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C:\Users\b-barthalomew.major\Documents\"/>
    </mc:Choice>
  </mc:AlternateContent>
  <xr:revisionPtr revIDLastSave="0" documentId="13_ncr:1_{FFA2EE9D-F906-47D9-AE7A-AA91E28F691B}" xr6:coauthVersionLast="45" xr6:coauthVersionMax="45" xr10:uidLastSave="{00000000-0000-0000-0000-000000000000}"/>
  <workbookProtection workbookAlgorithmName="SHA-512" workbookHashValue="+d1/fUYMY8vSJQuOamvpDWV7X7F3o1H+pSm88bRHhv/ftw55wKvQHnkp7aVW4Omp9TyQa2xLEF8XqqkwSZTKMg==" workbookSaltValue="SjAP89GWm4V1cDVwhavScg==" workbookSpinCount="100000" lockStructure="1"/>
  <bookViews>
    <workbookView xWindow="-28905" yWindow="2055" windowWidth="23625" windowHeight="12450" xr2:uid="{6B6A1E6B-5F7A-4D8D-825C-E6250C168C03}"/>
  </bookViews>
  <sheets>
    <sheet name="Extension Campus Report" sheetId="7" r:id="rId1"/>
    <sheet name="Master Extension List Nov" sheetId="8" state="hidden" r:id="rId2"/>
    <sheet name="Waiver1" sheetId="9" state="hidden" r:id="rId3"/>
    <sheet name="NoWaiver1" sheetId="10" state="hidden" r:id="rId4"/>
    <sheet name="Processing_ Location" sheetId="5" state="hidden" r:id="rId5"/>
    <sheet name="CELO_support" sheetId="6" state="hidden" r:id="rId6"/>
  </sheets>
  <definedNames>
    <definedName name="_xlnm._FilterDatabase" localSheetId="3" hidden="1">NoWaiver1!$A$1:$R$4894</definedName>
    <definedName name="Comparison_Tool_Data_Ful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11" i="7" l="1"/>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J111" i="7"/>
  <c r="J112" i="7"/>
  <c r="J113" i="7"/>
  <c r="J114" i="7"/>
  <c r="J115" i="7"/>
  <c r="J116" i="7"/>
  <c r="J117" i="7"/>
  <c r="J118" i="7"/>
  <c r="J119" i="7"/>
  <c r="J120" i="7"/>
  <c r="J121" i="7"/>
  <c r="J122" i="7"/>
  <c r="J123" i="7"/>
  <c r="J124" i="7"/>
  <c r="J125" i="7"/>
  <c r="J126" i="7"/>
  <c r="J127" i="7"/>
  <c r="J128" i="7"/>
  <c r="J129" i="7"/>
  <c r="J130" i="7"/>
  <c r="J131" i="7"/>
  <c r="J132" i="7"/>
  <c r="J133" i="7"/>
  <c r="J134" i="7"/>
  <c r="J135"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F162" i="7"/>
  <c r="E162" i="7"/>
  <c r="D162" i="7"/>
  <c r="C162" i="7"/>
  <c r="H17" i="7" a="1"/>
  <c r="B17" i="7" a="1"/>
  <c r="D6" i="7"/>
  <c r="E5" i="7"/>
  <c r="I5" i="7"/>
  <c r="I9" i="7" s="1"/>
  <c r="I7" i="7"/>
  <c r="I6" i="7"/>
  <c r="R5206" i="9"/>
  <c r="R5205" i="9"/>
  <c r="R5204" i="9"/>
  <c r="R5203" i="9"/>
  <c r="R5202" i="9"/>
  <c r="R5201" i="9"/>
  <c r="R5200" i="9"/>
  <c r="R5199" i="9"/>
  <c r="R5198" i="9"/>
  <c r="R5197" i="9"/>
  <c r="R5196" i="9"/>
  <c r="R5195" i="9"/>
  <c r="R5194" i="9"/>
  <c r="R5193" i="9"/>
  <c r="R5192" i="9"/>
  <c r="R5191" i="9"/>
  <c r="R5190" i="9"/>
  <c r="R5189" i="9"/>
  <c r="R5188" i="9"/>
  <c r="R5187" i="9"/>
  <c r="R5186" i="9"/>
  <c r="R5185" i="9"/>
  <c r="R5184" i="9"/>
  <c r="R5183" i="9"/>
  <c r="R5182" i="9"/>
  <c r="R5181" i="9"/>
  <c r="R5180" i="9"/>
  <c r="R5179" i="9"/>
  <c r="R5178" i="9"/>
  <c r="R5177" i="9"/>
  <c r="R5176" i="9"/>
  <c r="R5175" i="9"/>
  <c r="R5174" i="9"/>
  <c r="R5173" i="9"/>
  <c r="R5172" i="9"/>
  <c r="R5171" i="9"/>
  <c r="R5170" i="9"/>
  <c r="R5169" i="9"/>
  <c r="R5168" i="9"/>
  <c r="R5167" i="9"/>
  <c r="R5166" i="9"/>
  <c r="R5165" i="9"/>
  <c r="R5164" i="9"/>
  <c r="R5163" i="9"/>
  <c r="R5162" i="9"/>
  <c r="R5161" i="9"/>
  <c r="R5160" i="9"/>
  <c r="R5159" i="9"/>
  <c r="R5158" i="9"/>
  <c r="R5157" i="9"/>
  <c r="R5156" i="9"/>
  <c r="R5155" i="9"/>
  <c r="R5154" i="9"/>
  <c r="R5153" i="9"/>
  <c r="R5152" i="9"/>
  <c r="R5151" i="9"/>
  <c r="R5150" i="9"/>
  <c r="R5149" i="9"/>
  <c r="R5148" i="9"/>
  <c r="R5147" i="9"/>
  <c r="R5146" i="9"/>
  <c r="R5145" i="9"/>
  <c r="R5144" i="9"/>
  <c r="R5143" i="9"/>
  <c r="R5142" i="9"/>
  <c r="R5141" i="9"/>
  <c r="R5140" i="9"/>
  <c r="R5139" i="9"/>
  <c r="R5138" i="9"/>
  <c r="R5137" i="9"/>
  <c r="R5136" i="9"/>
  <c r="R5135" i="9"/>
  <c r="R5134" i="9"/>
  <c r="R5133" i="9"/>
  <c r="R5132" i="9"/>
  <c r="R5131" i="9"/>
  <c r="R5130" i="9"/>
  <c r="R5129" i="9"/>
  <c r="R5128" i="9"/>
  <c r="R5127" i="9"/>
  <c r="R5126" i="9"/>
  <c r="R5125" i="9"/>
  <c r="R5124" i="9"/>
  <c r="R5123" i="9"/>
  <c r="R5122" i="9"/>
  <c r="R5121" i="9"/>
  <c r="R5120" i="9"/>
  <c r="R5119" i="9"/>
  <c r="R5118" i="9"/>
  <c r="R5117" i="9"/>
  <c r="R5116" i="9"/>
  <c r="R5115" i="9"/>
  <c r="R5114" i="9"/>
  <c r="R5113" i="9"/>
  <c r="R5112" i="9"/>
  <c r="R5111" i="9"/>
  <c r="R5110" i="9"/>
  <c r="R5109" i="9"/>
  <c r="R5108" i="9"/>
  <c r="R5107" i="9"/>
  <c r="R5106" i="9"/>
  <c r="R5105" i="9"/>
  <c r="R5104" i="9"/>
  <c r="R5103" i="9"/>
  <c r="R5102" i="9"/>
  <c r="R5101" i="9"/>
  <c r="R5100" i="9"/>
  <c r="R5099" i="9"/>
  <c r="R5098" i="9"/>
  <c r="R5097" i="9"/>
  <c r="R5096" i="9"/>
  <c r="R5095" i="9"/>
  <c r="R5094" i="9"/>
  <c r="R5093" i="9"/>
  <c r="R5092" i="9"/>
  <c r="R5091" i="9"/>
  <c r="R5090" i="9"/>
  <c r="R5089" i="9"/>
  <c r="R5088" i="9"/>
  <c r="R5087" i="9"/>
  <c r="R5086" i="9"/>
  <c r="R5085" i="9"/>
  <c r="R5084" i="9"/>
  <c r="R5083" i="9"/>
  <c r="R5082" i="9"/>
  <c r="R5081" i="9"/>
  <c r="R5080" i="9"/>
  <c r="R5079" i="9"/>
  <c r="R5078" i="9"/>
  <c r="R5077" i="9"/>
  <c r="R5076" i="9"/>
  <c r="R5075" i="9"/>
  <c r="R5074" i="9"/>
  <c r="R5073" i="9"/>
  <c r="R5072" i="9"/>
  <c r="R5071" i="9"/>
  <c r="R5070" i="9"/>
  <c r="R5069" i="9"/>
  <c r="R5068" i="9"/>
  <c r="R5067" i="9"/>
  <c r="R5066" i="9"/>
  <c r="R5065" i="9"/>
  <c r="R5064" i="9"/>
  <c r="R5063" i="9"/>
  <c r="R5062" i="9"/>
  <c r="R5061" i="9"/>
  <c r="R5060" i="9"/>
  <c r="R5059" i="9"/>
  <c r="R5058" i="9"/>
  <c r="R5057" i="9"/>
  <c r="R5056" i="9"/>
  <c r="R5055" i="9"/>
  <c r="R5054" i="9"/>
  <c r="R5053" i="9"/>
  <c r="R5052" i="9"/>
  <c r="R5051" i="9"/>
  <c r="R5050" i="9"/>
  <c r="R5049" i="9"/>
  <c r="R5048" i="9"/>
  <c r="R5047" i="9"/>
  <c r="R5046" i="9"/>
  <c r="R5045" i="9"/>
  <c r="R5044" i="9"/>
  <c r="R5043" i="9"/>
  <c r="R5042" i="9"/>
  <c r="R5041" i="9"/>
  <c r="R5040" i="9"/>
  <c r="R5039" i="9"/>
  <c r="R5038" i="9"/>
  <c r="R5037" i="9"/>
  <c r="R5036" i="9"/>
  <c r="R5035" i="9"/>
  <c r="R5034" i="9"/>
  <c r="R5033" i="9"/>
  <c r="R5032" i="9"/>
  <c r="R5031" i="9"/>
  <c r="R5030" i="9"/>
  <c r="R5029" i="9"/>
  <c r="R5028" i="9"/>
  <c r="R5027" i="9"/>
  <c r="R5026" i="9"/>
  <c r="R5025" i="9"/>
  <c r="R5024" i="9"/>
  <c r="R5023" i="9"/>
  <c r="R5022" i="9"/>
  <c r="R5021" i="9"/>
  <c r="R5020" i="9"/>
  <c r="R5019" i="9"/>
  <c r="R5018" i="9"/>
  <c r="R5017" i="9"/>
  <c r="R5016" i="9"/>
  <c r="R5015" i="9"/>
  <c r="R5014" i="9"/>
  <c r="R5013" i="9"/>
  <c r="R5012" i="9"/>
  <c r="R5011" i="9"/>
  <c r="R5010" i="9"/>
  <c r="R5009" i="9"/>
  <c r="R5008" i="9"/>
  <c r="R5007" i="9"/>
  <c r="R5006" i="9"/>
  <c r="R5005" i="9"/>
  <c r="R5004" i="9"/>
  <c r="R5003" i="9"/>
  <c r="R5002" i="9"/>
  <c r="R5001" i="9"/>
  <c r="R5000" i="9"/>
  <c r="R4999" i="9"/>
  <c r="R4998" i="9"/>
  <c r="R4997" i="9"/>
  <c r="R4996" i="9"/>
  <c r="R4995" i="9"/>
  <c r="R4994" i="9"/>
  <c r="R4993" i="9"/>
  <c r="R4992" i="9"/>
  <c r="R4991" i="9"/>
  <c r="R4990" i="9"/>
  <c r="R4989" i="9"/>
  <c r="R4988" i="9"/>
  <c r="R4987" i="9"/>
  <c r="R4986" i="9"/>
  <c r="R4985" i="9"/>
  <c r="R4984" i="9"/>
  <c r="R4983" i="9"/>
  <c r="R4982" i="9"/>
  <c r="R4981" i="9"/>
  <c r="R4980" i="9"/>
  <c r="R4979" i="9"/>
  <c r="R4978" i="9"/>
  <c r="R4977" i="9"/>
  <c r="R4976" i="9"/>
  <c r="R4975" i="9"/>
  <c r="R4974" i="9"/>
  <c r="R4973" i="9"/>
  <c r="R4972" i="9"/>
  <c r="R4971" i="9"/>
  <c r="R4970" i="9"/>
  <c r="R4969" i="9"/>
  <c r="R4968" i="9"/>
  <c r="R4967" i="9"/>
  <c r="R4966" i="9"/>
  <c r="R4965" i="9"/>
  <c r="R4964" i="9"/>
  <c r="R4963" i="9"/>
  <c r="R4962" i="9"/>
  <c r="R4961" i="9"/>
  <c r="R4960" i="9"/>
  <c r="R4959" i="9"/>
  <c r="R4958" i="9"/>
  <c r="R4957" i="9"/>
  <c r="R4956" i="9"/>
  <c r="R4955" i="9"/>
  <c r="R4954" i="9"/>
  <c r="R4953" i="9"/>
  <c r="R4952" i="9"/>
  <c r="R4951" i="9"/>
  <c r="R4950" i="9"/>
  <c r="R4949" i="9"/>
  <c r="R4948" i="9"/>
  <c r="R4947" i="9"/>
  <c r="R4946" i="9"/>
  <c r="R4945" i="9"/>
  <c r="R4944" i="9"/>
  <c r="R4943" i="9"/>
  <c r="R4942" i="9"/>
  <c r="R4941" i="9"/>
  <c r="R4940" i="9"/>
  <c r="R4939" i="9"/>
  <c r="R4938" i="9"/>
  <c r="R4937" i="9"/>
  <c r="R4936" i="9"/>
  <c r="R4935" i="9"/>
  <c r="R4934" i="9"/>
  <c r="R4933" i="9"/>
  <c r="R4932" i="9"/>
  <c r="R4931" i="9"/>
  <c r="R4930" i="9"/>
  <c r="R4929" i="9"/>
  <c r="R4928" i="9"/>
  <c r="R4927" i="9"/>
  <c r="R4926" i="9"/>
  <c r="R4925" i="9"/>
  <c r="R4924" i="9"/>
  <c r="R4923" i="9"/>
  <c r="R4922" i="9"/>
  <c r="R4921" i="9"/>
  <c r="R4920" i="9"/>
  <c r="R4919" i="9"/>
  <c r="R4918" i="9"/>
  <c r="R4917" i="9"/>
  <c r="R4916" i="9"/>
  <c r="R4915" i="9"/>
  <c r="R4914" i="9"/>
  <c r="R4913" i="9"/>
  <c r="R4912" i="9"/>
  <c r="R4911" i="9"/>
  <c r="R4910" i="9"/>
  <c r="R4909" i="9"/>
  <c r="R4908" i="9"/>
  <c r="R4907" i="9"/>
  <c r="R4906" i="9"/>
  <c r="R4905" i="9"/>
  <c r="R4904" i="9"/>
  <c r="R4903" i="9"/>
  <c r="R4902" i="9"/>
  <c r="R4901" i="9"/>
  <c r="R4900" i="9"/>
  <c r="R4899" i="9"/>
  <c r="R4898" i="9"/>
  <c r="R4897" i="9"/>
  <c r="R4896" i="9"/>
  <c r="R4895" i="9"/>
  <c r="R4894" i="9"/>
  <c r="R4893" i="9"/>
  <c r="R4892" i="9"/>
  <c r="R4891" i="9"/>
  <c r="R4890" i="9"/>
  <c r="R4889" i="9"/>
  <c r="R4888" i="9"/>
  <c r="R4887" i="9"/>
  <c r="R4886" i="9"/>
  <c r="R4885" i="9"/>
  <c r="R4884" i="9"/>
  <c r="R4883" i="9"/>
  <c r="R4882" i="9"/>
  <c r="R4881" i="9"/>
  <c r="R4880" i="9"/>
  <c r="R4879" i="9"/>
  <c r="R4878" i="9"/>
  <c r="R4877" i="9"/>
  <c r="R4876" i="9"/>
  <c r="R4875" i="9"/>
  <c r="R4874" i="9"/>
  <c r="R4873" i="9"/>
  <c r="R4872" i="9"/>
  <c r="R4871" i="9"/>
  <c r="R4870" i="9"/>
  <c r="R4869" i="9"/>
  <c r="R4868" i="9"/>
  <c r="R4867" i="9"/>
  <c r="R4866" i="9"/>
  <c r="R4865" i="9"/>
  <c r="R4864" i="9"/>
  <c r="R4863" i="9"/>
  <c r="R4862" i="9"/>
  <c r="R4861" i="9"/>
  <c r="R4860" i="9"/>
  <c r="R4859" i="9"/>
  <c r="R4858" i="9"/>
  <c r="R4857" i="9"/>
  <c r="R4856" i="9"/>
  <c r="R4855" i="9"/>
  <c r="R4854" i="9"/>
  <c r="R4853" i="9"/>
  <c r="R4852" i="9"/>
  <c r="R4851" i="9"/>
  <c r="R4850" i="9"/>
  <c r="R4849" i="9"/>
  <c r="R4848" i="9"/>
  <c r="R4847" i="9"/>
  <c r="R4846" i="9"/>
  <c r="R4845" i="9"/>
  <c r="R4844" i="9"/>
  <c r="R4843" i="9"/>
  <c r="R4842" i="9"/>
  <c r="R4841" i="9"/>
  <c r="R4840" i="9"/>
  <c r="R4839" i="9"/>
  <c r="R4838" i="9"/>
  <c r="R4837" i="9"/>
  <c r="R4836" i="9"/>
  <c r="R4835" i="9"/>
  <c r="R4834" i="9"/>
  <c r="R4833" i="9"/>
  <c r="R4832" i="9"/>
  <c r="R4831" i="9"/>
  <c r="R4830" i="9"/>
  <c r="R4829" i="9"/>
  <c r="R4828" i="9"/>
  <c r="R4827" i="9"/>
  <c r="R4826" i="9"/>
  <c r="R4825" i="9"/>
  <c r="R4824" i="9"/>
  <c r="R4823" i="9"/>
  <c r="R4822" i="9"/>
  <c r="R4821" i="9"/>
  <c r="R4820" i="9"/>
  <c r="R4819" i="9"/>
  <c r="R4818" i="9"/>
  <c r="R4817" i="9"/>
  <c r="R4816" i="9"/>
  <c r="R4815" i="9"/>
  <c r="R4814" i="9"/>
  <c r="R4813" i="9"/>
  <c r="R4812" i="9"/>
  <c r="R4811" i="9"/>
  <c r="R4810" i="9"/>
  <c r="R4809" i="9"/>
  <c r="R4808" i="9"/>
  <c r="R4807" i="9"/>
  <c r="R4806" i="9"/>
  <c r="R4805" i="9"/>
  <c r="R4804" i="9"/>
  <c r="R4803" i="9"/>
  <c r="R4802" i="9"/>
  <c r="R4801" i="9"/>
  <c r="R4800" i="9"/>
  <c r="R4799" i="9"/>
  <c r="R4798" i="9"/>
  <c r="R4797" i="9"/>
  <c r="R4796" i="9"/>
  <c r="R4795" i="9"/>
  <c r="R4794" i="9"/>
  <c r="R4793" i="9"/>
  <c r="R4792" i="9"/>
  <c r="R4791" i="9"/>
  <c r="R4790" i="9"/>
  <c r="R4789" i="9"/>
  <c r="R4788" i="9"/>
  <c r="R4787" i="9"/>
  <c r="R4786" i="9"/>
  <c r="R4785" i="9"/>
  <c r="R4784" i="9"/>
  <c r="R4783" i="9"/>
  <c r="R4782" i="9"/>
  <c r="R4781" i="9"/>
  <c r="R4780" i="9"/>
  <c r="R4779" i="9"/>
  <c r="R4778" i="9"/>
  <c r="R4777" i="9"/>
  <c r="R4776" i="9"/>
  <c r="R4775" i="9"/>
  <c r="R4774" i="9"/>
  <c r="R4773" i="9"/>
  <c r="R4772" i="9"/>
  <c r="R4771" i="9"/>
  <c r="R4770" i="9"/>
  <c r="R4769" i="9"/>
  <c r="R4768" i="9"/>
  <c r="R4767" i="9"/>
  <c r="R4766" i="9"/>
  <c r="R4765" i="9"/>
  <c r="R4764" i="9"/>
  <c r="R4763" i="9"/>
  <c r="R4762" i="9"/>
  <c r="R4761" i="9"/>
  <c r="R4760" i="9"/>
  <c r="R4759" i="9"/>
  <c r="R4758" i="9"/>
  <c r="R4757" i="9"/>
  <c r="R4756" i="9"/>
  <c r="R4755" i="9"/>
  <c r="R4754" i="9"/>
  <c r="R4753" i="9"/>
  <c r="R4752" i="9"/>
  <c r="R4751" i="9"/>
  <c r="R4750" i="9"/>
  <c r="R4749" i="9"/>
  <c r="R4748" i="9"/>
  <c r="R4747" i="9"/>
  <c r="R4746" i="9"/>
  <c r="R4745" i="9"/>
  <c r="R4744" i="9"/>
  <c r="R4743" i="9"/>
  <c r="R4742" i="9"/>
  <c r="R4741" i="9"/>
  <c r="R4740" i="9"/>
  <c r="R4739" i="9"/>
  <c r="R4738" i="9"/>
  <c r="R4737" i="9"/>
  <c r="R4736" i="9"/>
  <c r="R4735" i="9"/>
  <c r="R4734" i="9"/>
  <c r="R4733" i="9"/>
  <c r="R4732" i="9"/>
  <c r="R4731" i="9"/>
  <c r="R4730" i="9"/>
  <c r="R4729" i="9"/>
  <c r="R4728" i="9"/>
  <c r="R4727" i="9"/>
  <c r="R4726" i="9"/>
  <c r="R4725" i="9"/>
  <c r="R4724" i="9"/>
  <c r="R4723" i="9"/>
  <c r="R4722" i="9"/>
  <c r="R4721" i="9"/>
  <c r="R4720" i="9"/>
  <c r="R4719" i="9"/>
  <c r="R4718" i="9"/>
  <c r="R4717" i="9"/>
  <c r="R4716" i="9"/>
  <c r="R4715" i="9"/>
  <c r="R4714" i="9"/>
  <c r="R4713" i="9"/>
  <c r="R4712" i="9"/>
  <c r="R4711" i="9"/>
  <c r="R4710" i="9"/>
  <c r="R4709" i="9"/>
  <c r="R4708" i="9"/>
  <c r="R4707" i="9"/>
  <c r="R4706" i="9"/>
  <c r="R4705" i="9"/>
  <c r="R4704" i="9"/>
  <c r="R4703" i="9"/>
  <c r="R4702" i="9"/>
  <c r="R4701" i="9"/>
  <c r="R4700" i="9"/>
  <c r="R4699" i="9"/>
  <c r="R4698" i="9"/>
  <c r="R4697" i="9"/>
  <c r="R4696" i="9"/>
  <c r="R4695" i="9"/>
  <c r="R4694" i="9"/>
  <c r="R4693" i="9"/>
  <c r="R4692" i="9"/>
  <c r="R4691" i="9"/>
  <c r="R4690" i="9"/>
  <c r="R4689" i="9"/>
  <c r="R4688" i="9"/>
  <c r="R4687" i="9"/>
  <c r="R4686" i="9"/>
  <c r="R4685" i="9"/>
  <c r="R4684" i="9"/>
  <c r="R4683" i="9"/>
  <c r="R4682" i="9"/>
  <c r="R4681" i="9"/>
  <c r="R4680" i="9"/>
  <c r="R4679" i="9"/>
  <c r="R4678" i="9"/>
  <c r="R4677" i="9"/>
  <c r="R4676" i="9"/>
  <c r="R4675" i="9"/>
  <c r="R4674" i="9"/>
  <c r="R4673" i="9"/>
  <c r="R4672" i="9"/>
  <c r="R4671" i="9"/>
  <c r="R4670" i="9"/>
  <c r="R4669" i="9"/>
  <c r="R4668" i="9"/>
  <c r="R4667" i="9"/>
  <c r="R4666" i="9"/>
  <c r="R4665" i="9"/>
  <c r="R4664" i="9"/>
  <c r="R4663" i="9"/>
  <c r="R4662" i="9"/>
  <c r="R4661" i="9"/>
  <c r="R4660" i="9"/>
  <c r="R4659" i="9"/>
  <c r="R4658" i="9"/>
  <c r="R4657" i="9"/>
  <c r="R4656" i="9"/>
  <c r="R4655" i="9"/>
  <c r="R4654" i="9"/>
  <c r="R4653" i="9"/>
  <c r="R4652" i="9"/>
  <c r="R4651" i="9"/>
  <c r="R4650" i="9"/>
  <c r="R4649" i="9"/>
  <c r="R4648" i="9"/>
  <c r="R4647" i="9"/>
  <c r="R4646" i="9"/>
  <c r="R4645" i="9"/>
  <c r="R4644" i="9"/>
  <c r="R4643" i="9"/>
  <c r="R4642" i="9"/>
  <c r="R4641" i="9"/>
  <c r="R4640" i="9"/>
  <c r="R4639" i="9"/>
  <c r="R4638" i="9"/>
  <c r="R4637" i="9"/>
  <c r="R4636" i="9"/>
  <c r="R4635" i="9"/>
  <c r="R4634" i="9"/>
  <c r="R4633" i="9"/>
  <c r="R4632" i="9"/>
  <c r="R4631" i="9"/>
  <c r="R4630" i="9"/>
  <c r="R4629" i="9"/>
  <c r="R4628" i="9"/>
  <c r="R4627" i="9"/>
  <c r="R4626" i="9"/>
  <c r="R4625" i="9"/>
  <c r="R4624" i="9"/>
  <c r="R4623" i="9"/>
  <c r="R4622" i="9"/>
  <c r="R4621" i="9"/>
  <c r="R4620" i="9"/>
  <c r="R4619" i="9"/>
  <c r="R4618" i="9"/>
  <c r="R4617" i="9"/>
  <c r="R4616" i="9"/>
  <c r="R4615" i="9"/>
  <c r="R4614" i="9"/>
  <c r="R4613" i="9"/>
  <c r="R4612" i="9"/>
  <c r="R4611" i="9"/>
  <c r="R4610" i="9"/>
  <c r="R4609" i="9"/>
  <c r="R4608" i="9"/>
  <c r="R4607" i="9"/>
  <c r="R4606" i="9"/>
  <c r="R4605" i="9"/>
  <c r="R4604" i="9"/>
  <c r="R4603" i="9"/>
  <c r="R4602" i="9"/>
  <c r="R4601" i="9"/>
  <c r="R4600" i="9"/>
  <c r="R4599" i="9"/>
  <c r="R4598" i="9"/>
  <c r="R4597" i="9"/>
  <c r="R4596" i="9"/>
  <c r="R4595" i="9"/>
  <c r="R4594" i="9"/>
  <c r="R4593" i="9"/>
  <c r="R4592" i="9"/>
  <c r="R4591" i="9"/>
  <c r="R4590" i="9"/>
  <c r="R4589" i="9"/>
  <c r="R4588" i="9"/>
  <c r="R4587" i="9"/>
  <c r="R4586" i="9"/>
  <c r="R4585" i="9"/>
  <c r="R4584" i="9"/>
  <c r="R4583" i="9"/>
  <c r="R4582" i="9"/>
  <c r="R4581" i="9"/>
  <c r="R4580" i="9"/>
  <c r="R4579" i="9"/>
  <c r="R4578" i="9"/>
  <c r="R4577" i="9"/>
  <c r="R4576" i="9"/>
  <c r="R4575" i="9"/>
  <c r="R4574" i="9"/>
  <c r="R4573" i="9"/>
  <c r="R4572" i="9"/>
  <c r="R4571" i="9"/>
  <c r="R4570" i="9"/>
  <c r="R4569" i="9"/>
  <c r="R4568" i="9"/>
  <c r="R4567" i="9"/>
  <c r="R4566" i="9"/>
  <c r="R4565" i="9"/>
  <c r="R4564" i="9"/>
  <c r="R4563" i="9"/>
  <c r="R4562" i="9"/>
  <c r="R4561" i="9"/>
  <c r="R4560" i="9"/>
  <c r="R4559" i="9"/>
  <c r="R4558" i="9"/>
  <c r="R4557" i="9"/>
  <c r="R4556" i="9"/>
  <c r="R4555" i="9"/>
  <c r="R4554" i="9"/>
  <c r="R4553" i="9"/>
  <c r="R4552" i="9"/>
  <c r="R4551" i="9"/>
  <c r="R4550" i="9"/>
  <c r="R4549" i="9"/>
  <c r="R4548" i="9"/>
  <c r="R4547" i="9"/>
  <c r="R4546" i="9"/>
  <c r="R4545" i="9"/>
  <c r="R4544" i="9"/>
  <c r="R4543" i="9"/>
  <c r="R4542" i="9"/>
  <c r="R4541" i="9"/>
  <c r="R4540" i="9"/>
  <c r="R4539" i="9"/>
  <c r="R4538" i="9"/>
  <c r="R4537" i="9"/>
  <c r="R4536" i="9"/>
  <c r="R4535" i="9"/>
  <c r="R4534" i="9"/>
  <c r="R4533" i="9"/>
  <c r="R4532" i="9"/>
  <c r="R4531" i="9"/>
  <c r="R4530" i="9"/>
  <c r="R4529" i="9"/>
  <c r="R4528" i="9"/>
  <c r="R4527" i="9"/>
  <c r="R4526" i="9"/>
  <c r="R4525" i="9"/>
  <c r="R4524" i="9"/>
  <c r="R4523" i="9"/>
  <c r="R4522" i="9"/>
  <c r="R4521" i="9"/>
  <c r="R4520" i="9"/>
  <c r="R4519" i="9"/>
  <c r="R4518" i="9"/>
  <c r="R4517" i="9"/>
  <c r="R4516" i="9"/>
  <c r="R4515" i="9"/>
  <c r="R4514" i="9"/>
  <c r="R4513" i="9"/>
  <c r="R4512" i="9"/>
  <c r="R4511" i="9"/>
  <c r="R4510" i="9"/>
  <c r="R4509" i="9"/>
  <c r="R4508" i="9"/>
  <c r="R4507" i="9"/>
  <c r="R4506" i="9"/>
  <c r="R4505" i="9"/>
  <c r="R4504" i="9"/>
  <c r="R4503" i="9"/>
  <c r="R4502" i="9"/>
  <c r="R4501" i="9"/>
  <c r="R4500" i="9"/>
  <c r="R4499" i="9"/>
  <c r="R4498" i="9"/>
  <c r="R4497" i="9"/>
  <c r="R4496" i="9"/>
  <c r="R4495" i="9"/>
  <c r="R4494" i="9"/>
  <c r="R4493" i="9"/>
  <c r="R4492" i="9"/>
  <c r="R4491" i="9"/>
  <c r="R4490" i="9"/>
  <c r="R4489" i="9"/>
  <c r="R4488" i="9"/>
  <c r="R4487" i="9"/>
  <c r="R4486" i="9"/>
  <c r="R4485" i="9"/>
  <c r="R4484" i="9"/>
  <c r="R4483" i="9"/>
  <c r="R4482" i="9"/>
  <c r="R4481" i="9"/>
  <c r="R4480" i="9"/>
  <c r="R4479" i="9"/>
  <c r="R4478" i="9"/>
  <c r="R4477" i="9"/>
  <c r="R4476" i="9"/>
  <c r="R4475" i="9"/>
  <c r="R4474" i="9"/>
  <c r="R4473" i="9"/>
  <c r="R4472" i="9"/>
  <c r="R4471" i="9"/>
  <c r="R4470" i="9"/>
  <c r="R4469" i="9"/>
  <c r="R4468" i="9"/>
  <c r="R4467" i="9"/>
  <c r="R4466" i="9"/>
  <c r="R4465" i="9"/>
  <c r="R4464" i="9"/>
  <c r="R4463" i="9"/>
  <c r="R4462" i="9"/>
  <c r="R4461" i="9"/>
  <c r="R4460" i="9"/>
  <c r="R4459" i="9"/>
  <c r="R4458" i="9"/>
  <c r="R4457" i="9"/>
  <c r="R4456" i="9"/>
  <c r="R4455" i="9"/>
  <c r="R4454" i="9"/>
  <c r="R4453" i="9"/>
  <c r="R4452" i="9"/>
  <c r="R4451" i="9"/>
  <c r="R4450" i="9"/>
  <c r="R4449" i="9"/>
  <c r="R4448" i="9"/>
  <c r="R4447" i="9"/>
  <c r="R4446" i="9"/>
  <c r="R4445" i="9"/>
  <c r="R4444" i="9"/>
  <c r="R4443" i="9"/>
  <c r="R4442" i="9"/>
  <c r="R4441" i="9"/>
  <c r="R4440" i="9"/>
  <c r="R4439" i="9"/>
  <c r="R4438" i="9"/>
  <c r="R4437" i="9"/>
  <c r="R4436" i="9"/>
  <c r="R4435" i="9"/>
  <c r="R4434" i="9"/>
  <c r="R4433" i="9"/>
  <c r="R4432" i="9"/>
  <c r="R4431" i="9"/>
  <c r="R4430" i="9"/>
  <c r="R4429" i="9"/>
  <c r="R4428" i="9"/>
  <c r="R4427" i="9"/>
  <c r="R4426" i="9"/>
  <c r="R4425" i="9"/>
  <c r="R4424" i="9"/>
  <c r="R4423" i="9"/>
  <c r="R4422" i="9"/>
  <c r="R4421" i="9"/>
  <c r="R4420" i="9"/>
  <c r="R4419" i="9"/>
  <c r="R4418" i="9"/>
  <c r="R4417" i="9"/>
  <c r="R4416" i="9"/>
  <c r="R4415" i="9"/>
  <c r="R4414" i="9"/>
  <c r="R4413" i="9"/>
  <c r="R4412" i="9"/>
  <c r="R4411" i="9"/>
  <c r="R4410" i="9"/>
  <c r="R4409" i="9"/>
  <c r="R4408" i="9"/>
  <c r="R4407" i="9"/>
  <c r="R4406" i="9"/>
  <c r="R4405" i="9"/>
  <c r="R4404" i="9"/>
  <c r="R4403" i="9"/>
  <c r="R4402" i="9"/>
  <c r="R4401" i="9"/>
  <c r="R4400" i="9"/>
  <c r="R4399" i="9"/>
  <c r="R4398" i="9"/>
  <c r="R4397" i="9"/>
  <c r="R4396" i="9"/>
  <c r="R4395" i="9"/>
  <c r="R4394" i="9"/>
  <c r="R4393" i="9"/>
  <c r="R4392" i="9"/>
  <c r="R4391" i="9"/>
  <c r="R4390" i="9"/>
  <c r="R4389" i="9"/>
  <c r="R4388" i="9"/>
  <c r="R4387" i="9"/>
  <c r="R4386" i="9"/>
  <c r="R4385" i="9"/>
  <c r="R4384" i="9"/>
  <c r="R4383" i="9"/>
  <c r="R4382" i="9"/>
  <c r="R4381" i="9"/>
  <c r="R4380" i="9"/>
  <c r="R4379" i="9"/>
  <c r="R4378" i="9"/>
  <c r="R4377" i="9"/>
  <c r="R4376" i="9"/>
  <c r="R4375" i="9"/>
  <c r="R4374" i="9"/>
  <c r="R4373" i="9"/>
  <c r="R4372" i="9"/>
  <c r="R4371" i="9"/>
  <c r="R4370" i="9"/>
  <c r="R4369" i="9"/>
  <c r="R4368" i="9"/>
  <c r="R4367" i="9"/>
  <c r="R4366" i="9"/>
  <c r="R4365" i="9"/>
  <c r="R4364" i="9"/>
  <c r="R4363" i="9"/>
  <c r="R4362" i="9"/>
  <c r="R4361" i="9"/>
  <c r="R4360" i="9"/>
  <c r="R4359" i="9"/>
  <c r="R4358" i="9"/>
  <c r="R4357" i="9"/>
  <c r="R4356" i="9"/>
  <c r="R4355" i="9"/>
  <c r="R4354" i="9"/>
  <c r="R4353" i="9"/>
  <c r="R4352" i="9"/>
  <c r="R4351" i="9"/>
  <c r="R4350" i="9"/>
  <c r="R4349" i="9"/>
  <c r="R4348" i="9"/>
  <c r="R4347" i="9"/>
  <c r="R4346" i="9"/>
  <c r="R4345" i="9"/>
  <c r="R4344" i="9"/>
  <c r="R4343" i="9"/>
  <c r="R4342" i="9"/>
  <c r="R4341" i="9"/>
  <c r="R4340" i="9"/>
  <c r="R4339" i="9"/>
  <c r="R4338" i="9"/>
  <c r="R4337" i="9"/>
  <c r="R4336" i="9"/>
  <c r="R4335" i="9"/>
  <c r="R4334" i="9"/>
  <c r="R4333" i="9"/>
  <c r="R4332" i="9"/>
  <c r="R4331" i="9"/>
  <c r="R4330" i="9"/>
  <c r="R4329" i="9"/>
  <c r="R4328" i="9"/>
  <c r="R4327" i="9"/>
  <c r="R4326" i="9"/>
  <c r="R4325" i="9"/>
  <c r="R4324" i="9"/>
  <c r="R4323" i="9"/>
  <c r="R4322" i="9"/>
  <c r="R4321" i="9"/>
  <c r="R4320" i="9"/>
  <c r="R4319" i="9"/>
  <c r="R4318" i="9"/>
  <c r="R4317" i="9"/>
  <c r="R4316" i="9"/>
  <c r="R4315" i="9"/>
  <c r="R4314" i="9"/>
  <c r="R4313" i="9"/>
  <c r="R4312" i="9"/>
  <c r="R4311" i="9"/>
  <c r="R4310" i="9"/>
  <c r="R4309" i="9"/>
  <c r="R4308" i="9"/>
  <c r="R4307" i="9"/>
  <c r="R4306" i="9"/>
  <c r="R4305" i="9"/>
  <c r="R4304" i="9"/>
  <c r="R4303" i="9"/>
  <c r="R4302" i="9"/>
  <c r="R4301" i="9"/>
  <c r="R4300" i="9"/>
  <c r="R4299" i="9"/>
  <c r="R4298" i="9"/>
  <c r="R4297" i="9"/>
  <c r="R4296" i="9"/>
  <c r="R4295" i="9"/>
  <c r="R4294" i="9"/>
  <c r="R4293" i="9"/>
  <c r="R4292" i="9"/>
  <c r="R4291" i="9"/>
  <c r="R4290" i="9"/>
  <c r="R4289" i="9"/>
  <c r="R4288" i="9"/>
  <c r="R4287" i="9"/>
  <c r="R4286" i="9"/>
  <c r="R4285" i="9"/>
  <c r="R4284" i="9"/>
  <c r="R4283" i="9"/>
  <c r="R4282" i="9"/>
  <c r="R4281" i="9"/>
  <c r="R4280" i="9"/>
  <c r="R4279" i="9"/>
  <c r="R4278" i="9"/>
  <c r="R4277" i="9"/>
  <c r="R4276" i="9"/>
  <c r="R4275" i="9"/>
  <c r="R4274" i="9"/>
  <c r="R4273" i="9"/>
  <c r="R4272" i="9"/>
  <c r="R4271" i="9"/>
  <c r="R4270" i="9"/>
  <c r="R4269" i="9"/>
  <c r="R4268" i="9"/>
  <c r="R4267" i="9"/>
  <c r="R4266" i="9"/>
  <c r="R4265" i="9"/>
  <c r="R4264" i="9"/>
  <c r="R4263" i="9"/>
  <c r="R4262" i="9"/>
  <c r="R4261" i="9"/>
  <c r="R4260" i="9"/>
  <c r="R4259" i="9"/>
  <c r="R4258" i="9"/>
  <c r="R4257" i="9"/>
  <c r="R4256" i="9"/>
  <c r="R4255" i="9"/>
  <c r="R4254" i="9"/>
  <c r="R4253" i="9"/>
  <c r="R4252" i="9"/>
  <c r="R4251" i="9"/>
  <c r="R4250" i="9"/>
  <c r="R4249" i="9"/>
  <c r="R4248" i="9"/>
  <c r="R4247" i="9"/>
  <c r="R4246" i="9"/>
  <c r="R4245" i="9"/>
  <c r="R4244" i="9"/>
  <c r="R4243" i="9"/>
  <c r="R4242" i="9"/>
  <c r="R4241" i="9"/>
  <c r="R4240" i="9"/>
  <c r="R4239" i="9"/>
  <c r="R4238" i="9"/>
  <c r="R4237" i="9"/>
  <c r="R4236" i="9"/>
  <c r="R4235" i="9"/>
  <c r="R4234" i="9"/>
  <c r="R4233" i="9"/>
  <c r="R4232" i="9"/>
  <c r="R4231" i="9"/>
  <c r="R4230" i="9"/>
  <c r="R4229" i="9"/>
  <c r="R4228" i="9"/>
  <c r="R4227" i="9"/>
  <c r="R4226" i="9"/>
  <c r="R4225" i="9"/>
  <c r="R4224" i="9"/>
  <c r="R4223" i="9"/>
  <c r="R4222" i="9"/>
  <c r="R4221" i="9"/>
  <c r="R4220" i="9"/>
  <c r="R4219" i="9"/>
  <c r="R4218" i="9"/>
  <c r="R4217" i="9"/>
  <c r="R4216" i="9"/>
  <c r="R4215" i="9"/>
  <c r="R4214" i="9"/>
  <c r="R4213" i="9"/>
  <c r="R4212" i="9"/>
  <c r="R4211" i="9"/>
  <c r="R4210" i="9"/>
  <c r="R4209" i="9"/>
  <c r="R4208" i="9"/>
  <c r="R4207" i="9"/>
  <c r="R4206" i="9"/>
  <c r="R4205" i="9"/>
  <c r="R4204" i="9"/>
  <c r="R4203" i="9"/>
  <c r="R4202" i="9"/>
  <c r="R4201" i="9"/>
  <c r="R4200" i="9"/>
  <c r="R4199" i="9"/>
  <c r="R4198" i="9"/>
  <c r="R4197" i="9"/>
  <c r="R4196" i="9"/>
  <c r="R4195" i="9"/>
  <c r="R4194" i="9"/>
  <c r="R4193" i="9"/>
  <c r="R4192" i="9"/>
  <c r="R4191" i="9"/>
  <c r="R4190" i="9"/>
  <c r="R4189" i="9"/>
  <c r="R4188" i="9"/>
  <c r="R4187" i="9"/>
  <c r="R4186" i="9"/>
  <c r="R4185" i="9"/>
  <c r="R4184" i="9"/>
  <c r="R4183" i="9"/>
  <c r="R4182" i="9"/>
  <c r="R4181" i="9"/>
  <c r="R4180" i="9"/>
  <c r="R4179" i="9"/>
  <c r="R4178" i="9"/>
  <c r="R4177" i="9"/>
  <c r="R4176" i="9"/>
  <c r="R4175" i="9"/>
  <c r="R4174" i="9"/>
  <c r="R4173" i="9"/>
  <c r="R4172" i="9"/>
  <c r="R4171" i="9"/>
  <c r="R4170" i="9"/>
  <c r="R4169" i="9"/>
  <c r="R4168" i="9"/>
  <c r="R4167" i="9"/>
  <c r="R4166" i="9"/>
  <c r="R4165" i="9"/>
  <c r="R4164" i="9"/>
  <c r="R4163" i="9"/>
  <c r="R4162" i="9"/>
  <c r="R4161" i="9"/>
  <c r="R4160" i="9"/>
  <c r="R4159" i="9"/>
  <c r="R4158" i="9"/>
  <c r="R4157" i="9"/>
  <c r="R4156" i="9"/>
  <c r="R4155" i="9"/>
  <c r="R4154" i="9"/>
  <c r="R4153" i="9"/>
  <c r="R4152" i="9"/>
  <c r="R4151" i="9"/>
  <c r="R4150" i="9"/>
  <c r="R4149" i="9"/>
  <c r="R4148" i="9"/>
  <c r="R4147" i="9"/>
  <c r="R4146" i="9"/>
  <c r="R4145" i="9"/>
  <c r="R4144" i="9"/>
  <c r="R4143" i="9"/>
  <c r="R4142" i="9"/>
  <c r="R4141" i="9"/>
  <c r="R4140" i="9"/>
  <c r="R4139" i="9"/>
  <c r="R4138" i="9"/>
  <c r="R4137" i="9"/>
  <c r="R4136" i="9"/>
  <c r="R4135" i="9"/>
  <c r="R4134" i="9"/>
  <c r="R4133" i="9"/>
  <c r="R4132" i="9"/>
  <c r="R4131" i="9"/>
  <c r="R4130" i="9"/>
  <c r="R4129" i="9"/>
  <c r="R4128" i="9"/>
  <c r="R4127" i="9"/>
  <c r="R4126" i="9"/>
  <c r="R4125" i="9"/>
  <c r="R4124" i="9"/>
  <c r="R4123" i="9"/>
  <c r="R4122" i="9"/>
  <c r="R4121" i="9"/>
  <c r="R4120" i="9"/>
  <c r="R4119" i="9"/>
  <c r="R4118" i="9"/>
  <c r="R4117" i="9"/>
  <c r="R4116" i="9"/>
  <c r="R4115" i="9"/>
  <c r="R4114" i="9"/>
  <c r="R4113" i="9"/>
  <c r="R4112" i="9"/>
  <c r="R4111" i="9"/>
  <c r="R4110" i="9"/>
  <c r="R4109" i="9"/>
  <c r="R4108" i="9"/>
  <c r="R4107" i="9"/>
  <c r="R4106" i="9"/>
  <c r="R4105" i="9"/>
  <c r="R4104" i="9"/>
  <c r="R4103" i="9"/>
  <c r="R4102" i="9"/>
  <c r="R4101" i="9"/>
  <c r="R4100" i="9"/>
  <c r="R4099" i="9"/>
  <c r="R4098" i="9"/>
  <c r="R4097" i="9"/>
  <c r="R4096" i="9"/>
  <c r="R4095" i="9"/>
  <c r="R4094" i="9"/>
  <c r="R4093" i="9"/>
  <c r="R4092" i="9"/>
  <c r="R4091" i="9"/>
  <c r="R4090" i="9"/>
  <c r="R4089" i="9"/>
  <c r="R4088" i="9"/>
  <c r="R4087" i="9"/>
  <c r="R4086" i="9"/>
  <c r="R4085" i="9"/>
  <c r="R4084" i="9"/>
  <c r="R4083" i="9"/>
  <c r="R4082" i="9"/>
  <c r="R4081" i="9"/>
  <c r="R4080" i="9"/>
  <c r="R4079" i="9"/>
  <c r="R4078" i="9"/>
  <c r="R4077" i="9"/>
  <c r="R4076" i="9"/>
  <c r="R4075" i="9"/>
  <c r="R4074" i="9"/>
  <c r="R4073" i="9"/>
  <c r="R4072" i="9"/>
  <c r="R4071" i="9"/>
  <c r="R4070" i="9"/>
  <c r="R4069" i="9"/>
  <c r="R4068" i="9"/>
  <c r="R4067" i="9"/>
  <c r="R4066" i="9"/>
  <c r="R4065" i="9"/>
  <c r="R4064" i="9"/>
  <c r="R4063" i="9"/>
  <c r="R4062" i="9"/>
  <c r="R4061" i="9"/>
  <c r="R4060" i="9"/>
  <c r="R4059" i="9"/>
  <c r="R4058" i="9"/>
  <c r="R4057" i="9"/>
  <c r="R4056" i="9"/>
  <c r="R4055" i="9"/>
  <c r="R4054" i="9"/>
  <c r="R4053" i="9"/>
  <c r="R4052" i="9"/>
  <c r="R4051" i="9"/>
  <c r="R4050" i="9"/>
  <c r="R4049" i="9"/>
  <c r="R4048" i="9"/>
  <c r="R4047" i="9"/>
  <c r="R4046" i="9"/>
  <c r="R4045" i="9"/>
  <c r="R4044" i="9"/>
  <c r="R4043" i="9"/>
  <c r="R4042" i="9"/>
  <c r="R4041" i="9"/>
  <c r="R4040" i="9"/>
  <c r="R4039" i="9"/>
  <c r="R4038" i="9"/>
  <c r="R4037" i="9"/>
  <c r="R4036" i="9"/>
  <c r="R4035" i="9"/>
  <c r="R4034" i="9"/>
  <c r="R4033" i="9"/>
  <c r="R4032" i="9"/>
  <c r="R4031" i="9"/>
  <c r="R4030" i="9"/>
  <c r="R4029" i="9"/>
  <c r="R4028" i="9"/>
  <c r="R4027" i="9"/>
  <c r="R4026" i="9"/>
  <c r="R4025" i="9"/>
  <c r="R4024" i="9"/>
  <c r="R4023" i="9"/>
  <c r="R4022" i="9"/>
  <c r="R4021" i="9"/>
  <c r="R4020" i="9"/>
  <c r="R4019" i="9"/>
  <c r="R4018" i="9"/>
  <c r="R4017" i="9"/>
  <c r="R4016" i="9"/>
  <c r="R4015" i="9"/>
  <c r="R4014" i="9"/>
  <c r="R4013" i="9"/>
  <c r="R4012" i="9"/>
  <c r="R4011" i="9"/>
  <c r="R4010" i="9"/>
  <c r="R4009" i="9"/>
  <c r="R4008" i="9"/>
  <c r="R4007" i="9"/>
  <c r="R4006" i="9"/>
  <c r="R4005" i="9"/>
  <c r="R4004" i="9"/>
  <c r="R4003" i="9"/>
  <c r="R4002" i="9"/>
  <c r="R4001" i="9"/>
  <c r="R4000" i="9"/>
  <c r="R3999" i="9"/>
  <c r="R3998" i="9"/>
  <c r="R3997" i="9"/>
  <c r="R3996" i="9"/>
  <c r="R3995" i="9"/>
  <c r="R3994" i="9"/>
  <c r="R3993" i="9"/>
  <c r="R3992" i="9"/>
  <c r="R3991" i="9"/>
  <c r="R3990" i="9"/>
  <c r="R3989" i="9"/>
  <c r="R3988" i="9"/>
  <c r="R3987" i="9"/>
  <c r="R3986" i="9"/>
  <c r="R3985" i="9"/>
  <c r="R3984" i="9"/>
  <c r="R3983" i="9"/>
  <c r="R3982" i="9"/>
  <c r="R3981" i="9"/>
  <c r="R3980" i="9"/>
  <c r="R3979" i="9"/>
  <c r="R3978" i="9"/>
  <c r="R3977" i="9"/>
  <c r="R3976" i="9"/>
  <c r="R3975" i="9"/>
  <c r="R3974" i="9"/>
  <c r="R3973" i="9"/>
  <c r="R3972" i="9"/>
  <c r="R3971" i="9"/>
  <c r="R3970" i="9"/>
  <c r="R3969" i="9"/>
  <c r="R3968" i="9"/>
  <c r="R3967" i="9"/>
  <c r="R3966" i="9"/>
  <c r="R3965" i="9"/>
  <c r="R3964" i="9"/>
  <c r="R3963" i="9"/>
  <c r="R3962" i="9"/>
  <c r="R3961" i="9"/>
  <c r="R3960" i="9"/>
  <c r="R3959" i="9"/>
  <c r="R3958" i="9"/>
  <c r="R3957" i="9"/>
  <c r="R3956" i="9"/>
  <c r="R3955" i="9"/>
  <c r="R3954" i="9"/>
  <c r="R3953" i="9"/>
  <c r="R3952" i="9"/>
  <c r="R3951" i="9"/>
  <c r="R3950" i="9"/>
  <c r="R3949" i="9"/>
  <c r="R3948" i="9"/>
  <c r="R3947" i="9"/>
  <c r="R3946" i="9"/>
  <c r="R3945" i="9"/>
  <c r="R3944" i="9"/>
  <c r="R3943" i="9"/>
  <c r="R3942" i="9"/>
  <c r="R3941" i="9"/>
  <c r="R3940" i="9"/>
  <c r="R3939" i="9"/>
  <c r="R3938" i="9"/>
  <c r="R3937" i="9"/>
  <c r="R3936" i="9"/>
  <c r="R3935" i="9"/>
  <c r="R3934" i="9"/>
  <c r="R3933" i="9"/>
  <c r="R3932" i="9"/>
  <c r="R3931" i="9"/>
  <c r="R3930" i="9"/>
  <c r="R3929" i="9"/>
  <c r="R3928" i="9"/>
  <c r="R3927" i="9"/>
  <c r="R3926" i="9"/>
  <c r="R3925" i="9"/>
  <c r="R3924" i="9"/>
  <c r="R3923" i="9"/>
  <c r="R3922" i="9"/>
  <c r="R3921" i="9"/>
  <c r="R3920" i="9"/>
  <c r="R3919" i="9"/>
  <c r="R3918" i="9"/>
  <c r="R3917" i="9"/>
  <c r="R3916" i="9"/>
  <c r="R3915" i="9"/>
  <c r="R3914" i="9"/>
  <c r="R3913" i="9"/>
  <c r="R3912" i="9"/>
  <c r="R3911" i="9"/>
  <c r="R3910" i="9"/>
  <c r="R3909" i="9"/>
  <c r="R3908" i="9"/>
  <c r="R3907" i="9"/>
  <c r="R3906" i="9"/>
  <c r="R3905" i="9"/>
  <c r="R3904" i="9"/>
  <c r="R3903" i="9"/>
  <c r="R3902" i="9"/>
  <c r="R3901" i="9"/>
  <c r="R3900" i="9"/>
  <c r="R3899" i="9"/>
  <c r="R3898" i="9"/>
  <c r="R3897" i="9"/>
  <c r="R3896" i="9"/>
  <c r="R3895" i="9"/>
  <c r="R3894" i="9"/>
  <c r="R3893" i="9"/>
  <c r="R3892" i="9"/>
  <c r="R3891" i="9"/>
  <c r="R3890" i="9"/>
  <c r="R3889" i="9"/>
  <c r="R3888" i="9"/>
  <c r="R3887" i="9"/>
  <c r="R3886" i="9"/>
  <c r="R3885" i="9"/>
  <c r="R3884" i="9"/>
  <c r="R3883" i="9"/>
  <c r="R3882" i="9"/>
  <c r="R3881" i="9"/>
  <c r="R3880" i="9"/>
  <c r="R3879" i="9"/>
  <c r="R3878" i="9"/>
  <c r="R3877" i="9"/>
  <c r="R3876" i="9"/>
  <c r="R3875" i="9"/>
  <c r="R3874" i="9"/>
  <c r="R3873" i="9"/>
  <c r="R3872" i="9"/>
  <c r="R3871" i="9"/>
  <c r="R3870" i="9"/>
  <c r="R3869" i="9"/>
  <c r="R3868" i="9"/>
  <c r="R3867" i="9"/>
  <c r="R3866" i="9"/>
  <c r="R3865" i="9"/>
  <c r="R3864" i="9"/>
  <c r="R3863" i="9"/>
  <c r="R3862" i="9"/>
  <c r="R3861" i="9"/>
  <c r="R3860" i="9"/>
  <c r="R3859" i="9"/>
  <c r="R3858" i="9"/>
  <c r="R3857" i="9"/>
  <c r="R3856" i="9"/>
  <c r="R3855" i="9"/>
  <c r="R3854" i="9"/>
  <c r="R3853" i="9"/>
  <c r="R3852" i="9"/>
  <c r="R3851" i="9"/>
  <c r="R3850" i="9"/>
  <c r="R3849" i="9"/>
  <c r="R3848" i="9"/>
  <c r="R3847" i="9"/>
  <c r="R3846" i="9"/>
  <c r="R3845" i="9"/>
  <c r="R3844" i="9"/>
  <c r="R3843" i="9"/>
  <c r="R3842" i="9"/>
  <c r="R3841" i="9"/>
  <c r="R3840" i="9"/>
  <c r="R3839" i="9"/>
  <c r="R3838" i="9"/>
  <c r="R3837" i="9"/>
  <c r="R3836" i="9"/>
  <c r="R3835" i="9"/>
  <c r="R3834" i="9"/>
  <c r="R3833" i="9"/>
  <c r="R3832" i="9"/>
  <c r="R3831" i="9"/>
  <c r="R3830" i="9"/>
  <c r="R3829" i="9"/>
  <c r="R3828" i="9"/>
  <c r="R3827" i="9"/>
  <c r="R3826" i="9"/>
  <c r="R3825" i="9"/>
  <c r="R3824" i="9"/>
  <c r="R3823" i="9"/>
  <c r="R3822" i="9"/>
  <c r="R3821" i="9"/>
  <c r="R3820" i="9"/>
  <c r="R3819" i="9"/>
  <c r="R3818" i="9"/>
  <c r="R3817" i="9"/>
  <c r="R3816" i="9"/>
  <c r="R3815" i="9"/>
  <c r="R3814" i="9"/>
  <c r="R3813" i="9"/>
  <c r="R3812" i="9"/>
  <c r="R3811" i="9"/>
  <c r="R3810" i="9"/>
  <c r="R3809" i="9"/>
  <c r="R3808" i="9"/>
  <c r="R3807" i="9"/>
  <c r="R3806" i="9"/>
  <c r="R3805" i="9"/>
  <c r="R3804" i="9"/>
  <c r="R3803" i="9"/>
  <c r="R3802" i="9"/>
  <c r="R3801" i="9"/>
  <c r="R3800" i="9"/>
  <c r="R3799" i="9"/>
  <c r="R3798" i="9"/>
  <c r="R3797" i="9"/>
  <c r="R3796" i="9"/>
  <c r="R3795" i="9"/>
  <c r="R3794" i="9"/>
  <c r="R3793" i="9"/>
  <c r="R3792" i="9"/>
  <c r="R3791" i="9"/>
  <c r="R3790" i="9"/>
  <c r="R3789" i="9"/>
  <c r="R3788" i="9"/>
  <c r="R3787" i="9"/>
  <c r="R3786" i="9"/>
  <c r="R3785" i="9"/>
  <c r="R3784" i="9"/>
  <c r="R3783" i="9"/>
  <c r="R3782" i="9"/>
  <c r="R3781" i="9"/>
  <c r="R3780" i="9"/>
  <c r="R3779" i="9"/>
  <c r="R3778" i="9"/>
  <c r="R3777" i="9"/>
  <c r="R3776" i="9"/>
  <c r="R3775" i="9"/>
  <c r="R3774" i="9"/>
  <c r="R3773" i="9"/>
  <c r="R3772" i="9"/>
  <c r="R3771" i="9"/>
  <c r="R3770" i="9"/>
  <c r="R3769" i="9"/>
  <c r="R3768" i="9"/>
  <c r="R3767" i="9"/>
  <c r="R3766" i="9"/>
  <c r="R3765" i="9"/>
  <c r="R3764" i="9"/>
  <c r="R3763" i="9"/>
  <c r="R3762" i="9"/>
  <c r="R3761" i="9"/>
  <c r="R3760" i="9"/>
  <c r="R3759" i="9"/>
  <c r="R3758" i="9"/>
  <c r="R3757" i="9"/>
  <c r="R3756" i="9"/>
  <c r="R3755" i="9"/>
  <c r="R3754" i="9"/>
  <c r="R3753" i="9"/>
  <c r="R3752" i="9"/>
  <c r="R3751" i="9"/>
  <c r="R3750" i="9"/>
  <c r="R3749" i="9"/>
  <c r="R3748" i="9"/>
  <c r="R3747" i="9"/>
  <c r="R3746" i="9"/>
  <c r="R3745" i="9"/>
  <c r="R3744" i="9"/>
  <c r="R3743" i="9"/>
  <c r="R3742" i="9"/>
  <c r="R3741" i="9"/>
  <c r="R3740" i="9"/>
  <c r="R3739" i="9"/>
  <c r="R3738" i="9"/>
  <c r="R3737" i="9"/>
  <c r="R3736" i="9"/>
  <c r="R3735" i="9"/>
  <c r="R3734" i="9"/>
  <c r="R3733" i="9"/>
  <c r="R3732" i="9"/>
  <c r="R3731" i="9"/>
  <c r="R3730" i="9"/>
  <c r="R3729" i="9"/>
  <c r="R3728" i="9"/>
  <c r="R3727" i="9"/>
  <c r="R3726" i="9"/>
  <c r="R3725" i="9"/>
  <c r="R3724" i="9"/>
  <c r="R3723" i="9"/>
  <c r="R3722" i="9"/>
  <c r="R3721" i="9"/>
  <c r="R3720" i="9"/>
  <c r="R3719" i="9"/>
  <c r="R3718" i="9"/>
  <c r="R3717" i="9"/>
  <c r="R3716" i="9"/>
  <c r="R3715" i="9"/>
  <c r="R3714" i="9"/>
  <c r="R3713" i="9"/>
  <c r="R3712" i="9"/>
  <c r="R3711" i="9"/>
  <c r="R3710" i="9"/>
  <c r="R3709" i="9"/>
  <c r="R3708" i="9"/>
  <c r="R3707" i="9"/>
  <c r="R3706" i="9"/>
  <c r="R3705" i="9"/>
  <c r="R3704" i="9"/>
  <c r="R3703" i="9"/>
  <c r="R3702" i="9"/>
  <c r="R3701" i="9"/>
  <c r="R3700" i="9"/>
  <c r="R3699" i="9"/>
  <c r="R3698" i="9"/>
  <c r="R3697" i="9"/>
  <c r="R3696" i="9"/>
  <c r="R3695" i="9"/>
  <c r="R3694" i="9"/>
  <c r="R3693" i="9"/>
  <c r="R3692" i="9"/>
  <c r="R3691" i="9"/>
  <c r="R3690" i="9"/>
  <c r="R3689" i="9"/>
  <c r="R3688" i="9"/>
  <c r="R3687" i="9"/>
  <c r="R3686" i="9"/>
  <c r="R3685" i="9"/>
  <c r="R3684" i="9"/>
  <c r="R3683" i="9"/>
  <c r="R3682" i="9"/>
  <c r="R3681" i="9"/>
  <c r="R3680" i="9"/>
  <c r="R3679" i="9"/>
  <c r="R3678" i="9"/>
  <c r="R3677" i="9"/>
  <c r="R3676" i="9"/>
  <c r="R3675" i="9"/>
  <c r="R3674" i="9"/>
  <c r="R3673" i="9"/>
  <c r="R3672" i="9"/>
  <c r="R3671" i="9"/>
  <c r="R3670" i="9"/>
  <c r="R3669" i="9"/>
  <c r="R3668" i="9"/>
  <c r="R3667" i="9"/>
  <c r="R3666" i="9"/>
  <c r="R3665" i="9"/>
  <c r="R3664" i="9"/>
  <c r="R3663" i="9"/>
  <c r="R3662" i="9"/>
  <c r="R3661" i="9"/>
  <c r="R3660" i="9"/>
  <c r="R3659" i="9"/>
  <c r="R3658" i="9"/>
  <c r="R3657" i="9"/>
  <c r="R3656" i="9"/>
  <c r="R3655" i="9"/>
  <c r="R3654" i="9"/>
  <c r="R3653" i="9"/>
  <c r="R3652" i="9"/>
  <c r="R3651" i="9"/>
  <c r="R3650" i="9"/>
  <c r="R3649" i="9"/>
  <c r="R3648" i="9"/>
  <c r="R3647" i="9"/>
  <c r="R3646" i="9"/>
  <c r="R3645" i="9"/>
  <c r="R3644" i="9"/>
  <c r="R3643" i="9"/>
  <c r="R3642" i="9"/>
  <c r="R3641" i="9"/>
  <c r="R3640" i="9"/>
  <c r="R3639" i="9"/>
  <c r="R3638" i="9"/>
  <c r="R3637" i="9"/>
  <c r="R3636" i="9"/>
  <c r="R3635" i="9"/>
  <c r="R3634" i="9"/>
  <c r="R3633" i="9"/>
  <c r="R3632" i="9"/>
  <c r="R3631" i="9"/>
  <c r="R3630" i="9"/>
  <c r="R3629" i="9"/>
  <c r="R3628" i="9"/>
  <c r="R3627" i="9"/>
  <c r="R3626" i="9"/>
  <c r="R3625" i="9"/>
  <c r="R3624" i="9"/>
  <c r="R3623" i="9"/>
  <c r="R3622" i="9"/>
  <c r="R3621" i="9"/>
  <c r="R3620" i="9"/>
  <c r="R3619" i="9"/>
  <c r="R3618" i="9"/>
  <c r="R3617" i="9"/>
  <c r="R3616" i="9"/>
  <c r="R3615" i="9"/>
  <c r="R3614" i="9"/>
  <c r="R3613" i="9"/>
  <c r="R3612" i="9"/>
  <c r="R3611" i="9"/>
  <c r="R3610" i="9"/>
  <c r="R3609" i="9"/>
  <c r="R3608" i="9"/>
  <c r="R3607" i="9"/>
  <c r="R3606" i="9"/>
  <c r="R3605" i="9"/>
  <c r="R3604" i="9"/>
  <c r="R3603" i="9"/>
  <c r="R3602" i="9"/>
  <c r="R3601" i="9"/>
  <c r="R3600" i="9"/>
  <c r="R3599" i="9"/>
  <c r="R3598" i="9"/>
  <c r="R3597" i="9"/>
  <c r="R3596" i="9"/>
  <c r="R3595" i="9"/>
  <c r="R3594" i="9"/>
  <c r="R3593" i="9"/>
  <c r="R3592" i="9"/>
  <c r="R3591" i="9"/>
  <c r="R3590" i="9"/>
  <c r="R3589" i="9"/>
  <c r="R3588" i="9"/>
  <c r="R3587" i="9"/>
  <c r="R3586" i="9"/>
  <c r="R3585" i="9"/>
  <c r="R3584" i="9"/>
  <c r="R3583" i="9"/>
  <c r="R3582" i="9"/>
  <c r="R3581" i="9"/>
  <c r="R3580" i="9"/>
  <c r="R3579" i="9"/>
  <c r="R3578" i="9"/>
  <c r="R3577" i="9"/>
  <c r="R3576" i="9"/>
  <c r="R3575" i="9"/>
  <c r="R3574" i="9"/>
  <c r="R3573" i="9"/>
  <c r="R3572" i="9"/>
  <c r="R3571" i="9"/>
  <c r="R3570" i="9"/>
  <c r="R3569" i="9"/>
  <c r="R3568" i="9"/>
  <c r="R3567" i="9"/>
  <c r="R3566" i="9"/>
  <c r="R3565" i="9"/>
  <c r="R3564" i="9"/>
  <c r="R3563" i="9"/>
  <c r="R3562" i="9"/>
  <c r="R3561" i="9"/>
  <c r="R3560" i="9"/>
  <c r="R3559" i="9"/>
  <c r="R3558" i="9"/>
  <c r="R3557" i="9"/>
  <c r="R3556" i="9"/>
  <c r="R3555" i="9"/>
  <c r="R3554" i="9"/>
  <c r="R3553" i="9"/>
  <c r="R3552" i="9"/>
  <c r="R3551" i="9"/>
  <c r="R3550" i="9"/>
  <c r="R3549" i="9"/>
  <c r="R3548" i="9"/>
  <c r="R3547" i="9"/>
  <c r="R3546" i="9"/>
  <c r="R3545" i="9"/>
  <c r="R3544" i="9"/>
  <c r="R3543" i="9"/>
  <c r="R3542" i="9"/>
  <c r="R3541" i="9"/>
  <c r="R3540" i="9"/>
  <c r="R3539" i="9"/>
  <c r="R3538" i="9"/>
  <c r="R3537" i="9"/>
  <c r="R3536" i="9"/>
  <c r="R3535" i="9"/>
  <c r="R3534" i="9"/>
  <c r="R3533" i="9"/>
  <c r="R3532" i="9"/>
  <c r="R3531" i="9"/>
  <c r="R3530" i="9"/>
  <c r="R3529" i="9"/>
  <c r="R3528" i="9"/>
  <c r="R3527" i="9"/>
  <c r="R3526" i="9"/>
  <c r="R3525" i="9"/>
  <c r="R3524" i="9"/>
  <c r="R3523" i="9"/>
  <c r="R3522" i="9"/>
  <c r="R3521" i="9"/>
  <c r="R3520" i="9"/>
  <c r="R3519" i="9"/>
  <c r="R3518" i="9"/>
  <c r="R3517" i="9"/>
  <c r="R3516" i="9"/>
  <c r="R3515" i="9"/>
  <c r="R3514" i="9"/>
  <c r="R3513" i="9"/>
  <c r="R3512" i="9"/>
  <c r="R3511" i="9"/>
  <c r="R3510" i="9"/>
  <c r="R3509" i="9"/>
  <c r="R3508" i="9"/>
  <c r="R3507" i="9"/>
  <c r="R3506" i="9"/>
  <c r="R3505" i="9"/>
  <c r="R3504" i="9"/>
  <c r="R3503" i="9"/>
  <c r="R3502" i="9"/>
  <c r="R3501" i="9"/>
  <c r="R3500" i="9"/>
  <c r="R3499" i="9"/>
  <c r="R3498" i="9"/>
  <c r="R3497" i="9"/>
  <c r="R3496" i="9"/>
  <c r="R3495" i="9"/>
  <c r="R3494" i="9"/>
  <c r="R3493" i="9"/>
  <c r="R3492" i="9"/>
  <c r="R3491" i="9"/>
  <c r="R3490" i="9"/>
  <c r="R3489" i="9"/>
  <c r="R3488" i="9"/>
  <c r="R3487" i="9"/>
  <c r="R3486" i="9"/>
  <c r="R3485" i="9"/>
  <c r="R3484" i="9"/>
  <c r="R3483" i="9"/>
  <c r="R3482" i="9"/>
  <c r="R3481" i="9"/>
  <c r="R3480" i="9"/>
  <c r="R3479" i="9"/>
  <c r="R3478" i="9"/>
  <c r="R3477" i="9"/>
  <c r="R3476" i="9"/>
  <c r="R3475" i="9"/>
  <c r="R3474" i="9"/>
  <c r="R3473" i="9"/>
  <c r="R3472" i="9"/>
  <c r="R3471" i="9"/>
  <c r="R3470" i="9"/>
  <c r="R3469" i="9"/>
  <c r="R3468" i="9"/>
  <c r="R3467" i="9"/>
  <c r="R3466" i="9"/>
  <c r="R3465" i="9"/>
  <c r="R3464" i="9"/>
  <c r="R3463" i="9"/>
  <c r="R3462" i="9"/>
  <c r="R3461" i="9"/>
  <c r="R3460" i="9"/>
  <c r="R3459" i="9"/>
  <c r="R3458" i="9"/>
  <c r="R3457" i="9"/>
  <c r="R3456" i="9"/>
  <c r="R3455" i="9"/>
  <c r="R3454" i="9"/>
  <c r="R3453" i="9"/>
  <c r="R3452" i="9"/>
  <c r="R3451" i="9"/>
  <c r="R3450" i="9"/>
  <c r="R3449" i="9"/>
  <c r="R3448" i="9"/>
  <c r="R3447" i="9"/>
  <c r="R3446" i="9"/>
  <c r="R3445" i="9"/>
  <c r="R3444" i="9"/>
  <c r="R3443" i="9"/>
  <c r="R3442" i="9"/>
  <c r="R3441" i="9"/>
  <c r="R3440" i="9"/>
  <c r="R3439" i="9"/>
  <c r="R3438" i="9"/>
  <c r="R3437" i="9"/>
  <c r="R3436" i="9"/>
  <c r="R3435" i="9"/>
  <c r="R3434" i="9"/>
  <c r="R3433" i="9"/>
  <c r="R3432" i="9"/>
  <c r="R3431" i="9"/>
  <c r="R3430" i="9"/>
  <c r="R3429" i="9"/>
  <c r="R3428" i="9"/>
  <c r="R3427" i="9"/>
  <c r="R3426" i="9"/>
  <c r="R3425" i="9"/>
  <c r="R3424" i="9"/>
  <c r="R3423" i="9"/>
  <c r="R3422" i="9"/>
  <c r="R3421" i="9"/>
  <c r="R3420" i="9"/>
  <c r="R3419" i="9"/>
  <c r="R3418" i="9"/>
  <c r="R3417" i="9"/>
  <c r="R3416" i="9"/>
  <c r="R3415" i="9"/>
  <c r="R3414" i="9"/>
  <c r="R3413" i="9"/>
  <c r="R3412" i="9"/>
  <c r="R3411" i="9"/>
  <c r="R3410" i="9"/>
  <c r="R3409" i="9"/>
  <c r="R3408" i="9"/>
  <c r="R3407" i="9"/>
  <c r="R3406" i="9"/>
  <c r="R3405" i="9"/>
  <c r="R3404" i="9"/>
  <c r="R3403" i="9"/>
  <c r="R3402" i="9"/>
  <c r="R3401" i="9"/>
  <c r="R3400" i="9"/>
  <c r="R3399" i="9"/>
  <c r="R3398" i="9"/>
  <c r="R3397" i="9"/>
  <c r="R3396" i="9"/>
  <c r="R3395" i="9"/>
  <c r="R3394" i="9"/>
  <c r="R3393" i="9"/>
  <c r="R3392" i="9"/>
  <c r="R3391" i="9"/>
  <c r="R3390" i="9"/>
  <c r="R3389" i="9"/>
  <c r="R3388" i="9"/>
  <c r="R3387" i="9"/>
  <c r="R3386" i="9"/>
  <c r="R3385" i="9"/>
  <c r="R3384" i="9"/>
  <c r="R3383" i="9"/>
  <c r="R3382" i="9"/>
  <c r="R3381" i="9"/>
  <c r="R3380" i="9"/>
  <c r="R3379" i="9"/>
  <c r="R3378" i="9"/>
  <c r="R3377" i="9"/>
  <c r="R3376" i="9"/>
  <c r="R3375" i="9"/>
  <c r="R3374" i="9"/>
  <c r="R3373" i="9"/>
  <c r="R3372" i="9"/>
  <c r="R3371" i="9"/>
  <c r="R3370" i="9"/>
  <c r="R3369" i="9"/>
  <c r="R3368" i="9"/>
  <c r="R3367" i="9"/>
  <c r="R3366" i="9"/>
  <c r="R3365" i="9"/>
  <c r="R3364" i="9"/>
  <c r="R3363" i="9"/>
  <c r="R3362" i="9"/>
  <c r="R3361" i="9"/>
  <c r="R3360" i="9"/>
  <c r="R3359" i="9"/>
  <c r="R3358" i="9"/>
  <c r="R3357" i="9"/>
  <c r="R3356" i="9"/>
  <c r="R3355" i="9"/>
  <c r="R3354" i="9"/>
  <c r="R3353" i="9"/>
  <c r="R3352" i="9"/>
  <c r="R3351" i="9"/>
  <c r="R3350" i="9"/>
  <c r="R3349" i="9"/>
  <c r="R3348" i="9"/>
  <c r="R3347" i="9"/>
  <c r="R3346" i="9"/>
  <c r="R3345" i="9"/>
  <c r="R3344" i="9"/>
  <c r="R3343" i="9"/>
  <c r="R3342" i="9"/>
  <c r="R3341" i="9"/>
  <c r="R3340" i="9"/>
  <c r="R3339" i="9"/>
  <c r="R3338" i="9"/>
  <c r="R3337" i="9"/>
  <c r="R3336" i="9"/>
  <c r="R3335" i="9"/>
  <c r="R3334" i="9"/>
  <c r="R3333" i="9"/>
  <c r="R3332" i="9"/>
  <c r="R3331" i="9"/>
  <c r="R3330" i="9"/>
  <c r="R3329" i="9"/>
  <c r="R3328" i="9"/>
  <c r="R3327" i="9"/>
  <c r="R3326" i="9"/>
  <c r="R3325" i="9"/>
  <c r="R3324" i="9"/>
  <c r="R3323" i="9"/>
  <c r="R3322" i="9"/>
  <c r="R3321" i="9"/>
  <c r="R3320" i="9"/>
  <c r="R3319" i="9"/>
  <c r="R3318" i="9"/>
  <c r="R3317" i="9"/>
  <c r="R3316" i="9"/>
  <c r="R3315" i="9"/>
  <c r="R3314" i="9"/>
  <c r="R3313" i="9"/>
  <c r="R3312" i="9"/>
  <c r="R3311" i="9"/>
  <c r="R3310" i="9"/>
  <c r="R3309" i="9"/>
  <c r="R3308" i="9"/>
  <c r="R3307" i="9"/>
  <c r="R3306" i="9"/>
  <c r="R3305" i="9"/>
  <c r="R3304" i="9"/>
  <c r="R3303" i="9"/>
  <c r="R3302" i="9"/>
  <c r="R3301" i="9"/>
  <c r="R3300" i="9"/>
  <c r="R3299" i="9"/>
  <c r="R3298" i="9"/>
  <c r="R3297" i="9"/>
  <c r="R3296" i="9"/>
  <c r="R3295" i="9"/>
  <c r="R3294" i="9"/>
  <c r="R3293" i="9"/>
  <c r="R3292" i="9"/>
  <c r="R3291" i="9"/>
  <c r="R3290" i="9"/>
  <c r="R3289" i="9"/>
  <c r="R3288" i="9"/>
  <c r="R3287" i="9"/>
  <c r="R3286" i="9"/>
  <c r="R3285" i="9"/>
  <c r="R3284" i="9"/>
  <c r="R3283" i="9"/>
  <c r="R3282" i="9"/>
  <c r="R3281" i="9"/>
  <c r="R3280" i="9"/>
  <c r="R3279" i="9"/>
  <c r="R3278" i="9"/>
  <c r="R3277" i="9"/>
  <c r="R3276" i="9"/>
  <c r="R3275" i="9"/>
  <c r="R3274" i="9"/>
  <c r="R3273" i="9"/>
  <c r="R3272" i="9"/>
  <c r="R3271" i="9"/>
  <c r="R3270" i="9"/>
  <c r="R3269" i="9"/>
  <c r="R3268" i="9"/>
  <c r="R3267" i="9"/>
  <c r="R3266" i="9"/>
  <c r="R3265" i="9"/>
  <c r="R3264" i="9"/>
  <c r="R3263" i="9"/>
  <c r="R3262" i="9"/>
  <c r="R3261" i="9"/>
  <c r="R3260" i="9"/>
  <c r="R3259" i="9"/>
  <c r="R3258" i="9"/>
  <c r="R3257" i="9"/>
  <c r="R3256" i="9"/>
  <c r="R3255" i="9"/>
  <c r="R3254" i="9"/>
  <c r="R3253" i="9"/>
  <c r="R3252" i="9"/>
  <c r="R3251" i="9"/>
  <c r="R3250" i="9"/>
  <c r="R3249" i="9"/>
  <c r="R3248" i="9"/>
  <c r="R3247" i="9"/>
  <c r="R3246" i="9"/>
  <c r="R3245" i="9"/>
  <c r="R3244" i="9"/>
  <c r="R3243" i="9"/>
  <c r="R3242" i="9"/>
  <c r="R3241" i="9"/>
  <c r="R3240" i="9"/>
  <c r="R3239" i="9"/>
  <c r="R3238" i="9"/>
  <c r="R3237" i="9"/>
  <c r="R3236" i="9"/>
  <c r="R3235" i="9"/>
  <c r="R3234" i="9"/>
  <c r="R3233" i="9"/>
  <c r="R3232" i="9"/>
  <c r="R3231" i="9"/>
  <c r="R3230" i="9"/>
  <c r="R3229" i="9"/>
  <c r="R3228" i="9"/>
  <c r="R3227" i="9"/>
  <c r="R3226" i="9"/>
  <c r="R3225" i="9"/>
  <c r="R3224" i="9"/>
  <c r="R3223" i="9"/>
  <c r="R3222" i="9"/>
  <c r="R3221" i="9"/>
  <c r="R3220" i="9"/>
  <c r="R3219" i="9"/>
  <c r="R3218" i="9"/>
  <c r="R3217" i="9"/>
  <c r="R3216" i="9"/>
  <c r="R3215" i="9"/>
  <c r="R3214" i="9"/>
  <c r="R3213" i="9"/>
  <c r="R3212" i="9"/>
  <c r="R3211" i="9"/>
  <c r="R3210" i="9"/>
  <c r="R3209" i="9"/>
  <c r="R3208" i="9"/>
  <c r="R3207" i="9"/>
  <c r="R3206" i="9"/>
  <c r="R3205" i="9"/>
  <c r="R3204" i="9"/>
  <c r="R3203" i="9"/>
  <c r="R3202" i="9"/>
  <c r="R3201" i="9"/>
  <c r="R3200" i="9"/>
  <c r="R3199" i="9"/>
  <c r="R3198" i="9"/>
  <c r="R3197" i="9"/>
  <c r="R3196" i="9"/>
  <c r="R3195" i="9"/>
  <c r="R3194" i="9"/>
  <c r="R3193" i="9"/>
  <c r="R3192" i="9"/>
  <c r="R3191" i="9"/>
  <c r="R3190" i="9"/>
  <c r="R3189" i="9"/>
  <c r="R3188" i="9"/>
  <c r="R3187" i="9"/>
  <c r="R3186" i="9"/>
  <c r="R3185" i="9"/>
  <c r="R3184" i="9"/>
  <c r="R3183" i="9"/>
  <c r="R3182" i="9"/>
  <c r="R3181" i="9"/>
  <c r="R3180" i="9"/>
  <c r="R3179" i="9"/>
  <c r="R3178" i="9"/>
  <c r="R3177" i="9"/>
  <c r="R3176" i="9"/>
  <c r="R3175" i="9"/>
  <c r="R3174" i="9"/>
  <c r="R3173" i="9"/>
  <c r="R3172" i="9"/>
  <c r="R3171" i="9"/>
  <c r="R3170" i="9"/>
  <c r="R3169" i="9"/>
  <c r="R3168" i="9"/>
  <c r="R3167" i="9"/>
  <c r="R3166" i="9"/>
  <c r="R3165" i="9"/>
  <c r="R3164" i="9"/>
  <c r="R3163" i="9"/>
  <c r="R3162" i="9"/>
  <c r="R3161" i="9"/>
  <c r="R3160" i="9"/>
  <c r="R3159" i="9"/>
  <c r="R3158" i="9"/>
  <c r="R3157" i="9"/>
  <c r="R3156" i="9"/>
  <c r="R3155" i="9"/>
  <c r="R3154" i="9"/>
  <c r="R3153" i="9"/>
  <c r="R3152" i="9"/>
  <c r="R3151" i="9"/>
  <c r="R3150" i="9"/>
  <c r="R3149" i="9"/>
  <c r="R3148" i="9"/>
  <c r="R3147" i="9"/>
  <c r="R3146" i="9"/>
  <c r="R3145" i="9"/>
  <c r="R3144" i="9"/>
  <c r="R3143" i="9"/>
  <c r="R3142" i="9"/>
  <c r="R3141" i="9"/>
  <c r="R3140" i="9"/>
  <c r="R3139" i="9"/>
  <c r="R3138" i="9"/>
  <c r="R3137" i="9"/>
  <c r="R3136" i="9"/>
  <c r="R3135" i="9"/>
  <c r="R3134" i="9"/>
  <c r="R3133" i="9"/>
  <c r="R3132" i="9"/>
  <c r="R3131" i="9"/>
  <c r="R3130" i="9"/>
  <c r="R3129" i="9"/>
  <c r="R3128" i="9"/>
  <c r="R3127" i="9"/>
  <c r="R3126" i="9"/>
  <c r="R3125" i="9"/>
  <c r="R3124" i="9"/>
  <c r="R3123" i="9"/>
  <c r="R3122" i="9"/>
  <c r="R3121" i="9"/>
  <c r="R3120" i="9"/>
  <c r="R3119" i="9"/>
  <c r="R3118" i="9"/>
  <c r="R3117" i="9"/>
  <c r="R3116" i="9"/>
  <c r="R3115" i="9"/>
  <c r="R3114" i="9"/>
  <c r="R3113" i="9"/>
  <c r="R3112" i="9"/>
  <c r="R3111" i="9"/>
  <c r="R3110" i="9"/>
  <c r="R3109" i="9"/>
  <c r="R3108" i="9"/>
  <c r="R3107" i="9"/>
  <c r="R3106" i="9"/>
  <c r="R3105" i="9"/>
  <c r="R3104" i="9"/>
  <c r="R3103" i="9"/>
  <c r="R3102" i="9"/>
  <c r="R3101" i="9"/>
  <c r="R3100" i="9"/>
  <c r="R3099" i="9"/>
  <c r="R3098" i="9"/>
  <c r="R3097" i="9"/>
  <c r="R3096" i="9"/>
  <c r="R3095" i="9"/>
  <c r="R3094" i="9"/>
  <c r="R3093" i="9"/>
  <c r="R3092" i="9"/>
  <c r="R3091" i="9"/>
  <c r="R3090" i="9"/>
  <c r="R3089" i="9"/>
  <c r="R3088" i="9"/>
  <c r="R3087" i="9"/>
  <c r="R3086" i="9"/>
  <c r="R3085" i="9"/>
  <c r="R3084" i="9"/>
  <c r="R3083" i="9"/>
  <c r="R3082" i="9"/>
  <c r="R3081" i="9"/>
  <c r="R3080" i="9"/>
  <c r="R3079" i="9"/>
  <c r="R3078" i="9"/>
  <c r="R3077" i="9"/>
  <c r="R3076" i="9"/>
  <c r="R3075" i="9"/>
  <c r="R3074" i="9"/>
  <c r="R3073" i="9"/>
  <c r="R3072" i="9"/>
  <c r="R3071" i="9"/>
  <c r="R3070" i="9"/>
  <c r="R3069" i="9"/>
  <c r="R3068" i="9"/>
  <c r="R3067" i="9"/>
  <c r="R3066" i="9"/>
  <c r="R3065" i="9"/>
  <c r="R3064" i="9"/>
  <c r="R3063" i="9"/>
  <c r="R3062" i="9"/>
  <c r="R3061" i="9"/>
  <c r="R3060" i="9"/>
  <c r="R3059" i="9"/>
  <c r="R3058" i="9"/>
  <c r="R3057" i="9"/>
  <c r="R3056" i="9"/>
  <c r="R3055" i="9"/>
  <c r="R3054" i="9"/>
  <c r="R3053" i="9"/>
  <c r="R3052" i="9"/>
  <c r="R3051" i="9"/>
  <c r="R3050" i="9"/>
  <c r="R3049" i="9"/>
  <c r="R3048" i="9"/>
  <c r="R3047" i="9"/>
  <c r="R3046" i="9"/>
  <c r="R3045" i="9"/>
  <c r="R3044" i="9"/>
  <c r="R3043" i="9"/>
  <c r="R3042" i="9"/>
  <c r="R3041" i="9"/>
  <c r="R3040" i="9"/>
  <c r="R3039" i="9"/>
  <c r="R3038" i="9"/>
  <c r="R3037" i="9"/>
  <c r="R3036" i="9"/>
  <c r="R3035" i="9"/>
  <c r="R3034" i="9"/>
  <c r="R3033" i="9"/>
  <c r="R3032" i="9"/>
  <c r="R3031" i="9"/>
  <c r="R3030" i="9"/>
  <c r="R3029" i="9"/>
  <c r="R3028" i="9"/>
  <c r="R3027" i="9"/>
  <c r="R3026" i="9"/>
  <c r="R3025" i="9"/>
  <c r="R3024" i="9"/>
  <c r="R3023" i="9"/>
  <c r="R3022" i="9"/>
  <c r="R3021" i="9"/>
  <c r="R3020" i="9"/>
  <c r="R3019" i="9"/>
  <c r="R3018" i="9"/>
  <c r="R3017" i="9"/>
  <c r="R3016" i="9"/>
  <c r="R3015" i="9"/>
  <c r="R3014" i="9"/>
  <c r="R3013" i="9"/>
  <c r="R3012" i="9"/>
  <c r="R3011" i="9"/>
  <c r="R3010" i="9"/>
  <c r="R3009" i="9"/>
  <c r="R3008" i="9"/>
  <c r="R3007" i="9"/>
  <c r="R3006" i="9"/>
  <c r="R3005" i="9"/>
  <c r="R3004" i="9"/>
  <c r="R3003" i="9"/>
  <c r="R3002" i="9"/>
  <c r="R3001" i="9"/>
  <c r="R3000" i="9"/>
  <c r="R2999" i="9"/>
  <c r="R2998" i="9"/>
  <c r="R2997" i="9"/>
  <c r="R2996" i="9"/>
  <c r="R2995" i="9"/>
  <c r="R2994" i="9"/>
  <c r="R2993" i="9"/>
  <c r="R2992" i="9"/>
  <c r="R2991" i="9"/>
  <c r="R2990" i="9"/>
  <c r="R2989" i="9"/>
  <c r="R2988" i="9"/>
  <c r="R2987" i="9"/>
  <c r="R2986" i="9"/>
  <c r="R2985" i="9"/>
  <c r="R2984" i="9"/>
  <c r="R2983" i="9"/>
  <c r="R2982" i="9"/>
  <c r="R2981" i="9"/>
  <c r="R2980" i="9"/>
  <c r="R2979" i="9"/>
  <c r="R2978" i="9"/>
  <c r="R2977" i="9"/>
  <c r="R2976" i="9"/>
  <c r="R2975" i="9"/>
  <c r="R2974" i="9"/>
  <c r="R2973" i="9"/>
  <c r="R2972" i="9"/>
  <c r="R2971" i="9"/>
  <c r="R2970" i="9"/>
  <c r="R2969" i="9"/>
  <c r="R2968" i="9"/>
  <c r="R2967" i="9"/>
  <c r="R2966" i="9"/>
  <c r="R2965" i="9"/>
  <c r="R2964" i="9"/>
  <c r="R2963" i="9"/>
  <c r="R2962" i="9"/>
  <c r="R2961" i="9"/>
  <c r="R2960" i="9"/>
  <c r="R2959" i="9"/>
  <c r="R2958" i="9"/>
  <c r="R2957" i="9"/>
  <c r="R2956" i="9"/>
  <c r="R2955" i="9"/>
  <c r="R2954" i="9"/>
  <c r="R2953" i="9"/>
  <c r="R2952" i="9"/>
  <c r="R2951" i="9"/>
  <c r="R2950" i="9"/>
  <c r="R2949" i="9"/>
  <c r="R2948" i="9"/>
  <c r="R2947" i="9"/>
  <c r="R2946" i="9"/>
  <c r="R2945" i="9"/>
  <c r="R2944" i="9"/>
  <c r="R2943" i="9"/>
  <c r="R2942" i="9"/>
  <c r="R2941" i="9"/>
  <c r="R2940" i="9"/>
  <c r="R2939" i="9"/>
  <c r="R2938" i="9"/>
  <c r="R2937" i="9"/>
  <c r="R2936" i="9"/>
  <c r="R2935" i="9"/>
  <c r="R2934" i="9"/>
  <c r="R2933" i="9"/>
  <c r="R2932" i="9"/>
  <c r="R2931" i="9"/>
  <c r="R2930" i="9"/>
  <c r="R2929" i="9"/>
  <c r="R2928" i="9"/>
  <c r="R2927" i="9"/>
  <c r="R2926" i="9"/>
  <c r="R2925" i="9"/>
  <c r="R2924" i="9"/>
  <c r="R2923" i="9"/>
  <c r="R2922" i="9"/>
  <c r="R2921" i="9"/>
  <c r="R2920" i="9"/>
  <c r="R2919" i="9"/>
  <c r="R2918" i="9"/>
  <c r="R2917" i="9"/>
  <c r="R2916" i="9"/>
  <c r="R2915" i="9"/>
  <c r="R2914" i="9"/>
  <c r="R2913" i="9"/>
  <c r="R2912" i="9"/>
  <c r="R2911" i="9"/>
  <c r="R2910" i="9"/>
  <c r="R2909" i="9"/>
  <c r="R2908" i="9"/>
  <c r="R2907" i="9"/>
  <c r="R2906" i="9"/>
  <c r="R2905" i="9"/>
  <c r="R2904" i="9"/>
  <c r="R2903" i="9"/>
  <c r="R2902" i="9"/>
  <c r="R2901" i="9"/>
  <c r="R2900" i="9"/>
  <c r="R2899" i="9"/>
  <c r="R2898" i="9"/>
  <c r="R2897" i="9"/>
  <c r="R2896" i="9"/>
  <c r="R2895" i="9"/>
  <c r="R2894" i="9"/>
  <c r="R2893" i="9"/>
  <c r="R2892" i="9"/>
  <c r="R2891" i="9"/>
  <c r="R2890" i="9"/>
  <c r="R2889" i="9"/>
  <c r="R2888" i="9"/>
  <c r="R2887" i="9"/>
  <c r="R2886" i="9"/>
  <c r="R2885" i="9"/>
  <c r="R2884" i="9"/>
  <c r="R2883" i="9"/>
  <c r="R2882" i="9"/>
  <c r="R2881" i="9"/>
  <c r="R2880" i="9"/>
  <c r="R2879" i="9"/>
  <c r="R2878" i="9"/>
  <c r="R2877" i="9"/>
  <c r="R2876" i="9"/>
  <c r="R2875" i="9"/>
  <c r="R2874" i="9"/>
  <c r="R2873" i="9"/>
  <c r="R2872" i="9"/>
  <c r="R2871" i="9"/>
  <c r="R2870" i="9"/>
  <c r="R2869" i="9"/>
  <c r="R2868" i="9"/>
  <c r="R2867" i="9"/>
  <c r="R2866" i="9"/>
  <c r="R2865" i="9"/>
  <c r="R2864" i="9"/>
  <c r="R2863" i="9"/>
  <c r="R2862" i="9"/>
  <c r="R2861" i="9"/>
  <c r="R2860" i="9"/>
  <c r="R2859" i="9"/>
  <c r="R2858" i="9"/>
  <c r="R2857" i="9"/>
  <c r="R2856" i="9"/>
  <c r="R2855" i="9"/>
  <c r="R2854" i="9"/>
  <c r="R2853" i="9"/>
  <c r="R2852" i="9"/>
  <c r="R2851" i="9"/>
  <c r="R2850" i="9"/>
  <c r="R2849" i="9"/>
  <c r="R2848" i="9"/>
  <c r="R2847" i="9"/>
  <c r="R2846" i="9"/>
  <c r="R2845" i="9"/>
  <c r="R2844" i="9"/>
  <c r="R2843" i="9"/>
  <c r="R2842" i="9"/>
  <c r="R2841" i="9"/>
  <c r="R2840" i="9"/>
  <c r="R2839" i="9"/>
  <c r="R2838" i="9"/>
  <c r="R2837" i="9"/>
  <c r="R2836" i="9"/>
  <c r="R2835" i="9"/>
  <c r="R2834" i="9"/>
  <c r="R2833" i="9"/>
  <c r="R2832" i="9"/>
  <c r="R2831" i="9"/>
  <c r="R2830" i="9"/>
  <c r="R2829" i="9"/>
  <c r="R2828" i="9"/>
  <c r="R2827" i="9"/>
  <c r="R2826" i="9"/>
  <c r="R2825" i="9"/>
  <c r="R2824" i="9"/>
  <c r="R2823" i="9"/>
  <c r="R2822" i="9"/>
  <c r="R2821" i="9"/>
  <c r="R2820" i="9"/>
  <c r="R2819" i="9"/>
  <c r="R2818" i="9"/>
  <c r="R2817" i="9"/>
  <c r="R2816" i="9"/>
  <c r="R2815" i="9"/>
  <c r="R2814" i="9"/>
  <c r="R2813" i="9"/>
  <c r="R2812" i="9"/>
  <c r="R2811" i="9"/>
  <c r="R2810" i="9"/>
  <c r="R2809" i="9"/>
  <c r="R2808" i="9"/>
  <c r="R2807" i="9"/>
  <c r="R2806" i="9"/>
  <c r="R2805" i="9"/>
  <c r="R2804" i="9"/>
  <c r="R2803" i="9"/>
  <c r="R2802" i="9"/>
  <c r="R2801" i="9"/>
  <c r="R2800" i="9"/>
  <c r="R2799" i="9"/>
  <c r="R2798" i="9"/>
  <c r="R2797" i="9"/>
  <c r="R2796" i="9"/>
  <c r="R2795" i="9"/>
  <c r="R2794" i="9"/>
  <c r="R2793" i="9"/>
  <c r="R2792" i="9"/>
  <c r="R2791" i="9"/>
  <c r="R2790" i="9"/>
  <c r="R2789" i="9"/>
  <c r="R2788" i="9"/>
  <c r="R2787" i="9"/>
  <c r="R2786" i="9"/>
  <c r="R2785" i="9"/>
  <c r="R2784" i="9"/>
  <c r="R2783" i="9"/>
  <c r="R2782" i="9"/>
  <c r="R2781" i="9"/>
  <c r="R2780" i="9"/>
  <c r="R2779" i="9"/>
  <c r="R2778" i="9"/>
  <c r="R2777" i="9"/>
  <c r="R2776" i="9"/>
  <c r="R2775" i="9"/>
  <c r="R2774" i="9"/>
  <c r="R2773" i="9"/>
  <c r="R2772" i="9"/>
  <c r="R2771" i="9"/>
  <c r="R2770" i="9"/>
  <c r="R2769" i="9"/>
  <c r="R2768" i="9"/>
  <c r="R2767" i="9"/>
  <c r="R2766" i="9"/>
  <c r="R2765" i="9"/>
  <c r="R2764" i="9"/>
  <c r="R2763" i="9"/>
  <c r="R2762" i="9"/>
  <c r="R2761" i="9"/>
  <c r="R2760" i="9"/>
  <c r="R2759" i="9"/>
  <c r="R2758" i="9"/>
  <c r="R2757" i="9"/>
  <c r="R2756" i="9"/>
  <c r="R2755" i="9"/>
  <c r="R2754" i="9"/>
  <c r="R2753" i="9"/>
  <c r="R2752" i="9"/>
  <c r="R2751" i="9"/>
  <c r="R2750" i="9"/>
  <c r="R2749" i="9"/>
  <c r="R2748" i="9"/>
  <c r="R2747" i="9"/>
  <c r="R2746" i="9"/>
  <c r="R2745" i="9"/>
  <c r="R2744" i="9"/>
  <c r="R2743" i="9"/>
  <c r="R2742" i="9"/>
  <c r="R2741" i="9"/>
  <c r="R2740" i="9"/>
  <c r="R2739" i="9"/>
  <c r="R2738" i="9"/>
  <c r="R2737" i="9"/>
  <c r="R2736" i="9"/>
  <c r="R2735" i="9"/>
  <c r="R2734" i="9"/>
  <c r="R2733" i="9"/>
  <c r="R2732" i="9"/>
  <c r="R2731" i="9"/>
  <c r="R2730" i="9"/>
  <c r="R2729" i="9"/>
  <c r="R2728" i="9"/>
  <c r="R2727" i="9"/>
  <c r="R2726" i="9"/>
  <c r="R2725" i="9"/>
  <c r="R2724" i="9"/>
  <c r="R2723" i="9"/>
  <c r="R2722" i="9"/>
  <c r="R2721" i="9"/>
  <c r="R2720" i="9"/>
  <c r="R2719" i="9"/>
  <c r="R2718" i="9"/>
  <c r="R2717" i="9"/>
  <c r="R2716" i="9"/>
  <c r="R2715" i="9"/>
  <c r="R2714" i="9"/>
  <c r="R2713" i="9"/>
  <c r="R2712" i="9"/>
  <c r="R2711" i="9"/>
  <c r="R2710" i="9"/>
  <c r="R2709" i="9"/>
  <c r="R2708" i="9"/>
  <c r="R2707" i="9"/>
  <c r="R2706" i="9"/>
  <c r="R2705" i="9"/>
  <c r="R2704" i="9"/>
  <c r="R2703" i="9"/>
  <c r="R2702" i="9"/>
  <c r="R2701" i="9"/>
  <c r="R2700" i="9"/>
  <c r="R2699" i="9"/>
  <c r="R2698" i="9"/>
  <c r="R2697" i="9"/>
  <c r="R2696" i="9"/>
  <c r="R2695" i="9"/>
  <c r="R2694" i="9"/>
  <c r="R2693" i="9"/>
  <c r="R2692" i="9"/>
  <c r="R2691" i="9"/>
  <c r="R2690" i="9"/>
  <c r="R2689" i="9"/>
  <c r="R2688" i="9"/>
  <c r="R2687" i="9"/>
  <c r="R2686" i="9"/>
  <c r="R2685" i="9"/>
  <c r="R2684" i="9"/>
  <c r="R2683" i="9"/>
  <c r="R2682" i="9"/>
  <c r="R2681" i="9"/>
  <c r="R2680" i="9"/>
  <c r="R2679" i="9"/>
  <c r="R2678" i="9"/>
  <c r="R2677" i="9"/>
  <c r="R2676" i="9"/>
  <c r="R2675" i="9"/>
  <c r="R2674" i="9"/>
  <c r="R2673" i="9"/>
  <c r="R2672" i="9"/>
  <c r="R2671" i="9"/>
  <c r="R2670" i="9"/>
  <c r="R2669" i="9"/>
  <c r="R2668" i="9"/>
  <c r="R2667" i="9"/>
  <c r="R2666" i="9"/>
  <c r="R2665" i="9"/>
  <c r="R2664" i="9"/>
  <c r="R2663" i="9"/>
  <c r="R2662" i="9"/>
  <c r="R2661" i="9"/>
  <c r="R2660" i="9"/>
  <c r="R2659" i="9"/>
  <c r="R2658" i="9"/>
  <c r="R2657" i="9"/>
  <c r="R2656" i="9"/>
  <c r="R2655" i="9"/>
  <c r="R2654" i="9"/>
  <c r="R2653" i="9"/>
  <c r="R2652" i="9"/>
  <c r="R2651" i="9"/>
  <c r="R2650" i="9"/>
  <c r="R2649" i="9"/>
  <c r="R2648" i="9"/>
  <c r="R2647" i="9"/>
  <c r="R2646" i="9"/>
  <c r="R2645" i="9"/>
  <c r="R2644" i="9"/>
  <c r="R2643" i="9"/>
  <c r="R2642" i="9"/>
  <c r="R2641" i="9"/>
  <c r="R2640" i="9"/>
  <c r="R2639" i="9"/>
  <c r="R2638" i="9"/>
  <c r="R2637" i="9"/>
  <c r="R2636" i="9"/>
  <c r="R2635" i="9"/>
  <c r="R2634" i="9"/>
  <c r="R2633" i="9"/>
  <c r="R2632" i="9"/>
  <c r="R2631" i="9"/>
  <c r="R2630" i="9"/>
  <c r="R2629" i="9"/>
  <c r="R2628" i="9"/>
  <c r="R2627" i="9"/>
  <c r="R2626" i="9"/>
  <c r="R2625" i="9"/>
  <c r="R2624" i="9"/>
  <c r="R2623" i="9"/>
  <c r="R2622" i="9"/>
  <c r="R2621" i="9"/>
  <c r="R2620" i="9"/>
  <c r="R2619" i="9"/>
  <c r="R2618" i="9"/>
  <c r="R2617" i="9"/>
  <c r="R2616" i="9"/>
  <c r="R2615" i="9"/>
  <c r="R2614" i="9"/>
  <c r="R2613" i="9"/>
  <c r="R2612" i="9"/>
  <c r="R2611" i="9"/>
  <c r="R2610" i="9"/>
  <c r="R2609" i="9"/>
  <c r="R2608" i="9"/>
  <c r="R2607" i="9"/>
  <c r="R2606" i="9"/>
  <c r="R2605" i="9"/>
  <c r="R2604" i="9"/>
  <c r="R2603" i="9"/>
  <c r="R2602" i="9"/>
  <c r="R2601" i="9"/>
  <c r="R2600" i="9"/>
  <c r="R2599" i="9"/>
  <c r="R2598" i="9"/>
  <c r="R2597" i="9"/>
  <c r="R2596" i="9"/>
  <c r="R2595" i="9"/>
  <c r="R2594" i="9"/>
  <c r="R2593" i="9"/>
  <c r="R2592" i="9"/>
  <c r="R2591" i="9"/>
  <c r="R2590" i="9"/>
  <c r="R2589" i="9"/>
  <c r="R2588" i="9"/>
  <c r="R2587" i="9"/>
  <c r="R2586" i="9"/>
  <c r="R2585" i="9"/>
  <c r="R2584" i="9"/>
  <c r="R2583" i="9"/>
  <c r="R2582" i="9"/>
  <c r="R2581" i="9"/>
  <c r="R2580" i="9"/>
  <c r="R2579" i="9"/>
  <c r="R2578" i="9"/>
  <c r="R2577" i="9"/>
  <c r="R2576" i="9"/>
  <c r="R2575" i="9"/>
  <c r="R2574" i="9"/>
  <c r="R2573" i="9"/>
  <c r="R2572" i="9"/>
  <c r="R2571" i="9"/>
  <c r="R2570" i="9"/>
  <c r="R2569" i="9"/>
  <c r="R2568" i="9"/>
  <c r="R2567" i="9"/>
  <c r="R2566" i="9"/>
  <c r="R2565" i="9"/>
  <c r="R2564" i="9"/>
  <c r="R2563" i="9"/>
  <c r="R2562" i="9"/>
  <c r="R2561" i="9"/>
  <c r="R2560" i="9"/>
  <c r="R2559" i="9"/>
  <c r="R2558" i="9"/>
  <c r="R2557" i="9"/>
  <c r="R2556" i="9"/>
  <c r="R2555" i="9"/>
  <c r="R2554" i="9"/>
  <c r="R2553" i="9"/>
  <c r="R2552" i="9"/>
  <c r="R2551" i="9"/>
  <c r="R2550" i="9"/>
  <c r="R2549" i="9"/>
  <c r="R2548" i="9"/>
  <c r="R2547" i="9"/>
  <c r="R2546" i="9"/>
  <c r="R2545" i="9"/>
  <c r="R2544" i="9"/>
  <c r="R2543" i="9"/>
  <c r="R2542" i="9"/>
  <c r="R2541" i="9"/>
  <c r="R2540" i="9"/>
  <c r="R2539" i="9"/>
  <c r="R2538" i="9"/>
  <c r="R2537" i="9"/>
  <c r="R2536" i="9"/>
  <c r="R2535" i="9"/>
  <c r="R2534" i="9"/>
  <c r="R2533" i="9"/>
  <c r="R2532" i="9"/>
  <c r="R2531" i="9"/>
  <c r="R2530" i="9"/>
  <c r="R2529" i="9"/>
  <c r="R2528" i="9"/>
  <c r="R2527" i="9"/>
  <c r="R2526" i="9"/>
  <c r="R2525" i="9"/>
  <c r="R2524" i="9"/>
  <c r="R2523" i="9"/>
  <c r="R2522" i="9"/>
  <c r="R2521" i="9"/>
  <c r="R2520" i="9"/>
  <c r="R2519" i="9"/>
  <c r="R2518" i="9"/>
  <c r="R2517" i="9"/>
  <c r="R2516" i="9"/>
  <c r="R2515" i="9"/>
  <c r="R2514" i="9"/>
  <c r="R2513" i="9"/>
  <c r="R2512" i="9"/>
  <c r="R2511" i="9"/>
  <c r="R2510" i="9"/>
  <c r="R2509" i="9"/>
  <c r="R2508" i="9"/>
  <c r="R2507" i="9"/>
  <c r="R2506" i="9"/>
  <c r="R2505" i="9"/>
  <c r="R2504" i="9"/>
  <c r="R2503" i="9"/>
  <c r="R2502" i="9"/>
  <c r="R2501" i="9"/>
  <c r="R2500" i="9"/>
  <c r="R2499" i="9"/>
  <c r="R2498" i="9"/>
  <c r="R2497" i="9"/>
  <c r="R2496" i="9"/>
  <c r="R2495" i="9"/>
  <c r="R2494" i="9"/>
  <c r="R2493" i="9"/>
  <c r="R2492" i="9"/>
  <c r="R2491" i="9"/>
  <c r="R2490" i="9"/>
  <c r="R2489" i="9"/>
  <c r="R2488" i="9"/>
  <c r="R2487" i="9"/>
  <c r="R2486" i="9"/>
  <c r="R2485" i="9"/>
  <c r="R2484" i="9"/>
  <c r="R2483" i="9"/>
  <c r="R2482" i="9"/>
  <c r="R2481" i="9"/>
  <c r="R2480" i="9"/>
  <c r="R2479" i="9"/>
  <c r="R2478" i="9"/>
  <c r="R2477" i="9"/>
  <c r="R2476" i="9"/>
  <c r="R2475" i="9"/>
  <c r="R2474" i="9"/>
  <c r="R2473" i="9"/>
  <c r="R2472" i="9"/>
  <c r="R2471" i="9"/>
  <c r="R2470" i="9"/>
  <c r="R2469" i="9"/>
  <c r="R2468" i="9"/>
  <c r="R2467" i="9"/>
  <c r="R2466" i="9"/>
  <c r="R2465" i="9"/>
  <c r="R2464" i="9"/>
  <c r="R2463" i="9"/>
  <c r="R2462" i="9"/>
  <c r="R2461" i="9"/>
  <c r="R2460" i="9"/>
  <c r="R2459" i="9"/>
  <c r="R2458" i="9"/>
  <c r="R2457" i="9"/>
  <c r="R2456" i="9"/>
  <c r="R2455" i="9"/>
  <c r="R2454" i="9"/>
  <c r="R2453" i="9"/>
  <c r="R2452" i="9"/>
  <c r="R2451" i="9"/>
  <c r="R2450" i="9"/>
  <c r="R2449" i="9"/>
  <c r="R2448" i="9"/>
  <c r="R2447" i="9"/>
  <c r="R2446" i="9"/>
  <c r="R2445" i="9"/>
  <c r="R2444" i="9"/>
  <c r="R2443" i="9"/>
  <c r="R2442" i="9"/>
  <c r="R2441" i="9"/>
  <c r="R2440" i="9"/>
  <c r="R2439" i="9"/>
  <c r="R2438" i="9"/>
  <c r="R2437" i="9"/>
  <c r="R2436" i="9"/>
  <c r="R2435" i="9"/>
  <c r="R2434" i="9"/>
  <c r="R2433" i="9"/>
  <c r="R2432" i="9"/>
  <c r="R2431" i="9"/>
  <c r="R2430" i="9"/>
  <c r="R2429" i="9"/>
  <c r="R2428" i="9"/>
  <c r="R2427" i="9"/>
  <c r="R2426" i="9"/>
  <c r="R2425" i="9"/>
  <c r="R2424" i="9"/>
  <c r="R2423" i="9"/>
  <c r="R2422" i="9"/>
  <c r="R2421" i="9"/>
  <c r="R2420" i="9"/>
  <c r="R2419" i="9"/>
  <c r="R2418" i="9"/>
  <c r="R2417" i="9"/>
  <c r="R2416" i="9"/>
  <c r="R2415" i="9"/>
  <c r="R2414" i="9"/>
  <c r="R2413" i="9"/>
  <c r="R2412" i="9"/>
  <c r="R2411" i="9"/>
  <c r="R2410" i="9"/>
  <c r="R2409" i="9"/>
  <c r="R2408" i="9"/>
  <c r="R2407" i="9"/>
  <c r="R2406" i="9"/>
  <c r="R2405" i="9"/>
  <c r="R2404" i="9"/>
  <c r="R2403" i="9"/>
  <c r="R2402" i="9"/>
  <c r="R2401" i="9"/>
  <c r="R2400" i="9"/>
  <c r="R2399" i="9"/>
  <c r="R2398" i="9"/>
  <c r="R2397" i="9"/>
  <c r="R2396" i="9"/>
  <c r="R2395" i="9"/>
  <c r="R2394" i="9"/>
  <c r="R2393" i="9"/>
  <c r="R2392" i="9"/>
  <c r="R2391" i="9"/>
  <c r="R2390" i="9"/>
  <c r="R2389" i="9"/>
  <c r="R2388" i="9"/>
  <c r="R2387" i="9"/>
  <c r="R2386" i="9"/>
  <c r="R2385" i="9"/>
  <c r="R2384" i="9"/>
  <c r="R2383" i="9"/>
  <c r="R2382" i="9"/>
  <c r="R2381" i="9"/>
  <c r="R2380" i="9"/>
  <c r="R2379" i="9"/>
  <c r="R2378" i="9"/>
  <c r="R2377" i="9"/>
  <c r="R2376" i="9"/>
  <c r="R2375" i="9"/>
  <c r="R2374" i="9"/>
  <c r="R2373" i="9"/>
  <c r="R2372" i="9"/>
  <c r="R2371" i="9"/>
  <c r="R2370" i="9"/>
  <c r="R2369" i="9"/>
  <c r="R2368" i="9"/>
  <c r="R2367" i="9"/>
  <c r="R2366" i="9"/>
  <c r="R2365" i="9"/>
  <c r="R2364" i="9"/>
  <c r="R2363" i="9"/>
  <c r="R2362" i="9"/>
  <c r="R2361" i="9"/>
  <c r="R2360" i="9"/>
  <c r="R2359" i="9"/>
  <c r="R2358" i="9"/>
  <c r="R2357" i="9"/>
  <c r="R2356" i="9"/>
  <c r="R2355" i="9"/>
  <c r="R2354" i="9"/>
  <c r="R2353" i="9"/>
  <c r="R2352" i="9"/>
  <c r="R2351" i="9"/>
  <c r="R2350" i="9"/>
  <c r="R2349" i="9"/>
  <c r="R2348" i="9"/>
  <c r="R2347" i="9"/>
  <c r="R2346" i="9"/>
  <c r="R2345" i="9"/>
  <c r="R2344" i="9"/>
  <c r="R2343" i="9"/>
  <c r="R2342" i="9"/>
  <c r="R2341" i="9"/>
  <c r="R2340" i="9"/>
  <c r="R2339" i="9"/>
  <c r="R2338" i="9"/>
  <c r="R2337" i="9"/>
  <c r="R2336" i="9"/>
  <c r="R2335" i="9"/>
  <c r="R2334" i="9"/>
  <c r="R2333" i="9"/>
  <c r="R2332" i="9"/>
  <c r="R2331" i="9"/>
  <c r="R2330" i="9"/>
  <c r="R2329" i="9"/>
  <c r="R2328" i="9"/>
  <c r="R2327" i="9"/>
  <c r="R2326" i="9"/>
  <c r="R2325" i="9"/>
  <c r="R2324" i="9"/>
  <c r="R2323" i="9"/>
  <c r="R2322" i="9"/>
  <c r="R2321" i="9"/>
  <c r="R2320" i="9"/>
  <c r="R2319" i="9"/>
  <c r="R2318" i="9"/>
  <c r="R2317" i="9"/>
  <c r="R2316" i="9"/>
  <c r="R2315" i="9"/>
  <c r="R2314" i="9"/>
  <c r="R2313" i="9"/>
  <c r="R2312" i="9"/>
  <c r="R2311" i="9"/>
  <c r="R2310" i="9"/>
  <c r="R2309" i="9"/>
  <c r="R2308" i="9"/>
  <c r="R2307" i="9"/>
  <c r="R2306" i="9"/>
  <c r="R2305" i="9"/>
  <c r="R2304" i="9"/>
  <c r="R2303" i="9"/>
  <c r="R2302" i="9"/>
  <c r="R2301" i="9"/>
  <c r="R2300" i="9"/>
  <c r="R2299" i="9"/>
  <c r="R2298" i="9"/>
  <c r="R2297" i="9"/>
  <c r="R2296" i="9"/>
  <c r="R2295" i="9"/>
  <c r="R2294" i="9"/>
  <c r="R2293" i="9"/>
  <c r="R2292" i="9"/>
  <c r="R2291" i="9"/>
  <c r="R2290" i="9"/>
  <c r="R2289" i="9"/>
  <c r="R2288" i="9"/>
  <c r="R2287" i="9"/>
  <c r="R2286" i="9"/>
  <c r="R2285" i="9"/>
  <c r="R2284" i="9"/>
  <c r="R2283" i="9"/>
  <c r="R2282" i="9"/>
  <c r="R2281" i="9"/>
  <c r="R2280" i="9"/>
  <c r="R2279" i="9"/>
  <c r="R2278" i="9"/>
  <c r="R2277" i="9"/>
  <c r="R2276" i="9"/>
  <c r="R2275" i="9"/>
  <c r="R2274" i="9"/>
  <c r="R2273" i="9"/>
  <c r="R2272" i="9"/>
  <c r="R2271" i="9"/>
  <c r="R2270" i="9"/>
  <c r="R2269" i="9"/>
  <c r="R2268" i="9"/>
  <c r="R2267" i="9"/>
  <c r="R2266" i="9"/>
  <c r="R2265" i="9"/>
  <c r="R2264" i="9"/>
  <c r="R2263" i="9"/>
  <c r="R2262" i="9"/>
  <c r="R2261" i="9"/>
  <c r="R2260" i="9"/>
  <c r="R2259" i="9"/>
  <c r="R2258" i="9"/>
  <c r="R2257" i="9"/>
  <c r="R2256" i="9"/>
  <c r="R2255" i="9"/>
  <c r="R2254" i="9"/>
  <c r="R2253" i="9"/>
  <c r="R2252" i="9"/>
  <c r="R2251" i="9"/>
  <c r="R2250" i="9"/>
  <c r="R2249" i="9"/>
  <c r="R2248" i="9"/>
  <c r="R2247" i="9"/>
  <c r="R2246" i="9"/>
  <c r="R2245" i="9"/>
  <c r="R2244" i="9"/>
  <c r="R2243" i="9"/>
  <c r="R2242" i="9"/>
  <c r="R2241" i="9"/>
  <c r="R2240" i="9"/>
  <c r="R2239" i="9"/>
  <c r="R2238" i="9"/>
  <c r="R2237" i="9"/>
  <c r="R2236" i="9"/>
  <c r="R2235" i="9"/>
  <c r="R2234" i="9"/>
  <c r="R2233" i="9"/>
  <c r="R2232" i="9"/>
  <c r="R2231" i="9"/>
  <c r="R2230" i="9"/>
  <c r="R2229" i="9"/>
  <c r="R2228" i="9"/>
  <c r="R2227" i="9"/>
  <c r="R2226" i="9"/>
  <c r="R2225" i="9"/>
  <c r="R2224" i="9"/>
  <c r="R2223" i="9"/>
  <c r="R2222" i="9"/>
  <c r="R2221" i="9"/>
  <c r="R2220" i="9"/>
  <c r="R2219" i="9"/>
  <c r="R2218" i="9"/>
  <c r="R2217" i="9"/>
  <c r="R2216" i="9"/>
  <c r="R2215" i="9"/>
  <c r="R2214" i="9"/>
  <c r="R2213" i="9"/>
  <c r="R2212" i="9"/>
  <c r="R2211" i="9"/>
  <c r="R2210" i="9"/>
  <c r="R2209" i="9"/>
  <c r="R2208" i="9"/>
  <c r="R2207" i="9"/>
  <c r="R2206" i="9"/>
  <c r="R2205" i="9"/>
  <c r="R2204" i="9"/>
  <c r="R2203" i="9"/>
  <c r="R2202" i="9"/>
  <c r="R2201" i="9"/>
  <c r="R2200" i="9"/>
  <c r="R2199" i="9"/>
  <c r="R2198" i="9"/>
  <c r="R2197" i="9"/>
  <c r="R2196" i="9"/>
  <c r="R2195" i="9"/>
  <c r="R2194" i="9"/>
  <c r="R2193" i="9"/>
  <c r="R2192" i="9"/>
  <c r="R2191" i="9"/>
  <c r="R2190" i="9"/>
  <c r="R2189" i="9"/>
  <c r="R2188" i="9"/>
  <c r="R2187" i="9"/>
  <c r="R2186" i="9"/>
  <c r="R2185" i="9"/>
  <c r="R2184" i="9"/>
  <c r="R2183" i="9"/>
  <c r="R2182" i="9"/>
  <c r="R2181" i="9"/>
  <c r="R2180" i="9"/>
  <c r="R2179" i="9"/>
  <c r="R2178" i="9"/>
  <c r="R2177" i="9"/>
  <c r="R2176" i="9"/>
  <c r="R2175" i="9"/>
  <c r="R2174" i="9"/>
  <c r="R2173" i="9"/>
  <c r="R2172" i="9"/>
  <c r="R2171" i="9"/>
  <c r="R2170" i="9"/>
  <c r="R2169" i="9"/>
  <c r="R2168" i="9"/>
  <c r="R2167" i="9"/>
  <c r="R2166" i="9"/>
  <c r="R2165" i="9"/>
  <c r="R2164" i="9"/>
  <c r="R2163" i="9"/>
  <c r="R2162" i="9"/>
  <c r="R2161" i="9"/>
  <c r="R2160" i="9"/>
  <c r="R2159" i="9"/>
  <c r="R2158" i="9"/>
  <c r="R2157" i="9"/>
  <c r="R2156" i="9"/>
  <c r="R2155" i="9"/>
  <c r="R2154" i="9"/>
  <c r="R2153" i="9"/>
  <c r="R2152" i="9"/>
  <c r="R2151" i="9"/>
  <c r="R2150" i="9"/>
  <c r="R2149" i="9"/>
  <c r="R2148" i="9"/>
  <c r="R2147" i="9"/>
  <c r="R2146" i="9"/>
  <c r="R2145" i="9"/>
  <c r="R2144" i="9"/>
  <c r="R2143" i="9"/>
  <c r="R2142" i="9"/>
  <c r="R2141" i="9"/>
  <c r="R2140" i="9"/>
  <c r="R2139" i="9"/>
  <c r="R2138" i="9"/>
  <c r="R2137" i="9"/>
  <c r="R2136" i="9"/>
  <c r="R2135" i="9"/>
  <c r="R2134" i="9"/>
  <c r="R2133" i="9"/>
  <c r="R2132" i="9"/>
  <c r="R2131" i="9"/>
  <c r="R2130" i="9"/>
  <c r="R2129" i="9"/>
  <c r="R2128" i="9"/>
  <c r="R2127" i="9"/>
  <c r="R2126" i="9"/>
  <c r="R2125" i="9"/>
  <c r="R2124" i="9"/>
  <c r="R2123" i="9"/>
  <c r="R2122" i="9"/>
  <c r="R2121" i="9"/>
  <c r="R2120" i="9"/>
  <c r="R2119" i="9"/>
  <c r="R2118" i="9"/>
  <c r="R2117" i="9"/>
  <c r="R2116" i="9"/>
  <c r="R2115" i="9"/>
  <c r="R2114" i="9"/>
  <c r="R2113" i="9"/>
  <c r="R2112" i="9"/>
  <c r="R2111" i="9"/>
  <c r="R2110" i="9"/>
  <c r="R2109" i="9"/>
  <c r="R2108" i="9"/>
  <c r="R2107" i="9"/>
  <c r="R2106" i="9"/>
  <c r="R2105" i="9"/>
  <c r="R2104" i="9"/>
  <c r="R2103" i="9"/>
  <c r="R2102" i="9"/>
  <c r="R2101" i="9"/>
  <c r="R2100" i="9"/>
  <c r="R2099" i="9"/>
  <c r="R2098" i="9"/>
  <c r="R2097" i="9"/>
  <c r="R2096" i="9"/>
  <c r="R2095" i="9"/>
  <c r="R2094" i="9"/>
  <c r="R2093" i="9"/>
  <c r="R2092" i="9"/>
  <c r="R2091" i="9"/>
  <c r="R2090" i="9"/>
  <c r="R2089" i="9"/>
  <c r="R2088" i="9"/>
  <c r="R2087" i="9"/>
  <c r="R2086" i="9"/>
  <c r="R2085" i="9"/>
  <c r="R2084" i="9"/>
  <c r="R2083" i="9"/>
  <c r="R2082" i="9"/>
  <c r="R2081" i="9"/>
  <c r="R2080" i="9"/>
  <c r="R2079" i="9"/>
  <c r="R2078" i="9"/>
  <c r="R2077" i="9"/>
  <c r="R2076" i="9"/>
  <c r="R2075" i="9"/>
  <c r="R2074" i="9"/>
  <c r="R2073" i="9"/>
  <c r="R2072" i="9"/>
  <c r="R2071" i="9"/>
  <c r="R2070" i="9"/>
  <c r="R2069" i="9"/>
  <c r="R2068" i="9"/>
  <c r="R2067" i="9"/>
  <c r="R2066" i="9"/>
  <c r="R2065" i="9"/>
  <c r="R2064" i="9"/>
  <c r="R2063" i="9"/>
  <c r="R2062" i="9"/>
  <c r="R2061" i="9"/>
  <c r="R2060" i="9"/>
  <c r="R2059" i="9"/>
  <c r="R2058" i="9"/>
  <c r="R2057" i="9"/>
  <c r="R2056" i="9"/>
  <c r="R2055" i="9"/>
  <c r="R2054" i="9"/>
  <c r="R2053" i="9"/>
  <c r="R2052" i="9"/>
  <c r="R2051" i="9"/>
  <c r="R2050" i="9"/>
  <c r="R2049" i="9"/>
  <c r="R2048" i="9"/>
  <c r="R2047" i="9"/>
  <c r="R2046" i="9"/>
  <c r="R2045" i="9"/>
  <c r="R2044" i="9"/>
  <c r="R2043" i="9"/>
  <c r="R2042" i="9"/>
  <c r="R2041" i="9"/>
  <c r="R2040" i="9"/>
  <c r="R2039" i="9"/>
  <c r="R2038" i="9"/>
  <c r="R2037" i="9"/>
  <c r="R2036" i="9"/>
  <c r="R2035" i="9"/>
  <c r="R2034" i="9"/>
  <c r="R2033" i="9"/>
  <c r="R2032" i="9"/>
  <c r="R2031" i="9"/>
  <c r="R2030" i="9"/>
  <c r="R2029" i="9"/>
  <c r="R2028" i="9"/>
  <c r="R2027" i="9"/>
  <c r="R2026" i="9"/>
  <c r="R2025" i="9"/>
  <c r="R2024" i="9"/>
  <c r="R2023" i="9"/>
  <c r="R2022" i="9"/>
  <c r="R2021" i="9"/>
  <c r="R2020" i="9"/>
  <c r="R2019" i="9"/>
  <c r="R2018" i="9"/>
  <c r="R2017" i="9"/>
  <c r="R2016" i="9"/>
  <c r="R2015" i="9"/>
  <c r="R2014" i="9"/>
  <c r="R2013" i="9"/>
  <c r="R2012" i="9"/>
  <c r="R2011" i="9"/>
  <c r="R2010" i="9"/>
  <c r="R2009" i="9"/>
  <c r="R2008" i="9"/>
  <c r="R2007" i="9"/>
  <c r="R2006" i="9"/>
  <c r="R2005" i="9"/>
  <c r="R2004" i="9"/>
  <c r="R2003" i="9"/>
  <c r="R2002" i="9"/>
  <c r="R2001" i="9"/>
  <c r="R2000" i="9"/>
  <c r="R1999" i="9"/>
  <c r="R1998" i="9"/>
  <c r="R1997" i="9"/>
  <c r="R1996" i="9"/>
  <c r="R1995" i="9"/>
  <c r="R1994" i="9"/>
  <c r="R1993" i="9"/>
  <c r="R1992" i="9"/>
  <c r="R1991" i="9"/>
  <c r="R1990" i="9"/>
  <c r="R1989" i="9"/>
  <c r="R1988" i="9"/>
  <c r="R1987" i="9"/>
  <c r="R1986" i="9"/>
  <c r="R1985" i="9"/>
  <c r="R1984" i="9"/>
  <c r="R1983" i="9"/>
  <c r="R1982" i="9"/>
  <c r="R1981" i="9"/>
  <c r="R1980" i="9"/>
  <c r="R1979" i="9"/>
  <c r="R1978" i="9"/>
  <c r="R1977" i="9"/>
  <c r="R1976" i="9"/>
  <c r="R1975" i="9"/>
  <c r="R1974" i="9"/>
  <c r="R1973" i="9"/>
  <c r="R1972" i="9"/>
  <c r="R1971" i="9"/>
  <c r="R1970" i="9"/>
  <c r="R1969" i="9"/>
  <c r="R1968" i="9"/>
  <c r="R1967" i="9"/>
  <c r="R1966" i="9"/>
  <c r="R1965" i="9"/>
  <c r="R1964" i="9"/>
  <c r="R1963" i="9"/>
  <c r="R1962" i="9"/>
  <c r="R1961" i="9"/>
  <c r="R1960" i="9"/>
  <c r="R1959" i="9"/>
  <c r="R1958" i="9"/>
  <c r="R1957" i="9"/>
  <c r="R1956" i="9"/>
  <c r="R1955" i="9"/>
  <c r="R1954" i="9"/>
  <c r="R1953" i="9"/>
  <c r="R1952" i="9"/>
  <c r="R1951" i="9"/>
  <c r="R1950" i="9"/>
  <c r="R1949" i="9"/>
  <c r="R1948" i="9"/>
  <c r="R1947" i="9"/>
  <c r="R1946" i="9"/>
  <c r="R1945" i="9"/>
  <c r="R1944" i="9"/>
  <c r="R1943" i="9"/>
  <c r="R1942" i="9"/>
  <c r="R1941" i="9"/>
  <c r="R1940" i="9"/>
  <c r="R1939" i="9"/>
  <c r="R1938" i="9"/>
  <c r="R1937" i="9"/>
  <c r="R1936" i="9"/>
  <c r="R1935" i="9"/>
  <c r="R1934" i="9"/>
  <c r="R1933" i="9"/>
  <c r="R1932" i="9"/>
  <c r="R1931" i="9"/>
  <c r="R1930" i="9"/>
  <c r="R1929" i="9"/>
  <c r="R1928" i="9"/>
  <c r="R1927" i="9"/>
  <c r="R1926" i="9"/>
  <c r="R1925" i="9"/>
  <c r="R1924" i="9"/>
  <c r="R1923" i="9"/>
  <c r="R1922" i="9"/>
  <c r="R1921" i="9"/>
  <c r="R1920" i="9"/>
  <c r="R1919" i="9"/>
  <c r="R1918" i="9"/>
  <c r="R1917" i="9"/>
  <c r="R1916" i="9"/>
  <c r="R1915" i="9"/>
  <c r="R1914" i="9"/>
  <c r="R1913" i="9"/>
  <c r="R1912" i="9"/>
  <c r="R1911" i="9"/>
  <c r="R1910" i="9"/>
  <c r="R1909" i="9"/>
  <c r="R1908" i="9"/>
  <c r="R1907" i="9"/>
  <c r="R1906" i="9"/>
  <c r="R1905" i="9"/>
  <c r="R1904" i="9"/>
  <c r="R1903" i="9"/>
  <c r="R1902" i="9"/>
  <c r="R1901" i="9"/>
  <c r="R1900" i="9"/>
  <c r="R1899" i="9"/>
  <c r="R1898" i="9"/>
  <c r="R1897" i="9"/>
  <c r="R1896" i="9"/>
  <c r="R1895" i="9"/>
  <c r="R1894" i="9"/>
  <c r="R1893" i="9"/>
  <c r="R1892" i="9"/>
  <c r="R1891" i="9"/>
  <c r="R1890" i="9"/>
  <c r="R1889" i="9"/>
  <c r="R1888" i="9"/>
  <c r="R1887" i="9"/>
  <c r="R1886" i="9"/>
  <c r="R1885" i="9"/>
  <c r="R1884" i="9"/>
  <c r="R1883" i="9"/>
  <c r="R1882" i="9"/>
  <c r="R1881" i="9"/>
  <c r="R1880" i="9"/>
  <c r="R1879" i="9"/>
  <c r="R1878" i="9"/>
  <c r="R1877" i="9"/>
  <c r="R1876" i="9"/>
  <c r="R1875" i="9"/>
  <c r="R1874" i="9"/>
  <c r="R1873" i="9"/>
  <c r="R1872" i="9"/>
  <c r="R1871" i="9"/>
  <c r="R1870" i="9"/>
  <c r="R1869" i="9"/>
  <c r="R1868" i="9"/>
  <c r="R1867" i="9"/>
  <c r="R1866" i="9"/>
  <c r="R1865" i="9"/>
  <c r="R1864" i="9"/>
  <c r="R1863" i="9"/>
  <c r="R1862" i="9"/>
  <c r="R1861" i="9"/>
  <c r="R1860" i="9"/>
  <c r="R1859" i="9"/>
  <c r="R1858" i="9"/>
  <c r="R1857" i="9"/>
  <c r="R1856" i="9"/>
  <c r="R1855" i="9"/>
  <c r="R1854" i="9"/>
  <c r="R1853" i="9"/>
  <c r="R1852" i="9"/>
  <c r="R1851" i="9"/>
  <c r="R1850" i="9"/>
  <c r="R1849" i="9"/>
  <c r="R1848" i="9"/>
  <c r="R1847" i="9"/>
  <c r="R1846" i="9"/>
  <c r="R1845" i="9"/>
  <c r="R1844" i="9"/>
  <c r="R1843" i="9"/>
  <c r="R1842" i="9"/>
  <c r="R1841" i="9"/>
  <c r="R1840" i="9"/>
  <c r="R1839" i="9"/>
  <c r="R1838" i="9"/>
  <c r="R1837" i="9"/>
  <c r="R1836" i="9"/>
  <c r="R1835" i="9"/>
  <c r="R1834" i="9"/>
  <c r="R1833" i="9"/>
  <c r="R1832" i="9"/>
  <c r="R1831" i="9"/>
  <c r="R1830" i="9"/>
  <c r="R1829" i="9"/>
  <c r="R1828" i="9"/>
  <c r="R1827" i="9"/>
  <c r="R1826" i="9"/>
  <c r="R1825" i="9"/>
  <c r="R1824" i="9"/>
  <c r="R1823" i="9"/>
  <c r="R1822" i="9"/>
  <c r="R1821" i="9"/>
  <c r="R1820" i="9"/>
  <c r="R1819" i="9"/>
  <c r="R1818" i="9"/>
  <c r="R1817" i="9"/>
  <c r="R1816" i="9"/>
  <c r="R1815" i="9"/>
  <c r="R1814" i="9"/>
  <c r="R1813" i="9"/>
  <c r="R1812" i="9"/>
  <c r="R1811" i="9"/>
  <c r="R1810" i="9"/>
  <c r="R1809" i="9"/>
  <c r="R1808" i="9"/>
  <c r="R1807" i="9"/>
  <c r="R1806" i="9"/>
  <c r="R1805" i="9"/>
  <c r="R1804" i="9"/>
  <c r="R1803" i="9"/>
  <c r="R1802" i="9"/>
  <c r="R1801" i="9"/>
  <c r="R1800" i="9"/>
  <c r="R1799" i="9"/>
  <c r="R1798" i="9"/>
  <c r="R1797" i="9"/>
  <c r="R1796" i="9"/>
  <c r="R1795" i="9"/>
  <c r="R1794" i="9"/>
  <c r="R1793" i="9"/>
  <c r="R1792" i="9"/>
  <c r="R1791" i="9"/>
  <c r="R1790" i="9"/>
  <c r="R1789" i="9"/>
  <c r="R1788" i="9"/>
  <c r="R1787" i="9"/>
  <c r="R1786" i="9"/>
  <c r="R1785" i="9"/>
  <c r="R1784" i="9"/>
  <c r="R1783" i="9"/>
  <c r="R1782" i="9"/>
  <c r="R1781" i="9"/>
  <c r="R1780" i="9"/>
  <c r="R1779" i="9"/>
  <c r="R1778" i="9"/>
  <c r="R1777" i="9"/>
  <c r="R1776" i="9"/>
  <c r="R1775" i="9"/>
  <c r="R1774" i="9"/>
  <c r="R1773" i="9"/>
  <c r="R1772" i="9"/>
  <c r="R1771" i="9"/>
  <c r="R1770" i="9"/>
  <c r="R1769" i="9"/>
  <c r="R1768" i="9"/>
  <c r="R1767" i="9"/>
  <c r="R1766" i="9"/>
  <c r="R1765" i="9"/>
  <c r="R1764" i="9"/>
  <c r="R1763" i="9"/>
  <c r="R1762" i="9"/>
  <c r="R1761" i="9"/>
  <c r="R1760" i="9"/>
  <c r="R1759" i="9"/>
  <c r="R1758" i="9"/>
  <c r="R1757" i="9"/>
  <c r="R1756" i="9"/>
  <c r="R1755" i="9"/>
  <c r="R1754" i="9"/>
  <c r="R1753" i="9"/>
  <c r="R1752" i="9"/>
  <c r="R1751" i="9"/>
  <c r="R1750" i="9"/>
  <c r="R1749" i="9"/>
  <c r="R1748" i="9"/>
  <c r="R1747" i="9"/>
  <c r="R1746" i="9"/>
  <c r="R1745" i="9"/>
  <c r="R1744" i="9"/>
  <c r="R1743" i="9"/>
  <c r="R1742" i="9"/>
  <c r="R1741" i="9"/>
  <c r="R1740" i="9"/>
  <c r="R1739" i="9"/>
  <c r="R1738" i="9"/>
  <c r="R1737" i="9"/>
  <c r="R1736" i="9"/>
  <c r="R1735" i="9"/>
  <c r="R1734" i="9"/>
  <c r="R1733" i="9"/>
  <c r="R1732" i="9"/>
  <c r="R1731" i="9"/>
  <c r="R1730" i="9"/>
  <c r="R1729" i="9"/>
  <c r="R1728" i="9"/>
  <c r="R1727" i="9"/>
  <c r="R1726" i="9"/>
  <c r="R1725" i="9"/>
  <c r="R1724" i="9"/>
  <c r="R1723" i="9"/>
  <c r="R1722" i="9"/>
  <c r="R1721" i="9"/>
  <c r="R1720" i="9"/>
  <c r="R1719" i="9"/>
  <c r="R1718" i="9"/>
  <c r="R1717" i="9"/>
  <c r="R1716" i="9"/>
  <c r="R1715" i="9"/>
  <c r="R1714" i="9"/>
  <c r="R1713" i="9"/>
  <c r="R1712" i="9"/>
  <c r="R1711" i="9"/>
  <c r="R1710" i="9"/>
  <c r="R1709" i="9"/>
  <c r="R1708" i="9"/>
  <c r="R1707" i="9"/>
  <c r="R1706" i="9"/>
  <c r="R1705" i="9"/>
  <c r="R1704" i="9"/>
  <c r="R1703" i="9"/>
  <c r="R1702" i="9"/>
  <c r="R1701" i="9"/>
  <c r="R1700" i="9"/>
  <c r="R1699" i="9"/>
  <c r="R1698" i="9"/>
  <c r="R1697" i="9"/>
  <c r="R1696" i="9"/>
  <c r="R1695" i="9"/>
  <c r="R1694" i="9"/>
  <c r="R1693" i="9"/>
  <c r="R1692" i="9"/>
  <c r="R1691" i="9"/>
  <c r="R1690" i="9"/>
  <c r="R1689" i="9"/>
  <c r="R1688" i="9"/>
  <c r="R1687" i="9"/>
  <c r="R1686" i="9"/>
  <c r="R1685" i="9"/>
  <c r="R1684" i="9"/>
  <c r="R1683" i="9"/>
  <c r="R1682" i="9"/>
  <c r="R1681" i="9"/>
  <c r="R1680" i="9"/>
  <c r="R1679" i="9"/>
  <c r="R1678" i="9"/>
  <c r="R1677" i="9"/>
  <c r="R1676" i="9"/>
  <c r="R1675" i="9"/>
  <c r="R1674" i="9"/>
  <c r="R1673" i="9"/>
  <c r="R1672" i="9"/>
  <c r="R1671" i="9"/>
  <c r="R1670" i="9"/>
  <c r="R1669" i="9"/>
  <c r="R1668" i="9"/>
  <c r="R1667" i="9"/>
  <c r="R1666" i="9"/>
  <c r="R1665" i="9"/>
  <c r="R1664" i="9"/>
  <c r="R1663" i="9"/>
  <c r="R1662" i="9"/>
  <c r="R1661" i="9"/>
  <c r="R1660" i="9"/>
  <c r="R1659" i="9"/>
  <c r="R1658" i="9"/>
  <c r="R1657" i="9"/>
  <c r="R1656" i="9"/>
  <c r="R1655" i="9"/>
  <c r="R1654" i="9"/>
  <c r="R1653" i="9"/>
  <c r="R1652" i="9"/>
  <c r="R1651" i="9"/>
  <c r="R1650" i="9"/>
  <c r="R1649" i="9"/>
  <c r="R1648" i="9"/>
  <c r="R1647" i="9"/>
  <c r="R1646" i="9"/>
  <c r="R1645" i="9"/>
  <c r="R1644" i="9"/>
  <c r="R1643" i="9"/>
  <c r="R1642" i="9"/>
  <c r="R1641" i="9"/>
  <c r="R1640" i="9"/>
  <c r="R1639" i="9"/>
  <c r="R1638" i="9"/>
  <c r="R1637" i="9"/>
  <c r="R1636" i="9"/>
  <c r="R1635" i="9"/>
  <c r="R1634" i="9"/>
  <c r="R1633" i="9"/>
  <c r="R1632" i="9"/>
  <c r="R1631" i="9"/>
  <c r="R1630" i="9"/>
  <c r="R1629" i="9"/>
  <c r="R1628" i="9"/>
  <c r="R1627" i="9"/>
  <c r="R1626" i="9"/>
  <c r="R1625" i="9"/>
  <c r="R1624" i="9"/>
  <c r="R1623" i="9"/>
  <c r="R1622" i="9"/>
  <c r="R1621" i="9"/>
  <c r="R1620" i="9"/>
  <c r="R1619" i="9"/>
  <c r="R1618" i="9"/>
  <c r="R1617" i="9"/>
  <c r="R1616" i="9"/>
  <c r="R1615" i="9"/>
  <c r="R1614" i="9"/>
  <c r="R1613" i="9"/>
  <c r="R1612" i="9"/>
  <c r="R1611" i="9"/>
  <c r="R1610" i="9"/>
  <c r="R1609" i="9"/>
  <c r="R1608" i="9"/>
  <c r="R1607" i="9"/>
  <c r="R1606" i="9"/>
  <c r="R1605" i="9"/>
  <c r="R1604" i="9"/>
  <c r="R1603" i="9"/>
  <c r="R1602" i="9"/>
  <c r="R1601" i="9"/>
  <c r="R1600" i="9"/>
  <c r="R1599" i="9"/>
  <c r="R1598" i="9"/>
  <c r="R1597" i="9"/>
  <c r="R1596" i="9"/>
  <c r="R1595" i="9"/>
  <c r="R1594" i="9"/>
  <c r="R1593" i="9"/>
  <c r="R1592" i="9"/>
  <c r="R1591" i="9"/>
  <c r="R1590" i="9"/>
  <c r="R1589" i="9"/>
  <c r="R1588" i="9"/>
  <c r="R1587" i="9"/>
  <c r="R1586" i="9"/>
  <c r="R1585" i="9"/>
  <c r="R1584" i="9"/>
  <c r="R1583" i="9"/>
  <c r="R1582" i="9"/>
  <c r="R1581" i="9"/>
  <c r="R1580" i="9"/>
  <c r="R1579" i="9"/>
  <c r="R1578" i="9"/>
  <c r="R1577" i="9"/>
  <c r="R1576" i="9"/>
  <c r="R1575" i="9"/>
  <c r="R1574" i="9"/>
  <c r="R1573" i="9"/>
  <c r="R1572" i="9"/>
  <c r="R1571" i="9"/>
  <c r="R1570" i="9"/>
  <c r="R1569" i="9"/>
  <c r="R1568" i="9"/>
  <c r="R1567" i="9"/>
  <c r="R1566" i="9"/>
  <c r="R1565" i="9"/>
  <c r="R1564" i="9"/>
  <c r="R1563" i="9"/>
  <c r="R1562" i="9"/>
  <c r="R1561" i="9"/>
  <c r="R1560" i="9"/>
  <c r="R1559" i="9"/>
  <c r="R1558" i="9"/>
  <c r="R1557" i="9"/>
  <c r="R1556" i="9"/>
  <c r="R1555" i="9"/>
  <c r="R1554" i="9"/>
  <c r="R1553" i="9"/>
  <c r="R1552" i="9"/>
  <c r="R1551" i="9"/>
  <c r="R1550" i="9"/>
  <c r="R1549" i="9"/>
  <c r="R1548" i="9"/>
  <c r="R1547" i="9"/>
  <c r="R1546" i="9"/>
  <c r="R1545" i="9"/>
  <c r="R1544" i="9"/>
  <c r="R1543" i="9"/>
  <c r="R1542" i="9"/>
  <c r="R1541" i="9"/>
  <c r="R1540" i="9"/>
  <c r="R1539" i="9"/>
  <c r="R1538" i="9"/>
  <c r="R1537" i="9"/>
  <c r="R1536" i="9"/>
  <c r="R1535" i="9"/>
  <c r="R1534" i="9"/>
  <c r="R1533" i="9"/>
  <c r="R1532" i="9"/>
  <c r="R1531" i="9"/>
  <c r="R1530" i="9"/>
  <c r="R1529" i="9"/>
  <c r="R1528" i="9"/>
  <c r="R1527" i="9"/>
  <c r="R1526" i="9"/>
  <c r="R1525" i="9"/>
  <c r="R1524" i="9"/>
  <c r="R1523" i="9"/>
  <c r="R1522" i="9"/>
  <c r="R1521" i="9"/>
  <c r="R1520" i="9"/>
  <c r="R1519" i="9"/>
  <c r="R1518" i="9"/>
  <c r="R1517" i="9"/>
  <c r="R1516" i="9"/>
  <c r="R1515" i="9"/>
  <c r="R1514" i="9"/>
  <c r="R1513" i="9"/>
  <c r="R1512" i="9"/>
  <c r="R1511" i="9"/>
  <c r="R1510" i="9"/>
  <c r="R1509" i="9"/>
  <c r="R1508" i="9"/>
  <c r="R1507" i="9"/>
  <c r="R1506" i="9"/>
  <c r="R1505" i="9"/>
  <c r="R1504" i="9"/>
  <c r="R1503" i="9"/>
  <c r="R1502" i="9"/>
  <c r="R1501" i="9"/>
  <c r="R1500" i="9"/>
  <c r="R1499" i="9"/>
  <c r="R1498" i="9"/>
  <c r="R1497" i="9"/>
  <c r="R1496" i="9"/>
  <c r="R1495" i="9"/>
  <c r="R1494" i="9"/>
  <c r="R1493" i="9"/>
  <c r="R1492" i="9"/>
  <c r="R1491" i="9"/>
  <c r="R1490" i="9"/>
  <c r="R1489" i="9"/>
  <c r="R1488" i="9"/>
  <c r="R1487" i="9"/>
  <c r="R1486" i="9"/>
  <c r="R1485" i="9"/>
  <c r="R1484" i="9"/>
  <c r="R1483" i="9"/>
  <c r="R1482" i="9"/>
  <c r="R1481" i="9"/>
  <c r="R1480" i="9"/>
  <c r="R1479" i="9"/>
  <c r="R1478" i="9"/>
  <c r="R1477" i="9"/>
  <c r="R1476" i="9"/>
  <c r="R1475" i="9"/>
  <c r="R1474" i="9"/>
  <c r="R1473" i="9"/>
  <c r="R1472" i="9"/>
  <c r="R1471" i="9"/>
  <c r="R1470" i="9"/>
  <c r="R1469" i="9"/>
  <c r="R1468" i="9"/>
  <c r="R1467" i="9"/>
  <c r="R1466" i="9"/>
  <c r="R1465" i="9"/>
  <c r="R1464" i="9"/>
  <c r="R1463" i="9"/>
  <c r="R1462" i="9"/>
  <c r="R1461" i="9"/>
  <c r="R1460" i="9"/>
  <c r="R1459" i="9"/>
  <c r="R1458" i="9"/>
  <c r="R1457" i="9"/>
  <c r="R1456" i="9"/>
  <c r="R1455" i="9"/>
  <c r="R1454" i="9"/>
  <c r="R1453" i="9"/>
  <c r="R1452" i="9"/>
  <c r="R1451" i="9"/>
  <c r="R1450" i="9"/>
  <c r="R1449" i="9"/>
  <c r="R1448" i="9"/>
  <c r="R1447" i="9"/>
  <c r="R1446" i="9"/>
  <c r="R1445" i="9"/>
  <c r="R1444" i="9"/>
  <c r="R1443" i="9"/>
  <c r="R1442" i="9"/>
  <c r="R1441" i="9"/>
  <c r="R1440" i="9"/>
  <c r="R1439" i="9"/>
  <c r="R1438" i="9"/>
  <c r="R1437" i="9"/>
  <c r="R1436" i="9"/>
  <c r="R1435" i="9"/>
  <c r="R1434" i="9"/>
  <c r="R1433" i="9"/>
  <c r="R1432" i="9"/>
  <c r="R1431" i="9"/>
  <c r="R1430" i="9"/>
  <c r="R1429" i="9"/>
  <c r="R1428" i="9"/>
  <c r="R1427" i="9"/>
  <c r="R1426" i="9"/>
  <c r="R1425" i="9"/>
  <c r="R1424" i="9"/>
  <c r="R1423" i="9"/>
  <c r="R1422" i="9"/>
  <c r="R1421" i="9"/>
  <c r="R1420" i="9"/>
  <c r="R1419" i="9"/>
  <c r="R1418" i="9"/>
  <c r="R1417" i="9"/>
  <c r="R1416" i="9"/>
  <c r="R1415" i="9"/>
  <c r="R1414" i="9"/>
  <c r="R1413" i="9"/>
  <c r="R1412" i="9"/>
  <c r="R1411" i="9"/>
  <c r="R1410" i="9"/>
  <c r="R1409" i="9"/>
  <c r="R1408" i="9"/>
  <c r="R1407" i="9"/>
  <c r="R1406" i="9"/>
  <c r="R1405" i="9"/>
  <c r="R1404" i="9"/>
  <c r="R1403" i="9"/>
  <c r="R1402" i="9"/>
  <c r="R1401" i="9"/>
  <c r="R1400" i="9"/>
  <c r="R1399" i="9"/>
  <c r="R1398" i="9"/>
  <c r="R1397" i="9"/>
  <c r="R1396" i="9"/>
  <c r="R1395" i="9"/>
  <c r="R1394" i="9"/>
  <c r="R1393" i="9"/>
  <c r="R1392" i="9"/>
  <c r="R1391" i="9"/>
  <c r="R1390" i="9"/>
  <c r="R1389" i="9"/>
  <c r="R1388" i="9"/>
  <c r="R1387" i="9"/>
  <c r="R1386" i="9"/>
  <c r="R1385" i="9"/>
  <c r="R1384" i="9"/>
  <c r="R1383" i="9"/>
  <c r="R1382" i="9"/>
  <c r="R1381" i="9"/>
  <c r="R1380" i="9"/>
  <c r="R1379" i="9"/>
  <c r="R1378" i="9"/>
  <c r="R1377" i="9"/>
  <c r="R1376" i="9"/>
  <c r="R1375" i="9"/>
  <c r="R1374" i="9"/>
  <c r="R1373" i="9"/>
  <c r="R1372" i="9"/>
  <c r="R1371" i="9"/>
  <c r="R1370" i="9"/>
  <c r="R1369" i="9"/>
  <c r="R1368" i="9"/>
  <c r="R1367" i="9"/>
  <c r="R1366" i="9"/>
  <c r="R1365" i="9"/>
  <c r="R1364" i="9"/>
  <c r="R1363" i="9"/>
  <c r="R1362" i="9"/>
  <c r="R1361" i="9"/>
  <c r="R1360" i="9"/>
  <c r="R1359" i="9"/>
  <c r="R1358" i="9"/>
  <c r="R1357" i="9"/>
  <c r="R1356" i="9"/>
  <c r="R1355" i="9"/>
  <c r="R1354" i="9"/>
  <c r="R1353" i="9"/>
  <c r="R1352" i="9"/>
  <c r="R1351" i="9"/>
  <c r="R1350" i="9"/>
  <c r="R1349" i="9"/>
  <c r="R1348" i="9"/>
  <c r="R1347" i="9"/>
  <c r="R1346" i="9"/>
  <c r="R1345" i="9"/>
  <c r="R1344" i="9"/>
  <c r="R1343" i="9"/>
  <c r="R1342" i="9"/>
  <c r="R1341" i="9"/>
  <c r="R1340" i="9"/>
  <c r="R1339" i="9"/>
  <c r="R1338" i="9"/>
  <c r="R1337" i="9"/>
  <c r="R1336" i="9"/>
  <c r="R1335" i="9"/>
  <c r="R1334" i="9"/>
  <c r="R1333" i="9"/>
  <c r="R1332" i="9"/>
  <c r="R1331" i="9"/>
  <c r="R1330" i="9"/>
  <c r="R1329" i="9"/>
  <c r="R1328" i="9"/>
  <c r="R1327" i="9"/>
  <c r="R1326" i="9"/>
  <c r="R1325" i="9"/>
  <c r="R1324" i="9"/>
  <c r="R1323" i="9"/>
  <c r="R1322" i="9"/>
  <c r="R1321" i="9"/>
  <c r="R1320" i="9"/>
  <c r="R1319" i="9"/>
  <c r="R1318" i="9"/>
  <c r="R1317" i="9"/>
  <c r="R1316" i="9"/>
  <c r="R1315" i="9"/>
  <c r="R1314" i="9"/>
  <c r="R1313" i="9"/>
  <c r="R1312" i="9"/>
  <c r="R1311" i="9"/>
  <c r="R1310" i="9"/>
  <c r="R1309" i="9"/>
  <c r="R1308" i="9"/>
  <c r="R1307" i="9"/>
  <c r="R1306" i="9"/>
  <c r="R1305" i="9"/>
  <c r="R1304" i="9"/>
  <c r="R1303" i="9"/>
  <c r="R1302" i="9"/>
  <c r="R1301" i="9"/>
  <c r="R1300" i="9"/>
  <c r="R1299" i="9"/>
  <c r="R1298" i="9"/>
  <c r="R1297" i="9"/>
  <c r="R1296" i="9"/>
  <c r="R1295" i="9"/>
  <c r="R1294" i="9"/>
  <c r="R1293" i="9"/>
  <c r="R1292" i="9"/>
  <c r="R1291" i="9"/>
  <c r="R1290" i="9"/>
  <c r="R1289" i="9"/>
  <c r="R1288" i="9"/>
  <c r="R1287" i="9"/>
  <c r="R1286" i="9"/>
  <c r="R1285" i="9"/>
  <c r="R1284" i="9"/>
  <c r="R1283" i="9"/>
  <c r="R1282" i="9"/>
  <c r="R1281" i="9"/>
  <c r="R1280" i="9"/>
  <c r="R1279" i="9"/>
  <c r="R1278" i="9"/>
  <c r="R1277" i="9"/>
  <c r="R1276" i="9"/>
  <c r="R1275" i="9"/>
  <c r="R1274" i="9"/>
  <c r="R1273" i="9"/>
  <c r="R1272" i="9"/>
  <c r="R1271" i="9"/>
  <c r="R1270" i="9"/>
  <c r="R1269" i="9"/>
  <c r="R1268" i="9"/>
  <c r="R1267" i="9"/>
  <c r="R1266" i="9"/>
  <c r="R1265" i="9"/>
  <c r="R1264" i="9"/>
  <c r="R1263" i="9"/>
  <c r="R1262" i="9"/>
  <c r="R1261" i="9"/>
  <c r="R1260" i="9"/>
  <c r="R1259" i="9"/>
  <c r="R1258" i="9"/>
  <c r="R1257" i="9"/>
  <c r="R1256" i="9"/>
  <c r="R1255" i="9"/>
  <c r="R1254" i="9"/>
  <c r="R1253" i="9"/>
  <c r="R1252" i="9"/>
  <c r="R1251" i="9"/>
  <c r="R1250" i="9"/>
  <c r="R1249" i="9"/>
  <c r="R1248" i="9"/>
  <c r="R1247" i="9"/>
  <c r="R1246" i="9"/>
  <c r="R1245" i="9"/>
  <c r="R1244" i="9"/>
  <c r="R1243" i="9"/>
  <c r="R1242" i="9"/>
  <c r="R1241" i="9"/>
  <c r="R1240" i="9"/>
  <c r="R1239" i="9"/>
  <c r="R1238" i="9"/>
  <c r="R1237" i="9"/>
  <c r="R1236" i="9"/>
  <c r="R1235" i="9"/>
  <c r="R1234" i="9"/>
  <c r="R1233" i="9"/>
  <c r="R1232" i="9"/>
  <c r="R1231" i="9"/>
  <c r="R1230" i="9"/>
  <c r="R1229" i="9"/>
  <c r="R1228" i="9"/>
  <c r="R1227" i="9"/>
  <c r="R1226" i="9"/>
  <c r="R1225" i="9"/>
  <c r="R1224" i="9"/>
  <c r="R1223" i="9"/>
  <c r="R1222" i="9"/>
  <c r="R1221" i="9"/>
  <c r="R1220" i="9"/>
  <c r="R1219" i="9"/>
  <c r="R1218" i="9"/>
  <c r="R1217" i="9"/>
  <c r="R1216" i="9"/>
  <c r="R1215" i="9"/>
  <c r="R1214" i="9"/>
  <c r="R1213" i="9"/>
  <c r="R1212" i="9"/>
  <c r="R1211" i="9"/>
  <c r="R1210" i="9"/>
  <c r="R1209" i="9"/>
  <c r="R1208" i="9"/>
  <c r="R1207" i="9"/>
  <c r="R1206" i="9"/>
  <c r="R1205" i="9"/>
  <c r="R1204" i="9"/>
  <c r="R1203" i="9"/>
  <c r="R1202" i="9"/>
  <c r="R1201" i="9"/>
  <c r="R1200" i="9"/>
  <c r="R1199" i="9"/>
  <c r="R1198" i="9"/>
  <c r="R1197" i="9"/>
  <c r="R1196" i="9"/>
  <c r="R1195" i="9"/>
  <c r="R1194" i="9"/>
  <c r="R1193" i="9"/>
  <c r="R1192" i="9"/>
  <c r="R1191" i="9"/>
  <c r="R1190" i="9"/>
  <c r="R1189" i="9"/>
  <c r="R1188" i="9"/>
  <c r="R1187" i="9"/>
  <c r="R1186" i="9"/>
  <c r="R1185" i="9"/>
  <c r="R1184" i="9"/>
  <c r="R1183" i="9"/>
  <c r="R1182" i="9"/>
  <c r="R1181" i="9"/>
  <c r="R1180" i="9"/>
  <c r="R1179" i="9"/>
  <c r="R1178" i="9"/>
  <c r="R1177" i="9"/>
  <c r="R1176" i="9"/>
  <c r="R1175" i="9"/>
  <c r="R1174" i="9"/>
  <c r="R1173" i="9"/>
  <c r="R1172" i="9"/>
  <c r="R1171" i="9"/>
  <c r="R1170" i="9"/>
  <c r="R1169" i="9"/>
  <c r="R1168" i="9"/>
  <c r="R1167" i="9"/>
  <c r="R1166" i="9"/>
  <c r="R1165" i="9"/>
  <c r="R1164" i="9"/>
  <c r="R1163" i="9"/>
  <c r="R1162" i="9"/>
  <c r="R1161" i="9"/>
  <c r="R1160" i="9"/>
  <c r="R1159" i="9"/>
  <c r="R1158" i="9"/>
  <c r="R1157" i="9"/>
  <c r="R1156" i="9"/>
  <c r="R1155" i="9"/>
  <c r="R1154" i="9"/>
  <c r="R1153" i="9"/>
  <c r="R1152" i="9"/>
  <c r="R1151" i="9"/>
  <c r="R1150" i="9"/>
  <c r="R1149" i="9"/>
  <c r="R1148" i="9"/>
  <c r="R1147" i="9"/>
  <c r="R1146" i="9"/>
  <c r="R1145" i="9"/>
  <c r="R1144" i="9"/>
  <c r="R1143" i="9"/>
  <c r="R1142" i="9"/>
  <c r="R1141" i="9"/>
  <c r="R1140" i="9"/>
  <c r="R1139" i="9"/>
  <c r="R1138" i="9"/>
  <c r="R1137" i="9"/>
  <c r="R1136" i="9"/>
  <c r="R1135" i="9"/>
  <c r="R1134" i="9"/>
  <c r="R1133" i="9"/>
  <c r="R1132" i="9"/>
  <c r="R1131" i="9"/>
  <c r="R1130" i="9"/>
  <c r="R1129" i="9"/>
  <c r="R1128" i="9"/>
  <c r="R1127" i="9"/>
  <c r="R1126" i="9"/>
  <c r="R1125" i="9"/>
  <c r="R1124" i="9"/>
  <c r="R1123" i="9"/>
  <c r="R1122" i="9"/>
  <c r="R1121" i="9"/>
  <c r="R1120" i="9"/>
  <c r="R1119" i="9"/>
  <c r="R1118" i="9"/>
  <c r="R1117" i="9"/>
  <c r="R1116" i="9"/>
  <c r="R1115" i="9"/>
  <c r="R1114" i="9"/>
  <c r="R1113" i="9"/>
  <c r="R1112" i="9"/>
  <c r="R1111" i="9"/>
  <c r="R1110" i="9"/>
  <c r="R1109" i="9"/>
  <c r="R1108" i="9"/>
  <c r="R1107" i="9"/>
  <c r="R1106" i="9"/>
  <c r="R1105" i="9"/>
  <c r="R1104" i="9"/>
  <c r="R1103" i="9"/>
  <c r="R1102" i="9"/>
  <c r="R1101" i="9"/>
  <c r="R1100" i="9"/>
  <c r="R1099" i="9"/>
  <c r="R1098" i="9"/>
  <c r="R1097" i="9"/>
  <c r="R1096" i="9"/>
  <c r="R1095" i="9"/>
  <c r="R1094" i="9"/>
  <c r="R1093" i="9"/>
  <c r="R1092" i="9"/>
  <c r="R1091" i="9"/>
  <c r="R1090" i="9"/>
  <c r="R1089" i="9"/>
  <c r="R1088" i="9"/>
  <c r="R1087" i="9"/>
  <c r="R1086" i="9"/>
  <c r="R1085" i="9"/>
  <c r="R1084" i="9"/>
  <c r="R1083" i="9"/>
  <c r="R1082" i="9"/>
  <c r="R1081" i="9"/>
  <c r="R1080" i="9"/>
  <c r="R1079" i="9"/>
  <c r="R1078" i="9"/>
  <c r="R1077" i="9"/>
  <c r="R1076" i="9"/>
  <c r="R1075" i="9"/>
  <c r="R1074" i="9"/>
  <c r="R1073" i="9"/>
  <c r="R1072" i="9"/>
  <c r="R1071" i="9"/>
  <c r="R1070" i="9"/>
  <c r="R1069" i="9"/>
  <c r="R1068" i="9"/>
  <c r="R1067" i="9"/>
  <c r="R1066" i="9"/>
  <c r="R1065" i="9"/>
  <c r="R1064" i="9"/>
  <c r="R1063" i="9"/>
  <c r="R1062" i="9"/>
  <c r="R1061" i="9"/>
  <c r="R1060" i="9"/>
  <c r="R1059" i="9"/>
  <c r="R1058" i="9"/>
  <c r="R1057" i="9"/>
  <c r="R1056" i="9"/>
  <c r="R1055" i="9"/>
  <c r="R1054" i="9"/>
  <c r="R1053" i="9"/>
  <c r="R1052" i="9"/>
  <c r="R1051" i="9"/>
  <c r="R1050" i="9"/>
  <c r="R1049" i="9"/>
  <c r="R1048" i="9"/>
  <c r="R1047" i="9"/>
  <c r="R1046" i="9"/>
  <c r="R1045" i="9"/>
  <c r="R1044" i="9"/>
  <c r="R1043" i="9"/>
  <c r="R1042" i="9"/>
  <c r="R1041" i="9"/>
  <c r="R1040" i="9"/>
  <c r="R1039" i="9"/>
  <c r="R1038" i="9"/>
  <c r="R1037" i="9"/>
  <c r="R1036" i="9"/>
  <c r="R1035" i="9"/>
  <c r="R1034" i="9"/>
  <c r="R1033" i="9"/>
  <c r="R1032" i="9"/>
  <c r="R1031" i="9"/>
  <c r="R1030" i="9"/>
  <c r="R1029" i="9"/>
  <c r="R1028" i="9"/>
  <c r="R1027" i="9"/>
  <c r="R1026" i="9"/>
  <c r="R1025" i="9"/>
  <c r="R1024" i="9"/>
  <c r="R1023" i="9"/>
  <c r="R1022" i="9"/>
  <c r="R1021" i="9"/>
  <c r="R1020" i="9"/>
  <c r="R1019" i="9"/>
  <c r="R1018" i="9"/>
  <c r="R1017" i="9"/>
  <c r="R1016" i="9"/>
  <c r="R1015" i="9"/>
  <c r="R1014" i="9"/>
  <c r="R1013" i="9"/>
  <c r="R1012" i="9"/>
  <c r="R1011" i="9"/>
  <c r="R1010" i="9"/>
  <c r="R1009" i="9"/>
  <c r="R1008" i="9"/>
  <c r="R1007" i="9"/>
  <c r="R1006" i="9"/>
  <c r="R1005" i="9"/>
  <c r="R1004" i="9"/>
  <c r="R1003" i="9"/>
  <c r="R1002" i="9"/>
  <c r="R1001" i="9"/>
  <c r="R1000" i="9"/>
  <c r="R999" i="9"/>
  <c r="R998" i="9"/>
  <c r="R997" i="9"/>
  <c r="R996" i="9"/>
  <c r="R995" i="9"/>
  <c r="R994" i="9"/>
  <c r="R993" i="9"/>
  <c r="R992" i="9"/>
  <c r="R991" i="9"/>
  <c r="R990" i="9"/>
  <c r="R989" i="9"/>
  <c r="R988" i="9"/>
  <c r="R987" i="9"/>
  <c r="R986" i="9"/>
  <c r="R985" i="9"/>
  <c r="R984" i="9"/>
  <c r="R983" i="9"/>
  <c r="R982" i="9"/>
  <c r="R981" i="9"/>
  <c r="R980" i="9"/>
  <c r="R979" i="9"/>
  <c r="R978" i="9"/>
  <c r="R977" i="9"/>
  <c r="R976" i="9"/>
  <c r="R975" i="9"/>
  <c r="R974" i="9"/>
  <c r="R973" i="9"/>
  <c r="R972" i="9"/>
  <c r="R971" i="9"/>
  <c r="R970" i="9"/>
  <c r="R969" i="9"/>
  <c r="R968" i="9"/>
  <c r="R967" i="9"/>
  <c r="R966" i="9"/>
  <c r="R965" i="9"/>
  <c r="R964" i="9"/>
  <c r="R963" i="9"/>
  <c r="R962" i="9"/>
  <c r="R961" i="9"/>
  <c r="R960" i="9"/>
  <c r="R959" i="9"/>
  <c r="R958" i="9"/>
  <c r="R957" i="9"/>
  <c r="R956" i="9"/>
  <c r="R955" i="9"/>
  <c r="R954" i="9"/>
  <c r="R953" i="9"/>
  <c r="R952" i="9"/>
  <c r="R951" i="9"/>
  <c r="R950" i="9"/>
  <c r="R949" i="9"/>
  <c r="R948" i="9"/>
  <c r="R947" i="9"/>
  <c r="R946" i="9"/>
  <c r="R945" i="9"/>
  <c r="R944" i="9"/>
  <c r="R943" i="9"/>
  <c r="R942" i="9"/>
  <c r="R941" i="9"/>
  <c r="R940" i="9"/>
  <c r="R939" i="9"/>
  <c r="R938" i="9"/>
  <c r="R937" i="9"/>
  <c r="R936" i="9"/>
  <c r="R935" i="9"/>
  <c r="R934" i="9"/>
  <c r="R933" i="9"/>
  <c r="R932" i="9"/>
  <c r="R931" i="9"/>
  <c r="R930" i="9"/>
  <c r="R929" i="9"/>
  <c r="R928" i="9"/>
  <c r="R927" i="9"/>
  <c r="R926" i="9"/>
  <c r="R925" i="9"/>
  <c r="R924" i="9"/>
  <c r="R923" i="9"/>
  <c r="R922" i="9"/>
  <c r="R921" i="9"/>
  <c r="R920" i="9"/>
  <c r="R919" i="9"/>
  <c r="R918" i="9"/>
  <c r="R917" i="9"/>
  <c r="R916" i="9"/>
  <c r="R915" i="9"/>
  <c r="R914" i="9"/>
  <c r="R913" i="9"/>
  <c r="R912" i="9"/>
  <c r="R911" i="9"/>
  <c r="R910" i="9"/>
  <c r="R909" i="9"/>
  <c r="R908" i="9"/>
  <c r="R907" i="9"/>
  <c r="R906" i="9"/>
  <c r="R905" i="9"/>
  <c r="R904" i="9"/>
  <c r="R903" i="9"/>
  <c r="R902" i="9"/>
  <c r="R901" i="9"/>
  <c r="R900" i="9"/>
  <c r="R899" i="9"/>
  <c r="R898" i="9"/>
  <c r="R897" i="9"/>
  <c r="R896" i="9"/>
  <c r="R895" i="9"/>
  <c r="R894" i="9"/>
  <c r="R893" i="9"/>
  <c r="R892" i="9"/>
  <c r="R891" i="9"/>
  <c r="R890" i="9"/>
  <c r="R889" i="9"/>
  <c r="R888" i="9"/>
  <c r="R887" i="9"/>
  <c r="R886" i="9"/>
  <c r="R885" i="9"/>
  <c r="R884" i="9"/>
  <c r="R883" i="9"/>
  <c r="R882" i="9"/>
  <c r="R881" i="9"/>
  <c r="R880" i="9"/>
  <c r="R879" i="9"/>
  <c r="R878" i="9"/>
  <c r="R877" i="9"/>
  <c r="R876" i="9"/>
  <c r="R875" i="9"/>
  <c r="R874" i="9"/>
  <c r="R873" i="9"/>
  <c r="R872" i="9"/>
  <c r="R871" i="9"/>
  <c r="R870" i="9"/>
  <c r="R869" i="9"/>
  <c r="R868" i="9"/>
  <c r="R867" i="9"/>
  <c r="R866" i="9"/>
  <c r="R865" i="9"/>
  <c r="R864" i="9"/>
  <c r="R863" i="9"/>
  <c r="R862" i="9"/>
  <c r="R861" i="9"/>
  <c r="R860" i="9"/>
  <c r="R859" i="9"/>
  <c r="R858" i="9"/>
  <c r="R857" i="9"/>
  <c r="R856" i="9"/>
  <c r="R855" i="9"/>
  <c r="R854" i="9"/>
  <c r="R853" i="9"/>
  <c r="R852" i="9"/>
  <c r="R851" i="9"/>
  <c r="R850" i="9"/>
  <c r="R849" i="9"/>
  <c r="R848" i="9"/>
  <c r="R847" i="9"/>
  <c r="R846" i="9"/>
  <c r="R845" i="9"/>
  <c r="R844" i="9"/>
  <c r="R843" i="9"/>
  <c r="R842" i="9"/>
  <c r="R841" i="9"/>
  <c r="R840" i="9"/>
  <c r="R839" i="9"/>
  <c r="R838" i="9"/>
  <c r="R837" i="9"/>
  <c r="R836" i="9"/>
  <c r="R835" i="9"/>
  <c r="R834" i="9"/>
  <c r="R833" i="9"/>
  <c r="R832" i="9"/>
  <c r="R831" i="9"/>
  <c r="R830" i="9"/>
  <c r="R829" i="9"/>
  <c r="R828" i="9"/>
  <c r="R827" i="9"/>
  <c r="R826" i="9"/>
  <c r="R825" i="9"/>
  <c r="R824" i="9"/>
  <c r="R823" i="9"/>
  <c r="R822" i="9"/>
  <c r="R821" i="9"/>
  <c r="R820" i="9"/>
  <c r="R819" i="9"/>
  <c r="R818" i="9"/>
  <c r="R817" i="9"/>
  <c r="R816" i="9"/>
  <c r="R815" i="9"/>
  <c r="R814" i="9"/>
  <c r="R813" i="9"/>
  <c r="R812" i="9"/>
  <c r="R811" i="9"/>
  <c r="R810" i="9"/>
  <c r="R809" i="9"/>
  <c r="R808" i="9"/>
  <c r="R807" i="9"/>
  <c r="R806" i="9"/>
  <c r="R805" i="9"/>
  <c r="R804" i="9"/>
  <c r="R803" i="9"/>
  <c r="R802" i="9"/>
  <c r="R801" i="9"/>
  <c r="R800" i="9"/>
  <c r="R799" i="9"/>
  <c r="R798" i="9"/>
  <c r="R797" i="9"/>
  <c r="R796" i="9"/>
  <c r="R795" i="9"/>
  <c r="R794" i="9"/>
  <c r="R793" i="9"/>
  <c r="R792" i="9"/>
  <c r="R791" i="9"/>
  <c r="R790" i="9"/>
  <c r="R789" i="9"/>
  <c r="R788" i="9"/>
  <c r="R787" i="9"/>
  <c r="R786" i="9"/>
  <c r="R785" i="9"/>
  <c r="R784" i="9"/>
  <c r="R783" i="9"/>
  <c r="R782" i="9"/>
  <c r="R781" i="9"/>
  <c r="R780" i="9"/>
  <c r="R779" i="9"/>
  <c r="R778" i="9"/>
  <c r="R777" i="9"/>
  <c r="R776" i="9"/>
  <c r="R775" i="9"/>
  <c r="R774" i="9"/>
  <c r="R773" i="9"/>
  <c r="R772" i="9"/>
  <c r="R771" i="9"/>
  <c r="R770" i="9"/>
  <c r="R769" i="9"/>
  <c r="R768" i="9"/>
  <c r="R767" i="9"/>
  <c r="R766" i="9"/>
  <c r="R765" i="9"/>
  <c r="R764" i="9"/>
  <c r="R763" i="9"/>
  <c r="R762" i="9"/>
  <c r="R761" i="9"/>
  <c r="R760" i="9"/>
  <c r="R759" i="9"/>
  <c r="R758" i="9"/>
  <c r="R757" i="9"/>
  <c r="R756" i="9"/>
  <c r="R755" i="9"/>
  <c r="R754" i="9"/>
  <c r="R753" i="9"/>
  <c r="R752" i="9"/>
  <c r="R751" i="9"/>
  <c r="R750" i="9"/>
  <c r="R749" i="9"/>
  <c r="R748" i="9"/>
  <c r="R747" i="9"/>
  <c r="R746" i="9"/>
  <c r="R745" i="9"/>
  <c r="R744" i="9"/>
  <c r="R743" i="9"/>
  <c r="R742" i="9"/>
  <c r="R741" i="9"/>
  <c r="R740" i="9"/>
  <c r="R739" i="9"/>
  <c r="R738" i="9"/>
  <c r="R737" i="9"/>
  <c r="R736" i="9"/>
  <c r="R735" i="9"/>
  <c r="R734" i="9"/>
  <c r="R733" i="9"/>
  <c r="R732" i="9"/>
  <c r="R731" i="9"/>
  <c r="R730" i="9"/>
  <c r="R729" i="9"/>
  <c r="R728" i="9"/>
  <c r="R727" i="9"/>
  <c r="R726" i="9"/>
  <c r="R725" i="9"/>
  <c r="R724" i="9"/>
  <c r="R723" i="9"/>
  <c r="R722" i="9"/>
  <c r="R721" i="9"/>
  <c r="R720" i="9"/>
  <c r="R719" i="9"/>
  <c r="R718" i="9"/>
  <c r="R717" i="9"/>
  <c r="R716" i="9"/>
  <c r="R715" i="9"/>
  <c r="R714" i="9"/>
  <c r="R713" i="9"/>
  <c r="R712" i="9"/>
  <c r="R711" i="9"/>
  <c r="R710" i="9"/>
  <c r="R709" i="9"/>
  <c r="R708" i="9"/>
  <c r="R707" i="9"/>
  <c r="R706" i="9"/>
  <c r="R705" i="9"/>
  <c r="R704" i="9"/>
  <c r="R703" i="9"/>
  <c r="R702" i="9"/>
  <c r="R701" i="9"/>
  <c r="R700" i="9"/>
  <c r="R699" i="9"/>
  <c r="R698" i="9"/>
  <c r="R697" i="9"/>
  <c r="R696" i="9"/>
  <c r="R695" i="9"/>
  <c r="R694" i="9"/>
  <c r="R693" i="9"/>
  <c r="R692" i="9"/>
  <c r="R691" i="9"/>
  <c r="R690" i="9"/>
  <c r="R689" i="9"/>
  <c r="R688" i="9"/>
  <c r="R687" i="9"/>
  <c r="R686" i="9"/>
  <c r="R685" i="9"/>
  <c r="R684" i="9"/>
  <c r="R683" i="9"/>
  <c r="R682" i="9"/>
  <c r="R681" i="9"/>
  <c r="R680" i="9"/>
  <c r="R679" i="9"/>
  <c r="R678" i="9"/>
  <c r="R677" i="9"/>
  <c r="R676" i="9"/>
  <c r="R675" i="9"/>
  <c r="R674" i="9"/>
  <c r="R673" i="9"/>
  <c r="R672" i="9"/>
  <c r="R671" i="9"/>
  <c r="R670" i="9"/>
  <c r="R669" i="9"/>
  <c r="R668" i="9"/>
  <c r="R667" i="9"/>
  <c r="R666" i="9"/>
  <c r="R665" i="9"/>
  <c r="R664" i="9"/>
  <c r="R663" i="9"/>
  <c r="R662" i="9"/>
  <c r="R661" i="9"/>
  <c r="R660" i="9"/>
  <c r="R659" i="9"/>
  <c r="R658" i="9"/>
  <c r="R657" i="9"/>
  <c r="R656" i="9"/>
  <c r="R655" i="9"/>
  <c r="R654" i="9"/>
  <c r="R653" i="9"/>
  <c r="R652" i="9"/>
  <c r="R651" i="9"/>
  <c r="R650" i="9"/>
  <c r="R649" i="9"/>
  <c r="R648" i="9"/>
  <c r="R647" i="9"/>
  <c r="R646" i="9"/>
  <c r="R645" i="9"/>
  <c r="R644" i="9"/>
  <c r="R643" i="9"/>
  <c r="R642" i="9"/>
  <c r="R641" i="9"/>
  <c r="R640" i="9"/>
  <c r="R639" i="9"/>
  <c r="R638" i="9"/>
  <c r="R637" i="9"/>
  <c r="R636" i="9"/>
  <c r="R635" i="9"/>
  <c r="R634" i="9"/>
  <c r="R633" i="9"/>
  <c r="R632" i="9"/>
  <c r="R631" i="9"/>
  <c r="R630" i="9"/>
  <c r="R629" i="9"/>
  <c r="R628" i="9"/>
  <c r="R627" i="9"/>
  <c r="R626" i="9"/>
  <c r="R625" i="9"/>
  <c r="R624" i="9"/>
  <c r="R623" i="9"/>
  <c r="R622" i="9"/>
  <c r="R621" i="9"/>
  <c r="R620" i="9"/>
  <c r="R619" i="9"/>
  <c r="R618" i="9"/>
  <c r="R617" i="9"/>
  <c r="R616" i="9"/>
  <c r="R615" i="9"/>
  <c r="R614" i="9"/>
  <c r="R613" i="9"/>
  <c r="R612" i="9"/>
  <c r="R611" i="9"/>
  <c r="R610" i="9"/>
  <c r="R609" i="9"/>
  <c r="R608" i="9"/>
  <c r="R607" i="9"/>
  <c r="R606" i="9"/>
  <c r="R605" i="9"/>
  <c r="R604" i="9"/>
  <c r="R603" i="9"/>
  <c r="R602" i="9"/>
  <c r="R601" i="9"/>
  <c r="R600" i="9"/>
  <c r="R599" i="9"/>
  <c r="R598" i="9"/>
  <c r="R597" i="9"/>
  <c r="R596" i="9"/>
  <c r="R595" i="9"/>
  <c r="R594" i="9"/>
  <c r="R593" i="9"/>
  <c r="R592" i="9"/>
  <c r="R591" i="9"/>
  <c r="R590" i="9"/>
  <c r="R589" i="9"/>
  <c r="R588" i="9"/>
  <c r="R587" i="9"/>
  <c r="R586" i="9"/>
  <c r="R585" i="9"/>
  <c r="R584" i="9"/>
  <c r="R583" i="9"/>
  <c r="R582" i="9"/>
  <c r="R581" i="9"/>
  <c r="R580" i="9"/>
  <c r="R579" i="9"/>
  <c r="R578" i="9"/>
  <c r="R577" i="9"/>
  <c r="R576" i="9"/>
  <c r="R575" i="9"/>
  <c r="R574" i="9"/>
  <c r="R573" i="9"/>
  <c r="R572" i="9"/>
  <c r="R571" i="9"/>
  <c r="R570" i="9"/>
  <c r="R569" i="9"/>
  <c r="R568" i="9"/>
  <c r="R567" i="9"/>
  <c r="R566" i="9"/>
  <c r="R565" i="9"/>
  <c r="R564" i="9"/>
  <c r="R563" i="9"/>
  <c r="R562" i="9"/>
  <c r="R561" i="9"/>
  <c r="R560" i="9"/>
  <c r="R559" i="9"/>
  <c r="R558" i="9"/>
  <c r="R557" i="9"/>
  <c r="R556" i="9"/>
  <c r="R555" i="9"/>
  <c r="R554" i="9"/>
  <c r="R553" i="9"/>
  <c r="R552" i="9"/>
  <c r="R551" i="9"/>
  <c r="R550" i="9"/>
  <c r="R549" i="9"/>
  <c r="R548" i="9"/>
  <c r="R547" i="9"/>
  <c r="R546" i="9"/>
  <c r="R545" i="9"/>
  <c r="R544" i="9"/>
  <c r="R543" i="9"/>
  <c r="R542" i="9"/>
  <c r="R541" i="9"/>
  <c r="R540" i="9"/>
  <c r="R539" i="9"/>
  <c r="R538" i="9"/>
  <c r="R537" i="9"/>
  <c r="R536" i="9"/>
  <c r="R535" i="9"/>
  <c r="R534" i="9"/>
  <c r="R533" i="9"/>
  <c r="R532" i="9"/>
  <c r="R531" i="9"/>
  <c r="R530" i="9"/>
  <c r="R529" i="9"/>
  <c r="R528" i="9"/>
  <c r="R527" i="9"/>
  <c r="R526" i="9"/>
  <c r="R525" i="9"/>
  <c r="R524" i="9"/>
  <c r="R523" i="9"/>
  <c r="R522" i="9"/>
  <c r="R521" i="9"/>
  <c r="R520" i="9"/>
  <c r="R519" i="9"/>
  <c r="R518" i="9"/>
  <c r="R517" i="9"/>
  <c r="R516" i="9"/>
  <c r="R515" i="9"/>
  <c r="R514" i="9"/>
  <c r="R513" i="9"/>
  <c r="R512" i="9"/>
  <c r="R511" i="9"/>
  <c r="R510" i="9"/>
  <c r="R509" i="9"/>
  <c r="R508" i="9"/>
  <c r="R507" i="9"/>
  <c r="R506" i="9"/>
  <c r="R505" i="9"/>
  <c r="R504" i="9"/>
  <c r="R503" i="9"/>
  <c r="R502" i="9"/>
  <c r="R501" i="9"/>
  <c r="R500" i="9"/>
  <c r="R499" i="9"/>
  <c r="R498" i="9"/>
  <c r="R497" i="9"/>
  <c r="R496" i="9"/>
  <c r="R495" i="9"/>
  <c r="R494" i="9"/>
  <c r="R493" i="9"/>
  <c r="R492" i="9"/>
  <c r="R491" i="9"/>
  <c r="R490" i="9"/>
  <c r="R489" i="9"/>
  <c r="R488" i="9"/>
  <c r="R487" i="9"/>
  <c r="R486" i="9"/>
  <c r="R485" i="9"/>
  <c r="R484" i="9"/>
  <c r="R483" i="9"/>
  <c r="R482" i="9"/>
  <c r="R481" i="9"/>
  <c r="R480" i="9"/>
  <c r="R479" i="9"/>
  <c r="R478" i="9"/>
  <c r="R477" i="9"/>
  <c r="R476" i="9"/>
  <c r="R475" i="9"/>
  <c r="R474" i="9"/>
  <c r="R473" i="9"/>
  <c r="R472" i="9"/>
  <c r="R471" i="9"/>
  <c r="R470" i="9"/>
  <c r="R469" i="9"/>
  <c r="R468" i="9"/>
  <c r="R467" i="9"/>
  <c r="R466" i="9"/>
  <c r="R465" i="9"/>
  <c r="R464" i="9"/>
  <c r="R463" i="9"/>
  <c r="R462" i="9"/>
  <c r="R461" i="9"/>
  <c r="R460" i="9"/>
  <c r="R459" i="9"/>
  <c r="R458" i="9"/>
  <c r="R457" i="9"/>
  <c r="R456" i="9"/>
  <c r="R455" i="9"/>
  <c r="R454" i="9"/>
  <c r="R453" i="9"/>
  <c r="R452" i="9"/>
  <c r="R451" i="9"/>
  <c r="R450" i="9"/>
  <c r="R449" i="9"/>
  <c r="R448" i="9"/>
  <c r="R447" i="9"/>
  <c r="R446" i="9"/>
  <c r="R445" i="9"/>
  <c r="R444" i="9"/>
  <c r="R443" i="9"/>
  <c r="R442" i="9"/>
  <c r="R441" i="9"/>
  <c r="R440" i="9"/>
  <c r="R439" i="9"/>
  <c r="R438" i="9"/>
  <c r="R437" i="9"/>
  <c r="R436" i="9"/>
  <c r="R435" i="9"/>
  <c r="R434" i="9"/>
  <c r="R433" i="9"/>
  <c r="R432" i="9"/>
  <c r="R431" i="9"/>
  <c r="R430" i="9"/>
  <c r="R429" i="9"/>
  <c r="R428" i="9"/>
  <c r="R427" i="9"/>
  <c r="R426" i="9"/>
  <c r="R425" i="9"/>
  <c r="R424" i="9"/>
  <c r="R423" i="9"/>
  <c r="R422" i="9"/>
  <c r="R421" i="9"/>
  <c r="R420" i="9"/>
  <c r="R419" i="9"/>
  <c r="R418" i="9"/>
  <c r="R417" i="9"/>
  <c r="R416" i="9"/>
  <c r="R415" i="9"/>
  <c r="R414" i="9"/>
  <c r="R413" i="9"/>
  <c r="R412" i="9"/>
  <c r="R411" i="9"/>
  <c r="R410" i="9"/>
  <c r="R409" i="9"/>
  <c r="R408" i="9"/>
  <c r="R407" i="9"/>
  <c r="R406" i="9"/>
  <c r="R405" i="9"/>
  <c r="R404" i="9"/>
  <c r="R403" i="9"/>
  <c r="R402" i="9"/>
  <c r="R401" i="9"/>
  <c r="R400" i="9"/>
  <c r="R399" i="9"/>
  <c r="R398" i="9"/>
  <c r="R397" i="9"/>
  <c r="R396" i="9"/>
  <c r="R395" i="9"/>
  <c r="R394" i="9"/>
  <c r="R393" i="9"/>
  <c r="R392" i="9"/>
  <c r="R391" i="9"/>
  <c r="R390" i="9"/>
  <c r="R389" i="9"/>
  <c r="R388" i="9"/>
  <c r="R387" i="9"/>
  <c r="R386" i="9"/>
  <c r="R385" i="9"/>
  <c r="R384" i="9"/>
  <c r="R383" i="9"/>
  <c r="R382" i="9"/>
  <c r="R381" i="9"/>
  <c r="R380" i="9"/>
  <c r="R379" i="9"/>
  <c r="R378" i="9"/>
  <c r="R377" i="9"/>
  <c r="R376" i="9"/>
  <c r="R375" i="9"/>
  <c r="R374" i="9"/>
  <c r="R373" i="9"/>
  <c r="R372" i="9"/>
  <c r="R371" i="9"/>
  <c r="R370" i="9"/>
  <c r="R369" i="9"/>
  <c r="R368" i="9"/>
  <c r="R367" i="9"/>
  <c r="R366" i="9"/>
  <c r="R365" i="9"/>
  <c r="R364" i="9"/>
  <c r="R363" i="9"/>
  <c r="R362" i="9"/>
  <c r="R361" i="9"/>
  <c r="R360" i="9"/>
  <c r="R359" i="9"/>
  <c r="R358" i="9"/>
  <c r="R357" i="9"/>
  <c r="R356" i="9"/>
  <c r="R355" i="9"/>
  <c r="R354" i="9"/>
  <c r="R353" i="9"/>
  <c r="R352" i="9"/>
  <c r="R351" i="9"/>
  <c r="R350" i="9"/>
  <c r="R349" i="9"/>
  <c r="R348" i="9"/>
  <c r="R347" i="9"/>
  <c r="R346" i="9"/>
  <c r="R345" i="9"/>
  <c r="R344" i="9"/>
  <c r="R343" i="9"/>
  <c r="R342" i="9"/>
  <c r="R341" i="9"/>
  <c r="R340" i="9"/>
  <c r="R339" i="9"/>
  <c r="R338" i="9"/>
  <c r="R337" i="9"/>
  <c r="R336" i="9"/>
  <c r="R335" i="9"/>
  <c r="R334" i="9"/>
  <c r="R333" i="9"/>
  <c r="R332" i="9"/>
  <c r="R331" i="9"/>
  <c r="R330" i="9"/>
  <c r="R329" i="9"/>
  <c r="R328" i="9"/>
  <c r="R327" i="9"/>
  <c r="R326" i="9"/>
  <c r="R325" i="9"/>
  <c r="R324" i="9"/>
  <c r="R323" i="9"/>
  <c r="R322" i="9"/>
  <c r="R321" i="9"/>
  <c r="R320" i="9"/>
  <c r="R319" i="9"/>
  <c r="R318" i="9"/>
  <c r="R317" i="9"/>
  <c r="R316" i="9"/>
  <c r="R315" i="9"/>
  <c r="R314" i="9"/>
  <c r="R313" i="9"/>
  <c r="R312" i="9"/>
  <c r="R311" i="9"/>
  <c r="R310" i="9"/>
  <c r="R309" i="9"/>
  <c r="R308" i="9"/>
  <c r="R307" i="9"/>
  <c r="R306" i="9"/>
  <c r="R305" i="9"/>
  <c r="R304" i="9"/>
  <c r="R303" i="9"/>
  <c r="R302" i="9"/>
  <c r="R301" i="9"/>
  <c r="R300" i="9"/>
  <c r="R299" i="9"/>
  <c r="R298" i="9"/>
  <c r="R297" i="9"/>
  <c r="R296" i="9"/>
  <c r="R295" i="9"/>
  <c r="R294" i="9"/>
  <c r="R293" i="9"/>
  <c r="R292" i="9"/>
  <c r="R291" i="9"/>
  <c r="R290" i="9"/>
  <c r="R289" i="9"/>
  <c r="R288" i="9"/>
  <c r="R287" i="9"/>
  <c r="R286" i="9"/>
  <c r="R285" i="9"/>
  <c r="R284" i="9"/>
  <c r="R283" i="9"/>
  <c r="R282" i="9"/>
  <c r="R281" i="9"/>
  <c r="R280" i="9"/>
  <c r="R279" i="9"/>
  <c r="R278" i="9"/>
  <c r="R277" i="9"/>
  <c r="R276" i="9"/>
  <c r="R275" i="9"/>
  <c r="R274" i="9"/>
  <c r="R273" i="9"/>
  <c r="R272" i="9"/>
  <c r="R271" i="9"/>
  <c r="R270" i="9"/>
  <c r="R269" i="9"/>
  <c r="R268" i="9"/>
  <c r="R267" i="9"/>
  <c r="R266" i="9"/>
  <c r="R265" i="9"/>
  <c r="R264" i="9"/>
  <c r="R263" i="9"/>
  <c r="R262" i="9"/>
  <c r="R261" i="9"/>
  <c r="R260" i="9"/>
  <c r="R259" i="9"/>
  <c r="R258" i="9"/>
  <c r="R257" i="9"/>
  <c r="R256" i="9"/>
  <c r="R255" i="9"/>
  <c r="R254" i="9"/>
  <c r="R253" i="9"/>
  <c r="R252" i="9"/>
  <c r="R251" i="9"/>
  <c r="R250" i="9"/>
  <c r="R249" i="9"/>
  <c r="R248" i="9"/>
  <c r="R247" i="9"/>
  <c r="R246" i="9"/>
  <c r="R245" i="9"/>
  <c r="R244" i="9"/>
  <c r="R243" i="9"/>
  <c r="R242" i="9"/>
  <c r="R241" i="9"/>
  <c r="R240" i="9"/>
  <c r="R239" i="9"/>
  <c r="R238" i="9"/>
  <c r="R237" i="9"/>
  <c r="R236" i="9"/>
  <c r="R235" i="9"/>
  <c r="R234" i="9"/>
  <c r="R233" i="9"/>
  <c r="R232" i="9"/>
  <c r="R231" i="9"/>
  <c r="R230" i="9"/>
  <c r="R229" i="9"/>
  <c r="R228" i="9"/>
  <c r="R227" i="9"/>
  <c r="R226" i="9"/>
  <c r="R225" i="9"/>
  <c r="R224" i="9"/>
  <c r="R223" i="9"/>
  <c r="R222" i="9"/>
  <c r="R221" i="9"/>
  <c r="R220" i="9"/>
  <c r="R219" i="9"/>
  <c r="R218" i="9"/>
  <c r="R217" i="9"/>
  <c r="R216" i="9"/>
  <c r="R215" i="9"/>
  <c r="R214" i="9"/>
  <c r="R213" i="9"/>
  <c r="R212" i="9"/>
  <c r="R211" i="9"/>
  <c r="R210" i="9"/>
  <c r="R209" i="9"/>
  <c r="R208" i="9"/>
  <c r="R207" i="9"/>
  <c r="R206" i="9"/>
  <c r="R205" i="9"/>
  <c r="R204" i="9"/>
  <c r="R203" i="9"/>
  <c r="R202" i="9"/>
  <c r="R201" i="9"/>
  <c r="R200" i="9"/>
  <c r="R199" i="9"/>
  <c r="R198" i="9"/>
  <c r="R197" i="9"/>
  <c r="R196" i="9"/>
  <c r="R195" i="9"/>
  <c r="R194" i="9"/>
  <c r="R193" i="9"/>
  <c r="R192" i="9"/>
  <c r="R191" i="9"/>
  <c r="R190" i="9"/>
  <c r="R189" i="9"/>
  <c r="R188" i="9"/>
  <c r="R187" i="9"/>
  <c r="R186" i="9"/>
  <c r="R185" i="9"/>
  <c r="R184" i="9"/>
  <c r="R183" i="9"/>
  <c r="R182" i="9"/>
  <c r="R181" i="9"/>
  <c r="R180" i="9"/>
  <c r="R179" i="9"/>
  <c r="R178" i="9"/>
  <c r="R177" i="9"/>
  <c r="R176" i="9"/>
  <c r="R175" i="9"/>
  <c r="R174" i="9"/>
  <c r="R173" i="9"/>
  <c r="R172" i="9"/>
  <c r="R171" i="9"/>
  <c r="R170" i="9"/>
  <c r="R169" i="9"/>
  <c r="R168" i="9"/>
  <c r="R167" i="9"/>
  <c r="R166" i="9"/>
  <c r="R165" i="9"/>
  <c r="R164" i="9"/>
  <c r="R163" i="9"/>
  <c r="R162" i="9"/>
  <c r="R161" i="9"/>
  <c r="R160" i="9"/>
  <c r="R159" i="9"/>
  <c r="R158" i="9"/>
  <c r="R157" i="9"/>
  <c r="R156" i="9"/>
  <c r="R155" i="9"/>
  <c r="R154" i="9"/>
  <c r="R153" i="9"/>
  <c r="R152" i="9"/>
  <c r="R151" i="9"/>
  <c r="R150" i="9"/>
  <c r="R149" i="9"/>
  <c r="R148" i="9"/>
  <c r="R147" i="9"/>
  <c r="R146" i="9"/>
  <c r="R145" i="9"/>
  <c r="R144" i="9"/>
  <c r="R143" i="9"/>
  <c r="R142" i="9"/>
  <c r="R141" i="9"/>
  <c r="R140" i="9"/>
  <c r="R139" i="9"/>
  <c r="R138" i="9"/>
  <c r="R137" i="9"/>
  <c r="R136" i="9"/>
  <c r="R135" i="9"/>
  <c r="R134" i="9"/>
  <c r="R133" i="9"/>
  <c r="R132" i="9"/>
  <c r="R131" i="9"/>
  <c r="R130" i="9"/>
  <c r="R129" i="9"/>
  <c r="R128" i="9"/>
  <c r="R127" i="9"/>
  <c r="R126" i="9"/>
  <c r="R125" i="9"/>
  <c r="R124" i="9"/>
  <c r="R123" i="9"/>
  <c r="R122" i="9"/>
  <c r="R121" i="9"/>
  <c r="R120" i="9"/>
  <c r="R119" i="9"/>
  <c r="R118" i="9"/>
  <c r="R117" i="9"/>
  <c r="R116" i="9"/>
  <c r="R115" i="9"/>
  <c r="R114" i="9"/>
  <c r="R113" i="9"/>
  <c r="R112" i="9"/>
  <c r="R111" i="9"/>
  <c r="R110" i="9"/>
  <c r="R109" i="9"/>
  <c r="R108" i="9"/>
  <c r="R107" i="9"/>
  <c r="R106" i="9"/>
  <c r="R105" i="9"/>
  <c r="R104" i="9"/>
  <c r="R103" i="9"/>
  <c r="R102" i="9"/>
  <c r="R101" i="9"/>
  <c r="R100" i="9"/>
  <c r="R99" i="9"/>
  <c r="R98" i="9"/>
  <c r="R97" i="9"/>
  <c r="R96" i="9"/>
  <c r="R95" i="9"/>
  <c r="R94" i="9"/>
  <c r="R93" i="9"/>
  <c r="R92" i="9"/>
  <c r="R91" i="9"/>
  <c r="R90" i="9"/>
  <c r="R89" i="9"/>
  <c r="R88" i="9"/>
  <c r="R87" i="9"/>
  <c r="R86" i="9"/>
  <c r="R85" i="9"/>
  <c r="R84" i="9"/>
  <c r="R83" i="9"/>
  <c r="R82" i="9"/>
  <c r="R81" i="9"/>
  <c r="R80" i="9"/>
  <c r="R79" i="9"/>
  <c r="R78" i="9"/>
  <c r="R77" i="9"/>
  <c r="R76" i="9"/>
  <c r="R75" i="9"/>
  <c r="R74" i="9"/>
  <c r="R73" i="9"/>
  <c r="R72" i="9"/>
  <c r="R71" i="9"/>
  <c r="R70" i="9"/>
  <c r="R69" i="9"/>
  <c r="R68" i="9"/>
  <c r="R67" i="9"/>
  <c r="R66" i="9"/>
  <c r="R65" i="9"/>
  <c r="R64" i="9"/>
  <c r="R63" i="9"/>
  <c r="R62" i="9"/>
  <c r="R61" i="9"/>
  <c r="R60" i="9"/>
  <c r="R59" i="9"/>
  <c r="R58" i="9"/>
  <c r="R57" i="9"/>
  <c r="R56" i="9"/>
  <c r="R55" i="9"/>
  <c r="R54" i="9"/>
  <c r="R53" i="9"/>
  <c r="R52" i="9"/>
  <c r="R51" i="9"/>
  <c r="R50" i="9"/>
  <c r="R49" i="9"/>
  <c r="R48" i="9"/>
  <c r="R47" i="9"/>
  <c r="R46" i="9"/>
  <c r="R45" i="9"/>
  <c r="R44" i="9"/>
  <c r="R43" i="9"/>
  <c r="R42" i="9"/>
  <c r="R41" i="9"/>
  <c r="R40" i="9"/>
  <c r="R39" i="9"/>
  <c r="R38" i="9"/>
  <c r="R37" i="9"/>
  <c r="R36" i="9"/>
  <c r="R35" i="9"/>
  <c r="R34" i="9"/>
  <c r="R33" i="9"/>
  <c r="R32" i="9"/>
  <c r="R31" i="9"/>
  <c r="R30" i="9"/>
  <c r="R29" i="9"/>
  <c r="R28" i="9"/>
  <c r="R27" i="9"/>
  <c r="R26" i="9"/>
  <c r="R25" i="9"/>
  <c r="R24" i="9"/>
  <c r="R23" i="9"/>
  <c r="R22" i="9"/>
  <c r="R21" i="9"/>
  <c r="R20" i="9"/>
  <c r="R19" i="9"/>
  <c r="R18" i="9"/>
  <c r="R17" i="9"/>
  <c r="R16" i="9"/>
  <c r="R15" i="9"/>
  <c r="R14" i="9"/>
  <c r="R13" i="9"/>
  <c r="R12" i="9"/>
  <c r="R11" i="9"/>
  <c r="R10" i="9"/>
  <c r="R9" i="9"/>
  <c r="R8" i="9"/>
  <c r="R7" i="9"/>
  <c r="R6" i="9"/>
  <c r="R5" i="9"/>
  <c r="R4" i="9"/>
  <c r="R3" i="9"/>
  <c r="R2" i="9"/>
  <c r="D10" i="7" l="1"/>
  <c r="F34" i="7"/>
  <c r="F46" i="7"/>
  <c r="F58" i="7"/>
  <c r="F70" i="7"/>
  <c r="F82" i="7"/>
  <c r="F94" i="7"/>
  <c r="F106" i="7"/>
  <c r="F118" i="7"/>
  <c r="F130" i="7"/>
  <c r="F142" i="7"/>
  <c r="F154" i="7"/>
  <c r="E33" i="7"/>
  <c r="E45" i="7"/>
  <c r="E57" i="7"/>
  <c r="E69" i="7"/>
  <c r="E81" i="7"/>
  <c r="E93" i="7"/>
  <c r="E105" i="7"/>
  <c r="E117" i="7"/>
  <c r="E129" i="7"/>
  <c r="E141" i="7"/>
  <c r="E153" i="7"/>
  <c r="D32" i="7"/>
  <c r="D44" i="7"/>
  <c r="D56" i="7"/>
  <c r="D68" i="7"/>
  <c r="D80" i="7"/>
  <c r="D92" i="7"/>
  <c r="D104" i="7"/>
  <c r="D116" i="7"/>
  <c r="D128" i="7"/>
  <c r="D140" i="7"/>
  <c r="D152" i="7"/>
  <c r="C32" i="7"/>
  <c r="C44" i="7"/>
  <c r="C56" i="7"/>
  <c r="C68" i="7"/>
  <c r="C80" i="7"/>
  <c r="C92" i="7"/>
  <c r="C104" i="7"/>
  <c r="C116" i="7"/>
  <c r="C128" i="7"/>
  <c r="C140" i="7"/>
  <c r="C152" i="7"/>
  <c r="F35" i="7"/>
  <c r="F47" i="7"/>
  <c r="F59" i="7"/>
  <c r="F71" i="7"/>
  <c r="F83" i="7"/>
  <c r="F95" i="7"/>
  <c r="F107" i="7"/>
  <c r="F119" i="7"/>
  <c r="F131" i="7"/>
  <c r="F143" i="7"/>
  <c r="F155" i="7"/>
  <c r="E34" i="7"/>
  <c r="E46" i="7"/>
  <c r="E58" i="7"/>
  <c r="E70" i="7"/>
  <c r="E82" i="7"/>
  <c r="E94" i="7"/>
  <c r="E106" i="7"/>
  <c r="E118" i="7"/>
  <c r="E130" i="7"/>
  <c r="E142" i="7"/>
  <c r="E154" i="7"/>
  <c r="D33" i="7"/>
  <c r="D45" i="7"/>
  <c r="D57" i="7"/>
  <c r="D69" i="7"/>
  <c r="D81" i="7"/>
  <c r="D93" i="7"/>
  <c r="D105" i="7"/>
  <c r="D117" i="7"/>
  <c r="D129" i="7"/>
  <c r="D141" i="7"/>
  <c r="D153" i="7"/>
  <c r="C33" i="7"/>
  <c r="C45" i="7"/>
  <c r="C57" i="7"/>
  <c r="C69" i="7"/>
  <c r="C81" i="7"/>
  <c r="C93" i="7"/>
  <c r="C105" i="7"/>
  <c r="C117" i="7"/>
  <c r="C129" i="7"/>
  <c r="C141" i="7"/>
  <c r="C153" i="7"/>
  <c r="F36" i="7"/>
  <c r="F48" i="7"/>
  <c r="F60" i="7"/>
  <c r="F72" i="7"/>
  <c r="F84" i="7"/>
  <c r="F96" i="7"/>
  <c r="F108" i="7"/>
  <c r="F120" i="7"/>
  <c r="F132" i="7"/>
  <c r="F144" i="7"/>
  <c r="F156" i="7"/>
  <c r="E35" i="7"/>
  <c r="E47" i="7"/>
  <c r="E59" i="7"/>
  <c r="E71" i="7"/>
  <c r="E83" i="7"/>
  <c r="E95" i="7"/>
  <c r="E107" i="7"/>
  <c r="E119" i="7"/>
  <c r="E131" i="7"/>
  <c r="E143" i="7"/>
  <c r="E155" i="7"/>
  <c r="D34" i="7"/>
  <c r="D46" i="7"/>
  <c r="D58" i="7"/>
  <c r="D70" i="7"/>
  <c r="D82" i="7"/>
  <c r="D94" i="7"/>
  <c r="D106" i="7"/>
  <c r="D118" i="7"/>
  <c r="D130" i="7"/>
  <c r="D142" i="7"/>
  <c r="D154" i="7"/>
  <c r="C34" i="7"/>
  <c r="C46" i="7"/>
  <c r="C58" i="7"/>
  <c r="C70" i="7"/>
  <c r="C82" i="7"/>
  <c r="C94" i="7"/>
  <c r="C106" i="7"/>
  <c r="C118" i="7"/>
  <c r="C130" i="7"/>
  <c r="C142" i="7"/>
  <c r="C154" i="7"/>
  <c r="M25" i="7"/>
  <c r="M37" i="7"/>
  <c r="M49" i="7"/>
  <c r="M61" i="7"/>
  <c r="M73" i="7"/>
  <c r="M85" i="7"/>
  <c r="M97" i="7"/>
  <c r="M109" i="7"/>
  <c r="L33" i="7"/>
  <c r="L45" i="7"/>
  <c r="L57" i="7"/>
  <c r="L69" i="7"/>
  <c r="L81" i="7"/>
  <c r="L93" i="7"/>
  <c r="L105" i="7"/>
  <c r="K29" i="7"/>
  <c r="K41" i="7"/>
  <c r="K53" i="7"/>
  <c r="K65" i="7"/>
  <c r="K77" i="7"/>
  <c r="K89" i="7"/>
  <c r="K101" i="7"/>
  <c r="J25" i="7"/>
  <c r="J37" i="7"/>
  <c r="J49" i="7"/>
  <c r="J61" i="7"/>
  <c r="J73" i="7"/>
  <c r="J85" i="7"/>
  <c r="J97" i="7"/>
  <c r="J109" i="7"/>
  <c r="I33" i="7"/>
  <c r="I45" i="7"/>
  <c r="I57" i="7"/>
  <c r="I69" i="7"/>
  <c r="I81" i="7"/>
  <c r="I93" i="7"/>
  <c r="I105" i="7"/>
  <c r="M26" i="7"/>
  <c r="M38" i="7"/>
  <c r="M50" i="7"/>
  <c r="M62" i="7"/>
  <c r="M74" i="7"/>
  <c r="M86" i="7"/>
  <c r="M98" i="7"/>
  <c r="M110" i="7"/>
  <c r="L34" i="7"/>
  <c r="L46" i="7"/>
  <c r="L58" i="7"/>
  <c r="L70" i="7"/>
  <c r="L82" i="7"/>
  <c r="L94" i="7"/>
  <c r="L106" i="7"/>
  <c r="K30" i="7"/>
  <c r="K42" i="7"/>
  <c r="K54" i="7"/>
  <c r="K66" i="7"/>
  <c r="K78" i="7"/>
  <c r="K90" i="7"/>
  <c r="K102" i="7"/>
  <c r="J26" i="7"/>
  <c r="J38" i="7"/>
  <c r="J50" i="7"/>
  <c r="J62" i="7"/>
  <c r="J74" i="7"/>
  <c r="J86" i="7"/>
  <c r="J98" i="7"/>
  <c r="J110" i="7"/>
  <c r="I34" i="7"/>
  <c r="I46" i="7"/>
  <c r="I58" i="7"/>
  <c r="I70" i="7"/>
  <c r="I82" i="7"/>
  <c r="I94" i="7"/>
  <c r="I106" i="7"/>
  <c r="C30" i="7"/>
  <c r="C151" i="7"/>
  <c r="C139" i="7"/>
  <c r="C127" i="7"/>
  <c r="C115" i="7"/>
  <c r="C103" i="7"/>
  <c r="C91" i="7"/>
  <c r="C79" i="7"/>
  <c r="C67" i="7"/>
  <c r="C55" i="7"/>
  <c r="C43" i="7"/>
  <c r="C31" i="7"/>
  <c r="D151" i="7"/>
  <c r="D139" i="7"/>
  <c r="D127" i="7"/>
  <c r="D115" i="7"/>
  <c r="D103" i="7"/>
  <c r="D91" i="7"/>
  <c r="D79" i="7"/>
  <c r="D67" i="7"/>
  <c r="D55" i="7"/>
  <c r="D43" i="7"/>
  <c r="D31" i="7"/>
  <c r="E152" i="7"/>
  <c r="E140" i="7"/>
  <c r="E128" i="7"/>
  <c r="E116" i="7"/>
  <c r="E104" i="7"/>
  <c r="E92" i="7"/>
  <c r="E80" i="7"/>
  <c r="E68" i="7"/>
  <c r="E56" i="7"/>
  <c r="E44" i="7"/>
  <c r="E32" i="7"/>
  <c r="F153" i="7"/>
  <c r="F141" i="7"/>
  <c r="F129" i="7"/>
  <c r="F117" i="7"/>
  <c r="F105" i="7"/>
  <c r="F93" i="7"/>
  <c r="F81" i="7"/>
  <c r="F69" i="7"/>
  <c r="F57" i="7"/>
  <c r="F45" i="7"/>
  <c r="F33" i="7"/>
  <c r="I104" i="7"/>
  <c r="I92" i="7"/>
  <c r="I80" i="7"/>
  <c r="I68" i="7"/>
  <c r="I56" i="7"/>
  <c r="I44" i="7"/>
  <c r="I32" i="7"/>
  <c r="J108" i="7"/>
  <c r="J96" i="7"/>
  <c r="J84" i="7"/>
  <c r="J72" i="7"/>
  <c r="J60" i="7"/>
  <c r="J48" i="7"/>
  <c r="J36" i="7"/>
  <c r="K100" i="7"/>
  <c r="K88" i="7"/>
  <c r="K76" i="7"/>
  <c r="K64" i="7"/>
  <c r="K52" i="7"/>
  <c r="K40" i="7"/>
  <c r="K28" i="7"/>
  <c r="L104" i="7"/>
  <c r="L92" i="7"/>
  <c r="L80" i="7"/>
  <c r="L68" i="7"/>
  <c r="L56" i="7"/>
  <c r="L44" i="7"/>
  <c r="L32" i="7"/>
  <c r="M108" i="7"/>
  <c r="M96" i="7"/>
  <c r="M84" i="7"/>
  <c r="M72" i="7"/>
  <c r="M60" i="7"/>
  <c r="M48" i="7"/>
  <c r="M36" i="7"/>
  <c r="C150" i="7"/>
  <c r="C138" i="7"/>
  <c r="C126" i="7"/>
  <c r="C114" i="7"/>
  <c r="C102" i="7"/>
  <c r="C90" i="7"/>
  <c r="C78" i="7"/>
  <c r="C66" i="7"/>
  <c r="C54" i="7"/>
  <c r="C42" i="7"/>
  <c r="D150" i="7"/>
  <c r="D138" i="7"/>
  <c r="D126" i="7"/>
  <c r="D114" i="7"/>
  <c r="D102" i="7"/>
  <c r="D90" i="7"/>
  <c r="D78" i="7"/>
  <c r="D66" i="7"/>
  <c r="D54" i="7"/>
  <c r="D42" i="7"/>
  <c r="D30" i="7"/>
  <c r="E151" i="7"/>
  <c r="E139" i="7"/>
  <c r="E127" i="7"/>
  <c r="E115" i="7"/>
  <c r="E103" i="7"/>
  <c r="E91" i="7"/>
  <c r="E79" i="7"/>
  <c r="E67" i="7"/>
  <c r="E55" i="7"/>
  <c r="E43" i="7"/>
  <c r="E31" i="7"/>
  <c r="F152" i="7"/>
  <c r="F140" i="7"/>
  <c r="F128" i="7"/>
  <c r="F116" i="7"/>
  <c r="F104" i="7"/>
  <c r="F92" i="7"/>
  <c r="F80" i="7"/>
  <c r="F68" i="7"/>
  <c r="F56" i="7"/>
  <c r="F44" i="7"/>
  <c r="F32" i="7"/>
  <c r="I103" i="7"/>
  <c r="I91" i="7"/>
  <c r="I79" i="7"/>
  <c r="I67" i="7"/>
  <c r="I55" i="7"/>
  <c r="I43" i="7"/>
  <c r="I31" i="7"/>
  <c r="J107" i="7"/>
  <c r="J95" i="7"/>
  <c r="J83" i="7"/>
  <c r="J71" i="7"/>
  <c r="J59" i="7"/>
  <c r="J47" i="7"/>
  <c r="J35" i="7"/>
  <c r="K99" i="7"/>
  <c r="K87" i="7"/>
  <c r="K75" i="7"/>
  <c r="K63" i="7"/>
  <c r="K51" i="7"/>
  <c r="K39" i="7"/>
  <c r="K27" i="7"/>
  <c r="L103" i="7"/>
  <c r="L91" i="7"/>
  <c r="L79" i="7"/>
  <c r="L67" i="7"/>
  <c r="L55" i="7"/>
  <c r="L43" i="7"/>
  <c r="L31" i="7"/>
  <c r="M107" i="7"/>
  <c r="M95" i="7"/>
  <c r="M83" i="7"/>
  <c r="M71" i="7"/>
  <c r="M59" i="7"/>
  <c r="M47" i="7"/>
  <c r="M35" i="7"/>
  <c r="C161" i="7"/>
  <c r="C149" i="7"/>
  <c r="C137" i="7"/>
  <c r="C125" i="7"/>
  <c r="C113" i="7"/>
  <c r="C101" i="7"/>
  <c r="C89" i="7"/>
  <c r="C77" i="7"/>
  <c r="C65" i="7"/>
  <c r="C53" i="7"/>
  <c r="C41" i="7"/>
  <c r="D161" i="7"/>
  <c r="D149" i="7"/>
  <c r="D137" i="7"/>
  <c r="D125" i="7"/>
  <c r="D113" i="7"/>
  <c r="D101" i="7"/>
  <c r="D89" i="7"/>
  <c r="D77" i="7"/>
  <c r="D65" i="7"/>
  <c r="D53" i="7"/>
  <c r="D41" i="7"/>
  <c r="E150" i="7"/>
  <c r="E138" i="7"/>
  <c r="E126" i="7"/>
  <c r="E114" i="7"/>
  <c r="E102" i="7"/>
  <c r="E90" i="7"/>
  <c r="E78" i="7"/>
  <c r="E66" i="7"/>
  <c r="E54" i="7"/>
  <c r="E42" i="7"/>
  <c r="E30" i="7"/>
  <c r="F151" i="7"/>
  <c r="F139" i="7"/>
  <c r="F127" i="7"/>
  <c r="F115" i="7"/>
  <c r="F103" i="7"/>
  <c r="F91" i="7"/>
  <c r="F79" i="7"/>
  <c r="F67" i="7"/>
  <c r="F55" i="7"/>
  <c r="F43" i="7"/>
  <c r="F31" i="7"/>
  <c r="I102" i="7"/>
  <c r="I90" i="7"/>
  <c r="I78" i="7"/>
  <c r="I66" i="7"/>
  <c r="I54" i="7"/>
  <c r="I42" i="7"/>
  <c r="I30" i="7"/>
  <c r="J106" i="7"/>
  <c r="J94" i="7"/>
  <c r="J82" i="7"/>
  <c r="J70" i="7"/>
  <c r="J58" i="7"/>
  <c r="J46" i="7"/>
  <c r="J34" i="7"/>
  <c r="K110" i="7"/>
  <c r="K98" i="7"/>
  <c r="K86" i="7"/>
  <c r="K74" i="7"/>
  <c r="K62" i="7"/>
  <c r="K50" i="7"/>
  <c r="K38" i="7"/>
  <c r="K26" i="7"/>
  <c r="L102" i="7"/>
  <c r="L90" i="7"/>
  <c r="L78" i="7"/>
  <c r="L66" i="7"/>
  <c r="L54" i="7"/>
  <c r="L42" i="7"/>
  <c r="L30" i="7"/>
  <c r="M106" i="7"/>
  <c r="M94" i="7"/>
  <c r="M82" i="7"/>
  <c r="M70" i="7"/>
  <c r="M58" i="7"/>
  <c r="M46" i="7"/>
  <c r="M34" i="7"/>
  <c r="C160" i="7"/>
  <c r="C148" i="7"/>
  <c r="C136" i="7"/>
  <c r="C124" i="7"/>
  <c r="C112" i="7"/>
  <c r="C100" i="7"/>
  <c r="C88" i="7"/>
  <c r="C76" i="7"/>
  <c r="C64" i="7"/>
  <c r="C52" i="7"/>
  <c r="C40" i="7"/>
  <c r="D160" i="7"/>
  <c r="D148" i="7"/>
  <c r="D136" i="7"/>
  <c r="D124" i="7"/>
  <c r="D112" i="7"/>
  <c r="D100" i="7"/>
  <c r="D88" i="7"/>
  <c r="D76" i="7"/>
  <c r="D64" i="7"/>
  <c r="D52" i="7"/>
  <c r="D40" i="7"/>
  <c r="E161" i="7"/>
  <c r="E149" i="7"/>
  <c r="E137" i="7"/>
  <c r="E125" i="7"/>
  <c r="E113" i="7"/>
  <c r="E101" i="7"/>
  <c r="E89" i="7"/>
  <c r="E77" i="7"/>
  <c r="E65" i="7"/>
  <c r="E53" i="7"/>
  <c r="E41" i="7"/>
  <c r="F150" i="7"/>
  <c r="F138" i="7"/>
  <c r="F126" i="7"/>
  <c r="F114" i="7"/>
  <c r="F102" i="7"/>
  <c r="F90" i="7"/>
  <c r="F78" i="7"/>
  <c r="F66" i="7"/>
  <c r="F54" i="7"/>
  <c r="F42" i="7"/>
  <c r="F30" i="7"/>
  <c r="I101" i="7"/>
  <c r="I89" i="7"/>
  <c r="I77" i="7"/>
  <c r="I65" i="7"/>
  <c r="I53" i="7"/>
  <c r="I41" i="7"/>
  <c r="I29" i="7"/>
  <c r="J105" i="7"/>
  <c r="J93" i="7"/>
  <c r="J81" i="7"/>
  <c r="J69" i="7"/>
  <c r="J57" i="7"/>
  <c r="J45" i="7"/>
  <c r="J33" i="7"/>
  <c r="K109" i="7"/>
  <c r="K97" i="7"/>
  <c r="K85" i="7"/>
  <c r="K73" i="7"/>
  <c r="K61" i="7"/>
  <c r="K49" i="7"/>
  <c r="K37" i="7"/>
  <c r="K25" i="7"/>
  <c r="L101" i="7"/>
  <c r="L89" i="7"/>
  <c r="L77" i="7"/>
  <c r="L65" i="7"/>
  <c r="L53" i="7"/>
  <c r="L41" i="7"/>
  <c r="L29" i="7"/>
  <c r="M105" i="7"/>
  <c r="M93" i="7"/>
  <c r="M81" i="7"/>
  <c r="M69" i="7"/>
  <c r="M57" i="7"/>
  <c r="M45" i="7"/>
  <c r="M33" i="7"/>
  <c r="C159" i="7"/>
  <c r="C147" i="7"/>
  <c r="C135" i="7"/>
  <c r="C123" i="7"/>
  <c r="C111" i="7"/>
  <c r="C99" i="7"/>
  <c r="C87" i="7"/>
  <c r="C75" i="7"/>
  <c r="C63" i="7"/>
  <c r="C51" i="7"/>
  <c r="C39" i="7"/>
  <c r="D159" i="7"/>
  <c r="D147" i="7"/>
  <c r="D135" i="7"/>
  <c r="D123" i="7"/>
  <c r="D111" i="7"/>
  <c r="D99" i="7"/>
  <c r="D87" i="7"/>
  <c r="D75" i="7"/>
  <c r="D63" i="7"/>
  <c r="D51" i="7"/>
  <c r="D39" i="7"/>
  <c r="E160" i="7"/>
  <c r="E148" i="7"/>
  <c r="E136" i="7"/>
  <c r="E124" i="7"/>
  <c r="E112" i="7"/>
  <c r="E100" i="7"/>
  <c r="E88" i="7"/>
  <c r="E76" i="7"/>
  <c r="E64" i="7"/>
  <c r="E52" i="7"/>
  <c r="E40" i="7"/>
  <c r="F161" i="7"/>
  <c r="F149" i="7"/>
  <c r="F137" i="7"/>
  <c r="F125" i="7"/>
  <c r="F113" i="7"/>
  <c r="F101" i="7"/>
  <c r="F89" i="7"/>
  <c r="F77" i="7"/>
  <c r="F65" i="7"/>
  <c r="F53" i="7"/>
  <c r="F41" i="7"/>
  <c r="I100" i="7"/>
  <c r="I88" i="7"/>
  <c r="I76" i="7"/>
  <c r="I64" i="7"/>
  <c r="I52" i="7"/>
  <c r="I40" i="7"/>
  <c r="I28" i="7"/>
  <c r="J104" i="7"/>
  <c r="J92" i="7"/>
  <c r="J80" i="7"/>
  <c r="J68" i="7"/>
  <c r="J56" i="7"/>
  <c r="J44" i="7"/>
  <c r="J32" i="7"/>
  <c r="K108" i="7"/>
  <c r="K96" i="7"/>
  <c r="K84" i="7"/>
  <c r="K72" i="7"/>
  <c r="K60" i="7"/>
  <c r="K48" i="7"/>
  <c r="K36" i="7"/>
  <c r="L100" i="7"/>
  <c r="L88" i="7"/>
  <c r="L76" i="7"/>
  <c r="L64" i="7"/>
  <c r="L52" i="7"/>
  <c r="L40" i="7"/>
  <c r="L28" i="7"/>
  <c r="M104" i="7"/>
  <c r="M92" i="7"/>
  <c r="M80" i="7"/>
  <c r="M68" i="7"/>
  <c r="M56" i="7"/>
  <c r="M44" i="7"/>
  <c r="M32" i="7"/>
  <c r="C158" i="7"/>
  <c r="C146" i="7"/>
  <c r="C134" i="7"/>
  <c r="C122" i="7"/>
  <c r="C110" i="7"/>
  <c r="C98" i="7"/>
  <c r="C86" i="7"/>
  <c r="C74" i="7"/>
  <c r="C62" i="7"/>
  <c r="C50" i="7"/>
  <c r="C38" i="7"/>
  <c r="D158" i="7"/>
  <c r="D146" i="7"/>
  <c r="D134" i="7"/>
  <c r="D122" i="7"/>
  <c r="D110" i="7"/>
  <c r="D98" i="7"/>
  <c r="D86" i="7"/>
  <c r="D74" i="7"/>
  <c r="D62" i="7"/>
  <c r="D50" i="7"/>
  <c r="D38" i="7"/>
  <c r="E159" i="7"/>
  <c r="E147" i="7"/>
  <c r="E135" i="7"/>
  <c r="E123" i="7"/>
  <c r="E111" i="7"/>
  <c r="E99" i="7"/>
  <c r="E87" i="7"/>
  <c r="E75" i="7"/>
  <c r="E63" i="7"/>
  <c r="E51" i="7"/>
  <c r="E39" i="7"/>
  <c r="F160" i="7"/>
  <c r="F148" i="7"/>
  <c r="F136" i="7"/>
  <c r="F124" i="7"/>
  <c r="F112" i="7"/>
  <c r="F100" i="7"/>
  <c r="F88" i="7"/>
  <c r="F76" i="7"/>
  <c r="F64" i="7"/>
  <c r="F52" i="7"/>
  <c r="F40" i="7"/>
  <c r="I99" i="7"/>
  <c r="I87" i="7"/>
  <c r="I75" i="7"/>
  <c r="I63" i="7"/>
  <c r="I51" i="7"/>
  <c r="I39" i="7"/>
  <c r="I27" i="7"/>
  <c r="J103" i="7"/>
  <c r="J91" i="7"/>
  <c r="J79" i="7"/>
  <c r="J67" i="7"/>
  <c r="J55" i="7"/>
  <c r="J43" i="7"/>
  <c r="J31" i="7"/>
  <c r="K107" i="7"/>
  <c r="K95" i="7"/>
  <c r="K83" i="7"/>
  <c r="K71" i="7"/>
  <c r="K59" i="7"/>
  <c r="K47" i="7"/>
  <c r="K35" i="7"/>
  <c r="L99" i="7"/>
  <c r="L87" i="7"/>
  <c r="L75" i="7"/>
  <c r="L63" i="7"/>
  <c r="L51" i="7"/>
  <c r="L39" i="7"/>
  <c r="L27" i="7"/>
  <c r="M103" i="7"/>
  <c r="M91" i="7"/>
  <c r="M79" i="7"/>
  <c r="M67" i="7"/>
  <c r="M55" i="7"/>
  <c r="M43" i="7"/>
  <c r="M31" i="7"/>
  <c r="C157" i="7"/>
  <c r="C145" i="7"/>
  <c r="C133" i="7"/>
  <c r="C121" i="7"/>
  <c r="C109" i="7"/>
  <c r="C97" i="7"/>
  <c r="C85" i="7"/>
  <c r="C73" i="7"/>
  <c r="C61" i="7"/>
  <c r="C49" i="7"/>
  <c r="C37" i="7"/>
  <c r="D157" i="7"/>
  <c r="D145" i="7"/>
  <c r="D133" i="7"/>
  <c r="D121" i="7"/>
  <c r="D109" i="7"/>
  <c r="D97" i="7"/>
  <c r="D85" i="7"/>
  <c r="D73" i="7"/>
  <c r="D61" i="7"/>
  <c r="D49" i="7"/>
  <c r="D37" i="7"/>
  <c r="E158" i="7"/>
  <c r="E146" i="7"/>
  <c r="E134" i="7"/>
  <c r="E122" i="7"/>
  <c r="E110" i="7"/>
  <c r="E98" i="7"/>
  <c r="E86" i="7"/>
  <c r="E74" i="7"/>
  <c r="E62" i="7"/>
  <c r="E50" i="7"/>
  <c r="E38" i="7"/>
  <c r="F159" i="7"/>
  <c r="F147" i="7"/>
  <c r="F135" i="7"/>
  <c r="F123" i="7"/>
  <c r="F111" i="7"/>
  <c r="F99" i="7"/>
  <c r="F87" i="7"/>
  <c r="F75" i="7"/>
  <c r="F63" i="7"/>
  <c r="F51" i="7"/>
  <c r="F39" i="7"/>
  <c r="I110" i="7"/>
  <c r="I98" i="7"/>
  <c r="I86" i="7"/>
  <c r="I74" i="7"/>
  <c r="I62" i="7"/>
  <c r="I50" i="7"/>
  <c r="I38" i="7"/>
  <c r="I26" i="7"/>
  <c r="J102" i="7"/>
  <c r="J90" i="7"/>
  <c r="J78" i="7"/>
  <c r="J66" i="7"/>
  <c r="J54" i="7"/>
  <c r="J42" i="7"/>
  <c r="J30" i="7"/>
  <c r="K106" i="7"/>
  <c r="K94" i="7"/>
  <c r="K82" i="7"/>
  <c r="K70" i="7"/>
  <c r="K58" i="7"/>
  <c r="K46" i="7"/>
  <c r="K34" i="7"/>
  <c r="L110" i="7"/>
  <c r="L98" i="7"/>
  <c r="L86" i="7"/>
  <c r="L74" i="7"/>
  <c r="L62" i="7"/>
  <c r="L50" i="7"/>
  <c r="L38" i="7"/>
  <c r="L26" i="7"/>
  <c r="M102" i="7"/>
  <c r="M90" i="7"/>
  <c r="M78" i="7"/>
  <c r="M66" i="7"/>
  <c r="M54" i="7"/>
  <c r="M42" i="7"/>
  <c r="M30" i="7"/>
  <c r="C156" i="7"/>
  <c r="C144" i="7"/>
  <c r="C132" i="7"/>
  <c r="C120" i="7"/>
  <c r="C108" i="7"/>
  <c r="C96" i="7"/>
  <c r="C84" i="7"/>
  <c r="C72" i="7"/>
  <c r="C60" i="7"/>
  <c r="C48" i="7"/>
  <c r="C36" i="7"/>
  <c r="D156" i="7"/>
  <c r="D144" i="7"/>
  <c r="D132" i="7"/>
  <c r="D120" i="7"/>
  <c r="D108" i="7"/>
  <c r="D96" i="7"/>
  <c r="D84" i="7"/>
  <c r="D72" i="7"/>
  <c r="D60" i="7"/>
  <c r="D48" i="7"/>
  <c r="D36" i="7"/>
  <c r="E157" i="7"/>
  <c r="E145" i="7"/>
  <c r="E133" i="7"/>
  <c r="E121" i="7"/>
  <c r="E109" i="7"/>
  <c r="E97" i="7"/>
  <c r="E85" i="7"/>
  <c r="E73" i="7"/>
  <c r="E61" i="7"/>
  <c r="E49" i="7"/>
  <c r="E37" i="7"/>
  <c r="F158" i="7"/>
  <c r="F146" i="7"/>
  <c r="F134" i="7"/>
  <c r="F122" i="7"/>
  <c r="F110" i="7"/>
  <c r="F98" i="7"/>
  <c r="F86" i="7"/>
  <c r="F74" i="7"/>
  <c r="F62" i="7"/>
  <c r="F50" i="7"/>
  <c r="F38" i="7"/>
  <c r="I109" i="7"/>
  <c r="I97" i="7"/>
  <c r="I85" i="7"/>
  <c r="I73" i="7"/>
  <c r="I61" i="7"/>
  <c r="I49" i="7"/>
  <c r="I37" i="7"/>
  <c r="I25" i="7"/>
  <c r="J101" i="7"/>
  <c r="J89" i="7"/>
  <c r="J77" i="7"/>
  <c r="J65" i="7"/>
  <c r="J53" i="7"/>
  <c r="J41" i="7"/>
  <c r="J29" i="7"/>
  <c r="K105" i="7"/>
  <c r="K93" i="7"/>
  <c r="K81" i="7"/>
  <c r="K69" i="7"/>
  <c r="K57" i="7"/>
  <c r="K45" i="7"/>
  <c r="K33" i="7"/>
  <c r="L109" i="7"/>
  <c r="L97" i="7"/>
  <c r="L85" i="7"/>
  <c r="L73" i="7"/>
  <c r="L61" i="7"/>
  <c r="L49" i="7"/>
  <c r="L37" i="7"/>
  <c r="L25" i="7"/>
  <c r="M101" i="7"/>
  <c r="M89" i="7"/>
  <c r="M77" i="7"/>
  <c r="M65" i="7"/>
  <c r="M53" i="7"/>
  <c r="M41" i="7"/>
  <c r="M29" i="7"/>
  <c r="C155" i="7"/>
  <c r="C143" i="7"/>
  <c r="C131" i="7"/>
  <c r="C119" i="7"/>
  <c r="C107" i="7"/>
  <c r="C95" i="7"/>
  <c r="C83" i="7"/>
  <c r="C71" i="7"/>
  <c r="C59" i="7"/>
  <c r="C47" i="7"/>
  <c r="C35" i="7"/>
  <c r="D155" i="7"/>
  <c r="D143" i="7"/>
  <c r="D131" i="7"/>
  <c r="D119" i="7"/>
  <c r="D107" i="7"/>
  <c r="D95" i="7"/>
  <c r="D83" i="7"/>
  <c r="D71" i="7"/>
  <c r="D59" i="7"/>
  <c r="D47" i="7"/>
  <c r="D35" i="7"/>
  <c r="E156" i="7"/>
  <c r="E144" i="7"/>
  <c r="E132" i="7"/>
  <c r="E120" i="7"/>
  <c r="E108" i="7"/>
  <c r="E96" i="7"/>
  <c r="E84" i="7"/>
  <c r="E72" i="7"/>
  <c r="E60" i="7"/>
  <c r="E48" i="7"/>
  <c r="E36" i="7"/>
  <c r="F157" i="7"/>
  <c r="F145" i="7"/>
  <c r="F133" i="7"/>
  <c r="F121" i="7"/>
  <c r="F109" i="7"/>
  <c r="F97" i="7"/>
  <c r="F85" i="7"/>
  <c r="F73" i="7"/>
  <c r="F61" i="7"/>
  <c r="F49" i="7"/>
  <c r="F37" i="7"/>
  <c r="I108" i="7"/>
  <c r="I96" i="7"/>
  <c r="I84" i="7"/>
  <c r="I72" i="7"/>
  <c r="I60" i="7"/>
  <c r="I48" i="7"/>
  <c r="I36" i="7"/>
  <c r="J100" i="7"/>
  <c r="J88" i="7"/>
  <c r="J76" i="7"/>
  <c r="J64" i="7"/>
  <c r="J52" i="7"/>
  <c r="J40" i="7"/>
  <c r="J28" i="7"/>
  <c r="K104" i="7"/>
  <c r="K92" i="7"/>
  <c r="K80" i="7"/>
  <c r="K68" i="7"/>
  <c r="K56" i="7"/>
  <c r="K44" i="7"/>
  <c r="K32" i="7"/>
  <c r="L108" i="7"/>
  <c r="L96" i="7"/>
  <c r="L84" i="7"/>
  <c r="L72" i="7"/>
  <c r="L60" i="7"/>
  <c r="L48" i="7"/>
  <c r="L36" i="7"/>
  <c r="M100" i="7"/>
  <c r="M88" i="7"/>
  <c r="M76" i="7"/>
  <c r="M64" i="7"/>
  <c r="M52" i="7"/>
  <c r="M40" i="7"/>
  <c r="M28" i="7"/>
  <c r="I107" i="7"/>
  <c r="I95" i="7"/>
  <c r="I83" i="7"/>
  <c r="I71" i="7"/>
  <c r="I59" i="7"/>
  <c r="I47" i="7"/>
  <c r="I35" i="7"/>
  <c r="J99" i="7"/>
  <c r="J87" i="7"/>
  <c r="J75" i="7"/>
  <c r="J63" i="7"/>
  <c r="J51" i="7"/>
  <c r="J39" i="7"/>
  <c r="J27" i="7"/>
  <c r="K103" i="7"/>
  <c r="K91" i="7"/>
  <c r="K79" i="7"/>
  <c r="K67" i="7"/>
  <c r="K55" i="7"/>
  <c r="K43" i="7"/>
  <c r="K31" i="7"/>
  <c r="L107" i="7"/>
  <c r="L95" i="7"/>
  <c r="L83" i="7"/>
  <c r="L71" i="7"/>
  <c r="L59" i="7"/>
  <c r="L47" i="7"/>
  <c r="L35" i="7"/>
  <c r="M99" i="7"/>
  <c r="M87" i="7"/>
  <c r="M75" i="7"/>
  <c r="M63" i="7"/>
  <c r="M51" i="7"/>
  <c r="M39" i="7"/>
  <c r="M27" i="7"/>
  <c r="B17" i="7"/>
  <c r="F18" i="7"/>
  <c r="E28" i="7"/>
  <c r="D26" i="7"/>
  <c r="C23" i="7"/>
  <c r="F19" i="7"/>
  <c r="E29" i="7"/>
  <c r="D27" i="7"/>
  <c r="C24" i="7"/>
  <c r="F20" i="7"/>
  <c r="E18" i="7"/>
  <c r="D28" i="7"/>
  <c r="C25" i="7"/>
  <c r="F21" i="7"/>
  <c r="E19" i="7"/>
  <c r="D29" i="7"/>
  <c r="C26" i="7"/>
  <c r="F22" i="7"/>
  <c r="E20" i="7"/>
  <c r="D18" i="7"/>
  <c r="C27" i="7"/>
  <c r="C20" i="7"/>
  <c r="F28" i="7"/>
  <c r="C21" i="7"/>
  <c r="F23" i="7"/>
  <c r="E21" i="7"/>
  <c r="D19" i="7"/>
  <c r="C28" i="7"/>
  <c r="F27" i="7"/>
  <c r="F24" i="7"/>
  <c r="E22" i="7"/>
  <c r="D20" i="7"/>
  <c r="C29" i="7"/>
  <c r="D24" i="7"/>
  <c r="H17" i="7"/>
  <c r="M18" i="7"/>
  <c r="L19" i="7"/>
  <c r="K20" i="7"/>
  <c r="J21" i="7"/>
  <c r="I22" i="7"/>
  <c r="M19" i="7"/>
  <c r="L20" i="7"/>
  <c r="K21" i="7"/>
  <c r="J22" i="7"/>
  <c r="I23" i="7"/>
  <c r="M20" i="7"/>
  <c r="L21" i="7"/>
  <c r="K22" i="7"/>
  <c r="J23" i="7"/>
  <c r="I24" i="7"/>
  <c r="M21" i="7"/>
  <c r="L22" i="7"/>
  <c r="K23" i="7"/>
  <c r="J24" i="7"/>
  <c r="M22" i="7"/>
  <c r="L23" i="7"/>
  <c r="K24" i="7"/>
  <c r="I19" i="7"/>
  <c r="I20" i="7"/>
  <c r="M23" i="7"/>
  <c r="L24" i="7"/>
  <c r="C22" i="7"/>
  <c r="D25" i="7"/>
  <c r="E27" i="7"/>
  <c r="F29" i="7"/>
  <c r="I21" i="7"/>
  <c r="J20" i="7"/>
  <c r="K19" i="7"/>
  <c r="L18" i="7"/>
  <c r="E26" i="7"/>
  <c r="J19" i="7"/>
  <c r="E25" i="7"/>
  <c r="C19" i="7"/>
  <c r="D22" i="7"/>
  <c r="E24" i="7"/>
  <c r="F26" i="7"/>
  <c r="I18" i="7"/>
  <c r="D23" i="7"/>
  <c r="J18" i="7"/>
  <c r="C18" i="7"/>
  <c r="D21" i="7"/>
  <c r="E23" i="7"/>
  <c r="F25" i="7"/>
  <c r="K18" i="7"/>
  <c r="M24" i="7"/>
  <c r="I8" i="7"/>
  <c r="K17" i="7" l="1"/>
  <c r="M17" i="7"/>
  <c r="H15" i="7" s="1"/>
  <c r="J17" i="7"/>
  <c r="L17" i="7"/>
  <c r="I17" i="7"/>
  <c r="F17" i="7"/>
  <c r="E17" i="7"/>
  <c r="D17" i="7"/>
  <c r="C17" i="7"/>
  <c r="B15"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<sst xmlns="http://schemas.openxmlformats.org/spreadsheetml/2006/main" count="241045" uniqueCount="36603">
  <si>
    <t>Parent (text)</t>
  </si>
  <si>
    <t>Parent Name</t>
  </si>
  <si>
    <t>EXTENSION CAMPUS NAME</t>
  </si>
  <si>
    <t>EXTENSION CAMPUS FACILITY CODE</t>
  </si>
  <si>
    <t>ADDRESS LINE 1</t>
  </si>
  <si>
    <t>CITY</t>
  </si>
  <si>
    <t>STATE</t>
  </si>
  <si>
    <t>ZIP CODE</t>
  </si>
  <si>
    <t>COUNTRY TYPE NAME</t>
  </si>
  <si>
    <t>Parent State</t>
  </si>
  <si>
    <t>Parent Zip</t>
  </si>
  <si>
    <t>Parent MHA</t>
  </si>
  <si>
    <t>MHA difference</t>
  </si>
  <si>
    <t>Category</t>
  </si>
  <si>
    <t>Same Zone</t>
  </si>
  <si>
    <t>Priority</t>
  </si>
  <si>
    <t>10170720</t>
  </si>
  <si>
    <t>Harford County Sheriff's Office Training Academy</t>
  </si>
  <si>
    <t>HARFORD COUNTY SHERIFFS OFFICE TRAINING ACADEMY - MPCTC DRIVER TRAINING FACILITY</t>
  </si>
  <si>
    <t>10X08720</t>
  </si>
  <si>
    <t>6852 FOURTH ST</t>
  </si>
  <si>
    <t>SYKESVILLE</t>
  </si>
  <si>
    <t>MD</t>
  </si>
  <si>
    <t>USA</t>
  </si>
  <si>
    <t>higher</t>
  </si>
  <si>
    <t>different</t>
  </si>
  <si>
    <t>same</t>
  </si>
  <si>
    <t>HARFORD COUNTY SHERIFFS OFFICE TRAINING - BROAD CREEK RANGE</t>
  </si>
  <si>
    <t>10X08620</t>
  </si>
  <si>
    <t>4440 FLINTVILLE RD</t>
  </si>
  <si>
    <t>WHITEFORD</t>
  </si>
  <si>
    <t/>
  </si>
  <si>
    <t>10196820</t>
  </si>
  <si>
    <t>Frederick County Sherrifs Office</t>
  </si>
  <si>
    <t>MD POLICE CORR TRNG COMM</t>
  </si>
  <si>
    <t>10X24220</t>
  </si>
  <si>
    <t>6852 4TH ST</t>
  </si>
  <si>
    <t>FREDERICK COUNTY PUBLIC SAFETY TRNG FACILITY</t>
  </si>
  <si>
    <t>10X24120</t>
  </si>
  <si>
    <t>5370 PUBLIC SAFETY PLACE</t>
  </si>
  <si>
    <t>FREDERICK</t>
  </si>
  <si>
    <t>11000111</t>
  </si>
  <si>
    <t>MIDDLE GEORGIA STATE UNIVERSITY</t>
  </si>
  <si>
    <t>COCHRAN SATELLITE</t>
  </si>
  <si>
    <t>11X06611</t>
  </si>
  <si>
    <t>1100 SECOND ST SE</t>
  </si>
  <si>
    <t>COCHRAN</t>
  </si>
  <si>
    <t>GA</t>
  </si>
  <si>
    <t>lower</t>
  </si>
  <si>
    <t>DUBLIN SATELLITE</t>
  </si>
  <si>
    <t>11X06711</t>
  </si>
  <si>
    <t>1900 BELLEVUE RD</t>
  </si>
  <si>
    <t>DUBLIN</t>
  </si>
  <si>
    <t>EASTMAN SATELLITE SCHOOL OF AVIATION</t>
  </si>
  <si>
    <t>11X06811</t>
  </si>
  <si>
    <t>71 AIRPORT RD</t>
  </si>
  <si>
    <t>EASTMAN</t>
  </si>
  <si>
    <t>ROBINS RESIDENT CENTER</t>
  </si>
  <si>
    <t>11X06911</t>
  </si>
  <si>
    <t>620 9TH ST</t>
  </si>
  <si>
    <t>ROBINS AFB</t>
  </si>
  <si>
    <t>WARNER ROBINS SATELLITE</t>
  </si>
  <si>
    <t>11X07011</t>
  </si>
  <si>
    <t>100 UNIVERSITY BLVD</t>
  </si>
  <si>
    <t>WARNER ROBINS</t>
  </si>
  <si>
    <t>11000139</t>
  </si>
  <si>
    <t>RHODE ISLAND COLLEGE</t>
  </si>
  <si>
    <t>RIC at RI Nursing Education Center</t>
  </si>
  <si>
    <t>11X00139</t>
  </si>
  <si>
    <t>350 EDDY ST</t>
  </si>
  <si>
    <t>PROVIDENCE</t>
  </si>
  <si>
    <t>RI</t>
  </si>
  <si>
    <t>11000144</t>
  </si>
  <si>
    <t>SOUTHERN UTAH UNIVERSITY</t>
  </si>
  <si>
    <t>ASHCROFT OBSERVATORY</t>
  </si>
  <si>
    <t>11X03644</t>
  </si>
  <si>
    <t>745 HILLCREST DR</t>
  </si>
  <si>
    <t>CEDAR CITY</t>
  </si>
  <si>
    <t>UT</t>
  </si>
  <si>
    <t>VALLEY FARM</t>
  </si>
  <si>
    <t>11X03744</t>
  </si>
  <si>
    <t>380 SOUTH WESTVIEW DR</t>
  </si>
  <si>
    <t>AIRPORT</t>
  </si>
  <si>
    <t>11X03844</t>
  </si>
  <si>
    <t>2410 AVIATION WAY</t>
  </si>
  <si>
    <t>MOUNTAIN CENTER</t>
  </si>
  <si>
    <t>11X03944</t>
  </si>
  <si>
    <t>8800 EAST</t>
  </si>
  <si>
    <t>11000149</t>
  </si>
  <si>
    <t>UNIVERSITY OF WISCONSIN-MADISON</t>
  </si>
  <si>
    <t>UW</t>
  </si>
  <si>
    <t>11X18149</t>
  </si>
  <si>
    <t>162 MELLENCAMP HALL</t>
  </si>
  <si>
    <t>MILWAUKEE</t>
  </si>
  <si>
    <t>WI</t>
  </si>
  <si>
    <t>11X18049</t>
  </si>
  <si>
    <t>800 W MAIN STREET</t>
  </si>
  <si>
    <t>WHITEWATER</t>
  </si>
  <si>
    <t>11X18249</t>
  </si>
  <si>
    <t>2420 NICOLET DRIVE</t>
  </si>
  <si>
    <t>GREEN BAY</t>
  </si>
  <si>
    <t>11X18349</t>
  </si>
  <si>
    <t>2100 MAIN STREET</t>
  </si>
  <si>
    <t>STEVENTS POINT</t>
  </si>
  <si>
    <t>11X18449</t>
  </si>
  <si>
    <t>105 GARFIELD AVENUE</t>
  </si>
  <si>
    <t>EAU CLAIRE</t>
  </si>
  <si>
    <t>11X18549</t>
  </si>
  <si>
    <t>800 ALGOMA BOULEVARD</t>
  </si>
  <si>
    <t>OSHKOSH</t>
  </si>
  <si>
    <t>11000230</t>
  </si>
  <si>
    <t>NEW JERSEY CITY UNIVERSITY</t>
  </si>
  <si>
    <t>NJCU at Fort Monmouth</t>
  </si>
  <si>
    <t>11X00330</t>
  </si>
  <si>
    <t>283 SHERRILL AVENUE</t>
  </si>
  <si>
    <t>OCEANPORT</t>
  </si>
  <si>
    <t>NJ</t>
  </si>
  <si>
    <t>NJCU at Wall Township</t>
  </si>
  <si>
    <t>11X00530</t>
  </si>
  <si>
    <t>800 MONMOUTH BLVD</t>
  </si>
  <si>
    <t>WALL TOWNSHIP</t>
  </si>
  <si>
    <t>Hudson CC Dual Admission</t>
  </si>
  <si>
    <t>11X00130</t>
  </si>
  <si>
    <t>70 SIP AVE</t>
  </si>
  <si>
    <t>JERSEY CITY</t>
  </si>
  <si>
    <t>NJCU School of Business at Harborside</t>
  </si>
  <si>
    <t>11X00230</t>
  </si>
  <si>
    <t>200 HUDSON ST STE 234</t>
  </si>
  <si>
    <t>NJCU at Middlesex CC</t>
  </si>
  <si>
    <t>11X00430</t>
  </si>
  <si>
    <t>2600 WOODBRIDGE AVE</t>
  </si>
  <si>
    <t>EDISON</t>
  </si>
  <si>
    <t>11000249</t>
  </si>
  <si>
    <t>UNIVERSITY OF WISCONSIN-EAU CLAIRE</t>
  </si>
  <si>
    <t>UW-EAU CLAIRE-BARRON COUNTY</t>
  </si>
  <si>
    <t>11X00049</t>
  </si>
  <si>
    <t>1800 COLLEGE DRIVE</t>
  </si>
  <si>
    <t>RICE LAKE</t>
  </si>
  <si>
    <t>11000330</t>
  </si>
  <si>
    <t>KEAN UNIVERSITY</t>
  </si>
  <si>
    <t>KEAN UNIVERSITY-TOMS RIVER</t>
  </si>
  <si>
    <t>11X03630</t>
  </si>
  <si>
    <t>1 Collefe Drive</t>
  </si>
  <si>
    <t>TOMS RIVER</t>
  </si>
  <si>
    <t>KEAN UNIVERSITY-OAK RIDGE</t>
  </si>
  <si>
    <t>11X03730</t>
  </si>
  <si>
    <t>243 Mount Paul Road</t>
  </si>
  <si>
    <t>OAK RIDGE</t>
  </si>
  <si>
    <t>11000336</t>
  </si>
  <si>
    <t>NORTHEASTERN STATE UNIVERSITY</t>
  </si>
  <si>
    <t>NORTHEASTERN STATE UNIVERSITY BROKEN ARROW</t>
  </si>
  <si>
    <t>11X05736</t>
  </si>
  <si>
    <t>3100 E NEW ORLEANS</t>
  </si>
  <si>
    <t>BROKEN ARROW</t>
  </si>
  <si>
    <t>OK</t>
  </si>
  <si>
    <t>NORTHEASTERN STATE UNIVERSITY MUSKOGEE</t>
  </si>
  <si>
    <t>11X07336</t>
  </si>
  <si>
    <t>2400 W SHAWNEE</t>
  </si>
  <si>
    <t>MUSKOGEE</t>
  </si>
  <si>
    <t>11000337</t>
  </si>
  <si>
    <t>EASTERN OREGON UNIVERSITY</t>
  </si>
  <si>
    <t>EOU GRESHAM  MT HOOD COMMUNITY</t>
  </si>
  <si>
    <t>11X00337</t>
  </si>
  <si>
    <t>2600 SE PARK</t>
  </si>
  <si>
    <t>PORTLAND</t>
  </si>
  <si>
    <t>OR</t>
  </si>
  <si>
    <t>EOU ASTORIA  CLATSOP COMMUNITY COLLEGE</t>
  </si>
  <si>
    <t>11X01037</t>
  </si>
  <si>
    <t>1651 LEXINGTON AVE</t>
  </si>
  <si>
    <t>ASTORIA</t>
  </si>
  <si>
    <t>EOU PORTLAND REGIONAL CENTER</t>
  </si>
  <si>
    <t>11X03137</t>
  </si>
  <si>
    <t>7732 SE HARMONY RD</t>
  </si>
  <si>
    <t>EOU MARION CENTER CHEMEKTA COMMUNITY COLLEGE</t>
  </si>
  <si>
    <t>11X04537</t>
  </si>
  <si>
    <t>4000 LANCASTER DR VE</t>
  </si>
  <si>
    <t>SALEM</t>
  </si>
  <si>
    <t>EOU BEND CENTER</t>
  </si>
  <si>
    <t>11X07837</t>
  </si>
  <si>
    <t>265 NW FRANKLIN AVE</t>
  </si>
  <si>
    <t>BEND</t>
  </si>
  <si>
    <t>SW OREGON UNIVERSITY CENTER</t>
  </si>
  <si>
    <t>11X05537</t>
  </si>
  <si>
    <t>1988 NEWMARK</t>
  </si>
  <si>
    <t>COOS BAY</t>
  </si>
  <si>
    <t>EOU CENTER AT CTUIR</t>
  </si>
  <si>
    <t>11X08937</t>
  </si>
  <si>
    <t>46411 TIMINE WAY</t>
  </si>
  <si>
    <t>PENDLETON</t>
  </si>
  <si>
    <t>BLUE MT COMMUNIT COLLEGE</t>
  </si>
  <si>
    <t>11X09037</t>
  </si>
  <si>
    <t>2400 SW CARDEN AVE</t>
  </si>
  <si>
    <t>EOU WALLOWA CENTER</t>
  </si>
  <si>
    <t>11X09337</t>
  </si>
  <si>
    <t>107 SW 1ST ST</t>
  </si>
  <si>
    <t>ENTERPRISE</t>
  </si>
  <si>
    <t>EOU HERMISTON CENTER</t>
  </si>
  <si>
    <t>11X09437</t>
  </si>
  <si>
    <t>975 SE COLUMBIA DRIVE</t>
  </si>
  <si>
    <t>HERMISTON</t>
  </si>
  <si>
    <t>EOU GRANT COUNTY</t>
  </si>
  <si>
    <t>11X09637</t>
  </si>
  <si>
    <t>835 B SOUTH CANYON BLVD</t>
  </si>
  <si>
    <t>JOHN BAY</t>
  </si>
  <si>
    <t>EOU TVCC CENTER  TREASURE VALLEY COMMUNITY COLLEGE</t>
  </si>
  <si>
    <t>11X10137</t>
  </si>
  <si>
    <t>650 COLLEGE BLVD</t>
  </si>
  <si>
    <t>ONTARIO</t>
  </si>
  <si>
    <t>11000338</t>
  </si>
  <si>
    <t>LINCOLN UNIVERSITY OF PENNSYLVANIA</t>
  </si>
  <si>
    <t>School of Adult and Continuing Education</t>
  </si>
  <si>
    <t>11X00138</t>
  </si>
  <si>
    <t>3020 MARKET ST</t>
  </si>
  <si>
    <t>PHILADELPHIA</t>
  </si>
  <si>
    <t>PA</t>
  </si>
  <si>
    <t>11000339</t>
  </si>
  <si>
    <t>UNIVERSITY OF RHODE ISLAND</t>
  </si>
  <si>
    <t>URI Alan Shawn Feinstein College of Education</t>
  </si>
  <si>
    <t>11X00239</t>
  </si>
  <si>
    <t>AND PROFESSIONAL STUDIES</t>
  </si>
  <si>
    <t>URI Bay Campus</t>
  </si>
  <si>
    <t>11X00339</t>
  </si>
  <si>
    <t>215 S FERRY RD</t>
  </si>
  <si>
    <t>NARRAGANSETT</t>
  </si>
  <si>
    <t>URI W Alton Jones Campus</t>
  </si>
  <si>
    <t>11X00439</t>
  </si>
  <si>
    <t>401 VICTORY HWY</t>
  </si>
  <si>
    <t>WEST GREENWICH</t>
  </si>
  <si>
    <t>URI at RI Nursing Education Center</t>
  </si>
  <si>
    <t>11X00539</t>
  </si>
  <si>
    <t>11000449</t>
  </si>
  <si>
    <t>UNIVERSITY OF WISCONSIN-MILWAUKEE</t>
  </si>
  <si>
    <t>11X18649</t>
  </si>
  <si>
    <t>900 WOOD ROAD</t>
  </si>
  <si>
    <t>KENOSHA</t>
  </si>
  <si>
    <t>UW-MILWAUKEE AT WASHINGTON COUNTY</t>
  </si>
  <si>
    <t>11X00749</t>
  </si>
  <si>
    <t>400 UNIVERSITY DRIVE</t>
  </si>
  <si>
    <t>WEST BEND</t>
  </si>
  <si>
    <t>UW-MILWAUKEE AT WAUKESHA</t>
  </si>
  <si>
    <t>11X00849</t>
  </si>
  <si>
    <t>1500 UNIVERSITY DRIVE</t>
  </si>
  <si>
    <t>WAUKESHA</t>
  </si>
  <si>
    <t>11X18749</t>
  </si>
  <si>
    <t>11000510</t>
  </si>
  <si>
    <t>UNIVERSITY OF FLORIDA</t>
  </si>
  <si>
    <t>ADVANCED EDUCATION IN GENERAL DENTISTRY</t>
  </si>
  <si>
    <t>11X17810</t>
  </si>
  <si>
    <t>UNIVERSITY PARTNER CENTER</t>
  </si>
  <si>
    <t>SEMINOLE</t>
  </si>
  <si>
    <t>FL</t>
  </si>
  <si>
    <t>11000516</t>
  </si>
  <si>
    <t>FORT HAYS STATE UNIVERSITY</t>
  </si>
  <si>
    <t>DODGE CITY COMMUNITY COLLEGE HIGHER EDUCATION CENTER</t>
  </si>
  <si>
    <t>11X05816</t>
  </si>
  <si>
    <t>801 CAMPUS DRIVE</t>
  </si>
  <si>
    <t>GARDEN CITY</t>
  </si>
  <si>
    <t>KS</t>
  </si>
  <si>
    <t>KANSAS WETLANDS EDUCATION CENTER</t>
  </si>
  <si>
    <t>11X05716</t>
  </si>
  <si>
    <t>592 NE K 156 HWY</t>
  </si>
  <si>
    <t>GREAT BEND</t>
  </si>
  <si>
    <t>11000532</t>
  </si>
  <si>
    <t>CUNY CITY COLLEGE</t>
  </si>
  <si>
    <t>CUNY CITY C - CCNY CWE</t>
  </si>
  <si>
    <t>11X00232</t>
  </si>
  <si>
    <t>25 BROADWAY</t>
  </si>
  <si>
    <t>NEW YORK</t>
  </si>
  <si>
    <t>NY</t>
  </si>
  <si>
    <t>11000541</t>
  </si>
  <si>
    <t>UNIVERSITY OF SOUTH DAKOTA</t>
  </si>
  <si>
    <t>USD - CAPITAL UNIVERSITY CENTER</t>
  </si>
  <si>
    <t>11X00224</t>
  </si>
  <si>
    <t>925 E SIOUX AVE</t>
  </si>
  <si>
    <t>PIERRE</t>
  </si>
  <si>
    <t>SD</t>
  </si>
  <si>
    <t>11X02241</t>
  </si>
  <si>
    <t>USD- SIOUX FALLS UNIVERSITY CENTER</t>
  </si>
  <si>
    <t>11X02341</t>
  </si>
  <si>
    <t>4801 N CAREER AVE</t>
  </si>
  <si>
    <t>SIOUX FALLS</t>
  </si>
  <si>
    <t>11000549</t>
  </si>
  <si>
    <t>UNIVERSITY OF WISCONSIN-OSHKOSH</t>
  </si>
  <si>
    <t>UW-FOND DU LAC</t>
  </si>
  <si>
    <t>11X00449</t>
  </si>
  <si>
    <t>FOND DU LAC</t>
  </si>
  <si>
    <t>UW-FOX VALLEY</t>
  </si>
  <si>
    <t>11X00549</t>
  </si>
  <si>
    <t>1478 MIDWAY ROAD</t>
  </si>
  <si>
    <t>MENASHA</t>
  </si>
  <si>
    <t>11000619</t>
  </si>
  <si>
    <t>UNIVERSITY OF MAINE</t>
  </si>
  <si>
    <t>Hutchinson Center</t>
  </si>
  <si>
    <t>11X15419</t>
  </si>
  <si>
    <t>80 BELMONT AVE</t>
  </si>
  <si>
    <t>BELFAST</t>
  </si>
  <si>
    <t>ME</t>
  </si>
  <si>
    <t>University of Southern Maine</t>
  </si>
  <si>
    <t>11X15519</t>
  </si>
  <si>
    <t>96 FALMOUTH ST</t>
  </si>
  <si>
    <t>11000626</t>
  </si>
  <si>
    <t>THE UNIVERSITY OF MONTANA WESTERN</t>
  </si>
  <si>
    <t>UMW - Butte Montana Tech</t>
  </si>
  <si>
    <t>11X00126</t>
  </si>
  <si>
    <t>1300 WEST PARK</t>
  </si>
  <si>
    <t>BUTTE</t>
  </si>
  <si>
    <t>MT</t>
  </si>
  <si>
    <t>UMW - Hamilton Bitterroot Campus</t>
  </si>
  <si>
    <t>11X00326</t>
  </si>
  <si>
    <t>103 S 9TH ST</t>
  </si>
  <si>
    <t>HAMILTON</t>
  </si>
  <si>
    <t>UMW - Lewistown Campus</t>
  </si>
  <si>
    <t>11X00526</t>
  </si>
  <si>
    <t>773 AIRPORT RD</t>
  </si>
  <si>
    <t>LEWISTOWN</t>
  </si>
  <si>
    <t>UMW - Missoula Campus</t>
  </si>
  <si>
    <t>11X00626</t>
  </si>
  <si>
    <t>32 CAMPUS DR</t>
  </si>
  <si>
    <t>MISSOULA</t>
  </si>
  <si>
    <t>UMW - Montana State Univeristy Bozeman</t>
  </si>
  <si>
    <t>11X00826</t>
  </si>
  <si>
    <t>32 S TRACY AVE</t>
  </si>
  <si>
    <t>BOZEMAN</t>
  </si>
  <si>
    <t>UMW - Salish Kootenai College</t>
  </si>
  <si>
    <t>11X00926</t>
  </si>
  <si>
    <t>58138 US HIGHWAY 93</t>
  </si>
  <si>
    <t>PABLO</t>
  </si>
  <si>
    <t>UMW Billings Yellowstone County</t>
  </si>
  <si>
    <t>11X01026</t>
  </si>
  <si>
    <t>1500 UNIVERSITY DR</t>
  </si>
  <si>
    <t>BILLINGS</t>
  </si>
  <si>
    <t>UMW - Great Falls Campus</t>
  </si>
  <si>
    <t>11X00226</t>
  </si>
  <si>
    <t>2100 16TH AVE S</t>
  </si>
  <si>
    <t>GREAT FALLS</t>
  </si>
  <si>
    <t>UMW - Helena Campus</t>
  </si>
  <si>
    <t>11X00426</t>
  </si>
  <si>
    <t>1115 N ROBERTS ST</t>
  </si>
  <si>
    <t>HELENA</t>
  </si>
  <si>
    <t>UMW - Montan State University Northern</t>
  </si>
  <si>
    <t>11X00726</t>
  </si>
  <si>
    <t>300 13TH ST W</t>
  </si>
  <si>
    <t>HAVRE</t>
  </si>
  <si>
    <t>11000643</t>
  </si>
  <si>
    <t>THE UNIVERSITY OF TEXAS AT ARLINGTON</t>
  </si>
  <si>
    <t>THE UNIVERSITIES CENTER AT DALLAS</t>
  </si>
  <si>
    <t>11X07943</t>
  </si>
  <si>
    <t>301 N MARKET</t>
  </si>
  <si>
    <t>DALLAS</t>
  </si>
  <si>
    <t>TX</t>
  </si>
  <si>
    <t>11X10143</t>
  </si>
  <si>
    <t>500 EXPOSITION AVE</t>
  </si>
  <si>
    <t>FORT WORTH</t>
  </si>
  <si>
    <t>11X18543</t>
  </si>
  <si>
    <t>1401 JONES ST</t>
  </si>
  <si>
    <t>11000649</t>
  </si>
  <si>
    <t>UNIVERSITY OF WISCONSIN-PLATTEVILLE</t>
  </si>
  <si>
    <t>UW-PLATTEVILLE-BARABOO-SAUK COUNTY</t>
  </si>
  <si>
    <t>11X00649</t>
  </si>
  <si>
    <t>1006 CONNIE ROAD</t>
  </si>
  <si>
    <t>BARABOO</t>
  </si>
  <si>
    <t>UW PLATTEVILLE RICHLAND</t>
  </si>
  <si>
    <t>11X18849</t>
  </si>
  <si>
    <t>1200 HIGHWAY 14 WEST</t>
  </si>
  <si>
    <t>RICHLAND CENTER</t>
  </si>
  <si>
    <t>UW PLATTEVILLE BARABOO SAUK COUNTY</t>
  </si>
  <si>
    <t>11X18949</t>
  </si>
  <si>
    <t>1006 CONNIE RD</t>
  </si>
  <si>
    <t>11000719</t>
  </si>
  <si>
    <t>UNIVERSITY OF MAINE AT AUGUSTA</t>
  </si>
  <si>
    <t>MSAD 35 ADULT AND COMMUNITY ED</t>
  </si>
  <si>
    <t>11X00419</t>
  </si>
  <si>
    <t>260 DOW HIGHWAY</t>
  </si>
  <si>
    <t>SOUTH BERWICK</t>
  </si>
  <si>
    <t>SOUTHERN MAINE REENTRY CENTER</t>
  </si>
  <si>
    <t>11X00919</t>
  </si>
  <si>
    <t>2 LAYMAN WAY</t>
  </si>
  <si>
    <t>ALFRED</t>
  </si>
  <si>
    <t>CROOKED RIVER ADULT EDUCATION</t>
  </si>
  <si>
    <t>11X01819</t>
  </si>
  <si>
    <t>1437 POLAND SPRING ROAD</t>
  </si>
  <si>
    <t>CASCO</t>
  </si>
  <si>
    <t>MAINE CORRECTIONAL CENTER SCHOOL</t>
  </si>
  <si>
    <t>11X02819</t>
  </si>
  <si>
    <t>17 MALLISON FALLS RD</t>
  </si>
  <si>
    <t>WINDHAN</t>
  </si>
  <si>
    <t>UNIVERSITY COLLEGE AT SACO</t>
  </si>
  <si>
    <t>11X03219</t>
  </si>
  <si>
    <t>4 SCAMMAN ST</t>
  </si>
  <si>
    <t>SACO</t>
  </si>
  <si>
    <t>SANFORD COMMUNITY ADULT ED</t>
  </si>
  <si>
    <t>11X03719</t>
  </si>
  <si>
    <t>21 BRADEEN ST</t>
  </si>
  <si>
    <t>SPRINGVALE</t>
  </si>
  <si>
    <t>RSU 25 ADULT AND COMMUNITY ED</t>
  </si>
  <si>
    <t>11X08619</t>
  </si>
  <si>
    <t>102 BROADWAY</t>
  </si>
  <si>
    <t>BUCKSPORT</t>
  </si>
  <si>
    <t>WISCASSET MIDDLE HIGH SCHOOL</t>
  </si>
  <si>
    <t>11X10119</t>
  </si>
  <si>
    <t>272 GARDINER RD</t>
  </si>
  <si>
    <t>WISCASSET</t>
  </si>
  <si>
    <t>UNIVERSITY COLLEGE AT ELLSWORTH MILL MALL</t>
  </si>
  <si>
    <t>11X10519</t>
  </si>
  <si>
    <t>248 STATE ST</t>
  </si>
  <si>
    <t>ELLSWORTH</t>
  </si>
  <si>
    <t>DEER ISLE STONINGTON HIGH SCHOOL</t>
  </si>
  <si>
    <t>11X10619</t>
  </si>
  <si>
    <t>251 N DEER ISLE RD</t>
  </si>
  <si>
    <t>DEER ISLE</t>
  </si>
  <si>
    <t>SHEAD HIGH SCHOOL</t>
  </si>
  <si>
    <t>11X10719</t>
  </si>
  <si>
    <t>89 HIGH STREET</t>
  </si>
  <si>
    <t>EASTPORT</t>
  </si>
  <si>
    <t>UNIVERSITY OF MAINE AT MACHIAS</t>
  </si>
  <si>
    <t>11X10919</t>
  </si>
  <si>
    <t>116 OBRIEN AVE</t>
  </si>
  <si>
    <t>MACHIAS</t>
  </si>
  <si>
    <t>MDI ADULT ED</t>
  </si>
  <si>
    <t>11X11019</t>
  </si>
  <si>
    <t>EAGLE LAKE RD</t>
  </si>
  <si>
    <t>MT DESERT</t>
  </si>
  <si>
    <t>RSU 24 ADULT EDUCATION</t>
  </si>
  <si>
    <t>11X11119</t>
  </si>
  <si>
    <t>US HIGHWAY 1</t>
  </si>
  <si>
    <t>SULLIVAN</t>
  </si>
  <si>
    <t>UNIVERSITY COLLEGE AT ROCKLAND BREAKWATER BUILDING</t>
  </si>
  <si>
    <t>11X13319</t>
  </si>
  <si>
    <t>91 CAMDEN ST</t>
  </si>
  <si>
    <t>ROCKLAND</t>
  </si>
  <si>
    <t>NORTH HAVEN COMM SCHOOL</t>
  </si>
  <si>
    <t>11X13419</t>
  </si>
  <si>
    <t>93 PULPIT HARBOR RD</t>
  </si>
  <si>
    <t>NORTH HAVEN</t>
  </si>
  <si>
    <t>VINALHAVEN SCHOOL</t>
  </si>
  <si>
    <t>11X13619</t>
  </si>
  <si>
    <t>22 ARCOLA LANE</t>
  </si>
  <si>
    <t>VINALHAVEN</t>
  </si>
  <si>
    <t>MAINE STATE PRISON  BOLDUC CORRECTIONAL FACILITY</t>
  </si>
  <si>
    <t>11X13719</t>
  </si>
  <si>
    <t>516 CUSHING RD</t>
  </si>
  <si>
    <t>WARREN</t>
  </si>
  <si>
    <t>MAINE STATE PRISON</t>
  </si>
  <si>
    <t>11X13919</t>
  </si>
  <si>
    <t>807 CUSHING RD</t>
  </si>
  <si>
    <t>FRED HUTCHINSON CENTER FRED GREENVILLE</t>
  </si>
  <si>
    <t>11X14119</t>
  </si>
  <si>
    <t>FRED HUTCHINSON CENTER</t>
  </si>
  <si>
    <t>11X14219</t>
  </si>
  <si>
    <t>MSAD 3 MOUNT VIEW HS</t>
  </si>
  <si>
    <t>11X15319</t>
  </si>
  <si>
    <t>577 MOUNT VIEW RD</t>
  </si>
  <si>
    <t>THORNDIKE</t>
  </si>
  <si>
    <t>UNIVERSITY COLLEGE AT BATH BRUNSWICK</t>
  </si>
  <si>
    <t>11X01719</t>
  </si>
  <si>
    <t>12 SEWALL ST</t>
  </si>
  <si>
    <t>BRUNSWICK</t>
  </si>
  <si>
    <t>MSAD  NUMBER 44 ADULT COMMUNITY ED</t>
  </si>
  <si>
    <t>11X06119</t>
  </si>
  <si>
    <t>284 WALKERS MILL ROAD</t>
  </si>
  <si>
    <t>BETHEL</t>
  </si>
  <si>
    <t>LEWISTON AUBURN COLLEGE</t>
  </si>
  <si>
    <t>11X06219</t>
  </si>
  <si>
    <t>51 WESTMINSTER ST</t>
  </si>
  <si>
    <t>LEWISTON</t>
  </si>
  <si>
    <t>LISBON ADULT AND COMMUNITY ED</t>
  </si>
  <si>
    <t>11X06319</t>
  </si>
  <si>
    <t>19 GARTLEY ST</t>
  </si>
  <si>
    <t>LISBON</t>
  </si>
  <si>
    <t>SPRUCE MOUNTAIN ADULT ED</t>
  </si>
  <si>
    <t>11X06419</t>
  </si>
  <si>
    <t>25 CEDAR ST</t>
  </si>
  <si>
    <t>LIVERMORE FALLS</t>
  </si>
  <si>
    <t>11X06519</t>
  </si>
  <si>
    <t>UNIVERSITY COLLEGE AT RUMFORD MEXICO</t>
  </si>
  <si>
    <t>11X06719</t>
  </si>
  <si>
    <t>18 BROWN ST</t>
  </si>
  <si>
    <t>MEXICO</t>
  </si>
  <si>
    <t>WESTERN MAINE UNIVERSITY AND COMM COLLEGE CENTER</t>
  </si>
  <si>
    <t>11X07219</t>
  </si>
  <si>
    <t>232 MAIN ST</t>
  </si>
  <si>
    <t>SOUTH PARIS</t>
  </si>
  <si>
    <t>MONMOUTH WINTHROP ADULT ED</t>
  </si>
  <si>
    <t>11X08119</t>
  </si>
  <si>
    <t>33 HIGHLAND AVE</t>
  </si>
  <si>
    <t>WINTHROP</t>
  </si>
  <si>
    <t>UNIVERSITY COLLEGE AT BANGOR</t>
  </si>
  <si>
    <t>11X08419</t>
  </si>
  <si>
    <t>65 TEXAS AVE</t>
  </si>
  <si>
    <t>BANGOR</t>
  </si>
  <si>
    <t>PENQUIS HIGHER ED CENTER</t>
  </si>
  <si>
    <t>11X08719</t>
  </si>
  <si>
    <t>50 MAYO ST</t>
  </si>
  <si>
    <t>DOVER FOXCROFT</t>
  </si>
  <si>
    <t>KATAHDIN REGION HIGHER ED CENTER</t>
  </si>
  <si>
    <t>11X09319</t>
  </si>
  <si>
    <t>1 INDUSTRIAL DRIVE</t>
  </si>
  <si>
    <t>EAST MILLINOCKET</t>
  </si>
  <si>
    <t>GREENVILLE ADULT AND COMMUNITY ED</t>
  </si>
  <si>
    <t>11X09419</t>
  </si>
  <si>
    <t>150 PRITHAM AVE</t>
  </si>
  <si>
    <t>GREENVILLE</t>
  </si>
  <si>
    <t>MATTANAWCOOK ACADEMY RSU 67</t>
  </si>
  <si>
    <t>11X09619</t>
  </si>
  <si>
    <t>33 REED DR</t>
  </si>
  <si>
    <t>LINCOLN</t>
  </si>
  <si>
    <t>11X09819</t>
  </si>
  <si>
    <t>5713 CHADBOURNE HALL</t>
  </si>
  <si>
    <t>ORONO</t>
  </si>
  <si>
    <t>HOULTON HIGHER ED CENTER</t>
  </si>
  <si>
    <t>11X11419</t>
  </si>
  <si>
    <t>18 MILITARY ST</t>
  </si>
  <si>
    <t>HOULTON</t>
  </si>
  <si>
    <t>EASTERN AROOSTOOK ADULT AND COMMUNITY ED</t>
  </si>
  <si>
    <t>11X11619</t>
  </si>
  <si>
    <t>75 BENNETT DR</t>
  </si>
  <si>
    <t>CARIBOU</t>
  </si>
  <si>
    <t>UNIVERSITY OF MAINE AT FORT KENT</t>
  </si>
  <si>
    <t>11X11919</t>
  </si>
  <si>
    <t>23 UNIVERSITY DRIVE</t>
  </si>
  <si>
    <t>FORT KENT</t>
  </si>
  <si>
    <t>S AROOSTOOK CSD SCHOOL</t>
  </si>
  <si>
    <t>11X12019</t>
  </si>
  <si>
    <t>922 DYER BROOK</t>
  </si>
  <si>
    <t>ISLAND FALLS</t>
  </si>
  <si>
    <t>MADAWASKA ADULT AND COMMUNITY ED</t>
  </si>
  <si>
    <t>11X12119</t>
  </si>
  <si>
    <t>MADAWASKA HIGH SCHOOL</t>
  </si>
  <si>
    <t>MADAWASKA</t>
  </si>
  <si>
    <t>UNIVERSITY OF MAINE AT PRESQUE ISLE</t>
  </si>
  <si>
    <t>11X12219</t>
  </si>
  <si>
    <t>181 MAIN ST</t>
  </si>
  <si>
    <t>PRESQUE ISLE</t>
  </si>
  <si>
    <t>RSU 50 KATAHDIN HIGH SCHOOL</t>
  </si>
  <si>
    <t>11X12619</t>
  </si>
  <si>
    <t>800 STATION RD</t>
  </si>
  <si>
    <t>STACYVILLE</t>
  </si>
  <si>
    <t>MSAD 24 ADULT COMMUNITY ED</t>
  </si>
  <si>
    <t>11X12819</t>
  </si>
  <si>
    <t>169 MAIN ST</t>
  </si>
  <si>
    <t>VAN BUREN</t>
  </si>
  <si>
    <t>MSAD 49 ADULT ED</t>
  </si>
  <si>
    <t>11X14519</t>
  </si>
  <si>
    <t>4 SCHOOL STREET</t>
  </si>
  <si>
    <t>FAIRFIELD</t>
  </si>
  <si>
    <t>RSU NUMBER 9 FOSTER TECH CENTER ANNEX</t>
  </si>
  <si>
    <t>11X14619</t>
  </si>
  <si>
    <t>270 MAIN ST</t>
  </si>
  <si>
    <t>FARMINGTON</t>
  </si>
  <si>
    <t>FOREST HILLS CSD MSAD  NUMBER 12</t>
  </si>
  <si>
    <t>11X14819</t>
  </si>
  <si>
    <t>606 MAIN ST</t>
  </si>
  <si>
    <t>JACKMAN</t>
  </si>
  <si>
    <t>MSAD 58 ADULT AND COMMUNITY ED</t>
  </si>
  <si>
    <t>11X14919</t>
  </si>
  <si>
    <t>KINGFIELD ELEMENTARY SCHOOL</t>
  </si>
  <si>
    <t>KINGFIELD</t>
  </si>
  <si>
    <t>NOKOMIS HIGH SCHOOL ADULT ED RSU NUMBER 19</t>
  </si>
  <si>
    <t>11X15019</t>
  </si>
  <si>
    <t>266 WILLIAMS RD</t>
  </si>
  <si>
    <t>NEWPORT</t>
  </si>
  <si>
    <t>MSAD 54 SKOWHEGAN AREA HS ADULT ED</t>
  </si>
  <si>
    <t>11X15219</t>
  </si>
  <si>
    <t>196 W FRONT ST</t>
  </si>
  <si>
    <t>SKOWHEGAN</t>
  </si>
  <si>
    <t>11000749</t>
  </si>
  <si>
    <t>UNIVERSITY OF WISCONSIN-RIVER FALLS</t>
  </si>
  <si>
    <t>UW RIVER FALLS HUDSON CENTER</t>
  </si>
  <si>
    <t>11X19049</t>
  </si>
  <si>
    <t>2501 HANLEY ROAD</t>
  </si>
  <si>
    <t>HUDSON</t>
  </si>
  <si>
    <t>MANN VALLEY FARM</t>
  </si>
  <si>
    <t>11X19149</t>
  </si>
  <si>
    <t>129 S GLOVER ROAD</t>
  </si>
  <si>
    <t>RIVER FALLS</t>
  </si>
  <si>
    <t>CAMPUS FARM</t>
  </si>
  <si>
    <t>11X19249</t>
  </si>
  <si>
    <t>1475 S WASSON LANE</t>
  </si>
  <si>
    <t>11000818</t>
  </si>
  <si>
    <t>SOUTHEASTERN LOUISIANA UNIVERSITY</t>
  </si>
  <si>
    <t>EBR PROFESSIONAL DEVELOPMENT CENTER</t>
  </si>
  <si>
    <t>11X02218</t>
  </si>
  <si>
    <t>3000 N SHERWOOD FOREST DR</t>
  </si>
  <si>
    <t>BATON ROUGE</t>
  </si>
  <si>
    <t>LA</t>
  </si>
  <si>
    <t>NORTHSHORE TECHNICAL COMMUNITY COLLEGE-LACOMBE</t>
  </si>
  <si>
    <t>11X02318</t>
  </si>
  <si>
    <t>65556 CENTERPOINT BLVD</t>
  </si>
  <si>
    <t>LACOMBE</t>
  </si>
  <si>
    <t>SOWELA TECHNICAL COMMUNITY COLLEGE PHELPS CORRECTIONAL</t>
  </si>
  <si>
    <t>11X02418</t>
  </si>
  <si>
    <t>14925 HIGHWAY 27</t>
  </si>
  <si>
    <t>DEQUINCY</t>
  </si>
  <si>
    <t>11000834</t>
  </si>
  <si>
    <t>BISMARCK STATE COLLEGE</t>
  </si>
  <si>
    <t>HALLIDAY SCHOOL DISTRICT 19</t>
  </si>
  <si>
    <t>11X00434</t>
  </si>
  <si>
    <t>188 4TH ST SW</t>
  </si>
  <si>
    <t>HALLIDAY</t>
  </si>
  <si>
    <t>ND</t>
  </si>
  <si>
    <t>ALLIED HEALTH CAMPUS</t>
  </si>
  <si>
    <t>11X00134</t>
  </si>
  <si>
    <t>500 E FRONT AVE</t>
  </si>
  <si>
    <t>BISMARCK</t>
  </si>
  <si>
    <t>BISMARCK STATE COLLEGE MANDAN</t>
  </si>
  <si>
    <t>11X00234</t>
  </si>
  <si>
    <t>3201 NYGREN DR NW</t>
  </si>
  <si>
    <t>MANDAN</t>
  </si>
  <si>
    <t>ND RURAL ELECTRICAL COOPERATIVE</t>
  </si>
  <si>
    <t>11X00334</t>
  </si>
  <si>
    <t>11000849</t>
  </si>
  <si>
    <t>UNIVERSITY OF WISCONSIN-STEVENS POINT</t>
  </si>
  <si>
    <t>UW-STEVENS POINT AT WAUSAU</t>
  </si>
  <si>
    <t>11X00949</t>
  </si>
  <si>
    <t>518 SOUTH 7TH AVENUE</t>
  </si>
  <si>
    <t>WAUSAU</t>
  </si>
  <si>
    <t>UW-STEVENS POINT AT MARSHFIELD</t>
  </si>
  <si>
    <t>11X01049</t>
  </si>
  <si>
    <t>2000 WEST 5TH STREET</t>
  </si>
  <si>
    <t>MARSHFIELD</t>
  </si>
  <si>
    <t>11001049</t>
  </si>
  <si>
    <t>UNIVERSITY OF WISCONSIN-WHITEWATER</t>
  </si>
  <si>
    <t>UW-WHITEATER AT ROCK COUNTY</t>
  </si>
  <si>
    <t>11X01149</t>
  </si>
  <si>
    <t>2909 KELLOGG AVENUE</t>
  </si>
  <si>
    <t>JANESVILLE</t>
  </si>
  <si>
    <t>11001216</t>
  </si>
  <si>
    <t>WICHITA STATE UNIVERSITY</t>
  </si>
  <si>
    <t>Wichita State University West</t>
  </si>
  <si>
    <t>11X02299</t>
  </si>
  <si>
    <t>3801 N WALKER AVE</t>
  </si>
  <si>
    <t>MAIZE</t>
  </si>
  <si>
    <t>McConnel Airforce Base</t>
  </si>
  <si>
    <t>11X09816</t>
  </si>
  <si>
    <t>ROBERT J DOLE COMMUNITY</t>
  </si>
  <si>
    <t>MCCONNELL AFB</t>
  </si>
  <si>
    <t>Wichita State University Haysville</t>
  </si>
  <si>
    <t>11X09916</t>
  </si>
  <si>
    <t>106 STEWART AVE</t>
  </si>
  <si>
    <t>HAYSVILLE</t>
  </si>
  <si>
    <t>Wichita State University Old Town</t>
  </si>
  <si>
    <t>11X10016</t>
  </si>
  <si>
    <t>121 N MEAD ST</t>
  </si>
  <si>
    <t>WICHITA</t>
  </si>
  <si>
    <t>11X10116</t>
  </si>
  <si>
    <t>238 N MEAD ST</t>
  </si>
  <si>
    <t>11X10216</t>
  </si>
  <si>
    <t>213 N MEAD ST</t>
  </si>
  <si>
    <t>Wichita State University South</t>
  </si>
  <si>
    <t>11X10316</t>
  </si>
  <si>
    <t>3805 E HARRY ST STE B105</t>
  </si>
  <si>
    <t>11001222</t>
  </si>
  <si>
    <t>GRAND VALLEY STATE UNIVERSITY</t>
  </si>
  <si>
    <t>Grand Valley State University Detroit Center</t>
  </si>
  <si>
    <t>11X03622</t>
  </si>
  <si>
    <t>163 MADISON ST</t>
  </si>
  <si>
    <t>DETROIT</t>
  </si>
  <si>
    <t>MI</t>
  </si>
  <si>
    <t>Grand Valley State University Meijer Campus</t>
  </si>
  <si>
    <t>11X03722</t>
  </si>
  <si>
    <t>515 S WAVERLY RD</t>
  </si>
  <si>
    <t>HOLLAND</t>
  </si>
  <si>
    <t>Grand Valley State University Muskegon</t>
  </si>
  <si>
    <t>11X03822</t>
  </si>
  <si>
    <t>221 S QUARTERLINE RD</t>
  </si>
  <si>
    <t>MUSKEGON</t>
  </si>
  <si>
    <t>Grand Valley State University Pew Campus</t>
  </si>
  <si>
    <t>11X03922</t>
  </si>
  <si>
    <t>401 FULTON ST W</t>
  </si>
  <si>
    <t>GRAND RAPIDS</t>
  </si>
  <si>
    <t>Grand Valley State University Traverse City</t>
  </si>
  <si>
    <t>11X04022</t>
  </si>
  <si>
    <t>220 DENDRINOS DRIVE SUITE 102</t>
  </si>
  <si>
    <t>TRAVERSE CITY</t>
  </si>
  <si>
    <t>11001240</t>
  </si>
  <si>
    <t>CITADEL MILITARY COLLEGE OF SOUTH CAROLINA</t>
  </si>
  <si>
    <t>LOWCOUNTRY GRADUATE CENTER</t>
  </si>
  <si>
    <t>11X09540</t>
  </si>
  <si>
    <t>3800 PARAMOUNT DR</t>
  </si>
  <si>
    <t>NORTH CHARLESTON</t>
  </si>
  <si>
    <t>SC</t>
  </si>
  <si>
    <t>11001330</t>
  </si>
  <si>
    <t>WILLIAM PATERSON UNIVERSITY OF NEW JERSEY</t>
  </si>
  <si>
    <t>William Paterson University at Mercer</t>
  </si>
  <si>
    <t>11X00630</t>
  </si>
  <si>
    <t>1200 OLD TRENTON RD</t>
  </si>
  <si>
    <t>WEST WINDSOR</t>
  </si>
  <si>
    <t>11001341</t>
  </si>
  <si>
    <t>BLACK HILLS STATE UNIVERSITY</t>
  </si>
  <si>
    <t>WEST RIVER HIGHER EDUCATON CENTER</t>
  </si>
  <si>
    <t>11X00141</t>
  </si>
  <si>
    <t>515 WEST BLVD</t>
  </si>
  <si>
    <t>RAPID CITY</t>
  </si>
  <si>
    <t>11001349</t>
  </si>
  <si>
    <t>UNIVERSITY OF WISCONSIN-GREEN BAY</t>
  </si>
  <si>
    <t>UW-GREEN BAY-MANITOWOC</t>
  </si>
  <si>
    <t>11X00149</t>
  </si>
  <si>
    <t>705 VIEBAHN ST</t>
  </si>
  <si>
    <t>MANITOWOC</t>
  </si>
  <si>
    <t>UW-GREEN BAY-MARINETTE</t>
  </si>
  <si>
    <t>11X00249</t>
  </si>
  <si>
    <t>750 WEST BAY SHORE ST</t>
  </si>
  <si>
    <t>MARINETTE</t>
  </si>
  <si>
    <t>UW-GREEN BAY-SHEBOYGAN</t>
  </si>
  <si>
    <t>11X00349</t>
  </si>
  <si>
    <t>ONE UNIVERSITY DRIVE</t>
  </si>
  <si>
    <t>SHEBOYGAN</t>
  </si>
  <si>
    <t>11001433</t>
  </si>
  <si>
    <t>NORTH CAROLINA STATE UNIVERSITY AT RALEIGH</t>
  </si>
  <si>
    <t>UNC ASHEVILLE</t>
  </si>
  <si>
    <t>11X21633</t>
  </si>
  <si>
    <t>2041 RHODES HALL</t>
  </si>
  <si>
    <t>ASHEVILLE</t>
  </si>
  <si>
    <t>NC</t>
  </si>
  <si>
    <t>UNC CHARLOTTE</t>
  </si>
  <si>
    <t>11X21733</t>
  </si>
  <si>
    <t>9201 UNIVERSITY CITY BLVD</t>
  </si>
  <si>
    <t>CHARLOTTE</t>
  </si>
  <si>
    <t>ATHENS DR HIGH SCHOOL</t>
  </si>
  <si>
    <t>11X21033</t>
  </si>
  <si>
    <t>1420 ATHENS DR</t>
  </si>
  <si>
    <t>RALEIGH</t>
  </si>
  <si>
    <t>GATEWAY TECHNOLOGY CENTER</t>
  </si>
  <si>
    <t>11X21133</t>
  </si>
  <si>
    <t>3400 N WESLEYAN RD</t>
  </si>
  <si>
    <t>ROCKY MOUNT</t>
  </si>
  <si>
    <t>NCSU CRAVEN COMMUNITY COLLEGE</t>
  </si>
  <si>
    <t>11X21233</t>
  </si>
  <si>
    <t>305 CUNNINGHAM BLVD</t>
  </si>
  <si>
    <t>HAVELOCK</t>
  </si>
  <si>
    <t>NCSU RTP</t>
  </si>
  <si>
    <t>11X21333</t>
  </si>
  <si>
    <t>1 PARK DR</t>
  </si>
  <si>
    <t>DURHAM</t>
  </si>
  <si>
    <t>PERSON COUNTY SCHOOL</t>
  </si>
  <si>
    <t>11X21433</t>
  </si>
  <si>
    <t>304 S MORGAN ST</t>
  </si>
  <si>
    <t>ROXBORO</t>
  </si>
  <si>
    <t>SOUTHERN VANCE HIGH SCHOOL</t>
  </si>
  <si>
    <t>11X21533</t>
  </si>
  <si>
    <t>925 GARNETT RD</t>
  </si>
  <si>
    <t>HENDERSON</t>
  </si>
  <si>
    <t>UNC WILMINGTON</t>
  </si>
  <si>
    <t>11X21833</t>
  </si>
  <si>
    <t>601 S COLLEGE RD</t>
  </si>
  <si>
    <t>WILMINGTON</t>
  </si>
  <si>
    <t>WEST JOHNSTON HIGH SCHOOL</t>
  </si>
  <si>
    <t>11X21933</t>
  </si>
  <si>
    <t>5935 RALEIGH RD</t>
  </si>
  <si>
    <t>BENSON</t>
  </si>
  <si>
    <t>WAKE COUNTY LAW ENFORCEMENT TRAINING FACILITY</t>
  </si>
  <si>
    <t>11X39333</t>
  </si>
  <si>
    <t>2300 LAW ENFORCEMENT DR</t>
  </si>
  <si>
    <t>11001440</t>
  </si>
  <si>
    <t>WINTHROP UNIVERSITY</t>
  </si>
  <si>
    <t>COASTAL CAROLINA UNIVERSITY</t>
  </si>
  <si>
    <t>11X09240</t>
  </si>
  <si>
    <t>100 CHANTICLEER DR E</t>
  </si>
  <si>
    <t>CONWAY</t>
  </si>
  <si>
    <t>11001520</t>
  </si>
  <si>
    <t>MORGAN STATE UNIVERSITY</t>
  </si>
  <si>
    <t>MORGAN STATE UNIVERSITY THE LAUREL CENTER</t>
  </si>
  <si>
    <t>11X08820</t>
  </si>
  <si>
    <t>312 MARSHALL AVE</t>
  </si>
  <si>
    <t>LAUREL</t>
  </si>
  <si>
    <t>11001523</t>
  </si>
  <si>
    <t>MINNESOTA STATE UNIVERSITY-MANKATO</t>
  </si>
  <si>
    <t>MN STATE MANKATO AT BLOOMINGTON</t>
  </si>
  <si>
    <t>11X00623</t>
  </si>
  <si>
    <t>9700 FRANCE AVE S</t>
  </si>
  <si>
    <t>BLOOMINGTON</t>
  </si>
  <si>
    <t>MN</t>
  </si>
  <si>
    <t>MN STATE MANKATO AT VIRGINIA</t>
  </si>
  <si>
    <t>11X00723</t>
  </si>
  <si>
    <t>1001 CHESTNUT ST W</t>
  </si>
  <si>
    <t>VIRGINIA</t>
  </si>
  <si>
    <t>MN STATE UNIVERSITY MANKATO AT EDINA</t>
  </si>
  <si>
    <t>11X02623</t>
  </si>
  <si>
    <t>7700 FRANCE AVE</t>
  </si>
  <si>
    <t>EDINA</t>
  </si>
  <si>
    <t>11001541</t>
  </si>
  <si>
    <t>DAKOTA STATE UNIVERSITY</t>
  </si>
  <si>
    <t>CAPITAL UNIVERSITY CENTER</t>
  </si>
  <si>
    <t>11X00341</t>
  </si>
  <si>
    <t>UNIVERSITY CENTER</t>
  </si>
  <si>
    <t>11X00241</t>
  </si>
  <si>
    <t>11X00441</t>
  </si>
  <si>
    <t>4300 CHEYENNE BLVD</t>
  </si>
  <si>
    <t>11001543</t>
  </si>
  <si>
    <t>THE UNIVERSITY OF TEXAS AT DALLAS</t>
  </si>
  <si>
    <t>COLLIN HIGER EDUCATION CENTER</t>
  </si>
  <si>
    <t>11X03743</t>
  </si>
  <si>
    <t>3452 SPUR 399</t>
  </si>
  <si>
    <t>MCKINNEY</t>
  </si>
  <si>
    <t>CALLIER CENTER FOR COMMUNICATIN DISORDERS</t>
  </si>
  <si>
    <t>11X10943</t>
  </si>
  <si>
    <t>1966 INWOOD RD</t>
  </si>
  <si>
    <t>THE CENTER OF BRAIN HEALTH</t>
  </si>
  <si>
    <t>11X11043</t>
  </si>
  <si>
    <t>2200 WEST MOCKINGBIRD LN</t>
  </si>
  <si>
    <t>11001625</t>
  </si>
  <si>
    <t>UNIVERSITY OF MISSOURI COLUMBIA SCHOOL OF MEDICINE</t>
  </si>
  <si>
    <t>11X19725</t>
  </si>
  <si>
    <t>ONE HOSPITAL DRIVE</t>
  </si>
  <si>
    <t>COLUMBIA</t>
  </si>
  <si>
    <t>MO</t>
  </si>
  <si>
    <t>11001719</t>
  </si>
  <si>
    <t>Houlton Higher Education Center</t>
  </si>
  <si>
    <t>11X15619</t>
  </si>
  <si>
    <t>11001733</t>
  </si>
  <si>
    <t>UNIVERSITY OF NORTH CAROLINA AT GREENSBORO</t>
  </si>
  <si>
    <t>BILTMORE PARK</t>
  </si>
  <si>
    <t>11X38433</t>
  </si>
  <si>
    <t>6 SCHENCK PKWY</t>
  </si>
  <si>
    <t>MOSS STREET PARTNER SCHOOL</t>
  </si>
  <si>
    <t>11X38633</t>
  </si>
  <si>
    <t>419 MOSS ST</t>
  </si>
  <si>
    <t>REIDSVILLE</t>
  </si>
  <si>
    <t>GATEWAY UNIVERSITY RESEARCH PARK</t>
  </si>
  <si>
    <t>11X30233</t>
  </si>
  <si>
    <t>2901 E GATE CITIY BLVD</t>
  </si>
  <si>
    <t>GREENSBORO</t>
  </si>
  <si>
    <t>UNION SQUARE CAMPUS</t>
  </si>
  <si>
    <t>11X30333</t>
  </si>
  <si>
    <t>110 GATE CITY BLVD</t>
  </si>
  <si>
    <t>GATEWAY PARK-NORTH CAMPUS</t>
  </si>
  <si>
    <t>11X38533</t>
  </si>
  <si>
    <t>5900 SUMMIT AVE</t>
  </si>
  <si>
    <t>BROWNS SUMMIT</t>
  </si>
  <si>
    <t>NORTH CAROLINA A&amp;T UNIVERSITY</t>
  </si>
  <si>
    <t>11X38733</t>
  </si>
  <si>
    <t>1601 EAST MARKET ST</t>
  </si>
  <si>
    <t>11001815</t>
  </si>
  <si>
    <t>UNIVERSITY OF IOWA</t>
  </si>
  <si>
    <t>UIOWA Birchwood Learning Ctr Davenport</t>
  </si>
  <si>
    <t>11X02415</t>
  </si>
  <si>
    <t>4620 E 53RD ST</t>
  </si>
  <si>
    <t>DAVENPORT</t>
  </si>
  <si>
    <t>IA</t>
  </si>
  <si>
    <t>UIOWA Iowa Lakeside Laboratory</t>
  </si>
  <si>
    <t>11X02515</t>
  </si>
  <si>
    <t>REGENTS RESOUCE CTR</t>
  </si>
  <si>
    <t>MILFORD</t>
  </si>
  <si>
    <t>UIOWA John and Mary Pappajohn Education Ctr</t>
  </si>
  <si>
    <t>11X02615</t>
  </si>
  <si>
    <t>1200 GRAND AVE</t>
  </si>
  <si>
    <t>DES MOINES</t>
  </si>
  <si>
    <t>UIOWA Tippie College of  Business Cedar Rapids</t>
  </si>
  <si>
    <t>11X02715</t>
  </si>
  <si>
    <t>221 2ND AVE SE STE 300</t>
  </si>
  <si>
    <t>CEDAR RAPIDS</t>
  </si>
  <si>
    <t>11001818</t>
  </si>
  <si>
    <t>NORTHWESTERN STATE UNIVERSITY OF LOUISIANA-NATCH</t>
  </si>
  <si>
    <t>NORTHWESTERN STATE UNIVERSITY OF LOUISIANA ENGLAND AIR PARK</t>
  </si>
  <si>
    <t>11X02518</t>
  </si>
  <si>
    <t>1611 ARNOLD DR</t>
  </si>
  <si>
    <t>ALEXANDRIA</t>
  </si>
  <si>
    <t>NUNEZ COMMUNITY COLLEGE FORT POLK</t>
  </si>
  <si>
    <t>11X02618</t>
  </si>
  <si>
    <t>7600 COLORADO AVENUE</t>
  </si>
  <si>
    <t>FORT POLK</t>
  </si>
  <si>
    <t>11001819</t>
  </si>
  <si>
    <t>11X03019</t>
  </si>
  <si>
    <t>4 SCAMMAN STREET</t>
  </si>
  <si>
    <t>11X01419</t>
  </si>
  <si>
    <t>ORION HALL 12 SEWALL STREET</t>
  </si>
  <si>
    <t>UNIVERSITY COLLEGE AT RUMFORD</t>
  </si>
  <si>
    <t>11X06919</t>
  </si>
  <si>
    <t>60 LOWELL STREET</t>
  </si>
  <si>
    <t>RUMFORD</t>
  </si>
  <si>
    <t>UNIVERSITY COLLEGE AT EAST MILLINOCKEET</t>
  </si>
  <si>
    <t>11X09019</t>
  </si>
  <si>
    <t>1 DIGIGO DRIVE</t>
  </si>
  <si>
    <t>UNIVERSITY COLLEGE AT ELLSWORTH</t>
  </si>
  <si>
    <t>11X10219</t>
  </si>
  <si>
    <t>MILL MALL 248 STATE STREET</t>
  </si>
  <si>
    <t>UNIVERSITY COLLEGE AT HOULTON</t>
  </si>
  <si>
    <t>11X11219</t>
  </si>
  <si>
    <t>18 MILITARY STREET</t>
  </si>
  <si>
    <t>UNIVERSITY COLLEGE AT NORWAY SOUTH PARIS</t>
  </si>
  <si>
    <t>11X12919</t>
  </si>
  <si>
    <t>232 MAIN STREET</t>
  </si>
  <si>
    <t>UNIVERSITY COLLEGE AT ROCKLAND</t>
  </si>
  <si>
    <t>11X13119</t>
  </si>
  <si>
    <t>91 CAMDEN STREET</t>
  </si>
  <si>
    <t>11001836</t>
  </si>
  <si>
    <t>EAST CENTRAL UNIVERSITY</t>
  </si>
  <si>
    <t>EASTERN OKLAHOMA STATE COLLEGE</t>
  </si>
  <si>
    <t>11X07736</t>
  </si>
  <si>
    <t>1802 EAST COLLEGE AVENUE</t>
  </si>
  <si>
    <t>MCALESTER</t>
  </si>
  <si>
    <t>UNIVERSITY CENTER OF SOUTHERN OKLAHOMA</t>
  </si>
  <si>
    <t>11X02736</t>
  </si>
  <si>
    <t>611 VETERANS BLVD</t>
  </si>
  <si>
    <t>ARDMORE</t>
  </si>
  <si>
    <t>11001916</t>
  </si>
  <si>
    <t>WASHBURN UNIVERSITY</t>
  </si>
  <si>
    <t>CERTIFIED PRODUCTION TECHNOLOGY</t>
  </si>
  <si>
    <t>11X08816</t>
  </si>
  <si>
    <t>7604 PARKER STREET</t>
  </si>
  <si>
    <t>FORT RILEY</t>
  </si>
  <si>
    <t>WASBURN INSTITUTE OF TECHNOLOGY</t>
  </si>
  <si>
    <t>11X08916</t>
  </si>
  <si>
    <t>5724 SW HUNTOON STREET</t>
  </si>
  <si>
    <t>TOPEKA</t>
  </si>
  <si>
    <t>COSMETOLOGY PROGAM</t>
  </si>
  <si>
    <t>11X09016</t>
  </si>
  <si>
    <t>109 SW 209TH STREET</t>
  </si>
  <si>
    <t>11001936</t>
  </si>
  <si>
    <t>NORTHWESTERN OKLAHOMA STATE UNIVERSITY</t>
  </si>
  <si>
    <t>NWOSU WOODARD CAMPUS</t>
  </si>
  <si>
    <t>11X04836</t>
  </si>
  <si>
    <t>2007 34TH STREET</t>
  </si>
  <si>
    <t>WOODWARD</t>
  </si>
  <si>
    <t>OKLAHOMA PANHANDLE STATE UNIVERSITY</t>
  </si>
  <si>
    <t>11X05236</t>
  </si>
  <si>
    <t>323 EAGLE AVENUE</t>
  </si>
  <si>
    <t>GOODWELL</t>
  </si>
  <si>
    <t>UNIVERSITY CENTER OF PONCA CITY</t>
  </si>
  <si>
    <t>11X08136</t>
  </si>
  <si>
    <t>2800 N 14TH STREET</t>
  </si>
  <si>
    <t>PONCA CITY</t>
  </si>
  <si>
    <t>NWOSU ENID CAMPUS</t>
  </si>
  <si>
    <t>11X04436</t>
  </si>
  <si>
    <t>2929 E RANDOLPH</t>
  </si>
  <si>
    <t>ENID</t>
  </si>
  <si>
    <t>11001943</t>
  </si>
  <si>
    <t>TEXAS A&amp;M INTERNATIONAL UNIVERSITY</t>
  </si>
  <si>
    <t>RELLIS Campus</t>
  </si>
  <si>
    <t>11X61443</t>
  </si>
  <si>
    <t>3100 TX 47</t>
  </si>
  <si>
    <t>BRYAN</t>
  </si>
  <si>
    <t>11001946</t>
  </si>
  <si>
    <t>RADFORD UNIVERSITY</t>
  </si>
  <si>
    <t>SOUTHWEST VIRGINIA HIGHER EDUCATION CENTER</t>
  </si>
  <si>
    <t>11X08246</t>
  </si>
  <si>
    <t>ONE PARTNERSHIP CIRCLE</t>
  </si>
  <si>
    <t>ABINGTON</t>
  </si>
  <si>
    <t>VA</t>
  </si>
  <si>
    <t>RADFORD UNIVERSITY CARILION</t>
  </si>
  <si>
    <t>11X08046</t>
  </si>
  <si>
    <t>101 ELM AVE</t>
  </si>
  <si>
    <t>ROANOKE</t>
  </si>
  <si>
    <t>ROANOKE HIGHER EDUCATION CENTER</t>
  </si>
  <si>
    <t>11X08146</t>
  </si>
  <si>
    <t>108 N JEFFERSON ST</t>
  </si>
  <si>
    <t>11002040</t>
  </si>
  <si>
    <t>SOUTH CAROLINA STATE UNIVERSITY</t>
  </si>
  <si>
    <t>UNIVERSITY CENTER OF GREENVILLE</t>
  </si>
  <si>
    <t>11X05340</t>
  </si>
  <si>
    <t>225 S PLEASANTBURG DR</t>
  </si>
  <si>
    <t>11002133</t>
  </si>
  <si>
    <t>NORTH CAROLINA CENTRAL UNIVERSITY</t>
  </si>
  <si>
    <t>NC CENTRAL UNIVERSITIY SCHOOL OF LAW</t>
  </si>
  <si>
    <t>11X20833</t>
  </si>
  <si>
    <t>640 NELSON ST</t>
  </si>
  <si>
    <t>11002222</t>
  </si>
  <si>
    <t>SAGINAW VALLEY STATE UNIVERSITY</t>
  </si>
  <si>
    <t>Saginaw Valley State University Regional Education Center-Macomb Campus</t>
  </si>
  <si>
    <t>11X04122</t>
  </si>
  <si>
    <t>30330 HICKEY RD</t>
  </si>
  <si>
    <t>CHESTERFIELD</t>
  </si>
  <si>
    <t>11002248</t>
  </si>
  <si>
    <t>SHEPHERD UNIVERSITY</t>
  </si>
  <si>
    <t>Martinsburg Center</t>
  </si>
  <si>
    <t>11X01448</t>
  </si>
  <si>
    <t>261 AIKENS CTR</t>
  </si>
  <si>
    <t>MARTINSBURG</t>
  </si>
  <si>
    <t>WV</t>
  </si>
  <si>
    <t>11002523</t>
  </si>
  <si>
    <t>SAINT CLOUD STATE UNIVERSITY</t>
  </si>
  <si>
    <t>ST CLOUD STATE NORTH BRANCH AREA HIGH SCHOOL</t>
  </si>
  <si>
    <t>11X00523</t>
  </si>
  <si>
    <t>38175 GRAND AVE</t>
  </si>
  <si>
    <t>NORTH BRANCH</t>
  </si>
  <si>
    <t>ST CLOUD STATE- ANOKA RAMSEY CC</t>
  </si>
  <si>
    <t>11X03723</t>
  </si>
  <si>
    <t>11200 MISSISSIPPI BLVD</t>
  </si>
  <si>
    <t>COON RAPIDS</t>
  </si>
  <si>
    <t>ST CLOUD STATE UNIVERSITY PLYMOUTH</t>
  </si>
  <si>
    <t>11X03823</t>
  </si>
  <si>
    <t>9750 ROCKFORD RD</t>
  </si>
  <si>
    <t>PLYMOUTH</t>
  </si>
  <si>
    <t>11002841</t>
  </si>
  <si>
    <t>SINTE GLESKA UNIVERSITY</t>
  </si>
  <si>
    <t>IHANKTONWAN COMMUNITY COLLEGE</t>
  </si>
  <si>
    <t>11X02041</t>
  </si>
  <si>
    <t>9100 388TH AVE</t>
  </si>
  <si>
    <t>MARTY</t>
  </si>
  <si>
    <t>LOWER BRULE COMMUNITY COLLEGE</t>
  </si>
  <si>
    <t>11X02141</t>
  </si>
  <si>
    <t>111 LITTLE PARTISAN LN</t>
  </si>
  <si>
    <t>BRULE</t>
  </si>
  <si>
    <t>11002941</t>
  </si>
  <si>
    <t>OGLALA LAKOTA COLLEGE</t>
  </si>
  <si>
    <t>LACREEK COLLEGE CENTER</t>
  </si>
  <si>
    <t>11X00841</t>
  </si>
  <si>
    <t>27702 HISLE RD</t>
  </si>
  <si>
    <t>MARTIN</t>
  </si>
  <si>
    <t>EAGLE NEXT COLLEGE CENTER</t>
  </si>
  <si>
    <t>11X00941</t>
  </si>
  <si>
    <t>210 WASHABAUGH AVE</t>
  </si>
  <si>
    <t>WANBLEE</t>
  </si>
  <si>
    <t>CHEYENNE RIVER COLLEGE CENTER</t>
  </si>
  <si>
    <t>11X01041</t>
  </si>
  <si>
    <t>100 LINCOLN ST</t>
  </si>
  <si>
    <t>EAGLE BUTTE</t>
  </si>
  <si>
    <t>HE SAPA COLLEGE CENTER</t>
  </si>
  <si>
    <t>11X01141</t>
  </si>
  <si>
    <t>127 KNOLLWOOD DR</t>
  </si>
  <si>
    <t>PASS CREEK COLLEGE CENTER</t>
  </si>
  <si>
    <t>11X01241</t>
  </si>
  <si>
    <t>ALLEN</t>
  </si>
  <si>
    <t>EAST WAKPAMNI COLLEGE CENTER</t>
  </si>
  <si>
    <t>11X01341</t>
  </si>
  <si>
    <t>BATESLAND</t>
  </si>
  <si>
    <t>PEJUTA HAKA COLLEGE CENTER</t>
  </si>
  <si>
    <t>11X01441</t>
  </si>
  <si>
    <t>200 MAIN ST</t>
  </si>
  <si>
    <t>KYLE</t>
  </si>
  <si>
    <t>WOUNDED KNEE COLLEGE CENTER</t>
  </si>
  <si>
    <t>11X01541</t>
  </si>
  <si>
    <t>MANDERSON</t>
  </si>
  <si>
    <t>OGLALA  COLLEGE CENTER</t>
  </si>
  <si>
    <t>11X01641</t>
  </si>
  <si>
    <t>OGLALA</t>
  </si>
  <si>
    <t>PINE RIDGE VILLAGE COLLEGE CENTER</t>
  </si>
  <si>
    <t>11X01741</t>
  </si>
  <si>
    <t>PINE RIDGE</t>
  </si>
  <si>
    <t>OGLALA LAKOTA COLLEGE NURSING PROGRAM</t>
  </si>
  <si>
    <t>11X01841</t>
  </si>
  <si>
    <t>861 US 18</t>
  </si>
  <si>
    <t>PAHIN SINTE COLLEGE CENTER</t>
  </si>
  <si>
    <t>11X01941</t>
  </si>
  <si>
    <t>PORCUPINE</t>
  </si>
  <si>
    <t>11003026</t>
  </si>
  <si>
    <t>MONTANA TECHNOLOGICAL UNIVERSITY</t>
  </si>
  <si>
    <t>HIGHLANDS College</t>
  </si>
  <si>
    <t>11X01126</t>
  </si>
  <si>
    <t>25 BASIN CREEK RD</t>
  </si>
  <si>
    <t>11003136</t>
  </si>
  <si>
    <t>CAMERON UNIVERSITY</t>
  </si>
  <si>
    <t>11X03736</t>
  </si>
  <si>
    <t>3100 W DUBOIS DARC AVE</t>
  </si>
  <si>
    <t>DUNCAN</t>
  </si>
  <si>
    <t>ROGERS STATE UNIVERSITY</t>
  </si>
  <si>
    <t>11X05836</t>
  </si>
  <si>
    <t>1701 W WILL ROGERS RD</t>
  </si>
  <si>
    <t>CLAREMORE</t>
  </si>
  <si>
    <t>FORT SILL</t>
  </si>
  <si>
    <t>11X03136</t>
  </si>
  <si>
    <t>HARRY S TRUMAN EDUCATION CENTER</t>
  </si>
  <si>
    <t>GREAT PLAINS TECHNOLOGY CENTER</t>
  </si>
  <si>
    <t>11X03236</t>
  </si>
  <si>
    <t>4500 SW LEE BLVD</t>
  </si>
  <si>
    <t>LAWTON</t>
  </si>
  <si>
    <t>WESTERN OKLAHOMA STATE COLLEGE</t>
  </si>
  <si>
    <t>11X03536</t>
  </si>
  <si>
    <t>2801 N MAIN ST</t>
  </si>
  <si>
    <t>ALTUS</t>
  </si>
  <si>
    <t>11003523</t>
  </si>
  <si>
    <t>WINONA STATE UNIVERSITY</t>
  </si>
  <si>
    <t>WINONA STATE UNIVERSITY ROCHESTER MAIN CAMPUS</t>
  </si>
  <si>
    <t>11X05123</t>
  </si>
  <si>
    <t>890 30TH AVE SE</t>
  </si>
  <si>
    <t>ROCHESTER</t>
  </si>
  <si>
    <t>WINONA STATE UNIVERSITY ROCHESTER ON BROADWAY</t>
  </si>
  <si>
    <t>11X05223</t>
  </si>
  <si>
    <t>400 S BROADWAY AVE</t>
  </si>
  <si>
    <t>WINONA STATE UNIVERSITY LA CRESCENT SITE</t>
  </si>
  <si>
    <t>11X05323</t>
  </si>
  <si>
    <t>1122 S OAK ST</t>
  </si>
  <si>
    <t>LA CRESCENT</t>
  </si>
  <si>
    <t>11006124</t>
  </si>
  <si>
    <t>MISSISSIPPI STATE UNIVERSITY</t>
  </si>
  <si>
    <t>MISSISSIPPI STATE UNIVERSITY MERIDIAN</t>
  </si>
  <si>
    <t>11X06424</t>
  </si>
  <si>
    <t>1000 HWY 19</t>
  </si>
  <si>
    <t>MERDIAN</t>
  </si>
  <si>
    <t>MS</t>
  </si>
  <si>
    <t>MISSISSIPPI STATE UNIVERSITY MGCCC</t>
  </si>
  <si>
    <t>11X06524</t>
  </si>
  <si>
    <t>51 MAIN STREET</t>
  </si>
  <si>
    <t>PERKINSTON</t>
  </si>
  <si>
    <t>MISSISSIPPI STATE UNIVERSITY VETERINARY SCHOOL</t>
  </si>
  <si>
    <t>11X06624</t>
  </si>
  <si>
    <t>240 WISE CENTER DR</t>
  </si>
  <si>
    <t>MISS STATE</t>
  </si>
  <si>
    <t>11006133</t>
  </si>
  <si>
    <t>UNIVERSITY OF NORTH CAROLINA AT WILMINGTON</t>
  </si>
  <si>
    <t>ONSLOW EXTENSION AT BRUNSWICK COMMUNITY COLLEGE</t>
  </si>
  <si>
    <t>11X31133</t>
  </si>
  <si>
    <t>2050 ENTERPRISE DR NE</t>
  </si>
  <si>
    <t>LELAND</t>
  </si>
  <si>
    <t>ONSLOW EXTENSION AT CAMP LEJEUNE</t>
  </si>
  <si>
    <t>11X31233</t>
  </si>
  <si>
    <t>BLDG 825 STONE ST</t>
  </si>
  <si>
    <t>CAMP LEJEUNE</t>
  </si>
  <si>
    <t>ONSLOW EXTENSION AT COASTAL CAROLINA COMM COLLEGE</t>
  </si>
  <si>
    <t>11X31333</t>
  </si>
  <si>
    <t>444 WESTERN BLVD</t>
  </si>
  <si>
    <t>JACKSONVILLE</t>
  </si>
  <si>
    <t>ONSLOW EXTENSION AT JAMES SPRUNT COMMUNITY COLLEGE</t>
  </si>
  <si>
    <t>11X31433</t>
  </si>
  <si>
    <t>133 JAMES SPRUNT DR</t>
  </si>
  <si>
    <t>KENANSVILLE</t>
  </si>
  <si>
    <t>ONSLOW EXTENSION AT SOUTHEASTERN COMM COLLEGE</t>
  </si>
  <si>
    <t>11X31533</t>
  </si>
  <si>
    <t>4564 CHADBOURN HWY</t>
  </si>
  <si>
    <t>WHITEVILLE</t>
  </si>
  <si>
    <t>11006232</t>
  </si>
  <si>
    <t>CUNY HUNTER COLLEGE</t>
  </si>
  <si>
    <t>CUNY HUNTER - 64th ST</t>
  </si>
  <si>
    <t>11X00332</t>
  </si>
  <si>
    <t>71 E 64TH STREET</t>
  </si>
  <si>
    <t>CUNY HUNTER - 94th ST</t>
  </si>
  <si>
    <t>11X00432</t>
  </si>
  <si>
    <t>71 E 94TH ST</t>
  </si>
  <si>
    <t>CUNY HUNTER - BAKER THEATRE</t>
  </si>
  <si>
    <t>11X00532</t>
  </si>
  <si>
    <t>149 E 67TH STREET</t>
  </si>
  <si>
    <t>CUNY HUNTER - BROOKDALE NURSING and HEALTH</t>
  </si>
  <si>
    <t>11X00632</t>
  </si>
  <si>
    <t>425 E 25TH ST</t>
  </si>
  <si>
    <t>CUNY HUNTER - EAST HARLEM SILBERMAN</t>
  </si>
  <si>
    <t>11X00732</t>
  </si>
  <si>
    <t>2180 3RD AVE  5</t>
  </si>
  <si>
    <t>CUNY HUNTER - MFA</t>
  </si>
  <si>
    <t>11X00832</t>
  </si>
  <si>
    <t>205 HUDSON ST</t>
  </si>
  <si>
    <t>CUNY HUNTER - PARLIAMO ITALIANO</t>
  </si>
  <si>
    <t>11X00932</t>
  </si>
  <si>
    <t>132 E 65TH ST</t>
  </si>
  <si>
    <t>CUNY HUNTER - ROOSEVELT HOUSE</t>
  </si>
  <si>
    <t>11X01032</t>
  </si>
  <si>
    <t>47 49 E 65TH STREET</t>
  </si>
  <si>
    <t>11006340</t>
  </si>
  <si>
    <t>FRANCIS MARION UNIVERSITY</t>
  </si>
  <si>
    <t>FANCIS MARION UNIVERSITY - CARTER CENTER FPR HEALTH SCIENCES</t>
  </si>
  <si>
    <t>11X09640</t>
  </si>
  <si>
    <t>200 W EVANS ST</t>
  </si>
  <si>
    <t>FLORENCE</t>
  </si>
  <si>
    <t>FRANCIS MARION UNIVERSITY - PERFORMING ARTS CENTER</t>
  </si>
  <si>
    <t>11X09740</t>
  </si>
  <si>
    <t>201 S DARGAN ST</t>
  </si>
  <si>
    <t>11006533</t>
  </si>
  <si>
    <t>APPALACHIAN STATE UNIVERSITY</t>
  </si>
  <si>
    <t>GASTON COLLEGE</t>
  </si>
  <si>
    <t>11X01133</t>
  </si>
  <si>
    <t>201 HWY 321 S</t>
  </si>
  <si>
    <t>UNC ASHEVILLE GRADUATE CENTER</t>
  </si>
  <si>
    <t>11X02033</t>
  </si>
  <si>
    <t>1 UNIVERSITY HEIGHTS</t>
  </si>
  <si>
    <t>UNC CHARLOTTE CITY CENTER</t>
  </si>
  <si>
    <t>11X02133</t>
  </si>
  <si>
    <t>320 EAST 9TH ST</t>
  </si>
  <si>
    <t>UNC CHARLOTTE MAIN CAMPUS</t>
  </si>
  <si>
    <t>11X02233</t>
  </si>
  <si>
    <t>ACADEMY AT MIDDLE FORK</t>
  </si>
  <si>
    <t>11X00233</t>
  </si>
  <si>
    <t>3125 WILLISTON RD</t>
  </si>
  <si>
    <t>WALKERTOWN</t>
  </si>
  <si>
    <t>ALLEGHANY HIGH SCHOOL</t>
  </si>
  <si>
    <t>11X00333</t>
  </si>
  <si>
    <t>404 TROJAN AVE</t>
  </si>
  <si>
    <t>SPARTA</t>
  </si>
  <si>
    <t>AVERY HIGH SCHOOL</t>
  </si>
  <si>
    <t>11X00433</t>
  </si>
  <si>
    <t>401 HIGH SCHOOL RD</t>
  </si>
  <si>
    <t>NEWLAND</t>
  </si>
  <si>
    <t>BURKE FOOTHILLS HIGHER EDUCATION CENTER</t>
  </si>
  <si>
    <t>11X00533</t>
  </si>
  <si>
    <t>2128 S STERLING ST</t>
  </si>
  <si>
    <t>MORGANTON</t>
  </si>
  <si>
    <t>CALDWELL CAMPUS</t>
  </si>
  <si>
    <t>11X00633</t>
  </si>
  <si>
    <t>2855 HICKORY BLVD</t>
  </si>
  <si>
    <t>CATAWBA VALLEY COMMUNITY COLLEGE</t>
  </si>
  <si>
    <t>11X00733</t>
  </si>
  <si>
    <t>2550 HWY 70 SE</t>
  </si>
  <si>
    <t>HICKORY</t>
  </si>
  <si>
    <t>CLEVELAND COMMUNITY COLLEGE</t>
  </si>
  <si>
    <t>11X00833</t>
  </si>
  <si>
    <t>137 S OUTH POST RD</t>
  </si>
  <si>
    <t>SHELBY</t>
  </si>
  <si>
    <t>DAVIDSON COUNTY COMMUNITY COLLEGE DAVIE CAMPUS</t>
  </si>
  <si>
    <t>11X00933</t>
  </si>
  <si>
    <t>1205 SALISBURY RD</t>
  </si>
  <si>
    <t>MOCKSVILLE</t>
  </si>
  <si>
    <t>FORSYTH TECHNICAL COMMUNITY COLLEGE</t>
  </si>
  <si>
    <t>11X01033</t>
  </si>
  <si>
    <t>2100 SILAS CREEK RD</t>
  </si>
  <si>
    <t>WINSTON-SALEM</t>
  </si>
  <si>
    <t>HICKORY CAMPUS</t>
  </si>
  <si>
    <t>11X01233</t>
  </si>
  <si>
    <t>2760 HWY 70 SE</t>
  </si>
  <si>
    <t>ISOTHERMAL COMMUNITY COLLEGE</t>
  </si>
  <si>
    <t>11X01333</t>
  </si>
  <si>
    <t>286 ICC LOOP RD</t>
  </si>
  <si>
    <t>SPINDALE</t>
  </si>
  <si>
    <t>MCDOWELL TECHNICAL COMMUNITY COLLEGE</t>
  </si>
  <si>
    <t>11X01433</t>
  </si>
  <si>
    <t>54 COLLEGE DR</t>
  </si>
  <si>
    <t>MARION</t>
  </si>
  <si>
    <t>MOORESVILLE CENTER OF MITCHELL COMMUNITY COLLEGE</t>
  </si>
  <si>
    <t>11X01533</t>
  </si>
  <si>
    <t>219 N ACADEMY ST</t>
  </si>
  <si>
    <t>MOORESVILLE</t>
  </si>
  <si>
    <t>NC ENTER FOR ENGINEERING TECH</t>
  </si>
  <si>
    <t>11X01633</t>
  </si>
  <si>
    <t>1990 MAIN AVE SE</t>
  </si>
  <si>
    <t>NEWLAND ELEMENTARY SCHOOL</t>
  </si>
  <si>
    <t>11X01733</t>
  </si>
  <si>
    <t>750 LINVILLE ST</t>
  </si>
  <si>
    <t>SPARTA ELEMENTARY SCHOOL</t>
  </si>
  <si>
    <t>11X01833</t>
  </si>
  <si>
    <t>450 N MAIN ST</t>
  </si>
  <si>
    <t>SURRY COMMUNITY COLLEGE</t>
  </si>
  <si>
    <t>11X01933</t>
  </si>
  <si>
    <t>630 SOUTH MAIN ST</t>
  </si>
  <si>
    <t>DOBSON</t>
  </si>
  <si>
    <t>WESTERN PIEDMONT COMMUNITY COLLEGE</t>
  </si>
  <si>
    <t>11X02333</t>
  </si>
  <si>
    <t>1001 BURKEMONT AVE</t>
  </si>
  <si>
    <t>WILKES COMMUNITY COLLEGE</t>
  </si>
  <si>
    <t>11X02433</t>
  </si>
  <si>
    <t>1328 COLLEGIATE DR</t>
  </si>
  <si>
    <t>WILKESBORO</t>
  </si>
  <si>
    <t>YADKIN CENTER OF SURRY COMMUNITY COLLEGE</t>
  </si>
  <si>
    <t>11X02533</t>
  </si>
  <si>
    <t>4949 HWY 601</t>
  </si>
  <si>
    <t>YADKINVILLE</t>
  </si>
  <si>
    <t>11006833</t>
  </si>
  <si>
    <t>ELIZABETH CITY STATE UNIVERSITY</t>
  </si>
  <si>
    <t>HALIFAX COMMUNITY COLLEGE</t>
  </si>
  <si>
    <t>11X12233</t>
  </si>
  <si>
    <t>200 COLLEGE DR</t>
  </si>
  <si>
    <t>WELDON</t>
  </si>
  <si>
    <t>11006933</t>
  </si>
  <si>
    <t>UNIVERSITY OF NORTH CAROLINA AT PEMBROKE</t>
  </si>
  <si>
    <t>CAPE FEAR COMMUNITY COLLEGE</t>
  </si>
  <si>
    <t>11X30433</t>
  </si>
  <si>
    <t>411 N FRONT ST</t>
  </si>
  <si>
    <t>SOUTH PIEDMONT COMMUNITY COLLEGE</t>
  </si>
  <si>
    <t>11X30933</t>
  </si>
  <si>
    <t>680 HWY 71 WEST</t>
  </si>
  <si>
    <t>POLKTON</t>
  </si>
  <si>
    <t>FAYETTEVILLE TECHNICAL COMMUNITY COLLEGE</t>
  </si>
  <si>
    <t>11X30533</t>
  </si>
  <si>
    <t>2201 HULL RD</t>
  </si>
  <si>
    <t>FAYETTEVILLE</t>
  </si>
  <si>
    <t>RICHMOND COMMUNITY COLLEGE</t>
  </si>
  <si>
    <t>11X30633</t>
  </si>
  <si>
    <t>1042 W HAMLET AVE</t>
  </si>
  <si>
    <t>HAMLET</t>
  </si>
  <si>
    <t>ROBESON COMMUNITY COLLEGE</t>
  </si>
  <si>
    <t>11X30733</t>
  </si>
  <si>
    <t>5160 FAYETTEVILLE RD</t>
  </si>
  <si>
    <t>LUMBERTON</t>
  </si>
  <si>
    <t>SANDHILLS COMMUNITY COLLEGE</t>
  </si>
  <si>
    <t>11X30833</t>
  </si>
  <si>
    <t>3395 AIRPORT RD</t>
  </si>
  <si>
    <t>PINEHURST</t>
  </si>
  <si>
    <t>SOUTHEASTERN COMMUNITY COLLEGE</t>
  </si>
  <si>
    <t>11X31033</t>
  </si>
  <si>
    <t>11007135</t>
  </si>
  <si>
    <t>CENTRAL STATE UNIVERSITY</t>
  </si>
  <si>
    <t>CENTRAL STATE UNIVERSITY DAYTON CAMPUS</t>
  </si>
  <si>
    <t>11X02035</t>
  </si>
  <si>
    <t>840 GERMANTOWN ST</t>
  </si>
  <si>
    <t>DAYTON</t>
  </si>
  <si>
    <t>OH</t>
  </si>
  <si>
    <t>11007743</t>
  </si>
  <si>
    <t>MIDWESTERN STATE UNIVERSITY</t>
  </si>
  <si>
    <t>MIDWESTERN STATE UNIVERSITY AT FLOWER MOUND</t>
  </si>
  <si>
    <t>11X01643</t>
  </si>
  <si>
    <t>100 PARKER SQUARE RD</t>
  </si>
  <si>
    <t>FLOWER MOUND</t>
  </si>
  <si>
    <t>11007746</t>
  </si>
  <si>
    <t>VIRGINIA TECH NATIONAL CAPITAL REGION</t>
  </si>
  <si>
    <t>ALEXANDRIA ARCHITECTURE CENTER</t>
  </si>
  <si>
    <t>11X06346</t>
  </si>
  <si>
    <t>1001 PRINCE ST</t>
  </si>
  <si>
    <t>VT ARLINGTON RESEARCH CENTER</t>
  </si>
  <si>
    <t>11X06446</t>
  </si>
  <si>
    <t>900 GLEBE RD</t>
  </si>
  <si>
    <t>ARLINGTON</t>
  </si>
  <si>
    <t>11008243</t>
  </si>
  <si>
    <t>UNIVERSITY OF NORTH TEXAS</t>
  </si>
  <si>
    <t>CFB ED SERV DIVISION COMPLEX</t>
  </si>
  <si>
    <t>11X00443</t>
  </si>
  <si>
    <t>CFB PERAL ST ANNEX</t>
  </si>
  <si>
    <t>CARROLLTON</t>
  </si>
  <si>
    <t>CARROLLTON FB PEARL ST</t>
  </si>
  <si>
    <t>11X00543</t>
  </si>
  <si>
    <t>1820 PEARL ST</t>
  </si>
  <si>
    <t>RL TURNER CARROLLTON FB ISD</t>
  </si>
  <si>
    <t>11X00643</t>
  </si>
  <si>
    <t>1600 S JOSEY LANE</t>
  </si>
  <si>
    <t>CREEKVIEW HIGH SCHOOL</t>
  </si>
  <si>
    <t>11X00843</t>
  </si>
  <si>
    <t>3201 OLD DENTON RD</t>
  </si>
  <si>
    <t>INSTITUTE FOR LAW ENFORCEMENT</t>
  </si>
  <si>
    <t>11X01343</t>
  </si>
  <si>
    <t>5201 DEMOCRACY DR</t>
  </si>
  <si>
    <t>PLANO</t>
  </si>
  <si>
    <t>NORTH TEXAS ENERPRISE CENTER</t>
  </si>
  <si>
    <t>11X02143</t>
  </si>
  <si>
    <t>6170 RESEARCH ROAD</t>
  </si>
  <si>
    <t>FRISCO</t>
  </si>
  <si>
    <t>UNT NEW COLLEGE AT FRISCO</t>
  </si>
  <si>
    <t>11X02243</t>
  </si>
  <si>
    <t>2811 INTERNET BLVD</t>
  </si>
  <si>
    <t>CATE CENTER FRISCO ISD</t>
  </si>
  <si>
    <t>11X02643</t>
  </si>
  <si>
    <t>9889 WADE BLVD</t>
  </si>
  <si>
    <t>WHITT ELEMENTARY WYLIE</t>
  </si>
  <si>
    <t>11X03243</t>
  </si>
  <si>
    <t>7520 WOODCREEK WAY</t>
  </si>
  <si>
    <t>SACHE</t>
  </si>
  <si>
    <t>11X03843</t>
  </si>
  <si>
    <t>COLLIN COUNTY COMMUNITY COLLEGE</t>
  </si>
  <si>
    <t>11X04543</t>
  </si>
  <si>
    <t>2200 W UNIVERSITY DR</t>
  </si>
  <si>
    <t>PLANO ISD ACADEMY HIGH SCHOOL</t>
  </si>
  <si>
    <t>11X05043</t>
  </si>
  <si>
    <t>1701 ALMA DRIVE</t>
  </si>
  <si>
    <t>RG 10 DIS LRNG CTR</t>
  </si>
  <si>
    <t>11X05443</t>
  </si>
  <si>
    <t>REGION 10 DISTANCE LEARNING CTR</t>
  </si>
  <si>
    <t>RICHARDSON</t>
  </si>
  <si>
    <t>WALLY WATKINS ELEM WYLIE ISD</t>
  </si>
  <si>
    <t>11X06043</t>
  </si>
  <si>
    <t>1301 ELM DR</t>
  </si>
  <si>
    <t>WYLIE</t>
  </si>
  <si>
    <t>LANCASTER HIGH SCHOOL</t>
  </si>
  <si>
    <t>11X06243</t>
  </si>
  <si>
    <t>200 E WINTERGREEN RD</t>
  </si>
  <si>
    <t>LANCASTER</t>
  </si>
  <si>
    <t>DALLAS CITY HALL</t>
  </si>
  <si>
    <t>11X07343</t>
  </si>
  <si>
    <t>1500 MARILLA</t>
  </si>
  <si>
    <t>DALLAS MUSEUM OF ART</t>
  </si>
  <si>
    <t>11X07443</t>
  </si>
  <si>
    <t>1717 NORTH HARWOOD ST</t>
  </si>
  <si>
    <t>UNT DESIGN RESEARCH CENTER</t>
  </si>
  <si>
    <t>11X07543</t>
  </si>
  <si>
    <t>1908 ELM ST</t>
  </si>
  <si>
    <t>J ERICK JONSSON COMMUNITY SCHOOL</t>
  </si>
  <si>
    <t>11X08543</t>
  </si>
  <si>
    <t>106 EAST TENTH AT BECKLEY AVE</t>
  </si>
  <si>
    <t>KAHN ELEMENTARY SCHOOL</t>
  </si>
  <si>
    <t>11X08943</t>
  </si>
  <si>
    <t>610 NORTH FRANKLIN ST</t>
  </si>
  <si>
    <t>DALLAS POLICE DEPARTMENT HEADQUARTERS</t>
  </si>
  <si>
    <t>11X09443</t>
  </si>
  <si>
    <t>1400 LAMAR ST</t>
  </si>
  <si>
    <t>NOLAN ESTES EDUCATION PLAZA</t>
  </si>
  <si>
    <t>11X09943</t>
  </si>
  <si>
    <t>3434 RL THORTON FWY</t>
  </si>
  <si>
    <t>SNELLING PERSONNEL SERVICES</t>
  </si>
  <si>
    <t>11X11143</t>
  </si>
  <si>
    <t>12801 N CENTRAL EXPWY</t>
  </si>
  <si>
    <t>HUSELTON MORGAN MAULTSBY</t>
  </si>
  <si>
    <t>11X11743</t>
  </si>
  <si>
    <t>12221 MERIT DR</t>
  </si>
  <si>
    <t>ARLINGTON HIGH SCHOOL</t>
  </si>
  <si>
    <t>11X15243</t>
  </si>
  <si>
    <t>818 W PARK ROW DR</t>
  </si>
  <si>
    <t>SAM HOUSTON HIGH SCHOOL</t>
  </si>
  <si>
    <t>11X15343</t>
  </si>
  <si>
    <t>2000 SAM HOUSTON DR</t>
  </si>
  <si>
    <t>BRANSFORD ELEM COLLEYVILLE ISD</t>
  </si>
  <si>
    <t>11X16443</t>
  </si>
  <si>
    <t>601 GLADE ROAD</t>
  </si>
  <si>
    <t>COLLEYVILLE</t>
  </si>
  <si>
    <t>TAYLOR ELEMENT GRAPEVINE COLL</t>
  </si>
  <si>
    <t>11X16543</t>
  </si>
  <si>
    <t>5300 POOL RD</t>
  </si>
  <si>
    <t>HERITAGE ELEMENT GRAPEVINE COL</t>
  </si>
  <si>
    <t>11X16843</t>
  </si>
  <si>
    <t>4500 HERITAGE</t>
  </si>
  <si>
    <t>GRAPEVINE</t>
  </si>
  <si>
    <t>TARRANT COUNTY COLLEGE NORTHEAST</t>
  </si>
  <si>
    <t>11X17143</t>
  </si>
  <si>
    <t>828 W HARWOOD RD</t>
  </si>
  <si>
    <t>HURST</t>
  </si>
  <si>
    <t>TARRANT CO JR COL NORTHEAST</t>
  </si>
  <si>
    <t>11X17243</t>
  </si>
  <si>
    <t>828 HARWOOD RD</t>
  </si>
  <si>
    <t>MIDLOTHIAN HIGHER EDUCATION ED CENTER</t>
  </si>
  <si>
    <t>11X17743</t>
  </si>
  <si>
    <t>899 MOUNT ZION RD</t>
  </si>
  <si>
    <t>MIDLOTHIAN</t>
  </si>
  <si>
    <t>TARRANT CC TRINITY RIVER</t>
  </si>
  <si>
    <t>11X18643</t>
  </si>
  <si>
    <t>300 TRINITY CAMPUS CIRCLE</t>
  </si>
  <si>
    <t>EDUCATION SERVICE CENTER REGION 11</t>
  </si>
  <si>
    <t>11X19143</t>
  </si>
  <si>
    <t>1451 S CHERRY LN</t>
  </si>
  <si>
    <t>WHITE SETTLEMENT</t>
  </si>
  <si>
    <t>NANCE ELEMENTARY SCHOOL</t>
  </si>
  <si>
    <t>11X19743</t>
  </si>
  <si>
    <t>701 TIERRA VISTA WAY</t>
  </si>
  <si>
    <t>SUNSET VALLEY ELEMENT KELLER</t>
  </si>
  <si>
    <t>11X19843</t>
  </si>
  <si>
    <t>2032 CONCHIM ST</t>
  </si>
  <si>
    <t>ALLIANCE OPPORTUNITY CENTER</t>
  </si>
  <si>
    <t>11X20043</t>
  </si>
  <si>
    <t>13825 GALLAXY WAY</t>
  </si>
  <si>
    <t>FT WORTH</t>
  </si>
  <si>
    <t>EAGLE MOUNTAIN SAGINAW</t>
  </si>
  <si>
    <t>11X20543</t>
  </si>
  <si>
    <t>CREEKVIEW MIDDLE SCHOOL</t>
  </si>
  <si>
    <t>HOLLENSTEIN CAREER AND TECH CTR</t>
  </si>
  <si>
    <t>11X20643</t>
  </si>
  <si>
    <t>EAGLE MOUNTAIN  SAGINAW ISD</t>
  </si>
  <si>
    <t>WELDON HAFLEY DEVELOPMENT CNTR</t>
  </si>
  <si>
    <t>11X20743</t>
  </si>
  <si>
    <t>616 W CLEROY BLVD</t>
  </si>
  <si>
    <t>SAGINAW</t>
  </si>
  <si>
    <t>INTERNET COURSE TEXAS</t>
  </si>
  <si>
    <t>11X21043</t>
  </si>
  <si>
    <t>1155 UNION CIRCLE</t>
  </si>
  <si>
    <t>DENTON</t>
  </si>
  <si>
    <t>OFF CAMPUS LOCATION   UNKNOWN</t>
  </si>
  <si>
    <t>11X21143</t>
  </si>
  <si>
    <t>TEXAS WOMANS UNIVERSITY</t>
  </si>
  <si>
    <t>11X21543</t>
  </si>
  <si>
    <t>304 ADMINISTRATIVE DR</t>
  </si>
  <si>
    <t>MCMATH MIDDLE SCHOOL</t>
  </si>
  <si>
    <t>11X21743</t>
  </si>
  <si>
    <t>1900 JASON DR</t>
  </si>
  <si>
    <t>HODGE ELEMENTARY SCHOOL</t>
  </si>
  <si>
    <t>11X21943</t>
  </si>
  <si>
    <t>3900 GRANT PARKWAY</t>
  </si>
  <si>
    <t>STEPHENS ELEMENTARY DENTON ISD</t>
  </si>
  <si>
    <t>11X22043</t>
  </si>
  <si>
    <t>133 N GARZA RD</t>
  </si>
  <si>
    <t>SHADY SHORES</t>
  </si>
  <si>
    <t>WOODROW WILSON ELEMENTRY DENT</t>
  </si>
  <si>
    <t>11X22343</t>
  </si>
  <si>
    <t>1306 E WINDSOR DR</t>
  </si>
  <si>
    <t>NELSON ELEMENTARY SCHOOL</t>
  </si>
  <si>
    <t>11X22443</t>
  </si>
  <si>
    <t>3909 TEASLEY LANE</t>
  </si>
  <si>
    <t>NORTH CENTRAL TEXAS COLLEGE GAINV</t>
  </si>
  <si>
    <t>11X22643</t>
  </si>
  <si>
    <t>1525 WEST CALIFORNIA</t>
  </si>
  <si>
    <t>GAINSVILLE</t>
  </si>
  <si>
    <t>INDEPENDENCE ELEMENTARY SCHOOL KL</t>
  </si>
  <si>
    <t>11X22743</t>
  </si>
  <si>
    <t>11773 BAY BIRCH LANE</t>
  </si>
  <si>
    <t>KELLER ISD ADMIN BLDG</t>
  </si>
  <si>
    <t>11X22843</t>
  </si>
  <si>
    <t>KELLER</t>
  </si>
  <si>
    <t>TX AandM COLLEGE STATION</t>
  </si>
  <si>
    <t>11X39643</t>
  </si>
  <si>
    <t>400 SPENCE ST</t>
  </si>
  <si>
    <t>COLLEGE STATION</t>
  </si>
  <si>
    <t>TX MUNICIPAL LEAGUE</t>
  </si>
  <si>
    <t>11X53243</t>
  </si>
  <si>
    <t>1821 RUTHERFORD LN</t>
  </si>
  <si>
    <t>AUSTIN</t>
  </si>
  <si>
    <t>11008643</t>
  </si>
  <si>
    <t>THE UNIVERSITY OF TEXAS RIO GRANDE VALLEY</t>
  </si>
  <si>
    <t>STARR COUNTY UPPER LEVEL CENTER</t>
  </si>
  <si>
    <t>11X49943</t>
  </si>
  <si>
    <t>138 N FM 3167</t>
  </si>
  <si>
    <t>RIO GRANDE CITY</t>
  </si>
  <si>
    <t>MCALLEN TEACHING SITE</t>
  </si>
  <si>
    <t>11X47843</t>
  </si>
  <si>
    <t>1800 S MAIN STREET</t>
  </si>
  <si>
    <t>MCALLEN</t>
  </si>
  <si>
    <t>MCALLEN MEDICAL CENTER</t>
  </si>
  <si>
    <t>11X47943</t>
  </si>
  <si>
    <t>301 W EXPRESSWAY 83</t>
  </si>
  <si>
    <t>UTRGV BROWNSVILLE CAMPUS</t>
  </si>
  <si>
    <t>11X48343</t>
  </si>
  <si>
    <t>ONE WEST UNIVERSITY BLVD</t>
  </si>
  <si>
    <t>BROWNSVILLE</t>
  </si>
  <si>
    <t>VALLEY BAPTIST MEDICAL CENTER BROWNSVILLE</t>
  </si>
  <si>
    <t>11X48443</t>
  </si>
  <si>
    <t>1040 W JEFFERSON ST</t>
  </si>
  <si>
    <t>VABL 1201</t>
  </si>
  <si>
    <t>11X48543</t>
  </si>
  <si>
    <t>2412 BUS 281 CLOSNER</t>
  </si>
  <si>
    <t>EDINBURG</t>
  </si>
  <si>
    <t>DOCTORS HOSPITAL AT RENAISSANCE</t>
  </si>
  <si>
    <t>11X48643</t>
  </si>
  <si>
    <t>5501 S MCCOLL ROAD</t>
  </si>
  <si>
    <t>EDINBURG CHILDRENS HOSPITAL</t>
  </si>
  <si>
    <t>11X48743</t>
  </si>
  <si>
    <t>1102 W TRENTON RD</t>
  </si>
  <si>
    <t>SOUTH TEXAS BEHAVIORAL HEALTH CENTER</t>
  </si>
  <si>
    <t>11X48843</t>
  </si>
  <si>
    <t>2102 W TRENTON ROAD</t>
  </si>
  <si>
    <t>UTRGV HARLINGEN</t>
  </si>
  <si>
    <t>11X49043</t>
  </si>
  <si>
    <t>2102 TREASURE HILLS BLVD</t>
  </si>
  <si>
    <t>HARLINGEN</t>
  </si>
  <si>
    <t>TSTC TEACHING SITE UNIVERSITY CENTER</t>
  </si>
  <si>
    <t>11X49143</t>
  </si>
  <si>
    <t>2424 BOXWOOD ST</t>
  </si>
  <si>
    <t>VALLEY BAPTIST MEDICAL CENTER HARLINGEN</t>
  </si>
  <si>
    <t>11X49243</t>
  </si>
  <si>
    <t>2101 PEASE STREET</t>
  </si>
  <si>
    <t>RIO GRANDE STATE CENTER MHMR</t>
  </si>
  <si>
    <t>11X49643</t>
  </si>
  <si>
    <t>1401 S RANGERVILLE RD</t>
  </si>
  <si>
    <t>11008646</t>
  </si>
  <si>
    <t>UNIVERSITY OF MARYLAND UNIVERSITY COLLEGE-QUANTICO</t>
  </si>
  <si>
    <t>UNIVERSITY OF MARYLAND GLOBAL CAMPUS-FT LEE</t>
  </si>
  <si>
    <t>11X09346</t>
  </si>
  <si>
    <t>700 QUARTERS RD</t>
  </si>
  <si>
    <t>FORT LEE</t>
  </si>
  <si>
    <t>11009143</t>
  </si>
  <si>
    <t>PRAIRIE VIEW A&amp;M UNIVERSITY</t>
  </si>
  <si>
    <t>COLLEGE OF NURSING</t>
  </si>
  <si>
    <t>11X30443</t>
  </si>
  <si>
    <t>6436 FANNIN ST</t>
  </si>
  <si>
    <t>HOUSTON</t>
  </si>
  <si>
    <t>NORTHWEST HOUSTON CAMPUS</t>
  </si>
  <si>
    <t>11X31343</t>
  </si>
  <si>
    <t>9449 GRANT RD</t>
  </si>
  <si>
    <t>11009338</t>
  </si>
  <si>
    <t>CLARION UNIVERSITY OF PENNSYLVANIA</t>
  </si>
  <si>
    <t>Clarion University - Pittsburgh Site</t>
  </si>
  <si>
    <t>11X00238</t>
  </si>
  <si>
    <t>4900 FRIENDSHIP AVE</t>
  </si>
  <si>
    <t>PITTSBURGH</t>
  </si>
  <si>
    <t>Clarion University - Somerset Site</t>
  </si>
  <si>
    <t>11X00338</t>
  </si>
  <si>
    <t>6022 GLADES PIKE</t>
  </si>
  <si>
    <t>SOMERSET</t>
  </si>
  <si>
    <t>Clarion University Venango Campus</t>
  </si>
  <si>
    <t>11X00438</t>
  </si>
  <si>
    <t>1801 W 1ST ST</t>
  </si>
  <si>
    <t>OIL CITY</t>
  </si>
  <si>
    <t>11009438</t>
  </si>
  <si>
    <t>EAST STROUDSBURG UNIVERSITY OF PENNSYLVANIA</t>
  </si>
  <si>
    <t>ESU Lehigh Valley Center</t>
  </si>
  <si>
    <t>11X00538</t>
  </si>
  <si>
    <t>60 W BROAD ST</t>
  </si>
  <si>
    <t>BETHLEHEM</t>
  </si>
  <si>
    <t>Northampton Community College</t>
  </si>
  <si>
    <t>11X00638</t>
  </si>
  <si>
    <t>3835 GREEN POND RD</t>
  </si>
  <si>
    <t>11009538</t>
  </si>
  <si>
    <t>EDINBORO UNIVERSITY OF PENNSYLVANIA</t>
  </si>
  <si>
    <t>Porreco College</t>
  </si>
  <si>
    <t>11X00738</t>
  </si>
  <si>
    <t>2951 W 38TH ST</t>
  </si>
  <si>
    <t>ERIE</t>
  </si>
  <si>
    <t>11009738</t>
  </si>
  <si>
    <t>LOCK HAVEN UNIVERSITY</t>
  </si>
  <si>
    <t>Dixon Center</t>
  </si>
  <si>
    <t>11X00838</t>
  </si>
  <si>
    <t>2986 N 2ND ST</t>
  </si>
  <si>
    <t>HARRISBURG</t>
  </si>
  <si>
    <t>Lock Haven University - Clearfield Campus</t>
  </si>
  <si>
    <t>11X00938</t>
  </si>
  <si>
    <t>201 UNIVERSITY DR</t>
  </si>
  <si>
    <t>CLEARFIELD</t>
  </si>
  <si>
    <t>UPMC Cole</t>
  </si>
  <si>
    <t>11X01038</t>
  </si>
  <si>
    <t>1001 E 2ND ST</t>
  </si>
  <si>
    <t>COUDERSPORT</t>
  </si>
  <si>
    <t>11009938</t>
  </si>
  <si>
    <t>MILLERSVILLE UNIVERSITY OF PENNSYLVANIA</t>
  </si>
  <si>
    <t>Mellon Independence Center</t>
  </si>
  <si>
    <t>11X01638</t>
  </si>
  <si>
    <t>701 MARKET ST FL 3</t>
  </si>
  <si>
    <t>Conrad Weiser Middle School</t>
  </si>
  <si>
    <t>11X01138</t>
  </si>
  <si>
    <t>347 E PENN AVE</t>
  </si>
  <si>
    <t>ROBESONIA</t>
  </si>
  <si>
    <t>Dixon University Center</t>
  </si>
  <si>
    <t>11X01238</t>
  </si>
  <si>
    <t>Dover Area School District</t>
  </si>
  <si>
    <t>11X01338</t>
  </si>
  <si>
    <t>2 SCHOOL LN</t>
  </si>
  <si>
    <t>DOVER</t>
  </si>
  <si>
    <t>Harrisburg Area Community College - Harrisburg Campus</t>
  </si>
  <si>
    <t>11X01438</t>
  </si>
  <si>
    <t>1 HACC DR</t>
  </si>
  <si>
    <t>Harrisburg Area Community College - York Campus</t>
  </si>
  <si>
    <t>11X01538</t>
  </si>
  <si>
    <t>2010 PENNSYLVANIA AVE</t>
  </si>
  <si>
    <t>YORK</t>
  </si>
  <si>
    <t>South Western School District</t>
  </si>
  <si>
    <t>11X01738</t>
  </si>
  <si>
    <t>225 BOWMAN RD</t>
  </si>
  <si>
    <t>HANOVER</t>
  </si>
  <si>
    <t>The Ware Center of Millersville University Lancaster</t>
  </si>
  <si>
    <t>11X01838</t>
  </si>
  <si>
    <t>42 N PRINCE ST</t>
  </si>
  <si>
    <t>Wilson School District</t>
  </si>
  <si>
    <t>11X01938</t>
  </si>
  <si>
    <t>2601 GRANDVIEW BLVD</t>
  </si>
  <si>
    <t>WEST LAWN</t>
  </si>
  <si>
    <t>11010138</t>
  </si>
  <si>
    <t>SLIPPERY ROCK UNIVERSITY OF PENNSYLVANIA</t>
  </si>
  <si>
    <t>Harrisville Building</t>
  </si>
  <si>
    <t>11X02038</t>
  </si>
  <si>
    <t>220 W PRAIRIE ST</t>
  </si>
  <si>
    <t>HARRISVILLE</t>
  </si>
  <si>
    <t>Regional Learning Alliance</t>
  </si>
  <si>
    <t>11X02138</t>
  </si>
  <si>
    <t>850 CRANBERRY WOODS DR</t>
  </si>
  <si>
    <t>CRANBERRY TOWNSHIP</t>
  </si>
  <si>
    <t>11010238</t>
  </si>
  <si>
    <t>WEST CHESTER UNIVERSITY OF PENNSYLVANIA</t>
  </si>
  <si>
    <t>WCU at PASSHE Center City</t>
  </si>
  <si>
    <t>11X02438</t>
  </si>
  <si>
    <t>MELLON INDEPENDENCE CTR</t>
  </si>
  <si>
    <t>WEST CHESTER UNIVERSITY - MARPLE CAMPUS</t>
  </si>
  <si>
    <t>11X16638</t>
  </si>
  <si>
    <t>901 S MEDIA LINE ROAD</t>
  </si>
  <si>
    <t>MEDIA</t>
  </si>
  <si>
    <t>Exton Campus</t>
  </si>
  <si>
    <t>11X02238</t>
  </si>
  <si>
    <t>930 E LINCOLN HWY STE 100</t>
  </si>
  <si>
    <t>EXTON</t>
  </si>
  <si>
    <t>Graduate Center</t>
  </si>
  <si>
    <t>11X02338</t>
  </si>
  <si>
    <t>CORPORATE PARK 1160 MCDERMOTT DRIVE</t>
  </si>
  <si>
    <t>WEST CHESTER</t>
  </si>
  <si>
    <t>11010411</t>
  </si>
  <si>
    <t>KENNESAW STATE UNIVERSITY</t>
  </si>
  <si>
    <t>KENNESAW STATE UNIVERSITY-MARIETTA</t>
  </si>
  <si>
    <t>11X12911</t>
  </si>
  <si>
    <t>1000 SOUTH MARIETTA PARKWAY</t>
  </si>
  <si>
    <t>MARIETTA</t>
  </si>
  <si>
    <t>KENNESAW STATE UNIVERSITY-PAULDING-DALLAS</t>
  </si>
  <si>
    <t>11X13011</t>
  </si>
  <si>
    <t>25 COURTHOUSE SQUARE</t>
  </si>
  <si>
    <t>CITY SPRINGS COMPLEX</t>
  </si>
  <si>
    <t>11X13111</t>
  </si>
  <si>
    <t>1 GALAMBOS WAY</t>
  </si>
  <si>
    <t>SANDY SPRINGS</t>
  </si>
  <si>
    <t>GALLERIA CENTER-INPO BUIDLING</t>
  </si>
  <si>
    <t>11X13211</t>
  </si>
  <si>
    <t>700 GALLERIA PARKWAY</t>
  </si>
  <si>
    <t>ATLANTA</t>
  </si>
  <si>
    <t>KSU CENTER</t>
  </si>
  <si>
    <t>11X13311</t>
  </si>
  <si>
    <t>3333 BUSBEE DRIVE NW</t>
  </si>
  <si>
    <t>KENNESAW</t>
  </si>
  <si>
    <t>11010911</t>
  </si>
  <si>
    <t>SOUTH GEORGIA STATE COLLEGE</t>
  </si>
  <si>
    <t>SOUTH GEORGIA STATE COLLEGE ENTRY PROGRAM GEORGIA SOUTHWESTERN STATE UNIV</t>
  </si>
  <si>
    <t>11X08911</t>
  </si>
  <si>
    <t>800 GSW STATE UNIV DR</t>
  </si>
  <si>
    <t>AMERICUS</t>
  </si>
  <si>
    <t>SOUTH GEORGIA STATE COLLEGE WAYCROSS</t>
  </si>
  <si>
    <t>11X09111</t>
  </si>
  <si>
    <t>2001 SOUTH GEORGIA PKWY</t>
  </si>
  <si>
    <t>WAYCROSS</t>
  </si>
  <si>
    <t>SOUTH GEORGIA STATE COLLEGE ENTRY PROGRAM VALDOSTA STATE UNIV</t>
  </si>
  <si>
    <t>11X09011</t>
  </si>
  <si>
    <t>1500 N PATTERSON ST</t>
  </si>
  <si>
    <t>VALDOSTA</t>
  </si>
  <si>
    <t>11011006</t>
  </si>
  <si>
    <t>COLORADO STATE UNIVERSITY-FT COLLINS</t>
  </si>
  <si>
    <t>COLORADO STATE UNIVERSITY FORT COLLINS-BOULDER COUNTY FIRE TRAINING CENTER</t>
  </si>
  <si>
    <t>11X11106</t>
  </si>
  <si>
    <t>6055 RESERVOIR RD</t>
  </si>
  <si>
    <t>BOULDER</t>
  </si>
  <si>
    <t>CO</t>
  </si>
  <si>
    <t>COLORADO STATE UNIVERSITY FORT COLLINS-DENVER CENTER</t>
  </si>
  <si>
    <t>11X11306</t>
  </si>
  <si>
    <t>475 17TH STREET</t>
  </si>
  <si>
    <t>DENVER</t>
  </si>
  <si>
    <t>COLORADO STATE UNIVERSITY FORT COLLINS-UNITED LAUNCH ALLIANCE</t>
  </si>
  <si>
    <t>11X11806</t>
  </si>
  <si>
    <t>7630 S CHESTER STREET</t>
  </si>
  <si>
    <t>CENTENNIAL</t>
  </si>
  <si>
    <t>COLORADO STATE UNIVERSITY FORT COLLINS-COLLABORATION CAMPUS</t>
  </si>
  <si>
    <t>11X11206</t>
  </si>
  <si>
    <t>4700 CASTLETON WAY</t>
  </si>
  <si>
    <t>CASTLE ROCK</t>
  </si>
  <si>
    <t>COLORADO STATE UNIVERSITY FORT COLLINS-MOUNTAIN CAMPUS</t>
  </si>
  <si>
    <t>11X11406</t>
  </si>
  <si>
    <t>16321 PINGREE PARK RD</t>
  </si>
  <si>
    <t>BELLVUE</t>
  </si>
  <si>
    <t>COLORADO STATE UNIVERSITY FORT COLLINS-SEMESTER AT SEA</t>
  </si>
  <si>
    <t>11X11506</t>
  </si>
  <si>
    <t>2243 CENTRE AVE</t>
  </si>
  <si>
    <t>FORT COLLINS</t>
  </si>
  <si>
    <t>COLORADO STATE UNIVERSITY FORT COLLINS-TODOS SANTOS CENTER</t>
  </si>
  <si>
    <t>11X11606</t>
  </si>
  <si>
    <t>CIRUELOS ENTRE CARRETERA</t>
  </si>
  <si>
    <t>TODOS SANTOS</t>
  </si>
  <si>
    <t>Mexico</t>
  </si>
  <si>
    <t>COLORADO STATE UNIVERSITY FORT COLLINS-THE RANCH CAMPUS</t>
  </si>
  <si>
    <t>11X11706</t>
  </si>
  <si>
    <t>5280 ARENA CIRCLE</t>
  </si>
  <si>
    <t>LOVELAND</t>
  </si>
  <si>
    <t>11011106</t>
  </si>
  <si>
    <t>COLORADO STATE UNIVERSITY-PUEBLO</t>
  </si>
  <si>
    <t>FT CARSON ARMY EDUCATION CENTER</t>
  </si>
  <si>
    <t>11X05806</t>
  </si>
  <si>
    <t>1661 OCONNELL BLVD</t>
  </si>
  <si>
    <t>FT CARSON</t>
  </si>
  <si>
    <t>11011201</t>
  </si>
  <si>
    <t>UNIVERSITY OF SOUTH ALABAMA</t>
  </si>
  <si>
    <t>BALDWIN COUNTY CAMPUS</t>
  </si>
  <si>
    <t>11X02901</t>
  </si>
  <si>
    <t>10 NORTH SUMMIT STREET</t>
  </si>
  <si>
    <t>FAIRHOPE</t>
  </si>
  <si>
    <t>AL</t>
  </si>
  <si>
    <t>11012543</t>
  </si>
  <si>
    <t>STEPHEN F AUSTIN STATE UNIVERSITY</t>
  </si>
  <si>
    <t>LoneStar College Montgomery Center</t>
  </si>
  <si>
    <t>11X61543</t>
  </si>
  <si>
    <t>3232 COLLEGE PARK DR</t>
  </si>
  <si>
    <t>THE WOODLANDS</t>
  </si>
  <si>
    <t>11012806</t>
  </si>
  <si>
    <t>COLORADO STATE UNIVERSITY-PUEBLO-TOWER</t>
  </si>
  <si>
    <t>11X05906</t>
  </si>
  <si>
    <t>11014143</t>
  </si>
  <si>
    <t>THE UNIVERSITY OF TEXAS AT EL PASO</t>
  </si>
  <si>
    <t>UTEP GRADUATE BUSINESS CENTER</t>
  </si>
  <si>
    <t>11X59443</t>
  </si>
  <si>
    <t>SUITE 110</t>
  </si>
  <si>
    <t>EL PASO</t>
  </si>
  <si>
    <t>FT BLISS EDUCATON CENTER</t>
  </si>
  <si>
    <t>11X60443</t>
  </si>
  <si>
    <t>BLDG 641 TAYLOR RD</t>
  </si>
  <si>
    <t>11015043</t>
  </si>
  <si>
    <t>UNIVERSITY OF HOUSTON</t>
  </si>
  <si>
    <t>UNIVERSITY OF HOUSTON NORTHWEST CAMPUS</t>
  </si>
  <si>
    <t>11X31443</t>
  </si>
  <si>
    <t>20515 TX 249</t>
  </si>
  <si>
    <t>UNIVERSITY OF HOUSTON SUGARLAND</t>
  </si>
  <si>
    <t>11X35643</t>
  </si>
  <si>
    <t>14000 UNIVERSITY BLVD</t>
  </si>
  <si>
    <t>SUGARLAND</t>
  </si>
  <si>
    <t>11017310</t>
  </si>
  <si>
    <t>FLORIDA INTERNATIONAL UNIVERSITY</t>
  </si>
  <si>
    <t>BISCAYNE BAY CAMPUS</t>
  </si>
  <si>
    <t>11X04610</t>
  </si>
  <si>
    <t>1930 SW 125 AVE</t>
  </si>
  <si>
    <t>MIRAMAR</t>
  </si>
  <si>
    <t>11019543</t>
  </si>
  <si>
    <t>THE UNIVERSITY OF TEXAS AT TYLER</t>
  </si>
  <si>
    <t>UNIVERSITY OF TEXAS AT TYLER COLLEGE OF ENGINEERING</t>
  </si>
  <si>
    <t>11X32243</t>
  </si>
  <si>
    <t>HOUSTON ENGINEERING CENTER HEC A201</t>
  </si>
  <si>
    <t>UNIVERSITY OF TEXAS AT TYLER LONGVIEW CAMPUS</t>
  </si>
  <si>
    <t>11X13343</t>
  </si>
  <si>
    <t>3201N EASTMAN RD</t>
  </si>
  <si>
    <t>LONGVIEW</t>
  </si>
  <si>
    <t>UNIVERSITY OF TEXAS AT TYLER PALESTINE CAMPUS</t>
  </si>
  <si>
    <t>11X14043</t>
  </si>
  <si>
    <t>PALESTINE</t>
  </si>
  <si>
    <t>11019743</t>
  </si>
  <si>
    <t>UNIVERSITY OF HOUSTON-VICTORIA</t>
  </si>
  <si>
    <t>University of Houston Victoria Katy</t>
  </si>
  <si>
    <t>11X61643</t>
  </si>
  <si>
    <t>22502 GRAND CIRCLE BLVD</t>
  </si>
  <si>
    <t>KATY</t>
  </si>
  <si>
    <t>11019943</t>
  </si>
  <si>
    <t>THE UNIVERSITY OF TEXAS OF THE PERMIAN BASIN</t>
  </si>
  <si>
    <t>MIDLAND MEMORIAL HOSPITAL</t>
  </si>
  <si>
    <t>11X57943</t>
  </si>
  <si>
    <t>400 ROSALIND REDFERN GROVER PKWY</t>
  </si>
  <si>
    <t>MIDLAND</t>
  </si>
  <si>
    <t>CENTER FOR ENERGY AND ECONOMIC DIVERSIFICATION</t>
  </si>
  <si>
    <t>11X58443</t>
  </si>
  <si>
    <t>1310 NORTH FM 1788</t>
  </si>
  <si>
    <t>WAGNER NOEL PERFORMING ARTS CENTER</t>
  </si>
  <si>
    <t>11X58543</t>
  </si>
  <si>
    <t>MEDICAL CENTER HOSPITAL</t>
  </si>
  <si>
    <t>11X58943</t>
  </si>
  <si>
    <t>500 W 4TH ST</t>
  </si>
  <si>
    <t>ODESSA</t>
  </si>
  <si>
    <t>ODESSA REGIONAL MEDICAL CENTER</t>
  </si>
  <si>
    <t>11X59043</t>
  </si>
  <si>
    <t>520 E 6TH ST</t>
  </si>
  <si>
    <t>11020943</t>
  </si>
  <si>
    <t>UNIVERSITY OF HOUSTON-DOWNTOWN</t>
  </si>
  <si>
    <t>UNIVERSITY OF HOUSTON DOWNTOWN NORTHWEST</t>
  </si>
  <si>
    <t>11X31543</t>
  </si>
  <si>
    <t>20515 STATE HIGHWAY 249</t>
  </si>
  <si>
    <t>UNIVERSTIY OF HOUSTON DOWNTOWN AT LONE STAR COLLEGE KINGWOOD</t>
  </si>
  <si>
    <t>11X32843</t>
  </si>
  <si>
    <t>20000 KINGWOOD DR</t>
  </si>
  <si>
    <t>KINGWOOD</t>
  </si>
  <si>
    <t>UNIVERSITY OF HOUSTON DOWNTOWN AT LONESTAR COLLEGE CYFAIR</t>
  </si>
  <si>
    <t>11X34843</t>
  </si>
  <si>
    <t>9191 BARKER CYPRESS ROAD</t>
  </si>
  <si>
    <t>CYPRESS</t>
  </si>
  <si>
    <t>11021143</t>
  </si>
  <si>
    <t>TEXAS A&amp;M UNIVERSITY-TEXARKANA</t>
  </si>
  <si>
    <t>Northeast Texas Community College Campus</t>
  </si>
  <si>
    <t>11X61743</t>
  </si>
  <si>
    <t>2886 FARM ROAD 1735</t>
  </si>
  <si>
    <t>MT PLEASANT</t>
  </si>
  <si>
    <t>11X61843</t>
  </si>
  <si>
    <t>11026518</t>
  </si>
  <si>
    <t>NORTHWESTERN STATE UNIVERSITY OF LOUISIANA-BARKSDALE</t>
  </si>
  <si>
    <t>NORTHWESTERN STATE UNIVERSITY OF LOUISIANA FORT POLK</t>
  </si>
  <si>
    <t>11X02718</t>
  </si>
  <si>
    <t>11026643</t>
  </si>
  <si>
    <t>TEXAS TECH UNIVERSITY HEALTH SCIENCES CENTER</t>
  </si>
  <si>
    <t>11X09643</t>
  </si>
  <si>
    <t>4500 LANCASTER RD</t>
  </si>
  <si>
    <t>BLDG 7</t>
  </si>
  <si>
    <t>11X58243</t>
  </si>
  <si>
    <t>3600 N GARFIELD ST</t>
  </si>
  <si>
    <t>11X59243</t>
  </si>
  <si>
    <t>800 W 4TH ST</t>
  </si>
  <si>
    <t>PAUL L FOSTER SCHOOL OF MEDICINE</t>
  </si>
  <si>
    <t>11X60043</t>
  </si>
  <si>
    <t>5001 EL PASO DR</t>
  </si>
  <si>
    <t>GAYLE GREVE HUND SCHOOL OF NURSING</t>
  </si>
  <si>
    <t>11X60143</t>
  </si>
  <si>
    <t>210 RICK FRANCIS ST</t>
  </si>
  <si>
    <t>ABILENE</t>
  </si>
  <si>
    <t>11X56743</t>
  </si>
  <si>
    <t>1718 PINE ST</t>
  </si>
  <si>
    <t>AMARILLO</t>
  </si>
  <si>
    <t>11X56843</t>
  </si>
  <si>
    <t>1300 S COULTER ST</t>
  </si>
  <si>
    <t>11029843</t>
  </si>
  <si>
    <t>THE UNIVERSITY OF TEXAS AT AUSTIN</t>
  </si>
  <si>
    <t>Texas MBA at Dallas Fort Worth</t>
  </si>
  <si>
    <t>11X62143</t>
  </si>
  <si>
    <t>3102 OAK LAWN AVE</t>
  </si>
  <si>
    <t>UTLA</t>
  </si>
  <si>
    <t>11X68005</t>
  </si>
  <si>
    <t>THE DENIUS CENTER</t>
  </si>
  <si>
    <t>BURBANK</t>
  </si>
  <si>
    <t>CA</t>
  </si>
  <si>
    <t>JJ Pickle Research Campus</t>
  </si>
  <si>
    <t>11X61943</t>
  </si>
  <si>
    <t>10100 BURNET RD</t>
  </si>
  <si>
    <t>McDonald Observatory West Texas</t>
  </si>
  <si>
    <t>11X62043</t>
  </si>
  <si>
    <t>3640 DARK SKY DR</t>
  </si>
  <si>
    <t>MCDONALD OBS</t>
  </si>
  <si>
    <t>Texas MBA at Houston</t>
  </si>
  <si>
    <t>11X62243</t>
  </si>
  <si>
    <t>6901 BERTNER AVE</t>
  </si>
  <si>
    <t>The University of Texas Marine Science Institute</t>
  </si>
  <si>
    <t>11X62343</t>
  </si>
  <si>
    <t>750 CHANNELVIEW DR</t>
  </si>
  <si>
    <t>PORT ARANSAS</t>
  </si>
  <si>
    <t>11030043</t>
  </si>
  <si>
    <t>TEXAS TECH UNIVERSITY</t>
  </si>
  <si>
    <t>TTU EDUCATION TEACHING SITE AT COLLIN HIGHER EDUCTION CENTER</t>
  </si>
  <si>
    <t>11X03943</t>
  </si>
  <si>
    <t>TEXAS TECH UNIVERSITY HIGHER EDUCATION TEACHING SITE AT HILL COLLEGE</t>
  </si>
  <si>
    <t>11X16243</t>
  </si>
  <si>
    <t>2112 MAYFIELD PKWY</t>
  </si>
  <si>
    <t>CLEBURNE</t>
  </si>
  <si>
    <t>TTU AT WACO</t>
  </si>
  <si>
    <t>11X28443</t>
  </si>
  <si>
    <t>1400 COLLEGE DR</t>
  </si>
  <si>
    <t>WACO</t>
  </si>
  <si>
    <t>TEXAS TECH UNIVERSITY CENTER AT JUCTION</t>
  </si>
  <si>
    <t>11X29243</t>
  </si>
  <si>
    <t>254 RED RAIDER LN</t>
  </si>
  <si>
    <t>JUCTION</t>
  </si>
  <si>
    <t>TTU AT FREDERICKSBURG</t>
  </si>
  <si>
    <t>11X50543</t>
  </si>
  <si>
    <t>2818 EAST US HWY 290</t>
  </si>
  <si>
    <t>FREDRICKSBURG</t>
  </si>
  <si>
    <t>TTU AT HIGHLAND LAKES</t>
  </si>
  <si>
    <t>11X51143</t>
  </si>
  <si>
    <t>806 STEVE HAWKINS PKWY</t>
  </si>
  <si>
    <t>MARBLE FALLS</t>
  </si>
  <si>
    <t>TEXAS TECH UNIVERSITY AT EL PASO A HIGHER EDUCATION TEACHING SITE</t>
  </si>
  <si>
    <t>11X59543</t>
  </si>
  <si>
    <t>700 W SAN FRANSISCO AVE</t>
  </si>
  <si>
    <t>11030243</t>
  </si>
  <si>
    <t>TEXAS WOMAN'S UNIVERSITY</t>
  </si>
  <si>
    <t>TWU Institute of Health Sciences-Houston Center</t>
  </si>
  <si>
    <t>11X62443</t>
  </si>
  <si>
    <t>6700 FANNIN ST</t>
  </si>
  <si>
    <t>TWU T Boone Pickens Institute of Health Sciences - Dallas Center</t>
  </si>
  <si>
    <t>11X62543</t>
  </si>
  <si>
    <t>5500 SOUWESTERN MEDICAL AVE</t>
  </si>
  <si>
    <t>11034043</t>
  </si>
  <si>
    <t>TEXAS A&amp;M UNIVERSITY-CENTRAL TEXAS</t>
  </si>
  <si>
    <t>EAST WILLIAMSON COUNTY HIGHER EDUCATION CENTER  EWCHEC</t>
  </si>
  <si>
    <t>11X50743</t>
  </si>
  <si>
    <t>1600 INNOVATION BLD</t>
  </si>
  <si>
    <t>HUTTO</t>
  </si>
  <si>
    <t>TEMPLE COLLEGE</t>
  </si>
  <si>
    <t>11X25943</t>
  </si>
  <si>
    <t>2600 1ST ST</t>
  </si>
  <si>
    <t>TEMPLE</t>
  </si>
  <si>
    <t>GATESVILLE PRISON</t>
  </si>
  <si>
    <t>11X26843</t>
  </si>
  <si>
    <t>MOUTAINVIEW UNIT</t>
  </si>
  <si>
    <t>GATESVILLE</t>
  </si>
  <si>
    <t>FORT HOOD EDUCATION SERVICES BUILDING</t>
  </si>
  <si>
    <t>11X27143</t>
  </si>
  <si>
    <t>330099 761ST TANK BATTALION AVE</t>
  </si>
  <si>
    <t>FORT HOOD</t>
  </si>
  <si>
    <t>11X27643</t>
  </si>
  <si>
    <t>1916 N TX 36 BUS</t>
  </si>
  <si>
    <t>11X27843</t>
  </si>
  <si>
    <t>ALFRED D HUGHES  UNIT</t>
  </si>
  <si>
    <t>11X27943</t>
  </si>
  <si>
    <t>RIVERSIDE  CRANE UNIT</t>
  </si>
  <si>
    <t>11035243</t>
  </si>
  <si>
    <t>SUL ROSS STATE UNIVERSITY-RIO GRANDE</t>
  </si>
  <si>
    <t>CASTROVILLE CAMPUS</t>
  </si>
  <si>
    <t>11X40343</t>
  </si>
  <si>
    <t>153  CR 483</t>
  </si>
  <si>
    <t>LACASTE</t>
  </si>
  <si>
    <t>UVLADE CAMPUS</t>
  </si>
  <si>
    <t>11X53643</t>
  </si>
  <si>
    <t>2623 GARER FIELD RD</t>
  </si>
  <si>
    <t>UVALDE</t>
  </si>
  <si>
    <t>EAGLE PASS CAMPUS</t>
  </si>
  <si>
    <t>11X53743</t>
  </si>
  <si>
    <t>3107 BOB RODGERS DR</t>
  </si>
  <si>
    <t>EAGLE PASS</t>
  </si>
  <si>
    <t>11037813</t>
  </si>
  <si>
    <t>GOVERNORS STATE UNIVERSITY</t>
  </si>
  <si>
    <t>Triton College</t>
  </si>
  <si>
    <t>11X36413</t>
  </si>
  <si>
    <t>2000 5TH AVE</t>
  </si>
  <si>
    <t>RIVER GROVE</t>
  </si>
  <si>
    <t>IL</t>
  </si>
  <si>
    <t>Joliet Junior College Romeoville Campus</t>
  </si>
  <si>
    <t>11X36213</t>
  </si>
  <si>
    <t>1125 W 135TH ST</t>
  </si>
  <si>
    <t>ROMEOVILLE</t>
  </si>
  <si>
    <t>Kankakee Community College North Extension Center</t>
  </si>
  <si>
    <t>11X36313</t>
  </si>
  <si>
    <t>450 N KINZIE AVE</t>
  </si>
  <si>
    <t>BRADLEY</t>
  </si>
  <si>
    <t>11047043</t>
  </si>
  <si>
    <t>UNIVERSITY OF NORTH TEXAS AT DALLAS</t>
  </si>
  <si>
    <t>GRAND PRARIE EDUCATION CENTER</t>
  </si>
  <si>
    <t>11X03343</t>
  </si>
  <si>
    <t>2602 S BELT LINE RD</t>
  </si>
  <si>
    <t>GRAND PRARIE</t>
  </si>
  <si>
    <t>11X06343</t>
  </si>
  <si>
    <t>200 E WITHERGREEN</t>
  </si>
  <si>
    <t>UNIVERSITIES CENETER  UNT DALLAS COLLEGE OF LAW</t>
  </si>
  <si>
    <t>11X07643</t>
  </si>
  <si>
    <t>1901 MAIN ST</t>
  </si>
  <si>
    <t>11X07743</t>
  </si>
  <si>
    <t>1908  ELM ST</t>
  </si>
  <si>
    <t>11X08643</t>
  </si>
  <si>
    <t>106 EAST ST</t>
  </si>
  <si>
    <t>NORTH OAK CLIFF BRANCH LIBRARY</t>
  </si>
  <si>
    <t>11X08843</t>
  </si>
  <si>
    <t>302 WEST 10TH ST</t>
  </si>
  <si>
    <t>11X09043</t>
  </si>
  <si>
    <t>THOMAS A EDISON MIDDLE SCHOOL</t>
  </si>
  <si>
    <t>11X09143</t>
  </si>
  <si>
    <t>LEARNING CENTER</t>
  </si>
  <si>
    <t>SAM HOUSTON ELEMENTARY</t>
  </si>
  <si>
    <t>11X09843</t>
  </si>
  <si>
    <t>2827 THROCKMORTON ST</t>
  </si>
  <si>
    <t>HAMPTON ILLINOIS BRANCH LIBRARY</t>
  </si>
  <si>
    <t>11X10043</t>
  </si>
  <si>
    <t>2951 SOUTH HAMPTON RD</t>
  </si>
  <si>
    <t>TITCHE ELEMENTARY SCHOOL</t>
  </si>
  <si>
    <t>11X10243</t>
  </si>
  <si>
    <t>9560 HIGHFILED DR</t>
  </si>
  <si>
    <t>METRO CARE DALLAS</t>
  </si>
  <si>
    <t>11X11343</t>
  </si>
  <si>
    <t>1380 WEST 10TH ST</t>
  </si>
  <si>
    <t>11X17843</t>
  </si>
  <si>
    <t>11047343</t>
  </si>
  <si>
    <t>TEXAS A&amp;M UNIVERSITY SAN ANTONIO</t>
  </si>
  <si>
    <t>HARLANDALE INDEPENDENT SCHOOL DISTRICT</t>
  </si>
  <si>
    <t>11X43143</t>
  </si>
  <si>
    <t>102 GENEVIEVE DR</t>
  </si>
  <si>
    <t>SAN ANTONIO</t>
  </si>
  <si>
    <t>SOUTHSIDE INDEPENDENT SCHOOL DISTRICT</t>
  </si>
  <si>
    <t>11X43643</t>
  </si>
  <si>
    <t>1460 MARTINEZ LOSOYA RD</t>
  </si>
  <si>
    <t>SOUTHWEST RESEARCH INSTITUTE</t>
  </si>
  <si>
    <t>11X45843</t>
  </si>
  <si>
    <t>6229 CULEBRA RD</t>
  </si>
  <si>
    <t>EAST CENTRAL INEPENDENT SCHOOL DISTRICT</t>
  </si>
  <si>
    <t>11X46443</t>
  </si>
  <si>
    <t>6634 NEW SULPHER RD</t>
  </si>
  <si>
    <t>11048043</t>
  </si>
  <si>
    <t>TYLER JUNIOR COLLEGE</t>
  </si>
  <si>
    <t>TJC  JACSONVILLE</t>
  </si>
  <si>
    <t>11X13643</t>
  </si>
  <si>
    <t>501 SOUTH RAGSDALE ST</t>
  </si>
  <si>
    <t>TJC  NORTH</t>
  </si>
  <si>
    <t>11X13743</t>
  </si>
  <si>
    <t>THE CANNERY</t>
  </si>
  <si>
    <t>LINDALE</t>
  </si>
  <si>
    <t>TJC  RUSK</t>
  </si>
  <si>
    <t>11X13843</t>
  </si>
  <si>
    <t>RUSK STATE HOSPITAL CAMPUS</t>
  </si>
  <si>
    <t>RUSK</t>
  </si>
  <si>
    <t>11049543</t>
  </si>
  <si>
    <t>LAREDO COLLEGE</t>
  </si>
  <si>
    <t>LAREDO COMMUNITY COLLEGE SOUTH</t>
  </si>
  <si>
    <t>11X62643</t>
  </si>
  <si>
    <t>5500 ZAPATA HIGHWAY</t>
  </si>
  <si>
    <t>LAREDO</t>
  </si>
  <si>
    <t>11049743</t>
  </si>
  <si>
    <t>GRAYSON COLLEGE</t>
  </si>
  <si>
    <t>Grayson College South Campus</t>
  </si>
  <si>
    <t>11X62743</t>
  </si>
  <si>
    <t>1455 W VAN ALSTYNE PKWY</t>
  </si>
  <si>
    <t>VAN ALSTYNE</t>
  </si>
  <si>
    <t>11050243</t>
  </si>
  <si>
    <t>South Texas College</t>
  </si>
  <si>
    <t>STC REGIONAL CENTER FOR PUBLIC SAFETY EXCELLENCE</t>
  </si>
  <si>
    <t>11X63343</t>
  </si>
  <si>
    <t>3901 S CAGE BLVD</t>
  </si>
  <si>
    <t>PHARR</t>
  </si>
  <si>
    <t>BANNWORTH PARK POOL</t>
  </si>
  <si>
    <t>11X63443</t>
  </si>
  <si>
    <t>1822 N SHARY RD</t>
  </si>
  <si>
    <t>MISSION</t>
  </si>
  <si>
    <t>MCALLEN BOYS AND GIRLS CLUB OTHAL BRAND CENTER</t>
  </si>
  <si>
    <t>11X63543</t>
  </si>
  <si>
    <t>2620 W GALVESTON AVE</t>
  </si>
  <si>
    <t>MCALLEN BOYS AND GIRLS CLUB RONEY CENTER</t>
  </si>
  <si>
    <t>11X63643</t>
  </si>
  <si>
    <t>4501 N 34TH ST</t>
  </si>
  <si>
    <t>MCALLEN PARKS AND REC TENNIS COURTS</t>
  </si>
  <si>
    <t>11X63743</t>
  </si>
  <si>
    <t>3300 SARAH AVE</t>
  </si>
  <si>
    <t>HARLON BLOCK PARK</t>
  </si>
  <si>
    <t>11X63843</t>
  </si>
  <si>
    <t>1020 W 18TH</t>
  </si>
  <si>
    <t>WESLACO</t>
  </si>
  <si>
    <t>LAS PALMAS COMMUNITY CENTER</t>
  </si>
  <si>
    <t>11X63943</t>
  </si>
  <si>
    <t>1921 N 25TH ST</t>
  </si>
  <si>
    <t>MCALLEN HIGH SCHOOL TENNIS COURTS</t>
  </si>
  <si>
    <t>11X64043</t>
  </si>
  <si>
    <t>2021 LA VISTA ST</t>
  </si>
  <si>
    <t>MCALLEN PARKS AND RECREATION BICENTENNIAL</t>
  </si>
  <si>
    <t>11X64143</t>
  </si>
  <si>
    <t>1921 BICENTENNIAL BLVD</t>
  </si>
  <si>
    <t>MISSION PARKS AND RECREATION DEPT NORTHSIDE POOL</t>
  </si>
  <si>
    <t>11X64243</t>
  </si>
  <si>
    <t>1500 NICHOLSON AVE</t>
  </si>
  <si>
    <t>PECAN PLAZA KINESIOLOGY DEPARTMENT</t>
  </si>
  <si>
    <t>11X64343</t>
  </si>
  <si>
    <t>2607 PECAN BLVD</t>
  </si>
  <si>
    <t>CITY OF MCALLEN PALM VIEW GOLF COURSE</t>
  </si>
  <si>
    <t>11X64443</t>
  </si>
  <si>
    <t>2701 SOUTH WARE ROAD</t>
  </si>
  <si>
    <t>HIGHER EDUCATION CENTER - LA JOYA</t>
  </si>
  <si>
    <t>11X64543</t>
  </si>
  <si>
    <t>603 COLLEGE DRIVE</t>
  </si>
  <si>
    <t>LA JOYA</t>
  </si>
  <si>
    <t>MCALLEN PARKS AND RECREATION WESTSIDE PARK</t>
  </si>
  <si>
    <t>11X64643</t>
  </si>
  <si>
    <t>1000 S WARE ROAD</t>
  </si>
  <si>
    <t>WESLACO CITY PARK TENNIS COURTS</t>
  </si>
  <si>
    <t>11X64743</t>
  </si>
  <si>
    <t>300 NORTH AIRPORT DRIVE</t>
  </si>
  <si>
    <t>WASLACO</t>
  </si>
  <si>
    <t>11X68006</t>
  </si>
  <si>
    <t>603 college drive</t>
  </si>
  <si>
    <t>11057047</t>
  </si>
  <si>
    <t>CENTRAL WASHINGTON UNIVERSITY</t>
  </si>
  <si>
    <t>CWU LYNNWOOD AT EDMONDS COMMUNITY COLLEGE</t>
  </si>
  <si>
    <t>11X01347</t>
  </si>
  <si>
    <t>20000 68TH AVE W</t>
  </si>
  <si>
    <t>LYNNWOOD</t>
  </si>
  <si>
    <t>WA</t>
  </si>
  <si>
    <t>CWU SAMMAMISH</t>
  </si>
  <si>
    <t>11X01747</t>
  </si>
  <si>
    <t>120 228TH AVE NE</t>
  </si>
  <si>
    <t>SAMMAMISH</t>
  </si>
  <si>
    <t>CWU DESMOINES AT HIGHLINE COMMUNITY COLLEGE</t>
  </si>
  <si>
    <t>11X03247</t>
  </si>
  <si>
    <t>2400 S 240TH STREET</t>
  </si>
  <si>
    <t>CWU JBLM</t>
  </si>
  <si>
    <t>11X07847</t>
  </si>
  <si>
    <t>JOHN HAWK TRANSITION CENTER</t>
  </si>
  <si>
    <t>JBLM</t>
  </si>
  <si>
    <t>CWU PIERCE COUNTY AT PIERCE COLLEGE</t>
  </si>
  <si>
    <t>11X08647</t>
  </si>
  <si>
    <t>9401 FARWEST</t>
  </si>
  <si>
    <t>LAKEWOOD</t>
  </si>
  <si>
    <t>CWU WENATCHEE AT WENATCHEE VALLEY COLLEGE</t>
  </si>
  <si>
    <t>11X10247</t>
  </si>
  <si>
    <t>1300 FIFTH STREET</t>
  </si>
  <si>
    <t>WENATHCEE</t>
  </si>
  <si>
    <t>CWU MOSES LAKE AT BIG BEND COMMUNITY COLLEGE</t>
  </si>
  <si>
    <t>11X10447</t>
  </si>
  <si>
    <t>7662 CHANUTE ST</t>
  </si>
  <si>
    <t>MOSES LAKE</t>
  </si>
  <si>
    <t>CWU YAKIMA AT YAKIMA VALLEY COMMUNITY COLLEGE</t>
  </si>
  <si>
    <t>11X10747</t>
  </si>
  <si>
    <t>1000 S 12TH AVE</t>
  </si>
  <si>
    <t>YAKIMA</t>
  </si>
  <si>
    <t>11057210</t>
  </si>
  <si>
    <t>UNIVERSITY OF ARKANSAS GRADUATE RESIDENT CENTER HURLBURT FIELD</t>
  </si>
  <si>
    <t>UCF ALTAMONTE SPRINGS AT SEMINOLE STATE COLLEGE</t>
  </si>
  <si>
    <t>11X16510</t>
  </si>
  <si>
    <t>850S STATE RD 434</t>
  </si>
  <si>
    <t>ALTAMONTE</t>
  </si>
  <si>
    <t>11067010</t>
  </si>
  <si>
    <t>UNIVERSITY OF MARYLAND UNIVERSITY COLLEGE-EGLIN</t>
  </si>
  <si>
    <t>NAS MAYPORT</t>
  </si>
  <si>
    <t>11X18210</t>
  </si>
  <si>
    <t>460 MASSEY AVE</t>
  </si>
  <si>
    <t>MAYPORT</t>
  </si>
  <si>
    <t>UMGC-EGLIN-NAS JACKSONVILLE</t>
  </si>
  <si>
    <t>11X23610</t>
  </si>
  <si>
    <t>110 YORKTOWN AVENUE</t>
  </si>
  <si>
    <t>11100120</t>
  </si>
  <si>
    <t>FROSTBURG STATE UNIVERSITY</t>
  </si>
  <si>
    <t>FROSTBURG STATE UNIVERSITY AACC AT ARUNDEL MILLS</t>
  </si>
  <si>
    <t>11X21920</t>
  </si>
  <si>
    <t>7000 ARUNDEL MILLS CIRCLE</t>
  </si>
  <si>
    <t>FSU-CCBC CATONSVILLE</t>
  </si>
  <si>
    <t>11X22020</t>
  </si>
  <si>
    <t>800 S ROLLING RD</t>
  </si>
  <si>
    <t>BALTIMORE</t>
  </si>
  <si>
    <t>FSU-CECIL COLLGE</t>
  </si>
  <si>
    <t>11X22320</t>
  </si>
  <si>
    <t>ONE SEAHAWK DR</t>
  </si>
  <si>
    <t>NORTH EAST</t>
  </si>
  <si>
    <t>FSU-GARRETT COLLEGE</t>
  </si>
  <si>
    <t>11X22120</t>
  </si>
  <si>
    <t>687 MOSSER RD</t>
  </si>
  <si>
    <t>MCHENRY</t>
  </si>
  <si>
    <t>FSU-UNIVERSITY SYSTEM OF MD AT HAGERSTOWN</t>
  </si>
  <si>
    <t>11X22220</t>
  </si>
  <si>
    <t>32 W WASHINGTON ST</t>
  </si>
  <si>
    <t>HAGERSTOWN</t>
  </si>
  <si>
    <t>FSU-FORT HILL HS</t>
  </si>
  <si>
    <t>11X22420</t>
  </si>
  <si>
    <t>500 GREENWAY AVE</t>
  </si>
  <si>
    <t>CUMBERLAND</t>
  </si>
  <si>
    <t>FSU-MOUNTAIN RIDGE HS</t>
  </si>
  <si>
    <t>11X22520</t>
  </si>
  <si>
    <t>100 DR GRASMICK LANE</t>
  </si>
  <si>
    <t>FROSTBURG</t>
  </si>
  <si>
    <t>11100209</t>
  </si>
  <si>
    <t>UNIVERSITY OF THE DISTRICT OF COLUMBIA- DAVID A CLARKE LAW SCHOOL</t>
  </si>
  <si>
    <t>UDC- Community College</t>
  </si>
  <si>
    <t>11X00209</t>
  </si>
  <si>
    <t>801 N CAPITOL ST NE</t>
  </si>
  <si>
    <t>WASHINGTON</t>
  </si>
  <si>
    <t>DC</t>
  </si>
  <si>
    <t>University of the District of Columbia</t>
  </si>
  <si>
    <t>11X00309</t>
  </si>
  <si>
    <t>4200 CONNECTICUT AVE NW</t>
  </si>
  <si>
    <t>11100220</t>
  </si>
  <si>
    <t>SALISBURY UNIVERSITY</t>
  </si>
  <si>
    <t>SOUTHERN MARYLAND HIGHER EDUCATION CENTER</t>
  </si>
  <si>
    <t>11X00320</t>
  </si>
  <si>
    <t>44219 AIRPORT RD</t>
  </si>
  <si>
    <t>CALIFORNIA</t>
  </si>
  <si>
    <t>THE UNIVERSITIES AT SHADY GROVE</t>
  </si>
  <si>
    <t>11X02120</t>
  </si>
  <si>
    <t>9630 GUDLESKY DR</t>
  </si>
  <si>
    <t>ROCKVILLE</t>
  </si>
  <si>
    <t>PINEY ORCHARD ELEMENTARY SCHOOL</t>
  </si>
  <si>
    <t>11X05220</t>
  </si>
  <si>
    <t>2641 STRAWBERRY LAKE WAY</t>
  </si>
  <si>
    <t>ODENTON</t>
  </si>
  <si>
    <t>EASTERN SHORE HIGHER EDUCATION CENTER</t>
  </si>
  <si>
    <t>11X06920</t>
  </si>
  <si>
    <t>1000 COLLEGE CIRCLE</t>
  </si>
  <si>
    <t>WYE MILLS</t>
  </si>
  <si>
    <t>UNIVERSITY SYSTEM OF MARYLAND HAGERSTOWN</t>
  </si>
  <si>
    <t>11X07220</t>
  </si>
  <si>
    <t>CECIL COLLEGE AT ELKTON STATION</t>
  </si>
  <si>
    <t>11X08520</t>
  </si>
  <si>
    <t>107 RAILROAD AVE</t>
  </si>
  <si>
    <t>ELKTON</t>
  </si>
  <si>
    <t>CHIPMAN ELEMENTARY SCHOOL</t>
  </si>
  <si>
    <t>11X07720</t>
  </si>
  <si>
    <t>711 LAKE ST</t>
  </si>
  <si>
    <t>SALISBURY</t>
  </si>
  <si>
    <t>PEMBERTON ELEMENTARY SCHOOL</t>
  </si>
  <si>
    <t>11X07820</t>
  </si>
  <si>
    <t>1300 PEMBERTON DR</t>
  </si>
  <si>
    <t>PINEHURST ORCHARD ELEMENTARY SCHOOL</t>
  </si>
  <si>
    <t>11X07920</t>
  </si>
  <si>
    <t>520 PINEHURST AVE</t>
  </si>
  <si>
    <t>SALISBURY LOCATION</t>
  </si>
  <si>
    <t>11X08020</t>
  </si>
  <si>
    <t>635 E MAIN ST</t>
  </si>
  <si>
    <t>BERLIN INTERMEDIATE SCHOOL</t>
  </si>
  <si>
    <t>11X08120</t>
  </si>
  <si>
    <t>309 FRANKLIN AVE</t>
  </si>
  <si>
    <t>BERLIN</t>
  </si>
  <si>
    <t>BUCKINGHAM ELEMENTARY SCHOOL</t>
  </si>
  <si>
    <t>11X08220</t>
  </si>
  <si>
    <t>100 BUCKINGHAM RD</t>
  </si>
  <si>
    <t>FRUITLAND PRIMARY SCHOOL</t>
  </si>
  <si>
    <t>11X08320</t>
  </si>
  <si>
    <t>301 N DIVISION ST</t>
  </si>
  <si>
    <t>FRUITLAND</t>
  </si>
  <si>
    <t>11104205</t>
  </si>
  <si>
    <t>SAN JOAQUIN COUNTY OF EDUCATION DBA TEACHERS COLLEGE OF SAN JOAQUIN</t>
  </si>
  <si>
    <t>11X64005</t>
  </si>
  <si>
    <t>4033 CENTRAL AVE</t>
  </si>
  <si>
    <t>CERES</t>
  </si>
  <si>
    <t>SACRAMENTO CITY UNIFIED SCHOOL DISTRICT</t>
  </si>
  <si>
    <t>11X64105</t>
  </si>
  <si>
    <t>5735 47TH AVE</t>
  </si>
  <si>
    <t>SACRAMENTO</t>
  </si>
  <si>
    <t>11106005</t>
  </si>
  <si>
    <t>SAN JOSE STATE UNIVERSITY</t>
  </si>
  <si>
    <t>SAN JOSE STATE UNIVERSITY WATSONVILLE</t>
  </si>
  <si>
    <t>11X00405</t>
  </si>
  <si>
    <t>294 GREEN VALLEY RD</t>
  </si>
  <si>
    <t>WATSONVILLE</t>
  </si>
  <si>
    <t>SAN JOSE STATE UNIVERSITY SAN JOSE CUNNINGHAM AVE</t>
  </si>
  <si>
    <t>11X00505</t>
  </si>
  <si>
    <t>2500 CUNNINGHAM AVE</t>
  </si>
  <si>
    <t>SAN JOSE</t>
  </si>
  <si>
    <t>SAN JOSE STATE UNIVERSITY SAN JOSE TASMAN DRIVE</t>
  </si>
  <si>
    <t>11X00605</t>
  </si>
  <si>
    <t>170 TASMAN DR</t>
  </si>
  <si>
    <t>SAN JOSE STATE UNIVERSITY MILPITAS</t>
  </si>
  <si>
    <t>11X00705</t>
  </si>
  <si>
    <t>1 TECHNOLOGY DRIVE</t>
  </si>
  <si>
    <t>MILPITAS</t>
  </si>
  <si>
    <t>LOCKHEED MARTIN</t>
  </si>
  <si>
    <t>11X48205</t>
  </si>
  <si>
    <t>1111 LOCKHEED MARTIN WY</t>
  </si>
  <si>
    <t>SUNNYVALE</t>
  </si>
  <si>
    <t>LAM RESEARCH</t>
  </si>
  <si>
    <t>11X53105</t>
  </si>
  <si>
    <t>4650 CUSHING PKWY</t>
  </si>
  <si>
    <t>FREMONT</t>
  </si>
  <si>
    <t>MOSS LANDING MARINE LAB</t>
  </si>
  <si>
    <t>11X57005</t>
  </si>
  <si>
    <t>8272 MOSS LANDING RD</t>
  </si>
  <si>
    <t>MOSS LANDING</t>
  </si>
  <si>
    <t>LUCAS SCHOOL SILICON VALLEY FACILITY</t>
  </si>
  <si>
    <t>11X57205</t>
  </si>
  <si>
    <t>2933 BUNKER HILL LN</t>
  </si>
  <si>
    <t>SANTA CLARA</t>
  </si>
  <si>
    <t>NETWORK MEETING CENTER AT TECHMART</t>
  </si>
  <si>
    <t>11X57305</t>
  </si>
  <si>
    <t>5201 GREAT AMERICA PKWY</t>
  </si>
  <si>
    <t>WEST VALLEY MISSION COLLEGE</t>
  </si>
  <si>
    <t>11X57705</t>
  </si>
  <si>
    <t>1400 FRUITVALE AVE</t>
  </si>
  <si>
    <t>SARATOGA</t>
  </si>
  <si>
    <t>11107005</t>
  </si>
  <si>
    <t>CALIFORNIA STATE UNIVERSITY-MONTEREY BAY</t>
  </si>
  <si>
    <t>CALIFORNIA STATE UNIVERSITY MONTEREY BAY-MOSS LANDING</t>
  </si>
  <si>
    <t>11X00005</t>
  </si>
  <si>
    <t>8272 MOSS LANDING</t>
  </si>
  <si>
    <t>CALIFORNIA STATE UNIVERSITY MONTEREY BAY</t>
  </si>
  <si>
    <t>11X57105</t>
  </si>
  <si>
    <t>8272 MOSS LANDING ROAD</t>
  </si>
  <si>
    <t>11112047</t>
  </si>
  <si>
    <t>EASTERN WASHINGTON UNIVERSITY</t>
  </si>
  <si>
    <t>BELLEVUE COLLEGE</t>
  </si>
  <si>
    <t>11X00847</t>
  </si>
  <si>
    <t>3000 LANDERHOLM CIRCLE SE</t>
  </si>
  <si>
    <t>BELLEVUE</t>
  </si>
  <si>
    <t>NORTH SEATTLE COLLEGE</t>
  </si>
  <si>
    <t>11X01947</t>
  </si>
  <si>
    <t>9600 COLLEGE WAY N</t>
  </si>
  <si>
    <t>SEATTLE</t>
  </si>
  <si>
    <t>EVERETT COMMUNITY COLLEGE</t>
  </si>
  <si>
    <t>11X03447</t>
  </si>
  <si>
    <t>2000 TOWER ST</t>
  </si>
  <si>
    <t>EVERETT</t>
  </si>
  <si>
    <t>LOWER COLUMBIA COLLEGE</t>
  </si>
  <si>
    <t>11X09647</t>
  </si>
  <si>
    <t>1600 MAPLE STREET</t>
  </si>
  <si>
    <t>CLARK COLLEGE</t>
  </si>
  <si>
    <t>11X09847</t>
  </si>
  <si>
    <t>1933 FORT VANCOUVER WAY</t>
  </si>
  <si>
    <t>VANCOUVER</t>
  </si>
  <si>
    <t>EWU CENTER</t>
  </si>
  <si>
    <t>11X11847</t>
  </si>
  <si>
    <t>668 N RIVERPOINT BLVD</t>
  </si>
  <si>
    <t>SPOKANE</t>
  </si>
  <si>
    <t>EWU SPOKANE RIVERPOINT HEALTH SCIENCE BLDG</t>
  </si>
  <si>
    <t>11X11947</t>
  </si>
  <si>
    <t>310 N RIVERPOINT BLVD</t>
  </si>
  <si>
    <t>NURSING BUILDING</t>
  </si>
  <si>
    <t>11X12047</t>
  </si>
  <si>
    <t>412 E SPOKANE FALLS BLVD</t>
  </si>
  <si>
    <t>11116005</t>
  </si>
  <si>
    <t>CALIFORNIA STATE POLYTECHNIC UNIVERSITY-POMONA COLLEGE OF EXTENDED UNIVERSITY</t>
  </si>
  <si>
    <t>ARCHIS ACRES</t>
  </si>
  <si>
    <t>11X21005</t>
  </si>
  <si>
    <t>1008 WEST LILAC ROAD</t>
  </si>
  <si>
    <t>ESCONDIDO</t>
  </si>
  <si>
    <t>11116405</t>
  </si>
  <si>
    <t>MIRACOSTA COLLEGE</t>
  </si>
  <si>
    <t>MIRACOSTA COLLEGE EXTENSION</t>
  </si>
  <si>
    <t>11X20705</t>
  </si>
  <si>
    <t>3333 MANCHESTER AVENUE</t>
  </si>
  <si>
    <t>CARDIFF</t>
  </si>
  <si>
    <t>11116505</t>
  </si>
  <si>
    <t>SOLANO COMMUNITY COLLEGE</t>
  </si>
  <si>
    <t>TRAVIS UNIVERSITY CENTER</t>
  </si>
  <si>
    <t>11X52805</t>
  </si>
  <si>
    <t>530 HICKMAN AVE</t>
  </si>
  <si>
    <t>TRAVIS AFB</t>
  </si>
  <si>
    <t>SCC VALLEJO CENTER</t>
  </si>
  <si>
    <t>11X55505</t>
  </si>
  <si>
    <t>545 COLUMBUS PKWY</t>
  </si>
  <si>
    <t>VALLEJO</t>
  </si>
  <si>
    <t>11X62605</t>
  </si>
  <si>
    <t>2001 N VILLAGE PKWY</t>
  </si>
  <si>
    <t>VACAVILLE</t>
  </si>
  <si>
    <t>11116805</t>
  </si>
  <si>
    <t>RIO HONDO COLLEGE</t>
  </si>
  <si>
    <t>SOUTH WHITIER EDUCATION CENTER</t>
  </si>
  <si>
    <t>11X07705</t>
  </si>
  <si>
    <t>14307 E TELEGRAPH ROAD</t>
  </si>
  <si>
    <t>WHITIER</t>
  </si>
  <si>
    <t>PICO RIVERA EDUCATIONAL CENTER</t>
  </si>
  <si>
    <t>11X08305</t>
  </si>
  <si>
    <t>9426 MARJORIE ST</t>
  </si>
  <si>
    <t>PICO RIVERA</t>
  </si>
  <si>
    <t>SANTA FE SPRINGS REGIONAL TRAINING CENTER</t>
  </si>
  <si>
    <t>11X08605</t>
  </si>
  <si>
    <t>11400 GREENSTONE AVE</t>
  </si>
  <si>
    <t>SANTA FE SPRINGS</t>
  </si>
  <si>
    <t>EL MONTE EDUCATION CENTER</t>
  </si>
  <si>
    <t>11X17205</t>
  </si>
  <si>
    <t>3017 TYLER AVE</t>
  </si>
  <si>
    <t>EL MONTE</t>
  </si>
  <si>
    <t>11117105</t>
  </si>
  <si>
    <t>SANTA MONICA COLLEGE</t>
  </si>
  <si>
    <t>BUNDY CAMPUS</t>
  </si>
  <si>
    <t>11X04905</t>
  </si>
  <si>
    <t>3171 S BUNDY DR</t>
  </si>
  <si>
    <t>LOS ANGELES</t>
  </si>
  <si>
    <t>EMERITUS CAMPUS</t>
  </si>
  <si>
    <t>11X06705</t>
  </si>
  <si>
    <t>1227 2ND ST</t>
  </si>
  <si>
    <t>SANTA MONICA</t>
  </si>
  <si>
    <t>PERFORMING ARTS CENTER</t>
  </si>
  <si>
    <t>11X06805</t>
  </si>
  <si>
    <t>1310 11TH ST</t>
  </si>
  <si>
    <t>CENTER FOR MEDIA AND DESIGN</t>
  </si>
  <si>
    <t>11X06905</t>
  </si>
  <si>
    <t>1600 STEWART ST</t>
  </si>
  <si>
    <t>ADMINISTRATION</t>
  </si>
  <si>
    <t>11X07005</t>
  </si>
  <si>
    <t>2714 PICO BLVD</t>
  </si>
  <si>
    <t>AIRPORT ARTS CAMPUS</t>
  </si>
  <si>
    <t>11X07105</t>
  </si>
  <si>
    <t>2800 AIRPORT AVE</t>
  </si>
  <si>
    <t>JOHN ADAMS MIDDLE SCHOOL</t>
  </si>
  <si>
    <t>11X07205</t>
  </si>
  <si>
    <t>2425 16TH ST</t>
  </si>
  <si>
    <t>SANTA MONICA HIGH SCHOOL</t>
  </si>
  <si>
    <t>11X07305</t>
  </si>
  <si>
    <t>601 PICO BLVD</t>
  </si>
  <si>
    <t>11132647</t>
  </si>
  <si>
    <t>THE EVERGREEN STATE COLLEGE</t>
  </si>
  <si>
    <t>TACOMA CAMPUS</t>
  </si>
  <si>
    <t>11X09047</t>
  </si>
  <si>
    <t>1210 6TH AVE</t>
  </si>
  <si>
    <t>TACOMA</t>
  </si>
  <si>
    <t>11200223</t>
  </si>
  <si>
    <t>BEMIDJI STATE UNIVERSITY</t>
  </si>
  <si>
    <t>ARROWHEAD UNIVERSITY CENTER</t>
  </si>
  <si>
    <t>11X00423</t>
  </si>
  <si>
    <t>1515 E 25TH ST</t>
  </si>
  <si>
    <t>HIBBING</t>
  </si>
  <si>
    <t>11381632</t>
  </si>
  <si>
    <t>SUNY COLLEGE OF ENVIRONMENTAL SCIENCE AND FORESTRY</t>
  </si>
  <si>
    <t>SUNY ESF - ADIRONDACK</t>
  </si>
  <si>
    <t>11X01132</t>
  </si>
  <si>
    <t>6312 STATE ROUTE 28N</t>
  </si>
  <si>
    <t>NEWCOMB</t>
  </si>
  <si>
    <t>SUNY ESF - CRANBERRY LAKE</t>
  </si>
  <si>
    <t>11X01232</t>
  </si>
  <si>
    <t>437 COLUMBIAN RD</t>
  </si>
  <si>
    <t>CRANBERRY LAKE</t>
  </si>
  <si>
    <t>SUNY ESF - HEIBERG</t>
  </si>
  <si>
    <t>11X01332</t>
  </si>
  <si>
    <t>7438 MAPLE RIDGE ROAD</t>
  </si>
  <si>
    <t>TULLY</t>
  </si>
  <si>
    <t>SUNY ESF - LAFAYETTE</t>
  </si>
  <si>
    <t>11X01432</t>
  </si>
  <si>
    <t>452 LAFAYETTE RD</t>
  </si>
  <si>
    <t>SYRACUSE</t>
  </si>
  <si>
    <t>SUNY ESF - RANGER</t>
  </si>
  <si>
    <t>11X01532</t>
  </si>
  <si>
    <t>257 RANGER SCHOOL RD</t>
  </si>
  <si>
    <t>WANAKENA</t>
  </si>
  <si>
    <t>11400009</t>
  </si>
  <si>
    <t>UNIVERSITY OF THE DISTRICT OF COLUMBIA</t>
  </si>
  <si>
    <t>UDC Clarke Law</t>
  </si>
  <si>
    <t>11X00409</t>
  </si>
  <si>
    <t>4340 CONNECTICUT AVE NW</t>
  </si>
  <si>
    <t>11X00509</t>
  </si>
  <si>
    <t>UDC HANGER 2</t>
  </si>
  <si>
    <t>14X00809</t>
  </si>
  <si>
    <t>HANGER 2</t>
  </si>
  <si>
    <t>11505948</t>
  </si>
  <si>
    <t>CONCORD UNIVERSITY</t>
  </si>
  <si>
    <t>CONCORD UNIVERSITY BECKLEY OFFICE</t>
  </si>
  <si>
    <t>11X00848</t>
  </si>
  <si>
    <t>ERMA BYRD HIGHER EDUCATION CENTER</t>
  </si>
  <si>
    <t>BEAVER</t>
  </si>
  <si>
    <t>11507047</t>
  </si>
  <si>
    <t>WESTERN WASHINGTON UNIVERSITY</t>
  </si>
  <si>
    <t>WWU AT NORTH SEATTLE COLLEGE</t>
  </si>
  <si>
    <t>11X02047</t>
  </si>
  <si>
    <t>BURIEN AVIATION HIGH SCHOOL</t>
  </si>
  <si>
    <t>11X02347</t>
  </si>
  <si>
    <t>9229 E MARGINAL WAY S</t>
  </si>
  <si>
    <t>TUKWILA</t>
  </si>
  <si>
    <t>EVERETT UNIVERSITY CENTER</t>
  </si>
  <si>
    <t>11X03547</t>
  </si>
  <si>
    <t>915 N BROADWAY</t>
  </si>
  <si>
    <t>WWU OLYMPIC COLLEGE</t>
  </si>
  <si>
    <t>11X06447</t>
  </si>
  <si>
    <t>1600 CHESTER AVE</t>
  </si>
  <si>
    <t>BREMERTON</t>
  </si>
  <si>
    <t>WWU CENTER AT OC POULSBO</t>
  </si>
  <si>
    <t>11X07147</t>
  </si>
  <si>
    <t>1000 OLYMPIC COLLEGE WAY NW</t>
  </si>
  <si>
    <t>POULSBO</t>
  </si>
  <si>
    <t>TACOMA SCHOOL DISTRICT PROFESSIONAL DEVELOPMENT CENTER</t>
  </si>
  <si>
    <t>11X07647</t>
  </si>
  <si>
    <t>6501 N 23RD STREET</t>
  </si>
  <si>
    <t>WWU SHANNON POINT MARINE CENTER</t>
  </si>
  <si>
    <t>11X04147</t>
  </si>
  <si>
    <t>1900 SHANNON POINT ROAD</t>
  </si>
  <si>
    <t>ANACORTES</t>
  </si>
  <si>
    <t>WWU PENINSULA COLLEGE</t>
  </si>
  <si>
    <t>11X06847</t>
  </si>
  <si>
    <t>1502 E LAURIDSEN BLVD</t>
  </si>
  <si>
    <t>PORT ANGELES</t>
  </si>
  <si>
    <t>11507717</t>
  </si>
  <si>
    <t>MOREHEAD STATE UNIVERSITY</t>
  </si>
  <si>
    <t>Morehead State University at Ashland</t>
  </si>
  <si>
    <t>11X01317</t>
  </si>
  <si>
    <t>1400 COLLEGE DR STE L272</t>
  </si>
  <si>
    <t>ASHLAND</t>
  </si>
  <si>
    <t>KY</t>
  </si>
  <si>
    <t>Morehead State University at Mt Sterling</t>
  </si>
  <si>
    <t>11X01417</t>
  </si>
  <si>
    <t>3400 INDIAN MOUND DR</t>
  </si>
  <si>
    <t>MT STERLING</t>
  </si>
  <si>
    <t>Morehead State University at Prestonsburg</t>
  </si>
  <si>
    <t>11X01517</t>
  </si>
  <si>
    <t>6 BERT COMBS DRIVE</t>
  </si>
  <si>
    <t>PRESTONSBURG</t>
  </si>
  <si>
    <t>11508417</t>
  </si>
  <si>
    <t>NORTHERN KENTUCKY UNIVERSITY</t>
  </si>
  <si>
    <t>Grant County Center</t>
  </si>
  <si>
    <t>11X01617</t>
  </si>
  <si>
    <t>390 N MAIN ST</t>
  </si>
  <si>
    <t>WILLIAMSTOWN</t>
  </si>
  <si>
    <t>11509205</t>
  </si>
  <si>
    <t>CALIFORNIA STATE UNIVERSITY-FULLERTON</t>
  </si>
  <si>
    <t>IRVINE CAMPUS</t>
  </si>
  <si>
    <t>11X36805</t>
  </si>
  <si>
    <t>3 BANTING</t>
  </si>
  <si>
    <t>IRVINE</t>
  </si>
  <si>
    <t>11510117</t>
  </si>
  <si>
    <t>MURRAY STATE UNIVERSITY</t>
  </si>
  <si>
    <t>Fort Campbell Campus</t>
  </si>
  <si>
    <t>11X01717</t>
  </si>
  <si>
    <t>202 BASTOGNE AVE</t>
  </si>
  <si>
    <t>FORT CAMPBELL</t>
  </si>
  <si>
    <t>Murray State University Henderson Regional Campus</t>
  </si>
  <si>
    <t>11X01817</t>
  </si>
  <si>
    <t>2660 S GREEN ST</t>
  </si>
  <si>
    <t>Murray State University Hopkinsville Regional Campus</t>
  </si>
  <si>
    <t>11X01917</t>
  </si>
  <si>
    <t>5305 FORT CAMPBELL BLVD</t>
  </si>
  <si>
    <t>HOPKINSVILLE</t>
  </si>
  <si>
    <t>Murray State University Madisonville Regional Campus</t>
  </si>
  <si>
    <t>11X02017</t>
  </si>
  <si>
    <t>2000 COLLEGE DR</t>
  </si>
  <si>
    <t>MADISONVILLE</t>
  </si>
  <si>
    <t>Murray State University Paducah Regional Campus</t>
  </si>
  <si>
    <t>11X02117</t>
  </si>
  <si>
    <t>4430 SUNSET AVE</t>
  </si>
  <si>
    <t>PADUCAH</t>
  </si>
  <si>
    <t>11516135</t>
  </si>
  <si>
    <t>UNIVERSITY OF CINCINNATI-MAIN CAMPUS</t>
  </si>
  <si>
    <t>UC VICTORY PARKWAY CAMPUS</t>
  </si>
  <si>
    <t>11X08835</t>
  </si>
  <si>
    <t>2220 VICTORY PKWY</t>
  </si>
  <si>
    <t>CINCINNATI</t>
  </si>
  <si>
    <t>UC OHIO LIVING LLANFAIR</t>
  </si>
  <si>
    <t>11X08935</t>
  </si>
  <si>
    <t>1701 LLANFAIR AVE</t>
  </si>
  <si>
    <t>UC SPRING GROVE CEMETERY AND ARBORETUM</t>
  </si>
  <si>
    <t>11X09035</t>
  </si>
  <si>
    <t>4521 SPRING GROVE AVE</t>
  </si>
  <si>
    <t>UC ADATH ISRAEL</t>
  </si>
  <si>
    <t>11X09135</t>
  </si>
  <si>
    <t>3201 E GALBRAITH ROAD</t>
  </si>
  <si>
    <t>11516635</t>
  </si>
  <si>
    <t>BOWLING GREEN STATE UNIVERSITY</t>
  </si>
  <si>
    <t>BGSU FIRELANDS CAMPUS</t>
  </si>
  <si>
    <t>11X01535</t>
  </si>
  <si>
    <t>901 RYE BEACH RD</t>
  </si>
  <si>
    <t>HURON</t>
  </si>
  <si>
    <t>11519535</t>
  </si>
  <si>
    <t>LORAIN COUNTY COMMUNITY COLLEGE</t>
  </si>
  <si>
    <t>LCCC UNIVERSITY PARTNERSHIP RIDGE CAMPUS</t>
  </si>
  <si>
    <t>11X07135</t>
  </si>
  <si>
    <t>32121 LORAIN RD</t>
  </si>
  <si>
    <t>NORTH RIDGEVILLE</t>
  </si>
  <si>
    <t>LCCC LORAIN LEARNING CENTER AT CITY CENTER</t>
  </si>
  <si>
    <t>11X07335</t>
  </si>
  <si>
    <t>201 WEST ERIE</t>
  </si>
  <si>
    <t>LORAIN</t>
  </si>
  <si>
    <t>LCCC COMMUNITY LEARNING CETNER AT LORAIN HS</t>
  </si>
  <si>
    <t>11X07535</t>
  </si>
  <si>
    <t>2600 ASHLAND AVE</t>
  </si>
  <si>
    <t>WELLINGTON CENTER</t>
  </si>
  <si>
    <t>11X07735</t>
  </si>
  <si>
    <t>629 N MAIN ST</t>
  </si>
  <si>
    <t>WELLINGTON</t>
  </si>
  <si>
    <t>11519635</t>
  </si>
  <si>
    <t>North Central State College</t>
  </si>
  <si>
    <t>James W Kehoe Center for Advanced Learning</t>
  </si>
  <si>
    <t>11X09235</t>
  </si>
  <si>
    <t>175 MANSFIELD AVE</t>
  </si>
  <si>
    <t>The Crawford Success Center</t>
  </si>
  <si>
    <t>11X09335</t>
  </si>
  <si>
    <t>130 N WALNUT ST</t>
  </si>
  <si>
    <t>BUCYRUS</t>
  </si>
  <si>
    <t>11732164</t>
  </si>
  <si>
    <t>UNIVERSITY OF HAWAII-WEST OAHU</t>
  </si>
  <si>
    <t>HANA EDUCATION CENTER</t>
  </si>
  <si>
    <t>11X00364</t>
  </si>
  <si>
    <t>5101 UAKEA</t>
  </si>
  <si>
    <t>HANA</t>
  </si>
  <si>
    <t>HI</t>
  </si>
  <si>
    <t>HAWAII COMMUNITY COLLEGE AT PALAMANUI</t>
  </si>
  <si>
    <t>11X00464</t>
  </si>
  <si>
    <t>73 4225 ANE KEOHOKALOLE HWY</t>
  </si>
  <si>
    <t>KAILUA-KONA</t>
  </si>
  <si>
    <t>LAHAINA EDUCATION CENTER</t>
  </si>
  <si>
    <t>11X00564</t>
  </si>
  <si>
    <t>60 KENUI ST</t>
  </si>
  <si>
    <t>LAHAINA</t>
  </si>
  <si>
    <t>LANAI EDUCATION CENTER</t>
  </si>
  <si>
    <t>11X00664</t>
  </si>
  <si>
    <t>329 7TH ST</t>
  </si>
  <si>
    <t>LANAI CITY</t>
  </si>
  <si>
    <t>MOLOKAI EDUCATION CENTER</t>
  </si>
  <si>
    <t>11X00764</t>
  </si>
  <si>
    <t>375 KAMEHAMEHA V HWY</t>
  </si>
  <si>
    <t>KAUNAKAKAI</t>
  </si>
  <si>
    <t>NORTH HAWAII EDUCATION AND RESEARCH CENTER</t>
  </si>
  <si>
    <t>11X00864</t>
  </si>
  <si>
    <t>45 539 PLUMERIA ST</t>
  </si>
  <si>
    <t>HONOKAA</t>
  </si>
  <si>
    <t>PEARL CITY HIGH SCHOOL</t>
  </si>
  <si>
    <t>11X00964</t>
  </si>
  <si>
    <t>2100 HOOKIEKIE ST</t>
  </si>
  <si>
    <t>PEARL CITY</t>
  </si>
  <si>
    <t>UNIVERSITY OF HAWAII CENTER KAUAI</t>
  </si>
  <si>
    <t>11X01064</t>
  </si>
  <si>
    <t>3 1901 KAUMUALII HWY</t>
  </si>
  <si>
    <t>LIHUE</t>
  </si>
  <si>
    <t>UNIVERSITY OF HAWAII CENTER MAUI</t>
  </si>
  <si>
    <t>11X01164</t>
  </si>
  <si>
    <t>W KAAHUMANU AVE</t>
  </si>
  <si>
    <t>KAHULUI</t>
  </si>
  <si>
    <t>11800020</t>
  </si>
  <si>
    <t>UNIVERSITY OF MARYLAND-COLLEGE PARK</t>
  </si>
  <si>
    <t>UNIVERSITY OF MARYLAND COLLEGE PARK SHADY GROVE CENTER</t>
  </si>
  <si>
    <t>11X24420</t>
  </si>
  <si>
    <t>9630 GUDELSKY DRIVE</t>
  </si>
  <si>
    <t>UNIVERSITY OF MARYLAND COLLEGE PARK REGIONAL HIGHER ED CNTR</t>
  </si>
  <si>
    <t>11X24520</t>
  </si>
  <si>
    <t>312 MARSHALL AVENUE</t>
  </si>
  <si>
    <t>UNIVERSITY OF MARYLAND COLLEGE PARK SOUTHERN MD HIGHER EDU</t>
  </si>
  <si>
    <t>11X24620</t>
  </si>
  <si>
    <t>44219 AIRPORT ROAD</t>
  </si>
  <si>
    <t>UNIVERSITY OF MARYLAND COLLEGE PARK UNIVERSITY OF MARYLAND BALTIMORE</t>
  </si>
  <si>
    <t>11X24720</t>
  </si>
  <si>
    <t>655 WEST LOMBARD ST</t>
  </si>
  <si>
    <t>11800034</t>
  </si>
  <si>
    <t>NORTH DAKOTA STATE UNIVERSITY-MAIN</t>
  </si>
  <si>
    <t>SANFORD MEDICAL CENTER</t>
  </si>
  <si>
    <t>11X01034</t>
  </si>
  <si>
    <t>300 N 7TH ST</t>
  </si>
  <si>
    <t>11800048</t>
  </si>
  <si>
    <t>WEST VIRGINIA UNIVERSITY</t>
  </si>
  <si>
    <t>WEST VIRGINAI UNIVERSITY ROBERT BYRD HEALTH SCIENCES</t>
  </si>
  <si>
    <t>11X00448</t>
  </si>
  <si>
    <t>3110 MACCORKLE AVENUE SE</t>
  </si>
  <si>
    <t>CHARLESTON</t>
  </si>
  <si>
    <t>WEST VIRGINIA UNIVERSITY ROBERT BYRD HEALTH SCIENCES EAST</t>
  </si>
  <si>
    <t>11X00548</t>
  </si>
  <si>
    <t>2500 FOUNDATION WAY</t>
  </si>
  <si>
    <t>WEST VIRGINIA NORTHERN COMMUNITY COLLEGE</t>
  </si>
  <si>
    <t>11X01048</t>
  </si>
  <si>
    <t>1704 MARKET STREET</t>
  </si>
  <si>
    <t>WHEELING</t>
  </si>
  <si>
    <t>WEST VIRGINIA UNIVERSITY AT POTOMAC STATE COLLEGE</t>
  </si>
  <si>
    <t>11X01248</t>
  </si>
  <si>
    <t>101 FORT AVENUE</t>
  </si>
  <si>
    <t>KEYSER</t>
  </si>
  <si>
    <t>11800116</t>
  </si>
  <si>
    <t>UNIVERSITY OF KANSAS</t>
  </si>
  <si>
    <t>GARDEN CITY COMMUNITY COLLEGE</t>
  </si>
  <si>
    <t>11X08016</t>
  </si>
  <si>
    <t>801 Campus Drive</t>
  </si>
  <si>
    <t>FT HAYS STATE UNIVERSITY</t>
  </si>
  <si>
    <t>11X08116</t>
  </si>
  <si>
    <t>600 Park Street</t>
  </si>
  <si>
    <t>HAYS</t>
  </si>
  <si>
    <t>TOWNEPLACE SUITES</t>
  </si>
  <si>
    <t>11X08216</t>
  </si>
  <si>
    <t>1001 N 4th Street</t>
  </si>
  <si>
    <t>LEAVENWORTH</t>
  </si>
  <si>
    <t>KU SCHOOL OF MEDICINE-WICHITA</t>
  </si>
  <si>
    <t>11X08316</t>
  </si>
  <si>
    <t>1010 N Kansas Street</t>
  </si>
  <si>
    <t>UNIVERSITY OF KANSAS EDWARDS CAMPUS</t>
  </si>
  <si>
    <t>11X08416</t>
  </si>
  <si>
    <t>12600 S QUIVIARA ROAD</t>
  </si>
  <si>
    <t>OVERLAND PARK</t>
  </si>
  <si>
    <t>THE UNIVERSITY OF KANSAS HEALTH SYSTEM ST FRANCIS CAMPUS</t>
  </si>
  <si>
    <t>11X08516</t>
  </si>
  <si>
    <t>1700 SW 7TH STREET</t>
  </si>
  <si>
    <t>11800126</t>
  </si>
  <si>
    <t>THE UNIVERSITY OF MONTANA - MISSOULA</t>
  </si>
  <si>
    <t>BITTEROOT COLLEGE</t>
  </si>
  <si>
    <t>11X01226</t>
  </si>
  <si>
    <t>MISSOULA COLLEGE</t>
  </si>
  <si>
    <t>11X01326</t>
  </si>
  <si>
    <t>1205 E BROADWAY ST</t>
  </si>
  <si>
    <t>MISSOULA COLLEGE WEST CAMPUS</t>
  </si>
  <si>
    <t>11X01426</t>
  </si>
  <si>
    <t>2795 37TH AVE</t>
  </si>
  <si>
    <t>11800131</t>
  </si>
  <si>
    <t>UNIVERSITY OF NEW MEXICO-MAIN CAMPUS</t>
  </si>
  <si>
    <t>UNM WEST</t>
  </si>
  <si>
    <t>11X01531</t>
  </si>
  <si>
    <t>2600 COLLEGE AVE NE</t>
  </si>
  <si>
    <t>RIO RANCHO</t>
  </si>
  <si>
    <t>NM</t>
  </si>
  <si>
    <t>SAN JUAN COLLEGE</t>
  </si>
  <si>
    <t>11X01831</t>
  </si>
  <si>
    <t>4601 COLLEGE BLVD</t>
  </si>
  <si>
    <t>11800216</t>
  </si>
  <si>
    <t>UNIVERSITY OF KANSAS MEDICAL CENTER</t>
  </si>
  <si>
    <t>KU SCHOOL OF MEDICINE CENTER FOR GRADUATE MEDICAL EDUCATION WICHITA</t>
  </si>
  <si>
    <t>11X08616</t>
  </si>
  <si>
    <t>1001 N MINNEAPOLIS STREET</t>
  </si>
  <si>
    <t>11800219</t>
  </si>
  <si>
    <t>UNIVERSITY OF SOUTHERN MAINE</t>
  </si>
  <si>
    <t>Gorham Campus</t>
  </si>
  <si>
    <t>11X15719</t>
  </si>
  <si>
    <t>37 COLLEGE AVE</t>
  </si>
  <si>
    <t>GORHAM</t>
  </si>
  <si>
    <t>Lewiston Campus</t>
  </si>
  <si>
    <t>11X15819</t>
  </si>
  <si>
    <t>51 WESTMISTER ST</t>
  </si>
  <si>
    <t>11800920</t>
  </si>
  <si>
    <t>UNIVERSITY OF MARYLAND-SCHOOL OF SOCIAL WORK</t>
  </si>
  <si>
    <t>UM SCHOOL OF SOCIAL WORK SHADY GROVE</t>
  </si>
  <si>
    <t>11X08920</t>
  </si>
  <si>
    <t>9636 GUDELSKY DR</t>
  </si>
  <si>
    <t>11801005</t>
  </si>
  <si>
    <t>CALIFORNIA STATE UNIVERSITY-SAN MARCOS</t>
  </si>
  <si>
    <t>CALIFORNIA STATE UNIVERSITY SAN MARCOS</t>
  </si>
  <si>
    <t>11X36105</t>
  </si>
  <si>
    <t>43890 MARGARITA ROAD</t>
  </si>
  <si>
    <t>TEMECULA</t>
  </si>
  <si>
    <t>11801020</t>
  </si>
  <si>
    <t>UNIVERSITY OF MARYLAND-SCHOOL OF NURSING</t>
  </si>
  <si>
    <t>UM SCHOOL OF NURSING SHADY GROVE</t>
  </si>
  <si>
    <t>11X09020</t>
  </si>
  <si>
    <t>9640 GUDELSKY DR</t>
  </si>
  <si>
    <t>11801040</t>
  </si>
  <si>
    <t>UNIVERSITY OF SOUTH CAROLINA UPSTATE</t>
  </si>
  <si>
    <t>11X08740</t>
  </si>
  <si>
    <t>11801117</t>
  </si>
  <si>
    <t>UNIVERSITY OF KENTUCKY COLLEGE OF MEDICINE</t>
  </si>
  <si>
    <t>University of Kentucky College of Medicine Northern Kentucky Campus</t>
  </si>
  <si>
    <t>11X02417</t>
  </si>
  <si>
    <t>100 GRANT DRIVE ALLBRIGHT</t>
  </si>
  <si>
    <t>University of Kentucky College of Medicine Bowling Green</t>
  </si>
  <si>
    <t>11X02217</t>
  </si>
  <si>
    <t>MEDICAL EDUCATION COMPLEX</t>
  </si>
  <si>
    <t>BOWLING GREEN</t>
  </si>
  <si>
    <t>University of Kentucky College of Medicine Medical Education Complex 249</t>
  </si>
  <si>
    <t>11X02317</t>
  </si>
  <si>
    <t>399 US 31W BYPASS</t>
  </si>
  <si>
    <t>11801128</t>
  </si>
  <si>
    <t>UNIVERSITY OF NEVADA LAS VEGAS</t>
  </si>
  <si>
    <t>UNIVERSITY OF LAS VEGAS NEVADA SHADOW LANE CAMPUS</t>
  </si>
  <si>
    <t>11X01728</t>
  </si>
  <si>
    <t>1001 SHADOW LANE</t>
  </si>
  <si>
    <t>LAS VEGAS</t>
  </si>
  <si>
    <t>NV</t>
  </si>
  <si>
    <t>UNIVERSITY OF LAS VEGAS NEVADA PARADISE CAMPUS</t>
  </si>
  <si>
    <t>11X02128</t>
  </si>
  <si>
    <t>851 E TROPICANA AVE</t>
  </si>
  <si>
    <t>UNIVERSITY OF NEVADA LAS VEGAS NELLIS</t>
  </si>
  <si>
    <t>11X03328</t>
  </si>
  <si>
    <t>4475 ENGLAND AVE</t>
  </si>
  <si>
    <t>NELLIS AFB</t>
  </si>
  <si>
    <t>11801136</t>
  </si>
  <si>
    <t>UNIVERSITY OF OKLAHOMA-NORMAN CAMPUS</t>
  </si>
  <si>
    <t>UNIVERSITY OF OKLAHOMA-PARRINGTON OVAL</t>
  </si>
  <si>
    <t>11X01336</t>
  </si>
  <si>
    <t>660 PARRINGTON OVAL</t>
  </si>
  <si>
    <t>NORMAN</t>
  </si>
  <si>
    <t>ROSE STATE COLLEGE</t>
  </si>
  <si>
    <t>11X01436</t>
  </si>
  <si>
    <t>6420 SE 15TH ST</t>
  </si>
  <si>
    <t>MIDWEST CITY</t>
  </si>
  <si>
    <t>UNIVERSITY OF OKLAHOMA-KINGSTON</t>
  </si>
  <si>
    <t>11X01736</t>
  </si>
  <si>
    <t>OKLAHOMA UNIVERSITY ROAD</t>
  </si>
  <si>
    <t>KINGSTON</t>
  </si>
  <si>
    <t>UNIVERSITY OF OKLAHOMA-HSC EXTENSION</t>
  </si>
  <si>
    <t>11X01936</t>
  </si>
  <si>
    <t>1105 N STONEWALL AVE</t>
  </si>
  <si>
    <t>OKLAHOMA CITY</t>
  </si>
  <si>
    <t>UNIVERSITY OF OKLAHOMA-WESTHEIMER AIRPORT</t>
  </si>
  <si>
    <t>11X02036</t>
  </si>
  <si>
    <t>1700 LEXINGTON AVE</t>
  </si>
  <si>
    <t>NORMAL</t>
  </si>
  <si>
    <t>11801140</t>
  </si>
  <si>
    <t>UNIVERSITY OF SOUTH CAROLINA-COLUMBIA</t>
  </si>
  <si>
    <t>COLLEGE OF CHARLESTON</t>
  </si>
  <si>
    <t>11X08140</t>
  </si>
  <si>
    <t>66 GEORGE ST</t>
  </si>
  <si>
    <t>SAVANNAH RIVERS SITE</t>
  </si>
  <si>
    <t>11X08240</t>
  </si>
  <si>
    <t>PO BOX A</t>
  </si>
  <si>
    <t>AIKEN</t>
  </si>
  <si>
    <t>USC COASTAL CAROLINA UNIVERSITY</t>
  </si>
  <si>
    <t>11X08340</t>
  </si>
  <si>
    <t>USC FORT JACKSON SITE</t>
  </si>
  <si>
    <t>11X08440</t>
  </si>
  <si>
    <t>4600 STROM THURMOND BLVD</t>
  </si>
  <si>
    <t>11801205</t>
  </si>
  <si>
    <t>UNIVERSITY OF CALIFORNIA-RIVERSIDE</t>
  </si>
  <si>
    <t>UNIVERSITY OF CALIFORNIA RIVERSIDE EXTENSION</t>
  </si>
  <si>
    <t>11X00805</t>
  </si>
  <si>
    <t>1200 UNIVERSITY AVE</t>
  </si>
  <si>
    <t>RIVERSIDE</t>
  </si>
  <si>
    <t>11801229</t>
  </si>
  <si>
    <t>GRANITE STATE COLLEGE</t>
  </si>
  <si>
    <t>Conway</t>
  </si>
  <si>
    <t>11X00129</t>
  </si>
  <si>
    <t>53 TECHNOLOGY LN STE 150</t>
  </si>
  <si>
    <t>NH</t>
  </si>
  <si>
    <t>Manchester</t>
  </si>
  <si>
    <t>11X00229</t>
  </si>
  <si>
    <t>195 MCGREGOR ST</t>
  </si>
  <si>
    <t>MANCHESTER</t>
  </si>
  <si>
    <t>Nashua</t>
  </si>
  <si>
    <t>11X00329</t>
  </si>
  <si>
    <t>505 AMHERST ST</t>
  </si>
  <si>
    <t>NASHUA</t>
  </si>
  <si>
    <t>Online</t>
  </si>
  <si>
    <t>11X00429</t>
  </si>
  <si>
    <t>25 HALL ST</t>
  </si>
  <si>
    <t>CONCORD</t>
  </si>
  <si>
    <t>Rochester</t>
  </si>
  <si>
    <t>11X00529</t>
  </si>
  <si>
    <t>35 INDUSTRIAL WAY STE 101</t>
  </si>
  <si>
    <t>11801231</t>
  </si>
  <si>
    <t>EASTERN NEW MEXICO UNIVERSITY-ROSWELL CAMPUS</t>
  </si>
  <si>
    <t>CITY OF HOBBS FIRE DEPARTMENT STATION 1</t>
  </si>
  <si>
    <t>11X04731</t>
  </si>
  <si>
    <t>301 E WHITE ST</t>
  </si>
  <si>
    <t>HOBBS</t>
  </si>
  <si>
    <t>CITY OF CLOVIS FIRE DEPARTMENT STATION 1</t>
  </si>
  <si>
    <t>11X04631</t>
  </si>
  <si>
    <t>320 MITCHELL ST</t>
  </si>
  <si>
    <t>CLOVIS</t>
  </si>
  <si>
    <t>11801320</t>
  </si>
  <si>
    <t>UNIVERSITY OF MARYLAND-SCHOOL OF MEDICINE</t>
  </si>
  <si>
    <t>UM SCHOOL OF MEDICINE PRINCE GEORGE HOSPITAL CENTER</t>
  </si>
  <si>
    <t>11X09520</t>
  </si>
  <si>
    <t>3001 HOSPITAL DR</t>
  </si>
  <si>
    <t>CHEVERLY</t>
  </si>
  <si>
    <t>UM SCHOOL OF MEDICINE BALTIMORE VA MEDICAL CENTER</t>
  </si>
  <si>
    <t>11X09120</t>
  </si>
  <si>
    <t>10 N GREENE ST</t>
  </si>
  <si>
    <t>UM SCHOOL OF MEDICINE BON SECOUR</t>
  </si>
  <si>
    <t>11X09220</t>
  </si>
  <si>
    <t>2000 W BALTIMORE ST</t>
  </si>
  <si>
    <t>UM SCHOOL OF MEDICINE MERCY MEDICAL CENTER</t>
  </si>
  <si>
    <t>11X09320</t>
  </si>
  <si>
    <t>345 SAINT PAUL ST</t>
  </si>
  <si>
    <t>UM SCHOOL OF MEDICINE MIDTOWN CAMPUS</t>
  </si>
  <si>
    <t>11X09420</t>
  </si>
  <si>
    <t>827 LINDEN AVE</t>
  </si>
  <si>
    <t>UM SCHOOL OF MEDICINE REHAB AND ORTHO INSTITUTE</t>
  </si>
  <si>
    <t>11X09620</t>
  </si>
  <si>
    <t>2200 KERNAN DR</t>
  </si>
  <si>
    <t>UM SCHOOL OF MEDICINE SHEPPARD PRATT HEALTH</t>
  </si>
  <si>
    <t>11X09720</t>
  </si>
  <si>
    <t>6535 N CHARLES ST</t>
  </si>
  <si>
    <t>UM SCHOOL OF MEDICINE UMMC</t>
  </si>
  <si>
    <t>11X09820</t>
  </si>
  <si>
    <t>22 S GREENE ST</t>
  </si>
  <si>
    <t>UM SCHOOL OF MEDICINE SHOCK TRAUMA</t>
  </si>
  <si>
    <t>11X24020</t>
  </si>
  <si>
    <t>11801327</t>
  </si>
  <si>
    <t>UNIVERSITY OF NEBRASKA MEDICAL CENTER</t>
  </si>
  <si>
    <t>UNIVERSITY OF NEBRASKA MEDICAL CENTER - COLLEGE OF NURSING NORTHERN DIVISION</t>
  </si>
  <si>
    <t>11X00127</t>
  </si>
  <si>
    <t>801 East Benjamin Ave</t>
  </si>
  <si>
    <t>NORFOLK</t>
  </si>
  <si>
    <t>NE</t>
  </si>
  <si>
    <t>UNIVERSITY OF NEBRASKA MEDICAL CENTER - COLLEGE OF DENTISTRY</t>
  </si>
  <si>
    <t>11X00227</t>
  </si>
  <si>
    <t>4000 East Campus Loop South</t>
  </si>
  <si>
    <t>UNIVERSITY OF NEBRASKA MEDICAL CENTER - UNIVERSITY OF NEBRASKA AT KEARNEY</t>
  </si>
  <si>
    <t>11X00327</t>
  </si>
  <si>
    <t>2402 University Drive</t>
  </si>
  <si>
    <t>KEARNEY</t>
  </si>
  <si>
    <t>UNIVERSITY OF NEBRASKA MEDICAL CENTER - COLLEGE OF NURSING LINCOLN</t>
  </si>
  <si>
    <t>11X00427</t>
  </si>
  <si>
    <t>1230 O Street</t>
  </si>
  <si>
    <t>UNIVERSITY OF NEBRASKA MEDICAL CENTER - COLLEGE OF NURSING  WNCC</t>
  </si>
  <si>
    <t>11X00527</t>
  </si>
  <si>
    <t>4502 Avenue I</t>
  </si>
  <si>
    <t>SCOTTSBLUFF</t>
  </si>
  <si>
    <t>UNIVERSITY OF NEBRASKA MEDICAL CENTER - HEALTH SCIENCE EDUCATION COMPLEX</t>
  </si>
  <si>
    <t>11X00627</t>
  </si>
  <si>
    <t>204 University Drive</t>
  </si>
  <si>
    <t>11801336</t>
  </si>
  <si>
    <t>UNIVERSITY OF OKLAHOMA-HEALTH SCIENCES CENTER</t>
  </si>
  <si>
    <t>SOUTHERN OKLAHOMA TECHNOLOGY CENTER</t>
  </si>
  <si>
    <t>11X02836</t>
  </si>
  <si>
    <t>26140 SAM NOBLE PARKWAY</t>
  </si>
  <si>
    <t>TRI COUNTY TECHNOLOGY CENTER</t>
  </si>
  <si>
    <t>11X05436</t>
  </si>
  <si>
    <t>6101 NOWATA RD</t>
  </si>
  <si>
    <t>BARTLESVILLE</t>
  </si>
  <si>
    <t>11X03336</t>
  </si>
  <si>
    <t>2800 WEST GORE BLVD</t>
  </si>
  <si>
    <t>WESTERN TECHNOLOGY CENTER</t>
  </si>
  <si>
    <t>11X04036</t>
  </si>
  <si>
    <t>621 SOONER DR</t>
  </si>
  <si>
    <t>BURNS FLAT</t>
  </si>
  <si>
    <t>11801364</t>
  </si>
  <si>
    <t>CENTRAL MICHIGAN UNIVERSITY-SCHOFIELD</t>
  </si>
  <si>
    <t>TRIPLER ARMY MEDICAL CENTER</t>
  </si>
  <si>
    <t>11X01264</t>
  </si>
  <si>
    <t>1 JARRETT WHITE RD BLDG 102</t>
  </si>
  <si>
    <t>11801420</t>
  </si>
  <si>
    <t>UNIVERSITY OF MARYLAND-SCHOOL OF PHARMACY</t>
  </si>
  <si>
    <t>UM SCHOOL OF PHARMACY SHADY GROVE</t>
  </si>
  <si>
    <t>11X09920</t>
  </si>
  <si>
    <t>9640 GUDELSKY DR BLDG 1 RM 101C</t>
  </si>
  <si>
    <t>11801440</t>
  </si>
  <si>
    <t>UNIVERSITY OF SOUTH CAROLINA-BEAUFORT</t>
  </si>
  <si>
    <t>USC BLUFFTON CAMPUS</t>
  </si>
  <si>
    <t>11X08040</t>
  </si>
  <si>
    <t>1 UNIVERSITY BLVD</t>
  </si>
  <si>
    <t>BLUFFTON</t>
  </si>
  <si>
    <t>11801540</t>
  </si>
  <si>
    <t>GEORGETOWN EDUCATION CENTER</t>
  </si>
  <si>
    <t>11X01540</t>
  </si>
  <si>
    <t>909 FRONT STREET</t>
  </si>
  <si>
    <t>GEORGETOWN</t>
  </si>
  <si>
    <t>LITCHFIELD EDUCATION CENTER</t>
  </si>
  <si>
    <t>11X01640</t>
  </si>
  <si>
    <t>144727 OCEAN HWY</t>
  </si>
  <si>
    <t>PAWLEYS ISLAND</t>
  </si>
  <si>
    <t>MYRTLE BEACH EDUCATION CENTER</t>
  </si>
  <si>
    <t>11X01740</t>
  </si>
  <si>
    <t>900 79TH AVENUE N</t>
  </si>
  <si>
    <t>MYRTLE BEACH</t>
  </si>
  <si>
    <t>11801620</t>
  </si>
  <si>
    <t>UNIVERSITY OF MARYLAND-BALTIMORE COUNTY</t>
  </si>
  <si>
    <t>11X02220</t>
  </si>
  <si>
    <t>11801705</t>
  </si>
  <si>
    <t>UNIVERSITY OF CALIFORNIA-LOS ANGELES</t>
  </si>
  <si>
    <t>UNIVERSITY OF CALIFORNIA LOS ANGELES</t>
  </si>
  <si>
    <t>11X02105</t>
  </si>
  <si>
    <t>10995 LECONTE AVE</t>
  </si>
  <si>
    <t>11801720</t>
  </si>
  <si>
    <t>UNIVERSITY OF MARYLAND UNIVERSITY COLLEGE</t>
  </si>
  <si>
    <t>UMGC AACC AT ARUNDEL MILLS</t>
  </si>
  <si>
    <t>11X10020</t>
  </si>
  <si>
    <t>7009 ARUNDEL MILLS CIR RM 111A</t>
  </si>
  <si>
    <t>UMGC ABERDEEN PROVING GROUND</t>
  </si>
  <si>
    <t>11X10120</t>
  </si>
  <si>
    <t>3147 RARITAN AVE</t>
  </si>
  <si>
    <t>APG</t>
  </si>
  <si>
    <t>UMGC ACADEMIC CENTER AT LARGO</t>
  </si>
  <si>
    <t>11X10220</t>
  </si>
  <si>
    <t>1616 MCCORMICK DR</t>
  </si>
  <si>
    <t>LARGO</t>
  </si>
  <si>
    <t>UMGC ANNAPOLIS CENTER</t>
  </si>
  <si>
    <t>11X10320</t>
  </si>
  <si>
    <t>1900 ADMIRAL COCHRANE</t>
  </si>
  <si>
    <t>ANNAPOLIS</t>
  </si>
  <si>
    <t>UMGC CECIL COLLEGE</t>
  </si>
  <si>
    <t>11X10420</t>
  </si>
  <si>
    <t>1 SEAHAWK DR BLDG D RM 300D</t>
  </si>
  <si>
    <t>UMGC COLLEGE PARK</t>
  </si>
  <si>
    <t>11X10520</t>
  </si>
  <si>
    <t>1113 MITCHELL BLDG</t>
  </si>
  <si>
    <t>COLLEGE PARK</t>
  </si>
  <si>
    <t>UMGC DORSEY STATION</t>
  </si>
  <si>
    <t>11X10620</t>
  </si>
  <si>
    <t>6865 DEERPATH RD RM 2101</t>
  </si>
  <si>
    <t>ELKRIDGE</t>
  </si>
  <si>
    <t>UMGC FORT DETRICK</t>
  </si>
  <si>
    <t>11X10720</t>
  </si>
  <si>
    <t>1520 FREEDMAN DR BLDG FT</t>
  </si>
  <si>
    <t>UMGC FORT MEADE</t>
  </si>
  <si>
    <t>11X10820</t>
  </si>
  <si>
    <t>2474 ERNIE PYLE ST</t>
  </si>
  <si>
    <t>FT MEADE</t>
  </si>
  <si>
    <t>UMGC HAGERSTOWN</t>
  </si>
  <si>
    <t>11X10920</t>
  </si>
  <si>
    <t>32 W WASHINGTON ST OFC 406</t>
  </si>
  <si>
    <t>UMGC JOINT BASE ANDREWS</t>
  </si>
  <si>
    <t>11X11020</t>
  </si>
  <si>
    <t>1413 ARKANSAS RD</t>
  </si>
  <si>
    <t>JB ANDREWS</t>
  </si>
  <si>
    <t>UMGC LAUREL COLLEGE CENTER</t>
  </si>
  <si>
    <t>11X11120</t>
  </si>
  <si>
    <t>312 MARSHALL AVE STE 205</t>
  </si>
  <si>
    <t>UMGC NATIONAL SECURITY AGENCY</t>
  </si>
  <si>
    <t>11X11220</t>
  </si>
  <si>
    <t>9804 LOVE ROAD</t>
  </si>
  <si>
    <t>UMGC ODENTON</t>
  </si>
  <si>
    <t>11X11320</t>
  </si>
  <si>
    <t>8379 PINEY ORCHARD PKWY STE E</t>
  </si>
  <si>
    <t>UMGC PRINCE GEORGES COMM COLLEGE</t>
  </si>
  <si>
    <t>11X11420</t>
  </si>
  <si>
    <t>301 LARGO RD</t>
  </si>
  <si>
    <t>UMGC SHADY GROVE</t>
  </si>
  <si>
    <t>11X11520</t>
  </si>
  <si>
    <t>9636 GUDELSKY DR BLDG III FL 4</t>
  </si>
  <si>
    <t>UMGC SMHEC</t>
  </si>
  <si>
    <t>11X11620</t>
  </si>
  <si>
    <t>44219 AIRPORT RD BLDG IICA RM 161</t>
  </si>
  <si>
    <t>UMGC UNIVERSITY OF MARYLAND BALTIMORE</t>
  </si>
  <si>
    <t>11X11720</t>
  </si>
  <si>
    <t>655 W LOMBARD ST</t>
  </si>
  <si>
    <t>UMGC WALDORF CENTER FOR HIGHER EDUCATION</t>
  </si>
  <si>
    <t>11X11820</t>
  </si>
  <si>
    <t>3261 OLD WASHINGTON RD</t>
  </si>
  <si>
    <t>WALDORF</t>
  </si>
  <si>
    <t>UMGC WALTER REED NAT MIL MED CENTER</t>
  </si>
  <si>
    <t>11X11920</t>
  </si>
  <si>
    <t>4650 TAYLOR RD BLDG 17B STE 110</t>
  </si>
  <si>
    <t>BETHESDA</t>
  </si>
  <si>
    <t>11801740</t>
  </si>
  <si>
    <t>UNIVERSITY OF SOUTH CAROLINA-SALKEHATCHIE</t>
  </si>
  <si>
    <t>USC SALKELHATCHIE EAST CAMPUS WALTERBORO SITE</t>
  </si>
  <si>
    <t>11X08540</t>
  </si>
  <si>
    <t>807 HAMPTON ST</t>
  </si>
  <si>
    <t>WALTERBORO</t>
  </si>
  <si>
    <t>11801805</t>
  </si>
  <si>
    <t>SAN DIEGO STATE UNIVERSITY-IMPERIAL VALLEY CAMPUS</t>
  </si>
  <si>
    <t>SAN DIEGO STATE UNIVERSITY IMPERIAL VALLEY CAMPUS</t>
  </si>
  <si>
    <t>11X27305</t>
  </si>
  <si>
    <t>560 E HIGHWAY 78</t>
  </si>
  <si>
    <t>BRAWLEY</t>
  </si>
  <si>
    <t>11801840</t>
  </si>
  <si>
    <t>UNIVERSITY OF SOUTH CAROLINA-UNION</t>
  </si>
  <si>
    <t>USC LAURENS LOCATION</t>
  </si>
  <si>
    <t>11X08640</t>
  </si>
  <si>
    <t>507 N HARPER ST</t>
  </si>
  <si>
    <t>LAURENS</t>
  </si>
  <si>
    <t>11801905</t>
  </si>
  <si>
    <t>CALIFORNIA STATE UNIVERSITY-LOS ANGELES</t>
  </si>
  <si>
    <t>CALIFORNIA STATE UNIVERSITY LOS ANGELES</t>
  </si>
  <si>
    <t>11X01405</t>
  </si>
  <si>
    <t>801 SOUTH GRAND AVENUE</t>
  </si>
  <si>
    <t>11801920</t>
  </si>
  <si>
    <t>UNIVERSITY OF MARYLAND-EASTERN SHORE</t>
  </si>
  <si>
    <t>UNIVERSITY OF MARYLAND EASTERN SHORE - CCBC CATONSVILLE</t>
  </si>
  <si>
    <t>11X12020</t>
  </si>
  <si>
    <t>CATONSVILLE</t>
  </si>
  <si>
    <t>UNIVERSITY OF MARYLAND EASTERN SHORE - SHADY GROVE</t>
  </si>
  <si>
    <t>11X12120</t>
  </si>
  <si>
    <t>UNIVERSITY OF MARYLAND EASTERN SHORE - USM HAGERSTOWN</t>
  </si>
  <si>
    <t>11X12220</t>
  </si>
  <si>
    <t>11801936</t>
  </si>
  <si>
    <t>AVIANO EDUCATION CENTER</t>
  </si>
  <si>
    <t>11X09736</t>
  </si>
  <si>
    <t>AVIANO EDUCATION CENTER 31</t>
  </si>
  <si>
    <t>Foreign</t>
  </si>
  <si>
    <t>KATTERBACH EDUCATION CENTER</t>
  </si>
  <si>
    <t>11X09836</t>
  </si>
  <si>
    <t>GEILENKIRCHEN EDUCATION CENTER</t>
  </si>
  <si>
    <t>11X09936</t>
  </si>
  <si>
    <t>LAKENHEATH</t>
  </si>
  <si>
    <t>11X10036</t>
  </si>
  <si>
    <t>LAKENHEATH UK</t>
  </si>
  <si>
    <t>MILDENHALL</t>
  </si>
  <si>
    <t>11X10136</t>
  </si>
  <si>
    <t>MILDENHALL UK</t>
  </si>
  <si>
    <t>NAPLES</t>
  </si>
  <si>
    <t>11X10236</t>
  </si>
  <si>
    <t>PSC 817 BOX 78</t>
  </si>
  <si>
    <t>RAMSTEIN AFB</t>
  </si>
  <si>
    <t>11X10336</t>
  </si>
  <si>
    <t>RAMSTEIN AFB GERMANY CENTER 86</t>
  </si>
  <si>
    <t>ROTA</t>
  </si>
  <si>
    <t>11X10436</t>
  </si>
  <si>
    <t>ROTA SPAIN</t>
  </si>
  <si>
    <t>SHAPE</t>
  </si>
  <si>
    <t>11X10536</t>
  </si>
  <si>
    <t>USAG BENELUX EDUCATION CENTER</t>
  </si>
  <si>
    <t>SPANGDAHLEM</t>
  </si>
  <si>
    <t>11X10636</t>
  </si>
  <si>
    <t>SPANGDAHLEM GERMANY</t>
  </si>
  <si>
    <t>KAISERSLAUTEN</t>
  </si>
  <si>
    <t>11X10736</t>
  </si>
  <si>
    <t>MANNHEIMER STR 132</t>
  </si>
  <si>
    <t>USAG ARMY EDUCATION CENTER PANZER KASERNE</t>
  </si>
  <si>
    <t>11X10836</t>
  </si>
  <si>
    <t>ATTN UNIVERSITY OF OKLAHOMA</t>
  </si>
  <si>
    <t>VICENZA</t>
  </si>
  <si>
    <t>11X10936</t>
  </si>
  <si>
    <t>VICENZA EDUCATION CENTER</t>
  </si>
  <si>
    <t>UNIT 31401 BOX 79</t>
  </si>
  <si>
    <t>VILSECK</t>
  </si>
  <si>
    <t>11X11036</t>
  </si>
  <si>
    <t>ARMY EDUCATION CENTER</t>
  </si>
  <si>
    <t>WIESBADEN</t>
  </si>
  <si>
    <t>11X11136</t>
  </si>
  <si>
    <t>ARMY EDUCATIO NCENTER</t>
  </si>
  <si>
    <t>RESEARCH PARKWAY BUILDING 4</t>
  </si>
  <si>
    <t>11X01036</t>
  </si>
  <si>
    <t>755 RESEARCH PARKWAY</t>
  </si>
  <si>
    <t>UNIVERSITY OF OKLAHOMA HEALTH SCIENCES CENTER</t>
  </si>
  <si>
    <t>11X01836</t>
  </si>
  <si>
    <t>1200 N STONEWALL</t>
  </si>
  <si>
    <t>TINKER AFB</t>
  </si>
  <si>
    <t>11X02136</t>
  </si>
  <si>
    <t>72FSS FSDEE</t>
  </si>
  <si>
    <t>11X09536</t>
  </si>
  <si>
    <t>4700 MOW WAY RD</t>
  </si>
  <si>
    <t>STONEWALL</t>
  </si>
  <si>
    <t>11X09636</t>
  </si>
  <si>
    <t>11802034</t>
  </si>
  <si>
    <t>UNIVERSITY OF NORTH DAKOTA</t>
  </si>
  <si>
    <t>UND SCHOOL OF MEDICINE AND HEALTH SCIENCES</t>
  </si>
  <si>
    <t>11X01334</t>
  </si>
  <si>
    <t>919 N ELM ST</t>
  </si>
  <si>
    <t>FARGO</t>
  </si>
  <si>
    <t>11X01434</t>
  </si>
  <si>
    <t>701 E ROSSER AVE</t>
  </si>
  <si>
    <t>11X01534</t>
  </si>
  <si>
    <t>420 3RD ST SE</t>
  </si>
  <si>
    <t>MINOT</t>
  </si>
  <si>
    <t>11802106</t>
  </si>
  <si>
    <t>UNIVERSITY OF COLORADO BOULDER</t>
  </si>
  <si>
    <t>SOUTH DENVER CAMPUS</t>
  </si>
  <si>
    <t>11X01506</t>
  </si>
  <si>
    <t>10035 PEORIA ST</t>
  </si>
  <si>
    <t>LONE TREE</t>
  </si>
  <si>
    <t>BRIGHTON CENTER</t>
  </si>
  <si>
    <t>11X04406</t>
  </si>
  <si>
    <t>1850 EGBERT ST</t>
  </si>
  <si>
    <t>BRIGHTON</t>
  </si>
  <si>
    <t>UNIVERSITY OF COLORADO BOULDER-GUNNISON CAMPUS</t>
  </si>
  <si>
    <t>11X02206</t>
  </si>
  <si>
    <t>1 WESTERN WAY</t>
  </si>
  <si>
    <t>GUNNISON</t>
  </si>
  <si>
    <t>GRAND JUNCTION CAMPUS</t>
  </si>
  <si>
    <t>11X08106</t>
  </si>
  <si>
    <t>COLORADO MESA UNIVERSITY</t>
  </si>
  <si>
    <t>GRAND JUNCTION</t>
  </si>
  <si>
    <t>11802118</t>
  </si>
  <si>
    <t>LOUISIANA STATE UNIVERSITY HEALTH SCIENCE CENTER-NEW ORLEANS</t>
  </si>
  <si>
    <t>LOUISIANA STATE UNIVERSITY HEALTH SCIENCE CENTER ALLIED HEALTH</t>
  </si>
  <si>
    <t>11X00418</t>
  </si>
  <si>
    <t>1900 GRAVIER STREET</t>
  </si>
  <si>
    <t>NEW ORLEANS</t>
  </si>
  <si>
    <t>LOUISIANA STATE UNIVERSITY HEALTH SCIENCE CENTER GRADUATE STUDIES</t>
  </si>
  <si>
    <t>11X00518</t>
  </si>
  <si>
    <t>433 BOLIVAR STREET</t>
  </si>
  <si>
    <t>LOUISIANA STATE UNIVERSITY HEALTH SCIENCE CENTER SCHOOL OF DENTISTRY</t>
  </si>
  <si>
    <t>11X00618</t>
  </si>
  <si>
    <t>1100 FLORIDA AVE</t>
  </si>
  <si>
    <t>LOUISIANA STATE UNIVERSITY HEALTH SCIENCE CENTER SCHOOL OF MEDICINE</t>
  </si>
  <si>
    <t>11X00718</t>
  </si>
  <si>
    <t>1901 PERDIDO STREET</t>
  </si>
  <si>
    <t>LOUISIANA STATE UNIVERSITY HEALTH SCIENCE CENTER SCHOOL OF NURSING</t>
  </si>
  <si>
    <t>11X00818</t>
  </si>
  <si>
    <t>LOUISIANA STATE UNIVERSITY HEALTH SCIENCE CENTER SCHOOL OF PUBLIC HEALTH</t>
  </si>
  <si>
    <t>11X00918</t>
  </si>
  <si>
    <t>2020 GRAVIER STREET</t>
  </si>
  <si>
    <t>11802123</t>
  </si>
  <si>
    <t>UNIVERSITY OF MINNESOTA-TWIN CITIES</t>
  </si>
  <si>
    <t>UNIVERSITY OF MN ROCHESTER</t>
  </si>
  <si>
    <t>11X04923</t>
  </si>
  <si>
    <t>111 S BROADWAY</t>
  </si>
  <si>
    <t>11802131</t>
  </si>
  <si>
    <t>NEW MEXICO STATE UNIVERSITY-MAIN CAMPUS</t>
  </si>
  <si>
    <t>NMSU ALBUQUERQUE CENTER</t>
  </si>
  <si>
    <t>11X04831</t>
  </si>
  <si>
    <t>4700 MORRIS ST NE</t>
  </si>
  <si>
    <t>ALBUQUERQUE</t>
  </si>
  <si>
    <t>11802136</t>
  </si>
  <si>
    <t>OKLAHOMA STATE UNIVERSITY-MAIN CAMPUS</t>
  </si>
  <si>
    <t>Center for Health Sciences</t>
  </si>
  <si>
    <t>11X09336</t>
  </si>
  <si>
    <t>1111 W 17TH ST</t>
  </si>
  <si>
    <t>TULSA</t>
  </si>
  <si>
    <t>OSU-Tulsa</t>
  </si>
  <si>
    <t>11X09436</t>
  </si>
  <si>
    <t>700 N GREENWOOD AVE</t>
  </si>
  <si>
    <t>11802140</t>
  </si>
  <si>
    <t>CLEMSON UNIVERSITY</t>
  </si>
  <si>
    <t>CLEMSON AT THE FALLS</t>
  </si>
  <si>
    <t>11X01340</t>
  </si>
  <si>
    <t>55 CAMPERDOWN WAY</t>
  </si>
  <si>
    <t>11X01440</t>
  </si>
  <si>
    <t>11802205</t>
  </si>
  <si>
    <t>CALIFORNIA STATE UNIVERSITY-SACRAMENTO COLLEGE OF CONTINUING EDUCATION</t>
  </si>
  <si>
    <t>CALIFORNIA STATE UNIVERSITY SACRAMENTO COLLEGE OF CONTINUING EDUCATION</t>
  </si>
  <si>
    <t>11X63905</t>
  </si>
  <si>
    <t>3000 STATE UNIVERSITY DRIVE</t>
  </si>
  <si>
    <t>SACREMENTO</t>
  </si>
  <si>
    <t>11802231</t>
  </si>
  <si>
    <t>NEW MEXICO STATE UNIVERSITY-CARLSBAD</t>
  </si>
  <si>
    <t>BUILDING AND CONSTRUCTION TRADES</t>
  </si>
  <si>
    <t>11X03831</t>
  </si>
  <si>
    <t>5307 BUENA VISTA</t>
  </si>
  <si>
    <t>CARLSBAD</t>
  </si>
  <si>
    <t>CARLSBAD HIGH SCHOOL</t>
  </si>
  <si>
    <t>11X03931</t>
  </si>
  <si>
    <t>3000 W CHURCH</t>
  </si>
  <si>
    <t>11802323</t>
  </si>
  <si>
    <t>UNIVERSITY OF MINNESOTA-DULUTH</t>
  </si>
  <si>
    <t>University of Minnesota - Rochester</t>
  </si>
  <si>
    <t>11X05423</t>
  </si>
  <si>
    <t>111 SOUTH BROADWAY</t>
  </si>
  <si>
    <t>11802405</t>
  </si>
  <si>
    <t>UNIVERSITY OF CALIFORNIA-DAVIS</t>
  </si>
  <si>
    <t>UNIVERSITY OF CALIFORNIA DAVIS BAY AREA</t>
  </si>
  <si>
    <t>11X55005</t>
  </si>
  <si>
    <t>12647 ALCOSTA BLVD</t>
  </si>
  <si>
    <t>SAN RAMON</t>
  </si>
  <si>
    <t>UNIVERSITY OF CALIFORNIA DAVIS SCHOOL OF MEDICINE</t>
  </si>
  <si>
    <t>11X63705</t>
  </si>
  <si>
    <t>4610 X ST</t>
  </si>
  <si>
    <t>11802418</t>
  </si>
  <si>
    <t>LOUISIANA STATE UNIVERSITY HEALTH SCIENCE CENTER-BATON</t>
  </si>
  <si>
    <t>11X02818</t>
  </si>
  <si>
    <t>1900 GRAVIER ST</t>
  </si>
  <si>
    <t>11802506</t>
  </si>
  <si>
    <t>UNIVERSITY OF COLORADO DENVER</t>
  </si>
  <si>
    <t>ANSCHUTZ MEDICAL CAMPUS</t>
  </si>
  <si>
    <t>11X00706</t>
  </si>
  <si>
    <t>13001 E 17TH PLACE</t>
  </si>
  <si>
    <t>AURORA</t>
  </si>
  <si>
    <t>UNIVERSITY OF COLORADO DENVER-SOUTH</t>
  </si>
  <si>
    <t>11X02606</t>
  </si>
  <si>
    <t>11802706</t>
  </si>
  <si>
    <t>UNIVERSITY OF COLORADO COLORADO SPRINGS</t>
  </si>
  <si>
    <t>FORT CARSON EDUCATION CENTER</t>
  </si>
  <si>
    <t>11X06006</t>
  </si>
  <si>
    <t>1675 LONG ST</t>
  </si>
  <si>
    <t>COLORADO SPRINGS</t>
  </si>
  <si>
    <t>11802805</t>
  </si>
  <si>
    <t>UNIVERSITY OF CALIFORNIA-SAN DIEGO EXT</t>
  </si>
  <si>
    <t>UCLA SCHOOL OF PUBLIC HEALTH</t>
  </si>
  <si>
    <t>11X05305</t>
  </si>
  <si>
    <t>650 CHARLES E YOUNG DR SOUTH</t>
  </si>
  <si>
    <t>SAFETY CENTER INCORPORATED SPRING STREET CENTER</t>
  </si>
  <si>
    <t>11X16705</t>
  </si>
  <si>
    <t>109 SPRING ST</t>
  </si>
  <si>
    <t>CLAREMONT</t>
  </si>
  <si>
    <t>BROOKHURST COMMUNITY CENTER</t>
  </si>
  <si>
    <t>11X38605</t>
  </si>
  <si>
    <t>2271 W CRESCENT AVE</t>
  </si>
  <si>
    <t>ANAHEIM</t>
  </si>
  <si>
    <t>UNIVERSITY CITY CENTER</t>
  </si>
  <si>
    <t>11X24505</t>
  </si>
  <si>
    <t>6256 GREENWICH DR</t>
  </si>
  <si>
    <t>SAN DIEGO</t>
  </si>
  <si>
    <t>KERN COMMUNITY COLLEGE DISTRICT</t>
  </si>
  <si>
    <t>11X43005</t>
  </si>
  <si>
    <t>2100 CHESTER AVE</t>
  </si>
  <si>
    <t>BAKERSFIELD</t>
  </si>
  <si>
    <t>SACRAMENTO REGIONAL BUILDERS EXCHANGE</t>
  </si>
  <si>
    <t>11X63205</t>
  </si>
  <si>
    <t>1331 T ST</t>
  </si>
  <si>
    <t>11803011</t>
  </si>
  <si>
    <t>UNIVERSITY OF GEORGIA</t>
  </si>
  <si>
    <t>BUCKHEAD CAMPUS</t>
  </si>
  <si>
    <t>11X10211</t>
  </si>
  <si>
    <t>3475 LENOX ROAD LIVE OAK SQ</t>
  </si>
  <si>
    <t>GRIFFIN CAMPUS</t>
  </si>
  <si>
    <t>11X10311</t>
  </si>
  <si>
    <t>1109 EXPERIMENT ST</t>
  </si>
  <si>
    <t>GRIFFIN</t>
  </si>
  <si>
    <t>GWINNETT CAMPUS</t>
  </si>
  <si>
    <t>11X10411</t>
  </si>
  <si>
    <t>2530 SERVER RD</t>
  </si>
  <si>
    <t>LAWRENCEVILLE</t>
  </si>
  <si>
    <t>TIFTON CAMPUS</t>
  </si>
  <si>
    <t>11X10511</t>
  </si>
  <si>
    <t>2360 RAINWATER RD</t>
  </si>
  <si>
    <t>TIFTON</t>
  </si>
  <si>
    <t>11803942</t>
  </si>
  <si>
    <t>THE UNIVERSITY OF TENNESSEE THE HEALTH SCIENCE CENTER-MEMPHIS</t>
  </si>
  <si>
    <t>Nashville</t>
  </si>
  <si>
    <t>11X10642</t>
  </si>
  <si>
    <t>PERIMETER PARK ONE</t>
  </si>
  <si>
    <t>NASHVILLE</t>
  </si>
  <si>
    <t>TN</t>
  </si>
  <si>
    <t>Chattanooga</t>
  </si>
  <si>
    <t>11X10342</t>
  </si>
  <si>
    <t>960 E 3RD ST STE 100</t>
  </si>
  <si>
    <t>CHATTANOOGA</t>
  </si>
  <si>
    <t>Knoxville A</t>
  </si>
  <si>
    <t>11X10442</t>
  </si>
  <si>
    <t>1924 ALCOA HWY</t>
  </si>
  <si>
    <t>KNOXVILLE</t>
  </si>
  <si>
    <t>Knoxville B</t>
  </si>
  <si>
    <t>11X10542</t>
  </si>
  <si>
    <t>578 SOUTH STADIUM HALL</t>
  </si>
  <si>
    <t>11804042</t>
  </si>
  <si>
    <t>EAST TENNESSEE STATE UNIVERSITY</t>
  </si>
  <si>
    <t>SEVIERVILLE</t>
  </si>
  <si>
    <t>11X02142</t>
  </si>
  <si>
    <t>2025 RED BANK ROAD</t>
  </si>
  <si>
    <t>ELIZABETHTON</t>
  </si>
  <si>
    <t>11X01942</t>
  </si>
  <si>
    <t>1000 WITTEN WAY</t>
  </si>
  <si>
    <t>KINGSPORT</t>
  </si>
  <si>
    <t>11X02042</t>
  </si>
  <si>
    <t>1501 UNIVERSITY BLVD</t>
  </si>
  <si>
    <t>11804122</t>
  </si>
  <si>
    <t>UNIVERSITY OF MICHIGAN-ANN ARBOR</t>
  </si>
  <si>
    <t>University of Michigan Biological Station</t>
  </si>
  <si>
    <t>11X04222</t>
  </si>
  <si>
    <t>9133 BIOLOGICAL RD</t>
  </si>
  <si>
    <t>PELLSTON</t>
  </si>
  <si>
    <t>11804133</t>
  </si>
  <si>
    <t>FAYETTEVILLE STATE UNIVERSITY</t>
  </si>
  <si>
    <t>SEYMOUR JOHNSON AIR FORCE BASE CAMPUS</t>
  </si>
  <si>
    <t>11X12533</t>
  </si>
  <si>
    <t>1520 GOODSOON ST</t>
  </si>
  <si>
    <t>SEYMOUR JOHNSON AFB</t>
  </si>
  <si>
    <t>11804322</t>
  </si>
  <si>
    <t>UNIVERSITY OF MICHIGAN-FLINT</t>
  </si>
  <si>
    <t>Lansing Community College</t>
  </si>
  <si>
    <t>11X04322</t>
  </si>
  <si>
    <t>210 W SHIAWASSEE ST</t>
  </si>
  <si>
    <t>LANSING</t>
  </si>
  <si>
    <t>St Clair County Community College</t>
  </si>
  <si>
    <t>11X04522</t>
  </si>
  <si>
    <t>251 SC4 WELCOME CENTER</t>
  </si>
  <si>
    <t>PORT HURON</t>
  </si>
  <si>
    <t>Mott Community College</t>
  </si>
  <si>
    <t>11X04422</t>
  </si>
  <si>
    <t>1401 E COURT ST</t>
  </si>
  <si>
    <t>FLINT</t>
  </si>
  <si>
    <t>11805020</t>
  </si>
  <si>
    <t>UNIVERSITY OF MARYLAND-BALTIMORE GRADUATE SCHOOL</t>
  </si>
  <si>
    <t>UNIVERSITY OF MARYLAND-BALTIMORE GRADUATE SCHOOL - CSMD LAPLATA CAMPUS</t>
  </si>
  <si>
    <t>11X12320</t>
  </si>
  <si>
    <t>8730 MITCHELL RD</t>
  </si>
  <si>
    <t>LA PLATA</t>
  </si>
  <si>
    <t>UNIVERSITY OF MARYLAND-BALTIMORE GRADUATE SCHOOL - LAUREL COLLEGE CENTER</t>
  </si>
  <si>
    <t>11X12420</t>
  </si>
  <si>
    <t>UNIVERSITY OF MARYLAND-BALTIMORE GRADUATE SCHOOL - UMCP</t>
  </si>
  <si>
    <t>11X12520</t>
  </si>
  <si>
    <t>4140 PAINT BRANCH DRIVE</t>
  </si>
  <si>
    <t>UNIVERSITY OF MARYLAND-BALTIMORE GRADUATE SCHOOL - UNIVERSITIES AT SHADY GROVE</t>
  </si>
  <si>
    <t>11X12620</t>
  </si>
  <si>
    <t>9630 GUDELSKY DR</t>
  </si>
  <si>
    <t>11805047</t>
  </si>
  <si>
    <t>UNIVERSITY OF WASHINGTON-SEATTLE CAMPUS</t>
  </si>
  <si>
    <t>BELLEVUE FACILITY</t>
  </si>
  <si>
    <t>11X00447</t>
  </si>
  <si>
    <t>2445 140TH AVE NE</t>
  </si>
  <si>
    <t>EASTSIDE LEADERSHIP CENTER</t>
  </si>
  <si>
    <t>11X00547</t>
  </si>
  <si>
    <t>2515 140TH AVE NE</t>
  </si>
  <si>
    <t>SEATTLE GIX</t>
  </si>
  <si>
    <t>11X00647</t>
  </si>
  <si>
    <t>12280 NE DISTRICT WAY</t>
  </si>
  <si>
    <t>BUSINESS SCHOOL EASTSIDE FACILITY</t>
  </si>
  <si>
    <t>11X01247</t>
  </si>
  <si>
    <t>102220 N EAST POINTS DRIVE</t>
  </si>
  <si>
    <t>KIRKLAND</t>
  </si>
  <si>
    <t>DOWNTOWN FACILITY</t>
  </si>
  <si>
    <t>11X01847</t>
  </si>
  <si>
    <t>1325 FOURTH AVE</t>
  </si>
  <si>
    <t>RESEARCH AND TRAINING</t>
  </si>
  <si>
    <t>11X02147</t>
  </si>
  <si>
    <t>300 9TH AVE</t>
  </si>
  <si>
    <t>SPOKANE MEDICAL</t>
  </si>
  <si>
    <t>11X12147</t>
  </si>
  <si>
    <t>205 EAST SPOKANE FALLS BLVD</t>
  </si>
  <si>
    <t>SPOKANE MEDEX PROGRAM</t>
  </si>
  <si>
    <t>11X12347</t>
  </si>
  <si>
    <t>104 WEST 5TH AVE</t>
  </si>
  <si>
    <t>FRIDAY HARBOR LABORATORIES</t>
  </si>
  <si>
    <t>11X18047</t>
  </si>
  <si>
    <t>620 UNIVERSITY ROAD</t>
  </si>
  <si>
    <t>FRIDAY HARBOR</t>
  </si>
  <si>
    <t>11805122</t>
  </si>
  <si>
    <t>CENTRAL MICHIGAN UNIVERSITY</t>
  </si>
  <si>
    <t>CENTRAL MICHIGAN UNIVERSITY EAST LANSING CENTER</t>
  </si>
  <si>
    <t>11X11422</t>
  </si>
  <si>
    <t>2900 WEST RD</t>
  </si>
  <si>
    <t>EAST LANSING</t>
  </si>
  <si>
    <t>CENTRAL MICHIGAN UNIVERSITY GRAND RAPIDS CENTER</t>
  </si>
  <si>
    <t>11X11522</t>
  </si>
  <si>
    <t>1633 EAST BELTLINE AVE NE</t>
  </si>
  <si>
    <t>CENTRAL MICHIGAN UNIVERSITY TRAVERSE CITY CENTER</t>
  </si>
  <si>
    <t>11X11722</t>
  </si>
  <si>
    <t>2200 DENDRINOS DR</t>
  </si>
  <si>
    <t>CENTRAL MICHIGAN UNIVERSITY BATTLE CREEK AIR NATIONAL GUARD</t>
  </si>
  <si>
    <t>11X11222</t>
  </si>
  <si>
    <t>3545 MUSTANG AVE</t>
  </si>
  <si>
    <t>BATTLE CREEK AIR NATIONAL GUAR</t>
  </si>
  <si>
    <t>CENTRAL MICHIGAN UNIVERSITY BAY-ARENAC INTERMEDIATE SCHOOL DISTRICT</t>
  </si>
  <si>
    <t>11X11322</t>
  </si>
  <si>
    <t>4228 TWO MILE RD</t>
  </si>
  <si>
    <t>BAY CITY</t>
  </si>
  <si>
    <t>CENTRAL MICHIGAN UNIVERSITY SAGINAW CENTER</t>
  </si>
  <si>
    <t>11X11622</t>
  </si>
  <si>
    <t>6200 STATE ST</t>
  </si>
  <si>
    <t>SAGIAW</t>
  </si>
  <si>
    <t>11805147</t>
  </si>
  <si>
    <t>UNIVERSITY OF WASHINGTON-BOTHELL CAMPUS</t>
  </si>
  <si>
    <t>11X00747</t>
  </si>
  <si>
    <t>11805247</t>
  </si>
  <si>
    <t>UNIVERSITY OF WASHINGTON-TACOMA CAMPUS</t>
  </si>
  <si>
    <t>Cheney Stadium</t>
  </si>
  <si>
    <t>11X12847</t>
  </si>
  <si>
    <t>2502 S TYLER ST</t>
  </si>
  <si>
    <t>FabLab Tacoma</t>
  </si>
  <si>
    <t>11X12947</t>
  </si>
  <si>
    <t>1948 MARKET STREET</t>
  </si>
  <si>
    <t>Museum of Glass</t>
  </si>
  <si>
    <t>11X13047</t>
  </si>
  <si>
    <t>1801 DOCK ST</t>
  </si>
  <si>
    <t>Tacoma School of the Arts SOTA</t>
  </si>
  <si>
    <t>11X13147</t>
  </si>
  <si>
    <t>1950 PACIFIC AVE</t>
  </si>
  <si>
    <t>11805322</t>
  </si>
  <si>
    <t>CENTRAL MICHIGAN UNIVERSITY GLOBAL CAMPUS-TROY</t>
  </si>
  <si>
    <t>Central Michigan University Clinton Township Center</t>
  </si>
  <si>
    <t>11X04622</t>
  </si>
  <si>
    <t>44575 GARFIELD RD RM UNIV</t>
  </si>
  <si>
    <t>CLINTON TOWNSHIP</t>
  </si>
  <si>
    <t>Central Michigan University Dearborn Center</t>
  </si>
  <si>
    <t>11X04722</t>
  </si>
  <si>
    <t>DEARBORN  COMMERCE DRIVE</t>
  </si>
  <si>
    <t>DEARBORN</t>
  </si>
  <si>
    <t>Central Michigan University Detroit Center</t>
  </si>
  <si>
    <t>11X04822</t>
  </si>
  <si>
    <t>DETROIT   KENNEDY SQUARE</t>
  </si>
  <si>
    <t>Central Michigan University Southfield Center</t>
  </si>
  <si>
    <t>11X04922</t>
  </si>
  <si>
    <t>26555 EVERGREEN ROAD</t>
  </si>
  <si>
    <t>SOUTHFIELD</t>
  </si>
  <si>
    <t>Central Michigan University Warren Center</t>
  </si>
  <si>
    <t>11X05022</t>
  </si>
  <si>
    <t>28241 MOUND RD STE C</t>
  </si>
  <si>
    <t>11805422</t>
  </si>
  <si>
    <t>CENTRAL MICHIGAN UNIVERSITY-COLLEGE OF MEDICINE</t>
  </si>
  <si>
    <t>Central Michigan University College of Medicine--Detroit St John Campus</t>
  </si>
  <si>
    <t>11X05122</t>
  </si>
  <si>
    <t>ST JOHN HOSPITAL</t>
  </si>
  <si>
    <t>GROSSE POINTE WOODS</t>
  </si>
  <si>
    <t>Central Michigan University College of Medicine--Midland Campus</t>
  </si>
  <si>
    <t>11X05222</t>
  </si>
  <si>
    <t>MID MICHIGAN MEDICAL CTR</t>
  </si>
  <si>
    <t>Central Michigan University College of Medicine--Saginaw Campus</t>
  </si>
  <si>
    <t>11X05322</t>
  </si>
  <si>
    <t>1632 STONE STREET</t>
  </si>
  <si>
    <t>Central Michigan University College of Medicine--St Joseph Lakeland Campus</t>
  </si>
  <si>
    <t>11X05422</t>
  </si>
  <si>
    <t>SPECTRUM HEALTH LAKELAND</t>
  </si>
  <si>
    <t>ST JOSEPH</t>
  </si>
  <si>
    <t>11805522</t>
  </si>
  <si>
    <t>SCHOOLCRAFT COLLEGE</t>
  </si>
  <si>
    <t>Public Safety Training Complex</t>
  </si>
  <si>
    <t>11X05522</t>
  </si>
  <si>
    <t>31777 INDUSTRIAL RD</t>
  </si>
  <si>
    <t>LIVONIA</t>
  </si>
  <si>
    <t>Radcliff Center</t>
  </si>
  <si>
    <t>11X05622</t>
  </si>
  <si>
    <t>1751 RADCLIFF ST</t>
  </si>
  <si>
    <t>11805622</t>
  </si>
  <si>
    <t>HENRY FORD COLLEGE</t>
  </si>
  <si>
    <t>Henry Ford College School of Nursing</t>
  </si>
  <si>
    <t>11X05722</t>
  </si>
  <si>
    <t>3601 SCHAEFER RD</t>
  </si>
  <si>
    <t>11805822</t>
  </si>
  <si>
    <t>ALPENA COMMUNITY COLLEGE</t>
  </si>
  <si>
    <t>ALPENA COMMUNITY COLLEGE OSCADA</t>
  </si>
  <si>
    <t>11X00622</t>
  </si>
  <si>
    <t>5800 SKEEL AVE</t>
  </si>
  <si>
    <t>OSCODA</t>
  </si>
  <si>
    <t>11805922</t>
  </si>
  <si>
    <t>LAKE MICHIGAN COLLEGE</t>
  </si>
  <si>
    <t>Benton Harbor Campus</t>
  </si>
  <si>
    <t>11X06022</t>
  </si>
  <si>
    <t>SOUTH HAVEN CAMPUS</t>
  </si>
  <si>
    <t>SOUTH HAVEN</t>
  </si>
  <si>
    <t>11X06122</t>
  </si>
  <si>
    <t>WINDS CASINO</t>
  </si>
  <si>
    <t>HARTFORD</t>
  </si>
  <si>
    <t>11X06222</t>
  </si>
  <si>
    <t>ALLEGAN COUNTY</t>
  </si>
  <si>
    <t>ALLEGAN</t>
  </si>
  <si>
    <t>11X05822</t>
  </si>
  <si>
    <t>NILES CAMPUS</t>
  </si>
  <si>
    <t>NILES</t>
  </si>
  <si>
    <t>11X05922</t>
  </si>
  <si>
    <t>FOUR WINDS CASINO</t>
  </si>
  <si>
    <t>NEW BUFFALO</t>
  </si>
  <si>
    <t>11806022</t>
  </si>
  <si>
    <t>JACKSON COLLEGE</t>
  </si>
  <si>
    <t>Jackson College LISD TECH</t>
  </si>
  <si>
    <t>11X06322</t>
  </si>
  <si>
    <t>1376 N MAIN ST</t>
  </si>
  <si>
    <t>ADRIAN</t>
  </si>
  <si>
    <t>Jackson College LeTarte Center</t>
  </si>
  <si>
    <t>11X06422</t>
  </si>
  <si>
    <t>3121 W CARLETON ROAD</t>
  </si>
  <si>
    <t>HILLSDALE</t>
  </si>
  <si>
    <t>Jackson College WJ Maher Campus</t>
  </si>
  <si>
    <t>11X06522</t>
  </si>
  <si>
    <t>3000 BLAKE RD</t>
  </si>
  <si>
    <t>JACKSON</t>
  </si>
  <si>
    <t>11806124</t>
  </si>
  <si>
    <t>UNIVERSITY OF MISSISSIPPI</t>
  </si>
  <si>
    <t>UNIVERSITY OF MISSISSIPPI BOONVILLE</t>
  </si>
  <si>
    <t>11X07824</t>
  </si>
  <si>
    <t>101 CUNNINGHAM BLVD</t>
  </si>
  <si>
    <t>BOONVILLE</t>
  </si>
  <si>
    <t>UNIVERSITY OF MISSISSIPPI DESOTO SOUTHAVEN</t>
  </si>
  <si>
    <t>11X07924</t>
  </si>
  <si>
    <t>5197 W E ROSS PARKWAY</t>
  </si>
  <si>
    <t>SOUTHAVEN</t>
  </si>
  <si>
    <t>UNIVERSITY OF MISSISSIPPI GRENADA</t>
  </si>
  <si>
    <t>11X08024</t>
  </si>
  <si>
    <t>1060 AVENT DRIVE</t>
  </si>
  <si>
    <t>GRENADA</t>
  </si>
  <si>
    <t>UNIVERSITY OF MISSISSIPPI TUPELO</t>
  </si>
  <si>
    <t>11X08124</t>
  </si>
  <si>
    <t>1918 BRIAR RIDGE RD</t>
  </si>
  <si>
    <t>TUPELO</t>
  </si>
  <si>
    <t>UNIVERSITY OF MISSISSIPPI UMMC JACKSON</t>
  </si>
  <si>
    <t>11X08224</t>
  </si>
  <si>
    <t>2500 NORT STATE STREET</t>
  </si>
  <si>
    <t>11806220</t>
  </si>
  <si>
    <t>BOWIE STATE UNIVERSITY</t>
  </si>
  <si>
    <t>11X02320</t>
  </si>
  <si>
    <t>11X00420</t>
  </si>
  <si>
    <t>11807024</t>
  </si>
  <si>
    <t>UNIVERSITY OF SOUTHERN MISSISSIPPI HATTIESBURG</t>
  </si>
  <si>
    <t>UNIVERSITY OF SOUTHERN MISSISSIPPI GULF COAST RESEARCH LABORATORY</t>
  </si>
  <si>
    <t>11X08624</t>
  </si>
  <si>
    <t>703 EAST BEACH DRIVE</t>
  </si>
  <si>
    <t>OCEAN SPRINGS</t>
  </si>
  <si>
    <t>UNIVERSITY OF SOUTHERN MISSISSIPPI JOHN C STENNIS SPACE CENTER</t>
  </si>
  <si>
    <t>11X08724</t>
  </si>
  <si>
    <t>1020 BALCH BLVD</t>
  </si>
  <si>
    <t>STENNIS SPACE CENTER</t>
  </si>
  <si>
    <t>UNIVERSITY OF SOUTHERN MISSISSIPPI MAGNOLIA SPEECH SCHOOL</t>
  </si>
  <si>
    <t>11X08824</t>
  </si>
  <si>
    <t>733 FLAG CHAPEL ROAD</t>
  </si>
  <si>
    <t>11807047</t>
  </si>
  <si>
    <t>WASHINGTON STATE UNIVERSITY</t>
  </si>
  <si>
    <t>WSU BREMERTON</t>
  </si>
  <si>
    <t>11X06547</t>
  </si>
  <si>
    <t>1600 WARREN AVENUE</t>
  </si>
  <si>
    <t>WSU SPOKANE</t>
  </si>
  <si>
    <t>11X12247</t>
  </si>
  <si>
    <t>600 N RIVERPOINT BLVD</t>
  </si>
  <si>
    <t>WSU YAKIMA</t>
  </si>
  <si>
    <t>11X10847</t>
  </si>
  <si>
    <t>1401 W PRASCH AVE</t>
  </si>
  <si>
    <t>11807124</t>
  </si>
  <si>
    <t>UNIVERSITY OF SOUTHERN MISSISSIPPI GULF PARK</t>
  </si>
  <si>
    <t>UNIVERSITY OF SOUTHERN MISSISSIPPI GULF PARK GULF COAST RESEARCH LABORATORY</t>
  </si>
  <si>
    <t>11X08424</t>
  </si>
  <si>
    <t>USM MARINE RESEARCH CENTER</t>
  </si>
  <si>
    <t>11X08524</t>
  </si>
  <si>
    <t>HIGHWAY 90 PORT OF GULFPORT</t>
  </si>
  <si>
    <t>GULFPORT</t>
  </si>
  <si>
    <t>11807247</t>
  </si>
  <si>
    <t>WASHINGTON STATE UNIVERSITY-VANCOUVER</t>
  </si>
  <si>
    <t>Lower Columbia College</t>
  </si>
  <si>
    <t>11X13247</t>
  </si>
  <si>
    <t>1600 MAPLE ST</t>
  </si>
  <si>
    <t>Puyallup Res and Ext Center</t>
  </si>
  <si>
    <t>11X13347</t>
  </si>
  <si>
    <t>2606 W PIONEER</t>
  </si>
  <si>
    <t>PUYALLUP</t>
  </si>
  <si>
    <t>11808011</t>
  </si>
  <si>
    <t>VALDOSTA STATE UNIVERSITY</t>
  </si>
  <si>
    <t>CAMDEN CENTER</t>
  </si>
  <si>
    <t>11X11111</t>
  </si>
  <si>
    <t>8001 LAKES BLVD</t>
  </si>
  <si>
    <t>KINGSLAND</t>
  </si>
  <si>
    <t>VSU CENTER</t>
  </si>
  <si>
    <t>11X11211</t>
  </si>
  <si>
    <t>3010 ROBINSON RD</t>
  </si>
  <si>
    <t>MOODY AFB</t>
  </si>
  <si>
    <t>11808133</t>
  </si>
  <si>
    <t>EAST CAROLINA UNIVERSITY</t>
  </si>
  <si>
    <t>ROSE HALL SCHOOL OF DENTISTRY</t>
  </si>
  <si>
    <t>11X12033</t>
  </si>
  <si>
    <t>1851 MACGREGOR DOWNS RD</t>
  </si>
  <si>
    <t>ECU HEALTH SCIENCES BUILDING</t>
  </si>
  <si>
    <t>11X39233</t>
  </si>
  <si>
    <t>2150 WEST 5TH ST</t>
  </si>
  <si>
    <t>11808233</t>
  </si>
  <si>
    <t>EAST CAROLINA UNIVERSITY-BRODY SCHOOL OF MEDICINE</t>
  </si>
  <si>
    <t>VIDANT MEDICAL CENTER</t>
  </si>
  <si>
    <t>11X39433</t>
  </si>
  <si>
    <t>2100 STANTONSBURG RD</t>
  </si>
  <si>
    <t>11810011</t>
  </si>
  <si>
    <t>FORT VALLEY STATE UNIVERSITY</t>
  </si>
  <si>
    <t>WARNER ROBINS CENTER</t>
  </si>
  <si>
    <t>11X02511</t>
  </si>
  <si>
    <t>151 OSIGIAN BLVD</t>
  </si>
  <si>
    <t>11810013</t>
  </si>
  <si>
    <t>SOUTHERN ILLINOIS UNIVERSITY-UCLC</t>
  </si>
  <si>
    <t>11X35013</t>
  </si>
  <si>
    <t>1240 SOUTH 4TH AVENUE</t>
  </si>
  <si>
    <t>CANTON</t>
  </si>
  <si>
    <t>11810048</t>
  </si>
  <si>
    <t>MARSHALL UNIVERSITY</t>
  </si>
  <si>
    <t>11X01348</t>
  </si>
  <si>
    <t>300 University Drive</t>
  </si>
  <si>
    <t>OBSOLETE - CHARLESTON AREA MEDICAL CENTER</t>
  </si>
  <si>
    <t>10X01148</t>
  </si>
  <si>
    <t>3110 MacCorkle Avenue</t>
  </si>
  <si>
    <t>SE CHARLESTON</t>
  </si>
  <si>
    <t>CHARLESTON AREA MEDICAL CENTER</t>
  </si>
  <si>
    <t>11X01148</t>
  </si>
  <si>
    <t>Mid-Ohio Valley Center</t>
  </si>
  <si>
    <t>11X01548</t>
  </si>
  <si>
    <t>1 JOHN MARSHALL DR</t>
  </si>
  <si>
    <t>POINT PLEASANT</t>
  </si>
  <si>
    <t>South Charleston Campus</t>
  </si>
  <si>
    <t>11X01648</t>
  </si>
  <si>
    <t>100 ANGUS E PEYTON DR</t>
  </si>
  <si>
    <t>SOUTH CHARLESTON</t>
  </si>
  <si>
    <t>Southern Mtn Ctr-Logan</t>
  </si>
  <si>
    <t>11X01748</t>
  </si>
  <si>
    <t>2900 DEMPSEY BRANCH RD</t>
  </si>
  <si>
    <t>MT GAY</t>
  </si>
  <si>
    <t>Southern Mtn Ctr-Williamson</t>
  </si>
  <si>
    <t>11X01848</t>
  </si>
  <si>
    <t>1601 ARMORY DR</t>
  </si>
  <si>
    <t>WILLIAMSON</t>
  </si>
  <si>
    <t>St Marys Center for Education</t>
  </si>
  <si>
    <t>11X01948</t>
  </si>
  <si>
    <t>2900 1ST AVE</t>
  </si>
  <si>
    <t>HUNTINGTON</t>
  </si>
  <si>
    <t>Teays Valley Regional Ctr</t>
  </si>
  <si>
    <t>11X02048</t>
  </si>
  <si>
    <t>CARRIAGE POINT</t>
  </si>
  <si>
    <t>HURRICANE</t>
  </si>
  <si>
    <t>FORENSIC SCIENCE CENTER</t>
  </si>
  <si>
    <t>11X02448</t>
  </si>
  <si>
    <t>1401 Forensic Science DR</t>
  </si>
  <si>
    <t>HUNTINGTON'S KITCHEN</t>
  </si>
  <si>
    <t>11X02548</t>
  </si>
  <si>
    <t>911 3rd Avenue</t>
  </si>
  <si>
    <t>HURRICANE HIGH SCHOOL</t>
  </si>
  <si>
    <t>11X02648</t>
  </si>
  <si>
    <t>3350 Teays Valley Rd</t>
  </si>
  <si>
    <t>JOAN C EDWARDS SCHOOL OF MEDICINE</t>
  </si>
  <si>
    <t>11X02748</t>
  </si>
  <si>
    <t>1600 Medical Center Drive</t>
  </si>
  <si>
    <t>MARSHALL SCHOOL OF PHARMACY</t>
  </si>
  <si>
    <t>11X02848</t>
  </si>
  <si>
    <t>1538 Charleston Avenue</t>
  </si>
  <si>
    <t>VISUAL ARTS CENTER</t>
  </si>
  <si>
    <t>11X03048</t>
  </si>
  <si>
    <t>927 Third Avenue</t>
  </si>
  <si>
    <t>11810114</t>
  </si>
  <si>
    <t>INDIANA UNIVERSITY SCHOOL OF MEDICINE</t>
  </si>
  <si>
    <t>IU HEALTH UNIVERSITY HOSPITAL</t>
  </si>
  <si>
    <t>11X00114</t>
  </si>
  <si>
    <t>550 UNIVERSITY BOULEVARD</t>
  </si>
  <si>
    <t>INDIANAPOLIS</t>
  </si>
  <si>
    <t>IN</t>
  </si>
  <si>
    <t>ROUDEBUSH VAMC</t>
  </si>
  <si>
    <t>11X00214</t>
  </si>
  <si>
    <t>1481 W 10TH STREET</t>
  </si>
  <si>
    <t>ESKENAZI HOSPITAL</t>
  </si>
  <si>
    <t>11X00314</t>
  </si>
  <si>
    <t>720 ESKENAZI HOSPITAL AVENUE</t>
  </si>
  <si>
    <t>RILEY HOSPITAL FOR CHILDREN AT IU HEALTH</t>
  </si>
  <si>
    <t>11X00414</t>
  </si>
  <si>
    <t>705 RILEY HOSPITAL DRIVE</t>
  </si>
  <si>
    <t>IU HEALTH METHODIST HOSPITAL</t>
  </si>
  <si>
    <t>11X00514</t>
  </si>
  <si>
    <t>1701 N SENATE BOULEVARD</t>
  </si>
  <si>
    <t>IU SCHOOL OF MEDICINE BLOOMINGTON CAMPUS</t>
  </si>
  <si>
    <t>11X24414</t>
  </si>
  <si>
    <t>1001 E Third Street</t>
  </si>
  <si>
    <t>IU SCHOOL OF MEDICINE EVANSVILLE CAMPUS</t>
  </si>
  <si>
    <t>11X24514</t>
  </si>
  <si>
    <t>515 Walnut Street</t>
  </si>
  <si>
    <t>EVANSVILLE</t>
  </si>
  <si>
    <t>IU SCHOOL OF MEDICINE FORT WAYNE CAMPUS</t>
  </si>
  <si>
    <t>11X24614</t>
  </si>
  <si>
    <t>2101 East Coliseum Blvd</t>
  </si>
  <si>
    <t>FORT WAYNE</t>
  </si>
  <si>
    <t>IU SCHOOL OF MEDICINE MUNCIE CAMPUS</t>
  </si>
  <si>
    <t>11X24714</t>
  </si>
  <si>
    <t>221 N Celia Avenue</t>
  </si>
  <si>
    <t>MUNCIE</t>
  </si>
  <si>
    <t>IU SCHOOL OF MEDICINE NORTHWEST-GARY CAMPUS</t>
  </si>
  <si>
    <t>11X24814</t>
  </si>
  <si>
    <t>3400 Broadway</t>
  </si>
  <si>
    <t>GARY</t>
  </si>
  <si>
    <t>IU SCHOOL OF MEDICINE OF SOUTH BEND CAMPUS</t>
  </si>
  <si>
    <t>11X24914</t>
  </si>
  <si>
    <t>1234 Notre Dame Avenue</t>
  </si>
  <si>
    <t>SOUTH BEND</t>
  </si>
  <si>
    <t>IU SCHOOL OF MEDICINE TERRE HAUTE CAMPUS</t>
  </si>
  <si>
    <t>11X25014</t>
  </si>
  <si>
    <t>620 N Chestnut Street</t>
  </si>
  <si>
    <t>TERRE HAUTE</t>
  </si>
  <si>
    <t>IU SCHOOL OF MEDICINE WEST LAFAYETTE CAMPUS</t>
  </si>
  <si>
    <t>11X25114</t>
  </si>
  <si>
    <t>715 Clinic Drive</t>
  </si>
  <si>
    <t>WEST LAFAYETTE</t>
  </si>
  <si>
    <t>31X20214</t>
  </si>
  <si>
    <t>31X29714</t>
  </si>
  <si>
    <t>1001 E Third Steet</t>
  </si>
  <si>
    <t>31X29814</t>
  </si>
  <si>
    <t>31X29914</t>
  </si>
  <si>
    <t>31X30014</t>
  </si>
  <si>
    <t>31X30114</t>
  </si>
  <si>
    <t>31X30214</t>
  </si>
  <si>
    <t>31X30314</t>
  </si>
  <si>
    <t>11810146</t>
  </si>
  <si>
    <t>UNIVERSITY OF VIRGINIA-MAIN CAMPUS</t>
  </si>
  <si>
    <t>MCLEAN CENTER</t>
  </si>
  <si>
    <t>11X08646</t>
  </si>
  <si>
    <t>7950 JONES BRANCH DR</t>
  </si>
  <si>
    <t>MCLEAN</t>
  </si>
  <si>
    <t>11810846</t>
  </si>
  <si>
    <t>UNIVERSITY OF VIRGINIA NORTHERN VIRGINIA CENTER</t>
  </si>
  <si>
    <t>WATERVIEW CENTER</t>
  </si>
  <si>
    <t>11X06146</t>
  </si>
  <si>
    <t>1919 N LYNN ST</t>
  </si>
  <si>
    <t>11X08746</t>
  </si>
  <si>
    <t>11811146</t>
  </si>
  <si>
    <t>THE UNIVERSITY OF VIRGINIA'S COLLEGE AT WISE</t>
  </si>
  <si>
    <t>SOUTHWEST VA HIGHER EDUCATION CENTER</t>
  </si>
  <si>
    <t>11X04846</t>
  </si>
  <si>
    <t>1 PARTNERSHIP CIR</t>
  </si>
  <si>
    <t>ABINGDON</t>
  </si>
  <si>
    <t>11811321</t>
  </si>
  <si>
    <t>UNIVERSITY OF MASSACHUSETTS-LOWELL</t>
  </si>
  <si>
    <t>University of Massachusetts-Lowell Haverhill</t>
  </si>
  <si>
    <t>11X02221</t>
  </si>
  <si>
    <t>2 MERRIMACK ST</t>
  </si>
  <si>
    <t>HAVERHILL</t>
  </si>
  <si>
    <t>MA</t>
  </si>
  <si>
    <t>11811404</t>
  </si>
  <si>
    <t>UNIVERSITY OF ARKANSAS AT LITTLE ROCK</t>
  </si>
  <si>
    <t>UA Little Rock River St</t>
  </si>
  <si>
    <t>11X00704</t>
  </si>
  <si>
    <t>410 RIVER ST</t>
  </si>
  <si>
    <t>BENTON</t>
  </si>
  <si>
    <t>AR</t>
  </si>
  <si>
    <t>11811904</t>
  </si>
  <si>
    <t>UAMS COLLEGE OF HEALTH PROFESSIONS</t>
  </si>
  <si>
    <t>UAMS East Campus</t>
  </si>
  <si>
    <t>11X00904</t>
  </si>
  <si>
    <t>215 E BOND AVE</t>
  </si>
  <si>
    <t>WEST MEMPHIS</t>
  </si>
  <si>
    <t>UAMS Northeast Campus</t>
  </si>
  <si>
    <t>11X01204</t>
  </si>
  <si>
    <t>311 E MATTHEWS AVE</t>
  </si>
  <si>
    <t>JONESBORO</t>
  </si>
  <si>
    <t>UAMS Southwest Campus</t>
  </si>
  <si>
    <t>11X01604</t>
  </si>
  <si>
    <t>300 E 6TH ST</t>
  </si>
  <si>
    <t>TEXARKANA</t>
  </si>
  <si>
    <t>11X00804</t>
  </si>
  <si>
    <t>1393 HIGHWAY 242 SOUTH</t>
  </si>
  <si>
    <t>HELNA-WEST HELNA</t>
  </si>
  <si>
    <t>11X01004</t>
  </si>
  <si>
    <t>2729 HWY 65AND82 SOUTH</t>
  </si>
  <si>
    <t>LAKE VILLAGE</t>
  </si>
  <si>
    <t>UAMS North Central Campus</t>
  </si>
  <si>
    <t>11X01104</t>
  </si>
  <si>
    <t>1993 HARRISON ST</t>
  </si>
  <si>
    <t>BATESVILLE</t>
  </si>
  <si>
    <t>UAMS Northwest Campus</t>
  </si>
  <si>
    <t>11X01304</t>
  </si>
  <si>
    <t>1125 N COLLEGE AVE</t>
  </si>
  <si>
    <t>UAMS South Campus</t>
  </si>
  <si>
    <t>11X01404</t>
  </si>
  <si>
    <t>1617 N WASHINGTON</t>
  </si>
  <si>
    <t>MAGNOLIA</t>
  </si>
  <si>
    <t>UAMS South Central Campus</t>
  </si>
  <si>
    <t>11X01504</t>
  </si>
  <si>
    <t>1601 W 40TH AVE</t>
  </si>
  <si>
    <t>PINE BLUFF</t>
  </si>
  <si>
    <t>UAMS West Campus</t>
  </si>
  <si>
    <t>11X01704</t>
  </si>
  <si>
    <t>612 S 12TH ST</t>
  </si>
  <si>
    <t>FORT SMITH</t>
  </si>
  <si>
    <t>11812104</t>
  </si>
  <si>
    <t>UNIVERSITY OF ARKANSAS AT PINE BLUFF</t>
  </si>
  <si>
    <t>UAPB</t>
  </si>
  <si>
    <t>11X01804</t>
  </si>
  <si>
    <t>1333 MAIN ST</t>
  </si>
  <si>
    <t>NORTH LITTLE ROCK</t>
  </si>
  <si>
    <t>11812130</t>
  </si>
  <si>
    <t>RUTGERS UNIVERSITY-NEWARK</t>
  </si>
  <si>
    <t>Brookdale Community College</t>
  </si>
  <si>
    <t>11X00730</t>
  </si>
  <si>
    <t>765 NEWMAN SPRINGS RD</t>
  </si>
  <si>
    <t>LINCROFT</t>
  </si>
  <si>
    <t>County college of Morris</t>
  </si>
  <si>
    <t>11X00830</t>
  </si>
  <si>
    <t>214 CENTER GROVE RD</t>
  </si>
  <si>
    <t>RANDOLPH</t>
  </si>
  <si>
    <t>East Jersey State Prison</t>
  </si>
  <si>
    <t>11X00930</t>
  </si>
  <si>
    <t>1100 WOODBRIDGE RD</t>
  </si>
  <si>
    <t>RAHWAY</t>
  </si>
  <si>
    <t>Edna Mahan Correctional Facility for Women</t>
  </si>
  <si>
    <t>11X01030</t>
  </si>
  <si>
    <t>30 PITTSTOWN RD</t>
  </si>
  <si>
    <t>CLINTON</t>
  </si>
  <si>
    <t>Harborside Building 4A</t>
  </si>
  <si>
    <t>11X01130</t>
  </si>
  <si>
    <t>286 WASHINGTON ST</t>
  </si>
  <si>
    <t>Kearny High School</t>
  </si>
  <si>
    <t>11X01230</t>
  </si>
  <si>
    <t>336 DEVON ST</t>
  </si>
  <si>
    <t>KEARNY</t>
  </si>
  <si>
    <t>Morristown Workspaces</t>
  </si>
  <si>
    <t>11X01330</t>
  </si>
  <si>
    <t>163 MADISON AVE</t>
  </si>
  <si>
    <t>MORRISTOWN</t>
  </si>
  <si>
    <t>New Jersey Institute of Technology</t>
  </si>
  <si>
    <t>11X01430</t>
  </si>
  <si>
    <t>323 DR MARTIN LUTHER KING JR BLVD</t>
  </si>
  <si>
    <t>NEWARK</t>
  </si>
  <si>
    <t>Northern State Prison</t>
  </si>
  <si>
    <t>11X01530</t>
  </si>
  <si>
    <t>168 FRONTAGE RD</t>
  </si>
  <si>
    <t>Raritan Valley Community College</t>
  </si>
  <si>
    <t>11X01630</t>
  </si>
  <si>
    <t>93 LAMINGTON RD</t>
  </si>
  <si>
    <t>BRANCHBURG</t>
  </si>
  <si>
    <t>Rutgers University - New Brunswick</t>
  </si>
  <si>
    <t>11X01730</t>
  </si>
  <si>
    <t>57 US HIGHWAY 1</t>
  </si>
  <si>
    <t>NEW BRUNSWICK</t>
  </si>
  <si>
    <t>Rutgers University -Camden</t>
  </si>
  <si>
    <t>11X01830</t>
  </si>
  <si>
    <t>303 COOPER ST</t>
  </si>
  <si>
    <t>CAMDEN</t>
  </si>
  <si>
    <t>11812711</t>
  </si>
  <si>
    <t>UNIVERSITY OF GEORGIA-CENTER FOR CONTINUING EDUCATION</t>
  </si>
  <si>
    <t>11X10611</t>
  </si>
  <si>
    <t>11813146</t>
  </si>
  <si>
    <t>THE COLLEGE OF WILLIAM AND MARY</t>
  </si>
  <si>
    <t>WILLIAM AND MARY PENNINSULA CENTER</t>
  </si>
  <si>
    <t>11X04446</t>
  </si>
  <si>
    <t>41 OLD OYSTER POINT RD</t>
  </si>
  <si>
    <t>NEWPORT NEWS</t>
  </si>
  <si>
    <t>WILLIAM AND MARY VA INSTITUTE OF MARINE SCIENCE</t>
  </si>
  <si>
    <t>11X04546</t>
  </si>
  <si>
    <t>1375 GREAT RD</t>
  </si>
  <si>
    <t>GLOUCESTER</t>
  </si>
  <si>
    <t>11815146</t>
  </si>
  <si>
    <t>VIRGINIA POLYTECHNIC INSTITUTE AND STATE UNIVERSITY</t>
  </si>
  <si>
    <t>HAMPTON ROADS CENTER</t>
  </si>
  <si>
    <t>11X07546</t>
  </si>
  <si>
    <t>1444 DIAMOND SPRINGS RD</t>
  </si>
  <si>
    <t>VIRGINIA BEACH</t>
  </si>
  <si>
    <t>11X07646</t>
  </si>
  <si>
    <t>600 THIMBLE SHOALS BLVD</t>
  </si>
  <si>
    <t>RICHMOND CENTER</t>
  </si>
  <si>
    <t>11X07746</t>
  </si>
  <si>
    <t>2810 PARHAM RD</t>
  </si>
  <si>
    <t>RICHMOND</t>
  </si>
  <si>
    <t>SOUTHWEST CENTER</t>
  </si>
  <si>
    <t>11X07946</t>
  </si>
  <si>
    <t>Virginia Tech Carilion School of Medicine</t>
  </si>
  <si>
    <t>11X07446</t>
  </si>
  <si>
    <t>2 RIVERSIDE CIR STE M140</t>
  </si>
  <si>
    <t>ROANOKE CENTER</t>
  </si>
  <si>
    <t>11X07846</t>
  </si>
  <si>
    <t>11816010</t>
  </si>
  <si>
    <t>FLORIDA STATE UNIVERSITY</t>
  </si>
  <si>
    <t>Center for the Performing Arts</t>
  </si>
  <si>
    <t>11X18410</t>
  </si>
  <si>
    <t>5555 N TAMIAMI TRL</t>
  </si>
  <si>
    <t>SARASOTA</t>
  </si>
  <si>
    <t>Collier Immokalee Clinic</t>
  </si>
  <si>
    <t>11X18510</t>
  </si>
  <si>
    <t>1441 HERITAGE BLVD</t>
  </si>
  <si>
    <t>IMMOKALEE</t>
  </si>
  <si>
    <t>Ft Pierce Regional Medical Facility</t>
  </si>
  <si>
    <t>11X18610</t>
  </si>
  <si>
    <t>2498 S 35TH ST</t>
  </si>
  <si>
    <t>FORT PIERCE</t>
  </si>
  <si>
    <t>McKennon Hall Daytona Beach CC</t>
  </si>
  <si>
    <t>11X18810</t>
  </si>
  <si>
    <t>1200 W INTERNATIONAL SPEEDWAY BLVD</t>
  </si>
  <si>
    <t>DAYTONA BEACH</t>
  </si>
  <si>
    <t>Orlando Regional Medical Facility</t>
  </si>
  <si>
    <t>11X19010</t>
  </si>
  <si>
    <t>250 E COLONIAL DR STE 100</t>
  </si>
  <si>
    <t>ORLANDO</t>
  </si>
  <si>
    <t>Pensacola Regional Medical Facility</t>
  </si>
  <si>
    <t>11X19110</t>
  </si>
  <si>
    <t>1000 UNIVERSITY PARKWAY</t>
  </si>
  <si>
    <t>PENSACOLA</t>
  </si>
  <si>
    <t>Saint Petersburg College-University Partnership Center</t>
  </si>
  <si>
    <t>11X19210</t>
  </si>
  <si>
    <t>9200 113TH ST STE 122</t>
  </si>
  <si>
    <t>Sarasota Regional Medical Facility</t>
  </si>
  <si>
    <t>11X19310</t>
  </si>
  <si>
    <t>201 COCOANUT AVE</t>
  </si>
  <si>
    <t>FSU SWITZERLAND</t>
  </si>
  <si>
    <t>11X23010</t>
  </si>
  <si>
    <t>ROUTE DE BELVEDERE</t>
  </si>
  <si>
    <t>LEYSIN</t>
  </si>
  <si>
    <t>Switzerland</t>
  </si>
  <si>
    <t>FSU COSTA RICA</t>
  </si>
  <si>
    <t>11X23110</t>
  </si>
  <si>
    <t>CALLE LA CHIMBA</t>
  </si>
  <si>
    <t>Costa Rica</t>
  </si>
  <si>
    <t>FSU MOSKOW</t>
  </si>
  <si>
    <t>11X23210</t>
  </si>
  <si>
    <t>UL MYASNITSKAYA</t>
  </si>
  <si>
    <t>MOSKOW</t>
  </si>
  <si>
    <t>Russia</t>
  </si>
  <si>
    <t>FSU FIRENZE</t>
  </si>
  <si>
    <t>11X23310</t>
  </si>
  <si>
    <t>15 BORGO DEGLI ALBRIZI</t>
  </si>
  <si>
    <t>FIRENZE</t>
  </si>
  <si>
    <t>Italy</t>
  </si>
  <si>
    <t>FSU VALENCIA</t>
  </si>
  <si>
    <t>11X23410</t>
  </si>
  <si>
    <t>2 CALLER BLANQUERIAS</t>
  </si>
  <si>
    <t>VALENCIA</t>
  </si>
  <si>
    <t>Spain</t>
  </si>
  <si>
    <t>FSU LONDON</t>
  </si>
  <si>
    <t>11X23510</t>
  </si>
  <si>
    <t>99 GREAT RUSSELL STREET</t>
  </si>
  <si>
    <t>LONDON</t>
  </si>
  <si>
    <t>Great Britain</t>
  </si>
  <si>
    <t>Carnaghi Arts Building</t>
  </si>
  <si>
    <t>11X18310</t>
  </si>
  <si>
    <t>2214 BELLE VUE WAY</t>
  </si>
  <si>
    <t>TALLAHASSEE</t>
  </si>
  <si>
    <t>Jim Moran Building</t>
  </si>
  <si>
    <t>11X18710</t>
  </si>
  <si>
    <t>111 S MONROE ST</t>
  </si>
  <si>
    <t>Multi-Purpose Education Facility</t>
  </si>
  <si>
    <t>11X18910</t>
  </si>
  <si>
    <t>2566 POTTSDAMER STREET</t>
  </si>
  <si>
    <t>Tallahassee Regional Medical Facility</t>
  </si>
  <si>
    <t>11X19410</t>
  </si>
  <si>
    <t>3331 CAPITAL OAKS DR</t>
  </si>
  <si>
    <t>11820104</t>
  </si>
  <si>
    <t>ARKANSAS STATE UNIVERSITY-MAIN CAMPUS</t>
  </si>
  <si>
    <t>ASU West Memphis</t>
  </si>
  <si>
    <t>11X02104</t>
  </si>
  <si>
    <t>2000 W BROADWAY ST</t>
  </si>
  <si>
    <t>ASU Beebe</t>
  </si>
  <si>
    <t>11X01904</t>
  </si>
  <si>
    <t>1000 W IOWA ST</t>
  </si>
  <si>
    <t>BEEBE</t>
  </si>
  <si>
    <t>ASU Moutain Home</t>
  </si>
  <si>
    <t>11X02004</t>
  </si>
  <si>
    <t>1600 S COLLEGE ST</t>
  </si>
  <si>
    <t>MOUNTAIN HOME</t>
  </si>
  <si>
    <t>11821010</t>
  </si>
  <si>
    <t>UNIVERSITY OF SOUTH FLORIDA-MAIN CAMPUS</t>
  </si>
  <si>
    <t>USF Sarasota-Manatee</t>
  </si>
  <si>
    <t>11X19510</t>
  </si>
  <si>
    <t>8350 N TAMIAMI TRL</t>
  </si>
  <si>
    <t>USF St Petersburg</t>
  </si>
  <si>
    <t>11X19610</t>
  </si>
  <si>
    <t>140 7TH AVE S</t>
  </si>
  <si>
    <t>ST PETERSBURG</t>
  </si>
  <si>
    <t>11821413</t>
  </si>
  <si>
    <t>SOUTHERN ILLINOIS UNIVERSITY SCHOOL OF MEDICINE</t>
  </si>
  <si>
    <t>Southern Illinois University</t>
  </si>
  <si>
    <t>11X36513</t>
  </si>
  <si>
    <t>900 S NORMAL AVE</t>
  </si>
  <si>
    <t>CARBONDALE</t>
  </si>
  <si>
    <t>11821613</t>
  </si>
  <si>
    <t>SOUTHERN ILLINOIS UNIVERSITY CARBONDALE SCOTT AFB</t>
  </si>
  <si>
    <t>SIU PARKLAND COLLEGE</t>
  </si>
  <si>
    <t>11X34613</t>
  </si>
  <si>
    <t>2400 W BRADLEY</t>
  </si>
  <si>
    <t>MAKANDA</t>
  </si>
  <si>
    <t>11821713</t>
  </si>
  <si>
    <t>SOUTHERN ILLINOIS UNIVERSITY-NAVAL STATION GREAT LAKES</t>
  </si>
  <si>
    <t>11X34913</t>
  </si>
  <si>
    <t>324 EAST RANDOLPH</t>
  </si>
  <si>
    <t>HAVANA</t>
  </si>
  <si>
    <t>11822113</t>
  </si>
  <si>
    <t>UNIVERSITY OF ILLINOIS AT CHICAGO</t>
  </si>
  <si>
    <t>UIC-Champaign</t>
  </si>
  <si>
    <t>11X36613</t>
  </si>
  <si>
    <t>625 S WRIGHT ST</t>
  </si>
  <si>
    <t>CHAMPAIGN</t>
  </si>
  <si>
    <t>UIC-John Marshall Law School</t>
  </si>
  <si>
    <t>11X36713</t>
  </si>
  <si>
    <t>300 S STATE ST</t>
  </si>
  <si>
    <t>CHICAGO</t>
  </si>
  <si>
    <t>UIC-Peoria</t>
  </si>
  <si>
    <t>11X36813</t>
  </si>
  <si>
    <t>1 ILLINI DR</t>
  </si>
  <si>
    <t>PEORIA</t>
  </si>
  <si>
    <t>UIC-Quad Cities</t>
  </si>
  <si>
    <t>11X36913</t>
  </si>
  <si>
    <t>1515 5TH AVE STE 400</t>
  </si>
  <si>
    <t>MOLINE</t>
  </si>
  <si>
    <t>UIC-Rockford</t>
  </si>
  <si>
    <t>11X37013</t>
  </si>
  <si>
    <t>1601 PARKVIEW AVE</t>
  </si>
  <si>
    <t>ROCKFORD</t>
  </si>
  <si>
    <t>UIC-Springfield</t>
  </si>
  <si>
    <t>11X37113</t>
  </si>
  <si>
    <t>1 UNIVERSITY PLZ</t>
  </si>
  <si>
    <t>SPRINGFIELD</t>
  </si>
  <si>
    <t>11823132</t>
  </si>
  <si>
    <t>CUNY MEDGAR EVERS COLLEGE</t>
  </si>
  <si>
    <t>CUNY MEDGAR EVERS - EAST NEW YORK</t>
  </si>
  <si>
    <t>11X01632</t>
  </si>
  <si>
    <t>800 VAN SICLEN AVE</t>
  </si>
  <si>
    <t>BROOKLYN</t>
  </si>
  <si>
    <t>11823813</t>
  </si>
  <si>
    <t>WESTERN ILLINOIS QUAD CITIES</t>
  </si>
  <si>
    <t>JOHN G SHEDD AQUARIUM</t>
  </si>
  <si>
    <t>11X36113</t>
  </si>
  <si>
    <t>1200 SOUTH LAKE SHORE DR</t>
  </si>
  <si>
    <t>11823913</t>
  </si>
  <si>
    <t>SOUTHERN ILLINOIS UNIVERSITY EXTENDED CAMPUS CARBONDALE IL</t>
  </si>
  <si>
    <t>SIU REGIONAL OFFICE OF ED</t>
  </si>
  <si>
    <t>11X34713</t>
  </si>
  <si>
    <t>1710 BRDWAY</t>
  </si>
  <si>
    <t>11835030</t>
  </si>
  <si>
    <t>RUTGERS UNIVERSITY-CAMDEN</t>
  </si>
  <si>
    <t>RUTGERS UNIVERSITY-CAMDEN-BROOKDALE</t>
  </si>
  <si>
    <t>11X04030</t>
  </si>
  <si>
    <t>765 Newman Springs Rd</t>
  </si>
  <si>
    <t>LINCRIFT</t>
  </si>
  <si>
    <t>RUTGERS UNIVERSITY-CAMDEN-MERCER</t>
  </si>
  <si>
    <t>11X04330</t>
  </si>
  <si>
    <t>1200 Old Trenton Road</t>
  </si>
  <si>
    <t>WEST WINDSOR TOWNSHIP</t>
  </si>
  <si>
    <t>RUTGERS UNIVERSITY-CAMDEN-RARITAN VALLEY</t>
  </si>
  <si>
    <t>11X04430</t>
  </si>
  <si>
    <t>118 Lamington Road</t>
  </si>
  <si>
    <t>RUTGERS UNIVERSITY-CAMDEN-PRINCETON SITE</t>
  </si>
  <si>
    <t>11X04530</t>
  </si>
  <si>
    <t>900 Scudders Mill Rd</t>
  </si>
  <si>
    <t>PLAINSBORO</t>
  </si>
  <si>
    <t>RUTGERS UNIV-CAMDEN-ATLANTIC CAPE</t>
  </si>
  <si>
    <t>11X03930</t>
  </si>
  <si>
    <t>5100 E Black Horse Pike</t>
  </si>
  <si>
    <t>MAYS LANDING</t>
  </si>
  <si>
    <t>RUTGERS UNIVERSITY-CAMDEN-RCBC</t>
  </si>
  <si>
    <t>11X04130</t>
  </si>
  <si>
    <t>900 College Circle</t>
  </si>
  <si>
    <t>MOUNT LAUREL</t>
  </si>
  <si>
    <t>RUTGERS UNIVERSITY-CAMDEN-CCC</t>
  </si>
  <si>
    <t>11X04230</t>
  </si>
  <si>
    <t>200 College Drive</t>
  </si>
  <si>
    <t>BLACKWOOD</t>
  </si>
  <si>
    <t>RUTGERS UNIVERSITY-CAMDEN-RCSJ</t>
  </si>
  <si>
    <t>11X04630</t>
  </si>
  <si>
    <t>1400 Tanyard Road</t>
  </si>
  <si>
    <t>SEWELL</t>
  </si>
  <si>
    <t>11839010</t>
  </si>
  <si>
    <t>MIAMI-DADE COLLEGE-KENDALL CAMPUS</t>
  </si>
  <si>
    <t>MDC INTERAMERICAN CAMPUS</t>
  </si>
  <si>
    <t>11X09110</t>
  </si>
  <si>
    <t>627 SW 27TH AVE</t>
  </si>
  <si>
    <t>MIAMI</t>
  </si>
  <si>
    <t>MDC MEDICAL CAMPUS</t>
  </si>
  <si>
    <t>11X09210</t>
  </si>
  <si>
    <t>950 NW 20TH ST</t>
  </si>
  <si>
    <t>MDC WOLFSON CAMPUS</t>
  </si>
  <si>
    <t>11X09310</t>
  </si>
  <si>
    <t>300 NE SECOND AVE</t>
  </si>
  <si>
    <t>NORTH CAMPUS</t>
  </si>
  <si>
    <t>11X09410</t>
  </si>
  <si>
    <t>11380 NW 27TH AVE</t>
  </si>
  <si>
    <t>11840330</t>
  </si>
  <si>
    <t>RUTGERS-THE STATE UNIVERSITY-SCHOOL OF HEALTH PROFESSIONS</t>
  </si>
  <si>
    <t>RUTGERS SCHOOL OF HEALTH PROFESSIONS - BLACKWOOD</t>
  </si>
  <si>
    <t>11X03830</t>
  </si>
  <si>
    <t>11841330</t>
  </si>
  <si>
    <t>Health Sciences - Scotch Plains Campus</t>
  </si>
  <si>
    <t>11X02130</t>
  </si>
  <si>
    <t>1776 RARITAN RD</t>
  </si>
  <si>
    <t>SCOTCH PLAINS</t>
  </si>
  <si>
    <t>Health Sciences - Blackwood Campus</t>
  </si>
  <si>
    <t>11X01930</t>
  </si>
  <si>
    <t>Health Sciences - Piscataway Campus</t>
  </si>
  <si>
    <t>11X02030</t>
  </si>
  <si>
    <t>675 HOES LN W</t>
  </si>
  <si>
    <t>PISCATAWAY</t>
  </si>
  <si>
    <t>11842035</t>
  </si>
  <si>
    <t>KENT STATE UNIVERSITY AT KENT</t>
  </si>
  <si>
    <t>College of Podiatric Medicine</t>
  </si>
  <si>
    <t>11X09535</t>
  </si>
  <si>
    <t>6000 ROCKSIDE WOODS BLVD N</t>
  </si>
  <si>
    <t>INDEPENDENCE</t>
  </si>
  <si>
    <t>Cleveland Urban Design Center</t>
  </si>
  <si>
    <t>11X09435</t>
  </si>
  <si>
    <t>1309 EUCLID AVESUITE 200</t>
  </si>
  <si>
    <t>CLEVELAND</t>
  </si>
  <si>
    <t>Kent State Hotel</t>
  </si>
  <si>
    <t>11X09635</t>
  </si>
  <si>
    <t>215 S DEPEYSTER ST</t>
  </si>
  <si>
    <t>KENT</t>
  </si>
  <si>
    <t>School of Library and Information Science</t>
  </si>
  <si>
    <t>11X09735</t>
  </si>
  <si>
    <t>PO BOX 5190</t>
  </si>
  <si>
    <t>11842635</t>
  </si>
  <si>
    <t>KENT STATE UNIVERSITY AT GEAUGA</t>
  </si>
  <si>
    <t>Regional Academic Center</t>
  </si>
  <si>
    <t>11X09835</t>
  </si>
  <si>
    <t>2745 CREEKSIDE DR</t>
  </si>
  <si>
    <t>TWINSBURG</t>
  </si>
  <si>
    <t>11850110</t>
  </si>
  <si>
    <t>ST PETERSBURG COLLEGE - CLEARWATER</t>
  </si>
  <si>
    <t>Allstate Center</t>
  </si>
  <si>
    <t>11X19710</t>
  </si>
  <si>
    <t>3200 34TH ST S</t>
  </si>
  <si>
    <t>Bay Pines STEM Center</t>
  </si>
  <si>
    <t>11X19810</t>
  </si>
  <si>
    <t>4723 BAY PINES TER</t>
  </si>
  <si>
    <t>Clearwater Campus</t>
  </si>
  <si>
    <t>11X19910</t>
  </si>
  <si>
    <t>2465 DREW ST</t>
  </si>
  <si>
    <t>CLEARWATER</t>
  </si>
  <si>
    <t>EPiCenter</t>
  </si>
  <si>
    <t>11X20010</t>
  </si>
  <si>
    <t>13805 58TH ST N</t>
  </si>
  <si>
    <t>Health Education Center</t>
  </si>
  <si>
    <t>11X20110</t>
  </si>
  <si>
    <t>7200 66TH ST N</t>
  </si>
  <si>
    <t>PINELLAS PARK</t>
  </si>
  <si>
    <t>SPC Downtown Center</t>
  </si>
  <si>
    <t>11X20210</t>
  </si>
  <si>
    <t>244 2ND AVE N</t>
  </si>
  <si>
    <t>SPC Midtown Center</t>
  </si>
  <si>
    <t>11X20310</t>
  </si>
  <si>
    <t>1300 22ND ST S</t>
  </si>
  <si>
    <t>Seminole Campus</t>
  </si>
  <si>
    <t>11X20410</t>
  </si>
  <si>
    <t>9200 113TH ST</t>
  </si>
  <si>
    <t>St Petersburg Gibbs Campus</t>
  </si>
  <si>
    <t>11X20510</t>
  </si>
  <si>
    <t>6605 5TH AVE N</t>
  </si>
  <si>
    <t>Tarpon Springs Campus</t>
  </si>
  <si>
    <t>11X20610</t>
  </si>
  <si>
    <t>600 E KLOSTERMAN RD</t>
  </si>
  <si>
    <t>TARPON SPRINGS</t>
  </si>
  <si>
    <t>Veterinary Technology Center</t>
  </si>
  <si>
    <t>11X20710</t>
  </si>
  <si>
    <t>12376 ULMERTON RD</t>
  </si>
  <si>
    <t>11860010</t>
  </si>
  <si>
    <t>PALM BEACH STATE COLLEGE</t>
  </si>
  <si>
    <t>Boca Raton</t>
  </si>
  <si>
    <t>11X20910</t>
  </si>
  <si>
    <t>801 PALM BEACH STATE COLLEGE DR</t>
  </si>
  <si>
    <t>BOCA RATON</t>
  </si>
  <si>
    <t>Belle Glade</t>
  </si>
  <si>
    <t>11X20810</t>
  </si>
  <si>
    <t>1977 SW COLLEGE DR</t>
  </si>
  <si>
    <t>BELLE GLADE</t>
  </si>
  <si>
    <t>Loxahatchee Groves</t>
  </si>
  <si>
    <t>11X21010</t>
  </si>
  <si>
    <t>15845 SOUTHERN BLVD</t>
  </si>
  <si>
    <t>LOXAHATCHEE</t>
  </si>
  <si>
    <t>Palm Beach Gardens</t>
  </si>
  <si>
    <t>11X21110</t>
  </si>
  <si>
    <t>3160 PGA BLVD</t>
  </si>
  <si>
    <t>PALM BEACH GARDENS</t>
  </si>
  <si>
    <t>11871138</t>
  </si>
  <si>
    <t>UNIVERSITY OF PITTSBURGH-PITTSBURGH CAMPUS</t>
  </si>
  <si>
    <t>Allegheny Intermediate Unit</t>
  </si>
  <si>
    <t>11X02538</t>
  </si>
  <si>
    <t>475 E WATERFRONT DR</t>
  </si>
  <si>
    <t>HOMESTEAD</t>
  </si>
  <si>
    <t>Allegheny Observatory</t>
  </si>
  <si>
    <t>11X02638</t>
  </si>
  <si>
    <t>159 RIVERVIEW AVE</t>
  </si>
  <si>
    <t>Bakery Square</t>
  </si>
  <si>
    <t>11X02738</t>
  </si>
  <si>
    <t>6425 PENN AVE FL 4</t>
  </si>
  <si>
    <t>Beaver Valley Intermediate Unit</t>
  </si>
  <si>
    <t>11X02838</t>
  </si>
  <si>
    <t>47 POPULAR DRIVE</t>
  </si>
  <si>
    <t>MONACA</t>
  </si>
  <si>
    <t>Bellefield Professional Building</t>
  </si>
  <si>
    <t>11X02938</t>
  </si>
  <si>
    <t>130 N BELLEFIELD AVE</t>
  </si>
  <si>
    <t>Bridgeside Point I</t>
  </si>
  <si>
    <t>11X03038</t>
  </si>
  <si>
    <t>100 TECHNOLOGY DR STE 210</t>
  </si>
  <si>
    <t>Bridgestone Point II</t>
  </si>
  <si>
    <t>11X03138</t>
  </si>
  <si>
    <t>450 TECHNOLOGY DR</t>
  </si>
  <si>
    <t>Butler County Community College</t>
  </si>
  <si>
    <t>11X03238</t>
  </si>
  <si>
    <t>107 COLLEGE DR</t>
  </si>
  <si>
    <t>BUTLER</t>
  </si>
  <si>
    <t>Dicks Sporting Goods</t>
  </si>
  <si>
    <t>11X03338</t>
  </si>
  <si>
    <t>345 COURT STREET</t>
  </si>
  <si>
    <t>Eye and Ear Institute</t>
  </si>
  <si>
    <t>11X03438</t>
  </si>
  <si>
    <t>203 LOTHROP ST</t>
  </si>
  <si>
    <t>Intermediate Unit 1</t>
  </si>
  <si>
    <t>11X03538</t>
  </si>
  <si>
    <t>1 INTERMEDIATE UNIT DR  1</t>
  </si>
  <si>
    <t>COAL CENTER</t>
  </si>
  <si>
    <t>Kaufmann Building</t>
  </si>
  <si>
    <t>11X03638</t>
  </si>
  <si>
    <t>3471 5TH AVE</t>
  </si>
  <si>
    <t>Magee Womens Research Institute</t>
  </si>
  <si>
    <t>11X03738</t>
  </si>
  <si>
    <t>204 CRAFT AVE</t>
  </si>
  <si>
    <t>Manufacturing Assistance Center</t>
  </si>
  <si>
    <t>11X03838</t>
  </si>
  <si>
    <t>7800 SUSQUEHANNA ST</t>
  </si>
  <si>
    <t>McKee Place</t>
  </si>
  <si>
    <t>11X03938</t>
  </si>
  <si>
    <t>230 MCKEE PL STE 500</t>
  </si>
  <si>
    <t>Neuromuscular Research Laboratory</t>
  </si>
  <si>
    <t>11X04038</t>
  </si>
  <si>
    <t>3860 WATER STREET</t>
  </si>
  <si>
    <t>Parkvale Building</t>
  </si>
  <si>
    <t>11X04138</t>
  </si>
  <si>
    <t>200 MEYRAN AVE</t>
  </si>
  <si>
    <t>Pymatuning Laboratory of Ecology</t>
  </si>
  <si>
    <t>11X04238</t>
  </si>
  <si>
    <t>13142 HARTSTOWN RD</t>
  </si>
  <si>
    <t>LINESVILLE</t>
  </si>
  <si>
    <t>Regional Learning Alliance Conference Center</t>
  </si>
  <si>
    <t>11X04338</t>
  </si>
  <si>
    <t>University of Pittsburgh Applied Research Center</t>
  </si>
  <si>
    <t>11X04438</t>
  </si>
  <si>
    <t>3010 WILLIAM PITT WAY BLDG A RM 216</t>
  </si>
  <si>
    <t>11873138</t>
  </si>
  <si>
    <t>UNIVERSITY OF PITTSBURGH-GREENSBURG</t>
  </si>
  <si>
    <t>11X04538</t>
  </si>
  <si>
    <t>11X04638</t>
  </si>
  <si>
    <t>11X04738</t>
  </si>
  <si>
    <t>11X04838</t>
  </si>
  <si>
    <t>11X04938</t>
  </si>
  <si>
    <t>11X05038</t>
  </si>
  <si>
    <t>Bridgeside Point II</t>
  </si>
  <si>
    <t>11X05138</t>
  </si>
  <si>
    <t>11X05238</t>
  </si>
  <si>
    <t>11X05338</t>
  </si>
  <si>
    <t>345 COURT ST</t>
  </si>
  <si>
    <t>CORAOPOLIS</t>
  </si>
  <si>
    <t>11X05438</t>
  </si>
  <si>
    <t>11X05538</t>
  </si>
  <si>
    <t>11X05638</t>
  </si>
  <si>
    <t>11X05738</t>
  </si>
  <si>
    <t>11X05838</t>
  </si>
  <si>
    <t>11X05938</t>
  </si>
  <si>
    <t>11X06038</t>
  </si>
  <si>
    <t>11X06138</t>
  </si>
  <si>
    <t>11X06238</t>
  </si>
  <si>
    <t>11X06338</t>
  </si>
  <si>
    <t>Seton Hill University</t>
  </si>
  <si>
    <t>11X06438</t>
  </si>
  <si>
    <t>1 SETON HILL DR</t>
  </si>
  <si>
    <t>GREENSBURG</t>
  </si>
  <si>
    <t>University of Pittsburgh - Pittsburgh</t>
  </si>
  <si>
    <t>11X06538</t>
  </si>
  <si>
    <t>4200 5TH AVE</t>
  </si>
  <si>
    <t>OAKLAND</t>
  </si>
  <si>
    <t>11X06638</t>
  </si>
  <si>
    <t>Westmoreland County Community College - Latrobe</t>
  </si>
  <si>
    <t>11X06738</t>
  </si>
  <si>
    <t>130 DEPOT ST</t>
  </si>
  <si>
    <t>LATROBE</t>
  </si>
  <si>
    <t>Westmoreland County Community College - Murrysville</t>
  </si>
  <si>
    <t>11X06838</t>
  </si>
  <si>
    <t>6707 MELLON RD</t>
  </si>
  <si>
    <t>EXPORT</t>
  </si>
  <si>
    <t>Westmoreland County Community College - New Kensington</t>
  </si>
  <si>
    <t>11X06938</t>
  </si>
  <si>
    <t>1150 5TH AVE</t>
  </si>
  <si>
    <t>NEW KENSINGTON</t>
  </si>
  <si>
    <t>Westmoreland County Community College - Youngwood</t>
  </si>
  <si>
    <t>11X07038</t>
  </si>
  <si>
    <t>145 PAVILION LN</t>
  </si>
  <si>
    <t>YOUNGWOOD</t>
  </si>
  <si>
    <t>11874138</t>
  </si>
  <si>
    <t>UNIVERSITY OF PITTSBURGH-JOHNSTOWN</t>
  </si>
  <si>
    <t>Chestnut Ridge School District</t>
  </si>
  <si>
    <t>11X07538</t>
  </si>
  <si>
    <t>3281 VALLEY RD</t>
  </si>
  <si>
    <t>FISHERTOWN</t>
  </si>
  <si>
    <t>Excela Health</t>
  </si>
  <si>
    <t>11X07838</t>
  </si>
  <si>
    <t>532 W PITTSBURGH ST</t>
  </si>
  <si>
    <t>Gateway School District</t>
  </si>
  <si>
    <t>11X08138</t>
  </si>
  <si>
    <t>9000 MOSSIDE GATEWAY CAMPUS BLVD</t>
  </si>
  <si>
    <t>MONROEVILLE</t>
  </si>
  <si>
    <t>Indiana Regional Medical Center</t>
  </si>
  <si>
    <t>11X08338</t>
  </si>
  <si>
    <t>835 HOSPITAL RD</t>
  </si>
  <si>
    <t>INDIANA</t>
  </si>
  <si>
    <t>11X08738</t>
  </si>
  <si>
    <t>Torrance State Hospital</t>
  </si>
  <si>
    <t>11X09138</t>
  </si>
  <si>
    <t>121 LONGVIEW DRIVE</t>
  </si>
  <si>
    <t>TORRANCE</t>
  </si>
  <si>
    <t>UPMC Altoona</t>
  </si>
  <si>
    <t>11X09238</t>
  </si>
  <si>
    <t>620 HOWARD AVE</t>
  </si>
  <si>
    <t>ALTOONA</t>
  </si>
  <si>
    <t>Cambria Care Center</t>
  </si>
  <si>
    <t>11X07138</t>
  </si>
  <si>
    <t>429 MANOR DR</t>
  </si>
  <si>
    <t>EBENSBURG</t>
  </si>
  <si>
    <t>Cambria Heights School District</t>
  </si>
  <si>
    <t>11X07238</t>
  </si>
  <si>
    <t>426 GLENDALE LAKE RD</t>
  </si>
  <si>
    <t>PATTON</t>
  </si>
  <si>
    <t>Central Cambria School District</t>
  </si>
  <si>
    <t>11X07338</t>
  </si>
  <si>
    <t>208 SCHOOLHOUSE RD</t>
  </si>
  <si>
    <t>Chan-Soon-Shiong Medical Center</t>
  </si>
  <si>
    <t>11X07438</t>
  </si>
  <si>
    <t>600 SOMERSET AVE</t>
  </si>
  <si>
    <t>WINDBER</t>
  </si>
  <si>
    <t>Conemaugh Memorial Medical Center</t>
  </si>
  <si>
    <t>11X07638</t>
  </si>
  <si>
    <t>1086 FRANKLIN ST</t>
  </si>
  <si>
    <t>JOHNSTOWN</t>
  </si>
  <si>
    <t>Conemaugh Valley School District</t>
  </si>
  <si>
    <t>11X07738</t>
  </si>
  <si>
    <t>1451 FRANKSTOWN RD</t>
  </si>
  <si>
    <t>Ferndale School District</t>
  </si>
  <si>
    <t>11X07938</t>
  </si>
  <si>
    <t>100 DARTMOUTH AVE</t>
  </si>
  <si>
    <t>Forest Hills School District</t>
  </si>
  <si>
    <t>11X08038</t>
  </si>
  <si>
    <t>PO BOX 158</t>
  </si>
  <si>
    <t>549 LOCUST STREET</t>
  </si>
  <si>
    <t>SIDMAN</t>
  </si>
  <si>
    <t>Greater Johnstown School District</t>
  </si>
  <si>
    <t>11X08238</t>
  </si>
  <si>
    <t>1091 BROAD ST</t>
  </si>
  <si>
    <t>Learning Lamp</t>
  </si>
  <si>
    <t>11X08438</t>
  </si>
  <si>
    <t>2025 BEDFORD ST</t>
  </si>
  <si>
    <t>North Star School District</t>
  </si>
  <si>
    <t>11X08538</t>
  </si>
  <si>
    <t>1200 MORRIS AVE</t>
  </si>
  <si>
    <t>BOSWELL</t>
  </si>
  <si>
    <t>Portage School District</t>
  </si>
  <si>
    <t>11X08638</t>
  </si>
  <si>
    <t>84 MOUNTAIN AVE</t>
  </si>
  <si>
    <t>PORTAGE</t>
  </si>
  <si>
    <t>Richland School District</t>
  </si>
  <si>
    <t>11X08838</t>
  </si>
  <si>
    <t>1 ACADEMIC AVE STE 200</t>
  </si>
  <si>
    <t>Select Specialty Hospital</t>
  </si>
  <si>
    <t>11X08938</t>
  </si>
  <si>
    <t>320 MAIN ST FL 3</t>
  </si>
  <si>
    <t>Somerset School District</t>
  </si>
  <si>
    <t>11X09038</t>
  </si>
  <si>
    <t>645 S COLUMBIA AVE</t>
  </si>
  <si>
    <t>UPMC Somerset</t>
  </si>
  <si>
    <t>11X09338</t>
  </si>
  <si>
    <t>225 S CENTER AVE</t>
  </si>
  <si>
    <t>Westmont School District</t>
  </si>
  <si>
    <t>11X09438</t>
  </si>
  <si>
    <t>222 FAIR OAKS DR</t>
  </si>
  <si>
    <t>Windber School District</t>
  </si>
  <si>
    <t>11X09538</t>
  </si>
  <si>
    <t>2301 GRAHAM AVE</t>
  </si>
  <si>
    <t>11875138</t>
  </si>
  <si>
    <t>UNIVERSITY OF PITTSBURGH-BRADFORD</t>
  </si>
  <si>
    <t>Community Education Center</t>
  </si>
  <si>
    <t>11X09638</t>
  </si>
  <si>
    <t>4 ERIE AVE</t>
  </si>
  <si>
    <t>SAINT MARYS</t>
  </si>
  <si>
    <t>UNIVERSITY OF PITTSBURGH AT TITUSVILLE</t>
  </si>
  <si>
    <t>11X16238</t>
  </si>
  <si>
    <t>504 E MAIN ST</t>
  </si>
  <si>
    <t>TITUSVILLE</t>
  </si>
  <si>
    <t>11880042</t>
  </si>
  <si>
    <t>AUSTIN PEAY STATE UNIVERSITY</t>
  </si>
  <si>
    <t>AUSTIN PEAY CENTER AT FORT CAMPBELL</t>
  </si>
  <si>
    <t>11X00117</t>
  </si>
  <si>
    <t>BASTOGNE AVE</t>
  </si>
  <si>
    <t>HIGHLAND CREST CAMPUS</t>
  </si>
  <si>
    <t>11X00142</t>
  </si>
  <si>
    <t>150 LAUREATE AVENUE</t>
  </si>
  <si>
    <t>11881010</t>
  </si>
  <si>
    <t>FLORIDA AGRICULTURAL AND MECHANICAL UNIVERSITY</t>
  </si>
  <si>
    <t>Durell Peaden Jr Education</t>
  </si>
  <si>
    <t>11X21210</t>
  </si>
  <si>
    <t>153 W WOODRUFF AVE</t>
  </si>
  <si>
    <t>CRESTVIEW</t>
  </si>
  <si>
    <t>Pharmacy Practice Division - Davie Miami</t>
  </si>
  <si>
    <t>11X21310</t>
  </si>
  <si>
    <t>10650 W STATE ROAD 84 STE 200</t>
  </si>
  <si>
    <t>DAVIE</t>
  </si>
  <si>
    <t>Pharmacy Practice Division - Jacksonville</t>
  </si>
  <si>
    <t>11X21410</t>
  </si>
  <si>
    <t>2050 ART MUSEUM DRIVE</t>
  </si>
  <si>
    <t>Pharmacy Practice Division - Tampa Orlando</t>
  </si>
  <si>
    <t>11X21510</t>
  </si>
  <si>
    <t>3500 E FLETCHER AVE STE 133</t>
  </si>
  <si>
    <t>TAMPA</t>
  </si>
  <si>
    <t>11891010</t>
  </si>
  <si>
    <t>STATE COLLEGE OF FLORIDA-MANATEE-SARASOTA BRADENTON</t>
  </si>
  <si>
    <t>SFC LAKEWOOD RANCH</t>
  </si>
  <si>
    <t>11X14110</t>
  </si>
  <si>
    <t>7131 PROFESSIONAL PARKWAY EAST</t>
  </si>
  <si>
    <t>SCF VENICE</t>
  </si>
  <si>
    <t>11X23710</t>
  </si>
  <si>
    <t>8000 SOUTH TAMIAMI TRAIL</t>
  </si>
  <si>
    <t>VENICE</t>
  </si>
  <si>
    <t>11891110</t>
  </si>
  <si>
    <t>STATE COLLEGE OF FLORIDA-MANATEE-SARASOTA VENICE</t>
  </si>
  <si>
    <t>11X14210</t>
  </si>
  <si>
    <t>11900022</t>
  </si>
  <si>
    <t>NORTHWESTERN MICHIGAN COLLEGE</t>
  </si>
  <si>
    <t>Aero Park Campus</t>
  </si>
  <si>
    <t>11X06622</t>
  </si>
  <si>
    <t>2600 AERO PARK DR</t>
  </si>
  <si>
    <t>Great Lakes Campus</t>
  </si>
  <si>
    <t>11X06722</t>
  </si>
  <si>
    <t>715 E FRONT ST</t>
  </si>
  <si>
    <t>Rogers Observatory</t>
  </si>
  <si>
    <t>11X06822</t>
  </si>
  <si>
    <t>1753 BIRMLEY RD</t>
  </si>
  <si>
    <t>University Center Campus</t>
  </si>
  <si>
    <t>11X06922</t>
  </si>
  <si>
    <t>11900112</t>
  </si>
  <si>
    <t>LEWIS-CLARK STATE COLLEGE</t>
  </si>
  <si>
    <t>LEWIS-CLARK STATE COEUR DALENE</t>
  </si>
  <si>
    <t>11X02012</t>
  </si>
  <si>
    <t>1031 N ACADEMIC WAY</t>
  </si>
  <si>
    <t>COEUR DALENE</t>
  </si>
  <si>
    <t>ID</t>
  </si>
  <si>
    <t>11900114</t>
  </si>
  <si>
    <t>INDIANA UNIVERSITY SCHOOL OF DENTISTRY</t>
  </si>
  <si>
    <t>Indiana University Fort Wayne</t>
  </si>
  <si>
    <t>11X20514</t>
  </si>
  <si>
    <t>2101 E COLISEUM BLVD</t>
  </si>
  <si>
    <t>11900116</t>
  </si>
  <si>
    <t>KANSAS STATE UNIVERSITY</t>
  </si>
  <si>
    <t>KANSAS STATE UNIVERSITY POLYTECHNIC CAMPUS</t>
  </si>
  <si>
    <t>11X07516</t>
  </si>
  <si>
    <t>2310 CENTENNIAL ROAD</t>
  </si>
  <si>
    <t>SALINA</t>
  </si>
  <si>
    <t>KANSAS STATE UNIVERSITY-OLATHE</t>
  </si>
  <si>
    <t>11X07616</t>
  </si>
  <si>
    <t>22201 W Innovation Drive</t>
  </si>
  <si>
    <t>OLATHE</t>
  </si>
  <si>
    <t>11900117</t>
  </si>
  <si>
    <t>UNIVERSITY OF KENTUCKY</t>
  </si>
  <si>
    <t>Center for Excellence in Rural Health</t>
  </si>
  <si>
    <t>11X02517</t>
  </si>
  <si>
    <t>750 MORTON BLVD</t>
  </si>
  <si>
    <t>HAZARD</t>
  </si>
  <si>
    <t>Paducah Engineering</t>
  </si>
  <si>
    <t>11X02617</t>
  </si>
  <si>
    <t>PO BOX 7380</t>
  </si>
  <si>
    <t>UNIVERSITY OF KENTUCKY MOREHEAD CAMPUS</t>
  </si>
  <si>
    <t>11X08017</t>
  </si>
  <si>
    <t>CENTER FOR HEALTH EDU AND RESEARCH</t>
  </si>
  <si>
    <t>MOREHEAD</t>
  </si>
  <si>
    <t>11900120</t>
  </si>
  <si>
    <t>UNIVERSITY OF BALTIMORE</t>
  </si>
  <si>
    <t>UNIVERSITY OF BALTIMORE SHADY GROVE</t>
  </si>
  <si>
    <t>11X12720</t>
  </si>
  <si>
    <t>11900123</t>
  </si>
  <si>
    <t>METROPOLITAN STATE UNIVERSITY</t>
  </si>
  <si>
    <t>MIDWAY CENTER</t>
  </si>
  <si>
    <t>11X01823</t>
  </si>
  <si>
    <t>1450 ENERGY PARK DR</t>
  </si>
  <si>
    <t>ST PAUL</t>
  </si>
  <si>
    <t>LAW ENFORCEMENT AND CRIMINAL JUSTICE EDUCATION CENTER</t>
  </si>
  <si>
    <t>11X01923</t>
  </si>
  <si>
    <t>9100 BROOKLYN BLVD</t>
  </si>
  <si>
    <t>BROOKLYN PARK</t>
  </si>
  <si>
    <t>11900126</t>
  </si>
  <si>
    <t>MONTANA STATE UNIVERSITY - BOZEMAN</t>
  </si>
  <si>
    <t>Montana State University - College of Nursing</t>
  </si>
  <si>
    <t>11X01526</t>
  </si>
  <si>
    <t>210 SUNNYVIEW LN STE 5</t>
  </si>
  <si>
    <t>KALISPELL</t>
  </si>
  <si>
    <t>11X01626</t>
  </si>
  <si>
    <t>NO CENTRAL MT PROFESSIONAL BLDG</t>
  </si>
  <si>
    <t>11X01726</t>
  </si>
  <si>
    <t>APSARUKE 204</t>
  </si>
  <si>
    <t>11X01826</t>
  </si>
  <si>
    <t>CORBIN HALL 32 CAMPUS DRIVE 7416</t>
  </si>
  <si>
    <t>11900130</t>
  </si>
  <si>
    <t>NEW JERSEY INSTITUTE OF TECHNOLOGY</t>
  </si>
  <si>
    <t>Jersey City</t>
  </si>
  <si>
    <t>11X02230</t>
  </si>
  <si>
    <t>101 HUDSON ST</t>
  </si>
  <si>
    <t>11900144</t>
  </si>
  <si>
    <t>UTAH VALLEY UNIVERSITY</t>
  </si>
  <si>
    <t>Wasatch Campus</t>
  </si>
  <si>
    <t>11X04744</t>
  </si>
  <si>
    <t>3111 COLLEGE WAY</t>
  </si>
  <si>
    <t>HEBER CITY</t>
  </si>
  <si>
    <t>Provo Airport Campus</t>
  </si>
  <si>
    <t>11X04444</t>
  </si>
  <si>
    <t>1185 MIKE JENSE CIR</t>
  </si>
  <si>
    <t>PROVO</t>
  </si>
  <si>
    <t>Thanksgiving Point</t>
  </si>
  <si>
    <t>11X04544</t>
  </si>
  <si>
    <t>2912 W EXECUTIVE PKWY</t>
  </si>
  <si>
    <t>LEHI</t>
  </si>
  <si>
    <t>UVU West Campus</t>
  </si>
  <si>
    <t>11X04644</t>
  </si>
  <si>
    <t>951 S GENEVA RD</t>
  </si>
  <si>
    <t>OREM</t>
  </si>
  <si>
    <t>11900145</t>
  </si>
  <si>
    <t>VERMONT TECHNICAL COLLEGE-RANDOLPH CENTER</t>
  </si>
  <si>
    <t>RIVER VALLEY TECHNICAL CENTER</t>
  </si>
  <si>
    <t>11X00145</t>
  </si>
  <si>
    <t>307 SOUTH STREET</t>
  </si>
  <si>
    <t>VT</t>
  </si>
  <si>
    <t>VERMONT TECHNICAL COLLEGE</t>
  </si>
  <si>
    <t>11X00245</t>
  </si>
  <si>
    <t>210 SOUTH STREET</t>
  </si>
  <si>
    <t>BENNINGTON</t>
  </si>
  <si>
    <t>11X00345</t>
  </si>
  <si>
    <t>41 HARMONY PLACE</t>
  </si>
  <si>
    <t>BRATTLEBORO</t>
  </si>
  <si>
    <t>PATRICIA HANAFORD CAREER CENTER</t>
  </si>
  <si>
    <t>11X00445</t>
  </si>
  <si>
    <t>51 CHARLES AVENUE</t>
  </si>
  <si>
    <t>MIDDLEBURY</t>
  </si>
  <si>
    <t>NVU JOHNSON</t>
  </si>
  <si>
    <t>11X02745</t>
  </si>
  <si>
    <t>337 COLLEGE ROAD</t>
  </si>
  <si>
    <t>JOHNSON</t>
  </si>
  <si>
    <t>CCV ST ALBANS</t>
  </si>
  <si>
    <t>11X02845</t>
  </si>
  <si>
    <t>142 SOUTH MAIN STREET</t>
  </si>
  <si>
    <t>ST ALBANS</t>
  </si>
  <si>
    <t>OBSOLETE - CCV ST ALBANS</t>
  </si>
  <si>
    <t>31X02445</t>
  </si>
  <si>
    <t>NORTH COUNTRY CAREER CENTER</t>
  </si>
  <si>
    <t>11X00545</t>
  </si>
  <si>
    <t>209 VETERANS AVENUE</t>
  </si>
  <si>
    <t>CCV WILDER</t>
  </si>
  <si>
    <t>11X02545</t>
  </si>
  <si>
    <t>145 BILLINGS FARM ROAD</t>
  </si>
  <si>
    <t>WHITE RIVER JUNCTION</t>
  </si>
  <si>
    <t>NVU LYNDON</t>
  </si>
  <si>
    <t>11X02645</t>
  </si>
  <si>
    <t>1001 COLLEGE ROAD</t>
  </si>
  <si>
    <t>LYNDONVILLE</t>
  </si>
  <si>
    <t>11900146</t>
  </si>
  <si>
    <t>OLD DOMINION UNIVERSITY</t>
  </si>
  <si>
    <t>ODU PENINSULA CENTER</t>
  </si>
  <si>
    <t>11X08546</t>
  </si>
  <si>
    <t>600 BUTLER FARM RD</t>
  </si>
  <si>
    <t>HAMPTON</t>
  </si>
  <si>
    <t>ODU TRI-CITIES CENTER</t>
  </si>
  <si>
    <t>11X08346</t>
  </si>
  <si>
    <t>1070 UNIVERSITY BLVD</t>
  </si>
  <si>
    <t>PORTSMOUTH</t>
  </si>
  <si>
    <t>ODU VIRGINIA BEACH CENTER</t>
  </si>
  <si>
    <t>11X08446</t>
  </si>
  <si>
    <t>1881 UNIVERSITY DR</t>
  </si>
  <si>
    <t>11900238</t>
  </si>
  <si>
    <t>TEMPLE UNIVERSITY</t>
  </si>
  <si>
    <t>Temple University Ambler</t>
  </si>
  <si>
    <t>11X09738</t>
  </si>
  <si>
    <t>580 MEETINGHOUSE RD</t>
  </si>
  <si>
    <t>AMBLER</t>
  </si>
  <si>
    <t>Temple University Center City</t>
  </si>
  <si>
    <t>11X09838</t>
  </si>
  <si>
    <t>1515 MARKET ST STE 215</t>
  </si>
  <si>
    <t>Temple University Convene Commerce Square</t>
  </si>
  <si>
    <t>11X09938</t>
  </si>
  <si>
    <t>2001 MARKET ST FL 2</t>
  </si>
  <si>
    <t>Temple University Fort Washington</t>
  </si>
  <si>
    <t>11X10038</t>
  </si>
  <si>
    <t>401 COMMERCE DR</t>
  </si>
  <si>
    <t>FORT WASHINGTON</t>
  </si>
  <si>
    <t>Temple University Harrisburg</t>
  </si>
  <si>
    <t>11X10138</t>
  </si>
  <si>
    <t>234 STRAWBERRY SQ</t>
  </si>
  <si>
    <t>Temple University Health Sciences Center</t>
  </si>
  <si>
    <t>11X10238</t>
  </si>
  <si>
    <t>3307 N BROAD ST</t>
  </si>
  <si>
    <t>Temple University School of Podiatric Medicine</t>
  </si>
  <si>
    <t>11X10338</t>
  </si>
  <si>
    <t>148 N 8TH ST</t>
  </si>
  <si>
    <t>TEMPLE UNIVERSITY - JAPAN CAMPUS</t>
  </si>
  <si>
    <t>11X16038</t>
  </si>
  <si>
    <t>1 14 29 Taishido</t>
  </si>
  <si>
    <t>TOKYO 154-0004</t>
  </si>
  <si>
    <t>Japan</t>
  </si>
  <si>
    <t>TEMPLE UNIVERSITY - ROME</t>
  </si>
  <si>
    <t>11X16138</t>
  </si>
  <si>
    <t>Lungotevere Arnaldo da Brescia 15</t>
  </si>
  <si>
    <t>ROMA RM 00196</t>
  </si>
  <si>
    <t>TEMPLE UNIVERSITY PMBA CONSHOHOCKEN</t>
  </si>
  <si>
    <t>11X16338</t>
  </si>
  <si>
    <t>WORK MERK</t>
  </si>
  <si>
    <t>CONSHOHOCKEN</t>
  </si>
  <si>
    <t>11900447</t>
  </si>
  <si>
    <t>11X00947</t>
  </si>
  <si>
    <t>14373 NE 29TH PLACE</t>
  </si>
  <si>
    <t>11901012</t>
  </si>
  <si>
    <t>UNIVERSITY OF IDAHO</t>
  </si>
  <si>
    <t>COUER DALENE</t>
  </si>
  <si>
    <t>11X02612</t>
  </si>
  <si>
    <t>1031 N ACADEMIC WAY STE 242</t>
  </si>
  <si>
    <t>COEUR D ALENE</t>
  </si>
  <si>
    <t>MCCALL</t>
  </si>
  <si>
    <t>11X02712</t>
  </si>
  <si>
    <t>1800 UNIVERSITY LANE</t>
  </si>
  <si>
    <t>MCALL</t>
  </si>
  <si>
    <t>BOISE</t>
  </si>
  <si>
    <t>11X02512</t>
  </si>
  <si>
    <t>322 E FRONT ST</t>
  </si>
  <si>
    <t>TWIN FALLS RESEARCH and EXTENSION CENTER</t>
  </si>
  <si>
    <t>11X02812</t>
  </si>
  <si>
    <t>315 FALLS AVENUE E</t>
  </si>
  <si>
    <t>TWIN FALLS</t>
  </si>
  <si>
    <t>11901034</t>
  </si>
  <si>
    <t>MINOT STATE UNIVERSITY</t>
  </si>
  <si>
    <t>MINOT STATE U AT BSC</t>
  </si>
  <si>
    <t>11X00534</t>
  </si>
  <si>
    <t>1815 SCHAFER ST</t>
  </si>
  <si>
    <t>Minot State U and Lake Region State</t>
  </si>
  <si>
    <t>11X02134</t>
  </si>
  <si>
    <t>1801 COLLEGE DR N</t>
  </si>
  <si>
    <t>DEVILS LAKE</t>
  </si>
  <si>
    <t>MINOT STATE U AT NDSU</t>
  </si>
  <si>
    <t>11X00634</t>
  </si>
  <si>
    <t>NDSU 270 EML HALL</t>
  </si>
  <si>
    <t>MINOT STATE U AT MAFB</t>
  </si>
  <si>
    <t>11X00734</t>
  </si>
  <si>
    <t>156 MISSILE AVE</t>
  </si>
  <si>
    <t>MINOT AFB</t>
  </si>
  <si>
    <t>11901041</t>
  </si>
  <si>
    <t>SOUTH DAKOTA STATE UNIVERSITY</t>
  </si>
  <si>
    <t>SDSU- SIOUX FALLS UNIVERSITY CENTER</t>
  </si>
  <si>
    <t>11X00541</t>
  </si>
  <si>
    <t>SDSU- CAPITAL UNIVERSITY CENTER</t>
  </si>
  <si>
    <t>11X00641</t>
  </si>
  <si>
    <t>SDSU- RAPID CITY UNIVERSITY CENTER</t>
  </si>
  <si>
    <t>11X00741</t>
  </si>
  <si>
    <t>11901102</t>
  </si>
  <si>
    <t>UNIVERSITY OF ALASKA FAIRBANKS</t>
  </si>
  <si>
    <t>UNIVERSITY OF ALASKA FAIRBANKS KUSKOKWIM CAMPUS</t>
  </si>
  <si>
    <t>11X01002</t>
  </si>
  <si>
    <t>201 AKIAK DRIVE</t>
  </si>
  <si>
    <t>AK</t>
  </si>
  <si>
    <t>UNIVERSITY OF ALASKA FAIRBANKS BRISTOL BAY</t>
  </si>
  <si>
    <t>11X01202</t>
  </si>
  <si>
    <t>527 SEWARD ST</t>
  </si>
  <si>
    <t>DILLINGHAM</t>
  </si>
  <si>
    <t>UNIVERSITY OF ALASKA FAIRBANKS CHUKCHI CAMPUS</t>
  </si>
  <si>
    <t>11X02102</t>
  </si>
  <si>
    <t>604 THIRD AVE</t>
  </si>
  <si>
    <t>KOTZEBUE</t>
  </si>
  <si>
    <t>UNIVERSITY OF ALASKA FAIRBANKS NORTHWEST CAMPUS</t>
  </si>
  <si>
    <t>11X02202</t>
  </si>
  <si>
    <t>400 E FRONT STREET</t>
  </si>
  <si>
    <t>NOME</t>
  </si>
  <si>
    <t>FORT WAINWRIGHT ARMY EDUCATION CENTER</t>
  </si>
  <si>
    <t>11X02502</t>
  </si>
  <si>
    <t>4391 NEELY ROAD</t>
  </si>
  <si>
    <t>FORT WAINWRIGHT</t>
  </si>
  <si>
    <t>EIELSON AIRFORCE BASE</t>
  </si>
  <si>
    <t>11X02602</t>
  </si>
  <si>
    <t>2631 WABASH AVE</t>
  </si>
  <si>
    <t>EIELSON AFB</t>
  </si>
  <si>
    <t>COMMUNITY AND TECHNICAL COLLEGE</t>
  </si>
  <si>
    <t>11X02702</t>
  </si>
  <si>
    <t>604 BARNETTE STREET</t>
  </si>
  <si>
    <t>FAIRBANKS</t>
  </si>
  <si>
    <t>11901108</t>
  </si>
  <si>
    <t>UNIVERSITY OF DELAWARE</t>
  </si>
  <si>
    <t>UD Academic Center</t>
  </si>
  <si>
    <t>11X00108</t>
  </si>
  <si>
    <t>EDUCATIONAL TECHNOLOGY BUILDING</t>
  </si>
  <si>
    <t>DE</t>
  </si>
  <si>
    <t>11X00208</t>
  </si>
  <si>
    <t>300 NORTH ORANGE STREET</t>
  </si>
  <si>
    <t>UD Ass In Arts Prog</t>
  </si>
  <si>
    <t>11X00308</t>
  </si>
  <si>
    <t>11901111</t>
  </si>
  <si>
    <t>DALTON STATE COLLEGE - DALTON</t>
  </si>
  <si>
    <t>Gilmer County Center</t>
  </si>
  <si>
    <t>11X11311</t>
  </si>
  <si>
    <t>103 DALTON ST</t>
  </si>
  <si>
    <t>ELLIJAY</t>
  </si>
  <si>
    <t>11901114</t>
  </si>
  <si>
    <t>INDIANA UNIVERSITY-KOKOMO</t>
  </si>
  <si>
    <t>120 E Mulberry St</t>
  </si>
  <si>
    <t>11X20614</t>
  </si>
  <si>
    <t>120 E MULBERRY ST</t>
  </si>
  <si>
    <t>FISHERS</t>
  </si>
  <si>
    <t>1815 E Morgan St</t>
  </si>
  <si>
    <t>11X20714</t>
  </si>
  <si>
    <t>1815 E MORGAN ST</t>
  </si>
  <si>
    <t>219 N Union St</t>
  </si>
  <si>
    <t>11X20814</t>
  </si>
  <si>
    <t>219 N UNION ST STE 101</t>
  </si>
  <si>
    <t>AVON</t>
  </si>
  <si>
    <t>2700 S Washington St</t>
  </si>
  <si>
    <t>11X20914</t>
  </si>
  <si>
    <t>2700 S WASHINGTON ST</t>
  </si>
  <si>
    <t>Chrysler Corporation</t>
  </si>
  <si>
    <t>11X21014</t>
  </si>
  <si>
    <t>2401 S REED ROAD</t>
  </si>
  <si>
    <t>Cougar Center</t>
  </si>
  <si>
    <t>11X21114</t>
  </si>
  <si>
    <t>2725 S LAFOUNTAIN ST</t>
  </si>
  <si>
    <t>Delco Electronics</t>
  </si>
  <si>
    <t>11X21214</t>
  </si>
  <si>
    <t>1 CORPORATE CENTER</t>
  </si>
  <si>
    <t>Fine Arts</t>
  </si>
  <si>
    <t>11X21314</t>
  </si>
  <si>
    <t>326 E LINCOLN RD</t>
  </si>
  <si>
    <t>Heritage Lanes</t>
  </si>
  <si>
    <t>11X21414</t>
  </si>
  <si>
    <t>1301 W LINCOLN RD</t>
  </si>
  <si>
    <t>LAFAYETTE</t>
  </si>
  <si>
    <t>IN Tran Plt 1</t>
  </si>
  <si>
    <t>11X21514</t>
  </si>
  <si>
    <t>3360 N REED RD</t>
  </si>
  <si>
    <t>IUK Cougars Gym</t>
  </si>
  <si>
    <t>11X21614</t>
  </si>
  <si>
    <t>507 E SUPERIOR ST</t>
  </si>
  <si>
    <t>CARMEL</t>
  </si>
  <si>
    <t>Inventrek Tech Park</t>
  </si>
  <si>
    <t>11X21714</t>
  </si>
  <si>
    <t>700 E FIRMIN ST</t>
  </si>
  <si>
    <t>PLAINFIELD</t>
  </si>
  <si>
    <t>Kokomo HS</t>
  </si>
  <si>
    <t>11X21914</t>
  </si>
  <si>
    <t>2501 S BERKLEY RD</t>
  </si>
  <si>
    <t>ANDERSON</t>
  </si>
  <si>
    <t>Northwestern High School</t>
  </si>
  <si>
    <t>11X22114</t>
  </si>
  <si>
    <t>3431 N COUNTY RD 400 W</t>
  </si>
  <si>
    <t>LAWRENCEBURG</t>
  </si>
  <si>
    <t>Taylor High School</t>
  </si>
  <si>
    <t>11X22214</t>
  </si>
  <si>
    <t>3794 E 300 S</t>
  </si>
  <si>
    <t>GREENWOOD</t>
  </si>
  <si>
    <t>UAW   Daimler</t>
  </si>
  <si>
    <t>11X22314</t>
  </si>
  <si>
    <t>CHRYSLER CENTER</t>
  </si>
  <si>
    <t>YMCA Kokomo</t>
  </si>
  <si>
    <t>11X22414</t>
  </si>
  <si>
    <t>200 N UNION ST</t>
  </si>
  <si>
    <t>KO Tran Plant</t>
  </si>
  <si>
    <t>11X21814</t>
  </si>
  <si>
    <t>2401 S REED RD</t>
  </si>
  <si>
    <t>Kokomo Sports Center</t>
  </si>
  <si>
    <t>11X22014</t>
  </si>
  <si>
    <t>111 W SOUTHWAY BLVD</t>
  </si>
  <si>
    <t>KOKOMO</t>
  </si>
  <si>
    <t>11901117</t>
  </si>
  <si>
    <t>UNIVERSITY OF LOUISVILLE</t>
  </si>
  <si>
    <t>University of Kentucky Morehead Campus</t>
  </si>
  <si>
    <t>11X02717</t>
  </si>
  <si>
    <t>CTR FOR HEALTH EDUCATION</t>
  </si>
  <si>
    <t>11901125</t>
  </si>
  <si>
    <t>LINCOLN UNIVERSITY</t>
  </si>
  <si>
    <t>LINCOLN UNIVERSITY FORT LEONARD WOOD</t>
  </si>
  <si>
    <t>11X08625</t>
  </si>
  <si>
    <t>4904 CONSTITUTION AVE 499</t>
  </si>
  <si>
    <t>FORT LEONARD WOOD</t>
  </si>
  <si>
    <t>11901131</t>
  </si>
  <si>
    <t>WESTERN NEW MEXICO UNIVERSITY</t>
  </si>
  <si>
    <t>DEMING CAMPUS</t>
  </si>
  <si>
    <t>11X03331</t>
  </si>
  <si>
    <t>2300 E PINE STREET</t>
  </si>
  <si>
    <t>DEMING</t>
  </si>
  <si>
    <t>11901132</t>
  </si>
  <si>
    <t>FARMINGDALE STATE COLLEGE</t>
  </si>
  <si>
    <t>FARMINGDALE - AVIATION</t>
  </si>
  <si>
    <t>11X01732</t>
  </si>
  <si>
    <t>885 BROADHOLLOW RD</t>
  </si>
  <si>
    <t>FARMINGDALE</t>
  </si>
  <si>
    <t>11901133</t>
  </si>
  <si>
    <t>UNIVERSITY OF NORTH CAROLINA AT CHARLOTTE</t>
  </si>
  <si>
    <t>CHARLOTTE UPTOWN CITY CENTER</t>
  </si>
  <si>
    <t>11X29533</t>
  </si>
  <si>
    <t>320 E 9TH ST</t>
  </si>
  <si>
    <t>CONCORD MIDDLE SCHOOL</t>
  </si>
  <si>
    <t>11X29633</t>
  </si>
  <si>
    <t>1500 GOLD RUSH DR</t>
  </si>
  <si>
    <t>CRUTHFIELD EDUCATION CENTER</t>
  </si>
  <si>
    <t>11X29733</t>
  </si>
  <si>
    <t>102 STANLY PARKWAY</t>
  </si>
  <si>
    <t>LOCUST</t>
  </si>
  <si>
    <t>HOLBROOK MIDDLE SCHOOL</t>
  </si>
  <si>
    <t>11X29833</t>
  </si>
  <si>
    <t>943 OSCEOLA ST</t>
  </si>
  <si>
    <t>GASTONIA</t>
  </si>
  <si>
    <t>JESSE C CARSON HIGH SCHOOL</t>
  </si>
  <si>
    <t>11X29933</t>
  </si>
  <si>
    <t>290 KRESS VENTURE DR</t>
  </si>
  <si>
    <t>CHINA GROVE</t>
  </si>
  <si>
    <t>PORTER RIDDLE HIGH SCHOOL</t>
  </si>
  <si>
    <t>11X30033</t>
  </si>
  <si>
    <t>2839 RDIGE RD</t>
  </si>
  <si>
    <t>INDIAN TRAIL</t>
  </si>
  <si>
    <t>UNC CHARLOTTE UPTOWN CENTER</t>
  </si>
  <si>
    <t>11X30133</t>
  </si>
  <si>
    <t>220 N TRYON ST</t>
  </si>
  <si>
    <t>AL BROWN HIGH SCHOOL</t>
  </si>
  <si>
    <t>11X38833</t>
  </si>
  <si>
    <t>415 EAST 1ST ST</t>
  </si>
  <si>
    <t>KANAPOLIS</t>
  </si>
  <si>
    <t>11X38933</t>
  </si>
  <si>
    <t>KANNAPOLIS</t>
  </si>
  <si>
    <t>MALLARD CREEK HIGH SCHOOL</t>
  </si>
  <si>
    <t>11X39033</t>
  </si>
  <si>
    <t>3825 JOHNSON OEHLER RD</t>
  </si>
  <si>
    <t>UNITY CENTER</t>
  </si>
  <si>
    <t>11X39133</t>
  </si>
  <si>
    <t>1145 SALISBURY RD</t>
  </si>
  <si>
    <t>STATESVILLE</t>
  </si>
  <si>
    <t>11901148</t>
  </si>
  <si>
    <t>BLUEFIELD STATE COLLEGE</t>
  </si>
  <si>
    <t>Erma Byrd Higher Educ Center</t>
  </si>
  <si>
    <t>11X02148</t>
  </si>
  <si>
    <t>300 UNIVERSITY DR</t>
  </si>
  <si>
    <t>11901846</t>
  </si>
  <si>
    <t>UNIVERSITY OF MARY WASHINGTON-FREDERICKSBURG</t>
  </si>
  <si>
    <t>JAMES MONROE CENTER</t>
  </si>
  <si>
    <t>11X05946</t>
  </si>
  <si>
    <t>121 UNIVERSITY BLVD</t>
  </si>
  <si>
    <t>FREDERICKSBURG</t>
  </si>
  <si>
    <t>11902044</t>
  </si>
  <si>
    <t>WEBER STATE UNIVERSITY</t>
  </si>
  <si>
    <t>MORGAN CENTER</t>
  </si>
  <si>
    <t>11X01144</t>
  </si>
  <si>
    <t>241 EAST YOUNG STREET</t>
  </si>
  <si>
    <t>MORGAN</t>
  </si>
  <si>
    <t>CENTER FOR CONTINING EDUCATION</t>
  </si>
  <si>
    <t>11X00144</t>
  </si>
  <si>
    <t>775 SOUTH UNIVERSITY PARK BLVD</t>
  </si>
  <si>
    <t>FARMINGTON STATION CAMPUS</t>
  </si>
  <si>
    <t>11X00744</t>
  </si>
  <si>
    <t>240 NORTH EAST PROMONOTORY</t>
  </si>
  <si>
    <t>DAVIS CAMPUS</t>
  </si>
  <si>
    <t>11X00944</t>
  </si>
  <si>
    <t>2750 UNIVERSITY PARK BLVD</t>
  </si>
  <si>
    <t>LAYTON</t>
  </si>
  <si>
    <t>WEST CENTER</t>
  </si>
  <si>
    <t>11X01444</t>
  </si>
  <si>
    <t>5627 SOUTH 3500 WEST</t>
  </si>
  <si>
    <t>ROY</t>
  </si>
  <si>
    <t>DOWNTOWN CAMPUS</t>
  </si>
  <si>
    <t>11X03244</t>
  </si>
  <si>
    <t>2314 WASHINGTON BLVD</t>
  </si>
  <si>
    <t>OGDEN</t>
  </si>
  <si>
    <t>COMMUNITY EDUCATION CENTER</t>
  </si>
  <si>
    <t>11X03344</t>
  </si>
  <si>
    <t>2955 HARRISON BLVD</t>
  </si>
  <si>
    <t>11902105</t>
  </si>
  <si>
    <t>UNIVERSITY OF CALIFORNIA-SANTA CRUZ</t>
  </si>
  <si>
    <t>UNIVERSITY OF CALIFORNIA SANTA CRUZ</t>
  </si>
  <si>
    <t>11X57405</t>
  </si>
  <si>
    <t>3175 BOWERS AVE</t>
  </si>
  <si>
    <t>11902114</t>
  </si>
  <si>
    <t>INDIANA UNIVERSITY-SOUTH BEND</t>
  </si>
  <si>
    <t>IU SOUTH BEND ELKHART CENTER</t>
  </si>
  <si>
    <t>11X00614</t>
  </si>
  <si>
    <t>125 EAST FRANKLIN STREET</t>
  </si>
  <si>
    <t>ELKHART</t>
  </si>
  <si>
    <t>CIVIL RIGHTS HERITAGE CENTER</t>
  </si>
  <si>
    <t>11X00714</t>
  </si>
  <si>
    <t>1040 W WASHINGTON STREET</t>
  </si>
  <si>
    <t>11902123</t>
  </si>
  <si>
    <t>SOUTHWEST MINNESOTA STATE UNIVERSITY</t>
  </si>
  <si>
    <t>ANOKA-RAMSEY COMMUNITY COLLEGE</t>
  </si>
  <si>
    <t>11X05523</t>
  </si>
  <si>
    <t>11200 MISSISSIPPI BLVD NW</t>
  </si>
  <si>
    <t>11X05623</t>
  </si>
  <si>
    <t>700 7TH ST E</t>
  </si>
  <si>
    <t>SAINT PAUL</t>
  </si>
  <si>
    <t>NORTH HENNEPIN COMMUNITY COLLEGE7411 85TH AVE NO</t>
  </si>
  <si>
    <t>11X05723</t>
  </si>
  <si>
    <t>7411 85TH AVE N</t>
  </si>
  <si>
    <t>Normandale Community College</t>
  </si>
  <si>
    <t>11X05823</t>
  </si>
  <si>
    <t>11902130</t>
  </si>
  <si>
    <t>STOCKTON UNIVERSITY</t>
  </si>
  <si>
    <t>Manahawkin</t>
  </si>
  <si>
    <t>11X02530</t>
  </si>
  <si>
    <t>712 E BAY AVE</t>
  </si>
  <si>
    <t>MANAHAWKIN</t>
  </si>
  <si>
    <t>The Sam Azeez Museum of Woodbine Heritage</t>
  </si>
  <si>
    <t>11X02630</t>
  </si>
  <si>
    <t>610 WASHINGTON AVENUE</t>
  </si>
  <si>
    <t>WOODBINE</t>
  </si>
  <si>
    <t>Atlantic City</t>
  </si>
  <si>
    <t>11X02330</t>
  </si>
  <si>
    <t>3711 ATLANTIC AVE</t>
  </si>
  <si>
    <t>ATLANTIC CITY</t>
  </si>
  <si>
    <t>Hammonton - Kramer Hall</t>
  </si>
  <si>
    <t>11X02430</t>
  </si>
  <si>
    <t>30 FRONT ST</t>
  </si>
  <si>
    <t>HAMMONTON</t>
  </si>
  <si>
    <t>11902132</t>
  </si>
  <si>
    <t>COLLEGE OF STATEN ISLAND CUNY</t>
  </si>
  <si>
    <t>COLLEGE OF STATEN ISLAND - HHC CONEY ISLAND H</t>
  </si>
  <si>
    <t>11X02032</t>
  </si>
  <si>
    <t>2601 OCEAN PKWY</t>
  </si>
  <si>
    <t>COLLEGE OF STATEN ISLAND - SCHOOL HEALTH NYC DOHMA DOE</t>
  </si>
  <si>
    <t>11X02532</t>
  </si>
  <si>
    <t>GOTHAM CENTER CN 25</t>
  </si>
  <si>
    <t>QUEENS</t>
  </si>
  <si>
    <t>COLLEGE OF STATEN ISLAND - ARCHCARE</t>
  </si>
  <si>
    <t>11X01832</t>
  </si>
  <si>
    <t>88 OLD TOWN RD</t>
  </si>
  <si>
    <t>STATEN ISLAND</t>
  </si>
  <si>
    <t>COLLEGE OF STATEN ISLAND - COMMUNITY HEALTH ACTION</t>
  </si>
  <si>
    <t>11X01932</t>
  </si>
  <si>
    <t>56 BAY ST STE 2</t>
  </si>
  <si>
    <t>COLLEGE OF STATEN ISLAND - MAIMONIDES</t>
  </si>
  <si>
    <t>11X02132</t>
  </si>
  <si>
    <t>1855 RICHMOND AVE</t>
  </si>
  <si>
    <t>COLLEGE OF STATEN ISLAND - MEALS ON WHEELS</t>
  </si>
  <si>
    <t>11X02232</t>
  </si>
  <si>
    <t>304 PORT RICHMOND AVE</t>
  </si>
  <si>
    <t>COLLEGE OF STATEN ISLAND - PORT RICHMOND HS</t>
  </si>
  <si>
    <t>11X02332</t>
  </si>
  <si>
    <t>161 PARK AVE</t>
  </si>
  <si>
    <t>COLLEGE OF STATEN ISLAND - RICHMOND UNIVERSITY MC</t>
  </si>
  <si>
    <t>11X02432</t>
  </si>
  <si>
    <t>1000 SOUTH AVE STE LL3</t>
  </si>
  <si>
    <t>COLLEGE OF STATEN ISLAND - SEAVIEW H</t>
  </si>
  <si>
    <t>11X02632</t>
  </si>
  <si>
    <t>460 BRIELLE AVE</t>
  </si>
  <si>
    <t>COLLEGE OF STATEN ISLAND - SOUTH BEACH PC</t>
  </si>
  <si>
    <t>11X02732</t>
  </si>
  <si>
    <t>777 SEAVIEW AVE</t>
  </si>
  <si>
    <t>COLLEGE OF STATEN ISLAND - STATEN ISLAND UH</t>
  </si>
  <si>
    <t>11X02832</t>
  </si>
  <si>
    <t>475 SEAVIEW AVE</t>
  </si>
  <si>
    <t>COLLEGE OF STATEN ISLAND - UNIVERSITY HOSPICE</t>
  </si>
  <si>
    <t>11X02932</t>
  </si>
  <si>
    <t>256 MASON AVE</t>
  </si>
  <si>
    <t>11902133</t>
  </si>
  <si>
    <t>WINSTON-SALEM STATE UNIVERSITY</t>
  </si>
  <si>
    <t>1ST HEALTH MOORE REGIONAL</t>
  </si>
  <si>
    <t>11X36833</t>
  </si>
  <si>
    <t>155 MEMMORIAL DR</t>
  </si>
  <si>
    <t>ALAMANCE REGIONAL MEDICAL CENTER</t>
  </si>
  <si>
    <t>11X36933</t>
  </si>
  <si>
    <t>1240 HUFFMAN MILL RD</t>
  </si>
  <si>
    <t>BURLINGTON</t>
  </si>
  <si>
    <t>APPALACHIAN CENTER HICKORY</t>
  </si>
  <si>
    <t>11X37033</t>
  </si>
  <si>
    <t>11X37133</t>
  </si>
  <si>
    <t>137 SOUTH POST RD</t>
  </si>
  <si>
    <t>DUKE MEDICAL CENTER</t>
  </si>
  <si>
    <t>11X37233</t>
  </si>
  <si>
    <t>10 DUKE MEDICINE CIRCLE</t>
  </si>
  <si>
    <t>MCDOWELL HOSPITAL</t>
  </si>
  <si>
    <t>11X37533</t>
  </si>
  <si>
    <t>430 RANKIN RD</t>
  </si>
  <si>
    <t>RANDOLPH HOSPITAL</t>
  </si>
  <si>
    <t>11X37633</t>
  </si>
  <si>
    <t>364 WHITE OAK ST</t>
  </si>
  <si>
    <t>ASHEBORO</t>
  </si>
  <si>
    <t>REX HEALTH CARE</t>
  </si>
  <si>
    <t>11X37733</t>
  </si>
  <si>
    <t>4414 LAKE BOONE TRAIL</t>
  </si>
  <si>
    <t>ROCKINGHAM COMMUNITY COLLEGE</t>
  </si>
  <si>
    <t>11X37833</t>
  </si>
  <si>
    <t>PO BOX 38</t>
  </si>
  <si>
    <t>WENTWORTH</t>
  </si>
  <si>
    <t>ROWAN-CABARRUS COMMUNITY COLLEGE</t>
  </si>
  <si>
    <t>11X37933</t>
  </si>
  <si>
    <t>1333 JAKE ALEXANDER BLVD</t>
  </si>
  <si>
    <t>SALISBURY VA MEDICAL CENTER</t>
  </si>
  <si>
    <t>11X38033</t>
  </si>
  <si>
    <t>1601 BRENNER AVE</t>
  </si>
  <si>
    <t>11X38133</t>
  </si>
  <si>
    <t>4209 OLD CHARLOTTE HWY</t>
  </si>
  <si>
    <t>MONROE</t>
  </si>
  <si>
    <t>UNC CHAPEL HILL HOSPITAL</t>
  </si>
  <si>
    <t>11X38233</t>
  </si>
  <si>
    <t>101 MANNING DR</t>
  </si>
  <si>
    <t>CHAPEL HILL</t>
  </si>
  <si>
    <t>FORSYTH MEDICAL CENTER</t>
  </si>
  <si>
    <t>11X37333</t>
  </si>
  <si>
    <t>3333 SILAS CREEK PKWY</t>
  </si>
  <si>
    <t>WINSTON SALEM</t>
  </si>
  <si>
    <t>HIGH POINT REGIONAL HEALTH SYSTEM</t>
  </si>
  <si>
    <t>11X37433</t>
  </si>
  <si>
    <t>601 N ELM ST</t>
  </si>
  <si>
    <t>HIGH POINT</t>
  </si>
  <si>
    <t>WAKE FOREST BAPTIST MEDICAL CENTER</t>
  </si>
  <si>
    <t>11X38333</t>
  </si>
  <si>
    <t>1 MEDICAL CENTER BLVD</t>
  </si>
  <si>
    <t>11902614</t>
  </si>
  <si>
    <t>PURDUE UNIVERSITY-MAIN CAMPUS</t>
  </si>
  <si>
    <t>Eleanor B Shreve Residence Hall</t>
  </si>
  <si>
    <t>11X22514</t>
  </si>
  <si>
    <t>1275 3RD ST</t>
  </si>
  <si>
    <t>Hillenbrand Hall- The Data Mine</t>
  </si>
  <si>
    <t>11X22614</t>
  </si>
  <si>
    <t>1301 3RD ST</t>
  </si>
  <si>
    <t>Honors College</t>
  </si>
  <si>
    <t>11X22714</t>
  </si>
  <si>
    <t>1101 3RD ST</t>
  </si>
  <si>
    <t>Purdue Research Park- IMI- Indiana Manufacturing Institute</t>
  </si>
  <si>
    <t>11X22814</t>
  </si>
  <si>
    <t>1281 WIN HENTSCHEL BLVD</t>
  </si>
  <si>
    <t>Purdue Research Park- Ross Enterprise Center</t>
  </si>
  <si>
    <t>11X22914</t>
  </si>
  <si>
    <t>3495 KENT AVE</t>
  </si>
  <si>
    <t>Purdue Student Farm</t>
  </si>
  <si>
    <t>11X23014</t>
  </si>
  <si>
    <t>1491 CHERRY LANE</t>
  </si>
  <si>
    <t>Seng- Liang Wang Hall</t>
  </si>
  <si>
    <t>11X23114</t>
  </si>
  <si>
    <t>516 NORTHWESTERN AVE</t>
  </si>
  <si>
    <t>Union Rack and Roll Bowling Alley</t>
  </si>
  <si>
    <t>11X23214</t>
  </si>
  <si>
    <t>101 N GRANT ST</t>
  </si>
  <si>
    <t>11903014</t>
  </si>
  <si>
    <t>UNIVERSITY OF SOUTHERN INDIANA</t>
  </si>
  <si>
    <t>Stone Family for Health Services</t>
  </si>
  <si>
    <t>11X23314</t>
  </si>
  <si>
    <t>515 WALNUT ST</t>
  </si>
  <si>
    <t>11903020</t>
  </si>
  <si>
    <t>TOWSON UNIVERSITY</t>
  </si>
  <si>
    <t>TOWSON UNIVERSITY SHADY GROVE</t>
  </si>
  <si>
    <t>11X13020</t>
  </si>
  <si>
    <t>TOWSON UNIVERSITY WALDORF HEC</t>
  </si>
  <si>
    <t>11X13320</t>
  </si>
  <si>
    <t>TOWSON UNIVERSITY CCBC ESSEX</t>
  </si>
  <si>
    <t>11X12820</t>
  </si>
  <si>
    <t>7201 ROSSVILLE BLVD</t>
  </si>
  <si>
    <t>TOWSON UNIVERSITY IN NORTHEASTERN MD</t>
  </si>
  <si>
    <t>11X12920</t>
  </si>
  <si>
    <t>510 THOMAS RUN RD</t>
  </si>
  <si>
    <t>BEL AIR</t>
  </si>
  <si>
    <t>TOWSON UNIVERSITY SMHEC</t>
  </si>
  <si>
    <t>11X13120</t>
  </si>
  <si>
    <t>TOWSON UNIVERSITY UNIVERSITY SYSTEM OF MD AT HAGERSTOWN</t>
  </si>
  <si>
    <t>11X13220</t>
  </si>
  <si>
    <t>11903103</t>
  </si>
  <si>
    <t>UNIVERSITY OF ARIZONA</t>
  </si>
  <si>
    <t>NORTH VALLEY CAMPUS</t>
  </si>
  <si>
    <t>11X05503</t>
  </si>
  <si>
    <t>18401 N 32ND ST</t>
  </si>
  <si>
    <t>PHOENIX</t>
  </si>
  <si>
    <t>AZ</t>
  </si>
  <si>
    <t>UA AT ARIZONA WESTERN COLLEGE</t>
  </si>
  <si>
    <t>11X07603</t>
  </si>
  <si>
    <t>2020 S AVE 8 E</t>
  </si>
  <si>
    <t>YUMA</t>
  </si>
  <si>
    <t>11903105</t>
  </si>
  <si>
    <t>CALIFORNIA STATE UNIVERSITY-CHICO</t>
  </si>
  <si>
    <t>CALIFORNIA STATE UNIVERSITY CHICO</t>
  </si>
  <si>
    <t>11X67305</t>
  </si>
  <si>
    <t>1400 MARKET STREET</t>
  </si>
  <si>
    <t>REDDING</t>
  </si>
  <si>
    <t>11903106</t>
  </si>
  <si>
    <t>METROPOLITAN STATE UNIVERSITY OF DENVER</t>
  </si>
  <si>
    <t>SOUTH CAMPUS</t>
  </si>
  <si>
    <t>11X01006</t>
  </si>
  <si>
    <t>5660 GREENWOOD PLAZA BLVD</t>
  </si>
  <si>
    <t>GREENWOOD VILLAGE</t>
  </si>
  <si>
    <t>11903111</t>
  </si>
  <si>
    <t>SAVANNAH STATE UNIVERSITY</t>
  </si>
  <si>
    <t>COASTAL GEORGIA CENTER</t>
  </si>
  <si>
    <t>11X13411</t>
  </si>
  <si>
    <t>305 Fahm Street</t>
  </si>
  <si>
    <t>SAVANNAH</t>
  </si>
  <si>
    <t>11903113</t>
  </si>
  <si>
    <t>NORTHERN ILLINOIS UNIVERSITY</t>
  </si>
  <si>
    <t>NIU-Hoffman Estates</t>
  </si>
  <si>
    <t>11X37213</t>
  </si>
  <si>
    <t>5555 TRILLIUM BLVD</t>
  </si>
  <si>
    <t>HOFFMAN ESTATES</t>
  </si>
  <si>
    <t>NIU-Naperville</t>
  </si>
  <si>
    <t>11X37313</t>
  </si>
  <si>
    <t>1120 E DIEHL RD</t>
  </si>
  <si>
    <t>NAPERVILLE</t>
  </si>
  <si>
    <t>NIU-Rockford</t>
  </si>
  <si>
    <t>11X37413</t>
  </si>
  <si>
    <t>8500 E STATE ST</t>
  </si>
  <si>
    <t>11903130</t>
  </si>
  <si>
    <t>ROWAN UNIVERSITY</t>
  </si>
  <si>
    <t>Rowan College of Burlington</t>
  </si>
  <si>
    <t>11X02730</t>
  </si>
  <si>
    <t>900 COLLEGE CIR</t>
  </si>
  <si>
    <t>Rowan University- Camden</t>
  </si>
  <si>
    <t>11X02830</t>
  </si>
  <si>
    <t>129 N BROADWAY</t>
  </si>
  <si>
    <t>Rowan college of South Jersey - Gloucester</t>
  </si>
  <si>
    <t>11X02930</t>
  </si>
  <si>
    <t>1400 TANYARD RD</t>
  </si>
  <si>
    <t>Rowan college of south Jersey - Cumberland</t>
  </si>
  <si>
    <t>11X03030</t>
  </si>
  <si>
    <t>3322 COLLEGE DR</t>
  </si>
  <si>
    <t>VINELAND</t>
  </si>
  <si>
    <t>11903134</t>
  </si>
  <si>
    <t>WILLISTON STATE COLLEGE</t>
  </si>
  <si>
    <t>MINOT TRINITY ST JOSEPHS HOSPITAL CAMPUS</t>
  </si>
  <si>
    <t>11X01634</t>
  </si>
  <si>
    <t>407 3RD ST SE</t>
  </si>
  <si>
    <t>TRAIN ND MINOT</t>
  </si>
  <si>
    <t>11X01734</t>
  </si>
  <si>
    <t>308 40TH AVE NE</t>
  </si>
  <si>
    <t>MERCY MEDICAL CENTER</t>
  </si>
  <si>
    <t>11X01834</t>
  </si>
  <si>
    <t>1301 15TH AVE W</t>
  </si>
  <si>
    <t>WILLISTON</t>
  </si>
  <si>
    <t>FAMILY RECOVERY HOME</t>
  </si>
  <si>
    <t>11X01934</t>
  </si>
  <si>
    <t>126 W BROADWAY</t>
  </si>
  <si>
    <t>TRAIN ND</t>
  </si>
  <si>
    <t>11X02034</t>
  </si>
  <si>
    <t>415 22ND AVE</t>
  </si>
  <si>
    <t>WILLISTON STATE COLLEGE- TIOGA MEDICAL CENTER</t>
  </si>
  <si>
    <t>11X02234</t>
  </si>
  <si>
    <t>810 WELO ST N</t>
  </si>
  <si>
    <t>TIOGA</t>
  </si>
  <si>
    <t>11903414</t>
  </si>
  <si>
    <t>INDIANA UNIVERSITY-PURDUE UNIVERSITY-INDIANAPOLIS</t>
  </si>
  <si>
    <t>Corporate College and Culinary Arts Training Center</t>
  </si>
  <si>
    <t>11X23414</t>
  </si>
  <si>
    <t>2820 N MERIDIAN ST</t>
  </si>
  <si>
    <t>IN001L</t>
  </si>
  <si>
    <t>11X23514</t>
  </si>
  <si>
    <t>1000 WATERWAY BLVD BLDG 1000</t>
  </si>
  <si>
    <t>Regenstrief Institute</t>
  </si>
  <si>
    <t>11X23614</t>
  </si>
  <si>
    <t>1101 W 10TH STREET</t>
  </si>
  <si>
    <t>11904102</t>
  </si>
  <si>
    <t>UNIVERSITY OF ALASKA ANCHORAGE</t>
  </si>
  <si>
    <t>JBER RICHARDSON</t>
  </si>
  <si>
    <t>11X00302</t>
  </si>
  <si>
    <t>7 CHILKOOT AVE</t>
  </si>
  <si>
    <t>JBER ELMENDORF</t>
  </si>
  <si>
    <t>11X00602</t>
  </si>
  <si>
    <t>4109 BULLARD AVE</t>
  </si>
  <si>
    <t>CHUGIAK EAGLE RIVER CAMPUS</t>
  </si>
  <si>
    <t>11X01302</t>
  </si>
  <si>
    <t>10928 EAGLE RIVER RD</t>
  </si>
  <si>
    <t>EAGLE RIVER</t>
  </si>
  <si>
    <t>11904106</t>
  </si>
  <si>
    <t>MONTROSE CAMPUS</t>
  </si>
  <si>
    <t>11X08006</t>
  </si>
  <si>
    <t>245 S CASCADE AVE</t>
  </si>
  <si>
    <t>MONTROSE</t>
  </si>
  <si>
    <t>SOUTH FACILITY</t>
  </si>
  <si>
    <t>11X08206</t>
  </si>
  <si>
    <t>2890 RIVERSIDE PKWY</t>
  </si>
  <si>
    <t>BISHOP CAMPUS</t>
  </si>
  <si>
    <t>11X08306</t>
  </si>
  <si>
    <t>2508 BLICHMANN AVENUE</t>
  </si>
  <si>
    <t>WHITEWATER FACILITY</t>
  </si>
  <si>
    <t>11X08506</t>
  </si>
  <si>
    <t>950 COFFMAN ROAD</t>
  </si>
  <si>
    <t>11904111</t>
  </si>
  <si>
    <t>GEORGIA COLLEGE AND STATE UNIVERSITY</t>
  </si>
  <si>
    <t>CENTRAL GEORGIA TECHNICAL COLLEGE</t>
  </si>
  <si>
    <t>11X02911</t>
  </si>
  <si>
    <t>3300 MACON TECH DR</t>
  </si>
  <si>
    <t>MACON</t>
  </si>
  <si>
    <t>NAVICENT HEALTH BALDWIN</t>
  </si>
  <si>
    <t>11X03011</t>
  </si>
  <si>
    <t>821 NORTH COBB ST</t>
  </si>
  <si>
    <t>MILLEDGEVILLE</t>
  </si>
  <si>
    <t>11904122</t>
  </si>
  <si>
    <t>FERRIS STATE UNIVERSITY</t>
  </si>
  <si>
    <t>FSU - Auburn Hills</t>
  </si>
  <si>
    <t>11X07022</t>
  </si>
  <si>
    <t>2900 FEATHERSTONE RD</t>
  </si>
  <si>
    <t>AUBURN HILLS</t>
  </si>
  <si>
    <t>FSU - Capital Central - Ann Arbor</t>
  </si>
  <si>
    <t>11X07122</t>
  </si>
  <si>
    <t>4800 E HURON RIVE DRIVE</t>
  </si>
  <si>
    <t>ANN ARBOR</t>
  </si>
  <si>
    <t>FSU - Capital Central - Jackson</t>
  </si>
  <si>
    <t>11X07222</t>
  </si>
  <si>
    <t>2111 EMMONS RD</t>
  </si>
  <si>
    <t>FSU - Clinton Township - Dunham</t>
  </si>
  <si>
    <t>11X07322</t>
  </si>
  <si>
    <t>21901 DUNHAM RD</t>
  </si>
  <si>
    <t>FSU - Clinton Township - Garfield</t>
  </si>
  <si>
    <t>11X07422</t>
  </si>
  <si>
    <t>44575 GARFIELD RD</t>
  </si>
  <si>
    <t>FSU - Dowagiac</t>
  </si>
  <si>
    <t>11X07522</t>
  </si>
  <si>
    <t>58900 CHERRY GROVE RD</t>
  </si>
  <si>
    <t>DOWAGIAC</t>
  </si>
  <si>
    <t>FSU - Flint</t>
  </si>
  <si>
    <t>11X07622</t>
  </si>
  <si>
    <t>FSU - Garden City</t>
  </si>
  <si>
    <t>11X07722</t>
  </si>
  <si>
    <t>FSU - Gaylord</t>
  </si>
  <si>
    <t>11X07822</t>
  </si>
  <si>
    <t>60 LIVINGSTON BLVD</t>
  </si>
  <si>
    <t>GAYLORD</t>
  </si>
  <si>
    <t>FSU - Grand Rapids - Fountain Street</t>
  </si>
  <si>
    <t>11X07922</t>
  </si>
  <si>
    <t>151 FOUNTAIN ST NE STE 180</t>
  </si>
  <si>
    <t>FSU - Grand Rapids - Muskegon</t>
  </si>
  <si>
    <t>11X08022</t>
  </si>
  <si>
    <t>FSU - Harper Woods</t>
  </si>
  <si>
    <t>11X08122</t>
  </si>
  <si>
    <t>19305 VERNIER RD</t>
  </si>
  <si>
    <t>HARPER WOODS</t>
  </si>
  <si>
    <t>FSU - Howell</t>
  </si>
  <si>
    <t>11X08222</t>
  </si>
  <si>
    <t>1240 PACKARD DR</t>
  </si>
  <si>
    <t>HOWELL</t>
  </si>
  <si>
    <t>FSU - Kendall</t>
  </si>
  <si>
    <t>11X08322</t>
  </si>
  <si>
    <t>17 FOUNTAIN ST NW</t>
  </si>
  <si>
    <t>FSU - Lansing</t>
  </si>
  <si>
    <t>11X08422</t>
  </si>
  <si>
    <t>210 W SHIAWASSEE STREET</t>
  </si>
  <si>
    <t>FSU - Livonia - Haggerty</t>
  </si>
  <si>
    <t>11X08522</t>
  </si>
  <si>
    <t>JEFFRESS CENTER  18600</t>
  </si>
  <si>
    <t>FSU - Livonia - Industrial</t>
  </si>
  <si>
    <t>11X08622</t>
  </si>
  <si>
    <t>FTC SCHOOLCRAFT COLLEGE</t>
  </si>
  <si>
    <t>FSU - Main - Sidney</t>
  </si>
  <si>
    <t>11X08722</t>
  </si>
  <si>
    <t>2800 COLLEGE DR</t>
  </si>
  <si>
    <t>SIDNEY</t>
  </si>
  <si>
    <t>FSU - Metro - Port Huron</t>
  </si>
  <si>
    <t>11X08822</t>
  </si>
  <si>
    <t>323 ERIE ST</t>
  </si>
  <si>
    <t>FSU - Northern - Alpena</t>
  </si>
  <si>
    <t>11X09022</t>
  </si>
  <si>
    <t>665 JOHNSON ST</t>
  </si>
  <si>
    <t>ALPENA</t>
  </si>
  <si>
    <t>FSU - Northern - Petoskey</t>
  </si>
  <si>
    <t>11X09122</t>
  </si>
  <si>
    <t>1515 HOWARD ST</t>
  </si>
  <si>
    <t>PETOSKEY</t>
  </si>
  <si>
    <t>FSU - Northern - Scottville</t>
  </si>
  <si>
    <t>11X09222</t>
  </si>
  <si>
    <t>3000 N STILES RD</t>
  </si>
  <si>
    <t>SCOTTVILLE</t>
  </si>
  <si>
    <t>FSU - Northern - Traverse City</t>
  </si>
  <si>
    <t>11X09322</t>
  </si>
  <si>
    <t>FSU - Southwest - Benton Harbor</t>
  </si>
  <si>
    <t>11X09422</t>
  </si>
  <si>
    <t>2755 E NAPIER AVE</t>
  </si>
  <si>
    <t>BENTON HARBOR</t>
  </si>
  <si>
    <t>FSU - Warren</t>
  </si>
  <si>
    <t>11X09522</t>
  </si>
  <si>
    <t>14500 E 12 MILE RD</t>
  </si>
  <si>
    <t>FSU - Midland Bay Saginaw</t>
  </si>
  <si>
    <t>11X08922</t>
  </si>
  <si>
    <t>1961 DELTA RD</t>
  </si>
  <si>
    <t>11904124</t>
  </si>
  <si>
    <t>MISSISSIPPI UNIVERSITY FOR WOMEN</t>
  </si>
  <si>
    <t>MISSISSIPPI UNIVERSITY FOR WOMEN JACKSON</t>
  </si>
  <si>
    <t>11X06724</t>
  </si>
  <si>
    <t>3925 SUNSET DRIVE</t>
  </si>
  <si>
    <t>MISSISSIPPI UNIVERSITY FOR WOMEN JEFFERSON</t>
  </si>
  <si>
    <t>11X06824</t>
  </si>
  <si>
    <t>2226 SWITZER RD</t>
  </si>
  <si>
    <t>MISSISSIPPI UNIVERSITY FOR WOMEN TULELO</t>
  </si>
  <si>
    <t>11X06924</t>
  </si>
  <si>
    <t>1918 BRIAR ROAD</t>
  </si>
  <si>
    <t>11904132</t>
  </si>
  <si>
    <t>SUNY INSTITUTE OF TECHNOLOGY AT UTICA-ROME</t>
  </si>
  <si>
    <t>SUNY IT UTICA - SUNY POLYTECHNIC ALBANY</t>
  </si>
  <si>
    <t>11X03032</t>
  </si>
  <si>
    <t>257 FULLER RD</t>
  </si>
  <si>
    <t>ALBANY</t>
  </si>
  <si>
    <t>11904133</t>
  </si>
  <si>
    <t>WESTERN CAROLINA UNIVERSITY</t>
  </si>
  <si>
    <t>BILTMORE PARK BRANCH</t>
  </si>
  <si>
    <t>11X35933</t>
  </si>
  <si>
    <t>28 SCHENCK PKWY</t>
  </si>
  <si>
    <t>CHEROKEE CAMPUS</t>
  </si>
  <si>
    <t>11X36033</t>
  </si>
  <si>
    <t>1594 ACQUONI RD</t>
  </si>
  <si>
    <t>CHEROKEE</t>
  </si>
  <si>
    <t>11904447</t>
  </si>
  <si>
    <t>COLUMBIA BASIN COLLEGE</t>
  </si>
  <si>
    <t>Columbia Basin Access Center CBAC</t>
  </si>
  <si>
    <t>11X13447</t>
  </si>
  <si>
    <t>1620 N 20TH AVE</t>
  </si>
  <si>
    <t>PASCO</t>
  </si>
  <si>
    <t>Richland 1</t>
  </si>
  <si>
    <t>11X13547</t>
  </si>
  <si>
    <t>891 NORTHGATE DR</t>
  </si>
  <si>
    <t>RICHLAND</t>
  </si>
  <si>
    <t>Richland 2</t>
  </si>
  <si>
    <t>11X13647</t>
  </si>
  <si>
    <t>901 NORTHGATE DR</t>
  </si>
  <si>
    <t>Richland 3</t>
  </si>
  <si>
    <t>11X13747</t>
  </si>
  <si>
    <t>940 NORTHGATE DR</t>
  </si>
  <si>
    <t>11905103</t>
  </si>
  <si>
    <t>ARIZONA STATE UNIVERSITY-TEMPE</t>
  </si>
  <si>
    <t>11X00303</t>
  </si>
  <si>
    <t>522 N CENTRAL AVE</t>
  </si>
  <si>
    <t>POLYTECHNIC CAMPUS</t>
  </si>
  <si>
    <t>11X03503</t>
  </si>
  <si>
    <t>7001 E WILLIAMS FIELD RD</t>
  </si>
  <si>
    <t>MESA</t>
  </si>
  <si>
    <t>SKYSONG ONLINE CAMPUS</t>
  </si>
  <si>
    <t>11X04403</t>
  </si>
  <si>
    <t>1365 N SCOTTSDALE RD</t>
  </si>
  <si>
    <t>SCOTTSDALE</t>
  </si>
  <si>
    <t>THUNDERBIRD CAMPUS</t>
  </si>
  <si>
    <t>11X05603</t>
  </si>
  <si>
    <t>1 GLOBAL PL</t>
  </si>
  <si>
    <t>GLENDALE</t>
  </si>
  <si>
    <t>YUMA CAMPUS</t>
  </si>
  <si>
    <t>11X07703</t>
  </si>
  <si>
    <t>GILA</t>
  </si>
  <si>
    <t>11X08903</t>
  </si>
  <si>
    <t>615 N STADIUM AVE</t>
  </si>
  <si>
    <t>THATCHER</t>
  </si>
  <si>
    <t>LAKE HAVASU CITY CAMPUS</t>
  </si>
  <si>
    <t>11X14503</t>
  </si>
  <si>
    <t>100 UNIVERSITY WAY</t>
  </si>
  <si>
    <t>LAKE HAVASU CITY</t>
  </si>
  <si>
    <t>ASU-WEST CAMPUS</t>
  </si>
  <si>
    <t>11X15203</t>
  </si>
  <si>
    <t>4701 W THUNDERBIRD</t>
  </si>
  <si>
    <t>ASU-TUCSON CAMPUS</t>
  </si>
  <si>
    <t>11X15303</t>
  </si>
  <si>
    <t>340 N COMMERCE PARK LOOP</t>
  </si>
  <si>
    <t>TUCSON</t>
  </si>
  <si>
    <t>ASU-COCHISE COLLEGE</t>
  </si>
  <si>
    <t>11X15403</t>
  </si>
  <si>
    <t>901 COLOMBO AVE</t>
  </si>
  <si>
    <t>SIERRA VISTA</t>
  </si>
  <si>
    <t>ASU-PIMA CC WEST</t>
  </si>
  <si>
    <t>11X15503</t>
  </si>
  <si>
    <t>2202 W ANKLAM RD</t>
  </si>
  <si>
    <t>ASU-PINAL</t>
  </si>
  <si>
    <t>11X15603</t>
  </si>
  <si>
    <t>1015 E FLORENCE BLVD</t>
  </si>
  <si>
    <t>CASA GRANDE</t>
  </si>
  <si>
    <t>ASU-MESA CC RED MOUNTAIN</t>
  </si>
  <si>
    <t>11X15703</t>
  </si>
  <si>
    <t>7110 E MCKELLIPS RD</t>
  </si>
  <si>
    <t>ASU-SONORAN SKY ELEMENTARY</t>
  </si>
  <si>
    <t>11X15803</t>
  </si>
  <si>
    <t>10150 W MISSOURI AVE</t>
  </si>
  <si>
    <t>ASU-MAYO CLINIC HOSPITAL</t>
  </si>
  <si>
    <t>11X15903</t>
  </si>
  <si>
    <t>5777 E MAYO BLVD</t>
  </si>
  <si>
    <t>ASU-LONGVIEW ELEMENTARY</t>
  </si>
  <si>
    <t>11X16003</t>
  </si>
  <si>
    <t>1209 E INDIAN RD</t>
  </si>
  <si>
    <t>ASU-CENTRAL ARIZONA COLLEGE</t>
  </si>
  <si>
    <t>11X16103</t>
  </si>
  <si>
    <t>8470 N OVERFIELD RD</t>
  </si>
  <si>
    <t>COOLIDGE</t>
  </si>
  <si>
    <t>ASU-PHOENIX COLLEGE</t>
  </si>
  <si>
    <t>11X16203</t>
  </si>
  <si>
    <t>1202 W THOMAS RD</t>
  </si>
  <si>
    <t>ASU-YAVAPAI PRESCOTT</t>
  </si>
  <si>
    <t>11X16303</t>
  </si>
  <si>
    <t>1100 E SHELDON ST</t>
  </si>
  <si>
    <t>PRESCOTT</t>
  </si>
  <si>
    <t>ASU-PIMA CC NORTHWEST</t>
  </si>
  <si>
    <t>11X16403</t>
  </si>
  <si>
    <t>7600 N SHANNON RD</t>
  </si>
  <si>
    <t>ASU-NAVAHO EDUCATION BUILDING</t>
  </si>
  <si>
    <t>11X16503</t>
  </si>
  <si>
    <t>1 MORGAN BLVD</t>
  </si>
  <si>
    <t>WINDOW ROCK</t>
  </si>
  <si>
    <t>ASU-YAVAPAI-PRESCOTT VALLEY</t>
  </si>
  <si>
    <t>11X16603</t>
  </si>
  <si>
    <t>6955 PANTHER PATH</t>
  </si>
  <si>
    <t>PRESCOTT VALLEY</t>
  </si>
  <si>
    <t>11905111</t>
  </si>
  <si>
    <t>UNIVERSITY OF WEST GEORGIA</t>
  </si>
  <si>
    <t>University of West GA</t>
  </si>
  <si>
    <t>11X11411</t>
  </si>
  <si>
    <t>5901 STEWART PKWY</t>
  </si>
  <si>
    <t>DOUGLASVILLE</t>
  </si>
  <si>
    <t>11X11511</t>
  </si>
  <si>
    <t>80 JACKSON ST</t>
  </si>
  <si>
    <t>NEWNAN</t>
  </si>
  <si>
    <t>11905124</t>
  </si>
  <si>
    <t>JACKSON STATE UNIVERSITY</t>
  </si>
  <si>
    <t>JACKSON STATE UNIVERSITY DOWNTOWN CAMPUS</t>
  </si>
  <si>
    <t>11X04424</t>
  </si>
  <si>
    <t>101 W CAPITAL STREET</t>
  </si>
  <si>
    <t>JACKSON STATE UNIVERSITY E-CENTER</t>
  </si>
  <si>
    <t>11X04524</t>
  </si>
  <si>
    <t>1230 RAYMOND ROAD</t>
  </si>
  <si>
    <t>JACKSON STATE UNIVERSITY JACKSON MEDICAL MALL</t>
  </si>
  <si>
    <t>11X04624</t>
  </si>
  <si>
    <t>350 WOODROW WILSON DRIVE</t>
  </si>
  <si>
    <t>JACKSON STATE UNIVERSITY MADISON AND HOLMES COMM COLLEGE</t>
  </si>
  <si>
    <t>11X04724</t>
  </si>
  <si>
    <t>382 GALLERIA PARKWAY 110</t>
  </si>
  <si>
    <t>MADISON</t>
  </si>
  <si>
    <t>JACKSON STATE UNIVERSITY RIDGEWOOD SITE</t>
  </si>
  <si>
    <t>11X04824</t>
  </si>
  <si>
    <t>3825 RIDGEWOOD 23</t>
  </si>
  <si>
    <t>11906028</t>
  </si>
  <si>
    <t>NEVADA STATE COLLEGE</t>
  </si>
  <si>
    <t>11X00128</t>
  </si>
  <si>
    <t>1300 NEVADA STATE DR</t>
  </si>
  <si>
    <t>UNIVERSITY OF LAS VEGAS NEVADA</t>
  </si>
  <si>
    <t>11X01828</t>
  </si>
  <si>
    <t>11906102</t>
  </si>
  <si>
    <t>UNIVERSITY OF ALASKA SOUTHEAST</t>
  </si>
  <si>
    <t>UNIVERSITY OF ALASKA SOUTHEAST SITKA</t>
  </si>
  <si>
    <t>11X02302</t>
  </si>
  <si>
    <t>1332 SEWARD AVE</t>
  </si>
  <si>
    <t>SITKA</t>
  </si>
  <si>
    <t>UNIVERSITY OF ALASKA SOUTHEAST KETCHIKAN</t>
  </si>
  <si>
    <t>11X02402</t>
  </si>
  <si>
    <t>2600 SEVENTH AVE</t>
  </si>
  <si>
    <t>KETCHIKAN</t>
  </si>
  <si>
    <t>11906103</t>
  </si>
  <si>
    <t>NORTHERN ARIZONA UNIVERSITY</t>
  </si>
  <si>
    <t>PHOENIX BIOMEDICAL</t>
  </si>
  <si>
    <t>11X00403</t>
  </si>
  <si>
    <t>435 N 5TH ST</t>
  </si>
  <si>
    <t>11X01703</t>
  </si>
  <si>
    <t>15451 N 28 AVE</t>
  </si>
  <si>
    <t>EAST VALLEY CAMPUS</t>
  </si>
  <si>
    <t>11X03103</t>
  </si>
  <si>
    <t>145 N CENTENNIAL WAY</t>
  </si>
  <si>
    <t>11X07803</t>
  </si>
  <si>
    <t>2020 SOUTH AVE</t>
  </si>
  <si>
    <t>11X12903</t>
  </si>
  <si>
    <t>113 DUPONT WEST</t>
  </si>
  <si>
    <t>FLAGSTAFF</t>
  </si>
  <si>
    <t>ONLINE</t>
  </si>
  <si>
    <t>11X13003</t>
  </si>
  <si>
    <t>555 E PINE KNOLL DR</t>
  </si>
  <si>
    <t>NAU-FLAGSTAFF MOUNTAIN</t>
  </si>
  <si>
    <t>11X16703</t>
  </si>
  <si>
    <t>1900 S KNOWLES DR</t>
  </si>
  <si>
    <t>NAU-NAVAJO HOPI</t>
  </si>
  <si>
    <t>11X16803</t>
  </si>
  <si>
    <t>1 KIT CARSON DR</t>
  </si>
  <si>
    <t>FT HUACHUCA</t>
  </si>
  <si>
    <t>NAU-TUCSON NORTH</t>
  </si>
  <si>
    <t>11X16903</t>
  </si>
  <si>
    <t>3895 N BUSINESS CTR DR</t>
  </si>
  <si>
    <t>NAU-YAVAPAI</t>
  </si>
  <si>
    <t>11X17003</t>
  </si>
  <si>
    <t>7351 E CIVIC CIRCLE</t>
  </si>
  <si>
    <t>NAU-CENTRAL AZ COLLEGE</t>
  </si>
  <si>
    <t>11X17103</t>
  </si>
  <si>
    <t>NAU-CHANDLER GILBERT CC</t>
  </si>
  <si>
    <t>11X17203</t>
  </si>
  <si>
    <t>2626 E PECOS RD</t>
  </si>
  <si>
    <t>CHANDLER</t>
  </si>
  <si>
    <t>NAU-EASTERN AZ COLLEGE</t>
  </si>
  <si>
    <t>11X17303</t>
  </si>
  <si>
    <t>NAU-ESTRELLA MOUNTAIN CC</t>
  </si>
  <si>
    <t>11X17403</t>
  </si>
  <si>
    <t>3000 N DYSART RD</t>
  </si>
  <si>
    <t>AVONDALE</t>
  </si>
  <si>
    <t>NAU-GLENDALE CC</t>
  </si>
  <si>
    <t>11X17503</t>
  </si>
  <si>
    <t>6000 W OLIVE</t>
  </si>
  <si>
    <t>NAU-MESA CC</t>
  </si>
  <si>
    <t>11X17603</t>
  </si>
  <si>
    <t>1833 W SOUTHERN AVE</t>
  </si>
  <si>
    <t>NAU-MOHAVE CC</t>
  </si>
  <si>
    <t>11X17703</t>
  </si>
  <si>
    <t>1971 JAGERSON AVE</t>
  </si>
  <si>
    <t>KINGMAN</t>
  </si>
  <si>
    <t>NAU-NORTHLAND PIONEER COLLEGE</t>
  </si>
  <si>
    <t>11X17803</t>
  </si>
  <si>
    <t>1001 W DEUCE OF CLUBS</t>
  </si>
  <si>
    <t>SHOW LOW</t>
  </si>
  <si>
    <t>NAU-PARADISE VALLEY CC</t>
  </si>
  <si>
    <t>11X17903</t>
  </si>
  <si>
    <t>18401 N 32 ST</t>
  </si>
  <si>
    <t>NAU-PHOENIX COLLEGE</t>
  </si>
  <si>
    <t>11X18003</t>
  </si>
  <si>
    <t>NAU-PIMA CC COMMUNITY</t>
  </si>
  <si>
    <t>11X18103</t>
  </si>
  <si>
    <t>401 N BONITA AVE</t>
  </si>
  <si>
    <t>NAU-PIMA CC DOWNTOWN</t>
  </si>
  <si>
    <t>11X18203</t>
  </si>
  <si>
    <t>1255 N STONE AVE</t>
  </si>
  <si>
    <t>NAU-PIMA CC WEST</t>
  </si>
  <si>
    <t>11X18303</t>
  </si>
  <si>
    <t>NAU-SCOTTSDALE CC</t>
  </si>
  <si>
    <t>11X18403</t>
  </si>
  <si>
    <t>9000 E CHAPARRAL RD</t>
  </si>
  <si>
    <t>NAU-SOUTH MOUNTAIN CC</t>
  </si>
  <si>
    <t>11X18503</t>
  </si>
  <si>
    <t>7050 S 24 ST</t>
  </si>
  <si>
    <t>NAU-YAVAPAI COLLEGE</t>
  </si>
  <si>
    <t>11X18603</t>
  </si>
  <si>
    <t>1100 E SHELDON</t>
  </si>
  <si>
    <t>11907028</t>
  </si>
  <si>
    <t>WESTERN NEVADA COLLEGE</t>
  </si>
  <si>
    <t>11X02728</t>
  </si>
  <si>
    <t>160 CAMPUS WAY</t>
  </si>
  <si>
    <t>FALLON</t>
  </si>
  <si>
    <t>11X02828</t>
  </si>
  <si>
    <t>595 SILVER LAVE BLVD</t>
  </si>
  <si>
    <t>FERNLEY</t>
  </si>
  <si>
    <t>11X02928</t>
  </si>
  <si>
    <t>1680 BENTLY PARKWAY SOUTH</t>
  </si>
  <si>
    <t>MINDEN</t>
  </si>
  <si>
    <t>11X03228</t>
  </si>
  <si>
    <t>120 N CALIFORNIA STREET</t>
  </si>
  <si>
    <t>YERRINGTON</t>
  </si>
  <si>
    <t>11907108</t>
  </si>
  <si>
    <t>DELAWARE STATE UNIVERSITY</t>
  </si>
  <si>
    <t>DSU Wilmington</t>
  </si>
  <si>
    <t>11X00508</t>
  </si>
  <si>
    <t>3391 KIRKWOOD HIGHWAY</t>
  </si>
  <si>
    <t>DSU Georgetown</t>
  </si>
  <si>
    <t>11X00408</t>
  </si>
  <si>
    <t>CARTER PARTNERSHIP CENTER RM 512</t>
  </si>
  <si>
    <t>11907111</t>
  </si>
  <si>
    <t>AUGUSTA UNIVERSITY</t>
  </si>
  <si>
    <t>SOUTHEAST CLINICAL CAMPUS</t>
  </si>
  <si>
    <t>11X01811</t>
  </si>
  <si>
    <t>5356 Reynolds Street</t>
  </si>
  <si>
    <t>11X00511</t>
  </si>
  <si>
    <t>1900 TEBEAU ST</t>
  </si>
  <si>
    <t>SUMMERVILLE CAMPUS</t>
  </si>
  <si>
    <t>11X00611</t>
  </si>
  <si>
    <t>2500 Walton Way</t>
  </si>
  <si>
    <t>AUGUSTA</t>
  </si>
  <si>
    <t>AU COLLEGE OF NURSING-ATHENS</t>
  </si>
  <si>
    <t>11X00711</t>
  </si>
  <si>
    <t>1905 S Barnett Shoals Rd</t>
  </si>
  <si>
    <t>ATHENS</t>
  </si>
  <si>
    <t>AU COLLEGE OF NURSING-COLUMBUS</t>
  </si>
  <si>
    <t>11X00811</t>
  </si>
  <si>
    <t>1127 Broadway</t>
  </si>
  <si>
    <t>COLUMBUS</t>
  </si>
  <si>
    <t>AU-UGA MEDICAL PARTNERSHIP</t>
  </si>
  <si>
    <t>11X00911</t>
  </si>
  <si>
    <t>279 Williams St</t>
  </si>
  <si>
    <t>AUGUSTA UNIVERSITY-FT GORDON</t>
  </si>
  <si>
    <t>11X01011</t>
  </si>
  <si>
    <t>271 Heritage Parkway</t>
  </si>
  <si>
    <t>FT GORDON</t>
  </si>
  <si>
    <t>BURKE COUNTY</t>
  </si>
  <si>
    <t>11X01111</t>
  </si>
  <si>
    <t>789 Burke Veterans Parkway</t>
  </si>
  <si>
    <t>WAYNESBORO</t>
  </si>
  <si>
    <t>CHRISTENBERRY FIELDHOUSE</t>
  </si>
  <si>
    <t>11X01211</t>
  </si>
  <si>
    <t>3109 Wrightsboro Rd</t>
  </si>
  <si>
    <t>GEORGIA CYBER CENTER</t>
  </si>
  <si>
    <t>11X01311</t>
  </si>
  <si>
    <t>100 Grace Hopper Lane</t>
  </si>
  <si>
    <t>HEALTH SCIENCE CAMPUS</t>
  </si>
  <si>
    <t>11X01411</t>
  </si>
  <si>
    <t>1120 15th St</t>
  </si>
  <si>
    <t>JEFFERSON COUNTY</t>
  </si>
  <si>
    <t>11X01511</t>
  </si>
  <si>
    <t>1001 Peachtree Street</t>
  </si>
  <si>
    <t>LOUISVILLE</t>
  </si>
  <si>
    <t>MCDUFFIE COUNTY</t>
  </si>
  <si>
    <t>11X01611</t>
  </si>
  <si>
    <t>716 North Lee Street</t>
  </si>
  <si>
    <t>THOMSON</t>
  </si>
  <si>
    <t>NORTHWEST GEORGIA CLINICAL CAMPUS</t>
  </si>
  <si>
    <t>11X01711</t>
  </si>
  <si>
    <t>415 E Third Avenue</t>
  </si>
  <si>
    <t>ROME</t>
  </si>
  <si>
    <t>SOUTHWEST GEORGIA CLINICAL CAMPUS</t>
  </si>
  <si>
    <t>11X01911</t>
  </si>
  <si>
    <t>1000 North Jefferson</t>
  </si>
  <si>
    <t>11907136</t>
  </si>
  <si>
    <t>SOUTHEASTERN OKLAHOMA STATE UNIVERSITY</t>
  </si>
  <si>
    <t>SOSU AT UNIV CENTER OF S OK</t>
  </si>
  <si>
    <t>11X02936</t>
  </si>
  <si>
    <t>2901 MT WASHINGTON ROAD</t>
  </si>
  <si>
    <t>SOUTHEASTERN OKLAHOMA STATE UNIVERSITY MCALESTER CAMPUS</t>
  </si>
  <si>
    <t>11X07836</t>
  </si>
  <si>
    <t>1802 E COLLEGE AVE</t>
  </si>
  <si>
    <t>ROSE STATE COLLEGE AVIATION SCIENCES INSTITUTE</t>
  </si>
  <si>
    <t>11X01536</t>
  </si>
  <si>
    <t>SOUTHEASTERN OKLAHOMA STATE UNIVERSITY AVIATION ALLIANCE INSTITUTE</t>
  </si>
  <si>
    <t>11X02236</t>
  </si>
  <si>
    <t>BASE EDUCATION CENTER</t>
  </si>
  <si>
    <t>OKLAHOMA CITY COMMUNITY COLLEGE</t>
  </si>
  <si>
    <t>11X02436</t>
  </si>
  <si>
    <t>7777 S MAY AVE</t>
  </si>
  <si>
    <t>SOUTHEASTERN OKLAHOMA STATE UNIVERSITY MCCURTAIN COUNTY CAMPUS</t>
  </si>
  <si>
    <t>11X08436</t>
  </si>
  <si>
    <t>2805 NE LINCOLN ROAD</t>
  </si>
  <si>
    <t>IDABEL</t>
  </si>
  <si>
    <t>11907414</t>
  </si>
  <si>
    <t>INDIANA UNIVERSITY-BLOOMINGTON</t>
  </si>
  <si>
    <t>Bradford Woods Education Center</t>
  </si>
  <si>
    <t>11X23714</t>
  </si>
  <si>
    <t>5040 STATE ROAD 67 N</t>
  </si>
  <si>
    <t>MARTINSVILLE</t>
  </si>
  <si>
    <t>11908028</t>
  </si>
  <si>
    <t>COLLEGE OF SOUTHERN NEVADA</t>
  </si>
  <si>
    <t>COLLEGE OF SOUTHERN NEVADA HENDERSON CAMPUS</t>
  </si>
  <si>
    <t>11X00228</t>
  </si>
  <si>
    <t>700 COLLEGE DRIVE</t>
  </si>
  <si>
    <t>GREEN VALLEY HIGH TECH CENTER</t>
  </si>
  <si>
    <t>11X00328</t>
  </si>
  <si>
    <t>1560 W WARM SPRINGS RD</t>
  </si>
  <si>
    <t>SOUTHERN DESERT REGIONAL POLICE ACADEMY</t>
  </si>
  <si>
    <t>11X00728</t>
  </si>
  <si>
    <t>303 S WATER STREET</t>
  </si>
  <si>
    <t>MOAPA VALLEY CENTER</t>
  </si>
  <si>
    <t>11X00828</t>
  </si>
  <si>
    <t>2400 NORTH ST JOSEPH ST</t>
  </si>
  <si>
    <t>LOGANDALE</t>
  </si>
  <si>
    <t>MESQUITE CENTER</t>
  </si>
  <si>
    <t>11X00928</t>
  </si>
  <si>
    <t>140 N YUCCA ST</t>
  </si>
  <si>
    <t>MESQUITE</t>
  </si>
  <si>
    <t>COLLEGE OF SOUTHERN NEVADA NORTH LAS VEGAS CAMPUS</t>
  </si>
  <si>
    <t>11X01028</t>
  </si>
  <si>
    <t>3200 W CHEYENNE AVE</t>
  </si>
  <si>
    <t>NORTH LAS VEGAS</t>
  </si>
  <si>
    <t>NELLIS AFB CENTER</t>
  </si>
  <si>
    <t>11X01528</t>
  </si>
  <si>
    <t>SAHARA WEST CENTER</t>
  </si>
  <si>
    <t>11X01628</t>
  </si>
  <si>
    <t>2409 LAS VERDES ST</t>
  </si>
  <si>
    <t>WESTERN HIGH TECH CENTER</t>
  </si>
  <si>
    <t>11X01928</t>
  </si>
  <si>
    <t>4601 BONANZA RD</t>
  </si>
  <si>
    <t>SUMMERLIN CENTER</t>
  </si>
  <si>
    <t>11X02528</t>
  </si>
  <si>
    <t>33 S PAVILION CENTER DR</t>
  </si>
  <si>
    <t>11908048</t>
  </si>
  <si>
    <t>FAIRMONT STATE UNIVERSITY</t>
  </si>
  <si>
    <t>Gaston Caperton Center</t>
  </si>
  <si>
    <t>11X02248</t>
  </si>
  <si>
    <t>501 W MAIN ST</t>
  </si>
  <si>
    <t>CLARKSBURG</t>
  </si>
  <si>
    <t>Robert C Byrd National Aerospace Educ Center</t>
  </si>
  <si>
    <t>11X02348</t>
  </si>
  <si>
    <t>1050 INDUSTRIAL ROAD EAST</t>
  </si>
  <si>
    <t>BRIDGEPORT</t>
  </si>
  <si>
    <t>11908103</t>
  </si>
  <si>
    <t>UNIVERSITY OF ARIZONA SOUTH</t>
  </si>
  <si>
    <t>UA AT MESA COMMUNITY COLLEGE</t>
  </si>
  <si>
    <t>11X03303</t>
  </si>
  <si>
    <t>UA SANTA CRUZ</t>
  </si>
  <si>
    <t>11X09703</t>
  </si>
  <si>
    <t>2021 N GRAND AVE</t>
  </si>
  <si>
    <t>NOGALES</t>
  </si>
  <si>
    <t>UA AT CENTRAL ARIZONA COLLEGE</t>
  </si>
  <si>
    <t>11X11303</t>
  </si>
  <si>
    <t>UA SCIENCE AND TECHNOLOGY</t>
  </si>
  <si>
    <t>11X11903</t>
  </si>
  <si>
    <t>9040 S RITA RD</t>
  </si>
  <si>
    <t>PIMA COMMUNITY COLLEGE EAST</t>
  </si>
  <si>
    <t>11X18703</t>
  </si>
  <si>
    <t>8181 E IRVINGTON RD</t>
  </si>
  <si>
    <t>PIMA DESERT VISTA</t>
  </si>
  <si>
    <t>11X18903</t>
  </si>
  <si>
    <t>590 S CALLE SANTA CRUZ</t>
  </si>
  <si>
    <t>UA DOUGLAS</t>
  </si>
  <si>
    <t>11X09103</t>
  </si>
  <si>
    <t>4190 W HIGHWAY 80</t>
  </si>
  <si>
    <t>DOUGLAS</t>
  </si>
  <si>
    <t>FORT HUACHUCA EDUCATION CENTER</t>
  </si>
  <si>
    <t>11X18803</t>
  </si>
  <si>
    <t>2288 LAGUARDIA ST</t>
  </si>
  <si>
    <t>BUILDING 52104</t>
  </si>
  <si>
    <t>11908142</t>
  </si>
  <si>
    <t>UNIVERSITY OF MEMPHIS</t>
  </si>
  <si>
    <t>LAMBATH</t>
  </si>
  <si>
    <t>11X09642</t>
  </si>
  <si>
    <t>705 LAMBATH BLVD</t>
  </si>
  <si>
    <t>11909105</t>
  </si>
  <si>
    <t>SONOMA STATE UNIVERSITY</t>
  </si>
  <si>
    <t>UKIAH CAMPUS EXTENSION</t>
  </si>
  <si>
    <t>11X00105</t>
  </si>
  <si>
    <t>1000 HENSLEY CREEK ROAD</t>
  </si>
  <si>
    <t>UKIAH</t>
  </si>
  <si>
    <t>VALLEJO CAMPUS EXTENSION</t>
  </si>
  <si>
    <t>11X00205</t>
  </si>
  <si>
    <t>545 COLUMBUS PARKWAY</t>
  </si>
  <si>
    <t>NAPA CAMPUS EXTENSION</t>
  </si>
  <si>
    <t>11X00305</t>
  </si>
  <si>
    <t>2277 NAPA VALLEJO HIGHWAY</t>
  </si>
  <si>
    <t>NAPA</t>
  </si>
  <si>
    <t>11909111</t>
  </si>
  <si>
    <t>GEORGIA STATE UNIVERSITY</t>
  </si>
  <si>
    <t>ALPHARETTA CAMPUS</t>
  </si>
  <si>
    <t>11X04611</t>
  </si>
  <si>
    <t>3705 BROOKSIDE PARKWAY</t>
  </si>
  <si>
    <t>ALPHARETTA</t>
  </si>
  <si>
    <t>11X04711</t>
  </si>
  <si>
    <t>3348 PEACHTREE ROAD</t>
  </si>
  <si>
    <t>CLARKSTON CAMPUS</t>
  </si>
  <si>
    <t>11X04811</t>
  </si>
  <si>
    <t>555 N INDIAN CREEK DR</t>
  </si>
  <si>
    <t>CLARKSTON</t>
  </si>
  <si>
    <t>DUNWOODY CAMPUS</t>
  </si>
  <si>
    <t>11X04911</t>
  </si>
  <si>
    <t>2101 WOMACK ROAD</t>
  </si>
  <si>
    <t>DUNWOODY</t>
  </si>
  <si>
    <t>NEWTON CAMPUS</t>
  </si>
  <si>
    <t>11X05011</t>
  </si>
  <si>
    <t>239 CEDAR LANE</t>
  </si>
  <si>
    <t>COVINGTON</t>
  </si>
  <si>
    <t>ONLINE CAMPUS</t>
  </si>
  <si>
    <t>11X05111</t>
  </si>
  <si>
    <t>DECATUR CAMPUS</t>
  </si>
  <si>
    <t>11X05211</t>
  </si>
  <si>
    <t>3251 Panthersville Road</t>
  </si>
  <si>
    <t>DECATUR</t>
  </si>
  <si>
    <t>11909117</t>
  </si>
  <si>
    <t>WESTERN KENTUCKY UNIVERSITY</t>
  </si>
  <si>
    <t>Western Kentucky University Elizabethtown</t>
  </si>
  <si>
    <t>11X02817</t>
  </si>
  <si>
    <t>610 COLLEGE STREET RD</t>
  </si>
  <si>
    <t>ELIZABETHTOWN</t>
  </si>
  <si>
    <t>Western Kentucky University Fort Knox</t>
  </si>
  <si>
    <t>11X02917</t>
  </si>
  <si>
    <t>229 DIXIE ST BLDG 1174 RM 200</t>
  </si>
  <si>
    <t>FORT KNOX</t>
  </si>
  <si>
    <t>Western Kentucky University Glasgow</t>
  </si>
  <si>
    <t>11X03017</t>
  </si>
  <si>
    <t>500 HILLTOPPER WAY</t>
  </si>
  <si>
    <t>GLASGOW</t>
  </si>
  <si>
    <t>Western Kentucky University Owensboro</t>
  </si>
  <si>
    <t>11X03117</t>
  </si>
  <si>
    <t>4821 NEW HARTFORD RD</t>
  </si>
  <si>
    <t>OWENSBORO</t>
  </si>
  <si>
    <t>11909142</t>
  </si>
  <si>
    <t>TENNESSEE TECHNOLOGICAL UNIVERSITY</t>
  </si>
  <si>
    <t>Appalachian Center</t>
  </si>
  <si>
    <t>11X10742</t>
  </si>
  <si>
    <t>1560 CRAFT CENTER DR</t>
  </si>
  <si>
    <t>SMITHVILLE</t>
  </si>
  <si>
    <t>Hyder Burks</t>
  </si>
  <si>
    <t>11X10842</t>
  </si>
  <si>
    <t>2390 GAINESBORO GRADE</t>
  </si>
  <si>
    <t>COOKEVILLE</t>
  </si>
  <si>
    <t>11910103</t>
  </si>
  <si>
    <t>DINE COLLEGE-TSAILE</t>
  </si>
  <si>
    <t>CHINLE CENTER</t>
  </si>
  <si>
    <t>11X15003</t>
  </si>
  <si>
    <t>HIGHWAY 191 HOSPITAL DR</t>
  </si>
  <si>
    <t>CHINLE</t>
  </si>
  <si>
    <t>WINDOW ROCK CENTER</t>
  </si>
  <si>
    <t>11X15103</t>
  </si>
  <si>
    <t>TRIBAL HILL DR</t>
  </si>
  <si>
    <t>11910105</t>
  </si>
  <si>
    <t>SAN DIEGO STATE UNIVERSITY</t>
  </si>
  <si>
    <t>SAN DIEGO STATE UNIVERSITY COLLEGE OF EXTENDED STUDIES</t>
  </si>
  <si>
    <t>11X26805</t>
  </si>
  <si>
    <t>5250 CAMPANILE DR</t>
  </si>
  <si>
    <t>11910136</t>
  </si>
  <si>
    <t>SOUTHWESTERN OKLAHOMA STATE UNIVERSITY</t>
  </si>
  <si>
    <t>MID AMERICA TECHNOLOGY CENTER</t>
  </si>
  <si>
    <t>11X00636</t>
  </si>
  <si>
    <t>27438 STATE HIGHWAY 59</t>
  </si>
  <si>
    <t>WAYNE</t>
  </si>
  <si>
    <t>11X04936</t>
  </si>
  <si>
    <t>45 WEST LEE BLVD</t>
  </si>
  <si>
    <t>HIGH PLAINS TECHNOLOGY CENTER</t>
  </si>
  <si>
    <t>11X05036</t>
  </si>
  <si>
    <t>3921 34TH STREET</t>
  </si>
  <si>
    <t>NORTHWESTERN OKLAHOMA STATE UNIVERSITY WOODWARD CAMPUS</t>
  </si>
  <si>
    <t>11X05136</t>
  </si>
  <si>
    <t>2220 OKLAHOMA AVENUE</t>
  </si>
  <si>
    <t>TRI COUNTY CAREER CENTER</t>
  </si>
  <si>
    <t>11X05536</t>
  </si>
  <si>
    <t>6101 SE NOWATA ROAD</t>
  </si>
  <si>
    <t>CENTRAL TECHNOLOGY CENTER</t>
  </si>
  <si>
    <t>11X06036</t>
  </si>
  <si>
    <t>3 CT CIRCLE</t>
  </si>
  <si>
    <t>DRUMRIGHT</t>
  </si>
  <si>
    <t>NORTHEASTERN OKLAHOMA STATE AandM COLLEGE</t>
  </si>
  <si>
    <t>11X07036</t>
  </si>
  <si>
    <t>200 I STREET NE</t>
  </si>
  <si>
    <t>INDIAN CAPITAL TECHNOLOGY CENTER MUSKOGEE CAMPUS</t>
  </si>
  <si>
    <t>11X07436</t>
  </si>
  <si>
    <t>2403 N 41ST STREET EAST</t>
  </si>
  <si>
    <t>KIAMICHI TECHNOLOGY CENTER</t>
  </si>
  <si>
    <t>11X07936</t>
  </si>
  <si>
    <t>301 KIAMICHI DRIVE</t>
  </si>
  <si>
    <t>PONCA CITY LEARNING CENTER</t>
  </si>
  <si>
    <t>11X08236</t>
  </si>
  <si>
    <t>1005 SOUTH PINE</t>
  </si>
  <si>
    <t>SHAWNEE HIGH SCHOOL</t>
  </si>
  <si>
    <t>11X08536</t>
  </si>
  <si>
    <t>326 NORTH UNION STREET</t>
  </si>
  <si>
    <t>SHAWNEE</t>
  </si>
  <si>
    <t>UNIVERSITY OF SCIENCE and ARTS OF OKLAHOMA</t>
  </si>
  <si>
    <t>11X00136</t>
  </si>
  <si>
    <t>1727 W ALABAMA</t>
  </si>
  <si>
    <t>CHICKASHA</t>
  </si>
  <si>
    <t>SWOSU CROWDER LAKE UNIVERSITY PARK</t>
  </si>
  <si>
    <t>11X00236</t>
  </si>
  <si>
    <t>CR E1100</t>
  </si>
  <si>
    <t>CORN</t>
  </si>
  <si>
    <t>REDLANDS COMMUNITY COLLEGE</t>
  </si>
  <si>
    <t>11X00336</t>
  </si>
  <si>
    <t>1300 COUNTRY CLUB ROAD</t>
  </si>
  <si>
    <t>EL RENO</t>
  </si>
  <si>
    <t>CADDO KIOWA TECHNOLOGY CENTER</t>
  </si>
  <si>
    <t>11X00436</t>
  </si>
  <si>
    <t>1415 N 7TH STREET</t>
  </si>
  <si>
    <t>FORT COBB</t>
  </si>
  <si>
    <t>MOORE NORMAN TECHNOLOGY CENTER</t>
  </si>
  <si>
    <t>11X00536</t>
  </si>
  <si>
    <t>4701 12TH AVENUE NW</t>
  </si>
  <si>
    <t>NORTHWESTERN OKLAHOMA STATE UNIVERSITY ENID CAMPUS</t>
  </si>
  <si>
    <t>11X00736</t>
  </si>
  <si>
    <t>2929 EAST RANDOLPH</t>
  </si>
  <si>
    <t>WEATHERFORD</t>
  </si>
  <si>
    <t>TYRONE HIGH SCHOOL</t>
  </si>
  <si>
    <t>11X00836</t>
  </si>
  <si>
    <t>6TH and BEATRICE STREET</t>
  </si>
  <si>
    <t>TYRONE</t>
  </si>
  <si>
    <t>11X01636</t>
  </si>
  <si>
    <t>HOLLIS PUBLIC SCHOOLS</t>
  </si>
  <si>
    <t>11X03936</t>
  </si>
  <si>
    <t>415 N MAIN STREET</t>
  </si>
  <si>
    <t>HOLLIS</t>
  </si>
  <si>
    <t>HOBART PUBLIC SCHOOLS</t>
  </si>
  <si>
    <t>11X04236</t>
  </si>
  <si>
    <t>321 JEFFERSON</t>
  </si>
  <si>
    <t>HOBART</t>
  </si>
  <si>
    <t>WESTERN TECHNOLOGY CENTER HOBART CAMPUS</t>
  </si>
  <si>
    <t>11X04336</t>
  </si>
  <si>
    <t>1000 S BAILEY</t>
  </si>
  <si>
    <t>11X04636</t>
  </si>
  <si>
    <t>709 OKLAHOMA BLVD</t>
  </si>
  <si>
    <t>ALVA</t>
  </si>
  <si>
    <t>FAIRVIEW PUBLIC SCHOOLS</t>
  </si>
  <si>
    <t>11X04736</t>
  </si>
  <si>
    <t>408 E BROADWAY</t>
  </si>
  <si>
    <t>FAIRVIEW</t>
  </si>
  <si>
    <t>NORTHEAST TECHNOLOGY CENTER</t>
  </si>
  <si>
    <t>11X05936</t>
  </si>
  <si>
    <t>10606 EAST ASPEN DRIVE</t>
  </si>
  <si>
    <t>NORTHEASTERN OKLAHOMA STATE AandM COLLEGE GROVE CAMPUS</t>
  </si>
  <si>
    <t>11X06936</t>
  </si>
  <si>
    <t>1201 NEO LOOP</t>
  </si>
  <si>
    <t>GROVE</t>
  </si>
  <si>
    <t>GREEN COUNTRY TECHNOLOGY CENTER</t>
  </si>
  <si>
    <t>11X07636</t>
  </si>
  <si>
    <t>1100 NORTH LOOP 56</t>
  </si>
  <si>
    <t>OKMULGEE</t>
  </si>
  <si>
    <t>INDIAN CAPITAL TECHNOLOGY CENTER STILWELL CAMPUS</t>
  </si>
  <si>
    <t>11X09236</t>
  </si>
  <si>
    <t>RT 6 BOX 3320</t>
  </si>
  <si>
    <t>STILWELL</t>
  </si>
  <si>
    <t>11910142</t>
  </si>
  <si>
    <t>THE UNIVERSITY OF TENNESSEE-MARTIN</t>
  </si>
  <si>
    <t>11X08542</t>
  </si>
  <si>
    <t>3031 HWY 45 BYPASS</t>
  </si>
  <si>
    <t>RIPLEY</t>
  </si>
  <si>
    <t>11X08742</t>
  </si>
  <si>
    <t>317 S WASHINGTON ST</t>
  </si>
  <si>
    <t>SELMER</t>
  </si>
  <si>
    <t>11X08842</t>
  </si>
  <si>
    <t>1269 TENNESSEE AVE</t>
  </si>
  <si>
    <t>SOMERVILLE</t>
  </si>
  <si>
    <t>11X08942</t>
  </si>
  <si>
    <t>13085 NORTH MAIN STREET</t>
  </si>
  <si>
    <t>PARSONS</t>
  </si>
  <si>
    <t>11X08642</t>
  </si>
  <si>
    <t>535 TENNESSEE AVE S</t>
  </si>
  <si>
    <t>11910144</t>
  </si>
  <si>
    <t>DIXIE STATE UNIVERSITY</t>
  </si>
  <si>
    <t>HURRICANE EDUCATION CENTER</t>
  </si>
  <si>
    <t>11X04144</t>
  </si>
  <si>
    <t>112 SOUTH 700 WEST</t>
  </si>
  <si>
    <t>TAYLOR HEALTH SCIENCE BUILDING</t>
  </si>
  <si>
    <t>11X04344</t>
  </si>
  <si>
    <t>1526 SOUTH MEDICAL CENTER DR</t>
  </si>
  <si>
    <t>ST GEORGE</t>
  </si>
  <si>
    <t>11910242</t>
  </si>
  <si>
    <t>TENNESSEE STATE UNIVERSITY</t>
  </si>
  <si>
    <t>AVON WILLIAMS CAMPUS</t>
  </si>
  <si>
    <t>11X08342</t>
  </si>
  <si>
    <t>330 10TH AVENUE NORTH</t>
  </si>
  <si>
    <t>11910414</t>
  </si>
  <si>
    <t>INDIANA UNIVERSITY-PURDUE UNIVERSITY-COLUMBUS</t>
  </si>
  <si>
    <t>Greensburg Learning Center</t>
  </si>
  <si>
    <t>11X23814</t>
  </si>
  <si>
    <t>422 EAST CENTRAL AVENUE</t>
  </si>
  <si>
    <t>Jackson County Learning Center</t>
  </si>
  <si>
    <t>11X23914</t>
  </si>
  <si>
    <t>323 DUPONT DRIVE</t>
  </si>
  <si>
    <t>11911121</t>
  </si>
  <si>
    <t>MASSACHUSETTS MARITIME ACADEMY</t>
  </si>
  <si>
    <t>Conference Center at Waltham Woos</t>
  </si>
  <si>
    <t>11X02321</t>
  </si>
  <si>
    <t>860 WINTER ST</t>
  </si>
  <si>
    <t>WALTHAM</t>
  </si>
  <si>
    <t>11911447</t>
  </si>
  <si>
    <t>OLYMPIC COLLEGE</t>
  </si>
  <si>
    <t>WEST SOUND TECHNICAL SKILLS CENTER</t>
  </si>
  <si>
    <t>11X05947</t>
  </si>
  <si>
    <t>101 NATIONAL AVE N</t>
  </si>
  <si>
    <t>POULSBO CAMPUS</t>
  </si>
  <si>
    <t>11X07247</t>
  </si>
  <si>
    <t>1000 OLYMPIC COLLEGE PLACE</t>
  </si>
  <si>
    <t>SHELTON CAMPUS</t>
  </si>
  <si>
    <t>11X09447</t>
  </si>
  <si>
    <t>937 W ALPINE WAY</t>
  </si>
  <si>
    <t>SHELTON</t>
  </si>
  <si>
    <t>11911530</t>
  </si>
  <si>
    <t>RUTGERS UNIVERSITY-NEW BRUNSWICK CENTER FOR CONTINUING PROFESSIONAL DEVELOPMENT</t>
  </si>
  <si>
    <t>Rutgers Business School Bldg</t>
  </si>
  <si>
    <t>11X03430</t>
  </si>
  <si>
    <t>1 WASHINGTON PARK</t>
  </si>
  <si>
    <t>Atrium</t>
  </si>
  <si>
    <t>11X03130</t>
  </si>
  <si>
    <t>300 ATRIUM DR</t>
  </si>
  <si>
    <t>Heldrich Hotel</t>
  </si>
  <si>
    <t>11X03230</t>
  </si>
  <si>
    <t>10 LIVINGSTON AVE</t>
  </si>
  <si>
    <t>11X03330</t>
  </si>
  <si>
    <t>100 ROCKAFELLER RD</t>
  </si>
  <si>
    <t>The Palace</t>
  </si>
  <si>
    <t>11X03530</t>
  </si>
  <si>
    <t>333 DAVIDSON AVE</t>
  </si>
  <si>
    <t>11912111</t>
  </si>
  <si>
    <t>UNIVERSITY OF NORTH GEORGIA</t>
  </si>
  <si>
    <t>UNG CUMMING</t>
  </si>
  <si>
    <t>11X10811</t>
  </si>
  <si>
    <t>300 ACQUATIC CIRCLE</t>
  </si>
  <si>
    <t>CUMMING</t>
  </si>
  <si>
    <t>UNG OCONEE</t>
  </si>
  <si>
    <t>11X11011</t>
  </si>
  <si>
    <t>1201 BISHOP FARMS PKWY</t>
  </si>
  <si>
    <t>WATKINSVILLE</t>
  </si>
  <si>
    <t>UNG BLUERIDGE</t>
  </si>
  <si>
    <t>11X10711</t>
  </si>
  <si>
    <t>83 DUNBARTON FARM RD</t>
  </si>
  <si>
    <t>BLUE RIDGE</t>
  </si>
  <si>
    <t>UNG GAINESVILLE</t>
  </si>
  <si>
    <t>11X10911</t>
  </si>
  <si>
    <t>3280 MUNDY MILL RD</t>
  </si>
  <si>
    <t>OAKWOOD</t>
  </si>
  <si>
    <t>11912414</t>
  </si>
  <si>
    <t>INDIANA UNIVERSITY-EAST</t>
  </si>
  <si>
    <t>Lawrenceburg Center</t>
  </si>
  <si>
    <t>11X24014</t>
  </si>
  <si>
    <t>500 INDUSTRIAL DRIVE</t>
  </si>
  <si>
    <t>Madison Site</t>
  </si>
  <si>
    <t>11X24114</t>
  </si>
  <si>
    <t>590 IVY TECH DRIVE</t>
  </si>
  <si>
    <t>11912447</t>
  </si>
  <si>
    <t>PENINSULA COLLEGE</t>
  </si>
  <si>
    <t>FORT WORDEN STATE PARK</t>
  </si>
  <si>
    <t>11X07047</t>
  </si>
  <si>
    <t>298 BATTERY WAY</t>
  </si>
  <si>
    <t>PORT TOWNSEND</t>
  </si>
  <si>
    <t>FORK</t>
  </si>
  <si>
    <t>11X06247</t>
  </si>
  <si>
    <t>481 S FORKS AVE</t>
  </si>
  <si>
    <t>FORKS</t>
  </si>
  <si>
    <t>11913138</t>
  </si>
  <si>
    <t>MANSFIELD UNIVERSITY OF PENNSYLVANIA</t>
  </si>
  <si>
    <t>Robert Packer Hospital</t>
  </si>
  <si>
    <t>11X10438</t>
  </si>
  <si>
    <t>PATTERSON BUILDING</t>
  </si>
  <si>
    <t>SAYRE</t>
  </si>
  <si>
    <t>11913164</t>
  </si>
  <si>
    <t>UNIVERSITY OF HAWAII AT MANOA</t>
  </si>
  <si>
    <t>UNIVERSITY OF HAWAII UNIVERSITY AVE</t>
  </si>
  <si>
    <t>11X01364</t>
  </si>
  <si>
    <t>1776 UNIVERSITY AVE</t>
  </si>
  <si>
    <t>HONOLULU</t>
  </si>
  <si>
    <t>JOHN A BURNS SCHOOL OF MEDICINE</t>
  </si>
  <si>
    <t>11X01964</t>
  </si>
  <si>
    <t>677 ALA MOANA BLVD STE 625</t>
  </si>
  <si>
    <t>11913238</t>
  </si>
  <si>
    <t>SHIPPENSBURG UNIVERSITY OF PENNSYLVANIA</t>
  </si>
  <si>
    <t>11X10538</t>
  </si>
  <si>
    <t>11914111</t>
  </si>
  <si>
    <t>GEORGIA SOUTHERN UNIVERSITY-ARMSTRONG CAMPUS</t>
  </si>
  <si>
    <t>11X04511</t>
  </si>
  <si>
    <t>305 FAHM STREET</t>
  </si>
  <si>
    <t>LIBERTY CAMPUS</t>
  </si>
  <si>
    <t>11X12611</t>
  </si>
  <si>
    <t>175 W Memorial Drive</t>
  </si>
  <si>
    <t>HINESVILLE</t>
  </si>
  <si>
    <t>11914164</t>
  </si>
  <si>
    <t>UNIVERSITY OF HAWAII AT HILO</t>
  </si>
  <si>
    <t>UNIVERSITY OF HAWAII WEST OAHU</t>
  </si>
  <si>
    <t>11X01464</t>
  </si>
  <si>
    <t>91 1001 FARRINGTON HIGHWAY</t>
  </si>
  <si>
    <t>KAPOLEI</t>
  </si>
  <si>
    <t>11915105</t>
  </si>
  <si>
    <t>CALIFORNIA STATE UNIVERSITY-BAKERSFIELD</t>
  </si>
  <si>
    <t>ANTELOPE VALLEY EDUCATION CENTER</t>
  </si>
  <si>
    <t>11X45505</t>
  </si>
  <si>
    <t>43909 30TH STREET WEST</t>
  </si>
  <si>
    <t>11915114</t>
  </si>
  <si>
    <t>INDIANA STATE UNIVERSITY</t>
  </si>
  <si>
    <t>Indiana State University Flight Academy</t>
  </si>
  <si>
    <t>11X24214</t>
  </si>
  <si>
    <t>581 S AIRPORT ST</t>
  </si>
  <si>
    <t>11915164</t>
  </si>
  <si>
    <t>UNIVERSITY OF HAWAII MAUI COLLEGE</t>
  </si>
  <si>
    <t>UHMC HANA EDUCATION CENTER</t>
  </si>
  <si>
    <t>11X01564</t>
  </si>
  <si>
    <t>UHMC LAHAINA EDUCATION CENTER</t>
  </si>
  <si>
    <t>11X01664</t>
  </si>
  <si>
    <t>UHMC LANAI EDUCATION CENTER</t>
  </si>
  <si>
    <t>11X01764</t>
  </si>
  <si>
    <t>LANAI</t>
  </si>
  <si>
    <t>UHMC MOLOKAI EDUCATION CENTER</t>
  </si>
  <si>
    <t>11X01864</t>
  </si>
  <si>
    <t>11915447</t>
  </si>
  <si>
    <t>SPOKANE COMMUNITY COLLEGE</t>
  </si>
  <si>
    <t>SCC-MULTICARE HEALTH SYSTEMS-TACOMA WA</t>
  </si>
  <si>
    <t>11X12547</t>
  </si>
  <si>
    <t>315 MARTIN LUTHER KING JR WAY</t>
  </si>
  <si>
    <t>AIRWAY HEIGHTS CORRECTIONAL FACILITY</t>
  </si>
  <si>
    <t>11X11047</t>
  </si>
  <si>
    <t>11919 SPRAGUE AVE</t>
  </si>
  <si>
    <t>AIRWAY HEIGHTS</t>
  </si>
  <si>
    <t>SCC-AVIATION MAINTENANCE HANGAR-FELTS FIELD</t>
  </si>
  <si>
    <t>11X11147</t>
  </si>
  <si>
    <t>5317 EAST RUTTER AVENUE</t>
  </si>
  <si>
    <t>SPOKANE VALLEY</t>
  </si>
  <si>
    <t>SCC COLVILLE CENTER</t>
  </si>
  <si>
    <t>11X11247</t>
  </si>
  <si>
    <t>985 S ELM STREET</t>
  </si>
  <si>
    <t>COLVILLE</t>
  </si>
  <si>
    <t>SCC INCHELIUM CENTER</t>
  </si>
  <si>
    <t>11X11347</t>
  </si>
  <si>
    <t>14 COMMUNITY CENTER LOOP</t>
  </si>
  <si>
    <t>INCHELIUM</t>
  </si>
  <si>
    <t>SCC IONE CENTER</t>
  </si>
  <si>
    <t>11X11447</t>
  </si>
  <si>
    <t>208 BLACKWELL STREET</t>
  </si>
  <si>
    <t>IONE</t>
  </si>
  <si>
    <t>SCC NEWPORT CENTER</t>
  </si>
  <si>
    <t>11X11547</t>
  </si>
  <si>
    <t>1204 W FIFTH ST</t>
  </si>
  <si>
    <t>SCC-APPRENTICESHIP AND JOURNEYMAN TRAINING CENTER</t>
  </si>
  <si>
    <t>11X11647</t>
  </si>
  <si>
    <t>2110 NORTH FANCHER ROAD</t>
  </si>
  <si>
    <t>REPUBLIC EDUCATION CENTER</t>
  </si>
  <si>
    <t>11X11747</t>
  </si>
  <si>
    <t>63 N KELLER ST</t>
  </si>
  <si>
    <t>REPUBLIC</t>
  </si>
  <si>
    <t>AVISTA CORPORATION</t>
  </si>
  <si>
    <t>11X12447</t>
  </si>
  <si>
    <t>8307 NORTH REGAL STREET</t>
  </si>
  <si>
    <t>11916111</t>
  </si>
  <si>
    <t>CLAYTON STATE UNIVERSITY</t>
  </si>
  <si>
    <t>FAYETTE COUNTY-PEACHTREE CITY CAMPUS</t>
  </si>
  <si>
    <t>11X12711</t>
  </si>
  <si>
    <t>100 WORLD DR</t>
  </si>
  <si>
    <t>PEACHTREE CITY</t>
  </si>
  <si>
    <t>HENRY COUNTY-MCDONOUGH CITY CAMPUS</t>
  </si>
  <si>
    <t>11X12811</t>
  </si>
  <si>
    <t>401 East Tomlinson Street</t>
  </si>
  <si>
    <t>MCDONOUGH</t>
  </si>
  <si>
    <t>11916137</t>
  </si>
  <si>
    <t>OREGON STATE UNIVERSITY</t>
  </si>
  <si>
    <t>OSU CASCADE CAMPUS BEND</t>
  </si>
  <si>
    <t>11X08137</t>
  </si>
  <si>
    <t>1500 SW CHANDLER AVE</t>
  </si>
  <si>
    <t>OSU-DOWNTOWN PORTLAND CAMPUS-PORTLAND OR</t>
  </si>
  <si>
    <t>11X08237</t>
  </si>
  <si>
    <t>555 SW MORRISON STREET</t>
  </si>
  <si>
    <t>OSU-OHSU CAMPUS-PORTLAND OR</t>
  </si>
  <si>
    <t>11X08337</t>
  </si>
  <si>
    <t>3303 SW BOND AVENUE</t>
  </si>
  <si>
    <t>OSU-WILSONVILLE CAMPUS-WILSONVILLE OR</t>
  </si>
  <si>
    <t>11X08637</t>
  </si>
  <si>
    <t>29353 SW TOWN CENTER LOOP EAST</t>
  </si>
  <si>
    <t>WILSONVILLE</t>
  </si>
  <si>
    <t>OSU-EOU CAMPUS-LA GRANDE OR</t>
  </si>
  <si>
    <t>11X08437</t>
  </si>
  <si>
    <t>ONE UNIVERSITY BOULEVARD</t>
  </si>
  <si>
    <t>LA GRANDE</t>
  </si>
  <si>
    <t>OSU-HATFIELD MARINE SCIENCE CENTER-NEWPORT OR</t>
  </si>
  <si>
    <t>11X08537</t>
  </si>
  <si>
    <t>2030 SE MARINE SCIENCE DRIVE</t>
  </si>
  <si>
    <t>11917025</t>
  </si>
  <si>
    <t>UNIVERSITY OF MISSOURI KANSAS CITY</t>
  </si>
  <si>
    <t>UNIVERSITY OF MISSOURI KANSAS CITY - COLUMBIA</t>
  </si>
  <si>
    <t>11X13025</t>
  </si>
  <si>
    <t>807 LEWIS HALL</t>
  </si>
  <si>
    <t>UNIVERSITY OF MISSOURI KANSAS CITY - SPRINGFIELD</t>
  </si>
  <si>
    <t>11X14025</t>
  </si>
  <si>
    <t>327 WEST MILL STREET</t>
  </si>
  <si>
    <t>11X19825</t>
  </si>
  <si>
    <t>5100 ROCKHILL RD</t>
  </si>
  <si>
    <t>KANSAS CITY</t>
  </si>
  <si>
    <t>11917117</t>
  </si>
  <si>
    <t>EASTERN KENTUCKY UNIVERSITY</t>
  </si>
  <si>
    <t>Corbin Regional Campus</t>
  </si>
  <si>
    <t>11X03217</t>
  </si>
  <si>
    <t>1 PENNINGTON WAY</t>
  </si>
  <si>
    <t>CORBIN</t>
  </si>
  <si>
    <t>Hazard Extension Campus</t>
  </si>
  <si>
    <t>11X03317</t>
  </si>
  <si>
    <t>ONE COMMUNITY DRIVE</t>
  </si>
  <si>
    <t>Lancaster Center</t>
  </si>
  <si>
    <t>11X03417</t>
  </si>
  <si>
    <t>65 PUBLIC SQ</t>
  </si>
  <si>
    <t>Manchester Regional Campus</t>
  </si>
  <si>
    <t>11X03517</t>
  </si>
  <si>
    <t>50 UNIVERSITY DR</t>
  </si>
  <si>
    <t>11918105</t>
  </si>
  <si>
    <t>CALIFORNIA STATE UNIVERSITY-NORTHRIDGE</t>
  </si>
  <si>
    <t>THE TSENG COLLEGE</t>
  </si>
  <si>
    <t>11X12305</t>
  </si>
  <si>
    <t>18111 NORDHOFF STREET</t>
  </si>
  <si>
    <t>NORTHRIDGE</t>
  </si>
  <si>
    <t>11918122</t>
  </si>
  <si>
    <t>WESTERN MICHIGAN UNIVERSITY</t>
  </si>
  <si>
    <t>WESTERN MICHIGAN UNIVERSITY LANSING</t>
  </si>
  <si>
    <t>11X03122</t>
  </si>
  <si>
    <t>210 WEST SHIAWASSEE ST</t>
  </si>
  <si>
    <t>WESTERN MICHIGAN UNIVERSITY GRAND RAPIDS BELTLINE</t>
  </si>
  <si>
    <t>11X03422</t>
  </si>
  <si>
    <t>2333 BELTLINE AVE SE</t>
  </si>
  <si>
    <t>WESTERN MICHIGAN UNIVERSITY TRAVERSE CITY</t>
  </si>
  <si>
    <t>11X03522</t>
  </si>
  <si>
    <t>WESTERN MICHIGAN UNIVERSITY DOWNTOWN GRAND RAPIDS</t>
  </si>
  <si>
    <t>11X11822</t>
  </si>
  <si>
    <t>200 IONIA AVE SW</t>
  </si>
  <si>
    <t>WESTERN MICHIGAN UNIVERSITY CLINTON TOWNSHIP</t>
  </si>
  <si>
    <t>11X11922</t>
  </si>
  <si>
    <t>WESTERN MICHIGAN UNIVERSITY BATTLE CREEK</t>
  </si>
  <si>
    <t>11X03222</t>
  </si>
  <si>
    <t>50 JACKSON STREET WEST</t>
  </si>
  <si>
    <t>BATTLE CREEK</t>
  </si>
  <si>
    <t>WESTERN MICHIGAN UNIVERSITY SOUTHWEST</t>
  </si>
  <si>
    <t>11X03322</t>
  </si>
  <si>
    <t>2785 EAST NAPIER AVE</t>
  </si>
  <si>
    <t>11918137</t>
  </si>
  <si>
    <t>OREGON HEALTH &amp; SCIENCE UNIVERSITY</t>
  </si>
  <si>
    <t>WESTERN OREGON UNIVERSITY</t>
  </si>
  <si>
    <t>11X05037</t>
  </si>
  <si>
    <t>345 N MONMOUTH</t>
  </si>
  <si>
    <t>MONMOUTH</t>
  </si>
  <si>
    <t>SOUTHERN OREGON UNIVERSITY</t>
  </si>
  <si>
    <t>11X07137</t>
  </si>
  <si>
    <t>1250 SISKIYOU BLVD</t>
  </si>
  <si>
    <t>OREGON INSTITUTE OF TECHNOLOGY</t>
  </si>
  <si>
    <t>11X07537</t>
  </si>
  <si>
    <t>3201 CAMPUS DRIVE</t>
  </si>
  <si>
    <t>KLAMATH FALLS</t>
  </si>
  <si>
    <t>11X09837</t>
  </si>
  <si>
    <t>ONE UNIVERSITY BLVD</t>
  </si>
  <si>
    <t>11918414</t>
  </si>
  <si>
    <t>BALL STATE UNIVERSITY</t>
  </si>
  <si>
    <t>CAP Indy</t>
  </si>
  <si>
    <t>11X24314</t>
  </si>
  <si>
    <t>25 NORTH PINE STREET</t>
  </si>
  <si>
    <t>11918447</t>
  </si>
  <si>
    <t>YAKIMA VALLEY COLLEGE</t>
  </si>
  <si>
    <t>GRANDVIEW CAMPUS</t>
  </si>
  <si>
    <t>11X10947</t>
  </si>
  <si>
    <t>500 W MAIN STREET</t>
  </si>
  <si>
    <t>GRANDVIEW</t>
  </si>
  <si>
    <t>11919105</t>
  </si>
  <si>
    <t>CALIFORNIA STATE UNIVERSITY-FRESNO</t>
  </si>
  <si>
    <t>CALIFORNIA STATE UNIVERSITY FRESNO</t>
  </si>
  <si>
    <t>11X47205</t>
  </si>
  <si>
    <t>5005 N MAPLE AVE</t>
  </si>
  <si>
    <t>FRESNO</t>
  </si>
  <si>
    <t>11919137</t>
  </si>
  <si>
    <t>PORTLAND STATE UNIVERSITY</t>
  </si>
  <si>
    <t>PCC WILLOW CREEK CENTER</t>
  </si>
  <si>
    <t>11X00137</t>
  </si>
  <si>
    <t>241 SW EDGEWAY DR</t>
  </si>
  <si>
    <t>BEAVERTON</t>
  </si>
  <si>
    <t>11919447</t>
  </si>
  <si>
    <t>SEATTLE CENTRAL COLLEGE</t>
  </si>
  <si>
    <t>SEATTLE MARITIME ACADEMY</t>
  </si>
  <si>
    <t>11X02247</t>
  </si>
  <si>
    <t>4455 SHILLSHOLE AVE NW</t>
  </si>
  <si>
    <t>SEATTLE VOCATIONAL INSTITUTE</t>
  </si>
  <si>
    <t>11X02947</t>
  </si>
  <si>
    <t>2120 S JACKSON</t>
  </si>
  <si>
    <t>WOOD TECHNOLOGY CENTER</t>
  </si>
  <si>
    <t>11X03047</t>
  </si>
  <si>
    <t>2310 S LANE</t>
  </si>
  <si>
    <t>HEALTH EDUCATION CENTER</t>
  </si>
  <si>
    <t>11X03147</t>
  </si>
  <si>
    <t>1200 12TH AVE S</t>
  </si>
  <si>
    <t>11920113</t>
  </si>
  <si>
    <t>SOUTHERN ILLINOIS UNIVERSITY-EDWARDSVILLE</t>
  </si>
  <si>
    <t>CLINICAL CENTER</t>
  </si>
  <si>
    <t>11X34813</t>
  </si>
  <si>
    <t>405 W JACKSON ST</t>
  </si>
  <si>
    <t>BELLEVILLE</t>
  </si>
  <si>
    <t>11920144</t>
  </si>
  <si>
    <t>UNIVERSITY OF UTAH</t>
  </si>
  <si>
    <t>U ASIA CAMPUS</t>
  </si>
  <si>
    <t>11X01899</t>
  </si>
  <si>
    <t>119 SONGDO MOONWHA RO</t>
  </si>
  <si>
    <t>INCHEON</t>
  </si>
  <si>
    <t>South Korea</t>
  </si>
  <si>
    <t>NON ACTIVE</t>
  </si>
  <si>
    <t>11X01901</t>
  </si>
  <si>
    <t>1071 EAST 100 SOUTH</t>
  </si>
  <si>
    <t>ST GEORGE LOCATION</t>
  </si>
  <si>
    <t>11X02044</t>
  </si>
  <si>
    <t>11X01900</t>
  </si>
  <si>
    <t>10011 Centennial Parkway</t>
  </si>
  <si>
    <t>SANDY</t>
  </si>
  <si>
    <t>SANDY LOCATION</t>
  </si>
  <si>
    <t>11X01944</t>
  </si>
  <si>
    <t>10011 CENTENNIAL PARKWAY</t>
  </si>
  <si>
    <t>11922121</t>
  </si>
  <si>
    <t>WORCESTER STATE UNIVERSITY</t>
  </si>
  <si>
    <t>Idea Lab</t>
  </si>
  <si>
    <t>11X02421</t>
  </si>
  <si>
    <t>20 FRANKLIN ST</t>
  </si>
  <si>
    <t>WORCESTER</t>
  </si>
  <si>
    <t>Worcester Center for Crafts</t>
  </si>
  <si>
    <t>11X02521</t>
  </si>
  <si>
    <t>25 SAGAMORE RD</t>
  </si>
  <si>
    <t>11922146</t>
  </si>
  <si>
    <t>GEORGE MASON UNIVERSITY</t>
  </si>
  <si>
    <t>GEORGE MASON UNIVERSITY ARLINGTON CAMPUS</t>
  </si>
  <si>
    <t>11X08846</t>
  </si>
  <si>
    <t>3351 FAIRFAX DR</t>
  </si>
  <si>
    <t>MASON IN LOUDOUN-SIGNAL HILL</t>
  </si>
  <si>
    <t>11X08946</t>
  </si>
  <si>
    <t>21335 SIGNAL HILL PLAZA</t>
  </si>
  <si>
    <t>STERLING</t>
  </si>
  <si>
    <t>GEORGE MASON UNIVERSITY SCIENCE &amp; TECH CAMPUS</t>
  </si>
  <si>
    <t>11X09046</t>
  </si>
  <si>
    <t>10900 UNIVERSITY BLVD</t>
  </si>
  <si>
    <t>MANASSAS</t>
  </si>
  <si>
    <t>SMITHSONIAN MASON SCHOOL OF CONSERVATION</t>
  </si>
  <si>
    <t>11X09146</t>
  </si>
  <si>
    <t>1500 REMOUNT RD</t>
  </si>
  <si>
    <t>FORT ROYAL</t>
  </si>
  <si>
    <t>GMU KOREA</t>
  </si>
  <si>
    <t>11X09246</t>
  </si>
  <si>
    <t>119 SONGDOMUNHWA RO</t>
  </si>
  <si>
    <t>11923121</t>
  </si>
  <si>
    <t>UNIVERSITY OF MASSACHUSETTS-BOSTON</t>
  </si>
  <si>
    <t>BROCKTON CarrerWorks</t>
  </si>
  <si>
    <t>11X02621</t>
  </si>
  <si>
    <t>34 SCHOOL ST</t>
  </si>
  <si>
    <t>BROCKTON</t>
  </si>
  <si>
    <t>FRAMINGHAM  Mass Bay CC</t>
  </si>
  <si>
    <t>11X02721</t>
  </si>
  <si>
    <t>19 FLAGG DR</t>
  </si>
  <si>
    <t>FRAMINGHAM</t>
  </si>
  <si>
    <t>HYANNIS  Cape Cod CC</t>
  </si>
  <si>
    <t>11X02821</t>
  </si>
  <si>
    <t>540 MAIN ST</t>
  </si>
  <si>
    <t>HYANNIS</t>
  </si>
  <si>
    <t>REVERE High School</t>
  </si>
  <si>
    <t>11X02921</t>
  </si>
  <si>
    <t>101 SCHOOL ST</t>
  </si>
  <si>
    <t>REVERE</t>
  </si>
  <si>
    <t>ROSLINDALE Reentry School</t>
  </si>
  <si>
    <t>11X03021</t>
  </si>
  <si>
    <t>430 CANTERBURY ST</t>
  </si>
  <si>
    <t>ROSLINDALE</t>
  </si>
  <si>
    <t>SPRINGFIELD Tower Square</t>
  </si>
  <si>
    <t>11X03121</t>
  </si>
  <si>
    <t>1500 MAIN STREET</t>
  </si>
  <si>
    <t>TAUNTON State Hospital</t>
  </si>
  <si>
    <t>11X03221</t>
  </si>
  <si>
    <t>60 HODGES AVE</t>
  </si>
  <si>
    <t>TAUNTON</t>
  </si>
  <si>
    <t>11925138</t>
  </si>
  <si>
    <t>PENNSYLVANIA STATE UNIVERSITY-PENN STATE LEHIGH VALLEY</t>
  </si>
  <si>
    <t>St Lukes Quakertown</t>
  </si>
  <si>
    <t>11X11138</t>
  </si>
  <si>
    <t>1021 PARK AVE</t>
  </si>
  <si>
    <t>QUAKERTOWN</t>
  </si>
  <si>
    <t>Lehigh County Jail</t>
  </si>
  <si>
    <t>11X10638</t>
  </si>
  <si>
    <t>38 N 4TH ST</t>
  </si>
  <si>
    <t>ALLENTOWN</t>
  </si>
  <si>
    <t>Penn State Center Overlook Park</t>
  </si>
  <si>
    <t>11X10738</t>
  </si>
  <si>
    <t>4445 HANOVER AVENUE</t>
  </si>
  <si>
    <t>St Lukes Allentown</t>
  </si>
  <si>
    <t>11X10838</t>
  </si>
  <si>
    <t>1736 HAMILTON ST</t>
  </si>
  <si>
    <t>St Lukes Bethlehem</t>
  </si>
  <si>
    <t>11X10938</t>
  </si>
  <si>
    <t>801 OSTRUM ST</t>
  </si>
  <si>
    <t>FOUNTAIN HILL</t>
  </si>
  <si>
    <t>St Lukes Easton</t>
  </si>
  <si>
    <t>11X11038</t>
  </si>
  <si>
    <t>1872 ST LUKES BLVD</t>
  </si>
  <si>
    <t>EASTON</t>
  </si>
  <si>
    <t>Star Wellness</t>
  </si>
  <si>
    <t>11X11238</t>
  </si>
  <si>
    <t>901 OSTRUM STREET</t>
  </si>
  <si>
    <t>11925406</t>
  </si>
  <si>
    <t>Red Rock Community College</t>
  </si>
  <si>
    <t>RED ROCKS ARVADA CAMPUS</t>
  </si>
  <si>
    <t>11X25406</t>
  </si>
  <si>
    <t>5420 Miller Street</t>
  </si>
  <si>
    <t>ARVADA</t>
  </si>
  <si>
    <t>RED ROCKS THE MILL</t>
  </si>
  <si>
    <t>11X25506</t>
  </si>
  <si>
    <t>4450 Foreign Trade Zone BLVD</t>
  </si>
  <si>
    <t>11925431</t>
  </si>
  <si>
    <t>NAVAJO TECHNICAL UNIVERSITY</t>
  </si>
  <si>
    <t>ZUNI PUEBLO</t>
  </si>
  <si>
    <t>11X01631</t>
  </si>
  <si>
    <t>37 301 NORTH</t>
  </si>
  <si>
    <t>ZUNI</t>
  </si>
  <si>
    <t>11925447</t>
  </si>
  <si>
    <t>SOUTH SEATTLE COLLEGE</t>
  </si>
  <si>
    <t>GEORGETOWN CAMPUS</t>
  </si>
  <si>
    <t>11X02447</t>
  </si>
  <si>
    <t>6737 CORSON AVE SOUTH</t>
  </si>
  <si>
    <t>11926047</t>
  </si>
  <si>
    <t>SOUTHERN ILLINOIS UNIVERSITY-CARBONDALE-BANGOR</t>
  </si>
  <si>
    <t>SIUC AT NAVAL BASE KITSAP BANGOR CAMPUS</t>
  </si>
  <si>
    <t>11X06147</t>
  </si>
  <si>
    <t>1042 TAUTOG CIRCLE</t>
  </si>
  <si>
    <t>SILVERDALE</t>
  </si>
  <si>
    <t>11926138</t>
  </si>
  <si>
    <t>PENNSYLVANIA STATE UNIVERSITY-PENN STATE BERKS</t>
  </si>
  <si>
    <t>Penn State Health St Joseph - Downtown Reading Campus</t>
  </si>
  <si>
    <t>11X11338</t>
  </si>
  <si>
    <t>145 N 6TH ST</t>
  </si>
  <si>
    <t>READING</t>
  </si>
  <si>
    <t>11927105</t>
  </si>
  <si>
    <t>CALIFORNIA STATE UNIVERSITY-STANISLAUS</t>
  </si>
  <si>
    <t>CALIFORNIA STATE UNIVERSITY STANISLAUS</t>
  </si>
  <si>
    <t>11X59205</t>
  </si>
  <si>
    <t>612 EAST MAGNOLIA STREET</t>
  </si>
  <si>
    <t>STOCKTON</t>
  </si>
  <si>
    <t>11927111</t>
  </si>
  <si>
    <t>COLUMBUS STATE UNIVERSITY</t>
  </si>
  <si>
    <t>Academy for Advanced Studies</t>
  </si>
  <si>
    <t>11X11611</t>
  </si>
  <si>
    <t>401 TOMLISON STREET</t>
  </si>
  <si>
    <t>OFS Studio</t>
  </si>
  <si>
    <t>11X12111</t>
  </si>
  <si>
    <t>6305 CRESCENT DR</t>
  </si>
  <si>
    <t>NORCROSS</t>
  </si>
  <si>
    <t>Pinewood Studios</t>
  </si>
  <si>
    <t>11X12311</t>
  </si>
  <si>
    <t>461 SANDY CREEK RD</t>
  </si>
  <si>
    <t>Southern Crescent Tech College</t>
  </si>
  <si>
    <t>11X12511</t>
  </si>
  <si>
    <t>501 VARSITY RD</t>
  </si>
  <si>
    <t>Flat Rock Studio</t>
  </si>
  <si>
    <t>11X11711</t>
  </si>
  <si>
    <t>7100 JAMESSON RD</t>
  </si>
  <si>
    <t>Fort Benning</t>
  </si>
  <si>
    <t>11X11811</t>
  </si>
  <si>
    <t>8152 MARNE ROAD</t>
  </si>
  <si>
    <t>FT BENNING</t>
  </si>
  <si>
    <t>Lee County Middle School</t>
  </si>
  <si>
    <t>11X11911</t>
  </si>
  <si>
    <t>190 SMITHVILLE RD N</t>
  </si>
  <si>
    <t>LEESBURG</t>
  </si>
  <si>
    <t>Middle GA State University</t>
  </si>
  <si>
    <t>11X12011</t>
  </si>
  <si>
    <t>Oxbow Meadows Environmental Learning Center</t>
  </si>
  <si>
    <t>11X12211</t>
  </si>
  <si>
    <t>3535 SOTH LUMPKIN RD</t>
  </si>
  <si>
    <t>RiverPark Campus</t>
  </si>
  <si>
    <t>11X12411</t>
  </si>
  <si>
    <t>YANCEY CENTER AT ONE ARSENAL</t>
  </si>
  <si>
    <t>11927125</t>
  </si>
  <si>
    <t>MISSOURI SOUTHERN STATE UNIVERSITY</t>
  </si>
  <si>
    <t>CARL JUNCTION SITE</t>
  </si>
  <si>
    <t>11X12325</t>
  </si>
  <si>
    <t>206 S RONEY</t>
  </si>
  <si>
    <t>CARL JUNCTION</t>
  </si>
  <si>
    <t>JANE SITE</t>
  </si>
  <si>
    <t>11X12425</t>
  </si>
  <si>
    <t>194 COLLEGE RD</t>
  </si>
  <si>
    <t>JOPLIN</t>
  </si>
  <si>
    <t>11928122</t>
  </si>
  <si>
    <t>MICHIGAN STATE UNIVERSITY</t>
  </si>
  <si>
    <t>Kellogg Biological Station Michigan State University</t>
  </si>
  <si>
    <t>11X09622</t>
  </si>
  <si>
    <t>3700 E GULL LAKE DR</t>
  </si>
  <si>
    <t>HICKORY CORNERS</t>
  </si>
  <si>
    <t>MSU Management Education Center</t>
  </si>
  <si>
    <t>11X09722</t>
  </si>
  <si>
    <t>811 W SQUARE LAKE RD</t>
  </si>
  <si>
    <t>TROY</t>
  </si>
  <si>
    <t>Michigan State University Detrot Medical Center MSUCOM DMC</t>
  </si>
  <si>
    <t>11X09822</t>
  </si>
  <si>
    <t>4707 SAINT ANTOINE ST</t>
  </si>
  <si>
    <t>Michigan State University Secchia Center</t>
  </si>
  <si>
    <t>11X10022</t>
  </si>
  <si>
    <t>15 MICHIGAN ST NE</t>
  </si>
  <si>
    <t>Michigan State University Flint Area Medical Education</t>
  </si>
  <si>
    <t>11X09922</t>
  </si>
  <si>
    <t>200 E 1ST ST</t>
  </si>
  <si>
    <t>11928138</t>
  </si>
  <si>
    <t>PENNSYLVANIA STATE UNIVERSITY-PENN STATE HARRISBURG</t>
  </si>
  <si>
    <t>Penn State Eastgate Center</t>
  </si>
  <si>
    <t>11X11438</t>
  </si>
  <si>
    <t>1010 N 7TH ST</t>
  </si>
  <si>
    <t>11929105</t>
  </si>
  <si>
    <t>CALIFORNIA STATE UNIVERSITY-CHANNEL ISLANDS</t>
  </si>
  <si>
    <t>CALIFORNIA STATE UNIVERSITY CHANNEL ISLANDS</t>
  </si>
  <si>
    <t>11X41005</t>
  </si>
  <si>
    <t>5383 HOLLISTER AVE</t>
  </si>
  <si>
    <t>GOLETA</t>
  </si>
  <si>
    <t>11929122</t>
  </si>
  <si>
    <t>OAKLAND UNIVERSITY</t>
  </si>
  <si>
    <t>Anton Frankel Center</t>
  </si>
  <si>
    <t>11X10122</t>
  </si>
  <si>
    <t>20 S MAIN ST</t>
  </si>
  <si>
    <t>MOUNT CLEMENS</t>
  </si>
  <si>
    <t>Beaumont Hospital</t>
  </si>
  <si>
    <t>11X10222</t>
  </si>
  <si>
    <t>3601 W 13 MILE RD</t>
  </si>
  <si>
    <t>ROYAL OAK</t>
  </si>
  <si>
    <t>Cedar Crest Academy</t>
  </si>
  <si>
    <t>11X10322</t>
  </si>
  <si>
    <t>8970 DIXIE HWY</t>
  </si>
  <si>
    <t>Doyle Center</t>
  </si>
  <si>
    <t>11X10422</t>
  </si>
  <si>
    <t>7273 WING LAKE RD</t>
  </si>
  <si>
    <t>BLOOMFIELD HILLS</t>
  </si>
  <si>
    <t>Macomby University Center</t>
  </si>
  <si>
    <t>11X10522</t>
  </si>
  <si>
    <t>Rochester Community Schools Board Office</t>
  </si>
  <si>
    <t>11X10622</t>
  </si>
  <si>
    <t>501 W UNIVERSITY DR</t>
  </si>
  <si>
    <t>11929138</t>
  </si>
  <si>
    <t>PENNSYLVANIA STATE UNIVERSITY-PENN STATE ABINGTON</t>
  </si>
  <si>
    <t>1199C</t>
  </si>
  <si>
    <t>11X11538</t>
  </si>
  <si>
    <t>100 S BROAD ST</t>
  </si>
  <si>
    <t>Aria Health Torresdale Campus</t>
  </si>
  <si>
    <t>11X11638</t>
  </si>
  <si>
    <t>10800 KNIGHTS RD</t>
  </si>
  <si>
    <t>PHILACC</t>
  </si>
  <si>
    <t>11X11938</t>
  </si>
  <si>
    <t>1700 SPRING GARDEN ST</t>
  </si>
  <si>
    <t>Penn State University - Brandywine</t>
  </si>
  <si>
    <t>11X12038</t>
  </si>
  <si>
    <t>25 YEARSLEY MILL RD</t>
  </si>
  <si>
    <t>Saint Josephs University</t>
  </si>
  <si>
    <t>11X12238</t>
  </si>
  <si>
    <t>5600 CITY AVE</t>
  </si>
  <si>
    <t>Villanova University</t>
  </si>
  <si>
    <t>11X12338</t>
  </si>
  <si>
    <t>800 E LANCASTER AVE</t>
  </si>
  <si>
    <t>VILLANOVA</t>
  </si>
  <si>
    <t>Widener University</t>
  </si>
  <si>
    <t>11X12438</t>
  </si>
  <si>
    <t>1 UNIVERSITY PL</t>
  </si>
  <si>
    <t>CHESTER</t>
  </si>
  <si>
    <t>Aria-Health Neshaminy</t>
  </si>
  <si>
    <t>11X11738</t>
  </si>
  <si>
    <t>3 NESHAMINY INTERPLEX</t>
  </si>
  <si>
    <t>TREVOSE</t>
  </si>
  <si>
    <t>MONTCOCC</t>
  </si>
  <si>
    <t>11X11838</t>
  </si>
  <si>
    <t>340 DEKALB PIKE</t>
  </si>
  <si>
    <t>BLUE BELL</t>
  </si>
  <si>
    <t>Penn State University - Greater Valley</t>
  </si>
  <si>
    <t>11X12138</t>
  </si>
  <si>
    <t>30 E SWEDESFORD RD</t>
  </si>
  <si>
    <t>MALVERN</t>
  </si>
  <si>
    <t>11931138</t>
  </si>
  <si>
    <t>PENNSYLVANIA STATE UNIVERSITY-PENN STATE WILKES-BARRE</t>
  </si>
  <si>
    <t>Navient</t>
  </si>
  <si>
    <t>11X12538</t>
  </si>
  <si>
    <t>220 LASLEY AVE</t>
  </si>
  <si>
    <t>HANOVER TOWNSHIP</t>
  </si>
  <si>
    <t>11932137</t>
  </si>
  <si>
    <t>MEDFORD CAMPUS</t>
  </si>
  <si>
    <t>11X06737</t>
  </si>
  <si>
    <t>101 S BARTLETT ST</t>
  </si>
  <si>
    <t>MEDFORD</t>
  </si>
  <si>
    <t>11933104</t>
  </si>
  <si>
    <t>UNIVERSITY OF ARKANSAS AT MONTICELLO</t>
  </si>
  <si>
    <t>University of AR  Monticello</t>
  </si>
  <si>
    <t>11X02204</t>
  </si>
  <si>
    <t>1016 HIGHWAY 425 S</t>
  </si>
  <si>
    <t>MONTICELLO</t>
  </si>
  <si>
    <t>11X02304</t>
  </si>
  <si>
    <t>1326 HIGHWAY 52 W</t>
  </si>
  <si>
    <t>CROSSETT</t>
  </si>
  <si>
    <t>11X02404</t>
  </si>
  <si>
    <t>800 N WALNUT ST</t>
  </si>
  <si>
    <t>Universtiy of AR  Monticello</t>
  </si>
  <si>
    <t>11X02504</t>
  </si>
  <si>
    <t>1609 EAST ASH STREET</t>
  </si>
  <si>
    <t>MCGEHEE</t>
  </si>
  <si>
    <t>11933137</t>
  </si>
  <si>
    <t>CHEMEKETA COMMUNITY COLLEGE</t>
  </si>
  <si>
    <t>11X04337</t>
  </si>
  <si>
    <t>4000 LANCASTER DR NE</t>
  </si>
  <si>
    <t>LAGRANDE ODS COLLEGE</t>
  </si>
  <si>
    <t>11X09937</t>
  </si>
  <si>
    <t>LAGRANDE</t>
  </si>
  <si>
    <t>11934137</t>
  </si>
  <si>
    <t>UNIVERSITY OF OREGON</t>
  </si>
  <si>
    <t>UO PORTLAND</t>
  </si>
  <si>
    <t>11X02037</t>
  </si>
  <si>
    <t>70 NW COUCH ST</t>
  </si>
  <si>
    <t>OREGON INSTITUTE OF MARINE BIOLOGY</t>
  </si>
  <si>
    <t>11X05637</t>
  </si>
  <si>
    <t>63466 BOAT BASIN ROAD</t>
  </si>
  <si>
    <t>11934138</t>
  </si>
  <si>
    <t>PENNSYLVANIA STATE UNIVERSITY-PENN STATE GREAT VALLEY</t>
  </si>
  <si>
    <t>Penn State at the Navy Yard</t>
  </si>
  <si>
    <t>11X12838</t>
  </si>
  <si>
    <t>4960 S 12TH ST BLDG 661</t>
  </si>
  <si>
    <t>Penn State University - Abington</t>
  </si>
  <si>
    <t>11X12638</t>
  </si>
  <si>
    <t>1600 WOODLAND RD</t>
  </si>
  <si>
    <t>Penn State University - Berks</t>
  </si>
  <si>
    <t>11X12738</t>
  </si>
  <si>
    <t>PO BOX 7009</t>
  </si>
  <si>
    <t>11935137</t>
  </si>
  <si>
    <t>OREGON INSTITUTE OF TECHNOLOGY - WILSONVILLE</t>
  </si>
  <si>
    <t>WILLOW CREEK CENTER</t>
  </si>
  <si>
    <t>11X00237</t>
  </si>
  <si>
    <t>11939138</t>
  </si>
  <si>
    <t>PENNSYLVANIA STATE UNIVERSITY-MAIN CAMPUS</t>
  </si>
  <si>
    <t>Chubb Conference Center</t>
  </si>
  <si>
    <t>11X12938</t>
  </si>
  <si>
    <t>800 RIDGE PIKE</t>
  </si>
  <si>
    <t>LAFAYETTE HILL</t>
  </si>
  <si>
    <t>Shavers Creek</t>
  </si>
  <si>
    <t>11X13038</t>
  </si>
  <si>
    <t>3400 DISCOVERY RD</t>
  </si>
  <si>
    <t>PETERSBURG</t>
  </si>
  <si>
    <t>Williamsport</t>
  </si>
  <si>
    <t>11X13138</t>
  </si>
  <si>
    <t>1020 COMMERCE PARK DR</t>
  </si>
  <si>
    <t>WILLIAMSPORT</t>
  </si>
  <si>
    <t>11940144</t>
  </si>
  <si>
    <t>UTAH STATE UNIVERSITY - LOGAN</t>
  </si>
  <si>
    <t>SLCC Jordan Campus</t>
  </si>
  <si>
    <t>11X04844</t>
  </si>
  <si>
    <t>9000 SOUTH 3500 WEST</t>
  </si>
  <si>
    <t>WEST JORDAN</t>
  </si>
  <si>
    <t>SLCC Taylorsville Campus</t>
  </si>
  <si>
    <t>11X04944</t>
  </si>
  <si>
    <t>4600 S REDWOOD RD</t>
  </si>
  <si>
    <t>SALT LAKE CITY</t>
  </si>
  <si>
    <t>USU-Heber City</t>
  </si>
  <si>
    <t>11X05644</t>
  </si>
  <si>
    <t>USU-Junction</t>
  </si>
  <si>
    <t>11X05744</t>
  </si>
  <si>
    <t>500 N MAIN ST</t>
  </si>
  <si>
    <t>JUNCTION</t>
  </si>
  <si>
    <t>USU-Kanab</t>
  </si>
  <si>
    <t>11X05844</t>
  </si>
  <si>
    <t>733 COWBOY WAY</t>
  </si>
  <si>
    <t>KANAB</t>
  </si>
  <si>
    <t>USU-Kaysville</t>
  </si>
  <si>
    <t>11X05944</t>
  </si>
  <si>
    <t>80 EAST SEGO LILY DRIVE</t>
  </si>
  <si>
    <t>KAYSVILLE</t>
  </si>
  <si>
    <t>USU-Manila</t>
  </si>
  <si>
    <t>11X06044</t>
  </si>
  <si>
    <t>200 WEST 2ND NORTH STREET</t>
  </si>
  <si>
    <t>MANILA</t>
  </si>
  <si>
    <t>USU-Nephi</t>
  </si>
  <si>
    <t>11X06444</t>
  </si>
  <si>
    <t>346 E 600 N</t>
  </si>
  <si>
    <t>NEPHI</t>
  </si>
  <si>
    <t>USU-Orem</t>
  </si>
  <si>
    <t>11X06544</t>
  </si>
  <si>
    <t>1875 S STATE ST</t>
  </si>
  <si>
    <t>USU-Park City</t>
  </si>
  <si>
    <t>11X06744</t>
  </si>
  <si>
    <t>1258 CENTER DR</t>
  </si>
  <si>
    <t>PARK CITY</t>
  </si>
  <si>
    <t>USU-Randolph</t>
  </si>
  <si>
    <t>11X06844</t>
  </si>
  <si>
    <t>145 EAST CHURCH STREET</t>
  </si>
  <si>
    <t>USU-Roosevelt</t>
  </si>
  <si>
    <t>11X07044</t>
  </si>
  <si>
    <t>987 E LAGOON ST</t>
  </si>
  <si>
    <t>ROOSEVELT</t>
  </si>
  <si>
    <t>USU-St George</t>
  </si>
  <si>
    <t>11X07144</t>
  </si>
  <si>
    <t>225 S 700 E</t>
  </si>
  <si>
    <t>USU-St George-Tabernacle Road</t>
  </si>
  <si>
    <t>11X07244</t>
  </si>
  <si>
    <t>75 WEST TABERNACLE</t>
  </si>
  <si>
    <t>USU-Wendover</t>
  </si>
  <si>
    <t>11X07444</t>
  </si>
  <si>
    <t>110 SOUTH WILDCAT BLVD</t>
  </si>
  <si>
    <t>WENDOVER</t>
  </si>
  <si>
    <t>USU-Beaver</t>
  </si>
  <si>
    <t>11X05044</t>
  </si>
  <si>
    <t>50 EAST 100 NORTH</t>
  </si>
  <si>
    <t>USU-Bicknell</t>
  </si>
  <si>
    <t>11X05144</t>
  </si>
  <si>
    <t>94 WEST SR 24</t>
  </si>
  <si>
    <t>BICKNELL</t>
  </si>
  <si>
    <t>USU-Castle Dale</t>
  </si>
  <si>
    <t>11X05244</t>
  </si>
  <si>
    <t>955 N CENTER ST</t>
  </si>
  <si>
    <t>CASTLE DALE</t>
  </si>
  <si>
    <t>USU-Cedar City</t>
  </si>
  <si>
    <t>11X05344</t>
  </si>
  <si>
    <t>757 W 800 S</t>
  </si>
  <si>
    <t>USU-Delta</t>
  </si>
  <si>
    <t>11X05444</t>
  </si>
  <si>
    <t>285 WEST 450 NORTH</t>
  </si>
  <si>
    <t>DELTA</t>
  </si>
  <si>
    <t>USU-Ephraim</t>
  </si>
  <si>
    <t>11X05544</t>
  </si>
  <si>
    <t>325 W 100 N</t>
  </si>
  <si>
    <t>EPHRAIM</t>
  </si>
  <si>
    <t>USU-Montezuma Creek</t>
  </si>
  <si>
    <t>11X06144</t>
  </si>
  <si>
    <t>375 NORTH 400 WEST</t>
  </si>
  <si>
    <t>MONTEZUMA CREEK</t>
  </si>
  <si>
    <t>USU-Monticello</t>
  </si>
  <si>
    <t>11X06244</t>
  </si>
  <si>
    <t>248 EAST 100 SOUTH</t>
  </si>
  <si>
    <t>USU-Monument Valley</t>
  </si>
  <si>
    <t>11X06344</t>
  </si>
  <si>
    <t>4 ROCK DOOR CANYON RD</t>
  </si>
  <si>
    <t>MONUMENT VALLEY</t>
  </si>
  <si>
    <t>USU-Panguitch</t>
  </si>
  <si>
    <t>11X06644</t>
  </si>
  <si>
    <t>390 WEST 100 SOUTH</t>
  </si>
  <si>
    <t>PANGUITCH</t>
  </si>
  <si>
    <t>USU-Richfield</t>
  </si>
  <si>
    <t>11X06944</t>
  </si>
  <si>
    <t>800 W 200 S STE B</t>
  </si>
  <si>
    <t>RICHFIELD</t>
  </si>
  <si>
    <t>USU-Tremonton</t>
  </si>
  <si>
    <t>11X07344</t>
  </si>
  <si>
    <t>420 W 600 N</t>
  </si>
  <si>
    <t>TREMONTON</t>
  </si>
  <si>
    <t>11941138</t>
  </si>
  <si>
    <t>PENNSYLVANIA STATE UNIVERSITY-COLLEGE OF MEDICINE</t>
  </si>
  <si>
    <t>Penn State College of Medicine - State College</t>
  </si>
  <si>
    <t>11X13238</t>
  </si>
  <si>
    <t>1850 E PARK AVE STE 304</t>
  </si>
  <si>
    <t>STATE COLLEGE</t>
  </si>
  <si>
    <t>11942447</t>
  </si>
  <si>
    <t>LAKE WASHINGTON INSTITUTE OF TECHNOLOGY</t>
  </si>
  <si>
    <t>TEACHING SITE</t>
  </si>
  <si>
    <t>11X01447</t>
  </si>
  <si>
    <t>6505 175TH AVE NE</t>
  </si>
  <si>
    <t>REDMOND</t>
  </si>
  <si>
    <t>11945447</t>
  </si>
  <si>
    <t>NORTHWEST INDIAN COLLEGE</t>
  </si>
  <si>
    <t>Mukleshoot</t>
  </si>
  <si>
    <t>11X13847</t>
  </si>
  <si>
    <t>39811 AUBURN ENUMCLAW RD SE</t>
  </si>
  <si>
    <t>AUBURN</t>
  </si>
  <si>
    <t>Nisqually</t>
  </si>
  <si>
    <t>11X13947</t>
  </si>
  <si>
    <t>12503 YELM HIGHWAY SE</t>
  </si>
  <si>
    <t>OLYMPIA</t>
  </si>
  <si>
    <t>Port Gamble</t>
  </si>
  <si>
    <t>11X14047</t>
  </si>
  <si>
    <t>31912 LITTLE BOSTON RD NE</t>
  </si>
  <si>
    <t>Tulalip</t>
  </si>
  <si>
    <t>11X14247</t>
  </si>
  <si>
    <t>7703 36TH AVE NW</t>
  </si>
  <si>
    <t>TULALIP</t>
  </si>
  <si>
    <t>Swinomish</t>
  </si>
  <si>
    <t>11X14147</t>
  </si>
  <si>
    <t>17113 TALLAWHALT LN</t>
  </si>
  <si>
    <t>LA CONNER</t>
  </si>
  <si>
    <t>11946136</t>
  </si>
  <si>
    <t>UNIVERSITY OF CENTRAL OKLAHOMA</t>
  </si>
  <si>
    <t>UCO DOWNTOWN CARNEGIE CENTER</t>
  </si>
  <si>
    <t>11X00936</t>
  </si>
  <si>
    <t>131 DEAN A MCGEE AVE</t>
  </si>
  <si>
    <t>ACADEMY OF CONTEMPORARY MUSIC AT UCO</t>
  </si>
  <si>
    <t>11X01136</t>
  </si>
  <si>
    <t>25 S OKLAHOMA AVE</t>
  </si>
  <si>
    <t>OSU OKC</t>
  </si>
  <si>
    <t>11X01236</t>
  </si>
  <si>
    <t>900 N PORTLAND AVENUE</t>
  </si>
  <si>
    <t>11947135</t>
  </si>
  <si>
    <t>CLEVELAND STATE UNIVERSITY</t>
  </si>
  <si>
    <t>LORAIN COMMUNITY COLLEGE</t>
  </si>
  <si>
    <t>11X03135</t>
  </si>
  <si>
    <t>1005 NORTH ABBE RD</t>
  </si>
  <si>
    <t>ELYRIA</t>
  </si>
  <si>
    <t>11950110</t>
  </si>
  <si>
    <t>FLORIDA ATLANTIC UNIVERSITY</t>
  </si>
  <si>
    <t>FAU Dania Beach Sea Tech</t>
  </si>
  <si>
    <t>11X21610</t>
  </si>
  <si>
    <t>101 N BEACH RD</t>
  </si>
  <si>
    <t>DANIA BEACH</t>
  </si>
  <si>
    <t>FAU Davie</t>
  </si>
  <si>
    <t>11X21710</t>
  </si>
  <si>
    <t>3200 COLLEGE AVE</t>
  </si>
  <si>
    <t>FAU Fort Lauderdale</t>
  </si>
  <si>
    <t>11X21810</t>
  </si>
  <si>
    <t>111 E LAS OLAS BLVD</t>
  </si>
  <si>
    <t>FT LAUDERDALE</t>
  </si>
  <si>
    <t>FAU Harbor Branch</t>
  </si>
  <si>
    <t>11X21910</t>
  </si>
  <si>
    <t>5600 US 1 NORTH</t>
  </si>
  <si>
    <t>FT PIERCE</t>
  </si>
  <si>
    <t>FAU Jupiter</t>
  </si>
  <si>
    <t>11X22010</t>
  </si>
  <si>
    <t>5353 PARKSIDE DR</t>
  </si>
  <si>
    <t>JUPITER</t>
  </si>
  <si>
    <t>11952436</t>
  </si>
  <si>
    <t>ROGERS STATE UNIVERSITY BARTLESVILLE CAMPUS</t>
  </si>
  <si>
    <t>11X05336</t>
  </si>
  <si>
    <t>401 S DEWEY</t>
  </si>
  <si>
    <t>ROGERS STATE UNIVERSITY PRYOR CAMPUS</t>
  </si>
  <si>
    <t>11X07136</t>
  </si>
  <si>
    <t>2155 HWY 69A</t>
  </si>
  <si>
    <t>PRYOR</t>
  </si>
  <si>
    <t>11953113</t>
  </si>
  <si>
    <t>UNIVERSITY OF ILLINOIS AT URBANA-CHAMPAIGN</t>
  </si>
  <si>
    <t>Illinois Center and Chicago Public Schools</t>
  </si>
  <si>
    <t>11X37513</t>
  </si>
  <si>
    <t>ILLINI CENTER 200 S WACKER DRIVE</t>
  </si>
  <si>
    <t>Illinois Center for Rehabilitation and Education-Roosevelt Foundation</t>
  </si>
  <si>
    <t>11X37613</t>
  </si>
  <si>
    <t>1950 W ROOSEVELT RD</t>
  </si>
  <si>
    <t>Oakton Community College</t>
  </si>
  <si>
    <t>11X37713</t>
  </si>
  <si>
    <t>1600 E GOLF RD</t>
  </si>
  <si>
    <t>DES PLAINES</t>
  </si>
  <si>
    <t>11955110</t>
  </si>
  <si>
    <t>UNIVERSITY OF CENTRAL FLORIDA</t>
  </si>
  <si>
    <t>UCF COCOA AT EASTERN FLORIDA STATE COLLEGE</t>
  </si>
  <si>
    <t>11X16610</t>
  </si>
  <si>
    <t>1519 CLEARLAKE RD</t>
  </si>
  <si>
    <t>COCOA</t>
  </si>
  <si>
    <t>UCF PALM BAY AT EASTERN FLORIDA STATE COLLEGE</t>
  </si>
  <si>
    <t>11X17110</t>
  </si>
  <si>
    <t>250 COMMUNITY COLLEGE PKWY</t>
  </si>
  <si>
    <t>PALM BAY</t>
  </si>
  <si>
    <t>UCF DAYTONA BEACH AT DAYTONA STATE COLLEGE</t>
  </si>
  <si>
    <t>11X16710</t>
  </si>
  <si>
    <t>UCF DOWNTOWN AT VALENCIA COLLEGE</t>
  </si>
  <si>
    <t>11X16810</t>
  </si>
  <si>
    <t>500 E LIVINGSTON ST</t>
  </si>
  <si>
    <t>UCF LEESBURG AT LAKE SUMTER STATE COLLEGE</t>
  </si>
  <si>
    <t>11X16910</t>
  </si>
  <si>
    <t>9501 US HWY 441</t>
  </si>
  <si>
    <t>UCF OCALA AT COLLEGE OF CENTRAL FLORIDA</t>
  </si>
  <si>
    <t>11X17010</t>
  </si>
  <si>
    <t>3001 SW COLLEGE RD</t>
  </si>
  <si>
    <t>OCALA</t>
  </si>
  <si>
    <t>UCF SANFORD LAKE MARY AT SEMINOLE STATE COLLEGE</t>
  </si>
  <si>
    <t>11X17210</t>
  </si>
  <si>
    <t>100 WELDON BLVD</t>
  </si>
  <si>
    <t>SANFORD</t>
  </si>
  <si>
    <t>UCF SOUTH LAKE AT LAKE SUMTER STATE COLLEGE</t>
  </si>
  <si>
    <t>11X17310</t>
  </si>
  <si>
    <t>1250 N HANCOCK RD</t>
  </si>
  <si>
    <t>CLERMONT</t>
  </si>
  <si>
    <t>UCF VALENCIA EAST AT VALENCIA COLLEGE</t>
  </si>
  <si>
    <t>11X17410</t>
  </si>
  <si>
    <t>701 N ECONLOCKHATCHEE TRL</t>
  </si>
  <si>
    <t>UCF VALENCIA OSCEOLA AT VALENCIA COLLEGE</t>
  </si>
  <si>
    <t>11X17510</t>
  </si>
  <si>
    <t>1800 DENN JOHN LANE</t>
  </si>
  <si>
    <t>KISSIMMEE</t>
  </si>
  <si>
    <t>UCF VALENCIA SCHOOL OF PUBLIC SAFETY</t>
  </si>
  <si>
    <t>11X17610</t>
  </si>
  <si>
    <t>8600 VALENCIA COLLEGE LN</t>
  </si>
  <si>
    <t>UCF VALENCIA WEST AT VALENCIA COLLEGE</t>
  </si>
  <si>
    <t>11X17710</t>
  </si>
  <si>
    <t>1800 S KIRKMAN RD</t>
  </si>
  <si>
    <t>11961125</t>
  </si>
  <si>
    <t>UNIVERSITY OF MISSOURI COLUMBIA</t>
  </si>
  <si>
    <t>11X19625</t>
  </si>
  <si>
    <t>230  ESSE HALL</t>
  </si>
  <si>
    <t>11963110</t>
  </si>
  <si>
    <t>UNIVERSITY OF WEST FLORIDA</t>
  </si>
  <si>
    <t>UWF EMERALD COAST</t>
  </si>
  <si>
    <t>11X01099</t>
  </si>
  <si>
    <t>1170 MARTIN LUTER KING JR BLVD</t>
  </si>
  <si>
    <t>FORT WALTON BEACH</t>
  </si>
  <si>
    <t>11964125</t>
  </si>
  <si>
    <t>UNIVERSITY OF MISSOURI ST LOUIS</t>
  </si>
  <si>
    <t>11X20025</t>
  </si>
  <si>
    <t>1 UNIVERSITY BLVD 211 CLARK HALL ST</t>
  </si>
  <si>
    <t>ST LOUIS</t>
  </si>
  <si>
    <t>11965110</t>
  </si>
  <si>
    <t>FLORIDA GULF COAST UNIVERSITY</t>
  </si>
  <si>
    <t>FGCU Naples Renaissance Academy</t>
  </si>
  <si>
    <t>11X22210</t>
  </si>
  <si>
    <t>1010 5TH AVE S STE 100</t>
  </si>
  <si>
    <t>Emerging Technologies Institute</t>
  </si>
  <si>
    <t>11X22110</t>
  </si>
  <si>
    <t>16301 INNOVATION LN</t>
  </si>
  <si>
    <t>FORT MYERS</t>
  </si>
  <si>
    <t>FSW Charlotte County</t>
  </si>
  <si>
    <t>11X22310</t>
  </si>
  <si>
    <t>26300 AIRPORT RD</t>
  </si>
  <si>
    <t>PUNTA GORDA</t>
  </si>
  <si>
    <t>Herald Court Centre</t>
  </si>
  <si>
    <t>11X22410</t>
  </si>
  <si>
    <t>117 HERALD CT UNIT 211</t>
  </si>
  <si>
    <t>Vester Marine Field Station</t>
  </si>
  <si>
    <t>11X22510</t>
  </si>
  <si>
    <t>5164 BONITA BEACH RD</t>
  </si>
  <si>
    <t>BONITA SPRINGS</t>
  </si>
  <si>
    <t>11965125</t>
  </si>
  <si>
    <t>UNIVERSITY OF CENTRAL MISSOURI</t>
  </si>
  <si>
    <t>UNIVERSITY OF CENTRAL MISSOURI-LEE SUMMIT</t>
  </si>
  <si>
    <t>11X19925</t>
  </si>
  <si>
    <t>1101 NW INNOVATION PARKWAY</t>
  </si>
  <si>
    <t>LEE SUMMIT</t>
  </si>
  <si>
    <t>11966135</t>
  </si>
  <si>
    <t>OHIO UNIVERSITY-MAIN CAMPUS</t>
  </si>
  <si>
    <t>South Pointe Hospital</t>
  </si>
  <si>
    <t>11X10635</t>
  </si>
  <si>
    <t>4180 WARRENSVILLE CENTER RD</t>
  </si>
  <si>
    <t>WARRENSVILLE HEIGHTS</t>
  </si>
  <si>
    <t>Dublin Integrated Education Center</t>
  </si>
  <si>
    <t>11X09935</t>
  </si>
  <si>
    <t>6805 BOBCAT WAY</t>
  </si>
  <si>
    <t>Dublin Medical Building 1</t>
  </si>
  <si>
    <t>11X10035</t>
  </si>
  <si>
    <t>6775 BOBCAT WAY</t>
  </si>
  <si>
    <t>Dublin Medical Building 2</t>
  </si>
  <si>
    <t>11X10135</t>
  </si>
  <si>
    <t>6785 BOBCAT WAY</t>
  </si>
  <si>
    <t>Osteopathic Heritage Foundation Anatomy Laboratory</t>
  </si>
  <si>
    <t>11X10235</t>
  </si>
  <si>
    <t>6795 BOBCAT WAY</t>
  </si>
  <si>
    <t>Pickerington Center 1</t>
  </si>
  <si>
    <t>11X10335</t>
  </si>
  <si>
    <t>12933 STONECREEK DR BLDG 3201</t>
  </si>
  <si>
    <t>PICKERINGTON</t>
  </si>
  <si>
    <t>Pickerington Center 2</t>
  </si>
  <si>
    <t>11X10435</t>
  </si>
  <si>
    <t>12934 STONECREEK DR BLDG 3202</t>
  </si>
  <si>
    <t>Proctorville Center</t>
  </si>
  <si>
    <t>11X10535</t>
  </si>
  <si>
    <t>111 PRIVATE DRIVE 516</t>
  </si>
  <si>
    <t>PROCTORVILLE</t>
  </si>
  <si>
    <t>11967135</t>
  </si>
  <si>
    <t>UNIVERSITY OF TOLEDO</t>
  </si>
  <si>
    <t>The University of Toledo  Health Science Campus</t>
  </si>
  <si>
    <t>11X10735</t>
  </si>
  <si>
    <t>3000 ARLINGTON AVE</t>
  </si>
  <si>
    <t>TOLEDO</t>
  </si>
  <si>
    <t>11968138</t>
  </si>
  <si>
    <t>PENNSYLVANIA STATE UNIVERSITY-PENN STATE ERIE-BEHREND COLLEGE</t>
  </si>
  <si>
    <t>11X13338</t>
  </si>
  <si>
    <t>11969110</t>
  </si>
  <si>
    <t>FLORIDA STATE COLLEGE AT JACKSONVILLE</t>
  </si>
  <si>
    <t>ADVANCE TECH CENTER</t>
  </si>
  <si>
    <t>11X05310</t>
  </si>
  <si>
    <t>401 W STATE STREET</t>
  </si>
  <si>
    <t>CECIL CENTER</t>
  </si>
  <si>
    <t>11X05410</t>
  </si>
  <si>
    <t>5640 NEW WORLD AVE</t>
  </si>
  <si>
    <t>DEERWOOD CENTER</t>
  </si>
  <si>
    <t>11X05510</t>
  </si>
  <si>
    <t>9911 OLD BAYMEADOWS ROAD</t>
  </si>
  <si>
    <t>DOWNTOWN</t>
  </si>
  <si>
    <t>11X05610</t>
  </si>
  <si>
    <t>101 W STATE STREET</t>
  </si>
  <si>
    <t>FIRE ACADEMY</t>
  </si>
  <si>
    <t>11X05710</t>
  </si>
  <si>
    <t>2700 FIRE FIGHTER MEMORIAL</t>
  </si>
  <si>
    <t>11X05810</t>
  </si>
  <si>
    <t>3939 ROOSEVELT BLVD</t>
  </si>
  <si>
    <t>NAS JACKSONVILLE</t>
  </si>
  <si>
    <t>11X05910</t>
  </si>
  <si>
    <t>BLDG 110 RM 16</t>
  </si>
  <si>
    <t>11X06010</t>
  </si>
  <si>
    <t>BLDG 460</t>
  </si>
  <si>
    <t>NASSAU CENTER</t>
  </si>
  <si>
    <t>11X06110</t>
  </si>
  <si>
    <t>7634 WILLIAM BURGESS BLVD</t>
  </si>
  <si>
    <t>YULEE</t>
  </si>
  <si>
    <t>NE FLORIDA CRIMINAL JUSTICE CENTER</t>
  </si>
  <si>
    <t>11X06210</t>
  </si>
  <si>
    <t>4715 CAPPER ROAD</t>
  </si>
  <si>
    <t>NORTH</t>
  </si>
  <si>
    <t>11X06310</t>
  </si>
  <si>
    <t>4501 CAPPER ROAD</t>
  </si>
  <si>
    <t>SOUTH</t>
  </si>
  <si>
    <t>11X06410</t>
  </si>
  <si>
    <t>11901 BEACH BLVD</t>
  </si>
  <si>
    <t>URBAN RESOURCE CENTER</t>
  </si>
  <si>
    <t>11X06510</t>
  </si>
  <si>
    <t>601 W STATE STREET</t>
  </si>
  <si>
    <t>11969138</t>
  </si>
  <si>
    <t>INDIANA UNIVERSITY OF PENNSYLVANIA-MAIN CAMPUS</t>
  </si>
  <si>
    <t>11X13438</t>
  </si>
  <si>
    <t>CCAC Allegheny Campus</t>
  </si>
  <si>
    <t>11X13538</t>
  </si>
  <si>
    <t>808 RIDGE AVE</t>
  </si>
  <si>
    <t>CCAC Boyce Campus</t>
  </si>
  <si>
    <t>11X13638</t>
  </si>
  <si>
    <t>595 BEATTY ROAD</t>
  </si>
  <si>
    <t>11X13738</t>
  </si>
  <si>
    <t>East Stroudsburg University</t>
  </si>
  <si>
    <t>11X13838</t>
  </si>
  <si>
    <t>200 PROSPECT ST</t>
  </si>
  <si>
    <t>EAST STROUDSBURG</t>
  </si>
  <si>
    <t>Gettysburg College</t>
  </si>
  <si>
    <t>11X13938</t>
  </si>
  <si>
    <t>300 N WASHINGTON ST</t>
  </si>
  <si>
    <t>GETTYSBURG</t>
  </si>
  <si>
    <t>IUP Police Academy Carnegie Melon University</t>
  </si>
  <si>
    <t>11X14438</t>
  </si>
  <si>
    <t>300 S CRAIG ST RM 99</t>
  </si>
  <si>
    <t>IUP Police Academy Robert Morris University</t>
  </si>
  <si>
    <t>11X14538</t>
  </si>
  <si>
    <t>6001 UNIVERSITY BLVD</t>
  </si>
  <si>
    <t>MONROEVILLE-PITTSBURGH EAST PENN CENTER-EAST</t>
  </si>
  <si>
    <t>11X16438</t>
  </si>
  <si>
    <t>PENN CENTER EAST BLDG 4</t>
  </si>
  <si>
    <t>IUP POLICE ACADEMY-CALU-CALIFORNIA UNIVERSITY OF PA</t>
  </si>
  <si>
    <t>11X16538</t>
  </si>
  <si>
    <t>CALIFORNIA UNIVERSITY OF PA</t>
  </si>
  <si>
    <t>IUP Academy of Culinary Arts</t>
  </si>
  <si>
    <t>11X14038</t>
  </si>
  <si>
    <t>125 S GILPIN ST</t>
  </si>
  <si>
    <t>PUNXSUTAWNEY</t>
  </si>
  <si>
    <t>IUP Institute for Rural Health and Safety</t>
  </si>
  <si>
    <t>11X14138</t>
  </si>
  <si>
    <t>2712 W PIKE RD</t>
  </si>
  <si>
    <t>IUP Northpoint</t>
  </si>
  <si>
    <t>11X14238</t>
  </si>
  <si>
    <t>167 NORTHPOINTE BLVD</t>
  </si>
  <si>
    <t>FREEPORT</t>
  </si>
  <si>
    <t>IUP Police Academy</t>
  </si>
  <si>
    <t>11X14338</t>
  </si>
  <si>
    <t>CRIMINAL JUSTICE TRAINING CENTER</t>
  </si>
  <si>
    <t>IUP Punxsutawney Campus</t>
  </si>
  <si>
    <t>11X14638</t>
  </si>
  <si>
    <t>1012 WINSLOW ST</t>
  </si>
  <si>
    <t>Office of Extended Studies</t>
  </si>
  <si>
    <t>11X14738</t>
  </si>
  <si>
    <t>R AND P BUILDING 629 FISHER AVENUE</t>
  </si>
  <si>
    <t>Pennsylvania Highlands Community College</t>
  </si>
  <si>
    <t>11X14838</t>
  </si>
  <si>
    <t>101 COMMUNITY COLLEGE WAY</t>
  </si>
  <si>
    <t>11970125</t>
  </si>
  <si>
    <t>MISSOURI WESTERN STATE UNIVERSITY</t>
  </si>
  <si>
    <t>MISSOURI WESTERN STATE UNIVERSITY - KANSAS CITY</t>
  </si>
  <si>
    <t>11X14125</t>
  </si>
  <si>
    <t>6364 NORTH COSBY AVENUE</t>
  </si>
  <si>
    <t>11970132</t>
  </si>
  <si>
    <t>SUNY COLLEGE OF TECHNOLOGY AT DELHI</t>
  </si>
  <si>
    <t>SUNY TECH DELHI - SCHENECTADY CCC</t>
  </si>
  <si>
    <t>11X03132</t>
  </si>
  <si>
    <t>78 WASHINGTON AVE</t>
  </si>
  <si>
    <t>SCHENECTADY</t>
  </si>
  <si>
    <t>11971132</t>
  </si>
  <si>
    <t>SUNY COLLEGE OF AGRICULTURE AND TECHNOLOGY AT COBLESKILL</t>
  </si>
  <si>
    <t>SUNY COBLESKILL - Hudson Valley CC</t>
  </si>
  <si>
    <t>11X03332</t>
  </si>
  <si>
    <t>80 VANDERBURGH AVE</t>
  </si>
  <si>
    <t>SUNY COBLESKILL - ROCKLAND CC</t>
  </si>
  <si>
    <t>11X03432</t>
  </si>
  <si>
    <t>145 COLLEGE RD</t>
  </si>
  <si>
    <t>SUFFERN</t>
  </si>
  <si>
    <t>SUNY COBLESKILL - Herkimer CCC</t>
  </si>
  <si>
    <t>11X03232</t>
  </si>
  <si>
    <t>100 RESERVOIR RD</t>
  </si>
  <si>
    <t>HERKIMER</t>
  </si>
  <si>
    <t>11985122</t>
  </si>
  <si>
    <t>WAYNE STATE UNIVERSITY</t>
  </si>
  <si>
    <t>Macomb Education Center - Educational Outreach MEDC</t>
  </si>
  <si>
    <t>11X10722</t>
  </si>
  <si>
    <t>16480 HALL RD</t>
  </si>
  <si>
    <t>OCC Orchard Ridge</t>
  </si>
  <si>
    <t>11X10822</t>
  </si>
  <si>
    <t>27055 ORCHARD LAKE RD BLDG D</t>
  </si>
  <si>
    <t>FARMINGTON HILLS</t>
  </si>
  <si>
    <t>Schoolcraft Center - Educational Outreach UCSC</t>
  </si>
  <si>
    <t>11X10922</t>
  </si>
  <si>
    <t>39201 7 MILE RD</t>
  </si>
  <si>
    <t>University Center Macomb - Educational Outreach UNIV</t>
  </si>
  <si>
    <t>11X11022</t>
  </si>
  <si>
    <t>Wayne State University</t>
  </si>
  <si>
    <t>11X11122</t>
  </si>
  <si>
    <t>14601 E 12 MILE RD</t>
  </si>
  <si>
    <t>11985138</t>
  </si>
  <si>
    <t>BLOOMSBURG UNIVERSITY OF PENNSYLVANIA</t>
  </si>
  <si>
    <t>Bloomsburg University of PA Bucks County Community College</t>
  </si>
  <si>
    <t>11X14938</t>
  </si>
  <si>
    <t>275 SWAMP RD</t>
  </si>
  <si>
    <t>NEWTOWN</t>
  </si>
  <si>
    <t>Bloomsburg University of PA Geisinger Medical Center</t>
  </si>
  <si>
    <t>11X15038</t>
  </si>
  <si>
    <t>146 CONTINENTAL BLVD</t>
  </si>
  <si>
    <t>DANVILLE</t>
  </si>
  <si>
    <t>Bloomsburg University of PA Harrisburg Area Community College</t>
  </si>
  <si>
    <t>11X15138</t>
  </si>
  <si>
    <t>Bloomsburg University of PA Lehigh Carbon Community College</t>
  </si>
  <si>
    <t>11X15238</t>
  </si>
  <si>
    <t>4525 EDUCATION PARK DR</t>
  </si>
  <si>
    <t>SCHNECKSVILLE</t>
  </si>
  <si>
    <t>Bloomsburg University of PA Northampton Community College</t>
  </si>
  <si>
    <t>11X15338</t>
  </si>
  <si>
    <t>Bloomsburg University of PA PASSHE Center City</t>
  </si>
  <si>
    <t>11X15438</t>
  </si>
  <si>
    <t>701 MARKET ST</t>
  </si>
  <si>
    <t>Bloomsburg University of PA Reading Area Community College</t>
  </si>
  <si>
    <t>11X15538</t>
  </si>
  <si>
    <t>10 S 2ND ST</t>
  </si>
  <si>
    <t>11989132</t>
  </si>
  <si>
    <t>UNIVERSITY AT BUFFALO</t>
  </si>
  <si>
    <t>UNIVERSITY AT BUFFALO - CITY SOUTH CAMPUS</t>
  </si>
  <si>
    <t>11X03532</t>
  </si>
  <si>
    <t>3435 MAIN ST</t>
  </si>
  <si>
    <t>BUFFALO</t>
  </si>
  <si>
    <t>UNIVERSITY AT BUFFALO - DOWNTOWN JACOBS</t>
  </si>
  <si>
    <t>11X03632</t>
  </si>
  <si>
    <t>955 MAIN ST</t>
  </si>
  <si>
    <t>11993143</t>
  </si>
  <si>
    <t>TARLETON STATE UNIVERSITY</t>
  </si>
  <si>
    <t>TARLETON MIDLOTHIAN</t>
  </si>
  <si>
    <t>11X17943</t>
  </si>
  <si>
    <t>899 MT ZION RD</t>
  </si>
  <si>
    <t>TARLETON FORT WORTH</t>
  </si>
  <si>
    <t>11X19343</t>
  </si>
  <si>
    <t>6777 CAMP BOWIE BLVD</t>
  </si>
  <si>
    <t>TARLETON WACO</t>
  </si>
  <si>
    <t>11X28543</t>
  </si>
  <si>
    <t>RELLIS CAMPUS</t>
  </si>
  <si>
    <t>11X39043</t>
  </si>
  <si>
    <t>11994132</t>
  </si>
  <si>
    <t>STONY BROOK UNIVERSITY</t>
  </si>
  <si>
    <t>STONY BROOK - 8th AVE</t>
  </si>
  <si>
    <t>11X03732</t>
  </si>
  <si>
    <t>535 8TH AVE</t>
  </si>
  <si>
    <t>STONY BROOK - W 42nd ST</t>
  </si>
  <si>
    <t>11X03932</t>
  </si>
  <si>
    <t>33 W 42ND ST</t>
  </si>
  <si>
    <t>STONY BROOK - TUCKAHOE RD</t>
  </si>
  <si>
    <t>11X03832</t>
  </si>
  <si>
    <t>39 TUCKAHOE ROAD</t>
  </si>
  <si>
    <t>SOUTHAMPTON</t>
  </si>
  <si>
    <t>11995112</t>
  </si>
  <si>
    <t>IDAHO STATE UNIVERSITY</t>
  </si>
  <si>
    <t>TWIN FALLS HIGHER ED CENTER</t>
  </si>
  <si>
    <t>11X00112</t>
  </si>
  <si>
    <t>CSI HEPWORTH BLDG</t>
  </si>
  <si>
    <t>IDAHO FALLS</t>
  </si>
  <si>
    <t>11X00712</t>
  </si>
  <si>
    <t>1784 SCIENCE CENTER DR</t>
  </si>
  <si>
    <t>MERIDIAN</t>
  </si>
  <si>
    <t>11X01012</t>
  </si>
  <si>
    <t>1311 E CENTRAL DR</t>
  </si>
  <si>
    <t>11996132</t>
  </si>
  <si>
    <t>SUNY COLLEGE TECHNOLOGY AT CANTON</t>
  </si>
  <si>
    <t>SUNY CANTON - FORT DRUM</t>
  </si>
  <si>
    <t>11X04032</t>
  </si>
  <si>
    <t>BUILDING 462B OSWEGO AVENUE</t>
  </si>
  <si>
    <t>FORT DRUM</t>
  </si>
  <si>
    <t>119A0132</t>
  </si>
  <si>
    <t>ALFRED STATE - SUNY COLLEGE OF TECHNOLOGY</t>
  </si>
  <si>
    <t>ALFRED STATE - NORTHLAND</t>
  </si>
  <si>
    <t>11X04132</t>
  </si>
  <si>
    <t>683 NORTHLAND AVE</t>
  </si>
  <si>
    <t>ALFRED STATE - WELLSVILLE</t>
  </si>
  <si>
    <t>11X04232</t>
  </si>
  <si>
    <t>2530 RIVER RD</t>
  </si>
  <si>
    <t>WELLSVILLE</t>
  </si>
  <si>
    <t>119A2143</t>
  </si>
  <si>
    <t>SUL ROSS STATE UNIVERSITY</t>
  </si>
  <si>
    <t>Midland College</t>
  </si>
  <si>
    <t>11X63043</t>
  </si>
  <si>
    <t>Del Rio Campus</t>
  </si>
  <si>
    <t>11X62843</t>
  </si>
  <si>
    <t>205 WILDCAT DR</t>
  </si>
  <si>
    <t>DEL RIO</t>
  </si>
  <si>
    <t>Eagle Pass Campus</t>
  </si>
  <si>
    <t>11X62943</t>
  </si>
  <si>
    <t>3107 BOB ROGERS DR</t>
  </si>
  <si>
    <t>Uvalde Campus</t>
  </si>
  <si>
    <t>11X63143</t>
  </si>
  <si>
    <t>2323 GARNER FIELD ROAD</t>
  </si>
  <si>
    <t>119A4132</t>
  </si>
  <si>
    <t>CUNY GRADUATE SCHOOL AND UNIVERSITY CENTER</t>
  </si>
  <si>
    <t>CUNY GRADUATE - CUNY BA</t>
  </si>
  <si>
    <t>11X04332</t>
  </si>
  <si>
    <t>365 5TH AVE</t>
  </si>
  <si>
    <t>CUNY GRADUATE - JOURNALISM</t>
  </si>
  <si>
    <t>11X04432</t>
  </si>
  <si>
    <t>219 W 40TH ST</t>
  </si>
  <si>
    <t>CUNY GRADUATE - LABOR AND URBAN STUDIES</t>
  </si>
  <si>
    <t>11X04532</t>
  </si>
  <si>
    <t>25 W 43RD ST FL 19</t>
  </si>
  <si>
    <t>CUNY GRADUATE - PROFESSIONAL STUDIES</t>
  </si>
  <si>
    <t>11X04632</t>
  </si>
  <si>
    <t>119 W 31ST ST</t>
  </si>
  <si>
    <t>CUNY GRADUATE - PUBLIC HEALTH</t>
  </si>
  <si>
    <t>11X04732</t>
  </si>
  <si>
    <t>55 W 125TH ST</t>
  </si>
  <si>
    <t>119A5110</t>
  </si>
  <si>
    <t>INDIAN RIVER STATE COLLEGE</t>
  </si>
  <si>
    <t>CHASTAIN CAMPUS</t>
  </si>
  <si>
    <t>11X07310</t>
  </si>
  <si>
    <t>2400 SE SALERNO ROAD</t>
  </si>
  <si>
    <t>STUART</t>
  </si>
  <si>
    <t>INDIANTOWN EDUCATION CENTER</t>
  </si>
  <si>
    <t>11X07610</t>
  </si>
  <si>
    <t>15655 SW OSEOLA ST</t>
  </si>
  <si>
    <t>INDIANTOWN</t>
  </si>
  <si>
    <t>STUART SQUARE SITE</t>
  </si>
  <si>
    <t>11X08110</t>
  </si>
  <si>
    <t>1994 SE FERERAL HWY</t>
  </si>
  <si>
    <t>DIXON HENDRY CAMPUS</t>
  </si>
  <si>
    <t>11X07410</t>
  </si>
  <si>
    <t>2229 NW 9th AVE</t>
  </si>
  <si>
    <t>OKEECHOBEE</t>
  </si>
  <si>
    <t>HISTORIC SEBASTIAN SCHOOL SITE</t>
  </si>
  <si>
    <t>11X07510</t>
  </si>
  <si>
    <t>1235 MAIN STREET</t>
  </si>
  <si>
    <t>SEBASTIAN</t>
  </si>
  <si>
    <t>IRSC BLACKBURN EDUCATIONAL BUILDING</t>
  </si>
  <si>
    <t>11X07710</t>
  </si>
  <si>
    <t>3002 AVENUE D</t>
  </si>
  <si>
    <t>MUELLER CAMPUS</t>
  </si>
  <si>
    <t>11X07810</t>
  </si>
  <si>
    <t>6155 COLLEGE LANE</t>
  </si>
  <si>
    <t>VERO BEACH</t>
  </si>
  <si>
    <t>PRIMA VISTA ADULT EDUCATION CENTER</t>
  </si>
  <si>
    <t>11X07910</t>
  </si>
  <si>
    <t>419 IRVING STREET</t>
  </si>
  <si>
    <t>PORT ST LUCIE</t>
  </si>
  <si>
    <t>PRUITT CAMPUS</t>
  </si>
  <si>
    <t>11X08010</t>
  </si>
  <si>
    <t>500NW CALIFORNIA BLVD</t>
  </si>
  <si>
    <t>TREASURE COAST PUBLIC SAFETY TRAINING COMPLEX</t>
  </si>
  <si>
    <t>11X08210</t>
  </si>
  <si>
    <t>4600 KIRBY LOOP ROAD</t>
  </si>
  <si>
    <t>119A6143</t>
  </si>
  <si>
    <t>THE UNIVERSITY OF TEXAS HEALTH SCIENCE CENTER AT SAN ANTONIO</t>
  </si>
  <si>
    <t>LAREDO CAMPUS EXTENSION</t>
  </si>
  <si>
    <t>11X40443</t>
  </si>
  <si>
    <t>DD HACHER BUILDING</t>
  </si>
  <si>
    <t>UT HEALTH SAN ANTONIO MD ANDERSON</t>
  </si>
  <si>
    <t>11X44143</t>
  </si>
  <si>
    <t>MAYS CANCER CENTER</t>
  </si>
  <si>
    <t>EDINBURG ACADEMIC HEALTH CARE</t>
  </si>
  <si>
    <t>11X48943</t>
  </si>
  <si>
    <t>1214 W SCHUNIOR</t>
  </si>
  <si>
    <t>HARLINGEN ACADEMIC HEALTH CENTER</t>
  </si>
  <si>
    <t>11X49443</t>
  </si>
  <si>
    <t>119A7110</t>
  </si>
  <si>
    <t>DAYTONA STATE COLLEGE</t>
  </si>
  <si>
    <t>DELAND</t>
  </si>
  <si>
    <t>11X03710</t>
  </si>
  <si>
    <t>1155 COUNTY RD 4138</t>
  </si>
  <si>
    <t>DELTONA</t>
  </si>
  <si>
    <t>11X03810</t>
  </si>
  <si>
    <t>2351 PROVIDENCE BLVD</t>
  </si>
  <si>
    <t>FLAGLER</t>
  </si>
  <si>
    <t>11X03910</t>
  </si>
  <si>
    <t>3000 PALM COAST PKWY SE</t>
  </si>
  <si>
    <t>PALM COAST</t>
  </si>
  <si>
    <t>NEW SMYRNA BEACH</t>
  </si>
  <si>
    <t>11X04010</t>
  </si>
  <si>
    <t>940 10TH ST</t>
  </si>
  <si>
    <t>119A9110</t>
  </si>
  <si>
    <t>NORTHWEST FLORIDA STATE COLLEGE</t>
  </si>
  <si>
    <t>CHAUTAUQUA CENTER DEFUNIAK SPRINGS</t>
  </si>
  <si>
    <t>11X10010</t>
  </si>
  <si>
    <t>908 US HIGHWAY 90 W</t>
  </si>
  <si>
    <t>DEFUNIAK SPRINGS</t>
  </si>
  <si>
    <t>EGLIN AFB CENTER</t>
  </si>
  <si>
    <t>11X10110</t>
  </si>
  <si>
    <t>EDUCATION SERVICES</t>
  </si>
  <si>
    <t>EGLIN AFB</t>
  </si>
  <si>
    <t>FORT WALTON BEACH CAMPUS</t>
  </si>
  <si>
    <t>11X10210</t>
  </si>
  <si>
    <t>1170 MARTIN LUTHER KING BLVD</t>
  </si>
  <si>
    <t>FT WALTON BEACH</t>
  </si>
  <si>
    <t>HURLBURT FIELD EDUCATION CENTER</t>
  </si>
  <si>
    <t>11X10310</t>
  </si>
  <si>
    <t>221 LUKASIK AVENUE</t>
  </si>
  <si>
    <t>HURLBURT FIELD</t>
  </si>
  <si>
    <t>NICEVILLE CAMPUS</t>
  </si>
  <si>
    <t>11X10410</t>
  </si>
  <si>
    <t>100 COLLEGE BLVD EAST</t>
  </si>
  <si>
    <t>NICEVILLE</t>
  </si>
  <si>
    <t>ROBERT L F SIKES EDUCATION CENTER CRESTVIEW</t>
  </si>
  <si>
    <t>11X10510</t>
  </si>
  <si>
    <t>805 E JAMES LEE BLVD</t>
  </si>
  <si>
    <t>SOUTH WALTON CENTER</t>
  </si>
  <si>
    <t>11X10610</t>
  </si>
  <si>
    <t>109 GREENWAY TRAIL</t>
  </si>
  <si>
    <t>SANTA ROSA BEACH</t>
  </si>
  <si>
    <t>119A9138</t>
  </si>
  <si>
    <t>PENNSYLVANIA COLLEGE OF TECHNOLOGY</t>
  </si>
  <si>
    <t>Pennsylvania College of Technology - Kathryn Wentzel Lumley Aviation Center</t>
  </si>
  <si>
    <t>11X15638</t>
  </si>
  <si>
    <t>500 AIRPORT RD</t>
  </si>
  <si>
    <t>MONTOURSVILLE</t>
  </si>
  <si>
    <t>Pennsylvania College of Technology - Schneebeli Earth Science Center</t>
  </si>
  <si>
    <t>11X15738</t>
  </si>
  <si>
    <t>203 ALLENWOOD CAMP LN</t>
  </si>
  <si>
    <t>MONTGOMERY</t>
  </si>
  <si>
    <t>Workforce Development Penn College at Wellsboro</t>
  </si>
  <si>
    <t>11X15838</t>
  </si>
  <si>
    <t>22 WALNUT ST</t>
  </si>
  <si>
    <t>WELLSBORO</t>
  </si>
  <si>
    <t>Workforce Development and Continuing Education</t>
  </si>
  <si>
    <t>11X15938</t>
  </si>
  <si>
    <t>1 COLLEGE AVE</t>
  </si>
  <si>
    <t>119B7110</t>
  </si>
  <si>
    <t>SANTA FE COLLEGE</t>
  </si>
  <si>
    <t>NORTHWEST CAMPUS</t>
  </si>
  <si>
    <t>11X12510</t>
  </si>
  <si>
    <t>ANDREWS CENTER IN STARKE</t>
  </si>
  <si>
    <t>STARKE</t>
  </si>
  <si>
    <t>WATSON CENTER IN KEYSTONE HEIGHTS</t>
  </si>
  <si>
    <t>11X12710</t>
  </si>
  <si>
    <t>4150 STATE ROAD 21</t>
  </si>
  <si>
    <t>KEYSTONE HEIGHTS</t>
  </si>
  <si>
    <t>BLOUNT COUNT IN DOWNTOWN GAINESVILLE</t>
  </si>
  <si>
    <t>11X12210</t>
  </si>
  <si>
    <t>401 NW 6TH STREET</t>
  </si>
  <si>
    <t>GAINESVILLE</t>
  </si>
  <si>
    <t>DAVIS CENTER IN ARCHER</t>
  </si>
  <si>
    <t>11X12310</t>
  </si>
  <si>
    <t>17500 SW ARCHER ROAD</t>
  </si>
  <si>
    <t>ARCHER</t>
  </si>
  <si>
    <t>KIRKPATRICK CENTER IN EAST GAINESVILLE</t>
  </si>
  <si>
    <t>11X12410</t>
  </si>
  <si>
    <t>3737 NE 39TH AVENUE</t>
  </si>
  <si>
    <t>PERRY CENTER FOR EMERGING TECHNOLOGIES IN ALACHUA</t>
  </si>
  <si>
    <t>11X12610</t>
  </si>
  <si>
    <t>14180 NW 119TH TERRACE</t>
  </si>
  <si>
    <t>ALACHUA</t>
  </si>
  <si>
    <t>119B8110</t>
  </si>
  <si>
    <t>FLORIDA SOUTHWESTERN STATE COLLEGE</t>
  </si>
  <si>
    <t>COLLIER CAMPUS</t>
  </si>
  <si>
    <t>11X05010</t>
  </si>
  <si>
    <t>7505 GRAND LELY DRIVE</t>
  </si>
  <si>
    <t>CHARLOTTE CAMPUS</t>
  </si>
  <si>
    <t>11X04910</t>
  </si>
  <si>
    <t>26300 AIRPORT ROAD</t>
  </si>
  <si>
    <t>HENDRY GLADES CURTIS CENTER</t>
  </si>
  <si>
    <t>11X05110</t>
  </si>
  <si>
    <t>1092 E COWBOY WAY</t>
  </si>
  <si>
    <t>LABELLE</t>
  </si>
  <si>
    <t>LEE CAMPUS</t>
  </si>
  <si>
    <t>11X05210</t>
  </si>
  <si>
    <t>8099 COLLEGE PARKWAY</t>
  </si>
  <si>
    <t>119B9110</t>
  </si>
  <si>
    <t>POLK STATE COLLEGE</t>
  </si>
  <si>
    <t>AIRSIDE CENTER EAST</t>
  </si>
  <si>
    <t>11X11410</t>
  </si>
  <si>
    <t>2949 AIRSIDE CENTER DRIVE</t>
  </si>
  <si>
    <t>LAKELAND</t>
  </si>
  <si>
    <t>AIRSIDE CENTER WEST</t>
  </si>
  <si>
    <t>11X11510</t>
  </si>
  <si>
    <t>3515 AVIATION DRIVE</t>
  </si>
  <si>
    <t>CENTER FOR PUBLIC SAFETY</t>
  </si>
  <si>
    <t>11X11610</t>
  </si>
  <si>
    <t>1251 JIM KEENE BOULEVARD</t>
  </si>
  <si>
    <t>WINTER HAVEN</t>
  </si>
  <si>
    <t>JD ALEXANDER CENTER</t>
  </si>
  <si>
    <t>11X11710</t>
  </si>
  <si>
    <t>152 E CENTRAL AVENUE</t>
  </si>
  <si>
    <t>LAKE WALES</t>
  </si>
  <si>
    <t>LAKELAND CAMPUS</t>
  </si>
  <si>
    <t>11X11810</t>
  </si>
  <si>
    <t>3425 WINTER LAKE ROAD</t>
  </si>
  <si>
    <t>119C0110</t>
  </si>
  <si>
    <t>SEMINOLE STATE COLLEGE OF FLORIDA</t>
  </si>
  <si>
    <t>ALTAMONTE SPRINGS</t>
  </si>
  <si>
    <t>11X12810</t>
  </si>
  <si>
    <t>850 SOUTH SR 434</t>
  </si>
  <si>
    <t>HEATHROW</t>
  </si>
  <si>
    <t>11X12910</t>
  </si>
  <si>
    <t>1055 AAA DRIVE</t>
  </si>
  <si>
    <t>OVIEDO</t>
  </si>
  <si>
    <t>11X13010</t>
  </si>
  <si>
    <t>2505 LOCKWOOD BLVD</t>
  </si>
  <si>
    <t>119C7110</t>
  </si>
  <si>
    <t>PENSACOLA STATE COLLEGE</t>
  </si>
  <si>
    <t>CENTURY CENTER</t>
  </si>
  <si>
    <t>11X10910</t>
  </si>
  <si>
    <t>440 EAST HECKER ROAD</t>
  </si>
  <si>
    <t>CENTRY</t>
  </si>
  <si>
    <t>DOWNTOWN CENTER</t>
  </si>
  <si>
    <t>11X11010</t>
  </si>
  <si>
    <t>418 WEST GARDEN STREET</t>
  </si>
  <si>
    <t>MILTON CAMPUS</t>
  </si>
  <si>
    <t>11X11110</t>
  </si>
  <si>
    <t>5988 HIGHWAY 90</t>
  </si>
  <si>
    <t>MILTON</t>
  </si>
  <si>
    <t>SOUTH SANTA ROSA CENTER</t>
  </si>
  <si>
    <t>11X11210</t>
  </si>
  <si>
    <t>5075 GULF BREEZE PARKWAY</t>
  </si>
  <si>
    <t>GULF BREEZE</t>
  </si>
  <si>
    <t>WARRINGTON CAMPUS</t>
  </si>
  <si>
    <t>11X11310</t>
  </si>
  <si>
    <t>5555 WEST HIGHWAY 98</t>
  </si>
  <si>
    <t>119D0110</t>
  </si>
  <si>
    <t>SOUTH FLORIDA STATE COLLEGE</t>
  </si>
  <si>
    <t>CREWS CENTER</t>
  </si>
  <si>
    <t>11X13310</t>
  </si>
  <si>
    <t>200 US HWY 27 S</t>
  </si>
  <si>
    <t>AVAON PARK</t>
  </si>
  <si>
    <t>DESOTO CAMPUS</t>
  </si>
  <si>
    <t>11X13410</t>
  </si>
  <si>
    <t>2251 NE TURNER AVE</t>
  </si>
  <si>
    <t>ARCADIA</t>
  </si>
  <si>
    <t>HARDEE CAMPUS</t>
  </si>
  <si>
    <t>11X13510</t>
  </si>
  <si>
    <t>2968 US 17 N BOWLING GREEN</t>
  </si>
  <si>
    <t>JACARANDA CENTER</t>
  </si>
  <si>
    <t>11X13610</t>
  </si>
  <si>
    <t>19 E MAIN STREET</t>
  </si>
  <si>
    <t>AVON PARK</t>
  </si>
  <si>
    <t>LAKE PLACID CENTER</t>
  </si>
  <si>
    <t>11X13710</t>
  </si>
  <si>
    <t>500 E INTERLAKE BLVD</t>
  </si>
  <si>
    <t>LAKE PLACID</t>
  </si>
  <si>
    <t>THE TEACHERAGE</t>
  </si>
  <si>
    <t>11X13810</t>
  </si>
  <si>
    <t>501 LEMON AVE</t>
  </si>
  <si>
    <t>SEBRING</t>
  </si>
  <si>
    <t>119D1110</t>
  </si>
  <si>
    <t>EASTERN FLORIDA STATE COLLEGE</t>
  </si>
  <si>
    <t>Aviation Center</t>
  </si>
  <si>
    <t>11X22610</t>
  </si>
  <si>
    <t>640 HARRY SUTTON RD</t>
  </si>
  <si>
    <t>MELBOURNE</t>
  </si>
  <si>
    <t>Melbourne Campus</t>
  </si>
  <si>
    <t>11X22710</t>
  </si>
  <si>
    <t>3865 N WICKHAM RD</t>
  </si>
  <si>
    <t>Palm Bay Campus</t>
  </si>
  <si>
    <t>11X22810</t>
  </si>
  <si>
    <t>250 COMMUNITY COLLEGE PKWY SE</t>
  </si>
  <si>
    <t>Titusville Campus</t>
  </si>
  <si>
    <t>11X22910</t>
  </si>
  <si>
    <t>1311 NORTH US 1</t>
  </si>
  <si>
    <t>119D8143</t>
  </si>
  <si>
    <t>TEXAS A&amp;M UNIVERSITY-COMMERCE</t>
  </si>
  <si>
    <t>FRISCO COLLIN COUNTY</t>
  </si>
  <si>
    <t>11X02743</t>
  </si>
  <si>
    <t>9700 WADE BLVD</t>
  </si>
  <si>
    <t>COLLIN HIGHER EDUCATION CENTER</t>
  </si>
  <si>
    <t>11X04043</t>
  </si>
  <si>
    <t>3452 TX 399 SPUR</t>
  </si>
  <si>
    <t>MESQUITE METROPLEX</t>
  </si>
  <si>
    <t>11X06643</t>
  </si>
  <si>
    <t>2600 MOTLEY DR</t>
  </si>
  <si>
    <t>EL CENTRO</t>
  </si>
  <si>
    <t>11X08443</t>
  </si>
  <si>
    <t>801 MAIN ST</t>
  </si>
  <si>
    <t>UNIVERSITY OF TEXAS AT ARLINGTON</t>
  </si>
  <si>
    <t>11X15643</t>
  </si>
  <si>
    <t>701 NEDDERMAN DR</t>
  </si>
  <si>
    <t>NAVARRO MIDLOTHIAN</t>
  </si>
  <si>
    <t>11X17543</t>
  </si>
  <si>
    <t>11X21243</t>
  </si>
  <si>
    <t>1155 UNION CIR</t>
  </si>
  <si>
    <t>TEXAS WOMAN UNIVERSITY</t>
  </si>
  <si>
    <t>11X21643</t>
  </si>
  <si>
    <t>304 ADMINISTRATION DR</t>
  </si>
  <si>
    <t>NAVARRO CORSICANA</t>
  </si>
  <si>
    <t>11X06143</t>
  </si>
  <si>
    <t>3200 W 7TH AVE</t>
  </si>
  <si>
    <t>CORSICANA</t>
  </si>
  <si>
    <t>CADDO MILLS HIGH SCHOOL</t>
  </si>
  <si>
    <t>11X06443</t>
  </si>
  <si>
    <t>2710 GILMER ST</t>
  </si>
  <si>
    <t>CADDO MILLS</t>
  </si>
  <si>
    <t>ROYSE CITY HIGH SCHOOL</t>
  </si>
  <si>
    <t>11X07143</t>
  </si>
  <si>
    <t>700 FM 2642</t>
  </si>
  <si>
    <t>ROYSE CITY</t>
  </si>
  <si>
    <t>COMMERCE HIGH SCHOOL</t>
  </si>
  <si>
    <t>11X12243</t>
  </si>
  <si>
    <t>3800 SREGIT DR</t>
  </si>
  <si>
    <t>COMMERCE</t>
  </si>
  <si>
    <t>RAINS HIGH SCHOOL</t>
  </si>
  <si>
    <t>11X12343</t>
  </si>
  <si>
    <t>1651 US 69</t>
  </si>
  <si>
    <t>EMORY</t>
  </si>
  <si>
    <t>BOLES HIGH SCHOOL</t>
  </si>
  <si>
    <t>11X12643</t>
  </si>
  <si>
    <t>9785 FM 2101</t>
  </si>
  <si>
    <t>QUINLAN</t>
  </si>
  <si>
    <t>TEXAS AandM TEXARKANA</t>
  </si>
  <si>
    <t>11X12843</t>
  </si>
  <si>
    <t>7101 UNIVERSITY AVE</t>
  </si>
  <si>
    <t>119D9143</t>
  </si>
  <si>
    <t>TEXAS STATE UNIVERSITY</t>
  </si>
  <si>
    <t>TEXAS SKI RANCH</t>
  </si>
  <si>
    <t>11X41043</t>
  </si>
  <si>
    <t>6700 IH 35 NORTH</t>
  </si>
  <si>
    <t>NEW BRAUNFELS</t>
  </si>
  <si>
    <t>TEXAS STATE UNIVERSITY ROUND ROCK CAMPUS</t>
  </si>
  <si>
    <t>11X51443</t>
  </si>
  <si>
    <t>1555 UNIVERSITY BLVD</t>
  </si>
  <si>
    <t>ROUND ROCK</t>
  </si>
  <si>
    <t>SUNSET BOWLING LANES</t>
  </si>
  <si>
    <t>11X51543</t>
  </si>
  <si>
    <t>1304 HWY 123</t>
  </si>
  <si>
    <t>SAN MARCOS</t>
  </si>
  <si>
    <t>LOST MAPLES STATE AREA</t>
  </si>
  <si>
    <t>11X53843</t>
  </si>
  <si>
    <t>37221 FM 187</t>
  </si>
  <si>
    <t>VANDERPOOL</t>
  </si>
  <si>
    <t>119F8443</t>
  </si>
  <si>
    <t>SAM HOUSTON STATE UNIVERSITY</t>
  </si>
  <si>
    <t>Sam Houston State University                       The Woodlands Center</t>
  </si>
  <si>
    <t>11X63243</t>
  </si>
  <si>
    <t>3380 COLLEGE PARK DR</t>
  </si>
  <si>
    <t>119G2143</t>
  </si>
  <si>
    <t>THE UNIVERSITY OF TEXAS AT SAN ANTONIO</t>
  </si>
  <si>
    <t>11X42143</t>
  </si>
  <si>
    <t>501 W CESAR CHAVEZ BLVD</t>
  </si>
  <si>
    <t>THE UNIVSRSIT FO TEXAS HEALTH SCIENCE CENTER SAN ANTONIO</t>
  </si>
  <si>
    <t>11X44243</t>
  </si>
  <si>
    <t>7703 FLOYD CURL</t>
  </si>
  <si>
    <t>SPS BUILDING</t>
  </si>
  <si>
    <t>11X47143</t>
  </si>
  <si>
    <t>4201 GREENWOOD</t>
  </si>
  <si>
    <t>CORPUS CHRISTI</t>
  </si>
  <si>
    <t>119G3143</t>
  </si>
  <si>
    <t>LAMAR UNIVERSITY</t>
  </si>
  <si>
    <t>FRANK ROBINSON CENTER</t>
  </si>
  <si>
    <t>11X38543</t>
  </si>
  <si>
    <t>1355 WESK MLK</t>
  </si>
  <si>
    <t>SILSBEE</t>
  </si>
  <si>
    <t>LAMAR INSTITUTE OF TECHNOLOGY</t>
  </si>
  <si>
    <t>11X38643</t>
  </si>
  <si>
    <t>855 E LAVACA</t>
  </si>
  <si>
    <t>BEAUMONT</t>
  </si>
  <si>
    <t>12002149</t>
  </si>
  <si>
    <t>UW HOSPITAL &amp; CLINICS GRADUATE MEDICAL EDUCATION</t>
  </si>
  <si>
    <t>SAUK MEMORIAL HOSPITAL EMERGENCY DEPARTMENT</t>
  </si>
  <si>
    <t>12X19949</t>
  </si>
  <si>
    <t>1989 W HART RD</t>
  </si>
  <si>
    <t>BELOIT</t>
  </si>
  <si>
    <t>WILLIAM S MIDDLETON MEMORIAL HOSPITAL</t>
  </si>
  <si>
    <t>12X20049</t>
  </si>
  <si>
    <t>2500 OVERLOOK TERRACE</t>
  </si>
  <si>
    <t>MERITER HOSPITAL</t>
  </si>
  <si>
    <t>12X20149</t>
  </si>
  <si>
    <t>202 S PARK ST</t>
  </si>
  <si>
    <t>ST MARYS HOSPITAL</t>
  </si>
  <si>
    <t>12X20249</t>
  </si>
  <si>
    <t>707 S MILLS ST</t>
  </si>
  <si>
    <t>MARSHFIELD CLINIC ST JOSEPHS HOSPITAL</t>
  </si>
  <si>
    <t>12X20349</t>
  </si>
  <si>
    <t>1000 N OAK ST</t>
  </si>
  <si>
    <t>GUNDERSON CLINICAL LUTHERAN HOSPITAL</t>
  </si>
  <si>
    <t>12X20449</t>
  </si>
  <si>
    <t>1836 SOUTH AVE</t>
  </si>
  <si>
    <t>LACROSSE</t>
  </si>
  <si>
    <t>12006025</t>
  </si>
  <si>
    <t>TRUMAN MEDICAL CENTER</t>
  </si>
  <si>
    <t>12X19425</t>
  </si>
  <si>
    <t>2301 HOLMES</t>
  </si>
  <si>
    <t>12009049</t>
  </si>
  <si>
    <t>UNIVERSITY OF WISCONSIN SCHOOL OF MEDICINE &amp; PUBLIC HEALTH</t>
  </si>
  <si>
    <t>BELLEVILLE FAMILY MEDICAL CLINIC</t>
  </si>
  <si>
    <t>12X15749</t>
  </si>
  <si>
    <t>1121 BELLWEST BLVD</t>
  </si>
  <si>
    <t>MONROE CLINIC</t>
  </si>
  <si>
    <t>12X15849</t>
  </si>
  <si>
    <t>515 22ND AVE</t>
  </si>
  <si>
    <t>SAUK PRAIRIE MEMORIAL HOSPITAL</t>
  </si>
  <si>
    <t>12X15949</t>
  </si>
  <si>
    <t>80 1ST STREET</t>
  </si>
  <si>
    <t>PRAIRIE DU SAC</t>
  </si>
  <si>
    <t>VERONA CLINIC</t>
  </si>
  <si>
    <t>12X16049</t>
  </si>
  <si>
    <t>100 N NINE MOUND ROAD</t>
  </si>
  <si>
    <t>VERONA</t>
  </si>
  <si>
    <t>NORTHEAST FAMILY MEDICAL CENTER</t>
  </si>
  <si>
    <t>12X16149</t>
  </si>
  <si>
    <t>3209 DRYDEN DRIVE</t>
  </si>
  <si>
    <t>12X16249</t>
  </si>
  <si>
    <t>700 S PARK STREET</t>
  </si>
  <si>
    <t>MADISON FAMILY MEDICINE RESIDENCY PROGRAM</t>
  </si>
  <si>
    <t>12X16349</t>
  </si>
  <si>
    <t>1100 DELAPLAINE COURT</t>
  </si>
  <si>
    <t>ACCESS COMMUNITY HEALTH CENTERS WINGRA FAMILY MEDICAL CENTER</t>
  </si>
  <si>
    <t>12X16449</t>
  </si>
  <si>
    <t>1102 S PARK STREET</t>
  </si>
  <si>
    <t>SSM HEALTH ST MARYS HOSPITAL MADISON</t>
  </si>
  <si>
    <t>12X16549</t>
  </si>
  <si>
    <t>UNIVERSITY HOSPITAL</t>
  </si>
  <si>
    <t>12X16649</t>
  </si>
  <si>
    <t>600 HIGHLAND AVE</t>
  </si>
  <si>
    <t>DEVINE SAVIOR HEALTHCARE</t>
  </si>
  <si>
    <t>12X16749</t>
  </si>
  <si>
    <t>2817 NEW PINERY ROAD</t>
  </si>
  <si>
    <t>DEAN CLINIC BARABOO</t>
  </si>
  <si>
    <t>12X16849</t>
  </si>
  <si>
    <t>1700 TUTTLE STREET</t>
  </si>
  <si>
    <t>ST CLARE HOSPITAL</t>
  </si>
  <si>
    <t>12X16949</t>
  </si>
  <si>
    <t>707 14TH STREET</t>
  </si>
  <si>
    <t>HOME HEALTH UNITED</t>
  </si>
  <si>
    <t>12X17049</t>
  </si>
  <si>
    <t>1111 8TH ST</t>
  </si>
  <si>
    <t>12X17149</t>
  </si>
  <si>
    <t>ASPIRUS WAUSAU FAMILY MEDICINE</t>
  </si>
  <si>
    <t>12X17249</t>
  </si>
  <si>
    <t>425 WIND RIDGE DR</t>
  </si>
  <si>
    <t>ASPIRUS WAUSAU HOSPITAL</t>
  </si>
  <si>
    <t>12X17349</t>
  </si>
  <si>
    <t>333 PINE RIDGE BOULEVARD</t>
  </si>
  <si>
    <t>PREVEA HEALTH FAMILY MEDICINE</t>
  </si>
  <si>
    <t>12X17449</t>
  </si>
  <si>
    <t>617 CLAIREMONT AVE</t>
  </si>
  <si>
    <t>SACRED HEART HOSPITAL</t>
  </si>
  <si>
    <t>12X17549</t>
  </si>
  <si>
    <t>900 WEST CLAIREMONT AVE</t>
  </si>
  <si>
    <t>MARSHFIELD CLINIC EAU CLAIRE CENTER</t>
  </si>
  <si>
    <t>12X17649</t>
  </si>
  <si>
    <t>2116 CRAIG ROAD</t>
  </si>
  <si>
    <t>MAYO CLINIC HEALTH SYSTEM EAU CLAIRE HOSPITAL</t>
  </si>
  <si>
    <t>12X17749</t>
  </si>
  <si>
    <t>1221 WHIPPLE STREET</t>
  </si>
  <si>
    <t>OAKLEAF SURGICAL HOSPITAL</t>
  </si>
  <si>
    <t>12X17849</t>
  </si>
  <si>
    <t>1000 OAKLEAF WAY</t>
  </si>
  <si>
    <t>PREVEA AUGUSTA HEALTH CENTER</t>
  </si>
  <si>
    <t>12X17949</t>
  </si>
  <si>
    <t>207 WEST LINCOLN STREET</t>
  </si>
  <si>
    <t>12052410</t>
  </si>
  <si>
    <t>University of Central Florida College of Medicine</t>
  </si>
  <si>
    <t>UCF-HCA GME CONSORTIUM NORTH FLORIDA REGIONAL MEDICAL CENTER</t>
  </si>
  <si>
    <t>12X23810</t>
  </si>
  <si>
    <t>1147 NW 64TH TERRACE</t>
  </si>
  <si>
    <t>12053110</t>
  </si>
  <si>
    <t>UNIVERSITY OF FLORIDA COLLEGE OF MEDICINE</t>
  </si>
  <si>
    <t>Jacksonville Campus</t>
  </si>
  <si>
    <t>12X23010</t>
  </si>
  <si>
    <t>653 W 8TH ST</t>
  </si>
  <si>
    <t>Sacred Heart</t>
  </si>
  <si>
    <t>12X23110</t>
  </si>
  <si>
    <t>5151 N 9TH AVE</t>
  </si>
  <si>
    <t>12053210</t>
  </si>
  <si>
    <t>UNIVERSITY OF FLORIDA COLLEGE OF DENTISTRY RESIDENCY</t>
  </si>
  <si>
    <t>NCEF PEDIATRIC DENTAL CENTER</t>
  </si>
  <si>
    <t>12X17910</t>
  </si>
  <si>
    <t>7505 GRAND LELY DR</t>
  </si>
  <si>
    <t>UF HEALTH DENTAL CENTER</t>
  </si>
  <si>
    <t>12X18010</t>
  </si>
  <si>
    <t>750 25TH ST</t>
  </si>
  <si>
    <t>HIALEAH</t>
  </si>
  <si>
    <t>12070743</t>
  </si>
  <si>
    <t>TEXAS A AND M UNIVERSITY SCOTT WHITE DEPT OF EMERG MED</t>
  </si>
  <si>
    <t>MCLANES CHILDRENSS HOSPITAL SCOTT and WHITE</t>
  </si>
  <si>
    <t>12X25743</t>
  </si>
  <si>
    <t>1901 SW HK DODGEN LOOP</t>
  </si>
  <si>
    <t>OLIN E TEAGUE VETERANS CENTER</t>
  </si>
  <si>
    <t>12X26043</t>
  </si>
  <si>
    <t>1901 VETERANS MEMORIAL DRIVE</t>
  </si>
  <si>
    <t>12071043</t>
  </si>
  <si>
    <t>TEXAS A&amp;M UNIVERSITY HEALTH SCIENCE CENTER</t>
  </si>
  <si>
    <t>SCOTT and WHITE MCLANE CHILDRENS HOSPITAL</t>
  </si>
  <si>
    <t>12X25843</t>
  </si>
  <si>
    <t>CENTRAL TEXAS VETERANS HEALTHCARE CENTER</t>
  </si>
  <si>
    <t>12X26143</t>
  </si>
  <si>
    <t>12126925</t>
  </si>
  <si>
    <t>UNIVERSITY OF MISSOURI-KANSAS CITY SCHOOL OF MEDICINE</t>
  </si>
  <si>
    <t>ATTN DR TIMOTHY DELLENBAUGH</t>
  </si>
  <si>
    <t>12X20125</t>
  </si>
  <si>
    <t>1000 E 24TH STREET</t>
  </si>
  <si>
    <t>12507510</t>
  </si>
  <si>
    <t>JACKSON MEMORIAL HOSPITAL</t>
  </si>
  <si>
    <t>Bascom Palmer Eye Institute</t>
  </si>
  <si>
    <t>12X23210</t>
  </si>
  <si>
    <t>900 NW 17TH ST</t>
  </si>
  <si>
    <t>Bruce W Carter VA Medical Center</t>
  </si>
  <si>
    <t>12X23310</t>
  </si>
  <si>
    <t>1201 NW 16TH STREEET</t>
  </si>
  <si>
    <t>Holy Cross Hospital</t>
  </si>
  <si>
    <t>12X23410</t>
  </si>
  <si>
    <t>4725 N FEDERAL HWY</t>
  </si>
  <si>
    <t>Mount Sinai Medical Center of Florida</t>
  </si>
  <si>
    <t>12X23510</t>
  </si>
  <si>
    <t>4300 ALTON RD</t>
  </si>
  <si>
    <t>MIAMI BEACH</t>
  </si>
  <si>
    <t>University of Miami Hospital and Clinical UHealth Tower</t>
  </si>
  <si>
    <t>12X23610</t>
  </si>
  <si>
    <t>1400 NW 12TH AVE</t>
  </si>
  <si>
    <t>University of Miami Hospital and Clinics</t>
  </si>
  <si>
    <t>12X23710</t>
  </si>
  <si>
    <t>1475 NW 12TH AVE</t>
  </si>
  <si>
    <t>12800105</t>
  </si>
  <si>
    <t>CEDARS-SINAI MEDICAL CTR-MED EDU</t>
  </si>
  <si>
    <t>MARK GOODSON BUILDING</t>
  </si>
  <si>
    <t>12X04605</t>
  </si>
  <si>
    <t>444 SOUTH SAN VICENTE BLVD</t>
  </si>
  <si>
    <t>PACIFIC THEATRES BUILDING</t>
  </si>
  <si>
    <t>12X04705</t>
  </si>
  <si>
    <t>116 N ROBERTSON BLVD</t>
  </si>
  <si>
    <t>12801144</t>
  </si>
  <si>
    <t>UNIVERSITY OF UTAH MEDICAL GRAD NCD</t>
  </si>
  <si>
    <t>UUGM-HUNTSMAN CANCER HOSPITAL-SALT LAKE CITY UT</t>
  </si>
  <si>
    <t>12X01344</t>
  </si>
  <si>
    <t>1950 CIRCLE OF HOPE DRIVE</t>
  </si>
  <si>
    <t>UUGM-INTERMOUNTAIN MEDICAL CENTER-MURRAY UT</t>
  </si>
  <si>
    <t>12X01444</t>
  </si>
  <si>
    <t>5121 COTTONWOOD STREET</t>
  </si>
  <si>
    <t>MURRAY</t>
  </si>
  <si>
    <t>UUGM-PRIMARY CHILDRENS HOSPITAL-SALT LAKE CITY UT</t>
  </si>
  <si>
    <t>12X01544</t>
  </si>
  <si>
    <t>100 MARIO CAPECCHI DRIVE</t>
  </si>
  <si>
    <t>UUGM-UNIVERSITY NEUROPSYCHIATRIC INSTITUTE-SALT LAKE CITY UT</t>
  </si>
  <si>
    <t>12X01644</t>
  </si>
  <si>
    <t>501 CHIPETA WAY</t>
  </si>
  <si>
    <t>UUGM-UNIVERSITY OF UTAH HOSPITAL-SALT LAKE CITY UT</t>
  </si>
  <si>
    <t>12X01744</t>
  </si>
  <si>
    <t>50 NORTH MEDICAL DRIVE</t>
  </si>
  <si>
    <t>UUGM-VETERANS AFFAIRS MEDICAL CENTER-SALT LAKE CITY UT</t>
  </si>
  <si>
    <t>12X01844</t>
  </si>
  <si>
    <t>500 FOOTHILL DRIVE</t>
  </si>
  <si>
    <t>12801433</t>
  </si>
  <si>
    <t>SOUTHERN REGIONAL AREA HEALTH EDUCATION CENTER (SR-AHEC)</t>
  </si>
  <si>
    <t>CAPE FEAR VALLEY HEALTH SYSTEM</t>
  </si>
  <si>
    <t>12X26833</t>
  </si>
  <si>
    <t>1638 OWEN DR</t>
  </si>
  <si>
    <t>SCOTLAND MEMORIAL HOSPITAL</t>
  </si>
  <si>
    <t>12X26933</t>
  </si>
  <si>
    <t>500 LAUCHWOOD DR</t>
  </si>
  <si>
    <t>LAURINBUIRG</t>
  </si>
  <si>
    <t>SE REGIONAL MEDICAL CENTER</t>
  </si>
  <si>
    <t>12X27033</t>
  </si>
  <si>
    <t>300 W 27TH ST</t>
  </si>
  <si>
    <t>WOMACK ARMY MEDICAL CENTER</t>
  </si>
  <si>
    <t>12X27133</t>
  </si>
  <si>
    <t>2817 REILLY RD</t>
  </si>
  <si>
    <t>FT BRAGG</t>
  </si>
  <si>
    <t>12801533</t>
  </si>
  <si>
    <t>CAROLINAS HEALTHCARE SYSTEM-NORTHEAST</t>
  </si>
  <si>
    <t>CATAWBA COLLEGE SM</t>
  </si>
  <si>
    <t>12X04633</t>
  </si>
  <si>
    <t>2300 WEST INNES ST</t>
  </si>
  <si>
    <t>CFM SPORTS MEDICINE AND INJURY CARE</t>
  </si>
  <si>
    <t>12X04733</t>
  </si>
  <si>
    <t>5651 POPLAR TENT</t>
  </si>
  <si>
    <t>JAY M ROBINSON HIGH SCHOOL</t>
  </si>
  <si>
    <t>12X04833</t>
  </si>
  <si>
    <t>300 PITTS RD SW</t>
  </si>
  <si>
    <t>PIEDMONT ORTHOPEDICS</t>
  </si>
  <si>
    <t>12X04933</t>
  </si>
  <si>
    <t>319 PENNY LN</t>
  </si>
  <si>
    <t>PINNACLE ORTHOPEDICS</t>
  </si>
  <si>
    <t>12X05033</t>
  </si>
  <si>
    <t>810 MITCHELL AVE</t>
  </si>
  <si>
    <t>13000101</t>
  </si>
  <si>
    <t>UNIVERSITY OF NORTH ALABAMA</t>
  </si>
  <si>
    <t>UNIVERSITY OF NORTH ALABAMA EAST CAMPUS</t>
  </si>
  <si>
    <t>13X02801</t>
  </si>
  <si>
    <t>1640 TUNE AVENUE</t>
  </si>
  <si>
    <t>13000119</t>
  </si>
  <si>
    <t>UNIVERSITY OF MAINE AT FARMINGTON</t>
  </si>
  <si>
    <t>13X01519</t>
  </si>
  <si>
    <t>13X03119</t>
  </si>
  <si>
    <t>13X05119</t>
  </si>
  <si>
    <t>2 Fort Road</t>
  </si>
  <si>
    <t>SOUTHERN MAINE COMMUNITY COLLEGE</t>
  </si>
  <si>
    <t>13X05219</t>
  </si>
  <si>
    <t>2 FORT ROAD</t>
  </si>
  <si>
    <t>SOUTH PORTLAND</t>
  </si>
  <si>
    <t>13X07019</t>
  </si>
  <si>
    <t>13X07419</t>
  </si>
  <si>
    <t>46 UNIVERSITY DRIVE</t>
  </si>
  <si>
    <t>13X09119</t>
  </si>
  <si>
    <t>13X09719</t>
  </si>
  <si>
    <t>13X10319</t>
  </si>
  <si>
    <t>13X11319</t>
  </si>
  <si>
    <t>13X11519</t>
  </si>
  <si>
    <t>13X12319</t>
  </si>
  <si>
    <t>181 MAIN STREET</t>
  </si>
  <si>
    <t>13X13019</t>
  </si>
  <si>
    <t>13X13219</t>
  </si>
  <si>
    <t>KENNEBEC VALLEY COMMUNITY COLLEGE</t>
  </si>
  <si>
    <t>13X14319</t>
  </si>
  <si>
    <t>92 WESTERN AVENUE</t>
  </si>
  <si>
    <t>13000145</t>
  </si>
  <si>
    <t>CASTLETON UNIVERSITY</t>
  </si>
  <si>
    <t>Vermont Mill Properties</t>
  </si>
  <si>
    <t>13X00745</t>
  </si>
  <si>
    <t>160 BENMONT AVE</t>
  </si>
  <si>
    <t>Highridge Condominium Center</t>
  </si>
  <si>
    <t>13X00645</t>
  </si>
  <si>
    <t>184 RIDGE RD</t>
  </si>
  <si>
    <t>KILLINGTON</t>
  </si>
  <si>
    <t>13000245</t>
  </si>
  <si>
    <t>NORTHERN VERMONT UNIVERSITY-JOHNSON CAMPUS</t>
  </si>
  <si>
    <t>NVU Williston</t>
  </si>
  <si>
    <t>13X00845</t>
  </si>
  <si>
    <t>1001 LAWRENCE PLACE</t>
  </si>
  <si>
    <t>13000307</t>
  </si>
  <si>
    <t>SOUTHERN CONNECTICUT STATE UNIVERSITY</t>
  </si>
  <si>
    <t>Cheshire School District</t>
  </si>
  <si>
    <t>13X00707</t>
  </si>
  <si>
    <t>29 MAIN ST</t>
  </si>
  <si>
    <t>CHESHIRE</t>
  </si>
  <si>
    <t>CT</t>
  </si>
  <si>
    <t>Grove School</t>
  </si>
  <si>
    <t>13X00807</t>
  </si>
  <si>
    <t>175 COPSE RD</t>
  </si>
  <si>
    <t>SYC Educational Leadership</t>
  </si>
  <si>
    <t>13X00907</t>
  </si>
  <si>
    <t>183 STEELE ST</t>
  </si>
  <si>
    <t>NEW BRITAIN</t>
  </si>
  <si>
    <t>13X01007</t>
  </si>
  <si>
    <t>20 ROPE FERRY RD</t>
  </si>
  <si>
    <t>WATERFORD</t>
  </si>
  <si>
    <t>13X01107</t>
  </si>
  <si>
    <t>95 SPRING LAKE RD</t>
  </si>
  <si>
    <t>WATERBURY</t>
  </si>
  <si>
    <t>13X01207</t>
  </si>
  <si>
    <t>2623 DIXWELL AVE</t>
  </si>
  <si>
    <t>HAMDEN</t>
  </si>
  <si>
    <t>13X01307</t>
  </si>
  <si>
    <t>1225 N BROAD ST</t>
  </si>
  <si>
    <t>MERIDEN</t>
  </si>
  <si>
    <t>13000345</t>
  </si>
  <si>
    <t>NORTHERN VERMONT UNIVERSITY-LYNDON CAMPUS</t>
  </si>
  <si>
    <t>13X00945</t>
  </si>
  <si>
    <t>13000507</t>
  </si>
  <si>
    <t>EASTERN CONNECTICUT STATE UNIVERSITY</t>
  </si>
  <si>
    <t>Mnchester Community College</t>
  </si>
  <si>
    <t>13X01507</t>
  </si>
  <si>
    <t>60 BIDWELL ST</t>
  </si>
  <si>
    <t>Groton Early Chilhood Development Center</t>
  </si>
  <si>
    <t>13X01407</t>
  </si>
  <si>
    <t>591 POQUONNOCK RD</t>
  </si>
  <si>
    <t>GROTON</t>
  </si>
  <si>
    <t>13000527</t>
  </si>
  <si>
    <t>WAYNE STATE COLLEGE</t>
  </si>
  <si>
    <t>FREMONT MIDDLE SCHOOL</t>
  </si>
  <si>
    <t>13X00627</t>
  </si>
  <si>
    <t>540 Johnson Rd</t>
  </si>
  <si>
    <t>COLLEGE CENTER</t>
  </si>
  <si>
    <t>13X00827</t>
  </si>
  <si>
    <t>1001 College Way</t>
  </si>
  <si>
    <t>SOUTH SIOUX CITY</t>
  </si>
  <si>
    <t>GRAND ISLAND NORTHWEST HIGH SCHOOL</t>
  </si>
  <si>
    <t>13X01027</t>
  </si>
  <si>
    <t>2710 N North Rd</t>
  </si>
  <si>
    <t>GRAND ISLAND</t>
  </si>
  <si>
    <t>GRAND ISLAND KNEALE ADMINISTRATION BUILDING</t>
  </si>
  <si>
    <t>13X01127</t>
  </si>
  <si>
    <t>123 S Webb Rd</t>
  </si>
  <si>
    <t>GRAND ISLAND WEST LAWN ELEMENTARY SCHOOL</t>
  </si>
  <si>
    <t>13X01227</t>
  </si>
  <si>
    <t>3022 College St</t>
  </si>
  <si>
    <t>FORT OMAHA CAMPUS-METRO COMMUNITY COLLEGE</t>
  </si>
  <si>
    <t>13X01327</t>
  </si>
  <si>
    <t>5300 N 30th St</t>
  </si>
  <si>
    <t>OMAHA</t>
  </si>
  <si>
    <t>NORTHEAST COMMUNITY COLLEGE</t>
  </si>
  <si>
    <t>13X00727</t>
  </si>
  <si>
    <t>WEST POINT NIELSEN COMMUNITY CENTER</t>
  </si>
  <si>
    <t>13X00927</t>
  </si>
  <si>
    <t>200 Anna Stalp Ave</t>
  </si>
  <si>
    <t>WEST POINT</t>
  </si>
  <si>
    <t>13310032</t>
  </si>
  <si>
    <t>SUNY COLLEGE AT CORTLAND</t>
  </si>
  <si>
    <t>SUNY CORTLAND - MOHAWK VALLEY CC</t>
  </si>
  <si>
    <t>13X04832</t>
  </si>
  <si>
    <t>1101 SHERMAN DR</t>
  </si>
  <si>
    <t>UTICA</t>
  </si>
  <si>
    <t>13310232</t>
  </si>
  <si>
    <t>SUNY COLLEGE AT POTSDAM</t>
  </si>
  <si>
    <t>SUNY POTSDAM - WATERTOWN</t>
  </si>
  <si>
    <t>13X04932</t>
  </si>
  <si>
    <t>1220 COFFEEN ST</t>
  </si>
  <si>
    <t>WATERTOWN</t>
  </si>
  <si>
    <t>13310832</t>
  </si>
  <si>
    <t>SUNY COLLEGE AT OSWEGO</t>
  </si>
  <si>
    <t>SUNY OSWEGO - METRO CENTER</t>
  </si>
  <si>
    <t>13X05032</t>
  </si>
  <si>
    <t>THE ATRIUM</t>
  </si>
  <si>
    <t>13400425</t>
  </si>
  <si>
    <t>TRUMAN STATE UNIVERSITY</t>
  </si>
  <si>
    <t>13X19525</t>
  </si>
  <si>
    <t>100 EAST NORMAL</t>
  </si>
  <si>
    <t>KIRKVILLE</t>
  </si>
  <si>
    <t>13800048</t>
  </si>
  <si>
    <t>WEST LIBERTY UNIVERSITY</t>
  </si>
  <si>
    <t>Highlands Center</t>
  </si>
  <si>
    <t>13X02448</t>
  </si>
  <si>
    <t>355 WHARTON CIR STE 200</t>
  </si>
  <si>
    <t>TRIADELPHIA</t>
  </si>
  <si>
    <t>13817032</t>
  </si>
  <si>
    <t>SUNY ONEONTA</t>
  </si>
  <si>
    <t>SUNY ONEONTA - MOHAWK VALLEY CC</t>
  </si>
  <si>
    <t>13X05232</t>
  </si>
  <si>
    <t>SUNY ONEONTA - COOPERSTOWN</t>
  </si>
  <si>
    <t>13X05132</t>
  </si>
  <si>
    <t>PO BOX 800</t>
  </si>
  <si>
    <t>COOPERSTOWN</t>
  </si>
  <si>
    <t>SUNY ONEONTA - SPRINGBROOK</t>
  </si>
  <si>
    <t>13X05332</t>
  </si>
  <si>
    <t>105 CAMPUS DR</t>
  </si>
  <si>
    <t>ONEONTA</t>
  </si>
  <si>
    <t>13901137</t>
  </si>
  <si>
    <t>Western Oregon University Salem Campus</t>
  </si>
  <si>
    <t>13X10337</t>
  </si>
  <si>
    <t>2611 PRINGLE RD SE</t>
  </si>
  <si>
    <t>13942325</t>
  </si>
  <si>
    <t>NORTHWEST MISSOURI STATE UNIVERSITY</t>
  </si>
  <si>
    <t>NORTH MISSOURI STATE UNIVERSITY INDEPENDENCE</t>
  </si>
  <si>
    <t>13X14825</t>
  </si>
  <si>
    <t>201 N FOREST AVE</t>
  </si>
  <si>
    <t>NORTHWEST MISSOURI STATE KANSAS CITY</t>
  </si>
  <si>
    <t>13X14925</t>
  </si>
  <si>
    <t>6889 NORTH OAK TRAFFICWAY</t>
  </si>
  <si>
    <t>GLADSTONE</t>
  </si>
  <si>
    <t>13944332</t>
  </si>
  <si>
    <t>SUNY COLLEGE AT BROCKPORT</t>
  </si>
  <si>
    <t>SUNY BROCKPORT - EOC</t>
  </si>
  <si>
    <t>13X05432</t>
  </si>
  <si>
    <t>161 CHESTNUT ST</t>
  </si>
  <si>
    <t>SUNY BROCKPORT - Visual Studies Workshop</t>
  </si>
  <si>
    <t>13X05532</t>
  </si>
  <si>
    <t>31 PRINCE ST</t>
  </si>
  <si>
    <t>13945332</t>
  </si>
  <si>
    <t>SUNY COLLEGE AT PLATTSBURGH</t>
  </si>
  <si>
    <t>SUNY PLATTSBURG AT QUEENSBURY</t>
  </si>
  <si>
    <t>13X05632</t>
  </si>
  <si>
    <t>SUITE 115 BRYAN HALL</t>
  </si>
  <si>
    <t>QUEENSBURY</t>
  </si>
  <si>
    <t>13957113</t>
  </si>
  <si>
    <t>CHICAGO STATE UNIVERSITY</t>
  </si>
  <si>
    <t>WRIGHT COLLEGE HUMBOLDT PARK</t>
  </si>
  <si>
    <t>13X02013</t>
  </si>
  <si>
    <t>740 W 63RD ST</t>
  </si>
  <si>
    <t>13960125</t>
  </si>
  <si>
    <t>MISSOURI STATE UNIVERSITY-SPRINGFIELD</t>
  </si>
  <si>
    <t>Camdenton</t>
  </si>
  <si>
    <t>13X31025</t>
  </si>
  <si>
    <t>35 COLLEGE AVE</t>
  </si>
  <si>
    <t>CAMDENTON</t>
  </si>
  <si>
    <t>Cassville</t>
  </si>
  <si>
    <t>13X31125</t>
  </si>
  <si>
    <t>4020 MAIN ST</t>
  </si>
  <si>
    <t>CASSVILLE</t>
  </si>
  <si>
    <t>Lebanon</t>
  </si>
  <si>
    <t>13X31225</t>
  </si>
  <si>
    <t>22360 HIGHWAY MM</t>
  </si>
  <si>
    <t>LEBANON</t>
  </si>
  <si>
    <t>Neosho</t>
  </si>
  <si>
    <t>13X31325</t>
  </si>
  <si>
    <t>601 LACLEDE AVE</t>
  </si>
  <si>
    <t>NEOSHO</t>
  </si>
  <si>
    <t>Nevada</t>
  </si>
  <si>
    <t>13X31425</t>
  </si>
  <si>
    <t>600 W EDWARDS PL</t>
  </si>
  <si>
    <t>NEVADA</t>
  </si>
  <si>
    <t>MISSOURI STATE UNIVERSITY-WEST PLAINS</t>
  </si>
  <si>
    <t>13X31925</t>
  </si>
  <si>
    <t>603 W MAIN</t>
  </si>
  <si>
    <t>WEST PLAINS</t>
  </si>
  <si>
    <t>MISSOURI STATE UNIVERSITY - WEST PLAINS HS</t>
  </si>
  <si>
    <t>13X32325</t>
  </si>
  <si>
    <t>730 E OLDEN STREET</t>
  </si>
  <si>
    <t>Waynesville</t>
  </si>
  <si>
    <t>13X31525</t>
  </si>
  <si>
    <t>600 GW LN</t>
  </si>
  <si>
    <t>WAYNESVILLE</t>
  </si>
  <si>
    <t>MISSOURI STATE UNIVERSITY-SGF HIGH SCHOOL</t>
  </si>
  <si>
    <t>13X32025</t>
  </si>
  <si>
    <t>1610 E SUNSHINE STREET</t>
  </si>
  <si>
    <t>MISSOURI STATE UNIVERISTY-NIXA</t>
  </si>
  <si>
    <t>13X32125</t>
  </si>
  <si>
    <t>301 S MAIN STREET</t>
  </si>
  <si>
    <t>NIXA</t>
  </si>
  <si>
    <t>MISSOURI STATE UNIVERSITY-REPUBLIC</t>
  </si>
  <si>
    <t>13X32225</t>
  </si>
  <si>
    <t>518 N HAMPTON</t>
  </si>
  <si>
    <t>13980325</t>
  </si>
  <si>
    <t>SOUTHEAST MISSOURI STATE UNIVERSITY</t>
  </si>
  <si>
    <t>13X18325</t>
  </si>
  <si>
    <t>ONE UNIVERSITY PLAZA  MS 1150</t>
  </si>
  <si>
    <t>CAPE GIRARDEAU</t>
  </si>
  <si>
    <t>SOUTHEAST MISSOURI STATE UNIVERSITY-SIKESTON</t>
  </si>
  <si>
    <t>13X31625</t>
  </si>
  <si>
    <t>2401 N Main Street</t>
  </si>
  <si>
    <t>SIKESTON</t>
  </si>
  <si>
    <t>SOUTHEAST MISSOURI STATE UNIVERSITY-KENNETT</t>
  </si>
  <si>
    <t>13X31725</t>
  </si>
  <si>
    <t>1230 FIRST STREET</t>
  </si>
  <si>
    <t>KENNETT</t>
  </si>
  <si>
    <t>SOUTHEAST MISSOURI STATE UNIVERSITY-POPLAR BLUFF</t>
  </si>
  <si>
    <t>13X31825</t>
  </si>
  <si>
    <t>2080 THREE RIVERS BLVD</t>
  </si>
  <si>
    <t>POPLAR BLUFF</t>
  </si>
  <si>
    <t>14000132</t>
  </si>
  <si>
    <t>STELLA AND CHARLES GUTTMAN COMMUNITY COLLEGE</t>
  </si>
  <si>
    <t>STELLA AND CHARLES GUTTMAN CC - CUNY SCHOOL OF PROFESSIONAL STUDIES</t>
  </si>
  <si>
    <t>14X05632</t>
  </si>
  <si>
    <t>14000301</t>
  </si>
  <si>
    <t>SNEAD STATE COMMUNITY COLLEGE - BOAZ</t>
  </si>
  <si>
    <t>Arab Instructional Site</t>
  </si>
  <si>
    <t>14X03001</t>
  </si>
  <si>
    <t>261 S MAIN ST</t>
  </si>
  <si>
    <t>ARAB</t>
  </si>
  <si>
    <t>14000422</t>
  </si>
  <si>
    <t>BAY MILLS COMMUNITY COLLEGE</t>
  </si>
  <si>
    <t>Amik Hall</t>
  </si>
  <si>
    <t>14X11222</t>
  </si>
  <si>
    <t>1723 S IROQUOIS ROW</t>
  </si>
  <si>
    <t>BRIMLEY</t>
  </si>
  <si>
    <t>Gitigaan Hall</t>
  </si>
  <si>
    <t>14X11322</t>
  </si>
  <si>
    <t>10135 W MILLS ROAD</t>
  </si>
  <si>
    <t>Mukwa Fitness Center</t>
  </si>
  <si>
    <t>14X11422</t>
  </si>
  <si>
    <t>12400 W SPECTICLE LAKE ROAD</t>
  </si>
  <si>
    <t>14001001</t>
  </si>
  <si>
    <t>SOUTHERN UNION STATE COMMUNITY COLLEGE</t>
  </si>
  <si>
    <t>14X02301</t>
  </si>
  <si>
    <t>1701 LAFAYETTE PARKWAY</t>
  </si>
  <si>
    <t>OPELIKA</t>
  </si>
  <si>
    <t>14001336</t>
  </si>
  <si>
    <t>NORTHERN OKLAHOMA COLLEGE</t>
  </si>
  <si>
    <t>NORTHERN OKLAHOMA COLLEGE FOUNTAIN SQUARE LOCATION</t>
  </si>
  <si>
    <t>14X06136</t>
  </si>
  <si>
    <t>1311 S WESTERN</t>
  </si>
  <si>
    <t>STILLWATER</t>
  </si>
  <si>
    <t>NORTHERN OKLAHOMA COLLEGE STILLWATER</t>
  </si>
  <si>
    <t>14X06236</t>
  </si>
  <si>
    <t>1118 W HALL OF FAME</t>
  </si>
  <si>
    <t>NORTHERN OKLAHOMA COLLEGE ENID</t>
  </si>
  <si>
    <t>14X04536</t>
  </si>
  <si>
    <t>100 S UNIVERSITY</t>
  </si>
  <si>
    <t>UNIVERSITY CENTER AT PONCA CITY</t>
  </si>
  <si>
    <t>14X08336</t>
  </si>
  <si>
    <t>14001516</t>
  </si>
  <si>
    <t>ALLEN COUNTY COMMUNITY COLLEGE</t>
  </si>
  <si>
    <t>ALLEN COUNTY COMMUNITY COLLEGE BURLINGAME</t>
  </si>
  <si>
    <t>14X00116</t>
  </si>
  <si>
    <t>100 BLOOMQUIST</t>
  </si>
  <si>
    <t>BURLINGAME</t>
  </si>
  <si>
    <t>14001601</t>
  </si>
  <si>
    <t>GADSDEN STATE COMMUNITY COLLEGE</t>
  </si>
  <si>
    <t>Valley Street Campus</t>
  </si>
  <si>
    <t>14X03101</t>
  </si>
  <si>
    <t>600 VALLEY ST</t>
  </si>
  <si>
    <t>GADSDEN</t>
  </si>
  <si>
    <t>14001716</t>
  </si>
  <si>
    <t>HIGHLAND COMMUNITY COLLEGE</t>
  </si>
  <si>
    <t>SOUTHEAST REGION PERRY CENTER</t>
  </si>
  <si>
    <t>14X06516</t>
  </si>
  <si>
    <t>203 WEST BRIDGE STREET</t>
  </si>
  <si>
    <t>PERRY</t>
  </si>
  <si>
    <t>NORTH CENTRAL REGION HOLTON</t>
  </si>
  <si>
    <t>14X06716</t>
  </si>
  <si>
    <t>430 SOUTH ARIZONA</t>
  </si>
  <si>
    <t>HOLTON</t>
  </si>
  <si>
    <t>NORTHEAST KANSAS TECHNICAL CENTER AND ATCHISON CENTER</t>
  </si>
  <si>
    <t>14X06416</t>
  </si>
  <si>
    <t>1501 WEST RILEY STREET</t>
  </si>
  <si>
    <t>ATCHISN</t>
  </si>
  <si>
    <t>NORTHWEST REGION WESTERN CENTER</t>
  </si>
  <si>
    <t>14X06616</t>
  </si>
  <si>
    <t>313 NEMAHA</t>
  </si>
  <si>
    <t>BAILEYVILLE</t>
  </si>
  <si>
    <t>SOUTHWEST REGION WAMEGO CENTER</t>
  </si>
  <si>
    <t>14X06816</t>
  </si>
  <si>
    <t>500 MILLER DRIVE</t>
  </si>
  <si>
    <t>WAMEGO</t>
  </si>
  <si>
    <t>14001816</t>
  </si>
  <si>
    <t>SALINA AREA TECHNICAL COLLEGE</t>
  </si>
  <si>
    <t>SALINA REGIONAL HEALTH CENTER</t>
  </si>
  <si>
    <t>14X08116</t>
  </si>
  <si>
    <t>400 SOUTH SANTA FE</t>
  </si>
  <si>
    <t>ABILENE MEMORIAL HOSPITAL</t>
  </si>
  <si>
    <t>14X08216</t>
  </si>
  <si>
    <t>511 NE 10TH STREET</t>
  </si>
  <si>
    <t>14002101</t>
  </si>
  <si>
    <t>NORTHEAST ALABAMA COMMUNITY COLLEGE</t>
  </si>
  <si>
    <t>SALON INSTITUTE</t>
  </si>
  <si>
    <t>14X01701</t>
  </si>
  <si>
    <t>105 LIBERTY LANE</t>
  </si>
  <si>
    <t>SCOTSBORO</t>
  </si>
  <si>
    <t>14002117</t>
  </si>
  <si>
    <t>ASHLAND COMMUNITY AND TECHNICAL COLLEGE</t>
  </si>
  <si>
    <t>Roberts Drive Campus</t>
  </si>
  <si>
    <t>14X03617</t>
  </si>
  <si>
    <t>4700 ROBERTS DR</t>
  </si>
  <si>
    <t>Technology Drive Campus at East Park</t>
  </si>
  <si>
    <t>14X03717</t>
  </si>
  <si>
    <t>902 TECHNOLOGY DR</t>
  </si>
  <si>
    <t>GRAYSON</t>
  </si>
  <si>
    <t>14002301</t>
  </si>
  <si>
    <t>CENTRAL ALABAMA COMMUNITY COLLEGE-ALEXANDER CITY</t>
  </si>
  <si>
    <t>PRATTS MILL CENTER</t>
  </si>
  <si>
    <t>14X01401</t>
  </si>
  <si>
    <t>2078 FAIRVIEW AVENUE</t>
  </si>
  <si>
    <t>PRATTVILLE</t>
  </si>
  <si>
    <t>14002601</t>
  </si>
  <si>
    <t>BEVILL STATE COMMUNITY COLLEGE-FAYETTE</t>
  </si>
  <si>
    <t>PICKEN COUNTY EDUCATIONAL CENTER</t>
  </si>
  <si>
    <t>14X00101</t>
  </si>
  <si>
    <t>419 TUSCALOOSA AVENUE</t>
  </si>
  <si>
    <t>14002817</t>
  </si>
  <si>
    <t>BLUEGRASS COMMUNITY AND TECHNICAL COLLEGE</t>
  </si>
  <si>
    <t>14X00617</t>
  </si>
  <si>
    <t>200 Technology Court</t>
  </si>
  <si>
    <t>14X01017</t>
  </si>
  <si>
    <t>2020 Rolling hill lane</t>
  </si>
  <si>
    <t>WINCHESTER</t>
  </si>
  <si>
    <t>14X00517</t>
  </si>
  <si>
    <t>59 Corporate Drive</t>
  </si>
  <si>
    <t>14X00717</t>
  </si>
  <si>
    <t>1500 Bypass North</t>
  </si>
  <si>
    <t>14X00817</t>
  </si>
  <si>
    <t>164 Opportunity Way</t>
  </si>
  <si>
    <t>LEXINGTON</t>
  </si>
  <si>
    <t>14X00917</t>
  </si>
  <si>
    <t>500 Newtown Pike</t>
  </si>
  <si>
    <t>14X01117</t>
  </si>
  <si>
    <t>3380 Paris Pike</t>
  </si>
  <si>
    <t>14003042</t>
  </si>
  <si>
    <t>VOLUNTEER STATE COMMUNITY COLLEGE</t>
  </si>
  <si>
    <t>14X09742</t>
  </si>
  <si>
    <t>1000 NEAL STREET</t>
  </si>
  <si>
    <t>14X09842</t>
  </si>
  <si>
    <t>150 LAUREATE AVE</t>
  </si>
  <si>
    <t>LIVINGSTON</t>
  </si>
  <si>
    <t>14X09942</t>
  </si>
  <si>
    <t>113 WINDLE COMMUNITY ROAD</t>
  </si>
  <si>
    <t>14006135</t>
  </si>
  <si>
    <t>HOCKING COLLEGE</t>
  </si>
  <si>
    <t>Logan Campus</t>
  </si>
  <si>
    <t>14X10835</t>
  </si>
  <si>
    <t>30140 ILES RD</t>
  </si>
  <si>
    <t>LOGAN</t>
  </si>
  <si>
    <t>Perry Campus</t>
  </si>
  <si>
    <t>14X10935</t>
  </si>
  <si>
    <t>5454 STATE ROUTE 37 E</t>
  </si>
  <si>
    <t>NEW LEXINGTON</t>
  </si>
  <si>
    <t>14007320</t>
  </si>
  <si>
    <t>CENTRAL TEXAS COLLEGE-NNMC</t>
  </si>
  <si>
    <t>CENTRAL TEXAS COLLEGE WALTER REED NATIONAL MILITARY CENTER</t>
  </si>
  <si>
    <t>14X13420</t>
  </si>
  <si>
    <t>8901 WISCONSIN AVE BLDG 17 STE 2205</t>
  </si>
  <si>
    <t>14020609</t>
  </si>
  <si>
    <t>UNIVERSITY OF THE DISTRICT OF COLUMBIA-COMMUNITY COLLEGE</t>
  </si>
  <si>
    <t>14X00609</t>
  </si>
  <si>
    <t>14X00709</t>
  </si>
  <si>
    <t>14022443</t>
  </si>
  <si>
    <t>PALO ALTO COLLEGE</t>
  </si>
  <si>
    <t>GREATER KERRVILLE CENTER</t>
  </si>
  <si>
    <t>14X40143</t>
  </si>
  <si>
    <t>1012 BARNETT ST</t>
  </si>
  <si>
    <t>KERRVILLE</t>
  </si>
  <si>
    <t>FLORESVILLE CENTER</t>
  </si>
  <si>
    <t>14X40643</t>
  </si>
  <si>
    <t>1813 TIGER LANE</t>
  </si>
  <si>
    <t>FLORESVILLE</t>
  </si>
  <si>
    <t>CENTRAL TEXAS TECHNOLOGY CENTER</t>
  </si>
  <si>
    <t>14X40843</t>
  </si>
  <si>
    <t>2189 FM 758</t>
  </si>
  <si>
    <t>ALAMO COLLEGES RANDOLPH AFB</t>
  </si>
  <si>
    <t>14X41243</t>
  </si>
  <si>
    <t>301 B ST WEST</t>
  </si>
  <si>
    <t>BRECKENRIDGE EDUCATION and TRAINING CENTER</t>
  </si>
  <si>
    <t>14X41543</t>
  </si>
  <si>
    <t>532 N CENTER</t>
  </si>
  <si>
    <t>ST PHILIPS COLLEGE</t>
  </si>
  <si>
    <t>14X41743</t>
  </si>
  <si>
    <t>1801 MARTIN LUTHER KING DR</t>
  </si>
  <si>
    <t>WORKFORCE CENTER FOR EXCELLENCE</t>
  </si>
  <si>
    <t>14X42443</t>
  </si>
  <si>
    <t>203 NORTON ST</t>
  </si>
  <si>
    <t>SOUTHWEST CAMPUS</t>
  </si>
  <si>
    <t>14X42543</t>
  </si>
  <si>
    <t>800 QUINTANA ROAD</t>
  </si>
  <si>
    <t>SAN ANTONIO COLLEGE</t>
  </si>
  <si>
    <t>14X42743</t>
  </si>
  <si>
    <t>1819 N MAIN AVE</t>
  </si>
  <si>
    <t>ALAMO COLLEGES FT SAM HOUSTON</t>
  </si>
  <si>
    <t>14X44643</t>
  </si>
  <si>
    <t>2408 N NEW BRAUNFELS AVE</t>
  </si>
  <si>
    <t>FT SAM HOUSTON</t>
  </si>
  <si>
    <t>ALAMO COLLEGES LACKLAND AFB</t>
  </si>
  <si>
    <t>14X45143</t>
  </si>
  <si>
    <t>1550 WURTSMITH ST</t>
  </si>
  <si>
    <t>WESTSIDE EDUCATION and TRAINING CENTER</t>
  </si>
  <si>
    <t>14X45343</t>
  </si>
  <si>
    <t>563 SW 40TH ST</t>
  </si>
  <si>
    <t>EASTSIDE EDUCATION and TRAINING CENTER</t>
  </si>
  <si>
    <t>14X45443</t>
  </si>
  <si>
    <t>4551 DIETRICH RD</t>
  </si>
  <si>
    <t>NORTHWEST VISTA COLLEGE</t>
  </si>
  <si>
    <t>14X46243</t>
  </si>
  <si>
    <t>3535 N ELLISON DR</t>
  </si>
  <si>
    <t>NORTHEAST LAKEVIEW COLLEGE</t>
  </si>
  <si>
    <t>14X47243</t>
  </si>
  <si>
    <t>1201 KITTY HAWK RD</t>
  </si>
  <si>
    <t>UNIVERSAL CITY</t>
  </si>
  <si>
    <t>14126525</t>
  </si>
  <si>
    <t>SAINT LOUIS COMMUNITY COLLEGE AT WILDWOOD</t>
  </si>
  <si>
    <t>14X16425</t>
  </si>
  <si>
    <t>2645 GENERATIONS DR</t>
  </si>
  <si>
    <t>WILDWOOD</t>
  </si>
  <si>
    <t>14130305</t>
  </si>
  <si>
    <t>VINCENNES UNIVERSITY</t>
  </si>
  <si>
    <t>SEAL BEACH NAVAL WEAPON STATION TEACHING SITE</t>
  </si>
  <si>
    <t>14X09505</t>
  </si>
  <si>
    <t>NAVAL WEAPONS STATION</t>
  </si>
  <si>
    <t>SEAL BEACH</t>
  </si>
  <si>
    <t>NAVAL BASE POINT LOMA</t>
  </si>
  <si>
    <t>14X23305</t>
  </si>
  <si>
    <t>140 SYLVESTER RD</t>
  </si>
  <si>
    <t>NAVAL MEDICAL CENTER TEACHING SITE BALBOA</t>
  </si>
  <si>
    <t>14X25705</t>
  </si>
  <si>
    <t>34425 FARENHOLDT AVE</t>
  </si>
  <si>
    <t>SAN CLEMENTE NAVAL AUXILARY LANDING FIELD</t>
  </si>
  <si>
    <t>14X25905</t>
  </si>
  <si>
    <t>SAN CLEMENTE ISLAND</t>
  </si>
  <si>
    <t>NAVAL OUTLYING LANDING FIELD TEACHING SITE</t>
  </si>
  <si>
    <t>14X26005</t>
  </si>
  <si>
    <t>NOLF IB BLDG 184</t>
  </si>
  <si>
    <t>EL CENTRO NAVAL AIR FACILITY TEACHING SITE</t>
  </si>
  <si>
    <t>14X27505</t>
  </si>
  <si>
    <t>1605 3RD ST</t>
  </si>
  <si>
    <t>14130505</t>
  </si>
  <si>
    <t>EAST SAN GABRIEL VALLEY REGIONAL OCCUPATIONAL PROGRAM</t>
  </si>
  <si>
    <t>MARAVILLA ISC</t>
  </si>
  <si>
    <t>14X01805</t>
  </si>
  <si>
    <t>4909 E CESAR CHAVEZ AVENUE</t>
  </si>
  <si>
    <t>GLADSTONE ISC</t>
  </si>
  <si>
    <t>14X16805</t>
  </si>
  <si>
    <t>1340 N ENID AVENUR</t>
  </si>
  <si>
    <t>COVINA</t>
  </si>
  <si>
    <t>COVINA ISC</t>
  </si>
  <si>
    <t>14X16905</t>
  </si>
  <si>
    <t>463 S HOLLENBECK AVENUE</t>
  </si>
  <si>
    <t>GLENDORA ISC</t>
  </si>
  <si>
    <t>14X17405</t>
  </si>
  <si>
    <t>1600 E FOOTHILL BLVD</t>
  </si>
  <si>
    <t>GLENDORA</t>
  </si>
  <si>
    <t>14130905</t>
  </si>
  <si>
    <t>MORENO VALLEY COLLEGE</t>
  </si>
  <si>
    <t>BEN CLARK TRAINING CENTER</t>
  </si>
  <si>
    <t>14X33305</t>
  </si>
  <si>
    <t>16888 BUNDY AVENUE</t>
  </si>
  <si>
    <t>14131505</t>
  </si>
  <si>
    <t>CLOVIS COMMUNITY COLLEGE</t>
  </si>
  <si>
    <t>14X46105</t>
  </si>
  <si>
    <t>390 WEST FIR AVENUE</t>
  </si>
  <si>
    <t>14131605</t>
  </si>
  <si>
    <t>WEST HILLS COLLEGE- COALINGA</t>
  </si>
  <si>
    <t>WEST HILLS COLLEGE  COALINGA</t>
  </si>
  <si>
    <t>14X46205</t>
  </si>
  <si>
    <t>1511 9TH ST</t>
  </si>
  <si>
    <t>FIREBAUGH</t>
  </si>
  <si>
    <t>14400347</t>
  </si>
  <si>
    <t>USCG Station Sector Puget Sound</t>
  </si>
  <si>
    <t>14X14547</t>
  </si>
  <si>
    <t>1519 ALASKAN WAY S</t>
  </si>
  <si>
    <t>Naval Base Kitsap Bangor</t>
  </si>
  <si>
    <t>14X14347</t>
  </si>
  <si>
    <t>1042 TAUTOG CIR BLDG 1042</t>
  </si>
  <si>
    <t>Naval Base Kitsap Naval Hospital Bremerton</t>
  </si>
  <si>
    <t>14X14447</t>
  </si>
  <si>
    <t>1 BOONE RD</t>
  </si>
  <si>
    <t>14415847</t>
  </si>
  <si>
    <t>PIERCE COLLEGE AT PUYALLUP</t>
  </si>
  <si>
    <t>FORT LEWIS STONE EDUCATION CENTER</t>
  </si>
  <si>
    <t>14X07947</t>
  </si>
  <si>
    <t>6242 COLORAD AVE</t>
  </si>
  <si>
    <t>FORT LEWIS</t>
  </si>
  <si>
    <t>MCCHORD EDUCATION CENTER</t>
  </si>
  <si>
    <t>14X08347</t>
  </si>
  <si>
    <t>BUILDING 851</t>
  </si>
  <si>
    <t>MCCHORD AFB</t>
  </si>
  <si>
    <t>GRAHAM-KAPOWSIN HIGH SCHOOL</t>
  </si>
  <si>
    <t>14X17447</t>
  </si>
  <si>
    <t>22100 108th AVE E</t>
  </si>
  <si>
    <t>GRAHAM</t>
  </si>
  <si>
    <t>SPANAWAY HIGH SCHOOL</t>
  </si>
  <si>
    <t>14X17547</t>
  </si>
  <si>
    <t>1305 168TH STREET E</t>
  </si>
  <si>
    <t>SPANAWAY</t>
  </si>
  <si>
    <t>14501025</t>
  </si>
  <si>
    <t>SAINT LOUIS COMMUNITY COLLEGE AT MERAMEC</t>
  </si>
  <si>
    <t>SOUTH COUNTY CENTER</t>
  </si>
  <si>
    <t>14X16325</t>
  </si>
  <si>
    <t>4115 MERAMEC BOTTOM RD</t>
  </si>
  <si>
    <t>14501101</t>
  </si>
  <si>
    <t>BISHOP STATE COMMUNITY COLLEGE</t>
  </si>
  <si>
    <t>ALMA BRYANT HIGH SCOOL</t>
  </si>
  <si>
    <t>14X00201</t>
  </si>
  <si>
    <t>140001 HURRICANE BLVD</t>
  </si>
  <si>
    <t>IRVINGTON</t>
  </si>
  <si>
    <t>CITY OF SEMMES TRAINING CENTER</t>
  </si>
  <si>
    <t>14X00301</t>
  </si>
  <si>
    <t>9010 FOREST STREET</t>
  </si>
  <si>
    <t>SEMMES</t>
  </si>
  <si>
    <t>THEODORE OAKS SHOPPING CENTER</t>
  </si>
  <si>
    <t>14X00401</t>
  </si>
  <si>
    <t>5808 HWY 90 WEST</t>
  </si>
  <si>
    <t>THEODORE</t>
  </si>
  <si>
    <t>14506348</t>
  </si>
  <si>
    <t>WEST VIRGINIA UNIVERSITY AT PARKERSBURG</t>
  </si>
  <si>
    <t>Jackson County Center</t>
  </si>
  <si>
    <t>14X02548</t>
  </si>
  <si>
    <t>105 ACADEMY DRIVE</t>
  </si>
  <si>
    <t>14800005</t>
  </si>
  <si>
    <t>COLLEGE OF THE DESERT</t>
  </si>
  <si>
    <t>COLLEGE OF THE DESERT PALM SPRINGS</t>
  </si>
  <si>
    <t>14X00205</t>
  </si>
  <si>
    <t>1300 EAST BARISTO ROAD</t>
  </si>
  <si>
    <t>PALM SPRINGS</t>
  </si>
  <si>
    <t>14X26905</t>
  </si>
  <si>
    <t>45524 OASIS STREET</t>
  </si>
  <si>
    <t>INDIO</t>
  </si>
  <si>
    <t>14X27405</t>
  </si>
  <si>
    <t>11625 WEST DRIVE</t>
  </si>
  <si>
    <t>DESERT HOT SPRINGS</t>
  </si>
  <si>
    <t>14X28105</t>
  </si>
  <si>
    <t>61120 BUCHANAN STREET</t>
  </si>
  <si>
    <t>THERMAL</t>
  </si>
  <si>
    <t>14800045</t>
  </si>
  <si>
    <t>COMMUNITY COLLEGE OF VERMONT</t>
  </si>
  <si>
    <t>CCV Bennington</t>
  </si>
  <si>
    <t>14X01045</t>
  </si>
  <si>
    <t>324 MAIN ST</t>
  </si>
  <si>
    <t>CCV Brattleboro</t>
  </si>
  <si>
    <t>14X01145</t>
  </si>
  <si>
    <t>41 HARMONY PL</t>
  </si>
  <si>
    <t>CCV Middlebury</t>
  </si>
  <si>
    <t>14X01245</t>
  </si>
  <si>
    <t>10 MERCHANTS ROW STE 223</t>
  </si>
  <si>
    <t>CCV Morrisville</t>
  </si>
  <si>
    <t>14X01345</t>
  </si>
  <si>
    <t>197 HARREL ST STE 2</t>
  </si>
  <si>
    <t>MORRISVILLE</t>
  </si>
  <si>
    <t>CCV Newport</t>
  </si>
  <si>
    <t>14X01445</t>
  </si>
  <si>
    <t>100 MAIN ST STE 150</t>
  </si>
  <si>
    <t>CCV Rutland</t>
  </si>
  <si>
    <t>14X01545</t>
  </si>
  <si>
    <t>60 WEST ST</t>
  </si>
  <si>
    <t>RUTLAND</t>
  </si>
  <si>
    <t>CCV Springfield</t>
  </si>
  <si>
    <t>14X01645</t>
  </si>
  <si>
    <t>307 SOUTH ST</t>
  </si>
  <si>
    <t>CCV St Albans</t>
  </si>
  <si>
    <t>14X01745</t>
  </si>
  <si>
    <t>142 S MAIN ST</t>
  </si>
  <si>
    <t>SAINT ALBANS</t>
  </si>
  <si>
    <t>CCV St Johnsbury</t>
  </si>
  <si>
    <t>14X01845</t>
  </si>
  <si>
    <t>1197 MAIN ST STE 3</t>
  </si>
  <si>
    <t>ST JOHNSBURY</t>
  </si>
  <si>
    <t>CCV Upper Valley</t>
  </si>
  <si>
    <t>14X01945</t>
  </si>
  <si>
    <t>145 BILLINGS FARM RD</t>
  </si>
  <si>
    <t>CCV Winooski</t>
  </si>
  <si>
    <t>14X02045</t>
  </si>
  <si>
    <t>1 ABENAKI WAY</t>
  </si>
  <si>
    <t>WINOOSKI</t>
  </si>
  <si>
    <t>14800118</t>
  </si>
  <si>
    <t>DELGADO COMMUNITY COLLEGE CITY PARK</t>
  </si>
  <si>
    <t>DELGADO COMMUNITY COLLEGE CHARITY SCHOOL OF NURSING</t>
  </si>
  <si>
    <t>14X00118</t>
  </si>
  <si>
    <t>450 S CLAIBORNE AVE</t>
  </si>
  <si>
    <t>DELGADO COMMUNITY COLLEGE COVINGTON</t>
  </si>
  <si>
    <t>14X00218</t>
  </si>
  <si>
    <t>207 E LOCKWOOD STREET</t>
  </si>
  <si>
    <t>14800201</t>
  </si>
  <si>
    <t>CENTRAL ALABAMA COMMUNITY COLLEGE - TALLADEGA CENTER CAMPUS</t>
  </si>
  <si>
    <t>14X01301</t>
  </si>
  <si>
    <t>14800227</t>
  </si>
  <si>
    <t>CENTRAL COMMUNITY COLLEGE-GRAND ISLAND</t>
  </si>
  <si>
    <t>CENTRAL COMMUNITY COLLEGE - COLUMBUS</t>
  </si>
  <si>
    <t>14X02027</t>
  </si>
  <si>
    <t>4500 63rd St</t>
  </si>
  <si>
    <t>CENTRAL COMMUNITY COLLEGE - HASTINGS</t>
  </si>
  <si>
    <t>14X02127</t>
  </si>
  <si>
    <t>550 S Technical Blvd</t>
  </si>
  <si>
    <t>HASTINGS</t>
  </si>
  <si>
    <t>CENTRAL COMMUNITY COLLEGE - HOLDREGE</t>
  </si>
  <si>
    <t>14X02227</t>
  </si>
  <si>
    <t>1308 2nd St</t>
  </si>
  <si>
    <t>HOLDREGE</t>
  </si>
  <si>
    <t>CENTRAL COMMUNITY COLLEGE - KEARNEY</t>
  </si>
  <si>
    <t>14X02327</t>
  </si>
  <si>
    <t>1215 30th Ave</t>
  </si>
  <si>
    <t>CENTRAL COMMUNITY COLLEGE - LEXINGTON</t>
  </si>
  <si>
    <t>14X02427</t>
  </si>
  <si>
    <t>1501 Plum Creek Parkway</t>
  </si>
  <si>
    <t>CENTRAL COMMUNITY COLLEGE - ORD</t>
  </si>
  <si>
    <t>14X02527</t>
  </si>
  <si>
    <t>1514 K Street</t>
  </si>
  <si>
    <t>ORD</t>
  </si>
  <si>
    <t>14800327</t>
  </si>
  <si>
    <t>CENTRAL COMMUNITY COLLEGE-COLUMBUS</t>
  </si>
  <si>
    <t>CENTRAL COMMUNITY COLLEGE - GRAND ISLAND</t>
  </si>
  <si>
    <t>14X01427</t>
  </si>
  <si>
    <t>3134 W Highway 34</t>
  </si>
  <si>
    <t>14X01727</t>
  </si>
  <si>
    <t>14X01527</t>
  </si>
  <si>
    <t>14X01627</t>
  </si>
  <si>
    <t>14X01827</t>
  </si>
  <si>
    <t>14X01927</t>
  </si>
  <si>
    <t>14800411</t>
  </si>
  <si>
    <t>LANIER TECHNICAL COLLEGE</t>
  </si>
  <si>
    <t>LANIER TECHNICAL COLLEGE-FORSYTH</t>
  </si>
  <si>
    <t>14X05811</t>
  </si>
  <si>
    <t>3410 RONALD REAGAN BLVD</t>
  </si>
  <si>
    <t>LANIER TECHNICAL COLLEGE-BARROW CAMPUS</t>
  </si>
  <si>
    <t>14X05911</t>
  </si>
  <si>
    <t>965 Austin Road</t>
  </si>
  <si>
    <t>WINDER</t>
  </si>
  <si>
    <t>14X05711</t>
  </si>
  <si>
    <t>2561 HOWARD RD</t>
  </si>
  <si>
    <t>LANIER TECHNICAL COLLEGE-DAWSON CAMPUS</t>
  </si>
  <si>
    <t>14X06011</t>
  </si>
  <si>
    <t>408 Highway 9 North</t>
  </si>
  <si>
    <t>DAWSONVILLE</t>
  </si>
  <si>
    <t>LANIER TECHNICAL COLLEGE-JACKSON CAMPUS</t>
  </si>
  <si>
    <t>14X06111</t>
  </si>
  <si>
    <t>631 South Elm Street</t>
  </si>
  <si>
    <t>14800535</t>
  </si>
  <si>
    <t>CUYAHOGA COMMUNITY COLLEGE-METROPOLITAN CAMPUS</t>
  </si>
  <si>
    <t>LAKEWOOD HIGH SCHOOL</t>
  </si>
  <si>
    <t>14X04635</t>
  </si>
  <si>
    <t>14100 FRANKLIN BLVD</t>
  </si>
  <si>
    <t>EUCLID HIGH SCHOOL</t>
  </si>
  <si>
    <t>14X04735</t>
  </si>
  <si>
    <t>711 E 22ND ST</t>
  </si>
  <si>
    <t>EUCLID</t>
  </si>
  <si>
    <t>BRUSH HIGH SCHOOL</t>
  </si>
  <si>
    <t>14X04835</t>
  </si>
  <si>
    <t>4875 GLENLYN RD</t>
  </si>
  <si>
    <t>LYNDHURST</t>
  </si>
  <si>
    <t>GARFIELD HEIGHTS HIGH SCHOOL</t>
  </si>
  <si>
    <t>14X04935</t>
  </si>
  <si>
    <t>12000 MAPLE LEAF DR</t>
  </si>
  <si>
    <t>GARFIELD HEIGHTS</t>
  </si>
  <si>
    <t>CUYAHOGA VALLEY CAREER CENTER</t>
  </si>
  <si>
    <t>14X05035</t>
  </si>
  <si>
    <t>8001 BRECKSVILLE RD</t>
  </si>
  <si>
    <t>BRECKSVILLE</t>
  </si>
  <si>
    <t>CORPORATE COLLEGE WEST</t>
  </si>
  <si>
    <t>14X05135</t>
  </si>
  <si>
    <t>25425 CENTER RIDGE RD</t>
  </si>
  <si>
    <t>WESTLAKE</t>
  </si>
  <si>
    <t>14800601</t>
  </si>
  <si>
    <t>LURLEEN B WALLACE COMMUNITY COLLEGE-GREENVILLE</t>
  </si>
  <si>
    <t>LUVERNE CENTER</t>
  </si>
  <si>
    <t>14X01601</t>
  </si>
  <si>
    <t>886 GLENWOOD ROAD</t>
  </si>
  <si>
    <t>LUVERNE</t>
  </si>
  <si>
    <t>14800635</t>
  </si>
  <si>
    <t>CUYAHOGA COMMUNITY COLLEGE-EASTERN CAMPUS</t>
  </si>
  <si>
    <t>14X04035</t>
  </si>
  <si>
    <t>14X04135</t>
  </si>
  <si>
    <t>14X04235</t>
  </si>
  <si>
    <t>14X04335</t>
  </si>
  <si>
    <t>14X04435</t>
  </si>
  <si>
    <t>14X04535</t>
  </si>
  <si>
    <t>14800735</t>
  </si>
  <si>
    <t>CUYAHOGA COMMUNITY COLLEGE-WESTERN CAMPUS</t>
  </si>
  <si>
    <t>HOSPITALITY MANAGEMENT CENTER</t>
  </si>
  <si>
    <t>14X05235</t>
  </si>
  <si>
    <t>180 EUCLID AVE</t>
  </si>
  <si>
    <t>JERRY SUE THORNTON CENTER</t>
  </si>
  <si>
    <t>14X05335</t>
  </si>
  <si>
    <t>2500 E 22ND ST</t>
  </si>
  <si>
    <t>14X05435</t>
  </si>
  <si>
    <t>BRUNSWICK UNIVERSITY CENTER</t>
  </si>
  <si>
    <t>14X05535</t>
  </si>
  <si>
    <t>3637 CENTER RD</t>
  </si>
  <si>
    <t>14801132</t>
  </si>
  <si>
    <t>SUFFOLK COUNTY COMMUNITY COLLEGE-AMMERMAN CAMPUS</t>
  </si>
  <si>
    <t>SUFFOLK CCC AMMERMAN - AIR NATIONAL GUARD</t>
  </si>
  <si>
    <t>14X05732</t>
  </si>
  <si>
    <t>106TH RESCUE WING HC 130 AND HH60</t>
  </si>
  <si>
    <t>WESTHAMPTON BEACH</t>
  </si>
  <si>
    <t>SUFFOLK CCC AMMERMAN - SAYVILLE DOWNTOWN</t>
  </si>
  <si>
    <t>14X05832</t>
  </si>
  <si>
    <t>30 GREENE AVE</t>
  </si>
  <si>
    <t>SAYVILLE</t>
  </si>
  <si>
    <t>14801201</t>
  </si>
  <si>
    <t>BISHOP STATE COMMUNITY COLLEGE-SW CAMPUS</t>
  </si>
  <si>
    <t>14X00801</t>
  </si>
  <si>
    <t>14X00901</t>
  </si>
  <si>
    <t>THEODORE HIGH SCHOOL</t>
  </si>
  <si>
    <t>14X01001</t>
  </si>
  <si>
    <t>6201 SWEDETOWN ROAD NORTH</t>
  </si>
  <si>
    <t>14X01101</t>
  </si>
  <si>
    <t>14801224</t>
  </si>
  <si>
    <t>MISSISSIPPI GULF COAST COMMUNITY COLLEGE JEFFERSON</t>
  </si>
  <si>
    <t>MISSISSIPPI GULF COAST COMMUNITY COLLEGE BRYANT CENTER</t>
  </si>
  <si>
    <t>14X06024</t>
  </si>
  <si>
    <t>19330 HIGHWAY 67</t>
  </si>
  <si>
    <t>BILOXI</t>
  </si>
  <si>
    <t>MISSISSIPPI GULF COAST COMMUNITY COLLEGE KEESLER CENTER</t>
  </si>
  <si>
    <t>14X06124</t>
  </si>
  <si>
    <t>500 FISHER STREET</t>
  </si>
  <si>
    <t>MISSISSIPPI GULF COAST COMMUNITY COLLEGE NAVAL CONSTRUCTION BATTALION</t>
  </si>
  <si>
    <t>14X06224</t>
  </si>
  <si>
    <t>1800 DONG XOAI AVENUE</t>
  </si>
  <si>
    <t>MISSISSIPPI GULF COAST COMMUNITY COLLEGE WEST HARRISON COUNTY</t>
  </si>
  <si>
    <t>14X06324</t>
  </si>
  <si>
    <t>21500 B STREET</t>
  </si>
  <si>
    <t>LONG BEACH</t>
  </si>
  <si>
    <t>14801232</t>
  </si>
  <si>
    <t>SUFFOLK COUNTY COMMUNITY COLLEGE-MICHAEL J GRANT CAMPUS</t>
  </si>
  <si>
    <t>SUFFOLK CCC MJ GRANT - AIR NATIONAL GUARD</t>
  </si>
  <si>
    <t>14X05932</t>
  </si>
  <si>
    <t>SUFFOLK CCC MJ GRANT - SAYVILLE DOWNTOWN</t>
  </si>
  <si>
    <t>14X06032</t>
  </si>
  <si>
    <t>14801301</t>
  </si>
  <si>
    <t>BISHOP STATE COMMUNITY COLLEGE-CARVER CAMPUS</t>
  </si>
  <si>
    <t>14X00501</t>
  </si>
  <si>
    <t>14X00601</t>
  </si>
  <si>
    <t>14X00701</t>
  </si>
  <si>
    <t>14801324</t>
  </si>
  <si>
    <t>MISSISSIPPI GULF COAST COMMUNITY COLLEGE JACKSON</t>
  </si>
  <si>
    <t>MISSISSIPPI GULF COAST COMMUNITY COLLEGE HALEY REEVES BARBOUR MARITIME</t>
  </si>
  <si>
    <t>14X05924</t>
  </si>
  <si>
    <t>1000 JERRY SAINT PE HIGHWAY</t>
  </si>
  <si>
    <t>PASCAGOULA</t>
  </si>
  <si>
    <t>14801332</t>
  </si>
  <si>
    <t>SUFFOLK COUNTY COMMUNITY COLLEGE-EASTERN CAMPUS</t>
  </si>
  <si>
    <t>SUFFOLK CCC EASTERN - AIR NATIONAL GUARD</t>
  </si>
  <si>
    <t>14X06132</t>
  </si>
  <si>
    <t>SUFFOLK CCC EASTERN - SAYVILLE DOWNTOWN</t>
  </si>
  <si>
    <t>14X06232</t>
  </si>
  <si>
    <t>14802116</t>
  </si>
  <si>
    <t>BARTON COUNTY COMMUNITY COLLEGE-FORT RILEY</t>
  </si>
  <si>
    <t>BARTON COMMUNITY COLLEGE FORT LEAVENWORTH</t>
  </si>
  <si>
    <t>14X00316</t>
  </si>
  <si>
    <t>ARMY EDUCATION BLDG ROOM 4</t>
  </si>
  <si>
    <t>FORT LEAVENWORTH</t>
  </si>
  <si>
    <t>BCCC-HAZARDOUS MATERIALS AND EMERGENCY SERVICES TRAINING INSTITUTE</t>
  </si>
  <si>
    <t>14X10916</t>
  </si>
  <si>
    <t>100 Continental Avenue</t>
  </si>
  <si>
    <t>GRANDVIEW PLAZA</t>
  </si>
  <si>
    <t>14802127</t>
  </si>
  <si>
    <t>MID-PLAINS COMMUNITY COLLEGE-NORTH PLATTE SOUTH</t>
  </si>
  <si>
    <t>MID-PLAINS COMMUNITY COLLEGE - BROKEN BOW</t>
  </si>
  <si>
    <t>14X03827</t>
  </si>
  <si>
    <t>2520 South E St</t>
  </si>
  <si>
    <t>BROKEN BOW</t>
  </si>
  <si>
    <t>MID-PLAINS COMMUNITY COLLEGE - IMPERIAL</t>
  </si>
  <si>
    <t>14X03927</t>
  </si>
  <si>
    <t>1324 Broadway</t>
  </si>
  <si>
    <t>IMPERIAL</t>
  </si>
  <si>
    <t>MID-PLAINS COMMUNITY COLLEGE - OGALLALA</t>
  </si>
  <si>
    <t>14X04027</t>
  </si>
  <si>
    <t>512 East B St</t>
  </si>
  <si>
    <t>OGALLALA</t>
  </si>
  <si>
    <t>MID-PLAINS COMMUNITY COLLEGE - VALENTINE</t>
  </si>
  <si>
    <t>14X04427</t>
  </si>
  <si>
    <t>715 East Highway 20</t>
  </si>
  <si>
    <t>VALENTINE</t>
  </si>
  <si>
    <t>14802331</t>
  </si>
  <si>
    <t>NEW MEXICO STATE UNIVERSITY-ALAMOGORDO</t>
  </si>
  <si>
    <t>HOLLOMAN AFB</t>
  </si>
  <si>
    <t>14X04131</t>
  </si>
  <si>
    <t>4TH STREET</t>
  </si>
  <si>
    <t>14802431</t>
  </si>
  <si>
    <t>DONA ANA COMMUNITY COLLEGE</t>
  </si>
  <si>
    <t>DACC WORKFORCE CENTER</t>
  </si>
  <si>
    <t>14X02931</t>
  </si>
  <si>
    <t>2345 E NEVADA AVE</t>
  </si>
  <si>
    <t>LAS CRUCES</t>
  </si>
  <si>
    <t>DACC ESPINA CAMPUS</t>
  </si>
  <si>
    <t>14X03031</t>
  </si>
  <si>
    <t>3400 S ESPINA ST</t>
  </si>
  <si>
    <t>DACC GADSDEN CENTER</t>
  </si>
  <si>
    <t>14X03231</t>
  </si>
  <si>
    <t>1700 E OHARA ROAD</t>
  </si>
  <si>
    <t>ANTHONY</t>
  </si>
  <si>
    <t>DACC SUNLAND PARK CENTER</t>
  </si>
  <si>
    <t>14X03431</t>
  </si>
  <si>
    <t>3365 MCNUTT ROAD</t>
  </si>
  <si>
    <t>SUNLAND PARK</t>
  </si>
  <si>
    <t>14802436</t>
  </si>
  <si>
    <t>OKLAHOMA STATE UNIVERSITY INSTITUTE OF TECHNOLOGY</t>
  </si>
  <si>
    <t>OKLAHOMA STATE UNIVERSITY INSTITUTE OF TECHNOLOGY  MID AMERICA INDUSTRIAL PARK</t>
  </si>
  <si>
    <t>14X07236</t>
  </si>
  <si>
    <t>4059 REDDEN STREET</t>
  </si>
  <si>
    <t>14803027</t>
  </si>
  <si>
    <t>SOUTHEAST COMMUNITY COLLEGE</t>
  </si>
  <si>
    <t>SOUTHEAST COMMUNITY COLLEGE - FALLS CITY LEARNING CENTER</t>
  </si>
  <si>
    <t>14X03227</t>
  </si>
  <si>
    <t>116 West 19th Street</t>
  </si>
  <si>
    <t>FALLS CITY</t>
  </si>
  <si>
    <t>SOUTHEAST COMMUNITY COLLEGE - HEBRON LEARNING CENTER</t>
  </si>
  <si>
    <t>14X03327</t>
  </si>
  <si>
    <t>610 Jefferson Avenue</t>
  </si>
  <si>
    <t>HEBRON</t>
  </si>
  <si>
    <t>SOUTHEAST COMMUNITY COLLEGE - NEBRASKA CITY LEARNING CENTER</t>
  </si>
  <si>
    <t>14X03427</t>
  </si>
  <si>
    <t>819 Central Avenue</t>
  </si>
  <si>
    <t>NEBRASKA CITY</t>
  </si>
  <si>
    <t>SOUTHEAST COMMUNITY COLLEGE - PLATTSMOUTH LEARNING CENTER</t>
  </si>
  <si>
    <t>14X03527</t>
  </si>
  <si>
    <t>537 Main Street</t>
  </si>
  <si>
    <t>PLATTSMOUTH</t>
  </si>
  <si>
    <t>SOUTHEAST COMMUNITY COLLEGE - WAHOO LEARNING CENTER</t>
  </si>
  <si>
    <t>14X03627</t>
  </si>
  <si>
    <t>142 West 11th Street</t>
  </si>
  <si>
    <t>WAHOO</t>
  </si>
  <si>
    <t>SOUTHEAST COMMUNITY COLLEGE - YORK LEARNING CENTER</t>
  </si>
  <si>
    <t>14X03727</t>
  </si>
  <si>
    <t>3130 Holen Avenue</t>
  </si>
  <si>
    <t>SOUTHEAST COMMUNITY COLLEGE - LINCOLN DOWNTOWN CAMPUS</t>
  </si>
  <si>
    <t>14X03127</t>
  </si>
  <si>
    <t>1111 O Street</t>
  </si>
  <si>
    <t>14804027</t>
  </si>
  <si>
    <t>NORTHEAST COMMUNITY COLLEGE - SOUTH SIOUX CITY CAMPUS</t>
  </si>
  <si>
    <t>14X04227</t>
  </si>
  <si>
    <t>NORTHEAST COMMUNITY COLLEGE - O'NEILL CAMPUS</t>
  </si>
  <si>
    <t>14X04127</t>
  </si>
  <si>
    <t>505 East Highway 20</t>
  </si>
  <si>
    <t>ONEILL</t>
  </si>
  <si>
    <t>NORTHEAST COMMUNITY COLLEGE - WEST POINT CAMPUS</t>
  </si>
  <si>
    <t>14X04327</t>
  </si>
  <si>
    <t>202 Anna Stalp Avenue</t>
  </si>
  <si>
    <t>14804225</t>
  </si>
  <si>
    <t>METROPOLITAN COMMUNITY COLLEGE MAPLE WOODS</t>
  </si>
  <si>
    <t>METROPOLITAN COMMUNITY COLLEGE - MAPLE WOODS - ST JOSEPH</t>
  </si>
  <si>
    <t>11X20125</t>
  </si>
  <si>
    <t>3434 FARAON STREET</t>
  </si>
  <si>
    <t>METROPOLITAN COMMUNITY COLLEGE BUSINESS TECHNOLOGY</t>
  </si>
  <si>
    <t>14X09625</t>
  </si>
  <si>
    <t>1775 UNIVERSAL AVENUE</t>
  </si>
  <si>
    <t>14805110</t>
  </si>
  <si>
    <t>HILLSBOROUGH COMMUNITY COLLEGE-COLLABORATION STUDIO</t>
  </si>
  <si>
    <t>10414 Columbus</t>
  </si>
  <si>
    <t>14X23810</t>
  </si>
  <si>
    <t>10414 E COLUMBUS DRIVE</t>
  </si>
  <si>
    <t>24th Street</t>
  </si>
  <si>
    <t>14X23910</t>
  </si>
  <si>
    <t>551 24TH ST NE</t>
  </si>
  <si>
    <t>RUSKIN</t>
  </si>
  <si>
    <t>5610 Columbus</t>
  </si>
  <si>
    <t>14X24010</t>
  </si>
  <si>
    <t>5610 E COLUMBUS DR</t>
  </si>
  <si>
    <t>Columbia Drive</t>
  </si>
  <si>
    <t>14X24110</t>
  </si>
  <si>
    <t>39 COLUMBIA DR</t>
  </si>
  <si>
    <t>Condor Street</t>
  </si>
  <si>
    <t>14X24210</t>
  </si>
  <si>
    <t>8102 CONDOR STREET</t>
  </si>
  <si>
    <t>MACDILL AFB</t>
  </si>
  <si>
    <t>North Park</t>
  </si>
  <si>
    <t>14X24310</t>
  </si>
  <si>
    <t>1206 N PARK RD</t>
  </si>
  <si>
    <t>PLANT CITY</t>
  </si>
  <si>
    <t>Tampa Bay Blvd</t>
  </si>
  <si>
    <t>14X24410</t>
  </si>
  <si>
    <t>4001 W TAMPA BAY BLVD</t>
  </si>
  <si>
    <t>Watson Road</t>
  </si>
  <si>
    <t>14X24510</t>
  </si>
  <si>
    <t>6437 WATSON RD</t>
  </si>
  <si>
    <t>RIVERVIEW</t>
  </si>
  <si>
    <t>HCC-YBOR CITY CAMPUS</t>
  </si>
  <si>
    <t>14X25910</t>
  </si>
  <si>
    <t>2112 N 15TH STREET</t>
  </si>
  <si>
    <t>14806122</t>
  </si>
  <si>
    <t>MACOMB COMMUNITY COLLEGE</t>
  </si>
  <si>
    <t>Center Campus</t>
  </si>
  <si>
    <t>14X11522</t>
  </si>
  <si>
    <t>East Campus</t>
  </si>
  <si>
    <t>14X11622</t>
  </si>
  <si>
    <t>14806143</t>
  </si>
  <si>
    <t>CENTRAL TEXAS COLLEGE MAIN CAMPUS</t>
  </si>
  <si>
    <t>CENTRAL TEXAS COLLEGE BRADY MASON SAN SABA</t>
  </si>
  <si>
    <t>14X29143</t>
  </si>
  <si>
    <t>2309 MENARD HIGHWAY</t>
  </si>
  <si>
    <t>BRADY</t>
  </si>
  <si>
    <t>HILL COUNTRY UNIVERSITY CENTER</t>
  </si>
  <si>
    <t>14X50643</t>
  </si>
  <si>
    <t>2818 E US HIGHWAY 29</t>
  </si>
  <si>
    <t>CENTRAL TEXAS COLLEGE MARBLE FALLS</t>
  </si>
  <si>
    <t>14X51243</t>
  </si>
  <si>
    <t>806 STEVE HAWKINS PARKWAY</t>
  </si>
  <si>
    <t>CENTRAL TEXAS COLLEGE FORT HOOD</t>
  </si>
  <si>
    <t>14X27243</t>
  </si>
  <si>
    <t>BATTALION AVE BLDG 3201</t>
  </si>
  <si>
    <t>CENTRAL TEXAS COLLEGE LAMPASAS</t>
  </si>
  <si>
    <t>14X27543</t>
  </si>
  <si>
    <t>2716 HIGHWAY 281 S</t>
  </si>
  <si>
    <t>LAMPASAS</t>
  </si>
  <si>
    <t>CENTRAL TEXAS COLLEGE GATESVILLE</t>
  </si>
  <si>
    <t>14X27743</t>
  </si>
  <si>
    <t>1500 STATE SCHOOL ROAD</t>
  </si>
  <si>
    <t>14807124</t>
  </si>
  <si>
    <t>EAST MISSISSIPPI COMMUNITY COLLEGE SCOOBA</t>
  </si>
  <si>
    <t>EAST MISSISSIPPI COMMUNNITY COLLEGE NOVUBEE VOC-TECH</t>
  </si>
  <si>
    <t>14X08024</t>
  </si>
  <si>
    <t>13002 US 45</t>
  </si>
  <si>
    <t>EAST MISSISSIPPI COMMUNITY COLLEGE SCOOBA COLUMBUS AIRFORCE BASE EXTENSION</t>
  </si>
  <si>
    <t>14X02824</t>
  </si>
  <si>
    <t>81 WARD STREET</t>
  </si>
  <si>
    <t>CAFB</t>
  </si>
  <si>
    <t>EAST MISSISSIPPI COMMUNITY COLLEGE SCOOBA GOLDEN TRIANGE CAMPUS-MAYHEW</t>
  </si>
  <si>
    <t>14X02924</t>
  </si>
  <si>
    <t>8131 SOUTH FRONTAGE ROAD</t>
  </si>
  <si>
    <t>MAYHEW</t>
  </si>
  <si>
    <t>EAST MISSISSIPPI COMMUNITY COLLEGE SCOOBA LION HILL CENTER</t>
  </si>
  <si>
    <t>14X03024</t>
  </si>
  <si>
    <t>2331 MILITARY ROAD</t>
  </si>
  <si>
    <t>EAST MISSISSIPPI COMMUNITY COLLEGE SCOOBA NAVAL AIR STATION MERIDIAN</t>
  </si>
  <si>
    <t>14X03124</t>
  </si>
  <si>
    <t>255 ROSENBAUM AVENUE</t>
  </si>
  <si>
    <t>MERIDAN</t>
  </si>
  <si>
    <t>EAST MISSISSIPPI COMMUNITY COLLEGE SCOOBA WEST POINT EXTENSION</t>
  </si>
  <si>
    <t>14X03224</t>
  </si>
  <si>
    <t>3861 TVA ROAD</t>
  </si>
  <si>
    <t>14807224</t>
  </si>
  <si>
    <t>EAST MISSISSIPPI COMMUNITY COLLEGE MAYHEW</t>
  </si>
  <si>
    <t>EAST MISSISSIPPI COMMUNITY COLLEGE MAYHEW COLUMBUS AIRFORCE BASE EXTENSION</t>
  </si>
  <si>
    <t>14X02324</t>
  </si>
  <si>
    <t>EAST MISSISSIPPI COMMUNITY COLLEGE MAYHEW GOLDEN TRIANGE CAMPUS</t>
  </si>
  <si>
    <t>14X02424</t>
  </si>
  <si>
    <t>EAST MISSISSIPPI COMMUNITY COLLEGE MAYHEW LION HILL CENTER</t>
  </si>
  <si>
    <t>14X02524</t>
  </si>
  <si>
    <t>EAST MISSISSIPPI COMMUNITY COLLEGE MAYHEW NAVAL AIR STATION MERIDIAN</t>
  </si>
  <si>
    <t>14X02624</t>
  </si>
  <si>
    <t>EAST MISSISSIPPI COMMUNITY COLLEGE MAYHEW WEST POINT EXTENSION</t>
  </si>
  <si>
    <t>14X02724</t>
  </si>
  <si>
    <t>EAST MISSISSIPPI COMMUNITY COLLEGE COMMUNIVERSITY</t>
  </si>
  <si>
    <t>14X07824</t>
  </si>
  <si>
    <t>7003 SOUTH FRONTAGE ROAD</t>
  </si>
  <si>
    <t>EAST MISSISSIPPI COMMUNITY COLLEGE BAPTIST HOSPITAL TRAINING FACILITY</t>
  </si>
  <si>
    <t>14X07924</t>
  </si>
  <si>
    <t>515 WILLOWBROOK ROAD</t>
  </si>
  <si>
    <t>14807324</t>
  </si>
  <si>
    <t>HINDS COMMUNITY COLLEGE RAYMOND</t>
  </si>
  <si>
    <t>HINDS COMMUNITY COLLEGE RAYMOND JACKSON ATC</t>
  </si>
  <si>
    <t>14X03324</t>
  </si>
  <si>
    <t>EDUCATION CENTER</t>
  </si>
  <si>
    <t>HINDS COMMUNITY COLLEGE RAYMOND NURSING ALLIED HEALTH CENTER</t>
  </si>
  <si>
    <t>14X03424</t>
  </si>
  <si>
    <t>1750 CHADWICK DRIVE</t>
  </si>
  <si>
    <t>HINDS COMMUNITY COLLEGE RAYMOND RANKIN CAMPUS</t>
  </si>
  <si>
    <t>14X03524</t>
  </si>
  <si>
    <t>3805 HWY 80 EAST</t>
  </si>
  <si>
    <t>PEARL</t>
  </si>
  <si>
    <t>HINDS COMMUNITY COLLEGE RAYMOND VICKSBURG-WARREN CAMPUS</t>
  </si>
  <si>
    <t>14X03624</t>
  </si>
  <si>
    <t>755 HWY 27</t>
  </si>
  <si>
    <t>VICKSBURG</t>
  </si>
  <si>
    <t>14807724</t>
  </si>
  <si>
    <t>COPIAH LINCOLN COMMUNITY COLLEGE MENDEN</t>
  </si>
  <si>
    <t>COPIAH LINCOLN COMMUNITY COLLEGE MENDEN NATCHEZ</t>
  </si>
  <si>
    <t>14X01024</t>
  </si>
  <si>
    <t>11 CO LIN CIR</t>
  </si>
  <si>
    <t>NATCHES</t>
  </si>
  <si>
    <t>COPIAH LINCOLN COMMUNITY COLLEGE MENDEN SIMPSON</t>
  </si>
  <si>
    <t>14X01124</t>
  </si>
  <si>
    <t>151 CO LIN DR</t>
  </si>
  <si>
    <t>MENDENHALL</t>
  </si>
  <si>
    <t>14810048</t>
  </si>
  <si>
    <t>EASTERN WEST VIRGINIA COMMUNITY AND TECHNICAL COLLEGE</t>
  </si>
  <si>
    <t>EASTERN WEST VIRGINIA COMMUNITY AND TECHNICAL COLLEGE TECHNOLOGY TRAINING CENTER</t>
  </si>
  <si>
    <t>14X01348</t>
  </si>
  <si>
    <t>150 PROVIDENCE LANE</t>
  </si>
  <si>
    <t>14810118</t>
  </si>
  <si>
    <t>BATON ROUGE COMMUNITY COLLEGE ACADIAN</t>
  </si>
  <si>
    <t>BATON ROUGE COMMUNITY COLLEGE ARDENDALE SITE</t>
  </si>
  <si>
    <t>14X02918</t>
  </si>
  <si>
    <t>2115 LOBDELL BOULEVARD</t>
  </si>
  <si>
    <t>14810148</t>
  </si>
  <si>
    <t>BLUE RIDGE COMMUNITY AND TECHNICAL COLLEGE</t>
  </si>
  <si>
    <t>PINES OPPORTUNITY CENTER</t>
  </si>
  <si>
    <t>14X00748</t>
  </si>
  <si>
    <t>109 WAR MEMORIAL DRIVE</t>
  </si>
  <si>
    <t>BERKLEY SPRINGS</t>
  </si>
  <si>
    <t>TECH CENTER BERKELEY BUSINESS PARK</t>
  </si>
  <si>
    <t>14X00648</t>
  </si>
  <si>
    <t>5550 WINCHESTER AVE</t>
  </si>
  <si>
    <t>14810218</t>
  </si>
  <si>
    <t>SOUTH LOUISIANA COMMUNITY COLLEGE LAFAYETTE</t>
  </si>
  <si>
    <t>SOUTH LOUISIANA COMMUNITY COLLEGE NEW IBERIA</t>
  </si>
  <si>
    <t>14X03018</t>
  </si>
  <si>
    <t>1113 VORTEX DR</t>
  </si>
  <si>
    <t>NEW IBERIA</t>
  </si>
  <si>
    <t>14810225</t>
  </si>
  <si>
    <t>STATE FAIR COMMUNITY COLLEGE WHITEMAN AFB</t>
  </si>
  <si>
    <t>14X18825</t>
  </si>
  <si>
    <t>511 SPIRIT BLVD</t>
  </si>
  <si>
    <t>WHITEMAN AFB</t>
  </si>
  <si>
    <t>14810348</t>
  </si>
  <si>
    <t>MOUNTWEST COMMUNITY AND TECHNICAL COLLEGE</t>
  </si>
  <si>
    <t>Brown Veterinary Service</t>
  </si>
  <si>
    <t>14X02648</t>
  </si>
  <si>
    <t>300 MCGINNIS DR</t>
  </si>
  <si>
    <t>Collins Career Center</t>
  </si>
  <si>
    <t>14X11035</t>
  </si>
  <si>
    <t>11627 STATE ROUTE 243</t>
  </si>
  <si>
    <t>CHESAPEAKE</t>
  </si>
  <si>
    <t>Cabell County EMS</t>
  </si>
  <si>
    <t>14X02748</t>
  </si>
  <si>
    <t>846 8TH AVE</t>
  </si>
  <si>
    <t>Center for Culinary Arts</t>
  </si>
  <si>
    <t>14X02848</t>
  </si>
  <si>
    <t>1632 8TH AVE</t>
  </si>
  <si>
    <t>HealthNet Aeromedical Services</t>
  </si>
  <si>
    <t>14X02948</t>
  </si>
  <si>
    <t>110 WYOMING ST STE 110</t>
  </si>
  <si>
    <t>Huntington Museum of Art</t>
  </si>
  <si>
    <t>14X03048</t>
  </si>
  <si>
    <t>2033 MCCOY RD</t>
  </si>
  <si>
    <t>Kanawha County Emergency Ambulance Authority</t>
  </si>
  <si>
    <t>14X03148</t>
  </si>
  <si>
    <t>601 BROOKS ST</t>
  </si>
  <si>
    <t>Rober C Byrd Institute</t>
  </si>
  <si>
    <t>14X03248</t>
  </si>
  <si>
    <t>1050 4TH AVE</t>
  </si>
  <si>
    <t>14810418</t>
  </si>
  <si>
    <t>SOUTH LOUISIANA COMMUNITY COLLEGE GULF</t>
  </si>
  <si>
    <t>SOUTH LOUISIANA COMMUNITY COLLEGE FRANKLIN</t>
  </si>
  <si>
    <t>14X03118</t>
  </si>
  <si>
    <t>1013 PERRET ST</t>
  </si>
  <si>
    <t>FRANKLIN</t>
  </si>
  <si>
    <t>14810448</t>
  </si>
  <si>
    <t>NEW RIVER COMMUNITY AND TECHNICAL COLLEGE</t>
  </si>
  <si>
    <t>NEW RIVER COMMUNITY AND TECHNICAL COLLEGE MERCER COUNTY</t>
  </si>
  <si>
    <t>14X00148</t>
  </si>
  <si>
    <t>1001 MERCER STREET</t>
  </si>
  <si>
    <t>PRINCETON</t>
  </si>
  <si>
    <t>NEW RIVER COMMUNITY AND TECHNICAL COLLEGE GREENBRIER VALLEY</t>
  </si>
  <si>
    <t>14X00248</t>
  </si>
  <si>
    <t>653 CHURCH STREET</t>
  </si>
  <si>
    <t>LEWISBURG</t>
  </si>
  <si>
    <t>NEW RIVER COMMUNITY AND TECHNICAL COLLEGE ADVANCE TECHNOLOGY CENTER</t>
  </si>
  <si>
    <t>14X00948</t>
  </si>
  <si>
    <t>527 ODD ROAD</t>
  </si>
  <si>
    <t>GHENT</t>
  </si>
  <si>
    <t>NEW RIVER COMMUNITY AND TECHNICAL COLLEGE NICHOLAS COUNTY</t>
  </si>
  <si>
    <t>14X01148</t>
  </si>
  <si>
    <t>6101 WEBSTER ROAD</t>
  </si>
  <si>
    <t>SUMMERSVILLE</t>
  </si>
  <si>
    <t>14810548</t>
  </si>
  <si>
    <t>BRIDGEVALLEY COMMUNITY AND TECHNICAL COLLEGE</t>
  </si>
  <si>
    <t>BRIDGEMONT COMMUNITY AND TECHNICAL COLLEGE DAVIS HALL</t>
  </si>
  <si>
    <t>14X00348</t>
  </si>
  <si>
    <t>619 2ND AVENUE</t>
  </si>
  <si>
    <t>BRIDGEVALLEY COMMUNITY AND TECHNICAL COLLEGE-BV CARVER CAREER CENTER</t>
  </si>
  <si>
    <t>14X00448</t>
  </si>
  <si>
    <t>4799 Midland Drive</t>
  </si>
  <si>
    <t>14810618</t>
  </si>
  <si>
    <t>NORTHSHORE TECHNICAL COMMUNITY COLLEGE HAMMOND</t>
  </si>
  <si>
    <t>NORTHWEST LOUISIANA TECHNICAL COLLEGE SHREVEPORT CAMPUS</t>
  </si>
  <si>
    <t>14X03218</t>
  </si>
  <si>
    <t>2010 N MARKET ST</t>
  </si>
  <si>
    <t>SHREVEPORT</t>
  </si>
  <si>
    <t>14810648</t>
  </si>
  <si>
    <t>PIERPONT COMMUNITY AND TECHNICAL COLLEGE</t>
  </si>
  <si>
    <t>PCTC Advanced Technology Center</t>
  </si>
  <si>
    <t>14X03348</t>
  </si>
  <si>
    <t>500 GAITHER DRIVE</t>
  </si>
  <si>
    <t>FAIRMONT</t>
  </si>
  <si>
    <t>PCTC Caperton Center</t>
  </si>
  <si>
    <t>14X03448</t>
  </si>
  <si>
    <t>PCTC Robert C Byrd National Aerospace Education Center</t>
  </si>
  <si>
    <t>14X03548</t>
  </si>
  <si>
    <t>PCTC United Hospital Center</t>
  </si>
  <si>
    <t>14X03648</t>
  </si>
  <si>
    <t>327 MEDICAL PARK DR</t>
  </si>
  <si>
    <t>PCTC West Virginia University Hospitals</t>
  </si>
  <si>
    <t>14X03748</t>
  </si>
  <si>
    <t>1 MEDICAL CENTER DR</t>
  </si>
  <si>
    <t>MORGANTOWN</t>
  </si>
  <si>
    <t>PCTC LEWIS COUNTY CENTER</t>
  </si>
  <si>
    <t>14X04448</t>
  </si>
  <si>
    <t>205 Minuteman Drive</t>
  </si>
  <si>
    <t>WESTON</t>
  </si>
  <si>
    <t>PCTC BRAXTON COUNTY CENTER</t>
  </si>
  <si>
    <t>14X04548</t>
  </si>
  <si>
    <t>200 Jerry Burton Drive</t>
  </si>
  <si>
    <t>SUTTON</t>
  </si>
  <si>
    <t>PCTC MONONGALIA COUNTY TECHNICAL EDUCATION CENTER</t>
  </si>
  <si>
    <t>14X04648</t>
  </si>
  <si>
    <t>1000 Mississippi Street</t>
  </si>
  <si>
    <t>14811218</t>
  </si>
  <si>
    <t>SOUTH LOUISIANA COMMUNITY COLLEGE YOUNG</t>
  </si>
  <si>
    <t>NURSING BATON ROUGE CENTER</t>
  </si>
  <si>
    <t>14X03318</t>
  </si>
  <si>
    <t>4849 ESSEN LN</t>
  </si>
  <si>
    <t>14812018</t>
  </si>
  <si>
    <t>SOUTH LOUISIANA COMMUNITY COLLEGE TH HARRIS</t>
  </si>
  <si>
    <t>LIVINGSTON PARISH LITERACY AND TECHNOLOGY CENTER</t>
  </si>
  <si>
    <t>14X03418</t>
  </si>
  <si>
    <t>9261 FLORIDA BLVD</t>
  </si>
  <si>
    <t>WALKER</t>
  </si>
  <si>
    <t>14812118</t>
  </si>
  <si>
    <t>NORTHWEST LOUISIANA TECHNICAL COLLEGE MINDEN</t>
  </si>
  <si>
    <t>NORTHWEST LOUISIANA TECHNICAL COLLEGE MINDEN -CAMP MINDEN</t>
  </si>
  <si>
    <t>14X02018</t>
  </si>
  <si>
    <t>100 LOUISIANA BOULEVARD</t>
  </si>
  <si>
    <t>14813018</t>
  </si>
  <si>
    <t>DELGADO COMMUNITY COLLEGE WEST JEFFERSON</t>
  </si>
  <si>
    <t>DELTA COLLEGE SLIDELL</t>
  </si>
  <si>
    <t>14X03518</t>
  </si>
  <si>
    <t>105 GAUSE BLVD W</t>
  </si>
  <si>
    <t>SLIDELL</t>
  </si>
  <si>
    <t>14813318</t>
  </si>
  <si>
    <t>NORTHWEST LOUISIANA TECHNICAL COLLEGE MANSFIELD</t>
  </si>
  <si>
    <t>14X01418</t>
  </si>
  <si>
    <t>2010 NORTH MARKET STREET</t>
  </si>
  <si>
    <t>NORTHWEST LOUISIANA TECHNICAL COLLEGE CAMP MINDEN</t>
  </si>
  <si>
    <t>14X01018</t>
  </si>
  <si>
    <t>2629 YORK AVENUE</t>
  </si>
  <si>
    <t>NORTHWEST LOUISIANA TECHNICAL COLLEGE DAVID WADE CORRECTIONAL</t>
  </si>
  <si>
    <t>14X01118</t>
  </si>
  <si>
    <t>670 BELL HILL ROAD</t>
  </si>
  <si>
    <t>HOMER</t>
  </si>
  <si>
    <t>NORTHWEST LOUISIANA TECHNICAL COLLEGE NATCHITOCHES</t>
  </si>
  <si>
    <t>14X01218</t>
  </si>
  <si>
    <t>6587 HIGHWAY 1 BYPASS</t>
  </si>
  <si>
    <t>NATCHITOCHES</t>
  </si>
  <si>
    <t>NORTHWEST LOUISIANA TECHNICAL COLLEGE SABINE VALLEY</t>
  </si>
  <si>
    <t>14X01318</t>
  </si>
  <si>
    <t>1255 FISHER ROAD</t>
  </si>
  <si>
    <t>MANY</t>
  </si>
  <si>
    <t>14813718</t>
  </si>
  <si>
    <t>BATON ROUGE COMMUNITY COLLEGE JACKSON</t>
  </si>
  <si>
    <t>BATON ROUGE COMMUNITY COLLEGE DIXON CORRECTIONAL INSTITUTE</t>
  </si>
  <si>
    <t>14X03618</t>
  </si>
  <si>
    <t>5568 LA 68</t>
  </si>
  <si>
    <t>14814142</t>
  </si>
  <si>
    <t>SOUTHWEST TENNESSEE COMMUNITY COLLEGE</t>
  </si>
  <si>
    <t>Gill Center</t>
  </si>
  <si>
    <t>14X10942</t>
  </si>
  <si>
    <t>3833 MOUNTAIN TERRACE ST</t>
  </si>
  <si>
    <t>MEMPHIS</t>
  </si>
  <si>
    <t>Macon Cove Campus</t>
  </si>
  <si>
    <t>14X11042</t>
  </si>
  <si>
    <t>5983 MACON CV</t>
  </si>
  <si>
    <t>Maxine A Smith Center</t>
  </si>
  <si>
    <t>14X11142</t>
  </si>
  <si>
    <t>8800 E SHELBY DR</t>
  </si>
  <si>
    <t>Millington Center</t>
  </si>
  <si>
    <t>14X11242</t>
  </si>
  <si>
    <t>6500 NAVY RD</t>
  </si>
  <si>
    <t>MILLINGTON</t>
  </si>
  <si>
    <t>Somerville Site at UT-Martin</t>
  </si>
  <si>
    <t>14X11342</t>
  </si>
  <si>
    <t>214 LAKEVIEW RD</t>
  </si>
  <si>
    <t>Union Avenue Campus</t>
  </si>
  <si>
    <t>14X11442</t>
  </si>
  <si>
    <t>737 UNION AVE</t>
  </si>
  <si>
    <t>Whitehaven Center</t>
  </si>
  <si>
    <t>14X11542</t>
  </si>
  <si>
    <t>1234 FINLEY RD</t>
  </si>
  <si>
    <t>14814242</t>
  </si>
  <si>
    <t>MOTLOW STATE COMMUNITY COLLEGE</t>
  </si>
  <si>
    <t>14X03242</t>
  </si>
  <si>
    <t>1802 WINCHESTER HWY</t>
  </si>
  <si>
    <t>MCMINNVILLE</t>
  </si>
  <si>
    <t>14X03342</t>
  </si>
  <si>
    <t>225 CADILLAC LANE</t>
  </si>
  <si>
    <t>14820911</t>
  </si>
  <si>
    <t>GEORGIA MILITARY COLLEGE-COLUMBUS</t>
  </si>
  <si>
    <t>14X03611</t>
  </si>
  <si>
    <t>8150 MARNE ROAD</t>
  </si>
  <si>
    <t>14821111</t>
  </si>
  <si>
    <t>GEORGIA MILITARY COLLEGE-FAIRBURN</t>
  </si>
  <si>
    <t>GEORGIA MILITARY COLLEGE-STONE MOUNTAIN</t>
  </si>
  <si>
    <t>14X14811</t>
  </si>
  <si>
    <t>5325 MANOR DR</t>
  </si>
  <si>
    <t>STONE MOUNTAIN</t>
  </si>
  <si>
    <t>14821211</t>
  </si>
  <si>
    <t>GEORGIA MILITARY COLLEGE-MARTINEZ</t>
  </si>
  <si>
    <t>Fort Gordon</t>
  </si>
  <si>
    <t>14X12611</t>
  </si>
  <si>
    <t>271 HERITAGE PARK LANE</t>
  </si>
  <si>
    <t>FORT GORDON</t>
  </si>
  <si>
    <t>14821311</t>
  </si>
  <si>
    <t>GEORGIA MILITARY COLLEGE-VALDOSTA</t>
  </si>
  <si>
    <t>14X03711</t>
  </si>
  <si>
    <t>3010 ROBINSON ROAD</t>
  </si>
  <si>
    <t>14821511</t>
  </si>
  <si>
    <t>GEORGIA MILITARY COLLEGE-WARNER ROBINS</t>
  </si>
  <si>
    <t>GMC</t>
  </si>
  <si>
    <t>14X03811</t>
  </si>
  <si>
    <t>200 S JEFFERSON ST</t>
  </si>
  <si>
    <t>14X03911</t>
  </si>
  <si>
    <t>615 2ND AVE</t>
  </si>
  <si>
    <t>14840048</t>
  </si>
  <si>
    <t>SOUTHERN WEST VIRGINIA COMMUNITY AND TECHNICAL COLLEGE</t>
  </si>
  <si>
    <t>Williamson Campus</t>
  </si>
  <si>
    <t>14X04048</t>
  </si>
  <si>
    <t>Wyoming McDowell Campus</t>
  </si>
  <si>
    <t>14X04148</t>
  </si>
  <si>
    <t>128 COLLEGE DR</t>
  </si>
  <si>
    <t>SAULSVILLE</t>
  </si>
  <si>
    <t>Boone Lincoln Campus</t>
  </si>
  <si>
    <t>14X03848</t>
  </si>
  <si>
    <t>3505 DANIEL BOONE PKWY STE A</t>
  </si>
  <si>
    <t>FOSTER</t>
  </si>
  <si>
    <t>Running Right Leadership Academy</t>
  </si>
  <si>
    <t>14X03948</t>
  </si>
  <si>
    <t>300 RUNNING RIGHT WAY</t>
  </si>
  <si>
    <t>JULIAN</t>
  </si>
  <si>
    <t>148A0132</t>
  </si>
  <si>
    <t>ULSTER COUNTY COMMUNITY COLLEGE</t>
  </si>
  <si>
    <t>ULSTER CCC - KINGSTON CENTER OF SUNY ULSTER</t>
  </si>
  <si>
    <t>14X06332</t>
  </si>
  <si>
    <t>94 MARYS AVE</t>
  </si>
  <si>
    <t>14900122</t>
  </si>
  <si>
    <t>WAYNE COUNTY COMMUNITY COLLEGE DISTRICT</t>
  </si>
  <si>
    <t>DOWNRIVER CAMPUS</t>
  </si>
  <si>
    <t>14X11722</t>
  </si>
  <si>
    <t>21000 NORTHLINE RD</t>
  </si>
  <si>
    <t>TAYLOR</t>
  </si>
  <si>
    <t>14X11822</t>
  </si>
  <si>
    <t>1001 W FORT ST</t>
  </si>
  <si>
    <t>EASTERN CAMPUS</t>
  </si>
  <si>
    <t>14X11922</t>
  </si>
  <si>
    <t>5901 CONNER ST</t>
  </si>
  <si>
    <t>14X12022</t>
  </si>
  <si>
    <t>8200 W OUTER DR</t>
  </si>
  <si>
    <t>14X12122</t>
  </si>
  <si>
    <t>WESTERN CAMPUS</t>
  </si>
  <si>
    <t>14X12222</t>
  </si>
  <si>
    <t>9555 HAGGERTY RD</t>
  </si>
  <si>
    <t>VAN BUREN TWP</t>
  </si>
  <si>
    <t>14900130</t>
  </si>
  <si>
    <t>ESSEX COUNTY COLLEGE</t>
  </si>
  <si>
    <t>Focus Extension Center</t>
  </si>
  <si>
    <t>14X03630</t>
  </si>
  <si>
    <t>433 BROAD STREET</t>
  </si>
  <si>
    <t>Ironbound Extension Center</t>
  </si>
  <si>
    <t>14X03730</t>
  </si>
  <si>
    <t>432 LAFAYETTE ST</t>
  </si>
  <si>
    <t>14900146</t>
  </si>
  <si>
    <t>DABNEY S LANCASTER COMMUNITY COLLEGE</t>
  </si>
  <si>
    <t>ROCK BRIDGE REGIONAL CENTER</t>
  </si>
  <si>
    <t>14X01046</t>
  </si>
  <si>
    <t>35 VISTA LINKS DR</t>
  </si>
  <si>
    <t>BUENA VISTA</t>
  </si>
  <si>
    <t>14900402</t>
  </si>
  <si>
    <t>UNIVERSITY OF ALASKA ANCHORAGE PRINCE WILLIAM SOUND COLLEGE</t>
  </si>
  <si>
    <t>CORDOVA EXTENSION SITE</t>
  </si>
  <si>
    <t>14X01102</t>
  </si>
  <si>
    <t>100 FISHERMAN AVE</t>
  </si>
  <si>
    <t>CORDOVA</t>
  </si>
  <si>
    <t>COPPER BASIN EXTENSION SITE</t>
  </si>
  <si>
    <t>14X01402</t>
  </si>
  <si>
    <t>9998 AURORA DR</t>
  </si>
  <si>
    <t>GLENNALLEN</t>
  </si>
  <si>
    <t>14900411</t>
  </si>
  <si>
    <t>ATLANTA TECHNICAL COLLEGE</t>
  </si>
  <si>
    <t>Forest Park</t>
  </si>
  <si>
    <t>14X12711</t>
  </si>
  <si>
    <t>485 ATLANTA SOUTH PKWY</t>
  </si>
  <si>
    <t>FOREST PARK</t>
  </si>
  <si>
    <t>14900413</t>
  </si>
  <si>
    <t>JOLIET JUNIOR COLLEGE</t>
  </si>
  <si>
    <t>City Center Campus</t>
  </si>
  <si>
    <t>14X37813</t>
  </si>
  <si>
    <t>235 N CHICAGO ST</t>
  </si>
  <si>
    <t>JOLIET</t>
  </si>
  <si>
    <t>14900416</t>
  </si>
  <si>
    <t>DODGE CITY COMMUNITY COLLEGE</t>
  </si>
  <si>
    <t>OUTREACH CENTER</t>
  </si>
  <si>
    <t>14X05116</t>
  </si>
  <si>
    <t>219 EAST 6TH STREET</t>
  </si>
  <si>
    <t>KINSLEY</t>
  </si>
  <si>
    <t>14900420</t>
  </si>
  <si>
    <t>CECIL COLLEGE</t>
  </si>
  <si>
    <t>CECIL COLLEGE BAINBRIDGE CAMPUS</t>
  </si>
  <si>
    <t>14X13520</t>
  </si>
  <si>
    <t>748 JACOB TOME MEMORIAL HWY</t>
  </si>
  <si>
    <t>PORT DEPOSIT</t>
  </si>
  <si>
    <t>CECIL COLLEGE ELKTON STATION</t>
  </si>
  <si>
    <t>14X13620</t>
  </si>
  <si>
    <t>14900422</t>
  </si>
  <si>
    <t>KIRTLAND COMMUNITY COLLEGE</t>
  </si>
  <si>
    <t>Kirtland Gaylord</t>
  </si>
  <si>
    <t>14X12322</t>
  </si>
  <si>
    <t>Kirtland Grayling</t>
  </si>
  <si>
    <t>14X12422</t>
  </si>
  <si>
    <t>4800 W 4 MILE RD</t>
  </si>
  <si>
    <t>GRAYLING</t>
  </si>
  <si>
    <t>Kirtland West Branch</t>
  </si>
  <si>
    <t>14X12522</t>
  </si>
  <si>
    <t>2479 S M 76</t>
  </si>
  <si>
    <t>WEST BRANCH</t>
  </si>
  <si>
    <t>KIRTLAND ROSCOMMON</t>
  </si>
  <si>
    <t>14X26322</t>
  </si>
  <si>
    <t>10775 N ST HELEN</t>
  </si>
  <si>
    <t>ROSCOMMON</t>
  </si>
  <si>
    <t>14900428</t>
  </si>
  <si>
    <t>GREAT BASIN COLLEGE</t>
  </si>
  <si>
    <t>GREAT BASIN COLLEGE BATTLE MOUNTAIN</t>
  </si>
  <si>
    <t>14X03928</t>
  </si>
  <si>
    <t>835 N SECOND ST</t>
  </si>
  <si>
    <t>BATTLE MOUNTAIN</t>
  </si>
  <si>
    <t>GREAT BASIN COLLEGE ELY CENTER</t>
  </si>
  <si>
    <t>14X01128</t>
  </si>
  <si>
    <t>2115 BOBCAT DR</t>
  </si>
  <si>
    <t>ELY</t>
  </si>
  <si>
    <t>GREAT BASIN COLLEGE PAHRUMP VALLEY CENTER</t>
  </si>
  <si>
    <t>14X01328</t>
  </si>
  <si>
    <t>551 EAST CALVADA BLVD</t>
  </si>
  <si>
    <t>PAHRUMP</t>
  </si>
  <si>
    <t>GREAT BASIN COLLEGE WINNEMUCCA CENTER</t>
  </si>
  <si>
    <t>14X03128</t>
  </si>
  <si>
    <t>5490 KLUNCY CANYON</t>
  </si>
  <si>
    <t>WINNEMUCCA</t>
  </si>
  <si>
    <t>14900433</t>
  </si>
  <si>
    <t>POLK CENTER</t>
  </si>
  <si>
    <t>14X16333</t>
  </si>
  <si>
    <t>1255 WEST MILLS ST</t>
  </si>
  <si>
    <t>RUTHERFORDTON LEARNING CENTER</t>
  </si>
  <si>
    <t>14X16433</t>
  </si>
  <si>
    <t>134 MAPLE RD</t>
  </si>
  <si>
    <t>RUTHERFORDTON</t>
  </si>
  <si>
    <t>14901119</t>
  </si>
  <si>
    <t>NORTHERN MAINE COMMUNITY COLLEGE</t>
  </si>
  <si>
    <t>Washington County Community College</t>
  </si>
  <si>
    <t>14X15919</t>
  </si>
  <si>
    <t>1 COLLEGE DR</t>
  </si>
  <si>
    <t>CALAIS</t>
  </si>
  <si>
    <t>14901414</t>
  </si>
  <si>
    <t>Defense Finance and Accounting Services</t>
  </si>
  <si>
    <t>14X24414</t>
  </si>
  <si>
    <t>8899 E 56TH ST</t>
  </si>
  <si>
    <t>Indiana School for the Deaf</t>
  </si>
  <si>
    <t>14X24514</t>
  </si>
  <si>
    <t>1200 E 42ND ST</t>
  </si>
  <si>
    <t>14901415</t>
  </si>
  <si>
    <t>SCC Mt Pleasant Center</t>
  </si>
  <si>
    <t>14X02815</t>
  </si>
  <si>
    <t>200 N MAIN ST</t>
  </si>
  <si>
    <t>14901416</t>
  </si>
  <si>
    <t>COFFEYVILLE COMMUNITY COLLEGE</t>
  </si>
  <si>
    <t>COLUMBUS TECHNICAL CAMPUS</t>
  </si>
  <si>
    <t>14X04516</t>
  </si>
  <si>
    <t>509 WEST ELM STREET</t>
  </si>
  <si>
    <t>14901420</t>
  </si>
  <si>
    <t>PRINCE GEORGE'S COMMUNITY COLLEGE</t>
  </si>
  <si>
    <t>LAUREL COLLEGE CENTER</t>
  </si>
  <si>
    <t>14X01220</t>
  </si>
  <si>
    <t>PRINCE GEORGES COMMUNITY COLLEGE ANDREWS AIR FORCE BASE</t>
  </si>
  <si>
    <t>14X01620</t>
  </si>
  <si>
    <t>CAMP SPRINGS</t>
  </si>
  <si>
    <t>PRINCE GEORGES COMMUNITY COLLEGE UNIVERSITY TOWSON CENTER</t>
  </si>
  <si>
    <t>14X01920</t>
  </si>
  <si>
    <t>6505 BELCREST RD</t>
  </si>
  <si>
    <t>HYATTSVILLE</t>
  </si>
  <si>
    <t>14901421</t>
  </si>
  <si>
    <t>BERKSHIRE COMMUNITY COLLEGE</t>
  </si>
  <si>
    <t>Berkshire Community College - South County Center</t>
  </si>
  <si>
    <t>14X03321</t>
  </si>
  <si>
    <t>343 MAIN ST</t>
  </si>
  <si>
    <t>GREAT BARRINGTON</t>
  </si>
  <si>
    <t>14901422</t>
  </si>
  <si>
    <t>BAY DE NOC COMMUNITY COLLEGE</t>
  </si>
  <si>
    <t>Bay de Noc Community College - West Campus</t>
  </si>
  <si>
    <t>14X12622</t>
  </si>
  <si>
    <t>2801 N US 2</t>
  </si>
  <si>
    <t>IRON MOUNTAIN</t>
  </si>
  <si>
    <t>14901425</t>
  </si>
  <si>
    <t>STATE TECHNICAL COLLEGE OF MISSOURI</t>
  </si>
  <si>
    <t>LEWIS and CLARK CAREER CENTER</t>
  </si>
  <si>
    <t>14X18925</t>
  </si>
  <si>
    <t>2400 ZUMBEHL ROAD</t>
  </si>
  <si>
    <t>ST CHARLES</t>
  </si>
  <si>
    <t>14901428</t>
  </si>
  <si>
    <t>TRUCKEE MEADOWS COMMUNITY COLLEGE</t>
  </si>
  <si>
    <t>WILLIAM PENNINGTON APPLIED TECHNOLOGY CENTER</t>
  </si>
  <si>
    <t>14X03328</t>
  </si>
  <si>
    <t>475 EDISON WAY</t>
  </si>
  <si>
    <t>RENO</t>
  </si>
  <si>
    <t>MEADOWOOD CENTER</t>
  </si>
  <si>
    <t>14X03428</t>
  </si>
  <si>
    <t>5270 NEIL ROAD</t>
  </si>
  <si>
    <t>NELL J REDFIELD PERFORMING ARTS CENTER</t>
  </si>
  <si>
    <t>14X03628</t>
  </si>
  <si>
    <t>505 KEYSTONE AVENUE</t>
  </si>
  <si>
    <t>WILLIAM PENNINGTON HEALTH SCIENCES CENTER</t>
  </si>
  <si>
    <t>14X03728</t>
  </si>
  <si>
    <t>18600 WEDGE PARKWAY</t>
  </si>
  <si>
    <t>14901432</t>
  </si>
  <si>
    <t>HUDSON VALLEY COMMUNITY COLLEGE</t>
  </si>
  <si>
    <t>HUDSON VALLEY CC - ALBANY CENTER</t>
  </si>
  <si>
    <t>14X06432</t>
  </si>
  <si>
    <t>30 N RUSSELL RD</t>
  </si>
  <si>
    <t>HUDSON VALLEY CC - BETHLEHEM HS</t>
  </si>
  <si>
    <t>14X06532</t>
  </si>
  <si>
    <t>700 DELAWARE AVE</t>
  </si>
  <si>
    <t>DELMAR</t>
  </si>
  <si>
    <t>HUDSON VALLEY CC - COHOES HS</t>
  </si>
  <si>
    <t>14X06632</t>
  </si>
  <si>
    <t>1 TIGER CIRCLE</t>
  </si>
  <si>
    <t>COHOES</t>
  </si>
  <si>
    <t>HUDSON VALLEY CC - COLONIE HS</t>
  </si>
  <si>
    <t>14X06732</t>
  </si>
  <si>
    <t>1 RAIDER BOULEVARD</t>
  </si>
  <si>
    <t>HUDSON VALLEY CC - HOOSICK FALLS HS</t>
  </si>
  <si>
    <t>14X06832</t>
  </si>
  <si>
    <t>21187 NY 22</t>
  </si>
  <si>
    <t>HOOSICK FALLS</t>
  </si>
  <si>
    <t>HUDSON VALLEY CC - LANSINGBURGH HS</t>
  </si>
  <si>
    <t>14X06932</t>
  </si>
  <si>
    <t>320 7TH AVE</t>
  </si>
  <si>
    <t>HUDSON VALLEY CC - SHENENDEHOWA HS EAST</t>
  </si>
  <si>
    <t>14X07032</t>
  </si>
  <si>
    <t>970 NY 146</t>
  </si>
  <si>
    <t>CLIFTON PARK</t>
  </si>
  <si>
    <t>HUDSON VALLEY CC - TEC SMART</t>
  </si>
  <si>
    <t>14X07132</t>
  </si>
  <si>
    <t>345 HERMES RD</t>
  </si>
  <si>
    <t>MALTA</t>
  </si>
  <si>
    <t>HUDSON VALLEY CC - THE ARTS CENTER</t>
  </si>
  <si>
    <t>14X07232</t>
  </si>
  <si>
    <t>265 RIVER ST</t>
  </si>
  <si>
    <t>14901433</t>
  </si>
  <si>
    <t>ASHE CAMPUS</t>
  </si>
  <si>
    <t>14X36433</t>
  </si>
  <si>
    <t>363 CAMPUS DR</t>
  </si>
  <si>
    <t>JEFFERSON</t>
  </si>
  <si>
    <t>ALLEGHANY CENTER</t>
  </si>
  <si>
    <t>14X36333</t>
  </si>
  <si>
    <t>115 ATWOOD ST</t>
  </si>
  <si>
    <t>14901434</t>
  </si>
  <si>
    <t>LAKE REGION STATE COLLEGE</t>
  </si>
  <si>
    <t>LAKE REGION STATE COLLEGE AT GRAND FORKS AFB</t>
  </si>
  <si>
    <t>11X00834</t>
  </si>
  <si>
    <t>344 TUSKEGEE AIRMEN BLVD</t>
  </si>
  <si>
    <t>GRAND FORKS AFB</t>
  </si>
  <si>
    <t>ACHIEVE THERAPY AND FITNESS</t>
  </si>
  <si>
    <t>14X00634</t>
  </si>
  <si>
    <t>1425 S COLUMBIA RD</t>
  </si>
  <si>
    <t>GRAND FORKS</t>
  </si>
  <si>
    <t>PUBIC SAFETY CENTER</t>
  </si>
  <si>
    <t>14X00734</t>
  </si>
  <si>
    <t>1220 52ND ST S</t>
  </si>
  <si>
    <t>BISMARCK MANDAN RIFLE AND PISTOL ASSOCIATION</t>
  </si>
  <si>
    <t>14X00834</t>
  </si>
  <si>
    <t>4667 SKY WAY</t>
  </si>
  <si>
    <t>LAKE REGION STATE COLLEGE AT UND</t>
  </si>
  <si>
    <t>14X01134</t>
  </si>
  <si>
    <t>264 CENTENNIAL DR</t>
  </si>
  <si>
    <t>FARGO REGIONAL TRAINING CENTER</t>
  </si>
  <si>
    <t>14X00534</t>
  </si>
  <si>
    <t>2802 N UNIVERSITY DR</t>
  </si>
  <si>
    <t>MINOT RIFLE AND PISTOL CLUB</t>
  </si>
  <si>
    <t>14X00934</t>
  </si>
  <si>
    <t>1600 62ND ST SW</t>
  </si>
  <si>
    <t>LAKE REGION STATE COLLEGE AT MAYVILLE STATE UNIVERSITY</t>
  </si>
  <si>
    <t>14X01034</t>
  </si>
  <si>
    <t>330 3RD ST NE</t>
  </si>
  <si>
    <t>MAYVILLE</t>
  </si>
  <si>
    <t>14901437</t>
  </si>
  <si>
    <t>BLUE MOUNTAIN COMMUNITY COLLEGE</t>
  </si>
  <si>
    <t>BMCC BAKER COUNTY</t>
  </si>
  <si>
    <t>14X09137</t>
  </si>
  <si>
    <t>3275 BAKER ST</t>
  </si>
  <si>
    <t>BAKER CITY</t>
  </si>
  <si>
    <t>BMCC MORROW COUNTY</t>
  </si>
  <si>
    <t>14X09237</t>
  </si>
  <si>
    <t>251 OLSON ROAD</t>
  </si>
  <si>
    <t>BOARDMAN</t>
  </si>
  <si>
    <t>BMCC HERMISTON</t>
  </si>
  <si>
    <t>14X09537</t>
  </si>
  <si>
    <t>BMCC GRANT COUNTY</t>
  </si>
  <si>
    <t>14X09737</t>
  </si>
  <si>
    <t>835 B SOUTH CANYON DRIVE</t>
  </si>
  <si>
    <t>JOHN DAY</t>
  </si>
  <si>
    <t>BMCC MILTON FREEWATER</t>
  </si>
  <si>
    <t>14X10037</t>
  </si>
  <si>
    <t>311 COLUMBA</t>
  </si>
  <si>
    <t>MILTON-FREEWATER</t>
  </si>
  <si>
    <t>14902130</t>
  </si>
  <si>
    <t>PASSAIC COUNTY COMMUNITY COLLEGE</t>
  </si>
  <si>
    <t>Passaic Academic Center</t>
  </si>
  <si>
    <t>14X03830</t>
  </si>
  <si>
    <t>2 PAULINE AVENUE</t>
  </si>
  <si>
    <t>PATERSON</t>
  </si>
  <si>
    <t>Public Safety Academy</t>
  </si>
  <si>
    <t>14X03930</t>
  </si>
  <si>
    <t>300 OLDHAM RD</t>
  </si>
  <si>
    <t>Wanaque Academic Center</t>
  </si>
  <si>
    <t>14X04030</t>
  </si>
  <si>
    <t>500 UNION AVE</t>
  </si>
  <si>
    <t>HASKELL</t>
  </si>
  <si>
    <t>14902146</t>
  </si>
  <si>
    <t>VIRGINIA WESTERN COMMUNITY COLLEGE</t>
  </si>
  <si>
    <t>Franklin County for Advanced Learning and Enterprise</t>
  </si>
  <si>
    <t>14X07646</t>
  </si>
  <si>
    <t>50 CLAIBORNE AVE</t>
  </si>
  <si>
    <t>Greenfield Education and Training Center</t>
  </si>
  <si>
    <t>14X07746</t>
  </si>
  <si>
    <t>57 S CENTER DR</t>
  </si>
  <si>
    <t>DALEVILLE</t>
  </si>
  <si>
    <t>Claude Moore Education Complex of the Roanoke Higher Education Center</t>
  </si>
  <si>
    <t>14X07546</t>
  </si>
  <si>
    <t>109 HENRY ST NW</t>
  </si>
  <si>
    <t>The Claude Moore Education Complex at Roanoke Higher Education Center</t>
  </si>
  <si>
    <t>14X07846</t>
  </si>
  <si>
    <t>109 NORTH HIGH SCREET</t>
  </si>
  <si>
    <t>14902149</t>
  </si>
  <si>
    <t>MADISON AREA TECHNICAL COLLEGE</t>
  </si>
  <si>
    <t>WATERTOWN CAMPUS</t>
  </si>
  <si>
    <t>14X07449</t>
  </si>
  <si>
    <t>1300 W MAIN ST</t>
  </si>
  <si>
    <t>FORT ATKINSON CAMPUS</t>
  </si>
  <si>
    <t>14X07549</t>
  </si>
  <si>
    <t>827 BANKER RD</t>
  </si>
  <si>
    <t>FORT ATKINSON</t>
  </si>
  <si>
    <t>14X07649</t>
  </si>
  <si>
    <t>211 N CARROLL ST</t>
  </si>
  <si>
    <t>COMMERCIAL AVENUE CAMPUS</t>
  </si>
  <si>
    <t>14X07749</t>
  </si>
  <si>
    <t>2125 COMMERCIAL AVE</t>
  </si>
  <si>
    <t>WEST CAMPUS</t>
  </si>
  <si>
    <t>14X07849</t>
  </si>
  <si>
    <t>8017 EXCELSIOR DR</t>
  </si>
  <si>
    <t>14X07949</t>
  </si>
  <si>
    <t>THE VILLAGES ON PARK</t>
  </si>
  <si>
    <t>PORTAGE CAMPUS</t>
  </si>
  <si>
    <t>14X08049</t>
  </si>
  <si>
    <t>330 W COLLINS ST</t>
  </si>
  <si>
    <t>REEDSBURG CAMPUS</t>
  </si>
  <si>
    <t>14X08149</t>
  </si>
  <si>
    <t>300 ALEXANDER AVE</t>
  </si>
  <si>
    <t>REEDSBURG</t>
  </si>
  <si>
    <t>14902403</t>
  </si>
  <si>
    <t>COCHISE COMMUNITY COLLEGE</t>
  </si>
  <si>
    <t>SANTA CRUZ CENTER</t>
  </si>
  <si>
    <t>14X09803</t>
  </si>
  <si>
    <t>BENSON CENTER</t>
  </si>
  <si>
    <t>14X09003</t>
  </si>
  <si>
    <t>1025 STATE ROUTE 90</t>
  </si>
  <si>
    <t>DOUGLAS CAMPUS</t>
  </si>
  <si>
    <t>14X09203</t>
  </si>
  <si>
    <t>14X09403</t>
  </si>
  <si>
    <t>FORT HUACHUCA</t>
  </si>
  <si>
    <t>AUTOMOTIVE COMPLEX</t>
  </si>
  <si>
    <t>14X10303</t>
  </si>
  <si>
    <t>645 STATE HIGHWAY 92</t>
  </si>
  <si>
    <t>14X10403</t>
  </si>
  <si>
    <t>2600 E WILCOX DR</t>
  </si>
  <si>
    <t>WILCOX CENTER</t>
  </si>
  <si>
    <t>14X10703</t>
  </si>
  <si>
    <t>470 N BISBEE AVE</t>
  </si>
  <si>
    <t>WILCOX</t>
  </si>
  <si>
    <t>14902407</t>
  </si>
  <si>
    <t>QUINEBAUG VALLEY COMMUNITY COLLEGE</t>
  </si>
  <si>
    <t>Quinebaug Valley Community College</t>
  </si>
  <si>
    <t>14X01607</t>
  </si>
  <si>
    <t>21 BIRCH STREET</t>
  </si>
  <si>
    <t>WILLIMANTIC</t>
  </si>
  <si>
    <t>14902411</t>
  </si>
  <si>
    <t>COLLEGE OF COASTAL GEORGIA</t>
  </si>
  <si>
    <t>14X01511</t>
  </si>
  <si>
    <t>14902412</t>
  </si>
  <si>
    <t>COLLEGE OF SOUTHERN IDAHO</t>
  </si>
  <si>
    <t>BLAINE COUNTY CENTER</t>
  </si>
  <si>
    <t>14X00412</t>
  </si>
  <si>
    <t>1050 FOX ACRES ROAD</t>
  </si>
  <si>
    <t>HAILEY</t>
  </si>
  <si>
    <t>MINI CASSIA CENTER</t>
  </si>
  <si>
    <t>14X00212</t>
  </si>
  <si>
    <t>1600 PARK AVENUE</t>
  </si>
  <si>
    <t>BURLEY</t>
  </si>
  <si>
    <t>NORTH SIDE CENTER</t>
  </si>
  <si>
    <t>14X00312</t>
  </si>
  <si>
    <t>202 14TH AVENUE</t>
  </si>
  <si>
    <t>GOODING</t>
  </si>
  <si>
    <t>CSI JEROME CENTER</t>
  </si>
  <si>
    <t>14X00512</t>
  </si>
  <si>
    <t>104 W MAIN</t>
  </si>
  <si>
    <t>JEROME</t>
  </si>
  <si>
    <t>EASTERN IDAHO CENTER</t>
  </si>
  <si>
    <t>14X00612</t>
  </si>
  <si>
    <t>1235 JONES STREET</t>
  </si>
  <si>
    <t>14902414</t>
  </si>
  <si>
    <t>IVY TECH COMMUNITY COLLEGE-GARY</t>
  </si>
  <si>
    <t>CROWN POINT MERRILLVILLE CENTER</t>
  </si>
  <si>
    <t>14X11214</t>
  </si>
  <si>
    <t>9900 CONNECTICUT DRIVE</t>
  </si>
  <si>
    <t>CROWN POINT</t>
  </si>
  <si>
    <t>CROWN POINT HIGH SCHOOL</t>
  </si>
  <si>
    <t>14X11314</t>
  </si>
  <si>
    <t>1500 SOUTH MAIN STREET</t>
  </si>
  <si>
    <t>PORTAGE UNIVERSITY CENTER</t>
  </si>
  <si>
    <t>14X11414</t>
  </si>
  <si>
    <t>6260 CENTRAL AVENUE</t>
  </si>
  <si>
    <t>GARY ARTS AND SCIENCES</t>
  </si>
  <si>
    <t>14X11514</t>
  </si>
  <si>
    <t>1440 EAST 35TH AVENUE</t>
  </si>
  <si>
    <t>GARY AREA CAREER CENTER</t>
  </si>
  <si>
    <t>14X11614</t>
  </si>
  <si>
    <t>4117 SOUTH 240 W</t>
  </si>
  <si>
    <t>MOROCCO</t>
  </si>
  <si>
    <t>14902416</t>
  </si>
  <si>
    <t>COWLEY COUNTY COMMUNITY COLLEGE</t>
  </si>
  <si>
    <t>SUMNER COUNTY CAMPUS</t>
  </si>
  <si>
    <t>14X04816</t>
  </si>
  <si>
    <t>2205 SHURTZ JUDEN LOOP</t>
  </si>
  <si>
    <t>THE MULVANE CENTER</t>
  </si>
  <si>
    <t>14X04616</t>
  </si>
  <si>
    <t>430 E MAIN STREET</t>
  </si>
  <si>
    <t>MULVANE</t>
  </si>
  <si>
    <t>THE MULVANE CENTER AND TECHNICAL EDUCATION CENTER</t>
  </si>
  <si>
    <t>14X04716</t>
  </si>
  <si>
    <t>201 INDUSTRIAL DRIVE</t>
  </si>
  <si>
    <t>ALLIED HEALTH CENTER</t>
  </si>
  <si>
    <t>14X04916</t>
  </si>
  <si>
    <t>1406 EAST 8TH AVE</t>
  </si>
  <si>
    <t>WINFIELD</t>
  </si>
  <si>
    <t>WICHITA DOWNTOWN CENTER</t>
  </si>
  <si>
    <t>14X05016</t>
  </si>
  <si>
    <t>532 S MARKET</t>
  </si>
  <si>
    <t>14902418</t>
  </si>
  <si>
    <t>NUNEZ COMMUNITY COLLEGE</t>
  </si>
  <si>
    <t>OCHSNER CLINIC FOUNDATION</t>
  </si>
  <si>
    <t>14X03718</t>
  </si>
  <si>
    <t>1514 JEFFERSON HWY</t>
  </si>
  <si>
    <t>14902419</t>
  </si>
  <si>
    <t>EASTERN MAINE COMMUNITY COLLEGE</t>
  </si>
  <si>
    <t>HANCOCK COUNTY HIGHER EDUCATION CENTER MILL MALL</t>
  </si>
  <si>
    <t>14X10419</t>
  </si>
  <si>
    <t>248 STATE STREET</t>
  </si>
  <si>
    <t>PENQUIS HIGH EDUCATION CENTER</t>
  </si>
  <si>
    <t>14X08919</t>
  </si>
  <si>
    <t>50 MAYO STREEET</t>
  </si>
  <si>
    <t>EAST MILLINOCKET CENTER</t>
  </si>
  <si>
    <t>14X09219</t>
  </si>
  <si>
    <t>ONE INDUSTRIAL DRIVE</t>
  </si>
  <si>
    <t>14902420</t>
  </si>
  <si>
    <t>ANNE ARUNDEL COMMUNITY COLLEGE</t>
  </si>
  <si>
    <t>ANNE ARUNDEL COMMUNITY COLLEGE GLEN BURNIE TOWN CENTER</t>
  </si>
  <si>
    <t>14X04420</t>
  </si>
  <si>
    <t>101 CRAIN HWY N</t>
  </si>
  <si>
    <t>GLEN BURNIE</t>
  </si>
  <si>
    <t>ANNE ARUNDEL COMMUNITY COLLEGE HOTEL CULINARY ARTS AND TOURISM INSTITUTE</t>
  </si>
  <si>
    <t>14X04520</t>
  </si>
  <si>
    <t>7438 GOVERNOR RITCHIE HWY</t>
  </si>
  <si>
    <t>ANNE ARUNDEL COMMUNITY COLLEGE ARUNDEL MILLS</t>
  </si>
  <si>
    <t>14X04720</t>
  </si>
  <si>
    <t>7009 ARUNDEL MILLS CIRCLE</t>
  </si>
  <si>
    <t>ANNE ARUNDEL COMMUNITY COLLEGE CENTER FOR CYBER AND PROFESSIONAL TRAINING</t>
  </si>
  <si>
    <t>14X04820</t>
  </si>
  <si>
    <t>7556 TEAGUE ROAD</t>
  </si>
  <si>
    <t>14902424</t>
  </si>
  <si>
    <t>COAHOMA COMMUNITY COLLEGE</t>
  </si>
  <si>
    <t>COAHOMA COMMUNITY COLLEGE TUNICA SITE</t>
  </si>
  <si>
    <t>14X00824</t>
  </si>
  <si>
    <t>TUNICA MIDDLE SCHOOL</t>
  </si>
  <si>
    <t>TUNICA</t>
  </si>
  <si>
    <t>COAHOMA COMMUNITY COLLEGE CHARLESTON</t>
  </si>
  <si>
    <t>14X00124</t>
  </si>
  <si>
    <t>CHARLESTON HIGH SCHOOL</t>
  </si>
  <si>
    <t>COAHOMA COMMUNITY COLLEGE CLARKSDALE SITE</t>
  </si>
  <si>
    <t>14X00224</t>
  </si>
  <si>
    <t>ROBER MANSON HEALTH</t>
  </si>
  <si>
    <t>CLARKSDALE</t>
  </si>
  <si>
    <t>14X00324</t>
  </si>
  <si>
    <t>NED GATHWRIGHT WORKFORCE</t>
  </si>
  <si>
    <t>COAHOMA COMMUNITY COLLEGE MARKS SITE</t>
  </si>
  <si>
    <t>14X00424</t>
  </si>
  <si>
    <t>QUITMAN CITY VOC CENTER</t>
  </si>
  <si>
    <t>MARKS</t>
  </si>
  <si>
    <t>COAHOMA COMMUNITY COLLEGE MOUND BAYOU SITE</t>
  </si>
  <si>
    <t>14X00524</t>
  </si>
  <si>
    <t>J F KENNEDY HIGH SCHOOL</t>
  </si>
  <si>
    <t>MOUND BAYOU</t>
  </si>
  <si>
    <t>COAHOMA COMMUNITY COLLEGE ROSEDALE SITE</t>
  </si>
  <si>
    <t>14X00624</t>
  </si>
  <si>
    <t>W BOLIVAR HIGH SCHOOL</t>
  </si>
  <si>
    <t>ROSEDALE</t>
  </si>
  <si>
    <t>COAHOMA COMMUNITY COLLEGE SHAW SITE</t>
  </si>
  <si>
    <t>14X00724</t>
  </si>
  <si>
    <t>MCEVANS MIDDLE SCHOOL</t>
  </si>
  <si>
    <t>SHAW</t>
  </si>
  <si>
    <t>COAHOMA COMMUNITY COLLEGE WEBB SITE</t>
  </si>
  <si>
    <t>14X00924</t>
  </si>
  <si>
    <t>W TALLAHATCHIE HIGH SCHOOL</t>
  </si>
  <si>
    <t>WEBB</t>
  </si>
  <si>
    <t>14902437</t>
  </si>
  <si>
    <t>CLATSOP COMMUNITY COLLEGE</t>
  </si>
  <si>
    <t>MERTS CAMPUS</t>
  </si>
  <si>
    <t>14X01137</t>
  </si>
  <si>
    <t>6550 LIBERTY LANE</t>
  </si>
  <si>
    <t>SOUTH COUNTY CAMPUS</t>
  </si>
  <si>
    <t>14X01737</t>
  </si>
  <si>
    <t>1455 NORTH ROOSEVELT</t>
  </si>
  <si>
    <t>SEASIDE</t>
  </si>
  <si>
    <t>14902447</t>
  </si>
  <si>
    <t>CENTRALIA COLLEGE</t>
  </si>
  <si>
    <t>Centralia College East</t>
  </si>
  <si>
    <t>14X06647</t>
  </si>
  <si>
    <t>701 Airport Way</t>
  </si>
  <si>
    <t>MORTON</t>
  </si>
  <si>
    <t>14903105</t>
  </si>
  <si>
    <t>SAN JOAQUIN DELTA COLLEGE</t>
  </si>
  <si>
    <t>MANTECA CENTER</t>
  </si>
  <si>
    <t>14X59805</t>
  </si>
  <si>
    <t>5298 BRUNSWICK RD</t>
  </si>
  <si>
    <t>MANTECA</t>
  </si>
  <si>
    <t>SOUTH CAMPUS AT MOUNTAIN HOUSE</t>
  </si>
  <si>
    <t>14X60505</t>
  </si>
  <si>
    <t>2073 S CENTRAL PKWY</t>
  </si>
  <si>
    <t>MOUNTAIN HOUSE</t>
  </si>
  <si>
    <t>14903130</t>
  </si>
  <si>
    <t>COUNTY COLLEGE OF MORRIS</t>
  </si>
  <si>
    <t>Atlantic Health System Atlantic Rehabilitation</t>
  </si>
  <si>
    <t>14X04130</t>
  </si>
  <si>
    <t>95 MOUNT KEMBLE AVE</t>
  </si>
  <si>
    <t>Atlantic Health System Chilton Medical Center</t>
  </si>
  <si>
    <t>14X04230</t>
  </si>
  <si>
    <t>97 W PARKWAY</t>
  </si>
  <si>
    <t>POMPTON PLAINS</t>
  </si>
  <si>
    <t>Atlantic Health System Hackettstown Medical Center</t>
  </si>
  <si>
    <t>14X04330</t>
  </si>
  <si>
    <t>651 WILLOW GROVE ST</t>
  </si>
  <si>
    <t>HACKETTSTOWN</t>
  </si>
  <si>
    <t>Atlantic Health System Morristown Medical Center</t>
  </si>
  <si>
    <t>14X04430</t>
  </si>
  <si>
    <t>100 MADISON AVE</t>
  </si>
  <si>
    <t>Atlantic Health System Newton Medical Center</t>
  </si>
  <si>
    <t>14X04530</t>
  </si>
  <si>
    <t>175 HIGH ST</t>
  </si>
  <si>
    <t>NEWTON</t>
  </si>
  <si>
    <t>Atlantic Health System Overlook Medical Center</t>
  </si>
  <si>
    <t>14X04630</t>
  </si>
  <si>
    <t>99 BEAUVOIR AVE</t>
  </si>
  <si>
    <t>SUMMIT</t>
  </si>
  <si>
    <t>Genesis Health Care Troy Hills Center</t>
  </si>
  <si>
    <t>14X04730</t>
  </si>
  <si>
    <t>200 REYNOLDS AVE</t>
  </si>
  <si>
    <t>PARSIPPANY</t>
  </si>
  <si>
    <t>Hackensack Meridian Health Hackensack University Medical Center</t>
  </si>
  <si>
    <t>14X04830</t>
  </si>
  <si>
    <t>30 PROSPECT AVE</t>
  </si>
  <si>
    <t>HACKENSACK</t>
  </si>
  <si>
    <t>Hackensack Meridian Health Mountainside Medical Center</t>
  </si>
  <si>
    <t>14X04930</t>
  </si>
  <si>
    <t>1 BAY AVE</t>
  </si>
  <si>
    <t>MONTCLAIR</t>
  </si>
  <si>
    <t>Matheny Medical and Educational Center</t>
  </si>
  <si>
    <t>14X05030</t>
  </si>
  <si>
    <t>65 HIGHLAND AVENUE</t>
  </si>
  <si>
    <t>PEAPACK</t>
  </si>
  <si>
    <t>Morris View Health Care Center</t>
  </si>
  <si>
    <t>14X05130</t>
  </si>
  <si>
    <t>540 W HANOVER AVE</t>
  </si>
  <si>
    <t>Passaic County Public Safety Academy</t>
  </si>
  <si>
    <t>14X05230</t>
  </si>
  <si>
    <t>Prime Healthcare St Clares Behavioral Health- Boonton</t>
  </si>
  <si>
    <t>14X05330</t>
  </si>
  <si>
    <t>130 POWERVILLE RD</t>
  </si>
  <si>
    <t>BOONTON</t>
  </si>
  <si>
    <t>Prime Healthcare St Clares Denville Hospital</t>
  </si>
  <si>
    <t>14X05430</t>
  </si>
  <si>
    <t>25 POCONO RD</t>
  </si>
  <si>
    <t>DENVILLE</t>
  </si>
  <si>
    <t>Prime Healthcare StClares Dover Hospital</t>
  </si>
  <si>
    <t>14X05530</t>
  </si>
  <si>
    <t>400 W BLACKWELL ST</t>
  </si>
  <si>
    <t>Robert Wood Johnson Barnabas Health Newark Beth Israel Medical Center</t>
  </si>
  <si>
    <t>14X05630</t>
  </si>
  <si>
    <t>201 LYONS AVE</t>
  </si>
  <si>
    <t>Robert Wood Johnson Barnabas Health st Barnabas Medical Center</t>
  </si>
  <si>
    <t>14X05730</t>
  </si>
  <si>
    <t>94 OLD SHORT HILLS RD</t>
  </si>
  <si>
    <t>Robert Wood Johnson University Hospital - Somerset</t>
  </si>
  <si>
    <t>14X05830</t>
  </si>
  <si>
    <t>110 REHILL AVE</t>
  </si>
  <si>
    <t>Wanaque Center for Rehabilitation and Nursing</t>
  </si>
  <si>
    <t>14X05930</t>
  </si>
  <si>
    <t>1433 RINGWOOD AVE</t>
  </si>
  <si>
    <t>14903142</t>
  </si>
  <si>
    <t>CHATTANOOGA STATE COMMUNITY COLLEGE</t>
  </si>
  <si>
    <t>WEST</t>
  </si>
  <si>
    <t>14X01042</t>
  </si>
  <si>
    <t>426 BATTLE CREEK ROAD</t>
  </si>
  <si>
    <t>SOUTH PITTSBURG</t>
  </si>
  <si>
    <t>CENTER FOR EDUCATION AND HUMAN SERVICES</t>
  </si>
  <si>
    <t>14X00742</t>
  </si>
  <si>
    <t>7158 LEE HIGHWAY</t>
  </si>
  <si>
    <t>COMMERCIAL TRUCK DRIVING</t>
  </si>
  <si>
    <t>14X00842</t>
  </si>
  <si>
    <t>4913 ADAMS ROAD</t>
  </si>
  <si>
    <t>HIXSON</t>
  </si>
  <si>
    <t>14X00942</t>
  </si>
  <si>
    <t>2000 NORTH 4TH AVENUE</t>
  </si>
  <si>
    <t>14903144</t>
  </si>
  <si>
    <t>SALT LAKE COMMUNITY COLLEGE</t>
  </si>
  <si>
    <t>MILLER CAMPUS</t>
  </si>
  <si>
    <t>14X01544</t>
  </si>
  <si>
    <t>9750 SOUTH 300 WEST</t>
  </si>
  <si>
    <t>JORDAN CAMPUS</t>
  </si>
  <si>
    <t>14X01944</t>
  </si>
  <si>
    <t>3491 WEST 9000 SOUTH</t>
  </si>
  <si>
    <t>MEADOW BROOK CAMPUS</t>
  </si>
  <si>
    <t>14X02044</t>
  </si>
  <si>
    <t>250 WEST 3900 SOUTH</t>
  </si>
  <si>
    <t>COMMUNITY WRITING CENTER</t>
  </si>
  <si>
    <t>14X02144</t>
  </si>
  <si>
    <t>210 EAST 400 SOUTH</t>
  </si>
  <si>
    <t>LIBRARY SQUARE CAMPUS</t>
  </si>
  <si>
    <t>14X02244</t>
  </si>
  <si>
    <t>231 EAST 400 SOUTH</t>
  </si>
  <si>
    <t>SOUTH CITY</t>
  </si>
  <si>
    <t>14X02344</t>
  </si>
  <si>
    <t>1575 SOUTH STATE STREET</t>
  </si>
  <si>
    <t>WESTPOINTE CAMPUS</t>
  </si>
  <si>
    <t>14X02444</t>
  </si>
  <si>
    <t>2150 WEST DAUNTLESS AVE</t>
  </si>
  <si>
    <t>AIRPORT CENTER CAMPUS</t>
  </si>
  <si>
    <t>14X02544</t>
  </si>
  <si>
    <t>551 NORTH 2200 WEST</t>
  </si>
  <si>
    <t>WEST VALLEY CENTER</t>
  </si>
  <si>
    <t>14X02844</t>
  </si>
  <si>
    <t>3460 SOUTH 5600 WEST</t>
  </si>
  <si>
    <t>WEST VALLEY</t>
  </si>
  <si>
    <t>14903146</t>
  </si>
  <si>
    <t>WYTHEVILLE COMMUNITY COLLEGE</t>
  </si>
  <si>
    <t>BLAND HIGH SCHOOL</t>
  </si>
  <si>
    <t>14X06646</t>
  </si>
  <si>
    <t>176 EAGLES RD</t>
  </si>
  <si>
    <t>ROCY GAP</t>
  </si>
  <si>
    <t>CARROLL COUNTY HIGH SCHOOL</t>
  </si>
  <si>
    <t>14X06746</t>
  </si>
  <si>
    <t>100 CAVS LANE</t>
  </si>
  <si>
    <t>HILLSVILLE</t>
  </si>
  <si>
    <t>GALAX EDUCATION CENTER</t>
  </si>
  <si>
    <t>14X06846</t>
  </si>
  <si>
    <t>1117 E STUART DR</t>
  </si>
  <si>
    <t>GALAX</t>
  </si>
  <si>
    <t>GALAX HIGH SCHOOL</t>
  </si>
  <si>
    <t>14X06946</t>
  </si>
  <si>
    <t>200 MAROON TIDE DR</t>
  </si>
  <si>
    <t>GRAYSON CO VOCATIONAL SCHOOL</t>
  </si>
  <si>
    <t>14X07046</t>
  </si>
  <si>
    <t>112 BLUE DEVIL DR</t>
  </si>
  <si>
    <t>MARION MIDDLE SCHOOL</t>
  </si>
  <si>
    <t>14X07146</t>
  </si>
  <si>
    <t>134 WILDEN ST</t>
  </si>
  <si>
    <t>MARION SENIOR HIGH SCHOOL</t>
  </si>
  <si>
    <t>14X07246</t>
  </si>
  <si>
    <t>848 STAGE ST</t>
  </si>
  <si>
    <t>SMYTH EDUCATION CENTER</t>
  </si>
  <si>
    <t>14X07346</t>
  </si>
  <si>
    <t>203 N CHURCH ST</t>
  </si>
  <si>
    <t>14903321</t>
  </si>
  <si>
    <t>MIDDLESEX COMMUNITY COLLEGE-LOWELL</t>
  </si>
  <si>
    <t>Academic Arts Center</t>
  </si>
  <si>
    <t>14X03421</t>
  </si>
  <si>
    <t>240 CENTRAL STREET</t>
  </si>
  <si>
    <t>LOWELL</t>
  </si>
  <si>
    <t>Derby Building</t>
  </si>
  <si>
    <t>14X03521</t>
  </si>
  <si>
    <t>88 MIDDLES STEET</t>
  </si>
  <si>
    <t>Federal Building</t>
  </si>
  <si>
    <t>14X03621</t>
  </si>
  <si>
    <t>50 KEARNEY SQUARE</t>
  </si>
  <si>
    <t>Pollard Building</t>
  </si>
  <si>
    <t>14X03721</t>
  </si>
  <si>
    <t>67 MIDDLE ST</t>
  </si>
  <si>
    <t>Talbot Building</t>
  </si>
  <si>
    <t>14X03821</t>
  </si>
  <si>
    <t>44 MIDDLE ST</t>
  </si>
  <si>
    <t>14903342</t>
  </si>
  <si>
    <t>PELLISSIPPI STATE COMMUNITY COLLEGE</t>
  </si>
  <si>
    <t>BLOUNT COUNTY CAMPUS</t>
  </si>
  <si>
    <t>14X04242</t>
  </si>
  <si>
    <t>2731 W LAMAR ALEXANDER PARKWAY</t>
  </si>
  <si>
    <t>FRIENDSVILLE</t>
  </si>
  <si>
    <t>DIVISION STREET CAMPUS</t>
  </si>
  <si>
    <t>14X04342</t>
  </si>
  <si>
    <t>3435 DIVISION STREET</t>
  </si>
  <si>
    <t>MAGNOLIA AVENUE CAMPUS</t>
  </si>
  <si>
    <t>14X04442</t>
  </si>
  <si>
    <t>1610 E MAGNOLIA AVENUE</t>
  </si>
  <si>
    <t>STRAWBERRY PLAINS</t>
  </si>
  <si>
    <t>14X04542</t>
  </si>
  <si>
    <t>7201 STRAWBERRY PLAINS PIKE</t>
  </si>
  <si>
    <t>14903404</t>
  </si>
  <si>
    <t>SOUTHERN ARKANSAS UNIVERSITY TECH</t>
  </si>
  <si>
    <t>MAGNOLIA BUSINESS INDUSTRIAL TRNG CTR</t>
  </si>
  <si>
    <t>14X00204</t>
  </si>
  <si>
    <t>103 BUSINESS PARK DRIVE</t>
  </si>
  <si>
    <t>14X00304</t>
  </si>
  <si>
    <t>60 GLOBE AVENUE</t>
  </si>
  <si>
    <t>14903407</t>
  </si>
  <si>
    <t>MIDDLESEX COMMUNITY COLLEGE</t>
  </si>
  <si>
    <t>Platt Technical High School</t>
  </si>
  <si>
    <t>14X01707</t>
  </si>
  <si>
    <t>220 COE AVE</t>
  </si>
  <si>
    <t>14903413</t>
  </si>
  <si>
    <t>SOUTH SUBURBAN COLLEGE</t>
  </si>
  <si>
    <t>Oak Forest Campus</t>
  </si>
  <si>
    <t>14X37913</t>
  </si>
  <si>
    <t>16333 S KILBOURNE AVE</t>
  </si>
  <si>
    <t>SOUTH HOLLAND</t>
  </si>
  <si>
    <t>14903414</t>
  </si>
  <si>
    <t>IVY TECH COMMUNITY COLLEGE-SOUTH BEND</t>
  </si>
  <si>
    <t>BOARDWALK CLASSROOMS</t>
  </si>
  <si>
    <t>14X19114</t>
  </si>
  <si>
    <t>220 DEAN JOHNSON BOULEVARD</t>
  </si>
  <si>
    <t>IVY TECH ON SAMPLE STREET TRADE CENTER</t>
  </si>
  <si>
    <t>14X19214</t>
  </si>
  <si>
    <t>250 EAST SAMPLE STREET</t>
  </si>
  <si>
    <t>14903415</t>
  </si>
  <si>
    <t>IOWA CENTRAL COMMUNITY COLLEGE</t>
  </si>
  <si>
    <t>ICCC Storm Lake Campus</t>
  </si>
  <si>
    <t>14X03015</t>
  </si>
  <si>
    <t>916 RUSSELL ST</t>
  </si>
  <si>
    <t>STORM LAKE</t>
  </si>
  <si>
    <t>ICCC Webster City Campus</t>
  </si>
  <si>
    <t>14X03115</t>
  </si>
  <si>
    <t>1725 BEACH ST</t>
  </si>
  <si>
    <t>WEBSTER CITY</t>
  </si>
  <si>
    <t>ICCC East Campus</t>
  </si>
  <si>
    <t>14X02915</t>
  </si>
  <si>
    <t>2031 QUAIL AVE</t>
  </si>
  <si>
    <t>FORT DODGE</t>
  </si>
  <si>
    <t>14903416</t>
  </si>
  <si>
    <t>NEOSHO COUNTY COMMUNITY COLLEGE</t>
  </si>
  <si>
    <t>NEOSHO COUNTY COMMUNITY COLLEGE OTTAWA CAMPUS</t>
  </si>
  <si>
    <t>14X07616</t>
  </si>
  <si>
    <t>900 EAST LOGAN STREET</t>
  </si>
  <si>
    <t>OTTAWA</t>
  </si>
  <si>
    <t>14903419</t>
  </si>
  <si>
    <t>BIDDEFORD REGIONAL CENTER OF TECHNOLOGY</t>
  </si>
  <si>
    <t>14X01019</t>
  </si>
  <si>
    <t>10 MAPLEWOOD AVE</t>
  </si>
  <si>
    <t>BIDDEFORD</t>
  </si>
  <si>
    <t>SMCC MIDCOAST CAMPUS</t>
  </si>
  <si>
    <t>14X01619</t>
  </si>
  <si>
    <t>12 SEWALL STREET</t>
  </si>
  <si>
    <t>SACOPEE VALLEY ADULT EDUCATION</t>
  </si>
  <si>
    <t>14X02219</t>
  </si>
  <si>
    <t>115 SOUTH HIRAM RD</t>
  </si>
  <si>
    <t>HIRAM</t>
  </si>
  <si>
    <t>LAKE REGION AND FRYEBURG AREA ADULT EDUCATION</t>
  </si>
  <si>
    <t>14X02519</t>
  </si>
  <si>
    <t>1877 ROSSEVELT TRAIL</t>
  </si>
  <si>
    <t>WINDHAM HIGH SCHOOL</t>
  </si>
  <si>
    <t>14X02619</t>
  </si>
  <si>
    <t>406 GRAY ROAD</t>
  </si>
  <si>
    <t>WINDHAM</t>
  </si>
  <si>
    <t>BONNY EAGLE ADULT EDUCATION</t>
  </si>
  <si>
    <t>14X04519</t>
  </si>
  <si>
    <t>94 MAIN ST</t>
  </si>
  <si>
    <t>BUXTON</t>
  </si>
  <si>
    <t>DEERING HIGH SCHOOL</t>
  </si>
  <si>
    <t>14X04919</t>
  </si>
  <si>
    <t>370 STEVENS AVENUE</t>
  </si>
  <si>
    <t>CASCO BAY HIGH SCHOOL</t>
  </si>
  <si>
    <t>14X05019</t>
  </si>
  <si>
    <t>196 ALLEN AVENUE</t>
  </si>
  <si>
    <t>GRAY NEW GLOUCESTER GRAY NEW GLOUCESTER ADULT EDUCATION</t>
  </si>
  <si>
    <t>14X06819</t>
  </si>
  <si>
    <t>10 LIBBY HILL ROAD</t>
  </si>
  <si>
    <t>NEW GLOUSTER</t>
  </si>
  <si>
    <t>14903420</t>
  </si>
  <si>
    <t>ALLEGANY COLLEGE OF MARYLAND-CUMBERLAND</t>
  </si>
  <si>
    <t>ALLEGANY COLLEGE OF MARYLAND - FANNET METAL</t>
  </si>
  <si>
    <t>14X16038</t>
  </si>
  <si>
    <t>PO BOX 91</t>
  </si>
  <si>
    <t>WILLOW HILL</t>
  </si>
  <si>
    <t>ALLEGANY COLLEGE OF MARYLAND - ALLEGANY COUNTY CAREER AND TECHNICAL CENTER</t>
  </si>
  <si>
    <t>14X13720</t>
  </si>
  <si>
    <t>14211 MCMULLEN HWY SW</t>
  </si>
  <si>
    <t>ALLEGANY COLLEGE OF MARYLAND - BAYLINER MARINE CORPORATION</t>
  </si>
  <si>
    <t>14X13820</t>
  </si>
  <si>
    <t>10801 DAY RD SE</t>
  </si>
  <si>
    <t>ALLEGANY COLLEGE OF MARYLAND - FEDERAL CORRECTIONAL INSTITUTION</t>
  </si>
  <si>
    <t>14X13920</t>
  </si>
  <si>
    <t>PO BOX 1000</t>
  </si>
  <si>
    <t>ALLEGANY COLLEGE OF MARYLAND - FORT HILL HIGH SCHOOL</t>
  </si>
  <si>
    <t>14X14020</t>
  </si>
  <si>
    <t>ALLEGANY COLLEGE OF MARYLAND - FROSTBURG STATE UNIVERSITY</t>
  </si>
  <si>
    <t>14X14120</t>
  </si>
  <si>
    <t>101 BRADDOCK RD</t>
  </si>
  <si>
    <t>ALLEGANY COLLEGE OF MARYLAND - GARRETT COUNTY MEMORIAL HOSPITAL</t>
  </si>
  <si>
    <t>14X14220</t>
  </si>
  <si>
    <t>317 PYTHIAN AVE</t>
  </si>
  <si>
    <t>ALLEGANY COLLEGE OF MARYLAND - GATEWAY CENTER</t>
  </si>
  <si>
    <t>14X14320</t>
  </si>
  <si>
    <t>114 BALTIMORE ST</t>
  </si>
  <si>
    <t>ALLEGANY COLLEGE OF MARYLAND - HICKORY ENVIRONMENTAL EDUCATION CENTER</t>
  </si>
  <si>
    <t>14X14420</t>
  </si>
  <si>
    <t>604 PRIDE PKWY</t>
  </si>
  <si>
    <t>ACCIDENT</t>
  </si>
  <si>
    <t>ALLEGANY COLLEGE OF MARYLAND - HUNTER DOUGLAS</t>
  </si>
  <si>
    <t>14X14520</t>
  </si>
  <si>
    <t>11401 PITTSBURGH PLATE GLASS RD SE</t>
  </si>
  <si>
    <t>ALLEGANY COLLEGE OF MARYLAND - MOUNTAIN RIDGE HIGH SCHOOL</t>
  </si>
  <si>
    <t>14X14620</t>
  </si>
  <si>
    <t>100 DR NANCY S GRASMICK LN</t>
  </si>
  <si>
    <t>14903421</t>
  </si>
  <si>
    <t>MIDDLESEX COMMUNITY COLLEGE-BEDFORD</t>
  </si>
  <si>
    <t>14X03921</t>
  </si>
  <si>
    <t>14X04021</t>
  </si>
  <si>
    <t>14X04121</t>
  </si>
  <si>
    <t>14X04221</t>
  </si>
  <si>
    <t>14X04321</t>
  </si>
  <si>
    <t>14903424</t>
  </si>
  <si>
    <t>COPIAH LINCOLN COMMUNITY COLLEGE WESSON</t>
  </si>
  <si>
    <t>COPIAH LINCOLN COMMUNITY COLLEGE WESSON NATCHEZ</t>
  </si>
  <si>
    <t>14X01224</t>
  </si>
  <si>
    <t>COPIAH LINCOLN COMMUNITY COLLEGE WESSON SIMPSON</t>
  </si>
  <si>
    <t>14X01324</t>
  </si>
  <si>
    <t>14903426</t>
  </si>
  <si>
    <t>FLATHEAD VALLEY COMMUNITY COLLEGE</t>
  </si>
  <si>
    <t>Lincoln County Campus</t>
  </si>
  <si>
    <t>14X01926</t>
  </si>
  <si>
    <t>225 COMMERCE WAY</t>
  </si>
  <si>
    <t>14903431</t>
  </si>
  <si>
    <t>CENTRAL NEW MEXICO COMMUNITY COLLEGE</t>
  </si>
  <si>
    <t>CNM WORKFORCE TRAINING CENTER</t>
  </si>
  <si>
    <t>14X00931</t>
  </si>
  <si>
    <t>5600 EAGLE ROCK AVE NE</t>
  </si>
  <si>
    <t>14903435</t>
  </si>
  <si>
    <t>EASTERN GATEWAY COMMUNITY COLLEGE</t>
  </si>
  <si>
    <t>Youngstown Campus</t>
  </si>
  <si>
    <t>14X11135</t>
  </si>
  <si>
    <t>101 E FEDERAL ST</t>
  </si>
  <si>
    <t>YOUNGSTOWN</t>
  </si>
  <si>
    <t>14903447</t>
  </si>
  <si>
    <t>COLUMBIA TECH CENTER</t>
  </si>
  <si>
    <t>14X09947</t>
  </si>
  <si>
    <t>18700 SE MILL PLAIN BLVD</t>
  </si>
  <si>
    <t>WSU VANCOUVER</t>
  </si>
  <si>
    <t>14X10147</t>
  </si>
  <si>
    <t>14204 NE SALMON CREEK AVE</t>
  </si>
  <si>
    <t>14904044</t>
  </si>
  <si>
    <t>SNOW COLLEGE</t>
  </si>
  <si>
    <t>Central Valley Medical Center</t>
  </si>
  <si>
    <t>14X07744</t>
  </si>
  <si>
    <t>48 W 1500 N</t>
  </si>
  <si>
    <t>Mountain View Hospital</t>
  </si>
  <si>
    <t>14X08344</t>
  </si>
  <si>
    <t>1000 E 100 N</t>
  </si>
  <si>
    <t>PAYSON</t>
  </si>
  <si>
    <t>Richfield Clinic</t>
  </si>
  <si>
    <t>14X08444</t>
  </si>
  <si>
    <t>460 N MAIN ST</t>
  </si>
  <si>
    <t>Richfield Rehabilitation and Care Center</t>
  </si>
  <si>
    <t>14X08544</t>
  </si>
  <si>
    <t>83 EAST 10000 NORTH</t>
  </si>
  <si>
    <t>Salina Medical Clinic</t>
  </si>
  <si>
    <t>14X08644</t>
  </si>
  <si>
    <t>310 W MAIN ST</t>
  </si>
  <si>
    <t>Sevier Valley Family Clinic</t>
  </si>
  <si>
    <t>14X08744</t>
  </si>
  <si>
    <t>70 E 1000 N</t>
  </si>
  <si>
    <t>Sevier Valley Hospital</t>
  </si>
  <si>
    <t>14X08844</t>
  </si>
  <si>
    <t>1100 NORTH MAIN STREET</t>
  </si>
  <si>
    <t>Beaver Medical Clinic</t>
  </si>
  <si>
    <t>14X07544</t>
  </si>
  <si>
    <t>1059 NORTH 100 WEST</t>
  </si>
  <si>
    <t>Beaver Valley Hospital</t>
  </si>
  <si>
    <t>14X07644</t>
  </si>
  <si>
    <t>1109 NORTH 100 WEST</t>
  </si>
  <si>
    <t>Delta Area Vocational Center</t>
  </si>
  <si>
    <t>14X07844</t>
  </si>
  <si>
    <t>305 E 200 N</t>
  </si>
  <si>
    <t>Delta Family Medicine</t>
  </si>
  <si>
    <t>14X07944</t>
  </si>
  <si>
    <t>140 WHITE SAGE AVE</t>
  </si>
  <si>
    <t>Ephraim Social Hall</t>
  </si>
  <si>
    <t>14X08044</t>
  </si>
  <si>
    <t>81 S MAIN ST</t>
  </si>
  <si>
    <t>Gunnison Correctional Facility</t>
  </si>
  <si>
    <t>14X08144</t>
  </si>
  <si>
    <t>255 EAST 300 NORTH</t>
  </si>
  <si>
    <t>Gunnison Valley Hospital</t>
  </si>
  <si>
    <t>14X08244</t>
  </si>
  <si>
    <t>64 EAST 100 NORTH</t>
  </si>
  <si>
    <t>Snow Cap Lanes</t>
  </si>
  <si>
    <t>14X08944</t>
  </si>
  <si>
    <t>605 S MAIN ST</t>
  </si>
  <si>
    <t>14904130</t>
  </si>
  <si>
    <t>BROOKDALE COMMUNITY COLLEGE</t>
  </si>
  <si>
    <t>Brookdale at Freehold</t>
  </si>
  <si>
    <t>14X06030</t>
  </si>
  <si>
    <t>3680 US HIGHWAY 9</t>
  </si>
  <si>
    <t>FREEHOLD</t>
  </si>
  <si>
    <t>Brookdale at Hazlet</t>
  </si>
  <si>
    <t>14X06130</t>
  </si>
  <si>
    <t>1 CROWN PLZ</t>
  </si>
  <si>
    <t>HAZLET</t>
  </si>
  <si>
    <t>Brookdale at Long Branch</t>
  </si>
  <si>
    <t>14X06230</t>
  </si>
  <si>
    <t>213 BROADWAY</t>
  </si>
  <si>
    <t>LONG BRANCH</t>
  </si>
  <si>
    <t>Brookdale at Neptune</t>
  </si>
  <si>
    <t>14X06330</t>
  </si>
  <si>
    <t>60 NEPTUNE BLVD</t>
  </si>
  <si>
    <t>NEPTUNE</t>
  </si>
  <si>
    <t>Brookdale at Wall Campus</t>
  </si>
  <si>
    <t>14X06430</t>
  </si>
  <si>
    <t>14904142</t>
  </si>
  <si>
    <t>NORTHEAST STATE COMMUNITY COLLEGE</t>
  </si>
  <si>
    <t>14X03842</t>
  </si>
  <si>
    <t>386 HIGHWAY 91N</t>
  </si>
  <si>
    <t>GRAY</t>
  </si>
  <si>
    <t>14X03942</t>
  </si>
  <si>
    <t>120 DILLON COURT</t>
  </si>
  <si>
    <t>JOHNSON CITY</t>
  </si>
  <si>
    <t>14X04042</t>
  </si>
  <si>
    <t>101 E MARKET STREET</t>
  </si>
  <si>
    <t>14X04142</t>
  </si>
  <si>
    <t>300 W MARKET STREET</t>
  </si>
  <si>
    <t>14904146</t>
  </si>
  <si>
    <t>BLUE RIDGE COMMUNITY COLLEGE</t>
  </si>
  <si>
    <t>JAMES MADISON UNIVERSITY</t>
  </si>
  <si>
    <t>14X00446</t>
  </si>
  <si>
    <t>MEMORIAL HALL</t>
  </si>
  <si>
    <t>HARRISONBURG</t>
  </si>
  <si>
    <t>SHENANDOAH REGIONAL AIRPORT</t>
  </si>
  <si>
    <t>14X00546</t>
  </si>
  <si>
    <t>77 AVIATION CIRCLE</t>
  </si>
  <si>
    <t>WEYERS CAVE</t>
  </si>
  <si>
    <t>14904403</t>
  </si>
  <si>
    <t>PIMA COMMUNITY COLLEGE</t>
  </si>
  <si>
    <t>SANTA CRUZ EDUCATION CENTER</t>
  </si>
  <si>
    <t>14X09903</t>
  </si>
  <si>
    <t>PUBLIC SAFETY AND EMERGENCY SERVICES INSTITUTE</t>
  </si>
  <si>
    <t>14X10003</t>
  </si>
  <si>
    <t>4544 E CALLE AURORA</t>
  </si>
  <si>
    <t>GEICO EXTENSION SITE</t>
  </si>
  <si>
    <t>14X10803</t>
  </si>
  <si>
    <t>930 N FINANCE CENTER DR</t>
  </si>
  <si>
    <t>14X10903</t>
  </si>
  <si>
    <t>DESERT VISTA CAMPUS</t>
  </si>
  <si>
    <t>14X11003</t>
  </si>
  <si>
    <t>5901 S CALLE SANTA CRUZ</t>
  </si>
  <si>
    <t>DAVIS MONTHAN AFB EDUCATION CENTER</t>
  </si>
  <si>
    <t>14X11103</t>
  </si>
  <si>
    <t>5355 E GRANITE ST</t>
  </si>
  <si>
    <t>EAST CAMPUS</t>
  </si>
  <si>
    <t>14X11403</t>
  </si>
  <si>
    <t>14X11503</t>
  </si>
  <si>
    <t>COMMUNITY CAMPUS</t>
  </si>
  <si>
    <t>14X11703</t>
  </si>
  <si>
    <t>14X11803</t>
  </si>
  <si>
    <t>PIMA AVIATION CENTER</t>
  </si>
  <si>
    <t>14X12003</t>
  </si>
  <si>
    <t>7211 S PARK</t>
  </si>
  <si>
    <t>CENTER FOR TRANSPORTATION TRAINING</t>
  </si>
  <si>
    <t>14X12103</t>
  </si>
  <si>
    <t>6680 S COUNTRY CLUB RD</t>
  </si>
  <si>
    <t>14904411</t>
  </si>
  <si>
    <t>OGEECHEE TECHNICAL COLLEGE</t>
  </si>
  <si>
    <t>EVANS TECHNICAL EDUCATION COMPLEX</t>
  </si>
  <si>
    <t>14X07611</t>
  </si>
  <si>
    <t>625 CEDAR AVE</t>
  </si>
  <si>
    <t>HAGAN</t>
  </si>
  <si>
    <t>SCREVEN COMMERCIAL TRUCK DRIVING COMPLEX</t>
  </si>
  <si>
    <t>14X07711</t>
  </si>
  <si>
    <t>901 Rocky Ford Road</t>
  </si>
  <si>
    <t>SYLVANIA</t>
  </si>
  <si>
    <t>14904414</t>
  </si>
  <si>
    <t>IVY TECH COMMUNITY COLLEGE-FORT WAYNE</t>
  </si>
  <si>
    <t>ANGOLA HIGH SCHOOL</t>
  </si>
  <si>
    <t>14X07014</t>
  </si>
  <si>
    <t>350 SOUTH JOHN MCBRIDE AVENUE</t>
  </si>
  <si>
    <t>ANGOLA</t>
  </si>
  <si>
    <t>CAMERON HOSPITAL</t>
  </si>
  <si>
    <t>14X07114</t>
  </si>
  <si>
    <t>416 EAST MAUMEE</t>
  </si>
  <si>
    <t>CAROUSS RESTURANT</t>
  </si>
  <si>
    <t>14X07214</t>
  </si>
  <si>
    <t>2435 NORTH 200 W</t>
  </si>
  <si>
    <t>SOUTH ADAMS HIGH SCHOOL</t>
  </si>
  <si>
    <t>14X07414</t>
  </si>
  <si>
    <t>1000 PARKWAY STREET</t>
  </si>
  <si>
    <t>BERNE</t>
  </si>
  <si>
    <t>AREA 18 CTE COOPERATIVE BLUFFTON HIGH SCHOOL</t>
  </si>
  <si>
    <t>14X07514</t>
  </si>
  <si>
    <t>1 TIGER TRAIL</t>
  </si>
  <si>
    <t>BLUFFTON WORKONE</t>
  </si>
  <si>
    <t>14X07614</t>
  </si>
  <si>
    <t>3156 EAST SR 124</t>
  </si>
  <si>
    <t>HUNTINGTON UNIVERSITY AT COLUMBIA CITY</t>
  </si>
  <si>
    <t>14X07714</t>
  </si>
  <si>
    <t>220 FRONTAGE ROAD</t>
  </si>
  <si>
    <t>COLUMBIA CITY</t>
  </si>
  <si>
    <t>PARKVIEW WHITLEY HOSPITAL</t>
  </si>
  <si>
    <t>14X07814</t>
  </si>
  <si>
    <t>353 NORTH OAK</t>
  </si>
  <si>
    <t>BELLMONT HIGH SCHOOL</t>
  </si>
  <si>
    <t>14X07914</t>
  </si>
  <si>
    <t>1000 EAST NORTH ADAMS DRIVE</t>
  </si>
  <si>
    <t>DECATUR WORKONE</t>
  </si>
  <si>
    <t>14X08014</t>
  </si>
  <si>
    <t>126 SOUTH 1ST STREET</t>
  </si>
  <si>
    <t>ADAMS CENTRAL HIGH SCHOOL</t>
  </si>
  <si>
    <t>14X08714</t>
  </si>
  <si>
    <t>222 WEST WASHINGTON STREET</t>
  </si>
  <si>
    <t>ASHLEY COMMUNITY CENTER</t>
  </si>
  <si>
    <t>14X07314</t>
  </si>
  <si>
    <t>500 SOUTH GONSER AVENUE</t>
  </si>
  <si>
    <t>ASHLEY</t>
  </si>
  <si>
    <t>DEKALB MEMORIAL HOSPITAL</t>
  </si>
  <si>
    <t>14X08114</t>
  </si>
  <si>
    <t>1200 EAST HOUSTON STREET</t>
  </si>
  <si>
    <t>GARRETT</t>
  </si>
  <si>
    <t>GARRETT LEARNING CENTER</t>
  </si>
  <si>
    <t>14X08214</t>
  </si>
  <si>
    <t>510 SECOND STREET</t>
  </si>
  <si>
    <t>HUNTINGTON LEARNING CENTER</t>
  </si>
  <si>
    <t>14X08314</t>
  </si>
  <si>
    <t>2201 NORTH JEFFERSON</t>
  </si>
  <si>
    <t>PARKVIEW HUNTINGTON HOSPITAL</t>
  </si>
  <si>
    <t>14X08414</t>
  </si>
  <si>
    <t>2001 STULTS ROAD</t>
  </si>
  <si>
    <t>KENDALVILLE IMPACT INSTITUTE</t>
  </si>
  <si>
    <t>14X08514</t>
  </si>
  <si>
    <t>1607 EAST DOWLING STREET</t>
  </si>
  <si>
    <t>KENDALLVILLE</t>
  </si>
  <si>
    <t>PARKVIEW NOBLE HOSPITAL</t>
  </si>
  <si>
    <t>14X08614</t>
  </si>
  <si>
    <t>401 SAWYER ROAD</t>
  </si>
  <si>
    <t>ANTHIS CAREER CENTER</t>
  </si>
  <si>
    <t>14X08814</t>
  </si>
  <si>
    <t>1200 SOUTH BARR STREET</t>
  </si>
  <si>
    <t>SAINT JOSEPH HOSPITAL</t>
  </si>
  <si>
    <t>14X08914</t>
  </si>
  <si>
    <t>700 BROADWAY</t>
  </si>
  <si>
    <t>LUTHERAN HOSPITAL</t>
  </si>
  <si>
    <t>14X09014</t>
  </si>
  <si>
    <t>7950 WEST JEFFERSON BOULEVARD</t>
  </si>
  <si>
    <t>COLISEUM CAMPUS</t>
  </si>
  <si>
    <t>14X09114</t>
  </si>
  <si>
    <t>3800 NORTH ANTHONY BOULEVARD</t>
  </si>
  <si>
    <t>PARKVIEW BEHAVIORAL HEALTH</t>
  </si>
  <si>
    <t>14X09214</t>
  </si>
  <si>
    <t>1720 BEACON STREET</t>
  </si>
  <si>
    <t>PARKVIEW MEMORIAL HOSPITAL</t>
  </si>
  <si>
    <t>14X09314</t>
  </si>
  <si>
    <t>2200 RANDALIA BOULEVARD</t>
  </si>
  <si>
    <t>WOODVIEW</t>
  </si>
  <si>
    <t>14X09414</t>
  </si>
  <si>
    <t>3420 EAST STATE BOULEVARD</t>
  </si>
  <si>
    <t>FORT WAYNE METALS</t>
  </si>
  <si>
    <t>14X09514</t>
  </si>
  <si>
    <t>9609 ARDMORE AVENUE</t>
  </si>
  <si>
    <t>REGENCY PLACE</t>
  </si>
  <si>
    <t>14X09614</t>
  </si>
  <si>
    <t>6006 BRANDY CHASE</t>
  </si>
  <si>
    <t>LUTHERAN HOME</t>
  </si>
  <si>
    <t>14X09714</t>
  </si>
  <si>
    <t>6701 SOUTH ANTHONY BOULEVARD</t>
  </si>
  <si>
    <t>PUBLIC SAFETY ACADEMY</t>
  </si>
  <si>
    <t>14X09814</t>
  </si>
  <si>
    <t>7602 PATRIOT CROSSING</t>
  </si>
  <si>
    <t>AUTO BODY BUILDING</t>
  </si>
  <si>
    <t>14X09914</t>
  </si>
  <si>
    <t>7717 OPPORTUNITY DRIVE</t>
  </si>
  <si>
    <t>DUPOINT HOSPITAL</t>
  </si>
  <si>
    <t>14X10014</t>
  </si>
  <si>
    <t>2520 EAST DUPONT ROAD</t>
  </si>
  <si>
    <t>KINGSTON CARE CENTER</t>
  </si>
  <si>
    <t>14X10114</t>
  </si>
  <si>
    <t>1010 WEST WASHINGTON CENTER ROAD</t>
  </si>
  <si>
    <t>SMITH FIELD AVIATION MAINTENANCE TECH SUPPORT</t>
  </si>
  <si>
    <t>14X10214</t>
  </si>
  <si>
    <t>405 WEST COOK ROAD</t>
  </si>
  <si>
    <t>TOWN HOUSE RETIREMENT COMMUNITY</t>
  </si>
  <si>
    <t>14X10314</t>
  </si>
  <si>
    <t>2209 SAINT JOE CENTER ROAD</t>
  </si>
  <si>
    <t>BETHLEHEM WOODS NURSING REHAB</t>
  </si>
  <si>
    <t>14X10414</t>
  </si>
  <si>
    <t>4430 ELSDALE DRIVE</t>
  </si>
  <si>
    <t>CANTERBURY NURSING HOME</t>
  </si>
  <si>
    <t>14X10514</t>
  </si>
  <si>
    <t>2827 NORTHGATE BOULEVARD</t>
  </si>
  <si>
    <t>HARSHMAN HALL</t>
  </si>
  <si>
    <t>14X10614</t>
  </si>
  <si>
    <t>4805 SIRLIN DRIVE</t>
  </si>
  <si>
    <t>STEEL DYNAMICS BUSES TECH CENTER</t>
  </si>
  <si>
    <t>14X10714</t>
  </si>
  <si>
    <t>4900 SAINT JOE ROAD</t>
  </si>
  <si>
    <t>PARKVIEW NORTH</t>
  </si>
  <si>
    <t>14X10814</t>
  </si>
  <si>
    <t>1111 PARKVIEW PLAZA DRIVE</t>
  </si>
  <si>
    <t>14904416</t>
  </si>
  <si>
    <t>HUTCHINSON COMMUNITY COLLEGE</t>
  </si>
  <si>
    <t>HUTCHINSON COMMUNITY COLLEGE NEWTON CENTER</t>
  </si>
  <si>
    <t>14X07016</t>
  </si>
  <si>
    <t>203 E BROADWAY</t>
  </si>
  <si>
    <t>HUTCHINSON COMMUNITY COLLEGE FT RILEY</t>
  </si>
  <si>
    <t>14X06916</t>
  </si>
  <si>
    <t>8044 NORMANDY</t>
  </si>
  <si>
    <t>HUTCHINSON COMMUNITY COLLEGE MCPHERSON CENTER</t>
  </si>
  <si>
    <t>14X07116</t>
  </si>
  <si>
    <t>2208 E KANSAS</t>
  </si>
  <si>
    <t>MCPHERSON</t>
  </si>
  <si>
    <t>14904419</t>
  </si>
  <si>
    <t>CENTRAL MAINE COMMUNITY COLLEGE</t>
  </si>
  <si>
    <t>Lincoln County Healthcare Education Center</t>
  </si>
  <si>
    <t>14X16019</t>
  </si>
  <si>
    <t>66 CHAPMAN ST</t>
  </si>
  <si>
    <t>DAMARISCOTTA</t>
  </si>
  <si>
    <t>14904420</t>
  </si>
  <si>
    <t>BALTIMORE CITY COMMUNITY COLLEGE</t>
  </si>
  <si>
    <t>BCCC BUSINESS AND CONTINUING EDUCATION DIVISION</t>
  </si>
  <si>
    <t>14X14720</t>
  </si>
  <si>
    <t>710 E LOMBARD ST</t>
  </si>
  <si>
    <t>BCCC LIFE SCIENCE INSTITUTE AT THE UNIVERSITY OF MARYLAND BIOPARK</t>
  </si>
  <si>
    <t>14X14820</t>
  </si>
  <si>
    <t>801 W BALTIMORE ST</t>
  </si>
  <si>
    <t>BCCC REISTERSTOWN PLAZA CENTER</t>
  </si>
  <si>
    <t>14X14920</t>
  </si>
  <si>
    <t>6764A REISTERSTOWN RD</t>
  </si>
  <si>
    <t>14904422</t>
  </si>
  <si>
    <t>DELTA COLLEGE</t>
  </si>
  <si>
    <t>Delta College Midland Center</t>
  </si>
  <si>
    <t>14X12822</t>
  </si>
  <si>
    <t>1025 E WHEELER ST</t>
  </si>
  <si>
    <t>Delta College Downtown Saginaw</t>
  </si>
  <si>
    <t>14X12722</t>
  </si>
  <si>
    <t>319 EAST GENESEE AVENUE</t>
  </si>
  <si>
    <t>14904423</t>
  </si>
  <si>
    <t>MINNESOTA STATE COMMUNITY AND TECHNICAL COLLEGE-MOORHEAD</t>
  </si>
  <si>
    <t>MINNESOTA STATE COMMUNITY AND TECHNICAL COLLEGE WADENA</t>
  </si>
  <si>
    <t>14X02423</t>
  </si>
  <si>
    <t>405 COLFAX AVE SW</t>
  </si>
  <si>
    <t>WADENA</t>
  </si>
  <si>
    <t>MINNESOTA STATE COMMUNITY AND TECHNICAL COLLEGE DETROIT LAKES</t>
  </si>
  <si>
    <t>14X02523</t>
  </si>
  <si>
    <t>900 HWY 34 E</t>
  </si>
  <si>
    <t>DETROIT LAKES</t>
  </si>
  <si>
    <t>14904424</t>
  </si>
  <si>
    <t>EAST CENTRAL COMMUNITY COLLEGE</t>
  </si>
  <si>
    <t>EAST CENTRAL COMMUNITY COLLEGE CARTHAGE CAREER ADVANCEMENT CTR</t>
  </si>
  <si>
    <t>14X01424</t>
  </si>
  <si>
    <t>121 WEST MAINSTREET</t>
  </si>
  <si>
    <t>CARTHAGE</t>
  </si>
  <si>
    <t>EAST CENTRAL COMMUNITY COLLEGE FOREST CAREER ADVANCEMENT CTR</t>
  </si>
  <si>
    <t>14X01524</t>
  </si>
  <si>
    <t>316 SOUTH MAIN STREET</t>
  </si>
  <si>
    <t>FOREST</t>
  </si>
  <si>
    <t>EAST CENTRAL COMMUNITY COLLEGE FOREST SCOTT CTY CAREER TECH CTR</t>
  </si>
  <si>
    <t>14X01624</t>
  </si>
  <si>
    <t>521 CLEVELAND STREET</t>
  </si>
  <si>
    <t>EAST CENTRAL COMMUNITY COLLEGE LOUISVILLE CAREER ADVANCEMENT CTR</t>
  </si>
  <si>
    <t>14X01924</t>
  </si>
  <si>
    <t>923 SOUTH CHURCH STREET</t>
  </si>
  <si>
    <t>EAST CENTRAL COMMUNITY COLLEGE NESHOBA BUSINESS ENTERPRISE CTR</t>
  </si>
  <si>
    <t>14X02024</t>
  </si>
  <si>
    <t>1018 SAXTON AIRPORT ROAD</t>
  </si>
  <si>
    <t>EAST CENTRAL COMMUNITY COLLEGE PHILADELPHIA NESHOBA COUNTY</t>
  </si>
  <si>
    <t>14X02124</t>
  </si>
  <si>
    <t>CAREER TECH CENTER</t>
  </si>
  <si>
    <t>EAST CENTRAL COMMUNITY COLLEGE WINSTON LOUISVILLE CAREER TECH COMPLEX</t>
  </si>
  <si>
    <t>14X02224</t>
  </si>
  <si>
    <t>204 IVEY AVENUE</t>
  </si>
  <si>
    <t>EAST CENTRAL COMMUNITY COLLEGE INTEGRATED TECHNOLOGY TRAINING CTR</t>
  </si>
  <si>
    <t>14X01724</t>
  </si>
  <si>
    <t>377 INDUSTRIAL ROAD</t>
  </si>
  <si>
    <t>CHOCTAW</t>
  </si>
  <si>
    <t>EAST CENTRAL COMMUNITY COLLEGE LEAKE COUNTY CAREER TECH CENTER</t>
  </si>
  <si>
    <t>14X01824</t>
  </si>
  <si>
    <t>703 NORTHWEST STREET</t>
  </si>
  <si>
    <t>14904443</t>
  </si>
  <si>
    <t>ALVIN COMMUNITY COLLEGE</t>
  </si>
  <si>
    <t>ALVIN HIGH SCHOOL</t>
  </si>
  <si>
    <t>14X36343</t>
  </si>
  <si>
    <t>802 S JOHNSON</t>
  </si>
  <si>
    <t>ALVIN</t>
  </si>
  <si>
    <t>MANVEL HIGH SCHOOL</t>
  </si>
  <si>
    <t>14X38143</t>
  </si>
  <si>
    <t>19601 HWY 6</t>
  </si>
  <si>
    <t>MANVEL</t>
  </si>
  <si>
    <t>DAWSON HIGH SCHOOL</t>
  </si>
  <si>
    <t>14X38243</t>
  </si>
  <si>
    <t>2050 CULLEN BLVD</t>
  </si>
  <si>
    <t>PEARLAND</t>
  </si>
  <si>
    <t>TURNER HIGH SCHOOL</t>
  </si>
  <si>
    <t>14X38343</t>
  </si>
  <si>
    <t>4717 BAILEY RD</t>
  </si>
  <si>
    <t>SHADOW CREEK HIGH SCHOOL</t>
  </si>
  <si>
    <t>14X67043</t>
  </si>
  <si>
    <t>11850 BROADWAY</t>
  </si>
  <si>
    <t>JB HENSLER COLLEGE AND CAREER ACADEMY</t>
  </si>
  <si>
    <t>14X68043</t>
  </si>
  <si>
    <t>7380 LEWIS LANE</t>
  </si>
  <si>
    <t>UNIVERSITY OF HOUSTON CLEAR LAKE PEARLAND CAMPUS</t>
  </si>
  <si>
    <t>14X69043</t>
  </si>
  <si>
    <t>1200 PEARLAND PARKWAY</t>
  </si>
  <si>
    <t>14905130</t>
  </si>
  <si>
    <t>BERGEN COMMUNITY COLLEGE</t>
  </si>
  <si>
    <t>Bergen Community college at the Meadowlands</t>
  </si>
  <si>
    <t>14X06530</t>
  </si>
  <si>
    <t>1280 WALL ST W</t>
  </si>
  <si>
    <t>The Philip Ciarco Jr Learning Center</t>
  </si>
  <si>
    <t>14X06630</t>
  </si>
  <si>
    <t>355 MAIN ST</t>
  </si>
  <si>
    <t>14905142</t>
  </si>
  <si>
    <t>NASHVILLE STATE COMMUNITY COLLEGE</t>
  </si>
  <si>
    <t>CLARKSVILLE CAMPUS</t>
  </si>
  <si>
    <t>14X03442</t>
  </si>
  <si>
    <t>1760 WILMA RUDOLPH PARKWAY</t>
  </si>
  <si>
    <t>CLARKSVILLE</t>
  </si>
  <si>
    <t>EAST DAVIDSON CAMPUS</t>
  </si>
  <si>
    <t>14X03542</t>
  </si>
  <si>
    <t>2845 ELM HILL PIKE</t>
  </si>
  <si>
    <t>HUMPHREYS COUNTY CAMPUS</t>
  </si>
  <si>
    <t>14X03642</t>
  </si>
  <si>
    <t>695 HOLLY LANE</t>
  </si>
  <si>
    <t>WAVERLY</t>
  </si>
  <si>
    <t>SOUTHEAST CAMPUS</t>
  </si>
  <si>
    <t>14X03742</t>
  </si>
  <si>
    <t>5248 HICKORY HOLLOW PARKWAY</t>
  </si>
  <si>
    <t>ANTIOCH</t>
  </si>
  <si>
    <t>NASHVILLE STATE COMMUNITY COLLEGE-DICKSON RENAISSANCE CENTER</t>
  </si>
  <si>
    <t>14X04642</t>
  </si>
  <si>
    <t>855 HIGHWAY 46 S</t>
  </si>
  <si>
    <t>DICKSON</t>
  </si>
  <si>
    <t>14905149</t>
  </si>
  <si>
    <t>NORTHCENTRAL TECHNICAL COLLEGE</t>
  </si>
  <si>
    <t>NTC-FOX VALLEY TECHNICAL COLLEGE</t>
  </si>
  <si>
    <t>14X00449</t>
  </si>
  <si>
    <t>1825 NORTH BLUEMOUND DRIVE</t>
  </si>
  <si>
    <t>APPLETON</t>
  </si>
  <si>
    <t>ANTIGO EAST CAMPUS</t>
  </si>
  <si>
    <t>14X14149</t>
  </si>
  <si>
    <t>312 FORREST AVE</t>
  </si>
  <si>
    <t>ANTIGO</t>
  </si>
  <si>
    <t>MEDFORD WEST CAMPUS</t>
  </si>
  <si>
    <t>14X14249</t>
  </si>
  <si>
    <t>1001 PROGRESSIVE AVE</t>
  </si>
  <si>
    <t>WITTENBERG SOUTHEAST CAMPUS</t>
  </si>
  <si>
    <t>14X14449</t>
  </si>
  <si>
    <t>402 N GENESSEE ST</t>
  </si>
  <si>
    <t>WITTENBERG</t>
  </si>
  <si>
    <t>PHILLIPS NORTH CAMPUS</t>
  </si>
  <si>
    <t>14X14549</t>
  </si>
  <si>
    <t>1408 PINE RIDGE RD</t>
  </si>
  <si>
    <t>PHILLIPS</t>
  </si>
  <si>
    <t>SPENCER SOUTHWEST CAMPUS</t>
  </si>
  <si>
    <t>14X14349</t>
  </si>
  <si>
    <t>808 N PACIFIC ST</t>
  </si>
  <si>
    <t>SPENCER</t>
  </si>
  <si>
    <t>14905405</t>
  </si>
  <si>
    <t>GAVILAN COLLEGE</t>
  </si>
  <si>
    <t>GAVILAN COLLEGE HOLLISTER BRIGGS BLVD</t>
  </si>
  <si>
    <t>14X56705</t>
  </si>
  <si>
    <t>365 FOURTH STREET</t>
  </si>
  <si>
    <t>HOLLISTER</t>
  </si>
  <si>
    <t>COYOTE VALLEY CENTER</t>
  </si>
  <si>
    <t>14X59105</t>
  </si>
  <si>
    <t>560 BAILEY AVENUE</t>
  </si>
  <si>
    <t>14905414</t>
  </si>
  <si>
    <t>IVY TECH COMMUNITY COLLEGE-LAFAYETTE</t>
  </si>
  <si>
    <t>FRANKFORT INSTRUCTIONAL CENTER</t>
  </si>
  <si>
    <t>14X13514</t>
  </si>
  <si>
    <t>251 E CLINTON STREET</t>
  </si>
  <si>
    <t>FRANKFORT</t>
  </si>
  <si>
    <t>FRANKFORT HIGH SCHOOL</t>
  </si>
  <si>
    <t>14X13614</t>
  </si>
  <si>
    <t>1 SOUTH MAISH ROAD</t>
  </si>
  <si>
    <t>CORPORATE LEARNING CENTER</t>
  </si>
  <si>
    <t>14X13714</t>
  </si>
  <si>
    <t>250 MAIN STREET</t>
  </si>
  <si>
    <t>AGRICULTURE PROGRAM BUILDING</t>
  </si>
  <si>
    <t>14X13814</t>
  </si>
  <si>
    <t>3260 ROSS ROAD</t>
  </si>
  <si>
    <t>AUTO TECH ELECTRIC VEHICLE BUILDING</t>
  </si>
  <si>
    <t>14X13914</t>
  </si>
  <si>
    <t>3535 MCCARTY LN</t>
  </si>
  <si>
    <t>CRAIG PORTER ENERGY CENTER</t>
  </si>
  <si>
    <t>14X14014</t>
  </si>
  <si>
    <t>3101 SOUTH CREASY LANE</t>
  </si>
  <si>
    <t>GRIFFIN HALL</t>
  </si>
  <si>
    <t>14X14114</t>
  </si>
  <si>
    <t>WILDCAT CREEK CAREER COOPERATIVE</t>
  </si>
  <si>
    <t>14X14214</t>
  </si>
  <si>
    <t>31 ELSTON ROAD</t>
  </si>
  <si>
    <t>WHITE COUNTY INSTRUCTIONAL CENTER</t>
  </si>
  <si>
    <t>14X14314</t>
  </si>
  <si>
    <t>1017 OCONNOR BOULEVARD</t>
  </si>
  <si>
    <t>INDIAN TRAILS CAREER COOPERATIVE</t>
  </si>
  <si>
    <t>14X14414</t>
  </si>
  <si>
    <t>300 SOUTH 3RD STREET</t>
  </si>
  <si>
    <t>14905416</t>
  </si>
  <si>
    <t>KANSAS CITY KANSAS COMMUNITY COLLEGE</t>
  </si>
  <si>
    <t>LEAVENWORTH KCKCC PIONEER CAREER CENTER</t>
  </si>
  <si>
    <t>14X07316</t>
  </si>
  <si>
    <t>1901 SPRUCE STREET</t>
  </si>
  <si>
    <t>DR THOMAS R BURKE TECHNICAL EDUCATION CENTER</t>
  </si>
  <si>
    <t>14X07416</t>
  </si>
  <si>
    <t>6565 STATE AVE</t>
  </si>
  <si>
    <t>14905420</t>
  </si>
  <si>
    <t>HAGERSTOWN COMMUNITY COLLEGE</t>
  </si>
  <si>
    <t>HAGERSTOWN COMMUNITY COLLEGE - CVT SITE</t>
  </si>
  <si>
    <t>14X15020</t>
  </si>
  <si>
    <t>14527 14547 INDUSTRY DRIVE</t>
  </si>
  <si>
    <t>HAGERSTOWN COMMUNITY COLLEGE - MD CORRECTIONAL TRAINING CENTER</t>
  </si>
  <si>
    <t>14X15120</t>
  </si>
  <si>
    <t>18800 ROXBURY RD</t>
  </si>
  <si>
    <t>HAGERSTOWN COMMUNITY COLLEGE - USM HAGERSTOWN</t>
  </si>
  <si>
    <t>14X15220</t>
  </si>
  <si>
    <t>14905422</t>
  </si>
  <si>
    <t>MOTT COMMUNITY COLLEGE</t>
  </si>
  <si>
    <t>Lapeer Extension Center</t>
  </si>
  <si>
    <t>14X12922</t>
  </si>
  <si>
    <t>550 LAKE DR STE A</t>
  </si>
  <si>
    <t>LAPEER</t>
  </si>
  <si>
    <t>Livingston Center</t>
  </si>
  <si>
    <t>14X13022</t>
  </si>
  <si>
    <t>Northern Tier Center</t>
  </si>
  <si>
    <t>14X13122</t>
  </si>
  <si>
    <t>4082 W VIENNA RD</t>
  </si>
  <si>
    <t>CLIO</t>
  </si>
  <si>
    <t>Souther Lakes Branch Center</t>
  </si>
  <si>
    <t>14X13222</t>
  </si>
  <si>
    <t>2100 W THOMPSON RD</t>
  </si>
  <si>
    <t>FENTON</t>
  </si>
  <si>
    <t>14905437</t>
  </si>
  <si>
    <t>LANE COMMUNITY COLLEGE</t>
  </si>
  <si>
    <t>LANE COMMUNITY COLLEGE-RCC-TABLE ROCK-WHITE CITY OR</t>
  </si>
  <si>
    <t>14X06137</t>
  </si>
  <si>
    <t>7800 PACIFIC AVENUE</t>
  </si>
  <si>
    <t>WHITE CITY</t>
  </si>
  <si>
    <t>LANE COMMUNITY COLLEGE AT DOWNTOWN EUGENE</t>
  </si>
  <si>
    <t>14X05137</t>
  </si>
  <si>
    <t>101 WEST10TH AVE</t>
  </si>
  <si>
    <t>EUGENE</t>
  </si>
  <si>
    <t>LANE AVIATION ACADEMY</t>
  </si>
  <si>
    <t>14X05337</t>
  </si>
  <si>
    <t>28715 AIRPORT RD</t>
  </si>
  <si>
    <t>LANE COMMUNITY COLLEGE AT COTTAGE GROVE</t>
  </si>
  <si>
    <t>14X05737</t>
  </si>
  <si>
    <t>1275 S RIVER ROAD</t>
  </si>
  <si>
    <t>COTTAGE GROVE</t>
  </si>
  <si>
    <t>LANE COMMUNITY COLLEGE-LANE DENTAL CLINIC-EUGENE OR</t>
  </si>
  <si>
    <t>14X05837</t>
  </si>
  <si>
    <t>2460 WILLAMETTE STREET</t>
  </si>
  <si>
    <t>LANE COMMUNITY COLLEGE AT FLORENCE</t>
  </si>
  <si>
    <t>14X05937</t>
  </si>
  <si>
    <t>3149 OAK STREET</t>
  </si>
  <si>
    <t>14905443</t>
  </si>
  <si>
    <t>AMARILLO COLLEGE</t>
  </si>
  <si>
    <t>AMARILLO COLLEGE MOORE COUNTY CAMPUS</t>
  </si>
  <si>
    <t>14X54143</t>
  </si>
  <si>
    <t>1220 E 1ST ST</t>
  </si>
  <si>
    <t>DUMAS</t>
  </si>
  <si>
    <t>AMARILLO COLLEGE POLK STREET CAMPUS</t>
  </si>
  <si>
    <t>14X54643</t>
  </si>
  <si>
    <t>1300 S POLK ST</t>
  </si>
  <si>
    <t>AMARILLO COLLEGE WEST CAMPUS</t>
  </si>
  <si>
    <t>14X54743</t>
  </si>
  <si>
    <t>6222 W 9TH ST</t>
  </si>
  <si>
    <t>AMARILLO COLLEGE EAST CAMPUS</t>
  </si>
  <si>
    <t>14X54943</t>
  </si>
  <si>
    <t>2ND AND F AVE</t>
  </si>
  <si>
    <t>AMARILLO COLLEGE HEREFORD CAMPUS</t>
  </si>
  <si>
    <t>14X70343</t>
  </si>
  <si>
    <t>1115 W 15TH ST</t>
  </si>
  <si>
    <t>HEREFORD</t>
  </si>
  <si>
    <t>14905447</t>
  </si>
  <si>
    <t>EDMONDS COMMUNITY COLLEGE</t>
  </si>
  <si>
    <t>Washington Aerospace Training and Research Center</t>
  </si>
  <si>
    <t>14X14647</t>
  </si>
  <si>
    <t>3008 100TH ST SW</t>
  </si>
  <si>
    <t>14905450</t>
  </si>
  <si>
    <t>SHERIDAN COLLEGE</t>
  </si>
  <si>
    <t>Gillette College</t>
  </si>
  <si>
    <t>14X00150</t>
  </si>
  <si>
    <t>300 W SINCLAIR ST</t>
  </si>
  <si>
    <t>GILLETTE</t>
  </si>
  <si>
    <t>WY</t>
  </si>
  <si>
    <t>Sheridan College in Johnson County</t>
  </si>
  <si>
    <t>14X00250</t>
  </si>
  <si>
    <t>63 N BURRITT AVE</t>
  </si>
  <si>
    <t>14906105</t>
  </si>
  <si>
    <t>SHASTA COLLEGE</t>
  </si>
  <si>
    <t>SHASTA COLLEGE-BURNEY</t>
  </si>
  <si>
    <t>14X00705</t>
  </si>
  <si>
    <t>37581 MOUNTAIN VIEW ROAD</t>
  </si>
  <si>
    <t>BURNEY</t>
  </si>
  <si>
    <t>SHASTA COLLEGE-RED BLUFF</t>
  </si>
  <si>
    <t>14X00805</t>
  </si>
  <si>
    <t>770 DIAMOND AVENUE</t>
  </si>
  <si>
    <t>RED BLUFF</t>
  </si>
  <si>
    <t>SHASTA COLLEGE-WEAVERVILLE</t>
  </si>
  <si>
    <t>14X00905</t>
  </si>
  <si>
    <t>30 ARBUCKLE COURT</t>
  </si>
  <si>
    <t>WEAVERVILLE</t>
  </si>
  <si>
    <t>SHASTA COLLEGE DOWNTOWN REDDING CAMPUS HEALTH SCIENCES AND UNIVERSITY CENTER</t>
  </si>
  <si>
    <t>14X67405</t>
  </si>
  <si>
    <t>1400 MARKET ST</t>
  </si>
  <si>
    <t>14906130</t>
  </si>
  <si>
    <t>ROWAN COLLEGE AT BURLINGTON COUNTY</t>
  </si>
  <si>
    <t>Joint Base Campus  JBMDL</t>
  </si>
  <si>
    <t>14X06730</t>
  </si>
  <si>
    <t>4 SCHOOL HOUSE ROAD BLD 3829</t>
  </si>
  <si>
    <t>TRENTON</t>
  </si>
  <si>
    <t>Mount Holly Campus</t>
  </si>
  <si>
    <t>14X06830</t>
  </si>
  <si>
    <t>1 HIGH ST</t>
  </si>
  <si>
    <t>MOUNT HOLLY</t>
  </si>
  <si>
    <t>Willingboro Campus</t>
  </si>
  <si>
    <t>14X06930</t>
  </si>
  <si>
    <t>200 CAMPBELL DR</t>
  </si>
  <si>
    <t>WILLINGBORO</t>
  </si>
  <si>
    <t>14906146</t>
  </si>
  <si>
    <t>CENTRAL VIRGINIA COMMUNITY COLLEGE</t>
  </si>
  <si>
    <t>CENTRAL VIRGININA COMMUNITY COLLEGE</t>
  </si>
  <si>
    <t>14X00846</t>
  </si>
  <si>
    <t>APPOMATTOX CENTER</t>
  </si>
  <si>
    <t>APPOMATTOX</t>
  </si>
  <si>
    <t>14X00946</t>
  </si>
  <si>
    <t>BEDFORD CENTER</t>
  </si>
  <si>
    <t>BEDFORD</t>
  </si>
  <si>
    <t>14X00746</t>
  </si>
  <si>
    <t>AMHERST CENTER</t>
  </si>
  <si>
    <t>AMHERST</t>
  </si>
  <si>
    <t>14906403</t>
  </si>
  <si>
    <t>RIO SALADO COLLEGE</t>
  </si>
  <si>
    <t>14X00603</t>
  </si>
  <si>
    <t>619 N 7TH AVE</t>
  </si>
  <si>
    <t>THOMAS CENTER</t>
  </si>
  <si>
    <t>14X01103</t>
  </si>
  <si>
    <t>3631 W THOMAS RD</t>
  </si>
  <si>
    <t>NORTHERN CENTER</t>
  </si>
  <si>
    <t>14X01203</t>
  </si>
  <si>
    <t>1715 W NORTHERN AVE</t>
  </si>
  <si>
    <t>COMMUNITY AT QUEEN CREEK</t>
  </si>
  <si>
    <t>14X02603</t>
  </si>
  <si>
    <t>21740 S ELLSWORTH RD</t>
  </si>
  <si>
    <t>QUEEN CREEK</t>
  </si>
  <si>
    <t>EAST VALLEY VETERANS EDUCATION CENTER</t>
  </si>
  <si>
    <t>14X04603</t>
  </si>
  <si>
    <t>3320 S PRICE RD</t>
  </si>
  <si>
    <t>TEMPE</t>
  </si>
  <si>
    <t>SOUTHERN CENTER</t>
  </si>
  <si>
    <t>14X04703</t>
  </si>
  <si>
    <t>LUKE AIR FORCE BASE</t>
  </si>
  <si>
    <t>14X05803</t>
  </si>
  <si>
    <t>7383 N LITCHFIELD RD</t>
  </si>
  <si>
    <t>LUKE AFB</t>
  </si>
  <si>
    <t>AVONDALE CENTER</t>
  </si>
  <si>
    <t>14X06003</t>
  </si>
  <si>
    <t>420 N CENTRAL AVE</t>
  </si>
  <si>
    <t>LIFELONG LEARNING CENTER</t>
  </si>
  <si>
    <t>14X08403</t>
  </si>
  <si>
    <t>12535 W SMOKEY DR</t>
  </si>
  <si>
    <t>SURPRISE</t>
  </si>
  <si>
    <t>14906414</t>
  </si>
  <si>
    <t>IVY TECH COMMUNITY COLLEGE-KOKOMO</t>
  </si>
  <si>
    <t>TIPTON EDUCATION CENTER</t>
  </si>
  <si>
    <t>14X12014</t>
  </si>
  <si>
    <t>221 NORTH MAIN STREET</t>
  </si>
  <si>
    <t>TIPTON</t>
  </si>
  <si>
    <t>MIAMI CORRECTIONAL FACILITY</t>
  </si>
  <si>
    <t>14X13114</t>
  </si>
  <si>
    <t>3038 WEST 850 S</t>
  </si>
  <si>
    <t>BUNKER HILL</t>
  </si>
  <si>
    <t>PERU INSTRUCTIONAL CENTER HOLMAN SCHOOL</t>
  </si>
  <si>
    <t>14X13214</t>
  </si>
  <si>
    <t>425 WEST MAIN STREET</t>
  </si>
  <si>
    <t>PERU</t>
  </si>
  <si>
    <t>AUTOMOTIVE TECH CENTER IANDII</t>
  </si>
  <si>
    <t>14X12114</t>
  </si>
  <si>
    <t>1942 EAST NORTH STREET</t>
  </si>
  <si>
    <t>KDNT BUILDING  COMPUTING AND INFOMATICS CENTER</t>
  </si>
  <si>
    <t>14X12214</t>
  </si>
  <si>
    <t>105 WEST SYCAMORE</t>
  </si>
  <si>
    <t>KTBY 2 TRIALON</t>
  </si>
  <si>
    <t>14X12314</t>
  </si>
  <si>
    <t>1912 TRIALON COURT</t>
  </si>
  <si>
    <t>KTBY1 RAYL BUILDING</t>
  </si>
  <si>
    <t>14X12414</t>
  </si>
  <si>
    <t>1701 TOUBY PIKE</t>
  </si>
  <si>
    <t>SAINT VINCENT KOKOMO</t>
  </si>
  <si>
    <t>14X12514</t>
  </si>
  <si>
    <t>1907 WEST SYCAMORE STREET</t>
  </si>
  <si>
    <t>TECH CENTER IV</t>
  </si>
  <si>
    <t>14X12614</t>
  </si>
  <si>
    <t>1313 TOUBY PIKE</t>
  </si>
  <si>
    <t>COMMUNITY HOWARD REGIONAL HEALTH</t>
  </si>
  <si>
    <t>14X12714</t>
  </si>
  <si>
    <t>2500 SOUTH LAFOUNTAIN STREET</t>
  </si>
  <si>
    <t>INDIANA HEALTH CENTER AT KOKOMO</t>
  </si>
  <si>
    <t>14X12814</t>
  </si>
  <si>
    <t>3118 SOUTH LAFOUNTAIN STREET</t>
  </si>
  <si>
    <t>KHDC DELCO BUILDING HEALTH SCIENCES</t>
  </si>
  <si>
    <t>14X12914</t>
  </si>
  <si>
    <t>700 EAST FIRMIN STREET</t>
  </si>
  <si>
    <t>KOKOMO AREA CAREER CENTER</t>
  </si>
  <si>
    <t>14X13014</t>
  </si>
  <si>
    <t>2415 BERKLEY ROAD</t>
  </si>
  <si>
    <t>IVY TECH COMMUNITY COLLEGE ROCHESTER INSTRUCTIONAL</t>
  </si>
  <si>
    <t>14X13314</t>
  </si>
  <si>
    <t>1820 PARK RD</t>
  </si>
  <si>
    <t>ROCHESTER HIGH SCHOOL</t>
  </si>
  <si>
    <t>14X13414</t>
  </si>
  <si>
    <t>1 ZEBRA LN</t>
  </si>
  <si>
    <t>14906415</t>
  </si>
  <si>
    <t>SOUTHWESTERN COMMUNITY COLLEGE</t>
  </si>
  <si>
    <t>SWCC Osceola Center</t>
  </si>
  <si>
    <t>14X03215</t>
  </si>
  <si>
    <t>2520 COLLEGE DR</t>
  </si>
  <si>
    <t>OSCEOLA</t>
  </si>
  <si>
    <t>SWCC Red Oak Center</t>
  </si>
  <si>
    <t>14X03315</t>
  </si>
  <si>
    <t>2300 N 4TH ST</t>
  </si>
  <si>
    <t>RED OAK</t>
  </si>
  <si>
    <t>14906417</t>
  </si>
  <si>
    <t>SOUTHEAST KENTUCKY COMMUNITY AND TECHNICAL COLLEGE CUMBERLAND</t>
  </si>
  <si>
    <t>Southeast Community and Technical College Pineville</t>
  </si>
  <si>
    <t>14X03817</t>
  </si>
  <si>
    <t>10350 US HIGHWAY 25 E</t>
  </si>
  <si>
    <t>E PINEVILLE</t>
  </si>
  <si>
    <t>14906420</t>
  </si>
  <si>
    <t>HARFORD COMMUNITY COLLEGE</t>
  </si>
  <si>
    <t>UNIVERSITY OF MARYLAND UNIVERSITY COLLEGE ABERDEEN PROVING GROUND</t>
  </si>
  <si>
    <t>14X03320</t>
  </si>
  <si>
    <t>BLDG 4305</t>
  </si>
  <si>
    <t>ABERDEEN PROVING GROUND</t>
  </si>
  <si>
    <t>14906431</t>
  </si>
  <si>
    <t>SAN JUAN COLLEGE 30TH STREET EDUCATION CENTER</t>
  </si>
  <si>
    <t>14X01731</t>
  </si>
  <si>
    <t>3401 E 30TH STREET</t>
  </si>
  <si>
    <t>SAN JUAN COLLEGE EAST CAMPUS</t>
  </si>
  <si>
    <t>14X01931</t>
  </si>
  <si>
    <t>315 S ASH STREET</t>
  </si>
  <si>
    <t>AZTEC</t>
  </si>
  <si>
    <t>SAN JUAN COLLEGE WEST CAMPUS</t>
  </si>
  <si>
    <t>14X02031</t>
  </si>
  <si>
    <t>69 COUNTY ROAD 6500</t>
  </si>
  <si>
    <t>KIRTLAND</t>
  </si>
  <si>
    <t>14906437</t>
  </si>
  <si>
    <t>PORTLAND COMMUNITY COLLEGE</t>
  </si>
  <si>
    <t>TROUTDALE AIRPORT</t>
  </si>
  <si>
    <t>14X00437</t>
  </si>
  <si>
    <t>911 NW GRAHAM RD</t>
  </si>
  <si>
    <t>TROUTDALE</t>
  </si>
  <si>
    <t>HILLSBORO AIRPORT</t>
  </si>
  <si>
    <t>14X01337</t>
  </si>
  <si>
    <t>3565 NE CORNELL RD</t>
  </si>
  <si>
    <t>HILLSBORO</t>
  </si>
  <si>
    <t>NEWBERG CENTER</t>
  </si>
  <si>
    <t>14X01637</t>
  </si>
  <si>
    <t>135 WERTH BLVD</t>
  </si>
  <si>
    <t>NEWBERG</t>
  </si>
  <si>
    <t>14X02637</t>
  </si>
  <si>
    <t>2305 SE 82ND AND DIVISION</t>
  </si>
  <si>
    <t>CASCADE CAMPUS</t>
  </si>
  <si>
    <t>14X02737</t>
  </si>
  <si>
    <t>705 N KILLINGSWORTH ST</t>
  </si>
  <si>
    <t>ROCK CREEK CAMPUS</t>
  </si>
  <si>
    <t>14X03637</t>
  </si>
  <si>
    <t>17705 NW SPRINGVILLE RD</t>
  </si>
  <si>
    <t>PCC-CLIMB CENTER FOR ADVANCEMENT-PORTLAND OR</t>
  </si>
  <si>
    <t>14X03737</t>
  </si>
  <si>
    <t>1626 SE WATER AVENUE</t>
  </si>
  <si>
    <t>PCC-SWAN ISLAND TRADE CENTER-PORTLAND OR</t>
  </si>
  <si>
    <t>14X03837</t>
  </si>
  <si>
    <t>6400 N CUTTER CIRCLE</t>
  </si>
  <si>
    <t>PCC-PORTLAND METROPOLITAN WORKFORCE TRAINING CENTER-PORTLAND OR</t>
  </si>
  <si>
    <t>14X03937</t>
  </si>
  <si>
    <t>5600 NE 42ND AVENUE</t>
  </si>
  <si>
    <t>PCC-MARITIME WELDING CENTER-PORTLAND OR</t>
  </si>
  <si>
    <t>14X04137</t>
  </si>
  <si>
    <t>5555 N CHANNEL AVENUE</t>
  </si>
  <si>
    <t>PCC-OREGON COAST COMMUNITY COLLEGE-NORTH COUNTY CAMPUS-LINCOLN CITY OR</t>
  </si>
  <si>
    <t>14X04337</t>
  </si>
  <si>
    <t>3788 SE HIGH SCHOOL DRIVE</t>
  </si>
  <si>
    <t>LINCOLN CITY</t>
  </si>
  <si>
    <t>PCC-HILLSBORO CENTER-HILLSBORO OR</t>
  </si>
  <si>
    <t>14X05037</t>
  </si>
  <si>
    <t>775 SE BASELINE STREET</t>
  </si>
  <si>
    <t>PCC-OREGON COAST COMMUNITY COLLEGE-CENTRAL COUNTY CAMPUS-NEWPORT OR</t>
  </si>
  <si>
    <t>14X05237</t>
  </si>
  <si>
    <t>400 SE COLLEGE WAY</t>
  </si>
  <si>
    <t>PCC-OREGON COAST COMMUNITY COLLEGE-SOUTH COUNTY CAMPUS-WALDPORT OR</t>
  </si>
  <si>
    <t>14X05537</t>
  </si>
  <si>
    <t>3120 CRESTLINE DRIVE</t>
  </si>
  <si>
    <t>WALDPORT</t>
  </si>
  <si>
    <t>PCC-WILLOW CREEK CAMPUS-BEAVERTON OR</t>
  </si>
  <si>
    <t>14X05637</t>
  </si>
  <si>
    <t>14906443</t>
  </si>
  <si>
    <t>NORTH CENTRAL TEXAS COLLEGE</t>
  </si>
  <si>
    <t>FLOWER MOUND CAMPUS</t>
  </si>
  <si>
    <t>14X01743</t>
  </si>
  <si>
    <t>1200 PARKER SQUARE</t>
  </si>
  <si>
    <t>CORINTH CAMPUS</t>
  </si>
  <si>
    <t>14X22143</t>
  </si>
  <si>
    <t>1500 NORTH CORINTH ST</t>
  </si>
  <si>
    <t>CORINTH</t>
  </si>
  <si>
    <t>PINNELL SQUARE</t>
  </si>
  <si>
    <t>14X22243</t>
  </si>
  <si>
    <t>1404 N CORINTH</t>
  </si>
  <si>
    <t>BOWIE CAMPUS</t>
  </si>
  <si>
    <t>14X22543</t>
  </si>
  <si>
    <t>810 S MILL ST</t>
  </si>
  <si>
    <t>BOWIE</t>
  </si>
  <si>
    <t>GRAHAM CAMPUS</t>
  </si>
  <si>
    <t>14X25343</t>
  </si>
  <si>
    <t>928 CHERRY STREET</t>
  </si>
  <si>
    <t>GRAHAM HEALTH SCIENCE CENTER</t>
  </si>
  <si>
    <t>14X25443</t>
  </si>
  <si>
    <t>1100 CHERRY ST</t>
  </si>
  <si>
    <t>14906447</t>
  </si>
  <si>
    <t>ADVANCED MANUFACTURING TRAINING CENTER</t>
  </si>
  <si>
    <t>14X03647</t>
  </si>
  <si>
    <t>900 N BROADWAY AVE</t>
  </si>
  <si>
    <t>AVIATION MAINTENANCE TECH</t>
  </si>
  <si>
    <t>14X03747</t>
  </si>
  <si>
    <t>9711 32ND PLACE W BLVD</t>
  </si>
  <si>
    <t>SNO ISLE SKILL CENTER</t>
  </si>
  <si>
    <t>14X03847</t>
  </si>
  <si>
    <t>9001 AIRPORT ROAD</t>
  </si>
  <si>
    <t>CORPORATE and CONTINUING EDUCATION CENTER</t>
  </si>
  <si>
    <t>14X03947</t>
  </si>
  <si>
    <t>2333 SEAWAY BLVD</t>
  </si>
  <si>
    <t>SCHOOL OF COMETOLOGY</t>
  </si>
  <si>
    <t>14X04947</t>
  </si>
  <si>
    <t>9315 G STATE AVE</t>
  </si>
  <si>
    <t>MARYSVILLE</t>
  </si>
  <si>
    <t>TULALIP COLLEGE CENTER</t>
  </si>
  <si>
    <t>14X05047</t>
  </si>
  <si>
    <t>7707 36TH</t>
  </si>
  <si>
    <t>MARYSVILLE ARTS AND TECH HIGH SCHOOL</t>
  </si>
  <si>
    <t>14X05147</t>
  </si>
  <si>
    <t>7204 27TH AVE NE</t>
  </si>
  <si>
    <t>EAST COUNTY CAMPUS</t>
  </si>
  <si>
    <t>14X05247</t>
  </si>
  <si>
    <t>14909 FRYLAND BLVD SE</t>
  </si>
  <si>
    <t>MONROE HIGH SCHOOL</t>
  </si>
  <si>
    <t>14X05347</t>
  </si>
  <si>
    <t>17001 TESER ROAD</t>
  </si>
  <si>
    <t>PARK PLACE MIDDLE SCHOOL</t>
  </si>
  <si>
    <t>14X05447</t>
  </si>
  <si>
    <t>1408 W MAIN STREET</t>
  </si>
  <si>
    <t>GLACIER PEAK HIGH SCHOOL</t>
  </si>
  <si>
    <t>14X05747</t>
  </si>
  <si>
    <t>7410 144TH PLACE S</t>
  </si>
  <si>
    <t>SNOHOMISH</t>
  </si>
  <si>
    <t>SNOHOMISH HIGH SCHOOL</t>
  </si>
  <si>
    <t>14X05847</t>
  </si>
  <si>
    <t>1316 5TH STREET</t>
  </si>
  <si>
    <t>14906450</t>
  </si>
  <si>
    <t>EASTERN WYOMING COLLEGE</t>
  </si>
  <si>
    <t>EWC - Douglas Campus</t>
  </si>
  <si>
    <t>14X00350</t>
  </si>
  <si>
    <t>800 S WIND RIVER DR</t>
  </si>
  <si>
    <t>14907105</t>
  </si>
  <si>
    <t>CITY COLLEGE OF SAN FRANCISCO</t>
  </si>
  <si>
    <t>CIVIC CENTER</t>
  </si>
  <si>
    <t>14X48305</t>
  </si>
  <si>
    <t>1170 MARKET STREET</t>
  </si>
  <si>
    <t>SAN FRANCISCO</t>
  </si>
  <si>
    <t>14X48805</t>
  </si>
  <si>
    <t>88 FOURTH STREET</t>
  </si>
  <si>
    <t>GOUGH STREET</t>
  </si>
  <si>
    <t>14X48905</t>
  </si>
  <si>
    <t>33 GOUGH STREET</t>
  </si>
  <si>
    <t>CHINATOWN NORTH BEACH CENTER</t>
  </si>
  <si>
    <t>14X50005</t>
  </si>
  <si>
    <t>808 KEARNY STREET</t>
  </si>
  <si>
    <t>MISSION CENTER</t>
  </si>
  <si>
    <t>14X50605</t>
  </si>
  <si>
    <t>1125 VALENCIA STREET</t>
  </si>
  <si>
    <t>JOHN ADAMS CENTER</t>
  </si>
  <si>
    <t>14X50705</t>
  </si>
  <si>
    <t>1860 HAYES STREET</t>
  </si>
  <si>
    <t>FT MASON CENTER</t>
  </si>
  <si>
    <t>14X50905</t>
  </si>
  <si>
    <t>2 MARINA BLVD</t>
  </si>
  <si>
    <t>EVANS CENTER</t>
  </si>
  <si>
    <t>14X51105</t>
  </si>
  <si>
    <t>1400 EVANS AVENUE</t>
  </si>
  <si>
    <t>SOUTHEAST CENTER</t>
  </si>
  <si>
    <t>14X51205</t>
  </si>
  <si>
    <t>1800 OAKDALE AVENUE</t>
  </si>
  <si>
    <t>AIRPORT CENTER</t>
  </si>
  <si>
    <t>14X51305</t>
  </si>
  <si>
    <t>SAN FRANCISCO AIRPORT</t>
  </si>
  <si>
    <t>14907130</t>
  </si>
  <si>
    <t>CAMDEN COUNTY COLLEGE</t>
  </si>
  <si>
    <t>Atlantic County Fire Academy</t>
  </si>
  <si>
    <t>14X07030</t>
  </si>
  <si>
    <t>5033 ENGLISH CREEK AVE</t>
  </si>
  <si>
    <t>EGG HARBOR TOWNSHIP</t>
  </si>
  <si>
    <t>Camden City Campus</t>
  </si>
  <si>
    <t>14X07130</t>
  </si>
  <si>
    <t>200 NBROADWAY</t>
  </si>
  <si>
    <t>Cape May County Fire Academy</t>
  </si>
  <si>
    <t>14X07230</t>
  </si>
  <si>
    <t>171 CREST HAVEN RD</t>
  </si>
  <si>
    <t>CAPE MAY COURT HOUSE</t>
  </si>
  <si>
    <t>Cumberland City Fire Rescue Training Academy</t>
  </si>
  <si>
    <t>14X07330</t>
  </si>
  <si>
    <t>637 BRIDGETON AVE</t>
  </si>
  <si>
    <t>BRIDGETON</t>
  </si>
  <si>
    <t>Lourdes Institute of Hollistic Studies Massage</t>
  </si>
  <si>
    <t>14X07430</t>
  </si>
  <si>
    <t>1049 HADDON AVE</t>
  </si>
  <si>
    <t>Milville Fire Dept</t>
  </si>
  <si>
    <t>14X07530</t>
  </si>
  <si>
    <t>420 BUCK ST</t>
  </si>
  <si>
    <t>MILLVILLE</t>
  </si>
  <si>
    <t>Ocean City Fire Department</t>
  </si>
  <si>
    <t>14X07630</t>
  </si>
  <si>
    <t>550 ASBURY AVE</t>
  </si>
  <si>
    <t>OCEAN CITY</t>
  </si>
  <si>
    <t>Ocean County Library</t>
  </si>
  <si>
    <t>14X07730</t>
  </si>
  <si>
    <t>1735 SIMPSON AVE STE 4</t>
  </si>
  <si>
    <t>Our Lady of Laurdes Nursing School</t>
  </si>
  <si>
    <t>14X07830</t>
  </si>
  <si>
    <t>1699 HADDON AVENUE</t>
  </si>
  <si>
    <t>Pleasantville Fire Academy</t>
  </si>
  <si>
    <t>14X07930</t>
  </si>
  <si>
    <t>1 N 1ST ST</t>
  </si>
  <si>
    <t>PLEASANTVILLE</t>
  </si>
  <si>
    <t>Regional Emergency Training Center</t>
  </si>
  <si>
    <t>14X08030</t>
  </si>
  <si>
    <t>420 WOODBURY TURNERSVILLE RD</t>
  </si>
  <si>
    <t>Salem Fire Academy</t>
  </si>
  <si>
    <t>14X08130</t>
  </si>
  <si>
    <t>135 CEMETERY RD</t>
  </si>
  <si>
    <t>PILESGROVE</t>
  </si>
  <si>
    <t>Vineland Fire Dept Station 2</t>
  </si>
  <si>
    <t>14X08230</t>
  </si>
  <si>
    <t>876 E SHERMAN AVE</t>
  </si>
  <si>
    <t>Wildwood Fire Dept Station 1</t>
  </si>
  <si>
    <t>14X08330</t>
  </si>
  <si>
    <t>4310 WASHINGTON AVENUE</t>
  </si>
  <si>
    <t>William G Rohrer Center</t>
  </si>
  <si>
    <t>14X08430</t>
  </si>
  <si>
    <t>1889 MARLTON PIKE E</t>
  </si>
  <si>
    <t>CHERRY HILL</t>
  </si>
  <si>
    <t>14907149</t>
  </si>
  <si>
    <t>MILWAUKEE AREA TECHNICAL COLLEGE</t>
  </si>
  <si>
    <t>MATC-GATEWAY TECHNICAL COLLEGE</t>
  </si>
  <si>
    <t>14X00249</t>
  </si>
  <si>
    <t>3520 30TH AVENUE</t>
  </si>
  <si>
    <t>MATC-EDUCATION CENTER AT WALKERS SQUARE</t>
  </si>
  <si>
    <t>14X00049</t>
  </si>
  <si>
    <t>816 WEST NATIONAL AVE</t>
  </si>
  <si>
    <t>MATC-DOWNTOWN MILWAUKEE-HEALTH EDUCATION CENTER</t>
  </si>
  <si>
    <t>14X00149</t>
  </si>
  <si>
    <t>1311 NORTH 6TH STREET</t>
  </si>
  <si>
    <t>MATC-WAUKESHA COUNTY TECHNICAL COLLEGE</t>
  </si>
  <si>
    <t>14X00349</t>
  </si>
  <si>
    <t>800 MAIN ST</t>
  </si>
  <si>
    <t>PEWAUKEE</t>
  </si>
  <si>
    <t>MATC-AVIATION CENTER</t>
  </si>
  <si>
    <t>14X00549</t>
  </si>
  <si>
    <t>422 EAST COLLEGE AVENUE</t>
  </si>
  <si>
    <t>MEQUON CAMPUS</t>
  </si>
  <si>
    <t>14X12749</t>
  </si>
  <si>
    <t>5555 WEST HIGHLAND RD</t>
  </si>
  <si>
    <t>MEQUON</t>
  </si>
  <si>
    <t>OAK CREEK CAMPUS</t>
  </si>
  <si>
    <t>14X12849</t>
  </si>
  <si>
    <t>6665 SHOWELL AVE</t>
  </si>
  <si>
    <t>OAK CREEK</t>
  </si>
  <si>
    <t>WEST ALLIS CAMPUS</t>
  </si>
  <si>
    <t>14X12949</t>
  </si>
  <si>
    <t>1200 S 71ST ST</t>
  </si>
  <si>
    <t>WEST ALLIS</t>
  </si>
  <si>
    <t>14907403</t>
  </si>
  <si>
    <t>GLENDALE COMMUNITY COLLEGE</t>
  </si>
  <si>
    <t>14X05903</t>
  </si>
  <si>
    <t>5727 W HAPPY VALLEY RD</t>
  </si>
  <si>
    <t>COMMUNIVERSITY</t>
  </si>
  <si>
    <t>14X08303</t>
  </si>
  <si>
    <t>15950 W CIVIC CENTER PLAZA</t>
  </si>
  <si>
    <t>14907413</t>
  </si>
  <si>
    <t>KANKAKEE COMMUNITY COLLEGE</t>
  </si>
  <si>
    <t>14X19513</t>
  </si>
  <si>
    <t>2310 W FILLMORE PO BOX 396</t>
  </si>
  <si>
    <t>VANDALIA</t>
  </si>
  <si>
    <t>14907414</t>
  </si>
  <si>
    <t>IVY TECH COMMUNITY COLLEGE-MUNCIE</t>
  </si>
  <si>
    <t>PARKER HEALTH AND REHABILITATION</t>
  </si>
  <si>
    <t>14X17214</t>
  </si>
  <si>
    <t>359 RANDOLPH STREET</t>
  </si>
  <si>
    <t>PARKER CITY</t>
  </si>
  <si>
    <t>HINDS CAREER CENTER</t>
  </si>
  <si>
    <t>14X16114</t>
  </si>
  <si>
    <t>1105 NORTH 19TH STREET</t>
  </si>
  <si>
    <t>ELWOOD</t>
  </si>
  <si>
    <t>MUNCIE ANNEX I</t>
  </si>
  <si>
    <t>14X16214</t>
  </si>
  <si>
    <t>3501 SOUTH COWAN ROAD</t>
  </si>
  <si>
    <t>MUNCIE ANNEX II</t>
  </si>
  <si>
    <t>14X16314</t>
  </si>
  <si>
    <t>NORTH INSTRUCTIONAL CENTER</t>
  </si>
  <si>
    <t>14X16414</t>
  </si>
  <si>
    <t>4301 SOUTH COWAN ROAD</t>
  </si>
  <si>
    <t>SOUTH INSTRUCTIONAL CENTER</t>
  </si>
  <si>
    <t>14X16514</t>
  </si>
  <si>
    <t>AMG SPECIALITY HOSPITAL</t>
  </si>
  <si>
    <t>14X16614</t>
  </si>
  <si>
    <t>2401 UNIVERSITY AVENUE</t>
  </si>
  <si>
    <t>BALL MEMORIAL HOSPITAL</t>
  </si>
  <si>
    <t>14X16714</t>
  </si>
  <si>
    <t>2401 WEST UNIVERSITY AVENUE</t>
  </si>
  <si>
    <t>MUNCIE AREA CAREER CENTER</t>
  </si>
  <si>
    <t>14X16814</t>
  </si>
  <si>
    <t>2500 NORTH ELGIN STREET</t>
  </si>
  <si>
    <t>SIGNATURE HEALTH AND REHABILITATION</t>
  </si>
  <si>
    <t>14X16914</t>
  </si>
  <si>
    <t>4301 NORTH WALNUT STREET</t>
  </si>
  <si>
    <t>JOHN AND JANICE FISHER BUILDING</t>
  </si>
  <si>
    <t>14X17014</t>
  </si>
  <si>
    <t>345 SOUTH HIGH STREET</t>
  </si>
  <si>
    <t>THE PATTERSON BUILDING</t>
  </si>
  <si>
    <t>14X17114</t>
  </si>
  <si>
    <t>108 SOUTH WALNUT STREET</t>
  </si>
  <si>
    <t>JAY COUNTY HIGH SCHOOL</t>
  </si>
  <si>
    <t>14X17314</t>
  </si>
  <si>
    <t>2072 WEST STATE ROAD 67</t>
  </si>
  <si>
    <t>JOHN JAY CENTER FOR LEARNING</t>
  </si>
  <si>
    <t>14X17414</t>
  </si>
  <si>
    <t>101 SOUTH MERIDIAN STREET</t>
  </si>
  <si>
    <t>WEILER BUILDING</t>
  </si>
  <si>
    <t>14X17514</t>
  </si>
  <si>
    <t>SOUTH BRIDGE STREET</t>
  </si>
  <si>
    <t>YORKTOWN MANOR</t>
  </si>
  <si>
    <t>14X17614</t>
  </si>
  <si>
    <t>2000 ANDREWS ROAD</t>
  </si>
  <si>
    <t>YORKTOWN</t>
  </si>
  <si>
    <t>14907417</t>
  </si>
  <si>
    <t>MAYSVILLE COMMUNITY AND TECHNICAL COLLEGE</t>
  </si>
  <si>
    <t>Maysville Community and Technical College Montgomery Campus</t>
  </si>
  <si>
    <t>14X04017</t>
  </si>
  <si>
    <t>201 CALK RD</t>
  </si>
  <si>
    <t>Maysville Community and Technical College Rowan Campus</t>
  </si>
  <si>
    <t>14X04117</t>
  </si>
  <si>
    <t>400 ROCKY ADKINS TECH DR</t>
  </si>
  <si>
    <t>Maysville Community and Technical College Licking Valley Campus</t>
  </si>
  <si>
    <t>14X03917</t>
  </si>
  <si>
    <t>319 WEBSTER AVE</t>
  </si>
  <si>
    <t>CYNTHIANA</t>
  </si>
  <si>
    <t>14907419</t>
  </si>
  <si>
    <t>YORK COUNTY COMMUNITY COLLEGE</t>
  </si>
  <si>
    <t>YORK COUNTY COMMUNITY COLLEGE SANFORD</t>
  </si>
  <si>
    <t>14X03319</t>
  </si>
  <si>
    <t>60 COMMUNITY DR</t>
  </si>
  <si>
    <t>14907420</t>
  </si>
  <si>
    <t>HOWARD COMMUNITY COLLEGE</t>
  </si>
  <si>
    <t>HOWARD COMMUNITY COLLEGE LAUREL COLLEGE CENTER</t>
  </si>
  <si>
    <t>14X15320</t>
  </si>
  <si>
    <t>14907433</t>
  </si>
  <si>
    <t>DAVIDSON COUNTY COMMUNITY COLLEGE</t>
  </si>
  <si>
    <t>DAVIE CAMPUS</t>
  </si>
  <si>
    <t>14X09433</t>
  </si>
  <si>
    <t>1205 SALISBURY ST</t>
  </si>
  <si>
    <t>DAVIE EDUCATION CENTER</t>
  </si>
  <si>
    <t>14X09533</t>
  </si>
  <si>
    <t>120 KINDERTON BLVD</t>
  </si>
  <si>
    <t>ADVANCE</t>
  </si>
  <si>
    <t>THOMASVILLE EDUCATION CENTER</t>
  </si>
  <si>
    <t>14X09633</t>
  </si>
  <si>
    <t>305 RANDOLPH ST</t>
  </si>
  <si>
    <t>THOMASVILLE</t>
  </si>
  <si>
    <t>UPTOWN LEXINGTON EDUCAITON CENTER</t>
  </si>
  <si>
    <t>14X09733</t>
  </si>
  <si>
    <t>20 E FIRST ST</t>
  </si>
  <si>
    <t>14907437</t>
  </si>
  <si>
    <t>SOUTHWESTERN OREGON COMMUNITY COLLEGE</t>
  </si>
  <si>
    <t>CURRY CAMPUS</t>
  </si>
  <si>
    <t>14X05437</t>
  </si>
  <si>
    <t>96082 LONE RANCH PARKWAY</t>
  </si>
  <si>
    <t>BROOKINGS</t>
  </si>
  <si>
    <t>GOLD BEACH CAMPUS</t>
  </si>
  <si>
    <t>14X06037</t>
  </si>
  <si>
    <t>29392 ELLENBURG AVE</t>
  </si>
  <si>
    <t>GOLD BEACH</t>
  </si>
  <si>
    <t>PORT ORFORD CAMPUS</t>
  </si>
  <si>
    <t>14X06337</t>
  </si>
  <si>
    <t>1320 OREGON ST D</t>
  </si>
  <si>
    <t>PORT ORFORD</t>
  </si>
  <si>
    <t>14907443</t>
  </si>
  <si>
    <t>DEL MAR COLLEGE</t>
  </si>
  <si>
    <t>DEL MAR COLLEGE WEST CAMPUS</t>
  </si>
  <si>
    <t>14X46643</t>
  </si>
  <si>
    <t>AIRPORT RD and OLD BROWNSVILLE RD</t>
  </si>
  <si>
    <t>DEL MAR COLLEGE NORTHWEST CENTER</t>
  </si>
  <si>
    <t>14X46743</t>
  </si>
  <si>
    <t>13725 NORTHWEST BLVD</t>
  </si>
  <si>
    <t>DEL MAR COLLEGE CENTER FOR ECONOMIC DEVELOPMENT</t>
  </si>
  <si>
    <t>14X46843</t>
  </si>
  <si>
    <t>3209 S STAPLES ST</t>
  </si>
  <si>
    <t>14907447</t>
  </si>
  <si>
    <t>GRAYS HARBOR COLLEGE</t>
  </si>
  <si>
    <t>RIVERVIEW EDUCATION CENTER</t>
  </si>
  <si>
    <t>14X09347</t>
  </si>
  <si>
    <t>600 WASHINGTON STREET</t>
  </si>
  <si>
    <t>RAYMOND</t>
  </si>
  <si>
    <t>COLUMBIA EDUCATION CENTER</t>
  </si>
  <si>
    <t>14X09547</t>
  </si>
  <si>
    <t>2088 ADVENT AVE</t>
  </si>
  <si>
    <t>IIWACO</t>
  </si>
  <si>
    <t>14907815</t>
  </si>
  <si>
    <t>MARSHALLTOWN COMMUNITY COLLEGE</t>
  </si>
  <si>
    <t>Iowa Valley Grinnell</t>
  </si>
  <si>
    <t>14X03415</t>
  </si>
  <si>
    <t>123 6TH AVE W</t>
  </si>
  <si>
    <t>GRINNELL</t>
  </si>
  <si>
    <t>14908105</t>
  </si>
  <si>
    <t>COLLEGE OF THE REDWOODS</t>
  </si>
  <si>
    <t>DEL NORTE EDUCATION CENTER</t>
  </si>
  <si>
    <t>14X61605</t>
  </si>
  <si>
    <t>883 WASHINGTON BLVD</t>
  </si>
  <si>
    <t>CRESCENT CITY</t>
  </si>
  <si>
    <t>14908130</t>
  </si>
  <si>
    <t>OCEAN COUNTY COLLEGE</t>
  </si>
  <si>
    <t>Southern Education Center</t>
  </si>
  <si>
    <t>14X08530</t>
  </si>
  <si>
    <t>195 CEDAR BRIDGE RD</t>
  </si>
  <si>
    <t>14908403</t>
  </si>
  <si>
    <t>MESA COMMUNITY COLLEGE</t>
  </si>
  <si>
    <t>14X03203</t>
  </si>
  <si>
    <t>FIRE SCIENCE EMT</t>
  </si>
  <si>
    <t>RED MOUNTAIN CAMPUS</t>
  </si>
  <si>
    <t>14X03403</t>
  </si>
  <si>
    <t>14908413</t>
  </si>
  <si>
    <t>COLLEGE OF LAKE COUNTY</t>
  </si>
  <si>
    <t>GOOD SHEPHERD HOSPITAL</t>
  </si>
  <si>
    <t>14X11313</t>
  </si>
  <si>
    <t>450 W HIGHWAY 22</t>
  </si>
  <si>
    <t>BARRINGTON</t>
  </si>
  <si>
    <t>NORTHERN ILLINOIS MEDICAL CENTER</t>
  </si>
  <si>
    <t>14X12213</t>
  </si>
  <si>
    <t>RT 31 and BULL VALLEY RD</t>
  </si>
  <si>
    <t>ANTIOCH COMMUNITY HIGH SCHOOL</t>
  </si>
  <si>
    <t>14X11213</t>
  </si>
  <si>
    <t>1133 MAIN ST</t>
  </si>
  <si>
    <t>DEERFIELD HIGH SCHOOL</t>
  </si>
  <si>
    <t>14X11413</t>
  </si>
  <si>
    <t>1959 WAUKEGAN RD</t>
  </si>
  <si>
    <t>DEERFIELD</t>
  </si>
  <si>
    <t>GRAYSLAKE HIGH SCHOOL</t>
  </si>
  <si>
    <t>14X11513</t>
  </si>
  <si>
    <t>400 N LAKE ST</t>
  </si>
  <si>
    <t>GRAYSLAKE</t>
  </si>
  <si>
    <t>LAKE COUNTY HIGH SCHOOLS TECH</t>
  </si>
  <si>
    <t>14X11613</t>
  </si>
  <si>
    <t>19525 W WASHINGTON ST</t>
  </si>
  <si>
    <t>HIGHLAND PARK HIGH SCHOOL</t>
  </si>
  <si>
    <t>14X11713</t>
  </si>
  <si>
    <t>433 VINE AVE</t>
  </si>
  <si>
    <t>HIGHLAND PARK</t>
  </si>
  <si>
    <t>HIGHLAND PARK HOSPITAL</t>
  </si>
  <si>
    <t>14X11813</t>
  </si>
  <si>
    <t>718 GLENVIEW</t>
  </si>
  <si>
    <t>LAKE FOREST HOSPITAL</t>
  </si>
  <si>
    <t>14X11913</t>
  </si>
  <si>
    <t>660 N WMORELAND RD</t>
  </si>
  <si>
    <t>LAKE FOREST</t>
  </si>
  <si>
    <t>LAKE ZURICH HIGH SCHOOL</t>
  </si>
  <si>
    <t>14X12013</t>
  </si>
  <si>
    <t>300 CHURCH ST</t>
  </si>
  <si>
    <t>LAKE ZURICH</t>
  </si>
  <si>
    <t>CONDELL MEDICAL CENTER</t>
  </si>
  <si>
    <t>14X12113</t>
  </si>
  <si>
    <t>801 SOUTH MILWAUKEE</t>
  </si>
  <si>
    <t>LIBERTYVILLE</t>
  </si>
  <si>
    <t>DAISYS RESOURCE DEVELOPMENTAL CENTER</t>
  </si>
  <si>
    <t>14X12313</t>
  </si>
  <si>
    <t>1920 SHERMAN AVE</t>
  </si>
  <si>
    <t>NORTH CHICAGO</t>
  </si>
  <si>
    <t>NORTH CHICAGO HIGH SCHOOL</t>
  </si>
  <si>
    <t>14X12413</t>
  </si>
  <si>
    <t>1717 17TH ST</t>
  </si>
  <si>
    <t>ADLAI STEVENSON HIGH SCHOOL</t>
  </si>
  <si>
    <t>14X12513</t>
  </si>
  <si>
    <t>1 STEVENSON DR</t>
  </si>
  <si>
    <t>LINCOLNSHIRE</t>
  </si>
  <si>
    <t>LINCOLNSHIRE MARIOTT</t>
  </si>
  <si>
    <t>14X12613</t>
  </si>
  <si>
    <t>10 MARIOTT DR</t>
  </si>
  <si>
    <t>ROUND LAKE FIRE STATION 1</t>
  </si>
  <si>
    <t>14X12713</t>
  </si>
  <si>
    <t>409 NIPPERSINK</t>
  </si>
  <si>
    <t>ROUND LAKE</t>
  </si>
  <si>
    <t>ROUND LAKE HIGH SCHOOL</t>
  </si>
  <si>
    <t>14X12813</t>
  </si>
  <si>
    <t>ONE PANTHER BLVD</t>
  </si>
  <si>
    <t>WAUCONDA HIGH SCHOOL</t>
  </si>
  <si>
    <t>14X12913</t>
  </si>
  <si>
    <t>555 N MAIN ST</t>
  </si>
  <si>
    <t>WAUCONDA</t>
  </si>
  <si>
    <t>LAKESHORE CAMPUS</t>
  </si>
  <si>
    <t>14X13013</t>
  </si>
  <si>
    <t>111 N GENESEE</t>
  </si>
  <si>
    <t>WAUKEGAN</t>
  </si>
  <si>
    <t>SAINT THERESE HOSPITAL</t>
  </si>
  <si>
    <t>14X13113</t>
  </si>
  <si>
    <t>2615 WASHINGTON ST</t>
  </si>
  <si>
    <t>VICTORY MEMORIAL HOSPITAL</t>
  </si>
  <si>
    <t>14X13213</t>
  </si>
  <si>
    <t>1324 N SHERIDAN RD</t>
  </si>
  <si>
    <t>WAUKEGAN HIGH SCHOOL</t>
  </si>
  <si>
    <t>14X13313</t>
  </si>
  <si>
    <t>2325 BROOKSIDE AVE</t>
  </si>
  <si>
    <t>14908414</t>
  </si>
  <si>
    <t>IVY TECH COMMUNITY COLLEGE-TERRE HAUTE</t>
  </si>
  <si>
    <t>COOPERATIVE IN LINTON</t>
  </si>
  <si>
    <t>14X19414</t>
  </si>
  <si>
    <t>140 NORTH MAIN STREET</t>
  </si>
  <si>
    <t>LINTON</t>
  </si>
  <si>
    <t>PARKE COUNTY LEARNING CENTER</t>
  </si>
  <si>
    <t>14X20114</t>
  </si>
  <si>
    <t>519 NORTH LINCOLN ROAD</t>
  </si>
  <si>
    <t>SULLIVAN COUNTY LEARNING CENTER</t>
  </si>
  <si>
    <t>14X20214</t>
  </si>
  <si>
    <t>2110 NORTH HOSPITAL BOULEVARD</t>
  </si>
  <si>
    <t>CENTER FOR TECHNOLOGY</t>
  </si>
  <si>
    <t>14X19514</t>
  </si>
  <si>
    <t>8000 SOUTH EDUCATION DRIVE</t>
  </si>
  <si>
    <t>GREENCASTLE CENTER FOR WORKFORCE DEVELOPMENT</t>
  </si>
  <si>
    <t>14X19614</t>
  </si>
  <si>
    <t>1700 EAST INDUSTRIAL DRIVE</t>
  </si>
  <si>
    <t>IVY TECH LEARNING ACHIEVEMENT TECHLAB</t>
  </si>
  <si>
    <t>14X19714</t>
  </si>
  <si>
    <t>1650 EAST INDUSTRIAL DRIVE</t>
  </si>
  <si>
    <t>MARTIN LUTHER KING JR CENTER</t>
  </si>
  <si>
    <t>14X19814</t>
  </si>
  <si>
    <t>9A MEADOWS SHOPPING CENTER</t>
  </si>
  <si>
    <t>TRADE AND TECH BUILDING</t>
  </si>
  <si>
    <t>14X19914</t>
  </si>
  <si>
    <t>LEAAP CENTER</t>
  </si>
  <si>
    <t>14X20014</t>
  </si>
  <si>
    <t>501 JACKSON STREET</t>
  </si>
  <si>
    <t>BRAZIL</t>
  </si>
  <si>
    <t>14908415</t>
  </si>
  <si>
    <t>MUSCATINE COMMUNITY COLLEGE</t>
  </si>
  <si>
    <t>EASTERN IOWA AREA COMMUNITY COLLEGE</t>
  </si>
  <si>
    <t>14X01915</t>
  </si>
  <si>
    <t>101 W 3D</t>
  </si>
  <si>
    <t>SCOTT COMMUNITY COLLEGE KAHL EDUCATION CENTER</t>
  </si>
  <si>
    <t>14X02015</t>
  </si>
  <si>
    <t>326 W 3D</t>
  </si>
  <si>
    <t>DAVENPOPRT</t>
  </si>
  <si>
    <t>SCOTT COMMUNITY COLLEGE KAHL WEST DAVENPORT CENTER CENTER</t>
  </si>
  <si>
    <t>14X02115</t>
  </si>
  <si>
    <t>2950 N FAIRMOUNT ST</t>
  </si>
  <si>
    <t>JOHN T BLONG TECHNOLOGY CENTER</t>
  </si>
  <si>
    <t>14X02215</t>
  </si>
  <si>
    <t>8500 HILLANDALE RD</t>
  </si>
  <si>
    <t>MIDEWEST CENTER FOR PUBLIC SAFETY TRAINING</t>
  </si>
  <si>
    <t>14X02315</t>
  </si>
  <si>
    <t>8228 N FAIRMOUNT ST</t>
  </si>
  <si>
    <t>MAQUOKETA CENTER</t>
  </si>
  <si>
    <t>14X01315</t>
  </si>
  <si>
    <t>A</t>
  </si>
  <si>
    <t>MAQUOKETA</t>
  </si>
  <si>
    <t>CLINTON COMMUNITY COLLEGE</t>
  </si>
  <si>
    <t>14X01415</t>
  </si>
  <si>
    <t>1000 LINCOLN BLVD</t>
  </si>
  <si>
    <t>CLINTON COMMUNITY COLLEGE TECHNOLOGY CENTER</t>
  </si>
  <si>
    <t>14X01515</t>
  </si>
  <si>
    <t>1951 MANUFACTURING DR</t>
  </si>
  <si>
    <t>URBAN CENTER</t>
  </si>
  <si>
    <t>14X01615</t>
  </si>
  <si>
    <t>152 COLORADO ST</t>
  </si>
  <si>
    <t>MUSCATINE</t>
  </si>
  <si>
    <t>MUSCATINE AGRICULTURAL LEARNING CENTER</t>
  </si>
  <si>
    <t>14X01715</t>
  </si>
  <si>
    <t>3000 LUCAS ST</t>
  </si>
  <si>
    <t>MUSCATINE COMMUNITY COLLEGE WILTON CENTER</t>
  </si>
  <si>
    <t>14X01815</t>
  </si>
  <si>
    <t>14908420</t>
  </si>
  <si>
    <t>CHESAPEAKE COLLEGE</t>
  </si>
  <si>
    <t>CHESAPEAKE COLLEGE CAMBRIDGE CENTER</t>
  </si>
  <si>
    <t>14X15420</t>
  </si>
  <si>
    <t>416 418 RACE STREET</t>
  </si>
  <si>
    <t>CAMBRIDGE</t>
  </si>
  <si>
    <t>14908421</t>
  </si>
  <si>
    <t>MASSACHUSETTS BAY COMMUNITY COLLEGE</t>
  </si>
  <si>
    <t>Massachusetts Bay Community College</t>
  </si>
  <si>
    <t>14X04421</t>
  </si>
  <si>
    <t>250 ELIOT ST</t>
  </si>
  <si>
    <t>14X04521</t>
  </si>
  <si>
    <t>14908422</t>
  </si>
  <si>
    <t>GRAND RAPIDS COMMUNITY COLLEGE</t>
  </si>
  <si>
    <t>Aquinas College</t>
  </si>
  <si>
    <t>14X13322</t>
  </si>
  <si>
    <t>1700 FULTON ST E</t>
  </si>
  <si>
    <t>Beacon Hill Eastgate</t>
  </si>
  <si>
    <t>14X13422</t>
  </si>
  <si>
    <t>1845 BOSTON ST SE</t>
  </si>
  <si>
    <t>Belknap Park</t>
  </si>
  <si>
    <t>14X13522</t>
  </si>
  <si>
    <t>30 COLDBROOK ST NE</t>
  </si>
  <si>
    <t>Bilmar</t>
  </si>
  <si>
    <t>14X13622</t>
  </si>
  <si>
    <t>1223 S HARBOR DR</t>
  </si>
  <si>
    <t>GRAND HAVEN</t>
  </si>
  <si>
    <t>Breton Manor Breton Rehabilitation and Living</t>
  </si>
  <si>
    <t>14X13722</t>
  </si>
  <si>
    <t>2589 44TH ST SE</t>
  </si>
  <si>
    <t>Brookcrest Christian Nursing H</t>
  </si>
  <si>
    <t>14X13822</t>
  </si>
  <si>
    <t>3400 WILSON AVE SW</t>
  </si>
  <si>
    <t>GRANDVILLE</t>
  </si>
  <si>
    <t>Byron Center</t>
  </si>
  <si>
    <t>14X13922</t>
  </si>
  <si>
    <t>8542 BYRON CENTER AVE SW</t>
  </si>
  <si>
    <t>BYRON CENTER</t>
  </si>
  <si>
    <t>Caledonia High School</t>
  </si>
  <si>
    <t>14X14022</t>
  </si>
  <si>
    <t>9050 KRAFT AVE SE</t>
  </si>
  <si>
    <t>CALEDONIA</t>
  </si>
  <si>
    <t>Calvary Christian High School</t>
  </si>
  <si>
    <t>14X14122</t>
  </si>
  <si>
    <t>5873 KENDRA RD</t>
  </si>
  <si>
    <t>FRUITPORT</t>
  </si>
  <si>
    <t>Cedar Springs High School</t>
  </si>
  <si>
    <t>14X14222</t>
  </si>
  <si>
    <t>204 E MUSKEGON ST</t>
  </si>
  <si>
    <t>CEDAR SPRINGS</t>
  </si>
  <si>
    <t>Chinook Campground</t>
  </si>
  <si>
    <t>14X14322</t>
  </si>
  <si>
    <t>5471 W 112TH ST</t>
  </si>
  <si>
    <t>GRANT</t>
  </si>
  <si>
    <t>Clark Retirement Community</t>
  </si>
  <si>
    <t>14X14422</t>
  </si>
  <si>
    <t>1551 FRANKLIN ST SE</t>
  </si>
  <si>
    <t>Clique Bowling Lanes</t>
  </si>
  <si>
    <t>14X14522</t>
  </si>
  <si>
    <t>533 STOCKING AVE NW</t>
  </si>
  <si>
    <t>Community Ministry</t>
  </si>
  <si>
    <t>14X14622</t>
  </si>
  <si>
    <t>214 SPENCER ST NE</t>
  </si>
  <si>
    <t>Comstock Park High School</t>
  </si>
  <si>
    <t>14X14722</t>
  </si>
  <si>
    <t>150 6 MILE RD NE</t>
  </si>
  <si>
    <t>COMSTOCK PARK</t>
  </si>
  <si>
    <t>Covenant Village</t>
  </si>
  <si>
    <t>14X14822</t>
  </si>
  <si>
    <t>2510 LAKE MICHIGAN DR NW</t>
  </si>
  <si>
    <t>Creston High School</t>
  </si>
  <si>
    <t>14X14922</t>
  </si>
  <si>
    <t>1720 PLAINFIELD AVE NE</t>
  </si>
  <si>
    <t>De Vos Childrens Hospital</t>
  </si>
  <si>
    <t>14X15022</t>
  </si>
  <si>
    <t>100 MICHIGAN ST NE</t>
  </si>
  <si>
    <t>Delphi Corporation</t>
  </si>
  <si>
    <t>14X15122</t>
  </si>
  <si>
    <t>2100 BURLINGAME AVE SW</t>
  </si>
  <si>
    <t>East Kentwood High School</t>
  </si>
  <si>
    <t>14X15222</t>
  </si>
  <si>
    <t>6230 KALAMAZOO AVE SE</t>
  </si>
  <si>
    <t>KENTWOOD</t>
  </si>
  <si>
    <t>Forest Hills Northern</t>
  </si>
  <si>
    <t>14X15322</t>
  </si>
  <si>
    <t>3801 LEONARD ST NE</t>
  </si>
  <si>
    <t>Forest View</t>
  </si>
  <si>
    <t>14X15422</t>
  </si>
  <si>
    <t>1055 MEDICAL PARK DR SE</t>
  </si>
  <si>
    <t>Fountain Street Church</t>
  </si>
  <si>
    <t>14X15522</t>
  </si>
  <si>
    <t>24 FOUNTAIN ST NE</t>
  </si>
  <si>
    <t>Fulton Manor</t>
  </si>
  <si>
    <t>14X15622</t>
  </si>
  <si>
    <t>1450 FULTON ST E</t>
  </si>
  <si>
    <t>GRCC 32nd St</t>
  </si>
  <si>
    <t>14X15722</t>
  </si>
  <si>
    <t>2000 32ND ST SE</t>
  </si>
  <si>
    <t>GRPS Innovation High School</t>
  </si>
  <si>
    <t>14X15822</t>
  </si>
  <si>
    <t>421 FOUNTAIN ST NE</t>
  </si>
  <si>
    <t>Gentex</t>
  </si>
  <si>
    <t>14X15922</t>
  </si>
  <si>
    <t>600 N CENTENNIAL ST</t>
  </si>
  <si>
    <t>ZEELAND</t>
  </si>
  <si>
    <t>Godfrey Lee High School</t>
  </si>
  <si>
    <t>14X16022</t>
  </si>
  <si>
    <t>1335 LEE ST SW</t>
  </si>
  <si>
    <t>WYOMING</t>
  </si>
  <si>
    <t>Godwin Heights High School</t>
  </si>
  <si>
    <t>14X16122</t>
  </si>
  <si>
    <t>50 35TH ST SW</t>
  </si>
  <si>
    <t>Grand Rapids Union High School</t>
  </si>
  <si>
    <t>14X16222</t>
  </si>
  <si>
    <t>1800 TREMONT BLVD NW</t>
  </si>
  <si>
    <t>Grand River Prep</t>
  </si>
  <si>
    <t>14X16322</t>
  </si>
  <si>
    <t>650 52ND ST SE</t>
  </si>
  <si>
    <t>Grand Valley State University Meijer Campus Holland</t>
  </si>
  <si>
    <t>14X16422</t>
  </si>
  <si>
    <t>Grandville High School</t>
  </si>
  <si>
    <t>14X16522</t>
  </si>
  <si>
    <t>4700 CANAL AVE SW</t>
  </si>
  <si>
    <t>Holland Careerline Tech Center</t>
  </si>
  <si>
    <t>14X16622</t>
  </si>
  <si>
    <t>13663 PORT SHELDON ST</t>
  </si>
  <si>
    <t>Holland New Tech High School</t>
  </si>
  <si>
    <t>14X16722</t>
  </si>
  <si>
    <t>36 E 24TH ST</t>
  </si>
  <si>
    <t>Kelloggsville High School</t>
  </si>
  <si>
    <t>14X16822</t>
  </si>
  <si>
    <t>4787 DIVISION AVE S</t>
  </si>
  <si>
    <t>Kent Career Tech Center</t>
  </si>
  <si>
    <t>14X16922</t>
  </si>
  <si>
    <t>1655 E BELTLINE AVE NE</t>
  </si>
  <si>
    <t>Kent City High School</t>
  </si>
  <si>
    <t>14X17022</t>
  </si>
  <si>
    <t>351 N MAIN ST</t>
  </si>
  <si>
    <t>KENT CITY</t>
  </si>
  <si>
    <t>Lowell High School</t>
  </si>
  <si>
    <t>14X17122</t>
  </si>
  <si>
    <t>11700 VERGENNES ST</t>
  </si>
  <si>
    <t>Luther Home</t>
  </si>
  <si>
    <t>14X17222</t>
  </si>
  <si>
    <t>1950 32ND ST SE</t>
  </si>
  <si>
    <t>Maple Hill Golf Course</t>
  </si>
  <si>
    <t>14X17322</t>
  </si>
  <si>
    <t>5555 IVANREST AVE SW</t>
  </si>
  <si>
    <t>Mary Free Bed Rehab Hospital</t>
  </si>
  <si>
    <t>14X17422</t>
  </si>
  <si>
    <t>235 WEALTHY ST SE</t>
  </si>
  <si>
    <t>Marywood Dominican Center</t>
  </si>
  <si>
    <t>14X17522</t>
  </si>
  <si>
    <t>2025 FULTON ST E</t>
  </si>
  <si>
    <t>Metro Health Hospital</t>
  </si>
  <si>
    <t>14X17622</t>
  </si>
  <si>
    <t>5900 BYRON CENTER AVE SW</t>
  </si>
  <si>
    <t>Michigan Veterans Facility</t>
  </si>
  <si>
    <t>14X17722</t>
  </si>
  <si>
    <t>3000 MONROE AVE NE</t>
  </si>
  <si>
    <t>Midtown Center</t>
  </si>
  <si>
    <t>14X17822</t>
  </si>
  <si>
    <t>96 W 15TH ST</t>
  </si>
  <si>
    <t>Northfield Lanes</t>
  </si>
  <si>
    <t>14X17922</t>
  </si>
  <si>
    <t>2222 PLAINFIELD AVE NE</t>
  </si>
  <si>
    <t>Northview High School</t>
  </si>
  <si>
    <t>14X18022</t>
  </si>
  <si>
    <t>4451 HUNSBERGER AVE NE</t>
  </si>
  <si>
    <t>Ottawa Hills High School</t>
  </si>
  <si>
    <t>14X18122</t>
  </si>
  <si>
    <t>2055 ROSEWOOD AVE SE</t>
  </si>
  <si>
    <t>OttawaThompson M-TEC</t>
  </si>
  <si>
    <t>14X18222</t>
  </si>
  <si>
    <t>6364 136TH AVE</t>
  </si>
  <si>
    <t>Physicians Dialysis Center</t>
  </si>
  <si>
    <t>14X18322</t>
  </si>
  <si>
    <t>801 CHERRY ST SE</t>
  </si>
  <si>
    <t>Pierce Cedar Creek Institute</t>
  </si>
  <si>
    <t>14X18422</t>
  </si>
  <si>
    <t>701 W CLOVERDALE RD</t>
  </si>
  <si>
    <t>Pilgrim Manor</t>
  </si>
  <si>
    <t>14X18522</t>
  </si>
  <si>
    <t>2000 LEONARD ST NE</t>
  </si>
  <si>
    <t>Pine Rest Christian Hospital</t>
  </si>
  <si>
    <t>14X18622</t>
  </si>
  <si>
    <t>300 68TH ST SE</t>
  </si>
  <si>
    <t>Porter Hills Health and Rehab</t>
  </si>
  <si>
    <t>14X18722</t>
  </si>
  <si>
    <t>3600 FULTON ST E</t>
  </si>
  <si>
    <t>Raybrook Manor Holl Home GR</t>
  </si>
  <si>
    <t>14X18822</t>
  </si>
  <si>
    <t>2121 RAYBROOK ST SE</t>
  </si>
  <si>
    <t>River City Studios</t>
  </si>
  <si>
    <t>14X18922</t>
  </si>
  <si>
    <t>1935 MONROE AVE NW</t>
  </si>
  <si>
    <t>Rockford High School</t>
  </si>
  <si>
    <t>14X19022</t>
  </si>
  <si>
    <t>4100 KROES ST NE</t>
  </si>
  <si>
    <t>Salmon Run Camp Ground</t>
  </si>
  <si>
    <t>14X19122</t>
  </si>
  <si>
    <t>8845 FELCH AVE</t>
  </si>
  <si>
    <t>Sanctuary at St Marys</t>
  </si>
  <si>
    <t>14X19222</t>
  </si>
  <si>
    <t>1050 4 MILE RD NW</t>
  </si>
  <si>
    <t>Sarah Care</t>
  </si>
  <si>
    <t>14X19322</t>
  </si>
  <si>
    <t>2211 E BELTLINE AVE NE</t>
  </si>
  <si>
    <t>Scott Lake Golf Course</t>
  </si>
  <si>
    <t>14X19422</t>
  </si>
  <si>
    <t>911 HAYES RD NE</t>
  </si>
  <si>
    <t>Sheldon Complex</t>
  </si>
  <si>
    <t>14X19522</t>
  </si>
  <si>
    <t>121 FRANKLIN ST SE</t>
  </si>
  <si>
    <t>Sparta Area Schools</t>
  </si>
  <si>
    <t>14X19622</t>
  </si>
  <si>
    <t>465 S UNION ST</t>
  </si>
  <si>
    <t>Spectrum Blodgett</t>
  </si>
  <si>
    <t>14X19722</t>
  </si>
  <si>
    <t>1840 WEALTHY ST SE</t>
  </si>
  <si>
    <t>Spectrum Health - Fuller</t>
  </si>
  <si>
    <t>14X19822</t>
  </si>
  <si>
    <t>750 FULLER AVE NE</t>
  </si>
  <si>
    <t>Spectrum Hlth Continuing Care</t>
  </si>
  <si>
    <t>14X19922</t>
  </si>
  <si>
    <t>75 SHELDON AVE SE</t>
  </si>
  <si>
    <t>St Cecilia</t>
  </si>
  <si>
    <t>14X20022</t>
  </si>
  <si>
    <t>24 RANSOM AVE NE</t>
  </si>
  <si>
    <t>St Marys</t>
  </si>
  <si>
    <t>14X20122</t>
  </si>
  <si>
    <t>423 1ST ST NW</t>
  </si>
  <si>
    <t>St Marys Hospital</t>
  </si>
  <si>
    <t>14X20222</t>
  </si>
  <si>
    <t>300 LAFAYETTE AVE SE</t>
  </si>
  <si>
    <t>Sullivan Field</t>
  </si>
  <si>
    <t>14X20322</t>
  </si>
  <si>
    <t>650 VALLEY AVE NW</t>
  </si>
  <si>
    <t>Tassell M-TEC--Grand Rapids</t>
  </si>
  <si>
    <t>14X20422</t>
  </si>
  <si>
    <t>622 GODFREY AVE SW</t>
  </si>
  <si>
    <t>Thornapple Kellogg High School</t>
  </si>
  <si>
    <t>14X20522</t>
  </si>
  <si>
    <t>9273 3885 BENDER RD</t>
  </si>
  <si>
    <t>MIDDLEVILLE</t>
  </si>
  <si>
    <t>United Methodist Church</t>
  </si>
  <si>
    <t>14X20622</t>
  </si>
  <si>
    <t>227 FULTON ST E</t>
  </si>
  <si>
    <t>University Prep Academy</t>
  </si>
  <si>
    <t>14X20722</t>
  </si>
  <si>
    <t>512 DIVISION AVE S</t>
  </si>
  <si>
    <t>WMU-Grand Rapids</t>
  </si>
  <si>
    <t>14X20822</t>
  </si>
  <si>
    <t>2333 E BELTLINE AVE SE</t>
  </si>
  <si>
    <t>Walker Police Range</t>
  </si>
  <si>
    <t>14X20922</t>
  </si>
  <si>
    <t>4343 REMEMBRANCE RD NW</t>
  </si>
  <si>
    <t>Wellness and Tactics</t>
  </si>
  <si>
    <t>14X21022</t>
  </si>
  <si>
    <t>435 CHERRY ST SE</t>
  </si>
  <si>
    <t>Wellspring Prep</t>
  </si>
  <si>
    <t>14X21122</t>
  </si>
  <si>
    <t>1031 PAGE ST NE</t>
  </si>
  <si>
    <t>Wengers Recreation</t>
  </si>
  <si>
    <t>14X21222</t>
  </si>
  <si>
    <t>629 LEONARD ST NW</t>
  </si>
  <si>
    <t>West Ottawa High School</t>
  </si>
  <si>
    <t>14X21322</t>
  </si>
  <si>
    <t>3685 BUTTERNUT DR</t>
  </si>
  <si>
    <t>Winding Creek Golf Course</t>
  </si>
  <si>
    <t>14X21422</t>
  </si>
  <si>
    <t>4514 OTTOGAN ST</t>
  </si>
  <si>
    <t>Worldwide Family YMCA</t>
  </si>
  <si>
    <t>14X21522</t>
  </si>
  <si>
    <t>6555 JUPITER AVE NE</t>
  </si>
  <si>
    <t>BELMONT</t>
  </si>
  <si>
    <t>Wyoming High School</t>
  </si>
  <si>
    <t>14X21622</t>
  </si>
  <si>
    <t>1350 PRAIRIE PKWY SW</t>
  </si>
  <si>
    <t>14908424</t>
  </si>
  <si>
    <t>HOLMES COMMUNITY COLLEGE</t>
  </si>
  <si>
    <t>HOLMES COMMUNITY COLLEGE RIDGELAND CAMPUS</t>
  </si>
  <si>
    <t>14X04024</t>
  </si>
  <si>
    <t>412 WEST RIDGELAND AVE</t>
  </si>
  <si>
    <t>RIDGELAND</t>
  </si>
  <si>
    <t>HOLMES COMMUNITY COLLEGE YAZOO EDUCATION CENTER</t>
  </si>
  <si>
    <t>14X04124</t>
  </si>
  <si>
    <t>637 EAST 15TH STREET</t>
  </si>
  <si>
    <t>YAZOO CITY</t>
  </si>
  <si>
    <t>HOLMES COMMUNITY COLLEGE ATTALA EDUCATION CENTER</t>
  </si>
  <si>
    <t>14X03724</t>
  </si>
  <si>
    <t>620 WEST JEFFERSON</t>
  </si>
  <si>
    <t>KOSCIUSKO</t>
  </si>
  <si>
    <t>HOLMES COMMUNITY COLLEGE GOODMAN</t>
  </si>
  <si>
    <t>14X03824</t>
  </si>
  <si>
    <t>1 HILL STREET</t>
  </si>
  <si>
    <t>GOODMAN</t>
  </si>
  <si>
    <t>HOLMES COMMUNITY COLLEGE GRENADA CENTER</t>
  </si>
  <si>
    <t>14X03924</t>
  </si>
  <si>
    <t>14908433</t>
  </si>
  <si>
    <t>KIMBRELL CAMPUS AND TEXTILE TECH CENTER</t>
  </si>
  <si>
    <t>14X14733</t>
  </si>
  <si>
    <t>7232 WILKINGSON BLVD</t>
  </si>
  <si>
    <t>LINCOLN CAMPUS</t>
  </si>
  <si>
    <t>14X14833</t>
  </si>
  <si>
    <t>511 SOUTH ASPEN ST</t>
  </si>
  <si>
    <t>LINCOLNTON</t>
  </si>
  <si>
    <t>14908437</t>
  </si>
  <si>
    <t>MOUNT HOOD COMMUNITY COLLEGE</t>
  </si>
  <si>
    <t>BURNING CENTER FOR ALLIED HEALTH EDUCATION</t>
  </si>
  <si>
    <t>14X00937</t>
  </si>
  <si>
    <t>1484 NW CIVIC DRIVE</t>
  </si>
  <si>
    <t>GRESHAM</t>
  </si>
  <si>
    <t>MAYWOOD PARK CENTER</t>
  </si>
  <si>
    <t>14X02837</t>
  </si>
  <si>
    <t>10100 NE PRESCOTT</t>
  </si>
  <si>
    <t>14908446</t>
  </si>
  <si>
    <t>THOMAS NELSON COMMUNITY COLLEGE</t>
  </si>
  <si>
    <t>ALTERNATIVES INC</t>
  </si>
  <si>
    <t>14X04946</t>
  </si>
  <si>
    <t>359 FENWICK RD</t>
  </si>
  <si>
    <t>FORT MONROE</t>
  </si>
  <si>
    <t>CHILD DEVELOPMENT RESOURCES NORGE</t>
  </si>
  <si>
    <t>14X05046</t>
  </si>
  <si>
    <t>150 POINTS OF WOODS RD</t>
  </si>
  <si>
    <t>NORGE</t>
  </si>
  <si>
    <t>CONTINENTAL AUTOMOTIVE</t>
  </si>
  <si>
    <t>14X05146</t>
  </si>
  <si>
    <t>615 BLAND AVE</t>
  </si>
  <si>
    <t>FORT EUSTIS EDUCATION CENTER</t>
  </si>
  <si>
    <t>14X05246</t>
  </si>
  <si>
    <t>1500 MADISON AVE</t>
  </si>
  <si>
    <t>FORT EUSTIS</t>
  </si>
  <si>
    <t>HISTORIC TRIANGLE CAMPUS</t>
  </si>
  <si>
    <t>14X05346</t>
  </si>
  <si>
    <t>4601 OPPORTUNITY WAY</t>
  </si>
  <si>
    <t>WILLIAMSBURG</t>
  </si>
  <si>
    <t>NEW HORIZONS TECH CENTER</t>
  </si>
  <si>
    <t>14X05446</t>
  </si>
  <si>
    <t>520 BUTLER FARM RD</t>
  </si>
  <si>
    <t>NEWPORT NEWS SHIPBUILDING</t>
  </si>
  <si>
    <t>14X05546</t>
  </si>
  <si>
    <t>4101 WASHINGTON ST</t>
  </si>
  <si>
    <t>SOUTHEAST HIGHER EDUCATION CENTER</t>
  </si>
  <si>
    <t>14X05646</t>
  </si>
  <si>
    <t>5720 MARSHALL AVE</t>
  </si>
  <si>
    <t>14908447</t>
  </si>
  <si>
    <t>GREEN RIVER COLLEGE</t>
  </si>
  <si>
    <t>AUBURN CENTER</t>
  </si>
  <si>
    <t>14X00247</t>
  </si>
  <si>
    <t>1221 D STREET NE</t>
  </si>
  <si>
    <t>ENUMCLAW CAMPUS</t>
  </si>
  <si>
    <t>14X01047</t>
  </si>
  <si>
    <t>1414 GRIFFIN AVE</t>
  </si>
  <si>
    <t>ENUMCLAW</t>
  </si>
  <si>
    <t>KENT CAMPUS</t>
  </si>
  <si>
    <t>14X01147</t>
  </si>
  <si>
    <t>417 RAMSAY WAY</t>
  </si>
  <si>
    <t>14X14747</t>
  </si>
  <si>
    <t>1221 D ST NE</t>
  </si>
  <si>
    <t>14909102</t>
  </si>
  <si>
    <t>KENAI PENINSULA COLLEGE</t>
  </si>
  <si>
    <t>KACHEMAK BAY CAMPUS</t>
  </si>
  <si>
    <t>14X01602</t>
  </si>
  <si>
    <t>533 E PIONEER AVE</t>
  </si>
  <si>
    <t>14909127</t>
  </si>
  <si>
    <t>NEBRASKA INDIAN COMMUNITY COLLEGE</t>
  </si>
  <si>
    <t>SANTEE CAMPUS</t>
  </si>
  <si>
    <t>14X00827</t>
  </si>
  <si>
    <t>415 NORTH RIVER ROAD</t>
  </si>
  <si>
    <t>NIOBRARA</t>
  </si>
  <si>
    <t>SOUTH SIOUX CITY CAMPUS</t>
  </si>
  <si>
    <t>14X00927</t>
  </si>
  <si>
    <t>2605 1 2 DAKOTA AVE</t>
  </si>
  <si>
    <t>14909130</t>
  </si>
  <si>
    <t>MIDDLESEX COUNTY COLLEGE</t>
  </si>
  <si>
    <t>MCC - New Brunswick</t>
  </si>
  <si>
    <t>14X08630</t>
  </si>
  <si>
    <t>140 NEW ST</t>
  </si>
  <si>
    <t>MCC - Perth Amboy</t>
  </si>
  <si>
    <t>14X08730</t>
  </si>
  <si>
    <t>60 WASHINGTON ST</t>
  </si>
  <si>
    <t>PERTH AMBOY</t>
  </si>
  <si>
    <t>14909149</t>
  </si>
  <si>
    <t>NICOLET AREA TECHNICAL COLLEGE</t>
  </si>
  <si>
    <t>NATC-WISCONSIN INDIANHEAD TECHNICAL COLLEGE-NEW RICHMOND</t>
  </si>
  <si>
    <t>14X01049</t>
  </si>
  <si>
    <t>1019 SOUTH KNOWLES AVENUE</t>
  </si>
  <si>
    <t>NEW RICHMOND</t>
  </si>
  <si>
    <t>NATC-WISCONSIN INDIANHEAD TECHNICAL COLLEGE-SUPERIOR</t>
  </si>
  <si>
    <t>14X01249</t>
  </si>
  <si>
    <t>600 NORTH 21ST STREET</t>
  </si>
  <si>
    <t>SUPERIOR</t>
  </si>
  <si>
    <t>NATC-MID-STATE TECHNICAL COLLEGE-STEVENS POINT</t>
  </si>
  <si>
    <t>14X00649</t>
  </si>
  <si>
    <t>1001 CENTERPOINT DRIVE</t>
  </si>
  <si>
    <t>STEVENS POINT</t>
  </si>
  <si>
    <t>NATC-MID-STATE TECHNICAL COLLEGE-WISCONSIN RAPIDS</t>
  </si>
  <si>
    <t>14X00749</t>
  </si>
  <si>
    <t>500 32ND STREET NORTH</t>
  </si>
  <si>
    <t>WISCONSIN RAPIDS</t>
  </si>
  <si>
    <t>NATC-SOUTHWEST WISCONSIN TECHNICAL COLLEGE</t>
  </si>
  <si>
    <t>14X00849</t>
  </si>
  <si>
    <t>1800 BRONSON BOULEVARD</t>
  </si>
  <si>
    <t>FENNIMORE</t>
  </si>
  <si>
    <t>NATC-WISCONSIN INDIANHEAD TECHNICAL COLLEGE-ASHLAND</t>
  </si>
  <si>
    <t>14X00949</t>
  </si>
  <si>
    <t>2100 BEASER AVENUE</t>
  </si>
  <si>
    <t>NATC-WISCONSIN INDIANHEAD TECHNICAL COLLEGE-RICE LAKE</t>
  </si>
  <si>
    <t>14X01149</t>
  </si>
  <si>
    <t>1900 COLLEGE DRIVE</t>
  </si>
  <si>
    <t>TOMAHAWK ACADEMIC SUCCESS CENTER</t>
  </si>
  <si>
    <t>14X13449</t>
  </si>
  <si>
    <t>27 EAST WISCONSIN AVENUE</t>
  </si>
  <si>
    <t>TOMAHAWK</t>
  </si>
  <si>
    <t>CRANDON ACADEMIC SUCCESS CENTER</t>
  </si>
  <si>
    <t>14X13549</t>
  </si>
  <si>
    <t>210 SOUTH LAKE AVENUE</t>
  </si>
  <si>
    <t>CRANDON</t>
  </si>
  <si>
    <t>FOREST COUNTY POTAWATOMI COMMUNITY CULTURAL CENTER LIBRARY AND MUSEAM</t>
  </si>
  <si>
    <t>14X13649</t>
  </si>
  <si>
    <t>8130 MISH KO SWEN DRIVE</t>
  </si>
  <si>
    <t>EAGLE RIVER ACADEMIC SUCCESS CENTER</t>
  </si>
  <si>
    <t>14X13749</t>
  </si>
  <si>
    <t>203 N MAIN STREET</t>
  </si>
  <si>
    <t>LAC DU FLAMBEAU ACADEMIC SUCCESS CENTER</t>
  </si>
  <si>
    <t>14X13849</t>
  </si>
  <si>
    <t>562 PEACE PIPE ROAD</t>
  </si>
  <si>
    <t>LAC DU FLAMBEAU</t>
  </si>
  <si>
    <t>CARTER ACADEMIC SUCCESS CENTER</t>
  </si>
  <si>
    <t>14X13949</t>
  </si>
  <si>
    <t>612 HWY 32 S</t>
  </si>
  <si>
    <t>WABENO</t>
  </si>
  <si>
    <t>MINOCQUA WOODRUFF ACADEMIC SUCCESS CENTER</t>
  </si>
  <si>
    <t>14X14049</t>
  </si>
  <si>
    <t>103 ELM STREET</t>
  </si>
  <si>
    <t>WOODRUFF</t>
  </si>
  <si>
    <t>14909403</t>
  </si>
  <si>
    <t>PHOENIX COLLEGE</t>
  </si>
  <si>
    <t>14X00103</t>
  </si>
  <si>
    <t>640 N 1ST AVE</t>
  </si>
  <si>
    <t>CENTER FOR NURSING EXCELLENCE</t>
  </si>
  <si>
    <t>14X00203</t>
  </si>
  <si>
    <t>3700 3RD AVE</t>
  </si>
  <si>
    <t>14909410</t>
  </si>
  <si>
    <t>COLLEGE OF CENTRAL FLORIDA</t>
  </si>
  <si>
    <t>APPLETON MUSEUM OF ART COLLEGE OF CENTRAL FLORIDA</t>
  </si>
  <si>
    <t>14X03210</t>
  </si>
  <si>
    <t>4333 E SILVER SPRINGS BLVD</t>
  </si>
  <si>
    <t>CITRUS CAMPUS</t>
  </si>
  <si>
    <t>14X03310</t>
  </si>
  <si>
    <t>3800 S LECANTO HWY</t>
  </si>
  <si>
    <t>LECANTO</t>
  </si>
  <si>
    <t>HAMPTON CENTER</t>
  </si>
  <si>
    <t>14X03410</t>
  </si>
  <si>
    <t>1501 W SILVER SPRINGS BLVD</t>
  </si>
  <si>
    <t>JACK WILKINSON LEVY CAMPUS</t>
  </si>
  <si>
    <t>14X03510</t>
  </si>
  <si>
    <t>15390 NW HIGHWAY 19</t>
  </si>
  <si>
    <t>CHIEFLAND</t>
  </si>
  <si>
    <t>VINTAGE FARMS CAMPUS</t>
  </si>
  <si>
    <t>14X03610</t>
  </si>
  <si>
    <t>4020 SE THIRD AVE</t>
  </si>
  <si>
    <t>14909413</t>
  </si>
  <si>
    <t>KASKASKIA COLLEGE</t>
  </si>
  <si>
    <t>Greenville Education Center</t>
  </si>
  <si>
    <t>14X38013</t>
  </si>
  <si>
    <t>209 N 3RD ST</t>
  </si>
  <si>
    <t>Nashville Education Center</t>
  </si>
  <si>
    <t>14X38213</t>
  </si>
  <si>
    <t>17869 EXCHANGE AVE</t>
  </si>
  <si>
    <t>Trenton Education Center</t>
  </si>
  <si>
    <t>14X38413</t>
  </si>
  <si>
    <t>Kaskaskia College</t>
  </si>
  <si>
    <t>14X38113</t>
  </si>
  <si>
    <t>2005 E MCCORD ST</t>
  </si>
  <si>
    <t>CENTRALIA</t>
  </si>
  <si>
    <t>Salem Education Center</t>
  </si>
  <si>
    <t>14X38313</t>
  </si>
  <si>
    <t>1475 W WHITTAKER ST</t>
  </si>
  <si>
    <t>Vandalia Education Center</t>
  </si>
  <si>
    <t>14X38513</t>
  </si>
  <si>
    <t>PO BOX 396</t>
  </si>
  <si>
    <t>14909414</t>
  </si>
  <si>
    <t>IVY TECH COMMUNITY COLLEGE</t>
  </si>
  <si>
    <t>CARMEL COMMUNITY LIFE CENTER</t>
  </si>
  <si>
    <t>14X00814</t>
  </si>
  <si>
    <t>515 EAST MAIN STREET</t>
  </si>
  <si>
    <t>IVY TECH NOBLESVILLE HAMILTON COUNTY CAMPUS</t>
  </si>
  <si>
    <t>14X00914</t>
  </si>
  <si>
    <t>300 NORTH 17TH STREET</t>
  </si>
  <si>
    <t>NOBLESVILLE</t>
  </si>
  <si>
    <t>BEECH GROVE HIGH SCHOOL</t>
  </si>
  <si>
    <t>14X01014</t>
  </si>
  <si>
    <t>5330 HORNET AVENUE</t>
  </si>
  <si>
    <t>BEECH GROVE</t>
  </si>
  <si>
    <t>14X01114</t>
  </si>
  <si>
    <t>7508 BEECHWOOD CENTER ROAD</t>
  </si>
  <si>
    <t>LOST RIVER CAREER COOPERATIVE</t>
  </si>
  <si>
    <t>14X01214</t>
  </si>
  <si>
    <t>600 ELM STREET</t>
  </si>
  <si>
    <t>PAOLI</t>
  </si>
  <si>
    <t>AUTOMOTIVE TECHNOLOGY CENTER EAST WASHINGTON CENTER</t>
  </si>
  <si>
    <t>14X01314</t>
  </si>
  <si>
    <t>1331 EAST WASHINGTON STREET</t>
  </si>
  <si>
    <t>IPS CAREER AND TECHNOLOGY CENTER</t>
  </si>
  <si>
    <t>14X01414</t>
  </si>
  <si>
    <t>725 NORTH ORIENTAL STREET</t>
  </si>
  <si>
    <t>C4 STOUFFER BUILDING</t>
  </si>
  <si>
    <t>14X01514</t>
  </si>
  <si>
    <t>2820 NORTH MERIDIAN STREET</t>
  </si>
  <si>
    <t>GLICK TECHNOLOGY CENTER</t>
  </si>
  <si>
    <t>14X01614</t>
  </si>
  <si>
    <t>2620 NORTH MERIDIAN STREET</t>
  </si>
  <si>
    <t>ILLINOIS FALL CREEK CENTER</t>
  </si>
  <si>
    <t>14X01714</t>
  </si>
  <si>
    <t>2535 NORTH CAPITOL AVENUE</t>
  </si>
  <si>
    <t>NORTH ILLINOIS CENTER</t>
  </si>
  <si>
    <t>14X01814</t>
  </si>
  <si>
    <t>101 WEST 28TH STREET</t>
  </si>
  <si>
    <t>AREA 31 CAREER CENTER</t>
  </si>
  <si>
    <t>14X01914</t>
  </si>
  <si>
    <t>1200 NORTH GIRLS SCHOOL ROAD</t>
  </si>
  <si>
    <t>LIVERITE FITNESS CENTER</t>
  </si>
  <si>
    <t>14X02014</t>
  </si>
  <si>
    <t>6220 BUTLER AVENUE</t>
  </si>
  <si>
    <t>WALKER CAREER CENTER</t>
  </si>
  <si>
    <t>14X02114</t>
  </si>
  <si>
    <t>9651 EAST 21ST STREET</t>
  </si>
  <si>
    <t>J E LIGHT CAREET CENTER</t>
  </si>
  <si>
    <t>14X02214</t>
  </si>
  <si>
    <t>1901 EAST 86TH STREET</t>
  </si>
  <si>
    <t>BERNARD L MCKENZIE CAREER CENTER FOR INNOVATION AND TECHNOLOGY</t>
  </si>
  <si>
    <t>14X02314</t>
  </si>
  <si>
    <t>7250 EAST 75TH STREET</t>
  </si>
  <si>
    <t>SAINT VINCENT INDIANAPOLIS HOSPITAL</t>
  </si>
  <si>
    <t>14X02414</t>
  </si>
  <si>
    <t>2001 WEST 86TH STREET</t>
  </si>
  <si>
    <t>AREA CAREER CENTER OF HAMMOND</t>
  </si>
  <si>
    <t>14X02514</t>
  </si>
  <si>
    <t>5727 SOHL AVENUE</t>
  </si>
  <si>
    <t>HAMMOND</t>
  </si>
  <si>
    <t>INDIAN CREEK LEARNING CENTER</t>
  </si>
  <si>
    <t>14X02614</t>
  </si>
  <si>
    <t>3152 SOUTH 300 WEST46</t>
  </si>
  <si>
    <t>TRAFALGAR</t>
  </si>
  <si>
    <t>14909416</t>
  </si>
  <si>
    <t>INDEPENDENCE COMMUNITY COLLEGE</t>
  </si>
  <si>
    <t>INDEPENDENCE COMMUNITY COLLEGE WEST CAMPUS</t>
  </si>
  <si>
    <t>14X07216</t>
  </si>
  <si>
    <t>2615 WEST MAIN STREET</t>
  </si>
  <si>
    <t>14909418</t>
  </si>
  <si>
    <t>BATON ROUGE COMMUNITY COLLEGE MAIN CAMPUS</t>
  </si>
  <si>
    <t>BATON ROUGE COMMUNITY COLLEGE AVIATION MAINTENANCE</t>
  </si>
  <si>
    <t>14X03818</t>
  </si>
  <si>
    <t>10700 HOOPER RD</t>
  </si>
  <si>
    <t>BATON ROUGE COMMUNITY COLLEGE FRAZIER LOCATION</t>
  </si>
  <si>
    <t>14X03918</t>
  </si>
  <si>
    <t>555 JULIA ST</t>
  </si>
  <si>
    <t>BATON ROUGE COMMUNITY COLLEGE PORT ALLEN LOCATION</t>
  </si>
  <si>
    <t>14X04018</t>
  </si>
  <si>
    <t>3233 ROSEDALE RD</t>
  </si>
  <si>
    <t>PORT ALLEN</t>
  </si>
  <si>
    <t>14909420</t>
  </si>
  <si>
    <t>FREDERICK COMMUNITY COLLEGE</t>
  </si>
  <si>
    <t>FREDERICK COMMUNITY COLLEGE THE MONROE CENTER</t>
  </si>
  <si>
    <t>14X15520</t>
  </si>
  <si>
    <t>200 MONROE AVE</t>
  </si>
  <si>
    <t>14909423</t>
  </si>
  <si>
    <t>MINNESOTA WEST COMMUNITY AND TECHNICAL COLLEGE-WORTHINGTON</t>
  </si>
  <si>
    <t>14X02823</t>
  </si>
  <si>
    <t>311 N SPRING ST</t>
  </si>
  <si>
    <t>14909424</t>
  </si>
  <si>
    <t>JONES COUNTY JUNIOR COLLEGE</t>
  </si>
  <si>
    <t>JONES COUNTY JUNIOR COLLEGE CLARKE COUNTY CENTER</t>
  </si>
  <si>
    <t>14X04924</t>
  </si>
  <si>
    <t>1200 S ERWIN ROAD</t>
  </si>
  <si>
    <t>JONES COUNTY JUNIOR COLLEGE GREENE COUNTY CENTER</t>
  </si>
  <si>
    <t>14X05024</t>
  </si>
  <si>
    <t>173 VO TECH ROAD</t>
  </si>
  <si>
    <t>LEAKESVILLE</t>
  </si>
  <si>
    <t>JONES COUNTY JUNIOR COLLEGE JASPER COUNTY CENTER</t>
  </si>
  <si>
    <t>14X05124</t>
  </si>
  <si>
    <t>3229 HWY 15</t>
  </si>
  <si>
    <t>BAY SPRINGS</t>
  </si>
  <si>
    <t>JONES COUNTY JUNIOR COLLEGEWAYNE COUNTY CENTER</t>
  </si>
  <si>
    <t>14X05224</t>
  </si>
  <si>
    <t>103 COLLINS STREET</t>
  </si>
  <si>
    <t>14909426</t>
  </si>
  <si>
    <t>HELENA COLLEGE UNIVERSITY OF MONTANA</t>
  </si>
  <si>
    <t>Missoula College</t>
  </si>
  <si>
    <t>14X02126</t>
  </si>
  <si>
    <t>Park City Rural Fire District 1</t>
  </si>
  <si>
    <t>14X02226</t>
  </si>
  <si>
    <t>304 E PARK ST</t>
  </si>
  <si>
    <t>Helena College Ext</t>
  </si>
  <si>
    <t>14X02026</t>
  </si>
  <si>
    <t>2300 AIRPORT RD</t>
  </si>
  <si>
    <t>14909431</t>
  </si>
  <si>
    <t>LUNA COMMUNITY COLLEGE</t>
  </si>
  <si>
    <t>LCC SANTA ROSA</t>
  </si>
  <si>
    <t>14X04431</t>
  </si>
  <si>
    <t>213 SOUTH 4TH STREET</t>
  </si>
  <si>
    <t>SANTA ROSA</t>
  </si>
  <si>
    <t>LCC MORA</t>
  </si>
  <si>
    <t>14X02731</t>
  </si>
  <si>
    <t>HWY 518</t>
  </si>
  <si>
    <t>MORA</t>
  </si>
  <si>
    <t>LCC SPRINGER</t>
  </si>
  <si>
    <t>14X02831</t>
  </si>
  <si>
    <t>516 MAXWELL AVE</t>
  </si>
  <si>
    <t>SPRINGER</t>
  </si>
  <si>
    <t>14909433</t>
  </si>
  <si>
    <t>YADKIN CENTER</t>
  </si>
  <si>
    <t>14X28133</t>
  </si>
  <si>
    <t>4649 US HWY 601</t>
  </si>
  <si>
    <t>14X27833</t>
  </si>
  <si>
    <t>1220 STATE ST</t>
  </si>
  <si>
    <t>MOUNT AIRY</t>
  </si>
  <si>
    <t>ELKIN CENTER</t>
  </si>
  <si>
    <t>14X27933</t>
  </si>
  <si>
    <t>1461 NORTH BRIDGE ST</t>
  </si>
  <si>
    <t>ELKIN</t>
  </si>
  <si>
    <t>PILOT CENTER</t>
  </si>
  <si>
    <t>14X28033</t>
  </si>
  <si>
    <t>612 EAST MAIN ST</t>
  </si>
  <si>
    <t>PILOT MOUNTAIN</t>
  </si>
  <si>
    <t>14909437</t>
  </si>
  <si>
    <t>CLACKAMAS COMMUNITY COLLEGE</t>
  </si>
  <si>
    <t>WILSONVILEE CAMPUS</t>
  </si>
  <si>
    <t>14X00637</t>
  </si>
  <si>
    <t>29353 SW TOWN CENTER LOOPE</t>
  </si>
  <si>
    <t>HARMONY COMMUNITY CAMPUS</t>
  </si>
  <si>
    <t>14X03237</t>
  </si>
  <si>
    <t>7738 SE HARMONY ROAD</t>
  </si>
  <si>
    <t>MILWAUKIE</t>
  </si>
  <si>
    <t>14909443</t>
  </si>
  <si>
    <t>HOWARD COLLEGE</t>
  </si>
  <si>
    <t>Howard College-Lamesa</t>
  </si>
  <si>
    <t>14X63343</t>
  </si>
  <si>
    <t>1810 LUBBOCK HWY</t>
  </si>
  <si>
    <t>LAMESA</t>
  </si>
  <si>
    <t>Howard College-San Angelo</t>
  </si>
  <si>
    <t>14X63443</t>
  </si>
  <si>
    <t>3501 N US HIGHWAY 67</t>
  </si>
  <si>
    <t>SAN ANGELO</t>
  </si>
  <si>
    <t>Howard College-Southwest College for Deaf</t>
  </si>
  <si>
    <t>14X63543</t>
  </si>
  <si>
    <t>3200 AVENUE C</t>
  </si>
  <si>
    <t>BIG SPRING</t>
  </si>
  <si>
    <t>14909447</t>
  </si>
  <si>
    <t>HIGHLINE COLLEGE</t>
  </si>
  <si>
    <t>MARINE SCIENCE AND TECHNOLOGY CENTER</t>
  </si>
  <si>
    <t>14X03347</t>
  </si>
  <si>
    <t>28203 REDONDO BEACH DR S</t>
  </si>
  <si>
    <t>14910130</t>
  </si>
  <si>
    <t>ATLANTIC CAPE COMMUNITY COLLEGE</t>
  </si>
  <si>
    <t>Cape May Court House</t>
  </si>
  <si>
    <t>14X08830</t>
  </si>
  <si>
    <t>9 N MAIN ST</t>
  </si>
  <si>
    <t>14910405</t>
  </si>
  <si>
    <t>MERCED COLLEGE</t>
  </si>
  <si>
    <t>LOS BANOS CAMPUS</t>
  </si>
  <si>
    <t>14X46405</t>
  </si>
  <si>
    <t>22240 HWY 152</t>
  </si>
  <si>
    <t>LOS BANOS</t>
  </si>
  <si>
    <t>14910413</t>
  </si>
  <si>
    <t>CITY COLLEGES OF CHICAGO-MALCOLM X COLLEGE</t>
  </si>
  <si>
    <t>West-side Learning Center</t>
  </si>
  <si>
    <t>14X38613</t>
  </si>
  <si>
    <t>4624 W MADISON ST</t>
  </si>
  <si>
    <t>14910414</t>
  </si>
  <si>
    <t>IVY TECH COMMUNITY COLLEGE-RICHMOND</t>
  </si>
  <si>
    <t>RUSHVILLE LEARNING COOPERATIVE</t>
  </si>
  <si>
    <t>14X17914</t>
  </si>
  <si>
    <t>103 NORTH MAIN STREET</t>
  </si>
  <si>
    <t>EXCEL CENTER RICHMOND</t>
  </si>
  <si>
    <t>14X18014</t>
  </si>
  <si>
    <t>1215 SOUTH J STREET</t>
  </si>
  <si>
    <t>MCDANIEL HALL</t>
  </si>
  <si>
    <t>14X18114</t>
  </si>
  <si>
    <t>2357 CHESTER BOULEVARD</t>
  </si>
  <si>
    <t>REID HOSPITAL AND HEALTH CARE SERVICES</t>
  </si>
  <si>
    <t>14X18214</t>
  </si>
  <si>
    <t>1100 REID PARKWAY</t>
  </si>
  <si>
    <t>RICHMOND COMMUNITY SCHOOLS</t>
  </si>
  <si>
    <t>14X18314</t>
  </si>
  <si>
    <t>300 HUB ETCHISON PARKWAY</t>
  </si>
  <si>
    <t>RUSHVILLE MEMORIAL HOSPITAL</t>
  </si>
  <si>
    <t>14X18414</t>
  </si>
  <si>
    <t>1300 NORTH MAIN STREET</t>
  </si>
  <si>
    <t>14910416</t>
  </si>
  <si>
    <t>FORT SCOTT COMMUNITY COLLEGE</t>
  </si>
  <si>
    <t>MIAMI COUNTY CAMPUS</t>
  </si>
  <si>
    <t>14X05916</t>
  </si>
  <si>
    <t>501 SOUTH HOSPITAL DRIVE</t>
  </si>
  <si>
    <t>PAOLA</t>
  </si>
  <si>
    <t>PITTSBURG EDUCATION CENTER</t>
  </si>
  <si>
    <t>14X06016</t>
  </si>
  <si>
    <t>813 N BROADWAY</t>
  </si>
  <si>
    <t>PITTSBURG</t>
  </si>
  <si>
    <t>JOHN DEERE TECHNOLOGY CENTER</t>
  </si>
  <si>
    <t>14X06116</t>
  </si>
  <si>
    <t>1029 N HWY 69</t>
  </si>
  <si>
    <t>FRONTENAC</t>
  </si>
  <si>
    <t>HARLEY DAVIDSON CENTER</t>
  </si>
  <si>
    <t>14X06216</t>
  </si>
  <si>
    <t>274 NORTH INDUSTRIAL DRIVE</t>
  </si>
  <si>
    <t>14910427</t>
  </si>
  <si>
    <t>METROPOLITAN COMMUNITY COLLEGE</t>
  </si>
  <si>
    <t>ELKHORN VALLEY</t>
  </si>
  <si>
    <t>14X00227</t>
  </si>
  <si>
    <t>829 NORTH 204TH STREET</t>
  </si>
  <si>
    <t>ELKHORN</t>
  </si>
  <si>
    <t>FREMONT AREA CENTER</t>
  </si>
  <si>
    <t>14X00327</t>
  </si>
  <si>
    <t>835 N BROAD ST</t>
  </si>
  <si>
    <t>SOUTH OMAHA CAMPUS</t>
  </si>
  <si>
    <t>14X00427</t>
  </si>
  <si>
    <t>2909 EDWARD BABE GOMEZ AVE</t>
  </si>
  <si>
    <t>FORT OMAHA CAMPUS</t>
  </si>
  <si>
    <t>14X00527</t>
  </si>
  <si>
    <t>5300 NORTH 30TH STREET</t>
  </si>
  <si>
    <t>APPLIED TECHNOLOGY CENTER</t>
  </si>
  <si>
    <t>14X00627</t>
  </si>
  <si>
    <t>10407 STATE STREET</t>
  </si>
  <si>
    <t>SARPY COUNTY CENTER</t>
  </si>
  <si>
    <t>14X00727</t>
  </si>
  <si>
    <t>9110 GILES ROAD</t>
  </si>
  <si>
    <t>LAVISTA</t>
  </si>
  <si>
    <t>14910431</t>
  </si>
  <si>
    <t>SANTA FE COMMUNITY COLLEGE</t>
  </si>
  <si>
    <t>SANTA FE HIGHER EDUCATION CENTER</t>
  </si>
  <si>
    <t>14X02231</t>
  </si>
  <si>
    <t>1950 SIRINGO ROAD</t>
  </si>
  <si>
    <t>SANTA FE</t>
  </si>
  <si>
    <t>14910433</t>
  </si>
  <si>
    <t>FOOTHILLS HIGHER EDUCATION CENTER</t>
  </si>
  <si>
    <t>14X36133</t>
  </si>
  <si>
    <t>WPCC COSMETOLOGY CENTER</t>
  </si>
  <si>
    <t>14X36233</t>
  </si>
  <si>
    <t>1231A 1231C BURKEMONT</t>
  </si>
  <si>
    <t>14910443</t>
  </si>
  <si>
    <t>TRINITY VALLEY COMMUNITY COLLEGE</t>
  </si>
  <si>
    <t>TVCC TERRELL CAMPUS</t>
  </si>
  <si>
    <t>14X06843</t>
  </si>
  <si>
    <t>1200 EAST I20</t>
  </si>
  <si>
    <t>TERRELL</t>
  </si>
  <si>
    <t>TVCC PALESTINE CAMPUS</t>
  </si>
  <si>
    <t>14X14143</t>
  </si>
  <si>
    <t>2970 N SH 19</t>
  </si>
  <si>
    <t>14911403</t>
  </si>
  <si>
    <t>ARIZONA WESTERN COLLEGE</t>
  </si>
  <si>
    <t>PARKER LEARNING CENTER</t>
  </si>
  <si>
    <t>14X06803</t>
  </si>
  <si>
    <t>1109 S GERONIMO</t>
  </si>
  <si>
    <t>PARKER</t>
  </si>
  <si>
    <t>QUARTZSITE LEARNING CENTER</t>
  </si>
  <si>
    <t>14X06903</t>
  </si>
  <si>
    <t>695 N KOFA AVE</t>
  </si>
  <si>
    <t>QUARTZSITE</t>
  </si>
  <si>
    <t>QUARTZSITE FIRE STATION</t>
  </si>
  <si>
    <t>14X15903</t>
  </si>
  <si>
    <t>70 TYSON ST</t>
  </si>
  <si>
    <t>SAN LUIS LEARNING CENTER</t>
  </si>
  <si>
    <t>14X07003</t>
  </si>
  <si>
    <t>1340 8TH AVE</t>
  </si>
  <si>
    <t>SAN LUIS</t>
  </si>
  <si>
    <t>SAN LUIS TECHNOLOGY INSTITUTE</t>
  </si>
  <si>
    <t>14X07103</t>
  </si>
  <si>
    <t>1135 N MAIN ST</t>
  </si>
  <si>
    <t>SOMERTON CENTER</t>
  </si>
  <si>
    <t>14X07303</t>
  </si>
  <si>
    <t>1011 N SOMERTON AVE</t>
  </si>
  <si>
    <t>SOMERTON</t>
  </si>
  <si>
    <t>WELLTON LEARNING CENTER</t>
  </si>
  <si>
    <t>14X07403</t>
  </si>
  <si>
    <t>28851 COUNTY 12TH ST</t>
  </si>
  <si>
    <t>WELLTON</t>
  </si>
  <si>
    <t>MARTIN LUTHER KING JR NEIGHBORHOOD CENTER</t>
  </si>
  <si>
    <t>14X07503</t>
  </si>
  <si>
    <t>300 S 13 AVE</t>
  </si>
  <si>
    <t>YUMA PROVING GROUND</t>
  </si>
  <si>
    <t>14X07903</t>
  </si>
  <si>
    <t>BUILDING 501</t>
  </si>
  <si>
    <t>14X08003</t>
  </si>
  <si>
    <t>1351 S REDONDO CENTER DR</t>
  </si>
  <si>
    <t>MARINE CORPS AIR STATION</t>
  </si>
  <si>
    <t>14X08203</t>
  </si>
  <si>
    <t>BUILDING 852</t>
  </si>
  <si>
    <t>LETA FACILITY</t>
  </si>
  <si>
    <t>14X15503</t>
  </si>
  <si>
    <t>1280 W DESERT HILLS DR</t>
  </si>
  <si>
    <t>YUMA CATHOLIC HIGH SCHOOL</t>
  </si>
  <si>
    <t>14X15603</t>
  </si>
  <si>
    <t>2100 W 28 ST</t>
  </si>
  <si>
    <t>ARIZONA STATE PRISON COMPLEX</t>
  </si>
  <si>
    <t>14X15703</t>
  </si>
  <si>
    <t>7125 E CESAR CHAVEZ BLVD</t>
  </si>
  <si>
    <t>AZTEC HIGH SCHOOL</t>
  </si>
  <si>
    <t>14X15803</t>
  </si>
  <si>
    <t>2440 W 28 ST</t>
  </si>
  <si>
    <t>STEDY</t>
  </si>
  <si>
    <t>14X16003</t>
  </si>
  <si>
    <t>899 E PLAZA CIRCLE</t>
  </si>
  <si>
    <t>VISTA HIGH SCHOOL</t>
  </si>
  <si>
    <t>14X16103</t>
  </si>
  <si>
    <t>3150 S AVENUE A</t>
  </si>
  <si>
    <t>14911407</t>
  </si>
  <si>
    <t>NAUGATUCK VALLEY COMMUNITY COLLEGE</t>
  </si>
  <si>
    <t>NVCC Danbury Campus</t>
  </si>
  <si>
    <t>14X01807</t>
  </si>
  <si>
    <t>190 MAIN ST</t>
  </si>
  <si>
    <t>DANBURY</t>
  </si>
  <si>
    <t>14911411</t>
  </si>
  <si>
    <t>GEORGIA NORTHWESTERN TECHNICAL COLLEGE</t>
  </si>
  <si>
    <t>14X04011</t>
  </si>
  <si>
    <t>466 BROCK ROAD</t>
  </si>
  <si>
    <t>ROCKMART</t>
  </si>
  <si>
    <t>14X04111</t>
  </si>
  <si>
    <t>1151 HWY 53 SPUR</t>
  </si>
  <si>
    <t>CALHOUN</t>
  </si>
  <si>
    <t>WALKER CO CAMPUS</t>
  </si>
  <si>
    <t>14X04211</t>
  </si>
  <si>
    <t>265 BICENTENNIAL  TR</t>
  </si>
  <si>
    <t>ROCK SPRING</t>
  </si>
  <si>
    <t>CATOOSA COUNTY CAMPUS</t>
  </si>
  <si>
    <t>14X04511</t>
  </si>
  <si>
    <t>120 COLLEGE PARK DR</t>
  </si>
  <si>
    <t>RINGGOLD</t>
  </si>
  <si>
    <t>WHITFIELD MURRAY CAMPUS</t>
  </si>
  <si>
    <t>14X04611</t>
  </si>
  <si>
    <t>2310 MADDOX CHAPEL RD</t>
  </si>
  <si>
    <t>DALTON</t>
  </si>
  <si>
    <t>AVIATION TRAINING CENTER</t>
  </si>
  <si>
    <t>14X04411</t>
  </si>
  <si>
    <t>127 CAPITOLINE DRIVE NE</t>
  </si>
  <si>
    <t>14911413</t>
  </si>
  <si>
    <t>ILLINOIS VALLEY COMMUNITY COLLEGE</t>
  </si>
  <si>
    <t>Ottawa Center</t>
  </si>
  <si>
    <t>14X38713</t>
  </si>
  <si>
    <t>321 W MAIN ST</t>
  </si>
  <si>
    <t>14911414</t>
  </si>
  <si>
    <t>IVY TECH COMMUNITY COLLEGE-COLUMBUS</t>
  </si>
  <si>
    <t>CENTRAL NINE VOCATIONAL SCHOOL</t>
  </si>
  <si>
    <t>14X04914</t>
  </si>
  <si>
    <t>1999 US HIGHWAY 31</t>
  </si>
  <si>
    <t>BROWN COUNTY CAREER RESOURCE CENTER</t>
  </si>
  <si>
    <t>14X06114</t>
  </si>
  <si>
    <t>246 EAST MAIN STREET</t>
  </si>
  <si>
    <t>MID AMERICA SCIENCE PARK</t>
  </si>
  <si>
    <t>14X05014</t>
  </si>
  <si>
    <t>821 SOUTH LAKE ROAD S</t>
  </si>
  <si>
    <t>SCOTTSBURG</t>
  </si>
  <si>
    <t>C4 COLUMBUS AREA CAREER CONNECTION</t>
  </si>
  <si>
    <t>14X05114</t>
  </si>
  <si>
    <t>1200 CENTRAL AVENUE</t>
  </si>
  <si>
    <t>MCDOWELL ADULT EDUCATION CENTER</t>
  </si>
  <si>
    <t>14X05214</t>
  </si>
  <si>
    <t>2700 MCKINLEY AVENUE</t>
  </si>
  <si>
    <t>RED OAK CENTER</t>
  </si>
  <si>
    <t>14X05314</t>
  </si>
  <si>
    <t>320 12TH STREET</t>
  </si>
  <si>
    <t>SCHOOL OF BUSINESS CENTER</t>
  </si>
  <si>
    <t>14X05414</t>
  </si>
  <si>
    <t>726 WASHINGTON STREET</t>
  </si>
  <si>
    <t>ADVANCED MANUFACTURING CENTER FOR EXCELLENCE</t>
  </si>
  <si>
    <t>14X05514</t>
  </si>
  <si>
    <t>4444 KELLY STREET</t>
  </si>
  <si>
    <t>AG AND INDUSTRIAL TECH CENTER</t>
  </si>
  <si>
    <t>14X05614</t>
  </si>
  <si>
    <t>2617 ARNOLD STREET</t>
  </si>
  <si>
    <t>COLUMBUS LEARNING CENTER</t>
  </si>
  <si>
    <t>14X05714</t>
  </si>
  <si>
    <t>4555 CENTRAL AVENUE</t>
  </si>
  <si>
    <t>GREENSBURG COMMUNITY LEARNING CENTER</t>
  </si>
  <si>
    <t>14X05814</t>
  </si>
  <si>
    <t>NORTH VERNON EDUCATION AND TRAINING CENTER</t>
  </si>
  <si>
    <t>14X05914</t>
  </si>
  <si>
    <t>1200 WEST O AND M AVENUE</t>
  </si>
  <si>
    <t>NORTH VERNON</t>
  </si>
  <si>
    <t>JACKSON COUNTY LEARNING CENTER</t>
  </si>
  <si>
    <t>14X06014</t>
  </si>
  <si>
    <t>SEYMOUR</t>
  </si>
  <si>
    <t>14911415</t>
  </si>
  <si>
    <t>IOWA LAKES COMMUNITY COLLEGE</t>
  </si>
  <si>
    <t>SPENCER CAMPUS</t>
  </si>
  <si>
    <t>14X01015</t>
  </si>
  <si>
    <t>1900 GRAND AVENUE</t>
  </si>
  <si>
    <t>SPENCE</t>
  </si>
  <si>
    <t>SPIRIT LAKE CAMPUS</t>
  </si>
  <si>
    <t>14X01115</t>
  </si>
  <si>
    <t>800 21ST ST</t>
  </si>
  <si>
    <t>SPIRIT LAKE</t>
  </si>
  <si>
    <t>ALGONA CAMPUS</t>
  </si>
  <si>
    <t>14X00915</t>
  </si>
  <si>
    <t>2111 US HIGHWAY 169 NORTH</t>
  </si>
  <si>
    <t>ALGONA</t>
  </si>
  <si>
    <t>14911416</t>
  </si>
  <si>
    <t>BARTON COUNTY COMMUNITY COLLEGE</t>
  </si>
  <si>
    <t>14X10816</t>
  </si>
  <si>
    <t>14911420</t>
  </si>
  <si>
    <t>MONTGOMERY COLLEGE</t>
  </si>
  <si>
    <t>MONTGOMERY COLLEGE GERMANTOWN CAMPUS</t>
  </si>
  <si>
    <t>14X03020</t>
  </si>
  <si>
    <t>20200 OBSERVATION DR</t>
  </si>
  <si>
    <t>GERMANTOWN</t>
  </si>
  <si>
    <t>MONTGOMERY COLLEGE TAKOMA PARK CAMPUS</t>
  </si>
  <si>
    <t>14X03220</t>
  </si>
  <si>
    <t>7600 TAKOMA PARK AVE</t>
  </si>
  <si>
    <t>TAKOMA PARK</t>
  </si>
  <si>
    <t>14911422</t>
  </si>
  <si>
    <t>KELLOGG COMMUNITY COLLEGE</t>
  </si>
  <si>
    <t>Fehsenfeld Center</t>
  </si>
  <si>
    <t>14X21822</t>
  </si>
  <si>
    <t>2950 W M 179 HWY</t>
  </si>
  <si>
    <t>Eastern Academic Center</t>
  </si>
  <si>
    <t>14X21722</t>
  </si>
  <si>
    <t>14055 26 MILE RD</t>
  </si>
  <si>
    <t>ALBION</t>
  </si>
  <si>
    <t>Regional Manufacturing Technology Center</t>
  </si>
  <si>
    <t>14X21922</t>
  </si>
  <si>
    <t>405 HILL BRADY RD</t>
  </si>
  <si>
    <t>The Grahl Center</t>
  </si>
  <si>
    <t>14X22022</t>
  </si>
  <si>
    <t>125 SEELEY ST</t>
  </si>
  <si>
    <t>COLDWATER</t>
  </si>
  <si>
    <t>14911423</t>
  </si>
  <si>
    <t>RAINY RIVER COMMUNITY COLLEGE</t>
  </si>
  <si>
    <t>RAINY RIVER COMMUNITY COLLEGE INTERNATIONAL FALLS</t>
  </si>
  <si>
    <t>14X03323</t>
  </si>
  <si>
    <t>1501 HIGHWAY 71</t>
  </si>
  <si>
    <t>INTERNATIONAL FALLS</t>
  </si>
  <si>
    <t>14911424</t>
  </si>
  <si>
    <t>MERIDIAN COMMUNITY COLLEGE</t>
  </si>
  <si>
    <t>MERIDIAN COMMUNITY COLLEGE AIR NATIONAL GUARD</t>
  </si>
  <si>
    <t>14X05324</t>
  </si>
  <si>
    <t>6225 M STREET</t>
  </si>
  <si>
    <t>MERIDIAN COMMUNITY COLLEGE NAS MERIDIAN</t>
  </si>
  <si>
    <t>14X05424</t>
  </si>
  <si>
    <t>14911427</t>
  </si>
  <si>
    <t>WESTERN NEBRASKA COMMUNITY COLLEGE</t>
  </si>
  <si>
    <t>AVIATION MAINTENANCE BUILDING</t>
  </si>
  <si>
    <t>14X01027</t>
  </si>
  <si>
    <t>11149 RD 16</t>
  </si>
  <si>
    <t>SIDNEYCAMPUS</t>
  </si>
  <si>
    <t>14X01127</t>
  </si>
  <si>
    <t>371 COLLEGE DRIVE</t>
  </si>
  <si>
    <t>POWERLINE CONSTRUCTION AND MAINTENANCE LAB</t>
  </si>
  <si>
    <t>14X01227</t>
  </si>
  <si>
    <t>1621 E KANSAS ST</t>
  </si>
  <si>
    <t>ALLIANCE</t>
  </si>
  <si>
    <t>ALLIANCE MAIN CAMPUS</t>
  </si>
  <si>
    <t>14X01327</t>
  </si>
  <si>
    <t>1750 SWEETWATER AVE</t>
  </si>
  <si>
    <t>14911433</t>
  </si>
  <si>
    <t>LENOIR COMMUNITY COLLEGE</t>
  </si>
  <si>
    <t>GREEN COUNTY CENTER</t>
  </si>
  <si>
    <t>14X18533</t>
  </si>
  <si>
    <t>818 HIGHWAY 91 N</t>
  </si>
  <si>
    <t>SNOW HILL</t>
  </si>
  <si>
    <t>JONES COUNTY CENTER</t>
  </si>
  <si>
    <t>14X18633</t>
  </si>
  <si>
    <t>509 HIGHWAY 58 N</t>
  </si>
  <si>
    <t>WORKFORCE DEVELOPMENT CENTER</t>
  </si>
  <si>
    <t>14X18833</t>
  </si>
  <si>
    <t>602 W HARPER ST</t>
  </si>
  <si>
    <t>LCC ALL AMERICAN AVIATION SERVICES</t>
  </si>
  <si>
    <t>14X38633</t>
  </si>
  <si>
    <t>3003 CONTROL TOWER RD</t>
  </si>
  <si>
    <t>AVIATION CENTER</t>
  </si>
  <si>
    <t>14X18433</t>
  </si>
  <si>
    <t>2772 ROUSE RD EXT</t>
  </si>
  <si>
    <t>KINSTON</t>
  </si>
  <si>
    <t>LAGRANGE CENTER</t>
  </si>
  <si>
    <t>14X18733</t>
  </si>
  <si>
    <t>112 E RAILROAD ST</t>
  </si>
  <si>
    <t>LAGRANGE</t>
  </si>
  <si>
    <t>14911437</t>
  </si>
  <si>
    <t>CENTRAL OREGON COMMUNITY COLLEGE</t>
  </si>
  <si>
    <t>LEADING EDGE AVIATION</t>
  </si>
  <si>
    <t>14X07937</t>
  </si>
  <si>
    <t>63048 POWELL BUTTE HIGHWAY</t>
  </si>
  <si>
    <t>PROFESSIONAL AIR</t>
  </si>
  <si>
    <t>14X08037</t>
  </si>
  <si>
    <t>63132 POWELL BUTTE ROAD</t>
  </si>
  <si>
    <t>MADRAS CAMPUS</t>
  </si>
  <si>
    <t>14X08337</t>
  </si>
  <si>
    <t>1170 E ASHWOOD</t>
  </si>
  <si>
    <t>MADRAS</t>
  </si>
  <si>
    <t>PRINEVILLE CAMPUS</t>
  </si>
  <si>
    <t>14X08437</t>
  </si>
  <si>
    <t>610 SE LYNN BLVD</t>
  </si>
  <si>
    <t>PRINEVILLE</t>
  </si>
  <si>
    <t>ADVANCED FLIGHT DYNAMICS</t>
  </si>
  <si>
    <t>14X08637</t>
  </si>
  <si>
    <t>701 SE SALMON AVENUE</t>
  </si>
  <si>
    <t>REDMOND CAMPUS</t>
  </si>
  <si>
    <t>14X08737</t>
  </si>
  <si>
    <t>2030 SE COLLEGE LOOP</t>
  </si>
  <si>
    <t>14911443</t>
  </si>
  <si>
    <t>KILGORE COLLEGE</t>
  </si>
  <si>
    <t>ETPA NORTHEAST</t>
  </si>
  <si>
    <t>14X12443</t>
  </si>
  <si>
    <t>2886 FM 1735</t>
  </si>
  <si>
    <t>KILGORE LONGVIEW CAMPUS</t>
  </si>
  <si>
    <t>14X13143</t>
  </si>
  <si>
    <t>300 W HIGH ST</t>
  </si>
  <si>
    <t>SPEAR TRAINING FACILITY</t>
  </si>
  <si>
    <t>14X13443</t>
  </si>
  <si>
    <t>1810 CR 174 E</t>
  </si>
  <si>
    <t>KILGORE</t>
  </si>
  <si>
    <t>14911446</t>
  </si>
  <si>
    <t>VIRGINIA HIGHLANDS COMMUNITY COLLEGE</t>
  </si>
  <si>
    <t>THE SUMMIT CENTER FOR HIGHER EDUCATION</t>
  </si>
  <si>
    <t>14X06246</t>
  </si>
  <si>
    <t>14912142</t>
  </si>
  <si>
    <t>CLEVELAND STATE COMMUNITY COLLEGE</t>
  </si>
  <si>
    <t>14X01142</t>
  </si>
  <si>
    <t>2580 INGLESIDE AVE</t>
  </si>
  <si>
    <t>MONROE COUNTY CENTER</t>
  </si>
  <si>
    <t>14X01242</t>
  </si>
  <si>
    <t>121 GRAND VISTA</t>
  </si>
  <si>
    <t>VONORE</t>
  </si>
  <si>
    <t>14912149</t>
  </si>
  <si>
    <t>CHIPPEWA VALLEY TECHNICAL COLLEGE</t>
  </si>
  <si>
    <t>RIVER FALLS CAMPUS</t>
  </si>
  <si>
    <t>14X02549</t>
  </si>
  <si>
    <t>500 S WASSON LN</t>
  </si>
  <si>
    <t>NEILLSVILLE CENTER</t>
  </si>
  <si>
    <t>14X02649</t>
  </si>
  <si>
    <t>11 TIFF AVE</t>
  </si>
  <si>
    <t>NEILLSVILLE</t>
  </si>
  <si>
    <t>CLAIREMONT CAMPUS BUSINESS EDUCATION CENTER</t>
  </si>
  <si>
    <t>14X02749</t>
  </si>
  <si>
    <t>620 W CLAIREMONT AVE</t>
  </si>
  <si>
    <t>CLAIREMONT CAMPUS DIESEL EDUCATION CENTER</t>
  </si>
  <si>
    <t>14X02849</t>
  </si>
  <si>
    <t>2710 ARBOR CT</t>
  </si>
  <si>
    <t>CLAIREMONT CAMPUS HEALTH EDUCATION CENTER</t>
  </si>
  <si>
    <t>14X02949</t>
  </si>
  <si>
    <t>615 W CLAIREMONT AVE</t>
  </si>
  <si>
    <t>GATEWAY CAMPUS MANUFACTURING EDUCATION CENTER</t>
  </si>
  <si>
    <t>14X03049</t>
  </si>
  <si>
    <t>2320 ALPINE RD</t>
  </si>
  <si>
    <t>WEST CAMPUS EMERGENCY SERVICE EDUCATION CENTER</t>
  </si>
  <si>
    <t>14X03149</t>
  </si>
  <si>
    <t>3623 CAMPUS RD</t>
  </si>
  <si>
    <t>WEST CAMPUS ENERGY EDUCATION CENTER</t>
  </si>
  <si>
    <t>14X03249</t>
  </si>
  <si>
    <t>4000 CAMPUS RD</t>
  </si>
  <si>
    <t>CHIPPEWA FALLS CAMPUS</t>
  </si>
  <si>
    <t>14X03349</t>
  </si>
  <si>
    <t>770 SCHEIDLER RD</t>
  </si>
  <si>
    <t>CHIPPEWA FALLS</t>
  </si>
  <si>
    <t>MENOMONIE CAMPUS</t>
  </si>
  <si>
    <t>14X03449</t>
  </si>
  <si>
    <t>403 TECHNOLOGY DR E</t>
  </si>
  <si>
    <t>MENOMONIE</t>
  </si>
  <si>
    <t>14912403</t>
  </si>
  <si>
    <t>YAVAPAI COLLEGE</t>
  </si>
  <si>
    <t>CAREER AND TECHNICAL EDUCATION CENTER</t>
  </si>
  <si>
    <t>14X13803</t>
  </si>
  <si>
    <t>220 RUGER RD</t>
  </si>
  <si>
    <t>PRESCOTT VALLEY CENTER</t>
  </si>
  <si>
    <t>14X14003</t>
  </si>
  <si>
    <t>CHINO VALLEY AGRIBUSINESS AND SCIENCE</t>
  </si>
  <si>
    <t>14X14103</t>
  </si>
  <si>
    <t>2275 OLD HOME MANOR DR</t>
  </si>
  <si>
    <t>CHINO VALLEY</t>
  </si>
  <si>
    <t>VERDE VALLEY CAMPUS</t>
  </si>
  <si>
    <t>14X14203</t>
  </si>
  <si>
    <t>601 BLACK HILLS DR</t>
  </si>
  <si>
    <t>CLARKDALE</t>
  </si>
  <si>
    <t>SEDONA CENTER FOR ARTS AND TECHNOLOGY</t>
  </si>
  <si>
    <t>14X14303</t>
  </si>
  <si>
    <t>4215 ARTS VILLAGE DR</t>
  </si>
  <si>
    <t>SEDONA</t>
  </si>
  <si>
    <t>14912410</t>
  </si>
  <si>
    <t>FLORIDA KEYS COMMUNITY COLLEGE</t>
  </si>
  <si>
    <t>MIDDLE KEYS CENTER AT MARATHON HIGH SCHOOL</t>
  </si>
  <si>
    <t>14X04710</t>
  </si>
  <si>
    <t>900 SOMBRERO ROAD</t>
  </si>
  <si>
    <t>MARATHON</t>
  </si>
  <si>
    <t>UPPER KEYS CENTER AT CORAL SHORES HIGH SCHOOL</t>
  </si>
  <si>
    <t>14X04810</t>
  </si>
  <si>
    <t>89951 US HIGHWAY 1</t>
  </si>
  <si>
    <t>TAVERNIER</t>
  </si>
  <si>
    <t>14912413</t>
  </si>
  <si>
    <t>CITY COLLEGES OF CHICAGO-KENNEDY-KING COLLEGE</t>
  </si>
  <si>
    <t>Dawson Technical Institute</t>
  </si>
  <si>
    <t>14X38813</t>
  </si>
  <si>
    <t>3901 S STATE ST</t>
  </si>
  <si>
    <t>14912414</t>
  </si>
  <si>
    <t>IVY TECH COMMUNITY COLLEGE-MADISON</t>
  </si>
  <si>
    <t>KINGS DAUGHTERS HEALTH</t>
  </si>
  <si>
    <t>14X15314</t>
  </si>
  <si>
    <t>1373 EAST STATE ROAD 62</t>
  </si>
  <si>
    <t>MADISON STATE HOSPITAL</t>
  </si>
  <si>
    <t>14X15414</t>
  </si>
  <si>
    <t>711 GREEN ROAD</t>
  </si>
  <si>
    <t>14912415</t>
  </si>
  <si>
    <t>IOWA WESTERN COMMUNITY COLLEGE</t>
  </si>
  <si>
    <t>IWCC Cass County Ctr</t>
  </si>
  <si>
    <t>14X03515</t>
  </si>
  <si>
    <t>705 WALNUT ST</t>
  </si>
  <si>
    <t>ATLANTIC</t>
  </si>
  <si>
    <t>IWCC Clarinda Ctr</t>
  </si>
  <si>
    <t>14X03615</t>
  </si>
  <si>
    <t>923 E WASHINGTON ST</t>
  </si>
  <si>
    <t>CLARINDA</t>
  </si>
  <si>
    <t>IWCC Page Fremont County Ctr</t>
  </si>
  <si>
    <t>14X03715</t>
  </si>
  <si>
    <t>1001 W SHERIDAN AVE</t>
  </si>
  <si>
    <t>SHENANDOAH</t>
  </si>
  <si>
    <t>IWCC Shelby County Ctr</t>
  </si>
  <si>
    <t>14X03815</t>
  </si>
  <si>
    <t>1901 HAWKEYE AVE</t>
  </si>
  <si>
    <t>HARLAN</t>
  </si>
  <si>
    <t>14912416</t>
  </si>
  <si>
    <t>JOHNSON COUNTY COMMUNITY COLLEGE</t>
  </si>
  <si>
    <t>JOHNSON COUNTY COMMUNITY COLLEGE-LAWRENCE COLLEGE &amp; CAREER CENTER</t>
  </si>
  <si>
    <t>14X10116</t>
  </si>
  <si>
    <t>2920 Haskell Ave</t>
  </si>
  <si>
    <t>LAWRENCE</t>
  </si>
  <si>
    <t>JOHNSON COUNTY COMMUNITY COLLEGE-LAWRENCE PEASLEE CENTER</t>
  </si>
  <si>
    <t>14X10216</t>
  </si>
  <si>
    <t>JOHNSON COUNTY COMMUNITY-KU CLINICAL RESEARCH CENTER</t>
  </si>
  <si>
    <t>14X10016</t>
  </si>
  <si>
    <t>4350 Shawnee Mission Parkway</t>
  </si>
  <si>
    <t>FAIRWAY</t>
  </si>
  <si>
    <t>JOHNSON COUNTY COMMUNITY COLLEGE-WEST PARK CENTER</t>
  </si>
  <si>
    <t>14X10316</t>
  </si>
  <si>
    <t>9780 W 87th Street</t>
  </si>
  <si>
    <t>JOHNSON COUNTY COMMUNITY COLLEGE-DESOTO HIGH SCHOOL</t>
  </si>
  <si>
    <t>14X10416</t>
  </si>
  <si>
    <t>35000 West 91st Street</t>
  </si>
  <si>
    <t>DESOTO</t>
  </si>
  <si>
    <t>JOHNSON COUNTY COMMUNITY COLLEGE-OLATHE HEALTH EDUCATION CENTER</t>
  </si>
  <si>
    <t>14X10516</t>
  </si>
  <si>
    <t>21201 W 152nd Street</t>
  </si>
  <si>
    <t>JOHNSON COUNTY COMMUNITY COLLEGE-OVERLAND PARK FIRE TRAINING CENTER</t>
  </si>
  <si>
    <t>14X10616</t>
  </si>
  <si>
    <t>12401 Hemlock</t>
  </si>
  <si>
    <t>JOHNSON COUNTY COMMUNITY COLLEGE-LEARNING AND CAREER CENTER AT LPKC</t>
  </si>
  <si>
    <t>14X10716</t>
  </si>
  <si>
    <t>30750 W 193rd Street</t>
  </si>
  <si>
    <t>EDGERTON</t>
  </si>
  <si>
    <t>14912420</t>
  </si>
  <si>
    <t>COLLEGE OF SOUTHERN MARYLAND</t>
  </si>
  <si>
    <t>COLLEGE OF SOUTHERN MARYLAND WALDORF</t>
  </si>
  <si>
    <t>14X00220</t>
  </si>
  <si>
    <t>COLLEGE OF SOUTHERN MARYLAND LEONARDTOWN</t>
  </si>
  <si>
    <t>14X00620</t>
  </si>
  <si>
    <t>22950 HOLLYWOOD RD</t>
  </si>
  <si>
    <t>LEONARDTOWN</t>
  </si>
  <si>
    <t>COLLEGE OF SOUTHERN MARYLAND PRINCE FREDERICK</t>
  </si>
  <si>
    <t>14X00920</t>
  </si>
  <si>
    <t>115 JW WILLIAMS RD</t>
  </si>
  <si>
    <t>PRINCE FREDERICK</t>
  </si>
  <si>
    <t>COLLEGE OF SOUTHERN MARYLAND CENTER FOR TRANSPORTATION TRAINING</t>
  </si>
  <si>
    <t>14X22620</t>
  </si>
  <si>
    <t>5825 RADIO STATION ROAD</t>
  </si>
  <si>
    <t>COLLEGE OF SOUTHERN MARYLAND DBFA MEDIA STUDIO</t>
  </si>
  <si>
    <t>14X22720</t>
  </si>
  <si>
    <t>9683 CHARLES STREET</t>
  </si>
  <si>
    <t>COLLEGE OF SOUTHERN MARYLAND ANNE ARUNDEL COMMUNITY COLLEGE</t>
  </si>
  <si>
    <t>14X22820</t>
  </si>
  <si>
    <t>101 COLLEGE PARKWAY</t>
  </si>
  <si>
    <t>ARNOLD</t>
  </si>
  <si>
    <t>COLLEGE OF SOUTHERN MARYLAND - CENTER FOR TRADES &amp; ENERGY TRAINING</t>
  </si>
  <si>
    <t>14X22920</t>
  </si>
  <si>
    <t>6170 HUGHESVILLE STATION PLACE</t>
  </si>
  <si>
    <t>HUGHESVILLE</t>
  </si>
  <si>
    <t>14912425</t>
  </si>
  <si>
    <t>MOBERLY AREA COMMUNITY COLLEGE</t>
  </si>
  <si>
    <t>MACC KIRKSVILLE HIGHER EDUCATION CENTER</t>
  </si>
  <si>
    <t>14X12925</t>
  </si>
  <si>
    <t>2105 EAST NORMAL STREET</t>
  </si>
  <si>
    <t>KIRKSVILLE</t>
  </si>
  <si>
    <t>MACC CLOUMBIA HIGHER EDUCATION CENTER</t>
  </si>
  <si>
    <t>14X13125</t>
  </si>
  <si>
    <t>601 BUSINESS LOOP 70 WEST</t>
  </si>
  <si>
    <t>MACC HANNIBAL AREA HIGHER EDCUATION CENTER</t>
  </si>
  <si>
    <t>14X12825</t>
  </si>
  <si>
    <t>190 SHINN LANE</t>
  </si>
  <si>
    <t>HANNIBAL</t>
  </si>
  <si>
    <t>MACC MACON</t>
  </si>
  <si>
    <t>14X13025</t>
  </si>
  <si>
    <t>408 BLESS INDUSTRIAL DRIVE</t>
  </si>
  <si>
    <t>MACC MEXICO HIGHER EDUCATION CENTER</t>
  </si>
  <si>
    <t>14X13225</t>
  </si>
  <si>
    <t>2900 DORELI LANE</t>
  </si>
  <si>
    <t>14912433</t>
  </si>
  <si>
    <t>CENTRAL PIEDMONT COMMUNITY COLLEGE</t>
  </si>
  <si>
    <t>BALLENTINE CENTER</t>
  </si>
  <si>
    <t>14X07233</t>
  </si>
  <si>
    <t>11430 NORTH COMMUNITY HOUSE RD</t>
  </si>
  <si>
    <t>CATO CAMPUS</t>
  </si>
  <si>
    <t>14X07333</t>
  </si>
  <si>
    <t>8120 GRIER RD</t>
  </si>
  <si>
    <t>HARPER CAMPUS</t>
  </si>
  <si>
    <t>14X07433</t>
  </si>
  <si>
    <t>315 WEST HEBRON ST</t>
  </si>
  <si>
    <t>HARRIS CAMPUS</t>
  </si>
  <si>
    <t>14X07533</t>
  </si>
  <si>
    <t>3210 CPCC HARRIS CAMPUS DR</t>
  </si>
  <si>
    <t>LEVINE</t>
  </si>
  <si>
    <t>14X07633</t>
  </si>
  <si>
    <t>2800 CAMPUS RIDGE RD</t>
  </si>
  <si>
    <t>MATTHEWS</t>
  </si>
  <si>
    <t>MERANCAS</t>
  </si>
  <si>
    <t>14X07733</t>
  </si>
  <si>
    <t>11930 VERHOFF DR</t>
  </si>
  <si>
    <t>HUNTERSVILLE</t>
  </si>
  <si>
    <t>SCHOOL OF COSMETOLOGY CITY VIEW CENTER</t>
  </si>
  <si>
    <t>14X07833</t>
  </si>
  <si>
    <t>1609 ALLEGHANY ST</t>
  </si>
  <si>
    <t>WTVI PBS</t>
  </si>
  <si>
    <t>14X07933</t>
  </si>
  <si>
    <t>3242 COMMONWEALTH AVE</t>
  </si>
  <si>
    <t>14912437</t>
  </si>
  <si>
    <t>TREASURE VALLEY COMMUNITY COLLEGE</t>
  </si>
  <si>
    <t>WARNER CREEK CORRECTIONAL INSTITUTE</t>
  </si>
  <si>
    <t>14X07737</t>
  </si>
  <si>
    <t>20654 RABBIT HILL RD</t>
  </si>
  <si>
    <t>LAKEVIEW</t>
  </si>
  <si>
    <t>TVCC COUTREACH CENTER  HARNEY COUNTY</t>
  </si>
  <si>
    <t>14X08237</t>
  </si>
  <si>
    <t>1100 OREGON AVE</t>
  </si>
  <si>
    <t>BURNS</t>
  </si>
  <si>
    <t>SNAKE RIVER CORRECTIONAL INSTITUTE</t>
  </si>
  <si>
    <t>14X10237</t>
  </si>
  <si>
    <t>777 STANTON BLVD</t>
  </si>
  <si>
    <t>14912443</t>
  </si>
  <si>
    <t>14X40543</t>
  </si>
  <si>
    <t>14912446</t>
  </si>
  <si>
    <t>GERMANNA COMMUNITY COLLEGE</t>
  </si>
  <si>
    <t>GERMANNA COMMUNITY COLLEGE-STAFFORD</t>
  </si>
  <si>
    <t>14X09246</t>
  </si>
  <si>
    <t>124 OLD POTOMAC CHURCH RD</t>
  </si>
  <si>
    <t>STAFFORD</t>
  </si>
  <si>
    <t>GERMANNA COMMUNITY COLLEGE-FREDERICKSBURG</t>
  </si>
  <si>
    <t>14X09446</t>
  </si>
  <si>
    <t>42 BLACKJACK RD</t>
  </si>
  <si>
    <t>GERMANNA COMMUNITY COLLEGE-LOCUST GROVE</t>
  </si>
  <si>
    <t>14X09146</t>
  </si>
  <si>
    <t>2130 GERMANNA HWY</t>
  </si>
  <si>
    <t>LOCUST GROVE</t>
  </si>
  <si>
    <t>GERMANNA COMMUNITY COLLEGE-CULPEPER</t>
  </si>
  <si>
    <t>14X09346</t>
  </si>
  <si>
    <t>18121 TECHNOLOGY DR</t>
  </si>
  <si>
    <t>CULPEPER</t>
  </si>
  <si>
    <t>14913105</t>
  </si>
  <si>
    <t>MODESTO JUNIOR COLLEGE</t>
  </si>
  <si>
    <t>MODESTO JUNIOR COLLEGE EXTENSTION</t>
  </si>
  <si>
    <t>14X60305</t>
  </si>
  <si>
    <t>2201 BLUE GUM AVENUE</t>
  </si>
  <si>
    <t>MODESTO</t>
  </si>
  <si>
    <t>14913130</t>
  </si>
  <si>
    <t>SALEM COMMUNITY COLLEGE</t>
  </si>
  <si>
    <t>PSEG Energy Environment Resource Center</t>
  </si>
  <si>
    <t>14X08930</t>
  </si>
  <si>
    <t>244 CHESNUT ST</t>
  </si>
  <si>
    <t>Sam and Jean Glass Education Center</t>
  </si>
  <si>
    <t>14X09030</t>
  </si>
  <si>
    <t>286 WELCHVILLE ROAD</t>
  </si>
  <si>
    <t>ALLOWAY</t>
  </si>
  <si>
    <t>14913142</t>
  </si>
  <si>
    <t>COLUMBIA STATE COMMUNITY COLLEGE</t>
  </si>
  <si>
    <t>WILLIAMSON CAMPUS</t>
  </si>
  <si>
    <t>14X01642</t>
  </si>
  <si>
    <t>1228 LIBERTY PIKE</t>
  </si>
  <si>
    <t>CLIFTON CAMPUS</t>
  </si>
  <si>
    <t>14X01342</t>
  </si>
  <si>
    <t>795 MAIN STREET</t>
  </si>
  <si>
    <t>CLIFTON</t>
  </si>
  <si>
    <t>LAWRENCE CAMPUS</t>
  </si>
  <si>
    <t>14X01442</t>
  </si>
  <si>
    <t>1620 SPRINGER ROAD</t>
  </si>
  <si>
    <t>LEWISBURG CAMPUS</t>
  </si>
  <si>
    <t>14X01542</t>
  </si>
  <si>
    <t>980 SOUTH ELLINGTON PARKWAY</t>
  </si>
  <si>
    <t>14913149</t>
  </si>
  <si>
    <t>WESTERN TECHNICAL COLLEGE</t>
  </si>
  <si>
    <t>MAUSTON REGIONAL LOCATION</t>
  </si>
  <si>
    <t>14X20549</t>
  </si>
  <si>
    <t>1000 COLLEGE AVENUE</t>
  </si>
  <si>
    <t>MAUSTON</t>
  </si>
  <si>
    <t>BLACK RIVER FALLS REGIONAL LOCATION</t>
  </si>
  <si>
    <t>14X20649</t>
  </si>
  <si>
    <t>24 FILLMORE STREET</t>
  </si>
  <si>
    <t>BLACK RIVER FALLS</t>
  </si>
  <si>
    <t>VIROQUA REGIONAL LOCATION</t>
  </si>
  <si>
    <t>14X21049</t>
  </si>
  <si>
    <t>220 SOUTH MAIN STREET</t>
  </si>
  <si>
    <t>VIROQUA</t>
  </si>
  <si>
    <t>INDEPENDENCE REGIONAL LOCATION</t>
  </si>
  <si>
    <t>14X21149</t>
  </si>
  <si>
    <t>36084 WALNUT STREET</t>
  </si>
  <si>
    <t>PUBLIC SAFETY TRAINING CENTER</t>
  </si>
  <si>
    <t>14X20749</t>
  </si>
  <si>
    <t>11177 COUNTY ROAD A</t>
  </si>
  <si>
    <t>SPARTA COLLEGE PREP TRANSITIONAL EDUCATION CENTER</t>
  </si>
  <si>
    <t>14X20849</t>
  </si>
  <si>
    <t>112 SOUTH WATER STREET</t>
  </si>
  <si>
    <t>TOMAH REGIONAL LOCATION</t>
  </si>
  <si>
    <t>14X20949</t>
  </si>
  <si>
    <t>120 EAST MILWAUKEE STREET</t>
  </si>
  <si>
    <t>TOMAH</t>
  </si>
  <si>
    <t>14913401</t>
  </si>
  <si>
    <t>ENTERPRISE STATE COMMUNITY COLLEGE-OZARK-AL AVIATION CTR</t>
  </si>
  <si>
    <t>Alabama Aviation College At Andalusia</t>
  </si>
  <si>
    <t>14X03201</t>
  </si>
  <si>
    <t>21760 BILL BENTON LN</t>
  </si>
  <si>
    <t>ANDALUSIA</t>
  </si>
  <si>
    <t>14913403</t>
  </si>
  <si>
    <t>MOHAVE COMMUNITY COLLEGE</t>
  </si>
  <si>
    <t>NORTH MOHAVE CAMPUS</t>
  </si>
  <si>
    <t>14X13103</t>
  </si>
  <si>
    <t>480 S CENTRAL</t>
  </si>
  <si>
    <t>COLORADO CITY</t>
  </si>
  <si>
    <t>14X14603</t>
  </si>
  <si>
    <t>1977 W ACOMA BLVD</t>
  </si>
  <si>
    <t>BULLHEAD CITY CAMPUS</t>
  </si>
  <si>
    <t>14X14903</t>
  </si>
  <si>
    <t>3400 HIGHWAY 95</t>
  </si>
  <si>
    <t>BULLHEAD CITY</t>
  </si>
  <si>
    <t>14913411</t>
  </si>
  <si>
    <t>GEORGIA HIGHLANDS COLLEGE</t>
  </si>
  <si>
    <t>DOUGLASVILL CAMPUS</t>
  </si>
  <si>
    <t>14X03111</t>
  </si>
  <si>
    <t>5901 A STEWART PKWY</t>
  </si>
  <si>
    <t>MARIETTA CAMPUS</t>
  </si>
  <si>
    <t>14X03411</t>
  </si>
  <si>
    <t>100 SOUTH MARIETTA PKWY</t>
  </si>
  <si>
    <t>FLOYD CAMPUS</t>
  </si>
  <si>
    <t>14X03211</t>
  </si>
  <si>
    <t>3175 CEDERTOWN HWY</t>
  </si>
  <si>
    <t>HERITAGE HALL</t>
  </si>
  <si>
    <t>14X03311</t>
  </si>
  <si>
    <t>415 E THIRD AVENUE</t>
  </si>
  <si>
    <t>14913413</t>
  </si>
  <si>
    <t>CITY COLLEGES OF CHICAGO-WILBUR WRIGHT COLLEGE</t>
  </si>
  <si>
    <t>14X02813</t>
  </si>
  <si>
    <t>14913414</t>
  </si>
  <si>
    <t>IVY TECH COMMUNITY COLLEGE-EVANSVILLE</t>
  </si>
  <si>
    <t>ALCOA WARRICK OPERATION</t>
  </si>
  <si>
    <t>14X06514</t>
  </si>
  <si>
    <t>4400 W STATE ROUTE 66</t>
  </si>
  <si>
    <t>NEWBURGH</t>
  </si>
  <si>
    <t>WARRICK EDUCATION CENTER</t>
  </si>
  <si>
    <t>14X06614</t>
  </si>
  <si>
    <t>3199 IN 261</t>
  </si>
  <si>
    <t>PRINCETON INSTITUTIONAL CENTER</t>
  </si>
  <si>
    <t>14X06714</t>
  </si>
  <si>
    <t>2431 SOUTH CRABTREE DRIVE</t>
  </si>
  <si>
    <t>FIRST AVENUE PLAZA CENTER</t>
  </si>
  <si>
    <t>14X06814</t>
  </si>
  <si>
    <t>3407 1ST AVENUE</t>
  </si>
  <si>
    <t>SOUTHERN INDIANA CAREER TECHNICAL CENTER</t>
  </si>
  <si>
    <t>14X06914</t>
  </si>
  <si>
    <t>1901 LYNCH RD</t>
  </si>
  <si>
    <t>14913415</t>
  </si>
  <si>
    <t>KIRKWOOD COMMUNITY COLLEGE</t>
  </si>
  <si>
    <t>Kirkwood Regional Ctr the University of Iowa</t>
  </si>
  <si>
    <t>14X04615</t>
  </si>
  <si>
    <t>2301 OAKDALE BLVD</t>
  </si>
  <si>
    <t>CORALVILLE</t>
  </si>
  <si>
    <t>KCC Benton County Ctr</t>
  </si>
  <si>
    <t>14X03915</t>
  </si>
  <si>
    <t>111 W 3RD ST</t>
  </si>
  <si>
    <t>VINTON</t>
  </si>
  <si>
    <t>KCC Cedar County Ctr</t>
  </si>
  <si>
    <t>14X04015</t>
  </si>
  <si>
    <t>100 ALEXANDER DR STE 2</t>
  </si>
  <si>
    <t>KCC Iowa City Campus</t>
  </si>
  <si>
    <t>14X04115</t>
  </si>
  <si>
    <t>1816 MAINTENANCE ROAD</t>
  </si>
  <si>
    <t>IOWA CITY</t>
  </si>
  <si>
    <t>KCC Jones County Regional Ctr</t>
  </si>
  <si>
    <t>14X04215</t>
  </si>
  <si>
    <t>220 WELTER DR</t>
  </si>
  <si>
    <t>KCC Linn County Regional Ctr</t>
  </si>
  <si>
    <t>14X04315</t>
  </si>
  <si>
    <t>1770 BOYSON RD</t>
  </si>
  <si>
    <t>HIAWATHA</t>
  </si>
  <si>
    <t>KCC Tippie-Mansfield Ctr</t>
  </si>
  <si>
    <t>14X04415</t>
  </si>
  <si>
    <t>1214 9TH AVE</t>
  </si>
  <si>
    <t>BELLE PLAINE</t>
  </si>
  <si>
    <t>KCC Washington County Regional Ctr</t>
  </si>
  <si>
    <t>14X04515</t>
  </si>
  <si>
    <t>2192 LEXINGTON BLVD</t>
  </si>
  <si>
    <t>14913420</t>
  </si>
  <si>
    <t>GARRETT COLLEGE</t>
  </si>
  <si>
    <t>GARRETT COLLEGE CAREER TECHNOLOGY TRAINING CENTER</t>
  </si>
  <si>
    <t>14X06520</t>
  </si>
  <si>
    <t>116 INDUSTRIAL DR</t>
  </si>
  <si>
    <t>GARRETT COLLEGE NORTHERN OUTREACH CENTER</t>
  </si>
  <si>
    <t>14X06620</t>
  </si>
  <si>
    <t>12601 NATIONAL PIKE</t>
  </si>
  <si>
    <t>GRANTSVILLE</t>
  </si>
  <si>
    <t>GARRETT COLLEGE SOUTHERN OUTREACH CENTER</t>
  </si>
  <si>
    <t>14X06720</t>
  </si>
  <si>
    <t>14 N 8TH STREET</t>
  </si>
  <si>
    <t>14913422</t>
  </si>
  <si>
    <t>OAKLAND COMMUNITY COLLEGE</t>
  </si>
  <si>
    <t>Oakland Community College Auburn Hills Campus</t>
  </si>
  <si>
    <t>14X22122</t>
  </si>
  <si>
    <t>2900 FEATHERSTONE RD  B</t>
  </si>
  <si>
    <t>Oakland Community College Highland Lake Campus</t>
  </si>
  <si>
    <t>14X22222</t>
  </si>
  <si>
    <t>7350 COOLEY LAKE RD</t>
  </si>
  <si>
    <t>Oakland Community College Orchard Ridge Campus</t>
  </si>
  <si>
    <t>14X22322</t>
  </si>
  <si>
    <t>27055 ORCHARD LAKE RD</t>
  </si>
  <si>
    <t>Oakland Community College Royal Oak Campus</t>
  </si>
  <si>
    <t>14X22422</t>
  </si>
  <si>
    <t>739 S WASHINGTON AVE</t>
  </si>
  <si>
    <t>Oakland Community College Southfield Campus</t>
  </si>
  <si>
    <t>14X22522</t>
  </si>
  <si>
    <t>22322 RUTLAND AVE</t>
  </si>
  <si>
    <t>14913433</t>
  </si>
  <si>
    <t>COLLEGE OF THE ALBEMARLE</t>
  </si>
  <si>
    <t>CURRITUCK REGIONAL AVIATION AND TECH TRAINING CENTER</t>
  </si>
  <si>
    <t>14X08433</t>
  </si>
  <si>
    <t>107 COLLEGE WAY</t>
  </si>
  <si>
    <t>BARCO</t>
  </si>
  <si>
    <t>DARE COUNTY CAMPUS</t>
  </si>
  <si>
    <t>14X08533</t>
  </si>
  <si>
    <t>132 RUSSELL TWIFORD RD</t>
  </si>
  <si>
    <t>MANTEO</t>
  </si>
  <si>
    <t>EDENTON CHOWAN COUNTY CAMPUS</t>
  </si>
  <si>
    <t>14X08633</t>
  </si>
  <si>
    <t>800 N OAKUM ST</t>
  </si>
  <si>
    <t>EDONTON</t>
  </si>
  <si>
    <t>PASQUOTANK CORRECTIONAL INSTITUTION</t>
  </si>
  <si>
    <t>14X08733</t>
  </si>
  <si>
    <t>527 COMMERCE DR</t>
  </si>
  <si>
    <t>ELIZABETH CITY</t>
  </si>
  <si>
    <t>ROANOKE ISLAND</t>
  </si>
  <si>
    <t>14X08833</t>
  </si>
  <si>
    <t>205 HIGHWAY 64 S</t>
  </si>
  <si>
    <t>14913440</t>
  </si>
  <si>
    <t>MIDLANDS TECHNICAL COLLEGE</t>
  </si>
  <si>
    <t>NORTHEAST CAMPUS - EXTENSION</t>
  </si>
  <si>
    <t>14X09540</t>
  </si>
  <si>
    <t>151 POWELL ROAD</t>
  </si>
  <si>
    <t>FAIRFIELD CAMPUS - EXTENSION</t>
  </si>
  <si>
    <t>14X09640</t>
  </si>
  <si>
    <t>1674 HWY 321 NORTH BUSINESS</t>
  </si>
  <si>
    <t>WINNSBORO</t>
  </si>
  <si>
    <t>BATESBURG-LEESVILLE CAMPUS - EXTENSION</t>
  </si>
  <si>
    <t>14X09740</t>
  </si>
  <si>
    <t>423 COLLEGE STREET</t>
  </si>
  <si>
    <t>BATESBURG-LEESVILLE</t>
  </si>
  <si>
    <t>14913443</t>
  </si>
  <si>
    <t>LEE COLLEGE</t>
  </si>
  <si>
    <t>TDCJ</t>
  </si>
  <si>
    <t>14X32943</t>
  </si>
  <si>
    <t>168C COLONEL ETHEREDGE BLVD</t>
  </si>
  <si>
    <t>HUNTSVILLE</t>
  </si>
  <si>
    <t>14913446</t>
  </si>
  <si>
    <t>NEW RIVER COMMUNITY COLLEGE</t>
  </si>
  <si>
    <t>NEW RIVER COMMUNITY COLLEGE MALL SITE</t>
  </si>
  <si>
    <t>14X10346</t>
  </si>
  <si>
    <t>782 NEW RIVER RD</t>
  </si>
  <si>
    <t>CHRISTIANSBURG</t>
  </si>
  <si>
    <t>14914130</t>
  </si>
  <si>
    <t>HUDSON COUNTY COMMUNITY COLLEGE</t>
  </si>
  <si>
    <t>Bayonne High School</t>
  </si>
  <si>
    <t>14X09130</t>
  </si>
  <si>
    <t>669 AVENUE A</t>
  </si>
  <si>
    <t>BAYONNE</t>
  </si>
  <si>
    <t>North Hudson Campus</t>
  </si>
  <si>
    <t>14X09230</t>
  </si>
  <si>
    <t>4800 KENNEDY BLVD</t>
  </si>
  <si>
    <t>UNION CITY</t>
  </si>
  <si>
    <t>Secaucus Center Hudson County School of Technology</t>
  </si>
  <si>
    <t>14X09330</t>
  </si>
  <si>
    <t>1 HIGH TECH WAY</t>
  </si>
  <si>
    <t>SECAUCUS</t>
  </si>
  <si>
    <t>14914403</t>
  </si>
  <si>
    <t>NORTHLAND PIONEER COLLEGE</t>
  </si>
  <si>
    <t>AUTOMOTIVE TECHNOLOGY</t>
  </si>
  <si>
    <t>14X12203</t>
  </si>
  <si>
    <t>1400 N LUMBERMANS LOOP</t>
  </si>
  <si>
    <t>WELDING</t>
  </si>
  <si>
    <t>14X12303</t>
  </si>
  <si>
    <t>1380 E THORNTON RD</t>
  </si>
  <si>
    <t>WHITE MOUNTAIN CAMPUS</t>
  </si>
  <si>
    <t>14X12403</t>
  </si>
  <si>
    <t>SILVER CREEK CAMPUS</t>
  </si>
  <si>
    <t>14X12503</t>
  </si>
  <si>
    <t>1611 S MAIN ST</t>
  </si>
  <si>
    <t>SNOWFLAKE</t>
  </si>
  <si>
    <t>SPRINGERVILLE EAGER CENTER</t>
  </si>
  <si>
    <t>14X12603</t>
  </si>
  <si>
    <t>940 E MARICOPA ST</t>
  </si>
  <si>
    <t>SPRINGERVILLE</t>
  </si>
  <si>
    <t>JAKE FLAKE EMERGENCY SERVICES TRAINING CENTER</t>
  </si>
  <si>
    <t>14X12703</t>
  </si>
  <si>
    <t>1840 W PAPERMILL RD</t>
  </si>
  <si>
    <t>WHITERIVER CENTER</t>
  </si>
  <si>
    <t>14X12803</t>
  </si>
  <si>
    <t>720 S CHIEF AVE</t>
  </si>
  <si>
    <t>WHITERIVER</t>
  </si>
  <si>
    <t>14X13203</t>
  </si>
  <si>
    <t>103 FIRST AVE AT HOPI DR</t>
  </si>
  <si>
    <t>HOLBROOK</t>
  </si>
  <si>
    <t>PAINTED DESERT CAMPUS</t>
  </si>
  <si>
    <t>14X13303</t>
  </si>
  <si>
    <t>2251 E NAVAJO BLVD</t>
  </si>
  <si>
    <t>KAYENTA CENTER</t>
  </si>
  <si>
    <t>14X13403</t>
  </si>
  <si>
    <t>HIGHWAY 163</t>
  </si>
  <si>
    <t>KAYENTA</t>
  </si>
  <si>
    <t>HOPI CENTER</t>
  </si>
  <si>
    <t>14X13503</t>
  </si>
  <si>
    <t>HIGHWAY 264 MILEPOST 397</t>
  </si>
  <si>
    <t>KEAMS CANYON</t>
  </si>
  <si>
    <t>LITTLE COLORADO CAMPUS</t>
  </si>
  <si>
    <t>14X13603</t>
  </si>
  <si>
    <t>1400 E 3RD ST</t>
  </si>
  <si>
    <t>WINSLOW</t>
  </si>
  <si>
    <t>INDUSTRIAL TECHNOLOGY</t>
  </si>
  <si>
    <t>14X16203</t>
  </si>
  <si>
    <t>4801 FRONT RD</t>
  </si>
  <si>
    <t>JOSEPH CITY</t>
  </si>
  <si>
    <t>INDUSTRIAL TECHNOLOGY-MAINTENANCE</t>
  </si>
  <si>
    <t>14X16303</t>
  </si>
  <si>
    <t>32060 US HIGHWAY 191</t>
  </si>
  <si>
    <t>ST JOHNS</t>
  </si>
  <si>
    <t>ST JOHNS WELDING AND COSMETOLOGY</t>
  </si>
  <si>
    <t>14X16403</t>
  </si>
  <si>
    <t>955 W 13 WEST</t>
  </si>
  <si>
    <t>14914404</t>
  </si>
  <si>
    <t>UNIVERSITY OF ARKANSAS COMMUNITY COLLEGE RICH MOUNTAIN</t>
  </si>
  <si>
    <t>WALDRON</t>
  </si>
  <si>
    <t>14X04304</t>
  </si>
  <si>
    <t>456 WEST 6TH STREE</t>
  </si>
  <si>
    <t>14914410</t>
  </si>
  <si>
    <t>FLORIDA GATEWAY COLLEGE</t>
  </si>
  <si>
    <t>Gilchrist Center</t>
  </si>
  <si>
    <t>14X24810</t>
  </si>
  <si>
    <t>2821 E BELL AVE</t>
  </si>
  <si>
    <t>BELL</t>
  </si>
  <si>
    <t>Dixie Center</t>
  </si>
  <si>
    <t>14X24610</t>
  </si>
  <si>
    <t>64 NE 121ST STREET</t>
  </si>
  <si>
    <t>CROSS CITY</t>
  </si>
  <si>
    <t>FGC Public Service Training Campus</t>
  </si>
  <si>
    <t>14X24710</t>
  </si>
  <si>
    <t>25030 US HIGHWAY 90</t>
  </si>
  <si>
    <t>SANDERSON</t>
  </si>
  <si>
    <t>14914413</t>
  </si>
  <si>
    <t>SOUTHWESTERN ILLINOIS COLLEGE</t>
  </si>
  <si>
    <t>RED BUD EXTENSION</t>
  </si>
  <si>
    <t>14X35113</t>
  </si>
  <si>
    <t>500 W SOUTH FOURTH ST</t>
  </si>
  <si>
    <t>MACOMB</t>
  </si>
  <si>
    <t>14914414</t>
  </si>
  <si>
    <t>IVY TECH COMMUNITY COLLEGE-SELLERSBURG</t>
  </si>
  <si>
    <t>HARRISON COUNTY LIFELING LEARNING CENTER</t>
  </si>
  <si>
    <t>14X18514</t>
  </si>
  <si>
    <t>101 HIGHWAY 62</t>
  </si>
  <si>
    <t>CORYDON</t>
  </si>
  <si>
    <t>PERKINS TECHNOLOGY CENTER</t>
  </si>
  <si>
    <t>14X18614</t>
  </si>
  <si>
    <t>1638 PRODUCTION ROAD</t>
  </si>
  <si>
    <t>JEFFERSONVILLE</t>
  </si>
  <si>
    <t>REGION 13 HPS</t>
  </si>
  <si>
    <t>14X18714</t>
  </si>
  <si>
    <t>1 HEARTLAND WAY</t>
  </si>
  <si>
    <t>CHARLES ALLEN PROSSER SCHOOL OF TECHNOLOGY</t>
  </si>
  <si>
    <t>14X18814</t>
  </si>
  <si>
    <t>4202 CHARLESTOWN RD</t>
  </si>
  <si>
    <t>NEW ALBANY</t>
  </si>
  <si>
    <t>COMMUNITY LIFELONG LEARNING CENTER</t>
  </si>
  <si>
    <t>14X18914</t>
  </si>
  <si>
    <t>1707 NORTH SHELBY STREET</t>
  </si>
  <si>
    <t>PFAU HALL</t>
  </si>
  <si>
    <t>14X19014</t>
  </si>
  <si>
    <t>8204 HIGHWAY 311</t>
  </si>
  <si>
    <t>SELLERSBURG</t>
  </si>
  <si>
    <t>14914420</t>
  </si>
  <si>
    <t>THE COMMUNITY COLLEGE OF BALTIMORE COUNTY-ESSEX</t>
  </si>
  <si>
    <t>CCBC ESSEX  DUNDALK</t>
  </si>
  <si>
    <t>14X15620</t>
  </si>
  <si>
    <t>7200 SOLLERS POINT RD</t>
  </si>
  <si>
    <t>CCBC ESSEX  HUNT VALLEY</t>
  </si>
  <si>
    <t>14X15720</t>
  </si>
  <si>
    <t>11101 MCCORMICK RD</t>
  </si>
  <si>
    <t>HUNT VALLEY</t>
  </si>
  <si>
    <t>CCBC ESSEX  OWINGS MILLS</t>
  </si>
  <si>
    <t>14X15820</t>
  </si>
  <si>
    <t>1300 GRAND CENTRAL AVENUE</t>
  </si>
  <si>
    <t>OWINGS MILLS</t>
  </si>
  <si>
    <t>CCBC ESSEX  RANDALLSTOWN</t>
  </si>
  <si>
    <t>14X15920</t>
  </si>
  <si>
    <t>3637 OFFUTT RD</t>
  </si>
  <si>
    <t>RANDALLSTOWN</t>
  </si>
  <si>
    <t>CCBC ESSEX CATONSVILLE</t>
  </si>
  <si>
    <t>14X16020</t>
  </si>
  <si>
    <t>14914423</t>
  </si>
  <si>
    <t>NORTH HENNEPIN COMMUNITY COLLEGE</t>
  </si>
  <si>
    <t>HENNEPIN TECHNICAL COLLEGE</t>
  </si>
  <si>
    <t>14X02923</t>
  </si>
  <si>
    <t>13100 COLLEGEVIEW DR</t>
  </si>
  <si>
    <t>EDEN PRAIRIE</t>
  </si>
  <si>
    <t>14914433</t>
  </si>
  <si>
    <t>DEPT OF CORRECTIONS FIRING RANGE</t>
  </si>
  <si>
    <t>14X25133</t>
  </si>
  <si>
    <t>HILL ST</t>
  </si>
  <si>
    <t>MCCAIN</t>
  </si>
  <si>
    <t>HOKE COUNTY CENTER</t>
  </si>
  <si>
    <t>14X25233</t>
  </si>
  <si>
    <t>1110 EAST CENTRAL AVE</t>
  </si>
  <si>
    <t>REAFORD</t>
  </si>
  <si>
    <t>HOKE COUNTY HIGH SCHOOL</t>
  </si>
  <si>
    <t>14X25333</t>
  </si>
  <si>
    <t>505 S BETHEL RD</t>
  </si>
  <si>
    <t>JAMES H GARNER CENTER FOR COMMUNITY EDUCATION</t>
  </si>
  <si>
    <t>14X25433</t>
  </si>
  <si>
    <t>2332 NC HWY 705</t>
  </si>
  <si>
    <t>ROBBINS</t>
  </si>
  <si>
    <t>LAURINBURG MAXTON AIRBASE</t>
  </si>
  <si>
    <t>14X25533</t>
  </si>
  <si>
    <t>AIRBASE RD</t>
  </si>
  <si>
    <t>MOORE COUNTY LAW ENFORCEMENT OFFICERS FACILITY</t>
  </si>
  <si>
    <t>14X25633</t>
  </si>
  <si>
    <t>HWY 15 501</t>
  </si>
  <si>
    <t>UNILEVER</t>
  </si>
  <si>
    <t>14X25733</t>
  </si>
  <si>
    <t>100 FABERGE BLVD</t>
  </si>
  <si>
    <t>LUMBERTON AIRPORT</t>
  </si>
  <si>
    <t>14X37933</t>
  </si>
  <si>
    <t>161 AIRPORT BLVD</t>
  </si>
  <si>
    <t>CADDELL PUBLIC SAFETY TRAINING CENTER</t>
  </si>
  <si>
    <t>14X38033</t>
  </si>
  <si>
    <t>333 NIAGARA CARTHAGE RD</t>
  </si>
  <si>
    <t>14914440</t>
  </si>
  <si>
    <t>GREENVILLE TECHNICAL COLLEGE</t>
  </si>
  <si>
    <t>GREENVILLE TECHNICAL COLLEGE PALMETTO MOTORSPORTS</t>
  </si>
  <si>
    <t>14X03340</t>
  </si>
  <si>
    <t>136 RODEO DR</t>
  </si>
  <si>
    <t>BEREA ELEMENTARY SCHOOL</t>
  </si>
  <si>
    <t>14X02940</t>
  </si>
  <si>
    <t>100 BEREA DR</t>
  </si>
  <si>
    <t>BRASHIER CAMPUS</t>
  </si>
  <si>
    <t>14X03040</t>
  </si>
  <si>
    <t>1830 W GEORGIA RD</t>
  </si>
  <si>
    <t>SIMPSONVILLE</t>
  </si>
  <si>
    <t>DIGITAL EQUIPMENT COMPANY</t>
  </si>
  <si>
    <t>14X03140</t>
  </si>
  <si>
    <t>200 FAIRFOREST WAY</t>
  </si>
  <si>
    <t>FOOTHILLS CAREER CENTER</t>
  </si>
  <si>
    <t>14X03240</t>
  </si>
  <si>
    <t>RT 3 MARKS ROAD</t>
  </si>
  <si>
    <t>TAYLORS</t>
  </si>
  <si>
    <t>GREER HIGH SCHOOL</t>
  </si>
  <si>
    <t>14X03440</t>
  </si>
  <si>
    <t>505 N MAIN ST</t>
  </si>
  <si>
    <t>GREER</t>
  </si>
  <si>
    <t>PERRY CORRECTIONAL INSTITUTION</t>
  </si>
  <si>
    <t>14X03540</t>
  </si>
  <si>
    <t>430 OAKLAWN RD</t>
  </si>
  <si>
    <t>PELZER</t>
  </si>
  <si>
    <t>SENIOR ACTION CENTER</t>
  </si>
  <si>
    <t>14X03640</t>
  </si>
  <si>
    <t>402 EAST MCBEE AVENUE</t>
  </si>
  <si>
    <t>14914442</t>
  </si>
  <si>
    <t>DYERSBURG STATE COMMUNITY COLLEGE</t>
  </si>
  <si>
    <t>JIMMY NAIFEH CENTER AT TIPTON COUNTY</t>
  </si>
  <si>
    <t>14X01842</t>
  </si>
  <si>
    <t>3149 HWY 51 S</t>
  </si>
  <si>
    <t>GIBSON COUNTY CENTER</t>
  </si>
  <si>
    <t>14X01742</t>
  </si>
  <si>
    <t>2071 HIGHWAY 45 N</t>
  </si>
  <si>
    <t>14914443</t>
  </si>
  <si>
    <t>PARIS JUNIOR COLLEGE</t>
  </si>
  <si>
    <t>GREENVILLE CENTER</t>
  </si>
  <si>
    <t>14X11943</t>
  </si>
  <si>
    <t>6500 MONTY STRATTON PARKWAY</t>
  </si>
  <si>
    <t>SULPHUR SPRINGS CENTER</t>
  </si>
  <si>
    <t>14X12743</t>
  </si>
  <si>
    <t>1137 EAST LOOP 301</t>
  </si>
  <si>
    <t>SULPHUR SPRINGS</t>
  </si>
  <si>
    <t>14914447</t>
  </si>
  <si>
    <t>SKAGIT VALLEY COLLEGE</t>
  </si>
  <si>
    <t>CRAFT BREWING ACADEMY</t>
  </si>
  <si>
    <t>14X04347</t>
  </si>
  <si>
    <t>15579 PETERSON ROAD</t>
  </si>
  <si>
    <t>SAN JUAN CENTER</t>
  </si>
  <si>
    <t>14X04747</t>
  </si>
  <si>
    <t>221 WEBER WAY</t>
  </si>
  <si>
    <t>MARINE TECHNOLOGY CENTER</t>
  </si>
  <si>
    <t>14X04247</t>
  </si>
  <si>
    <t>1606 R AVENUE</t>
  </si>
  <si>
    <t>SOUTH WHIDBEY CENTER</t>
  </si>
  <si>
    <t>14X04847</t>
  </si>
  <si>
    <t>5675 MAXWELTON ROAD</t>
  </si>
  <si>
    <t>LANGLEY</t>
  </si>
  <si>
    <t>NORTHWEST CAREER and TECHNICAL ACADEMY</t>
  </si>
  <si>
    <t>14X05547</t>
  </si>
  <si>
    <t>2205 WEST CAMPUS PLACE</t>
  </si>
  <si>
    <t>MT VERNON</t>
  </si>
  <si>
    <t>WHIDBEY ISLAND CAMPUS</t>
  </si>
  <si>
    <t>14X05647</t>
  </si>
  <si>
    <t>1900 SE PIONEER WAY</t>
  </si>
  <si>
    <t>OAK HARBOR</t>
  </si>
  <si>
    <t>14915401</t>
  </si>
  <si>
    <t>GADSDEN STATE COMMUNITY COLLEGE-AYERS</t>
  </si>
  <si>
    <t>Cherokee Campus</t>
  </si>
  <si>
    <t>14X03301</t>
  </si>
  <si>
    <t>801 CEDAR BLUFF RD</t>
  </si>
  <si>
    <t>CENTRE</t>
  </si>
  <si>
    <t>McClellan Center</t>
  </si>
  <si>
    <t>14X03401</t>
  </si>
  <si>
    <t>100A GAMECOCK DR</t>
  </si>
  <si>
    <t>ANNISTON</t>
  </si>
  <si>
    <t>14915403</t>
  </si>
  <si>
    <t>EASTERN ARIZONA COLLEGE</t>
  </si>
  <si>
    <t>GILA PUEBLO CAMPUS</t>
  </si>
  <si>
    <t>14X08603</t>
  </si>
  <si>
    <t>8274 SIX SHOOTER CANYON</t>
  </si>
  <si>
    <t>GLOBE</t>
  </si>
  <si>
    <t>PAYSON CAMPUS</t>
  </si>
  <si>
    <t>14X08803</t>
  </si>
  <si>
    <t>201 N MUD SPRINGS RD</t>
  </si>
  <si>
    <t>14915404</t>
  </si>
  <si>
    <t>SOUTH ARKANSAS COMMUNITY COLLEGE</t>
  </si>
  <si>
    <t>SEACBEC CAMPUS</t>
  </si>
  <si>
    <t>14X00104</t>
  </si>
  <si>
    <t>204 BRAGG</t>
  </si>
  <si>
    <t>14915413</t>
  </si>
  <si>
    <t>CITY COLLEGES OF CHICAGO-HAROLD WASHINGTON COLLEGE</t>
  </si>
  <si>
    <t>14X02313</t>
  </si>
  <si>
    <t>2800 S WERN</t>
  </si>
  <si>
    <t>14915414</t>
  </si>
  <si>
    <t>VINCENNES UNIVERSITY JASPER CAMPUS</t>
  </si>
  <si>
    <t>Area 31 Career Center Ben Davis High School</t>
  </si>
  <si>
    <t>14X24614</t>
  </si>
  <si>
    <t>1200 N GIRLS SCHOOL RD</t>
  </si>
  <si>
    <t>MSD of Wayne Township Adult Education Program</t>
  </si>
  <si>
    <t>14X24914</t>
  </si>
  <si>
    <t>1155 S HIGH SCHOOL RD</t>
  </si>
  <si>
    <t>Mooresville High School</t>
  </si>
  <si>
    <t>14X25014</t>
  </si>
  <si>
    <t>550 N INDIANA ST</t>
  </si>
  <si>
    <t>Riverview Health</t>
  </si>
  <si>
    <t>14X25114</t>
  </si>
  <si>
    <t>395 WESTFIELD RD</t>
  </si>
  <si>
    <t>St Vincent Hospital-Parkwood West</t>
  </si>
  <si>
    <t>14X25414</t>
  </si>
  <si>
    <t>250 W 96TH ST</t>
  </si>
  <si>
    <t>The Excel Center</t>
  </si>
  <si>
    <t>14X25714</t>
  </si>
  <si>
    <t>2525 N SHADELAND AVE</t>
  </si>
  <si>
    <t>14X25814</t>
  </si>
  <si>
    <t>3919 MEADOWS DR</t>
  </si>
  <si>
    <t>14X25914</t>
  </si>
  <si>
    <t>117 N HARRISON ST</t>
  </si>
  <si>
    <t>SHELBYVILLE</t>
  </si>
  <si>
    <t>The Excel Center - Decatur</t>
  </si>
  <si>
    <t>14X26014</t>
  </si>
  <si>
    <t>5106 S HIGH SCHOOL RD</t>
  </si>
  <si>
    <t>The Excel Center University Heights</t>
  </si>
  <si>
    <t>14X26114</t>
  </si>
  <si>
    <t>3919 MADISON AVE STE 100</t>
  </si>
  <si>
    <t>Walker Career Center</t>
  </si>
  <si>
    <t>14X26414</t>
  </si>
  <si>
    <t>9651 E 21ST ST</t>
  </si>
  <si>
    <t>Hoosier Hills Career Center</t>
  </si>
  <si>
    <t>14X24714</t>
  </si>
  <si>
    <t>3070 N PROW RD</t>
  </si>
  <si>
    <t>Jennings County Education Center</t>
  </si>
  <si>
    <t>14X24814</t>
  </si>
  <si>
    <t>100 S WEBSTER ST</t>
  </si>
  <si>
    <t>St Vincent Anderson Hospital</t>
  </si>
  <si>
    <t>14X25214</t>
  </si>
  <si>
    <t>2015 JACKSON ST</t>
  </si>
  <si>
    <t>St Vincent Health</t>
  </si>
  <si>
    <t>14X25314</t>
  </si>
  <si>
    <t>3700 WASHINGTON AVE</t>
  </si>
  <si>
    <t>St Vincent Medical Group Office</t>
  </si>
  <si>
    <t>14X25514</t>
  </si>
  <si>
    <t>138 N DIXON RD</t>
  </si>
  <si>
    <t>Stone Gate Arts and Education Center</t>
  </si>
  <si>
    <t>14X25614</t>
  </si>
  <si>
    <t>931 15TH ST</t>
  </si>
  <si>
    <t>VU Gibson Center</t>
  </si>
  <si>
    <t>14X26214</t>
  </si>
  <si>
    <t>8100 US 41</t>
  </si>
  <si>
    <t>FORT BRANCH</t>
  </si>
  <si>
    <t>VU Indiana Center for Applied Technology</t>
  </si>
  <si>
    <t>14X26314</t>
  </si>
  <si>
    <t>1500 CHESTNUT ST</t>
  </si>
  <si>
    <t>VINCENNES</t>
  </si>
  <si>
    <t>Warrick Education Center</t>
  </si>
  <si>
    <t>14X26514</t>
  </si>
  <si>
    <t>300 E GUM ST</t>
  </si>
  <si>
    <t>14915419</t>
  </si>
  <si>
    <t>KENNEBEC VALLEY COMMUNITY COLLEGE ARMORY</t>
  </si>
  <si>
    <t>14X07619</t>
  </si>
  <si>
    <t>22 ARMORY STREET</t>
  </si>
  <si>
    <t>KENNEBEC VALLEY COMMUNITY COLLEGE HINCKLEY CAMPUS</t>
  </si>
  <si>
    <t>14X14719</t>
  </si>
  <si>
    <t>15 STANLEY RD</t>
  </si>
  <si>
    <t>HINCKLEY</t>
  </si>
  <si>
    <t>14915420</t>
  </si>
  <si>
    <t>THE COMMUNITY COLLEGE OF BALTIMORE COUNTY-DUNDALK</t>
  </si>
  <si>
    <t>CCBC DUNDALK BALTIMORE COUNTY POLICE DEPT RANGE</t>
  </si>
  <si>
    <t>14X16120</t>
  </si>
  <si>
    <t>2001 DULANEY VALLEY RD</t>
  </si>
  <si>
    <t>CCBC DUNDALK BCPD POLICE RANGE</t>
  </si>
  <si>
    <t>14X16220</t>
  </si>
  <si>
    <t>2001 DULANEY VALLEY ROAD</t>
  </si>
  <si>
    <t>CCBC DUNDALK CATONSVILLE</t>
  </si>
  <si>
    <t>14X16320</t>
  </si>
  <si>
    <t>CCBC DUNDALK EDGEWOOD ABERDEEN PROVING GRND</t>
  </si>
  <si>
    <t>14X16420</t>
  </si>
  <si>
    <t>TACTICAL TEAM TRAINING</t>
  </si>
  <si>
    <t>CCBC DUNDALK EDGEWOOD ABERDEEN PROVING GRND STOPS</t>
  </si>
  <si>
    <t>14X16520</t>
  </si>
  <si>
    <t>6836 CIVIL ROAD</t>
  </si>
  <si>
    <t>CCBC DUNDALK EDGEWOOD ABERDEEN PROVING GROUND RANGE</t>
  </si>
  <si>
    <t>14X16620</t>
  </si>
  <si>
    <t>2201 DULANEY VALLEY ROAD</t>
  </si>
  <si>
    <t>LUTHERVILLE</t>
  </si>
  <si>
    <t>CCBC DUNDALK ESSEX</t>
  </si>
  <si>
    <t>14X16720</t>
  </si>
  <si>
    <t>CCBC DUNDALK MD POLICE and CORR TRNG COMM</t>
  </si>
  <si>
    <t>14X16820</t>
  </si>
  <si>
    <t>CCBC DUNDALK OWINGS MILLS</t>
  </si>
  <si>
    <t>14X16920</t>
  </si>
  <si>
    <t>CCBC DUNDALK RANDALLSTOWN EXTENSION CENTER</t>
  </si>
  <si>
    <t>14X17020</t>
  </si>
  <si>
    <t>14915424</t>
  </si>
  <si>
    <t>NORTHWEST MISSISSIPPI  COMMUNITY COLLEGE</t>
  </si>
  <si>
    <t>NORTHWEST MISSISSIPPI  COMMUNITY COLLEGE DESOTO CENTER OLIVE BRANCH</t>
  </si>
  <si>
    <t>14X07124</t>
  </si>
  <si>
    <t>8750 DEERFIELD DRIVE</t>
  </si>
  <si>
    <t>OLIVE BRANCH</t>
  </si>
  <si>
    <t>NORTHWEST MISSISSIPPI  COMMUNITY COLLEGE DESOTO CENTER SOUTHAVEN</t>
  </si>
  <si>
    <t>14X07224</t>
  </si>
  <si>
    <t>SOUTHVEN</t>
  </si>
  <si>
    <t>NORTHWEST MISSISSIPPI  COMMUNITY COLLEGE LAFAYETTE YALOBUSHA TECH CENTER</t>
  </si>
  <si>
    <t>14X07324</t>
  </si>
  <si>
    <t>1310 BELK DRIVE</t>
  </si>
  <si>
    <t>OXFORD</t>
  </si>
  <si>
    <t>NORTHWEST MISSISSIPPI  COMMUNITY COLLEGE BENTON COUNTY CAREER TECH CENTER</t>
  </si>
  <si>
    <t>14X07024</t>
  </si>
  <si>
    <t>25 INDUSTRIAL ROAD</t>
  </si>
  <si>
    <t>14915433</t>
  </si>
  <si>
    <t>WAYNE COMMUNITY COLLEGE</t>
  </si>
  <si>
    <t>14X35733</t>
  </si>
  <si>
    <t>1520 GOODSON ST</t>
  </si>
  <si>
    <t>WAYNE EXECUTIVE JETPORT</t>
  </si>
  <si>
    <t>14X35833</t>
  </si>
  <si>
    <t>240 AVIATION RD NE</t>
  </si>
  <si>
    <t>PIKEVILLE</t>
  </si>
  <si>
    <t>14915437</t>
  </si>
  <si>
    <t>LINN BENTON COMMUNITY COLLEGE</t>
  </si>
  <si>
    <t>Advanced Transportation Technology Center</t>
  </si>
  <si>
    <t>14X10437</t>
  </si>
  <si>
    <t>2000 W OAK DR</t>
  </si>
  <si>
    <t>Benton Center</t>
  </si>
  <si>
    <t>14X10537</t>
  </si>
  <si>
    <t>575 NW POLK AVENUE</t>
  </si>
  <si>
    <t>CORVALLIS</t>
  </si>
  <si>
    <t>Health Occupations Center</t>
  </si>
  <si>
    <t>14X10637</t>
  </si>
  <si>
    <t>300 MULLINS DR</t>
  </si>
  <si>
    <t>Horse Center</t>
  </si>
  <si>
    <t>14X10737</t>
  </si>
  <si>
    <t>2958 53RD AVE SW</t>
  </si>
  <si>
    <t>Lebanon Center</t>
  </si>
  <si>
    <t>14X10837</t>
  </si>
  <si>
    <t>44 INDUSTRIAL WAY</t>
  </si>
  <si>
    <t>Sweet Home Center</t>
  </si>
  <si>
    <t>14X10937</t>
  </si>
  <si>
    <t>1661 LONG ST</t>
  </si>
  <si>
    <t>SWEET HOME</t>
  </si>
  <si>
    <t>14915440</t>
  </si>
  <si>
    <t>TRIDENT TECHNICAL COLLEGE - CHARLESTON</t>
  </si>
  <si>
    <t>DORCHESTER COUNTY QUICKJOBS TRAINING CENTER</t>
  </si>
  <si>
    <t>14X07340</t>
  </si>
  <si>
    <t>5164 E JIM BILTON BLVD</t>
  </si>
  <si>
    <t>MUSC</t>
  </si>
  <si>
    <t>14X07440</t>
  </si>
  <si>
    <t>99 JONATHAN LUCAS STREET</t>
  </si>
  <si>
    <t>ROBERT BOSCH CORPORATION</t>
  </si>
  <si>
    <t>14X07540</t>
  </si>
  <si>
    <t>8101 DORCHESTER RD</t>
  </si>
  <si>
    <t>N CHARLESTON</t>
  </si>
  <si>
    <t>ST PAULS PARISH SITE</t>
  </si>
  <si>
    <t>14X07640</t>
  </si>
  <si>
    <t>5231 HWY 165</t>
  </si>
  <si>
    <t>HOLLYWOOD</t>
  </si>
  <si>
    <t>SUMMERVILLE SITE AT TROLLEY ROAD</t>
  </si>
  <si>
    <t>14X07740</t>
  </si>
  <si>
    <t>449 OLD TROLLEY ROAD</t>
  </si>
  <si>
    <t>SUMMERVILLE</t>
  </si>
  <si>
    <t>WANDO CENTER FOR ADVANCED STUDIES</t>
  </si>
  <si>
    <t>14X07840</t>
  </si>
  <si>
    <t>1000 WARRIOR WAY</t>
  </si>
  <si>
    <t>14915624</t>
  </si>
  <si>
    <t>PEARL RIVER COMMUNITY COLLEGE</t>
  </si>
  <si>
    <t>PEARL RIVER COMMUNITY COLLEGE HANCOCK CENTER</t>
  </si>
  <si>
    <t>14X07524</t>
  </si>
  <si>
    <t>454 HIGHWAY 90</t>
  </si>
  <si>
    <t>WAVELAND</t>
  </si>
  <si>
    <t>PEARL RIVER COMMUNITY COLLEGE FORREST COUNTY CENTER</t>
  </si>
  <si>
    <t>14X07424</t>
  </si>
  <si>
    <t>5448 HIGHWAY 49 SOUTH</t>
  </si>
  <si>
    <t>HATTIESBURG</t>
  </si>
  <si>
    <t>14915824</t>
  </si>
  <si>
    <t>ITAWAMBA COMMUNITY COLLEGE</t>
  </si>
  <si>
    <t>ITAWAMBA COMMUNITY COLLEGE BELDEN CENTER</t>
  </si>
  <si>
    <t>14X04224</t>
  </si>
  <si>
    <t>3200 ADAMS FARM ROAD</t>
  </si>
  <si>
    <t>BELDEN</t>
  </si>
  <si>
    <t>ITAWAMBA COMMUNITY COLLEGE TUPELO CAMPUS</t>
  </si>
  <si>
    <t>14X04324</t>
  </si>
  <si>
    <t>2176 SOUTH EASTON BLVD</t>
  </si>
  <si>
    <t>14916130</t>
  </si>
  <si>
    <t>CUMBERLAND COUNTY COLLEGE</t>
  </si>
  <si>
    <t>Delsea Regional High School</t>
  </si>
  <si>
    <t>14X09630</t>
  </si>
  <si>
    <t>FRIES MILL RD</t>
  </si>
  <si>
    <t>FRANKLINVILLE</t>
  </si>
  <si>
    <t>Our Lady of Mercy Academy</t>
  </si>
  <si>
    <t>14X09930</t>
  </si>
  <si>
    <t>1001 MAIN RD</t>
  </si>
  <si>
    <t>NEWFIELD</t>
  </si>
  <si>
    <t>Bridgeton High School</t>
  </si>
  <si>
    <t>14X09430</t>
  </si>
  <si>
    <t>111 N WEST AVE</t>
  </si>
  <si>
    <t>Cumberland Regional High School</t>
  </si>
  <si>
    <t>14X09530</t>
  </si>
  <si>
    <t>90 SILVER LAKE RD</t>
  </si>
  <si>
    <t>Milville Arts and Innovation Center</t>
  </si>
  <si>
    <t>14X09730</t>
  </si>
  <si>
    <t>321 NHIGH ST</t>
  </si>
  <si>
    <t>MILVILLE</t>
  </si>
  <si>
    <t>Milville Senior High School</t>
  </si>
  <si>
    <t>14X09830</t>
  </si>
  <si>
    <t>200 NWADE BLVD</t>
  </si>
  <si>
    <t>St Augustine Preparatory School</t>
  </si>
  <si>
    <t>14X10030</t>
  </si>
  <si>
    <t>611 CEDAR AVE</t>
  </si>
  <si>
    <t>Vineland High School</t>
  </si>
  <si>
    <t>14X10130</t>
  </si>
  <si>
    <t>3010 E CHESTNUT AVE</t>
  </si>
  <si>
    <t>Workforce Development</t>
  </si>
  <si>
    <t>14X10230</t>
  </si>
  <si>
    <t>10 BUCK ST</t>
  </si>
  <si>
    <t>14916403</t>
  </si>
  <si>
    <t>SOUTH MOUNTAIN COMMUNITY COLLEGE</t>
  </si>
  <si>
    <t>GUADALUPE CENTER</t>
  </si>
  <si>
    <t>14X05303</t>
  </si>
  <si>
    <t>9233 AVENIDA DEL YAQUI</t>
  </si>
  <si>
    <t>GUADALUPE</t>
  </si>
  <si>
    <t>LAVEEN SITE</t>
  </si>
  <si>
    <t>14X06703</t>
  </si>
  <si>
    <t>8225 S 59TH AVE</t>
  </si>
  <si>
    <t>LAVEEN VILLAGE</t>
  </si>
  <si>
    <t>14916404</t>
  </si>
  <si>
    <t>NORTH ARKANSAS COLLEGE</t>
  </si>
  <si>
    <t>Carroll County Center</t>
  </si>
  <si>
    <t>14X02604</t>
  </si>
  <si>
    <t>804 W FREEMAN AVE</t>
  </si>
  <si>
    <t>BERRYVILLE</t>
  </si>
  <si>
    <t>North Campus</t>
  </si>
  <si>
    <t>14X02704</t>
  </si>
  <si>
    <t>1320 N SPRING RD</t>
  </si>
  <si>
    <t>HARRISON</t>
  </si>
  <si>
    <t>14916405</t>
  </si>
  <si>
    <t>BUTTE COLLEGE</t>
  </si>
  <si>
    <t>BUTTE COLLEGE COSMETOLOGY AND BARBERING</t>
  </si>
  <si>
    <t>14X65105</t>
  </si>
  <si>
    <t>2201 PILLSBURY ROAD</t>
  </si>
  <si>
    <t>CHICO</t>
  </si>
  <si>
    <t>CHICO CENTER</t>
  </si>
  <si>
    <t>14X65205</t>
  </si>
  <si>
    <t>2320 FOREST AVENUE</t>
  </si>
  <si>
    <t>SKYWAY CENTER</t>
  </si>
  <si>
    <t>14X65305</t>
  </si>
  <si>
    <t>2480 NOTRE DAME</t>
  </si>
  <si>
    <t>GLEN COUNTY CENTER</t>
  </si>
  <si>
    <t>14X65505</t>
  </si>
  <si>
    <t>604 EAST WALKER STREET</t>
  </si>
  <si>
    <t>ORLAND</t>
  </si>
  <si>
    <t>14916410</t>
  </si>
  <si>
    <t>LAKE-SUMTER STATE COLLEGE</t>
  </si>
  <si>
    <t>South Lake Campus</t>
  </si>
  <si>
    <t>14X24910</t>
  </si>
  <si>
    <t>Sumter Center</t>
  </si>
  <si>
    <t>14X25010</t>
  </si>
  <si>
    <t>1405 CR 526A</t>
  </si>
  <si>
    <t>SUMTERVILLE</t>
  </si>
  <si>
    <t>14916411</t>
  </si>
  <si>
    <t>SOUTHEASTERN TECHNICAL COLLEGE</t>
  </si>
  <si>
    <t>14X09211</t>
  </si>
  <si>
    <t>346 KITE RD</t>
  </si>
  <si>
    <t>SWAINSBORO</t>
  </si>
  <si>
    <t>14916413</t>
  </si>
  <si>
    <t>CITY COLLEGES OF CHICAGO-RICHARD J DALEY COLLEGE</t>
  </si>
  <si>
    <t>14X02713</t>
  </si>
  <si>
    <t>14916414</t>
  </si>
  <si>
    <t>IVY TECH COMMUNITY COLLEGE-BLOOMINGTON</t>
  </si>
  <si>
    <t>IU HEALTH MORGAN CNCER RADIATION CENTER</t>
  </si>
  <si>
    <t>14X03014</t>
  </si>
  <si>
    <t>2209 JOHN R WOODEN DRIVE</t>
  </si>
  <si>
    <t>COLUMBUS REGIONAL HEALTH CANCER CENTER</t>
  </si>
  <si>
    <t>14X03114</t>
  </si>
  <si>
    <t>2400 EAST 17TH STREET</t>
  </si>
  <si>
    <t>SCHNECK MEDICAL CENTER</t>
  </si>
  <si>
    <t>14X03214</t>
  </si>
  <si>
    <t>411 WEST TIPTON STREET</t>
  </si>
  <si>
    <t>IU HEALTH BEDFORD CANCER RADIATION CENTER</t>
  </si>
  <si>
    <t>14X04414</t>
  </si>
  <si>
    <t>9149 STATE ROAD 37</t>
  </si>
  <si>
    <t>NORTH LAWRENCE CAREER CENTER</t>
  </si>
  <si>
    <t>14X04514</t>
  </si>
  <si>
    <t>258 BNL DRIVE</t>
  </si>
  <si>
    <t>STONE GATE EDUCATION CENTER</t>
  </si>
  <si>
    <t>14X04614</t>
  </si>
  <si>
    <t>405 U STREET</t>
  </si>
  <si>
    <t>ORANGE COUNTY LEARNING CENTER AT SPRINGS VALLEY</t>
  </si>
  <si>
    <t>14X04714</t>
  </si>
  <si>
    <t>479 SOUTH LARRY BIRD BLVD</t>
  </si>
  <si>
    <t>FRENCH LICK</t>
  </si>
  <si>
    <t>BLOOMINGTON HOSPITAL</t>
  </si>
  <si>
    <t>14X03314</t>
  </si>
  <si>
    <t>601 WEST 2ND STREET</t>
  </si>
  <si>
    <t>LIBERTY CROSSING BUILDING</t>
  </si>
  <si>
    <t>14X03414</t>
  </si>
  <si>
    <t>2088 SOUTH LIBERTY DRIVE</t>
  </si>
  <si>
    <t>LIBERTY DRIVE</t>
  </si>
  <si>
    <t>14X03514</t>
  </si>
  <si>
    <t>1907 SOUTH LIBERTY DRIVE</t>
  </si>
  <si>
    <t>IU HEALTH BLOOMINGTON CANCER RADIATION CENTER</t>
  </si>
  <si>
    <t>14X03614</t>
  </si>
  <si>
    <t>2620 COTA DRIVE</t>
  </si>
  <si>
    <t>BLOOMINGTON PLAYWRIGHTS PROJECT</t>
  </si>
  <si>
    <t>14X03714</t>
  </si>
  <si>
    <t>107 WEST 9TH STREET</t>
  </si>
  <si>
    <t>HOOSIER HILLS CAREER CENTER</t>
  </si>
  <si>
    <t>14X03814</t>
  </si>
  <si>
    <t>3070 PROW ROAD</t>
  </si>
  <si>
    <t>INDIANA CENTER FOR THE LIFE SCIENCES</t>
  </si>
  <si>
    <t>14X03914</t>
  </si>
  <si>
    <t>501 NORTH PROFILE PARKWAY</t>
  </si>
  <si>
    <t>JOHN WALDRON ARTS CENTER</t>
  </si>
  <si>
    <t>14X04014</t>
  </si>
  <si>
    <t>122 SOUTH WALNUT STREET</t>
  </si>
  <si>
    <t>LEE J MARCHANT SCHOOL OF NURSING</t>
  </si>
  <si>
    <t>14X04114</t>
  </si>
  <si>
    <t>101 NORTH DANIELS WAY</t>
  </si>
  <si>
    <t>PROCURE TREATMENT CENTERS INCORPORATED</t>
  </si>
  <si>
    <t>14X04214</t>
  </si>
  <si>
    <t>420 NORTH WALNUT STREET</t>
  </si>
  <si>
    <t>WINDFALL DANCE COMPANY</t>
  </si>
  <si>
    <t>14X04314</t>
  </si>
  <si>
    <t>1101 NORTH DUNN STREET</t>
  </si>
  <si>
    <t>BATTERY INNOVATION CENTER</t>
  </si>
  <si>
    <t>14X04814</t>
  </si>
  <si>
    <t>7970 SOUTH ENERGY DRIVE</t>
  </si>
  <si>
    <t>NEWBERRY</t>
  </si>
  <si>
    <t>14916433</t>
  </si>
  <si>
    <t>CARTERET COMMUNITY COLLEGE</t>
  </si>
  <si>
    <t>CROATAN HIGH SCHOOL</t>
  </si>
  <si>
    <t>14X05133</t>
  </si>
  <si>
    <t>1 COUGAR LN</t>
  </si>
  <si>
    <t>DEPARTMENT OF SOCIAL SERVICES</t>
  </si>
  <si>
    <t>14X05233</t>
  </si>
  <si>
    <t>210 CRAVEN ST</t>
  </si>
  <si>
    <t>BEAUFORT</t>
  </si>
  <si>
    <t>EAST CARTERET HIGH SCHOOL</t>
  </si>
  <si>
    <t>14X05333</t>
  </si>
  <si>
    <t>3263 US HWY 70 E</t>
  </si>
  <si>
    <t>WEST CARTERET HIGH SCHOOL</t>
  </si>
  <si>
    <t>14X05433</t>
  </si>
  <si>
    <t>4700 COUNTY CLUB</t>
  </si>
  <si>
    <t>MOREHEAD CITY</t>
  </si>
  <si>
    <t>WESTERN CARTERET COUNTY LIBRARY</t>
  </si>
  <si>
    <t>14X05533</t>
  </si>
  <si>
    <t>230 TAYLOR NOTION RD</t>
  </si>
  <si>
    <t>CAPE CARTERET</t>
  </si>
  <si>
    <t>14916437</t>
  </si>
  <si>
    <t>CHEMEKETA YAMHILL VALLEY</t>
  </si>
  <si>
    <t>14X01437</t>
  </si>
  <si>
    <t>288 NE NORTON LN</t>
  </si>
  <si>
    <t>NORTHWEST VITCULTURE CENTER</t>
  </si>
  <si>
    <t>14X04237</t>
  </si>
  <si>
    <t>215 DOAKS FERRY RD NW</t>
  </si>
  <si>
    <t>CHEMEKETA DALLAS</t>
  </si>
  <si>
    <t>14X04937</t>
  </si>
  <si>
    <t>1340 HOLMAN AVE</t>
  </si>
  <si>
    <t>CHEMEKETA WOODBURN CAMPUS</t>
  </si>
  <si>
    <t>14X00737</t>
  </si>
  <si>
    <t>120 E LINCOLN ST</t>
  </si>
  <si>
    <t>WOODBURN</t>
  </si>
  <si>
    <t>CENTER FOR BUSINESS AND INDUSTRY</t>
  </si>
  <si>
    <t>14X04037</t>
  </si>
  <si>
    <t>626 HIGH ST NE</t>
  </si>
  <si>
    <t>CHEMEKETA BROOKS CAMPUS</t>
  </si>
  <si>
    <t>14X04437</t>
  </si>
  <si>
    <t>4910 BROOKLANE RD NE</t>
  </si>
  <si>
    <t>BROOKS</t>
  </si>
  <si>
    <t>CHEMEKETA OSCI OUTREACH</t>
  </si>
  <si>
    <t>14X04637</t>
  </si>
  <si>
    <t>3405 DEER PARK DR SE</t>
  </si>
  <si>
    <t>CHEMEKETA SCI OUTREAD</t>
  </si>
  <si>
    <t>14X04737</t>
  </si>
  <si>
    <t>4005 AUMSVILLE HWY SE</t>
  </si>
  <si>
    <t>14916443</t>
  </si>
  <si>
    <t>SOUTH PLAINS COLLEGE</t>
  </si>
  <si>
    <t>SOUTH PLAINS COLLEGE PLAINVIEW CENTER</t>
  </si>
  <si>
    <t>14X54543</t>
  </si>
  <si>
    <t>1920 W 24TH ST</t>
  </si>
  <si>
    <t>PLAINVIEW</t>
  </si>
  <si>
    <t>SOUTH PLAINS COLLEGE BYRON MARTIN ADVANCED TECHNOLOGY CENTER</t>
  </si>
  <si>
    <t>14X55743</t>
  </si>
  <si>
    <t>3201 AVE Q</t>
  </si>
  <si>
    <t>LUBBOCK</t>
  </si>
  <si>
    <t>SOUTH PLAINS COLLEGE REESE CENTER</t>
  </si>
  <si>
    <t>14X55843</t>
  </si>
  <si>
    <t>819 GILBERT DR</t>
  </si>
  <si>
    <t>14916446</t>
  </si>
  <si>
    <t>TIDEWATER COMMUNITY COLLEGE-VIRGINIA BEACH</t>
  </si>
  <si>
    <t>TCC REGIONAL AUTO CENTER</t>
  </si>
  <si>
    <t>14X05746</t>
  </si>
  <si>
    <t>600 INNOVATION DR</t>
  </si>
  <si>
    <t>TCC VISUAL ART CENTER</t>
  </si>
  <si>
    <t>14X05846</t>
  </si>
  <si>
    <t>340 HIGH ST</t>
  </si>
  <si>
    <t>TCC CHESAPEAKE</t>
  </si>
  <si>
    <t>14X09646</t>
  </si>
  <si>
    <t>1428 CEDAR RD</t>
  </si>
  <si>
    <t>TCC NORFOLK</t>
  </si>
  <si>
    <t>14X09746</t>
  </si>
  <si>
    <t>350 GRANBY ST</t>
  </si>
  <si>
    <t>TCC PORTSMOUTH</t>
  </si>
  <si>
    <t>14X09846</t>
  </si>
  <si>
    <t>120 CAMPUS ST</t>
  </si>
  <si>
    <t>14916447</t>
  </si>
  <si>
    <t>WALLA WALLA COMMUNITY COLLEGE</t>
  </si>
  <si>
    <t>14X12747</t>
  </si>
  <si>
    <t>1470 BRIDGE STREET</t>
  </si>
  <si>
    <t>14916614</t>
  </si>
  <si>
    <t>IVY TECH COMMUNITY COLLEGE-LOGANSPORT</t>
  </si>
  <si>
    <t>CENTURY CAREER CENTER</t>
  </si>
  <si>
    <t>14X15114</t>
  </si>
  <si>
    <t>2500 HOPPER STREET</t>
  </si>
  <si>
    <t>LOGANSPORT</t>
  </si>
  <si>
    <t>LOGANSPORT MEMORIAL HOSPITAL</t>
  </si>
  <si>
    <t>14X15214</t>
  </si>
  <si>
    <t>1101 MICHIGAN AVENUE</t>
  </si>
  <si>
    <t>14916814</t>
  </si>
  <si>
    <t>IVY TECH COMMUNITY COLLEGE-LAWRENCEBURG</t>
  </si>
  <si>
    <t>SAINT ELIZABETH PRIMARY CARE</t>
  </si>
  <si>
    <t>14X14614</t>
  </si>
  <si>
    <t>204 BRIDGEWAY STREET</t>
  </si>
  <si>
    <t>HIGHPOINT HEALTH PHYSICIAN PRACTICES INTERNAL MEDICINE</t>
  </si>
  <si>
    <t>14X14714</t>
  </si>
  <si>
    <t>600 WILSON CREEK</t>
  </si>
  <si>
    <t>LAWRENCEBURG LAKEFRONT</t>
  </si>
  <si>
    <t>14X14814</t>
  </si>
  <si>
    <t>HIGHPOINT HEALTH HOSPITAL</t>
  </si>
  <si>
    <t>14X14914</t>
  </si>
  <si>
    <t>600 CREEK ROAD</t>
  </si>
  <si>
    <t>HIGHPOINT HEALTH PHYSICIAN PARTNERS SPECIALTY PRACTICE</t>
  </si>
  <si>
    <t>14X15014</t>
  </si>
  <si>
    <t>600 WILSON CREEK ROAD</t>
  </si>
  <si>
    <t>14916914</t>
  </si>
  <si>
    <t>IVY TECH COMMUNITY COLLEGE-ANDERSON</t>
  </si>
  <si>
    <t>ANDERSON COMMUNITY SCHOOLS</t>
  </si>
  <si>
    <t>14X02714</t>
  </si>
  <si>
    <t>1600 HILLCREST AVENUE</t>
  </si>
  <si>
    <t>ANDERSON ON 60TH</t>
  </si>
  <si>
    <t>14X02814</t>
  </si>
  <si>
    <t>815 EAST 60TH STREET</t>
  </si>
  <si>
    <t>EBBERT EDUCATION CENTER</t>
  </si>
  <si>
    <t>14X02914</t>
  </si>
  <si>
    <t>325 WEST 38TH STREET</t>
  </si>
  <si>
    <t>14917014</t>
  </si>
  <si>
    <t>IVY TECH COMMUNITY COLLEGE-MARION</t>
  </si>
  <si>
    <t>GRANT BLACKFORD MENTAL HEALTH CORNERSTONE</t>
  </si>
  <si>
    <t>14X15514</t>
  </si>
  <si>
    <t>505 NORTH WABASH AVENUE</t>
  </si>
  <si>
    <t>MARION GENERAL HOSPITAL</t>
  </si>
  <si>
    <t>14X15614</t>
  </si>
  <si>
    <t>441 NORTH WABASH AVENUE</t>
  </si>
  <si>
    <t>TUCKER CAREER AND TECHNOLOGY CENTER</t>
  </si>
  <si>
    <t>14X15714</t>
  </si>
  <si>
    <t>107 SOUTH PENNSYLYVANIA AVENUE</t>
  </si>
  <si>
    <t>14917114</t>
  </si>
  <si>
    <t>IVY TECH COMMUNITY COLLEGE-MICHIGAN CITY</t>
  </si>
  <si>
    <t>LAPORTE CORPORATE COLLEGE</t>
  </si>
  <si>
    <t>14X15814</t>
  </si>
  <si>
    <t>1900 WHIRLPOOL DRIVE</t>
  </si>
  <si>
    <t>LAPORTE</t>
  </si>
  <si>
    <t>LAPORTE HIGH SCHOOL</t>
  </si>
  <si>
    <t>14X15914</t>
  </si>
  <si>
    <t>602 F STREET</t>
  </si>
  <si>
    <t>AK SMITH CAREER CENTER</t>
  </si>
  <si>
    <t>14X16014</t>
  </si>
  <si>
    <t>817 LAFAYETTE STREET</t>
  </si>
  <si>
    <t>MICHIGAN CITY</t>
  </si>
  <si>
    <t>14917149</t>
  </si>
  <si>
    <t>FOX VALLEY TECHNICAL COLLEGE</t>
  </si>
  <si>
    <t>FVTC-CHILTON REGIONAL CENTER</t>
  </si>
  <si>
    <t>14X01349</t>
  </si>
  <si>
    <t>1200 EAST CHESTNUT STREET</t>
  </si>
  <si>
    <t>CHILTON</t>
  </si>
  <si>
    <t>FVTC-CLINTONVILLE REGIONAL CENTER</t>
  </si>
  <si>
    <t>14X01449</t>
  </si>
  <si>
    <t>525 SOUTH MAIN STREET</t>
  </si>
  <si>
    <t>CLINTONVILLE</t>
  </si>
  <si>
    <t>FVTC-DJ BORDINI CENTER</t>
  </si>
  <si>
    <t>14X01549</t>
  </si>
  <si>
    <t>5 NORTH SYSTEMS DRIVE</t>
  </si>
  <si>
    <t>FVTC-WAUPACA REGIONAL CENTER</t>
  </si>
  <si>
    <t>14X01649</t>
  </si>
  <si>
    <t>1979 GODFREY DRIVE</t>
  </si>
  <si>
    <t>WAUPACA</t>
  </si>
  <si>
    <t>FVTC-WAUTOMA REGIONAL CENTER</t>
  </si>
  <si>
    <t>14X01749</t>
  </si>
  <si>
    <t>205 EAST MAIN STREET</t>
  </si>
  <si>
    <t>WAUTOMA</t>
  </si>
  <si>
    <t>FVTC-ADVANCED MANUFACTURING CENTER</t>
  </si>
  <si>
    <t>14X01849</t>
  </si>
  <si>
    <t>4200 POBEREZNY ROAD</t>
  </si>
  <si>
    <t>FVTC-FABTECH EDUCATION CENTER</t>
  </si>
  <si>
    <t>14X01949</t>
  </si>
  <si>
    <t>3729 OREGON STREET</t>
  </si>
  <si>
    <t>FVTC-PUBLIC SAFETY TRAINING CENTER</t>
  </si>
  <si>
    <t>14X02049</t>
  </si>
  <si>
    <t>W6400 COUNTY ROAD BB</t>
  </si>
  <si>
    <t>FVTC-SJ SPANBAUER AVIATION AND INDUSTRIAL CENTER</t>
  </si>
  <si>
    <t>14X02149</t>
  </si>
  <si>
    <t>3601 OREGON STREET</t>
  </si>
  <si>
    <t>FVTC-OSHKOSH RIVERSIDE CAMPUS</t>
  </si>
  <si>
    <t>14X02249</t>
  </si>
  <si>
    <t>150 NORTH CAMPBELL ROAD</t>
  </si>
  <si>
    <t>FVTC-NEW LONDON OUTREACH CENTER</t>
  </si>
  <si>
    <t>14X02349</t>
  </si>
  <si>
    <t>110 WEST NORTH WATER STREET</t>
  </si>
  <si>
    <t>NEW LONDON</t>
  </si>
  <si>
    <t>14917164</t>
  </si>
  <si>
    <t>HONOLULU COMMUNITY COLLEGE</t>
  </si>
  <si>
    <t>MARINE EDUCATION AND TRAINING CENTER</t>
  </si>
  <si>
    <t>14X01964</t>
  </si>
  <si>
    <t>10 SAND ISLAND PKWY</t>
  </si>
  <si>
    <t>AIRPORT TRAINING CENTER</t>
  </si>
  <si>
    <t>14X02264</t>
  </si>
  <si>
    <t>140 IAKO PLACE</t>
  </si>
  <si>
    <t>AUTOMOTIVE DIESEL FACILITY</t>
  </si>
  <si>
    <t>14X02364</t>
  </si>
  <si>
    <t>445 KOKEA STREET</t>
  </si>
  <si>
    <t>JOINT BASE PEARL HARBOR HICKAM</t>
  </si>
  <si>
    <t>14X02464</t>
  </si>
  <si>
    <t>850 TICONDEROGA STREET</t>
  </si>
  <si>
    <t>JBPHH</t>
  </si>
  <si>
    <t>KAPIOLANI COMMUNITY COLLEGE</t>
  </si>
  <si>
    <t>14X02564</t>
  </si>
  <si>
    <t>4303 DIAMOND HEAD ROAD</t>
  </si>
  <si>
    <t>LEEWARD COMMUNITY COLLEGE</t>
  </si>
  <si>
    <t>14X02664</t>
  </si>
  <si>
    <t>96 045 ALA IKE STREET</t>
  </si>
  <si>
    <t>DO NOT USE - PACIFIC AERO TRAINING CENTER</t>
  </si>
  <si>
    <t>14X02754</t>
  </si>
  <si>
    <t>91 1259 MIDWAY ROAD</t>
  </si>
  <si>
    <t>PACIFIC AEROSPACE TRAINING CENTER</t>
  </si>
  <si>
    <t>14X02764</t>
  </si>
  <si>
    <t>DO NOT USE - UNIV OF HI MANOA</t>
  </si>
  <si>
    <t>14X02854</t>
  </si>
  <si>
    <t>2500 CAMPUS ROAD</t>
  </si>
  <si>
    <t>UNIVERSITY OF HAWAII MANOA</t>
  </si>
  <si>
    <t>14X02864</t>
  </si>
  <si>
    <t>14917403</t>
  </si>
  <si>
    <t>CENTRAL ARIZONA COLLEGE</t>
  </si>
  <si>
    <t>SUPERSTITION MOUNTAIN CAMPUS</t>
  </si>
  <si>
    <t>14X02003</t>
  </si>
  <si>
    <t>273 E OLD WEST HIGHWAY</t>
  </si>
  <si>
    <t>APACHE JUNCTION</t>
  </si>
  <si>
    <t>CASA GRANDE CENTER</t>
  </si>
  <si>
    <t>14X02103</t>
  </si>
  <si>
    <t>CORPORATE CENTER</t>
  </si>
  <si>
    <t>14X02203</t>
  </si>
  <si>
    <t>540 N CAMINO MERCADO</t>
  </si>
  <si>
    <t>FLORENCE CENTER</t>
  </si>
  <si>
    <t>14X02303</t>
  </si>
  <si>
    <t>800 E BUTTE AVE</t>
  </si>
  <si>
    <t>MARICOPA CAMPUS</t>
  </si>
  <si>
    <t>14X02503</t>
  </si>
  <si>
    <t>17945 N REGENT DR</t>
  </si>
  <si>
    <t>MARICOPA</t>
  </si>
  <si>
    <t>SAN TAN CAMPUS</t>
  </si>
  <si>
    <t>14X02803</t>
  </si>
  <si>
    <t>3736 E BELLA VISTA RD</t>
  </si>
  <si>
    <t>SAN TAN VALLEY</t>
  </si>
  <si>
    <t>ARAVAIPA CANYON</t>
  </si>
  <si>
    <t>14X03003</t>
  </si>
  <si>
    <t>80440 E ARAVAIPA RD</t>
  </si>
  <si>
    <t>WINKELMAN</t>
  </si>
  <si>
    <t>14917404</t>
  </si>
  <si>
    <t>UNIVERSITY OF ARKANSAS COMMUNITY COLLEGE-HOPE</t>
  </si>
  <si>
    <t>University of Arkansas Hope Texarkana</t>
  </si>
  <si>
    <t>14X02804</t>
  </si>
  <si>
    <t>3501 U OF A WAY</t>
  </si>
  <si>
    <t>14917405</t>
  </si>
  <si>
    <t>NAPA VALLEY COLLEGE</t>
  </si>
  <si>
    <t>AMERICAN CANYON HIGH SCHOOL</t>
  </si>
  <si>
    <t>14X52305</t>
  </si>
  <si>
    <t>3000 NEWELL DRIVE</t>
  </si>
  <si>
    <t>AMERICAN CANYON</t>
  </si>
  <si>
    <t>CALISTOGA HIGH SCHOOL</t>
  </si>
  <si>
    <t>14X52405</t>
  </si>
  <si>
    <t>1608 LAKE ST</t>
  </si>
  <si>
    <t>CALISTOGA</t>
  </si>
  <si>
    <t>EAGLE VINES GOLF COURSE</t>
  </si>
  <si>
    <t>14X53605</t>
  </si>
  <si>
    <t>580 SOUTH KELLEY ROAD</t>
  </si>
  <si>
    <t>JUSTIN SIENA HIGH SCHOOL</t>
  </si>
  <si>
    <t>14X53705</t>
  </si>
  <si>
    <t>4026 MAHER STREET</t>
  </si>
  <si>
    <t>NAPA GOLF COURSE</t>
  </si>
  <si>
    <t>14X53805</t>
  </si>
  <si>
    <t>2295 STREBLOW DRIVE</t>
  </si>
  <si>
    <t>VINTAGE HIGH SCHOOL</t>
  </si>
  <si>
    <t>14X53905</t>
  </si>
  <si>
    <t>1375 TROWER AVENUE</t>
  </si>
  <si>
    <t>NAPA BOWL</t>
  </si>
  <si>
    <t>14X54405</t>
  </si>
  <si>
    <t>494 SOSCOL AVENUE</t>
  </si>
  <si>
    <t>NAPA STATE HOSPITAL</t>
  </si>
  <si>
    <t>14X54505</t>
  </si>
  <si>
    <t>2100 NAPA VALLEJO HIGHWAY</t>
  </si>
  <si>
    <t>NEW TECHNOLOGY HIGH SCHOOL</t>
  </si>
  <si>
    <t>14X54605</t>
  </si>
  <si>
    <t>920 YOUNT STREET</t>
  </si>
  <si>
    <t>UPPER VALLEY CAMPUS</t>
  </si>
  <si>
    <t>14X54905</t>
  </si>
  <si>
    <t>1088 COLLEGE AVENUE</t>
  </si>
  <si>
    <t>ST HELENA</t>
  </si>
  <si>
    <t>WINE COUNTRY REGIONAL SIMULATION CENTER</t>
  </si>
  <si>
    <t>14X55605</t>
  </si>
  <si>
    <t>100 CALIFORNIA DR</t>
  </si>
  <si>
    <t>YOUNTVILLE</t>
  </si>
  <si>
    <t>14917413</t>
  </si>
  <si>
    <t>CITY COLLEGES OF CHICAGO-HARRY S TRUMAN COLLEGE</t>
  </si>
  <si>
    <t>14X02413</t>
  </si>
  <si>
    <t>1645 N CALIFORNIA AVE</t>
  </si>
  <si>
    <t>14917415</t>
  </si>
  <si>
    <t>DES MOINES AREA COMMUNITY COLLEGE</t>
  </si>
  <si>
    <t>DMACC Hunziker Center</t>
  </si>
  <si>
    <t>14X05215</t>
  </si>
  <si>
    <t>1420 S BELL AVE</t>
  </si>
  <si>
    <t>AMES</t>
  </si>
  <si>
    <t>DMACC Boone Campus</t>
  </si>
  <si>
    <t>14X04715</t>
  </si>
  <si>
    <t>1125 HANCOCK DR</t>
  </si>
  <si>
    <t>BOONE</t>
  </si>
  <si>
    <t>DMACC Capitol Center</t>
  </si>
  <si>
    <t>14X04815</t>
  </si>
  <si>
    <t>1300 DES MOINES ST</t>
  </si>
  <si>
    <t>DMACC Carroll Campus</t>
  </si>
  <si>
    <t>14X04915</t>
  </si>
  <si>
    <t>906 N GRANT RD</t>
  </si>
  <si>
    <t>CARROLL</t>
  </si>
  <si>
    <t>DMACC Center for Career and Professional Development at Southridge</t>
  </si>
  <si>
    <t>14X05015</t>
  </si>
  <si>
    <t>1111 E ARMY POST RD</t>
  </si>
  <si>
    <t>DMACC Evelyn K Davis Center for Working Families</t>
  </si>
  <si>
    <t>14X05115</t>
  </si>
  <si>
    <t>801 UNIVERSITY AVE UNIT 3</t>
  </si>
  <si>
    <t>DMACC Newton Campus</t>
  </si>
  <si>
    <t>14X05315</t>
  </si>
  <si>
    <t>600 N 2ND AVE W</t>
  </si>
  <si>
    <t>DMACC Transportation Institute</t>
  </si>
  <si>
    <t>14X05415</t>
  </si>
  <si>
    <t>2081 NE 54TH AVE</t>
  </si>
  <si>
    <t>DMACC Urban Campus</t>
  </si>
  <si>
    <t>14X05515</t>
  </si>
  <si>
    <t>1100 7TH ST</t>
  </si>
  <si>
    <t>DMACC West Campus</t>
  </si>
  <si>
    <t>14X05615</t>
  </si>
  <si>
    <t>5959 GRAND AVE</t>
  </si>
  <si>
    <t>WEST DES MOINES</t>
  </si>
  <si>
    <t>DMACC at Perry VanKirk Career Academy</t>
  </si>
  <si>
    <t>14X05715</t>
  </si>
  <si>
    <t>1011 2ND ST</t>
  </si>
  <si>
    <t>14917420</t>
  </si>
  <si>
    <t>THE COMMUNITY COLLEGE OF BALTIMORE COUNTY-CATONSVILLE</t>
  </si>
  <si>
    <t>CCBC DUNDALK</t>
  </si>
  <si>
    <t>14X17120</t>
  </si>
  <si>
    <t>CCBC ESSEX</t>
  </si>
  <si>
    <t>14X17220</t>
  </si>
  <si>
    <t>CCBC HUNT VALLEY CENTER</t>
  </si>
  <si>
    <t>14X17320</t>
  </si>
  <si>
    <t>CCBC OWINGS MILLS</t>
  </si>
  <si>
    <t>14X17420</t>
  </si>
  <si>
    <t>CCBC RANDALSTOWN EXTENSION CENTER</t>
  </si>
  <si>
    <t>14X17520</t>
  </si>
  <si>
    <t>14917422</t>
  </si>
  <si>
    <t>LANSING COMMUNITY COLLEGE</t>
  </si>
  <si>
    <t>LCC LIVINSTON COUNTY CENTER</t>
  </si>
  <si>
    <t>14X26022</t>
  </si>
  <si>
    <t>400 WRIGHT RD</t>
  </si>
  <si>
    <t>AIS TRAINING CENTER</t>
  </si>
  <si>
    <t>14X26222</t>
  </si>
  <si>
    <t>3600 N GRAND RIVER AVE</t>
  </si>
  <si>
    <t>LANSING COMMUNITY COLLEGE DOWNTOWN</t>
  </si>
  <si>
    <t>14X01922</t>
  </si>
  <si>
    <t>411 N GRAND AVENUE</t>
  </si>
  <si>
    <t>LANSING COMMUNITY COLLEGE WEST</t>
  </si>
  <si>
    <t>14X02022</t>
  </si>
  <si>
    <t>5708 CORNERSTONE DRIVE</t>
  </si>
  <si>
    <t>LCC AVIATION MAINTENANCE</t>
  </si>
  <si>
    <t>14X26122</t>
  </si>
  <si>
    <t>661 AVIATION DR</t>
  </si>
  <si>
    <t>MASON</t>
  </si>
  <si>
    <t>14917433</t>
  </si>
  <si>
    <t>CABARRUS BUSINESS AND TECH CENTER</t>
  </si>
  <si>
    <t>14X24533</t>
  </si>
  <si>
    <t>660 CONCORD PKWY N</t>
  </si>
  <si>
    <t>14X24633</t>
  </si>
  <si>
    <t>489 N CANNON BLVD</t>
  </si>
  <si>
    <t>NC RESEARCH CAMPUS</t>
  </si>
  <si>
    <t>14X24733</t>
  </si>
  <si>
    <t>399 BIOTECHNOLOGY LN</t>
  </si>
  <si>
    <t>14X24833</t>
  </si>
  <si>
    <t>1531 TRINITY CHURCH RD</t>
  </si>
  <si>
    <t>CABARRUS COUNTY SHERIFFS ADMIN BUILDING</t>
  </si>
  <si>
    <t>14X39233</t>
  </si>
  <si>
    <t>30 CORBAN AVE SE</t>
  </si>
  <si>
    <t>14917437</t>
  </si>
  <si>
    <t>ROGUE COMMUNITY COLLEGE</t>
  </si>
  <si>
    <t>RIVERSIDE CAMPUS</t>
  </si>
  <si>
    <t>14X06837</t>
  </si>
  <si>
    <t>117 S CENTRAL AVE</t>
  </si>
  <si>
    <t>TABLE ROCK CAMPUS</t>
  </si>
  <si>
    <t>14X07037</t>
  </si>
  <si>
    <t>7800 PACIFIC AVE</t>
  </si>
  <si>
    <t>SMALL BUSINESS CENTER</t>
  </si>
  <si>
    <t>14X07337</t>
  </si>
  <si>
    <t>214 SW 4TH STREET</t>
  </si>
  <si>
    <t>GRANTS PASS</t>
  </si>
  <si>
    <t>ILLINOIS VALLEY LEARNING CENTER</t>
  </si>
  <si>
    <t>14X07437</t>
  </si>
  <si>
    <t>24353 REDWOOD HIGHWAY</t>
  </si>
  <si>
    <t>KERBY</t>
  </si>
  <si>
    <t>14917439</t>
  </si>
  <si>
    <t>COMMUNITY COLLEGE OF RHODE ISLAND</t>
  </si>
  <si>
    <t>CCRI Newport County Campus</t>
  </si>
  <si>
    <t>14X00839</t>
  </si>
  <si>
    <t>1 JOHN H CHAFEE BLVD</t>
  </si>
  <si>
    <t>CCRI Flanagan Campus</t>
  </si>
  <si>
    <t>14X00639</t>
  </si>
  <si>
    <t>1762 LOUISQUISSET PIKE</t>
  </si>
  <si>
    <t>CCRI Liston Campus</t>
  </si>
  <si>
    <t>14X00739</t>
  </si>
  <si>
    <t>1 HILTON ST</t>
  </si>
  <si>
    <t>CCRI at Westerly Education Center</t>
  </si>
  <si>
    <t>14X00939</t>
  </si>
  <si>
    <t>23 FRIENDSHIP ST</t>
  </si>
  <si>
    <t>WESTERLY</t>
  </si>
  <si>
    <t>14917443</t>
  </si>
  <si>
    <t>SOUTHWEST TEXAS JUNIOR COLLEGE</t>
  </si>
  <si>
    <t>Hondo</t>
  </si>
  <si>
    <t>14X63943</t>
  </si>
  <si>
    <t>402 CARTER</t>
  </si>
  <si>
    <t>HONDO</t>
  </si>
  <si>
    <t>Pearsall</t>
  </si>
  <si>
    <t>14X64043</t>
  </si>
  <si>
    <t>523 E FLORIDA ST</t>
  </si>
  <si>
    <t>PEARSALL</t>
  </si>
  <si>
    <t>Crystal City</t>
  </si>
  <si>
    <t>14X63643</t>
  </si>
  <si>
    <t>215 W ZAVALA ST</t>
  </si>
  <si>
    <t>CRYSTAL CITY</t>
  </si>
  <si>
    <t>Del Rio</t>
  </si>
  <si>
    <t>14X63743</t>
  </si>
  <si>
    <t>207 WILDCAT DR</t>
  </si>
  <si>
    <t>Eagle Pass</t>
  </si>
  <si>
    <t>14X63843</t>
  </si>
  <si>
    <t>3101 BOB ROGERS DR</t>
  </si>
  <si>
    <t>14917446</t>
  </si>
  <si>
    <t>PAUL D CAMP COMMUNITY COLLEGE</t>
  </si>
  <si>
    <t>Center at Smithfield</t>
  </si>
  <si>
    <t>14X07946</t>
  </si>
  <si>
    <t>253 JAMES ST</t>
  </si>
  <si>
    <t>SMITHFIELD</t>
  </si>
  <si>
    <t>HobbsSuffolk Campus</t>
  </si>
  <si>
    <t>14X08046</t>
  </si>
  <si>
    <t>271 KENYON RD</t>
  </si>
  <si>
    <t>SUFFOLK</t>
  </si>
  <si>
    <t>14917447</t>
  </si>
  <si>
    <t>WENATCHEE VALLEY COLLEGE</t>
  </si>
  <si>
    <t>OMAK CAMPUS</t>
  </si>
  <si>
    <t>14X10647</t>
  </si>
  <si>
    <t>116 WEST APPLE AVE</t>
  </si>
  <si>
    <t>OMAK</t>
  </si>
  <si>
    <t>14917464</t>
  </si>
  <si>
    <t>14X00164</t>
  </si>
  <si>
    <t>10 SAND ISLAND PARKWAY</t>
  </si>
  <si>
    <t>14917514</t>
  </si>
  <si>
    <t>IVY TECH COMMUNITY COLLEGE-WARSAW</t>
  </si>
  <si>
    <t>ORTHOPEDIC ADVANCED MANUFACTURING AND TRAINING CENTER</t>
  </si>
  <si>
    <t>14X20314</t>
  </si>
  <si>
    <t>955 EXECUTIVE DRIVE</t>
  </si>
  <si>
    <t>WARSAW</t>
  </si>
  <si>
    <t>14917614</t>
  </si>
  <si>
    <t>IVY TECH COMMUNITY COLLEGE-ELKHART</t>
  </si>
  <si>
    <t>ELKHART AREA CAREER CENTER</t>
  </si>
  <si>
    <t>14X06414</t>
  </si>
  <si>
    <t>2424 CALIFORNIA ROAD</t>
  </si>
  <si>
    <t>14917914</t>
  </si>
  <si>
    <t>IVY TECH COMMUNITY COLLEGE-CRAWFORDSVILLE</t>
  </si>
  <si>
    <t>WEST CENTRAL CAREER AND TECHNICAL EDUCATION</t>
  </si>
  <si>
    <t>14X06314</t>
  </si>
  <si>
    <t>1 ATHENIAN DRIVE</t>
  </si>
  <si>
    <t>CRAWFORDSVILLE</t>
  </si>
  <si>
    <t>14918014</t>
  </si>
  <si>
    <t>IVY TECH COMMUNITY COLLEGE-LAWRENCE</t>
  </si>
  <si>
    <t>PUBLIC SAFETY TECHNOLOGY BUILDING</t>
  </si>
  <si>
    <t>14X14514</t>
  </si>
  <si>
    <t>9530 EAST 59TH STREET</t>
  </si>
  <si>
    <t>14918114</t>
  </si>
  <si>
    <t>IVY TECH COMMUNITY COLLEGE-CONNERSVILLE</t>
  </si>
  <si>
    <t>WHITEWATER TECHNICAL CAREER CENTER</t>
  </si>
  <si>
    <t>14X06214</t>
  </si>
  <si>
    <t>1300 SPARTAN DRIVE</t>
  </si>
  <si>
    <t>CONNERSVILLE</t>
  </si>
  <si>
    <t>14918142</t>
  </si>
  <si>
    <t>JACKSON STATE COMMUNITY COLLEGE</t>
  </si>
  <si>
    <t>HUMBOLDT HIGHER EDUCATION CENTER</t>
  </si>
  <si>
    <t>14X02542</t>
  </si>
  <si>
    <t>1751 MAIN ST</t>
  </si>
  <si>
    <t>HUMBOLDT</t>
  </si>
  <si>
    <t>LEXINGTON-HENDERSON COUNTY CENTER</t>
  </si>
  <si>
    <t>14X02642</t>
  </si>
  <si>
    <t>932 E CHURCH STREET</t>
  </si>
  <si>
    <t>SAVANNAH-HARDIN COUNTY CENTER</t>
  </si>
  <si>
    <t>14X02742</t>
  </si>
  <si>
    <t>840 SOUTH PICKWICK ST</t>
  </si>
  <si>
    <t>JACKSON STATE COMMUNITY COLLEGE-PARIS</t>
  </si>
  <si>
    <t>14X10342</t>
  </si>
  <si>
    <t>55 JONES BEND ROAD EXTENSION</t>
  </si>
  <si>
    <t>PARIS</t>
  </si>
  <si>
    <t>14918149</t>
  </si>
  <si>
    <t>LAKESHORE TECHNICAL COLLEGE</t>
  </si>
  <si>
    <t>LTC-PLYMOUTH SCIENCE AND TECHNOLOGY CENTER</t>
  </si>
  <si>
    <t>14X02449</t>
  </si>
  <si>
    <t>125 HIGHLAND AVENUE</t>
  </si>
  <si>
    <t>LTC-LAKESHORE CULINARY INSTITUTE</t>
  </si>
  <si>
    <t>14X03649</t>
  </si>
  <si>
    <t>712 RIVERFRONT DRIVE</t>
  </si>
  <si>
    <t>LTC-BLACKHAWK TECHNICAL COLLEGE</t>
  </si>
  <si>
    <t>14X03749</t>
  </si>
  <si>
    <t>6004 SOUTH CTH G</t>
  </si>
  <si>
    <t>LTC-FOX VALLEY TECHNICAL COLLEGE</t>
  </si>
  <si>
    <t>14X03849</t>
  </si>
  <si>
    <t>LTC-GATEWAY TECHNICAL COLLEGE</t>
  </si>
  <si>
    <t>14X03949</t>
  </si>
  <si>
    <t>LTC-MORAINE PARK TECHNICAL COLLEGE</t>
  </si>
  <si>
    <t>14X04149</t>
  </si>
  <si>
    <t>235 NORTH NATIONAL AVENUE</t>
  </si>
  <si>
    <t>LTC-NICOLET AREA TECHNICAL COLLEGE</t>
  </si>
  <si>
    <t>14X04249</t>
  </si>
  <si>
    <t>LTC-NORTHEAST WISCONSIN TECHNICAL COLLEGE</t>
  </si>
  <si>
    <t>14X04349</t>
  </si>
  <si>
    <t>2740 WEST MASON STREET</t>
  </si>
  <si>
    <t>LTC-SOUTHWEST WISCONSIN TECHNICAL COLLEGE</t>
  </si>
  <si>
    <t>14X04449</t>
  </si>
  <si>
    <t>LTC-WAUKESHA COUNTY TECHNICAL COLLEGE</t>
  </si>
  <si>
    <t>14X04549</t>
  </si>
  <si>
    <t>800 MAIN STREET</t>
  </si>
  <si>
    <t>LTC SHEBOYGAN</t>
  </si>
  <si>
    <t>14X07249</t>
  </si>
  <si>
    <t>3620 WILGUS AVE</t>
  </si>
  <si>
    <t>LTC-SCHOOL OF AGRICULTURE</t>
  </si>
  <si>
    <t>14X03549</t>
  </si>
  <si>
    <t>7003 GASS LAKE ROAD</t>
  </si>
  <si>
    <t>LTC-MID-STATE TECHNICAL COLLEGE</t>
  </si>
  <si>
    <t>14X04049</t>
  </si>
  <si>
    <t>2600 WEST 5TH STREET</t>
  </si>
  <si>
    <t>LTC-WESTERN TECHNICAL COLLEGE</t>
  </si>
  <si>
    <t>14X04649</t>
  </si>
  <si>
    <t>400 7TH STREET NORTH</t>
  </si>
  <si>
    <t>LA CROSSE</t>
  </si>
  <si>
    <t>LTC MANITOWOC</t>
  </si>
  <si>
    <t>14X07349</t>
  </si>
  <si>
    <t>3733 DEWEY ST</t>
  </si>
  <si>
    <t>14918314</t>
  </si>
  <si>
    <t>IVY TECH COMMUNITY COLLEGE-FRANKLIN</t>
  </si>
  <si>
    <t>MOORSEVILLE LEARNING CENTER</t>
  </si>
  <si>
    <t>14X10914</t>
  </si>
  <si>
    <t>204 SOUTHBRIDGE STREET</t>
  </si>
  <si>
    <t>MOORSEVILLE</t>
  </si>
  <si>
    <t>SHELBYVILLE INTELLIPLEX</t>
  </si>
  <si>
    <t>14X11014</t>
  </si>
  <si>
    <t>2177 INTELLIPLEX DRIVE</t>
  </si>
  <si>
    <t>SHELBYVILLE BLUE RIVER CAREER</t>
  </si>
  <si>
    <t>14X11114</t>
  </si>
  <si>
    <t>801 SAINT JOSEPH STREET</t>
  </si>
  <si>
    <t>14918401</t>
  </si>
  <si>
    <t>CALHOUN COMMUNITY COLLEGE - DECATUR</t>
  </si>
  <si>
    <t>MADISON COUNTY CAREER TECHNICAL CENTER</t>
  </si>
  <si>
    <t>14X01201</t>
  </si>
  <si>
    <t>1275 JORDAN ROAD</t>
  </si>
  <si>
    <t>ALABAMA CENTER FOR THE ARTS</t>
  </si>
  <si>
    <t>14X18501</t>
  </si>
  <si>
    <t>133 2ND AVENUE NE</t>
  </si>
  <si>
    <t>14918411</t>
  </si>
  <si>
    <t>GORDON STATE COLLEGE</t>
  </si>
  <si>
    <t>14X05211</t>
  </si>
  <si>
    <t>1005 STATE UNIVERSITY DRIVE</t>
  </si>
  <si>
    <t>FORT VALLEY</t>
  </si>
  <si>
    <t>GORDON STATE AT UGA</t>
  </si>
  <si>
    <t>14X05311</t>
  </si>
  <si>
    <t>1109 EXPERIMENT STREET</t>
  </si>
  <si>
    <t>GORDON STATE MCDONOUGH</t>
  </si>
  <si>
    <t>14X05411</t>
  </si>
  <si>
    <t>401 EAST TOMLINSON STREET</t>
  </si>
  <si>
    <t>14918413</t>
  </si>
  <si>
    <t>CITY COLLEGES OF CHICAGO-OLIVE HARVEY COLLEGE</t>
  </si>
  <si>
    <t>14X02513</t>
  </si>
  <si>
    <t>14918433</t>
  </si>
  <si>
    <t>WILSON COMMUNITY COLLEGE</t>
  </si>
  <si>
    <t>14X36533</t>
  </si>
  <si>
    <t>WARD BLVD</t>
  </si>
  <si>
    <t>WILSON</t>
  </si>
  <si>
    <t>14918443</t>
  </si>
  <si>
    <t>VICTORIA COLLEGE</t>
  </si>
  <si>
    <t>Emerging Technology Complex</t>
  </si>
  <si>
    <t>14X64143</t>
  </si>
  <si>
    <t>7403 LONE TREE RD</t>
  </si>
  <si>
    <t>VICTORIA</t>
  </si>
  <si>
    <t>Gonzales Center</t>
  </si>
  <si>
    <t>14X64243</t>
  </si>
  <si>
    <t>424 E SARAH DEWITT DR</t>
  </si>
  <si>
    <t>GONZALES</t>
  </si>
  <si>
    <t>Liberty Street Industrial Training Center</t>
  </si>
  <si>
    <t>14X64343</t>
  </si>
  <si>
    <t>1404 N LIBERTY ST</t>
  </si>
  <si>
    <t>Vocational Nursing-Cuero</t>
  </si>
  <si>
    <t>14X64443</t>
  </si>
  <si>
    <t>2550 N ESPLANADE ST</t>
  </si>
  <si>
    <t>CUERO</t>
  </si>
  <si>
    <t>Vocational Nursing-Hallettsville</t>
  </si>
  <si>
    <t>14X64543</t>
  </si>
  <si>
    <t>1410 N TEXANA</t>
  </si>
  <si>
    <t>HALLETTVILLE</t>
  </si>
  <si>
    <t>14918446</t>
  </si>
  <si>
    <t>RAPPAHANNOCK COMMUNITY COLLEGE</t>
  </si>
  <si>
    <t>Rappahannock Community College-King George Site</t>
  </si>
  <si>
    <t>14X08346</t>
  </si>
  <si>
    <t>10100 FOXES WAY</t>
  </si>
  <si>
    <t>KING GEORGE</t>
  </si>
  <si>
    <t>Rappahannock Community College-New Kent Site</t>
  </si>
  <si>
    <t>14X08446</t>
  </si>
  <si>
    <t>11825 NEW KENT HWY</t>
  </si>
  <si>
    <t>NEW KENT</t>
  </si>
  <si>
    <t>Rappahannock Community College-Glenns Campus</t>
  </si>
  <si>
    <t>14X08146</t>
  </si>
  <si>
    <t>12745 COLLEGE DR</t>
  </si>
  <si>
    <t>SALUDA</t>
  </si>
  <si>
    <t>Rappahannock Community College-Kilmarnock Center</t>
  </si>
  <si>
    <t>14X08246</t>
  </si>
  <si>
    <t>447 N MAIN ST</t>
  </si>
  <si>
    <t>KILMARNOCK</t>
  </si>
  <si>
    <t>Rappahannock Community College-Warsaw Campus</t>
  </si>
  <si>
    <t>14X08546</t>
  </si>
  <si>
    <t>52 CAMPUS DR</t>
  </si>
  <si>
    <t>14918514</t>
  </si>
  <si>
    <t>IVY TECH COMMUNITY COLLEGE-GREENCASTLE</t>
  </si>
  <si>
    <t>INDY WEST AEROVISION BLDG 64</t>
  </si>
  <si>
    <t>14X11914</t>
  </si>
  <si>
    <t>7333 WEST WASHINGTON STREET</t>
  </si>
  <si>
    <t>AREA 30 CAREER CENTER</t>
  </si>
  <si>
    <t>14X11714</t>
  </si>
  <si>
    <t>1 NORTH CALBERT WAY</t>
  </si>
  <si>
    <t>GREENCASTLE</t>
  </si>
  <si>
    <t>PUTNAMVILLE CORRECTIONAL FACILITY</t>
  </si>
  <si>
    <t>14X11814</t>
  </si>
  <si>
    <t>1946 WEST US HWY 40</t>
  </si>
  <si>
    <t>14918614</t>
  </si>
  <si>
    <t>IVY TECH COMMUNITY COLLEGE-TELL CITY</t>
  </si>
  <si>
    <t>TELL CITY CENTER</t>
  </si>
  <si>
    <t>14X19314</t>
  </si>
  <si>
    <t>3100 TELL STREET</t>
  </si>
  <si>
    <t>TELL CITY</t>
  </si>
  <si>
    <t>14918714</t>
  </si>
  <si>
    <t>IVY TECH COMMUNITY COLLEGE-NEW CASTLE</t>
  </si>
  <si>
    <t>DANIELSON EDUCATION CENTER</t>
  </si>
  <si>
    <t>14X17714</t>
  </si>
  <si>
    <t>300 TROJAN LANE</t>
  </si>
  <si>
    <t>NEW CASTLE</t>
  </si>
  <si>
    <t>NEW CASTLE HIGH SCHOOL CAREER CENTER</t>
  </si>
  <si>
    <t>14X17814</t>
  </si>
  <si>
    <t>801 PARKVIEW DRIVE</t>
  </si>
  <si>
    <t>14919142</t>
  </si>
  <si>
    <t>WALTERS STATE COMMUNITY COLLEGE</t>
  </si>
  <si>
    <t>SEVIER COUNTY CAMPUS</t>
  </si>
  <si>
    <t>14X10242</t>
  </si>
  <si>
    <t>1720 OLD NEWPORT HIGHWAY</t>
  </si>
  <si>
    <t>CLAIBORNE COUNTY CAMPUS</t>
  </si>
  <si>
    <t>14X10042</t>
  </si>
  <si>
    <t>1325 CLAIBORNE STREET</t>
  </si>
  <si>
    <t>TAZEWELL</t>
  </si>
  <si>
    <t>NISWONGER CAMPUS</t>
  </si>
  <si>
    <t>14X10142</t>
  </si>
  <si>
    <t>221 N COLLEGE STREET</t>
  </si>
  <si>
    <t>GREENEVILLE</t>
  </si>
  <si>
    <t>14919403</t>
  </si>
  <si>
    <t>PARADISE VALLEY COMMUNITY COLLEGE</t>
  </si>
  <si>
    <t>BLACK MOUNTAIN</t>
  </si>
  <si>
    <t>14X04503</t>
  </si>
  <si>
    <t>34250 N 60 ST</t>
  </si>
  <si>
    <t>FRESH START CENTER</t>
  </si>
  <si>
    <t>14X15203</t>
  </si>
  <si>
    <t>1130 E MCDOWELL RD</t>
  </si>
  <si>
    <t>14919404</t>
  </si>
  <si>
    <t>UNIVERSITY OF ARKANSAS PULASKI TECHNICAL COLLEGE</t>
  </si>
  <si>
    <t>University of Pulaski Technical College</t>
  </si>
  <si>
    <t>14X02904</t>
  </si>
  <si>
    <t>13000 INTERSTATE 30</t>
  </si>
  <si>
    <t>LITTLE ROCK</t>
  </si>
  <si>
    <t>14919421</t>
  </si>
  <si>
    <t>GREENFIELD COMMUNITY COLLEGE</t>
  </si>
  <si>
    <t>Amherst-Pelham Regional High School</t>
  </si>
  <si>
    <t>14X04621</t>
  </si>
  <si>
    <t>21 MATOON ST</t>
  </si>
  <si>
    <t>Fort River Elementary School</t>
  </si>
  <si>
    <t>14X04721</t>
  </si>
  <si>
    <t>70 S EAST ST</t>
  </si>
  <si>
    <t>Holyoke Community College</t>
  </si>
  <si>
    <t>14X05121</t>
  </si>
  <si>
    <t>303 HOMESTEAD AVE</t>
  </si>
  <si>
    <t>HOLYOKE</t>
  </si>
  <si>
    <t>Smith Vocational High School</t>
  </si>
  <si>
    <t>14X05521</t>
  </si>
  <si>
    <t>80 LOCUST ST</t>
  </si>
  <si>
    <t>NORTHAMPTON</t>
  </si>
  <si>
    <t>Springfield Technical Community College</t>
  </si>
  <si>
    <t>14X05621</t>
  </si>
  <si>
    <t>1 ARMORY SQ</t>
  </si>
  <si>
    <t>The Care Center</t>
  </si>
  <si>
    <t>14X05721</t>
  </si>
  <si>
    <t>247 CABOT ST</t>
  </si>
  <si>
    <t>Franklin County House of Corrections</t>
  </si>
  <si>
    <t>14X04821</t>
  </si>
  <si>
    <t>160 ELM ST</t>
  </si>
  <si>
    <t>GREENFIELD</t>
  </si>
  <si>
    <t>Franklin County Technical School</t>
  </si>
  <si>
    <t>14X04921</t>
  </si>
  <si>
    <t>INDUSTRIAL BLVD</t>
  </si>
  <si>
    <t>TURNERS FALLS</t>
  </si>
  <si>
    <t>Frontier Regional High School</t>
  </si>
  <si>
    <t>14X05021</t>
  </si>
  <si>
    <t>113 N MAIN ST</t>
  </si>
  <si>
    <t>SOUTH DEERFIELD</t>
  </si>
  <si>
    <t>Mohawk Trail Regional High School</t>
  </si>
  <si>
    <t>14X05221</t>
  </si>
  <si>
    <t>24 ASHFIELD RD</t>
  </si>
  <si>
    <t>SHELBURNE FALLS</t>
  </si>
  <si>
    <t>Northfield Mount Hermon</t>
  </si>
  <si>
    <t>14X05321</t>
  </si>
  <si>
    <t>1 LAMPLIGHTER WAY</t>
  </si>
  <si>
    <t>MOUNT HERMON</t>
  </si>
  <si>
    <t>Pioneer Valley Regional High School</t>
  </si>
  <si>
    <t>14X05421</t>
  </si>
  <si>
    <t>97 F SUMNER TURNER RD</t>
  </si>
  <si>
    <t>NORTHFIELD</t>
  </si>
  <si>
    <t>Turners Falls High School</t>
  </si>
  <si>
    <t>14X05821</t>
  </si>
  <si>
    <t>222 TURNPIKE RD</t>
  </si>
  <si>
    <t>MONTAGUE</t>
  </si>
  <si>
    <t>14919422</t>
  </si>
  <si>
    <t>MONTCALM COMMUNITY COLLEGE</t>
  </si>
  <si>
    <t>Montcalm Community College - Greenville</t>
  </si>
  <si>
    <t>14X22622</t>
  </si>
  <si>
    <t>1325 YELLOW JACKET DR</t>
  </si>
  <si>
    <t>14919433</t>
  </si>
  <si>
    <t>COLLISION REPAIR AND REFINISHING TECH CENTER</t>
  </si>
  <si>
    <t>14X12633</t>
  </si>
  <si>
    <t>2821 PROCUREMENT CIR</t>
  </si>
  <si>
    <t>FT BRAGG CAMPUS</t>
  </si>
  <si>
    <t>14X12733</t>
  </si>
  <si>
    <t>4520 KNOX ST</t>
  </si>
  <si>
    <t>HORITCULTURE EDUCATION CENTER</t>
  </si>
  <si>
    <t>14X12833</t>
  </si>
  <si>
    <t>208 ROWAN ST</t>
  </si>
  <si>
    <t>SPORING LAKE CAMPUS</t>
  </si>
  <si>
    <t>14X12933</t>
  </si>
  <si>
    <t>171 LAKETREE BLVD</t>
  </si>
  <si>
    <t>SPRING LAKE</t>
  </si>
  <si>
    <t>14919437</t>
  </si>
  <si>
    <t>KLAMATH COMMUNITY COLLEGE</t>
  </si>
  <si>
    <t>KCC-CHEHALEM AIRPARK-NEWBERG OR</t>
  </si>
  <si>
    <t>14X14137</t>
  </si>
  <si>
    <t>17770 NE AVIATION WAY</t>
  </si>
  <si>
    <t>KCC-LAKEVIEW CAMPUS-LAKEVIEW OR</t>
  </si>
  <si>
    <t>14X14237</t>
  </si>
  <si>
    <t>220 SOUTH H STREET</t>
  </si>
  <si>
    <t>14919438</t>
  </si>
  <si>
    <t>DELAWARE COUNTY COMMUNITY COLLEGE</t>
  </si>
  <si>
    <t>Delaware County Community College - Brandywine Campus</t>
  </si>
  <si>
    <t>14X16138</t>
  </si>
  <si>
    <t>443 455 BOOT ROAD</t>
  </si>
  <si>
    <t>DOWNINGTOWN</t>
  </si>
  <si>
    <t>Delaware County Community College - Downingtown Campus</t>
  </si>
  <si>
    <t>14X16238</t>
  </si>
  <si>
    <t>100 BOND DR</t>
  </si>
  <si>
    <t>Delaware County Community College - Exton Center</t>
  </si>
  <si>
    <t>14X16338</t>
  </si>
  <si>
    <t>912 SPRINGDALE DR</t>
  </si>
  <si>
    <t>Delaware County Community College - Pennocks Bridge Campus</t>
  </si>
  <si>
    <t>14X16438</t>
  </si>
  <si>
    <t>TECHNICAL COLLEGE HIGH SCHOOL</t>
  </si>
  <si>
    <t>WEST GROVE</t>
  </si>
  <si>
    <t>Delaware County Community College - Phoenixville Campus</t>
  </si>
  <si>
    <t>14X16538</t>
  </si>
  <si>
    <t>PHOENIXVILLE</t>
  </si>
  <si>
    <t>Delaware County Community College - Southeast Center</t>
  </si>
  <si>
    <t>14X16638</t>
  </si>
  <si>
    <t>CURTIS BLDG FOLCROFT</t>
  </si>
  <si>
    <t>SHARON HILL</t>
  </si>
  <si>
    <t>Delaware County Community College - Upper Darby Center</t>
  </si>
  <si>
    <t>14X16738</t>
  </si>
  <si>
    <t>BARCLAY SQUARE SHOPPING CENTER</t>
  </si>
  <si>
    <t>UPPER DARBY</t>
  </si>
  <si>
    <t>14919440</t>
  </si>
  <si>
    <t>FLORENCE-DARLINGTON TECHNICAL COLLEGE</t>
  </si>
  <si>
    <t>FDTC CDL TRUCK DRIVER TRAINING HORRY GEORGETOWN SITE</t>
  </si>
  <si>
    <t>14X02140</t>
  </si>
  <si>
    <t>2050 HWY 501 EAST</t>
  </si>
  <si>
    <t>COONWAY</t>
  </si>
  <si>
    <t>FDTC CDL TRUCK DRIVER TRAINING MIDLANDS TECHNICAL COLLEGE AIRPORT CAMPUS</t>
  </si>
  <si>
    <t>14X02240</t>
  </si>
  <si>
    <t>1260 LEXINGTON DR</t>
  </si>
  <si>
    <t>WEST COLUMBIA</t>
  </si>
  <si>
    <t>FLORENCE DARLINGTON TECHNICAL COLLEGE MARION COUNTY TECHNICAL EDUCATION CENTER</t>
  </si>
  <si>
    <t>14X02740</t>
  </si>
  <si>
    <t>2697 E HWY 76</t>
  </si>
  <si>
    <t>MULLINS</t>
  </si>
  <si>
    <t>FLORENCE DARLINGTON TECHNICAL COLLEGE MULLINS TECHNOLOGY SITE</t>
  </si>
  <si>
    <t>14X02840</t>
  </si>
  <si>
    <t>109 S MAIN ST</t>
  </si>
  <si>
    <t>FDTC CDL TRUCK DRIVER TRAINING CENTRAL CAROLINA TECHNICAL COLLEGE</t>
  </si>
  <si>
    <t>14X02040</t>
  </si>
  <si>
    <t>506 N GUIGNARD DR</t>
  </si>
  <si>
    <t>SUMTER</t>
  </si>
  <si>
    <t>FDTC CDL TRUCK DRIVER TRAINING NORTHEASTERN TECHNICAL COLLEGE</t>
  </si>
  <si>
    <t>14X02340</t>
  </si>
  <si>
    <t>1201 CHESTERFIELD HWY</t>
  </si>
  <si>
    <t>CHERAW</t>
  </si>
  <si>
    <t>FDTC CDL TRUCK DRIVER TRAINING WILLIAMSBURG TECHNICAL COLLEGE</t>
  </si>
  <si>
    <t>14X02440</t>
  </si>
  <si>
    <t>601 MARTIN LUTHER KING JR AVE</t>
  </si>
  <si>
    <t>KINGSTREE</t>
  </si>
  <si>
    <t>FLORENCE DARLINGTON TECHNICAL COLLEGE HARTSVILLE SITE</t>
  </si>
  <si>
    <t>14X02540</t>
  </si>
  <si>
    <t>225 SWIFT CREEK RD</t>
  </si>
  <si>
    <t>HARTSVILLE</t>
  </si>
  <si>
    <t>FLORENCE DARLINGTON TECHNICAL COLLEGE LAKE CITY SITE</t>
  </si>
  <si>
    <t>14X02640</t>
  </si>
  <si>
    <t>278 W COLE RD</t>
  </si>
  <si>
    <t>LAKE CITY</t>
  </si>
  <si>
    <t>14919443</t>
  </si>
  <si>
    <t>WEATHERFORD COLLEGE</t>
  </si>
  <si>
    <t>EDUCATION CENTER AT GRANDBURY</t>
  </si>
  <si>
    <t>14X16743</t>
  </si>
  <si>
    <t>210 N JONES ST</t>
  </si>
  <si>
    <t>GRANDBURY</t>
  </si>
  <si>
    <t>EDUCATION CENTER AT MINERAL WELLS</t>
  </si>
  <si>
    <t>14X18143</t>
  </si>
  <si>
    <t>704 HOOD RD</t>
  </si>
  <si>
    <t>MINERAL WELLS</t>
  </si>
  <si>
    <t>WEATHERFORD COLLEGE FARM</t>
  </si>
  <si>
    <t>14X18243</t>
  </si>
  <si>
    <t>2608 S MAIN ST</t>
  </si>
  <si>
    <t>14X18343</t>
  </si>
  <si>
    <t>2009 MINERAL WELLS HWY</t>
  </si>
  <si>
    <t>WEATHERFORD COLLEGE WISE COUNTY</t>
  </si>
  <si>
    <t>14X25143</t>
  </si>
  <si>
    <t>502 BIG SANDY COURT</t>
  </si>
  <si>
    <t>MINERAL WELLS HIGH SCHOOL</t>
  </si>
  <si>
    <t>14X70243</t>
  </si>
  <si>
    <t>3807 RAM BLVD</t>
  </si>
  <si>
    <t>14919637</t>
  </si>
  <si>
    <t>COLUMBIA GORGE COMMUNITY COLLEGE</t>
  </si>
  <si>
    <t>Hood River Center</t>
  </si>
  <si>
    <t>14X11037</t>
  </si>
  <si>
    <t>1730 COLLEGE WAY</t>
  </si>
  <si>
    <t>HOOD RIVER</t>
  </si>
  <si>
    <t>14919737</t>
  </si>
  <si>
    <t>TILLAMOOK BAY COMMUNITY COLLEGE</t>
  </si>
  <si>
    <t>TBCC-NESTUCCA HIGH SCHOOL-CLOVERDALE OR</t>
  </si>
  <si>
    <t>14X12237</t>
  </si>
  <si>
    <t>34660 PARKWAY DRIVE</t>
  </si>
  <si>
    <t>CLOVERDALE</t>
  </si>
  <si>
    <t>TBCC-TILLAMOOK YMCA-TILLAMOOK OR</t>
  </si>
  <si>
    <t>14X12337</t>
  </si>
  <si>
    <t>610 STILLWELL AVENUE</t>
  </si>
  <si>
    <t>TILLAMOOK</t>
  </si>
  <si>
    <t>TBCC-NEAH-KAH-NIE HIGH SCHOOL-ROCKAWAY BEACH OR</t>
  </si>
  <si>
    <t>14X12437</t>
  </si>
  <si>
    <t>24705 HIGHWAY 101</t>
  </si>
  <si>
    <t>ROCKAWAY BEACH</t>
  </si>
  <si>
    <t>TBCC-NORTH COUNTY RECREATION DISTRICT-NEHALEM OR</t>
  </si>
  <si>
    <t>14X12537</t>
  </si>
  <si>
    <t>36155 NINTH STREET</t>
  </si>
  <si>
    <t>NEHALEM</t>
  </si>
  <si>
    <t>14920105</t>
  </si>
  <si>
    <t>ANTELOPE VALLEY COLLEGE</t>
  </si>
  <si>
    <t>FOX FIELD CAMPUS</t>
  </si>
  <si>
    <t>14X45605</t>
  </si>
  <si>
    <t>455 WEST AVENUE G</t>
  </si>
  <si>
    <t>PALMDALE CENTER CAMPUS</t>
  </si>
  <si>
    <t>14X45805</t>
  </si>
  <si>
    <t>2301 EAST PALMDALE BLVD</t>
  </si>
  <si>
    <t>PALMDALE</t>
  </si>
  <si>
    <t>14920130</t>
  </si>
  <si>
    <t>SUSSEX COUNTY COMMUNITY COLLEGE</t>
  </si>
  <si>
    <t>Camp Nejeda</t>
  </si>
  <si>
    <t>14X10330</t>
  </si>
  <si>
    <t>910 SADDLEBACK RD</t>
  </si>
  <si>
    <t>McGuire Center</t>
  </si>
  <si>
    <t>14X10430</t>
  </si>
  <si>
    <t>47 MAIN STREET</t>
  </si>
  <si>
    <t>Vernon Twp High School Location</t>
  </si>
  <si>
    <t>14X10530</t>
  </si>
  <si>
    <t>1832 GLENWOOD ROAD</t>
  </si>
  <si>
    <t>GLENWOOD</t>
  </si>
  <si>
    <t>14920136</t>
  </si>
  <si>
    <t>NORTHEASTERN OKLAHOMA A&amp;M COLLEGE</t>
  </si>
  <si>
    <t>Grove</t>
  </si>
  <si>
    <t>14X09536</t>
  </si>
  <si>
    <t>14920164</t>
  </si>
  <si>
    <t>HAWAII COMMUNITY COLLEGE</t>
  </si>
  <si>
    <t>14X02064</t>
  </si>
  <si>
    <t>45 5539 PLUMERIA ST</t>
  </si>
  <si>
    <t>PALAMANUI</t>
  </si>
  <si>
    <t>14X02164</t>
  </si>
  <si>
    <t>14920403</t>
  </si>
  <si>
    <t>CHANDLER-GILBERT COMMUNITY COLLEGE</t>
  </si>
  <si>
    <t>14X02703</t>
  </si>
  <si>
    <t>WILLIAMS CAMPUS</t>
  </si>
  <si>
    <t>14X03803</t>
  </si>
  <si>
    <t>7360 E TAHOE AVE</t>
  </si>
  <si>
    <t>SUN LAKES CENTER</t>
  </si>
  <si>
    <t>14X04103</t>
  </si>
  <si>
    <t>25105 S ALMA SCHOOL RD</t>
  </si>
  <si>
    <t>SUN LAKES</t>
  </si>
  <si>
    <t>14920406</t>
  </si>
  <si>
    <t>MORGAN COMMUNITY COLLEGE</t>
  </si>
  <si>
    <t>BENNET CENTER</t>
  </si>
  <si>
    <t>14X00806</t>
  </si>
  <si>
    <t>280 COLFAX</t>
  </si>
  <si>
    <t>BENNET</t>
  </si>
  <si>
    <t>WRAY CENTER</t>
  </si>
  <si>
    <t>14X04706</t>
  </si>
  <si>
    <t>32415 HWY 34</t>
  </si>
  <si>
    <t>WRAY</t>
  </si>
  <si>
    <t>BURLINGTON CENTER</t>
  </si>
  <si>
    <t>14X04806</t>
  </si>
  <si>
    <t>340 S 14TH</t>
  </si>
  <si>
    <t>LIMON CENTER</t>
  </si>
  <si>
    <t>14X04906</t>
  </si>
  <si>
    <t>940 2ND ST</t>
  </si>
  <si>
    <t>LIMON</t>
  </si>
  <si>
    <t>14920410</t>
  </si>
  <si>
    <t>SAINT JOHNS RIVER STATE COLLEGE</t>
  </si>
  <si>
    <t>PALATKA CAMPUS</t>
  </si>
  <si>
    <t>14X11910</t>
  </si>
  <si>
    <t>5001 ST JOHNS AVENUE</t>
  </si>
  <si>
    <t>PALATKA</t>
  </si>
  <si>
    <t>ST AUGUSTINE CAMPUS</t>
  </si>
  <si>
    <t>14X12010</t>
  </si>
  <si>
    <t>2990 COLLEGE DRIVE</t>
  </si>
  <si>
    <t>ST AUGUSTINE</t>
  </si>
  <si>
    <t>14920411</t>
  </si>
  <si>
    <t>AUGUSTA TECHNICAL COLLEGE</t>
  </si>
  <si>
    <t>14X00311</t>
  </si>
  <si>
    <t>388 TECH DR</t>
  </si>
  <si>
    <t>14X00411</t>
  </si>
  <si>
    <t>216 HWY 24 SOUTH</t>
  </si>
  <si>
    <t>COLUMBIA COUNTY CENTER</t>
  </si>
  <si>
    <t>14X00511</t>
  </si>
  <si>
    <t>3500 John Huffman Way</t>
  </si>
  <si>
    <t>GROVETOWN</t>
  </si>
  <si>
    <t>14920413</t>
  </si>
  <si>
    <t>LAKE LAND COLLEGE</t>
  </si>
  <si>
    <t>WESTERN REGION CENTER</t>
  </si>
  <si>
    <t>14X19913</t>
  </si>
  <si>
    <t>1136 E AIRLINE DR</t>
  </si>
  <si>
    <t>EAST ALTON</t>
  </si>
  <si>
    <t>14920421</t>
  </si>
  <si>
    <t>NORTHERN ESSEX COMMUNITY COLLEGE</t>
  </si>
  <si>
    <t>Lawrence Campus</t>
  </si>
  <si>
    <t>14X05921</t>
  </si>
  <si>
    <t>420 COMMON ST</t>
  </si>
  <si>
    <t>14X06021</t>
  </si>
  <si>
    <t>JOHN R DIMITRY BUILDING</t>
  </si>
  <si>
    <t>14X06121</t>
  </si>
  <si>
    <t>78 AMESBURY ST</t>
  </si>
  <si>
    <t>14X06221</t>
  </si>
  <si>
    <t>414 COMMON ST</t>
  </si>
  <si>
    <t>14920422</t>
  </si>
  <si>
    <t>ST CLAIR COUNTY COMMUNITY COLLEGE</t>
  </si>
  <si>
    <t>Algonac High School</t>
  </si>
  <si>
    <t>14X22722</t>
  </si>
  <si>
    <t>5200 TAFT RD</t>
  </si>
  <si>
    <t>CLAY</t>
  </si>
  <si>
    <t>Croswell-Lexington High School</t>
  </si>
  <si>
    <t>14X22822</t>
  </si>
  <si>
    <t>5461 PECK RD</t>
  </si>
  <si>
    <t>CROSWELL</t>
  </si>
  <si>
    <t>Sanilac Career Center</t>
  </si>
  <si>
    <t>14X22922</t>
  </si>
  <si>
    <t>175 E AITKEN RD</t>
  </si>
  <si>
    <t>PECK</t>
  </si>
  <si>
    <t>Yale High School</t>
  </si>
  <si>
    <t>14X23022</t>
  </si>
  <si>
    <t>198 SCHOOL DR</t>
  </si>
  <si>
    <t>YALE</t>
  </si>
  <si>
    <t>14920423</t>
  </si>
  <si>
    <t>MINNEAPOLIS COMMUNITY AND TECHNICAL COLLEGE</t>
  </si>
  <si>
    <t>DELTA AIRLINES MPS AIRPORT</t>
  </si>
  <si>
    <t>14X02123</t>
  </si>
  <si>
    <t>7500 AIRLINE DR</t>
  </si>
  <si>
    <t>MINNEAPOLIS</t>
  </si>
  <si>
    <t>14920431</t>
  </si>
  <si>
    <t>MESALANDS COMMUNITY COLLEGE</t>
  </si>
  <si>
    <t>NEW MEXICO WOMENS CORRECTIONAL FACILITY</t>
  </si>
  <si>
    <t>14X00131</t>
  </si>
  <si>
    <t>1700 EAST OD HIGHWAY 66</t>
  </si>
  <si>
    <t>GRANTS</t>
  </si>
  <si>
    <t>WESTERN NEW MEXICO WOMENS CORRECTIONAL FACILITY</t>
  </si>
  <si>
    <t>14X00231</t>
  </si>
  <si>
    <t>2111 LOPO CANYON ROAD</t>
  </si>
  <si>
    <t>PENETENTARY OF NEW MEXICO</t>
  </si>
  <si>
    <t>14X02131</t>
  </si>
  <si>
    <t>4311 NM 14</t>
  </si>
  <si>
    <t>ROSWELL CORRECTIONAL CENTER</t>
  </si>
  <si>
    <t>14X04031</t>
  </si>
  <si>
    <t>578 W CHICKASHAW ROAD</t>
  </si>
  <si>
    <t>HAGERMAN</t>
  </si>
  <si>
    <t>NORTHEAST NEW MEXICO DETENTION FACILITY</t>
  </si>
  <si>
    <t>14X04331</t>
  </si>
  <si>
    <t>185 DR MICHAEL JENKINS ROAD</t>
  </si>
  <si>
    <t>CLAYTON</t>
  </si>
  <si>
    <t>GUADALUPE COUNTY CORRECTIONAL FACILITY</t>
  </si>
  <si>
    <t>14X04531</t>
  </si>
  <si>
    <t>SOUTH HIGHWAY 54</t>
  </si>
  <si>
    <t>SOUTHERN NM CORRECTIONAL FACILITY</t>
  </si>
  <si>
    <t>14X03131</t>
  </si>
  <si>
    <t>1983 JOE R SILVA BLVD</t>
  </si>
  <si>
    <t>OTERO COUNTY PRISON FACILITY</t>
  </si>
  <si>
    <t>14X03531</t>
  </si>
  <si>
    <t>10 MCGREGOR RANGE ROAD</t>
  </si>
  <si>
    <t>CHAPARRAL</t>
  </si>
  <si>
    <t>14920433</t>
  </si>
  <si>
    <t>RANDOLPH COMMUNITY COLLEGE</t>
  </si>
  <si>
    <t>ARCHDALE CAMPUS</t>
  </si>
  <si>
    <t>14X23833</t>
  </si>
  <si>
    <t>110 PARK DR</t>
  </si>
  <si>
    <t>ARCHDALE</t>
  </si>
  <si>
    <t>COMSTETOLOGY CENTER</t>
  </si>
  <si>
    <t>14X23933</t>
  </si>
  <si>
    <t>503 INDUSTRIAL PARK AVE</t>
  </si>
  <si>
    <t>EMERGENCY SERVICES TRAINING CENTER</t>
  </si>
  <si>
    <t>14X24033</t>
  </si>
  <si>
    <t>895 TRAINING CENTER DR</t>
  </si>
  <si>
    <t>RANDLEMAN</t>
  </si>
  <si>
    <t>RANDLEMAN CENTER</t>
  </si>
  <si>
    <t>14X24133</t>
  </si>
  <si>
    <t>100 HILLARY ST</t>
  </si>
  <si>
    <t>14920443</t>
  </si>
  <si>
    <t>WHARTON COUNTY JUNIOR COLLEGE</t>
  </si>
  <si>
    <t>RICHMOND CAMPUS</t>
  </si>
  <si>
    <t>14X35243</t>
  </si>
  <si>
    <t>5333 FM 1640</t>
  </si>
  <si>
    <t>SUGARLAND CAMPUS</t>
  </si>
  <si>
    <t>14X35743</t>
  </si>
  <si>
    <t>14004 UNIVERSITY BLVD</t>
  </si>
  <si>
    <t>SUGAR LAND</t>
  </si>
  <si>
    <t>BAY CITY CAMPUS</t>
  </si>
  <si>
    <t>14X34543</t>
  </si>
  <si>
    <t>4000 AVENUE F</t>
  </si>
  <si>
    <t>14920446</t>
  </si>
  <si>
    <t>PATRICK HENRY COMMUNITY COLLEGE</t>
  </si>
  <si>
    <t>Manufacturing and Engineer Tech Complex MET</t>
  </si>
  <si>
    <t>14X08646</t>
  </si>
  <si>
    <t>65 MOTORSPORTS DRIVE</t>
  </si>
  <si>
    <t>14920447</t>
  </si>
  <si>
    <t>PIERCE COLLEGE AT FT STEILACOOM</t>
  </si>
  <si>
    <t>14X08047</t>
  </si>
  <si>
    <t>14X08447</t>
  </si>
  <si>
    <t>14X17247</t>
  </si>
  <si>
    <t>14X17347</t>
  </si>
  <si>
    <t>14921130</t>
  </si>
  <si>
    <t>WARREN COUNTY COMMUNITY COLLEGE</t>
  </si>
  <si>
    <t>Rutgers Scotch Plains Campus</t>
  </si>
  <si>
    <t>14X10730</t>
  </si>
  <si>
    <t>Phillipsburg Education Center</t>
  </si>
  <si>
    <t>14X10630</t>
  </si>
  <si>
    <t>445 MARSHALL ST</t>
  </si>
  <si>
    <t>PHILLIPSBURG</t>
  </si>
  <si>
    <t>Warren County Technical School</t>
  </si>
  <si>
    <t>14X10830</t>
  </si>
  <si>
    <t>1500 STATE ROUTE 57 W</t>
  </si>
  <si>
    <t>14921403</t>
  </si>
  <si>
    <t>COCONINO COMMUNITY COLLEGE</t>
  </si>
  <si>
    <t>FLAGSTAFF FOURTH STREET CAMPUS</t>
  </si>
  <si>
    <t>14X15303</t>
  </si>
  <si>
    <t>3000 N 4TH ST</t>
  </si>
  <si>
    <t>PAGE LAKE POWELL CENTER</t>
  </si>
  <si>
    <t>14X15403</t>
  </si>
  <si>
    <t>475 S LAKE POWELL BLVD</t>
  </si>
  <si>
    <t>PAGE</t>
  </si>
  <si>
    <t>14921413</t>
  </si>
  <si>
    <t>HARPER COLLEGE</t>
  </si>
  <si>
    <t>Harper Learning and Career Center</t>
  </si>
  <si>
    <t>14X38913</t>
  </si>
  <si>
    <t>1375 S WOLF RD</t>
  </si>
  <si>
    <t>PROSPECT HEIGHTS</t>
  </si>
  <si>
    <t>Harper Professional Center</t>
  </si>
  <si>
    <t>14X39013</t>
  </si>
  <si>
    <t>650 E HIGGINS RD</t>
  </si>
  <si>
    <t>SCHAUMBURG</t>
  </si>
  <si>
    <t>14921415</t>
  </si>
  <si>
    <t>HAWKEYE COMMUNITY COLLEGE</t>
  </si>
  <si>
    <t>CEDAR FALLS CENTER</t>
  </si>
  <si>
    <t>14X00215</t>
  </si>
  <si>
    <t>530 NORDIC DRIVE</t>
  </si>
  <si>
    <t>CEDAR FALLS</t>
  </si>
  <si>
    <t>WESTERN OUTREACH CENTER</t>
  </si>
  <si>
    <t>14X00315</t>
  </si>
  <si>
    <t>17040 MARKET AVENUE</t>
  </si>
  <si>
    <t>WAVERLY OUTREACH CENTER</t>
  </si>
  <si>
    <t>14X00415</t>
  </si>
  <si>
    <t>INDEPENDENCE CENTER</t>
  </si>
  <si>
    <t>14X00515</t>
  </si>
  <si>
    <t>INDEPENDENCE HIGH SCHOOL</t>
  </si>
  <si>
    <t>REGIONAL TRANSPORTATION CENTER</t>
  </si>
  <si>
    <t>14X00615</t>
  </si>
  <si>
    <t>6433 HAMMOND AVEENUE</t>
  </si>
  <si>
    <t>WATERLOO</t>
  </si>
  <si>
    <t>METRO CENTER</t>
  </si>
  <si>
    <t>14X00715</t>
  </si>
  <si>
    <t>VAN G MILLER ADULT LEARNING CENTER</t>
  </si>
  <si>
    <t>14X00815</t>
  </si>
  <si>
    <t>14921421</t>
  </si>
  <si>
    <t>CAPE COD COMMUNITY COLLEGE</t>
  </si>
  <si>
    <t>Cape Cod Community College-Marthas Vineyard</t>
  </si>
  <si>
    <t>14X06421</t>
  </si>
  <si>
    <t>100 EDGARTOWN VINEYARD HAVEN RD</t>
  </si>
  <si>
    <t>OAK BLUFFS</t>
  </si>
  <si>
    <t>Cape Cod Community College - Hyannis Center</t>
  </si>
  <si>
    <t>14X06321</t>
  </si>
  <si>
    <t>14921423</t>
  </si>
  <si>
    <t>DAKOTA COUNTY TECHNICAL COLLEGE</t>
  </si>
  <si>
    <t>DCTC LAKEVILLE</t>
  </si>
  <si>
    <t>14X00823</t>
  </si>
  <si>
    <t>17645 JUNIPER PATH</t>
  </si>
  <si>
    <t>LAKEVILLE</t>
  </si>
  <si>
    <t>14921424</t>
  </si>
  <si>
    <t>MISSISSIPPI DELTA COMMUNITY COLLEGE</t>
  </si>
  <si>
    <t>MISSISSIPPI DELTA COMMUNITY COLLEGE CHARLES W CAPPS JR</t>
  </si>
  <si>
    <t>14X05624</t>
  </si>
  <si>
    <t>920 US 82</t>
  </si>
  <si>
    <t>INDIANOLA</t>
  </si>
  <si>
    <t>MISSISSIPPI DELTA COMMUNITY COLLEGE GREENVILLE HIGHER EDUCATION CENTER</t>
  </si>
  <si>
    <t>14X05724</t>
  </si>
  <si>
    <t>2900 A HIGHWAY 1 SOUTH</t>
  </si>
  <si>
    <t>GRENVILLE</t>
  </si>
  <si>
    <t>MISSISSIPPI DELTA COMMUNITY COLLEGE GREENWOOD CENTER</t>
  </si>
  <si>
    <t>14X05824</t>
  </si>
  <si>
    <t>207 WAET PARK AVENUE</t>
  </si>
  <si>
    <t>14921433</t>
  </si>
  <si>
    <t>WAKE TECHNICAL COMMUNITY COLLEGE</t>
  </si>
  <si>
    <t>APEX HIGH SCHOOL</t>
  </si>
  <si>
    <t>14X32833</t>
  </si>
  <si>
    <t>1501 LAURA DUNCAN RD</t>
  </si>
  <si>
    <t>APEX</t>
  </si>
  <si>
    <t>14X32933</t>
  </si>
  <si>
    <t>BELTLINE EDUCATION CENTER</t>
  </si>
  <si>
    <t>14X33033</t>
  </si>
  <si>
    <t>3200 BUSH ST</t>
  </si>
  <si>
    <t>BIONETWORK CAPSTONE CENTER AT NC STATE UNIVERSITY</t>
  </si>
  <si>
    <t>14X33133</t>
  </si>
  <si>
    <t>850 OVAL DR</t>
  </si>
  <si>
    <t>CAREY HIGH SCHOOL</t>
  </si>
  <si>
    <t>14X33233</t>
  </si>
  <si>
    <t>638 WALNUT ST</t>
  </si>
  <si>
    <t>CARY</t>
  </si>
  <si>
    <t>EASATERN WAKE EDUCATION CENTER</t>
  </si>
  <si>
    <t>14X33333</t>
  </si>
  <si>
    <t>519 INDUSTRIAL DR</t>
  </si>
  <si>
    <t>ZEBULON</t>
  </si>
  <si>
    <t>EAST WAKE HIGH SCHOOL</t>
  </si>
  <si>
    <t>14X33433</t>
  </si>
  <si>
    <t>5101 ROLESVILLE RD</t>
  </si>
  <si>
    <t>WENDELL</t>
  </si>
  <si>
    <t>ENLOE HIGH SCHOOL</t>
  </si>
  <si>
    <t>14X33533</t>
  </si>
  <si>
    <t>128 CLARENDON CRESCENT</t>
  </si>
  <si>
    <t>FUQUAY-VARINA MIDDLE SCHOOL</t>
  </si>
  <si>
    <t>14X33633</t>
  </si>
  <si>
    <t>109 N ENNIS ST</t>
  </si>
  <si>
    <t>FUQUAY VARINA</t>
  </si>
  <si>
    <t>GARNER HIGH SCHOOL</t>
  </si>
  <si>
    <t>14X33733</t>
  </si>
  <si>
    <t>2101 SPRING DR</t>
  </si>
  <si>
    <t>GARNER</t>
  </si>
  <si>
    <t>ICEPLEX</t>
  </si>
  <si>
    <t>14X33833</t>
  </si>
  <si>
    <t>2601 RALEIGH BLVD</t>
  </si>
  <si>
    <t>KNIGHTDALE HIGH SCHOOL</t>
  </si>
  <si>
    <t>14X33933</t>
  </si>
  <si>
    <t>100 BRYAN CHALK LN</t>
  </si>
  <si>
    <t>KNIGHTDALE</t>
  </si>
  <si>
    <t>LEESVILLE MIDDLE SCHOOL</t>
  </si>
  <si>
    <t>14X34033</t>
  </si>
  <si>
    <t>8406 PRIDE WAY</t>
  </si>
  <si>
    <t>LEESVILLE ROAD HIGH SCHOOL</t>
  </si>
  <si>
    <t>14X34133</t>
  </si>
  <si>
    <t>8409 LEESVILLE RD</t>
  </si>
  <si>
    <t>MARTIN MIDDLE SCHOOL</t>
  </si>
  <si>
    <t>14X34233</t>
  </si>
  <si>
    <t>1701 RIDGE RD</t>
  </si>
  <si>
    <t>MILLBROOK HIGH SCHOOL</t>
  </si>
  <si>
    <t>14X34333</t>
  </si>
  <si>
    <t>2201 SPRNG FOREST RE</t>
  </si>
  <si>
    <t>NORTH GARNER MIDDLE SCHOOL</t>
  </si>
  <si>
    <t>14X34433</t>
  </si>
  <si>
    <t>720 POWELL DR</t>
  </si>
  <si>
    <t>NORTHEN WAKE COLLEGE AND CAREER ACADEMY</t>
  </si>
  <si>
    <t>14X34533</t>
  </si>
  <si>
    <t>931 DURHAM RD</t>
  </si>
  <si>
    <t>WAKE FOREST</t>
  </si>
  <si>
    <t>NORTHERN WAKE CAMPUS</t>
  </si>
  <si>
    <t>14X34633</t>
  </si>
  <si>
    <t>6600 LOUISBURG RD</t>
  </si>
  <si>
    <t>PERRY HEALTH SCIENCES CAMPUS</t>
  </si>
  <si>
    <t>14X34733</t>
  </si>
  <si>
    <t>2901 HOLSTON LN</t>
  </si>
  <si>
    <t>PUBLIC SAFETY EDUCATION CAMPUS</t>
  </si>
  <si>
    <t>14X34833</t>
  </si>
  <si>
    <t>321 CHAPANOKE RD</t>
  </si>
  <si>
    <t>SANDERSON HIGH SCHOOL</t>
  </si>
  <si>
    <t>14X34933</t>
  </si>
  <si>
    <t>5500 DIXON DR</t>
  </si>
  <si>
    <t>SOUTHEAST RALEIGH HIGH SCHOOL</t>
  </si>
  <si>
    <t>14X35033</t>
  </si>
  <si>
    <t>2600 ROCK QUARRY DR</t>
  </si>
  <si>
    <t>SOUTHERN WAKE CAMPUS</t>
  </si>
  <si>
    <t>14X35133</t>
  </si>
  <si>
    <t>9101 FAYETTEVILLE RD</t>
  </si>
  <si>
    <t>STATE PERSONNEL DEVELOPMENT CENTER</t>
  </si>
  <si>
    <t>14X35233</t>
  </si>
  <si>
    <t>101 W PEACE ST</t>
  </si>
  <si>
    <t>VERNON MALONE COLLEGE AND CAREER ACADEMY</t>
  </si>
  <si>
    <t>14X35333</t>
  </si>
  <si>
    <t>2200 S WILMINGTON ST</t>
  </si>
  <si>
    <t>WAKE FOREST ROLESVILLE HIGH SCHOOL</t>
  </si>
  <si>
    <t>14X35433</t>
  </si>
  <si>
    <t>420 W STADIUM DR</t>
  </si>
  <si>
    <t>WAKE TECH CC RTP CAMPUS</t>
  </si>
  <si>
    <t>14X35533</t>
  </si>
  <si>
    <t>10908 CHAPEL HILL RD</t>
  </si>
  <si>
    <t>WESTERN WAKE CAMPUS</t>
  </si>
  <si>
    <t>14X35633</t>
  </si>
  <si>
    <t>3434 KILDAIRE FARM RD</t>
  </si>
  <si>
    <t>14922136</t>
  </si>
  <si>
    <t>CONNORS STATE COLLEGE</t>
  </si>
  <si>
    <t>THREE RIVERS PORT CAMPUS</t>
  </si>
  <si>
    <t>14X07536</t>
  </si>
  <si>
    <t>2501 N 41ST STREET E</t>
  </si>
  <si>
    <t>14922149</t>
  </si>
  <si>
    <t>NORTHEAST WISCONSIN TECHNICAL COLLEGE</t>
  </si>
  <si>
    <t>CRIVITZ REGIONAL CENTER</t>
  </si>
  <si>
    <t>14X14649</t>
  </si>
  <si>
    <t>418 S HIGHWAY 141</t>
  </si>
  <si>
    <t>CRIVITZ</t>
  </si>
  <si>
    <t>MARINETTE CAMPUS</t>
  </si>
  <si>
    <t>14X14749</t>
  </si>
  <si>
    <t>1601 UNIVERSITY DR</t>
  </si>
  <si>
    <t>NORTH COAST MARINE MANUFACTURING TRAINING CENTER</t>
  </si>
  <si>
    <t>14X14849</t>
  </si>
  <si>
    <t>1428 MAIN ST</t>
  </si>
  <si>
    <t>WOODLAND REGIONAL CENTER</t>
  </si>
  <si>
    <t>14X14949</t>
  </si>
  <si>
    <t>2030 CALVARY DR</t>
  </si>
  <si>
    <t>OCONTO FALLS REGIONAL CENTER</t>
  </si>
  <si>
    <t>14X15049</t>
  </si>
  <si>
    <t>649 E JACKSON ST</t>
  </si>
  <si>
    <t>OCONTO FALLS</t>
  </si>
  <si>
    <t>SHAWANO REGIONAL CENTER</t>
  </si>
  <si>
    <t>14X15149</t>
  </si>
  <si>
    <t>111 THOMAS AVE</t>
  </si>
  <si>
    <t>SHAWANO</t>
  </si>
  <si>
    <t>LUXEMBURG REGIONAL CENTER</t>
  </si>
  <si>
    <t>14X15249</t>
  </si>
  <si>
    <t>133 COMMERCE DR</t>
  </si>
  <si>
    <t>LUXEMBURG</t>
  </si>
  <si>
    <t>LEARNING AND INNOVATION CENTER IN SISTER BAY</t>
  </si>
  <si>
    <t>14X15349</t>
  </si>
  <si>
    <t>2438 S BAYSHORE DR</t>
  </si>
  <si>
    <t>SISTER BAY</t>
  </si>
  <si>
    <t>STURGEON BAY CAMPUS</t>
  </si>
  <si>
    <t>14X15449</t>
  </si>
  <si>
    <t>229 N 14TH AVE</t>
  </si>
  <si>
    <t>STURGEON BAY</t>
  </si>
  <si>
    <t>ARTISAN AND BUSINESS CENTER</t>
  </si>
  <si>
    <t>14X15549</t>
  </si>
  <si>
    <t>1417 CEDAR ST</t>
  </si>
  <si>
    <t>UNIVERSAL DRIVING FACILITY</t>
  </si>
  <si>
    <t>14X15649</t>
  </si>
  <si>
    <t>4975 GLENDALE AVE</t>
  </si>
  <si>
    <t>HOWARD</t>
  </si>
  <si>
    <t>NWTC-LAKESHORE TECHNICAL COLLEGE</t>
  </si>
  <si>
    <t>14X15749</t>
  </si>
  <si>
    <t>1290 NORTH AVENUE</t>
  </si>
  <si>
    <t>14922403</t>
  </si>
  <si>
    <t>ESTRELLA MOUNTAIN COMMUNITY COLLEGE</t>
  </si>
  <si>
    <t>BUCKEYE EDUCATION CENTER</t>
  </si>
  <si>
    <t>14X06103</t>
  </si>
  <si>
    <t>902 E EASON AVE</t>
  </si>
  <si>
    <t>BUCKEYE</t>
  </si>
  <si>
    <t>WEST MEC SOUTHWEST CAMPUS</t>
  </si>
  <si>
    <t>14X06203</t>
  </si>
  <si>
    <t>500 VERRADO WAY</t>
  </si>
  <si>
    <t>14922404</t>
  </si>
  <si>
    <t>BLACK RIVER TECHNICAL COLLEGE</t>
  </si>
  <si>
    <t>BLACK RIVER TECHNICAL COLLEGE PARAGOULD CAMPUS</t>
  </si>
  <si>
    <t>14X04204</t>
  </si>
  <si>
    <t>1 BLACK RIVER DRIVE</t>
  </si>
  <si>
    <t>PARAGOULD</t>
  </si>
  <si>
    <t>14X04240</t>
  </si>
  <si>
    <t>14922413</t>
  </si>
  <si>
    <t>COLLEGE OF DUPAGE</t>
  </si>
  <si>
    <t>14X03013</t>
  </si>
  <si>
    <t>ADDISON CENTER</t>
  </si>
  <si>
    <t>14X03113</t>
  </si>
  <si>
    <t>301 S SWIFT RD</t>
  </si>
  <si>
    <t>ADDISON</t>
  </si>
  <si>
    <t>ADDISON PARK DISTRIC</t>
  </si>
  <si>
    <t>14X03213</t>
  </si>
  <si>
    <t>120 E OAK ST</t>
  </si>
  <si>
    <t>INDIAN TRAIL JR HIGH</t>
  </si>
  <si>
    <t>14X03313</t>
  </si>
  <si>
    <t>222 N KENNEDY</t>
  </si>
  <si>
    <t>TOWNSHIP OF ADDISON</t>
  </si>
  <si>
    <t>14X03413</t>
  </si>
  <si>
    <t>401 N ADDISON RD</t>
  </si>
  <si>
    <t>WHITE PINES GOLF DOME</t>
  </si>
  <si>
    <t>14X03513</t>
  </si>
  <si>
    <t>500 W JEFFERSON</t>
  </si>
  <si>
    <t>BENSENVILLE</t>
  </si>
  <si>
    <t>BENSENVILLE PUBLIC LIBRARY</t>
  </si>
  <si>
    <t>14X03613</t>
  </si>
  <si>
    <t>200 S CHURCH RD</t>
  </si>
  <si>
    <t>FENTON HIGH SCHOOL</t>
  </si>
  <si>
    <t>14X03713</t>
  </si>
  <si>
    <t>1000 W GREEN ST</t>
  </si>
  <si>
    <t>BRIDGEWAY OF BENSENVILL</t>
  </si>
  <si>
    <t>14X03813</t>
  </si>
  <si>
    <t>300 E WASHINGTON</t>
  </si>
  <si>
    <t>BENSENVILLE POLICE</t>
  </si>
  <si>
    <t>14X03913</t>
  </si>
  <si>
    <t>125 HAMILTON ST</t>
  </si>
  <si>
    <t>ST ALEXIS</t>
  </si>
  <si>
    <t>14X04013</t>
  </si>
  <si>
    <t>400 W WOOD AVE</t>
  </si>
  <si>
    <t>CTR INDEP LEARNING</t>
  </si>
  <si>
    <t>14X04113</t>
  </si>
  <si>
    <t>162 BLOOMINGDALE</t>
  </si>
  <si>
    <t>BLOOMINGDALE</t>
  </si>
  <si>
    <t>ST ISADORE</t>
  </si>
  <si>
    <t>14X04213</t>
  </si>
  <si>
    <t>427 W ARMY TRAIL RD</t>
  </si>
  <si>
    <t>LEXINGTON SQUARE OF ELMHURST</t>
  </si>
  <si>
    <t>14X04313</t>
  </si>
  <si>
    <t>400 W BUTTERFIELD RD</t>
  </si>
  <si>
    <t>ELMHURST</t>
  </si>
  <si>
    <t>ST PETERS UNITED CHURCH</t>
  </si>
  <si>
    <t>14X04413</t>
  </si>
  <si>
    <t>125 W CHURCH ST</t>
  </si>
  <si>
    <t>ELSIE JOHNSON SCHOOL</t>
  </si>
  <si>
    <t>14X04513</t>
  </si>
  <si>
    <t>1380 NAUTILUS LN</t>
  </si>
  <si>
    <t>HANOVER PARK</t>
  </si>
  <si>
    <t>GLENBARD W HIGH SCHOOL</t>
  </si>
  <si>
    <t>14X04613</t>
  </si>
  <si>
    <t>670 CRESCENT BLVD</t>
  </si>
  <si>
    <t>GLEN ELLYN</t>
  </si>
  <si>
    <t>GRACE LUTHERAN CHURCH</t>
  </si>
  <si>
    <t>14X04713</t>
  </si>
  <si>
    <t>493 FOREST AVE</t>
  </si>
  <si>
    <t>FAITH LUTHERAN CHURCH</t>
  </si>
  <si>
    <t>14X04813</t>
  </si>
  <si>
    <t>41 N PARK BLVD</t>
  </si>
  <si>
    <t>MEADOWS OF GLEN ELLYN</t>
  </si>
  <si>
    <t>14X04913</t>
  </si>
  <si>
    <t>60 N NICOLL WAY</t>
  </si>
  <si>
    <t>BEACON HILL</t>
  </si>
  <si>
    <t>14X05013</t>
  </si>
  <si>
    <t>2400 S FINLEY RD</t>
  </si>
  <si>
    <t>LOMBARD</t>
  </si>
  <si>
    <t>CTR IND LEARNING</t>
  </si>
  <si>
    <t>14X05113</t>
  </si>
  <si>
    <t>837 WMORE MEYERS</t>
  </si>
  <si>
    <t>GLENBARD EAST HIGH</t>
  </si>
  <si>
    <t>14X05213</t>
  </si>
  <si>
    <t>1014 S MAIN ST</t>
  </si>
  <si>
    <t>IETC</t>
  </si>
  <si>
    <t>14X05313</t>
  </si>
  <si>
    <t>837 S WMORE MEYERS</t>
  </si>
  <si>
    <t>STEVENSON SCHOOL</t>
  </si>
  <si>
    <t>14X05413</t>
  </si>
  <si>
    <t>18W331 15TH ST</t>
  </si>
  <si>
    <t>LEXINGTON SQUARE LOMBARD</t>
  </si>
  <si>
    <t>14X05513</t>
  </si>
  <si>
    <t>555 FOXWORTH BLVD</t>
  </si>
  <si>
    <t>LOMBARD PARK DIST</t>
  </si>
  <si>
    <t>14X05613</t>
  </si>
  <si>
    <t>820 S FINLEY RD</t>
  </si>
  <si>
    <t>ROSELLE PUBLIC LIBRARY</t>
  </si>
  <si>
    <t>14X05713</t>
  </si>
  <si>
    <t>40 S PARK ST</t>
  </si>
  <si>
    <t>ROSELLE</t>
  </si>
  <si>
    <t>PINAS CULINARY EXP</t>
  </si>
  <si>
    <t>14X05813</t>
  </si>
  <si>
    <t>632 E IRVING PARK RD</t>
  </si>
  <si>
    <t>IL DEPT OF HUMAN SERVICES</t>
  </si>
  <si>
    <t>14X05913</t>
  </si>
  <si>
    <t>146 W ROOSEVELT RD</t>
  </si>
  <si>
    <t>VILLA PARK</t>
  </si>
  <si>
    <t>SALVATION ARMY</t>
  </si>
  <si>
    <t>14X06013</t>
  </si>
  <si>
    <t>1S415 SUMMIT AVE</t>
  </si>
  <si>
    <t>OAKBROOK TERR</t>
  </si>
  <si>
    <t>HLTH ED CTR WEST CH</t>
  </si>
  <si>
    <t>14X06113</t>
  </si>
  <si>
    <t>550 E WASHINGTON ST</t>
  </si>
  <si>
    <t>WEST CHICAGO</t>
  </si>
  <si>
    <t>W CHICAGO HIGH</t>
  </si>
  <si>
    <t>14X06213</t>
  </si>
  <si>
    <t>326 JOLIET AVE</t>
  </si>
  <si>
    <t>LA GROU AIRPORT</t>
  </si>
  <si>
    <t>14X06313</t>
  </si>
  <si>
    <t>N AVE</t>
  </si>
  <si>
    <t>COLSLEY ANIMAL FARM</t>
  </si>
  <si>
    <t>14X06413</t>
  </si>
  <si>
    <t>1356 N GARY AVE</t>
  </si>
  <si>
    <t>WHEATON</t>
  </si>
  <si>
    <t>DUPAGE COUNTY CONV CTR</t>
  </si>
  <si>
    <t>14X06513</t>
  </si>
  <si>
    <t>400 N COUNTY FARM RD</t>
  </si>
  <si>
    <t>WYNDEMERE RETIREMENT COMM</t>
  </si>
  <si>
    <t>14X06613</t>
  </si>
  <si>
    <t>200 WYNDEMERE CIR</t>
  </si>
  <si>
    <t>GLENBARD N HIGH SCHOOL</t>
  </si>
  <si>
    <t>14X06713</t>
  </si>
  <si>
    <t>990 KUHN RD</t>
  </si>
  <si>
    <t>CAROL STREAM</t>
  </si>
  <si>
    <t>WINDSOR PARK MANOR RET CTR</t>
  </si>
  <si>
    <t>14X06813</t>
  </si>
  <si>
    <t>124 WINDSOR PARK DR</t>
  </si>
  <si>
    <t>FOX BOWL</t>
  </si>
  <si>
    <t>14X06913</t>
  </si>
  <si>
    <t>1101 BUTTERFIELD RD</t>
  </si>
  <si>
    <t>PEOPLES RESOURCE</t>
  </si>
  <si>
    <t>14X07013</t>
  </si>
  <si>
    <t>720 LORRAINE RD</t>
  </si>
  <si>
    <t>CENTRAL DUPAGE HOSPITAL</t>
  </si>
  <si>
    <t>14X07113</t>
  </si>
  <si>
    <t>25 N WINFIELD RD</t>
  </si>
  <si>
    <t>FRANCISCAN VILLAGE</t>
  </si>
  <si>
    <t>14X07213</t>
  </si>
  <si>
    <t>1270 VILLAGE DR</t>
  </si>
  <si>
    <t>LEMONT</t>
  </si>
  <si>
    <t>DOWNS GROVE HIGH NORTH</t>
  </si>
  <si>
    <t>14X07313</t>
  </si>
  <si>
    <t>4436 S MAIN ST</t>
  </si>
  <si>
    <t>DOWNERS GROVE</t>
  </si>
  <si>
    <t>FAIRVIEW VILLAGE</t>
  </si>
  <si>
    <t>14X07413</t>
  </si>
  <si>
    <t>200 VILLAGE DR</t>
  </si>
  <si>
    <t>PEACE MEMORIAL</t>
  </si>
  <si>
    <t>14X07513</t>
  </si>
  <si>
    <t>3737 HIGHLAND AVE</t>
  </si>
  <si>
    <t>IMMANUEL RESIDENCE</t>
  </si>
  <si>
    <t>14X07613</t>
  </si>
  <si>
    <t>1122 GILBERT</t>
  </si>
  <si>
    <t>AUTUMN GROVE</t>
  </si>
  <si>
    <t>14X07713</t>
  </si>
  <si>
    <t>2048 PRENTISS DR</t>
  </si>
  <si>
    <t>DOWNERS GROVE PARK DISTRIC</t>
  </si>
  <si>
    <t>14X07813</t>
  </si>
  <si>
    <t>935 MAPLE AVE</t>
  </si>
  <si>
    <t>DOWNERS GROVE YMCA</t>
  </si>
  <si>
    <t>14X07913</t>
  </si>
  <si>
    <t>711 59TH ST</t>
  </si>
  <si>
    <t>FAIRVIEW BAPTIST HOME</t>
  </si>
  <si>
    <t>14X08013</t>
  </si>
  <si>
    <t>250 VILLAGE DR</t>
  </si>
  <si>
    <t>DOWNER GROVE HIGH SCHOOL SOUTH</t>
  </si>
  <si>
    <t>14X08113</t>
  </si>
  <si>
    <t>1436 NORFOLK ST</t>
  </si>
  <si>
    <t>WELLNESS AND MASSAGE TRAINING</t>
  </si>
  <si>
    <t>14X08213</t>
  </si>
  <si>
    <t>1051 INTERNATIONAL PKWY</t>
  </si>
  <si>
    <t>WOODRIDGE</t>
  </si>
  <si>
    <t>WOODRIDGE NEIGHBORHOOD</t>
  </si>
  <si>
    <t>14X08313</t>
  </si>
  <si>
    <t>8274 JANES AVE</t>
  </si>
  <si>
    <t>COMMUNITY HOUSE OF HINSDALE</t>
  </si>
  <si>
    <t>14X08413</t>
  </si>
  <si>
    <t>415 W 8TH ST</t>
  </si>
  <si>
    <t>HINSDALE</t>
  </si>
  <si>
    <t>HINSDALE CENTERAL HIGH</t>
  </si>
  <si>
    <t>14X08513</t>
  </si>
  <si>
    <t>55TH GRANT ST</t>
  </si>
  <si>
    <t>CHEZ MADELAINE</t>
  </si>
  <si>
    <t>14X08613</t>
  </si>
  <si>
    <t>425 WOODSIDE AVE</t>
  </si>
  <si>
    <t>MAYSLAKE SR CTR</t>
  </si>
  <si>
    <t>14X08713</t>
  </si>
  <si>
    <t>1801 35TH ST</t>
  </si>
  <si>
    <t>OAK BROOK</t>
  </si>
  <si>
    <t>SW SUBURBAN CTR</t>
  </si>
  <si>
    <t>14X08813</t>
  </si>
  <si>
    <t>111 W HARRIS ST</t>
  </si>
  <si>
    <t>LA GRANGE</t>
  </si>
  <si>
    <t>PLYMOUTH PLACE</t>
  </si>
  <si>
    <t>14X08913</t>
  </si>
  <si>
    <t>315 N LA GRANGE RD</t>
  </si>
  <si>
    <t>LA GRANGE PARK</t>
  </si>
  <si>
    <t>KING BURWAERT HOUSE</t>
  </si>
  <si>
    <t>14X09013</t>
  </si>
  <si>
    <t>6101 S COUNTY LINE RD</t>
  </si>
  <si>
    <t>BURR RIDGE</t>
  </si>
  <si>
    <t>LISLE PARK DIST</t>
  </si>
  <si>
    <t>14X09113</t>
  </si>
  <si>
    <t>5801 WVIEW LN</t>
  </si>
  <si>
    <t>LISLE</t>
  </si>
  <si>
    <t>MORTON ARBORETUM</t>
  </si>
  <si>
    <t>14X09213</t>
  </si>
  <si>
    <t>RT 53</t>
  </si>
  <si>
    <t>THE DEVONSHIRE</t>
  </si>
  <si>
    <t>14X09313</t>
  </si>
  <si>
    <t>1700 ROBIN LN</t>
  </si>
  <si>
    <t>EDWARDS HOSPITAL</t>
  </si>
  <si>
    <t>14X09413</t>
  </si>
  <si>
    <t>801 S WASHINGTON ST</t>
  </si>
  <si>
    <t>NAPERVILLE CENTRAL HIGH</t>
  </si>
  <si>
    <t>14X09513</t>
  </si>
  <si>
    <t>440 W AURORA AVE</t>
  </si>
  <si>
    <t>RIVERWALK COMM CTR</t>
  </si>
  <si>
    <t>14X09613</t>
  </si>
  <si>
    <t>305 W JACKSON</t>
  </si>
  <si>
    <t>JOHNSON SCHOOL</t>
  </si>
  <si>
    <t>14X09713</t>
  </si>
  <si>
    <t>2S700 CONTINENTAL DR</t>
  </si>
  <si>
    <t>WARRENVILLE</t>
  </si>
  <si>
    <t>VERTICAL ENDEAVORS</t>
  </si>
  <si>
    <t>14X09813</t>
  </si>
  <si>
    <t>28141 DIEHL RD</t>
  </si>
  <si>
    <t>GRAND AVE COMM CTR</t>
  </si>
  <si>
    <t>14X09913</t>
  </si>
  <si>
    <t>4211 GRAND AVE</t>
  </si>
  <si>
    <t>WESTERN SPRINGS</t>
  </si>
  <si>
    <t>CORDIA SENIOR RES</t>
  </si>
  <si>
    <t>14X10013</t>
  </si>
  <si>
    <t>865 N CASS AVE</t>
  </si>
  <si>
    <t>WESTMONT</t>
  </si>
  <si>
    <t>IL CHINESE AMERICAN RES</t>
  </si>
  <si>
    <t>14X10113</t>
  </si>
  <si>
    <t>501 N CASS AVE</t>
  </si>
  <si>
    <t>WESTMONT CTR</t>
  </si>
  <si>
    <t>14X10213</t>
  </si>
  <si>
    <t>650 PASQUINELLI DR</t>
  </si>
  <si>
    <t>WESTMONT COMM CTR</t>
  </si>
  <si>
    <t>14X10313</t>
  </si>
  <si>
    <t>75 E RICHMOND ST</t>
  </si>
  <si>
    <t>HINSDALE SOUTH HIGH</t>
  </si>
  <si>
    <t>14X10413</t>
  </si>
  <si>
    <t>7401 S CLARENDON HILLS</t>
  </si>
  <si>
    <t>DARIEN</t>
  </si>
  <si>
    <t>TABOR HILLS</t>
  </si>
  <si>
    <t>14X10513</t>
  </si>
  <si>
    <t>1327 CRYSTAL AVE</t>
  </si>
  <si>
    <t>NAPERVILLE N HIGH</t>
  </si>
  <si>
    <t>14X10613</t>
  </si>
  <si>
    <t>899 N MILL ST</t>
  </si>
  <si>
    <t>INDEPENDENCE VILLAGE</t>
  </si>
  <si>
    <t>14X10713</t>
  </si>
  <si>
    <t>1030 AURORA AVE</t>
  </si>
  <si>
    <t>NAPER OLYMPIC HEALTH CLUB</t>
  </si>
  <si>
    <t>14X10813</t>
  </si>
  <si>
    <t>101 E 75TH ST</t>
  </si>
  <si>
    <t>NAPERVILLE POLICE DEPT</t>
  </si>
  <si>
    <t>14X10913</t>
  </si>
  <si>
    <t>1350 W AURORA AVE</t>
  </si>
  <si>
    <t>ALDEN NURSING CENTER</t>
  </si>
  <si>
    <t>14X11013</t>
  </si>
  <si>
    <t>1525 OXFORD LN</t>
  </si>
  <si>
    <t>NAPERVILLE CTR</t>
  </si>
  <si>
    <t>14X11113</t>
  </si>
  <si>
    <t>1223 RICKERT DR</t>
  </si>
  <si>
    <t>CAROL STREAM CENTER</t>
  </si>
  <si>
    <t>14X20113</t>
  </si>
  <si>
    <t>500 Kuhn Road</t>
  </si>
  <si>
    <t>14922415</t>
  </si>
  <si>
    <t>SCOTT COMMUNITY COLLEGE</t>
  </si>
  <si>
    <t>Advanced Technology Enviornmental Energy Center</t>
  </si>
  <si>
    <t>14X05815</t>
  </si>
  <si>
    <t>MISSISSIPPI PLAZA BUILDING</t>
  </si>
  <si>
    <t>Blong Technology Ctr</t>
  </si>
  <si>
    <t>14X05915</t>
  </si>
  <si>
    <t>Columbus Junction Ctr</t>
  </si>
  <si>
    <t>14X06015</t>
  </si>
  <si>
    <t>1208 COLTON ST</t>
  </si>
  <si>
    <t>COLUMBUS JCT</t>
  </si>
  <si>
    <t>Maquoketa Center</t>
  </si>
  <si>
    <t>14X06115</t>
  </si>
  <si>
    <t>501 W WASHINGTON ST</t>
  </si>
  <si>
    <t>Midwest Center for Public Safety</t>
  </si>
  <si>
    <t>14X06215</t>
  </si>
  <si>
    <t>Muscatine Ag Learning Ctr</t>
  </si>
  <si>
    <t>14X06315</t>
  </si>
  <si>
    <t>3200 LUCAS ST</t>
  </si>
  <si>
    <t>Nahant March</t>
  </si>
  <si>
    <t>14X06415</t>
  </si>
  <si>
    <t>4220 WAPELLO AVE</t>
  </si>
  <si>
    <t>SCC Urban Campus</t>
  </si>
  <si>
    <t>14X06515</t>
  </si>
  <si>
    <t>101 W 3RD ST</t>
  </si>
  <si>
    <t>Technology Center</t>
  </si>
  <si>
    <t>14X06615</t>
  </si>
  <si>
    <t>West Davenport Ctr</t>
  </si>
  <si>
    <t>14X06715</t>
  </si>
  <si>
    <t>West Liberty Center</t>
  </si>
  <si>
    <t>14X06815</t>
  </si>
  <si>
    <t>119 E 3RD ST</t>
  </si>
  <si>
    <t>WEST LIBERTY</t>
  </si>
  <si>
    <t>Wilton Center</t>
  </si>
  <si>
    <t>14X06915</t>
  </si>
  <si>
    <t>1215 CYPRESS ST</t>
  </si>
  <si>
    <t>WILTON</t>
  </si>
  <si>
    <t>14922422</t>
  </si>
  <si>
    <t>WASHTENAW COMMUNITY COLLEGE</t>
  </si>
  <si>
    <t>WCC - Brighton Center</t>
  </si>
  <si>
    <t>14X23122</t>
  </si>
  <si>
    <t>7878 BRIGHTON RD</t>
  </si>
  <si>
    <t>WCC - Hartland Center</t>
  </si>
  <si>
    <t>14X23222</t>
  </si>
  <si>
    <t>9525 HIGHLAND ROAD</t>
  </si>
  <si>
    <t>HARTLAND</t>
  </si>
  <si>
    <t>14922425</t>
  </si>
  <si>
    <t>CROWDER COLLEGE</t>
  </si>
  <si>
    <t>CROWDER COLLEGE NEVADA INSTRUCTION CENTER</t>
  </si>
  <si>
    <t>14X05525</t>
  </si>
  <si>
    <t>600 WEST EDWARDS PLACE</t>
  </si>
  <si>
    <t>CROWDER COLLEGE JOPLIN ADVANCED TRAINING and TECHNOLOGY CENTER</t>
  </si>
  <si>
    <t>14X05625</t>
  </si>
  <si>
    <t>402 GRAND AVE</t>
  </si>
  <si>
    <t>CROWDER COLLEGE MCDONALD COUNTY INSTRUCTION CENTER</t>
  </si>
  <si>
    <t>14X05725</t>
  </si>
  <si>
    <t>194 COLLEGE ROAD</t>
  </si>
  <si>
    <t>PINEVILLE</t>
  </si>
  <si>
    <t>CROWDER COLLEGE WEBB CTIY INSTRUCTION CENTER</t>
  </si>
  <si>
    <t>14X05825</t>
  </si>
  <si>
    <t>600 S ELLIS</t>
  </si>
  <si>
    <t>WEBB CITY</t>
  </si>
  <si>
    <t>CROWDER COLLEGE CASSVILLE INSTRUCTION CENTER</t>
  </si>
  <si>
    <t>14X05925</t>
  </si>
  <si>
    <t>4020 NORHT MAIN ST</t>
  </si>
  <si>
    <t>14922440</t>
  </si>
  <si>
    <t>YORK TECHNICAL COLLEGE</t>
  </si>
  <si>
    <t>YORK TECHNICAL COLLEGE  CHESTER CENTER OF YTC</t>
  </si>
  <si>
    <t>14X09340</t>
  </si>
  <si>
    <t>525 COLLEGE PL</t>
  </si>
  <si>
    <t>YORK TECHNICAL COLLEGE  TRUCK DRIVER TRAINING</t>
  </si>
  <si>
    <t>14X09440</t>
  </si>
  <si>
    <t>390 S WILSON ST</t>
  </si>
  <si>
    <t>ROCK HILL</t>
  </si>
  <si>
    <t>14922447</t>
  </si>
  <si>
    <t>TACOMA COMMUNITY COLLEGE</t>
  </si>
  <si>
    <t>GIG HARBOR CAMPUS</t>
  </si>
  <si>
    <t>14X06347</t>
  </si>
  <si>
    <t>3993 HUNT STREET</t>
  </si>
  <si>
    <t>GIG HARBOR</t>
  </si>
  <si>
    <t>14922613</t>
  </si>
  <si>
    <t>CITY COLLEGES OF CHICAGO-PR0GRAMS FOR THE MILITARY EUROPE</t>
  </si>
  <si>
    <t>14X02613</t>
  </si>
  <si>
    <t>14923105</t>
  </si>
  <si>
    <t>MONTEREY PENINSULA COLLEGE</t>
  </si>
  <si>
    <t>MARINA EDUCATION CENTER</t>
  </si>
  <si>
    <t>14X47305</t>
  </si>
  <si>
    <t>289 12TH STREET</t>
  </si>
  <si>
    <t>MARINA</t>
  </si>
  <si>
    <t>14923116</t>
  </si>
  <si>
    <t>WICHITA STATE UNIVERSITY-CAMPUS OF APPLIED SCIENCES AND TECHNOLOGY</t>
  </si>
  <si>
    <t>MCCONNEL AIR FORCE BASE</t>
  </si>
  <si>
    <t>14X09016</t>
  </si>
  <si>
    <t>53474 Lawrence Ct</t>
  </si>
  <si>
    <t>MCCONNEL AFB</t>
  </si>
  <si>
    <t>WSU CAST HAYSVILLE</t>
  </si>
  <si>
    <t>14X09116</t>
  </si>
  <si>
    <t>106 STEWART AVENUE</t>
  </si>
  <si>
    <t>WSU CAST WEST</t>
  </si>
  <si>
    <t>14X09216</t>
  </si>
  <si>
    <t>3801 WALKER AVENUE</t>
  </si>
  <si>
    <t>WSU CAST OLD TOWN</t>
  </si>
  <si>
    <t>14X09316</t>
  </si>
  <si>
    <t>213 N MEAD</t>
  </si>
  <si>
    <t>WSU CAST CITY CENTER</t>
  </si>
  <si>
    <t>14X09416</t>
  </si>
  <si>
    <t>301 S GROVE</t>
  </si>
  <si>
    <t>WSU CAST AEGD</t>
  </si>
  <si>
    <t>14X09516</t>
  </si>
  <si>
    <t>2838 N OLIVER AVENUE</t>
  </si>
  <si>
    <t>WSU CAST NCAT</t>
  </si>
  <si>
    <t>14X09616</t>
  </si>
  <si>
    <t>4004 N WEBB ROAD</t>
  </si>
  <si>
    <t>WSU-CAST SOUTH</t>
  </si>
  <si>
    <t>14X09716</t>
  </si>
  <si>
    <t>3821 E Harry Street</t>
  </si>
  <si>
    <t>14923403</t>
  </si>
  <si>
    <t>TOHONO O'ODHAM COMMUNITY COLLEGE</t>
  </si>
  <si>
    <t>CENTRAL</t>
  </si>
  <si>
    <t>14X10103</t>
  </si>
  <si>
    <t>HIGHWAY 86</t>
  </si>
  <si>
    <t>SELLS</t>
  </si>
  <si>
    <t>14X10203</t>
  </si>
  <si>
    <t>14923404</t>
  </si>
  <si>
    <t>OZARKA COLLEGE</t>
  </si>
  <si>
    <t>Ozarka College -Mammoth Spring</t>
  </si>
  <si>
    <t>14X03004</t>
  </si>
  <si>
    <t>5TH AND ARCHER</t>
  </si>
  <si>
    <t>MAMMOTH SPRING</t>
  </si>
  <si>
    <t>Ozarka College -Mountain View</t>
  </si>
  <si>
    <t>14X03104</t>
  </si>
  <si>
    <t>MOUNTAIN VIEW</t>
  </si>
  <si>
    <t>Ozarka College Ash Flat</t>
  </si>
  <si>
    <t>14X03204</t>
  </si>
  <si>
    <t>64 COLLEGE DRIVE</t>
  </si>
  <si>
    <t>ASH FLAT</t>
  </si>
  <si>
    <t>14923406</t>
  </si>
  <si>
    <t>COMMUNITY COLLEGE OF DENVER</t>
  </si>
  <si>
    <t>ADVANCED MANUFACTURING CENTER</t>
  </si>
  <si>
    <t>14X02106</t>
  </si>
  <si>
    <t>2570 31ST STREET</t>
  </si>
  <si>
    <t>CENTER FOR HEALTH SCIENCES</t>
  </si>
  <si>
    <t>14X02806</t>
  </si>
  <si>
    <t>1070 ALTON WAY</t>
  </si>
  <si>
    <t>14923410</t>
  </si>
  <si>
    <t>TALLAHASSEE COMMUNITY COLLEGE</t>
  </si>
  <si>
    <t>FLORIDA PUBLIC SAFETY INSTITUTE</t>
  </si>
  <si>
    <t>14X14710</t>
  </si>
  <si>
    <t>COLLEGE DRIVE</t>
  </si>
  <si>
    <t>Fl</t>
  </si>
  <si>
    <t>GADSEN CENTER</t>
  </si>
  <si>
    <t>14X14810</t>
  </si>
  <si>
    <t>223 PAT THOMAS PARKWAY</t>
  </si>
  <si>
    <t>QUINCY</t>
  </si>
  <si>
    <t>CENTER FOR INNOVATION</t>
  </si>
  <si>
    <t>14X14610</t>
  </si>
  <si>
    <t>300 WEST PENSACOLA STREET</t>
  </si>
  <si>
    <t>TALLAHASSE</t>
  </si>
  <si>
    <t>GHAZVINI CENTER FOR HEALTHCARE EDUCATION</t>
  </si>
  <si>
    <t>14X14910</t>
  </si>
  <si>
    <t>1528 SURGEONS DRIVE</t>
  </si>
  <si>
    <t>WAKULLA CENTER</t>
  </si>
  <si>
    <t>14X15010</t>
  </si>
  <si>
    <t>2932 CRAWFORDVILLE HIGHWAY</t>
  </si>
  <si>
    <t>CRAWFORVILLE</t>
  </si>
  <si>
    <t>WAKULLA ENVIROMENTAL INSTITUTE</t>
  </si>
  <si>
    <t>14X15110</t>
  </si>
  <si>
    <t>170 PRESERVATION WAY</t>
  </si>
  <si>
    <t>CRAWFORDVILLE</t>
  </si>
  <si>
    <t>14923411</t>
  </si>
  <si>
    <t>SOUTHERN CRESCENT TECHNICAL COLLEGE</t>
  </si>
  <si>
    <t>Henry County Center</t>
  </si>
  <si>
    <t>14X13011</t>
  </si>
  <si>
    <t>300 LAKEMONT DR</t>
  </si>
  <si>
    <t>Butts County Center</t>
  </si>
  <si>
    <t>14X12811</t>
  </si>
  <si>
    <t>1578 HIGHWAY 16 W</t>
  </si>
  <si>
    <t>Flint River Campus</t>
  </si>
  <si>
    <t>14X12911</t>
  </si>
  <si>
    <t>1533 HIGHWAY 19 S</t>
  </si>
  <si>
    <t>THOMASTON</t>
  </si>
  <si>
    <t>Jasper County Center</t>
  </si>
  <si>
    <t>14X13111</t>
  </si>
  <si>
    <t>112 INDUSTRIAL PARK DR</t>
  </si>
  <si>
    <t>14923413</t>
  </si>
  <si>
    <t>ILLINOIS CENTRAL COLLEGE</t>
  </si>
  <si>
    <t>Illinois Central College-Pekin</t>
  </si>
  <si>
    <t>14X39113</t>
  </si>
  <si>
    <t>225 HANNA DR</t>
  </si>
  <si>
    <t>PEKIN</t>
  </si>
  <si>
    <t>Illinois Central College-Peoria</t>
  </si>
  <si>
    <t>14X39213</t>
  </si>
  <si>
    <t>5407 N UNIVERSITY ST</t>
  </si>
  <si>
    <t>14923415</t>
  </si>
  <si>
    <t>INDIAN HILLS COMMUNITY COLLEGE</t>
  </si>
  <si>
    <t>IHCC Jefferson County Service Center</t>
  </si>
  <si>
    <t>14X07215</t>
  </si>
  <si>
    <t>112 S COURT ST</t>
  </si>
  <si>
    <t>IHCC Centerville Campus</t>
  </si>
  <si>
    <t>14X07015</t>
  </si>
  <si>
    <t>721 N 1ST ST</t>
  </si>
  <si>
    <t>CENTERVILLE</t>
  </si>
  <si>
    <t>IHCC Davis County Service Center</t>
  </si>
  <si>
    <t>14X07115</t>
  </si>
  <si>
    <t>501 E LOCUST ST</t>
  </si>
  <si>
    <t>BLOOMFIELD</t>
  </si>
  <si>
    <t>IHCC Keokuk County Service Center</t>
  </si>
  <si>
    <t>14X07315</t>
  </si>
  <si>
    <t>909 E PLEASANT VALLEY ST</t>
  </si>
  <si>
    <t>SIGOURNEY</t>
  </si>
  <si>
    <t>IHCC Mahaska County Service Center</t>
  </si>
  <si>
    <t>14X07415</t>
  </si>
  <si>
    <t>1710 N MARKET ST</t>
  </si>
  <si>
    <t>OSKALOOSA</t>
  </si>
  <si>
    <t>IHCC Monroe County Service Center</t>
  </si>
  <si>
    <t>14X07515</t>
  </si>
  <si>
    <t>322 C AVE E</t>
  </si>
  <si>
    <t>ALBIA</t>
  </si>
  <si>
    <t>14923433</t>
  </si>
  <si>
    <t>ASHEVILLE-BUNCOMBE TECHNICAL COMMUNITY COLLEGE</t>
  </si>
  <si>
    <t>ENKA CAMPUS</t>
  </si>
  <si>
    <t>14X02633</t>
  </si>
  <si>
    <t>1459 S AND HILL LRD</t>
  </si>
  <si>
    <t>CANDLER</t>
  </si>
  <si>
    <t>GOODWILL WORK FORCE TRAINING CENTER</t>
  </si>
  <si>
    <t>14X02733</t>
  </si>
  <si>
    <t>1616 PATTON AVE</t>
  </si>
  <si>
    <t>MADISON CAMPUS</t>
  </si>
  <si>
    <t>14X02833</t>
  </si>
  <si>
    <t>4646 US HWY 25 70</t>
  </si>
  <si>
    <t>MARSHALLL</t>
  </si>
  <si>
    <t>14X02933</t>
  </si>
  <si>
    <t>303 B AIRPORT RD</t>
  </si>
  <si>
    <t>ARDEN</t>
  </si>
  <si>
    <t>WESTERN NC AVIATION</t>
  </si>
  <si>
    <t>14X03033</t>
  </si>
  <si>
    <t>40 LINDBERGH LN</t>
  </si>
  <si>
    <t>FLETCHER</t>
  </si>
  <si>
    <t>WOODFIN CAMPUS</t>
  </si>
  <si>
    <t>14X03133</t>
  </si>
  <si>
    <t>20 CANOE LANE</t>
  </si>
  <si>
    <t>14923435</t>
  </si>
  <si>
    <t>TERRA STATE COMMUNITY COLLEGE</t>
  </si>
  <si>
    <t>TERRA STATE COMMUNITY COLLEGE SATELITE</t>
  </si>
  <si>
    <t>14X08735</t>
  </si>
  <si>
    <t>139B MAPLE STREET</t>
  </si>
  <si>
    <t>PORT CLINTON</t>
  </si>
  <si>
    <t>14923438</t>
  </si>
  <si>
    <t>MONTGOMERY COUNTY COMMUNITY COLLEGE</t>
  </si>
  <si>
    <t>MCCC - West Campus</t>
  </si>
  <si>
    <t>14X16838</t>
  </si>
  <si>
    <t>101 COLLEGE DR</t>
  </si>
  <si>
    <t>POTTSTOWN</t>
  </si>
  <si>
    <t>The Culinary Arts Institute</t>
  </si>
  <si>
    <t>14X16938</t>
  </si>
  <si>
    <t>1400 FORTY FOOT RD</t>
  </si>
  <si>
    <t>LANSDALE</t>
  </si>
  <si>
    <t>14923440</t>
  </si>
  <si>
    <t>CENTRAL CAROLINA TECHNICAL COLLEGE</t>
  </si>
  <si>
    <t>FE DUBOSE CAMPUS</t>
  </si>
  <si>
    <t>14X00240</t>
  </si>
  <si>
    <t>3351 SUMTER HWY</t>
  </si>
  <si>
    <t>MANNING</t>
  </si>
  <si>
    <t>KERSHAW COUNTY CAMPUS</t>
  </si>
  <si>
    <t>14X00440</t>
  </si>
  <si>
    <t>90 CAMPUS DR</t>
  </si>
  <si>
    <t>LEE COUNTY SITE</t>
  </si>
  <si>
    <t>14X00540</t>
  </si>
  <si>
    <t>200 NORTH MAIN ST</t>
  </si>
  <si>
    <t>BISHOPVILLE</t>
  </si>
  <si>
    <t>ADVANCED MANUAFATURING TECH TRNG CNTR</t>
  </si>
  <si>
    <t>14X00140</t>
  </si>
  <si>
    <t>853 BROAD ST</t>
  </si>
  <si>
    <t>HEALTH SCIENCES CENTER</t>
  </si>
  <si>
    <t>14X00340</t>
  </si>
  <si>
    <t>133 S MAIN ST</t>
  </si>
  <si>
    <t>SHAW CENTER</t>
  </si>
  <si>
    <t>14X00640</t>
  </si>
  <si>
    <t>2140 PEACH ORCHARD RD</t>
  </si>
  <si>
    <t>14923446</t>
  </si>
  <si>
    <t>PIEDMONT VIRGINIA COMMUNITY COLLEGE</t>
  </si>
  <si>
    <t>EUGENE GIUSEPPE CENTER</t>
  </si>
  <si>
    <t>14X10246</t>
  </si>
  <si>
    <t>GREEN CO LIBRARY BLD 2ND FLR</t>
  </si>
  <si>
    <t>STANARDSVILLE</t>
  </si>
  <si>
    <t>Buckingham Correctional Center</t>
  </si>
  <si>
    <t>14X08746</t>
  </si>
  <si>
    <t>1349 CORRECTIONAL CENTER RD</t>
  </si>
  <si>
    <t>DILLWYN</t>
  </si>
  <si>
    <t>JEFFERSON SCHOOL CENTER</t>
  </si>
  <si>
    <t>14X10146</t>
  </si>
  <si>
    <t>233 FOURTH ST NW</t>
  </si>
  <si>
    <t>CHARLOTTESVILLE</t>
  </si>
  <si>
    <t>14924116</t>
  </si>
  <si>
    <t>FLINT HILLS TECHNICAL COLLEGE</t>
  </si>
  <si>
    <t>LAWRENCE WORKFORCE CENTER</t>
  </si>
  <si>
    <t>14X05316</t>
  </si>
  <si>
    <t>2920 HASKELL AVENUE</t>
  </si>
  <si>
    <t>14X05416</t>
  </si>
  <si>
    <t>215 W 6TH AVENUE</t>
  </si>
  <si>
    <t>EMPORIA</t>
  </si>
  <si>
    <t>14X05516</t>
  </si>
  <si>
    <t>3701 W 6TH AVENUE</t>
  </si>
  <si>
    <t>FHTC ADULT BASIC EDUCATION CENTER</t>
  </si>
  <si>
    <t>14X05616</t>
  </si>
  <si>
    <t>620 CONSTITUTION STREET</t>
  </si>
  <si>
    <t>14924404</t>
  </si>
  <si>
    <t>SOUTHEAST ARKANSAS COLLEGE</t>
  </si>
  <si>
    <t>SEACBEC</t>
  </si>
  <si>
    <t>14X03304</t>
  </si>
  <si>
    <t>204 BRAGG WARREN</t>
  </si>
  <si>
    <t>14924406</t>
  </si>
  <si>
    <t>FRONT RANGE COMMUNITY COLLEGE</t>
  </si>
  <si>
    <t>14X04506</t>
  </si>
  <si>
    <t>1850EGBERT ST</t>
  </si>
  <si>
    <t>14924411</t>
  </si>
  <si>
    <t>OCONEE FALL LINE TECHNICAL COLLEGE</t>
  </si>
  <si>
    <t>HANCOCK COUNTY CENTER</t>
  </si>
  <si>
    <t>14X07111</t>
  </si>
  <si>
    <t>10571 HIGHWAY 15</t>
  </si>
  <si>
    <t>JEFFERSON COUNTY CENTER</t>
  </si>
  <si>
    <t>14X07211</t>
  </si>
  <si>
    <t>1257 WARRIOR TRAIL</t>
  </si>
  <si>
    <t>JEFFERSON COUNTY HIGH SCHOOL</t>
  </si>
  <si>
    <t>14X07311</t>
  </si>
  <si>
    <t>1157 WARRIOR TRAIL</t>
  </si>
  <si>
    <t>LITTLE OCMULGEE INSTRUCTIONAL CENTER</t>
  </si>
  <si>
    <t>14X07411</t>
  </si>
  <si>
    <t>140 NORTH THIRD AVE</t>
  </si>
  <si>
    <t>TRANSPORTATION CENTER</t>
  </si>
  <si>
    <t>14X07511</t>
  </si>
  <si>
    <t>1678 KAOLIN RD</t>
  </si>
  <si>
    <t>SANDERSVILLE</t>
  </si>
  <si>
    <t>14X14911</t>
  </si>
  <si>
    <t>560 Pinehill Rd</t>
  </si>
  <si>
    <t>14924413</t>
  </si>
  <si>
    <t>WAUBONSEE COMMUNITY COLLEGE</t>
  </si>
  <si>
    <t>AURORA DOWNTOWN CAMPUS</t>
  </si>
  <si>
    <t>14X35713</t>
  </si>
  <si>
    <t>18 S RIVER ST</t>
  </si>
  <si>
    <t>PLANO CAMPUS</t>
  </si>
  <si>
    <t>14X35813</t>
  </si>
  <si>
    <t>100 WAUBONSEE DR</t>
  </si>
  <si>
    <t>FOX VALLEY AURORA CAMPUS</t>
  </si>
  <si>
    <t>14X35913</t>
  </si>
  <si>
    <t>2060 OGDEN AVENUE</t>
  </si>
  <si>
    <t>14924415</t>
  </si>
  <si>
    <t>WESTERN IOWA TECH COMMUNITY COLLEGE</t>
  </si>
  <si>
    <t>WITCC Cherokee Campus</t>
  </si>
  <si>
    <t>14X07615</t>
  </si>
  <si>
    <t>200 VICTORY DR</t>
  </si>
  <si>
    <t>WITCC Denison Campus</t>
  </si>
  <si>
    <t>14X07715</t>
  </si>
  <si>
    <t>11 N 35TH ST</t>
  </si>
  <si>
    <t>DENISON</t>
  </si>
  <si>
    <t>WITCC Le Mars Center</t>
  </si>
  <si>
    <t>14X07815</t>
  </si>
  <si>
    <t>25 5TH AVE NW</t>
  </si>
  <si>
    <t>LE MARS</t>
  </si>
  <si>
    <t>WITCC Mapleton Center</t>
  </si>
  <si>
    <t>14X07915</t>
  </si>
  <si>
    <t>38491 HIGHWAY 175</t>
  </si>
  <si>
    <t>MAPLETON</t>
  </si>
  <si>
    <t>WITCC Sioux City-Beltway Center</t>
  </si>
  <si>
    <t>14X08015</t>
  </si>
  <si>
    <t>3415 N US HIGHWAY 75</t>
  </si>
  <si>
    <t>SIOUX CITY</t>
  </si>
  <si>
    <t>14924422</t>
  </si>
  <si>
    <t>MUSKEGON COMMUNITY COLLEGE</t>
  </si>
  <si>
    <t>Calvary  School of Holland</t>
  </si>
  <si>
    <t>14X23322</t>
  </si>
  <si>
    <t>6047 147TH AVE</t>
  </si>
  <si>
    <t>Cooperscille Community Services Building</t>
  </si>
  <si>
    <t>14X23422</t>
  </si>
  <si>
    <t>198 EAST ST</t>
  </si>
  <si>
    <t>COOPERSVILLE</t>
  </si>
  <si>
    <t>Holland Satellite Center - GVSU Building</t>
  </si>
  <si>
    <t>14X23522</t>
  </si>
  <si>
    <t>Lakeshore Fitness Center</t>
  </si>
  <si>
    <t>14X23622</t>
  </si>
  <si>
    <t>900 W WESTERN AVE</t>
  </si>
  <si>
    <t>MAISD - Career - Tech Center</t>
  </si>
  <si>
    <t>14X23722</t>
  </si>
  <si>
    <t>200 HARVEY ST</t>
  </si>
  <si>
    <t>MCC Ottawa Center</t>
  </si>
  <si>
    <t>14X23822</t>
  </si>
  <si>
    <t>16777 LINCOLN ST</t>
  </si>
  <si>
    <t>NCRESA</t>
  </si>
  <si>
    <t>14X23922</t>
  </si>
  <si>
    <t>4747 W 48TH ST</t>
  </si>
  <si>
    <t>Newaygo County Careet - Tech Center</t>
  </si>
  <si>
    <t>14X24022</t>
  </si>
  <si>
    <t>474 WEST 48TH STREET</t>
  </si>
  <si>
    <t>Oceana County Services Building</t>
  </si>
  <si>
    <t>14X24122</t>
  </si>
  <si>
    <t>844 S GRISWOLD ST</t>
  </si>
  <si>
    <t>HART</t>
  </si>
  <si>
    <t>Regional Center for Agri-Science and Career Advanement</t>
  </si>
  <si>
    <t>14X24222</t>
  </si>
  <si>
    <t>5479 W 72ND ST</t>
  </si>
  <si>
    <t>Shelby High School</t>
  </si>
  <si>
    <t>14X24322</t>
  </si>
  <si>
    <t>641 N STATE ST</t>
  </si>
  <si>
    <t>Spring Lake Middle School</t>
  </si>
  <si>
    <t>14X24422</t>
  </si>
  <si>
    <t>345 HAMMOND ST</t>
  </si>
  <si>
    <t>Sturrus Technology Center</t>
  </si>
  <si>
    <t>14X24522</t>
  </si>
  <si>
    <t>388 WEST CLAY</t>
  </si>
  <si>
    <t>14924423</t>
  </si>
  <si>
    <t>NORTHLAND COMMUNITY AND TECHNICAL COLLEGE-EAST GRAND FORKS</t>
  </si>
  <si>
    <t>NORTHLAND COMMUNITY AND TECHNICAL COLLEGE AEROSPACE CAMPUS</t>
  </si>
  <si>
    <t>14X03023</t>
  </si>
  <si>
    <t>13892 AIRPORT DR</t>
  </si>
  <si>
    <t>THIEF RIVER FALLS</t>
  </si>
  <si>
    <t>NORTHLAND COMMUNITY AND TECHNICAL COLLEGE ROSEAU SITE</t>
  </si>
  <si>
    <t>14X03123</t>
  </si>
  <si>
    <t>121 CENTER ST E</t>
  </si>
  <si>
    <t>ROSEAU</t>
  </si>
  <si>
    <t>14924431</t>
  </si>
  <si>
    <t>UNIVERSITY OF NEW MEXICO-TAOS CAMPUS</t>
  </si>
  <si>
    <t>CAMP</t>
  </si>
  <si>
    <t>14X02431</t>
  </si>
  <si>
    <t>114 CIVIC PLAZA DR</t>
  </si>
  <si>
    <t>TAOS</t>
  </si>
  <si>
    <t>RIO GRANDE HALL</t>
  </si>
  <si>
    <t>14X02531</t>
  </si>
  <si>
    <t>121 CIVIC PLAZA DR</t>
  </si>
  <si>
    <t>MEDICAL CENTER FACILITY</t>
  </si>
  <si>
    <t>14X02631</t>
  </si>
  <si>
    <t>1398 WEIMER ROAD</t>
  </si>
  <si>
    <t>14924438</t>
  </si>
  <si>
    <t>LUZERNE COUNTY COMMUNITY COLLEGE</t>
  </si>
  <si>
    <t>LCCC Berwick Center</t>
  </si>
  <si>
    <t>14X17038</t>
  </si>
  <si>
    <t>EAGLES BUILDING</t>
  </si>
  <si>
    <t>BERWICK</t>
  </si>
  <si>
    <t>LCCC Hazleton Center</t>
  </si>
  <si>
    <t>14X17138</t>
  </si>
  <si>
    <t>BROAD STREET EXCHANGE BUILDING</t>
  </si>
  <si>
    <t>HAZLETON</t>
  </si>
  <si>
    <t>LCCC Pittston Center</t>
  </si>
  <si>
    <t>14X17238</t>
  </si>
  <si>
    <t>MANDT EDUCATIONAL CENTER</t>
  </si>
  <si>
    <t>PITTSTON</t>
  </si>
  <si>
    <t>LCCC Scranton Center</t>
  </si>
  <si>
    <t>14X17338</t>
  </si>
  <si>
    <t>MARKET PLACE AT STEAMTOWN</t>
  </si>
  <si>
    <t>SCRANTON</t>
  </si>
  <si>
    <t>LCCC Shamokin Center</t>
  </si>
  <si>
    <t>14X17438</t>
  </si>
  <si>
    <t>NORTHUMBERLAND REGIONAL</t>
  </si>
  <si>
    <t>SHAMOKIN</t>
  </si>
  <si>
    <t>LCCC Watsontown Center</t>
  </si>
  <si>
    <t>14X17538</t>
  </si>
  <si>
    <t>GREATER SUSQUEHANNA CENTER</t>
  </si>
  <si>
    <t>WATSONTOWN</t>
  </si>
  <si>
    <t>LCCC Wilkes Barre Center</t>
  </si>
  <si>
    <t>14X17638</t>
  </si>
  <si>
    <t>2 PUBLIC SQ</t>
  </si>
  <si>
    <t>WILKES BARRE</t>
  </si>
  <si>
    <t>14924446</t>
  </si>
  <si>
    <t>J SARGEANT REYNOLDS COMMUNITY COLLEGE</t>
  </si>
  <si>
    <t>14X09946</t>
  </si>
  <si>
    <t>1851 DICKSON RD</t>
  </si>
  <si>
    <t>GOOCHLAND</t>
  </si>
  <si>
    <t>14X10046</t>
  </si>
  <si>
    <t>700 E JACKSON ST</t>
  </si>
  <si>
    <t>14925116</t>
  </si>
  <si>
    <t>NORTH CENTRAL KANSAS TECHNICAL COLLEGE</t>
  </si>
  <si>
    <t>NCKTC HAYS</t>
  </si>
  <si>
    <t>14X07916</t>
  </si>
  <si>
    <t>2205 WHEATLAND AVENUE</t>
  </si>
  <si>
    <t>14925404</t>
  </si>
  <si>
    <t>UNIVERSITY OF ARKANSAS COMMUNITY COLLEGE-BATESVILLE</t>
  </si>
  <si>
    <t>UACCB MIDLAND SITE</t>
  </si>
  <si>
    <t>14X00604</t>
  </si>
  <si>
    <t>741 MAIN STREET</t>
  </si>
  <si>
    <t>PLEASANT PLAINS</t>
  </si>
  <si>
    <t>14925406</t>
  </si>
  <si>
    <t>RED ROCKS COMMUNITY COLLEGE</t>
  </si>
  <si>
    <t>ARVADA CAMPUS</t>
  </si>
  <si>
    <t>14X00106</t>
  </si>
  <si>
    <t>5420 MILLER ST</t>
  </si>
  <si>
    <t>THE MILL</t>
  </si>
  <si>
    <t>14X07006</t>
  </si>
  <si>
    <t>4450 FOREIGN TRADE ZONE BLVD</t>
  </si>
  <si>
    <t>14925411</t>
  </si>
  <si>
    <t>GWINNETT TECHNICAL COLLEGE</t>
  </si>
  <si>
    <t>Alpharetta</t>
  </si>
  <si>
    <t>14X13211</t>
  </si>
  <si>
    <t>2875 OLD MILTON PKWY</t>
  </si>
  <si>
    <t>14925413</t>
  </si>
  <si>
    <t>PARKLAND COLLEGE</t>
  </si>
  <si>
    <t>CHAMPAIGN COUNTY NURSING</t>
  </si>
  <si>
    <t>14X29213</t>
  </si>
  <si>
    <t>500 ART BARTELL RD</t>
  </si>
  <si>
    <t>URBANA</t>
  </si>
  <si>
    <t>PRAIRIE WINDS</t>
  </si>
  <si>
    <t>14X29313</t>
  </si>
  <si>
    <t>1905 S PRAIRIE WINDS DR</t>
  </si>
  <si>
    <t>ALPHA CARE</t>
  </si>
  <si>
    <t>14X29413</t>
  </si>
  <si>
    <t>115 N NEIL</t>
  </si>
  <si>
    <t>FAMILY SERVICES OF CHAMPAIGN</t>
  </si>
  <si>
    <t>14X29513</t>
  </si>
  <si>
    <t>405 S STATE ST</t>
  </si>
  <si>
    <t>UNIT SEVEN TOLONO</t>
  </si>
  <si>
    <t>14X29613</t>
  </si>
  <si>
    <t>408 N CENTRAL AVE</t>
  </si>
  <si>
    <t>TOLONO</t>
  </si>
  <si>
    <t>14925415</t>
  </si>
  <si>
    <t>NORTHEAST IOWA COMMUNITY COLLEGE-CALMAR</t>
  </si>
  <si>
    <t>NICC Calmar-Cresco Center</t>
  </si>
  <si>
    <t>14X08115</t>
  </si>
  <si>
    <t>1020 2ND AVE SE</t>
  </si>
  <si>
    <t>CRESCO</t>
  </si>
  <si>
    <t>NICC Calmar-Oelwein Center Regional Academy for Math and Science</t>
  </si>
  <si>
    <t>14X08215</t>
  </si>
  <si>
    <t>1400 TECHNOLOGY DR</t>
  </si>
  <si>
    <t>OELWEIN</t>
  </si>
  <si>
    <t>NICC Calmar-Waukon Center</t>
  </si>
  <si>
    <t>14X08315</t>
  </si>
  <si>
    <t>1220 3RD AVE NW STE 102</t>
  </si>
  <si>
    <t>WAUKON</t>
  </si>
  <si>
    <t>14925423</t>
  </si>
  <si>
    <t>CENTRAL LAKES COLLEGE-BRAINERD</t>
  </si>
  <si>
    <t>CLC STAPLES</t>
  </si>
  <si>
    <t>14X00523</t>
  </si>
  <si>
    <t>1830 AIRPORT RD</t>
  </si>
  <si>
    <t>STAPLES</t>
  </si>
  <si>
    <t>14925425</t>
  </si>
  <si>
    <t>MINERAL AREA COLLEGE</t>
  </si>
  <si>
    <t>MINERAL AREA COLLEGE-PERRYVILLE</t>
  </si>
  <si>
    <t>14X17225</t>
  </si>
  <si>
    <t>108 SOUTH PROGRESS DRIVE</t>
  </si>
  <si>
    <t>PERRYVILLE</t>
  </si>
  <si>
    <t>MINERAL AREA COLLEGE-CAPE GIRARDEAU</t>
  </si>
  <si>
    <t>14X17425</t>
  </si>
  <si>
    <t>1080 SOUTH SILVER SPRINGS RD</t>
  </si>
  <si>
    <t>MINERAL AREA COLLEGE-POTOSI</t>
  </si>
  <si>
    <t>14X17125</t>
  </si>
  <si>
    <t>ONE TROJAN DRIVE</t>
  </si>
  <si>
    <t>POTOSI</t>
  </si>
  <si>
    <t>MINERAL AREA COLLEGE-BONNE TERRE</t>
  </si>
  <si>
    <t>14X17325</t>
  </si>
  <si>
    <t>7163 RAIDER ROAD</t>
  </si>
  <si>
    <t>BONNE TERRE</t>
  </si>
  <si>
    <t>MINERAL AREA COLLEGE-FREDERICKTOWN</t>
  </si>
  <si>
    <t>14X17525</t>
  </si>
  <si>
    <t>1450 MADISON 517</t>
  </si>
  <si>
    <t>FREDERICKTOWN</t>
  </si>
  <si>
    <t>14925433</t>
  </si>
  <si>
    <t>ALSTON BURKE CENTER</t>
  </si>
  <si>
    <t>14X04333</t>
  </si>
  <si>
    <t>621 NC HWY 210E</t>
  </si>
  <si>
    <t>SURF CITY</t>
  </si>
  <si>
    <t>BURGAW CENTER</t>
  </si>
  <si>
    <t>14X04433</t>
  </si>
  <si>
    <t>100 E INDUSTRIAL DR</t>
  </si>
  <si>
    <t>BURGAW</t>
  </si>
  <si>
    <t>14X04533</t>
  </si>
  <si>
    <t>4500 BLUE CLAY RD</t>
  </si>
  <si>
    <t>CASTLE HAYNE</t>
  </si>
  <si>
    <t>14925436</t>
  </si>
  <si>
    <t>14X03436</t>
  </si>
  <si>
    <t>GREAT PLAINS REGIONAL MEDICAL CENTER</t>
  </si>
  <si>
    <t>14X04136</t>
  </si>
  <si>
    <t>1800 NW 1ST ST</t>
  </si>
  <si>
    <t>ELK CITY</t>
  </si>
  <si>
    <t>THE USAF EDUCATION SERVICES CENTER 97 FSS FSDE</t>
  </si>
  <si>
    <t>14X03636</t>
  </si>
  <si>
    <t>510 N 6TH STREET</t>
  </si>
  <si>
    <t>ALTUS AFB</t>
  </si>
  <si>
    <t>14925438</t>
  </si>
  <si>
    <t>HARRISBURG AREA COMMUNITY COLLEGE-HARRISBURG</t>
  </si>
  <si>
    <t>Harrisburg Area Community College - Gettysburg Campus</t>
  </si>
  <si>
    <t>14X17738</t>
  </si>
  <si>
    <t>731 OLD HARRISBURG RD</t>
  </si>
  <si>
    <t>Harrisburg Area Community College - Lancaster Campus</t>
  </si>
  <si>
    <t>14X17838</t>
  </si>
  <si>
    <t>1641 OLD PHILADELPHIA PIKE</t>
  </si>
  <si>
    <t>Harrisburg Area Community College - Lebanon Campus</t>
  </si>
  <si>
    <t>14X17938</t>
  </si>
  <si>
    <t>735 CUMBERLAND ST</t>
  </si>
  <si>
    <t>14X18038</t>
  </si>
  <si>
    <t>14925530</t>
  </si>
  <si>
    <t>CAMDEN COUNTY COLLEGE-CONTINUING EDUCATION</t>
  </si>
  <si>
    <t>14X10930</t>
  </si>
  <si>
    <t>Camden County Technical Schoo Pennsauken Campus</t>
  </si>
  <si>
    <t>14X11030</t>
  </si>
  <si>
    <t>6008 BROWNING RD</t>
  </si>
  <si>
    <t>PENNSAUKEN</t>
  </si>
  <si>
    <t>Camden County Technical School</t>
  </si>
  <si>
    <t>14X11130</t>
  </si>
  <si>
    <t>343 CROSS KEYS RD</t>
  </si>
  <si>
    <t>SICKLERVILLE</t>
  </si>
  <si>
    <t>14X11230</t>
  </si>
  <si>
    <t>14X11330</t>
  </si>
  <si>
    <t>14926411</t>
  </si>
  <si>
    <t>WEST GEORGIA TECHNICAL COLLEGE</t>
  </si>
  <si>
    <t>Carroll Campus</t>
  </si>
  <si>
    <t>14X13311</t>
  </si>
  <si>
    <t>997 NEWNAN RD</t>
  </si>
  <si>
    <t>Coweta -CEC Site</t>
  </si>
  <si>
    <t>14X13411</t>
  </si>
  <si>
    <t>160 MARTIN LUTHER KING DR</t>
  </si>
  <si>
    <t>Coweta Campus</t>
  </si>
  <si>
    <t>14X13511</t>
  </si>
  <si>
    <t>200 CAMPUS DR</t>
  </si>
  <si>
    <t>Douglas Campus</t>
  </si>
  <si>
    <t>14X13611</t>
  </si>
  <si>
    <t>4600 TIMBER RIDGE DR</t>
  </si>
  <si>
    <t>Franklin Site</t>
  </si>
  <si>
    <t>14X13711</t>
  </si>
  <si>
    <t>13017 GA 34</t>
  </si>
  <si>
    <t>Greenville Site</t>
  </si>
  <si>
    <t>14X13811</t>
  </si>
  <si>
    <t>17529 ROOSEVELT HWY</t>
  </si>
  <si>
    <t>LaGrange Campus</t>
  </si>
  <si>
    <t>14X13911</t>
  </si>
  <si>
    <t>1 COLLEGE CIR</t>
  </si>
  <si>
    <t>14926415</t>
  </si>
  <si>
    <t>NORTHEAST IOWA COMMUNITY COLLEGE-PEOSTA</t>
  </si>
  <si>
    <t>NICC Peosta-Dubuque Center</t>
  </si>
  <si>
    <t>14X08415</t>
  </si>
  <si>
    <t>700 MAIN ST</t>
  </si>
  <si>
    <t>DUBUQUE</t>
  </si>
  <si>
    <t>NICC Peosta-Manchester Center</t>
  </si>
  <si>
    <t>14X08515</t>
  </si>
  <si>
    <t>1200 1 2 WEST MAIN ST</t>
  </si>
  <si>
    <t>NICC Peosta-Town Clock Business Center</t>
  </si>
  <si>
    <t>14X08615</t>
  </si>
  <si>
    <t>680 MAIN ST STE 100</t>
  </si>
  <si>
    <t>14926421</t>
  </si>
  <si>
    <t>BUNKER HILL COMMUNITY COLLEGE</t>
  </si>
  <si>
    <t>Chelsea Campus Leased</t>
  </si>
  <si>
    <t>14X06521</t>
  </si>
  <si>
    <t>70 EVERETT AVE</t>
  </si>
  <si>
    <t>CHELSEA</t>
  </si>
  <si>
    <t>Chinatown Instructional Center Lease</t>
  </si>
  <si>
    <t>14X06621</t>
  </si>
  <si>
    <t>PAO ARTS CENTER</t>
  </si>
  <si>
    <t>BOSTON</t>
  </si>
  <si>
    <t>H-Building Leased</t>
  </si>
  <si>
    <t>14X06721</t>
  </si>
  <si>
    <t>570 NEW RUTHERFORD AVENUE</t>
  </si>
  <si>
    <t>14926433</t>
  </si>
  <si>
    <t>DURHAM TECHNICAL COMMUNITY COLLEGE</t>
  </si>
  <si>
    <t>AMERICAN RED CROSS</t>
  </si>
  <si>
    <t>14X10633</t>
  </si>
  <si>
    <t>4737 UNIVERSITY DR</t>
  </si>
  <si>
    <t>CARBORO FIRE DEPT</t>
  </si>
  <si>
    <t>14X10733</t>
  </si>
  <si>
    <t>301 MIAN ST</t>
  </si>
  <si>
    <t>CARBORO</t>
  </si>
  <si>
    <t>CEDAR RIDGE HIGH SCHOOL</t>
  </si>
  <si>
    <t>14X10833</t>
  </si>
  <si>
    <t>1125 NEW GRADY BROWN RD</t>
  </si>
  <si>
    <t>HILLSBOROUGH</t>
  </si>
  <si>
    <t>CHAPEL HILL FIRE DEPT</t>
  </si>
  <si>
    <t>14X10933</t>
  </si>
  <si>
    <t>403 MARTIN LUTHER KING JR BLVD</t>
  </si>
  <si>
    <t>CHAPEL HILL HIGH SCHOOL</t>
  </si>
  <si>
    <t>14X11033</t>
  </si>
  <si>
    <t>1709 HIGH SCHOOL RD</t>
  </si>
  <si>
    <t>DUKE STREET NORTH</t>
  </si>
  <si>
    <t>14X11133</t>
  </si>
  <si>
    <t>3404 NORTH DUKE ST</t>
  </si>
  <si>
    <t>EAST CHAPEL HILL HIGH SCHOOL</t>
  </si>
  <si>
    <t>14X11233</t>
  </si>
  <si>
    <t>500 WEAVER DAIRY RD</t>
  </si>
  <si>
    <t>NORTH CAROLINA MUTUAL BUILDING</t>
  </si>
  <si>
    <t>14X11333</t>
  </si>
  <si>
    <t>411 W CHAPEL HILL ST</t>
  </si>
  <si>
    <t>NORTHERN DURHAM CAMPUS</t>
  </si>
  <si>
    <t>14X11433</t>
  </si>
  <si>
    <t>2401 SNOW HILL RD</t>
  </si>
  <si>
    <t>ORANGE COUNTY CAMPUS</t>
  </si>
  <si>
    <t>14X11533</t>
  </si>
  <si>
    <t>525 COLLEGE PARK RD</t>
  </si>
  <si>
    <t>ORANGE COUNTY SKILLS DEVELOPMENT CENTER</t>
  </si>
  <si>
    <t>14X11633</t>
  </si>
  <si>
    <t>503 W FRANKLIN ST</t>
  </si>
  <si>
    <t>ORANGE HIGH SCHOOL</t>
  </si>
  <si>
    <t>14X11733</t>
  </si>
  <si>
    <t>500 ORANGE HIGH SCHOOL RD</t>
  </si>
  <si>
    <t>TAPCO</t>
  </si>
  <si>
    <t>14X11833</t>
  </si>
  <si>
    <t>314 UALDEE ST</t>
  </si>
  <si>
    <t>UNC CHAPEL HILL ROTC ARMORY</t>
  </si>
  <si>
    <t>14X11933</t>
  </si>
  <si>
    <t>221 S COLUMBIA ST</t>
  </si>
  <si>
    <t>14926438</t>
  </si>
  <si>
    <t>LEHIGH CARBON COMMUNITY COLLEGE</t>
  </si>
  <si>
    <t>Baum School of Art</t>
  </si>
  <si>
    <t>14X18138</t>
  </si>
  <si>
    <t>510 W LINDEN ST</t>
  </si>
  <si>
    <t>Lehigh Carbon Community College - Allentown</t>
  </si>
  <si>
    <t>14X18238</t>
  </si>
  <si>
    <t>718 HAMILTON ST</t>
  </si>
  <si>
    <t>Lehigh Carbon Community College - Jim Thorpe</t>
  </si>
  <si>
    <t>14X18338</t>
  </si>
  <si>
    <t>1100 CENTER ST</t>
  </si>
  <si>
    <t>JIM THORPE</t>
  </si>
  <si>
    <t>Lehigh Carbon Community College - Tamaqua</t>
  </si>
  <si>
    <t>14X18438</t>
  </si>
  <si>
    <t>234 HIGH ST</t>
  </si>
  <si>
    <t>TAMAQUA</t>
  </si>
  <si>
    <t>14X18538</t>
  </si>
  <si>
    <t>234 HIGH STREET</t>
  </si>
  <si>
    <t>Lehigh Valley Industrial Park III</t>
  </si>
  <si>
    <t>14X18638</t>
  </si>
  <si>
    <t>600 HAYDEN CIR</t>
  </si>
  <si>
    <t>14926447</t>
  </si>
  <si>
    <t>SPOKANE FALLS COMMUNITY COLLEGE</t>
  </si>
  <si>
    <t>FAIRCHILD AIRFORCE BASE EDUCATION CENTER</t>
  </si>
  <si>
    <t>14X11147</t>
  </si>
  <si>
    <t>6 W CASTLE ST</t>
  </si>
  <si>
    <t>FAIRCHILD AFB</t>
  </si>
  <si>
    <t>SFCC PULLMAN CAMPUS</t>
  </si>
  <si>
    <t>14X11647</t>
  </si>
  <si>
    <t>115 NE STATE ST</t>
  </si>
  <si>
    <t>PULLMAN</t>
  </si>
  <si>
    <t>14927149</t>
  </si>
  <si>
    <t>WISCONSIN INDIANHEAD TECHNICAL COLLEGE-RICE LAKE</t>
  </si>
  <si>
    <t>WITC-RICE LAKE - HAYWARD CENTER</t>
  </si>
  <si>
    <t>14X04749</t>
  </si>
  <si>
    <t>15619 Windrose Lane</t>
  </si>
  <si>
    <t>HAYWARD</t>
  </si>
  <si>
    <t>WITC-RICE LAKE - SHELL LAKE CENTER</t>
  </si>
  <si>
    <t>14X04949</t>
  </si>
  <si>
    <t>505 Pene Ride Dr</t>
  </si>
  <si>
    <t>SHELL LAKE</t>
  </si>
  <si>
    <t>WITC-RICE LAKE - LADYSMITH CENTER</t>
  </si>
  <si>
    <t>14X04849</t>
  </si>
  <si>
    <t>1104 Lake Ave</t>
  </si>
  <si>
    <t>LADYSMITH</t>
  </si>
  <si>
    <t>14927401</t>
  </si>
  <si>
    <t>TRENHOLM STATE COMMUNITY COLLEGE-TRENHOLM CAMPUS</t>
  </si>
  <si>
    <t>DOWNTOWN SITES</t>
  </si>
  <si>
    <t>14X02601</t>
  </si>
  <si>
    <t>8 COMMERCE STREET</t>
  </si>
  <si>
    <t>JOSEPH DICKERSON EUCATION CENTER</t>
  </si>
  <si>
    <t>14X02701</t>
  </si>
  <si>
    <t>3085 MOBILE HIGHWAY</t>
  </si>
  <si>
    <t>14927413</t>
  </si>
  <si>
    <t>KISHWAUKEE COLLEGE</t>
  </si>
  <si>
    <t>14X19713</t>
  </si>
  <si>
    <t>1204 NETWORK CENTRE DR</t>
  </si>
  <si>
    <t>EFFINGHAM</t>
  </si>
  <si>
    <t>14927415</t>
  </si>
  <si>
    <t>NORTHWEST IOWA COMMUNITY COLLEGE</t>
  </si>
  <si>
    <t>NCC College and Career Academy</t>
  </si>
  <si>
    <t>14X08715</t>
  </si>
  <si>
    <t>709 8TH ST SE</t>
  </si>
  <si>
    <t>ORANGE CITY</t>
  </si>
  <si>
    <t>14927417</t>
  </si>
  <si>
    <t>HOPKINSVILLE COMMUNITY COLLEGE</t>
  </si>
  <si>
    <t>Hopkinsville Community College Fort Campbell Campus</t>
  </si>
  <si>
    <t>14X04217</t>
  </si>
  <si>
    <t>14927433</t>
  </si>
  <si>
    <t>PAMLICO COMMUNITY COLLEGE</t>
  </si>
  <si>
    <t>BAYBORO CENTER</t>
  </si>
  <si>
    <t>14X22333</t>
  </si>
  <si>
    <t>705 MAIN ST</t>
  </si>
  <si>
    <t>BAYBORO</t>
  </si>
  <si>
    <t>14927440</t>
  </si>
  <si>
    <t>TRI-COUNTY TECHNICAL COLLEGE</t>
  </si>
  <si>
    <t>ANDERSON CAMPUS</t>
  </si>
  <si>
    <t>14X06940</t>
  </si>
  <si>
    <t>511 MICHELIN BLVD</t>
  </si>
  <si>
    <t>EASLEY SITE</t>
  </si>
  <si>
    <t>14X07040</t>
  </si>
  <si>
    <t>1774 POWERSVILLE RD</t>
  </si>
  <si>
    <t>EASLEY</t>
  </si>
  <si>
    <t>OCONEE CAMPUS</t>
  </si>
  <si>
    <t>14X07140</t>
  </si>
  <si>
    <t>552 EDUCATION WAY</t>
  </si>
  <si>
    <t>WESTMINSTER</t>
  </si>
  <si>
    <t>THE HAMILTON CAREER CENTER</t>
  </si>
  <si>
    <t>14X07240</t>
  </si>
  <si>
    <t>100 VOCATIONAL DR</t>
  </si>
  <si>
    <t>SENECA</t>
  </si>
  <si>
    <t>14927801</t>
  </si>
  <si>
    <t>TRENHOLM STATE COMMUNITY COLLEGE-PATTERSON CAMPUS</t>
  </si>
  <si>
    <t>SERVICE OCCUPATIONS BUILDING</t>
  </si>
  <si>
    <t>14X02401</t>
  </si>
  <si>
    <t>6240 BREWBAKER BLVD</t>
  </si>
  <si>
    <t>TRUCK DRIVER TRAINING CENTER</t>
  </si>
  <si>
    <t>14X02501</t>
  </si>
  <si>
    <t>5420 TROY HIGHWAY</t>
  </si>
  <si>
    <t>14928401</t>
  </si>
  <si>
    <t>REID STATE TECHNICAL COLLEGE</t>
  </si>
  <si>
    <t>South Baldwin Transportation Site</t>
  </si>
  <si>
    <t>14X03601</t>
  </si>
  <si>
    <t>202 E SANBORN AVE</t>
  </si>
  <si>
    <t>SUMMERDALE</t>
  </si>
  <si>
    <t>Health Careers Atmore Site</t>
  </si>
  <si>
    <t>14X03501</t>
  </si>
  <si>
    <t>201 BROOKWOOD RD</t>
  </si>
  <si>
    <t>ATMORE</t>
  </si>
  <si>
    <t>14928404</t>
  </si>
  <si>
    <t>PHILLIPS COMMUNITY COLLEGE OF THE UNIVERSITY OF ARKANSAS</t>
  </si>
  <si>
    <t>Phillips Community College</t>
  </si>
  <si>
    <t>14X03404</t>
  </si>
  <si>
    <t>1210 RICE BELT AVE</t>
  </si>
  <si>
    <t>DEWITT</t>
  </si>
  <si>
    <t>14X03504</t>
  </si>
  <si>
    <t>2807 HWY 165 SOUTH</t>
  </si>
  <si>
    <t>STUGGART</t>
  </si>
  <si>
    <t>14928405</t>
  </si>
  <si>
    <t>ORANGE COAST COLLEGE</t>
  </si>
  <si>
    <t>ORANGE COAST COLLEGE NEWPORT BEACH</t>
  </si>
  <si>
    <t>14X00105</t>
  </si>
  <si>
    <t>1801 WEST COAST HIGHWAY</t>
  </si>
  <si>
    <t>NEWPORT BEACH</t>
  </si>
  <si>
    <t>14928411</t>
  </si>
  <si>
    <t>SOUTHERN REGIONAL TECHNICAL COLLEGE</t>
  </si>
  <si>
    <t>COLQUITT COUNTY</t>
  </si>
  <si>
    <t>14X09311</t>
  </si>
  <si>
    <t>800 VETERANS PKWY NORTH</t>
  </si>
  <si>
    <t>MOUTRIE</t>
  </si>
  <si>
    <t>DECATUR COUNTY</t>
  </si>
  <si>
    <t>14X09411</t>
  </si>
  <si>
    <t>315 SOUTH BOULEVARD DR</t>
  </si>
  <si>
    <t>BAINBRIDGE</t>
  </si>
  <si>
    <t>14X09511</t>
  </si>
  <si>
    <t>2500 EAST SHATWELL ST</t>
  </si>
  <si>
    <t>EARLY COUNTY</t>
  </si>
  <si>
    <t>14X09611</t>
  </si>
  <si>
    <t>40 HAROLD RAGAN DR</t>
  </si>
  <si>
    <t>BLAKELY</t>
  </si>
  <si>
    <t>GRADY COUNTY</t>
  </si>
  <si>
    <t>14X09711</t>
  </si>
  <si>
    <t>1550 HWY 84 WEST</t>
  </si>
  <si>
    <t>CAIRO</t>
  </si>
  <si>
    <t>MITCHELL COUNTY</t>
  </si>
  <si>
    <t>14X09811</t>
  </si>
  <si>
    <t>44 SOUTH ELLIS ST</t>
  </si>
  <si>
    <t>CAMILLA</t>
  </si>
  <si>
    <t>TIFT COUNTY</t>
  </si>
  <si>
    <t>14X09911</t>
  </si>
  <si>
    <t>52 TECH DRIVE</t>
  </si>
  <si>
    <t>WORTH COUNTY</t>
  </si>
  <si>
    <t>14X10011</t>
  </si>
  <si>
    <t>1210 NORTH MONROE ST</t>
  </si>
  <si>
    <t>SLYVESTER</t>
  </si>
  <si>
    <t>14928417</t>
  </si>
  <si>
    <t>WEST KENTUCKY COMMUNITY AND TECHNICAL COLLEGE</t>
  </si>
  <si>
    <t>14X01217</t>
  </si>
  <si>
    <t>102 CURRIS CENTER</t>
  </si>
  <si>
    <t>Purchase Training Center</t>
  </si>
  <si>
    <t>14X04517</t>
  </si>
  <si>
    <t>234 PIONEER INDUSTRIAL DR</t>
  </si>
  <si>
    <t>MAYFIELD</t>
  </si>
  <si>
    <t>Skilled Craft Training Center</t>
  </si>
  <si>
    <t>14X04617</t>
  </si>
  <si>
    <t>70 HICKORY RD</t>
  </si>
  <si>
    <t>Marine Way Training Center</t>
  </si>
  <si>
    <t>14X04317</t>
  </si>
  <si>
    <t>631 MARINE WAY</t>
  </si>
  <si>
    <t>Paducah School of Art and Design</t>
  </si>
  <si>
    <t>14X04417</t>
  </si>
  <si>
    <t>905 HARRISON ST</t>
  </si>
  <si>
    <t>14928423</t>
  </si>
  <si>
    <t>LAKE SUPERIOR COLLEGE</t>
  </si>
  <si>
    <t>LAKE SUPERIOR COLLEGE DOWNTOWN</t>
  </si>
  <si>
    <t>14X01423</t>
  </si>
  <si>
    <t>120 N 2ND AVE 2</t>
  </si>
  <si>
    <t>DULUTH</t>
  </si>
  <si>
    <t>LSC EMERGENCY RESPONSE TRAINING CENTER</t>
  </si>
  <si>
    <t>14X01523</t>
  </si>
  <si>
    <t>11501 HIGHWAY 23</t>
  </si>
  <si>
    <t>LSC CENTER FOR ADVANCED AVIATION</t>
  </si>
  <si>
    <t>14X01623</t>
  </si>
  <si>
    <t>4960 AIRPORT RD</t>
  </si>
  <si>
    <t>14928431</t>
  </si>
  <si>
    <t>EASTERN NEW MEXICO UNIVERSITY-RUIDOSO CAMPUS</t>
  </si>
  <si>
    <t>RUIDOSO HIGH SCHOOL</t>
  </si>
  <si>
    <t>14X04231</t>
  </si>
  <si>
    <t>125 WARRIOR DRIVE</t>
  </si>
  <si>
    <t>RUIDOSO</t>
  </si>
  <si>
    <t>14928433</t>
  </si>
  <si>
    <t>CENTRAL CAROLINA COMMUNITY COLLEGE</t>
  </si>
  <si>
    <t>CHATHAM COUNTY CAMPUS</t>
  </si>
  <si>
    <t>14X06433</t>
  </si>
  <si>
    <t>764 WEST ST</t>
  </si>
  <si>
    <t>PITTSBORO</t>
  </si>
  <si>
    <t>SILER CITY CENTER</t>
  </si>
  <si>
    <t>14X07033</t>
  </si>
  <si>
    <t>400 PROGRESS BLVD</t>
  </si>
  <si>
    <t>SILER CITY</t>
  </si>
  <si>
    <t>CHATHAM HEALTH SCIENCES CENTER</t>
  </si>
  <si>
    <t>14X38733</t>
  </si>
  <si>
    <t>75 BALLENTRAE CT</t>
  </si>
  <si>
    <t>CHATHAM SCHOOL OF SCIENCE AND ENGINEERING AT CHATHAM CENTER FOR INNOVATION</t>
  </si>
  <si>
    <t>14X38833</t>
  </si>
  <si>
    <t>501 MARTIN LUTHER KING JR BLVD</t>
  </si>
  <si>
    <t>DUNN CENTER</t>
  </si>
  <si>
    <t>14X06533</t>
  </si>
  <si>
    <t>660 E JOHNSON ST</t>
  </si>
  <si>
    <t>DUNN</t>
  </si>
  <si>
    <t>14X06633</t>
  </si>
  <si>
    <t>3000 AIRPORT RD</t>
  </si>
  <si>
    <t>HARNETT COUNTY CAMPUS</t>
  </si>
  <si>
    <t>14X06733</t>
  </si>
  <si>
    <t>1075 E CORNELIUS HARNETT BLVD</t>
  </si>
  <si>
    <t>LILINGTON</t>
  </si>
  <si>
    <t>HARNETT HEALTH SCIENCE CENTER</t>
  </si>
  <si>
    <t>14X06833</t>
  </si>
  <si>
    <t>51 RED MULBERRY WAY</t>
  </si>
  <si>
    <t>LILLINGTON</t>
  </si>
  <si>
    <t>KELLER HEALTH SCIENCE BUILDING</t>
  </si>
  <si>
    <t>14X06933</t>
  </si>
  <si>
    <t>1105 KELLY DR</t>
  </si>
  <si>
    <t>WEST HARNETT CENTER</t>
  </si>
  <si>
    <t>14X07133</t>
  </si>
  <si>
    <t>145 OLIVE FARM DR</t>
  </si>
  <si>
    <t>14928440</t>
  </si>
  <si>
    <t>PIEDMONT TECHNICAL COLLEGE</t>
  </si>
  <si>
    <t>ABBEVILLE</t>
  </si>
  <si>
    <t>14X04640</t>
  </si>
  <si>
    <t>143 SC72</t>
  </si>
  <si>
    <t>EDGEFIELD</t>
  </si>
  <si>
    <t>14X04740</t>
  </si>
  <si>
    <t>506 MAIN ST</t>
  </si>
  <si>
    <t>LAURENS COUNTY CAMPUS</t>
  </si>
  <si>
    <t>14X04940</t>
  </si>
  <si>
    <t>663 MEDICAL RIDGE RD</t>
  </si>
  <si>
    <t>14X05140</t>
  </si>
  <si>
    <t>1922 WILSON RD</t>
  </si>
  <si>
    <t>SALUDA COUNTY CENTER</t>
  </si>
  <si>
    <t>14X05240</t>
  </si>
  <si>
    <t>701 BATESBURG HWY</t>
  </si>
  <si>
    <t>14X04840</t>
  </si>
  <si>
    <t>620 EMARLD RD N</t>
  </si>
  <si>
    <t>MCCORMICK</t>
  </si>
  <si>
    <t>14X05040</t>
  </si>
  <si>
    <t>513 MIMS DR</t>
  </si>
  <si>
    <t>14928447</t>
  </si>
  <si>
    <t>SOUTH PUGET SOUND COMMUNITY COLLEGE</t>
  </si>
  <si>
    <t>MCLANE FIRE DEPARTMENT</t>
  </si>
  <si>
    <t>14X08847</t>
  </si>
  <si>
    <t>125 DELPHI ROAD NW</t>
  </si>
  <si>
    <t>LACEY CAMPUS</t>
  </si>
  <si>
    <t>14X08947</t>
  </si>
  <si>
    <t>4220 6TH AVE SE</t>
  </si>
  <si>
    <t>LACEY</t>
  </si>
  <si>
    <t>14929016</t>
  </si>
  <si>
    <t>NORTHWEST KANSAS TECHNICAL COLLEGE</t>
  </si>
  <si>
    <t>COFFEYVILLE TECHNICAL CAMPUS</t>
  </si>
  <si>
    <t>14X08016</t>
  </si>
  <si>
    <t>600 ROOSEVELT</t>
  </si>
  <si>
    <t>COFFEYVILLE</t>
  </si>
  <si>
    <t>14929149</t>
  </si>
  <si>
    <t>WISCONSIN INDIANHEAD TECHNICAL COLLEGE-NEW RICHMOND</t>
  </si>
  <si>
    <t>WITC-NEW RICHMOND - BALSAM LAKE CENTER</t>
  </si>
  <si>
    <t>14X05049</t>
  </si>
  <si>
    <t>400 Polk County Plaza</t>
  </si>
  <si>
    <t>BALSAM LAKE</t>
  </si>
  <si>
    <t>14929401</t>
  </si>
  <si>
    <t>SHELTON STATE COMMUNITY COLLEGE- MARTIN CAMPUS</t>
  </si>
  <si>
    <t>DEMOPOLIS HIGHER EDUCATION CENTER</t>
  </si>
  <si>
    <t>14X02101</t>
  </si>
  <si>
    <t>186 FIELD OF DREAMS DRIVE</t>
  </si>
  <si>
    <t>GALLION</t>
  </si>
  <si>
    <t>14929410</t>
  </si>
  <si>
    <t>VALENCIA COLLEGE</t>
  </si>
  <si>
    <t>DISTRICT OFFICE</t>
  </si>
  <si>
    <t>14X01299</t>
  </si>
  <si>
    <t>1768 PARK CENTER DR</t>
  </si>
  <si>
    <t>LAKE NONA CAMPUS</t>
  </si>
  <si>
    <t>14X01399</t>
  </si>
  <si>
    <t>12350 NARCOOSSEE RD</t>
  </si>
  <si>
    <t>OSCEOLA CAMPUS</t>
  </si>
  <si>
    <t>14X01499</t>
  </si>
  <si>
    <t>POINCIANA CAMPUS</t>
  </si>
  <si>
    <t>14X01599</t>
  </si>
  <si>
    <t>3255 PLEASANT HILLRD</t>
  </si>
  <si>
    <t>SCHOOL OF PUBLIC SAFETY</t>
  </si>
  <si>
    <t>14X01699</t>
  </si>
  <si>
    <t>WINTER PARK CAMPUS</t>
  </si>
  <si>
    <t>14X01799</t>
  </si>
  <si>
    <t>850 WEST MORSE BLVD</t>
  </si>
  <si>
    <t>WINTER PARK</t>
  </si>
  <si>
    <t>VALENCIA COLLEGE-ADVANCED MANUFACTURING TRAINING CENTER</t>
  </si>
  <si>
    <t>14X26010</t>
  </si>
  <si>
    <t>1099 SHADY LANE</t>
  </si>
  <si>
    <t>VALENCIA COLLEGE-DOWNTOWN CAMPUS</t>
  </si>
  <si>
    <t>14X26110</t>
  </si>
  <si>
    <t>500 W LIVINGSTON STREET</t>
  </si>
  <si>
    <t>VALENCIA COLLEGE-EAST CAMPUS</t>
  </si>
  <si>
    <t>14X26210</t>
  </si>
  <si>
    <t>701 N ECONLOCKHATCHEE TRAIL</t>
  </si>
  <si>
    <t>14929411</t>
  </si>
  <si>
    <t>WIREGRASS GEORGIA TECHNICAL COLLEGE</t>
  </si>
  <si>
    <t>Ben Hill-Irwin Campus</t>
  </si>
  <si>
    <t>14X14011</t>
  </si>
  <si>
    <t>667 PERRY HOUSE RD</t>
  </si>
  <si>
    <t>FITZGERALD</t>
  </si>
  <si>
    <t>Coffee County Campus</t>
  </si>
  <si>
    <t>14X14111</t>
  </si>
  <si>
    <t>706 BAKER HWY W</t>
  </si>
  <si>
    <t>Cook County Center</t>
  </si>
  <si>
    <t>14X14211</t>
  </si>
  <si>
    <t>1676 N ELM ST</t>
  </si>
  <si>
    <t>SPARKS</t>
  </si>
  <si>
    <t>Moody Air Force Base</t>
  </si>
  <si>
    <t>14X14311</t>
  </si>
  <si>
    <t>14929413</t>
  </si>
  <si>
    <t>MCHENRY COUNTY COLLEGE</t>
  </si>
  <si>
    <t>14X21313</t>
  </si>
  <si>
    <t>1 ST ELIZABETHS BOULEVARD</t>
  </si>
  <si>
    <t>OFALLON</t>
  </si>
  <si>
    <t>14929417</t>
  </si>
  <si>
    <t>JEFFERSON COMMUNITY &amp; TECHNICAL COLLEGE</t>
  </si>
  <si>
    <t>Jefferson Community and Technical College Bullitt County Campus</t>
  </si>
  <si>
    <t>14X04717</t>
  </si>
  <si>
    <t>505 BUFFALO RUN RD</t>
  </si>
  <si>
    <t>SHEPHERDSVILLE</t>
  </si>
  <si>
    <t>Jefferson Community and Technical College Carrollton Campus</t>
  </si>
  <si>
    <t>14X04817</t>
  </si>
  <si>
    <t>1607 US HIGHWAY 227</t>
  </si>
  <si>
    <t>Jefferson Community and Technical College Shelby County Campus</t>
  </si>
  <si>
    <t>14X04917</t>
  </si>
  <si>
    <t>1361 FRANKFORT RD</t>
  </si>
  <si>
    <t>Jefferson Community and Technical College Southwest Campus</t>
  </si>
  <si>
    <t>14X05017</t>
  </si>
  <si>
    <t>1000 COMMUNITY COLLEGE DR</t>
  </si>
  <si>
    <t>Jefferson Community and Technical College Technical Campus</t>
  </si>
  <si>
    <t>14X05117</t>
  </si>
  <si>
    <t>727 W CHESTNUT ST</t>
  </si>
  <si>
    <t>14929421</t>
  </si>
  <si>
    <t>QUINSIGAMOND COMMUNITY COLLEGE</t>
  </si>
  <si>
    <t>Assabet Valley</t>
  </si>
  <si>
    <t>14X06821</t>
  </si>
  <si>
    <t>215 FITCHBURG ST</t>
  </si>
  <si>
    <t>MARLBOROUGH</t>
  </si>
  <si>
    <t>Blackstone Valley Education Hub</t>
  </si>
  <si>
    <t>14X06921</t>
  </si>
  <si>
    <t>670 LINWOOD AVE  5</t>
  </si>
  <si>
    <t>WHITINSVILLE</t>
  </si>
  <si>
    <t>Burncoat</t>
  </si>
  <si>
    <t>14X07021</t>
  </si>
  <si>
    <t>179 BURNCOAT ST</t>
  </si>
  <si>
    <t>Healthcare and Workforce Development Center</t>
  </si>
  <si>
    <t>14X07121</t>
  </si>
  <si>
    <t>25 FEDERAL ST</t>
  </si>
  <si>
    <t>Southbridge</t>
  </si>
  <si>
    <t>14X07221</t>
  </si>
  <si>
    <t>5 OPTICAL DR</t>
  </si>
  <si>
    <t>SOUTHBRIDGE</t>
  </si>
  <si>
    <t>Worcester Senior Center</t>
  </si>
  <si>
    <t>14X07321</t>
  </si>
  <si>
    <t>128 PROVIDENCE ST</t>
  </si>
  <si>
    <t>Worcester Technical High School</t>
  </si>
  <si>
    <t>14X07421</t>
  </si>
  <si>
    <t>1 SKYLINE DR</t>
  </si>
  <si>
    <t>14929422</t>
  </si>
  <si>
    <t>KALAMAZOO VALLEY COMMUNITY COLLEGE</t>
  </si>
  <si>
    <t>Arcadia Commons Campus - Anna Whitten Hall</t>
  </si>
  <si>
    <t>14X24622</t>
  </si>
  <si>
    <t>202 N ROSE ST</t>
  </si>
  <si>
    <t>KALAMAZOO</t>
  </si>
  <si>
    <t>Arcadia Commons Campus - Center For New Media</t>
  </si>
  <si>
    <t>14X24722</t>
  </si>
  <si>
    <t>100 EAST MICHIGAN AVENUE</t>
  </si>
  <si>
    <t>Arcadia Commons Campus - Kalamazoo Valley Museum</t>
  </si>
  <si>
    <t>14X24822</t>
  </si>
  <si>
    <t>230 N ROSE ST</t>
  </si>
  <si>
    <t>Bronson Healthy Living Campus - Food Innovation Center</t>
  </si>
  <si>
    <t>14X24922</t>
  </si>
  <si>
    <t>224 E CROSSTOWN PKWY</t>
  </si>
  <si>
    <t>Bronson Healthy Living Campus Culinary and Allied Health</t>
  </si>
  <si>
    <t>14X25022</t>
  </si>
  <si>
    <t>418 E WALNUT ST</t>
  </si>
  <si>
    <t>City of Kalamazoo Fire Station 4 5</t>
  </si>
  <si>
    <t>14X25122</t>
  </si>
  <si>
    <t>601 N PARK ST</t>
  </si>
  <si>
    <t>14929431</t>
  </si>
  <si>
    <t>CANNON AIR FORCE BASE</t>
  </si>
  <si>
    <t>14X03631</t>
  </si>
  <si>
    <t>110 ALLISON AVE</t>
  </si>
  <si>
    <t>CANNON AFB</t>
  </si>
  <si>
    <t>14929433</t>
  </si>
  <si>
    <t>JERRY SUTTON PUBLIC SAFETY TRAINING CENTER</t>
  </si>
  <si>
    <t>14X27233</t>
  </si>
  <si>
    <t>225 INDUSTRIAL PARK LOOP</t>
  </si>
  <si>
    <t>MACON COUNTY CENTER</t>
  </si>
  <si>
    <t>14X27333</t>
  </si>
  <si>
    <t>44 SILER FARM RD</t>
  </si>
  <si>
    <t>SWAIN COUNTY CENTER</t>
  </si>
  <si>
    <t>14X27433</t>
  </si>
  <si>
    <t>60 ALMOND SCHOOL RD</t>
  </si>
  <si>
    <t>BRYSON CITY</t>
  </si>
  <si>
    <t>14929436</t>
  </si>
  <si>
    <t>OCCC-FRANCIS TUTTLE EXTENSION</t>
  </si>
  <si>
    <t>11X02636</t>
  </si>
  <si>
    <t>12777 N ROCKWELL</t>
  </si>
  <si>
    <t>OCCC- MNTC EXTENSION</t>
  </si>
  <si>
    <t>11X03036</t>
  </si>
  <si>
    <t>4701 12TH AVE NW</t>
  </si>
  <si>
    <t>14X01336</t>
  </si>
  <si>
    <t>325 SW 25TH ST</t>
  </si>
  <si>
    <t>14X02336</t>
  </si>
  <si>
    <t>7124 S I 35</t>
  </si>
  <si>
    <t>14X02536</t>
  </si>
  <si>
    <t>6500 LAND AVE</t>
  </si>
  <si>
    <t>14930149</t>
  </si>
  <si>
    <t>GATEWAY TECHNICAL COLLEGE-KENOSHA</t>
  </si>
  <si>
    <t>HORIZON CENTER FOR TRANSPORTATION TECHNOLOGY</t>
  </si>
  <si>
    <t>14X06049</t>
  </si>
  <si>
    <t>4940 88TH AVENUE</t>
  </si>
  <si>
    <t>INSPIRE CENTER</t>
  </si>
  <si>
    <t>14X06149</t>
  </si>
  <si>
    <t>LAKEVIEW ADVANCED TECHNOLOGY CENTER</t>
  </si>
  <si>
    <t>14X06249</t>
  </si>
  <si>
    <t>9449 88TH AVENUE</t>
  </si>
  <si>
    <t>PLEASANT PRAIRIE</t>
  </si>
  <si>
    <t>GATEWAY TECHNICAL COLLEGE BURLINGTON CENTER</t>
  </si>
  <si>
    <t>14X06349</t>
  </si>
  <si>
    <t>496 McCanna Parkway</t>
  </si>
  <si>
    <t>GATEWAY  SC JOHNSON INTEGRATED MANUFACTURING &amp; ENGINEERING TECHNOLOGY CENTER</t>
  </si>
  <si>
    <t>14X06549</t>
  </si>
  <si>
    <t>2320 Renaissance Blvd</t>
  </si>
  <si>
    <t>STRUTEVANT</t>
  </si>
  <si>
    <t>GATEWAY TECHNICAL COLLEGE HEALTH &amp; EMERGENCY RESPONSE OCCUPATION CENTER</t>
  </si>
  <si>
    <t>14X06649</t>
  </si>
  <si>
    <t>380 McCanna Parkway</t>
  </si>
  <si>
    <t>14930246</t>
  </si>
  <si>
    <t>NORTHERN VIRGINIA COMMUNITY COLLEGE-ANNANDALE</t>
  </si>
  <si>
    <t>NORTHERN VIRGINIA COMMUNITY COLLEGE</t>
  </si>
  <si>
    <t>14X03346</t>
  </si>
  <si>
    <t>6901 SUDLEY RD</t>
  </si>
  <si>
    <t>14X03446</t>
  </si>
  <si>
    <t>1000 HARRY F BYRD HWY</t>
  </si>
  <si>
    <t>14X03546</t>
  </si>
  <si>
    <t>15200 NEABSCO MILLS RD</t>
  </si>
  <si>
    <t>WOODBRIDGE</t>
  </si>
  <si>
    <t>14X03646</t>
  </si>
  <si>
    <t>3001 N BEAUREGARD ST</t>
  </si>
  <si>
    <t>MEDICAL EDUCATION CAMPUS-NOVA</t>
  </si>
  <si>
    <t>14X09546</t>
  </si>
  <si>
    <t>6699 SPRINGFIELD CNTR DR</t>
  </si>
  <si>
    <t>14930406</t>
  </si>
  <si>
    <t>PUEBLO COMMUNITY COLLEGE</t>
  </si>
  <si>
    <t>14X07606</t>
  </si>
  <si>
    <t>701 CAMINO DEL RIO 201</t>
  </si>
  <si>
    <t>DURANGO</t>
  </si>
  <si>
    <t>FREMONT CAMPUS</t>
  </si>
  <si>
    <t>14X07406</t>
  </si>
  <si>
    <t>51320 W HWY 50</t>
  </si>
  <si>
    <t>CANON CITY</t>
  </si>
  <si>
    <t>WEST CMAPUS</t>
  </si>
  <si>
    <t>14X07806</t>
  </si>
  <si>
    <t>33057 HWY 160</t>
  </si>
  <si>
    <t>MANCOS</t>
  </si>
  <si>
    <t>14930413</t>
  </si>
  <si>
    <t>JOHN A LOGAN COLLEGE</t>
  </si>
  <si>
    <t>SOUTHERN IL UNIVERSITY</t>
  </si>
  <si>
    <t>14X18413</t>
  </si>
  <si>
    <t>108 N CAPITOL</t>
  </si>
  <si>
    <t>ST COLLEGIATE COMMON MARKET</t>
  </si>
  <si>
    <t>14X18213</t>
  </si>
  <si>
    <t>122 N 5TH ST</t>
  </si>
  <si>
    <t>ALONGI DUQUOIN EXTENSTION CENTER</t>
  </si>
  <si>
    <t>14X18313</t>
  </si>
  <si>
    <t>37803 ST HWY 104</t>
  </si>
  <si>
    <t>BAYLIS</t>
  </si>
  <si>
    <t>WEST FRANKFORT EXTENSION CENTER</t>
  </si>
  <si>
    <t>14X18513</t>
  </si>
  <si>
    <t>39637 260TH AVE</t>
  </si>
  <si>
    <t>PITTSFIELD</t>
  </si>
  <si>
    <t>14930421</t>
  </si>
  <si>
    <t>QUINCY COLLEGE</t>
  </si>
  <si>
    <t>Quincy College Plymouth</t>
  </si>
  <si>
    <t>14X07521</t>
  </si>
  <si>
    <t>36 CORDAGE PARK CIR</t>
  </si>
  <si>
    <t>14930422</t>
  </si>
  <si>
    <t>GOGEBIC COMMUNITY COLLEGE</t>
  </si>
  <si>
    <t>Gogebic Communtiy College - Copper Country Center</t>
  </si>
  <si>
    <t>14X25222</t>
  </si>
  <si>
    <t>47420 STATE HIGHWAY M26 STE 107</t>
  </si>
  <si>
    <t>HOUGHTON</t>
  </si>
  <si>
    <t>14930433</t>
  </si>
  <si>
    <t>MONTGOMERY COMMUNITY COLLEGE</t>
  </si>
  <si>
    <t>MCC BISCOE CENTER</t>
  </si>
  <si>
    <t>14X38433</t>
  </si>
  <si>
    <t>103 W MAIN ST</t>
  </si>
  <si>
    <t>BISCOE</t>
  </si>
  <si>
    <t>14930436</t>
  </si>
  <si>
    <t>TULSA COMMUNITY COLLEGE</t>
  </si>
  <si>
    <t>TULSA COMMUNITY COLLEGE - METRO CAMPUS</t>
  </si>
  <si>
    <t>14X30036</t>
  </si>
  <si>
    <t>909 S BOSTON AVE</t>
  </si>
  <si>
    <t>TULSA COMMUNITY COLLEGE - NORTHEAST CAMPUS</t>
  </si>
  <si>
    <t>14X30136</t>
  </si>
  <si>
    <t>3727 E APACHE ST</t>
  </si>
  <si>
    <t>TULSA COMMUNITY COLLEGE - OWASSO COMMUNITY CAMPUS</t>
  </si>
  <si>
    <t>14X30236</t>
  </si>
  <si>
    <t>10800 N 140TH E AVE</t>
  </si>
  <si>
    <t>OWASSO</t>
  </si>
  <si>
    <t>TULSA COMMUNITY COLLEGE - RIVERSIDE COMMUNITY CAMPUS AND AVIATION CENTER</t>
  </si>
  <si>
    <t>14X30336</t>
  </si>
  <si>
    <t>112 W BEECHCRAFT</t>
  </si>
  <si>
    <t>TULSA COMMUNITY COLLEGE - SOUTHEAST CAMPUS</t>
  </si>
  <si>
    <t>14X30436</t>
  </si>
  <si>
    <t>10300 E 81ST ST</t>
  </si>
  <si>
    <t>TULSA COMMUNITY COLLEGE - WEST CAMPUS</t>
  </si>
  <si>
    <t>14X30536</t>
  </si>
  <si>
    <t>7505 W 41ST ST S</t>
  </si>
  <si>
    <t>14930443</t>
  </si>
  <si>
    <t>MCLENNAN COMMUNITY COLLEGE</t>
  </si>
  <si>
    <t>HIGHLANDER RANCH</t>
  </si>
  <si>
    <t>14X28243</t>
  </si>
  <si>
    <t>223A COBBS LANE</t>
  </si>
  <si>
    <t>MCC EMERGENCY SERVICES EDUCATION CENTER</t>
  </si>
  <si>
    <t>14X28643</t>
  </si>
  <si>
    <t>7601 STEINBECK BEND DR</t>
  </si>
  <si>
    <t>14930447</t>
  </si>
  <si>
    <t>RENTON TECHNICAL COLLEGE</t>
  </si>
  <si>
    <t>AUBURN TRAINING CENTER</t>
  </si>
  <si>
    <t>14X00147</t>
  </si>
  <si>
    <t>18 EAST STREET SW</t>
  </si>
  <si>
    <t>14930646</t>
  </si>
  <si>
    <t>LORD FAIRFAX COMMUNITY COLLEGE-WARRENTON</t>
  </si>
  <si>
    <t>LORD FAIRFAX COMMUNITY COLLEGE-MIDDLETOWN</t>
  </si>
  <si>
    <t>14X08846</t>
  </si>
  <si>
    <t>173 SKIRMISHER LANE</t>
  </si>
  <si>
    <t>MIDDLETOWN</t>
  </si>
  <si>
    <t>LORD FAIRFAIX COMMUNITY COLLEGE-LURAY</t>
  </si>
  <si>
    <t>14X08946</t>
  </si>
  <si>
    <t>334 N HAWKSBILL ST</t>
  </si>
  <si>
    <t>LURAY</t>
  </si>
  <si>
    <t>14X09046</t>
  </si>
  <si>
    <t>4151 WEEKS DR</t>
  </si>
  <si>
    <t>WARRENTON</t>
  </si>
  <si>
    <t>OLD TOWNE ATHLETIC CLUB</t>
  </si>
  <si>
    <t>14X10446</t>
  </si>
  <si>
    <t>321 WALKER DR</t>
  </si>
  <si>
    <t>PAGE COUNTY TECHNICAL CENTER</t>
  </si>
  <si>
    <t>14X10546</t>
  </si>
  <si>
    <t>40 EAGLE</t>
  </si>
  <si>
    <t>RAPPAHANOCK EDUCATION CENTER</t>
  </si>
  <si>
    <t>14X10646</t>
  </si>
  <si>
    <t>12018 LEE HIGHWAY</t>
  </si>
  <si>
    <t>SPERRYVILLE</t>
  </si>
  <si>
    <t>14931116</t>
  </si>
  <si>
    <t>LABETTE COMMUNITY COLLEGE</t>
  </si>
  <si>
    <t>LABETTE COMMUNITY COLLEGE-CHEROKEE CENTER</t>
  </si>
  <si>
    <t>14X00216</t>
  </si>
  <si>
    <t>7186 NE HWY 171</t>
  </si>
  <si>
    <t>14931406</t>
  </si>
  <si>
    <t>COLORADO MOUNTAIN COLLEGE</t>
  </si>
  <si>
    <t>BRECKENRIDGE CENTER</t>
  </si>
  <si>
    <t>14X03706</t>
  </si>
  <si>
    <t>107 DENISON PLACER RD</t>
  </si>
  <si>
    <t>BRECKENRIDGE</t>
  </si>
  <si>
    <t>DILLON CNETER</t>
  </si>
  <si>
    <t>14X03806</t>
  </si>
  <si>
    <t>333 FIEDLER AVENUE</t>
  </si>
  <si>
    <t>DILLON</t>
  </si>
  <si>
    <t>STEAMBOAT SPRINGS CAMPUS</t>
  </si>
  <si>
    <t>14X04006</t>
  </si>
  <si>
    <t>1275 CRAWFORD AVE</t>
  </si>
  <si>
    <t>STEAMBOAT SPRINGS</t>
  </si>
  <si>
    <t>ASPEN CAMPUS</t>
  </si>
  <si>
    <t>14X08906</t>
  </si>
  <si>
    <t>0255 SAGE WAY</t>
  </si>
  <si>
    <t>ASPEN</t>
  </si>
  <si>
    <t>EDWARDS CAMPUS</t>
  </si>
  <si>
    <t>14X09106</t>
  </si>
  <si>
    <t>150 MILLER RANCH RD</t>
  </si>
  <si>
    <t>EDWARDS</t>
  </si>
  <si>
    <t>LEADVILLE CAMPUS</t>
  </si>
  <si>
    <t>14X03906</t>
  </si>
  <si>
    <t>901 S HIGHWAY 24</t>
  </si>
  <si>
    <t>LEADVILLE</t>
  </si>
  <si>
    <t>BUENA VISTA CENTER</t>
  </si>
  <si>
    <t>14X07306</t>
  </si>
  <si>
    <t>27900 COUNTY RD 319</t>
  </si>
  <si>
    <t>GLENWOOD SPRINGS CENTER</t>
  </si>
  <si>
    <t>14X08706</t>
  </si>
  <si>
    <t>1402 BLAKE AVE</t>
  </si>
  <si>
    <t>GLENWOOD SPRINGS</t>
  </si>
  <si>
    <t>SPRING VALLEY CAMPUS</t>
  </si>
  <si>
    <t>14X08806</t>
  </si>
  <si>
    <t>3000 COUNTY ROAD 114</t>
  </si>
  <si>
    <t>CARBONDALE CENTER</t>
  </si>
  <si>
    <t>14X09006</t>
  </si>
  <si>
    <t>690 COLORADO AVE</t>
  </si>
  <si>
    <t>RIFLE CAMPUS</t>
  </si>
  <si>
    <t>14X09206</t>
  </si>
  <si>
    <t>3695 AIRPROT RD</t>
  </si>
  <si>
    <t>RIFLE</t>
  </si>
  <si>
    <t>14931422</t>
  </si>
  <si>
    <t>WEST SHORE COMMUNITY COLLEGE</t>
  </si>
  <si>
    <t>Downtown Manistee Building official name yet to be determined</t>
  </si>
  <si>
    <t>14X25322</t>
  </si>
  <si>
    <t>400 RIVER ST</t>
  </si>
  <si>
    <t>MANISTEE</t>
  </si>
  <si>
    <t>Manistee County Educatio Center</t>
  </si>
  <si>
    <t>14X25422</t>
  </si>
  <si>
    <t>1465 E PARKDALE AVE</t>
  </si>
  <si>
    <t>Mason County District Library</t>
  </si>
  <si>
    <t>14X25522</t>
  </si>
  <si>
    <t>217 E LUDINGTON AVE</t>
  </si>
  <si>
    <t>LUDINGTON</t>
  </si>
  <si>
    <t>Riemer Regional Public Safety Training Center</t>
  </si>
  <si>
    <t>14X25722</t>
  </si>
  <si>
    <t>6050 N US 31</t>
  </si>
  <si>
    <t>FREE SOIL</t>
  </si>
  <si>
    <t>14X25622</t>
  </si>
  <si>
    <t>14931423</t>
  </si>
  <si>
    <t>MINN STATE COLLEGE SE TECHNICAL-WINONA</t>
  </si>
  <si>
    <t>WINONA AIRPORT CAMPUS</t>
  </si>
  <si>
    <t>14X02023</t>
  </si>
  <si>
    <t>110 GALEWSKI DR</t>
  </si>
  <si>
    <t>WINONA</t>
  </si>
  <si>
    <t>14931433</t>
  </si>
  <si>
    <t>14X24433</t>
  </si>
  <si>
    <t>676 SOUTH ROBERTS AVE</t>
  </si>
  <si>
    <t>14931436</t>
  </si>
  <si>
    <t>CARL ALBERT STATE COLLEGE</t>
  </si>
  <si>
    <t>CARL ALBERT STATE COLLEGE SALLISAW CAMPUS</t>
  </si>
  <si>
    <t>14X09036</t>
  </si>
  <si>
    <t>1601 PODYKE</t>
  </si>
  <si>
    <t>SALLISAW</t>
  </si>
  <si>
    <t>14931443</t>
  </si>
  <si>
    <t>ST PHILIP'S COLLEGE</t>
  </si>
  <si>
    <t>Alamo Colleges Fort Sam Houston</t>
  </si>
  <si>
    <t>14X64643</t>
  </si>
  <si>
    <t>BUILDING 2268 ROOM 207</t>
  </si>
  <si>
    <t>Alamo Colleges Lackland-AFB</t>
  </si>
  <si>
    <t>14X64743</t>
  </si>
  <si>
    <t>BUILDING 5725 ROOM 144</t>
  </si>
  <si>
    <t>Alamo Colleges Randolph AFB</t>
  </si>
  <si>
    <t>14X64843</t>
  </si>
  <si>
    <t>BUILDING 210 ROOM 10</t>
  </si>
  <si>
    <t>St Philips Sowthwest Campus</t>
  </si>
  <si>
    <t>14X64943</t>
  </si>
  <si>
    <t>800 QUINTANA RD</t>
  </si>
  <si>
    <t>14932116</t>
  </si>
  <si>
    <t>BUTLER COMMUNITY COLLEGE</t>
  </si>
  <si>
    <t>COUNCIL GROVE</t>
  </si>
  <si>
    <t>14X00516</t>
  </si>
  <si>
    <t>131 WEST MAIN STREET</t>
  </si>
  <si>
    <t>14X00616</t>
  </si>
  <si>
    <t>701 EAST MAIN</t>
  </si>
  <si>
    <t>ALLIED HEALTH PROGRAM</t>
  </si>
  <si>
    <t>14X00716</t>
  </si>
  <si>
    <t>110 EAST 21ST STREET</t>
  </si>
  <si>
    <t>ANDOVER</t>
  </si>
  <si>
    <t>14X00816</t>
  </si>
  <si>
    <t>715 EAST 13TH STREET</t>
  </si>
  <si>
    <t>14X00916</t>
  </si>
  <si>
    <t>1810 NORTH ANDOVER ROAD</t>
  </si>
  <si>
    <t>FIRE SCIENCE PROGRAM</t>
  </si>
  <si>
    <t>14X01016</t>
  </si>
  <si>
    <t>2610 WEST 6TH STREET</t>
  </si>
  <si>
    <t>EL DORADO</t>
  </si>
  <si>
    <t>ROSE HILL</t>
  </si>
  <si>
    <t>14X01116</t>
  </si>
  <si>
    <t>712 ROSE HILL ROAD</t>
  </si>
  <si>
    <t>CULINARY ARTS AND HOSPITALITY PROGRAM</t>
  </si>
  <si>
    <t>14X01216</t>
  </si>
  <si>
    <t>BOSTON RECREATION CENTER</t>
  </si>
  <si>
    <t>14X01316</t>
  </si>
  <si>
    <t>DOLE EDUCATION CENTER</t>
  </si>
  <si>
    <t>14932406</t>
  </si>
  <si>
    <t>PIKES PEAK COMMUNITY COLLEGE</t>
  </si>
  <si>
    <t>ASPEN VALLEY RANCH</t>
  </si>
  <si>
    <t>14X05106</t>
  </si>
  <si>
    <t>1150 SOUTH WEST ROAD</t>
  </si>
  <si>
    <t>WOODLAND PARK</t>
  </si>
  <si>
    <t>DOWNTOWN STUDIO CAMPUS</t>
  </si>
  <si>
    <t>14X05206</t>
  </si>
  <si>
    <t>100 W PIKES PEAK AVE</t>
  </si>
  <si>
    <t>FORT CARSON</t>
  </si>
  <si>
    <t>14X06106</t>
  </si>
  <si>
    <t>PETERSON AFB</t>
  </si>
  <si>
    <t>14X06306</t>
  </si>
  <si>
    <t>301 WEST STEWART</t>
  </si>
  <si>
    <t>SPRINGS FABRICATION</t>
  </si>
  <si>
    <t>14X06506</t>
  </si>
  <si>
    <t>850 AEROPLAZA DR</t>
  </si>
  <si>
    <t>RAMPART RANGE CAMPUS</t>
  </si>
  <si>
    <t>14X06806</t>
  </si>
  <si>
    <t>11195 HWY83</t>
  </si>
  <si>
    <t>CREEKSIDE SUCCESS CENTER</t>
  </si>
  <si>
    <t>14X06906</t>
  </si>
  <si>
    <t>3850 PONY TRACKS DR</t>
  </si>
  <si>
    <t>14932422</t>
  </si>
  <si>
    <t>MID MICHIGAN COLLEGE</t>
  </si>
  <si>
    <t>MID MICHIGAN COLLEGE MT PLEASANT</t>
  </si>
  <si>
    <t>14X02622</t>
  </si>
  <si>
    <t>2600 S SUMMERTON</t>
  </si>
  <si>
    <t>MID MICHIGAN COLLEGE HARRISON</t>
  </si>
  <si>
    <t>14X02522</t>
  </si>
  <si>
    <t>1375 S CLARE AVE</t>
  </si>
  <si>
    <t>HARRSION</t>
  </si>
  <si>
    <t>14932440</t>
  </si>
  <si>
    <t>HORRY-GEORGETOWN TECHNICAL COLLEGE</t>
  </si>
  <si>
    <t>GRAND-STRAND CAMPUS</t>
  </si>
  <si>
    <t>14X03740</t>
  </si>
  <si>
    <t>743 HEMLOCK AVENUE</t>
  </si>
  <si>
    <t>14933116</t>
  </si>
  <si>
    <t>CLOUD COUNTY COMMUNITY COLLEGE</t>
  </si>
  <si>
    <t>THUNDER RIDGE HIGH SCHOOL</t>
  </si>
  <si>
    <t>14X01916</t>
  </si>
  <si>
    <t>209 E ASH</t>
  </si>
  <si>
    <t>KENSINGTON</t>
  </si>
  <si>
    <t>SMITH CENTER HIGH SCHOOL</t>
  </si>
  <si>
    <t>14X02316</t>
  </si>
  <si>
    <t>300 ROGER BARTA WAY</t>
  </si>
  <si>
    <t>SMITH CENTER</t>
  </si>
  <si>
    <t>BELOIT HIGH SCHOOL</t>
  </si>
  <si>
    <t>14X02616</t>
  </si>
  <si>
    <t>1711 N WALNUT</t>
  </si>
  <si>
    <t>ST JOHNS BELOIT CATHOLIC SCHOOL</t>
  </si>
  <si>
    <t>14X02716</t>
  </si>
  <si>
    <t>209 S CHERRY STREET</t>
  </si>
  <si>
    <t>TWIN VALLEY BENNINGTON HIGH SCHOOL</t>
  </si>
  <si>
    <t>14X02816</t>
  </si>
  <si>
    <t>301 PUNTNAM</t>
  </si>
  <si>
    <t>LINCOLN HIGH SCHOOL</t>
  </si>
  <si>
    <t>14X03416</t>
  </si>
  <si>
    <t>701 E NORTH</t>
  </si>
  <si>
    <t>MINNEAPOLIS HIGH SCHOOL</t>
  </si>
  <si>
    <t>14X03616</t>
  </si>
  <si>
    <t>602 WOODLAND STREET</t>
  </si>
  <si>
    <t>OSBORNE HIGH SCHOOL</t>
  </si>
  <si>
    <t>14X03716</t>
  </si>
  <si>
    <t>219 N 2ND</t>
  </si>
  <si>
    <t>OSBORNE</t>
  </si>
  <si>
    <t>SYLVAN UNIFIED HIGH SCHOOL</t>
  </si>
  <si>
    <t>14X03916</t>
  </si>
  <si>
    <t>504 W 4TH</t>
  </si>
  <si>
    <t>SYLVAN GROVE</t>
  </si>
  <si>
    <t>TWIN VALLEY TESCOTT HIGH SCHOOL</t>
  </si>
  <si>
    <t>14X04016</t>
  </si>
  <si>
    <t>305 N MINNESOTA</t>
  </si>
  <si>
    <t>TESCOTT</t>
  </si>
  <si>
    <t>NATOMA HIGH SCHOOL</t>
  </si>
  <si>
    <t>14X04216</t>
  </si>
  <si>
    <t>710 5TH STREET</t>
  </si>
  <si>
    <t>NATOMA</t>
  </si>
  <si>
    <t>TIPTON HIGH SCHOOL</t>
  </si>
  <si>
    <t>14X04316</t>
  </si>
  <si>
    <t>301 STATE STREET</t>
  </si>
  <si>
    <t>JUNCTION CITY HIGH SCHOOL</t>
  </si>
  <si>
    <t>14X01416</t>
  </si>
  <si>
    <t>900 EISENHOWER DRIVE</t>
  </si>
  <si>
    <t>JUNCTION CITY</t>
  </si>
  <si>
    <t>CONCORDIA HIGH SCHOOL</t>
  </si>
  <si>
    <t>14X01516</t>
  </si>
  <si>
    <t>436 W 10TH</t>
  </si>
  <si>
    <t>CONCORDIA</t>
  </si>
  <si>
    <t>REPUBLIC COUNTY HIGH SCHOOL</t>
  </si>
  <si>
    <t>14X01616</t>
  </si>
  <si>
    <t>24TH AND P STREET</t>
  </si>
  <si>
    <t>CLIFTTON CLYDE HIGH SCHOOL</t>
  </si>
  <si>
    <t>14X01716</t>
  </si>
  <si>
    <t>616 N HIGH</t>
  </si>
  <si>
    <t>CLYDE</t>
  </si>
  <si>
    <t>HANOVER HIGH SCHOOL</t>
  </si>
  <si>
    <t>14X01816</t>
  </si>
  <si>
    <t>209 E NORTH STREET</t>
  </si>
  <si>
    <t>LINN HIGH SCHOOL</t>
  </si>
  <si>
    <t>14X02016</t>
  </si>
  <si>
    <t>300 PARKVIEW STREET</t>
  </si>
  <si>
    <t>LINN</t>
  </si>
  <si>
    <t>ROCK HILLS HIGH SCHOOL</t>
  </si>
  <si>
    <t>14X02116</t>
  </si>
  <si>
    <t>710 E MADISON</t>
  </si>
  <si>
    <t>MANKATO</t>
  </si>
  <si>
    <t>PIKE VALLEY HIGH SCHOOL</t>
  </si>
  <si>
    <t>14X02216</t>
  </si>
  <si>
    <t>100 SCHOOL STREET</t>
  </si>
  <si>
    <t>SCANDIA</t>
  </si>
  <si>
    <t>WASHINGTON COUNTY HIGH SCHOOL</t>
  </si>
  <si>
    <t>14X02416</t>
  </si>
  <si>
    <t>115 NORTH D STREET</t>
  </si>
  <si>
    <t>ABILENE HIGH SCHOOL</t>
  </si>
  <si>
    <t>14X02516</t>
  </si>
  <si>
    <t>1300 N CEDAR</t>
  </si>
  <si>
    <t>CHAPMAN HIGH SCHOOL</t>
  </si>
  <si>
    <t>14X02916</t>
  </si>
  <si>
    <t>400 W 4TH STREET</t>
  </si>
  <si>
    <t>CHAPMAN</t>
  </si>
  <si>
    <t>CLAY CENTER HIGH SCHOOL</t>
  </si>
  <si>
    <t>14X03016</t>
  </si>
  <si>
    <t>1630 9TH STREET</t>
  </si>
  <si>
    <t>CLAY CENTER</t>
  </si>
  <si>
    <t>SOUTHERN CLOUD GLASCO HIGH SCHOOL</t>
  </si>
  <si>
    <t>14X03116</t>
  </si>
  <si>
    <t>200 N HAYNES STREET</t>
  </si>
  <si>
    <t>GLASCO</t>
  </si>
  <si>
    <t>HERINGTON HIGH SCHOOL</t>
  </si>
  <si>
    <t>14X03216</t>
  </si>
  <si>
    <t>1401 NORTH D STREET</t>
  </si>
  <si>
    <t>HERINGTON</t>
  </si>
  <si>
    <t>RURAL VISTA HOPE HIGH SCHOOL</t>
  </si>
  <si>
    <t>14X03316</t>
  </si>
  <si>
    <t>200 NORTH POLAR</t>
  </si>
  <si>
    <t>HOPE</t>
  </si>
  <si>
    <t>SOUTHERN CLOUD MILTONVALE HIGH SCHOOL</t>
  </si>
  <si>
    <t>14X03516</t>
  </si>
  <si>
    <t>619 TOOTLE AVE</t>
  </si>
  <si>
    <t>MILTONVALE</t>
  </si>
  <si>
    <t>SOLOMON HIGH SCHOOL</t>
  </si>
  <si>
    <t>14X03816</t>
  </si>
  <si>
    <t>409 N PINE</t>
  </si>
  <si>
    <t>SOLOMON</t>
  </si>
  <si>
    <t>WAKEFIELD HIGH SCHOOL</t>
  </si>
  <si>
    <t>14X04116</t>
  </si>
  <si>
    <t>502 3RD STREET</t>
  </si>
  <si>
    <t>WAKEFIELD</t>
  </si>
  <si>
    <t>LAKESIDE HIGH SCHOOL</t>
  </si>
  <si>
    <t>14X04416</t>
  </si>
  <si>
    <t>1306 NORTH MORGAN</t>
  </si>
  <si>
    <t>DOWNS</t>
  </si>
  <si>
    <t>14933149</t>
  </si>
  <si>
    <t>MID-STATE TECHNICAL COLLEGE-WISCONSIN RAPIDS</t>
  </si>
  <si>
    <t>ADAMS COUNTY CENTER</t>
  </si>
  <si>
    <t>14X12449</t>
  </si>
  <si>
    <t>401 N MAIN ST</t>
  </si>
  <si>
    <t>ADAMS</t>
  </si>
  <si>
    <t>14933406</t>
  </si>
  <si>
    <t>ARAPAHOE COMMUNITY COLLEGE</t>
  </si>
  <si>
    <t>14X00906</t>
  </si>
  <si>
    <t>PARKER CAMPUS</t>
  </si>
  <si>
    <t>14X01606</t>
  </si>
  <si>
    <t>15653 BROOKSTONE DR</t>
  </si>
  <si>
    <t>14933407</t>
  </si>
  <si>
    <t>TUNXIS COMMUNITY COLLEGE</t>
  </si>
  <si>
    <t>TUNXIS BRISTOL</t>
  </si>
  <si>
    <t>14X02907</t>
  </si>
  <si>
    <t>430 NORTH MAIN STREET</t>
  </si>
  <si>
    <t>BRISTOL</t>
  </si>
  <si>
    <t>14933417</t>
  </si>
  <si>
    <t>SOUTHCENTRAL KENTUCKY COMMUNITY &amp; TECHNICAL COLLEGE - BOWLING GREEN</t>
  </si>
  <si>
    <t>Franklin-Simpson Center</t>
  </si>
  <si>
    <t>14X05217</t>
  </si>
  <si>
    <t>125 DAVIS DRIVE</t>
  </si>
  <si>
    <t>Glasgow Campus</t>
  </si>
  <si>
    <t>14X05317</t>
  </si>
  <si>
    <t>129 STATE AVE</t>
  </si>
  <si>
    <t>Glasgow Technology Campus</t>
  </si>
  <si>
    <t>14X05417</t>
  </si>
  <si>
    <t>Southcentral Kentucky Community and Technical College KATI Campus</t>
  </si>
  <si>
    <t>14X05517</t>
  </si>
  <si>
    <t>1127 MORGANTOWN RD</t>
  </si>
  <si>
    <t>Transpark Center</t>
  </si>
  <si>
    <t>14X05617</t>
  </si>
  <si>
    <t>221 COMMONWEALTH BLVD</t>
  </si>
  <si>
    <t>14933423</t>
  </si>
  <si>
    <t>RIDGEWATER COLLEGE-WILLMAR</t>
  </si>
  <si>
    <t>RICE MEMORIAL HOSPITAL</t>
  </si>
  <si>
    <t>14X03523</t>
  </si>
  <si>
    <t>301 BECKER AVE SW</t>
  </si>
  <si>
    <t>WILLMAR</t>
  </si>
  <si>
    <t>14933433</t>
  </si>
  <si>
    <t>COASTAL CAROLINA COMMUNITY COLLEGE</t>
  </si>
  <si>
    <t>CAMP LEJEUNE CAMPUS</t>
  </si>
  <si>
    <t>14X08133</t>
  </si>
  <si>
    <t>BUILDING 285 D656</t>
  </si>
  <si>
    <t>CULINARY ARTS AND HOSPITALITY BUILDING</t>
  </si>
  <si>
    <t>14X08233</t>
  </si>
  <si>
    <t>253 WESTERN BLVD</t>
  </si>
  <si>
    <t>MCAS NEW RIVER CAMPUS</t>
  </si>
  <si>
    <t>14X08333</t>
  </si>
  <si>
    <t>BUILDING AS 212 MCAS NEW RIVER5</t>
  </si>
  <si>
    <t>CCCC CDL TRAINING SITE</t>
  </si>
  <si>
    <t>14X38533</t>
  </si>
  <si>
    <t>1233 LEJEUNE BLVD</t>
  </si>
  <si>
    <t>14933438</t>
  </si>
  <si>
    <t>NORTHAMPTON COUNTY AREA COMMUNITY COLLEGE</t>
  </si>
  <si>
    <t>Northampton County Area Community College Easton Educational Outreach Center</t>
  </si>
  <si>
    <t>14X18738</t>
  </si>
  <si>
    <t>25 S 3RD ST</t>
  </si>
  <si>
    <t>Northampton County Area Community College Fowler Family Center</t>
  </si>
  <si>
    <t>14X18838</t>
  </si>
  <si>
    <t>511 E 3RD ST</t>
  </si>
  <si>
    <t>Northampton County Area Community College Monroe Campus</t>
  </si>
  <si>
    <t>14X18938</t>
  </si>
  <si>
    <t>2411 ROUTE 715</t>
  </si>
  <si>
    <t>TANNERSVILLE</t>
  </si>
  <si>
    <t>14934401</t>
  </si>
  <si>
    <t>GEORGE C WALLACE COMMUNITY COLLEGE-DOTHAN</t>
  </si>
  <si>
    <t>Geneva Regional Career Technical CenterG Tech</t>
  </si>
  <si>
    <t>14X03701</t>
  </si>
  <si>
    <t>1308 W MAPLE AVE</t>
  </si>
  <si>
    <t>GENEVA</t>
  </si>
  <si>
    <t>14934404</t>
  </si>
  <si>
    <t>NORTHWEST ARKANSAS COMMUNITY COLLEGE</t>
  </si>
  <si>
    <t>Framington Campus</t>
  </si>
  <si>
    <t>14X03604</t>
  </si>
  <si>
    <t>275 RHEAS MILL RD</t>
  </si>
  <si>
    <t>Jones Center</t>
  </si>
  <si>
    <t>14X03704</t>
  </si>
  <si>
    <t>922 E EMMA AVE</t>
  </si>
  <si>
    <t>SPRINGDALE</t>
  </si>
  <si>
    <t>Washington County Center</t>
  </si>
  <si>
    <t>14X03804</t>
  </si>
  <si>
    <t>693 WHITE RD</t>
  </si>
  <si>
    <t>14934406</t>
  </si>
  <si>
    <t>COMMUNITY COLLEGE OF AURORA</t>
  </si>
  <si>
    <t>LOWRY CAMPUS</t>
  </si>
  <si>
    <t>14X02906</t>
  </si>
  <si>
    <t>710 ALTON WAY</t>
  </si>
  <si>
    <t>COMMUNITY COLLEGE OF AURORA HOME BUILDING ACADEMY</t>
  </si>
  <si>
    <t>14X34406</t>
  </si>
  <si>
    <t>445 W 53rd Place</t>
  </si>
  <si>
    <t>COMMUNITY COLLEGE OF AURORA FIRE RESCUE TRAINING</t>
  </si>
  <si>
    <t>14X34506</t>
  </si>
  <si>
    <t>25950 E Quincy Ave</t>
  </si>
  <si>
    <t>14934411</t>
  </si>
  <si>
    <t>COASTAL PINES TECHNICAL COLLEGE</t>
  </si>
  <si>
    <t>CAMDEN CAMPUS</t>
  </si>
  <si>
    <t>14X01011</t>
  </si>
  <si>
    <t>8001 THE LAKES BLVD</t>
  </si>
  <si>
    <t>GOLDEN ISLES CAMPUS</t>
  </si>
  <si>
    <t>14X01111</t>
  </si>
  <si>
    <t>3700 GLYNCOPKWY</t>
  </si>
  <si>
    <t>ALMA CAMPUS</t>
  </si>
  <si>
    <t>14X00811</t>
  </si>
  <si>
    <t>1010 WEST 17TH ST</t>
  </si>
  <si>
    <t>ALMA</t>
  </si>
  <si>
    <t>BAXLEY CAMPUS</t>
  </si>
  <si>
    <t>14X00911</t>
  </si>
  <si>
    <t>1334 GOLDEN ISLES PKWY</t>
  </si>
  <si>
    <t>W BAXLEY</t>
  </si>
  <si>
    <t>HAZLEHURST CAMPUS</t>
  </si>
  <si>
    <t>14X01211</t>
  </si>
  <si>
    <t>677 DOUGLAS HWY</t>
  </si>
  <si>
    <t>HAZLEHURST</t>
  </si>
  <si>
    <t>JESUP CAMPUS</t>
  </si>
  <si>
    <t>14X01311</t>
  </si>
  <si>
    <t>1777 WEST CHERRY ST</t>
  </si>
  <si>
    <t>WAYCROSS MAIN CAMPUS</t>
  </si>
  <si>
    <t>14X01411</t>
  </si>
  <si>
    <t>1701 CARSWELL AVE</t>
  </si>
  <si>
    <t>14934417</t>
  </si>
  <si>
    <t>OWENSBORO COMMUNITY AND TECHNICAL COLLEGE</t>
  </si>
  <si>
    <t>Hancock County Center and Annex</t>
  </si>
  <si>
    <t>14X05717</t>
  </si>
  <si>
    <t>8010 US HIGHWAY 60 W</t>
  </si>
  <si>
    <t>LEWISPORT</t>
  </si>
  <si>
    <t>Owensboro Community and Technical College Downtown Campus</t>
  </si>
  <si>
    <t>14X05817</t>
  </si>
  <si>
    <t>1501 FREDERICA ST</t>
  </si>
  <si>
    <t>Owensboro Community and Technical College Southeastern Campus</t>
  </si>
  <si>
    <t>14X05917</t>
  </si>
  <si>
    <t>1901 SOUTHEASTERN PKWY</t>
  </si>
  <si>
    <t>14934422</t>
  </si>
  <si>
    <t>MONROE COUNTY COMMUNITY COLLEGE</t>
  </si>
  <si>
    <t>Whitman Center</t>
  </si>
  <si>
    <t>14X25822</t>
  </si>
  <si>
    <t>7777 LEWIS AVE</t>
  </si>
  <si>
    <t>TEMPERANCE</t>
  </si>
  <si>
    <t>14934433</t>
  </si>
  <si>
    <t>EDGECOMBE COMMUNITY COLLEGE</t>
  </si>
  <si>
    <t>ROCKY MOUNT CAMPUS</t>
  </si>
  <si>
    <t>14X12133</t>
  </si>
  <si>
    <t>225 TARBORO ST</t>
  </si>
  <si>
    <t>14934438</t>
  </si>
  <si>
    <t>READING AREA COMMUNITY COLLEGE</t>
  </si>
  <si>
    <t>Reading Area Community College - Berks Career and Technology Center E</t>
  </si>
  <si>
    <t>14X19038</t>
  </si>
  <si>
    <t>3307 FRIEDENSBURG RD</t>
  </si>
  <si>
    <t>OLEY</t>
  </si>
  <si>
    <t>Reading Area Community College - Berks Career and Technology Center W</t>
  </si>
  <si>
    <t>14X19138</t>
  </si>
  <si>
    <t>1057 COUNTY ROAD</t>
  </si>
  <si>
    <t>LEESPORT</t>
  </si>
  <si>
    <t>Reading Area Community College - Reading Muhlenberg VTS</t>
  </si>
  <si>
    <t>14X19238</t>
  </si>
  <si>
    <t>VOCATIONAL TECHNICAL HIGH SCHOOL</t>
  </si>
  <si>
    <t>Reading Area Community College - Wilson School District Southern Middle School</t>
  </si>
  <si>
    <t>14X19338</t>
  </si>
  <si>
    <t>3100 IROQUOIS AVE</t>
  </si>
  <si>
    <t>SINKING SPRING</t>
  </si>
  <si>
    <t>14935405</t>
  </si>
  <si>
    <t>YUBA COLLEGE</t>
  </si>
  <si>
    <t>CLEAR LAKE CAMPUS</t>
  </si>
  <si>
    <t>14X60905</t>
  </si>
  <si>
    <t>15880 DAM ROAD EXTENSION</t>
  </si>
  <si>
    <t>CLEAR LAKE</t>
  </si>
  <si>
    <t>BEALE AFB OUTREACH CENTER</t>
  </si>
  <si>
    <t>14X65005</t>
  </si>
  <si>
    <t>17849 16TH ST</t>
  </si>
  <si>
    <t>BEALE AFB</t>
  </si>
  <si>
    <t>SUTTER COUNTY CENTER</t>
  </si>
  <si>
    <t>14X65705</t>
  </si>
  <si>
    <t>3301 E ONSTOTT RD</t>
  </si>
  <si>
    <t>YUBA CITY</t>
  </si>
  <si>
    <t>14935422</t>
  </si>
  <si>
    <t>SOUTHWESTERN MICHIGAN COLLEGE</t>
  </si>
  <si>
    <t>Southwestern Michigan College</t>
  </si>
  <si>
    <t>14X25922</t>
  </si>
  <si>
    <t>33890 US HIGHWAY 12</t>
  </si>
  <si>
    <t>14935433</t>
  </si>
  <si>
    <t>MARTIN COMMUNITY COLLEGE</t>
  </si>
  <si>
    <t>BERTIE CAMPUS</t>
  </si>
  <si>
    <t>14X19333</t>
  </si>
  <si>
    <t>409 WEST GRANVILLE ST</t>
  </si>
  <si>
    <t>WINDSOR</t>
  </si>
  <si>
    <t>14936149</t>
  </si>
  <si>
    <t>MORAINE PARK TECHNICAL COLLEGE</t>
  </si>
  <si>
    <t>WEST BEND CAMPUS</t>
  </si>
  <si>
    <t>14X13049</t>
  </si>
  <si>
    <t>2151 N MAIN ST</t>
  </si>
  <si>
    <t>BEAVER DAMN CAMPUS</t>
  </si>
  <si>
    <t>14X13149</t>
  </si>
  <si>
    <t>700 GOULD ST</t>
  </si>
  <si>
    <t>BEAVER DAM</t>
  </si>
  <si>
    <t>14936405</t>
  </si>
  <si>
    <t>IRVINE VALLEY COLLEGE</t>
  </si>
  <si>
    <t>ADVANCE TECHNOLOGY and EDUCATION PARK</t>
  </si>
  <si>
    <t>14X38505</t>
  </si>
  <si>
    <t>15445 LANSDOWNE ROAD</t>
  </si>
  <si>
    <t>TUSTIN</t>
  </si>
  <si>
    <t>14936443</t>
  </si>
  <si>
    <t>EL CENTRO COLLEGE</t>
  </si>
  <si>
    <t>PARAMOUNT HEALTH</t>
  </si>
  <si>
    <t>14X08043</t>
  </si>
  <si>
    <t>301 N MARKET ST</t>
  </si>
  <si>
    <t>CENTER FOR WELLNESS AND CORPORATE TRAINING</t>
  </si>
  <si>
    <t>14X08143</t>
  </si>
  <si>
    <t>CENTER FOR DESIGN</t>
  </si>
  <si>
    <t>14X08243</t>
  </si>
  <si>
    <t>1201 MAIN STREET</t>
  </si>
  <si>
    <t>R BUILDING</t>
  </si>
  <si>
    <t>14X08343</t>
  </si>
  <si>
    <t>701 ELM STREET</t>
  </si>
  <si>
    <t>EL CENTRO COLLEGE WEST CAMPUS</t>
  </si>
  <si>
    <t>14X09243</t>
  </si>
  <si>
    <t>3330 NORTH HAMPTON ROAD</t>
  </si>
  <si>
    <t>BILL J PRIEST INSTITUTE</t>
  </si>
  <si>
    <t>14X09543</t>
  </si>
  <si>
    <t>1402 CORINTH ST</t>
  </si>
  <si>
    <t>COMERICA BANK BUILDING</t>
  </si>
  <si>
    <t>14X11443</t>
  </si>
  <si>
    <t>1250 WEST MOCKINGBIRD LN</t>
  </si>
  <si>
    <t>14937405</t>
  </si>
  <si>
    <t>REEDLEY COLLEGE</t>
  </si>
  <si>
    <t>MADERA COMMUNITY COLLEGE CENTER</t>
  </si>
  <si>
    <t>14X46605</t>
  </si>
  <si>
    <t>30277 AVENUE 12</t>
  </si>
  <si>
    <t>MADERA</t>
  </si>
  <si>
    <t>OAKHURST COMMUNITY COLLEGE CENTER</t>
  </si>
  <si>
    <t>14X46705</t>
  </si>
  <si>
    <t>40241 HWY 41</t>
  </si>
  <si>
    <t>OAKHURST</t>
  </si>
  <si>
    <t>14937413</t>
  </si>
  <si>
    <t>ELGIN COMMUNITY COLLEGE</t>
  </si>
  <si>
    <t>Center for Emergency Services</t>
  </si>
  <si>
    <t>14X39313</t>
  </si>
  <si>
    <t>815 E PLANK RD</t>
  </si>
  <si>
    <t>14937417</t>
  </si>
  <si>
    <t>GATEWAY COMMUNITY AND TECHNICAL COLLEGE</t>
  </si>
  <si>
    <t>Gateway Community and Technical College Edgewood Campus</t>
  </si>
  <si>
    <t>14X06017</t>
  </si>
  <si>
    <t>790 THOMAS MORE PKWY</t>
  </si>
  <si>
    <t>EDGEWOOD</t>
  </si>
  <si>
    <t>Gateway Community and Technical College Metro Campus</t>
  </si>
  <si>
    <t>14X06117</t>
  </si>
  <si>
    <t>516 MADISON AVE</t>
  </si>
  <si>
    <t>Gateway Community and Technical College Transportation Center</t>
  </si>
  <si>
    <t>14X06217</t>
  </si>
  <si>
    <t>1051 DUDLEY PIKE</t>
  </si>
  <si>
    <t>14937425</t>
  </si>
  <si>
    <t>THREE RIVERS COLLEGE</t>
  </si>
  <si>
    <t>THREE RIVER COLLEGE - KENNETT</t>
  </si>
  <si>
    <t>14X19425</t>
  </si>
  <si>
    <t>1002 GREAT WEST DRIVE</t>
  </si>
  <si>
    <t>THREE RIVER COLLEGE-SIKESTON</t>
  </si>
  <si>
    <t>14X19625</t>
  </si>
  <si>
    <t>1400 MAIN STREET</t>
  </si>
  <si>
    <t>THREE RIVERS COLLEGE - CAPE GIRARDEAU</t>
  </si>
  <si>
    <t>14X19725</t>
  </si>
  <si>
    <t>14X19325</t>
  </si>
  <si>
    <t>THREE RIVER COLLEGE-PIEDMONT</t>
  </si>
  <si>
    <t>14X19525</t>
  </si>
  <si>
    <t>CLEARWATER HIGH SCOOL</t>
  </si>
  <si>
    <t>PIEDMONT</t>
  </si>
  <si>
    <t>14937440</t>
  </si>
  <si>
    <t>NORTHEASTERN TECHNICAL COLLEGE</t>
  </si>
  <si>
    <t>14X04440</t>
  </si>
  <si>
    <t>2204 US 301</t>
  </si>
  <si>
    <t>BENNETTSVILLE CAMPUS</t>
  </si>
  <si>
    <t>14X04340</t>
  </si>
  <si>
    <t>131 S MARLBORO ST</t>
  </si>
  <si>
    <t>BENNETTSVILLE</t>
  </si>
  <si>
    <t>PAGELAND</t>
  </si>
  <si>
    <t>14X04540</t>
  </si>
  <si>
    <t>815 S PEARL ST</t>
  </si>
  <si>
    <t>14938413</t>
  </si>
  <si>
    <t>SPOON RIVER COLLEGE</t>
  </si>
  <si>
    <t>Havana Campus</t>
  </si>
  <si>
    <t>14X39413</t>
  </si>
  <si>
    <t>324 E RANDOLPH ST</t>
  </si>
  <si>
    <t>Macomb Campus</t>
  </si>
  <si>
    <t>14X39513</t>
  </si>
  <si>
    <t>208 S JOHNSON ST</t>
  </si>
  <si>
    <t>Rushville Campus</t>
  </si>
  <si>
    <t>14X39613</t>
  </si>
  <si>
    <t>706 MAPLE AVE</t>
  </si>
  <si>
    <t>RUSHVILLE</t>
  </si>
  <si>
    <t>14938432</t>
  </si>
  <si>
    <t>SUNY BROOME COMMUNITY COLLEGE</t>
  </si>
  <si>
    <t>SUNY Broome CC - Binghamton HS</t>
  </si>
  <si>
    <t>14X07332</t>
  </si>
  <si>
    <t>31 MAIN ST</t>
  </si>
  <si>
    <t>BINGHAMTON</t>
  </si>
  <si>
    <t>SUNY Broome CC - Binghamton Housing Authority</t>
  </si>
  <si>
    <t>14X07432</t>
  </si>
  <si>
    <t>35 EXCHANGE STREET</t>
  </si>
  <si>
    <t>SUNY Broome CC - Binghamton University Downtown</t>
  </si>
  <si>
    <t>14X07532</t>
  </si>
  <si>
    <t>67 S WASHINGTON ST</t>
  </si>
  <si>
    <t>SUNY Broome CC - Broome Tioga BOCES</t>
  </si>
  <si>
    <t>14X07632</t>
  </si>
  <si>
    <t>435 GLENWOOD RD</t>
  </si>
  <si>
    <t>SUNY Broome CC - Culinary and Event Center</t>
  </si>
  <si>
    <t>14X07732</t>
  </si>
  <si>
    <t>78 EXCHANGE ST</t>
  </si>
  <si>
    <t>SUNY Broome CC - Johnson City HS</t>
  </si>
  <si>
    <t>14X07832</t>
  </si>
  <si>
    <t>666 REYNOLDS RD</t>
  </si>
  <si>
    <t>SUNY Broome CC - Maine Endwell HS</t>
  </si>
  <si>
    <t>14X07932</t>
  </si>
  <si>
    <t>750 FARM TO MARKET RD</t>
  </si>
  <si>
    <t>ENDWELL</t>
  </si>
  <si>
    <t>SUNY Broome CC - Owego Campus Center</t>
  </si>
  <si>
    <t>14X08032</t>
  </si>
  <si>
    <t>68 TEMPLE STREET</t>
  </si>
  <si>
    <t>OWEGO</t>
  </si>
  <si>
    <t>SUNY Broome CC - Port Crane Stables</t>
  </si>
  <si>
    <t>14X08132</t>
  </si>
  <si>
    <t>648 PLEASANT HILL RD</t>
  </si>
  <si>
    <t>PORT CRANE</t>
  </si>
  <si>
    <t>SUNY Broome CC - Roberson</t>
  </si>
  <si>
    <t>14X08232</t>
  </si>
  <si>
    <t>SUNY Broome CC - Seton Catholic HS</t>
  </si>
  <si>
    <t>14X08332</t>
  </si>
  <si>
    <t>70 SEMINARY AVE</t>
  </si>
  <si>
    <t>SUNY Broome CC - South Winds Stable</t>
  </si>
  <si>
    <t>14X08432</t>
  </si>
  <si>
    <t>3808 MILL STREET</t>
  </si>
  <si>
    <t>SUNY Broome CC - St Cyrils Church</t>
  </si>
  <si>
    <t>14X08532</t>
  </si>
  <si>
    <t>14 SAINT CYRIL AVE</t>
  </si>
  <si>
    <t>SUNY Broome CC - Union Endicott HS</t>
  </si>
  <si>
    <t>14X08632</t>
  </si>
  <si>
    <t>1200 E MAIN ST</t>
  </si>
  <si>
    <t>ENDICOTT</t>
  </si>
  <si>
    <t>SUNY Broome CC - Vestal HS</t>
  </si>
  <si>
    <t>14X08732</t>
  </si>
  <si>
    <t>205 WOODLAWN DR</t>
  </si>
  <si>
    <t>VESTAL</t>
  </si>
  <si>
    <t>14939405</t>
  </si>
  <si>
    <t>BARSTOW COMMUNITY COLLEGE</t>
  </si>
  <si>
    <t>BCC FORT IRWIN</t>
  </si>
  <si>
    <t>14X28705</t>
  </si>
  <si>
    <t>BUILDING 285</t>
  </si>
  <si>
    <t>FORT IRWIN</t>
  </si>
  <si>
    <t>BCC CAREER TECHNICAL EDUCATION</t>
  </si>
  <si>
    <t>14X28805</t>
  </si>
  <si>
    <t>1501 STATE STREET</t>
  </si>
  <si>
    <t>BARSTOW</t>
  </si>
  <si>
    <t>14939413</t>
  </si>
  <si>
    <t>PRAIRIE STATE COLLEGE</t>
  </si>
  <si>
    <t>Bloom Township High School District 206</t>
  </si>
  <si>
    <t>14X39713</t>
  </si>
  <si>
    <t>101 W 10TH ST</t>
  </si>
  <si>
    <t>CHICAGO HEIGHTS</t>
  </si>
  <si>
    <t>14939432</t>
  </si>
  <si>
    <t>ONONDAGA COMMUNITY COLLEGE</t>
  </si>
  <si>
    <t>ONONDAGA CC -  LIVERPOOL</t>
  </si>
  <si>
    <t>14X08832</t>
  </si>
  <si>
    <t>8015 OSWEGO RD</t>
  </si>
  <si>
    <t>LIVERPOOL</t>
  </si>
  <si>
    <t>14939433</t>
  </si>
  <si>
    <t>ALAMANCE COMMUNITY COLLEGE</t>
  </si>
  <si>
    <t>DILINGHAM CENTER</t>
  </si>
  <si>
    <t>14X00133</t>
  </si>
  <si>
    <t>1304 PLAZA DR</t>
  </si>
  <si>
    <t>BULINGTON</t>
  </si>
  <si>
    <t>14939443</t>
  </si>
  <si>
    <t>NAVARRO COLLEGE</t>
  </si>
  <si>
    <t>14X06943</t>
  </si>
  <si>
    <t>1900 JOHN ARDEN DR</t>
  </si>
  <si>
    <t>WAXAHACHIE</t>
  </si>
  <si>
    <t>14X18043</t>
  </si>
  <si>
    <t>14X28143</t>
  </si>
  <si>
    <t>901 N DR MLK JR HWY</t>
  </si>
  <si>
    <t>MEXIA</t>
  </si>
  <si>
    <t>14940404</t>
  </si>
  <si>
    <t>ARKANSAS STATE UNIVERSITY-BEEBE</t>
  </si>
  <si>
    <t>Arkansas State University</t>
  </si>
  <si>
    <t>14X03904</t>
  </si>
  <si>
    <t>1409 VANDENBERG BLVD</t>
  </si>
  <si>
    <t>14X04004</t>
  </si>
  <si>
    <t>101 RIVER CREST DR</t>
  </si>
  <si>
    <t>HEBER SPRINGS</t>
  </si>
  <si>
    <t>14X04104</t>
  </si>
  <si>
    <t>1800 E MOORE AVE</t>
  </si>
  <si>
    <t>SEARCY</t>
  </si>
  <si>
    <t>14940411</t>
  </si>
  <si>
    <t>GEORGIA PIEDMONT TECHNICAL COLLEGE</t>
  </si>
  <si>
    <t>14X04311</t>
  </si>
  <si>
    <t>16200 ALCOVY JERSEY RD</t>
  </si>
  <si>
    <t>14940413</t>
  </si>
  <si>
    <t>REND LAKE COLLEGE</t>
  </si>
  <si>
    <t>Rend Lake College Marketplace</t>
  </si>
  <si>
    <t>14X39813</t>
  </si>
  <si>
    <t>321 POTOMAC BLVD</t>
  </si>
  <si>
    <t>MOUNT VERNON</t>
  </si>
  <si>
    <t>Rend Lake College Murphywall Pinckneyville Campus</t>
  </si>
  <si>
    <t>14X39913</t>
  </si>
  <si>
    <t>5680 STATE ROUTE 154</t>
  </si>
  <si>
    <t>PINCKNEYVILLE</t>
  </si>
  <si>
    <t>14940433</t>
  </si>
  <si>
    <t>F DIANE HONEYCUTT CENTER</t>
  </si>
  <si>
    <t>14X24233</t>
  </si>
  <si>
    <t>600 MCLEAN ST</t>
  </si>
  <si>
    <t>LAURINBURG</t>
  </si>
  <si>
    <t>ST ANDREWS UNIVERSITY</t>
  </si>
  <si>
    <t>14X24333</t>
  </si>
  <si>
    <t>1700 DOGWOOD MILE</t>
  </si>
  <si>
    <t>14940436</t>
  </si>
  <si>
    <t>SEMINOLE STATE COLLEGE</t>
  </si>
  <si>
    <t>GORDON COOPER TECHNOLOGY CENTER</t>
  </si>
  <si>
    <t>14X08636</t>
  </si>
  <si>
    <t>ONE JOHN C BRUTON BLVD</t>
  </si>
  <si>
    <t>14X08836</t>
  </si>
  <si>
    <t>1100 E 14TH</t>
  </si>
  <si>
    <t>ADA</t>
  </si>
  <si>
    <t>14940440</t>
  </si>
  <si>
    <t>TECHNICAL COLLEGE OF THE LOWCOUNTRY</t>
  </si>
  <si>
    <t>H MUNGIN CENTER HAMPTON CAMPUS</t>
  </si>
  <si>
    <t>14X06740</t>
  </si>
  <si>
    <t>54 TECH CIRCLE</t>
  </si>
  <si>
    <t>VARNVILLE</t>
  </si>
  <si>
    <t>14940443</t>
  </si>
  <si>
    <t>COASTAL BEND COLLEGE</t>
  </si>
  <si>
    <t>Kingsville Campus</t>
  </si>
  <si>
    <t>14X65143</t>
  </si>
  <si>
    <t>1814 S BRAHMA BLVD</t>
  </si>
  <si>
    <t>KINGSVILLE</t>
  </si>
  <si>
    <t>Alice Campus</t>
  </si>
  <si>
    <t>14X65043</t>
  </si>
  <si>
    <t>704 COYOTE TRL</t>
  </si>
  <si>
    <t>ALICE</t>
  </si>
  <si>
    <t>Pleasanton Campus</t>
  </si>
  <si>
    <t>14X65243</t>
  </si>
  <si>
    <t>1411 BENSDALE RD</t>
  </si>
  <si>
    <t>PLEASANTON</t>
  </si>
  <si>
    <t>14940801</t>
  </si>
  <si>
    <t>SHELTON STATE COMMUNITY COLLEGE-FREDD CAMPUS</t>
  </si>
  <si>
    <t>14X02201</t>
  </si>
  <si>
    <t>14941105</t>
  </si>
  <si>
    <t>COLLEGE OF THE SISKIYOUS</t>
  </si>
  <si>
    <t>COLLEGE OF THE SEQUOIAS</t>
  </si>
  <si>
    <t>14X42405</t>
  </si>
  <si>
    <t>4999 E BARDSLEY AVENUE</t>
  </si>
  <si>
    <t>TULARE</t>
  </si>
  <si>
    <t>YREKA CAMPUS</t>
  </si>
  <si>
    <t>14X67705</t>
  </si>
  <si>
    <t>2001 CAMPUS DRIVE</t>
  </si>
  <si>
    <t>YREKA</t>
  </si>
  <si>
    <t>14941404</t>
  </si>
  <si>
    <t>ARKANSAS STATE UNIVERSITY-NEWPORT</t>
  </si>
  <si>
    <t>ARKANSAS STATE UNIVERSITY TECHNICAL CENTER</t>
  </si>
  <si>
    <t>14X00404</t>
  </si>
  <si>
    <t>33500 HWY 63 EAST</t>
  </si>
  <si>
    <t>MARKED TREE</t>
  </si>
  <si>
    <t>14X00504</t>
  </si>
  <si>
    <t>5504 KRUEGER DRIVE</t>
  </si>
  <si>
    <t>14941432</t>
  </si>
  <si>
    <t>ERIE COMMUNITY COLLEGE-NORTH</t>
  </si>
  <si>
    <t>ERIE CC NORTH - GEICO</t>
  </si>
  <si>
    <t>14X08932</t>
  </si>
  <si>
    <t>300 CROSSPOINT PKWY</t>
  </si>
  <si>
    <t>GETZVILLE</t>
  </si>
  <si>
    <t>ERIE CC NORTH - INGRAM MICRO</t>
  </si>
  <si>
    <t>14X09032</t>
  </si>
  <si>
    <t>170 WEHRLE DRIVE</t>
  </si>
  <si>
    <t>WILLIAMSVILLE</t>
  </si>
  <si>
    <t>ERIE CC NORTH - NIAGARA FRONTIER TA</t>
  </si>
  <si>
    <t>14X09132</t>
  </si>
  <si>
    <t>BUFFALO NIAGARA AIRPORT</t>
  </si>
  <si>
    <t>CHEEKTOWAGA</t>
  </si>
  <si>
    <t>ERIE CC NORTH - NORTHLAND</t>
  </si>
  <si>
    <t>14X09232</t>
  </si>
  <si>
    <t>685 NORTHLAND AVENUE</t>
  </si>
  <si>
    <t>14941433</t>
  </si>
  <si>
    <t>CRAVEN COMMUNITY COLLEGE</t>
  </si>
  <si>
    <t>HAVELOCK CHERRY POINT CAMPUS</t>
  </si>
  <si>
    <t>14X08933</t>
  </si>
  <si>
    <t>HAVELOCK HIGH SCHOOL</t>
  </si>
  <si>
    <t>14X37633</t>
  </si>
  <si>
    <t>101 WEBB BLVD</t>
  </si>
  <si>
    <t>JAMES W SMITH ELEMENTARY SCHOOL</t>
  </si>
  <si>
    <t>14X37733</t>
  </si>
  <si>
    <t>150 KOONCE TOWN RD</t>
  </si>
  <si>
    <t>COVE CITY</t>
  </si>
  <si>
    <t>VANCEBORO FARM LIFE ELEMENTARY SCHOOL</t>
  </si>
  <si>
    <t>14X37833</t>
  </si>
  <si>
    <t>2000 FARM LIFE AVE</t>
  </si>
  <si>
    <t>VANCEBORO</t>
  </si>
  <si>
    <t>14942105</t>
  </si>
  <si>
    <t>14X41705</t>
  </si>
  <si>
    <t>925 13TH AVENUE</t>
  </si>
  <si>
    <t>HANFORD</t>
  </si>
  <si>
    <t>14942413</t>
  </si>
  <si>
    <t>ROCK VALLEY COLLEGE</t>
  </si>
  <si>
    <t>Aviation Career Education Center</t>
  </si>
  <si>
    <t>14X40013</t>
  </si>
  <si>
    <t>6045 CESSNA DRIVE</t>
  </si>
  <si>
    <t>RVC Downtown</t>
  </si>
  <si>
    <t>14X40113</t>
  </si>
  <si>
    <t>99 E STATE ST</t>
  </si>
  <si>
    <t>Stenstrom Center for Career Education</t>
  </si>
  <si>
    <t>14X40213</t>
  </si>
  <si>
    <t>4151 SAMUELSON RD</t>
  </si>
  <si>
    <t>14942417</t>
  </si>
  <si>
    <t>MADISONVILLE COMMUNITY COLLEGE</t>
  </si>
  <si>
    <t>Madisonville Community College Health Sciences Campus</t>
  </si>
  <si>
    <t>14X06317</t>
  </si>
  <si>
    <t>750 LAFFOON ST</t>
  </si>
  <si>
    <t>Madisonville Community College Muhlenberg Campus</t>
  </si>
  <si>
    <t>14X06417</t>
  </si>
  <si>
    <t>406 W EVERLY BROTHERS BLVD</t>
  </si>
  <si>
    <t>CENTRAL CITY</t>
  </si>
  <si>
    <t>14942420</t>
  </si>
  <si>
    <t>WOR-WIC COMMUNITY COLLEGE</t>
  </si>
  <si>
    <t>WOR WIC COMMUNITY COLLEGE EASTERN CORRECTIONAL INSTITUTION</t>
  </si>
  <si>
    <t>14X17620</t>
  </si>
  <si>
    <t>30420 REVELLS NECK RD</t>
  </si>
  <si>
    <t>WESTOVER</t>
  </si>
  <si>
    <t>WOR WIC COMMUNITY COLLEGE PARKSIDE HS</t>
  </si>
  <si>
    <t>14X17720</t>
  </si>
  <si>
    <t>1015 BEAGLIN PARK DR</t>
  </si>
  <si>
    <t>WOR WIC COMMUNITY COLLEGE SALISBURY POLICE DEPT</t>
  </si>
  <si>
    <t>14X17820</t>
  </si>
  <si>
    <t>699 W SALISBURY PKWY</t>
  </si>
  <si>
    <t>WOR WIC COMMUNITY COLLEGE WORCHESTER TECH HIGH SCHOOL</t>
  </si>
  <si>
    <t>14X17920</t>
  </si>
  <si>
    <t>6290 WORCHESTER HWY</t>
  </si>
  <si>
    <t>14942432</t>
  </si>
  <si>
    <t>ERIE COMMUNITY COLLEGE-CITY</t>
  </si>
  <si>
    <t>ERIE CC CITY - BUFFALO FD</t>
  </si>
  <si>
    <t>14X09332</t>
  </si>
  <si>
    <t>195 COURT ST</t>
  </si>
  <si>
    <t>14942433</t>
  </si>
  <si>
    <t>TRI-COUNTY COMMUNITY COLLEGE</t>
  </si>
  <si>
    <t>CHEROKEE COUNTY CENTER</t>
  </si>
  <si>
    <t>14X28733</t>
  </si>
  <si>
    <t>2415 AIRPORT RD</t>
  </si>
  <si>
    <t>MARBLE</t>
  </si>
  <si>
    <t>GRAHAM COUNT CENTER</t>
  </si>
  <si>
    <t>14X28833</t>
  </si>
  <si>
    <t>145 MOOSE BRANCH RD</t>
  </si>
  <si>
    <t>ROBBINSVILLE</t>
  </si>
  <si>
    <t>14943417</t>
  </si>
  <si>
    <t>BIG SANDY COMMUNITY AND TECHNICAL COLLEGE</t>
  </si>
  <si>
    <t>Big Sandy Community and Technical College Pikeville</t>
  </si>
  <si>
    <t>14X06517</t>
  </si>
  <si>
    <t>120 S RIVERFILL RD</t>
  </si>
  <si>
    <t>Hager Hill Campus</t>
  </si>
  <si>
    <t>14X06617</t>
  </si>
  <si>
    <t>150 INDUSTRIAL PARK</t>
  </si>
  <si>
    <t>HAGERHILL</t>
  </si>
  <si>
    <t>14943433</t>
  </si>
  <si>
    <t>GUILFORD TECHNICAL COMMUNITY COLLEGE</t>
  </si>
  <si>
    <t>CAMERON CAMPUS</t>
  </si>
  <si>
    <t>14X15133</t>
  </si>
  <si>
    <t>7908 LEABOURNE RD</t>
  </si>
  <si>
    <t>COLFAX</t>
  </si>
  <si>
    <t>CEASAR CONE II AVIATION BULDING</t>
  </si>
  <si>
    <t>14X15233</t>
  </si>
  <si>
    <t>1053 OLD STAGE COACH TRAIL</t>
  </si>
  <si>
    <t>GRCC AVIATION CENTER II</t>
  </si>
  <si>
    <t>14X15333</t>
  </si>
  <si>
    <t>819 RADAR RD</t>
  </si>
  <si>
    <t>GREENSBORO CAMPUS</t>
  </si>
  <si>
    <t>14X15433</t>
  </si>
  <si>
    <t>3505 W WENDOVER AVE</t>
  </si>
  <si>
    <t>HIGH POINT CAMPUS</t>
  </si>
  <si>
    <t>14X15533</t>
  </si>
  <si>
    <t>901 S MAIN ST</t>
  </si>
  <si>
    <t>TH DAVIS-GTCC AVIATION CENTER</t>
  </si>
  <si>
    <t>14X15633</t>
  </si>
  <si>
    <t>260 N REGIONAL RD</t>
  </si>
  <si>
    <t>14X15733</t>
  </si>
  <si>
    <t>124 E GATE CITY BLVD</t>
  </si>
  <si>
    <t>CENTER FOR ADVANCED MANUFACTURING</t>
  </si>
  <si>
    <t>14X36633</t>
  </si>
  <si>
    <t>6012 WEST GATE CITY BLVD</t>
  </si>
  <si>
    <t>14944410</t>
  </si>
  <si>
    <t>PASCO-HERNANDO STATE COLLEGE</t>
  </si>
  <si>
    <t>14X25110</t>
  </si>
  <si>
    <t>36727 BLANTON RD</t>
  </si>
  <si>
    <t>DADE CITY</t>
  </si>
  <si>
    <t>Marchman Technical College</t>
  </si>
  <si>
    <t>14X25210</t>
  </si>
  <si>
    <t>7825 CAMPUS DR</t>
  </si>
  <si>
    <t>NEW PORT RICHEY</t>
  </si>
  <si>
    <t>14X25310</t>
  </si>
  <si>
    <t>11415 PONCE DE LEON BLVD</t>
  </si>
  <si>
    <t>BROOKSVILLE</t>
  </si>
  <si>
    <t>Porter Campus</t>
  </si>
  <si>
    <t>14X25410</t>
  </si>
  <si>
    <t>2727 MANSFIELD BLVD</t>
  </si>
  <si>
    <t>WESLEY CHAPEL</t>
  </si>
  <si>
    <t>Spring Hill Campus</t>
  </si>
  <si>
    <t>14X25510</t>
  </si>
  <si>
    <t>450 BEVERLY CT</t>
  </si>
  <si>
    <t>SPRING HILL</t>
  </si>
  <si>
    <t>14944411</t>
  </si>
  <si>
    <t>GEORGIA MILITARY COLLEGE-MILLEDGEVILLE</t>
  </si>
  <si>
    <t>Madison</t>
  </si>
  <si>
    <t>14X14411</t>
  </si>
  <si>
    <t>235 S MAIN ST</t>
  </si>
  <si>
    <t>14944413</t>
  </si>
  <si>
    <t>WABASH VALLEY COLLEGE</t>
  </si>
  <si>
    <t>EDWARDS COUNTY HS</t>
  </si>
  <si>
    <t>14X35313</t>
  </si>
  <si>
    <t>361 W MAIN ST</t>
  </si>
  <si>
    <t>JOHN A LOGAN</t>
  </si>
  <si>
    <t>14X35413</t>
  </si>
  <si>
    <t>700 LOGAN COLLEGE RD</t>
  </si>
  <si>
    <t>KNIGHT HAWK COAL</t>
  </si>
  <si>
    <t>14X35513</t>
  </si>
  <si>
    <t>500 CUTLER TRICO RD</t>
  </si>
  <si>
    <t>ADVANCED TECHNOLOGY CENTER</t>
  </si>
  <si>
    <t>14X35613</t>
  </si>
  <si>
    <t>210 W THIRD ST</t>
  </si>
  <si>
    <t>MT CARMEL</t>
  </si>
  <si>
    <t>14944438</t>
  </si>
  <si>
    <t>THADDEUS STEVENS COLLEGE OF TECHNOLOGY</t>
  </si>
  <si>
    <t>Greiner Advanced Manufacturing Center</t>
  </si>
  <si>
    <t>14X19438</t>
  </si>
  <si>
    <t>599 CHESAPEAKE ST</t>
  </si>
  <si>
    <t>Thaddeus Stevens at Greenfield Center</t>
  </si>
  <si>
    <t>14X19538</t>
  </si>
  <si>
    <t>1812 COLONIAL VILLAGE LN</t>
  </si>
  <si>
    <t>Thaddeus Stevens on Orange</t>
  </si>
  <si>
    <t>14X19638</t>
  </si>
  <si>
    <t>1100 EAST ORANGE STREET</t>
  </si>
  <si>
    <t>14944511</t>
  </si>
  <si>
    <t>GEORGIA MILITARY COLLEGE-FAYETTEVILLE</t>
  </si>
  <si>
    <t>GMC FAYETTEVILLE-ZEBULON CAMPUS</t>
  </si>
  <si>
    <t>14X15011</t>
  </si>
  <si>
    <t>7818 HIGHWAY 19 SOUTH</t>
  </si>
  <si>
    <t>14945405</t>
  </si>
  <si>
    <t>HIGHER EDUCATION CENTER AT NATIONAL CITY</t>
  </si>
  <si>
    <t>14X20405</t>
  </si>
  <si>
    <t>880 NATIONAL CITY BLVD</t>
  </si>
  <si>
    <t>NATIONAL CITY</t>
  </si>
  <si>
    <t>CROWN COVE AQUATIC CENTER</t>
  </si>
  <si>
    <t>14X24305</t>
  </si>
  <si>
    <t>5000 HIGHWAY 75</t>
  </si>
  <si>
    <t>CORONADO</t>
  </si>
  <si>
    <t>HIGHER EDUCATION CENTER AT OTAY MESA</t>
  </si>
  <si>
    <t>14X26505</t>
  </si>
  <si>
    <t>8100 GIGANTIC ST</t>
  </si>
  <si>
    <t>HIGHER EDUCATION CENTER AT SAN YSIDRO</t>
  </si>
  <si>
    <t>14X26705</t>
  </si>
  <si>
    <t>460 WEST SAN YSIDRO BLVD</t>
  </si>
  <si>
    <t>SAN YSIDRO</t>
  </si>
  <si>
    <t>14945423</t>
  </si>
  <si>
    <t>RIDGEWATER COLLEGE-HUTCHINSON</t>
  </si>
  <si>
    <t>RIDGEWATER COLLEGE CUSTOMIZED</t>
  </si>
  <si>
    <t>14X03423</t>
  </si>
  <si>
    <t>980 2ND AVE SE</t>
  </si>
  <si>
    <t>HUTCHINSON</t>
  </si>
  <si>
    <t>14945433</t>
  </si>
  <si>
    <t>ALEXANDER COUNTY CENTER</t>
  </si>
  <si>
    <t>14X05733</t>
  </si>
  <si>
    <t>345 INDUSTRIAL BLVD</t>
  </si>
  <si>
    <t>TAYLORSVILLE</t>
  </si>
  <si>
    <t>APPLIED TECHNOLOGY BUILDING</t>
  </si>
  <si>
    <t>14X05833</t>
  </si>
  <si>
    <t>230 INDUSTRIAL BLVD</t>
  </si>
  <si>
    <t>CORPORATE DEVELOPMENT CENTER</t>
  </si>
  <si>
    <t>14X05933</t>
  </si>
  <si>
    <t>2664 HWY 40 E</t>
  </si>
  <si>
    <t>CVCC EAST</t>
  </si>
  <si>
    <t>14X06033</t>
  </si>
  <si>
    <t>FURNITURE ACADEMY</t>
  </si>
  <si>
    <t>14X06133</t>
  </si>
  <si>
    <t>973 LUCUST ST</t>
  </si>
  <si>
    <t>NEWTON CENTER</t>
  </si>
  <si>
    <t>14X06233</t>
  </si>
  <si>
    <t>119 N COLLEGE AVE</t>
  </si>
  <si>
    <t>14946413</t>
  </si>
  <si>
    <t>SOUTHEASTERN ILLINOIS COLLEGE</t>
  </si>
  <si>
    <t>David L Stanley White County Center</t>
  </si>
  <si>
    <t>14X40313</t>
  </si>
  <si>
    <t>1700 COLLEGE AVE</t>
  </si>
  <si>
    <t>CARMI</t>
  </si>
  <si>
    <t>14946432</t>
  </si>
  <si>
    <t>HERKIMER COUNTY COMMUNITY COLLEGE</t>
  </si>
  <si>
    <t>HERKIMER CCC - ROME</t>
  </si>
  <si>
    <t>14X09432</t>
  </si>
  <si>
    <t>6514 ROUTE 26</t>
  </si>
  <si>
    <t>14946433</t>
  </si>
  <si>
    <t>NORTHWEST FORSYTH CENTER</t>
  </si>
  <si>
    <t>14X13233</t>
  </si>
  <si>
    <t>3111 BIG OAKS DR</t>
  </si>
  <si>
    <t>KING</t>
  </si>
  <si>
    <t>STOKES COUNTY CENTER</t>
  </si>
  <si>
    <t>14X13333</t>
  </si>
  <si>
    <t>1165 DODGETOWN RD</t>
  </si>
  <si>
    <t>WALNUT COVE</t>
  </si>
  <si>
    <t>GRADY P SWISHER CENTER</t>
  </si>
  <si>
    <t>14X13033</t>
  </si>
  <si>
    <t>1108 SWISHER CETNER RD</t>
  </si>
  <si>
    <t>KERNERSVILLE</t>
  </si>
  <si>
    <t>MAZIE S WOODRUFF CENTER</t>
  </si>
  <si>
    <t>14X13133</t>
  </si>
  <si>
    <t>4905 LANSING DR</t>
  </si>
  <si>
    <t>TRANSPORTATION TECH CENTER</t>
  </si>
  <si>
    <t>14X13433</t>
  </si>
  <si>
    <t>4255 N PATTERSON AVE</t>
  </si>
  <si>
    <t>14947433</t>
  </si>
  <si>
    <t>JAMES SPRUNT COMMUNITY COLLEGE</t>
  </si>
  <si>
    <t>WEST PARKTECH CENTER</t>
  </si>
  <si>
    <t>14X16533</t>
  </si>
  <si>
    <t>934 PENNY BRANCH RD</t>
  </si>
  <si>
    <t>14947443</t>
  </si>
  <si>
    <t>ANGELINA COLLEGE</t>
  </si>
  <si>
    <t>MARTIN CENTER</t>
  </si>
  <si>
    <t>14X14743</t>
  </si>
  <si>
    <t>302 HUGES STREET</t>
  </si>
  <si>
    <t>NACOGDOCHES</t>
  </si>
  <si>
    <t>TECHNICAL TRAINING CENTER</t>
  </si>
  <si>
    <t>14X14843</t>
  </si>
  <si>
    <t>6003 NORTH STREET</t>
  </si>
  <si>
    <t>CROCKETT CENTER</t>
  </si>
  <si>
    <t>14X14243</t>
  </si>
  <si>
    <t>1505 SOUTH 4TH ST</t>
  </si>
  <si>
    <t>CROCKETT</t>
  </si>
  <si>
    <t>HEMPHILL CENTER</t>
  </si>
  <si>
    <t>14X14543</t>
  </si>
  <si>
    <t>1000 MILAM STREET</t>
  </si>
  <si>
    <t>HEMPHILL</t>
  </si>
  <si>
    <t>JASPER CENTER</t>
  </si>
  <si>
    <t>14X14643</t>
  </si>
  <si>
    <t>450 BULLDOG AVE</t>
  </si>
  <si>
    <t>JASPER</t>
  </si>
  <si>
    <t>SABINE AREA</t>
  </si>
  <si>
    <t>14X14943</t>
  </si>
  <si>
    <t>103 SLOAN STREET</t>
  </si>
  <si>
    <t>PINELAND</t>
  </si>
  <si>
    <t>SAN AUGUSTINE</t>
  </si>
  <si>
    <t>14X15043</t>
  </si>
  <si>
    <t>100 HIGH SCHOOL DR</t>
  </si>
  <si>
    <t>POLK COUNTY</t>
  </si>
  <si>
    <t>14X33043</t>
  </si>
  <si>
    <t>1015 US 59 LOOP NORTH</t>
  </si>
  <si>
    <t>14948105</t>
  </si>
  <si>
    <t>CUESTA COLLEGE</t>
  </si>
  <si>
    <t>14X44305</t>
  </si>
  <si>
    <t>495 VALLEY ROAD</t>
  </si>
  <si>
    <t>ARROYO GRANDE</t>
  </si>
  <si>
    <t>NORTH COUNTY CAMPUS</t>
  </si>
  <si>
    <t>14X44705</t>
  </si>
  <si>
    <t>2800 BUENA VISTA DRIVE</t>
  </si>
  <si>
    <t>PASO ROBLES</t>
  </si>
  <si>
    <t>14948432</t>
  </si>
  <si>
    <t>MONROE COMMUNITY COLLEGE</t>
  </si>
  <si>
    <t>MONROE CC - Applied Technologies</t>
  </si>
  <si>
    <t>14X09532</t>
  </si>
  <si>
    <t>2485 W HENRIETTA RD</t>
  </si>
  <si>
    <t>MONROE CC - Downtown</t>
  </si>
  <si>
    <t>14X09632</t>
  </si>
  <si>
    <t>321 STATE ST</t>
  </si>
  <si>
    <t>MONROE CC - East Rochester HS</t>
  </si>
  <si>
    <t>14X09732</t>
  </si>
  <si>
    <t>200 WOODBINE AVE</t>
  </si>
  <si>
    <t>EAST ROCHESTER</t>
  </si>
  <si>
    <t>MONROE CC - Fairport HS</t>
  </si>
  <si>
    <t>14X09832</t>
  </si>
  <si>
    <t>1 DAVE PADDOCK WAY</t>
  </si>
  <si>
    <t>FAIRPORT</t>
  </si>
  <si>
    <t>MONROE CC - Greece Arcadia HS</t>
  </si>
  <si>
    <t>14X09932</t>
  </si>
  <si>
    <t>120 ISLAND COTTAGE RD</t>
  </si>
  <si>
    <t>MONROE CC - Greece Athena HS</t>
  </si>
  <si>
    <t>14X10032</t>
  </si>
  <si>
    <t>800 LONG POND RD</t>
  </si>
  <si>
    <t>MONROE CC - Honeoye Falls-Lima MS</t>
  </si>
  <si>
    <t>14X10132</t>
  </si>
  <si>
    <t>619 QUAKER MEETING HOUSE RD</t>
  </si>
  <si>
    <t>HONEOYE FALLS</t>
  </si>
  <si>
    <t>MONROE CC - Public Safety</t>
  </si>
  <si>
    <t>14X10232</t>
  </si>
  <si>
    <t>1190 SCOTTSVILLE RD</t>
  </si>
  <si>
    <t>MONROE CC - Rochester Tech Park</t>
  </si>
  <si>
    <t>14X10332</t>
  </si>
  <si>
    <t>789 ELMGROVE RD</t>
  </si>
  <si>
    <t>MONROE CC - Spencerport HS</t>
  </si>
  <si>
    <t>14X10432</t>
  </si>
  <si>
    <t>2707 SPENCERPORT RD</t>
  </si>
  <si>
    <t>SPENCERPORT</t>
  </si>
  <si>
    <t>MONROE CC - Webster Schroeder HS</t>
  </si>
  <si>
    <t>14X10532</t>
  </si>
  <si>
    <t>875 RIDGE RD</t>
  </si>
  <si>
    <t>WEBSTER</t>
  </si>
  <si>
    <t>14948433</t>
  </si>
  <si>
    <t>CALDWELL COMMUNITY COLLEGE AND TECHNICAL INSTITUTE</t>
  </si>
  <si>
    <t>WATAUGA CAMPUS</t>
  </si>
  <si>
    <t>14X04133</t>
  </si>
  <si>
    <t>372 COMMUNITY DR</t>
  </si>
  <si>
    <t>MAYLAND COMMUNITY COLLEGE</t>
  </si>
  <si>
    <t>14X36733</t>
  </si>
  <si>
    <t>785 CRANBERRY ST</t>
  </si>
  <si>
    <t>GASTON COLLEGE-DALLAS</t>
  </si>
  <si>
    <t>14X36833</t>
  </si>
  <si>
    <t>1201 EAST CHURCH ST</t>
  </si>
  <si>
    <t>CHERRYVILLE</t>
  </si>
  <si>
    <t>14X36933</t>
  </si>
  <si>
    <t>120 WEST AVE</t>
  </si>
  <si>
    <t>SURRY COMMUNITY COLLEGE-YADKIN CENTER</t>
  </si>
  <si>
    <t>14X37033</t>
  </si>
  <si>
    <t>4649 US HIGHWAY 601</t>
  </si>
  <si>
    <t>ISOTHERMAL COMMUNITY COLLEGE-SPINDALE</t>
  </si>
  <si>
    <t>14X37233</t>
  </si>
  <si>
    <t>134 MAPLE ST</t>
  </si>
  <si>
    <t>MITCHELL COMMUNITY COLLEGE</t>
  </si>
  <si>
    <t>14X37333</t>
  </si>
  <si>
    <t>701 WEST FRONT ST</t>
  </si>
  <si>
    <t>14X37533</t>
  </si>
  <si>
    <t>3509 OLD CHARLOTTE HWY</t>
  </si>
  <si>
    <t>VANCE-GRANVILLE CC</t>
  </si>
  <si>
    <t>14X38933</t>
  </si>
  <si>
    <t>200 COMMUNITY COLLEGE RD</t>
  </si>
  <si>
    <t>TAPS BUILDING</t>
  </si>
  <si>
    <t>14X04033</t>
  </si>
  <si>
    <t>HWY 321</t>
  </si>
  <si>
    <t>14X37433</t>
  </si>
  <si>
    <t>1042 WEST HAMLET AVE</t>
  </si>
  <si>
    <t>14949405</t>
  </si>
  <si>
    <t>COASTLINE COMMUNITY COLLEGE</t>
  </si>
  <si>
    <t>14X37505</t>
  </si>
  <si>
    <t>1515 MONROVIA AVENUE</t>
  </si>
  <si>
    <t>14X37605</t>
  </si>
  <si>
    <t>14120 ALL AMERICAN WAY</t>
  </si>
  <si>
    <t>WESTMINISTER</t>
  </si>
  <si>
    <t>14X39205</t>
  </si>
  <si>
    <t>12901 EUCLID STREET</t>
  </si>
  <si>
    <t>GARDEN GROVE</t>
  </si>
  <si>
    <t>14949413</t>
  </si>
  <si>
    <t>TRITON COLLEGE</t>
  </si>
  <si>
    <t>Triton IUOE Local 399</t>
  </si>
  <si>
    <t>14X40413</t>
  </si>
  <si>
    <t>2260 S GROVE ST</t>
  </si>
  <si>
    <t>14949423</t>
  </si>
  <si>
    <t>MINNESOTA STATE COMMUNITY AND TECHNICAL COLLEGE-FERGUS FALLS</t>
  </si>
  <si>
    <t>MINNESOTA STATE COMMUNITY AND TECHNICAL COLLEGE BAUDETTE</t>
  </si>
  <si>
    <t>14X02323</t>
  </si>
  <si>
    <t>435 STATE HIGHWAY 172 NW</t>
  </si>
  <si>
    <t>BAUDETTE</t>
  </si>
  <si>
    <t>14949433</t>
  </si>
  <si>
    <t>CENTRAL ACADEMY OF ARTS AND TECHNOLOGY</t>
  </si>
  <si>
    <t>14X26333</t>
  </si>
  <si>
    <t>600 BREWER DR</t>
  </si>
  <si>
    <t>OLD CHARLOTTE HIGHWAY CAMPUS</t>
  </si>
  <si>
    <t>14X26533</t>
  </si>
  <si>
    <t>14X26633</t>
  </si>
  <si>
    <t>2839 RIGE RD</t>
  </si>
  <si>
    <t>TYSON CENTER FOR TECHNOLOGY</t>
  </si>
  <si>
    <t>14X26733</t>
  </si>
  <si>
    <t>LOCKHART-TAYLOR CENTER</t>
  </si>
  <si>
    <t>14X26433</t>
  </si>
  <si>
    <t>514 N WASHINGTON ST</t>
  </si>
  <si>
    <t>WADESBORO</t>
  </si>
  <si>
    <t>14949440</t>
  </si>
  <si>
    <t>SPARTANBURG COMMUNITY COLLEGE</t>
  </si>
  <si>
    <t>CHEROKEE COUNTY CAMPUS</t>
  </si>
  <si>
    <t>14X06140</t>
  </si>
  <si>
    <t>523 CHESNEE HWY</t>
  </si>
  <si>
    <t>GAFFNEY</t>
  </si>
  <si>
    <t>DOWNTOWN SPARTANBURG CAMPUS</t>
  </si>
  <si>
    <t>14X06240</t>
  </si>
  <si>
    <t>220 E KENNEDY ST</t>
  </si>
  <si>
    <t>SPARTANBURG</t>
  </si>
  <si>
    <t>TYGER RIVER CAMPUS</t>
  </si>
  <si>
    <t>14X06340</t>
  </si>
  <si>
    <t>1875 E MAIN ST</t>
  </si>
  <si>
    <t>UNION COUNTY CAMPUS</t>
  </si>
  <si>
    <t>14X06440</t>
  </si>
  <si>
    <t>1401 FURMAN L FENDLEY HWY</t>
  </si>
  <si>
    <t>UNION</t>
  </si>
  <si>
    <t>14949443</t>
  </si>
  <si>
    <t>EWCHEC-Hutto</t>
  </si>
  <si>
    <t>14X65343</t>
  </si>
  <si>
    <t>1600 INNOVATION BLVD</t>
  </si>
  <si>
    <t>EWCHEC-Taylor</t>
  </si>
  <si>
    <t>14X65443</t>
  </si>
  <si>
    <t>516 N MAIN ST</t>
  </si>
  <si>
    <t>14950417</t>
  </si>
  <si>
    <t>ACCELERATED DENTAL ASSISTING ACADEMY DENHAM SPRINGS</t>
  </si>
  <si>
    <t>14X00317</t>
  </si>
  <si>
    <t>120 SOUTH RIVERFILL DRIVE</t>
  </si>
  <si>
    <t>BIG SANDY COMMUNITY COLLEGE PRESTONSBURG-PIKEVILLE</t>
  </si>
  <si>
    <t>14X02017</t>
  </si>
  <si>
    <t>14950432</t>
  </si>
  <si>
    <t>JAMESTOWN COMMUNITY COLLEGE</t>
  </si>
  <si>
    <t>JAMESTOWN CC - NORTH COUNTY</t>
  </si>
  <si>
    <t>14X10632</t>
  </si>
  <si>
    <t>10807 BENNETT RD</t>
  </si>
  <si>
    <t>DUNKIRK</t>
  </si>
  <si>
    <t>14950433</t>
  </si>
  <si>
    <t>PITT COMMUNITY COLLEGE</t>
  </si>
  <si>
    <t>FARMVILLE CENTER</t>
  </si>
  <si>
    <t>14X23533</t>
  </si>
  <si>
    <t>3781 S MAIN ST</t>
  </si>
  <si>
    <t>FARMVILLE</t>
  </si>
  <si>
    <t>PITT COMMUNITY COLLEGE LAW ENFORCEMENT TRAINING CNTR</t>
  </si>
  <si>
    <t>14X23633</t>
  </si>
  <si>
    <t>2096 CENTRAL PARK DR</t>
  </si>
  <si>
    <t>WINTERVILLE</t>
  </si>
  <si>
    <t>14951405</t>
  </si>
  <si>
    <t>SAN JOSE CITY COLLEGE</t>
  </si>
  <si>
    <t>14X56805</t>
  </si>
  <si>
    <t>1450 ESCUELA PKWY</t>
  </si>
  <si>
    <t>14951432</t>
  </si>
  <si>
    <t>FINGER LAKES COMMUNITY COLLEGE</t>
  </si>
  <si>
    <t>FINGER LAKES CC - ELMIRA</t>
  </si>
  <si>
    <t>14X10732</t>
  </si>
  <si>
    <t>1058 W CHURCH ST</t>
  </si>
  <si>
    <t>ELMIRA</t>
  </si>
  <si>
    <t>FINGER LAKES CC - GENEVA</t>
  </si>
  <si>
    <t>14X10832</t>
  </si>
  <si>
    <t>63 PULTENEY ST</t>
  </si>
  <si>
    <t>FINGER LAKES CC - NEWARK</t>
  </si>
  <si>
    <t>14X10932</t>
  </si>
  <si>
    <t>1100 TECHNOLOGY PKWY</t>
  </si>
  <si>
    <t>FINGER LAKES CC - VICTOR</t>
  </si>
  <si>
    <t>14X11032</t>
  </si>
  <si>
    <t>200 VICTOR HEIGHTS PKWY</t>
  </si>
  <si>
    <t>VICTOR</t>
  </si>
  <si>
    <t>FINGER LAKES CC - VITICULTURE</t>
  </si>
  <si>
    <t>14X11132</t>
  </si>
  <si>
    <t>500 TECHNOLOGY FARM DR</t>
  </si>
  <si>
    <t>14951433</t>
  </si>
  <si>
    <t>HAYWOOD COMMUNITY COLLEGE</t>
  </si>
  <si>
    <t>JOSEPH H NANNEY REGIONAL HIGH TECH CENTER</t>
  </si>
  <si>
    <t>14X15833</t>
  </si>
  <si>
    <t>INDUSTIRAL PK DR</t>
  </si>
  <si>
    <t>14951436</t>
  </si>
  <si>
    <t>MURRAY STATE COLLEGE</t>
  </si>
  <si>
    <t>14X03036</t>
  </si>
  <si>
    <t>2901 MT WASHINGTON RD</t>
  </si>
  <si>
    <t>14951438</t>
  </si>
  <si>
    <t>WESTMORELAND COUNTY COMMUNITY COLLEGE</t>
  </si>
  <si>
    <t>Westmoreland- Advanced Technology Center</t>
  </si>
  <si>
    <t>14X19738</t>
  </si>
  <si>
    <t>1001 TECHNOLOGY DR STE 1009</t>
  </si>
  <si>
    <t>Westmoreland- Fayette County</t>
  </si>
  <si>
    <t>14X19838</t>
  </si>
  <si>
    <t>140 N BEESON AVE STE 304</t>
  </si>
  <si>
    <t>UNIONTOWN</t>
  </si>
  <si>
    <t>Westmoreland- Indiana County</t>
  </si>
  <si>
    <t>14X19938</t>
  </si>
  <si>
    <t>45 AIRPORT RD</t>
  </si>
  <si>
    <t>Westmoreland- Latrobe</t>
  </si>
  <si>
    <t>14X20038</t>
  </si>
  <si>
    <t>Westmoreland- Murrysville</t>
  </si>
  <si>
    <t>14X20138</t>
  </si>
  <si>
    <t>Westmoreland- New Kensington</t>
  </si>
  <si>
    <t>14X20238</t>
  </si>
  <si>
    <t>Westmoreland- Public Safety Training Center</t>
  </si>
  <si>
    <t>14X20338</t>
  </si>
  <si>
    <t>65 PUBLIC SAFETY DR</t>
  </si>
  <si>
    <t>SMITHTON</t>
  </si>
  <si>
    <t>14952413</t>
  </si>
  <si>
    <t>BLACK HAWK COLLEGE</t>
  </si>
  <si>
    <t>Black Hawk College East Campus</t>
  </si>
  <si>
    <t>14X40513</t>
  </si>
  <si>
    <t>26230 BLACK HAWK RD</t>
  </si>
  <si>
    <t>GALVA</t>
  </si>
  <si>
    <t>14952417</t>
  </si>
  <si>
    <t>ELIZABETHTOWN COMMUNITY AND TECHNICAL COLLEGE</t>
  </si>
  <si>
    <t>Leitchfield Campus</t>
  </si>
  <si>
    <t>14X06817</t>
  </si>
  <si>
    <t>101 CARROLL GIBSON BLVD</t>
  </si>
  <si>
    <t>LEITCHFIELD</t>
  </si>
  <si>
    <t>Springfield Campus</t>
  </si>
  <si>
    <t>14X07017</t>
  </si>
  <si>
    <t>160 CORPORATE DR</t>
  </si>
  <si>
    <t>Fort Knox Center</t>
  </si>
  <si>
    <t>14X06717</t>
  </si>
  <si>
    <t>DIXIE STREET</t>
  </si>
  <si>
    <t>Meade County College and Career Center</t>
  </si>
  <si>
    <t>14X06917</t>
  </si>
  <si>
    <t>110 GREER ST</t>
  </si>
  <si>
    <t>BRANDENBURG</t>
  </si>
  <si>
    <t>14952432</t>
  </si>
  <si>
    <t>ERIE COMMUNITY COLLEGE-SOUTH</t>
  </si>
  <si>
    <t>ERIE CC SOUTH - VEHICLE TECH</t>
  </si>
  <si>
    <t>14X11232</t>
  </si>
  <si>
    <t>5885 BIG TREE RD</t>
  </si>
  <si>
    <t>ORCHARD PARK</t>
  </si>
  <si>
    <t>14952433</t>
  </si>
  <si>
    <t>BLADEN COMMUNITY COLLEGE</t>
  </si>
  <si>
    <t>EAST ACRADIA CAMPUS</t>
  </si>
  <si>
    <t>14X03433</t>
  </si>
  <si>
    <t>1741 E ARCADIA RD</t>
  </si>
  <si>
    <t>RIEGELWOOD</t>
  </si>
  <si>
    <t>14952435</t>
  </si>
  <si>
    <t>CINCINNATI STATE TECHNICAL AND COMMUNITY COLLEGE</t>
  </si>
  <si>
    <t>HARRISON WEST CAMPUS</t>
  </si>
  <si>
    <t>14X02435</t>
  </si>
  <si>
    <t>10031 WEST RD</t>
  </si>
  <si>
    <t>14X02535</t>
  </si>
  <si>
    <t>1 NORTH MAIN ST</t>
  </si>
  <si>
    <t>EVENDALE WORKFORCE DEVELOPMENT CENTER</t>
  </si>
  <si>
    <t>14X02635</t>
  </si>
  <si>
    <t>10100 READING RD</t>
  </si>
  <si>
    <t>14952438</t>
  </si>
  <si>
    <t>COMMUNITY COLLEGE OF BEAVER COUNTY</t>
  </si>
  <si>
    <t>CCBC Aviation Sciences</t>
  </si>
  <si>
    <t>14X20438</t>
  </si>
  <si>
    <t>125 CESSNA DR</t>
  </si>
  <si>
    <t>BEAVER FALLS</t>
  </si>
  <si>
    <t>CCBC at Parkway West</t>
  </si>
  <si>
    <t>14X20538</t>
  </si>
  <si>
    <t>7101 STEUBENVILLE PIKE</t>
  </si>
  <si>
    <t>OAKDALE</t>
  </si>
  <si>
    <t>CCBC at WACandTC</t>
  </si>
  <si>
    <t>14X20638</t>
  </si>
  <si>
    <t>688 WESTERN AVE</t>
  </si>
  <si>
    <t>CANONSBURG</t>
  </si>
  <si>
    <t>14953411</t>
  </si>
  <si>
    <t>ABRAHAM BALDWIN AGRICULTURAL COLLEGE</t>
  </si>
  <si>
    <t>ABRAHAM BALDWIN AGRICULTURAL COLLEGE-BAINBRIDGE CAMPUS</t>
  </si>
  <si>
    <t>14X00211</t>
  </si>
  <si>
    <t>2500 EAST SHOTWELL ST</t>
  </si>
  <si>
    <t>14X00111</t>
  </si>
  <si>
    <t>31 E CENTRAL AVE</t>
  </si>
  <si>
    <t>MOULTRIE</t>
  </si>
  <si>
    <t>14953417</t>
  </si>
  <si>
    <t>SOMERSET COMMUNITY COLLEGE</t>
  </si>
  <si>
    <t>Laurel Campus</t>
  </si>
  <si>
    <t>14X07317</t>
  </si>
  <si>
    <t>100 UNIVERSITY DR</t>
  </si>
  <si>
    <t>Russell Center</t>
  </si>
  <si>
    <t>14X07517</t>
  </si>
  <si>
    <t>848 W STEVE WARINER DR</t>
  </si>
  <si>
    <t>RUSSELL SPRINGS</t>
  </si>
  <si>
    <t>Casey Center</t>
  </si>
  <si>
    <t>14X07117</t>
  </si>
  <si>
    <t>1 PETTYJOHN ST</t>
  </si>
  <si>
    <t>LIBERTY</t>
  </si>
  <si>
    <t>Clinton Center</t>
  </si>
  <si>
    <t>14X07217</t>
  </si>
  <si>
    <t>1273 KY HIGHWAY 90 W</t>
  </si>
  <si>
    <t>McCreary Center</t>
  </si>
  <si>
    <t>14X07417</t>
  </si>
  <si>
    <t>141 COLLEGE STREET</t>
  </si>
  <si>
    <t>WHITLEY CITY</t>
  </si>
  <si>
    <t>14953432</t>
  </si>
  <si>
    <t>JEFFERSON COMMUNITY COLLEGE</t>
  </si>
  <si>
    <t>JEFFERSON CC - FORT DRUM</t>
  </si>
  <si>
    <t>14X11332</t>
  </si>
  <si>
    <t>4300 CAMP HALE RD</t>
  </si>
  <si>
    <t>JEFFERSON CC - LEWIS COUNTY</t>
  </si>
  <si>
    <t>14X11432</t>
  </si>
  <si>
    <t>7395 EAST RD</t>
  </si>
  <si>
    <t>LOWVILLE</t>
  </si>
  <si>
    <t>14953433</t>
  </si>
  <si>
    <t>JOHNSTON COMMUNITY COLLEGE</t>
  </si>
  <si>
    <t>CLEVELAND CENTER</t>
  </si>
  <si>
    <t>14X16633</t>
  </si>
  <si>
    <t>9046 CLEVELAND RD</t>
  </si>
  <si>
    <t>14X38133</t>
  </si>
  <si>
    <t>C135 BEST DR</t>
  </si>
  <si>
    <t>TRUCK DRIVER TRAINING SCHOOL FT BRAGG</t>
  </si>
  <si>
    <t>14X38333</t>
  </si>
  <si>
    <t>AMISTEAD ST BLDG 2  1728</t>
  </si>
  <si>
    <t>HOWELL WOODS ENVIRONMNTAL LEARNING CENTER</t>
  </si>
  <si>
    <t>14X16733</t>
  </si>
  <si>
    <t>6601 DEVILS RACETRACK RD</t>
  </si>
  <si>
    <t>FOUR OAKS</t>
  </si>
  <si>
    <t>NC TRUCK DRIVER TRAINING SMITHFIELD</t>
  </si>
  <si>
    <t>14X38233</t>
  </si>
  <si>
    <t>245 COLLEGE RD</t>
  </si>
  <si>
    <t>14953538</t>
  </si>
  <si>
    <t>ALLEGANY COLLEGE OF MARYLAND-EVERETT</t>
  </si>
  <si>
    <t>Forbes Rd High School</t>
  </si>
  <si>
    <t>14X21138</t>
  </si>
  <si>
    <t>263 RED BIRD DR</t>
  </si>
  <si>
    <t>WATERFALL</t>
  </si>
  <si>
    <t>McConnellsburg High School</t>
  </si>
  <si>
    <t>14X21338</t>
  </si>
  <si>
    <t>151 E CHERRY ST</t>
  </si>
  <si>
    <t>MC CONNELLSBURG</t>
  </si>
  <si>
    <t>Pennsylvania State University</t>
  </si>
  <si>
    <t>14X21738</t>
  </si>
  <si>
    <t>112 AG ADMIN BLDG</t>
  </si>
  <si>
    <t>UNIVERSITY PARK</t>
  </si>
  <si>
    <t>Salisbury Township Senior High School</t>
  </si>
  <si>
    <t>14X21938</t>
  </si>
  <si>
    <t>500 E MONTGOMERY ST</t>
  </si>
  <si>
    <t>Williamsburg High School</t>
  </si>
  <si>
    <t>14X22638</t>
  </si>
  <si>
    <t>515 W 3RD ST</t>
  </si>
  <si>
    <t>Bedford County Technical Center</t>
  </si>
  <si>
    <t>14X20738</t>
  </si>
  <si>
    <t>195 PENNKNOLL RD</t>
  </si>
  <si>
    <t>Bedford High School</t>
  </si>
  <si>
    <t>14X20838</t>
  </si>
  <si>
    <t>330 E JOHN ST</t>
  </si>
  <si>
    <t>Berlin Brothers Valley High School</t>
  </si>
  <si>
    <t>14X20938</t>
  </si>
  <si>
    <t>1025 MAIN ST</t>
  </si>
  <si>
    <t>Chestnut Ridge High School</t>
  </si>
  <si>
    <t>14X21038</t>
  </si>
  <si>
    <t>2588 QUAKER VALLEY RD</t>
  </si>
  <si>
    <t>NEW PARIS</t>
  </si>
  <si>
    <t>Hope for Hyndman Charter School</t>
  </si>
  <si>
    <t>14X21238</t>
  </si>
  <si>
    <t>130 SCHOOL DR</t>
  </si>
  <si>
    <t>HYNDMAN</t>
  </si>
  <si>
    <t>Meyersdale High School</t>
  </si>
  <si>
    <t>14X21438</t>
  </si>
  <si>
    <t>1349 SHAW MINES RD</t>
  </si>
  <si>
    <t>MEYERSDALE</t>
  </si>
  <si>
    <t>North Star High School</t>
  </si>
  <si>
    <t>14X21538</t>
  </si>
  <si>
    <t>400 OHIO ST</t>
  </si>
  <si>
    <t>Northern Bedford High School</t>
  </si>
  <si>
    <t>14X21638</t>
  </si>
  <si>
    <t>152 NBC DR</t>
  </si>
  <si>
    <t>LOYSBURG</t>
  </si>
  <si>
    <t>Rockwood High School</t>
  </si>
  <si>
    <t>14X21838</t>
  </si>
  <si>
    <t>437 SOMERSET AVE</t>
  </si>
  <si>
    <t>ROCKWOOD</t>
  </si>
  <si>
    <t>Shade Central High School</t>
  </si>
  <si>
    <t>14X22038</t>
  </si>
  <si>
    <t>203 MCGREGOR AVE</t>
  </si>
  <si>
    <t>CAIRNBROOK</t>
  </si>
  <si>
    <t>Shanksville High School</t>
  </si>
  <si>
    <t>14X22138</t>
  </si>
  <si>
    <t>PO BOX 128</t>
  </si>
  <si>
    <t>FRIEDENS</t>
  </si>
  <si>
    <t>Somerset Area Senior High School</t>
  </si>
  <si>
    <t>14X22238</t>
  </si>
  <si>
    <t>645 S COLUMBIA AVE STE 130</t>
  </si>
  <si>
    <t>Somerset County Campus</t>
  </si>
  <si>
    <t>14X22338</t>
  </si>
  <si>
    <t>6022 GLADES PIKE STE 100</t>
  </si>
  <si>
    <t>Turkeyfoot Valley High School</t>
  </si>
  <si>
    <t>14X22438</t>
  </si>
  <si>
    <t>172 TURKEYFOOT RD</t>
  </si>
  <si>
    <t>CONFLUENCE</t>
  </si>
  <si>
    <t>Tussey Mountain High School</t>
  </si>
  <si>
    <t>14X22538</t>
  </si>
  <si>
    <t>199 FRONT ST</t>
  </si>
  <si>
    <t>SAXTON</t>
  </si>
  <si>
    <t>Windber High School</t>
  </si>
  <si>
    <t>14X22738</t>
  </si>
  <si>
    <t>14954413</t>
  </si>
  <si>
    <t>RICHLAND COMMUNITY COLLEGE</t>
  </si>
  <si>
    <t>Clinton Higher Education Center</t>
  </si>
  <si>
    <t>14X40613</t>
  </si>
  <si>
    <t>140 SUNRISE CT</t>
  </si>
  <si>
    <t>14954432</t>
  </si>
  <si>
    <t>MORRISVILLE STATE COLLEGE</t>
  </si>
  <si>
    <t>MORRISVILLE STATE - NORWICH</t>
  </si>
  <si>
    <t>14X11532</t>
  </si>
  <si>
    <t>20 CONKLEY AVENUE</t>
  </si>
  <si>
    <t>NORWICH</t>
  </si>
  <si>
    <t>14954433</t>
  </si>
  <si>
    <t>BALFOUR EDUCATION CENTER</t>
  </si>
  <si>
    <t>14X03533</t>
  </si>
  <si>
    <t>2529 ASHEVLLE HWY</t>
  </si>
  <si>
    <t>HENDERSONVILLE</t>
  </si>
  <si>
    <t>BREVARD HIGH SCHOOL</t>
  </si>
  <si>
    <t>14X03633</t>
  </si>
  <si>
    <t>609 COUNTY RD</t>
  </si>
  <si>
    <t>BREVARD</t>
  </si>
  <si>
    <t>14X03733</t>
  </si>
  <si>
    <t>805 6TH AVE WEST</t>
  </si>
  <si>
    <t>TRANSYLVANIA CAMPUS</t>
  </si>
  <si>
    <t>14X03833</t>
  </si>
  <si>
    <t>45 OAK PARK DR</t>
  </si>
  <si>
    <t>14954447</t>
  </si>
  <si>
    <t>BELLINGHAM TECHNICAL COLLEGE</t>
  </si>
  <si>
    <t>PERRY CENTER FOR FISHERIES AND AQUACULTURE SCIENCES</t>
  </si>
  <si>
    <t>14X04447</t>
  </si>
  <si>
    <t>1600 C STREET</t>
  </si>
  <si>
    <t>BELLINGHAM</t>
  </si>
  <si>
    <t>TECHNOLOGY DEVELOPMENT CENTER</t>
  </si>
  <si>
    <t>14X04547</t>
  </si>
  <si>
    <t>1000 F STREET</t>
  </si>
  <si>
    <t>14X18147</t>
  </si>
  <si>
    <t>1411 RAILROAD AVENUE</t>
  </si>
  <si>
    <t>14955105</t>
  </si>
  <si>
    <t>SIERRA COLLEGE</t>
  </si>
  <si>
    <t>14X62405</t>
  </si>
  <si>
    <t>516 VERNON ST</t>
  </si>
  <si>
    <t>ROSEVILLE</t>
  </si>
  <si>
    <t>14X65405</t>
  </si>
  <si>
    <t>250 SIERRA COLLEGE DR</t>
  </si>
  <si>
    <t>GRASS VALLEY</t>
  </si>
  <si>
    <t>14X67905</t>
  </si>
  <si>
    <t>11001 COLLEGE TRL</t>
  </si>
  <si>
    <t>TRUCKEE</t>
  </si>
  <si>
    <t>14955413</t>
  </si>
  <si>
    <t>JOHN WOOD COMMUNITY COLLEGE</t>
  </si>
  <si>
    <t>JWCC MT STERLING ED CENTER</t>
  </si>
  <si>
    <t>14X18813</t>
  </si>
  <si>
    <t>201 COLORADO AVENUE</t>
  </si>
  <si>
    <t>JWCC WORKFORCE DEV CTR</t>
  </si>
  <si>
    <t>14X18913</t>
  </si>
  <si>
    <t>17840 LARAWAY RD</t>
  </si>
  <si>
    <t>JWCC SE EDUCATION CENTER</t>
  </si>
  <si>
    <t>14X19013</t>
  </si>
  <si>
    <t>725 SCHOOL RD</t>
  </si>
  <si>
    <t>MORRIS</t>
  </si>
  <si>
    <t>JWCC AGRICULTURAL ED CENTER</t>
  </si>
  <si>
    <t>14X19113</t>
  </si>
  <si>
    <t>11TH AND OAK ST</t>
  </si>
  <si>
    <t>14955433</t>
  </si>
  <si>
    <t>VANCE-GRANVILLE COMMUNITY COLLEGE</t>
  </si>
  <si>
    <t>FRANKLING CAMPUS</t>
  </si>
  <si>
    <t>14X31733</t>
  </si>
  <si>
    <t>8100 NC 56 HWY</t>
  </si>
  <si>
    <t>LOUISBURG</t>
  </si>
  <si>
    <t>MASONIC HOME FOR CHILDREN</t>
  </si>
  <si>
    <t>14X31833</t>
  </si>
  <si>
    <t>600 COLLEGE ST</t>
  </si>
  <si>
    <t>14X31933</t>
  </si>
  <si>
    <t>1547 S CAMPUS DR</t>
  </si>
  <si>
    <t>CREEDMOOR</t>
  </si>
  <si>
    <t>WARREN COUNTY CAMPUS</t>
  </si>
  <si>
    <t>14X32033</t>
  </si>
  <si>
    <t>210 W RIDGEWAY ST</t>
  </si>
  <si>
    <t>14955443</t>
  </si>
  <si>
    <t>BLINN COLLEGE</t>
  </si>
  <si>
    <t>SEALY CAMPUS</t>
  </si>
  <si>
    <t>14X35443</t>
  </si>
  <si>
    <t>3701 OUTLET CENTER DRIVE</t>
  </si>
  <si>
    <t>SEALY</t>
  </si>
  <si>
    <t>AW HODDE TECHNICAL EDUCATION CENTER</t>
  </si>
  <si>
    <t>14X39443</t>
  </si>
  <si>
    <t>2910 S BLUE BELL RD</t>
  </si>
  <si>
    <t>BREHNAM</t>
  </si>
  <si>
    <t>SCHULENBURG CAMPUS</t>
  </si>
  <si>
    <t>14X53943</t>
  </si>
  <si>
    <t>100 RANGER DRIVE</t>
  </si>
  <si>
    <t>SCHULENBURG</t>
  </si>
  <si>
    <t>ATDS COMMERCIAL TRUCK DRIVING SCHOOL</t>
  </si>
  <si>
    <t>14X28043</t>
  </si>
  <si>
    <t>124 TRUCKERS LANE</t>
  </si>
  <si>
    <t>ELM MOTT</t>
  </si>
  <si>
    <t>POST OFFICE CAMPUS</t>
  </si>
  <si>
    <t>14X38743</t>
  </si>
  <si>
    <t>301 POST OFFICE ST</t>
  </si>
  <si>
    <t>BRYAN CAMPUS</t>
  </si>
  <si>
    <t>14X38843</t>
  </si>
  <si>
    <t>2423 BLINN BLVD</t>
  </si>
  <si>
    <t>TEJAS CENTER</t>
  </si>
  <si>
    <t>14X38943</t>
  </si>
  <si>
    <t>3125 SOUTH TEXAS AVE</t>
  </si>
  <si>
    <t>TEXAS AandM HEALTH SCIENCE CENTER CLINICAL</t>
  </si>
  <si>
    <t>14X39143</t>
  </si>
  <si>
    <t>8441 STATE HIGHWAY 47</t>
  </si>
  <si>
    <t>RELLIS WALTER C SCHWARTZ BUILDING</t>
  </si>
  <si>
    <t>14X39243</t>
  </si>
  <si>
    <t>3100 TEXAS 47</t>
  </si>
  <si>
    <t>POLICE ACADEMY</t>
  </si>
  <si>
    <t>14X39343</t>
  </si>
  <si>
    <t>WORKFORCE EDUCATION CENTER</t>
  </si>
  <si>
    <t>14X39543</t>
  </si>
  <si>
    <t>5503 RAYMOND STOTZER PARKWAY</t>
  </si>
  <si>
    <t>TEXAS EXNGINEERING EXTENSION SERVICE</t>
  </si>
  <si>
    <t>14X39743</t>
  </si>
  <si>
    <t>1595 NUCLEAR RD</t>
  </si>
  <si>
    <t>14956432</t>
  </si>
  <si>
    <t>SULLIVAN COUNTY COMMUNITY COLLEGE</t>
  </si>
  <si>
    <t>SULLIVAN CCC - Pine Bush</t>
  </si>
  <si>
    <t>14X12132</t>
  </si>
  <si>
    <t>156 STATE ROUTE 302</t>
  </si>
  <si>
    <t>PINE BUSH</t>
  </si>
  <si>
    <t>SULLIVAN CCC - Eldred</t>
  </si>
  <si>
    <t>14X11632</t>
  </si>
  <si>
    <t>500 ROUTE 55</t>
  </si>
  <si>
    <t>ELDRED</t>
  </si>
  <si>
    <t>SULLIVAN CCC - Fallsburg</t>
  </si>
  <si>
    <t>14X11732</t>
  </si>
  <si>
    <t>PO BOX 124</t>
  </si>
  <si>
    <t>FALLSBURG</t>
  </si>
  <si>
    <t>SULLIVAN CCC - Liberty</t>
  </si>
  <si>
    <t>14X11832</t>
  </si>
  <si>
    <t>115 BUCKLEY ST</t>
  </si>
  <si>
    <t>SULLIVAN CCC - Livingston Manor</t>
  </si>
  <si>
    <t>14X11932</t>
  </si>
  <si>
    <t>19 SCHOOL ST</t>
  </si>
  <si>
    <t>LIVINGSTON MANOR</t>
  </si>
  <si>
    <t>SULLIVAN CCC - Monticello</t>
  </si>
  <si>
    <t>14X12032</t>
  </si>
  <si>
    <t>39 BREAKEY AVE</t>
  </si>
  <si>
    <t>SULLIVAN CCC - Roscoe</t>
  </si>
  <si>
    <t>14X12232</t>
  </si>
  <si>
    <t>6 ACADEMY ST</t>
  </si>
  <si>
    <t>ROSCOE</t>
  </si>
  <si>
    <t>SULLIVAN CCC - Sullivan Correctional</t>
  </si>
  <si>
    <t>14X12332</t>
  </si>
  <si>
    <t>325 RIVERSIDE DR</t>
  </si>
  <si>
    <t>SULLIVAN CCC - Sullivan County BOCES</t>
  </si>
  <si>
    <t>14X12432</t>
  </si>
  <si>
    <t>6 WIERK AVE</t>
  </si>
  <si>
    <t>SULLIVAN CCC - Sullivan West</t>
  </si>
  <si>
    <t>14X12532</t>
  </si>
  <si>
    <t>PO BOX 309</t>
  </si>
  <si>
    <t>LAKE HUNTINGTON</t>
  </si>
  <si>
    <t>SULLIVAN CCC - TriValley</t>
  </si>
  <si>
    <t>14X12632</t>
  </si>
  <si>
    <t>34 MOORE HILL RD</t>
  </si>
  <si>
    <t>GRAHAMSVILLE</t>
  </si>
  <si>
    <t>14956433</t>
  </si>
  <si>
    <t>PIEDMONT COMMUNITY COLLEGE</t>
  </si>
  <si>
    <t>CASWELL COUNTY BRANCH</t>
  </si>
  <si>
    <t>14X23433</t>
  </si>
  <si>
    <t>331 PIEDMONT DR</t>
  </si>
  <si>
    <t>YANCEYVILLE</t>
  </si>
  <si>
    <t>14956443</t>
  </si>
  <si>
    <t>TEXARKANA COLLEGE</t>
  </si>
  <si>
    <t>TC AT TEXAMEROCAS CENTER</t>
  </si>
  <si>
    <t>14X13043</t>
  </si>
  <si>
    <t>15 JAMES CARLOW DR</t>
  </si>
  <si>
    <t>NEW BOSTON</t>
  </si>
  <si>
    <t>14956447</t>
  </si>
  <si>
    <t>BATES TECHNICAL COLLEGE</t>
  </si>
  <si>
    <t>CENTRAL CAMPUS</t>
  </si>
  <si>
    <t>14X07547</t>
  </si>
  <si>
    <t>2320 S 19TH</t>
  </si>
  <si>
    <t>14X07747</t>
  </si>
  <si>
    <t>2201 S 78TH STREET</t>
  </si>
  <si>
    <t>14957405</t>
  </si>
  <si>
    <t>PALO VERDE COLLEGE</t>
  </si>
  <si>
    <t>14X30705</t>
  </si>
  <si>
    <t>725 W BROADWAY ST</t>
  </si>
  <si>
    <t>NEEDLES</t>
  </si>
  <si>
    <t>14957432</t>
  </si>
  <si>
    <t>TOMPKINS CORTLAND COMMUNITY COLLEGE</t>
  </si>
  <si>
    <t>TOMPKINS CORTLAND CC - Cortland</t>
  </si>
  <si>
    <t>14X12732</t>
  </si>
  <si>
    <t>157 MAIN ST</t>
  </si>
  <si>
    <t>CORTLAND</t>
  </si>
  <si>
    <t>TOMPKINS CORTLAND CC - Ithaca</t>
  </si>
  <si>
    <t>14X12832</t>
  </si>
  <si>
    <t>118 N TIOGA ST</t>
  </si>
  <si>
    <t>ITHACA</t>
  </si>
  <si>
    <t>COLTIVARE</t>
  </si>
  <si>
    <t>14X18832</t>
  </si>
  <si>
    <t>235 S CAYUGA ST</t>
  </si>
  <si>
    <t>14957433</t>
  </si>
  <si>
    <t>STANLY COMMUNITY COLLEGE</t>
  </si>
  <si>
    <t>WES MAIN SITE</t>
  </si>
  <si>
    <t>14X27733</t>
  </si>
  <si>
    <t>1503 W MAIN ST</t>
  </si>
  <si>
    <t>ALBEMARLE</t>
  </si>
  <si>
    <t>14X27633</t>
  </si>
  <si>
    <t>102 STANLY PKWY</t>
  </si>
  <si>
    <t>14957435</t>
  </si>
  <si>
    <t>LAKELAND COMMUNITY COLLEGE</t>
  </si>
  <si>
    <t>LAKELAND EAST</t>
  </si>
  <si>
    <t>14X06935</t>
  </si>
  <si>
    <t>201 WATER TOWER DR</t>
  </si>
  <si>
    <t>LAKELAND HOLDEN UNIVERSITY CENTER</t>
  </si>
  <si>
    <t>14X07035</t>
  </si>
  <si>
    <t>4242 SR 306</t>
  </si>
  <si>
    <t>14957447</t>
  </si>
  <si>
    <t>CLOVER PARK TECHNICAL COLLEGE</t>
  </si>
  <si>
    <t>SOUTH HILL CAMPUS</t>
  </si>
  <si>
    <t>14X07347</t>
  </si>
  <si>
    <t>17214 110TH AVE E</t>
  </si>
  <si>
    <t>14958423</t>
  </si>
  <si>
    <t>RIVERLAND COMMUNITY COLLEGE</t>
  </si>
  <si>
    <t>OWATONNA COLLEGE UNIVERSITY CENTER</t>
  </si>
  <si>
    <t>14X03623</t>
  </si>
  <si>
    <t>965 ALEXANDER DR SW</t>
  </si>
  <si>
    <t>OWATONNA</t>
  </si>
  <si>
    <t>ALBERT LEA CAMPUS</t>
  </si>
  <si>
    <t>14X03723</t>
  </si>
  <si>
    <t>2200 TECH DR</t>
  </si>
  <si>
    <t>ALBERT LEA</t>
  </si>
  <si>
    <t>14958432</t>
  </si>
  <si>
    <t>GENESEE COMMUNITY COLLEGE</t>
  </si>
  <si>
    <t>GENESEE CC - ALBION</t>
  </si>
  <si>
    <t>14X12932</t>
  </si>
  <si>
    <t>456 WEST AVE</t>
  </si>
  <si>
    <t>GENESEE CC - DANSVILLE</t>
  </si>
  <si>
    <t>14X13132</t>
  </si>
  <si>
    <t>31 CLARA BARTON ST</t>
  </si>
  <si>
    <t>DANSVILLE</t>
  </si>
  <si>
    <t>GENESEE CC - LIMA</t>
  </si>
  <si>
    <t>14X13232</t>
  </si>
  <si>
    <t>7285 GALE RD</t>
  </si>
  <si>
    <t>LIMA</t>
  </si>
  <si>
    <t>GENESEE CC - MEDINA</t>
  </si>
  <si>
    <t>14X13332</t>
  </si>
  <si>
    <t>11470 MAPLE RIDGE RD</t>
  </si>
  <si>
    <t>MEDINA</t>
  </si>
  <si>
    <t>GENESEE CC - ARCADE</t>
  </si>
  <si>
    <t>14X13032</t>
  </si>
  <si>
    <t>25 EDWARD ST</t>
  </si>
  <si>
    <t>ARCADE</t>
  </si>
  <si>
    <t>GENESEE CC - WARSAW</t>
  </si>
  <si>
    <t>14X13432</t>
  </si>
  <si>
    <t>115 LINWOOD AVE</t>
  </si>
  <si>
    <t>14958433</t>
  </si>
  <si>
    <t>AVERY CAMPUS</t>
  </si>
  <si>
    <t>14X19433</t>
  </si>
  <si>
    <t>YANCEY CAMPUS</t>
  </si>
  <si>
    <t>14X19533</t>
  </si>
  <si>
    <t>107 WHEELER HILLS RD</t>
  </si>
  <si>
    <t>BURNSVILLE</t>
  </si>
  <si>
    <t>14959433</t>
  </si>
  <si>
    <t>MOORESVILLE EXTENSION CENTER</t>
  </si>
  <si>
    <t>14X19833</t>
  </si>
  <si>
    <t>COSMETIC ARTS CENTER</t>
  </si>
  <si>
    <t>14X39033</t>
  </si>
  <si>
    <t>3223 TAYLORSVILLE HWY</t>
  </si>
  <si>
    <t>NORTH IREDELL CENTER</t>
  </si>
  <si>
    <t>14X39133</t>
  </si>
  <si>
    <t>156 RAIDER RD</t>
  </si>
  <si>
    <t>OLIN</t>
  </si>
  <si>
    <t>14959435</t>
  </si>
  <si>
    <t>BELMONT COLLEGE</t>
  </si>
  <si>
    <t>BELMONT COLLEGE MONROE COUNTY CENTER</t>
  </si>
  <si>
    <t>14X01135</t>
  </si>
  <si>
    <t>47084 BLACK WALNUT PKWY</t>
  </si>
  <si>
    <t>WOODSFIELD</t>
  </si>
  <si>
    <t>BELMONT COLLEGE HARRISON COUNTY CENTER</t>
  </si>
  <si>
    <t>14X01235</t>
  </si>
  <si>
    <t>1 COLLEGE WAY</t>
  </si>
  <si>
    <t>CADIZ</t>
  </si>
  <si>
    <t>14959443</t>
  </si>
  <si>
    <t>PANOLA COLLEGE</t>
  </si>
  <si>
    <t>MARSHALL COLLEGE CENTER</t>
  </si>
  <si>
    <t>14X13543</t>
  </si>
  <si>
    <t>1300 E PINECREST DR</t>
  </si>
  <si>
    <t>MARSHALL</t>
  </si>
  <si>
    <t>SHELBY COLLEGE CENTER</t>
  </si>
  <si>
    <t>14X14343</t>
  </si>
  <si>
    <t>LOOP 500</t>
  </si>
  <si>
    <t>CENTER</t>
  </si>
  <si>
    <t>SHELBY REGIONAL TRAINING CENTER</t>
  </si>
  <si>
    <t>14X14443</t>
  </si>
  <si>
    <t>678 ROUGHRIDER DR</t>
  </si>
  <si>
    <t>14960411</t>
  </si>
  <si>
    <t>SAVANNAH TECHNICAL COLLEGE</t>
  </si>
  <si>
    <t>EFFINGHAM CAMPUS</t>
  </si>
  <si>
    <t>14X08911</t>
  </si>
  <si>
    <t>2890 Hwy 21 South</t>
  </si>
  <si>
    <t>RINCON</t>
  </si>
  <si>
    <t>CROSSROADS TCHNOLOGY CAMPUS</t>
  </si>
  <si>
    <t>14X08611</t>
  </si>
  <si>
    <t>190 CROSSROADS PKWY</t>
  </si>
  <si>
    <t>FT STEWART ARMY EDUCATION CENTER</t>
  </si>
  <si>
    <t>14X08711</t>
  </si>
  <si>
    <t>100 KNOWLEDGE DR</t>
  </si>
  <si>
    <t>FT STEWART</t>
  </si>
  <si>
    <t>14X08811</t>
  </si>
  <si>
    <t>100 TECHNOLOGY PKWY</t>
  </si>
  <si>
    <t>14960443</t>
  </si>
  <si>
    <t>WESTERN TEXAS COLLEGE</t>
  </si>
  <si>
    <t>PRESTON SMITH UNIT</t>
  </si>
  <si>
    <t>14X55643</t>
  </si>
  <si>
    <t>1313 COUNTY RD 19</t>
  </si>
  <si>
    <t>JOHN WALLACE UNITY</t>
  </si>
  <si>
    <t>14X56343</t>
  </si>
  <si>
    <t>1675 FM 3525</t>
  </si>
  <si>
    <t>PRICE DANIEL UNIT</t>
  </si>
  <si>
    <t>14X56643</t>
  </si>
  <si>
    <t>938 FM 1673</t>
  </si>
  <si>
    <t>SNYDER</t>
  </si>
  <si>
    <t>14961405</t>
  </si>
  <si>
    <t>PASADENA CITY COLLEGE</t>
  </si>
  <si>
    <t>14X11705</t>
  </si>
  <si>
    <t>3035 E FOOTHILL BLVD</t>
  </si>
  <si>
    <t>PASADENA</t>
  </si>
  <si>
    <t>PCC AT ROSEMEADE</t>
  </si>
  <si>
    <t>14X18405</t>
  </si>
  <si>
    <t>4105 BLVD</t>
  </si>
  <si>
    <t>ROSEMEADE</t>
  </si>
  <si>
    <t>14961443</t>
  </si>
  <si>
    <t>HOUSTON COMMUNITY COLLEGE</t>
  </si>
  <si>
    <t>14X29443</t>
  </si>
  <si>
    <t>1300 HOLMAN</t>
  </si>
  <si>
    <t>NORTHEAST</t>
  </si>
  <si>
    <t>14X30043</t>
  </si>
  <si>
    <t>555 COMMUNITY COLLEGE DR</t>
  </si>
  <si>
    <t>14X30143</t>
  </si>
  <si>
    <t>3220 A MAIN ST</t>
  </si>
  <si>
    <t>BELLFORT</t>
  </si>
  <si>
    <t>14X30543</t>
  </si>
  <si>
    <t>8855 W BELLFORT AVE</t>
  </si>
  <si>
    <t>SOUTHWEST GULFTON CENTER</t>
  </si>
  <si>
    <t>14X32143</t>
  </si>
  <si>
    <t>5407 GULFTON</t>
  </si>
  <si>
    <t>NORTHWEST</t>
  </si>
  <si>
    <t>14X32343</t>
  </si>
  <si>
    <t>2811 HAYES ROAD</t>
  </si>
  <si>
    <t>SOUTHEAST</t>
  </si>
  <si>
    <t>14X32443</t>
  </si>
  <si>
    <t>6815 RUSTIC</t>
  </si>
  <si>
    <t>LITTLE YORK</t>
  </si>
  <si>
    <t>14X32643</t>
  </si>
  <si>
    <t>620 W LITTLE YORK ROAD</t>
  </si>
  <si>
    <t>STAFFORD CAMPUS</t>
  </si>
  <si>
    <t>14X35543</t>
  </si>
  <si>
    <t>9910 CASH RD</t>
  </si>
  <si>
    <t>MISSOURI CITY CAMPUS</t>
  </si>
  <si>
    <t>14X36043</t>
  </si>
  <si>
    <t>1600 TEXAS PKWY</t>
  </si>
  <si>
    <t>MISSOURI CITY</t>
  </si>
  <si>
    <t>14963025</t>
  </si>
  <si>
    <t>STATE FAIR COMMUNITY COLLEGE</t>
  </si>
  <si>
    <t>14X18725</t>
  </si>
  <si>
    <t>3201 WEST 16TH ST</t>
  </si>
  <si>
    <t>SADALIA</t>
  </si>
  <si>
    <t>14963423</t>
  </si>
  <si>
    <t>MINNESOTA WEST COMMUNITY AND TECHNICAL COLLEGE-GRANITE FALLS</t>
  </si>
  <si>
    <t>MINNESOTA WEST COMMUNITY AND TECHNICAL COLLEGE AT REDWOOD FALLS</t>
  </si>
  <si>
    <t>14X02723</t>
  </si>
  <si>
    <t>403 S MILL RD</t>
  </si>
  <si>
    <t>REDWOOD FALLS</t>
  </si>
  <si>
    <t>14964405</t>
  </si>
  <si>
    <t>ALLAN HANCOCK COLLEGE</t>
  </si>
  <si>
    <t>LOMPOC VALLEY CENTER</t>
  </si>
  <si>
    <t>14X44505</t>
  </si>
  <si>
    <t>ONE HANCOCK DRIVE</t>
  </si>
  <si>
    <t>LOMPOC</t>
  </si>
  <si>
    <t>VANDENBERG AFB CENTER</t>
  </si>
  <si>
    <t>14X44605</t>
  </si>
  <si>
    <t>641 UTAH AVENUE</t>
  </si>
  <si>
    <t>VANDENBERG AFB</t>
  </si>
  <si>
    <t>SANTA YNEZ VALLEY CENTER</t>
  </si>
  <si>
    <t>14X45005</t>
  </si>
  <si>
    <t>2975 EAST HWY 246</t>
  </si>
  <si>
    <t>SANTA YNEZ</t>
  </si>
  <si>
    <t>14964433</t>
  </si>
  <si>
    <t>BRUNSWICK COMMUNITY COLLEGE</t>
  </si>
  <si>
    <t>LELAND CENTER LELAND INDUSTRIAL PARK</t>
  </si>
  <si>
    <t>14X03933</t>
  </si>
  <si>
    <t>2050 ENTERPRISE BLVD</t>
  </si>
  <si>
    <t>14964443</t>
  </si>
  <si>
    <t>HILL COLLEGE</t>
  </si>
  <si>
    <t>BURLESON CENTER</t>
  </si>
  <si>
    <t>14X15943</t>
  </si>
  <si>
    <t>130 EAST RENFRO</t>
  </si>
  <si>
    <t>BURLESON</t>
  </si>
  <si>
    <t>MAYFIELD CAMPUS</t>
  </si>
  <si>
    <t>14X16043</t>
  </si>
  <si>
    <t>2112 MAYFIELD DR</t>
  </si>
  <si>
    <t>HILL COLLEGE CLEBURNE TECHNICAL CENTER</t>
  </si>
  <si>
    <t>14X16143</t>
  </si>
  <si>
    <t>200 N ROBINSON</t>
  </si>
  <si>
    <t>HILL COLLEGE MARTI BUILDING</t>
  </si>
  <si>
    <t>14X16343</t>
  </si>
  <si>
    <t>209 W WESTHILL</t>
  </si>
  <si>
    <t>14965405</t>
  </si>
  <si>
    <t>LONG BEACH CITY COLLEGE</t>
  </si>
  <si>
    <t>LONG BEACH CITY COLLEGE   LAC CAMPUS</t>
  </si>
  <si>
    <t>14X10505</t>
  </si>
  <si>
    <t>4901 EAST CARSON STREET</t>
  </si>
  <si>
    <t>14965423</t>
  </si>
  <si>
    <t>NORTH BRANCH EDUCATION CENTER</t>
  </si>
  <si>
    <t>14X00123</t>
  </si>
  <si>
    <t>38705 GRAND AVE</t>
  </si>
  <si>
    <t>CAMBRIDGE CAMPUS</t>
  </si>
  <si>
    <t>14X00223</t>
  </si>
  <si>
    <t>300 SPIRIT RIVER DR S</t>
  </si>
  <si>
    <t>14967405</t>
  </si>
  <si>
    <t>EL CAMINO COMMUNITY COLLEGE</t>
  </si>
  <si>
    <t>14X05505</t>
  </si>
  <si>
    <t>1111 EAST ARTESIA BLVD</t>
  </si>
  <si>
    <t>COMPTON</t>
  </si>
  <si>
    <t>14967443</t>
  </si>
  <si>
    <t>TEXAS STATE TECHNICAL COLLEGE-HARLINGEN</t>
  </si>
  <si>
    <t>FORT BEND CAMPUS</t>
  </si>
  <si>
    <t>14X35343</t>
  </si>
  <si>
    <t>26706 SOUTHWEST FREEWAY</t>
  </si>
  <si>
    <t>ROSENBURG</t>
  </si>
  <si>
    <t>Fort Bend Campus</t>
  </si>
  <si>
    <t>14X65543</t>
  </si>
  <si>
    <t>26706 SOUTHWEST FWY</t>
  </si>
  <si>
    <t>ROSENBERG</t>
  </si>
  <si>
    <t>14968443</t>
  </si>
  <si>
    <t>TEXAS STATE TECHNICAL COLLEGE-WACO</t>
  </si>
  <si>
    <t>WILLIAMSON COUNTY CAMPUS</t>
  </si>
  <si>
    <t>14X50843</t>
  </si>
  <si>
    <t>14969125</t>
  </si>
  <si>
    <t>EAST CENTRAL COLLEGE</t>
  </si>
  <si>
    <t>BUSINESS and INDUSTRY CENTER</t>
  </si>
  <si>
    <t>14X07025</t>
  </si>
  <si>
    <t>42 PRAIRIE DELL PLAZA</t>
  </si>
  <si>
    <t>FOUR RIVER CAREER</t>
  </si>
  <si>
    <t>14X07125</t>
  </si>
  <si>
    <t>1978 IMAGE DRIVE</t>
  </si>
  <si>
    <t>ECC ROALL MAIN</t>
  </si>
  <si>
    <t>14X07225</t>
  </si>
  <si>
    <t>500 FORUM DRIVE</t>
  </si>
  <si>
    <t>ROLLA</t>
  </si>
  <si>
    <t>ECC ROLLA NORTH</t>
  </si>
  <si>
    <t>14X07325</t>
  </si>
  <si>
    <t>2303 N BISHOP AVE</t>
  </si>
  <si>
    <t>14969405</t>
  </si>
  <si>
    <t>COSUMNES RIVER COLLEGE</t>
  </si>
  <si>
    <t>ELK GROVE CENTER</t>
  </si>
  <si>
    <t>14X63105</t>
  </si>
  <si>
    <t>10051 BIG HORN BLVD</t>
  </si>
  <si>
    <t>ELK GROVE</t>
  </si>
  <si>
    <t>14969443</t>
  </si>
  <si>
    <t>TEXAS STATE TECHNICAL COLLEGE-WEST TEXAS SWEETWATER</t>
  </si>
  <si>
    <t>14X25043</t>
  </si>
  <si>
    <t>307 NORTH BRECKENRIDGE AVE</t>
  </si>
  <si>
    <t>BROWNWOOD</t>
  </si>
  <si>
    <t>14X28843</t>
  </si>
  <si>
    <t>305 EAST HIGHWAY 80</t>
  </si>
  <si>
    <t>14X56943</t>
  </si>
  <si>
    <t>650 EAST HIGHWAY 80</t>
  </si>
  <si>
    <t>14970411</t>
  </si>
  <si>
    <t>ATHENS TECHNICAL COLLEGE</t>
  </si>
  <si>
    <t>Walton County</t>
  </si>
  <si>
    <t>14X14711</t>
  </si>
  <si>
    <t>212 BRYANT RD</t>
  </si>
  <si>
    <t>Elbert County</t>
  </si>
  <si>
    <t>14X14511</t>
  </si>
  <si>
    <t>1317 ATHENS HWY</t>
  </si>
  <si>
    <t>ELBERTON</t>
  </si>
  <si>
    <t>Greene County</t>
  </si>
  <si>
    <t>14X14611</t>
  </si>
  <si>
    <t>1051 ATHENS TECHNICAL COLLEGE DRIVE</t>
  </si>
  <si>
    <t>14972010</t>
  </si>
  <si>
    <t>GULF COAST STATE COLLEGE</t>
  </si>
  <si>
    <t>Gulf Franklin Campus</t>
  </si>
  <si>
    <t>14X25610</t>
  </si>
  <si>
    <t>3800 GARRISON AVE</t>
  </si>
  <si>
    <t>PORT ST JOE</t>
  </si>
  <si>
    <t>North Bay Campus</t>
  </si>
  <si>
    <t>14X25710</t>
  </si>
  <si>
    <t>700 HIGHWAY 2300</t>
  </si>
  <si>
    <t>SOUTHPORT</t>
  </si>
  <si>
    <t>Tyndall Education Center</t>
  </si>
  <si>
    <t>14X25810</t>
  </si>
  <si>
    <t>BUILDING 1230</t>
  </si>
  <si>
    <t>TYNDALL AFB</t>
  </si>
  <si>
    <t>14972405</t>
  </si>
  <si>
    <t>MT SAN JACINTO COMMUNITY COLLEGE DISTRICT</t>
  </si>
  <si>
    <t>SAN GORGIONO PASS CAMPUS</t>
  </si>
  <si>
    <t>14X27205</t>
  </si>
  <si>
    <t>3144 W WESTWARD AVE</t>
  </si>
  <si>
    <t>BANNING</t>
  </si>
  <si>
    <t>MENIFEE VALLEY CAMPUS</t>
  </si>
  <si>
    <t>14X34105</t>
  </si>
  <si>
    <t>28237 LA PIERDA RD</t>
  </si>
  <si>
    <t>MENIFEE</t>
  </si>
  <si>
    <t>TEMECULA HIGHER EDUCATION CENTER</t>
  </si>
  <si>
    <t>14X35805</t>
  </si>
  <si>
    <t>43200 BUSINESS PARK DR</t>
  </si>
  <si>
    <t>TEMECULA EDUCATION COMPLEX</t>
  </si>
  <si>
    <t>14X35905</t>
  </si>
  <si>
    <t>27447 ENTERPRISE CIRCLE WEST</t>
  </si>
  <si>
    <t>14973405</t>
  </si>
  <si>
    <t>VICTOR VALLEY COLLEGE</t>
  </si>
  <si>
    <t>APPLE VALLEY CAMPUS</t>
  </si>
  <si>
    <t>14X28605</t>
  </si>
  <si>
    <t>19190 NAVAJO RD</t>
  </si>
  <si>
    <t>APPLE VALLEY</t>
  </si>
  <si>
    <t>14973443</t>
  </si>
  <si>
    <t>GREATER KERVILLE CENTER</t>
  </si>
  <si>
    <t>14X40243</t>
  </si>
  <si>
    <t>14X40743</t>
  </si>
  <si>
    <t>14X40943</t>
  </si>
  <si>
    <t>14X41343</t>
  </si>
  <si>
    <t>BRECKENRIDGE EDUCATION AND TRAINING CENTER</t>
  </si>
  <si>
    <t>14X41643</t>
  </si>
  <si>
    <t>14X41843</t>
  </si>
  <si>
    <t>WORKFORCE CENTER OF EXCELLENCE</t>
  </si>
  <si>
    <t>14X42643</t>
  </si>
  <si>
    <t>14X43843</t>
  </si>
  <si>
    <t>1400 VILLARETT BLVD</t>
  </si>
  <si>
    <t>14X44743</t>
  </si>
  <si>
    <t>14X45543</t>
  </si>
  <si>
    <t>1550 WURTSMITH STREET</t>
  </si>
  <si>
    <t>14X45643</t>
  </si>
  <si>
    <t>WEASTSIDE EDUCATION AND TRAINING CENTER</t>
  </si>
  <si>
    <t>14X45743</t>
  </si>
  <si>
    <t>14X46343</t>
  </si>
  <si>
    <t>14X47343</t>
  </si>
  <si>
    <t>EASTSIDE EDUCATION AND TRAINING CENTER</t>
  </si>
  <si>
    <t>14X70043</t>
  </si>
  <si>
    <t>4551  DIETRICH RD</t>
  </si>
  <si>
    <t>THE FIRST RESPONDERS ACADEMY</t>
  </si>
  <si>
    <t>14X70143</t>
  </si>
  <si>
    <t>15775 I 35 SOUTH</t>
  </si>
  <si>
    <t>ATASCOSA</t>
  </si>
  <si>
    <t>14974443</t>
  </si>
  <si>
    <t>LONE STAR COLLEGE SYSTEM</t>
  </si>
  <si>
    <t>VICTORY CENTER</t>
  </si>
  <si>
    <t>14X29943</t>
  </si>
  <si>
    <t>4141 VICTORY DRIVE</t>
  </si>
  <si>
    <t>EAST ALDINE CENTER</t>
  </si>
  <si>
    <t>14X30843</t>
  </si>
  <si>
    <t>2430 ALDINE MAIL ROUTE RD</t>
  </si>
  <si>
    <t>FAIRBANKS CENTER</t>
  </si>
  <si>
    <t>14X30943</t>
  </si>
  <si>
    <t>14955 NORTHWEST FREEWAY</t>
  </si>
  <si>
    <t>WESTWAY PARK TECHNOLOGY CENTER</t>
  </si>
  <si>
    <t>14X31043</t>
  </si>
  <si>
    <t>5060 WESTWAY PARK BLVD</t>
  </si>
  <si>
    <t>ATASCOCITA CENTER</t>
  </si>
  <si>
    <t>14X31143</t>
  </si>
  <si>
    <t>15903 WEST LAKE HOUSTON</t>
  </si>
  <si>
    <t>GREENSPOINT CENTER</t>
  </si>
  <si>
    <t>14X31243</t>
  </si>
  <si>
    <t>250 N SAM HOUSTON PKWAY E</t>
  </si>
  <si>
    <t>ENERGY and MANUFACTURING INSTITUTE</t>
  </si>
  <si>
    <t>14X31643</t>
  </si>
  <si>
    <t>11521 COMPAQ CENTER WEST DRIVE</t>
  </si>
  <si>
    <t>UNIVERSITY PARK CAMPUS</t>
  </si>
  <si>
    <t>14X31743</t>
  </si>
  <si>
    <t>20515 SH 249</t>
  </si>
  <si>
    <t>NORTH HARRIS CAMPUS</t>
  </si>
  <si>
    <t>14X31843</t>
  </si>
  <si>
    <t>2700 WW THORNE DRIVE</t>
  </si>
  <si>
    <t>NORTH HARRIS SCHOOL OF COSMETOLOGY</t>
  </si>
  <si>
    <t>14X31943</t>
  </si>
  <si>
    <t>910 E RICHEY RD</t>
  </si>
  <si>
    <t>HEALTH PROFESSIONS BLDG</t>
  </si>
  <si>
    <t>14X32543</t>
  </si>
  <si>
    <t>17200 RED OAK DRIVE</t>
  </si>
  <si>
    <t>CONROE CENTER</t>
  </si>
  <si>
    <t>14X32743</t>
  </si>
  <si>
    <t>777 CONROE PARK NORTH DRIVE</t>
  </si>
  <si>
    <t>CONROE</t>
  </si>
  <si>
    <t>EMCID CENTER</t>
  </si>
  <si>
    <t>14X33143</t>
  </si>
  <si>
    <t>21575 HIGWAY 59 N</t>
  </si>
  <si>
    <t>NEW CANEY</t>
  </si>
  <si>
    <t>TRANSPORTATION INSTITUTE</t>
  </si>
  <si>
    <t>14X33243</t>
  </si>
  <si>
    <t>24037 W HARDY ROAD</t>
  </si>
  <si>
    <t>SPRING</t>
  </si>
  <si>
    <t>TOMBALL CAMPUS</t>
  </si>
  <si>
    <t>14X33343</t>
  </si>
  <si>
    <t>30555 TOMBALL PARKWAY</t>
  </si>
  <si>
    <t>TOMBALL</t>
  </si>
  <si>
    <t>CREEKSIDE CENTER</t>
  </si>
  <si>
    <t>14X33443</t>
  </si>
  <si>
    <t>8747 WEST NEW HARMONY TRAIL</t>
  </si>
  <si>
    <t>TOMBALL HEALTH SCIENCES BUILDING</t>
  </si>
  <si>
    <t>14X33543</t>
  </si>
  <si>
    <t>7000 GRAHAM DRIVE</t>
  </si>
  <si>
    <t>MONTGOMERY CAMPUS</t>
  </si>
  <si>
    <t>14X33943</t>
  </si>
  <si>
    <t>3200 COLLEGE PARK DRIVE</t>
  </si>
  <si>
    <t>14X34043</t>
  </si>
  <si>
    <t>3232 COLLEGE PARK DRIVE</t>
  </si>
  <si>
    <t>CY FAIR CAMPUS</t>
  </si>
  <si>
    <t>14X34943</t>
  </si>
  <si>
    <t>CYPRESS CENTER</t>
  </si>
  <si>
    <t>14X35043</t>
  </si>
  <si>
    <t>19710 CLAY ROAD</t>
  </si>
  <si>
    <t>14975435</t>
  </si>
  <si>
    <t>14X07235</t>
  </si>
  <si>
    <t>14X07435</t>
  </si>
  <si>
    <t>14X07635</t>
  </si>
  <si>
    <t>14X07835</t>
  </si>
  <si>
    <t>14975443</t>
  </si>
  <si>
    <t>MIDLAND COLLEGE</t>
  </si>
  <si>
    <t>14X58043</t>
  </si>
  <si>
    <t>3200 W CUTHBERT</t>
  </si>
  <si>
    <t>COGDELL LEARNING CENTER</t>
  </si>
  <si>
    <t>14X58143</t>
  </si>
  <si>
    <t>201 W FLORIDA</t>
  </si>
  <si>
    <t>MIDLAND COLLEGE TRANSPORTATION TRAINING CE</t>
  </si>
  <si>
    <t>14X58343</t>
  </si>
  <si>
    <t>4300 N LAMESA RD</t>
  </si>
  <si>
    <t>MIDLAND INTERNATIONAL AIRPORT</t>
  </si>
  <si>
    <t>14X58643</t>
  </si>
  <si>
    <t>2405 WINDECKER</t>
  </si>
  <si>
    <t>14976413</t>
  </si>
  <si>
    <t>MORAINE VALLEY COMMUNITY COLLEGE</t>
  </si>
  <si>
    <t>Blue Island Center</t>
  </si>
  <si>
    <t>14X40713</t>
  </si>
  <si>
    <t>12940 WESTERN AVE</t>
  </si>
  <si>
    <t>BLUE ISLAND</t>
  </si>
  <si>
    <t>Southwest Education Center</t>
  </si>
  <si>
    <t>14X40813</t>
  </si>
  <si>
    <t>17900 94TH AVE</t>
  </si>
  <si>
    <t>TINLEY PARK</t>
  </si>
  <si>
    <t>14976425</t>
  </si>
  <si>
    <t>NORTH CENTRAL MISSOURI COLLEGE</t>
  </si>
  <si>
    <t>NORTH CENTRAL MISSOURI COLLEGE-CAMERON</t>
  </si>
  <si>
    <t>14X20225</t>
  </si>
  <si>
    <t>1022 SOUTH CHESTNUT</t>
  </si>
  <si>
    <t>CAMERON</t>
  </si>
  <si>
    <t>NORTH CENTRAL MISSOURI COLLEGE-MARYVILLE</t>
  </si>
  <si>
    <t>14X20425</t>
  </si>
  <si>
    <t>1515 SOUTH MUNN</t>
  </si>
  <si>
    <t>MARYVILLE</t>
  </si>
  <si>
    <t>NORTH CENTRAL MISSOURI COLLEGE-BARTON CAMPUS</t>
  </si>
  <si>
    <t>14X19825</t>
  </si>
  <si>
    <t>96 SOUTHEAST 8TH AVENUE</t>
  </si>
  <si>
    <t>NORTH CENTRAL MISSOURI COLLEGE-NORTH BELT CENTER</t>
  </si>
  <si>
    <t>14X19925</t>
  </si>
  <si>
    <t>6503 NORTH BELT HIGHWAY</t>
  </si>
  <si>
    <t>COUNTRY CLUB</t>
  </si>
  <si>
    <t>NORTH CENTRAL MISSOURI COLLEGE-BETHANY</t>
  </si>
  <si>
    <t>14X20025</t>
  </si>
  <si>
    <t>3400 BULLDOG AVENUE</t>
  </si>
  <si>
    <t>BETHANY</t>
  </si>
  <si>
    <t>NORTH CENTRAL MISSOURI COLLEGE-BROOKFIELD</t>
  </si>
  <si>
    <t>14X20125</t>
  </si>
  <si>
    <t>122 PERSHING ROAD</t>
  </si>
  <si>
    <t>BROOKFIELD</t>
  </si>
  <si>
    <t>NORTH CENTRAL MISSOURI COLLEGE-CHILLICOTHE</t>
  </si>
  <si>
    <t>14X20325</t>
  </si>
  <si>
    <t>1200 FAIR STREET</t>
  </si>
  <si>
    <t>CHILLICOTHE</t>
  </si>
  <si>
    <t>14977443</t>
  </si>
  <si>
    <t>AUSTIN COMMUNITY COLLEGE DISTRICT</t>
  </si>
  <si>
    <t>ELGIN CAMPUS</t>
  </si>
  <si>
    <t>14X50443</t>
  </si>
  <si>
    <t>1501 W US HWY 290</t>
  </si>
  <si>
    <t>ELGIN</t>
  </si>
  <si>
    <t>CYPRESS CREEK CAMPUS</t>
  </si>
  <si>
    <t>14X50343</t>
  </si>
  <si>
    <t>1555 CYPRESS CREEK RD</t>
  </si>
  <si>
    <t>CEDAR PARK</t>
  </si>
  <si>
    <t>HAYS CAMPUS</t>
  </si>
  <si>
    <t>14X50943</t>
  </si>
  <si>
    <t>1200 KOHLERS CROSSING</t>
  </si>
  <si>
    <t>SAN GABRIEL CAMPUS</t>
  </si>
  <si>
    <t>14X51043</t>
  </si>
  <si>
    <t>449 SAN GABRIEL CAMPUS DR</t>
  </si>
  <si>
    <t>LEANDER</t>
  </si>
  <si>
    <t>ROUND ROCK CAMPUS</t>
  </si>
  <si>
    <t>14X51343</t>
  </si>
  <si>
    <t>4000 COLLEGE PARK DR</t>
  </si>
  <si>
    <t>RIO GRANDE CAMPUS</t>
  </si>
  <si>
    <t>14X51643</t>
  </si>
  <si>
    <t>1212 RIO GRANDE ST</t>
  </si>
  <si>
    <t>EASTVIEW CAMPUS</t>
  </si>
  <si>
    <t>14X51743</t>
  </si>
  <si>
    <t>3401 WEBBERVILLE RD</t>
  </si>
  <si>
    <t>14X52643</t>
  </si>
  <si>
    <t>1020 GROVE BLVD</t>
  </si>
  <si>
    <t>SOUTH AUSTIN CAMPUS</t>
  </si>
  <si>
    <t>14X52843</t>
  </si>
  <si>
    <t>1820 STASSNEY LN</t>
  </si>
  <si>
    <t>HIGHLAND CAMPUS</t>
  </si>
  <si>
    <t>14X53043</t>
  </si>
  <si>
    <t>6101 AIRPORT BLVD</t>
  </si>
  <si>
    <t>NORTHRIDGE CAMPUS</t>
  </si>
  <si>
    <t>14X53443</t>
  </si>
  <si>
    <t>11928 STONEHOLLOW DR</t>
  </si>
  <si>
    <t>14978438</t>
  </si>
  <si>
    <t>COMMUNITY COLLEGE OF ALLEGHENY COUNTY</t>
  </si>
  <si>
    <t>14X22838</t>
  </si>
  <si>
    <t>595 BEATTY RD</t>
  </si>
  <si>
    <t>CCAC Braddock Hills Center</t>
  </si>
  <si>
    <t>14X22938</t>
  </si>
  <si>
    <t>250 YOST BLVD</t>
  </si>
  <si>
    <t>CCAC Homewood-Brushton Center</t>
  </si>
  <si>
    <t>14X23038</t>
  </si>
  <si>
    <t>701 N HOMEWOOD AVE</t>
  </si>
  <si>
    <t>CCAC North Campus</t>
  </si>
  <si>
    <t>14X23138</t>
  </si>
  <si>
    <t>8701 PERRY HWY</t>
  </si>
  <si>
    <t>CCAC South Campus</t>
  </si>
  <si>
    <t>14X23238</t>
  </si>
  <si>
    <t>1750 CLAIRTON RD</t>
  </si>
  <si>
    <t>WEST MIFFLIN</t>
  </si>
  <si>
    <t>CCAC Washington County Center</t>
  </si>
  <si>
    <t>14X23338</t>
  </si>
  <si>
    <t>WASHINGTON CROWN CENTER</t>
  </si>
  <si>
    <t>CCAC West Hills Center</t>
  </si>
  <si>
    <t>14X23438</t>
  </si>
  <si>
    <t>1000 MCKEE RD</t>
  </si>
  <si>
    <t>Energy Innovation Center</t>
  </si>
  <si>
    <t>14X23538</t>
  </si>
  <si>
    <t>1435 BEDFORD AVE</t>
  </si>
  <si>
    <t>14979405</t>
  </si>
  <si>
    <t>CANADA COLLEGE</t>
  </si>
  <si>
    <t>SETON MEDICAL CENTER</t>
  </si>
  <si>
    <t>14X47505</t>
  </si>
  <si>
    <t>1900 SULLIVAN AVENUE</t>
  </si>
  <si>
    <t>DALY CITY</t>
  </si>
  <si>
    <t>KSSF</t>
  </si>
  <si>
    <t>14X48005</t>
  </si>
  <si>
    <t>1200 EL CAMINO REAL</t>
  </si>
  <si>
    <t>SO SAN FRANCISCO</t>
  </si>
  <si>
    <t>SEQUOIA DIGNITY HOSPITAL</t>
  </si>
  <si>
    <t>14X48105</t>
  </si>
  <si>
    <t>170 ALAMEDA DE LA PULGAS</t>
  </si>
  <si>
    <t>REDWOOD</t>
  </si>
  <si>
    <t>SAN MATEO MEDICAL CENTER</t>
  </si>
  <si>
    <t>14X52205</t>
  </si>
  <si>
    <t>222 39TH AVENUE</t>
  </si>
  <si>
    <t>SAN MATEO</t>
  </si>
  <si>
    <t>KRWE</t>
  </si>
  <si>
    <t>14X47905</t>
  </si>
  <si>
    <t>1150 VETERANS BLVD</t>
  </si>
  <si>
    <t>VAPA</t>
  </si>
  <si>
    <t>14X51805</t>
  </si>
  <si>
    <t>3801 MIRANDA AVENUE</t>
  </si>
  <si>
    <t>PALO ALTO</t>
  </si>
  <si>
    <t>LPCH</t>
  </si>
  <si>
    <t>14X51905</t>
  </si>
  <si>
    <t>725 WELCH ROAD</t>
  </si>
  <si>
    <t>KUC</t>
  </si>
  <si>
    <t>14X55105</t>
  </si>
  <si>
    <t>3553 WHIPPLE ROAD</t>
  </si>
  <si>
    <t>CAMPBELL CLINIC</t>
  </si>
  <si>
    <t>14X56505</t>
  </si>
  <si>
    <t>220 EAST HACIENDA</t>
  </si>
  <si>
    <t>CAMPBELL</t>
  </si>
  <si>
    <t>MILPITAS CLINIC</t>
  </si>
  <si>
    <t>14X56905</t>
  </si>
  <si>
    <t>770 EAST CALABERAS</t>
  </si>
  <si>
    <t>14980405</t>
  </si>
  <si>
    <t>OHLONE COLLEGE</t>
  </si>
  <si>
    <t>OHLONE COLLEGE NEWARK</t>
  </si>
  <si>
    <t>14X00305</t>
  </si>
  <si>
    <t>39399 CHERRY ST</t>
  </si>
  <si>
    <t>14980443</t>
  </si>
  <si>
    <t>FRANK PHILLIPS COLLEGE</t>
  </si>
  <si>
    <t>DALHART CENTER</t>
  </si>
  <si>
    <t>14X54043</t>
  </si>
  <si>
    <t>412 DENVER AVENUE</t>
  </si>
  <si>
    <t>DALHART</t>
  </si>
  <si>
    <t>DUMAS CAMPUS</t>
  </si>
  <si>
    <t>14X54243</t>
  </si>
  <si>
    <t>2100 S DUMAS AVE</t>
  </si>
  <si>
    <t>HEREFORD CAMPUS</t>
  </si>
  <si>
    <t>14X54343</t>
  </si>
  <si>
    <t>801 EAST 4TH STREET</t>
  </si>
  <si>
    <t>PERRYTON ALLEN CAMPUS</t>
  </si>
  <si>
    <t>14X54443</t>
  </si>
  <si>
    <t>2314 S JEFFERSON</t>
  </si>
  <si>
    <t>PERRYTON</t>
  </si>
  <si>
    <t>14981405</t>
  </si>
  <si>
    <t>PALOMAR COLLEGE</t>
  </si>
  <si>
    <t>PALOMAR COLLEGE RAMONA</t>
  </si>
  <si>
    <t>14X22405</t>
  </si>
  <si>
    <t>1010 RAMONA ST</t>
  </si>
  <si>
    <t>RAMONA</t>
  </si>
  <si>
    <t>PALOMAR COLLEGE RANCHO BERNARDO EDUCATION CENTER</t>
  </si>
  <si>
    <t>14X25405</t>
  </si>
  <si>
    <t>1111 RANCHO BERNARDO RD</t>
  </si>
  <si>
    <t>PALOMAR COLLEGE MT CARMEL HIGH SCHOOL PAC 1</t>
  </si>
  <si>
    <t>14X25605</t>
  </si>
  <si>
    <t>9550 CARMEL MOUNTAIN RD</t>
  </si>
  <si>
    <t>PALOMAR COLLEGE ESCONDIDO EDUCATION CENTER</t>
  </si>
  <si>
    <t>14X21205</t>
  </si>
  <si>
    <t>1951 EAST VALLEY PARKWAY</t>
  </si>
  <si>
    <t>PALOMAR COLLEGE FALLBROOK EDUCATION CENTER</t>
  </si>
  <si>
    <t>14X21405</t>
  </si>
  <si>
    <t>35090 HORSE RANCH CREEK</t>
  </si>
  <si>
    <t>FALLBROOK</t>
  </si>
  <si>
    <t>PALOMAR COLLEGE FALLBROOK HIGH SCHOOL</t>
  </si>
  <si>
    <t>14X21505</t>
  </si>
  <si>
    <t>2400 S STAGE COACH LANE</t>
  </si>
  <si>
    <t>PALOMAR COLLEGE CAMP PENDLETON</t>
  </si>
  <si>
    <t>14X21905</t>
  </si>
  <si>
    <t>BUILDING 1331</t>
  </si>
  <si>
    <t>CAMP PENDLETON</t>
  </si>
  <si>
    <t>PALOMAR COLLEGE PAUMA</t>
  </si>
  <si>
    <t>14X22305</t>
  </si>
  <si>
    <t>1010 PAUMA RESERVATION RD</t>
  </si>
  <si>
    <t>PAUMA VALLEY</t>
  </si>
  <si>
    <t>14981432</t>
  </si>
  <si>
    <t>CORNING COMMUNITY COLLEGE</t>
  </si>
  <si>
    <t>CORNING CC - ACADEMIC and WORKFORCE DEV CEN</t>
  </si>
  <si>
    <t>14X13532</t>
  </si>
  <si>
    <t>318 MADISON AVE</t>
  </si>
  <si>
    <t>CORNING CC - AIRPORT CORP PARK</t>
  </si>
  <si>
    <t>14X13632</t>
  </si>
  <si>
    <t>360 DANIEL ZENKER DR</t>
  </si>
  <si>
    <t>HORSEHEADS</t>
  </si>
  <si>
    <t>CORNING CC - HEALTH ED CEN</t>
  </si>
  <si>
    <t>14X13732</t>
  </si>
  <si>
    <t>132 DENISON PARKWAY EAST</t>
  </si>
  <si>
    <t>CORNING</t>
  </si>
  <si>
    <t>14983425</t>
  </si>
  <si>
    <t>SAINT CHARLES COMMUNITY COLLEGE</t>
  </si>
  <si>
    <t>CENTER FOR HEALTHY LIVING SCC DARDENNE CREEK CAMPUS</t>
  </si>
  <si>
    <t>14X16125</t>
  </si>
  <si>
    <t>1 ACADEMY PLACE</t>
  </si>
  <si>
    <t>DARDENNE PRAIRIE</t>
  </si>
  <si>
    <t>SCC WELDING CAMPUS</t>
  </si>
  <si>
    <t>14X16225</t>
  </si>
  <si>
    <t>808 CORPORATE CENTRE</t>
  </si>
  <si>
    <t>14984413</t>
  </si>
  <si>
    <t>LINCOLN LAND COMMUNITY COLLEGE</t>
  </si>
  <si>
    <t>Beardstown Outreach Center</t>
  </si>
  <si>
    <t>14X40913</t>
  </si>
  <si>
    <t>109 WHITE PINE LN</t>
  </si>
  <si>
    <t>BEARDSTOWN</t>
  </si>
  <si>
    <t>Hillsboro Outreach Center</t>
  </si>
  <si>
    <t>14X41013</t>
  </si>
  <si>
    <t>102 N MAIN ST</t>
  </si>
  <si>
    <t>Jacksonville Outreach Center</t>
  </si>
  <si>
    <t>14X41113</t>
  </si>
  <si>
    <t>32 N CENTRAL PARK PLZ</t>
  </si>
  <si>
    <t>Litchfield Outreach Center</t>
  </si>
  <si>
    <t>14X41213</t>
  </si>
  <si>
    <t>1 LINCOLN DRIVE</t>
  </si>
  <si>
    <t>LITCHFIELD</t>
  </si>
  <si>
    <t>Taylorville Outreach Center</t>
  </si>
  <si>
    <t>14X41313</t>
  </si>
  <si>
    <t>800 SOUTH SPESSER</t>
  </si>
  <si>
    <t>TAYLORVILLE</t>
  </si>
  <si>
    <t>14984432</t>
  </si>
  <si>
    <t>MOHAWK VALLEY COMMUNITY COLLEGE-UTICA</t>
  </si>
  <si>
    <t>MOHAWK VALLEY CC - 106 GENESEE ROME</t>
  </si>
  <si>
    <t>14X13832</t>
  </si>
  <si>
    <t>106 GENESEE ST</t>
  </si>
  <si>
    <t>MOHAWK VALLEY CC - 110 N MAIN ROME</t>
  </si>
  <si>
    <t>14X13932</t>
  </si>
  <si>
    <t>110 N MAIN ST</t>
  </si>
  <si>
    <t>CANASTOTA</t>
  </si>
  <si>
    <t>MOHAWK VALLEY CC - 1101 FLOYD ROME</t>
  </si>
  <si>
    <t>14X14032</t>
  </si>
  <si>
    <t>1101 FLOYD AVE</t>
  </si>
  <si>
    <t>MOHAWK VALLEY CC - 116 LANGLEY ROME</t>
  </si>
  <si>
    <t>14X14132</t>
  </si>
  <si>
    <t>116 LANGLEY RD</t>
  </si>
  <si>
    <t>MOHAWK VALLEY CC - 131 GENESEE</t>
  </si>
  <si>
    <t>14X14232</t>
  </si>
  <si>
    <t>131 GENESEE ST</t>
  </si>
  <si>
    <t>MOHAWK VALLEY CC - 1350 BLEEKER</t>
  </si>
  <si>
    <t>14X14332</t>
  </si>
  <si>
    <t>1350 BLEECKER STREET</t>
  </si>
  <si>
    <t>MOHAWK VALLEY CC - 1400 NOYES</t>
  </si>
  <si>
    <t>14X14432</t>
  </si>
  <si>
    <t>1400 NOYES ST</t>
  </si>
  <si>
    <t>MOHAWK VALLEY CC - 1500 N JAMES ROME</t>
  </si>
  <si>
    <t>14X14532</t>
  </si>
  <si>
    <t>1500 N JAMES ST</t>
  </si>
  <si>
    <t>MOHAWK VALLEY CC - 1656 CHAMPLIN</t>
  </si>
  <si>
    <t>14X14632</t>
  </si>
  <si>
    <t>1656 CHAMPLIN AVE</t>
  </si>
  <si>
    <t>NEW HARTFORD</t>
  </si>
  <si>
    <t>MOHAWK VALLEY CC - 1724 GENESEE</t>
  </si>
  <si>
    <t>14X14732</t>
  </si>
  <si>
    <t>1724 GENESEE ST</t>
  </si>
  <si>
    <t>MOHAWK VALLEY CC - 1899 CENTRAL</t>
  </si>
  <si>
    <t>14X14832</t>
  </si>
  <si>
    <t>1899 CENTRAL PLZ E</t>
  </si>
  <si>
    <t>EDMESTON</t>
  </si>
  <si>
    <t>MOHAWK VALLEY CC - 2150 BLEEKER</t>
  </si>
  <si>
    <t>14X14932</t>
  </si>
  <si>
    <t>2150 BLEEKER STREET</t>
  </si>
  <si>
    <t>MOHAWK VALLEY CC - 2209 GENESEE</t>
  </si>
  <si>
    <t>14X15032</t>
  </si>
  <si>
    <t>2209 GENESEE ST</t>
  </si>
  <si>
    <t>MOHAWK VALLEY CC - 295 W MAIN</t>
  </si>
  <si>
    <t>14X15132</t>
  </si>
  <si>
    <t>295 W MAIN ST</t>
  </si>
  <si>
    <t>ILION</t>
  </si>
  <si>
    <t>MOHAWK VALLEY CC - 300 WATER</t>
  </si>
  <si>
    <t>14X15232</t>
  </si>
  <si>
    <t>300 WATER ST</t>
  </si>
  <si>
    <t>MOHAWK VALLEY CC - 301 W BLOOMFIELD ROME</t>
  </si>
  <si>
    <t>14X15332</t>
  </si>
  <si>
    <t>301 W BLOOMFIELD ST</t>
  </si>
  <si>
    <t>MOHAWK VALLEY CC - 325 BROOKS ROME</t>
  </si>
  <si>
    <t>14X15432</t>
  </si>
  <si>
    <t>325 BROOKS RD</t>
  </si>
  <si>
    <t>MOHAWK VALLEY CC - 326 BROAD</t>
  </si>
  <si>
    <t>14X15532</t>
  </si>
  <si>
    <t>326 BROAD ST</t>
  </si>
  <si>
    <t>MOHAWK VALLEY CC - 400 ORISKANY W</t>
  </si>
  <si>
    <t>14X15632</t>
  </si>
  <si>
    <t>400 ORISKANY ST W</t>
  </si>
  <si>
    <t>MOHAWK VALLEY CC - 400 WHITESBORO</t>
  </si>
  <si>
    <t>14X15732</t>
  </si>
  <si>
    <t>400 WHITESBORO STREET</t>
  </si>
  <si>
    <t>MOHAWK VALLEY CC - 509 2nd</t>
  </si>
  <si>
    <t>14X15832</t>
  </si>
  <si>
    <t>509 2ND ST STE 1</t>
  </si>
  <si>
    <t>MOHAWK VALLEY CC - 5700 HORATIO</t>
  </si>
  <si>
    <t>14X15932</t>
  </si>
  <si>
    <t>5700 HORATIO ST</t>
  </si>
  <si>
    <t>MOHAWK VALLEY CC - 5900 AIRPORT ROME</t>
  </si>
  <si>
    <t>14X16032</t>
  </si>
  <si>
    <t>5900 AIRPORT RD</t>
  </si>
  <si>
    <t>ORISKANY</t>
  </si>
  <si>
    <t>MOHAWK VALLEY CC - 600 SENECA</t>
  </si>
  <si>
    <t>14X16132</t>
  </si>
  <si>
    <t>600 SENECA ST</t>
  </si>
  <si>
    <t>ONEIDA</t>
  </si>
  <si>
    <t>MOHAWK VALLEY CC - 67 WHITESBORO</t>
  </si>
  <si>
    <t>14X16232</t>
  </si>
  <si>
    <t>67 WHITESBORO ST</t>
  </si>
  <si>
    <t>YORKVILLE</t>
  </si>
  <si>
    <t>MOHAWK VALLEY CC - 710 E EVANS</t>
  </si>
  <si>
    <t>14X16332</t>
  </si>
  <si>
    <t>710 EAST EVANS STREET</t>
  </si>
  <si>
    <t>MOHAWK VALLEY CC - 736 IRVING</t>
  </si>
  <si>
    <t>14X16432</t>
  </si>
  <si>
    <t>736 IRVING AVE</t>
  </si>
  <si>
    <t>MOHAWK VALLEY CC - 969 ROUTE 12</t>
  </si>
  <si>
    <t>14X16532</t>
  </si>
  <si>
    <t>969 ROUTE 12</t>
  </si>
  <si>
    <t>WATERVILLE</t>
  </si>
  <si>
    <t>MOHAWK VALLEY CC - 99 STEELE HILL</t>
  </si>
  <si>
    <t>14X16632</t>
  </si>
  <si>
    <t>99 STEELE HILL RD</t>
  </si>
  <si>
    <t>MOHAWK VALLEY CC - BANK OF NY MELLON NYCM and GENERIC</t>
  </si>
  <si>
    <t>14X16732</t>
  </si>
  <si>
    <t>6023 AIRPORT RD</t>
  </si>
  <si>
    <t>MOHAWK VALLEY CC - CORRECTIONAL FACILITY MARCY Q50</t>
  </si>
  <si>
    <t>14X16832</t>
  </si>
  <si>
    <t>9000 OLD RIVER RD</t>
  </si>
  <si>
    <t>MARCY</t>
  </si>
  <si>
    <t>MOHAWK VALLEY CC - CORRECTIONAL FACILITY ROME Q50</t>
  </si>
  <si>
    <t>14X16932</t>
  </si>
  <si>
    <t>6514 NY26</t>
  </si>
  <si>
    <t>MOHAWK VALLEY CC - FIRE ACADEMY</t>
  </si>
  <si>
    <t>14X17032</t>
  </si>
  <si>
    <t>552 BLEECKER ST</t>
  </si>
  <si>
    <t>14985432</t>
  </si>
  <si>
    <t>NIAGARA COUNTY COMMUNITY COLLEGE</t>
  </si>
  <si>
    <t>NIAGARA CCC - NIAGARA FALLS CULINARY INSTITUTE</t>
  </si>
  <si>
    <t>14X17132</t>
  </si>
  <si>
    <t>28 OLD FALLS ST</t>
  </si>
  <si>
    <t>NIAGARA FALLS</t>
  </si>
  <si>
    <t>14986410</t>
  </si>
  <si>
    <t>BROWARD COLLEGE</t>
  </si>
  <si>
    <t>14X02210</t>
  </si>
  <si>
    <t>7200 PINES BOULEVARD</t>
  </si>
  <si>
    <t>PEMBROKE PINES</t>
  </si>
  <si>
    <t>14X02310</t>
  </si>
  <si>
    <t>2050 CIVIC CENTER PLACE</t>
  </si>
  <si>
    <t>14X02410</t>
  </si>
  <si>
    <t>1930 SW 145TH AVENUE</t>
  </si>
  <si>
    <t>14X02510</t>
  </si>
  <si>
    <t>3500 N UNIVERSITY DRIVE</t>
  </si>
  <si>
    <t>CORAL SPRINGS</t>
  </si>
  <si>
    <t>14X02610</t>
  </si>
  <si>
    <t>1000 COCONUT CREEK BOULEVARD</t>
  </si>
  <si>
    <t>COCONUT CREEK</t>
  </si>
  <si>
    <t>14X02710</t>
  </si>
  <si>
    <t>111 EAST LAS OLAS BOULEVARD</t>
  </si>
  <si>
    <t>FORT LAUDERDALE</t>
  </si>
  <si>
    <t>14X02810</t>
  </si>
  <si>
    <t>3501 S W DAVIE ROAD</t>
  </si>
  <si>
    <t>14X02910</t>
  </si>
  <si>
    <t>16957 SHERIDAN STREET</t>
  </si>
  <si>
    <t>14X03010</t>
  </si>
  <si>
    <t>4205 BONAVENTURE BOULEVARD</t>
  </si>
  <si>
    <t>14988405</t>
  </si>
  <si>
    <t>CERRO COSO COMMUNITY COLLEGE</t>
  </si>
  <si>
    <t>KERN RIVER VALLEY LAKE ISABELLA</t>
  </si>
  <si>
    <t>14X42005</t>
  </si>
  <si>
    <t>5520 LAKE ISABELLA BLVD</t>
  </si>
  <si>
    <t>LAKE ISABELLA</t>
  </si>
  <si>
    <t>EASTERN SIERRA COLLEGE CENTER BISHOP</t>
  </si>
  <si>
    <t>14X45105</t>
  </si>
  <si>
    <t>4090 WEST LINE STREET</t>
  </si>
  <si>
    <t>BISHOP</t>
  </si>
  <si>
    <t>EAST KERN CENTER EDWARDS AFB</t>
  </si>
  <si>
    <t>14X45205</t>
  </si>
  <si>
    <t>140 METHUSA ROAD</t>
  </si>
  <si>
    <t>EDWARDS AFB</t>
  </si>
  <si>
    <t>EASTERN SIERRA COLLEGE CENTER MAMMOTH LAKE</t>
  </si>
  <si>
    <t>14X45705</t>
  </si>
  <si>
    <t>MAMMOTH LAKES</t>
  </si>
  <si>
    <t>14988432</t>
  </si>
  <si>
    <t>CAYUGA COUNTY COMMUNITY COLLEGE</t>
  </si>
  <si>
    <t>CAYUGA CCC - FULTON</t>
  </si>
  <si>
    <t>14X17232</t>
  </si>
  <si>
    <t>11 RIVER GLEN PLZ</t>
  </si>
  <si>
    <t>FULTON</t>
  </si>
  <si>
    <t>14991425</t>
  </si>
  <si>
    <t>OZARKS TECHNICAL COMMUNITY COLLEGE</t>
  </si>
  <si>
    <t>OTC LEBANON EDUCATION</t>
  </si>
  <si>
    <t>14X15025</t>
  </si>
  <si>
    <t>22360 HWY MM</t>
  </si>
  <si>
    <t>14X15225</t>
  </si>
  <si>
    <t>10698 HIGHWAY 165</t>
  </si>
  <si>
    <t>OTC WAYNESVILLE EDUCATION CENTER</t>
  </si>
  <si>
    <t>14X15125</t>
  </si>
  <si>
    <t>600 GW LANE</t>
  </si>
  <si>
    <t>RICHWOOD VALLEY CAMPUS</t>
  </si>
  <si>
    <t>14X15325</t>
  </si>
  <si>
    <t>3369 W JACKSON STREET</t>
  </si>
  <si>
    <t>14992412</t>
  </si>
  <si>
    <t>NORTH IDAHO COLLEGE</t>
  </si>
  <si>
    <t>NORTH IDAHO COLLEGE BONNERS FERRY CENTER</t>
  </si>
  <si>
    <t>14X01912</t>
  </si>
  <si>
    <t>6791 MAIN STREET</t>
  </si>
  <si>
    <t>BONNERS FERRY</t>
  </si>
  <si>
    <t>NORTH IDAHO COLLEGE SILVER VALLEY CENTER</t>
  </si>
  <si>
    <t>14X02112</t>
  </si>
  <si>
    <t>1323 MAIN STREET</t>
  </si>
  <si>
    <t>KELLOGG</t>
  </si>
  <si>
    <t>NORTH IDAHO COLLEGE TRAINING and COMMUNITY ED CENTER</t>
  </si>
  <si>
    <t>14X02212</t>
  </si>
  <si>
    <t>252 CLEARWATER LOOP</t>
  </si>
  <si>
    <t>POST FALLS</t>
  </si>
  <si>
    <t>PARKER TECHNICAL EDUCATION CENTER</t>
  </si>
  <si>
    <t>14X02312</t>
  </si>
  <si>
    <t>7064 WEST LANCASTER RD</t>
  </si>
  <si>
    <t>RATHDRUM</t>
  </si>
  <si>
    <t>NORTH IDAHO COLLEGE SANDPOINT CENTER</t>
  </si>
  <si>
    <t>14X02412</t>
  </si>
  <si>
    <t>102 SOUTH EUCLID STREET</t>
  </si>
  <si>
    <t>SANDPOINT</t>
  </si>
  <si>
    <t>COEUR DALENE TRIBAL INSTITUTE</t>
  </si>
  <si>
    <t>14X02912</t>
  </si>
  <si>
    <t>1115 B ST</t>
  </si>
  <si>
    <t>PLUMMER</t>
  </si>
  <si>
    <t>14X03012</t>
  </si>
  <si>
    <t>1150 B STREET</t>
  </si>
  <si>
    <t>14X03112</t>
  </si>
  <si>
    <t>500 8TH AVE</t>
  </si>
  <si>
    <t>NORTH IDAHO AEROSPACE CENTER OF EXCELLENCE</t>
  </si>
  <si>
    <t>14X92512</t>
  </si>
  <si>
    <t>1845 Dakota Ave</t>
  </si>
  <si>
    <t>HAYDEN</t>
  </si>
  <si>
    <t>14992435</t>
  </si>
  <si>
    <t>SOUTHERN STATE COMMUNITY COLLEGE</t>
  </si>
  <si>
    <t>LAUREL OAKS CAREER CAMPUS</t>
  </si>
  <si>
    <t>14X08435</t>
  </si>
  <si>
    <t>300 OAK DRIVE</t>
  </si>
  <si>
    <t>OHIO STRATEGIC TRAINING CENTER</t>
  </si>
  <si>
    <t>14X08535</t>
  </si>
  <si>
    <t>216 COLLINS AVENUE</t>
  </si>
  <si>
    <t>SOUTH POINT</t>
  </si>
  <si>
    <t>14992912</t>
  </si>
  <si>
    <t>COLLEGE OF WESTERN IDAHO</t>
  </si>
  <si>
    <t>CANYON COUNTY CENTER</t>
  </si>
  <si>
    <t>14X01112</t>
  </si>
  <si>
    <t>2407 CALDWELL BLVD</t>
  </si>
  <si>
    <t>NAMPA</t>
  </si>
  <si>
    <t>NAMPA CAMPUS ACADEMIC BUILDING</t>
  </si>
  <si>
    <t>14X01212</t>
  </si>
  <si>
    <t>5500 E OPPORTUNITY DRIVE</t>
  </si>
  <si>
    <t>NAMPA CAMPUS MICRON CENTER</t>
  </si>
  <si>
    <t>14X01312</t>
  </si>
  <si>
    <t>5725 E FRANKLIN ROAD</t>
  </si>
  <si>
    <t>NAMPUS CAMPUS PROFESSIONAL TRUCK DRIVING</t>
  </si>
  <si>
    <t>14X01412</t>
  </si>
  <si>
    <t>5252 TREASURE VALLEY WAY</t>
  </si>
  <si>
    <t>ADA COUNTY CAMPUS LYNX BUILDING</t>
  </si>
  <si>
    <t>14X01512</t>
  </si>
  <si>
    <t>9300 W OVERLAND ROAD</t>
  </si>
  <si>
    <t>ADA COUNTY CAMPUS PINTAIL CENTER</t>
  </si>
  <si>
    <t>14X01612</t>
  </si>
  <si>
    <t>1360 S EAGLE DRIVE</t>
  </si>
  <si>
    <t>ADA COUNTY CAMPUS MALLARD BUILDING</t>
  </si>
  <si>
    <t>14X01712</t>
  </si>
  <si>
    <t>9100 W BLACK EAGLE DRIVE</t>
  </si>
  <si>
    <t>CWI HORTICULTURE</t>
  </si>
  <si>
    <t>14X01812</t>
  </si>
  <si>
    <t>244 OLD PENITENTIARY ROAD</t>
  </si>
  <si>
    <t>14993405</t>
  </si>
  <si>
    <t>SACRAMENTO CITY COLLEGE</t>
  </si>
  <si>
    <t>DAVIS CENTER</t>
  </si>
  <si>
    <t>14X61905</t>
  </si>
  <si>
    <t>1720 JADE ST</t>
  </si>
  <si>
    <t>DAVIS</t>
  </si>
  <si>
    <t>WEST SACRAMENTO CENTER</t>
  </si>
  <si>
    <t>14X62705</t>
  </si>
  <si>
    <t>1115 W CAPITOL AVE</t>
  </si>
  <si>
    <t>WEST SACRAMENTO</t>
  </si>
  <si>
    <t>14994405</t>
  </si>
  <si>
    <t>AMERICAN RIVER COLLEGE</t>
  </si>
  <si>
    <t>AMERICAN RIVER COLLEGE SACRAMENTO DEL PASO ROAD</t>
  </si>
  <si>
    <t>14X00405</t>
  </si>
  <si>
    <t>2421 DEL PASO ROAD</t>
  </si>
  <si>
    <t>AMERICAN RIVER COLLEGE MCCLELLAN</t>
  </si>
  <si>
    <t>14X00505</t>
  </si>
  <si>
    <t>5146 ARNOLD AVENUE</t>
  </si>
  <si>
    <t>MCCLELLAN</t>
  </si>
  <si>
    <t>AMERICAN RIVER COLLEGE MATHER</t>
  </si>
  <si>
    <t>14X00605</t>
  </si>
  <si>
    <t>10150 MISSLE WAY</t>
  </si>
  <si>
    <t>MATHER</t>
  </si>
  <si>
    <t>14994432</t>
  </si>
  <si>
    <t>ROCKLAND COMMUNITY COLLEGE</t>
  </si>
  <si>
    <t>ROCKLAND CC - AUTOMOTIVE</t>
  </si>
  <si>
    <t>14X17332</t>
  </si>
  <si>
    <t>37 RAMLAND RD</t>
  </si>
  <si>
    <t>ORANGEBURG</t>
  </si>
  <si>
    <t>ROCKLAND CC - HAVERSTRAW</t>
  </si>
  <si>
    <t>14X17432</t>
  </si>
  <si>
    <t>37 W BROAD ST</t>
  </si>
  <si>
    <t>HAVERSTRAW</t>
  </si>
  <si>
    <t>ROCKLAND CC - HOSPITALITY</t>
  </si>
  <si>
    <t>14X17532</t>
  </si>
  <si>
    <t>70 MAIN ST</t>
  </si>
  <si>
    <t>NYACK</t>
  </si>
  <si>
    <t>14996405</t>
  </si>
  <si>
    <t>VENTURA COLLEGE</t>
  </si>
  <si>
    <t>14X40605</t>
  </si>
  <si>
    <t>957 FAULKNER RD</t>
  </si>
  <si>
    <t>SANTA PAULA</t>
  </si>
  <si>
    <t>14996443</t>
  </si>
  <si>
    <t>CLARENDON COLLEGE</t>
  </si>
  <si>
    <t>Amarillo Center</t>
  </si>
  <si>
    <t>14X65643</t>
  </si>
  <si>
    <t>3211 SW 26TH AVE</t>
  </si>
  <si>
    <t>Childress Center</t>
  </si>
  <si>
    <t>14X65743</t>
  </si>
  <si>
    <t>1902 AVENUE G NW STE 1</t>
  </si>
  <si>
    <t>CHILDRESS</t>
  </si>
  <si>
    <t>TL Roach Unit</t>
  </si>
  <si>
    <t>14X66043</t>
  </si>
  <si>
    <t>15845 FM 164</t>
  </si>
  <si>
    <t>Pampa Center</t>
  </si>
  <si>
    <t>14X65843</t>
  </si>
  <si>
    <t>1601 W KENTUCKY AVE</t>
  </si>
  <si>
    <t>PAMPA</t>
  </si>
  <si>
    <t>Rufe Jordan Unit</t>
  </si>
  <si>
    <t>14X65943</t>
  </si>
  <si>
    <t>1992 HELTON RD</t>
  </si>
  <si>
    <t>14997405</t>
  </si>
  <si>
    <t>FEATHER RIVER COMMUNITY COLLEGE DISTRICT</t>
  </si>
  <si>
    <t>FEATHER RIVER COMMUNITY COLLEGE</t>
  </si>
  <si>
    <t>14X67605</t>
  </si>
  <si>
    <t>45363 HIGHWAY 299E</t>
  </si>
  <si>
    <t>FALL RIVER MILLS</t>
  </si>
  <si>
    <t>14997443</t>
  </si>
  <si>
    <t>RANGER COLLEGE</t>
  </si>
  <si>
    <t>RANGER COLLEGE ERATH COUNTY</t>
  </si>
  <si>
    <t>14X24943</t>
  </si>
  <si>
    <t>1835 LINGLEVILLE RD</t>
  </si>
  <si>
    <t>STEPHENVILLE</t>
  </si>
  <si>
    <t>RANGE COLLGE COMMANCHE</t>
  </si>
  <si>
    <t>14X25243</t>
  </si>
  <si>
    <t>215 N HOUSTON ST</t>
  </si>
  <si>
    <t>COMMANCHE</t>
  </si>
  <si>
    <t>RANGER COLLEGE BEAUTY SCHOOL</t>
  </si>
  <si>
    <t>14X28943</t>
  </si>
  <si>
    <t>203 FISK AVE</t>
  </si>
  <si>
    <t>RANGER COLLGE BROWN COUNTY</t>
  </si>
  <si>
    <t>14X29043</t>
  </si>
  <si>
    <t>300 EARLY BLVD</t>
  </si>
  <si>
    <t>EARLY</t>
  </si>
  <si>
    <t>14998405</t>
  </si>
  <si>
    <t>COLLEGE OF THE CANYONS</t>
  </si>
  <si>
    <t>14X12705</t>
  </si>
  <si>
    <t>17200 SIERRA HIGHWAY</t>
  </si>
  <si>
    <t>SANTA CLARITA</t>
  </si>
  <si>
    <t>14998443</t>
  </si>
  <si>
    <t>TARRANT COUNTY COLLEGE DISTRICT</t>
  </si>
  <si>
    <t>14X15443</t>
  </si>
  <si>
    <t>2100 SOUTHEAST PKWY</t>
  </si>
  <si>
    <t>CROWLEY SOUTH CAMPUS CENTER</t>
  </si>
  <si>
    <t>14X16643</t>
  </si>
  <si>
    <t>1033 MCCART AVE</t>
  </si>
  <si>
    <t>CROWLEY</t>
  </si>
  <si>
    <t>NORTHEAST CAMPUS</t>
  </si>
  <si>
    <t>14X17343</t>
  </si>
  <si>
    <t>TRINITY RIVER CAMPUS</t>
  </si>
  <si>
    <t>14X18743</t>
  </si>
  <si>
    <t>TRINITY RIVER CAMPUS EAST</t>
  </si>
  <si>
    <t>14X18843</t>
  </si>
  <si>
    <t>245 EAST BELKNAP</t>
  </si>
  <si>
    <t>TCC CONNECT CAMPUS</t>
  </si>
  <si>
    <t>14X18943</t>
  </si>
  <si>
    <t>350 HENDERSON STREET</t>
  </si>
  <si>
    <t>HALTOM CITY NORTHEAST CENTER</t>
  </si>
  <si>
    <t>14X19443</t>
  </si>
  <si>
    <t>3201 FRIENDLY LANE</t>
  </si>
  <si>
    <t>HALTOM CITY</t>
  </si>
  <si>
    <t>14X19543</t>
  </si>
  <si>
    <t>5301 CAMPUS DRIVE</t>
  </si>
  <si>
    <t>TCC OPORTUNITY CENTER</t>
  </si>
  <si>
    <t>14X19643</t>
  </si>
  <si>
    <t>5901 FITZHUGH AVE</t>
  </si>
  <si>
    <t>TCC CORPORATE TRAINING CENTER ALLIANCE TEXAS</t>
  </si>
  <si>
    <t>14X20143</t>
  </si>
  <si>
    <t>13600 HERITAGE PKWY</t>
  </si>
  <si>
    <t>CENTER FOR EXVELLENCE IN AVIATION TECHNOLOGY AND LOGISTICS</t>
  </si>
  <si>
    <t>14X20243</t>
  </si>
  <si>
    <t>2301 HORIZON DRIVE</t>
  </si>
  <si>
    <t>ALLIANCE AIRPORT USAG</t>
  </si>
  <si>
    <t>14X20343</t>
  </si>
  <si>
    <t>13825 AVIATOR WAY</t>
  </si>
  <si>
    <t>14X20843</t>
  </si>
  <si>
    <t>4801 MARINE CREEK PKWY</t>
  </si>
  <si>
    <t>14999432</t>
  </si>
  <si>
    <t>ADIRONDACK COMMUNITY COLLEGE</t>
  </si>
  <si>
    <t>ADIRONDACK CC - SARATOGA</t>
  </si>
  <si>
    <t>14X17632</t>
  </si>
  <si>
    <t>696 SARATOGA RD</t>
  </si>
  <si>
    <t>149A0435</t>
  </si>
  <si>
    <t>CLARK STATE COMMUNITY COLLEGE</t>
  </si>
  <si>
    <t>OHIO HI POINT CAREER CENTER</t>
  </si>
  <si>
    <t>14X02735</t>
  </si>
  <si>
    <t>2280 SR 540</t>
  </si>
  <si>
    <t>BELLEFONTAINE</t>
  </si>
  <si>
    <t>REACH CENTER YMCA</t>
  </si>
  <si>
    <t>14X02835</t>
  </si>
  <si>
    <t>334 PROGRESS DR</t>
  </si>
  <si>
    <t>XENIA</t>
  </si>
  <si>
    <t>CSCC BEAVERCREEK GREENE CENTER</t>
  </si>
  <si>
    <t>14X02935</t>
  </si>
  <si>
    <t>3775 PENTAGON BLVD</t>
  </si>
  <si>
    <t>BEAVERCREEK</t>
  </si>
  <si>
    <t>CSCC DOWNTOWN CENTER</t>
  </si>
  <si>
    <t>14X03035</t>
  </si>
  <si>
    <t>100 SOUTH LIMESTONE ST</t>
  </si>
  <si>
    <t>149A1405</t>
  </si>
  <si>
    <t>LOS ANGELES CITY COLLEGE</t>
  </si>
  <si>
    <t>LACCD VAN DE KAMP INNOVATION CENTER</t>
  </si>
  <si>
    <t>14X04805</t>
  </si>
  <si>
    <t>2930 FLETCHER DR</t>
  </si>
  <si>
    <t>149A1432</t>
  </si>
  <si>
    <t>BOROUGH OF MANHATTAN COMMUNITY COLLEGE</t>
  </si>
  <si>
    <t>BOROUGH OF MANHATTAN CC - BROOKLYN</t>
  </si>
  <si>
    <t>14X17732</t>
  </si>
  <si>
    <t>2900 BEDFORD AVE</t>
  </si>
  <si>
    <t>BOROUGH OF MANHATTAN CC - CUNY IN THE HEIGHTS</t>
  </si>
  <si>
    <t>14X17832</t>
  </si>
  <si>
    <t>5030 BROADWAY</t>
  </si>
  <si>
    <t>BOROUGH OF MANHATTAN CC - JOHN JAY</t>
  </si>
  <si>
    <t>14X17932</t>
  </si>
  <si>
    <t>524 W 59TH ST</t>
  </si>
  <si>
    <t>BOROUGH OF MANHATTAN CC - LEHMAN</t>
  </si>
  <si>
    <t>14X18032</t>
  </si>
  <si>
    <t>250 BEDFORD PARK BLVD W</t>
  </si>
  <si>
    <t>BRONX</t>
  </si>
  <si>
    <t>BOROUGH OF MANHATTAN CC - LONG ISLAND U</t>
  </si>
  <si>
    <t>14X18132</t>
  </si>
  <si>
    <t>250 W 18TH STREET</t>
  </si>
  <si>
    <t>BOROUGH OF MANHATTAN CC - ST JOHNS MANHATTAN</t>
  </si>
  <si>
    <t>14X18232</t>
  </si>
  <si>
    <t>101 ASTOR PL</t>
  </si>
  <si>
    <t>149A2435</t>
  </si>
  <si>
    <t>NORTHWEST STATE COMMUNITY COLLEGE</t>
  </si>
  <si>
    <t>Scott Park Campus</t>
  </si>
  <si>
    <t>14X11235</t>
  </si>
  <si>
    <t>200 W SCOTT PARK DR</t>
  </si>
  <si>
    <t>Van Wert Campus</t>
  </si>
  <si>
    <t>14X11335</t>
  </si>
  <si>
    <t>818 N FRANKLIN ST</t>
  </si>
  <si>
    <t>VAN WERT</t>
  </si>
  <si>
    <t>149A3443</t>
  </si>
  <si>
    <t>BRAZOSPORT COLLEGE</t>
  </si>
  <si>
    <t>SWEENY HIGH SCHOOL</t>
  </si>
  <si>
    <t>14X35843</t>
  </si>
  <si>
    <t>600 E ASHLEY WILSON RD</t>
  </si>
  <si>
    <t>SWEENY</t>
  </si>
  <si>
    <t>COLUMBIA HIGH SCHOOL</t>
  </si>
  <si>
    <t>14X35943</t>
  </si>
  <si>
    <t>521 SOUTH 16TH ST</t>
  </si>
  <si>
    <t>ANGLETON CHRISTIAN SCHOOL</t>
  </si>
  <si>
    <t>14X36443</t>
  </si>
  <si>
    <t>3133 N VALDERAS</t>
  </si>
  <si>
    <t>ANGLETON</t>
  </si>
  <si>
    <t>ANGLETON HIGH SCHOOL</t>
  </si>
  <si>
    <t>14X36543</t>
  </si>
  <si>
    <t>1 CAMPUS DR</t>
  </si>
  <si>
    <t>THE MARSHALL CENTER</t>
  </si>
  <si>
    <t>14X36643</t>
  </si>
  <si>
    <t>300 N PARRISH ST</t>
  </si>
  <si>
    <t>BRAZOSWOOD HIGH SCHOOL</t>
  </si>
  <si>
    <t>14X36743</t>
  </si>
  <si>
    <t>302 W BRAZOSWOOD DR</t>
  </si>
  <si>
    <t>CLUTE</t>
  </si>
  <si>
    <t>BRAZOSPORT HIGH SCHOOL</t>
  </si>
  <si>
    <t>14X36843</t>
  </si>
  <si>
    <t>1800 W 2ND ST</t>
  </si>
  <si>
    <t>BRAZOSPORT COLLEGE FREEPORT CENTER</t>
  </si>
  <si>
    <t>14X36943</t>
  </si>
  <si>
    <t>311 E PARK</t>
  </si>
  <si>
    <t>14X37043</t>
  </si>
  <si>
    <t>305 PARK</t>
  </si>
  <si>
    <t>14X37143</t>
  </si>
  <si>
    <t>211 PARK AVE</t>
  </si>
  <si>
    <t>149A5432</t>
  </si>
  <si>
    <t>SUNY WESTCHESTER COMMUNITY COLLEGE</t>
  </si>
  <si>
    <t>SUNY WESTCHESTER CC - MOUNT VERNON</t>
  </si>
  <si>
    <t>14X18332</t>
  </si>
  <si>
    <t>17 S 5TH AVE</t>
  </si>
  <si>
    <t>SUNY WESTCHESTER CC - OSSINING</t>
  </si>
  <si>
    <t>14X18432</t>
  </si>
  <si>
    <t>22 ROCKLEDGE AVE</t>
  </si>
  <si>
    <t>OSSINING</t>
  </si>
  <si>
    <t>SUNY WESTCHESTER CC - PEEKSKILL</t>
  </si>
  <si>
    <t>14X18532</t>
  </si>
  <si>
    <t>27 N DIVISION ST</t>
  </si>
  <si>
    <t>PEEKSKILL</t>
  </si>
  <si>
    <t>SUNY WESTCHESTER CC - YONKERS</t>
  </si>
  <si>
    <t>14X18632</t>
  </si>
  <si>
    <t>8510 MALL WALK</t>
  </si>
  <si>
    <t>YONKERS</t>
  </si>
  <si>
    <t>149A6405</t>
  </si>
  <si>
    <t>WOODLAND COMMUNITY COLLEGE</t>
  </si>
  <si>
    <t>LAKE COUNTY CAMPUS</t>
  </si>
  <si>
    <t>14X61105</t>
  </si>
  <si>
    <t>COLUSA CAMPUS</t>
  </si>
  <si>
    <t>14X65605</t>
  </si>
  <si>
    <t>99 ELLA STREET</t>
  </si>
  <si>
    <t>WILLIAMS</t>
  </si>
  <si>
    <t>149B3432</t>
  </si>
  <si>
    <t>ORANGE COUNTY COMMUNITY COLLEGE</t>
  </si>
  <si>
    <t>ORANGE CCC - NEWBURGH</t>
  </si>
  <si>
    <t>14X18732</t>
  </si>
  <si>
    <t>1 WASHINGTON CTR</t>
  </si>
  <si>
    <t>149B3438</t>
  </si>
  <si>
    <t>PENNSYLVANIA HIGHLANDS COMMUNITY COLLEGE</t>
  </si>
  <si>
    <t>Blair Center</t>
  </si>
  <si>
    <t>14X23638</t>
  </si>
  <si>
    <t>LOGAL VALLEY MALL</t>
  </si>
  <si>
    <t>Huntingdon Center</t>
  </si>
  <si>
    <t>14X23938</t>
  </si>
  <si>
    <t>6311 MARGY DR</t>
  </si>
  <si>
    <t>HUNTINGDON</t>
  </si>
  <si>
    <t>Central Park Center</t>
  </si>
  <si>
    <t>14X23738</t>
  </si>
  <si>
    <t>425 MAIN ST FL 1</t>
  </si>
  <si>
    <t>Ebensburg Center</t>
  </si>
  <si>
    <t>14X23838</t>
  </si>
  <si>
    <t>881 HILLS PLZ STE 450</t>
  </si>
  <si>
    <t>Somerset Center</t>
  </si>
  <si>
    <t>14X24038</t>
  </si>
  <si>
    <t>6024 GLADES PIKE STE 210</t>
  </si>
  <si>
    <t>149B4432</t>
  </si>
  <si>
    <t>NORTH COUNTRY COMMUNITY COLLEGE</t>
  </si>
  <si>
    <t>NORTH COUNTRY COMMUNITY COLLEGE-HAWKEYE</t>
  </si>
  <si>
    <t>14X19032</t>
  </si>
  <si>
    <t>11 HAWKEYE TRAIL</t>
  </si>
  <si>
    <t>TICONDEROGA</t>
  </si>
  <si>
    <t>14X18932</t>
  </si>
  <si>
    <t>75 WILLIAM ST</t>
  </si>
  <si>
    <t>MALONE</t>
  </si>
  <si>
    <t>SAINT REGIS MOHAWK TRIBE-TRIBAL ADMIN BUILDING</t>
  </si>
  <si>
    <t>14X19132</t>
  </si>
  <si>
    <t>71 MARGARET TERRANCE MEM WAY</t>
  </si>
  <si>
    <t>AKWESASNE</t>
  </si>
  <si>
    <t>149C4438</t>
  </si>
  <si>
    <t>BUCKS COUNTY COMMUNITY COLLEGE</t>
  </si>
  <si>
    <t>Bucks County Community College</t>
  </si>
  <si>
    <t>14X24138</t>
  </si>
  <si>
    <t>1304 VETERANS HWY</t>
  </si>
  <si>
    <t>14X24238</t>
  </si>
  <si>
    <t>1 HILLENDALE RD</t>
  </si>
  <si>
    <t>PERKASIE</t>
  </si>
  <si>
    <t>149D2435</t>
  </si>
  <si>
    <t>ZANE STATE COLLEGE</t>
  </si>
  <si>
    <t>Zane State College Cambridge</t>
  </si>
  <si>
    <t>14X11435</t>
  </si>
  <si>
    <t>9900 BRICK CHURCH RD</t>
  </si>
  <si>
    <t>149D5438</t>
  </si>
  <si>
    <t>BUTLER COUNTY COMMUNITY COLLEGE</t>
  </si>
  <si>
    <t>Butler County Community College - Armstrong</t>
  </si>
  <si>
    <t>14X24338</t>
  </si>
  <si>
    <t>104 ARMSTRONG ST</t>
  </si>
  <si>
    <t>FORD CITY</t>
  </si>
  <si>
    <t>Butler County Community College - Brockway</t>
  </si>
  <si>
    <t>14X24438</t>
  </si>
  <si>
    <t>1200 WOOD ST STE D</t>
  </si>
  <si>
    <t>BROCKWAY</t>
  </si>
  <si>
    <t>Butler County Community College - Cranberry</t>
  </si>
  <si>
    <t>14X24538</t>
  </si>
  <si>
    <t>250 EXECUTIVE DR</t>
  </si>
  <si>
    <t>Butler County Community College - Lawrence Crossing</t>
  </si>
  <si>
    <t>14X24638</t>
  </si>
  <si>
    <t>2849 W STATE ST</t>
  </si>
  <si>
    <t>Butler County Community College - Lindenpointe</t>
  </si>
  <si>
    <t>14X24738</t>
  </si>
  <si>
    <t>3182 INNOVATION WAY</t>
  </si>
  <si>
    <t>HERMITAGE</t>
  </si>
  <si>
    <t>149D7435</t>
  </si>
  <si>
    <t>STARK STATE COLLEGE</t>
  </si>
  <si>
    <t>WELL SITE TRAINING CENTER</t>
  </si>
  <si>
    <t>14X08635</t>
  </si>
  <si>
    <t>234 CHERRY AVE SE</t>
  </si>
  <si>
    <t>Alliance Satellite Center</t>
  </si>
  <si>
    <t>14X11535</t>
  </si>
  <si>
    <t>1725 S ARCH AVE</t>
  </si>
  <si>
    <t>Barberton Satellite Center</t>
  </si>
  <si>
    <t>14X11635</t>
  </si>
  <si>
    <t>664 NORTON AVE</t>
  </si>
  <si>
    <t>BARBERTON</t>
  </si>
  <si>
    <t>Downtown Canton Satellite Center</t>
  </si>
  <si>
    <t>14X11735</t>
  </si>
  <si>
    <t>400 3RD ST SE</t>
  </si>
  <si>
    <t>149E2435</t>
  </si>
  <si>
    <t>CENTRAL OHIO TECHNICAL COLLEGE</t>
  </si>
  <si>
    <t>COTC KNOX CAMPUS</t>
  </si>
  <si>
    <t>14X01635</t>
  </si>
  <si>
    <t>236 SOUTH MAIN ST</t>
  </si>
  <si>
    <t>COTC NEWARK</t>
  </si>
  <si>
    <t>14X01735</t>
  </si>
  <si>
    <t>1179 UNIVERSITY DR</t>
  </si>
  <si>
    <t>COTC PATASKALA</t>
  </si>
  <si>
    <t>14X01835</t>
  </si>
  <si>
    <t>8660 EAST BROAD ST</t>
  </si>
  <si>
    <t>REYNOLDSBURG</t>
  </si>
  <si>
    <t>COTC COSHOCTON CAMPUS</t>
  </si>
  <si>
    <t>14X01935</t>
  </si>
  <si>
    <t>200 NORTH WHITEWOMAN ST</t>
  </si>
  <si>
    <t>COSHOCTON</t>
  </si>
  <si>
    <t>149E2443</t>
  </si>
  <si>
    <t>NORTH LAKE COLLEGE</t>
  </si>
  <si>
    <t>14X01143</t>
  </si>
  <si>
    <t>101 S ROYAL LANE</t>
  </si>
  <si>
    <t>COPPELL</t>
  </si>
  <si>
    <t>14X03643</t>
  </si>
  <si>
    <t>1081 W SHADY GROVE RD</t>
  </si>
  <si>
    <t>IRVING</t>
  </si>
  <si>
    <t>14X11843</t>
  </si>
  <si>
    <t>1401 ROYAL LANE WEST</t>
  </si>
  <si>
    <t>DFW AIRPORT</t>
  </si>
  <si>
    <t>149E4443</t>
  </si>
  <si>
    <t>COLLEGE OF THE MAINLAND</t>
  </si>
  <si>
    <t>LIBERTY POLICE DEPARTMENT BUILDING</t>
  </si>
  <si>
    <t>14X38043</t>
  </si>
  <si>
    <t>1914 LAKELAND</t>
  </si>
  <si>
    <t>COLLEGE OF THE MAINLAND COSMETOLOGY</t>
  </si>
  <si>
    <t>14X37543</t>
  </si>
  <si>
    <t>15009 DELANY ROAD</t>
  </si>
  <si>
    <t>LA MARQUE</t>
  </si>
  <si>
    <t>GULF COAST SAFETY INSTITUTE</t>
  </si>
  <si>
    <t>14X37643</t>
  </si>
  <si>
    <t>320 S DELANY ROAD</t>
  </si>
  <si>
    <t>COM LIFELONG LEARNING CENTER 50 PLUS PROGRAM</t>
  </si>
  <si>
    <t>14X37743</t>
  </si>
  <si>
    <t>14045 DELANY RD</t>
  </si>
  <si>
    <t>COM LEARNING CENTER N COUNTY</t>
  </si>
  <si>
    <t>14X37843</t>
  </si>
  <si>
    <t>200 PARKER COURT</t>
  </si>
  <si>
    <t>LEAGUE CITY</t>
  </si>
  <si>
    <t>COM LEARNING CENTER LEAGUE CITY E</t>
  </si>
  <si>
    <t>14X37943</t>
  </si>
  <si>
    <t>102 EAST WALKER ST</t>
  </si>
  <si>
    <t>149E5435</t>
  </si>
  <si>
    <t>COLUMBUS STATE COMMUNITY COLLEGE</t>
  </si>
  <si>
    <t>COLUMBUS STATE COMMUNITY COLLEGE DELAWARE CAMPUS</t>
  </si>
  <si>
    <t>14X03335</t>
  </si>
  <si>
    <t>5100 CORNERSTONE DR</t>
  </si>
  <si>
    <t>DELAWARE</t>
  </si>
  <si>
    <t>MARYSVILLE CENTER</t>
  </si>
  <si>
    <t>14X03535</t>
  </si>
  <si>
    <t>800 AMRINE MILL RD</t>
  </si>
  <si>
    <t>WESTERVILLE CENTER</t>
  </si>
  <si>
    <t>14X03735</t>
  </si>
  <si>
    <t>7233 NORTHGATE WAY</t>
  </si>
  <si>
    <t>WESTERVILLE</t>
  </si>
  <si>
    <t>DUBLIN CENTER</t>
  </si>
  <si>
    <t>14X03435</t>
  </si>
  <si>
    <t>REYNOLDSBURG CENTER</t>
  </si>
  <si>
    <t>14X03635</t>
  </si>
  <si>
    <t>6699 E LIVINGSTON AVE</t>
  </si>
  <si>
    <t>SOUTH WESTERN CENTER AT GROVE CITY</t>
  </si>
  <si>
    <t>14X03835</t>
  </si>
  <si>
    <t>4750 BIG RUN SOUTH RD</t>
  </si>
  <si>
    <t>GROVE CITY</t>
  </si>
  <si>
    <t>SOUTHEAST CENTER AT BOLTON FIELD</t>
  </si>
  <si>
    <t>14X03935</t>
  </si>
  <si>
    <t>5355 ALKIRE RD</t>
  </si>
  <si>
    <t>149E5438</t>
  </si>
  <si>
    <t>COMMUNITY COLLEGE OF PHILADELPHIA</t>
  </si>
  <si>
    <t>Community College of Philadelphia - Northeast Regional Center</t>
  </si>
  <si>
    <t>14X24838</t>
  </si>
  <si>
    <t>12901 TOWNSEND RD</t>
  </si>
  <si>
    <t>Community College of Philadelphia - Northwest Regional Center</t>
  </si>
  <si>
    <t>14X24938</t>
  </si>
  <si>
    <t>1300 W GODFREY AVE</t>
  </si>
  <si>
    <t>Community College of Philadelphia - West Regional Center</t>
  </si>
  <si>
    <t>14X25038</t>
  </si>
  <si>
    <t>4725 CHESTNUT ST</t>
  </si>
  <si>
    <t>149E6435</t>
  </si>
  <si>
    <t>OWENS COMMUNITY COLLEGE</t>
  </si>
  <si>
    <t>OWENS COMMUNITY COLLEGE LEARNING CENTER DOWNTOWN TOLEDO</t>
  </si>
  <si>
    <t>14X08235</t>
  </si>
  <si>
    <t>1301 MONROE ST</t>
  </si>
  <si>
    <t>149E7435</t>
  </si>
  <si>
    <t>EDISON STATE COMMUNITY COLLEGE</t>
  </si>
  <si>
    <t>Troy Campus</t>
  </si>
  <si>
    <t>14X12335</t>
  </si>
  <si>
    <t>864 W MARKET STREET</t>
  </si>
  <si>
    <t>Eaton Campus</t>
  </si>
  <si>
    <t>14X11835</t>
  </si>
  <si>
    <t>450 WASHINGTON JACKSON RD</t>
  </si>
  <si>
    <t>EATON</t>
  </si>
  <si>
    <t>Edison State at Eaton</t>
  </si>
  <si>
    <t>14X11935</t>
  </si>
  <si>
    <t>450 WASHINGTON JACKSON ROAD</t>
  </si>
  <si>
    <t>Edison State at Greenville Darke County campus</t>
  </si>
  <si>
    <t>14X12035</t>
  </si>
  <si>
    <t>601 WAGNER AVE</t>
  </si>
  <si>
    <t>Edison State at Troy</t>
  </si>
  <si>
    <t>14X12135</t>
  </si>
  <si>
    <t>859 WEST MARKET STREET</t>
  </si>
  <si>
    <t>Greenville Campus</t>
  </si>
  <si>
    <t>14X12235</t>
  </si>
  <si>
    <t>149E9435</t>
  </si>
  <si>
    <t>MARION TECHNICAL COLLEGE</t>
  </si>
  <si>
    <t>Crawford County Success Center</t>
  </si>
  <si>
    <t>14X12435</t>
  </si>
  <si>
    <t>149F3443</t>
  </si>
  <si>
    <t>COLLIN COUNTY COMMUNITY COLLEGE DISTRICT</t>
  </si>
  <si>
    <t>COLLIN AT ALLEN HIGH SCHOOL</t>
  </si>
  <si>
    <t>14X00243</t>
  </si>
  <si>
    <t>300 RIVERCREST BLVD</t>
  </si>
  <si>
    <t>PARKER FIRE STATION</t>
  </si>
  <si>
    <t>14X00343</t>
  </si>
  <si>
    <t>5700 PARKER RD</t>
  </si>
  <si>
    <t>CELINA FIRE DEPARTMENT</t>
  </si>
  <si>
    <t>14X00943</t>
  </si>
  <si>
    <t>302 W WALNUT STREET</t>
  </si>
  <si>
    <t>CELINA</t>
  </si>
  <si>
    <t>SETONS ARK PRESCHOOL PROGRAM</t>
  </si>
  <si>
    <t>14X01243</t>
  </si>
  <si>
    <t>3100 W SPRING CREEK PKWY</t>
  </si>
  <si>
    <t>FLOWER MOUNT FIRE DEPARTMENT</t>
  </si>
  <si>
    <t>14X01843</t>
  </si>
  <si>
    <t>3838 FORUMS DRIVE</t>
  </si>
  <si>
    <t>LEWISVILLE FIRE DEPARTMENT</t>
  </si>
  <si>
    <t>14X01943</t>
  </si>
  <si>
    <t>188 N VALLEY PKWY</t>
  </si>
  <si>
    <t>LEWISVILLE</t>
  </si>
  <si>
    <t>14X02043</t>
  </si>
  <si>
    <t>APPLE CREEK PRESCHOOL FRISCO</t>
  </si>
  <si>
    <t>14X02443</t>
  </si>
  <si>
    <t>7797 STONEBROOK PKWY</t>
  </si>
  <si>
    <t>FRISCO FIRE DEPARTMENT</t>
  </si>
  <si>
    <t>14X02543</t>
  </si>
  <si>
    <t>8601 GARY BURNS DRIVE</t>
  </si>
  <si>
    <t>PRESTON RIDGE CAMPUS</t>
  </si>
  <si>
    <t>14X02843</t>
  </si>
  <si>
    <t>GARLAND FIRE DEPARTMENT</t>
  </si>
  <si>
    <t>14X02943</t>
  </si>
  <si>
    <t>1500 HIGHWAY 66</t>
  </si>
  <si>
    <t>GARLAND</t>
  </si>
  <si>
    <t>14X04143</t>
  </si>
  <si>
    <t>14X04243</t>
  </si>
  <si>
    <t>3600 REDBUD BLVD</t>
  </si>
  <si>
    <t>ACT ACADEMY AT JL GREER</t>
  </si>
  <si>
    <t>14X04343</t>
  </si>
  <si>
    <t>510 HEARD STREET</t>
  </si>
  <si>
    <t>PLANO FIRE DEPARTMENT</t>
  </si>
  <si>
    <t>14X04643</t>
  </si>
  <si>
    <t>1901 AVE K</t>
  </si>
  <si>
    <t>OAK POINT RECREATION CENTER</t>
  </si>
  <si>
    <t>14X04743</t>
  </si>
  <si>
    <t>6000 JUPITER RD</t>
  </si>
  <si>
    <t>PLANO HEAD START</t>
  </si>
  <si>
    <t>14X04843</t>
  </si>
  <si>
    <t>1600 RIGSBEE DR</t>
  </si>
  <si>
    <t>PLANO INTERNATIONAL PRESCHOOL</t>
  </si>
  <si>
    <t>14X04943</t>
  </si>
  <si>
    <t>2129 TEAKWOOD LANE</t>
  </si>
  <si>
    <t>TLC CHILD DEVELOPMENT CENTER</t>
  </si>
  <si>
    <t>14X05143</t>
  </si>
  <si>
    <t>5200 HEDGCOXE</t>
  </si>
  <si>
    <t>CANYON CREEK CHRISTIAN ACADEMY</t>
  </si>
  <si>
    <t>14X05343</t>
  </si>
  <si>
    <t>2800 CUSTER PKWY</t>
  </si>
  <si>
    <t>CENTRAL PARK CAMPUS</t>
  </si>
  <si>
    <t>14X05643</t>
  </si>
  <si>
    <t>2200 W UNIVERSITY</t>
  </si>
  <si>
    <t>COURTYARD CENTER</t>
  </si>
  <si>
    <t>14X05743</t>
  </si>
  <si>
    <t>4800 PRESTON PARK</t>
  </si>
  <si>
    <t>HIGHER EDUCATION CENTER AT ROCKWALL</t>
  </si>
  <si>
    <t>14X05843</t>
  </si>
  <si>
    <t>1050 WILLIAMS ST</t>
  </si>
  <si>
    <t>ROCKWALL</t>
  </si>
  <si>
    <t>NEVADA FIRE DEPARTMENT</t>
  </si>
  <si>
    <t>14X07043</t>
  </si>
  <si>
    <t>110 W FM 6</t>
  </si>
  <si>
    <t>ROYSE CITY FIRE DEPARTMENT</t>
  </si>
  <si>
    <t>14X07243</t>
  </si>
  <si>
    <t>305 N ARCH STREET</t>
  </si>
  <si>
    <t>FARMERS BRANCH FIRE DEPARTMENT</t>
  </si>
  <si>
    <t>14X10843</t>
  </si>
  <si>
    <t>2535 VALLEY VIEW LN</t>
  </si>
  <si>
    <t>FARMERS BRANCH</t>
  </si>
  <si>
    <t>BRANCH FIRE DEPARTMENT</t>
  </si>
  <si>
    <t>14X12043</t>
  </si>
  <si>
    <t>7777 FM 546</t>
  </si>
  <si>
    <t>ANNA FIRE DEPARTMENT</t>
  </si>
  <si>
    <t>14X12143</t>
  </si>
  <si>
    <t>305 SOUTH POWELL</t>
  </si>
  <si>
    <t>ANNA</t>
  </si>
  <si>
    <t>DENTON FIRE DEPARTMENT</t>
  </si>
  <si>
    <t>14X20943</t>
  </si>
  <si>
    <t>332 E HICKORY</t>
  </si>
  <si>
    <t>THE UNIVERSITY OF NORTH TEXAS</t>
  </si>
  <si>
    <t>14X21343</t>
  </si>
  <si>
    <t>KENDELL HALL</t>
  </si>
  <si>
    <t>149F4443</t>
  </si>
  <si>
    <t>SOUTH TEXAS COLLEGE</t>
  </si>
  <si>
    <t>STARR COUNTY CAMPUS</t>
  </si>
  <si>
    <t>14X50043</t>
  </si>
  <si>
    <t>142 FM 3167</t>
  </si>
  <si>
    <t>BOWLING</t>
  </si>
  <si>
    <t>14X47743</t>
  </si>
  <si>
    <t>3301 N 23RD ST</t>
  </si>
  <si>
    <t>NURSING and ALLIED HEALTH CAMPUS</t>
  </si>
  <si>
    <t>14X48043</t>
  </si>
  <si>
    <t>1101 E VERMONT</t>
  </si>
  <si>
    <t>TECHNOLOGY CAMPUS</t>
  </si>
  <si>
    <t>14X48143</t>
  </si>
  <si>
    <t>3700 W MILITARY HWY</t>
  </si>
  <si>
    <t>LA JOYA TECHING CENTER</t>
  </si>
  <si>
    <t>14X49743</t>
  </si>
  <si>
    <t>603 COYOTE DR</t>
  </si>
  <si>
    <t>LAJOYA</t>
  </si>
  <si>
    <t>PHARR TECHING CENTER</t>
  </si>
  <si>
    <t>14X49843</t>
  </si>
  <si>
    <t>1100 E BUSINESS HWY 83</t>
  </si>
  <si>
    <t>MID VALLEY CAMPUS</t>
  </si>
  <si>
    <t>14X50243</t>
  </si>
  <si>
    <t>400 N BORDER</t>
  </si>
  <si>
    <t>149G4143</t>
  </si>
  <si>
    <t>GALVESTON COLLEGE</t>
  </si>
  <si>
    <t>CHARLIE THOMAS FAMILY APPLIED TECHNOLOGY CENTER</t>
  </si>
  <si>
    <t>14X37243</t>
  </si>
  <si>
    <t>7626 BROADWAY</t>
  </si>
  <si>
    <t>GALVESTON</t>
  </si>
  <si>
    <t>UTMB</t>
  </si>
  <si>
    <t>14X37443</t>
  </si>
  <si>
    <t>301 UNIVERSITY BLVD</t>
  </si>
  <si>
    <t>THE RIO AT MAINLAND CENTER</t>
  </si>
  <si>
    <t>14X38443</t>
  </si>
  <si>
    <t>1011 MAINLAND CENTER DR</t>
  </si>
  <si>
    <t>TEXAS CITY</t>
  </si>
  <si>
    <t>149G5143</t>
  </si>
  <si>
    <t>ODESSA COLLEGE</t>
  </si>
  <si>
    <t>ANDREWS EXTENSION</t>
  </si>
  <si>
    <t>14X58743</t>
  </si>
  <si>
    <t>201 NW AVE D</t>
  </si>
  <si>
    <t>ANDREWS</t>
  </si>
  <si>
    <t>MONAHANS EXTENSION</t>
  </si>
  <si>
    <t>14X58843</t>
  </si>
  <si>
    <t>806 SOUTH DWIGHT</t>
  </si>
  <si>
    <t>MONAHANS</t>
  </si>
  <si>
    <t>SEWELL AUTO EXTENSION</t>
  </si>
  <si>
    <t>14X59143</t>
  </si>
  <si>
    <t>2425 E 8TH ST</t>
  </si>
  <si>
    <t>PECOS EXTENSION</t>
  </si>
  <si>
    <t>14X59343</t>
  </si>
  <si>
    <t>1000 S EDDY</t>
  </si>
  <si>
    <t>PECOS</t>
  </si>
  <si>
    <t>149G8143</t>
  </si>
  <si>
    <t>EL PASO COMMUNITY COLLEGE</t>
  </si>
  <si>
    <t>14X59743</t>
  </si>
  <si>
    <t>6701 SOUTH DESERT RD</t>
  </si>
  <si>
    <t>14X59843</t>
  </si>
  <si>
    <t>100 W RIO GRANDE AVE</t>
  </si>
  <si>
    <t>FT BLISS BLDG A 406 RM 12</t>
  </si>
  <si>
    <t>14X60643</t>
  </si>
  <si>
    <t>SGT MAJOR BLVD</t>
  </si>
  <si>
    <t>FORT BLISS</t>
  </si>
  <si>
    <t>UNIVERSITY OF TEXAS AT EL PASO</t>
  </si>
  <si>
    <t>14X60743</t>
  </si>
  <si>
    <t>500 W UNIVERSITY</t>
  </si>
  <si>
    <t>TRANSMOUNTAIN CAMPUS</t>
  </si>
  <si>
    <t>14X60943</t>
  </si>
  <si>
    <t>9750 GATEWAY BLVD NORTH</t>
  </si>
  <si>
    <t>ADMINISTRATIVE SERVICE CENTER</t>
  </si>
  <si>
    <t>14X61043</t>
  </si>
  <si>
    <t>9050 VISCOUNT BLVD</t>
  </si>
  <si>
    <t>MISSION DEL PASO CAMPUS</t>
  </si>
  <si>
    <t>14X61143</t>
  </si>
  <si>
    <t>10700 GATEWAY EAST</t>
  </si>
  <si>
    <t>149H5143</t>
  </si>
  <si>
    <t>VERNON COLLEGE</t>
  </si>
  <si>
    <t>HARROLD HIGH SCHOOL</t>
  </si>
  <si>
    <t>14X24043</t>
  </si>
  <si>
    <t>18106 STEWART STREET</t>
  </si>
  <si>
    <t>HARROLD</t>
  </si>
  <si>
    <t>HENRIETTA HIGH SCHOOL</t>
  </si>
  <si>
    <t>14X24143</t>
  </si>
  <si>
    <t>1700 E DCRAFTON STREET</t>
  </si>
  <si>
    <t>HENRIETTA</t>
  </si>
  <si>
    <t>MUNDAY HIGH SCHOOL</t>
  </si>
  <si>
    <t>14X24443</t>
  </si>
  <si>
    <t>911 W D STREET</t>
  </si>
  <si>
    <t>MUNDAY</t>
  </si>
  <si>
    <t>PETROLIA HIGH SCHOOL</t>
  </si>
  <si>
    <t>14X24543</t>
  </si>
  <si>
    <t>8307 FM 810</t>
  </si>
  <si>
    <t>PETROLIA</t>
  </si>
  <si>
    <t>SEYMOUR HOSPITAL</t>
  </si>
  <si>
    <t>14X24643</t>
  </si>
  <si>
    <t>200 STADIUM DR</t>
  </si>
  <si>
    <t>VERNON HIGH SCHOOL</t>
  </si>
  <si>
    <t>14X24743</t>
  </si>
  <si>
    <t>2102 YUCCA LN</t>
  </si>
  <si>
    <t>VERNON</t>
  </si>
  <si>
    <t>THROCKMORTON HIGH SCHOOL</t>
  </si>
  <si>
    <t>14X25543</t>
  </si>
  <si>
    <t>210 COLLEGE ST</t>
  </si>
  <si>
    <t>THROCKMORTON</t>
  </si>
  <si>
    <t>WOODSON HIGH SCHOOL</t>
  </si>
  <si>
    <t>14X25643</t>
  </si>
  <si>
    <t>207 HILL STREET</t>
  </si>
  <si>
    <t>WOODSON</t>
  </si>
  <si>
    <t>CHILLICOTHE HIGH SCHOOL</t>
  </si>
  <si>
    <t>14X55243</t>
  </si>
  <si>
    <t>1 EAGLE STREET</t>
  </si>
  <si>
    <t>CHILICOTHE</t>
  </si>
  <si>
    <t>CROWELL HIGH SCHOOL</t>
  </si>
  <si>
    <t>14X55343</t>
  </si>
  <si>
    <t>400 E LOGAN</t>
  </si>
  <si>
    <t>CROWELL</t>
  </si>
  <si>
    <t>PADUCAH HIGH SCHOOL</t>
  </si>
  <si>
    <t>14X55443</t>
  </si>
  <si>
    <t>810 GOODWIN</t>
  </si>
  <si>
    <t>PEADUCAH</t>
  </si>
  <si>
    <t>QUANAH HIGH SCHOOL</t>
  </si>
  <si>
    <t>14X55543</t>
  </si>
  <si>
    <t>501 W 7TH STREET</t>
  </si>
  <si>
    <t>QUANAH</t>
  </si>
  <si>
    <t>BENJAMIN HIGH SCHOOL</t>
  </si>
  <si>
    <t>14X56143</t>
  </si>
  <si>
    <t>300 HAYS ST</t>
  </si>
  <si>
    <t>BENJAMIN</t>
  </si>
  <si>
    <t>HASKELL HIGH SCHOOL</t>
  </si>
  <si>
    <t>14X56443</t>
  </si>
  <si>
    <t>600 N AVE E</t>
  </si>
  <si>
    <t>BRAZONS VALLEY CARE HOME</t>
  </si>
  <si>
    <t>14X56543</t>
  </si>
  <si>
    <t>605 S AVE F</t>
  </si>
  <si>
    <t>KNOX CITY</t>
  </si>
  <si>
    <t>WICHITA FALLS FIRE DEPARTMENT</t>
  </si>
  <si>
    <t>14X22943</t>
  </si>
  <si>
    <t>1005 BLUFF STREET</t>
  </si>
  <si>
    <t>WICHITA FALLS</t>
  </si>
  <si>
    <t>WICHITA FALLS POLICE DPEARTMENT</t>
  </si>
  <si>
    <t>14X23043</t>
  </si>
  <si>
    <t>MUNICIPAL TRAINING FACILITY</t>
  </si>
  <si>
    <t>WICHITA FALLS SHERIFFS DEPARTMENT</t>
  </si>
  <si>
    <t>14X23143</t>
  </si>
  <si>
    <t>WICHITA COUNTY COURTHOUSE</t>
  </si>
  <si>
    <t>NORTEX REGIONAL PLANNING COMMISSION</t>
  </si>
  <si>
    <t>14X23243</t>
  </si>
  <si>
    <t>4300 OLD JACKSBORO HWY</t>
  </si>
  <si>
    <t>VERNON COLLEGE SKILLS TRAINING CENTER</t>
  </si>
  <si>
    <t>14X23343</t>
  </si>
  <si>
    <t>2813 CENTRAL EXPRESSWAY</t>
  </si>
  <si>
    <t>HIRSHI HIGH SCHOOL</t>
  </si>
  <si>
    <t>14X23443</t>
  </si>
  <si>
    <t>3106 BORTON</t>
  </si>
  <si>
    <t>14X23643</t>
  </si>
  <si>
    <t>4400 COLLEGE DRIVE</t>
  </si>
  <si>
    <t>ARCHER CITY HIGH SCHOOL</t>
  </si>
  <si>
    <t>14X23743</t>
  </si>
  <si>
    <t>600S ASH</t>
  </si>
  <si>
    <t>ARCHER CITY</t>
  </si>
  <si>
    <t>BURKBURNETT HIGH SCHOOL</t>
  </si>
  <si>
    <t>14X23843</t>
  </si>
  <si>
    <t>109 KRAMER RD</t>
  </si>
  <si>
    <t>BURKBURNETT</t>
  </si>
  <si>
    <t>ELECTRA MEMORIAL HOSPITAL</t>
  </si>
  <si>
    <t>14X23943</t>
  </si>
  <si>
    <t>113 W CLEVELAND AVE</t>
  </si>
  <si>
    <t>ELECTRA</t>
  </si>
  <si>
    <t>HOLLIDAY HIGH SCHOOL</t>
  </si>
  <si>
    <t>14X24243</t>
  </si>
  <si>
    <t>751 COLLEGE AVE</t>
  </si>
  <si>
    <t>HOLLIDAY</t>
  </si>
  <si>
    <t>IOWA PARK HIGH SCHOOL</t>
  </si>
  <si>
    <t>14X24343</t>
  </si>
  <si>
    <t>1 BOB DAWSON DRIVE</t>
  </si>
  <si>
    <t>IOWA PARK</t>
  </si>
  <si>
    <t>WINDTHROST HIGH SCHOOL</t>
  </si>
  <si>
    <t>14X24843</t>
  </si>
  <si>
    <t>100 ST MARYS DRIVE</t>
  </si>
  <si>
    <t>WINDTHROST</t>
  </si>
  <si>
    <t>COVENANT WOMEN AND CHILDREN HOSPITAL</t>
  </si>
  <si>
    <t>14X56043</t>
  </si>
  <si>
    <t>10102 QUAKER AVE</t>
  </si>
  <si>
    <t>149J3143</t>
  </si>
  <si>
    <t>TEXAS STATE TECHNICAL COLLEGE-MARSHALL</t>
  </si>
  <si>
    <t>NORTH TEXAS CAMPUS</t>
  </si>
  <si>
    <t>14X06743</t>
  </si>
  <si>
    <t>119 NORTH LOWARANCE</t>
  </si>
  <si>
    <t>149K4143</t>
  </si>
  <si>
    <t>RICHLAND COLLEGE</t>
  </si>
  <si>
    <t>GARLAND CAMPUS</t>
  </si>
  <si>
    <t>14X03043</t>
  </si>
  <si>
    <t>675 WEST WALNUT STREET</t>
  </si>
  <si>
    <t>149M0143</t>
  </si>
  <si>
    <t>EASTFIELD COLLEGE</t>
  </si>
  <si>
    <t>EASTFIELD COLLEGE PLEASANT GROVE CAMPUS</t>
  </si>
  <si>
    <t>14X09743</t>
  </si>
  <si>
    <t>802 S BUCKNER BLVD</t>
  </si>
  <si>
    <t>14P71638</t>
  </si>
  <si>
    <t>LANCASTER COUNTY CAREER AND TECHNOLOGY CENTER</t>
  </si>
  <si>
    <t>Lancaster County Career and Technology Center Health Sciences Campus</t>
  </si>
  <si>
    <t>14X25138</t>
  </si>
  <si>
    <t>422 BEAVER VALLEY PIKE</t>
  </si>
  <si>
    <t>WILLOW STREET</t>
  </si>
  <si>
    <t>15000103</t>
  </si>
  <si>
    <t>GATEWAY COMMUNITY COLLEGE-CENTRAL CITY CAMPUS</t>
  </si>
  <si>
    <t>DEER VALLEY CAMPUS</t>
  </si>
  <si>
    <t>15X01803</t>
  </si>
  <si>
    <t>2931 W BELL RD</t>
  </si>
  <si>
    <t>SOUTHWEST SKILL CENTER</t>
  </si>
  <si>
    <t>15X08503</t>
  </si>
  <si>
    <t>15000111</t>
  </si>
  <si>
    <t>CLAYTON STATE UNIVERSITY-CONTINUING EDUCATION</t>
  </si>
  <si>
    <t>Fayette Co Peachtree City Campus</t>
  </si>
  <si>
    <t>15X14811</t>
  </si>
  <si>
    <t>100 WORLD DR STE 100</t>
  </si>
  <si>
    <t>Henry Co McDonough City Campus</t>
  </si>
  <si>
    <t>15X14911</t>
  </si>
  <si>
    <t>401 TOMLINSON ST</t>
  </si>
  <si>
    <t>15000511</t>
  </si>
  <si>
    <t>GEORGIA PUBLIC SAFETY TRAINING CENTER-PICKENS</t>
  </si>
  <si>
    <t>CARROLL COUNTY SHERIFFS DEPT</t>
  </si>
  <si>
    <t>15X04411</t>
  </si>
  <si>
    <t>1000 NEWNAN ROAD</t>
  </si>
  <si>
    <t>15000628</t>
  </si>
  <si>
    <t>DEPT OF PUBLIC SAFETY DIV TRNG ACAD</t>
  </si>
  <si>
    <t>FLOYD EDSALL TRAINING CENTER CLARK COUNTY ARMORY</t>
  </si>
  <si>
    <t>15X02028</t>
  </si>
  <si>
    <t>6400 RANGE ROAD</t>
  </si>
  <si>
    <t>15000944</t>
  </si>
  <si>
    <t>SOUTHWEST TECHNICAL COLLEGE</t>
  </si>
  <si>
    <t>Kane County</t>
  </si>
  <si>
    <t>15X09144</t>
  </si>
  <si>
    <t>Beaver High School</t>
  </si>
  <si>
    <t>15X09044</t>
  </si>
  <si>
    <t>195 E CENTER ST</t>
  </si>
  <si>
    <t>Richfield ISC</t>
  </si>
  <si>
    <t>15X09244</t>
  </si>
  <si>
    <t>800 W 200 S</t>
  </si>
  <si>
    <t>15001703</t>
  </si>
  <si>
    <t>PHOENIX MESA GATEWAY AIRPORT</t>
  </si>
  <si>
    <t>15X03603</t>
  </si>
  <si>
    <t>5865 S SOSSAMAN RD</t>
  </si>
  <si>
    <t>15X03703</t>
  </si>
  <si>
    <t>15002903</t>
  </si>
  <si>
    <t>CORRECTIONAL OFFICER TRAINING ACADEMY</t>
  </si>
  <si>
    <t>PHOENIX ASPC</t>
  </si>
  <si>
    <t>15X00703</t>
  </si>
  <si>
    <t>2500 E VAN BUREN ST</t>
  </si>
  <si>
    <t>ASPC FLORENCE</t>
  </si>
  <si>
    <t>15X02403</t>
  </si>
  <si>
    <t>1305 E BUTTE AVE</t>
  </si>
  <si>
    <t>LEWIS ASPC</t>
  </si>
  <si>
    <t>15X06303</t>
  </si>
  <si>
    <t>26700 S HIGHWAY 85</t>
  </si>
  <si>
    <t>ASPC PERRYVILLE</t>
  </si>
  <si>
    <t>15X06503</t>
  </si>
  <si>
    <t>2014 N CITRUS RD</t>
  </si>
  <si>
    <t>GOODYEAR</t>
  </si>
  <si>
    <t>SAFFORD ASPC</t>
  </si>
  <si>
    <t>15X08703</t>
  </si>
  <si>
    <t>896 S COOK RD</t>
  </si>
  <si>
    <t>SAFFORD</t>
  </si>
  <si>
    <t>YUMA ASPC</t>
  </si>
  <si>
    <t>15X07203</t>
  </si>
  <si>
    <t>7125 E JUAN SANCHEZ BLVD</t>
  </si>
  <si>
    <t>DOUGLAS ASPC</t>
  </si>
  <si>
    <t>15X09303</t>
  </si>
  <si>
    <t>6911 N BDI BLVD</t>
  </si>
  <si>
    <t>WINSLOW ASPC</t>
  </si>
  <si>
    <t>15X13703</t>
  </si>
  <si>
    <t>2100 S HIGHWAY 87</t>
  </si>
  <si>
    <t>15003545</t>
  </si>
  <si>
    <t>BURLINGTON TECHNICAL CENTER</t>
  </si>
  <si>
    <t>Post-Secondary Aviation Training Facility</t>
  </si>
  <si>
    <t>15X02145</t>
  </si>
  <si>
    <t>30 40 VALLEY RD</t>
  </si>
  <si>
    <t>SOUTH BURLINGTON</t>
  </si>
  <si>
    <t>15003846</t>
  </si>
  <si>
    <t>NEW HORIZONS REGIONAL EDUCATION CENTER</t>
  </si>
  <si>
    <t>NEW HORIZON REGIONAL ED</t>
  </si>
  <si>
    <t>15X03246</t>
  </si>
  <si>
    <t>13400 WOODSIDE LANE</t>
  </si>
  <si>
    <t>15004214</t>
  </si>
  <si>
    <t>INDIANA STATE POLICE ACADEMY</t>
  </si>
  <si>
    <t>Indiana Law Enforcement Academy</t>
  </si>
  <si>
    <t>15X26614</t>
  </si>
  <si>
    <t>5402 SUGAR GROVE RD</t>
  </si>
  <si>
    <t>15004603</t>
  </si>
  <si>
    <t>WESTERN MARICOPA EDUCATION CENTER</t>
  </si>
  <si>
    <t>15X15503</t>
  </si>
  <si>
    <t>1617 W WILLIAMS DR</t>
  </si>
  <si>
    <t>15X15603</t>
  </si>
  <si>
    <t>500 N VERRADO WAY</t>
  </si>
  <si>
    <t>15005603</t>
  </si>
  <si>
    <t>MARICOPA COUNTY SHERIFF'S OFFICE</t>
  </si>
  <si>
    <t>FIREARMS RANGE UNIT</t>
  </si>
  <si>
    <t>15X06403</t>
  </si>
  <si>
    <t>26700 W BUCKEYE HILLS DR</t>
  </si>
  <si>
    <t>15007906</t>
  </si>
  <si>
    <t>EMILY GRIFFITH TECHNICAL COLLEGE</t>
  </si>
  <si>
    <t>Osage Campus</t>
  </si>
  <si>
    <t>15X09306</t>
  </si>
  <si>
    <t>1205 OSAGE ST</t>
  </si>
  <si>
    <t>Video Production Studios</t>
  </si>
  <si>
    <t>15X09406</t>
  </si>
  <si>
    <t>200 E 9TH AVE</t>
  </si>
  <si>
    <t>15008542</t>
  </si>
  <si>
    <t>TENNESSEE COLLEGE OF APPLIED TECHNOLOGY-ATHENS</t>
  </si>
  <si>
    <t>CLEVEND</t>
  </si>
  <si>
    <t>15X04642</t>
  </si>
  <si>
    <t>850 RAIDER DRIVE</t>
  </si>
  <si>
    <t>15008842</t>
  </si>
  <si>
    <t>TENNESSEE COLLEGE OF APPLIED TECHNOLOGY-CRUMP</t>
  </si>
  <si>
    <t>TENN TECH CLIFTON CENTER</t>
  </si>
  <si>
    <t>15X04742</t>
  </si>
  <si>
    <t>TENN TECH HENDERSON CHESTER CENTER</t>
  </si>
  <si>
    <t>15X04842</t>
  </si>
  <si>
    <t>1449 WHITE AVENUE</t>
  </si>
  <si>
    <t>15008942</t>
  </si>
  <si>
    <t>TENNESSEE COLLEGE OF APPLIED TECHNOLOGY-DICKSON</t>
  </si>
  <si>
    <t>FRANKLIN CAMPUS</t>
  </si>
  <si>
    <t>15X05142</t>
  </si>
  <si>
    <t>118 SEABOARD LANE</t>
  </si>
  <si>
    <t>ADVANCED MANUFACTURING CAMPUS</t>
  </si>
  <si>
    <t>15X04942</t>
  </si>
  <si>
    <t>248 BEASLEY DR</t>
  </si>
  <si>
    <t>15X05042</t>
  </si>
  <si>
    <t>135 INTERNATIONAL BLVD</t>
  </si>
  <si>
    <t>15009042</t>
  </si>
  <si>
    <t>TENNESSEE COLLEGE OF APPLIED TECHNOLOGY-ELIZABETHTON</t>
  </si>
  <si>
    <t>MOUNTAIN CITY INSTRUCTIONAL CENTER</t>
  </si>
  <si>
    <t>15X05342</t>
  </si>
  <si>
    <t>110 PIONEER VILLAGE DRIVE</t>
  </si>
  <si>
    <t>MOUNTAIN CITY</t>
  </si>
  <si>
    <t>ETSU AT KINGSPORT CAMPUS</t>
  </si>
  <si>
    <t>15X05242</t>
  </si>
  <si>
    <t>1501 UNIVERSITY BOULEVARD</t>
  </si>
  <si>
    <t>15009242</t>
  </si>
  <si>
    <t>TENNESSEE COLLEGE OF APPLIED TECHNOLOGY-HARTSVILLE</t>
  </si>
  <si>
    <t>INSTRUCTIONAL SERVICE CENTER TROUSDALE COUNTY HIGH</t>
  </si>
  <si>
    <t>15X05442</t>
  </si>
  <si>
    <t>262 MCMURRY BLVD WEST</t>
  </si>
  <si>
    <t>INSTRUCTIONAL SERVICE CENTER UNION HIGH RESOURCE CENTER</t>
  </si>
  <si>
    <t>15X05542</t>
  </si>
  <si>
    <t>600 SMALL STREET</t>
  </si>
  <si>
    <t>GALLATIN</t>
  </si>
  <si>
    <t>INSTRUCTIONAL SERVICE CENTER WILSON COUNTY</t>
  </si>
  <si>
    <t>15X05642</t>
  </si>
  <si>
    <t>415 TENNESSEE BOULEVARD</t>
  </si>
  <si>
    <t>TRI COUNTY EXTENSION CAMPUS</t>
  </si>
  <si>
    <t>15X05742</t>
  </si>
  <si>
    <t>2575 NORTH SPRINGS ROAD</t>
  </si>
  <si>
    <t>RED BOILNG SPRINGS</t>
  </si>
  <si>
    <t>15009342</t>
  </si>
  <si>
    <t>TENNESSEE COLLEGE OF APPLIED TECHNOLOGY-HOHENWALD</t>
  </si>
  <si>
    <t>Columbia Central High School</t>
  </si>
  <si>
    <t>15X11642</t>
  </si>
  <si>
    <t>921 LION PKWY</t>
  </si>
  <si>
    <t>Mt Pleasant  Instructional Service Center</t>
  </si>
  <si>
    <t>15X11842</t>
  </si>
  <si>
    <t>501 GRAY LN</t>
  </si>
  <si>
    <t>MOUNT PLEASANT</t>
  </si>
  <si>
    <t>Lawrence County Instructional Service Center</t>
  </si>
  <si>
    <t>15X11742</t>
  </si>
  <si>
    <t>100 HANNON DR</t>
  </si>
  <si>
    <t>Perry County Instructional Service Center</t>
  </si>
  <si>
    <t>15X11942</t>
  </si>
  <si>
    <t>9637 HIGHWAY 412 W</t>
  </si>
  <si>
    <t>LINDEN</t>
  </si>
  <si>
    <t>Wayne County Instructional Service Center</t>
  </si>
  <si>
    <t>15X12042</t>
  </si>
  <si>
    <t>WAYNE COUNTY PUBLIC SQUARE GRIGGS</t>
  </si>
  <si>
    <t>15009442</t>
  </si>
  <si>
    <t>TENNESSEE COLLEGE OF APPLIED TECHNOLOGY-JACKSBORO</t>
  </si>
  <si>
    <t>EXTENSION CAMPUS</t>
  </si>
  <si>
    <t>15X05842</t>
  </si>
  <si>
    <t>2221 JACKSBORO PIKE</t>
  </si>
  <si>
    <t>LAFOLLETTE</t>
  </si>
  <si>
    <t>15009542</t>
  </si>
  <si>
    <t>TENNESSEE COLLEGE OF APPLIED TECHNOLOGY-JACKSON</t>
  </si>
  <si>
    <t>HENDERSON CHESTER COUNTY INSTRUCTIONAL SERVICE CENTER</t>
  </si>
  <si>
    <t>15X05942</t>
  </si>
  <si>
    <t>HUMBOLDT HIGHER EDUCATION INSTRUCTIONAL SERVICE CENTER</t>
  </si>
  <si>
    <t>15X06042</t>
  </si>
  <si>
    <t>1751 MAIN STREET</t>
  </si>
  <si>
    <t>LEXINGTON CAMPUS</t>
  </si>
  <si>
    <t>15X06142</t>
  </si>
  <si>
    <t>230 S BROAD STREET</t>
  </si>
  <si>
    <t>MCWHERTER INSTRUCTIONAL SERVICE CENTER</t>
  </si>
  <si>
    <t>15X06242</t>
  </si>
  <si>
    <t>2046 NORTH PARKWAY</t>
  </si>
  <si>
    <t>15009642</t>
  </si>
  <si>
    <t>TENNESSEE COLLEGE OF APPLIED TECHNOLOGY-KNOXVILLE</t>
  </si>
  <si>
    <t>ANDERSON COUNTY CAREER AND TECHNICAL CENTER</t>
  </si>
  <si>
    <t>15X06342</t>
  </si>
  <si>
    <t>140 MAVERICK CIRCLE</t>
  </si>
  <si>
    <t>15009742</t>
  </si>
  <si>
    <t>TENNESSEE COLLEGE OF APPLIED TECHNOLOGY-LIVINGSTON</t>
  </si>
  <si>
    <t>TENNESSEE COLLEGE OF APPLIED TECHNOLOGY LIVINGSTON COOKEVILLE</t>
  </si>
  <si>
    <t>15X06442</t>
  </si>
  <si>
    <t>15009842</t>
  </si>
  <si>
    <t>TENNESSEE COLLEGE OF APPLIED TECHNOLOGY-MCKENZIE</t>
  </si>
  <si>
    <t>15X06542</t>
  </si>
  <si>
    <t>8250 HWY 22</t>
  </si>
  <si>
    <t>DRESDEN</t>
  </si>
  <si>
    <t>15009942</t>
  </si>
  <si>
    <t>TENNESSEE COLLEGE OF APPLIED TECHNOLOGY-MCMINNVILLE</t>
  </si>
  <si>
    <t>TENNESSEE COLLEGE OF APPLIED TECHNOLOGY-MCMINNVILLE-MANCHESTER</t>
  </si>
  <si>
    <t>15X08542</t>
  </si>
  <si>
    <t>1877 VOLUNTEER PARKWAY</t>
  </si>
  <si>
    <t>15010042</t>
  </si>
  <si>
    <t>TENNESSEE COLLEGE OF APPLIED TECHNOLOGY-MURFREESBORO</t>
  </si>
  <si>
    <t>SMYRNA CAMPUS</t>
  </si>
  <si>
    <t>15X07242</t>
  </si>
  <si>
    <t>663 KEN PILKERTON DR</t>
  </si>
  <si>
    <t>SMYRNA</t>
  </si>
  <si>
    <t>15010142</t>
  </si>
  <si>
    <t>TENNESSEE COLLEGE OF APPLIED TECHNOLOGY-NASHVILLE</t>
  </si>
  <si>
    <t>15X07342</t>
  </si>
  <si>
    <t>7204 COCKRILL BEND RD</t>
  </si>
  <si>
    <t>PORTLAND  CAMPUS</t>
  </si>
  <si>
    <t>15X07442</t>
  </si>
  <si>
    <t>602 SOUTH BROADWAY</t>
  </si>
  <si>
    <t>SPRINGFIELD CAMPUS</t>
  </si>
  <si>
    <t>15X07542</t>
  </si>
  <si>
    <t>104 7TH AVE WEST</t>
  </si>
  <si>
    <t>15010242</t>
  </si>
  <si>
    <t>TENNESSEE COLLEGE OF APPLIED TECHNOLOGY-NEWBERN</t>
  </si>
  <si>
    <t>BELLS CAMPUS</t>
  </si>
  <si>
    <t>15X07642</t>
  </si>
  <si>
    <t>6514 HIGHWAY 412 SOUTH</t>
  </si>
  <si>
    <t>BELLS</t>
  </si>
  <si>
    <t>TRANSPORTATION CAMPUS</t>
  </si>
  <si>
    <t>15X07742</t>
  </si>
  <si>
    <t>2010 BREWER RD</t>
  </si>
  <si>
    <t>DYERSBURG</t>
  </si>
  <si>
    <t>15X07842</t>
  </si>
  <si>
    <t>204 SOUTH 2ND ST</t>
  </si>
  <si>
    <t>15010249</t>
  </si>
  <si>
    <t>MADISON POLICE DEPARTMENT PRE-SERVICE ACADEMY</t>
  </si>
  <si>
    <t>MATC MADISON</t>
  </si>
  <si>
    <t>15X08449</t>
  </si>
  <si>
    <t>15010342</t>
  </si>
  <si>
    <t>TENNESSEE COLLEGE OF APPLIED TECHNOLOGY-ONEIDA/HUNTSVILLE</t>
  </si>
  <si>
    <t>TENNESSEE COLLEGE OF APPLIED TECHNOLOGY-HUNTSVILLE-ONEIDA</t>
  </si>
  <si>
    <t>15X08342</t>
  </si>
  <si>
    <t>180 ELI LANE</t>
  </si>
  <si>
    <t>TENNESSEE COLLEGE OF APPLIED TECHNOLOGY-HUNTSVILLE-JAMESTOWN</t>
  </si>
  <si>
    <t>15X08442</t>
  </si>
  <si>
    <t>701 N MAIN STREET</t>
  </si>
  <si>
    <t>JAMESTOWN</t>
  </si>
  <si>
    <t>15010442</t>
  </si>
  <si>
    <t>TENNESSEE COLLEGE OF APPLIED TECHNOLOGY-PARIS</t>
  </si>
  <si>
    <t>BENTON CO</t>
  </si>
  <si>
    <t>15X07942</t>
  </si>
  <si>
    <t>152 N FORREST AVE</t>
  </si>
  <si>
    <t>WEAKLEY CO</t>
  </si>
  <si>
    <t>15X08042</t>
  </si>
  <si>
    <t>15010542</t>
  </si>
  <si>
    <t>TENNESSEE COLLEGE OF APPLIED TECHNOLOGY-PULASKI</t>
  </si>
  <si>
    <t>NORTHFIELD INSTRUCTIONAL SERVICE CENTER</t>
  </si>
  <si>
    <t>15X08142</t>
  </si>
  <si>
    <t>5000 NORTHFIELD LANE</t>
  </si>
  <si>
    <t>15010642</t>
  </si>
  <si>
    <t>TENNESSEE COLLEGE OF APPLIED TECHNOLOGY-RIPLEY</t>
  </si>
  <si>
    <t>TENNESSEE COLLEGE OF APPLIED TECHNOLOGY-RIPLEY-BELLS</t>
  </si>
  <si>
    <t>15X08642</t>
  </si>
  <si>
    <t>15010742</t>
  </si>
  <si>
    <t>TENNESSEE COLLEGE OF APPLIED TECHNOLOGY-SHELBYVILLE</t>
  </si>
  <si>
    <t>Fayetteville</t>
  </si>
  <si>
    <t>15X12142</t>
  </si>
  <si>
    <t>16 FRANKE BLVD</t>
  </si>
  <si>
    <t>15010842</t>
  </si>
  <si>
    <t>TENNESSEE COLLEGE OF APPLIED TECHNOLOGY-WHITEVILLE</t>
  </si>
  <si>
    <t>BROWNSVILLE HAYWOOD EXTENSION CAMPUS</t>
  </si>
  <si>
    <t>15X08242</t>
  </si>
  <si>
    <t>401 MORGAN STREET</t>
  </si>
  <si>
    <t>15011833</t>
  </si>
  <si>
    <t>NC DEPT OF JUSTICE SHERIFFS STANDARDS AND TRAINING DIVISION</t>
  </si>
  <si>
    <t>15X20733</t>
  </si>
  <si>
    <t>6404 OLD HENDERSON HWY</t>
  </si>
  <si>
    <t>PISGAH FOREST</t>
  </si>
  <si>
    <t>15012033</t>
  </si>
  <si>
    <t>RALEIGH POLICE ACADEMY</t>
  </si>
  <si>
    <t>BATTLE BRIDGE TRAINING FACILITY</t>
  </si>
  <si>
    <t>15X23733</t>
  </si>
  <si>
    <t>8401 BATTLE BRIDGE RD</t>
  </si>
  <si>
    <t>15012542</t>
  </si>
  <si>
    <t>TENNESSEE COLLEGE OF APPLIED TECHNOLOGY-MORRISTOWN</t>
  </si>
  <si>
    <t>15X07142</t>
  </si>
  <si>
    <t>AVIATION MAINTENANCE TECHNOLOGY EXTENSION</t>
  </si>
  <si>
    <t>15X06742</t>
  </si>
  <si>
    <t>340 PIPER STREET</t>
  </si>
  <si>
    <t>CLAIBORNE COUNTY</t>
  </si>
  <si>
    <t>15X06842</t>
  </si>
  <si>
    <t>15X06942</t>
  </si>
  <si>
    <t>1121 HAL HENARD ROAD</t>
  </si>
  <si>
    <t>HAWKINS COUNTY</t>
  </si>
  <si>
    <t>15X07042</t>
  </si>
  <si>
    <t>323 PHIPPS BEND ROAD</t>
  </si>
  <si>
    <t>SURGONVILLE</t>
  </si>
  <si>
    <t>15012642</t>
  </si>
  <si>
    <t>TENNESSEE COLLEGE OF APPLIED TECHNOLOGY-MEMPHIS</t>
  </si>
  <si>
    <t>15X06642</t>
  </si>
  <si>
    <t>3435 TCHULAHOMA ROAD</t>
  </si>
  <si>
    <t>15015605</t>
  </si>
  <si>
    <t>BALDWIN PARK ADULT &amp; COMMUNITY EDUCATION</t>
  </si>
  <si>
    <t>BALDWIN PARK ADULT AND COMMUNITY EDUCATION</t>
  </si>
  <si>
    <t>15X16505</t>
  </si>
  <si>
    <t>3900 N PUENTE AVENUE</t>
  </si>
  <si>
    <t>BALDWIN PARK</t>
  </si>
  <si>
    <t>15X19005</t>
  </si>
  <si>
    <t>2000 BADILLO AVENUE</t>
  </si>
  <si>
    <t>WEST COVINA</t>
  </si>
  <si>
    <t>15016205</t>
  </si>
  <si>
    <t>BASSETT ADULT SCHOOL</t>
  </si>
  <si>
    <t>15X17605</t>
  </si>
  <si>
    <t>760 NORTH PUENTE AVENUE</t>
  </si>
  <si>
    <t>LA PUENTE</t>
  </si>
  <si>
    <t>15016213</t>
  </si>
  <si>
    <t>ILLINOIS MATHEMATICS &amp; SCIENCE ACADEMY</t>
  </si>
  <si>
    <t>ILLINOIS MATHEMATICS and SCIENCE ACADEMY</t>
  </si>
  <si>
    <t>15X17713</t>
  </si>
  <si>
    <t>201 EAST LOOP RD</t>
  </si>
  <si>
    <t>15016805</t>
  </si>
  <si>
    <t>MIRACOSTA COLLEGE COMMUNITY EDUCATION &amp; WORKFORCE DEVELOPMENT</t>
  </si>
  <si>
    <t>LANDES CENTER</t>
  </si>
  <si>
    <t>15X22105</t>
  </si>
  <si>
    <t>2855 CEDAR RD</t>
  </si>
  <si>
    <t>OCEANSIDE</t>
  </si>
  <si>
    <t>15016905</t>
  </si>
  <si>
    <t>LOS ANGELES TECHNOLOGY CENTER</t>
  </si>
  <si>
    <t>DIANE WATSON TRAINING CENTER</t>
  </si>
  <si>
    <t>15X01505</t>
  </si>
  <si>
    <t>3833 CRENSHAW BLVD</t>
  </si>
  <si>
    <t>15017405</t>
  </si>
  <si>
    <t>HARBOR OCCUPATIONAL CENTER</t>
  </si>
  <si>
    <t>15X09205</t>
  </si>
  <si>
    <t>3605 S GAFFEY ST</t>
  </si>
  <si>
    <t>SAN PEDRO</t>
  </si>
  <si>
    <t>15X09705</t>
  </si>
  <si>
    <t>217 ISLAND AVE</t>
  </si>
  <si>
    <t>15017705</t>
  </si>
  <si>
    <t>SAN BERNARDINO COUNTY SS ROP</t>
  </si>
  <si>
    <t>15X31405</t>
  </si>
  <si>
    <t>194 N LELAND NORTON WY</t>
  </si>
  <si>
    <t>SAN BERNARDINO</t>
  </si>
  <si>
    <t>15018005</t>
  </si>
  <si>
    <t>ESCONDIDO ADULT SCHOOL</t>
  </si>
  <si>
    <t>LAS VILLAS DEL NORTE</t>
  </si>
  <si>
    <t>15X21105</t>
  </si>
  <si>
    <t>1325 LAS VILLAS WAY</t>
  </si>
  <si>
    <t>DEVRY UNIVERSITY CALIFORNIA</t>
  </si>
  <si>
    <t>15X46305</t>
  </si>
  <si>
    <t>1511 NINTH STREET</t>
  </si>
  <si>
    <t>15018723</t>
  </si>
  <si>
    <t>MINNESOTA POLICE CORPS</t>
  </si>
  <si>
    <t>CAMP RIPLEY</t>
  </si>
  <si>
    <t>15X02223</t>
  </si>
  <si>
    <t>15008 HIGHWAY 115</t>
  </si>
  <si>
    <t>LITTLE FALLS</t>
  </si>
  <si>
    <t>15020505</t>
  </si>
  <si>
    <t>CALIFORNIA STATE UNIVERSITY-SAN MARCOS EXTENDED LEARNING</t>
  </si>
  <si>
    <t>CAL STATE SAN MARCOS AT TEMECULA</t>
  </si>
  <si>
    <t>15X36205</t>
  </si>
  <si>
    <t>15021419</t>
  </si>
  <si>
    <t>MAINE CRIMINAL JUSTICE ACADEMY</t>
  </si>
  <si>
    <t>YORK FIRE DEPARTMENT</t>
  </si>
  <si>
    <t>15X00519</t>
  </si>
  <si>
    <t>FIREHOUSE DR</t>
  </si>
  <si>
    <t>YORK COUNTY SHERRIFFS OFFICE</t>
  </si>
  <si>
    <t>15X00819</t>
  </si>
  <si>
    <t>1 LAYMAN WAY</t>
  </si>
  <si>
    <t>BRIDGTON POLICE DEPARTMENT</t>
  </si>
  <si>
    <t>15X01219</t>
  </si>
  <si>
    <t>8 IREDALE ST</t>
  </si>
  <si>
    <t>BRIDGTON</t>
  </si>
  <si>
    <t>SCARBOROUGH POLICE DEPARTMENT</t>
  </si>
  <si>
    <t>15X02919</t>
  </si>
  <si>
    <t>246 US1</t>
  </si>
  <si>
    <t>SCARBOROUGH</t>
  </si>
  <si>
    <t>15X04219</t>
  </si>
  <si>
    <t>112 COLLEGE DR</t>
  </si>
  <si>
    <t>WELLS</t>
  </si>
  <si>
    <t>WESTBROOK POLICE DEPARTMENT</t>
  </si>
  <si>
    <t>15X04319</t>
  </si>
  <si>
    <t>570 MAIN ST</t>
  </si>
  <si>
    <t>WESTBROOK</t>
  </si>
  <si>
    <t>FRYEBURG POLICE DEPARTMENT</t>
  </si>
  <si>
    <t>15X01919</t>
  </si>
  <si>
    <t>89 BRIDGTON RD</t>
  </si>
  <si>
    <t>FRYEBURG</t>
  </si>
  <si>
    <t>15X05719</t>
  </si>
  <si>
    <t>1250 TURNER STREET</t>
  </si>
  <si>
    <t>HUSSON UNIVERSITY</t>
  </si>
  <si>
    <t>15X08219</t>
  </si>
  <si>
    <t>UNIVERSITY OF MAINE FORT KENT</t>
  </si>
  <si>
    <t>15X11719</t>
  </si>
  <si>
    <t>UNIVERSITY OF MAINE PRESQUE ISLE</t>
  </si>
  <si>
    <t>15X12419</t>
  </si>
  <si>
    <t>PRESQUE ISLE POLICE DEPARTMENT</t>
  </si>
  <si>
    <t>15X12519</t>
  </si>
  <si>
    <t>43 NORTH STREET</t>
  </si>
  <si>
    <t>15028713</t>
  </si>
  <si>
    <t>MANUAL ACADEMY</t>
  </si>
  <si>
    <t>15X20913</t>
  </si>
  <si>
    <t>600 SOUTH SMILEY</t>
  </si>
  <si>
    <t>15030806</t>
  </si>
  <si>
    <t>TECHNICAL COLLEGE OF THE ROCKIES</t>
  </si>
  <si>
    <t>GWSD Pathways Center</t>
  </si>
  <si>
    <t>15X09506</t>
  </si>
  <si>
    <t>800 N BOULEVARD ST</t>
  </si>
  <si>
    <t>PIC Place</t>
  </si>
  <si>
    <t>15X09606</t>
  </si>
  <si>
    <t>87 MERCHANT DR</t>
  </si>
  <si>
    <t>15031406</t>
  </si>
  <si>
    <t>SCCC EAST CAMPUS</t>
  </si>
  <si>
    <t>15X07706</t>
  </si>
  <si>
    <t>701 CAMINO DEL RIO</t>
  </si>
  <si>
    <t>FREEMONT CAMPUS</t>
  </si>
  <si>
    <t>15X07506</t>
  </si>
  <si>
    <t>SCCC WEST CAMPUS</t>
  </si>
  <si>
    <t>15X07906</t>
  </si>
  <si>
    <t>15034146</t>
  </si>
  <si>
    <t>HAMPTON ROADS CRIMINAL JUSTICE TRAINING ACADEMY</t>
  </si>
  <si>
    <t>HAMPTON POLICE DEPT</t>
  </si>
  <si>
    <t>15X01846</t>
  </si>
  <si>
    <t>40 LINCOLN ST</t>
  </si>
  <si>
    <t>NEWPORT NEWS POLICE DEPT</t>
  </si>
  <si>
    <t>15X01946</t>
  </si>
  <si>
    <t>2600 WASHINGTON AVE</t>
  </si>
  <si>
    <t>15052821</t>
  </si>
  <si>
    <t>MASSACHUSETTS FIREFIGHTING ACADEMY</t>
  </si>
  <si>
    <t>Massachusetts Firefighting Academy</t>
  </si>
  <si>
    <t>15X07621</t>
  </si>
  <si>
    <t>100 GROCHMAL AVE</t>
  </si>
  <si>
    <t>15X07721</t>
  </si>
  <si>
    <t>850 CONANT STREET</t>
  </si>
  <si>
    <t>BRIDGEWATER</t>
  </si>
  <si>
    <t>15054913</t>
  </si>
  <si>
    <t>CAPITAL AREA SCHOOL OF PRACTICAL NURSING</t>
  </si>
  <si>
    <t>15X01313</t>
  </si>
  <si>
    <t>1201 NEWCASTLE RD</t>
  </si>
  <si>
    <t>15X01413</t>
  </si>
  <si>
    <t>873 GROVE ST</t>
  </si>
  <si>
    <t>15X01513</t>
  </si>
  <si>
    <t>2120 W WASHINGTON</t>
  </si>
  <si>
    <t>15X01613</t>
  </si>
  <si>
    <t>900 N RUTLEDGE</t>
  </si>
  <si>
    <t>15X01713</t>
  </si>
  <si>
    <t>800 EAST CARPENTER ST</t>
  </si>
  <si>
    <t>15X01813</t>
  </si>
  <si>
    <t>901 SOUTHWIND RD</t>
  </si>
  <si>
    <t>15X01913</t>
  </si>
  <si>
    <t>3400 W WASHINGTON</t>
  </si>
  <si>
    <t>15070019</t>
  </si>
  <si>
    <t>BONNY EAGLE HIGH SCHOOL</t>
  </si>
  <si>
    <t>15X03819</t>
  </si>
  <si>
    <t>700 SACO ROAD</t>
  </si>
  <si>
    <t>STANDISH</t>
  </si>
  <si>
    <t>HOLLIS ELEMENTARY</t>
  </si>
  <si>
    <t>15X02319</t>
  </si>
  <si>
    <t>554 RIVER ROAD</t>
  </si>
  <si>
    <t>BUXTON CENTER ELEMENTARY</t>
  </si>
  <si>
    <t>15X04619</t>
  </si>
  <si>
    <t>912 LONG PLAINS RD</t>
  </si>
  <si>
    <t>JACK MEMORAL SCHOOL</t>
  </si>
  <si>
    <t>15X04719</t>
  </si>
  <si>
    <t>290 PARKER FARM  ROAD</t>
  </si>
  <si>
    <t>BONNY EAGLE MIDDLE SCHOOL</t>
  </si>
  <si>
    <t>15X04819</t>
  </si>
  <si>
    <t>92 SOKOKIS TRAIL</t>
  </si>
  <si>
    <t>15082643</t>
  </si>
  <si>
    <t>TEXAS A&amp;M ENGINEERING EXTENSION SERVICE PROF &amp; REG SERV</t>
  </si>
  <si>
    <t>DALLAS CAMPUS</t>
  </si>
  <si>
    <t>15X11543</t>
  </si>
  <si>
    <t>7901 AMBASSADOR ROW</t>
  </si>
  <si>
    <t>15092843</t>
  </si>
  <si>
    <t>PASADENA POLICE ACADEMY</t>
  </si>
  <si>
    <t>FIRING RANGE</t>
  </si>
  <si>
    <t>15X36243</t>
  </si>
  <si>
    <t>6600 GEONA RED BLUFF</t>
  </si>
  <si>
    <t>15106843</t>
  </si>
  <si>
    <t>THE UNIVERSITY OF TEXAS AT AUSTIN PROF DEV CTR</t>
  </si>
  <si>
    <t>JOE C THOMPSON CONFERENCE CENTER</t>
  </si>
  <si>
    <t>15X51943</t>
  </si>
  <si>
    <t>2405 ROBERT DEDMAN DR</t>
  </si>
  <si>
    <t>JJ PICKLE REASEARCH CAMPUS</t>
  </si>
  <si>
    <t>15X53543</t>
  </si>
  <si>
    <t>10000 BURNET RD</t>
  </si>
  <si>
    <t>15141610</t>
  </si>
  <si>
    <t>LIVELY TECHNICAL CENTER</t>
  </si>
  <si>
    <t>Tallahassee Regional Airport</t>
  </si>
  <si>
    <t>15X25910</t>
  </si>
  <si>
    <t>3290 CAPITAL CIR SW</t>
  </si>
  <si>
    <t>15141910</t>
  </si>
  <si>
    <t>FLORIDA PANHANDLE TECHNICAL COLLEGE</t>
  </si>
  <si>
    <t>2nd Street Extension Site</t>
  </si>
  <si>
    <t>15X26010</t>
  </si>
  <si>
    <t>680 2ND ST</t>
  </si>
  <si>
    <t>CHIPLEY</t>
  </si>
  <si>
    <t>Bonifay-Holmes County District Office</t>
  </si>
  <si>
    <t>15X26110</t>
  </si>
  <si>
    <t>ANNEX 211 WEST IOWA STREET</t>
  </si>
  <si>
    <t>BONIFAY</t>
  </si>
  <si>
    <t>Instructional Service Center</t>
  </si>
  <si>
    <t>15X26210</t>
  </si>
  <si>
    <t>2238 MUD HILL ROAD</t>
  </si>
  <si>
    <t>Rustin Extension Site</t>
  </si>
  <si>
    <t>15X26310</t>
  </si>
  <si>
    <t>661 RUSTIN DRIVE</t>
  </si>
  <si>
    <t>Sam Mitchell Extension Site</t>
  </si>
  <si>
    <t>15X26410</t>
  </si>
  <si>
    <t>4455 SAM MITCHELL DR</t>
  </si>
  <si>
    <t>15142010</t>
  </si>
  <si>
    <t>FORT MYERS TECHNICAL COLLEGE</t>
  </si>
  <si>
    <t>15X06610</t>
  </si>
  <si>
    <t>4312 MICHIGAN AVENUE</t>
  </si>
  <si>
    <t>15X06710</t>
  </si>
  <si>
    <t>4312 EAST MICHIGAN AVENUE</t>
  </si>
  <si>
    <t>15142110</t>
  </si>
  <si>
    <t>NORTH FLORIDA TECHNICAL COLLEGE</t>
  </si>
  <si>
    <t>Commercial Vehicle Driving Classroom</t>
  </si>
  <si>
    <t>15X26510</t>
  </si>
  <si>
    <t>COUNTY ROAD 230</t>
  </si>
  <si>
    <t>15142210</t>
  </si>
  <si>
    <t>MANATEE TECHNICAL COLLEGE</t>
  </si>
  <si>
    <t>15X08710</t>
  </si>
  <si>
    <t>5505 34TH STREET WEST</t>
  </si>
  <si>
    <t>BRADENTON</t>
  </si>
  <si>
    <t>15X08810</t>
  </si>
  <si>
    <t>5520 LAKEWOOD RANCH BLVD</t>
  </si>
  <si>
    <t>15142610</t>
  </si>
  <si>
    <t>ORANGE TECHNICAL COLLEGE-WINTER PARK CAMPUS</t>
  </si>
  <si>
    <t>Avalon Park Campus</t>
  </si>
  <si>
    <t>15X26610</t>
  </si>
  <si>
    <t>2201 CROWN HILL BLVD</t>
  </si>
  <si>
    <t>OTC AVALON CAMPUS</t>
  </si>
  <si>
    <t>15X28110</t>
  </si>
  <si>
    <t>2201 SOUTH CROWN HILL BLVD</t>
  </si>
  <si>
    <t>15144943</t>
  </si>
  <si>
    <t>TEXAS A&amp;M ENGINEERING EXTENSION TEEX HOUSTON</t>
  </si>
  <si>
    <t>HUMBLE CAMPUS</t>
  </si>
  <si>
    <t>15X34343</t>
  </si>
  <si>
    <t>2318 ATASCOCITA</t>
  </si>
  <si>
    <t>HUMBLE</t>
  </si>
  <si>
    <t>15145810</t>
  </si>
  <si>
    <t>FLAGLER TECHNICAL INSTITUTE</t>
  </si>
  <si>
    <t>Emergency Operations Center</t>
  </si>
  <si>
    <t>15X26710</t>
  </si>
  <si>
    <t>1769 E MOODY BLVD BLDG 3</t>
  </si>
  <si>
    <t>BUNNELL</t>
  </si>
  <si>
    <t>Industrial Center</t>
  </si>
  <si>
    <t>15X26810</t>
  </si>
  <si>
    <t>245 EDUCATION WAY</t>
  </si>
  <si>
    <t>Matanza High School</t>
  </si>
  <si>
    <t>15X26910</t>
  </si>
  <si>
    <t>3535 PIRATE NATION WAY BLDG 10</t>
  </si>
  <si>
    <t>Palm Coast High School</t>
  </si>
  <si>
    <t>15X27010</t>
  </si>
  <si>
    <t>5500 E STATE HIGHWAY 100</t>
  </si>
  <si>
    <t>15146743</t>
  </si>
  <si>
    <t>TEXAS A&amp;M ENGINEERING EXTENSION SERVICE TEXARKANA</t>
  </si>
  <si>
    <t>RED RIVER ARMY DEPOT</t>
  </si>
  <si>
    <t>15X12943</t>
  </si>
  <si>
    <t>100 JAMES CARLOW</t>
  </si>
  <si>
    <t>TEXAS AandM UNIVERSITY TEXARKANA AT THE NORTHEAST TEXAS COMMUNITY COLLEGE CAMPUS</t>
  </si>
  <si>
    <t>15X12543</t>
  </si>
  <si>
    <t>15153510</t>
  </si>
  <si>
    <t>OSCEOLA TECHNICAL COLLEGE</t>
  </si>
  <si>
    <t>15X10710</t>
  </si>
  <si>
    <t>1030 CYPRESS PARKWAY</t>
  </si>
  <si>
    <t>SAINT CLOUD CAMPUS</t>
  </si>
  <si>
    <t>15X10810</t>
  </si>
  <si>
    <t>2901 17TH STREET</t>
  </si>
  <si>
    <t>ST CLOUD</t>
  </si>
  <si>
    <t>15302338</t>
  </si>
  <si>
    <t>H R STACKHOUSE SCHOOL OF FC &amp; WATERCRAFT</t>
  </si>
  <si>
    <t>PSP NW Training Center</t>
  </si>
  <si>
    <t>15X25238</t>
  </si>
  <si>
    <t>195 VALLEYVIEW DR</t>
  </si>
  <si>
    <t>MEADVILLE</t>
  </si>
  <si>
    <t>15311038</t>
  </si>
  <si>
    <t>PA COMMISSION ON CRIME &amp; DELINQUENCY</t>
  </si>
  <si>
    <t>Penn State University - University Park</t>
  </si>
  <si>
    <t>15X25338</t>
  </si>
  <si>
    <t>222 THE 329 BLDG</t>
  </si>
  <si>
    <t>15445710</t>
  </si>
  <si>
    <t>UNIVERSITY OF FLORIDA DIVISION OF DISTANCE &amp; CONTINUING EDUCATION</t>
  </si>
  <si>
    <t>15X18110</t>
  </si>
  <si>
    <t>110 YORKTOWN AVE</t>
  </si>
  <si>
    <t>15460647</t>
  </si>
  <si>
    <t>WASHINGTON STATE CRIMINAL JUSTICE TRAINING COMMISSION</t>
  </si>
  <si>
    <t>Spokane Police Academy</t>
  </si>
  <si>
    <t>15X14847</t>
  </si>
  <si>
    <t>2302 N WATERWORKS ST</t>
  </si>
  <si>
    <t>15472410</t>
  </si>
  <si>
    <t>FLORIDA STATE FIRE COLLEGE</t>
  </si>
  <si>
    <t>15X08910</t>
  </si>
  <si>
    <t>11655 NORTHWEST GAINESVILLE ROAD</t>
  </si>
  <si>
    <t>15X09010</t>
  </si>
  <si>
    <t>1614 SE FORT KING STREET</t>
  </si>
  <si>
    <t>15482710</t>
  </si>
  <si>
    <t>TREASURE COAST TECHNICAL COLLEGE</t>
  </si>
  <si>
    <t>CARDIOVASCULAR CONSULTANTS</t>
  </si>
  <si>
    <t>15X15610</t>
  </si>
  <si>
    <t>787 37TH ST</t>
  </si>
  <si>
    <t>GRACE REHAB</t>
  </si>
  <si>
    <t>15X15710</t>
  </si>
  <si>
    <t>2180 10TH AVENUE</t>
  </si>
  <si>
    <t>INDIAN RIVER ESTATES</t>
  </si>
  <si>
    <t>15X15810</t>
  </si>
  <si>
    <t>2250 INDIAN CREEK BLVD</t>
  </si>
  <si>
    <t>INDIAN RIVER MEDICAL CENTER</t>
  </si>
  <si>
    <t>15X15910</t>
  </si>
  <si>
    <t>1000 36TH ST</t>
  </si>
  <si>
    <t>INDIAN RIVER PODIATRY</t>
  </si>
  <si>
    <t>15X16010</t>
  </si>
  <si>
    <t>1255 37TH ST</t>
  </si>
  <si>
    <t>KIDS AND NURSES</t>
  </si>
  <si>
    <t>15X16110</t>
  </si>
  <si>
    <t>3660 20TH ST</t>
  </si>
  <si>
    <t>MIDWAY SPECIALTY CARE</t>
  </si>
  <si>
    <t>15X16210</t>
  </si>
  <si>
    <t>356 E MIDWAY RD</t>
  </si>
  <si>
    <t>VERO ORTHO NEUROLOGY</t>
  </si>
  <si>
    <t>15X16310</t>
  </si>
  <si>
    <t>1155 35TH LN</t>
  </si>
  <si>
    <t>VNA</t>
  </si>
  <si>
    <t>15X16410</t>
  </si>
  <si>
    <t>656 21ST ST</t>
  </si>
  <si>
    <t>15483410</t>
  </si>
  <si>
    <t>IMMOKALEE TECHNICAL COLLEGE</t>
  </si>
  <si>
    <t>15X28010</t>
  </si>
  <si>
    <t>4945 GOLDEN PARKWAY</t>
  </si>
  <si>
    <t>15484610</t>
  </si>
  <si>
    <t>APARICIO-LEVY TECHNICAL COLLEGE</t>
  </si>
  <si>
    <t>INSTRUCTIONAL SERVICE CENTER EMERGENCY MEDICAL TECHNICIAN EMT</t>
  </si>
  <si>
    <t>15X00810</t>
  </si>
  <si>
    <t>2020 E HILLSBOROUGH AVENU</t>
  </si>
  <si>
    <t>INSTRUCTIONAL SERVICE CENTER FIREFIGHTER I AND II</t>
  </si>
  <si>
    <t>15X00910</t>
  </si>
  <si>
    <t>HILLSBOROUGH COUNTY FIRE RESCUE</t>
  </si>
  <si>
    <t>INSTRUCTIONAL SERVICE CENTER FIREFIGHTER I ANDII</t>
  </si>
  <si>
    <t>15X01010</t>
  </si>
  <si>
    <t>TAMPA FIRE RESCUE</t>
  </si>
  <si>
    <t>15500405</t>
  </si>
  <si>
    <t>NORTH VALLEY OCCUPATIONAL CENTER  AVIATION CENTER</t>
  </si>
  <si>
    <t>EAST VALLEY SKILLS CENTER</t>
  </si>
  <si>
    <t>15X12805</t>
  </si>
  <si>
    <t>8601 ARLETA AVE</t>
  </si>
  <si>
    <t>SUN VALLEY</t>
  </si>
  <si>
    <t>15X12905</t>
  </si>
  <si>
    <t>16550 SATICOY STREET</t>
  </si>
  <si>
    <t>VAN NUYS</t>
  </si>
  <si>
    <t>15500705</t>
  </si>
  <si>
    <t>HACIENDA LA PUENTE ADULT EDUCATION</t>
  </si>
  <si>
    <t>DIBBLE CAMPUS</t>
  </si>
  <si>
    <t>15X17505</t>
  </si>
  <si>
    <t>1600 PONTENOVA AVENUE</t>
  </si>
  <si>
    <t>HACIENDA HEIGHTS</t>
  </si>
  <si>
    <t>15506110</t>
  </si>
  <si>
    <t>SUNCOAST TECHNICAL EDUCATION CENTER</t>
  </si>
  <si>
    <t>CENTRAL HIGH SCHOOL</t>
  </si>
  <si>
    <t>15X14410</t>
  </si>
  <si>
    <t>14075 KEN AUSTIN PARKWAY</t>
  </si>
  <si>
    <t>NATURE COAST TECHNICAL HIGH SCHOOL</t>
  </si>
  <si>
    <t>15X14510</t>
  </si>
  <si>
    <t>4057 CALIFORNIA STREET</t>
  </si>
  <si>
    <t>15525035</t>
  </si>
  <si>
    <t>PICKAWAY ROSS CAREER &amp; TECHNOLOGY CENTER</t>
  </si>
  <si>
    <t>PICKAWAY ROSS CAREER and TECHNOLOGY CENTER CIRCLEVILLE CAMPUS</t>
  </si>
  <si>
    <t>15X08335</t>
  </si>
  <si>
    <t>424 E MOUND ST</t>
  </si>
  <si>
    <t>CIRCLEVILLE</t>
  </si>
  <si>
    <t>15527935</t>
  </si>
  <si>
    <t>BUTLER TECH-D RUSSEL LEE CAREER CENTER</t>
  </si>
  <si>
    <t>Public Safety Education Complex</t>
  </si>
  <si>
    <t>15X12535</t>
  </si>
  <si>
    <t>5140 PRINCETON GLENDALE RD</t>
  </si>
  <si>
    <t>LIBERTY TWP</t>
  </si>
  <si>
    <t>15528935</t>
  </si>
  <si>
    <t>DELAWARE AREA CAREER CENTER</t>
  </si>
  <si>
    <t>DELAWARE AREA CAREER CENTER NORTH CAMPUS</t>
  </si>
  <si>
    <t>15X05635</t>
  </si>
  <si>
    <t>1610 SR 521</t>
  </si>
  <si>
    <t>15529935</t>
  </si>
  <si>
    <t>COLLINS CAREER CENTER</t>
  </si>
  <si>
    <t>COAL GROVE TRAINING CENTER</t>
  </si>
  <si>
    <t>15X03235</t>
  </si>
  <si>
    <t>120 MARION PIKE</t>
  </si>
  <si>
    <t>COAL GROVE</t>
  </si>
  <si>
    <t>15531725</t>
  </si>
  <si>
    <t>MOBERLY AREA TECHNICAL CENTER</t>
  </si>
  <si>
    <t>15X13325</t>
  </si>
  <si>
    <t>1623 GRATZ BROWN ROAD</t>
  </si>
  <si>
    <t>MOBERLY</t>
  </si>
  <si>
    <t>15531935</t>
  </si>
  <si>
    <t>SCIOTO COUNTY CAREER TECHNICAL CENTER</t>
  </si>
  <si>
    <t>Scioto County Career Technical Center - North Campus</t>
  </si>
  <si>
    <t>15X12635</t>
  </si>
  <si>
    <t>708 FAIRGROUND RD</t>
  </si>
  <si>
    <t>LUCASVILLE</t>
  </si>
  <si>
    <t>15534935</t>
  </si>
  <si>
    <t>EASTLAND-FAIRFIELD CAREER AND TECHNICAL SCHOOLS</t>
  </si>
  <si>
    <t>Eastland Career Center</t>
  </si>
  <si>
    <t>15X12735</t>
  </si>
  <si>
    <t>4465 S HAMILTON RD</t>
  </si>
  <si>
    <t>GROVEPORT</t>
  </si>
  <si>
    <t>Fairfield Career Center</t>
  </si>
  <si>
    <t>15X12835</t>
  </si>
  <si>
    <t>3985 COONPATH RD</t>
  </si>
  <si>
    <t>15535535</t>
  </si>
  <si>
    <t>SANDUSKY CAREER CENTER</t>
  </si>
  <si>
    <t>Board of Education Campus</t>
  </si>
  <si>
    <t>15X12935</t>
  </si>
  <si>
    <t>407 DECATUR ST</t>
  </si>
  <si>
    <t>SANDUSKY</t>
  </si>
  <si>
    <t>15537025</t>
  </si>
  <si>
    <t>NEVADA REGIONAL TECHNICAL CENTER</t>
  </si>
  <si>
    <t>15X13825</t>
  </si>
  <si>
    <t>2015 N WEST STREET</t>
  </si>
  <si>
    <t>15542535</t>
  </si>
  <si>
    <t>KNOX COUNTY CAREER CENTER</t>
  </si>
  <si>
    <t>KNOX TECHNICAL CENTER</t>
  </si>
  <si>
    <t>15X06635</t>
  </si>
  <si>
    <t>1481 YAUGER ROAD</t>
  </si>
  <si>
    <t>15549625</t>
  </si>
  <si>
    <t>NICHOLS CAREER CENTER</t>
  </si>
  <si>
    <t>15X14125</t>
  </si>
  <si>
    <t>605 UNION ST</t>
  </si>
  <si>
    <t>JEFFERSON CITY</t>
  </si>
  <si>
    <t>15557135</t>
  </si>
  <si>
    <t>WARREN COUNTY CAREER CENTER</t>
  </si>
  <si>
    <t>Greentree Health Science Academy</t>
  </si>
  <si>
    <t>15X13035</t>
  </si>
  <si>
    <t>5757 INNOVATION DR</t>
  </si>
  <si>
    <t>15570535</t>
  </si>
  <si>
    <t>FOUR COUNTY CAREER CENTER</t>
  </si>
  <si>
    <t>Arrowhead Campus</t>
  </si>
  <si>
    <t>15X13135</t>
  </si>
  <si>
    <t>1545 HOLLAND RD STE D</t>
  </si>
  <si>
    <t>MAUMEE</t>
  </si>
  <si>
    <t>15582125</t>
  </si>
  <si>
    <t>MISSOURI SHERIFF'S TRAINING ACADEMY</t>
  </si>
  <si>
    <t>FRANKLIN COUNTY SHERIFFS OFFICE</t>
  </si>
  <si>
    <t>15X11225</t>
  </si>
  <si>
    <t>1 BRUNS LANE</t>
  </si>
  <si>
    <t>PLATTE COUNTY RESOURCE CENTER</t>
  </si>
  <si>
    <t>15X11425</t>
  </si>
  <si>
    <t>11724 NQ PLAZ CIRCLE</t>
  </si>
  <si>
    <t>KANSAS</t>
  </si>
  <si>
    <t>CAMDEN COUNTY SHERIFFS OFFICE</t>
  </si>
  <si>
    <t>15X11525</t>
  </si>
  <si>
    <t>1 COURT CIRCLE</t>
  </si>
  <si>
    <t>MISSOURI STATE UNIVERSITY</t>
  </si>
  <si>
    <t>15X11725</t>
  </si>
  <si>
    <t>605 WEST MAIN</t>
  </si>
  <si>
    <t>ASSOCIATION   LAWRENCE COUNTY SHERIFFS OFFICE</t>
  </si>
  <si>
    <t>15X12025</t>
  </si>
  <si>
    <t>240 NORTH MAIN</t>
  </si>
  <si>
    <t>GIBSON TECH CENTER</t>
  </si>
  <si>
    <t>15X12125</t>
  </si>
  <si>
    <t>20281 STATE HIGHWAY 413</t>
  </si>
  <si>
    <t>REEDS SPRING</t>
  </si>
  <si>
    <t>POPLAR BLUFF POLICE DEPARTMENT</t>
  </si>
  <si>
    <t>15X11325</t>
  </si>
  <si>
    <t>1111 POPULAR BLUFF STREET</t>
  </si>
  <si>
    <t>MISSOURI SHERIFFS</t>
  </si>
  <si>
    <t>15X11625</t>
  </si>
  <si>
    <t>6605 BUSINESS 50 WEST</t>
  </si>
  <si>
    <t>TCRC</t>
  </si>
  <si>
    <t>15X11825</t>
  </si>
  <si>
    <t>1200 WEST ROLLA ROAD</t>
  </si>
  <si>
    <t>WAYNESVILLE CAREER CENTER</t>
  </si>
  <si>
    <t>15X11925</t>
  </si>
  <si>
    <t>400 GW LANE</t>
  </si>
  <si>
    <t>15583625</t>
  </si>
  <si>
    <t>MISSOURI SHERIFF'S TRAINING ACADEMY-GALENA</t>
  </si>
  <si>
    <t>MISSOURI SHERIFFS TRAINING ACADEMY JEFFERSON CITY</t>
  </si>
  <si>
    <t>15X12225</t>
  </si>
  <si>
    <t>227 MADISON</t>
  </si>
  <si>
    <t>15585925</t>
  </si>
  <si>
    <t>MONTGOMERY CO. HIGH</t>
  </si>
  <si>
    <t>MONTGOMERY CO HIGH</t>
  </si>
  <si>
    <t>15X13425</t>
  </si>
  <si>
    <t>394 NORTH HWY 19</t>
  </si>
  <si>
    <t>MONTGOMERY CITY</t>
  </si>
  <si>
    <t>15586225</t>
  </si>
  <si>
    <t>NORTH KANSAS CITY SCHOOL DISTRICT ADULT EDUCATION AND LITERACY</t>
  </si>
  <si>
    <t>15X14625</t>
  </si>
  <si>
    <t>3100 NE 83RD ST</t>
  </si>
  <si>
    <t>15586625</t>
  </si>
  <si>
    <t>MIAMI HIGH</t>
  </si>
  <si>
    <t>15X09825</t>
  </si>
  <si>
    <t>ROUTE 1 BOX 418</t>
  </si>
  <si>
    <t>AMORET</t>
  </si>
  <si>
    <t>15586925</t>
  </si>
  <si>
    <t>NORTH KANSAS CITY HIGH</t>
  </si>
  <si>
    <t>15X14525</t>
  </si>
  <si>
    <t>620 E 23RD AVE</t>
  </si>
  <si>
    <t>NORTH KANSAS CITY</t>
  </si>
  <si>
    <t>15587925</t>
  </si>
  <si>
    <t>NODAWAY HOLT JUNIOR SENIOR HIGH</t>
  </si>
  <si>
    <t>15X14425</t>
  </si>
  <si>
    <t>318 S TAYLOR</t>
  </si>
  <si>
    <t>15588525</t>
  </si>
  <si>
    <t>MCDONALD COUNTY HIGH</t>
  </si>
  <si>
    <t>15X09025</t>
  </si>
  <si>
    <t>100 MUSTANG DR</t>
  </si>
  <si>
    <t>15589925</t>
  </si>
  <si>
    <t>NEVADA HIGH</t>
  </si>
  <si>
    <t>15X13725</t>
  </si>
  <si>
    <t>800 W HICKORY</t>
  </si>
  <si>
    <t>15599425</t>
  </si>
  <si>
    <t>MARY INSTITUTE AND ST LOUIS COUNTRY DAY SCHOOL</t>
  </si>
  <si>
    <t>15X08725</t>
  </si>
  <si>
    <t>101 NORTH WARSON RD</t>
  </si>
  <si>
    <t>15600725</t>
  </si>
  <si>
    <t>MONTGOMERY COUNTY AMBULANCE DISTRICT</t>
  </si>
  <si>
    <t>15X13525</t>
  </si>
  <si>
    <t>911 BENTON STREET</t>
  </si>
  <si>
    <t>15601125</t>
  </si>
  <si>
    <t>NIXA HIGH</t>
  </si>
  <si>
    <t>15X14325</t>
  </si>
  <si>
    <t>205 NORTH</t>
  </si>
  <si>
    <t>15604025</t>
  </si>
  <si>
    <t>MISSOURI STATE HWY PATROL LAW ENFORCEMENT ACADEMY</t>
  </si>
  <si>
    <t>MISSOURI STATE HWY PATROL JEFFERSON CITY</t>
  </si>
  <si>
    <t>15X12525</t>
  </si>
  <si>
    <t>1510 E ELM</t>
  </si>
  <si>
    <t>15608325</t>
  </si>
  <si>
    <t>MCCLUER HIGH</t>
  </si>
  <si>
    <t>15X08925</t>
  </si>
  <si>
    <t>1896 S NEW FLORRISANT  ROAD</t>
  </si>
  <si>
    <t>FLORISSANT</t>
  </si>
  <si>
    <t>15609725</t>
  </si>
  <si>
    <t>MISSOURI POLICE CHIEF CHARITABLE FOUNDATION-COMMAND COLLEGE</t>
  </si>
  <si>
    <t>15X11025</t>
  </si>
  <si>
    <t>1001 E HIGH STREET</t>
  </si>
  <si>
    <t>15610825</t>
  </si>
  <si>
    <t>MID-MISSOURI FIRE ACADEMY</t>
  </si>
  <si>
    <t>15X09925</t>
  </si>
  <si>
    <t>557 SOUTH SUMMIT DR</t>
  </si>
  <si>
    <t>HOLTS SUMMIT</t>
  </si>
  <si>
    <t>15792207</t>
  </si>
  <si>
    <t>CONNECTICUT POLICE ACADEMY</t>
  </si>
  <si>
    <t>BRIDGEPORT POLICE TRAINING ACADEMY</t>
  </si>
  <si>
    <t>15X02307</t>
  </si>
  <si>
    <t>405 NEWFIELD AVENUE</t>
  </si>
  <si>
    <t>HARTFORD POLICE TRAINING ACADEMY</t>
  </si>
  <si>
    <t>15X02407</t>
  </si>
  <si>
    <t>50 WILLIAMS STREET</t>
  </si>
  <si>
    <t>MILFORD POLICE TRAINING ACADEMY</t>
  </si>
  <si>
    <t>15X02507</t>
  </si>
  <si>
    <t>59 DEVONSHIRE ROAD</t>
  </si>
  <si>
    <t>NEW BRITAIN POLICE TRAINING ACADEMY</t>
  </si>
  <si>
    <t>15X02607</t>
  </si>
  <si>
    <t>10 CHESTNUT STREET</t>
  </si>
  <si>
    <t>NEW HAVEN POLICE TRAINING ACADEMY</t>
  </si>
  <si>
    <t>15X02707</t>
  </si>
  <si>
    <t>710 SHERMAN PARKWAY</t>
  </si>
  <si>
    <t>NEW HAVEN</t>
  </si>
  <si>
    <t>WATERBURY POLICE TRAINING ACADEMY</t>
  </si>
  <si>
    <t>15X02807</t>
  </si>
  <si>
    <t>240 BANK STREET</t>
  </si>
  <si>
    <t>15800144</t>
  </si>
  <si>
    <t>BRIDGERLAND TECHNICAL COLLEGE</t>
  </si>
  <si>
    <t>BRIGHAM CITY BRANCH CAMPUS</t>
  </si>
  <si>
    <t>15X03044</t>
  </si>
  <si>
    <t>325 WEST 1100 SOUTH</t>
  </si>
  <si>
    <t>BRIGHAM CITY</t>
  </si>
  <si>
    <t>15X03144</t>
  </si>
  <si>
    <t>1410 NORTH 1000 WEST</t>
  </si>
  <si>
    <t>15800244</t>
  </si>
  <si>
    <t>DAVIS TECHNICAL COLLEGE</t>
  </si>
  <si>
    <t>UTAH STATE PRISON INSTRUCTIONAL SERVICE</t>
  </si>
  <si>
    <t>15X00544</t>
  </si>
  <si>
    <t>14425 BITTERBUSH LANE</t>
  </si>
  <si>
    <t>DRAPER</t>
  </si>
  <si>
    <t>CLEARFIELD JOB CORPS INSTRUCTIONAL</t>
  </si>
  <si>
    <t>15X00644</t>
  </si>
  <si>
    <t>20 WEST 1700 SOUTH</t>
  </si>
  <si>
    <t>FREEPORT EXTENSION</t>
  </si>
  <si>
    <t>15X00444</t>
  </si>
  <si>
    <t>FREEPORT CENTER</t>
  </si>
  <si>
    <t>15800344</t>
  </si>
  <si>
    <t>OGDEN-WEBER TECHNICAL COLLEGE</t>
  </si>
  <si>
    <t>BUSINESS DEPOT OGDEN CAMPUS</t>
  </si>
  <si>
    <t>15X03444</t>
  </si>
  <si>
    <t>918 WEST 2ND STREET</t>
  </si>
  <si>
    <t>15800544</t>
  </si>
  <si>
    <t>UINTAH BASIN TECHNICAL COLLEGE</t>
  </si>
  <si>
    <t>UTE INDIAN HEALTH SERVICES CLINIC</t>
  </si>
  <si>
    <t>15X00844</t>
  </si>
  <si>
    <t>6822 EAST 100 SOUTH</t>
  </si>
  <si>
    <t>FORT DUCHESNE</t>
  </si>
  <si>
    <t>BASIN CLINIC</t>
  </si>
  <si>
    <t>15X01644</t>
  </si>
  <si>
    <t>379 NORTH 500 WEST</t>
  </si>
  <si>
    <t>VERNAL</t>
  </si>
  <si>
    <t>ASHLEY REGIONAL MEDICAL CENTER</t>
  </si>
  <si>
    <t>15X01744</t>
  </si>
  <si>
    <t>150 WEST 100 NORTH</t>
  </si>
  <si>
    <t>DINOSAURLAND PEDIATRICS</t>
  </si>
  <si>
    <t>15X01844</t>
  </si>
  <si>
    <t>175 NORTH 100 WEST</t>
  </si>
  <si>
    <t>NORTHEASTERN UTAH MEDICAL GROUP</t>
  </si>
  <si>
    <t>15X01344</t>
  </si>
  <si>
    <t>210 WEST 300 NORTH</t>
  </si>
  <si>
    <t>15800644</t>
  </si>
  <si>
    <t>MOUNTAINLAND TECHNICAL COLLEGE</t>
  </si>
  <si>
    <t>OREM CAMPUS</t>
  </si>
  <si>
    <t>15X01244</t>
  </si>
  <si>
    <t>1430 WEST 1200 SOUTH</t>
  </si>
  <si>
    <t>SPANISH FORK CAMPUS</t>
  </si>
  <si>
    <t>15X03544</t>
  </si>
  <si>
    <t>632 WEST 1210 SOUTH</t>
  </si>
  <si>
    <t>SPANISH FORK</t>
  </si>
  <si>
    <t>15801235</t>
  </si>
  <si>
    <t>GREAT OAKS CAREER CAMPUSES</t>
  </si>
  <si>
    <t>LIVE OAKS CAMPUS</t>
  </si>
  <si>
    <t>15X06235</t>
  </si>
  <si>
    <t>5956 BUCKWHEAT RD</t>
  </si>
  <si>
    <t>DIAMOND OAKS CAMPUS</t>
  </si>
  <si>
    <t>15X06335</t>
  </si>
  <si>
    <t>6375 HARRISON AVE</t>
  </si>
  <si>
    <t>SCARLET OAKS CAREER CAMPUS</t>
  </si>
  <si>
    <t>15X06435</t>
  </si>
  <si>
    <t>303 SCARLET OAKS DR</t>
  </si>
  <si>
    <t>15803418</t>
  </si>
  <si>
    <t>DELGADO COMMUNITY COLLEGE ADULT EDUCATION</t>
  </si>
  <si>
    <t>15X04118</t>
  </si>
  <si>
    <t>158A0332</t>
  </si>
  <si>
    <t>ULSTER COUNTY COMMUNITY COLLEGE-KINGSTON CENTER OF SUNY ULSTER</t>
  </si>
  <si>
    <t>ULSTER CCC KINGSTON CENTER - ULSTER CCC</t>
  </si>
  <si>
    <t>15X18832</t>
  </si>
  <si>
    <t>491 COTTEKILL RD</t>
  </si>
  <si>
    <t>STONE RIDGE</t>
  </si>
  <si>
    <t>15905805</t>
  </si>
  <si>
    <t>CHULA VISTA ADULT SCHOOL</t>
  </si>
  <si>
    <t>NATIONAL CITY ADULT SCHOOL</t>
  </si>
  <si>
    <t>15X20005</t>
  </si>
  <si>
    <t>517 MILE OF CARS WAY</t>
  </si>
  <si>
    <t>15924525</t>
  </si>
  <si>
    <t>15X14225</t>
  </si>
  <si>
    <t>605 UNION STREET</t>
  </si>
  <si>
    <t>15939525</t>
  </si>
  <si>
    <t>NORTH TECHNICAL</t>
  </si>
  <si>
    <t>15X14725</t>
  </si>
  <si>
    <t>1700 DERHAKE ROAD</t>
  </si>
  <si>
    <t>15P42538</t>
  </si>
  <si>
    <t>SUSQUEHANNA COUNTY CAREER &amp; TECHNOLOGY CENTER</t>
  </si>
  <si>
    <t>15X25738</t>
  </si>
  <si>
    <t>1 GUTHRIE SQ</t>
  </si>
  <si>
    <t>The Gardens</t>
  </si>
  <si>
    <t>15X25838</t>
  </si>
  <si>
    <t>30 VIRGINIA DR</t>
  </si>
  <si>
    <t>TUNKHANNOCK</t>
  </si>
  <si>
    <t>Barnes-Kasson Hospital</t>
  </si>
  <si>
    <t>15X25438</t>
  </si>
  <si>
    <t>2872 TURNPIKE ST</t>
  </si>
  <si>
    <t>SUSQUEHANNA</t>
  </si>
  <si>
    <t>Endless Mountains Health Systems</t>
  </si>
  <si>
    <t>15X25538</t>
  </si>
  <si>
    <t>HOSPITAL DRIVE</t>
  </si>
  <si>
    <t>Meadow View Healthcare and Rehabilitation Center</t>
  </si>
  <si>
    <t>15X25638</t>
  </si>
  <si>
    <t>225 PARK ST</t>
  </si>
  <si>
    <t>18003433</t>
  </si>
  <si>
    <t>NORTH CAROLINA WILDLIFE RESOURCES COMMISSION</t>
  </si>
  <si>
    <t>NC JUSTICE ACADEMY EAST CAMPUS</t>
  </si>
  <si>
    <t>18X22133</t>
  </si>
  <si>
    <t>200 W COLLEGE ST</t>
  </si>
  <si>
    <t>SALEMBURG</t>
  </si>
  <si>
    <t>18004638</t>
  </si>
  <si>
    <t>CHESTER COUNTY INTERMEDIATE UNIT PRACTICAL NURSING PROGRAM</t>
  </si>
  <si>
    <t>Chester County Intermediate Unit Practical Nursing Program - Pickering Campus</t>
  </si>
  <si>
    <t>18X25938</t>
  </si>
  <si>
    <t>1580 CHARLESTOWN RD</t>
  </si>
  <si>
    <t>Chester County Intermediate Unit Practical nursing Program - West Grove Campus</t>
  </si>
  <si>
    <t>18X26038</t>
  </si>
  <si>
    <t>280 PENNOCKS BRIDGE RD</t>
  </si>
  <si>
    <t>18007936</t>
  </si>
  <si>
    <t>METRO TECHNOLOGY CENTER</t>
  </si>
  <si>
    <t>METRO TECHNOLOGY CENTERS S BRYANT</t>
  </si>
  <si>
    <t>18X02036</t>
  </si>
  <si>
    <t>4901 S BRYANT AVE</t>
  </si>
  <si>
    <t>METRO TECHNOLOGY CENTERS AVIATION CAREER CAMPUS</t>
  </si>
  <si>
    <t>18X02636</t>
  </si>
  <si>
    <t>5600 S MACARTHUR BLVD</t>
  </si>
  <si>
    <t>18010007</t>
  </si>
  <si>
    <t>BRISTOL TECHNICAL EDUCATION CENTER</t>
  </si>
  <si>
    <t>STRATFORD SCHOOL OF AVIATION MAINTENANCE</t>
  </si>
  <si>
    <t>18X00507</t>
  </si>
  <si>
    <t>200 GREAT MEADOW RD</t>
  </si>
  <si>
    <t>STRATFORD</t>
  </si>
  <si>
    <t>CT AERO TECH SCHOOL</t>
  </si>
  <si>
    <t>18X00307</t>
  </si>
  <si>
    <t>500 LINDBERGH DR</t>
  </si>
  <si>
    <t>18015136</t>
  </si>
  <si>
    <t>AVIATION LEARNING SITE</t>
  </si>
  <si>
    <t>18X08736</t>
  </si>
  <si>
    <t>2600 AIRPORT DRIVE</t>
  </si>
  <si>
    <t>SEMINOLE LEARNING SITE</t>
  </si>
  <si>
    <t>18X08936</t>
  </si>
  <si>
    <t>800 N HARVEY ROAD</t>
  </si>
  <si>
    <t>18015236</t>
  </si>
  <si>
    <t>KIAMICHI TECHNOLOGY CENTER-HUGO</t>
  </si>
  <si>
    <t>KIAMICHI TECHNOLOGY CENTER ANTLERS</t>
  </si>
  <si>
    <t>18X08036</t>
  </si>
  <si>
    <t>107 NORTH O STREET</t>
  </si>
  <si>
    <t>ANTLERS</t>
  </si>
  <si>
    <t>18026936</t>
  </si>
  <si>
    <t>GREAT PLAINS TECHNOLOGY CENTER FREDERICK</t>
  </si>
  <si>
    <t>18X03836</t>
  </si>
  <si>
    <t>2001 E GLADSTONE</t>
  </si>
  <si>
    <t>18028738</t>
  </si>
  <si>
    <t>GREATER JOHNSTOWN CAREER AND TECHNOLOGY CENTER</t>
  </si>
  <si>
    <t>HarmarVillage Care Center</t>
  </si>
  <si>
    <t>18X26238</t>
  </si>
  <si>
    <t>715 FREEPORT RD</t>
  </si>
  <si>
    <t>CHESWICK</t>
  </si>
  <si>
    <t>Mission Critical Solutions</t>
  </si>
  <si>
    <t>18X26338</t>
  </si>
  <si>
    <t>271 INDUSTRIAL LN</t>
  </si>
  <si>
    <t>ALUM BANK</t>
  </si>
  <si>
    <t>Monroeville School of Nursing</t>
  </si>
  <si>
    <t>18X26438</t>
  </si>
  <si>
    <t>339 OLD HAYMAKER RD STE 202</t>
  </si>
  <si>
    <t>18X26138</t>
  </si>
  <si>
    <t>18033938</t>
  </si>
  <si>
    <t>INDIANA COUNTY TECHNOLOGY CENTER</t>
  </si>
  <si>
    <t>Central Westmoreland Career and Technology Center</t>
  </si>
  <si>
    <t>18X26538</t>
  </si>
  <si>
    <t>240 ARONA RD</t>
  </si>
  <si>
    <t>NEW STANTON</t>
  </si>
  <si>
    <t>Connellsville Area Career and Technical Center</t>
  </si>
  <si>
    <t>18X26638</t>
  </si>
  <si>
    <t>720 LOCUST ST</t>
  </si>
  <si>
    <t>CONNELLSVILLE</t>
  </si>
  <si>
    <t>Steel Center for Career and Technical Education</t>
  </si>
  <si>
    <t>18X26738</t>
  </si>
  <si>
    <t>565 N LEWIS RUN RD</t>
  </si>
  <si>
    <t>JEFFERSON HILLS</t>
  </si>
  <si>
    <t>18038710</t>
  </si>
  <si>
    <t>SUNCOAST TECHNICAL COLLEGE</t>
  </si>
  <si>
    <t>Alta Vista Extension</t>
  </si>
  <si>
    <t>18X27110</t>
  </si>
  <si>
    <t>1050 S EUCLID AVE</t>
  </si>
  <si>
    <t>Fire Science Academy Extension</t>
  </si>
  <si>
    <t>18X27210</t>
  </si>
  <si>
    <t>794 CIRCUS BLVD</t>
  </si>
  <si>
    <t>North Port Branch</t>
  </si>
  <si>
    <t>18X27310</t>
  </si>
  <si>
    <t>4445 CAREER LN</t>
  </si>
  <si>
    <t>NORTH PORT</t>
  </si>
  <si>
    <t>18083138</t>
  </si>
  <si>
    <t>YORK COUNTY SCHOOL OF TECHNOLOGY-ADULT &amp; CONTINUING EDUCATION</t>
  </si>
  <si>
    <t>Wolf Home Products</t>
  </si>
  <si>
    <t>18X26838</t>
  </si>
  <si>
    <t>340 EMIG RD</t>
  </si>
  <si>
    <t>18083238</t>
  </si>
  <si>
    <t>SCHUYLKILL TECHNOLOGY CENTER</t>
  </si>
  <si>
    <t>Schuylkill County Airport</t>
  </si>
  <si>
    <t>18X26938</t>
  </si>
  <si>
    <t>240 AIRPORT RD</t>
  </si>
  <si>
    <t>POTTSVILLE</t>
  </si>
  <si>
    <t>18088038</t>
  </si>
  <si>
    <t>MIFFLIN COUNTY ACADEMY OF SCIENCE AND TECHNOLOGY</t>
  </si>
  <si>
    <t>Energy Technology Education Center</t>
  </si>
  <si>
    <t>18X27038</t>
  </si>
  <si>
    <t>103 ALLENWOOD CAMP LANE</t>
  </si>
  <si>
    <t>18089138</t>
  </si>
  <si>
    <t>SOMERSET COUNTY TECHNOLOGY CENTER</t>
  </si>
  <si>
    <t>Somerset County Technology Center</t>
  </si>
  <si>
    <t>18X27138</t>
  </si>
  <si>
    <t>1 CORPORATE DR STE 101</t>
  </si>
  <si>
    <t>18090738</t>
  </si>
  <si>
    <t>VENANGO TECHNOLOGY CENTER-PRACTICAL NURSING</t>
  </si>
  <si>
    <t>Venango Technology Center Practical Nursing Program</t>
  </si>
  <si>
    <t>18X27238</t>
  </si>
  <si>
    <t>589 HOSPITAL DR STE F</t>
  </si>
  <si>
    <t>18143110</t>
  </si>
  <si>
    <t>MIAMI LAKES EDUCATIONAL CENTER AND TECHNICAL COLLEGE</t>
  </si>
  <si>
    <t>Parkway Educational Complex</t>
  </si>
  <si>
    <t>18X27410</t>
  </si>
  <si>
    <t>2349 NW 175TH ST</t>
  </si>
  <si>
    <t>MIAMI GARDENS</t>
  </si>
  <si>
    <t>Robert Morgan Instructional Service Center</t>
  </si>
  <si>
    <t>18X27510</t>
  </si>
  <si>
    <t>18180 SW 122ND AVE</t>
  </si>
  <si>
    <t>18143810</t>
  </si>
  <si>
    <t>GEORGE STONE TECHNICAL COLLEGE</t>
  </si>
  <si>
    <t>18X06810</t>
  </si>
  <si>
    <t>475 EAST STRONG STREET</t>
  </si>
  <si>
    <t>18X06910</t>
  </si>
  <si>
    <t>2050 WEST BLOUNT STREET</t>
  </si>
  <si>
    <t>18X07010</t>
  </si>
  <si>
    <t>601 HIGHWAY 297A</t>
  </si>
  <si>
    <t>CANTONMENT</t>
  </si>
  <si>
    <t>18145710</t>
  </si>
  <si>
    <t>LAKE TECHNICAL COLLEGE</t>
  </si>
  <si>
    <t>INSTRUCTIONAL SERVICE CENTER LAKE TECH COLLEGE-CLERMONT</t>
  </si>
  <si>
    <t>18X08510</t>
  </si>
  <si>
    <t>LAKE TECH INSTITUTE OF PUBLIC SAFETY</t>
  </si>
  <si>
    <t>18X08610</t>
  </si>
  <si>
    <t>1565 LANE PARK CUT OFF</t>
  </si>
  <si>
    <t>TAVARES</t>
  </si>
  <si>
    <t>18149010</t>
  </si>
  <si>
    <t>ROBERT MORGAN EDUCATIONAL CENTER &amp; TECHNICAL COLLEGE</t>
  </si>
  <si>
    <t>AAST Honda Pact Miami Lakes Instructional Ctr</t>
  </si>
  <si>
    <t>18X27610</t>
  </si>
  <si>
    <t>5780 NW 158TH ST</t>
  </si>
  <si>
    <t>MIAMI LAKES</t>
  </si>
  <si>
    <t>18169633</t>
  </si>
  <si>
    <t>NORTH CAROLINA STATE HIGHWAY PATROL</t>
  </si>
  <si>
    <t>NC JUSTICE ACADEMY</t>
  </si>
  <si>
    <t>18X20933</t>
  </si>
  <si>
    <t>3971 CHIMNEY ROCK RD</t>
  </si>
  <si>
    <t>EDNEYVILLE</t>
  </si>
  <si>
    <t>18389118</t>
  </si>
  <si>
    <t>NORTHWEST LOUISIANA TECHNICAL COLLEGE MANSFIELD FAC CODE CHANGE</t>
  </si>
  <si>
    <t>18X01918</t>
  </si>
  <si>
    <t>18X01518</t>
  </si>
  <si>
    <t>18X01618</t>
  </si>
  <si>
    <t>18X01718</t>
  </si>
  <si>
    <t>18X01818</t>
  </si>
  <si>
    <t>18506132</t>
  </si>
  <si>
    <t>ROCKLAND COUNTY BOCES</t>
  </si>
  <si>
    <t>ROCKLAND COUNTY BOCES - BERC</t>
  </si>
  <si>
    <t>18X18932</t>
  </si>
  <si>
    <t>131 N MIDLAND AVE</t>
  </si>
  <si>
    <t>18545332</t>
  </si>
  <si>
    <t>ONONDAGA CORTLAND MADISON BOCES</t>
  </si>
  <si>
    <t>ONONDAGA CORTLAND MADISON BOCES CORTLANDVILLE- WITHDRAWN</t>
  </si>
  <si>
    <t>18X19332</t>
  </si>
  <si>
    <t>1710 NYS ROUTE 13</t>
  </si>
  <si>
    <t>18560432</t>
  </si>
  <si>
    <t>MADISON ONEIDA BOCES-PRACTICAL NURSING PROGRAM</t>
  </si>
  <si>
    <t>MADISON ONEIDA BOCES - NEW HARTFORD OHM BOCES</t>
  </si>
  <si>
    <t>18X19032</t>
  </si>
  <si>
    <t>4747 MIDDLE SETTLEMENT RD</t>
  </si>
  <si>
    <t>MADISON ONEIDA BOCES - ROME</t>
  </si>
  <si>
    <t>18X19132</t>
  </si>
  <si>
    <t>266 268 WEST DOMINICK STREET</t>
  </si>
  <si>
    <t>MADISON ONEIDA BOCES - UTICA</t>
  </si>
  <si>
    <t>18X19232</t>
  </si>
  <si>
    <t>508 2ND ST</t>
  </si>
  <si>
    <t>18608448</t>
  </si>
  <si>
    <t>BOONE COUNTY CAREER AND TECHNICAL CENTER</t>
  </si>
  <si>
    <t>OBSOLETE BOONE COUNTY CAREER &amp; TECHNICAL CENTER-TRUCKING ACADEMY</t>
  </si>
  <si>
    <t>14X04248</t>
  </si>
  <si>
    <t>120 Academy Drive</t>
  </si>
  <si>
    <t>CHAPMANVILLE</t>
  </si>
  <si>
    <t>BOONE COUNTY CAREER &amp; TECHNICAL CENTER - TRUCKING ACADEMY</t>
  </si>
  <si>
    <t>15X04248</t>
  </si>
  <si>
    <t>OBSOLETE BOONE COUNTY CAREER &amp; TECHNICAL CENTER - TRUCKING ACADEMY</t>
  </si>
  <si>
    <t>18X08448</t>
  </si>
  <si>
    <t>18701064</t>
  </si>
  <si>
    <t>MAUI POLICE DEPT RECRUIT SCHOOL</t>
  </si>
  <si>
    <t>MAUNA LOA HELICOPTERS</t>
  </si>
  <si>
    <t>18X02264</t>
  </si>
  <si>
    <t>90 NAKOLO PL STE 2</t>
  </si>
  <si>
    <t>18847710</t>
  </si>
  <si>
    <t>ERWIN TECHNICAL COLLEGE</t>
  </si>
  <si>
    <t>ERWIN TECHNICAL COLLEGE-WEST</t>
  </si>
  <si>
    <t>18X27710</t>
  </si>
  <si>
    <t>7010 N MANHATTAN AVENUE</t>
  </si>
  <si>
    <t>18848310</t>
  </si>
  <si>
    <t>SHERIDAN  TECHNICAL COLLEGE</t>
  </si>
  <si>
    <t>SHERIDAN TECHNICAL HIGH SCHOOL</t>
  </si>
  <si>
    <t>18X13110</t>
  </si>
  <si>
    <t>3775 SW 16TH STREET</t>
  </si>
  <si>
    <t>18X13210</t>
  </si>
  <si>
    <t>20251 STIRLING ROAD</t>
  </si>
  <si>
    <t>18865510</t>
  </si>
  <si>
    <t>FIRST COAST TECHNICAL COLLEGE</t>
  </si>
  <si>
    <t>BARGE PORT CAMPUS</t>
  </si>
  <si>
    <t>18X04310</t>
  </si>
  <si>
    <t>102 PORT RD</t>
  </si>
  <si>
    <t>PUBLIC SAFETY CAMPUS</t>
  </si>
  <si>
    <t>18X04410</t>
  </si>
  <si>
    <t>3640 GAINES RD</t>
  </si>
  <si>
    <t>PUTNUM COUNTY CAMPUS</t>
  </si>
  <si>
    <t>18X04510</t>
  </si>
  <si>
    <t>1001 HUSSON AVE</t>
  </si>
  <si>
    <t>18868210</t>
  </si>
  <si>
    <t>ATLANTIC TECHNICAL COLLEGE</t>
  </si>
  <si>
    <t>ARTHUR ASH CAMPUS</t>
  </si>
  <si>
    <t>18X01110</t>
  </si>
  <si>
    <t>1701 NW 23RD AVE</t>
  </si>
  <si>
    <t>21000620</t>
  </si>
  <si>
    <t>SANS TECHNOLOGY INSTITUTE</t>
  </si>
  <si>
    <t>HYATT REGENCY BETHESDA</t>
  </si>
  <si>
    <t>21X02020</t>
  </si>
  <si>
    <t>7400 WISCONSIN AVE</t>
  </si>
  <si>
    <t>HILTON BALTIMORE</t>
  </si>
  <si>
    <t>21X06220</t>
  </si>
  <si>
    <t>401 W PRATT ST</t>
  </si>
  <si>
    <t>SANS SHERATON COLUMBIA TOWN CENTER</t>
  </si>
  <si>
    <t>21X23920</t>
  </si>
  <si>
    <t>10207 WINCOPIN CIRCLE</t>
  </si>
  <si>
    <t>21001641</t>
  </si>
  <si>
    <t>NATIONAL AMERICAN UNIVERSITY-RAPID CITY</t>
  </si>
  <si>
    <t>National American Univerisity Ellsworth Air Force Base</t>
  </si>
  <si>
    <t>21X02241</t>
  </si>
  <si>
    <t>1000 ELLSWORTH ST STE 2400B</t>
  </si>
  <si>
    <t>ELLSWORTH AFB</t>
  </si>
  <si>
    <t>21001816</t>
  </si>
  <si>
    <t>WICHITA TECHNICAL INSTITUTE</t>
  </si>
  <si>
    <t>WICHITA TECHNICAL INSTITUTE EAST CAMPUS</t>
  </si>
  <si>
    <t>21X09716</t>
  </si>
  <si>
    <t>6130 E CENTRAL</t>
  </si>
  <si>
    <t>21002949</t>
  </si>
  <si>
    <t>MADISON MEDIA INSTITUTE</t>
  </si>
  <si>
    <t>21X08249</t>
  </si>
  <si>
    <t>2758 DAIRY DR</t>
  </si>
  <si>
    <t>21X08349</t>
  </si>
  <si>
    <t>2821 DAIRY DR</t>
  </si>
  <si>
    <t>21003663</t>
  </si>
  <si>
    <t>TIBER HEALTH PUBLIC BENEFIT CORPORATION DBA PONCE HEALTH SCIENCES UNIVERSITY</t>
  </si>
  <si>
    <t>PONCE HEALTH SCIENCES UNIVERSITY SAN JUAN UNIVERSITY CENTER</t>
  </si>
  <si>
    <t>21X02163</t>
  </si>
  <si>
    <t>UNIVERSIDAD DEL SAGRADO CORAZON</t>
  </si>
  <si>
    <t>SAN JUAN</t>
  </si>
  <si>
    <t>PR</t>
  </si>
  <si>
    <t>21004533</t>
  </si>
  <si>
    <t>UNIVERSITY OF PHOENIX-CHARLOTTE CAMPUS</t>
  </si>
  <si>
    <t>CHARLOTTE NORTH LEARNING CENTER</t>
  </si>
  <si>
    <t>21X31633</t>
  </si>
  <si>
    <t>10925 DAVID TAYLOR DR</t>
  </si>
  <si>
    <t>21006903</t>
  </si>
  <si>
    <t>PIMA MEDICAL INSTITUTE-TUCSON</t>
  </si>
  <si>
    <t>PIMA MEDICAL INSTITUTE</t>
  </si>
  <si>
    <t>21X11203</t>
  </si>
  <si>
    <t>40 N SWAN RD</t>
  </si>
  <si>
    <t>21013006</t>
  </si>
  <si>
    <t>SOUTHWEST ACUPUNCTURE COLLEGE-BOULDER</t>
  </si>
  <si>
    <t>DAL WARD CU ATHLETIC CENTER</t>
  </si>
  <si>
    <t>21X03206</t>
  </si>
  <si>
    <t>STADIUM DRIVE</t>
  </si>
  <si>
    <t>GOLDEN WEST SENIOR RESIDENCE</t>
  </si>
  <si>
    <t>21X03306</t>
  </si>
  <si>
    <t>1055 ADAMS CT</t>
  </si>
  <si>
    <t>BOULDER COUNTY AIDS PROJECT</t>
  </si>
  <si>
    <t>21X03406</t>
  </si>
  <si>
    <t>2118 14TH ST</t>
  </si>
  <si>
    <t>BRIDGE HOUSE</t>
  </si>
  <si>
    <t>21X03506</t>
  </si>
  <si>
    <t>1237 PINE ST</t>
  </si>
  <si>
    <t>21014131</t>
  </si>
  <si>
    <t>NEW MEXICO ORTHOPAEDICS</t>
  </si>
  <si>
    <t>PRESBYTERIAN HOSPITAL</t>
  </si>
  <si>
    <t>21X00331</t>
  </si>
  <si>
    <t>1100 CENTRAL AVE SE</t>
  </si>
  <si>
    <t>LOVELACE MEDICAL CENTER   DOWNTOWN</t>
  </si>
  <si>
    <t>21X00431</t>
  </si>
  <si>
    <t>601 MARTIN LUTHER KING JR AVE NE</t>
  </si>
  <si>
    <t>DOWNTOWN PHYSICAL THERAPY</t>
  </si>
  <si>
    <t>21X00531</t>
  </si>
  <si>
    <t>1010 LEAD AVE SE</t>
  </si>
  <si>
    <t>lOVELACE WOMENS HOSPITAL</t>
  </si>
  <si>
    <t>21X00731</t>
  </si>
  <si>
    <t>4701 MONTGOMERY BLVD NE</t>
  </si>
  <si>
    <t>NE HEIGHTS</t>
  </si>
  <si>
    <t>21X01031</t>
  </si>
  <si>
    <t>8200 LOUISIANA BLVD NE</t>
  </si>
  <si>
    <t>LOVELACE WESTSIDE HOSPITAL</t>
  </si>
  <si>
    <t>21X01131</t>
  </si>
  <si>
    <t>10501 GOLF COURSE RD NW</t>
  </si>
  <si>
    <t>WESTSIDE</t>
  </si>
  <si>
    <t>21X01331</t>
  </si>
  <si>
    <t>1207 RIO RANCHO BLVD NE</t>
  </si>
  <si>
    <t>21014606</t>
  </si>
  <si>
    <t>DENVER COLLEGE OF NURSING</t>
  </si>
  <si>
    <t>LAWRENCE ST CAMPUS</t>
  </si>
  <si>
    <t>21X01706</t>
  </si>
  <si>
    <t>1875 LAWRENCE ST 450</t>
  </si>
  <si>
    <t>21033543</t>
  </si>
  <si>
    <t>AOMA GRADUATE SCHOOL OF INTEGRATIVE MEDICINE</t>
  </si>
  <si>
    <t>AOMA NORTH CLINIC</t>
  </si>
  <si>
    <t>21X53343</t>
  </si>
  <si>
    <t>2700 W ANDERSON LN</t>
  </si>
  <si>
    <t>21036543</t>
  </si>
  <si>
    <t>UNIVERSITY OF PHOENIX-SAN ANTONIO CAMPUS</t>
  </si>
  <si>
    <t>KILLEEEN LEARNING CENTER</t>
  </si>
  <si>
    <t>21X26943</t>
  </si>
  <si>
    <t>902 WEST CENTERAL TEXAS EPRESSWAY</t>
  </si>
  <si>
    <t>KILLEEN</t>
  </si>
  <si>
    <t>21036643</t>
  </si>
  <si>
    <t>DEVRY UNIVERSITY-TEXAS SAN ANTONIO</t>
  </si>
  <si>
    <t>AUSTIN CAMPUS</t>
  </si>
  <si>
    <t>21X66243</t>
  </si>
  <si>
    <t>316 WEST 12TH ST</t>
  </si>
  <si>
    <t>21038543</t>
  </si>
  <si>
    <t>UNIVERSITY OF PHOENIX-EL PASO CAMPUS</t>
  </si>
  <si>
    <t>Best Western Plus El Paso Airport Hotel and Conference Center</t>
  </si>
  <si>
    <t>21X66143</t>
  </si>
  <si>
    <t>6655 GATEWAY BLVD W</t>
  </si>
  <si>
    <t>21045443</t>
  </si>
  <si>
    <t>NATIONAL AMERICAN UNIVERSITY GEORGETOWN</t>
  </si>
  <si>
    <t>21X06543</t>
  </si>
  <si>
    <t>18600 LBJ FREEWAY</t>
  </si>
  <si>
    <t>21X27043</t>
  </si>
  <si>
    <t>203 W JASPER</t>
  </si>
  <si>
    <t>AUSTIN  BURNETT</t>
  </si>
  <si>
    <t>21X52343</t>
  </si>
  <si>
    <t>13801 BURNET RD</t>
  </si>
  <si>
    <t>21X52543</t>
  </si>
  <si>
    <t>6836 AUSTIN CENTER BLVD</t>
  </si>
  <si>
    <t>21048743</t>
  </si>
  <si>
    <t>TEXAS HEALTH AND SCIENCE UNIVERSITY SAN ANTONIO</t>
  </si>
  <si>
    <t>TEXAS HEALTH AND SCIENCE UNIVERSITY STUDENT INTERN CLINIC</t>
  </si>
  <si>
    <t>21X51843</t>
  </si>
  <si>
    <t>1707 FORTVIEW ROAD</t>
  </si>
  <si>
    <t>21X46043</t>
  </si>
  <si>
    <t>9240 GUILBEAU ROAD</t>
  </si>
  <si>
    <t>21056810</t>
  </si>
  <si>
    <t>SCHILLER INTERNATIONAL UNIVERSITY</t>
  </si>
  <si>
    <t>PARIS-FRANCE</t>
  </si>
  <si>
    <t>21X00279</t>
  </si>
  <si>
    <t>9 RUE YVART</t>
  </si>
  <si>
    <t>France</t>
  </si>
  <si>
    <t>MADRID-SPAIN</t>
  </si>
  <si>
    <t>21X00999</t>
  </si>
  <si>
    <t>CALLE JOAQUIN COSTA 20</t>
  </si>
  <si>
    <t>MADRID</t>
  </si>
  <si>
    <t>HEIDELBERG-GERMANY</t>
  </si>
  <si>
    <t>21X01080</t>
  </si>
  <si>
    <t>ZOLLHOFGARTEN 1</t>
  </si>
  <si>
    <t>HEIDELBERG</t>
  </si>
  <si>
    <t>Germany</t>
  </si>
  <si>
    <t>21062610</t>
  </si>
  <si>
    <t>ATLANTIS UNIVERSITY</t>
  </si>
  <si>
    <t>University Park</t>
  </si>
  <si>
    <t>21X27710</t>
  </si>
  <si>
    <t>1011 SUNNYBROOK RD</t>
  </si>
  <si>
    <t>21110105</t>
  </si>
  <si>
    <t>PACIFICA GRADUATE INSTITUTE</t>
  </si>
  <si>
    <t>21X40905</t>
  </si>
  <si>
    <t>801 LADERA LANE</t>
  </si>
  <si>
    <t>SANTA BARBARA</t>
  </si>
  <si>
    <t>21111305</t>
  </si>
  <si>
    <t>DEVRY UNIVERSITY-CALIFORNIA</t>
  </si>
  <si>
    <t>21X41105</t>
  </si>
  <si>
    <t>300 CHERRY LANE</t>
  </si>
  <si>
    <t>COALINGA</t>
  </si>
  <si>
    <t>21112028</t>
  </si>
  <si>
    <t>DEVRY UNIVERSITY-NEVADA</t>
  </si>
  <si>
    <t>CHAMBERLAIN COLLEGE OF NURSING</t>
  </si>
  <si>
    <t>21X02628</t>
  </si>
  <si>
    <t>9901 COVINGTON CROSS DR</t>
  </si>
  <si>
    <t>21112405</t>
  </si>
  <si>
    <t>WEST COAST UNIVERSITY-ORANGE COUNTY</t>
  </si>
  <si>
    <t>WEST COAST UNIVERSITY ORANGE COUNTY</t>
  </si>
  <si>
    <t>21X38705</t>
  </si>
  <si>
    <t>2411 W LA PALMA AVE</t>
  </si>
  <si>
    <t>21114405</t>
  </si>
  <si>
    <t>CALIFORNIA MIRAMAR UNIVERSITY</t>
  </si>
  <si>
    <t>21X08105</t>
  </si>
  <si>
    <t>420 DATE STREET</t>
  </si>
  <si>
    <t>MONTEBELLO</t>
  </si>
  <si>
    <t>21114705</t>
  </si>
  <si>
    <t>UNIVERSITY OF ANTELOPE VALLEY</t>
  </si>
  <si>
    <t>21X45305</t>
  </si>
  <si>
    <t>808 W AVE J</t>
  </si>
  <si>
    <t>21115205</t>
  </si>
  <si>
    <t>CHARTER COLLEGE-OXNARD</t>
  </si>
  <si>
    <t>CHARTER COLLEGE CANYON COUNTY</t>
  </si>
  <si>
    <t>21X00205</t>
  </si>
  <si>
    <t>19034 SOLEDAD CANYON ROAD</t>
  </si>
  <si>
    <t>CANYON COUNTY</t>
  </si>
  <si>
    <t>CHARTER COLLEGE LANCASTER</t>
  </si>
  <si>
    <t>21X00305</t>
  </si>
  <si>
    <t>43141 BUSINESS CENTER DRIVE</t>
  </si>
  <si>
    <t>21115905</t>
  </si>
  <si>
    <t>STANBRIDGE UNIVERSITY</t>
  </si>
  <si>
    <t>21X19405</t>
  </si>
  <si>
    <t>2215 W MISSION ROAD</t>
  </si>
  <si>
    <t>ALHAMBRA</t>
  </si>
  <si>
    <t>21116105</t>
  </si>
  <si>
    <t>NEW YORK FILM ACADEMY</t>
  </si>
  <si>
    <t>21X05005</t>
  </si>
  <si>
    <t>3800 BARHAM BLVD</t>
  </si>
  <si>
    <t>21X15805</t>
  </si>
  <si>
    <t>2101 W OLIVE AVE</t>
  </si>
  <si>
    <t>21X15905</t>
  </si>
  <si>
    <t>210 PASS AVE</t>
  </si>
  <si>
    <t>21X16105</t>
  </si>
  <si>
    <t>300 E ALAMEDA AVE</t>
  </si>
  <si>
    <t>21116205</t>
  </si>
  <si>
    <t>UNITED STATES UNIVERSITY</t>
  </si>
  <si>
    <t>21X08005</t>
  </si>
  <si>
    <t>6251 KATELLA AVE</t>
  </si>
  <si>
    <t>21116605</t>
  </si>
  <si>
    <t>SOUTHERN STATES UNIVERSITY</t>
  </si>
  <si>
    <t>21X37405</t>
  </si>
  <si>
    <t>1601 DOVE ST</t>
  </si>
  <si>
    <t>21X21805</t>
  </si>
  <si>
    <t>252 HOLIDAY CT</t>
  </si>
  <si>
    <t>LA JOLLA</t>
  </si>
  <si>
    <t>21X23805</t>
  </si>
  <si>
    <t>919 GARNET AVE</t>
  </si>
  <si>
    <t>21118005</t>
  </si>
  <si>
    <t>WESTCLIFF UNIVERSITY</t>
  </si>
  <si>
    <t>21X08705</t>
  </si>
  <si>
    <t>18000 STUDEBAKER RD</t>
  </si>
  <si>
    <t>CERRITOS</t>
  </si>
  <si>
    <t>21118105</t>
  </si>
  <si>
    <t>FIVE BRANCHES UNIVERSITY</t>
  </si>
  <si>
    <t>21X58405</t>
  </si>
  <si>
    <t>3031 TISCH WAY</t>
  </si>
  <si>
    <t>21120225</t>
  </si>
  <si>
    <t>KELLER GRADUATE SCHOOL OF MANAGEMENT OF DEVRY UNIVERSITY</t>
  </si>
  <si>
    <t>HAS LIST OF OTHER OFFICES</t>
  </si>
  <si>
    <t>21X08525</t>
  </si>
  <si>
    <t>1310 EAST 104TH ST E2</t>
  </si>
  <si>
    <t>21121505</t>
  </si>
  <si>
    <t>UNIVERSITY OF PHOENIX CENTRAL VALLEY CAMPUS</t>
  </si>
  <si>
    <t>CORCORAN SUBSTANCE ABUSE TREATMENT FACILITY</t>
  </si>
  <si>
    <t>21X41305</t>
  </si>
  <si>
    <t>900 QUEBEC AVE</t>
  </si>
  <si>
    <t>CORCORAN</t>
  </si>
  <si>
    <t>VISALIA MARRIOTT</t>
  </si>
  <si>
    <t>21X42505</t>
  </si>
  <si>
    <t>300 SOUTH CT</t>
  </si>
  <si>
    <t>VISALIA</t>
  </si>
  <si>
    <t>VISALIS CONVENTION CENTER and THEATERS</t>
  </si>
  <si>
    <t>21X42605</t>
  </si>
  <si>
    <t>303 E ACEQUIA</t>
  </si>
  <si>
    <t>COMFORT SUITE VISALIA</t>
  </si>
  <si>
    <t>21X42705</t>
  </si>
  <si>
    <t>210 E ACEQUIA AVE</t>
  </si>
  <si>
    <t>21X42805</t>
  </si>
  <si>
    <t>301 E ACEQUIA AVE</t>
  </si>
  <si>
    <t>FOUR POINTS HOTEL BAKERSFIELD</t>
  </si>
  <si>
    <t>21X43605</t>
  </si>
  <si>
    <t>5101 CALIFORNIA AVE</t>
  </si>
  <si>
    <t>21X43705</t>
  </si>
  <si>
    <t>4900 CALIFORNIA AVE</t>
  </si>
  <si>
    <t>RAMADA INN FRESNO</t>
  </si>
  <si>
    <t>21X46805</t>
  </si>
  <si>
    <t>324 E SHAW AVE</t>
  </si>
  <si>
    <t>21121705</t>
  </si>
  <si>
    <t>LAURUS COLLEGE-SAN LUIS OBISPO</t>
  </si>
  <si>
    <t>LAURUS COLLEGE SAN LUIS OBISPO</t>
  </si>
  <si>
    <t>21X44205</t>
  </si>
  <si>
    <t>325 EAST BETTERAVIA ROAD</t>
  </si>
  <si>
    <t>SANTA MARIA</t>
  </si>
  <si>
    <t>21X44405</t>
  </si>
  <si>
    <t>8693 EL CAMINO ROAD</t>
  </si>
  <si>
    <t>ATASCADERO</t>
  </si>
  <si>
    <t>21122205</t>
  </si>
  <si>
    <t>CALIFORNIA AERONAUTICAL UNIVERSITY</t>
  </si>
  <si>
    <t>OXNARD CAMPUS EXTENSION</t>
  </si>
  <si>
    <t>21X00005</t>
  </si>
  <si>
    <t>1601 WEST 5TH STREET</t>
  </si>
  <si>
    <t>OXNARD</t>
  </si>
  <si>
    <t>21122305</t>
  </si>
  <si>
    <t>ANGELES COLLEGE</t>
  </si>
  <si>
    <t>21X17805</t>
  </si>
  <si>
    <t>17595 ALMAHURST STREET</t>
  </si>
  <si>
    <t>CITY OF INDUSTRY</t>
  </si>
  <si>
    <t>21122605</t>
  </si>
  <si>
    <t>Glendale Career College</t>
  </si>
  <si>
    <t>GLENDALE CAREER COLLEGE SAN DIEGO EXTENSION</t>
  </si>
  <si>
    <t>21X00105</t>
  </si>
  <si>
    <t>888 BALBOA AVENUE</t>
  </si>
  <si>
    <t>21193122</t>
  </si>
  <si>
    <t>GERBER PRODUCTS COMPANY</t>
  </si>
  <si>
    <t>21X01822</t>
  </si>
  <si>
    <t>21357932</t>
  </si>
  <si>
    <t>SCHOOL OF VISUAL ARTS</t>
  </si>
  <si>
    <t>SCHOOL OF VISUAL ARTS - FINE ARTS STUDIOS</t>
  </si>
  <si>
    <t>21X19332</t>
  </si>
  <si>
    <t>133 141 WEST 21 STREET</t>
  </si>
  <si>
    <t>SCHOOL OF VISUAL ARTS - HUMANITIES</t>
  </si>
  <si>
    <t>21X19432</t>
  </si>
  <si>
    <t>380 2ND AVE</t>
  </si>
  <si>
    <t>SCHOOL OF VISUAL ARTS - PHOTOGRAPHY</t>
  </si>
  <si>
    <t>21X19532</t>
  </si>
  <si>
    <t>214 E 21ST ST</t>
  </si>
  <si>
    <t>21376032</t>
  </si>
  <si>
    <t>DEVRY COLLEGE OF NEW YORK</t>
  </si>
  <si>
    <t>DEVRY - BROOKLYN</t>
  </si>
  <si>
    <t>21X19632</t>
  </si>
  <si>
    <t>195 MONTAGUE ST</t>
  </si>
  <si>
    <t>DEVRY - QUEENS</t>
  </si>
  <si>
    <t>21X19732</t>
  </si>
  <si>
    <t>99 21 QUEENS BOULEVARD</t>
  </si>
  <si>
    <t>REGO PARK</t>
  </si>
  <si>
    <t>21381732</t>
  </si>
  <si>
    <t>MONROE COLLEGE</t>
  </si>
  <si>
    <t>MONROE - District Council 37</t>
  </si>
  <si>
    <t>21X19832</t>
  </si>
  <si>
    <t>125 BARCLAY ST</t>
  </si>
  <si>
    <t>MONROE - Mount Sinai Hospital</t>
  </si>
  <si>
    <t>21X19932</t>
  </si>
  <si>
    <t>1 GUSTAVE L LEVY PL</t>
  </si>
  <si>
    <t>MONROE COLLEGE-NEW ROCHELLE</t>
  </si>
  <si>
    <t>21X20232</t>
  </si>
  <si>
    <t>434 MAIN STREET</t>
  </si>
  <si>
    <t>NEW ROCHELLE</t>
  </si>
  <si>
    <t>21431447</t>
  </si>
  <si>
    <t>PIMA MEDICAL INSTITUTE-RENTON</t>
  </si>
  <si>
    <t>Regional Animal Services of King County</t>
  </si>
  <si>
    <t>21X14947</t>
  </si>
  <si>
    <t>21615 64TH AVE S</t>
  </si>
  <si>
    <t>21451747</t>
  </si>
  <si>
    <t>CHARTER COLLEGE-VANCOUVER</t>
  </si>
  <si>
    <t>Fife</t>
  </si>
  <si>
    <t>21X15047</t>
  </si>
  <si>
    <t>3700 PACIFIC HWY E STE 150</t>
  </si>
  <si>
    <t>FIFE</t>
  </si>
  <si>
    <t>Lacey</t>
  </si>
  <si>
    <t>21X15147</t>
  </si>
  <si>
    <t>4520 LACEY BLVD</t>
  </si>
  <si>
    <t>Pasco</t>
  </si>
  <si>
    <t>21X15247</t>
  </si>
  <si>
    <t>5278 OUTLET DR</t>
  </si>
  <si>
    <t>Wenatchee</t>
  </si>
  <si>
    <t>21X15347</t>
  </si>
  <si>
    <t>595 GRANT RD STE 5</t>
  </si>
  <si>
    <t>EAST WENATCHEE</t>
  </si>
  <si>
    <t>Yakima</t>
  </si>
  <si>
    <t>21X15447</t>
  </si>
  <si>
    <t>2706 W NOB HILL BLVD STE 106</t>
  </si>
  <si>
    <t>VANCOUVER EXT</t>
  </si>
  <si>
    <t>21X17147</t>
  </si>
  <si>
    <t>17720 SE MILL PLAIN BLVD</t>
  </si>
  <si>
    <t>21800805</t>
  </si>
  <si>
    <t>DEVRY UNIVERSITY-LONG BEACH CA</t>
  </si>
  <si>
    <t>DEVRY UNIVERSITY LONG BEACH CA</t>
  </si>
  <si>
    <t>21X28305</t>
  </si>
  <si>
    <t>1530 6TH STREET</t>
  </si>
  <si>
    <t>TWENTYNINE PALMS</t>
  </si>
  <si>
    <t>21803305</t>
  </si>
  <si>
    <t>CARRINGTON COLLEGE-SAN JOSE</t>
  </si>
  <si>
    <t>NORTH SAN JOSE LEARNING CENTER</t>
  </si>
  <si>
    <t>21X58805</t>
  </si>
  <si>
    <t>2160 LUNDY AVENUE</t>
  </si>
  <si>
    <t>21804106</t>
  </si>
  <si>
    <t>UNIVERSITY OF PHOENIX-COLORADO CAMPUS</t>
  </si>
  <si>
    <t>MEDICAL CENTER OF AURORA</t>
  </si>
  <si>
    <t>21X00206</t>
  </si>
  <si>
    <t>700 POTOMAC ST</t>
  </si>
  <si>
    <t>GOOD SAMARITAN MEDICAL CENTER</t>
  </si>
  <si>
    <t>21X00406</t>
  </si>
  <si>
    <t>200 EXEMPLA CIR</t>
  </si>
  <si>
    <t>TURNPIKE</t>
  </si>
  <si>
    <t>21X00506</t>
  </si>
  <si>
    <t>8700 TURNPIKE DR</t>
  </si>
  <si>
    <t>ST ANTHONY NORTH</t>
  </si>
  <si>
    <t>21X00606</t>
  </si>
  <si>
    <t>2551 W 84TH AVE</t>
  </si>
  <si>
    <t>OFFICE EVOLUTION</t>
  </si>
  <si>
    <t>21X01306</t>
  </si>
  <si>
    <t>9233 PARK MEADOWS DR</t>
  </si>
  <si>
    <t>DENVER HEALTH</t>
  </si>
  <si>
    <t>21X01906</t>
  </si>
  <si>
    <t>770 BANNOCK ST</t>
  </si>
  <si>
    <t>ROSE MEDICAL CENTER</t>
  </si>
  <si>
    <t>21X02206</t>
  </si>
  <si>
    <t>4567 E 9TH AVE</t>
  </si>
  <si>
    <t>NORTH SUBURBAN MEDICAL CENTER</t>
  </si>
  <si>
    <t>21X02606</t>
  </si>
  <si>
    <t>9191 GRANT ST</t>
  </si>
  <si>
    <t>THORNTON</t>
  </si>
  <si>
    <t>BOULDER COMMUNITY HOSPITAL</t>
  </si>
  <si>
    <t>21X03606</t>
  </si>
  <si>
    <t>1100 BALSAM AVE</t>
  </si>
  <si>
    <t>21804505</t>
  </si>
  <si>
    <t>DEVRY UNIVERSITY-SHERMAN OAKS CA</t>
  </si>
  <si>
    <t>DEVRY UNIVERSITY SHERMAN OAKS CA</t>
  </si>
  <si>
    <t>21X28405</t>
  </si>
  <si>
    <t>21806411</t>
  </si>
  <si>
    <t>DEVRY UNIVERSITY-ALPHARETTA CAMPUS</t>
  </si>
  <si>
    <t>COBB-GALLERIA CENTER</t>
  </si>
  <si>
    <t>21X01911</t>
  </si>
  <si>
    <t>100 GALLERIA PKWY SE</t>
  </si>
  <si>
    <t>DULUTH CENTER</t>
  </si>
  <si>
    <t>21X02011</t>
  </si>
  <si>
    <t>3505 KOGER BLVD</t>
  </si>
  <si>
    <t>STOCKBRIDGE CENTER</t>
  </si>
  <si>
    <t>21X02111</t>
  </si>
  <si>
    <t>675 SOUTHCREST PKWY</t>
  </si>
  <si>
    <t>STOCKBRIDGE</t>
  </si>
  <si>
    <t>21807411</t>
  </si>
  <si>
    <t>DEVRY UNIVERSITY (DECATUR CAMPUS)</t>
  </si>
  <si>
    <t>21X01611</t>
  </si>
  <si>
    <t>21X01711</t>
  </si>
  <si>
    <t>21X01811</t>
  </si>
  <si>
    <t>21891505</t>
  </si>
  <si>
    <t>UNIVERSITY OF PHOENIX-BAY AREA CAMPUS</t>
  </si>
  <si>
    <t>LIVERMORE LEARNING CENTER</t>
  </si>
  <si>
    <t>21X53305</t>
  </si>
  <si>
    <t>2481 CONSTITUTION DR</t>
  </si>
  <si>
    <t>LIVERMORE</t>
  </si>
  <si>
    <t>OAKLAND LEARNING CENTER ANNEX</t>
  </si>
  <si>
    <t>21X55805</t>
  </si>
  <si>
    <t>1000 BROADWAY</t>
  </si>
  <si>
    <t>OAKLAND LEARNING CENTER OAKLAND</t>
  </si>
  <si>
    <t>21X55905</t>
  </si>
  <si>
    <t>2100 FRANKLIN ST</t>
  </si>
  <si>
    <t>CONTRA COSTA COLLEGE</t>
  </si>
  <si>
    <t>21X56305</t>
  </si>
  <si>
    <t>2600 MISSION BELL DR</t>
  </si>
  <si>
    <t>SAN PABLO</t>
  </si>
  <si>
    <t>PALMER COLLEGE OF CHIPRORACTIC WEST</t>
  </si>
  <si>
    <t>21X59005</t>
  </si>
  <si>
    <t>90 E TASMAN ST</t>
  </si>
  <si>
    <t>21891605</t>
  </si>
  <si>
    <t>UNIVERSITY OF PHOENIX-SOUTHERN CALIFORNIA CAMPUS</t>
  </si>
  <si>
    <t>KAISER PERMANENTE SUNSET</t>
  </si>
  <si>
    <t>21X02205</t>
  </si>
  <si>
    <t>4900 SUNSET BLVD</t>
  </si>
  <si>
    <t>KAISER PERMANENTE LOS ANGELES MEDICAL CENTER</t>
  </si>
  <si>
    <t>21X02305</t>
  </si>
  <si>
    <t>1515 N VERMONT AVE</t>
  </si>
  <si>
    <t>LOS ANGELES COMMUNITY COLLEGE</t>
  </si>
  <si>
    <t>21X03205</t>
  </si>
  <si>
    <t>855 N VERMONT AVE</t>
  </si>
  <si>
    <t>WHITE MEMORIAL HOSPITAL</t>
  </si>
  <si>
    <t>21X03405</t>
  </si>
  <si>
    <t>1720 CESAR E CHAVEZ</t>
  </si>
  <si>
    <t>KAISER PERMANENTE WEST LOS ANGELES</t>
  </si>
  <si>
    <t>21X03705</t>
  </si>
  <si>
    <t>6041 CADILLAC AVE</t>
  </si>
  <si>
    <t>WEST LOS ANGELES</t>
  </si>
  <si>
    <t>GARDENA LEARNING CENTER</t>
  </si>
  <si>
    <t>21X05705</t>
  </si>
  <si>
    <t>1515 W 190TH</t>
  </si>
  <si>
    <t>GARDENA</t>
  </si>
  <si>
    <t>ST FRANCIS MEDICAL CENTER</t>
  </si>
  <si>
    <t>21X06405</t>
  </si>
  <si>
    <t>3630 E IMPERIAL HWY</t>
  </si>
  <si>
    <t>LYNWOOD</t>
  </si>
  <si>
    <t>LA PALMA LEARNING CENTER</t>
  </si>
  <si>
    <t>21X07905</t>
  </si>
  <si>
    <t>6 CENTERPOINTE DR</t>
  </si>
  <si>
    <t>LA PALMA</t>
  </si>
  <si>
    <t>KAISER PERMANENTE MEDICAL CENTER KAISER FOUNDATION HOSPITALS</t>
  </si>
  <si>
    <t>21X09105</t>
  </si>
  <si>
    <t>25825 S VERMONT AVE</t>
  </si>
  <si>
    <t>HARBOR CITY</t>
  </si>
  <si>
    <t>KAISER PERMANENTE CARSON MEDICAL OFFICES</t>
  </si>
  <si>
    <t>21X09905</t>
  </si>
  <si>
    <t>23621 S MAIN ST</t>
  </si>
  <si>
    <t>CARSON</t>
  </si>
  <si>
    <t>PASADENA HILTON</t>
  </si>
  <si>
    <t>21X10905</t>
  </si>
  <si>
    <t>168 S LOS ROBLES AVE</t>
  </si>
  <si>
    <t>PASADENA CAMPUS 1</t>
  </si>
  <si>
    <t>21X11005</t>
  </si>
  <si>
    <t>299 N EUCLID AVE</t>
  </si>
  <si>
    <t>WOODLAND HILLS LEARNING CENTER</t>
  </si>
  <si>
    <t>21X14805</t>
  </si>
  <si>
    <t>5955 DESOTO AVE</t>
  </si>
  <si>
    <t>WOODLAND HILLS</t>
  </si>
  <si>
    <t>MARRIOTT WOODLAND HILLS</t>
  </si>
  <si>
    <t>21X14905</t>
  </si>
  <si>
    <t>21850 OXNARD ST</t>
  </si>
  <si>
    <t>KAISER PERMANENTE PANORAMA CITY</t>
  </si>
  <si>
    <t>21X15205</t>
  </si>
  <si>
    <t>13652 CANTARA ST</t>
  </si>
  <si>
    <t>PANORAMA CITY</t>
  </si>
  <si>
    <t>KAISER PERMANENTE BALDWIN PARK MEDICAL CENTER</t>
  </si>
  <si>
    <t>21X16605</t>
  </si>
  <si>
    <t>1011 BALDWIN PARK BLVD</t>
  </si>
  <si>
    <t>SAN BERNARDINO COUNTY SHERIFF</t>
  </si>
  <si>
    <t>21X31305</t>
  </si>
  <si>
    <t>18000 INSTITUTION RD</t>
  </si>
  <si>
    <t>SAN BERNARDINO LEARNING CENTER</t>
  </si>
  <si>
    <t>21X31505</t>
  </si>
  <si>
    <t>451 E VANDERBILT WY</t>
  </si>
  <si>
    <t>KAISER PERMANENTE RIVERSIDE MEDICAL CENTER</t>
  </si>
  <si>
    <t>21X32405</t>
  </si>
  <si>
    <t>10800 MAGNOLIA AVE</t>
  </si>
  <si>
    <t>RIVERSIDE COMMUNITY COLLEGE</t>
  </si>
  <si>
    <t>21X32905</t>
  </si>
  <si>
    <t>4800 MAGNOLIA AVE</t>
  </si>
  <si>
    <t>MURRIETA LEARNING CENTER</t>
  </si>
  <si>
    <t>21X33905</t>
  </si>
  <si>
    <t>25240 HANCOCK AVE</t>
  </si>
  <si>
    <t>MURRIETA</t>
  </si>
  <si>
    <t>MT SAN JACINTO COLLEGE MENIFEE CAMPUS</t>
  </si>
  <si>
    <t>21X34205</t>
  </si>
  <si>
    <t>28237 LA PIEDRA RD</t>
  </si>
  <si>
    <t>KAISER PERMANENTE SAND CANYON CAMPUS</t>
  </si>
  <si>
    <t>21X36905</t>
  </si>
  <si>
    <t>6670 ALTON PKWY</t>
  </si>
  <si>
    <t>KAISER ORANGE COUNTY IRVINE MEDICAL CENTER</t>
  </si>
  <si>
    <t>21X37005</t>
  </si>
  <si>
    <t>6650 ALTON PKWY</t>
  </si>
  <si>
    <t>SOUTHERN CALIFORNIA CAMPUS II</t>
  </si>
  <si>
    <t>21X37205</t>
  </si>
  <si>
    <t>3150 BRISTOL ST</t>
  </si>
  <si>
    <t>COSTA MESA</t>
  </si>
  <si>
    <t>VENTURA COMMUNITY MEMORIAL HOSPITAL</t>
  </si>
  <si>
    <t>21X40005</t>
  </si>
  <si>
    <t>2809 A EAST MAIN ST</t>
  </si>
  <si>
    <t>VENTURA</t>
  </si>
  <si>
    <t>COMMUNITY MEMORIAL HOSPITAL OF VENTURA</t>
  </si>
  <si>
    <t>21X40105</t>
  </si>
  <si>
    <t>140 N BRENT ST</t>
  </si>
  <si>
    <t>LANCASTER ANNEX</t>
  </si>
  <si>
    <t>21X45405</t>
  </si>
  <si>
    <t>1202 W AVENUE J</t>
  </si>
  <si>
    <t>EMBASSY SUITES PALMDALE</t>
  </si>
  <si>
    <t>21X45905</t>
  </si>
  <si>
    <t>39375 5TH ST W</t>
  </si>
  <si>
    <t>21891705</t>
  </si>
  <si>
    <t>UNIVERSITY OF PHOENIX-SAN DIEGO CAMPUS</t>
  </si>
  <si>
    <t>CHULA VISTA BONITA</t>
  </si>
  <si>
    <t>21X19505</t>
  </si>
  <si>
    <t>180 OTAY LAKES RD</t>
  </si>
  <si>
    <t>BONITA</t>
  </si>
  <si>
    <t>SAN MARCOS II</t>
  </si>
  <si>
    <t>21X22505</t>
  </si>
  <si>
    <t>300 RANCHEROS DR</t>
  </si>
  <si>
    <t>STONECREST II</t>
  </si>
  <si>
    <t>21X24705</t>
  </si>
  <si>
    <t>9655 GRANITE RIDGE DR</t>
  </si>
  <si>
    <t>RADY CHILDRENS HOSPITAL</t>
  </si>
  <si>
    <t>21X24805</t>
  </si>
  <si>
    <t>3020 CHILDRENS WY</t>
  </si>
  <si>
    <t>PORTOFINO INN SAN DIEGO MISSION VALLEY</t>
  </si>
  <si>
    <t>21X24905</t>
  </si>
  <si>
    <t>3805 MURPHY CANYON RD</t>
  </si>
  <si>
    <t>FOUR POINTS BY SHERATON SAN DIEGO</t>
  </si>
  <si>
    <t>21X25005</t>
  </si>
  <si>
    <t>8110 AERO DR</t>
  </si>
  <si>
    <t>PALM DESERT II</t>
  </si>
  <si>
    <t>21X27005</t>
  </si>
  <si>
    <t>34100 GATEWAY DR</t>
  </si>
  <si>
    <t>PALM DESERT</t>
  </si>
  <si>
    <t>EL CENTRO III</t>
  </si>
  <si>
    <t>21X27605</t>
  </si>
  <si>
    <t>3095 N IMPERIAL AVE</t>
  </si>
  <si>
    <t>HI DESERT MEDICAL CENTER</t>
  </si>
  <si>
    <t>21X27705</t>
  </si>
  <si>
    <t>6601 WHITE FEATHER RD</t>
  </si>
  <si>
    <t>JOSHUA VALLEY</t>
  </si>
  <si>
    <t>EISENHOWER MEDICAL CENTER</t>
  </si>
  <si>
    <t>21X27905</t>
  </si>
  <si>
    <t>39000 BOB HOPE DR</t>
  </si>
  <si>
    <t>RANCHO MIRAGE</t>
  </si>
  <si>
    <t>21891805</t>
  </si>
  <si>
    <t>UNIVERSITY OF PHOENIX-SACRAMENTO VALLEY CAMPUS</t>
  </si>
  <si>
    <t>STAYBRIDGE SUITES FAIRFIELD</t>
  </si>
  <si>
    <t>21X52505</t>
  </si>
  <si>
    <t>4775 BUSINESS CENTER DR</t>
  </si>
  <si>
    <t>SOLANO COMMUNITY COLLEGE FAIRFIELD</t>
  </si>
  <si>
    <t>21X52605</t>
  </si>
  <si>
    <t>4000 SUISUN VALLEY RD</t>
  </si>
  <si>
    <t>FAIRFIELD LEARNING CENTER</t>
  </si>
  <si>
    <t>21X52705</t>
  </si>
  <si>
    <t>5253 BUSINESS CENTER DR</t>
  </si>
  <si>
    <t>QUEEN OF THE VALLEY HOSPITAL</t>
  </si>
  <si>
    <t>21X54005</t>
  </si>
  <si>
    <t>1000 TRANCAS</t>
  </si>
  <si>
    <t>SUTTER SOLANO MEDICAL CENTER</t>
  </si>
  <si>
    <t>21X55405</t>
  </si>
  <si>
    <t>300 HOSPITAL DR</t>
  </si>
  <si>
    <t>VACAVILLE MARRIOTT</t>
  </si>
  <si>
    <t>21X62505</t>
  </si>
  <si>
    <t>120 MUT TREE PKWY</t>
  </si>
  <si>
    <t>DAMERON HOSPITAL ASSOCIATION</t>
  </si>
  <si>
    <t>21X59305</t>
  </si>
  <si>
    <t>525 W ACACIA ST</t>
  </si>
  <si>
    <t>LODI MEMORIAL HOSPITAL</t>
  </si>
  <si>
    <t>21X59605</t>
  </si>
  <si>
    <t>975 S FAIRMONT 10</t>
  </si>
  <si>
    <t>LODI</t>
  </si>
  <si>
    <t>RED LIONS HOTEL AND INN</t>
  </si>
  <si>
    <t>21X60005</t>
  </si>
  <si>
    <t>1612 SISK RD</t>
  </si>
  <si>
    <t>HOLIDAY INN EXPRESS and SUITES</t>
  </si>
  <si>
    <t>21X60105</t>
  </si>
  <si>
    <t>4300 BANGS AVE</t>
  </si>
  <si>
    <t>MODESTO LEARNING CENTER SALIDA</t>
  </si>
  <si>
    <t>21X60405</t>
  </si>
  <si>
    <t>5330 PIRRONE RD</t>
  </si>
  <si>
    <t>SALIDA</t>
  </si>
  <si>
    <t>SUTTER AUBURN FAITH HOSPITAL</t>
  </si>
  <si>
    <t>21X61705</t>
  </si>
  <si>
    <t>11815 EDUCATION ST</t>
  </si>
  <si>
    <t>PLACER COUNTY AUBURN DEWITT CENTER</t>
  </si>
  <si>
    <t>21X61805</t>
  </si>
  <si>
    <t>3091 COUNTY CENTER DR</t>
  </si>
  <si>
    <t>OXFORD SUITES ROSEVILLE</t>
  </si>
  <si>
    <t>21X62105</t>
  </si>
  <si>
    <t>130 N SUNRISE AVE</t>
  </si>
  <si>
    <t>WOODLAND HEALTHCARE</t>
  </si>
  <si>
    <t>21X62905</t>
  </si>
  <si>
    <t>1325 COTTONWOOD ST</t>
  </si>
  <si>
    <t>WOODLAND</t>
  </si>
  <si>
    <t>RADISON HOTEL</t>
  </si>
  <si>
    <t>21X63605</t>
  </si>
  <si>
    <t>500 LEISURE LN</t>
  </si>
  <si>
    <t>THE ART INSTITUTE OF CALIFORNIA</t>
  </si>
  <si>
    <t>21X64305</t>
  </si>
  <si>
    <t>2850 GATEWAY OAKS DR</t>
  </si>
  <si>
    <t>SUTTER HEALTH</t>
  </si>
  <si>
    <t>21X64405</t>
  </si>
  <si>
    <t>2700 GATEWAY OAKS DR</t>
  </si>
  <si>
    <t>YUBA COUNTY OFFICE OF EDUCATION</t>
  </si>
  <si>
    <t>21X64805</t>
  </si>
  <si>
    <t>1114 YUBA ST</t>
  </si>
  <si>
    <t>21X64905</t>
  </si>
  <si>
    <t>2088 N BEALE RD</t>
  </si>
  <si>
    <t>21902102</t>
  </si>
  <si>
    <t>CHARTER COLLEGE-ANCHORAGE</t>
  </si>
  <si>
    <t>CHARTER COLLEGE</t>
  </si>
  <si>
    <t>21X01702</t>
  </si>
  <si>
    <t>721 W PARKS HWY</t>
  </si>
  <si>
    <t>WASILLA</t>
  </si>
  <si>
    <t>CHARTER COLLEGE ANCHORAGE EXTENSION</t>
  </si>
  <si>
    <t>21X01802</t>
  </si>
  <si>
    <t>5911 OLD SEWARD HIGHWAY</t>
  </si>
  <si>
    <t>ANCHORAGE</t>
  </si>
  <si>
    <t>21903132</t>
  </si>
  <si>
    <t>BERKELEY COLLEGE OF NEW YORK</t>
  </si>
  <si>
    <t>BERKELEY COLLEGE OF NY - MIDTOWN NYC</t>
  </si>
  <si>
    <t>21X20032</t>
  </si>
  <si>
    <t>12 E 41ST ST</t>
  </si>
  <si>
    <t>21903144</t>
  </si>
  <si>
    <t>UNIVERSITY OF PHOENIX-UTAH CAMPUS</t>
  </si>
  <si>
    <t>NORTH DAVIS LEARNING CENTER</t>
  </si>
  <si>
    <t>21X00244</t>
  </si>
  <si>
    <t>1366 LEGEND HILLS DRIVE</t>
  </si>
  <si>
    <t>UTAH AIR NATIONAL GUARD</t>
  </si>
  <si>
    <t>21X02644</t>
  </si>
  <si>
    <t>765 NORTH 2200 WEST</t>
  </si>
  <si>
    <t>21903232</t>
  </si>
  <si>
    <t>BERKELEY COLLEGE-BROOKLYN CAMPUS</t>
  </si>
  <si>
    <t>BERKELEY COLLEGE BROOKLYN - MIDTOWN NYC</t>
  </si>
  <si>
    <t>21X20132</t>
  </si>
  <si>
    <t>21904103</t>
  </si>
  <si>
    <t>UNIVERSITY OF PHOENIX-PHOENIX CAMPUS</t>
  </si>
  <si>
    <t>21X01303</t>
  </si>
  <si>
    <t>9520 W PALM LN</t>
  </si>
  <si>
    <t>21904163</t>
  </si>
  <si>
    <t>NATIONAL UNIVERSITY COLLEGE-BAYAMON</t>
  </si>
  <si>
    <t>NATIONAL UNIVERSITY COLLEGE ONLINE DIVISION</t>
  </si>
  <si>
    <t>21X01663</t>
  </si>
  <si>
    <t>LAS VISTAS SHOPPING</t>
  </si>
  <si>
    <t>21904433</t>
  </si>
  <si>
    <t>MILLER-MOTTE COLLEGE-RALEIGH</t>
  </si>
  <si>
    <t>RICHALANDS SATTELITE</t>
  </si>
  <si>
    <t>21X19733</t>
  </si>
  <si>
    <t>3494 RICHLANDS HWY</t>
  </si>
  <si>
    <t>CDL CLASS-A TT RANGE</t>
  </si>
  <si>
    <t>21X31733</t>
  </si>
  <si>
    <t>2800 PLEASANT GROVE CHURCH RD</t>
  </si>
  <si>
    <t>21904440</t>
  </si>
  <si>
    <t>UNIVERSITY OF PHOENIX-COLUMBIA CAMPUS</t>
  </si>
  <si>
    <t>GREENVILLE LEARNING CENTER</t>
  </si>
  <si>
    <t>21X07940</t>
  </si>
  <si>
    <t>125 THE PKWY</t>
  </si>
  <si>
    <t>21905103</t>
  </si>
  <si>
    <t>UNIVERSITY OF PHOENIX-SOUTHERN ARIZONA</t>
  </si>
  <si>
    <t>YUMA LEARNING CENTER</t>
  </si>
  <si>
    <t>21X08103</t>
  </si>
  <si>
    <t>21905828</t>
  </si>
  <si>
    <t>CHAMBERLAIN UNIVERSITY</t>
  </si>
  <si>
    <t>DEVRY UNIVERSITY LAS VEGAS</t>
  </si>
  <si>
    <t>21X01428</t>
  </si>
  <si>
    <t>2490 PASEO VERDE PARKWAY</t>
  </si>
  <si>
    <t>21906333</t>
  </si>
  <si>
    <t>DAOIST TRADITIONS COLLEGE OF CHINESE MEDICAL ARTS</t>
  </si>
  <si>
    <t>ACUPUNCTURE CLINIC</t>
  </si>
  <si>
    <t>21X09033</t>
  </si>
  <si>
    <t>222 S FRENCH BROAD RD</t>
  </si>
  <si>
    <t>HEAVENS CLOUD RETREAT CENTER</t>
  </si>
  <si>
    <t>21X09133</t>
  </si>
  <si>
    <t>130 SARDIS RD</t>
  </si>
  <si>
    <t>21912109</t>
  </si>
  <si>
    <t>STRAYER UNIVERSITY-DISTRICT OF COLUMBIA</t>
  </si>
  <si>
    <t>Strayer-Takoma Park Campus</t>
  </si>
  <si>
    <t>21X00809</t>
  </si>
  <si>
    <t>6830 LAUREL ST NW</t>
  </si>
  <si>
    <t>21913113</t>
  </si>
  <si>
    <t>DEVRY INSTITUTE OF TECHNOLOGY ADDISON</t>
  </si>
  <si>
    <t>Chicago Loop</t>
  </si>
  <si>
    <t>21X41413</t>
  </si>
  <si>
    <t>225 W WASHINGTON ST STE 100</t>
  </si>
  <si>
    <t>Gurnee</t>
  </si>
  <si>
    <t>21X41513</t>
  </si>
  <si>
    <t>1325 TRI STATE PKWY STE 120</t>
  </si>
  <si>
    <t>GURNEE</t>
  </si>
  <si>
    <t>Naperville</t>
  </si>
  <si>
    <t>21X41613</t>
  </si>
  <si>
    <t>1200 E DIEHL RD</t>
  </si>
  <si>
    <t>UPS Addison</t>
  </si>
  <si>
    <t>21X41713</t>
  </si>
  <si>
    <t>104 S LOMBARD RD</t>
  </si>
  <si>
    <t>21919117</t>
  </si>
  <si>
    <t>SULLIVAN UNIVERSITY - LOUISVILLE</t>
  </si>
  <si>
    <t>SULLIVAN UNIVERSITY  DUPONT CIRCLE</t>
  </si>
  <si>
    <t>21X01017</t>
  </si>
  <si>
    <t>4000 DUPONT CIRCLE</t>
  </si>
  <si>
    <t>SULLIVAN UNIVERSITY ATKINSON SQUARE</t>
  </si>
  <si>
    <t>21X01117</t>
  </si>
  <si>
    <t>3901 ATKINSON SQUARE DRIVE</t>
  </si>
  <si>
    <t>SULLIVAN UNIVERSITY CENTER FOR LEARNING NOTHERN KENTUCKY</t>
  </si>
  <si>
    <t>21X01217</t>
  </si>
  <si>
    <t>207 GRANDVIEW DRIVE</t>
  </si>
  <si>
    <t>FORT MITCHELL</t>
  </si>
  <si>
    <t>21921117</t>
  </si>
  <si>
    <t>SULLIVAN UNIVERSITY - LEXINGTON</t>
  </si>
  <si>
    <t>SULLIVAN UNIVERSITY CENTER FOR LEARNING CARLISLE</t>
  </si>
  <si>
    <t>21X00817</t>
  </si>
  <si>
    <t>2323 CONCRETE ROAD</t>
  </si>
  <si>
    <t>CARLISLE</t>
  </si>
  <si>
    <t>SULLIVAN UNIVERSITY CENTER FOR LEARNING LOUISA</t>
  </si>
  <si>
    <t>21X00917</t>
  </si>
  <si>
    <t>122 S MAIN STREET</t>
  </si>
  <si>
    <t>LOUISA</t>
  </si>
  <si>
    <t>21923146</t>
  </si>
  <si>
    <t>UNIVERSITY OF PHOENIX-ARLINGTON</t>
  </si>
  <si>
    <t>MANASSAS LEARNING CENTER</t>
  </si>
  <si>
    <t>21X06046</t>
  </si>
  <si>
    <t>10432 BALLS FORD RD</t>
  </si>
  <si>
    <t>21943113</t>
  </si>
  <si>
    <t>DEVRY UNIVERSITY-KELLER GRADUATE SCH MGMT</t>
  </si>
  <si>
    <t>Chicago</t>
  </si>
  <si>
    <t>21X41813</t>
  </si>
  <si>
    <t>3300 N CAMPBELL AVE</t>
  </si>
  <si>
    <t>21X41913</t>
  </si>
  <si>
    <t>21X42013</t>
  </si>
  <si>
    <t>Tinley Park</t>
  </si>
  <si>
    <t>21X42113</t>
  </si>
  <si>
    <t>18624 WEST CREEK DR</t>
  </si>
  <si>
    <t>21953346</t>
  </si>
  <si>
    <t>ECPI UNIVERSITY</t>
  </si>
  <si>
    <t>ECPI University</t>
  </si>
  <si>
    <t>21X08846</t>
  </si>
  <si>
    <t>2428 ALMEDA AVE STE 106</t>
  </si>
  <si>
    <t>21953546</t>
  </si>
  <si>
    <t>ECPI UNIVERSITY-NEWPORT NEWS</t>
  </si>
  <si>
    <t>21X08946</t>
  </si>
  <si>
    <t>11850 MERCHANTS WALK STE 100</t>
  </si>
  <si>
    <t>21957105</t>
  </si>
  <si>
    <t>ACADEMY OF ART UNIVERSITY</t>
  </si>
  <si>
    <t>21X48405</t>
  </si>
  <si>
    <t>740 TAYLOR ST</t>
  </si>
  <si>
    <t>21X48505</t>
  </si>
  <si>
    <t>491 POST ST</t>
  </si>
  <si>
    <t>21X48605</t>
  </si>
  <si>
    <t>625 SUTTER ST</t>
  </si>
  <si>
    <t>21X48705</t>
  </si>
  <si>
    <t>625 POLK</t>
  </si>
  <si>
    <t>21X49105</t>
  </si>
  <si>
    <t>180 NEW MONTGOMERY ST</t>
  </si>
  <si>
    <t>21X49205</t>
  </si>
  <si>
    <t>460 TOWNSEND ST</t>
  </si>
  <si>
    <t>21X49305</t>
  </si>
  <si>
    <t>466 TOWNSEND ST</t>
  </si>
  <si>
    <t>21X49405</t>
  </si>
  <si>
    <t>601 BRANNAN ST</t>
  </si>
  <si>
    <t>21X49505</t>
  </si>
  <si>
    <t>60 FEDERAL ST</t>
  </si>
  <si>
    <t>21X50105</t>
  </si>
  <si>
    <t>410 BUSH ST</t>
  </si>
  <si>
    <t>21X50205</t>
  </si>
  <si>
    <t>540 POWELL ST</t>
  </si>
  <si>
    <t>21X50505</t>
  </si>
  <si>
    <t>1849 WASHINGTON ST</t>
  </si>
  <si>
    <t>21X51405</t>
  </si>
  <si>
    <t>2300 STOCKTON ST</t>
  </si>
  <si>
    <t>21X51505</t>
  </si>
  <si>
    <t>701 CHESTNUT</t>
  </si>
  <si>
    <t>21X51605</t>
  </si>
  <si>
    <t>2801 LEAVENWORTH ST</t>
  </si>
  <si>
    <t>21958105</t>
  </si>
  <si>
    <t>MUSICIANS INSTITUTE</t>
  </si>
  <si>
    <t>21X02405</t>
  </si>
  <si>
    <t>6752 HOLLYWOOD BOULEVARD</t>
  </si>
  <si>
    <t>21X02505</t>
  </si>
  <si>
    <t>1518 N HIGHLAND AVENUE</t>
  </si>
  <si>
    <t>21X02605</t>
  </si>
  <si>
    <t>1622 N HIGHLAND AVENUE</t>
  </si>
  <si>
    <t>21X02705</t>
  </si>
  <si>
    <t>7070 SANTA MONICA BOULEVARD</t>
  </si>
  <si>
    <t>21X02805</t>
  </si>
  <si>
    <t>1534 N HIGHLAND AVENUE</t>
  </si>
  <si>
    <t>219A3110</t>
  </si>
  <si>
    <t>RASMUSSEN COLLEGE-OCALA</t>
  </si>
  <si>
    <t>Ocala School of Nursing</t>
  </si>
  <si>
    <t>21X27810</t>
  </si>
  <si>
    <t>1227 SW 17TH AVE</t>
  </si>
  <si>
    <t>219B0138</t>
  </si>
  <si>
    <t>CENTRAL PENN COLLEGE</t>
  </si>
  <si>
    <t>Central Penn College- Lancaster Center</t>
  </si>
  <si>
    <t>21X27338</t>
  </si>
  <si>
    <t>1905 OLD PHILADELPHIA PIKE</t>
  </si>
  <si>
    <t>219D5210</t>
  </si>
  <si>
    <t>SAN IGNACIO UNIVERSITY</t>
  </si>
  <si>
    <t>21X12110</t>
  </si>
  <si>
    <t>3905 NW 107TH AVENUE</t>
  </si>
  <si>
    <t>DORAL</t>
  </si>
  <si>
    <t>219L0143</t>
  </si>
  <si>
    <t>UNIVERSITY OF PHOENIX-DALLAS CAMPUS</t>
  </si>
  <si>
    <t>RESOURCE CENTER AT ARLINGTON HIGHLANDS</t>
  </si>
  <si>
    <t>21X15543</t>
  </si>
  <si>
    <t>3900 ARLINGTON HIGHLANDS BLVD</t>
  </si>
  <si>
    <t>219L1143</t>
  </si>
  <si>
    <t>UNIVERSITY OF PHOENIX-HOUSTON CAMPUS</t>
  </si>
  <si>
    <t>WOODLANDS LEANRING CENTER</t>
  </si>
  <si>
    <t>21X34143</t>
  </si>
  <si>
    <t>24624 NORTH INTERSTATE 45</t>
  </si>
  <si>
    <t>22000103</t>
  </si>
  <si>
    <t>ADVANCED DESERT DERMATOLOGY</t>
  </si>
  <si>
    <t>COCHISE DERMATOLOGY</t>
  </si>
  <si>
    <t>22X10603</t>
  </si>
  <si>
    <t>1916 PASEO SAN LUIS</t>
  </si>
  <si>
    <t>24000132</t>
  </si>
  <si>
    <t>MILDRED ELLEY NEW YORK CAMPUS</t>
  </si>
  <si>
    <t>MILDRED ELLEY NYC - ALBANY</t>
  </si>
  <si>
    <t>24X20232</t>
  </si>
  <si>
    <t>855 CENTRAL AVE</t>
  </si>
  <si>
    <t>MILDRED ELLEY NYC - NYC2</t>
  </si>
  <si>
    <t>24X20332</t>
  </si>
  <si>
    <t>26 BROADWAY FL 12</t>
  </si>
  <si>
    <t>24000537</t>
  </si>
  <si>
    <t>SUMNER COLLEGE</t>
  </si>
  <si>
    <t>CASCADE STATION CAMPUS</t>
  </si>
  <si>
    <t>24X02937</t>
  </si>
  <si>
    <t>8338 NE ALDERWOOD</t>
  </si>
  <si>
    <t>24001405</t>
  </si>
  <si>
    <t>PIMA MEDICAL INSTITUTE-CHULA VISTA</t>
  </si>
  <si>
    <t>24X20105</t>
  </si>
  <si>
    <t>130 BEYER WAY</t>
  </si>
  <si>
    <t>CHULA VISTA</t>
  </si>
  <si>
    <t>24001905</t>
  </si>
  <si>
    <t>CAMBRIDGE JUNIOR COLLEGE-YUBA CITY</t>
  </si>
  <si>
    <t>CAMBRIDGE JUNIOR COLLEGE</t>
  </si>
  <si>
    <t>24X63005</t>
  </si>
  <si>
    <t>501 MAIN STREET</t>
  </si>
  <si>
    <t>24002505</t>
  </si>
  <si>
    <t>AMERICAN CAREER COLLEGE-ANAHEIM</t>
  </si>
  <si>
    <t>AMERICAN CAREER COLLEGE ANAHEIM</t>
  </si>
  <si>
    <t>24X38805</t>
  </si>
  <si>
    <t>2461 W LA PALMA AVENUE</t>
  </si>
  <si>
    <t>24005905</t>
  </si>
  <si>
    <t>LOS ANGELES COLLEGE OF MUSIC</t>
  </si>
  <si>
    <t>24X04205</t>
  </si>
  <si>
    <t>5239 YORK BLVD</t>
  </si>
  <si>
    <t>24X11305</t>
  </si>
  <si>
    <t>300 S FAIR OAKS AVE</t>
  </si>
  <si>
    <t>24007105</t>
  </si>
  <si>
    <t>CALIFORNIA INSTITUTE OF ARTS AND TECHNOLOGY-SD</t>
  </si>
  <si>
    <t>CALIFORNIA INSTITUTE OF ARTS AND TECHNOLOGY SD</t>
  </si>
  <si>
    <t>24X20505</t>
  </si>
  <si>
    <t>401 MILEOF CARS WAY</t>
  </si>
  <si>
    <t>24007605</t>
  </si>
  <si>
    <t>PACIFIC COLLEGE</t>
  </si>
  <si>
    <t>24X03805</t>
  </si>
  <si>
    <t>5675 E TELEGRAPH RD</t>
  </si>
  <si>
    <t>24007905</t>
  </si>
  <si>
    <t>24X17905</t>
  </si>
  <si>
    <t>24009605</t>
  </si>
  <si>
    <t>GLENDALE CAREER COLLEGE</t>
  </si>
  <si>
    <t>24X25105</t>
  </si>
  <si>
    <t>24010005</t>
  </si>
  <si>
    <t>EAGLE ROCK COLLEGE</t>
  </si>
  <si>
    <t>24X00405</t>
  </si>
  <si>
    <t>3450 WILSHIRE BLVD</t>
  </si>
  <si>
    <t>24010905</t>
  </si>
  <si>
    <t>CAREER CARE INSTITUTE - LANCASTER</t>
  </si>
  <si>
    <t>CAREER CARE INSTITUTE LANCASTER</t>
  </si>
  <si>
    <t>24X33505</t>
  </si>
  <si>
    <t>22500 TOWN CIRCLE</t>
  </si>
  <si>
    <t>MORENO VALLEY</t>
  </si>
  <si>
    <t>24X40305</t>
  </si>
  <si>
    <t>2051 SOLAR DRIVE</t>
  </si>
  <si>
    <t>24011005</t>
  </si>
  <si>
    <t>24X58905</t>
  </si>
  <si>
    <t>24036543</t>
  </si>
  <si>
    <t>LINCOLN COLLEGE OF TECHNOLOGY-GRAND PRAIRIE</t>
  </si>
  <si>
    <t>LINCOLN TECH</t>
  </si>
  <si>
    <t>24X03543</t>
  </si>
  <si>
    <t>2501 ARKANSAS LANE</t>
  </si>
  <si>
    <t>GRAND PRAIRIE</t>
  </si>
  <si>
    <t>24039343</t>
  </si>
  <si>
    <t>VISTA COLLEGE COLLEGE STATION</t>
  </si>
  <si>
    <t>VISTA COLLEGE-COLLEGE STATION-ADVANCED EYE CARE OF BRENHAM TX</t>
  </si>
  <si>
    <t>24X67043</t>
  </si>
  <si>
    <t>203 HWY 280W</t>
  </si>
  <si>
    <t>BRENHAM</t>
  </si>
  <si>
    <t>VISTA COLLEGE-COLLEGE STATION-BRENHAM FAMILY PRACTICE AND OBSTETRICS-BRENHAM TX</t>
  </si>
  <si>
    <t>24X67243</t>
  </si>
  <si>
    <t>601 MEDICAL PARKWAY SUITE D</t>
  </si>
  <si>
    <t>VISTA COLLEGE-COLLEGE STATION-BRIGHT MICHELE DDS PA-BRENHAM TX</t>
  </si>
  <si>
    <t>24X67443</t>
  </si>
  <si>
    <t>639 MEDICAL PARKWAY</t>
  </si>
  <si>
    <t>VISTA COLLEGE-COLLEGE STATION-WALKER COUNTY HOSPITAL CORP-HUNTSVILLE TX</t>
  </si>
  <si>
    <t>24X67743</t>
  </si>
  <si>
    <t>110 MEMORIAL DRIVE</t>
  </si>
  <si>
    <t>VISTA COLLEGE-COLLEGE STATION-SHOWTIME ORTHODONTIC ARTS-THE WOODLANDS TX</t>
  </si>
  <si>
    <t>24X67843</t>
  </si>
  <si>
    <t>7901 RESEARCH FOREST DRIVE #1100</t>
  </si>
  <si>
    <t>VISTA COLLEGE-COLLEGE STATION-CURTIS AND ASSOC COUNSELING SERVICES-CALVERT TX</t>
  </si>
  <si>
    <t>24X68443</t>
  </si>
  <si>
    <t>104 N MAIN</t>
  </si>
  <si>
    <t>CALVERT</t>
  </si>
  <si>
    <t>VISTA COLLEGE-COLLEGE STATION-FRESH SMILES GENERAL DENTISTRY-LA GRANGE TX</t>
  </si>
  <si>
    <t>24X78143</t>
  </si>
  <si>
    <t>2001 W STATE HWY 71 UNIT B</t>
  </si>
  <si>
    <t>VISTA COLLEGE-COLLEGE STATION-BRAZOS VASCULAR ACCESS CENTER-BRYAN TX</t>
  </si>
  <si>
    <t>24X67143</t>
  </si>
  <si>
    <t>1673 BRIARCREST DRIVE SUITE 100</t>
  </si>
  <si>
    <t>VISTA COLLEGE-COLLEGE STATION-BRYAN FAMILY MEDICAL CLINIC-BRYAN TX</t>
  </si>
  <si>
    <t>24X67343</t>
  </si>
  <si>
    <t>2709 OSLER BOULEVARD</t>
  </si>
  <si>
    <t>VISTA COLLEGE-COLLEGE STATION-COMPASSIONATE CARE HOSPICE BRYAN TX</t>
  </si>
  <si>
    <t>24X67543</t>
  </si>
  <si>
    <t>3833 S TEXAS AVENUE SUITE 200</t>
  </si>
  <si>
    <t>VISTA COLLEGE-COLLEGE STATION-EAGLE RIVER DENTAL ASSOCIATES-BRYAN TX</t>
  </si>
  <si>
    <t>24X67643</t>
  </si>
  <si>
    <t>3201 UNIVERSITY DRIVE SUITE 170</t>
  </si>
  <si>
    <t>VISTA COLLEGE-COLLEGE STATION-EYE CARE CENTER-COLLEGE STATION TX</t>
  </si>
  <si>
    <t>24X67943</t>
  </si>
  <si>
    <t>903 WILLIAM D FITCH PARKWAY</t>
  </si>
  <si>
    <t>VISTA COLLEGE-COLLEGE STATION-WACO FAMILY DENTISTRY-WACO TX</t>
  </si>
  <si>
    <t>24X68043</t>
  </si>
  <si>
    <t>6400 COBBS DRIVE SUITE 100</t>
  </si>
  <si>
    <t>VISTA COLLEGE-COLLEGE STATION-LANGLEY DENTAL PLLC-MADISONVILLE TX</t>
  </si>
  <si>
    <t>24X68243</t>
  </si>
  <si>
    <t>604 S MADISON STREET</t>
  </si>
  <si>
    <t>VISTA COLLEGE-COLLEGE STATION-DAFTARIAN DENTISTRY-BRYAN TX</t>
  </si>
  <si>
    <t>24X68343</t>
  </si>
  <si>
    <t>2710 OSLER BOULEVARD</t>
  </si>
  <si>
    <t>VISTA COLLEGE-COLLEGE STATION-COLLEGE STATION HOSP-COLLEGE STATION MC</t>
  </si>
  <si>
    <t>24X68543</t>
  </si>
  <si>
    <t>1604 ROCK PRAIRIE ROAD</t>
  </si>
  <si>
    <t>24800205</t>
  </si>
  <si>
    <t>SAN JOAQUIN VALLEY COLLEGE-VISALIA</t>
  </si>
  <si>
    <t>SAN JOAQUIN VALLEY COLLEGE VISALIA</t>
  </si>
  <si>
    <t>24X41805</t>
  </si>
  <si>
    <t>215 W 7TH ST</t>
  </si>
  <si>
    <t>24801432</t>
  </si>
  <si>
    <t>LONG ISLAND BUSINESS INSTITUTE-FLUSHING</t>
  </si>
  <si>
    <t>LONG ISLAND BUSINESS FLUSHING - COMMACK</t>
  </si>
  <si>
    <t>24X20432</t>
  </si>
  <si>
    <t>6500 JERICHO TPKE</t>
  </si>
  <si>
    <t>COMMACK</t>
  </si>
  <si>
    <t>LONG ISLAND BUSINESS FLUSHING - NEW YORK</t>
  </si>
  <si>
    <t>24X20532</t>
  </si>
  <si>
    <t>232 WEST 8TH STREET</t>
  </si>
  <si>
    <t>24802205</t>
  </si>
  <si>
    <t>CARRINGTON COLLEGE CALIFORNIA-SAN LEANDRO</t>
  </si>
  <si>
    <t>OAKLAND LEARNING CENTER</t>
  </si>
  <si>
    <t>24X56005</t>
  </si>
  <si>
    <t>505 14TH STREET</t>
  </si>
  <si>
    <t>24802305</t>
  </si>
  <si>
    <t>SANTA BARBARA BUSINESS COLLEGE-BAKERSFIELD</t>
  </si>
  <si>
    <t>SANTA BARBARA BUSINESS COLLEGE BAKERSFIELD</t>
  </si>
  <si>
    <t>24X40205</t>
  </si>
  <si>
    <t>4839 MARKET ST</t>
  </si>
  <si>
    <t>24802432</t>
  </si>
  <si>
    <t>LONG ISLAND BUSINESS INSTITUTE-COMMACK</t>
  </si>
  <si>
    <t>LONG ISLAND BUSINESS COMMACK - FLUSHING</t>
  </si>
  <si>
    <t>24X20632</t>
  </si>
  <si>
    <t>136 18 39TH AVENUE</t>
  </si>
  <si>
    <t>FLUSHING</t>
  </si>
  <si>
    <t>LONG ISLAND BUSINESS COMMACK - NEW YORK</t>
  </si>
  <si>
    <t>24X20732</t>
  </si>
  <si>
    <t>24802635</t>
  </si>
  <si>
    <t>OHIO BUSINESS COLLEGE-SHEFFIELD</t>
  </si>
  <si>
    <t>TRADES ACADEMY</t>
  </si>
  <si>
    <t>24X13435</t>
  </si>
  <si>
    <t>5075 PEARL RD</t>
  </si>
  <si>
    <t>24804003</t>
  </si>
  <si>
    <t>CARRINGTON COLLEGE-NORTH PHOENIX</t>
  </si>
  <si>
    <t>CARRINGTON COLLEGE N PHOENIX SUNSET BLVD</t>
  </si>
  <si>
    <t>24X15703</t>
  </si>
  <si>
    <t>6751 N SUNSET BLVD STE E104</t>
  </si>
  <si>
    <t>24804103</t>
  </si>
  <si>
    <t>CARRINGTON COLLEGE-MESA</t>
  </si>
  <si>
    <t>CARRINGTON PHOENIX EAST</t>
  </si>
  <si>
    <t>24X15803</t>
  </si>
  <si>
    <t>2149 W DUNLAP AVE</t>
  </si>
  <si>
    <t>CARRINGTON TUCSON</t>
  </si>
  <si>
    <t>24X15903</t>
  </si>
  <si>
    <t>210 N BONITA AVE</t>
  </si>
  <si>
    <t>CARRINGTON PHOENIX NORTH</t>
  </si>
  <si>
    <t>24X16003</t>
  </si>
  <si>
    <t>CARRINGTON GLENDALE LEARNING CENTER</t>
  </si>
  <si>
    <t>24X16103</t>
  </si>
  <si>
    <t>6750 N SUNSET BLVD</t>
  </si>
  <si>
    <t>24843010</t>
  </si>
  <si>
    <t>SOUTHERN TECHNICAL COLLEGE-ORLANDO</t>
  </si>
  <si>
    <t>ORLANDO LEARNING SITE</t>
  </si>
  <si>
    <t>24X13910</t>
  </si>
  <si>
    <t>1801 FLORIDA MALL AVENUE</t>
  </si>
  <si>
    <t>STC WELDING LEARNING SITE</t>
  </si>
  <si>
    <t>24X14010</t>
  </si>
  <si>
    <t>2400 SAND LAKE ROAD</t>
  </si>
  <si>
    <t>24852346</t>
  </si>
  <si>
    <t>HYPERLEARNING TECHNOLOGIES INC</t>
  </si>
  <si>
    <t>TIDEWATER COMMUNITY COLLEGE</t>
  </si>
  <si>
    <t>24X02146</t>
  </si>
  <si>
    <t>MARTIN BLDG</t>
  </si>
  <si>
    <t>24900423</t>
  </si>
  <si>
    <t>INSTITUTE OF PRODUCTION AND RECORDING</t>
  </si>
  <si>
    <t>INSTITUTE OF PRODUCTION AND RECORDING EXTENSION</t>
  </si>
  <si>
    <t>24X01123</t>
  </si>
  <si>
    <t>4545 W 77TH  ST</t>
  </si>
  <si>
    <t>24901313</t>
  </si>
  <si>
    <t>MIDWESTERN CAREER COLLEGE</t>
  </si>
  <si>
    <t>Blue Island</t>
  </si>
  <si>
    <t>24X42213</t>
  </si>
  <si>
    <t>12640 S WESTERN AVE</t>
  </si>
  <si>
    <t>Chicago LaSalle</t>
  </si>
  <si>
    <t>24X42313</t>
  </si>
  <si>
    <t>203 N LA SALLE ST</t>
  </si>
  <si>
    <t>24X42413</t>
  </si>
  <si>
    <t>200 E 5TH AVE STE 128</t>
  </si>
  <si>
    <t>24904438</t>
  </si>
  <si>
    <t>NEW CASTLE SCHOOL OF TRADES</t>
  </si>
  <si>
    <t>New Castle School of Trades - Pulaski</t>
  </si>
  <si>
    <t>24X27438</t>
  </si>
  <si>
    <t>4164 US ROUTE 422</t>
  </si>
  <si>
    <t>PULASKI</t>
  </si>
  <si>
    <t>24904663</t>
  </si>
  <si>
    <t>ICPR JUNIOR COLLEGE-HATO REY</t>
  </si>
  <si>
    <t>ICPR JUNIOR COLLEGE BAYAMN EXTENSION CENTER</t>
  </si>
  <si>
    <t>24X01063</t>
  </si>
  <si>
    <t>CARRETERA 5 ESQUINA</t>
  </si>
  <si>
    <t>BAYAMON</t>
  </si>
  <si>
    <t>24904963</t>
  </si>
  <si>
    <t>COLEGIO DE CINEMATOGRAFIA ARTES Y TELEVISION</t>
  </si>
  <si>
    <t>COLEGIO DE CINEMATOGRAFIA ARTES Y TELEVISION CAGUAS EXTENSION CENTER</t>
  </si>
  <si>
    <t>24X00863</t>
  </si>
  <si>
    <t>SUITE 1 AVE GAUTIER</t>
  </si>
  <si>
    <t>CAGUAS</t>
  </si>
  <si>
    <t>24906425</t>
  </si>
  <si>
    <t>STEVENS-THE INSTITUTE OF BUSINESS &amp; ARTS</t>
  </si>
  <si>
    <t>STEVENS-THE INSTITUTE OF BUSINESS and ARTS</t>
  </si>
  <si>
    <t>24X19125</t>
  </si>
  <si>
    <t>1521 WASHINGTON AVE</t>
  </si>
  <si>
    <t>24906463</t>
  </si>
  <si>
    <t>PONCE PARAMEDICAL COLLEGE INC</t>
  </si>
  <si>
    <t>PONCE PARAMEDICAL COLLEGE MAYAGUEZ EXTENSION CENTER</t>
  </si>
  <si>
    <t>24X01763</t>
  </si>
  <si>
    <t>BO SABALOS 410</t>
  </si>
  <si>
    <t>MAYAGUEZ</t>
  </si>
  <si>
    <t>24907463</t>
  </si>
  <si>
    <t>EDIC COLLEGE</t>
  </si>
  <si>
    <t>EDIC COLLEGE PLAZA CENTRO BUSINESS CENTER</t>
  </si>
  <si>
    <t>24X00963</t>
  </si>
  <si>
    <t>AVE RAFAEL CORDERO</t>
  </si>
  <si>
    <t>24909432</t>
  </si>
  <si>
    <t>JAMESTOWN BUSINESS COLLEGE</t>
  </si>
  <si>
    <t>JAMESTOWN BUSINESS - SALAMANCA</t>
  </si>
  <si>
    <t>24X20932</t>
  </si>
  <si>
    <t>25 CENTER ST</t>
  </si>
  <si>
    <t>SALAMANCA</t>
  </si>
  <si>
    <t>JAMESTOWN BUSINESS - DUNKIRK</t>
  </si>
  <si>
    <t>24X20832</t>
  </si>
  <si>
    <t>324 CENTRAL AVE</t>
  </si>
  <si>
    <t>24911833</t>
  </si>
  <si>
    <t>MILLER-MOTTE COLLEGE-JACKSONVILLE</t>
  </si>
  <si>
    <t>MAIN CAMPUS ANNEX</t>
  </si>
  <si>
    <t>24X19633</t>
  </si>
  <si>
    <t>1291 A HARGETT ST</t>
  </si>
  <si>
    <t>24915432</t>
  </si>
  <si>
    <t>BERKELEY COLLEGE OF WHITE PLAINS</t>
  </si>
  <si>
    <t>BERKELEY COLLEGE OF WP - MIDTOWN NYC</t>
  </si>
  <si>
    <t>24X21032</t>
  </si>
  <si>
    <t>24917440</t>
  </si>
  <si>
    <t>SPARTANBURG METHODIST COLLEGE</t>
  </si>
  <si>
    <t>SC NATIONAL GUARD ARMORY</t>
  </si>
  <si>
    <t>24X06540</t>
  </si>
  <si>
    <t>301 N CAMPUS BLVD</t>
  </si>
  <si>
    <t>24X06640</t>
  </si>
  <si>
    <t>200 PRISON RD</t>
  </si>
  <si>
    <t>ENOREE</t>
  </si>
  <si>
    <t>24917442</t>
  </si>
  <si>
    <t>CHATTANOOGA COLLEGE MEDICAL DENTAL AND TECHNICAL CAREERS</t>
  </si>
  <si>
    <t>Northgate</t>
  </si>
  <si>
    <t>24X12242</t>
  </si>
  <si>
    <t>248 NORTHGATE MALL DR STE 130</t>
  </si>
  <si>
    <t>24918632</t>
  </si>
  <si>
    <t>MILDRED ELLEY SCHOOL-ALBANY CAMPUS</t>
  </si>
  <si>
    <t>MILDRED ELLEY ALBANY - NYC1</t>
  </si>
  <si>
    <t>24X21132</t>
  </si>
  <si>
    <t>25 BROADWAY FL 16</t>
  </si>
  <si>
    <t>MILDRED ELLEY ALBANY - NYC2</t>
  </si>
  <si>
    <t>24X21232</t>
  </si>
  <si>
    <t>24920406</t>
  </si>
  <si>
    <t>INTELLITEC COLLEGE-COLORADO SPRINGS</t>
  </si>
  <si>
    <t>IOWA ST CAMPUS</t>
  </si>
  <si>
    <t>24X05306</t>
  </si>
  <si>
    <t>109 N IOWA ST</t>
  </si>
  <si>
    <t>PIKES PEAK</t>
  </si>
  <si>
    <t>24X05406</t>
  </si>
  <si>
    <t>2206 E PIKES PEAK</t>
  </si>
  <si>
    <t>24924406</t>
  </si>
  <si>
    <t>SPARTAN COLLEGE OF AERONAUTICS AND TECHNOLOGY</t>
  </si>
  <si>
    <t>WESTMINSTER CAMPUS</t>
  </si>
  <si>
    <t>24X03006</t>
  </si>
  <si>
    <t>1865 W 121ST AVE</t>
  </si>
  <si>
    <t>24928436</t>
  </si>
  <si>
    <t>24X06336</t>
  </si>
  <si>
    <t>123 CESSNA DRIVE</t>
  </si>
  <si>
    <t>24930438</t>
  </si>
  <si>
    <t>LANSDALE SCHOOL OF BUSINESS</t>
  </si>
  <si>
    <t>Lansdale School of Business - Phoenixville Campus</t>
  </si>
  <si>
    <t>24X27538</t>
  </si>
  <si>
    <t>400 FRANKLIN AVE STE 102</t>
  </si>
  <si>
    <t>24930828</t>
  </si>
  <si>
    <t>NORTHWEST CAREER COLLEGE</t>
  </si>
  <si>
    <t>24X02228</t>
  </si>
  <si>
    <t>7375 PRAIRIE FALCON ROAD</t>
  </si>
  <si>
    <t>24X02328</t>
  </si>
  <si>
    <t>7365 PRAIRIE FALCON ROAD</t>
  </si>
  <si>
    <t>24932417</t>
  </si>
  <si>
    <t>GALEN COLLEGE OF NURSING-LOUISVILLE</t>
  </si>
  <si>
    <t>GALEN COLLEGE OF NURSING</t>
  </si>
  <si>
    <t>24X00717</t>
  </si>
  <si>
    <t>101 AIRPORT GARDENS ROAD</t>
  </si>
  <si>
    <t>24934403</t>
  </si>
  <si>
    <t>SOUTHWEST INSTITUTE OF HEALING ARTS</t>
  </si>
  <si>
    <t>AUXILIARY CLASSROOM AND SPIRIT OF YOGA STUDIO</t>
  </si>
  <si>
    <t>24X04803</t>
  </si>
  <si>
    <t>1420 E SOUTHERN AVE</t>
  </si>
  <si>
    <t>24937438</t>
  </si>
  <si>
    <t>SOUTH HILLS SCHOOL OF BUSINESS &amp; TECHNOLOGY--STATE COLLEGE</t>
  </si>
  <si>
    <t>South Hills School of Business and Technology</t>
  </si>
  <si>
    <t>24X27638</t>
  </si>
  <si>
    <t>3081 ENTERPRISE DR</t>
  </si>
  <si>
    <t>24943505</t>
  </si>
  <si>
    <t>INLAND EMPIRE CAMPUS</t>
  </si>
  <si>
    <t>24X33205</t>
  </si>
  <si>
    <t>4130 MENNES AVE</t>
  </si>
  <si>
    <t>24950447</t>
  </si>
  <si>
    <t>PIMA MEDICAL INSTITUTE-SEATTLE</t>
  </si>
  <si>
    <t>Veterinary Annex</t>
  </si>
  <si>
    <t>24X15547</t>
  </si>
  <si>
    <t>10700 MERIDIAN AVE N STE G25</t>
  </si>
  <si>
    <t>24954442</t>
  </si>
  <si>
    <t>FORTIS INSTITUTE-COOKEVILLE</t>
  </si>
  <si>
    <t>COOKEVILLE EXTENDED CAMPUS</t>
  </si>
  <si>
    <t>24X02242</t>
  </si>
  <si>
    <t>4550 SOUTH JEFFERSON AVE</t>
  </si>
  <si>
    <t>24956811</t>
  </si>
  <si>
    <t>MILLER-MOTTE TECHNICAL COLLEGE-AUGUSTA</t>
  </si>
  <si>
    <t>MILLER-MOTTE TECHNICAL COLLEGE-AUGUSTA CDL TRAINING</t>
  </si>
  <si>
    <t>24X05611</t>
  </si>
  <si>
    <t>1700 GORDON HIGHWAY</t>
  </si>
  <si>
    <t>24958025</t>
  </si>
  <si>
    <t>TEXAS COUNTY TECHNICAL COLLEGE</t>
  </si>
  <si>
    <t>24X19225</t>
  </si>
  <si>
    <t>6915 S HWY 63</t>
  </si>
  <si>
    <t>24958611</t>
  </si>
  <si>
    <t>GWINNETT COLLEGE-SANDY SPRINGS</t>
  </si>
  <si>
    <t>24X05511</t>
  </si>
  <si>
    <t>2275 NORTHWEST PARKWAY</t>
  </si>
  <si>
    <t>24960446</t>
  </si>
  <si>
    <t>ADVANCED TECHNOLOGY INSTITUTE</t>
  </si>
  <si>
    <t>ADVANCED TECHNOLOGY INSTITUTE-SCOTT</t>
  </si>
  <si>
    <t>24X02246</t>
  </si>
  <si>
    <t>944 SCOTT ST</t>
  </si>
  <si>
    <t>24962438</t>
  </si>
  <si>
    <t>LAUREL TECHNICAL INSTITUTE-SHARON</t>
  </si>
  <si>
    <t>Laurel Technical Institute - Hermitage</t>
  </si>
  <si>
    <t>24X27738</t>
  </si>
  <si>
    <t>2370 BROADWAY RD</t>
  </si>
  <si>
    <t>24966438</t>
  </si>
  <si>
    <t>DOUGLAS EDUCATION CENTER</t>
  </si>
  <si>
    <t>Connellsville Airport</t>
  </si>
  <si>
    <t>24X27838</t>
  </si>
  <si>
    <t>988 SKY DR</t>
  </si>
  <si>
    <t>LEMONT FURNACE</t>
  </si>
  <si>
    <t>24967432</t>
  </si>
  <si>
    <t>ELMIRA BUSINESS INSTITUTE</t>
  </si>
  <si>
    <t>ELMIRA BUSINESS INSTITUTE-LANGDON</t>
  </si>
  <si>
    <t>24X21332</t>
  </si>
  <si>
    <t>303 N MAIN ST</t>
  </si>
  <si>
    <t>24971702</t>
  </si>
  <si>
    <t>ALASKA CAREER COLLEGE</t>
  </si>
  <si>
    <t>RAVN AIR</t>
  </si>
  <si>
    <t>24X00102</t>
  </si>
  <si>
    <t>4500 W 50TH AVE</t>
  </si>
  <si>
    <t>24974438</t>
  </si>
  <si>
    <t>SOUTH HILLS SCHOOL OF BUSINESS &amp; TECHNOLOGY-ALTOONA</t>
  </si>
  <si>
    <t>24X27938</t>
  </si>
  <si>
    <t>541 58TH ST</t>
  </si>
  <si>
    <t>24984438</t>
  </si>
  <si>
    <t>BERKS TECHNICAL INSTITUTE</t>
  </si>
  <si>
    <t>CDL Driving Range</t>
  </si>
  <si>
    <t>24X28038</t>
  </si>
  <si>
    <t>8 SOUTH WILLOW STREET</t>
  </si>
  <si>
    <t>FLEETWOOD</t>
  </si>
  <si>
    <t>24996435</t>
  </si>
  <si>
    <t>INTERNATIONAL COLLEGE OF BROADCASTING</t>
  </si>
  <si>
    <t>International College of Broadcasting- Studio B</t>
  </si>
  <si>
    <t>24X13235</t>
  </si>
  <si>
    <t>4765 AIRWAY RD</t>
  </si>
  <si>
    <t>24998435</t>
  </si>
  <si>
    <t>OHIO VALLEY COLLEGE OF TECHNOLOGY</t>
  </si>
  <si>
    <t>OHIO VALLEY COLLEGE OF TECHNOLOGY LEARNING CENTER</t>
  </si>
  <si>
    <t>24X08135</t>
  </si>
  <si>
    <t>755 BOARDMAN CANFIELD ROAD</t>
  </si>
  <si>
    <t>249A2410</t>
  </si>
  <si>
    <t>GALEN COLLEGE OF NURSING-TAMPA BAY</t>
  </si>
  <si>
    <t>Galen at Northside Hospital</t>
  </si>
  <si>
    <t>24X27910</t>
  </si>
  <si>
    <t>6006 49TH ST N STE 140</t>
  </si>
  <si>
    <t>249C6443</t>
  </si>
  <si>
    <t>TRUCK DRIVING RANGE</t>
  </si>
  <si>
    <t>24X61243</t>
  </si>
  <si>
    <t>11090 GATEWAY BLVD</t>
  </si>
  <si>
    <t>249D0138</t>
  </si>
  <si>
    <t>MCCANN SCHOOL OF BUSINESS &amp; TECHNOLOGY-ALLENTOWN</t>
  </si>
  <si>
    <t>24X28138</t>
  </si>
  <si>
    <t>795 ROBLE RD</t>
  </si>
  <si>
    <t>Classrooms</t>
  </si>
  <si>
    <t>24X28238</t>
  </si>
  <si>
    <t>894 MARCON BLVD STE 150</t>
  </si>
  <si>
    <t>249D1438</t>
  </si>
  <si>
    <t>FORTIS INSTITUTE-FORTY FORT</t>
  </si>
  <si>
    <t>Fortis Institute</t>
  </si>
  <si>
    <t>24X28338</t>
  </si>
  <si>
    <t>90 EUGENE DR</t>
  </si>
  <si>
    <t>PLAINS TOWNSHIP</t>
  </si>
  <si>
    <t>249D9410</t>
  </si>
  <si>
    <t>JERSEY COLLEGE-TAMPA</t>
  </si>
  <si>
    <t>LARGO MEDICAL CENTER</t>
  </si>
  <si>
    <t>24X08410</t>
  </si>
  <si>
    <t>2025 INDIAN ROCKS RD</t>
  </si>
  <si>
    <t>249E8410</t>
  </si>
  <si>
    <t>NATIONAL AVIATION ACADEMY</t>
  </si>
  <si>
    <t>NATIONAL AVIATION ACADEMY HANGAR</t>
  </si>
  <si>
    <t>24X09510</t>
  </si>
  <si>
    <t>14603 AIRPORT PARKWAY</t>
  </si>
  <si>
    <t>249E8435</t>
  </si>
  <si>
    <t>FORTIS COLLEGE-CUYAHOGA FALLS</t>
  </si>
  <si>
    <t>FORTIS COLLEGE LEARNING CENTER</t>
  </si>
  <si>
    <t>24X05735</t>
  </si>
  <si>
    <t>1040 E TALLMADGE AVE</t>
  </si>
  <si>
    <t>AKRON</t>
  </si>
  <si>
    <t>249G7143</t>
  </si>
  <si>
    <t>VISTA COLLEGE EL PASO</t>
  </si>
  <si>
    <t>VISTA COLLEGE NORTH LOOP</t>
  </si>
  <si>
    <t>24X68643</t>
  </si>
  <si>
    <t>7731 NORTH LOOP</t>
  </si>
  <si>
    <t>VISTA COLLEGE</t>
  </si>
  <si>
    <t>24X68743</t>
  </si>
  <si>
    <t>5919 BROOK HOLLOW</t>
  </si>
  <si>
    <t>24X68843</t>
  </si>
  <si>
    <t>5929 BROOK HOLLOW</t>
  </si>
  <si>
    <t>25000038</t>
  </si>
  <si>
    <t>FULL CIRCLE COMPUTING</t>
  </si>
  <si>
    <t>Full Circle Extension Campus at Pierce College</t>
  </si>
  <si>
    <t>25X28438</t>
  </si>
  <si>
    <t>1420 PINE ST</t>
  </si>
  <si>
    <t>25000136</t>
  </si>
  <si>
    <t>HEAVY EQUIPMENT COLLEGE OF OKLAHOMA</t>
  </si>
  <si>
    <t>FIELD TRAINING SITE</t>
  </si>
  <si>
    <t>25X01936</t>
  </si>
  <si>
    <t>8125 SW 15TH ST</t>
  </si>
  <si>
    <t>25000449</t>
  </si>
  <si>
    <t>DEVCODE CAMP INC</t>
  </si>
  <si>
    <t>25X05849</t>
  </si>
  <si>
    <t>821 E WASHINGTON AVE</t>
  </si>
  <si>
    <t>25001740</t>
  </si>
  <si>
    <t>TRAINING CONCEPTS</t>
  </si>
  <si>
    <t>PST TRAINING CENTER</t>
  </si>
  <si>
    <t>25X06840</t>
  </si>
  <si>
    <t>4105 FABOR PL DR</t>
  </si>
  <si>
    <t>25002023</t>
  </si>
  <si>
    <t>LAKE SUPERIOR HELICOPTERS LLC</t>
  </si>
  <si>
    <t>ERIKSSON AVIATION</t>
  </si>
  <si>
    <t>25X01723</t>
  </si>
  <si>
    <t>1600 HENRY AVE</t>
  </si>
  <si>
    <t>SOUTH ST PAUL</t>
  </si>
  <si>
    <t>25002102</t>
  </si>
  <si>
    <t>ALASKA INSTITUTE OF ORIENTAL MEDICINE ACUPUNCTURE &amp; MASSAGE THERAPY</t>
  </si>
  <si>
    <t>MASSAGE NOW</t>
  </si>
  <si>
    <t>25X02502</t>
  </si>
  <si>
    <t>2606 SPENARD RD</t>
  </si>
  <si>
    <t>25002244</t>
  </si>
  <si>
    <t>HEALING MOUNTAIN MASSAGE SCHOOL</t>
  </si>
  <si>
    <t>25X04044</t>
  </si>
  <si>
    <t>297 NORTH COVE DRIVE</t>
  </si>
  <si>
    <t>25002411</t>
  </si>
  <si>
    <t>GEORGIA INSTITUTE OF COSMETOLOGY</t>
  </si>
  <si>
    <t>25X03511</t>
  </si>
  <si>
    <t>2350 ATLANTA HWY</t>
  </si>
  <si>
    <t>25002437</t>
  </si>
  <si>
    <t>PRECISION AVIATION TRAINING LLC</t>
  </si>
  <si>
    <t>KLAMATH FALLS AIRPORT KLMT</t>
  </si>
  <si>
    <t>25X07637</t>
  </si>
  <si>
    <t>2977 STINSON WAY</t>
  </si>
  <si>
    <t>KLAMAH FALLS</t>
  </si>
  <si>
    <t>25003619</t>
  </si>
  <si>
    <t>DOWNEAST SCHOOL OF MASSAGE</t>
  </si>
  <si>
    <t>PEPPER HILL FARM</t>
  </si>
  <si>
    <t>25X13519</t>
  </si>
  <si>
    <t>81 ELM ST</t>
  </si>
  <si>
    <t>SOUTH THOMASTON</t>
  </si>
  <si>
    <t>HILL AND DALE FARM</t>
  </si>
  <si>
    <t>25X13819</t>
  </si>
  <si>
    <t>626 WESTERN ROAD</t>
  </si>
  <si>
    <t>25003737</t>
  </si>
  <si>
    <t>UNITED BICYCLE INSTITUTE - ASHLAND</t>
  </si>
  <si>
    <t>UNITED BICYCLE INSTITUTE PORTLAND</t>
  </si>
  <si>
    <t>25X03537</t>
  </si>
  <si>
    <t>3961 N WILLIAMS</t>
  </si>
  <si>
    <t>25005103</t>
  </si>
  <si>
    <t>CONSERVATORY OF RECORDING ARTS AND SCIENCES</t>
  </si>
  <si>
    <t>25X03903</t>
  </si>
  <si>
    <t>1205 N FIESTA BLVD</t>
  </si>
  <si>
    <t>GILBERT</t>
  </si>
  <si>
    <t>25005113</t>
  </si>
  <si>
    <t>MIDWEST HORSESHOEING SCHOOL</t>
  </si>
  <si>
    <t>25X24713</t>
  </si>
  <si>
    <t>100 S WACKER DR LL 1 50</t>
  </si>
  <si>
    <t>25005519</t>
  </si>
  <si>
    <t>NORTHEAST TECHNICAL INSTITUTE-SCARBOROUGH</t>
  </si>
  <si>
    <t>NORTHEAST TECHNICAL INSTITUTE SCARBOROUGH</t>
  </si>
  <si>
    <t>25X03419</t>
  </si>
  <si>
    <t>4 GINN RD</t>
  </si>
  <si>
    <t>NORTHEAST TECHNICAL INSTITUTE SOUTH PORTLAND</t>
  </si>
  <si>
    <t>25X05519</t>
  </si>
  <si>
    <t>5 INDUSTRY WAY</t>
  </si>
  <si>
    <t>25006007</t>
  </si>
  <si>
    <t>NEW ENGLAND SCHOOL OF HOME INSPECTION</t>
  </si>
  <si>
    <t>25X00607</t>
  </si>
  <si>
    <t>398 FAIRFIELD AVENUE</t>
  </si>
  <si>
    <t>STAMFORD</t>
  </si>
  <si>
    <t>25006825</t>
  </si>
  <si>
    <t>MISSOURI SCHOOL OF BARBERING AND HAIRSTYLING</t>
  </si>
  <si>
    <t>25X11125</t>
  </si>
  <si>
    <t>1125 N HIGHWAY 67</t>
  </si>
  <si>
    <t>25007144</t>
  </si>
  <si>
    <t>THE SKIN INSTITUTE</t>
  </si>
  <si>
    <t>ROCKY VISTA</t>
  </si>
  <si>
    <t>25X04244</t>
  </si>
  <si>
    <t>272 EAST CENTER STREET</t>
  </si>
  <si>
    <t>IVANS</t>
  </si>
  <si>
    <t>25007513</t>
  </si>
  <si>
    <t>NEW IMAGE COSMETOLOGY TECHNICAL CENTER</t>
  </si>
  <si>
    <t>25X26013</t>
  </si>
  <si>
    <t>3390 N AVONDALE AVE</t>
  </si>
  <si>
    <t>25007749</t>
  </si>
  <si>
    <t>BLUE SKY SCHOOL OF PROFESSIONAL MASSAGE &amp; THERAPEUTIC BODYWORK</t>
  </si>
  <si>
    <t>BLUE SKY GREEN BAY</t>
  </si>
  <si>
    <t>25X00649</t>
  </si>
  <si>
    <t>2670 S ASHLAND AVE</t>
  </si>
  <si>
    <t>BLUE SKY FOND DU LAC</t>
  </si>
  <si>
    <t>25X00749</t>
  </si>
  <si>
    <t>485 S MILITARY RD</t>
  </si>
  <si>
    <t>25007930</t>
  </si>
  <si>
    <t>LASCOMP INSTITUTE OF IT</t>
  </si>
  <si>
    <t>LASCOMP INSTITUTE OF IT-WAYNE</t>
  </si>
  <si>
    <t>25X00130</t>
  </si>
  <si>
    <t>40 Galesi Drive Suite 23</t>
  </si>
  <si>
    <t>25008033</t>
  </si>
  <si>
    <t>MITCHELL'S ACADEMY</t>
  </si>
  <si>
    <t>GREENVILLE BRANCH</t>
  </si>
  <si>
    <t>25X19933</t>
  </si>
  <si>
    <t>426 ARLINGTON BLVD</t>
  </si>
  <si>
    <t>GREENSVILLE</t>
  </si>
  <si>
    <t>WILSON CAMPUS</t>
  </si>
  <si>
    <t>25X20033</t>
  </si>
  <si>
    <t>2616 FOREST HILLS RD</t>
  </si>
  <si>
    <t>25008113</t>
  </si>
  <si>
    <t>CALC INSTITUTE OF TECHNOLOGY</t>
  </si>
  <si>
    <t>FALBRECHET</t>
  </si>
  <si>
    <t>25X00913</t>
  </si>
  <si>
    <t>141 MARKET PLACE DR</t>
  </si>
  <si>
    <t>FAIRVIEW HEIGHTS</t>
  </si>
  <si>
    <t>25008533</t>
  </si>
  <si>
    <t>CENTER FOR MASSAGE &amp; NATURAL HEALTH</t>
  </si>
  <si>
    <t>THERAPY CENTER</t>
  </si>
  <si>
    <t>25X06333</t>
  </si>
  <si>
    <t>2 EAGLE ST</t>
  </si>
  <si>
    <t>25008933</t>
  </si>
  <si>
    <t>DILLONS AVIATION INC</t>
  </si>
  <si>
    <t>RALEIGH EXECUTIVE JETPORT</t>
  </si>
  <si>
    <t>25X09833</t>
  </si>
  <si>
    <t>706 ROD SULLIVAN RD</t>
  </si>
  <si>
    <t>25009528</t>
  </si>
  <si>
    <t>MILAN INSTITUTE-SPARKS</t>
  </si>
  <si>
    <t>MILAN INSTITUTE SPARKS</t>
  </si>
  <si>
    <t>25X03028</t>
  </si>
  <si>
    <t>950 INDUSTRIAL WAY</t>
  </si>
  <si>
    <t>25009637</t>
  </si>
  <si>
    <t>UNITED BICYCLE INSTITUTE INC</t>
  </si>
  <si>
    <t>UNITED BICYCLE INSTITUTE ASHLAND</t>
  </si>
  <si>
    <t>25X07237</t>
  </si>
  <si>
    <t>401 WILLIAMSON WAY</t>
  </si>
  <si>
    <t>25012013</t>
  </si>
  <si>
    <t>MR JOHN'S SCHOOL OF COSMETOLOGY - DECATUR</t>
  </si>
  <si>
    <t>MR JOHNS SCHOOL OF COSMETOLOGY - DECATUR</t>
  </si>
  <si>
    <t>25X25413</t>
  </si>
  <si>
    <t>1055 N FAMSWORTH AVE</t>
  </si>
  <si>
    <t>25012733</t>
  </si>
  <si>
    <t>DAOIST TRADITIONS COLLEGE OF CHINESE MEDICAL ARTS SKELETAL RECORD</t>
  </si>
  <si>
    <t>25X09233</t>
  </si>
  <si>
    <t>25X09333</t>
  </si>
  <si>
    <t>25012903</t>
  </si>
  <si>
    <t>TRANSPAC AVIATION ACADEMY</t>
  </si>
  <si>
    <t>AEROGUARD FLIGHT TRAINING CENTER</t>
  </si>
  <si>
    <t>25X05403</t>
  </si>
  <si>
    <t>2270 S AIRPORT BLVD</t>
  </si>
  <si>
    <t>25014103</t>
  </si>
  <si>
    <t>NEW HORIZONS CLC-TUCSON</t>
  </si>
  <si>
    <t>SIERRA VISTA EXTENSION</t>
  </si>
  <si>
    <t>25X10503</t>
  </si>
  <si>
    <t>500 N GARDEN AVE</t>
  </si>
  <si>
    <t>25014633</t>
  </si>
  <si>
    <t>NC DENTAL U - WAKE FOREST</t>
  </si>
  <si>
    <t>DENTAL ASSISTANT ACADMEY OF CHARLOTTE</t>
  </si>
  <si>
    <t>25X20433</t>
  </si>
  <si>
    <t>3707 LABTROBE</t>
  </si>
  <si>
    <t>NC DENTAL U GREENVILLE</t>
  </si>
  <si>
    <t>25X20533</t>
  </si>
  <si>
    <t>2140 W ARLINGTON BLVD</t>
  </si>
  <si>
    <t>NC DNETAL U FAYETTEVILLE</t>
  </si>
  <si>
    <t>25X20633</t>
  </si>
  <si>
    <t>3621 CAPE CENTER DR</t>
  </si>
  <si>
    <t>25015033</t>
  </si>
  <si>
    <t>IDEAL HEALTH INSTITUTE</t>
  </si>
  <si>
    <t>PETTIGREW REHAB AND HEALTHCARE CENTER</t>
  </si>
  <si>
    <t>25X16133</t>
  </si>
  <si>
    <t>1515 W PETTIGREW ST</t>
  </si>
  <si>
    <t>25015306</t>
  </si>
  <si>
    <t>FLIGHT TRAINING INTERNATIONAL INC</t>
  </si>
  <si>
    <t>AIRBUS AMERICAS CUSTOMER SERVICE INC</t>
  </si>
  <si>
    <t>25X09706</t>
  </si>
  <si>
    <t>3500 N WINSOR DRIVE SUITE 500</t>
  </si>
  <si>
    <t>UNITED AIRLINES TRAINING CENTER</t>
  </si>
  <si>
    <t>25X09806</t>
  </si>
  <si>
    <t>7401 MARTIN LUTHER KING BLVD</t>
  </si>
  <si>
    <t>25015333</t>
  </si>
  <si>
    <t>DISCOVERY DIVING COMPANY</t>
  </si>
  <si>
    <t>CAMP ALBEMARLE POOL</t>
  </si>
  <si>
    <t>25X09933</t>
  </si>
  <si>
    <t>156 ALBEMARLE DR</t>
  </si>
  <si>
    <t>CHERRY POINT COMBAT POOL</t>
  </si>
  <si>
    <t>25X10033</t>
  </si>
  <si>
    <t>BLDG 287 OFFICE 7</t>
  </si>
  <si>
    <t>RADIO ISLAND JETTY</t>
  </si>
  <si>
    <t>25X10133</t>
  </si>
  <si>
    <t>501 MARINE RD</t>
  </si>
  <si>
    <t>THE TEACHING ANNEX</t>
  </si>
  <si>
    <t>25X10233</t>
  </si>
  <si>
    <t>407 TURNER ST</t>
  </si>
  <si>
    <t>25015723</t>
  </si>
  <si>
    <t>KAPLAN FINANCIAL</t>
  </si>
  <si>
    <t>KAPLAN</t>
  </si>
  <si>
    <t>25X01223</t>
  </si>
  <si>
    <t>2051 KILLEBREW DR</t>
  </si>
  <si>
    <t>25016133</t>
  </si>
  <si>
    <t>IMPACT UNIVERSITY</t>
  </si>
  <si>
    <t>BOOMERANG CHURCH</t>
  </si>
  <si>
    <t>25X16233</t>
  </si>
  <si>
    <t>328 S 1ST ST</t>
  </si>
  <si>
    <t>25017333</t>
  </si>
  <si>
    <t>HIGHLAND CANINE TRAINING LLC</t>
  </si>
  <si>
    <t>HARMONY EXTENSION</t>
  </si>
  <si>
    <t>25X16033</t>
  </si>
  <si>
    <t>241 HOMESTEAD</t>
  </si>
  <si>
    <t>HARMONY</t>
  </si>
  <si>
    <t>25017533</t>
  </si>
  <si>
    <t>LANDMARK LEARNING INC</t>
  </si>
  <si>
    <t>25X16833</t>
  </si>
  <si>
    <t>150 BODENHEIMER DR</t>
  </si>
  <si>
    <t>25X16933</t>
  </si>
  <si>
    <t>180 W CAMPUS DR</t>
  </si>
  <si>
    <t>FLAT ROCK</t>
  </si>
  <si>
    <t>BREVARD COLLEGE</t>
  </si>
  <si>
    <t>25X17033</t>
  </si>
  <si>
    <t>1 BREVARD COLLEGE DR</t>
  </si>
  <si>
    <t>25X17133</t>
  </si>
  <si>
    <t>128 STUDENT RECREATION CENTER</t>
  </si>
  <si>
    <t>ELON COLLEGE</t>
  </si>
  <si>
    <t>25X17233</t>
  </si>
  <si>
    <t>100 CAMPUS DR</t>
  </si>
  <si>
    <t>ELON</t>
  </si>
  <si>
    <t>LEES MCRAE COLLEGE</t>
  </si>
  <si>
    <t>25X17333</t>
  </si>
  <si>
    <t>191 MAIN ST</t>
  </si>
  <si>
    <t>BANNER ELK</t>
  </si>
  <si>
    <t>NC OUTWARD BOUND SCHOOL</t>
  </si>
  <si>
    <t>25X17433</t>
  </si>
  <si>
    <t>2582 RICEVILLE RD</t>
  </si>
  <si>
    <t>NC STATE UNIVERSTIY RECREATION CENTER</t>
  </si>
  <si>
    <t>25X17533</t>
  </si>
  <si>
    <t>2611 CATES AVE</t>
  </si>
  <si>
    <t>NOVUSWAY</t>
  </si>
  <si>
    <t>25X17633</t>
  </si>
  <si>
    <t>2049 UPPER LAUREL DR</t>
  </si>
  <si>
    <t>UNIVERSITY OF NC AT GREENSBORO</t>
  </si>
  <si>
    <t>25X17733</t>
  </si>
  <si>
    <t>4016 BLUMENTHAL RD</t>
  </si>
  <si>
    <t>EMBRY-RIDDLE CJ NEW RIVER CAMPUS</t>
  </si>
  <si>
    <t>31X38533</t>
  </si>
  <si>
    <t>AS 212 BANCROFT ST</t>
  </si>
  <si>
    <t>25018249</t>
  </si>
  <si>
    <t>EAST-WEST HEALING ARTS INSTITUTE</t>
  </si>
  <si>
    <t>EAST WEST HEALING ARTS INSTITUTE MILWAUKEE</t>
  </si>
  <si>
    <t>25X05949</t>
  </si>
  <si>
    <t>2949 MAYFAIR RD</t>
  </si>
  <si>
    <t>WAUWATOSA</t>
  </si>
  <si>
    <t>25019049</t>
  </si>
  <si>
    <t>CAVU FLIGHT ACADEMY</t>
  </si>
  <si>
    <t>CAVU AVIATION TRAINING CENTER</t>
  </si>
  <si>
    <t>25X02449</t>
  </si>
  <si>
    <t>N259 ARES DR</t>
  </si>
  <si>
    <t>25020433</t>
  </si>
  <si>
    <t>HEAVY EQUIPMENT COLLEGES OF AMERICA</t>
  </si>
  <si>
    <t>HECOA FIELD TRAINING FACILITY</t>
  </si>
  <si>
    <t>25X15933</t>
  </si>
  <si>
    <t>WHITMAN RD</t>
  </si>
  <si>
    <t>25022603</t>
  </si>
  <si>
    <t>ARIZONA ACADEMY OF EMERGENCY SERVICES</t>
  </si>
  <si>
    <t>PHOENIX SATELLITE</t>
  </si>
  <si>
    <t>25X15803</t>
  </si>
  <si>
    <t>301 E BETHANY HOME RD STE A230</t>
  </si>
  <si>
    <t>25022823</t>
  </si>
  <si>
    <t>COSMETOLOGY CAREERS UNLIMITED COLLEGE OF HAIR SKIN AND NAILS</t>
  </si>
  <si>
    <t>COSMETOLOGY CAREERS UNLIMITED</t>
  </si>
  <si>
    <t>25X00723</t>
  </si>
  <si>
    <t>2534 EAST BELTLINE</t>
  </si>
  <si>
    <t>25023120</t>
  </si>
  <si>
    <t>TRIDENT AIRCRAFT</t>
  </si>
  <si>
    <t>TRIDENT AIRCRAFT EASTON LOCATION</t>
  </si>
  <si>
    <t>25X06820</t>
  </si>
  <si>
    <t>9475 JET LANE</t>
  </si>
  <si>
    <t>25024903</t>
  </si>
  <si>
    <t>UNIVERSAL HELICOPTERS</t>
  </si>
  <si>
    <t>SCOTTSDALE CENTER</t>
  </si>
  <si>
    <t>25X04303</t>
  </si>
  <si>
    <t>14605 N AIRPORT DR</t>
  </si>
  <si>
    <t>25026063</t>
  </si>
  <si>
    <t>ACADEMIA SERRANT INC</t>
  </si>
  <si>
    <t>ACADEMIA SERRANT SATELITE LOCALITY</t>
  </si>
  <si>
    <t>25X00163</t>
  </si>
  <si>
    <t>CALLE ANGEL G</t>
  </si>
  <si>
    <t>SABANA GRANDE</t>
  </si>
  <si>
    <t>25026123</t>
  </si>
  <si>
    <t>TWIN CITIES FLIGHT TRAINING</t>
  </si>
  <si>
    <t>ST PAUL FLIGHT CENTER</t>
  </si>
  <si>
    <t>25X04823</t>
  </si>
  <si>
    <t>270 AIRPORT RD</t>
  </si>
  <si>
    <t>25027522</t>
  </si>
  <si>
    <t>VAN BUREN EARLY COLLEGE HEALTH ALLIANCE</t>
  </si>
  <si>
    <t>VAN BUREN EARLY COLLEGE LAWRENCE</t>
  </si>
  <si>
    <t>25X03022</t>
  </si>
  <si>
    <t>250 SOUTH STREET</t>
  </si>
  <si>
    <t>25027619</t>
  </si>
  <si>
    <t>NORTHEAST TECHNICAL INSTITUTE-BANGOR</t>
  </si>
  <si>
    <t>NORTHEAST TECHNICAL INSTITUTE HAMPDEN</t>
  </si>
  <si>
    <t>25X09519</t>
  </si>
  <si>
    <t>358 COLBROOK RD</t>
  </si>
  <si>
    <t>HAMPDEN</t>
  </si>
  <si>
    <t>25028519</t>
  </si>
  <si>
    <t>WOODEN BOAT SCHOOL</t>
  </si>
  <si>
    <t>WOODEN BOAT SCHOOL LITTLE DEER ISLE</t>
  </si>
  <si>
    <t>25X10819</t>
  </si>
  <si>
    <t>455 EGGEMOGGIN ROAD</t>
  </si>
  <si>
    <t>LITTLE DEER ISLE</t>
  </si>
  <si>
    <t>25029019</t>
  </si>
  <si>
    <t>FINS AND FURS ADVENTURES</t>
  </si>
  <si>
    <t>WINDHAM GOARM ROD AND GUN CLUB</t>
  </si>
  <si>
    <t>25X07819</t>
  </si>
  <si>
    <t>TOW PATH TD</t>
  </si>
  <si>
    <t>BREWER PENOBSCOT COUINTY CONSERVATION ASSOCIATION</t>
  </si>
  <si>
    <t>25X08519</t>
  </si>
  <si>
    <t>570 NORTH MAIN ST</t>
  </si>
  <si>
    <t>BREWER</t>
  </si>
  <si>
    <t>PHIPPSBURY SPORTSMAN ASSOCIATION</t>
  </si>
  <si>
    <t>25X09919</t>
  </si>
  <si>
    <t>272 MAIN RD</t>
  </si>
  <si>
    <t>PHIPPSBURG</t>
  </si>
  <si>
    <t>SKOWHEGAN SPORTMSAN CLUB</t>
  </si>
  <si>
    <t>25X15119</t>
  </si>
  <si>
    <t>857 EAST RIVER RD</t>
  </si>
  <si>
    <t>25029603</t>
  </si>
  <si>
    <t>URBAN YOGA LLC</t>
  </si>
  <si>
    <t>URBAN WELLNESS CENTER</t>
  </si>
  <si>
    <t>25X00503</t>
  </si>
  <si>
    <t>2024 N 7 ST</t>
  </si>
  <si>
    <t>25031263</t>
  </si>
  <si>
    <t>AUTOMECA TECHNICAL COLLEGE-BAYAMON</t>
  </si>
  <si>
    <t>AUTOMECA TECHNICAL COLLEGE FAJARDO EXTENSION CENTER</t>
  </si>
  <si>
    <t>25X00363</t>
  </si>
  <si>
    <t>BARRIO QUEBRADA</t>
  </si>
  <si>
    <t>FAJARDO</t>
  </si>
  <si>
    <t>25033306</t>
  </si>
  <si>
    <t>PARAGON CULINARY SCHOOL</t>
  </si>
  <si>
    <t>BLACK BEAR DISTILLERY</t>
  </si>
  <si>
    <t>25X09906</t>
  </si>
  <si>
    <t>10375 UTE PASS AVE</t>
  </si>
  <si>
    <t>GREEN MOUNTAIN FALLS</t>
  </si>
  <si>
    <t>25034046</t>
  </si>
  <si>
    <t>AMERICAN SPIRIT INSTITUTE</t>
  </si>
  <si>
    <t>25X00246</t>
  </si>
  <si>
    <t>1574 PARHAM ROAD</t>
  </si>
  <si>
    <t>25034506</t>
  </si>
  <si>
    <t>EXECUTIVE SECURITY INTERNATIONAL LTD</t>
  </si>
  <si>
    <t>WILLIAM JARVIS SHOOTING RANGE</t>
  </si>
  <si>
    <t>25X08606</t>
  </si>
  <si>
    <t>3287 REEDER MESA RD</t>
  </si>
  <si>
    <t>25035306</t>
  </si>
  <si>
    <t>ACADEMY OF MEDICAL AND HLTH SCI</t>
  </si>
  <si>
    <t>25X05606</t>
  </si>
  <si>
    <t>709 MAIN STREET</t>
  </si>
  <si>
    <t>25036513</t>
  </si>
  <si>
    <t>MCCLELLAND AVIATION CO INC</t>
  </si>
  <si>
    <t>25X21113</t>
  </si>
  <si>
    <t>1 FOX LANE</t>
  </si>
  <si>
    <t>MCLEANSBORO</t>
  </si>
  <si>
    <t>25038606</t>
  </si>
  <si>
    <t>GALVANIZE</t>
  </si>
  <si>
    <t>25X01806</t>
  </si>
  <si>
    <t>1644 PLATTE ST</t>
  </si>
  <si>
    <t>25039011</t>
  </si>
  <si>
    <t>ATP HIGHER POWER AVIATION</t>
  </si>
  <si>
    <t>DELTA GLOBAL SERVICES SIMULATOR TRNG CTR</t>
  </si>
  <si>
    <t>25X00211</t>
  </si>
  <si>
    <t>980 VIRGINIA AVE</t>
  </si>
  <si>
    <t>HAPEVILLE</t>
  </si>
  <si>
    <t>25039411</t>
  </si>
  <si>
    <t>HEALTH AND STYLE INSTITUTE LLC</t>
  </si>
  <si>
    <t>25X05611</t>
  </si>
  <si>
    <t>2450 PIEDMONT ROAD</t>
  </si>
  <si>
    <t>25039546</t>
  </si>
  <si>
    <t>GLOBAL GATEWAY CONSULTING INC</t>
  </si>
  <si>
    <t>25X01746</t>
  </si>
  <si>
    <t>6969 RICHMOND HWY</t>
  </si>
  <si>
    <t>25040006</t>
  </si>
  <si>
    <t>INTELLITEC COLLEGE-PUEBLO</t>
  </si>
  <si>
    <t>AUTOMOTIVE</t>
  </si>
  <si>
    <t>25X07106</t>
  </si>
  <si>
    <t>713 E SPAULDING AVE</t>
  </si>
  <si>
    <t>PUEBLO</t>
  </si>
  <si>
    <t>COSMETOLOGY</t>
  </si>
  <si>
    <t>25X07206</t>
  </si>
  <si>
    <t>3691 PARKER BLVD</t>
  </si>
  <si>
    <t>25040411</t>
  </si>
  <si>
    <t>PALMETTO SCHOOL OF CAREER DEVELOPMENT</t>
  </si>
  <si>
    <t>DENTAL ASSISTING</t>
  </si>
  <si>
    <t>25X07711</t>
  </si>
  <si>
    <t>801 EAST 66TH ST</t>
  </si>
  <si>
    <t>25040813</t>
  </si>
  <si>
    <t>ILLINOIS MEDIA SCHOOL</t>
  </si>
  <si>
    <t>25X17813</t>
  </si>
  <si>
    <t>6502 SOUTH ARCHER RD</t>
  </si>
  <si>
    <t>BEDFORD PARK</t>
  </si>
  <si>
    <t>25041643</t>
  </si>
  <si>
    <t>TEXAS BARBER AND HAIRSTYLING SCHOOL 2</t>
  </si>
  <si>
    <t>Texas Barber College and Hairstyling Schools 1</t>
  </si>
  <si>
    <t>25X66243</t>
  </si>
  <si>
    <t>5148 S LANCASTER RD</t>
  </si>
  <si>
    <t>25042346</t>
  </si>
  <si>
    <t>LB BEAUTY &amp; TRAINING ACADEMY</t>
  </si>
  <si>
    <t>BRAIDS-DREDS SALON</t>
  </si>
  <si>
    <t>25X02246</t>
  </si>
  <si>
    <t>3122 W MARSHALL ST</t>
  </si>
  <si>
    <t>CELEBRITY CHATEAU CUTS STYLES</t>
  </si>
  <si>
    <t>25X02346</t>
  </si>
  <si>
    <t>404 N 1ST ST</t>
  </si>
  <si>
    <t>ELITE IMAGEZ</t>
  </si>
  <si>
    <t>25X02446</t>
  </si>
  <si>
    <t>22 BOLLINGBROOK ST</t>
  </si>
  <si>
    <t>INDULGE SALON SPA</t>
  </si>
  <si>
    <t>25X02546</t>
  </si>
  <si>
    <t>100 E BROAD ST</t>
  </si>
  <si>
    <t>NATURALLY YOURS BARBER BEAUTY SALON</t>
  </si>
  <si>
    <t>25X02646</t>
  </si>
  <si>
    <t>7146 MIDLOTHIAN ST</t>
  </si>
  <si>
    <t>THE SERENTY ROOM</t>
  </si>
  <si>
    <t>25X02746</t>
  </si>
  <si>
    <t>7830 7832 MIDLOTHIAN TRNPIKE</t>
  </si>
  <si>
    <t>25047043</t>
  </si>
  <si>
    <t>OGLE SCHOOL HAIR SKIN NAILS-ARLINGTON</t>
  </si>
  <si>
    <t>25X09343</t>
  </si>
  <si>
    <t>6333 E MOCKINGBIRD LANE</t>
  </si>
  <si>
    <t>DALLAS   PRESTON</t>
  </si>
  <si>
    <t>25X11643</t>
  </si>
  <si>
    <t>17174 PRESTON ROAD</t>
  </si>
  <si>
    <t>25X21843</t>
  </si>
  <si>
    <t>2324 SAN JACINTO BLVD</t>
  </si>
  <si>
    <t>25X16943</t>
  </si>
  <si>
    <t>720 ARCADIA</t>
  </si>
  <si>
    <t>25X19943</t>
  </si>
  <si>
    <t>6125 SW LOOP 820</t>
  </si>
  <si>
    <t>25051618</t>
  </si>
  <si>
    <t>DELTA COLLEGE COVINGTON</t>
  </si>
  <si>
    <t>25X00318</t>
  </si>
  <si>
    <t>105 WEST GAUSE BLVD</t>
  </si>
  <si>
    <t>25052518</t>
  </si>
  <si>
    <t>VANGUARD COLLEGE OF COSMETOLOGY-SLIDELL</t>
  </si>
  <si>
    <t>VANGUARD COLLEGE OF COSMETOLOGY METAIRIE</t>
  </si>
  <si>
    <t>25X02118</t>
  </si>
  <si>
    <t>3321 HESSMER AVENUE</t>
  </si>
  <si>
    <t>METAIRIE</t>
  </si>
  <si>
    <t>25053446</t>
  </si>
  <si>
    <t>PHYSICS ASSOCIATES</t>
  </si>
  <si>
    <t>ROANOKE COLLEGE</t>
  </si>
  <si>
    <t>25X03946</t>
  </si>
  <si>
    <t>221 COLLEGE LANE</t>
  </si>
  <si>
    <t>25054913</t>
  </si>
  <si>
    <t>NILES SCHOOL OF COSMETOLOGY</t>
  </si>
  <si>
    <t>25X26113</t>
  </si>
  <si>
    <t>700 E OAKWOOD</t>
  </si>
  <si>
    <t>25055513</t>
  </si>
  <si>
    <t>MR JOHN'S SCHOOL OF COSMETOLOGY -JACKSONVILLE</t>
  </si>
  <si>
    <t>MR JOHNS SCHOOL OF COSMETOLOGY -JACKSONVILLE</t>
  </si>
  <si>
    <t>25X25513</t>
  </si>
  <si>
    <t>506 N DESPLAINES ST</t>
  </si>
  <si>
    <t>25058013</t>
  </si>
  <si>
    <t>NATIONAL PERSONAL TRAINING INSTITUTE</t>
  </si>
  <si>
    <t>25X25913</t>
  </si>
  <si>
    <t>122 S MICHIGAN AVE</t>
  </si>
  <si>
    <t>25059446</t>
  </si>
  <si>
    <t>CDS TRACTOR TRAILER TRAINING-WOODFORD</t>
  </si>
  <si>
    <t>CDS Glouster</t>
  </si>
  <si>
    <t>25X09046</t>
  </si>
  <si>
    <t>5644 GEORGE WASHINGTON MEMORIAL HWY</t>
  </si>
  <si>
    <t>CDS Melfa</t>
  </si>
  <si>
    <t>25X09146</t>
  </si>
  <si>
    <t>18491 GAREY ROAD</t>
  </si>
  <si>
    <t>MELFA</t>
  </si>
  <si>
    <t>CDS Nassawadox</t>
  </si>
  <si>
    <t>25X09246</t>
  </si>
  <si>
    <t>9507 HOSPITAL AVENUE</t>
  </si>
  <si>
    <t>NASSAWADOX</t>
  </si>
  <si>
    <t>CDS Tappahannock</t>
  </si>
  <si>
    <t>25X09346</t>
  </si>
  <si>
    <t>1450 AVIATION RD</t>
  </si>
  <si>
    <t>TAPPAHANNOCK</t>
  </si>
  <si>
    <t>Eastern Shore Community College</t>
  </si>
  <si>
    <t>25X09446</t>
  </si>
  <si>
    <t>29300 LANKFORD HWY</t>
  </si>
  <si>
    <t>John Tyler Community College</t>
  </si>
  <si>
    <t>25X09546</t>
  </si>
  <si>
    <t>13101 JEFFERSON DAVIS HWY</t>
  </si>
  <si>
    <t>Rappahannock Community College</t>
  </si>
  <si>
    <t>25X09646</t>
  </si>
  <si>
    <t>25X09746</t>
  </si>
  <si>
    <t>Reynolds Community College</t>
  </si>
  <si>
    <t>25X09846</t>
  </si>
  <si>
    <t>1851 DICKINSON ROAD</t>
  </si>
  <si>
    <t>25059505</t>
  </si>
  <si>
    <t>UNITED TRUCK &amp; CAR DRIVING SCHOOL INC</t>
  </si>
  <si>
    <t>UNITED TRUCK and CAR DRIVING SCHOOL INC</t>
  </si>
  <si>
    <t>25X33105</t>
  </si>
  <si>
    <t>1737 ATLANTA AVE</t>
  </si>
  <si>
    <t>25059621</t>
  </si>
  <si>
    <t>EMERGENCY MEDICAL TEACHING SERVICES</t>
  </si>
  <si>
    <t>MCNEILLY EMS EDUCATORS</t>
  </si>
  <si>
    <t>25X00821</t>
  </si>
  <si>
    <t>125 LIBERTY ST</t>
  </si>
  <si>
    <t>DANVERS</t>
  </si>
  <si>
    <t>NANTUCKET FIRE DEPARTMENT</t>
  </si>
  <si>
    <t>25X02021</t>
  </si>
  <si>
    <t>4 FAIRGROUNDS RD</t>
  </si>
  <si>
    <t>NANTUCKET</t>
  </si>
  <si>
    <t>DEAN COLLEGE</t>
  </si>
  <si>
    <t>25X01121</t>
  </si>
  <si>
    <t>99 MAIN ST</t>
  </si>
  <si>
    <t>EMTS INC</t>
  </si>
  <si>
    <t>25X02121</t>
  </si>
  <si>
    <t>706 MAIN ST</t>
  </si>
  <si>
    <t>HARWICH</t>
  </si>
  <si>
    <t>25060405</t>
  </si>
  <si>
    <t>BRIDGES BEAUTY COLLEGE</t>
  </si>
  <si>
    <t>25X17105</t>
  </si>
  <si>
    <t>9170 FOOYHILL BLVD</t>
  </si>
  <si>
    <t>RANCHO CUCAMONGA</t>
  </si>
  <si>
    <t>25061546</t>
  </si>
  <si>
    <t>CDS TRACTOR TRAILER TRAINING-ROANOKE</t>
  </si>
  <si>
    <t>CDS Roanoke</t>
  </si>
  <si>
    <t>25X09946</t>
  </si>
  <si>
    <t>1205 PETERS CREEK RD NW</t>
  </si>
  <si>
    <t>25062413</t>
  </si>
  <si>
    <t>INTERNATIONAL SKIN BEAUTY ACADEMY DBA INTNL TRAINING ACADEMY</t>
  </si>
  <si>
    <t>25X17913</t>
  </si>
  <si>
    <t>72 SOUTHTOWNE SHOPPING CTR</t>
  </si>
  <si>
    <t>DUQUOIN</t>
  </si>
  <si>
    <t>25062746</t>
  </si>
  <si>
    <t>CDS TRACTOR TRAILER TRAINING-MIDDLETOWN</t>
  </si>
  <si>
    <t>CDS TRAINING YARD</t>
  </si>
  <si>
    <t>25X00646</t>
  </si>
  <si>
    <t>400 KENDRICKS LANE</t>
  </si>
  <si>
    <t>FRONT ROYAL</t>
  </si>
  <si>
    <t>25064013</t>
  </si>
  <si>
    <t>JOHN AMICO SCHOOL OF HAIR DESIGN</t>
  </si>
  <si>
    <t>25X18613</t>
  </si>
  <si>
    <t>4220 KOCHS LANE</t>
  </si>
  <si>
    <t>25065713</t>
  </si>
  <si>
    <t>MS ROBERTS ACADEMY OF BEAUTY CULTURE-HILLSIDE</t>
  </si>
  <si>
    <t>25X25613</t>
  </si>
  <si>
    <t>5202 OLD ORCHARD RD</t>
  </si>
  <si>
    <t>SKOKIE</t>
  </si>
  <si>
    <t>25069513</t>
  </si>
  <si>
    <t>JUAREZ DRIVING SCHOOL</t>
  </si>
  <si>
    <t>25X19313</t>
  </si>
  <si>
    <t>1475 W WHITTAKER</t>
  </si>
  <si>
    <t>25070113</t>
  </si>
  <si>
    <t>J RENEE COLLEGE</t>
  </si>
  <si>
    <t>25X18113</t>
  </si>
  <si>
    <t>1000 FACTORY OUTLET DR</t>
  </si>
  <si>
    <t>WEST FRANKFORT</t>
  </si>
  <si>
    <t>25070713</t>
  </si>
  <si>
    <t>MAKEUP FIRST SCHOOL OF MAKEUP ARTISTRY</t>
  </si>
  <si>
    <t>25X20813</t>
  </si>
  <si>
    <t>404 W MARTIN ST BUILDING 1650</t>
  </si>
  <si>
    <t>SCOTT AIR FORCE BASE</t>
  </si>
  <si>
    <t>25070813</t>
  </si>
  <si>
    <t>MIDWEST TECHNICAL INSTITUTE-EAST PEORIA</t>
  </si>
  <si>
    <t>25X24913</t>
  </si>
  <si>
    <t>200 E 5TH AVENUE</t>
  </si>
  <si>
    <t>25071643</t>
  </si>
  <si>
    <t>ACADEMY FOR MASSAGE THERAPY TRNG</t>
  </si>
  <si>
    <t>ACADEMY FOR MASSAGE THERAPY TRAINING NORTH WEST CAMPUS</t>
  </si>
  <si>
    <t>25X40043</t>
  </si>
  <si>
    <t>9708 BUSINESS PARKWAY</t>
  </si>
  <si>
    <t>HELOTES</t>
  </si>
  <si>
    <t>25073413</t>
  </si>
  <si>
    <t>NORTH SHORE COLLEGE</t>
  </si>
  <si>
    <t>25X26413</t>
  </si>
  <si>
    <t>3827 W OGDEN AVE</t>
  </si>
  <si>
    <t>25073513</t>
  </si>
  <si>
    <t>MIDWEST TECHNICAL INSTITUTE-MOLINE</t>
  </si>
  <si>
    <t>25X25013</t>
  </si>
  <si>
    <t>12840 SOUTH WERN AVENUE</t>
  </si>
  <si>
    <t>25075013</t>
  </si>
  <si>
    <t>MIDWEST INDUSTRIAL TRADE SCHOOL</t>
  </si>
  <si>
    <t>25X24813</t>
  </si>
  <si>
    <t>105 W MADISON</t>
  </si>
  <si>
    <t>25075513</t>
  </si>
  <si>
    <t>MIDWEST HELICOPTER</t>
  </si>
  <si>
    <t>25X24613</t>
  </si>
  <si>
    <t>20 N WACKER DR</t>
  </si>
  <si>
    <t>25077813</t>
  </si>
  <si>
    <t>NAPERVILLE SKIN INSTITUTE</t>
  </si>
  <si>
    <t>25X25713</t>
  </si>
  <si>
    <t>850 WARRENVILLE RD</t>
  </si>
  <si>
    <t>25078213</t>
  </si>
  <si>
    <t>WEST CHICAGO PROFESSIONAL CENTER</t>
  </si>
  <si>
    <t>25X36013</t>
  </si>
  <si>
    <t>2743 W 36TH PLACE</t>
  </si>
  <si>
    <t>25079613</t>
  </si>
  <si>
    <t>CHOICE CAREER COLLEGE</t>
  </si>
  <si>
    <t>25X02213</t>
  </si>
  <si>
    <t>3055 E 92ND ST</t>
  </si>
  <si>
    <t>25080113</t>
  </si>
  <si>
    <t>LOCKHART'S BARBER COLLEGE</t>
  </si>
  <si>
    <t>LOCKHARTS BARBER COLLEGE</t>
  </si>
  <si>
    <t>25X20413</t>
  </si>
  <si>
    <t>701 W N AVENUE</t>
  </si>
  <si>
    <t>MELROSE PARK</t>
  </si>
  <si>
    <t>25080413</t>
  </si>
  <si>
    <t>ILLINOIS AVIATION ACADEMY</t>
  </si>
  <si>
    <t>UTOPIA</t>
  </si>
  <si>
    <t>25X17613</t>
  </si>
  <si>
    <t>10 W 35TH ST</t>
  </si>
  <si>
    <t>25080813</t>
  </si>
  <si>
    <t>IT EXPERT SYSTEM INC</t>
  </si>
  <si>
    <t>25X18013</t>
  </si>
  <si>
    <t>3213 SOUTH PARK AVE</t>
  </si>
  <si>
    <t>HERRIN</t>
  </si>
  <si>
    <t>25100843</t>
  </si>
  <si>
    <t>TEXAS BARBER COLLEGES AND HAIRSTYLING SCHOOLS 4</t>
  </si>
  <si>
    <t>Texas Barber College and Hairstyling Schools 5</t>
  </si>
  <si>
    <t>25X66343</t>
  </si>
  <si>
    <t>4473 NORTH FWY</t>
  </si>
  <si>
    <t>25110564</t>
  </si>
  <si>
    <t>25X00264</t>
  </si>
  <si>
    <t>90 NAKOLO PLACE</t>
  </si>
  <si>
    <t>25112438</t>
  </si>
  <si>
    <t>FALCON INSTITUTE OF HEALTH AND SCIENCE</t>
  </si>
  <si>
    <t>ManorCare Health Services- Pottstown</t>
  </si>
  <si>
    <t>25X28638</t>
  </si>
  <si>
    <t>724 N CHARLOTTE ST</t>
  </si>
  <si>
    <t>ManorCare Health Services- Laureldale</t>
  </si>
  <si>
    <t>25X28538</t>
  </si>
  <si>
    <t>2125 ELIZABETH AVE</t>
  </si>
  <si>
    <t>LAURELDALE</t>
  </si>
  <si>
    <t>25115743</t>
  </si>
  <si>
    <t>SOUTH TEXAS VOCATIONAL TECHNICAL INSTITUTE-SAN ANTONIO</t>
  </si>
  <si>
    <t>EXTENSTION BUILDING</t>
  </si>
  <si>
    <t>25X43243</t>
  </si>
  <si>
    <t>6714 FLORES ST</t>
  </si>
  <si>
    <t>25118405</t>
  </si>
  <si>
    <t>ATI COLLEGE</t>
  </si>
  <si>
    <t>25X37905</t>
  </si>
  <si>
    <t>1125 E 17TH STREET</t>
  </si>
  <si>
    <t>SANTA ANA</t>
  </si>
  <si>
    <t>25120205</t>
  </si>
  <si>
    <t>CENTRAL CALIFORNIA SCHOOL OF CONTINUING EDUCATION</t>
  </si>
  <si>
    <t>25X41205</t>
  </si>
  <si>
    <t>139 N 5TH STREET</t>
  </si>
  <si>
    <t>25120505</t>
  </si>
  <si>
    <t>NORTH ADRIAN'S COLLEGE OF BEAUTY INC</t>
  </si>
  <si>
    <t>NORTH ADRIANS COLLEGE OF BEAUTY</t>
  </si>
  <si>
    <t>25X59705</t>
  </si>
  <si>
    <t>3000 WEST GRANTLINE ROAD</t>
  </si>
  <si>
    <t>TRACY</t>
  </si>
  <si>
    <t>25123043</t>
  </si>
  <si>
    <t>MYCOMPUTERCAREER COM DALLAS</t>
  </si>
  <si>
    <t>MyComputerCareercom-Arlington</t>
  </si>
  <si>
    <t>25X66443</t>
  </si>
  <si>
    <t>1701 E LAMAR BLVD STE 250</t>
  </si>
  <si>
    <t>25125405</t>
  </si>
  <si>
    <t>CAREER CARE INSTITUTE</t>
  </si>
  <si>
    <t>25X39805</t>
  </si>
  <si>
    <t>2151 ALESSANDRO DRIVE</t>
  </si>
  <si>
    <t>25137405</t>
  </si>
  <si>
    <t>THE LEARNING SOURCE</t>
  </si>
  <si>
    <t>25X21605</t>
  </si>
  <si>
    <t>2434 VINEYARD AVE</t>
  </si>
  <si>
    <t>25140605</t>
  </si>
  <si>
    <t>LU ROSS ACADEMY</t>
  </si>
  <si>
    <t>25X39905</t>
  </si>
  <si>
    <t>93 CHESTNUT STREET</t>
  </si>
  <si>
    <t>25146105</t>
  </si>
  <si>
    <t>PYRAMIND INC</t>
  </si>
  <si>
    <t>25X49605</t>
  </si>
  <si>
    <t>832 FOLSOM ST</t>
  </si>
  <si>
    <t>25146605</t>
  </si>
  <si>
    <t>NATIONAL COLLEGE OF TECHNICAL INSTRUCTION</t>
  </si>
  <si>
    <t>NATION COLLEGE OF TECHNICAL INSTRUCTION</t>
  </si>
  <si>
    <t>25X53405</t>
  </si>
  <si>
    <t>7543 SOUTHFRONT RD</t>
  </si>
  <si>
    <t>25147705</t>
  </si>
  <si>
    <t>FAIR OAKS MASSAGE INSTITUTE</t>
  </si>
  <si>
    <t>CHIROPRACTIC OFFICE AND WELLNESS CENTER</t>
  </si>
  <si>
    <t>25X62005</t>
  </si>
  <si>
    <t>4136 PENNSYLVANIA AVENUE</t>
  </si>
  <si>
    <t>FAIR OAKS</t>
  </si>
  <si>
    <t>25149205</t>
  </si>
  <si>
    <t>NATIONAL HOLISTIC INSTITUTE-EMERYVILLE</t>
  </si>
  <si>
    <t>NATIONAL HOLISTIC INSTITUTE</t>
  </si>
  <si>
    <t>25X60805</t>
  </si>
  <si>
    <t>1221 FARMERS LANE</t>
  </si>
  <si>
    <t>25151343</t>
  </si>
  <si>
    <t>WADE GORDON HAIRDRESSING ACADEMY</t>
  </si>
  <si>
    <t>25X55143</t>
  </si>
  <si>
    <t>121 WESTGATE PARKWAY</t>
  </si>
  <si>
    <t>25153243</t>
  </si>
  <si>
    <t>South Texas Training Center Pharr</t>
  </si>
  <si>
    <t>LAREDO CAMPUS</t>
  </si>
  <si>
    <t>25X66643</t>
  </si>
  <si>
    <t>1220 N MALINCHE AVE STE B</t>
  </si>
  <si>
    <t>SAN BENITO CAMPUS</t>
  </si>
  <si>
    <t>25X66543</t>
  </si>
  <si>
    <t>1901 W HWY 77 SUNSHINE STRIP</t>
  </si>
  <si>
    <t>SAN BENITO</t>
  </si>
  <si>
    <t>25155305</t>
  </si>
  <si>
    <t>BORNER'S BARBER COLLEGE</t>
  </si>
  <si>
    <t>BORNERS BARBER COLLEGE</t>
  </si>
  <si>
    <t>25X10205</t>
  </si>
  <si>
    <t>5723 ATLANTIC AVENUE</t>
  </si>
  <si>
    <t>25158405</t>
  </si>
  <si>
    <t>COLLEGE OF INSTRUMENT TECHNOLOGY</t>
  </si>
  <si>
    <t>COLLEGE OF INSTRUMENT TECHNOLOGY-LONG BEACH-ST LOUIS</t>
  </si>
  <si>
    <t>25X00305</t>
  </si>
  <si>
    <t>3199 ST  LOUIS AVENUE</t>
  </si>
  <si>
    <t>25X10305</t>
  </si>
  <si>
    <t>6841 ATLANTIC AVENUE</t>
  </si>
  <si>
    <t>25X10405</t>
  </si>
  <si>
    <t>6701 CHERRY AVENUE</t>
  </si>
  <si>
    <t>25164405</t>
  </si>
  <si>
    <t>NATIONAL PERSONAL TRAINING INSTITUTE OF SOUTHERN CALIFORNIA</t>
  </si>
  <si>
    <t>25X22705</t>
  </si>
  <si>
    <t>225 VISTA VILLAGE DR</t>
  </si>
  <si>
    <t>VISTA</t>
  </si>
  <si>
    <t>25X23905</t>
  </si>
  <si>
    <t>2949 GARNET AVE</t>
  </si>
  <si>
    <t>25167305</t>
  </si>
  <si>
    <t>CINTA AVEDA INSTITUTE</t>
  </si>
  <si>
    <t>25X50305</t>
  </si>
  <si>
    <t>333 KEARNY STREET</t>
  </si>
  <si>
    <t>25X50405</t>
  </si>
  <si>
    <t>23 GRANT AVENUE</t>
  </si>
  <si>
    <t>25169522</t>
  </si>
  <si>
    <t>PREMIER MEDICAL ACADEMY LLC</t>
  </si>
  <si>
    <t>PREMIER MEDICAL ACADEMY NEW BOSTON</t>
  </si>
  <si>
    <t>25X02722</t>
  </si>
  <si>
    <t>17612 COMMERCE RD</t>
  </si>
  <si>
    <t>25171805</t>
  </si>
  <si>
    <t>AMERICAN COLLEGE OF HEALTHCARE AND TECHNOLOGY</t>
  </si>
  <si>
    <t>25X32505</t>
  </si>
  <si>
    <t>4187 FLATROCK DRIVE</t>
  </si>
  <si>
    <t>25X32605</t>
  </si>
  <si>
    <t>4181 FLATROCK DRIVE</t>
  </si>
  <si>
    <t>25X32705</t>
  </si>
  <si>
    <t>11850 PIERCE STREET</t>
  </si>
  <si>
    <t>25172505</t>
  </si>
  <si>
    <t>HEAVY EQUIPMENT COLLEGE OF CALIFORNIA</t>
  </si>
  <si>
    <t>25X32005</t>
  </si>
  <si>
    <t>1955 W 9TH STREET</t>
  </si>
  <si>
    <t>25172705</t>
  </si>
  <si>
    <t>CALIFORNIA TECHNICAL ACADEMY</t>
  </si>
  <si>
    <t>25X21705</t>
  </si>
  <si>
    <t>2066 ALDERGROVE AVE</t>
  </si>
  <si>
    <t>25X36005</t>
  </si>
  <si>
    <t>41877 ENTERPRISE CIRCLE NORTH</t>
  </si>
  <si>
    <t>25175305</t>
  </si>
  <si>
    <t>COMMERCIAL DRIVERS LEARNING CENTER</t>
  </si>
  <si>
    <t>25X63305</t>
  </si>
  <si>
    <t>1450 RICHARDS BLVD</t>
  </si>
  <si>
    <t>25176305</t>
  </si>
  <si>
    <t>SOUTHERN CALIFORNIA HEALTH INSTITUTE</t>
  </si>
  <si>
    <t>25X16005</t>
  </si>
  <si>
    <t>10950 SHERMAN WY</t>
  </si>
  <si>
    <t>25177305</t>
  </si>
  <si>
    <t>AMERICAN FITNESS AND NUTRITION ACADEMY</t>
  </si>
  <si>
    <t>25X11105</t>
  </si>
  <si>
    <t>345 SOUTH LAKE AVENUE</t>
  </si>
  <si>
    <t>25179005</t>
  </si>
  <si>
    <t>BAY AREA MEDICAL ACADEMY</t>
  </si>
  <si>
    <t>25X58105</t>
  </si>
  <si>
    <t>31 N 2ND STREET</t>
  </si>
  <si>
    <t>25184705</t>
  </si>
  <si>
    <t>HIGH DESERT MEDICAL COLLEGE</t>
  </si>
  <si>
    <t>TEMECULA CAMPUS EXTENSION</t>
  </si>
  <si>
    <t>25X00105</t>
  </si>
  <si>
    <t>31625 DE PORTOLA ROAD</t>
  </si>
  <si>
    <t>25X43105</t>
  </si>
  <si>
    <t>2000 24TH STREET</t>
  </si>
  <si>
    <t>25185605</t>
  </si>
  <si>
    <t>CALIFORNIA HAIR DESIGN ACADEMY</t>
  </si>
  <si>
    <t>25X20205</t>
  </si>
  <si>
    <t>970 BROADWAY</t>
  </si>
  <si>
    <t>25185905</t>
  </si>
  <si>
    <t>CALIFORNIA CAREER INSTITUTE</t>
  </si>
  <si>
    <t>25X06005</t>
  </si>
  <si>
    <t>11633 HAWTHORNE BLVD</t>
  </si>
  <si>
    <t>HAWTHORNE</t>
  </si>
  <si>
    <t>25187605</t>
  </si>
  <si>
    <t>WILLIAM M MAGUY-SCHOOL OF EDUCATION</t>
  </si>
  <si>
    <t>CAREER SERVICES CENTER</t>
  </si>
  <si>
    <t>25X41405</t>
  </si>
  <si>
    <t>1816 CECIL AVENUE</t>
  </si>
  <si>
    <t>DELANO</t>
  </si>
  <si>
    <t>DELANO CAMPUS</t>
  </si>
  <si>
    <t>25X41505</t>
  </si>
  <si>
    <t>625 MAIN STREET</t>
  </si>
  <si>
    <t>FRESNO CAMPUS</t>
  </si>
  <si>
    <t>25X47105</t>
  </si>
  <si>
    <t>3454 EAST DATE</t>
  </si>
  <si>
    <t>PORTERVILLE CAMPUS</t>
  </si>
  <si>
    <t>25X42105</t>
  </si>
  <si>
    <t>54 NORTH MAIN</t>
  </si>
  <si>
    <t>PORTERVILLE</t>
  </si>
  <si>
    <t>25192605</t>
  </si>
  <si>
    <t>SALON SUCCESS ACADEMY CORONA</t>
  </si>
  <si>
    <t>25X30505</t>
  </si>
  <si>
    <t>16803 ARROW BLVD</t>
  </si>
  <si>
    <t>FONTANA</t>
  </si>
  <si>
    <t>25X30805</t>
  </si>
  <si>
    <t>1915 W REDLANDS BLVD</t>
  </si>
  <si>
    <t>REDLANDS</t>
  </si>
  <si>
    <t>25194105</t>
  </si>
  <si>
    <t>SABIO ENTERPRISES INC</t>
  </si>
  <si>
    <t>25X37105</t>
  </si>
  <si>
    <t>300 SPECTRUM CENTER</t>
  </si>
  <si>
    <t>25200138</t>
  </si>
  <si>
    <t>HI TECH HELICOPTERS INCORPORATED</t>
  </si>
  <si>
    <t>Hi-Tech Helicopters Inc</t>
  </si>
  <si>
    <t>25X28738</t>
  </si>
  <si>
    <t>LANCASTER AIRPORT</t>
  </si>
  <si>
    <t>LITITZ</t>
  </si>
  <si>
    <t>25201322</t>
  </si>
  <si>
    <t>AIS CONSTRUCTION EQUIPMENT CORP</t>
  </si>
  <si>
    <t>AIS CONSTRUCTION RICHMOND</t>
  </si>
  <si>
    <t>25X00122</t>
  </si>
  <si>
    <t>65809 GRATIOT AVENUE</t>
  </si>
  <si>
    <t>LENOX</t>
  </si>
  <si>
    <t>AIS CONSTRUCTION DETROIT</t>
  </si>
  <si>
    <t>25X00222</t>
  </si>
  <si>
    <t>56555 PONTIAC TRAIL</t>
  </si>
  <si>
    <t>NEW HUDSON</t>
  </si>
  <si>
    <t>AIS CONSTRUCTION GRAND RAPIDS</t>
  </si>
  <si>
    <t>25X00422</t>
  </si>
  <si>
    <t>600 AIS SOUTHWEST</t>
  </si>
  <si>
    <t>AIS CONSTRUCTION TRAVERSE CITY</t>
  </si>
  <si>
    <t>25X00522</t>
  </si>
  <si>
    <t>8300 M 72 EAST</t>
  </si>
  <si>
    <t>AIS CONSTRUCTION SAGINAW</t>
  </si>
  <si>
    <t>25X00322</t>
  </si>
  <si>
    <t>4600 AIS DRIVE</t>
  </si>
  <si>
    <t>25202622</t>
  </si>
  <si>
    <t>DORSEY SCHOOL OF BUSINESS-ROSEVILLE</t>
  </si>
  <si>
    <t>DORSEY SCHOOL OF BUSINESS LANSING</t>
  </si>
  <si>
    <t>25X01722</t>
  </si>
  <si>
    <t>6250 S CEDAR</t>
  </si>
  <si>
    <t>25202931</t>
  </si>
  <si>
    <t>TONY&amp;GUY HAIRDRESSING ACADEMY</t>
  </si>
  <si>
    <t>TONIandGUY HAIRDRESSING ACADEMY</t>
  </si>
  <si>
    <t>25X01431</t>
  </si>
  <si>
    <t>1001 Golf Course Rd SE</t>
  </si>
  <si>
    <t>25203722</t>
  </si>
  <si>
    <t>L'ESPRIT ACADEMY</t>
  </si>
  <si>
    <t>L ESPIRIT ACADEMY ROYAL OAK</t>
  </si>
  <si>
    <t>25X02122</t>
  </si>
  <si>
    <t>501 S WASHINGTON</t>
  </si>
  <si>
    <t>25203922</t>
  </si>
  <si>
    <t>PROTEGE ACADEMY</t>
  </si>
  <si>
    <t>PROTG ACADEMY MT PLEASANT</t>
  </si>
  <si>
    <t>25X02822</t>
  </si>
  <si>
    <t>4884 E PICKARD M20</t>
  </si>
  <si>
    <t>25204522</t>
  </si>
  <si>
    <t>TRAINCO TRUCK DRIVING SCHOOLS-LANSING</t>
  </si>
  <si>
    <t>TRAINCO TRUCK DRIVING ANN ARBOR</t>
  </si>
  <si>
    <t>25X02922</t>
  </si>
  <si>
    <t>4800 E HURON RIVER DRIVE</t>
  </si>
  <si>
    <t>25261010</t>
  </si>
  <si>
    <t>AEROSTAR TRAINING SERVICES</t>
  </si>
  <si>
    <t>AIRBUS TRAINING CENTER</t>
  </si>
  <si>
    <t>25X00310</t>
  </si>
  <si>
    <t>4355 NW 36TH STREET</t>
  </si>
  <si>
    <t>AVENGER FLIGHT GROUP</t>
  </si>
  <si>
    <t>25X00410</t>
  </si>
  <si>
    <t>1450 LEE WAGNER BLVD</t>
  </si>
  <si>
    <t>BOEING TRAINING AND FLIGHT SERVICES</t>
  </si>
  <si>
    <t>25X00510</t>
  </si>
  <si>
    <t>6601 NW 36TH STREET</t>
  </si>
  <si>
    <t>SANFORD INTERNATIONAL AIRPORT</t>
  </si>
  <si>
    <t>25X00610</t>
  </si>
  <si>
    <t>1642 HANGER ROAD</t>
  </si>
  <si>
    <t>25304438</t>
  </si>
  <si>
    <t>BARBER SCHOOL OF PITTSBURGH</t>
  </si>
  <si>
    <t>Barber School of Pittsburgh</t>
  </si>
  <si>
    <t>25X28838</t>
  </si>
  <si>
    <t>5056 WILLIAM PENN HWY</t>
  </si>
  <si>
    <t>25304638</t>
  </si>
  <si>
    <t>FOUNTAIN OF YOUTH ACADEMY OF COSMETOLOGY</t>
  </si>
  <si>
    <t>Fountains of Youth Academy of Cosmetology</t>
  </si>
  <si>
    <t>25X28938</t>
  </si>
  <si>
    <t>5824 FORBES AVE</t>
  </si>
  <si>
    <t>25310038</t>
  </si>
  <si>
    <t>EUROPEAN MEDICAL SCHOOL OF MASSAGE</t>
  </si>
  <si>
    <t>European Medical School of Massage</t>
  </si>
  <si>
    <t>25X29038</t>
  </si>
  <si>
    <t>READING MUHLENBERG CAREER</t>
  </si>
  <si>
    <t>25393132</t>
  </si>
  <si>
    <t>BUFFALO TRACTOR TRAILER INSTITUTE</t>
  </si>
  <si>
    <t>25X00132</t>
  </si>
  <si>
    <t>4039 ROUTE 219</t>
  </si>
  <si>
    <t>25435347</t>
  </si>
  <si>
    <t>CENTRALIA BEAUTY COLLEGE</t>
  </si>
  <si>
    <t>CENTRALIA COLLEGE EAST</t>
  </si>
  <si>
    <t>25X06747</t>
  </si>
  <si>
    <t>701 AIRPORT WAY</t>
  </si>
  <si>
    <t>25437447</t>
  </si>
  <si>
    <t>REMOTE MEDICAL INTERNATIONAL</t>
  </si>
  <si>
    <t>North Cascade Institute</t>
  </si>
  <si>
    <t>25X15647</t>
  </si>
  <si>
    <t>810 STATE ROUTE 20</t>
  </si>
  <si>
    <t>SEDRO WOOLLEY</t>
  </si>
  <si>
    <t>Tierra Learning Center</t>
  </si>
  <si>
    <t>25X15747</t>
  </si>
  <si>
    <t>12000 NF 7705</t>
  </si>
  <si>
    <t>25444710</t>
  </si>
  <si>
    <t>CDA TECHNICAL INSTITUTE</t>
  </si>
  <si>
    <t>DEEP WATER TRAINING CENTER</t>
  </si>
  <si>
    <t>25X03110</t>
  </si>
  <si>
    <t>9487 NW 115TH AVENUE</t>
  </si>
  <si>
    <t>25446010</t>
  </si>
  <si>
    <t>BEAUTY SCHOOLS OF AMERICA-HIALEAH</t>
  </si>
  <si>
    <t>BEAUTY SCHOOLS OF AMERICA</t>
  </si>
  <si>
    <t>25X01310</t>
  </si>
  <si>
    <t>600 NE 22 TERRACE</t>
  </si>
  <si>
    <t>25X01410</t>
  </si>
  <si>
    <t>1176 SW 67 AVENUE</t>
  </si>
  <si>
    <t>25X01510</t>
  </si>
  <si>
    <t>1813 NE 163RD STREET</t>
  </si>
  <si>
    <t>NORTH MIAMI</t>
  </si>
  <si>
    <t>25446110</t>
  </si>
  <si>
    <t>TAMPA BRANCH CAMPUS</t>
  </si>
  <si>
    <t>25X09610</t>
  </si>
  <si>
    <t>8411 SUNSTATE STREET</t>
  </si>
  <si>
    <t>25448247</t>
  </si>
  <si>
    <t>23 FIT CLUB</t>
  </si>
  <si>
    <t>25X00347</t>
  </si>
  <si>
    <t>10620 NE 8TH STREET</t>
  </si>
  <si>
    <t>VIGOR GROUND FITNESS</t>
  </si>
  <si>
    <t>25X01547</t>
  </si>
  <si>
    <t>332 BURNETT AVE S</t>
  </si>
  <si>
    <t>RENTON</t>
  </si>
  <si>
    <t>WEST SEATTLE HEALTH CLUB</t>
  </si>
  <si>
    <t>25X02847</t>
  </si>
  <si>
    <t>2629 SW ANDOVER STREET</t>
  </si>
  <si>
    <t>25463410</t>
  </si>
  <si>
    <t>NEW HORIZONS COMPUTER LEARNING CENTER-MIAMI</t>
  </si>
  <si>
    <t>NEW HORIZON COMPUTER LEARNING CENTER-PLANTATION</t>
  </si>
  <si>
    <t>25X09710</t>
  </si>
  <si>
    <t>100 S PINE ISLAND ROAD</t>
  </si>
  <si>
    <t>PLANTATION</t>
  </si>
  <si>
    <t>NEW HORIZON COMPUTER LEARNING CENTER-WEST PALM BEACH</t>
  </si>
  <si>
    <t>25X09810</t>
  </si>
  <si>
    <t>2101 VISTA PARKWAY</t>
  </si>
  <si>
    <t>WEST PALM BEACH</t>
  </si>
  <si>
    <t>25466947</t>
  </si>
  <si>
    <t>FLAGSHIP MARITIME TRAINING LLC</t>
  </si>
  <si>
    <t>Mercer Island Community and Event Center</t>
  </si>
  <si>
    <t>25X15947</t>
  </si>
  <si>
    <t>8236 SE 24TH ST</t>
  </si>
  <si>
    <t>MERCER ISLAND</t>
  </si>
  <si>
    <t>Bellingham Technical College</t>
  </si>
  <si>
    <t>25X15847</t>
  </si>
  <si>
    <t>3028 LINDBERGH AVE</t>
  </si>
  <si>
    <t>25499610</t>
  </si>
  <si>
    <t>ACADEMY OF CAREER TRAINING DELTONA</t>
  </si>
  <si>
    <t>Academy of Career Training - Kissimmee</t>
  </si>
  <si>
    <t>25X28010</t>
  </si>
  <si>
    <t>3501 W VINE ST STE 111</t>
  </si>
  <si>
    <t>25504810</t>
  </si>
  <si>
    <t>UR BEAUTY AND BARBER ACADEMY</t>
  </si>
  <si>
    <t>DUNDEE CAMPUS</t>
  </si>
  <si>
    <t>25X01199</t>
  </si>
  <si>
    <t>28061 US HWY 27</t>
  </si>
  <si>
    <t>DUNDEE</t>
  </si>
  <si>
    <t>25506025</t>
  </si>
  <si>
    <t>NEOSHO BEAUTY COLLEGE</t>
  </si>
  <si>
    <t>25X13625</t>
  </si>
  <si>
    <t>116 N WOOD ST</t>
  </si>
  <si>
    <t>25507514</t>
  </si>
  <si>
    <t>AMERICAN COLLEGE MASSAGE SCHOOL INC</t>
  </si>
  <si>
    <t>American College Massage School Inc -Elkhart</t>
  </si>
  <si>
    <t>25X26714</t>
  </si>
  <si>
    <t>131 E FRANKLIN ST STE 10</t>
  </si>
  <si>
    <t>25518614</t>
  </si>
  <si>
    <t>REAL ESTATE CERTIFICATION PROGRAM</t>
  </si>
  <si>
    <t>Center Grove Middle School</t>
  </si>
  <si>
    <t>25X26814</t>
  </si>
  <si>
    <t>4900 WEST STONES CROSSING ROAD</t>
  </si>
  <si>
    <t>Evansville - Southwest Indiana Assoc of Realtors</t>
  </si>
  <si>
    <t>25X26914</t>
  </si>
  <si>
    <t>2225 NORTH CULLEN AVE</t>
  </si>
  <si>
    <t>Ivy Tech Avon</t>
  </si>
  <si>
    <t>25X27014</t>
  </si>
  <si>
    <t>7508 BEECHWOOD CENTRE ROAD</t>
  </si>
  <si>
    <t>Ivy Tech Lawrenceburg</t>
  </si>
  <si>
    <t>25X27114</t>
  </si>
  <si>
    <t>50 WALNUT STREET</t>
  </si>
  <si>
    <t>Lafayette Regional Association of REALTORS</t>
  </si>
  <si>
    <t>25X27214</t>
  </si>
  <si>
    <t>1415 S UNION ST</t>
  </si>
  <si>
    <t>REALTORS Assoc of Central Indiana RAC - Kokomo</t>
  </si>
  <si>
    <t>25X27314</t>
  </si>
  <si>
    <t>1620 E HOFFER ST</t>
  </si>
  <si>
    <t>RECP Bloomington Classroom</t>
  </si>
  <si>
    <t>25X27414</t>
  </si>
  <si>
    <t>2620 N WALNUT STREET SUITE 920</t>
  </si>
  <si>
    <t>RECP Indianapolis Classroom</t>
  </si>
  <si>
    <t>25X27514</t>
  </si>
  <si>
    <t>9102 N MERIDIAN SUITE 250</t>
  </si>
  <si>
    <t>25525114</t>
  </si>
  <si>
    <t>DRIVECO CDL LEARNING CENTER INC</t>
  </si>
  <si>
    <t>DriveCo CDL Learning Center - Laporte</t>
  </si>
  <si>
    <t>25X27614</t>
  </si>
  <si>
    <t>1900 WHIRLPOOL DR</t>
  </si>
  <si>
    <t>25534017</t>
  </si>
  <si>
    <t>COLLEGE OF TECHNICAL EDUCATION</t>
  </si>
  <si>
    <t>Winchester Extension Campus</t>
  </si>
  <si>
    <t>25X07617</t>
  </si>
  <si>
    <t>2135 BYPASS RD</t>
  </si>
  <si>
    <t>25537905</t>
  </si>
  <si>
    <t>CALIFORNIA CAREER SCHOOL</t>
  </si>
  <si>
    <t>TWENTYNINE PALMS MILITARY BASE</t>
  </si>
  <si>
    <t>25X28205</t>
  </si>
  <si>
    <t>3696 BULLION MOUNTAIN ROAD</t>
  </si>
  <si>
    <t>25563025</t>
  </si>
  <si>
    <t>MERRELL UNIVERSITY OF BEAUTY ARTS AND SCIENCE</t>
  </si>
  <si>
    <t>25X09325</t>
  </si>
  <si>
    <t>1101 R SOUTHWEST BLVD</t>
  </si>
  <si>
    <t>25571925</t>
  </si>
  <si>
    <t>MISSOURI WELDING INSTITUTE INC</t>
  </si>
  <si>
    <t>25X12725</t>
  </si>
  <si>
    <t>3300 N INDUSTRIAL PARKWAY</t>
  </si>
  <si>
    <t>25572625</t>
  </si>
  <si>
    <t>NEW DIMENSIONS SCHOOL OF HAIR DESIGN</t>
  </si>
  <si>
    <t>25X13925</t>
  </si>
  <si>
    <t>621 KENTUCKY</t>
  </si>
  <si>
    <t>25579225</t>
  </si>
  <si>
    <t>NEW HORIZONS</t>
  </si>
  <si>
    <t>25X14025</t>
  </si>
  <si>
    <t>2122 KRATKY ROAD</t>
  </si>
  <si>
    <t>25579625</t>
  </si>
  <si>
    <t>MIDWESTERN TRAINING CENTER</t>
  </si>
  <si>
    <t>25X10025</t>
  </si>
  <si>
    <t>1200 MISSOURI BOTTOM ROAD</t>
  </si>
  <si>
    <t>HAZELWOOD</t>
  </si>
  <si>
    <t>25586525</t>
  </si>
  <si>
    <t>MISSOURI COLLEGE OF COSMETOLOGY</t>
  </si>
  <si>
    <t>25X10825</t>
  </si>
  <si>
    <t>3014 E SUNSHINE</t>
  </si>
  <si>
    <t>25590025</t>
  </si>
  <si>
    <t>MISSOURI TAXIDERMY INSTITUTE</t>
  </si>
  <si>
    <t>25X12625</t>
  </si>
  <si>
    <t>4043 E HIGHWAY 54</t>
  </si>
  <si>
    <t>LINN CREEK</t>
  </si>
  <si>
    <t>25593125</t>
  </si>
  <si>
    <t>25X10925</t>
  </si>
  <si>
    <t>3636 SOUTH CAMPBELL</t>
  </si>
  <si>
    <t>25603125</t>
  </si>
  <si>
    <t>METRO BARBER COLLEGE</t>
  </si>
  <si>
    <t>25X09425</t>
  </si>
  <si>
    <t>3801 E 27TH STREET</t>
  </si>
  <si>
    <t>25608925</t>
  </si>
  <si>
    <t>MIDWESTERN TRAINING CENTER AT MAC</t>
  </si>
  <si>
    <t>25X10125</t>
  </si>
  <si>
    <t>5270 FLAT RIVER RD</t>
  </si>
  <si>
    <t>PARK HILLS</t>
  </si>
  <si>
    <t>25610225</t>
  </si>
  <si>
    <t>MCAFEE INSTITUTE</t>
  </si>
  <si>
    <t>25X08825</t>
  </si>
  <si>
    <t>695 TRADE CENTER BLBD</t>
  </si>
  <si>
    <t>25611305</t>
  </si>
  <si>
    <t>DESIGN'S SCHOOL OF COSMETOLOGY</t>
  </si>
  <si>
    <t>DESIGNS SCHOOL OF COSMETOLOGY</t>
  </si>
  <si>
    <t>25X55205</t>
  </si>
  <si>
    <t>5572 SPRINGDALE AVENUE</t>
  </si>
  <si>
    <t>25800306</t>
  </si>
  <si>
    <t>CDL CERTIFIERS-GRAND JUNCTION</t>
  </si>
  <si>
    <t>CDL Certifiers</t>
  </si>
  <si>
    <t>25X10006</t>
  </si>
  <si>
    <t>3890 S US HIGHWAY 85 87</t>
  </si>
  <si>
    <t>25802335</t>
  </si>
  <si>
    <t>RAPHAEL'S SCHOOL OF BEAUTY CULTURE INC-NILES</t>
  </si>
  <si>
    <t>Raphaels School of Beauty Culture - Barbering Program</t>
  </si>
  <si>
    <t>25X13335</t>
  </si>
  <si>
    <t>2733 ROBBINS AVE</t>
  </si>
  <si>
    <t>25803405</t>
  </si>
  <si>
    <t>WESTERN TRUCK SCHOOL-WEST SACRAMENTO</t>
  </si>
  <si>
    <t>25X20605</t>
  </si>
  <si>
    <t>11902 CAMPO ROAD</t>
  </si>
  <si>
    <t>SPRING VALLEY</t>
  </si>
  <si>
    <t>BK</t>
  </si>
  <si>
    <t>25X43505</t>
  </si>
  <si>
    <t>5800 STATE ROAD</t>
  </si>
  <si>
    <t>WS</t>
  </si>
  <si>
    <t>25X62805</t>
  </si>
  <si>
    <t>1925 ENTERPRISE BLVD</t>
  </si>
  <si>
    <t>25804705</t>
  </si>
  <si>
    <t>WESTERN PACIFIC TRUCK SCHOOL-STOCKTON</t>
  </si>
  <si>
    <t>WESTERN PACIFIC TRUCK SCHOOL STOCKTON</t>
  </si>
  <si>
    <t>25X59405</t>
  </si>
  <si>
    <t>2119 W MARCH LANE</t>
  </si>
  <si>
    <t>25805505</t>
  </si>
  <si>
    <t>PCI COLLEGE</t>
  </si>
  <si>
    <t>25X05805</t>
  </si>
  <si>
    <t>1225 W 190TH ST</t>
  </si>
  <si>
    <t>25805605</t>
  </si>
  <si>
    <t>NEW HORIZONS CAREER DEVELOPMENT SOLUTIONS</t>
  </si>
  <si>
    <t>SACRAMENTO NEW HORIZON EXTENSION CAMPUS</t>
  </si>
  <si>
    <t>25X00205</t>
  </si>
  <si>
    <t>1750 CREEKSIDE OAKS DRIVE</t>
  </si>
  <si>
    <t>GARDENA CAMPUS</t>
  </si>
  <si>
    <t>25X05905</t>
  </si>
  <si>
    <t>151 W 190TH ST</t>
  </si>
  <si>
    <t>BURBANK CAMPUS</t>
  </si>
  <si>
    <t>25X15705</t>
  </si>
  <si>
    <t>333 N GLENOAKS BLVD</t>
  </si>
  <si>
    <t>SAN DIEGO CAMPUS</t>
  </si>
  <si>
    <t>25X25305</t>
  </si>
  <si>
    <t>7480 MIRAMAR RD</t>
  </si>
  <si>
    <t>SAN BERNARDINO CAMPUS</t>
  </si>
  <si>
    <t>25X31605</t>
  </si>
  <si>
    <t>451 E VANDERBILT WAY</t>
  </si>
  <si>
    <t>25806205</t>
  </si>
  <si>
    <t>NORTH-WEST COLLEGE-POMONA</t>
  </si>
  <si>
    <t>LONG BEACH CAMPUS</t>
  </si>
  <si>
    <t>25X10605</t>
  </si>
  <si>
    <t>3799 EAST BURNETT ST</t>
  </si>
  <si>
    <t>25X32805</t>
  </si>
  <si>
    <t>4550 LA SIERRA AVE</t>
  </si>
  <si>
    <t>SANTA ANA CAMPUS</t>
  </si>
  <si>
    <t>25X38105</t>
  </si>
  <si>
    <t>1840 EAST 17TH ST</t>
  </si>
  <si>
    <t>25810221</t>
  </si>
  <si>
    <t>NATIONAL AVIATION ACADEMY OF NEW ENGLAND</t>
  </si>
  <si>
    <t>NATIONAL AVIATION ACADEMY- NEW ENGLAND- MINUTE MAN AIR FIELD</t>
  </si>
  <si>
    <t>25X15121</t>
  </si>
  <si>
    <t>Minute Man Air Field</t>
  </si>
  <si>
    <t>STOW</t>
  </si>
  <si>
    <t>25811605</t>
  </si>
  <si>
    <t>SUMMIT COLLEGE- COLTON</t>
  </si>
  <si>
    <t>SUMMIT COLLEGE  COLTON</t>
  </si>
  <si>
    <t>25X30405</t>
  </si>
  <si>
    <t>965 S MT VERNON</t>
  </si>
  <si>
    <t>COLTON</t>
  </si>
  <si>
    <t>25811813</t>
  </si>
  <si>
    <t>CORTIVA INSTITUTE-CHICAGO</t>
  </si>
  <si>
    <t>CORTIVA INSITITUTE CRYSTAL LAKE CAMPUS</t>
  </si>
  <si>
    <t>25X13413</t>
  </si>
  <si>
    <t>241 COMMERCE DR</t>
  </si>
  <si>
    <t>25815303</t>
  </si>
  <si>
    <t>WIZARD EDUCATION</t>
  </si>
  <si>
    <t>AMERICAN MEDICAL RESPONSE</t>
  </si>
  <si>
    <t>25X01403</t>
  </si>
  <si>
    <t>222 E MAIN ST</t>
  </si>
  <si>
    <t>LIFE LINE AMBULANCE</t>
  </si>
  <si>
    <t>25X13903</t>
  </si>
  <si>
    <t>915 HINMAN</t>
  </si>
  <si>
    <t>SEDONA FIRE DEPARTMENT</t>
  </si>
  <si>
    <t>25X14403</t>
  </si>
  <si>
    <t>125 SLIDE ROCK RD</t>
  </si>
  <si>
    <t>RIVER MEDICAL TRAINING CENTER</t>
  </si>
  <si>
    <t>25X14703</t>
  </si>
  <si>
    <t>415 EL CAMINO WAY</t>
  </si>
  <si>
    <t>25817003</t>
  </si>
  <si>
    <t>PHOENIX COMPUTER ACADEMY</t>
  </si>
  <si>
    <t>25X04003</t>
  </si>
  <si>
    <t>725 W ELLIOT RD</t>
  </si>
  <si>
    <t>25833407</t>
  </si>
  <si>
    <t>A B TRAINING CENTER LLC</t>
  </si>
  <si>
    <t>A B TRAINING CENTER</t>
  </si>
  <si>
    <t>25X00107</t>
  </si>
  <si>
    <t>221 SOUTH STREET</t>
  </si>
  <si>
    <t>25833807</t>
  </si>
  <si>
    <t>BRANFORD ACADEMY OF HAIR AND COSMETOLOGY</t>
  </si>
  <si>
    <t>Branford Academy of Hair and Cosmetology</t>
  </si>
  <si>
    <t>25X01907</t>
  </si>
  <si>
    <t>1450 BARNUM AVE</t>
  </si>
  <si>
    <t>25839621</t>
  </si>
  <si>
    <t>HEALTH TRAINING CENTER</t>
  </si>
  <si>
    <t>HEALTH TRAINING CENTER-FISHER COLLEGE CAMPUS</t>
  </si>
  <si>
    <t>25X14421</t>
  </si>
  <si>
    <t>451 ELM STREET</t>
  </si>
  <si>
    <t>NORTH ATTLEBORO</t>
  </si>
  <si>
    <t>HEALTH TRAINING CENTER-BLUE HILLS MEDICAL CENTER</t>
  </si>
  <si>
    <t>25X14521</t>
  </si>
  <si>
    <t>340 WOOD ROAD</t>
  </si>
  <si>
    <t>BRAINTREE</t>
  </si>
  <si>
    <t>HEALTH TRAINING CENTER-THE SCHRAFFT CENTER</t>
  </si>
  <si>
    <t>25X14621</t>
  </si>
  <si>
    <t>529 MAIN STREET</t>
  </si>
  <si>
    <t>CHARLESTOWN</t>
  </si>
  <si>
    <t>HEALTH TRAINING CENTER-EAST GATE SHOPPING CENTER</t>
  </si>
  <si>
    <t>25X14721</t>
  </si>
  <si>
    <t>296 CHELMSFORD STREET</t>
  </si>
  <si>
    <t>CHELMSFORD</t>
  </si>
  <si>
    <t>HEALTH TRAINING CENTER-CURAHEALTH</t>
  </si>
  <si>
    <t>25X14821</t>
  </si>
  <si>
    <t>909 SUMNER STREET</t>
  </si>
  <si>
    <t>STOUGHTON</t>
  </si>
  <si>
    <t>HEALTH TRAINING CENTER-LOCAL 170 TEAMSTERS BUILDING</t>
  </si>
  <si>
    <t>25X14921</t>
  </si>
  <si>
    <t>330 SW CUTOFF</t>
  </si>
  <si>
    <t>25860521</t>
  </si>
  <si>
    <t>MOTORING TECHNICAL TRAINING INSTITUTE MTTI</t>
  </si>
  <si>
    <t>MTTI Seekonk</t>
  </si>
  <si>
    <t>25X07821</t>
  </si>
  <si>
    <t>78 LEAVITT ST</t>
  </si>
  <si>
    <t>SEEKONK</t>
  </si>
  <si>
    <t>25935521</t>
  </si>
  <si>
    <t>MASSACHUSETTS SYSTEMS CONTRACTORS ASSOCIATION</t>
  </si>
  <si>
    <t>AL Purinton Corp</t>
  </si>
  <si>
    <t>25X07921</t>
  </si>
  <si>
    <t>203 GROVE ST</t>
  </si>
  <si>
    <t>Mammoth Fire Alarms</t>
  </si>
  <si>
    <t>25X08021</t>
  </si>
  <si>
    <t>176 WALKER ST</t>
  </si>
  <si>
    <t>Northeast Security Solutions Inc</t>
  </si>
  <si>
    <t>25X08121</t>
  </si>
  <si>
    <t>33 SYLVAN ST</t>
  </si>
  <si>
    <t>WEST SPRINGFIELD</t>
  </si>
  <si>
    <t>26004807</t>
  </si>
  <si>
    <t>STONE ACADEMY-WEST HAVEN</t>
  </si>
  <si>
    <t>STONE ACADEMY</t>
  </si>
  <si>
    <t>26X00207</t>
  </si>
  <si>
    <t>745 BURNSIDE AVENUE</t>
  </si>
  <si>
    <t>EAST HARTFORD</t>
  </si>
  <si>
    <t>26527047</t>
  </si>
  <si>
    <t>INTERNATIONAL AIR AND HOSPITALITY ACADEMY</t>
  </si>
  <si>
    <t>Culinary Kitchen Facility</t>
  </si>
  <si>
    <t>26X16047</t>
  </si>
  <si>
    <t>621 BARNES ST</t>
  </si>
  <si>
    <t>28003736</t>
  </si>
  <si>
    <t>CENTRAL OKLAHOMA COLLEGE</t>
  </si>
  <si>
    <t>North Kelly</t>
  </si>
  <si>
    <t>28X09636</t>
  </si>
  <si>
    <t>14349 N KELLEY AVE</t>
  </si>
  <si>
    <t>28003833</t>
  </si>
  <si>
    <t>WINSTON SALEM BARBER SCHOOL</t>
  </si>
  <si>
    <t>WINSTON SALEM BARBER GREENSBORO CAMPUS</t>
  </si>
  <si>
    <t>28X00033</t>
  </si>
  <si>
    <t>1700 STANLEY RD</t>
  </si>
  <si>
    <t>28005007</t>
  </si>
  <si>
    <t>LINCOLN TECHNICAL INSTITUTE-NEW BRITAIN</t>
  </si>
  <si>
    <t>LINCOLN TECHNICAL INSTITUTE</t>
  </si>
  <si>
    <t>28X00407</t>
  </si>
  <si>
    <t>8 PROGRESS DRIVE</t>
  </si>
  <si>
    <t>28008838</t>
  </si>
  <si>
    <t>VENUS BEAUTY ACADEMY</t>
  </si>
  <si>
    <t>Venus Beauty Academy - Aston</t>
  </si>
  <si>
    <t>28X29138</t>
  </si>
  <si>
    <t>600 TURNER INDUSTRIAL WAY</t>
  </si>
  <si>
    <t>ASTON</t>
  </si>
  <si>
    <t>28019112</t>
  </si>
  <si>
    <t>MR LEON'S SCHOOL OF HAIR DESIGN-MOSCOW</t>
  </si>
  <si>
    <t>MR LEONS SCHOOL OF HAIR DESIGN</t>
  </si>
  <si>
    <t>28X00912</t>
  </si>
  <si>
    <t>205 10TH STREET</t>
  </si>
  <si>
    <t>28019637</t>
  </si>
  <si>
    <t>INTERNATIONAL INSTITUTE OF TRANSPORTATION RESOURCE</t>
  </si>
  <si>
    <t>ALBANY CAMPUS</t>
  </si>
  <si>
    <t>28X04837</t>
  </si>
  <si>
    <t>1130 OLD SALEM ROAD</t>
  </si>
  <si>
    <t>EUGENE CAMPUS CRESWELL</t>
  </si>
  <si>
    <t>28X05837</t>
  </si>
  <si>
    <t>33817 W MARTIN ROAD</t>
  </si>
  <si>
    <t>CRESWELL</t>
  </si>
  <si>
    <t>MEDFORD CAMPUS CENTRAL POINT</t>
  </si>
  <si>
    <t>28X06937</t>
  </si>
  <si>
    <t>6061 CRATER LAKE HWY</t>
  </si>
  <si>
    <t>CENTRAL POINT</t>
  </si>
  <si>
    <t>28X08837</t>
  </si>
  <si>
    <t>667 NE JACKPINE CRT</t>
  </si>
  <si>
    <t>28021419</t>
  </si>
  <si>
    <t>Maine Outdoor Learning Center</t>
  </si>
  <si>
    <t>Cabellas</t>
  </si>
  <si>
    <t>28X16119</t>
  </si>
  <si>
    <t>100 CABELA BLVD</t>
  </si>
  <si>
    <t>Fireside Inn and Suites</t>
  </si>
  <si>
    <t>28X16219</t>
  </si>
  <si>
    <t>159 SEARSPORT AVE</t>
  </si>
  <si>
    <t>Howells Indoor Range and Gun Shop</t>
  </si>
  <si>
    <t>28X16319</t>
  </si>
  <si>
    <t>81 W GRAY RD</t>
  </si>
  <si>
    <t>Maranacook Professional Development Center</t>
  </si>
  <si>
    <t>28X16419</t>
  </si>
  <si>
    <t>75 NORTH RD</t>
  </si>
  <si>
    <t>READDFIELD</t>
  </si>
  <si>
    <t>28021919</t>
  </si>
  <si>
    <t>ACADEMY OF MEDICAL PROFESSIONS TRANSCRIPTION ASSOCIATES INC</t>
  </si>
  <si>
    <t>KITTERY ADULT EDUCATION</t>
  </si>
  <si>
    <t>28X00119</t>
  </si>
  <si>
    <t>12 WILLIAMS AVE</t>
  </si>
  <si>
    <t>KITTERY</t>
  </si>
  <si>
    <t>NOBLE ADULT AND COMMUNITY EDUCATION</t>
  </si>
  <si>
    <t>28X00219</t>
  </si>
  <si>
    <t>388 SOMERSWORTH RD</t>
  </si>
  <si>
    <t>NORTH BERWICK</t>
  </si>
  <si>
    <t>MARSHWOOD ADULT AND COMMUNITY EDUCATION</t>
  </si>
  <si>
    <t>28X00319</t>
  </si>
  <si>
    <t>260 RT 236</t>
  </si>
  <si>
    <t>YORK ADULT AND COMMUNITY EDUCATION</t>
  </si>
  <si>
    <t>28X00619</t>
  </si>
  <si>
    <t>1 ROBERT STEVENS DR</t>
  </si>
  <si>
    <t>BIDDEFORD ADULT EDUCATION</t>
  </si>
  <si>
    <t>28X01119</t>
  </si>
  <si>
    <t>64 WEST ST</t>
  </si>
  <si>
    <t>GORHAM ADULT EDUCATION</t>
  </si>
  <si>
    <t>28X02019</t>
  </si>
  <si>
    <t>106 WEEKS RD</t>
  </si>
  <si>
    <t>GRAY NEW GLOUCESTER ADULT AND COMMUNITY EDUCATION</t>
  </si>
  <si>
    <t>28X02119</t>
  </si>
  <si>
    <t>1 LIBBY HILL RD</t>
  </si>
  <si>
    <t>WINDHAM RAYMOND ADULT EDUCATION</t>
  </si>
  <si>
    <t>28X02719</t>
  </si>
  <si>
    <t>406 GRAY RD</t>
  </si>
  <si>
    <t>SCARBOROUGH ADULT LEARNING CENTER</t>
  </si>
  <si>
    <t>28X03519</t>
  </si>
  <si>
    <t>SCARBOROUGH HIGH SCHOOL</t>
  </si>
  <si>
    <t>MASSABESIC CENTER FOR ADULT LEARNING</t>
  </si>
  <si>
    <t>28X04019</t>
  </si>
  <si>
    <t>84 WEST RD</t>
  </si>
  <si>
    <t>WATERBORO</t>
  </si>
  <si>
    <t>WELLS OGUNQUIT ADULT COMMUNITY EDUCATION</t>
  </si>
  <si>
    <t>28X04119</t>
  </si>
  <si>
    <t>200 SANFORD RD</t>
  </si>
  <si>
    <t>WESTBROOK ADULT EDUCATION</t>
  </si>
  <si>
    <t>28X04419</t>
  </si>
  <si>
    <t>426 BRIDGE ST</t>
  </si>
  <si>
    <t>28X05319</t>
  </si>
  <si>
    <t>2 FORT RD</t>
  </si>
  <si>
    <t>MERRYMEETING ADULT EDUCATION</t>
  </si>
  <si>
    <t>28X03919</t>
  </si>
  <si>
    <t>35 REPUBLIC AVE</t>
  </si>
  <si>
    <t>TOPSHAM</t>
  </si>
  <si>
    <t>EDWARD LITTLE HIGH SCHOOL</t>
  </si>
  <si>
    <t>28X05819</t>
  </si>
  <si>
    <t>77 HARRIS ST</t>
  </si>
  <si>
    <t>MASA NUMBER 44 CONTINUING EDUCATION</t>
  </si>
  <si>
    <t>28X06019</t>
  </si>
  <si>
    <t>284 WALKERS MILLS RD</t>
  </si>
  <si>
    <t>RSU 16 ADULT EDUCATION</t>
  </si>
  <si>
    <t>28X06619</t>
  </si>
  <si>
    <t>129 ELM SR</t>
  </si>
  <si>
    <t>MECHANIC FALLS</t>
  </si>
  <si>
    <t>OXFORD HILLS BUCKFIELD ADULT EDUCATION</t>
  </si>
  <si>
    <t>28X07119</t>
  </si>
  <si>
    <t>OXFORD HILLS COMP HIGH SCHOOL</t>
  </si>
  <si>
    <t>MSAD NUMBER 52 ADULT AND COMMUNITY EDUCATION</t>
  </si>
  <si>
    <t>28X07319</t>
  </si>
  <si>
    <t>486 TURNER CENTER RD</t>
  </si>
  <si>
    <t>TURNER</t>
  </si>
  <si>
    <t>AUGUSTA ADULT AND COMMUNITY EDUCATION</t>
  </si>
  <si>
    <t>28X07519</t>
  </si>
  <si>
    <t>33 UNION ST</t>
  </si>
  <si>
    <t>MSAD NUMBER 11 ADULT EDUCATION AT GARDINER AREA HIGH SCHOOL</t>
  </si>
  <si>
    <t>28X07719</t>
  </si>
  <si>
    <t>40 WEST HILL RD</t>
  </si>
  <si>
    <t>GARDINER</t>
  </si>
  <si>
    <t>MARANACOOK ADULT AND COMMUNITY EDUCATION</t>
  </si>
  <si>
    <t>28X08019</t>
  </si>
  <si>
    <t>2250 MILLARD HARRISON DR</t>
  </si>
  <si>
    <t>READFIELD</t>
  </si>
  <si>
    <t>BANGOR ADULT  AND COMMUNITY EDUCATION</t>
  </si>
  <si>
    <t>28X08319</t>
  </si>
  <si>
    <t>885 BROADWAY</t>
  </si>
  <si>
    <t>PISCATAQUIS VALLEY ADULT EDUCATION COOPERATIVE</t>
  </si>
  <si>
    <t>28X08819</t>
  </si>
  <si>
    <t>MSAD NUMBER 27 ADULT AND COMMUNITY EDUCATION</t>
  </si>
  <si>
    <t>28X11819</t>
  </si>
  <si>
    <t>84 PLEASANT ST</t>
  </si>
  <si>
    <t>VAN BURREN ADULT EDUCATION</t>
  </si>
  <si>
    <t>28X12719</t>
  </si>
  <si>
    <t>LAWRENCE ADULT EDUCATION</t>
  </si>
  <si>
    <t>28X14419</t>
  </si>
  <si>
    <t>4 SCHOOL ST</t>
  </si>
  <si>
    <t>28022202</t>
  </si>
  <si>
    <t>NORTHERN INDUSTRIAL TRAINING</t>
  </si>
  <si>
    <t>NORTHERN INDUSTRIAL TRAINING ANCHORAGE EXTENSION</t>
  </si>
  <si>
    <t>28X00202</t>
  </si>
  <si>
    <t>3700 CENTERPOINT DR</t>
  </si>
  <si>
    <t>NORTHERN INDUSTRIAL TRAINING JBER EXTENSION</t>
  </si>
  <si>
    <t>28X00702</t>
  </si>
  <si>
    <t>4986 ZUCKERT AVE</t>
  </si>
  <si>
    <t>JBER</t>
  </si>
  <si>
    <t>28022237</t>
  </si>
  <si>
    <t>AIRMANS PROFICIENCY CENTER</t>
  </si>
  <si>
    <t>PORTLAND TROUTDALE AIRPORT</t>
  </si>
  <si>
    <t>28X00537</t>
  </si>
  <si>
    <t>PRINCEVILLE AIRPORT</t>
  </si>
  <si>
    <t>28X08537</t>
  </si>
  <si>
    <t>4400 SW AIRPORT RD</t>
  </si>
  <si>
    <t>PRINCEVILLE</t>
  </si>
  <si>
    <t>28023119</t>
  </si>
  <si>
    <t>ATLANTIC CAPTAIN'S ACADEMY</t>
  </si>
  <si>
    <t>ATLANTIC CAPTAINS ACADEMY SCARBOROUGH</t>
  </si>
  <si>
    <t>28X03619</t>
  </si>
  <si>
    <t>100 CABELAS BLVD</t>
  </si>
  <si>
    <t>ATLANTIC CAPTAINS ACADEMY SOUTH PORTLAND</t>
  </si>
  <si>
    <t>28X05419</t>
  </si>
  <si>
    <t>1 SPRING POINT DRIVE</t>
  </si>
  <si>
    <t>ATLANTIC CAPTAINS ACADEMY YORK</t>
  </si>
  <si>
    <t>28X00719</t>
  </si>
  <si>
    <t>15 HANNAFORD DRIVE</t>
  </si>
  <si>
    <t>ATLANTIC CAPTAINS ACADEMY ARUNDEL</t>
  </si>
  <si>
    <t>28X02419</t>
  </si>
  <si>
    <t>286 RIVER ROAD</t>
  </si>
  <si>
    <t>ARUNDEL</t>
  </si>
  <si>
    <t>ATLANTIC CAPTAINS ACADEMY BELFAST</t>
  </si>
  <si>
    <t>28X14019</t>
  </si>
  <si>
    <t>159 SEARSPORT AVE US 1</t>
  </si>
  <si>
    <t>28024737</t>
  </si>
  <si>
    <t>OREGON SCHOOL OF MASSAGE</t>
  </si>
  <si>
    <t>SALEM CAMPUS</t>
  </si>
  <si>
    <t>28X04137</t>
  </si>
  <si>
    <t>2111 FRONT ST NE</t>
  </si>
  <si>
    <t>28029006</t>
  </si>
  <si>
    <t>US CAREER INSTITUTE</t>
  </si>
  <si>
    <t>MASSAGE LAB</t>
  </si>
  <si>
    <t>28X04106</t>
  </si>
  <si>
    <t>2850 MCCLELLAND DR</t>
  </si>
  <si>
    <t>28032638</t>
  </si>
  <si>
    <t>ALL-STATE CAREER SCHOOL-LESTER</t>
  </si>
  <si>
    <t>Commercial Driving Range</t>
  </si>
  <si>
    <t>28X29238</t>
  </si>
  <si>
    <t>2501 SEAPORT DR</t>
  </si>
  <si>
    <t>Welding Lab</t>
  </si>
  <si>
    <t>28X29338</t>
  </si>
  <si>
    <t>1901 KITTY HAWK AVE</t>
  </si>
  <si>
    <t>28085838</t>
  </si>
  <si>
    <t>SOUTH HILLS BEAUTY ACADEMY INC</t>
  </si>
  <si>
    <t>North Hills Beauty Academy</t>
  </si>
  <si>
    <t>28X29438</t>
  </si>
  <si>
    <t>813 W VIEW PARK DR</t>
  </si>
  <si>
    <t>28106710</t>
  </si>
  <si>
    <t>ACADEMY OF COSMETOLOGY</t>
  </si>
  <si>
    <t>28X00110</t>
  </si>
  <si>
    <t>4850 STACK BOULEVARD</t>
  </si>
  <si>
    <t>28X00210</t>
  </si>
  <si>
    <t>2909 W NEW HAVEN AVENUE</t>
  </si>
  <si>
    <t>WEST MELBOURNE</t>
  </si>
  <si>
    <t>28112323</t>
  </si>
  <si>
    <t>THUNDERBIRD AVIATION INC</t>
  </si>
  <si>
    <t>THUNDERIRD AVIATION CRYSTAL AIRPORT</t>
  </si>
  <si>
    <t>28X04723</t>
  </si>
  <si>
    <t>5800 CRYSTAL AIRPORT RD</t>
  </si>
  <si>
    <t>CRYSTAL</t>
  </si>
  <si>
    <t>28119823</t>
  </si>
  <si>
    <t>KAPLAN REAL ESTATE EDUCATION</t>
  </si>
  <si>
    <t>MINNEAPOLIS AREA ASSOCIATION OF REALTORS</t>
  </si>
  <si>
    <t>28X01323</t>
  </si>
  <si>
    <t>5750 LINCOLN DR</t>
  </si>
  <si>
    <t>28120047</t>
  </si>
  <si>
    <t>BJ'S BEAUTY &amp; BARBER COLLEGE</t>
  </si>
  <si>
    <t>Extension Site</t>
  </si>
  <si>
    <t>28X16147</t>
  </si>
  <si>
    <t>12020 MERIDIAN E STE G</t>
  </si>
  <si>
    <t>28147410</t>
  </si>
  <si>
    <t>BENE'S CAREER ACADEMY</t>
  </si>
  <si>
    <t>BENES CAREER ACADEMY</t>
  </si>
  <si>
    <t>28X01610</t>
  </si>
  <si>
    <t>698 S BROAD STREET</t>
  </si>
  <si>
    <t>28X01710</t>
  </si>
  <si>
    <t>1486 PINEHURTS DRIVE</t>
  </si>
  <si>
    <t>28205815</t>
  </si>
  <si>
    <t>CAPRI COLLEGE COSMETOLOGY-DUBUQUE</t>
  </si>
  <si>
    <t>WATERLOO CAMPUS CAMPUS EXTENSION CENTER</t>
  </si>
  <si>
    <t>28X00115</t>
  </si>
  <si>
    <t>2323 CROSSROADS BLVD</t>
  </si>
  <si>
    <t>28216015</t>
  </si>
  <si>
    <t>LA JAMES INTERNATIONAL COLLEGE-DAVENPORT</t>
  </si>
  <si>
    <t>28X01215</t>
  </si>
  <si>
    <t>44 1ST AVE NE</t>
  </si>
  <si>
    <t>28307738</t>
  </si>
  <si>
    <t>GATEWAY AVIATION INC</t>
  </si>
  <si>
    <t>Gateway Aviation Fly Gateway Aviation Institute dba Fly Gateway</t>
  </si>
  <si>
    <t>28X29538</t>
  </si>
  <si>
    <t>1501 NARCISSA RD</t>
  </si>
  <si>
    <t>31000109</t>
  </si>
  <si>
    <t>CATHOLIC UNIVERSITY OF AMERICA</t>
  </si>
  <si>
    <t>300 M St</t>
  </si>
  <si>
    <t>31X00909</t>
  </si>
  <si>
    <t>300 M ST SE</t>
  </si>
  <si>
    <t>Hall of the States DC</t>
  </si>
  <si>
    <t>31X01009</t>
  </si>
  <si>
    <t>444 N CAPITOL ST NW</t>
  </si>
  <si>
    <t>Library of Congress DC</t>
  </si>
  <si>
    <t>31X01109</t>
  </si>
  <si>
    <t>101 INDEPENDENCE AVE SE</t>
  </si>
  <si>
    <t>National Gallery of Art DC</t>
  </si>
  <si>
    <t>31X01209</t>
  </si>
  <si>
    <t>4TH AND CONSTITUTION AVE NW</t>
  </si>
  <si>
    <t>31000114</t>
  </si>
  <si>
    <t>ANDERSON UNIVERSITY</t>
  </si>
  <si>
    <t>Anderson University Flagship Center</t>
  </si>
  <si>
    <t>31X27714</t>
  </si>
  <si>
    <t>2705 ENTERPRISE DRIVE</t>
  </si>
  <si>
    <t>FORUM Credit Union Headquarters</t>
  </si>
  <si>
    <t>31X27814</t>
  </si>
  <si>
    <t>11313 USA PARKWAY</t>
  </si>
  <si>
    <t>Richard M Fairbanks Center for Health Professionals</t>
  </si>
  <si>
    <t>31X27914</t>
  </si>
  <si>
    <t>9301 E 59TH ST</t>
  </si>
  <si>
    <t>St Vincent Carmel Hospital</t>
  </si>
  <si>
    <t>31X28014</t>
  </si>
  <si>
    <t>13500 N MERIDIAN ST</t>
  </si>
  <si>
    <t>31000121</t>
  </si>
  <si>
    <t>AMERICAN INTERNATIONAL COLLEGE</t>
  </si>
  <si>
    <t>Buzzards Bay</t>
  </si>
  <si>
    <t>31X08221</t>
  </si>
  <si>
    <t>UPPER CAPE COD TECHNICAL</t>
  </si>
  <si>
    <t>BOURNE</t>
  </si>
  <si>
    <t>East Bridgewater</t>
  </si>
  <si>
    <t>31X08321</t>
  </si>
  <si>
    <t>GORDON MITCHELL MIDDLE SCHOOL</t>
  </si>
  <si>
    <t>EAST BRIDGEWATER</t>
  </si>
  <si>
    <t>Fall River</t>
  </si>
  <si>
    <t>31X08421</t>
  </si>
  <si>
    <t>DIMAN REGIONAL VOTECH</t>
  </si>
  <si>
    <t>FALL RIVER</t>
  </si>
  <si>
    <t>Lawrence</t>
  </si>
  <si>
    <t>31X08521</t>
  </si>
  <si>
    <t>GREATER LAWRENCE REGIONAL</t>
  </si>
  <si>
    <t>Marlborough</t>
  </si>
  <si>
    <t>31X08621</t>
  </si>
  <si>
    <t>MARLBOROUGH HIGH SCHOOL</t>
  </si>
  <si>
    <t>Medford</t>
  </si>
  <si>
    <t>31X08721</t>
  </si>
  <si>
    <t>MEDFORD HIGH SCHOOL</t>
  </si>
  <si>
    <t>Norfolk</t>
  </si>
  <si>
    <t>31X08821</t>
  </si>
  <si>
    <t>KING PHILIP REGIONAL HIGH SCHOOL</t>
  </si>
  <si>
    <t>WRENTHAM</t>
  </si>
  <si>
    <t>Wakefield</t>
  </si>
  <si>
    <t>31X08921</t>
  </si>
  <si>
    <t>NORTHEAST METRO TECH</t>
  </si>
  <si>
    <t>Weymouth</t>
  </si>
  <si>
    <t>31X09021</t>
  </si>
  <si>
    <t>WEYMOUTH HIGH SCHOOL</t>
  </si>
  <si>
    <t>SOUTH WEYMOUTH</t>
  </si>
  <si>
    <t>Worcester</t>
  </si>
  <si>
    <t>31X09121</t>
  </si>
  <si>
    <t>ST PETER MARIAN HIGH SCHOOL</t>
  </si>
  <si>
    <t>31000123</t>
  </si>
  <si>
    <t>AUGSBURG UNIVERSITY</t>
  </si>
  <si>
    <t>AUSBURG UNIVERSITY ROCHESTER</t>
  </si>
  <si>
    <t>31X00323</t>
  </si>
  <si>
    <t>810 3RD AVE SE</t>
  </si>
  <si>
    <t>31000134</t>
  </si>
  <si>
    <t>UNIVERSITY OF JAMESTOWN</t>
  </si>
  <si>
    <t>Fargo Graduate Center</t>
  </si>
  <si>
    <t>31X02234</t>
  </si>
  <si>
    <t>4143 26TH AVE S STE 100</t>
  </si>
  <si>
    <t>Fargo Physical Therapy Program</t>
  </si>
  <si>
    <t>31X02334</t>
  </si>
  <si>
    <t>4190 26TH AVE S</t>
  </si>
  <si>
    <t>31000136</t>
  </si>
  <si>
    <t>SOUTHERN NAZARENE UNIVERSITY</t>
  </si>
  <si>
    <t>SOUTHERN NAZARENE UNIVERSITY TULSA CAMPUS</t>
  </si>
  <si>
    <t>31X06436</t>
  </si>
  <si>
    <t>8210 E Regal Court</t>
  </si>
  <si>
    <t>31000139</t>
  </si>
  <si>
    <t>BROWN UNIVERSITY</t>
  </si>
  <si>
    <t>Brown University School of Professional Studies</t>
  </si>
  <si>
    <t>31X01039</t>
  </si>
  <si>
    <t>225 DYER ST</t>
  </si>
  <si>
    <t>Brown University Warren Alpert Medical School</t>
  </si>
  <si>
    <t>31X01139</t>
  </si>
  <si>
    <t>222 RICHMOND ST</t>
  </si>
  <si>
    <t>31000143</t>
  </si>
  <si>
    <t>ABILENE CHRISTIAN UNIVERSITY</t>
  </si>
  <si>
    <t>ACU ONLINE</t>
  </si>
  <si>
    <t>31X00143</t>
  </si>
  <si>
    <t>16633 DALLAS PKWY 800</t>
  </si>
  <si>
    <t>SIGMA COUNSELING SERVICES</t>
  </si>
  <si>
    <t>31X00743</t>
  </si>
  <si>
    <t>1902 COUNTRY CLUB DR</t>
  </si>
  <si>
    <t>ACU AT CITY SQUARE</t>
  </si>
  <si>
    <t>31X07843</t>
  </si>
  <si>
    <t>511 AKARD ST</t>
  </si>
  <si>
    <t>NEW DIMENSION COUNESLING</t>
  </si>
  <si>
    <t>31X33843</t>
  </si>
  <si>
    <t>25511 BUDDE RD</t>
  </si>
  <si>
    <t>MATAGORDA EPISCOPAL</t>
  </si>
  <si>
    <t>31X34643</t>
  </si>
  <si>
    <t>1700 GOLDEN AVE</t>
  </si>
  <si>
    <t>SHIELD OF BEARER COUNSELING</t>
  </si>
  <si>
    <t>31X34743</t>
  </si>
  <si>
    <t>12340 JONES RD</t>
  </si>
  <si>
    <t>SHADES OF HOPE</t>
  </si>
  <si>
    <t>31X56243</t>
  </si>
  <si>
    <t>402 MULBERRY ST</t>
  </si>
  <si>
    <t>BUFFALO GAP</t>
  </si>
  <si>
    <t>DUNCUM CENTER</t>
  </si>
  <si>
    <t>31X57043</t>
  </si>
  <si>
    <t>1541 N JUDGE ELY BLVD</t>
  </si>
  <si>
    <t>REGIONAL VICTIM CRISIS CENTER</t>
  </si>
  <si>
    <t>31X57543</t>
  </si>
  <si>
    <t>310 N WILLIS ST</t>
  </si>
  <si>
    <t>31000212</t>
  </si>
  <si>
    <t>NORTHWEST NAZARENE UNIVERSITY</t>
  </si>
  <si>
    <t>31X00812</t>
  </si>
  <si>
    <t>900 PANCHERI DRIVE</t>
  </si>
  <si>
    <t>31000214</t>
  </si>
  <si>
    <t>BUTLER UNIVERSITY</t>
  </si>
  <si>
    <t>Christian Theological Seminary</t>
  </si>
  <si>
    <t>31X28114</t>
  </si>
  <si>
    <t>1000 W 42ND STREET</t>
  </si>
  <si>
    <t>31000216</t>
  </si>
  <si>
    <t>BETHANY COLLEGE</t>
  </si>
  <si>
    <t>MINDFIRE ACADEMY</t>
  </si>
  <si>
    <t>31X00416</t>
  </si>
  <si>
    <t>3805 E HARRY STREET</t>
  </si>
  <si>
    <t>31000220</t>
  </si>
  <si>
    <t>NOTRE DAME OF MARYLAND UNIVERSITY</t>
  </si>
  <si>
    <t>NOTRE DAME AACC AT ARUNDEL MILLS</t>
  </si>
  <si>
    <t>31X18220</t>
  </si>
  <si>
    <t>7009 ARUNDEL MILLS CIR</t>
  </si>
  <si>
    <t>NOTRE DAME BALTIMORE WASHINGTON MEDICAL CENTER</t>
  </si>
  <si>
    <t>31X18320</t>
  </si>
  <si>
    <t>301 HOSPITAL DR</t>
  </si>
  <si>
    <t>NOTRE DAME LAUREL COLLEGE CENTER</t>
  </si>
  <si>
    <t>31X19320</t>
  </si>
  <si>
    <t>NOTRE DAME MONTGOMERY COLLEGE TAKOMA PARK</t>
  </si>
  <si>
    <t>31X19620</t>
  </si>
  <si>
    <t>7600 TAKOMA AVE</t>
  </si>
  <si>
    <t>NOTRE DAME AA MEDICAL CENTER</t>
  </si>
  <si>
    <t>31X18020</t>
  </si>
  <si>
    <t>2001 MEDICAL PARKWAY</t>
  </si>
  <si>
    <t>31X18120</t>
  </si>
  <si>
    <t>101 COLLEGE PKWY</t>
  </si>
  <si>
    <t>NOTRE DAME CARROLL HOSPITAL CENTER</t>
  </si>
  <si>
    <t>31X18420</t>
  </si>
  <si>
    <t>200 MEMORIAL AVE</t>
  </si>
  <si>
    <t>NOTRE DAME COLLEGE OF SOUTHERN MD</t>
  </si>
  <si>
    <t>31X18520</t>
  </si>
  <si>
    <t>PO BOX 3709</t>
  </si>
  <si>
    <t>NOTRE DAME EASTERN SHORE HIGHER EDUCATION CENTER</t>
  </si>
  <si>
    <t>31X18620</t>
  </si>
  <si>
    <t>ROUTE 50 AND 213</t>
  </si>
  <si>
    <t>WYES MILLS</t>
  </si>
  <si>
    <t>NOTRE DAME ERICKSON RETIREMENT CENTER OAK CREST</t>
  </si>
  <si>
    <t>31X18720</t>
  </si>
  <si>
    <t>8820 WALTHER BLVD</t>
  </si>
  <si>
    <t>PARKVILLE</t>
  </si>
  <si>
    <t>NOTRE DAME FRANKLIN SQUARE HOSPITAL</t>
  </si>
  <si>
    <t>31X18820</t>
  </si>
  <si>
    <t>9000 FRANKLIN SQUARE DR</t>
  </si>
  <si>
    <t>NOTRE DAME FREDERICK MEMORIAL HOSPITAL</t>
  </si>
  <si>
    <t>31X18920</t>
  </si>
  <si>
    <t>400 W 7TH ST</t>
  </si>
  <si>
    <t>NOTRE DAME GOOD SAMARITAN HOSPITAL</t>
  </si>
  <si>
    <t>31X19020</t>
  </si>
  <si>
    <t>5601 LOCH RAVEN BLVD</t>
  </si>
  <si>
    <t>NOTRE DAME HARBOR HOSPITAL</t>
  </si>
  <si>
    <t>31X19120</t>
  </si>
  <si>
    <t>3001 S HANOVER ST</t>
  </si>
  <si>
    <t>NOTRE DAME JOHNS HOPKINS BAYVIEW MEDICAL CENTER</t>
  </si>
  <si>
    <t>31X19220</t>
  </si>
  <si>
    <t>4940 EASTERN AVE</t>
  </si>
  <si>
    <t>NOTRE DAME MERCY MEDICAL CENTER</t>
  </si>
  <si>
    <t>31X19420</t>
  </si>
  <si>
    <t>301 SAINT PAUL ST</t>
  </si>
  <si>
    <t>NOTRE DAME MERITUS HOSPITAL</t>
  </si>
  <si>
    <t>31X19520</t>
  </si>
  <si>
    <t>11116 MEDICAL CAMPUS RD</t>
  </si>
  <si>
    <t>NOTRE DAME SMHEC</t>
  </si>
  <si>
    <t>31X19720</t>
  </si>
  <si>
    <t>NOTRE DAME ST AGNES HOSPITAL</t>
  </si>
  <si>
    <t>31X19820</t>
  </si>
  <si>
    <t>900 S CATON AVE</t>
  </si>
  <si>
    <t>NOTRE DAME UM ST JOSEPH MEDICAL CENTER</t>
  </si>
  <si>
    <t>31X19920</t>
  </si>
  <si>
    <t>7601 OSLER SR</t>
  </si>
  <si>
    <t>TOWSON</t>
  </si>
  <si>
    <t>NOTRE DAME UNION MEMORIAL HOSPITAL</t>
  </si>
  <si>
    <t>31X20020</t>
  </si>
  <si>
    <t>201 E UNIVERSITY PKWY</t>
  </si>
  <si>
    <t>NOTRE DAME UPPER CHESAPEAKE HEALTH SYSTEMS</t>
  </si>
  <si>
    <t>31X20120</t>
  </si>
  <si>
    <t>520 UPPER CHESAPEAKE DR STE 405</t>
  </si>
  <si>
    <t>31000233</t>
  </si>
  <si>
    <t>CATAWBA COLLEGE</t>
  </si>
  <si>
    <t>CENTRAL PIEDMONT COMMUNITY COLLEGE 1</t>
  </si>
  <si>
    <t>31X38133</t>
  </si>
  <si>
    <t>1201 ELIZABETH AVE</t>
  </si>
  <si>
    <t>CENTRAL PIEDMONT COMMUNITY COLLEGE 2</t>
  </si>
  <si>
    <t>31X38233</t>
  </si>
  <si>
    <t>CENTRAL PIEDMONT COMMUNITY COLLEGE 3</t>
  </si>
  <si>
    <t>31X38333</t>
  </si>
  <si>
    <t>31X05633</t>
  </si>
  <si>
    <t>297 DCCC RD</t>
  </si>
  <si>
    <t>31000235</t>
  </si>
  <si>
    <t>ASHLAND UNIVERSITY</t>
  </si>
  <si>
    <t>ASHLAND UNIVERSITY ELYRIA CENTER</t>
  </si>
  <si>
    <t>31X00435</t>
  </si>
  <si>
    <t>1005 N ABBE RD</t>
  </si>
  <si>
    <t>ASHLAND UNIVERSITY CLEVELAND CENTER</t>
  </si>
  <si>
    <t>31X00535</t>
  </si>
  <si>
    <t>6393 OAK TREE BLVD</t>
  </si>
  <si>
    <t>ASHLAND UNIVERSITY WESTLAKE CENTER</t>
  </si>
  <si>
    <t>31X00635</t>
  </si>
  <si>
    <t>ASHLAND UNIVERSITY COLUMBUS CENTER</t>
  </si>
  <si>
    <t>31X00335</t>
  </si>
  <si>
    <t>1900 E DUBLIN GRANVILLE RD</t>
  </si>
  <si>
    <t>ASHLAND UNIVERSITY MEDINA CENTER</t>
  </si>
  <si>
    <t>31X00735</t>
  </si>
  <si>
    <t>2498 MEDINA RD</t>
  </si>
  <si>
    <t>ASHLAND UNIVERSITY MASSILLON STARK CENTER</t>
  </si>
  <si>
    <t>31X00835</t>
  </si>
  <si>
    <t>2800 RICHVILLE DRIVE SE</t>
  </si>
  <si>
    <t>MASSILLON</t>
  </si>
  <si>
    <t>ASHLAND UNIVERSITY COLLEGE OF NURSING AND HEALTH SCIENCES</t>
  </si>
  <si>
    <t>31X00935</t>
  </si>
  <si>
    <t>1020 S TRIMBLE RD</t>
  </si>
  <si>
    <t>MANSFIELD</t>
  </si>
  <si>
    <t>31000241</t>
  </si>
  <si>
    <t>DAKOTA WESLEYAN UNIVERSITY</t>
  </si>
  <si>
    <t>LUTHERAN SOCIAL SERVICES</t>
  </si>
  <si>
    <t>31X00541</t>
  </si>
  <si>
    <t>705 E 41ST ST</t>
  </si>
  <si>
    <t>31000245</t>
  </si>
  <si>
    <t>MIDDLEBURY COLLEGE</t>
  </si>
  <si>
    <t>MADELEINE CENTER</t>
  </si>
  <si>
    <t>31X00179</t>
  </si>
  <si>
    <t>23 RUE DANJOU</t>
  </si>
  <si>
    <t>MIDDLEBURY SCHOOL</t>
  </si>
  <si>
    <t>31X00199</t>
  </si>
  <si>
    <t>TAWFIQ OMAR</t>
  </si>
  <si>
    <t>AMMAN</t>
  </si>
  <si>
    <t>Jordan</t>
  </si>
  <si>
    <t>MIDDLEBURY CENTER</t>
  </si>
  <si>
    <t>31X00299</t>
  </si>
  <si>
    <t>SOVETSKAYA ULITSA 14</t>
  </si>
  <si>
    <t>YAROSLAVL</t>
  </si>
  <si>
    <t>MIDDLEBURY SCHOOL OF RUSSIA</t>
  </si>
  <si>
    <t>31X02499</t>
  </si>
  <si>
    <t>1y TVERSKOY YAMSKOY</t>
  </si>
  <si>
    <t>MOSCOW</t>
  </si>
  <si>
    <t>BREAD LOAF SCHOOL OF ENGLISH LINCOLN CENTER</t>
  </si>
  <si>
    <t>31X03374</t>
  </si>
  <si>
    <t>LINCOLN COLLEGE</t>
  </si>
  <si>
    <t>MIDDLEBURY CENTER IN BENNINGTON</t>
  </si>
  <si>
    <t>31X03245</t>
  </si>
  <si>
    <t>1 COLLEGE DRIVE</t>
  </si>
  <si>
    <t>31000249</t>
  </si>
  <si>
    <t>CARROLL UNIVERSITY</t>
  </si>
  <si>
    <t>CENTER FOR GRADUATE STUDIES</t>
  </si>
  <si>
    <t>31X02349</t>
  </si>
  <si>
    <t>2140 DAVIDSON RD</t>
  </si>
  <si>
    <t>31000322</t>
  </si>
  <si>
    <t>CONCORDIA UNIVERSITY-ANN ARBOR</t>
  </si>
  <si>
    <t>Concordia University Ann Arbor</t>
  </si>
  <si>
    <t>31X26022</t>
  </si>
  <si>
    <t>3475 PLYMOUTH RD</t>
  </si>
  <si>
    <t>31000328</t>
  </si>
  <si>
    <t>ROSEMAN UNIVERSITY OF HEALTH SCIENCES</t>
  </si>
  <si>
    <t>31X00428</t>
  </si>
  <si>
    <t>4 SUNSET WAY</t>
  </si>
  <si>
    <t>31X00528</t>
  </si>
  <si>
    <t>14B SUNSET WAY</t>
  </si>
  <si>
    <t>31X02428</t>
  </si>
  <si>
    <t>10530 DISCOVERY DR</t>
  </si>
  <si>
    <t>31000334</t>
  </si>
  <si>
    <t>UNIVERSITY OF MARY</t>
  </si>
  <si>
    <t>UNIVERSITY OF MARY GRAND FORKS AFB</t>
  </si>
  <si>
    <t>31X01334</t>
  </si>
  <si>
    <t>UNIVERSITY OF MARY GRAND FORKS</t>
  </si>
  <si>
    <t>31X01434</t>
  </si>
  <si>
    <t>1407 24TH AVE S</t>
  </si>
  <si>
    <t>UNIVERSITY OF MARY WATFORD CITY</t>
  </si>
  <si>
    <t>31X01534</t>
  </si>
  <si>
    <t>2209 WOLVES DEN PARKWAY</t>
  </si>
  <si>
    <t>WATFORD CITY</t>
  </si>
  <si>
    <t>UNIVERSITY OF MARY FARGO CAMPUS</t>
  </si>
  <si>
    <t>31X01134</t>
  </si>
  <si>
    <t>1351 PAGE DR</t>
  </si>
  <si>
    <t>THE BUTLER CENTER</t>
  </si>
  <si>
    <t>31X01234</t>
  </si>
  <si>
    <t>505 S 7TH ST</t>
  </si>
  <si>
    <t>31000335</t>
  </si>
  <si>
    <t>BALDWIN WALLACE UNIVERSITY</t>
  </si>
  <si>
    <t>BALDWIN WALLACE UNIVERSITY CORPORATE COLLEGE EAST</t>
  </si>
  <si>
    <t>31X01035</t>
  </si>
  <si>
    <t>4400 RICHMOND RD</t>
  </si>
  <si>
    <t>WARRENSVILLE</t>
  </si>
  <si>
    <t>31000346</t>
  </si>
  <si>
    <t>EMORY &amp; HENRY COLLEGE</t>
  </si>
  <si>
    <t>EMORY &amp; HENRY COLLEGE SCHOOL OF HEALTH SCIENCE</t>
  </si>
  <si>
    <t>31X10346</t>
  </si>
  <si>
    <t>565 RADIO HILL RD</t>
  </si>
  <si>
    <t>31000402</t>
  </si>
  <si>
    <t>EMBRY-RIDDLE AERONAUTICAL UNIVERSITY-WORLDWIDE</t>
  </si>
  <si>
    <t>EMBRY RIDDLE AERONAUTICAL UNIVERSITY</t>
  </si>
  <si>
    <t>31X00402</t>
  </si>
  <si>
    <t>FT RICHARDSON</t>
  </si>
  <si>
    <t>31000411</t>
  </si>
  <si>
    <t>BRENAU UNIVERSITY</t>
  </si>
  <si>
    <t>BRENAU UNIVERSITY-NORTH ATLANTA CAMPUS</t>
  </si>
  <si>
    <t>31X01211</t>
  </si>
  <si>
    <t>3139 CAMPUS DRIVE</t>
  </si>
  <si>
    <t>BRENAU UNIVERSITY-SOUTH ATLANTA CAMPUS</t>
  </si>
  <si>
    <t>31X01311</t>
  </si>
  <si>
    <t>314 NW BROAD ST</t>
  </si>
  <si>
    <t>FAIRBURN</t>
  </si>
  <si>
    <t>BRENAU UNIVERSITY-AUGUSTA CAMPUS</t>
  </si>
  <si>
    <t>31X01411</t>
  </si>
  <si>
    <t>111 DAVIS RD</t>
  </si>
  <si>
    <t>31000418</t>
  </si>
  <si>
    <t>NOTRE DAME SEMINARY GRADUATE SCHOOL OF THEOLOGY</t>
  </si>
  <si>
    <t>NUNEZ COMMUNITY COLLEGE ENGLAND AIR PARK</t>
  </si>
  <si>
    <t>31X04218</t>
  </si>
  <si>
    <t>31000425</t>
  </si>
  <si>
    <t>DRURY UNIVERSITY-SPRINGFIELD</t>
  </si>
  <si>
    <t>DRURY UNIVERSITY MONETT</t>
  </si>
  <si>
    <t>31X06925</t>
  </si>
  <si>
    <t>400 4TH AVE</t>
  </si>
  <si>
    <t>31000435</t>
  </si>
  <si>
    <t>BLUFFTON UNIVERSITY</t>
  </si>
  <si>
    <t>NORTHWESTERN STATE COMMUNITY COLLEGE</t>
  </si>
  <si>
    <t>31X01335</t>
  </si>
  <si>
    <t>22600 SR 34</t>
  </si>
  <si>
    <t>ARCHBALD</t>
  </si>
  <si>
    <t>31X01435</t>
  </si>
  <si>
    <t>1973 EDISON DR</t>
  </si>
  <si>
    <t>PIQUA</t>
  </si>
  <si>
    <t>31000439</t>
  </si>
  <si>
    <t>SALVE REGINA UNIVERSITY</t>
  </si>
  <si>
    <t>Salve Center for Adult Education</t>
  </si>
  <si>
    <t>31X01239</t>
  </si>
  <si>
    <t>144 METRO CENTER BLVD</t>
  </si>
  <si>
    <t>WARWICK</t>
  </si>
  <si>
    <t>31000449</t>
  </si>
  <si>
    <t>MARQUETTE UNIVERSITY</t>
  </si>
  <si>
    <t>THE INN ON WOODLAKE NEW KOHLER LOCATION</t>
  </si>
  <si>
    <t>31X11449</t>
  </si>
  <si>
    <t>705 WOODLAKE RD</t>
  </si>
  <si>
    <t>KOHLER</t>
  </si>
  <si>
    <t>MRA MANAGEMENT ASSOCIATION NEW MILWAUKEE LOCATION</t>
  </si>
  <si>
    <t>31X11549</t>
  </si>
  <si>
    <t>N 19TH WEST 24400 RIVERWOOD DR</t>
  </si>
  <si>
    <t>31000533</t>
  </si>
  <si>
    <t>ELON UNIVERSITY</t>
  </si>
  <si>
    <t>THE SOLUTION CENTER</t>
  </si>
  <si>
    <t>31X12433</t>
  </si>
  <si>
    <t>1101 SLATER RD</t>
  </si>
  <si>
    <t>SCHOOL OF LAW</t>
  </si>
  <si>
    <t>31X12333</t>
  </si>
  <si>
    <t>201 N GREENE ST</t>
  </si>
  <si>
    <t>31000537</t>
  </si>
  <si>
    <t>GEORGE FOX UNIVERSITY</t>
  </si>
  <si>
    <t>Portland Center</t>
  </si>
  <si>
    <t>31X11137</t>
  </si>
  <si>
    <t>12753 SW 68TH AVE STE 185</t>
  </si>
  <si>
    <t>Redmond Site</t>
  </si>
  <si>
    <t>31X11237</t>
  </si>
  <si>
    <t>4555 SW ELKHORN AVE</t>
  </si>
  <si>
    <t>Salem Site</t>
  </si>
  <si>
    <t>31X11337</t>
  </si>
  <si>
    <t>4910 BROOKLAKE RD NE</t>
  </si>
  <si>
    <t>31000540</t>
  </si>
  <si>
    <t>CONVERSE COLLEGE</t>
  </si>
  <si>
    <t>31X09640</t>
  </si>
  <si>
    <t>225 S PLEASANTBURG DR STE D3</t>
  </si>
  <si>
    <t>31000601</t>
  </si>
  <si>
    <t>HUNTINGDON COLLEGE</t>
  </si>
  <si>
    <t>Bay Minette Campus at Coastal CC</t>
  </si>
  <si>
    <t>31X03801</t>
  </si>
  <si>
    <t>1900 HIGHWAY 31 SOUTH</t>
  </si>
  <si>
    <t>BAY MINETTE</t>
  </si>
  <si>
    <t>Center Point Campus at Jefferson State CC</t>
  </si>
  <si>
    <t>31X04001</t>
  </si>
  <si>
    <t>2601 CARSON RD</t>
  </si>
  <si>
    <t>BIRMINGHAM</t>
  </si>
  <si>
    <t>Fairhope Campus at Coastal CC</t>
  </si>
  <si>
    <t>31X04101</t>
  </si>
  <si>
    <t>450 FAIRHOPE AVE</t>
  </si>
  <si>
    <t>Rainsville Campus at NW AL CC</t>
  </si>
  <si>
    <t>31X04401</t>
  </si>
  <si>
    <t>138 OLD HIGHWAY 35 E</t>
  </si>
  <si>
    <t>RAINSVILLE</t>
  </si>
  <si>
    <t>Shelby Campus at Jefferson State CC</t>
  </si>
  <si>
    <t>31X04501</t>
  </si>
  <si>
    <t>4600 VALLEYDALE RD</t>
  </si>
  <si>
    <t>Brewton Campus at Coastal CC</t>
  </si>
  <si>
    <t>31X03901</t>
  </si>
  <si>
    <t>220 ALCO DR</t>
  </si>
  <si>
    <t>BREWTON</t>
  </si>
  <si>
    <t>Jasper Campus at Bevill State CC</t>
  </si>
  <si>
    <t>31X04201</t>
  </si>
  <si>
    <t>1411 INDIANA AVE</t>
  </si>
  <si>
    <t>Opelika Campus at Southern Union CC</t>
  </si>
  <si>
    <t>31X04301</t>
  </si>
  <si>
    <t>31000704</t>
  </si>
  <si>
    <t>JOHN BROWN UNIVERSITY</t>
  </si>
  <si>
    <t>John Brown University</t>
  </si>
  <si>
    <t>31X04304</t>
  </si>
  <si>
    <t>10816 EXECUTIVE CENTER DR STE 100</t>
  </si>
  <si>
    <t>31X04204</t>
  </si>
  <si>
    <t>2807 W AJAX AVE STE 200</t>
  </si>
  <si>
    <t>ROGERS</t>
  </si>
  <si>
    <t>31000723</t>
  </si>
  <si>
    <t>UNIVERSITY OF ST THOMAS-UNDERGRADUATE</t>
  </si>
  <si>
    <t>OPUS COLLEGE OF BUSINESS</t>
  </si>
  <si>
    <t>31X05023</t>
  </si>
  <si>
    <t>1000 LASALLE AVE</t>
  </si>
  <si>
    <t>31000725</t>
  </si>
  <si>
    <t>PARK UNIVERSITY ARTS AND SCIENCE SCHOOL</t>
  </si>
  <si>
    <t>31X15725</t>
  </si>
  <si>
    <t>8700 NW RIVER PARK DR</t>
  </si>
  <si>
    <t>31000733</t>
  </si>
  <si>
    <t>GREENSBORO COLLEGE</t>
  </si>
  <si>
    <t>31X15033</t>
  </si>
  <si>
    <t>215 WRENN MEMORIAL DR HWY 65</t>
  </si>
  <si>
    <t>31000742</t>
  </si>
  <si>
    <t>LINCOLN MEMORIAL UNIVERSITY</t>
  </si>
  <si>
    <t>Blount County</t>
  </si>
  <si>
    <t>31X12342</t>
  </si>
  <si>
    <t>ALCOA CITY CENTER</t>
  </si>
  <si>
    <t>ALCOA</t>
  </si>
  <si>
    <t>Cedar Bluff</t>
  </si>
  <si>
    <t>31X12442</t>
  </si>
  <si>
    <t>421 N PARK 40 BLVD</t>
  </si>
  <si>
    <t>Duncan School of Law</t>
  </si>
  <si>
    <t>31X12542</t>
  </si>
  <si>
    <t>601 W SUMMIT HILL DR</t>
  </si>
  <si>
    <t>LMU - Knoxville</t>
  </si>
  <si>
    <t>31X12742</t>
  </si>
  <si>
    <t>9737 COGDILL RD</t>
  </si>
  <si>
    <t>Physicians Regional</t>
  </si>
  <si>
    <t>31X12842</t>
  </si>
  <si>
    <t>PHYSICIANS REGIONAL MEDICAL CENTER</t>
  </si>
  <si>
    <t>Kingsport</t>
  </si>
  <si>
    <t>31X12642</t>
  </si>
  <si>
    <t>CENTER FOR HIGHER EDUCATION</t>
  </si>
  <si>
    <t>31000749</t>
  </si>
  <si>
    <t>LAKELAND UNIVERSITY</t>
  </si>
  <si>
    <t>LAKELAND JAPAN</t>
  </si>
  <si>
    <t>31X00749</t>
  </si>
  <si>
    <t>5 7 12 Shinjuku</t>
  </si>
  <si>
    <t>TOKYO</t>
  </si>
  <si>
    <t>MILWAUKEE CENTER</t>
  </si>
  <si>
    <t>31X06649</t>
  </si>
  <si>
    <t>9000 W CHESTER ST</t>
  </si>
  <si>
    <t>MADISON CENTER</t>
  </si>
  <si>
    <t>31X06749</t>
  </si>
  <si>
    <t>1650 PANKRATZ ST</t>
  </si>
  <si>
    <t>GREEN BAY CENTER</t>
  </si>
  <si>
    <t>31X06849</t>
  </si>
  <si>
    <t>2601 DEVELOPMENT DR</t>
  </si>
  <si>
    <t>CHIPPEWA VALLEY CENTER</t>
  </si>
  <si>
    <t>31X07049</t>
  </si>
  <si>
    <t>FOX CITIES CENTER</t>
  </si>
  <si>
    <t>31X07149</t>
  </si>
  <si>
    <t>2320 INDUSTRIAL DR</t>
  </si>
  <si>
    <t>NEENAH</t>
  </si>
  <si>
    <t>CENTRAL WISCONSIN CENTER</t>
  </si>
  <si>
    <t>31X06949</t>
  </si>
  <si>
    <t>500 32ND ST</t>
  </si>
  <si>
    <t>31000820</t>
  </si>
  <si>
    <t>MOUNT ST MARY'S UNIVERSITY</t>
  </si>
  <si>
    <t>MT ST MARYS CENTER FOR PROF and CONTINUING STUDIES</t>
  </si>
  <si>
    <t>31X20220</t>
  </si>
  <si>
    <t>5350 SPECTRUM DR</t>
  </si>
  <si>
    <t>31000849</t>
  </si>
  <si>
    <t>MOUNT MARY UNIVERSITY</t>
  </si>
  <si>
    <t>COLUMBIA COLLEGE OF NURSING</t>
  </si>
  <si>
    <t>31X13249</t>
  </si>
  <si>
    <t>2121 EAST NEWPORT AVE</t>
  </si>
  <si>
    <t>MIDTOWN CAMPUS</t>
  </si>
  <si>
    <t>31X13349</t>
  </si>
  <si>
    <t>1915 MARTIN LUTHER KING JR DR</t>
  </si>
  <si>
    <t>31000911</t>
  </si>
  <si>
    <t>ATLANTA'S JOHN MARSHALL LAW SCHOOL</t>
  </si>
  <si>
    <t>Savannah Law School</t>
  </si>
  <si>
    <t>31X15011</t>
  </si>
  <si>
    <t>7426 HODGSON MEMORIAL DR</t>
  </si>
  <si>
    <t>31000940</t>
  </si>
  <si>
    <t>LIMESTONE COLLEGE</t>
  </si>
  <si>
    <t>AIKEN NORTH AUGUSTA</t>
  </si>
  <si>
    <t>31X03840</t>
  </si>
  <si>
    <t>24444 JEFFERSON DAVIS HWY</t>
  </si>
  <si>
    <t>GRANITEVILLE</t>
  </si>
  <si>
    <t>FLORENCE MADISON SQUARE</t>
  </si>
  <si>
    <t>31X03940</t>
  </si>
  <si>
    <t>2724 WEST PALMETTO ST</t>
  </si>
  <si>
    <t>GREER NATIONAL GUARD ARMORY</t>
  </si>
  <si>
    <t>31X04040</t>
  </si>
  <si>
    <t>105 OLD WOODRUFF RD</t>
  </si>
  <si>
    <t>31X04140</t>
  </si>
  <si>
    <t>500 NORTH ACADEMY ST</t>
  </si>
  <si>
    <t>LOWCOUNTRY YEMASSEE BAPTIST CHURCH</t>
  </si>
  <si>
    <t>31X04240</t>
  </si>
  <si>
    <t>127 SALKHATCHIE RD</t>
  </si>
  <si>
    <t>YEMASSEE</t>
  </si>
  <si>
    <t>31001014</t>
  </si>
  <si>
    <t>TRINE UNIVERSITY</t>
  </si>
  <si>
    <t>Detroit Education Center</t>
  </si>
  <si>
    <t>31X26122</t>
  </si>
  <si>
    <t>1000 REPUBLIC DR STE 520</t>
  </si>
  <si>
    <t>ALLEN PARK</t>
  </si>
  <si>
    <t>31001016</t>
  </si>
  <si>
    <t>FRIENDS UNIVERSITY</t>
  </si>
  <si>
    <t>31X06316</t>
  </si>
  <si>
    <t>6300 GLENWOOD STREET</t>
  </si>
  <si>
    <t>31001023</t>
  </si>
  <si>
    <t>HAMLINE UNIVERSITY</t>
  </si>
  <si>
    <t>HAMLINE UNIVERSITY MINNEAPOLIS WEST METRO</t>
  </si>
  <si>
    <t>31X01023</t>
  </si>
  <si>
    <t>1600 UTICA AVE</t>
  </si>
  <si>
    <t>ST LOUIS PARK</t>
  </si>
  <si>
    <t>31001033</t>
  </si>
  <si>
    <t>LENOIR-RHYNE UNIVERSITY</t>
  </si>
  <si>
    <t>31X18933</t>
  </si>
  <si>
    <t>36 MONTFORD AVE</t>
  </si>
  <si>
    <t>PHYSICIAN ASSISTANT BUILDING</t>
  </si>
  <si>
    <t>31X19033</t>
  </si>
  <si>
    <t>884 HIGHLAND AVE SE</t>
  </si>
  <si>
    <t>31001041</t>
  </si>
  <si>
    <t>MOUNT MARTY COLLEGE</t>
  </si>
  <si>
    <t>MOUNT MARTY WATERTOWN</t>
  </si>
  <si>
    <t>31X00741</t>
  </si>
  <si>
    <t>3100 9TH AVE SW</t>
  </si>
  <si>
    <t>MOUNT MARY SIOUX FALLS</t>
  </si>
  <si>
    <t>31X00641</t>
  </si>
  <si>
    <t>5001 W 41ST ST</t>
  </si>
  <si>
    <t>31001043</t>
  </si>
  <si>
    <t>BAYLOR UNIVERSITY</t>
  </si>
  <si>
    <t>THE COOPER CENTER</t>
  </si>
  <si>
    <t>31X10543</t>
  </si>
  <si>
    <t>1223 O PRESTON RD</t>
  </si>
  <si>
    <t>LOUISE HERRINGTON SCHOOL OF NURSING</t>
  </si>
  <si>
    <t>31X11243</t>
  </si>
  <si>
    <t>3700  WORTH STREET</t>
  </si>
  <si>
    <t>DIANA GARLAND SCHOOL OF SOCIAL WORK</t>
  </si>
  <si>
    <t>31X29343</t>
  </si>
  <si>
    <t>4100 MAIN ST</t>
  </si>
  <si>
    <t>BROOKE ARMY MEDICAL CENTER</t>
  </si>
  <si>
    <t>31X44843</t>
  </si>
  <si>
    <t>3581 ROGER BROOKE DRIVE</t>
  </si>
  <si>
    <t>FORT SAM HOUSTON</t>
  </si>
  <si>
    <t>FREESCALE CORPORATION CAMPUS</t>
  </si>
  <si>
    <t>31X52443</t>
  </si>
  <si>
    <t>7700 WEST PARMER LANE</t>
  </si>
  <si>
    <t>WILLIAM BEAUMONT ARMY MEDICAL CENTER</t>
  </si>
  <si>
    <t>31X60843</t>
  </si>
  <si>
    <t>5005 NORTH PIEDRAS ST</t>
  </si>
  <si>
    <t>CARL R DARNALL ARMY MEDICAL CENTER</t>
  </si>
  <si>
    <t>31X27343</t>
  </si>
  <si>
    <t>3600 DARNALL LOOP</t>
  </si>
  <si>
    <t>31001063</t>
  </si>
  <si>
    <t>CARLOS ALBIZU UNIVERSITY-SAN JUAN</t>
  </si>
  <si>
    <t>CARLOS ALBIZU UNIVERSITY MAYAGUEZ CENTER</t>
  </si>
  <si>
    <t>31X00763</t>
  </si>
  <si>
    <t>56 CALLE JOSE DE</t>
  </si>
  <si>
    <t>MAYAGEZ</t>
  </si>
  <si>
    <t>31001111</t>
  </si>
  <si>
    <t>PIEDMONT COLLEGE</t>
  </si>
  <si>
    <t>Alpharetta High School</t>
  </si>
  <si>
    <t>31X15111</t>
  </si>
  <si>
    <t>3595 WEBB BRIDGE RD</t>
  </si>
  <si>
    <t>Ashworth Middle School</t>
  </si>
  <si>
    <t>31X15211</t>
  </si>
  <si>
    <t>333 NEWTOWN RD NE</t>
  </si>
  <si>
    <t>Banks County Board of Education</t>
  </si>
  <si>
    <t>31X15411</t>
  </si>
  <si>
    <t>1989 HISTORIC HOMER HWY</t>
  </si>
  <si>
    <t>Barrow County Board of Education Office</t>
  </si>
  <si>
    <t>31X15711</t>
  </si>
  <si>
    <t>179 W ATHENS ST</t>
  </si>
  <si>
    <t>Bartow County College and Career Academy</t>
  </si>
  <si>
    <t>31X15811</t>
  </si>
  <si>
    <t>738 GRASSDALE RD NW</t>
  </si>
  <si>
    <t>CARTERSVILLE</t>
  </si>
  <si>
    <t>Bay Creek Elementary School</t>
  </si>
  <si>
    <t>31X15911</t>
  </si>
  <si>
    <t>100 HOMER MOON RD</t>
  </si>
  <si>
    <t>LOGANVILLE</t>
  </si>
  <si>
    <t>Berkmar High School</t>
  </si>
  <si>
    <t>31X16011</t>
  </si>
  <si>
    <t>405 PLEASANT HILL RD NW</t>
  </si>
  <si>
    <t>LILBURN</t>
  </si>
  <si>
    <t>Bibb County Learning Center</t>
  </si>
  <si>
    <t>31X16111</t>
  </si>
  <si>
    <t>2003 RIVERSIDE DR</t>
  </si>
  <si>
    <t>Bremen Middle School</t>
  </si>
  <si>
    <t>31X16211</t>
  </si>
  <si>
    <t>2440 CROSSTOWN PKWY</t>
  </si>
  <si>
    <t>BREMEN</t>
  </si>
  <si>
    <t>Buford City High School</t>
  </si>
  <si>
    <t>31X16311</t>
  </si>
  <si>
    <t>2750 SAWNEE AVE</t>
  </si>
  <si>
    <t>BUFORD</t>
  </si>
  <si>
    <t>Cardiovascular Technology Institute</t>
  </si>
  <si>
    <t>31X16411</t>
  </si>
  <si>
    <t>200 S ENOTA DR NE</t>
  </si>
  <si>
    <t>Carver Resource Center Harris County Alternative School Bldg 1</t>
  </si>
  <si>
    <t>31X16511</t>
  </si>
  <si>
    <t>757 CARVER CIR</t>
  </si>
  <si>
    <t>Crawford County High School</t>
  </si>
  <si>
    <t>31X16811</t>
  </si>
  <si>
    <t>400 E AGENCY ST</t>
  </si>
  <si>
    <t>ROBERTA</t>
  </si>
  <si>
    <t>Decatur City Schools Central Office</t>
  </si>
  <si>
    <t>31X16911</t>
  </si>
  <si>
    <t>125 ELECTRIC AVE</t>
  </si>
  <si>
    <t>East Jackson Middle School</t>
  </si>
  <si>
    <t>31X17011</t>
  </si>
  <si>
    <t>1880 HOODS MILL RD</t>
  </si>
  <si>
    <t>Flowery Branch High School</t>
  </si>
  <si>
    <t>31X17311</t>
  </si>
  <si>
    <t>6603 SPOUT SPRINGS RD</t>
  </si>
  <si>
    <t>FLOWERY BRANCH</t>
  </si>
  <si>
    <t>Forsyth County Board of Education</t>
  </si>
  <si>
    <t>31X17411</t>
  </si>
  <si>
    <t>1120 DAHLONEGA HWY</t>
  </si>
  <si>
    <t>Freedom Middle School</t>
  </si>
  <si>
    <t>31X17611</t>
  </si>
  <si>
    <t>10550 BELLS FERRY RD</t>
  </si>
  <si>
    <t>Gainesville City Middle School</t>
  </si>
  <si>
    <t>31X17711</t>
  </si>
  <si>
    <t>1581 COMMUNITY WAY</t>
  </si>
  <si>
    <t>Gilmer High School</t>
  </si>
  <si>
    <t>31X17811</t>
  </si>
  <si>
    <t>408 BOBCAT TRL</t>
  </si>
  <si>
    <t>Griffin Spalding County High School</t>
  </si>
  <si>
    <t>31X18011</t>
  </si>
  <si>
    <t>433 WILSON RD</t>
  </si>
  <si>
    <t>Gwinnett Online Campus</t>
  </si>
  <si>
    <t>31X18111</t>
  </si>
  <si>
    <t>713 HI HOPE RD</t>
  </si>
  <si>
    <t>Henry County High School</t>
  </si>
  <si>
    <t>31X18311</t>
  </si>
  <si>
    <t>Herschel Jones MIddle School</t>
  </si>
  <si>
    <t>31X18411</t>
  </si>
  <si>
    <t>100 STADIUM DR</t>
  </si>
  <si>
    <t>Jackson County Comprehensive High School</t>
  </si>
  <si>
    <t>31X18511</t>
  </si>
  <si>
    <t>1668 WINDER HWY</t>
  </si>
  <si>
    <t>Jasper Elementary School</t>
  </si>
  <si>
    <t>31X18611</t>
  </si>
  <si>
    <t>158 STEGALL DR</t>
  </si>
  <si>
    <t>LaFayette Educational Center</t>
  </si>
  <si>
    <t>31X18711</t>
  </si>
  <si>
    <t>205 LAFAYETTE AVE</t>
  </si>
  <si>
    <t>Lanier High School</t>
  </si>
  <si>
    <t>31X19011</t>
  </si>
  <si>
    <t>918 BUFORD HWY</t>
  </si>
  <si>
    <t>SUGAR HILL</t>
  </si>
  <si>
    <t>Lumpkin County High School</t>
  </si>
  <si>
    <t>31X19111</t>
  </si>
  <si>
    <t>2001 INDIAN DR</t>
  </si>
  <si>
    <t>DAHLONEGA</t>
  </si>
  <si>
    <t>Mason Creek Elementary School</t>
  </si>
  <si>
    <t>31X19211</t>
  </si>
  <si>
    <t>3400 JOHNSTON RD</t>
  </si>
  <si>
    <t>WINSTON</t>
  </si>
  <si>
    <t>Monroe County Educational Center</t>
  </si>
  <si>
    <t>31X19311</t>
  </si>
  <si>
    <t>433 HIGHWAY 41 S</t>
  </si>
  <si>
    <t>FORSYTH</t>
  </si>
  <si>
    <t>Morgan County Freshman Academy</t>
  </si>
  <si>
    <t>31X19411</t>
  </si>
  <si>
    <t>1231 COLLEGE DR</t>
  </si>
  <si>
    <t>Mossy Creek Middle School</t>
  </si>
  <si>
    <t>31X19511</t>
  </si>
  <si>
    <t>200 DANNY CARPENTER DR</t>
  </si>
  <si>
    <t>KATHLEEN</t>
  </si>
  <si>
    <t>New Holland Core Knowledge Academy</t>
  </si>
  <si>
    <t>31X19611</t>
  </si>
  <si>
    <t>170 BARN ST</t>
  </si>
  <si>
    <t>Newton College and Career Academy</t>
  </si>
  <si>
    <t>31X19711</t>
  </si>
  <si>
    <t>144 RAM DR</t>
  </si>
  <si>
    <t>North Forsyth Middle School</t>
  </si>
  <si>
    <t>31X19811</t>
  </si>
  <si>
    <t>3645 COAL MOUNTAIN DR</t>
  </si>
  <si>
    <t>Northwest Georgia College and Career Academy</t>
  </si>
  <si>
    <t>31X20111</t>
  </si>
  <si>
    <t>2300 MADDOX CHAPEL RD NE</t>
  </si>
  <si>
    <t>Oglethorpe High School</t>
  </si>
  <si>
    <t>31X20211</t>
  </si>
  <si>
    <t>749 ATHENS RD</t>
  </si>
  <si>
    <t>Paulding County High School</t>
  </si>
  <si>
    <t>31X20311</t>
  </si>
  <si>
    <t>1297 VILLA RICA HWY</t>
  </si>
  <si>
    <t>Rabun County High School</t>
  </si>
  <si>
    <t>31X20411</t>
  </si>
  <si>
    <t>230 WILDCAT HILL DR</t>
  </si>
  <si>
    <t>TIGER</t>
  </si>
  <si>
    <t>Renfroe Middle School</t>
  </si>
  <si>
    <t>31X20511</t>
  </si>
  <si>
    <t>220 W COLLEGE AVE</t>
  </si>
  <si>
    <t>Rockdale Career Academy</t>
  </si>
  <si>
    <t>31X20611</t>
  </si>
  <si>
    <t>1064 CULPEPPER DR SW</t>
  </si>
  <si>
    <t>CONYERS</t>
  </si>
  <si>
    <t>South Forsyth High School</t>
  </si>
  <si>
    <t>31X20711</t>
  </si>
  <si>
    <t>585 PEACHTREE PKWY</t>
  </si>
  <si>
    <t>Sugar Hill Elementary School</t>
  </si>
  <si>
    <t>31X20911</t>
  </si>
  <si>
    <t>3259 ATHENS HWY</t>
  </si>
  <si>
    <t>Towns County High School</t>
  </si>
  <si>
    <t>31X21011</t>
  </si>
  <si>
    <t>1400 HIGHWAY 76 E</t>
  </si>
  <si>
    <t>HIAWASSEE</t>
  </si>
  <si>
    <t>Walton County Board of Education</t>
  </si>
  <si>
    <t>31X21211</t>
  </si>
  <si>
    <t>200 DOUBLE SPRINGS CHURCH RD SW</t>
  </si>
  <si>
    <t>Wesleyan School</t>
  </si>
  <si>
    <t>31X21311</t>
  </si>
  <si>
    <t>5406 SPALDING DRIVE</t>
  </si>
  <si>
    <t>Bagley Middle School</t>
  </si>
  <si>
    <t>31X15311</t>
  </si>
  <si>
    <t>4600 HIGHWAY 225 N</t>
  </si>
  <si>
    <t>CHATSWORTH</t>
  </si>
  <si>
    <t>Banks County Elementary School</t>
  </si>
  <si>
    <t>31X15511</t>
  </si>
  <si>
    <t>180 HIGHWAY 51 S</t>
  </si>
  <si>
    <t>Banks County Primary School</t>
  </si>
  <si>
    <t>31X15611</t>
  </si>
  <si>
    <t>266 HIGHWAY 51 S</t>
  </si>
  <si>
    <t>Chattahoochee Flint RESA</t>
  </si>
  <si>
    <t>31X16611</t>
  </si>
  <si>
    <t>121 E COLLEGE ST</t>
  </si>
  <si>
    <t>ELLAVILLE</t>
  </si>
  <si>
    <t>Chattooga County Education Center</t>
  </si>
  <si>
    <t>31X16711</t>
  </si>
  <si>
    <t>206 PENN ST</t>
  </si>
  <si>
    <t>Elbert County Comprehensive High School</t>
  </si>
  <si>
    <t>31X17111</t>
  </si>
  <si>
    <t>600 ABERNATHY CIR</t>
  </si>
  <si>
    <t>Fannin County Middle School</t>
  </si>
  <si>
    <t>31X17211</t>
  </si>
  <si>
    <t>2290 E FIRST ST</t>
  </si>
  <si>
    <t>Franklin County Middle School</t>
  </si>
  <si>
    <t>31X17511</t>
  </si>
  <si>
    <t>485 TURKEY CREEK RD</t>
  </si>
  <si>
    <t>CARNESVILLE</t>
  </si>
  <si>
    <t>Greensboro Elementary School</t>
  </si>
  <si>
    <t>31X17911</t>
  </si>
  <si>
    <t>1411 MARTIN LUTHER KING JR DR</t>
  </si>
  <si>
    <t>Hart County High School</t>
  </si>
  <si>
    <t>31X18211</t>
  </si>
  <si>
    <t>59 FIFTH ST</t>
  </si>
  <si>
    <t>HARTWELL</t>
  </si>
  <si>
    <t>Lake Oconee Academy</t>
  </si>
  <si>
    <t>31X18811</t>
  </si>
  <si>
    <t>1021 TITAN CIR</t>
  </si>
  <si>
    <t>Lamar County Elementary School</t>
  </si>
  <si>
    <t>31X18911</t>
  </si>
  <si>
    <t>228 ROBERTA DR</t>
  </si>
  <si>
    <t>BARNESVILLE</t>
  </si>
  <si>
    <t>North Heights Elementary School</t>
  </si>
  <si>
    <t>31X19911</t>
  </si>
  <si>
    <t>26 ATTEIRAM DR NE</t>
  </si>
  <si>
    <t>North Murray High School</t>
  </si>
  <si>
    <t>31X20011</t>
  </si>
  <si>
    <t>2568 MOUNT CARMEL CHURCH RD</t>
  </si>
  <si>
    <t>South Hart Elementary School</t>
  </si>
  <si>
    <t>31X20811</t>
  </si>
  <si>
    <t>121 E AND M DAIRY ROAD</t>
  </si>
  <si>
    <t>Union County Elementary School</t>
  </si>
  <si>
    <t>31X21111</t>
  </si>
  <si>
    <t>165 ELEMENTARY WAY</t>
  </si>
  <si>
    <t>BLAIRSVILLE</t>
  </si>
  <si>
    <t>31001214</t>
  </si>
  <si>
    <t>MANCHESTER UNIVERSITY</t>
  </si>
  <si>
    <t>Fort Wayne Campus</t>
  </si>
  <si>
    <t>31X28214</t>
  </si>
  <si>
    <t>10627 DIEBOLD ROAD</t>
  </si>
  <si>
    <t>31001235</t>
  </si>
  <si>
    <t>FRANKLIN UNIVERSITY</t>
  </si>
  <si>
    <t>DELAWARE CAMPUS</t>
  </si>
  <si>
    <t>31X05835</t>
  </si>
  <si>
    <t>BEAVERCREEK CAMPUS</t>
  </si>
  <si>
    <t>31X06135</t>
  </si>
  <si>
    <t>3800 PENTAGON BLVD</t>
  </si>
  <si>
    <t>DUBLIN CAMPUS</t>
  </si>
  <si>
    <t>31X05935</t>
  </si>
  <si>
    <t>495 METRO PLACE SOUTH</t>
  </si>
  <si>
    <t>GAHANNA CAMPUS</t>
  </si>
  <si>
    <t>31X06035</t>
  </si>
  <si>
    <t>380 GRANVILLE ST</t>
  </si>
  <si>
    <t>GAHANNA</t>
  </si>
  <si>
    <t>31001236</t>
  </si>
  <si>
    <t>SOUTHWESTERN CHRISTIAN UNIVERSITY</t>
  </si>
  <si>
    <t>RHEMA BIBLE TRAINING CENTER</t>
  </si>
  <si>
    <t>31X05636</t>
  </si>
  <si>
    <t>1025 W KENOSHA STREET</t>
  </si>
  <si>
    <t>31001249</t>
  </si>
  <si>
    <t>CARDINAL STRITCH UNIVERSITY-MILWAUKEE</t>
  </si>
  <si>
    <t>LASATA CROSSINGS ASSISTED LIVING</t>
  </si>
  <si>
    <t>31X00849</t>
  </si>
  <si>
    <t>RD W79 N673 WAUWATOSA</t>
  </si>
  <si>
    <t>CEDARBURG</t>
  </si>
  <si>
    <t>AURORA HEALTH CARE</t>
  </si>
  <si>
    <t>31X00949</t>
  </si>
  <si>
    <t>215 W WASHINGTON ST W</t>
  </si>
  <si>
    <t>GRAFTON</t>
  </si>
  <si>
    <t>ASCENSION SE WISCONSIN HOSPITAL ELMBROOK CAMPUS</t>
  </si>
  <si>
    <t>31X01049</t>
  </si>
  <si>
    <t>19333 W NORTH AVE</t>
  </si>
  <si>
    <t>AURORA ST LUKES SOUTH SHORE</t>
  </si>
  <si>
    <t>31X01149</t>
  </si>
  <si>
    <t>5900 S LAKE DR</t>
  </si>
  <si>
    <t>CUDAHY</t>
  </si>
  <si>
    <t>REHABILITATION HOSPITAL OF WISCONSIN</t>
  </si>
  <si>
    <t>31X01249</t>
  </si>
  <si>
    <t>1625 COLDWATER CREEK DR</t>
  </si>
  <si>
    <t>PROHEALTH MEDICAL GROUP WAUKESHA</t>
  </si>
  <si>
    <t>31X01349</t>
  </si>
  <si>
    <t>2130 BIG BEND RD</t>
  </si>
  <si>
    <t>ESCUELA VIEAU PUBLIC SCHOOL</t>
  </si>
  <si>
    <t>31X01449</t>
  </si>
  <si>
    <t>823 S 4TH ST</t>
  </si>
  <si>
    <t>NEXT DOOR</t>
  </si>
  <si>
    <t>31X01549</t>
  </si>
  <si>
    <t>2545 N 29TH ST</t>
  </si>
  <si>
    <t>ASCENSION COLUMBIA ST MARYS MILWAUKEE FAMILY HEALTH CENTER</t>
  </si>
  <si>
    <t>31X01649</t>
  </si>
  <si>
    <t>1121 E NORTH AVE</t>
  </si>
  <si>
    <t>31X01749</t>
  </si>
  <si>
    <t>7500 W NORTH AVE</t>
  </si>
  <si>
    <t>ASCENSION ST FRANCIS HOSPITAL</t>
  </si>
  <si>
    <t>31X01849</t>
  </si>
  <si>
    <t>3237 S 16TH ST</t>
  </si>
  <si>
    <t>ROGERS MEMORIAL HOSPITAL BROWN DEER</t>
  </si>
  <si>
    <t>31X01949</t>
  </si>
  <si>
    <t>4600 W SCHROEDER DR</t>
  </si>
  <si>
    <t>BROWN DEER</t>
  </si>
  <si>
    <t>COMMUNITY CARE INC</t>
  </si>
  <si>
    <t>31X02049</t>
  </si>
  <si>
    <t>1555 S LAYTON BLVD</t>
  </si>
  <si>
    <t>AURORA ST LUKES MEDICAL CENTER</t>
  </si>
  <si>
    <t>31X02149</t>
  </si>
  <si>
    <t>S 27TH ST</t>
  </si>
  <si>
    <t>AURORA WEST ALLIS MEDICAL CENTER</t>
  </si>
  <si>
    <t>31X02249</t>
  </si>
  <si>
    <t>8901 W LINCOLN AVE</t>
  </si>
  <si>
    <t>31001323</t>
  </si>
  <si>
    <t>SAINT MARYS UNIVERSITY OF MINNESOTA</t>
  </si>
  <si>
    <t>ST MARYS UNIVERSITY OF MINNESOTA</t>
  </si>
  <si>
    <t>31X03923</t>
  </si>
  <si>
    <t>2120 3RD AVE S</t>
  </si>
  <si>
    <t>ST MARYS UNIVERSITY MINNESOTA ROCHESTER CENTER</t>
  </si>
  <si>
    <t>31X04023</t>
  </si>
  <si>
    <t>2900 19TH ST NW</t>
  </si>
  <si>
    <t>31001403</t>
  </si>
  <si>
    <t>ARIZONA CHRISTIAN UNIVERSITY</t>
  </si>
  <si>
    <t>31X04203</t>
  </si>
  <si>
    <t>2777 S GILBERT RD</t>
  </si>
  <si>
    <t>ARIZONA CHRISTIAN UNIVERSITY-CHANDLER</t>
  </si>
  <si>
    <t>31X17503</t>
  </si>
  <si>
    <t>31001420</t>
  </si>
  <si>
    <t>MCDANIEL COLLEGE</t>
  </si>
  <si>
    <t>THOMAS STONE HIGH SCHOOL</t>
  </si>
  <si>
    <t>31X00120</t>
  </si>
  <si>
    <t>3785 LEONARDTOWN RD</t>
  </si>
  <si>
    <t>ST VINCENT PALLOTTI HIGH SCHOOL</t>
  </si>
  <si>
    <t>31X01320</t>
  </si>
  <si>
    <t>113 ST MARYS PLACE</t>
  </si>
  <si>
    <t>BISHOP MCNAMARA HIGH SCHOOL</t>
  </si>
  <si>
    <t>31X01420</t>
  </si>
  <si>
    <t>6800 MARLBORO PIKE</t>
  </si>
  <si>
    <t>FORESTVILLE</t>
  </si>
  <si>
    <t>RIVERDALE BAPTIST SCHOOL</t>
  </si>
  <si>
    <t>31X01720</t>
  </si>
  <si>
    <t>1133 LARGO RD</t>
  </si>
  <si>
    <t>UPPER MARLBORO</t>
  </si>
  <si>
    <t>CHARLES FLOWERS HIGH SCHOOL</t>
  </si>
  <si>
    <t>31X01820</t>
  </si>
  <si>
    <t>10001 ARDWICK ARDMORE RD</t>
  </si>
  <si>
    <t>MONTGOMRRY COUNTY EDUCATION ASSOC CONF CNTR</t>
  </si>
  <si>
    <t>31X02420</t>
  </si>
  <si>
    <t>12 TAFT COURT</t>
  </si>
  <si>
    <t>EARL B WOOD MIDDLE SCHOOL</t>
  </si>
  <si>
    <t>31X02520</t>
  </si>
  <si>
    <t>850 HUNGERFORD DR</t>
  </si>
  <si>
    <t>JULIUS WEST MIDDLE SCHOOL</t>
  </si>
  <si>
    <t>31X02620</t>
  </si>
  <si>
    <t>651 GREAT FALLS RD</t>
  </si>
  <si>
    <t>PARKALND MIDDLE SCHOOL</t>
  </si>
  <si>
    <t>31X02720</t>
  </si>
  <si>
    <t>4610 WEST FRANKFORT DR</t>
  </si>
  <si>
    <t>MAGRUDER HIGH SCHOOL</t>
  </si>
  <si>
    <t>31X02820</t>
  </si>
  <si>
    <t>5939 MUNCASTER MILL RD</t>
  </si>
  <si>
    <t>SENECA VALLEY HIGH SCHOOL</t>
  </si>
  <si>
    <t>31X02920</t>
  </si>
  <si>
    <t>19401 CRYSTAL ROCK DR</t>
  </si>
  <si>
    <t>STEDWICK ELEMENTARY SCHOOL</t>
  </si>
  <si>
    <t>31X03120</t>
  </si>
  <si>
    <t>10631 STEDWICK RD</t>
  </si>
  <si>
    <t>GAITHERSBURG</t>
  </si>
  <si>
    <t>31X04920</t>
  </si>
  <si>
    <t>ANNAPOLIS AREA CHRISTIAN SCHOOL</t>
  </si>
  <si>
    <t>31X05520</t>
  </si>
  <si>
    <t>109 BURNS CROSSING RD</t>
  </si>
  <si>
    <t>SEVERNA PARK</t>
  </si>
  <si>
    <t>NATIONAL INSTITUTE OF AEROSPACE</t>
  </si>
  <si>
    <t>31X00146</t>
  </si>
  <si>
    <t>100 EXPLORATION WAY</t>
  </si>
  <si>
    <t>LEONARDTOWN HIGH SCHOOL</t>
  </si>
  <si>
    <t>31X00720</t>
  </si>
  <si>
    <t>23995  POINT LOOKOUT RD</t>
  </si>
  <si>
    <t>OAKVILLE ELEMENTARY SCHOOL</t>
  </si>
  <si>
    <t>31X00820</t>
  </si>
  <si>
    <t>26410 THREE NOTCH RD</t>
  </si>
  <si>
    <t>MECHANICSVILLE</t>
  </si>
  <si>
    <t>CALVERT CAREER AND TECHNICAL ACADEMY</t>
  </si>
  <si>
    <t>31X01020</t>
  </si>
  <si>
    <t>330 DORSEY RD</t>
  </si>
  <si>
    <t>HUNTINGTOWN HIGH SCHOOL</t>
  </si>
  <si>
    <t>31X01120</t>
  </si>
  <si>
    <t>4125 N SOLOMONS ISLAND RD</t>
  </si>
  <si>
    <t>HUNTINGTOWN</t>
  </si>
  <si>
    <t>RESERVOIR HIGH SCHOOL</t>
  </si>
  <si>
    <t>31X01520</t>
  </si>
  <si>
    <t>11550 SCAGGSVILLE RD</t>
  </si>
  <si>
    <t>SEVERN RIVER MIDDLE SCHOOL</t>
  </si>
  <si>
    <t>31X03420</t>
  </si>
  <si>
    <t>241 PENINSULA FARM RD</t>
  </si>
  <si>
    <t>MAGOTHY RIVER MIDDLE SCHOOL</t>
  </si>
  <si>
    <t>31X03520</t>
  </si>
  <si>
    <t>RIVER HILL HIGH SCHOOL</t>
  </si>
  <si>
    <t>31X03720</t>
  </si>
  <si>
    <t>12101 CLARKSVILLE PIKE</t>
  </si>
  <si>
    <t>CENTENNIAL HIGH SCHOOL</t>
  </si>
  <si>
    <t>31X03820</t>
  </si>
  <si>
    <t>4300 CENTENNIAL LN</t>
  </si>
  <si>
    <t>ELLICOTT CITY</t>
  </si>
  <si>
    <t>MT HEBRON HIGH SCHOOL</t>
  </si>
  <si>
    <t>31X03920</t>
  </si>
  <si>
    <t>9440 ROUTE 99</t>
  </si>
  <si>
    <t>HCPSS APP AND RESEARCH LAB</t>
  </si>
  <si>
    <t>31X04020</t>
  </si>
  <si>
    <t>10920 CLARKSVILLE PIKE</t>
  </si>
  <si>
    <t>OAKLAND MILLS HIGH SCHOOL</t>
  </si>
  <si>
    <t>31X04120</t>
  </si>
  <si>
    <t>9410 KILIMANJARO RD</t>
  </si>
  <si>
    <t>HAMMOND HIGH SCHOOL</t>
  </si>
  <si>
    <t>31X04320</t>
  </si>
  <si>
    <t>8800 GUILFORD RD</t>
  </si>
  <si>
    <t>EBB VALLEY ELEMENTARY SCHOOL</t>
  </si>
  <si>
    <t>31X05120</t>
  </si>
  <si>
    <t>3100 SWIPER RD</t>
  </si>
  <si>
    <t>MARYLAND PUBLIC TELEVISION</t>
  </si>
  <si>
    <t>31X05320</t>
  </si>
  <si>
    <t>11767 OWINGS MILLS BLVD</t>
  </si>
  <si>
    <t>SEVERNA PARK HIGH SCHOOL</t>
  </si>
  <si>
    <t>31X05620</t>
  </si>
  <si>
    <t>60 ROBINSON RD</t>
  </si>
  <si>
    <t>CARROLL COUNTY CAREER TECH CNTR</t>
  </si>
  <si>
    <t>31X05720</t>
  </si>
  <si>
    <t>1229 WASHINGTON RD</t>
  </si>
  <si>
    <t>CRANBERRY STATION ELEMENTARY SCHOOL</t>
  </si>
  <si>
    <t>31X05820</t>
  </si>
  <si>
    <t>505 N CENTER ST</t>
  </si>
  <si>
    <t>ROBERT MOTON ELEMENTARY SCHOOL</t>
  </si>
  <si>
    <t>31X05920</t>
  </si>
  <si>
    <t>1413 WASHINGTON RD</t>
  </si>
  <si>
    <t>TARGET COMMUNITY AND EDUCATIONAL SERVICES INC</t>
  </si>
  <si>
    <t>31X06020</t>
  </si>
  <si>
    <t>111 STONER AVE</t>
  </si>
  <si>
    <t>WINTERS MILL HIGH SCHOOL</t>
  </si>
  <si>
    <t>31X06120</t>
  </si>
  <si>
    <t>560 GORSUCH RD</t>
  </si>
  <si>
    <t>SUDBROOK MAGNET MIDDLE SCHOOL</t>
  </si>
  <si>
    <t>31X06320</t>
  </si>
  <si>
    <t>4300 BEDFORD RD</t>
  </si>
  <si>
    <t>PIKESVILLE</t>
  </si>
  <si>
    <t>DUMBARTON MIDDLE SCHOOL</t>
  </si>
  <si>
    <t>31X06420</t>
  </si>
  <si>
    <t>300 DUMBARTON RD</t>
  </si>
  <si>
    <t>FREDERICK COUNTY CENTRAL OFFICE BLDG</t>
  </si>
  <si>
    <t>31X07020</t>
  </si>
  <si>
    <t>115 E CHURCH ST</t>
  </si>
  <si>
    <t>LINGANORE HIGH SCHOOL</t>
  </si>
  <si>
    <t>31X07120</t>
  </si>
  <si>
    <t>12013 OLD ANNAPOLIS RD</t>
  </si>
  <si>
    <t>OAKDALE HIGH SCHOOL</t>
  </si>
  <si>
    <t>31X07320</t>
  </si>
  <si>
    <t>5850 EAGLEHEAD DR</t>
  </si>
  <si>
    <t>IJAMSVILLE</t>
  </si>
  <si>
    <t>LINTON SPRINGS ELEMENTART SCHOOL</t>
  </si>
  <si>
    <t>31X07420</t>
  </si>
  <si>
    <t>375 RONSDALE RD</t>
  </si>
  <si>
    <t>STAFF DEVELOPMENT CENTER</t>
  </si>
  <si>
    <t>31X07520</t>
  </si>
  <si>
    <t>44 WEST FREDERICK ST</t>
  </si>
  <si>
    <t>WALKERSVILLE</t>
  </si>
  <si>
    <t>WALKERSVILLE HIGH SCHOOL</t>
  </si>
  <si>
    <t>31X07620</t>
  </si>
  <si>
    <t>81 FREDERICK ST</t>
  </si>
  <si>
    <t>PERRYVILLE MIDDLE SCHOOL</t>
  </si>
  <si>
    <t>31X08420</t>
  </si>
  <si>
    <t>850 AIKEN AVE</t>
  </si>
  <si>
    <t>31001421</t>
  </si>
  <si>
    <t>Bristol Community College</t>
  </si>
  <si>
    <t>31X09221</t>
  </si>
  <si>
    <t>777 ELSBREE ST</t>
  </si>
  <si>
    <t>Massasoit Community College</t>
  </si>
  <si>
    <t>31X09321</t>
  </si>
  <si>
    <t>1 MASSASOIT BLVD</t>
  </si>
  <si>
    <t>Urban College of Boston</t>
  </si>
  <si>
    <t>31X09421</t>
  </si>
  <si>
    <t>2 BOYLSTON ST</t>
  </si>
  <si>
    <t>31001527</t>
  </si>
  <si>
    <t>BELLEVUE UNIVERSITY</t>
  </si>
  <si>
    <t>OFFUTT AIR FORCE BASE</t>
  </si>
  <si>
    <t>31X02227</t>
  </si>
  <si>
    <t>106 Peacekeeper Drive Ste 323C</t>
  </si>
  <si>
    <t>OFFUTT AFB</t>
  </si>
  <si>
    <t>BELLEVUE UNIVERSITY AT CENTRAL COMMUNITY COLLEGE</t>
  </si>
  <si>
    <t>31X01627</t>
  </si>
  <si>
    <t>3134 W Hwy 34</t>
  </si>
  <si>
    <t>BELLEVUE UNIVERSITY AT MID-PLAINS COMMUNITY COLLEGE BROKEN BOW</t>
  </si>
  <si>
    <t>31X01727</t>
  </si>
  <si>
    <t>2520 South E Street</t>
  </si>
  <si>
    <t>BELLEVUE UNIVERSITY AT MID-PLAINS COMMUNITY COLLEGE MCCOOK</t>
  </si>
  <si>
    <t>31X01827</t>
  </si>
  <si>
    <t>MCMILLEN HALL</t>
  </si>
  <si>
    <t>MCCOOK</t>
  </si>
  <si>
    <t>BELLEVUE UNIVERSITY AT NORTHEAST COMMUNITY  COLLEGE</t>
  </si>
  <si>
    <t>31X01927</t>
  </si>
  <si>
    <t>LIFELING LEARNING CENTER</t>
  </si>
  <si>
    <t>NORFLOK</t>
  </si>
  <si>
    <t>BELLEVUE UNIVERSITY AT SOUTHEAST COMMUNITY COLLEGE</t>
  </si>
  <si>
    <t>31X02027</t>
  </si>
  <si>
    <t>8800 O STREET</t>
  </si>
  <si>
    <t>BELLEVUE UNIVERSITY AT WESTERN NEBRASKA COMMUNITY COLLEGE</t>
  </si>
  <si>
    <t>31X02127</t>
  </si>
  <si>
    <t>1601 East 27th Street</t>
  </si>
  <si>
    <t>BELLEVUE UNIVERSITY AT LOZIER PROFESSIONAL CENTER</t>
  </si>
  <si>
    <t>31X02327</t>
  </si>
  <si>
    <t>2810 N 118th Street</t>
  </si>
  <si>
    <t>BELLEVUE UNIVERSITY AT MID-PLAINS COMMUNITY COLLEGE NORTH PLATTE</t>
  </si>
  <si>
    <t>31X02427</t>
  </si>
  <si>
    <t>601 West State Farm Road</t>
  </si>
  <si>
    <t>NORTH PLATTE</t>
  </si>
  <si>
    <t>31001538</t>
  </si>
  <si>
    <t>GENEVA COLLEGE</t>
  </si>
  <si>
    <t>Community College of Beaver County</t>
  </si>
  <si>
    <t>31X29638</t>
  </si>
  <si>
    <t>Geneva College Pittsburgh at Center for Urban Ministry</t>
  </si>
  <si>
    <t>31X29738</t>
  </si>
  <si>
    <t>7418 PENN AVE</t>
  </si>
  <si>
    <t>RLA Learning and Conference Center</t>
  </si>
  <si>
    <t>31X29838</t>
  </si>
  <si>
    <t>31001615</t>
  </si>
  <si>
    <t>SAINT AMBROSE UNIVERSITY</t>
  </si>
  <si>
    <t>St Ambrose Center for Health Sciences Education</t>
  </si>
  <si>
    <t>31X08815</t>
  </si>
  <si>
    <t>1320 W LOMBARD ST</t>
  </si>
  <si>
    <t>St Ambrose College for Professional Studies</t>
  </si>
  <si>
    <t>31X08915</t>
  </si>
  <si>
    <t>1950 E 54TH ST</t>
  </si>
  <si>
    <t>31001642</t>
  </si>
  <si>
    <t>TUSCULUM COLLEGE</t>
  </si>
  <si>
    <t>KNOXVILLE REGIONAL CENTER</t>
  </si>
  <si>
    <t>31X09242</t>
  </si>
  <si>
    <t>1305 C ENTERPOINT BLVD</t>
  </si>
  <si>
    <t>MORRISTOWN CENTER</t>
  </si>
  <si>
    <t>31X09342</t>
  </si>
  <si>
    <t>420 WEST MORRIS BLVD</t>
  </si>
  <si>
    <t>31001715</t>
  </si>
  <si>
    <t>SIMPSON COLLEGE</t>
  </si>
  <si>
    <t>Simpson College</t>
  </si>
  <si>
    <t>31X09015</t>
  </si>
  <si>
    <t>1415 28TH ST STE 250</t>
  </si>
  <si>
    <t>31001737</t>
  </si>
  <si>
    <t>PACIFIC UNIVERSITY</t>
  </si>
  <si>
    <t>WOODBURN CAMPUS</t>
  </si>
  <si>
    <t>31X00837</t>
  </si>
  <si>
    <t>24 W LINCOLN ST</t>
  </si>
  <si>
    <t>HILLSBORO CAMPUS</t>
  </si>
  <si>
    <t>31X01237</t>
  </si>
  <si>
    <t>222 SE 8TH AVE</t>
  </si>
  <si>
    <t>PACIFIC UNIVERSITY MSW AND TEACHER EDUCATION</t>
  </si>
  <si>
    <t>31X05237</t>
  </si>
  <si>
    <t>40 E BROADWAY</t>
  </si>
  <si>
    <t>EUGUENE</t>
  </si>
  <si>
    <t>31001825</t>
  </si>
  <si>
    <t>SOUTHWEST BAPTIST UNIVERSITY</t>
  </si>
  <si>
    <t>31X18425</t>
  </si>
  <si>
    <t>124 S OAK ST</t>
  </si>
  <si>
    <t>31X18525</t>
  </si>
  <si>
    <t>501 SOUTH GRAND</t>
  </si>
  <si>
    <t>31X18625</t>
  </si>
  <si>
    <t>4431 FREEMONT</t>
  </si>
  <si>
    <t>31001840</t>
  </si>
  <si>
    <t>CLAFLIN UNIVERSITY</t>
  </si>
  <si>
    <t>CLAFLIN UNIVERSITY  BROOKLAND BAPTIST CHURCH CAMPUS</t>
  </si>
  <si>
    <t>31X01140</t>
  </si>
  <si>
    <t>1066 SUNSET BLVD</t>
  </si>
  <si>
    <t>CLAFLIN UNIVERSITY  FORT JACKSON CAMPUS</t>
  </si>
  <si>
    <t>31X01240</t>
  </si>
  <si>
    <t>31001922</t>
  </si>
  <si>
    <t>SPRING ARBOR UNIVERSITY</t>
  </si>
  <si>
    <t>BATTLE CREEK SITE</t>
  </si>
  <si>
    <t>31X26222</t>
  </si>
  <si>
    <t>BC TOWER</t>
  </si>
  <si>
    <t>FLINT BAY CITY SITE</t>
  </si>
  <si>
    <t>31X26322</t>
  </si>
  <si>
    <t>5406 GATEWAY CTR STE A</t>
  </si>
  <si>
    <t>GAYLORD SITE</t>
  </si>
  <si>
    <t>31X26422</t>
  </si>
  <si>
    <t>80 LIVINGSTON BLVD</t>
  </si>
  <si>
    <t>GRAND RAPIDS SITE</t>
  </si>
  <si>
    <t>31X26522</t>
  </si>
  <si>
    <t>2620 HORIZON DR SE STE 200</t>
  </si>
  <si>
    <t>KALAMAZOO SITE</t>
  </si>
  <si>
    <t>31X26722</t>
  </si>
  <si>
    <t>950 TRADE CENTRE WAY STE 300</t>
  </si>
  <si>
    <t>LANSING SITE</t>
  </si>
  <si>
    <t>31X26822</t>
  </si>
  <si>
    <t>4202 COLLINS RD STE 100</t>
  </si>
  <si>
    <t>METRO TOLEDO</t>
  </si>
  <si>
    <t>31X26922</t>
  </si>
  <si>
    <t>METRO-DETROIT REGIONAL CENTER</t>
  </si>
  <si>
    <t>31X27022</t>
  </si>
  <si>
    <t>26200 LAHSER RD STE 100</t>
  </si>
  <si>
    <t>PETOSKEY SITE</t>
  </si>
  <si>
    <t>31X27122</t>
  </si>
  <si>
    <t>1515 HOWARD ST  ADMIN BLDG ROOM 40</t>
  </si>
  <si>
    <t>JACKSON SITE</t>
  </si>
  <si>
    <t>31X26622</t>
  </si>
  <si>
    <t>113 W MICHIGAN AVE STE 201</t>
  </si>
  <si>
    <t>31001935</t>
  </si>
  <si>
    <t>LAKE ERIE COLLEGE</t>
  </si>
  <si>
    <t>LAKE ERIE COLLEGES PARKER MASTER OF BUSINESS ADMINISTRATION MBA</t>
  </si>
  <si>
    <t>31X06735</t>
  </si>
  <si>
    <t>HOLDEN CENTER LOCATION</t>
  </si>
  <si>
    <t>31X06835</t>
  </si>
  <si>
    <t>7700 CLOCKTOWER DR</t>
  </si>
  <si>
    <t>31002015</t>
  </si>
  <si>
    <t>UNIVERSITY OF DUBUQUE</t>
  </si>
  <si>
    <t>University of Dubuque-Cedar Rapids</t>
  </si>
  <si>
    <t>31X09115</t>
  </si>
  <si>
    <t>296 BLAIRS FERRY RD NE</t>
  </si>
  <si>
    <t>31002022</t>
  </si>
  <si>
    <t>UNIVERSITY OF DETROIT MERCY</t>
  </si>
  <si>
    <t>University of Detroit Mercy  School of Dentistry</t>
  </si>
  <si>
    <t>31X27222</t>
  </si>
  <si>
    <t>2700 MARTIN LUTHER KING JR BLVD</t>
  </si>
  <si>
    <t>University of Detroit Mercy  School of Law</t>
  </si>
  <si>
    <t>31X27322</t>
  </si>
  <si>
    <t>651 E JEFFERSON AVE</t>
  </si>
  <si>
    <t>University of Detroit Mercy Aquinas College</t>
  </si>
  <si>
    <t>31X27422</t>
  </si>
  <si>
    <t>University of Detroit Mercy Denso International</t>
  </si>
  <si>
    <t>31X27522</t>
  </si>
  <si>
    <t>24777 DENSO DR</t>
  </si>
  <si>
    <t>University of Detroit Mercy Detroit Institute of Arts</t>
  </si>
  <si>
    <t>31X27622</t>
  </si>
  <si>
    <t>5200 WOODWARD AVE</t>
  </si>
  <si>
    <t>University of Detroit Mercy Henry Ford Hospital-Ford Place</t>
  </si>
  <si>
    <t>31X27722</t>
  </si>
  <si>
    <t>1 FORD PL</t>
  </si>
  <si>
    <t>University of Detroit Mercy Hollingsworth</t>
  </si>
  <si>
    <t>31X27822</t>
  </si>
  <si>
    <t>1422 WEST WARREN</t>
  </si>
  <si>
    <t>University of Detroit Mercy Ishtar Cultural Center</t>
  </si>
  <si>
    <t>31X27922</t>
  </si>
  <si>
    <t>2100 15 MILE RD STE C</t>
  </si>
  <si>
    <t>STERLING HEIGHTS</t>
  </si>
  <si>
    <t>University of Detroit Mercy Macomb Community College-University Center</t>
  </si>
  <si>
    <t>31X28022</t>
  </si>
  <si>
    <t>University of Detroit Mercy Wayne State University Law</t>
  </si>
  <si>
    <t>31X28122</t>
  </si>
  <si>
    <t>471 W PALMER ST</t>
  </si>
  <si>
    <t>31002033</t>
  </si>
  <si>
    <t>LIVINGSTONE COLLEGE</t>
  </si>
  <si>
    <t>SCHOOL OF HOSPITALITY MANAGEMENT</t>
  </si>
  <si>
    <t>31X38433</t>
  </si>
  <si>
    <t>530 JAKE ALEXANDER BLVD</t>
  </si>
  <si>
    <t>31002043</t>
  </si>
  <si>
    <t>NORTHWOOD UNIVERSITY CEDAR HILL</t>
  </si>
  <si>
    <t>UPS DALLAS</t>
  </si>
  <si>
    <t>31X10443</t>
  </si>
  <si>
    <t>2925 MERRELL RD</t>
  </si>
  <si>
    <t>ARLINGTON GM</t>
  </si>
  <si>
    <t>31X15143</t>
  </si>
  <si>
    <t>2525 E ABRAM ST</t>
  </si>
  <si>
    <t>UPS INDEPENDENCE PROGRAM CENTER</t>
  </si>
  <si>
    <t>31X20443</t>
  </si>
  <si>
    <t>13700 INDEPENDENCE PARKWAY</t>
  </si>
  <si>
    <t>UPS SWEETWATER PROGRAM CENTER</t>
  </si>
  <si>
    <t>31X30743</t>
  </si>
  <si>
    <t>8330 SWEETWATER LANE</t>
  </si>
  <si>
    <t>31002101</t>
  </si>
  <si>
    <t>EMBRY-RIDDLE AERONAUTICAL UNIVERSITY-FT RUCKER</t>
  </si>
  <si>
    <t>BIRMINGHAM AIR GUARD BASE AT BIRMINGHAM AIRPORT</t>
  </si>
  <si>
    <t>31X01501</t>
  </si>
  <si>
    <t>5401 EAST LAKE BLVD</t>
  </si>
  <si>
    <t>31002114</t>
  </si>
  <si>
    <t>BETHEL COLLEGE-INDIANA</t>
  </si>
  <si>
    <t>The Chapel - Fort Wayne</t>
  </si>
  <si>
    <t>31X28314</t>
  </si>
  <si>
    <t>2505 W HAMILTON RD S</t>
  </si>
  <si>
    <t>31002117</t>
  </si>
  <si>
    <t>CAMPBELLSVILLE UNIVERSITY</t>
  </si>
  <si>
    <t>CAMPBELLSVILLE UNIVERSITY BROCKMAN CENTER</t>
  </si>
  <si>
    <t>31X00417</t>
  </si>
  <si>
    <t>813 OLD ELIZABETHTOWN ROAD</t>
  </si>
  <si>
    <t>HODGENVILLE</t>
  </si>
  <si>
    <t>CAMPBELLSVILLE UNIVERSITY CONOVER CENTER</t>
  </si>
  <si>
    <t>31X00517</t>
  </si>
  <si>
    <t>1150 DANVILLE ROAD</t>
  </si>
  <si>
    <t>HARRODSBURG</t>
  </si>
  <si>
    <t>LOUISVILLE EAST EDUCATION CENTER</t>
  </si>
  <si>
    <t>31X09017</t>
  </si>
  <si>
    <t>2300 Greene Way</t>
  </si>
  <si>
    <t>CAMPBELLSVILLE UNIVERSITY LOUISVILLE</t>
  </si>
  <si>
    <t>31X09217</t>
  </si>
  <si>
    <t>4420 DIXIE HIGHWAY 230</t>
  </si>
  <si>
    <t>CAMPBELLSVILLE UNIVERSITY TECHNOLOGY TRAINING CENTER</t>
  </si>
  <si>
    <t>31X00617</t>
  </si>
  <si>
    <t>119 NANCY COX DRIVE</t>
  </si>
  <si>
    <t>CAMPBELLSVILLE</t>
  </si>
  <si>
    <t>CASEY COUNTY EDUCATION CENTER</t>
  </si>
  <si>
    <t>31X08917</t>
  </si>
  <si>
    <t>1 PettyJohn ST</t>
  </si>
  <si>
    <t>SOMERSET NOE EDUCATION CENTER</t>
  </si>
  <si>
    <t>31X09117</t>
  </si>
  <si>
    <t>3825 US 27</t>
  </si>
  <si>
    <t>31002214</t>
  </si>
  <si>
    <t>UNIVERSITY OF NOTRE DAME</t>
  </si>
  <si>
    <t>ST JOHN PAUL II CENTER</t>
  </si>
  <si>
    <t>31X20814</t>
  </si>
  <si>
    <t>1328 West Dragoon Trail</t>
  </si>
  <si>
    <t>MISHAWAKA</t>
  </si>
  <si>
    <t>Archbishop Noll Catholic Center</t>
  </si>
  <si>
    <t>31X28414</t>
  </si>
  <si>
    <t>915 S CLINTON STREET</t>
  </si>
  <si>
    <t>Saint Marys College</t>
  </si>
  <si>
    <t>31X28514</t>
  </si>
  <si>
    <t>162 LEMANS HALL</t>
  </si>
  <si>
    <t>31002216</t>
  </si>
  <si>
    <t>TABOR COLLEGE</t>
  </si>
  <si>
    <t>TABOR COLLEGE SCHOOL OF ADULT AND GRADUATE STUDIES</t>
  </si>
  <si>
    <t>31X08316</t>
  </si>
  <si>
    <t>7348 WEST 21ST STREET</t>
  </si>
  <si>
    <t>31002217</t>
  </si>
  <si>
    <t>UNIVERSITY OF THE CUMBERLANDS</t>
  </si>
  <si>
    <t>University of the Cumberlands Florence Campus</t>
  </si>
  <si>
    <t>31X07717</t>
  </si>
  <si>
    <t>410 MEIJER DR</t>
  </si>
  <si>
    <t>31002221</t>
  </si>
  <si>
    <t>SIMMONS UNIVERSITY</t>
  </si>
  <si>
    <t>Beth Israel Deaconess Medical Center</t>
  </si>
  <si>
    <t>31X09521</t>
  </si>
  <si>
    <t>330 BROOKLINE AVE</t>
  </si>
  <si>
    <t>Eric Carle Museum of Picturebook Art</t>
  </si>
  <si>
    <t>31X09621</t>
  </si>
  <si>
    <t>125 W BAY RD</t>
  </si>
  <si>
    <t>Mount Holyoke College Satellite Campus</t>
  </si>
  <si>
    <t>31X09721</t>
  </si>
  <si>
    <t>50 COLLEGE ST</t>
  </si>
  <si>
    <t>SOUTH HADLEY</t>
  </si>
  <si>
    <t>New England Center for Children</t>
  </si>
  <si>
    <t>31X09821</t>
  </si>
  <si>
    <t>33 TURNPIKE RD</t>
  </si>
  <si>
    <t>SOUTHBOROUGH</t>
  </si>
  <si>
    <t>RCS Learning Center</t>
  </si>
  <si>
    <t>31X09921</t>
  </si>
  <si>
    <t>6 STRATHMORE RD</t>
  </si>
  <si>
    <t>NATICK</t>
  </si>
  <si>
    <t>South Shore Hospital</t>
  </si>
  <si>
    <t>31X10021</t>
  </si>
  <si>
    <t>55 FOGG RD</t>
  </si>
  <si>
    <t>31002233</t>
  </si>
  <si>
    <t>SAINT AUGUSTINE'S UNIVERSITY</t>
  </si>
  <si>
    <t>EDGECOMBE COUNTY OIC CENTER</t>
  </si>
  <si>
    <t>31X24933</t>
  </si>
  <si>
    <t>402 E VIRGINIA ST</t>
  </si>
  <si>
    <t>GATEWAY COMMUNITY DEVELOPMENT CENTER</t>
  </si>
  <si>
    <t>31X25033</t>
  </si>
  <si>
    <t>314 S GARNETT ST</t>
  </si>
  <si>
    <t>31002235</t>
  </si>
  <si>
    <t>TIFFIN UNIVERSITY</t>
  </si>
  <si>
    <t>Brunswick Campus</t>
  </si>
  <si>
    <t>31X13435</t>
  </si>
  <si>
    <t>3605 CENTER RD</t>
  </si>
  <si>
    <t>Corporate College West</t>
  </si>
  <si>
    <t>31X13535</t>
  </si>
  <si>
    <t>Eastern Campus</t>
  </si>
  <si>
    <t>31X13635</t>
  </si>
  <si>
    <t>4250 RICHMOND RD</t>
  </si>
  <si>
    <t>HIGHLAND HILLS</t>
  </si>
  <si>
    <t>Metro Campus</t>
  </si>
  <si>
    <t>31X13735</t>
  </si>
  <si>
    <t>2900 COMMUNITY COLLEGE AVE</t>
  </si>
  <si>
    <t>Toledo Campus</t>
  </si>
  <si>
    <t>31X13935</t>
  </si>
  <si>
    <t>30335 OREGON RD</t>
  </si>
  <si>
    <t>PERRYSBURG</t>
  </si>
  <si>
    <t>Terra State Campus</t>
  </si>
  <si>
    <t>31X13835</t>
  </si>
  <si>
    <t>2830 NAPOLEON RD</t>
  </si>
  <si>
    <t>31002243</t>
  </si>
  <si>
    <t>DALLAS BAPTIST UNIVERSITY</t>
  </si>
  <si>
    <t>DBU NORTH</t>
  </si>
  <si>
    <t>31X05943</t>
  </si>
  <si>
    <t>2805 NORTH DALLAS PARKWAY</t>
  </si>
  <si>
    <t>THE COOPER INSTITUTE</t>
  </si>
  <si>
    <t>31X10643</t>
  </si>
  <si>
    <t>12330 PRESTON RD</t>
  </si>
  <si>
    <t>SKY RANCH</t>
  </si>
  <si>
    <t>31X13943</t>
  </si>
  <si>
    <t>24657 COUNTY ROAD 448</t>
  </si>
  <si>
    <t>VAN</t>
  </si>
  <si>
    <t>DBU HURST COLLEYVILLE</t>
  </si>
  <si>
    <t>31X17443</t>
  </si>
  <si>
    <t>110 GRAPEVINE HWY</t>
  </si>
  <si>
    <t>31002317</t>
  </si>
  <si>
    <t>INDIANA INSTITUTE OF TECHNOLOGY - LOUISVILLE</t>
  </si>
  <si>
    <t>Indiana Institute of Technology Bowling Green</t>
  </si>
  <si>
    <t>31X07817</t>
  </si>
  <si>
    <t>360 8TH AVE STE 320</t>
  </si>
  <si>
    <t>Indiana Institute of Technology Ft Wright</t>
  </si>
  <si>
    <t>31X07917</t>
  </si>
  <si>
    <t>809 WRIGHTSUMMIT PKWY STE 3102775</t>
  </si>
  <si>
    <t>FT WRIGHT</t>
  </si>
  <si>
    <t>31002333</t>
  </si>
  <si>
    <t>SHAW UNIVERSITY</t>
  </si>
  <si>
    <t>FAYETTEVEILLE CAPE CENTER</t>
  </si>
  <si>
    <t>31X25833</t>
  </si>
  <si>
    <t>603 COUNTRY CLUB DR</t>
  </si>
  <si>
    <t>GREENVILLE CAPE CENTER</t>
  </si>
  <si>
    <t>31X25933</t>
  </si>
  <si>
    <t>2611 E 110TH ST</t>
  </si>
  <si>
    <t>HIGH POINT CAPE CENTER</t>
  </si>
  <si>
    <t>31X26033</t>
  </si>
  <si>
    <t>1301 LINCOLN DR</t>
  </si>
  <si>
    <t>RALEIGH CAPE CENTER</t>
  </si>
  <si>
    <t>31X26133</t>
  </si>
  <si>
    <t>18 E SOUTH ST</t>
  </si>
  <si>
    <t>WILMINGTON CAPE CENTER</t>
  </si>
  <si>
    <t>31X26233</t>
  </si>
  <si>
    <t>224 N FRONT ST</t>
  </si>
  <si>
    <t>31002416</t>
  </si>
  <si>
    <t>NEWMAN UNIVERSITY</t>
  </si>
  <si>
    <t>NEWMAN UNIVERSITY-INDEPENDENCE COMMUNITY COLLEGE WEST</t>
  </si>
  <si>
    <t>31X07316</t>
  </si>
  <si>
    <t>2615 West Main St</t>
  </si>
  <si>
    <t>NEWMAN UNIVERSITY-ST ROSE PARISH</t>
  </si>
  <si>
    <t>31X07416</t>
  </si>
  <si>
    <t>1424 Baker Ave</t>
  </si>
  <si>
    <t>NEWMAN UNIVERSITY-ST MARYS CENTER</t>
  </si>
  <si>
    <t>31X07516</t>
  </si>
  <si>
    <t>510 N 12th</t>
  </si>
  <si>
    <t>NEWMAN UNIVERSITY-LIBERAL</t>
  </si>
  <si>
    <t>31X07616</t>
  </si>
  <si>
    <t>ST ANTHONY CENTER</t>
  </si>
  <si>
    <t>LIBERAL</t>
  </si>
  <si>
    <t>SOUTHEASTERN KANSAS CENTER PARSONS</t>
  </si>
  <si>
    <t>31X07716</t>
  </si>
  <si>
    <t>200 S 14TH STREET</t>
  </si>
  <si>
    <t>WESTERN KANSAS CENTER DODGE CITY</t>
  </si>
  <si>
    <t>31X07816</t>
  </si>
  <si>
    <t>236 SAN JOSE</t>
  </si>
  <si>
    <t>DODGE CITY</t>
  </si>
  <si>
    <t>31002503</t>
  </si>
  <si>
    <t>EMBRY-RIDDLE AERONAUTICAL UNIVERSITY-LUKE AFB</t>
  </si>
  <si>
    <t>GLENDALE MUNICIPAL AIRPORT</t>
  </si>
  <si>
    <t>31X05703</t>
  </si>
  <si>
    <t>6801 N GLEN HARBOR BLVD</t>
  </si>
  <si>
    <t>THE LOCKHEAD MARTIN CO</t>
  </si>
  <si>
    <t>31X06603</t>
  </si>
  <si>
    <t>1300 S LITCHFIELD RD</t>
  </si>
  <si>
    <t>31002513</t>
  </si>
  <si>
    <t>OLIVET NAZARENE UNIVERSITY</t>
  </si>
  <si>
    <t>CONDELL</t>
  </si>
  <si>
    <t>31X26813</t>
  </si>
  <si>
    <t>303 CLEVELAND AVE</t>
  </si>
  <si>
    <t>FREMD HIGH SCHOOL</t>
  </si>
  <si>
    <t>31X26913</t>
  </si>
  <si>
    <t>1000 S QUENTIN RD</t>
  </si>
  <si>
    <t>PALATINE</t>
  </si>
  <si>
    <t>31X27013</t>
  </si>
  <si>
    <t>31X27113</t>
  </si>
  <si>
    <t>1200 MAROON DR</t>
  </si>
  <si>
    <t>NORTHERN ILLINOIS UNIVERSITY HOFFMAN ESTATES</t>
  </si>
  <si>
    <t>31X27213</t>
  </si>
  <si>
    <t>925 BELOIT AVE</t>
  </si>
  <si>
    <t>FAMILY EDUCATION CENTER</t>
  </si>
  <si>
    <t>31X27313</t>
  </si>
  <si>
    <t>1204 VANBUREN</t>
  </si>
  <si>
    <t>MAYWOOD</t>
  </si>
  <si>
    <t>31X27413</t>
  </si>
  <si>
    <t>1800 E GOLF RD</t>
  </si>
  <si>
    <t>JULIAN ROGUS SCHOOL</t>
  </si>
  <si>
    <t>31X27513</t>
  </si>
  <si>
    <t>20027 S 88TH AVE</t>
  </si>
  <si>
    <t>FRANFORT</t>
  </si>
  <si>
    <t>LINCOLN ELEMENTARY</t>
  </si>
  <si>
    <t>31X27613</t>
  </si>
  <si>
    <t>14100 S HONORE AVE</t>
  </si>
  <si>
    <t>DIXMOOR</t>
  </si>
  <si>
    <t>31X27713</t>
  </si>
  <si>
    <t>800 PORTER ST</t>
  </si>
  <si>
    <t>LOCKPORT EAST CAMPUS</t>
  </si>
  <si>
    <t>31X27813</t>
  </si>
  <si>
    <t>1333 E 7TH ST</t>
  </si>
  <si>
    <t>LOCKPORT</t>
  </si>
  <si>
    <t>OAK LAWN HIGH SCHOOL</t>
  </si>
  <si>
    <t>31X27913</t>
  </si>
  <si>
    <t>9400 SOUTHW HIGHWAY</t>
  </si>
  <si>
    <t>OAKLAWN</t>
  </si>
  <si>
    <t>ORLAND PARK JR HIGH</t>
  </si>
  <si>
    <t>31X28013</t>
  </si>
  <si>
    <t>14855 W AVE</t>
  </si>
  <si>
    <t>ORLAND PARK</t>
  </si>
  <si>
    <t>HOLIDAY INN</t>
  </si>
  <si>
    <t>31X28113</t>
  </si>
  <si>
    <t>18501 S HARLEN AVE</t>
  </si>
  <si>
    <t>31X28213</t>
  </si>
  <si>
    <t>19900 S 80TH AVE</t>
  </si>
  <si>
    <t>MT SINAI HOSPITAL</t>
  </si>
  <si>
    <t>31X28313</t>
  </si>
  <si>
    <t>1500 S FAIRFIELD AVE</t>
  </si>
  <si>
    <t>COLES ACADEMY</t>
  </si>
  <si>
    <t>31X28413</t>
  </si>
  <si>
    <t>8441 S YATES BLVD</t>
  </si>
  <si>
    <t>MEDGAR EVERS SCHOOL</t>
  </si>
  <si>
    <t>31X28513</t>
  </si>
  <si>
    <t>9811 S LOWE AVE</t>
  </si>
  <si>
    <t>MORRILL MATH AND SCIENCE</t>
  </si>
  <si>
    <t>31X28613</t>
  </si>
  <si>
    <t>6011 S ROCKWELL ST</t>
  </si>
  <si>
    <t>31X28713</t>
  </si>
  <si>
    <t>3825 S WASHTENAW AVE</t>
  </si>
  <si>
    <t>BURROUGHS SCHOOL</t>
  </si>
  <si>
    <t>31X28813</t>
  </si>
  <si>
    <t>3542 S WASHTENAW AVE</t>
  </si>
  <si>
    <t>31X28913</t>
  </si>
  <si>
    <t>1045 S MONITOR AVE</t>
  </si>
  <si>
    <t>ELMWOOD PARK HIGH SCHOOL</t>
  </si>
  <si>
    <t>31X29013</t>
  </si>
  <si>
    <t>8201 FULLERTON AVE</t>
  </si>
  <si>
    <t>ELMWOOD PARK</t>
  </si>
  <si>
    <t>CARLE FOUNDATION HOSPITAL</t>
  </si>
  <si>
    <t>31X29113</t>
  </si>
  <si>
    <t>611 W PARK ST</t>
  </si>
  <si>
    <t>31002531</t>
  </si>
  <si>
    <t>EMBRY-RIDDLE AERONAUTICAL UNIVERSITY-ALBUQUERQUE</t>
  </si>
  <si>
    <t>ERAU ALBUQUERQUE</t>
  </si>
  <si>
    <t>31X00631</t>
  </si>
  <si>
    <t>3201 SUNPORT BLVD SE</t>
  </si>
  <si>
    <t>31002637</t>
  </si>
  <si>
    <t>WARNER PACIFIC UNIVERSITY</t>
  </si>
  <si>
    <t>ADP TIGARD CAMPUS</t>
  </si>
  <si>
    <t>31X03337</t>
  </si>
  <si>
    <t>8200 SW PFAFFLE</t>
  </si>
  <si>
    <t>TIGARD</t>
  </si>
  <si>
    <t>ADP BEVERTON CAMPUS</t>
  </si>
  <si>
    <t>31X03737</t>
  </si>
  <si>
    <t>14986 NW CORNELL RD</t>
  </si>
  <si>
    <t>ADP CENTRE 205 EAST CAMPUS</t>
  </si>
  <si>
    <t>31X03937</t>
  </si>
  <si>
    <t>2600 SE 98TH</t>
  </si>
  <si>
    <t>31002714</t>
  </si>
  <si>
    <t>FRANKLIN COLLEGE</t>
  </si>
  <si>
    <t>Franklin College Graduate Health Science Center</t>
  </si>
  <si>
    <t>31X28614</t>
  </si>
  <si>
    <t>2787 ACORN BLVD</t>
  </si>
  <si>
    <t>31002814</t>
  </si>
  <si>
    <t>TAYLOR UNIVERSITY</t>
  </si>
  <si>
    <t>Northview Church</t>
  </si>
  <si>
    <t>31X28714</t>
  </si>
  <si>
    <t>14842 E 136TH STREET</t>
  </si>
  <si>
    <t>31003107</t>
  </si>
  <si>
    <t>SACRED HEART UNIVERSITY</t>
  </si>
  <si>
    <t>SACRED HEART CAMPUS IN DINGLE</t>
  </si>
  <si>
    <t>31X02207</t>
  </si>
  <si>
    <t>Green Street</t>
  </si>
  <si>
    <t>DINGLE</t>
  </si>
  <si>
    <t>Ireland</t>
  </si>
  <si>
    <t>31003138</t>
  </si>
  <si>
    <t>CHATHAM UNIVERSITY</t>
  </si>
  <si>
    <t>Eastside Campus</t>
  </si>
  <si>
    <t>31X29938</t>
  </si>
  <si>
    <t>6585 PENN AVE</t>
  </si>
  <si>
    <t>Eden Hall Campus</t>
  </si>
  <si>
    <t>31X30038</t>
  </si>
  <si>
    <t>6035 RIDGE RD</t>
  </si>
  <si>
    <t>GIBSONIA</t>
  </si>
  <si>
    <t>31003142</t>
  </si>
  <si>
    <t>KING UNIVERSITY</t>
  </si>
  <si>
    <t>31X03042</t>
  </si>
  <si>
    <t>10950 SPRING BLUFF WAY</t>
  </si>
  <si>
    <t>31X03142</t>
  </si>
  <si>
    <t>113 SEABOARD LANE</t>
  </si>
  <si>
    <t>KINGSPORT DOWNTOWN</t>
  </si>
  <si>
    <t>31X02942</t>
  </si>
  <si>
    <t>104 EAST MAIN STREET</t>
  </si>
  <si>
    <t>31003311</t>
  </si>
  <si>
    <t>BREWTON-PARKER COLLEGE</t>
  </si>
  <si>
    <t>BREWTON-PARKER COLLEGE NEWNAN</t>
  </si>
  <si>
    <t>31X00711</t>
  </si>
  <si>
    <t>311 SMOKEY RD</t>
  </si>
  <si>
    <t>31003313</t>
  </si>
  <si>
    <t>UNIVERSITY OF CHICAGO</t>
  </si>
  <si>
    <t>Gleacher Center</t>
  </si>
  <si>
    <t>31X42513</t>
  </si>
  <si>
    <t>450 NORHT CITYFRONT PLAZA DRIVE</t>
  </si>
  <si>
    <t>Merchandise Mart</t>
  </si>
  <si>
    <t>31X42613</t>
  </si>
  <si>
    <t>222 MERCHANDISE MART PLZ STE 1212</t>
  </si>
  <si>
    <t>NBC Tower</t>
  </si>
  <si>
    <t>31X42713</t>
  </si>
  <si>
    <t>455 N CITYFRONT PLAZA DR</t>
  </si>
  <si>
    <t>31003338</t>
  </si>
  <si>
    <t>ROSEMONT COLLEGE</t>
  </si>
  <si>
    <t>Cedar Crest College</t>
  </si>
  <si>
    <t>31X30138</t>
  </si>
  <si>
    <t>100 COLLEGE DR</t>
  </si>
  <si>
    <t>IBC- Amerihealth</t>
  </si>
  <si>
    <t>31X30238</t>
  </si>
  <si>
    <t>1901 MARKET ST</t>
  </si>
  <si>
    <t>Philadelphia Police Academy</t>
  </si>
  <si>
    <t>31X30338</t>
  </si>
  <si>
    <t>2328 WOODHAVEN ROAD</t>
  </si>
  <si>
    <t>31003343</t>
  </si>
  <si>
    <t>DALLAS THEOLOGICAL SEMINARY</t>
  </si>
  <si>
    <t>31X30643</t>
  </si>
  <si>
    <t>7100 REGENCY SQUARE BLVD</t>
  </si>
  <si>
    <t>WOODSEDGE COMMUNITY CHURCH</t>
  </si>
  <si>
    <t>31X34243</t>
  </si>
  <si>
    <t>25333 GOSLING RD</t>
  </si>
  <si>
    <t>NORTHEAST BIBLE CHURCH</t>
  </si>
  <si>
    <t>31X46543</t>
  </si>
  <si>
    <t>19185 FM 2252</t>
  </si>
  <si>
    <t>HILL COUNTRY BIBLE CHURCH</t>
  </si>
  <si>
    <t>31X52943</t>
  </si>
  <si>
    <t>12124 RANCH RD 620 NORTH</t>
  </si>
  <si>
    <t>31003411</t>
  </si>
  <si>
    <t>REINHARDT UNIVERSITY</t>
  </si>
  <si>
    <t>CHEROKEE SHERIFFS OFFICE</t>
  </si>
  <si>
    <t>31X07911</t>
  </si>
  <si>
    <t>498 CHATTIN DR</t>
  </si>
  <si>
    <t>FORSYTH COUNTY SHERIFFS OFFICE TRNG CTR</t>
  </si>
  <si>
    <t>31X08011</t>
  </si>
  <si>
    <t>3520 SITTING DOWN RD</t>
  </si>
  <si>
    <t>31X08111</t>
  </si>
  <si>
    <t>6280 POST RD</t>
  </si>
  <si>
    <t>31X08211</t>
  </si>
  <si>
    <t>1 NORTH GILMORE ST</t>
  </si>
  <si>
    <t>31X08311</t>
  </si>
  <si>
    <t>8534 MAIN ST</t>
  </si>
  <si>
    <t>WOODSTOCK</t>
  </si>
  <si>
    <t>STATESBORO POLICE OFFICE</t>
  </si>
  <si>
    <t>31X08411</t>
  </si>
  <si>
    <t>25 W GRADY ST</t>
  </si>
  <si>
    <t>STATESBORO</t>
  </si>
  <si>
    <t>31003416</t>
  </si>
  <si>
    <t>UNIVERSITY OF SAINT MARY</t>
  </si>
  <si>
    <t>USM  OVERLAND PARK CAMPUS</t>
  </si>
  <si>
    <t>31X08716</t>
  </si>
  <si>
    <t>4500 COLLEGE BLVD</t>
  </si>
  <si>
    <t>31003438</t>
  </si>
  <si>
    <t>SAINT FRANCIS UNIVERSITY</t>
  </si>
  <si>
    <t>Clarion Area High School</t>
  </si>
  <si>
    <t>31X30438</t>
  </si>
  <si>
    <t>219 LIBERTY ST</t>
  </si>
  <si>
    <t>CLARION</t>
  </si>
  <si>
    <t>Claysburg Kimmel High School</t>
  </si>
  <si>
    <t>31X30538</t>
  </si>
  <si>
    <t>531 BEDFORD ST</t>
  </si>
  <si>
    <t>CLAYSBURG</t>
  </si>
  <si>
    <t>Clearfield Career and Technology Center</t>
  </si>
  <si>
    <t>31X30638</t>
  </si>
  <si>
    <t>1620 RIVER RD</t>
  </si>
  <si>
    <t>Commodore Perry High School</t>
  </si>
  <si>
    <t>31X30738</t>
  </si>
  <si>
    <t>3002 PERRY HWY</t>
  </si>
  <si>
    <t>HADLEY</t>
  </si>
  <si>
    <t>Derry Area High School</t>
  </si>
  <si>
    <t>31X31038</t>
  </si>
  <si>
    <t>988 N CHESTNUT STREET EXT</t>
  </si>
  <si>
    <t>DERRY</t>
  </si>
  <si>
    <t>Dover Area High School</t>
  </si>
  <si>
    <t>31X31138</t>
  </si>
  <si>
    <t>101 EDGEWAY RD</t>
  </si>
  <si>
    <t>DuBois Central Catholic High School</t>
  </si>
  <si>
    <t>31X31238</t>
  </si>
  <si>
    <t>210 CENTRAL CHRISTIAN RD</t>
  </si>
  <si>
    <t>DUBOIS</t>
  </si>
  <si>
    <t>Everett Area High School</t>
  </si>
  <si>
    <t>31X31338</t>
  </si>
  <si>
    <t>427 E SOUTH ST</t>
  </si>
  <si>
    <t>Frazier High School</t>
  </si>
  <si>
    <t>31X31638</t>
  </si>
  <si>
    <t>142 CONSTITUTION ST</t>
  </si>
  <si>
    <t>PERRYOPOLIS</t>
  </si>
  <si>
    <t>Greater Altoona Career and Technology Center</t>
  </si>
  <si>
    <t>31X31838</t>
  </si>
  <si>
    <t>1500 4TH AVE</t>
  </si>
  <si>
    <t>Greater Latrobe High School</t>
  </si>
  <si>
    <t>31X32038</t>
  </si>
  <si>
    <t>1816 LINCOLN AVE</t>
  </si>
  <si>
    <t>Harrisburg University of Science and Technology</t>
  </si>
  <si>
    <t>31X32138</t>
  </si>
  <si>
    <t>326 MARKET ST</t>
  </si>
  <si>
    <t>Hollidaysburg Area High School</t>
  </si>
  <si>
    <t>31X32238</t>
  </si>
  <si>
    <t>1510 N MONTGOMERY ST</t>
  </si>
  <si>
    <t>HOLLIDAYSBURG</t>
  </si>
  <si>
    <t>Lake Raystown Field Station</t>
  </si>
  <si>
    <t>31X32438</t>
  </si>
  <si>
    <t>14322 FIELD STATION LANE</t>
  </si>
  <si>
    <t>ENTREKIN</t>
  </si>
  <si>
    <t>Laurel Highlands High School</t>
  </si>
  <si>
    <t>31X32538</t>
  </si>
  <si>
    <t>300 BAILEY AVE</t>
  </si>
  <si>
    <t>Ligonier Valley High School</t>
  </si>
  <si>
    <t>31X32638</t>
  </si>
  <si>
    <t>40 SPRINGER RD</t>
  </si>
  <si>
    <t>LIGONIER</t>
  </si>
  <si>
    <t>Mercer Area High School</t>
  </si>
  <si>
    <t>31X32738</t>
  </si>
  <si>
    <t>545 W BUTLER ST</t>
  </si>
  <si>
    <t>MERCER</t>
  </si>
  <si>
    <t>Moshannon Valley High School</t>
  </si>
  <si>
    <t>31X32838</t>
  </si>
  <si>
    <t>4934 GREEN ACRE RD</t>
  </si>
  <si>
    <t>HOUTZDALE</t>
  </si>
  <si>
    <t>Mt Union High School</t>
  </si>
  <si>
    <t>31X32938</t>
  </si>
  <si>
    <t>706 N SHAVER ST</t>
  </si>
  <si>
    <t>MOUNT UNION</t>
  </si>
  <si>
    <t>31X33138</t>
  </si>
  <si>
    <t>31X33638</t>
  </si>
  <si>
    <t>201 OLD MAIN BLDG UNIV</t>
  </si>
  <si>
    <t>Philipsburg Osceoa Area High School</t>
  </si>
  <si>
    <t>31X33738</t>
  </si>
  <si>
    <t>200 SHORT ST</t>
  </si>
  <si>
    <t>PHILIPSBURG</t>
  </si>
  <si>
    <t>Purchase Line High School</t>
  </si>
  <si>
    <t>31X33838</t>
  </si>
  <si>
    <t>16559 RT 296 HIGHWAY EAST</t>
  </si>
  <si>
    <t>COMMODORE</t>
  </si>
  <si>
    <t>Saint Josephs Catholic Academy</t>
  </si>
  <si>
    <t>31X34138</t>
  </si>
  <si>
    <t>901 BOALSBURG PIKE</t>
  </si>
  <si>
    <t>BOALSBURG</t>
  </si>
  <si>
    <t>Saint Marys Area High School</t>
  </si>
  <si>
    <t>31X34238</t>
  </si>
  <si>
    <t>977 S SAINT MARYS ST</t>
  </si>
  <si>
    <t>Serra Catholic High School</t>
  </si>
  <si>
    <t>31X34338</t>
  </si>
  <si>
    <t>200 HERSHEY DR</t>
  </si>
  <si>
    <t>MCKEESPORT</t>
  </si>
  <si>
    <t>Sheetz Corporate Complex</t>
  </si>
  <si>
    <t>31X34538</t>
  </si>
  <si>
    <t>5700 6TH AVE</t>
  </si>
  <si>
    <t>31X34738</t>
  </si>
  <si>
    <t>480 WAUPELANI DR</t>
  </si>
  <si>
    <t>31X34838</t>
  </si>
  <si>
    <t>508 58TH ST</t>
  </si>
  <si>
    <t>State College Area High School</t>
  </si>
  <si>
    <t>31X34938</t>
  </si>
  <si>
    <t>131 W NITTANY AVE</t>
  </si>
  <si>
    <t>Tussey Mountain School District</t>
  </si>
  <si>
    <t>31X35038</t>
  </si>
  <si>
    <t>Tyrone Area High School</t>
  </si>
  <si>
    <t>31X35138</t>
  </si>
  <si>
    <t>1001 CLAY AVE</t>
  </si>
  <si>
    <t>United High School</t>
  </si>
  <si>
    <t>31X35238</t>
  </si>
  <si>
    <t>10780 ROUTE 56 HWY E</t>
  </si>
  <si>
    <t>ARMAGH</t>
  </si>
  <si>
    <t>Washington High School</t>
  </si>
  <si>
    <t>31X35338</t>
  </si>
  <si>
    <t>201 ALLISON AVE</t>
  </si>
  <si>
    <t>Concurrent Technology Corporation</t>
  </si>
  <si>
    <t>31X30838</t>
  </si>
  <si>
    <t>100 CTC DR</t>
  </si>
  <si>
    <t>Conemaugh Valley High School</t>
  </si>
  <si>
    <t>31X30938</t>
  </si>
  <si>
    <t>1342 WILLIAM PENN AVE</t>
  </si>
  <si>
    <t>Ferndale Area High School</t>
  </si>
  <si>
    <t>31X31438</t>
  </si>
  <si>
    <t>Forest Hills High School</t>
  </si>
  <si>
    <t>31X31538</t>
  </si>
  <si>
    <t>PO BOX 325</t>
  </si>
  <si>
    <t>Glendale High School</t>
  </si>
  <si>
    <t>31X31738</t>
  </si>
  <si>
    <t>1466 BEAVER VALLEY RD</t>
  </si>
  <si>
    <t>FLINTON</t>
  </si>
  <si>
    <t>Greater Johnson Career and Technology Center</t>
  </si>
  <si>
    <t>31X31938</t>
  </si>
  <si>
    <t>445 SCHOOLHOUSE RD</t>
  </si>
  <si>
    <t>John Murtha Johnstown-Cambria County Airport</t>
  </si>
  <si>
    <t>31X32338</t>
  </si>
  <si>
    <t>479 AIRPORT RD</t>
  </si>
  <si>
    <t>31X33038</t>
  </si>
  <si>
    <t>Northern Cambria High School</t>
  </si>
  <si>
    <t>31X33238</t>
  </si>
  <si>
    <t>601 ST JOSEPH STREET</t>
  </si>
  <si>
    <t>NORTHERN CAMBRIA</t>
  </si>
  <si>
    <t>Nulton Aviation Services Inc</t>
  </si>
  <si>
    <t>31X33338</t>
  </si>
  <si>
    <t>469 AIRPORT RD</t>
  </si>
  <si>
    <t>Penn Cambria High School</t>
  </si>
  <si>
    <t>31X33438</t>
  </si>
  <si>
    <t>401 LINDEN AVE</t>
  </si>
  <si>
    <t>CRESSON</t>
  </si>
  <si>
    <t>31X33538</t>
  </si>
  <si>
    <t>Richland Area High School</t>
  </si>
  <si>
    <t>31X33938</t>
  </si>
  <si>
    <t>1 ACADEMIC AVE</t>
  </si>
  <si>
    <t>Rockwood Area Jr Sr High School</t>
  </si>
  <si>
    <t>31X34038</t>
  </si>
  <si>
    <t>Shanksville Stoneycreek High School</t>
  </si>
  <si>
    <t>31X34438</t>
  </si>
  <si>
    <t>1325 CORNERSTONE ROAD</t>
  </si>
  <si>
    <t>Somerset Area High School</t>
  </si>
  <si>
    <t>31X34638</t>
  </si>
  <si>
    <t>Westmond Hilltop High School</t>
  </si>
  <si>
    <t>31X35438</t>
  </si>
  <si>
    <t>200 FAIR OAKS DR</t>
  </si>
  <si>
    <t>Windber Area School District</t>
  </si>
  <si>
    <t>31X35538</t>
  </si>
  <si>
    <t>31003620</t>
  </si>
  <si>
    <t>STEVENSON UNIVERSITY</t>
  </si>
  <si>
    <t>ANNE ARUNDEL HIGHER EDUCATION CENTER</t>
  </si>
  <si>
    <t>31X03620</t>
  </si>
  <si>
    <t>STEVENSON UNIVERSITY OWINGS MILLS CAMPUS</t>
  </si>
  <si>
    <t>31X05420</t>
  </si>
  <si>
    <t>100 CAMPUS CIRCLE</t>
  </si>
  <si>
    <t>31003631</t>
  </si>
  <si>
    <t>WAYLAND BAPTIST UNIVERSITY</t>
  </si>
  <si>
    <t>CLOVIS AFB CAMPUS</t>
  </si>
  <si>
    <t>31X03731</t>
  </si>
  <si>
    <t>CLOVIS AFB</t>
  </si>
  <si>
    <t>31003637</t>
  </si>
  <si>
    <t>PACIFIC NORTHWEST COLLEGE OF ART</t>
  </si>
  <si>
    <t>SCHNITZER CENTER FOR ART AND DESIGN</t>
  </si>
  <si>
    <t>31X02137</t>
  </si>
  <si>
    <t>511 NW BROADWAY</t>
  </si>
  <si>
    <t>FALCON BULIDING</t>
  </si>
  <si>
    <t>31X02237</t>
  </si>
  <si>
    <t>321 NW GLISAN ST</t>
  </si>
  <si>
    <t>BISON BUILDING</t>
  </si>
  <si>
    <t>31X03837</t>
  </si>
  <si>
    <t>421 NE 10TH AVE</t>
  </si>
  <si>
    <t>31003638</t>
  </si>
  <si>
    <t>SAINT VINCENT COLLEGE</t>
  </si>
  <si>
    <t>Excela Latrobe Hospital</t>
  </si>
  <si>
    <t>31X35638</t>
  </si>
  <si>
    <t>121 W 2ND AVE</t>
  </si>
  <si>
    <t>31003832</t>
  </si>
  <si>
    <t>ST FRANCIS COLLEGE</t>
  </si>
  <si>
    <t>ST FRANCIS - CENTER FOR ALLIED HEALTH</t>
  </si>
  <si>
    <t>31X21432</t>
  </si>
  <si>
    <t>1401 KINGS HWY</t>
  </si>
  <si>
    <t>31003921</t>
  </si>
  <si>
    <t>BRANDEIS UNIVERSITY</t>
  </si>
  <si>
    <t>Babson Executive Conference Center</t>
  </si>
  <si>
    <t>31X10121</t>
  </si>
  <si>
    <t>BABSON COLLEGE</t>
  </si>
  <si>
    <t>BABSON PARK</t>
  </si>
  <si>
    <t>31004021</t>
  </si>
  <si>
    <t>BABSON COLLEGE- BOSTON</t>
  </si>
  <si>
    <t>31X15021</t>
  </si>
  <si>
    <t>100 High Street</t>
  </si>
  <si>
    <t>31004030</t>
  </si>
  <si>
    <t>STEVENS INSTITUTE OF TECHNOLOGY</t>
  </si>
  <si>
    <t>Stevens Institute of Technology Air Cruisers - zodiac Aerospace</t>
  </si>
  <si>
    <t>31X11930</t>
  </si>
  <si>
    <t>747 STATE ROUTE 34</t>
  </si>
  <si>
    <t>WALL TWNSHP</t>
  </si>
  <si>
    <t>L-3 Technologies</t>
  </si>
  <si>
    <t>31X68105</t>
  </si>
  <si>
    <t>602 E VERMONT AVE</t>
  </si>
  <si>
    <t>Northrup Grumman</t>
  </si>
  <si>
    <t>31X68205</t>
  </si>
  <si>
    <t>21240 BURBANK BLVD</t>
  </si>
  <si>
    <t>31X68305</t>
  </si>
  <si>
    <t>17087 VIA DEL CAMPO</t>
  </si>
  <si>
    <t>BAE Systems</t>
  </si>
  <si>
    <t>31X11430</t>
  </si>
  <si>
    <t>150 PARISH DR</t>
  </si>
  <si>
    <t>Harris Corp</t>
  </si>
  <si>
    <t>31X11530</t>
  </si>
  <si>
    <t>77 RIVER RD</t>
  </si>
  <si>
    <t>JP Morgan Chase</t>
  </si>
  <si>
    <t>31X11630</t>
  </si>
  <si>
    <t>575 WASHINGTON BLVD</t>
  </si>
  <si>
    <t>31X11730</t>
  </si>
  <si>
    <t>1 FEDERAL ST</t>
  </si>
  <si>
    <t>Picatinny Arsenal</t>
  </si>
  <si>
    <t>31X11830</t>
  </si>
  <si>
    <t>PICATINNY ARSENAL</t>
  </si>
  <si>
    <t>ROCKAWAY</t>
  </si>
  <si>
    <t>Verizon Wireless</t>
  </si>
  <si>
    <t>31X12030</t>
  </si>
  <si>
    <t>30 INDEPENDENCE BLVD</t>
  </si>
  <si>
    <t>31004037</t>
  </si>
  <si>
    <t>UNIVERSITY OF WESTERN STATES</t>
  </si>
  <si>
    <t>COMMERCIAL TRUCK DRIVING CENTER</t>
  </si>
  <si>
    <t>31X06137</t>
  </si>
  <si>
    <t>6482 DOLE ROAD</t>
  </si>
  <si>
    <t>MYRTLE CREEK</t>
  </si>
  <si>
    <t>UMPQUA COMMUNITY COLLEGE SOUTH COUNTY CAMPUS</t>
  </si>
  <si>
    <t>31X06237</t>
  </si>
  <si>
    <t>560 SW CHADWICK</t>
  </si>
  <si>
    <t>COMMUNITY WORKFORCE TRAINING CENTER</t>
  </si>
  <si>
    <t>31X06437</t>
  </si>
  <si>
    <t>2555 N E DIAMOND LAKE BLVD</t>
  </si>
  <si>
    <t>ROSEBURG</t>
  </si>
  <si>
    <t>SMALL BUSINESS DEVELOPMENT CENTER UMPQUA BUSINESS CENTER</t>
  </si>
  <si>
    <t>31X06537</t>
  </si>
  <si>
    <t>522 SOUTHEAST WASHINGTON AVE</t>
  </si>
  <si>
    <t>H WOOLEY ADULT BASIC EDUCATION CENTER</t>
  </si>
  <si>
    <t>31X06637</t>
  </si>
  <si>
    <t>1634 W HARVARD</t>
  </si>
  <si>
    <t>31004137</t>
  </si>
  <si>
    <t>NATIONAL UNIVERSITY OF NATURAL MEDICINE</t>
  </si>
  <si>
    <t>HELFGOTT RESEARCH INSTITUTE OF NUNM</t>
  </si>
  <si>
    <t>31X01937</t>
  </si>
  <si>
    <t>2220 SW 1ST AVE</t>
  </si>
  <si>
    <t>31004238</t>
  </si>
  <si>
    <t>SALUS UNIVERSITY</t>
  </si>
  <si>
    <t>The Eye Institute - Chestnut Hill</t>
  </si>
  <si>
    <t>31X35838</t>
  </si>
  <si>
    <t>7630 GERMANTOWN AVE</t>
  </si>
  <si>
    <t>The Eye Institute - Falls Center</t>
  </si>
  <si>
    <t>31X35938</t>
  </si>
  <si>
    <t>3300 HENRY AVE</t>
  </si>
  <si>
    <t>The Eye Institute - Oak Lane</t>
  </si>
  <si>
    <t>31X36038</t>
  </si>
  <si>
    <t>1200 W GODFREY AVE</t>
  </si>
  <si>
    <t>Speech- Language Institute</t>
  </si>
  <si>
    <t>31X35738</t>
  </si>
  <si>
    <t>8380 OLD YORK RD STE 2100</t>
  </si>
  <si>
    <t>ELKINS PARK</t>
  </si>
  <si>
    <t>31004433</t>
  </si>
  <si>
    <t>MONTREAT COLLEGE</t>
  </si>
  <si>
    <t>SCHOOL OF ADULT AND GRADUATE STUDIES</t>
  </si>
  <si>
    <t>31X20133</t>
  </si>
  <si>
    <t>212 S TRYON ST</t>
  </si>
  <si>
    <t>31X20233</t>
  </si>
  <si>
    <t>31X20333</t>
  </si>
  <si>
    <t>29 TURTLE CREEK CENTER</t>
  </si>
  <si>
    <t>31004543</t>
  </si>
  <si>
    <t>HARDIN-SIMMONS UNIVERSITY</t>
  </si>
  <si>
    <t>LOGSDON SEMINARY EXTENSION DALLAS FT WORTH</t>
  </si>
  <si>
    <t>31X01043</t>
  </si>
  <si>
    <t>1501 E BELTLINE RD</t>
  </si>
  <si>
    <t>SMU ATHLETIC DEPT</t>
  </si>
  <si>
    <t>31X08743</t>
  </si>
  <si>
    <t>6425 BOAZ LN</t>
  </si>
  <si>
    <t>PAT MAY CENTER</t>
  </si>
  <si>
    <t>31X15843</t>
  </si>
  <si>
    <t>1849 CENTRAL DR</t>
  </si>
  <si>
    <t>COLLEGE OF HUMAN SCIENCES</t>
  </si>
  <si>
    <t>31X17643</t>
  </si>
  <si>
    <t>403 N HOLLAND RD</t>
  </si>
  <si>
    <t>LOGSDON SEMINARY EXTENSION SAN ANTONIO</t>
  </si>
  <si>
    <t>31X42843</t>
  </si>
  <si>
    <t>319 E MULBERRY</t>
  </si>
  <si>
    <t>SOUTH TEXAS SCHOOL OF CHRISTIAN STUDIES</t>
  </si>
  <si>
    <t>31X47043</t>
  </si>
  <si>
    <t>700 OCEAN DR</t>
  </si>
  <si>
    <t>LOGSDON SEMINARY EXTENSION MCALLEN</t>
  </si>
  <si>
    <t>31X47443</t>
  </si>
  <si>
    <t>1809 N MAIN ST</t>
  </si>
  <si>
    <t>KELLEY COLLEGE OF BUSINESS AUSTIN</t>
  </si>
  <si>
    <t>31X52743</t>
  </si>
  <si>
    <t>1404 EAST RIVERSIDE DR</t>
  </si>
  <si>
    <t>LOGSDON SEMINARY EXTENSION LUBBOCK</t>
  </si>
  <si>
    <t>31X55943</t>
  </si>
  <si>
    <t>801 N QUAKER</t>
  </si>
  <si>
    <t>HSU PT SCHOOL</t>
  </si>
  <si>
    <t>31X57143</t>
  </si>
  <si>
    <t>1325 PINE ST</t>
  </si>
  <si>
    <t>HSU PA SCHOOL</t>
  </si>
  <si>
    <t>31X57243</t>
  </si>
  <si>
    <t>1149 AMBLER AVE</t>
  </si>
  <si>
    <t>TEXAS FAMILY INSTITUTE</t>
  </si>
  <si>
    <t>31X57443</t>
  </si>
  <si>
    <t>100 CHESTNUT ST</t>
  </si>
  <si>
    <t>DYESS AIR FORCE BASE</t>
  </si>
  <si>
    <t>31X57643</t>
  </si>
  <si>
    <t>697 LOUISIANA BLVD</t>
  </si>
  <si>
    <t>DYESS AFB</t>
  </si>
  <si>
    <t>MCMURRY UNIVERSITY</t>
  </si>
  <si>
    <t>31X57843</t>
  </si>
  <si>
    <t>1400 SAYLES BLVD</t>
  </si>
  <si>
    <t>31004637</t>
  </si>
  <si>
    <t>OREGON COLLEGE OF ORIENTAL MEDICINE</t>
  </si>
  <si>
    <t>OCOM CLINIC</t>
  </si>
  <si>
    <t>31X02337</t>
  </si>
  <si>
    <t>75 NW COUCH STREET</t>
  </si>
  <si>
    <t>OCOM HOLLYWOOD CLINIC</t>
  </si>
  <si>
    <t>31X02537</t>
  </si>
  <si>
    <t>2029 NE CESAR CHAVEZ BLVD</t>
  </si>
  <si>
    <t>31004703</t>
  </si>
  <si>
    <t>WAYLAND BAPTIST UNIVERSITY-LUKE AFB</t>
  </si>
  <si>
    <t>CENTRAL PARK COMMUNITY CHURCH</t>
  </si>
  <si>
    <t>31X01503</t>
  </si>
  <si>
    <t>7801 N 27 AVE</t>
  </si>
  <si>
    <t>31004735</t>
  </si>
  <si>
    <t>ASHLAND THEOLOGICAL SEMINARY</t>
  </si>
  <si>
    <t>ASHLAND THEOLOGICAL SEMINARY CLEVELAND CENTER</t>
  </si>
  <si>
    <t>31X00235</t>
  </si>
  <si>
    <t>6500 ROCKSIDE RD</t>
  </si>
  <si>
    <t>ASHLAND THEOLOGICAL SEMINARY COLUMBUS CENTER</t>
  </si>
  <si>
    <t>31X00135</t>
  </si>
  <si>
    <t>31004837</t>
  </si>
  <si>
    <t>EMBRY-RIDDLE AERONAUTICAL UNIVERSITY-WORLDWIDE-PORTLAND</t>
  </si>
  <si>
    <t>EMBRY RIDDLE AERONAUTICAL UNIVERSITY ASTORIA</t>
  </si>
  <si>
    <t>31X01837</t>
  </si>
  <si>
    <t>2185 E 12TH PLACE</t>
  </si>
  <si>
    <t>31004938</t>
  </si>
  <si>
    <t>WAYNESBURG UNIVERSITY</t>
  </si>
  <si>
    <t>Southpointe</t>
  </si>
  <si>
    <t>31X36138</t>
  </si>
  <si>
    <t>6000 TOWN CENTER BLVD STE 100</t>
  </si>
  <si>
    <t>PENN CENTER EAST COMPLEX</t>
  </si>
  <si>
    <t>31X64538</t>
  </si>
  <si>
    <t>300 PENN CENTER BLVD BLDG 3 STE 120</t>
  </si>
  <si>
    <t>REGIONAL LEARNING ALLIANCE</t>
  </si>
  <si>
    <t>31X64638</t>
  </si>
  <si>
    <t>CRANBERRY TWP</t>
  </si>
  <si>
    <t>31005042</t>
  </si>
  <si>
    <t>TENNESSEE WESLEYAN UNIVERSITY</t>
  </si>
  <si>
    <t>WEST KNOXVILLE SITE</t>
  </si>
  <si>
    <t>31X08442</t>
  </si>
  <si>
    <t>9845 COGDILL RD</t>
  </si>
  <si>
    <t>31005103</t>
  </si>
  <si>
    <t>MIDWESTERN UNIVERSITY-GLENDALE</t>
  </si>
  <si>
    <t>KINGMAN REGIONAL MEDICAL CENTER</t>
  </si>
  <si>
    <t>31X14803</t>
  </si>
  <si>
    <t>3269 STOCKTON HILL RD</t>
  </si>
  <si>
    <t>31005124</t>
  </si>
  <si>
    <t>MISSISSIPPI COLLEGE</t>
  </si>
  <si>
    <t>MISSISSIPPI COLLEGE MISSISSIPPI COLLEGE OF LAW</t>
  </si>
  <si>
    <t>31X05524</t>
  </si>
  <si>
    <t>151 E GRIFFITH STREET</t>
  </si>
  <si>
    <t>31005133</t>
  </si>
  <si>
    <t>BELMONT ABBEY COLLEGE</t>
  </si>
  <si>
    <t>CHARLOTTE CATHOLIC HIGH SCHOOL</t>
  </si>
  <si>
    <t>31X03233</t>
  </si>
  <si>
    <t>7702 PINEVILLE MATTHEWS RD</t>
  </si>
  <si>
    <t>MERCEDES HALL</t>
  </si>
  <si>
    <t>31X03333</t>
  </si>
  <si>
    <t>200 MERCY DR</t>
  </si>
  <si>
    <t>31005138</t>
  </si>
  <si>
    <t>EASTERN UNIVERSITY</t>
  </si>
  <si>
    <t>Eastern University Center City Campus</t>
  </si>
  <si>
    <t>31X36438</t>
  </si>
  <si>
    <t>1601 MARKET ST</t>
  </si>
  <si>
    <t>Eastern University City Avenue Campus</t>
  </si>
  <si>
    <t>31X36538</t>
  </si>
  <si>
    <t>1 WINDING DR</t>
  </si>
  <si>
    <t>Enon Tabernacle Baptist Church</t>
  </si>
  <si>
    <t>31X36738</t>
  </si>
  <si>
    <t>2800 W CHELTENHAM AVE</t>
  </si>
  <si>
    <t>Esperanza College</t>
  </si>
  <si>
    <t>31X36838</t>
  </si>
  <si>
    <t>4261 N 5TH ST</t>
  </si>
  <si>
    <t>ACTS Retirement- Life Community Inc</t>
  </si>
  <si>
    <t>31X36238</t>
  </si>
  <si>
    <t>812 N BETHLEHEM PIKE</t>
  </si>
  <si>
    <t>Best Western- King of Prussia</t>
  </si>
  <si>
    <t>31X36338</t>
  </si>
  <si>
    <t>127 S GULPH RD</t>
  </si>
  <si>
    <t>KING OF PRUSSIA</t>
  </si>
  <si>
    <t>Eastern University Harrisburg Campus</t>
  </si>
  <si>
    <t>31X36638</t>
  </si>
  <si>
    <t>4201 CRUMS MILL RD</t>
  </si>
  <si>
    <t>Manor College</t>
  </si>
  <si>
    <t>31X36938</t>
  </si>
  <si>
    <t>700 FOX CHASE RD</t>
  </si>
  <si>
    <t>JENKINTOWN</t>
  </si>
  <si>
    <t>Narberth Presbyterian Church</t>
  </si>
  <si>
    <t>31X37038</t>
  </si>
  <si>
    <t>205 GRAYLING AVE</t>
  </si>
  <si>
    <t>NARBERTH</t>
  </si>
  <si>
    <t>31005203</t>
  </si>
  <si>
    <t>WAYLAND BAPTIST UNIVERSITY-SIERRA VISTA</t>
  </si>
  <si>
    <t>31X09503</t>
  </si>
  <si>
    <t>2288 LA GUARDIA</t>
  </si>
  <si>
    <t>OLD POST BUILDING</t>
  </si>
  <si>
    <t>31X09603</t>
  </si>
  <si>
    <t>2112 CHRISTY AVE</t>
  </si>
  <si>
    <t>31005440</t>
  </si>
  <si>
    <t>SOUTHERN WESLEYAN UNIVERSITY</t>
  </si>
  <si>
    <t>SOUTHERN WESLEYAN  COLUMBIA PINNACLE POINT BUSINESS PARK</t>
  </si>
  <si>
    <t>31X05540</t>
  </si>
  <si>
    <t>1021 PINNACLE POINT DR</t>
  </si>
  <si>
    <t>SOUTHERN WESLEYAN NORTH AUGUSTA</t>
  </si>
  <si>
    <t>31X05840</t>
  </si>
  <si>
    <t>802 E MARTINTOWN RD</t>
  </si>
  <si>
    <t>NORTH AUGUSTA</t>
  </si>
  <si>
    <t>SOUTHERN WESLEYAN NORTH CHARLESTON</t>
  </si>
  <si>
    <t>31X05940</t>
  </si>
  <si>
    <t>4055 FABOR PLACE DR</t>
  </si>
  <si>
    <t>31X05440</t>
  </si>
  <si>
    <t>1774 POWDERSVILLE RD</t>
  </si>
  <si>
    <t>SOUTHERN WESLEYAN GREENVILE</t>
  </si>
  <si>
    <t>31X05640</t>
  </si>
  <si>
    <t>150 EXECUTIVE CENTER DR</t>
  </si>
  <si>
    <t>SOUTHERN WESLEYAN GREENWOOD</t>
  </si>
  <si>
    <t>31X05740</t>
  </si>
  <si>
    <t>320 STANLEY AVE</t>
  </si>
  <si>
    <t>SOUTHERN WESLEYAN SPARTANBURG METHODIST COLLEGE</t>
  </si>
  <si>
    <t>31X06040</t>
  </si>
  <si>
    <t>1000 POWELL MILL RD</t>
  </si>
  <si>
    <t>31005443</t>
  </si>
  <si>
    <t>UNIVERSITY OF THE INCARNATE WORD</t>
  </si>
  <si>
    <t>FEIK SCHOOL OF PHARMACY</t>
  </si>
  <si>
    <t>31X42943</t>
  </si>
  <si>
    <t>703 E HILDIBRAND</t>
  </si>
  <si>
    <t>ALAMO HEIGHTS CENTER</t>
  </si>
  <si>
    <t>31X43043</t>
  </si>
  <si>
    <t>102 MOUNT ERIN PASS DR</t>
  </si>
  <si>
    <t>IUIW PROFESSIONAL GOLF MANAGEMENT FACILITY</t>
  </si>
  <si>
    <t>31X43743</t>
  </si>
  <si>
    <t>4234 SOUTHEAST MILITARY DR</t>
  </si>
  <si>
    <t>ROSENBERG SCHOOL OF OPTOMETRY</t>
  </si>
  <si>
    <t>31X43943</t>
  </si>
  <si>
    <t>9725 DATAPOINT DRIVE</t>
  </si>
  <si>
    <t>NORTHWEST CENTER</t>
  </si>
  <si>
    <t>31X44043</t>
  </si>
  <si>
    <t>9729 DATAPOINT DR</t>
  </si>
  <si>
    <t>SCHOOL OF OSTEOPATHIC MEDICINE</t>
  </si>
  <si>
    <t>31X45043</t>
  </si>
  <si>
    <t>BROOKS CITY BASE</t>
  </si>
  <si>
    <t>NORTHEAST CENTER</t>
  </si>
  <si>
    <t>31X45943</t>
  </si>
  <si>
    <t>6909 N LOOP EAST</t>
  </si>
  <si>
    <t>SCHOOL OF PHYSICAL THERAPY</t>
  </si>
  <si>
    <t>31X46143</t>
  </si>
  <si>
    <t>9160 GUIBDEAU</t>
  </si>
  <si>
    <t>CORPUS CHRISTI CENTER</t>
  </si>
  <si>
    <t>31X46943</t>
  </si>
  <si>
    <t>5350 S STAPLES ST</t>
  </si>
  <si>
    <t>31005733</t>
  </si>
  <si>
    <t>MARS HILL UNIVERSITY</t>
  </si>
  <si>
    <t>ASHEVILLE CENTER FOR ADULT AND GRADUATE STUDIES</t>
  </si>
  <si>
    <t>31X19133</t>
  </si>
  <si>
    <t>GLEN RAVEN TECHNICAL FABRICS</t>
  </si>
  <si>
    <t>31X19233</t>
  </si>
  <si>
    <t>73 E US HWY 19E</t>
  </si>
  <si>
    <t>31005740</t>
  </si>
  <si>
    <t>CHARLESTON SOUTHERN UNIVERSITY</t>
  </si>
  <si>
    <t>31X00740</t>
  </si>
  <si>
    <t>9200 UNIVERSITY BLVD</t>
  </si>
  <si>
    <t>PIEDMONT TECHNICAL COLLEGE  GEORGETOWN CAMPUS</t>
  </si>
  <si>
    <t>31X00840</t>
  </si>
  <si>
    <t>4003 SOUTH FRASER ST</t>
  </si>
  <si>
    <t>PIEDMONT TECHNICAL COLLEGE CONWAY CAMPUS</t>
  </si>
  <si>
    <t>31X00940</t>
  </si>
  <si>
    <t>PIEDMONT TECHNICAL COLLEGE GRAND STRAND CAMPUS</t>
  </si>
  <si>
    <t>31X01040</t>
  </si>
  <si>
    <t>31005746</t>
  </si>
  <si>
    <t>BLUEFIELD COLLEGE</t>
  </si>
  <si>
    <t>BLUEFIELD COLLEGE EDWARD VIA COLLEGE OF OSTEOPATHIC MEDICINE</t>
  </si>
  <si>
    <t>31X10546</t>
  </si>
  <si>
    <t>1691 INNOVATION DR</t>
  </si>
  <si>
    <t>BLACKSBURG</t>
  </si>
  <si>
    <t>31005803</t>
  </si>
  <si>
    <t>WAYLAND BAPTIST UNIVERSITY-PHOENIX</t>
  </si>
  <si>
    <t>31X01603</t>
  </si>
  <si>
    <t>31005946</t>
  </si>
  <si>
    <t>AVERETT UNIVERSITY</t>
  </si>
  <si>
    <t>FLIGHT TRAINING CENTER</t>
  </si>
  <si>
    <t>31X00346</t>
  </si>
  <si>
    <t>427 AIRPORT DR</t>
  </si>
  <si>
    <t>31006003</t>
  </si>
  <si>
    <t>WAYLAND BAPTIST UNIVERSITY-TUCSON</t>
  </si>
  <si>
    <t>WESTERN ARNG AVIATION TRAINING SITE</t>
  </si>
  <si>
    <t>31X02903</t>
  </si>
  <si>
    <t>22440 E PINAL AIRPARK RD</t>
  </si>
  <si>
    <t>RED ROCK</t>
  </si>
  <si>
    <t>MOUNTAIN VIEW SITE</t>
  </si>
  <si>
    <t>31X11603</t>
  </si>
  <si>
    <t>3500 W OVERTON RD</t>
  </si>
  <si>
    <t>31006121</t>
  </si>
  <si>
    <t>WORCESTER POLYTECHNIC INSTITUTE</t>
  </si>
  <si>
    <t>Biogen Corporate Program</t>
  </si>
  <si>
    <t>31X10221</t>
  </si>
  <si>
    <t>105 BROADWAY</t>
  </si>
  <si>
    <t>Boston Project Center</t>
  </si>
  <si>
    <t>31X10321</t>
  </si>
  <si>
    <t>305 CONGRESS STREET</t>
  </si>
  <si>
    <t>GE Health Corporate Program</t>
  </si>
  <si>
    <t>31X10421</t>
  </si>
  <si>
    <t>100 RESULTS WAY</t>
  </si>
  <si>
    <t>MIT Lincoln Lab Project Center</t>
  </si>
  <si>
    <t>31X10621</t>
  </si>
  <si>
    <t>244 WOOD ST</t>
  </si>
  <si>
    <t>MITRE Bedford Corporate Program</t>
  </si>
  <si>
    <t>31X10721</t>
  </si>
  <si>
    <t>202 BURLINGTON RD</t>
  </si>
  <si>
    <t>Nantucket Project Center</t>
  </si>
  <si>
    <t>31X10821</t>
  </si>
  <si>
    <t>1 S BEACH ST</t>
  </si>
  <si>
    <t>National Grid Corporate Program</t>
  </si>
  <si>
    <t>31X10921</t>
  </si>
  <si>
    <t>40 SYLVAN RD</t>
  </si>
  <si>
    <t>Pfizer Corporate Program</t>
  </si>
  <si>
    <t>31X11021</t>
  </si>
  <si>
    <t>1 BURTT RD</t>
  </si>
  <si>
    <t>Shire Corporate Program</t>
  </si>
  <si>
    <t>31X11121</t>
  </si>
  <si>
    <t>300 SHIRE WAY</t>
  </si>
  <si>
    <t>Stantec Project Center</t>
  </si>
  <si>
    <t>31X11221</t>
  </si>
  <si>
    <t>5 BURLINGTON WOODS DR STE 210</t>
  </si>
  <si>
    <t>General Dynamics Mission System Corporate Program</t>
  </si>
  <si>
    <t>31X10521</t>
  </si>
  <si>
    <t>400 JOHN QUINCY ADAMS RD</t>
  </si>
  <si>
    <t>UMASS Corporate Program</t>
  </si>
  <si>
    <t>31X11321</t>
  </si>
  <si>
    <t>67 MILLBROOK ST</t>
  </si>
  <si>
    <t>Worcester Project Center</t>
  </si>
  <si>
    <t>31X11421</t>
  </si>
  <si>
    <t>44 PORTLAND ST</t>
  </si>
  <si>
    <t>31006203</t>
  </si>
  <si>
    <t>A T STILL UNIVERSITY OF HEALTH SCIENCES</t>
  </si>
  <si>
    <t>NORTH COUNTRY HEALTHCARE</t>
  </si>
  <si>
    <t>31X16103</t>
  </si>
  <si>
    <t>2920 N 4TH ST</t>
  </si>
  <si>
    <t>ADLANTE HEALTHCARE</t>
  </si>
  <si>
    <t>31X15903</t>
  </si>
  <si>
    <t>3033 N CENTRAL AVE STE 145</t>
  </si>
  <si>
    <t>EL RIO SANTA CRUZ NEIGHBORHOOD HEALTH CENTER INC</t>
  </si>
  <si>
    <t>31X16003</t>
  </si>
  <si>
    <t>1230 S CHERRYBELL STRA</t>
  </si>
  <si>
    <t>31006240</t>
  </si>
  <si>
    <t>VOORHEES COLLEGE</t>
  </si>
  <si>
    <t>31X08940</t>
  </si>
  <si>
    <t>EAST MARTIN TOWN RD</t>
  </si>
  <si>
    <t>ROYAL MISSIONARY BAPTIST CHURCH FELLOWSHIP HALL</t>
  </si>
  <si>
    <t>31X09040</t>
  </si>
  <si>
    <t>476 LUELLA AVE</t>
  </si>
  <si>
    <t>CHARLESTON SITE</t>
  </si>
  <si>
    <t>31X08840</t>
  </si>
  <si>
    <t>7301 RIVERS AVENUE</t>
  </si>
  <si>
    <t>31006303</t>
  </si>
  <si>
    <t>SOUTHWEST COLLEGE OF NATUROPATHIC MEDICINE &amp; HEALTH SCIENCES</t>
  </si>
  <si>
    <t>NEIL RIORDAN CENTER FOR REGENERATIVE MEDICINE</t>
  </si>
  <si>
    <t>31X04903</t>
  </si>
  <si>
    <t>2152 E BROADWAY RD</t>
  </si>
  <si>
    <t>MEDICAL CENTER</t>
  </si>
  <si>
    <t>31X05003</t>
  </si>
  <si>
    <t>2164 E BROADWAY RD</t>
  </si>
  <si>
    <t>MEDICAL CENTER LABORATORY</t>
  </si>
  <si>
    <t>31X05103</t>
  </si>
  <si>
    <t>MEDICINE MEDICINARY</t>
  </si>
  <si>
    <t>31X05203</t>
  </si>
  <si>
    <t>31006521</t>
  </si>
  <si>
    <t>MCPHS UNIVERSITY</t>
  </si>
  <si>
    <t>31X11521</t>
  </si>
  <si>
    <t>19 FOSTER ST</t>
  </si>
  <si>
    <t>31006720</t>
  </si>
  <si>
    <t>MARYLAND UNIVERSITY OF INTEGRATIVE HEALTH</t>
  </si>
  <si>
    <t>MUIH - LOYOLA UNIVERSITY COLUMBIA GRADUATE CENTER</t>
  </si>
  <si>
    <t>31X20320</t>
  </si>
  <si>
    <t>8890 MCGRAW ROAD 130</t>
  </si>
  <si>
    <t>31006742</t>
  </si>
  <si>
    <t>FREED-HARDEMAN UNIVERSITY</t>
  </si>
  <si>
    <t>BUCY CENTER</t>
  </si>
  <si>
    <t>31X02342</t>
  </si>
  <si>
    <t>5565 SHELBY OAKS DRIVE</t>
  </si>
  <si>
    <t>31X02442</t>
  </si>
  <si>
    <t>855 HWY 64 S</t>
  </si>
  <si>
    <t>31006846</t>
  </si>
  <si>
    <t>PARK UNIVERSITY-QUANTICO</t>
  </si>
  <si>
    <t>PARK UNIV FT MYER</t>
  </si>
  <si>
    <t>31X03746</t>
  </si>
  <si>
    <t>ARMY ED CNTR</t>
  </si>
  <si>
    <t>FT MYER</t>
  </si>
  <si>
    <t>PARK UNIV HENDERSON HALL</t>
  </si>
  <si>
    <t>31X03846</t>
  </si>
  <si>
    <t>1555 SOUTHGATE RD</t>
  </si>
  <si>
    <t>PARK UNIVERSITY FT BELVOIR</t>
  </si>
  <si>
    <t>31X10246</t>
  </si>
  <si>
    <t>BARDEN EDUCATION CENTER</t>
  </si>
  <si>
    <t>FT BELVOIR</t>
  </si>
  <si>
    <t>31006903</t>
  </si>
  <si>
    <t>GRAND CANYON UNIVERSITY</t>
  </si>
  <si>
    <t>AVONDALE ESTRELLA MOUNTAIN COMMUNITY COLLEGE</t>
  </si>
  <si>
    <t>31X16203</t>
  </si>
  <si>
    <t>KYRENE SCHOOL DISTRICT OFFICE</t>
  </si>
  <si>
    <t>31X16303</t>
  </si>
  <si>
    <t>8700 S KYRENE RD</t>
  </si>
  <si>
    <t>31X16403</t>
  </si>
  <si>
    <t>MESA COMMUNITY COLLEGE - RED MOUNTAIN CAMPUS</t>
  </si>
  <si>
    <t>31X16503</t>
  </si>
  <si>
    <t>PHOENIX VA HEALTHCARE</t>
  </si>
  <si>
    <t>31X16603</t>
  </si>
  <si>
    <t>650 E INDIAN SCHOOL RD</t>
  </si>
  <si>
    <t>PIMA-SALT RIVER HIGH SCHOOL</t>
  </si>
  <si>
    <t>31X16703</t>
  </si>
  <si>
    <t>4827 N COUNTRY CLUB DR</t>
  </si>
  <si>
    <t>31X16803</t>
  </si>
  <si>
    <t>9201 E MOUNTAIN VIEW RD</t>
  </si>
  <si>
    <t>ST JOSEPHS HOSPITAL AND MEDICAL CENTER</t>
  </si>
  <si>
    <t>31X16903</t>
  </si>
  <si>
    <t>350 W THOMAS RD</t>
  </si>
  <si>
    <t>SUN CITY SUN HEALTH BANNER BOSWELL</t>
  </si>
  <si>
    <t>31X17003</t>
  </si>
  <si>
    <t>10484 W THUNDERBIRD BLVD</t>
  </si>
  <si>
    <t>SUN CITY</t>
  </si>
  <si>
    <t>31X17103</t>
  </si>
  <si>
    <t>3500 N CAMPBELL AVE</t>
  </si>
  <si>
    <t>YAVAPAI COMMUNITY COLLEGE</t>
  </si>
  <si>
    <t>31X17203</t>
  </si>
  <si>
    <t>31006911</t>
  </si>
  <si>
    <t>POINT UNIVERSITY AT PEACHTREE CITY</t>
  </si>
  <si>
    <t>POINT UNIVERSITY AT MCDONOUGH</t>
  </si>
  <si>
    <t>31X07811</t>
  </si>
  <si>
    <t>2000 JONESBORO RD</t>
  </si>
  <si>
    <t>31006938</t>
  </si>
  <si>
    <t>CURTIS INSTITUTE OF MUSIC</t>
  </si>
  <si>
    <t>Lenfest Hall</t>
  </si>
  <si>
    <t>31X37138</t>
  </si>
  <si>
    <t>1616 LOCUST ST</t>
  </si>
  <si>
    <t>31007032</t>
  </si>
  <si>
    <t>PRATT INSTITUTE-BROOKLYN</t>
  </si>
  <si>
    <t>PRATT INSTITUTE BROOKLYN - MANHATTAN</t>
  </si>
  <si>
    <t>31X21532</t>
  </si>
  <si>
    <t>144 W 14TH ST RM 209</t>
  </si>
  <si>
    <t>PRATT INSTITUTE BROOKLYN - MUNSON WILLIAMS PROCTOR</t>
  </si>
  <si>
    <t>31X21632</t>
  </si>
  <si>
    <t>1200 STATE ST</t>
  </si>
  <si>
    <t>31007040</t>
  </si>
  <si>
    <t>WEBSTER UNIVERSITY-CHARLESTON METROPOLITAN CAMPUS</t>
  </si>
  <si>
    <t>JOINT BASE CHARLESTON</t>
  </si>
  <si>
    <t>31X09140</t>
  </si>
  <si>
    <t>101 W HILL BLVD</t>
  </si>
  <si>
    <t>CHARLESTON AFB</t>
  </si>
  <si>
    <t>31007043</t>
  </si>
  <si>
    <t>PATTY HANKS SHELTON SCHOOL OF NURSING</t>
  </si>
  <si>
    <t>31X57343</t>
  </si>
  <si>
    <t>2149 HICKORY STREET</t>
  </si>
  <si>
    <t>31X57743</t>
  </si>
  <si>
    <t>31007143</t>
  </si>
  <si>
    <t>UNIVERSITY OF MARY HARDIN-BAYLOR</t>
  </si>
  <si>
    <t>BAYLOR UINIVERSITY</t>
  </si>
  <si>
    <t>31X28743</t>
  </si>
  <si>
    <t>ONE BEAR PLACE</t>
  </si>
  <si>
    <t>SAMMONS PARK GOLF COURSE</t>
  </si>
  <si>
    <t>31X26243</t>
  </si>
  <si>
    <t>2727 W ADAMS ST</t>
  </si>
  <si>
    <t>TITAN TOTAL TRAINING</t>
  </si>
  <si>
    <t>31X26343</t>
  </si>
  <si>
    <t>2329 S 57TH ST</t>
  </si>
  <si>
    <t>BAYLOR SCOTT AND WHITE MEDICAL CENTER</t>
  </si>
  <si>
    <t>31X26443</t>
  </si>
  <si>
    <t>2401 S 31ST</t>
  </si>
  <si>
    <t>BARTLETT ISD</t>
  </si>
  <si>
    <t>31X26543</t>
  </si>
  <si>
    <t>404 ROBISON</t>
  </si>
  <si>
    <t>BARTLETT</t>
  </si>
  <si>
    <t>CROSSFIT SPRAG</t>
  </si>
  <si>
    <t>31X26643</t>
  </si>
  <si>
    <t>1008 ARBOR PARK DR</t>
  </si>
  <si>
    <t>BELTON</t>
  </si>
  <si>
    <t>BELTON ISD</t>
  </si>
  <si>
    <t>31X26743</t>
  </si>
  <si>
    <t>400 N WALL ST</t>
  </si>
  <si>
    <t>ACADEMY ISD</t>
  </si>
  <si>
    <t>31X27443</t>
  </si>
  <si>
    <t>704 E MAIN</t>
  </si>
  <si>
    <t>LITTLE RIVER ACADEMY</t>
  </si>
  <si>
    <t>31007235</t>
  </si>
  <si>
    <t>CINCINNATI CHRISTIAN UNIVERSITY</t>
  </si>
  <si>
    <t>31X02135</t>
  </si>
  <si>
    <t>3520 CENTRAL PKWY</t>
  </si>
  <si>
    <t>MOUNT ST JOSEPH UNIVERSITY</t>
  </si>
  <si>
    <t>31X02235</t>
  </si>
  <si>
    <t>5701 DELHI RD</t>
  </si>
  <si>
    <t>TRI COUNTY EXTENSION VINEYARD COMMUNITY CHURCH</t>
  </si>
  <si>
    <t>31X02335</t>
  </si>
  <si>
    <t>11340 CENTURY CIRCLE EAST</t>
  </si>
  <si>
    <t>31007638</t>
  </si>
  <si>
    <t>LA SALLE UNIVERSITY</t>
  </si>
  <si>
    <t>Bucks County Center</t>
  </si>
  <si>
    <t>31X37238</t>
  </si>
  <si>
    <t>33 UNIVERSITY DR</t>
  </si>
  <si>
    <t>Montgomery County Center</t>
  </si>
  <si>
    <t>31X37338</t>
  </si>
  <si>
    <t>VICTORY OFFICE PARK</t>
  </si>
  <si>
    <t>PLYMOUTH MEETING</t>
  </si>
  <si>
    <t>31007640</t>
  </si>
  <si>
    <t>EMBRY-RIDDLE AERONAUTICAL UNIVERSITY-NORTH CHARLESTON</t>
  </si>
  <si>
    <t>31X01840</t>
  </si>
  <si>
    <t>31008138</t>
  </si>
  <si>
    <t>CABRINI UNIVERSITY</t>
  </si>
  <si>
    <t>Cabrini University- Community College of Philadelphia</t>
  </si>
  <si>
    <t>31X37438</t>
  </si>
  <si>
    <t>Cabrini University- Montgomery County Community College</t>
  </si>
  <si>
    <t>31X37538</t>
  </si>
  <si>
    <t>31008238</t>
  </si>
  <si>
    <t>HOLY FAMILY UNIVERSITY</t>
  </si>
  <si>
    <t>Fox Chase Cancer Center</t>
  </si>
  <si>
    <t>31X37638</t>
  </si>
  <si>
    <t>333 COTTMAN AVE</t>
  </si>
  <si>
    <t>Holy Family University - Newtown</t>
  </si>
  <si>
    <t>31X37738</t>
  </si>
  <si>
    <t>Holy Redeemer Home Care</t>
  </si>
  <si>
    <t>31X37838</t>
  </si>
  <si>
    <t>12265 TOWNSEND RD STE 400</t>
  </si>
  <si>
    <t>Jeanes Hospital</t>
  </si>
  <si>
    <t>31X37938</t>
  </si>
  <si>
    <t>7600 CENTRAL AVE</t>
  </si>
  <si>
    <t>SB1 Federal Credit Union</t>
  </si>
  <si>
    <t>31X38038</t>
  </si>
  <si>
    <t>1500 SPRING GARDEN ST</t>
  </si>
  <si>
    <t>Special People in the Northeast</t>
  </si>
  <si>
    <t>31X38138</t>
  </si>
  <si>
    <t>10541 DRUMMOND RD</t>
  </si>
  <si>
    <t>Spring Hill Suites Hotel</t>
  </si>
  <si>
    <t>31X38238</t>
  </si>
  <si>
    <t>1930 JOHN FRIES HWY</t>
  </si>
  <si>
    <t>St Marys Medical Center</t>
  </si>
  <si>
    <t>31X38338</t>
  </si>
  <si>
    <t>1201 NEWTOWN LANGHORNE ROAD</t>
  </si>
  <si>
    <t>LANGHORNE</t>
  </si>
  <si>
    <t>Temple Health Northeastern Campus</t>
  </si>
  <si>
    <t>31X38438</t>
  </si>
  <si>
    <t>2301 E ALLEGHENY AVE</t>
  </si>
  <si>
    <t>Temple University Hospital</t>
  </si>
  <si>
    <t>31X38538</t>
  </si>
  <si>
    <t>3401 N BROAD ST</t>
  </si>
  <si>
    <t>31008738</t>
  </si>
  <si>
    <t>ALVERNIA UNIVERSITY</t>
  </si>
  <si>
    <t>Alvernia University Philadelphia Campus</t>
  </si>
  <si>
    <t>31X38638</t>
  </si>
  <si>
    <t>1355 W CHELTENHAM AVE</t>
  </si>
  <si>
    <t>Alvernia University Schuylkill Campus</t>
  </si>
  <si>
    <t>31X38738</t>
  </si>
  <si>
    <t>1544 PA RT 61</t>
  </si>
  <si>
    <t>31008749</t>
  </si>
  <si>
    <t>MEDICAL COLLEGE OF WISCONSIN MEDICAL SCHOOL &amp; GRADUATE PROGRAMS</t>
  </si>
  <si>
    <t>FROEDTERT HOSPITAL MILWAUKEE CAMPUS</t>
  </si>
  <si>
    <t>31X11649</t>
  </si>
  <si>
    <t>9200 W WISCONSIN AVE</t>
  </si>
  <si>
    <t>CHILDRENS HOSPITAL OF WISCONSIN</t>
  </si>
  <si>
    <t>31X11749</t>
  </si>
  <si>
    <t>8915 W CONNELL CT</t>
  </si>
  <si>
    <t>CURATIVE CARE NETWORK</t>
  </si>
  <si>
    <t>31X11849</t>
  </si>
  <si>
    <t>1000 N 92ND ST</t>
  </si>
  <si>
    <t>MILWAUKEE COUNTY BEHAVIOR HEALTH DIVISION</t>
  </si>
  <si>
    <t>31X11949</t>
  </si>
  <si>
    <t>9455 WATERTOWN PLANK RD</t>
  </si>
  <si>
    <t>BLOOD RESEARCH INSTITUTE OF THE BLOOD CENTER OF WISCONSIN</t>
  </si>
  <si>
    <t>31X12049</t>
  </si>
  <si>
    <t>638 N 18TH ST</t>
  </si>
  <si>
    <t>ZABLOCKI VA MEDICAL CENTER</t>
  </si>
  <si>
    <t>31X12149</t>
  </si>
  <si>
    <t>5000 W NATIONAL AVE</t>
  </si>
  <si>
    <t>31X12249</t>
  </si>
  <si>
    <t>110 GRANT ST</t>
  </si>
  <si>
    <t>ST DE PERE</t>
  </si>
  <si>
    <t>CENTRAL WISCONSIN   ASPIRUS WAUSAU HOSPITAL</t>
  </si>
  <si>
    <t>31X12349</t>
  </si>
  <si>
    <t>333 PINE RIDGE BLVD</t>
  </si>
  <si>
    <t>31009042</t>
  </si>
  <si>
    <t>WILLIAMSON CHRISTIAN COLLEGE</t>
  </si>
  <si>
    <t>WILLIAMSON CHRISTIAN COLLEGE-SMYRNA</t>
  </si>
  <si>
    <t>31X02542</t>
  </si>
  <si>
    <t>506 LEGACY DRIVE</t>
  </si>
  <si>
    <t>31009233</t>
  </si>
  <si>
    <t>GARDNER-WEBB UNIVERSITY</t>
  </si>
  <si>
    <t>31X13533</t>
  </si>
  <si>
    <t>31X13733</t>
  </si>
  <si>
    <t>8030 ARROWRIDGE BLVD</t>
  </si>
  <si>
    <t>31X14033</t>
  </si>
  <si>
    <t>JOHN T HOGGARD HIGH SCHOOL</t>
  </si>
  <si>
    <t>31X14233</t>
  </si>
  <si>
    <t>4305 SHIPYARD BLVD</t>
  </si>
  <si>
    <t>31X14333</t>
  </si>
  <si>
    <t>500 W BROAD ST</t>
  </si>
  <si>
    <t>31X13633</t>
  </si>
  <si>
    <t>2664 HWY 70 SE US 70</t>
  </si>
  <si>
    <t>FAYETTEVILLE CHRISTIAN SCHOOL</t>
  </si>
  <si>
    <t>31X13833</t>
  </si>
  <si>
    <t>1422 IRELAND DR</t>
  </si>
  <si>
    <t>FORSYYTH TECHNICAL COMMUNITY COLLEGE</t>
  </si>
  <si>
    <t>31X13933</t>
  </si>
  <si>
    <t>2100 SILAS CREEK RPKWY</t>
  </si>
  <si>
    <t>31X14133</t>
  </si>
  <si>
    <t>31X14433</t>
  </si>
  <si>
    <t>630 S MAIN ST</t>
  </si>
  <si>
    <t>THE ACADEMY AT SMITH</t>
  </si>
  <si>
    <t>31X14533</t>
  </si>
  <si>
    <t>2225 S HOLDEN RD</t>
  </si>
  <si>
    <t>31X14633</t>
  </si>
  <si>
    <t>3000 WAYNE MEMORIAL DR</t>
  </si>
  <si>
    <t>GOLDSBORO</t>
  </si>
  <si>
    <t>31009949</t>
  </si>
  <si>
    <t>MARIAN UNIVERSITY</t>
  </si>
  <si>
    <t>MORAINE PARK TECHNICAL COLLEGE WEST BEND</t>
  </si>
  <si>
    <t>31X08849</t>
  </si>
  <si>
    <t>2151 NORTH MAIN ST</t>
  </si>
  <si>
    <t>WEST BENDI</t>
  </si>
  <si>
    <t>31X08949</t>
  </si>
  <si>
    <t>HOLY REDEEMER INSTITUTIONAL CHURCH OF GOD IN CHRIST</t>
  </si>
  <si>
    <t>31X09049</t>
  </si>
  <si>
    <t>3500 W MOTHER DANIELS WAY</t>
  </si>
  <si>
    <t>WEST ALLIS CENTER IMMACULATE HEART OF MARY</t>
  </si>
  <si>
    <t>31X09149</t>
  </si>
  <si>
    <t>1227 S 116TH STREET</t>
  </si>
  <si>
    <t>IMMACULATE HEART OF MARY WEST ALLIS</t>
  </si>
  <si>
    <t>31X09249</t>
  </si>
  <si>
    <t>1121 S 116TH ST</t>
  </si>
  <si>
    <t>GREATER NEW BIRTH CHURCH</t>
  </si>
  <si>
    <t>31X09349</t>
  </si>
  <si>
    <t>8237 W SILVER SPRING DR</t>
  </si>
  <si>
    <t>MILWAUKEE AREA TECHNICAL COLLEGE WEST ALLIS</t>
  </si>
  <si>
    <t>31X09449</t>
  </si>
  <si>
    <t>700 W STATE ST</t>
  </si>
  <si>
    <t>ST MARYS HOSPITAL AND MEDICAL CENTER</t>
  </si>
  <si>
    <t>31X09549</t>
  </si>
  <si>
    <t>700 S PARK ST</t>
  </si>
  <si>
    <t>NORTHEAST WI TECHNICAL COLLEGE</t>
  </si>
  <si>
    <t>31X09749</t>
  </si>
  <si>
    <t>2740 W MASON ST</t>
  </si>
  <si>
    <t>BAYPORT HIGH SCHOOL</t>
  </si>
  <si>
    <t>31X09849</t>
  </si>
  <si>
    <t>2710 LINEVILLE RD</t>
  </si>
  <si>
    <t>OSHKOSH MERCY MEDICAL CENTER</t>
  </si>
  <si>
    <t>31X10249</t>
  </si>
  <si>
    <t>500 S OAKWOOD ROAD</t>
  </si>
  <si>
    <t>AFFINITY HEALTH SYSTEMS MERCY MEDICAL CENTER OSHKOSH</t>
  </si>
  <si>
    <t>31X10349</t>
  </si>
  <si>
    <t>500 S OAKWOOD RD</t>
  </si>
  <si>
    <t>APPLETON CENTER</t>
  </si>
  <si>
    <t>31X10449</t>
  </si>
  <si>
    <t>720 W ASSOCIATION DRIVE</t>
  </si>
  <si>
    <t>THEDACARE REGIONAL MEDICAL CENTER APPLETON</t>
  </si>
  <si>
    <t>31X10549</t>
  </si>
  <si>
    <t>1818 N MEADE ST APPLETON</t>
  </si>
  <si>
    <t>ENCIRCLE HEALTH APPLETON</t>
  </si>
  <si>
    <t>31X10649</t>
  </si>
  <si>
    <t>2500 E CAPITOL DR</t>
  </si>
  <si>
    <t>THEDACARE REGIONAL MEDICAL CENTER NEENAH</t>
  </si>
  <si>
    <t>31X11349</t>
  </si>
  <si>
    <t>130 SECOND STREET</t>
  </si>
  <si>
    <t>PLYMOUTH GENERATIONS INTERGENERATIONAL CENTER</t>
  </si>
  <si>
    <t>31X08549</t>
  </si>
  <si>
    <t>1500 DOUGLAS DRIVE</t>
  </si>
  <si>
    <t>SARGENTO FOODS</t>
  </si>
  <si>
    <t>31X08649</t>
  </si>
  <si>
    <t>1 PERSNICKETY PLACE</t>
  </si>
  <si>
    <t>GENERATIONS AN INTERGENERATIONAL CENTER PLYMOUTH</t>
  </si>
  <si>
    <t>31X08749</t>
  </si>
  <si>
    <t>1500 DOUGLAS DR</t>
  </si>
  <si>
    <t>THEDACARE REGIONAL MEDICAL CENTER SHAWANO</t>
  </si>
  <si>
    <t>31X09649</t>
  </si>
  <si>
    <t>100 COUNTY RD B</t>
  </si>
  <si>
    <t>NORTHCENTRAL TECHNICAL COLLEGE  WAUSAU</t>
  </si>
  <si>
    <t>31X09949</t>
  </si>
  <si>
    <t>1000 W CAMPUS DR</t>
  </si>
  <si>
    <t>WESTWOOD CONFERENCE CENTER WAUSAU</t>
  </si>
  <si>
    <t>31X10049</t>
  </si>
  <si>
    <t>1800 WESTWOOD CENTER BLVD</t>
  </si>
  <si>
    <t>MARATHON COUNTY SHERIFFS DEPARTMENT COURTHOUSE WAUSAU</t>
  </si>
  <si>
    <t>31X10149</t>
  </si>
  <si>
    <t>500 FOREST ST</t>
  </si>
  <si>
    <t>THEDACARE REGIONAL MEDICAL CENTER BERLIN</t>
  </si>
  <si>
    <t>31X10749</t>
  </si>
  <si>
    <t>225 MEMORIAL DR</t>
  </si>
  <si>
    <t>AGNES CENTER</t>
  </si>
  <si>
    <t>31X10849</t>
  </si>
  <si>
    <t>505 E DIVISION STREET</t>
  </si>
  <si>
    <t>CENTER FOR HEALTH PROFESSIONALS</t>
  </si>
  <si>
    <t>31X10949</t>
  </si>
  <si>
    <t>30 S MAIN ST</t>
  </si>
  <si>
    <t>KUBER CENTER</t>
  </si>
  <si>
    <t>31X11049</t>
  </si>
  <si>
    <t>W5570 HAMILTON RD</t>
  </si>
  <si>
    <t>AGNESIAN HEALTH CARE FOND DU LAC SURGERY</t>
  </si>
  <si>
    <t>31X11149</t>
  </si>
  <si>
    <t>430 E DIVISION ST</t>
  </si>
  <si>
    <t>AGNESIAN HEALTH CARE FOND DU LAC</t>
  </si>
  <si>
    <t>31X11249</t>
  </si>
  <si>
    <t>31010140</t>
  </si>
  <si>
    <t>EMBRY-RIDDLE AERONAUTICAL UNIVERSITY-SHAW AFB</t>
  </si>
  <si>
    <t>MCENTIRE AIR NATIONAL GUARD STATION</t>
  </si>
  <si>
    <t>31X01940</t>
  </si>
  <si>
    <t>1325 SOUTH CAROLINA RD</t>
  </si>
  <si>
    <t>EASTOVER</t>
  </si>
  <si>
    <t>31010205</t>
  </si>
  <si>
    <t>CULINARY INSTITUTE OF AMERICA-ST HELENA</t>
  </si>
  <si>
    <t>CIA AT COPIA</t>
  </si>
  <si>
    <t>31X54705</t>
  </si>
  <si>
    <t>500 FIRST STREET</t>
  </si>
  <si>
    <t>31010231</t>
  </si>
  <si>
    <t>KIRTLAND AFB CAMPUS</t>
  </si>
  <si>
    <t>31X01231</t>
  </si>
  <si>
    <t>1900 WYOMING BLVD SE</t>
  </si>
  <si>
    <t>KIRTLAND AFB</t>
  </si>
  <si>
    <t>31010249</t>
  </si>
  <si>
    <t>WISCONSIN LUTHERAN COLLEGE</t>
  </si>
  <si>
    <t>31X21249</t>
  </si>
  <si>
    <t>600 HOFFMANN DRIVE</t>
  </si>
  <si>
    <t>31010538</t>
  </si>
  <si>
    <t>MESSIAH COLLEGE</t>
  </si>
  <si>
    <t>Messiah College at Winding Hill</t>
  </si>
  <si>
    <t>31X38838</t>
  </si>
  <si>
    <t>401 E WINDING HILL RD</t>
  </si>
  <si>
    <t>MECHANICSBURG</t>
  </si>
  <si>
    <t>31010549</t>
  </si>
  <si>
    <t>UPPER IOWA UNIVERSITY-MADISON CENTER</t>
  </si>
  <si>
    <t>LAKE MILLS HIGH SCHOOL</t>
  </si>
  <si>
    <t>31X19449</t>
  </si>
  <si>
    <t>615 CATLIN DR</t>
  </si>
  <si>
    <t>LAKE MILLS</t>
  </si>
  <si>
    <t>MAUSTON BRANCH</t>
  </si>
  <si>
    <t>31X19549</t>
  </si>
  <si>
    <t>1000 COLLEGE AVE</t>
  </si>
  <si>
    <t>MATC REEDSBURG CAMPUS</t>
  </si>
  <si>
    <t>31X19649</t>
  </si>
  <si>
    <t>FORT MCCOY BRANCH</t>
  </si>
  <si>
    <t>31X19749</t>
  </si>
  <si>
    <t>50 S O STREET</t>
  </si>
  <si>
    <t>FORT MCCOY</t>
  </si>
  <si>
    <t>TOMAH BRANCH</t>
  </si>
  <si>
    <t>31X19849</t>
  </si>
  <si>
    <t>1310 TOWNLINE RD</t>
  </si>
  <si>
    <t>31011131</t>
  </si>
  <si>
    <t>LEWIS UNIVERSITY</t>
  </si>
  <si>
    <t>31X00831</t>
  </si>
  <si>
    <t>2440 LOUISANA BLVD NE</t>
  </si>
  <si>
    <t>31011205</t>
  </si>
  <si>
    <t>THE CHICAGO SCHOOL OF PROFESSIONAL PSYCHOLOGY AT LOS ANGELES</t>
  </si>
  <si>
    <t>31X22805</t>
  </si>
  <si>
    <t>401 W A ST AT 1 COLUMBIA PL</t>
  </si>
  <si>
    <t>31011233</t>
  </si>
  <si>
    <t>WINGATE UNIVERSITY</t>
  </si>
  <si>
    <t>BALLENTYNE CAMPUS</t>
  </si>
  <si>
    <t>31X36633</t>
  </si>
  <si>
    <t>11430 N COMMUNITY HOUSE RD</t>
  </si>
  <si>
    <t>HENDERSONVILLE CAMPUS</t>
  </si>
  <si>
    <t>31X36733</t>
  </si>
  <si>
    <t>31011405</t>
  </si>
  <si>
    <t>AMDA COLLEGE AND CONSERVATORY OF THE PERFORMING ARTS</t>
  </si>
  <si>
    <t>31X02905</t>
  </si>
  <si>
    <t>1777 VINE STREET</t>
  </si>
  <si>
    <t>31X03005</t>
  </si>
  <si>
    <t>1641 N IVAR STREET</t>
  </si>
  <si>
    <t>31012046</t>
  </si>
  <si>
    <t>REFORMED THEOLOGICAL SEMINARY</t>
  </si>
  <si>
    <t>REFORMED THEOLOGICAL SEMINARY FALLS CHURCH ANGLICAN</t>
  </si>
  <si>
    <t>31X10646</t>
  </si>
  <si>
    <t>CO THE FALLS CHURCH ANGLICAN</t>
  </si>
  <si>
    <t>FALLS CHURCH</t>
  </si>
  <si>
    <t>REFORMED THEOLOGICAL SEMINARY MCLEAN PRESBYTERIAN CHURCH</t>
  </si>
  <si>
    <t>31X10746</t>
  </si>
  <si>
    <t>CO MCLEAN PRESBYTERIAN CHURCH</t>
  </si>
  <si>
    <t>31012063</t>
  </si>
  <si>
    <t>AMERICAN UNIVERSITY OF PUERTO RICO</t>
  </si>
  <si>
    <t>AMERICAN UNIVERSITY OF PR CENTRO UNIVERSITARIO DE MANATI</t>
  </si>
  <si>
    <t>31X00263</t>
  </si>
  <si>
    <t>CARR 2 KM 481</t>
  </si>
  <si>
    <t>MANAT</t>
  </si>
  <si>
    <t>31012133</t>
  </si>
  <si>
    <t>CHOWAN UNIVERSITY</t>
  </si>
  <si>
    <t>31X08033</t>
  </si>
  <si>
    <t>31012363</t>
  </si>
  <si>
    <t>CARIBBEAN UNIVERSITY</t>
  </si>
  <si>
    <t>CARIBBEAN UNIVERSITY CAROLINA CENTER</t>
  </si>
  <si>
    <t>31X00463</t>
  </si>
  <si>
    <t>IGNACIO ARZUAGA ST</t>
  </si>
  <si>
    <t>CAROLINA</t>
  </si>
  <si>
    <t>CARIBBEAN UNIVERSITY PONCE CENTER</t>
  </si>
  <si>
    <t>31X00563</t>
  </si>
  <si>
    <t>1015 LA CEIBA AVE</t>
  </si>
  <si>
    <t>PONCE</t>
  </si>
  <si>
    <t>CARIBBEAN UNIVERSITY VEGA BAJA CENTER</t>
  </si>
  <si>
    <t>31X00663</t>
  </si>
  <si>
    <t>STATE ROAD 671 KM 5</t>
  </si>
  <si>
    <t>VEGA BAJA</t>
  </si>
  <si>
    <t>31012633</t>
  </si>
  <si>
    <t>31X27533</t>
  </si>
  <si>
    <t>31012905</t>
  </si>
  <si>
    <t>UNIVERSITY OF REDLANDS-BURBANK</t>
  </si>
  <si>
    <t>UNIVERSITY OF REDLANDS BURBANK</t>
  </si>
  <si>
    <t>31X04105</t>
  </si>
  <si>
    <t>815 COLORADO BLVD</t>
  </si>
  <si>
    <t>31X39105</t>
  </si>
  <si>
    <t>321 E CHAPMAN AVE</t>
  </si>
  <si>
    <t>FULLERTON</t>
  </si>
  <si>
    <t>31013405</t>
  </si>
  <si>
    <t>PRESIDIO GRADUATE SCHOOL</t>
  </si>
  <si>
    <t>31X51705</t>
  </si>
  <si>
    <t>1 BEACH ST</t>
  </si>
  <si>
    <t>31013638</t>
  </si>
  <si>
    <t>NEUMANN UNIVERSITY</t>
  </si>
  <si>
    <t>Berks County Intermediate Unit</t>
  </si>
  <si>
    <t>31X38938</t>
  </si>
  <si>
    <t>1111 COMMONS BLVD</t>
  </si>
  <si>
    <t>Chester County Intermediate Unit</t>
  </si>
  <si>
    <t>31X39038</t>
  </si>
  <si>
    <t>455 BOOT RD</t>
  </si>
  <si>
    <t>Delaware County Intermediate Unit</t>
  </si>
  <si>
    <t>31X39138</t>
  </si>
  <si>
    <t>200 YALE AVE</t>
  </si>
  <si>
    <t>Phoenixville Educational Commons</t>
  </si>
  <si>
    <t>31X39238</t>
  </si>
  <si>
    <t>400 FRANKLIN AVE</t>
  </si>
  <si>
    <t>Springfield School District</t>
  </si>
  <si>
    <t>31X39338</t>
  </si>
  <si>
    <t>49 W LEAMY AVE</t>
  </si>
  <si>
    <t>31014006</t>
  </si>
  <si>
    <t>COLORADO CHRISTIAN UNIVERSITY</t>
  </si>
  <si>
    <t>BUCKLEY AFB</t>
  </si>
  <si>
    <t>31X01106</t>
  </si>
  <si>
    <t>460 FSS FSDE STOP 97</t>
  </si>
  <si>
    <t>DENVER TECH CENTER</t>
  </si>
  <si>
    <t>31X01206</t>
  </si>
  <si>
    <t>304 INVERNESS WAY SOUTH</t>
  </si>
  <si>
    <t>ENGLEWOOD</t>
  </si>
  <si>
    <t>LAKEWOOD CENTER</t>
  </si>
  <si>
    <t>31X02406</t>
  </si>
  <si>
    <t>8787 ALAMEDA AVE</t>
  </si>
  <si>
    <t>GLOBAL ENROLLMENT CENTER</t>
  </si>
  <si>
    <t>31X02506</t>
  </si>
  <si>
    <t>215 UNION BLVD</t>
  </si>
  <si>
    <t>NORTHGLENN CENTER</t>
  </si>
  <si>
    <t>31X03106</t>
  </si>
  <si>
    <t>10190 BANNOCK STREET</t>
  </si>
  <si>
    <t>NORTHGLENN</t>
  </si>
  <si>
    <t>LOVELAND CENTER</t>
  </si>
  <si>
    <t>31X04206</t>
  </si>
  <si>
    <t>3553 CLYDESDALE PKWY</t>
  </si>
  <si>
    <t>STERLING CENTER</t>
  </si>
  <si>
    <t>31X04606</t>
  </si>
  <si>
    <t>NORTHEATERN JUNIOR COLLEGE</t>
  </si>
  <si>
    <t>UNITED STATES AIR FORCE ACADEMY</t>
  </si>
  <si>
    <t>31X05006</t>
  </si>
  <si>
    <t>5136 EAGLE DRIVE</t>
  </si>
  <si>
    <t>USAFA</t>
  </si>
  <si>
    <t>SCHRIVER AFB</t>
  </si>
  <si>
    <t>31X05706</t>
  </si>
  <si>
    <t>210 FALCON PKWY</t>
  </si>
  <si>
    <t>31X06406</t>
  </si>
  <si>
    <t>860 MALMSTROM STREET</t>
  </si>
  <si>
    <t>COLORADO SPRINGS CENTER</t>
  </si>
  <si>
    <t>31X06606</t>
  </si>
  <si>
    <t>1125 KELLY JOHNSON BLVD</t>
  </si>
  <si>
    <t>GRAND JUNCTION CENTER</t>
  </si>
  <si>
    <t>31X08406</t>
  </si>
  <si>
    <t>2452 PATTERSON ROAD</t>
  </si>
  <si>
    <t>31014205</t>
  </si>
  <si>
    <t>BASTYR UNIVERSITY</t>
  </si>
  <si>
    <t>31X24405</t>
  </si>
  <si>
    <t>4106 SORRENTO VALLEY ROAD</t>
  </si>
  <si>
    <t>31014538</t>
  </si>
  <si>
    <t>LA ROCHE COLLEGE</t>
  </si>
  <si>
    <t>Allegheny School of Anesthesia</t>
  </si>
  <si>
    <t>31X39438</t>
  </si>
  <si>
    <t>320 E NORTH AVE</t>
  </si>
  <si>
    <t>31X39538</t>
  </si>
  <si>
    <t>Cranberry Woods</t>
  </si>
  <si>
    <t>31X39638</t>
  </si>
  <si>
    <t>CRANBERRY WOODS DRIVE</t>
  </si>
  <si>
    <t>St Clair Hospital</t>
  </si>
  <si>
    <t>31X39738</t>
  </si>
  <si>
    <t>1000 BOWER HILL RD</t>
  </si>
  <si>
    <t>31014905</t>
  </si>
  <si>
    <t>UNION INSTITUTE &amp; UNIVERSITY LOS ANGELES ACADEMIC CENTER</t>
  </si>
  <si>
    <t>WHITTIER CAMPUS</t>
  </si>
  <si>
    <t>31X07805</t>
  </si>
  <si>
    <t>11515 COLIMA RD</t>
  </si>
  <si>
    <t>WHITTIER</t>
  </si>
  <si>
    <t>31X24605</t>
  </si>
  <si>
    <t>31X33405</t>
  </si>
  <si>
    <t>900 UNIVERSITY AVE</t>
  </si>
  <si>
    <t>CAPSLO KERN CAMPUS</t>
  </si>
  <si>
    <t>31X43405</t>
  </si>
  <si>
    <t>5808 S UNION AVE</t>
  </si>
  <si>
    <t>SANTA MARIA CAMPUS</t>
  </si>
  <si>
    <t>31X44805</t>
  </si>
  <si>
    <t>708 S MILLER ST</t>
  </si>
  <si>
    <t>31015106</t>
  </si>
  <si>
    <t>ARGOSY UNIVERSITY-DENVER</t>
  </si>
  <si>
    <t>31X00306</t>
  </si>
  <si>
    <t>1501 POTOMAC ST</t>
  </si>
  <si>
    <t>SKYRIDGE MEDICAL CENTER</t>
  </si>
  <si>
    <t>31X01406</t>
  </si>
  <si>
    <t>10101 RIDGEGATE PKWY</t>
  </si>
  <si>
    <t>31X02306</t>
  </si>
  <si>
    <t>31X02706</t>
  </si>
  <si>
    <t>31015143</t>
  </si>
  <si>
    <t>UNIVERSITY OF ST THOMAS</t>
  </si>
  <si>
    <t>31X29543</t>
  </si>
  <si>
    <t>4800 CALHOUN RD</t>
  </si>
  <si>
    <t>GLASSELL STUDIO SCHOOL</t>
  </si>
  <si>
    <t>31X29743</t>
  </si>
  <si>
    <t>5101 MONTROSE BLVD</t>
  </si>
  <si>
    <t>ST MARYS SEMINARY</t>
  </si>
  <si>
    <t>31X30243</t>
  </si>
  <si>
    <t>9845 MEMORIAL DRIVE</t>
  </si>
  <si>
    <t>31015421</t>
  </si>
  <si>
    <t>LESLEY UNIVERSITY</t>
  </si>
  <si>
    <t>Lesley Andover</t>
  </si>
  <si>
    <t>31X11621</t>
  </si>
  <si>
    <t>11 CROSS ST</t>
  </si>
  <si>
    <t>Lesley Boston</t>
  </si>
  <si>
    <t>31X11721</t>
  </si>
  <si>
    <t>250 RUTHERFORD AVE</t>
  </si>
  <si>
    <t>Lesley Concord</t>
  </si>
  <si>
    <t>31X11821</t>
  </si>
  <si>
    <t>500 WALDEN ST</t>
  </si>
  <si>
    <t>Lesley Mansfield</t>
  </si>
  <si>
    <t>31X11921</t>
  </si>
  <si>
    <t>250 EAST ST</t>
  </si>
  <si>
    <t>Lesley New Bedford</t>
  </si>
  <si>
    <t>31X12021</t>
  </si>
  <si>
    <t>128 UNION ST</t>
  </si>
  <si>
    <t>NEW BEDFORD</t>
  </si>
  <si>
    <t>Lesley Newtonville</t>
  </si>
  <si>
    <t>31X12121</t>
  </si>
  <si>
    <t>457 WALNUT ST</t>
  </si>
  <si>
    <t>NEWTONVILLE</t>
  </si>
  <si>
    <t>Lesley Randolph High St</t>
  </si>
  <si>
    <t>31X12221</t>
  </si>
  <si>
    <t>225 HIGH ST</t>
  </si>
  <si>
    <t>Lesley Randolph Main St</t>
  </si>
  <si>
    <t>31X12321</t>
  </si>
  <si>
    <t>800 N MAIN ST</t>
  </si>
  <si>
    <t>Lesley Shrewsbury</t>
  </si>
  <si>
    <t>31X12421</t>
  </si>
  <si>
    <t>64 HOLDEN ST</t>
  </si>
  <si>
    <t>SHREWSBURY</t>
  </si>
  <si>
    <t>Lesley W Barnstable</t>
  </si>
  <si>
    <t>31X12521</t>
  </si>
  <si>
    <t>2247 IYANNOUGH RD</t>
  </si>
  <si>
    <t>WEST BARNSTABLE</t>
  </si>
  <si>
    <t>Lesley Wakefield</t>
  </si>
  <si>
    <t>31X12621</t>
  </si>
  <si>
    <t>525 MAIN ST</t>
  </si>
  <si>
    <t>Lesley Walpole</t>
  </si>
  <si>
    <t>31X12721</t>
  </si>
  <si>
    <t>300 BOSTON PROVIDENCE TURNPIKE</t>
  </si>
  <si>
    <t>WALPOLE</t>
  </si>
  <si>
    <t>Lesley Watertown</t>
  </si>
  <si>
    <t>31X12821</t>
  </si>
  <si>
    <t>175 NORTH BEACON ST</t>
  </si>
  <si>
    <t>31015743</t>
  </si>
  <si>
    <t>WAYLAND BAPTIST UNIVERSITY PLAINVIEW</t>
  </si>
  <si>
    <t>WBUSA BOERNE TEACHING CENTER</t>
  </si>
  <si>
    <t>31X39943</t>
  </si>
  <si>
    <t>201 CHARGER BLVD</t>
  </si>
  <si>
    <t>BOERNE</t>
  </si>
  <si>
    <t>WBUSA NEW BRAUNFELS</t>
  </si>
  <si>
    <t>31X41143</t>
  </si>
  <si>
    <t>1672 INDEPENDENCE DRIVE</t>
  </si>
  <si>
    <t>WBUSA JBSA RANDOLPH AFB</t>
  </si>
  <si>
    <t>31X41443</t>
  </si>
  <si>
    <t>902D FSS EDUCTION SERVICES</t>
  </si>
  <si>
    <t>WBUSA CALLAGHAN TOWER</t>
  </si>
  <si>
    <t>31X44343</t>
  </si>
  <si>
    <t>8023 VANTAGE DRIVE</t>
  </si>
  <si>
    <t>WBUSA JBSA FORT SAM HOUSTON</t>
  </si>
  <si>
    <t>31X44943</t>
  </si>
  <si>
    <t>2478 STANLEY RD</t>
  </si>
  <si>
    <t>WBUSA JBSA LACKLAND AFB JOINT BASE SAN ANTONIO</t>
  </si>
  <si>
    <t>31X45243</t>
  </si>
  <si>
    <t>LACKLAND</t>
  </si>
  <si>
    <t>31X54843</t>
  </si>
  <si>
    <t>4530 CANYON DRIVE</t>
  </si>
  <si>
    <t>MCALLEN CREATIVE INCUBATOR</t>
  </si>
  <si>
    <t>31X47543</t>
  </si>
  <si>
    <t>601 N MAIN ST</t>
  </si>
  <si>
    <t>31015821</t>
  </si>
  <si>
    <t>ENDICOTT COLLEGE</t>
  </si>
  <si>
    <t>EDCO ELI</t>
  </si>
  <si>
    <t>31X00121</t>
  </si>
  <si>
    <t>36 MIDDLESEX TURNPIKE</t>
  </si>
  <si>
    <t>CROSS ROADS FOR CHILDREN</t>
  </si>
  <si>
    <t>31X00221</t>
  </si>
  <si>
    <t>295 DONALD J LYNCH BLVD</t>
  </si>
  <si>
    <t>LAHEY CLINIC</t>
  </si>
  <si>
    <t>31X00321</t>
  </si>
  <si>
    <t>29 MALL RD</t>
  </si>
  <si>
    <t>MELMARK NEW ENGLAND</t>
  </si>
  <si>
    <t>31X00421</t>
  </si>
  <si>
    <t>461 RIVER RD</t>
  </si>
  <si>
    <t>CREATIVE BEHAVIORAL SOLUTIONS</t>
  </si>
  <si>
    <t>31X00521</t>
  </si>
  <si>
    <t>248 MILL RD</t>
  </si>
  <si>
    <t>LAWRENCE GENERAL HOSPITAL</t>
  </si>
  <si>
    <t>31X00621</t>
  </si>
  <si>
    <t>1 GENERAL ST</t>
  </si>
  <si>
    <t>BEVERLY HOSPITAL</t>
  </si>
  <si>
    <t>31X00721</t>
  </si>
  <si>
    <t>85 HERRICK ST</t>
  </si>
  <si>
    <t>BEVERLY</t>
  </si>
  <si>
    <t>NORTHEAST ARC</t>
  </si>
  <si>
    <t>31X00921</t>
  </si>
  <si>
    <t>6 SOUTHSIDE RD</t>
  </si>
  <si>
    <t>APPLIED MATERIALS INC</t>
  </si>
  <si>
    <t>31X01021</t>
  </si>
  <si>
    <t>35 DORY RD</t>
  </si>
  <si>
    <t>MSSAA LLP</t>
  </si>
  <si>
    <t>31X01221</t>
  </si>
  <si>
    <t>33 FORGE PARKWAY</t>
  </si>
  <si>
    <t>ROAD TO RESPONSIBILITY</t>
  </si>
  <si>
    <t>31X01321</t>
  </si>
  <si>
    <t>1831 OCEAN ST</t>
  </si>
  <si>
    <t>USCG BOSTON</t>
  </si>
  <si>
    <t>31X01421</t>
  </si>
  <si>
    <t>427 COMMERCIAL ST</t>
  </si>
  <si>
    <t>ENDICOTT COLLEGE BOSTON</t>
  </si>
  <si>
    <t>31X01521</t>
  </si>
  <si>
    <t>200 TREMONT ST</t>
  </si>
  <si>
    <t>DIMOCK CENTER</t>
  </si>
  <si>
    <t>31X01621</t>
  </si>
  <si>
    <t>1800 COLUMBUS AVE</t>
  </si>
  <si>
    <t>ROXBURY</t>
  </si>
  <si>
    <t>JENMARC</t>
  </si>
  <si>
    <t>31X01721</t>
  </si>
  <si>
    <t>50 CHRISTYS DRIVE</t>
  </si>
  <si>
    <t>31X01821</t>
  </si>
  <si>
    <t>320 WASHINGTON ST</t>
  </si>
  <si>
    <t>MAY INSTITUTE</t>
  </si>
  <si>
    <t>31X01921</t>
  </si>
  <si>
    <t>41 PACELLA PARK</t>
  </si>
  <si>
    <t>31015830</t>
  </si>
  <si>
    <t>CENTENARY UNIVERSITY</t>
  </si>
  <si>
    <t>Alpine School Sparta</t>
  </si>
  <si>
    <t>31X12130</t>
  </si>
  <si>
    <t>151 ANDOVER RD</t>
  </si>
  <si>
    <t>Belleville High School</t>
  </si>
  <si>
    <t>31X12230</t>
  </si>
  <si>
    <t>100 PASSAIC AVE</t>
  </si>
  <si>
    <t>Clinton Public School Clinton Boro</t>
  </si>
  <si>
    <t>31X12430</t>
  </si>
  <si>
    <t>10 SCHOOL ST</t>
  </si>
  <si>
    <t>Copeland Middle School Rockaway</t>
  </si>
  <si>
    <t>31X12530</t>
  </si>
  <si>
    <t>100 LAKE SHORE DR</t>
  </si>
  <si>
    <t>Delaware Valley Regional HS Frenchtown</t>
  </si>
  <si>
    <t>31X12630</t>
  </si>
  <si>
    <t>19 SENATOR STOUT RD</t>
  </si>
  <si>
    <t>FRENCHTOWN</t>
  </si>
  <si>
    <t>Franklin School Roxbury</t>
  </si>
  <si>
    <t>31X12730</t>
  </si>
  <si>
    <t>8 MEEKER ST</t>
  </si>
  <si>
    <t>SUCCASUNNA</t>
  </si>
  <si>
    <t>Merriam Avenut School Newton</t>
  </si>
  <si>
    <t>31X12830</t>
  </si>
  <si>
    <t>81 MERRIAM AVE</t>
  </si>
  <si>
    <t>MtOlive Municipal Building</t>
  </si>
  <si>
    <t>31X12930</t>
  </si>
  <si>
    <t>202 FLANDERS DRAKESTOWN RD</t>
  </si>
  <si>
    <t>FLANDERS</t>
  </si>
  <si>
    <t>Newton High School Newton</t>
  </si>
  <si>
    <t>31X13030</t>
  </si>
  <si>
    <t>44 RYERSON AVE</t>
  </si>
  <si>
    <t>North Hunterdon Regional High School Annandale</t>
  </si>
  <si>
    <t>31X13130</t>
  </si>
  <si>
    <t>1445 STATE ROUTE 31 S</t>
  </si>
  <si>
    <t>ANNANDALE</t>
  </si>
  <si>
    <t>31X13230</t>
  </si>
  <si>
    <t>118 LAMINGTON RD</t>
  </si>
  <si>
    <t>SPS Parsippany</t>
  </si>
  <si>
    <t>31X13330</t>
  </si>
  <si>
    <t>7 CAMPUS DR</t>
  </si>
  <si>
    <t>Blairstown Elementary School</t>
  </si>
  <si>
    <t>31X12330</t>
  </si>
  <si>
    <t>1 SUNSET HILL RD</t>
  </si>
  <si>
    <t>BLAIRSTOWN</t>
  </si>
  <si>
    <t>Warren County Technical HSWashington</t>
  </si>
  <si>
    <t>31X13430</t>
  </si>
  <si>
    <t>31016605</t>
  </si>
  <si>
    <t>ARGOSY UNIVERSITY-SAN FRANCISCO BAY AREA</t>
  </si>
  <si>
    <t>ART INSTITUTE</t>
  </si>
  <si>
    <t>31X64505</t>
  </si>
  <si>
    <t>31016805</t>
  </si>
  <si>
    <t>ARGOSY UNIVERSITY-LOS ANGELES</t>
  </si>
  <si>
    <t>MILITARY COAST GUARD</t>
  </si>
  <si>
    <t>31X09305</t>
  </si>
  <si>
    <t>1001 S SEASIDE AVE</t>
  </si>
  <si>
    <t>31016810</t>
  </si>
  <si>
    <t>PALM BEACH ATLANTIC UNIVERSITY</t>
  </si>
  <si>
    <t>Orlando Campus</t>
  </si>
  <si>
    <t>31X28110</t>
  </si>
  <si>
    <t>4700 MILLENIA BLVD STE 100</t>
  </si>
  <si>
    <t>31016838</t>
  </si>
  <si>
    <t>LAKE ERIE COLLEGE OF OSTEOPATHIC MEDICINE</t>
  </si>
  <si>
    <t>LECOM at Seton Hill</t>
  </si>
  <si>
    <t>31X39838</t>
  </si>
  <si>
    <t>20 SETON HILL DR</t>
  </si>
  <si>
    <t>31016905</t>
  </si>
  <si>
    <t>CITRUS VALLEY HEALTH PARTNERS</t>
  </si>
  <si>
    <t>EAST VALLEY COMMUNITY HEALTH</t>
  </si>
  <si>
    <t>31X19105</t>
  </si>
  <si>
    <t>420 S GLENDORA AVENUE</t>
  </si>
  <si>
    <t>31017305</t>
  </si>
  <si>
    <t>PACIFIC OAKS COLLEGE - SAN JOSE</t>
  </si>
  <si>
    <t>PACIFIC OAKS COLLEGE</t>
  </si>
  <si>
    <t>31X46505</t>
  </si>
  <si>
    <t>1255 GILL AVE</t>
  </si>
  <si>
    <t>31X57805</t>
  </si>
  <si>
    <t>31X62205</t>
  </si>
  <si>
    <t>333 SUNRISE AVE</t>
  </si>
  <si>
    <t>31017509</t>
  </si>
  <si>
    <t>HOWARD UNIVERSITY</t>
  </si>
  <si>
    <t>Howard University School of Divinity</t>
  </si>
  <si>
    <t>31X01309</t>
  </si>
  <si>
    <t>2900 VAN NESS ST NW</t>
  </si>
  <si>
    <t>31017705</t>
  </si>
  <si>
    <t>THE ART INSTITUTE OF CALIFORNIA-ARGOSY UNIVERSITY HOLLYWOOD</t>
  </si>
  <si>
    <t>THE ART INSTITUTE OF CALIFORNIA ARGOSY UNIVERSITY HOLLYWOOD</t>
  </si>
  <si>
    <t>31X16205</t>
  </si>
  <si>
    <t>1128 MAGNOLIA BLVD</t>
  </si>
  <si>
    <t>NORTH HOLLYWOOD</t>
  </si>
  <si>
    <t>31017805</t>
  </si>
  <si>
    <t>THE ART INSTITUTE OF CALIFORNIA-ARGOSY UNIVERSITY ORANGE COUNTY</t>
  </si>
  <si>
    <t>THE ART INSTITUTE OF CALIFORNIA ARGOSY UNIVERSITY ORANGE COUNTY</t>
  </si>
  <si>
    <t>31X16305</t>
  </si>
  <si>
    <t>31020611</t>
  </si>
  <si>
    <t>TRUETT-MCCONNELL UNIVERSITY</t>
  </si>
  <si>
    <t>ALPHARETTA FIRST BAPTIST</t>
  </si>
  <si>
    <t>31X10111</t>
  </si>
  <si>
    <t>44 ACADEMY ST</t>
  </si>
  <si>
    <t>31021243</t>
  </si>
  <si>
    <t>AMBERTON UNIVERSITY</t>
  </si>
  <si>
    <t>AMBERTON UNIVERSITY FRISCO CENTER</t>
  </si>
  <si>
    <t>31X02343</t>
  </si>
  <si>
    <t>3880 PARKWOOD BLVD</t>
  </si>
  <si>
    <t>31022120</t>
  </si>
  <si>
    <t>WEBSTER UNIVERSITY-ANDREWS AFB</t>
  </si>
  <si>
    <t>31X00520</t>
  </si>
  <si>
    <t>31023443</t>
  </si>
  <si>
    <t>WEBSTER UNIVERSITY FT BLISS</t>
  </si>
  <si>
    <t>COMMUITIES IN SCHOOL OF SAN ANTONIO</t>
  </si>
  <si>
    <t>31X41943</t>
  </si>
  <si>
    <t>1616 E COMMERCE ST</t>
  </si>
  <si>
    <t>FAMILY VIOLENCE PREVENTION SERVICES</t>
  </si>
  <si>
    <t>31X42243</t>
  </si>
  <si>
    <t>7900 BROODWAY ST</t>
  </si>
  <si>
    <t>ROSETTA KEYS TREATMENT AGENCY</t>
  </si>
  <si>
    <t>31X43443</t>
  </si>
  <si>
    <t>2800 NE LOOP 410</t>
  </si>
  <si>
    <t>A NEW DAY PEDIATRICK PSYCHOLOGY</t>
  </si>
  <si>
    <t>31X44443</t>
  </si>
  <si>
    <t>16607 BLANCO RD</t>
  </si>
  <si>
    <t>EMERGENCE HEALTH NETWORK</t>
  </si>
  <si>
    <t>31X59643</t>
  </si>
  <si>
    <t>1600 MONTANA</t>
  </si>
  <si>
    <t>JUVENILE PROBATION</t>
  </si>
  <si>
    <t>31X60243</t>
  </si>
  <si>
    <t>6400 DELTA</t>
  </si>
  <si>
    <t>MENTAL HEALTH SUPPORT SERVICES</t>
  </si>
  <si>
    <t>31X60343</t>
  </si>
  <si>
    <t>6314 DELTA DR</t>
  </si>
  <si>
    <t>DISMAS CHARITIES</t>
  </si>
  <si>
    <t>31X60543</t>
  </si>
  <si>
    <t>7011 ALAMEDA</t>
  </si>
  <si>
    <t>TEXAS JUVENILE JUSTICE DEPARTMENT</t>
  </si>
  <si>
    <t>31X61343</t>
  </si>
  <si>
    <t>12451 GARMET RD</t>
  </si>
  <si>
    <t>31024946</t>
  </si>
  <si>
    <t>WEBSTER UNIVERSITY-FT BELVOIR</t>
  </si>
  <si>
    <t>WEBSTER JOINT BASE MYER HENDERSON HALL</t>
  </si>
  <si>
    <t>31X06546</t>
  </si>
  <si>
    <t>155 SOUTHGATE RD</t>
  </si>
  <si>
    <t>31025438</t>
  </si>
  <si>
    <t>CARNEGIE MELLON UNIVERSITY</t>
  </si>
  <si>
    <t>The Hub at Commerce Square</t>
  </si>
  <si>
    <t>31X39938</t>
  </si>
  <si>
    <t>31025538</t>
  </si>
  <si>
    <t>HARRISBURG UNIVERSITY OF SCIENCE AND TECHNOLOGY</t>
  </si>
  <si>
    <t>31X40038</t>
  </si>
  <si>
    <t>1500 SPRING GARDEN ST STE 101</t>
  </si>
  <si>
    <t>31026432</t>
  </si>
  <si>
    <t>NEW YORK LAW SCHOOL</t>
  </si>
  <si>
    <t>NEW YORK LAW - MAIN</t>
  </si>
  <si>
    <t>31X21732</t>
  </si>
  <si>
    <t>185 W BROADWAY</t>
  </si>
  <si>
    <t>31027743</t>
  </si>
  <si>
    <t>CONCORDIA UNIVERSITY-TEXAS</t>
  </si>
  <si>
    <t>DFW CENTER</t>
  </si>
  <si>
    <t>31X03443</t>
  </si>
  <si>
    <t>2080 N HIGHWAY 360</t>
  </si>
  <si>
    <t>HOUSTON CENTER</t>
  </si>
  <si>
    <t>31X29843</t>
  </si>
  <si>
    <t>800 HOUSTON AVE</t>
  </si>
  <si>
    <t>SAN ANTONIO CENTER</t>
  </si>
  <si>
    <t>31X43343</t>
  </si>
  <si>
    <t>8626 TESORO DRIVE</t>
  </si>
  <si>
    <t>AUSTIN CENTER</t>
  </si>
  <si>
    <t>31X53143</t>
  </si>
  <si>
    <t>7701 N LAMAR BLVD</t>
  </si>
  <si>
    <t>31029643</t>
  </si>
  <si>
    <t>WEBSTER UNIVERSITY SAN ANTONIO</t>
  </si>
  <si>
    <t>31X42043</t>
  </si>
  <si>
    <t>31X42343</t>
  </si>
  <si>
    <t>31X43543</t>
  </si>
  <si>
    <t>31X44543</t>
  </si>
  <si>
    <t>31029743</t>
  </si>
  <si>
    <t>LETOURNEAU UNIVERSITY-LONGVIEW</t>
  </si>
  <si>
    <t>LETOURNEAU UNIVERISTY AT PLANO</t>
  </si>
  <si>
    <t>31X01443</t>
  </si>
  <si>
    <t>5200 TENNYSON PARKWAY</t>
  </si>
  <si>
    <t>LETOURNEAU UNIVERISTY MCKINNEY AVIATION CAMPUST</t>
  </si>
  <si>
    <t>31X04443</t>
  </si>
  <si>
    <t>1500 INDUSTRIAL BLVD</t>
  </si>
  <si>
    <t>LETOURNEAU UNIVERSITY HOUSTON EDUCATION CENTER</t>
  </si>
  <si>
    <t>31X30343</t>
  </si>
  <si>
    <t>701 N POST OAK ROAD</t>
  </si>
  <si>
    <t>LETOURNEAU UNIVERSITY PAUL and BETTY ABBOTT AVIATION CENTER</t>
  </si>
  <si>
    <t>31X13243</t>
  </si>
  <si>
    <t>200 AIRPARK DR</t>
  </si>
  <si>
    <t>31031843</t>
  </si>
  <si>
    <t>EMBRY-RIDDLE AERONAUTICAL UNIVERSITY-FT WORTH</t>
  </si>
  <si>
    <t>Embry-Riddle Aeronautical University DFW Southlake Extension</t>
  </si>
  <si>
    <t>31X66543</t>
  </si>
  <si>
    <t>1230 N KIMBALL AVE STE 150</t>
  </si>
  <si>
    <t>SOUTHLAKE</t>
  </si>
  <si>
    <t>31032443</t>
  </si>
  <si>
    <t>WAYLAND BAPTIST UNIVERSITY SHEPPARD</t>
  </si>
  <si>
    <t>31X23543</t>
  </si>
  <si>
    <t>4110 CALL FIELD RD</t>
  </si>
  <si>
    <t>31032743</t>
  </si>
  <si>
    <t>WAYLAND BAPTIST UNIVERSITY SAN ANTONIO</t>
  </si>
  <si>
    <t>TSTC UNIVERSITY CENTER</t>
  </si>
  <si>
    <t>31X49343</t>
  </si>
  <si>
    <t>RIO GRANDE VALLEY BAPTIST ASSOCIATION</t>
  </si>
  <si>
    <t>31X50143</t>
  </si>
  <si>
    <t>617 WEST EXPRESSWAY 83</t>
  </si>
  <si>
    <t>31033613</t>
  </si>
  <si>
    <t>JUDSON UNIVERSITY</t>
  </si>
  <si>
    <t>31X19413</t>
  </si>
  <si>
    <t>520 EAST BRDWAY PO BOX 158</t>
  </si>
  <si>
    <t>31034113</t>
  </si>
  <si>
    <t>JOHN MARSHALL LAW SCHOOL</t>
  </si>
  <si>
    <t>31X18713</t>
  </si>
  <si>
    <t>BRDWAY AND 11TH</t>
  </si>
  <si>
    <t>31034443</t>
  </si>
  <si>
    <t>STARK COLLEGE AND SEMINARY</t>
  </si>
  <si>
    <t>SAN ANTONIO AREA FOUNDATION</t>
  </si>
  <si>
    <t>31X34543</t>
  </si>
  <si>
    <t>303 Pearl Parkway</t>
  </si>
  <si>
    <t>GUADALUPE BAPTIST ASSOCIATION</t>
  </si>
  <si>
    <t>31X39843</t>
  </si>
  <si>
    <t>2601 N BEN JORDAN ST</t>
  </si>
  <si>
    <t>31X47643</t>
  </si>
  <si>
    <t>1809 N MAIN STREET</t>
  </si>
  <si>
    <t>BT CHURCH</t>
  </si>
  <si>
    <t>31X48243</t>
  </si>
  <si>
    <t>201 TRENTION RD</t>
  </si>
  <si>
    <t>31036413</t>
  </si>
  <si>
    <t>TRINITY INTERNATIONAL UNIVERSITY-TRINITY EVANGELICAL DIVINITY AND GRAD SCHOOL</t>
  </si>
  <si>
    <t>S Chicago Regional Center</t>
  </si>
  <si>
    <t>31X42813</t>
  </si>
  <si>
    <t>14240 DANTE AVE</t>
  </si>
  <si>
    <t>DOLTON</t>
  </si>
  <si>
    <t>31036732</t>
  </si>
  <si>
    <t>THE GENERAL THEOLOGIC SEMINARY</t>
  </si>
  <si>
    <t>GENERAL THEOLOGIC - SITE 1</t>
  </si>
  <si>
    <t>31X21832</t>
  </si>
  <si>
    <t>440 W 21ST ST</t>
  </si>
  <si>
    <t>31042813</t>
  </si>
  <si>
    <t>MIDWESTERN UNIVERSITY-DOWNERS GROVE</t>
  </si>
  <si>
    <t>31X25213</t>
  </si>
  <si>
    <t>12940 S WERN AVE</t>
  </si>
  <si>
    <t>31043313</t>
  </si>
  <si>
    <t>ROSALIND FRANKLIN UNIVERSITY OF MEDICINE AND SCIENCE</t>
  </si>
  <si>
    <t>31X30113</t>
  </si>
  <si>
    <t>1653 W CONGRESS PARKWAY</t>
  </si>
  <si>
    <t>31043743</t>
  </si>
  <si>
    <t>GRACE SCHOOL OF THEOLOGY</t>
  </si>
  <si>
    <t>Purerto Rico Teaching Site</t>
  </si>
  <si>
    <t>31X03463</t>
  </si>
  <si>
    <t>SEMINARIO TEOLOGICO</t>
  </si>
  <si>
    <t>GUAYNABO</t>
  </si>
  <si>
    <t>Beaumont Teaching Site</t>
  </si>
  <si>
    <t>31X66643</t>
  </si>
  <si>
    <t>ANTIOCH MISSIONARY BAPTIST</t>
  </si>
  <si>
    <t>Midland Teaching Site</t>
  </si>
  <si>
    <t>31X66743</t>
  </si>
  <si>
    <t>TRUE LITE CHRISTIAN</t>
  </si>
  <si>
    <t>San Antonio Teaching Site</t>
  </si>
  <si>
    <t>31X66843</t>
  </si>
  <si>
    <t>BANDERA ROAD CITY CHURCH</t>
  </si>
  <si>
    <t>San Diego Teaching Site</t>
  </si>
  <si>
    <t>31X68405</t>
  </si>
  <si>
    <t>FIRST BAPTIST CHURCH OF CLAIREMONT</t>
  </si>
  <si>
    <t>31X68505</t>
  </si>
  <si>
    <t>FIRST BAPTIST CHURCH</t>
  </si>
  <si>
    <t>Alabama Teaching Site</t>
  </si>
  <si>
    <t>31X04601</t>
  </si>
  <si>
    <t>ADMINISTRATION OFFICES</t>
  </si>
  <si>
    <t>TRUSSVILLE</t>
  </si>
  <si>
    <t>31044113</t>
  </si>
  <si>
    <t>NORTHWESTERN UNIVERSITY PRITZKER SCHOOL OF LAW</t>
  </si>
  <si>
    <t>Northwestern University-Evanston Campus</t>
  </si>
  <si>
    <t>31X42913</t>
  </si>
  <si>
    <t>633 CLARK ST</t>
  </si>
  <si>
    <t>EVANSTON</t>
  </si>
  <si>
    <t>31045113</t>
  </si>
  <si>
    <t>CALUMET COLLEGE OF SAINT JOSEPH</t>
  </si>
  <si>
    <t>CHICAGO HEIGHTS PD</t>
  </si>
  <si>
    <t>31X01013</t>
  </si>
  <si>
    <t>1601 S HALSTED ST</t>
  </si>
  <si>
    <t>CPA CHICAGO POLICE ACADAMY</t>
  </si>
  <si>
    <t>31X01113</t>
  </si>
  <si>
    <t>1300 JACKSON BLVD</t>
  </si>
  <si>
    <t>ALSIP PD</t>
  </si>
  <si>
    <t>31X01213</t>
  </si>
  <si>
    <t>4500 W 123RD</t>
  </si>
  <si>
    <t>ALSIP</t>
  </si>
  <si>
    <t>31045313</t>
  </si>
  <si>
    <t>LINDENWOOD UNIVERSITY-BELLEVILLE</t>
  </si>
  <si>
    <t>31X20313</t>
  </si>
  <si>
    <t>5000 5TH AVENUE</t>
  </si>
  <si>
    <t>HINES</t>
  </si>
  <si>
    <t>31045413</t>
  </si>
  <si>
    <t>HEBREW THEOLOGICAL COLLEGE</t>
  </si>
  <si>
    <t>Blitstein Institute</t>
  </si>
  <si>
    <t>31X43013</t>
  </si>
  <si>
    <t>2606 W TOUHY AVE</t>
  </si>
  <si>
    <t>31045543</t>
  </si>
  <si>
    <t>THE KING'S UNIVERSITY</t>
  </si>
  <si>
    <t>GATEWAY CHURCH</t>
  </si>
  <si>
    <t>31X18443</t>
  </si>
  <si>
    <t>700 BLESSED WAY</t>
  </si>
  <si>
    <t>31047913</t>
  </si>
  <si>
    <t>MARYVILLE UNIVERSITY-SCOTT AFB</t>
  </si>
  <si>
    <t>31X21013</t>
  </si>
  <si>
    <t>700 COLLEGE RD</t>
  </si>
  <si>
    <t>CARTERVILLE</t>
  </si>
  <si>
    <t>31048413</t>
  </si>
  <si>
    <t>MIDWESTERN UNIVERSITY- EMERGENCY MEDICINE RESIDENCY</t>
  </si>
  <si>
    <t>31X25113</t>
  </si>
  <si>
    <t>9000 W COLLEGE PARKWAY</t>
  </si>
  <si>
    <t>31052410</t>
  </si>
  <si>
    <t>TRINITY INTERNATIONAL UNIVERSITY SOUTH FLORIDA CAMPUS</t>
  </si>
  <si>
    <t>Miami Branch</t>
  </si>
  <si>
    <t>31X28210</t>
  </si>
  <si>
    <t>9010 SW 137TH AVE STE 100</t>
  </si>
  <si>
    <t>31057110</t>
  </si>
  <si>
    <t>WEBSTER UNIVERSITY JACKSONVILLE METROPOLITAN CAMPUS</t>
  </si>
  <si>
    <t>Navy Campus Ed Center</t>
  </si>
  <si>
    <t>31X28310</t>
  </si>
  <si>
    <t>NAS BUILDING 110</t>
  </si>
  <si>
    <t>31058047</t>
  </si>
  <si>
    <t>CORNISH COLLEGE OF THE ARTS</t>
  </si>
  <si>
    <t>CORNISH COLLEGE OF THE ARTS EXTENSION</t>
  </si>
  <si>
    <t>31X18247</t>
  </si>
  <si>
    <t>710 EAST ROY STREET</t>
  </si>
  <si>
    <t>31059910</t>
  </si>
  <si>
    <t>PALMER COLLEGE OF CHIROPRACTIC-DAVENPORT</t>
  </si>
  <si>
    <t>Chiropractic Clinic</t>
  </si>
  <si>
    <t>31X28410</t>
  </si>
  <si>
    <t>4705 CLYDE MORRIS BLVD</t>
  </si>
  <si>
    <t>PORT ORANGE</t>
  </si>
  <si>
    <t>Nova Road Clinic</t>
  </si>
  <si>
    <t>31X28510</t>
  </si>
  <si>
    <t>3875 S NOVA RD</t>
  </si>
  <si>
    <t>31064010</t>
  </si>
  <si>
    <t>THOMAS UNIVERSITY</t>
  </si>
  <si>
    <t>CAPITAL REGIONAL MEDICAL CENTER</t>
  </si>
  <si>
    <t>31X15410</t>
  </si>
  <si>
    <t>2626 CAPITAL MEDICAL BLVD</t>
  </si>
  <si>
    <t>31X15510</t>
  </si>
  <si>
    <t>444 APPLEYARD DRIVE</t>
  </si>
  <si>
    <t>31065510</t>
  </si>
  <si>
    <t>UTICA COLLEGE-ST PETERSBURG</t>
  </si>
  <si>
    <t>31X28610</t>
  </si>
  <si>
    <t>31100119</t>
  </si>
  <si>
    <t>NEW ENGLAND BIBLE COLLEGE-GRACE EVANGELICAL SEMINARY</t>
  </si>
  <si>
    <t>SOUTH PORTLAND CAMPUS</t>
  </si>
  <si>
    <t>31X05619</t>
  </si>
  <si>
    <t>879 SAWYER STREET</t>
  </si>
  <si>
    <t>FAYETT CAMPUS</t>
  </si>
  <si>
    <t>31X07919</t>
  </si>
  <si>
    <t>39 BALDWIN HILL RD</t>
  </si>
  <si>
    <t>FAYETTE</t>
  </si>
  <si>
    <t>WALDOBORO CAMPUS</t>
  </si>
  <si>
    <t>31X10019</t>
  </si>
  <si>
    <t>71 GRACE AVE</t>
  </si>
  <si>
    <t>WALDOBORO</t>
  </si>
  <si>
    <t>31100525</t>
  </si>
  <si>
    <t>LINDENWOOD UNIVERSITY</t>
  </si>
  <si>
    <t>AURORA SCHOOL DISTRICT</t>
  </si>
  <si>
    <t>31X31625</t>
  </si>
  <si>
    <t>306 WEST PROSPECT</t>
  </si>
  <si>
    <t>CARROLLTON R-7 SCHOOL Carrollton Administration Building</t>
  </si>
  <si>
    <t>31X31725</t>
  </si>
  <si>
    <t>103 E 9TH ST</t>
  </si>
  <si>
    <t>FLORISSANT CENTER</t>
  </si>
  <si>
    <t>31X31825</t>
  </si>
  <si>
    <t>302 NORTH 4TH STREET</t>
  </si>
  <si>
    <t>Forstyth School District-Forsyth Admin Office</t>
  </si>
  <si>
    <t>31X31925</t>
  </si>
  <si>
    <t>178 PANTHER ST</t>
  </si>
  <si>
    <t>HOLLISTER SCHOOL DISTRICT-HOLLISTER DISTRICT OFFICE</t>
  </si>
  <si>
    <t>31X32025</t>
  </si>
  <si>
    <t>1014 STATE HIGHWAY BB</t>
  </si>
  <si>
    <t>Lindenwood University Westport 12000 Building</t>
  </si>
  <si>
    <t>31X32125</t>
  </si>
  <si>
    <t>11960 WESTLINE INDUSTRIAL</t>
  </si>
  <si>
    <t>SAINT LOUIS</t>
  </si>
  <si>
    <t>Lindenwood University-NORTH COUNTY</t>
  </si>
  <si>
    <t>31X32225</t>
  </si>
  <si>
    <t>4500 WASHINGTON ST</t>
  </si>
  <si>
    <t>Lindenwood University-SOUTH COUNTY</t>
  </si>
  <si>
    <t>31X32325</t>
  </si>
  <si>
    <t>12224 TESSON FERRY RD STE 200</t>
  </si>
  <si>
    <t>Lindenwood University-St Louis Old Post Office</t>
  </si>
  <si>
    <t>31X32425</t>
  </si>
  <si>
    <t>815 OLIVE ST STE 20</t>
  </si>
  <si>
    <t>Lindenwood University-Wentzville At the Southern Air</t>
  </si>
  <si>
    <t>31X32525</t>
  </si>
  <si>
    <t>1102 PITMAN AVE</t>
  </si>
  <si>
    <t>WENTZVILLE</t>
  </si>
  <si>
    <t>MISSOURI VALLEY COLLEGE</t>
  </si>
  <si>
    <t>31X32625</t>
  </si>
  <si>
    <t>500 E COLLEGE ST</t>
  </si>
  <si>
    <t>NEOSHO SCHOOL DISTRICT-NEOSHO SCHOOL ADMINISTRATION</t>
  </si>
  <si>
    <t>31X32725</t>
  </si>
  <si>
    <t>511 S NEOSHO BLVD</t>
  </si>
  <si>
    <t>OZARK SCHOOL DISTRICT-OZARK SCHOOL ADMINISTRATION OFFICES</t>
  </si>
  <si>
    <t>31X32825</t>
  </si>
  <si>
    <t>302 N 4TH AVE</t>
  </si>
  <si>
    <t>OZARK</t>
  </si>
  <si>
    <t>OZARK TECHNICAL COMMUNITY COLLEGE-BRANSON</t>
  </si>
  <si>
    <t>31X32925</t>
  </si>
  <si>
    <t>10698 HISTORIC HIGHWAY 165</t>
  </si>
  <si>
    <t>OZARK TECHNICAL COMMUNITY COLLEGE-SPRINGFIELD</t>
  </si>
  <si>
    <t>31X33025</t>
  </si>
  <si>
    <t>1001 E CHESTNUT EXPY</t>
  </si>
  <si>
    <t>OZARK TECHNICAL COMMUNITY COLLEGE-WAYNESVILLE</t>
  </si>
  <si>
    <t>31X33125</t>
  </si>
  <si>
    <t>200 FLEETWOOD DR</t>
  </si>
  <si>
    <t>PARKWAY SCHOOL DISTRICT-PARKWAY SOUTHWEST MIDDLE SCHOOL</t>
  </si>
  <si>
    <t>31X33225</t>
  </si>
  <si>
    <t>701 WREN AVE</t>
  </si>
  <si>
    <t>POPLAR BLUFF SCHOOL DISTRICT-DISTRICT ADMINISTRATIVE OFFICES</t>
  </si>
  <si>
    <t>31X33325</t>
  </si>
  <si>
    <t>1110 N WESTWOOD BLVD</t>
  </si>
  <si>
    <t>RIVERVIEW GARDENS SCHOOL DISTRICT-RIVERVIEW GARDENS DISTRICT OFFICE</t>
  </si>
  <si>
    <t>31X33425</t>
  </si>
  <si>
    <t>10101 LEWIS AND CLARK BLVD</t>
  </si>
  <si>
    <t>ROCKWOOD SCHOOL DISTRICT-CRESTVIEW MIDDLE SCHOOL</t>
  </si>
  <si>
    <t>31X33525</t>
  </si>
  <si>
    <t>2730 VALLEY RD</t>
  </si>
  <si>
    <t>ROLLA SCHOOL DISTRICT-ROLLA MIDDLE SCHOOL</t>
  </si>
  <si>
    <t>31X33625</t>
  </si>
  <si>
    <t>1111 SOEST RD</t>
  </si>
  <si>
    <t>SOUTHWEST MISSOURI</t>
  </si>
  <si>
    <t>31X33725</t>
  </si>
  <si>
    <t>909 E REPUBLIC RD</t>
  </si>
  <si>
    <t>WARSAW SCHOOL DISTRICT-WARSAW SCHOOL DISTRICT OFFICES</t>
  </si>
  <si>
    <t>31X33825</t>
  </si>
  <si>
    <t>20363 LANE OF CHAMPIONS</t>
  </si>
  <si>
    <t>WASHINGTON SCHOOL DISTRICT</t>
  </si>
  <si>
    <t>31X33925</t>
  </si>
  <si>
    <t>202 LOCUST STREET</t>
  </si>
  <si>
    <t>WEBB CITY SCHOOL DISTRICT</t>
  </si>
  <si>
    <t>31X34025</t>
  </si>
  <si>
    <t>411 N MADISON ST</t>
  </si>
  <si>
    <t>WEST PLAINS SCHOOL DISTRICT-WEST PLAINS SOUTH CENTRAL CAREER CENTER</t>
  </si>
  <si>
    <t>31X34125</t>
  </si>
  <si>
    <t>407 W THORNBURGH ST</t>
  </si>
  <si>
    <t>WILLIARD SCHOOL DISTRICT-DISTRICT ADMINISTRATIVE OFFICES</t>
  </si>
  <si>
    <t>31X34225</t>
  </si>
  <si>
    <t>500 KIME ST</t>
  </si>
  <si>
    <t>WILLARD</t>
  </si>
  <si>
    <t>Lindenwood University-BELLEVILLE</t>
  </si>
  <si>
    <t>31X43113</t>
  </si>
  <si>
    <t>2600 W MAIN ST</t>
  </si>
  <si>
    <t>Lindenwood University-Collinsville</t>
  </si>
  <si>
    <t>31X43213</t>
  </si>
  <si>
    <t>1101 EASTPORT PLAZA DR</t>
  </si>
  <si>
    <t>COLLINSVILLE</t>
  </si>
  <si>
    <t>31101205</t>
  </si>
  <si>
    <t>UNION INSTITUTE &amp; UNIVERSITY</t>
  </si>
  <si>
    <t>WATSONVILLE POLICE DEPARTMENT</t>
  </si>
  <si>
    <t>31X57905</t>
  </si>
  <si>
    <t>215 UNION ST</t>
  </si>
  <si>
    <t>31106109</t>
  </si>
  <si>
    <t>AMERICAN UNIVERSITY</t>
  </si>
  <si>
    <t>Teacher Alt Cert Program CSSS Charter</t>
  </si>
  <si>
    <t>31X01409</t>
  </si>
  <si>
    <t>3950 CHESAPEAKE ST NW</t>
  </si>
  <si>
    <t>The Lab School of Washingtons Fox Hall Campus</t>
  </si>
  <si>
    <t>31X01509</t>
  </si>
  <si>
    <t>1550 FOXHALL RD NW</t>
  </si>
  <si>
    <t>The Lab School of Washingtons Reservoir Campus</t>
  </si>
  <si>
    <t>31X01609</t>
  </si>
  <si>
    <t>4759 RESERVOIR RD NW</t>
  </si>
  <si>
    <t>31107405</t>
  </si>
  <si>
    <t>SAYBROOK UNIVERSITY</t>
  </si>
  <si>
    <t>HYATT REGENCY MONTEREY</t>
  </si>
  <si>
    <t>31X47405</t>
  </si>
  <si>
    <t>1 OLD GOLF COURSE RD</t>
  </si>
  <si>
    <t>MONTEREY</t>
  </si>
  <si>
    <t>31109405</t>
  </si>
  <si>
    <t>NORTHWESTERN POLYTECHNIC UNIVERSITY</t>
  </si>
  <si>
    <t>NORTHWESTERN POLYTECHNIC</t>
  </si>
  <si>
    <t>31X53205</t>
  </si>
  <si>
    <t>117 FOURIER AVE</t>
  </si>
  <si>
    <t>31109905</t>
  </si>
  <si>
    <t>PALO ALTO UNIVERSITY</t>
  </si>
  <si>
    <t>COLLEGE OF SAN MATEO</t>
  </si>
  <si>
    <t>31X52005</t>
  </si>
  <si>
    <t>1700 W HILLSDALE BLVD</t>
  </si>
  <si>
    <t>GRONOWSKI CLINIC CAMPUS</t>
  </si>
  <si>
    <t>31X47605</t>
  </si>
  <si>
    <t>5150 EL CAMINO REAL</t>
  </si>
  <si>
    <t>LOS ALTOS</t>
  </si>
  <si>
    <t>FOOTHILL COLLEGE CAMPUS</t>
  </si>
  <si>
    <t>31X47705</t>
  </si>
  <si>
    <t>12345 EL MONTE RD</t>
  </si>
  <si>
    <t>LOS ALTOS HILLS</t>
  </si>
  <si>
    <t>CABRILLO COLLEGE CAMPUS</t>
  </si>
  <si>
    <t>31X56405</t>
  </si>
  <si>
    <t>1600 CABRILLO COLLEGE DR</t>
  </si>
  <si>
    <t>APTOS</t>
  </si>
  <si>
    <t>DE ANZA COLLEGE CAMPUS</t>
  </si>
  <si>
    <t>31X56605</t>
  </si>
  <si>
    <t>21250 STEVENS CREEK BLVD</t>
  </si>
  <si>
    <t>CUPERTINO</t>
  </si>
  <si>
    <t>31110122</t>
  </si>
  <si>
    <t>WALSH COLLEGE OF ACCOUNTANCY AND BUSINESS ADMINISTRATION</t>
  </si>
  <si>
    <t>MTEC Building Office 251 L</t>
  </si>
  <si>
    <t>31X28222</t>
  </si>
  <si>
    <t>University Center 1 Office 202A</t>
  </si>
  <si>
    <t>31X28322</t>
  </si>
  <si>
    <t>WALSH COLLEGE - MTEC Building</t>
  </si>
  <si>
    <t>31X28422</t>
  </si>
  <si>
    <t>MTEC BUILDING OFFICE 251 L</t>
  </si>
  <si>
    <t>WALSH COLLEGE - University Center 1</t>
  </si>
  <si>
    <t>31X28522</t>
  </si>
  <si>
    <t>UNIVERSITY CENTER 1 OFFICE 202A</t>
  </si>
  <si>
    <t>31111222</t>
  </si>
  <si>
    <t>ROCHESTER COLLEGE</t>
  </si>
  <si>
    <t>Macomb</t>
  </si>
  <si>
    <t>31X28622</t>
  </si>
  <si>
    <t>CLINTON TWP</t>
  </si>
  <si>
    <t>Mott</t>
  </si>
  <si>
    <t>31X28722</t>
  </si>
  <si>
    <t>Specs Howard</t>
  </si>
  <si>
    <t>31X28822</t>
  </si>
  <si>
    <t>19900 W 9 MILE RD STE 204</t>
  </si>
  <si>
    <t>31113005</t>
  </si>
  <si>
    <t>DOMINICAN SCHOOL OF PHILOSOPHY AND THEOLOGY</t>
  </si>
  <si>
    <t>UKIAH CAMPUS</t>
  </si>
  <si>
    <t>31X61305</t>
  </si>
  <si>
    <t>2240 OLD RIVER ROAD</t>
  </si>
  <si>
    <t>31113125</t>
  </si>
  <si>
    <t>COLUMBIA COLLEGE FLW</t>
  </si>
  <si>
    <t>COLUMBIA COLLEGE WAYNESVILLE</t>
  </si>
  <si>
    <t>31X05225</t>
  </si>
  <si>
    <t>320 ICHORD AVENUE</t>
  </si>
  <si>
    <t>31113625</t>
  </si>
  <si>
    <t>PARK UNIVERSITY ACCELERATED PROGRAMS</t>
  </si>
  <si>
    <t>PARK U  INDEPENDENCE</t>
  </si>
  <si>
    <t>31X15425</t>
  </si>
  <si>
    <t>20101 A EAST JACKSON DR</t>
  </si>
  <si>
    <t>PARK U  KCTR</t>
  </si>
  <si>
    <t>31X15525</t>
  </si>
  <si>
    <t>816 BROADWAY</t>
  </si>
  <si>
    <t>PARK U HOME</t>
  </si>
  <si>
    <t>31X15625</t>
  </si>
  <si>
    <t>31121425</t>
  </si>
  <si>
    <t>CONCORDIA UNIVERSITY WISCONSIN ST LOUIS CENTER</t>
  </si>
  <si>
    <t>31X05425</t>
  </si>
  <si>
    <t>10733 SUNSET OFFICE DRIVE</t>
  </si>
  <si>
    <t>31121725</t>
  </si>
  <si>
    <t>COLUMBIA COLLEGE JEFFERSON CITY</t>
  </si>
  <si>
    <t>31X05325</t>
  </si>
  <si>
    <t>3314 EMERALD LANE</t>
  </si>
  <si>
    <t>31123725</t>
  </si>
  <si>
    <t>PARK UNIVERSITY DISTANCE LEARNING</t>
  </si>
  <si>
    <t>31X15825</t>
  </si>
  <si>
    <t>31123825</t>
  </si>
  <si>
    <t>DRURY UNIVERSITY-HOUSTON</t>
  </si>
  <si>
    <t>DRURY UNIVERSITY LEBANON</t>
  </si>
  <si>
    <t>31X06325</t>
  </si>
  <si>
    <t>122 E COMMERCIAL</t>
  </si>
  <si>
    <t>DRURY UNIVERSITY AVA</t>
  </si>
  <si>
    <t>31X06525</t>
  </si>
  <si>
    <t>603 NW 10TH AVE</t>
  </si>
  <si>
    <t>AVA</t>
  </si>
  <si>
    <t>31X06625</t>
  </si>
  <si>
    <t>507 N SPRUCE ST</t>
  </si>
  <si>
    <t>DRURY UNIVERSITY WEST PLAINS</t>
  </si>
  <si>
    <t>31X06725</t>
  </si>
  <si>
    <t>401 WASHINGOTN AVE</t>
  </si>
  <si>
    <t>DRURY UNVERSITY SPRINGFILED</t>
  </si>
  <si>
    <t>31X06825</t>
  </si>
  <si>
    <t>900 N BENTON AVE</t>
  </si>
  <si>
    <t>DRURY UNIVERSITY ROLLA</t>
  </si>
  <si>
    <t>31X06025</t>
  </si>
  <si>
    <t>1034 S BISHOP AVE</t>
  </si>
  <si>
    <t>DRURY UNIVERSITY FT LEBANON WOOD</t>
  </si>
  <si>
    <t>31X06125</t>
  </si>
  <si>
    <t>TRUMAN EDUCATION CENTER BUIDING 499</t>
  </si>
  <si>
    <t>FT LEONARD WOOD</t>
  </si>
  <si>
    <t>DRURY UNIVERSITY HOUSTON</t>
  </si>
  <si>
    <t>31X06225</t>
  </si>
  <si>
    <t>204 W SPRUCE ST</t>
  </si>
  <si>
    <t>DRURY UNIVERSITY  ST ROBERT</t>
  </si>
  <si>
    <t>31X06425</t>
  </si>
  <si>
    <t>194 EASTLAWN AVE</t>
  </si>
  <si>
    <t>ST ROBERTS</t>
  </si>
  <si>
    <t>31124925</t>
  </si>
  <si>
    <t>MISSOURI BAPTIST UNIVERSITY</t>
  </si>
  <si>
    <t>ARNOLD RICHARDSON CROSSING</t>
  </si>
  <si>
    <t>31X10225</t>
  </si>
  <si>
    <t>140 RICHARDSON CROSSING</t>
  </si>
  <si>
    <t>31X10325</t>
  </si>
  <si>
    <t>1000 VIKING DRIVE</t>
  </si>
  <si>
    <t>FRANKLIN COUNTY</t>
  </si>
  <si>
    <t>31X10425</t>
  </si>
  <si>
    <t>39 SILO PLAZA DRIVE</t>
  </si>
  <si>
    <t>WALKER MEDICAL BUILDING</t>
  </si>
  <si>
    <t>31X10525</t>
  </si>
  <si>
    <t>12855 N FORTY DR</t>
  </si>
  <si>
    <t>TROY WENTZVILLE</t>
  </si>
  <si>
    <t>31X10625</t>
  </si>
  <si>
    <t>75 COLLEGE CAMPUS</t>
  </si>
  <si>
    <t>MOSCOW MILLS</t>
  </si>
  <si>
    <t>FARMIINGTON</t>
  </si>
  <si>
    <t>31X10725</t>
  </si>
  <si>
    <t>507 WOODLAWN DRIVE</t>
  </si>
  <si>
    <t>LEADINGTON</t>
  </si>
  <si>
    <t>31127325</t>
  </si>
  <si>
    <t>URSHAN GRADUATE SCHOOL OF THEOLOGY</t>
  </si>
  <si>
    <t>31X20225</t>
  </si>
  <si>
    <t>700 HOWDERSHELL ROAD</t>
  </si>
  <si>
    <t>FLORRISANT</t>
  </si>
  <si>
    <t>31127525</t>
  </si>
  <si>
    <t>A T STILL UNIVERSITY MISSOURI SCHOOL OF DENTAL AND ORAL HEALTH</t>
  </si>
  <si>
    <t>COMTREA   MO</t>
  </si>
  <si>
    <t>31X01425</t>
  </si>
  <si>
    <t>4 HICKORY PLAZA</t>
  </si>
  <si>
    <t>AFFINIA HEALTHCARE</t>
  </si>
  <si>
    <t>31X01525</t>
  </si>
  <si>
    <t>1717 BIDDLE</t>
  </si>
  <si>
    <t>FAMILY CARE HEALTH CENTER  ST LOUIS  MO</t>
  </si>
  <si>
    <t>31X01625</t>
  </si>
  <si>
    <t>4352 MANCHESTER AVE</t>
  </si>
  <si>
    <t>BETTY JEAN KERR PEOPLES HEALTH CENTER   MO</t>
  </si>
  <si>
    <t>31X01725</t>
  </si>
  <si>
    <t>5701 DELMAR BLVD</t>
  </si>
  <si>
    <t>CARE STL HEALTH MYRTLE HILLIARD DAVIS COMMPREHENSIVE HEALTH CENTERS  MO</t>
  </si>
  <si>
    <t>31X01825</t>
  </si>
  <si>
    <t>5471 DR MARTIN LUTHER KING DR</t>
  </si>
  <si>
    <t>COMPASS HEALTH CRIDER DENTAL MO</t>
  </si>
  <si>
    <t>31X01925</t>
  </si>
  <si>
    <t>1032 CROSSWINDS CT</t>
  </si>
  <si>
    <t>LIVE WELL HEALTH CENTERS  MO</t>
  </si>
  <si>
    <t>31X02425</t>
  </si>
  <si>
    <t>608 MISSOURI</t>
  </si>
  <si>
    <t>ACCESS FAMILY CARE</t>
  </si>
  <si>
    <t>31X02725</t>
  </si>
  <si>
    <t>530 SOUTH MAIDEN LANE</t>
  </si>
  <si>
    <t>PREFERRED FAMILY HEATHCARE DBA CLARITY HEALTHCARE  MO</t>
  </si>
  <si>
    <t>31X02025</t>
  </si>
  <si>
    <t>141 COMMUNICATIONS DR</t>
  </si>
  <si>
    <t>NORTHEAST MISSOURI HEALTH COUNCIL  MO</t>
  </si>
  <si>
    <t>31X02125</t>
  </si>
  <si>
    <t>402 WEST JEFFERSON</t>
  </si>
  <si>
    <t>MISSOURI HIGHLANDS COMMUNITY HEALTH CENTER MO</t>
  </si>
  <si>
    <t>31X02225</t>
  </si>
  <si>
    <t>115 WALNUT STREET</t>
  </si>
  <si>
    <t>ELLINGTON</t>
  </si>
  <si>
    <t>SOUTH EAST MISSOURI HALTH NETWORK SEMO  MO</t>
  </si>
  <si>
    <t>31X02325</t>
  </si>
  <si>
    <t>220 SOUTHLAND DRIVE</t>
  </si>
  <si>
    <t>NORHWEST HEALTH CENTER MO</t>
  </si>
  <si>
    <t>31X02525</t>
  </si>
  <si>
    <t>3608 FARAON ST</t>
  </si>
  <si>
    <t>SAINT JOSEPH</t>
  </si>
  <si>
    <t>FAMILY HEALTH CENTER MARCELINE MO</t>
  </si>
  <si>
    <t>31X02625</t>
  </si>
  <si>
    <t>1600 N MISSOURI</t>
  </si>
  <si>
    <t>MARCELINE</t>
  </si>
  <si>
    <t>COMMUNITY HEALTH CENTER OF CENTRAL MISSOURI MO</t>
  </si>
  <si>
    <t>31X02825</t>
  </si>
  <si>
    <t>3400 WEST TRUMAN BLVD</t>
  </si>
  <si>
    <t>ARTHUR CENTER COMMUNITY HEALTH</t>
  </si>
  <si>
    <t>31X02925</t>
  </si>
  <si>
    <t>340 KELLEY PARKWAY</t>
  </si>
  <si>
    <t>KATY TRAIL COMMUNITY HEALTH</t>
  </si>
  <si>
    <t>31X03025</t>
  </si>
  <si>
    <t>821 WESTWOOD DRIVE</t>
  </si>
  <si>
    <t>SEDALIA</t>
  </si>
  <si>
    <t>MISSOURI OZARKS COMMUNTIY HEALTH  MO</t>
  </si>
  <si>
    <t>31X03125</t>
  </si>
  <si>
    <t>504 NW 10 AVENUE</t>
  </si>
  <si>
    <t>OZARKS COMMUNTIY HEALTH CENTER MO</t>
  </si>
  <si>
    <t>31X03225</t>
  </si>
  <si>
    <t>303 SPRING STREET</t>
  </si>
  <si>
    <t>SOUTHERN MISSOURI COMMUNITY HEALTH CENTER  MO</t>
  </si>
  <si>
    <t>31X03325</t>
  </si>
  <si>
    <t>1137 INDEPENDENCE DRIVE</t>
  </si>
  <si>
    <t>JORDAN VALLEY  MO</t>
  </si>
  <si>
    <t>31X03425</t>
  </si>
  <si>
    <t>440 EAST TAMPA ST</t>
  </si>
  <si>
    <t>31128125</t>
  </si>
  <si>
    <t>RANKEN TECHNICAL COLLEGE-PERRYVILLE</t>
  </si>
  <si>
    <t>1205 TECHNICAL COLLEGE</t>
  </si>
  <si>
    <t>31X16025</t>
  </si>
  <si>
    <t>1205 CORPORATION LANE</t>
  </si>
  <si>
    <t>31128225</t>
  </si>
  <si>
    <t>JORDAN VALLEY HEALTH CENTER</t>
  </si>
  <si>
    <t>JORDAN VALLEY COMMUNITY  HEALTH CENTER HOLLISTER</t>
  </si>
  <si>
    <t>31X07425</t>
  </si>
  <si>
    <t>33 GAGE DRIVE</t>
  </si>
  <si>
    <t>JORDAN VALLEY COMMUNTIY HEALTH CENTER MARSHFIELD</t>
  </si>
  <si>
    <t>31X07525</t>
  </si>
  <si>
    <t>1166 BANNING ST</t>
  </si>
  <si>
    <t>JORDAN VALLEY COMMUNITY HEALTH CENTER REPUBLIC</t>
  </si>
  <si>
    <t>31X07625</t>
  </si>
  <si>
    <t>550 E HARRISON</t>
  </si>
  <si>
    <t>DR CARRIE ARQUITT</t>
  </si>
  <si>
    <t>31X07725</t>
  </si>
  <si>
    <t>3045 S DELAWARE AVE</t>
  </si>
  <si>
    <t>DR CRAIG SCOTT</t>
  </si>
  <si>
    <t>31X07825</t>
  </si>
  <si>
    <t>1200 E WOODHUST DRIVE</t>
  </si>
  <si>
    <t>DR JESSE GARDNER</t>
  </si>
  <si>
    <t>31X07925</t>
  </si>
  <si>
    <t>1250 E WALNUT LAWN ST</t>
  </si>
  <si>
    <t>DR MATTHEW ANDERSON</t>
  </si>
  <si>
    <t>31X08025</t>
  </si>
  <si>
    <t>1324 E MONTCLAIR ST</t>
  </si>
  <si>
    <t>JORDAN VALLEY COMMUNITY HEALTH CENTER SPRINGFIELD</t>
  </si>
  <si>
    <t>31X08125</t>
  </si>
  <si>
    <t>440 E TAMPA</t>
  </si>
  <si>
    <t>MERCY HOSPITAL SPRINGFIELD</t>
  </si>
  <si>
    <t>31X08225</t>
  </si>
  <si>
    <t>1235 E CHEOKEE ST</t>
  </si>
  <si>
    <t>COX MEDICAL CENTER SPRINGFIELD</t>
  </si>
  <si>
    <t>31X08325</t>
  </si>
  <si>
    <t>3801 S NATIONAL AVE</t>
  </si>
  <si>
    <t>PEDIATRIX CARDIOLOGY</t>
  </si>
  <si>
    <t>31X08425</t>
  </si>
  <si>
    <t>4350 S NATIONAL AVE</t>
  </si>
  <si>
    <t>31140405</t>
  </si>
  <si>
    <t>MONTEREY COLLEGE OF LAW</t>
  </si>
  <si>
    <t>31X57605</t>
  </si>
  <si>
    <t>303 WATER STREET</t>
  </si>
  <si>
    <t>SANTA CRUZ</t>
  </si>
  <si>
    <t>31140505</t>
  </si>
  <si>
    <t>SAMUEL MERRITT UNIVERSITY</t>
  </si>
  <si>
    <t>SAN FRANCISCO PENNINSULA BRANCH CAMPUS</t>
  </si>
  <si>
    <t>31X52105</t>
  </si>
  <si>
    <t>1720 S AMPHLETT BLVD</t>
  </si>
  <si>
    <t>SACRAMENTO REGIONAL CENTER</t>
  </si>
  <si>
    <t>31X64605</t>
  </si>
  <si>
    <t>2710 GATEWAY OAKS DR</t>
  </si>
  <si>
    <t>31150005</t>
  </si>
  <si>
    <t>NOTRE DAME DE NAMUR UNIVERSITY</t>
  </si>
  <si>
    <t>NOTRE DAME NAMUR UNIVERSITY</t>
  </si>
  <si>
    <t>31X54805</t>
  </si>
  <si>
    <t>902 N CENTERAL AVENUE</t>
  </si>
  <si>
    <t>31155047</t>
  </si>
  <si>
    <t>HERITAGE UNIVERSITY</t>
  </si>
  <si>
    <t>WENATCHEE CAMPUS OFFICE</t>
  </si>
  <si>
    <t>31X10347</t>
  </si>
  <si>
    <t>WENATCHEE</t>
  </si>
  <si>
    <t>PASCO HERITAGE UNIVERSITY AT CBC</t>
  </si>
  <si>
    <t>31X12647</t>
  </si>
  <si>
    <t>2600 NORTH 20TH AVE</t>
  </si>
  <si>
    <t>MOSES LAKE BBCC CAMPUS OFFICE</t>
  </si>
  <si>
    <t>31X10547</t>
  </si>
  <si>
    <t>7662 CHANUTE ST NE</t>
  </si>
  <si>
    <t>31190005</t>
  </si>
  <si>
    <t>DOMINICAN UNIVERSITY OF CALIFORNIA</t>
  </si>
  <si>
    <t>31X61405</t>
  </si>
  <si>
    <t>31200725</t>
  </si>
  <si>
    <t>A T STILL UNIVERSITY KIRKSVILLE COLLEGE OF OSTEOPATHIC MEDICINE</t>
  </si>
  <si>
    <t>DES PERES ST LUKES</t>
  </si>
  <si>
    <t>31X00125</t>
  </si>
  <si>
    <t>2345 DOUGHERTY FERRY RD</t>
  </si>
  <si>
    <t>CHRISTIAN HOSPTIAL NORTHEAST</t>
  </si>
  <si>
    <t>31X00225</t>
  </si>
  <si>
    <t>11133 DUNN RD ST</t>
  </si>
  <si>
    <t>SEMO AHEC CAPE GIRARDEAU</t>
  </si>
  <si>
    <t>31X00625</t>
  </si>
  <si>
    <t>ONE UNIVERSITY  PLAZA</t>
  </si>
  <si>
    <t>CAPE GIRARDEAUS</t>
  </si>
  <si>
    <t>AT STILL UNIV FREEMAN</t>
  </si>
  <si>
    <t>31X00925</t>
  </si>
  <si>
    <t>1102 WEST 32ND STREET</t>
  </si>
  <si>
    <t>HANNIBAL REGIONAL</t>
  </si>
  <si>
    <t>31X00325</t>
  </si>
  <si>
    <t>6000 HOSPITAL DR</t>
  </si>
  <si>
    <t>NEMO AHEC KIRKSVILLE</t>
  </si>
  <si>
    <t>31X00425</t>
  </si>
  <si>
    <t>312 S ELSON ST</t>
  </si>
  <si>
    <t>SEMO AHEC POPLAR BLUFF</t>
  </si>
  <si>
    <t>31X00525</t>
  </si>
  <si>
    <t>1212 WEBER ROAD</t>
  </si>
  <si>
    <t>31X00725</t>
  </si>
  <si>
    <t>506 D HAZEL STREET</t>
  </si>
  <si>
    <t>NWMO AHEC MOSAIC LIFE CARE</t>
  </si>
  <si>
    <t>31X00825</t>
  </si>
  <si>
    <t>5325 FARAON STREET</t>
  </si>
  <si>
    <t>CAPITAL REGION</t>
  </si>
  <si>
    <t>31X01025</t>
  </si>
  <si>
    <t>1125 MADISON ST</t>
  </si>
  <si>
    <t>MID MO AHEC ROLLA</t>
  </si>
  <si>
    <t>31X01125</t>
  </si>
  <si>
    <t>1110 W 11TH ST</t>
  </si>
  <si>
    <t>SEMO AHEC WEST PLAINS</t>
  </si>
  <si>
    <t>31X01225</t>
  </si>
  <si>
    <t>1100 NORTH KENTUCKY STREET</t>
  </si>
  <si>
    <t>SWMO AHEC SPRINGFIELD</t>
  </si>
  <si>
    <t>31X01325</t>
  </si>
  <si>
    <t>901 S NATIONAL</t>
  </si>
  <si>
    <t>31200823</t>
  </si>
  <si>
    <t>CONCORDIA COLLEGE AT MOORHEAD</t>
  </si>
  <si>
    <t>CONCORDIA LANGUAGE VILLAGES</t>
  </si>
  <si>
    <t>31X00623</t>
  </si>
  <si>
    <t>8659 THORSONVEIEN RD</t>
  </si>
  <si>
    <t>BEMIDJI</t>
  </si>
  <si>
    <t>31201925</t>
  </si>
  <si>
    <t>STEPHENS COLLEGE</t>
  </si>
  <si>
    <t>31X19025</t>
  </si>
  <si>
    <t>1200 E BROADWAY</t>
  </si>
  <si>
    <t>31288347</t>
  </si>
  <si>
    <t>PACIFIC THEOLOGICAL SEMINARY</t>
  </si>
  <si>
    <t>Lynnwood</t>
  </si>
  <si>
    <t>31X16247</t>
  </si>
  <si>
    <t>19505 52ND AVE W</t>
  </si>
  <si>
    <t>31301025</t>
  </si>
  <si>
    <t>SAINT LOUIS UNIVERSITY SCHOOL OF MEDICINE</t>
  </si>
  <si>
    <t>31X17625</t>
  </si>
  <si>
    <t>1402 S GRAND BLVD</t>
  </si>
  <si>
    <t>31301132</t>
  </si>
  <si>
    <t>ROBERTS WESLEYAN COLLEGE</t>
  </si>
  <si>
    <t>ROBERTS WESLEYAN - BAIS YAAKOV</t>
  </si>
  <si>
    <t>31X22032</t>
  </si>
  <si>
    <t>4419 18TH AVE</t>
  </si>
  <si>
    <t>ROBERTS WESLEYAN - CENTER FOR HOSPICE</t>
  </si>
  <si>
    <t>31X22232</t>
  </si>
  <si>
    <t>225 COMO PARK BLVD</t>
  </si>
  <si>
    <t>ROBERTS WESLEYAN - DITMAS JHS 62</t>
  </si>
  <si>
    <t>31X22532</t>
  </si>
  <si>
    <t>700 CORTELYOU RD</t>
  </si>
  <si>
    <t>ROBERTS WESLEYAN - ELYON</t>
  </si>
  <si>
    <t>31X22832</t>
  </si>
  <si>
    <t>1400 W 6TH ST</t>
  </si>
  <si>
    <t>ROBERTS WESLEYAN - ERIE CC</t>
  </si>
  <si>
    <t>31X22932</t>
  </si>
  <si>
    <t>6205 MAIN ST</t>
  </si>
  <si>
    <t>ROBERTS WESLEYAN - RANDALL BAPTIST</t>
  </si>
  <si>
    <t>31X24332</t>
  </si>
  <si>
    <t>6301 MAIN ST</t>
  </si>
  <si>
    <t>ROBERTS WESLEYAN - SHERIDAN MEADOWS</t>
  </si>
  <si>
    <t>31X24632</t>
  </si>
  <si>
    <t>6400 SHERIDAN DR</t>
  </si>
  <si>
    <t>ROBERTS WESLEYAN - SUFFERN</t>
  </si>
  <si>
    <t>31X25032</t>
  </si>
  <si>
    <t>2 DALEWOOD DR</t>
  </si>
  <si>
    <t>ROBERS WESLEYAN - CLIFTON SPRINGS</t>
  </si>
  <si>
    <t>31X21932</t>
  </si>
  <si>
    <t>2 COULTER RD</t>
  </si>
  <si>
    <t>CLIFTON SPRINGS</t>
  </si>
  <si>
    <t>ROBERTS WESLEYAN - BUTLER TILL</t>
  </si>
  <si>
    <t>31X22132</t>
  </si>
  <si>
    <t>1565 JEFFERSON RD STE 280</t>
  </si>
  <si>
    <t>ROBERTS WESLEYAN - CREATIVE CUSTOMER SERVICE SOLUTIONS</t>
  </si>
  <si>
    <t>31X22332</t>
  </si>
  <si>
    <t>2060 BRIGHTON HENRIETTA</t>
  </si>
  <si>
    <t>ROBERTS WESLEYAN - CROUSE</t>
  </si>
  <si>
    <t>31X22432</t>
  </si>
  <si>
    <t>765 IRVING AVE</t>
  </si>
  <si>
    <t>ROBERTS WESLEYAN - DIXON SCHWABL</t>
  </si>
  <si>
    <t>31X22632</t>
  </si>
  <si>
    <t>1595 MOSELEY RD</t>
  </si>
  <si>
    <t>ROBERTS WESLEYAN - EAST HS</t>
  </si>
  <si>
    <t>31X22732</t>
  </si>
  <si>
    <t>1801 E MAIN ST</t>
  </si>
  <si>
    <t>ROBERTS WESLEYAN - FF THOMPSON</t>
  </si>
  <si>
    <t>31X23032</t>
  </si>
  <si>
    <t>350 PARRISH ST</t>
  </si>
  <si>
    <t>CANANDAIGUA</t>
  </si>
  <si>
    <t>ROBERTS WESLEYAN - GENESEE CC</t>
  </si>
  <si>
    <t>31X23132</t>
  </si>
  <si>
    <t>1 COLLEGE RD</t>
  </si>
  <si>
    <t>BATAVIA</t>
  </si>
  <si>
    <t>ROBERTS WESLEYAN - Greece Athena HS</t>
  </si>
  <si>
    <t>31X23232</t>
  </si>
  <si>
    <t>ROBERTS WESLEYAN - HATCH LEONARD NAPLES</t>
  </si>
  <si>
    <t>31X23332</t>
  </si>
  <si>
    <t>777 CANAL VIEW BLVD</t>
  </si>
  <si>
    <t>ROBERTS WESLEYAN - JAMESTOWN CC</t>
  </si>
  <si>
    <t>31X23432</t>
  </si>
  <si>
    <t>525 FALCONER ST</t>
  </si>
  <si>
    <t>ROBERTS WESLEYAN - JEFFERSON ROAD</t>
  </si>
  <si>
    <t>31X23532</t>
  </si>
  <si>
    <t>1200 JEFFERSON RD</t>
  </si>
  <si>
    <t>ROBERTS WESLEYAN - MONROE 2 ORLEANS BOCES</t>
  </si>
  <si>
    <t>31X23632</t>
  </si>
  <si>
    <t>3599 BIG RIDGE RD</t>
  </si>
  <si>
    <t>ROBERTS WESLEYAN - MONROE CC</t>
  </si>
  <si>
    <t>31X23732</t>
  </si>
  <si>
    <t>1000 E HENRIETTA RD</t>
  </si>
  <si>
    <t>ROBERTS WESLEYAN - NOYES</t>
  </si>
  <si>
    <t>31X23832</t>
  </si>
  <si>
    <t>111 CLARA BARTON ST</t>
  </si>
  <si>
    <t>ROBERTS WESLEYAN - NY STATE CHIROPRACTIC COLLEGE</t>
  </si>
  <si>
    <t>31X23932</t>
  </si>
  <si>
    <t>2360 STATE ROUTE 89</t>
  </si>
  <si>
    <t>SENECA FALLS</t>
  </si>
  <si>
    <t>ROBERTS WESLEYAN - PROFESSIONAL DEVELOPMENT GROUP</t>
  </si>
  <si>
    <t>31X24032</t>
  </si>
  <si>
    <t>MEADOW GATE OFFICE PARK</t>
  </si>
  <si>
    <t>PITTSFORD</t>
  </si>
  <si>
    <t>ROBERTS WESLEYAN - PUBLIC SAFETY BUILDING</t>
  </si>
  <si>
    <t>31X24132</t>
  </si>
  <si>
    <t>CIVIC CENTER PLAZA</t>
  </si>
  <si>
    <t>ROBERTS WESLEYAN - PUBLIC SAFETY TRAINING FACILITY</t>
  </si>
  <si>
    <t>31X24232</t>
  </si>
  <si>
    <t>ROBERTS WESLEYAN - ROCHESTER BUSINESS ALLIANCE</t>
  </si>
  <si>
    <t>31X24432</t>
  </si>
  <si>
    <t>150 STATE ST</t>
  </si>
  <si>
    <t>ROBERTS WESLEYAN - ROCHESTER GENERAL</t>
  </si>
  <si>
    <t>31X24532</t>
  </si>
  <si>
    <t>1425 PORTLAND AVE</t>
  </si>
  <si>
    <t>ROBERTS WESLEYAN - ST ANNS COMMUNITY</t>
  </si>
  <si>
    <t>31X24732</t>
  </si>
  <si>
    <t>1500 PORTLAND AVE</t>
  </si>
  <si>
    <t>ROBERTS WESLEYAN - ST JOSEPHS</t>
  </si>
  <si>
    <t>31X24832</t>
  </si>
  <si>
    <t>206 PROSPECT AVE</t>
  </si>
  <si>
    <t>ROBERTS WESLEYAN - STATE FARM</t>
  </si>
  <si>
    <t>31X24932</t>
  </si>
  <si>
    <t>100 MERIDIAN CENTRE BLVD STE 200</t>
  </si>
  <si>
    <t>ROBERTS WESLEYAN - UNITY PARK RIDGE</t>
  </si>
  <si>
    <t>31X25132</t>
  </si>
  <si>
    <t>1555 LONG POND RD</t>
  </si>
  <si>
    <t>ROBERTS WESLEYAN - VIA HEALTH CARE</t>
  </si>
  <si>
    <t>31X25232</t>
  </si>
  <si>
    <t>333 HUMBOLDT ST</t>
  </si>
  <si>
    <t>ROBERTS WESLEYAN - WEEDSPORT</t>
  </si>
  <si>
    <t>31X25332</t>
  </si>
  <si>
    <t>2744 E BRUTUS ST</t>
  </si>
  <si>
    <t>WEEDSPORT</t>
  </si>
  <si>
    <t>ROBERTS WESLEYAN - WILSON MAGNET HS</t>
  </si>
  <si>
    <t>31X25432</t>
  </si>
  <si>
    <t>501 GENESEE ST</t>
  </si>
  <si>
    <t>31303232</t>
  </si>
  <si>
    <t>ST BERNARD'S SCHOOL THEOLOGY AND MINISTRY</t>
  </si>
  <si>
    <t>ST BERNARDS - ALBANY</t>
  </si>
  <si>
    <t>31X25532</t>
  </si>
  <si>
    <t>40 N MAIN AVE</t>
  </si>
  <si>
    <t>ST BERNARDS - SYRACUSE</t>
  </si>
  <si>
    <t>31X25632</t>
  </si>
  <si>
    <t>1419 SALT SPRINGS RD</t>
  </si>
  <si>
    <t>31303832</t>
  </si>
  <si>
    <t>NAZARETH COLLEGE</t>
  </si>
  <si>
    <t>NAZARETH - CAYUGA CC UC</t>
  </si>
  <si>
    <t>31X25732</t>
  </si>
  <si>
    <t>197 FRANKLIN ST</t>
  </si>
  <si>
    <t>NAZARETH - JEFFERSON HEC</t>
  </si>
  <si>
    <t>31X25832</t>
  </si>
  <si>
    <t>31310832</t>
  </si>
  <si>
    <t>HAMILTON COLLEGE</t>
  </si>
  <si>
    <t>HAMILTON - NYC</t>
  </si>
  <si>
    <t>31X26032</t>
  </si>
  <si>
    <t>1 WEST ST</t>
  </si>
  <si>
    <t>HAMILTON - ADIRONDACKS</t>
  </si>
  <si>
    <t>31X25932</t>
  </si>
  <si>
    <t>837 HURRICANE RD</t>
  </si>
  <si>
    <t>KEENE</t>
  </si>
  <si>
    <t>31311732</t>
  </si>
  <si>
    <t>LE MOYNE COLLEGE</t>
  </si>
  <si>
    <t>LE MOYNE - GENESEE ST</t>
  </si>
  <si>
    <t>31X26132</t>
  </si>
  <si>
    <t>140 E GENESEE ST</t>
  </si>
  <si>
    <t>31326047</t>
  </si>
  <si>
    <t>COLUMBIA COLLEGE-MARYSVILLE</t>
  </si>
  <si>
    <t>Naval Station Everett</t>
  </si>
  <si>
    <t>31X16347</t>
  </si>
  <si>
    <t>20000 W MARINE VIEW</t>
  </si>
  <si>
    <t>31X16447</t>
  </si>
  <si>
    <t>BLDG 2000 ROOM 105</t>
  </si>
  <si>
    <t>31330132</t>
  </si>
  <si>
    <t>CLARKSON UNIVERSITY</t>
  </si>
  <si>
    <t>CLARKSON - ADIRONDACK</t>
  </si>
  <si>
    <t>31X26232</t>
  </si>
  <si>
    <t>245 LAKE FLOWER AVE</t>
  </si>
  <si>
    <t>SARANAC LAKE</t>
  </si>
  <si>
    <t>CLARKSON - TRUDEAU</t>
  </si>
  <si>
    <t>31X26332</t>
  </si>
  <si>
    <t>154 ALGONQUIN AVE</t>
  </si>
  <si>
    <t>31350047</t>
  </si>
  <si>
    <t>BRANDMAN UNIVERSITY-BANGOR</t>
  </si>
  <si>
    <t>NAVY COLLEGE NAVAL BASE KITSAP</t>
  </si>
  <si>
    <t>31X06047</t>
  </si>
  <si>
    <t>120 S DEWEY AVE</t>
  </si>
  <si>
    <t>31356047</t>
  </si>
  <si>
    <t>ANTIOCH UNIVERSITY-SEATTLE</t>
  </si>
  <si>
    <t>Daniel Elementary School</t>
  </si>
  <si>
    <t>31X16547</t>
  </si>
  <si>
    <t>11310 SE 248TH ST</t>
  </si>
  <si>
    <t>IslandWood</t>
  </si>
  <si>
    <t>31X16647</t>
  </si>
  <si>
    <t>4450 BLAKELY AVE NE</t>
  </si>
  <si>
    <t>BAINBRIDGE ISLAND</t>
  </si>
  <si>
    <t>Kent School District - Central Admin</t>
  </si>
  <si>
    <t>31X16747</t>
  </si>
  <si>
    <t>12033 SE 256TH ST</t>
  </si>
  <si>
    <t>Martin E Sortun Elem Library</t>
  </si>
  <si>
    <t>31X16847</t>
  </si>
  <si>
    <t>12711 SE 248TH ST</t>
  </si>
  <si>
    <t>31357047</t>
  </si>
  <si>
    <t>BRANDMAN UNIVERSITY-JBLM</t>
  </si>
  <si>
    <t>Fort Lewis</t>
  </si>
  <si>
    <t>31X16947</t>
  </si>
  <si>
    <t>6242 COLORADO AVE RM B</t>
  </si>
  <si>
    <t>JOINT BASE LEWIS MCCHORD</t>
  </si>
  <si>
    <t>31365332</t>
  </si>
  <si>
    <t>CONCORDIA COLLEGE-NEW YORK</t>
  </si>
  <si>
    <t>CONCORDIA NY - 14th AVE</t>
  </si>
  <si>
    <t>31X26432</t>
  </si>
  <si>
    <t>4622 14TH AVE</t>
  </si>
  <si>
    <t>CONCORDIA NY - CARROL ST</t>
  </si>
  <si>
    <t>31X26532</t>
  </si>
  <si>
    <t>1186 CARROLL ST</t>
  </si>
  <si>
    <t>CONCORDIA NY - CLERMONT ST</t>
  </si>
  <si>
    <t>31X26632</t>
  </si>
  <si>
    <t>537 CLERMONT STREET</t>
  </si>
  <si>
    <t>CONCORDIA NY - COURT ST</t>
  </si>
  <si>
    <t>31X26732</t>
  </si>
  <si>
    <t>50 COURT ST</t>
  </si>
  <si>
    <t>CONCORDIA NY - ELM PL</t>
  </si>
  <si>
    <t>31X26832</t>
  </si>
  <si>
    <t>25 ELM PL</t>
  </si>
  <si>
    <t>CONCORDIA NY - FIVE TOWNS</t>
  </si>
  <si>
    <t>31X26932</t>
  </si>
  <si>
    <t>137 LAWRENCE AVE</t>
  </si>
  <si>
    <t>CONCORDIA NY - REMSEN ST</t>
  </si>
  <si>
    <t>31X27032</t>
  </si>
  <si>
    <t>180 REMSEN ST</t>
  </si>
  <si>
    <t>CONCORDIA NY - W 22nd ST</t>
  </si>
  <si>
    <t>31X27232</t>
  </si>
  <si>
    <t>5 W 22ND ST</t>
  </si>
  <si>
    <t>CONCORDIA NY - W 92nd ST</t>
  </si>
  <si>
    <t>31X27332</t>
  </si>
  <si>
    <t>309 W 92ND ST</t>
  </si>
  <si>
    <t>CONCORDIA NY - WILLOUGHBY ST</t>
  </si>
  <si>
    <t>31X27432</t>
  </si>
  <si>
    <t>80 WILLOUGHBY ST</t>
  </si>
  <si>
    <t>CONCORDIA NY - ROCKLAND</t>
  </si>
  <si>
    <t>31X27132</t>
  </si>
  <si>
    <t>25 S MONSEY RD</t>
  </si>
  <si>
    <t>AIRMONT</t>
  </si>
  <si>
    <t>31373432</t>
  </si>
  <si>
    <t>NEW YORK CHIROPRACTIC COLLEGE</t>
  </si>
  <si>
    <t>NYCC - DEPEW</t>
  </si>
  <si>
    <t>31X27532</t>
  </si>
  <si>
    <t>4974 TRANSIT RD</t>
  </si>
  <si>
    <t>DEPEW</t>
  </si>
  <si>
    <t>NYCC - LEVITTOWN</t>
  </si>
  <si>
    <t>31X27632</t>
  </si>
  <si>
    <t>70 DIVISION AVE</t>
  </si>
  <si>
    <t>LEVITTOWN</t>
  </si>
  <si>
    <t>31377532</t>
  </si>
  <si>
    <t>COLUMBIA COLLEGE-HANCOCK FIELD</t>
  </si>
  <si>
    <t>COLUMBIA COLLEGE HANCOCK - EASTERN AIR DEFENSE SECTOR</t>
  </si>
  <si>
    <t>31X27732</t>
  </si>
  <si>
    <t>387 HANGAR RD</t>
  </si>
  <si>
    <t>31383232</t>
  </si>
  <si>
    <t>ADELPHI UNIVERSITY</t>
  </si>
  <si>
    <t>ADELPHI - MANHATTAN CENTER</t>
  </si>
  <si>
    <t>31X28032</t>
  </si>
  <si>
    <t>75 VARICK ST</t>
  </si>
  <si>
    <t>ADELPHI - HAUPPAUGE</t>
  </si>
  <si>
    <t>31X27832</t>
  </si>
  <si>
    <t>55 KENNEDY DR</t>
  </si>
  <si>
    <t>HAUPPAUGE</t>
  </si>
  <si>
    <t>ADELPHI - HUDSON VALLEY</t>
  </si>
  <si>
    <t>31X27932</t>
  </si>
  <si>
    <t>19 BAKER STREET</t>
  </si>
  <si>
    <t>POUGHKEEPSIE</t>
  </si>
  <si>
    <t>31383432</t>
  </si>
  <si>
    <t>CLARKSON UNIVERSITY - CAPITAL REGION CAMPUS</t>
  </si>
  <si>
    <t>CLARKSON CAP REG - AMERICAN MANAGEMENT</t>
  </si>
  <si>
    <t>31X28132</t>
  </si>
  <si>
    <t>1601 BROADWAY FL 8</t>
  </si>
  <si>
    <t>CLARKSON CAP REG - MT SINAI</t>
  </si>
  <si>
    <t>31X28332</t>
  </si>
  <si>
    <t>1468 MADISON AVE</t>
  </si>
  <si>
    <t>CLARKSON CAP REG - NYC SEMINAR</t>
  </si>
  <si>
    <t>31X28432</t>
  </si>
  <si>
    <t>71 W 23RD ST STE 515</t>
  </si>
  <si>
    <t>CLARKSON CAP REG - BEACON INSTITUTE</t>
  </si>
  <si>
    <t>31X28232</t>
  </si>
  <si>
    <t>199 MAIN ST</t>
  </si>
  <si>
    <t>BEACON</t>
  </si>
  <si>
    <t>CLARKSON CAP REG - UNION</t>
  </si>
  <si>
    <t>31X28532</t>
  </si>
  <si>
    <t>807 UNION ST</t>
  </si>
  <si>
    <t>31390047</t>
  </si>
  <si>
    <t>SEATTLE PACIFIC UNIVERSITY</t>
  </si>
  <si>
    <t>CAMP CASEY</t>
  </si>
  <si>
    <t>31X04647</t>
  </si>
  <si>
    <t>1276 ENGLE ROAD</t>
  </si>
  <si>
    <t>COUPEVILLE</t>
  </si>
  <si>
    <t>31393047</t>
  </si>
  <si>
    <t>SEATTLE BIBLE COLLEGE</t>
  </si>
  <si>
    <t>GEORGETOWN COMMUNITY CHURCH</t>
  </si>
  <si>
    <t>31X02547</t>
  </si>
  <si>
    <t>6606 CARLETON AVE SOUTH</t>
  </si>
  <si>
    <t>31405209</t>
  </si>
  <si>
    <t>GEORGETOWN UNIVERSITY</t>
  </si>
  <si>
    <t>Georgetown University Law Center</t>
  </si>
  <si>
    <t>31X01709</t>
  </si>
  <si>
    <t>600 NEW JERSEY AVE NW</t>
  </si>
  <si>
    <t>Georgetown University Medical Center</t>
  </si>
  <si>
    <t>31X01809</t>
  </si>
  <si>
    <t>4000 RESEVOIR ROAD NW</t>
  </si>
  <si>
    <t>Georgetown University School of Continuing Studies</t>
  </si>
  <si>
    <t>31X01909</t>
  </si>
  <si>
    <t>640 MASSACHUSETTS AVE NW</t>
  </si>
  <si>
    <t>31429047</t>
  </si>
  <si>
    <t>SAINT MARTINS UNIVERSITY</t>
  </si>
  <si>
    <t>STONE EDUCATION CENTER</t>
  </si>
  <si>
    <t>31X08147</t>
  </si>
  <si>
    <t>6242 COLORADO AVE</t>
  </si>
  <si>
    <t>SMU MCCHORD</t>
  </si>
  <si>
    <t>31X08547</t>
  </si>
  <si>
    <t>851 LINCOLN BLVD</t>
  </si>
  <si>
    <t>31481047</t>
  </si>
  <si>
    <t>ISLANDWOOD</t>
  </si>
  <si>
    <t>31X02647</t>
  </si>
  <si>
    <t>31487347</t>
  </si>
  <si>
    <t>VANCOUVER FIRST CHURCH OF GOD</t>
  </si>
  <si>
    <t>31X17647</t>
  </si>
  <si>
    <t>3606 NE 78TH STREET</t>
  </si>
  <si>
    <t>31500405</t>
  </si>
  <si>
    <t>WOODBURY UNIVERSITY</t>
  </si>
  <si>
    <t>WOODBURY UNIVERSITY WUHO CENTER</t>
  </si>
  <si>
    <t>31X03105</t>
  </si>
  <si>
    <t>6518 HOLLYWOOD BLVD</t>
  </si>
  <si>
    <t>31X24205</t>
  </si>
  <si>
    <t>2212 MAIN STREET</t>
  </si>
  <si>
    <t>31500925</t>
  </si>
  <si>
    <t>WEBSTER UNIVERSITY</t>
  </si>
  <si>
    <t>GATEWAY CAMPUS</t>
  </si>
  <si>
    <t>31X20525</t>
  </si>
  <si>
    <t>815 OLIVE STREET</t>
  </si>
  <si>
    <t>MERCY ST ANTHONYS</t>
  </si>
  <si>
    <t>31X20625</t>
  </si>
  <si>
    <t>10010 KENNERLY RD</t>
  </si>
  <si>
    <t>SSM HEADQUARTERS</t>
  </si>
  <si>
    <t>31X20725</t>
  </si>
  <si>
    <t>10101 WOODFIELD LANE</t>
  </si>
  <si>
    <t>BARNES JEWISH CHRISTIAN HOSPITAL</t>
  </si>
  <si>
    <t>31X20825</t>
  </si>
  <si>
    <t>8300 EAGER ROAD</t>
  </si>
  <si>
    <t>WESTPORT CAMPUS</t>
  </si>
  <si>
    <t>31X20925</t>
  </si>
  <si>
    <t>11885 LACKLAND RD</t>
  </si>
  <si>
    <t>MARYLAND HEIGHTS</t>
  </si>
  <si>
    <t>WINGHAVEN METRO</t>
  </si>
  <si>
    <t>31X21025</t>
  </si>
  <si>
    <t>2229 TECHNOLOGY DR</t>
  </si>
  <si>
    <t>KANSAS CITY METRO</t>
  </si>
  <si>
    <t>31X21125</t>
  </si>
  <si>
    <t>10450 HOLMES ROAD</t>
  </si>
  <si>
    <t>ROLLA METRO</t>
  </si>
  <si>
    <t>31X21225</t>
  </si>
  <si>
    <t>1103 KINGSHIGHWAY</t>
  </si>
  <si>
    <t>31X21325</t>
  </si>
  <si>
    <t>4904 CONSTITUTION AVENUE</t>
  </si>
  <si>
    <t>31501305</t>
  </si>
  <si>
    <t>ART CENTER COLLEGE OF DESIGN</t>
  </si>
  <si>
    <t>31X11405</t>
  </si>
  <si>
    <t>870 S RAYMOND AVENUE</t>
  </si>
  <si>
    <t>31X11505</t>
  </si>
  <si>
    <t>950 S RAYMOND AVENUE</t>
  </si>
  <si>
    <t>31X11605</t>
  </si>
  <si>
    <t>1111 S ARROYO PARKWAY</t>
  </si>
  <si>
    <t>31503014</t>
  </si>
  <si>
    <t>Geminus Center</t>
  </si>
  <si>
    <t>31X28814</t>
  </si>
  <si>
    <t>8400 LOUISIANA ST</t>
  </si>
  <si>
    <t>MERRILLVILLE</t>
  </si>
  <si>
    <t>31503805</t>
  </si>
  <si>
    <t>CLAREMONT GRADUATE UNIVERSITY</t>
  </si>
  <si>
    <t>31X00205</t>
  </si>
  <si>
    <t>1933 S BROADWAY</t>
  </si>
  <si>
    <t>31504205</t>
  </si>
  <si>
    <t>LOYOLA MARYMOUNT UNIVERSITY</t>
  </si>
  <si>
    <t>REGIONAL CENTER</t>
  </si>
  <si>
    <t>31X49005</t>
  </si>
  <si>
    <t>940 HOWARD STREET</t>
  </si>
  <si>
    <t>31X55705</t>
  </si>
  <si>
    <t>9500 STEARNS AVENUE</t>
  </si>
  <si>
    <t>31X58305</t>
  </si>
  <si>
    <t>960 WEST HEADING STREET</t>
  </si>
  <si>
    <t>LOS ANGELES SATELLITE</t>
  </si>
  <si>
    <t>31X00105</t>
  </si>
  <si>
    <t>3600 COUNCIL STREET</t>
  </si>
  <si>
    <t>LOS ANGELES TFA PROGRAM</t>
  </si>
  <si>
    <t>31X01105</t>
  </si>
  <si>
    <t>606 S OLIVE STREET</t>
  </si>
  <si>
    <t>CHRIST CATHEDRAL</t>
  </si>
  <si>
    <t>31X39305</t>
  </si>
  <si>
    <t>13280 CHAPMAN AVENUE</t>
  </si>
  <si>
    <t>MARYWOOD CENTER</t>
  </si>
  <si>
    <t>31X39405</t>
  </si>
  <si>
    <t>31X63805</t>
  </si>
  <si>
    <t>3400 3RD AVENUE</t>
  </si>
  <si>
    <t>31504505</t>
  </si>
  <si>
    <t>LA SIERRA UNIVERSITY</t>
  </si>
  <si>
    <t>ONTARIO CAMPUS</t>
  </si>
  <si>
    <t>31X18105</t>
  </si>
  <si>
    <t>3491 CONCOURS STREET</t>
  </si>
  <si>
    <t>31X28005</t>
  </si>
  <si>
    <t>3900 BOB HOPE DRIVE</t>
  </si>
  <si>
    <t>CORONA CAMPUS</t>
  </si>
  <si>
    <t>31X39705</t>
  </si>
  <si>
    <t>1305 CORONA POINT COURT</t>
  </si>
  <si>
    <t>CORONA</t>
  </si>
  <si>
    <t>31505005</t>
  </si>
  <si>
    <t>UNIVERSITY OF REDLANDS-REDLANDS</t>
  </si>
  <si>
    <t>UNIVERSITY OF REDLANDS REDLANDS</t>
  </si>
  <si>
    <t>31X07405</t>
  </si>
  <si>
    <t>19800 S VERMONT AVE</t>
  </si>
  <si>
    <t>31X11805</t>
  </si>
  <si>
    <t>1200 E CALIFORNIA BLVD</t>
  </si>
  <si>
    <t>31X19605</t>
  </si>
  <si>
    <t>850 LAGOON DRIVE</t>
  </si>
  <si>
    <t>31X32205</t>
  </si>
  <si>
    <t>8200 ARLINGTON AVE</t>
  </si>
  <si>
    <t>31505105</t>
  </si>
  <si>
    <t>UNIVERSITY OF SOUTHERN CALIFORNIA</t>
  </si>
  <si>
    <t>31X01205</t>
  </si>
  <si>
    <t>1149 S HILL ST</t>
  </si>
  <si>
    <t>SAN DIEGO ACADEMIC CENTER</t>
  </si>
  <si>
    <t>31X05205</t>
  </si>
  <si>
    <t>16870 W BERNARDO DR</t>
  </si>
  <si>
    <t>RANCHO BERNARDO</t>
  </si>
  <si>
    <t>INFORMATION SCIENCES INSTITUTE</t>
  </si>
  <si>
    <t>31X06605</t>
  </si>
  <si>
    <t>4676 ADMIRALITY WAY</t>
  </si>
  <si>
    <t>MARINA DEL REY</t>
  </si>
  <si>
    <t>WRIGLEY MARINE SCIENCE CENTER</t>
  </si>
  <si>
    <t>31X09005</t>
  </si>
  <si>
    <t>1 BIG FISHERMAN COVE</t>
  </si>
  <si>
    <t>AVALON</t>
  </si>
  <si>
    <t>KECK SCHOOL OF MEDICINE OF USC</t>
  </si>
  <si>
    <t>31X19305</t>
  </si>
  <si>
    <t>1000 S FREMONT AVE</t>
  </si>
  <si>
    <t>ORANGE COUNTY ACADEMIC CENTER</t>
  </si>
  <si>
    <t>31X36305</t>
  </si>
  <si>
    <t>23 MICHELSON DR</t>
  </si>
  <si>
    <t>USC STATE CAPITAL CENTER</t>
  </si>
  <si>
    <t>31X63405</t>
  </si>
  <si>
    <t>1800 I STREET</t>
  </si>
  <si>
    <t>31506505</t>
  </si>
  <si>
    <t>WESTMONT COLLEGE</t>
  </si>
  <si>
    <t>WESTMONT IN SAN FRANCISCO</t>
  </si>
  <si>
    <t>31X50805</t>
  </si>
  <si>
    <t>301 LYON ST</t>
  </si>
  <si>
    <t>31X40705</t>
  </si>
  <si>
    <t>26 W ANAPAMU ST</t>
  </si>
  <si>
    <t>31509005</t>
  </si>
  <si>
    <t>SOUTHERN CALIFORNIA SEMINARY</t>
  </si>
  <si>
    <t>31X01705</t>
  </si>
  <si>
    <t>1101 S ARLINGTON AVE</t>
  </si>
  <si>
    <t>31X21305</t>
  </si>
  <si>
    <t>2081 BEAR VALLEY PKWY</t>
  </si>
  <si>
    <t>INNER CITY BAPTIST CHURCH</t>
  </si>
  <si>
    <t>31X23005</t>
  </si>
  <si>
    <t>505 13TH ST</t>
  </si>
  <si>
    <t>31X26605</t>
  </si>
  <si>
    <t>2460 PALM AVE</t>
  </si>
  <si>
    <t>31509817</t>
  </si>
  <si>
    <t>LINDSEY WILSON COLLEGE</t>
  </si>
  <si>
    <t>Ashland Campus</t>
  </si>
  <si>
    <t>31X08017</t>
  </si>
  <si>
    <t>Jefferson Campus</t>
  </si>
  <si>
    <t>31X08217</t>
  </si>
  <si>
    <t>109 E BROADWAY</t>
  </si>
  <si>
    <t>London Campus</t>
  </si>
  <si>
    <t>31X08317</t>
  </si>
  <si>
    <t>Maysville Campus</t>
  </si>
  <si>
    <t>31X08417</t>
  </si>
  <si>
    <t>1755 US HIGHWAY 68</t>
  </si>
  <si>
    <t>MAYSVILLE</t>
  </si>
  <si>
    <t>Scottsville Campus</t>
  </si>
  <si>
    <t>31X08617</t>
  </si>
  <si>
    <t>116 WEST PUBLIC SQUARE</t>
  </si>
  <si>
    <t>SCOTTSVILLE</t>
  </si>
  <si>
    <t>Hazard Campus</t>
  </si>
  <si>
    <t>31X08117</t>
  </si>
  <si>
    <t>1 COMMUNITY COLLEGE DR</t>
  </si>
  <si>
    <t>Prestonsburg Campus</t>
  </si>
  <si>
    <t>31X08517</t>
  </si>
  <si>
    <t>1 BERT COMBS DR</t>
  </si>
  <si>
    <t>Somerset Campus</t>
  </si>
  <si>
    <t>31X08717</t>
  </si>
  <si>
    <t>808 MONTICELLO ST</t>
  </si>
  <si>
    <t>Southeast Campus</t>
  </si>
  <si>
    <t>31X08817</t>
  </si>
  <si>
    <t>31512047</t>
  </si>
  <si>
    <t>WHITWORTH UNIVERSITY</t>
  </si>
  <si>
    <t>WHITWORTH UNIVERSITY DOWNTOWN</t>
  </si>
  <si>
    <t>31X12547</t>
  </si>
  <si>
    <t>534 E SPOKANE FALLS BLVD</t>
  </si>
  <si>
    <t>31517235</t>
  </si>
  <si>
    <t>MOUNT CARMEL COLLEGE OF NURSING</t>
  </si>
  <si>
    <t>Mount Carmel College of Nursing - Lancaster</t>
  </si>
  <si>
    <t>31X14035</t>
  </si>
  <si>
    <t>401 N EWING ST</t>
  </si>
  <si>
    <t>31517317</t>
  </si>
  <si>
    <t>BAPTIST SEMINARY OF KENTUCKY</t>
  </si>
  <si>
    <t>ACADEMY OF HAIR DESIGN-PEARL</t>
  </si>
  <si>
    <t>31X00217</t>
  </si>
  <si>
    <t>1018 SOUTH 7TH STREET</t>
  </si>
  <si>
    <t>31523005</t>
  </si>
  <si>
    <t>MARYMOUNT CALIFORNIA UNIVERSITY</t>
  </si>
  <si>
    <t>31X09405</t>
  </si>
  <si>
    <t>222 W 6TH ST</t>
  </si>
  <si>
    <t>31X61205</t>
  </si>
  <si>
    <t>3700 COUNTRY CLUB DR</t>
  </si>
  <si>
    <t>LUCERNE</t>
  </si>
  <si>
    <t>31601505</t>
  </si>
  <si>
    <t>PEPPERDINE UNIVERSITY</t>
  </si>
  <si>
    <t>BAY AREA SILICON VALLEY BRANCH</t>
  </si>
  <si>
    <t>31X58005</t>
  </si>
  <si>
    <t>1735 TECHNOLOGY DR</t>
  </si>
  <si>
    <t>WEST LOS ANGELES BRANCH HOWARD HUGHES CENTER</t>
  </si>
  <si>
    <t>31X04305</t>
  </si>
  <si>
    <t>6100 CENTER DR</t>
  </si>
  <si>
    <t>CALABASAS GRADUATE CAMPUS</t>
  </si>
  <si>
    <t>31X12105</t>
  </si>
  <si>
    <t>26750 AROURA RD</t>
  </si>
  <si>
    <t>CALABASAS</t>
  </si>
  <si>
    <t>ENCINO BRANCH</t>
  </si>
  <si>
    <t>31X12405</t>
  </si>
  <si>
    <t>16830 VENTURA BLVD</t>
  </si>
  <si>
    <t>ENCINO</t>
  </si>
  <si>
    <t>WESTLAKE VILLAGE BRANCH</t>
  </si>
  <si>
    <t>31X14605</t>
  </si>
  <si>
    <t>2829 TOWNSGATE RD</t>
  </si>
  <si>
    <t>WESTLAKE VILLAGE</t>
  </si>
  <si>
    <t>IRVINE BRANCH LAKE SHORE TOWERS III</t>
  </si>
  <si>
    <t>31X36405</t>
  </si>
  <si>
    <t>18111 VAN KARMAN AVE</t>
  </si>
  <si>
    <t>SANTA BARBARA VALLEY BRANCH</t>
  </si>
  <si>
    <t>31X40805</t>
  </si>
  <si>
    <t>31702009</t>
  </si>
  <si>
    <t>JOHNS HOPKINS UNIVERSITY-SCHOOL OF ADVANCED INTERNATIONAL STUDIES</t>
  </si>
  <si>
    <t>JHU APP</t>
  </si>
  <si>
    <t>31X03909</t>
  </si>
  <si>
    <t>1717 MASSACHUSETTS AVE NW</t>
  </si>
  <si>
    <t>JHU CAREY BUSINESS SCHOOL</t>
  </si>
  <si>
    <t>31X04009</t>
  </si>
  <si>
    <t>1625 MASSACHUSETTS AVE NW</t>
  </si>
  <si>
    <t>31711164</t>
  </si>
  <si>
    <t>CHAMINADE UNIVERSITY OF HONOLULU</t>
  </si>
  <si>
    <t>JOINT BASE PEARL HARBOR-HICKAM</t>
  </si>
  <si>
    <t>31X02364</t>
  </si>
  <si>
    <t>KANEOHE MARINE CORPS BASE</t>
  </si>
  <si>
    <t>SCHOFIELD BARRACKS</t>
  </si>
  <si>
    <t>31X02464</t>
  </si>
  <si>
    <t>1336 KOLEKOLE AVENUE</t>
  </si>
  <si>
    <t>31X02564</t>
  </si>
  <si>
    <t>823 KRUKOWSKI ROAD</t>
  </si>
  <si>
    <t>31800127</t>
  </si>
  <si>
    <t>CREIGHTON UNIVERSITY</t>
  </si>
  <si>
    <t>COLLEGE OF NURSING MARY LANNINING CAMPUS</t>
  </si>
  <si>
    <t>31X00127</t>
  </si>
  <si>
    <t>715 NORTH ST JOSEPH AVENUE</t>
  </si>
  <si>
    <t>31800132</t>
  </si>
  <si>
    <t>NEW YORK UNIVERSITY</t>
  </si>
  <si>
    <t>NYU - Brooklyn</t>
  </si>
  <si>
    <t>31X28632</t>
  </si>
  <si>
    <t>6 METROTECH CTR</t>
  </si>
  <si>
    <t>NYU - SUNY PURCHASE</t>
  </si>
  <si>
    <t>31X28732</t>
  </si>
  <si>
    <t>735 ANDERSON HILL RD</t>
  </si>
  <si>
    <t>PURCHASE</t>
  </si>
  <si>
    <t>31800632</t>
  </si>
  <si>
    <t>NEW YORK UNIVERSITY SCHOOL OF MEDICINE</t>
  </si>
  <si>
    <t>NYU MED - LONG ISLAND SCHOOL OF MEDICINE</t>
  </si>
  <si>
    <t>31X28832</t>
  </si>
  <si>
    <t>101 MINEOLA BLVD</t>
  </si>
  <si>
    <t>MINEOLA</t>
  </si>
  <si>
    <t>NYU MED - NYU SCHOOL OF MEDICINE</t>
  </si>
  <si>
    <t>31X28932</t>
  </si>
  <si>
    <t>550 1ST AVE</t>
  </si>
  <si>
    <t>31800732</t>
  </si>
  <si>
    <t>NEW YORK UNIVERSITY SCHOOL OF LAW</t>
  </si>
  <si>
    <t>NYU LAW - Brooklyn</t>
  </si>
  <si>
    <t>31X29032</t>
  </si>
  <si>
    <t>31801005</t>
  </si>
  <si>
    <t>UNIVERSITY OF LA VERNE</t>
  </si>
  <si>
    <t>31X01605</t>
  </si>
  <si>
    <t>2270 HARVARD BLVD</t>
  </si>
  <si>
    <t>31X03505</t>
  </si>
  <si>
    <t>560 S LOUIS ST</t>
  </si>
  <si>
    <t>31X07505</t>
  </si>
  <si>
    <t>3420 W 29TH PL</t>
  </si>
  <si>
    <t>31X08405</t>
  </si>
  <si>
    <t>8432 BIRCHBANK AVE</t>
  </si>
  <si>
    <t>31X12005</t>
  </si>
  <si>
    <t>135 N OAKLAND AVE</t>
  </si>
  <si>
    <t>31X18305</t>
  </si>
  <si>
    <t>210 W BONITA AVE</t>
  </si>
  <si>
    <t>POMONA</t>
  </si>
  <si>
    <t>31X18505</t>
  </si>
  <si>
    <t>888 MONTEBELLO AVE</t>
  </si>
  <si>
    <t>ROSEMEAD</t>
  </si>
  <si>
    <t>31X18805</t>
  </si>
  <si>
    <t>1330 N PORTRERO</t>
  </si>
  <si>
    <t>SOUTH EL MONTE</t>
  </si>
  <si>
    <t>31801008</t>
  </si>
  <si>
    <t>WILMINGTON UNIVERSITY</t>
  </si>
  <si>
    <t>Wilm U - Brandywine Cent</t>
  </si>
  <si>
    <t>31X00608</t>
  </si>
  <si>
    <t>10 BEAVER VALLEY ROAD</t>
  </si>
  <si>
    <t>Wilm U -DAFB</t>
  </si>
  <si>
    <t>31X00708</t>
  </si>
  <si>
    <t>261 CHAD ST RM 301</t>
  </si>
  <si>
    <t>DOVER AFB</t>
  </si>
  <si>
    <t>Wilm U -Dover Center</t>
  </si>
  <si>
    <t>31X00808</t>
  </si>
  <si>
    <t>3282 N DUPONT HWY BLDG A</t>
  </si>
  <si>
    <t>Wilm U -Georgetown</t>
  </si>
  <si>
    <t>31X00908</t>
  </si>
  <si>
    <t>21225 COLLEGE DR</t>
  </si>
  <si>
    <t>Wilm U-Wilson Grad Cent</t>
  </si>
  <si>
    <t>31X01008</t>
  </si>
  <si>
    <t>31 AND 47 READS WAY</t>
  </si>
  <si>
    <t>31801016</t>
  </si>
  <si>
    <t>BAKER UNIVERSITY</t>
  </si>
  <si>
    <t>BAKER UNIVERSITY POZEZ EDUCATION CENTER</t>
  </si>
  <si>
    <t>31X00216</t>
  </si>
  <si>
    <t>1900 SW HOPE STREET</t>
  </si>
  <si>
    <t>31801045</t>
  </si>
  <si>
    <t>NORWICH UNIVERSITY</t>
  </si>
  <si>
    <t>CHENGDU AMERICAN CENTER</t>
  </si>
  <si>
    <t>31X02945</t>
  </si>
  <si>
    <t>NO 17 SECTION13</t>
  </si>
  <si>
    <t>CHENGDU</t>
  </si>
  <si>
    <t>EU NATO CHATEAU DE PORTALES</t>
  </si>
  <si>
    <t>31X03045</t>
  </si>
  <si>
    <t>161 RUE MELANIE</t>
  </si>
  <si>
    <t>STRASBOURG</t>
  </si>
  <si>
    <t>CITY LAB BERLIN</t>
  </si>
  <si>
    <t>31X03145</t>
  </si>
  <si>
    <t>BELZINGER STRASSE 25</t>
  </si>
  <si>
    <t>31801127</t>
  </si>
  <si>
    <t>DOANE UNIVERSITY-CRETE</t>
  </si>
  <si>
    <t>DOANE UNIVERSITY - GRAND ISLAND CAMPUS</t>
  </si>
  <si>
    <t>31X00227</t>
  </si>
  <si>
    <t>3180 W US Highway 34</t>
  </si>
  <si>
    <t>DOANE UNIVERSITY - OMAHA CAMPUS</t>
  </si>
  <si>
    <t>31X00327</t>
  </si>
  <si>
    <t>4020 S 147th St</t>
  </si>
  <si>
    <t>31801133</t>
  </si>
  <si>
    <t>CAMPBELL UNIVERSITY</t>
  </si>
  <si>
    <t>CAMPBELL RALEIGH CAMPUS EXT</t>
  </si>
  <si>
    <t>31X39733</t>
  </si>
  <si>
    <t>225 HILLSBOROUGH ST</t>
  </si>
  <si>
    <t>CAMPBELL UNIVERSITY LAW SCHOOL EXT</t>
  </si>
  <si>
    <t>31X39833</t>
  </si>
  <si>
    <t>CAMPBELL FT BRAGG EXT</t>
  </si>
  <si>
    <t>31X39633</t>
  </si>
  <si>
    <t>MAIN EDU CENTER</t>
  </si>
  <si>
    <t>31801137</t>
  </si>
  <si>
    <t>LINFIELD COLLEGE-MCMINNVILLE CAMPUS</t>
  </si>
  <si>
    <t>ONLINE and CONTINUING DEGREE EDUCATION</t>
  </si>
  <si>
    <t>31X01537</t>
  </si>
  <si>
    <t>900 SE BAKER ST</t>
  </si>
  <si>
    <t>31801139</t>
  </si>
  <si>
    <t>ROGER WILLIAMS UNIVERSITY</t>
  </si>
  <si>
    <t>RWU University College</t>
  </si>
  <si>
    <t>31X01339</t>
  </si>
  <si>
    <t>1 EMPIRE PLZ</t>
  </si>
  <si>
    <t>31801227</t>
  </si>
  <si>
    <t>DOANE UNIVERSITY-LINCOLN</t>
  </si>
  <si>
    <t>31X00427</t>
  </si>
  <si>
    <t>31X00527</t>
  </si>
  <si>
    <t>31801318</t>
  </si>
  <si>
    <t>UPPER IOWA UNIVERSITY NEW ORLEANS</t>
  </si>
  <si>
    <t>31X04318</t>
  </si>
  <si>
    <t>3321 HESSMER AVE</t>
  </si>
  <si>
    <t>31801605</t>
  </si>
  <si>
    <t>NORTHROP GRUMMAN CORPORATION EL SEGUNDO</t>
  </si>
  <si>
    <t>31X10705</t>
  </si>
  <si>
    <t>1 HORNET WAY</t>
  </si>
  <si>
    <t>EL SEGUNDO</t>
  </si>
  <si>
    <t>31801633</t>
  </si>
  <si>
    <t>CAMPBELL UNIVERSITY-CAMP LEJEUNE</t>
  </si>
  <si>
    <t>MCAS NEW RIVER</t>
  </si>
  <si>
    <t>31X04233</t>
  </si>
  <si>
    <t>BLDG AS212</t>
  </si>
  <si>
    <t>31801710</t>
  </si>
  <si>
    <t>EMBRY-RIDDLE AERONAUTICAL UNIVERSITY-EGLIN AFB</t>
  </si>
  <si>
    <t>ERAU Crestview</t>
  </si>
  <si>
    <t>31X28710</t>
  </si>
  <si>
    <t>5210B S FERDON BLVD</t>
  </si>
  <si>
    <t>ERAU Hurlburt Field</t>
  </si>
  <si>
    <t>31X28810</t>
  </si>
  <si>
    <t>221 LUKASIK AVE BLDG 90220</t>
  </si>
  <si>
    <t>31802005</t>
  </si>
  <si>
    <t>UNIVERSITY OF LA VERNE-OXNARD</t>
  </si>
  <si>
    <t>UNIVERSITY OF LA VERNE OXNARD</t>
  </si>
  <si>
    <t>31X12505</t>
  </si>
  <si>
    <t>27051 ROBERT C LEE PKWY</t>
  </si>
  <si>
    <t>31X13005</t>
  </si>
  <si>
    <t>26455 ROCKWELL CYN RD</t>
  </si>
  <si>
    <t>31X12205</t>
  </si>
  <si>
    <t>7075 CAMPUS RD</t>
  </si>
  <si>
    <t>MOORPARK</t>
  </si>
  <si>
    <t>31X46005</t>
  </si>
  <si>
    <t>41253 12TH ST WEST</t>
  </si>
  <si>
    <t>31802010</t>
  </si>
  <si>
    <t>FLORIDA INSTITUTE OF TECHNOLOGY</t>
  </si>
  <si>
    <t>Holy Trinity Episcopal Academy</t>
  </si>
  <si>
    <t>31X28910</t>
  </si>
  <si>
    <t>5625 HOLY TRINITY DR</t>
  </si>
  <si>
    <t>Kennedy Space Center</t>
  </si>
  <si>
    <t>31X29010</t>
  </si>
  <si>
    <t>SPACE COMMERCE WAY</t>
  </si>
  <si>
    <t>MERRITT ISLAND</t>
  </si>
  <si>
    <t>Northop Grumann Corp</t>
  </si>
  <si>
    <t>31X29110</t>
  </si>
  <si>
    <t>3990 S BABCOCK ST</t>
  </si>
  <si>
    <t>Orlando Graduate Site Baldwin Park</t>
  </si>
  <si>
    <t>31X29210</t>
  </si>
  <si>
    <t>2420 LAKEMONT AVE STE 190</t>
  </si>
  <si>
    <t>31802020</t>
  </si>
  <si>
    <t>JOHNS HOPKINS UNIVERSITY HOMEWOOD</t>
  </si>
  <si>
    <t>JOHNS HOPKINS UNIVERSITY ELKRIDGE LOCATION</t>
  </si>
  <si>
    <t>31X04620</t>
  </si>
  <si>
    <t>6810 DEERPATH RD</t>
  </si>
  <si>
    <t>JHU HOMEWOOD MONTGOMERY COUNTY CAMPUS</t>
  </si>
  <si>
    <t>31X24320</t>
  </si>
  <si>
    <t>9601 MEDICAL CENTER DR</t>
  </si>
  <si>
    <t>JHU HOMEWOOD SMHEC</t>
  </si>
  <si>
    <t>31X23020</t>
  </si>
  <si>
    <t>JHU HOMEWOOD STATION NORTH</t>
  </si>
  <si>
    <t>31X23120</t>
  </si>
  <si>
    <t>10 E NORTH AVENUE</t>
  </si>
  <si>
    <t>31802042</t>
  </si>
  <si>
    <t>BETHEL UNIVERSITY-MCKENZIE</t>
  </si>
  <si>
    <t>31X00242</t>
  </si>
  <si>
    <t>5585 RIDEWAY CENTER PARK</t>
  </si>
  <si>
    <t>31X00342</t>
  </si>
  <si>
    <t>302B TYSON AVENUE</t>
  </si>
  <si>
    <t>31802111</t>
  </si>
  <si>
    <t>SAINT LEO UNIVERSITY-MORROW</t>
  </si>
  <si>
    <t>SAINT LEO UNIVERSITY</t>
  </si>
  <si>
    <t>31X08511</t>
  </si>
  <si>
    <t>1395 MARIETTA PARKWAY</t>
  </si>
  <si>
    <t>31802220</t>
  </si>
  <si>
    <t>JOHNS HOPKINS UNIVERSITY BLOOMBERG SCHOOL OF PUBLIC HEALTH</t>
  </si>
  <si>
    <t>JHU - MONTGOMERY COUNTY CAMPUS</t>
  </si>
  <si>
    <t>31X20920</t>
  </si>
  <si>
    <t>JHU - APPLIED PHYSICS LABORATORY</t>
  </si>
  <si>
    <t>31X20420</t>
  </si>
  <si>
    <t>11100 JOHNS HOPKINS RD RM K215</t>
  </si>
  <si>
    <t>JHU - CAREY BUSINESS SCHOOL</t>
  </si>
  <si>
    <t>31X20520</t>
  </si>
  <si>
    <t>100 INTERNATIONAL DR</t>
  </si>
  <si>
    <t>JHU - COLUMBIA CENTER</t>
  </si>
  <si>
    <t>31X20620</t>
  </si>
  <si>
    <t>6740 ALEXANDER BELL DR STE 180</t>
  </si>
  <si>
    <t>JHU - ENGINEERING FOR PROFESSIONALS</t>
  </si>
  <si>
    <t>31X20720</t>
  </si>
  <si>
    <t>3400 NORTH CHARLES STREET</t>
  </si>
  <si>
    <t>JHU - KRIEGER SCHOOL OF ARTS AND SCIENCES AND WHITING SCHOOL OF ENGINEERING</t>
  </si>
  <si>
    <t>31X20820</t>
  </si>
  <si>
    <t>3400 N CHARLES ST</t>
  </si>
  <si>
    <t>JHU - PEABODY INSTITUTE</t>
  </si>
  <si>
    <t>31X21020</t>
  </si>
  <si>
    <t>1 E MOUNT VERNON PL</t>
  </si>
  <si>
    <t>JHU - SCHOOL OF EDUCATION</t>
  </si>
  <si>
    <t>31X21120</t>
  </si>
  <si>
    <t>2800 N CHARLES ST STE 420</t>
  </si>
  <si>
    <t>JHU - SCHOOL OF MEDICINE</t>
  </si>
  <si>
    <t>31X21220</t>
  </si>
  <si>
    <t>733 N BROADWAY</t>
  </si>
  <si>
    <t>JHU - SCHOOL OF NURSING</t>
  </si>
  <si>
    <t>31X21320</t>
  </si>
  <si>
    <t>525 N WOLFE ST</t>
  </si>
  <si>
    <t>31802242</t>
  </si>
  <si>
    <t>BETHEL UNIVERSITY-NASHVILLE</t>
  </si>
  <si>
    <t>31X00442</t>
  </si>
  <si>
    <t>6397 LEE HIGHWAY</t>
  </si>
  <si>
    <t>31X00542</t>
  </si>
  <si>
    <t>2200A WILMA RUDOLPH BLVD</t>
  </si>
  <si>
    <t>31X00642</t>
  </si>
  <si>
    <t>59 MURRAY GUARD DRIVE</t>
  </si>
  <si>
    <t>BETHEL UNIVERSITY-NASHVILLE-MEMPHIS</t>
  </si>
  <si>
    <t>31X00742</t>
  </si>
  <si>
    <t>168 EAST PARKWAY SOUTH</t>
  </si>
  <si>
    <t>BETHEL UNIVERSITY-NASHVILLE-PARIS</t>
  </si>
  <si>
    <t>31X00842</t>
  </si>
  <si>
    <t>302B TYSON AVE</t>
  </si>
  <si>
    <t>31802610</t>
  </si>
  <si>
    <t>FLORIDA INSTITUTE OF TECHNOLOGY-GRADUATE CENTER ORLANDO</t>
  </si>
  <si>
    <t>Lake Nona Site</t>
  </si>
  <si>
    <t>31X29310</t>
  </si>
  <si>
    <t>Lockheed Martin</t>
  </si>
  <si>
    <t>31X29410</t>
  </si>
  <si>
    <t>5600 W SAND LAKE RD</t>
  </si>
  <si>
    <t>31802710</t>
  </si>
  <si>
    <t>FLORIDA INSTITUTE OF TECHNOLOGY-SPACEPORT GRADUATE CENTER</t>
  </si>
  <si>
    <t>Brevard County Fire and Rescue</t>
  </si>
  <si>
    <t>31X29510</t>
  </si>
  <si>
    <t>1040 FLORIDA AVE S</t>
  </si>
  <si>
    <t>ROCKLEDGE</t>
  </si>
  <si>
    <t>Brevard County Sheriff</t>
  </si>
  <si>
    <t>31X29610</t>
  </si>
  <si>
    <t>575 COURTENAY PARKWAY</t>
  </si>
  <si>
    <t>City of Palm Bay</t>
  </si>
  <si>
    <t>31X29710</t>
  </si>
  <si>
    <t>120 MALABAR RD SE</t>
  </si>
  <si>
    <t>Melbourne Police Department</t>
  </si>
  <si>
    <t>31X29810</t>
  </si>
  <si>
    <t>701 S BABCOCK ST</t>
  </si>
  <si>
    <t>Rockledge Police Department</t>
  </si>
  <si>
    <t>31X29910</t>
  </si>
  <si>
    <t>1776 JACK OATES BLVD</t>
  </si>
  <si>
    <t>Titusville Police Department</t>
  </si>
  <si>
    <t>31X30010</t>
  </si>
  <si>
    <t>1100 JOHN GLENN BLVD</t>
  </si>
  <si>
    <t>31802820</t>
  </si>
  <si>
    <t>JOHNS HOPKINS CAREY BUSINESS SCHOOL</t>
  </si>
  <si>
    <t>JOHNS HOPKINS UNIVERSITY WASHINGTON DC LOCATION</t>
  </si>
  <si>
    <t>31X00109</t>
  </si>
  <si>
    <t>31802905</t>
  </si>
  <si>
    <t>EMBRY RIDDLE AERONAUTICAL UNIVERSITY WORLDWIDE</t>
  </si>
  <si>
    <t>31X22205</t>
  </si>
  <si>
    <t>3609 OCEAN RANCH BLVD</t>
  </si>
  <si>
    <t>31803005</t>
  </si>
  <si>
    <t>UNIVERSITY OF LA VERNE-VICTORVILLE</t>
  </si>
  <si>
    <t>UNIVERSITY OF LA VERNE VICTORVILLE</t>
  </si>
  <si>
    <t>31X27105</t>
  </si>
  <si>
    <t>75095 MAYFAIR DR</t>
  </si>
  <si>
    <t>31X31005</t>
  </si>
  <si>
    <t>1981 W LUGONIA AVE</t>
  </si>
  <si>
    <t>31X33605</t>
  </si>
  <si>
    <t>2290 CACTUS AVE</t>
  </si>
  <si>
    <t>31X33805</t>
  </si>
  <si>
    <t>21250 BOX SPRINGS RD</t>
  </si>
  <si>
    <t>31803010</t>
  </si>
  <si>
    <t>FLORIDA INSTITUTE OF TECHNOLOGY-EGLIN AFB</t>
  </si>
  <si>
    <t>7th SFG Liberty Chapel</t>
  </si>
  <si>
    <t>31X30110</t>
  </si>
  <si>
    <t>SOTO CANO LOOP</t>
  </si>
  <si>
    <t>7th Support</t>
  </si>
  <si>
    <t>31X30210</t>
  </si>
  <si>
    <t>4385 EL SALVADOR WAY</t>
  </si>
  <si>
    <t>31803105</t>
  </si>
  <si>
    <t>UNIVERSITY OF LA VERNE-INLAND EMPIRE</t>
  </si>
  <si>
    <t>CALIFORNIA INSTITUTE OF TECHNOLOGY</t>
  </si>
  <si>
    <t>31X11905</t>
  </si>
  <si>
    <t>GAS COMPANY</t>
  </si>
  <si>
    <t>31X17305</t>
  </si>
  <si>
    <t>1050 OVERLAND CT</t>
  </si>
  <si>
    <t>SAN DIMAS</t>
  </si>
  <si>
    <t>MOUNT SAN ANTONIO COLLEGE</t>
  </si>
  <si>
    <t>31X18905</t>
  </si>
  <si>
    <t>1100 N GRAND AVE</t>
  </si>
  <si>
    <t>WALNUT</t>
  </si>
  <si>
    <t>CALIFORNIA STEEL INDUSTRIES</t>
  </si>
  <si>
    <t>31X30605</t>
  </si>
  <si>
    <t>14000 SAN BERNARDINO AVE</t>
  </si>
  <si>
    <t>SOUTHERN CALIFORNIA GAS COMPANY</t>
  </si>
  <si>
    <t>31X31105</t>
  </si>
  <si>
    <t>SAN BERNARDINO VALLEY COLLEGE</t>
  </si>
  <si>
    <t>31X31905</t>
  </si>
  <si>
    <t>701 S MOUNT VERNON AVE</t>
  </si>
  <si>
    <t>31803130</t>
  </si>
  <si>
    <t>FAIRLEIGH DICKINSON UNIVERSITY-TEANECK CAMPUS</t>
  </si>
  <si>
    <t>FDU-HOWELL POLICE DEPARTMENT</t>
  </si>
  <si>
    <t>31X01730</t>
  </si>
  <si>
    <t>300 Old Tavern Road</t>
  </si>
  <si>
    <t>FDU-HOWELL MUNICIPAL BUILDING</t>
  </si>
  <si>
    <t>31X01830</t>
  </si>
  <si>
    <t>4567 Route 9 North</t>
  </si>
  <si>
    <t>FDU-MANALAPAN POLICE DEPARTMENT</t>
  </si>
  <si>
    <t>31X02130</t>
  </si>
  <si>
    <t>120 Route 533</t>
  </si>
  <si>
    <t>MANALAPAN</t>
  </si>
  <si>
    <t>FDU-MONMOUTH COUNTY SHERIFFS DEPT</t>
  </si>
  <si>
    <t>31X02330</t>
  </si>
  <si>
    <t>2500 Kozloski Road</t>
  </si>
  <si>
    <t>Colombian Consulate</t>
  </si>
  <si>
    <t>31X15230</t>
  </si>
  <si>
    <t>1D EAST 46TH ST</t>
  </si>
  <si>
    <t>NEW YORK NY</t>
  </si>
  <si>
    <t>Monmouth County Graduate Center</t>
  </si>
  <si>
    <t>31X18330</t>
  </si>
  <si>
    <t>1 MAIN ST</t>
  </si>
  <si>
    <t>EATONTOWN</t>
  </si>
  <si>
    <t>Monmouth County Police Academy</t>
  </si>
  <si>
    <t>31X18430</t>
  </si>
  <si>
    <t>2000 KOZLOSKI RD</t>
  </si>
  <si>
    <t>Monmouth High Tech School</t>
  </si>
  <si>
    <t>31X18530</t>
  </si>
  <si>
    <t>Ministry of Defense Govt of Israel</t>
  </si>
  <si>
    <t>31X29132</t>
  </si>
  <si>
    <t>800 2ND AVE</t>
  </si>
  <si>
    <t>FDU-BERGEN COMMUNITY COLLEGE-MEADOWLANDS</t>
  </si>
  <si>
    <t>31X00130</t>
  </si>
  <si>
    <t>1280 Wall St West</t>
  </si>
  <si>
    <t>LYNHURST</t>
  </si>
  <si>
    <t>FDU-CAMDEN COUNTY POLICE DEPT</t>
  </si>
  <si>
    <t>31X00230</t>
  </si>
  <si>
    <t>800 Federal Street</t>
  </si>
  <si>
    <t>FDU-CHERRY HILL FIRE DEPT</t>
  </si>
  <si>
    <t>31X00330</t>
  </si>
  <si>
    <t>100 Marlkress Road</t>
  </si>
  <si>
    <t>FDU-DEPTFORD TOWNSHIP MUNICIPAL BLDG</t>
  </si>
  <si>
    <t>31X00430</t>
  </si>
  <si>
    <t>1011 cooper st</t>
  </si>
  <si>
    <t>DEPTFORD</t>
  </si>
  <si>
    <t>FDU-EAST ORANGE POLICE DEPARTMENT</t>
  </si>
  <si>
    <t>31X00530</t>
  </si>
  <si>
    <t>15S Munn Ave</t>
  </si>
  <si>
    <t>EAST ORANGE</t>
  </si>
  <si>
    <t>FDU WROXTON COLLEGE</t>
  </si>
  <si>
    <t>31X00630</t>
  </si>
  <si>
    <t>Wroxton Nr Banbury</t>
  </si>
  <si>
    <t>OXFORDSHIRE</t>
  </si>
  <si>
    <t>FDU-MORRIS CTY PUBLIC SAFETY TRAINING ACADEMY</t>
  </si>
  <si>
    <t>31X00730</t>
  </si>
  <si>
    <t>500 West Hanover Avenue</t>
  </si>
  <si>
    <t>FDU-MT LAUREL FIRE DEP HEADQUARTERS</t>
  </si>
  <si>
    <t>31X00830</t>
  </si>
  <si>
    <t>105 Masonville Road</t>
  </si>
  <si>
    <t>FDU-NEWARK POLICE DEPARTMENT</t>
  </si>
  <si>
    <t>31X00930</t>
  </si>
  <si>
    <t>311 Washington Street</t>
  </si>
  <si>
    <t>FDU-NJ STATE POLICE-TRP D-HQ CRANBURY</t>
  </si>
  <si>
    <t>31X01030</t>
  </si>
  <si>
    <t>278 Prospect Plains Road</t>
  </si>
  <si>
    <t>CRANBURY</t>
  </si>
  <si>
    <t>FDU-ORANGE POLICE DEPARTMENT</t>
  </si>
  <si>
    <t>31X01130</t>
  </si>
  <si>
    <t>659 Ocean Avenue</t>
  </si>
  <si>
    <t>FDU-PASSAIC COUNTY TECHNICAL INSTITUTE</t>
  </si>
  <si>
    <t>31X01230</t>
  </si>
  <si>
    <t>45 Reinhardt Road</t>
  </si>
  <si>
    <t>FDU-SPARTA POLICE DEPARTMENT</t>
  </si>
  <si>
    <t>31X01330</t>
  </si>
  <si>
    <t>65 Main Street</t>
  </si>
  <si>
    <t>FDU-STAFFORD TOWNSHIP POLICE DEPARTMENT</t>
  </si>
  <si>
    <t>31X01430</t>
  </si>
  <si>
    <t>260 E Bay Avenue</t>
  </si>
  <si>
    <t>FDU-UNION COUNTY SHERIFFS DEPT</t>
  </si>
  <si>
    <t>31X01530</t>
  </si>
  <si>
    <t>10 Elizabethtown Plaza</t>
  </si>
  <si>
    <t>ELIZABETH</t>
  </si>
  <si>
    <t>FDU-HADDON HEIGHTS BOROUGH HALL</t>
  </si>
  <si>
    <t>31X01630</t>
  </si>
  <si>
    <t>625 Station Avenue</t>
  </si>
  <si>
    <t>HADDON HEIGHTS</t>
  </si>
  <si>
    <t>FDU-HOLY NAME MEDICAL CENTER</t>
  </si>
  <si>
    <t>31X01930</t>
  </si>
  <si>
    <t>718 Teaneck Road</t>
  </si>
  <si>
    <t>TEANECK</t>
  </si>
  <si>
    <t>FDU-MADISON POLICE DEPARTMENT</t>
  </si>
  <si>
    <t>31X02030</t>
  </si>
  <si>
    <t>62 Kings Road</t>
  </si>
  <si>
    <t>FDU-METLIFE STADIUM</t>
  </si>
  <si>
    <t>31X02230</t>
  </si>
  <si>
    <t>1 Metlife Stadium Drive</t>
  </si>
  <si>
    <t>EAST RUTHERFORD</t>
  </si>
  <si>
    <t>Atlantic Cape Community College</t>
  </si>
  <si>
    <t>31X13530</t>
  </si>
  <si>
    <t>5100 BLACK HORSE PIKE</t>
  </si>
  <si>
    <t>Atlantic County Utilities authority</t>
  </si>
  <si>
    <t>31X13630</t>
  </si>
  <si>
    <t>6700 DELILAH RD</t>
  </si>
  <si>
    <t>Atlantic Health Systems</t>
  </si>
  <si>
    <t>31X13730</t>
  </si>
  <si>
    <t>1000 THE AMERICAN RD</t>
  </si>
  <si>
    <t>MORRIS PLAINS</t>
  </si>
  <si>
    <t>Audubon High School</t>
  </si>
  <si>
    <t>31X13830</t>
  </si>
  <si>
    <t>350 EDGEWOOD AVE</t>
  </si>
  <si>
    <t>AUDUBON</t>
  </si>
  <si>
    <t>Bergen County EMS Center</t>
  </si>
  <si>
    <t>31X13930</t>
  </si>
  <si>
    <t>281 PASCACK RD</t>
  </si>
  <si>
    <t>PARAMUS</t>
  </si>
  <si>
    <t>Bergen County Jail</t>
  </si>
  <si>
    <t>31X14030</t>
  </si>
  <si>
    <t>160 S RIVER ST</t>
  </si>
  <si>
    <t>Bergen County Law Public Safety Inst</t>
  </si>
  <si>
    <t>31X14130</t>
  </si>
  <si>
    <t>281 CAMPGAW RD</t>
  </si>
  <si>
    <t>MAHWAH</t>
  </si>
  <si>
    <t>Bnai Yesurun</t>
  </si>
  <si>
    <t>31X14230</t>
  </si>
  <si>
    <t>642 OGDEN AVE</t>
  </si>
  <si>
    <t>Bordentown Regional High School</t>
  </si>
  <si>
    <t>31X14330</t>
  </si>
  <si>
    <t>50 DUNNS MILL RD</t>
  </si>
  <si>
    <t>BORDENTOWN</t>
  </si>
  <si>
    <t>Burlington Learning Center</t>
  </si>
  <si>
    <t>31X14430</t>
  </si>
  <si>
    <t>902 JACKSONVILLE RD</t>
  </si>
  <si>
    <t>Caesars Executive Office</t>
  </si>
  <si>
    <t>31X14530</t>
  </si>
  <si>
    <t>2100 PACIFIC AVE</t>
  </si>
  <si>
    <t>Cape May Dept of Public Safety Training Center</t>
  </si>
  <si>
    <t>31X14630</t>
  </si>
  <si>
    <t>643 WASHINGTON ST</t>
  </si>
  <si>
    <t>CAPE MAY</t>
  </si>
  <si>
    <t>Chatham Middle School</t>
  </si>
  <si>
    <t>31X14730</t>
  </si>
  <si>
    <t>480 MAIN ST</t>
  </si>
  <si>
    <t>CHATHAM</t>
  </si>
  <si>
    <t>Chatham School District</t>
  </si>
  <si>
    <t>31X14830</t>
  </si>
  <si>
    <t>255 LAFAYETTE AVE</t>
  </si>
  <si>
    <t>Childrens Aid and Family Services Inc</t>
  </si>
  <si>
    <t>31X14930</t>
  </si>
  <si>
    <t>148 PROSPECT ST</t>
  </si>
  <si>
    <t>RIDGEWOOD</t>
  </si>
  <si>
    <t>Citi Certer</t>
  </si>
  <si>
    <t>31X15030</t>
  </si>
  <si>
    <t>1300 ATLANTIC AVE</t>
  </si>
  <si>
    <t>Clara Maass Medical Center</t>
  </si>
  <si>
    <t>31X15130</t>
  </si>
  <si>
    <t>1 CLARA MAASS DR</t>
  </si>
  <si>
    <t>Conerly Road School</t>
  </si>
  <si>
    <t>31X15330</t>
  </si>
  <si>
    <t>2 CONNERLY ROAD</t>
  </si>
  <si>
    <t>Cumberland County College</t>
  </si>
  <si>
    <t>31X15430</t>
  </si>
  <si>
    <t>Elmora Avenue School</t>
  </si>
  <si>
    <t>31X15530</t>
  </si>
  <si>
    <t>1014 S ELMORA AVE</t>
  </si>
  <si>
    <t>Emergency 911 Communication Center</t>
  </si>
  <si>
    <t>31X15630</t>
  </si>
  <si>
    <t>Fairlawn High School</t>
  </si>
  <si>
    <t>31X15730</t>
  </si>
  <si>
    <t>37 01 FAIR LAWN AVENUE</t>
  </si>
  <si>
    <t>FAIRLAWN</t>
  </si>
  <si>
    <t>Fairleigh Dickinson University</t>
  </si>
  <si>
    <t>31X15830</t>
  </si>
  <si>
    <t>618 CARANETTA DR</t>
  </si>
  <si>
    <t>31X15930</t>
  </si>
  <si>
    <t>212 2ND ST</t>
  </si>
  <si>
    <t>31X16030</t>
  </si>
  <si>
    <t>140 STATE RT 17</t>
  </si>
  <si>
    <t>31X16130</t>
  </si>
  <si>
    <t>100 CHESTNUT RIDGE RD</t>
  </si>
  <si>
    <t>MONTVALE</t>
  </si>
  <si>
    <t>Family Development Center</t>
  </si>
  <si>
    <t>31X16230</t>
  </si>
  <si>
    <t>81 BASSETT HWY</t>
  </si>
  <si>
    <t>Florham Campus</t>
  </si>
  <si>
    <t>31X16330</t>
  </si>
  <si>
    <t>285 MADISON AVE</t>
  </si>
  <si>
    <t>Focus Hispanic Center for Community Dev</t>
  </si>
  <si>
    <t>31X16430</t>
  </si>
  <si>
    <t>441 443 BROAD ST</t>
  </si>
  <si>
    <t>Franklin Lakes School District</t>
  </si>
  <si>
    <t>31X16530</t>
  </si>
  <si>
    <t>490 PULIS AVE</t>
  </si>
  <si>
    <t>FRANKLIN LAKES</t>
  </si>
  <si>
    <t>Franklin Township School district</t>
  </si>
  <si>
    <t>31X16630</t>
  </si>
  <si>
    <t>35 CONERLY RD</t>
  </si>
  <si>
    <t>Garfield High School</t>
  </si>
  <si>
    <t>31X16730</t>
  </si>
  <si>
    <t>125 OUTWATER LN</t>
  </si>
  <si>
    <t>GARFIELD</t>
  </si>
  <si>
    <t>Gloucester Counth Police Academy</t>
  </si>
  <si>
    <t>31X16830</t>
  </si>
  <si>
    <t>Hackensack University Medical Center</t>
  </si>
  <si>
    <t>31X16930</t>
  </si>
  <si>
    <t>Hasbrouck Heights Learning center</t>
  </si>
  <si>
    <t>31X17030</t>
  </si>
  <si>
    <t>301 DIVISION AVE</t>
  </si>
  <si>
    <t>HASBROUCK HEIGHTS</t>
  </si>
  <si>
    <t>Hawthorne School District- Roosevelt Elementary School</t>
  </si>
  <si>
    <t>31X17130</t>
  </si>
  <si>
    <t>50 ROOSEVELT AVE</t>
  </si>
  <si>
    <t>Hoffman La Roche</t>
  </si>
  <si>
    <t>31X17230</t>
  </si>
  <si>
    <t>340 KINGSLAND ST</t>
  </si>
  <si>
    <t>NUTLEY</t>
  </si>
  <si>
    <t>Hopatcong School District Admin Building</t>
  </si>
  <si>
    <t>31X17330</t>
  </si>
  <si>
    <t>DURBAN AVENUE</t>
  </si>
  <si>
    <t>HOPATCONG</t>
  </si>
  <si>
    <t>Hudson County Community College</t>
  </si>
  <si>
    <t>31X17430</t>
  </si>
  <si>
    <t>Hunterdon Medical Center</t>
  </si>
  <si>
    <t>31X17530</t>
  </si>
  <si>
    <t>2100 WESCOTT DR</t>
  </si>
  <si>
    <t>FLEMINGTON</t>
  </si>
  <si>
    <t>Integra Life Sciences Corporation</t>
  </si>
  <si>
    <t>31X17630</t>
  </si>
  <si>
    <t>104 MORGAN LN</t>
  </si>
  <si>
    <t>International Speciality Products</t>
  </si>
  <si>
    <t>31X17730</t>
  </si>
  <si>
    <t>1361 ALPS RD</t>
  </si>
  <si>
    <t>Kilmer Processing Center</t>
  </si>
  <si>
    <t>31X17830</t>
  </si>
  <si>
    <t>21 KILMER RD</t>
  </si>
  <si>
    <t>Kimball Medical Center</t>
  </si>
  <si>
    <t>31X17930</t>
  </si>
  <si>
    <t>600 RIVER AVE</t>
  </si>
  <si>
    <t>Linden High School</t>
  </si>
  <si>
    <t>31X18030</t>
  </si>
  <si>
    <t>121 W SAINT GEORGES AVE</t>
  </si>
  <si>
    <t>Liz Claiborne</t>
  </si>
  <si>
    <t>31X18130</t>
  </si>
  <si>
    <t>1 CLAIBOURNE AVE</t>
  </si>
  <si>
    <t>NORTH BERGEN</t>
  </si>
  <si>
    <t>Mercer County Community College</t>
  </si>
  <si>
    <t>31X18230</t>
  </si>
  <si>
    <t>1200 PARK AVENUE</t>
  </si>
  <si>
    <t>FLORHAM PARK</t>
  </si>
  <si>
    <t>Morris County Firefighters Academy</t>
  </si>
  <si>
    <t>31X18630</t>
  </si>
  <si>
    <t>COURT HOUSE OF MORRISTOWN</t>
  </si>
  <si>
    <t>NJ Meadowlands Development Commission</t>
  </si>
  <si>
    <t>31X18730</t>
  </si>
  <si>
    <t>1 DE KORTE PARK PLZ</t>
  </si>
  <si>
    <t>NJ National Guard</t>
  </si>
  <si>
    <t>31X18830</t>
  </si>
  <si>
    <t>500 RAHWAY AVE</t>
  </si>
  <si>
    <t>WESTFIELD</t>
  </si>
  <si>
    <t>31X18930</t>
  </si>
  <si>
    <t>1601 E ATLANTIC AVENUE</t>
  </si>
  <si>
    <t>31X19030</t>
  </si>
  <si>
    <t>TEANECK AND LIBERTY ROADS</t>
  </si>
  <si>
    <t>31X19130</t>
  </si>
  <si>
    <t>550 STATE ROUTE 57</t>
  </si>
  <si>
    <t>PORT MURRAY</t>
  </si>
  <si>
    <t>31X19230</t>
  </si>
  <si>
    <t>3650 SAYLORS POND RD</t>
  </si>
  <si>
    <t>FORT DIX</t>
  </si>
  <si>
    <t>NJ Natonal Guard</t>
  </si>
  <si>
    <t>31X19330</t>
  </si>
  <si>
    <t>200 WOOLVERTON AVENUE</t>
  </si>
  <si>
    <t>NJ Training Conference Center Human Resources DevInstitute</t>
  </si>
  <si>
    <t>31X19430</t>
  </si>
  <si>
    <t>20 WOOLVERTON AVENUE</t>
  </si>
  <si>
    <t>NJ Transit</t>
  </si>
  <si>
    <t>31X19530</t>
  </si>
  <si>
    <t>5 DELAWARE AVENUE</t>
  </si>
  <si>
    <t>New Jersey Banking and Insurance</t>
  </si>
  <si>
    <t>31X19630</t>
  </si>
  <si>
    <t>20 W STATE ST</t>
  </si>
  <si>
    <t>New Jersey Dept of Transportation</t>
  </si>
  <si>
    <t>31X19730</t>
  </si>
  <si>
    <t>1035 PARKWAY AVE</t>
  </si>
  <si>
    <t>EWING</t>
  </si>
  <si>
    <t>New Jersey State Police</t>
  </si>
  <si>
    <t>31X19830</t>
  </si>
  <si>
    <t>1045 ROUTE 54</t>
  </si>
  <si>
    <t>TOTOWA</t>
  </si>
  <si>
    <t>New Jersey state Police Headquarter</t>
  </si>
  <si>
    <t>31X19930</t>
  </si>
  <si>
    <t>PO BOX 7068</t>
  </si>
  <si>
    <t>WEST TRENTON</t>
  </si>
  <si>
    <t>31X20030</t>
  </si>
  <si>
    <t>1400 NEGRON RD</t>
  </si>
  <si>
    <t>NewJersey International and Bulk Mail Center</t>
  </si>
  <si>
    <t>31X20130</t>
  </si>
  <si>
    <t>80 COUNTRY RD</t>
  </si>
  <si>
    <t>Newark Learning Center</t>
  </si>
  <si>
    <t>31X20230</t>
  </si>
  <si>
    <t>540 ORANGE ST</t>
  </si>
  <si>
    <t>Northfield Learning Center Northfield Elementary School</t>
  </si>
  <si>
    <t>31X20330</t>
  </si>
  <si>
    <t>2000 NEW RD</t>
  </si>
  <si>
    <t>Ocean County Planning Dept</t>
  </si>
  <si>
    <t>31X20430</t>
  </si>
  <si>
    <t>129 HOOPER AVE</t>
  </si>
  <si>
    <t>Ocean County Police Academy</t>
  </si>
  <si>
    <t>31X20530</t>
  </si>
  <si>
    <t>659 OCEAN AVE</t>
  </si>
  <si>
    <t>Overlook Hospital - summit</t>
  </si>
  <si>
    <t>31X20630</t>
  </si>
  <si>
    <t>Passaic County Community College</t>
  </si>
  <si>
    <t>31X20730</t>
  </si>
  <si>
    <t>1 COLLEGE BLVD</t>
  </si>
  <si>
    <t>Passaic County Sheriffs Dept</t>
  </si>
  <si>
    <t>31X20830</t>
  </si>
  <si>
    <t>435 HAMBURG TPKE</t>
  </si>
  <si>
    <t>31X20930</t>
  </si>
  <si>
    <t>BLDG 3409 ROUTE 15 NORTH</t>
  </si>
  <si>
    <t>Port Authority</t>
  </si>
  <si>
    <t>31X21030</t>
  </si>
  <si>
    <t>BLDG 1 NEWARK INTERNATIONAL AIRPORT</t>
  </si>
  <si>
    <t>31X21130</t>
  </si>
  <si>
    <t>241 ERIE ST</t>
  </si>
  <si>
    <t>31X21230</t>
  </si>
  <si>
    <t>GATEWAY 2</t>
  </si>
  <si>
    <t>Port Authority of NY NJ  GWB Admin Building</t>
  </si>
  <si>
    <t>31X21330</t>
  </si>
  <si>
    <t>220 BRUCE REYNOLDS BLVD</t>
  </si>
  <si>
    <t>Princeton Boro Municipal Building</t>
  </si>
  <si>
    <t>31X21430</t>
  </si>
  <si>
    <t>1 MONUMENT DR</t>
  </si>
  <si>
    <t>Professional Careet Services</t>
  </si>
  <si>
    <t>31X21530</t>
  </si>
  <si>
    <t>1771 MADISON AVE</t>
  </si>
  <si>
    <t>Quest Diagnostics</t>
  </si>
  <si>
    <t>31X21630</t>
  </si>
  <si>
    <t>1 MALCOLM AVE</t>
  </si>
  <si>
    <t>TETERBORO</t>
  </si>
  <si>
    <t>Rahway Middle School</t>
  </si>
  <si>
    <t>31X21730</t>
  </si>
  <si>
    <t>1012 MADISON AVE</t>
  </si>
  <si>
    <t>31X21830</t>
  </si>
  <si>
    <t>RTE 28 AND LAMINGTON ROAD</t>
  </si>
  <si>
    <t>River Winds Comm Center - West Deptford</t>
  </si>
  <si>
    <t>31X21930</t>
  </si>
  <si>
    <t>1000 RIVERWINDS DR</t>
  </si>
  <si>
    <t>WEST DEPTFORD</t>
  </si>
  <si>
    <t>Roselle Park High School</t>
  </si>
  <si>
    <t>31X22030</t>
  </si>
  <si>
    <t>185 W WEBSTER AVE</t>
  </si>
  <si>
    <t>ROSELLE PARK</t>
  </si>
  <si>
    <t>School of Pharmacy</t>
  </si>
  <si>
    <t>31X22130</t>
  </si>
  <si>
    <t>230 PARK AVE</t>
  </si>
  <si>
    <t>Scotch Plains Learning Center</t>
  </si>
  <si>
    <t>31X22230</t>
  </si>
  <si>
    <t>301 FOREST RD</t>
  </si>
  <si>
    <t>Selective Insurance</t>
  </si>
  <si>
    <t>31X22330</t>
  </si>
  <si>
    <t>40 WANTAGE AVE</t>
  </si>
  <si>
    <t>BRANCHVILLE</t>
  </si>
  <si>
    <t>StBarnabas Medical Center</t>
  </si>
  <si>
    <t>31X22430</t>
  </si>
  <si>
    <t>Sussex County Community College</t>
  </si>
  <si>
    <t>31X22530</t>
  </si>
  <si>
    <t>1 COLLEGE HILL RD</t>
  </si>
  <si>
    <t>Teaneck School District</t>
  </si>
  <si>
    <t>31X22630</t>
  </si>
  <si>
    <t>1315 TAFT RD</t>
  </si>
  <si>
    <t>Technical Career Center</t>
  </si>
  <si>
    <t>31X22730</t>
  </si>
  <si>
    <t>91 W MARKET ST</t>
  </si>
  <si>
    <t>Tenafly Learning Center</t>
  </si>
  <si>
    <t>31X22830</t>
  </si>
  <si>
    <t>404 TENAFLY RD</t>
  </si>
  <si>
    <t>TENAFLY</t>
  </si>
  <si>
    <t>Tewksbury Township</t>
  </si>
  <si>
    <t>31X22930</t>
  </si>
  <si>
    <t>109 FAIRMOUNT RD E</t>
  </si>
  <si>
    <t>CALIFON</t>
  </si>
  <si>
    <t>The Institute for Latino Studies Res</t>
  </si>
  <si>
    <t>31X23030</t>
  </si>
  <si>
    <t>940 VIRGIL AVE</t>
  </si>
  <si>
    <t>RIDGEFIELD</t>
  </si>
  <si>
    <t>USPostal Inc - Northern NJ District</t>
  </si>
  <si>
    <t>31X23130</t>
  </si>
  <si>
    <t>494 BROAD ST</t>
  </si>
  <si>
    <t>Union High School</t>
  </si>
  <si>
    <t>31X23230</t>
  </si>
  <si>
    <t>2350 N 3RD ST</t>
  </si>
  <si>
    <t>Union Township Elementary School</t>
  </si>
  <si>
    <t>31X23330</t>
  </si>
  <si>
    <t>149 PERRYVILLE RD</t>
  </si>
  <si>
    <t>Warren County Community College</t>
  </si>
  <si>
    <t>31X23430</t>
  </si>
  <si>
    <t>475 STATE ROUTE 57 W</t>
  </si>
  <si>
    <t>Watchung Hills High School</t>
  </si>
  <si>
    <t>31X23530</t>
  </si>
  <si>
    <t>108 STIRLING RD</t>
  </si>
  <si>
    <t>West Orange Police Dept</t>
  </si>
  <si>
    <t>31X23630</t>
  </si>
  <si>
    <t>60 MAIN ST</t>
  </si>
  <si>
    <t>WEST ORANGE</t>
  </si>
  <si>
    <t>Wyndham Hamilton Park Hotel and Conference Center</t>
  </si>
  <si>
    <t>31X23730</t>
  </si>
  <si>
    <t>175 PARK AVE</t>
  </si>
  <si>
    <t>Wyndham Worldwide</t>
  </si>
  <si>
    <t>31X23830</t>
  </si>
  <si>
    <t>10 SYLVAN WAY</t>
  </si>
  <si>
    <t>YMCA</t>
  </si>
  <si>
    <t>31X23930</t>
  </si>
  <si>
    <t>360 MAIN ST</t>
  </si>
  <si>
    <t>31803205</t>
  </si>
  <si>
    <t>UNIVERSITY OF LA VERNE-BURBANK</t>
  </si>
  <si>
    <t>UNIVERSITY OF LA VERNE BURBANK</t>
  </si>
  <si>
    <t>31X00605</t>
  </si>
  <si>
    <t>1880 N ACADEMY DR</t>
  </si>
  <si>
    <t>31X00705</t>
  </si>
  <si>
    <t>1 GATEWAY PLAZA</t>
  </si>
  <si>
    <t>31X00805</t>
  </si>
  <si>
    <t>100 W 1ST ST</t>
  </si>
  <si>
    <t>31X00905</t>
  </si>
  <si>
    <t>1700 STADIUM WY</t>
  </si>
  <si>
    <t>31X01005</t>
  </si>
  <si>
    <t>111 N HOPE ST</t>
  </si>
  <si>
    <t>31X01905</t>
  </si>
  <si>
    <t>303 S WOODS</t>
  </si>
  <si>
    <t>31X03305</t>
  </si>
  <si>
    <t>31X03905</t>
  </si>
  <si>
    <t>5550 HARBOR ST</t>
  </si>
  <si>
    <t>31X04405</t>
  </si>
  <si>
    <t>5651 W MANCHESTER AVE</t>
  </si>
  <si>
    <t>31X05405</t>
  </si>
  <si>
    <t>1924 CASHDAN ST</t>
  </si>
  <si>
    <t>31X06105</t>
  </si>
  <si>
    <t>2650 ZOE AVE</t>
  </si>
  <si>
    <t>HUNTINGTON PARK</t>
  </si>
  <si>
    <t>31X06505</t>
  </si>
  <si>
    <t>9200 STATE ST</t>
  </si>
  <si>
    <t>SOUTH GATE</t>
  </si>
  <si>
    <t>31X07605</t>
  </si>
  <si>
    <t>3600 WORKMAN MILL RD</t>
  </si>
  <si>
    <t>31X08505</t>
  </si>
  <si>
    <t>8100 ROSEMEAD BLVD</t>
  </si>
  <si>
    <t>31X15305</t>
  </si>
  <si>
    <t>16645 SATICOY</t>
  </si>
  <si>
    <t>31X18005</t>
  </si>
  <si>
    <t>1301 AVENIDA CESAR CHAVEZ</t>
  </si>
  <si>
    <t>MONTEREY PARK</t>
  </si>
  <si>
    <t>31X18605</t>
  </si>
  <si>
    <t>31X18705</t>
  </si>
  <si>
    <t>2244 WALNUT GROVE</t>
  </si>
  <si>
    <t>31803220</t>
  </si>
  <si>
    <t>JOHNS HOPKINS UNIVERSITY SCHOOL OF EDUCATION</t>
  </si>
  <si>
    <t>JHU SCHOOL OF EDUCATION</t>
  </si>
  <si>
    <t>31X21420</t>
  </si>
  <si>
    <t>2800 N CHARLES ST</t>
  </si>
  <si>
    <t>JHU SCHOOL OF EDUCATION ETZ CHAIM OWINGS MILLS CENTER</t>
  </si>
  <si>
    <t>31X21520</t>
  </si>
  <si>
    <t>7920 MCDONOGH RD STE 203</t>
  </si>
  <si>
    <t>JHU SCHOOL OF EDUCATION MARYLAND INSTITUTE COLLEGE OF ART</t>
  </si>
  <si>
    <t>31X21620</t>
  </si>
  <si>
    <t>1300 W MOUNT ROYAL AVE</t>
  </si>
  <si>
    <t>31803305</t>
  </si>
  <si>
    <t>UNIVERSITY OF LA VERNE-IRVINE</t>
  </si>
  <si>
    <t>UNIVERSITY OF LA VERNE IRVINE</t>
  </si>
  <si>
    <t>31X08805</t>
  </si>
  <si>
    <t>18100 DUMONT AVE</t>
  </si>
  <si>
    <t>31X08905</t>
  </si>
  <si>
    <t>10818 ARTESIA</t>
  </si>
  <si>
    <t>31X09605</t>
  </si>
  <si>
    <t>12850 SEAL BEACH BLVD</t>
  </si>
  <si>
    <t>31X10005</t>
  </si>
  <si>
    <t>111 E OCEAN BLVD</t>
  </si>
  <si>
    <t>31X10105</t>
  </si>
  <si>
    <t>125 ELM AVE</t>
  </si>
  <si>
    <t>31X36505</t>
  </si>
  <si>
    <t>2525 MCGRAW AVE</t>
  </si>
  <si>
    <t>31X37705</t>
  </si>
  <si>
    <t>7300 FENWICK LN</t>
  </si>
  <si>
    <t>31X37805</t>
  </si>
  <si>
    <t>28000 MARGUERITE PKWY</t>
  </si>
  <si>
    <t>MISSION VALLEY</t>
  </si>
  <si>
    <t>31X38005</t>
  </si>
  <si>
    <t>3400 W SEGERSTROM AVE</t>
  </si>
  <si>
    <t>31X38205</t>
  </si>
  <si>
    <t>666 E DYER RD</t>
  </si>
  <si>
    <t>31X38305</t>
  </si>
  <si>
    <t>11100 WARNER AVE</t>
  </si>
  <si>
    <t>FOUNTAIN VALLEY</t>
  </si>
  <si>
    <t>31X38405</t>
  </si>
  <si>
    <t>10550 TALBERT AVE</t>
  </si>
  <si>
    <t>31X38905</t>
  </si>
  <si>
    <t>201 S ANAHEIM BLVD</t>
  </si>
  <si>
    <t>31X39005</t>
  </si>
  <si>
    <t>1919 STATE COLLEGE BLVD</t>
  </si>
  <si>
    <t>31803420</t>
  </si>
  <si>
    <t>FAITH THEOLOGICAL SEMINARY</t>
  </si>
  <si>
    <t>31X21720</t>
  </si>
  <si>
    <t>1518 N ROLLING RD</t>
  </si>
  <si>
    <t>31803905</t>
  </si>
  <si>
    <t>UNIVERSITY OF LA VERNE-BAKERSFIELD</t>
  </si>
  <si>
    <t>UNIVERSITY OF LA VERNE BAKERSFIELD</t>
  </si>
  <si>
    <t>31X41605</t>
  </si>
  <si>
    <t>1450 TIMMONS AVE</t>
  </si>
  <si>
    <t>31X42205</t>
  </si>
  <si>
    <t>100 E COLLEGE DR</t>
  </si>
  <si>
    <t>31X42305</t>
  </si>
  <si>
    <t>29 EMMONS PARK DR</t>
  </si>
  <si>
    <t>TAFT</t>
  </si>
  <si>
    <t>31X43205</t>
  </si>
  <si>
    <t>1330 TRUXTON AVE</t>
  </si>
  <si>
    <t>31X43305</t>
  </si>
  <si>
    <t>1201 24TH ST</t>
  </si>
  <si>
    <t>31X44105</t>
  </si>
  <si>
    <t>2000 K ST</t>
  </si>
  <si>
    <t>31804028</t>
  </si>
  <si>
    <t>EMBRY RIDDLE AERONAUTICAL UNIVERSITY CHEYENNE CAMPUS</t>
  </si>
  <si>
    <t>31X01228</t>
  </si>
  <si>
    <t>4511 W CHEYENNE RD</t>
  </si>
  <si>
    <t>31804032</t>
  </si>
  <si>
    <t>MEDAILLE COLLEGE</t>
  </si>
  <si>
    <t>MEDAILLE - ROCHESTER</t>
  </si>
  <si>
    <t>31X29232</t>
  </si>
  <si>
    <t>1880 WINTON RD S STE 1</t>
  </si>
  <si>
    <t>31804040</t>
  </si>
  <si>
    <t>COKER COLLEGE</t>
  </si>
  <si>
    <t>FLORENCE DARLINGTON TECHNICAL COLLEGE</t>
  </si>
  <si>
    <t>31X09740</t>
  </si>
  <si>
    <t>2715 W LUCAS ST</t>
  </si>
  <si>
    <t>31X09840</t>
  </si>
  <si>
    <t>316 BELTLINE BLVD</t>
  </si>
  <si>
    <t>31X09940</t>
  </si>
  <si>
    <t>31804110</t>
  </si>
  <si>
    <t>STETSON UNIVERSITY DELAND</t>
  </si>
  <si>
    <t>Celebration Campus</t>
  </si>
  <si>
    <t>31X30310</t>
  </si>
  <si>
    <t>800 CELEBRATION AVE STE 104</t>
  </si>
  <si>
    <t>CELEBRATION</t>
  </si>
  <si>
    <t>31804305</t>
  </si>
  <si>
    <t>BRANDMAN UNIVERSITY-VISALIA</t>
  </si>
  <si>
    <t>BRANDMAN UNIVERSITY SANTA CLARITA CAMPUS</t>
  </si>
  <si>
    <t>31X13105</t>
  </si>
  <si>
    <t>26455 RICKWELL CANYON ROAD</t>
  </si>
  <si>
    <t>BRANDMAN UNIVERSITY HANFORD CAMPUS</t>
  </si>
  <si>
    <t>31X28905</t>
  </si>
  <si>
    <t>325 MALL DRIVE</t>
  </si>
  <si>
    <t>BRANDMAN UNIVERSITY MENIFEE CAMPUS</t>
  </si>
  <si>
    <t>31X34305</t>
  </si>
  <si>
    <t>BRANDMAN UNIVERSITY YUBA CITY CAMPUS</t>
  </si>
  <si>
    <t>31X65805</t>
  </si>
  <si>
    <t>3301 EAST ONSTOTT ROAD</t>
  </si>
  <si>
    <t>31804310</t>
  </si>
  <si>
    <t>STETSON UNIVERSITY COLLEGE OF LAW</t>
  </si>
  <si>
    <t>31X14310</t>
  </si>
  <si>
    <t>1700 NORTH TAMPA STREET</t>
  </si>
  <si>
    <t>31804402</t>
  </si>
  <si>
    <t>WAYLAND BAPTIST UNIVERSITY FT RICHARDSON</t>
  </si>
  <si>
    <t>31X00502</t>
  </si>
  <si>
    <t>WAYLAND BAPTIST UNIVERSITY ELMENDORF AFB</t>
  </si>
  <si>
    <t>31X00802</t>
  </si>
  <si>
    <t>WAYLAND BAPTIST UNIVERSITY WASILLA</t>
  </si>
  <si>
    <t>31X01802</t>
  </si>
  <si>
    <t>1590 E FINANCIAL DR</t>
  </si>
  <si>
    <t>31805030</t>
  </si>
  <si>
    <t>SETON HALL UNIVERSITY</t>
  </si>
  <si>
    <t>Bayonne Police Headquarters</t>
  </si>
  <si>
    <t>31X24030</t>
  </si>
  <si>
    <t>Jersey Shore Medical Center</t>
  </si>
  <si>
    <t>31X25030</t>
  </si>
  <si>
    <t>1945 STATE ST</t>
  </si>
  <si>
    <t>Bergen County Police Fire Academy</t>
  </si>
  <si>
    <t>31X24130</t>
  </si>
  <si>
    <t>Camden Catholic High School</t>
  </si>
  <si>
    <t>31X24230</t>
  </si>
  <si>
    <t>300 CUTHBERT BLVD</t>
  </si>
  <si>
    <t>Cranford High School</t>
  </si>
  <si>
    <t>31X24330</t>
  </si>
  <si>
    <t>201 W END PL</t>
  </si>
  <si>
    <t>CRANFORD</t>
  </si>
  <si>
    <t>Educational Information Resource Center</t>
  </si>
  <si>
    <t>31X24430</t>
  </si>
  <si>
    <t>606 DELSEA DR</t>
  </si>
  <si>
    <t>George Washington Bridge Administration</t>
  </si>
  <si>
    <t>31X24530</t>
  </si>
  <si>
    <t>Georgian Court Location</t>
  </si>
  <si>
    <t>31X24630</t>
  </si>
  <si>
    <t>900 LAKEWOOD AVE</t>
  </si>
  <si>
    <t>Hackensack Medical Center</t>
  </si>
  <si>
    <t>31X24730</t>
  </si>
  <si>
    <t>Hillsborough middle school</t>
  </si>
  <si>
    <t>31X24830</t>
  </si>
  <si>
    <t>260 TRIANGLE RD</t>
  </si>
  <si>
    <t>Integrated Health Sciences Campus</t>
  </si>
  <si>
    <t>31X24930</t>
  </si>
  <si>
    <t>Morris County Police Fire Academy</t>
  </si>
  <si>
    <t>31X25130</t>
  </si>
  <si>
    <t>Morris Union Jointure Commission</t>
  </si>
  <si>
    <t>31X25230</t>
  </si>
  <si>
    <t>340 CENTRAL AVE</t>
  </si>
  <si>
    <t>NEW PROVIDENCE</t>
  </si>
  <si>
    <t>NJ State Police Headquarters</t>
  </si>
  <si>
    <t>31X25330</t>
  </si>
  <si>
    <t>BUENA VISTA TOWNSHIP</t>
  </si>
  <si>
    <t>BUENA VISTA TWNSHP</t>
  </si>
  <si>
    <t>Newark Airport Hilton Hotel</t>
  </si>
  <si>
    <t>31X25430</t>
  </si>
  <si>
    <t>31X25530</t>
  </si>
  <si>
    <t>Saint Rosa of Lima School</t>
  </si>
  <si>
    <t>31X25630</t>
  </si>
  <si>
    <t>52 SHORT HILLS AVE</t>
  </si>
  <si>
    <t>SHORT HILLS</t>
  </si>
  <si>
    <t>Somerset Medical Center</t>
  </si>
  <si>
    <t>31X25730</t>
  </si>
  <si>
    <t>110 CAHILL AVENUE</t>
  </si>
  <si>
    <t>State Police Headquarters</t>
  </si>
  <si>
    <t>31X25830</t>
  </si>
  <si>
    <t>250 MINNISINK RD</t>
  </si>
  <si>
    <t>31X25930</t>
  </si>
  <si>
    <t>1 COLLEGE ROAD</t>
  </si>
  <si>
    <t>Westfield High School</t>
  </si>
  <si>
    <t>31X26030</t>
  </si>
  <si>
    <t>550 DORIAN RD</t>
  </si>
  <si>
    <t>31805032</t>
  </si>
  <si>
    <t>TOURO COLLEGE NYC</t>
  </si>
  <si>
    <t>TOURO NYC -  1602 Ave J</t>
  </si>
  <si>
    <t>31X29332</t>
  </si>
  <si>
    <t>1602 AVENUE J</t>
  </si>
  <si>
    <t>TOURO NYC -  506 Lenox Ave Harlem Hospital</t>
  </si>
  <si>
    <t>31X29432</t>
  </si>
  <si>
    <t>506 MALCOLM X BLVD</t>
  </si>
  <si>
    <t>TOURO NYC -  902 Quentin Rd</t>
  </si>
  <si>
    <t>31X29532</t>
  </si>
  <si>
    <t>902 QUENTIN RD</t>
  </si>
  <si>
    <t>TOURO NYC -  946 Kings Highway</t>
  </si>
  <si>
    <t>31X29632</t>
  </si>
  <si>
    <t>946 KINGS HWY</t>
  </si>
  <si>
    <t>TOURO NYC - 1273 53rd Street</t>
  </si>
  <si>
    <t>31X29732</t>
  </si>
  <si>
    <t>1273 53RD ST</t>
  </si>
  <si>
    <t>TOURO NYC - 1344 Pennsylvania Ave</t>
  </si>
  <si>
    <t>31X29832</t>
  </si>
  <si>
    <t>1344 PENNSYLVANIA AVE</t>
  </si>
  <si>
    <t>TOURO NYC - 1726 Kings Highway</t>
  </si>
  <si>
    <t>31X29932</t>
  </si>
  <si>
    <t>1726 KINGS HWY</t>
  </si>
  <si>
    <t>TOURO NYC - 19 Skyline Dr</t>
  </si>
  <si>
    <t>31X30032</t>
  </si>
  <si>
    <t>19 SKYLINE DR</t>
  </si>
  <si>
    <t>TOURO NYC - 2201 Hempstead Turnpike</t>
  </si>
  <si>
    <t>31X30132</t>
  </si>
  <si>
    <t>2201 HEMPSTEAD TPKE</t>
  </si>
  <si>
    <t>EAST MEADOW</t>
  </si>
  <si>
    <t>TOURO NYC - 227 W 60th Street</t>
  </si>
  <si>
    <t>31X30232</t>
  </si>
  <si>
    <t>227 W 60TH ST</t>
  </si>
  <si>
    <t>TOURO NYC - 230 W 125th Street</t>
  </si>
  <si>
    <t>31X30332</t>
  </si>
  <si>
    <t>230 W 125TH ST</t>
  </si>
  <si>
    <t>TOURO NYC - 232 W 40th Street</t>
  </si>
  <si>
    <t>31X30432</t>
  </si>
  <si>
    <t>232 W 40TH ST</t>
  </si>
  <si>
    <t>TOURO NYC - 360 Neptune Ave</t>
  </si>
  <si>
    <t>31X30532</t>
  </si>
  <si>
    <t>360 NEPTUNE AVE</t>
  </si>
  <si>
    <t>TOURO NYC - 71-02 113 Street</t>
  </si>
  <si>
    <t>31X30632</t>
  </si>
  <si>
    <t>71 02 113 STREET</t>
  </si>
  <si>
    <t>FOREST HILLS</t>
  </si>
  <si>
    <t>TOURO NYC - 75-31 150th Street</t>
  </si>
  <si>
    <t>31X30732</t>
  </si>
  <si>
    <t>75 31 150TH STREET</t>
  </si>
  <si>
    <t>TOURO NYC - School of Health Sciences</t>
  </si>
  <si>
    <t>31X30832</t>
  </si>
  <si>
    <t>1700 UNION BLVD</t>
  </si>
  <si>
    <t>BAY SHORE</t>
  </si>
  <si>
    <t>TOURO NYC - Touro College Law Center</t>
  </si>
  <si>
    <t>31X30932</t>
  </si>
  <si>
    <t>225 EASTVIEW DR</t>
  </si>
  <si>
    <t>CENTRAL ISLIP</t>
  </si>
  <si>
    <t>TOURO NYC - Touro College of Osteopathic Medicine</t>
  </si>
  <si>
    <t>31X31032</t>
  </si>
  <si>
    <t>60 PROSPECT AVE</t>
  </si>
  <si>
    <t>31806010</t>
  </si>
  <si>
    <t>EMBRY-RIDDLE AERONAUTICAL UNIVERSITY-JACKSONVILLE</t>
  </si>
  <si>
    <t>JACKSONVILLE NAS</t>
  </si>
  <si>
    <t>31X04110</t>
  </si>
  <si>
    <t>6801 ROOSEVELT BOULEVARD</t>
  </si>
  <si>
    <t>31X04210</t>
  </si>
  <si>
    <t>BLDG 46 MASSEY ROAD</t>
  </si>
  <si>
    <t>NAVAL STATION MAYPORT</t>
  </si>
  <si>
    <t>31806032</t>
  </si>
  <si>
    <t>TOURO COLLEGE SCHOOL OF HEALTH SCIENCES</t>
  </si>
  <si>
    <t>TOURO HEALTH SCIENCES - Touro College NYC</t>
  </si>
  <si>
    <t>31X31232</t>
  </si>
  <si>
    <t>320 W 31ST ST</t>
  </si>
  <si>
    <t>TOURO HEALTH SCIENCES - 2201 Hempstead Turnpike</t>
  </si>
  <si>
    <t>31X31132</t>
  </si>
  <si>
    <t>31806047</t>
  </si>
  <si>
    <t>CITY UNIVERSITY OF SEATTLE</t>
  </si>
  <si>
    <t>RENTON CAMPUS</t>
  </si>
  <si>
    <t>31X01647</t>
  </si>
  <si>
    <t>555 S RENTON VALLEY PLACE</t>
  </si>
  <si>
    <t>EVERETT CAMPUS</t>
  </si>
  <si>
    <t>31X04047</t>
  </si>
  <si>
    <t>1000 SE EVERETT MALL WAY</t>
  </si>
  <si>
    <t>31X06947</t>
  </si>
  <si>
    <t>31X07447</t>
  </si>
  <si>
    <t>1145 BROADWAY PLAZA</t>
  </si>
  <si>
    <t>JBLM CAMPUS</t>
  </si>
  <si>
    <t>31X08247</t>
  </si>
  <si>
    <t>31X09147</t>
  </si>
  <si>
    <t>1620 EDWARD P SMITH DRIVE</t>
  </si>
  <si>
    <t>ABERDEEN</t>
  </si>
  <si>
    <t>31X09247</t>
  </si>
  <si>
    <t>600 CENTRALIA COLLEGE BLVD</t>
  </si>
  <si>
    <t>31X09747</t>
  </si>
  <si>
    <t>VANCOUVER CAMPUS</t>
  </si>
  <si>
    <t>31X10047</t>
  </si>
  <si>
    <t>1498 SE TECH CENTER PLACE</t>
  </si>
  <si>
    <t>PUYALLUP SCHOOL DISTRICT</t>
  </si>
  <si>
    <t>31X17947</t>
  </si>
  <si>
    <t>302 2ND STREET SE</t>
  </si>
  <si>
    <t>31806310</t>
  </si>
  <si>
    <t>EMBRY-RIDDLE AERONAUTICAL UNIVERSITY-MACDILL AFB</t>
  </si>
  <si>
    <t>Clearwater Coast Guard Station</t>
  </si>
  <si>
    <t>31X30410</t>
  </si>
  <si>
    <t>15100 RESCUE WAY</t>
  </si>
  <si>
    <t>Marnier Square Park</t>
  </si>
  <si>
    <t>31X30510</t>
  </si>
  <si>
    <t>200 S HOOVER BLVD STE 120</t>
  </si>
  <si>
    <t>University Partnership Center</t>
  </si>
  <si>
    <t>31X30610</t>
  </si>
  <si>
    <t>31806910</t>
  </si>
  <si>
    <t>ERAU ASIA CAMPUS</t>
  </si>
  <si>
    <t>31X00169</t>
  </si>
  <si>
    <t>75 BUKIT TIMAH ROAD</t>
  </si>
  <si>
    <t>SINGAPORE</t>
  </si>
  <si>
    <t>Singapore</t>
  </si>
  <si>
    <t>ERAU BERLIN</t>
  </si>
  <si>
    <t>31X00180</t>
  </si>
  <si>
    <t>KURFURSTENSTRASSE 56</t>
  </si>
  <si>
    <t>AVIANO ITALY</t>
  </si>
  <si>
    <t>31X00184</t>
  </si>
  <si>
    <t>VIA PEDEMONTE 1</t>
  </si>
  <si>
    <t>AVIANO</t>
  </si>
  <si>
    <t>31X00185</t>
  </si>
  <si>
    <t>OKINAWA</t>
  </si>
  <si>
    <t>ERAU ILLESHEIM</t>
  </si>
  <si>
    <t>31X00280</t>
  </si>
  <si>
    <t>ILLESHEIM</t>
  </si>
  <si>
    <t>ERAU NAVAL AIR STATION SIGONELLA</t>
  </si>
  <si>
    <t>31X00284</t>
  </si>
  <si>
    <t>BLDG 318 ROOM 1109</t>
  </si>
  <si>
    <t>SIGONELLA</t>
  </si>
  <si>
    <t>31X00285</t>
  </si>
  <si>
    <t>BLDG 59 KADENA CHO</t>
  </si>
  <si>
    <t>KADENA</t>
  </si>
  <si>
    <t>ERAU KAPAUN AIR STATION</t>
  </si>
  <si>
    <t>31X00380</t>
  </si>
  <si>
    <t>GEBAUDE 2775</t>
  </si>
  <si>
    <t>KAISERSLAUTERN</t>
  </si>
  <si>
    <t>ERAU ATSUGI NAVAL AIR FACILITY</t>
  </si>
  <si>
    <t>31X00385</t>
  </si>
  <si>
    <t>BLDG 987 ROOM 7</t>
  </si>
  <si>
    <t>ATSUGI</t>
  </si>
  <si>
    <t>CAMP HUMPHREYS</t>
  </si>
  <si>
    <t>31X00399</t>
  </si>
  <si>
    <t>DHR USAG HUMPHREYS</t>
  </si>
  <si>
    <t>PYEONG-TAEK CITY</t>
  </si>
  <si>
    <t>ERAU KATTERBACH</t>
  </si>
  <si>
    <t>31X00480</t>
  </si>
  <si>
    <t>ANSBACH KATTERBACH</t>
  </si>
  <si>
    <t>ERAU YOKOSUKA</t>
  </si>
  <si>
    <t>31X00485</t>
  </si>
  <si>
    <t>1 BANCHI TOMARI CHO</t>
  </si>
  <si>
    <t>YOKOSUKA CITY</t>
  </si>
  <si>
    <t>ERAU INCIRLIK</t>
  </si>
  <si>
    <t>31X00499</t>
  </si>
  <si>
    <t>BASE BLDG 975</t>
  </si>
  <si>
    <t>INCIRLIK AIR BASE</t>
  </si>
  <si>
    <t>Turkey (Adana only)</t>
  </si>
  <si>
    <t>ERAU NATO AIR BASE GEILENKIRCHEN</t>
  </si>
  <si>
    <t>31X00580</t>
  </si>
  <si>
    <t>NAEWF E 3A COMPONENT</t>
  </si>
  <si>
    <t>GEILENKIRCHEN</t>
  </si>
  <si>
    <t>ERAU YOKOTA</t>
  </si>
  <si>
    <t>31X00585</t>
  </si>
  <si>
    <t>197 0001 TOKYO FYUSSA</t>
  </si>
  <si>
    <t>YOKOTA</t>
  </si>
  <si>
    <t>ERAU NAVAL STATION ROTA</t>
  </si>
  <si>
    <t>31X00599</t>
  </si>
  <si>
    <t>BASE NAVAL DE ROTA</t>
  </si>
  <si>
    <t>ERAU RAMSTEIN AIR BASE</t>
  </si>
  <si>
    <t>31X00680</t>
  </si>
  <si>
    <t>RAMSTEIN EDUCATION CENTER ERAU</t>
  </si>
  <si>
    <t>RAMSTEIN FLUGPLATZ</t>
  </si>
  <si>
    <t>ERAU OSAN AIR BASE</t>
  </si>
  <si>
    <t>31X00699</t>
  </si>
  <si>
    <t>BUILDING 789</t>
  </si>
  <si>
    <t>OSAN AIR BASE</t>
  </si>
  <si>
    <t>ERAU SPANGDAHLEM</t>
  </si>
  <si>
    <t>31X00780</t>
  </si>
  <si>
    <t>ARNOLD BOULEVARD</t>
  </si>
  <si>
    <t>ERAU RAF LAKENHEATH</t>
  </si>
  <si>
    <t>31X00799</t>
  </si>
  <si>
    <t>BLDG 1215</t>
  </si>
  <si>
    <t>United Kingdom</t>
  </si>
  <si>
    <t>ERAU STUTTGART</t>
  </si>
  <si>
    <t>31X00880</t>
  </si>
  <si>
    <t>USAG STUTTGART ED CENTER</t>
  </si>
  <si>
    <t>BOEBLINGEN</t>
  </si>
  <si>
    <t>ERAU RAF MILDENHALL</t>
  </si>
  <si>
    <t>31X00899</t>
  </si>
  <si>
    <t>BLDG 427</t>
  </si>
  <si>
    <t>ERAU WIESBADEN</t>
  </si>
  <si>
    <t>31X00980</t>
  </si>
  <si>
    <t>ERAU HOHENFELS EDUCATION CENTER</t>
  </si>
  <si>
    <t>31X35110</t>
  </si>
  <si>
    <t>HOHENFELS EDUCATION CENTER</t>
  </si>
  <si>
    <t>HOHENFELS DE</t>
  </si>
  <si>
    <t>ERAU GRAFENWOEHER EDUCATION CENTER</t>
  </si>
  <si>
    <t>31X35210</t>
  </si>
  <si>
    <t>GRAFENWOEHER EDUCATION CENTER</t>
  </si>
  <si>
    <t>GRAFENWOEHER 92655 DE</t>
  </si>
  <si>
    <t>ERAU MISAWA EDUCATION CENTER</t>
  </si>
  <si>
    <t>31X35310</t>
  </si>
  <si>
    <t>MISAWA EDUCATION CENTER</t>
  </si>
  <si>
    <t>AMORI JP</t>
  </si>
  <si>
    <t>31807110</t>
  </si>
  <si>
    <t>SAINT LEO UNIVERSITY-UNIVERSITY CAMPUS</t>
  </si>
  <si>
    <t>Diocese of Orlando</t>
  </si>
  <si>
    <t>31X30710</t>
  </si>
  <si>
    <t>2400 DIKE RD</t>
  </si>
  <si>
    <t>East Pasco Education Center</t>
  </si>
  <si>
    <t>31X30810</t>
  </si>
  <si>
    <t>PO BOX 6665</t>
  </si>
  <si>
    <t>SAINT LEO</t>
  </si>
  <si>
    <t>Hernando County School District</t>
  </si>
  <si>
    <t>31X30910</t>
  </si>
  <si>
    <t>Pasco Sheriffs Office</t>
  </si>
  <si>
    <t>31X31010</t>
  </si>
  <si>
    <t>20101 CENTRAL BLVD</t>
  </si>
  <si>
    <t>LAND O LAKES</t>
  </si>
  <si>
    <t>Pasco-Hernando State College North Campus</t>
  </si>
  <si>
    <t>31X31110</t>
  </si>
  <si>
    <t>Pasco-Hernando State College Spring Hill Campus</t>
  </si>
  <si>
    <t>31X31210</t>
  </si>
  <si>
    <t>Pasco-Hernando State College West Campus</t>
  </si>
  <si>
    <t>31X31310</t>
  </si>
  <si>
    <t>10230 RIDGE RD</t>
  </si>
  <si>
    <t>St Petersburg Catholic High School</t>
  </si>
  <si>
    <t>31X31410</t>
  </si>
  <si>
    <t>6333 9TH AVE N</t>
  </si>
  <si>
    <t>31807122</t>
  </si>
  <si>
    <t>NORTHWOOD UNIVERSITY</t>
  </si>
  <si>
    <t>Grand Rapids Program Center</t>
  </si>
  <si>
    <t>31X29022</t>
  </si>
  <si>
    <t>515 MICHIGAN ST NE STE 100</t>
  </si>
  <si>
    <t>LIVONIA PROGRAM CENTER</t>
  </si>
  <si>
    <t>31X31622</t>
  </si>
  <si>
    <t>VISTA TECH CENTER</t>
  </si>
  <si>
    <t>18600 HAGGERTY RD</t>
  </si>
  <si>
    <t>MACOMB PROGRAM CENTER</t>
  </si>
  <si>
    <t>31X31722</t>
  </si>
  <si>
    <t>SELFRIDGE PROGRAM CENTER</t>
  </si>
  <si>
    <t>31X31822</t>
  </si>
  <si>
    <t>44200 N JEFFERSON AVE</t>
  </si>
  <si>
    <t>SELFRIDGE</t>
  </si>
  <si>
    <t>TROY PROGRAM CENTER</t>
  </si>
  <si>
    <t>31X31922</t>
  </si>
  <si>
    <t>1500 E BIG BEAVER</t>
  </si>
  <si>
    <t>Gaylord Program Center</t>
  </si>
  <si>
    <t>31X28922</t>
  </si>
  <si>
    <t>Lansing Program Center</t>
  </si>
  <si>
    <t>31X29122</t>
  </si>
  <si>
    <t>210 W SHIAWASSEE</t>
  </si>
  <si>
    <t>Saginaw Program Center</t>
  </si>
  <si>
    <t>31X29222</t>
  </si>
  <si>
    <t>5815 BAY RD STE 500</t>
  </si>
  <si>
    <t>ALPENA PROGRAM CENTER</t>
  </si>
  <si>
    <t>31X32022</t>
  </si>
  <si>
    <t>BAY CITY PROGRAM CENTER</t>
  </si>
  <si>
    <t>31X32122</t>
  </si>
  <si>
    <t>4155 MONITOR RD</t>
  </si>
  <si>
    <t>FLINT PROGRAM CENTER</t>
  </si>
  <si>
    <t>31X32222</t>
  </si>
  <si>
    <t>3487 S LINDEN RD</t>
  </si>
  <si>
    <t>31807222</t>
  </si>
  <si>
    <t>NORTHWOOD UNIVERSITY-TROY</t>
  </si>
  <si>
    <t>Livonia Program Center</t>
  </si>
  <si>
    <t>31X29322</t>
  </si>
  <si>
    <t>Macomb Program Center</t>
  </si>
  <si>
    <t>31X29422</t>
  </si>
  <si>
    <t>Selfridge Program Center</t>
  </si>
  <si>
    <t>31X29522</t>
  </si>
  <si>
    <t>44200 N JEFFERSON AVE RM 107</t>
  </si>
  <si>
    <t>SELFRIDGE ANGB</t>
  </si>
  <si>
    <t>Troy Program Center</t>
  </si>
  <si>
    <t>31X29622</t>
  </si>
  <si>
    <t>1500 W BIG BEAVER RD STE 103</t>
  </si>
  <si>
    <t>31807810</t>
  </si>
  <si>
    <t>SAINT LEO UNIVERSITY TAMPA EDUCATION CENTER</t>
  </si>
  <si>
    <t>MacDill AFB</t>
  </si>
  <si>
    <t>31X31510</t>
  </si>
  <si>
    <t>8102 CONDOR ST</t>
  </si>
  <si>
    <t>31807910</t>
  </si>
  <si>
    <t>SAINT LEO UNIVERSITY OCALA CENTER</t>
  </si>
  <si>
    <t>Citrus County School District</t>
  </si>
  <si>
    <t>31X31610</t>
  </si>
  <si>
    <t>1007 W MAIN ST</t>
  </si>
  <si>
    <t>INVERNESS</t>
  </si>
  <si>
    <t>Levy County School District</t>
  </si>
  <si>
    <t>31X31710</t>
  </si>
  <si>
    <t>811 NW 4TH DR</t>
  </si>
  <si>
    <t>Trinity Catholic High School</t>
  </si>
  <si>
    <t>31X31810</t>
  </si>
  <si>
    <t>2600 SW 42ND ST</t>
  </si>
  <si>
    <t>LAKE TECHNICAL INSTITUTE OF PUBLIC SAFETY</t>
  </si>
  <si>
    <t>31X35410</t>
  </si>
  <si>
    <t>1565 LAKE PARK CUTOFF ROAD</t>
  </si>
  <si>
    <t>31808015</t>
  </si>
  <si>
    <t>DRAKE UNIVERSITY</t>
  </si>
  <si>
    <t>Drake University Mary Greeley Medical Center</t>
  </si>
  <si>
    <t>31X09515</t>
  </si>
  <si>
    <t>111 DUFF AVE</t>
  </si>
  <si>
    <t>Drake University Quad Cities Grad Center</t>
  </si>
  <si>
    <t>31X09615</t>
  </si>
  <si>
    <t>331 W 3RD ST STE 100</t>
  </si>
  <si>
    <t>Drake University Ankeny School System</t>
  </si>
  <si>
    <t>31X09215</t>
  </si>
  <si>
    <t>MASTER OF SCIENCE IN EDUCATION</t>
  </si>
  <si>
    <t>ANKENY</t>
  </si>
  <si>
    <t>Drake University Grant Wood Area Education Agency</t>
  </si>
  <si>
    <t>31X09315</t>
  </si>
  <si>
    <t>4401 6TH ST SW</t>
  </si>
  <si>
    <t>Drake University Hearland Area Education Agency</t>
  </si>
  <si>
    <t>31X09415</t>
  </si>
  <si>
    <t>6500 CORPORATE DR</t>
  </si>
  <si>
    <t>JOHNSTON</t>
  </si>
  <si>
    <t>Drake University Waukee Community Schools</t>
  </si>
  <si>
    <t>31X09715</t>
  </si>
  <si>
    <t>550 SE UNIVERSITY AVE</t>
  </si>
  <si>
    <t>WAUKEE</t>
  </si>
  <si>
    <t>Drake University West Des Moines School Learning Resource Center</t>
  </si>
  <si>
    <t>31X09815</t>
  </si>
  <si>
    <t>3550 MILLS CIVIC PKWY</t>
  </si>
  <si>
    <t>Drake University-NIACC</t>
  </si>
  <si>
    <t>31X09915</t>
  </si>
  <si>
    <t>500 COLLEGE DR</t>
  </si>
  <si>
    <t>MASON CITY</t>
  </si>
  <si>
    <t>31808047</t>
  </si>
  <si>
    <t>SEATTLE UNIVERSITY</t>
  </si>
  <si>
    <t>SEATTLE UNIVERSITY EASTSIDE CENTER</t>
  </si>
  <si>
    <t>31X02747</t>
  </si>
  <si>
    <t>200 112TH AVE NE</t>
  </si>
  <si>
    <t>31808147</t>
  </si>
  <si>
    <t>SEATTLE UNIVERSITY OF LAW</t>
  </si>
  <si>
    <t>OLYMPIA CAMPUS</t>
  </si>
  <si>
    <t>31X08747</t>
  </si>
  <si>
    <t>724 COLUMBIA ST NW</t>
  </si>
  <si>
    <t>31809028</t>
  </si>
  <si>
    <t>SIERRA NEVADA COLLEGE</t>
  </si>
  <si>
    <t>31X00628</t>
  </si>
  <si>
    <t>4330 E SUNSET ROAD</t>
  </si>
  <si>
    <t>31X03528</t>
  </si>
  <si>
    <t>9480 GATEWAY DRIVE</t>
  </si>
  <si>
    <t>31X03828</t>
  </si>
  <si>
    <t>7000 DANDINI BLVD</t>
  </si>
  <si>
    <t>LAKE TAHOE COMMUNITY COLLEGE</t>
  </si>
  <si>
    <t>31X67805</t>
  </si>
  <si>
    <t>ONE COLLEGE DRIVE</t>
  </si>
  <si>
    <t>SOUTH LAKE TAHOE</t>
  </si>
  <si>
    <t>31809110</t>
  </si>
  <si>
    <t>BARRY UNIVERSITY</t>
  </si>
  <si>
    <t>UNIVERSITY PARTNERSHIP CENTER</t>
  </si>
  <si>
    <t>31X01210</t>
  </si>
  <si>
    <t>BARRY UNIVERSITY-HOLLYWOOD CAMPUS-LINCOLN</t>
  </si>
  <si>
    <t>31X36010</t>
  </si>
  <si>
    <t>2230 LINCOLN STREET</t>
  </si>
  <si>
    <t>BARRY UNIVERSITY-CORAL SPRINGS CAMPUS</t>
  </si>
  <si>
    <t>31X37010</t>
  </si>
  <si>
    <t>3205 N UNIVERSITY DRIVE</t>
  </si>
  <si>
    <t>BARRY UNIVERSITY-MIAMI CAMPUS-107TH AVENUE</t>
  </si>
  <si>
    <t>31X38010</t>
  </si>
  <si>
    <t>8900 SW 107TH AVENUE</t>
  </si>
  <si>
    <t>BARRY UNIVERSITY-MIAMI CAMPUS-56TH STREET</t>
  </si>
  <si>
    <t>31X39010</t>
  </si>
  <si>
    <t>7700 SW 56TH STREET</t>
  </si>
  <si>
    <t>BARRY UNIVERSITY-MIAMI CAMPUS-KENDALL</t>
  </si>
  <si>
    <t>31X40010</t>
  </si>
  <si>
    <t>8900 N KENDALL DRIVE</t>
  </si>
  <si>
    <t>BARRY UNIVERSITY-OCALA CAMPUS</t>
  </si>
  <si>
    <t>31X40110</t>
  </si>
  <si>
    <t>1500 SW FIRST AVENUE</t>
  </si>
  <si>
    <t>BARRY UNIVERSITY-ORLANDO CAMPUS</t>
  </si>
  <si>
    <t>31X40210</t>
  </si>
  <si>
    <t>1415 SLIGH BOULEVARD</t>
  </si>
  <si>
    <t>BARRY UNIVERSITY-HOLLYWOOD CAMPUS-21ST AVENUE</t>
  </si>
  <si>
    <t>31X40310</t>
  </si>
  <si>
    <t>421 N 21ST AVENUE</t>
  </si>
  <si>
    <t>BARRY UNIVERSITY-PALM BEACH GARDENS CAMPUS-9123</t>
  </si>
  <si>
    <t>31X40410</t>
  </si>
  <si>
    <t>9123 N MILITARY TRAIL</t>
  </si>
  <si>
    <t>31809133</t>
  </si>
  <si>
    <t>NORTH CAROLINA WESLEYAN COLLEGE</t>
  </si>
  <si>
    <t>DURHAM CAMPUS</t>
  </si>
  <si>
    <t>31X22033</t>
  </si>
  <si>
    <t>4426 S MIAMI BLVD</t>
  </si>
  <si>
    <t>31X37033</t>
  </si>
  <si>
    <t>COLLEGE OF THE ALBEMARLE-DARE COUNTY</t>
  </si>
  <si>
    <t>31X37133</t>
  </si>
  <si>
    <t>132 RUSSELL TWILFORD RD</t>
  </si>
  <si>
    <t>NORTH CAROLINA DEPARTMENT OF PUBLIC SAFETY</t>
  </si>
  <si>
    <t>31X37433</t>
  </si>
  <si>
    <t>2211 SCHIEFFELIN RD</t>
  </si>
  <si>
    <t>31X37833</t>
  </si>
  <si>
    <t>1986 PITT TECH RD</t>
  </si>
  <si>
    <t>WAKE TECHNICAL COMMUNITY COLLEGE RALEIGH</t>
  </si>
  <si>
    <t>31X37933</t>
  </si>
  <si>
    <t>WAKE TECHNICAL COMMUNITY COLLEGE CARY</t>
  </si>
  <si>
    <t>31X38033</t>
  </si>
  <si>
    <t>3434 KILDARE FARM RD</t>
  </si>
  <si>
    <t>BEAUFORT COUNTY COMMUNITY COLLEGE</t>
  </si>
  <si>
    <t>31X36833</t>
  </si>
  <si>
    <t>5337 US HIGHWAY 264 EAST</t>
  </si>
  <si>
    <t>31X36933</t>
  </si>
  <si>
    <t>50 SOUTH COLLEGE RD</t>
  </si>
  <si>
    <t>BOLIVIA</t>
  </si>
  <si>
    <t>31X37233</t>
  </si>
  <si>
    <t>800 COLLEGE ST</t>
  </si>
  <si>
    <t>NEW BERN</t>
  </si>
  <si>
    <t>31X37333</t>
  </si>
  <si>
    <t>31809136</t>
  </si>
  <si>
    <t>UPPER IOWA UNIVERSITY</t>
  </si>
  <si>
    <t>Goodyear</t>
  </si>
  <si>
    <t>31X09736</t>
  </si>
  <si>
    <t>1 GOODYEAR BLVD</t>
  </si>
  <si>
    <t>31810032</t>
  </si>
  <si>
    <t>NYACK COLLEGE</t>
  </si>
  <si>
    <t>NYACK - MANHATTAN</t>
  </si>
  <si>
    <t>31X31332</t>
  </si>
  <si>
    <t>2 WASHINGTON ST</t>
  </si>
  <si>
    <t>31810036</t>
  </si>
  <si>
    <t>BACONE COLLEGE</t>
  </si>
  <si>
    <t>AMERICAN INSTITUTE OF MEDICAL TECHNOLOGY</t>
  </si>
  <si>
    <t>31X06536</t>
  </si>
  <si>
    <t>4500 S GARNETT RD</t>
  </si>
  <si>
    <t>31810121</t>
  </si>
  <si>
    <t>WENTWORTH INSTITUTE OF TECHNOLOGY</t>
  </si>
  <si>
    <t>INTERNATIONAL BROTHERHOOD OF ELECTRICAL WORKERS</t>
  </si>
  <si>
    <t>31X12921</t>
  </si>
  <si>
    <t>475 MYLES STANDISH BLVD</t>
  </si>
  <si>
    <t>MADISON PARK HIGH</t>
  </si>
  <si>
    <t>31X13021</t>
  </si>
  <si>
    <t>2 MADISON PARK CT</t>
  </si>
  <si>
    <t>NEW ENGLAND REGIONAL COUNCIL OF CARPENTERS</t>
  </si>
  <si>
    <t>31X13121</t>
  </si>
  <si>
    <t>750 DORCHESTER AVE</t>
  </si>
  <si>
    <t>SPRINGFIELD TECHNICAL COMMUNITY COLLEGE</t>
  </si>
  <si>
    <t>31X13221</t>
  </si>
  <si>
    <t>TRI-COUNTRY REGIONAL VOCATIONAL TECHNICAL HIGH SCHOOL</t>
  </si>
  <si>
    <t>31X13321</t>
  </si>
  <si>
    <t>147 POND ST</t>
  </si>
  <si>
    <t>WAYNE J GRIFFIN ELECTRIC INC</t>
  </si>
  <si>
    <t>31X13421</t>
  </si>
  <si>
    <t>116 HOPPING BROOK RD</t>
  </si>
  <si>
    <t>HOLLISTON</t>
  </si>
  <si>
    <t>31810132</t>
  </si>
  <si>
    <t>NYACK COLLEGE AND ALLIANCE THEOLOGICAL SEMINARY</t>
  </si>
  <si>
    <t>NYACK - ROCKLAND</t>
  </si>
  <si>
    <t>31X31432</t>
  </si>
  <si>
    <t>1 S BOULEVARD</t>
  </si>
  <si>
    <t>31811405</t>
  </si>
  <si>
    <t>BRANDMAN UNIVERSITY-IRVINE</t>
  </si>
  <si>
    <t>31X13205</t>
  </si>
  <si>
    <t>31X29005</t>
  </si>
  <si>
    <t>31X34405</t>
  </si>
  <si>
    <t>31X65905</t>
  </si>
  <si>
    <t>31811505</t>
  </si>
  <si>
    <t>BRANDMAN UNIVERSITY-VICTORVILLE</t>
  </si>
  <si>
    <t>31X13305</t>
  </si>
  <si>
    <t>31X29105</t>
  </si>
  <si>
    <t>31X34505</t>
  </si>
  <si>
    <t>31X66005</t>
  </si>
  <si>
    <t>31811605</t>
  </si>
  <si>
    <t>BRANDMAN UNIVERSITY-PALMDALE</t>
  </si>
  <si>
    <t>31X13405</t>
  </si>
  <si>
    <t>31X29205</t>
  </si>
  <si>
    <t>31X34605</t>
  </si>
  <si>
    <t>31X66105</t>
  </si>
  <si>
    <t>31812032</t>
  </si>
  <si>
    <t>UTICA COLLEGE</t>
  </si>
  <si>
    <t>UTICA COLLEGE - ABSN</t>
  </si>
  <si>
    <t>31X31532</t>
  </si>
  <si>
    <t>290 ELWOOD DAVIS RD STE 200</t>
  </si>
  <si>
    <t>31812110</t>
  </si>
  <si>
    <t>BARRY UNIVERSITY PACE-MIAMI SHORES</t>
  </si>
  <si>
    <t>Cape Canaveral Campus</t>
  </si>
  <si>
    <t>31X31910</t>
  </si>
  <si>
    <t>445 CHALLENGER RD STE 109</t>
  </si>
  <si>
    <t>CAPE CANAVERAL</t>
  </si>
  <si>
    <t>Coral Gables Campus</t>
  </si>
  <si>
    <t>31X32010</t>
  </si>
  <si>
    <t>1500 SAN EMO AVENUE</t>
  </si>
  <si>
    <t>CORAL GABLES</t>
  </si>
  <si>
    <t>Cutler Bay Campus</t>
  </si>
  <si>
    <t>31X32110</t>
  </si>
  <si>
    <t>18958 S DIXIE HWY</t>
  </si>
  <si>
    <t>CUTLER BAY</t>
  </si>
  <si>
    <t>31X32210</t>
  </si>
  <si>
    <t>4401 SALISBURY RD STE 300</t>
  </si>
  <si>
    <t>31X32310</t>
  </si>
  <si>
    <t>410 N WICKHAM RD STE 103</t>
  </si>
  <si>
    <t>Miami Campus - 62nd Avenue</t>
  </si>
  <si>
    <t>31X32410</t>
  </si>
  <si>
    <t>3100 SW 62ND AVE</t>
  </si>
  <si>
    <t>Miami Campus - Quail Roost</t>
  </si>
  <si>
    <t>31X32510</t>
  </si>
  <si>
    <t>11222 QUAIL ROOST DR</t>
  </si>
  <si>
    <t>Palm Beach Gardens Campus - 10500</t>
  </si>
  <si>
    <t>31X32610</t>
  </si>
  <si>
    <t>10500 N MILITARY TRL</t>
  </si>
  <si>
    <t>Pembroke Pines Campus</t>
  </si>
  <si>
    <t>31X32710</t>
  </si>
  <si>
    <t>15900 PINES BLVD STE 200</t>
  </si>
  <si>
    <t>West Palm Beach Campus</t>
  </si>
  <si>
    <t>31X32810</t>
  </si>
  <si>
    <t>3228 GUN CLUB RD</t>
  </si>
  <si>
    <t>Weston Campus</t>
  </si>
  <si>
    <t>31X32910</t>
  </si>
  <si>
    <t>2950 CLEVELAND CLINIC BLVD</t>
  </si>
  <si>
    <t>31812205</t>
  </si>
  <si>
    <t>BRANDMAN UNIVERSITY-PALM DESERT</t>
  </si>
  <si>
    <t>31X13505</t>
  </si>
  <si>
    <t>31X29305</t>
  </si>
  <si>
    <t>31X34705</t>
  </si>
  <si>
    <t>31X66205</t>
  </si>
  <si>
    <t>31812305</t>
  </si>
  <si>
    <t>BRANDMAN UNIVERSITY-SANTA MARIA</t>
  </si>
  <si>
    <t>LOS ANGELES MARKER</t>
  </si>
  <si>
    <t>31X00305</t>
  </si>
  <si>
    <t>31813010</t>
  </si>
  <si>
    <t>NOVA SOUTHEASTERN UNIVERSITY</t>
  </si>
  <si>
    <t>31X33010</t>
  </si>
  <si>
    <t>3100 SW 9TH AVE</t>
  </si>
  <si>
    <t>Fort Myers Campus</t>
  </si>
  <si>
    <t>31X33110</t>
  </si>
  <si>
    <t>3650 COLONIAL CT</t>
  </si>
  <si>
    <t>31X33210</t>
  </si>
  <si>
    <t>6675 CORPORATE CENTER PKWY STE 115</t>
  </si>
  <si>
    <t>Miami Campus</t>
  </si>
  <si>
    <t>31X33310</t>
  </si>
  <si>
    <t>8585 SW 124TH AVE</t>
  </si>
  <si>
    <t>Miramar Campus</t>
  </si>
  <si>
    <t>31X33410</t>
  </si>
  <si>
    <t>2050 CIVIC CENTER PL FL 3</t>
  </si>
  <si>
    <t>Oceanographic Campus</t>
  </si>
  <si>
    <t>31X33510</t>
  </si>
  <si>
    <t>8000 N OCEAN DR</t>
  </si>
  <si>
    <t>31X33610</t>
  </si>
  <si>
    <t>4850 MILLENIA BLVD</t>
  </si>
  <si>
    <t>Palm Beach Campus</t>
  </si>
  <si>
    <t>31X33710</t>
  </si>
  <si>
    <t>11501 N MILITARY TRL</t>
  </si>
  <si>
    <t>Tampa Bay Campus</t>
  </si>
  <si>
    <t>31X33810</t>
  </si>
  <si>
    <t>3400 GULF TO BAY BLVD</t>
  </si>
  <si>
    <t>31813111</t>
  </si>
  <si>
    <t>EMBRY-RIDDLE AERONAUTICAL UNIVERSITY-SAVANNAH</t>
  </si>
  <si>
    <t>31X02311</t>
  </si>
  <si>
    <t>165 MARKWELL ST</t>
  </si>
  <si>
    <t>HUNTER AAF</t>
  </si>
  <si>
    <t>31813405</t>
  </si>
  <si>
    <t>BRANDMAN UNIVERSITY-SAN DIEGO</t>
  </si>
  <si>
    <t>31X13605</t>
  </si>
  <si>
    <t>31X29405</t>
  </si>
  <si>
    <t>31X34805</t>
  </si>
  <si>
    <t>31X66305</t>
  </si>
  <si>
    <t>31813411</t>
  </si>
  <si>
    <t>EMBRY-RIDDLE AERONAUTICAL UNIVERSITY-MARIETTA</t>
  </si>
  <si>
    <t>DELTA TECHNICAL OPERATIONS CENTER</t>
  </si>
  <si>
    <t>31X02211</t>
  </si>
  <si>
    <t>1775  MH JACKSON SERVICE RD</t>
  </si>
  <si>
    <t>31814106</t>
  </si>
  <si>
    <t>UNIVERSITY OF DENVER</t>
  </si>
  <si>
    <t>Educator Preparation Mountain Cohort</t>
  </si>
  <si>
    <t>31X10106</t>
  </si>
  <si>
    <t>948 CHAMBERS AVE</t>
  </si>
  <si>
    <t>EAGLE</t>
  </si>
  <si>
    <t>GSSW 4 - Corners</t>
  </si>
  <si>
    <t>31X10206</t>
  </si>
  <si>
    <t>701 CAMINO DEL RIO STE 307</t>
  </si>
  <si>
    <t>31X10306</t>
  </si>
  <si>
    <t>12275 S HWY 121</t>
  </si>
  <si>
    <t>LITTLETON</t>
  </si>
  <si>
    <t>Ritchie Program - Adams County District 12</t>
  </si>
  <si>
    <t>31X10406</t>
  </si>
  <si>
    <t>1500 E 28TH AVE</t>
  </si>
  <si>
    <t>Ritchie Program - Denver Public Schools</t>
  </si>
  <si>
    <t>31X10506</t>
  </si>
  <si>
    <t>2650 ELIOT ST</t>
  </si>
  <si>
    <t>Western Colorado MSW Program</t>
  </si>
  <si>
    <t>31X10606</t>
  </si>
  <si>
    <t>31814205</t>
  </si>
  <si>
    <t>BRANDMAN UNIVERSITY-RIVERSIDE</t>
  </si>
  <si>
    <t>31X13705</t>
  </si>
  <si>
    <t>31X29505</t>
  </si>
  <si>
    <t>31X34905</t>
  </si>
  <si>
    <t>31X66405</t>
  </si>
  <si>
    <t>31814705</t>
  </si>
  <si>
    <t>BRANDMAN UNIVERSITY-FAIRFIELD</t>
  </si>
  <si>
    <t>31X13805</t>
  </si>
  <si>
    <t>31X29605</t>
  </si>
  <si>
    <t>31X35005</t>
  </si>
  <si>
    <t>31X66505</t>
  </si>
  <si>
    <t>31814805</t>
  </si>
  <si>
    <t>BRANDMAN UNIVERSITY-ROSEVILLE</t>
  </si>
  <si>
    <t>31X13905</t>
  </si>
  <si>
    <t>31X29705</t>
  </si>
  <si>
    <t>31X35105</t>
  </si>
  <si>
    <t>31X66605</t>
  </si>
  <si>
    <t>31815032</t>
  </si>
  <si>
    <t>MERCY COLLEGE-DOBBS FERRY CAMPUS</t>
  </si>
  <si>
    <t>MERCY DOBBS FERRY - CNR BROOKLYN</t>
  </si>
  <si>
    <t>31X31632</t>
  </si>
  <si>
    <t>1368 FULTON ST</t>
  </si>
  <si>
    <t>MERCY DOBBS FERRY - CNR ROSA PARKS</t>
  </si>
  <si>
    <t>31X31832</t>
  </si>
  <si>
    <t>313 W 125TH ST</t>
  </si>
  <si>
    <t>MERCY DOBBS FERRY - CNR NEW ROCHELLE</t>
  </si>
  <si>
    <t>31X31732</t>
  </si>
  <si>
    <t>29 CASTLE PL</t>
  </si>
  <si>
    <t>31815033</t>
  </si>
  <si>
    <t>WAKE FOREST UNIVERSITY</t>
  </si>
  <si>
    <t>31X32433</t>
  </si>
  <si>
    <t>200 N COLLEGE ST</t>
  </si>
  <si>
    <t>BOWMAN GRAY CAMPUS</t>
  </si>
  <si>
    <t>31X32233</t>
  </si>
  <si>
    <t>475 VINE ST</t>
  </si>
  <si>
    <t>BROOKSTOWN CAMPUS</t>
  </si>
  <si>
    <t>31X32333</t>
  </si>
  <si>
    <t>200 BROOKSTOWN AVE</t>
  </si>
  <si>
    <t>INNOVATOIN QUARTER CAMPUS</t>
  </si>
  <si>
    <t>31X32533</t>
  </si>
  <si>
    <t>575 N PATTERSON AVE</t>
  </si>
  <si>
    <t>31815121</t>
  </si>
  <si>
    <t>SUFFOLK UNIVERSITY</t>
  </si>
  <si>
    <t>Suffolk University - MGH</t>
  </si>
  <si>
    <t>31X13521</t>
  </si>
  <si>
    <t>55 FRUIT ST</t>
  </si>
  <si>
    <t>SUFFOLK UNIVERSITY-MADRID SPAIN</t>
  </si>
  <si>
    <t>31X14321</t>
  </si>
  <si>
    <t>Calle de la Vina 3</t>
  </si>
  <si>
    <t>31815133</t>
  </si>
  <si>
    <t>WAKE FOREST UNIVERSITY SCHOOL OF LAW</t>
  </si>
  <si>
    <t>THE CHILD ADVOCACY CLINIC</t>
  </si>
  <si>
    <t>31X32733</t>
  </si>
  <si>
    <t>8 WEST 3RD ST</t>
  </si>
  <si>
    <t>31815221</t>
  </si>
  <si>
    <t>SUFFOLK UNIVERSITY LAW SCHOOL</t>
  </si>
  <si>
    <t>31X13621</t>
  </si>
  <si>
    <t>31815233</t>
  </si>
  <si>
    <t>WAKE FOREST UNIVERSITY SCHOOL OF BUSINESS</t>
  </si>
  <si>
    <t>31X32633</t>
  </si>
  <si>
    <t>31815605</t>
  </si>
  <si>
    <t>BRANDMAN UNIVERSITY-NAS LEMOORE</t>
  </si>
  <si>
    <t>31X14005</t>
  </si>
  <si>
    <t>31X29805</t>
  </si>
  <si>
    <t>31X35205</t>
  </si>
  <si>
    <t>31X66705</t>
  </si>
  <si>
    <t>31815733</t>
  </si>
  <si>
    <t>WAKE FOREST SCHOOL OF MEDICINE-PHYSICIAN ASSISTANT PROGRAM</t>
  </si>
  <si>
    <t>31X32133</t>
  </si>
  <si>
    <t>400 UNIVERSITY HALL DR</t>
  </si>
  <si>
    <t>31815805</t>
  </si>
  <si>
    <t>BRANDMAN UNIVERSITY-MONTEREY</t>
  </si>
  <si>
    <t>31X14105</t>
  </si>
  <si>
    <t>31X29905</t>
  </si>
  <si>
    <t>31X35305</t>
  </si>
  <si>
    <t>31X66805</t>
  </si>
  <si>
    <t>31816033</t>
  </si>
  <si>
    <t>UNIVERSITY OF MOUNT OLIVE AT MOUNT OLIVE</t>
  </si>
  <si>
    <t>BURLINGTON POLICE DEPT</t>
  </si>
  <si>
    <t>31X28933</t>
  </si>
  <si>
    <t>267 W FRONT ST</t>
  </si>
  <si>
    <t>PARTNERSHIP FOR CHILDREN CUMBERLAND COUNTY</t>
  </si>
  <si>
    <t>31X29133</t>
  </si>
  <si>
    <t>351 WAGONER DR</t>
  </si>
  <si>
    <t>WATTS SCHOOL OF NURSING</t>
  </si>
  <si>
    <t>31X29233</t>
  </si>
  <si>
    <t>2828 CROASDAILE DR</t>
  </si>
  <si>
    <t>JOHNSTON COMMUNITY COLLEGE AT SMITHFIELD</t>
  </si>
  <si>
    <t>31X29033</t>
  </si>
  <si>
    <t>31816246</t>
  </si>
  <si>
    <t>FLORIDA INSTITUTE OF TECH - FT EUSTIS</t>
  </si>
  <si>
    <t>31X01146</t>
  </si>
  <si>
    <t>108 NORTH JEFFERSON ST</t>
  </si>
  <si>
    <t>THE FAISON SCHOOL</t>
  </si>
  <si>
    <t>31X01246</t>
  </si>
  <si>
    <t>1701 BYRD AVENUE</t>
  </si>
  <si>
    <t>VIRGINIA INSTITUTE OF AUTISM</t>
  </si>
  <si>
    <t>31X01346</t>
  </si>
  <si>
    <t>1414 WESTWOOD ROAD</t>
  </si>
  <si>
    <t>31816405</t>
  </si>
  <si>
    <t>BRANDMAN UNIVERSITY-TRAVIS AFB</t>
  </si>
  <si>
    <t>31X14205</t>
  </si>
  <si>
    <t>31X30005</t>
  </si>
  <si>
    <t>31X35405</t>
  </si>
  <si>
    <t>31X66905</t>
  </si>
  <si>
    <t>31816433</t>
  </si>
  <si>
    <t>UNIVERSITY OF MOUNT OLIVE AT RESEARCH TRIANGLE PARK RTP</t>
  </si>
  <si>
    <t>31X29333</t>
  </si>
  <si>
    <t>31X29433</t>
  </si>
  <si>
    <t>31816905</t>
  </si>
  <si>
    <t>BRANDMAN UNIVERSITY-MODESTO</t>
  </si>
  <si>
    <t>31X14305</t>
  </si>
  <si>
    <t>31X30105</t>
  </si>
  <si>
    <t>31X35505</t>
  </si>
  <si>
    <t>31X67005</t>
  </si>
  <si>
    <t>31817033</t>
  </si>
  <si>
    <t>DUKE UNIVERSITY</t>
  </si>
  <si>
    <t>NICHOLAS SCHOOL OF ENVIRONMENT MARINE LAB</t>
  </si>
  <si>
    <t>31X10333</t>
  </si>
  <si>
    <t>35 DUKE MARINE LAB ROAD</t>
  </si>
  <si>
    <t>31817133</t>
  </si>
  <si>
    <t>DUKE UNIVERSITY SCHOOL OF MEDICINE</t>
  </si>
  <si>
    <t>DUMC GME ORTHOPEDIC SURGERY</t>
  </si>
  <si>
    <t>31X10433</t>
  </si>
  <si>
    <t>40 MEDICINE DR</t>
  </si>
  <si>
    <t>DUMC GRADUATE MEDICAL EDUCATOIN</t>
  </si>
  <si>
    <t>31X10533</t>
  </si>
  <si>
    <t>200 TRENT DR</t>
  </si>
  <si>
    <t>31817246</t>
  </si>
  <si>
    <t>SAINT LEO UNIVERSITY-VIRGINA PENINSULA AREA</t>
  </si>
  <si>
    <t>NEWPORT NEWS SHIPBUILDING ED OFFICE</t>
  </si>
  <si>
    <t>31X04346</t>
  </si>
  <si>
    <t>SAINT LEO UNIVERSITY-VPEC-LANGLEY ED CNTR</t>
  </si>
  <si>
    <t>31X11446</t>
  </si>
  <si>
    <t>450 WEYLAND RD BLD 303</t>
  </si>
  <si>
    <t>LANGLEY AFB</t>
  </si>
  <si>
    <t>SAINT LEO UNIVERSITY-VPEC-FT EUSTIS ED CNTR</t>
  </si>
  <si>
    <t>31X11546</t>
  </si>
  <si>
    <t>1500 MADISON AVE ARMY ED CNTR</t>
  </si>
  <si>
    <t>31817446</t>
  </si>
  <si>
    <t>SAINT LEO UNIVERSITY-SOUTH HAMPTON ROADS CENTER</t>
  </si>
  <si>
    <t>ST LEO SOUTH HAMPTON ROADS</t>
  </si>
  <si>
    <t>31X04046</t>
  </si>
  <si>
    <t>1434 CROSSWAYS BLVD</t>
  </si>
  <si>
    <t>31X04146</t>
  </si>
  <si>
    <t>902 E AVE BLD 531</t>
  </si>
  <si>
    <t>31X04246</t>
  </si>
  <si>
    <t>1680 GILBERT ST BLD 15</t>
  </si>
  <si>
    <t>ST LEO UNIVERSITY</t>
  </si>
  <si>
    <t>31X10146</t>
  </si>
  <si>
    <t>140 EAST ST</t>
  </si>
  <si>
    <t>31818310</t>
  </si>
  <si>
    <t>SAINT LEO UNIVERSITY-JACKSONVILLE CENTER</t>
  </si>
  <si>
    <t>Clay County School District</t>
  </si>
  <si>
    <t>31X33910</t>
  </si>
  <si>
    <t>PROFESSIONAL DEVELOPMENT CENTER</t>
  </si>
  <si>
    <t>GREEN COVE SPRINGS</t>
  </si>
  <si>
    <t>Putnam County School District</t>
  </si>
  <si>
    <t>31X34010</t>
  </si>
  <si>
    <t>CL OVERTURF 6TH GRADE CENTER</t>
  </si>
  <si>
    <t>31818410</t>
  </si>
  <si>
    <t>SAINT LEO UNIVERSITY LAKE CITY CENTER</t>
  </si>
  <si>
    <t>Columbia County School District</t>
  </si>
  <si>
    <t>31X34110</t>
  </si>
  <si>
    <t>372 W DUVAL ST</t>
  </si>
  <si>
    <t>Suwanee County School District</t>
  </si>
  <si>
    <t>31X34210</t>
  </si>
  <si>
    <t>RIVEROAK TECHNICAL COLLEGE</t>
  </si>
  <si>
    <t>LIVE OAK</t>
  </si>
  <si>
    <t>Union County School District</t>
  </si>
  <si>
    <t>31X34310</t>
  </si>
  <si>
    <t>UNION COUNTY ADULT SCHOOL</t>
  </si>
  <si>
    <t>LAKE BUTLER</t>
  </si>
  <si>
    <t>31818605</t>
  </si>
  <si>
    <t>BRANDMAN UNIVERSITY-ONTARIO</t>
  </si>
  <si>
    <t>31X14405</t>
  </si>
  <si>
    <t>31X30205</t>
  </si>
  <si>
    <t>31X35605</t>
  </si>
  <si>
    <t>31X67105</t>
  </si>
  <si>
    <t>31818905</t>
  </si>
  <si>
    <t>BRANDMAN UNIVERSITY-WALNUT CREEK</t>
  </si>
  <si>
    <t>31X14505</t>
  </si>
  <si>
    <t>31X30305</t>
  </si>
  <si>
    <t>31X35705</t>
  </si>
  <si>
    <t>31X67205</t>
  </si>
  <si>
    <t>31820132</t>
  </si>
  <si>
    <t>UNIVERSITY OF ROCHESTER-MAIN CAMPUS</t>
  </si>
  <si>
    <t>UNIVERSITY OF ROCHESTER - EASTMAN SCHOOL OF MUSIC</t>
  </si>
  <si>
    <t>31X31932</t>
  </si>
  <si>
    <t>26 GIBBS ST</t>
  </si>
  <si>
    <t>UNIVERSITY OF ROCHESTER - MAIN CAMPUS</t>
  </si>
  <si>
    <t>31X32032</t>
  </si>
  <si>
    <t>500 JOSEPH C WILSON BLVD</t>
  </si>
  <si>
    <t>UNIVERSITY OF ROCHESTER - SCHOOL OF NURSING</t>
  </si>
  <si>
    <t>31X32132</t>
  </si>
  <si>
    <t>601 ELMWOOD AVE</t>
  </si>
  <si>
    <t>31820232</t>
  </si>
  <si>
    <t>UNIVERSITY OF ROCHESTER-SCHOOL OF MEDICINE AND DENTISTRY</t>
  </si>
  <si>
    <t>UNIVERSITY OF ROCHESTER MED DEN - EASTMAN INSTITUTE FOR ORAL HEALTH</t>
  </si>
  <si>
    <t>31X32232</t>
  </si>
  <si>
    <t>31820246</t>
  </si>
  <si>
    <t>EMBRY-RIDDLE AERONAUTICAL UNIVERSITY-WORLDWIDE NORFOLK CAMPUS NORFOLK NAVAL STN</t>
  </si>
  <si>
    <t>EMBRY RIDDLE AERONAUTICAL UNIVERSITY OCEANA</t>
  </si>
  <si>
    <t>31X10446</t>
  </si>
  <si>
    <t>902 E AVE SUITE 103 BLD 531</t>
  </si>
  <si>
    <t>31820313</t>
  </si>
  <si>
    <t>NORTHWESTERN UNIVERSITY-J L KELLOGG SCHOOL OF MANAGEMENT</t>
  </si>
  <si>
    <t>31X26613</t>
  </si>
  <si>
    <t>31820432</t>
  </si>
  <si>
    <t>UNIVERSITY OF ROCHESTER-EASTMAN SCHOOL OF MUSIC</t>
  </si>
  <si>
    <t>UNIVERSITY OF ROCHESTER EASTMAN - U OF ROCHESTER</t>
  </si>
  <si>
    <t>31X32332</t>
  </si>
  <si>
    <t>300 JOSPEH WILSON BOULEVARD</t>
  </si>
  <si>
    <t>31820511</t>
  </si>
  <si>
    <t>MERCER UNIVERSITY-SCHOOL OF MEDICINE</t>
  </si>
  <si>
    <t>MERCER SCHOOL OF MEDICINE</t>
  </si>
  <si>
    <t>31X06411</t>
  </si>
  <si>
    <t>33 WEST 11TH ST</t>
  </si>
  <si>
    <t>PIEDMONT HOSPITAL</t>
  </si>
  <si>
    <t>31X06511</t>
  </si>
  <si>
    <t>4700 WATERS AVE</t>
  </si>
  <si>
    <t>31820811</t>
  </si>
  <si>
    <t>MERCER UNIVERSITY-CECIL B. DAY CAMPUS</t>
  </si>
  <si>
    <t>MERCER UNIVERSITY</t>
  </si>
  <si>
    <t>31X05811</t>
  </si>
  <si>
    <t>975 BLAIRS BRIDGE RD</t>
  </si>
  <si>
    <t>LITHIA SPRINGS</t>
  </si>
  <si>
    <t>31X05911</t>
  </si>
  <si>
    <t>160 HENRY PKWY</t>
  </si>
  <si>
    <t>31X06011</t>
  </si>
  <si>
    <t>160 MLK JR DR</t>
  </si>
  <si>
    <t>31X06111</t>
  </si>
  <si>
    <t>605 2ND AVE</t>
  </si>
  <si>
    <t>31X06211</t>
  </si>
  <si>
    <t>2853 ABG DPE</t>
  </si>
  <si>
    <t>31X06311</t>
  </si>
  <si>
    <t>31822205</t>
  </si>
  <si>
    <t>31X32305</t>
  </si>
  <si>
    <t>6951 FLIGHT ROAD</t>
  </si>
  <si>
    <t>31823105</t>
  </si>
  <si>
    <t>GOLDEN GATE UNIVERSITY-SAN FRANCISCO</t>
  </si>
  <si>
    <t>GOLDEN GATE UNIVERSITY</t>
  </si>
  <si>
    <t>31X57505</t>
  </si>
  <si>
    <t>3000 MISSION COLLEGE BLVD</t>
  </si>
  <si>
    <t>31825015</t>
  </si>
  <si>
    <t>WILLIAM PENN UNIVERSITY</t>
  </si>
  <si>
    <t>William Penn University</t>
  </si>
  <si>
    <t>31X10015</t>
  </si>
  <si>
    <t>5525 MERLE HAY RD</t>
  </si>
  <si>
    <t>31825538</t>
  </si>
  <si>
    <t>THOMAS JEFFERSON UNIVERSITY</t>
  </si>
  <si>
    <t>Abington Hospital</t>
  </si>
  <si>
    <t>31X40138</t>
  </si>
  <si>
    <t>1200 OLD YORK RD</t>
  </si>
  <si>
    <t>Belmont Hospital</t>
  </si>
  <si>
    <t>31X40238</t>
  </si>
  <si>
    <t>4200 MONUMENT RD</t>
  </si>
  <si>
    <t>Bryn Mawr Hospital</t>
  </si>
  <si>
    <t>31X40338</t>
  </si>
  <si>
    <t>130 S BRYN MAWR AVE</t>
  </si>
  <si>
    <t>BRYN MAWR</t>
  </si>
  <si>
    <t>Bucks County Hospital</t>
  </si>
  <si>
    <t>31X40438</t>
  </si>
  <si>
    <t>380 N OXFORD VALLEY RD</t>
  </si>
  <si>
    <t>Chestnut Hill Hospital</t>
  </si>
  <si>
    <t>31X40538</t>
  </si>
  <si>
    <t>8835 GERMANTOWN AVE</t>
  </si>
  <si>
    <t>Episcopal Hospital</t>
  </si>
  <si>
    <t>31X40638</t>
  </si>
  <si>
    <t>100 E LEHIGH AVE</t>
  </si>
  <si>
    <t>Frankford Hospital</t>
  </si>
  <si>
    <t>31X40738</t>
  </si>
  <si>
    <t>4900 FRANKFORD AVE</t>
  </si>
  <si>
    <t>Guthrie Sayre</t>
  </si>
  <si>
    <t>31X40838</t>
  </si>
  <si>
    <t>Lankenau Hospital</t>
  </si>
  <si>
    <t>31X40938</t>
  </si>
  <si>
    <t>100 E LANCASTER AVE</t>
  </si>
  <si>
    <t>WYNNEWOOD</t>
  </si>
  <si>
    <t>Latrobe Area Hospital</t>
  </si>
  <si>
    <t>31X41038</t>
  </si>
  <si>
    <t>Magee Rehab</t>
  </si>
  <si>
    <t>31X41138</t>
  </si>
  <si>
    <t>1513 RACE ST</t>
  </si>
  <si>
    <t>Mercy Pitt Hospital</t>
  </si>
  <si>
    <t>31X41238</t>
  </si>
  <si>
    <t>1400 LOCUST ST</t>
  </si>
  <si>
    <t>Methodist Hospital</t>
  </si>
  <si>
    <t>31X41338</t>
  </si>
  <si>
    <t>2301 S BROAD ST</t>
  </si>
  <si>
    <t>Paoli Hospital</t>
  </si>
  <si>
    <t>31X41438</t>
  </si>
  <si>
    <t>255 W LANCASTER AVE</t>
  </si>
  <si>
    <t>Pennsylvania Hospital</t>
  </si>
  <si>
    <t>31X41538</t>
  </si>
  <si>
    <t>800 SPRUCE ST</t>
  </si>
  <si>
    <t>Reading Area Hospital</t>
  </si>
  <si>
    <t>31X41638</t>
  </si>
  <si>
    <t>6 SPRUCE ST</t>
  </si>
  <si>
    <t>St Christophers</t>
  </si>
  <si>
    <t>31X41738</t>
  </si>
  <si>
    <t>160 E ERIE AVE</t>
  </si>
  <si>
    <t>31829605</t>
  </si>
  <si>
    <t>ANTIOCH UNIVERSITY-LOS ANGELES</t>
  </si>
  <si>
    <t>LOS ANGELES TRADE TECHNICAL COLLEGE</t>
  </si>
  <si>
    <t>31X01305</t>
  </si>
  <si>
    <t>400 W WASHINGTON BLVD</t>
  </si>
  <si>
    <t>LOS ANGELES HARBOR COLLEGE</t>
  </si>
  <si>
    <t>31X09805</t>
  </si>
  <si>
    <t>111 FIGUEROA PLACE</t>
  </si>
  <si>
    <t>THE CHILD AND FAMILY CENTER</t>
  </si>
  <si>
    <t>31X12605</t>
  </si>
  <si>
    <t>21545 CENTRE POINTE PARKWAY</t>
  </si>
  <si>
    <t>ROC NEWPORT BEACH</t>
  </si>
  <si>
    <t>31X27805</t>
  </si>
  <si>
    <t>110 NEWPORT CENTER DRIVE</t>
  </si>
  <si>
    <t>ROC IRVINE</t>
  </si>
  <si>
    <t>31X36705</t>
  </si>
  <si>
    <t>5151 CALIFORNIA AVENUE</t>
  </si>
  <si>
    <t>31830010</t>
  </si>
  <si>
    <t>AI MIAMI INTERNATIONAL UNIVERSITY OF ART AND DESIGN</t>
  </si>
  <si>
    <t>31X00710</t>
  </si>
  <si>
    <t>1717 N BAYSHORE DRIVE</t>
  </si>
  <si>
    <t>31831146</t>
  </si>
  <si>
    <t>HAMPTON UNIVERSITY</t>
  </si>
  <si>
    <t>COLLEGE OF VA BEACH</t>
  </si>
  <si>
    <t>31X02046</t>
  </si>
  <si>
    <t>253 TOWNE CENTER</t>
  </si>
  <si>
    <t>31831546</t>
  </si>
  <si>
    <t>GEORGE WASHINGTON UNIVERSITY-ASHBURN</t>
  </si>
  <si>
    <t>Northern Virginia Community College-Woodbridge</t>
  </si>
  <si>
    <t>31X10046</t>
  </si>
  <si>
    <t>2645 COLLEGE DR</t>
  </si>
  <si>
    <t>31834105</t>
  </si>
  <si>
    <t>GATEWAY SEMINARY OF THE SOUTHERN BAPTIST CONVENTION</t>
  </si>
  <si>
    <t>31X53005</t>
  </si>
  <si>
    <t>38891 MISSION BLVD</t>
  </si>
  <si>
    <t>31834110</t>
  </si>
  <si>
    <t>CITY COLLEGE-GAINESVILLE</t>
  </si>
  <si>
    <t>13th Street Campus</t>
  </si>
  <si>
    <t>31X34410</t>
  </si>
  <si>
    <t>2400 SW 13TH ST</t>
  </si>
  <si>
    <t>31834164</t>
  </si>
  <si>
    <t>CAMP HMSMITH</t>
  </si>
  <si>
    <t>31X02664</t>
  </si>
  <si>
    <t>1 CAMP SMITH USMC BLDG 2C</t>
  </si>
  <si>
    <t>CAMP H M SMITH</t>
  </si>
  <si>
    <t>HONOLULU KUKUI HALL</t>
  </si>
  <si>
    <t>31X02764</t>
  </si>
  <si>
    <t>400 SAND ISLAND PKWY</t>
  </si>
  <si>
    <t>KANEOHE</t>
  </si>
  <si>
    <t>31X02864</t>
  </si>
  <si>
    <t>5TH STREET</t>
  </si>
  <si>
    <t>MCBH KANEOHE</t>
  </si>
  <si>
    <t>31X02964</t>
  </si>
  <si>
    <t>1 CORAL SEA ST</t>
  </si>
  <si>
    <t>SCHOFIELD BARRACKS EDUCATION OFFICE</t>
  </si>
  <si>
    <t>31X03064</t>
  </si>
  <si>
    <t>BUILDING 560</t>
  </si>
  <si>
    <t>31836664</t>
  </si>
  <si>
    <t>PACIFIC RIM CHRISTIAN UNIVERSITY-HONOLULU</t>
  </si>
  <si>
    <t>KAPIOLANI</t>
  </si>
  <si>
    <t>31X03164</t>
  </si>
  <si>
    <t>1500 KAPIOLANI BLVD</t>
  </si>
  <si>
    <t>31839105</t>
  </si>
  <si>
    <t>HUMPHREYS UNIVERSITY</t>
  </si>
  <si>
    <t>HUMPHREYS COLLEGE MODESTO CAMPUS</t>
  </si>
  <si>
    <t>31X60205</t>
  </si>
  <si>
    <t>3600 SISK ROAD</t>
  </si>
  <si>
    <t>31850732</t>
  </si>
  <si>
    <t>ST JOHN'S UNIVERSITY-QUEENS</t>
  </si>
  <si>
    <t>ST JOHNS QUEENS - LONG ISLAND GRADUATE CENTER</t>
  </si>
  <si>
    <t>31X32432</t>
  </si>
  <si>
    <t>120 COMMERCE DR</t>
  </si>
  <si>
    <t>ST JOHNS QUEENS - NYC</t>
  </si>
  <si>
    <t>31X32532</t>
  </si>
  <si>
    <t>ST JOHNS QUEENS - STATEN ISLAND</t>
  </si>
  <si>
    <t>31X32632</t>
  </si>
  <si>
    <t>300 HOWARD AVE</t>
  </si>
  <si>
    <t>31861010</t>
  </si>
  <si>
    <t>HODGES UNIVERSITY</t>
  </si>
  <si>
    <t>31X07210</t>
  </si>
  <si>
    <t>4501 COLONIAL BLVD</t>
  </si>
  <si>
    <t>FT MYERS</t>
  </si>
  <si>
    <t>31863022</t>
  </si>
  <si>
    <t>DAVENPORT UNIVERSITY</t>
  </si>
  <si>
    <t>DAVENPORT UNIVERSITY MOTT COMMUNITY COLLEGE</t>
  </si>
  <si>
    <t>31X00722</t>
  </si>
  <si>
    <t>DAVENPORT UNIVERSITY HOLLAND</t>
  </si>
  <si>
    <t>31X00822</t>
  </si>
  <si>
    <t>643 S WAVERLY RD</t>
  </si>
  <si>
    <t>DAVENPORT UNIVERSITY PETER C COOK CENTER</t>
  </si>
  <si>
    <t>31X00922</t>
  </si>
  <si>
    <t>45 OTTAWA NW</t>
  </si>
  <si>
    <t>DAVENPORT UNIVERSITY TRAVERSE CITY</t>
  </si>
  <si>
    <t>31X01022</t>
  </si>
  <si>
    <t>31864322</t>
  </si>
  <si>
    <t>BAKER COLLEGE OF MUSKEGON</t>
  </si>
  <si>
    <t>Culinary Institute of Michigan Muskegon Campus</t>
  </si>
  <si>
    <t>31X29722</t>
  </si>
  <si>
    <t>336 W CLAY AVE</t>
  </si>
  <si>
    <t>31864622</t>
  </si>
  <si>
    <t>BAKER COLLEGE OF CLINTON TOWNSHIP</t>
  </si>
  <si>
    <t>Port Huron Campus</t>
  </si>
  <si>
    <t>31X29822</t>
  </si>
  <si>
    <t>2000 SAINT CLAIR ST</t>
  </si>
  <si>
    <t>31865422</t>
  </si>
  <si>
    <t>DAVENPORT UNIVERSITY-WARREN LOCATION</t>
  </si>
  <si>
    <t>31X01322</t>
  </si>
  <si>
    <t>44575 GARFIELD RD UCI</t>
  </si>
  <si>
    <t>WAYNE CCC WESTERN CAMPUS</t>
  </si>
  <si>
    <t>31X01422</t>
  </si>
  <si>
    <t>DAVENPORT UNIVERSITY LIVONIA</t>
  </si>
  <si>
    <t>31X01522</t>
  </si>
  <si>
    <t>19449 VICTORY PARKWAY</t>
  </si>
  <si>
    <t>VIS TA TECH CENTER SCHOOLCRAFT COLLEGE</t>
  </si>
  <si>
    <t>31X01622</t>
  </si>
  <si>
    <t>31865522</t>
  </si>
  <si>
    <t>DAVENPORT UNIVERSITY-LANSING LOCATION</t>
  </si>
  <si>
    <t>DAVENPORT UNIVERSITY MIDLAND</t>
  </si>
  <si>
    <t>31X01122</t>
  </si>
  <si>
    <t>3555 E PATRICK RD</t>
  </si>
  <si>
    <t>DAVENPORT UNIVERSITY KALAMAZOO</t>
  </si>
  <si>
    <t>31X01222</t>
  </si>
  <si>
    <t>6767 WEST O AVENUE</t>
  </si>
  <si>
    <t>31870932</t>
  </si>
  <si>
    <t>LIU-RIVERHEAD</t>
  </si>
  <si>
    <t>LIU RIVERHEAD - BRENTWOOD</t>
  </si>
  <si>
    <t>31X32732</t>
  </si>
  <si>
    <t>1001 CROOKED HILL RD</t>
  </si>
  <si>
    <t>BRENTWOOD</t>
  </si>
  <si>
    <t>31874732</t>
  </si>
  <si>
    <t>PACE UNIVERSITY</t>
  </si>
  <si>
    <t>PACE U - FRED F FRENCH BUILDING</t>
  </si>
  <si>
    <t>31X32832</t>
  </si>
  <si>
    <t>51 5TH AVE</t>
  </si>
  <si>
    <t>31879132</t>
  </si>
  <si>
    <t>SYRACUSE UNIVERSITY</t>
  </si>
  <si>
    <t>SYRACUSE U - SU NYC Fisher Center</t>
  </si>
  <si>
    <t>31X32932</t>
  </si>
  <si>
    <t>126 MADISON AVE FRNT 2</t>
  </si>
  <si>
    <t>SYRACUSE U - SU NYC Joseph Lubin House</t>
  </si>
  <si>
    <t>31X33032</t>
  </si>
  <si>
    <t>11 E 61ST ST</t>
  </si>
  <si>
    <t>SYRACUSE U - Syracuse University</t>
  </si>
  <si>
    <t>31X33132</t>
  </si>
  <si>
    <t>900 S CROUSE AVE</t>
  </si>
  <si>
    <t>31880132</t>
  </si>
  <si>
    <t>SYRACUSE UNIVERSITY-UNIVERSITY COLLEGE</t>
  </si>
  <si>
    <t>SYRACUSE U UC - SU NYC Fisher Center</t>
  </si>
  <si>
    <t>31X33232</t>
  </si>
  <si>
    <t>SYRACUSE U UC - SU NYC Joseph Lubin House</t>
  </si>
  <si>
    <t>31X33332</t>
  </si>
  <si>
    <t>SYRACUSE U UC - Syracuse University</t>
  </si>
  <si>
    <t>31X33432</t>
  </si>
  <si>
    <t>31881132</t>
  </si>
  <si>
    <t>CORNELL UNIVERSITY</t>
  </si>
  <si>
    <t>CORNELL - AAP IN NYC</t>
  </si>
  <si>
    <t>31X33532</t>
  </si>
  <si>
    <t>26 BROADWAY FL 20</t>
  </si>
  <si>
    <t>CORNELL - CFEM</t>
  </si>
  <si>
    <t>31X33632</t>
  </si>
  <si>
    <t>55 BROAD ST FL 3</t>
  </si>
  <si>
    <t>CORNELL - CORNELL TECH</t>
  </si>
  <si>
    <t>31X33732</t>
  </si>
  <si>
    <t>2 W LOOP RD</t>
  </si>
  <si>
    <t>CORNELL - NYC</t>
  </si>
  <si>
    <t>31X33932</t>
  </si>
  <si>
    <t>45 W 57TH ST</t>
  </si>
  <si>
    <t>CORNELL - WEILL CORNELL MEDICAL</t>
  </si>
  <si>
    <t>31X34032</t>
  </si>
  <si>
    <t>1300 YORK AVE</t>
  </si>
  <si>
    <t>CORNELL - GENEVA</t>
  </si>
  <si>
    <t>31X33832</t>
  </si>
  <si>
    <t>630 W NORTH ST</t>
  </si>
  <si>
    <t>31882132</t>
  </si>
  <si>
    <t>SAINT JOSEPH'S COLLEGE-PATCHOGUE</t>
  </si>
  <si>
    <t>SAINT JOSEPHS PATCHOGUE - LONG ISLAND RAILROAD</t>
  </si>
  <si>
    <t>31X34132</t>
  </si>
  <si>
    <t>93 59 183RD STREET</t>
  </si>
  <si>
    <t>31883132</t>
  </si>
  <si>
    <t>SAINT JOSEPH'S COLLEGE-BROOKLYN</t>
  </si>
  <si>
    <t>SAINT JOSEPHS BROOKLYN - FORT HAMILTON</t>
  </si>
  <si>
    <t>31X34232</t>
  </si>
  <si>
    <t>218A MARSHALL DR</t>
  </si>
  <si>
    <t>SAINT JOSEPHS BROOKLYN - FORT WADSWORTH</t>
  </si>
  <si>
    <t>31X34332</t>
  </si>
  <si>
    <t>204 MALONEY DR</t>
  </si>
  <si>
    <t>31884232</t>
  </si>
  <si>
    <t>NEW YORK INSTITUTE OF TECHNOLOGY-OLD WESTBURY</t>
  </si>
  <si>
    <t>NYIT OW - NORTHERN BLVD</t>
  </si>
  <si>
    <t>31X34432</t>
  </si>
  <si>
    <t>PO BOX 8000</t>
  </si>
  <si>
    <t>OLD WESTBURY</t>
  </si>
  <si>
    <t>31891105</t>
  </si>
  <si>
    <t>UNIVERSITY OF THE PACIFIC</t>
  </si>
  <si>
    <t>31X59505</t>
  </si>
  <si>
    <t>1776 WEST MARCH LANE</t>
  </si>
  <si>
    <t>31900121</t>
  </si>
  <si>
    <t>NORTHPOINT BIBLE COLLEGE</t>
  </si>
  <si>
    <t>Northpoint Bible College</t>
  </si>
  <si>
    <t>31X29922</t>
  </si>
  <si>
    <t>2100 44TH ST SW</t>
  </si>
  <si>
    <t>31900130</t>
  </si>
  <si>
    <t>RIDER UNIVERSITY</t>
  </si>
  <si>
    <t>Rider University Oakwood</t>
  </si>
  <si>
    <t>31X68605</t>
  </si>
  <si>
    <t>3700 BARNHAM BLVD</t>
  </si>
  <si>
    <t>Bancroft</t>
  </si>
  <si>
    <t>31X26130</t>
  </si>
  <si>
    <t>311 WALTON AVE</t>
  </si>
  <si>
    <t>Bank of America</t>
  </si>
  <si>
    <t>31X26230</t>
  </si>
  <si>
    <t>1200 MERRILL LYNCH DR</t>
  </si>
  <si>
    <t>PENNINGTON</t>
  </si>
  <si>
    <t>Burlington County College</t>
  </si>
  <si>
    <t>31X26330</t>
  </si>
  <si>
    <t>3331 ROUTE 38</t>
  </si>
  <si>
    <t>MT LAUREL</t>
  </si>
  <si>
    <t>Westminster Choir College</t>
  </si>
  <si>
    <t>31X26430</t>
  </si>
  <si>
    <t>101 WALNUT LN</t>
  </si>
  <si>
    <t>31900145</t>
  </si>
  <si>
    <t>CHAMPLAIN COLLEGE</t>
  </si>
  <si>
    <t>CHAMPLAIN COLLEGE DUBLIN</t>
  </si>
  <si>
    <t>31X00174</t>
  </si>
  <si>
    <t>42 LOWER LESSON ST</t>
  </si>
  <si>
    <t>DUBLIN 2</t>
  </si>
  <si>
    <t>CHAMPLAIN COLLEGE OF VERMONT MONTREAL</t>
  </si>
  <si>
    <t>31X00175</t>
  </si>
  <si>
    <t>52 SHERBROOKE ST EAST</t>
  </si>
  <si>
    <t>MONTREAL</t>
  </si>
  <si>
    <t>Canada</t>
  </si>
  <si>
    <t>CHAMPLAIN COLLEGE OF VT MONTREAL CAMPUS</t>
  </si>
  <si>
    <t>31X02245</t>
  </si>
  <si>
    <t>52 Sherbrooke Street East</t>
  </si>
  <si>
    <t>31X02345</t>
  </si>
  <si>
    <t>43 Lower Lesson Street</t>
  </si>
  <si>
    <t>31900163</t>
  </si>
  <si>
    <t>INTER AMERICAN UNIVERSITY OF PUERTO RICO- AGUADILLA</t>
  </si>
  <si>
    <t>INTERTEC HEALTH SCIENCES DEPARTMTENT</t>
  </si>
  <si>
    <t>31X01163</t>
  </si>
  <si>
    <t>CARRETERA 459 KM 15</t>
  </si>
  <si>
    <t>AGUADILLA</t>
  </si>
  <si>
    <t>31900213</t>
  </si>
  <si>
    <t>RUSH UNIVERSITY</t>
  </si>
  <si>
    <t>RUSH LINCOLN PARK</t>
  </si>
  <si>
    <t>31X30213</t>
  </si>
  <si>
    <t>2050 PFINGSTEN RD</t>
  </si>
  <si>
    <t>GLENVIEW</t>
  </si>
  <si>
    <t>RUSH OAK PARK HOSPITAL</t>
  </si>
  <si>
    <t>31X30313</t>
  </si>
  <si>
    <t>633 EMERSON</t>
  </si>
  <si>
    <t>RUSH UNIVERSITY MEDICAL CENTER COHN</t>
  </si>
  <si>
    <t>31X30413</t>
  </si>
  <si>
    <t>520 S MAPLE AVENUE</t>
  </si>
  <si>
    <t>OAK PARK</t>
  </si>
  <si>
    <t>RUSH COPLEY MEDICAL CENTER</t>
  </si>
  <si>
    <t>31X30513</t>
  </si>
  <si>
    <t>610 S MAPLE AVE</t>
  </si>
  <si>
    <t>RUSH PEDIATRIC PRIMARY CARE CENTER RIVERSIDE</t>
  </si>
  <si>
    <t>31X30613</t>
  </si>
  <si>
    <t>345 E SUPERIOR ST</t>
  </si>
  <si>
    <t>RUMC MEDICAL AND SURGICAL NURSING UNIT 7N</t>
  </si>
  <si>
    <t>31X30713</t>
  </si>
  <si>
    <t>2000 OGDEN AVENUE</t>
  </si>
  <si>
    <t>RUSH UNIVERSITY MEDICAL CENTER</t>
  </si>
  <si>
    <t>31X30813</t>
  </si>
  <si>
    <t>2020 OGDEN AVE</t>
  </si>
  <si>
    <t>RUSH DAY HOSPITAL</t>
  </si>
  <si>
    <t>31X30913</t>
  </si>
  <si>
    <t>7222 W CERMAK RD</t>
  </si>
  <si>
    <t>RUMC BLOOD BANK</t>
  </si>
  <si>
    <t>31X31013</t>
  </si>
  <si>
    <t>1735 W HARRISON ST</t>
  </si>
  <si>
    <t>RUSH PEDIATRIC PRIMARY CARE CENTER WESTGATE</t>
  </si>
  <si>
    <t>31X31113</t>
  </si>
  <si>
    <t>1750 W W HARRISON</t>
  </si>
  <si>
    <t>RUSH UNIVERSITY INTERNISTS</t>
  </si>
  <si>
    <t>31X31213</t>
  </si>
  <si>
    <t>2150 W HARRISON</t>
  </si>
  <si>
    <t>RUSH UNIVERSITY MEDICAL CENTER JELKE</t>
  </si>
  <si>
    <t>31X31313</t>
  </si>
  <si>
    <t>600 S PAULINA AVE</t>
  </si>
  <si>
    <t>RUSH COPLEY FAMILY MEDICAL CENTER</t>
  </si>
  <si>
    <t>31X31413</t>
  </si>
  <si>
    <t>710 SOUTH PAULINA</t>
  </si>
  <si>
    <t>RUSH UNIVERSITY MEDICAL CENTER ARMOUR ACADEMIC CENTER</t>
  </si>
  <si>
    <t>31X31513</t>
  </si>
  <si>
    <t>600 S WOOD ST HR</t>
  </si>
  <si>
    <t>RUSH MEDICAL OFFICE BUILDING</t>
  </si>
  <si>
    <t>31X31613</t>
  </si>
  <si>
    <t>1611 W HARRISON</t>
  </si>
  <si>
    <t>RUSH PROFESSIONAL BUILDING</t>
  </si>
  <si>
    <t>31X31713</t>
  </si>
  <si>
    <t>2835 N SHEFFIELD</t>
  </si>
  <si>
    <t>RUSH RIVER NORTH</t>
  </si>
  <si>
    <t>31X46313</t>
  </si>
  <si>
    <t>539 N DEARBORN ST</t>
  </si>
  <si>
    <t>RUMC-JOHNSON R BOWMAN CENTER</t>
  </si>
  <si>
    <t>31X46413</t>
  </si>
  <si>
    <t>RUMC-NSICU</t>
  </si>
  <si>
    <t>31X46513</t>
  </si>
  <si>
    <t>11 WEST TOWER</t>
  </si>
  <si>
    <t>RUSH SOUTH LOOP</t>
  </si>
  <si>
    <t>31X46613</t>
  </si>
  <si>
    <t>1411 S MICHIGAN</t>
  </si>
  <si>
    <t>31900413</t>
  </si>
  <si>
    <t>NATIONAL COLLEGE OF NAPRAPATHY</t>
  </si>
  <si>
    <t>31X25813</t>
  </si>
  <si>
    <t>620 TOLLGATE RD</t>
  </si>
  <si>
    <t>31901121</t>
  </si>
  <si>
    <t>CURRY COLLEGE</t>
  </si>
  <si>
    <t>Curry College Plymouth</t>
  </si>
  <si>
    <t>31X13721</t>
  </si>
  <si>
    <t>20 N PARK AVE</t>
  </si>
  <si>
    <t>31X13821</t>
  </si>
  <si>
    <t>31901130</t>
  </si>
  <si>
    <t>COLLEGE OF SAINT ELIZABETH</t>
  </si>
  <si>
    <t>Matawah-Aberdeen Regional School District</t>
  </si>
  <si>
    <t>31X28030</t>
  </si>
  <si>
    <t>1 CREST WAY</t>
  </si>
  <si>
    <t>Atlantic Health Systems Overlook Hospital</t>
  </si>
  <si>
    <t>31X26530</t>
  </si>
  <si>
    <t>Barnett Hospital</t>
  </si>
  <si>
    <t>31X26630</t>
  </si>
  <si>
    <t>680 BROADWAY</t>
  </si>
  <si>
    <t>31X26730</t>
  </si>
  <si>
    <t>Bergenfield High School</t>
  </si>
  <si>
    <t>31X26830</t>
  </si>
  <si>
    <t>80 S PROSPECT AVE</t>
  </si>
  <si>
    <t>BERGENFIELD</t>
  </si>
  <si>
    <t>Board of Education Complex</t>
  </si>
  <si>
    <t>31X26930</t>
  </si>
  <si>
    <t>292 PARSIPPANY RD</t>
  </si>
  <si>
    <t>Bon Secours and Canterbury</t>
  </si>
  <si>
    <t>31X27030</t>
  </si>
  <si>
    <t>176 PALISADE AVE</t>
  </si>
  <si>
    <t>Bound Brook High School</t>
  </si>
  <si>
    <t>31X27130</t>
  </si>
  <si>
    <t>111 W UNION AVE</t>
  </si>
  <si>
    <t>BOUND BROOK</t>
  </si>
  <si>
    <t>Chapel Hill Academy</t>
  </si>
  <si>
    <t>31X27230</t>
  </si>
  <si>
    <t>31 CHAPEL HILL RD</t>
  </si>
  <si>
    <t>LINCOLN PARK</t>
  </si>
  <si>
    <t>Columbia Middle School</t>
  </si>
  <si>
    <t>31X27330</t>
  </si>
  <si>
    <t>345 PLAINFIELD AVE</t>
  </si>
  <si>
    <t>BERKELEY HEIGHTS</t>
  </si>
  <si>
    <t>Hackensack University Hospital</t>
  </si>
  <si>
    <t>31X27430</t>
  </si>
  <si>
    <t>Hackettstown Regional Medical Center</t>
  </si>
  <si>
    <t>31X27530</t>
  </si>
  <si>
    <t>Honeywell</t>
  </si>
  <si>
    <t>31X27630</t>
  </si>
  <si>
    <t>101 COLUMBIA RD</t>
  </si>
  <si>
    <t>Irvington Board of Education</t>
  </si>
  <si>
    <t>31X27730</t>
  </si>
  <si>
    <t>Jefferson Townships Public Schools</t>
  </si>
  <si>
    <t>31X27830</t>
  </si>
  <si>
    <t>28 BOWLING GREEN PKWY</t>
  </si>
  <si>
    <t>LAKE HOPATCONG</t>
  </si>
  <si>
    <t>Martin Luther King Elementary School</t>
  </si>
  <si>
    <t>31X27930</t>
  </si>
  <si>
    <t>851 E 28TH ST</t>
  </si>
  <si>
    <t>Metuchen Diocesan Center</t>
  </si>
  <si>
    <t>31X28130</t>
  </si>
  <si>
    <t>146 METLARS LN</t>
  </si>
  <si>
    <t>Millburn Township School District</t>
  </si>
  <si>
    <t>31X28230</t>
  </si>
  <si>
    <t>434 MILLBURN AVE</t>
  </si>
  <si>
    <t>MILLBURN</t>
  </si>
  <si>
    <t>Morristown Memorial Hospital</t>
  </si>
  <si>
    <t>31X28330</t>
  </si>
  <si>
    <t>Mount Olive Middle School</t>
  </si>
  <si>
    <t>31X28430</t>
  </si>
  <si>
    <t>160 WOLFE RD</t>
  </si>
  <si>
    <t>BUDD LAKE</t>
  </si>
  <si>
    <t>Newark Preschool Council Inc Sharpe James School Headstart Program</t>
  </si>
  <si>
    <t>31X28530</t>
  </si>
  <si>
    <t>221 223 BROAD STREET</t>
  </si>
  <si>
    <t>Newark Preschool Council IncAudrey West School Headstart Program</t>
  </si>
  <si>
    <t>31X28630</t>
  </si>
  <si>
    <t>168 174 ROSEWILLE AVENUE</t>
  </si>
  <si>
    <t>Newton Hospital</t>
  </si>
  <si>
    <t>31X28730</t>
  </si>
  <si>
    <t>North Plainfield High School</t>
  </si>
  <si>
    <t>31X28830</t>
  </si>
  <si>
    <t>34 WILSON AVE</t>
  </si>
  <si>
    <t>NORTH PLAINFIELD</t>
  </si>
  <si>
    <t>Northern Highlands Regional High School</t>
  </si>
  <si>
    <t>31X28930</t>
  </si>
  <si>
    <t>298 HILLSIDE AVE</t>
  </si>
  <si>
    <t>ALLENDALE</t>
  </si>
  <si>
    <t>Novartis Inc</t>
  </si>
  <si>
    <t>31X29030</t>
  </si>
  <si>
    <t>1 HEALTH PLZ</t>
  </si>
  <si>
    <t>EAST HANOVER</t>
  </si>
  <si>
    <t>Oscar Romero Adult Education and Retreat Center</t>
  </si>
  <si>
    <t>31X29130</t>
  </si>
  <si>
    <t>2907 FEDERAL ST</t>
  </si>
  <si>
    <t>Our Lady of Consolation</t>
  </si>
  <si>
    <t>31X29230</t>
  </si>
  <si>
    <t>1709 HAMBURG TURNPIKE</t>
  </si>
  <si>
    <t>Our Lady of the Lake School</t>
  </si>
  <si>
    <t>31X29330</t>
  </si>
  <si>
    <t>294 SPARTA AVE</t>
  </si>
  <si>
    <t>Passaic CCC  St Josephs Hospital</t>
  </si>
  <si>
    <t>31X29430</t>
  </si>
  <si>
    <t>703 MAIN ST</t>
  </si>
  <si>
    <t>Pope John Paul II Retreat Center</t>
  </si>
  <si>
    <t>31X29530</t>
  </si>
  <si>
    <t>414 S 8TH ST</t>
  </si>
  <si>
    <t>Randolph Township Schools</t>
  </si>
  <si>
    <t>31X29630</t>
  </si>
  <si>
    <t>25 SCHOOLHOUSE RD</t>
  </si>
  <si>
    <t>Ridgewood Village School District</t>
  </si>
  <si>
    <t>31X29730</t>
  </si>
  <si>
    <t>49 COTTAGE PL</t>
  </si>
  <si>
    <t>Saint Anthony School</t>
  </si>
  <si>
    <t>31X29830</t>
  </si>
  <si>
    <t>95 MYRTLE AVE</t>
  </si>
  <si>
    <t>PASSAIC</t>
  </si>
  <si>
    <t>Saint Clares  Hospital</t>
  </si>
  <si>
    <t>31X29930</t>
  </si>
  <si>
    <t>25 W BLACKWELL ST</t>
  </si>
  <si>
    <t>Saint Elizabeth Ann Seton Church</t>
  </si>
  <si>
    <t>31X30030</t>
  </si>
  <si>
    <t>105 SUMMER RD</t>
  </si>
  <si>
    <t>THREE BRIDGES</t>
  </si>
  <si>
    <t>Saint Pius X Spiritual Life Center</t>
  </si>
  <si>
    <t>31X30130</t>
  </si>
  <si>
    <t>1840 PETER CHEESEMAN RD</t>
  </si>
  <si>
    <t>SaintClares Hospital</t>
  </si>
  <si>
    <t>31X30230</t>
  </si>
  <si>
    <t>Somerville Elementary School</t>
  </si>
  <si>
    <t>31X30330</t>
  </si>
  <si>
    <t>45 S PLEASANT AVE</t>
  </si>
  <si>
    <t>St Bernard of Clairvaux Parish</t>
  </si>
  <si>
    <t>31X30430</t>
  </si>
  <si>
    <t>500 US HIGHWAY 22</t>
  </si>
  <si>
    <t>St Francis Hospital</t>
  </si>
  <si>
    <t>31X30530</t>
  </si>
  <si>
    <t>25 MCWILLIAMS PL</t>
  </si>
  <si>
    <t>St Francis de Sales Parish</t>
  </si>
  <si>
    <t>31X30630</t>
  </si>
  <si>
    <t>125 UNION ST</t>
  </si>
  <si>
    <t>St Joseph high School</t>
  </si>
  <si>
    <t>31X30730</t>
  </si>
  <si>
    <t>145 PLAINFIELD RD</t>
  </si>
  <si>
    <t>METUCHEN</t>
  </si>
  <si>
    <t>31X30830</t>
  </si>
  <si>
    <t>350 BOULEVARD</t>
  </si>
  <si>
    <t>St Philip Parish</t>
  </si>
  <si>
    <t>31X30930</t>
  </si>
  <si>
    <t>797 VALLEY RD</t>
  </si>
  <si>
    <t>31X31030</t>
  </si>
  <si>
    <t>Trinitas Union CC</t>
  </si>
  <si>
    <t>31X31130</t>
  </si>
  <si>
    <t>12 WEST JERSEY ST</t>
  </si>
  <si>
    <t>31X31230</t>
  </si>
  <si>
    <t>Valley Hospital</t>
  </si>
  <si>
    <t>31X31330</t>
  </si>
  <si>
    <t>15 ESSEX RD</t>
  </si>
  <si>
    <t>Vincentian Renewal Center</t>
  </si>
  <si>
    <t>31X31430</t>
  </si>
  <si>
    <t>75 MAPLE AVENUE</t>
  </si>
  <si>
    <t>West Morris Regional High School</t>
  </si>
  <si>
    <t>31X31530</t>
  </si>
  <si>
    <t>259 BARTLEY RD</t>
  </si>
  <si>
    <t>31901139</t>
  </si>
  <si>
    <t>RHODE ISLAND SCHOOL OF DESIGN</t>
  </si>
  <si>
    <t>RISD at Tillinghast Place</t>
  </si>
  <si>
    <t>31X01439</t>
  </si>
  <si>
    <t>231 NAYATT RD</t>
  </si>
  <si>
    <t>RISD at Westerly Education Center</t>
  </si>
  <si>
    <t>31X01539</t>
  </si>
  <si>
    <t>31901224</t>
  </si>
  <si>
    <t>SAINT LEO UNIVERSITY COLUMBUS CENTER</t>
  </si>
  <si>
    <t>31X07624</t>
  </si>
  <si>
    <t>14FSS FSDE</t>
  </si>
  <si>
    <t>COLUMBUS AFB</t>
  </si>
  <si>
    <t>31901746</t>
  </si>
  <si>
    <t>MARY BALDWIN UNIVERSITY</t>
  </si>
  <si>
    <t>PEABODY SCHOOL</t>
  </si>
  <si>
    <t>31X10946</t>
  </si>
  <si>
    <t>1232 STONEY RIDGE RD</t>
  </si>
  <si>
    <t>MARY BALDWIN UNIVERSITY-RICHMOND</t>
  </si>
  <si>
    <t>31X11346</t>
  </si>
  <si>
    <t>2810 N PARHAM RD</t>
  </si>
  <si>
    <t>ROANOKE HIGHER ED CENTER</t>
  </si>
  <si>
    <t>31X02846</t>
  </si>
  <si>
    <t>MARY BALDWIN UNIVERSITY-MURPHY DEMING COLLEGE OF HEALTH SCIENCES</t>
  </si>
  <si>
    <t>31X11046</t>
  </si>
  <si>
    <t>100 BALDWIN BLVD</t>
  </si>
  <si>
    <t>FISHERSVILLE</t>
  </si>
  <si>
    <t>MARY BALDWIN UNIVERSITY-BLUE RIDGE COMMUNITY COLLEGE</t>
  </si>
  <si>
    <t>31X11146</t>
  </si>
  <si>
    <t>PO BOX 80</t>
  </si>
  <si>
    <t>MARY BALDWIN UNIVERSITY-SOUTH HILL LAKE CO ADVANCED KNOWLEDGE CNTR</t>
  </si>
  <si>
    <t>31X11246</t>
  </si>
  <si>
    <t>118 E DANVILLE ST</t>
  </si>
  <si>
    <t>SOUTH HILL</t>
  </si>
  <si>
    <t>31902104</t>
  </si>
  <si>
    <t>HARDING UNIVERSITY</t>
  </si>
  <si>
    <t>HARDING UNIVERSITY PROFESSIONAL CENTER</t>
  </si>
  <si>
    <t>31X04404</t>
  </si>
  <si>
    <t>3807 MCCAIN PARK DRIVE 113</t>
  </si>
  <si>
    <t>HARDING UNIVERSITY NORTHWEST ARKANSAS</t>
  </si>
  <si>
    <t>31X04504</t>
  </si>
  <si>
    <t>901 S 52 STREET</t>
  </si>
  <si>
    <t>31902113</t>
  </si>
  <si>
    <t>LOYOLA UNIVERSITY CHICAGO</t>
  </si>
  <si>
    <t>CUNEO MANSION AND GARDENS</t>
  </si>
  <si>
    <t>31X20513</t>
  </si>
  <si>
    <t>1350 N MILWAUKEE AVE</t>
  </si>
  <si>
    <t>VERNON HILLS</t>
  </si>
  <si>
    <t>LOYOLA UNIVERSITY MEDICAL CENTER</t>
  </si>
  <si>
    <t>31X20613</t>
  </si>
  <si>
    <t>2160 S FIRST AVE</t>
  </si>
  <si>
    <t>31X20713</t>
  </si>
  <si>
    <t>7435 W TALCOTT AVENUE</t>
  </si>
  <si>
    <t>Edward Hines Jr VA Hospital</t>
  </si>
  <si>
    <t>31X43313</t>
  </si>
  <si>
    <t>5000 S 5TH AVE</t>
  </si>
  <si>
    <t>Gotlieb Memorial Hospital</t>
  </si>
  <si>
    <t>31X43413</t>
  </si>
  <si>
    <t>701 W NORTH AVE</t>
  </si>
  <si>
    <t>Presence Resurrection Medical Center</t>
  </si>
  <si>
    <t>31X43513</t>
  </si>
  <si>
    <t>7435 W TALCOTT AVE</t>
  </si>
  <si>
    <t>31902130</t>
  </si>
  <si>
    <t>SAINT PETER'S UNIVERSITY</t>
  </si>
  <si>
    <t>Horizon New Jersey Wall</t>
  </si>
  <si>
    <t>31X32130</t>
  </si>
  <si>
    <t>1427 WYCKOFF RD</t>
  </si>
  <si>
    <t>Marist High School</t>
  </si>
  <si>
    <t>31X32430</t>
  </si>
  <si>
    <t>1241 KENNEDY BLVD</t>
  </si>
  <si>
    <t>Neptune Twshp Board of Education</t>
  </si>
  <si>
    <t>31X32730</t>
  </si>
  <si>
    <t>11 MEMORIAL DR</t>
  </si>
  <si>
    <t>31X31630</t>
  </si>
  <si>
    <t>Elizabeth High School</t>
  </si>
  <si>
    <t>31X31730</t>
  </si>
  <si>
    <t>447 RICHMOND ST</t>
  </si>
  <si>
    <t>Englewood Cliffs Campus</t>
  </si>
  <si>
    <t>31X31830</t>
  </si>
  <si>
    <t>333 HUDSON TER</t>
  </si>
  <si>
    <t>31X31930</t>
  </si>
  <si>
    <t>500 PALISADE AVE</t>
  </si>
  <si>
    <t>Holy Name School of Nursing</t>
  </si>
  <si>
    <t>31X32030</t>
  </si>
  <si>
    <t>690 TEANECK RD</t>
  </si>
  <si>
    <t>Hunterson Central Regional High School</t>
  </si>
  <si>
    <t>31X32230</t>
  </si>
  <si>
    <t>84 STATE ROUTE 31</t>
  </si>
  <si>
    <t>Kenamre High School</t>
  </si>
  <si>
    <t>31X32330</t>
  </si>
  <si>
    <t>89 YORK ST</t>
  </si>
  <si>
    <t>Monsignor Donovan High School</t>
  </si>
  <si>
    <t>31X32530</t>
  </si>
  <si>
    <t>711 HOOPER AVE</t>
  </si>
  <si>
    <t>Morris Knolls</t>
  </si>
  <si>
    <t>31X32630</t>
  </si>
  <si>
    <t>50 KNOLL DR</t>
  </si>
  <si>
    <t>Newark Liberty International Airport North Area</t>
  </si>
  <si>
    <t>31X32830</t>
  </si>
  <si>
    <t>3 BREWSTER RD</t>
  </si>
  <si>
    <t>Pershing LLC</t>
  </si>
  <si>
    <t>31X32930</t>
  </si>
  <si>
    <t>1 PERSHING PLZ</t>
  </si>
  <si>
    <t>Pope John XXIII Regional High School</t>
  </si>
  <si>
    <t>31X33030</t>
  </si>
  <si>
    <t>28 ANDOVER RD</t>
  </si>
  <si>
    <t>Queen of Peace High School</t>
  </si>
  <si>
    <t>31X33130</t>
  </si>
  <si>
    <t>191 RUTHEFORD PLACE</t>
  </si>
  <si>
    <t>Saint Joseph Regional High School</t>
  </si>
  <si>
    <t>31X33230</t>
  </si>
  <si>
    <t>40 CHESTNUT RIDGE RD</t>
  </si>
  <si>
    <t>Saint Peters Prep</t>
  </si>
  <si>
    <t>31X33330</t>
  </si>
  <si>
    <t>144 GRAND ST</t>
  </si>
  <si>
    <t>Saint Peters University at Meadowlands</t>
  </si>
  <si>
    <t>31X33430</t>
  </si>
  <si>
    <t>2641 JOHN F KENNEDY BLVD</t>
  </si>
  <si>
    <t>Sayerville War Memorial High School</t>
  </si>
  <si>
    <t>31X33530</t>
  </si>
  <si>
    <t>820 WASHINGTON RD</t>
  </si>
  <si>
    <t>PARLIN</t>
  </si>
  <si>
    <t>Secaucus High School</t>
  </si>
  <si>
    <t>31X33630</t>
  </si>
  <si>
    <t>11 MILLRIDGE RD</t>
  </si>
  <si>
    <t>South Amboy</t>
  </si>
  <si>
    <t>31X33730</t>
  </si>
  <si>
    <t>310 AUGUSTA ST</t>
  </si>
  <si>
    <t>SOUTH AMBOY</t>
  </si>
  <si>
    <t>South Amboy Board of Education</t>
  </si>
  <si>
    <t>31X33830</t>
  </si>
  <si>
    <t>240 JOHN ST</t>
  </si>
  <si>
    <t>Stevens Institute of Technology</t>
  </si>
  <si>
    <t>31X33930</t>
  </si>
  <si>
    <t>1 CASTLE POINT TER</t>
  </si>
  <si>
    <t>HOBOKEN</t>
  </si>
  <si>
    <t>Union City High School</t>
  </si>
  <si>
    <t>31X34030</t>
  </si>
  <si>
    <t>2500 KENNEDY BLVD</t>
  </si>
  <si>
    <t>Weehawken High School</t>
  </si>
  <si>
    <t>31X34130</t>
  </si>
  <si>
    <t>53 LIBERTY PL</t>
  </si>
  <si>
    <t>WEEHAWKEN</t>
  </si>
  <si>
    <t>31902131</t>
  </si>
  <si>
    <t>SOUTHWESTERN COLLEGE</t>
  </si>
  <si>
    <t>TUERRA NUEVA COUNSELING CENTER</t>
  </si>
  <si>
    <t>31X02331</t>
  </si>
  <si>
    <t>3952 SAN FELIPE RD</t>
  </si>
  <si>
    <t>31902132</t>
  </si>
  <si>
    <t>NEW YORK THEOLOGICAL SEMINARY</t>
  </si>
  <si>
    <t>NEW YORK THEOLOGICAL - RIVERSIDE CHURCH</t>
  </si>
  <si>
    <t>31X34532</t>
  </si>
  <si>
    <t>490 RIVERSIDE DR</t>
  </si>
  <si>
    <t>31902142</t>
  </si>
  <si>
    <t>UNION UNIVERSITY</t>
  </si>
  <si>
    <t>31X09442</t>
  </si>
  <si>
    <t>2745 HACKS CROSS ROAD</t>
  </si>
  <si>
    <t>31X09542</t>
  </si>
  <si>
    <t>205 INDIAN LAKE BLVD</t>
  </si>
  <si>
    <t>31902163</t>
  </si>
  <si>
    <t>UNIVERSIDAD ANA G MENDEZ-GURABO CAMPUS</t>
  </si>
  <si>
    <t>CAYEY UNIVERSITY CENTER</t>
  </si>
  <si>
    <t>31X03063</t>
  </si>
  <si>
    <t>PLAZA EMPRESARIAL</t>
  </si>
  <si>
    <t>CAYEY</t>
  </si>
  <si>
    <t>BARCELONETA UNIVERSITY CENTER</t>
  </si>
  <si>
    <t>31X02963</t>
  </si>
  <si>
    <t>BO FLORIDA AFUERA</t>
  </si>
  <si>
    <t>BARCELONETA</t>
  </si>
  <si>
    <t>ISABELA UNIVERSITY CENTER</t>
  </si>
  <si>
    <t>31X03163</t>
  </si>
  <si>
    <t>7349 AVE AGUSTN</t>
  </si>
  <si>
    <t>ISABELA</t>
  </si>
  <si>
    <t>PONCE UNIVERSITY CENTER</t>
  </si>
  <si>
    <t>31X03263</t>
  </si>
  <si>
    <t>BO MACHUELA</t>
  </si>
  <si>
    <t>YABUCOA UNIVERSITY CENTER</t>
  </si>
  <si>
    <t>31X03363</t>
  </si>
  <si>
    <t>BOL JUAN MARTN</t>
  </si>
  <si>
    <t>YABUCOA</t>
  </si>
  <si>
    <t>31903102</t>
  </si>
  <si>
    <t>FT WAINWRIGHT EDUCATION CENTER</t>
  </si>
  <si>
    <t>31X01902</t>
  </si>
  <si>
    <t>4391 NEELY ST</t>
  </si>
  <si>
    <t>FT WAINWRIGHT</t>
  </si>
  <si>
    <t>NORTH POLE MALL NORTH POLE</t>
  </si>
  <si>
    <t>31X02002</t>
  </si>
  <si>
    <t>301 N SANTA CLAUS LN</t>
  </si>
  <si>
    <t>NORTH POLE</t>
  </si>
  <si>
    <t>31903124</t>
  </si>
  <si>
    <t>TULANE UNIVERSITY SCHOOL OF PROFESSIONAL ADVANCEMENT</t>
  </si>
  <si>
    <t>TULANE UNIVERSITY SCHOOL OF PROFESSIONAL ADVANCEMENT KEESLER AFB</t>
  </si>
  <si>
    <t>31X07724</t>
  </si>
  <si>
    <t>301 FISHER STREET</t>
  </si>
  <si>
    <t>31903132</t>
  </si>
  <si>
    <t>MOLLOY COLLEGE</t>
  </si>
  <si>
    <t>MOLLOY - MANHATTAN</t>
  </si>
  <si>
    <t>31X34732</t>
  </si>
  <si>
    <t>50 BROADWAY</t>
  </si>
  <si>
    <t>MOLLOY - 30 HEMPSTEAD</t>
  </si>
  <si>
    <t>31X34632</t>
  </si>
  <si>
    <t>30 HEMPSTEAD AVE</t>
  </si>
  <si>
    <t>ROCKVILLE CENTRE</t>
  </si>
  <si>
    <t>MOLLOY - SUFFOLK</t>
  </si>
  <si>
    <t>31X34832</t>
  </si>
  <si>
    <t>7180 REPUBLIC AIRPORT GRUMMAN LANE</t>
  </si>
  <si>
    <t>31903163</t>
  </si>
  <si>
    <t>UNIVERSIDAD ANA G MENDEZ-CAROLINA CAMPUS</t>
  </si>
  <si>
    <t>31X02263</t>
  </si>
  <si>
    <t>CABO ROJO UNIVERSITY CENTER</t>
  </si>
  <si>
    <t>31X02363</t>
  </si>
  <si>
    <t>BO MIRADERO</t>
  </si>
  <si>
    <t>CABO ROJO</t>
  </si>
  <si>
    <t>SANTA ISABEL UNIVERSITY CENTER</t>
  </si>
  <si>
    <t>31X02463</t>
  </si>
  <si>
    <t>BO FELICIA 2</t>
  </si>
  <si>
    <t>SANTA ISABEL</t>
  </si>
  <si>
    <t>YAUCO UNIVERSITY CENTER</t>
  </si>
  <si>
    <t>31X02563</t>
  </si>
  <si>
    <t>SANTO DOMINGO ST</t>
  </si>
  <si>
    <t>YAUCO</t>
  </si>
  <si>
    <t>31903342</t>
  </si>
  <si>
    <t>JOHNSON UNIVERSITY</t>
  </si>
  <si>
    <t>THE REGAS BUILDING</t>
  </si>
  <si>
    <t>31X02842</t>
  </si>
  <si>
    <t>318 N GAY STREET</t>
  </si>
  <si>
    <t>31904111</t>
  </si>
  <si>
    <t>EMORY UNIVERSITY</t>
  </si>
  <si>
    <t>EMORY SCHOOL OF LAW</t>
  </si>
  <si>
    <t>31X02411</t>
  </si>
  <si>
    <t>1301 CLIFTON RD NE</t>
  </si>
  <si>
    <t>31X02511</t>
  </si>
  <si>
    <t>801 EMORY ST</t>
  </si>
  <si>
    <t>31904120</t>
  </si>
  <si>
    <t>MARYLAND INSTITUTE COLLEGE OF ART</t>
  </si>
  <si>
    <t>MARYLAND INSTITUTE COLLEGE OF ARTS - MICA PLACE</t>
  </si>
  <si>
    <t>31X21820</t>
  </si>
  <si>
    <t>814 N COLLINGTON AVE</t>
  </si>
  <si>
    <t>31904137</t>
  </si>
  <si>
    <t>CONCORDIA UNIVERSITY-PORTLAND</t>
  </si>
  <si>
    <t>COLUMBIA RIVER</t>
  </si>
  <si>
    <t>31X03037</t>
  </si>
  <si>
    <t>11703 NE GLEN WIDING DRIVE</t>
  </si>
  <si>
    <t>ACCELERATED NURSING BACHELOR PROGRAM</t>
  </si>
  <si>
    <t>31X03437</t>
  </si>
  <si>
    <t>9600 SW BARNES ROAD</t>
  </si>
  <si>
    <t>31904163</t>
  </si>
  <si>
    <t>UNIVERSIDAD ANA G MENDEZ-CUPEY CAMPUS</t>
  </si>
  <si>
    <t>AGUADILLA UNIVERSITY CENTER</t>
  </si>
  <si>
    <t>31X02663</t>
  </si>
  <si>
    <t>111 ST KM 06</t>
  </si>
  <si>
    <t>BAYAMN UNIVERSITY CENTER</t>
  </si>
  <si>
    <t>31X02763</t>
  </si>
  <si>
    <t>167 ST CENTRO</t>
  </si>
  <si>
    <t>BAYAMN</t>
  </si>
  <si>
    <t>JAYUYA UNIVERSITY CENTER</t>
  </si>
  <si>
    <t>31X02863</t>
  </si>
  <si>
    <t>CATALINA FIGUERAS</t>
  </si>
  <si>
    <t>JAYUYA</t>
  </si>
  <si>
    <t>31904218</t>
  </si>
  <si>
    <t>31X02018</t>
  </si>
  <si>
    <t>1514 JEFFERSION HIGHWAY</t>
  </si>
  <si>
    <t>31904423</t>
  </si>
  <si>
    <t>THE COLLEGE OF SAINT SCHOLASTICA</t>
  </si>
  <si>
    <t>HEALTH SCIENCE CENTER AT BLUESTONE</t>
  </si>
  <si>
    <t>31X04423</t>
  </si>
  <si>
    <t>940 WOODLAND AVE</t>
  </si>
  <si>
    <t>ST SCHOLASTICA ROCHESTER</t>
  </si>
  <si>
    <t>31X04523</t>
  </si>
  <si>
    <t>221 FIRST AVE SW</t>
  </si>
  <si>
    <t>ST SCHOLASTICA ST CLOUD</t>
  </si>
  <si>
    <t>31X04623</t>
  </si>
  <si>
    <t>137 23RD ST S</t>
  </si>
  <si>
    <t>SARTELL</t>
  </si>
  <si>
    <t>31904642</t>
  </si>
  <si>
    <t>TREVECCA NAZARENE UNIVERSITY</t>
  </si>
  <si>
    <t>TREVECCA NAZARENE UNIVERSITY MOTLOW</t>
  </si>
  <si>
    <t>31X09042</t>
  </si>
  <si>
    <t>6015 LEDFORD MILL RD</t>
  </si>
  <si>
    <t>TULLAHOMA</t>
  </si>
  <si>
    <t>TREVECCA NAZARENE UNIVERSITY VOLUNTEER</t>
  </si>
  <si>
    <t>31X09142</t>
  </si>
  <si>
    <t>1480 NASHVILLE PIKE</t>
  </si>
  <si>
    <t>31905105</t>
  </si>
  <si>
    <t>PACIFIC UNION COLLEGE</t>
  </si>
  <si>
    <t>NORTH BAY HEALTH CARE GROUP</t>
  </si>
  <si>
    <t>31X53505</t>
  </si>
  <si>
    <t>1200 B GALE WILSON</t>
  </si>
  <si>
    <t>WELLS FARGO CENTER FOR THE ARTS</t>
  </si>
  <si>
    <t>31X60705</t>
  </si>
  <si>
    <t>50 MARK WEST SPRINGS RD</t>
  </si>
  <si>
    <t>HANFORD COMMUNITY MEDICAL HOSPITAL BUSINESS AND EDUCATION CENTER</t>
  </si>
  <si>
    <t>31X41905</t>
  </si>
  <si>
    <t>1100 WEST LACEY ST</t>
  </si>
  <si>
    <t>TRAVIS AIR FORCE BASE UNIVERSITY CENTER</t>
  </si>
  <si>
    <t>31X52905</t>
  </si>
  <si>
    <t>530 HICKAM AVE</t>
  </si>
  <si>
    <t>PACIFIC UNION COLLEGE EXTENSION CAMPUS</t>
  </si>
  <si>
    <t>31X54105</t>
  </si>
  <si>
    <t>550 GATEWAY DR</t>
  </si>
  <si>
    <t>QUEEN OF THE VALLEY MEDICAL CENTER</t>
  </si>
  <si>
    <t>31X54205</t>
  </si>
  <si>
    <t>1000 TRANCAS ST</t>
  </si>
  <si>
    <t>NAPA VALLEY COMMUNITY CENTER</t>
  </si>
  <si>
    <t>31X54305</t>
  </si>
  <si>
    <t>25 EXECUTIVE COURT</t>
  </si>
  <si>
    <t>YUBA COLLEGE CLEARLAKE EXTENSION</t>
  </si>
  <si>
    <t>31X61005</t>
  </si>
  <si>
    <t>CLEARLAKE</t>
  </si>
  <si>
    <t>31905125</t>
  </si>
  <si>
    <t>WASHINGTON UNIVERSITY SCHOOL OF MEDICINE</t>
  </si>
  <si>
    <t>31X20425</t>
  </si>
  <si>
    <t>660 S EUCLID</t>
  </si>
  <si>
    <t>31905133</t>
  </si>
  <si>
    <t>PFEIFFER UNIVERSITY</t>
  </si>
  <si>
    <t>CAROLIINAS MEDICAL CENTER NE</t>
  </si>
  <si>
    <t>31X22433</t>
  </si>
  <si>
    <t>1085 NE GATEWAY CT NE</t>
  </si>
  <si>
    <t>CHARLOTTE BRANCH</t>
  </si>
  <si>
    <t>31X22533</t>
  </si>
  <si>
    <t>1515 MOCKINGBIRD LN</t>
  </si>
  <si>
    <t>DURHAM REGIONAL HOSPITAL</t>
  </si>
  <si>
    <t>31X22633</t>
  </si>
  <si>
    <t>3643 N ROXBORO ST</t>
  </si>
  <si>
    <t>NOVANT PRESBYTERIAN MEDICAL CENTER</t>
  </si>
  <si>
    <t>31X22933</t>
  </si>
  <si>
    <t>200 HAWTHORNE LN</t>
  </si>
  <si>
    <t>RALEIGH CAMPUS</t>
  </si>
  <si>
    <t>31X23033</t>
  </si>
  <si>
    <t>2880 SLATER RD</t>
  </si>
  <si>
    <t>31X23133</t>
  </si>
  <si>
    <t>629 INSUSTRIAL PK AVE</t>
  </si>
  <si>
    <t>WAKEMED</t>
  </si>
  <si>
    <t>31X23333</t>
  </si>
  <si>
    <t>3000 NEW BERN AVE</t>
  </si>
  <si>
    <t>MOSES CONE HEALTH</t>
  </si>
  <si>
    <t>31X22733</t>
  </si>
  <si>
    <t>1121 N CHURCH ST</t>
  </si>
  <si>
    <t>NOVANT FORSYTH MEDICAL CENTER</t>
  </si>
  <si>
    <t>31X22833</t>
  </si>
  <si>
    <t>31X23233</t>
  </si>
  <si>
    <t>31905136</t>
  </si>
  <si>
    <t>OKLAHOMA WESLEYAN UNIVERSITY</t>
  </si>
  <si>
    <t>31X06836</t>
  </si>
  <si>
    <t>10810 E 45TH</t>
  </si>
  <si>
    <t>SALLISAW CHAMBER OF COMMERCE</t>
  </si>
  <si>
    <t>31X09136</t>
  </si>
  <si>
    <t>301 E CHEROKEE</t>
  </si>
  <si>
    <t>31905163</t>
  </si>
  <si>
    <t>INTER AMERICAN UNIVERSITY OF PUERTO RICO-SAN GERMAN</t>
  </si>
  <si>
    <t>ORLANDO CYBER STUDY CENTER</t>
  </si>
  <si>
    <t>31X34510</t>
  </si>
  <si>
    <t>13574 VILLAGE DR</t>
  </si>
  <si>
    <t>31905638</t>
  </si>
  <si>
    <t>PITTSBURGH THEOLOGICAL SEMINARY</t>
  </si>
  <si>
    <t>Antiochian Village Conference and Retreat Center</t>
  </si>
  <si>
    <t>31X41838</t>
  </si>
  <si>
    <t>140 CHURCH CAMP TRL</t>
  </si>
  <si>
    <t>BOLIVAR</t>
  </si>
  <si>
    <t>31906113</t>
  </si>
  <si>
    <t>Lewis University at Oak Brook</t>
  </si>
  <si>
    <t>31X43613</t>
  </si>
  <si>
    <t>1111 W 22ND ST STE 700</t>
  </si>
  <si>
    <t>Lewis University at Tinley Park</t>
  </si>
  <si>
    <t>31X43713</t>
  </si>
  <si>
    <t>18501 MAPLE CREEK DR STE 200</t>
  </si>
  <si>
    <t>31906120</t>
  </si>
  <si>
    <t>LOYOLA UNIVERSITY MARYLAND</t>
  </si>
  <si>
    <t>LOYOLA UNIVERSITY MARYLAND CARVER CENTER FOR PROF DEV</t>
  </si>
  <si>
    <t>31X23220</t>
  </si>
  <si>
    <t>2671 CARVER RD</t>
  </si>
  <si>
    <t>GAMBRILLS</t>
  </si>
  <si>
    <t>LOYOLA UNIVERSITY MARYLAND CENTER FOR APPLIED TECHNOLOGY NORTH</t>
  </si>
  <si>
    <t>31X23320</t>
  </si>
  <si>
    <t>800 STEVENSON RD</t>
  </si>
  <si>
    <t>SEVERN</t>
  </si>
  <si>
    <t>LOYOLA UNIVERSITY MARYLAND BETHESDA CHEVY CHASE REG SERV CENTER</t>
  </si>
  <si>
    <t>31X23620</t>
  </si>
  <si>
    <t>4805 EDGEMOOR LANE</t>
  </si>
  <si>
    <t>LOYOLA UNIVERSITY MARYLAND COLUMBIA CAMPUS</t>
  </si>
  <si>
    <t>31X04220</t>
  </si>
  <si>
    <t>8890 MAGAW RD</t>
  </si>
  <si>
    <t>LOYOLA UNIVERSITY GRADUATE CENTER TIMONIUM CAMPUS</t>
  </si>
  <si>
    <t>31X05020</t>
  </si>
  <si>
    <t>2034 GREENSPRING DR</t>
  </si>
  <si>
    <t>TIMONIUM</t>
  </si>
  <si>
    <t>LOYOLA UNIVERSITY MARYLAND LOYOLA CLINICAL CENTER</t>
  </si>
  <si>
    <t>31X23420</t>
  </si>
  <si>
    <t>5911 YORK RD</t>
  </si>
  <si>
    <t>LOYOLA UNIVERSITY MARYLAND TRANSAMERICA BLDG</t>
  </si>
  <si>
    <t>31X23520</t>
  </si>
  <si>
    <t>100 LIGHT ST</t>
  </si>
  <si>
    <t>LOYOLA UNIVERSITY MARYLAND LEGG MASON TOWER</t>
  </si>
  <si>
    <t>31X23720</t>
  </si>
  <si>
    <t>LOYOLA UNIVERSITY MARYLAND TOWSON UNIVERSITY</t>
  </si>
  <si>
    <t>31X23820</t>
  </si>
  <si>
    <t>8000 YORK RD</t>
  </si>
  <si>
    <t>31906121</t>
  </si>
  <si>
    <t>NORTHEASTERN UNIVERSITY-BOSTON</t>
  </si>
  <si>
    <t>Boston Financial District Campus</t>
  </si>
  <si>
    <t>31X13921</t>
  </si>
  <si>
    <t>89 BROAD ST</t>
  </si>
  <si>
    <t>Kostas Research Institute at Northeastern University</t>
  </si>
  <si>
    <t>31X14021</t>
  </si>
  <si>
    <t>141S BEDFORD ST</t>
  </si>
  <si>
    <t>Northeastern University Marine Science Center</t>
  </si>
  <si>
    <t>31X14121</t>
  </si>
  <si>
    <t>430 NAHANT RD</t>
  </si>
  <si>
    <t>NAHANT</t>
  </si>
  <si>
    <t>31906130</t>
  </si>
  <si>
    <t>FELICIAN UNIVERSITY</t>
  </si>
  <si>
    <t>Felician University - Monmouth Medical Center</t>
  </si>
  <si>
    <t>31X35130</t>
  </si>
  <si>
    <t>300 2ND AVE</t>
  </si>
  <si>
    <t>Felician University - Bergen Community College- Ciarco Center</t>
  </si>
  <si>
    <t>31X34230</t>
  </si>
  <si>
    <t>Felician University - Bergen Community College- Paramus</t>
  </si>
  <si>
    <t>31X34330</t>
  </si>
  <si>
    <t>400 PARAMUS RD</t>
  </si>
  <si>
    <t>Felician University - Clara Maass Medical Center</t>
  </si>
  <si>
    <t>31X34430</t>
  </si>
  <si>
    <t>31X34530</t>
  </si>
  <si>
    <t>50 NEWARK AVE</t>
  </si>
  <si>
    <t>Felician University - East Orange General Hospital</t>
  </si>
  <si>
    <t>31X34630</t>
  </si>
  <si>
    <t>300 CENTRAL AVE</t>
  </si>
  <si>
    <t>Felician University - Mercer Community College</t>
  </si>
  <si>
    <t>31X34730</t>
  </si>
  <si>
    <t>Felician University - Middlesex County College</t>
  </si>
  <si>
    <t>31X34830</t>
  </si>
  <si>
    <t>2600 WASHINGTON AVENUE</t>
  </si>
  <si>
    <t>Felician University - Middlesex County College New Brunswick</t>
  </si>
  <si>
    <t>31X34930</t>
  </si>
  <si>
    <t>Felician University - Middlesex County College Perth Amboy</t>
  </si>
  <si>
    <t>31X35030</t>
  </si>
  <si>
    <t>Felician University - Raritan Valley Community College</t>
  </si>
  <si>
    <t>31X35230</t>
  </si>
  <si>
    <t>Felician University - Robert Wood Johnson Hospital - Hamilton</t>
  </si>
  <si>
    <t>31X35330</t>
  </si>
  <si>
    <t>1 HAMILTON HEALTH PL</t>
  </si>
  <si>
    <t>Felician University - St Barnabas Medical Center</t>
  </si>
  <si>
    <t>31X35430</t>
  </si>
  <si>
    <t>94 OLD SHORT ROAD</t>
  </si>
  <si>
    <t>Felician University - St Luke Baptist Church</t>
  </si>
  <si>
    <t>31X35530</t>
  </si>
  <si>
    <t>139 ALBERT M TYLER PLACE</t>
  </si>
  <si>
    <t>Felician University - Sussex County Community College</t>
  </si>
  <si>
    <t>31X35630</t>
  </si>
  <si>
    <t>Felician University - Warren County Community College</t>
  </si>
  <si>
    <t>31X35730</t>
  </si>
  <si>
    <t>31906136</t>
  </si>
  <si>
    <t>UNIVERSITY OF TULSA</t>
  </si>
  <si>
    <t>OXLEY COLLEGE OF HEALTH SCIENCES</t>
  </si>
  <si>
    <t>31X00136</t>
  </si>
  <si>
    <t>1215 S BOULDER AVE</t>
  </si>
  <si>
    <t>31907109</t>
  </si>
  <si>
    <t>GEORGE WASHINGTON UNIVERSITY</t>
  </si>
  <si>
    <t>1310 G St</t>
  </si>
  <si>
    <t>31X02009</t>
  </si>
  <si>
    <t>1310 G ST NW</t>
  </si>
  <si>
    <t>1776 G St</t>
  </si>
  <si>
    <t>31X02109</t>
  </si>
  <si>
    <t>1776 G ST NW</t>
  </si>
  <si>
    <t>2020 K St</t>
  </si>
  <si>
    <t>31X02209</t>
  </si>
  <si>
    <t>2020 K ST NW</t>
  </si>
  <si>
    <t>American Association for the Advancement of Science</t>
  </si>
  <si>
    <t>31X02309</t>
  </si>
  <si>
    <t>1200 NEW YORK AVE NW</t>
  </si>
  <si>
    <t>Corcoran</t>
  </si>
  <si>
    <t>31X02409</t>
  </si>
  <si>
    <t>500 17TH ST NW</t>
  </si>
  <si>
    <t>El Haynes Public Charter School</t>
  </si>
  <si>
    <t>31X02509</t>
  </si>
  <si>
    <t>4501 KANSAS AVE NW</t>
  </si>
  <si>
    <t>FCC Headquarters</t>
  </si>
  <si>
    <t>31X02609</t>
  </si>
  <si>
    <t>445 12TH ST</t>
  </si>
  <si>
    <t>Four Seasons Hotel</t>
  </si>
  <si>
    <t>31X02709</t>
  </si>
  <si>
    <t>2800 PENNSYLVANIA AVE NW</t>
  </si>
  <si>
    <t>Georgetown</t>
  </si>
  <si>
    <t>31X02809</t>
  </si>
  <si>
    <t>1800 35TH ST NW</t>
  </si>
  <si>
    <t>31X02909</t>
  </si>
  <si>
    <t>Kingsbury School</t>
  </si>
  <si>
    <t>31X03009</t>
  </si>
  <si>
    <t>5000 14TH ST NW</t>
  </si>
  <si>
    <t>McKinley Tech High School</t>
  </si>
  <si>
    <t>31X03109</t>
  </si>
  <si>
    <t>151 T ST NE</t>
  </si>
  <si>
    <t>Metro Transit Police HQ</t>
  </si>
  <si>
    <t>31X03209</t>
  </si>
  <si>
    <t>600 5TH ST NW</t>
  </si>
  <si>
    <t>National Arboretum</t>
  </si>
  <si>
    <t>31X03309</t>
  </si>
  <si>
    <t>3501 NEW YORK AVE NE</t>
  </si>
  <si>
    <t>Ritz Carlton</t>
  </si>
  <si>
    <t>31X03409</t>
  </si>
  <si>
    <t>1150 22ND ST NW</t>
  </si>
  <si>
    <t>Rock Creek Academy</t>
  </si>
  <si>
    <t>31X03509</t>
  </si>
  <si>
    <t>4401 CONNECETICUT AVE NW</t>
  </si>
  <si>
    <t>The George Washington University- Mount Vernon</t>
  </si>
  <si>
    <t>31X03609</t>
  </si>
  <si>
    <t>2100 FOXHALL RD NW</t>
  </si>
  <si>
    <t>The Shakespeare Theatre</t>
  </si>
  <si>
    <t>31X03709</t>
  </si>
  <si>
    <t>450 7TH ST NW</t>
  </si>
  <si>
    <t>Walter Reed Army Medical Center</t>
  </si>
  <si>
    <t>31X03809</t>
  </si>
  <si>
    <t>6900 GEORGIA AVE NW</t>
  </si>
  <si>
    <t>31907146</t>
  </si>
  <si>
    <t>SHENANDOAH UNIVERSITY</t>
  </si>
  <si>
    <t>SHENANDOAH UNIVERSITY INOVA CENTER FOR PERSONALIZED HEALTH</t>
  </si>
  <si>
    <t>31X11646</t>
  </si>
  <si>
    <t>8095 INNOVATION PARK DR</t>
  </si>
  <si>
    <t>FAIRFAX</t>
  </si>
  <si>
    <t>SHENANDOAH UNIVERSITY SCHOLAR PLAZA LOUDOUN</t>
  </si>
  <si>
    <t>31X11746</t>
  </si>
  <si>
    <t>44160 SCHOLAR PLAZA</t>
  </si>
  <si>
    <t>31907163</t>
  </si>
  <si>
    <t>INTER AMERICAN UNIVERSITY OF PUERTO RICO-BARRANQUITAS</t>
  </si>
  <si>
    <t>31X34610</t>
  </si>
  <si>
    <t>31907414</t>
  </si>
  <si>
    <t>OAKLAND CITY UNIVERSITY</t>
  </si>
  <si>
    <t>31X20514</t>
  </si>
  <si>
    <t>402 E 13th St</t>
  </si>
  <si>
    <t>INDIANAPOLIS POWER AND LIGHT COMPANY</t>
  </si>
  <si>
    <t>31X20614</t>
  </si>
  <si>
    <t>6925 N State Road 57</t>
  </si>
  <si>
    <t>Rockport Center</t>
  </si>
  <si>
    <t>31X28914</t>
  </si>
  <si>
    <t>954 N ST RD 66</t>
  </si>
  <si>
    <t>ROCKPORT</t>
  </si>
  <si>
    <t>31907439</t>
  </si>
  <si>
    <t>NEW ENGLAND INSTITUTE OF TECHNOLOGY</t>
  </si>
  <si>
    <t>NEIT Access Rd Campus</t>
  </si>
  <si>
    <t>31X01639</t>
  </si>
  <si>
    <t>106 ACCESS RD</t>
  </si>
  <si>
    <t>NEIT Post Rd Campus</t>
  </si>
  <si>
    <t>31X01739</t>
  </si>
  <si>
    <t>2500 POST RD</t>
  </si>
  <si>
    <t>31908137</t>
  </si>
  <si>
    <t>UNIVERSITY OF PORTLAND</t>
  </si>
  <si>
    <t>Hillsboro Campus</t>
  </si>
  <si>
    <t>31X11437</t>
  </si>
  <si>
    <t>3083 NE 49TH PL</t>
  </si>
  <si>
    <t>Milwaukie Campus</t>
  </si>
  <si>
    <t>31X11537</t>
  </si>
  <si>
    <t>11957 SE FULLER RD</t>
  </si>
  <si>
    <t>Portland Campus</t>
  </si>
  <si>
    <t>31X11637</t>
  </si>
  <si>
    <t>15220 NW LAIDLAW RD STE 230</t>
  </si>
  <si>
    <t>31908163</t>
  </si>
  <si>
    <t>INTER AMERICAN UNIVERSITY OF PUERTO RICO-FAJARDO</t>
  </si>
  <si>
    <t>31X34710</t>
  </si>
  <si>
    <t>31909130</t>
  </si>
  <si>
    <t>MONMOUTH UNIVERSITY</t>
  </si>
  <si>
    <t>Monmouth University Graduate Center</t>
  </si>
  <si>
    <t>31X35830</t>
  </si>
  <si>
    <t>185 STATE HIGHWAY 36</t>
  </si>
  <si>
    <t>WEST LONG BRANCH</t>
  </si>
  <si>
    <t>31909136</t>
  </si>
  <si>
    <t>OKLAHOMA CITY UNIVERSITY</t>
  </si>
  <si>
    <t>Law College</t>
  </si>
  <si>
    <t>31X09836</t>
  </si>
  <si>
    <t>800 N HARVEY AVE</t>
  </si>
  <si>
    <t>31909163</t>
  </si>
  <si>
    <t>INTER AMERICAN UNIVERSITY OF PUERTO RICO GUAYAMA CAMPUS</t>
  </si>
  <si>
    <t>31X34810</t>
  </si>
  <si>
    <t>31909246</t>
  </si>
  <si>
    <t>MARYMOUNT UNIVERSITY</t>
  </si>
  <si>
    <t>MARYMOUNT UNIV</t>
  </si>
  <si>
    <t>31X02946</t>
  </si>
  <si>
    <t>RESTON CENTER</t>
  </si>
  <si>
    <t>RESTON</t>
  </si>
  <si>
    <t>31X03046</t>
  </si>
  <si>
    <t>BALLSTON CENTER</t>
  </si>
  <si>
    <t>31X03146</t>
  </si>
  <si>
    <t>4040 CENTER</t>
  </si>
  <si>
    <t>31910163</t>
  </si>
  <si>
    <t>INTERAMERICAN UNIVERSITYOF PUERTO RICO-METRO</t>
  </si>
  <si>
    <t>INTER AMERICAN UNIVERSITY OF PR METRO CAGUAS UNIVERSITY CENTER</t>
  </si>
  <si>
    <t>31X01463</t>
  </si>
  <si>
    <t>JOS GAUTIER AVE</t>
  </si>
  <si>
    <t>31X01563</t>
  </si>
  <si>
    <t>31910633</t>
  </si>
  <si>
    <t>GRACE COLLEGE OF DIVINITY</t>
  </si>
  <si>
    <t>GRACE CHURCH</t>
  </si>
  <si>
    <t>31X14933</t>
  </si>
  <si>
    <t>1519 LUTHER WAY</t>
  </si>
  <si>
    <t>SOUTHERN PINES</t>
  </si>
  <si>
    <t>31910638</t>
  </si>
  <si>
    <t>CAIRN UNIVERSITY-LANGHORNE</t>
  </si>
  <si>
    <t>OneLife</t>
  </si>
  <si>
    <t>31X41938</t>
  </si>
  <si>
    <t>5339 PINEBROOK RD</t>
  </si>
  <si>
    <t>31X42038</t>
  </si>
  <si>
    <t>321 MANOR AVE</t>
  </si>
  <si>
    <t>MILLERSVILLE</t>
  </si>
  <si>
    <t>31910833</t>
  </si>
  <si>
    <t>CAROLINA COLLEGE OF BIBLICAL STUDIES</t>
  </si>
  <si>
    <t>WEST CABARRUS CHURCH</t>
  </si>
  <si>
    <t>31X38633</t>
  </si>
  <si>
    <t>7655 BRUTON SMITH BLVD</t>
  </si>
  <si>
    <t>31911063</t>
  </si>
  <si>
    <t>INTER AMERICAN UNIVERSITY OF PUERTO RICO-PONCE</t>
  </si>
  <si>
    <t>INTERTEC- COAMO</t>
  </si>
  <si>
    <t>31X03563</t>
  </si>
  <si>
    <t>CALLE RAMON POWER</t>
  </si>
  <si>
    <t>COAMO</t>
  </si>
  <si>
    <t>31X34910</t>
  </si>
  <si>
    <t>31911105</t>
  </si>
  <si>
    <t>SANTA CLARA UNIVERSITY</t>
  </si>
  <si>
    <t>THE JESUIT SCHOOL OF THEOLOGY AT SANTA CLARA UNIVERSITY</t>
  </si>
  <si>
    <t>31X56205</t>
  </si>
  <si>
    <t>1735 LEROY AVE</t>
  </si>
  <si>
    <t>BERKLEY</t>
  </si>
  <si>
    <t>31911113</t>
  </si>
  <si>
    <t>MCKENDREE UNIVERSITY</t>
  </si>
  <si>
    <t>MCKENDREE UNIVERSITY ALTON MEMORIAL HOSPITAL</t>
  </si>
  <si>
    <t>31X21413</t>
  </si>
  <si>
    <t>1400 S LAKE SHORE DR</t>
  </si>
  <si>
    <t>31X21513</t>
  </si>
  <si>
    <t>4200 HUMBERT RD</t>
  </si>
  <si>
    <t>ALTON</t>
  </si>
  <si>
    <t>MCKENDREE UNIVERSITY BELLEVILLE MEMORIAL HOSPITAL</t>
  </si>
  <si>
    <t>31X21613</t>
  </si>
  <si>
    <t>1 MEMORIAL DR</t>
  </si>
  <si>
    <t>MCKENDREE UNIVERSITY REND LAKE COLLEGE MURPHY WALL PINCKNEYVILLE</t>
  </si>
  <si>
    <t>31X21713</t>
  </si>
  <si>
    <t>1 SAINT ANTHONYS WAY</t>
  </si>
  <si>
    <t>MCKENDREE UNIVERSITY SHAWNEE COMMUNITY COLLEGE</t>
  </si>
  <si>
    <t>31X21813</t>
  </si>
  <si>
    <t>915 E 5TH ST</t>
  </si>
  <si>
    <t>MCKENDREE UNIVERSITY COLLINSVILLE MIDDLE SCHOOL</t>
  </si>
  <si>
    <t>31X21913</t>
  </si>
  <si>
    <t>4950 MARYVILLE RD</t>
  </si>
  <si>
    <t>GRANITE CITY</t>
  </si>
  <si>
    <t>MCKENDREE UNIVERSITY FRANKLIN JEFFERSON SPECIAL ED DISTRICT</t>
  </si>
  <si>
    <t>31X22413</t>
  </si>
  <si>
    <t>1901 SWANWICK ST</t>
  </si>
  <si>
    <t>MCKENDREE UNIVERSITY SCOTT ELEMENTARY SCHOOL</t>
  </si>
  <si>
    <t>31X22713</t>
  </si>
  <si>
    <t>MCKENDREE UNIVERSITY SOUTHWESTERN ILLINOIS COLLEGE</t>
  </si>
  <si>
    <t>31X22813</t>
  </si>
  <si>
    <t>500 W SOUTH 4TH ST</t>
  </si>
  <si>
    <t>RED BUD</t>
  </si>
  <si>
    <t>MCKENDREE UNIVERSITY AMELIA CARRIEL JUNIOR HIGH SCHOOL</t>
  </si>
  <si>
    <t>31X22913</t>
  </si>
  <si>
    <t>100 W 4TH ST</t>
  </si>
  <si>
    <t>MCKENDREE UNIVERSITY CENTRALIA HIGH SCHOOL</t>
  </si>
  <si>
    <t>31X23013</t>
  </si>
  <si>
    <t>505 EAST BULLDOG BLVD</t>
  </si>
  <si>
    <t>MCKENDREE UNIVERSITY WATERLOO CITY HALL</t>
  </si>
  <si>
    <t>31X23113</t>
  </si>
  <si>
    <t>305 N W ST</t>
  </si>
  <si>
    <t>OLNEY</t>
  </si>
  <si>
    <t>31X23213</t>
  </si>
  <si>
    <t>27210 COLLEGE RD</t>
  </si>
  <si>
    <t>MCKENDREE UNIVERSITY OSF ST CLAIRES HOSPITAL</t>
  </si>
  <si>
    <t>31X23313</t>
  </si>
  <si>
    <t>2100 EAST CALUMET ST</t>
  </si>
  <si>
    <t>MCKENDREE UNIVERSITY SANDOVAL HIGH SCHOOL</t>
  </si>
  <si>
    <t>31X23613</t>
  </si>
  <si>
    <t>845 EAST JACKSON ST</t>
  </si>
  <si>
    <t>31X23813</t>
  </si>
  <si>
    <t>600 SOUTH LOCUST ST</t>
  </si>
  <si>
    <t>FLORA</t>
  </si>
  <si>
    <t>MCKENDREE UNIVERSITY MT VERNON REGIONAL OFFICE OF EDUCATION</t>
  </si>
  <si>
    <t>31X23913</t>
  </si>
  <si>
    <t>200 OUTLET AVENUE</t>
  </si>
  <si>
    <t>MCKENDREE UNIVERSITY METROPOLIS ELEMENTARY SCHOOL</t>
  </si>
  <si>
    <t>31X24013</t>
  </si>
  <si>
    <t>859 W MISSOURI AVENUE</t>
  </si>
  <si>
    <t>SANDOVAL</t>
  </si>
  <si>
    <t>MCKENDREE UNIVERSITY SAINT ANTHONYS HOSPITAL</t>
  </si>
  <si>
    <t>31X24213</t>
  </si>
  <si>
    <t>3575 COLLEGE RD</t>
  </si>
  <si>
    <t>MCKENDREE UNIVERSITY FLORA</t>
  </si>
  <si>
    <t>31X24313</t>
  </si>
  <si>
    <t>2401 W MAIN</t>
  </si>
  <si>
    <t>MCKENDREE UNIVERSITY SOUTHEASTERN ILLINOIS COLLEGE</t>
  </si>
  <si>
    <t>31X24413</t>
  </si>
  <si>
    <t>1015 FILMORE ST</t>
  </si>
  <si>
    <t>METROPOLIS</t>
  </si>
  <si>
    <t>MCKENDREE UNIVERSITY OLNEY CENTRAL COLLEGE</t>
  </si>
  <si>
    <t>31X24513</t>
  </si>
  <si>
    <t>8364 SHAWNEE COLLEGE RD</t>
  </si>
  <si>
    <t>ULLIN</t>
  </si>
  <si>
    <t>MCKENDREE UNIVERSITY MARION VETERANS MEDICAL CENTER</t>
  </si>
  <si>
    <t>31X22013</t>
  </si>
  <si>
    <t>211 SOUTH 3RD ST</t>
  </si>
  <si>
    <t>MCKENDREE UNIVERSITY GLASGOW TJ SAMSON COMMUNITY HOSPITAL</t>
  </si>
  <si>
    <t>31X22113</t>
  </si>
  <si>
    <t>4053 FRANK SCOTT PARKWAY</t>
  </si>
  <si>
    <t>MCKENDREE UNIVERSITY CHESTER HIGH SCHOOL</t>
  </si>
  <si>
    <t>31X22213</t>
  </si>
  <si>
    <t>4732 PATRIOTS DR</t>
  </si>
  <si>
    <t>SCOTT AFB</t>
  </si>
  <si>
    <t>31X22313</t>
  </si>
  <si>
    <t>4500 MEMORIAL DR</t>
  </si>
  <si>
    <t>MCKENDREE UNIVERSITY ST ELIZABETHS HOSPITAL</t>
  </si>
  <si>
    <t>31X22513</t>
  </si>
  <si>
    <t>9649 COLLINSVILLE RD</t>
  </si>
  <si>
    <t>MCKENDREE UNIVERSITY BELLEVILLE WEST HIGH SCHOOL</t>
  </si>
  <si>
    <t>31X22613</t>
  </si>
  <si>
    <t>451 N SEVEN HILLS RD</t>
  </si>
  <si>
    <t>MCKENDREE UNIVERSITY UNIVERSITY OF LOUISVILLE HOSPITAL</t>
  </si>
  <si>
    <t>31X23413</t>
  </si>
  <si>
    <t>409 EAST PARK</t>
  </si>
  <si>
    <t>MCKENDREE UNIVERSITY WATERLOO HIGH SCHOOL</t>
  </si>
  <si>
    <t>31X23513</t>
  </si>
  <si>
    <t>511 E MAIN ST</t>
  </si>
  <si>
    <t>MCKENDREE UNIVERSITY THE FIELD MUSEUM</t>
  </si>
  <si>
    <t>31X23713</t>
  </si>
  <si>
    <t>2 FRONTIER DR</t>
  </si>
  <si>
    <t>MCKENDREE UNIVERSITY FRONTIER COMMUNITY COLLEGE</t>
  </si>
  <si>
    <t>31X24113</t>
  </si>
  <si>
    <t>1714 BRDWAY ST</t>
  </si>
  <si>
    <t>31911133</t>
  </si>
  <si>
    <t>NORTHEASTERN UNIVERSITY-CHARLOTTE</t>
  </si>
  <si>
    <t>FT BRAGG TRAINING AND EDUCATION CENTER</t>
  </si>
  <si>
    <t>31X22233</t>
  </si>
  <si>
    <t>31911137</t>
  </si>
  <si>
    <t>WILLAMETTE UNIVERSITY</t>
  </si>
  <si>
    <t>PORTLAND CENTER  RIVERTEK</t>
  </si>
  <si>
    <t>31X02437</t>
  </si>
  <si>
    <t>905 NW 12TH AVE</t>
  </si>
  <si>
    <t>31911413</t>
  </si>
  <si>
    <t>CHICAGO THEOLOGICAL SEMINARY</t>
  </si>
  <si>
    <t>31X02113</t>
  </si>
  <si>
    <t>31911414</t>
  </si>
  <si>
    <t>GOSHEN COLLEGE</t>
  </si>
  <si>
    <t>Merry Lea Enviromental Learning Center</t>
  </si>
  <si>
    <t>31X29114</t>
  </si>
  <si>
    <t>2338 S 500 WEST</t>
  </si>
  <si>
    <t>Elkhart Gerneral Hospital</t>
  </si>
  <si>
    <t>31X29014</t>
  </si>
  <si>
    <t>600 EAST BOULEVARD</t>
  </si>
  <si>
    <t>31911739</t>
  </si>
  <si>
    <t>JOHNSON &amp; WALES UNIVERSITY-PROVIDENCE</t>
  </si>
  <si>
    <t>JWU Harborside Campus</t>
  </si>
  <si>
    <t>31X01839</t>
  </si>
  <si>
    <t>320 HARBORSIDE BLVD</t>
  </si>
  <si>
    <t>31911939</t>
  </si>
  <si>
    <t>ROGER WILLIAMS UNIVERSITY SCHOOL OF LAW</t>
  </si>
  <si>
    <t>RWU School of Law Providence Campus</t>
  </si>
  <si>
    <t>31X01939</t>
  </si>
  <si>
    <t>31912063</t>
  </si>
  <si>
    <t>INTER AMERICAN UNIVERSITY OF PUERTO RICO-BAYAMON</t>
  </si>
  <si>
    <t>IAUPR BC EXTENSION CENTER ENGINEERING AT INTER</t>
  </si>
  <si>
    <t>31X01263</t>
  </si>
  <si>
    <t>ROAD 459 INT 463</t>
  </si>
  <si>
    <t>IAUPR BC SCHOOL OF AERONAUTICS</t>
  </si>
  <si>
    <t>31X01363</t>
  </si>
  <si>
    <t>AEROPUERTO FERNANDO</t>
  </si>
  <si>
    <t>31912105</t>
  </si>
  <si>
    <t>LOMA LINDA UNIVERSITY</t>
  </si>
  <si>
    <t>RIVERSIDE COUNTY INNOVATION CENTER</t>
  </si>
  <si>
    <t>31X32105</t>
  </si>
  <si>
    <t>3450 FOURTEENTH STREET</t>
  </si>
  <si>
    <t>31912123</t>
  </si>
  <si>
    <t>SAINT MARYS UNIVERSITY OF MN-TWIN CITIES</t>
  </si>
  <si>
    <t>PARTNERS IN HIGHER EDUCATION</t>
  </si>
  <si>
    <t>31X04123</t>
  </si>
  <si>
    <t>14200 CEDAR AVE</t>
  </si>
  <si>
    <t>ABBOTT NORTHWESTERN HOSPITAL</t>
  </si>
  <si>
    <t>31X04223</t>
  </si>
  <si>
    <t>800 E 28TH ST</t>
  </si>
  <si>
    <t>MINNEAPOLIS SCHOOL OF ANESTHESIA</t>
  </si>
  <si>
    <t>31X04323</t>
  </si>
  <si>
    <t>6715 MINNETONKA BLVD</t>
  </si>
  <si>
    <t>31912138</t>
  </si>
  <si>
    <t>PHILADELPHIA COLLEGE OF OSTEOPATHIC MEDICINE</t>
  </si>
  <si>
    <t>Public Health Management</t>
  </si>
  <si>
    <t>31X42138</t>
  </si>
  <si>
    <t>1500 MARKET ST</t>
  </si>
  <si>
    <t>Woods Services</t>
  </si>
  <si>
    <t>31X42238</t>
  </si>
  <si>
    <t>40 MARTIN GROSS DR</t>
  </si>
  <si>
    <t>31912663</t>
  </si>
  <si>
    <t>PONTIFICAL CATHOLIC UNIVERSITY OF PUERTO RICO</t>
  </si>
  <si>
    <t>PUCPR MAYAGUEZ CAMPUS</t>
  </si>
  <si>
    <t>31X02063</t>
  </si>
  <si>
    <t>482 S POST</t>
  </si>
  <si>
    <t>BIOTECHNOLOGY AND AGRO BIOTECHNOLOGY LEARNING AND RESEARCH CENTER CEIBA</t>
  </si>
  <si>
    <t>31X01863</t>
  </si>
  <si>
    <t>SABANETAS INDUSTRIAL</t>
  </si>
  <si>
    <t>PUCPR ARECIBO CAMPUS</t>
  </si>
  <si>
    <t>31X01963</t>
  </si>
  <si>
    <t>BO SANTANA</t>
  </si>
  <si>
    <t>ARECIBO</t>
  </si>
  <si>
    <t>31913003</t>
  </si>
  <si>
    <t>BENEDICTINE UNIVERSITY</t>
  </si>
  <si>
    <t>31X17303</t>
  </si>
  <si>
    <t>21470 S ELLSWORTH ROAD</t>
  </si>
  <si>
    <t>MESA HIGHER EDUCATION CENTER</t>
  </si>
  <si>
    <t>31X17403</t>
  </si>
  <si>
    <t>245 W 2ND ST</t>
  </si>
  <si>
    <t>31913146</t>
  </si>
  <si>
    <t>GEORGE WASHINGTON UNIVERSITY-NEWPORT NEWS</t>
  </si>
  <si>
    <t>31X01546</t>
  </si>
  <si>
    <t>10307 CHAMBERLAYNE RD</t>
  </si>
  <si>
    <t>31X01446</t>
  </si>
  <si>
    <t>1800 COLLEGE CRESCENT</t>
  </si>
  <si>
    <t>HUNTING INGALLS INDUSTRIES</t>
  </si>
  <si>
    <t>31X01646</t>
  </si>
  <si>
    <t>31913303</t>
  </si>
  <si>
    <t>MAYO CLINIC COLLEGE OF MEDICINE &amp; SCIENCE</t>
  </si>
  <si>
    <t>MARICOPA INTEGRATED HEALTH SYSTEM</t>
  </si>
  <si>
    <t>31X00803</t>
  </si>
  <si>
    <t>2601 E ROOSEVELT ST</t>
  </si>
  <si>
    <t>PHOENIX VETERANS ADMINISTRATION HEALTH CARE SYSTEM</t>
  </si>
  <si>
    <t>31X00903</t>
  </si>
  <si>
    <t>PHOENIX CHILDRENS HOSPITAL</t>
  </si>
  <si>
    <t>31X01003</t>
  </si>
  <si>
    <t>1919 E THOMAS RD</t>
  </si>
  <si>
    <t>PHOENIX CAMPUS</t>
  </si>
  <si>
    <t>31X01903</t>
  </si>
  <si>
    <t>31914025</t>
  </si>
  <si>
    <t>MIDWESTERN BAPTIST THEOLOGICAL SEMINARY</t>
  </si>
  <si>
    <t>Ames Iowa Extension Cornerstone Church</t>
  </si>
  <si>
    <t>31X10115</t>
  </si>
  <si>
    <t>56829 US 30</t>
  </si>
  <si>
    <t>St Louis Extension The Journey Church</t>
  </si>
  <si>
    <t>31X34325</t>
  </si>
  <si>
    <t>2833 S KINGSHIGHWAY BLVD</t>
  </si>
  <si>
    <t>31914102</t>
  </si>
  <si>
    <t>ALASKA BIBLE COLLEGE</t>
  </si>
  <si>
    <t>31X01502</t>
  </si>
  <si>
    <t>200 COLLEGE RD</t>
  </si>
  <si>
    <t>31X00902</t>
  </si>
  <si>
    <t>12407 PINTAIL ST</t>
  </si>
  <si>
    <t>31914123</t>
  </si>
  <si>
    <t>PRESENTATION COLLEGE</t>
  </si>
  <si>
    <t>FAIRMONT MEDICAL CENTER MAYO HEALTH</t>
  </si>
  <si>
    <t>31X03223</t>
  </si>
  <si>
    <t>835 JOHNSON ST</t>
  </si>
  <si>
    <t>31914138</t>
  </si>
  <si>
    <t>DESALES UNIVERSITY</t>
  </si>
  <si>
    <t>Immaculata University</t>
  </si>
  <si>
    <t>31X42338</t>
  </si>
  <si>
    <t>1145 KING RD</t>
  </si>
  <si>
    <t>IMMACULATA</t>
  </si>
  <si>
    <t>Lehigh Valley Health Network - Kasych Pavillion</t>
  </si>
  <si>
    <t>31X42438</t>
  </si>
  <si>
    <t>1200 S CEDAR CREST BLVD</t>
  </si>
  <si>
    <t>31914414</t>
  </si>
  <si>
    <t>UNIVERSITY OF SAINT FRANCIS-FORT WAYNE</t>
  </si>
  <si>
    <t>Fort Wayne Ballet</t>
  </si>
  <si>
    <t>31X29214</t>
  </si>
  <si>
    <t>300 E MAIN ST</t>
  </si>
  <si>
    <t>School of Creative Arts</t>
  </si>
  <si>
    <t>31X29314</t>
  </si>
  <si>
    <t>431 W BERRY ST</t>
  </si>
  <si>
    <t>University of Saint Francis Business Center</t>
  </si>
  <si>
    <t>31X29414</t>
  </si>
  <si>
    <t>826 EWING ST</t>
  </si>
  <si>
    <t>31915113</t>
  </si>
  <si>
    <t>DEPAUL UNIVERSITY</t>
  </si>
  <si>
    <t>JONES LANG LASALLE</t>
  </si>
  <si>
    <t>31X13513</t>
  </si>
  <si>
    <t>200 E RANDOLPH ST</t>
  </si>
  <si>
    <t>HEALTH CARE SERVICE CORPORATION</t>
  </si>
  <si>
    <t>31X13613</t>
  </si>
  <si>
    <t>300 E RANDOLPH ST</t>
  </si>
  <si>
    <t>WALGREENS</t>
  </si>
  <si>
    <t>31X13713</t>
  </si>
  <si>
    <t>6 PARKWAY N</t>
  </si>
  <si>
    <t>NAPERVILLE SCHOOL DISTRICT</t>
  </si>
  <si>
    <t>31X13813</t>
  </si>
  <si>
    <t>440 AURORA AVE</t>
  </si>
  <si>
    <t>LURIE CHILDRENS HOSPITAL</t>
  </si>
  <si>
    <t>31X13913</t>
  </si>
  <si>
    <t>225 E CHICAGO AVE</t>
  </si>
  <si>
    <t>LINCOLN PARK CAMPUS</t>
  </si>
  <si>
    <t>31X14013</t>
  </si>
  <si>
    <t>2250 N SHEFFIELD AVE</t>
  </si>
  <si>
    <t>MB FINANCIAL</t>
  </si>
  <si>
    <t>31X14113</t>
  </si>
  <si>
    <t>6111 N RIVER RD</t>
  </si>
  <si>
    <t>ROSEMONT</t>
  </si>
  <si>
    <t>NORTHERN TRUST</t>
  </si>
  <si>
    <t>31X14213</t>
  </si>
  <si>
    <t>181 W MADISON</t>
  </si>
  <si>
    <t>NAVISTAR</t>
  </si>
  <si>
    <t>31X14313</t>
  </si>
  <si>
    <t>2701 NAVISTAR DR</t>
  </si>
  <si>
    <t>MEDLINE</t>
  </si>
  <si>
    <t>31X14413</t>
  </si>
  <si>
    <t>1 MEDLINE PLACE</t>
  </si>
  <si>
    <t>MUNDELEIN</t>
  </si>
  <si>
    <t>31915123</t>
  </si>
  <si>
    <t>DUNWOODY COLLEGE OF TECHNOLOGY</t>
  </si>
  <si>
    <t>SOUTHWEST METRO EDUCATIONAL COOP</t>
  </si>
  <si>
    <t>31X00923</t>
  </si>
  <si>
    <t>401 E 4TH ST</t>
  </si>
  <si>
    <t>CHASKA</t>
  </si>
  <si>
    <t>31916111</t>
  </si>
  <si>
    <t>BEULAH HEIGHTS UNIVERSITY</t>
  </si>
  <si>
    <t>NEW SEASON CHURCH</t>
  </si>
  <si>
    <t>31X00611</t>
  </si>
  <si>
    <t>2804 PHILLIPS DR</t>
  </si>
  <si>
    <t>MARIETTA TEACHING SITE</t>
  </si>
  <si>
    <t>31X00811</t>
  </si>
  <si>
    <t>1900 THE EXCHANGE SE</t>
  </si>
  <si>
    <t>FRIENDSHIP BAPTIST CHURCH</t>
  </si>
  <si>
    <t>31X00911</t>
  </si>
  <si>
    <t>831 6TH AVE</t>
  </si>
  <si>
    <t>GWINNETT TEACHING SITE</t>
  </si>
  <si>
    <t>31X01011</t>
  </si>
  <si>
    <t>2250 SATELITTE BLVD</t>
  </si>
  <si>
    <t>ALBANY TEACHING SITE</t>
  </si>
  <si>
    <t>31X01111</t>
  </si>
  <si>
    <t>2402 ROXANNA RD</t>
  </si>
  <si>
    <t>31916113</t>
  </si>
  <si>
    <t>AURORA UNIVERSITY</t>
  </si>
  <si>
    <t>AURORA UNIVERSITY WOODSTOCK CENTER</t>
  </si>
  <si>
    <t>31X00313</t>
  </si>
  <si>
    <t>222 CHURCH ST</t>
  </si>
  <si>
    <t>WEST 40</t>
  </si>
  <si>
    <t>31X00413</t>
  </si>
  <si>
    <t>4413 ROOSEVELT RD</t>
  </si>
  <si>
    <t>HILLSIDE</t>
  </si>
  <si>
    <t>AURORA UNIVERSITY ORCHARD CENTER</t>
  </si>
  <si>
    <t>31X00513</t>
  </si>
  <si>
    <t>2245 SEQUOIA DR</t>
  </si>
  <si>
    <t>31X00613</t>
  </si>
  <si>
    <t>15732 S HOWARD ST</t>
  </si>
  <si>
    <t>JOLIET PDA</t>
  </si>
  <si>
    <t>31X00713</t>
  </si>
  <si>
    <t>2705 MCDONOUGH ST</t>
  </si>
  <si>
    <t>EAST PEORIA HIGH SCHOOL</t>
  </si>
  <si>
    <t>31X00813</t>
  </si>
  <si>
    <t>1401 E WASHINGTON ST</t>
  </si>
  <si>
    <t>EAST PEORIA</t>
  </si>
  <si>
    <t>31916138</t>
  </si>
  <si>
    <t>ELIZABETHTOWN COLLEGE</t>
  </si>
  <si>
    <t>31X42538</t>
  </si>
  <si>
    <t>Lancaster Theological Seminary</t>
  </si>
  <si>
    <t>31X42638</t>
  </si>
  <si>
    <t>555 W JAMES ST</t>
  </si>
  <si>
    <t>31917105</t>
  </si>
  <si>
    <t>UNIVERSITY OF SAN FRANCISCO</t>
  </si>
  <si>
    <t>UNIVERSITY OF SAN FRANCISCO OAKLAND</t>
  </si>
  <si>
    <t>31X01405</t>
  </si>
  <si>
    <t>1950 FRANKLIN STREET</t>
  </si>
  <si>
    <t>UNIVERSITY OF SAN FRANCISCO HOWARD STREET</t>
  </si>
  <si>
    <t>31X01505</t>
  </si>
  <si>
    <t>101 HOWARD STREET</t>
  </si>
  <si>
    <t>UNIVERSITY OF SAN FRANCISCO CUPERTINO</t>
  </si>
  <si>
    <t>31X01805</t>
  </si>
  <si>
    <t>ST JOSEPH CENTER</t>
  </si>
  <si>
    <t>31X39505</t>
  </si>
  <si>
    <t>480 SOUTH BATAVIA ST</t>
  </si>
  <si>
    <t>ORANGE</t>
  </si>
  <si>
    <t>31X55305</t>
  </si>
  <si>
    <t>6120 STONEBRIDGE MALL RD</t>
  </si>
  <si>
    <t>31X58205</t>
  </si>
  <si>
    <t>125 S MARKET ST</t>
  </si>
  <si>
    <t>31X60605</t>
  </si>
  <si>
    <t>416 B ST</t>
  </si>
  <si>
    <t>31X63505</t>
  </si>
  <si>
    <t>1 CAPITOL MALL</t>
  </si>
  <si>
    <t>31917106</t>
  </si>
  <si>
    <t>REGIS UNIVERSITY</t>
  </si>
  <si>
    <t>COLORADO SPRINGS CAMPUS</t>
  </si>
  <si>
    <t>31X06706</t>
  </si>
  <si>
    <t>7450 CAMPUS DRIVE</t>
  </si>
  <si>
    <t>31917113</t>
  </si>
  <si>
    <t>LAKE FOREST GRADUATE SCHOOL OF MANAGEMENT</t>
  </si>
  <si>
    <t>31X46213</t>
  </si>
  <si>
    <t>1300 E WOODFIELD RD</t>
  </si>
  <si>
    <t>31917138</t>
  </si>
  <si>
    <t>MARYWOOD UNIVERSITY</t>
  </si>
  <si>
    <t>DeSales University</t>
  </si>
  <si>
    <t>31X42838</t>
  </si>
  <si>
    <t>2755 STATION AVE</t>
  </si>
  <si>
    <t>CENTER VALLEY</t>
  </si>
  <si>
    <t>East Stroudsburg</t>
  </si>
  <si>
    <t>31X42938</t>
  </si>
  <si>
    <t>Bloomsburg University</t>
  </si>
  <si>
    <t>31X42738</t>
  </si>
  <si>
    <t>400 E 2ND ST</t>
  </si>
  <si>
    <t>BLOOMSBURG</t>
  </si>
  <si>
    <t>Scranton University</t>
  </si>
  <si>
    <t>31X43038</t>
  </si>
  <si>
    <t>800 LINDEN ST</t>
  </si>
  <si>
    <t>31918106</t>
  </si>
  <si>
    <t>EMBRY-RIDDLE AERONAUTICAL UNIVERSITY Catalyst Campus</t>
  </si>
  <si>
    <t>31X10706</t>
  </si>
  <si>
    <t>555 E PIKES PEAK AVE</t>
  </si>
  <si>
    <t>31918113</t>
  </si>
  <si>
    <t>ROOSEVELT UNIVERSITY</t>
  </si>
  <si>
    <t>31X29713</t>
  </si>
  <si>
    <t>1620 W HARRISON ST</t>
  </si>
  <si>
    <t>31X29813</t>
  </si>
  <si>
    <t>1645 W JACKSON BLVD</t>
  </si>
  <si>
    <t>31X29913</t>
  </si>
  <si>
    <t>1650 W HARRISON</t>
  </si>
  <si>
    <t>31X30013</t>
  </si>
  <si>
    <t>1411 S MICHIGAN AVE</t>
  </si>
  <si>
    <t>31918132</t>
  </si>
  <si>
    <t>CAZENOVIA COLLEGE</t>
  </si>
  <si>
    <t>CAZENOVIA - HUDSON VALLEY CC</t>
  </si>
  <si>
    <t>31X35232</t>
  </si>
  <si>
    <t>80 VANDENBURGH AVE</t>
  </si>
  <si>
    <t>CAZENOVIA - SCHENECTADY COUNTY CC</t>
  </si>
  <si>
    <t>31X35332</t>
  </si>
  <si>
    <t>CAZENOVIA - CLINTON CC</t>
  </si>
  <si>
    <t>31X34932</t>
  </si>
  <si>
    <t>136 CLINTON POINT DR</t>
  </si>
  <si>
    <t>PLATTSBURGH</t>
  </si>
  <si>
    <t>CAZENOVIA - FINGER LAKES CC</t>
  </si>
  <si>
    <t>31X35032</t>
  </si>
  <si>
    <t>3325 MARVIN SANDS DR</t>
  </si>
  <si>
    <t>CAZENOVIA - HERKIMER</t>
  </si>
  <si>
    <t>31X35132</t>
  </si>
  <si>
    <t>CAZENOVIA - SULLIVAN ST</t>
  </si>
  <si>
    <t>31X35432</t>
  </si>
  <si>
    <t>22 SULLIVAN ST</t>
  </si>
  <si>
    <t>CAZENOVIA</t>
  </si>
  <si>
    <t>31918138</t>
  </si>
  <si>
    <t>MORAVIAN COLLEGE</t>
  </si>
  <si>
    <t>Salisbury High School</t>
  </si>
  <si>
    <t>31X43138</t>
  </si>
  <si>
    <t>TOUCHSTONE THEATRE</t>
  </si>
  <si>
    <t>31X64438</t>
  </si>
  <si>
    <t>321 East 4th Street</t>
  </si>
  <si>
    <t>31919113</t>
  </si>
  <si>
    <t>BENEDICTINE UNIVERSITY-LISLE</t>
  </si>
  <si>
    <t>College of DuPage</t>
  </si>
  <si>
    <t>31X43813</t>
  </si>
  <si>
    <t>425 FAWELL BLVD</t>
  </si>
  <si>
    <t>Memorial Center for Learning and Innovation</t>
  </si>
  <si>
    <t>31X43913</t>
  </si>
  <si>
    <t>228 W MILLER ST</t>
  </si>
  <si>
    <t>Memorial Medical Center</t>
  </si>
  <si>
    <t>31X44013</t>
  </si>
  <si>
    <t>701 N 1ST ST</t>
  </si>
  <si>
    <t>Morton College</t>
  </si>
  <si>
    <t>31X44113</t>
  </si>
  <si>
    <t>3801 S CENTRAL AVE</t>
  </si>
  <si>
    <t>CICERO</t>
  </si>
  <si>
    <t>Richland Community College</t>
  </si>
  <si>
    <t>31X44213</t>
  </si>
  <si>
    <t>1 COLLEGE PARK</t>
  </si>
  <si>
    <t>31X44313</t>
  </si>
  <si>
    <t>UnityPoint Health-Methodist</t>
  </si>
  <si>
    <t>31X44413</t>
  </si>
  <si>
    <t>221 NE GLEN OAK AVE</t>
  </si>
  <si>
    <t>University Center of Lake County</t>
  </si>
  <si>
    <t>31X44513</t>
  </si>
  <si>
    <t>1200 UNIVERSITY CENTER DR</t>
  </si>
  <si>
    <t>Village of Oak Brook-Police Department</t>
  </si>
  <si>
    <t>31X44613</t>
  </si>
  <si>
    <t>1200 OAK BROOK RD</t>
  </si>
  <si>
    <t>31919122</t>
  </si>
  <si>
    <t>CORNERSTONE UNIVERSITY</t>
  </si>
  <si>
    <t>Cornerstone University - PGS</t>
  </si>
  <si>
    <t>31X30022</t>
  </si>
  <si>
    <t>300 E BELTLINE AVE NE</t>
  </si>
  <si>
    <t>CORNERSTONE UNIVERSITY - KZ</t>
  </si>
  <si>
    <t>31X32322</t>
  </si>
  <si>
    <t>1080 10TH ST N</t>
  </si>
  <si>
    <t>31919138</t>
  </si>
  <si>
    <t>IMMACULATA UNIVERSITY</t>
  </si>
  <si>
    <t>31X44838</t>
  </si>
  <si>
    <t>Crozer-Chester Medical Center</t>
  </si>
  <si>
    <t>31X45338</t>
  </si>
  <si>
    <t>31X45538</t>
  </si>
  <si>
    <t>Delaware County Memorial Hospital</t>
  </si>
  <si>
    <t>31X45638</t>
  </si>
  <si>
    <t>501 N LANSDOWNE AVE</t>
  </si>
  <si>
    <t>DREXEL HILL</t>
  </si>
  <si>
    <t>Delaware County Technical High School - Aston Campus</t>
  </si>
  <si>
    <t>31X45738</t>
  </si>
  <si>
    <t>100 CROZERVILLE RD</t>
  </si>
  <si>
    <t>Delaware County Technical High School - Folcroft Campus</t>
  </si>
  <si>
    <t>31X45838</t>
  </si>
  <si>
    <t>701 HENDERSON BLVD N</t>
  </si>
  <si>
    <t>FOLCROFT</t>
  </si>
  <si>
    <t>Einstein Philadelphia</t>
  </si>
  <si>
    <t>31X46538</t>
  </si>
  <si>
    <t>5501 OLD YORK RD</t>
  </si>
  <si>
    <t>Four Points by Sheraton Nazareth</t>
  </si>
  <si>
    <t>31X46938</t>
  </si>
  <si>
    <t>9461 ROOSEVELT BLVD</t>
  </si>
  <si>
    <t>Friends Hospital</t>
  </si>
  <si>
    <t>31X47138</t>
  </si>
  <si>
    <t>4641 ROOSEVELT BLVD</t>
  </si>
  <si>
    <t>Garnet Valley Middle School</t>
  </si>
  <si>
    <t>31X47238</t>
  </si>
  <si>
    <t>601 SMITHBRIDGE RD</t>
  </si>
  <si>
    <t>GLEN MILLS</t>
  </si>
  <si>
    <t>Glen Mills School</t>
  </si>
  <si>
    <t>31X47338</t>
  </si>
  <si>
    <t>185 GLEN MILLS RD</t>
  </si>
  <si>
    <t>Harcum College</t>
  </si>
  <si>
    <t>31X47638</t>
  </si>
  <si>
    <t>750 MONTGOMERY AVE</t>
  </si>
  <si>
    <t>Hospital of the University of Pennsylvania</t>
  </si>
  <si>
    <t>31X47938</t>
  </si>
  <si>
    <t>3400 SPRUCE ST</t>
  </si>
  <si>
    <t>Marple Newtown School District Office</t>
  </si>
  <si>
    <t>31X48838</t>
  </si>
  <si>
    <t>40 MEDIA LINE RD</t>
  </si>
  <si>
    <t>NEWTOWN SQUARE</t>
  </si>
  <si>
    <t>Nazareth Hospital</t>
  </si>
  <si>
    <t>31X49438</t>
  </si>
  <si>
    <t>2601 HOLME AVE</t>
  </si>
  <si>
    <t>Penn Medicine Academy</t>
  </si>
  <si>
    <t>31X50038</t>
  </si>
  <si>
    <t>Penn Presbyterian Medical Center</t>
  </si>
  <si>
    <t>31X50138</t>
  </si>
  <si>
    <t>51 N 39TH ST</t>
  </si>
  <si>
    <t>31X50438</t>
  </si>
  <si>
    <t>2838 WOODHAVEN RD</t>
  </si>
  <si>
    <t>Riddle Memorial Hospital</t>
  </si>
  <si>
    <t>31X51138</t>
  </si>
  <si>
    <t>1068 W BALTIMORE PIKE</t>
  </si>
  <si>
    <t>SS Neumann and Goretti High School</t>
  </si>
  <si>
    <t>31X51238</t>
  </si>
  <si>
    <t>1736 S 10TH ST</t>
  </si>
  <si>
    <t>Springfield High School</t>
  </si>
  <si>
    <t>31X51838</t>
  </si>
  <si>
    <t>Springfield Hospital Division</t>
  </si>
  <si>
    <t>31X51938</t>
  </si>
  <si>
    <t>190 W SPROUL RD</t>
  </si>
  <si>
    <t>St Christophers Hospital for Children</t>
  </si>
  <si>
    <t>31X52038</t>
  </si>
  <si>
    <t>St Hubert High School</t>
  </si>
  <si>
    <t>31X52138</t>
  </si>
  <si>
    <t>7320 TORRESDALE AVE</t>
  </si>
  <si>
    <t>Taylor Hospital</t>
  </si>
  <si>
    <t>31X52338</t>
  </si>
  <si>
    <t>175 E CHESTER PIKE</t>
  </si>
  <si>
    <t>RIDLEY PARK</t>
  </si>
  <si>
    <t>WAWA Lima</t>
  </si>
  <si>
    <t>31X52838</t>
  </si>
  <si>
    <t>1393 W BALTIMORE PIKE</t>
  </si>
  <si>
    <t>WAWA Somerton Philadelphia</t>
  </si>
  <si>
    <t>31X52938</t>
  </si>
  <si>
    <t>TRENT PLAZA</t>
  </si>
  <si>
    <t>Abington Health</t>
  </si>
  <si>
    <t>31X43238</t>
  </si>
  <si>
    <t>225 NEWTOWN RD</t>
  </si>
  <si>
    <t>WARMINSTER</t>
  </si>
  <si>
    <t>Abington Health Lansdale Hospital</t>
  </si>
  <si>
    <t>31X43338</t>
  </si>
  <si>
    <t>100 MEDICAL CAMPUS DR</t>
  </si>
  <si>
    <t>Abington Memorial Hospital</t>
  </si>
  <si>
    <t>31X43438</t>
  </si>
  <si>
    <t>Archbishop John Carroll High School</t>
  </si>
  <si>
    <t>31X43538</t>
  </si>
  <si>
    <t>211 W MATSONFORD RD</t>
  </si>
  <si>
    <t>RADNOR</t>
  </si>
  <si>
    <t>Avon Grove Charter School</t>
  </si>
  <si>
    <t>31X43638</t>
  </si>
  <si>
    <t>110 STATE RD</t>
  </si>
  <si>
    <t>Bishop Shanahan High School</t>
  </si>
  <si>
    <t>31X43738</t>
  </si>
  <si>
    <t>220 WOODBINE RD</t>
  </si>
  <si>
    <t>Blue Mountain School District</t>
  </si>
  <si>
    <t>31X43838</t>
  </si>
  <si>
    <t>685 RED DALE RD</t>
  </si>
  <si>
    <t>ORWIGSBURG</t>
  </si>
  <si>
    <t>Bryn Mawr Rehabilitation Center</t>
  </si>
  <si>
    <t>31X43938</t>
  </si>
  <si>
    <t>414 PAOLI PIKE</t>
  </si>
  <si>
    <t>31X44038</t>
  </si>
  <si>
    <t>Bucks County Technical High School</t>
  </si>
  <si>
    <t>31X44138</t>
  </si>
  <si>
    <t>610 WISTAR RD</t>
  </si>
  <si>
    <t>FAIRLESS HILLS</t>
  </si>
  <si>
    <t>Central Mountain High School</t>
  </si>
  <si>
    <t>31X44238</t>
  </si>
  <si>
    <t>4 KEYSTONE CENTRAL DRIVE</t>
  </si>
  <si>
    <t>MILL HALL</t>
  </si>
  <si>
    <t>Chester County Hospital</t>
  </si>
  <si>
    <t>31X44338</t>
  </si>
  <si>
    <t>701 E MARSHALL ST</t>
  </si>
  <si>
    <t>31X44438</t>
  </si>
  <si>
    <t>Chester County Technical College High School - Brandywine Campus</t>
  </si>
  <si>
    <t>31X44538</t>
  </si>
  <si>
    <t>443 BOOT RD</t>
  </si>
  <si>
    <t>Chester County Technical College High School - Pennocks Bridge Campus</t>
  </si>
  <si>
    <t>31X44638</t>
  </si>
  <si>
    <t>Chester County Technical College High School - Pickering Campus</t>
  </si>
  <si>
    <t>31X44738</t>
  </si>
  <si>
    <t>Coatesville Area School District</t>
  </si>
  <si>
    <t>31X44938</t>
  </si>
  <si>
    <t>3030 C G ZINN RD</t>
  </si>
  <si>
    <t>THORNDALE</t>
  </si>
  <si>
    <t>Coatesville VA Medical Center</t>
  </si>
  <si>
    <t>31X45038</t>
  </si>
  <si>
    <t>1400 BLACKHORSE HILL RD</t>
  </si>
  <si>
    <t>COATESVILLE</t>
  </si>
  <si>
    <t>Collegium Charter High School</t>
  </si>
  <si>
    <t>31X45138</t>
  </si>
  <si>
    <t>535 JAMES HANCE CT</t>
  </si>
  <si>
    <t>Conewago School District</t>
  </si>
  <si>
    <t>31X45238</t>
  </si>
  <si>
    <t>130 BERLIN RD</t>
  </si>
  <si>
    <t>NEW OXFORD</t>
  </si>
  <si>
    <t>Danville Primary School</t>
  </si>
  <si>
    <t>31X45438</t>
  </si>
  <si>
    <t>931 IRONMEN LN</t>
  </si>
  <si>
    <t>Diocese of Harrisburg - Cardinal Keeler Center</t>
  </si>
  <si>
    <t>31X45938</t>
  </si>
  <si>
    <t>4800 UNION DEPOSIT RD</t>
  </si>
  <si>
    <t>31X46038</t>
  </si>
  <si>
    <t>Doylestown Hospital</t>
  </si>
  <si>
    <t>31X46138</t>
  </si>
  <si>
    <t>595 W STATE ST</t>
  </si>
  <si>
    <t>DOYLESTOWN</t>
  </si>
  <si>
    <t>East Lycoming School District</t>
  </si>
  <si>
    <t>31X46238</t>
  </si>
  <si>
    <t>349 CEMETERY ST</t>
  </si>
  <si>
    <t>East Pennsboro Area High School</t>
  </si>
  <si>
    <t>31X46338</t>
  </si>
  <si>
    <t>425 W SHADY LN</t>
  </si>
  <si>
    <t>ENOLA</t>
  </si>
  <si>
    <t>Einstein Montgomery</t>
  </si>
  <si>
    <t>31X46438</t>
  </si>
  <si>
    <t>559 W GERMANTOWN PIKE</t>
  </si>
  <si>
    <t>EAST NORRITON</t>
  </si>
  <si>
    <t>Emmaus High School East Penn School District</t>
  </si>
  <si>
    <t>31X46638</t>
  </si>
  <si>
    <t>500 N MACUNGIE ST</t>
  </si>
  <si>
    <t>EMMAUS</t>
  </si>
  <si>
    <t>Ephrata Area School District</t>
  </si>
  <si>
    <t>31X46738</t>
  </si>
  <si>
    <t>803 OAK BLVD</t>
  </si>
  <si>
    <t>EPHRATA</t>
  </si>
  <si>
    <t>31X46838</t>
  </si>
  <si>
    <t>99 HIGHLAND AVE</t>
  </si>
  <si>
    <t>Freedom Foundation</t>
  </si>
  <si>
    <t>31X47038</t>
  </si>
  <si>
    <t>1601 VALLEY FORGE ROAD</t>
  </si>
  <si>
    <t>Good Samaritan Hospital</t>
  </si>
  <si>
    <t>31X47438</t>
  </si>
  <si>
    <t>252 S 4TH ST</t>
  </si>
  <si>
    <t>Great Valley School District Great Valley High School</t>
  </si>
  <si>
    <t>31X47538</t>
  </si>
  <si>
    <t>47 CHURCH RD</t>
  </si>
  <si>
    <t>31X47738</t>
  </si>
  <si>
    <t>Hempfield School District</t>
  </si>
  <si>
    <t>31X47838</t>
  </si>
  <si>
    <t>200 CHURCH ST</t>
  </si>
  <si>
    <t>LANDISVILLE</t>
  </si>
  <si>
    <t>Jersey Shore Area High School</t>
  </si>
  <si>
    <t>31X48038</t>
  </si>
  <si>
    <t>701 CEMETERY ST</t>
  </si>
  <si>
    <t>JERSEY SHORE</t>
  </si>
  <si>
    <t>Lancaster County Career and Technology Center</t>
  </si>
  <si>
    <t>31X48138</t>
  </si>
  <si>
    <t>1730 HANS HERR DR</t>
  </si>
  <si>
    <t>Lancaster-Lebanon Intermediate Unit</t>
  </si>
  <si>
    <t>31X48238</t>
  </si>
  <si>
    <t>1020 NEW HOLLAND AVE</t>
  </si>
  <si>
    <t>Lankunau Medical Center</t>
  </si>
  <si>
    <t>31X48338</t>
  </si>
  <si>
    <t>Laurel Highlands School District</t>
  </si>
  <si>
    <t>31X48438</t>
  </si>
  <si>
    <t>304 BALLY AVENUE</t>
  </si>
  <si>
    <t>Lincoln Intermediate Unit</t>
  </si>
  <si>
    <t>31X48538</t>
  </si>
  <si>
    <t>65 BILLERBECK ST</t>
  </si>
  <si>
    <t>Lower Bucks Hospital</t>
  </si>
  <si>
    <t>31X48638</t>
  </si>
  <si>
    <t>501 BATH RD</t>
  </si>
  <si>
    <t>Loyalsock Township School District</t>
  </si>
  <si>
    <t>31X48738</t>
  </si>
  <si>
    <t>1720 SYCAMORE RD</t>
  </si>
  <si>
    <t>Methacton School District</t>
  </si>
  <si>
    <t>31X48938</t>
  </si>
  <si>
    <t>1001 KRIEBEL MILL RD</t>
  </si>
  <si>
    <t>EAGLEVILLE</t>
  </si>
  <si>
    <t>Milton School District</t>
  </si>
  <si>
    <t>31X49038</t>
  </si>
  <si>
    <t>700 MAHONING ST</t>
  </si>
  <si>
    <t>Montgomery County Community College</t>
  </si>
  <si>
    <t>31X49138</t>
  </si>
  <si>
    <t>Montgomery County Intermediate Unit</t>
  </si>
  <si>
    <t>31X49238</t>
  </si>
  <si>
    <t>1605 W MAIN ST</t>
  </si>
  <si>
    <t>Naval Air Station Joint Reserve Base Willow Grove</t>
  </si>
  <si>
    <t>31X49338</t>
  </si>
  <si>
    <t>982 EASTON ROAD</t>
  </si>
  <si>
    <t>WILLOW GROVE</t>
  </si>
  <si>
    <t>NorthWestern York School District</t>
  </si>
  <si>
    <t>31X49538</t>
  </si>
  <si>
    <t>41 HARDING ST</t>
  </si>
  <si>
    <t>Octorara School District</t>
  </si>
  <si>
    <t>31X49638</t>
  </si>
  <si>
    <t>228 HIGHLAND RD</t>
  </si>
  <si>
    <t>ATGLEN</t>
  </si>
  <si>
    <t>Owen J Roberts School District</t>
  </si>
  <si>
    <t>31X49738</t>
  </si>
  <si>
    <t>901 RIDGE RD</t>
  </si>
  <si>
    <t>Paoli Memorial Hospital</t>
  </si>
  <si>
    <t>31X49838</t>
  </si>
  <si>
    <t>Penn Home Care and Hospice Services</t>
  </si>
  <si>
    <t>31X49938</t>
  </si>
  <si>
    <t>150 MONUMENT RD STE 300</t>
  </si>
  <si>
    <t>BALA CYNWYD</t>
  </si>
  <si>
    <t>Perkiomen Valley School District</t>
  </si>
  <si>
    <t>31X50238</t>
  </si>
  <si>
    <t>PERKIOMEN VALLEY HIGH SCHOOL</t>
  </si>
  <si>
    <t>COLLEGEVILLE</t>
  </si>
  <si>
    <t>Pfizer Inc</t>
  </si>
  <si>
    <t>31X50338</t>
  </si>
  <si>
    <t>500 ARCOLA RD</t>
  </si>
  <si>
    <t>Pope John Paul II High School</t>
  </si>
  <si>
    <t>31X50538</t>
  </si>
  <si>
    <t>181 RITTENHOUSE RD</t>
  </si>
  <si>
    <t>ROYERSFORD</t>
  </si>
  <si>
    <t>Pottstown Hospital - Tower Health</t>
  </si>
  <si>
    <t>31X50638</t>
  </si>
  <si>
    <t>1600 E HIGH ST</t>
  </si>
  <si>
    <t>Pottstown School District</t>
  </si>
  <si>
    <t>31X50738</t>
  </si>
  <si>
    <t>600 N FRANKLIN ST</t>
  </si>
  <si>
    <t>Reading Area Community College</t>
  </si>
  <si>
    <t>31X50838</t>
  </si>
  <si>
    <t>Reading Hospital</t>
  </si>
  <si>
    <t>31X50938</t>
  </si>
  <si>
    <t>WEST READING</t>
  </si>
  <si>
    <t>Renaissance Academy Charter School</t>
  </si>
  <si>
    <t>31X51038</t>
  </si>
  <si>
    <t>413 FAIRVIEW ST</t>
  </si>
  <si>
    <t>Scranton School District</t>
  </si>
  <si>
    <t>31X51338</t>
  </si>
  <si>
    <t>SCRANTON HIGH SCHOOL</t>
  </si>
  <si>
    <t>Selinsgrove Area High School</t>
  </si>
  <si>
    <t>31X51438</t>
  </si>
  <si>
    <t>500 N BROAD ST</t>
  </si>
  <si>
    <t>SELINSGROVE</t>
  </si>
  <si>
    <t>Sheraton Bucks Hotel St Marys Medical Center</t>
  </si>
  <si>
    <t>31X51538</t>
  </si>
  <si>
    <t>400 N OXFORD VALLEY RD</t>
  </si>
  <si>
    <t>Spring Grove Area Middle School</t>
  </si>
  <si>
    <t>31X51638</t>
  </si>
  <si>
    <t>244 OLD HANOVER RD</t>
  </si>
  <si>
    <t>SPRING GROVE</t>
  </si>
  <si>
    <t>Spring-Ford School District</t>
  </si>
  <si>
    <t>31X51738</t>
  </si>
  <si>
    <t>857 S LEWIS RD</t>
  </si>
  <si>
    <t>31X52238</t>
  </si>
  <si>
    <t>1201 LANGHORNE NEWTOWN RD</t>
  </si>
  <si>
    <t>Towanda Elementary School</t>
  </si>
  <si>
    <t>31X52438</t>
  </si>
  <si>
    <t>420 STATE ST</t>
  </si>
  <si>
    <t>TOWANDA</t>
  </si>
  <si>
    <t>Twin Valley School District</t>
  </si>
  <si>
    <t>31X52538</t>
  </si>
  <si>
    <t>4897 N TWIN VALLEY RD</t>
  </si>
  <si>
    <t>ELVERSON</t>
  </si>
  <si>
    <t>Villa Maria High School</t>
  </si>
  <si>
    <t>31X52638</t>
  </si>
  <si>
    <t>370 OLD LINCOLN HWY</t>
  </si>
  <si>
    <t>WAWA Lansdale</t>
  </si>
  <si>
    <t>31X52738</t>
  </si>
  <si>
    <t>1857 N BROAD ST</t>
  </si>
  <si>
    <t>Warwick School District</t>
  </si>
  <si>
    <t>31X53038</t>
  </si>
  <si>
    <t>302 WEST ORANGE STREET</t>
  </si>
  <si>
    <t>West Perry School District</t>
  </si>
  <si>
    <t>31X53138</t>
  </si>
  <si>
    <t>2606 SHERMANS VALLEY RD</t>
  </si>
  <si>
    <t>ELLIOTTSBURG</t>
  </si>
  <si>
    <t>York Suburban School District</t>
  </si>
  <si>
    <t>31X53238</t>
  </si>
  <si>
    <t>1800 HOLLYWOOD DR</t>
  </si>
  <si>
    <t>31920032</t>
  </si>
  <si>
    <t>NEW YORK SCHOOL OF INTERIOR DESIGN</t>
  </si>
  <si>
    <t>NEW YORK SCHOOL OF INTERIOR DESIGN - GRADUATE CENTER</t>
  </si>
  <si>
    <t>31X35532</t>
  </si>
  <si>
    <t>401 PARK AVE S</t>
  </si>
  <si>
    <t>31920144</t>
  </si>
  <si>
    <t>BRIGHAM YOUNG UNIVERSITY-PROVO</t>
  </si>
  <si>
    <t>AUSTRO AMERICAN INSTITUTE OF EDUCATION</t>
  </si>
  <si>
    <t>31X00171</t>
  </si>
  <si>
    <t>OPERNGASSE 4</t>
  </si>
  <si>
    <t>WIEN</t>
  </si>
  <si>
    <t>Austria</t>
  </si>
  <si>
    <t>LETOILE</t>
  </si>
  <si>
    <t>31X00379</t>
  </si>
  <si>
    <t>38 BOULEVARD RASPAIL</t>
  </si>
  <si>
    <t>DANTE ALIGHIERI INSTITUTE</t>
  </si>
  <si>
    <t>31X00384</t>
  </si>
  <si>
    <t>VIA TOMMASO PENDOLA</t>
  </si>
  <si>
    <t>SIENA</t>
  </si>
  <si>
    <t>LONDON CENTRE</t>
  </si>
  <si>
    <t>31X01999</t>
  </si>
  <si>
    <t>27 PALACE COURT</t>
  </si>
  <si>
    <t>QASID INSTITUTE</t>
  </si>
  <si>
    <t>31X02099</t>
  </si>
  <si>
    <t>22 QUEEN RANIA STREET</t>
  </si>
  <si>
    <t>UNIVERSITY OF ALCALA</t>
  </si>
  <si>
    <t>31X02199</t>
  </si>
  <si>
    <t>PLAZA DE SAN DIEGO</t>
  </si>
  <si>
    <t>BYU SALT LAKE CENTER</t>
  </si>
  <si>
    <t>31X02944</t>
  </si>
  <si>
    <t>345 WEST TEMPLE STREET</t>
  </si>
  <si>
    <t>JERUSALEM CENTER FOR NEAR EASTERN STUDIES</t>
  </si>
  <si>
    <t>31X20199</t>
  </si>
  <si>
    <t>1 Hadassah Lampel Street</t>
  </si>
  <si>
    <t>JERUSALEM</t>
  </si>
  <si>
    <t>Israel (Jerusalem)</t>
  </si>
  <si>
    <t>31921013</t>
  </si>
  <si>
    <t>NORTHWESTERN UNIVERSITY-PROSTHETICS &amp; ORTHOTICS</t>
  </si>
  <si>
    <t>NORTHWESTERN UNIVERSITY-PROSTHETICS and ORTHOTICS</t>
  </si>
  <si>
    <t>31X26713</t>
  </si>
  <si>
    <t>5555 TRILLUM BLVD</t>
  </si>
  <si>
    <t>31921414</t>
  </si>
  <si>
    <t>HUNTINGTON UNIVERSITY</t>
  </si>
  <si>
    <t>Fort Wayne Carew Building</t>
  </si>
  <si>
    <t>31X29514</t>
  </si>
  <si>
    <t>1819 CAREW STREET</t>
  </si>
  <si>
    <t>31922107</t>
  </si>
  <si>
    <t>FAIRFIELD UNIVERSITY</t>
  </si>
  <si>
    <t>MFA Creative Writing</t>
  </si>
  <si>
    <t>31X02007</t>
  </si>
  <si>
    <t>1 ENDERS IS</t>
  </si>
  <si>
    <t>MYSTIC</t>
  </si>
  <si>
    <t>31922414</t>
  </si>
  <si>
    <t>UNIVERSITY OF EVANSVILLE</t>
  </si>
  <si>
    <t>STONE FAMILY CENTER FOR HEALTH SERVICES</t>
  </si>
  <si>
    <t>31X20414</t>
  </si>
  <si>
    <t>515 WALNUT STREET</t>
  </si>
  <si>
    <t>31924122</t>
  </si>
  <si>
    <t>LAWRENCE TECHNOLOGICAL UNIVERSITY</t>
  </si>
  <si>
    <t>Detroit Location</t>
  </si>
  <si>
    <t>31X30122</t>
  </si>
  <si>
    <t>4219 WOODWARD AVE</t>
  </si>
  <si>
    <t>MI-TEC Location</t>
  </si>
  <si>
    <t>31X30222</t>
  </si>
  <si>
    <t>Plymouth Location</t>
  </si>
  <si>
    <t>31X30322</t>
  </si>
  <si>
    <t>993 N HOLBROOK ST</t>
  </si>
  <si>
    <t>TACOM Location</t>
  </si>
  <si>
    <t>31X30422</t>
  </si>
  <si>
    <t>27500 COSGROVE DR</t>
  </si>
  <si>
    <t>31924138</t>
  </si>
  <si>
    <t>VILLANOVA UNIVERSITY</t>
  </si>
  <si>
    <t>Duane Morris Building</t>
  </si>
  <si>
    <t>31X53338</t>
  </si>
  <si>
    <t>30 S 17TH ST</t>
  </si>
  <si>
    <t>31925122</t>
  </si>
  <si>
    <t>COLLEGE FOR CREATIVE STUDIES</t>
  </si>
  <si>
    <t>College for Creative Studies - Taubman Center</t>
  </si>
  <si>
    <t>31X30522</t>
  </si>
  <si>
    <t>460 W BALTIMORE ST</t>
  </si>
  <si>
    <t>31925138</t>
  </si>
  <si>
    <t>CARLOW UNIVERSITY</t>
  </si>
  <si>
    <t>Carlow University - Cranberry</t>
  </si>
  <si>
    <t>31X53438</t>
  </si>
  <si>
    <t>Carlow University - Greensburg</t>
  </si>
  <si>
    <t>31X53538</t>
  </si>
  <si>
    <t>4534 STATE ROUTE 136</t>
  </si>
  <si>
    <t>31927143</t>
  </si>
  <si>
    <t>TEXAS CHRISTIAN UNIVERSITY</t>
  </si>
  <si>
    <t>UNT Health Science Center</t>
  </si>
  <si>
    <t>31X66943</t>
  </si>
  <si>
    <t>3500 CAMP BOWIE BLVD</t>
  </si>
  <si>
    <t>31927914</t>
  </si>
  <si>
    <t>OAKLAND CITY UNIVERSITY - EVANSVILLE</t>
  </si>
  <si>
    <t>OLD NATIONAL EVENTS PLAZA</t>
  </si>
  <si>
    <t>31X20714</t>
  </si>
  <si>
    <t>715 Locust St</t>
  </si>
  <si>
    <t>Holiday Inn Evansville Airport</t>
  </si>
  <si>
    <t>31X29614</t>
  </si>
  <si>
    <t>7101 HIGHWAY 41 N</t>
  </si>
  <si>
    <t>31928546</t>
  </si>
  <si>
    <t>THE JOHN LELAND CNTR FOR THEOLOGICAL STUDIES</t>
  </si>
  <si>
    <t>THE JOHN LELAND CNTR FRO THEOLOGICAL STUDIES</t>
  </si>
  <si>
    <t>31X04646</t>
  </si>
  <si>
    <t>12716 WARWICK BLVD</t>
  </si>
  <si>
    <t>31X04746</t>
  </si>
  <si>
    <t>BONSACK BAPTIST CHURCH</t>
  </si>
  <si>
    <t>31930113</t>
  </si>
  <si>
    <t>LINCOLN CHRISTIAN UNIVERSITY</t>
  </si>
  <si>
    <t>31X20113</t>
  </si>
  <si>
    <t>998 N SHWY 1</t>
  </si>
  <si>
    <t>ROBINSON</t>
  </si>
  <si>
    <t>31930144</t>
  </si>
  <si>
    <t>CLEARFIELD TOWN SQUARE</t>
  </si>
  <si>
    <t>31X00344</t>
  </si>
  <si>
    <t>129 SOUTH STATE STREET</t>
  </si>
  <si>
    <t>31931047</t>
  </si>
  <si>
    <t>Bastyr Center for Natural Health</t>
  </si>
  <si>
    <t>31X17047</t>
  </si>
  <si>
    <t>3670 STONE WAY N</t>
  </si>
  <si>
    <t>31931105</t>
  </si>
  <si>
    <t>POINT LOMA NAZARENE UNIVERSITY</t>
  </si>
  <si>
    <t>SOUTHWESTERN COLLEGE CAMPUS</t>
  </si>
  <si>
    <t>31X19705</t>
  </si>
  <si>
    <t>900 OTAY LAKES RD</t>
  </si>
  <si>
    <t>GROSSMONT COLLEGE CAMPUS</t>
  </si>
  <si>
    <t>31X20905</t>
  </si>
  <si>
    <t>8800 GROSSMONT COLLEGE DRIVE</t>
  </si>
  <si>
    <t>EL CAJON</t>
  </si>
  <si>
    <t>PALOMAR COLLEGE CAMPUS</t>
  </si>
  <si>
    <t>31X22605</t>
  </si>
  <si>
    <t>1140 W MISSION RD</t>
  </si>
  <si>
    <t>SAN DIEGO CITY COLLEGE CAMPUS</t>
  </si>
  <si>
    <t>31X22905</t>
  </si>
  <si>
    <t>1313 PARK BLVD</t>
  </si>
  <si>
    <t>LIBERTY STATION CONFERECNE CENTER</t>
  </si>
  <si>
    <t>31X23405</t>
  </si>
  <si>
    <t>2600 LANING ROAD</t>
  </si>
  <si>
    <t>31X23605</t>
  </si>
  <si>
    <t>4007 CAMINO DEL RIO SOUTH</t>
  </si>
  <si>
    <t>CUYAMACA COLLEGE CAMPUS</t>
  </si>
  <si>
    <t>31X24005</t>
  </si>
  <si>
    <t>900 RANCHO SAN DIEGO PARKWAY</t>
  </si>
  <si>
    <t>MIRA COSTA COLLEGE CAMPUS</t>
  </si>
  <si>
    <t>31X33005</t>
  </si>
  <si>
    <t>2 BERNARD DRIVE</t>
  </si>
  <si>
    <t>31X43805</t>
  </si>
  <si>
    <t>2080 CALIFORNIA AVE</t>
  </si>
  <si>
    <t>31931113</t>
  </si>
  <si>
    <t>UNIVERSITY OF ST FRANCIS</t>
  </si>
  <si>
    <t>UNIVERSITY OF SAINT FRANCIS ADVOCATE CHRIST HOSPITAL</t>
  </si>
  <si>
    <t>31X35213</t>
  </si>
  <si>
    <t>4440 W 95TH ST</t>
  </si>
  <si>
    <t>PALOS HILLS</t>
  </si>
  <si>
    <t>31932105</t>
  </si>
  <si>
    <t>CALIFORNIA INSTITUTE OF INTEGRAL STUDIES</t>
  </si>
  <si>
    <t>31X49705</t>
  </si>
  <si>
    <t>455 ARKANSAS ST</t>
  </si>
  <si>
    <t>31932122</t>
  </si>
  <si>
    <t>MADONNA UNIVERSITY</t>
  </si>
  <si>
    <t>MADONNA UNIVERSITY MACOMB</t>
  </si>
  <si>
    <t>31X02322</t>
  </si>
  <si>
    <t>MADONNA UNIVERSITY GAYLORD</t>
  </si>
  <si>
    <t>31X02422</t>
  </si>
  <si>
    <t>31933105</t>
  </si>
  <si>
    <t>WILLIAM JESSUP UNIVERSITY</t>
  </si>
  <si>
    <t>SAN JOSE CAMPUS</t>
  </si>
  <si>
    <t>31X58605</t>
  </si>
  <si>
    <t>1190 SARATOGA AVENUE</t>
  </si>
  <si>
    <t>31934113</t>
  </si>
  <si>
    <t>MCCORMICK THEOLOGICAL SEMINARY</t>
  </si>
  <si>
    <t>31X21213</t>
  </si>
  <si>
    <t>325 SPRING ST</t>
  </si>
  <si>
    <t>31934136</t>
  </si>
  <si>
    <t>MID-AMERICA CHRISTIAN UNIVERSITY</t>
  </si>
  <si>
    <t>MACU NORTH OKC CAMPUS</t>
  </si>
  <si>
    <t>31X01736</t>
  </si>
  <si>
    <t>11600 BROADWAY</t>
  </si>
  <si>
    <t>31935105</t>
  </si>
  <si>
    <t>CALIFORNIA LUTHERAN UNIVERSITY</t>
  </si>
  <si>
    <t>WOODLAND HILLS CENTER</t>
  </si>
  <si>
    <t>31X15005</t>
  </si>
  <si>
    <t>5925 DESOTO AVENUE</t>
  </si>
  <si>
    <t>PACIFIC LUTHERAN THEOLOGICAL SEMINARY</t>
  </si>
  <si>
    <t>31X56105</t>
  </si>
  <si>
    <t>2000 CENTER STREET</t>
  </si>
  <si>
    <t>BERKELEY</t>
  </si>
  <si>
    <t>WESTLAKE CENTER</t>
  </si>
  <si>
    <t>31X14705</t>
  </si>
  <si>
    <t>31416 AUGORA ROAD</t>
  </si>
  <si>
    <t>OXNARD CENTER</t>
  </si>
  <si>
    <t>31X40405</t>
  </si>
  <si>
    <t>2201 OUTLET CENTER DRIVE</t>
  </si>
  <si>
    <t>SANTA MARIA CENTER</t>
  </si>
  <si>
    <t>31X44905</t>
  </si>
  <si>
    <t>708 SOUTH MILLER STREET</t>
  </si>
  <si>
    <t>31935113</t>
  </si>
  <si>
    <t>ILLINOIS INSTITUTE OF TECHNOLOGY-STUART SCHOOL OF BUSINESS</t>
  </si>
  <si>
    <t>Chicago Kent College of Law</t>
  </si>
  <si>
    <t>31X44713</t>
  </si>
  <si>
    <t>565 W ADAMS ST</t>
  </si>
  <si>
    <t>31935149</t>
  </si>
  <si>
    <t>CONCORDIA UNIVERSITY WISCONSIN</t>
  </si>
  <si>
    <t>HALES CORNERS MALL</t>
  </si>
  <si>
    <t>31X03749</t>
  </si>
  <si>
    <t>5301 S 108TH ST</t>
  </si>
  <si>
    <t>HALES CORNER</t>
  </si>
  <si>
    <t>KENOSHA CENTER</t>
  </si>
  <si>
    <t>31X03849</t>
  </si>
  <si>
    <t>10222 74TH ST</t>
  </si>
  <si>
    <t>JOHNSON BANK BUILDING</t>
  </si>
  <si>
    <t>31X03949</t>
  </si>
  <si>
    <t>7500 GREENBAY RD</t>
  </si>
  <si>
    <t>WAUKESHA CENTER</t>
  </si>
  <si>
    <t>31X04049</t>
  </si>
  <si>
    <t>N14 W23777 STONE RIDGE DR</t>
  </si>
  <si>
    <t>WAUKESHA NORTH HIGH SCHOOL</t>
  </si>
  <si>
    <t>31X04149</t>
  </si>
  <si>
    <t>2222 MICHIGAN AVE</t>
  </si>
  <si>
    <t>MILLER PARK WAY CENTER</t>
  </si>
  <si>
    <t>31X04249</t>
  </si>
  <si>
    <t>1670 MILLER PARK WAY</t>
  </si>
  <si>
    <t>WEST MILWAUKEE</t>
  </si>
  <si>
    <t>EBENEEZER LUTHERAN CHURCH</t>
  </si>
  <si>
    <t>31X04349</t>
  </si>
  <si>
    <t>1127 S 35TH ST</t>
  </si>
  <si>
    <t>MILWAUKEE MIDTOWN CENTER</t>
  </si>
  <si>
    <t>31X04449</t>
  </si>
  <si>
    <t>4151 N 56TH ST</t>
  </si>
  <si>
    <t>RACINE LUTHERAN HIGH SCHOOL</t>
  </si>
  <si>
    <t>31X04549</t>
  </si>
  <si>
    <t>251 LUDTKE AVE</t>
  </si>
  <si>
    <t>RACINE</t>
  </si>
  <si>
    <t>NATIONAL GUARD BUILDING</t>
  </si>
  <si>
    <t>31X04849</t>
  </si>
  <si>
    <t>2900 WRIGHT ST</t>
  </si>
  <si>
    <t>31X04949</t>
  </si>
  <si>
    <t>2909 LANDMARK PLACE</t>
  </si>
  <si>
    <t>METASTAR BUILDING</t>
  </si>
  <si>
    <t>31X05049</t>
  </si>
  <si>
    <t>SHEBOYGAN LUTHERAN HIGH SCHOOL</t>
  </si>
  <si>
    <t>31X03649</t>
  </si>
  <si>
    <t>3323 UNIVERSITY DR</t>
  </si>
  <si>
    <t>BELOIT CENTER</t>
  </si>
  <si>
    <t>31X04649</t>
  </si>
  <si>
    <t>2040 SUTLER AVE</t>
  </si>
  <si>
    <t>MORGAN CENTER SHOPPING CENTER</t>
  </si>
  <si>
    <t>31X04749</t>
  </si>
  <si>
    <t>31X05149</t>
  </si>
  <si>
    <t>1150 SPRINGHURST DR</t>
  </si>
  <si>
    <t>EXECUTIVE CENTER II</t>
  </si>
  <si>
    <t>31X05249</t>
  </si>
  <si>
    <t>31X05349</t>
  </si>
  <si>
    <t>TRINITY LUTHERAN CHURCH SCHOOL</t>
  </si>
  <si>
    <t>31X05449</t>
  </si>
  <si>
    <t>501 STEWARD AVE</t>
  </si>
  <si>
    <t>PEACE LUTHERAN CHURCH</t>
  </si>
  <si>
    <t>31X05549</t>
  </si>
  <si>
    <t>501 E FILMORE AVE</t>
  </si>
  <si>
    <t>31X05649</t>
  </si>
  <si>
    <t>4351 W COLLEGE AVE</t>
  </si>
  <si>
    <t>AMERICAN FAMILY INS</t>
  </si>
  <si>
    <t>31X05749</t>
  </si>
  <si>
    <t>3232 NORTH BALLARD RD</t>
  </si>
  <si>
    <t>31935449</t>
  </si>
  <si>
    <t>UPPER IOWA UNIVERSITY-BLACKHAWK CENTER</t>
  </si>
  <si>
    <t>GM PLANT BRANCH</t>
  </si>
  <si>
    <t>31X19349</t>
  </si>
  <si>
    <t>1000 INDUSTRIAL DR</t>
  </si>
  <si>
    <t>31936105</t>
  </si>
  <si>
    <t>NORTHWEST UNIVERSITY-SACRAMENTO</t>
  </si>
  <si>
    <t>NORTHWEST UNIVERSITY SACRAMENTO</t>
  </si>
  <si>
    <t>31X64205</t>
  </si>
  <si>
    <t>6051 SOUTH WATT AVENUE</t>
  </si>
  <si>
    <t>31937132</t>
  </si>
  <si>
    <t>COLUMBIA UNIVERSITY IN THE CITY OF NEW YORK</t>
  </si>
  <si>
    <t>COLUMBIA U - NEW YORK PRESBYTERIAN MC</t>
  </si>
  <si>
    <t>31X35632</t>
  </si>
  <si>
    <t>622 W 168TH ST</t>
  </si>
  <si>
    <t>31939105</t>
  </si>
  <si>
    <t>NATIONAL UNIVERSITY-SAN DIEGO</t>
  </si>
  <si>
    <t>NATIONAL UNIVERSITY</t>
  </si>
  <si>
    <t>31X04505</t>
  </si>
  <si>
    <t>5245 PACIFIC CONCOURSE DRIVE</t>
  </si>
  <si>
    <t>31X15105</t>
  </si>
  <si>
    <t>6300 CANOGA AVE</t>
  </si>
  <si>
    <t>31X18205</t>
  </si>
  <si>
    <t>3800 EAST CONCOURS DR</t>
  </si>
  <si>
    <t>31X37305</t>
  </si>
  <si>
    <t>3390 HARBOR BOULEVARD</t>
  </si>
  <si>
    <t>31X58505</t>
  </si>
  <si>
    <t>31X58705</t>
  </si>
  <si>
    <t>3520 BROOKSIDE ROAD</t>
  </si>
  <si>
    <t>31X19805</t>
  </si>
  <si>
    <t>660 BAY BLVD</t>
  </si>
  <si>
    <t>31X20305</t>
  </si>
  <si>
    <t>7787 ALVARADO RD</t>
  </si>
  <si>
    <t>LA MESA</t>
  </si>
  <si>
    <t>31X20805</t>
  </si>
  <si>
    <t>705 PALOMAR AIRPORT RD</t>
  </si>
  <si>
    <t>MCB CAMP PENDLETON LEARNING CENTER</t>
  </si>
  <si>
    <t>31X22005</t>
  </si>
  <si>
    <t>BLDG 1331</t>
  </si>
  <si>
    <t>NAVAL SUBMARINE BASE ADMISSION OFFICE</t>
  </si>
  <si>
    <t>31X23505</t>
  </si>
  <si>
    <t>MARINE CORPS RECRUIT DEPOT LEARNING CENTER</t>
  </si>
  <si>
    <t>31X24105</t>
  </si>
  <si>
    <t>TRIPOLI AVE</t>
  </si>
  <si>
    <t>TECHNOLOGY and HEALTH SCIENCE CENTER</t>
  </si>
  <si>
    <t>31X25205</t>
  </si>
  <si>
    <t>3678 AERO CT</t>
  </si>
  <si>
    <t>31X25505</t>
  </si>
  <si>
    <t>16875 WEST BERNARDO DR</t>
  </si>
  <si>
    <t>31X25805</t>
  </si>
  <si>
    <t>NAVAL HOSPITAL ADMISSION OFFICE</t>
  </si>
  <si>
    <t>NAS NORTH ISLAND LEARNING CENTER</t>
  </si>
  <si>
    <t>31X26105</t>
  </si>
  <si>
    <t>HALSEY FIELD</t>
  </si>
  <si>
    <t>NAVAL BASE LEARNING CENTER</t>
  </si>
  <si>
    <t>31X26205</t>
  </si>
  <si>
    <t>3975 NORMAN SCOTT RD</t>
  </si>
  <si>
    <t>MCAS MIRAMAR LEARNING CENTER</t>
  </si>
  <si>
    <t>31X26305</t>
  </si>
  <si>
    <t>BLDG 5305</t>
  </si>
  <si>
    <t>FLEET ASW TRAINING CENTER LEARNING CENTER</t>
  </si>
  <si>
    <t>31X26405</t>
  </si>
  <si>
    <t>29 PALMS MARINE AIR GROUND TASK FORCE TRAINING CENTER</t>
  </si>
  <si>
    <t>31X28505</t>
  </si>
  <si>
    <t>6TH ST</t>
  </si>
  <si>
    <t>31X31705</t>
  </si>
  <si>
    <t>804 E BRIER DR</t>
  </si>
  <si>
    <t>31X40505</t>
  </si>
  <si>
    <t>1000 TOWN CENTER DR</t>
  </si>
  <si>
    <t>31X43905</t>
  </si>
  <si>
    <t>4560 CALIFORNIA AVE</t>
  </si>
  <si>
    <t>31X46905</t>
  </si>
  <si>
    <t>20 RIVER PARK PLACE WEST</t>
  </si>
  <si>
    <t>31X62305</t>
  </si>
  <si>
    <t>10901 GOLD CENTER DR</t>
  </si>
  <si>
    <t>RANCH CORDOVA</t>
  </si>
  <si>
    <t>31X67505</t>
  </si>
  <si>
    <t>2195 LARKSPUR LANE</t>
  </si>
  <si>
    <t>31940107</t>
  </si>
  <si>
    <t>UNIVERSITY OF NEW HAVEN</t>
  </si>
  <si>
    <t>UNIVERSITY OF NEW HAVEN SOUTHEASTERN CT AT MITCHELL COLLEGE</t>
  </si>
  <si>
    <t>31X03107</t>
  </si>
  <si>
    <t>409 PEQUOT AVENUE</t>
  </si>
  <si>
    <t>UNIVERSITY OF NEW HAVEN ORANGE</t>
  </si>
  <si>
    <t>31X03207</t>
  </si>
  <si>
    <t>584 DERBY MILFORD ROAD</t>
  </si>
  <si>
    <t>UNH LYME ACADEMY COLLEGE OF FINE ARTS</t>
  </si>
  <si>
    <t>31X03307</t>
  </si>
  <si>
    <t>84 LYME STREET</t>
  </si>
  <si>
    <t>OLD LYME</t>
  </si>
  <si>
    <t>31940244</t>
  </si>
  <si>
    <t>STEVENS-HENAGER COLLEGE-OGDEN</t>
  </si>
  <si>
    <t>Layton Sattellite</t>
  </si>
  <si>
    <t>31X09344</t>
  </si>
  <si>
    <t>1660 W ANTELOPE DR</t>
  </si>
  <si>
    <t>31940744</t>
  </si>
  <si>
    <t>STEVENS-HENAGER COLLEGE-MURRAY</t>
  </si>
  <si>
    <t>LAYTON SATELLITE CAMPUS</t>
  </si>
  <si>
    <t>31X01044</t>
  </si>
  <si>
    <t>1660 WEST  ANTELOPE DR</t>
  </si>
  <si>
    <t>31940844</t>
  </si>
  <si>
    <t>ARGOSY UNIVERSITY-SALT LAKE CITY</t>
  </si>
  <si>
    <t>31X02744</t>
  </si>
  <si>
    <t>31941138</t>
  </si>
  <si>
    <t>BRYN MAWR COLLEGE</t>
  </si>
  <si>
    <t>Haverford College</t>
  </si>
  <si>
    <t>31X53638</t>
  </si>
  <si>
    <t>370 LANCASTER AVE</t>
  </si>
  <si>
    <t>HAVERFORD</t>
  </si>
  <si>
    <t>Swarthmore College</t>
  </si>
  <si>
    <t>31X53738</t>
  </si>
  <si>
    <t>500 COLLEGE AVE</t>
  </si>
  <si>
    <t>SWARTHMORE</t>
  </si>
  <si>
    <t>The Friends Center</t>
  </si>
  <si>
    <t>31X53838</t>
  </si>
  <si>
    <t>1501 CHERRY ST</t>
  </si>
  <si>
    <t>University of Pennsylvania</t>
  </si>
  <si>
    <t>31X53938</t>
  </si>
  <si>
    <t>3440 MARKET ST</t>
  </si>
  <si>
    <t>31944113</t>
  </si>
  <si>
    <t>KNOX COLLEGE</t>
  </si>
  <si>
    <t>31X19813</t>
  </si>
  <si>
    <t>600 E 1ST ST</t>
  </si>
  <si>
    <t>PANA</t>
  </si>
  <si>
    <t>31945113</t>
  </si>
  <si>
    <t>TRINITY INTERNATIONAL UNIVERSITY-TRINITY COLLEGE</t>
  </si>
  <si>
    <t>31X44813</t>
  </si>
  <si>
    <t>31945138</t>
  </si>
  <si>
    <t>ALBRIGHT COLLEGE</t>
  </si>
  <si>
    <t>Albright College</t>
  </si>
  <si>
    <t>31X54038</t>
  </si>
  <si>
    <t>800 CORPORATE CIR STE 200</t>
  </si>
  <si>
    <t>Albright College - Lancaster</t>
  </si>
  <si>
    <t>31X54138</t>
  </si>
  <si>
    <t>GREENFIELD CORPORATE CENTER</t>
  </si>
  <si>
    <t>Lehigh Carbon Community College</t>
  </si>
  <si>
    <t>31X54238</t>
  </si>
  <si>
    <t>MCCC</t>
  </si>
  <si>
    <t>31X54338</t>
  </si>
  <si>
    <t>MCCC- Blue Bell</t>
  </si>
  <si>
    <t>31X54438</t>
  </si>
  <si>
    <t>MCCC- Media</t>
  </si>
  <si>
    <t>31X54538</t>
  </si>
  <si>
    <t>31946138</t>
  </si>
  <si>
    <t>LEBANON VALLEY COLLEGE</t>
  </si>
  <si>
    <t>Lebanon Valley College - Ahold</t>
  </si>
  <si>
    <t>31X54638</t>
  </si>
  <si>
    <t>1149 HARRISBURG PIKE</t>
  </si>
  <si>
    <t>Lebanon Valley College - Conference and Training Center at IU 13</t>
  </si>
  <si>
    <t>31X54738</t>
  </si>
  <si>
    <t>Lebanon Valley College - Dixon University Center</t>
  </si>
  <si>
    <t>31X54838</t>
  </si>
  <si>
    <t>31947025</t>
  </si>
  <si>
    <t>PARK UNIVERSITY GRADUATE SCHOOL</t>
  </si>
  <si>
    <t>CARRIES MAIN BRANCH LOCATIONS ALSO</t>
  </si>
  <si>
    <t>31X15925</t>
  </si>
  <si>
    <t>31948113</t>
  </si>
  <si>
    <t>NORTH PARK UNIVERSITY</t>
  </si>
  <si>
    <t>31X26313</t>
  </si>
  <si>
    <t>770 N HALSTED ST</t>
  </si>
  <si>
    <t>31949138</t>
  </si>
  <si>
    <t>WILSON COLLEGE</t>
  </si>
  <si>
    <t>Adams County- Gettysburg</t>
  </si>
  <si>
    <t>31X54938</t>
  </si>
  <si>
    <t>898 BIGLERVILLE RD</t>
  </si>
  <si>
    <t>Altoona Area School District</t>
  </si>
  <si>
    <t>31X55038</t>
  </si>
  <si>
    <t>1221 6TH AVE</t>
  </si>
  <si>
    <t>Annville- Cleona School District</t>
  </si>
  <si>
    <t>31X55138</t>
  </si>
  <si>
    <t>500 S WHITE OAK ST</t>
  </si>
  <si>
    <t>ANNVILLE</t>
  </si>
  <si>
    <t>Bellefonte School District</t>
  </si>
  <si>
    <t>31X55238</t>
  </si>
  <si>
    <t>318 N ALLEGHENY ST</t>
  </si>
  <si>
    <t>BELLEFONTE</t>
  </si>
  <si>
    <t>Big Spring School District</t>
  </si>
  <si>
    <t>31X55338</t>
  </si>
  <si>
    <t>45 MOUNT ROCK RD</t>
  </si>
  <si>
    <t>NEWVILLE</t>
  </si>
  <si>
    <t>Chambersburg Area High School</t>
  </si>
  <si>
    <t>31X55438</t>
  </si>
  <si>
    <t>511 S 6TH ST</t>
  </si>
  <si>
    <t>CHAMBERSBURG</t>
  </si>
  <si>
    <t>Columbia Borough</t>
  </si>
  <si>
    <t>31X55538</t>
  </si>
  <si>
    <t>901 IRONVILLE PIKE</t>
  </si>
  <si>
    <t>Eastern York</t>
  </si>
  <si>
    <t>31X55638</t>
  </si>
  <si>
    <t>100 ABELS ROAD</t>
  </si>
  <si>
    <t>EAST PROSPECT</t>
  </si>
  <si>
    <t>Eastern York School District</t>
  </si>
  <si>
    <t>31X55738</t>
  </si>
  <si>
    <t>120 S 3RD ST</t>
  </si>
  <si>
    <t>WRIGHTSVILLE</t>
  </si>
  <si>
    <t>Greencastle-Antrim Middle School</t>
  </si>
  <si>
    <t>31X55838</t>
  </si>
  <si>
    <t>370 S RIDGE AVE</t>
  </si>
  <si>
    <t>Hanover Public School District</t>
  </si>
  <si>
    <t>31X55938</t>
  </si>
  <si>
    <t>403 MOUL AVE</t>
  </si>
  <si>
    <t>Huntingdon Area School District</t>
  </si>
  <si>
    <t>31X56038</t>
  </si>
  <si>
    <t>2400 CASSADY AVE  1</t>
  </si>
  <si>
    <t>Juniata County</t>
  </si>
  <si>
    <t>31X56138</t>
  </si>
  <si>
    <t>3873 WILLIAM PENN HWY</t>
  </si>
  <si>
    <t>MIFFLINTOWN</t>
  </si>
  <si>
    <t>Lancaster-Lebanon Intermediate Unit IU 13</t>
  </si>
  <si>
    <t>31X56238</t>
  </si>
  <si>
    <t>Lewistown High School</t>
  </si>
  <si>
    <t>31X56338</t>
  </si>
  <si>
    <t>501 6TH ST</t>
  </si>
  <si>
    <t>Lincoln Intermediate Unit IU 12</t>
  </si>
  <si>
    <t>31X56438</t>
  </si>
  <si>
    <t>31X56538</t>
  </si>
  <si>
    <t>Phillipsburg-Osceola Moshannon Valley West Branch</t>
  </si>
  <si>
    <t>31X56638</t>
  </si>
  <si>
    <t>516 ALLPORT CUTOFF</t>
  </si>
  <si>
    <t>MORRISDALE</t>
  </si>
  <si>
    <t>Phillipsburg-Osceola School District</t>
  </si>
  <si>
    <t>31X56738</t>
  </si>
  <si>
    <t>Red Lion Area School District</t>
  </si>
  <si>
    <t>31X56838</t>
  </si>
  <si>
    <t>1195 WINDSOR RD</t>
  </si>
  <si>
    <t>RED LION</t>
  </si>
  <si>
    <t>South Eastern School District</t>
  </si>
  <si>
    <t>31X56938</t>
  </si>
  <si>
    <t>417 MAIN ST</t>
  </si>
  <si>
    <t>FAWN GROVE</t>
  </si>
  <si>
    <t>Susquehanna School District</t>
  </si>
  <si>
    <t>31X57038</t>
  </si>
  <si>
    <t>3500 ELMERTON AVE</t>
  </si>
  <si>
    <t>Tuscarora School District</t>
  </si>
  <si>
    <t>31X57138</t>
  </si>
  <si>
    <t>100 W SEMINARY ST</t>
  </si>
  <si>
    <t>MERCERSBURG</t>
  </si>
  <si>
    <t>31X57238</t>
  </si>
  <si>
    <t>5191 FORT LOUDON RD</t>
  </si>
  <si>
    <t>Upper Adams School District</t>
  </si>
  <si>
    <t>31X57338</t>
  </si>
  <si>
    <t>PO BOX 847</t>
  </si>
  <si>
    <t>BIGLERVILLE</t>
  </si>
  <si>
    <t>Waynesboro School District</t>
  </si>
  <si>
    <t>31X57438</t>
  </si>
  <si>
    <t>550 E 2ND ST</t>
  </si>
  <si>
    <t>West Shore Cross Roads MS</t>
  </si>
  <si>
    <t>31X57538</t>
  </si>
  <si>
    <t>535 FISHING CREEK RD</t>
  </si>
  <si>
    <t>LEWISBERRY</t>
  </si>
  <si>
    <t>West Shore School District</t>
  </si>
  <si>
    <t>31X57638</t>
  </si>
  <si>
    <t>PO BOX 803</t>
  </si>
  <si>
    <t>NEW CUMBERLAND</t>
  </si>
  <si>
    <t>York County</t>
  </si>
  <si>
    <t>31X57738</t>
  </si>
  <si>
    <t>696 DELTA RD</t>
  </si>
  <si>
    <t>31950105</t>
  </si>
  <si>
    <t>AZUSA PACIFIC UNIVERSITY</t>
  </si>
  <si>
    <t>LOS ANGELES SITE</t>
  </si>
  <si>
    <t>31X00505</t>
  </si>
  <si>
    <t>3580 WILSHIRE BLVD</t>
  </si>
  <si>
    <t>MONROVIA SITE</t>
  </si>
  <si>
    <t>31X10805</t>
  </si>
  <si>
    <t>606 EAST HUNTINGTON DIRVE</t>
  </si>
  <si>
    <t>MONROVIA</t>
  </si>
  <si>
    <t>SAN DIEGO SITE</t>
  </si>
  <si>
    <t>31X23705</t>
  </si>
  <si>
    <t>5353 MISSION CENTER ROAD</t>
  </si>
  <si>
    <t>REDLANDS COMMUNITY HOSPITAL SITE</t>
  </si>
  <si>
    <t>31X30905</t>
  </si>
  <si>
    <t>350 TERRACINA BLVD</t>
  </si>
  <si>
    <t>VICTORVILLE SITE</t>
  </si>
  <si>
    <t>31X31205</t>
  </si>
  <si>
    <t>15283 PAHUTE AVENUE</t>
  </si>
  <si>
    <t>VICTORVILLE</t>
  </si>
  <si>
    <t>SAN BERNARDINO SITE</t>
  </si>
  <si>
    <t>31X31805</t>
  </si>
  <si>
    <t>375 W HOSPITALITY LANE</t>
  </si>
  <si>
    <t>MORENO VALLEY SITE</t>
  </si>
  <si>
    <t>31X33705</t>
  </si>
  <si>
    <t>26516 CACTUS AVENUE</t>
  </si>
  <si>
    <t>MURRIETA SITE</t>
  </si>
  <si>
    <t>31X34005</t>
  </si>
  <si>
    <t>40508 MURRIETA HOT SPRINGS ROAD</t>
  </si>
  <si>
    <t>ORANGE SITE</t>
  </si>
  <si>
    <t>31X39605</t>
  </si>
  <si>
    <t>1915 ORANGEWOOD AVENUE</t>
  </si>
  <si>
    <t>31951113</t>
  </si>
  <si>
    <t>NORTH CENTRAL COLLEGE</t>
  </si>
  <si>
    <t>31X26213</t>
  </si>
  <si>
    <t>31954110</t>
  </si>
  <si>
    <t>UNIVERSITY OF TAMPA</t>
  </si>
  <si>
    <t>31X35010</t>
  </si>
  <si>
    <t>1170 MARTIN LUTHER KING JR BLVD</t>
  </si>
  <si>
    <t>31954113</t>
  </si>
  <si>
    <t>WHEATON COLLEGE</t>
  </si>
  <si>
    <t>Wheaton in Chicago</t>
  </si>
  <si>
    <t>31X44913</t>
  </si>
  <si>
    <t>500 E 61ST ST STE B</t>
  </si>
  <si>
    <t>31954135</t>
  </si>
  <si>
    <t>UNIVERSITY OF RIO GRANDE</t>
  </si>
  <si>
    <t>URG Jackson Center</t>
  </si>
  <si>
    <t>31X14135</t>
  </si>
  <si>
    <t>980 E MAIN ST</t>
  </si>
  <si>
    <t>URG McArthur Center</t>
  </si>
  <si>
    <t>31X14235</t>
  </si>
  <si>
    <t>307 W HIGH ST</t>
  </si>
  <si>
    <t>MC ARTHUR</t>
  </si>
  <si>
    <t>URG Meigs Center</t>
  </si>
  <si>
    <t>31X14335</t>
  </si>
  <si>
    <t>42377 CHARLES CHANCEY DR</t>
  </si>
  <si>
    <t>POMEROY</t>
  </si>
  <si>
    <t>31955101</t>
  </si>
  <si>
    <t>SELMA UNIVERSITY</t>
  </si>
  <si>
    <t>BOWEN-EAST DISTRICT ASSOC</t>
  </si>
  <si>
    <t>31X01801</t>
  </si>
  <si>
    <t>1319 MAGNOLIA RD</t>
  </si>
  <si>
    <t>LANETT</t>
  </si>
  <si>
    <t>CORINTHIAN BAPTIST CHURCH</t>
  </si>
  <si>
    <t>31X01901</t>
  </si>
  <si>
    <t>451 WEINACKER AVE</t>
  </si>
  <si>
    <t>MOBILE</t>
  </si>
  <si>
    <t>ST BEULAH BAPTIST CHURCH</t>
  </si>
  <si>
    <t>31X02001</t>
  </si>
  <si>
    <t>121 CARROL ST</t>
  </si>
  <si>
    <t>31957125</t>
  </si>
  <si>
    <t>WILLIAM WOODS UNIVERSITY</t>
  </si>
  <si>
    <t>EUREKA ROCKWOOD R VI SCHOOLS ADMIN BLDG</t>
  </si>
  <si>
    <t>31X21525</t>
  </si>
  <si>
    <t>500 N CENTRAL AVENUE</t>
  </si>
  <si>
    <t>EUREKA</t>
  </si>
  <si>
    <t>EUREKA HIGH SCHOOL</t>
  </si>
  <si>
    <t>31X21625</t>
  </si>
  <si>
    <t>4525 HIGHWAY 109</t>
  </si>
  <si>
    <t>FESTUS INTERMEDIATE SCHOOL</t>
  </si>
  <si>
    <t>31X21725</t>
  </si>
  <si>
    <t>1501 MIDMEADOW LN</t>
  </si>
  <si>
    <t>FESTUS</t>
  </si>
  <si>
    <t>HAZELWOOD WEST HIGH SCHOOL</t>
  </si>
  <si>
    <t>31X21825</t>
  </si>
  <si>
    <t>1 WILDCAT LN</t>
  </si>
  <si>
    <t>WINDSOR C 1 INTERMEDIATE CENTER</t>
  </si>
  <si>
    <t>31X21925</t>
  </si>
  <si>
    <t>6208 HIGHWAY 61 67</t>
  </si>
  <si>
    <t>CENTRAL ELEMENTARY SCHOOL</t>
  </si>
  <si>
    <t>31X22025</t>
  </si>
  <si>
    <t>2 E SPRINGFIELD AVE</t>
  </si>
  <si>
    <t>WEBSTER GROVES HIGH SCHOOL</t>
  </si>
  <si>
    <t>31X22125</t>
  </si>
  <si>
    <t>100 SELMA AVE</t>
  </si>
  <si>
    <t>WEBSTER GROVES</t>
  </si>
  <si>
    <t>JEWISH COMMUNITY  CENTER ARTS and EDUCATION BLDG</t>
  </si>
  <si>
    <t>31X22225</t>
  </si>
  <si>
    <t>2 MILLSTONE CAMPUS DR</t>
  </si>
  <si>
    <t>BOWLING GREEN R I HIGH SCHOOL</t>
  </si>
  <si>
    <t>31X22325</t>
  </si>
  <si>
    <t>700 W ADAMS</t>
  </si>
  <si>
    <t>MOSCOW MILLS TROY PUBLIC SCHOOLS 9TH GRADE CENTER</t>
  </si>
  <si>
    <t>31X22525</t>
  </si>
  <si>
    <t>80 ELM TREE ROAD</t>
  </si>
  <si>
    <t>MOSCOW MILL</t>
  </si>
  <si>
    <t>TROY BUCHANAN HIGH SCHOOL</t>
  </si>
  <si>
    <t>31X22625</t>
  </si>
  <si>
    <t>1190 OLD CAP AU GRIS RD</t>
  </si>
  <si>
    <t>WARRENTON HIGH SCHOOL</t>
  </si>
  <si>
    <t>31X22725</t>
  </si>
  <si>
    <t>803 PINCKNEY RD</t>
  </si>
  <si>
    <t>KIRKSVILLE AREA TECH CENTER</t>
  </si>
  <si>
    <t>31X23225</t>
  </si>
  <si>
    <t>1103 S COTTAGE GROVE</t>
  </si>
  <si>
    <t>CAPE GIRARDEAU CAREER AND TECHNICAL CENTER</t>
  </si>
  <si>
    <t>31X23825</t>
  </si>
  <si>
    <t>JACKSON EXECUTIVE BUSINESS CENTER</t>
  </si>
  <si>
    <t>31X23925</t>
  </si>
  <si>
    <t>5303 OLD CAPE RD EAST</t>
  </si>
  <si>
    <t>MARBLE HILL WOODLAND R IV SCHOOL DISTRICT</t>
  </si>
  <si>
    <t>31X24025</t>
  </si>
  <si>
    <t>HIGHWAY 34 WEST</t>
  </si>
  <si>
    <t>MARBLE HILL</t>
  </si>
  <si>
    <t>PERRYVILLE ELEMENTARY SCHOOL</t>
  </si>
  <si>
    <t>31X24125</t>
  </si>
  <si>
    <t>326 COLLEGE ST</t>
  </si>
  <si>
    <t>KENNETT CAREER and TECHNICAL CENTER</t>
  </si>
  <si>
    <t>31X24725</t>
  </si>
  <si>
    <t>1400 W WASHINGTON</t>
  </si>
  <si>
    <t>BELTON HIGH SCHOOL</t>
  </si>
  <si>
    <t>31X25225</t>
  </si>
  <si>
    <t>107 W PIRATE PKWY</t>
  </si>
  <si>
    <t>BLUE SPRINGS ADMINISTRATIVE OFFICE</t>
  </si>
  <si>
    <t>31X25325</t>
  </si>
  <si>
    <t>1808 NW VESPER</t>
  </si>
  <si>
    <t>BLUE SPRINGS</t>
  </si>
  <si>
    <t>BLUE SPRING HIGH SCHOOL</t>
  </si>
  <si>
    <t>31X25425</t>
  </si>
  <si>
    <t>2000 NW ASHTON DRIVE</t>
  </si>
  <si>
    <t>EXCELSIOR SPRINGS MIDDLE SCHOOL</t>
  </si>
  <si>
    <t>31X25525</t>
  </si>
  <si>
    <t>701 CROWN HILL RD</t>
  </si>
  <si>
    <t>EXCELSIOR SPRINGS</t>
  </si>
  <si>
    <t>HIGGINSVILLE LAFAYETTE COUNTY HIGH SCHOOL</t>
  </si>
  <si>
    <t>31X25625</t>
  </si>
  <si>
    <t>807 W 31ST STREET</t>
  </si>
  <si>
    <t>HIGGINSVILLE</t>
  </si>
  <si>
    <t>KEARNEY JUNIOR HIGH</t>
  </si>
  <si>
    <t>31X25725</t>
  </si>
  <si>
    <t>2215 SOUTH CAMPUS DR</t>
  </si>
  <si>
    <t>KEARNEY HIGH SCHOOL</t>
  </si>
  <si>
    <t>31X25825</t>
  </si>
  <si>
    <t>715 E 19TH ST</t>
  </si>
  <si>
    <t>31X25925</t>
  </si>
  <si>
    <t>1111 S 24TH ST</t>
  </si>
  <si>
    <t>LIBERTY COMMUNITY CENTER</t>
  </si>
  <si>
    <t>31X26025</t>
  </si>
  <si>
    <t>1600 S WITHERS RD</t>
  </si>
  <si>
    <t>LIBERTY  NORTH HIGH SCHOOL</t>
  </si>
  <si>
    <t>31X26125</t>
  </si>
  <si>
    <t>1000 NE 104TH ST</t>
  </si>
  <si>
    <t>LONE JACK HIGH SCHOOL</t>
  </si>
  <si>
    <t>31X26225</t>
  </si>
  <si>
    <t>313 S BYNUM</t>
  </si>
  <si>
    <t>LONE JACK</t>
  </si>
  <si>
    <t>OAK GROVE ELEMENTARY</t>
  </si>
  <si>
    <t>31X26325</t>
  </si>
  <si>
    <t>501 E 12TH STREET</t>
  </si>
  <si>
    <t>OAK GROVE</t>
  </si>
  <si>
    <t>PECULIAR RAY PEC HIGH SCHOOL</t>
  </si>
  <si>
    <t>31X26425</t>
  </si>
  <si>
    <t>20801 SCHOOL RD</t>
  </si>
  <si>
    <t>PECULIAR</t>
  </si>
  <si>
    <t>LEES SUMMIT WOODLAND ELEMENTARY SCHOOL</t>
  </si>
  <si>
    <t>31X26525</t>
  </si>
  <si>
    <t>12709 SOUTH SMART ROAD</t>
  </si>
  <si>
    <t>LEES SUMMIT NORTH HIGH SCHOOL</t>
  </si>
  <si>
    <t>31X26625</t>
  </si>
  <si>
    <t>901 NE DOUGLAS ST</t>
  </si>
  <si>
    <t>SMITHVILLE HIGH SCHOOL</t>
  </si>
  <si>
    <t>31X26725</t>
  </si>
  <si>
    <t>645 S COMMERCIAL AVE</t>
  </si>
  <si>
    <t>CAMERON HIGH SCHOOL</t>
  </si>
  <si>
    <t>31X27025</t>
  </si>
  <si>
    <t>1022 S CHESTNUT ST</t>
  </si>
  <si>
    <t>PENNEY HIGH SCHOOL</t>
  </si>
  <si>
    <t>31X27425</t>
  </si>
  <si>
    <t>903 N DAVIS ST</t>
  </si>
  <si>
    <t>INDEPENDENCE TRUMAN HIGH SCHOOL</t>
  </si>
  <si>
    <t>31X27625</t>
  </si>
  <si>
    <t>3301 SOUTH NOLAN ROAD</t>
  </si>
  <si>
    <t>CLINTON TECHNICAL SCHOOL</t>
  </si>
  <si>
    <t>31X27825</t>
  </si>
  <si>
    <t>601 S 5TH ST</t>
  </si>
  <si>
    <t>NEVADA MIDDLE SCHOOL</t>
  </si>
  <si>
    <t>31X28025</t>
  </si>
  <si>
    <t>900 NORTH OLIVE</t>
  </si>
  <si>
    <t>31X28125</t>
  </si>
  <si>
    <t>900 W ASHLAND ST</t>
  </si>
  <si>
    <t>NAVADA</t>
  </si>
  <si>
    <t>CAMDENTON R III ADMINISTRATION BUILDING</t>
  </si>
  <si>
    <t>31X28425</t>
  </si>
  <si>
    <t>172 DARE BLVD</t>
  </si>
  <si>
    <t>CAMDETON</t>
  </si>
  <si>
    <t>LEBANON CAREER AND TECHNOLOGY</t>
  </si>
  <si>
    <t>31X30025</t>
  </si>
  <si>
    <t>757 BRICE</t>
  </si>
  <si>
    <t>MILLER R II HIGH SCHOOL</t>
  </si>
  <si>
    <t>31X30325</t>
  </si>
  <si>
    <t>110 W 6TH ST</t>
  </si>
  <si>
    <t>MILLER</t>
  </si>
  <si>
    <t>REEDS SPRINGS HIGH SCHOOL</t>
  </si>
  <si>
    <t>31X30625</t>
  </si>
  <si>
    <t>20277 STATE HWY 413</t>
  </si>
  <si>
    <t>CHILLICOTHE GRAND RIVER TECHNICAL  SCHOOL</t>
  </si>
  <si>
    <t>31X21425</t>
  </si>
  <si>
    <t>1200 FAIR SCHOOL</t>
  </si>
  <si>
    <t>MONTGOMERY COUNTY MIDDLE SCHOOL</t>
  </si>
  <si>
    <t>31X22425</t>
  </si>
  <si>
    <t>418 N HWY 19</t>
  </si>
  <si>
    <t>HANNIBAL CAREER and TECHNICAL CENTER</t>
  </si>
  <si>
    <t>31X22825</t>
  </si>
  <si>
    <t>4550 MCMASTERS AVENUE</t>
  </si>
  <si>
    <t>HANNIBAL QUALITY INN and SUITES</t>
  </si>
  <si>
    <t>31X22925</t>
  </si>
  <si>
    <t>120 LINDSEY</t>
  </si>
  <si>
    <t>CANTON R V CENTRAL</t>
  </si>
  <si>
    <t>31X23025</t>
  </si>
  <si>
    <t>200 S 4 STREET</t>
  </si>
  <si>
    <t>PHILADELPHIA MARION COUNTY R I HIGH SCHOOL</t>
  </si>
  <si>
    <t>31X23125</t>
  </si>
  <si>
    <t>2905 HWY D</t>
  </si>
  <si>
    <t>MACON AREA VO TECH SCHOOL</t>
  </si>
  <si>
    <t>31X23325</t>
  </si>
  <si>
    <t>702 NORTH MISSOURI</t>
  </si>
  <si>
    <t>UNIONVILLE PUTNAM COUNTY HIGH SCHOOL</t>
  </si>
  <si>
    <t>31X23425</t>
  </si>
  <si>
    <t>802 SOUTH 18TH</t>
  </si>
  <si>
    <t>UNIONVILLE</t>
  </si>
  <si>
    <t>KINGSTON HIGH SCHOOL</t>
  </si>
  <si>
    <t>31X23525</t>
  </si>
  <si>
    <t>10047 DIAMOND RD</t>
  </si>
  <si>
    <t>CADET</t>
  </si>
  <si>
    <t>FARMINGTON HIGH SCHOOL</t>
  </si>
  <si>
    <t>31X23625</t>
  </si>
  <si>
    <t>1 BLACK KNIGHT DRIVE</t>
  </si>
  <si>
    <t>LESTERVEILLE HIGH SCHOOL</t>
  </si>
  <si>
    <t>31X23725</t>
  </si>
  <si>
    <t>33415 MO 21</t>
  </si>
  <si>
    <t>LESTERVILLE</t>
  </si>
  <si>
    <t>SIKESTON ST FRANCIS XAVIER SCHOOL</t>
  </si>
  <si>
    <t>31X24225</t>
  </si>
  <si>
    <t>106 N STODDARD ST</t>
  </si>
  <si>
    <t>CHESTERFIELD JCC MARILYN FOX BUILDING</t>
  </si>
  <si>
    <t>31X24325</t>
  </si>
  <si>
    <t>16801 BAXTER ROAD</t>
  </si>
  <si>
    <t>CARUTHERSVILLE ELEMENTARY SCHOOL</t>
  </si>
  <si>
    <t>31X24425</t>
  </si>
  <si>
    <t>900 WASHINGTON AVENUE</t>
  </si>
  <si>
    <t>CARUTHERSVILLE</t>
  </si>
  <si>
    <t>DEXTER T S MIDDLE SCHOOL</t>
  </si>
  <si>
    <t>31X24525</t>
  </si>
  <si>
    <t>1107 BROWN PILOT LN</t>
  </si>
  <si>
    <t>DEXTER</t>
  </si>
  <si>
    <t>EAST PRAIRIE HIGH SCHOOL</t>
  </si>
  <si>
    <t>31X24625</t>
  </si>
  <si>
    <t>308 W WALNUT ST</t>
  </si>
  <si>
    <t>EAST PRAIRIE</t>
  </si>
  <si>
    <t>NEW MADRID CENTERAL MIDDLE SCHOOL</t>
  </si>
  <si>
    <t>31X24825</t>
  </si>
  <si>
    <t>310 US HIGHWAY 61</t>
  </si>
  <si>
    <t>NEW MADRID</t>
  </si>
  <si>
    <t>STEELE SOUTH PEMISCOT CO SCHOOL ADMIN BLDG</t>
  </si>
  <si>
    <t>31X24925</t>
  </si>
  <si>
    <t>611 BEASLEY RD</t>
  </si>
  <si>
    <t>STEELE</t>
  </si>
  <si>
    <t>POPLAR BLUFF HIGH SCHOOL</t>
  </si>
  <si>
    <t>31X25025</t>
  </si>
  <si>
    <t>1300 VICTORY LANE</t>
  </si>
  <si>
    <t>POPULAR BLUFF</t>
  </si>
  <si>
    <t>POPLAR BLUFF REGIONAL TCRC</t>
  </si>
  <si>
    <t>31X25125</t>
  </si>
  <si>
    <t>WARRENSBURG COMMUITY CENTER</t>
  </si>
  <si>
    <t>31X26825</t>
  </si>
  <si>
    <t>445 EAST GAY STREET</t>
  </si>
  <si>
    <t>WARRENSBURG</t>
  </si>
  <si>
    <t>SOUTH HARRISON HIGH SCHOOL</t>
  </si>
  <si>
    <t>31X26925</t>
  </si>
  <si>
    <t>ST JOSEPH HEARTLAND REGIONAL MEDICAL CENTER</t>
  </si>
  <si>
    <t>31X27125</t>
  </si>
  <si>
    <t>STONEY CREEK HOTEL and CONFERENCE CENTER</t>
  </si>
  <si>
    <t>31X27225</t>
  </si>
  <si>
    <t>1201 WOODBINE RD</t>
  </si>
  <si>
    <t>BROOKFIELD AREA CAREER TECH CENTER</t>
  </si>
  <si>
    <t>31X27325</t>
  </si>
  <si>
    <t>122 PERSHING RD</t>
  </si>
  <si>
    <t>BOOKFIELD</t>
  </si>
  <si>
    <t>MARCELINE WALT DISNEY ELEMENTARY SCHOOL</t>
  </si>
  <si>
    <t>31X27525</t>
  </si>
  <si>
    <t>420 E CALIFORNIA</t>
  </si>
  <si>
    <t>APPLETON CITY R II HIGH SCHOOL</t>
  </si>
  <si>
    <t>31X27725</t>
  </si>
  <si>
    <t>408 W 4TH ST</t>
  </si>
  <si>
    <t>APPLETON CITY</t>
  </si>
  <si>
    <t>ELDORADO SPRINGS MIDDLE SCHOOL</t>
  </si>
  <si>
    <t>31X27925</t>
  </si>
  <si>
    <t>901 S GRAND AVE</t>
  </si>
  <si>
    <t>ELDORADO SPRINGS</t>
  </si>
  <si>
    <t>RICH HILL HIGH SCHOOL</t>
  </si>
  <si>
    <t>31X28225</t>
  </si>
  <si>
    <t>703 N 3RD ST</t>
  </si>
  <si>
    <t>RICH HILL</t>
  </si>
  <si>
    <t>NOEL ELEMENTARY SCHOOL</t>
  </si>
  <si>
    <t>31X28325</t>
  </si>
  <si>
    <t>318 SULFU</t>
  </si>
  <si>
    <t>NOEL</t>
  </si>
  <si>
    <t>ELDON UPPER ELEMENTARY SCHOOL</t>
  </si>
  <si>
    <t>31X28525</t>
  </si>
  <si>
    <t>110 SOUGHT OAK</t>
  </si>
  <si>
    <t>ELDON</t>
  </si>
  <si>
    <t>ELDON CAREER CENTER</t>
  </si>
  <si>
    <t>31X28625</t>
  </si>
  <si>
    <t>112 S PINE ST</t>
  </si>
  <si>
    <t>OSAGE BEACH SCHOOL OF THE OSAGE HIGH SCHOOL</t>
  </si>
  <si>
    <t>31X28725</t>
  </si>
  <si>
    <t>65065 HWY 42</t>
  </si>
  <si>
    <t>OSAGE BEACH</t>
  </si>
  <si>
    <t>VERSALILLES MORGAN COUNTY R 11 SCHOOL DISTRICT</t>
  </si>
  <si>
    <t>31X28825</t>
  </si>
  <si>
    <t>913 W NEWTON</t>
  </si>
  <si>
    <t>VERSAILLES</t>
  </si>
  <si>
    <t>JEFFERSON CITY WILLIAM WOOD UNIVERSITY</t>
  </si>
  <si>
    <t>31X28925</t>
  </si>
  <si>
    <t>919 WILDWOOD</t>
  </si>
  <si>
    <t>QUALITY INN and SUITES</t>
  </si>
  <si>
    <t>31X29025</t>
  </si>
  <si>
    <t>1716 JEFFERSON ST</t>
  </si>
  <si>
    <t>THOMAS JEFFERSON MIDDLE SCHOOL</t>
  </si>
  <si>
    <t>31X29125</t>
  </si>
  <si>
    <t>1201 FAIRGROUNDS RD</t>
  </si>
  <si>
    <t>COLUMBIA WILLIAM WOOD UNIVERSITY COLUMBIA</t>
  </si>
  <si>
    <t>31X29225</t>
  </si>
  <si>
    <t>601 BUSINESS LOOP 70 W</t>
  </si>
  <si>
    <t>MEXICO MIDDLE SCHOOL</t>
  </si>
  <si>
    <t>31X29325</t>
  </si>
  <si>
    <t>1200 W BOULEVARD ST</t>
  </si>
  <si>
    <t>MOBERLY HIGH SCHOOL</t>
  </si>
  <si>
    <t>31X29425</t>
  </si>
  <si>
    <t>926 KWIX ROAD</t>
  </si>
  <si>
    <t>MOBERLY AREA COMMUNITY  COLLEGE</t>
  </si>
  <si>
    <t>31X29525</t>
  </si>
  <si>
    <t>101 COLLEGE AVENUE</t>
  </si>
  <si>
    <t>SEDALIA SMITH COTTON JUNIOR HIGH</t>
  </si>
  <si>
    <t>31X29625</t>
  </si>
  <si>
    <t>312 E BROADWAY</t>
  </si>
  <si>
    <t>MARSHALL BUEKER MIDDLE SCHOOL</t>
  </si>
  <si>
    <t>31X29725</t>
  </si>
  <si>
    <t>565 S ODELL AVE</t>
  </si>
  <si>
    <t>ROLLA TECHNICAL INSTITUTE</t>
  </si>
  <si>
    <t>31X29825</t>
  </si>
  <si>
    <t>1304 E 10TH STREET</t>
  </si>
  <si>
    <t>ROLLAS</t>
  </si>
  <si>
    <t>ROLLA PUBLIC HIGH SCHOOL</t>
  </si>
  <si>
    <t>31X29925</t>
  </si>
  <si>
    <t>900 BULLDOG RUN</t>
  </si>
  <si>
    <t>WINONA HIGH SCHOOL</t>
  </si>
  <si>
    <t>31X30125</t>
  </si>
  <si>
    <t>8256 MO HWY 19</t>
  </si>
  <si>
    <t>MNASFIELD HIGH SCHOOL</t>
  </si>
  <si>
    <t>31X30225</t>
  </si>
  <si>
    <t>306 W OHIO ST</t>
  </si>
  <si>
    <t>MONETT SCOTT REGIONAL TECHNOLOGY CENTER</t>
  </si>
  <si>
    <t>31X30425</t>
  </si>
  <si>
    <t>2 DAVID SIPPY DRIVE</t>
  </si>
  <si>
    <t>MONETT</t>
  </si>
  <si>
    <t>MOUNTAIN GROVE MIDDLE SCHOOL</t>
  </si>
  <si>
    <t>31X30525</t>
  </si>
  <si>
    <t>400 E 17TH ST</t>
  </si>
  <si>
    <t>MOUNTAIN GROVE</t>
  </si>
  <si>
    <t>WEST PLAINS WEST PLAINS MIDDLE SCHOOL</t>
  </si>
  <si>
    <t>31X30725</t>
  </si>
  <si>
    <t>730 E OLDEN</t>
  </si>
  <si>
    <t>SOUTH CENTRAL CAREER CENTER</t>
  </si>
  <si>
    <t>31X30825</t>
  </si>
  <si>
    <t>SPRINFIELD EXECUTIVE CONFERENCE CENTER</t>
  </si>
  <si>
    <t>31X30925</t>
  </si>
  <si>
    <t>910 W BATTLEFILED RD</t>
  </si>
  <si>
    <t>31958113</t>
  </si>
  <si>
    <t>KENDALL COLLEGE</t>
  </si>
  <si>
    <t>31X19613</t>
  </si>
  <si>
    <t>224 S 6TH ST</t>
  </si>
  <si>
    <t>31958125</t>
  </si>
  <si>
    <t>WASHINGTON UNIVERSITY</t>
  </si>
  <si>
    <t>31X20325</t>
  </si>
  <si>
    <t>ONE BROOKINGS DRIVE</t>
  </si>
  <si>
    <t>31959438</t>
  </si>
  <si>
    <t>MOUNT ALOYSIUS COLLEGE</t>
  </si>
  <si>
    <t>Bishop Guilfoyle High School</t>
  </si>
  <si>
    <t>31X57838</t>
  </si>
  <si>
    <t>2400 PLEASANT VALLEY BLVD</t>
  </si>
  <si>
    <t>Clearfield Area Junior Senior High School</t>
  </si>
  <si>
    <t>31X57938</t>
  </si>
  <si>
    <t>2831 WASHINGTON AVE</t>
  </si>
  <si>
    <t>Penn Highlands DuBois PennHighlands Healthcare</t>
  </si>
  <si>
    <t>31X58138</t>
  </si>
  <si>
    <t>100 HOSPITAL AVE</t>
  </si>
  <si>
    <t>31X58038</t>
  </si>
  <si>
    <t>31960107</t>
  </si>
  <si>
    <t>ALBERTUS MAGNUS COLLEGE</t>
  </si>
  <si>
    <t>Albertus Magnus College- East Hartford Campus</t>
  </si>
  <si>
    <t>31X02107</t>
  </si>
  <si>
    <t>222 PITKIN ST</t>
  </si>
  <si>
    <t>31960113</t>
  </si>
  <si>
    <t>MILLIKIN UNIVERSITY</t>
  </si>
  <si>
    <t>31X25313</t>
  </si>
  <si>
    <t>31960138</t>
  </si>
  <si>
    <t>MERCYHURST UNIVERSITY</t>
  </si>
  <si>
    <t>Mercyhurst North East</t>
  </si>
  <si>
    <t>31X58238</t>
  </si>
  <si>
    <t>16 W DIVISION ST</t>
  </si>
  <si>
    <t>Mercyhurst University Booker T Washington Center</t>
  </si>
  <si>
    <t>31X58338</t>
  </si>
  <si>
    <t>1720 HOLLAND ST</t>
  </si>
  <si>
    <t>Mercyhurst University Corry Campus</t>
  </si>
  <si>
    <t>31X58438</t>
  </si>
  <si>
    <t>221 N CENTER ST</t>
  </si>
  <si>
    <t>CORRY</t>
  </si>
  <si>
    <t>31961110</t>
  </si>
  <si>
    <t>THE BAPTIST COLLEGE OF FLORIDA</t>
  </si>
  <si>
    <t>JACKSONVILLE DISTANCE SITE FRUIT COVE BAPTIST CHURCH</t>
  </si>
  <si>
    <t>31X15210</t>
  </si>
  <si>
    <t>501 SR 13</t>
  </si>
  <si>
    <t>ORLANDO DISTANCE SITE FIRST BAPTIST CHURCH OF ORLANDO</t>
  </si>
  <si>
    <t>31X15310</t>
  </si>
  <si>
    <t>3000 S JOHN YOUNG PARKWAY</t>
  </si>
  <si>
    <t>31961113</t>
  </si>
  <si>
    <t>DOMINICAN UNIVERSITY</t>
  </si>
  <si>
    <t>Concordia University</t>
  </si>
  <si>
    <t>31X45013</t>
  </si>
  <si>
    <t>7400 AUGUSTA ST</t>
  </si>
  <si>
    <t>RIVER FOREST</t>
  </si>
  <si>
    <t>Elmhurst College</t>
  </si>
  <si>
    <t>31X45113</t>
  </si>
  <si>
    <t>190 S PROSPECT AVE</t>
  </si>
  <si>
    <t>Grayslake Campus</t>
  </si>
  <si>
    <t>31X45213</t>
  </si>
  <si>
    <t>19351 W WASHINGTON ST</t>
  </si>
  <si>
    <t>Harold Washington Library</t>
  </si>
  <si>
    <t>31X45313</t>
  </si>
  <si>
    <t>400 S STATE ST</t>
  </si>
  <si>
    <t>Kelvyn Park High School</t>
  </si>
  <si>
    <t>31X45413</t>
  </si>
  <si>
    <t>4343 W WRIGHTWOOD AVE</t>
  </si>
  <si>
    <t>Marquardt School District 15</t>
  </si>
  <si>
    <t>31X45513</t>
  </si>
  <si>
    <t>1860 GLEN ELLYN RD</t>
  </si>
  <si>
    <t>GLENDALE HEIGHTS</t>
  </si>
  <si>
    <t>Mary Lyon School</t>
  </si>
  <si>
    <t>31X45613</t>
  </si>
  <si>
    <t>2941 N MCVICKER AVE</t>
  </si>
  <si>
    <t>Maywood Courthourse</t>
  </si>
  <si>
    <t>31X45713</t>
  </si>
  <si>
    <t>1500 MAYBROOK DR STE 235</t>
  </si>
  <si>
    <t>Morton Arboretum</t>
  </si>
  <si>
    <t>31X45813</t>
  </si>
  <si>
    <t>4100 ILLINOIS 53</t>
  </si>
  <si>
    <t>Rauner College Prep</t>
  </si>
  <si>
    <t>31X45913</t>
  </si>
  <si>
    <t>1337 W OHIO ST</t>
  </si>
  <si>
    <t>Shedd Aquarium</t>
  </si>
  <si>
    <t>31X46013</t>
  </si>
  <si>
    <t>1200 S LAKE SHORE DR</t>
  </si>
  <si>
    <t>31X46113</t>
  </si>
  <si>
    <t>31961132</t>
  </si>
  <si>
    <t>NIAGARA UNIVERSITY</t>
  </si>
  <si>
    <t>NIAGARA UNIVERSITY - BUFFALO CITY</t>
  </si>
  <si>
    <t>31X35732</t>
  </si>
  <si>
    <t>600 DELAWARE AVE</t>
  </si>
  <si>
    <t>31961213</t>
  </si>
  <si>
    <t>Missouri Baptist University</t>
  </si>
  <si>
    <t>MBU-REND LAKE</t>
  </si>
  <si>
    <t>31X60013</t>
  </si>
  <si>
    <t>468 N Ken Gray Parkway</t>
  </si>
  <si>
    <t>INA</t>
  </si>
  <si>
    <t>MBU-WILLIAMSON BAPTIST ASSOCIATION</t>
  </si>
  <si>
    <t>31X60113</t>
  </si>
  <si>
    <t>10093 Old Bainbridge Trail</t>
  </si>
  <si>
    <t>MARLON</t>
  </si>
  <si>
    <t>31963135</t>
  </si>
  <si>
    <t>MOUNT VERNON NAZARENE UNIVERSITY</t>
  </si>
  <si>
    <t>Mansfield Campus</t>
  </si>
  <si>
    <t>31X14435</t>
  </si>
  <si>
    <t>890 W 4TH ST STE 600</t>
  </si>
  <si>
    <t>New Albany Campus</t>
  </si>
  <si>
    <t>31X14535</t>
  </si>
  <si>
    <t>5150 E DUBLIN GRANVILLE RD</t>
  </si>
  <si>
    <t>Newark Campus</t>
  </si>
  <si>
    <t>31X14635</t>
  </si>
  <si>
    <t>200 S WILLIAMS ST</t>
  </si>
  <si>
    <t>31964132</t>
  </si>
  <si>
    <t>SAINT JOHN FISHER COLLEGE</t>
  </si>
  <si>
    <t>SAINT JOHN FISHER - IONA</t>
  </si>
  <si>
    <t>31X35832</t>
  </si>
  <si>
    <t>715 NORTH AVE</t>
  </si>
  <si>
    <t>SAINT JOHN FISHER - ONONDAGA CC</t>
  </si>
  <si>
    <t>31X35932</t>
  </si>
  <si>
    <t>4585 W SENECA TPKE</t>
  </si>
  <si>
    <t>31965105</t>
  </si>
  <si>
    <t>AMERICAN COLLEGE OF TRADITIONAL CHINESE MEDICINE AT CIIS</t>
  </si>
  <si>
    <t>31X49805</t>
  </si>
  <si>
    <t>450 CONNECTICUT STREET</t>
  </si>
  <si>
    <t>31X49905</t>
  </si>
  <si>
    <t>555 DE HANO STREET</t>
  </si>
  <si>
    <t>31966105</t>
  </si>
  <si>
    <t>FULLER THEOLOGICAL SEMINARY IN CALIFORNIA</t>
  </si>
  <si>
    <t>31X47805</t>
  </si>
  <si>
    <t>320 MIDDLEFIELD ROAD</t>
  </si>
  <si>
    <t>MENLO PARK</t>
  </si>
  <si>
    <t>31X36605</t>
  </si>
  <si>
    <t>17744 SKYPARK CIRCLE</t>
  </si>
  <si>
    <t>31X64705</t>
  </si>
  <si>
    <t>2250 DEL PASO ROAD</t>
  </si>
  <si>
    <t>31968125</t>
  </si>
  <si>
    <t>SAINT LOUIS UNIVERSITY</t>
  </si>
  <si>
    <t>ST LOUIS UNIVERSITY  SCHOOL OF LAW</t>
  </si>
  <si>
    <t>31X16525</t>
  </si>
  <si>
    <t>100 NORTH TUCKER BOULEVARD</t>
  </si>
  <si>
    <t>ST LOUIS UNIVERSITY MEDICAL CENTER</t>
  </si>
  <si>
    <t>31X16625</t>
  </si>
  <si>
    <t>3437 CAROLINE BLVD</t>
  </si>
  <si>
    <t>LOGAN UNIVERSITY</t>
  </si>
  <si>
    <t>31X16725</t>
  </si>
  <si>
    <t>1851 SCHOETTLER RD</t>
  </si>
  <si>
    <t>STLCC MERAMEC</t>
  </si>
  <si>
    <t>31X16825</t>
  </si>
  <si>
    <t>11333 BIG BEND RD</t>
  </si>
  <si>
    <t>BJC CENTER FOR LIFELONG LEARNING</t>
  </si>
  <si>
    <t>31X16925</t>
  </si>
  <si>
    <t>8300 EAGER RD</t>
  </si>
  <si>
    <t>MOBERLY AREA COMMUNITY COLLEGE KIRKSVILLE HIGHER LEARNING EDUCATION CENTER</t>
  </si>
  <si>
    <t>31X17025</t>
  </si>
  <si>
    <t>2105 EAST NORMAL ST</t>
  </si>
  <si>
    <t>CAPE GIRARDEAU CAREER and TECHONOLOGY CENTER</t>
  </si>
  <si>
    <t>31X17125</t>
  </si>
  <si>
    <t>1080 S SILVER SPRINGS ROAD</t>
  </si>
  <si>
    <t>LONGVIEW COMMUNTIY COLLEGE</t>
  </si>
  <si>
    <t>31X17225</t>
  </si>
  <si>
    <t>500 SW LONGIVIEW RD</t>
  </si>
  <si>
    <t>AVILA UNIVERSITY</t>
  </si>
  <si>
    <t>31X17325</t>
  </si>
  <si>
    <t>11901 WORNALL RD</t>
  </si>
  <si>
    <t>MO COUNCIL OF SCHOOL ADMINISTRATORS</t>
  </si>
  <si>
    <t>31X17425</t>
  </si>
  <si>
    <t>3550 AMAZONA DR</t>
  </si>
  <si>
    <t>31X17525</t>
  </si>
  <si>
    <t>101 COLLEGE AVE</t>
  </si>
  <si>
    <t>31969105</t>
  </si>
  <si>
    <t>SAN FRANCISCO ART INSTITUTE</t>
  </si>
  <si>
    <t>GRADUATE CENTER</t>
  </si>
  <si>
    <t>31X51005</t>
  </si>
  <si>
    <t>31969138</t>
  </si>
  <si>
    <t>ROBERT MORRIS UNIVERSITY</t>
  </si>
  <si>
    <t>31X58538</t>
  </si>
  <si>
    <t>RMU- 171st Air Refueling Wing</t>
  </si>
  <si>
    <t>31X58638</t>
  </si>
  <si>
    <t>1000 AIRPORT BLVD</t>
  </si>
  <si>
    <t>CARAOPOLIS</t>
  </si>
  <si>
    <t>RMU- BCCC Site</t>
  </si>
  <si>
    <t>31X58738</t>
  </si>
  <si>
    <t>RMU- CCAC Boyce</t>
  </si>
  <si>
    <t>31X58838</t>
  </si>
  <si>
    <t>RMU- Concurrent Technologies Corp</t>
  </si>
  <si>
    <t>31X58938</t>
  </si>
  <si>
    <t>RMU- Heinz 57 Center</t>
  </si>
  <si>
    <t>31X59038</t>
  </si>
  <si>
    <t>339 6TH AVE</t>
  </si>
  <si>
    <t>RMU- Pittsburgh Technical College</t>
  </si>
  <si>
    <t>31X59138</t>
  </si>
  <si>
    <t>1111 MCKEE RD</t>
  </si>
  <si>
    <t>RMU- Regional Learning Alliance</t>
  </si>
  <si>
    <t>31X59238</t>
  </si>
  <si>
    <t>31971105</t>
  </si>
  <si>
    <t>FRESNO PACIFIC UNIVERSITY</t>
  </si>
  <si>
    <t>31X42905</t>
  </si>
  <si>
    <t>245 N PLAZA DRIVE</t>
  </si>
  <si>
    <t>31X44005</t>
  </si>
  <si>
    <t>11000 RIVER RUN BLVD</t>
  </si>
  <si>
    <t>31X47005</t>
  </si>
  <si>
    <t>5 RIVER PARK PLACE WEST</t>
  </si>
  <si>
    <t>31X59905</t>
  </si>
  <si>
    <t>3379 G STREET</t>
  </si>
  <si>
    <t>MERCED</t>
  </si>
  <si>
    <t>31972110</t>
  </si>
  <si>
    <t>JACKSONVILLE UNIVERSITY</t>
  </si>
  <si>
    <t>31X08310</t>
  </si>
  <si>
    <t>76 S LAURA STREET</t>
  </si>
  <si>
    <t>31973138</t>
  </si>
  <si>
    <t>DREXEL UNIVERSITY</t>
  </si>
  <si>
    <t>Drexel University- Queen Lane</t>
  </si>
  <si>
    <t>31X59338</t>
  </si>
  <si>
    <t>2900 W QUEEN LN</t>
  </si>
  <si>
    <t>Drexel University- Race St</t>
  </si>
  <si>
    <t>31X59438</t>
  </si>
  <si>
    <t>1505 RACE ST</t>
  </si>
  <si>
    <t>31973425</t>
  </si>
  <si>
    <t>RANKEN TECHNICAL COLLEGE</t>
  </si>
  <si>
    <t>Ranken Tech Wentzville</t>
  </si>
  <si>
    <t>31X34425</t>
  </si>
  <si>
    <t>755 PARR RD</t>
  </si>
  <si>
    <t>31974335</t>
  </si>
  <si>
    <t>MERCY COLLEGE OF OHIO</t>
  </si>
  <si>
    <t>MERCY COLLEGE OF OHIO TOLEDO</t>
  </si>
  <si>
    <t>31X07935</t>
  </si>
  <si>
    <t>2221 MADISON AVE</t>
  </si>
  <si>
    <t>ST ELIZABETH YOUNGSTOWN CAMPUS</t>
  </si>
  <si>
    <t>31X08035</t>
  </si>
  <si>
    <t>1044 BEMONT AVE</t>
  </si>
  <si>
    <t>31975335</t>
  </si>
  <si>
    <t>KETTERING COLLEGE</t>
  </si>
  <si>
    <t>KETTERING COLLEGE OLLIE DAVIS CENTER</t>
  </si>
  <si>
    <t>31X06535</t>
  </si>
  <si>
    <t>68 DARST RD</t>
  </si>
  <si>
    <t>31977138</t>
  </si>
  <si>
    <t>SAINT TIKHON'S THEOLOGICAL SEMINARY</t>
  </si>
  <si>
    <t>St Stephen Orthodox Cathedral</t>
  </si>
  <si>
    <t>31X59538</t>
  </si>
  <si>
    <t>8598 VERREE RD</t>
  </si>
  <si>
    <t>31978138</t>
  </si>
  <si>
    <t>UNIVERSITY OF SCRANTON</t>
  </si>
  <si>
    <t>Geisinger Holy Spirit Health Care - Camp Hill</t>
  </si>
  <si>
    <t>31X59638</t>
  </si>
  <si>
    <t>503 N 21ST ST</t>
  </si>
  <si>
    <t>CAMP HILL</t>
  </si>
  <si>
    <t>Geisinger Medical Center</t>
  </si>
  <si>
    <t>31X59838</t>
  </si>
  <si>
    <t>100 N ACADEMY AVE</t>
  </si>
  <si>
    <t>GEISINGER ATLANTICARE</t>
  </si>
  <si>
    <t>31X69138</t>
  </si>
  <si>
    <t>14 South Ohio Avenue</t>
  </si>
  <si>
    <t>Geisinger Lewistown Hospital</t>
  </si>
  <si>
    <t>31X59738</t>
  </si>
  <si>
    <t>400 HIGHLAND AVE FL 3</t>
  </si>
  <si>
    <t>Geisinger Shamokin Area Community Hospital</t>
  </si>
  <si>
    <t>31X59938</t>
  </si>
  <si>
    <t>4200 HOSPITAL RD</t>
  </si>
  <si>
    <t>COAL TOWNSHIP</t>
  </si>
  <si>
    <t>Geisinger Wyoming Valley Medical Center</t>
  </si>
  <si>
    <t>31X60038</t>
  </si>
  <si>
    <t>1000 E MOUNTAIN DR</t>
  </si>
  <si>
    <t>Geisinger- Community Medical Center</t>
  </si>
  <si>
    <t>31X60138</t>
  </si>
  <si>
    <t>1800 MULBERRY ST</t>
  </si>
  <si>
    <t>Geisinger-Bloomsburg Hospital</t>
  </si>
  <si>
    <t>31X60238</t>
  </si>
  <si>
    <t>549 FAIR ST</t>
  </si>
  <si>
    <t>Tobyhanna Army Depot</t>
  </si>
  <si>
    <t>31X60338</t>
  </si>
  <si>
    <t>11 HAP ARNOLD BLVD</t>
  </si>
  <si>
    <t>TOBYHANNA</t>
  </si>
  <si>
    <t>31981105</t>
  </si>
  <si>
    <t>EAST LOS ANGELES COLLEGE</t>
  </si>
  <si>
    <t>31X02005</t>
  </si>
  <si>
    <t>648 S INDIANA ST</t>
  </si>
  <si>
    <t>PROYECTO PASTORAL</t>
  </si>
  <si>
    <t>31X03605</t>
  </si>
  <si>
    <t>420 N SOTO ST</t>
  </si>
  <si>
    <t>31X04005</t>
  </si>
  <si>
    <t>5649 E WASHINGTON BLVD</t>
  </si>
  <si>
    <t>31X05105</t>
  </si>
  <si>
    <t>12725 COURT DRIVE SOUTH</t>
  </si>
  <si>
    <t>DOWNEY</t>
  </si>
  <si>
    <t>31X05605</t>
  </si>
  <si>
    <t>10801 DOWNEY AVE</t>
  </si>
  <si>
    <t>HUMAN SERVICES ASSOC BLDG HUNTINGTON PARK</t>
  </si>
  <si>
    <t>31X06205</t>
  </si>
  <si>
    <t>2629 CLARENDON AVE</t>
  </si>
  <si>
    <t>31X06305</t>
  </si>
  <si>
    <t>2424 EAST SLAUSON AVE</t>
  </si>
  <si>
    <t>MAOF</t>
  </si>
  <si>
    <t>31X08205</t>
  </si>
  <si>
    <t>401 N GARFIELD AVE</t>
  </si>
  <si>
    <t>PASADENA OLD TOWN</t>
  </si>
  <si>
    <t>31X11205</t>
  </si>
  <si>
    <t>180 N FAIR OAKS AVE</t>
  </si>
  <si>
    <t>ONEGENERATION VAN NUYS</t>
  </si>
  <si>
    <t>31X15405</t>
  </si>
  <si>
    <t>17400 VICTORY BLVD</t>
  </si>
  <si>
    <t>31X15505</t>
  </si>
  <si>
    <t>8244 ORION AVE</t>
  </si>
  <si>
    <t>31X16405</t>
  </si>
  <si>
    <t>12412 VICTORY BLVD</t>
  </si>
  <si>
    <t>SONRISE CHRISTIAN SCHOOL</t>
  </si>
  <si>
    <t>31X17005</t>
  </si>
  <si>
    <t>1220 EAST RUDDOCK ST</t>
  </si>
  <si>
    <t>LABI COLLEGE</t>
  </si>
  <si>
    <t>31X17705</t>
  </si>
  <si>
    <t>14209 E LOMITAS AVE</t>
  </si>
  <si>
    <t>31X19205</t>
  </si>
  <si>
    <t>1501 W DEL NORTE ST</t>
  </si>
  <si>
    <t>SAN DIEGO SOUTHWESTERN</t>
  </si>
  <si>
    <t>31X19905</t>
  </si>
  <si>
    <t>31988138</t>
  </si>
  <si>
    <t>THOMAS JEFFERSON UNIVERSITY-EAST FALLS</t>
  </si>
  <si>
    <t>Jefferson - Bucks County Campus</t>
  </si>
  <si>
    <t>31X60438</t>
  </si>
  <si>
    <t>BUCKS COUNTY TECHNOLOGY PARK</t>
  </si>
  <si>
    <t>Pennsylvania Institute of Technology</t>
  </si>
  <si>
    <t>31X60538</t>
  </si>
  <si>
    <t>800 MANCHESTER AVE</t>
  </si>
  <si>
    <t>31990138</t>
  </si>
  <si>
    <t>GWYNEDD MERCY UNIVERSITY</t>
  </si>
  <si>
    <t>Gwynedd Mercy University - Benjamin Franklin High School</t>
  </si>
  <si>
    <t>31X60738</t>
  </si>
  <si>
    <t>550 NORTH BROAD STREET</t>
  </si>
  <si>
    <t>Gwynedd Mercy University - Graduate and Prof Studies - Hub City View</t>
  </si>
  <si>
    <t>31X61038</t>
  </si>
  <si>
    <t>30 S 17TH ST FL 14</t>
  </si>
  <si>
    <t>Gwynedd Mercy University - Graduate and Prof Studies - Mercy Fitzgerald</t>
  </si>
  <si>
    <t>31X61238</t>
  </si>
  <si>
    <t>COMMUNITY ROOM   2ND FLOOR</t>
  </si>
  <si>
    <t>DARBY</t>
  </si>
  <si>
    <t>Gwynedd Mercy University - Graduate and Prof Studies - Phila Bar Assoc</t>
  </si>
  <si>
    <t>31X61338</t>
  </si>
  <si>
    <t>11TH FLOOR CONFERENCE ROOM</t>
  </si>
  <si>
    <t>Gwynedd Mercy University - Public Ledger Building</t>
  </si>
  <si>
    <t>31X61838</t>
  </si>
  <si>
    <t>600 CHESTNUT ST</t>
  </si>
  <si>
    <t>Gwynedd Mercy University - Roman Catholic High School</t>
  </si>
  <si>
    <t>31X61938</t>
  </si>
  <si>
    <t>301 N BROAD ST</t>
  </si>
  <si>
    <t>Gwynedd Mercy University - Springton Lake Middle School</t>
  </si>
  <si>
    <t>31X62038</t>
  </si>
  <si>
    <t>1900 N PROVIDENCE RD</t>
  </si>
  <si>
    <t>GMU - MontCo Human Services Center</t>
  </si>
  <si>
    <t>31X60638</t>
  </si>
  <si>
    <t>SE REGIONAL TRAINING</t>
  </si>
  <si>
    <t>NORRISTOWN</t>
  </si>
  <si>
    <t>Gwynedd Mercy University - EN Pierce Middle School</t>
  </si>
  <si>
    <t>31X60838</t>
  </si>
  <si>
    <t>1314 BURKE RD</t>
  </si>
  <si>
    <t>Gwynedd Mercy University - Graduate and Prof Studies - Bensalem</t>
  </si>
  <si>
    <t>31X60938</t>
  </si>
  <si>
    <t>3329 STREET RD</t>
  </si>
  <si>
    <t>BENSALEM</t>
  </si>
  <si>
    <t>Gwynedd Mercy University - Graduate and Prof Studies - Merck Facility</t>
  </si>
  <si>
    <t>31X61138</t>
  </si>
  <si>
    <t>UPPER GWYNEDD FACILITY</t>
  </si>
  <si>
    <t>NORTH WALES</t>
  </si>
  <si>
    <t>Gwynedd Mercy University - Grand View Hospital</t>
  </si>
  <si>
    <t>31X61438</t>
  </si>
  <si>
    <t>700 LAWN AVE</t>
  </si>
  <si>
    <t>SELLERSVILLE</t>
  </si>
  <si>
    <t>Gwynedd Mercy University - MCCC Pottstown Site</t>
  </si>
  <si>
    <t>31X61538</t>
  </si>
  <si>
    <t>Gwynedd Mercy University - Neshaminy School District</t>
  </si>
  <si>
    <t>31X61638</t>
  </si>
  <si>
    <t>2250 LANGHORNE YARDLEY RD</t>
  </si>
  <si>
    <t>Gwynedd Mercy University - Norristown Area High School</t>
  </si>
  <si>
    <t>31X61738</t>
  </si>
  <si>
    <t>1900 EAGLE DR</t>
  </si>
  <si>
    <t>Gwynedd Mercy University - St Marys Medical Center</t>
  </si>
  <si>
    <t>31X62138</t>
  </si>
  <si>
    <t>LANGHORNE NEWTOWN ROAD</t>
  </si>
  <si>
    <t>Gwynedd Mercy University - St Rose of Lima School</t>
  </si>
  <si>
    <t>31X62238</t>
  </si>
  <si>
    <t>425 S PENNSYLVANIA AVE</t>
  </si>
  <si>
    <t>31992138</t>
  </si>
  <si>
    <t>CEDAR CREST COLLEGE</t>
  </si>
  <si>
    <t>Lehigh Valley Health Network</t>
  </si>
  <si>
    <t>31X62338</t>
  </si>
  <si>
    <t>St Lukes University Health Network</t>
  </si>
  <si>
    <t>31X62438</t>
  </si>
  <si>
    <t>31994138</t>
  </si>
  <si>
    <t>MISERICORDIA UNIVERSITY</t>
  </si>
  <si>
    <t>Misericordia University - Pittsburgh</t>
  </si>
  <si>
    <t>31X62638</t>
  </si>
  <si>
    <t>1000 GSK DR</t>
  </si>
  <si>
    <t>Misericordia University - Luzerne County Community College</t>
  </si>
  <si>
    <t>31X62538</t>
  </si>
  <si>
    <t>1333 S PROSPECT ST</t>
  </si>
  <si>
    <t>NANTICOKE</t>
  </si>
  <si>
    <t>31995138</t>
  </si>
  <si>
    <t>ARCADIA UNIVERSITY</t>
  </si>
  <si>
    <t>Arcadia University - Fredric Rieders Family Renaissance Foundation</t>
  </si>
  <si>
    <t>31X62738</t>
  </si>
  <si>
    <t>2300 STRATFORD AVE</t>
  </si>
  <si>
    <t>31996132</t>
  </si>
  <si>
    <t>ST THOMAS AQUINAS COLLEGE</t>
  </si>
  <si>
    <t>ST THOMAS AQUINAS - WEST POINT</t>
  </si>
  <si>
    <t>31X36032</t>
  </si>
  <si>
    <t>683 BUCKNER LOOP</t>
  </si>
  <si>
    <t>31996432</t>
  </si>
  <si>
    <t>RELAY GRADUATE SCHOOL OF EDUCATION</t>
  </si>
  <si>
    <t>RELAY GSE - NYC</t>
  </si>
  <si>
    <t>31X36132</t>
  </si>
  <si>
    <t>25 BROADWAY FL 3</t>
  </si>
  <si>
    <t>31996932</t>
  </si>
  <si>
    <t>INTERFAITH MEDICAL CENTER</t>
  </si>
  <si>
    <t>INTERFAITH - BEDFORD DENTAL</t>
  </si>
  <si>
    <t>31X36232</t>
  </si>
  <si>
    <t>1536 BEDFORD AVE</t>
  </si>
  <si>
    <t>31997122</t>
  </si>
  <si>
    <t>SIENA HEIGHTS UNIVERSITY</t>
  </si>
  <si>
    <t>Dearborn</t>
  </si>
  <si>
    <t>31X30822</t>
  </si>
  <si>
    <t>5101 EVERGREEN RD  W314</t>
  </si>
  <si>
    <t>Diocese of Lansing</t>
  </si>
  <si>
    <t>31X30922</t>
  </si>
  <si>
    <t>228 N WALNUT ST</t>
  </si>
  <si>
    <t>Lansing</t>
  </si>
  <si>
    <t>31X31222</t>
  </si>
  <si>
    <t>PO BOX 40010</t>
  </si>
  <si>
    <t>Monroe</t>
  </si>
  <si>
    <t>31X31422</t>
  </si>
  <si>
    <t>1555 SOUTH RAISINVILLE RD</t>
  </si>
  <si>
    <t>Southfield</t>
  </si>
  <si>
    <t>31X31522</t>
  </si>
  <si>
    <t>26999 CENTRAL PARK BLVD STE 100</t>
  </si>
  <si>
    <t>Battle Creek</t>
  </si>
  <si>
    <t>31X30622</t>
  </si>
  <si>
    <t>450 NORTH AVENUE</t>
  </si>
  <si>
    <t>Benton Harbor</t>
  </si>
  <si>
    <t>31X30722</t>
  </si>
  <si>
    <t>2755 E NAPIER AVE OFC C204</t>
  </si>
  <si>
    <t>Jackson</t>
  </si>
  <si>
    <t>31X31022</t>
  </si>
  <si>
    <t>Kalamazoo</t>
  </si>
  <si>
    <t>31X31122</t>
  </si>
  <si>
    <t>PO BOX 4070</t>
  </si>
  <si>
    <t>Lenawee Christian School</t>
  </si>
  <si>
    <t>31X31322</t>
  </si>
  <si>
    <t>111 WOLF CREEK HWY</t>
  </si>
  <si>
    <t>31997138</t>
  </si>
  <si>
    <t>DELAWARE VALLEY UNIVERSITY</t>
  </si>
  <si>
    <t>Rodale Institute</t>
  </si>
  <si>
    <t>31X62838</t>
  </si>
  <si>
    <t>611 SIEGFRIEDALE RD</t>
  </si>
  <si>
    <t>KUTZTOWN</t>
  </si>
  <si>
    <t>319A2138</t>
  </si>
  <si>
    <t>EVANGELICAL THEOLOGICAL SEMINARY</t>
  </si>
  <si>
    <t>31X62938</t>
  </si>
  <si>
    <t>319A3138</t>
  </si>
  <si>
    <t>KEYSTONE COLLEGE</t>
  </si>
  <si>
    <t>Association Puertorriquenos En Marcha Inc</t>
  </si>
  <si>
    <t>31X63038</t>
  </si>
  <si>
    <t>422 N 2ND STREET</t>
  </si>
  <si>
    <t>Child Development Institute</t>
  </si>
  <si>
    <t>31X63138</t>
  </si>
  <si>
    <t>4236 WHITAKER AVE</t>
  </si>
  <si>
    <t>Get Set Learning Center</t>
  </si>
  <si>
    <t>31X63238</t>
  </si>
  <si>
    <t>946 N VAN BUREN ST</t>
  </si>
  <si>
    <t>Just Children</t>
  </si>
  <si>
    <t>31X63338</t>
  </si>
  <si>
    <t>2354 GALLOWAY RD</t>
  </si>
  <si>
    <t>Learn and Grow Childcare Center</t>
  </si>
  <si>
    <t>31X63438</t>
  </si>
  <si>
    <t>60 MILANVILLE RD</t>
  </si>
  <si>
    <t>BEACH LAKE</t>
  </si>
  <si>
    <t>Lehigh Valley Childrens Center</t>
  </si>
  <si>
    <t>31X63538</t>
  </si>
  <si>
    <t>1621 UNION BLVD</t>
  </si>
  <si>
    <t>Resurrected Life Childrens Academy</t>
  </si>
  <si>
    <t>31X63738</t>
  </si>
  <si>
    <t>916 W TURNER ST</t>
  </si>
  <si>
    <t>Rising Sun Childrens Center</t>
  </si>
  <si>
    <t>31X63838</t>
  </si>
  <si>
    <t>5224 RISING SUN AVE</t>
  </si>
  <si>
    <t>St Tabernacles Day School</t>
  </si>
  <si>
    <t>31X63938</t>
  </si>
  <si>
    <t>5800 N MARVINE ST</t>
  </si>
  <si>
    <t>Luzerne County Head Start</t>
  </si>
  <si>
    <t>31X63638</t>
  </si>
  <si>
    <t>23 BEEKMAN ST</t>
  </si>
  <si>
    <t>319A4138</t>
  </si>
  <si>
    <t>CHESTNUT HILL COLLEGE</t>
  </si>
  <si>
    <t>Bonner and Prendergast Catholic High School</t>
  </si>
  <si>
    <t>31X64038</t>
  </si>
  <si>
    <t>403 N LANSDOWNE AVE</t>
  </si>
  <si>
    <t>DeSales University Campus</t>
  </si>
  <si>
    <t>31X64138</t>
  </si>
  <si>
    <t>DOOLING HALL ROOM 219</t>
  </si>
  <si>
    <t>Montgomery County Community College Blue Bell</t>
  </si>
  <si>
    <t>31X64238</t>
  </si>
  <si>
    <t>Montgomery County Community College Pottstown</t>
  </si>
  <si>
    <t>31X64338</t>
  </si>
  <si>
    <t>16 WEST HIGH STREET</t>
  </si>
  <si>
    <t>319B3132</t>
  </si>
  <si>
    <t>DAVIS COLLEGE</t>
  </si>
  <si>
    <t>DAVIS - BROOKLYN</t>
  </si>
  <si>
    <t>31X36332</t>
  </si>
  <si>
    <t>209 CLERMONT AVE</t>
  </si>
  <si>
    <t>DAVIS - MANHATTAN</t>
  </si>
  <si>
    <t>31X36432</t>
  </si>
  <si>
    <t>96 WADSWORTH AVE</t>
  </si>
  <si>
    <t>319B8132</t>
  </si>
  <si>
    <t>COLLEGE OF MOUNT SAINT VINCENT</t>
  </si>
  <si>
    <t>COLLEGE OF STATEN ISLAND - MOUNT SAINT VINCENT</t>
  </si>
  <si>
    <t>31X36532</t>
  </si>
  <si>
    <t>4 W 43RD ST</t>
  </si>
  <si>
    <t>319C2132</t>
  </si>
  <si>
    <t>WAGNER COLLEGE</t>
  </si>
  <si>
    <t>WAGNER - CLASSROOM</t>
  </si>
  <si>
    <t>31X36632</t>
  </si>
  <si>
    <t>55 BROAD ST</t>
  </si>
  <si>
    <t>319C3132</t>
  </si>
  <si>
    <t>MOUNT SAINT MARY COLLEGE</t>
  </si>
  <si>
    <t>MOUNT SAINT MARY - WEST POINT</t>
  </si>
  <si>
    <t>31X36732</t>
  </si>
  <si>
    <t>319C4132</t>
  </si>
  <si>
    <t>NEW YORK COLLEGE OF HEALTH PROFESSIONS</t>
  </si>
  <si>
    <t>NEW YORK COLLEGE OF HEALTH PROFESSIONS - NYC</t>
  </si>
  <si>
    <t>31X36832</t>
  </si>
  <si>
    <t>120 W 45TH ST FL 2</t>
  </si>
  <si>
    <t>319C8132</t>
  </si>
  <si>
    <t>THE SAGE COLLEGES</t>
  </si>
  <si>
    <t>The Sage Colleges - NYC</t>
  </si>
  <si>
    <t>31X37032</t>
  </si>
  <si>
    <t>40 RECTOR ST</t>
  </si>
  <si>
    <t>THE SAGE COLLEGES - Albany</t>
  </si>
  <si>
    <t>31X36932</t>
  </si>
  <si>
    <t>140 NEW SCOTLAND AVE</t>
  </si>
  <si>
    <t>319D0132</t>
  </si>
  <si>
    <t>ITHACA COLLEGE</t>
  </si>
  <si>
    <t>ITHACA - ICNYC</t>
  </si>
  <si>
    <t>31X37132</t>
  </si>
  <si>
    <t>570 LEXINGTON AVE FL 12</t>
  </si>
  <si>
    <t>319D2132</t>
  </si>
  <si>
    <t>METROPOLITAN COLLEGE OF NEW YORK</t>
  </si>
  <si>
    <t>METROPOLITAN COLLEGE NY - BRONX</t>
  </si>
  <si>
    <t>31X37232</t>
  </si>
  <si>
    <t>463 E 149TH ST</t>
  </si>
  <si>
    <t>319D4132</t>
  </si>
  <si>
    <t>KEUKA COLLEGE</t>
  </si>
  <si>
    <t>Keuka  - Airport Corporate Park</t>
  </si>
  <si>
    <t>31X37332</t>
  </si>
  <si>
    <t>BLDG CODE T  360 DANIEL ZENKER DR</t>
  </si>
  <si>
    <t>Keuka  - United Memorial</t>
  </si>
  <si>
    <t>31X37432</t>
  </si>
  <si>
    <t>127 NORTH STREEET</t>
  </si>
  <si>
    <t>Keuka - Arnot Ogden Medical</t>
  </si>
  <si>
    <t>31X37532</t>
  </si>
  <si>
    <t>600 ROE AVE</t>
  </si>
  <si>
    <t>Keuka - BOCES OCM</t>
  </si>
  <si>
    <t>31X37732</t>
  </si>
  <si>
    <t>4500 CROWN RD</t>
  </si>
  <si>
    <t>Keuka - Broome CC</t>
  </si>
  <si>
    <t>31X37832</t>
  </si>
  <si>
    <t>907 UPPER FRONT ST  1</t>
  </si>
  <si>
    <t>Keuka - Business Park</t>
  </si>
  <si>
    <t>31X37932</t>
  </si>
  <si>
    <t>125 BUSINESS PARK DR</t>
  </si>
  <si>
    <t>Keuka - Cayuga CC Fulton</t>
  </si>
  <si>
    <t>31X38132</t>
  </si>
  <si>
    <t>Keuka - Cayuga Medical</t>
  </si>
  <si>
    <t>31X38332</t>
  </si>
  <si>
    <t>101 DATES DR</t>
  </si>
  <si>
    <t>Keuka - Cortland Regional</t>
  </si>
  <si>
    <t>31X38632</t>
  </si>
  <si>
    <t>134 HOMER AVE</t>
  </si>
  <si>
    <t>Keuka - Crouse Irving</t>
  </si>
  <si>
    <t>31X38732</t>
  </si>
  <si>
    <t>Keuka - Economic and Workforce Development</t>
  </si>
  <si>
    <t>31X38832</t>
  </si>
  <si>
    <t>1057 E HENRIETTA RD</t>
  </si>
  <si>
    <t>Keuka - ElderWood Waverly</t>
  </si>
  <si>
    <t>31X38932</t>
  </si>
  <si>
    <t>37 N CHEMUNG ST</t>
  </si>
  <si>
    <t>Keuka - Elmira</t>
  </si>
  <si>
    <t>31X39032</t>
  </si>
  <si>
    <t>BUILDING CODE U  318 MADISON AVE</t>
  </si>
  <si>
    <t>Keuka - FLCC Honors House</t>
  </si>
  <si>
    <t>31X39132</t>
  </si>
  <si>
    <t>4340 COUNTY ROAD 50</t>
  </si>
  <si>
    <t>Keuka - Faxton St Lukes</t>
  </si>
  <si>
    <t>31X39232</t>
  </si>
  <si>
    <t>Keuka - Finger Lakes CC</t>
  </si>
  <si>
    <t>31X39332</t>
  </si>
  <si>
    <t>Keuka - Finger Lakes CC Victor</t>
  </si>
  <si>
    <t>31X39432</t>
  </si>
  <si>
    <t>Keuka - Genesee CC</t>
  </si>
  <si>
    <t>31X39532</t>
  </si>
  <si>
    <t>Keuka - Genesee CC Dansville</t>
  </si>
  <si>
    <t>31X39632</t>
  </si>
  <si>
    <t>Keuka - Geneva General</t>
  </si>
  <si>
    <t>31X39732</t>
  </si>
  <si>
    <t>196 NORTH ST</t>
  </si>
  <si>
    <t>Keuka - Jefferson CC</t>
  </si>
  <si>
    <t>31X39832</t>
  </si>
  <si>
    <t>Keuka - Jefferson County BOCES</t>
  </si>
  <si>
    <t>31X39932</t>
  </si>
  <si>
    <t>20104 STATE ROUTE 3</t>
  </si>
  <si>
    <t>Keuka - Lomond Place</t>
  </si>
  <si>
    <t>31X40032</t>
  </si>
  <si>
    <t>110 LOMOND CT</t>
  </si>
  <si>
    <t>Keuka - Lourdes</t>
  </si>
  <si>
    <t>31X40132</t>
  </si>
  <si>
    <t>196 RIVERSIDE DRIVE</t>
  </si>
  <si>
    <t>Keuka - Lourdes at Home</t>
  </si>
  <si>
    <t>31X40232</t>
  </si>
  <si>
    <t>4102 VESTAL RD</t>
  </si>
  <si>
    <t>Keuka - Lyons National Bank</t>
  </si>
  <si>
    <t>31X40332</t>
  </si>
  <si>
    <t>3225 STATE ROUTE 364 STE 215</t>
  </si>
  <si>
    <t>Keuka - Mohawk Valley CC</t>
  </si>
  <si>
    <t>31X40432</t>
  </si>
  <si>
    <t>Keuka - Mohawk Valley CC Rome</t>
  </si>
  <si>
    <t>31X40532</t>
  </si>
  <si>
    <t>Keuka - Monroe CC Brighton Main</t>
  </si>
  <si>
    <t>31X40632</t>
  </si>
  <si>
    <t>Keuka - Monroe CC Damon Center</t>
  </si>
  <si>
    <t>31X40732</t>
  </si>
  <si>
    <t>228 E MAIN ST</t>
  </si>
  <si>
    <t>Keuka - North East Medical</t>
  </si>
  <si>
    <t>31X40832</t>
  </si>
  <si>
    <t>4000 MEDICAL CENTER DR</t>
  </si>
  <si>
    <t>Keuka - Onondaga CC</t>
  </si>
  <si>
    <t>31X40932</t>
  </si>
  <si>
    <t>4941 ONONDAGA RD</t>
  </si>
  <si>
    <t>Keuka - Rochester General</t>
  </si>
  <si>
    <t>31X41032</t>
  </si>
  <si>
    <t>Keuka - Rochester PD</t>
  </si>
  <si>
    <t>31X41132</t>
  </si>
  <si>
    <t>630 N CLINTON AVE</t>
  </si>
  <si>
    <t>Keuka - St Josephs Nursing</t>
  </si>
  <si>
    <t>31X41232</t>
  </si>
  <si>
    <t>Keuka - Tech Garden</t>
  </si>
  <si>
    <t>31X41332</t>
  </si>
  <si>
    <t>235 HARRISON ST</t>
  </si>
  <si>
    <t>Keuka - Thompson</t>
  </si>
  <si>
    <t>31X41432</t>
  </si>
  <si>
    <t>Keuka - Tipping Point</t>
  </si>
  <si>
    <t>31X41532</t>
  </si>
  <si>
    <t>1349 UNIVERSITY AVE</t>
  </si>
  <si>
    <t>Keuka - Tompkins Cortland CC</t>
  </si>
  <si>
    <t>31X41632</t>
  </si>
  <si>
    <t>170 NORTH ST</t>
  </si>
  <si>
    <t>DRYDEN</t>
  </si>
  <si>
    <t>Keuka - Washington Street</t>
  </si>
  <si>
    <t>31X41732</t>
  </si>
  <si>
    <t>215 WASHINGTON ST STE 1</t>
  </si>
  <si>
    <t>Keuka - Widewaters</t>
  </si>
  <si>
    <t>31X41832</t>
  </si>
  <si>
    <t>5793 WIDEWATERS PKWY</t>
  </si>
  <si>
    <t>Keuka- North Medical</t>
  </si>
  <si>
    <t>31X41932</t>
  </si>
  <si>
    <t>5112 W TAFT RD</t>
  </si>
  <si>
    <t>Keuka- Rochester Police Locust Club</t>
  </si>
  <si>
    <t>31X42032</t>
  </si>
  <si>
    <t>1425 LEXINGTON AVE</t>
  </si>
  <si>
    <t>Keuka- Telergy</t>
  </si>
  <si>
    <t>31X42132</t>
  </si>
  <si>
    <t>6333 ROUTE 298</t>
  </si>
  <si>
    <t>EAST SYRACUSE</t>
  </si>
  <si>
    <t>Keuka - Auburn Memorial</t>
  </si>
  <si>
    <t>31X37632</t>
  </si>
  <si>
    <t>17 LANSING ST</t>
  </si>
  <si>
    <t>Keuka - Cayuga CC</t>
  </si>
  <si>
    <t>31X38032</t>
  </si>
  <si>
    <t>Keuka - Cayuga Centers</t>
  </si>
  <si>
    <t>31X38232</t>
  </si>
  <si>
    <t>210 OSBORNE ST</t>
  </si>
  <si>
    <t>Keuka - Centerway</t>
  </si>
  <si>
    <t>31X38432</t>
  </si>
  <si>
    <t>5 E MARKET ST</t>
  </si>
  <si>
    <t>Keuka - Corning CC</t>
  </si>
  <si>
    <t>31X38532</t>
  </si>
  <si>
    <t>1 ACADEMIC DR</t>
  </si>
  <si>
    <t>319G4143</t>
  </si>
  <si>
    <t>SOUTHERN METHODIST UNIVERSITY-DALLAS</t>
  </si>
  <si>
    <t>SMU IN PLANO</t>
  </si>
  <si>
    <t>31X01543</t>
  </si>
  <si>
    <t>5239 TENNYSON PKWY</t>
  </si>
  <si>
    <t>RAYTHEON GARLAND</t>
  </si>
  <si>
    <t>31X03143</t>
  </si>
  <si>
    <t>1200 S JUPITER RD</t>
  </si>
  <si>
    <t>PROTHRO CENTER AT LAKE TEXOMA</t>
  </si>
  <si>
    <t>31X05243</t>
  </si>
  <si>
    <t>5601 METHODIST LN</t>
  </si>
  <si>
    <t>POTTSBORO</t>
  </si>
  <si>
    <t>RAYTHEON AT CITYLINE</t>
  </si>
  <si>
    <t>31X05543</t>
  </si>
  <si>
    <t>1717 E CITYLINE DR</t>
  </si>
  <si>
    <t>KIPP PLEASANT GROVE</t>
  </si>
  <si>
    <t>31X10343</t>
  </si>
  <si>
    <t>2200 N ST AUGUSTINE DR</t>
  </si>
  <si>
    <t>31X15743</t>
  </si>
  <si>
    <t>701 S NEDDERMAN DR</t>
  </si>
  <si>
    <t>BELL HELICOPTER LEARNING CENTER</t>
  </si>
  <si>
    <t>31X17043</t>
  </si>
  <si>
    <t>600 EAST HURST BLVD</t>
  </si>
  <si>
    <t>NORRIS CONFERENCE CNETERS</t>
  </si>
  <si>
    <t>31X19043</t>
  </si>
  <si>
    <t>304 HOUSTON ST</t>
  </si>
  <si>
    <t>CORP EMPLOYEES REC ASSOCIATION</t>
  </si>
  <si>
    <t>31X19243</t>
  </si>
  <si>
    <t>3300 BRYANT IRIN ROAD</t>
  </si>
  <si>
    <t>31X21443</t>
  </si>
  <si>
    <t>1155UNION CIRCLE 311277</t>
  </si>
  <si>
    <t>MISSION WACO TRAINING CENTER</t>
  </si>
  <si>
    <t>31X28343</t>
  </si>
  <si>
    <t>628 N 15TH ST</t>
  </si>
  <si>
    <t>ST PAULS UNITED METHODIST CHURCH</t>
  </si>
  <si>
    <t>31X29643</t>
  </si>
  <si>
    <t>5501 MAIN ST</t>
  </si>
  <si>
    <t>NEUHAUS EDUCATION CENTER</t>
  </si>
  <si>
    <t>31X34443</t>
  </si>
  <si>
    <t>4433 BISSONNET</t>
  </si>
  <si>
    <t>BELLAIRE</t>
  </si>
  <si>
    <t>MOODY MEMORIAL UNITED METHODIST CHURCH</t>
  </si>
  <si>
    <t>31X37343</t>
  </si>
  <si>
    <t>2803 53RD ST</t>
  </si>
  <si>
    <t>BELL HELICOPTER AMARILLO ASSEMBLY CENTER</t>
  </si>
  <si>
    <t>31X55043</t>
  </si>
  <si>
    <t>407 TILTROTOR DR</t>
  </si>
  <si>
    <t>319H2143</t>
  </si>
  <si>
    <t>HOWARD PAYNE UNIVERSITY</t>
  </si>
  <si>
    <t>EL PASO LEARNING CENTER</t>
  </si>
  <si>
    <t>31X59943</t>
  </si>
  <si>
    <t>805 MONTANA AVE</t>
  </si>
  <si>
    <t>319H7143</t>
  </si>
  <si>
    <t>OUR LADY OF THE LAKE UNIVERSITY</t>
  </si>
  <si>
    <t>WEEKEND COLLEGE PROGRAM HOUSTON</t>
  </si>
  <si>
    <t>31X32043</t>
  </si>
  <si>
    <t>HARLINGEN CAMPUS</t>
  </si>
  <si>
    <t>31X49543</t>
  </si>
  <si>
    <t>1902 N LOOP 499</t>
  </si>
  <si>
    <t>319M1143</t>
  </si>
  <si>
    <t>ST EDWARD'S UNIVERSITY</t>
  </si>
  <si>
    <t>DEPARTMENT OF MILITARY SCIENCE</t>
  </si>
  <si>
    <t>31X52043</t>
  </si>
  <si>
    <t>UNIVERSITY OF TEXAS AT AUSTIN</t>
  </si>
  <si>
    <t>DETACHEMENT 825 AFROTC</t>
  </si>
  <si>
    <t>31X52143</t>
  </si>
  <si>
    <t>32000249</t>
  </si>
  <si>
    <t>AURORA MEDICAL GROUP</t>
  </si>
  <si>
    <t>AURORA GRAFTON MEDICAL CENTER</t>
  </si>
  <si>
    <t>32X00149</t>
  </si>
  <si>
    <t>975 PORT WASHINGTON</t>
  </si>
  <si>
    <t>AURORA LAKELAND MEDICAL CENTER</t>
  </si>
  <si>
    <t>32X00249</t>
  </si>
  <si>
    <t>W3985 COUNTY RD NN</t>
  </si>
  <si>
    <t>32X00349</t>
  </si>
  <si>
    <t>2900 W OKLAHOMA AVE</t>
  </si>
  <si>
    <t>32X00449</t>
  </si>
  <si>
    <t>AURORA SINAI MEDICAL CENTER</t>
  </si>
  <si>
    <t>32X00549</t>
  </si>
  <si>
    <t>945 N 12TH ST</t>
  </si>
  <si>
    <t>32002927</t>
  </si>
  <si>
    <t>BRYAN COLLEGE OF HEALTH SCIENCES</t>
  </si>
  <si>
    <t>BRYAN COLLEGE OF HEALTH SCIENCES - SOUTH 16TH</t>
  </si>
  <si>
    <t>32X02827</t>
  </si>
  <si>
    <t>2300 South 16 Street</t>
  </si>
  <si>
    <t>32014827</t>
  </si>
  <si>
    <t>MARY LANNING HEALTHCARE SCHOOL OF RADIOLOGIC TECHNOLOGY</t>
  </si>
  <si>
    <t>UNIVERSITY OF NE - KEARNEY</t>
  </si>
  <si>
    <t>32X14927</t>
  </si>
  <si>
    <t>Communications Biulding</t>
  </si>
  <si>
    <t>32029613</t>
  </si>
  <si>
    <t>LAKEVIEW COLLEGE OF NURSING</t>
  </si>
  <si>
    <t>32X20013</t>
  </si>
  <si>
    <t>600 TROY RD</t>
  </si>
  <si>
    <t>EDWARDSVILLE</t>
  </si>
  <si>
    <t>32041813</t>
  </si>
  <si>
    <t>SAINT ANTHONY COLLEGE OF NURSING</t>
  </si>
  <si>
    <t>Guilford Square</t>
  </si>
  <si>
    <t>32X46213</t>
  </si>
  <si>
    <t>698 FEATHERSTONE RD</t>
  </si>
  <si>
    <t>32054910</t>
  </si>
  <si>
    <t>NICKLAUS CHILDREN'S HOSPITAL</t>
  </si>
  <si>
    <t>NICKLAUS CHILDRENS HOSPITAL OUTPATIENT-DORAL 3601</t>
  </si>
  <si>
    <t>32X09910</t>
  </si>
  <si>
    <t>NW 107TH AVENUE</t>
  </si>
  <si>
    <t>32115825</t>
  </si>
  <si>
    <t>SAINT LUKE'S HOSPITAL SCHOOL OF NUCLEAR MEDICINE TECHNOLOGY</t>
  </si>
  <si>
    <t>SAINT LUKES HOSPITAL SCHOOL OF NUCLEAR MEDICINE TECHNOLOGY</t>
  </si>
  <si>
    <t>32X17925</t>
  </si>
  <si>
    <t>4400 WORNALL</t>
  </si>
  <si>
    <t>32120825</t>
  </si>
  <si>
    <t>SAINT LUKE'S HOSPITAL-UMKC SCHOOL OF MEDICINE</t>
  </si>
  <si>
    <t>SAINT LUKES HOSPITAL-UMKC SCHOOL OF MEDICINE</t>
  </si>
  <si>
    <t>32X18125</t>
  </si>
  <si>
    <t>4400 WARNALL</t>
  </si>
  <si>
    <t>32125225</t>
  </si>
  <si>
    <t>UNIVERSITY OF MISSOURI KANSAS CITY SCHOOL OF MEDICINE</t>
  </si>
  <si>
    <t>32X19925</t>
  </si>
  <si>
    <t>2411 HOLMES ST</t>
  </si>
  <si>
    <t>32127625</t>
  </si>
  <si>
    <t>SAINT LUKE'S HOSPITAL CLINICAL PASTORAL EDUCATION LEARNING CENTER</t>
  </si>
  <si>
    <t>SAINT LUKES HOSPITAL CLINICAL PASTORAL EDUCATION LEARNING CENTER</t>
  </si>
  <si>
    <t>32X17825</t>
  </si>
  <si>
    <t>232 S WOODS MILL RD</t>
  </si>
  <si>
    <t>32300413</t>
  </si>
  <si>
    <t>RUSH UNIVERSITY MEDICAL CENTER GRADUATE MEDICAL EDUCATION</t>
  </si>
  <si>
    <t>LURIES</t>
  </si>
  <si>
    <t>32X31813</t>
  </si>
  <si>
    <t>3600 GROSS POINT RD</t>
  </si>
  <si>
    <t>RUSH UNIVERSITY MEDICAL CENTER OF ORTHOPEDICS</t>
  </si>
  <si>
    <t>32X31913</t>
  </si>
  <si>
    <t>155 E BRUSH HILL RD</t>
  </si>
  <si>
    <t>RIC SRLA</t>
  </si>
  <si>
    <t>32X32013</t>
  </si>
  <si>
    <t>183 N ADDISON</t>
  </si>
  <si>
    <t>MIDWEST ORTHOPEDICS MUNSTER OFFICE</t>
  </si>
  <si>
    <t>32X32113</t>
  </si>
  <si>
    <t>PRESENCE RESURRECTION MEDICAL CENTER</t>
  </si>
  <si>
    <t>32X32213</t>
  </si>
  <si>
    <t>2450 S WOLF RD</t>
  </si>
  <si>
    <t>WESTCHESTER</t>
  </si>
  <si>
    <t>RUSH UNIV MIDWEST ORTHOPEDICS</t>
  </si>
  <si>
    <t>32X32313</t>
  </si>
  <si>
    <t>MIDWEST ORTHOPEDICS</t>
  </si>
  <si>
    <t>32X32413</t>
  </si>
  <si>
    <t>2650 RIDGE AVE</t>
  </si>
  <si>
    <t>EXCEL OCCUPATIONAL HEALTH</t>
  </si>
  <si>
    <t>32X32513</t>
  </si>
  <si>
    <t>NORTHSHORE UNIVERSITY HEALTH SYSTEMS</t>
  </si>
  <si>
    <t>32X32613</t>
  </si>
  <si>
    <t>520 S MAPLE AVE</t>
  </si>
  <si>
    <t>RUSH OAK PARK</t>
  </si>
  <si>
    <t>32X32713</t>
  </si>
  <si>
    <t>841 N LAKE ST</t>
  </si>
  <si>
    <t>MIDWEST ORTHOPEDICS WESTCHESTER OFFICE</t>
  </si>
  <si>
    <t>32X32813</t>
  </si>
  <si>
    <t>ILLINOIS MASONIC</t>
  </si>
  <si>
    <t>32X32913</t>
  </si>
  <si>
    <t>1211 S PRAIRIE</t>
  </si>
  <si>
    <t>EDWARD HOSPITAL</t>
  </si>
  <si>
    <t>32X33013</t>
  </si>
  <si>
    <t>2610 W 25TH PLACE</t>
  </si>
  <si>
    <t>SHRINERS HOSPITAL</t>
  </si>
  <si>
    <t>32X33113</t>
  </si>
  <si>
    <t>225 E CHICAGO</t>
  </si>
  <si>
    <t>32X33213</t>
  </si>
  <si>
    <t>NORTHSHORE UNIVERSITY HEALTH SYSTEM</t>
  </si>
  <si>
    <t>32X33313</t>
  </si>
  <si>
    <t>845 N MICHIGAN AVE</t>
  </si>
  <si>
    <t>STROGER HOSPITAL</t>
  </si>
  <si>
    <t>32X33413</t>
  </si>
  <si>
    <t>912 S WOOD ST</t>
  </si>
  <si>
    <t>U OF I NEUROLOGY</t>
  </si>
  <si>
    <t>32X33513</t>
  </si>
  <si>
    <t>1625 W HARRISON</t>
  </si>
  <si>
    <t>ELMHURST HOSPITAL</t>
  </si>
  <si>
    <t>32X33613</t>
  </si>
  <si>
    <t>1653 W CONGRESS PKWY</t>
  </si>
  <si>
    <t>KSD REHAB</t>
  </si>
  <si>
    <t>32X33713</t>
  </si>
  <si>
    <t>32X33813</t>
  </si>
  <si>
    <t>1611 W HARRISON ST</t>
  </si>
  <si>
    <t>ANN AND ROBERT H LURIE CHILDRENS HOSPITAL OF CHICAGO</t>
  </si>
  <si>
    <t>32X33913</t>
  </si>
  <si>
    <t>1969 OGDEN AVE</t>
  </si>
  <si>
    <t>32X34013</t>
  </si>
  <si>
    <t>11000 S EWING</t>
  </si>
  <si>
    <t>SPINE AND SPORTS INC</t>
  </si>
  <si>
    <t>32X34113</t>
  </si>
  <si>
    <t>EDWARD HINES JR VA HOSPITAL</t>
  </si>
  <si>
    <t>32X34213</t>
  </si>
  <si>
    <t>5016 W 65TH ST</t>
  </si>
  <si>
    <t>JOHN H STROGER JR HOSPITAL OF COOK COUNTY HEALTH AND HOSPITALS SYSTEM</t>
  </si>
  <si>
    <t>32X34313</t>
  </si>
  <si>
    <t>3255 W ARMITAGE</t>
  </si>
  <si>
    <t>NORTH SHORE SPORTS MEDICINE</t>
  </si>
  <si>
    <t>32X34413</t>
  </si>
  <si>
    <t>836 W WELLINGTON</t>
  </si>
  <si>
    <t>NORTHWESTERN UNIVERSITY</t>
  </si>
  <si>
    <t>32X34513</t>
  </si>
  <si>
    <t>2211 N OARK PARK</t>
  </si>
  <si>
    <t>32528235</t>
  </si>
  <si>
    <t>CINCINNATI CHILDREN'S HOSPITAL MEDICAL CENTER</t>
  </si>
  <si>
    <t>Cincinnati Childrens Hospital Medical Center - Liberty Campus</t>
  </si>
  <si>
    <t>32X14735</t>
  </si>
  <si>
    <t>7777 YANKEE RD</t>
  </si>
  <si>
    <t>LIBERTY TOWNSHIP</t>
  </si>
  <si>
    <t>32579725</t>
  </si>
  <si>
    <t>SAINT LUKES HOSPITAL SCHOOL OF RADIOLOGIC TECHNOLOGY</t>
  </si>
  <si>
    <t>32X18025</t>
  </si>
  <si>
    <t>4401 WORNALL ROAD</t>
  </si>
  <si>
    <t>32801311</t>
  </si>
  <si>
    <t>GEORGIA BAPTIST COLLEGE OF NURSING OF MERCER</t>
  </si>
  <si>
    <t>32X02611</t>
  </si>
  <si>
    <t>32X02711</t>
  </si>
  <si>
    <t>1968 PEACHTREE RD NW</t>
  </si>
  <si>
    <t>32X02811</t>
  </si>
  <si>
    <t>32837632</t>
  </si>
  <si>
    <t>WEILL CORNELL MEDICAL COLLEGE-YORK AVE</t>
  </si>
  <si>
    <t>WEILL CORNELL MC YORK - WEILL CORNELL MEDICINE</t>
  </si>
  <si>
    <t>32X42232</t>
  </si>
  <si>
    <t>570 LEXINGTON AVE</t>
  </si>
  <si>
    <t>32900227</t>
  </si>
  <si>
    <t>NEBRASKA METHODIST COLLEGE OF NURSING AND ALLIED HEALTH</t>
  </si>
  <si>
    <t>MIDLAND UNIVERSITY LOCATION</t>
  </si>
  <si>
    <t>32X00327</t>
  </si>
  <si>
    <t>11213 Davenport St</t>
  </si>
  <si>
    <t>32907738</t>
  </si>
  <si>
    <t>ALBERT EINSTEIN MEDICAL CENTER</t>
  </si>
  <si>
    <t>EHN Collegeville</t>
  </si>
  <si>
    <t>32X64438</t>
  </si>
  <si>
    <t>100 MARKET ST</t>
  </si>
  <si>
    <t>EHN Holmesburg</t>
  </si>
  <si>
    <t>32X64538</t>
  </si>
  <si>
    <t>8015 FRANKFORD AVE</t>
  </si>
  <si>
    <t>EHN King of Prussia</t>
  </si>
  <si>
    <t>32X64638</t>
  </si>
  <si>
    <t>210 MALL BLVD</t>
  </si>
  <si>
    <t>Einstein Medical Center Elkins Park</t>
  </si>
  <si>
    <t>32X64738</t>
  </si>
  <si>
    <t>60 TOWNSHIP LINE RD</t>
  </si>
  <si>
    <t>Einstein Medical Center Montgomery</t>
  </si>
  <si>
    <t>32X64838</t>
  </si>
  <si>
    <t>EHN UNIV OF PENNSYLVANIA SCHOOL OF DENTAL MEDICINE</t>
  </si>
  <si>
    <t>32X67238</t>
  </si>
  <si>
    <t>240 SOUTH 40TH STREET</t>
  </si>
  <si>
    <t>32910146</t>
  </si>
  <si>
    <t>SENTARA COLLEGE OF HEALTH SCIENCES</t>
  </si>
  <si>
    <t>32X00146</t>
  </si>
  <si>
    <t>2010 HEALTH CAMPUS DR</t>
  </si>
  <si>
    <t>32915238</t>
  </si>
  <si>
    <t>ABINGTON MEMORIAL HOSPITAL</t>
  </si>
  <si>
    <t>Family Medicine Residency Program</t>
  </si>
  <si>
    <t>32X64938</t>
  </si>
  <si>
    <t>500 OLD YORK ROAD</t>
  </si>
  <si>
    <t>32918514</t>
  </si>
  <si>
    <t>SAINT FRANCIS HOSPITAL AND HEALTH CENTERS</t>
  </si>
  <si>
    <t>Franciscan Education Center</t>
  </si>
  <si>
    <t>32X29714</t>
  </si>
  <si>
    <t>421 N EMERSON AVE</t>
  </si>
  <si>
    <t>32921025</t>
  </si>
  <si>
    <t>SOUTHEAST MISSOURI HOSPITAL COLLEGE OF NURSING AND HEALTH SCIENCES</t>
  </si>
  <si>
    <t>32X18225</t>
  </si>
  <si>
    <t>2001  WILLIAMS</t>
  </si>
  <si>
    <t>32960538</t>
  </si>
  <si>
    <t>CITIZENS SCHOOL OF NURSING</t>
  </si>
  <si>
    <t>Allegheny Valley Hospital</t>
  </si>
  <si>
    <t>32X65038</t>
  </si>
  <si>
    <t>1301 CARLISLE ST</t>
  </si>
  <si>
    <t>NATRONA HEIGHTS</t>
  </si>
  <si>
    <t>32977225</t>
  </si>
  <si>
    <t>SAINT LUKE'S COLLEGE OF HEALTH SCIENCES</t>
  </si>
  <si>
    <t>SAINT LUKES COLLEGE OF HEALTH SCIENCES</t>
  </si>
  <si>
    <t>32X17725</t>
  </si>
  <si>
    <t>624 WESTPORT RD</t>
  </si>
  <si>
    <t>32996425</t>
  </si>
  <si>
    <t>BARNES-JEWISH COLLEGE GOLDFARB SCHOOL OF NURSING</t>
  </si>
  <si>
    <t>SOUTHSIDE EARLY CHILDHOOD CENTER</t>
  </si>
  <si>
    <t>32X03525</t>
  </si>
  <si>
    <t>2101 S JEFFERSON AVE</t>
  </si>
  <si>
    <t>BARNES JEWISH EXTENDED CARE</t>
  </si>
  <si>
    <t>32X03625</t>
  </si>
  <si>
    <t>401 CORPORATE PARK DR</t>
  </si>
  <si>
    <t>INDEPEDENCE CENTER</t>
  </si>
  <si>
    <t>32X03725</t>
  </si>
  <si>
    <t>4245 FOREST PARK AVE</t>
  </si>
  <si>
    <t>CENTER FOR OUTPATIENT HEALTH</t>
  </si>
  <si>
    <t>32X03825</t>
  </si>
  <si>
    <t>4901 FOREST PARK AVE</t>
  </si>
  <si>
    <t>BARNES JEWISH HOSPITAL</t>
  </si>
  <si>
    <t>32X03925</t>
  </si>
  <si>
    <t>1 BARNES JEWISH HOSPITAL PLAZA</t>
  </si>
  <si>
    <t>ST LOUIS CHILDRENS HOSPITAL</t>
  </si>
  <si>
    <t>32X04025</t>
  </si>
  <si>
    <t>1 CHILDRENS PLACE</t>
  </si>
  <si>
    <t>SHRINERS HOSPITAL FOR CHILDREN</t>
  </si>
  <si>
    <t>32X04125</t>
  </si>
  <si>
    <t>4400 CLAYTON AVE</t>
  </si>
  <si>
    <t>THE REHAB INSTITUTE OF ST LOUIS</t>
  </si>
  <si>
    <t>32X04225</t>
  </si>
  <si>
    <t>4455 DUNCAN</t>
  </si>
  <si>
    <t>WEST CAMPUS SITE</t>
  </si>
  <si>
    <t>32X04325</t>
  </si>
  <si>
    <t>3005 N BALLAS RD</t>
  </si>
  <si>
    <t>MISSOURI BAPTIST MEDICAL CENTER</t>
  </si>
  <si>
    <t>32X04425</t>
  </si>
  <si>
    <t>3015 N BALLAS RD</t>
  </si>
  <si>
    <t>HAWTHORNE CHILDRENS PSYCHIATRIC HOSPITAL</t>
  </si>
  <si>
    <t>32X04525</t>
  </si>
  <si>
    <t>1901 PENNSYLVANIA AVE</t>
  </si>
  <si>
    <t>ST PATRICK CENTER</t>
  </si>
  <si>
    <t>32X04625</t>
  </si>
  <si>
    <t>800 N TUCKER BLVD</t>
  </si>
  <si>
    <t>CHRISTIAN NORTHEAST HOSPTIAL</t>
  </si>
  <si>
    <t>32X04725</t>
  </si>
  <si>
    <t>ADAPT OF MISSOURI</t>
  </si>
  <si>
    <t>32X04825</t>
  </si>
  <si>
    <t>2301 HAMPTON AVE</t>
  </si>
  <si>
    <t>COVENANT PLACE COVENENT HOUSE</t>
  </si>
  <si>
    <t>32X04925</t>
  </si>
  <si>
    <t>8 MILLSTONE CAMPUS DR</t>
  </si>
  <si>
    <t>PROGRESS WEST HOSPITAL</t>
  </si>
  <si>
    <t>32X05025</t>
  </si>
  <si>
    <t>2 PROGRESS POINT PKWY</t>
  </si>
  <si>
    <t>BARNES JEWISH ST PETERS</t>
  </si>
  <si>
    <t>32X05125</t>
  </si>
  <si>
    <t>10 HOSPITAL DRIVE</t>
  </si>
  <si>
    <t>ST PETERS</t>
  </si>
  <si>
    <t>33000232</t>
  </si>
  <si>
    <t>BANK STREET COLLEGE OF EDUCATION</t>
  </si>
  <si>
    <t>BANK STREET - BRONXWORKS</t>
  </si>
  <si>
    <t>33X42332</t>
  </si>
  <si>
    <t>1130 GRAND CONCOURSE</t>
  </si>
  <si>
    <t>BANK STREET - YORKTOWN BOCES</t>
  </si>
  <si>
    <t>33X42432</t>
  </si>
  <si>
    <t>200 BOCES DR</t>
  </si>
  <si>
    <t>YORKTOWN HEIGHTS</t>
  </si>
  <si>
    <t>33901113</t>
  </si>
  <si>
    <t>NATIONAL-LOUIS UNIVERSITY</t>
  </si>
  <si>
    <t>Chicago Campus</t>
  </si>
  <si>
    <t>33X46313</t>
  </si>
  <si>
    <t>Elgin Campus</t>
  </si>
  <si>
    <t>33X46413</t>
  </si>
  <si>
    <t>Lisle Campus</t>
  </si>
  <si>
    <t>33X46513</t>
  </si>
  <si>
    <t>Skokie Campus</t>
  </si>
  <si>
    <t>33X46613</t>
  </si>
  <si>
    <t>33956113</t>
  </si>
  <si>
    <t>CONCORDIA UNIVERSITY-CHICAGO</t>
  </si>
  <si>
    <t>Bloom Trail High School</t>
  </si>
  <si>
    <t>33X46713</t>
  </si>
  <si>
    <t>22331 COTTAGE GROVE AVE</t>
  </si>
  <si>
    <t>Chicago Agricultural High School</t>
  </si>
  <si>
    <t>33X46813</t>
  </si>
  <si>
    <t>3857 W 111TH ST</t>
  </si>
  <si>
    <t>DePaul College Preparatory High School</t>
  </si>
  <si>
    <t>33X46913</t>
  </si>
  <si>
    <t>3633 N NORDICA AVE</t>
  </si>
  <si>
    <t>Downers Grove South High School</t>
  </si>
  <si>
    <t>33X47013</t>
  </si>
  <si>
    <t>Geneva South High School</t>
  </si>
  <si>
    <t>33X47113</t>
  </si>
  <si>
    <t>416 MCKINLEY AVE</t>
  </si>
  <si>
    <t>Glenbard East High School</t>
  </si>
  <si>
    <t>33X47213</t>
  </si>
  <si>
    <t>Immanuel Lutheran School</t>
  </si>
  <si>
    <t>33X47313</t>
  </si>
  <si>
    <t>300 S PATHWAY CT</t>
  </si>
  <si>
    <t>CRYSTAL LAKE</t>
  </si>
  <si>
    <t>John Hancock High School</t>
  </si>
  <si>
    <t>33X47413</t>
  </si>
  <si>
    <t>4034 W 56TH ST</t>
  </si>
  <si>
    <t>Joliet Junior College</t>
  </si>
  <si>
    <t>33X47513</t>
  </si>
  <si>
    <t>1215 HOUBOLT RD</t>
  </si>
  <si>
    <t>Lake Park East High School</t>
  </si>
  <si>
    <t>33X47613</t>
  </si>
  <si>
    <t>600 MEDINAH RD</t>
  </si>
  <si>
    <t>Moraine Valley Community College-Southwest Education Center</t>
  </si>
  <si>
    <t>33X47713</t>
  </si>
  <si>
    <t>Oakton Community College-Ray Hartstein Campus</t>
  </si>
  <si>
    <t>33X47813</t>
  </si>
  <si>
    <t>7701 LINCOLN AVE</t>
  </si>
  <si>
    <t>Prospect High School</t>
  </si>
  <si>
    <t>33X47913</t>
  </si>
  <si>
    <t>801 W KENSINGTON RD</t>
  </si>
  <si>
    <t>MOUNT PROSPECT</t>
  </si>
  <si>
    <t>Rockford Lutheran High School</t>
  </si>
  <si>
    <t>33X48013</t>
  </si>
  <si>
    <t>3411 N ALPINE RD</t>
  </si>
  <si>
    <t>St Rita High School</t>
  </si>
  <si>
    <t>33X48113</t>
  </si>
  <si>
    <t>7740 S WESTERN AVE</t>
  </si>
  <si>
    <t>Trinity Evangelical Lutheran School</t>
  </si>
  <si>
    <t>33X48213</t>
  </si>
  <si>
    <t>6850 159TH ST STE 1</t>
  </si>
  <si>
    <t>33X48313</t>
  </si>
  <si>
    <t>Vernon Hills High School</t>
  </si>
  <si>
    <t>33X48413</t>
  </si>
  <si>
    <t>145 LAKEVIEW PKWY</t>
  </si>
  <si>
    <t>34000316</t>
  </si>
  <si>
    <t>DONNELLY COLLEGE</t>
  </si>
  <si>
    <t>LANSING CORRECTIONAL FACILITY</t>
  </si>
  <si>
    <t>34X05216</t>
  </si>
  <si>
    <t>301 EAST KANSAS</t>
  </si>
  <si>
    <t>34000514</t>
  </si>
  <si>
    <t>HOLY CROSS COLLEGE</t>
  </si>
  <si>
    <t>The Moreau College Initiative - at Westville Correctional Facility</t>
  </si>
  <si>
    <t>34X29814</t>
  </si>
  <si>
    <t>5501 S 1100 W</t>
  </si>
  <si>
    <t>WESTVILLE</t>
  </si>
  <si>
    <t>34000633</t>
  </si>
  <si>
    <t>LEES-MCRAE COLLEGE</t>
  </si>
  <si>
    <t>34X17833</t>
  </si>
  <si>
    <t>2550 US HWY 70 SE</t>
  </si>
  <si>
    <t>34X17933</t>
  </si>
  <si>
    <t>200 MAYLAND DR</t>
  </si>
  <si>
    <t>SPRUCE PINE</t>
  </si>
  <si>
    <t>34X18033</t>
  </si>
  <si>
    <t>34X18133</t>
  </si>
  <si>
    <t>34X18233</t>
  </si>
  <si>
    <t>1328 S COLLEGIATE DR</t>
  </si>
  <si>
    <t>WILLIAMS YMCA OF AVERY</t>
  </si>
  <si>
    <t>34X18333</t>
  </si>
  <si>
    <t>436 HOSPITAL DR</t>
  </si>
  <si>
    <t>LINVILLE</t>
  </si>
  <si>
    <t>34000705</t>
  </si>
  <si>
    <t>LOS ANGELES ORT COLLEGE-LOS ANGELES CAMPUS</t>
  </si>
  <si>
    <t>VAN NUYS CAMPUS</t>
  </si>
  <si>
    <t>34X15605</t>
  </si>
  <si>
    <t>WEST SYLVAN STREET</t>
  </si>
  <si>
    <t>34000937</t>
  </si>
  <si>
    <t>PACIFIC BIBLE COLLEGE</t>
  </si>
  <si>
    <t>Cascade Christian High School</t>
  </si>
  <si>
    <t>34X11737</t>
  </si>
  <si>
    <t>855 CHEVY WAY</t>
  </si>
  <si>
    <t>Hearts With a Mission</t>
  </si>
  <si>
    <t>34X11837</t>
  </si>
  <si>
    <t>521 EDWARDS ST</t>
  </si>
  <si>
    <t>New Hope Christian School</t>
  </si>
  <si>
    <t>34X11937</t>
  </si>
  <si>
    <t>5961 NEW HOPE RD</t>
  </si>
  <si>
    <t>Rogue Valley Fellowship</t>
  </si>
  <si>
    <t>34X12037</t>
  </si>
  <si>
    <t>600 WHITMAN PL</t>
  </si>
  <si>
    <t>Trinity Baptist Church</t>
  </si>
  <si>
    <t>34X12137</t>
  </si>
  <si>
    <t>2555 COREY RD</t>
  </si>
  <si>
    <t>34001113</t>
  </si>
  <si>
    <t>34X20213</t>
  </si>
  <si>
    <t>310 E LOCUST</t>
  </si>
  <si>
    <t>34003440</t>
  </si>
  <si>
    <t>ANDERSON UNIVERSITY AT THE  CENTER OF EXCELLANCE</t>
  </si>
  <si>
    <t>34X10040</t>
  </si>
  <si>
    <t>200 BLECKLEY ST</t>
  </si>
  <si>
    <t>ANDERSON UNIVERSITY AT THE UNIVERSITY  CENTER OF GREENVILLE</t>
  </si>
  <si>
    <t>34X10140</t>
  </si>
  <si>
    <t>225 S PLEASANTBURG DR STE A5</t>
  </si>
  <si>
    <t>34004030</t>
  </si>
  <si>
    <t>PILLAR COLLEGE</t>
  </si>
  <si>
    <t>Pillar College</t>
  </si>
  <si>
    <t>34X35930</t>
  </si>
  <si>
    <t>100 HAMILTON PLZ</t>
  </si>
  <si>
    <t>34X36030</t>
  </si>
  <si>
    <t>600 APGAR DR</t>
  </si>
  <si>
    <t>34802301</t>
  </si>
  <si>
    <t>FAULKNER UNIVERSITY-HUNTSVILLE</t>
  </si>
  <si>
    <t>Cullman National Guard Armory</t>
  </si>
  <si>
    <t>34X04701</t>
  </si>
  <si>
    <t>COMBINED SUPPORT MAINTENANCE SHOP 2</t>
  </si>
  <si>
    <t>CULLMAN</t>
  </si>
  <si>
    <t>34815021</t>
  </si>
  <si>
    <t>BECKER COLLEGE</t>
  </si>
  <si>
    <t>Becker College - Leicester Campus</t>
  </si>
  <si>
    <t>34X14221</t>
  </si>
  <si>
    <t>964 MAIN ST</t>
  </si>
  <si>
    <t>LEICESTER</t>
  </si>
  <si>
    <t>34900238</t>
  </si>
  <si>
    <t>HARCUM COLLEGE</t>
  </si>
  <si>
    <t>Deliverance Evangelical Biblical Institute</t>
  </si>
  <si>
    <t>34X65138</t>
  </si>
  <si>
    <t>2001 W LEHIGH AVE</t>
  </si>
  <si>
    <t>Diversified Community Services</t>
  </si>
  <si>
    <t>34X65238</t>
  </si>
  <si>
    <t>2201 MOORE ST</t>
  </si>
  <si>
    <t>Grace Trinity United Church of Christ</t>
  </si>
  <si>
    <t>34X65338</t>
  </si>
  <si>
    <t>5200 OXFORD AVE</t>
  </si>
  <si>
    <t>Leadership Studies</t>
  </si>
  <si>
    <t>34X65438</t>
  </si>
  <si>
    <t>53 SOUTH FIRST AVENUE</t>
  </si>
  <si>
    <t>34X65538</t>
  </si>
  <si>
    <t>216 WEST SOMERSET STREET</t>
  </si>
  <si>
    <t>Little Peoples Village</t>
  </si>
  <si>
    <t>34X65638</t>
  </si>
  <si>
    <t>6522 HAVERFORD AVE</t>
  </si>
  <si>
    <t>Northeast Learning Center</t>
  </si>
  <si>
    <t>34X65738</t>
  </si>
  <si>
    <t>7222 CASTOR AVE</t>
  </si>
  <si>
    <t>Prospect Park United Methodist Church</t>
  </si>
  <si>
    <t>34X65838</t>
  </si>
  <si>
    <t>800 LINCOLN AVE</t>
  </si>
  <si>
    <t>PROSPECT PARK</t>
  </si>
  <si>
    <t>34X65938</t>
  </si>
  <si>
    <t>SOUTHWEST LEADERSHIP ACADEMY CHARTER SCHOOL</t>
  </si>
  <si>
    <t>34X66738</t>
  </si>
  <si>
    <t>7101 Paschall Avenue</t>
  </si>
  <si>
    <t>MONSIGNOR BONNER AND ARCHBISHOP PRENDERGAST HIGH SCHOOL</t>
  </si>
  <si>
    <t>34X66838</t>
  </si>
  <si>
    <t>403 North Lansdowne Avenue</t>
  </si>
  <si>
    <t>ONE BRIGHT RAY HIGH SCHOOL</t>
  </si>
  <si>
    <t>34X66938</t>
  </si>
  <si>
    <t>1142 East Erie Avenue</t>
  </si>
  <si>
    <t>34X67038</t>
  </si>
  <si>
    <t>401 Penn Street</t>
  </si>
  <si>
    <t>RESOURCES FOR HUMAN DEVELOPMENT</t>
  </si>
  <si>
    <t>34X67138</t>
  </si>
  <si>
    <t>4700 Wissahickon Avenue</t>
  </si>
  <si>
    <t>34901449</t>
  </si>
  <si>
    <t>LAC COURTE OREILLES OJIBWA COMMUNITY COLLEGE</t>
  </si>
  <si>
    <t>34X06349</t>
  </si>
  <si>
    <t>573 PEACE PIPE RD</t>
  </si>
  <si>
    <t>34X06449</t>
  </si>
  <si>
    <t>305 W 4TH ST</t>
  </si>
  <si>
    <t>WASHBURN</t>
  </si>
  <si>
    <t>ST CROIX</t>
  </si>
  <si>
    <t>34X06549</t>
  </si>
  <si>
    <t>24663 ANGELINE AVE</t>
  </si>
  <si>
    <t>34902449</t>
  </si>
  <si>
    <t>COLLEGE OF MENOMINEE NATION</t>
  </si>
  <si>
    <t>COLLEGE OF MENOMINEE NATION GREEN BAY ONEIDA CAMPUS</t>
  </si>
  <si>
    <t>34X03549</t>
  </si>
  <si>
    <t>2733 S Ridge Rd</t>
  </si>
  <si>
    <t>34924636</t>
  </si>
  <si>
    <t>COMMUNITY CARE COLLEGE</t>
  </si>
  <si>
    <t>OKLAHOMA TECHNICAL COLLEGE</t>
  </si>
  <si>
    <t>34X06636</t>
  </si>
  <si>
    <t>4444 S SHERIDAN</t>
  </si>
  <si>
    <t>CLARY SAGE COLLEGE</t>
  </si>
  <si>
    <t>34X06736</t>
  </si>
  <si>
    <t>3131 S SHERIDAN</t>
  </si>
  <si>
    <t>34927438</t>
  </si>
  <si>
    <t>LACKAWANNA COLLEGE</t>
  </si>
  <si>
    <t>Lackawanna College - Lake Region Center Hawley</t>
  </si>
  <si>
    <t>34X66238</t>
  </si>
  <si>
    <t>8 SILK MILL DR</t>
  </si>
  <si>
    <t>HAWLEY</t>
  </si>
  <si>
    <t>Lackawanna College - Environmental Education Center</t>
  </si>
  <si>
    <t>34X66038</t>
  </si>
  <si>
    <t>93 MACKENZIE RD</t>
  </si>
  <si>
    <t>COVINGTON TOWNSHIP</t>
  </si>
  <si>
    <t>Lackawanna College - Hazleton</t>
  </si>
  <si>
    <t>34X66138</t>
  </si>
  <si>
    <t>2 E BROAD ST</t>
  </si>
  <si>
    <t>Lackawanna College - Sunbury</t>
  </si>
  <si>
    <t>34X66338</t>
  </si>
  <si>
    <t>1145 N 4TH ST</t>
  </si>
  <si>
    <t>SUNBURY</t>
  </si>
  <si>
    <t>Lackawanna College - The School of Petroleum and Natural Gas</t>
  </si>
  <si>
    <t>34X66438</t>
  </si>
  <si>
    <t>2390 STATE ROUTE 848</t>
  </si>
  <si>
    <t>NEW MILFORD</t>
  </si>
  <si>
    <t>Lackawanna College - Towanda</t>
  </si>
  <si>
    <t>34X66538</t>
  </si>
  <si>
    <t>1024 S MAIN ST</t>
  </si>
  <si>
    <t>34945432</t>
  </si>
  <si>
    <t>TROCAIRE COLLEGE</t>
  </si>
  <si>
    <t>TROCAIRE - SENECA ST</t>
  </si>
  <si>
    <t>34X42532</t>
  </si>
  <si>
    <t>2262 SENECA ST</t>
  </si>
  <si>
    <t>TROCAIRE - TRANSIT RD</t>
  </si>
  <si>
    <t>34X42632</t>
  </si>
  <si>
    <t>6681 TRANSIT RD</t>
  </si>
  <si>
    <t>349B7410</t>
  </si>
  <si>
    <t>HEALTH CAREER INSTITUTE</t>
  </si>
  <si>
    <t>HEALTH CAREER INSTITITUTE</t>
  </si>
  <si>
    <t>34X07110</t>
  </si>
  <si>
    <t>4850 W OAKLAND PARK BLVD</t>
  </si>
  <si>
    <t>LAUDERDALE LAKES</t>
  </si>
  <si>
    <t>35000349</t>
  </si>
  <si>
    <t>MIDWEST RENEWABLE ENERGY ASSOCIATION</t>
  </si>
  <si>
    <t>HABITAT FOR HUMANITY</t>
  </si>
  <si>
    <t>35X12549</t>
  </si>
  <si>
    <t>3726 N BOOTH ST</t>
  </si>
  <si>
    <t>MREA MILWAUKEE</t>
  </si>
  <si>
    <t>35X12649</t>
  </si>
  <si>
    <t>3628 W PEIRCE ST</t>
  </si>
  <si>
    <t>35005305</t>
  </si>
  <si>
    <t>COMPREHENSIVE TRAINING SYSTEMS</t>
  </si>
  <si>
    <t>35X23205</t>
  </si>
  <si>
    <t>5348 UNIVERSITY AVENUE</t>
  </si>
  <si>
    <t>35006814</t>
  </si>
  <si>
    <t>TITLED COMMUNITY HEALTH NETWORK</t>
  </si>
  <si>
    <t>Ivy Tech Anderson</t>
  </si>
  <si>
    <t>35X29914</t>
  </si>
  <si>
    <t>104 W 53RD ST</t>
  </si>
  <si>
    <t>35007505</t>
  </si>
  <si>
    <t>CENTER FOR EMPLOYMENT TRNG-SAN DIEGO</t>
  </si>
  <si>
    <t>MIRAMAR BRIG</t>
  </si>
  <si>
    <t>35X23105</t>
  </si>
  <si>
    <t>46141 MIRAMAR WAY</t>
  </si>
  <si>
    <t>35007619</t>
  </si>
  <si>
    <t>UNITED TRAINING CENTER</t>
  </si>
  <si>
    <t>UNITED TRAINING CENTER BRIDGTON STATION</t>
  </si>
  <si>
    <t>35X01319</t>
  </si>
  <si>
    <t>32 HOSPITAL DRIVE</t>
  </si>
  <si>
    <t>UNITED TRAINING CENTER RODMAN ROAD STATION</t>
  </si>
  <si>
    <t>35X05919</t>
  </si>
  <si>
    <t>215 RODMAN RD</t>
  </si>
  <si>
    <t>35012714</t>
  </si>
  <si>
    <t>ELEVEN FIFTY ACADEMY</t>
  </si>
  <si>
    <t>Fishers Campus</t>
  </si>
  <si>
    <t>35X30014</t>
  </si>
  <si>
    <t>12175 VISIONARY WAY</t>
  </si>
  <si>
    <t>35013833</t>
  </si>
  <si>
    <t>GRACE BAPTIST BIBLE COLLEGE</t>
  </si>
  <si>
    <t>HERITAGE HILLS BAPTIST CHURCH</t>
  </si>
  <si>
    <t>35X28733</t>
  </si>
  <si>
    <t>1785 POPE RD</t>
  </si>
  <si>
    <t>35014106</t>
  </si>
  <si>
    <t>CENTERED LIFE-EDUCATION COUNSELING &amp; SPIRITUAL CARE</t>
  </si>
  <si>
    <t>DENVER PRESBYTERIAN</t>
  </si>
  <si>
    <t>35X02006</t>
  </si>
  <si>
    <t>1710 S GRANT ST</t>
  </si>
  <si>
    <t>EVANS ARMY HOSPITAL</t>
  </si>
  <si>
    <t>35X06206</t>
  </si>
  <si>
    <t>1650 COCHRANE CIR</t>
  </si>
  <si>
    <t>35014533</t>
  </si>
  <si>
    <t>THE NATIONAL CENTER FOR OUTDOOR &amp; ADVENTURE EDUCATION</t>
  </si>
  <si>
    <t>FEDERAL POINT MEDICAL CENTER</t>
  </si>
  <si>
    <t>35X28233</t>
  </si>
  <si>
    <t>1300 BRIDGE BARRIER RD</t>
  </si>
  <si>
    <t>CAROLINA BEACH</t>
  </si>
  <si>
    <t>KURE BEACH FIRE DEPT</t>
  </si>
  <si>
    <t>35X28333</t>
  </si>
  <si>
    <t>118 7TH AVE N</t>
  </si>
  <si>
    <t>KURE BEACH</t>
  </si>
  <si>
    <t>NEW HANOVER COUNTRY FIRE NUMBER 16</t>
  </si>
  <si>
    <t>35X28433</t>
  </si>
  <si>
    <t>7675 MARKET ST</t>
  </si>
  <si>
    <t>NEW HANOVER COUNTY FIRE NUMBER 4</t>
  </si>
  <si>
    <t>35X28533</t>
  </si>
  <si>
    <t>5636 CAROLINA BEACH RD</t>
  </si>
  <si>
    <t>WILIMINGTON FIRE NUMBER 2</t>
  </si>
  <si>
    <t>35X28633</t>
  </si>
  <si>
    <t>3403 PARK AVE</t>
  </si>
  <si>
    <t>35032806</t>
  </si>
  <si>
    <t>INDEPENDENT ELECTRICAL CONTRACTORS-ROCKY MOUNTAIN</t>
  </si>
  <si>
    <t>NORTHERN CAMPUS</t>
  </si>
  <si>
    <t>35X04306</t>
  </si>
  <si>
    <t>6886 N FRANKLIN ST</t>
  </si>
  <si>
    <t>35032906</t>
  </si>
  <si>
    <t>SCHOOL LEADERS FOR AMERICA</t>
  </si>
  <si>
    <t>TESLA EDUCATION CENTER</t>
  </si>
  <si>
    <t>35X05506</t>
  </si>
  <si>
    <t>2560 INTERNATIONAL CIR</t>
  </si>
  <si>
    <t>35033406</t>
  </si>
  <si>
    <t>NURSING AND THERAPY SERVICES OF COLORADO</t>
  </si>
  <si>
    <t>Pueblo NTSOC CNAProgram</t>
  </si>
  <si>
    <t>35X10806</t>
  </si>
  <si>
    <t>4134 N FREEWAY RD</t>
  </si>
  <si>
    <t>35038107</t>
  </si>
  <si>
    <t>INDEPENDENT CT PETROLEUM ASSOCIATION EDUCATION FOUNDATION INC</t>
  </si>
  <si>
    <t>ICPA ENTECH WATERBURY</t>
  </si>
  <si>
    <t>35X03007</t>
  </si>
  <si>
    <t>145 RAILROAD HILL STREET</t>
  </si>
  <si>
    <t>35058613</t>
  </si>
  <si>
    <t>SWEDISH AMERICAN EMERGENCY MEDICAL SERVICES</t>
  </si>
  <si>
    <t>CGH Medical Center-Sterling</t>
  </si>
  <si>
    <t>35X48513</t>
  </si>
  <si>
    <t>100 E LEFEBRE ROAD</t>
  </si>
  <si>
    <t>35060813</t>
  </si>
  <si>
    <t>NORTHEASTERN ILLINOIS PUBLIC SAFETY TRAINING ACADEMY</t>
  </si>
  <si>
    <t>35X26513</t>
  </si>
  <si>
    <t>35061413</t>
  </si>
  <si>
    <t>ABLE CAREER INSTITUTE-NATIONAL ABLE NETWORK</t>
  </si>
  <si>
    <t>CAREER PLACE NATIONAL ABLE NETWORK</t>
  </si>
  <si>
    <t>35X00113</t>
  </si>
  <si>
    <t>2401 PLUM GROVE RD</t>
  </si>
  <si>
    <t>ABLE CAREER INSTITUTE- NATIONAL ABLE NETWORK</t>
  </si>
  <si>
    <t>35X00213</t>
  </si>
  <si>
    <t>1700 W 18TH ST</t>
  </si>
  <si>
    <t>35061513</t>
  </si>
  <si>
    <t>JOSEPH BUSINESS SCHOOL</t>
  </si>
  <si>
    <t>35X19213</t>
  </si>
  <si>
    <t>17869 EXCHANGE AVENUE</t>
  </si>
  <si>
    <t>35062513</t>
  </si>
  <si>
    <t>ILLINOIS ASSOCIATION OF REALTORS LICENSING AND TRAINING CENTER</t>
  </si>
  <si>
    <t>REMAX ADVISORS REALTY</t>
  </si>
  <si>
    <t>35X14513</t>
  </si>
  <si>
    <t>415 E GOLF RD</t>
  </si>
  <si>
    <t>ARLINGTON HEIGHTS</t>
  </si>
  <si>
    <t>CAPITAL AREA ASSOCIATION</t>
  </si>
  <si>
    <t>35X14613</t>
  </si>
  <si>
    <t>405 E CONGRESS PARKWAY</t>
  </si>
  <si>
    <t>MAINST ARLINGTON HEIGHTS</t>
  </si>
  <si>
    <t>35X14713</t>
  </si>
  <si>
    <t>895 E GRAND AVE</t>
  </si>
  <si>
    <t>LAKE VILLA</t>
  </si>
  <si>
    <t>KELLER WILLIAMS BLOOMINGTON</t>
  </si>
  <si>
    <t>35X14813</t>
  </si>
  <si>
    <t>450 SKOKIE BLVD</t>
  </si>
  <si>
    <t>NORTHBROOK</t>
  </si>
  <si>
    <t>CHAMPAIGN COUNTY ASSOCIATION</t>
  </si>
  <si>
    <t>35X14913</t>
  </si>
  <si>
    <t>1430 DEKALB AVE</t>
  </si>
  <si>
    <t>SYCAMORE</t>
  </si>
  <si>
    <t>RANI</t>
  </si>
  <si>
    <t>35X15013</t>
  </si>
  <si>
    <t>303 SPRINGFIELD AVE</t>
  </si>
  <si>
    <t>HOMETOWN ASSOCIATION</t>
  </si>
  <si>
    <t>35X15113</t>
  </si>
  <si>
    <t>6655 MAINST</t>
  </si>
  <si>
    <t>NORTH SHORE BARRINGTON ASSOCIATION</t>
  </si>
  <si>
    <t>35X15213</t>
  </si>
  <si>
    <t>801 WARRENVILLE RD</t>
  </si>
  <si>
    <t>BAIRD AND WARNER PALATINE</t>
  </si>
  <si>
    <t>35X15313</t>
  </si>
  <si>
    <t>718 W STEPHENON</t>
  </si>
  <si>
    <t>KELLER WILLIAMS CHAMPAIGN</t>
  </si>
  <si>
    <t>35X15413</t>
  </si>
  <si>
    <t>24 W STEPHENSON ST</t>
  </si>
  <si>
    <t>CHOICE FREEPORT</t>
  </si>
  <si>
    <t>35X15513</t>
  </si>
  <si>
    <t>1125 PEORIA ST</t>
  </si>
  <si>
    <t>TTC DEPAUL UNIVERSITY</t>
  </si>
  <si>
    <t>35X15613</t>
  </si>
  <si>
    <t>HEARTLAND REALTOR ORGANIZATION</t>
  </si>
  <si>
    <t>35X15713</t>
  </si>
  <si>
    <t>2426 W CORNERSTON CT</t>
  </si>
  <si>
    <t>REALTOR ASSOC OF SOUTHWESTERN IL</t>
  </si>
  <si>
    <t>35X15813</t>
  </si>
  <si>
    <t>721 W LAKE AVE</t>
  </si>
  <si>
    <t>TTC LISLE</t>
  </si>
  <si>
    <t>35X15913</t>
  </si>
  <si>
    <t>DANVILLE AREA BOARD OF REALTORS</t>
  </si>
  <si>
    <t>35X16013</t>
  </si>
  <si>
    <t>803 W PIONEER PARKWAY</t>
  </si>
  <si>
    <t>BAIRD AND WARNER LINCOLN PARK</t>
  </si>
  <si>
    <t>35X16113</t>
  </si>
  <si>
    <t>407 DETROIT AVE</t>
  </si>
  <si>
    <t>DECATUR ASSOCIATION</t>
  </si>
  <si>
    <t>35X16213</t>
  </si>
  <si>
    <t>2401 E EMPIRE</t>
  </si>
  <si>
    <t>METRO EAST RE ACADEMY</t>
  </si>
  <si>
    <t>35X16313</t>
  </si>
  <si>
    <t>2009 FOX DR</t>
  </si>
  <si>
    <t>KELLER WILLIAMS CAPITAL</t>
  </si>
  <si>
    <t>35X16413</t>
  </si>
  <si>
    <t>1315 N MATTIS</t>
  </si>
  <si>
    <t>GREATER GATEWAY ASSOCIATION</t>
  </si>
  <si>
    <t>35X16513</t>
  </si>
  <si>
    <t>2441 VILLAGE GREEN PLACE</t>
  </si>
  <si>
    <t>MEL FOSTER</t>
  </si>
  <si>
    <t>35X16613</t>
  </si>
  <si>
    <t>2919 CROSSING CT</t>
  </si>
  <si>
    <t>BAIRD AND WARNER SW SUB ORLAND PARK</t>
  </si>
  <si>
    <t>35X16713</t>
  </si>
  <si>
    <t>15 RIDGEVIEW</t>
  </si>
  <si>
    <t>BAIRD AND WARNER OAK PARK</t>
  </si>
  <si>
    <t>35X16813</t>
  </si>
  <si>
    <t>305 BURWASH</t>
  </si>
  <si>
    <t>SAVOY</t>
  </si>
  <si>
    <t>JIM MALOOF REALTY BRANCH PEORIA</t>
  </si>
  <si>
    <t>35X16913</t>
  </si>
  <si>
    <t>1254 UNIVERSITY DR</t>
  </si>
  <si>
    <t>BLOOMINGTON NORMAL ASSOC BRANCH</t>
  </si>
  <si>
    <t>35X17013</t>
  </si>
  <si>
    <t>10 GINGER CREEK PARKWAY</t>
  </si>
  <si>
    <t>GLEN CARBON</t>
  </si>
  <si>
    <t>KELLER WILLIAMS PEORIA</t>
  </si>
  <si>
    <t>35X17113</t>
  </si>
  <si>
    <t>1124 HARTMAN LANE</t>
  </si>
  <si>
    <t>SHILOH</t>
  </si>
  <si>
    <t>BAIRD AND WARNER WINNETKA</t>
  </si>
  <si>
    <t>35X17513</t>
  </si>
  <si>
    <t>1306 N ATCHISON</t>
  </si>
  <si>
    <t>BAIRD AND WARNER ST CHARLES</t>
  </si>
  <si>
    <t>35X17213</t>
  </si>
  <si>
    <t>371 W N ST</t>
  </si>
  <si>
    <t>BAIRD AND WARNER NAPERVILLE</t>
  </si>
  <si>
    <t>35X17313</t>
  </si>
  <si>
    <t>3149 ROBBINS RD</t>
  </si>
  <si>
    <t>EGYPTIAN BOARD</t>
  </si>
  <si>
    <t>35X17413</t>
  </si>
  <si>
    <t>3435 LIBERTY DR</t>
  </si>
  <si>
    <t>35063813</t>
  </si>
  <si>
    <t>CODE PLATOON</t>
  </si>
  <si>
    <t>35X02913</t>
  </si>
  <si>
    <t>35066513</t>
  </si>
  <si>
    <t>Bensenville Fire Academy</t>
  </si>
  <si>
    <t>35X48613</t>
  </si>
  <si>
    <t>700 FOSTER AVE</t>
  </si>
  <si>
    <t>35140905</t>
  </si>
  <si>
    <t>DELL'ARTE INTERNATIONAL SCHOOL OF PHYSICAL THEATRE</t>
  </si>
  <si>
    <t>DELLARTE INTERNATIONAL SCHOOL OF PHYSICAL THEATRE</t>
  </si>
  <si>
    <t>35X61505</t>
  </si>
  <si>
    <t>113 TAYLOR WAY</t>
  </si>
  <si>
    <t>BLUE LAKE</t>
  </si>
  <si>
    <t>35147343</t>
  </si>
  <si>
    <t>THE BIBLE SEMINARY</t>
  </si>
  <si>
    <t>THE BROOK</t>
  </si>
  <si>
    <t>35X33643</t>
  </si>
  <si>
    <t>11416 SPRING CYPRESS RD</t>
  </si>
  <si>
    <t>FAITHBRIDEGE</t>
  </si>
  <si>
    <t>35X33743</t>
  </si>
  <si>
    <t>18000 STUEBNER AIRLINE RD</t>
  </si>
  <si>
    <t>GRACE FELLOWSHIP UMC</t>
  </si>
  <si>
    <t>35X35143</t>
  </si>
  <si>
    <t>2655 S MASON RD</t>
  </si>
  <si>
    <t>CHURCH OF THE HOLY APOSTLES</t>
  </si>
  <si>
    <t>35X36143</t>
  </si>
  <si>
    <t>1225 W GRAND PKWY</t>
  </si>
  <si>
    <t>35148343</t>
  </si>
  <si>
    <t>MONTESSORI INSTITUTE OF NORTH TEXAS</t>
  </si>
  <si>
    <t>ALCUIN SCHOOL</t>
  </si>
  <si>
    <t>35X10743</t>
  </si>
  <si>
    <t>6144 CHURCHILL WAY</t>
  </si>
  <si>
    <t>WINN ELEMENTARY SCHOOL</t>
  </si>
  <si>
    <t>35X52243</t>
  </si>
  <si>
    <t>3500 SUSQUEHANNA LANE</t>
  </si>
  <si>
    <t>35160522</t>
  </si>
  <si>
    <t>LIFE SUPPORT TRAINING INSTITUTE OF BOTSFORD HOSPITAL</t>
  </si>
  <si>
    <t>LIFE SUPPORT TRAINING INSTITUTE TAYLOR</t>
  </si>
  <si>
    <t>35X02222</t>
  </si>
  <si>
    <t>26150 NORTHLINE RD</t>
  </si>
  <si>
    <t>35306238</t>
  </si>
  <si>
    <t>CENTER FOR EMERGENCY MEDICINE OF WESTERN PA</t>
  </si>
  <si>
    <t>St Margaret Hospital of UPMC</t>
  </si>
  <si>
    <t>35X66638</t>
  </si>
  <si>
    <t>815 FREEPORT RD</t>
  </si>
  <si>
    <t>35444910</t>
  </si>
  <si>
    <t>BLUEWATER MARITIME SCHOOL</t>
  </si>
  <si>
    <t>35X02010</t>
  </si>
  <si>
    <t>705 CHANNELSIDE DRIVE</t>
  </si>
  <si>
    <t>35X01810</t>
  </si>
  <si>
    <t>13611 A NORMANDY BOULEVARD</t>
  </si>
  <si>
    <t>35X01910</t>
  </si>
  <si>
    <t>2700 FIRE FIGHTER MEMORIAL DR</t>
  </si>
  <si>
    <t>35X02110</t>
  </si>
  <si>
    <t>11655 N W GAINSVILLE ROAD</t>
  </si>
  <si>
    <t>35534925</t>
  </si>
  <si>
    <t>METROPOLITAN EMPLOYMENT AND REHABILITATION SERVICE</t>
  </si>
  <si>
    <t>35X09725</t>
  </si>
  <si>
    <t>2545 SOUTH HANLEY ROAD</t>
  </si>
  <si>
    <t>35539635</t>
  </si>
  <si>
    <t>UH GEAUGA MEDICAL CENTER EMS TRAINING AND DISASTER PREPAREDNESS INSTITUTE</t>
  </si>
  <si>
    <t>University Hospitals Portage Medical Center</t>
  </si>
  <si>
    <t>35X14835</t>
  </si>
  <si>
    <t>6847 N CHESTNUT ST</t>
  </si>
  <si>
    <t>RAVENNA</t>
  </si>
  <si>
    <t>35587025</t>
  </si>
  <si>
    <t>MERCY EMS EDUCATION</t>
  </si>
  <si>
    <t>35X09125</t>
  </si>
  <si>
    <t>1235 E CHEROKEE</t>
  </si>
  <si>
    <t>35588025</t>
  </si>
  <si>
    <t>METROPOLITAN AMBULANCE SERVICE TRUST</t>
  </si>
  <si>
    <t>35X09525</t>
  </si>
  <si>
    <t>6740 EASTWOOD TRAFFICWAY</t>
  </si>
  <si>
    <t>35684025</t>
  </si>
  <si>
    <t>MERCY HOSPITAL</t>
  </si>
  <si>
    <t>35X09225</t>
  </si>
  <si>
    <t>615 S NEW BALLAS ROAD</t>
  </si>
  <si>
    <t>Facility Name:</t>
  </si>
  <si>
    <t>Facility State:</t>
  </si>
  <si>
    <t>Facility Zip Code:</t>
  </si>
  <si>
    <t>Waiver-eligible extensions:</t>
  </si>
  <si>
    <t>Extensions requiring recertification:</t>
  </si>
  <si>
    <t>Facility Code</t>
  </si>
  <si>
    <t>Extension Name</t>
  </si>
  <si>
    <t>Address</t>
  </si>
  <si>
    <t>City</t>
  </si>
  <si>
    <t>Zip</t>
  </si>
  <si>
    <t>Indicator</t>
  </si>
  <si>
    <t>VI</t>
  </si>
  <si>
    <t>Buffalo</t>
  </si>
  <si>
    <t>Muskogee</t>
  </si>
  <si>
    <t>PH</t>
  </si>
  <si>
    <t>St. Louis</t>
  </si>
  <si>
    <t>Atlanta</t>
  </si>
  <si>
    <t>Enter Main/Branch Facility Code:</t>
  </si>
  <si>
    <t>PARENT SCHOOL FACILITY CODE</t>
  </si>
  <si>
    <t>Ext MHA</t>
  </si>
  <si>
    <t>Warner Pacific University</t>
  </si>
  <si>
    <t>SPRINGFIELD COLLEGE-ST VINCENTS HOSPITAL</t>
  </si>
  <si>
    <t>31X15221</t>
  </si>
  <si>
    <t>31921121</t>
  </si>
  <si>
    <t>SPRINGFIELD COLLEGE</t>
  </si>
  <si>
    <t>123 Summer Street</t>
  </si>
  <si>
    <t>INTERACTIVE COLLEGE OF TECHNOLOGY-GAINESVILLE CAMPUS</t>
  </si>
  <si>
    <t>24X05711</t>
  </si>
  <si>
    <t>24956411</t>
  </si>
  <si>
    <t>INTERACTIVE COLLEGE OF TECHNOLOGY</t>
  </si>
  <si>
    <t>2323 C BROWNS BRIDGE RD</t>
  </si>
  <si>
    <t>INTERACTIVE COLLEGE OF TECHNOLOGY-MORROW CAMPUS</t>
  </si>
  <si>
    <t>25X05811</t>
  </si>
  <si>
    <t>1580 SOUTHLAKE PKWY</t>
  </si>
  <si>
    <t>MORROW</t>
  </si>
  <si>
    <t>24X05811</t>
  </si>
  <si>
    <t>UNIVERSITY OF HAWAII MANOA AROTC BLDG</t>
  </si>
  <si>
    <t>11X02064</t>
  </si>
  <si>
    <t>1311 LOWER CAMPUS RD</t>
  </si>
  <si>
    <t>TEEC NOS POS INSTRUCTION SITE</t>
  </si>
  <si>
    <t>14X16503</t>
  </si>
  <si>
    <t>14923503</t>
  </si>
  <si>
    <t>HIGHWAY 160 BIE ROADD N5114</t>
  </si>
  <si>
    <t>TEEC NOS POS</t>
  </si>
  <si>
    <t>COLLEGE OF AERONAUTICS SATELLITE CAMPUS</t>
  </si>
  <si>
    <t>31X67043</t>
  </si>
  <si>
    <t>31043843</t>
  </si>
  <si>
    <t>HALLMARK UNIVERSITY</t>
  </si>
  <si>
    <t>8901 WESTMORE ROAD</t>
  </si>
  <si>
    <t>HARDING UNIVERSITY LATIN AMERICAN-HULA</t>
  </si>
  <si>
    <t>31X04704</t>
  </si>
  <si>
    <t>CAMPOS 105</t>
  </si>
  <si>
    <t>POSADO EL CASTILLO</t>
  </si>
  <si>
    <t>Peru</t>
  </si>
  <si>
    <t>14X03823</t>
  </si>
  <si>
    <t>1900 28th Ave S</t>
  </si>
  <si>
    <t>MOORHEAD</t>
  </si>
  <si>
    <t>HARDING UNIVERSITY FLORENCE - HUF</t>
  </si>
  <si>
    <t>31X04604</t>
  </si>
  <si>
    <t>VIA TRIOZZI 57</t>
  </si>
  <si>
    <t>SCANDICCI</t>
  </si>
  <si>
    <t>UNC PEMBROKE AT FT BRAGG</t>
  </si>
  <si>
    <t>11X39533</t>
  </si>
  <si>
    <t>BLDG 1 3571</t>
  </si>
  <si>
    <t>APPALACHIAN CAMPUS</t>
  </si>
  <si>
    <t>14X15111</t>
  </si>
  <si>
    <t>14950411</t>
  </si>
  <si>
    <t>CHATTAHOOCHEE TECHNICAL COLLEGE</t>
  </si>
  <si>
    <t>PAULDING CAMPUS</t>
  </si>
  <si>
    <t>14X15112</t>
  </si>
  <si>
    <t>400 NATHAN DEAN BLVD</t>
  </si>
  <si>
    <t>14X15211</t>
  </si>
  <si>
    <t>AUSTELL CAMPUS</t>
  </si>
  <si>
    <t>14X15311</t>
  </si>
  <si>
    <t>1578 VETERAN MEMORIAL HIGHWAY</t>
  </si>
  <si>
    <t>AUSTELL</t>
  </si>
  <si>
    <t>MOUNTAIN VIEW CAMPUS</t>
  </si>
  <si>
    <t>14X15411</t>
  </si>
  <si>
    <t>2680 GORDY PARKWAY</t>
  </si>
  <si>
    <t>WOODSTOCK CAMPUS</t>
  </si>
  <si>
    <t>14X15511</t>
  </si>
  <si>
    <t>8371 MAIN ST</t>
  </si>
  <si>
    <t>CANTON CAMPUS</t>
  </si>
  <si>
    <t>14X15611</t>
  </si>
  <si>
    <t>1645 BLUFFS PARKWAY</t>
  </si>
  <si>
    <t>NORTH METRO CAMPUS</t>
  </si>
  <si>
    <t>14X15711</t>
  </si>
  <si>
    <t>5198 ROSS ROAD</t>
  </si>
  <si>
    <t>ACWORTH</t>
  </si>
  <si>
    <t>UMTC CLOQUET FORESTRY CENTER</t>
  </si>
  <si>
    <t>11X00823</t>
  </si>
  <si>
    <t>175 UNIVERSITY RD</t>
  </si>
  <si>
    <t>CLOQUET</t>
  </si>
  <si>
    <t>UMTC CARLOS AVERY WILDLIFE CENTER</t>
  </si>
  <si>
    <t>11X00923</t>
  </si>
  <si>
    <t>5463 C WEST BROADWAY</t>
  </si>
  <si>
    <t>FOREST LAKE</t>
  </si>
  <si>
    <t>THE PENNSYLVANIA EAR INSTITUTE</t>
  </si>
  <si>
    <t>31X64738</t>
  </si>
  <si>
    <t>8380 Old York Road</t>
  </si>
  <si>
    <t>MUSCLE SHOALS CAMPUS AT NW SHOALS CC</t>
  </si>
  <si>
    <t>31X00701</t>
  </si>
  <si>
    <t>800 George Wallace Blvd</t>
  </si>
  <si>
    <t>MUSCLE SHOALS</t>
  </si>
  <si>
    <t>DU-FIFTH THIRD BANK</t>
  </si>
  <si>
    <t>31X14513</t>
  </si>
  <si>
    <t>222 S Riverside Plaza</t>
  </si>
  <si>
    <t>DU-FRATERNAL ORDER OF POLICE</t>
  </si>
  <si>
    <t>31X14613</t>
  </si>
  <si>
    <t>1300 W Jackson Blvd</t>
  </si>
  <si>
    <t>DU-HARPER COLLEGE</t>
  </si>
  <si>
    <t>31X14713</t>
  </si>
  <si>
    <t>1200 W Algonquin Road</t>
  </si>
  <si>
    <t>DU-MCDONALDS</t>
  </si>
  <si>
    <t>31X14813</t>
  </si>
  <si>
    <t>1045 West Randolph Street</t>
  </si>
  <si>
    <t>DU-NORTHSHORE UNIVERSITY</t>
  </si>
  <si>
    <t>31X14913</t>
  </si>
  <si>
    <t>2650 Ridge Ave</t>
  </si>
  <si>
    <t>DU-ROSALIND FRANKLIN</t>
  </si>
  <si>
    <t>31X15013</t>
  </si>
  <si>
    <t>3333 Green Bay Road</t>
  </si>
  <si>
    <t>DU-TYSON FOODS</t>
  </si>
  <si>
    <t>31X15113</t>
  </si>
  <si>
    <t>400 South Jefferson Street</t>
  </si>
  <si>
    <t>DU-UNITED AIRLINES</t>
  </si>
  <si>
    <t>31X15213</t>
  </si>
  <si>
    <t>233 South Wacker Drive</t>
  </si>
  <si>
    <t>DU-BOSCH</t>
  </si>
  <si>
    <t>31X15313</t>
  </si>
  <si>
    <t>1800 W Central Road</t>
  </si>
  <si>
    <t>DU-CDW</t>
  </si>
  <si>
    <t>31X15413</t>
  </si>
  <si>
    <t>120 S Riverside Plaza</t>
  </si>
  <si>
    <t>DU-CUSHMAN AND WAKEFIELD</t>
  </si>
  <si>
    <t>31X15513</t>
  </si>
  <si>
    <t>225 West Wacker Drive</t>
  </si>
  <si>
    <t>LEGAL STUDIES CENTER</t>
  </si>
  <si>
    <t>14X00740</t>
  </si>
  <si>
    <t>111 S MAIN ST</t>
  </si>
  <si>
    <t>ENDICOTT COLLEGE- BOSTON MEDICAL CENTER</t>
  </si>
  <si>
    <t>31X15321</t>
  </si>
  <si>
    <t>One Boston Medical Center Place</t>
  </si>
  <si>
    <t>FDTC COSMETOLOGY CENTER</t>
  </si>
  <si>
    <t>14X03940</t>
  </si>
  <si>
    <t>122 PALMETTO RD</t>
  </si>
  <si>
    <t>DARLINGTON</t>
  </si>
  <si>
    <t>14X12535</t>
  </si>
  <si>
    <t>3605 CENTER ROAD</t>
  </si>
  <si>
    <t>CORPORATE COLLEGE EAST</t>
  </si>
  <si>
    <t>14X12635</t>
  </si>
  <si>
    <t>4400 RICHMOND ROAD</t>
  </si>
  <si>
    <t>HOSPITALITY CENTER PUBLIC SQUARE</t>
  </si>
  <si>
    <t>14X12735</t>
  </si>
  <si>
    <t>180 EUCLID AVENUE</t>
  </si>
  <si>
    <t>JERRY SUE THORNTON</t>
  </si>
  <si>
    <t>14X12835</t>
  </si>
  <si>
    <t>2500 EAST 22ND ST</t>
  </si>
  <si>
    <t>SANS TECH INST HYATT REGENCY BALTIMORE</t>
  </si>
  <si>
    <t>21X24820</t>
  </si>
  <si>
    <t>300 LIGHT STREET</t>
  </si>
  <si>
    <t>METROPOLITAN STATE UNIVERSITY COLLEGE OF MANAGEMENT AND URBAN EDUCATION</t>
  </si>
  <si>
    <t>11X02023</t>
  </si>
  <si>
    <t>1300 HARMON PLACE</t>
  </si>
  <si>
    <t>CAMPBELLSVILLE UNIVERSITY LOGAN COUNTY CAREER AND TECHNICAL SCHOOL</t>
  </si>
  <si>
    <t>31X11017</t>
  </si>
  <si>
    <t>2400 BOWLING GREEN ROAD</t>
  </si>
  <si>
    <t>RUSSELLVILLE</t>
  </si>
  <si>
    <t>FDU HOLY NAME HOSPITAL</t>
  </si>
  <si>
    <t>31X05430</t>
  </si>
  <si>
    <t>31X05530</t>
  </si>
  <si>
    <t>FDU-NJ STATE POLICE DIVISION HEADQUARTERS-TOTOWA</t>
  </si>
  <si>
    <t>31X07330</t>
  </si>
  <si>
    <t>250 Minnisink Road</t>
  </si>
  <si>
    <t>FDU-NJ STATE POLICE-BUENA VISTA</t>
  </si>
  <si>
    <t>31X07430</t>
  </si>
  <si>
    <t>1045 State Highway 54</t>
  </si>
  <si>
    <t>FDU-PERTH AMBOY-ACADEMY FOR URBAN LEADERSHI</t>
  </si>
  <si>
    <t>31X09030</t>
  </si>
  <si>
    <t>612 Amboy Ave</t>
  </si>
  <si>
    <t>FDU-PERTH AMBOY-ADULT EDUCATION CENTER</t>
  </si>
  <si>
    <t>31X09130</t>
  </si>
  <si>
    <t>178 Barracks Street</t>
  </si>
  <si>
    <t>PALOMAR COLLEGE SAN MARCOS-SANTAR</t>
  </si>
  <si>
    <t>14X01005</t>
  </si>
  <si>
    <t>182 SANTAR PLACE</t>
  </si>
  <si>
    <t>MADONNA UNIVERSITY HENRY FORD UNIVERSITY CENTER</t>
  </si>
  <si>
    <t>31X32422</t>
  </si>
  <si>
    <t>5101 EVERGREEN RD</t>
  </si>
  <si>
    <t>DEABORN</t>
  </si>
  <si>
    <t>MADONNA UNIVERSITY SOUTHFIELD CENTER</t>
  </si>
  <si>
    <t>31X32522</t>
  </si>
  <si>
    <t>25925 TELEGRAPH RD</t>
  </si>
  <si>
    <t>FDTC HEALTH SCIENCES CAMPUS</t>
  </si>
  <si>
    <t>14X03840</t>
  </si>
  <si>
    <t>320 W CHEVES ST</t>
  </si>
  <si>
    <t>UMCP DC 16TH STREET</t>
  </si>
  <si>
    <t>11X00609</t>
  </si>
  <si>
    <t>11810009</t>
  </si>
  <si>
    <t>UNIVERSITY OF MARYLAND COLLEGE PARK-WASHINGTON DC</t>
  </si>
  <si>
    <t>1400 16TH STREET NW</t>
  </si>
  <si>
    <t>FAIRFIELD COMMUNITY HEALTH CENTER</t>
  </si>
  <si>
    <t>14X43013</t>
  </si>
  <si>
    <t>209 NW11TH STREET</t>
  </si>
  <si>
    <t>SHAWNEE HEALTH CARE - CARBONDALE DENTAL</t>
  </si>
  <si>
    <t>14X42813</t>
  </si>
  <si>
    <t>402 SOUTH LEWIS LANE</t>
  </si>
  <si>
    <t>CHRISTOPHER RURAL HEALTH PLANNING CORPORATION</t>
  </si>
  <si>
    <t>14X42913</t>
  </si>
  <si>
    <t>4241 HIGHWAY 14 WEST</t>
  </si>
  <si>
    <t>CHRISTOPHER</t>
  </si>
  <si>
    <t>PIMA MEDICAL INSTITUTE-LAS VEGAS 3321</t>
  </si>
  <si>
    <t>24X02428</t>
  </si>
  <si>
    <t>24907428</t>
  </si>
  <si>
    <t>PIMA MEDICAL INSTITUTE-LAS VEGAS</t>
  </si>
  <si>
    <t>3321 E FLAMINGO RD</t>
  </si>
  <si>
    <t>ST CLOUD STATE-METROPOLITAN STATE SITE</t>
  </si>
  <si>
    <t>11X02123</t>
  </si>
  <si>
    <t>700 E SEVENTH ST</t>
  </si>
  <si>
    <t>ST CLOUD STATE- N HENNEPIN COMMUNITY COLLEGE SITE</t>
  </si>
  <si>
    <t>11X02223</t>
  </si>
  <si>
    <t>HIGH DESERT MEDICAL COLLEGE TEMECULA</t>
  </si>
  <si>
    <t>24X00205</t>
  </si>
  <si>
    <t>24012005</t>
  </si>
  <si>
    <t>HIGH DESERT MEDICAL COLLEGE BAKERSFIELD</t>
  </si>
  <si>
    <t>24X00105</t>
  </si>
  <si>
    <t>2000 24TH ST</t>
  </si>
  <si>
    <t>RURAL HEALTH INC</t>
  </si>
  <si>
    <t>14X41413</t>
  </si>
  <si>
    <t>513  NORTH MAIN ST</t>
  </si>
  <si>
    <t>SOUTHERN ILLINOIS MEDICAL SERVICES NFP</t>
  </si>
  <si>
    <t>14X41513</t>
  </si>
  <si>
    <t>1239 EAST MAIN</t>
  </si>
  <si>
    <t>FRANKLIN-WILLIAMSON BI-COUNTY HEALTH DEPARTMENT</t>
  </si>
  <si>
    <t>14X41613</t>
  </si>
  <si>
    <t>8160 EXPRESS DRIVE</t>
  </si>
  <si>
    <t>SOUTHERN ILLINOIS SCHOL OF MEDICINE</t>
  </si>
  <si>
    <t>14X41713</t>
  </si>
  <si>
    <t>PO BOX 19601</t>
  </si>
  <si>
    <t>SHAWNEE HEALTH SERVICE</t>
  </si>
  <si>
    <t>14X41813</t>
  </si>
  <si>
    <t>109 CALIFORNIA STREET</t>
  </si>
  <si>
    <t>SHAWNEE HEALTH CARE - CARTERVILLE</t>
  </si>
  <si>
    <t>14X41913</t>
  </si>
  <si>
    <t>1006 SOUTH DIVISION STREET</t>
  </si>
  <si>
    <t>MARION WELLNESS - SCHOOL BASED</t>
  </si>
  <si>
    <t>14X42013</t>
  </si>
  <si>
    <t>1700 WILDCAT ROAD</t>
  </si>
  <si>
    <t>SHAWNEE HEALTH CARE - MURPHYSBORO</t>
  </si>
  <si>
    <t>14X42113</t>
  </si>
  <si>
    <t>7 SOUTH HOSPITAL DRIVE</t>
  </si>
  <si>
    <t>MURPHYSBORO</t>
  </si>
  <si>
    <t>SHAWNEE HEALTH CARE - CARBONDALE</t>
  </si>
  <si>
    <t>14X42213</t>
  </si>
  <si>
    <t>400 SOUTH LEWIS LANE</t>
  </si>
  <si>
    <t>SHAWNEE HEALTH CARE - MARION</t>
  </si>
  <si>
    <t>14X42313</t>
  </si>
  <si>
    <t>1506 N SIOUX DRIVE</t>
  </si>
  <si>
    <t>TERRIER CARE SCHOOL BASED</t>
  </si>
  <si>
    <t>14X42413</t>
  </si>
  <si>
    <t>1301  EAST WALNUT STREET</t>
  </si>
  <si>
    <t>SHAWNEE HEALTH CARE - BEHAVIORAL HEALTH</t>
  </si>
  <si>
    <t>14X42513</t>
  </si>
  <si>
    <t>404 LEWIS LANE</t>
  </si>
  <si>
    <t>SHAWNEE HEALTH CARE - CARBONDALE OB-GYN</t>
  </si>
  <si>
    <t>14X42613</t>
  </si>
  <si>
    <t>202 JACKSON STREET</t>
  </si>
  <si>
    <t>SHAWNEE HEALTH CARE - MARION DENTAL</t>
  </si>
  <si>
    <t>14X42713</t>
  </si>
  <si>
    <t>3115 WILLIAMSON COUNTY PARKWAY</t>
  </si>
  <si>
    <t>REA CLINIC - DUQUOIN</t>
  </si>
  <si>
    <t>14X43113</t>
  </si>
  <si>
    <t>119 GAS PLANT ROAD</t>
  </si>
  <si>
    <t>REA CLINIC - HERRIN</t>
  </si>
  <si>
    <t>14X43213</t>
  </si>
  <si>
    <t>3303 LOGAN DRIVE</t>
  </si>
  <si>
    <t>YELLOW BRICK ROAD LEARNING ADVENTURES</t>
  </si>
  <si>
    <t>14X46213</t>
  </si>
  <si>
    <t>1104 EAST MAIN</t>
  </si>
  <si>
    <t>WESTERN EGYPTIAN EOC HEAD START - CENTERS</t>
  </si>
  <si>
    <t>14X46113</t>
  </si>
  <si>
    <t>1ST INDUSTRIAL PARK</t>
  </si>
  <si>
    <t>STEELEVILLE</t>
  </si>
  <si>
    <t>CLAY MEDICAL CENTER</t>
  </si>
  <si>
    <t>14X43313</t>
  </si>
  <si>
    <t>201EAST NORTH AVE</t>
  </si>
  <si>
    <t>CISNE MEDICAL CENTER</t>
  </si>
  <si>
    <t>14X43413</t>
  </si>
  <si>
    <t>413 PARK STREET</t>
  </si>
  <si>
    <t>CISNE</t>
  </si>
  <si>
    <t>SESSER COMMUNITY HEALTH CENTER</t>
  </si>
  <si>
    <t>14X43513</t>
  </si>
  <si>
    <t>6294 STATE HWY154</t>
  </si>
  <si>
    <t>SESSER</t>
  </si>
  <si>
    <t>ELDORADO RURAL HEALTH CLINIC</t>
  </si>
  <si>
    <t>14X43613</t>
  </si>
  <si>
    <t>1401 US HIGHWAY N</t>
  </si>
  <si>
    <t>ELDORADO</t>
  </si>
  <si>
    <t>SHAWNEETOWN HEALTH CARE CLINIC</t>
  </si>
  <si>
    <t>14X43713</t>
  </si>
  <si>
    <t>9525 GOLD HILL RD</t>
  </si>
  <si>
    <t>SHAWNEETOWN</t>
  </si>
  <si>
    <t>ALBION COMMUNITY HEALTH CENTER</t>
  </si>
  <si>
    <t>14X43813</t>
  </si>
  <si>
    <t>33 WEST MAIN</t>
  </si>
  <si>
    <t>CRHPC - CARMI HEALTH CENTER</t>
  </si>
  <si>
    <t>14X43913</t>
  </si>
  <si>
    <t>103 COMMERCE ST</t>
  </si>
  <si>
    <t>MT VERNON COMMUNITY HEALTH CENTER</t>
  </si>
  <si>
    <t>14X44013</t>
  </si>
  <si>
    <t>2920 VETERANS MEMORIAL DRIVE</t>
  </si>
  <si>
    <t>JOHNSTON CITY COMMUNITY HEALTH CENTER</t>
  </si>
  <si>
    <t>14X44113</t>
  </si>
  <si>
    <t>14410 ROUTE 37</t>
  </si>
  <si>
    <t>JOHNSTON CITY</t>
  </si>
  <si>
    <t>PEDIATRIC GROUP - LLC</t>
  </si>
  <si>
    <t>14X44213</t>
  </si>
  <si>
    <t>3412 OFFICE PARK DRIVE</t>
  </si>
  <si>
    <t>ANDERSON HOSPITAL</t>
  </si>
  <si>
    <t>14X44313</t>
  </si>
  <si>
    <t>6800 IL STATE ROUTE 162</t>
  </si>
  <si>
    <t>THE CARLE FOUNDATION</t>
  </si>
  <si>
    <t>14X44413</t>
  </si>
  <si>
    <t>611 WEST PARK STREET</t>
  </si>
  <si>
    <t>GOOD SAMARITAN REGIONAL HEALTH CENTER</t>
  </si>
  <si>
    <t>14X44513</t>
  </si>
  <si>
    <t>605 N 12TH STREET</t>
  </si>
  <si>
    <t>SPRINGFIELD MEMORIAL - MEMORIAL HEALTH SYSTEM</t>
  </si>
  <si>
    <t>14X44613</t>
  </si>
  <si>
    <t>701 NORTH FIRST STREET</t>
  </si>
  <si>
    <t>ST ANTHONYS MEMORIAL HOSPITAL</t>
  </si>
  <si>
    <t>14X44713</t>
  </si>
  <si>
    <t>503 N MAPLE ST</t>
  </si>
  <si>
    <t>ST JOHNS HOSPITAL</t>
  </si>
  <si>
    <t>14X44913</t>
  </si>
  <si>
    <t>800 EAST CARPENTER STREET</t>
  </si>
  <si>
    <t>14X44813</t>
  </si>
  <si>
    <t>1800  EAST CARPENTER STREET</t>
  </si>
  <si>
    <t>ASPEN DENTAL</t>
  </si>
  <si>
    <t>14X45013</t>
  </si>
  <si>
    <t>2702 E DEYOUNG ST</t>
  </si>
  <si>
    <t>CARTERVILLE DENTAL CARE</t>
  </si>
  <si>
    <t>14X45113</t>
  </si>
  <si>
    <t>500 E PLAZA DRIVE</t>
  </si>
  <si>
    <t>DENTAL GROUP OF CARBONDALE</t>
  </si>
  <si>
    <t>14X45213</t>
  </si>
  <si>
    <t>1001 EAST MAIN ST</t>
  </si>
  <si>
    <t>DOGWOOD DENTAL CARE</t>
  </si>
  <si>
    <t>14X45313</t>
  </si>
  <si>
    <t>111 EAST WALNUT ST</t>
  </si>
  <si>
    <t>DUQUOIN DENTAL DOME</t>
  </si>
  <si>
    <t>14X45413</t>
  </si>
  <si>
    <t>502  S WASHINGTON STREET</t>
  </si>
  <si>
    <t>MARION FAMILY DENTISTRY</t>
  </si>
  <si>
    <t>14X45513</t>
  </si>
  <si>
    <t>1504 SIOUX DR</t>
  </si>
  <si>
    <t>MASSIE DENTAL</t>
  </si>
  <si>
    <t>14X45613</t>
  </si>
  <si>
    <t>200 N GIANT CITY RD</t>
  </si>
  <si>
    <t>SHAWNEE HEALTH SERVICE AND DEVELOPMENT CORP</t>
  </si>
  <si>
    <t>14X45713</t>
  </si>
  <si>
    <t>HEARTLANDKIDS EARLY LEARNING CENTER INC</t>
  </si>
  <si>
    <t>14X45813</t>
  </si>
  <si>
    <t>3902 WEST ERNESTINE DR</t>
  </si>
  <si>
    <t>MALONES EARLY LEARNING CENTER INC</t>
  </si>
  <si>
    <t>14X45913</t>
  </si>
  <si>
    <t>108 WALNUT</t>
  </si>
  <si>
    <t>ROBINS NEST LEARNING CENTER OF CARTERVILLE</t>
  </si>
  <si>
    <t>14X46013</t>
  </si>
  <si>
    <t>1007 WEST CALIFORNIA STREET</t>
  </si>
  <si>
    <t>WILLIAMSON COUNTY EDUCATION SERVICES</t>
  </si>
  <si>
    <t>14X46313</t>
  </si>
  <si>
    <t>411 S COURT ST</t>
  </si>
  <si>
    <t>UNIVERSITY OF REDLANDS BURBANK FULLERTON</t>
  </si>
  <si>
    <t>31X02105</t>
  </si>
  <si>
    <t>31012405</t>
  </si>
  <si>
    <t>UNIVERSITY OF REDLANDS-SOUTH COAST METRO</t>
  </si>
  <si>
    <t>BERKS CAREER &amp; TECHNOLOGY CENTER - EAST CAMPUS</t>
  </si>
  <si>
    <t>18X27338</t>
  </si>
  <si>
    <t>18303038</t>
  </si>
  <si>
    <t>BERKS CTC-EAST CAMPUS</t>
  </si>
  <si>
    <t>3307 FRIEDENSBURG ROAD</t>
  </si>
  <si>
    <t>MID MICHIGAN COLLEGE HURON AREA TECHNICAL CENTER</t>
  </si>
  <si>
    <t>14X26422</t>
  </si>
  <si>
    <t>1160 S VAN DYKE RD</t>
  </si>
  <si>
    <t>BAD AXE</t>
  </si>
  <si>
    <t>MID MICHIGAN COLLEGE JOHN C MAGNUS CENTER</t>
  </si>
  <si>
    <t>14X26522</t>
  </si>
  <si>
    <t>4041 E MANNSIDING RD</t>
  </si>
  <si>
    <t>CLARE</t>
  </si>
  <si>
    <t>MID MICHIGAN COLLEGE MECOSTA-OSCEOLA ISD</t>
  </si>
  <si>
    <t>14X26622</t>
  </si>
  <si>
    <t>15760 190TH AVE</t>
  </si>
  <si>
    <t>BIG RAPIDS</t>
  </si>
  <si>
    <t>MID MICHIGAN COLLEGE TUSCOLA INTERMEDIATE SCHOOL DISTRICT</t>
  </si>
  <si>
    <t>14X26722</t>
  </si>
  <si>
    <t>1381 CLEAVER RD</t>
  </si>
  <si>
    <t>CARO</t>
  </si>
  <si>
    <t>MID MICHIGAN COLLEGE FARWELL HIGH SCHOOL</t>
  </si>
  <si>
    <t>14X26922</t>
  </si>
  <si>
    <t>480 E OHIO ST</t>
  </si>
  <si>
    <t>FARWELL</t>
  </si>
  <si>
    <t>MID MICHIGAN COLLEGE SHEPHERD HIGH SCHOOL</t>
  </si>
  <si>
    <t>14X26822</t>
  </si>
  <si>
    <t>100 E HALL ST</t>
  </si>
  <si>
    <t>SHEPHERD</t>
  </si>
  <si>
    <t>ARKANSAS STATE QUERETARO</t>
  </si>
  <si>
    <t>11X02604</t>
  </si>
  <si>
    <t>CARRETERA SAN MIGUEL EL</t>
  </si>
  <si>
    <t>COLON</t>
  </si>
  <si>
    <t>MORAINE PARK TECHNICAL COLLEGE RIPON REGIONAL</t>
  </si>
  <si>
    <t>14X13349</t>
  </si>
  <si>
    <t>850 Tiger Drive Room 1120</t>
  </si>
  <si>
    <t>RIPON</t>
  </si>
  <si>
    <t>LAUREL BUSINESS INSTITUTE-SATELLITE</t>
  </si>
  <si>
    <t>24X04748</t>
  </si>
  <si>
    <t>24927548</t>
  </si>
  <si>
    <t>LAUREL BUSINESS INSTITUTE</t>
  </si>
  <si>
    <t>11 Commerce Drive</t>
  </si>
  <si>
    <t>PARKLAND HEALTH AND HOSPITAL SYSTEM</t>
  </si>
  <si>
    <t>11X64843</t>
  </si>
  <si>
    <t>11011943</t>
  </si>
  <si>
    <t>UNIVERSITY OF TEXAS SOUTHWESTERN MEDICAL CENTER</t>
  </si>
  <si>
    <t>5200 HARRY HINES</t>
  </si>
  <si>
    <t>PARKLAND HEALTH AND HOSPITAL SYSTEM SIMMONS AMBULATORY SURGERY CENTER</t>
  </si>
  <si>
    <t>11X64943</t>
  </si>
  <si>
    <t>4900 HARRY HINES BLVD</t>
  </si>
  <si>
    <t>UNION INSTITUTE AND UNIVERSITY LOS ANGELES ACADEMIC CENTER-LOS ANGELES-TEMPLE</t>
  </si>
  <si>
    <t>31X02205</t>
  </si>
  <si>
    <t>212 TEMPLE STREET</t>
  </si>
  <si>
    <t>UNION INSTITUTE AND UNIVERSITY LOS ANGELES ACADEMIC CENTER-FRESNO</t>
  </si>
  <si>
    <t>31X02305</t>
  </si>
  <si>
    <t>4610 WEST JACQUELYN AVENUE</t>
  </si>
  <si>
    <t>NEW CHARTER UNIVERSITY LEHI UT</t>
  </si>
  <si>
    <t>21X00344</t>
  </si>
  <si>
    <t>21002544</t>
  </si>
  <si>
    <t>NEW CHARTER UNIVERSITY</t>
  </si>
  <si>
    <t>2912 EXECUTIVE PARKWAY</t>
  </si>
  <si>
    <t>BAKER UNIVERSITY-FORT LEAVENWORTH</t>
  </si>
  <si>
    <t>31X02016</t>
  </si>
  <si>
    <t>31801916</t>
  </si>
  <si>
    <t>BAKER UNIVERSITY SCHOOL OF PROF AND GRAD STUDIES AND SCHL OF ED GRAD PRGRMS</t>
  </si>
  <si>
    <t>1300 N Warehouse Road</t>
  </si>
  <si>
    <t>UT SOUTHWESTERN MEDICAL CENTER - UNIVERSITY HOSPITALS</t>
  </si>
  <si>
    <t>11X65343</t>
  </si>
  <si>
    <t>5323 HARRY HINES</t>
  </si>
  <si>
    <t>UT SOUTHWESTERN MEDICAL CENTER - SPINE CENTER PAIN CLINIC</t>
  </si>
  <si>
    <t>11X65043</t>
  </si>
  <si>
    <t>5303 HARRY HINES BLVD</t>
  </si>
  <si>
    <t>VETERANS AFFAIRS MEDICAL CENTER DALLAS</t>
  </si>
  <si>
    <t>11X65143</t>
  </si>
  <si>
    <t>4500 S LANCASTER RD</t>
  </si>
  <si>
    <t>CHILDRENS MEDICAL CENTER PAIN CLINC</t>
  </si>
  <si>
    <t>11X65243</t>
  </si>
  <si>
    <t>2350 N STEMMONS FWY STE F4200</t>
  </si>
  <si>
    <t>UNIVERSITY OF MARYLAND UNIVERSITY COLLEGE - FORT HOOD</t>
  </si>
  <si>
    <t>11X65443</t>
  </si>
  <si>
    <t>11049043</t>
  </si>
  <si>
    <t>UNIVERSITY OF MARYLAND UNIVERSITY COLLEGE KILLEEN</t>
  </si>
  <si>
    <t>BLDG 33009 RM G256 761ST TANK BN AV</t>
  </si>
  <si>
    <t>UNIVERSITY OF MARYLAND UNIVERSITY COLLEGE - FOR BLISS</t>
  </si>
  <si>
    <t>11X65543</t>
  </si>
  <si>
    <t>BUILDING 641 TAYLOR RD</t>
  </si>
  <si>
    <t>FOR BLISS</t>
  </si>
  <si>
    <t>HAGERSTOWN COMMUNITY COLLEGE VALLEY MALL CENTER</t>
  </si>
  <si>
    <t>14X24920</t>
  </si>
  <si>
    <t>17301 VALLEY MALL CENTER</t>
  </si>
  <si>
    <t>MAYFIELD COLLEGE-29 PALMS</t>
  </si>
  <si>
    <t>24X00005</t>
  </si>
  <si>
    <t>24006105</t>
  </si>
  <si>
    <t>MAYFIELD COLLEGE</t>
  </si>
  <si>
    <t>73680 BUENA VISTA DRIVE</t>
  </si>
  <si>
    <t>TWENTYNINE PLAMS</t>
  </si>
  <si>
    <t>SILVERHAWK AVIATION</t>
  </si>
  <si>
    <t>14X03212</t>
  </si>
  <si>
    <t>14994012</t>
  </si>
  <si>
    <t>4505 AVIATION WAY</t>
  </si>
  <si>
    <t>CALDWELL</t>
  </si>
  <si>
    <t>PATRICK HENRY COMMUNITY COLLEGE-PATRICK CO SITE</t>
  </si>
  <si>
    <t>14X10746</t>
  </si>
  <si>
    <t>212 WOOD BROTHERS DR</t>
  </si>
  <si>
    <t>UNIVERSITY OF VIRGINIA MEDICAL LABORATORY</t>
  </si>
  <si>
    <t>35X00146</t>
  </si>
  <si>
    <t>35005646</t>
  </si>
  <si>
    <t>AUGUSTA HEALTH SCHOOL OF CLINICAL LABORATORY SCIENCE</t>
  </si>
  <si>
    <t>112 11TH STREET SW</t>
  </si>
  <si>
    <t>SOUTHWESTERN COMMUNITY COLLEGE SAN DIEGO ALTA RD</t>
  </si>
  <si>
    <t>14X01105</t>
  </si>
  <si>
    <t>480 ALTA RD</t>
  </si>
  <si>
    <t>NORTHWEST LOUISIANA TECHNICAL COMMUNITY COLLEGE MINDEN DAVID WADE</t>
  </si>
  <si>
    <t>14X11118</t>
  </si>
  <si>
    <t>VIETNAM CENTER</t>
  </si>
  <si>
    <t>31X02213</t>
  </si>
  <si>
    <t>7 LY TU TRONG</t>
  </si>
  <si>
    <t>HO CHI MINH CITY</t>
  </si>
  <si>
    <t>CUNEO CAMPUS</t>
  </si>
  <si>
    <t>31X02313</t>
  </si>
  <si>
    <t>MORAINE PARK TECHNICAL COLLEGE JACKSON REGIONAL</t>
  </si>
  <si>
    <t>14X13249</t>
  </si>
  <si>
    <t>N173W21150 Northwest Passage Way</t>
  </si>
  <si>
    <t>FDU - ALPINE SCHOOL DISTRICT</t>
  </si>
  <si>
    <t>31X02430</t>
  </si>
  <si>
    <t>500 Hillside Ave</t>
  </si>
  <si>
    <t>ALPINE</t>
  </si>
  <si>
    <t>FDU-AVTECH</t>
  </si>
  <si>
    <t>31X02530</t>
  </si>
  <si>
    <t>50 Cragwood Road</t>
  </si>
  <si>
    <t>SOUTH PLAINFIELD</t>
  </si>
  <si>
    <t>FDU-BELLEVILLE POLICE DEPARTMENT</t>
  </si>
  <si>
    <t>31X02630</t>
  </si>
  <si>
    <t>152 Washington Ave</t>
  </si>
  <si>
    <t>FDU-BETHUNE CENTER - 1</t>
  </si>
  <si>
    <t>31X02730</t>
  </si>
  <si>
    <t>54 Cole Street</t>
  </si>
  <si>
    <t>FDU-BETHUNE CENTER - 2</t>
  </si>
  <si>
    <t>31X02830</t>
  </si>
  <si>
    <t>140 Martin Luther King Drive</t>
  </si>
  <si>
    <t>FDU-BRIDGEWATER SCHOOL DISTRICT</t>
  </si>
  <si>
    <t>31X02930</t>
  </si>
  <si>
    <t>Van Holten School 360</t>
  </si>
  <si>
    <t>FDU-BRIDGEWAY REHABILITATIVE SERVICE</t>
  </si>
  <si>
    <t>31X03030</t>
  </si>
  <si>
    <t>152 Central Ave</t>
  </si>
  <si>
    <t>FDU-BUTLER SCHOOL DISTRICT-AARON DECKER SCHOOL</t>
  </si>
  <si>
    <t>31X03130</t>
  </si>
  <si>
    <t>98 Decker Road</t>
  </si>
  <si>
    <t>FDU-CAMDEN COUNTY COLLEGE</t>
  </si>
  <si>
    <t>31X03230</t>
  </si>
  <si>
    <t>200 college drive</t>
  </si>
  <si>
    <t>FDU-CITY OF TRENTON</t>
  </si>
  <si>
    <t>31X03330</t>
  </si>
  <si>
    <t>319 East State Street</t>
  </si>
  <si>
    <t>FDU-CLIFFSIDE PARK POLICE DEPARTMENT</t>
  </si>
  <si>
    <t>31X03430</t>
  </si>
  <si>
    <t>525 Palisade Ave</t>
  </si>
  <si>
    <t>CLIFFSIDE</t>
  </si>
  <si>
    <t>FDU-C-LINE COMMUNITY OUTREACH CENTER</t>
  </si>
  <si>
    <t>31X03530</t>
  </si>
  <si>
    <t>110 MLK Drive</t>
  </si>
  <si>
    <t>FDU-CONGREGATION RINAT YISRAEL</t>
  </si>
  <si>
    <t>31X03630</t>
  </si>
  <si>
    <t>386 West Englewood Ave</t>
  </si>
  <si>
    <t>FDU-CONSULATE OF ECUADOR IN NY</t>
  </si>
  <si>
    <t>31X03730</t>
  </si>
  <si>
    <t>800 2nd Ave</t>
  </si>
  <si>
    <t>FDU-CONSULATE OF THE DOMINICAN REPUBLIC</t>
  </si>
  <si>
    <t>31X03830</t>
  </si>
  <si>
    <t>1501 Broadway Suite 410</t>
  </si>
  <si>
    <t>FDU-CRANFORD SCHOOL DISTRICT</t>
  </si>
  <si>
    <t>31X03930</t>
  </si>
  <si>
    <t>Orange Ave School</t>
  </si>
  <si>
    <t>FDU-CULINARY CONFERENCE CENTER AT HCCC</t>
  </si>
  <si>
    <t>31X04030</t>
  </si>
  <si>
    <t>161 Newkirk Street</t>
  </si>
  <si>
    <t>FDU-DENVILLE SCHOOL DISTRICT</t>
  </si>
  <si>
    <t>31X04130</t>
  </si>
  <si>
    <t>Lakeview School</t>
  </si>
  <si>
    <t>FDU-DOLCE BASKING RIDGE CONFERENCE CENTER</t>
  </si>
  <si>
    <t>31X04230</t>
  </si>
  <si>
    <t>300 North Maple Ave</t>
  </si>
  <si>
    <t>BASKING RIDGE</t>
  </si>
  <si>
    <t>FDU-DOVER HIGH SCHOOL</t>
  </si>
  <si>
    <t>31X04330</t>
  </si>
  <si>
    <t>100 Grace Street</t>
  </si>
  <si>
    <t>FDU-DREW UNIVERSITY</t>
  </si>
  <si>
    <t>31X04430</t>
  </si>
  <si>
    <t>36 Madison Ave</t>
  </si>
  <si>
    <t>FDU-EASTERN CHRISTIAN CHILDRENS RETREAT</t>
  </si>
  <si>
    <t>31X04530</t>
  </si>
  <si>
    <t>700 Mountain Ave</t>
  </si>
  <si>
    <t>WYCKOFF</t>
  </si>
  <si>
    <t>FDU-EASTERN SR HIGH SCHOOL-VOORHEES</t>
  </si>
  <si>
    <t>31X04630</t>
  </si>
  <si>
    <t>1401 Laurel Oak Rd</t>
  </si>
  <si>
    <t>VOORHEES</t>
  </si>
  <si>
    <t>FDU-FRANKLIN TOWNSHIP POLICE DEPARTMENT</t>
  </si>
  <si>
    <t>31X04730</t>
  </si>
  <si>
    <t>495 Demont Lane</t>
  </si>
  <si>
    <t>FDU-GEORGE WASHINGTON ELEMENTARY SCHOOL</t>
  </si>
  <si>
    <t>31X04830</t>
  </si>
  <si>
    <t>39 Fardale Ave</t>
  </si>
  <si>
    <t>FDU-GLASSBORO SCHOOL DISTRICT</t>
  </si>
  <si>
    <t>31X04930</t>
  </si>
  <si>
    <t>560 Joseph Bowe Blvd</t>
  </si>
  <si>
    <t>GLASSBORO</t>
  </si>
  <si>
    <t>EASTERN UNIVERSITY-WEST VIRGINIA  BAPTIST CONFERENCE CENTER</t>
  </si>
  <si>
    <t>31X04848</t>
  </si>
  <si>
    <t>Parchment Valley</t>
  </si>
  <si>
    <t>FDU-GLEN ROCK SCHOOL DISTRICT</t>
  </si>
  <si>
    <t>31X05030</t>
  </si>
  <si>
    <t>380 Harristown Road</t>
  </si>
  <si>
    <t>GLEN ROCK</t>
  </si>
  <si>
    <t>FDU-GREYSTONE PARK PSYCHIATRIC HOSPITAL</t>
  </si>
  <si>
    <t>31X05130</t>
  </si>
  <si>
    <t>59 Koch Ave</t>
  </si>
  <si>
    <t>FDU-HAWORTH SCHOOL DISTRICT</t>
  </si>
  <si>
    <t>31X05230</t>
  </si>
  <si>
    <t>205 Valley Road</t>
  </si>
  <si>
    <t>HAWORTH</t>
  </si>
  <si>
    <t>FDU-HOLMDEL SCHOOL DISTRICT-HOLMDEL HIGH SCHOOL</t>
  </si>
  <si>
    <t>31X05330</t>
  </si>
  <si>
    <t>36 Crawford Corner Road</t>
  </si>
  <si>
    <t>HOLMDEL</t>
  </si>
  <si>
    <t>UNIVERSITY OF WESTERN STATES OLD SCHOOL PORTLAND OR</t>
  </si>
  <si>
    <t>31X11737</t>
  </si>
  <si>
    <t>2900 NE 132ND AVENUE</t>
  </si>
  <si>
    <t>FDU-JEFFERSON ELEMENTARY SCHOOL-SOUTH ORANGE-MAPLEWOOD</t>
  </si>
  <si>
    <t>31X05630</t>
  </si>
  <si>
    <t>518 Ridgewood Road</t>
  </si>
  <si>
    <t>MAPLEWOOD</t>
  </si>
  <si>
    <t>FDU-JERSEY CITY MEDICAL CENTER</t>
  </si>
  <si>
    <t>31X05730</t>
  </si>
  <si>
    <t>355 Grand Street</t>
  </si>
  <si>
    <t>BARRY UNIVERSITY PACE ORLANDO</t>
  </si>
  <si>
    <t>31X39910</t>
  </si>
  <si>
    <t>6441 EAST COLONIAL DRIVE</t>
  </si>
  <si>
    <t>FDU-JOURNAL SQUARE</t>
  </si>
  <si>
    <t>31X05830</t>
  </si>
  <si>
    <t>10 Pavonia Ave</t>
  </si>
  <si>
    <t>FDU-KESSLER INSTITUTE FOR REHABILITATIOH</t>
  </si>
  <si>
    <t>31X05930</t>
  </si>
  <si>
    <t>1199 Pleasant Valley Way</t>
  </si>
  <si>
    <t>FDU-KILDONAN SCHOOL</t>
  </si>
  <si>
    <t>31X06030</t>
  </si>
  <si>
    <t>425 Morse Hill Rd</t>
  </si>
  <si>
    <t>AMENIA</t>
  </si>
  <si>
    <t>FDU-LAKEHURST EMERGENCY SERVICES CENTER</t>
  </si>
  <si>
    <t>31X06130</t>
  </si>
  <si>
    <t>2 Proving Ground Road</t>
  </si>
  <si>
    <t>LAKEHURST</t>
  </si>
  <si>
    <t>FDU-LIBERTY SCIENCE CENTER</t>
  </si>
  <si>
    <t>31X06230</t>
  </si>
  <si>
    <t>222 Jersey City Blvd</t>
  </si>
  <si>
    <t>FDU-LITTLE EGG HARBOR SCHOOL DISTRICT-BOE</t>
  </si>
  <si>
    <t>31X06330</t>
  </si>
  <si>
    <t>307 Frog Pond Road</t>
  </si>
  <si>
    <t>LITTLE EGG HARBOR</t>
  </si>
  <si>
    <t>FDU-LIVINGSTON SCHOOL DISTRICT-COLLINS ELEMENTARY SCH</t>
  </si>
  <si>
    <t>31X06430</t>
  </si>
  <si>
    <t>67 Martin Road</t>
  </si>
  <si>
    <t>FDU-MAHWAH TOWNSHIP PUBLIC SCHOOLS</t>
  </si>
  <si>
    <t>31X06530</t>
  </si>
  <si>
    <t>60 Ridge Road</t>
  </si>
  <si>
    <t>FDU-MANALAPAN SCHOOL DISTRICT-CLARK MILLS SCHOOL</t>
  </si>
  <si>
    <t>31X06630</t>
  </si>
  <si>
    <t>36 Gordons Corner Road</t>
  </si>
  <si>
    <t>FDU-METUCHEN SCHOOL DISTRICT</t>
  </si>
  <si>
    <t>31X06730</t>
  </si>
  <si>
    <t>24 Durham Ave</t>
  </si>
  <si>
    <t>FDU-MORRIS COUNTY ADMINISTRATIVE BUILDING</t>
  </si>
  <si>
    <t>31X06830</t>
  </si>
  <si>
    <t>10 Court Street</t>
  </si>
  <si>
    <t>GEISINGER WYOMING VALLEY</t>
  </si>
  <si>
    <t>32X67338</t>
  </si>
  <si>
    <t>32904238</t>
  </si>
  <si>
    <t>GEISINGER MEDICAL CENTER</t>
  </si>
  <si>
    <t>1000 E  Mountain Blvd</t>
  </si>
  <si>
    <t>FDU-MORRIS COUNTY ORGANIZATION FOR HISPANIC AFFAIRS</t>
  </si>
  <si>
    <t>31X06930</t>
  </si>
  <si>
    <t>95 97 Bassett Hwy</t>
  </si>
  <si>
    <t>GEISINGER BLOOMSBURG HOSPITAL</t>
  </si>
  <si>
    <t>32X67438</t>
  </si>
  <si>
    <t>549 Fair Street</t>
  </si>
  <si>
    <t>FDU-MORRISTOWN MEDICAL CENTER</t>
  </si>
  <si>
    <t>31X07030</t>
  </si>
  <si>
    <t>100 Madison Ave</t>
  </si>
  <si>
    <t>FDU-MOUNT CARMEL GUILD BEHAVIORAL HEALTH</t>
  </si>
  <si>
    <t>31X07130</t>
  </si>
  <si>
    <t>285 Magnolia Ave</t>
  </si>
  <si>
    <t>FDU-MOUNTAINSIDE HOSPITAL-ENVIRONMENTAL SVCS</t>
  </si>
  <si>
    <t>31X07230</t>
  </si>
  <si>
    <t>1 Bay Avenue</t>
  </si>
  <si>
    <t>GLEN RIDGE</t>
  </si>
  <si>
    <t>FDU-NEW PROVIDENCE SCHOOL DISTRICT-ALLEN ROBERTS SCH</t>
  </si>
  <si>
    <t>31X07530</t>
  </si>
  <si>
    <t>80 Jones Drive</t>
  </si>
  <si>
    <t>FDU-NJ DEPARTMENT OF EDUCATION</t>
  </si>
  <si>
    <t>31X07630</t>
  </si>
  <si>
    <t>100 Riverview Plaza</t>
  </si>
  <si>
    <t>FDU-NJ JUVENILE JUSTICE COMM</t>
  </si>
  <si>
    <t>31X07730</t>
  </si>
  <si>
    <t>W Burlington Street</t>
  </si>
  <si>
    <t>FDU-NJ MOTOR VEHICLE COMMISSION</t>
  </si>
  <si>
    <t>31X07830</t>
  </si>
  <si>
    <t>225 E State Street</t>
  </si>
  <si>
    <t>FDU-NJ MVC TRENTON</t>
  </si>
  <si>
    <t>31X07930</t>
  </si>
  <si>
    <t>120 South Stockton St</t>
  </si>
  <si>
    <t>FDU-NJ NATIONAL GUARD-SEA GIRT</t>
  </si>
  <si>
    <t>31X08030</t>
  </si>
  <si>
    <t>Sea Grit Ave and Camp Drive</t>
  </si>
  <si>
    <t>SEA GIRT</t>
  </si>
  <si>
    <t>FDU-NORTH BERGEN SCHOOL DIST-ROBERT FULTON ANNEX</t>
  </si>
  <si>
    <t>31X08130</t>
  </si>
  <si>
    <t>711 Polk Street</t>
  </si>
  <si>
    <t>FDU-NORTH CALDWELL SCHOOL DIST-GRADVIEW SCHOOL</t>
  </si>
  <si>
    <t>31X08230</t>
  </si>
  <si>
    <t>35 Hamilton Drive East</t>
  </si>
  <si>
    <t>NORTH CALDWELL</t>
  </si>
  <si>
    <t>FDU-NORTH HUDSON COMMUNITY ACTION CORP</t>
  </si>
  <si>
    <t>31X08330</t>
  </si>
  <si>
    <t>5301 Broadway West</t>
  </si>
  <si>
    <t>FDU-NORTH PLAINFIELD SCHOOL DIST-WEST END ELEM</t>
  </si>
  <si>
    <t>31X08430</t>
  </si>
  <si>
    <t>447 Greenbrook Road</t>
  </si>
  <si>
    <t>FDU-NYNJPA</t>
  </si>
  <si>
    <t>31X08530</t>
  </si>
  <si>
    <t>BLdg 14 JFK 13 S Service Road</t>
  </si>
  <si>
    <t>JAMAICA</t>
  </si>
  <si>
    <t>FDU-OCEAN COUNTY COLLEGE</t>
  </si>
  <si>
    <t>31X08630</t>
  </si>
  <si>
    <t>1 College Drive</t>
  </si>
  <si>
    <t>FDU-OLD BRIDGE TWN SCHOOL DIST-JOHN GLEN SCH DIST</t>
  </si>
  <si>
    <t>31X08730</t>
  </si>
  <si>
    <t>185 Cindy Street</t>
  </si>
  <si>
    <t>OLD BRIDGE</t>
  </si>
  <si>
    <t>FDU-PASSAIC COUNTY POLICE ACADEMY</t>
  </si>
  <si>
    <t>31X08830</t>
  </si>
  <si>
    <t>214 Oldham Road</t>
  </si>
  <si>
    <t>FDU-PATH PLAZA</t>
  </si>
  <si>
    <t>31X08930</t>
  </si>
  <si>
    <t>No 1 Path Plaza</t>
  </si>
  <si>
    <t>TNCC-PENINSULA WORKFORCE DEVELOPMENT CENTER</t>
  </si>
  <si>
    <t>14X10846</t>
  </si>
  <si>
    <t>TNCC- CENTER FOR BUILDING AND CONSTRUCTION TRADES</t>
  </si>
  <si>
    <t>14X10946</t>
  </si>
  <si>
    <t>1911 SAVILLE RD</t>
  </si>
  <si>
    <t>FDU-PORT AUTHORITY-LINCOLN TUNNEL</t>
  </si>
  <si>
    <t>31X09330</t>
  </si>
  <si>
    <t>PA Bldg 2 Tunnel Road</t>
  </si>
  <si>
    <t>FDU-PORT AUTHORITY - HOLLAND TUNNEL</t>
  </si>
  <si>
    <t>31X09430</t>
  </si>
  <si>
    <t>14th Street</t>
  </si>
  <si>
    <t>FDU-PORT AUTHORITY-NEWARK</t>
  </si>
  <si>
    <t>31X09530</t>
  </si>
  <si>
    <t>No 2 McCarter Hwy</t>
  </si>
  <si>
    <t>FDU-PROMISE CARE NJ LLC</t>
  </si>
  <si>
    <t>31X09630</t>
  </si>
  <si>
    <t>2 Jefferson Avenue</t>
  </si>
  <si>
    <t>FDU-RAHWAY SCHOOL DIST-RAHWAY ACADEMY</t>
  </si>
  <si>
    <t>31X09730</t>
  </si>
  <si>
    <t>1138 Klein Place</t>
  </si>
  <si>
    <t>FDU-RAMAPO RIDGE PSYCHIATRIC HOSP</t>
  </si>
  <si>
    <t>31X09830</t>
  </si>
  <si>
    <t>301 Sicomac Ave</t>
  </si>
  <si>
    <t>FDU-REGION III SCH DIST-IMMACULATE CONCEPTION SCH</t>
  </si>
  <si>
    <t>31X09930</t>
  </si>
  <si>
    <t>200 Summit Street</t>
  </si>
  <si>
    <t>NORWOOD</t>
  </si>
  <si>
    <t>FDU-RIDGEDALE MIDDLE SCHOOL</t>
  </si>
  <si>
    <t>31X10030</t>
  </si>
  <si>
    <t>71 Ridgedale Ave</t>
  </si>
  <si>
    <t>FDU-RIDGEWOOD SCH DIST-WILLARD SCHOOL</t>
  </si>
  <si>
    <t>31X10130</t>
  </si>
  <si>
    <t>601 Morningside Road</t>
  </si>
  <si>
    <t>FDU-ROCKAWAY TWNSHP SCHOOL DIST</t>
  </si>
  <si>
    <t>31X10230</t>
  </si>
  <si>
    <t>16 School Road</t>
  </si>
  <si>
    <t>HIBERNIA</t>
  </si>
  <si>
    <t>FDU-ROWAN COLLEGE AT BURLINGTON COUNTY</t>
  </si>
  <si>
    <t>31X10330</t>
  </si>
  <si>
    <t>County Route 530</t>
  </si>
  <si>
    <t>PEMBERTON</t>
  </si>
  <si>
    <t>FDU-ROWAN COLLEGE SOUTH JERSEY-CUMBERLAND</t>
  </si>
  <si>
    <t>31X10430</t>
  </si>
  <si>
    <t>3322 College Drive</t>
  </si>
  <si>
    <t>FDU-SOMERSET HILLS SCH DIST-BEDWELL ELEM</t>
  </si>
  <si>
    <t>31X10530</t>
  </si>
  <si>
    <t>141 Seney Drive</t>
  </si>
  <si>
    <t>BERNARDSVILLE</t>
  </si>
  <si>
    <t>FDU-SOMERVILLE HIGH SCHOOL</t>
  </si>
  <si>
    <t>31X10630</t>
  </si>
  <si>
    <t>222 Davenport Street</t>
  </si>
  <si>
    <t>FDU-SOUTH BRUNSWICK POLICE DEPT</t>
  </si>
  <si>
    <t>31X10730</t>
  </si>
  <si>
    <t>WITHDRAWN ERROR ONONDAGA CORTLAND MADISON BOCES-THOMPSON RD</t>
  </si>
  <si>
    <t>11X04832</t>
  </si>
  <si>
    <t>18535732</t>
  </si>
  <si>
    <t>CORTLAND ONONDAGA MADISON BOCES</t>
  </si>
  <si>
    <t>6820 THOMPSON RD</t>
  </si>
  <si>
    <t>FDU-ST JOSEPHS REGIONAL MEDICAL CENTER</t>
  </si>
  <si>
    <t>31X11030</t>
  </si>
  <si>
    <t>703 Main Street</t>
  </si>
  <si>
    <t>FDU-ST MARY OF ASSUMPTION HIGH</t>
  </si>
  <si>
    <t>31X11130</t>
  </si>
  <si>
    <t>237 South Broad Street</t>
  </si>
  <si>
    <t>FDU-ST VINCENTS REHAB AND NURSING HOME</t>
  </si>
  <si>
    <t>31X11230</t>
  </si>
  <si>
    <t>315 East Lindsley Road</t>
  </si>
  <si>
    <t>CEDAR GROVE</t>
  </si>
  <si>
    <t>FDU-SUMMIT MEDICAL GROUP</t>
  </si>
  <si>
    <t>31X11330</t>
  </si>
  <si>
    <t>1 Diamond Hill Road</t>
  </si>
  <si>
    <t>FDU-SOUTHARD SCHOOL</t>
  </si>
  <si>
    <t>31X10830</t>
  </si>
  <si>
    <t>115 Kent Road</t>
  </si>
  <si>
    <t>FDU-ST FRANCIS XAVIER SCHOOL</t>
  </si>
  <si>
    <t>31X10930</t>
  </si>
  <si>
    <t>594 N 7th Street</t>
  </si>
  <si>
    <t>FDU-SUMMITS OAKS HOSPITAL</t>
  </si>
  <si>
    <t>31X35930</t>
  </si>
  <si>
    <t>19 Prospect Street</t>
  </si>
  <si>
    <t>FDU-SUSSEX-WANTAGE SCHOOL DISTRICT</t>
  </si>
  <si>
    <t>31X36030</t>
  </si>
  <si>
    <t>27 Bank Street</t>
  </si>
  <si>
    <t>SUSSEX</t>
  </si>
  <si>
    <t>FDU-THE CAMPUS AT MACEDONIA BAPTIST CHURCH</t>
  </si>
  <si>
    <t>31X36130</t>
  </si>
  <si>
    <t>1924 Heck Ave</t>
  </si>
  <si>
    <t>NEPTUNE CITY</t>
  </si>
  <si>
    <t>FDU-THE SOMERSET DOUBLE TREE HOTEL</t>
  </si>
  <si>
    <t>31X36230</t>
  </si>
  <si>
    <t>200 Atrium Drive</t>
  </si>
  <si>
    <t>FDU-THE VALLEY HOSPITAL</t>
  </si>
  <si>
    <t>31X36330</t>
  </si>
  <si>
    <t>223 North Van Dien Avenue</t>
  </si>
  <si>
    <t>FDU-TRAVEL SCHOOL</t>
  </si>
  <si>
    <t>31X36430</t>
  </si>
  <si>
    <t>340 Bogert Avenue</t>
  </si>
  <si>
    <t>FDU-TROY HILLS CENTER-GENESIS HEALTH CARE</t>
  </si>
  <si>
    <t>31X36530</t>
  </si>
  <si>
    <t>200 Reynolds Avenue</t>
  </si>
  <si>
    <t>FDU-UNION CITY CENTER</t>
  </si>
  <si>
    <t>31X36630</t>
  </si>
  <si>
    <t>29 8th Street</t>
  </si>
  <si>
    <t>FDU-URBAN LEAGUE</t>
  </si>
  <si>
    <t>31X36730</t>
  </si>
  <si>
    <t>253 MLK Blvd</t>
  </si>
  <si>
    <t>FDU-VALLEY HOME CARE INC</t>
  </si>
  <si>
    <t>31X36830</t>
  </si>
  <si>
    <t>15 Essex Road</t>
  </si>
  <si>
    <t>FDU-VALLEY HOSPITAL-D KRAFT CENTER</t>
  </si>
  <si>
    <t>31X36930</t>
  </si>
  <si>
    <t>FDU-VALLEY PHYSICIAN SVCS DBA VALLEY MED GROUP</t>
  </si>
  <si>
    <t>31X37030</t>
  </si>
  <si>
    <t>FDU-VERONA-HB WHITEHORNE MIDDLE SCHOOL</t>
  </si>
  <si>
    <t>31X37130</t>
  </si>
  <si>
    <t>600 Bloomfield Ave</t>
  </si>
  <si>
    <t>FDU-VILLA MARIE CLAIRE</t>
  </si>
  <si>
    <t>31X37230</t>
  </si>
  <si>
    <t>12 West Saddle River Road</t>
  </si>
  <si>
    <t>SADDLE RIVER</t>
  </si>
  <si>
    <t>FDU-VOORHEES POLICE DEPARTMENT</t>
  </si>
  <si>
    <t>31X37330</t>
  </si>
  <si>
    <t>1180 White Horse Road</t>
  </si>
  <si>
    <t>FDU-WEST ORANGE SCHOOL DISTRICT- BOE</t>
  </si>
  <si>
    <t>31X37430</t>
  </si>
  <si>
    <t>79 Eagle Rock Avenue</t>
  </si>
  <si>
    <t>FDU-WILLIAM F HALSEY JR LEADERSHIP ACADEMY</t>
  </si>
  <si>
    <t>31X37530</t>
  </si>
  <si>
    <t>641 South Street</t>
  </si>
  <si>
    <t>FDU-WYCKOFF SCHOOL DISTRICT-SICOMAC SCHOOL</t>
  </si>
  <si>
    <t>31X37630</t>
  </si>
  <si>
    <t>356 Sicomac Avenue</t>
  </si>
  <si>
    <t>FDU-WYNDHAM WORLDWIDE</t>
  </si>
  <si>
    <t>31X37730</t>
  </si>
  <si>
    <t>10 Sylvan Way</t>
  </si>
  <si>
    <t>FDU-YESHIVE-HEICHAL HATORAH</t>
  </si>
  <si>
    <t>31X37830</t>
  </si>
  <si>
    <t>70 Sterling Place</t>
  </si>
  <si>
    <t>FDU-PISCATAWAY SCHOOL DISTRICT-DDE ELEMENTARY SCHOOL</t>
  </si>
  <si>
    <t>31X09230</t>
  </si>
  <si>
    <t>360 Stelton Road</t>
  </si>
  <si>
    <t>DELTA STATE UNIVERSITY -HINDS COMMUNITY COLLEGE</t>
  </si>
  <si>
    <t>13X00124</t>
  </si>
  <si>
    <t>13001324</t>
  </si>
  <si>
    <t>DELTA STATE UNIVERSITY</t>
  </si>
  <si>
    <t>608 HINDS BLVD</t>
  </si>
  <si>
    <t>CDA TECHNICAL INSTITUTE-EAST CAMPUS JACKSONVILLE</t>
  </si>
  <si>
    <t>25X04110</t>
  </si>
  <si>
    <t>108 LAWTON STREET</t>
  </si>
  <si>
    <t>ONODAGA CORTLAND MADISON BOCES-THOMPSON ROAD</t>
  </si>
  <si>
    <t>18X19432</t>
  </si>
  <si>
    <t>SUNY EMPRE FORT DRUM-ROBERT MCEWEN LIBRARY</t>
  </si>
  <si>
    <t>11X04932</t>
  </si>
  <si>
    <t>11363932</t>
  </si>
  <si>
    <t>SUNY EMPIRE STATE COLLEGE</t>
  </si>
  <si>
    <t>CARRUTHERS CENTER FOR INNER CITY STUDIES</t>
  </si>
  <si>
    <t>13X00313</t>
  </si>
  <si>
    <t>13000313</t>
  </si>
  <si>
    <t>NORTHEASTERN ILLINOIS UNIVERSITY</t>
  </si>
  <si>
    <t>700 E Oakwood Blvd</t>
  </si>
  <si>
    <t>13X00413</t>
  </si>
  <si>
    <t>3390 N Avondale</t>
  </si>
  <si>
    <t>UNIVERSITY CENTER OF LAKE COUNTY</t>
  </si>
  <si>
    <t>13X00513</t>
  </si>
  <si>
    <t>1200 University Center Dr</t>
  </si>
  <si>
    <t>NORTHWEST CAREER COLLEGE 2471</t>
  </si>
  <si>
    <t>24X02528</t>
  </si>
  <si>
    <t>2471 PROFESSIONAL COURT</t>
  </si>
  <si>
    <t>CALIFORNIA STATE UNIVERSITY FRESNO VISALIA</t>
  </si>
  <si>
    <t>11X00905</t>
  </si>
  <si>
    <t>1945 W MEADOW AVE</t>
  </si>
  <si>
    <t>HILTON TYSONS CORNER</t>
  </si>
  <si>
    <t>13X00146</t>
  </si>
  <si>
    <t>13000146</t>
  </si>
  <si>
    <t>7920 JONES BRANCH DR</t>
  </si>
  <si>
    <t>UNIVERISTY OF MOUNT OLIVE-SEYMOUR JOHNSON AFB</t>
  </si>
  <si>
    <t>31X39933</t>
  </si>
  <si>
    <t>NEW BRAUNFELS CENTER</t>
  </si>
  <si>
    <t>31X67143</t>
  </si>
  <si>
    <t>4102 LOOP 337 SUITE 337</t>
  </si>
  <si>
    <t>NEW BRAINFELS</t>
  </si>
  <si>
    <t>ASSOCIATES IN EMERGENCY CARE LLC AEC STAFFORD TNG LOG CNTR</t>
  </si>
  <si>
    <t>25X10046</t>
  </si>
  <si>
    <t>25062146</t>
  </si>
  <si>
    <t>ASSOCIATES IN EMERGENCY CARE LLC AEC TRAINING CENTER</t>
  </si>
  <si>
    <t>1326 COURTHOUSE RD</t>
  </si>
  <si>
    <t>SHANNON TRAINING CENTER</t>
  </si>
  <si>
    <t>25X10146</t>
  </si>
  <si>
    <t>8711 COURTHOUSE RD</t>
  </si>
  <si>
    <t>SPOTSYLVANIA</t>
  </si>
  <si>
    <t>JOSHUA WEISSMAN PROFESSIONAL DEVELOPMENT CENTER</t>
  </si>
  <si>
    <t>25X10246</t>
  </si>
  <si>
    <t>1108 JEFFERSON ST</t>
  </si>
  <si>
    <t>BERKELEY CAMPUS</t>
  </si>
  <si>
    <t>14X07940</t>
  </si>
  <si>
    <t>1001 S LIVE OAK DRIVE</t>
  </si>
  <si>
    <t>MONCKS CORNER</t>
  </si>
  <si>
    <t>14X08040</t>
  </si>
  <si>
    <t>MT PLEASANT CAMPUS</t>
  </si>
  <si>
    <t>14X08140</t>
  </si>
  <si>
    <t>1125 JOHN DILLIGARD LANE</t>
  </si>
  <si>
    <t>PALMER CAMPUS</t>
  </si>
  <si>
    <t>14X08240</t>
  </si>
  <si>
    <t>66 COLUMBUS ST</t>
  </si>
  <si>
    <t>THORNLEY CAMPUS</t>
  </si>
  <si>
    <t>14X08340</t>
  </si>
  <si>
    <t>7000 RIVERS AVE</t>
  </si>
  <si>
    <t>WEST ASHLEY HIGH SCHOOL</t>
  </si>
  <si>
    <t>14X08440</t>
  </si>
  <si>
    <t>4060 WEST WILDCAT BLVD</t>
  </si>
  <si>
    <t>HARTNELL COLLEGE SALINAS ALISAL ST</t>
  </si>
  <si>
    <t>11X01205</t>
  </si>
  <si>
    <t>14966405</t>
  </si>
  <si>
    <t>HARTNELL COLLEGE</t>
  </si>
  <si>
    <t>1752 E ALISAL ST</t>
  </si>
  <si>
    <t>SALINAS</t>
  </si>
  <si>
    <t>HARTNELL COLLEGE KING CITY</t>
  </si>
  <si>
    <t>11X01305</t>
  </si>
  <si>
    <t>117 NORTH SECOND ST</t>
  </si>
  <si>
    <t>KING CITY</t>
  </si>
  <si>
    <t>14X01205</t>
  </si>
  <si>
    <t>14X01305</t>
  </si>
  <si>
    <t>HARTNELL COLLEGE SOLEDAD</t>
  </si>
  <si>
    <t>14X01405</t>
  </si>
  <si>
    <t>425 GABILAN DR</t>
  </si>
  <si>
    <t>SOLEDAD</t>
  </si>
  <si>
    <t>HARTNELL COLLEGE GREENFIELD</t>
  </si>
  <si>
    <t>14X01505</t>
  </si>
  <si>
    <t>2025 S EL CAMINO REAL</t>
  </si>
  <si>
    <t>HARTNELL COLLEGE GONZALES</t>
  </si>
  <si>
    <t>14X01605</t>
  </si>
  <si>
    <t>501 5TH ST</t>
  </si>
  <si>
    <t>UNION INSTITUTE AND UNIVERSITY-LOS ANGELES ACADEMIC CENTER-RIVERSIDE</t>
  </si>
  <si>
    <t>31X02405</t>
  </si>
  <si>
    <t>5016 CANYON CREST DRIVE</t>
  </si>
  <si>
    <t>UNION INSTITUTE AND UNIVERSITY LOS ANGELES ACADEMIC CENTER-BAKERSFIELD</t>
  </si>
  <si>
    <t>31X02505</t>
  </si>
  <si>
    <t>1301 BUENA VISTA ROAD</t>
  </si>
  <si>
    <t>COLLEGE OF THE SEQUOIAS-TULARE</t>
  </si>
  <si>
    <t>14X01705</t>
  </si>
  <si>
    <t>4999 EAST BARDSLEY AVENUE</t>
  </si>
  <si>
    <t>UMGC-THOMAS NELSON COMMUNITY COLLEGE</t>
  </si>
  <si>
    <t>11X09446</t>
  </si>
  <si>
    <t>525 BUTLER FARM RD</t>
  </si>
  <si>
    <t>KENT STATE UNIVERSITY-FLORENCE</t>
  </si>
  <si>
    <t>11X10835</t>
  </si>
  <si>
    <t>VIA CAMILLLO CAVOUR 26 50122</t>
  </si>
  <si>
    <t>KENT STATE UNIVERSITY-SWITZERLAND</t>
  </si>
  <si>
    <t>11X10935</t>
  </si>
  <si>
    <t>ROUTE DE COLLEX 15 1293</t>
  </si>
  <si>
    <t>FRANKFORT EDUCATION CENTER</t>
  </si>
  <si>
    <t>14X46413</t>
  </si>
  <si>
    <t>201 COLORADO AVE</t>
  </si>
  <si>
    <t>MORRIS EDUCATION CENTER</t>
  </si>
  <si>
    <t>14X46513</t>
  </si>
  <si>
    <t>725 SCHOOL ROAD</t>
  </si>
  <si>
    <t>ROMEOVILLE CAMPUS</t>
  </si>
  <si>
    <t>14X46613</t>
  </si>
  <si>
    <t>1125 WEST ROMEO RD</t>
  </si>
  <si>
    <t>BELLEVUE LOCATION</t>
  </si>
  <si>
    <t>35X18347</t>
  </si>
  <si>
    <t>35487647</t>
  </si>
  <si>
    <t>MONTESSORI TEACHER PREPARATION OF WASHINGTON</t>
  </si>
  <si>
    <t>10419 SE 11TH STREET</t>
  </si>
  <si>
    <t>CHESTNUT MONTESSORI SCHOOL</t>
  </si>
  <si>
    <t>35X18447</t>
  </si>
  <si>
    <t>10723 NE 38TH PLACE</t>
  </si>
  <si>
    <t>SUMTER EDUCATION CENTER-WISE DRIVE BAPTIST CHURCH</t>
  </si>
  <si>
    <t>31X00640</t>
  </si>
  <si>
    <t>31008040</t>
  </si>
  <si>
    <t>SAINT LEO UNIVERSITY-SHAW AIR FORCE BASE</t>
  </si>
  <si>
    <t>2751 WISE DR</t>
  </si>
  <si>
    <t>ENDICOTT COLLEGE-BIERMAN ABA</t>
  </si>
  <si>
    <t>31X00821</t>
  </si>
  <si>
    <t>145 St  Rosemary Street</t>
  </si>
  <si>
    <t>NEEDHAM</t>
  </si>
  <si>
    <t>MIAMI DADE COLLEGE-WEST CAMPUS</t>
  </si>
  <si>
    <t>11X09710</t>
  </si>
  <si>
    <t>3800 NW 115TH AVE</t>
  </si>
  <si>
    <t>MIAMI DADE COLLEGE-HIALEAH CAMPUS</t>
  </si>
  <si>
    <t>11X09510</t>
  </si>
  <si>
    <t>1780 W 49th STREET</t>
  </si>
  <si>
    <t>MIAMI DADE COLLEGE-MEEK ENTREPRENEURIAL EDUCATION CENTER</t>
  </si>
  <si>
    <t>11X09810</t>
  </si>
  <si>
    <t>6300 NW SEVENTH AVE</t>
  </si>
  <si>
    <t>MIAMI DADE COLLEGE-HOMESTEAD CAMPUS</t>
  </si>
  <si>
    <t>11X09610</t>
  </si>
  <si>
    <t>500 COLLEGE TERRACE</t>
  </si>
  <si>
    <t>HARBOR ISLAND TRAINING CENTER</t>
  </si>
  <si>
    <t>11X18547</t>
  </si>
  <si>
    <t>1731 13TH AVENUE SW</t>
  </si>
  <si>
    <t>THE UNIVERSITY OF TENNESSEE-KNOXVILLE-UT COLLEGE OF SOCIAL WORK</t>
  </si>
  <si>
    <t>11X02242</t>
  </si>
  <si>
    <t>11802042</t>
  </si>
  <si>
    <t>THE UNIVERSITY OF TENNESSEE-KNOXVILLE</t>
  </si>
  <si>
    <t>193 POLK AVE STE E</t>
  </si>
  <si>
    <t>ALL-STATE CAREER SCHOOL - EXTENSION SEAPORT DR</t>
  </si>
  <si>
    <t>24X00138</t>
  </si>
  <si>
    <t>25A00138</t>
  </si>
  <si>
    <t>ALL-STATE CAREER SCHOOL-ESSINGTON</t>
  </si>
  <si>
    <t>2501 Seaport Dr</t>
  </si>
  <si>
    <t>TRAVISS TECHNICAL COLLEGE CENTRAL FLORIDA AEROSPACE ACADEMY</t>
  </si>
  <si>
    <t>18X55710</t>
  </si>
  <si>
    <t>18057110</t>
  </si>
  <si>
    <t>TRAVISS TECHNICAL COLLEGE</t>
  </si>
  <si>
    <t>4175 MEDULLA ROAD</t>
  </si>
  <si>
    <t>RIVER VALLEY COMMUNITY COLLEGE-KEENE ACADEMIC CENTER</t>
  </si>
  <si>
    <t>14X00129</t>
  </si>
  <si>
    <t>14903029</t>
  </si>
  <si>
    <t>RIVER VALLEY COMMUNITY COLLEGE</t>
  </si>
  <si>
    <t>CHESHIRE HOUSE</t>
  </si>
  <si>
    <t>RIVER VALLEY COMMUNITY COLLEGE-LEBANON CAMPUS</t>
  </si>
  <si>
    <t>14X00229</t>
  </si>
  <si>
    <t>15 HANOVER ST</t>
  </si>
  <si>
    <t>MARSHALL SCHOOL OF PHYSCIAL THERAPY</t>
  </si>
  <si>
    <t>11X04948</t>
  </si>
  <si>
    <t>2847 5th Avenue</t>
  </si>
  <si>
    <t>PARTNERSHIP PROGRAM BUTLER COUNTY COMMUNITY COLLEGE-BEST</t>
  </si>
  <si>
    <t>13X00116</t>
  </si>
  <si>
    <t>13000116</t>
  </si>
  <si>
    <t>EMPORIA STATE UNIVERSITY</t>
  </si>
  <si>
    <t>Building 1500 Room 141</t>
  </si>
  <si>
    <t>PARTNERSHIP PROGRAM JOHNSON COUNTY COMMUNITY COLLEGE</t>
  </si>
  <si>
    <t>13X00216</t>
  </si>
  <si>
    <t>OCB261B Box 26</t>
  </si>
  <si>
    <t>ATHENS CAMPUS</t>
  </si>
  <si>
    <t>31X21411</t>
  </si>
  <si>
    <t>595 PRINCE AVE</t>
  </si>
  <si>
    <t>S DILLON RIPLEY CENTER-SMITHSONIAN INSTITUTE</t>
  </si>
  <si>
    <t>31X04409</t>
  </si>
  <si>
    <t>1100 JEFFERSON DR SW</t>
  </si>
  <si>
    <t>LABETTE COMMUNITY COLLEGE WORKFORCE TRAINING CENTER</t>
  </si>
  <si>
    <t>14X00016</t>
  </si>
  <si>
    <t>1520 Flynn Drive</t>
  </si>
  <si>
    <t>TENNESSEE COLLEGE OF APPLIED TECHNOLOGY-HARRIMAN-LENOIR CITY</t>
  </si>
  <si>
    <t>15X09142</t>
  </si>
  <si>
    <t>15009142</t>
  </si>
  <si>
    <t>TENNESSEE COLLEGE OF APPLIED TECHNOLOGY-HARRIMAN</t>
  </si>
  <si>
    <t>4380 HARRISON ROAD</t>
  </si>
  <si>
    <t>LENOIR CITY</t>
  </si>
  <si>
    <t>11X01005</t>
  </si>
  <si>
    <t>11117805</t>
  </si>
  <si>
    <t>11X01105</t>
  </si>
  <si>
    <t>SHASTA COLLEGE BURNEY</t>
  </si>
  <si>
    <t>11X01505</t>
  </si>
  <si>
    <t>SHASTA COLLEGE RED BLUFF</t>
  </si>
  <si>
    <t>11X01605</t>
  </si>
  <si>
    <t>BELMONT UNIVERSITY-FRANKLIN</t>
  </si>
  <si>
    <t>31X05142</t>
  </si>
  <si>
    <t>31005142</t>
  </si>
  <si>
    <t>BELMONT UNIVERSITY</t>
  </si>
  <si>
    <t>310 BILLINGSLY COURT</t>
  </si>
  <si>
    <t>NULL</t>
  </si>
  <si>
    <t>31X00942</t>
  </si>
  <si>
    <t>3031 HWY 45 PYPASS</t>
  </si>
  <si>
    <t>FRESNO CITY COLLEGE EAST ANNADALE AVE</t>
  </si>
  <si>
    <t>14X01905</t>
  </si>
  <si>
    <t>14943105</t>
  </si>
  <si>
    <t>FRESNO CITY COLLEGE</t>
  </si>
  <si>
    <t>2930 EAST ANNADALE AVE</t>
  </si>
  <si>
    <t>LIBRARY TOWER</t>
  </si>
  <si>
    <t>14X28101</t>
  </si>
  <si>
    <t>3086 MOBILE HIGHWAY</t>
  </si>
  <si>
    <t>SOUTH LOUISIANA COMMUNITY COLLEGE TH HARRIS NON-DESTRUCTIVE TESTING</t>
  </si>
  <si>
    <t>14X08518</t>
  </si>
  <si>
    <t>6165 I 49 SOUTH SERVICE ROAD</t>
  </si>
  <si>
    <t>OPELOUSAS</t>
  </si>
  <si>
    <t>SOUTH LOUISIANA COMMUNITY COLLEGE LAFAYETTE AVIATION</t>
  </si>
  <si>
    <t>14X08618</t>
  </si>
  <si>
    <t>118 SHEPARD DRIVE</t>
  </si>
  <si>
    <t>SOUTH LOUISIANA COMMUNITY COLLEGE LAFAYETTE EMS ALEXANDRIA</t>
  </si>
  <si>
    <t>14X08718</t>
  </si>
  <si>
    <t>724 SCOTT STREET SUITE 1</t>
  </si>
  <si>
    <t>SOUTH LOUISIANA COMMUNITY COLLEGE LAFAYETTE EMS BATON ROUGE</t>
  </si>
  <si>
    <t>14X08818</t>
  </si>
  <si>
    <t>9213 INTERLINE AVENUE</t>
  </si>
  <si>
    <t>SOUTH LOUISIANA COMMUNITY COLLEGE LAFAYETTE EMS COVINGTON</t>
  </si>
  <si>
    <t>14X08918</t>
  </si>
  <si>
    <t>2016 RONALD REAGAN HIGHWAY</t>
  </si>
  <si>
    <t>SOUTH LOUISIANA COMMUNITY COLLEGE LAFAYETTE EMS GRETNA</t>
  </si>
  <si>
    <t>14X09018</t>
  </si>
  <si>
    <t>200 A WRIGHT AVENUE</t>
  </si>
  <si>
    <t>GRETNA</t>
  </si>
  <si>
    <t>SOUTH LOUISIANA COMMUNITY COLLEGE LAFAYETTE EMS HOUMA</t>
  </si>
  <si>
    <t>14X09118</t>
  </si>
  <si>
    <t>144 EQUITY BOULEVARD</t>
  </si>
  <si>
    <t>HOUMA</t>
  </si>
  <si>
    <t>SOUTH LOUISIANA COMMUNITY COLLEGE LAFAYETTE EMS LAFAYETTE</t>
  </si>
  <si>
    <t>14X09218</t>
  </si>
  <si>
    <t>2916 NORTH UNIVERSITY AVENUE</t>
  </si>
  <si>
    <t>SOUTH LOUISIANA COMMUNITY COLLEGE LAFAYETTE EMS LAKE CHARLES</t>
  </si>
  <si>
    <t>14X09318</t>
  </si>
  <si>
    <t>2827 4TH AVENUE SUITE 245 BLDG A</t>
  </si>
  <si>
    <t>LAKE CHARLES</t>
  </si>
  <si>
    <t>SOUTH LOUISIANA COMMUNITY COLLEGE MAIN FRANKLIN</t>
  </si>
  <si>
    <t>14X09418</t>
  </si>
  <si>
    <t>14910418</t>
  </si>
  <si>
    <t>SOUTH LOUISIANA COMMUNITY COLLEGE MAIN CAMPUS</t>
  </si>
  <si>
    <t>1013 PERRET STREET</t>
  </si>
  <si>
    <t>SOUTH LOUISIANA COMMUNITY COLLEGE MAIN EMS ALEXANDRIA</t>
  </si>
  <si>
    <t>14X09518</t>
  </si>
  <si>
    <t>SOUTH LOUISIANA COMMUNITY COLLEGE MAIN EMS BATON ROUGE</t>
  </si>
  <si>
    <t>14X09618</t>
  </si>
  <si>
    <t>SOUTH LOUISIANA COMMUNITY COLLEGE MAIN EMS COVINGTON</t>
  </si>
  <si>
    <t>14X09718</t>
  </si>
  <si>
    <t>SOUTH LOUISIANA COMMUNITY COLLEGE MAIN EMS GRETNA</t>
  </si>
  <si>
    <t>14X09818</t>
  </si>
  <si>
    <t>SOUTH LOUISIANA COMMUNITY COLLEGE MAIN EMS HOUMA</t>
  </si>
  <si>
    <t>14X09918</t>
  </si>
  <si>
    <t>SOUTH LOUISIANA COMMUNITY COLLEGE MAIN EMS LAFAYETTE</t>
  </si>
  <si>
    <t>14X10018</t>
  </si>
  <si>
    <t>SOUTH LOUISIANA COMMUNITY COLLEGE MAIN EMS LAKE CHARLES</t>
  </si>
  <si>
    <t>14X10118</t>
  </si>
  <si>
    <t>DOWNTOWN CAMPUS - OPELIKA</t>
  </si>
  <si>
    <t>14X10101</t>
  </si>
  <si>
    <t>701 SOUTH RAILROAD AVENUE</t>
  </si>
  <si>
    <t>REDSTONE ARSENAL CENTER</t>
  </si>
  <si>
    <t>11X00401</t>
  </si>
  <si>
    <t>11000301</t>
  </si>
  <si>
    <t>ATHENS STATE UNIVERSITY</t>
  </si>
  <si>
    <t>3495 PATTON ROAD</t>
  </si>
  <si>
    <t>REDSTONE ARSENAL</t>
  </si>
  <si>
    <t>WALLACE STATE CENTER</t>
  </si>
  <si>
    <t>11X00501</t>
  </si>
  <si>
    <t>801 MAIN STREET NW</t>
  </si>
  <si>
    <t>HANCEVILLE</t>
  </si>
  <si>
    <t>DIESEL MECHANIC TRAINING PROGRAM GOODWILL INDUSTRIES</t>
  </si>
  <si>
    <t>14X06406</t>
  </si>
  <si>
    <t>11932406</t>
  </si>
  <si>
    <t>2304 W Colorado Ave</t>
  </si>
  <si>
    <t>CENTER FOR HEALTHCARE EDUCATION AND SIMULATION</t>
  </si>
  <si>
    <t>14X06206</t>
  </si>
  <si>
    <t>1850 Cypress Semi Dr</t>
  </si>
  <si>
    <t>UC HEALTH COMMUNITY EDUCATION CENTER</t>
  </si>
  <si>
    <t>14X06606</t>
  </si>
  <si>
    <t>2050 Kidshare Pt</t>
  </si>
  <si>
    <t>SPIRE MANUFACTURING</t>
  </si>
  <si>
    <t>14X06706</t>
  </si>
  <si>
    <t>1440 Newport Rd</t>
  </si>
  <si>
    <t>WOODLAND PARK SCHOOL DISTRICT 2</t>
  </si>
  <si>
    <t>14X05306</t>
  </si>
  <si>
    <t>151 Panther Way</t>
  </si>
  <si>
    <t>JHU-APPLIED PHYSICS LABORATORY</t>
  </si>
  <si>
    <t>31X25020</t>
  </si>
  <si>
    <t>11100 JOHNS HOPKINS ROAD</t>
  </si>
  <si>
    <t>DEVRY UNIVERSITY CALIFORNIA FRESNO EXT</t>
  </si>
  <si>
    <t>21X00405</t>
  </si>
  <si>
    <t>21801105</t>
  </si>
  <si>
    <t>DEVRY UNIVERSITY-NEWARK CA</t>
  </si>
  <si>
    <t>1060 FULTON MALL</t>
  </si>
  <si>
    <t>DAVENPORT UNIVERSITY- DETROIT</t>
  </si>
  <si>
    <t>31X32622</t>
  </si>
  <si>
    <t>NEW CENTER ONE</t>
  </si>
  <si>
    <t>NORTH EXTENSION CENTER NEC</t>
  </si>
  <si>
    <t>14X46713</t>
  </si>
  <si>
    <t>SOUTH EXTENSION CENTER SEC</t>
  </si>
  <si>
    <t>14X46813</t>
  </si>
  <si>
    <t>1488 E WALNUT ST</t>
  </si>
  <si>
    <t>WATSEKA</t>
  </si>
  <si>
    <t>MANUFACTURING AND INDUSTRIAL TECHNOLOGY CENTER MITC</t>
  </si>
  <si>
    <t>14X46913</t>
  </si>
  <si>
    <t>2580 S 4552</t>
  </si>
  <si>
    <t>KANKAKEE</t>
  </si>
  <si>
    <t>FRANCIS TUTTLE TECHNOLOGY CENTER RENO CAMPUS</t>
  </si>
  <si>
    <t>18X40836</t>
  </si>
  <si>
    <t>18040736</t>
  </si>
  <si>
    <t>FRANCIS TUTTLE TECHNOLOGY CENTER</t>
  </si>
  <si>
    <t>7301 W RENO AVENUE</t>
  </si>
  <si>
    <t>FRANCIS TUTTLE TECHNOLOGY CENTER PORTLAND CAMPUS</t>
  </si>
  <si>
    <t>18X40936</t>
  </si>
  <si>
    <t>3500 NW 150TH STREET</t>
  </si>
  <si>
    <t>ANTELOPE VALLEY COLLEGE PALMDALE</t>
  </si>
  <si>
    <t>11X01705</t>
  </si>
  <si>
    <t>11116605</t>
  </si>
  <si>
    <t>ANTELOPE VALLEY COLLEGE FOX AIRFIELD</t>
  </si>
  <si>
    <t>11X01805</t>
  </si>
  <si>
    <t>4555 WEST AVE G</t>
  </si>
  <si>
    <t>DAVENPORT UNIVERSITY- BELLEVILLE</t>
  </si>
  <si>
    <t>31X32722</t>
  </si>
  <si>
    <t>WCCC DISTRICT</t>
  </si>
  <si>
    <t>SALON SUCCESS ACADEMY WEST COVINA EXT</t>
  </si>
  <si>
    <t>25X00005</t>
  </si>
  <si>
    <t>25190905</t>
  </si>
  <si>
    <t>SALON SUCCESS ACADEMY</t>
  </si>
  <si>
    <t>112 PLAZA DRIVE</t>
  </si>
  <si>
    <t>LOVELAND COMMUNITY CENTER</t>
  </si>
  <si>
    <t>14X24706</t>
  </si>
  <si>
    <t>11924406</t>
  </si>
  <si>
    <t>800 South Taft</t>
  </si>
  <si>
    <t>PROSPECT CENTER</t>
  </si>
  <si>
    <t>14X24606</t>
  </si>
  <si>
    <t>1501 Academy Ct</t>
  </si>
  <si>
    <t>LARIMER EXTENSION</t>
  </si>
  <si>
    <t>14X04606</t>
  </si>
  <si>
    <t>4616 S Shields Street</t>
  </si>
  <si>
    <t>BOULDER EXTENSION</t>
  </si>
  <si>
    <t>14X04406</t>
  </si>
  <si>
    <t>2190 Miller Dr</t>
  </si>
  <si>
    <t>LONGMONT</t>
  </si>
  <si>
    <t>UNION UNIVERSITY-MIDTOWN MEMPHIS</t>
  </si>
  <si>
    <t>31X09642</t>
  </si>
  <si>
    <t>2181 UNION AVE</t>
  </si>
  <si>
    <t>SCHOOLCRAFT COLLEGE - MEC</t>
  </si>
  <si>
    <t>11X12022</t>
  </si>
  <si>
    <t>13001 Merriman Road</t>
  </si>
  <si>
    <t>UNIVERSITY OF CALIFORNIA RIVERSIDE EXTENSION PALM DESERT</t>
  </si>
  <si>
    <t>11X01905</t>
  </si>
  <si>
    <t>11801105</t>
  </si>
  <si>
    <t>UNIVERSITY OF CALIFORNIA-RIVERSIDE EXT</t>
  </si>
  <si>
    <t>75080 FRANK SINATRA DRIVE</t>
  </si>
  <si>
    <t>PALM DESRT</t>
  </si>
  <si>
    <t>URBAN BARBER COLLEGE SAN JOSE</t>
  </si>
  <si>
    <t>25X00505</t>
  </si>
  <si>
    <t>25192005</t>
  </si>
  <si>
    <t>URBAN BARBER COLLEGE</t>
  </si>
  <si>
    <t>576 EAST SANTA CLARA ST</t>
  </si>
  <si>
    <t>AL DHAFRA AB</t>
  </si>
  <si>
    <t>14X70443</t>
  </si>
  <si>
    <t>379 EFSS BTES EDUCATION CENTER</t>
  </si>
  <si>
    <t>NATIONAL COLLEGE OF TECHNICAL INSTRUCTION GOLETA</t>
  </si>
  <si>
    <t>25X00605</t>
  </si>
  <si>
    <t>7200 HOLLISTER AVENUE</t>
  </si>
  <si>
    <t>NATIONAL COLLEGE OF TECHNICAL INSTRUCTION RIVERSIDE</t>
  </si>
  <si>
    <t>25X00705</t>
  </si>
  <si>
    <t>895 MARLBOROUGH AVENUE</t>
  </si>
  <si>
    <t>NATIONAL COLLEGE OF TECHNICAL INSTRUCTION BUELLTON</t>
  </si>
  <si>
    <t>25X00405</t>
  </si>
  <si>
    <t>240 EAST HIGHWAY</t>
  </si>
  <si>
    <t>BUELLTON</t>
  </si>
  <si>
    <t>NATIONAL COLLEGE OF TECHNICAL INSTRUCTION SEASIDE</t>
  </si>
  <si>
    <t>25X00805</t>
  </si>
  <si>
    <t>2642 COLONEL DURHAM STREET</t>
  </si>
  <si>
    <t>UAA AVIATION TECHNOLOGY DIVISION</t>
  </si>
  <si>
    <t>11X03702</t>
  </si>
  <si>
    <t>2811 MERRILL FIELD DRIVE</t>
  </si>
  <si>
    <t>ADVANCED CAREER INSTITUTE FRESNO EAST AVENUE</t>
  </si>
  <si>
    <t>25X00905</t>
  </si>
  <si>
    <t>25115205</t>
  </si>
  <si>
    <t>ADVANCED CAREER INSTITUTE</t>
  </si>
  <si>
    <t>2953 SOUTH EAST AVENUE</t>
  </si>
  <si>
    <t>ADVANCED CAREER INSTITUTE FRESNO KNOLL AVENUE</t>
  </si>
  <si>
    <t>25X01005</t>
  </si>
  <si>
    <t>4266 NORTH KNOLL AVENUE</t>
  </si>
  <si>
    <t>ADVANCED CAREER INSTITUTE MERCED</t>
  </si>
  <si>
    <t>25X01105</t>
  </si>
  <si>
    <t>1741 ASHBY ROAD</t>
  </si>
  <si>
    <t>ADVANCED CAREER INSTITUTE BAKERSFIELD</t>
  </si>
  <si>
    <t>25X01205</t>
  </si>
  <si>
    <t>2925 MOSASCO STREET</t>
  </si>
  <si>
    <t>SOUTH PLAINS COLLEGE LUBBOCK CENTER</t>
  </si>
  <si>
    <t>14X55943</t>
  </si>
  <si>
    <t>3907 AVENUE Q</t>
  </si>
  <si>
    <t>EL CAMINO COMMUNITY COLLEGE INGLEWOOD</t>
  </si>
  <si>
    <t>14X02005</t>
  </si>
  <si>
    <t>206 WEST BEACH AVENUE</t>
  </si>
  <si>
    <t>INGLEWOOD</t>
  </si>
  <si>
    <t>EL CAMINO COMMUNITY COLLEGE SANTA FE SPRINGS</t>
  </si>
  <si>
    <t>14X02105</t>
  </si>
  <si>
    <t>10100 PIONEER BLVD</t>
  </si>
  <si>
    <t>DETROIT AVENUE CENTER</t>
  </si>
  <si>
    <t>14X16603</t>
  </si>
  <si>
    <t>1801 DETROIT AVE</t>
  </si>
  <si>
    <t>JOINT BASE PEARL HARBOR-HICKAM AFB</t>
  </si>
  <si>
    <t>31X00728</t>
  </si>
  <si>
    <t>31712164</t>
  </si>
  <si>
    <t>HAWAII PACIFIC UNIVERSITY</t>
  </si>
  <si>
    <t>BLDG 2060 HANGAR 2 RM 208</t>
  </si>
  <si>
    <t>PEARL HARBOR-HICKAM</t>
  </si>
  <si>
    <t>JBPHH-PEARL HARBOR NS</t>
  </si>
  <si>
    <t>31X00828</t>
  </si>
  <si>
    <t>1260 PIERCE ST BLDG 679</t>
  </si>
  <si>
    <t>MARINE CORP BASE HAWAII-KANEOHE BAY</t>
  </si>
  <si>
    <t>31X00928</t>
  </si>
  <si>
    <t>1196 5TH ST</t>
  </si>
  <si>
    <t>KAILUA</t>
  </si>
  <si>
    <t>31X01028</t>
  </si>
  <si>
    <t>1565 KOLEKOLE AVE</t>
  </si>
  <si>
    <t>WAHIAWA</t>
  </si>
  <si>
    <t>31X01128</t>
  </si>
  <si>
    <t>102 JARRETT WHITE RD BLDG 102</t>
  </si>
  <si>
    <t>UNIVERSITY OF SAINT FRANCIS</t>
  </si>
  <si>
    <t>31X30414</t>
  </si>
  <si>
    <t>31931014</t>
  </si>
  <si>
    <t>UNIVERSITY OF ST FRANCIS - CROWN POINT</t>
  </si>
  <si>
    <t>2701 Spring Street</t>
  </si>
  <si>
    <t>ISA AIR BASE</t>
  </si>
  <si>
    <t>14X70643</t>
  </si>
  <si>
    <t>ATTN ED CENTER PSC 851 BOX 750</t>
  </si>
  <si>
    <t>CENTRAL TEXAS COLLEGE</t>
  </si>
  <si>
    <t>14X71443</t>
  </si>
  <si>
    <t>HD SMITH BARRACKS BLD 8332 BAUMHOLD</t>
  </si>
  <si>
    <t>UNIVERSITY OF PITTSBURGH</t>
  </si>
  <si>
    <t>11X67338</t>
  </si>
  <si>
    <t>4200 FIFTH AVENUE</t>
  </si>
  <si>
    <t>UNIVERSITY OF PITTSBURGH AT GREENSBURG</t>
  </si>
  <si>
    <t>11X67438</t>
  </si>
  <si>
    <t>1150 MT PLEASANT ROAD</t>
  </si>
  <si>
    <t>CAMP LEMONIER</t>
  </si>
  <si>
    <t>14X70543</t>
  </si>
  <si>
    <t>CTC PSC 831 EDUCATION CENTER</t>
  </si>
  <si>
    <t>CAMP ARIFJAN</t>
  </si>
  <si>
    <t>14X70743</t>
  </si>
  <si>
    <t>ED CENTER CTC</t>
  </si>
  <si>
    <t>MARQUETTE SKILLS &amp; SIM LAB PLEASANT PRAIRIE LEARNING SITE</t>
  </si>
  <si>
    <t>31X31249</t>
  </si>
  <si>
    <t>8201 104th Street</t>
  </si>
  <si>
    <t>WAKE TECH CC PUBLIC SAFETY EDUCATION CAMPUS</t>
  </si>
  <si>
    <t>18X22233</t>
  </si>
  <si>
    <t>JOHNSTON CC HOWELL WOODS FIREARMS TRAINING FACILITY</t>
  </si>
  <si>
    <t>18X22333</t>
  </si>
  <si>
    <t>BUEHRING ED CENTER</t>
  </si>
  <si>
    <t>14X70843</t>
  </si>
  <si>
    <t>CTC</t>
  </si>
  <si>
    <t>CAMP PATRIOT ED CENTER</t>
  </si>
  <si>
    <t>14X70944</t>
  </si>
  <si>
    <t>CTC SITE COORDINATOR</t>
  </si>
  <si>
    <t>CAMP AS</t>
  </si>
  <si>
    <t>14X71043</t>
  </si>
  <si>
    <t>ASG QATAR</t>
  </si>
  <si>
    <t>NORTH CAMP MFO</t>
  </si>
  <si>
    <t>14X71143</t>
  </si>
  <si>
    <t>SOUTH CAMP MFO</t>
  </si>
  <si>
    <t>14X71243</t>
  </si>
  <si>
    <t>USAG ANSBACH EDUCATION CENTER</t>
  </si>
  <si>
    <t>14X71343</t>
  </si>
  <si>
    <t>BOX 6626</t>
  </si>
  <si>
    <t>CAMP DARBY ED CENTER CTC</t>
  </si>
  <si>
    <t>14X71543</t>
  </si>
  <si>
    <t>UNIT 31301 BOX 68</t>
  </si>
  <si>
    <t>ED CENTER - GRAFENWOEHR TOWER BARRACKS</t>
  </si>
  <si>
    <t>14X71643</t>
  </si>
  <si>
    <t>UNIT 28130</t>
  </si>
  <si>
    <t>USAG HOHENFELS</t>
  </si>
  <si>
    <t>14X71743</t>
  </si>
  <si>
    <t>ED CENTER - STORCK BARRACKS</t>
  </si>
  <si>
    <t>14X71843</t>
  </si>
  <si>
    <t>CMR 416 BOX E</t>
  </si>
  <si>
    <t>CTC USAG-K</t>
  </si>
  <si>
    <t>14X71943</t>
  </si>
  <si>
    <t>UNIT 23152</t>
  </si>
  <si>
    <t>14X72043</t>
  </si>
  <si>
    <t>BLDG 3245 ROOM 211</t>
  </si>
  <si>
    <t>LANDSTUHL REGIONAL MEDICAL CENTER</t>
  </si>
  <si>
    <t>14X72143</t>
  </si>
  <si>
    <t>ED CENTER BLDG 3722A</t>
  </si>
  <si>
    <t>ED CENTER - USAGK RHINE ORDNANCE</t>
  </si>
  <si>
    <t>14X72243</t>
  </si>
  <si>
    <t>CENTRAL TEXAS COLLAGE</t>
  </si>
  <si>
    <t>14X72343</t>
  </si>
  <si>
    <t>PSC 817 BOX 78 NAPLES</t>
  </si>
  <si>
    <t>RAMSTEIN EDUCATION CENTER</t>
  </si>
  <si>
    <t>14X72843</t>
  </si>
  <si>
    <t>FSS FSDE UNIT 3220 BOX 370</t>
  </si>
  <si>
    <t>ED CENTER ROTA</t>
  </si>
  <si>
    <t>14X72443</t>
  </si>
  <si>
    <t>CTC 86 FSS FSDE UNIT 3220 BOX 370</t>
  </si>
  <si>
    <t>14X72543</t>
  </si>
  <si>
    <t>PSC 824 BOX 03</t>
  </si>
  <si>
    <t>14X72643</t>
  </si>
  <si>
    <t>ED CENTER</t>
  </si>
  <si>
    <t>14X72743</t>
  </si>
  <si>
    <t>VILSECK ROSE BARRACKS</t>
  </si>
  <si>
    <t>WISBADEN ED CENTER</t>
  </si>
  <si>
    <t>14X72943</t>
  </si>
  <si>
    <t>UNIT 29623 BOX 0046</t>
  </si>
  <si>
    <t>ANOKA TECH- ARCC</t>
  </si>
  <si>
    <t>14X03923</t>
  </si>
  <si>
    <t>14927423</t>
  </si>
  <si>
    <t>ANOKA TECHNICAL COLLEGE</t>
  </si>
  <si>
    <t>ANOKA TECH- CAMBRIDGE ISANTI HS</t>
  </si>
  <si>
    <t>14X04023</t>
  </si>
  <si>
    <t>430  8TH AVE NW</t>
  </si>
  <si>
    <t>ANOKA TECH-WRIGHT TECH LEARNING CENTER</t>
  </si>
  <si>
    <t>14X04123</t>
  </si>
  <si>
    <t>1405  3RD AVE NW</t>
  </si>
  <si>
    <t>14X70943</t>
  </si>
  <si>
    <t>4TH CAMP CHERRY LAKE MADISON</t>
  </si>
  <si>
    <t>11X23810</t>
  </si>
  <si>
    <t>3861 NE CHERRY LAKE CIRCLE</t>
  </si>
  <si>
    <t>4TH CAMP TIMPOOCHEE NICEVILLE</t>
  </si>
  <si>
    <t>11X24110</t>
  </si>
  <si>
    <t>4750 TIMPOOCHEE LANE</t>
  </si>
  <si>
    <t>4TH CAMP OCALA OCALA</t>
  </si>
  <si>
    <t>11X24010</t>
  </si>
  <si>
    <t>18533 NFS 535</t>
  </si>
  <si>
    <t>4TH CAMP CLOVERLEAF LAKE PLACID</t>
  </si>
  <si>
    <t>11X23910</t>
  </si>
  <si>
    <t>126 CLOVERLEAF</t>
  </si>
  <si>
    <t>4TH ROBOTICS PROGRAM-WINTER PARK</t>
  </si>
  <si>
    <t>11X24210</t>
  </si>
  <si>
    <t>7040 STAPOINT COURT</t>
  </si>
  <si>
    <t>TENNESSEE COLLEGE OF APPLIED TECHNOLOGY-CRUMP-HENDERSON</t>
  </si>
  <si>
    <t>15X08742</t>
  </si>
  <si>
    <t>552 EAST MAIN STREET</t>
  </si>
  <si>
    <t>CENTRAL TEXAS COLLEGE EUROPE CAMPUS</t>
  </si>
  <si>
    <t>14X73043</t>
  </si>
  <si>
    <t>RHINE ORDINANCE BARRACKS</t>
  </si>
  <si>
    <t>AMELIA EARHART PARK-4-H EXTE</t>
  </si>
  <si>
    <t>11X24310</t>
  </si>
  <si>
    <t>401 E 65TH STREET</t>
  </si>
  <si>
    <t>APOPKA DENTAL CLINIC</t>
  </si>
  <si>
    <t>11X24410</t>
  </si>
  <si>
    <t>209 E 7TH STREET</t>
  </si>
  <si>
    <t>APOPKA</t>
  </si>
  <si>
    <t>ARCHER FAMILY HEALTH CARE</t>
  </si>
  <si>
    <t>11X24510</t>
  </si>
  <si>
    <t>16939 SW 134TH AVE</t>
  </si>
  <si>
    <t>ART HAUS SITE</t>
  </si>
  <si>
    <t>11X24610</t>
  </si>
  <si>
    <t>534 SW 4TH AVE</t>
  </si>
  <si>
    <t>AUSTIN CARY MEMORIAL FOREST</t>
  </si>
  <si>
    <t>11X24710</t>
  </si>
  <si>
    <t>10625 NE WALDO ROAD</t>
  </si>
  <si>
    <t>AYERS MEDICAL PLAZA</t>
  </si>
  <si>
    <t>11X24810</t>
  </si>
  <si>
    <t>720 SW 2ND AVENUE</t>
  </si>
  <si>
    <t>BEEF TEACHING UNIT SAND HILL</t>
  </si>
  <si>
    <t>11X24910</t>
  </si>
  <si>
    <t>3301 SW 23RD TERRACE</t>
  </si>
  <si>
    <t>BEEF UNIT MONTEOCHA</t>
  </si>
  <si>
    <t>11X25010</t>
  </si>
  <si>
    <t>9800 NORTH COUNTY ROAD 225</t>
  </si>
  <si>
    <t>BIOTILITY</t>
  </si>
  <si>
    <t>11X25110</t>
  </si>
  <si>
    <t>14193 NW 119TH TERRACE</t>
  </si>
  <si>
    <t>BLANCHE-MORTON CENTER</t>
  </si>
  <si>
    <t>11X25210</t>
  </si>
  <si>
    <t>300 EAST FIRST AVENUE</t>
  </si>
  <si>
    <t>BOSTON FARM-SANTA FE RIVER RAN</t>
  </si>
  <si>
    <t>11X25310</t>
  </si>
  <si>
    <t>14202 NW 294TH AVE</t>
  </si>
  <si>
    <t>CAMP BLANDING</t>
  </si>
  <si>
    <t>11X25410</t>
  </si>
  <si>
    <t>SR 230</t>
  </si>
  <si>
    <t>CENTER FOR PSYCHIATRY AND ADDI</t>
  </si>
  <si>
    <t>11X25510</t>
  </si>
  <si>
    <t>820 MEDICAL SUITES</t>
  </si>
  <si>
    <t>CFREC SANFORD</t>
  </si>
  <si>
    <t>11X25610</t>
  </si>
  <si>
    <t>2700 E CELERY AVE</t>
  </si>
  <si>
    <t>CHILDRENS ONCOLOGY GROUP SDC</t>
  </si>
  <si>
    <t>11X25710</t>
  </si>
  <si>
    <t>6011 NW 1ST PLACE</t>
  </si>
  <si>
    <t>CITRUS REC LAKE ALFRED</t>
  </si>
  <si>
    <t>11X25810</t>
  </si>
  <si>
    <t>700 EXPERIMENT STATION ROAD</t>
  </si>
  <si>
    <t>LAKE ALFRED</t>
  </si>
  <si>
    <t>CITY OF ST AUGUSTINE</t>
  </si>
  <si>
    <t>11X25910</t>
  </si>
  <si>
    <t>48 KING STREET</t>
  </si>
  <si>
    <t>CITYLAB ORLANDO</t>
  </si>
  <si>
    <t>11X26010</t>
  </si>
  <si>
    <t>500 WEST LIVINGSTON STREET</t>
  </si>
  <si>
    <t>CITYLAB-SARASOTA</t>
  </si>
  <si>
    <t>11X26110</t>
  </si>
  <si>
    <t>261 S ORANGE AVE</t>
  </si>
  <si>
    <t>CLAY COUNTY</t>
  </si>
  <si>
    <t>11X26210</t>
  </si>
  <si>
    <t>3373 1 HIGHWAY 17N</t>
  </si>
  <si>
    <t>11X26310</t>
  </si>
  <si>
    <t>1 ALHAMBRA PLAZA</t>
  </si>
  <si>
    <t>DADE COUNTY-HOMESTEAD EXTENSION</t>
  </si>
  <si>
    <t>11X26410</t>
  </si>
  <si>
    <t>18710 SW 288TH ST</t>
  </si>
  <si>
    <t>DADE COUNTY-MIAMI EXTENSION S</t>
  </si>
  <si>
    <t>11X26510</t>
  </si>
  <si>
    <t>14707 SOUTH DIXIE HWY</t>
  </si>
  <si>
    <t>PALMETTO BAY</t>
  </si>
  <si>
    <t>DAIRY UNIT-AGRONOMY FORAGE HAG</t>
  </si>
  <si>
    <t>11X26610</t>
  </si>
  <si>
    <t>13200 NW 59TH DRIVE</t>
  </si>
  <si>
    <t>DUVAL COUNTY EXTENSION OFFICE</t>
  </si>
  <si>
    <t>11X26710</t>
  </si>
  <si>
    <t>1010 N MCDUFF AVENUE</t>
  </si>
  <si>
    <t>EASTSIDE CAMPUS</t>
  </si>
  <si>
    <t>11X26810</t>
  </si>
  <si>
    <t>2006 NE WALDO ROAD</t>
  </si>
  <si>
    <t>EASTSIDE COMMUNITY PRACTICE</t>
  </si>
  <si>
    <t>11X26910</t>
  </si>
  <si>
    <t>410 NE WALDO ROAD</t>
  </si>
  <si>
    <t>EASTSIDE LIBRARY FACILITIES</t>
  </si>
  <si>
    <t>11X27010</t>
  </si>
  <si>
    <t>2715 NE 39TH AVENUE</t>
  </si>
  <si>
    <t>EMERGENCY DEPARTMENT</t>
  </si>
  <si>
    <t>11X27110</t>
  </si>
  <si>
    <t>7405 SW ARCHER ROAD</t>
  </si>
  <si>
    <t>WEBER MILLER CAMPUS SANDY UT</t>
  </si>
  <si>
    <t>11X01044</t>
  </si>
  <si>
    <t>ACCC - ATLANTIC CITY</t>
  </si>
  <si>
    <t>14X11430</t>
  </si>
  <si>
    <t>1535 Bacharach Blvd</t>
  </si>
  <si>
    <t>31X02274</t>
  </si>
  <si>
    <t>GREEN STREET</t>
  </si>
  <si>
    <t>EQUINE SCIENCES CENTER LOWELL</t>
  </si>
  <si>
    <t>11X27210</t>
  </si>
  <si>
    <t>2655 NW 100TH STREET</t>
  </si>
  <si>
    <t>EVERGLADES REC BELLE GLADE</t>
  </si>
  <si>
    <t>11X27310</t>
  </si>
  <si>
    <t>3200 EAST PALM BEACH ROAD</t>
  </si>
  <si>
    <t>FISHERIES AND AQUATIC SCIENCES M</t>
  </si>
  <si>
    <t>11X27410</t>
  </si>
  <si>
    <t>7922 NW 71ST STREET</t>
  </si>
  <si>
    <t>FLMNH WAREHOUSE</t>
  </si>
  <si>
    <t>11X27610</t>
  </si>
  <si>
    <t>2425 NW 71ST PLACE</t>
  </si>
  <si>
    <t>FT LAUDERDALE REC</t>
  </si>
  <si>
    <t>11X27710</t>
  </si>
  <si>
    <t>3205 COLLEGE AVENUE</t>
  </si>
  <si>
    <t>GRADUATE ENG AND RESEARCH CNTR</t>
  </si>
  <si>
    <t>11X27810</t>
  </si>
  <si>
    <t>1350 N POQUITO ROAD</t>
  </si>
  <si>
    <t>SHALIMAR</t>
  </si>
  <si>
    <t>GULF COAST REC BALM</t>
  </si>
  <si>
    <t>11X27910</t>
  </si>
  <si>
    <t>14625 COUNTY ROAD 672</t>
  </si>
  <si>
    <t>WIMAUMA</t>
  </si>
  <si>
    <t>GVILLE DOCE</t>
  </si>
  <si>
    <t>11X28010</t>
  </si>
  <si>
    <t>2207 TO 2209 NW 13TH STREET</t>
  </si>
  <si>
    <t>HASTINGS REC NW</t>
  </si>
  <si>
    <t>11X28110</t>
  </si>
  <si>
    <t>595 E ST JOHNS AVENUE</t>
  </si>
  <si>
    <t>HORSE TEACHING UNIT WALL FARM</t>
  </si>
  <si>
    <t>11X28210</t>
  </si>
  <si>
    <t>1934 SW 63RD AVENUE</t>
  </si>
  <si>
    <t>CHENGDU AMERICAN CENTER IN CHINA</t>
  </si>
  <si>
    <t>31X02969</t>
  </si>
  <si>
    <t>NO 17 SECTION 13</t>
  </si>
  <si>
    <t>China</t>
  </si>
  <si>
    <t>EU NATO CHATEAU DES PORTALES</t>
  </si>
  <si>
    <t>31X03079</t>
  </si>
  <si>
    <t>HSC-JACKSONVILLE</t>
  </si>
  <si>
    <t>11X28310</t>
  </si>
  <si>
    <t>655 W 8TH STREET</t>
  </si>
  <si>
    <t>31X03180</t>
  </si>
  <si>
    <t>PEARL RIVER COMMUNITY COLLEGE AVIATION AND AEROSPACE WORKFORCE ACADEMY</t>
  </si>
  <si>
    <t>14X08124</t>
  </si>
  <si>
    <t>7036 ROSCOE TURNER ROAD</t>
  </si>
  <si>
    <t>KILN</t>
  </si>
  <si>
    <t>HUMAN RESOURCES</t>
  </si>
  <si>
    <t>11X28410</t>
  </si>
  <si>
    <t>903 WEST UNIVERSITY</t>
  </si>
  <si>
    <t>INDIAN RIVER REC</t>
  </si>
  <si>
    <t>11X28510</t>
  </si>
  <si>
    <t>2199 SOUTH ROCK ROAD</t>
  </si>
  <si>
    <t>INNOVATION SQUARE AT UF</t>
  </si>
  <si>
    <t>11X28610</t>
  </si>
  <si>
    <t>747 SW 2ND AVENUE</t>
  </si>
  <si>
    <t>INTERNATIONALLY EDUCATED DENTI</t>
  </si>
  <si>
    <t>11X28710</t>
  </si>
  <si>
    <t>750 EAST 25TH STREET</t>
  </si>
  <si>
    <t>LAKE COUNTY EXTENTION OFFICE</t>
  </si>
  <si>
    <t>11X28810</t>
  </si>
  <si>
    <t>1951 WOODLEA ROAD</t>
  </si>
  <si>
    <t>BREMERTON CAMPUS EXTENSION</t>
  </si>
  <si>
    <t>31X18647</t>
  </si>
  <si>
    <t>14X00127</t>
  </si>
  <si>
    <t>14800127</t>
  </si>
  <si>
    <t>CENTRAL COMMUNITY COLLEGE-HASTINGS</t>
  </si>
  <si>
    <t>GRAND ISLANAD</t>
  </si>
  <si>
    <t>14X02627</t>
  </si>
  <si>
    <t>CENTRAL COMMUNITY COLLEGE - HOLDREDGE</t>
  </si>
  <si>
    <t>14X02727</t>
  </si>
  <si>
    <t>14X02827</t>
  </si>
  <si>
    <t>14X02927</t>
  </si>
  <si>
    <t>1501 Plum Creek Pky</t>
  </si>
  <si>
    <t>14X03027</t>
  </si>
  <si>
    <t>1514 K St</t>
  </si>
  <si>
    <t>WESTBROOK HIGH SCHOOL</t>
  </si>
  <si>
    <t>11X65643</t>
  </si>
  <si>
    <t>8750 PHELAN BLVD</t>
  </si>
  <si>
    <t>LUMBERTON HIGH SCHOOL</t>
  </si>
  <si>
    <t>11X65743</t>
  </si>
  <si>
    <t>103 US HWY 69</t>
  </si>
  <si>
    <t>SILSBEE MIDDLE SCHOOL</t>
  </si>
  <si>
    <t>11X65843</t>
  </si>
  <si>
    <t>1140 HWY 327 N</t>
  </si>
  <si>
    <t>LAKE NONA</t>
  </si>
  <si>
    <t>11X28910</t>
  </si>
  <si>
    <t>6550 SANGER ROAD</t>
  </si>
  <si>
    <t>LAKE WAUBURG</t>
  </si>
  <si>
    <t>11X29010</t>
  </si>
  <si>
    <t>US 441 SOUTH</t>
  </si>
  <si>
    <t>MID FLORIDA REC APOPKA</t>
  </si>
  <si>
    <t>11X29110</t>
  </si>
  <si>
    <t>2725 BINION ROAD</t>
  </si>
  <si>
    <t>NAPLES DENTAL CLINIC</t>
  </si>
  <si>
    <t>11X29210</t>
  </si>
  <si>
    <t>NATURE COAST BIOLOGICAL STATION</t>
  </si>
  <si>
    <t>11X29310</t>
  </si>
  <si>
    <t>552 1ST STREET</t>
  </si>
  <si>
    <t>CEDAR KEY</t>
  </si>
  <si>
    <t>NEW WORLD SCHOOL OF THE ARTS</t>
  </si>
  <si>
    <t>11X29410</t>
  </si>
  <si>
    <t>300 NE 2ND AVENUE</t>
  </si>
  <si>
    <t>NEWMAN'S LAKE</t>
  </si>
  <si>
    <t>11X29510</t>
  </si>
  <si>
    <t>7400 E UNIVERSITY AVE</t>
  </si>
  <si>
    <t>NFREC MONTICELLO</t>
  </si>
  <si>
    <t>11X29610</t>
  </si>
  <si>
    <t>ROUTE 4 BOX 4092</t>
  </si>
  <si>
    <t>NORTH FLORIDA REC LIVE OAK</t>
  </si>
  <si>
    <t>11X29710</t>
  </si>
  <si>
    <t>7580 COUNTY ROAD 136</t>
  </si>
  <si>
    <t>NORTH FLORIDA REC MARIANNA</t>
  </si>
  <si>
    <t>11X29810</t>
  </si>
  <si>
    <t>2925 HWY 71</t>
  </si>
  <si>
    <t>MARIANNA</t>
  </si>
  <si>
    <t>NORTH FLORIDA REC QUINCY</t>
  </si>
  <si>
    <t>11X29910</t>
  </si>
  <si>
    <t>155 RESEARCH ROAD</t>
  </si>
  <si>
    <t>OBSERVATORY</t>
  </si>
  <si>
    <t>11X30010</t>
  </si>
  <si>
    <t>CR 349</t>
  </si>
  <si>
    <t>BRONSON</t>
  </si>
  <si>
    <t>11X30110</t>
  </si>
  <si>
    <t>4551 NE 110 AVE</t>
  </si>
  <si>
    <t>OLD TOWN</t>
  </si>
  <si>
    <t>ORDWAY-SWISHER BIOLOGICAL STATION</t>
  </si>
  <si>
    <t>11X30210</t>
  </si>
  <si>
    <t>693 SR 26</t>
  </si>
  <si>
    <t>MELROSE</t>
  </si>
  <si>
    <t>PK YONGE DEVELOPMENTAL RESEARCH</t>
  </si>
  <si>
    <t>11X30310</t>
  </si>
  <si>
    <t>1080 SW 11TH STREET</t>
  </si>
  <si>
    <t>PHARMACY ST PETERSBURG</t>
  </si>
  <si>
    <t>11X30410</t>
  </si>
  <si>
    <t>9200 113TH STREET NORTH</t>
  </si>
  <si>
    <t>PLANT SCIENCE RESEARCH AND EDUCATION</t>
  </si>
  <si>
    <t>11X30510</t>
  </si>
  <si>
    <t>2556 W HIGHWAY 318</t>
  </si>
  <si>
    <t>CITRA</t>
  </si>
  <si>
    <t>PROGRESS CORPORATE PARK</t>
  </si>
  <si>
    <t>11X30610</t>
  </si>
  <si>
    <t>13705 PROGRESS BOULEVARD</t>
  </si>
  <si>
    <t>RANDELL RESEARCH CENTER</t>
  </si>
  <si>
    <t>11X30710</t>
  </si>
  <si>
    <t>7450 PINELAND ROAD</t>
  </si>
  <si>
    <t>RANGE CATTLE REC ONA</t>
  </si>
  <si>
    <t>11X30810</t>
  </si>
  <si>
    <t>3401 EXPERIMENT STATION</t>
  </si>
  <si>
    <t>ONA</t>
  </si>
  <si>
    <t>11X30910</t>
  </si>
  <si>
    <t>3000 NW 83RD STREET</t>
  </si>
  <si>
    <t>SEAHORSE KEY MARINE LAB</t>
  </si>
  <si>
    <t>11X31010</t>
  </si>
  <si>
    <t>SEAHORSE KEY</t>
  </si>
  <si>
    <t>SHANDS FIXEL INSTITUTE</t>
  </si>
  <si>
    <t>11X31110</t>
  </si>
  <si>
    <t>3009 SW WILLISTON ROAD</t>
  </si>
  <si>
    <t>SHANDS INPATIENT-GAINVILLE</t>
  </si>
  <si>
    <t>11X31210</t>
  </si>
  <si>
    <t>1515 SW ARCHER ROAD</t>
  </si>
  <si>
    <t>SHANDS JACKSONVILLE-NORTH</t>
  </si>
  <si>
    <t>11X31310</t>
  </si>
  <si>
    <t>15255 MAX LEGGETT PARKWAY</t>
  </si>
  <si>
    <t>SHANDS JACKSONVILLE MEDICAL CENTER</t>
  </si>
  <si>
    <t>11X31410</t>
  </si>
  <si>
    <t>SILVER SPURS-OSCEOLA COUNTY</t>
  </si>
  <si>
    <t>11X31510</t>
  </si>
  <si>
    <t>57601 CANOE CREEK ROAD</t>
  </si>
  <si>
    <t>SOUTH FL MBA</t>
  </si>
  <si>
    <t>11X31610</t>
  </si>
  <si>
    <t>2900 MONARCH LAKES BLVD</t>
  </si>
  <si>
    <t>SOUTHWEST FLORIDA REC IMMOKALE</t>
  </si>
  <si>
    <t>11X31710</t>
  </si>
  <si>
    <t>2685 HIGHWAY 29 N</t>
  </si>
  <si>
    <t>ST PETERSBURG DENTAL CLINIC</t>
  </si>
  <si>
    <t>11X31810</t>
  </si>
  <si>
    <t>STARS BROOKSVILLE</t>
  </si>
  <si>
    <t>11X31910</t>
  </si>
  <si>
    <t>22271 CHINSEGUT HILL ROAD</t>
  </si>
  <si>
    <t>TANGLEWOOD</t>
  </si>
  <si>
    <t>11X32010</t>
  </si>
  <si>
    <t>2901  SW 13TH STREET</t>
  </si>
  <si>
    <t>EMBRY-RIDDLE AERONAUTICAL UNIVERSITY NEW RIVER CAMPUS</t>
  </si>
  <si>
    <t>31X40033</t>
  </si>
  <si>
    <t>31903033</t>
  </si>
  <si>
    <t>EMBRY-RIDDLE AERONAUTICAL UNIVERSITY CAMP LEJEUNE</t>
  </si>
  <si>
    <t>BLDG AS 212 212 BANCROFT ST</t>
  </si>
  <si>
    <t>THOMAS FARM</t>
  </si>
  <si>
    <t>11X32110</t>
  </si>
  <si>
    <t>1249 NW 87TH PL ROAD</t>
  </si>
  <si>
    <t>TREEO CENTER</t>
  </si>
  <si>
    <t>11X32210</t>
  </si>
  <si>
    <t>3900 SW 63RD BLVD</t>
  </si>
  <si>
    <t>TROPICAL AQUACULTURE LAB RUSKI</t>
  </si>
  <si>
    <t>11X32310</t>
  </si>
  <si>
    <t>1408 24TH STREET SE</t>
  </si>
  <si>
    <t>TROPICAL REC HOMESTEAD</t>
  </si>
  <si>
    <t>11X32410</t>
  </si>
  <si>
    <t>18905 SW 280 STREET</t>
  </si>
  <si>
    <t>UF HEALTH FAMILY MEDICINE-HA</t>
  </si>
  <si>
    <t>11X32510</t>
  </si>
  <si>
    <t>200 SW 62ND BLVD</t>
  </si>
  <si>
    <t>UF HEALTH FAMILY MEDICINE-JO</t>
  </si>
  <si>
    <t>11X32610</t>
  </si>
  <si>
    <t>13611 NW 1ST LANE</t>
  </si>
  <si>
    <t>UF HEALTH FAMILY MEDICINE-MA</t>
  </si>
  <si>
    <t>11X32710</t>
  </si>
  <si>
    <t>1707 NORTH MAIN STREET</t>
  </si>
  <si>
    <t>UF HEALTH FAMILYMEDICINE-MA</t>
  </si>
  <si>
    <t>11X32810</t>
  </si>
  <si>
    <t>3951 NW 48TH TERRACE</t>
  </si>
  <si>
    <t>MARTI GRAS CASINO &amp; RESORT</t>
  </si>
  <si>
    <t>14X05048</t>
  </si>
  <si>
    <t>1 Greyhound Way</t>
  </si>
  <si>
    <t>CROSS LANES</t>
  </si>
  <si>
    <t>MOUNTWEST MARITIME FACILITY</t>
  </si>
  <si>
    <t>14X05148</t>
  </si>
  <si>
    <t>1 Mountwest Way</t>
  </si>
  <si>
    <t>MORRIS CREEK WATER SHED</t>
  </si>
  <si>
    <t>14X05248</t>
  </si>
  <si>
    <t>328 Morris Drive</t>
  </si>
  <si>
    <t>UF HEALTH FAMILY MEDICINE OI</t>
  </si>
  <si>
    <t>11X32910</t>
  </si>
  <si>
    <t>25827 SE HIGHWAY 19</t>
  </si>
  <si>
    <t>UF HEALTH FAMILY MEDICINE AT H</t>
  </si>
  <si>
    <t>11X33010</t>
  </si>
  <si>
    <t>2846 SW 87TH WAY</t>
  </si>
  <si>
    <t>UF HEALTH HEART AND VASCULAR S</t>
  </si>
  <si>
    <t>11X33110</t>
  </si>
  <si>
    <t>311 N CLYDE MORRIS BLVD</t>
  </si>
  <si>
    <t>UF HEALTH MEDICAL LAB MEDICAL</t>
  </si>
  <si>
    <t>11X33210</t>
  </si>
  <si>
    <t>2000 SW ARCHER ROAD</t>
  </si>
  <si>
    <t>UF HEALTH MEDICAL LAB TOWER HI</t>
  </si>
  <si>
    <t>11X33310</t>
  </si>
  <si>
    <t>7540 WEST UNIVERSITY AVENUE</t>
  </si>
  <si>
    <t>UF HEALTH OCALA</t>
  </si>
  <si>
    <t>11X33410</t>
  </si>
  <si>
    <t>4730 SW 49TH ROAD</t>
  </si>
  <si>
    <t>UF HEALTH ORTHOPEDICS AND SPORT</t>
  </si>
  <si>
    <t>11X33510</t>
  </si>
  <si>
    <t>13000 US HIGHWAY 1</t>
  </si>
  <si>
    <t>UF HEALTH ORTHOPAEDICS AND SPORT</t>
  </si>
  <si>
    <t>11X33610</t>
  </si>
  <si>
    <t>2300 SE 17TH STREET</t>
  </si>
  <si>
    <t>UF PETS</t>
  </si>
  <si>
    <t>11X33910</t>
  </si>
  <si>
    <t>3200 SW 27TH AVENUE</t>
  </si>
  <si>
    <t>UF SHANDS HOMECARE AND AL'Z PLAC</t>
  </si>
  <si>
    <t>11X34010</t>
  </si>
  <si>
    <t>1610 NW 23RD AVE</t>
  </si>
  <si>
    <t>UF HEALTH PATHOLOGY LABORATORI</t>
  </si>
  <si>
    <t>11X33710</t>
  </si>
  <si>
    <t>4800 SW 35TH DRIVE</t>
  </si>
  <si>
    <t>UF HEALTH VILLAGES</t>
  </si>
  <si>
    <t>11X33810</t>
  </si>
  <si>
    <t>10435 SE 170TH PLACE</t>
  </si>
  <si>
    <t>SUMMERFIELD</t>
  </si>
  <si>
    <t>UF SPRINGHILL HEALTH CENTER</t>
  </si>
  <si>
    <t>11X34110</t>
  </si>
  <si>
    <t>8491 NW 39TH AVENUE</t>
  </si>
  <si>
    <t>UF-IFAS PLANT CITY CAMPUS</t>
  </si>
  <si>
    <t>11X34210</t>
  </si>
  <si>
    <t>1200 NORTH PARK ROAD</t>
  </si>
  <si>
    <t>VETERAN'S AFFAIRS</t>
  </si>
  <si>
    <t>11X34310</t>
  </si>
  <si>
    <t>1601 SW ARCHER ROAD</t>
  </si>
  <si>
    <t>WEST FLORIDA REC JAY</t>
  </si>
  <si>
    <t>11X34410</t>
  </si>
  <si>
    <t>4253 EXPERIMENT ROAD</t>
  </si>
  <si>
    <t>JAY</t>
  </si>
  <si>
    <t>WEST FLORIDA REC MILTON</t>
  </si>
  <si>
    <t>11X34510</t>
  </si>
  <si>
    <t>BELMONT HIGH SCHOOL</t>
  </si>
  <si>
    <t>14X26614</t>
  </si>
  <si>
    <t>14918414</t>
  </si>
  <si>
    <t>IVY TECH COMMUNITY COLLEGE-FORT WAYNE EAST</t>
  </si>
  <si>
    <t>1000 East North Adams Drive</t>
  </si>
  <si>
    <t>WHITNEY LABORATORY</t>
  </si>
  <si>
    <t>11X34610</t>
  </si>
  <si>
    <t>9505 OCEANSHORE BLVD</t>
  </si>
  <si>
    <t>WRUF RADIO</t>
  </si>
  <si>
    <t>11X34710</t>
  </si>
  <si>
    <t>7115 SW 8TH AVENUE</t>
  </si>
  <si>
    <t>WUFT TV TOWER</t>
  </si>
  <si>
    <t>11X34810</t>
  </si>
  <si>
    <t>4732 NW 53RD AVENUE</t>
  </si>
  <si>
    <t>THE KITCHENS AT REYNOLDS</t>
  </si>
  <si>
    <t>14X11046</t>
  </si>
  <si>
    <t>2500 NINE MILE RD</t>
  </si>
  <si>
    <t>RICMOND</t>
  </si>
  <si>
    <t>NATIONAL UNIVERSITY RIVERSIDE</t>
  </si>
  <si>
    <t>31X02605</t>
  </si>
  <si>
    <t>1325 SPRUCE ST SUITE 500</t>
  </si>
  <si>
    <t>THE UNIVERSITY OF MARY WASHINGTON-DAHLGREN CAMPUS</t>
  </si>
  <si>
    <t>14X11146</t>
  </si>
  <si>
    <t>4224 UNIVERSITY DR</t>
  </si>
  <si>
    <t>LAWRENCEBURG RIVERFRONT</t>
  </si>
  <si>
    <t>14X26714</t>
  </si>
  <si>
    <t>50 Walnut Street</t>
  </si>
  <si>
    <t>NORTHWEST MISSISSIPPI COMMUNITY COLLEGE LAFAYETTE</t>
  </si>
  <si>
    <t>14X10124</t>
  </si>
  <si>
    <t>WASHBURN TECH-EAST CAMPUS</t>
  </si>
  <si>
    <t>11X08716</t>
  </si>
  <si>
    <t>2014 SE Washington Street</t>
  </si>
  <si>
    <t>MINNESOTA WEST COMMUNITY AND TECHNICAL COLLEGE-CANBY</t>
  </si>
  <si>
    <t>14X04223</t>
  </si>
  <si>
    <t>1011 First St W</t>
  </si>
  <si>
    <t>CANBY</t>
  </si>
  <si>
    <t>14X04323</t>
  </si>
  <si>
    <t>1593 11th Ave</t>
  </si>
  <si>
    <t>GRANITE FALLS</t>
  </si>
  <si>
    <t>MINNESOTA WEST COMMUNITY AND TECHNICAL COLLEGE-JACKSON</t>
  </si>
  <si>
    <t>14X04423</t>
  </si>
  <si>
    <t>401 W St</t>
  </si>
  <si>
    <t>MINNESOTA WEST COMMUNITY AND TECHNICAL COLLEGE-PIPESTONE</t>
  </si>
  <si>
    <t>14X04523</t>
  </si>
  <si>
    <t>1314 N Hiawatha Ave</t>
  </si>
  <si>
    <t>PIPESTONE</t>
  </si>
  <si>
    <t>WASHINGTON COUNTY PUBLIC SCHOOLS</t>
  </si>
  <si>
    <t>31X64838</t>
  </si>
  <si>
    <t>820 COMMONWEALTH AVE</t>
  </si>
  <si>
    <t>CODING DOJO EAST BAY</t>
  </si>
  <si>
    <t>25X01305</t>
  </si>
  <si>
    <t>25199505</t>
  </si>
  <si>
    <t>CODING DOJO - SAN JOSE</t>
  </si>
  <si>
    <t>426 17th STREET</t>
  </si>
  <si>
    <t>STARK STATE COLLEGE AKRON</t>
  </si>
  <si>
    <t>14X12935</t>
  </si>
  <si>
    <t>360 PERKINS ST</t>
  </si>
  <si>
    <t>UMGC COLLEGE OF SOUTHERN MARYLAND</t>
  </si>
  <si>
    <t>11X25120</t>
  </si>
  <si>
    <t>8730 MITCHELL ROAD</t>
  </si>
  <si>
    <t>LAPLATA</t>
  </si>
  <si>
    <t>PYRAMIND INC SAN FRANCISCO GILBERT</t>
  </si>
  <si>
    <t>25X01405</t>
  </si>
  <si>
    <t>39 GILBERT STREET</t>
  </si>
  <si>
    <t>PHOENIX FIRE DEPARTMENT TRAINING ACADEMY</t>
  </si>
  <si>
    <t>14X16803</t>
  </si>
  <si>
    <t>2425 W LOWER BUCKEYE RD</t>
  </si>
  <si>
    <t>UNIVERSITY OF REDLANDS SAN DIEGO 7250 MESA COLLEGE DRIVE EXTENSION</t>
  </si>
  <si>
    <t>31X02805</t>
  </si>
  <si>
    <t>31012705</t>
  </si>
  <si>
    <t>UNIVERSITY OF REDLANDS-SAN DIEGO</t>
  </si>
  <si>
    <t>7250 MESA COLLEGE DRIVE</t>
  </si>
  <si>
    <t>UNIVERSITY OF PITTSBURGH-PITTSBURGH</t>
  </si>
  <si>
    <t>11X16738</t>
  </si>
  <si>
    <t>4200 FIFTH AVE</t>
  </si>
  <si>
    <t>11X16838</t>
  </si>
  <si>
    <t>300 CAMPUS DR</t>
  </si>
  <si>
    <t>BRADFORD</t>
  </si>
  <si>
    <t>UNIVERSITY OF PITTSBURGH-TITUSVILLE</t>
  </si>
  <si>
    <t>11X16938</t>
  </si>
  <si>
    <t>11X17038</t>
  </si>
  <si>
    <t>450 SCHOOLHOUSE RD</t>
  </si>
  <si>
    <t>SANTA ROSA JUNIOR COLLEGE PETALUMA</t>
  </si>
  <si>
    <t>14X02205</t>
  </si>
  <si>
    <t>14925405</t>
  </si>
  <si>
    <t>SANTA ROSA JUNIOR COLLEGE</t>
  </si>
  <si>
    <t>680 SONOMA MOUNTAIN PARKWAY</t>
  </si>
  <si>
    <t>PETALUMA</t>
  </si>
  <si>
    <t>SANTA ROSA JUNIOR COLLEGE FORESTVILLE</t>
  </si>
  <si>
    <t>14X02405</t>
  </si>
  <si>
    <t>7450 STEVE OLSON LANE</t>
  </si>
  <si>
    <t>SANTA ROSA JUNIOR COLLEGE WINDSOR</t>
  </si>
  <si>
    <t>14X02305</t>
  </si>
  <si>
    <t>5743 SKYLANE BLVD</t>
  </si>
  <si>
    <t>CALIFORNIA STATE UNIVERSITY-MONTEREY BAY SALINAS NORTH MAIN</t>
  </si>
  <si>
    <t>11X02005</t>
  </si>
  <si>
    <t>1450 NORTH MAIN STREET</t>
  </si>
  <si>
    <t>CALIFORNIA STATE UNIVERSITY MONTEREY BAY KING CITY</t>
  </si>
  <si>
    <t>11X02205</t>
  </si>
  <si>
    <t>117 NORTH SECOND STREET</t>
  </si>
  <si>
    <t>CALIFORNIA STATE UNIVERSITY MONTEREY BAY SALINAS CITY CENTER</t>
  </si>
  <si>
    <t>11X02305</t>
  </si>
  <si>
    <t>1 MAIN STREET</t>
  </si>
  <si>
    <t>MUSCATATUCK URBAN TRAINING CENTER</t>
  </si>
  <si>
    <t>14X20614</t>
  </si>
  <si>
    <t>4230 East Administration Drive</t>
  </si>
  <si>
    <t>BUTLERVILLE</t>
  </si>
  <si>
    <t>GREENVILLE CAMPUS</t>
  </si>
  <si>
    <t>31X04340</t>
  </si>
  <si>
    <t>25 WOODS LAKE RD</t>
  </si>
  <si>
    <t>THE CHICAGO SCHOOL OF PROFESSIONAL PSYCHOLOGY AT LOS ANGELES IRVINE CAMPUS</t>
  </si>
  <si>
    <t>31X02705</t>
  </si>
  <si>
    <t>4199 CAMPUS DIRVE</t>
  </si>
  <si>
    <t>WYLIE CAMPUS</t>
  </si>
  <si>
    <t>14X73243</t>
  </si>
  <si>
    <t>391 COUNTRY CLUB RD</t>
  </si>
  <si>
    <t>11X24706</t>
  </si>
  <si>
    <t>HUMACAO UNIVERSITY CENTER</t>
  </si>
  <si>
    <t>31X03663</t>
  </si>
  <si>
    <t>Calle Noya Y Hernandez</t>
  </si>
  <si>
    <t>HUMACAO</t>
  </si>
  <si>
    <t>11X04506</t>
  </si>
  <si>
    <t>1850 E Egbert Street</t>
  </si>
  <si>
    <t>11X04606</t>
  </si>
  <si>
    <t>11X24606</t>
  </si>
  <si>
    <t>11X24406</t>
  </si>
  <si>
    <t>WEBER SLCC TAYLORSVILLE UT</t>
  </si>
  <si>
    <t>11X01244</t>
  </si>
  <si>
    <t>4600 S REDWOOD ROAD</t>
  </si>
  <si>
    <t>GRACE COLLEGE</t>
  </si>
  <si>
    <t>31X30514</t>
  </si>
  <si>
    <t>200 Seminary Drive</t>
  </si>
  <si>
    <t>WINONA LAKE</t>
  </si>
  <si>
    <t>ALLEN TECHNICAL CAMPUS</t>
  </si>
  <si>
    <t>14X73143</t>
  </si>
  <si>
    <t>2550 RIDGEVIEW DR</t>
  </si>
  <si>
    <t>PARKVIEW EDUCATION CENTER</t>
  </si>
  <si>
    <t>14X27814</t>
  </si>
  <si>
    <t>1919 West Cook Road</t>
  </si>
  <si>
    <t>NORTHEAST MISSISSIPPI COMMUNITY COLLEGE NEW ALBANY</t>
  </si>
  <si>
    <t>14X08224</t>
  </si>
  <si>
    <t>14914424</t>
  </si>
  <si>
    <t>NORTHEAST MISSISSIPPI COMMUNITY COLLEGE</t>
  </si>
  <si>
    <t>301 NORTH STREET</t>
  </si>
  <si>
    <t>NORTHEAST MISSISSIPPI COMMUNITY COLLEGE CORINTH</t>
  </si>
  <si>
    <t>14X08324</t>
  </si>
  <si>
    <t>2759 SOUTH HARPER ROAD</t>
  </si>
  <si>
    <t>CAMPBELL UNIVERSITY-POPE CAMPUS</t>
  </si>
  <si>
    <t>31X40133</t>
  </si>
  <si>
    <t>31801233</t>
  </si>
  <si>
    <t>CAMPBELL UNIVERSITY-FT BRAGG CAMPUS</t>
  </si>
  <si>
    <t>829 ARMISTEAD ST</t>
  </si>
  <si>
    <t>POPE AAF</t>
  </si>
  <si>
    <t>KAIMUKI HIGH SCHOOL</t>
  </si>
  <si>
    <t>14X03664</t>
  </si>
  <si>
    <t>14915164</t>
  </si>
  <si>
    <t>2705 KAIMUKI AVE</t>
  </si>
  <si>
    <t>UNIVERSITY OF CALIFORNIA LOS ANGELES EXTENSION GAYLEY AVE</t>
  </si>
  <si>
    <t>11X02405</t>
  </si>
  <si>
    <t>11801505</t>
  </si>
  <si>
    <t>UNIVERSITY OF CALIFORNIA-LOS ANGELES EXT</t>
  </si>
  <si>
    <t>1145 GAYLEY AVE 2ND FLOOR</t>
  </si>
  <si>
    <t>UNIVERSITY OF CALIFORNIA LOS ANGELES EXTENSION WESTWOOD BLVD</t>
  </si>
  <si>
    <t>11X02505</t>
  </si>
  <si>
    <t>1010 WESTWOOD BLVD</t>
  </si>
  <si>
    <t>UNIVERSITY OF CALIFORNIA LOS ANGELES EXTENSION LINDBROOK DR</t>
  </si>
  <si>
    <t>11X02605</t>
  </si>
  <si>
    <t>10920 LINDBROOK DR</t>
  </si>
  <si>
    <t>UNIVERSITY OF CALIFORNIA LOS ANGELES EXTENSION WOODLAND HILLS</t>
  </si>
  <si>
    <t>11X02705</t>
  </si>
  <si>
    <t>21650 OXNARD ST</t>
  </si>
  <si>
    <t>UNIVERSITY OF CALIFORNIA LOS ANGELES EXTENSION S FIGUEROA ST</t>
  </si>
  <si>
    <t>11X02805</t>
  </si>
  <si>
    <t>261 S FIGUEROA ST</t>
  </si>
  <si>
    <t>CABELL COUNTY CAREER &amp; TECHNOLOGY CENTER</t>
  </si>
  <si>
    <t>14X05348</t>
  </si>
  <si>
    <t>1035 Norway Avenue</t>
  </si>
  <si>
    <t>SPRING VALLEY CAREER &amp; TECHNICAL EDUCATION CENTER</t>
  </si>
  <si>
    <t>14X05448</t>
  </si>
  <si>
    <t>1 Timberwolfe Drive</t>
  </si>
  <si>
    <t>LEHIGH UNIVERSITY</t>
  </si>
  <si>
    <t>11X17138</t>
  </si>
  <si>
    <t>11009638</t>
  </si>
  <si>
    <t>KUTZTOWN UNIVERSITY OF PENNSYLVANIA</t>
  </si>
  <si>
    <t>27 MEMORIAL DRIVE WEST</t>
  </si>
  <si>
    <t>11X17238</t>
  </si>
  <si>
    <t>4525 EDUCATION PARK DRIVE</t>
  </si>
  <si>
    <t>11X17338</t>
  </si>
  <si>
    <t>40 DILWORTH RD</t>
  </si>
  <si>
    <t>UCF HEALTH SCIENCES AT LAKE NONA</t>
  </si>
  <si>
    <t>11X95710</t>
  </si>
  <si>
    <t>6850 LAKE NONA BOULEVARD</t>
  </si>
  <si>
    <t>UCF ROSEN COLLEGE OF HOSPITALITY MANAGEMENT</t>
  </si>
  <si>
    <t>11X95810</t>
  </si>
  <si>
    <t>9907 UNIVERSAL BOULEVARD</t>
  </si>
  <si>
    <t>DO NOT USE  MAUI EMS TRAINING CENTER</t>
  </si>
  <si>
    <t>14X02865</t>
  </si>
  <si>
    <t>CO MAUI COMMUNITY COLLEGE</t>
  </si>
  <si>
    <t>MAUI EMS TRAINING CENTER</t>
  </si>
  <si>
    <t>14X02964</t>
  </si>
  <si>
    <t>CO MAUI COMMUNITY COLLEGE BLDG 215</t>
  </si>
  <si>
    <t>KAUAI EMS TRAINING CENTER</t>
  </si>
  <si>
    <t>14X03064</t>
  </si>
  <si>
    <t>CO KAUAI COMMUNITY COLLEGE</t>
  </si>
  <si>
    <t>HAWAII EMS TRAINING CENTER</t>
  </si>
  <si>
    <t>14X03164</t>
  </si>
  <si>
    <t>CO HAWAII COMMUNITY COLLEGE</t>
  </si>
  <si>
    <t>HILO</t>
  </si>
  <si>
    <t>WAIANAE COAST COMPREHENSIVE HEALTH CENTER NANAKULI OFFICE</t>
  </si>
  <si>
    <t>14X03264</t>
  </si>
  <si>
    <t>87 1644 Farrington Hwy</t>
  </si>
  <si>
    <t>WAIANAE</t>
  </si>
  <si>
    <t>WAIANAE COAST COMPREHENSIVE HEALTH CENTER</t>
  </si>
  <si>
    <t>14X03364</t>
  </si>
  <si>
    <t>Kula no na Poe Hawaii 2150 Tantal</t>
  </si>
  <si>
    <t>RADFORD HIGH SCHOOL</t>
  </si>
  <si>
    <t>14X03564</t>
  </si>
  <si>
    <t>4361 SALT LAKE BLVD</t>
  </si>
  <si>
    <t>KALANI HIGH SCHOOL</t>
  </si>
  <si>
    <t>14X03764</t>
  </si>
  <si>
    <t>4680 Kalanianaole Hwy</t>
  </si>
  <si>
    <t>14X03464</t>
  </si>
  <si>
    <t>96 045 ALA IKE</t>
  </si>
  <si>
    <t>PRESCOTT COLLEGE-TUCSON CENTER</t>
  </si>
  <si>
    <t>31X17603</t>
  </si>
  <si>
    <t>31003003</t>
  </si>
  <si>
    <t>PRESCOTT COLLEGE</t>
  </si>
  <si>
    <t>1300 S BELVEDERE AVE</t>
  </si>
  <si>
    <t>USC BLYTHEWOOD HIGH SCHOOL</t>
  </si>
  <si>
    <t>11X02040</t>
  </si>
  <si>
    <t>0901 WILSON BOULEVARD</t>
  </si>
  <si>
    <t>BLYTHEWOOD</t>
  </si>
  <si>
    <t>USC BEAUFORT</t>
  </si>
  <si>
    <t>11X01940</t>
  </si>
  <si>
    <t>801 CARTERET STREET</t>
  </si>
  <si>
    <t>USC BARNWELL HIGH SCHOOL</t>
  </si>
  <si>
    <t>11X01840</t>
  </si>
  <si>
    <t>474 JACKSON STREET</t>
  </si>
  <si>
    <t>BARNWELL</t>
  </si>
  <si>
    <t>UNIVERSITY OF SOUTHERN CALIFORNIA LOS ANGELES ZONAL AVE</t>
  </si>
  <si>
    <t>31X03205</t>
  </si>
  <si>
    <t>1975 ZONAL AVE</t>
  </si>
  <si>
    <t>USC CAMDEN MILITARY ACADEMY</t>
  </si>
  <si>
    <t>11X02140</t>
  </si>
  <si>
    <t>520 HIGHWAY 1 NORTH</t>
  </si>
  <si>
    <t>USC CAROLINAS HOSPITAL SYSTEM</t>
  </si>
  <si>
    <t>11X02240</t>
  </si>
  <si>
    <t>805 PAMPLICO HIGHWAY</t>
  </si>
  <si>
    <t>USC CENTRAL HIGH SCHOOL</t>
  </si>
  <si>
    <t>11X02340</t>
  </si>
  <si>
    <t>200 ZION CHURCH ROAD</t>
  </si>
  <si>
    <t>USC CHERAW HIGH SCHOOL</t>
  </si>
  <si>
    <t>11X02440</t>
  </si>
  <si>
    <t>649 CHESTERFIELD HIGHWAY</t>
  </si>
  <si>
    <t>PC-PLAINFIELD</t>
  </si>
  <si>
    <t>34X06130</t>
  </si>
  <si>
    <t>120 West 7th Street Suite 105</t>
  </si>
  <si>
    <t>CHULA VISTA ADULT SCHOOL MONTGOMERY ADULT</t>
  </si>
  <si>
    <t>15X00005</t>
  </si>
  <si>
    <t>3240 PALM AVENUE</t>
  </si>
  <si>
    <t>CHULA VISTA ADULT SCHOOL SAN YSIDRO ADULT</t>
  </si>
  <si>
    <t>15X00105</t>
  </si>
  <si>
    <t>4220 OTAY MESA ROAD</t>
  </si>
  <si>
    <t>USC CHESTER SENIOR HIGH SCHOOL</t>
  </si>
  <si>
    <t>11X02540</t>
  </si>
  <si>
    <t>1330 JA BYPASS</t>
  </si>
  <si>
    <t>USC CHESTERFIELD HIGH SCHOOL</t>
  </si>
  <si>
    <t>11X02640</t>
  </si>
  <si>
    <t>401 NORTH PAGE STREET</t>
  </si>
  <si>
    <t>USC CLINTON HIGH SCHOOL</t>
  </si>
  <si>
    <t>11X02740</t>
  </si>
  <si>
    <t>18132 HIGHWAY 72 EAST</t>
  </si>
  <si>
    <t>PC-PATERSON</t>
  </si>
  <si>
    <t>34X06230</t>
  </si>
  <si>
    <t>111 115 Washington Street</t>
  </si>
  <si>
    <t>USC CLOVER HIGH SCHOOL</t>
  </si>
  <si>
    <t>11X02840</t>
  </si>
  <si>
    <t>1625 STATE HIGHWAY 55 EAST</t>
  </si>
  <si>
    <t>CLOVER</t>
  </si>
  <si>
    <t>USC GILBERT HIGH SCHOOL</t>
  </si>
  <si>
    <t>11X03040</t>
  </si>
  <si>
    <t>840 MAIN STREET</t>
  </si>
  <si>
    <t>GEORGE &amp; FRANCIS BALL BUILDING</t>
  </si>
  <si>
    <t>14X26814</t>
  </si>
  <si>
    <t>125 South High Street</t>
  </si>
  <si>
    <t>USC COLLETON COUNTY HIGH SCHOOL</t>
  </si>
  <si>
    <t>11X02940</t>
  </si>
  <si>
    <t>150 COUGAR NATION DRIVE</t>
  </si>
  <si>
    <t>USC GRAY COLLEGIATE ACADEMY</t>
  </si>
  <si>
    <t>11X03140</t>
  </si>
  <si>
    <t>3833 LEAPHART ROAD</t>
  </si>
  <si>
    <t>USC GREAT FALLS HIGH SCHOOL</t>
  </si>
  <si>
    <t>11X03240</t>
  </si>
  <si>
    <t>411 SUNSET AVENUE</t>
  </si>
  <si>
    <t>USC GREENVILLE HOSPITAL SYSTEM</t>
  </si>
  <si>
    <t>11X03340</t>
  </si>
  <si>
    <t>701 GROVE ROAD</t>
  </si>
  <si>
    <t>USC LANCASTER</t>
  </si>
  <si>
    <t>11X03540</t>
  </si>
  <si>
    <t>476 HUBBARD DRIVE</t>
  </si>
  <si>
    <t>USC HOLY HILL ACADEMY</t>
  </si>
  <si>
    <t>11X03440</t>
  </si>
  <si>
    <t>142 BUNCH FORD</t>
  </si>
  <si>
    <t>HOLY HILL</t>
  </si>
  <si>
    <t>USC LAURENS ACADEMY</t>
  </si>
  <si>
    <t>11X03640</t>
  </si>
  <si>
    <t>3515 SC 49</t>
  </si>
  <si>
    <t>USC LAURENS HIGH SCHOOL</t>
  </si>
  <si>
    <t>11X03740</t>
  </si>
  <si>
    <t>5058 US 76</t>
  </si>
  <si>
    <t>LOYOLA UNIVERSITY MARYLAND BISHOP MCNAMARA HIGH SCHOOL</t>
  </si>
  <si>
    <t>31X25220</t>
  </si>
  <si>
    <t>USC LEGION COLLEGIATE ACADEMY</t>
  </si>
  <si>
    <t>11X03840</t>
  </si>
  <si>
    <t>1348 EBENEZER ROAD</t>
  </si>
  <si>
    <t>USC LEWISVILLE HIGH SCHOOL</t>
  </si>
  <si>
    <t>11X03940</t>
  </si>
  <si>
    <t>3971 LEWISVILLE HIGH SCHOOL ROAD</t>
  </si>
  <si>
    <t>RICHBURG</t>
  </si>
  <si>
    <t>USC LEXINGTON HIGH SCHOOL</t>
  </si>
  <si>
    <t>11X04040</t>
  </si>
  <si>
    <t>2463 AUGUSTA HIGHWAY</t>
  </si>
  <si>
    <t>USC LEXINGTON MIDDLE SCHOOL</t>
  </si>
  <si>
    <t>11X04140</t>
  </si>
  <si>
    <t>702 NORTH LAKE DRIVE</t>
  </si>
  <si>
    <t>USC LEXINGTON TWO INNOVATION CENTER</t>
  </si>
  <si>
    <t>11X04240</t>
  </si>
  <si>
    <t>509 BULLDOG</t>
  </si>
  <si>
    <t>CAYCE</t>
  </si>
  <si>
    <t>USC LOWCOUNTRY GRADUATE CENTER</t>
  </si>
  <si>
    <t>11X04340</t>
  </si>
  <si>
    <t>5300 INTERNATIONAL BOULEVARD #100</t>
  </si>
  <si>
    <t>USC MARINE CORPS AIR STATION-MCAS</t>
  </si>
  <si>
    <t>11X04440</t>
  </si>
  <si>
    <t>BUILDING 596 GEIGER BOULEVARD</t>
  </si>
  <si>
    <t>MCAS BEAUFORT</t>
  </si>
  <si>
    <t>VETERINARY TECHNOLOGY</t>
  </si>
  <si>
    <t>14X73343</t>
  </si>
  <si>
    <t>408 RAYMOND STOTZER PARKWAY</t>
  </si>
  <si>
    <t>WBUSA-CALLAGHAN TOWER</t>
  </si>
  <si>
    <t>31X67243</t>
  </si>
  <si>
    <t>8023 BANTAGE DRIVE SUITE 300</t>
  </si>
  <si>
    <t>WBUSA-JBSA FORT SAM HOUSTON</t>
  </si>
  <si>
    <t>31X67343</t>
  </si>
  <si>
    <t>WBUSA-JBSA LACKLAND AFB</t>
  </si>
  <si>
    <t>31X67443</t>
  </si>
  <si>
    <t>LACKLAND AFB</t>
  </si>
  <si>
    <t>WBUSA-JBSA RANDOLPH AFB</t>
  </si>
  <si>
    <t>31X67543</t>
  </si>
  <si>
    <t>31024843</t>
  </si>
  <si>
    <t>ARLINGTON BAPTIST COLLEGE</t>
  </si>
  <si>
    <t>902d FSSEDUCATION SERVICES ROOM 11</t>
  </si>
  <si>
    <t>RANDOLPH AFB</t>
  </si>
  <si>
    <t>31X67643</t>
  </si>
  <si>
    <t>902d FSS EDUCATION SERVICES ROOM 11</t>
  </si>
  <si>
    <t>WBUSA-NEW BRAUNFELS</t>
  </si>
  <si>
    <t>31X67743</t>
  </si>
  <si>
    <t>WBUSA-BOERNE TEACHING CENTER</t>
  </si>
  <si>
    <t>31X67843</t>
  </si>
  <si>
    <t>31X67943</t>
  </si>
  <si>
    <t>601 N MAIN STREET</t>
  </si>
  <si>
    <t>11X66543</t>
  </si>
  <si>
    <t>11050643</t>
  </si>
  <si>
    <t>NEW MEXICO HIGHLANDS UNIVERSITY - RIO RANCHO</t>
  </si>
  <si>
    <t>11X08031</t>
  </si>
  <si>
    <t>11805031</t>
  </si>
  <si>
    <t>NEW MEXICO HIGHLANDS UNIVERSITY - LAS VEGAS</t>
  </si>
  <si>
    <t>1700 GRANDE CT</t>
  </si>
  <si>
    <t>NEW MEXICO HIGHLANDS UNIVERSITY - FARMINGTON</t>
  </si>
  <si>
    <t>11XO7031</t>
  </si>
  <si>
    <t>3539 EAST 30TH STREET</t>
  </si>
  <si>
    <t>NEW MEXICO HIGHLANDS UNIVERSITY - SANTA FE</t>
  </si>
  <si>
    <t>11X09031</t>
  </si>
  <si>
    <t>1950 SIRINGO RD</t>
  </si>
  <si>
    <t>NEW MEXICO HIGHLANDS UNIVERSITY - ALBUQUERQUE</t>
  </si>
  <si>
    <t>11X06031</t>
  </si>
  <si>
    <t>5041 INDIAN SCHOOL NE</t>
  </si>
  <si>
    <t>NEW MEXICO HIGHLANDS UNIVERSITY HIGHLANDS UNIVERSITY - FARMINGTON</t>
  </si>
  <si>
    <t>11X07031</t>
  </si>
  <si>
    <t>14X74643</t>
  </si>
  <si>
    <t>1900 AIRPORT BLVD</t>
  </si>
  <si>
    <t>NORTHEAST AUTOMOTIE TECHNOLOGY TNG CTR</t>
  </si>
  <si>
    <t>14X73643</t>
  </si>
  <si>
    <t>4638 AIRLINE</t>
  </si>
  <si>
    <t>COLEMAN COLLEGE FOR HEALTH</t>
  </si>
  <si>
    <t>14X73443</t>
  </si>
  <si>
    <t>1900 PRESSLER</t>
  </si>
  <si>
    <t>JOHN P MCGOVERN CAMPUS TEXAS MEDICAL CTR</t>
  </si>
  <si>
    <t>14X73543</t>
  </si>
  <si>
    <t>2450 HOLCOMBE BLVD</t>
  </si>
  <si>
    <t>NORTH FOREST</t>
  </si>
  <si>
    <t>14X73743</t>
  </si>
  <si>
    <t>6010 LITTLE YORK RD</t>
  </si>
  <si>
    <t>NORTHLINE CAMPUS</t>
  </si>
  <si>
    <t>14X73843</t>
  </si>
  <si>
    <t>8001 FULTON</t>
  </si>
  <si>
    <t>PINEMONT CENTER</t>
  </si>
  <si>
    <t>14X73943</t>
  </si>
  <si>
    <t>1765 PINEMONT</t>
  </si>
  <si>
    <t>ACRES HORNE</t>
  </si>
  <si>
    <t>14X74143</t>
  </si>
  <si>
    <t>630 W LITTLE YORK RD</t>
  </si>
  <si>
    <t>ALIEF CONT ED CENTER</t>
  </si>
  <si>
    <t>14X74043</t>
  </si>
  <si>
    <t>13803 BISSONNET</t>
  </si>
  <si>
    <t>SPRING BRANCH</t>
  </si>
  <si>
    <t>14X74243</t>
  </si>
  <si>
    <t>1010 W SAM HOUSTON PKWY N</t>
  </si>
  <si>
    <t>HOUISTON</t>
  </si>
  <si>
    <t>KATY CAMPUS</t>
  </si>
  <si>
    <t>14X74343</t>
  </si>
  <si>
    <t>1550 FOXLAKE DRIVE</t>
  </si>
  <si>
    <t>FELIX FRACA ACADEMIC CAMPUS</t>
  </si>
  <si>
    <t>14X74443</t>
  </si>
  <si>
    <t>301 N DRENNAN</t>
  </si>
  <si>
    <t>WEST LOOP CENTER</t>
  </si>
  <si>
    <t>14X74543</t>
  </si>
  <si>
    <t>5601 WEST LOOP SOUTH</t>
  </si>
  <si>
    <t>STONE GATE ARTS EDUCATION CTR SHAWWNA M GIRGIS BLDG</t>
  </si>
  <si>
    <t>14X20414</t>
  </si>
  <si>
    <t>931 15th St</t>
  </si>
  <si>
    <t>EASTERN UNIVERSITY FALLS CENTER CAMPUS</t>
  </si>
  <si>
    <t>31X64938</t>
  </si>
  <si>
    <t>11X65943</t>
  </si>
  <si>
    <t>11X66043</t>
  </si>
  <si>
    <t>11X66843</t>
  </si>
  <si>
    <t>11X66143</t>
  </si>
  <si>
    <t>11X66943</t>
  </si>
  <si>
    <t>11X66343</t>
  </si>
  <si>
    <t>11X66443</t>
  </si>
  <si>
    <t>11X66643</t>
  </si>
  <si>
    <t>1820 W STASSNEY LN</t>
  </si>
  <si>
    <t>11X66743</t>
  </si>
  <si>
    <t>11X66243</t>
  </si>
  <si>
    <t>USC MARINE CORPS RECRUIT DEPOT PARRIS ISLAND</t>
  </si>
  <si>
    <t>11X04540</t>
  </si>
  <si>
    <t>BUILDING 923 355 CHOSIN RESERVOIR</t>
  </si>
  <si>
    <t>MCRD PARRIS ISLAND</t>
  </si>
  <si>
    <t>USC MAYO HIGH SCHOOL</t>
  </si>
  <si>
    <t>11X04640</t>
  </si>
  <si>
    <t>405 CHESTNUT STREET</t>
  </si>
  <si>
    <t>USC MCBEE HIGH SCHOOL</t>
  </si>
  <si>
    <t>11X04740</t>
  </si>
  <si>
    <t>264 EAST PINE AVENUE</t>
  </si>
  <si>
    <t>MCBEE</t>
  </si>
  <si>
    <t>USC MCLEOD REGIONAL MEDICAL CENTER</t>
  </si>
  <si>
    <t>11X04840</t>
  </si>
  <si>
    <t>555 EAST CHEVES STREET</t>
  </si>
  <si>
    <t>WD INCORRECT FAC CODE</t>
  </si>
  <si>
    <t>14X18737</t>
  </si>
  <si>
    <t>11905447</t>
  </si>
  <si>
    <t>EDMONDS COLLEGE</t>
  </si>
  <si>
    <t>9901 24TH PLACE</t>
  </si>
  <si>
    <t>USC MOORE SCHOOL OF BUSINESS-CHARLESTON CLASSROOM</t>
  </si>
  <si>
    <t>11X04940</t>
  </si>
  <si>
    <t>151 MARKET STREET</t>
  </si>
  <si>
    <t>USC MOORE SCHOOL OF BUSINESS-GREENVILLE CLASSROOM</t>
  </si>
  <si>
    <t>11X05040</t>
  </si>
  <si>
    <t>201 RIVERPLACE</t>
  </si>
  <si>
    <t>USC OCEANSIDE COLLEGIATE ACADEMY</t>
  </si>
  <si>
    <t>11X05140</t>
  </si>
  <si>
    <t>580 FISON ROAD</t>
  </si>
  <si>
    <t>EDMONDS COMMUNITY COLLEGE BUSINESS TRAINING CENTER</t>
  </si>
  <si>
    <t>14X18747</t>
  </si>
  <si>
    <t>ALCORN STATE UNIVERSITY-NATCHEZ CENTER</t>
  </si>
  <si>
    <t>11X08924</t>
  </si>
  <si>
    <t>11901124</t>
  </si>
  <si>
    <t>ALCORN STATE UNIVERSITY</t>
  </si>
  <si>
    <t>15 CAMPUS DRIVE</t>
  </si>
  <si>
    <t>NATCHEZ</t>
  </si>
  <si>
    <t>ALCORN STATE UNIVERSITY- VICKSBURG CAMPUS</t>
  </si>
  <si>
    <t>11X09024</t>
  </si>
  <si>
    <t>3505 PEMBERTON SQUARE BLVD</t>
  </si>
  <si>
    <t>ITAWAMBA COMMUNITY COLLEGE FULTON CAMPUS</t>
  </si>
  <si>
    <t>14X09824</t>
  </si>
  <si>
    <t>602 WEST HILL STREET</t>
  </si>
  <si>
    <t>GEORGIA PUBLIC SAFETY TRAINING CENTER - ROME</t>
  </si>
  <si>
    <t>15X04511</t>
  </si>
  <si>
    <t>3175 CEDARTOWN HIGHWAY</t>
  </si>
  <si>
    <t>UAF COMMUNITY TECHNICAL COLLEGE HUTCHINSON CENTER</t>
  </si>
  <si>
    <t>11X03802</t>
  </si>
  <si>
    <t>3770 GEIST ROAD</t>
  </si>
  <si>
    <t>UAF COMMUNITY TECHNICAL COLLEGE UNIVERSITY PARK CENTER</t>
  </si>
  <si>
    <t>11X03902</t>
  </si>
  <si>
    <t>1000 UNIVERSITY AVENUE</t>
  </si>
  <si>
    <t>UAF COMMUNITY TECHNICAL COLLEGE BUNNELL HOUSE</t>
  </si>
  <si>
    <t>11X04002</t>
  </si>
  <si>
    <t>1793 CHATANIKA DRIVE</t>
  </si>
  <si>
    <t>UAF COMMUNITY TECHNICAL COLLEGE AVIATION TECHNOLOGY HANGAR</t>
  </si>
  <si>
    <t>11X04102</t>
  </si>
  <si>
    <t>3504 UNIVERSITY AVENUE</t>
  </si>
  <si>
    <t>UAF COMMUNITY TECHNICAL COLLEGE FAIRBANKS PIPELINE TRAINING CENTER</t>
  </si>
  <si>
    <t>11X04202</t>
  </si>
  <si>
    <t>3600 CARTWRIGHT COURT</t>
  </si>
  <si>
    <t>UAF INTERIOR ALASKA CAMPUS</t>
  </si>
  <si>
    <t>11X04302</t>
  </si>
  <si>
    <t>810 DRAANJIK DRIVE</t>
  </si>
  <si>
    <t>UAF INTERIOR ALASKA CAMPUS FT YUKON CENTER</t>
  </si>
  <si>
    <t>11X04402</t>
  </si>
  <si>
    <t>EAST 1ST AVENUE</t>
  </si>
  <si>
    <t>FORT YUKON</t>
  </si>
  <si>
    <t>UAF INTERIOR ALASKA CAMPUS TOK CENTER</t>
  </si>
  <si>
    <t>11X04502</t>
  </si>
  <si>
    <t>WEST 1ST STREET</t>
  </si>
  <si>
    <t>TOK</t>
  </si>
  <si>
    <t>UAF BRISTOL BAY CAMPUS KING SALMON CENTER</t>
  </si>
  <si>
    <t>11X04602</t>
  </si>
  <si>
    <t>SOUTHWEST ALASKA EDU CENTER</t>
  </si>
  <si>
    <t>KING SALMON</t>
  </si>
  <si>
    <t>UAF BRISTOL BAY CAMPUS NEW STUYAHOK SCHOOL</t>
  </si>
  <si>
    <t>11X04702</t>
  </si>
  <si>
    <t>29 OLD AIRPORT WAY</t>
  </si>
  <si>
    <t>NEW STUYAHOK</t>
  </si>
  <si>
    <t>UAF BRISTOL BAY CAMPUS TOGIAK SCHOOL</t>
  </si>
  <si>
    <t>11X04802</t>
  </si>
  <si>
    <t>50 SCHOOL LANE</t>
  </si>
  <si>
    <t>TOGIAK</t>
  </si>
  <si>
    <t>UAF BRISTOL BAY CAMPUS ALEUTIAN PRIBILOF CENTER</t>
  </si>
  <si>
    <t>11X04902</t>
  </si>
  <si>
    <t>55 E BROADWAY AVENUE</t>
  </si>
  <si>
    <t>UNALASKA</t>
  </si>
  <si>
    <t>TEXAS A AND M  UNIV MAYS SCH OF BUSINESS AT CITYCENTRE</t>
  </si>
  <si>
    <t>11X67043</t>
  </si>
  <si>
    <t>11028943</t>
  </si>
  <si>
    <t>TEXAS A&amp;M UNIVERSITY-COLLEGE STATION</t>
  </si>
  <si>
    <t>800 W SAM HOUSTON PARKWAY N</t>
  </si>
  <si>
    <t>TEXAS A AND M UNIV HEALTH SCIENCE CENTER KINGSVILLE</t>
  </si>
  <si>
    <t>11X67143</t>
  </si>
  <si>
    <t>1010 W AVENUE B</t>
  </si>
  <si>
    <t>TEXAS A AND M UNIV HIGHER EDUCATION CENTER AT MCALLEN</t>
  </si>
  <si>
    <t>11X67243</t>
  </si>
  <si>
    <t>3201 PECAN BLVD</t>
  </si>
  <si>
    <t>TEXAS A AND M UNIVERSITY HEALTH SCIENCE CENTER MCALLEN</t>
  </si>
  <si>
    <t>11X67343</t>
  </si>
  <si>
    <t>TEXAS A AND M UNIV HEALTH SCIENCE CENTER ROUND ROCK</t>
  </si>
  <si>
    <t>11X67443</t>
  </si>
  <si>
    <t>HEALTH PROFESSIONAL BUILDING</t>
  </si>
  <si>
    <t>TEXAS A AND M UNIV HEALTH SCIENCE CENTER TEMPLE</t>
  </si>
  <si>
    <t>11X67543</t>
  </si>
  <si>
    <t>2401 S 31ST STREET</t>
  </si>
  <si>
    <t>INSTITUTE OF BIOSCIENCES AND TECHNOLOGY</t>
  </si>
  <si>
    <t>11X67643</t>
  </si>
  <si>
    <t>2121 W HOLCOMBE BLVD</t>
  </si>
  <si>
    <t>TEXAS A AND M HEALTH SCIENCE CENTER</t>
  </si>
  <si>
    <t>11X67843</t>
  </si>
  <si>
    <t>HOUSTON METHODIST HOSPITAL</t>
  </si>
  <si>
    <t>11X67743</t>
  </si>
  <si>
    <t>6670 BERTNER AVENUE</t>
  </si>
  <si>
    <t>SOUTH PENN CAMPUS</t>
  </si>
  <si>
    <t>18X32936</t>
  </si>
  <si>
    <t>18032936</t>
  </si>
  <si>
    <t>13301 S PENNSYLVANIA</t>
  </si>
  <si>
    <t>ECU SOUTHEASTERN OKLAHOMA STATE UNIVERSITY DURANT</t>
  </si>
  <si>
    <t>11X07536</t>
  </si>
  <si>
    <t>425 W UNIVERSITY BOULEVARD</t>
  </si>
  <si>
    <t>DURANT</t>
  </si>
  <si>
    <t>RICHMOND ADULT EDUCATION</t>
  </si>
  <si>
    <t>14X20514</t>
  </si>
  <si>
    <t>302 North 7th Street</t>
  </si>
  <si>
    <t>UAA COMMUNITY TECHNICAL COLLEGE</t>
  </si>
  <si>
    <t>11X05002</t>
  </si>
  <si>
    <t>NORTH GEORGIA TECHNICAL COLLEGE-CURRAHEE CAMPUS</t>
  </si>
  <si>
    <t>14X07811</t>
  </si>
  <si>
    <t>14906411</t>
  </si>
  <si>
    <t>NORTH GEORGIA TECHNICAL COLLEGE</t>
  </si>
  <si>
    <t>9238 HIGHWAY 17 SOUTH</t>
  </si>
  <si>
    <t>TOCCOA</t>
  </si>
  <si>
    <t>INTERTEC-SAN JUAN</t>
  </si>
  <si>
    <t>31X03763</t>
  </si>
  <si>
    <t>118 ELEANOR ROOSEVELT AVE</t>
  </si>
  <si>
    <t>NORTH GEORGIA TECHNICAL COLLEGE-BLAIRSVILLE CAMPUS</t>
  </si>
  <si>
    <t>14X07911</t>
  </si>
  <si>
    <t>121 MEEKS AVENUE</t>
  </si>
  <si>
    <t>USC PELION HIGH SCHOOL</t>
  </si>
  <si>
    <t>11X05240</t>
  </si>
  <si>
    <t>600 LYDIA DRIVE</t>
  </si>
  <si>
    <t>PELION</t>
  </si>
  <si>
    <t>USC POLARIS TECH CHARTER SCHOOL</t>
  </si>
  <si>
    <t>11X05440</t>
  </si>
  <si>
    <t>1508 GRAYS HIGHWAY</t>
  </si>
  <si>
    <t>MONTGOMERY COUNTY INTERMEDIATE UNIT</t>
  </si>
  <si>
    <t>31X65138</t>
  </si>
  <si>
    <t>CARRIAGE HOUSE RESTAURANT AND CONFERENCE CENTER</t>
  </si>
  <si>
    <t>31X65238</t>
  </si>
  <si>
    <t>943 S HIGH ST</t>
  </si>
  <si>
    <t>COMFORT INN-POTTSTOWN</t>
  </si>
  <si>
    <t>31X65338</t>
  </si>
  <si>
    <t>99 ROBINSON ST</t>
  </si>
  <si>
    <t>COMFORT INN AND SUITES-WYOMISSING</t>
  </si>
  <si>
    <t>31X65438</t>
  </si>
  <si>
    <t>405 N PARK RD</t>
  </si>
  <si>
    <t>WYOMISSING</t>
  </si>
  <si>
    <t>COURTYARD-LANCASTER</t>
  </si>
  <si>
    <t>31X65538</t>
  </si>
  <si>
    <t>1931 HOSPITALITY DR</t>
  </si>
  <si>
    <t>COURTYARD-LANGHORNE</t>
  </si>
  <si>
    <t>31X65638</t>
  </si>
  <si>
    <t>5 N CABOT BLVD</t>
  </si>
  <si>
    <t>COURTYARD-LANSDALE</t>
  </si>
  <si>
    <t>31X65738</t>
  </si>
  <si>
    <t>1737 SUMNEYTOWN PIKE</t>
  </si>
  <si>
    <t>COURTYARD-READING</t>
  </si>
  <si>
    <t>31X65838</t>
  </si>
  <si>
    <t>150 N PARK RD</t>
  </si>
  <si>
    <t>COURTYARD-WILLOW GROVE</t>
  </si>
  <si>
    <t>31X65938</t>
  </si>
  <si>
    <t>2350 EASTON RD</t>
  </si>
  <si>
    <t>COURTYARD MARRIOT-LANGHORNE</t>
  </si>
  <si>
    <t>31X66038</t>
  </si>
  <si>
    <t>5 CABOT BLVD E</t>
  </si>
  <si>
    <t>CROWNE PLAZA-TREVOSE</t>
  </si>
  <si>
    <t>31X66138</t>
  </si>
  <si>
    <t>4700 STREET RD</t>
  </si>
  <si>
    <t>CROWNE PLAZA-KING OF PRUSSIA</t>
  </si>
  <si>
    <t>31X66238</t>
  </si>
  <si>
    <t>260 MALL BLVD</t>
  </si>
  <si>
    <t>DAYS HOTEL-WEST CHESTER</t>
  </si>
  <si>
    <t>31X66338</t>
  </si>
  <si>
    <t>DAYS INN-POTTSTOWN</t>
  </si>
  <si>
    <t>31X66438</t>
  </si>
  <si>
    <t>1600 INDUSTRIAL HWY</t>
  </si>
  <si>
    <t>DELAWARE COUNTY IU</t>
  </si>
  <si>
    <t>31X66538</t>
  </si>
  <si>
    <t>DOUBLE TREE-KOP PA</t>
  </si>
  <si>
    <t>31X66638</t>
  </si>
  <si>
    <t>301 W DEKALB PIKE</t>
  </si>
  <si>
    <t>FAIRFIELD INN AND SUITES BY MARRIOTT LANCASTER</t>
  </si>
  <si>
    <t>31X66738</t>
  </si>
  <si>
    <t>150 GRANITE RUN DR</t>
  </si>
  <si>
    <t>FOUR POINTS BY SHERATON</t>
  </si>
  <si>
    <t>31X66838</t>
  </si>
  <si>
    <t>1650 TORONITA ST</t>
  </si>
  <si>
    <t>FREEDOM FOUNDATION</t>
  </si>
  <si>
    <t>31X66938</t>
  </si>
  <si>
    <t>1601 VALLEY FORGE RD</t>
  </si>
  <si>
    <t>VALLEY FORGE</t>
  </si>
  <si>
    <t>HAMPTON INN-WARRINGTON</t>
  </si>
  <si>
    <t>31X67038</t>
  </si>
  <si>
    <t>1570 EASTON RD</t>
  </si>
  <si>
    <t>WARRINGTON</t>
  </si>
  <si>
    <t>HAMPTON INN-KING OF PRUSSIA</t>
  </si>
  <si>
    <t>31X67138</t>
  </si>
  <si>
    <t>530 DEKALB PIKE</t>
  </si>
  <si>
    <t>HAMPTON INN-MANHEIM</t>
  </si>
  <si>
    <t>31X67238</t>
  </si>
  <si>
    <t>2764 LEBANON RD</t>
  </si>
  <si>
    <t>MANHEIM</t>
  </si>
  <si>
    <t>HAMPTON INN-LIMERICK</t>
  </si>
  <si>
    <t>31X67338</t>
  </si>
  <si>
    <t>430 W LINFIELD RD</t>
  </si>
  <si>
    <t>LIMERICK</t>
  </si>
  <si>
    <t>HAMPTON INN-QUAKERTOWN</t>
  </si>
  <si>
    <t>31X67438</t>
  </si>
  <si>
    <t>1915 JOHN FRIES HWY</t>
  </si>
  <si>
    <t>HAMPTON INN-WYOMISSING</t>
  </si>
  <si>
    <t>31X67538</t>
  </si>
  <si>
    <t>1800 PAPERMILL RD</t>
  </si>
  <si>
    <t>HAMPTON INN-STROUDSBURG</t>
  </si>
  <si>
    <t>31X67638</t>
  </si>
  <si>
    <t>114 S 8TH ST</t>
  </si>
  <si>
    <t>STROUDSBURG</t>
  </si>
  <si>
    <t>HAMPTON INN-FRAZER</t>
  </si>
  <si>
    <t>31X67738</t>
  </si>
  <si>
    <t>635 LANCASTER AVE</t>
  </si>
  <si>
    <t>FRAZER</t>
  </si>
  <si>
    <t>HAMPTON INN AND SUITES-YORK</t>
  </si>
  <si>
    <t>31X67838</t>
  </si>
  <si>
    <t>2159 S QUEEN ST</t>
  </si>
  <si>
    <t>HAMPTON INN AND SUITES-BENSALEM</t>
  </si>
  <si>
    <t>31X67938</t>
  </si>
  <si>
    <t>3660 STREET RD</t>
  </si>
  <si>
    <t>HAMPTON INN NORTH-HARRISBURG</t>
  </si>
  <si>
    <t>31X68038</t>
  </si>
  <si>
    <t>30 CAPITAL DR</t>
  </si>
  <si>
    <t>HILTON GARDEN INN-LANCASTER</t>
  </si>
  <si>
    <t>31X68138</t>
  </si>
  <si>
    <t>101 GRANITE RUN DR</t>
  </si>
  <si>
    <t>HOLIDAY INN-BENSALEM</t>
  </si>
  <si>
    <t>31X68438</t>
  </si>
  <si>
    <t>3327 STREET RD</t>
  </si>
  <si>
    <t>HILTON GARDEN INN-ALLENTOWN</t>
  </si>
  <si>
    <t>31X68238</t>
  </si>
  <si>
    <t>1787 B AIRPORT RD</t>
  </si>
  <si>
    <t>HILTON GARDEN INN-HARRISBURG</t>
  </si>
  <si>
    <t>31X68338</t>
  </si>
  <si>
    <t>3943 TECPORT DR</t>
  </si>
  <si>
    <t>GREEN COUNTY TECHNOLOGY CENTER -OKMULGEE</t>
  </si>
  <si>
    <t>15X08036</t>
  </si>
  <si>
    <t>15077436</t>
  </si>
  <si>
    <t>1100 OK 56 LOOP</t>
  </si>
  <si>
    <t>OFF GRID FIELD SITE</t>
  </si>
  <si>
    <t>28X16519</t>
  </si>
  <si>
    <t>361 River Road</t>
  </si>
  <si>
    <t>MATTAWAMKEAG</t>
  </si>
  <si>
    <t>HOMEWOOD SUITES-LANCASTER</t>
  </si>
  <si>
    <t>31X68538</t>
  </si>
  <si>
    <t>200 GRANITE RUN DR</t>
  </si>
  <si>
    <t>HOMEWOOD SUITES-LANSDALE</t>
  </si>
  <si>
    <t>31X68638</t>
  </si>
  <si>
    <t>1200 PENNBROOK PKWY</t>
  </si>
  <si>
    <t>HOMEWOOD SUITES-WYOMISSING</t>
  </si>
  <si>
    <t>31X68738</t>
  </si>
  <si>
    <t>2801 PAPERMILL RD</t>
  </si>
  <si>
    <t>HOMEWOOD SUITES-MALVERN</t>
  </si>
  <si>
    <t>31X68838</t>
  </si>
  <si>
    <t>12 E SWEDESFORD RD</t>
  </si>
  <si>
    <t>HYATT HOUSE</t>
  </si>
  <si>
    <t>31X68938</t>
  </si>
  <si>
    <t>240 MALL BLVD</t>
  </si>
  <si>
    <t>HYATT PLACE</t>
  </si>
  <si>
    <t>31X69038</t>
  </si>
  <si>
    <t>440 AMERICAN AVE</t>
  </si>
  <si>
    <t>LEBANON COUNTY CAREER AND TECHNOLOGY CENTER</t>
  </si>
  <si>
    <t>31X69338</t>
  </si>
  <si>
    <t>833 METRO DR</t>
  </si>
  <si>
    <t>INN PLACE HOTEL</t>
  </si>
  <si>
    <t>31X69238</t>
  </si>
  <si>
    <t>3327 STATE RD</t>
  </si>
  <si>
    <t>MONTGOMERY HOSPITAL</t>
  </si>
  <si>
    <t>31X69438</t>
  </si>
  <si>
    <t>559 GERMANTOWN PIKE</t>
  </si>
  <si>
    <t>PARAMOUNT SPORTS COMPLEX</t>
  </si>
  <si>
    <t>31X69538</t>
  </si>
  <si>
    <t>21 LANDINGS DR</t>
  </si>
  <si>
    <t>COLORADO MOUNTAIN COLLEGE-SLIDA</t>
  </si>
  <si>
    <t>14X09306</t>
  </si>
  <si>
    <t>202 North F Street</t>
  </si>
  <si>
    <t>QUALITY INN</t>
  </si>
  <si>
    <t>31X69638</t>
  </si>
  <si>
    <t>RADISSON-TREVOSE</t>
  </si>
  <si>
    <t>31X69738</t>
  </si>
  <si>
    <t>2400 OLD LINCOLN HWY</t>
  </si>
  <si>
    <t>WYNDHAM GARDEN HOTEL</t>
  </si>
  <si>
    <t>31X69838</t>
  </si>
  <si>
    <t>765 EISENHOWER BLVD</t>
  </si>
  <si>
    <t>SPRINGHILL SUITES-QUAKERTOWN</t>
  </si>
  <si>
    <t>31X69938</t>
  </si>
  <si>
    <t>SPRINGHILL SUITES-WILLOW GROVE</t>
  </si>
  <si>
    <t>31X70038</t>
  </si>
  <si>
    <t>2480 MARYLAND RD</t>
  </si>
  <si>
    <t>SPRINGHILL SUITES-PLYMOUTH MEETING</t>
  </si>
  <si>
    <t>31X70138</t>
  </si>
  <si>
    <t>460 PLYMOUTH RD</t>
  </si>
  <si>
    <t>THE INN AT READING</t>
  </si>
  <si>
    <t>31X70238</t>
  </si>
  <si>
    <t>1040 N PARK RD</t>
  </si>
  <si>
    <t>THE SHAWNEE INN</t>
  </si>
  <si>
    <t>31X70338</t>
  </si>
  <si>
    <t>ONE RIVER RD</t>
  </si>
  <si>
    <t>SHAWNEE ON DELAWARE</t>
  </si>
  <si>
    <t>WINGATE BY WYNDHAM</t>
  </si>
  <si>
    <t>31X70438</t>
  </si>
  <si>
    <t>4325 HAMILTON BLVD</t>
  </si>
  <si>
    <t>USC RICHLAND TWO INSTITUTE OF INNOVATION</t>
  </si>
  <si>
    <t>11X05540</t>
  </si>
  <si>
    <t>763 FASHION DRIVE</t>
  </si>
  <si>
    <t>USC RIDGEVIEW HIGH SCHOOL</t>
  </si>
  <si>
    <t>11X05640</t>
  </si>
  <si>
    <t>4801 HARD SCRABBLE ROAD</t>
  </si>
  <si>
    <t>USC RIVER BLUFF HIGH SCHOOL</t>
  </si>
  <si>
    <t>11X05740</t>
  </si>
  <si>
    <t>320 CORLEY MILL ROAD</t>
  </si>
  <si>
    <t>USC SALKEHATCHIE</t>
  </si>
  <si>
    <t>11X05840</t>
  </si>
  <si>
    <t>PO BOX 617</t>
  </si>
  <si>
    <t>USC SUMTER</t>
  </si>
  <si>
    <t>11X06040</t>
  </si>
  <si>
    <t>200 MILLER ROAD</t>
  </si>
  <si>
    <t>MOORESVILLE LEARNING CENTER</t>
  </si>
  <si>
    <t>14X20714</t>
  </si>
  <si>
    <t>204 Southbridge Street</t>
  </si>
  <si>
    <t>14X20814</t>
  </si>
  <si>
    <t>2177 Intelliplex Dr</t>
  </si>
  <si>
    <t>USC UNION</t>
  </si>
  <si>
    <t>11X06140</t>
  </si>
  <si>
    <t>309 EAST ACADEMY STREET</t>
  </si>
  <si>
    <t>USC UNIVERSITY CENTER</t>
  </si>
  <si>
    <t>11X06240</t>
  </si>
  <si>
    <t>225 SOUTH PLEASANTBURG DRIVE</t>
  </si>
  <si>
    <t>UNIVERSITY OF SOUTH CAROLINA-AIKEN</t>
  </si>
  <si>
    <t>11X06340</t>
  </si>
  <si>
    <t>BUSINESS AND EDUCATION BUILDING</t>
  </si>
  <si>
    <t>11X06440</t>
  </si>
  <si>
    <t>CAMPUS LIBRARY ONE UNIVERSITY BLVD</t>
  </si>
  <si>
    <t>SOFIA UNIVERSITY COSTA MESA</t>
  </si>
  <si>
    <t>31X03405</t>
  </si>
  <si>
    <t>31140205</t>
  </si>
  <si>
    <t>SOFIA UNIVERSITY</t>
  </si>
  <si>
    <t>3333 HARBOR BLVD</t>
  </si>
  <si>
    <t>UNIVERSITY OF SOUTH CAROLINA-UPSTATE COLLEGE OF BUSINESS AND ECONOMICS</t>
  </si>
  <si>
    <t>11X06540</t>
  </si>
  <si>
    <t>160 EAST SAINT JOHN STREET</t>
  </si>
  <si>
    <t>UNIVERSITY OF SOUTH CAROLINA LANCASTER CAMPUS</t>
  </si>
  <si>
    <t>11X06640</t>
  </si>
  <si>
    <t>8063 RIVER ROAD</t>
  </si>
  <si>
    <t>FORT MILL</t>
  </si>
  <si>
    <t>UNIVERSITY OF SOUTH CAROLINA SUMTER CAMPUS</t>
  </si>
  <si>
    <t>11X06740</t>
  </si>
  <si>
    <t>USC WHITE KNOLL HIGH SCHOOL</t>
  </si>
  <si>
    <t>11X06840</t>
  </si>
  <si>
    <t>5643 PLATT SPRINGS ROAD</t>
  </si>
  <si>
    <t>USC YORK PREPARATORY ACADEMY</t>
  </si>
  <si>
    <t>11X06940</t>
  </si>
  <si>
    <t>1047 GOLDEN GATE COURT</t>
  </si>
  <si>
    <t>BUCKS COUNTY INTERMEDIATE UNIT 22</t>
  </si>
  <si>
    <t>31X65038</t>
  </si>
  <si>
    <t>705 N SHADY RETREAT RD</t>
  </si>
  <si>
    <t>HICKAM AFB</t>
  </si>
  <si>
    <t>31X03264</t>
  </si>
  <si>
    <t>Bldg 2060 Hangar 2 Room #208</t>
  </si>
  <si>
    <t>PEARL HARBOR NS</t>
  </si>
  <si>
    <t>31X03364</t>
  </si>
  <si>
    <t>1260 Pierce St Bldg #679</t>
  </si>
  <si>
    <t>MARINE CORPS BASE HAWAII KANEOHE BAY</t>
  </si>
  <si>
    <t>31X03464</t>
  </si>
  <si>
    <t>31X03564</t>
  </si>
  <si>
    <t>31X03664</t>
  </si>
  <si>
    <t>102 Jarrett White Road</t>
  </si>
  <si>
    <t>HOLIDAY INN EXPRESS</t>
  </si>
  <si>
    <t>31X70538</t>
  </si>
  <si>
    <t>2389 BERNVILLE RD</t>
  </si>
  <si>
    <t>SHERATON BUCKS COUNTY HOTEL</t>
  </si>
  <si>
    <t>31X70638</t>
  </si>
  <si>
    <t>400 OXFORD VALLEY RD</t>
  </si>
  <si>
    <t>USC SHAW AFB EDUCATION CENTER</t>
  </si>
  <si>
    <t>11X05940</t>
  </si>
  <si>
    <t>398 SHAW DRIVE</t>
  </si>
  <si>
    <t>SHAW AFB</t>
  </si>
  <si>
    <t>WHITE MOUNTAIN COMMUNITY COLLEGE - NORTH CONWAY</t>
  </si>
  <si>
    <t>14X00429</t>
  </si>
  <si>
    <t>14902029</t>
  </si>
  <si>
    <t>WHITE MOUNTAINS COMMUNITY COLLEGE</t>
  </si>
  <si>
    <t>2541 WHITE MOUNTAIN HIGHWAY</t>
  </si>
  <si>
    <t>NORTH CONWAY</t>
  </si>
  <si>
    <t>LARAMIE COUNTY COMMUNITY COLLEGE LARAMIE WYOMING</t>
  </si>
  <si>
    <t>14X02450</t>
  </si>
  <si>
    <t>14902450</t>
  </si>
  <si>
    <t>LARAMIE COUNTY COMMUNITY COLLEGE</t>
  </si>
  <si>
    <t>1125 BOULDER DRIVE</t>
  </si>
  <si>
    <t>LARAMIE</t>
  </si>
  <si>
    <t>WHITE MOUNTAIN COMMUNITY COLLEGE - LITTLETON</t>
  </si>
  <si>
    <t>14X00329</t>
  </si>
  <si>
    <t>646 UNION STREET</t>
  </si>
  <si>
    <t>SVCC-JOHN H DANIEL CAMPUS</t>
  </si>
  <si>
    <t>14X11246</t>
  </si>
  <si>
    <t>14914446</t>
  </si>
  <si>
    <t>SOUTHSIDE VIRGINIA COMMUNITY COLLEGE</t>
  </si>
  <si>
    <t>200 DANIEL ROAD</t>
  </si>
  <si>
    <t>KEYSVILLE</t>
  </si>
  <si>
    <t>SVCC-OCCUPATIONAL TECHNICAL CENTER-PICKETT PARK</t>
  </si>
  <si>
    <t>14X11346</t>
  </si>
  <si>
    <t>1041 WEST 10TH STREET</t>
  </si>
  <si>
    <t>BLACKSTONE</t>
  </si>
  <si>
    <t>SVCC-ESTES COMMUNITY CENTER</t>
  </si>
  <si>
    <t>14X11446</t>
  </si>
  <si>
    <t>316 NORTH MAIN STREET</t>
  </si>
  <si>
    <t>CHASE CITY</t>
  </si>
  <si>
    <t>SVCC-SOUTHSIDE VIRGINIA HIGHER EDUCATION CENTER</t>
  </si>
  <si>
    <t>14X11546</t>
  </si>
  <si>
    <t>820 BRUCE STREET</t>
  </si>
  <si>
    <t>SVCC-LAKE COUNTY ADVANCED KNOWLEDGE CENTER</t>
  </si>
  <si>
    <t>14X11646</t>
  </si>
  <si>
    <t>118 EAST DANVILLE ROAD</t>
  </si>
  <si>
    <t>SVCC-SOUTHSIDE VIRGINIA EDUCATION CENTER</t>
  </si>
  <si>
    <t>14X11746</t>
  </si>
  <si>
    <t>1300 GREENVILLE COUNTY CIRCLE</t>
  </si>
  <si>
    <t>UPMC JAMESON SCHOOL OF NURSING</t>
  </si>
  <si>
    <t>31X70738</t>
  </si>
  <si>
    <t>31005038</t>
  </si>
  <si>
    <t>WESTMINSTER COLLEGE</t>
  </si>
  <si>
    <t>2414 Wilmington Road</t>
  </si>
  <si>
    <t>EDMONDS COLLEGE BUSINESS TRAINING CENTER</t>
  </si>
  <si>
    <t>11X18747</t>
  </si>
  <si>
    <t>WASHINGTON AEROSPACE TRAINING AND RESEARCH CENTER</t>
  </si>
  <si>
    <t>11X14647</t>
  </si>
  <si>
    <t>3008 100TH STREET SW</t>
  </si>
  <si>
    <t>BOSTON UNIVERSITY HANSCOM AFB CAMPUS</t>
  </si>
  <si>
    <t>31X02021</t>
  </si>
  <si>
    <t>31809021</t>
  </si>
  <si>
    <t>BOSTON UNIVERSITY</t>
  </si>
  <si>
    <t>BU Hanscom AFB Campus</t>
  </si>
  <si>
    <t>HANSCOM AFB-BEDFORD</t>
  </si>
  <si>
    <t>BOSTON UNIVERSITY CAPE COD CAMPUS</t>
  </si>
  <si>
    <t>31X02121</t>
  </si>
  <si>
    <t>Cape Cod Community College</t>
  </si>
  <si>
    <t>BOSTON UNIVERSITY NORTH BEDFORD CAMPUS</t>
  </si>
  <si>
    <t>31X02221</t>
  </si>
  <si>
    <t>Middlesex Community College</t>
  </si>
  <si>
    <t>NOTRE DAME GRADUATE SCHOOL OF CHRISTENDOM COLLEGE</t>
  </si>
  <si>
    <t>31X11846</t>
  </si>
  <si>
    <t>31824146</t>
  </si>
  <si>
    <t>134 CHRISTENDOM DRIVE</t>
  </si>
  <si>
    <t>BOSTON UNIVERSITY WORCESTER CAMPUS</t>
  </si>
  <si>
    <t>31X02321</t>
  </si>
  <si>
    <t>College of the Holy Cross</t>
  </si>
  <si>
    <t>QUINSIGAMOND COMMUNITY COLLEGE SOUTHBRIDGE MIDDLE HIGH SCHOOL CAMPUS</t>
  </si>
  <si>
    <t>14X00121</t>
  </si>
  <si>
    <t>Southbridge Middle High School</t>
  </si>
  <si>
    <t>SANTA BARBARA BUSINESS COLLEGE SJVC BAKERSFIELD</t>
  </si>
  <si>
    <t>21X00505</t>
  </si>
  <si>
    <t>21122505</t>
  </si>
  <si>
    <t>201 NEW STINE ROAD</t>
  </si>
  <si>
    <t>OAK BROOK REGIONAL CENTER</t>
  </si>
  <si>
    <t>31X46713</t>
  </si>
  <si>
    <t>2809 BUTTERFIELD RD</t>
  </si>
  <si>
    <t>CAMDEN MILITARY ACADEMY</t>
  </si>
  <si>
    <t>14X00840</t>
  </si>
  <si>
    <t>CRESTWOOD HIGH SCHOOL</t>
  </si>
  <si>
    <t>14X00940</t>
  </si>
  <si>
    <t>2000 OSWEGO HWY</t>
  </si>
  <si>
    <t>14X01040</t>
  </si>
  <si>
    <t>350 OLD MANNING ROAD</t>
  </si>
  <si>
    <t>USC BEAUFORT CAMPUS</t>
  </si>
  <si>
    <t>11X08840</t>
  </si>
  <si>
    <t>GLASS BUILDING 3D LABS MFA STUDIOS PORTLAND OR</t>
  </si>
  <si>
    <t>31X03637</t>
  </si>
  <si>
    <t>2139 N KERBY AVENUE</t>
  </si>
  <si>
    <t>RIVERSIDE COLLEGE OF HEALTH CAREERS</t>
  </si>
  <si>
    <t>32X00246</t>
  </si>
  <si>
    <t>32000746</t>
  </si>
  <si>
    <t>7519 HOSPITAL DRIVE</t>
  </si>
  <si>
    <t>USC HILTON HEAD ISLAND CAMPUS I</t>
  </si>
  <si>
    <t>11X08940</t>
  </si>
  <si>
    <t>ONE SAND SHARK DRIVE</t>
  </si>
  <si>
    <t>HILTON HEAD ISLAND</t>
  </si>
  <si>
    <t>USC HILTON HEAD ISLAND CAMPUS II</t>
  </si>
  <si>
    <t>11X09040</t>
  </si>
  <si>
    <t>21 OFFICE PARK ROAD</t>
  </si>
  <si>
    <t>CLASS A TRACTOR TRAILER TNG SITE SOUTH TX VOC TECH</t>
  </si>
  <si>
    <t>25X66743</t>
  </si>
  <si>
    <t>25054143</t>
  </si>
  <si>
    <t>SOUTH TEXAS VOCATIONAL TECHNICAL INSTITUTE-MCALLEN</t>
  </si>
  <si>
    <t>901 E MILITARY HIGHWAY</t>
  </si>
  <si>
    <t>CALIFORNIA AERONAUTICAL UNIVERSITY-SAN DIEGO TRAINING CENTER</t>
  </si>
  <si>
    <t>21X00605</t>
  </si>
  <si>
    <t>3753 JOHN J MONTGOMERY DRIVE</t>
  </si>
  <si>
    <t>AMERICAN COLLEGE OF HEALTHCARE AND TECHNOLOGY HUNTINGTON</t>
  </si>
  <si>
    <t>25X01705</t>
  </si>
  <si>
    <t>24012205</t>
  </si>
  <si>
    <t>American College of Healthcare and Technology</t>
  </si>
  <si>
    <t>6330 PACIFIC BLVD</t>
  </si>
  <si>
    <t>AMERICAN COLLEGE OF HEALTHCARE AND TECHNOLOGY SANTA ANA</t>
  </si>
  <si>
    <t>25X01805</t>
  </si>
  <si>
    <t>1840 EAST 17TH   STREET</t>
  </si>
  <si>
    <t>UNIVERSITY OF IDAHO-IDAHO FALLS CENTER</t>
  </si>
  <si>
    <t>11X02912</t>
  </si>
  <si>
    <t>1776 SCIENCE CENTER DRIVE</t>
  </si>
  <si>
    <t>NATIONAL OUTDOOR LEADERSHIP SCHOOL - JACKSON</t>
  </si>
  <si>
    <t>35X00150</t>
  </si>
  <si>
    <t>35000150</t>
  </si>
  <si>
    <t>NOLS</t>
  </si>
  <si>
    <t>700 Coyote Road</t>
  </si>
  <si>
    <t>TRIGGER TIME</t>
  </si>
  <si>
    <t>14X39333</t>
  </si>
  <si>
    <t>185 ATKINS LN NO 1</t>
  </si>
  <si>
    <t>TRUCK DRIVING PRACTICE YARD -PERRY TECH COLLEGE</t>
  </si>
  <si>
    <t>34X18847</t>
  </si>
  <si>
    <t>34332047</t>
  </si>
  <si>
    <t>PERRY TECHNICAL INSTITUTE</t>
  </si>
  <si>
    <t>80 POND ROAD</t>
  </si>
  <si>
    <t>UCC CDL PROFESSIONAL TRUCK DRIVER CAMPUS MYRTLE CREEK OR</t>
  </si>
  <si>
    <t>14X13437</t>
  </si>
  <si>
    <t>14913437</t>
  </si>
  <si>
    <t>UMPQUA COMMUNITY COLLEGE</t>
  </si>
  <si>
    <t>6452 DOLE ROAD</t>
  </si>
  <si>
    <t>TRINIDAD STATE JUNIOR COLLEGE-COLORADO SPRINGS</t>
  </si>
  <si>
    <t>14X15306</t>
  </si>
  <si>
    <t>14805106</t>
  </si>
  <si>
    <t>TRINIDAD STATE JUNIOR COLLEGE</t>
  </si>
  <si>
    <t>5675 S Academy Blvd</t>
  </si>
  <si>
    <t>HEALING MOUNTAIN MASSAGE SCHOOL-OREM</t>
  </si>
  <si>
    <t>25X05044</t>
  </si>
  <si>
    <t>1636 S STATE ST</t>
  </si>
  <si>
    <t>METROPOLITAN STATE UNIVERSITY DENTAL CLINIC</t>
  </si>
  <si>
    <t>11X02323</t>
  </si>
  <si>
    <t>1670 BEAM AVE</t>
  </si>
  <si>
    <t>BOEING FIELD FACILITY</t>
  </si>
  <si>
    <t>11X18947</t>
  </si>
  <si>
    <t>8900 EAST MARGINAL WAY SOUTH</t>
  </si>
  <si>
    <t>WALLINGFORD POLICE DEPARTMENT</t>
  </si>
  <si>
    <t>15X02907</t>
  </si>
  <si>
    <t>135 NORTH MAINE STREET</t>
  </si>
  <si>
    <t>WALLINGFORD</t>
  </si>
  <si>
    <t>NORTHCENTRAL TECHNICAL COLLEGE PUBLIC SAFETY CENTER OF EXCELLENCE</t>
  </si>
  <si>
    <t>14X20049</t>
  </si>
  <si>
    <t>1603 Champagne Street</t>
  </si>
  <si>
    <t>MERRILL</t>
  </si>
  <si>
    <t>NORTHCENTRAL TECHNICAL COLLEGE AGRICULTURE CENTER OF EXCELLENCE</t>
  </si>
  <si>
    <t>14X20149</t>
  </si>
  <si>
    <t>6625 County Road K</t>
  </si>
  <si>
    <t>UAF COLLEGE OF FISHERIES AND OCEAN SCIENCES</t>
  </si>
  <si>
    <t>11X05102</t>
  </si>
  <si>
    <t>17101 POINT LENA LOOP ROAD</t>
  </si>
  <si>
    <t>JUNEAU</t>
  </si>
  <si>
    <t>UAF SCHOOL OF EDUCATION</t>
  </si>
  <si>
    <t>11X05202</t>
  </si>
  <si>
    <t>3211 PROVIDENCE DRIVE</t>
  </si>
  <si>
    <t>HARDING UNIVERSITY GREECE</t>
  </si>
  <si>
    <t>31X04804</t>
  </si>
  <si>
    <t>37 KLM LOEF PORTO RIAFTI</t>
  </si>
  <si>
    <t>PORTO RAFTI</t>
  </si>
  <si>
    <t>Greece</t>
  </si>
  <si>
    <t>HARDING UNIVERSITY ENGLAND</t>
  </si>
  <si>
    <t>31X04904</t>
  </si>
  <si>
    <t>42 ABDALE ROAD</t>
  </si>
  <si>
    <t>HARDING UNIVERSITY AUSTRALIA</t>
  </si>
  <si>
    <t>31X05004</t>
  </si>
  <si>
    <t>1 2 BEETHAM STREET</t>
  </si>
  <si>
    <t>QUEENSTOWN</t>
  </si>
  <si>
    <t>New Zealand</t>
  </si>
  <si>
    <t>UNIVERSITY OF DALLAS-EUGENE CONSTANTIN CAMPUS</t>
  </si>
  <si>
    <t>31X68043</t>
  </si>
  <si>
    <t>31014943</t>
  </si>
  <si>
    <t>UNIVERSITY OF DALLAS</t>
  </si>
  <si>
    <t>VIA DEI CERASETI 12</t>
  </si>
  <si>
    <t>MARINO</t>
  </si>
  <si>
    <t>HARDING UNIVERSITY ZAMBIA</t>
  </si>
  <si>
    <t>31X05104</t>
  </si>
  <si>
    <t>UNNAMED ROAD</t>
  </si>
  <si>
    <t>KALOMO</t>
  </si>
  <si>
    <t>Zambia</t>
  </si>
  <si>
    <t>TUCSON MEDICAL CENTER</t>
  </si>
  <si>
    <t>31X17903</t>
  </si>
  <si>
    <t>5301 E GRANT RD</t>
  </si>
  <si>
    <t>DIGNITY HEALTH-ST JOSEPHS HOSPITAL</t>
  </si>
  <si>
    <t>31X17703</t>
  </si>
  <si>
    <t>HONOR HEALTH</t>
  </si>
  <si>
    <t>31X17803</t>
  </si>
  <si>
    <t>3621 N WELLS FARGO AVE</t>
  </si>
  <si>
    <t>PINNACLE CAREER INSTITUTE NORTH KANSAS CITY EXT CAMPUS</t>
  </si>
  <si>
    <t>21X11025</t>
  </si>
  <si>
    <t>24978425</t>
  </si>
  <si>
    <t>PINNACLE CAREER INSTITUTE-SOUTH KANSAS CITY</t>
  </si>
  <si>
    <t>11500 AMBASSADOR DR</t>
  </si>
  <si>
    <t>AMERICAN COLLEGE OF HEALTHCARE AND TECHNOLOGY RIVERSIDE PIERCE STREET</t>
  </si>
  <si>
    <t>24X00505</t>
  </si>
  <si>
    <t>AMERICAN COLLEGE OF HEALTHCARE AND TECHNOLOGY RIVERSIDE 4181 FLATROCK DRIVE</t>
  </si>
  <si>
    <t>24X00605</t>
  </si>
  <si>
    <t>AMERICAN COLLEGE OF HEALTHCARE AND TECHNOLOGY RIVERSIDE 4187 FLATROCK DRIVE</t>
  </si>
  <si>
    <t>24X00305</t>
  </si>
  <si>
    <t>24X00705</t>
  </si>
  <si>
    <t>24X00805</t>
  </si>
  <si>
    <t>24X00905</t>
  </si>
  <si>
    <t>LANE COMMUNTIY COLLEGE OSU CAMPUS CORVALLIS OR</t>
  </si>
  <si>
    <t>14X12637</t>
  </si>
  <si>
    <t>1500 SW JEFFERSON WAY</t>
  </si>
  <si>
    <t>UA-FORT HUACHUCA EDUCATION CENTER</t>
  </si>
  <si>
    <t>11X19003</t>
  </si>
  <si>
    <t>2288 LA GUARDIA ST</t>
  </si>
  <si>
    <t>UA-CHANDLER DOWNTOWN</t>
  </si>
  <si>
    <t>11X19103</t>
  </si>
  <si>
    <t>125 E COMMONWEALTH AVE</t>
  </si>
  <si>
    <t>UA-FLOWING WELLS HIGH SCHOOL</t>
  </si>
  <si>
    <t>11X19203</t>
  </si>
  <si>
    <t>3725 N FLOWING WELLS RD</t>
  </si>
  <si>
    <t>UA-PHOENIX BIOMEDICAL CAMPUS</t>
  </si>
  <si>
    <t>11X19303</t>
  </si>
  <si>
    <t>550 E VAN BUREN ST</t>
  </si>
  <si>
    <t>UA-PIMA DESERT VISTA</t>
  </si>
  <si>
    <t>11X19403</t>
  </si>
  <si>
    <t>UA-DOUGLAS</t>
  </si>
  <si>
    <t>11X19503</t>
  </si>
  <si>
    <t>UA-PIMA CC EAST</t>
  </si>
  <si>
    <t>11X19603</t>
  </si>
  <si>
    <t>UA-SANTA CRUZ</t>
  </si>
  <si>
    <t>11X19703</t>
  </si>
  <si>
    <t>UA-SOUTH</t>
  </si>
  <si>
    <t>11X19803</t>
  </si>
  <si>
    <t>1140 N COLOMBO AVE</t>
  </si>
  <si>
    <t>HISTORIC PRESERVATION</t>
  </si>
  <si>
    <t>11X01040</t>
  </si>
  <si>
    <t>701 E BAY STREET</t>
  </si>
  <si>
    <t>CUICAR</t>
  </si>
  <si>
    <t>11X01140</t>
  </si>
  <si>
    <t>4 RESEARCH DRIVE</t>
  </si>
  <si>
    <t>CU-NURSING</t>
  </si>
  <si>
    <t>11X01240</t>
  </si>
  <si>
    <t>605 GROVE ROAD</t>
  </si>
  <si>
    <t>JHU HOMEWOOD DC</t>
  </si>
  <si>
    <t>31X41009</t>
  </si>
  <si>
    <t>JHU CAREY DC</t>
  </si>
  <si>
    <t>31X04209</t>
  </si>
  <si>
    <t>ANDERSON CAREER AND TECHNICAL CENTER</t>
  </si>
  <si>
    <t>31X09240</t>
  </si>
  <si>
    <t>702 BELTON HIGHWAY</t>
  </si>
  <si>
    <t>WILLIAMSTON</t>
  </si>
  <si>
    <t>BELTON-HONEA PATH HIGH SCHOOL</t>
  </si>
  <si>
    <t>31X09340</t>
  </si>
  <si>
    <t>10990 BELTON HONEA PATH HWY</t>
  </si>
  <si>
    <t>HONEA PATH</t>
  </si>
  <si>
    <t>BYRNES HIGH SCHOOL</t>
  </si>
  <si>
    <t>31X09440</t>
  </si>
  <si>
    <t>150 EAST MAIN STREET</t>
  </si>
  <si>
    <t>DW DANIEL HIGH SCHOOL</t>
  </si>
  <si>
    <t>31X09540</t>
  </si>
  <si>
    <t>140 BLUE AND GOLD BOULEVARD</t>
  </si>
  <si>
    <t>EASLEY HIGH SCHOOL</t>
  </si>
  <si>
    <t>31X10040</t>
  </si>
  <si>
    <t>154 GREEN WAVE BOULEVARD</t>
  </si>
  <si>
    <t>BAY PATH UNIVERSITY-CENTRAL MASSACHUSETTS CAMPUS</t>
  </si>
  <si>
    <t>31X02421</t>
  </si>
  <si>
    <t>31015921</t>
  </si>
  <si>
    <t>BAY PATH UNIVERSITY</t>
  </si>
  <si>
    <t>One Picker Road</t>
  </si>
  <si>
    <t>STURBRIDGE</t>
  </si>
  <si>
    <t>15X13235</t>
  </si>
  <si>
    <t>303 SCARLET OAKS DRIVE</t>
  </si>
  <si>
    <t>UPPER VALLEY CAREER CENTER</t>
  </si>
  <si>
    <t>15X13335</t>
  </si>
  <si>
    <t>8901 LOONEY ROAD</t>
  </si>
  <si>
    <t>BAY PATH UNIVERSITY IN CONCORD</t>
  </si>
  <si>
    <t>31X02521</t>
  </si>
  <si>
    <t>521 Virginia Road</t>
  </si>
  <si>
    <t>BAY PATH UNIVERSITY-PHILIP H HEALTH SCIENCE CENTER</t>
  </si>
  <si>
    <t>31X02621</t>
  </si>
  <si>
    <t>One Denslow Road</t>
  </si>
  <si>
    <t>EAST LONGMEADOW</t>
  </si>
  <si>
    <t>EMERALD HIGH SCHOOL</t>
  </si>
  <si>
    <t>31X10140</t>
  </si>
  <si>
    <t>150 BYPASS 225</t>
  </si>
  <si>
    <t>ZUCKER FAMILY GRADUATE EDUCATION CENTER</t>
  </si>
  <si>
    <t>11X00940</t>
  </si>
  <si>
    <t>1240 SUPPLY STREET</t>
  </si>
  <si>
    <t>ABRAHAM BALDWIN AGRICULTURAL COLLEGE-BLAKELY CAMPUS</t>
  </si>
  <si>
    <t>14X00611</t>
  </si>
  <si>
    <t>ANTLERS TEACHING SITE KIAMICHI TECHNOLOGY CENTER</t>
  </si>
  <si>
    <t>14X05336</t>
  </si>
  <si>
    <t>14921136</t>
  </si>
  <si>
    <t>405 Southwest O Street</t>
  </si>
  <si>
    <t>IDABEL TEACHING SITE SOUTHEASTERN OKLAHOMA STATE UNIV -MCCURTAIN COUNTY CAMPUS</t>
  </si>
  <si>
    <t>14X05236</t>
  </si>
  <si>
    <t>2805 NE Lincoln Road</t>
  </si>
  <si>
    <t>EASTERN OKLAHOMA STATE COLLEGE - MCALESTER CAMPUS</t>
  </si>
  <si>
    <t>14X05136</t>
  </si>
  <si>
    <t>1802 E College Avenue</t>
  </si>
  <si>
    <t>MASSASOIT COMMUNITY COLLEGE-MIDDLEBOROUGH</t>
  </si>
  <si>
    <t>14X00221</t>
  </si>
  <si>
    <t>14816121</t>
  </si>
  <si>
    <t>MASSASOIT COMMUNITY COLLEGE</t>
  </si>
  <si>
    <t>49 Union Street</t>
  </si>
  <si>
    <t>MIDDLEBOROUGH</t>
  </si>
  <si>
    <t>LANIER CHARTER CAREER ACADEMY</t>
  </si>
  <si>
    <t>14X06211</t>
  </si>
  <si>
    <t>2723 TUMBLING CREEK RD</t>
  </si>
  <si>
    <t>UNIVERSITY OF MISSOURI KANSAS CITY SCHOOL OF MEDICINE CLINICAL TRAINNG FACILITY</t>
  </si>
  <si>
    <t>13X32425</t>
  </si>
  <si>
    <t>15606625</t>
  </si>
  <si>
    <t>UNIVERSITY OF MISSOURI SCHOOL OF MEDICINE-EMS EDUCATION</t>
  </si>
  <si>
    <t>2429 CHARLOTTE STREET</t>
  </si>
  <si>
    <t>WITHDRAWN-SAINT FRANCIS HEALTHCARE</t>
  </si>
  <si>
    <t>31X71438</t>
  </si>
  <si>
    <t>701 N CLAYTON ST</t>
  </si>
  <si>
    <t>WOODBURY</t>
  </si>
  <si>
    <t>WITHDRAWN-INSPIRA HEALTH CENTER WOODBURY</t>
  </si>
  <si>
    <t>31X71538</t>
  </si>
  <si>
    <t>509 N BROAD ST</t>
  </si>
  <si>
    <t>WITHDRAWN-JEFFERSON HEALTH - VOORHEES</t>
  </si>
  <si>
    <t>31X71738</t>
  </si>
  <si>
    <t>443 LAUREL OAK RD</t>
  </si>
  <si>
    <t>WITHDRAWN-CHRISTIANA CARE WILMINGTON</t>
  </si>
  <si>
    <t>31X71638</t>
  </si>
  <si>
    <t>1400 WASHINGTON ST</t>
  </si>
  <si>
    <t>JEFFERSON COLLEGE - IMPERIAL-WD</t>
  </si>
  <si>
    <t>14X19326</t>
  </si>
  <si>
    <t>14911425</t>
  </si>
  <si>
    <t>JEFFERSON COLLEGE</t>
  </si>
  <si>
    <t>4400 JEFFCO BIVD</t>
  </si>
  <si>
    <t>JEFFERSON COLLEGE-ARNOLD-WD</t>
  </si>
  <si>
    <t>14X19329</t>
  </si>
  <si>
    <t>1687 MISSOURI STATE ROAD</t>
  </si>
  <si>
    <t>EL CENTRO NORTH CAMPUS</t>
  </si>
  <si>
    <t>14X74743</t>
  </si>
  <si>
    <t>11830 WEBB CHAPEL RD</t>
  </si>
  <si>
    <t>JEFFERSON COLLEGE-IMPERIAL</t>
  </si>
  <si>
    <t>14X20525</t>
  </si>
  <si>
    <t>4400 JEFFCO BLVD</t>
  </si>
  <si>
    <t>JEFFERSON COLLEGE-ARNOLD</t>
  </si>
  <si>
    <t>14X20625</t>
  </si>
  <si>
    <t>DELTA GLENSIDE</t>
  </si>
  <si>
    <t>34X37238</t>
  </si>
  <si>
    <t>2210 MT CARMEL AVENUE</t>
  </si>
  <si>
    <t>GLENSIDE</t>
  </si>
  <si>
    <t>DELTA LEVITTOWN</t>
  </si>
  <si>
    <t>34X67338</t>
  </si>
  <si>
    <t>1700 WOODBOURNE ROAD</t>
  </si>
  <si>
    <t>34X67438</t>
  </si>
  <si>
    <t>5732 RACE STREET</t>
  </si>
  <si>
    <t>BETHEL UNIVERSITY-MCKENZIE-CLARKSVILLE</t>
  </si>
  <si>
    <t>31X01042</t>
  </si>
  <si>
    <t>2200 WILMA RUDOLPH BLVD</t>
  </si>
  <si>
    <t>BETHEL UNVIERSITY-MCKENZIE-JACKSON</t>
  </si>
  <si>
    <t>31X01142</t>
  </si>
  <si>
    <t>3031 US45 BYPASS</t>
  </si>
  <si>
    <t>SAINT LOUIS UNIVERSITY-ROLLA PUBLIC SCHOOL DISTRICT OFFICE</t>
  </si>
  <si>
    <t>31X17925</t>
  </si>
  <si>
    <t>500 FORUM DRIVE A</t>
  </si>
  <si>
    <t>SAINT LOUIS UNIVERSITY - KENRICK GLENNON SEMINARY</t>
  </si>
  <si>
    <t>31X17725</t>
  </si>
  <si>
    <t>5200 GLENNON DRIVE</t>
  </si>
  <si>
    <t>SAINT LOUIS UNIVERSITY - ROCKHURST HIGH SCHOOL</t>
  </si>
  <si>
    <t>31X17825</t>
  </si>
  <si>
    <t>9301 STATE LINE ROAD</t>
  </si>
  <si>
    <t>MASSASOIT COMMUNITY COLLEGE-CANTON</t>
  </si>
  <si>
    <t>14X00321</t>
  </si>
  <si>
    <t>100 Randolph Street</t>
  </si>
  <si>
    <t>UH GENEVA MEDICAL CENTER</t>
  </si>
  <si>
    <t>35X14935</t>
  </si>
  <si>
    <t>870 W Main Street</t>
  </si>
  <si>
    <t>SMALL BUSINESS DEVELOPMENT CENTER</t>
  </si>
  <si>
    <t>11X19147</t>
  </si>
  <si>
    <t>808 134TH STREET SW</t>
  </si>
  <si>
    <t>USCG AIR STATION PORT ANGELES</t>
  </si>
  <si>
    <t>14X19047</t>
  </si>
  <si>
    <t>EDIZ HOOK ROAD</t>
  </si>
  <si>
    <t>MISSISSIPPI GULF COAST COMMUNITY COLLEGE HARRISON COUNTY- ADVANCE MANUF TECH CTR</t>
  </si>
  <si>
    <t>14X06424</t>
  </si>
  <si>
    <t>10298 EXPRESS DRIVE</t>
  </si>
  <si>
    <t>UNIVERSITY OF MARY DOWNTOWN BISMARCK</t>
  </si>
  <si>
    <t>31X01634</t>
  </si>
  <si>
    <t>500 East Front Avenue</t>
  </si>
  <si>
    <t>MCKENDREE UNIVERSITY JOHN A LOGAN COLLEGE</t>
  </si>
  <si>
    <t>31X46813</t>
  </si>
  <si>
    <t>700 LOGAN COLLEGE ROAD</t>
  </si>
  <si>
    <t>CATERVILLE</t>
  </si>
  <si>
    <t>MCKENDREE UNIVERSITY-OFALLON HIGH SCHOOL</t>
  </si>
  <si>
    <t>31X46913</t>
  </si>
  <si>
    <t>MCKENDREE UNIVERSITY- RED BUD REGIONAL HOSPITAL</t>
  </si>
  <si>
    <t>31X47013</t>
  </si>
  <si>
    <t>325 SPRING STREET</t>
  </si>
  <si>
    <t>MCKENDREE UNIVERSITY -DUQUOIN ELEMENTARY SCHOOL</t>
  </si>
  <si>
    <t>31X47113</t>
  </si>
  <si>
    <t>845 EAST JACKSON STREET</t>
  </si>
  <si>
    <t>MCKENDREE UNIVERSITY-BENTON HIGH SCHOOL</t>
  </si>
  <si>
    <t>31X47213</t>
  </si>
  <si>
    <t>511 MAIN STREET</t>
  </si>
  <si>
    <t>MCKENDREE UNIVERSITY-HAMILTON COUNTY COMMUNITY COLLEGE UNIT DISTRICT 10</t>
  </si>
  <si>
    <t>31X47313</t>
  </si>
  <si>
    <t>MCKENDREE UNIVERSITY-VANDALIA REGIONAL OFFICE OF EDUCATION</t>
  </si>
  <si>
    <t>31X47413</t>
  </si>
  <si>
    <t>1500 W JEFFERSON STREET</t>
  </si>
  <si>
    <t>SABIO ENTERPRISES INC LOS ANGELES</t>
  </si>
  <si>
    <t>25X01505</t>
  </si>
  <si>
    <t>777 SOUTH ALAMEDA</t>
  </si>
  <si>
    <t>11X16619</t>
  </si>
  <si>
    <t>4 SCAMMAN STREET 18</t>
  </si>
  <si>
    <t>SOUTHWEST DURANGO SITE</t>
  </si>
  <si>
    <t>11X07056</t>
  </si>
  <si>
    <t>11930406</t>
  </si>
  <si>
    <t>Pubelo Community College</t>
  </si>
  <si>
    <t>Durango High School</t>
  </si>
  <si>
    <t>TENNESSEE COLLEGE OF APPLIED TECHNOLOGY-HOHENWALD-WAYNE MEDICAL ISC</t>
  </si>
  <si>
    <t>15X12242</t>
  </si>
  <si>
    <t>103 J V MANGUBAT DRIVE</t>
  </si>
  <si>
    <t>WAYNESBOROR</t>
  </si>
  <si>
    <t>CALIFORNIA STATE UNIVERSITY LOS ANGELES-ALHAMBRA</t>
  </si>
  <si>
    <t>11X09005</t>
  </si>
  <si>
    <t>1000 FREMONT AVE</t>
  </si>
  <si>
    <t>ALHANBRA</t>
  </si>
  <si>
    <t>SOUTHWEST BAYFIELD SITE</t>
  </si>
  <si>
    <t>11X07706</t>
  </si>
  <si>
    <t>658 East South Street</t>
  </si>
  <si>
    <t>BAYFIELD</t>
  </si>
  <si>
    <t>11X07506</t>
  </si>
  <si>
    <t>TECHNICAL AND CAREER EDUCATION CENTER</t>
  </si>
  <si>
    <t>15X03346</t>
  </si>
  <si>
    <t>15015946</t>
  </si>
  <si>
    <t>VIRGINIA BEACH CITY SCH BOARD ADULT LEARNING CTR</t>
  </si>
  <si>
    <t>2925 N LANDING RD</t>
  </si>
  <si>
    <t>EAST TENNESSEE STATE UNIVERSITY-FAMILY PHYSICIANS OF BRISTOL</t>
  </si>
  <si>
    <t>11X02342</t>
  </si>
  <si>
    <t>208 MEDICAL PARK BLVD</t>
  </si>
  <si>
    <t>GREER CAMPUS</t>
  </si>
  <si>
    <t>34X10240</t>
  </si>
  <si>
    <t>34008940</t>
  </si>
  <si>
    <t>NORTH GREENVILLE UNIVERSITY</t>
  </si>
  <si>
    <t>405 LANCASTER AVENUE</t>
  </si>
  <si>
    <t>T WALTER BRASHIER GRADUATE SCHOOL-FAIRVIEW CAMPUS</t>
  </si>
  <si>
    <t>34X10340</t>
  </si>
  <si>
    <t>1400 LOCUST HILL ROAD</t>
  </si>
  <si>
    <t>CWU AVIATION TRAINING CENTER</t>
  </si>
  <si>
    <t>11X19247</t>
  </si>
  <si>
    <t>807 ELMSVIEW ROAD</t>
  </si>
  <si>
    <t>ELLENSBURG</t>
  </si>
  <si>
    <t>OCVTS-WARETON-CUISINE ON THE GREEN</t>
  </si>
  <si>
    <t>15X00130</t>
  </si>
  <si>
    <t>18200330</t>
  </si>
  <si>
    <t>OCEAN COUNTY VOCATIONAL-TECHNICAL SCHOOL</t>
  </si>
  <si>
    <t>261 Country Club Blvd</t>
  </si>
  <si>
    <t>AVTC APPLIED TECH DEPT COMBINATION WELDING</t>
  </si>
  <si>
    <t>15X00102</t>
  </si>
  <si>
    <t>15002202</t>
  </si>
  <si>
    <t>AVTEC-ALASKA'S INSTITUTE OF TECHNOLOGY</t>
  </si>
  <si>
    <t>1916 LEIRER ROAD</t>
  </si>
  <si>
    <t>SEWARD</t>
  </si>
  <si>
    <t>AVTC APPLIED TECH DEPT DIESEL HEAVY TECHNOLOGY</t>
  </si>
  <si>
    <t>15X00002</t>
  </si>
  <si>
    <t>1906 ALAMEDA ROAD</t>
  </si>
  <si>
    <t>15X00010</t>
  </si>
  <si>
    <t>AVTC ENERGY AND BLDG TRADES INDUSTRIAL ELECTRICITY</t>
  </si>
  <si>
    <t>15X00202</t>
  </si>
  <si>
    <t>1912 LEIRER ROAD</t>
  </si>
  <si>
    <t>AVTC ENERGY AND BLDG TRADES PLUMBING HTING REFRIG</t>
  </si>
  <si>
    <t>15X00302</t>
  </si>
  <si>
    <t>808 PORT AVE</t>
  </si>
  <si>
    <t>AVTC MAIN CAMPUS BLDG CONSTR TECH BUS OFF TECH MARITIME</t>
  </si>
  <si>
    <t>15X00402</t>
  </si>
  <si>
    <t>809 SECOND AVE</t>
  </si>
  <si>
    <t>AVTC INFORMATION TECH IT SUPPORT AND INFO TECH</t>
  </si>
  <si>
    <t>15X00502</t>
  </si>
  <si>
    <t>703 SECOND AVE</t>
  </si>
  <si>
    <t>AVTC MARITIME SAFETY TNG AVTEC FIRE FIELD</t>
  </si>
  <si>
    <t>15X00602</t>
  </si>
  <si>
    <t>3504 JELLISON AVE</t>
  </si>
  <si>
    <t>AVTC CULINARY ARTS</t>
  </si>
  <si>
    <t>15X00702</t>
  </si>
  <si>
    <t>518 THIRD AVE</t>
  </si>
  <si>
    <t>ACA - ATHENS STATE ARTS CENTER</t>
  </si>
  <si>
    <t>11X00601</t>
  </si>
  <si>
    <t>300 NORTH BEATY ST</t>
  </si>
  <si>
    <t>NEWMAN UNIVERSITY AND COWLEY COUNTY COMMUNITY COLLEGE-WELLINGTON CAMPUS</t>
  </si>
  <si>
    <t>31X07916</t>
  </si>
  <si>
    <t>2208 Davis White Loop</t>
  </si>
  <si>
    <t>NEWMAN UNIVERSITY AND COWLEY COUNTY COMMUNITY COLLEGE-ARKANSAS CITY CAMPUS</t>
  </si>
  <si>
    <t>31X08016</t>
  </si>
  <si>
    <t>215 W Chestnut</t>
  </si>
  <si>
    <t>ARKANSA CITY</t>
  </si>
  <si>
    <t>FISHERS CENTER FOR ACADEMIC AND ECONOMIC INNOVATION</t>
  </si>
  <si>
    <t>11X25214</t>
  </si>
  <si>
    <t>12175 Visionary Way</t>
  </si>
  <si>
    <t>GSTC FIRE DEPARTMENT STATION 4</t>
  </si>
  <si>
    <t>18X77210</t>
  </si>
  <si>
    <t>1 NORTH Q STREET</t>
  </si>
  <si>
    <t>EASTERN VIRGINIA MEDICAL SCHOOL-HOFFMEIMER HALL</t>
  </si>
  <si>
    <t>11X09646</t>
  </si>
  <si>
    <t>11008146</t>
  </si>
  <si>
    <t>EASTERN VIRGINIA MEDICAL SCHOOL</t>
  </si>
  <si>
    <t>825 FAIRFAX AVE</t>
  </si>
  <si>
    <t>SAN JACINTO COLLEGE CENTRAL CAMPUS</t>
  </si>
  <si>
    <t>14X74843</t>
  </si>
  <si>
    <t>149C1443</t>
  </si>
  <si>
    <t>SAN JACINTO COMMUNITY COLLEGE</t>
  </si>
  <si>
    <t>8060 SPENCER HWY</t>
  </si>
  <si>
    <t>SAN JACINTO COLLEGE SOUTH CAMPUS</t>
  </si>
  <si>
    <t>14X74943</t>
  </si>
  <si>
    <t>13735 BEAMER RD</t>
  </si>
  <si>
    <t>SAN JACINTO COLLEGE NORTH CAMPUS</t>
  </si>
  <si>
    <t>14X75043</t>
  </si>
  <si>
    <t>5800 UVALDE RD</t>
  </si>
  <si>
    <t>MARITIME TECHOLOGY AND TRAINING CENTER</t>
  </si>
  <si>
    <t>14X75143</t>
  </si>
  <si>
    <t>3700 OLD HWY 146</t>
  </si>
  <si>
    <t>LA PORTE</t>
  </si>
  <si>
    <t>DOLPHIN RESEARCH CENTER INSTITUTE</t>
  </si>
  <si>
    <t>14X92210</t>
  </si>
  <si>
    <t>58901 OVERSEAS HIGHWAY</t>
  </si>
  <si>
    <t>GRASSY KEY</t>
  </si>
  <si>
    <t>BAKER-GAINES CENTRAL CAMPUS</t>
  </si>
  <si>
    <t>14X50101</t>
  </si>
  <si>
    <t>1365 Dr Martin Luther King Jr Ave</t>
  </si>
  <si>
    <t>BURTON CENTER FOR ARTS AND TECHNOLOGY</t>
  </si>
  <si>
    <t>11X09746</t>
  </si>
  <si>
    <t>1760 ROANOKE BLVD</t>
  </si>
  <si>
    <t>BERGLUND AUTOMOTIVE FACILITY</t>
  </si>
  <si>
    <t>11X09846</t>
  </si>
  <si>
    <t>2711 FRANKLIN RD</t>
  </si>
  <si>
    <t>BARRY UNIVERSITY-CUTLER BAY CAMPUS</t>
  </si>
  <si>
    <t>31X40510</t>
  </si>
  <si>
    <t>BARRY UNIVERSITY-JACKSONVILLE CAMPUS</t>
  </si>
  <si>
    <t>31X40610</t>
  </si>
  <si>
    <t>BARRY UNIVERSITY-MELBOURNE CAMPUS</t>
  </si>
  <si>
    <t>31X40710</t>
  </si>
  <si>
    <t>BARRY UNIVERSITY-ORLANDO</t>
  </si>
  <si>
    <t>31X40810</t>
  </si>
  <si>
    <t>BARRY UNIVERSITY-PEMBROKE PINES CAMPUS</t>
  </si>
  <si>
    <t>31X40910</t>
  </si>
  <si>
    <t>BARRY UNIVERSITY-WEST PALM BEACH CAMPUS</t>
  </si>
  <si>
    <t>31X50010</t>
  </si>
  <si>
    <t>CORAL GABLES CAMPUS</t>
  </si>
  <si>
    <t>31X50110</t>
  </si>
  <si>
    <t>1500 SAN EMO AVENUE STE 400</t>
  </si>
  <si>
    <t>HGTC GEORGETOWN CAMPUS</t>
  </si>
  <si>
    <t>14X09840</t>
  </si>
  <si>
    <t>SPU BLAKELY ISLAND FIELD STATION</t>
  </si>
  <si>
    <t>31X19347</t>
  </si>
  <si>
    <t>PO BOX 5273</t>
  </si>
  <si>
    <t>BLAKELY ISLAND</t>
  </si>
  <si>
    <t>UA-GILBERT</t>
  </si>
  <si>
    <t>11X19903</t>
  </si>
  <si>
    <t>92 VAUGHN AVE</t>
  </si>
  <si>
    <t>OCCC SOUTH COUNTY CENTER</t>
  </si>
  <si>
    <t>14X20637</t>
  </si>
  <si>
    <t>14920437</t>
  </si>
  <si>
    <t>Oregon Coast Community College</t>
  </si>
  <si>
    <t>OCCC NORTH COUNTY CENTER</t>
  </si>
  <si>
    <t>14X20537</t>
  </si>
  <si>
    <t>OCCC WELDING INSTRUCTION SITE</t>
  </si>
  <si>
    <t>14X20737</t>
  </si>
  <si>
    <t>PORT OF TOLEDO INDUSTRIAL PARK</t>
  </si>
  <si>
    <t>OCCC TAFT HIGH SCHOOL</t>
  </si>
  <si>
    <t>14X20837</t>
  </si>
  <si>
    <t>3780 SE SPY GLASS RIDGE DRIVE</t>
  </si>
  <si>
    <t>BOSTON UNIVERSITY FALL RIVER CAMPUS</t>
  </si>
  <si>
    <t>31X01121</t>
  </si>
  <si>
    <t>TLG-EXTENSION</t>
  </si>
  <si>
    <t>25X19447</t>
  </si>
  <si>
    <t>25426247</t>
  </si>
  <si>
    <t>TLG LEARNING-TECHNOLOGY LEARNING GROUP INC</t>
  </si>
  <si>
    <t>1200 5TH AVE</t>
  </si>
  <si>
    <t>NTU-BOND WILSON TECHNICAL CENTER</t>
  </si>
  <si>
    <t>11X04931</t>
  </si>
  <si>
    <t>540 ROAD 6580</t>
  </si>
  <si>
    <t>SFCC-AUTOMOTIVE TECHNOLOGIES DEPT</t>
  </si>
  <si>
    <t>14X04631</t>
  </si>
  <si>
    <t>39 BISBEE COURT</t>
  </si>
  <si>
    <t>WEBER STATE UNIVERSITY EAST SOUTH CAMPUS</t>
  </si>
  <si>
    <t>11X02144</t>
  </si>
  <si>
    <t>1901 EAST SOUTH CAMPUS DRIVE</t>
  </si>
  <si>
    <t>MON VALLEY HOSPITAL</t>
  </si>
  <si>
    <t>11X17738</t>
  </si>
  <si>
    <t>11962138</t>
  </si>
  <si>
    <t>PENNSYLVANIA STATE UNIVERSITY-PENN STATE  FAYETTE-EBERLY</t>
  </si>
  <si>
    <t>1163 COUNTRY CLUB RD</t>
  </si>
  <si>
    <t>MONONGAHELA</t>
  </si>
  <si>
    <t>WEBER STATE UNIVERSITY DAVIS APPLIED TECH COLL</t>
  </si>
  <si>
    <t>11X02244</t>
  </si>
  <si>
    <t>550 EAST 300 SOUTH</t>
  </si>
  <si>
    <t>MUSC BIOENGINEERING</t>
  </si>
  <si>
    <t>11X09840</t>
  </si>
  <si>
    <t>68 PRESIDENT STREET</t>
  </si>
  <si>
    <t>STATE FAIR COMMUNITY COLLEGE - LAKE OF THE OZARKS</t>
  </si>
  <si>
    <t>14X19225</t>
  </si>
  <si>
    <t>3797 OSAGE PARKWAY</t>
  </si>
  <si>
    <t>CENTRIQ TRAINING - ST LOUIS</t>
  </si>
  <si>
    <t>25X11225</t>
  </si>
  <si>
    <t>25610425</t>
  </si>
  <si>
    <t>CENTRIQ TRAINING</t>
  </si>
  <si>
    <t>1 CAMPBELL PLAZA</t>
  </si>
  <si>
    <t>PACIFIC BIBLE COLLEGE NEW HOPE CHRISTIAN SCHOOL</t>
  </si>
  <si>
    <t>31X11937</t>
  </si>
  <si>
    <t>31000937</t>
  </si>
  <si>
    <t>Pacific Bible College</t>
  </si>
  <si>
    <t>5691 NEW HOPE ROAD</t>
  </si>
  <si>
    <t>PACIFIC BIBLE COLLEGE HEARTS WITH A MISSION</t>
  </si>
  <si>
    <t>31X11837</t>
  </si>
  <si>
    <t>521 EDWARDS STREET</t>
  </si>
  <si>
    <t>PACIFIC BIBLE COLLEGE ROGUE VALLEY FELLOWSHIP</t>
  </si>
  <si>
    <t>31X12037</t>
  </si>
  <si>
    <t>600 WHITMAN PLACE</t>
  </si>
  <si>
    <t>PACIFIC BIBLE COLLEGE TRINITY BAPTIST CHURCH</t>
  </si>
  <si>
    <t>31X12137</t>
  </si>
  <si>
    <t>2555 COREY ROAD</t>
  </si>
  <si>
    <t>PACIFIC BIBLE COLLEGE CASCADE CHRISTIAN HIGH SCHOOL</t>
  </si>
  <si>
    <t>31X12237</t>
  </si>
  <si>
    <t>MAINTENANCE AND SECURITY</t>
  </si>
  <si>
    <t>14X16903</t>
  </si>
  <si>
    <t>PENN STATE NORTHERN TIER CENTER</t>
  </si>
  <si>
    <t>11X17438</t>
  </si>
  <si>
    <t>1 ELIZABETH ST STE 2A</t>
  </si>
  <si>
    <t>VA MEDICAL CENTER</t>
  </si>
  <si>
    <t>11X17538</t>
  </si>
  <si>
    <t>111 E MOUNTAIN BLVD</t>
  </si>
  <si>
    <t>WILKES-BARRE</t>
  </si>
  <si>
    <t>WILKES-BARRE THINK CENTER</t>
  </si>
  <si>
    <t>11X17638</t>
  </si>
  <si>
    <t>7 S MAIN ST</t>
  </si>
  <si>
    <t>WIDENER UNIVERSITY</t>
  </si>
  <si>
    <t>11X17838</t>
  </si>
  <si>
    <t>11935138</t>
  </si>
  <si>
    <t>PENNSYLVANIA STATE UNIVERSITY-PENN STATE BRANDYWINE</t>
  </si>
  <si>
    <t>ONE UNIVERSITY PLACE</t>
  </si>
  <si>
    <t>WEST CHESTER UNIVERSITY</t>
  </si>
  <si>
    <t>11X17938</t>
  </si>
  <si>
    <t>700 S HIGH ST</t>
  </si>
  <si>
    <t>PENN STATE UNIVERSITY - GREAT VALLEY</t>
  </si>
  <si>
    <t>11X18038</t>
  </si>
  <si>
    <t>30 SWEDESFORD RD</t>
  </si>
  <si>
    <t>VIRGINIA BEACH HIGHER EDUCATION CENTER</t>
  </si>
  <si>
    <t>11X09946</t>
  </si>
  <si>
    <t>11904146</t>
  </si>
  <si>
    <t>NORFOLK STATE UNIVERSITY</t>
  </si>
  <si>
    <t>MEDINA EDUCATIONAL SERVICE CENTER</t>
  </si>
  <si>
    <t>11X11035</t>
  </si>
  <si>
    <t>11965135</t>
  </si>
  <si>
    <t>UNIVERSITY OF AKRON MAIN CAMPUS</t>
  </si>
  <si>
    <t>238 SOUTH ELMWOOD ST</t>
  </si>
  <si>
    <t>UNIVERSITY OF AKRON LAKEWOOD</t>
  </si>
  <si>
    <t>11X11135</t>
  </si>
  <si>
    <t>STATE FAIR COMMUNITY COLLEGE - TRUMAN REGIONAL EDUCATION CENTER</t>
  </si>
  <si>
    <t>14X19025</t>
  </si>
  <si>
    <t>1701 N 2ND ST</t>
  </si>
  <si>
    <t>STATE FAIR COMMUNITY COLLEGE - ELDON CAREER CENTER</t>
  </si>
  <si>
    <t>14X19125</t>
  </si>
  <si>
    <t>113 S PINE</t>
  </si>
  <si>
    <t>Recertify enrollments at these locations</t>
  </si>
  <si>
    <t>Extension Campus Report</t>
  </si>
  <si>
    <r>
      <t xml:space="preserve">Extension locations NOT eligible for recertification waiver. </t>
    </r>
    <r>
      <rPr>
        <sz val="10"/>
        <color theme="1"/>
        <rFont val="Calibri"/>
        <family val="2"/>
        <scheme val="minor"/>
      </rPr>
      <t xml:space="preserve">Recertify </t>
    </r>
    <r>
      <rPr>
        <u/>
        <sz val="10"/>
        <color theme="1"/>
        <rFont val="Calibri"/>
        <family val="2"/>
        <scheme val="minor"/>
      </rPr>
      <t>ALL</t>
    </r>
    <r>
      <rPr>
        <sz val="10"/>
        <color theme="1"/>
        <rFont val="Calibri"/>
        <family val="2"/>
        <scheme val="minor"/>
      </rPr>
      <t xml:space="preserve"> enrollments for </t>
    </r>
    <r>
      <rPr>
        <b/>
        <sz val="10"/>
        <color theme="1"/>
        <rFont val="Calibri"/>
        <family val="2"/>
        <scheme val="minor"/>
      </rPr>
      <t>terms starting on or after 8/1/2018 but before 12/1/2019</t>
    </r>
    <r>
      <rPr>
        <sz val="10"/>
        <color theme="1"/>
        <rFont val="Calibri"/>
        <family val="2"/>
        <scheme val="minor"/>
      </rPr>
      <t>, where the student attended one or more of these campuses and was certified to the main/branch campus.</t>
    </r>
  </si>
  <si>
    <r>
      <t xml:space="preserve">Do </t>
    </r>
    <r>
      <rPr>
        <b/>
        <u/>
        <sz val="16"/>
        <color theme="4"/>
        <rFont val="Calibri"/>
        <family val="2"/>
        <scheme val="minor"/>
      </rPr>
      <t>NOT</t>
    </r>
    <r>
      <rPr>
        <b/>
        <sz val="16"/>
        <color theme="4"/>
        <rFont val="Calibri"/>
        <family val="2"/>
        <scheme val="minor"/>
      </rPr>
      <t xml:space="preserve"> recertify enrollments at these locations*</t>
    </r>
  </si>
  <si>
    <r>
      <t xml:space="preserve">Extension locations </t>
    </r>
    <r>
      <rPr>
        <b/>
        <u/>
        <sz val="10"/>
        <color theme="1"/>
        <rFont val="Calibri"/>
        <family val="2"/>
        <scheme val="minor"/>
      </rPr>
      <t>eligible</t>
    </r>
    <r>
      <rPr>
        <b/>
        <sz val="10"/>
        <color theme="1"/>
        <rFont val="Calibri"/>
        <family val="2"/>
        <scheme val="minor"/>
      </rPr>
      <t xml:space="preserve"> for recertification waiver. *</t>
    </r>
    <r>
      <rPr>
        <sz val="10"/>
        <color theme="1"/>
        <rFont val="Calibri"/>
        <family val="2"/>
        <scheme val="minor"/>
      </rPr>
      <t>Only terms starting on or after 8/1/2018 but before 12/1/2019 are eligible for waiver.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</si>
</sst>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20"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4"/>
      <color theme="1"/>
      <name val="Calibri"/>
      <family val="2"/>
      <scheme val="minor"/>
    </font>
    <font>
      <b/>
      <sz val="14"/>
      <color rgb="FFFF0000"/>
      <name val="Calibri"/>
      <family val="2"/>
      <scheme val="minor"/>
    </font>
    <font>
      <b/>
      <sz val="10"/>
      <color theme="1"/>
      <name val="Calibri"/>
      <family val="2"/>
      <scheme val="minor"/>
    </font>
    <font>
      <b/>
      <u/>
      <sz val="10"/>
      <color theme="1"/>
      <name val="Calibri"/>
      <family val="2"/>
      <scheme val="minor"/>
    </font>
    <font>
      <sz val="10"/>
      <color theme="1"/>
      <name val="Calibri"/>
      <family val="2"/>
      <scheme val="minor"/>
    </font>
    <font>
      <u/>
      <sz val="10"/>
      <color theme="1"/>
      <name val="Calibri"/>
      <family val="2"/>
      <scheme val="minor"/>
    </font>
    <font>
      <sz val="9"/>
      <color theme="1"/>
      <name val="Calibri"/>
      <family val="2"/>
      <scheme val="minor"/>
    </font>
    <font>
      <b/>
      <sz val="12"/>
      <color rgb="FFFF0000"/>
      <name val="Calibri"/>
      <family val="2"/>
      <scheme val="minor"/>
    </font>
    <font>
      <b/>
      <sz val="9"/>
      <color rgb="FFFF0000"/>
      <name val="Calibri"/>
      <family val="2"/>
      <scheme val="minor"/>
    </font>
    <font>
      <b/>
      <sz val="11"/>
      <color rgb="FFFF0000"/>
      <name val="Calibri"/>
      <family val="2"/>
      <scheme val="minor"/>
    </font>
    <font>
      <sz val="11"/>
      <color rgb="FFFF0000"/>
      <name val="Calibri"/>
      <family val="2"/>
      <scheme val="minor"/>
    </font>
    <font>
      <sz val="11"/>
      <color theme="1"/>
      <name val="Calibri"/>
      <family val="2"/>
    </font>
    <font>
      <sz val="10"/>
      <color indexed="8"/>
      <name val="Arial"/>
      <family val="2"/>
    </font>
    <font>
      <sz val="11"/>
      <color indexed="8"/>
      <name val="Calibri"/>
      <family val="2"/>
      <scheme val="minor"/>
    </font>
    <font>
      <b/>
      <sz val="16"/>
      <color theme="4"/>
      <name val="Calibri"/>
      <family val="2"/>
      <scheme val="minor"/>
    </font>
    <font>
      <b/>
      <u/>
      <sz val="16"/>
      <color theme="4"/>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1"/>
        <bgColor theme="1"/>
      </patternFill>
    </fill>
    <fill>
      <patternFill patternType="solid">
        <fgColor theme="0" tint="-0.14999847407452621"/>
        <bgColor theme="0" tint="-0.14999847407452621"/>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s>
  <cellStyleXfs count="2">
    <xf numFmtId="0" fontId="0" fillId="0" borderId="0"/>
    <xf numFmtId="0" fontId="16" fillId="0" borderId="0"/>
  </cellStyleXfs>
  <cellXfs count="76">
    <xf numFmtId="0" fontId="0" fillId="0" borderId="0" xfId="0"/>
    <xf numFmtId="0" fontId="0" fillId="2" borderId="1" xfId="0" applyFill="1" applyBorder="1" applyProtection="1">
      <protection locked="0"/>
    </xf>
    <xf numFmtId="0" fontId="0" fillId="0" borderId="0" xfId="0" applyProtection="1"/>
    <xf numFmtId="0" fontId="0" fillId="0" borderId="0" xfId="0" applyAlignment="1" applyProtection="1">
      <alignment horizontal="right"/>
    </xf>
    <xf numFmtId="0" fontId="3" fillId="0" borderId="0" xfId="0" applyFont="1" applyProtection="1"/>
    <xf numFmtId="0" fontId="0" fillId="0" borderId="0" xfId="0" applyAlignment="1" applyProtection="1">
      <alignment horizontal="left"/>
    </xf>
    <xf numFmtId="0" fontId="4" fillId="0" borderId="2" xfId="0" applyFont="1" applyBorder="1" applyProtection="1"/>
    <xf numFmtId="0" fontId="0" fillId="0" borderId="2" xfId="0" applyBorder="1" applyProtection="1"/>
    <xf numFmtId="0" fontId="0" fillId="0" borderId="0" xfId="0" applyAlignment="1" applyProtection="1">
      <alignment vertical="top"/>
    </xf>
    <xf numFmtId="0" fontId="8" fillId="0" borderId="0" xfId="0" applyFont="1" applyAlignment="1" applyProtection="1">
      <alignment vertical="top"/>
    </xf>
    <xf numFmtId="0" fontId="2" fillId="0" borderId="0" xfId="0" applyFont="1" applyAlignment="1" applyProtection="1">
      <alignment vertical="top"/>
    </xf>
    <xf numFmtId="0" fontId="11" fillId="0" borderId="0" xfId="0" applyFont="1" applyAlignment="1" applyProtection="1">
      <alignment vertical="top"/>
    </xf>
    <xf numFmtId="0" fontId="0" fillId="0" borderId="3" xfId="0" applyBorder="1" applyAlignment="1" applyProtection="1">
      <alignment vertical="top"/>
    </xf>
    <xf numFmtId="0" fontId="0" fillId="0" borderId="0" xfId="0" applyAlignment="1" applyProtection="1">
      <alignment wrapText="1"/>
    </xf>
    <xf numFmtId="0" fontId="10" fillId="0" borderId="0" xfId="0" applyFont="1" applyAlignment="1" applyProtection="1">
      <alignment vertical="top" wrapText="1"/>
    </xf>
    <xf numFmtId="0" fontId="10" fillId="0" borderId="0" xfId="0" applyFont="1" applyAlignment="1" applyProtection="1">
      <alignment vertical="top"/>
    </xf>
    <xf numFmtId="0" fontId="13" fillId="0" borderId="0" xfId="0" applyFont="1" applyAlignment="1" applyProtection="1">
      <alignment vertical="top"/>
    </xf>
    <xf numFmtId="0" fontId="0" fillId="0" borderId="0" xfId="0" applyAlignment="1">
      <alignment horizontal="left"/>
    </xf>
    <xf numFmtId="164" fontId="0" fillId="0" borderId="0" xfId="0" applyNumberFormat="1"/>
    <xf numFmtId="0" fontId="15" fillId="0" borderId="0" xfId="0" applyFont="1"/>
    <xf numFmtId="11" fontId="0" fillId="0" borderId="0" xfId="0" applyNumberFormat="1" applyAlignment="1">
      <alignment horizontal="left"/>
    </xf>
    <xf numFmtId="164" fontId="14" fillId="0" borderId="0" xfId="0" quotePrefix="1" applyNumberFormat="1" applyFont="1"/>
    <xf numFmtId="164" fontId="14" fillId="0" borderId="0" xfId="0" applyNumberFormat="1" applyFont="1"/>
    <xf numFmtId="0" fontId="17" fillId="0" borderId="0" xfId="1" applyFont="1"/>
    <xf numFmtId="0" fontId="17" fillId="0" borderId="0" xfId="1" applyFont="1" applyAlignment="1">
      <alignment horizontal="left"/>
    </xf>
    <xf numFmtId="164" fontId="17" fillId="0" borderId="0" xfId="1" applyNumberFormat="1" applyFont="1"/>
    <xf numFmtId="0" fontId="17" fillId="0" borderId="0" xfId="0" applyFont="1"/>
    <xf numFmtId="0" fontId="17" fillId="0" borderId="0" xfId="0" applyFont="1" applyAlignment="1">
      <alignment horizontal="left"/>
    </xf>
    <xf numFmtId="164" fontId="17" fillId="0" borderId="0" xfId="0" applyNumberFormat="1" applyFont="1"/>
    <xf numFmtId="0" fontId="1" fillId="3" borderId="4" xfId="0" applyFont="1" applyFill="1" applyBorder="1"/>
    <xf numFmtId="0" fontId="1" fillId="3" borderId="5" xfId="0" applyFont="1" applyFill="1" applyBorder="1"/>
    <xf numFmtId="0" fontId="1" fillId="3" borderId="6" xfId="0" applyFont="1" applyFill="1" applyBorder="1"/>
    <xf numFmtId="0" fontId="0" fillId="4" borderId="4" xfId="0" applyFont="1" applyFill="1" applyBorder="1"/>
    <xf numFmtId="0" fontId="0" fillId="4" borderId="5" xfId="0" applyFont="1" applyFill="1" applyBorder="1"/>
    <xf numFmtId="0" fontId="0" fillId="0" borderId="4" xfId="0" applyFont="1" applyBorder="1"/>
    <xf numFmtId="0" fontId="0" fillId="0" borderId="5" xfId="0" applyFont="1" applyBorder="1"/>
    <xf numFmtId="0" fontId="1" fillId="3" borderId="5" xfId="0" applyFont="1" applyFill="1" applyBorder="1" applyAlignment="1">
      <alignment horizontal="left"/>
    </xf>
    <xf numFmtId="0" fontId="0" fillId="4" borderId="5" xfId="0" applyFont="1" applyFill="1" applyBorder="1" applyAlignment="1">
      <alignment horizontal="left"/>
    </xf>
    <xf numFmtId="164" fontId="0" fillId="4" borderId="5" xfId="0" applyNumberFormat="1" applyFont="1" applyFill="1" applyBorder="1"/>
    <xf numFmtId="0" fontId="15" fillId="4" borderId="6" xfId="0" applyFont="1" applyFill="1" applyBorder="1"/>
    <xf numFmtId="0" fontId="0" fillId="0" borderId="5" xfId="0" applyFont="1" applyBorder="1" applyAlignment="1">
      <alignment horizontal="left"/>
    </xf>
    <xf numFmtId="164" fontId="0" fillId="0" borderId="5" xfId="0" applyNumberFormat="1" applyFont="1" applyBorder="1"/>
    <xf numFmtId="0" fontId="15" fillId="0" borderId="6" xfId="0" applyFont="1" applyBorder="1"/>
    <xf numFmtId="11" fontId="0" fillId="0" borderId="5" xfId="0" applyNumberFormat="1" applyFont="1" applyBorder="1" applyAlignment="1">
      <alignment horizontal="left"/>
    </xf>
    <xf numFmtId="11" fontId="0" fillId="4" borderId="5" xfId="0" applyNumberFormat="1" applyFont="1" applyFill="1" applyBorder="1" applyAlignment="1">
      <alignment horizontal="left"/>
    </xf>
    <xf numFmtId="164" fontId="14" fillId="4" borderId="5" xfId="0" quotePrefix="1" applyNumberFormat="1" applyFont="1" applyFill="1" applyBorder="1"/>
    <xf numFmtId="164" fontId="14" fillId="0" borderId="5" xfId="0" applyNumberFormat="1" applyFont="1" applyBorder="1"/>
    <xf numFmtId="164" fontId="14" fillId="4" borderId="5" xfId="0" applyNumberFormat="1" applyFont="1" applyFill="1" applyBorder="1"/>
    <xf numFmtId="0" fontId="17" fillId="4" borderId="4" xfId="1" applyNumberFormat="1" applyFont="1" applyFill="1" applyBorder="1" applyAlignment="1"/>
    <xf numFmtId="0" fontId="17" fillId="4" borderId="5" xfId="1" applyNumberFormat="1" applyFont="1" applyFill="1" applyBorder="1" applyAlignment="1">
      <alignment horizontal="left"/>
    </xf>
    <xf numFmtId="0" fontId="17" fillId="4" borderId="5" xfId="1" applyNumberFormat="1" applyFont="1" applyFill="1" applyBorder="1" applyAlignment="1"/>
    <xf numFmtId="164" fontId="17" fillId="4" borderId="5" xfId="1" applyNumberFormat="1" applyFont="1" applyFill="1" applyBorder="1" applyAlignment="1"/>
    <xf numFmtId="0" fontId="17" fillId="0" borderId="4" xfId="1" applyNumberFormat="1" applyFont="1" applyBorder="1" applyAlignment="1"/>
    <xf numFmtId="0" fontId="17" fillId="0" borderId="5" xfId="1" applyNumberFormat="1" applyFont="1" applyBorder="1" applyAlignment="1">
      <alignment horizontal="left"/>
    </xf>
    <xf numFmtId="0" fontId="17" fillId="0" borderId="5" xfId="1" applyNumberFormat="1" applyFont="1" applyBorder="1" applyAlignment="1"/>
    <xf numFmtId="164" fontId="17" fillId="0" borderId="5" xfId="1" applyNumberFormat="1" applyFont="1" applyBorder="1" applyAlignment="1"/>
    <xf numFmtId="0" fontId="17" fillId="0" borderId="4" xfId="0" applyFont="1" applyBorder="1"/>
    <xf numFmtId="0" fontId="17" fillId="0" borderId="5" xfId="0" applyFont="1" applyBorder="1" applyAlignment="1">
      <alignment horizontal="left"/>
    </xf>
    <xf numFmtId="0" fontId="17" fillId="0" borderId="5" xfId="0" applyFont="1" applyBorder="1"/>
    <xf numFmtId="164" fontId="17" fillId="0" borderId="5" xfId="0" applyNumberFormat="1" applyFont="1" applyBorder="1"/>
    <xf numFmtId="0" fontId="17" fillId="4" borderId="4" xfId="0" applyFont="1" applyFill="1" applyBorder="1"/>
    <xf numFmtId="0" fontId="17" fillId="4" borderId="5" xfId="0" applyFont="1" applyFill="1" applyBorder="1" applyAlignment="1">
      <alignment horizontal="left"/>
    </xf>
    <xf numFmtId="0" fontId="17" fillId="4" borderId="5" xfId="0" applyFont="1" applyFill="1" applyBorder="1"/>
    <xf numFmtId="164" fontId="17" fillId="4" borderId="5" xfId="0" applyNumberFormat="1" applyFont="1" applyFill="1" applyBorder="1"/>
    <xf numFmtId="0" fontId="3" fillId="0" borderId="0" xfId="0" applyFont="1" applyAlignment="1" applyProtection="1">
      <alignment horizontal="right"/>
    </xf>
    <xf numFmtId="0" fontId="15" fillId="0" borderId="6" xfId="0" applyFont="1" applyFill="1" applyBorder="1"/>
    <xf numFmtId="0" fontId="2" fillId="0" borderId="0" xfId="0" applyFont="1" applyProtection="1"/>
    <xf numFmtId="0" fontId="12" fillId="0" borderId="0" xfId="0" applyFont="1" applyAlignment="1" applyProtection="1">
      <alignment vertical="top" wrapText="1"/>
    </xf>
    <xf numFmtId="0" fontId="18" fillId="0" borderId="0" xfId="0" applyFont="1" applyProtection="1"/>
    <xf numFmtId="164" fontId="10" fillId="0" borderId="0" xfId="0" applyNumberFormat="1" applyFont="1" applyAlignment="1" applyProtection="1">
      <alignment vertical="top" wrapText="1"/>
    </xf>
    <xf numFmtId="0" fontId="6" fillId="0" borderId="0" xfId="0" applyFont="1" applyAlignment="1" applyProtection="1">
      <alignment horizontal="left" vertical="top" wrapText="1"/>
    </xf>
    <xf numFmtId="0" fontId="0" fillId="0" borderId="0" xfId="0" applyAlignment="1">
      <alignment vertical="top" wrapText="1"/>
    </xf>
    <xf numFmtId="0" fontId="5" fillId="0" borderId="0" xfId="0" applyFont="1" applyBorder="1" applyAlignment="1" applyProtection="1">
      <alignment horizontal="center"/>
    </xf>
    <xf numFmtId="0" fontId="5" fillId="0" borderId="2" xfId="0" applyFont="1" applyBorder="1" applyAlignment="1" applyProtection="1">
      <alignment horizontal="center"/>
    </xf>
    <xf numFmtId="0" fontId="2" fillId="0" borderId="0" xfId="0" applyFont="1" applyAlignment="1" applyProtection="1">
      <alignment horizontal="right"/>
    </xf>
    <xf numFmtId="164" fontId="0" fillId="0" borderId="0" xfId="0" applyNumberFormat="1" applyAlignment="1" applyProtection="1">
      <alignment horizontal="left"/>
    </xf>
  </cellXfs>
  <cellStyles count="2">
    <cellStyle name="Normal" xfId="0" builtinId="0"/>
    <cellStyle name="Normal 6" xfId="1" xr:uid="{8A64AAA9-0657-48BC-A644-AB2597F539A0}"/>
  </cellStyles>
  <dxfs count="20">
    <dxf>
      <font>
        <strike val="0"/>
        <outline val="0"/>
        <shadow val="0"/>
        <u val="none"/>
        <vertAlign val="baseline"/>
        <sz val="11"/>
        <name val="Calibri"/>
        <family val="2"/>
        <scheme val="none"/>
      </font>
      <numFmt numFmtId="0" formatCode="General"/>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numFmt numFmtId="164" formatCode="0000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numFmt numFmtId="164" formatCode="0000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alignment horizontal="lef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color indexed="8"/>
        <name val="Calibri"/>
        <family val="2"/>
        <scheme val="minor"/>
      </font>
      <alignment horizontal="left" vertical="bottom" textRotation="0" wrapText="0" indent="0" justifyLastLine="0" shrinkToFit="0" readingOrder="0"/>
    </dxf>
    <dxf>
      <font>
        <strike val="0"/>
        <outline val="0"/>
        <shadow val="0"/>
        <u val="none"/>
        <vertAlign val="baseline"/>
        <sz val="11"/>
        <name val="Calibri"/>
        <family val="2"/>
        <scheme val="none"/>
      </font>
    </dxf>
    <dxf>
      <font>
        <strike val="0"/>
        <outline val="0"/>
        <shadow val="0"/>
        <u val="none"/>
        <vertAlign val="baseline"/>
        <sz val="11"/>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1</xdr:col>
      <xdr:colOff>28574</xdr:colOff>
      <xdr:row>0</xdr:row>
      <xdr:rowOff>17145</xdr:rowOff>
    </xdr:from>
    <xdr:to>
      <xdr:col>12</xdr:col>
      <xdr:colOff>495299</xdr:colOff>
      <xdr:row>3</xdr:row>
      <xdr:rowOff>15240</xdr:rowOff>
    </xdr:to>
    <xdr:sp macro="" textlink="">
      <xdr:nvSpPr>
        <xdr:cNvPr id="2" name="TextBox 1">
          <a:extLst>
            <a:ext uri="{FF2B5EF4-FFF2-40B4-BE49-F238E27FC236}">
              <a16:creationId xmlns:a16="http://schemas.microsoft.com/office/drawing/2014/main" id="{651F2369-3894-4CF5-8FD4-C1EDBE3CD170}"/>
            </a:ext>
          </a:extLst>
        </xdr:cNvPr>
        <xdr:cNvSpPr txBox="1"/>
      </xdr:nvSpPr>
      <xdr:spPr>
        <a:xfrm>
          <a:off x="161924" y="17145"/>
          <a:ext cx="9896475" cy="11791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Instructions: </a:t>
          </a:r>
          <a:r>
            <a:rPr lang="en-US" sz="1000" b="0"/>
            <a:t>E</a:t>
          </a:r>
          <a:r>
            <a:rPr lang="en-US" sz="1000" baseline="0"/>
            <a:t>nter the facility code of the parent (main or branch campus) in the yellow highlighted box. If you support multiple main or branch campuses, check each facility code seperately. If you believe a campus is missing, contact your ELR for instructions. If your facility has changed facility codes since December 2019, check both facility codes. </a:t>
          </a:r>
          <a:br>
            <a:rPr lang="en-US" sz="1000" baseline="0"/>
          </a:br>
          <a:r>
            <a:rPr lang="en-US" sz="1000" b="1" baseline="0"/>
            <a:t>Two lists will be generated: </a:t>
          </a:r>
          <a:r>
            <a:rPr lang="en-US" sz="1000" baseline="0"/>
            <a:t>a </a:t>
          </a:r>
          <a:r>
            <a:rPr lang="en-US" sz="1000" u="none" baseline="0"/>
            <a:t>list of extensions campuses eligible for </a:t>
          </a:r>
          <a:r>
            <a:rPr lang="en-US" sz="1000" u="sng" baseline="0"/>
            <a:t>waiver within the waiver period</a:t>
          </a:r>
          <a:r>
            <a:rPr lang="en-US" sz="1000" baseline="0"/>
            <a:t>, and a </a:t>
          </a:r>
          <a:r>
            <a:rPr lang="en-US" sz="1000" u="none" baseline="0"/>
            <a:t>list of extension campuses that are </a:t>
          </a:r>
          <a:r>
            <a:rPr lang="en-US" sz="1000" u="sng" baseline="0"/>
            <a:t>not waiver eligible</a:t>
          </a:r>
          <a:r>
            <a:rPr lang="en-US" sz="1000" baseline="0"/>
            <a:t>. </a:t>
          </a:r>
        </a:p>
        <a:p>
          <a:r>
            <a:rPr lang="en-US" sz="1000" b="1" baseline="0"/>
            <a:t>Piority campuses: </a:t>
          </a:r>
          <a:r>
            <a:rPr lang="en-US" sz="1000" b="0" baseline="0"/>
            <a:t>Recertifications at locations with a </a:t>
          </a:r>
          <a:r>
            <a:rPr lang="en-US" sz="1000" b="0" baseline="0">
              <a:solidFill>
                <a:sysClr val="windowText" lastClr="000000"/>
              </a:solidFill>
            </a:rPr>
            <a:t>red </a:t>
          </a:r>
          <a:r>
            <a:rPr lang="en-US" sz="1000" b="1" baseline="0">
              <a:solidFill>
                <a:srgbClr val="FF0000"/>
              </a:solidFill>
            </a:rPr>
            <a:t>Priority</a:t>
          </a:r>
          <a:r>
            <a:rPr lang="en-US" sz="1000" b="0" baseline="0">
              <a:solidFill>
                <a:srgbClr val="FF0000"/>
              </a:solidFill>
            </a:rPr>
            <a:t> </a:t>
          </a:r>
          <a:r>
            <a:rPr lang="en-US" sz="1000" b="0" baseline="0">
              <a:solidFill>
                <a:sysClr val="windowText" lastClr="000000"/>
              </a:solidFill>
            </a:rPr>
            <a:t>indicator</a:t>
          </a:r>
          <a:r>
            <a:rPr lang="en-US" sz="1000" b="0" baseline="0">
              <a:solidFill>
                <a:srgbClr val="FF0000"/>
              </a:solidFill>
            </a:rPr>
            <a:t> </a:t>
          </a:r>
          <a:r>
            <a:rPr lang="en-US" sz="1000" b="1" baseline="0"/>
            <a:t>should be prioritized over all other recertifications</a:t>
          </a:r>
          <a:r>
            <a:rPr lang="en-US" sz="1000" b="0" baseline="0"/>
            <a:t> to ensure students eligible for backpay are paid in a timely manner.</a:t>
          </a:r>
        </a:p>
        <a:p>
          <a:r>
            <a:rPr lang="en-US" sz="1000" b="1" baseline="0"/>
            <a:t>Waiver: </a:t>
          </a:r>
          <a:r>
            <a:rPr lang="en-US" sz="1000" b="0" baseline="0"/>
            <a:t>Enrollments at extension campuses located in </a:t>
          </a:r>
          <a:r>
            <a:rPr lang="en-US" sz="1000" b="1" baseline="0"/>
            <a:t>the same zip code or Military Housing Area for terms starting on or after 8/1/2018 but before 12/1/2019</a:t>
          </a:r>
          <a:r>
            <a:rPr lang="en-US" sz="1000" b="0" baseline="0"/>
            <a:t> do NOT need recertified.</a:t>
          </a:r>
          <a:endParaRPr lang="en-US" sz="1000" b="1" baseline="0"/>
        </a:p>
        <a:p>
          <a:pPr marL="0" marR="0" lvl="0" indent="0" defTabSz="914400" eaLnBrk="1" fontAlgn="auto" latinLnBrk="0" hangingPunct="1">
            <a:lnSpc>
              <a:spcPct val="100000"/>
            </a:lnSpc>
            <a:spcBef>
              <a:spcPts val="0"/>
            </a:spcBef>
            <a:spcAft>
              <a:spcPts val="0"/>
            </a:spcAft>
            <a:buClrTx/>
            <a:buSzTx/>
            <a:buFontTx/>
            <a:buNone/>
            <a:tabLst/>
            <a:defRPr/>
          </a:pPr>
          <a:r>
            <a:rPr lang="en-US" sz="1000" b="1">
              <a:solidFill>
                <a:schemeClr val="dk1"/>
              </a:solidFill>
              <a:effectLst/>
              <a:latin typeface="+mn-lt"/>
              <a:ea typeface="+mn-ea"/>
              <a:cs typeface="+mn-cs"/>
            </a:rPr>
            <a:t>Note: </a:t>
          </a:r>
          <a:r>
            <a:rPr lang="en-US" sz="1000" b="0">
              <a:solidFill>
                <a:schemeClr val="dk1"/>
              </a:solidFill>
              <a:effectLst/>
              <a:latin typeface="+mn-lt"/>
              <a:ea typeface="+mn-ea"/>
              <a:cs typeface="+mn-cs"/>
            </a:rPr>
            <a:t>This</a:t>
          </a:r>
          <a:r>
            <a:rPr lang="en-US" sz="1000" b="0" baseline="0">
              <a:solidFill>
                <a:schemeClr val="dk1"/>
              </a:solidFill>
              <a:effectLst/>
              <a:latin typeface="+mn-lt"/>
              <a:ea typeface="+mn-ea"/>
              <a:cs typeface="+mn-cs"/>
            </a:rPr>
            <a:t> excel sheet is locked except for the highlighted facility code cell.</a:t>
          </a:r>
          <a:endParaRPr lang="en-US" sz="1000" b="1"/>
        </a:p>
      </xdr:txBody>
    </xdr:sp>
    <xdr:clientData/>
  </xdr:twoCellAnchor>
  <xdr:twoCellAnchor>
    <xdr:from>
      <xdr:col>6</xdr:col>
      <xdr:colOff>220980</xdr:colOff>
      <xdr:row>13</xdr:row>
      <xdr:rowOff>15240</xdr:rowOff>
    </xdr:from>
    <xdr:to>
      <xdr:col>6</xdr:col>
      <xdr:colOff>220980</xdr:colOff>
      <xdr:row>15</xdr:row>
      <xdr:rowOff>175260</xdr:rowOff>
    </xdr:to>
    <xdr:cxnSp macro="">
      <xdr:nvCxnSpPr>
        <xdr:cNvPr id="3" name="Straight Connector 2">
          <a:extLst>
            <a:ext uri="{FF2B5EF4-FFF2-40B4-BE49-F238E27FC236}">
              <a16:creationId xmlns:a16="http://schemas.microsoft.com/office/drawing/2014/main" id="{DB12CEDA-4DCC-4668-8F9E-131072D51223}"/>
            </a:ext>
            <a:ext uri="{C183D7F6-B498-43B3-948B-1728B52AA6E4}">
              <adec:decorative xmlns:adec="http://schemas.microsoft.com/office/drawing/2017/decorative" val="1"/>
            </a:ext>
          </a:extLst>
        </xdr:cNvPr>
        <xdr:cNvCxnSpPr/>
      </xdr:nvCxnSpPr>
      <xdr:spPr>
        <a:xfrm>
          <a:off x="4905375" y="2724150"/>
          <a:ext cx="0" cy="1066800"/>
        </a:xfrm>
        <a:prstGeom prst="line">
          <a:avLst/>
        </a:prstGeom>
        <a:ln w="952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DF4A5C6-EB26-4065-BA83-375BC152F947}" name="Extensions53" displayName="Extensions53" ref="A1:R10099" totalsRowShown="0" headerRowDxfId="19" dataDxfId="18">
  <autoFilter ref="A1:R10099" xr:uid="{00000000-0009-0000-0100-000001000000}"/>
  <tableColumns count="18">
    <tableColumn id="2" xr3:uid="{3AB657A1-5BED-44E6-86E9-019DA8BE7508}" name="EXTENSION CAMPUS FACILITY CODE" dataDxfId="17"/>
    <tableColumn id="1" xr3:uid="{AAFD614C-85F8-4257-9CCC-56F94339FB9F}" name="EXTENSION CAMPUS NAME" dataDxfId="16"/>
    <tableColumn id="3" xr3:uid="{3AC96AE6-6BBB-4919-AF97-E30F8BD0946D}" name="PARENT SCHOOL FACILITY CODE" dataDxfId="15"/>
    <tableColumn id="28" xr3:uid="{FCF49E27-2C2B-4EDE-B65F-4AB1AB48D911}" name="Parent (text)" dataDxfId="14"/>
    <tableColumn id="30" xr3:uid="{4F09A9A0-9B03-47BF-9DC6-94CE527BF54D}" name="Parent Name" dataDxfId="13"/>
    <tableColumn id="5" xr3:uid="{2052DEBC-2EAD-4AD2-9C34-AB15AE303ED4}" name="ADDRESS LINE 1" dataDxfId="12"/>
    <tableColumn id="8" xr3:uid="{B33C3631-4F40-4521-A35A-DC2FEA664207}" name="CITY" dataDxfId="11"/>
    <tableColumn id="9" xr3:uid="{F623618B-01F2-4348-959F-DCC8A54FD7DE}" name="STATE" dataDxfId="10"/>
    <tableColumn id="10" xr3:uid="{719B7B2A-0F57-4CE9-B61B-7C02FE255834}" name="ZIP CODE" dataDxfId="9"/>
    <tableColumn id="11" xr3:uid="{BAD3AB5D-A440-432B-AFD7-FAC5CD282611}" name="COUNTRY TYPE NAME" dataDxfId="8"/>
    <tableColumn id="18" xr3:uid="{4E2FB63B-DFDF-456E-A651-C9A2543D084F}" name="Parent State" dataDxfId="7"/>
    <tableColumn id="19" xr3:uid="{57097DC0-3702-497B-BCFF-690F5A28575C}" name="Parent Zip" dataDxfId="6"/>
    <tableColumn id="20" xr3:uid="{0661A15B-1B46-4AEF-9850-47A7C690D75C}" name="Parent MHA" dataDxfId="5"/>
    <tableColumn id="21" xr3:uid="{EFD88E28-CFC4-40B8-AEBA-1700862C0024}" name="Ext MHA" dataDxfId="4"/>
    <tableColumn id="22" xr3:uid="{0C1BFE4C-2B51-4D15-9DA9-D0EF09C7E3E0}" name="MHA difference" dataDxfId="3"/>
    <tableColumn id="23" xr3:uid="{959C724B-E2DA-449A-B8DC-CA71AA0F45DD}" name="Category" dataDxfId="2"/>
    <tableColumn id="26" xr3:uid="{335B71BB-184F-4F1E-A7D8-6D85BC70D0B4}" name="Same Zone" dataDxfId="1"/>
    <tableColumn id="4" xr3:uid="{67CBD865-511A-40E2-B093-81DC1F78EFBA}" name="Priority" dataDxfId="0"/>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80BD9-DB4D-4E31-8F57-9CB58E575F73}">
  <sheetPr>
    <pageSetUpPr fitToPage="1"/>
  </sheetPr>
  <dimension ref="A3:M162"/>
  <sheetViews>
    <sheetView showGridLines="0" tabSelected="1" zoomScaleNormal="100" workbookViewId="0">
      <selection activeCell="D5" sqref="D5"/>
    </sheetView>
  </sheetViews>
  <sheetFormatPr defaultColWidth="8.88671875" defaultRowHeight="14.4" x14ac:dyDescent="0.3"/>
  <cols>
    <col min="1" max="1" width="1.88671875" style="2" customWidth="1"/>
    <col min="2" max="2" width="12.109375" style="2" customWidth="1"/>
    <col min="3" max="3" width="20.88671875" style="2" customWidth="1"/>
    <col min="4" max="4" width="15.88671875" style="2" customWidth="1"/>
    <col min="5" max="5" width="10.88671875" style="2" customWidth="1"/>
    <col min="6" max="6" width="6.88671875" style="2" customWidth="1"/>
    <col min="7" max="7" width="5.88671875" style="2" customWidth="1"/>
    <col min="8" max="8" width="12" style="2" customWidth="1"/>
    <col min="9" max="9" width="20.88671875" style="2" customWidth="1"/>
    <col min="10" max="10" width="15.88671875" style="2" customWidth="1"/>
    <col min="11" max="11" width="10.88671875" style="2" customWidth="1"/>
    <col min="12" max="12" width="5.88671875" style="2" customWidth="1"/>
    <col min="13" max="13" width="7.88671875" style="2" bestFit="1" customWidth="1"/>
    <col min="14" max="16384" width="8.88671875" style="2"/>
  </cols>
  <sheetData>
    <row r="3" spans="1:13" ht="64.650000000000006" customHeight="1" x14ac:dyDescent="0.3"/>
    <row r="4" spans="1:13" ht="8.4" customHeight="1" x14ac:dyDescent="0.3"/>
    <row r="5" spans="1:13" x14ac:dyDescent="0.3">
      <c r="B5" s="74" t="s">
        <v>33334</v>
      </c>
      <c r="C5" s="74"/>
      <c r="D5" s="1"/>
      <c r="E5" s="64" t="str">
        <f>TEXT(D5, "0")</f>
        <v>0</v>
      </c>
      <c r="F5" s="74" t="s">
        <v>33317</v>
      </c>
      <c r="G5" s="74"/>
      <c r="H5" s="74"/>
      <c r="I5" s="2" t="str">
        <f>_xlfn.IFNA(VLOOKUP(TEXT(D5,"0"),'Master Extension List Nov'!D:E, 2, FALSE), "")</f>
        <v/>
      </c>
    </row>
    <row r="6" spans="1:13" x14ac:dyDescent="0.3">
      <c r="D6" s="4" t="b">
        <f>IF(D5="", TRUE, IF(COUNTIF(Extensions53[Parent (text)], TEXT(D5,"0"))=0, FALSE, TRUE))</f>
        <v>1</v>
      </c>
      <c r="E6" s="3"/>
      <c r="F6" s="74" t="s">
        <v>33318</v>
      </c>
      <c r="G6" s="74"/>
      <c r="H6" s="74"/>
      <c r="I6" s="2" t="str">
        <f>_xlfn.IFNA(VLOOKUP(TEXT(D5,"0"),'Master Extension List Nov'!D:K, 8, FALSE), "")</f>
        <v/>
      </c>
    </row>
    <row r="7" spans="1:13" x14ac:dyDescent="0.3">
      <c r="E7" s="3"/>
      <c r="F7" s="74" t="s">
        <v>33319</v>
      </c>
      <c r="G7" s="74"/>
      <c r="H7" s="74"/>
      <c r="I7" s="75" t="str">
        <f>_xlfn.IFNA(VLOOKUP(TEXT(D5,"0"), 'Master Extension List Nov'!D:L, 9, FALSE),"")</f>
        <v/>
      </c>
    </row>
    <row r="8" spans="1:13" x14ac:dyDescent="0.3">
      <c r="E8" s="74" t="s">
        <v>33320</v>
      </c>
      <c r="F8" s="74"/>
      <c r="G8" s="74"/>
      <c r="H8" s="74"/>
      <c r="I8" s="5" t="str">
        <f>IF(I5="", "",COUNTIF(Waiver1!D:D,TEXT(D5,"0")))</f>
        <v/>
      </c>
    </row>
    <row r="9" spans="1:13" x14ac:dyDescent="0.3">
      <c r="E9" s="74" t="s">
        <v>33321</v>
      </c>
      <c r="F9" s="74"/>
      <c r="G9" s="74"/>
      <c r="H9" s="74"/>
      <c r="I9" s="5" t="str">
        <f>IF(I5="","",COUNTIF(NoWaiver1!D:D,TEXT(D5,"0")))</f>
        <v/>
      </c>
    </row>
    <row r="10" spans="1:13" ht="2.4" customHeight="1" x14ac:dyDescent="0.3">
      <c r="D10" s="72" t="str">
        <f>IF(D6=TRUE, IF(NOT(I5=""),"PRINT THIS REPORT FOR YOUR RECORDS",""),"No Extension Campuses Found for this Facility Code")</f>
        <v/>
      </c>
      <c r="E10" s="72"/>
      <c r="F10" s="72"/>
      <c r="G10" s="72"/>
      <c r="H10" s="72"/>
      <c r="I10" s="72"/>
    </row>
    <row r="11" spans="1:13" ht="18.600000000000001" thickBot="1" x14ac:dyDescent="0.4">
      <c r="B11" s="6" t="s">
        <v>36599</v>
      </c>
      <c r="C11" s="7"/>
      <c r="D11" s="73"/>
      <c r="E11" s="73"/>
      <c r="F11" s="73"/>
      <c r="G11" s="73"/>
      <c r="H11" s="73"/>
      <c r="I11" s="73"/>
      <c r="J11" s="7"/>
      <c r="K11" s="7"/>
      <c r="L11" s="7"/>
      <c r="M11" s="7"/>
    </row>
    <row r="12" spans="1:13" ht="3.6" customHeight="1" x14ac:dyDescent="0.3">
      <c r="B12" s="66"/>
    </row>
    <row r="13" spans="1:13" ht="18" customHeight="1" x14ac:dyDescent="0.4">
      <c r="B13" s="68" t="s">
        <v>36601</v>
      </c>
      <c r="H13" s="68" t="s">
        <v>36598</v>
      </c>
    </row>
    <row r="14" spans="1:13" ht="43.35" customHeight="1" x14ac:dyDescent="0.3">
      <c r="A14" s="8"/>
      <c r="B14" s="70" t="s">
        <v>36602</v>
      </c>
      <c r="C14" s="70"/>
      <c r="D14" s="70"/>
      <c r="E14" s="70"/>
      <c r="F14" s="70"/>
      <c r="G14" s="9"/>
      <c r="H14" s="70" t="s">
        <v>36600</v>
      </c>
      <c r="I14" s="70"/>
      <c r="J14" s="70"/>
      <c r="K14" s="70"/>
      <c r="L14" s="70"/>
      <c r="M14" s="71"/>
    </row>
    <row r="15" spans="1:13" ht="15.6" x14ac:dyDescent="0.3">
      <c r="A15" s="8"/>
      <c r="B15" s="16" t="str">
        <f>IF(I8=0, "No Extension Campuses Eligible for Waiver.","")</f>
        <v/>
      </c>
      <c r="C15" s="10"/>
      <c r="D15" s="10"/>
      <c r="E15" s="8"/>
      <c r="F15" s="8"/>
      <c r="G15" s="8"/>
      <c r="H15" s="11" t="str">
        <f>IF(M17="Priority", "Enrollments at priority campuses should be prioritized","")</f>
        <v/>
      </c>
      <c r="I15" s="10"/>
      <c r="J15" s="10"/>
      <c r="K15" s="8"/>
      <c r="L15" s="8"/>
      <c r="M15" s="15"/>
    </row>
    <row r="16" spans="1:13" x14ac:dyDescent="0.3">
      <c r="A16" s="8"/>
      <c r="B16" s="12" t="s">
        <v>33322</v>
      </c>
      <c r="C16" s="12" t="s">
        <v>33323</v>
      </c>
      <c r="D16" s="12" t="s">
        <v>33324</v>
      </c>
      <c r="E16" s="12" t="s">
        <v>33325</v>
      </c>
      <c r="F16" s="12" t="s">
        <v>33326</v>
      </c>
      <c r="G16" s="8"/>
      <c r="H16" s="12" t="s">
        <v>33322</v>
      </c>
      <c r="I16" s="12" t="s">
        <v>33323</v>
      </c>
      <c r="J16" s="12" t="s">
        <v>33324</v>
      </c>
      <c r="K16" s="12" t="s">
        <v>33325</v>
      </c>
      <c r="L16" s="12" t="s">
        <v>33326</v>
      </c>
      <c r="M16" s="12" t="s">
        <v>33327</v>
      </c>
    </row>
    <row r="17" spans="2:13" s="13" customFormat="1" ht="14.4" customHeight="1" x14ac:dyDescent="0.3">
      <c r="B17" s="14" t="str" cm="1">
        <f t="array" ref="B17">IFERROR(_xlfn.UNIQUE(_xlfn._xlws.FILTER(Waiver1!A2:A5206, Waiver1!D2:D5206=E5)),"")</f>
        <v/>
      </c>
      <c r="C17" s="14" t="str">
        <f>_xlfn.IFNA(INDEX(Extensions53[EXTENSION CAMPUS NAME], MATCH(B17,Extensions53[EXTENSION CAMPUS FACILITY CODE], 0)),"")</f>
        <v/>
      </c>
      <c r="D17" s="14" t="str">
        <f>_xlfn.IFNA(INDEX(Extensions53[ADDRESS LINE 1], MATCH(B17,Extensions53[EXTENSION CAMPUS FACILITY CODE], 0)),"")</f>
        <v/>
      </c>
      <c r="E17" s="14" t="str">
        <f>_xlfn.IFNA(INDEX(Extensions53[CITY], MATCH(B17,Extensions53[EXTENSION CAMPUS FACILITY CODE], 0)),"")</f>
        <v/>
      </c>
      <c r="F17" s="69" t="str">
        <f>_xlfn.IFNA(INDEX(Extensions53[ZIP CODE], MATCH(B17,Extensions53[EXTENSION CAMPUS FACILITY CODE], 0)),"")</f>
        <v/>
      </c>
      <c r="G17" s="14"/>
      <c r="H17" s="14" t="str" cm="1">
        <f t="array" ref="H17">IFERROR(_xlfn.UNIQUE(_xlfn._xlws.FILTER(NoWaiver1!A2:A4894,NoWaiver1!D2:D4894 =E5)),"")</f>
        <v/>
      </c>
      <c r="I17" s="14" t="str">
        <f>_xlfn.IFNA(INDEX(Extensions53[EXTENSION CAMPUS NAME], MATCH(H17,Extensions53[EXTENSION CAMPUS FACILITY CODE], 0)),"")</f>
        <v/>
      </c>
      <c r="J17" s="14" t="str">
        <f>_xlfn.IFNA(INDEX(Extensions53[ADDRESS LINE 1], MATCH(H17,Extensions53[EXTENSION CAMPUS FACILITY CODE], 0)),"")</f>
        <v/>
      </c>
      <c r="K17" s="14" t="str">
        <f>_xlfn.IFNA(INDEX(Extensions53[CITY], MATCH(H17,Extensions53[EXTENSION CAMPUS FACILITY CODE], 0)),"")</f>
        <v/>
      </c>
      <c r="L17" s="69" t="str">
        <f>_xlfn.IFNA(INDEX(Extensions53[ZIP CODE], MATCH(H17,Extensions53[EXTENSION CAMPUS FACILITY CODE], 0)),"")</f>
        <v/>
      </c>
      <c r="M17" s="67" t="str">
        <f>_xlfn.IFNA(INDEX(Extensions53[Priority], MATCH(H17,Extensions53[EXTENSION CAMPUS FACILITY CODE], 0)),"")</f>
        <v/>
      </c>
    </row>
    <row r="18" spans="2:13" s="13" customFormat="1" ht="14.4" customHeight="1" x14ac:dyDescent="0.3">
      <c r="B18" s="14"/>
      <c r="C18" s="14" t="str">
        <f>_xlfn.IFNA(INDEX(Extensions53[EXTENSION CAMPUS NAME], MATCH(B18,Extensions53[EXTENSION CAMPUS FACILITY CODE], 0)),"")</f>
        <v/>
      </c>
      <c r="D18" s="14" t="str">
        <f>_xlfn.IFNA(INDEX(Extensions53[ADDRESS LINE 1], MATCH(B18,Extensions53[EXTENSION CAMPUS FACILITY CODE], 0)),"")</f>
        <v/>
      </c>
      <c r="E18" s="14" t="str">
        <f>_xlfn.IFNA(INDEX(Extensions53[CITY], MATCH(B18,Extensions53[EXTENSION CAMPUS FACILITY CODE], 0)),"")</f>
        <v/>
      </c>
      <c r="F18" s="69" t="str">
        <f>_xlfn.IFNA(INDEX(Extensions53[ZIP CODE], MATCH(B18,Extensions53[EXTENSION CAMPUS FACILITY CODE], 0)),"")</f>
        <v/>
      </c>
      <c r="G18" s="14"/>
      <c r="H18" s="14"/>
      <c r="I18" s="14" t="str">
        <f>_xlfn.IFNA(INDEX(Extensions53[EXTENSION CAMPUS NAME], MATCH(H18,Extensions53[EXTENSION CAMPUS FACILITY CODE], 0)),"")</f>
        <v/>
      </c>
      <c r="J18" s="14" t="str">
        <f>_xlfn.IFNA(INDEX(Extensions53[ADDRESS LINE 1], MATCH(H18,Extensions53[EXTENSION CAMPUS FACILITY CODE], 0)),"")</f>
        <v/>
      </c>
      <c r="K18" s="14" t="str">
        <f>_xlfn.IFNA(INDEX(Extensions53[CITY], MATCH(H18,Extensions53[EXTENSION CAMPUS FACILITY CODE], 0)),"")</f>
        <v/>
      </c>
      <c r="L18" s="69" t="str">
        <f>_xlfn.IFNA(INDEX(Extensions53[ZIP CODE], MATCH(H18,Extensions53[EXTENSION CAMPUS FACILITY CODE], 0)),"")</f>
        <v/>
      </c>
      <c r="M18" s="67" t="str">
        <f>_xlfn.IFNA(INDEX(Extensions53[Priority], MATCH(H18,Extensions53[EXTENSION CAMPUS FACILITY CODE], 0)),"")</f>
        <v/>
      </c>
    </row>
    <row r="19" spans="2:13" s="13" customFormat="1" ht="14.4" customHeight="1" x14ac:dyDescent="0.3">
      <c r="B19" s="14"/>
      <c r="C19" s="14" t="str">
        <f>_xlfn.IFNA(INDEX(Extensions53[EXTENSION CAMPUS NAME], MATCH(B19,Extensions53[EXTENSION CAMPUS FACILITY CODE], 0)),"")</f>
        <v/>
      </c>
      <c r="D19" s="14" t="str">
        <f>_xlfn.IFNA(INDEX(Extensions53[ADDRESS LINE 1], MATCH(B19,Extensions53[EXTENSION CAMPUS FACILITY CODE], 0)),"")</f>
        <v/>
      </c>
      <c r="E19" s="14" t="str">
        <f>_xlfn.IFNA(INDEX(Extensions53[CITY], MATCH(B19,Extensions53[EXTENSION CAMPUS FACILITY CODE], 0)),"")</f>
        <v/>
      </c>
      <c r="F19" s="69" t="str">
        <f>_xlfn.IFNA(INDEX(Extensions53[ZIP CODE], MATCH(B19,Extensions53[EXTENSION CAMPUS FACILITY CODE], 0)),"")</f>
        <v/>
      </c>
      <c r="G19" s="14"/>
      <c r="H19" s="14"/>
      <c r="I19" s="14" t="str">
        <f>_xlfn.IFNA(INDEX(Extensions53[EXTENSION CAMPUS NAME], MATCH(H19,Extensions53[EXTENSION CAMPUS FACILITY CODE], 0)),"")</f>
        <v/>
      </c>
      <c r="J19" s="14" t="str">
        <f>_xlfn.IFNA(INDEX(Extensions53[ADDRESS LINE 1], MATCH(H19,Extensions53[EXTENSION CAMPUS FACILITY CODE], 0)),"")</f>
        <v/>
      </c>
      <c r="K19" s="14" t="str">
        <f>_xlfn.IFNA(INDEX(Extensions53[CITY], MATCH(H19,Extensions53[EXTENSION CAMPUS FACILITY CODE], 0)),"")</f>
        <v/>
      </c>
      <c r="L19" s="69" t="str">
        <f>_xlfn.IFNA(INDEX(Extensions53[ZIP CODE], MATCH(H19,Extensions53[EXTENSION CAMPUS FACILITY CODE], 0)),"")</f>
        <v/>
      </c>
      <c r="M19" s="67" t="str">
        <f>_xlfn.IFNA(INDEX(Extensions53[Priority], MATCH(H19,Extensions53[EXTENSION CAMPUS FACILITY CODE], 0)),"")</f>
        <v/>
      </c>
    </row>
    <row r="20" spans="2:13" s="13" customFormat="1" ht="14.4" customHeight="1" x14ac:dyDescent="0.3">
      <c r="B20" s="14"/>
      <c r="C20" s="14" t="str">
        <f>_xlfn.IFNA(INDEX(Extensions53[EXTENSION CAMPUS NAME], MATCH(B20,Extensions53[EXTENSION CAMPUS FACILITY CODE], 0)),"")</f>
        <v/>
      </c>
      <c r="D20" s="14" t="str">
        <f>_xlfn.IFNA(INDEX(Extensions53[ADDRESS LINE 1], MATCH(B20,Extensions53[EXTENSION CAMPUS FACILITY CODE], 0)),"")</f>
        <v/>
      </c>
      <c r="E20" s="14" t="str">
        <f>_xlfn.IFNA(INDEX(Extensions53[CITY], MATCH(B20,Extensions53[EXTENSION CAMPUS FACILITY CODE], 0)),"")</f>
        <v/>
      </c>
      <c r="F20" s="69" t="str">
        <f>_xlfn.IFNA(INDEX(Extensions53[ZIP CODE], MATCH(B20,Extensions53[EXTENSION CAMPUS FACILITY CODE], 0)),"")</f>
        <v/>
      </c>
      <c r="G20" s="14"/>
      <c r="H20" s="14"/>
      <c r="I20" s="14" t="str">
        <f>_xlfn.IFNA(INDEX(Extensions53[EXTENSION CAMPUS NAME], MATCH(H20,Extensions53[EXTENSION CAMPUS FACILITY CODE], 0)),"")</f>
        <v/>
      </c>
      <c r="J20" s="14" t="str">
        <f>_xlfn.IFNA(INDEX(Extensions53[ADDRESS LINE 1], MATCH(H20,Extensions53[EXTENSION CAMPUS FACILITY CODE], 0)),"")</f>
        <v/>
      </c>
      <c r="K20" s="14" t="str">
        <f>_xlfn.IFNA(INDEX(Extensions53[CITY], MATCH(H20,Extensions53[EXTENSION CAMPUS FACILITY CODE], 0)),"")</f>
        <v/>
      </c>
      <c r="L20" s="69" t="str">
        <f>_xlfn.IFNA(INDEX(Extensions53[ZIP CODE], MATCH(H20,Extensions53[EXTENSION CAMPUS FACILITY CODE], 0)),"")</f>
        <v/>
      </c>
      <c r="M20" s="67" t="str">
        <f>_xlfn.IFNA(INDEX(Extensions53[Priority], MATCH(H20,Extensions53[EXTENSION CAMPUS FACILITY CODE], 0)),"")</f>
        <v/>
      </c>
    </row>
    <row r="21" spans="2:13" s="13" customFormat="1" ht="14.4" customHeight="1" x14ac:dyDescent="0.3">
      <c r="B21" s="14"/>
      <c r="C21" s="14" t="str">
        <f>_xlfn.IFNA(INDEX(Extensions53[EXTENSION CAMPUS NAME], MATCH(B21,Extensions53[EXTENSION CAMPUS FACILITY CODE], 0)),"")</f>
        <v/>
      </c>
      <c r="D21" s="14" t="str">
        <f>_xlfn.IFNA(INDEX(Extensions53[ADDRESS LINE 1], MATCH(B21,Extensions53[EXTENSION CAMPUS FACILITY CODE], 0)),"")</f>
        <v/>
      </c>
      <c r="E21" s="14" t="str">
        <f>_xlfn.IFNA(INDEX(Extensions53[CITY], MATCH(B21,Extensions53[EXTENSION CAMPUS FACILITY CODE], 0)),"")</f>
        <v/>
      </c>
      <c r="F21" s="69" t="str">
        <f>_xlfn.IFNA(INDEX(Extensions53[ZIP CODE], MATCH(B21,Extensions53[EXTENSION CAMPUS FACILITY CODE], 0)),"")</f>
        <v/>
      </c>
      <c r="G21" s="14"/>
      <c r="H21" s="14"/>
      <c r="I21" s="14" t="str">
        <f>_xlfn.IFNA(INDEX(Extensions53[EXTENSION CAMPUS NAME], MATCH(H21,Extensions53[EXTENSION CAMPUS FACILITY CODE], 0)),"")</f>
        <v/>
      </c>
      <c r="J21" s="14" t="str">
        <f>_xlfn.IFNA(INDEX(Extensions53[ADDRESS LINE 1], MATCH(H21,Extensions53[EXTENSION CAMPUS FACILITY CODE], 0)),"")</f>
        <v/>
      </c>
      <c r="K21" s="14" t="str">
        <f>_xlfn.IFNA(INDEX(Extensions53[CITY], MATCH(H21,Extensions53[EXTENSION CAMPUS FACILITY CODE], 0)),"")</f>
        <v/>
      </c>
      <c r="L21" s="69" t="str">
        <f>_xlfn.IFNA(INDEX(Extensions53[ZIP CODE], MATCH(H21,Extensions53[EXTENSION CAMPUS FACILITY CODE], 0)),"")</f>
        <v/>
      </c>
      <c r="M21" s="67" t="str">
        <f>_xlfn.IFNA(INDEX(Extensions53[Priority], MATCH(H21,Extensions53[EXTENSION CAMPUS FACILITY CODE], 0)),"")</f>
        <v/>
      </c>
    </row>
    <row r="22" spans="2:13" s="13" customFormat="1" ht="14.4" customHeight="1" x14ac:dyDescent="0.3">
      <c r="B22" s="14"/>
      <c r="C22" s="14" t="str">
        <f>_xlfn.IFNA(INDEX(Extensions53[EXTENSION CAMPUS NAME], MATCH(B22,Extensions53[EXTENSION CAMPUS FACILITY CODE], 0)),"")</f>
        <v/>
      </c>
      <c r="D22" s="14" t="str">
        <f>_xlfn.IFNA(INDEX(Extensions53[ADDRESS LINE 1], MATCH(B22,Extensions53[EXTENSION CAMPUS FACILITY CODE], 0)),"")</f>
        <v/>
      </c>
      <c r="E22" s="14" t="str">
        <f>_xlfn.IFNA(INDEX(Extensions53[CITY], MATCH(B22,Extensions53[EXTENSION CAMPUS FACILITY CODE], 0)),"")</f>
        <v/>
      </c>
      <c r="F22" s="69" t="str">
        <f>_xlfn.IFNA(INDEX(Extensions53[ZIP CODE], MATCH(B22,Extensions53[EXTENSION CAMPUS FACILITY CODE], 0)),"")</f>
        <v/>
      </c>
      <c r="G22" s="14"/>
      <c r="H22" s="14"/>
      <c r="I22" s="14" t="str">
        <f>_xlfn.IFNA(INDEX(Extensions53[EXTENSION CAMPUS NAME], MATCH(H22,Extensions53[EXTENSION CAMPUS FACILITY CODE], 0)),"")</f>
        <v/>
      </c>
      <c r="J22" s="14" t="str">
        <f>_xlfn.IFNA(INDEX(Extensions53[ADDRESS LINE 1], MATCH(H22,Extensions53[EXTENSION CAMPUS FACILITY CODE], 0)),"")</f>
        <v/>
      </c>
      <c r="K22" s="14" t="str">
        <f>_xlfn.IFNA(INDEX(Extensions53[CITY], MATCH(H22,Extensions53[EXTENSION CAMPUS FACILITY CODE], 0)),"")</f>
        <v/>
      </c>
      <c r="L22" s="69" t="str">
        <f>_xlfn.IFNA(INDEX(Extensions53[ZIP CODE], MATCH(H22,Extensions53[EXTENSION CAMPUS FACILITY CODE], 0)),"")</f>
        <v/>
      </c>
      <c r="M22" s="67" t="str">
        <f>_xlfn.IFNA(INDEX(Extensions53[Priority], MATCH(H22,Extensions53[EXTENSION CAMPUS FACILITY CODE], 0)),"")</f>
        <v/>
      </c>
    </row>
    <row r="23" spans="2:13" s="13" customFormat="1" ht="14.4" customHeight="1" x14ac:dyDescent="0.3">
      <c r="B23" s="14"/>
      <c r="C23" s="14" t="str">
        <f>_xlfn.IFNA(INDEX(Extensions53[EXTENSION CAMPUS NAME], MATCH(B23,Extensions53[EXTENSION CAMPUS FACILITY CODE], 0)),"")</f>
        <v/>
      </c>
      <c r="D23" s="14" t="str">
        <f>_xlfn.IFNA(INDEX(Extensions53[ADDRESS LINE 1], MATCH(B23,Extensions53[EXTENSION CAMPUS FACILITY CODE], 0)),"")</f>
        <v/>
      </c>
      <c r="E23" s="14" t="str">
        <f>_xlfn.IFNA(INDEX(Extensions53[CITY], MATCH(B23,Extensions53[EXTENSION CAMPUS FACILITY CODE], 0)),"")</f>
        <v/>
      </c>
      <c r="F23" s="69" t="str">
        <f>_xlfn.IFNA(INDEX(Extensions53[ZIP CODE], MATCH(B23,Extensions53[EXTENSION CAMPUS FACILITY CODE], 0)),"")</f>
        <v/>
      </c>
      <c r="G23" s="14"/>
      <c r="H23" s="14"/>
      <c r="I23" s="14" t="str">
        <f>_xlfn.IFNA(INDEX(Extensions53[EXTENSION CAMPUS NAME], MATCH(H23,Extensions53[EXTENSION CAMPUS FACILITY CODE], 0)),"")</f>
        <v/>
      </c>
      <c r="J23" s="14" t="str">
        <f>_xlfn.IFNA(INDEX(Extensions53[ADDRESS LINE 1], MATCH(H23,Extensions53[EXTENSION CAMPUS FACILITY CODE], 0)),"")</f>
        <v/>
      </c>
      <c r="K23" s="14" t="str">
        <f>_xlfn.IFNA(INDEX(Extensions53[CITY], MATCH(H23,Extensions53[EXTENSION CAMPUS FACILITY CODE], 0)),"")</f>
        <v/>
      </c>
      <c r="L23" s="69" t="str">
        <f>_xlfn.IFNA(INDEX(Extensions53[ZIP CODE], MATCH(H23,Extensions53[EXTENSION CAMPUS FACILITY CODE], 0)),"")</f>
        <v/>
      </c>
      <c r="M23" s="67" t="str">
        <f>_xlfn.IFNA(INDEX(Extensions53[Priority], MATCH(H23,Extensions53[EXTENSION CAMPUS FACILITY CODE], 0)),"")</f>
        <v/>
      </c>
    </row>
    <row r="24" spans="2:13" s="13" customFormat="1" ht="14.4" customHeight="1" x14ac:dyDescent="0.3">
      <c r="B24" s="14"/>
      <c r="C24" s="14" t="str">
        <f>_xlfn.IFNA(INDEX(Extensions53[EXTENSION CAMPUS NAME], MATCH(B24,Extensions53[EXTENSION CAMPUS FACILITY CODE], 0)),"")</f>
        <v/>
      </c>
      <c r="D24" s="14" t="str">
        <f>_xlfn.IFNA(INDEX(Extensions53[ADDRESS LINE 1], MATCH(B24,Extensions53[EXTENSION CAMPUS FACILITY CODE], 0)),"")</f>
        <v/>
      </c>
      <c r="E24" s="14" t="str">
        <f>_xlfn.IFNA(INDEX(Extensions53[CITY], MATCH(B24,Extensions53[EXTENSION CAMPUS FACILITY CODE], 0)),"")</f>
        <v/>
      </c>
      <c r="F24" s="69" t="str">
        <f>_xlfn.IFNA(INDEX(Extensions53[ZIP CODE], MATCH(B24,Extensions53[EXTENSION CAMPUS FACILITY CODE], 0)),"")</f>
        <v/>
      </c>
      <c r="G24" s="14"/>
      <c r="H24" s="14"/>
      <c r="I24" s="14" t="str">
        <f>_xlfn.IFNA(INDEX(Extensions53[EXTENSION CAMPUS NAME], MATCH(H24,Extensions53[EXTENSION CAMPUS FACILITY CODE], 0)),"")</f>
        <v/>
      </c>
      <c r="J24" s="14" t="str">
        <f>_xlfn.IFNA(INDEX(Extensions53[ADDRESS LINE 1], MATCH(H24,Extensions53[EXTENSION CAMPUS FACILITY CODE], 0)),"")</f>
        <v/>
      </c>
      <c r="K24" s="14" t="str">
        <f>_xlfn.IFNA(INDEX(Extensions53[CITY], MATCH(H24,Extensions53[EXTENSION CAMPUS FACILITY CODE], 0)),"")</f>
        <v/>
      </c>
      <c r="L24" s="69" t="str">
        <f>_xlfn.IFNA(INDEX(Extensions53[ZIP CODE], MATCH(H24,Extensions53[EXTENSION CAMPUS FACILITY CODE], 0)),"")</f>
        <v/>
      </c>
      <c r="M24" s="67" t="str">
        <f>_xlfn.IFNA(INDEX(Extensions53[Priority], MATCH(H24,Extensions53[EXTENSION CAMPUS FACILITY CODE], 0)),"")</f>
        <v/>
      </c>
    </row>
    <row r="25" spans="2:13" s="13" customFormat="1" ht="14.4" customHeight="1" x14ac:dyDescent="0.3">
      <c r="B25" s="14"/>
      <c r="C25" s="14" t="str">
        <f>_xlfn.IFNA(INDEX(Extensions53[EXTENSION CAMPUS NAME], MATCH(B25,Extensions53[EXTENSION CAMPUS FACILITY CODE], 0)),"")</f>
        <v/>
      </c>
      <c r="D25" s="14" t="str">
        <f>_xlfn.IFNA(INDEX(Extensions53[ADDRESS LINE 1], MATCH(B25,Extensions53[EXTENSION CAMPUS FACILITY CODE], 0)),"")</f>
        <v/>
      </c>
      <c r="E25" s="14" t="str">
        <f>_xlfn.IFNA(INDEX(Extensions53[CITY], MATCH(B25,Extensions53[EXTENSION CAMPUS FACILITY CODE], 0)),"")</f>
        <v/>
      </c>
      <c r="F25" s="69" t="str">
        <f>_xlfn.IFNA(INDEX(Extensions53[ZIP CODE], MATCH(B25,Extensions53[EXTENSION CAMPUS FACILITY CODE], 0)),"")</f>
        <v/>
      </c>
      <c r="G25" s="14"/>
      <c r="H25" s="14"/>
      <c r="I25" s="14" t="str">
        <f>_xlfn.IFNA(INDEX(Extensions53[EXTENSION CAMPUS NAME], MATCH(H25,Extensions53[EXTENSION CAMPUS FACILITY CODE], 0)),"")</f>
        <v/>
      </c>
      <c r="J25" s="14" t="str">
        <f>_xlfn.IFNA(INDEX(Extensions53[ADDRESS LINE 1], MATCH(H25,Extensions53[EXTENSION CAMPUS FACILITY CODE], 0)),"")</f>
        <v/>
      </c>
      <c r="K25" s="14" t="str">
        <f>_xlfn.IFNA(INDEX(Extensions53[CITY], MATCH(H25,Extensions53[EXTENSION CAMPUS FACILITY CODE], 0)),"")</f>
        <v/>
      </c>
      <c r="L25" s="69" t="str">
        <f>_xlfn.IFNA(INDEX(Extensions53[ZIP CODE], MATCH(H25,Extensions53[EXTENSION CAMPUS FACILITY CODE], 0)),"")</f>
        <v/>
      </c>
      <c r="M25" s="67" t="str">
        <f>_xlfn.IFNA(INDEX(Extensions53[Priority], MATCH(H25,Extensions53[EXTENSION CAMPUS FACILITY CODE], 0)),"")</f>
        <v/>
      </c>
    </row>
    <row r="26" spans="2:13" s="13" customFormat="1" ht="14.4" customHeight="1" x14ac:dyDescent="0.3">
      <c r="B26" s="14"/>
      <c r="C26" s="14" t="str">
        <f>_xlfn.IFNA(INDEX(Extensions53[EXTENSION CAMPUS NAME], MATCH(B26,Extensions53[EXTENSION CAMPUS FACILITY CODE], 0)),"")</f>
        <v/>
      </c>
      <c r="D26" s="14" t="str">
        <f>_xlfn.IFNA(INDEX(Extensions53[ADDRESS LINE 1], MATCH(B26,Extensions53[EXTENSION CAMPUS FACILITY CODE], 0)),"")</f>
        <v/>
      </c>
      <c r="E26" s="14" t="str">
        <f>_xlfn.IFNA(INDEX(Extensions53[CITY], MATCH(B26,Extensions53[EXTENSION CAMPUS FACILITY CODE], 0)),"")</f>
        <v/>
      </c>
      <c r="F26" s="69" t="str">
        <f>_xlfn.IFNA(INDEX(Extensions53[ZIP CODE], MATCH(B26,Extensions53[EXTENSION CAMPUS FACILITY CODE], 0)),"")</f>
        <v/>
      </c>
      <c r="G26" s="14"/>
      <c r="H26" s="14"/>
      <c r="I26" s="14" t="str">
        <f>_xlfn.IFNA(INDEX(Extensions53[EXTENSION CAMPUS NAME], MATCH(H26,Extensions53[EXTENSION CAMPUS FACILITY CODE], 0)),"")</f>
        <v/>
      </c>
      <c r="J26" s="14" t="str">
        <f>_xlfn.IFNA(INDEX(Extensions53[ADDRESS LINE 1], MATCH(H26,Extensions53[EXTENSION CAMPUS FACILITY CODE], 0)),"")</f>
        <v/>
      </c>
      <c r="K26" s="14" t="str">
        <f>_xlfn.IFNA(INDEX(Extensions53[CITY], MATCH(H26,Extensions53[EXTENSION CAMPUS FACILITY CODE], 0)),"")</f>
        <v/>
      </c>
      <c r="L26" s="69" t="str">
        <f>_xlfn.IFNA(INDEX(Extensions53[ZIP CODE], MATCH(H26,Extensions53[EXTENSION CAMPUS FACILITY CODE], 0)),"")</f>
        <v/>
      </c>
      <c r="M26" s="67" t="str">
        <f>_xlfn.IFNA(INDEX(Extensions53[Priority], MATCH(H26,Extensions53[EXTENSION CAMPUS FACILITY CODE], 0)),"")</f>
        <v/>
      </c>
    </row>
    <row r="27" spans="2:13" s="13" customFormat="1" ht="14.4" customHeight="1" x14ac:dyDescent="0.3">
      <c r="B27" s="14"/>
      <c r="C27" s="14" t="str">
        <f>_xlfn.IFNA(INDEX(Extensions53[EXTENSION CAMPUS NAME], MATCH(B27,Extensions53[EXTENSION CAMPUS FACILITY CODE], 0)),"")</f>
        <v/>
      </c>
      <c r="D27" s="14" t="str">
        <f>_xlfn.IFNA(INDEX(Extensions53[ADDRESS LINE 1], MATCH(B27,Extensions53[EXTENSION CAMPUS FACILITY CODE], 0)),"")</f>
        <v/>
      </c>
      <c r="E27" s="14" t="str">
        <f>_xlfn.IFNA(INDEX(Extensions53[CITY], MATCH(B27,Extensions53[EXTENSION CAMPUS FACILITY CODE], 0)),"")</f>
        <v/>
      </c>
      <c r="F27" s="69" t="str">
        <f>_xlfn.IFNA(INDEX(Extensions53[ZIP CODE], MATCH(B27,Extensions53[EXTENSION CAMPUS FACILITY CODE], 0)),"")</f>
        <v/>
      </c>
      <c r="G27" s="14"/>
      <c r="H27" s="14"/>
      <c r="I27" s="14" t="str">
        <f>_xlfn.IFNA(INDEX(Extensions53[EXTENSION CAMPUS NAME], MATCH(H27,Extensions53[EXTENSION CAMPUS FACILITY CODE], 0)),"")</f>
        <v/>
      </c>
      <c r="J27" s="14" t="str">
        <f>_xlfn.IFNA(INDEX(Extensions53[ADDRESS LINE 1], MATCH(H27,Extensions53[EXTENSION CAMPUS FACILITY CODE], 0)),"")</f>
        <v/>
      </c>
      <c r="K27" s="14" t="str">
        <f>_xlfn.IFNA(INDEX(Extensions53[CITY], MATCH(H27,Extensions53[EXTENSION CAMPUS FACILITY CODE], 0)),"")</f>
        <v/>
      </c>
      <c r="L27" s="69" t="str">
        <f>_xlfn.IFNA(INDEX(Extensions53[ZIP CODE], MATCH(H27,Extensions53[EXTENSION CAMPUS FACILITY CODE], 0)),"")</f>
        <v/>
      </c>
      <c r="M27" s="67" t="str">
        <f>_xlfn.IFNA(INDEX(Extensions53[Priority], MATCH(H27,Extensions53[EXTENSION CAMPUS FACILITY CODE], 0)),"")</f>
        <v/>
      </c>
    </row>
    <row r="28" spans="2:13" s="13" customFormat="1" ht="14.4" customHeight="1" x14ac:dyDescent="0.3">
      <c r="B28" s="14"/>
      <c r="C28" s="14" t="str">
        <f>_xlfn.IFNA(INDEX(Extensions53[EXTENSION CAMPUS NAME], MATCH(B28,Extensions53[EXTENSION CAMPUS FACILITY CODE], 0)),"")</f>
        <v/>
      </c>
      <c r="D28" s="14" t="str">
        <f>_xlfn.IFNA(INDEX(Extensions53[ADDRESS LINE 1], MATCH(B28,Extensions53[EXTENSION CAMPUS FACILITY CODE], 0)),"")</f>
        <v/>
      </c>
      <c r="E28" s="14" t="str">
        <f>_xlfn.IFNA(INDEX(Extensions53[CITY], MATCH(B28,Extensions53[EXTENSION CAMPUS FACILITY CODE], 0)),"")</f>
        <v/>
      </c>
      <c r="F28" s="69" t="str">
        <f>_xlfn.IFNA(INDEX(Extensions53[ZIP CODE], MATCH(B28,Extensions53[EXTENSION CAMPUS FACILITY CODE], 0)),"")</f>
        <v/>
      </c>
      <c r="G28" s="14"/>
      <c r="H28" s="14"/>
      <c r="I28" s="14" t="str">
        <f>_xlfn.IFNA(INDEX(Extensions53[EXTENSION CAMPUS NAME], MATCH(H28,Extensions53[EXTENSION CAMPUS FACILITY CODE], 0)),"")</f>
        <v/>
      </c>
      <c r="J28" s="14" t="str">
        <f>_xlfn.IFNA(INDEX(Extensions53[ADDRESS LINE 1], MATCH(H28,Extensions53[EXTENSION CAMPUS FACILITY CODE], 0)),"")</f>
        <v/>
      </c>
      <c r="K28" s="14" t="str">
        <f>_xlfn.IFNA(INDEX(Extensions53[CITY], MATCH(H28,Extensions53[EXTENSION CAMPUS FACILITY CODE], 0)),"")</f>
        <v/>
      </c>
      <c r="L28" s="69" t="str">
        <f>_xlfn.IFNA(INDEX(Extensions53[ZIP CODE], MATCH(H28,Extensions53[EXTENSION CAMPUS FACILITY CODE], 0)),"")</f>
        <v/>
      </c>
      <c r="M28" s="67" t="str">
        <f>_xlfn.IFNA(INDEX(Extensions53[Priority], MATCH(H28,Extensions53[EXTENSION CAMPUS FACILITY CODE], 0)),"")</f>
        <v/>
      </c>
    </row>
    <row r="29" spans="2:13" s="13" customFormat="1" ht="14.4" customHeight="1" x14ac:dyDescent="0.3">
      <c r="B29" s="14"/>
      <c r="C29" s="14" t="str">
        <f>_xlfn.IFNA(INDEX(Extensions53[EXTENSION CAMPUS NAME], MATCH(B29,Extensions53[EXTENSION CAMPUS FACILITY CODE], 0)),"")</f>
        <v/>
      </c>
      <c r="D29" s="14" t="str">
        <f>_xlfn.IFNA(INDEX(Extensions53[ADDRESS LINE 1], MATCH(B29,Extensions53[EXTENSION CAMPUS FACILITY CODE], 0)),"")</f>
        <v/>
      </c>
      <c r="E29" s="14" t="str">
        <f>_xlfn.IFNA(INDEX(Extensions53[CITY], MATCH(B29,Extensions53[EXTENSION CAMPUS FACILITY CODE], 0)),"")</f>
        <v/>
      </c>
      <c r="F29" s="69" t="str">
        <f>_xlfn.IFNA(INDEX(Extensions53[ZIP CODE], MATCH(B29,Extensions53[EXTENSION CAMPUS FACILITY CODE], 0)),"")</f>
        <v/>
      </c>
      <c r="G29" s="14"/>
      <c r="H29" s="14"/>
      <c r="I29" s="14" t="str">
        <f>_xlfn.IFNA(INDEX(Extensions53[EXTENSION CAMPUS NAME], MATCH(H29,Extensions53[EXTENSION CAMPUS FACILITY CODE], 0)),"")</f>
        <v/>
      </c>
      <c r="J29" s="14" t="str">
        <f>_xlfn.IFNA(INDEX(Extensions53[ADDRESS LINE 1], MATCH(H29,Extensions53[EXTENSION CAMPUS FACILITY CODE], 0)),"")</f>
        <v/>
      </c>
      <c r="K29" s="14" t="str">
        <f>_xlfn.IFNA(INDEX(Extensions53[CITY], MATCH(H29,Extensions53[EXTENSION CAMPUS FACILITY CODE], 0)),"")</f>
        <v/>
      </c>
      <c r="L29" s="69" t="str">
        <f>_xlfn.IFNA(INDEX(Extensions53[ZIP CODE], MATCH(H29,Extensions53[EXTENSION CAMPUS FACILITY CODE], 0)),"")</f>
        <v/>
      </c>
      <c r="M29" s="67" t="str">
        <f>_xlfn.IFNA(INDEX(Extensions53[Priority], MATCH(H29,Extensions53[EXTENSION CAMPUS FACILITY CODE], 0)),"")</f>
        <v/>
      </c>
    </row>
    <row r="30" spans="2:13" s="13" customFormat="1" ht="14.4" customHeight="1" x14ac:dyDescent="0.3">
      <c r="B30" s="14"/>
      <c r="C30" s="14" t="str">
        <f>_xlfn.IFNA(INDEX(Extensions53[EXTENSION CAMPUS NAME], MATCH(B30,Extensions53[EXTENSION CAMPUS FACILITY CODE], 0)),"")</f>
        <v/>
      </c>
      <c r="D30" s="14" t="str">
        <f>_xlfn.IFNA(INDEX(Extensions53[ADDRESS LINE 1], MATCH(B30,Extensions53[EXTENSION CAMPUS FACILITY CODE], 0)),"")</f>
        <v/>
      </c>
      <c r="E30" s="14" t="str">
        <f>_xlfn.IFNA(INDEX(Extensions53[CITY], MATCH(B30,Extensions53[EXTENSION CAMPUS FACILITY CODE], 0)),"")</f>
        <v/>
      </c>
      <c r="F30" s="69" t="str">
        <f>_xlfn.IFNA(INDEX(Extensions53[ZIP CODE], MATCH(B30,Extensions53[EXTENSION CAMPUS FACILITY CODE], 0)),"")</f>
        <v/>
      </c>
      <c r="G30" s="14"/>
      <c r="H30" s="14"/>
      <c r="I30" s="14" t="str">
        <f>_xlfn.IFNA(INDEX(Extensions53[EXTENSION CAMPUS NAME], MATCH(H30,Extensions53[EXTENSION CAMPUS FACILITY CODE], 0)),"")</f>
        <v/>
      </c>
      <c r="J30" s="14" t="str">
        <f>_xlfn.IFNA(INDEX(Extensions53[ADDRESS LINE 1], MATCH(H30,Extensions53[EXTENSION CAMPUS FACILITY CODE], 0)),"")</f>
        <v/>
      </c>
      <c r="K30" s="14" t="str">
        <f>_xlfn.IFNA(INDEX(Extensions53[CITY], MATCH(H30,Extensions53[EXTENSION CAMPUS FACILITY CODE], 0)),"")</f>
        <v/>
      </c>
      <c r="L30" s="69" t="str">
        <f>_xlfn.IFNA(INDEX(Extensions53[ZIP CODE], MATCH(H30,Extensions53[EXTENSION CAMPUS FACILITY CODE], 0)),"")</f>
        <v/>
      </c>
      <c r="M30" s="67" t="str">
        <f>_xlfn.IFNA(INDEX(Extensions53[Priority], MATCH(H30,Extensions53[EXTENSION CAMPUS FACILITY CODE], 0)),"")</f>
        <v/>
      </c>
    </row>
    <row r="31" spans="2:13" s="13" customFormat="1" ht="14.4" customHeight="1" x14ac:dyDescent="0.3">
      <c r="B31" s="14"/>
      <c r="C31" s="14" t="str">
        <f>_xlfn.IFNA(INDEX(Extensions53[EXTENSION CAMPUS NAME], MATCH(B31,Extensions53[EXTENSION CAMPUS FACILITY CODE], 0)),"")</f>
        <v/>
      </c>
      <c r="D31" s="14" t="str">
        <f>_xlfn.IFNA(INDEX(Extensions53[ADDRESS LINE 1], MATCH(B31,Extensions53[EXTENSION CAMPUS FACILITY CODE], 0)),"")</f>
        <v/>
      </c>
      <c r="E31" s="14" t="str">
        <f>_xlfn.IFNA(INDEX(Extensions53[CITY], MATCH(B31,Extensions53[EXTENSION CAMPUS FACILITY CODE], 0)),"")</f>
        <v/>
      </c>
      <c r="F31" s="69" t="str">
        <f>_xlfn.IFNA(INDEX(Extensions53[ZIP CODE], MATCH(B31,Extensions53[EXTENSION CAMPUS FACILITY CODE], 0)),"")</f>
        <v/>
      </c>
      <c r="G31" s="14"/>
      <c r="H31" s="14"/>
      <c r="I31" s="14" t="str">
        <f>_xlfn.IFNA(INDEX(Extensions53[EXTENSION CAMPUS NAME], MATCH(H31,Extensions53[EXTENSION CAMPUS FACILITY CODE], 0)),"")</f>
        <v/>
      </c>
      <c r="J31" s="14" t="str">
        <f>_xlfn.IFNA(INDEX(Extensions53[ADDRESS LINE 1], MATCH(H31,Extensions53[EXTENSION CAMPUS FACILITY CODE], 0)),"")</f>
        <v/>
      </c>
      <c r="K31" s="14" t="str">
        <f>_xlfn.IFNA(INDEX(Extensions53[CITY], MATCH(H31,Extensions53[EXTENSION CAMPUS FACILITY CODE], 0)),"")</f>
        <v/>
      </c>
      <c r="L31" s="69" t="str">
        <f>_xlfn.IFNA(INDEX(Extensions53[ZIP CODE], MATCH(H31,Extensions53[EXTENSION CAMPUS FACILITY CODE], 0)),"")</f>
        <v/>
      </c>
      <c r="M31" s="67" t="str">
        <f>_xlfn.IFNA(INDEX(Extensions53[Priority], MATCH(H31,Extensions53[EXTENSION CAMPUS FACILITY CODE], 0)),"")</f>
        <v/>
      </c>
    </row>
    <row r="32" spans="2:13" s="13" customFormat="1" ht="14.4" customHeight="1" x14ac:dyDescent="0.3">
      <c r="B32" s="14"/>
      <c r="C32" s="14" t="str">
        <f>_xlfn.IFNA(INDEX(Extensions53[EXTENSION CAMPUS NAME], MATCH(B32,Extensions53[EXTENSION CAMPUS FACILITY CODE], 0)),"")</f>
        <v/>
      </c>
      <c r="D32" s="14" t="str">
        <f>_xlfn.IFNA(INDEX(Extensions53[ADDRESS LINE 1], MATCH(B32,Extensions53[EXTENSION CAMPUS FACILITY CODE], 0)),"")</f>
        <v/>
      </c>
      <c r="E32" s="14" t="str">
        <f>_xlfn.IFNA(INDEX(Extensions53[CITY], MATCH(B32,Extensions53[EXTENSION CAMPUS FACILITY CODE], 0)),"")</f>
        <v/>
      </c>
      <c r="F32" s="69" t="str">
        <f>_xlfn.IFNA(INDEX(Extensions53[ZIP CODE], MATCH(B32,Extensions53[EXTENSION CAMPUS FACILITY CODE], 0)),"")</f>
        <v/>
      </c>
      <c r="G32" s="14"/>
      <c r="H32" s="14"/>
      <c r="I32" s="14" t="str">
        <f>_xlfn.IFNA(INDEX(Extensions53[EXTENSION CAMPUS NAME], MATCH(H32,Extensions53[EXTENSION CAMPUS FACILITY CODE], 0)),"")</f>
        <v/>
      </c>
      <c r="J32" s="14" t="str">
        <f>_xlfn.IFNA(INDEX(Extensions53[ADDRESS LINE 1], MATCH(H32,Extensions53[EXTENSION CAMPUS FACILITY CODE], 0)),"")</f>
        <v/>
      </c>
      <c r="K32" s="14" t="str">
        <f>_xlfn.IFNA(INDEX(Extensions53[CITY], MATCH(H32,Extensions53[EXTENSION CAMPUS FACILITY CODE], 0)),"")</f>
        <v/>
      </c>
      <c r="L32" s="69" t="str">
        <f>_xlfn.IFNA(INDEX(Extensions53[ZIP CODE], MATCH(H32,Extensions53[EXTENSION CAMPUS FACILITY CODE], 0)),"")</f>
        <v/>
      </c>
      <c r="M32" s="67" t="str">
        <f>_xlfn.IFNA(INDEX(Extensions53[Priority], MATCH(H32,Extensions53[EXTENSION CAMPUS FACILITY CODE], 0)),"")</f>
        <v/>
      </c>
    </row>
    <row r="33" spans="2:13" s="13" customFormat="1" ht="14.4" customHeight="1" x14ac:dyDescent="0.3">
      <c r="B33" s="14"/>
      <c r="C33" s="14" t="str">
        <f>_xlfn.IFNA(INDEX(Extensions53[EXTENSION CAMPUS NAME], MATCH(B33,Extensions53[EXTENSION CAMPUS FACILITY CODE], 0)),"")</f>
        <v/>
      </c>
      <c r="D33" s="14" t="str">
        <f>_xlfn.IFNA(INDEX(Extensions53[ADDRESS LINE 1], MATCH(B33,Extensions53[EXTENSION CAMPUS FACILITY CODE], 0)),"")</f>
        <v/>
      </c>
      <c r="E33" s="14" t="str">
        <f>_xlfn.IFNA(INDEX(Extensions53[CITY], MATCH(B33,Extensions53[EXTENSION CAMPUS FACILITY CODE], 0)),"")</f>
        <v/>
      </c>
      <c r="F33" s="69" t="str">
        <f>_xlfn.IFNA(INDEX(Extensions53[ZIP CODE], MATCH(B33,Extensions53[EXTENSION CAMPUS FACILITY CODE], 0)),"")</f>
        <v/>
      </c>
      <c r="G33" s="14"/>
      <c r="H33" s="14"/>
      <c r="I33" s="14" t="str">
        <f>_xlfn.IFNA(INDEX(Extensions53[EXTENSION CAMPUS NAME], MATCH(H33,Extensions53[EXTENSION CAMPUS FACILITY CODE], 0)),"")</f>
        <v/>
      </c>
      <c r="J33" s="14" t="str">
        <f>_xlfn.IFNA(INDEX(Extensions53[ADDRESS LINE 1], MATCH(H33,Extensions53[EXTENSION CAMPUS FACILITY CODE], 0)),"")</f>
        <v/>
      </c>
      <c r="K33" s="14" t="str">
        <f>_xlfn.IFNA(INDEX(Extensions53[CITY], MATCH(H33,Extensions53[EXTENSION CAMPUS FACILITY CODE], 0)),"")</f>
        <v/>
      </c>
      <c r="L33" s="69" t="str">
        <f>_xlfn.IFNA(INDEX(Extensions53[ZIP CODE], MATCH(H33,Extensions53[EXTENSION CAMPUS FACILITY CODE], 0)),"")</f>
        <v/>
      </c>
      <c r="M33" s="67" t="str">
        <f>_xlfn.IFNA(INDEX(Extensions53[Priority], MATCH(H33,Extensions53[EXTENSION CAMPUS FACILITY CODE], 0)),"")</f>
        <v/>
      </c>
    </row>
    <row r="34" spans="2:13" s="13" customFormat="1" ht="14.4" customHeight="1" x14ac:dyDescent="0.3">
      <c r="B34" s="14"/>
      <c r="C34" s="14" t="str">
        <f>_xlfn.IFNA(INDEX(Extensions53[EXTENSION CAMPUS NAME], MATCH(B34,Extensions53[EXTENSION CAMPUS FACILITY CODE], 0)),"")</f>
        <v/>
      </c>
      <c r="D34" s="14" t="str">
        <f>_xlfn.IFNA(INDEX(Extensions53[ADDRESS LINE 1], MATCH(B34,Extensions53[EXTENSION CAMPUS FACILITY CODE], 0)),"")</f>
        <v/>
      </c>
      <c r="E34" s="14" t="str">
        <f>_xlfn.IFNA(INDEX(Extensions53[CITY], MATCH(B34,Extensions53[EXTENSION CAMPUS FACILITY CODE], 0)),"")</f>
        <v/>
      </c>
      <c r="F34" s="69" t="str">
        <f>_xlfn.IFNA(INDEX(Extensions53[ZIP CODE], MATCH(B34,Extensions53[EXTENSION CAMPUS FACILITY CODE], 0)),"")</f>
        <v/>
      </c>
      <c r="G34" s="14"/>
      <c r="H34" s="14"/>
      <c r="I34" s="14" t="str">
        <f>_xlfn.IFNA(INDEX(Extensions53[EXTENSION CAMPUS NAME], MATCH(H34,Extensions53[EXTENSION CAMPUS FACILITY CODE], 0)),"")</f>
        <v/>
      </c>
      <c r="J34" s="14" t="str">
        <f>_xlfn.IFNA(INDEX(Extensions53[ADDRESS LINE 1], MATCH(H34,Extensions53[EXTENSION CAMPUS FACILITY CODE], 0)),"")</f>
        <v/>
      </c>
      <c r="K34" s="14" t="str">
        <f>_xlfn.IFNA(INDEX(Extensions53[CITY], MATCH(H34,Extensions53[EXTENSION CAMPUS FACILITY CODE], 0)),"")</f>
        <v/>
      </c>
      <c r="L34" s="69" t="str">
        <f>_xlfn.IFNA(INDEX(Extensions53[ZIP CODE], MATCH(H34,Extensions53[EXTENSION CAMPUS FACILITY CODE], 0)),"")</f>
        <v/>
      </c>
      <c r="M34" s="67" t="str">
        <f>_xlfn.IFNA(INDEX(Extensions53[Priority], MATCH(H34,Extensions53[EXTENSION CAMPUS FACILITY CODE], 0)),"")</f>
        <v/>
      </c>
    </row>
    <row r="35" spans="2:13" s="13" customFormat="1" ht="14.4" customHeight="1" x14ac:dyDescent="0.3">
      <c r="B35" s="14"/>
      <c r="C35" s="14" t="str">
        <f>_xlfn.IFNA(INDEX(Extensions53[EXTENSION CAMPUS NAME], MATCH(B35,Extensions53[EXTENSION CAMPUS FACILITY CODE], 0)),"")</f>
        <v/>
      </c>
      <c r="D35" s="14" t="str">
        <f>_xlfn.IFNA(INDEX(Extensions53[ADDRESS LINE 1], MATCH(B35,Extensions53[EXTENSION CAMPUS FACILITY CODE], 0)),"")</f>
        <v/>
      </c>
      <c r="E35" s="14" t="str">
        <f>_xlfn.IFNA(INDEX(Extensions53[CITY], MATCH(B35,Extensions53[EXTENSION CAMPUS FACILITY CODE], 0)),"")</f>
        <v/>
      </c>
      <c r="F35" s="69" t="str">
        <f>_xlfn.IFNA(INDEX(Extensions53[ZIP CODE], MATCH(B35,Extensions53[EXTENSION CAMPUS FACILITY CODE], 0)),"")</f>
        <v/>
      </c>
      <c r="G35" s="14"/>
      <c r="H35" s="14"/>
      <c r="I35" s="14" t="str">
        <f>_xlfn.IFNA(INDEX(Extensions53[EXTENSION CAMPUS NAME], MATCH(H35,Extensions53[EXTENSION CAMPUS FACILITY CODE], 0)),"")</f>
        <v/>
      </c>
      <c r="J35" s="14" t="str">
        <f>_xlfn.IFNA(INDEX(Extensions53[ADDRESS LINE 1], MATCH(H35,Extensions53[EXTENSION CAMPUS FACILITY CODE], 0)),"")</f>
        <v/>
      </c>
      <c r="K35" s="14" t="str">
        <f>_xlfn.IFNA(INDEX(Extensions53[CITY], MATCH(H35,Extensions53[EXTENSION CAMPUS FACILITY CODE], 0)),"")</f>
        <v/>
      </c>
      <c r="L35" s="69" t="str">
        <f>_xlfn.IFNA(INDEX(Extensions53[ZIP CODE], MATCH(H35,Extensions53[EXTENSION CAMPUS FACILITY CODE], 0)),"")</f>
        <v/>
      </c>
      <c r="M35" s="67" t="str">
        <f>_xlfn.IFNA(INDEX(Extensions53[Priority], MATCH(H35,Extensions53[EXTENSION CAMPUS FACILITY CODE], 0)),"")</f>
        <v/>
      </c>
    </row>
    <row r="36" spans="2:13" s="13" customFormat="1" ht="14.4" customHeight="1" x14ac:dyDescent="0.3">
      <c r="B36" s="14"/>
      <c r="C36" s="14" t="str">
        <f>_xlfn.IFNA(INDEX(Extensions53[EXTENSION CAMPUS NAME], MATCH(B36,Extensions53[EXTENSION CAMPUS FACILITY CODE], 0)),"")</f>
        <v/>
      </c>
      <c r="D36" s="14" t="str">
        <f>_xlfn.IFNA(INDEX(Extensions53[ADDRESS LINE 1], MATCH(B36,Extensions53[EXTENSION CAMPUS FACILITY CODE], 0)),"")</f>
        <v/>
      </c>
      <c r="E36" s="14" t="str">
        <f>_xlfn.IFNA(INDEX(Extensions53[CITY], MATCH(B36,Extensions53[EXTENSION CAMPUS FACILITY CODE], 0)),"")</f>
        <v/>
      </c>
      <c r="F36" s="69" t="str">
        <f>_xlfn.IFNA(INDEX(Extensions53[ZIP CODE], MATCH(B36,Extensions53[EXTENSION CAMPUS FACILITY CODE], 0)),"")</f>
        <v/>
      </c>
      <c r="G36" s="14"/>
      <c r="H36" s="14"/>
      <c r="I36" s="14" t="str">
        <f>_xlfn.IFNA(INDEX(Extensions53[EXTENSION CAMPUS NAME], MATCH(H36,Extensions53[EXTENSION CAMPUS FACILITY CODE], 0)),"")</f>
        <v/>
      </c>
      <c r="J36" s="14" t="str">
        <f>_xlfn.IFNA(INDEX(Extensions53[ADDRESS LINE 1], MATCH(H36,Extensions53[EXTENSION CAMPUS FACILITY CODE], 0)),"")</f>
        <v/>
      </c>
      <c r="K36" s="14" t="str">
        <f>_xlfn.IFNA(INDEX(Extensions53[CITY], MATCH(H36,Extensions53[EXTENSION CAMPUS FACILITY CODE], 0)),"")</f>
        <v/>
      </c>
      <c r="L36" s="69" t="str">
        <f>_xlfn.IFNA(INDEX(Extensions53[ZIP CODE], MATCH(H36,Extensions53[EXTENSION CAMPUS FACILITY CODE], 0)),"")</f>
        <v/>
      </c>
      <c r="M36" s="67" t="str">
        <f>_xlfn.IFNA(INDEX(Extensions53[Priority], MATCH(H36,Extensions53[EXTENSION CAMPUS FACILITY CODE], 0)),"")</f>
        <v/>
      </c>
    </row>
    <row r="37" spans="2:13" s="13" customFormat="1" ht="14.4" customHeight="1" x14ac:dyDescent="0.3">
      <c r="B37" s="14"/>
      <c r="C37" s="14" t="str">
        <f>_xlfn.IFNA(INDEX(Extensions53[EXTENSION CAMPUS NAME], MATCH(B37,Extensions53[EXTENSION CAMPUS FACILITY CODE], 0)),"")</f>
        <v/>
      </c>
      <c r="D37" s="14" t="str">
        <f>_xlfn.IFNA(INDEX(Extensions53[ADDRESS LINE 1], MATCH(B37,Extensions53[EXTENSION CAMPUS FACILITY CODE], 0)),"")</f>
        <v/>
      </c>
      <c r="E37" s="14" t="str">
        <f>_xlfn.IFNA(INDEX(Extensions53[CITY], MATCH(B37,Extensions53[EXTENSION CAMPUS FACILITY CODE], 0)),"")</f>
        <v/>
      </c>
      <c r="F37" s="69" t="str">
        <f>_xlfn.IFNA(INDEX(Extensions53[ZIP CODE], MATCH(B37,Extensions53[EXTENSION CAMPUS FACILITY CODE], 0)),"")</f>
        <v/>
      </c>
      <c r="G37" s="14"/>
      <c r="H37" s="14"/>
      <c r="I37" s="14" t="str">
        <f>_xlfn.IFNA(INDEX(Extensions53[EXTENSION CAMPUS NAME], MATCH(H37,Extensions53[EXTENSION CAMPUS FACILITY CODE], 0)),"")</f>
        <v/>
      </c>
      <c r="J37" s="14" t="str">
        <f>_xlfn.IFNA(INDEX(Extensions53[ADDRESS LINE 1], MATCH(H37,Extensions53[EXTENSION CAMPUS FACILITY CODE], 0)),"")</f>
        <v/>
      </c>
      <c r="K37" s="14" t="str">
        <f>_xlfn.IFNA(INDEX(Extensions53[CITY], MATCH(H37,Extensions53[EXTENSION CAMPUS FACILITY CODE], 0)),"")</f>
        <v/>
      </c>
      <c r="L37" s="69" t="str">
        <f>_xlfn.IFNA(INDEX(Extensions53[ZIP CODE], MATCH(H37,Extensions53[EXTENSION CAMPUS FACILITY CODE], 0)),"")</f>
        <v/>
      </c>
      <c r="M37" s="67" t="str">
        <f>_xlfn.IFNA(INDEX(Extensions53[Priority], MATCH(H37,Extensions53[EXTENSION CAMPUS FACILITY CODE], 0)),"")</f>
        <v/>
      </c>
    </row>
    <row r="38" spans="2:13" s="13" customFormat="1" ht="14.4" customHeight="1" x14ac:dyDescent="0.3">
      <c r="B38" s="14"/>
      <c r="C38" s="14" t="str">
        <f>_xlfn.IFNA(INDEX(Extensions53[EXTENSION CAMPUS NAME], MATCH(B38,Extensions53[EXTENSION CAMPUS FACILITY CODE], 0)),"")</f>
        <v/>
      </c>
      <c r="D38" s="14" t="str">
        <f>_xlfn.IFNA(INDEX(Extensions53[ADDRESS LINE 1], MATCH(B38,Extensions53[EXTENSION CAMPUS FACILITY CODE], 0)),"")</f>
        <v/>
      </c>
      <c r="E38" s="14" t="str">
        <f>_xlfn.IFNA(INDEX(Extensions53[CITY], MATCH(B38,Extensions53[EXTENSION CAMPUS FACILITY CODE], 0)),"")</f>
        <v/>
      </c>
      <c r="F38" s="69" t="str">
        <f>_xlfn.IFNA(INDEX(Extensions53[ZIP CODE], MATCH(B38,Extensions53[EXTENSION CAMPUS FACILITY CODE], 0)),"")</f>
        <v/>
      </c>
      <c r="G38" s="14"/>
      <c r="H38" s="14"/>
      <c r="I38" s="14" t="str">
        <f>_xlfn.IFNA(INDEX(Extensions53[EXTENSION CAMPUS NAME], MATCH(H38,Extensions53[EXTENSION CAMPUS FACILITY CODE], 0)),"")</f>
        <v/>
      </c>
      <c r="J38" s="14" t="str">
        <f>_xlfn.IFNA(INDEX(Extensions53[ADDRESS LINE 1], MATCH(H38,Extensions53[EXTENSION CAMPUS FACILITY CODE], 0)),"")</f>
        <v/>
      </c>
      <c r="K38" s="14" t="str">
        <f>_xlfn.IFNA(INDEX(Extensions53[CITY], MATCH(H38,Extensions53[EXTENSION CAMPUS FACILITY CODE], 0)),"")</f>
        <v/>
      </c>
      <c r="L38" s="69" t="str">
        <f>_xlfn.IFNA(INDEX(Extensions53[ZIP CODE], MATCH(H38,Extensions53[EXTENSION CAMPUS FACILITY CODE], 0)),"")</f>
        <v/>
      </c>
      <c r="M38" s="67" t="str">
        <f>_xlfn.IFNA(INDEX(Extensions53[Priority], MATCH(H38,Extensions53[EXTENSION CAMPUS FACILITY CODE], 0)),"")</f>
        <v/>
      </c>
    </row>
    <row r="39" spans="2:13" s="13" customFormat="1" ht="14.4" customHeight="1" x14ac:dyDescent="0.3">
      <c r="B39" s="14"/>
      <c r="C39" s="14" t="str">
        <f>_xlfn.IFNA(INDEX(Extensions53[EXTENSION CAMPUS NAME], MATCH(B39,Extensions53[EXTENSION CAMPUS FACILITY CODE], 0)),"")</f>
        <v/>
      </c>
      <c r="D39" s="14" t="str">
        <f>_xlfn.IFNA(INDEX(Extensions53[ADDRESS LINE 1], MATCH(B39,Extensions53[EXTENSION CAMPUS FACILITY CODE], 0)),"")</f>
        <v/>
      </c>
      <c r="E39" s="14" t="str">
        <f>_xlfn.IFNA(INDEX(Extensions53[CITY], MATCH(B39,Extensions53[EXTENSION CAMPUS FACILITY CODE], 0)),"")</f>
        <v/>
      </c>
      <c r="F39" s="69" t="str">
        <f>_xlfn.IFNA(INDEX(Extensions53[ZIP CODE], MATCH(B39,Extensions53[EXTENSION CAMPUS FACILITY CODE], 0)),"")</f>
        <v/>
      </c>
      <c r="G39" s="14"/>
      <c r="H39" s="14"/>
      <c r="I39" s="14" t="str">
        <f>_xlfn.IFNA(INDEX(Extensions53[EXTENSION CAMPUS NAME], MATCH(H39,Extensions53[EXTENSION CAMPUS FACILITY CODE], 0)),"")</f>
        <v/>
      </c>
      <c r="J39" s="14" t="str">
        <f>_xlfn.IFNA(INDEX(Extensions53[ADDRESS LINE 1], MATCH(H39,Extensions53[EXTENSION CAMPUS FACILITY CODE], 0)),"")</f>
        <v/>
      </c>
      <c r="K39" s="14" t="str">
        <f>_xlfn.IFNA(INDEX(Extensions53[CITY], MATCH(H39,Extensions53[EXTENSION CAMPUS FACILITY CODE], 0)),"")</f>
        <v/>
      </c>
      <c r="L39" s="69" t="str">
        <f>_xlfn.IFNA(INDEX(Extensions53[ZIP CODE], MATCH(H39,Extensions53[EXTENSION CAMPUS FACILITY CODE], 0)),"")</f>
        <v/>
      </c>
      <c r="M39" s="67" t="str">
        <f>_xlfn.IFNA(INDEX(Extensions53[Priority], MATCH(H39,Extensions53[EXTENSION CAMPUS FACILITY CODE], 0)),"")</f>
        <v/>
      </c>
    </row>
    <row r="40" spans="2:13" s="13" customFormat="1" ht="14.4" customHeight="1" x14ac:dyDescent="0.3">
      <c r="B40" s="14"/>
      <c r="C40" s="14" t="str">
        <f>_xlfn.IFNA(INDEX(Extensions53[EXTENSION CAMPUS NAME], MATCH(B40,Extensions53[EXTENSION CAMPUS FACILITY CODE], 0)),"")</f>
        <v/>
      </c>
      <c r="D40" s="14" t="str">
        <f>_xlfn.IFNA(INDEX(Extensions53[ADDRESS LINE 1], MATCH(B40,Extensions53[EXTENSION CAMPUS FACILITY CODE], 0)),"")</f>
        <v/>
      </c>
      <c r="E40" s="14" t="str">
        <f>_xlfn.IFNA(INDEX(Extensions53[CITY], MATCH(B40,Extensions53[EXTENSION CAMPUS FACILITY CODE], 0)),"")</f>
        <v/>
      </c>
      <c r="F40" s="69" t="str">
        <f>_xlfn.IFNA(INDEX(Extensions53[ZIP CODE], MATCH(B40,Extensions53[EXTENSION CAMPUS FACILITY CODE], 0)),"")</f>
        <v/>
      </c>
      <c r="G40" s="14"/>
      <c r="H40" s="14"/>
      <c r="I40" s="14" t="str">
        <f>_xlfn.IFNA(INDEX(Extensions53[EXTENSION CAMPUS NAME], MATCH(H40,Extensions53[EXTENSION CAMPUS FACILITY CODE], 0)),"")</f>
        <v/>
      </c>
      <c r="J40" s="14" t="str">
        <f>_xlfn.IFNA(INDEX(Extensions53[ADDRESS LINE 1], MATCH(H40,Extensions53[EXTENSION CAMPUS FACILITY CODE], 0)),"")</f>
        <v/>
      </c>
      <c r="K40" s="14" t="str">
        <f>_xlfn.IFNA(INDEX(Extensions53[CITY], MATCH(H40,Extensions53[EXTENSION CAMPUS FACILITY CODE], 0)),"")</f>
        <v/>
      </c>
      <c r="L40" s="69" t="str">
        <f>_xlfn.IFNA(INDEX(Extensions53[ZIP CODE], MATCH(H40,Extensions53[EXTENSION CAMPUS FACILITY CODE], 0)),"")</f>
        <v/>
      </c>
      <c r="M40" s="67" t="str">
        <f>_xlfn.IFNA(INDEX(Extensions53[Priority], MATCH(H40,Extensions53[EXTENSION CAMPUS FACILITY CODE], 0)),"")</f>
        <v/>
      </c>
    </row>
    <row r="41" spans="2:13" s="13" customFormat="1" ht="14.4" customHeight="1" x14ac:dyDescent="0.3">
      <c r="B41" s="14"/>
      <c r="C41" s="14" t="str">
        <f>_xlfn.IFNA(INDEX(Extensions53[EXTENSION CAMPUS NAME], MATCH(B41,Extensions53[EXTENSION CAMPUS FACILITY CODE], 0)),"")</f>
        <v/>
      </c>
      <c r="D41" s="14" t="str">
        <f>_xlfn.IFNA(INDEX(Extensions53[ADDRESS LINE 1], MATCH(B41,Extensions53[EXTENSION CAMPUS FACILITY CODE], 0)),"")</f>
        <v/>
      </c>
      <c r="E41" s="14" t="str">
        <f>_xlfn.IFNA(INDEX(Extensions53[CITY], MATCH(B41,Extensions53[EXTENSION CAMPUS FACILITY CODE], 0)),"")</f>
        <v/>
      </c>
      <c r="F41" s="69" t="str">
        <f>_xlfn.IFNA(INDEX(Extensions53[ZIP CODE], MATCH(B41,Extensions53[EXTENSION CAMPUS FACILITY CODE], 0)),"")</f>
        <v/>
      </c>
      <c r="G41" s="14"/>
      <c r="H41" s="14"/>
      <c r="I41" s="14" t="str">
        <f>_xlfn.IFNA(INDEX(Extensions53[EXTENSION CAMPUS NAME], MATCH(H41,Extensions53[EXTENSION CAMPUS FACILITY CODE], 0)),"")</f>
        <v/>
      </c>
      <c r="J41" s="14" t="str">
        <f>_xlfn.IFNA(INDEX(Extensions53[ADDRESS LINE 1], MATCH(H41,Extensions53[EXTENSION CAMPUS FACILITY CODE], 0)),"")</f>
        <v/>
      </c>
      <c r="K41" s="14" t="str">
        <f>_xlfn.IFNA(INDEX(Extensions53[CITY], MATCH(H41,Extensions53[EXTENSION CAMPUS FACILITY CODE], 0)),"")</f>
        <v/>
      </c>
      <c r="L41" s="69" t="str">
        <f>_xlfn.IFNA(INDEX(Extensions53[ZIP CODE], MATCH(H41,Extensions53[EXTENSION CAMPUS FACILITY CODE], 0)),"")</f>
        <v/>
      </c>
      <c r="M41" s="67" t="str">
        <f>_xlfn.IFNA(INDEX(Extensions53[Priority], MATCH(H41,Extensions53[EXTENSION CAMPUS FACILITY CODE], 0)),"")</f>
        <v/>
      </c>
    </row>
    <row r="42" spans="2:13" s="13" customFormat="1" ht="14.4" customHeight="1" x14ac:dyDescent="0.3">
      <c r="B42" s="14"/>
      <c r="C42" s="14" t="str">
        <f>_xlfn.IFNA(INDEX(Extensions53[EXTENSION CAMPUS NAME], MATCH(B42,Extensions53[EXTENSION CAMPUS FACILITY CODE], 0)),"")</f>
        <v/>
      </c>
      <c r="D42" s="14" t="str">
        <f>_xlfn.IFNA(INDEX(Extensions53[ADDRESS LINE 1], MATCH(B42,Extensions53[EXTENSION CAMPUS FACILITY CODE], 0)),"")</f>
        <v/>
      </c>
      <c r="E42" s="14" t="str">
        <f>_xlfn.IFNA(INDEX(Extensions53[CITY], MATCH(B42,Extensions53[EXTENSION CAMPUS FACILITY CODE], 0)),"")</f>
        <v/>
      </c>
      <c r="F42" s="69" t="str">
        <f>_xlfn.IFNA(INDEX(Extensions53[ZIP CODE], MATCH(B42,Extensions53[EXTENSION CAMPUS FACILITY CODE], 0)),"")</f>
        <v/>
      </c>
      <c r="G42" s="14"/>
      <c r="H42" s="14"/>
      <c r="I42" s="14" t="str">
        <f>_xlfn.IFNA(INDEX(Extensions53[EXTENSION CAMPUS NAME], MATCH(H42,Extensions53[EXTENSION CAMPUS FACILITY CODE], 0)),"")</f>
        <v/>
      </c>
      <c r="J42" s="14" t="str">
        <f>_xlfn.IFNA(INDEX(Extensions53[ADDRESS LINE 1], MATCH(H42,Extensions53[EXTENSION CAMPUS FACILITY CODE], 0)),"")</f>
        <v/>
      </c>
      <c r="K42" s="14" t="str">
        <f>_xlfn.IFNA(INDEX(Extensions53[CITY], MATCH(H42,Extensions53[EXTENSION CAMPUS FACILITY CODE], 0)),"")</f>
        <v/>
      </c>
      <c r="L42" s="69" t="str">
        <f>_xlfn.IFNA(INDEX(Extensions53[ZIP CODE], MATCH(H42,Extensions53[EXTENSION CAMPUS FACILITY CODE], 0)),"")</f>
        <v/>
      </c>
      <c r="M42" s="67" t="str">
        <f>_xlfn.IFNA(INDEX(Extensions53[Priority], MATCH(H42,Extensions53[EXTENSION CAMPUS FACILITY CODE], 0)),"")</f>
        <v/>
      </c>
    </row>
    <row r="43" spans="2:13" s="13" customFormat="1" ht="14.4" customHeight="1" x14ac:dyDescent="0.3">
      <c r="B43" s="14"/>
      <c r="C43" s="14" t="str">
        <f>_xlfn.IFNA(INDEX(Extensions53[EXTENSION CAMPUS NAME], MATCH(B43,Extensions53[EXTENSION CAMPUS FACILITY CODE], 0)),"")</f>
        <v/>
      </c>
      <c r="D43" s="14" t="str">
        <f>_xlfn.IFNA(INDEX(Extensions53[ADDRESS LINE 1], MATCH(B43,Extensions53[EXTENSION CAMPUS FACILITY CODE], 0)),"")</f>
        <v/>
      </c>
      <c r="E43" s="14" t="str">
        <f>_xlfn.IFNA(INDEX(Extensions53[CITY], MATCH(B43,Extensions53[EXTENSION CAMPUS FACILITY CODE], 0)),"")</f>
        <v/>
      </c>
      <c r="F43" s="69" t="str">
        <f>_xlfn.IFNA(INDEX(Extensions53[ZIP CODE], MATCH(B43,Extensions53[EXTENSION CAMPUS FACILITY CODE], 0)),"")</f>
        <v/>
      </c>
      <c r="G43" s="14"/>
      <c r="H43" s="14"/>
      <c r="I43" s="14" t="str">
        <f>_xlfn.IFNA(INDEX(Extensions53[EXTENSION CAMPUS NAME], MATCH(H43,Extensions53[EXTENSION CAMPUS FACILITY CODE], 0)),"")</f>
        <v/>
      </c>
      <c r="J43" s="14" t="str">
        <f>_xlfn.IFNA(INDEX(Extensions53[ADDRESS LINE 1], MATCH(H43,Extensions53[EXTENSION CAMPUS FACILITY CODE], 0)),"")</f>
        <v/>
      </c>
      <c r="K43" s="14" t="str">
        <f>_xlfn.IFNA(INDEX(Extensions53[CITY], MATCH(H43,Extensions53[EXTENSION CAMPUS FACILITY CODE], 0)),"")</f>
        <v/>
      </c>
      <c r="L43" s="69" t="str">
        <f>_xlfn.IFNA(INDEX(Extensions53[ZIP CODE], MATCH(H43,Extensions53[EXTENSION CAMPUS FACILITY CODE], 0)),"")</f>
        <v/>
      </c>
      <c r="M43" s="67" t="str">
        <f>_xlfn.IFNA(INDEX(Extensions53[Priority], MATCH(H43,Extensions53[EXTENSION CAMPUS FACILITY CODE], 0)),"")</f>
        <v/>
      </c>
    </row>
    <row r="44" spans="2:13" s="13" customFormat="1" ht="14.4" customHeight="1" x14ac:dyDescent="0.3">
      <c r="B44" s="14"/>
      <c r="C44" s="14" t="str">
        <f>_xlfn.IFNA(INDEX(Extensions53[EXTENSION CAMPUS NAME], MATCH(B44,Extensions53[EXTENSION CAMPUS FACILITY CODE], 0)),"")</f>
        <v/>
      </c>
      <c r="D44" s="14" t="str">
        <f>_xlfn.IFNA(INDEX(Extensions53[ADDRESS LINE 1], MATCH(B44,Extensions53[EXTENSION CAMPUS FACILITY CODE], 0)),"")</f>
        <v/>
      </c>
      <c r="E44" s="14" t="str">
        <f>_xlfn.IFNA(INDEX(Extensions53[CITY], MATCH(B44,Extensions53[EXTENSION CAMPUS FACILITY CODE], 0)),"")</f>
        <v/>
      </c>
      <c r="F44" s="69" t="str">
        <f>_xlfn.IFNA(INDEX(Extensions53[ZIP CODE], MATCH(B44,Extensions53[EXTENSION CAMPUS FACILITY CODE], 0)),"")</f>
        <v/>
      </c>
      <c r="G44" s="14"/>
      <c r="H44" s="14"/>
      <c r="I44" s="14" t="str">
        <f>_xlfn.IFNA(INDEX(Extensions53[EXTENSION CAMPUS NAME], MATCH(H44,Extensions53[EXTENSION CAMPUS FACILITY CODE], 0)),"")</f>
        <v/>
      </c>
      <c r="J44" s="14" t="str">
        <f>_xlfn.IFNA(INDEX(Extensions53[ADDRESS LINE 1], MATCH(H44,Extensions53[EXTENSION CAMPUS FACILITY CODE], 0)),"")</f>
        <v/>
      </c>
      <c r="K44" s="14" t="str">
        <f>_xlfn.IFNA(INDEX(Extensions53[CITY], MATCH(H44,Extensions53[EXTENSION CAMPUS FACILITY CODE], 0)),"")</f>
        <v/>
      </c>
      <c r="L44" s="69" t="str">
        <f>_xlfn.IFNA(INDEX(Extensions53[ZIP CODE], MATCH(H44,Extensions53[EXTENSION CAMPUS FACILITY CODE], 0)),"")</f>
        <v/>
      </c>
      <c r="M44" s="67" t="str">
        <f>_xlfn.IFNA(INDEX(Extensions53[Priority], MATCH(H44,Extensions53[EXTENSION CAMPUS FACILITY CODE], 0)),"")</f>
        <v/>
      </c>
    </row>
    <row r="45" spans="2:13" s="13" customFormat="1" ht="14.4" customHeight="1" x14ac:dyDescent="0.3">
      <c r="B45" s="14"/>
      <c r="C45" s="14" t="str">
        <f>_xlfn.IFNA(INDEX(Extensions53[EXTENSION CAMPUS NAME], MATCH(B45,Extensions53[EXTENSION CAMPUS FACILITY CODE], 0)),"")</f>
        <v/>
      </c>
      <c r="D45" s="14" t="str">
        <f>_xlfn.IFNA(INDEX(Extensions53[ADDRESS LINE 1], MATCH(B45,Extensions53[EXTENSION CAMPUS FACILITY CODE], 0)),"")</f>
        <v/>
      </c>
      <c r="E45" s="14" t="str">
        <f>_xlfn.IFNA(INDEX(Extensions53[CITY], MATCH(B45,Extensions53[EXTENSION CAMPUS FACILITY CODE], 0)),"")</f>
        <v/>
      </c>
      <c r="F45" s="69" t="str">
        <f>_xlfn.IFNA(INDEX(Extensions53[ZIP CODE], MATCH(B45,Extensions53[EXTENSION CAMPUS FACILITY CODE], 0)),"")</f>
        <v/>
      </c>
      <c r="G45" s="14"/>
      <c r="H45" s="14"/>
      <c r="I45" s="14" t="str">
        <f>_xlfn.IFNA(INDEX(Extensions53[EXTENSION CAMPUS NAME], MATCH(H45,Extensions53[EXTENSION CAMPUS FACILITY CODE], 0)),"")</f>
        <v/>
      </c>
      <c r="J45" s="14" t="str">
        <f>_xlfn.IFNA(INDEX(Extensions53[ADDRESS LINE 1], MATCH(H45,Extensions53[EXTENSION CAMPUS FACILITY CODE], 0)),"")</f>
        <v/>
      </c>
      <c r="K45" s="14" t="str">
        <f>_xlfn.IFNA(INDEX(Extensions53[CITY], MATCH(H45,Extensions53[EXTENSION CAMPUS FACILITY CODE], 0)),"")</f>
        <v/>
      </c>
      <c r="L45" s="69" t="str">
        <f>_xlfn.IFNA(INDEX(Extensions53[ZIP CODE], MATCH(H45,Extensions53[EXTENSION CAMPUS FACILITY CODE], 0)),"")</f>
        <v/>
      </c>
      <c r="M45" s="67" t="str">
        <f>_xlfn.IFNA(INDEX(Extensions53[Priority], MATCH(H45,Extensions53[EXTENSION CAMPUS FACILITY CODE], 0)),"")</f>
        <v/>
      </c>
    </row>
    <row r="46" spans="2:13" s="13" customFormat="1" ht="14.4" customHeight="1" x14ac:dyDescent="0.3">
      <c r="B46" s="14"/>
      <c r="C46" s="14" t="str">
        <f>_xlfn.IFNA(INDEX(Extensions53[EXTENSION CAMPUS NAME], MATCH(B46,Extensions53[EXTENSION CAMPUS FACILITY CODE], 0)),"")</f>
        <v/>
      </c>
      <c r="D46" s="14" t="str">
        <f>_xlfn.IFNA(INDEX(Extensions53[ADDRESS LINE 1], MATCH(B46,Extensions53[EXTENSION CAMPUS FACILITY CODE], 0)),"")</f>
        <v/>
      </c>
      <c r="E46" s="14" t="str">
        <f>_xlfn.IFNA(INDEX(Extensions53[CITY], MATCH(B46,Extensions53[EXTENSION CAMPUS FACILITY CODE], 0)),"")</f>
        <v/>
      </c>
      <c r="F46" s="69" t="str">
        <f>_xlfn.IFNA(INDEX(Extensions53[ZIP CODE], MATCH(B46,Extensions53[EXTENSION CAMPUS FACILITY CODE], 0)),"")</f>
        <v/>
      </c>
      <c r="G46" s="14"/>
      <c r="H46" s="14"/>
      <c r="I46" s="14" t="str">
        <f>_xlfn.IFNA(INDEX(Extensions53[EXTENSION CAMPUS NAME], MATCH(H46,Extensions53[EXTENSION CAMPUS FACILITY CODE], 0)),"")</f>
        <v/>
      </c>
      <c r="J46" s="14" t="str">
        <f>_xlfn.IFNA(INDEX(Extensions53[ADDRESS LINE 1], MATCH(H46,Extensions53[EXTENSION CAMPUS FACILITY CODE], 0)),"")</f>
        <v/>
      </c>
      <c r="K46" s="14" t="str">
        <f>_xlfn.IFNA(INDEX(Extensions53[CITY], MATCH(H46,Extensions53[EXTENSION CAMPUS FACILITY CODE], 0)),"")</f>
        <v/>
      </c>
      <c r="L46" s="69" t="str">
        <f>_xlfn.IFNA(INDEX(Extensions53[ZIP CODE], MATCH(H46,Extensions53[EXTENSION CAMPUS FACILITY CODE], 0)),"")</f>
        <v/>
      </c>
      <c r="M46" s="67" t="str">
        <f>_xlfn.IFNA(INDEX(Extensions53[Priority], MATCH(H46,Extensions53[EXTENSION CAMPUS FACILITY CODE], 0)),"")</f>
        <v/>
      </c>
    </row>
    <row r="47" spans="2:13" s="13" customFormat="1" ht="14.4" customHeight="1" x14ac:dyDescent="0.3">
      <c r="B47" s="14"/>
      <c r="C47" s="14" t="str">
        <f>_xlfn.IFNA(INDEX(Extensions53[EXTENSION CAMPUS NAME], MATCH(B47,Extensions53[EXTENSION CAMPUS FACILITY CODE], 0)),"")</f>
        <v/>
      </c>
      <c r="D47" s="14" t="str">
        <f>_xlfn.IFNA(INDEX(Extensions53[ADDRESS LINE 1], MATCH(B47,Extensions53[EXTENSION CAMPUS FACILITY CODE], 0)),"")</f>
        <v/>
      </c>
      <c r="E47" s="14" t="str">
        <f>_xlfn.IFNA(INDEX(Extensions53[CITY], MATCH(B47,Extensions53[EXTENSION CAMPUS FACILITY CODE], 0)),"")</f>
        <v/>
      </c>
      <c r="F47" s="69" t="str">
        <f>_xlfn.IFNA(INDEX(Extensions53[ZIP CODE], MATCH(B47,Extensions53[EXTENSION CAMPUS FACILITY CODE], 0)),"")</f>
        <v/>
      </c>
      <c r="G47" s="14"/>
      <c r="H47" s="14"/>
      <c r="I47" s="14" t="str">
        <f>_xlfn.IFNA(INDEX(Extensions53[EXTENSION CAMPUS NAME], MATCH(H47,Extensions53[EXTENSION CAMPUS FACILITY CODE], 0)),"")</f>
        <v/>
      </c>
      <c r="J47" s="14" t="str">
        <f>_xlfn.IFNA(INDEX(Extensions53[ADDRESS LINE 1], MATCH(H47,Extensions53[EXTENSION CAMPUS FACILITY CODE], 0)),"")</f>
        <v/>
      </c>
      <c r="K47" s="14" t="str">
        <f>_xlfn.IFNA(INDEX(Extensions53[CITY], MATCH(H47,Extensions53[EXTENSION CAMPUS FACILITY CODE], 0)),"")</f>
        <v/>
      </c>
      <c r="L47" s="69" t="str">
        <f>_xlfn.IFNA(INDEX(Extensions53[ZIP CODE], MATCH(H47,Extensions53[EXTENSION CAMPUS FACILITY CODE], 0)),"")</f>
        <v/>
      </c>
      <c r="M47" s="67" t="str">
        <f>_xlfn.IFNA(INDEX(Extensions53[Priority], MATCH(H47,Extensions53[EXTENSION CAMPUS FACILITY CODE], 0)),"")</f>
        <v/>
      </c>
    </row>
    <row r="48" spans="2:13" s="13" customFormat="1" ht="14.4" customHeight="1" x14ac:dyDescent="0.3">
      <c r="B48" s="14"/>
      <c r="C48" s="14" t="str">
        <f>_xlfn.IFNA(INDEX(Extensions53[EXTENSION CAMPUS NAME], MATCH(B48,Extensions53[EXTENSION CAMPUS FACILITY CODE], 0)),"")</f>
        <v/>
      </c>
      <c r="D48" s="14" t="str">
        <f>_xlfn.IFNA(INDEX(Extensions53[ADDRESS LINE 1], MATCH(B48,Extensions53[EXTENSION CAMPUS FACILITY CODE], 0)),"")</f>
        <v/>
      </c>
      <c r="E48" s="14" t="str">
        <f>_xlfn.IFNA(INDEX(Extensions53[CITY], MATCH(B48,Extensions53[EXTENSION CAMPUS FACILITY CODE], 0)),"")</f>
        <v/>
      </c>
      <c r="F48" s="69" t="str">
        <f>_xlfn.IFNA(INDEX(Extensions53[ZIP CODE], MATCH(B48,Extensions53[EXTENSION CAMPUS FACILITY CODE], 0)),"")</f>
        <v/>
      </c>
      <c r="G48" s="14"/>
      <c r="H48" s="14"/>
      <c r="I48" s="14" t="str">
        <f>_xlfn.IFNA(INDEX(Extensions53[EXTENSION CAMPUS NAME], MATCH(H48,Extensions53[EXTENSION CAMPUS FACILITY CODE], 0)),"")</f>
        <v/>
      </c>
      <c r="J48" s="14" t="str">
        <f>_xlfn.IFNA(INDEX(Extensions53[ADDRESS LINE 1], MATCH(H48,Extensions53[EXTENSION CAMPUS FACILITY CODE], 0)),"")</f>
        <v/>
      </c>
      <c r="K48" s="14" t="str">
        <f>_xlfn.IFNA(INDEX(Extensions53[CITY], MATCH(H48,Extensions53[EXTENSION CAMPUS FACILITY CODE], 0)),"")</f>
        <v/>
      </c>
      <c r="L48" s="69" t="str">
        <f>_xlfn.IFNA(INDEX(Extensions53[ZIP CODE], MATCH(H48,Extensions53[EXTENSION CAMPUS FACILITY CODE], 0)),"")</f>
        <v/>
      </c>
      <c r="M48" s="67" t="str">
        <f>_xlfn.IFNA(INDEX(Extensions53[Priority], MATCH(H48,Extensions53[EXTENSION CAMPUS FACILITY CODE], 0)),"")</f>
        <v/>
      </c>
    </row>
    <row r="49" spans="2:13" s="13" customFormat="1" ht="14.4" customHeight="1" x14ac:dyDescent="0.3">
      <c r="B49" s="14"/>
      <c r="C49" s="14" t="str">
        <f>_xlfn.IFNA(INDEX(Extensions53[EXTENSION CAMPUS NAME], MATCH(B49,Extensions53[EXTENSION CAMPUS FACILITY CODE], 0)),"")</f>
        <v/>
      </c>
      <c r="D49" s="14" t="str">
        <f>_xlfn.IFNA(INDEX(Extensions53[ADDRESS LINE 1], MATCH(B49,Extensions53[EXTENSION CAMPUS FACILITY CODE], 0)),"")</f>
        <v/>
      </c>
      <c r="E49" s="14" t="str">
        <f>_xlfn.IFNA(INDEX(Extensions53[CITY], MATCH(B49,Extensions53[EXTENSION CAMPUS FACILITY CODE], 0)),"")</f>
        <v/>
      </c>
      <c r="F49" s="69" t="str">
        <f>_xlfn.IFNA(INDEX(Extensions53[ZIP CODE], MATCH(B49,Extensions53[EXTENSION CAMPUS FACILITY CODE], 0)),"")</f>
        <v/>
      </c>
      <c r="G49" s="14"/>
      <c r="H49" s="14"/>
      <c r="I49" s="14" t="str">
        <f>_xlfn.IFNA(INDEX(Extensions53[EXTENSION CAMPUS NAME], MATCH(H49,Extensions53[EXTENSION CAMPUS FACILITY CODE], 0)),"")</f>
        <v/>
      </c>
      <c r="J49" s="14" t="str">
        <f>_xlfn.IFNA(INDEX(Extensions53[ADDRESS LINE 1], MATCH(H49,Extensions53[EXTENSION CAMPUS FACILITY CODE], 0)),"")</f>
        <v/>
      </c>
      <c r="K49" s="14" t="str">
        <f>_xlfn.IFNA(INDEX(Extensions53[CITY], MATCH(H49,Extensions53[EXTENSION CAMPUS FACILITY CODE], 0)),"")</f>
        <v/>
      </c>
      <c r="L49" s="69" t="str">
        <f>_xlfn.IFNA(INDEX(Extensions53[ZIP CODE], MATCH(H49,Extensions53[EXTENSION CAMPUS FACILITY CODE], 0)),"")</f>
        <v/>
      </c>
      <c r="M49" s="67" t="str">
        <f>_xlfn.IFNA(INDEX(Extensions53[Priority], MATCH(H49,Extensions53[EXTENSION CAMPUS FACILITY CODE], 0)),"")</f>
        <v/>
      </c>
    </row>
    <row r="50" spans="2:13" s="13" customFormat="1" ht="14.4" customHeight="1" x14ac:dyDescent="0.3">
      <c r="B50" s="14"/>
      <c r="C50" s="14" t="str">
        <f>_xlfn.IFNA(INDEX(Extensions53[EXTENSION CAMPUS NAME], MATCH(B50,Extensions53[EXTENSION CAMPUS FACILITY CODE], 0)),"")</f>
        <v/>
      </c>
      <c r="D50" s="14" t="str">
        <f>_xlfn.IFNA(INDEX(Extensions53[ADDRESS LINE 1], MATCH(B50,Extensions53[EXTENSION CAMPUS FACILITY CODE], 0)),"")</f>
        <v/>
      </c>
      <c r="E50" s="14" t="str">
        <f>_xlfn.IFNA(INDEX(Extensions53[CITY], MATCH(B50,Extensions53[EXTENSION CAMPUS FACILITY CODE], 0)),"")</f>
        <v/>
      </c>
      <c r="F50" s="69" t="str">
        <f>_xlfn.IFNA(INDEX(Extensions53[ZIP CODE], MATCH(B50,Extensions53[EXTENSION CAMPUS FACILITY CODE], 0)),"")</f>
        <v/>
      </c>
      <c r="G50" s="14"/>
      <c r="H50" s="14"/>
      <c r="I50" s="14" t="str">
        <f>_xlfn.IFNA(INDEX(Extensions53[EXTENSION CAMPUS NAME], MATCH(H50,Extensions53[EXTENSION CAMPUS FACILITY CODE], 0)),"")</f>
        <v/>
      </c>
      <c r="J50" s="14" t="str">
        <f>_xlfn.IFNA(INDEX(Extensions53[ADDRESS LINE 1], MATCH(H50,Extensions53[EXTENSION CAMPUS FACILITY CODE], 0)),"")</f>
        <v/>
      </c>
      <c r="K50" s="14" t="str">
        <f>_xlfn.IFNA(INDEX(Extensions53[CITY], MATCH(H50,Extensions53[EXTENSION CAMPUS FACILITY CODE], 0)),"")</f>
        <v/>
      </c>
      <c r="L50" s="69" t="str">
        <f>_xlfn.IFNA(INDEX(Extensions53[ZIP CODE], MATCH(H50,Extensions53[EXTENSION CAMPUS FACILITY CODE], 0)),"")</f>
        <v/>
      </c>
      <c r="M50" s="67" t="str">
        <f>_xlfn.IFNA(INDEX(Extensions53[Priority], MATCH(H50,Extensions53[EXTENSION CAMPUS FACILITY CODE], 0)),"")</f>
        <v/>
      </c>
    </row>
    <row r="51" spans="2:13" s="13" customFormat="1" ht="14.4" customHeight="1" x14ac:dyDescent="0.3">
      <c r="B51" s="14"/>
      <c r="C51" s="14" t="str">
        <f>_xlfn.IFNA(INDEX(Extensions53[EXTENSION CAMPUS NAME], MATCH(B51,Extensions53[EXTENSION CAMPUS FACILITY CODE], 0)),"")</f>
        <v/>
      </c>
      <c r="D51" s="14" t="str">
        <f>_xlfn.IFNA(INDEX(Extensions53[ADDRESS LINE 1], MATCH(B51,Extensions53[EXTENSION CAMPUS FACILITY CODE], 0)),"")</f>
        <v/>
      </c>
      <c r="E51" s="14" t="str">
        <f>_xlfn.IFNA(INDEX(Extensions53[CITY], MATCH(B51,Extensions53[EXTENSION CAMPUS FACILITY CODE], 0)),"")</f>
        <v/>
      </c>
      <c r="F51" s="69" t="str">
        <f>_xlfn.IFNA(INDEX(Extensions53[ZIP CODE], MATCH(B51,Extensions53[EXTENSION CAMPUS FACILITY CODE], 0)),"")</f>
        <v/>
      </c>
      <c r="G51" s="14"/>
      <c r="H51" s="14"/>
      <c r="I51" s="14" t="str">
        <f>_xlfn.IFNA(INDEX(Extensions53[EXTENSION CAMPUS NAME], MATCH(H51,Extensions53[EXTENSION CAMPUS FACILITY CODE], 0)),"")</f>
        <v/>
      </c>
      <c r="J51" s="14" t="str">
        <f>_xlfn.IFNA(INDEX(Extensions53[ADDRESS LINE 1], MATCH(H51,Extensions53[EXTENSION CAMPUS FACILITY CODE], 0)),"")</f>
        <v/>
      </c>
      <c r="K51" s="14" t="str">
        <f>_xlfn.IFNA(INDEX(Extensions53[CITY], MATCH(H51,Extensions53[EXTENSION CAMPUS FACILITY CODE], 0)),"")</f>
        <v/>
      </c>
      <c r="L51" s="69" t="str">
        <f>_xlfn.IFNA(INDEX(Extensions53[ZIP CODE], MATCH(H51,Extensions53[EXTENSION CAMPUS FACILITY CODE], 0)),"")</f>
        <v/>
      </c>
      <c r="M51" s="67" t="str">
        <f>_xlfn.IFNA(INDEX(Extensions53[Priority], MATCH(H51,Extensions53[EXTENSION CAMPUS FACILITY CODE], 0)),"")</f>
        <v/>
      </c>
    </row>
    <row r="52" spans="2:13" s="13" customFormat="1" ht="14.4" customHeight="1" x14ac:dyDescent="0.3">
      <c r="B52" s="14"/>
      <c r="C52" s="14" t="str">
        <f>_xlfn.IFNA(INDEX(Extensions53[EXTENSION CAMPUS NAME], MATCH(B52,Extensions53[EXTENSION CAMPUS FACILITY CODE], 0)),"")</f>
        <v/>
      </c>
      <c r="D52" s="14" t="str">
        <f>_xlfn.IFNA(INDEX(Extensions53[ADDRESS LINE 1], MATCH(B52,Extensions53[EXTENSION CAMPUS FACILITY CODE], 0)),"")</f>
        <v/>
      </c>
      <c r="E52" s="14" t="str">
        <f>_xlfn.IFNA(INDEX(Extensions53[CITY], MATCH(B52,Extensions53[EXTENSION CAMPUS FACILITY CODE], 0)),"")</f>
        <v/>
      </c>
      <c r="F52" s="69" t="str">
        <f>_xlfn.IFNA(INDEX(Extensions53[ZIP CODE], MATCH(B52,Extensions53[EXTENSION CAMPUS FACILITY CODE], 0)),"")</f>
        <v/>
      </c>
      <c r="G52" s="14"/>
      <c r="H52" s="14"/>
      <c r="I52" s="14" t="str">
        <f>_xlfn.IFNA(INDEX(Extensions53[EXTENSION CAMPUS NAME], MATCH(H52,Extensions53[EXTENSION CAMPUS FACILITY CODE], 0)),"")</f>
        <v/>
      </c>
      <c r="J52" s="14" t="str">
        <f>_xlfn.IFNA(INDEX(Extensions53[ADDRESS LINE 1], MATCH(H52,Extensions53[EXTENSION CAMPUS FACILITY CODE], 0)),"")</f>
        <v/>
      </c>
      <c r="K52" s="14" t="str">
        <f>_xlfn.IFNA(INDEX(Extensions53[CITY], MATCH(H52,Extensions53[EXTENSION CAMPUS FACILITY CODE], 0)),"")</f>
        <v/>
      </c>
      <c r="L52" s="69" t="str">
        <f>_xlfn.IFNA(INDEX(Extensions53[ZIP CODE], MATCH(H52,Extensions53[EXTENSION CAMPUS FACILITY CODE], 0)),"")</f>
        <v/>
      </c>
      <c r="M52" s="67" t="str">
        <f>_xlfn.IFNA(INDEX(Extensions53[Priority], MATCH(H52,Extensions53[EXTENSION CAMPUS FACILITY CODE], 0)),"")</f>
        <v/>
      </c>
    </row>
    <row r="53" spans="2:13" s="13" customFormat="1" ht="14.4" customHeight="1" x14ac:dyDescent="0.3">
      <c r="B53" s="14"/>
      <c r="C53" s="14" t="str">
        <f>_xlfn.IFNA(INDEX(Extensions53[EXTENSION CAMPUS NAME], MATCH(B53,Extensions53[EXTENSION CAMPUS FACILITY CODE], 0)),"")</f>
        <v/>
      </c>
      <c r="D53" s="14" t="str">
        <f>_xlfn.IFNA(INDEX(Extensions53[ADDRESS LINE 1], MATCH(B53,Extensions53[EXTENSION CAMPUS FACILITY CODE], 0)),"")</f>
        <v/>
      </c>
      <c r="E53" s="14" t="str">
        <f>_xlfn.IFNA(INDEX(Extensions53[CITY], MATCH(B53,Extensions53[EXTENSION CAMPUS FACILITY CODE], 0)),"")</f>
        <v/>
      </c>
      <c r="F53" s="69" t="str">
        <f>_xlfn.IFNA(INDEX(Extensions53[ZIP CODE], MATCH(B53,Extensions53[EXTENSION CAMPUS FACILITY CODE], 0)),"")</f>
        <v/>
      </c>
      <c r="G53" s="14"/>
      <c r="H53" s="14"/>
      <c r="I53" s="14" t="str">
        <f>_xlfn.IFNA(INDEX(Extensions53[EXTENSION CAMPUS NAME], MATCH(H53,Extensions53[EXTENSION CAMPUS FACILITY CODE], 0)),"")</f>
        <v/>
      </c>
      <c r="J53" s="14" t="str">
        <f>_xlfn.IFNA(INDEX(Extensions53[ADDRESS LINE 1], MATCH(H53,Extensions53[EXTENSION CAMPUS FACILITY CODE], 0)),"")</f>
        <v/>
      </c>
      <c r="K53" s="14" t="str">
        <f>_xlfn.IFNA(INDEX(Extensions53[CITY], MATCH(H53,Extensions53[EXTENSION CAMPUS FACILITY CODE], 0)),"")</f>
        <v/>
      </c>
      <c r="L53" s="69" t="str">
        <f>_xlfn.IFNA(INDEX(Extensions53[ZIP CODE], MATCH(H53,Extensions53[EXTENSION CAMPUS FACILITY CODE], 0)),"")</f>
        <v/>
      </c>
      <c r="M53" s="67" t="str">
        <f>_xlfn.IFNA(INDEX(Extensions53[Priority], MATCH(H53,Extensions53[EXTENSION CAMPUS FACILITY CODE], 0)),"")</f>
        <v/>
      </c>
    </row>
    <row r="54" spans="2:13" s="13" customFormat="1" ht="14.4" customHeight="1" x14ac:dyDescent="0.3">
      <c r="B54" s="14"/>
      <c r="C54" s="14" t="str">
        <f>_xlfn.IFNA(INDEX(Extensions53[EXTENSION CAMPUS NAME], MATCH(B54,Extensions53[EXTENSION CAMPUS FACILITY CODE], 0)),"")</f>
        <v/>
      </c>
      <c r="D54" s="14" t="str">
        <f>_xlfn.IFNA(INDEX(Extensions53[ADDRESS LINE 1], MATCH(B54,Extensions53[EXTENSION CAMPUS FACILITY CODE], 0)),"")</f>
        <v/>
      </c>
      <c r="E54" s="14" t="str">
        <f>_xlfn.IFNA(INDEX(Extensions53[CITY], MATCH(B54,Extensions53[EXTENSION CAMPUS FACILITY CODE], 0)),"")</f>
        <v/>
      </c>
      <c r="F54" s="69" t="str">
        <f>_xlfn.IFNA(INDEX(Extensions53[ZIP CODE], MATCH(B54,Extensions53[EXTENSION CAMPUS FACILITY CODE], 0)),"")</f>
        <v/>
      </c>
      <c r="G54" s="14"/>
      <c r="H54" s="14"/>
      <c r="I54" s="14" t="str">
        <f>_xlfn.IFNA(INDEX(Extensions53[EXTENSION CAMPUS NAME], MATCH(H54,Extensions53[EXTENSION CAMPUS FACILITY CODE], 0)),"")</f>
        <v/>
      </c>
      <c r="J54" s="14" t="str">
        <f>_xlfn.IFNA(INDEX(Extensions53[ADDRESS LINE 1], MATCH(H54,Extensions53[EXTENSION CAMPUS FACILITY CODE], 0)),"")</f>
        <v/>
      </c>
      <c r="K54" s="14" t="str">
        <f>_xlfn.IFNA(INDEX(Extensions53[CITY], MATCH(H54,Extensions53[EXTENSION CAMPUS FACILITY CODE], 0)),"")</f>
        <v/>
      </c>
      <c r="L54" s="69" t="str">
        <f>_xlfn.IFNA(INDEX(Extensions53[ZIP CODE], MATCH(H54,Extensions53[EXTENSION CAMPUS FACILITY CODE], 0)),"")</f>
        <v/>
      </c>
      <c r="M54" s="67" t="str">
        <f>_xlfn.IFNA(INDEX(Extensions53[Priority], MATCH(H54,Extensions53[EXTENSION CAMPUS FACILITY CODE], 0)),"")</f>
        <v/>
      </c>
    </row>
    <row r="55" spans="2:13" s="13" customFormat="1" ht="14.4" customHeight="1" x14ac:dyDescent="0.3">
      <c r="B55" s="14"/>
      <c r="C55" s="14" t="str">
        <f>_xlfn.IFNA(INDEX(Extensions53[EXTENSION CAMPUS NAME], MATCH(B55,Extensions53[EXTENSION CAMPUS FACILITY CODE], 0)),"")</f>
        <v/>
      </c>
      <c r="D55" s="14" t="str">
        <f>_xlfn.IFNA(INDEX(Extensions53[ADDRESS LINE 1], MATCH(B55,Extensions53[EXTENSION CAMPUS FACILITY CODE], 0)),"")</f>
        <v/>
      </c>
      <c r="E55" s="14" t="str">
        <f>_xlfn.IFNA(INDEX(Extensions53[CITY], MATCH(B55,Extensions53[EXTENSION CAMPUS FACILITY CODE], 0)),"")</f>
        <v/>
      </c>
      <c r="F55" s="69" t="str">
        <f>_xlfn.IFNA(INDEX(Extensions53[ZIP CODE], MATCH(B55,Extensions53[EXTENSION CAMPUS FACILITY CODE], 0)),"")</f>
        <v/>
      </c>
      <c r="G55" s="14"/>
      <c r="H55" s="14"/>
      <c r="I55" s="14" t="str">
        <f>_xlfn.IFNA(INDEX(Extensions53[EXTENSION CAMPUS NAME], MATCH(H55,Extensions53[EXTENSION CAMPUS FACILITY CODE], 0)),"")</f>
        <v/>
      </c>
      <c r="J55" s="14" t="str">
        <f>_xlfn.IFNA(INDEX(Extensions53[ADDRESS LINE 1], MATCH(H55,Extensions53[EXTENSION CAMPUS FACILITY CODE], 0)),"")</f>
        <v/>
      </c>
      <c r="K55" s="14" t="str">
        <f>_xlfn.IFNA(INDEX(Extensions53[CITY], MATCH(H55,Extensions53[EXTENSION CAMPUS FACILITY CODE], 0)),"")</f>
        <v/>
      </c>
      <c r="L55" s="69" t="str">
        <f>_xlfn.IFNA(INDEX(Extensions53[ZIP CODE], MATCH(H55,Extensions53[EXTENSION CAMPUS FACILITY CODE], 0)),"")</f>
        <v/>
      </c>
      <c r="M55" s="67" t="str">
        <f>_xlfn.IFNA(INDEX(Extensions53[Priority], MATCH(H55,Extensions53[EXTENSION CAMPUS FACILITY CODE], 0)),"")</f>
        <v/>
      </c>
    </row>
    <row r="56" spans="2:13" s="13" customFormat="1" ht="14.4" customHeight="1" x14ac:dyDescent="0.3">
      <c r="B56" s="14"/>
      <c r="C56" s="14" t="str">
        <f>_xlfn.IFNA(INDEX(Extensions53[EXTENSION CAMPUS NAME], MATCH(B56,Extensions53[EXTENSION CAMPUS FACILITY CODE], 0)),"")</f>
        <v/>
      </c>
      <c r="D56" s="14" t="str">
        <f>_xlfn.IFNA(INDEX(Extensions53[ADDRESS LINE 1], MATCH(B56,Extensions53[EXTENSION CAMPUS FACILITY CODE], 0)),"")</f>
        <v/>
      </c>
      <c r="E56" s="14" t="str">
        <f>_xlfn.IFNA(INDEX(Extensions53[CITY], MATCH(B56,Extensions53[EXTENSION CAMPUS FACILITY CODE], 0)),"")</f>
        <v/>
      </c>
      <c r="F56" s="69" t="str">
        <f>_xlfn.IFNA(INDEX(Extensions53[ZIP CODE], MATCH(B56,Extensions53[EXTENSION CAMPUS FACILITY CODE], 0)),"")</f>
        <v/>
      </c>
      <c r="G56" s="14"/>
      <c r="H56" s="14"/>
      <c r="I56" s="14" t="str">
        <f>_xlfn.IFNA(INDEX(Extensions53[EXTENSION CAMPUS NAME], MATCH(H56,Extensions53[EXTENSION CAMPUS FACILITY CODE], 0)),"")</f>
        <v/>
      </c>
      <c r="J56" s="14" t="str">
        <f>_xlfn.IFNA(INDEX(Extensions53[ADDRESS LINE 1], MATCH(H56,Extensions53[EXTENSION CAMPUS FACILITY CODE], 0)),"")</f>
        <v/>
      </c>
      <c r="K56" s="14" t="str">
        <f>_xlfn.IFNA(INDEX(Extensions53[CITY], MATCH(H56,Extensions53[EXTENSION CAMPUS FACILITY CODE], 0)),"")</f>
        <v/>
      </c>
      <c r="L56" s="69" t="str">
        <f>_xlfn.IFNA(INDEX(Extensions53[ZIP CODE], MATCH(H56,Extensions53[EXTENSION CAMPUS FACILITY CODE], 0)),"")</f>
        <v/>
      </c>
      <c r="M56" s="67" t="str">
        <f>_xlfn.IFNA(INDEX(Extensions53[Priority], MATCH(H56,Extensions53[EXTENSION CAMPUS FACILITY CODE], 0)),"")</f>
        <v/>
      </c>
    </row>
    <row r="57" spans="2:13" s="13" customFormat="1" ht="14.4" customHeight="1" x14ac:dyDescent="0.3">
      <c r="B57" s="14"/>
      <c r="C57" s="14" t="str">
        <f>_xlfn.IFNA(INDEX(Extensions53[EXTENSION CAMPUS NAME], MATCH(B57,Extensions53[EXTENSION CAMPUS FACILITY CODE], 0)),"")</f>
        <v/>
      </c>
      <c r="D57" s="14" t="str">
        <f>_xlfn.IFNA(INDEX(Extensions53[ADDRESS LINE 1], MATCH(B57,Extensions53[EXTENSION CAMPUS FACILITY CODE], 0)),"")</f>
        <v/>
      </c>
      <c r="E57" s="14" t="str">
        <f>_xlfn.IFNA(INDEX(Extensions53[CITY], MATCH(B57,Extensions53[EXTENSION CAMPUS FACILITY CODE], 0)),"")</f>
        <v/>
      </c>
      <c r="F57" s="69" t="str">
        <f>_xlfn.IFNA(INDEX(Extensions53[ZIP CODE], MATCH(B57,Extensions53[EXTENSION CAMPUS FACILITY CODE], 0)),"")</f>
        <v/>
      </c>
      <c r="G57" s="14"/>
      <c r="H57" s="14"/>
      <c r="I57" s="14" t="str">
        <f>_xlfn.IFNA(INDEX(Extensions53[EXTENSION CAMPUS NAME], MATCH(H57,Extensions53[EXTENSION CAMPUS FACILITY CODE], 0)),"")</f>
        <v/>
      </c>
      <c r="J57" s="14" t="str">
        <f>_xlfn.IFNA(INDEX(Extensions53[ADDRESS LINE 1], MATCH(H57,Extensions53[EXTENSION CAMPUS FACILITY CODE], 0)),"")</f>
        <v/>
      </c>
      <c r="K57" s="14" t="str">
        <f>_xlfn.IFNA(INDEX(Extensions53[CITY], MATCH(H57,Extensions53[EXTENSION CAMPUS FACILITY CODE], 0)),"")</f>
        <v/>
      </c>
      <c r="L57" s="69" t="str">
        <f>_xlfn.IFNA(INDEX(Extensions53[ZIP CODE], MATCH(H57,Extensions53[EXTENSION CAMPUS FACILITY CODE], 0)),"")</f>
        <v/>
      </c>
      <c r="M57" s="67" t="str">
        <f>_xlfn.IFNA(INDEX(Extensions53[Priority], MATCH(H57,Extensions53[EXTENSION CAMPUS FACILITY CODE], 0)),"")</f>
        <v/>
      </c>
    </row>
    <row r="58" spans="2:13" s="13" customFormat="1" ht="14.4" customHeight="1" x14ac:dyDescent="0.3">
      <c r="B58" s="14"/>
      <c r="C58" s="14" t="str">
        <f>_xlfn.IFNA(INDEX(Extensions53[EXTENSION CAMPUS NAME], MATCH(B58,Extensions53[EXTENSION CAMPUS FACILITY CODE], 0)),"")</f>
        <v/>
      </c>
      <c r="D58" s="14" t="str">
        <f>_xlfn.IFNA(INDEX(Extensions53[ADDRESS LINE 1], MATCH(B58,Extensions53[EXTENSION CAMPUS FACILITY CODE], 0)),"")</f>
        <v/>
      </c>
      <c r="E58" s="14" t="str">
        <f>_xlfn.IFNA(INDEX(Extensions53[CITY], MATCH(B58,Extensions53[EXTENSION CAMPUS FACILITY CODE], 0)),"")</f>
        <v/>
      </c>
      <c r="F58" s="69" t="str">
        <f>_xlfn.IFNA(INDEX(Extensions53[ZIP CODE], MATCH(B58,Extensions53[EXTENSION CAMPUS FACILITY CODE], 0)),"")</f>
        <v/>
      </c>
      <c r="G58" s="14"/>
      <c r="H58" s="14"/>
      <c r="I58" s="14" t="str">
        <f>_xlfn.IFNA(INDEX(Extensions53[EXTENSION CAMPUS NAME], MATCH(H58,Extensions53[EXTENSION CAMPUS FACILITY CODE], 0)),"")</f>
        <v/>
      </c>
      <c r="J58" s="14" t="str">
        <f>_xlfn.IFNA(INDEX(Extensions53[ADDRESS LINE 1], MATCH(H58,Extensions53[EXTENSION CAMPUS FACILITY CODE], 0)),"")</f>
        <v/>
      </c>
      <c r="K58" s="14" t="str">
        <f>_xlfn.IFNA(INDEX(Extensions53[CITY], MATCH(H58,Extensions53[EXTENSION CAMPUS FACILITY CODE], 0)),"")</f>
        <v/>
      </c>
      <c r="L58" s="69" t="str">
        <f>_xlfn.IFNA(INDEX(Extensions53[ZIP CODE], MATCH(H58,Extensions53[EXTENSION CAMPUS FACILITY CODE], 0)),"")</f>
        <v/>
      </c>
      <c r="M58" s="67" t="str">
        <f>_xlfn.IFNA(INDEX(Extensions53[Priority], MATCH(H58,Extensions53[EXTENSION CAMPUS FACILITY CODE], 0)),"")</f>
        <v/>
      </c>
    </row>
    <row r="59" spans="2:13" s="13" customFormat="1" ht="14.4" customHeight="1" x14ac:dyDescent="0.3">
      <c r="B59" s="14"/>
      <c r="C59" s="14" t="str">
        <f>_xlfn.IFNA(INDEX(Extensions53[EXTENSION CAMPUS NAME], MATCH(B59,Extensions53[EXTENSION CAMPUS FACILITY CODE], 0)),"")</f>
        <v/>
      </c>
      <c r="D59" s="14" t="str">
        <f>_xlfn.IFNA(INDEX(Extensions53[ADDRESS LINE 1], MATCH(B59,Extensions53[EXTENSION CAMPUS FACILITY CODE], 0)),"")</f>
        <v/>
      </c>
      <c r="E59" s="14" t="str">
        <f>_xlfn.IFNA(INDEX(Extensions53[CITY], MATCH(B59,Extensions53[EXTENSION CAMPUS FACILITY CODE], 0)),"")</f>
        <v/>
      </c>
      <c r="F59" s="69" t="str">
        <f>_xlfn.IFNA(INDEX(Extensions53[ZIP CODE], MATCH(B59,Extensions53[EXTENSION CAMPUS FACILITY CODE], 0)),"")</f>
        <v/>
      </c>
      <c r="G59" s="14"/>
      <c r="H59" s="14"/>
      <c r="I59" s="14" t="str">
        <f>_xlfn.IFNA(INDEX(Extensions53[EXTENSION CAMPUS NAME], MATCH(H59,Extensions53[EXTENSION CAMPUS FACILITY CODE], 0)),"")</f>
        <v/>
      </c>
      <c r="J59" s="14" t="str">
        <f>_xlfn.IFNA(INDEX(Extensions53[ADDRESS LINE 1], MATCH(H59,Extensions53[EXTENSION CAMPUS FACILITY CODE], 0)),"")</f>
        <v/>
      </c>
      <c r="K59" s="14" t="str">
        <f>_xlfn.IFNA(INDEX(Extensions53[CITY], MATCH(H59,Extensions53[EXTENSION CAMPUS FACILITY CODE], 0)),"")</f>
        <v/>
      </c>
      <c r="L59" s="69" t="str">
        <f>_xlfn.IFNA(INDEX(Extensions53[ZIP CODE], MATCH(H59,Extensions53[EXTENSION CAMPUS FACILITY CODE], 0)),"")</f>
        <v/>
      </c>
      <c r="M59" s="67" t="str">
        <f>_xlfn.IFNA(INDEX(Extensions53[Priority], MATCH(H59,Extensions53[EXTENSION CAMPUS FACILITY CODE], 0)),"")</f>
        <v/>
      </c>
    </row>
    <row r="60" spans="2:13" s="13" customFormat="1" ht="14.4" customHeight="1" x14ac:dyDescent="0.3">
      <c r="B60" s="14"/>
      <c r="C60" s="14" t="str">
        <f>_xlfn.IFNA(INDEX(Extensions53[EXTENSION CAMPUS NAME], MATCH(B60,Extensions53[EXTENSION CAMPUS FACILITY CODE], 0)),"")</f>
        <v/>
      </c>
      <c r="D60" s="14" t="str">
        <f>_xlfn.IFNA(INDEX(Extensions53[ADDRESS LINE 1], MATCH(B60,Extensions53[EXTENSION CAMPUS FACILITY CODE], 0)),"")</f>
        <v/>
      </c>
      <c r="E60" s="14" t="str">
        <f>_xlfn.IFNA(INDEX(Extensions53[CITY], MATCH(B60,Extensions53[EXTENSION CAMPUS FACILITY CODE], 0)),"")</f>
        <v/>
      </c>
      <c r="F60" s="69" t="str">
        <f>_xlfn.IFNA(INDEX(Extensions53[ZIP CODE], MATCH(B60,Extensions53[EXTENSION CAMPUS FACILITY CODE], 0)),"")</f>
        <v/>
      </c>
      <c r="G60" s="14"/>
      <c r="H60" s="14"/>
      <c r="I60" s="14" t="str">
        <f>_xlfn.IFNA(INDEX(Extensions53[EXTENSION CAMPUS NAME], MATCH(H60,Extensions53[EXTENSION CAMPUS FACILITY CODE], 0)),"")</f>
        <v/>
      </c>
      <c r="J60" s="14" t="str">
        <f>_xlfn.IFNA(INDEX(Extensions53[ADDRESS LINE 1], MATCH(H60,Extensions53[EXTENSION CAMPUS FACILITY CODE], 0)),"")</f>
        <v/>
      </c>
      <c r="K60" s="14" t="str">
        <f>_xlfn.IFNA(INDEX(Extensions53[CITY], MATCH(H60,Extensions53[EXTENSION CAMPUS FACILITY CODE], 0)),"")</f>
        <v/>
      </c>
      <c r="L60" s="69" t="str">
        <f>_xlfn.IFNA(INDEX(Extensions53[ZIP CODE], MATCH(H60,Extensions53[EXTENSION CAMPUS FACILITY CODE], 0)),"")</f>
        <v/>
      </c>
      <c r="M60" s="67" t="str">
        <f>_xlfn.IFNA(INDEX(Extensions53[Priority], MATCH(H60,Extensions53[EXTENSION CAMPUS FACILITY CODE], 0)),"")</f>
        <v/>
      </c>
    </row>
    <row r="61" spans="2:13" s="13" customFormat="1" ht="14.4" customHeight="1" x14ac:dyDescent="0.3">
      <c r="B61" s="14"/>
      <c r="C61" s="14" t="str">
        <f>_xlfn.IFNA(INDEX(Extensions53[EXTENSION CAMPUS NAME], MATCH(B61,Extensions53[EXTENSION CAMPUS FACILITY CODE], 0)),"")</f>
        <v/>
      </c>
      <c r="D61" s="14" t="str">
        <f>_xlfn.IFNA(INDEX(Extensions53[ADDRESS LINE 1], MATCH(B61,Extensions53[EXTENSION CAMPUS FACILITY CODE], 0)),"")</f>
        <v/>
      </c>
      <c r="E61" s="14" t="str">
        <f>_xlfn.IFNA(INDEX(Extensions53[CITY], MATCH(B61,Extensions53[EXTENSION CAMPUS FACILITY CODE], 0)),"")</f>
        <v/>
      </c>
      <c r="F61" s="69" t="str">
        <f>_xlfn.IFNA(INDEX(Extensions53[ZIP CODE], MATCH(B61,Extensions53[EXTENSION CAMPUS FACILITY CODE], 0)),"")</f>
        <v/>
      </c>
      <c r="G61" s="14"/>
      <c r="H61" s="14"/>
      <c r="I61" s="14" t="str">
        <f>_xlfn.IFNA(INDEX(Extensions53[EXTENSION CAMPUS NAME], MATCH(H61,Extensions53[EXTENSION CAMPUS FACILITY CODE], 0)),"")</f>
        <v/>
      </c>
      <c r="J61" s="14" t="str">
        <f>_xlfn.IFNA(INDEX(Extensions53[ADDRESS LINE 1], MATCH(H61,Extensions53[EXTENSION CAMPUS FACILITY CODE], 0)),"")</f>
        <v/>
      </c>
      <c r="K61" s="14" t="str">
        <f>_xlfn.IFNA(INDEX(Extensions53[CITY], MATCH(H61,Extensions53[EXTENSION CAMPUS FACILITY CODE], 0)),"")</f>
        <v/>
      </c>
      <c r="L61" s="69" t="str">
        <f>_xlfn.IFNA(INDEX(Extensions53[ZIP CODE], MATCH(H61,Extensions53[EXTENSION CAMPUS FACILITY CODE], 0)),"")</f>
        <v/>
      </c>
      <c r="M61" s="67" t="str">
        <f>_xlfn.IFNA(INDEX(Extensions53[Priority], MATCH(H61,Extensions53[EXTENSION CAMPUS FACILITY CODE], 0)),"")</f>
        <v/>
      </c>
    </row>
    <row r="62" spans="2:13" s="13" customFormat="1" ht="14.4" customHeight="1" x14ac:dyDescent="0.3">
      <c r="B62" s="14"/>
      <c r="C62" s="14" t="str">
        <f>_xlfn.IFNA(INDEX(Extensions53[EXTENSION CAMPUS NAME], MATCH(B62,Extensions53[EXTENSION CAMPUS FACILITY CODE], 0)),"")</f>
        <v/>
      </c>
      <c r="D62" s="14" t="str">
        <f>_xlfn.IFNA(INDEX(Extensions53[ADDRESS LINE 1], MATCH(B62,Extensions53[EXTENSION CAMPUS FACILITY CODE], 0)),"")</f>
        <v/>
      </c>
      <c r="E62" s="14" t="str">
        <f>_xlfn.IFNA(INDEX(Extensions53[CITY], MATCH(B62,Extensions53[EXTENSION CAMPUS FACILITY CODE], 0)),"")</f>
        <v/>
      </c>
      <c r="F62" s="69" t="str">
        <f>_xlfn.IFNA(INDEX(Extensions53[ZIP CODE], MATCH(B62,Extensions53[EXTENSION CAMPUS FACILITY CODE], 0)),"")</f>
        <v/>
      </c>
      <c r="G62" s="14"/>
      <c r="H62" s="14"/>
      <c r="I62" s="14" t="str">
        <f>_xlfn.IFNA(INDEX(Extensions53[EXTENSION CAMPUS NAME], MATCH(H62,Extensions53[EXTENSION CAMPUS FACILITY CODE], 0)),"")</f>
        <v/>
      </c>
      <c r="J62" s="14" t="str">
        <f>_xlfn.IFNA(INDEX(Extensions53[ADDRESS LINE 1], MATCH(H62,Extensions53[EXTENSION CAMPUS FACILITY CODE], 0)),"")</f>
        <v/>
      </c>
      <c r="K62" s="14" t="str">
        <f>_xlfn.IFNA(INDEX(Extensions53[CITY], MATCH(H62,Extensions53[EXTENSION CAMPUS FACILITY CODE], 0)),"")</f>
        <v/>
      </c>
      <c r="L62" s="69" t="str">
        <f>_xlfn.IFNA(INDEX(Extensions53[ZIP CODE], MATCH(H62,Extensions53[EXTENSION CAMPUS FACILITY CODE], 0)),"")</f>
        <v/>
      </c>
      <c r="M62" s="67" t="str">
        <f>_xlfn.IFNA(INDEX(Extensions53[Priority], MATCH(H62,Extensions53[EXTENSION CAMPUS FACILITY CODE], 0)),"")</f>
        <v/>
      </c>
    </row>
    <row r="63" spans="2:13" s="13" customFormat="1" ht="14.4" customHeight="1" x14ac:dyDescent="0.3">
      <c r="B63" s="14"/>
      <c r="C63" s="14" t="str">
        <f>_xlfn.IFNA(INDEX(Extensions53[EXTENSION CAMPUS NAME], MATCH(B63,Extensions53[EXTENSION CAMPUS FACILITY CODE], 0)),"")</f>
        <v/>
      </c>
      <c r="D63" s="14" t="str">
        <f>_xlfn.IFNA(INDEX(Extensions53[ADDRESS LINE 1], MATCH(B63,Extensions53[EXTENSION CAMPUS FACILITY CODE], 0)),"")</f>
        <v/>
      </c>
      <c r="E63" s="14" t="str">
        <f>_xlfn.IFNA(INDEX(Extensions53[CITY], MATCH(B63,Extensions53[EXTENSION CAMPUS FACILITY CODE], 0)),"")</f>
        <v/>
      </c>
      <c r="F63" s="69" t="str">
        <f>_xlfn.IFNA(INDEX(Extensions53[ZIP CODE], MATCH(B63,Extensions53[EXTENSION CAMPUS FACILITY CODE], 0)),"")</f>
        <v/>
      </c>
      <c r="G63" s="14"/>
      <c r="H63" s="14"/>
      <c r="I63" s="14" t="str">
        <f>_xlfn.IFNA(INDEX(Extensions53[EXTENSION CAMPUS NAME], MATCH(H63,Extensions53[EXTENSION CAMPUS FACILITY CODE], 0)),"")</f>
        <v/>
      </c>
      <c r="J63" s="14" t="str">
        <f>_xlfn.IFNA(INDEX(Extensions53[ADDRESS LINE 1], MATCH(H63,Extensions53[EXTENSION CAMPUS FACILITY CODE], 0)),"")</f>
        <v/>
      </c>
      <c r="K63" s="14" t="str">
        <f>_xlfn.IFNA(INDEX(Extensions53[CITY], MATCH(H63,Extensions53[EXTENSION CAMPUS FACILITY CODE], 0)),"")</f>
        <v/>
      </c>
      <c r="L63" s="69" t="str">
        <f>_xlfn.IFNA(INDEX(Extensions53[ZIP CODE], MATCH(H63,Extensions53[EXTENSION CAMPUS FACILITY CODE], 0)),"")</f>
        <v/>
      </c>
      <c r="M63" s="67" t="str">
        <f>_xlfn.IFNA(INDEX(Extensions53[Priority], MATCH(H63,Extensions53[EXTENSION CAMPUS FACILITY CODE], 0)),"")</f>
        <v/>
      </c>
    </row>
    <row r="64" spans="2:13" s="13" customFormat="1" ht="14.4" customHeight="1" x14ac:dyDescent="0.3">
      <c r="B64" s="14"/>
      <c r="C64" s="14" t="str">
        <f>_xlfn.IFNA(INDEX(Extensions53[EXTENSION CAMPUS NAME], MATCH(B64,Extensions53[EXTENSION CAMPUS FACILITY CODE], 0)),"")</f>
        <v/>
      </c>
      <c r="D64" s="14" t="str">
        <f>_xlfn.IFNA(INDEX(Extensions53[ADDRESS LINE 1], MATCH(B64,Extensions53[EXTENSION CAMPUS FACILITY CODE], 0)),"")</f>
        <v/>
      </c>
      <c r="E64" s="14" t="str">
        <f>_xlfn.IFNA(INDEX(Extensions53[CITY], MATCH(B64,Extensions53[EXTENSION CAMPUS FACILITY CODE], 0)),"")</f>
        <v/>
      </c>
      <c r="F64" s="69" t="str">
        <f>_xlfn.IFNA(INDEX(Extensions53[ZIP CODE], MATCH(B64,Extensions53[EXTENSION CAMPUS FACILITY CODE], 0)),"")</f>
        <v/>
      </c>
      <c r="G64" s="14"/>
      <c r="H64" s="14"/>
      <c r="I64" s="14" t="str">
        <f>_xlfn.IFNA(INDEX(Extensions53[EXTENSION CAMPUS NAME], MATCH(H64,Extensions53[EXTENSION CAMPUS FACILITY CODE], 0)),"")</f>
        <v/>
      </c>
      <c r="J64" s="14" t="str">
        <f>_xlfn.IFNA(INDEX(Extensions53[ADDRESS LINE 1], MATCH(H64,Extensions53[EXTENSION CAMPUS FACILITY CODE], 0)),"")</f>
        <v/>
      </c>
      <c r="K64" s="14" t="str">
        <f>_xlfn.IFNA(INDEX(Extensions53[CITY], MATCH(H64,Extensions53[EXTENSION CAMPUS FACILITY CODE], 0)),"")</f>
        <v/>
      </c>
      <c r="L64" s="69" t="str">
        <f>_xlfn.IFNA(INDEX(Extensions53[ZIP CODE], MATCH(H64,Extensions53[EXTENSION CAMPUS FACILITY CODE], 0)),"")</f>
        <v/>
      </c>
      <c r="M64" s="67" t="str">
        <f>_xlfn.IFNA(INDEX(Extensions53[Priority], MATCH(H64,Extensions53[EXTENSION CAMPUS FACILITY CODE], 0)),"")</f>
        <v/>
      </c>
    </row>
    <row r="65" spans="2:13" s="13" customFormat="1" ht="14.4" customHeight="1" x14ac:dyDescent="0.3">
      <c r="B65" s="14"/>
      <c r="C65" s="14" t="str">
        <f>_xlfn.IFNA(INDEX(Extensions53[EXTENSION CAMPUS NAME], MATCH(B65,Extensions53[EXTENSION CAMPUS FACILITY CODE], 0)),"")</f>
        <v/>
      </c>
      <c r="D65" s="14" t="str">
        <f>_xlfn.IFNA(INDEX(Extensions53[ADDRESS LINE 1], MATCH(B65,Extensions53[EXTENSION CAMPUS FACILITY CODE], 0)),"")</f>
        <v/>
      </c>
      <c r="E65" s="14" t="str">
        <f>_xlfn.IFNA(INDEX(Extensions53[CITY], MATCH(B65,Extensions53[EXTENSION CAMPUS FACILITY CODE], 0)),"")</f>
        <v/>
      </c>
      <c r="F65" s="69" t="str">
        <f>_xlfn.IFNA(INDEX(Extensions53[ZIP CODE], MATCH(B65,Extensions53[EXTENSION CAMPUS FACILITY CODE], 0)),"")</f>
        <v/>
      </c>
      <c r="G65" s="14"/>
      <c r="H65" s="14"/>
      <c r="I65" s="14" t="str">
        <f>_xlfn.IFNA(INDEX(Extensions53[EXTENSION CAMPUS NAME], MATCH(H65,Extensions53[EXTENSION CAMPUS FACILITY CODE], 0)),"")</f>
        <v/>
      </c>
      <c r="J65" s="14" t="str">
        <f>_xlfn.IFNA(INDEX(Extensions53[ADDRESS LINE 1], MATCH(H65,Extensions53[EXTENSION CAMPUS FACILITY CODE], 0)),"")</f>
        <v/>
      </c>
      <c r="K65" s="14" t="str">
        <f>_xlfn.IFNA(INDEX(Extensions53[CITY], MATCH(H65,Extensions53[EXTENSION CAMPUS FACILITY CODE], 0)),"")</f>
        <v/>
      </c>
      <c r="L65" s="69" t="str">
        <f>_xlfn.IFNA(INDEX(Extensions53[ZIP CODE], MATCH(H65,Extensions53[EXTENSION CAMPUS FACILITY CODE], 0)),"")</f>
        <v/>
      </c>
      <c r="M65" s="67" t="str">
        <f>_xlfn.IFNA(INDEX(Extensions53[Priority], MATCH(H65,Extensions53[EXTENSION CAMPUS FACILITY CODE], 0)),"")</f>
        <v/>
      </c>
    </row>
    <row r="66" spans="2:13" s="13" customFormat="1" ht="14.4" customHeight="1" x14ac:dyDescent="0.3">
      <c r="B66" s="14"/>
      <c r="C66" s="14" t="str">
        <f>_xlfn.IFNA(INDEX(Extensions53[EXTENSION CAMPUS NAME], MATCH(B66,Extensions53[EXTENSION CAMPUS FACILITY CODE], 0)),"")</f>
        <v/>
      </c>
      <c r="D66" s="14" t="str">
        <f>_xlfn.IFNA(INDEX(Extensions53[ADDRESS LINE 1], MATCH(B66,Extensions53[EXTENSION CAMPUS FACILITY CODE], 0)),"")</f>
        <v/>
      </c>
      <c r="E66" s="14" t="str">
        <f>_xlfn.IFNA(INDEX(Extensions53[CITY], MATCH(B66,Extensions53[EXTENSION CAMPUS FACILITY CODE], 0)),"")</f>
        <v/>
      </c>
      <c r="F66" s="69" t="str">
        <f>_xlfn.IFNA(INDEX(Extensions53[ZIP CODE], MATCH(B66,Extensions53[EXTENSION CAMPUS FACILITY CODE], 0)),"")</f>
        <v/>
      </c>
      <c r="G66" s="14"/>
      <c r="H66" s="14"/>
      <c r="I66" s="14" t="str">
        <f>_xlfn.IFNA(INDEX(Extensions53[EXTENSION CAMPUS NAME], MATCH(H66,Extensions53[EXTENSION CAMPUS FACILITY CODE], 0)),"")</f>
        <v/>
      </c>
      <c r="J66" s="14" t="str">
        <f>_xlfn.IFNA(INDEX(Extensions53[ADDRESS LINE 1], MATCH(H66,Extensions53[EXTENSION CAMPUS FACILITY CODE], 0)),"")</f>
        <v/>
      </c>
      <c r="K66" s="14" t="str">
        <f>_xlfn.IFNA(INDEX(Extensions53[CITY], MATCH(H66,Extensions53[EXTENSION CAMPUS FACILITY CODE], 0)),"")</f>
        <v/>
      </c>
      <c r="L66" s="69" t="str">
        <f>_xlfn.IFNA(INDEX(Extensions53[ZIP CODE], MATCH(H66,Extensions53[EXTENSION CAMPUS FACILITY CODE], 0)),"")</f>
        <v/>
      </c>
      <c r="M66" s="67" t="str">
        <f>_xlfn.IFNA(INDEX(Extensions53[Priority], MATCH(H66,Extensions53[EXTENSION CAMPUS FACILITY CODE], 0)),"")</f>
        <v/>
      </c>
    </row>
    <row r="67" spans="2:13" s="13" customFormat="1" ht="14.4" customHeight="1" x14ac:dyDescent="0.3">
      <c r="B67" s="14"/>
      <c r="C67" s="14" t="str">
        <f>_xlfn.IFNA(INDEX(Extensions53[EXTENSION CAMPUS NAME], MATCH(B67,Extensions53[EXTENSION CAMPUS FACILITY CODE], 0)),"")</f>
        <v/>
      </c>
      <c r="D67" s="14" t="str">
        <f>_xlfn.IFNA(INDEX(Extensions53[ADDRESS LINE 1], MATCH(B67,Extensions53[EXTENSION CAMPUS FACILITY CODE], 0)),"")</f>
        <v/>
      </c>
      <c r="E67" s="14" t="str">
        <f>_xlfn.IFNA(INDEX(Extensions53[CITY], MATCH(B67,Extensions53[EXTENSION CAMPUS FACILITY CODE], 0)),"")</f>
        <v/>
      </c>
      <c r="F67" s="69" t="str">
        <f>_xlfn.IFNA(INDEX(Extensions53[ZIP CODE], MATCH(B67,Extensions53[EXTENSION CAMPUS FACILITY CODE], 0)),"")</f>
        <v/>
      </c>
      <c r="G67" s="14"/>
      <c r="H67" s="14"/>
      <c r="I67" s="14" t="str">
        <f>_xlfn.IFNA(INDEX(Extensions53[EXTENSION CAMPUS NAME], MATCH(H67,Extensions53[EXTENSION CAMPUS FACILITY CODE], 0)),"")</f>
        <v/>
      </c>
      <c r="J67" s="14" t="str">
        <f>_xlfn.IFNA(INDEX(Extensions53[ADDRESS LINE 1], MATCH(H67,Extensions53[EXTENSION CAMPUS FACILITY CODE], 0)),"")</f>
        <v/>
      </c>
      <c r="K67" s="14" t="str">
        <f>_xlfn.IFNA(INDEX(Extensions53[CITY], MATCH(H67,Extensions53[EXTENSION CAMPUS FACILITY CODE], 0)),"")</f>
        <v/>
      </c>
      <c r="L67" s="69" t="str">
        <f>_xlfn.IFNA(INDEX(Extensions53[ZIP CODE], MATCH(H67,Extensions53[EXTENSION CAMPUS FACILITY CODE], 0)),"")</f>
        <v/>
      </c>
      <c r="M67" s="67" t="str">
        <f>_xlfn.IFNA(INDEX(Extensions53[Priority], MATCH(H67,Extensions53[EXTENSION CAMPUS FACILITY CODE], 0)),"")</f>
        <v/>
      </c>
    </row>
    <row r="68" spans="2:13" s="13" customFormat="1" ht="14.4" customHeight="1" x14ac:dyDescent="0.3">
      <c r="B68" s="14"/>
      <c r="C68" s="14" t="str">
        <f>_xlfn.IFNA(INDEX(Extensions53[EXTENSION CAMPUS NAME], MATCH(B68,Extensions53[EXTENSION CAMPUS FACILITY CODE], 0)),"")</f>
        <v/>
      </c>
      <c r="D68" s="14" t="str">
        <f>_xlfn.IFNA(INDEX(Extensions53[ADDRESS LINE 1], MATCH(B68,Extensions53[EXTENSION CAMPUS FACILITY CODE], 0)),"")</f>
        <v/>
      </c>
      <c r="E68" s="14" t="str">
        <f>_xlfn.IFNA(INDEX(Extensions53[CITY], MATCH(B68,Extensions53[EXTENSION CAMPUS FACILITY CODE], 0)),"")</f>
        <v/>
      </c>
      <c r="F68" s="69" t="str">
        <f>_xlfn.IFNA(INDEX(Extensions53[ZIP CODE], MATCH(B68,Extensions53[EXTENSION CAMPUS FACILITY CODE], 0)),"")</f>
        <v/>
      </c>
      <c r="G68" s="14"/>
      <c r="H68" s="14"/>
      <c r="I68" s="14" t="str">
        <f>_xlfn.IFNA(INDEX(Extensions53[EXTENSION CAMPUS NAME], MATCH(H68,Extensions53[EXTENSION CAMPUS FACILITY CODE], 0)),"")</f>
        <v/>
      </c>
      <c r="J68" s="14" t="str">
        <f>_xlfn.IFNA(INDEX(Extensions53[ADDRESS LINE 1], MATCH(H68,Extensions53[EXTENSION CAMPUS FACILITY CODE], 0)),"")</f>
        <v/>
      </c>
      <c r="K68" s="14" t="str">
        <f>_xlfn.IFNA(INDEX(Extensions53[CITY], MATCH(H68,Extensions53[EXTENSION CAMPUS FACILITY CODE], 0)),"")</f>
        <v/>
      </c>
      <c r="L68" s="69" t="str">
        <f>_xlfn.IFNA(INDEX(Extensions53[ZIP CODE], MATCH(H68,Extensions53[EXTENSION CAMPUS FACILITY CODE], 0)),"")</f>
        <v/>
      </c>
      <c r="M68" s="67" t="str">
        <f>_xlfn.IFNA(INDEX(Extensions53[Priority], MATCH(H68,Extensions53[EXTENSION CAMPUS FACILITY CODE], 0)),"")</f>
        <v/>
      </c>
    </row>
    <row r="69" spans="2:13" s="13" customFormat="1" ht="14.4" customHeight="1" x14ac:dyDescent="0.3">
      <c r="B69" s="14"/>
      <c r="C69" s="14" t="str">
        <f>_xlfn.IFNA(INDEX(Extensions53[EXTENSION CAMPUS NAME], MATCH(B69,Extensions53[EXTENSION CAMPUS FACILITY CODE], 0)),"")</f>
        <v/>
      </c>
      <c r="D69" s="14" t="str">
        <f>_xlfn.IFNA(INDEX(Extensions53[ADDRESS LINE 1], MATCH(B69,Extensions53[EXTENSION CAMPUS FACILITY CODE], 0)),"")</f>
        <v/>
      </c>
      <c r="E69" s="14" t="str">
        <f>_xlfn.IFNA(INDEX(Extensions53[CITY], MATCH(B69,Extensions53[EXTENSION CAMPUS FACILITY CODE], 0)),"")</f>
        <v/>
      </c>
      <c r="F69" s="69" t="str">
        <f>_xlfn.IFNA(INDEX(Extensions53[ZIP CODE], MATCH(B69,Extensions53[EXTENSION CAMPUS FACILITY CODE], 0)),"")</f>
        <v/>
      </c>
      <c r="G69" s="14"/>
      <c r="H69" s="14"/>
      <c r="I69" s="14" t="str">
        <f>_xlfn.IFNA(INDEX(Extensions53[EXTENSION CAMPUS NAME], MATCH(H69,Extensions53[EXTENSION CAMPUS FACILITY CODE], 0)),"")</f>
        <v/>
      </c>
      <c r="J69" s="14" t="str">
        <f>_xlfn.IFNA(INDEX(Extensions53[ADDRESS LINE 1], MATCH(H69,Extensions53[EXTENSION CAMPUS FACILITY CODE], 0)),"")</f>
        <v/>
      </c>
      <c r="K69" s="14" t="str">
        <f>_xlfn.IFNA(INDEX(Extensions53[CITY], MATCH(H69,Extensions53[EXTENSION CAMPUS FACILITY CODE], 0)),"")</f>
        <v/>
      </c>
      <c r="L69" s="69" t="str">
        <f>_xlfn.IFNA(INDEX(Extensions53[ZIP CODE], MATCH(H69,Extensions53[EXTENSION CAMPUS FACILITY CODE], 0)),"")</f>
        <v/>
      </c>
      <c r="M69" s="67" t="str">
        <f>_xlfn.IFNA(INDEX(Extensions53[Priority], MATCH(H69,Extensions53[EXTENSION CAMPUS FACILITY CODE], 0)),"")</f>
        <v/>
      </c>
    </row>
    <row r="70" spans="2:13" s="13" customFormat="1" ht="14.4" customHeight="1" x14ac:dyDescent="0.3">
      <c r="B70" s="14"/>
      <c r="C70" s="14" t="str">
        <f>_xlfn.IFNA(INDEX(Extensions53[EXTENSION CAMPUS NAME], MATCH(B70,Extensions53[EXTENSION CAMPUS FACILITY CODE], 0)),"")</f>
        <v/>
      </c>
      <c r="D70" s="14" t="str">
        <f>_xlfn.IFNA(INDEX(Extensions53[ADDRESS LINE 1], MATCH(B70,Extensions53[EXTENSION CAMPUS FACILITY CODE], 0)),"")</f>
        <v/>
      </c>
      <c r="E70" s="14" t="str">
        <f>_xlfn.IFNA(INDEX(Extensions53[CITY], MATCH(B70,Extensions53[EXTENSION CAMPUS FACILITY CODE], 0)),"")</f>
        <v/>
      </c>
      <c r="F70" s="69" t="str">
        <f>_xlfn.IFNA(INDEX(Extensions53[ZIP CODE], MATCH(B70,Extensions53[EXTENSION CAMPUS FACILITY CODE], 0)),"")</f>
        <v/>
      </c>
      <c r="G70" s="14"/>
      <c r="H70" s="14"/>
      <c r="I70" s="14" t="str">
        <f>_xlfn.IFNA(INDEX(Extensions53[EXTENSION CAMPUS NAME], MATCH(H70,Extensions53[EXTENSION CAMPUS FACILITY CODE], 0)),"")</f>
        <v/>
      </c>
      <c r="J70" s="14" t="str">
        <f>_xlfn.IFNA(INDEX(Extensions53[ADDRESS LINE 1], MATCH(H70,Extensions53[EXTENSION CAMPUS FACILITY CODE], 0)),"")</f>
        <v/>
      </c>
      <c r="K70" s="14" t="str">
        <f>_xlfn.IFNA(INDEX(Extensions53[CITY], MATCH(H70,Extensions53[EXTENSION CAMPUS FACILITY CODE], 0)),"")</f>
        <v/>
      </c>
      <c r="L70" s="69" t="str">
        <f>_xlfn.IFNA(INDEX(Extensions53[ZIP CODE], MATCH(H70,Extensions53[EXTENSION CAMPUS FACILITY CODE], 0)),"")</f>
        <v/>
      </c>
      <c r="M70" s="67" t="str">
        <f>_xlfn.IFNA(INDEX(Extensions53[Priority], MATCH(H70,Extensions53[EXTENSION CAMPUS FACILITY CODE], 0)),"")</f>
        <v/>
      </c>
    </row>
    <row r="71" spans="2:13" s="13" customFormat="1" ht="14.4" customHeight="1" x14ac:dyDescent="0.3">
      <c r="B71" s="14"/>
      <c r="C71" s="14" t="str">
        <f>_xlfn.IFNA(INDEX(Extensions53[EXTENSION CAMPUS NAME], MATCH(B71,Extensions53[EXTENSION CAMPUS FACILITY CODE], 0)),"")</f>
        <v/>
      </c>
      <c r="D71" s="14" t="str">
        <f>_xlfn.IFNA(INDEX(Extensions53[ADDRESS LINE 1], MATCH(B71,Extensions53[EXTENSION CAMPUS FACILITY CODE], 0)),"")</f>
        <v/>
      </c>
      <c r="E71" s="14" t="str">
        <f>_xlfn.IFNA(INDEX(Extensions53[CITY], MATCH(B71,Extensions53[EXTENSION CAMPUS FACILITY CODE], 0)),"")</f>
        <v/>
      </c>
      <c r="F71" s="69" t="str">
        <f>_xlfn.IFNA(INDEX(Extensions53[ZIP CODE], MATCH(B71,Extensions53[EXTENSION CAMPUS FACILITY CODE], 0)),"")</f>
        <v/>
      </c>
      <c r="G71" s="14"/>
      <c r="H71" s="14"/>
      <c r="I71" s="14" t="str">
        <f>_xlfn.IFNA(INDEX(Extensions53[EXTENSION CAMPUS NAME], MATCH(H71,Extensions53[EXTENSION CAMPUS FACILITY CODE], 0)),"")</f>
        <v/>
      </c>
      <c r="J71" s="14" t="str">
        <f>_xlfn.IFNA(INDEX(Extensions53[ADDRESS LINE 1], MATCH(H71,Extensions53[EXTENSION CAMPUS FACILITY CODE], 0)),"")</f>
        <v/>
      </c>
      <c r="K71" s="14" t="str">
        <f>_xlfn.IFNA(INDEX(Extensions53[CITY], MATCH(H71,Extensions53[EXTENSION CAMPUS FACILITY CODE], 0)),"")</f>
        <v/>
      </c>
      <c r="L71" s="69" t="str">
        <f>_xlfn.IFNA(INDEX(Extensions53[ZIP CODE], MATCH(H71,Extensions53[EXTENSION CAMPUS FACILITY CODE], 0)),"")</f>
        <v/>
      </c>
      <c r="M71" s="67" t="str">
        <f>_xlfn.IFNA(INDEX(Extensions53[Priority], MATCH(H71,Extensions53[EXTENSION CAMPUS FACILITY CODE], 0)),"")</f>
        <v/>
      </c>
    </row>
    <row r="72" spans="2:13" s="13" customFormat="1" ht="14.4" customHeight="1" x14ac:dyDescent="0.3">
      <c r="B72" s="14"/>
      <c r="C72" s="14" t="str">
        <f>_xlfn.IFNA(INDEX(Extensions53[EXTENSION CAMPUS NAME], MATCH(B72,Extensions53[EXTENSION CAMPUS FACILITY CODE], 0)),"")</f>
        <v/>
      </c>
      <c r="D72" s="14" t="str">
        <f>_xlfn.IFNA(INDEX(Extensions53[ADDRESS LINE 1], MATCH(B72,Extensions53[EXTENSION CAMPUS FACILITY CODE], 0)),"")</f>
        <v/>
      </c>
      <c r="E72" s="14" t="str">
        <f>_xlfn.IFNA(INDEX(Extensions53[CITY], MATCH(B72,Extensions53[EXTENSION CAMPUS FACILITY CODE], 0)),"")</f>
        <v/>
      </c>
      <c r="F72" s="69" t="str">
        <f>_xlfn.IFNA(INDEX(Extensions53[ZIP CODE], MATCH(B72,Extensions53[EXTENSION CAMPUS FACILITY CODE], 0)),"")</f>
        <v/>
      </c>
      <c r="G72" s="14"/>
      <c r="H72" s="14"/>
      <c r="I72" s="14" t="str">
        <f>_xlfn.IFNA(INDEX(Extensions53[EXTENSION CAMPUS NAME], MATCH(H72,Extensions53[EXTENSION CAMPUS FACILITY CODE], 0)),"")</f>
        <v/>
      </c>
      <c r="J72" s="14" t="str">
        <f>_xlfn.IFNA(INDEX(Extensions53[ADDRESS LINE 1], MATCH(H72,Extensions53[EXTENSION CAMPUS FACILITY CODE], 0)),"")</f>
        <v/>
      </c>
      <c r="K72" s="14" t="str">
        <f>_xlfn.IFNA(INDEX(Extensions53[CITY], MATCH(H72,Extensions53[EXTENSION CAMPUS FACILITY CODE], 0)),"")</f>
        <v/>
      </c>
      <c r="L72" s="69" t="str">
        <f>_xlfn.IFNA(INDEX(Extensions53[ZIP CODE], MATCH(H72,Extensions53[EXTENSION CAMPUS FACILITY CODE], 0)),"")</f>
        <v/>
      </c>
      <c r="M72" s="67" t="str">
        <f>_xlfn.IFNA(INDEX(Extensions53[Priority], MATCH(H72,Extensions53[EXTENSION CAMPUS FACILITY CODE], 0)),"")</f>
        <v/>
      </c>
    </row>
    <row r="73" spans="2:13" s="13" customFormat="1" ht="14.4" customHeight="1" x14ac:dyDescent="0.3">
      <c r="B73" s="14"/>
      <c r="C73" s="14" t="str">
        <f>_xlfn.IFNA(INDEX(Extensions53[EXTENSION CAMPUS NAME], MATCH(B73,Extensions53[EXTENSION CAMPUS FACILITY CODE], 0)),"")</f>
        <v/>
      </c>
      <c r="D73" s="14" t="str">
        <f>_xlfn.IFNA(INDEX(Extensions53[ADDRESS LINE 1], MATCH(B73,Extensions53[EXTENSION CAMPUS FACILITY CODE], 0)),"")</f>
        <v/>
      </c>
      <c r="E73" s="14" t="str">
        <f>_xlfn.IFNA(INDEX(Extensions53[CITY], MATCH(B73,Extensions53[EXTENSION CAMPUS FACILITY CODE], 0)),"")</f>
        <v/>
      </c>
      <c r="F73" s="69" t="str">
        <f>_xlfn.IFNA(INDEX(Extensions53[ZIP CODE], MATCH(B73,Extensions53[EXTENSION CAMPUS FACILITY CODE], 0)),"")</f>
        <v/>
      </c>
      <c r="G73" s="14"/>
      <c r="H73" s="14"/>
      <c r="I73" s="14" t="str">
        <f>_xlfn.IFNA(INDEX(Extensions53[EXTENSION CAMPUS NAME], MATCH(H73,Extensions53[EXTENSION CAMPUS FACILITY CODE], 0)),"")</f>
        <v/>
      </c>
      <c r="J73" s="14" t="str">
        <f>_xlfn.IFNA(INDEX(Extensions53[ADDRESS LINE 1], MATCH(H73,Extensions53[EXTENSION CAMPUS FACILITY CODE], 0)),"")</f>
        <v/>
      </c>
      <c r="K73" s="14" t="str">
        <f>_xlfn.IFNA(INDEX(Extensions53[CITY], MATCH(H73,Extensions53[EXTENSION CAMPUS FACILITY CODE], 0)),"")</f>
        <v/>
      </c>
      <c r="L73" s="69" t="str">
        <f>_xlfn.IFNA(INDEX(Extensions53[ZIP CODE], MATCH(H73,Extensions53[EXTENSION CAMPUS FACILITY CODE], 0)),"")</f>
        <v/>
      </c>
      <c r="M73" s="67" t="str">
        <f>_xlfn.IFNA(INDEX(Extensions53[Priority], MATCH(H73,Extensions53[EXTENSION CAMPUS FACILITY CODE], 0)),"")</f>
        <v/>
      </c>
    </row>
    <row r="74" spans="2:13" s="13" customFormat="1" ht="14.4" customHeight="1" x14ac:dyDescent="0.3">
      <c r="B74" s="14"/>
      <c r="C74" s="14" t="str">
        <f>_xlfn.IFNA(INDEX(Extensions53[EXTENSION CAMPUS NAME], MATCH(B74,Extensions53[EXTENSION CAMPUS FACILITY CODE], 0)),"")</f>
        <v/>
      </c>
      <c r="D74" s="14" t="str">
        <f>_xlfn.IFNA(INDEX(Extensions53[ADDRESS LINE 1], MATCH(B74,Extensions53[EXTENSION CAMPUS FACILITY CODE], 0)),"")</f>
        <v/>
      </c>
      <c r="E74" s="14" t="str">
        <f>_xlfn.IFNA(INDEX(Extensions53[CITY], MATCH(B74,Extensions53[EXTENSION CAMPUS FACILITY CODE], 0)),"")</f>
        <v/>
      </c>
      <c r="F74" s="69" t="str">
        <f>_xlfn.IFNA(INDEX(Extensions53[ZIP CODE], MATCH(B74,Extensions53[EXTENSION CAMPUS FACILITY CODE], 0)),"")</f>
        <v/>
      </c>
      <c r="G74" s="14"/>
      <c r="H74" s="14"/>
      <c r="I74" s="14" t="str">
        <f>_xlfn.IFNA(INDEX(Extensions53[EXTENSION CAMPUS NAME], MATCH(H74,Extensions53[EXTENSION CAMPUS FACILITY CODE], 0)),"")</f>
        <v/>
      </c>
      <c r="J74" s="14" t="str">
        <f>_xlfn.IFNA(INDEX(Extensions53[ADDRESS LINE 1], MATCH(H74,Extensions53[EXTENSION CAMPUS FACILITY CODE], 0)),"")</f>
        <v/>
      </c>
      <c r="K74" s="14" t="str">
        <f>_xlfn.IFNA(INDEX(Extensions53[CITY], MATCH(H74,Extensions53[EXTENSION CAMPUS FACILITY CODE], 0)),"")</f>
        <v/>
      </c>
      <c r="L74" s="69" t="str">
        <f>_xlfn.IFNA(INDEX(Extensions53[ZIP CODE], MATCH(H74,Extensions53[EXTENSION CAMPUS FACILITY CODE], 0)),"")</f>
        <v/>
      </c>
      <c r="M74" s="67" t="str">
        <f>_xlfn.IFNA(INDEX(Extensions53[Priority], MATCH(H74,Extensions53[EXTENSION CAMPUS FACILITY CODE], 0)),"")</f>
        <v/>
      </c>
    </row>
    <row r="75" spans="2:13" s="13" customFormat="1" ht="14.4" customHeight="1" x14ac:dyDescent="0.3">
      <c r="B75" s="14"/>
      <c r="C75" s="14" t="str">
        <f>_xlfn.IFNA(INDEX(Extensions53[EXTENSION CAMPUS NAME], MATCH(B75,Extensions53[EXTENSION CAMPUS FACILITY CODE], 0)),"")</f>
        <v/>
      </c>
      <c r="D75" s="14" t="str">
        <f>_xlfn.IFNA(INDEX(Extensions53[ADDRESS LINE 1], MATCH(B75,Extensions53[EXTENSION CAMPUS FACILITY CODE], 0)),"")</f>
        <v/>
      </c>
      <c r="E75" s="14" t="str">
        <f>_xlfn.IFNA(INDEX(Extensions53[CITY], MATCH(B75,Extensions53[EXTENSION CAMPUS FACILITY CODE], 0)),"")</f>
        <v/>
      </c>
      <c r="F75" s="69" t="str">
        <f>_xlfn.IFNA(INDEX(Extensions53[ZIP CODE], MATCH(B75,Extensions53[EXTENSION CAMPUS FACILITY CODE], 0)),"")</f>
        <v/>
      </c>
      <c r="G75" s="14"/>
      <c r="H75" s="14"/>
      <c r="I75" s="14" t="str">
        <f>_xlfn.IFNA(INDEX(Extensions53[EXTENSION CAMPUS NAME], MATCH(H75,Extensions53[EXTENSION CAMPUS FACILITY CODE], 0)),"")</f>
        <v/>
      </c>
      <c r="J75" s="14" t="str">
        <f>_xlfn.IFNA(INDEX(Extensions53[ADDRESS LINE 1], MATCH(H75,Extensions53[EXTENSION CAMPUS FACILITY CODE], 0)),"")</f>
        <v/>
      </c>
      <c r="K75" s="14" t="str">
        <f>_xlfn.IFNA(INDEX(Extensions53[CITY], MATCH(H75,Extensions53[EXTENSION CAMPUS FACILITY CODE], 0)),"")</f>
        <v/>
      </c>
      <c r="L75" s="69" t="str">
        <f>_xlfn.IFNA(INDEX(Extensions53[ZIP CODE], MATCH(H75,Extensions53[EXTENSION CAMPUS FACILITY CODE], 0)),"")</f>
        <v/>
      </c>
      <c r="M75" s="67" t="str">
        <f>_xlfn.IFNA(INDEX(Extensions53[Priority], MATCH(H75,Extensions53[EXTENSION CAMPUS FACILITY CODE], 0)),"")</f>
        <v/>
      </c>
    </row>
    <row r="76" spans="2:13" s="13" customFormat="1" ht="14.4" customHeight="1" x14ac:dyDescent="0.3">
      <c r="B76" s="14"/>
      <c r="C76" s="14" t="str">
        <f>_xlfn.IFNA(INDEX(Extensions53[EXTENSION CAMPUS NAME], MATCH(B76,Extensions53[EXTENSION CAMPUS FACILITY CODE], 0)),"")</f>
        <v/>
      </c>
      <c r="D76" s="14" t="str">
        <f>_xlfn.IFNA(INDEX(Extensions53[ADDRESS LINE 1], MATCH(B76,Extensions53[EXTENSION CAMPUS FACILITY CODE], 0)),"")</f>
        <v/>
      </c>
      <c r="E76" s="14" t="str">
        <f>_xlfn.IFNA(INDEX(Extensions53[CITY], MATCH(B76,Extensions53[EXTENSION CAMPUS FACILITY CODE], 0)),"")</f>
        <v/>
      </c>
      <c r="F76" s="69" t="str">
        <f>_xlfn.IFNA(INDEX(Extensions53[ZIP CODE], MATCH(B76,Extensions53[EXTENSION CAMPUS FACILITY CODE], 0)),"")</f>
        <v/>
      </c>
      <c r="G76" s="14"/>
      <c r="H76" s="14"/>
      <c r="I76" s="14" t="str">
        <f>_xlfn.IFNA(INDEX(Extensions53[EXTENSION CAMPUS NAME], MATCH(H76,Extensions53[EXTENSION CAMPUS FACILITY CODE], 0)),"")</f>
        <v/>
      </c>
      <c r="J76" s="14" t="str">
        <f>_xlfn.IFNA(INDEX(Extensions53[ADDRESS LINE 1], MATCH(H76,Extensions53[EXTENSION CAMPUS FACILITY CODE], 0)),"")</f>
        <v/>
      </c>
      <c r="K76" s="14" t="str">
        <f>_xlfn.IFNA(INDEX(Extensions53[CITY], MATCH(H76,Extensions53[EXTENSION CAMPUS FACILITY CODE], 0)),"")</f>
        <v/>
      </c>
      <c r="L76" s="69" t="str">
        <f>_xlfn.IFNA(INDEX(Extensions53[ZIP CODE], MATCH(H76,Extensions53[EXTENSION CAMPUS FACILITY CODE], 0)),"")</f>
        <v/>
      </c>
      <c r="M76" s="67" t="str">
        <f>_xlfn.IFNA(INDEX(Extensions53[Priority], MATCH(H76,Extensions53[EXTENSION CAMPUS FACILITY CODE], 0)),"")</f>
        <v/>
      </c>
    </row>
    <row r="77" spans="2:13" s="13" customFormat="1" ht="14.4" customHeight="1" x14ac:dyDescent="0.3">
      <c r="B77" s="14"/>
      <c r="C77" s="14" t="str">
        <f>_xlfn.IFNA(INDEX(Extensions53[EXTENSION CAMPUS NAME], MATCH(B77,Extensions53[EXTENSION CAMPUS FACILITY CODE], 0)),"")</f>
        <v/>
      </c>
      <c r="D77" s="14" t="str">
        <f>_xlfn.IFNA(INDEX(Extensions53[ADDRESS LINE 1], MATCH(B77,Extensions53[EXTENSION CAMPUS FACILITY CODE], 0)),"")</f>
        <v/>
      </c>
      <c r="E77" s="14" t="str">
        <f>_xlfn.IFNA(INDEX(Extensions53[CITY], MATCH(B77,Extensions53[EXTENSION CAMPUS FACILITY CODE], 0)),"")</f>
        <v/>
      </c>
      <c r="F77" s="69" t="str">
        <f>_xlfn.IFNA(INDEX(Extensions53[ZIP CODE], MATCH(B77,Extensions53[EXTENSION CAMPUS FACILITY CODE], 0)),"")</f>
        <v/>
      </c>
      <c r="G77" s="14"/>
      <c r="H77" s="14"/>
      <c r="I77" s="14" t="str">
        <f>_xlfn.IFNA(INDEX(Extensions53[EXTENSION CAMPUS NAME], MATCH(H77,Extensions53[EXTENSION CAMPUS FACILITY CODE], 0)),"")</f>
        <v/>
      </c>
      <c r="J77" s="14" t="str">
        <f>_xlfn.IFNA(INDEX(Extensions53[ADDRESS LINE 1], MATCH(H77,Extensions53[EXTENSION CAMPUS FACILITY CODE], 0)),"")</f>
        <v/>
      </c>
      <c r="K77" s="14" t="str">
        <f>_xlfn.IFNA(INDEX(Extensions53[CITY], MATCH(H77,Extensions53[EXTENSION CAMPUS FACILITY CODE], 0)),"")</f>
        <v/>
      </c>
      <c r="L77" s="69" t="str">
        <f>_xlfn.IFNA(INDEX(Extensions53[ZIP CODE], MATCH(H77,Extensions53[EXTENSION CAMPUS FACILITY CODE], 0)),"")</f>
        <v/>
      </c>
      <c r="M77" s="67" t="str">
        <f>_xlfn.IFNA(INDEX(Extensions53[Priority], MATCH(H77,Extensions53[EXTENSION CAMPUS FACILITY CODE], 0)),"")</f>
        <v/>
      </c>
    </row>
    <row r="78" spans="2:13" s="13" customFormat="1" ht="14.4" customHeight="1" x14ac:dyDescent="0.3">
      <c r="B78" s="14"/>
      <c r="C78" s="14" t="str">
        <f>_xlfn.IFNA(INDEX(Extensions53[EXTENSION CAMPUS NAME], MATCH(B78,Extensions53[EXTENSION CAMPUS FACILITY CODE], 0)),"")</f>
        <v/>
      </c>
      <c r="D78" s="14" t="str">
        <f>_xlfn.IFNA(INDEX(Extensions53[ADDRESS LINE 1], MATCH(B78,Extensions53[EXTENSION CAMPUS FACILITY CODE], 0)),"")</f>
        <v/>
      </c>
      <c r="E78" s="14" t="str">
        <f>_xlfn.IFNA(INDEX(Extensions53[CITY], MATCH(B78,Extensions53[EXTENSION CAMPUS FACILITY CODE], 0)),"")</f>
        <v/>
      </c>
      <c r="F78" s="69" t="str">
        <f>_xlfn.IFNA(INDEX(Extensions53[ZIP CODE], MATCH(B78,Extensions53[EXTENSION CAMPUS FACILITY CODE], 0)),"")</f>
        <v/>
      </c>
      <c r="G78" s="14"/>
      <c r="H78" s="14"/>
      <c r="I78" s="14" t="str">
        <f>_xlfn.IFNA(INDEX(Extensions53[EXTENSION CAMPUS NAME], MATCH(H78,Extensions53[EXTENSION CAMPUS FACILITY CODE], 0)),"")</f>
        <v/>
      </c>
      <c r="J78" s="14" t="str">
        <f>_xlfn.IFNA(INDEX(Extensions53[ADDRESS LINE 1], MATCH(H78,Extensions53[EXTENSION CAMPUS FACILITY CODE], 0)),"")</f>
        <v/>
      </c>
      <c r="K78" s="14" t="str">
        <f>_xlfn.IFNA(INDEX(Extensions53[CITY], MATCH(H78,Extensions53[EXTENSION CAMPUS FACILITY CODE], 0)),"")</f>
        <v/>
      </c>
      <c r="L78" s="69" t="str">
        <f>_xlfn.IFNA(INDEX(Extensions53[ZIP CODE], MATCH(H78,Extensions53[EXTENSION CAMPUS FACILITY CODE], 0)),"")</f>
        <v/>
      </c>
      <c r="M78" s="67" t="str">
        <f>_xlfn.IFNA(INDEX(Extensions53[Priority], MATCH(H78,Extensions53[EXTENSION CAMPUS FACILITY CODE], 0)),"")</f>
        <v/>
      </c>
    </row>
    <row r="79" spans="2:13" s="13" customFormat="1" ht="14.4" customHeight="1" x14ac:dyDescent="0.3">
      <c r="B79" s="14"/>
      <c r="C79" s="14" t="str">
        <f>_xlfn.IFNA(INDEX(Extensions53[EXTENSION CAMPUS NAME], MATCH(B79,Extensions53[EXTENSION CAMPUS FACILITY CODE], 0)),"")</f>
        <v/>
      </c>
      <c r="D79" s="14" t="str">
        <f>_xlfn.IFNA(INDEX(Extensions53[ADDRESS LINE 1], MATCH(B79,Extensions53[EXTENSION CAMPUS FACILITY CODE], 0)),"")</f>
        <v/>
      </c>
      <c r="E79" s="14" t="str">
        <f>_xlfn.IFNA(INDEX(Extensions53[CITY], MATCH(B79,Extensions53[EXTENSION CAMPUS FACILITY CODE], 0)),"")</f>
        <v/>
      </c>
      <c r="F79" s="69" t="str">
        <f>_xlfn.IFNA(INDEX(Extensions53[ZIP CODE], MATCH(B79,Extensions53[EXTENSION CAMPUS FACILITY CODE], 0)),"")</f>
        <v/>
      </c>
      <c r="G79" s="14"/>
      <c r="H79" s="14"/>
      <c r="I79" s="14" t="str">
        <f>_xlfn.IFNA(INDEX(Extensions53[EXTENSION CAMPUS NAME], MATCH(H79,Extensions53[EXTENSION CAMPUS FACILITY CODE], 0)),"")</f>
        <v/>
      </c>
      <c r="J79" s="14" t="str">
        <f>_xlfn.IFNA(INDEX(Extensions53[ADDRESS LINE 1], MATCH(H79,Extensions53[EXTENSION CAMPUS FACILITY CODE], 0)),"")</f>
        <v/>
      </c>
      <c r="K79" s="14" t="str">
        <f>_xlfn.IFNA(INDEX(Extensions53[CITY], MATCH(H79,Extensions53[EXTENSION CAMPUS FACILITY CODE], 0)),"")</f>
        <v/>
      </c>
      <c r="L79" s="69" t="str">
        <f>_xlfn.IFNA(INDEX(Extensions53[ZIP CODE], MATCH(H79,Extensions53[EXTENSION CAMPUS FACILITY CODE], 0)),"")</f>
        <v/>
      </c>
      <c r="M79" s="67" t="str">
        <f>_xlfn.IFNA(INDEX(Extensions53[Priority], MATCH(H79,Extensions53[EXTENSION CAMPUS FACILITY CODE], 0)),"")</f>
        <v/>
      </c>
    </row>
    <row r="80" spans="2:13" s="13" customFormat="1" ht="14.4" customHeight="1" x14ac:dyDescent="0.3">
      <c r="B80" s="14"/>
      <c r="C80" s="14" t="str">
        <f>_xlfn.IFNA(INDEX(Extensions53[EXTENSION CAMPUS NAME], MATCH(B80,Extensions53[EXTENSION CAMPUS FACILITY CODE], 0)),"")</f>
        <v/>
      </c>
      <c r="D80" s="14" t="str">
        <f>_xlfn.IFNA(INDEX(Extensions53[ADDRESS LINE 1], MATCH(B80,Extensions53[EXTENSION CAMPUS FACILITY CODE], 0)),"")</f>
        <v/>
      </c>
      <c r="E80" s="14" t="str">
        <f>_xlfn.IFNA(INDEX(Extensions53[CITY], MATCH(B80,Extensions53[EXTENSION CAMPUS FACILITY CODE], 0)),"")</f>
        <v/>
      </c>
      <c r="F80" s="69" t="str">
        <f>_xlfn.IFNA(INDEX(Extensions53[ZIP CODE], MATCH(B80,Extensions53[EXTENSION CAMPUS FACILITY CODE], 0)),"")</f>
        <v/>
      </c>
      <c r="G80" s="14"/>
      <c r="H80" s="14"/>
      <c r="I80" s="14" t="str">
        <f>_xlfn.IFNA(INDEX(Extensions53[EXTENSION CAMPUS NAME], MATCH(H80,Extensions53[EXTENSION CAMPUS FACILITY CODE], 0)),"")</f>
        <v/>
      </c>
      <c r="J80" s="14" t="str">
        <f>_xlfn.IFNA(INDEX(Extensions53[ADDRESS LINE 1], MATCH(H80,Extensions53[EXTENSION CAMPUS FACILITY CODE], 0)),"")</f>
        <v/>
      </c>
      <c r="K80" s="14" t="str">
        <f>_xlfn.IFNA(INDEX(Extensions53[CITY], MATCH(H80,Extensions53[EXTENSION CAMPUS FACILITY CODE], 0)),"")</f>
        <v/>
      </c>
      <c r="L80" s="69" t="str">
        <f>_xlfn.IFNA(INDEX(Extensions53[ZIP CODE], MATCH(H80,Extensions53[EXTENSION CAMPUS FACILITY CODE], 0)),"")</f>
        <v/>
      </c>
      <c r="M80" s="67" t="str">
        <f>_xlfn.IFNA(INDEX(Extensions53[Priority], MATCH(H80,Extensions53[EXTENSION CAMPUS FACILITY CODE], 0)),"")</f>
        <v/>
      </c>
    </row>
    <row r="81" spans="2:13" s="13" customFormat="1" ht="14.4" customHeight="1" x14ac:dyDescent="0.3">
      <c r="B81" s="14"/>
      <c r="C81" s="14" t="str">
        <f>_xlfn.IFNA(INDEX(Extensions53[EXTENSION CAMPUS NAME], MATCH(B81,Extensions53[EXTENSION CAMPUS FACILITY CODE], 0)),"")</f>
        <v/>
      </c>
      <c r="D81" s="14" t="str">
        <f>_xlfn.IFNA(INDEX(Extensions53[ADDRESS LINE 1], MATCH(B81,Extensions53[EXTENSION CAMPUS FACILITY CODE], 0)),"")</f>
        <v/>
      </c>
      <c r="E81" s="14" t="str">
        <f>_xlfn.IFNA(INDEX(Extensions53[CITY], MATCH(B81,Extensions53[EXTENSION CAMPUS FACILITY CODE], 0)),"")</f>
        <v/>
      </c>
      <c r="F81" s="69" t="str">
        <f>_xlfn.IFNA(INDEX(Extensions53[ZIP CODE], MATCH(B81,Extensions53[EXTENSION CAMPUS FACILITY CODE], 0)),"")</f>
        <v/>
      </c>
      <c r="G81" s="14"/>
      <c r="H81" s="14"/>
      <c r="I81" s="14" t="str">
        <f>_xlfn.IFNA(INDEX(Extensions53[EXTENSION CAMPUS NAME], MATCH(H81,Extensions53[EXTENSION CAMPUS FACILITY CODE], 0)),"")</f>
        <v/>
      </c>
      <c r="J81" s="14" t="str">
        <f>_xlfn.IFNA(INDEX(Extensions53[ADDRESS LINE 1], MATCH(H81,Extensions53[EXTENSION CAMPUS FACILITY CODE], 0)),"")</f>
        <v/>
      </c>
      <c r="K81" s="14" t="str">
        <f>_xlfn.IFNA(INDEX(Extensions53[CITY], MATCH(H81,Extensions53[EXTENSION CAMPUS FACILITY CODE], 0)),"")</f>
        <v/>
      </c>
      <c r="L81" s="69" t="str">
        <f>_xlfn.IFNA(INDEX(Extensions53[ZIP CODE], MATCH(H81,Extensions53[EXTENSION CAMPUS FACILITY CODE], 0)),"")</f>
        <v/>
      </c>
      <c r="M81" s="67" t="str">
        <f>_xlfn.IFNA(INDEX(Extensions53[Priority], MATCH(H81,Extensions53[EXTENSION CAMPUS FACILITY CODE], 0)),"")</f>
        <v/>
      </c>
    </row>
    <row r="82" spans="2:13" s="13" customFormat="1" ht="14.4" customHeight="1" x14ac:dyDescent="0.3">
      <c r="B82" s="14"/>
      <c r="C82" s="14" t="str">
        <f>_xlfn.IFNA(INDEX(Extensions53[EXTENSION CAMPUS NAME], MATCH(B82,Extensions53[EXTENSION CAMPUS FACILITY CODE], 0)),"")</f>
        <v/>
      </c>
      <c r="D82" s="14" t="str">
        <f>_xlfn.IFNA(INDEX(Extensions53[ADDRESS LINE 1], MATCH(B82,Extensions53[EXTENSION CAMPUS FACILITY CODE], 0)),"")</f>
        <v/>
      </c>
      <c r="E82" s="14" t="str">
        <f>_xlfn.IFNA(INDEX(Extensions53[CITY], MATCH(B82,Extensions53[EXTENSION CAMPUS FACILITY CODE], 0)),"")</f>
        <v/>
      </c>
      <c r="F82" s="69" t="str">
        <f>_xlfn.IFNA(INDEX(Extensions53[ZIP CODE], MATCH(B82,Extensions53[EXTENSION CAMPUS FACILITY CODE], 0)),"")</f>
        <v/>
      </c>
      <c r="G82" s="14"/>
      <c r="H82" s="14"/>
      <c r="I82" s="14" t="str">
        <f>_xlfn.IFNA(INDEX(Extensions53[EXTENSION CAMPUS NAME], MATCH(H82,Extensions53[EXTENSION CAMPUS FACILITY CODE], 0)),"")</f>
        <v/>
      </c>
      <c r="J82" s="14" t="str">
        <f>_xlfn.IFNA(INDEX(Extensions53[ADDRESS LINE 1], MATCH(H82,Extensions53[EXTENSION CAMPUS FACILITY CODE], 0)),"")</f>
        <v/>
      </c>
      <c r="K82" s="14" t="str">
        <f>_xlfn.IFNA(INDEX(Extensions53[CITY], MATCH(H82,Extensions53[EXTENSION CAMPUS FACILITY CODE], 0)),"")</f>
        <v/>
      </c>
      <c r="L82" s="69" t="str">
        <f>_xlfn.IFNA(INDEX(Extensions53[ZIP CODE], MATCH(H82,Extensions53[EXTENSION CAMPUS FACILITY CODE], 0)),"")</f>
        <v/>
      </c>
      <c r="M82" s="67" t="str">
        <f>_xlfn.IFNA(INDEX(Extensions53[Priority], MATCH(H82,Extensions53[EXTENSION CAMPUS FACILITY CODE], 0)),"")</f>
        <v/>
      </c>
    </row>
    <row r="83" spans="2:13" s="13" customFormat="1" ht="14.4" customHeight="1" x14ac:dyDescent="0.3">
      <c r="B83" s="14"/>
      <c r="C83" s="14" t="str">
        <f>_xlfn.IFNA(INDEX(Extensions53[EXTENSION CAMPUS NAME], MATCH(B83,Extensions53[EXTENSION CAMPUS FACILITY CODE], 0)),"")</f>
        <v/>
      </c>
      <c r="D83" s="14" t="str">
        <f>_xlfn.IFNA(INDEX(Extensions53[ADDRESS LINE 1], MATCH(B83,Extensions53[EXTENSION CAMPUS FACILITY CODE], 0)),"")</f>
        <v/>
      </c>
      <c r="E83" s="14" t="str">
        <f>_xlfn.IFNA(INDEX(Extensions53[CITY], MATCH(B83,Extensions53[EXTENSION CAMPUS FACILITY CODE], 0)),"")</f>
        <v/>
      </c>
      <c r="F83" s="69" t="str">
        <f>_xlfn.IFNA(INDEX(Extensions53[ZIP CODE], MATCH(B83,Extensions53[EXTENSION CAMPUS FACILITY CODE], 0)),"")</f>
        <v/>
      </c>
      <c r="G83" s="14"/>
      <c r="H83" s="14"/>
      <c r="I83" s="14" t="str">
        <f>_xlfn.IFNA(INDEX(Extensions53[EXTENSION CAMPUS NAME], MATCH(H83,Extensions53[EXTENSION CAMPUS FACILITY CODE], 0)),"")</f>
        <v/>
      </c>
      <c r="J83" s="14" t="str">
        <f>_xlfn.IFNA(INDEX(Extensions53[ADDRESS LINE 1], MATCH(H83,Extensions53[EXTENSION CAMPUS FACILITY CODE], 0)),"")</f>
        <v/>
      </c>
      <c r="K83" s="14" t="str">
        <f>_xlfn.IFNA(INDEX(Extensions53[CITY], MATCH(H83,Extensions53[EXTENSION CAMPUS FACILITY CODE], 0)),"")</f>
        <v/>
      </c>
      <c r="L83" s="69" t="str">
        <f>_xlfn.IFNA(INDEX(Extensions53[ZIP CODE], MATCH(H83,Extensions53[EXTENSION CAMPUS FACILITY CODE], 0)),"")</f>
        <v/>
      </c>
      <c r="M83" s="67" t="str">
        <f>_xlfn.IFNA(INDEX(Extensions53[Priority], MATCH(H83,Extensions53[EXTENSION CAMPUS FACILITY CODE], 0)),"")</f>
        <v/>
      </c>
    </row>
    <row r="84" spans="2:13" s="13" customFormat="1" ht="14.4" customHeight="1" x14ac:dyDescent="0.3">
      <c r="B84" s="14"/>
      <c r="C84" s="14" t="str">
        <f>_xlfn.IFNA(INDEX(Extensions53[EXTENSION CAMPUS NAME], MATCH(B84,Extensions53[EXTENSION CAMPUS FACILITY CODE], 0)),"")</f>
        <v/>
      </c>
      <c r="D84" s="14" t="str">
        <f>_xlfn.IFNA(INDEX(Extensions53[ADDRESS LINE 1], MATCH(B84,Extensions53[EXTENSION CAMPUS FACILITY CODE], 0)),"")</f>
        <v/>
      </c>
      <c r="E84" s="14" t="str">
        <f>_xlfn.IFNA(INDEX(Extensions53[CITY], MATCH(B84,Extensions53[EXTENSION CAMPUS FACILITY CODE], 0)),"")</f>
        <v/>
      </c>
      <c r="F84" s="69" t="str">
        <f>_xlfn.IFNA(INDEX(Extensions53[ZIP CODE], MATCH(B84,Extensions53[EXTENSION CAMPUS FACILITY CODE], 0)),"")</f>
        <v/>
      </c>
      <c r="G84" s="14"/>
      <c r="H84" s="14"/>
      <c r="I84" s="14" t="str">
        <f>_xlfn.IFNA(INDEX(Extensions53[EXTENSION CAMPUS NAME], MATCH(H84,Extensions53[EXTENSION CAMPUS FACILITY CODE], 0)),"")</f>
        <v/>
      </c>
      <c r="J84" s="14" t="str">
        <f>_xlfn.IFNA(INDEX(Extensions53[ADDRESS LINE 1], MATCH(H84,Extensions53[EXTENSION CAMPUS FACILITY CODE], 0)),"")</f>
        <v/>
      </c>
      <c r="K84" s="14" t="str">
        <f>_xlfn.IFNA(INDEX(Extensions53[CITY], MATCH(H84,Extensions53[EXTENSION CAMPUS FACILITY CODE], 0)),"")</f>
        <v/>
      </c>
      <c r="L84" s="69" t="str">
        <f>_xlfn.IFNA(INDEX(Extensions53[ZIP CODE], MATCH(H84,Extensions53[EXTENSION CAMPUS FACILITY CODE], 0)),"")</f>
        <v/>
      </c>
      <c r="M84" s="67" t="str">
        <f>_xlfn.IFNA(INDEX(Extensions53[Priority], MATCH(H84,Extensions53[EXTENSION CAMPUS FACILITY CODE], 0)),"")</f>
        <v/>
      </c>
    </row>
    <row r="85" spans="2:13" s="13" customFormat="1" ht="14.4" customHeight="1" x14ac:dyDescent="0.3">
      <c r="B85" s="14"/>
      <c r="C85" s="14" t="str">
        <f>_xlfn.IFNA(INDEX(Extensions53[EXTENSION CAMPUS NAME], MATCH(B85,Extensions53[EXTENSION CAMPUS FACILITY CODE], 0)),"")</f>
        <v/>
      </c>
      <c r="D85" s="14" t="str">
        <f>_xlfn.IFNA(INDEX(Extensions53[ADDRESS LINE 1], MATCH(B85,Extensions53[EXTENSION CAMPUS FACILITY CODE], 0)),"")</f>
        <v/>
      </c>
      <c r="E85" s="14" t="str">
        <f>_xlfn.IFNA(INDEX(Extensions53[CITY], MATCH(B85,Extensions53[EXTENSION CAMPUS FACILITY CODE], 0)),"")</f>
        <v/>
      </c>
      <c r="F85" s="69" t="str">
        <f>_xlfn.IFNA(INDEX(Extensions53[ZIP CODE], MATCH(B85,Extensions53[EXTENSION CAMPUS FACILITY CODE], 0)),"")</f>
        <v/>
      </c>
      <c r="G85" s="14"/>
      <c r="H85" s="14"/>
      <c r="I85" s="14" t="str">
        <f>_xlfn.IFNA(INDEX(Extensions53[EXTENSION CAMPUS NAME], MATCH(H85,Extensions53[EXTENSION CAMPUS FACILITY CODE], 0)),"")</f>
        <v/>
      </c>
      <c r="J85" s="14" t="str">
        <f>_xlfn.IFNA(INDEX(Extensions53[ADDRESS LINE 1], MATCH(H85,Extensions53[EXTENSION CAMPUS FACILITY CODE], 0)),"")</f>
        <v/>
      </c>
      <c r="K85" s="14" t="str">
        <f>_xlfn.IFNA(INDEX(Extensions53[CITY], MATCH(H85,Extensions53[EXTENSION CAMPUS FACILITY CODE], 0)),"")</f>
        <v/>
      </c>
      <c r="L85" s="69" t="str">
        <f>_xlfn.IFNA(INDEX(Extensions53[ZIP CODE], MATCH(H85,Extensions53[EXTENSION CAMPUS FACILITY CODE], 0)),"")</f>
        <v/>
      </c>
      <c r="M85" s="67" t="str">
        <f>_xlfn.IFNA(INDEX(Extensions53[Priority], MATCH(H85,Extensions53[EXTENSION CAMPUS FACILITY CODE], 0)),"")</f>
        <v/>
      </c>
    </row>
    <row r="86" spans="2:13" s="13" customFormat="1" ht="14.4" customHeight="1" x14ac:dyDescent="0.3">
      <c r="B86" s="14"/>
      <c r="C86" s="14" t="str">
        <f>_xlfn.IFNA(INDEX(Extensions53[EXTENSION CAMPUS NAME], MATCH(B86,Extensions53[EXTENSION CAMPUS FACILITY CODE], 0)),"")</f>
        <v/>
      </c>
      <c r="D86" s="14" t="str">
        <f>_xlfn.IFNA(INDEX(Extensions53[ADDRESS LINE 1], MATCH(B86,Extensions53[EXTENSION CAMPUS FACILITY CODE], 0)),"")</f>
        <v/>
      </c>
      <c r="E86" s="14" t="str">
        <f>_xlfn.IFNA(INDEX(Extensions53[CITY], MATCH(B86,Extensions53[EXTENSION CAMPUS FACILITY CODE], 0)),"")</f>
        <v/>
      </c>
      <c r="F86" s="69" t="str">
        <f>_xlfn.IFNA(INDEX(Extensions53[ZIP CODE], MATCH(B86,Extensions53[EXTENSION CAMPUS FACILITY CODE], 0)),"")</f>
        <v/>
      </c>
      <c r="G86" s="14"/>
      <c r="H86" s="14"/>
      <c r="I86" s="14" t="str">
        <f>_xlfn.IFNA(INDEX(Extensions53[EXTENSION CAMPUS NAME], MATCH(H86,Extensions53[EXTENSION CAMPUS FACILITY CODE], 0)),"")</f>
        <v/>
      </c>
      <c r="J86" s="14" t="str">
        <f>_xlfn.IFNA(INDEX(Extensions53[ADDRESS LINE 1], MATCH(H86,Extensions53[EXTENSION CAMPUS FACILITY CODE], 0)),"")</f>
        <v/>
      </c>
      <c r="K86" s="14" t="str">
        <f>_xlfn.IFNA(INDEX(Extensions53[CITY], MATCH(H86,Extensions53[EXTENSION CAMPUS FACILITY CODE], 0)),"")</f>
        <v/>
      </c>
      <c r="L86" s="69" t="str">
        <f>_xlfn.IFNA(INDEX(Extensions53[ZIP CODE], MATCH(H86,Extensions53[EXTENSION CAMPUS FACILITY CODE], 0)),"")</f>
        <v/>
      </c>
      <c r="M86" s="67" t="str">
        <f>_xlfn.IFNA(INDEX(Extensions53[Priority], MATCH(H86,Extensions53[EXTENSION CAMPUS FACILITY CODE], 0)),"")</f>
        <v/>
      </c>
    </row>
    <row r="87" spans="2:13" s="13" customFormat="1" ht="14.4" customHeight="1" x14ac:dyDescent="0.3">
      <c r="B87" s="14"/>
      <c r="C87" s="14" t="str">
        <f>_xlfn.IFNA(INDEX(Extensions53[EXTENSION CAMPUS NAME], MATCH(B87,Extensions53[EXTENSION CAMPUS FACILITY CODE], 0)),"")</f>
        <v/>
      </c>
      <c r="D87" s="14" t="str">
        <f>_xlfn.IFNA(INDEX(Extensions53[ADDRESS LINE 1], MATCH(B87,Extensions53[EXTENSION CAMPUS FACILITY CODE], 0)),"")</f>
        <v/>
      </c>
      <c r="E87" s="14" t="str">
        <f>_xlfn.IFNA(INDEX(Extensions53[CITY], MATCH(B87,Extensions53[EXTENSION CAMPUS FACILITY CODE], 0)),"")</f>
        <v/>
      </c>
      <c r="F87" s="69" t="str">
        <f>_xlfn.IFNA(INDEX(Extensions53[ZIP CODE], MATCH(B87,Extensions53[EXTENSION CAMPUS FACILITY CODE], 0)),"")</f>
        <v/>
      </c>
      <c r="G87" s="14"/>
      <c r="H87" s="14"/>
      <c r="I87" s="14" t="str">
        <f>_xlfn.IFNA(INDEX(Extensions53[EXTENSION CAMPUS NAME], MATCH(H87,Extensions53[EXTENSION CAMPUS FACILITY CODE], 0)),"")</f>
        <v/>
      </c>
      <c r="J87" s="14" t="str">
        <f>_xlfn.IFNA(INDEX(Extensions53[ADDRESS LINE 1], MATCH(H87,Extensions53[EXTENSION CAMPUS FACILITY CODE], 0)),"")</f>
        <v/>
      </c>
      <c r="K87" s="14" t="str">
        <f>_xlfn.IFNA(INDEX(Extensions53[CITY], MATCH(H87,Extensions53[EXTENSION CAMPUS FACILITY CODE], 0)),"")</f>
        <v/>
      </c>
      <c r="L87" s="69" t="str">
        <f>_xlfn.IFNA(INDEX(Extensions53[ZIP CODE], MATCH(H87,Extensions53[EXTENSION CAMPUS FACILITY CODE], 0)),"")</f>
        <v/>
      </c>
      <c r="M87" s="67" t="str">
        <f>_xlfn.IFNA(INDEX(Extensions53[Priority], MATCH(H87,Extensions53[EXTENSION CAMPUS FACILITY CODE], 0)),"")</f>
        <v/>
      </c>
    </row>
    <row r="88" spans="2:13" s="13" customFormat="1" ht="14.4" customHeight="1" x14ac:dyDescent="0.3">
      <c r="B88" s="14"/>
      <c r="C88" s="14" t="str">
        <f>_xlfn.IFNA(INDEX(Extensions53[EXTENSION CAMPUS NAME], MATCH(B88,Extensions53[EXTENSION CAMPUS FACILITY CODE], 0)),"")</f>
        <v/>
      </c>
      <c r="D88" s="14" t="str">
        <f>_xlfn.IFNA(INDEX(Extensions53[ADDRESS LINE 1], MATCH(B88,Extensions53[EXTENSION CAMPUS FACILITY CODE], 0)),"")</f>
        <v/>
      </c>
      <c r="E88" s="14" t="str">
        <f>_xlfn.IFNA(INDEX(Extensions53[CITY], MATCH(B88,Extensions53[EXTENSION CAMPUS FACILITY CODE], 0)),"")</f>
        <v/>
      </c>
      <c r="F88" s="69" t="str">
        <f>_xlfn.IFNA(INDEX(Extensions53[ZIP CODE], MATCH(B88,Extensions53[EXTENSION CAMPUS FACILITY CODE], 0)),"")</f>
        <v/>
      </c>
      <c r="G88" s="14"/>
      <c r="H88" s="14"/>
      <c r="I88" s="14" t="str">
        <f>_xlfn.IFNA(INDEX(Extensions53[EXTENSION CAMPUS NAME], MATCH(H88,Extensions53[EXTENSION CAMPUS FACILITY CODE], 0)),"")</f>
        <v/>
      </c>
      <c r="J88" s="14" t="str">
        <f>_xlfn.IFNA(INDEX(Extensions53[ADDRESS LINE 1], MATCH(H88,Extensions53[EXTENSION CAMPUS FACILITY CODE], 0)),"")</f>
        <v/>
      </c>
      <c r="K88" s="14" t="str">
        <f>_xlfn.IFNA(INDEX(Extensions53[CITY], MATCH(H88,Extensions53[EXTENSION CAMPUS FACILITY CODE], 0)),"")</f>
        <v/>
      </c>
      <c r="L88" s="69" t="str">
        <f>_xlfn.IFNA(INDEX(Extensions53[ZIP CODE], MATCH(H88,Extensions53[EXTENSION CAMPUS FACILITY CODE], 0)),"")</f>
        <v/>
      </c>
      <c r="M88" s="67" t="str">
        <f>_xlfn.IFNA(INDEX(Extensions53[Priority], MATCH(H88,Extensions53[EXTENSION CAMPUS FACILITY CODE], 0)),"")</f>
        <v/>
      </c>
    </row>
    <row r="89" spans="2:13" s="13" customFormat="1" ht="14.4" customHeight="1" x14ac:dyDescent="0.3">
      <c r="B89" s="14"/>
      <c r="C89" s="14" t="str">
        <f>_xlfn.IFNA(INDEX(Extensions53[EXTENSION CAMPUS NAME], MATCH(B89,Extensions53[EXTENSION CAMPUS FACILITY CODE], 0)),"")</f>
        <v/>
      </c>
      <c r="D89" s="14" t="str">
        <f>_xlfn.IFNA(INDEX(Extensions53[ADDRESS LINE 1], MATCH(B89,Extensions53[EXTENSION CAMPUS FACILITY CODE], 0)),"")</f>
        <v/>
      </c>
      <c r="E89" s="14" t="str">
        <f>_xlfn.IFNA(INDEX(Extensions53[CITY], MATCH(B89,Extensions53[EXTENSION CAMPUS FACILITY CODE], 0)),"")</f>
        <v/>
      </c>
      <c r="F89" s="69" t="str">
        <f>_xlfn.IFNA(INDEX(Extensions53[ZIP CODE], MATCH(B89,Extensions53[EXTENSION CAMPUS FACILITY CODE], 0)),"")</f>
        <v/>
      </c>
      <c r="G89" s="14"/>
      <c r="H89" s="14"/>
      <c r="I89" s="14" t="str">
        <f>_xlfn.IFNA(INDEX(Extensions53[EXTENSION CAMPUS NAME], MATCH(H89,Extensions53[EXTENSION CAMPUS FACILITY CODE], 0)),"")</f>
        <v/>
      </c>
      <c r="J89" s="14" t="str">
        <f>_xlfn.IFNA(INDEX(Extensions53[ADDRESS LINE 1], MATCH(H89,Extensions53[EXTENSION CAMPUS FACILITY CODE], 0)),"")</f>
        <v/>
      </c>
      <c r="K89" s="14" t="str">
        <f>_xlfn.IFNA(INDEX(Extensions53[CITY], MATCH(H89,Extensions53[EXTENSION CAMPUS FACILITY CODE], 0)),"")</f>
        <v/>
      </c>
      <c r="L89" s="69" t="str">
        <f>_xlfn.IFNA(INDEX(Extensions53[ZIP CODE], MATCH(H89,Extensions53[EXTENSION CAMPUS FACILITY CODE], 0)),"")</f>
        <v/>
      </c>
      <c r="M89" s="67" t="str">
        <f>_xlfn.IFNA(INDEX(Extensions53[Priority], MATCH(H89,Extensions53[EXTENSION CAMPUS FACILITY CODE], 0)),"")</f>
        <v/>
      </c>
    </row>
    <row r="90" spans="2:13" s="13" customFormat="1" ht="14.4" customHeight="1" x14ac:dyDescent="0.3">
      <c r="B90" s="14"/>
      <c r="C90" s="14" t="str">
        <f>_xlfn.IFNA(INDEX(Extensions53[EXTENSION CAMPUS NAME], MATCH(B90,Extensions53[EXTENSION CAMPUS FACILITY CODE], 0)),"")</f>
        <v/>
      </c>
      <c r="D90" s="14" t="str">
        <f>_xlfn.IFNA(INDEX(Extensions53[ADDRESS LINE 1], MATCH(B90,Extensions53[EXTENSION CAMPUS FACILITY CODE], 0)),"")</f>
        <v/>
      </c>
      <c r="E90" s="14" t="str">
        <f>_xlfn.IFNA(INDEX(Extensions53[CITY], MATCH(B90,Extensions53[EXTENSION CAMPUS FACILITY CODE], 0)),"")</f>
        <v/>
      </c>
      <c r="F90" s="69" t="str">
        <f>_xlfn.IFNA(INDEX(Extensions53[ZIP CODE], MATCH(B90,Extensions53[EXTENSION CAMPUS FACILITY CODE], 0)),"")</f>
        <v/>
      </c>
      <c r="G90" s="14"/>
      <c r="H90" s="14"/>
      <c r="I90" s="14" t="str">
        <f>_xlfn.IFNA(INDEX(Extensions53[EXTENSION CAMPUS NAME], MATCH(H90,Extensions53[EXTENSION CAMPUS FACILITY CODE], 0)),"")</f>
        <v/>
      </c>
      <c r="J90" s="14" t="str">
        <f>_xlfn.IFNA(INDEX(Extensions53[ADDRESS LINE 1], MATCH(H90,Extensions53[EXTENSION CAMPUS FACILITY CODE], 0)),"")</f>
        <v/>
      </c>
      <c r="K90" s="14" t="str">
        <f>_xlfn.IFNA(INDEX(Extensions53[CITY], MATCH(H90,Extensions53[EXTENSION CAMPUS FACILITY CODE], 0)),"")</f>
        <v/>
      </c>
      <c r="L90" s="69" t="str">
        <f>_xlfn.IFNA(INDEX(Extensions53[ZIP CODE], MATCH(H90,Extensions53[EXTENSION CAMPUS FACILITY CODE], 0)),"")</f>
        <v/>
      </c>
      <c r="M90" s="67" t="str">
        <f>_xlfn.IFNA(INDEX(Extensions53[Priority], MATCH(H90,Extensions53[EXTENSION CAMPUS FACILITY CODE], 0)),"")</f>
        <v/>
      </c>
    </row>
    <row r="91" spans="2:13" s="13" customFormat="1" ht="14.4" customHeight="1" x14ac:dyDescent="0.3">
      <c r="B91" s="14"/>
      <c r="C91" s="14" t="str">
        <f>_xlfn.IFNA(INDEX(Extensions53[EXTENSION CAMPUS NAME], MATCH(B91,Extensions53[EXTENSION CAMPUS FACILITY CODE], 0)),"")</f>
        <v/>
      </c>
      <c r="D91" s="14" t="str">
        <f>_xlfn.IFNA(INDEX(Extensions53[ADDRESS LINE 1], MATCH(B91,Extensions53[EXTENSION CAMPUS FACILITY CODE], 0)),"")</f>
        <v/>
      </c>
      <c r="E91" s="14" t="str">
        <f>_xlfn.IFNA(INDEX(Extensions53[CITY], MATCH(B91,Extensions53[EXTENSION CAMPUS FACILITY CODE], 0)),"")</f>
        <v/>
      </c>
      <c r="F91" s="69" t="str">
        <f>_xlfn.IFNA(INDEX(Extensions53[ZIP CODE], MATCH(B91,Extensions53[EXTENSION CAMPUS FACILITY CODE], 0)),"")</f>
        <v/>
      </c>
      <c r="G91" s="14"/>
      <c r="H91" s="14"/>
      <c r="I91" s="14" t="str">
        <f>_xlfn.IFNA(INDEX(Extensions53[EXTENSION CAMPUS NAME], MATCH(H91,Extensions53[EXTENSION CAMPUS FACILITY CODE], 0)),"")</f>
        <v/>
      </c>
      <c r="J91" s="14" t="str">
        <f>_xlfn.IFNA(INDEX(Extensions53[ADDRESS LINE 1], MATCH(H91,Extensions53[EXTENSION CAMPUS FACILITY CODE], 0)),"")</f>
        <v/>
      </c>
      <c r="K91" s="14" t="str">
        <f>_xlfn.IFNA(INDEX(Extensions53[CITY], MATCH(H91,Extensions53[EXTENSION CAMPUS FACILITY CODE], 0)),"")</f>
        <v/>
      </c>
      <c r="L91" s="69" t="str">
        <f>_xlfn.IFNA(INDEX(Extensions53[ZIP CODE], MATCH(H91,Extensions53[EXTENSION CAMPUS FACILITY CODE], 0)),"")</f>
        <v/>
      </c>
      <c r="M91" s="67" t="str">
        <f>_xlfn.IFNA(INDEX(Extensions53[Priority], MATCH(H91,Extensions53[EXTENSION CAMPUS FACILITY CODE], 0)),"")</f>
        <v/>
      </c>
    </row>
    <row r="92" spans="2:13" s="13" customFormat="1" ht="14.4" customHeight="1" x14ac:dyDescent="0.3">
      <c r="B92" s="14"/>
      <c r="C92" s="14" t="str">
        <f>_xlfn.IFNA(INDEX(Extensions53[EXTENSION CAMPUS NAME], MATCH(B92,Extensions53[EXTENSION CAMPUS FACILITY CODE], 0)),"")</f>
        <v/>
      </c>
      <c r="D92" s="14" t="str">
        <f>_xlfn.IFNA(INDEX(Extensions53[ADDRESS LINE 1], MATCH(B92,Extensions53[EXTENSION CAMPUS FACILITY CODE], 0)),"")</f>
        <v/>
      </c>
      <c r="E92" s="14" t="str">
        <f>_xlfn.IFNA(INDEX(Extensions53[CITY], MATCH(B92,Extensions53[EXTENSION CAMPUS FACILITY CODE], 0)),"")</f>
        <v/>
      </c>
      <c r="F92" s="69" t="str">
        <f>_xlfn.IFNA(INDEX(Extensions53[ZIP CODE], MATCH(B92,Extensions53[EXTENSION CAMPUS FACILITY CODE], 0)),"")</f>
        <v/>
      </c>
      <c r="G92" s="14"/>
      <c r="H92" s="14"/>
      <c r="I92" s="14" t="str">
        <f>_xlfn.IFNA(INDEX(Extensions53[EXTENSION CAMPUS NAME], MATCH(H92,Extensions53[EXTENSION CAMPUS FACILITY CODE], 0)),"")</f>
        <v/>
      </c>
      <c r="J92" s="14" t="str">
        <f>_xlfn.IFNA(INDEX(Extensions53[ADDRESS LINE 1], MATCH(H92,Extensions53[EXTENSION CAMPUS FACILITY CODE], 0)),"")</f>
        <v/>
      </c>
      <c r="K92" s="14" t="str">
        <f>_xlfn.IFNA(INDEX(Extensions53[CITY], MATCH(H92,Extensions53[EXTENSION CAMPUS FACILITY CODE], 0)),"")</f>
        <v/>
      </c>
      <c r="L92" s="69" t="str">
        <f>_xlfn.IFNA(INDEX(Extensions53[ZIP CODE], MATCH(H92,Extensions53[EXTENSION CAMPUS FACILITY CODE], 0)),"")</f>
        <v/>
      </c>
      <c r="M92" s="67" t="str">
        <f>_xlfn.IFNA(INDEX(Extensions53[Priority], MATCH(H92,Extensions53[EXTENSION CAMPUS FACILITY CODE], 0)),"")</f>
        <v/>
      </c>
    </row>
    <row r="93" spans="2:13" s="13" customFormat="1" ht="14.4" customHeight="1" x14ac:dyDescent="0.3">
      <c r="B93" s="14"/>
      <c r="C93" s="14" t="str">
        <f>_xlfn.IFNA(INDEX(Extensions53[EXTENSION CAMPUS NAME], MATCH(B93,Extensions53[EXTENSION CAMPUS FACILITY CODE], 0)),"")</f>
        <v/>
      </c>
      <c r="D93" s="14" t="str">
        <f>_xlfn.IFNA(INDEX(Extensions53[ADDRESS LINE 1], MATCH(B93,Extensions53[EXTENSION CAMPUS FACILITY CODE], 0)),"")</f>
        <v/>
      </c>
      <c r="E93" s="14" t="str">
        <f>_xlfn.IFNA(INDEX(Extensions53[CITY], MATCH(B93,Extensions53[EXTENSION CAMPUS FACILITY CODE], 0)),"")</f>
        <v/>
      </c>
      <c r="F93" s="69" t="str">
        <f>_xlfn.IFNA(INDEX(Extensions53[ZIP CODE], MATCH(B93,Extensions53[EXTENSION CAMPUS FACILITY CODE], 0)),"")</f>
        <v/>
      </c>
      <c r="G93" s="14"/>
      <c r="H93" s="14"/>
      <c r="I93" s="14" t="str">
        <f>_xlfn.IFNA(INDEX(Extensions53[EXTENSION CAMPUS NAME], MATCH(H93,Extensions53[EXTENSION CAMPUS FACILITY CODE], 0)),"")</f>
        <v/>
      </c>
      <c r="J93" s="14" t="str">
        <f>_xlfn.IFNA(INDEX(Extensions53[ADDRESS LINE 1], MATCH(H93,Extensions53[EXTENSION CAMPUS FACILITY CODE], 0)),"")</f>
        <v/>
      </c>
      <c r="K93" s="14" t="str">
        <f>_xlfn.IFNA(INDEX(Extensions53[CITY], MATCH(H93,Extensions53[EXTENSION CAMPUS FACILITY CODE], 0)),"")</f>
        <v/>
      </c>
      <c r="L93" s="69" t="str">
        <f>_xlfn.IFNA(INDEX(Extensions53[ZIP CODE], MATCH(H93,Extensions53[EXTENSION CAMPUS FACILITY CODE], 0)),"")</f>
        <v/>
      </c>
      <c r="M93" s="67" t="str">
        <f>_xlfn.IFNA(INDEX(Extensions53[Priority], MATCH(H93,Extensions53[EXTENSION CAMPUS FACILITY CODE], 0)),"")</f>
        <v/>
      </c>
    </row>
    <row r="94" spans="2:13" s="13" customFormat="1" ht="14.4" customHeight="1" x14ac:dyDescent="0.3">
      <c r="B94" s="14"/>
      <c r="C94" s="14" t="str">
        <f>_xlfn.IFNA(INDEX(Extensions53[EXTENSION CAMPUS NAME], MATCH(B94,Extensions53[EXTENSION CAMPUS FACILITY CODE], 0)),"")</f>
        <v/>
      </c>
      <c r="D94" s="14" t="str">
        <f>_xlfn.IFNA(INDEX(Extensions53[ADDRESS LINE 1], MATCH(B94,Extensions53[EXTENSION CAMPUS FACILITY CODE], 0)),"")</f>
        <v/>
      </c>
      <c r="E94" s="14" t="str">
        <f>_xlfn.IFNA(INDEX(Extensions53[CITY], MATCH(B94,Extensions53[EXTENSION CAMPUS FACILITY CODE], 0)),"")</f>
        <v/>
      </c>
      <c r="F94" s="69" t="str">
        <f>_xlfn.IFNA(INDEX(Extensions53[ZIP CODE], MATCH(B94,Extensions53[EXTENSION CAMPUS FACILITY CODE], 0)),"")</f>
        <v/>
      </c>
      <c r="G94" s="14"/>
      <c r="H94" s="14"/>
      <c r="I94" s="14" t="str">
        <f>_xlfn.IFNA(INDEX(Extensions53[EXTENSION CAMPUS NAME], MATCH(H94,Extensions53[EXTENSION CAMPUS FACILITY CODE], 0)),"")</f>
        <v/>
      </c>
      <c r="J94" s="14" t="str">
        <f>_xlfn.IFNA(INDEX(Extensions53[ADDRESS LINE 1], MATCH(H94,Extensions53[EXTENSION CAMPUS FACILITY CODE], 0)),"")</f>
        <v/>
      </c>
      <c r="K94" s="14" t="str">
        <f>_xlfn.IFNA(INDEX(Extensions53[CITY], MATCH(H94,Extensions53[EXTENSION CAMPUS FACILITY CODE], 0)),"")</f>
        <v/>
      </c>
      <c r="L94" s="69" t="str">
        <f>_xlfn.IFNA(INDEX(Extensions53[ZIP CODE], MATCH(H94,Extensions53[EXTENSION CAMPUS FACILITY CODE], 0)),"")</f>
        <v/>
      </c>
      <c r="M94" s="67" t="str">
        <f>_xlfn.IFNA(INDEX(Extensions53[Priority], MATCH(H94,Extensions53[EXTENSION CAMPUS FACILITY CODE], 0)),"")</f>
        <v/>
      </c>
    </row>
    <row r="95" spans="2:13" s="13" customFormat="1" ht="14.4" customHeight="1" x14ac:dyDescent="0.3">
      <c r="B95" s="14"/>
      <c r="C95" s="14" t="str">
        <f>_xlfn.IFNA(INDEX(Extensions53[EXTENSION CAMPUS NAME], MATCH(B95,Extensions53[EXTENSION CAMPUS FACILITY CODE], 0)),"")</f>
        <v/>
      </c>
      <c r="D95" s="14" t="str">
        <f>_xlfn.IFNA(INDEX(Extensions53[ADDRESS LINE 1], MATCH(B95,Extensions53[EXTENSION CAMPUS FACILITY CODE], 0)),"")</f>
        <v/>
      </c>
      <c r="E95" s="14" t="str">
        <f>_xlfn.IFNA(INDEX(Extensions53[CITY], MATCH(B95,Extensions53[EXTENSION CAMPUS FACILITY CODE], 0)),"")</f>
        <v/>
      </c>
      <c r="F95" s="69" t="str">
        <f>_xlfn.IFNA(INDEX(Extensions53[ZIP CODE], MATCH(B95,Extensions53[EXTENSION CAMPUS FACILITY CODE], 0)),"")</f>
        <v/>
      </c>
      <c r="G95" s="14"/>
      <c r="H95" s="14"/>
      <c r="I95" s="14" t="str">
        <f>_xlfn.IFNA(INDEX(Extensions53[EXTENSION CAMPUS NAME], MATCH(H95,Extensions53[EXTENSION CAMPUS FACILITY CODE], 0)),"")</f>
        <v/>
      </c>
      <c r="J95" s="14" t="str">
        <f>_xlfn.IFNA(INDEX(Extensions53[ADDRESS LINE 1], MATCH(H95,Extensions53[EXTENSION CAMPUS FACILITY CODE], 0)),"")</f>
        <v/>
      </c>
      <c r="K95" s="14" t="str">
        <f>_xlfn.IFNA(INDEX(Extensions53[CITY], MATCH(H95,Extensions53[EXTENSION CAMPUS FACILITY CODE], 0)),"")</f>
        <v/>
      </c>
      <c r="L95" s="69" t="str">
        <f>_xlfn.IFNA(INDEX(Extensions53[ZIP CODE], MATCH(H95,Extensions53[EXTENSION CAMPUS FACILITY CODE], 0)),"")</f>
        <v/>
      </c>
      <c r="M95" s="67" t="str">
        <f>_xlfn.IFNA(INDEX(Extensions53[Priority], MATCH(H95,Extensions53[EXTENSION CAMPUS FACILITY CODE], 0)),"")</f>
        <v/>
      </c>
    </row>
    <row r="96" spans="2:13" s="13" customFormat="1" ht="14.4" customHeight="1" x14ac:dyDescent="0.3">
      <c r="B96" s="14"/>
      <c r="C96" s="14" t="str">
        <f>_xlfn.IFNA(INDEX(Extensions53[EXTENSION CAMPUS NAME], MATCH(B96,Extensions53[EXTENSION CAMPUS FACILITY CODE], 0)),"")</f>
        <v/>
      </c>
      <c r="D96" s="14" t="str">
        <f>_xlfn.IFNA(INDEX(Extensions53[ADDRESS LINE 1], MATCH(B96,Extensions53[EXTENSION CAMPUS FACILITY CODE], 0)),"")</f>
        <v/>
      </c>
      <c r="E96" s="14" t="str">
        <f>_xlfn.IFNA(INDEX(Extensions53[CITY], MATCH(B96,Extensions53[EXTENSION CAMPUS FACILITY CODE], 0)),"")</f>
        <v/>
      </c>
      <c r="F96" s="69" t="str">
        <f>_xlfn.IFNA(INDEX(Extensions53[ZIP CODE], MATCH(B96,Extensions53[EXTENSION CAMPUS FACILITY CODE], 0)),"")</f>
        <v/>
      </c>
      <c r="G96" s="14"/>
      <c r="H96" s="14"/>
      <c r="I96" s="14" t="str">
        <f>_xlfn.IFNA(INDEX(Extensions53[EXTENSION CAMPUS NAME], MATCH(H96,Extensions53[EXTENSION CAMPUS FACILITY CODE], 0)),"")</f>
        <v/>
      </c>
      <c r="J96" s="14" t="str">
        <f>_xlfn.IFNA(INDEX(Extensions53[ADDRESS LINE 1], MATCH(H96,Extensions53[EXTENSION CAMPUS FACILITY CODE], 0)),"")</f>
        <v/>
      </c>
      <c r="K96" s="14" t="str">
        <f>_xlfn.IFNA(INDEX(Extensions53[CITY], MATCH(H96,Extensions53[EXTENSION CAMPUS FACILITY CODE], 0)),"")</f>
        <v/>
      </c>
      <c r="L96" s="69" t="str">
        <f>_xlfn.IFNA(INDEX(Extensions53[ZIP CODE], MATCH(H96,Extensions53[EXTENSION CAMPUS FACILITY CODE], 0)),"")</f>
        <v/>
      </c>
      <c r="M96" s="67" t="str">
        <f>_xlfn.IFNA(INDEX(Extensions53[Priority], MATCH(H96,Extensions53[EXTENSION CAMPUS FACILITY CODE], 0)),"")</f>
        <v/>
      </c>
    </row>
    <row r="97" spans="2:13" s="13" customFormat="1" ht="14.4" customHeight="1" x14ac:dyDescent="0.3">
      <c r="B97" s="14"/>
      <c r="C97" s="14" t="str">
        <f>_xlfn.IFNA(INDEX(Extensions53[EXTENSION CAMPUS NAME], MATCH(B97,Extensions53[EXTENSION CAMPUS FACILITY CODE], 0)),"")</f>
        <v/>
      </c>
      <c r="D97" s="14" t="str">
        <f>_xlfn.IFNA(INDEX(Extensions53[ADDRESS LINE 1], MATCH(B97,Extensions53[EXTENSION CAMPUS FACILITY CODE], 0)),"")</f>
        <v/>
      </c>
      <c r="E97" s="14" t="str">
        <f>_xlfn.IFNA(INDEX(Extensions53[CITY], MATCH(B97,Extensions53[EXTENSION CAMPUS FACILITY CODE], 0)),"")</f>
        <v/>
      </c>
      <c r="F97" s="69" t="str">
        <f>_xlfn.IFNA(INDEX(Extensions53[ZIP CODE], MATCH(B97,Extensions53[EXTENSION CAMPUS FACILITY CODE], 0)),"")</f>
        <v/>
      </c>
      <c r="G97" s="14"/>
      <c r="H97" s="14"/>
      <c r="I97" s="14" t="str">
        <f>_xlfn.IFNA(INDEX(Extensions53[EXTENSION CAMPUS NAME], MATCH(H97,Extensions53[EXTENSION CAMPUS FACILITY CODE], 0)),"")</f>
        <v/>
      </c>
      <c r="J97" s="14" t="str">
        <f>_xlfn.IFNA(INDEX(Extensions53[ADDRESS LINE 1], MATCH(H97,Extensions53[EXTENSION CAMPUS FACILITY CODE], 0)),"")</f>
        <v/>
      </c>
      <c r="K97" s="14" t="str">
        <f>_xlfn.IFNA(INDEX(Extensions53[CITY], MATCH(H97,Extensions53[EXTENSION CAMPUS FACILITY CODE], 0)),"")</f>
        <v/>
      </c>
      <c r="L97" s="69" t="str">
        <f>_xlfn.IFNA(INDEX(Extensions53[ZIP CODE], MATCH(H97,Extensions53[EXTENSION CAMPUS FACILITY CODE], 0)),"")</f>
        <v/>
      </c>
      <c r="M97" s="67" t="str">
        <f>_xlfn.IFNA(INDEX(Extensions53[Priority], MATCH(H97,Extensions53[EXTENSION CAMPUS FACILITY CODE], 0)),"")</f>
        <v/>
      </c>
    </row>
    <row r="98" spans="2:13" s="13" customFormat="1" ht="14.4" customHeight="1" x14ac:dyDescent="0.3">
      <c r="B98" s="14"/>
      <c r="C98" s="14" t="str">
        <f>_xlfn.IFNA(INDEX(Extensions53[EXTENSION CAMPUS NAME], MATCH(B98,Extensions53[EXTENSION CAMPUS FACILITY CODE], 0)),"")</f>
        <v/>
      </c>
      <c r="D98" s="14" t="str">
        <f>_xlfn.IFNA(INDEX(Extensions53[ADDRESS LINE 1], MATCH(B98,Extensions53[EXTENSION CAMPUS FACILITY CODE], 0)),"")</f>
        <v/>
      </c>
      <c r="E98" s="14" t="str">
        <f>_xlfn.IFNA(INDEX(Extensions53[CITY], MATCH(B98,Extensions53[EXTENSION CAMPUS FACILITY CODE], 0)),"")</f>
        <v/>
      </c>
      <c r="F98" s="69" t="str">
        <f>_xlfn.IFNA(INDEX(Extensions53[ZIP CODE], MATCH(B98,Extensions53[EXTENSION CAMPUS FACILITY CODE], 0)),"")</f>
        <v/>
      </c>
      <c r="G98" s="14"/>
      <c r="H98" s="14"/>
      <c r="I98" s="14" t="str">
        <f>_xlfn.IFNA(INDEX(Extensions53[EXTENSION CAMPUS NAME], MATCH(H98,Extensions53[EXTENSION CAMPUS FACILITY CODE], 0)),"")</f>
        <v/>
      </c>
      <c r="J98" s="14" t="str">
        <f>_xlfn.IFNA(INDEX(Extensions53[ADDRESS LINE 1], MATCH(H98,Extensions53[EXTENSION CAMPUS FACILITY CODE], 0)),"")</f>
        <v/>
      </c>
      <c r="K98" s="14" t="str">
        <f>_xlfn.IFNA(INDEX(Extensions53[CITY], MATCH(H98,Extensions53[EXTENSION CAMPUS FACILITY CODE], 0)),"")</f>
        <v/>
      </c>
      <c r="L98" s="69" t="str">
        <f>_xlfn.IFNA(INDEX(Extensions53[ZIP CODE], MATCH(H98,Extensions53[EXTENSION CAMPUS FACILITY CODE], 0)),"")</f>
        <v/>
      </c>
      <c r="M98" s="67" t="str">
        <f>_xlfn.IFNA(INDEX(Extensions53[Priority], MATCH(H98,Extensions53[EXTENSION CAMPUS FACILITY CODE], 0)),"")</f>
        <v/>
      </c>
    </row>
    <row r="99" spans="2:13" s="13" customFormat="1" ht="14.4" customHeight="1" x14ac:dyDescent="0.3">
      <c r="B99" s="14"/>
      <c r="C99" s="14" t="str">
        <f>_xlfn.IFNA(INDEX(Extensions53[EXTENSION CAMPUS NAME], MATCH(B99,Extensions53[EXTENSION CAMPUS FACILITY CODE], 0)),"")</f>
        <v/>
      </c>
      <c r="D99" s="14" t="str">
        <f>_xlfn.IFNA(INDEX(Extensions53[ADDRESS LINE 1], MATCH(B99,Extensions53[EXTENSION CAMPUS FACILITY CODE], 0)),"")</f>
        <v/>
      </c>
      <c r="E99" s="14" t="str">
        <f>_xlfn.IFNA(INDEX(Extensions53[CITY], MATCH(B99,Extensions53[EXTENSION CAMPUS FACILITY CODE], 0)),"")</f>
        <v/>
      </c>
      <c r="F99" s="69" t="str">
        <f>_xlfn.IFNA(INDEX(Extensions53[ZIP CODE], MATCH(B99,Extensions53[EXTENSION CAMPUS FACILITY CODE], 0)),"")</f>
        <v/>
      </c>
      <c r="G99" s="14"/>
      <c r="H99" s="14"/>
      <c r="I99" s="14" t="str">
        <f>_xlfn.IFNA(INDEX(Extensions53[EXTENSION CAMPUS NAME], MATCH(H99,Extensions53[EXTENSION CAMPUS FACILITY CODE], 0)),"")</f>
        <v/>
      </c>
      <c r="J99" s="14" t="str">
        <f>_xlfn.IFNA(INDEX(Extensions53[ADDRESS LINE 1], MATCH(H99,Extensions53[EXTENSION CAMPUS FACILITY CODE], 0)),"")</f>
        <v/>
      </c>
      <c r="K99" s="14" t="str">
        <f>_xlfn.IFNA(INDEX(Extensions53[CITY], MATCH(H99,Extensions53[EXTENSION CAMPUS FACILITY CODE], 0)),"")</f>
        <v/>
      </c>
      <c r="L99" s="69" t="str">
        <f>_xlfn.IFNA(INDEX(Extensions53[ZIP CODE], MATCH(H99,Extensions53[EXTENSION CAMPUS FACILITY CODE], 0)),"")</f>
        <v/>
      </c>
      <c r="M99" s="67" t="str">
        <f>_xlfn.IFNA(INDEX(Extensions53[Priority], MATCH(H99,Extensions53[EXTENSION CAMPUS FACILITY CODE], 0)),"")</f>
        <v/>
      </c>
    </row>
    <row r="100" spans="2:13" s="13" customFormat="1" ht="14.4" customHeight="1" x14ac:dyDescent="0.3">
      <c r="B100" s="14"/>
      <c r="C100" s="14" t="str">
        <f>_xlfn.IFNA(INDEX(Extensions53[EXTENSION CAMPUS NAME], MATCH(B100,Extensions53[EXTENSION CAMPUS FACILITY CODE], 0)),"")</f>
        <v/>
      </c>
      <c r="D100" s="14" t="str">
        <f>_xlfn.IFNA(INDEX(Extensions53[ADDRESS LINE 1], MATCH(B100,Extensions53[EXTENSION CAMPUS FACILITY CODE], 0)),"")</f>
        <v/>
      </c>
      <c r="E100" s="14" t="str">
        <f>_xlfn.IFNA(INDEX(Extensions53[CITY], MATCH(B100,Extensions53[EXTENSION CAMPUS FACILITY CODE], 0)),"")</f>
        <v/>
      </c>
      <c r="F100" s="69" t="str">
        <f>_xlfn.IFNA(INDEX(Extensions53[ZIP CODE], MATCH(B100,Extensions53[EXTENSION CAMPUS FACILITY CODE], 0)),"")</f>
        <v/>
      </c>
      <c r="G100" s="14"/>
      <c r="H100" s="14"/>
      <c r="I100" s="14" t="str">
        <f>_xlfn.IFNA(INDEX(Extensions53[EXTENSION CAMPUS NAME], MATCH(H100,Extensions53[EXTENSION CAMPUS FACILITY CODE], 0)),"")</f>
        <v/>
      </c>
      <c r="J100" s="14" t="str">
        <f>_xlfn.IFNA(INDEX(Extensions53[ADDRESS LINE 1], MATCH(H100,Extensions53[EXTENSION CAMPUS FACILITY CODE], 0)),"")</f>
        <v/>
      </c>
      <c r="K100" s="14" t="str">
        <f>_xlfn.IFNA(INDEX(Extensions53[CITY], MATCH(H100,Extensions53[EXTENSION CAMPUS FACILITY CODE], 0)),"")</f>
        <v/>
      </c>
      <c r="L100" s="69" t="str">
        <f>_xlfn.IFNA(INDEX(Extensions53[ZIP CODE], MATCH(H100,Extensions53[EXTENSION CAMPUS FACILITY CODE], 0)),"")</f>
        <v/>
      </c>
      <c r="M100" s="67" t="str">
        <f>_xlfn.IFNA(INDEX(Extensions53[Priority], MATCH(H100,Extensions53[EXTENSION CAMPUS FACILITY CODE], 0)),"")</f>
        <v/>
      </c>
    </row>
    <row r="101" spans="2:13" s="13" customFormat="1" ht="14.4" customHeight="1" x14ac:dyDescent="0.3">
      <c r="B101" s="14"/>
      <c r="C101" s="14" t="str">
        <f>_xlfn.IFNA(INDEX(Extensions53[EXTENSION CAMPUS NAME], MATCH(B101,Extensions53[EXTENSION CAMPUS FACILITY CODE], 0)),"")</f>
        <v/>
      </c>
      <c r="D101" s="14" t="str">
        <f>_xlfn.IFNA(INDEX(Extensions53[ADDRESS LINE 1], MATCH(B101,Extensions53[EXTENSION CAMPUS FACILITY CODE], 0)),"")</f>
        <v/>
      </c>
      <c r="E101" s="14" t="str">
        <f>_xlfn.IFNA(INDEX(Extensions53[CITY], MATCH(B101,Extensions53[EXTENSION CAMPUS FACILITY CODE], 0)),"")</f>
        <v/>
      </c>
      <c r="F101" s="69" t="str">
        <f>_xlfn.IFNA(INDEX(Extensions53[ZIP CODE], MATCH(B101,Extensions53[EXTENSION CAMPUS FACILITY CODE], 0)),"")</f>
        <v/>
      </c>
      <c r="G101" s="14"/>
      <c r="H101" s="14"/>
      <c r="I101" s="14" t="str">
        <f>_xlfn.IFNA(INDEX(Extensions53[EXTENSION CAMPUS NAME], MATCH(H101,Extensions53[EXTENSION CAMPUS FACILITY CODE], 0)),"")</f>
        <v/>
      </c>
      <c r="J101" s="14" t="str">
        <f>_xlfn.IFNA(INDEX(Extensions53[ADDRESS LINE 1], MATCH(H101,Extensions53[EXTENSION CAMPUS FACILITY CODE], 0)),"")</f>
        <v/>
      </c>
      <c r="K101" s="14" t="str">
        <f>_xlfn.IFNA(INDEX(Extensions53[CITY], MATCH(H101,Extensions53[EXTENSION CAMPUS FACILITY CODE], 0)),"")</f>
        <v/>
      </c>
      <c r="L101" s="69" t="str">
        <f>_xlfn.IFNA(INDEX(Extensions53[ZIP CODE], MATCH(H101,Extensions53[EXTENSION CAMPUS FACILITY CODE], 0)),"")</f>
        <v/>
      </c>
      <c r="M101" s="67" t="str">
        <f>_xlfn.IFNA(INDEX(Extensions53[Priority], MATCH(H101,Extensions53[EXTENSION CAMPUS FACILITY CODE], 0)),"")</f>
        <v/>
      </c>
    </row>
    <row r="102" spans="2:13" s="13" customFormat="1" ht="14.4" customHeight="1" x14ac:dyDescent="0.3">
      <c r="B102" s="14"/>
      <c r="C102" s="14" t="str">
        <f>_xlfn.IFNA(INDEX(Extensions53[EXTENSION CAMPUS NAME], MATCH(B102,Extensions53[EXTENSION CAMPUS FACILITY CODE], 0)),"")</f>
        <v/>
      </c>
      <c r="D102" s="14" t="str">
        <f>_xlfn.IFNA(INDEX(Extensions53[ADDRESS LINE 1], MATCH(B102,Extensions53[EXTENSION CAMPUS FACILITY CODE], 0)),"")</f>
        <v/>
      </c>
      <c r="E102" s="14" t="str">
        <f>_xlfn.IFNA(INDEX(Extensions53[CITY], MATCH(B102,Extensions53[EXTENSION CAMPUS FACILITY CODE], 0)),"")</f>
        <v/>
      </c>
      <c r="F102" s="69" t="str">
        <f>_xlfn.IFNA(INDEX(Extensions53[ZIP CODE], MATCH(B102,Extensions53[EXTENSION CAMPUS FACILITY CODE], 0)),"")</f>
        <v/>
      </c>
      <c r="G102" s="14"/>
      <c r="H102" s="14"/>
      <c r="I102" s="14" t="str">
        <f>_xlfn.IFNA(INDEX(Extensions53[EXTENSION CAMPUS NAME], MATCH(H102,Extensions53[EXTENSION CAMPUS FACILITY CODE], 0)),"")</f>
        <v/>
      </c>
      <c r="J102" s="14" t="str">
        <f>_xlfn.IFNA(INDEX(Extensions53[ADDRESS LINE 1], MATCH(H102,Extensions53[EXTENSION CAMPUS FACILITY CODE], 0)),"")</f>
        <v/>
      </c>
      <c r="K102" s="14" t="str">
        <f>_xlfn.IFNA(INDEX(Extensions53[CITY], MATCH(H102,Extensions53[EXTENSION CAMPUS FACILITY CODE], 0)),"")</f>
        <v/>
      </c>
      <c r="L102" s="69" t="str">
        <f>_xlfn.IFNA(INDEX(Extensions53[ZIP CODE], MATCH(H102,Extensions53[EXTENSION CAMPUS FACILITY CODE], 0)),"")</f>
        <v/>
      </c>
      <c r="M102" s="67" t="str">
        <f>_xlfn.IFNA(INDEX(Extensions53[Priority], MATCH(H102,Extensions53[EXTENSION CAMPUS FACILITY CODE], 0)),"")</f>
        <v/>
      </c>
    </row>
    <row r="103" spans="2:13" s="13" customFormat="1" ht="14.4" customHeight="1" x14ac:dyDescent="0.3">
      <c r="B103" s="14"/>
      <c r="C103" s="14" t="str">
        <f>_xlfn.IFNA(INDEX(Extensions53[EXTENSION CAMPUS NAME], MATCH(B103,Extensions53[EXTENSION CAMPUS FACILITY CODE], 0)),"")</f>
        <v/>
      </c>
      <c r="D103" s="14" t="str">
        <f>_xlfn.IFNA(INDEX(Extensions53[ADDRESS LINE 1], MATCH(B103,Extensions53[EXTENSION CAMPUS FACILITY CODE], 0)),"")</f>
        <v/>
      </c>
      <c r="E103" s="14" t="str">
        <f>_xlfn.IFNA(INDEX(Extensions53[CITY], MATCH(B103,Extensions53[EXTENSION CAMPUS FACILITY CODE], 0)),"")</f>
        <v/>
      </c>
      <c r="F103" s="69" t="str">
        <f>_xlfn.IFNA(INDEX(Extensions53[ZIP CODE], MATCH(B103,Extensions53[EXTENSION CAMPUS FACILITY CODE], 0)),"")</f>
        <v/>
      </c>
      <c r="G103" s="14"/>
      <c r="H103" s="14"/>
      <c r="I103" s="14" t="str">
        <f>_xlfn.IFNA(INDEX(Extensions53[EXTENSION CAMPUS NAME], MATCH(H103,Extensions53[EXTENSION CAMPUS FACILITY CODE], 0)),"")</f>
        <v/>
      </c>
      <c r="J103" s="14" t="str">
        <f>_xlfn.IFNA(INDEX(Extensions53[ADDRESS LINE 1], MATCH(H103,Extensions53[EXTENSION CAMPUS FACILITY CODE], 0)),"")</f>
        <v/>
      </c>
      <c r="K103" s="14" t="str">
        <f>_xlfn.IFNA(INDEX(Extensions53[CITY], MATCH(H103,Extensions53[EXTENSION CAMPUS FACILITY CODE], 0)),"")</f>
        <v/>
      </c>
      <c r="L103" s="69" t="str">
        <f>_xlfn.IFNA(INDEX(Extensions53[ZIP CODE], MATCH(H103,Extensions53[EXTENSION CAMPUS FACILITY CODE], 0)),"")</f>
        <v/>
      </c>
      <c r="M103" s="67" t="str">
        <f>_xlfn.IFNA(INDEX(Extensions53[Priority], MATCH(H103,Extensions53[EXTENSION CAMPUS FACILITY CODE], 0)),"")</f>
        <v/>
      </c>
    </row>
    <row r="104" spans="2:13" s="13" customFormat="1" ht="14.4" customHeight="1" x14ac:dyDescent="0.3">
      <c r="B104" s="14"/>
      <c r="C104" s="14" t="str">
        <f>_xlfn.IFNA(INDEX(Extensions53[EXTENSION CAMPUS NAME], MATCH(B104,Extensions53[EXTENSION CAMPUS FACILITY CODE], 0)),"")</f>
        <v/>
      </c>
      <c r="D104" s="14" t="str">
        <f>_xlfn.IFNA(INDEX(Extensions53[ADDRESS LINE 1], MATCH(B104,Extensions53[EXTENSION CAMPUS FACILITY CODE], 0)),"")</f>
        <v/>
      </c>
      <c r="E104" s="14" t="str">
        <f>_xlfn.IFNA(INDEX(Extensions53[CITY], MATCH(B104,Extensions53[EXTENSION CAMPUS FACILITY CODE], 0)),"")</f>
        <v/>
      </c>
      <c r="F104" s="69" t="str">
        <f>_xlfn.IFNA(INDEX(Extensions53[ZIP CODE], MATCH(B104,Extensions53[EXTENSION CAMPUS FACILITY CODE], 0)),"")</f>
        <v/>
      </c>
      <c r="G104" s="14"/>
      <c r="H104" s="14"/>
      <c r="I104" s="14" t="str">
        <f>_xlfn.IFNA(INDEX(Extensions53[EXTENSION CAMPUS NAME], MATCH(H104,Extensions53[EXTENSION CAMPUS FACILITY CODE], 0)),"")</f>
        <v/>
      </c>
      <c r="J104" s="14" t="str">
        <f>_xlfn.IFNA(INDEX(Extensions53[ADDRESS LINE 1], MATCH(H104,Extensions53[EXTENSION CAMPUS FACILITY CODE], 0)),"")</f>
        <v/>
      </c>
      <c r="K104" s="14" t="str">
        <f>_xlfn.IFNA(INDEX(Extensions53[CITY], MATCH(H104,Extensions53[EXTENSION CAMPUS FACILITY CODE], 0)),"")</f>
        <v/>
      </c>
      <c r="L104" s="69" t="str">
        <f>_xlfn.IFNA(INDEX(Extensions53[ZIP CODE], MATCH(H104,Extensions53[EXTENSION CAMPUS FACILITY CODE], 0)),"")</f>
        <v/>
      </c>
      <c r="M104" s="67" t="str">
        <f>_xlfn.IFNA(INDEX(Extensions53[Priority], MATCH(H104,Extensions53[EXTENSION CAMPUS FACILITY CODE], 0)),"")</f>
        <v/>
      </c>
    </row>
    <row r="105" spans="2:13" s="13" customFormat="1" ht="14.4" customHeight="1" x14ac:dyDescent="0.3">
      <c r="B105" s="14"/>
      <c r="C105" s="14" t="str">
        <f>_xlfn.IFNA(INDEX(Extensions53[EXTENSION CAMPUS NAME], MATCH(B105,Extensions53[EXTENSION CAMPUS FACILITY CODE], 0)),"")</f>
        <v/>
      </c>
      <c r="D105" s="14" t="str">
        <f>_xlfn.IFNA(INDEX(Extensions53[ADDRESS LINE 1], MATCH(B105,Extensions53[EXTENSION CAMPUS FACILITY CODE], 0)),"")</f>
        <v/>
      </c>
      <c r="E105" s="14" t="str">
        <f>_xlfn.IFNA(INDEX(Extensions53[CITY], MATCH(B105,Extensions53[EXTENSION CAMPUS FACILITY CODE], 0)),"")</f>
        <v/>
      </c>
      <c r="F105" s="69" t="str">
        <f>_xlfn.IFNA(INDEX(Extensions53[ZIP CODE], MATCH(B105,Extensions53[EXTENSION CAMPUS FACILITY CODE], 0)),"")</f>
        <v/>
      </c>
      <c r="G105" s="14"/>
      <c r="H105" s="14"/>
      <c r="I105" s="14" t="str">
        <f>_xlfn.IFNA(INDEX(Extensions53[EXTENSION CAMPUS NAME], MATCH(H105,Extensions53[EXTENSION CAMPUS FACILITY CODE], 0)),"")</f>
        <v/>
      </c>
      <c r="J105" s="14" t="str">
        <f>_xlfn.IFNA(INDEX(Extensions53[ADDRESS LINE 1], MATCH(H105,Extensions53[EXTENSION CAMPUS FACILITY CODE], 0)),"")</f>
        <v/>
      </c>
      <c r="K105" s="14" t="str">
        <f>_xlfn.IFNA(INDEX(Extensions53[CITY], MATCH(H105,Extensions53[EXTENSION CAMPUS FACILITY CODE], 0)),"")</f>
        <v/>
      </c>
      <c r="L105" s="69" t="str">
        <f>_xlfn.IFNA(INDEX(Extensions53[ZIP CODE], MATCH(H105,Extensions53[EXTENSION CAMPUS FACILITY CODE], 0)),"")</f>
        <v/>
      </c>
      <c r="M105" s="67" t="str">
        <f>_xlfn.IFNA(INDEX(Extensions53[Priority], MATCH(H105,Extensions53[EXTENSION CAMPUS FACILITY CODE], 0)),"")</f>
        <v/>
      </c>
    </row>
    <row r="106" spans="2:13" s="13" customFormat="1" ht="14.4" customHeight="1" x14ac:dyDescent="0.3">
      <c r="B106" s="14"/>
      <c r="C106" s="14" t="str">
        <f>_xlfn.IFNA(INDEX(Extensions53[EXTENSION CAMPUS NAME], MATCH(B106,Extensions53[EXTENSION CAMPUS FACILITY CODE], 0)),"")</f>
        <v/>
      </c>
      <c r="D106" s="14" t="str">
        <f>_xlfn.IFNA(INDEX(Extensions53[ADDRESS LINE 1], MATCH(B106,Extensions53[EXTENSION CAMPUS FACILITY CODE], 0)),"")</f>
        <v/>
      </c>
      <c r="E106" s="14" t="str">
        <f>_xlfn.IFNA(INDEX(Extensions53[CITY], MATCH(B106,Extensions53[EXTENSION CAMPUS FACILITY CODE], 0)),"")</f>
        <v/>
      </c>
      <c r="F106" s="69" t="str">
        <f>_xlfn.IFNA(INDEX(Extensions53[ZIP CODE], MATCH(B106,Extensions53[EXTENSION CAMPUS FACILITY CODE], 0)),"")</f>
        <v/>
      </c>
      <c r="G106" s="14"/>
      <c r="H106" s="14"/>
      <c r="I106" s="14" t="str">
        <f>_xlfn.IFNA(INDEX(Extensions53[EXTENSION CAMPUS NAME], MATCH(H106,Extensions53[EXTENSION CAMPUS FACILITY CODE], 0)),"")</f>
        <v/>
      </c>
      <c r="J106" s="14" t="str">
        <f>_xlfn.IFNA(INDEX(Extensions53[ADDRESS LINE 1], MATCH(H106,Extensions53[EXTENSION CAMPUS FACILITY CODE], 0)),"")</f>
        <v/>
      </c>
      <c r="K106" s="14" t="str">
        <f>_xlfn.IFNA(INDEX(Extensions53[CITY], MATCH(H106,Extensions53[EXTENSION CAMPUS FACILITY CODE], 0)),"")</f>
        <v/>
      </c>
      <c r="L106" s="69" t="str">
        <f>_xlfn.IFNA(INDEX(Extensions53[ZIP CODE], MATCH(H106,Extensions53[EXTENSION CAMPUS FACILITY CODE], 0)),"")</f>
        <v/>
      </c>
      <c r="M106" s="67" t="str">
        <f>_xlfn.IFNA(INDEX(Extensions53[Priority], MATCH(H106,Extensions53[EXTENSION CAMPUS FACILITY CODE], 0)),"")</f>
        <v/>
      </c>
    </row>
    <row r="107" spans="2:13" s="13" customFormat="1" ht="14.4" customHeight="1" x14ac:dyDescent="0.3">
      <c r="B107" s="14"/>
      <c r="C107" s="14" t="str">
        <f>_xlfn.IFNA(INDEX(Extensions53[EXTENSION CAMPUS NAME], MATCH(B107,Extensions53[EXTENSION CAMPUS FACILITY CODE], 0)),"")</f>
        <v/>
      </c>
      <c r="D107" s="14" t="str">
        <f>_xlfn.IFNA(INDEX(Extensions53[ADDRESS LINE 1], MATCH(B107,Extensions53[EXTENSION CAMPUS FACILITY CODE], 0)),"")</f>
        <v/>
      </c>
      <c r="E107" s="14" t="str">
        <f>_xlfn.IFNA(INDEX(Extensions53[CITY], MATCH(B107,Extensions53[EXTENSION CAMPUS FACILITY CODE], 0)),"")</f>
        <v/>
      </c>
      <c r="F107" s="69" t="str">
        <f>_xlfn.IFNA(INDEX(Extensions53[ZIP CODE], MATCH(B107,Extensions53[EXTENSION CAMPUS FACILITY CODE], 0)),"")</f>
        <v/>
      </c>
      <c r="G107" s="14"/>
      <c r="H107" s="14"/>
      <c r="I107" s="14" t="str">
        <f>_xlfn.IFNA(INDEX(Extensions53[EXTENSION CAMPUS NAME], MATCH(H107,Extensions53[EXTENSION CAMPUS FACILITY CODE], 0)),"")</f>
        <v/>
      </c>
      <c r="J107" s="14" t="str">
        <f>_xlfn.IFNA(INDEX(Extensions53[ADDRESS LINE 1], MATCH(H107,Extensions53[EXTENSION CAMPUS FACILITY CODE], 0)),"")</f>
        <v/>
      </c>
      <c r="K107" s="14" t="str">
        <f>_xlfn.IFNA(INDEX(Extensions53[CITY], MATCH(H107,Extensions53[EXTENSION CAMPUS FACILITY CODE], 0)),"")</f>
        <v/>
      </c>
      <c r="L107" s="69" t="str">
        <f>_xlfn.IFNA(INDEX(Extensions53[ZIP CODE], MATCH(H107,Extensions53[EXTENSION CAMPUS FACILITY CODE], 0)),"")</f>
        <v/>
      </c>
      <c r="M107" s="67" t="str">
        <f>_xlfn.IFNA(INDEX(Extensions53[Priority], MATCH(H107,Extensions53[EXTENSION CAMPUS FACILITY CODE], 0)),"")</f>
        <v/>
      </c>
    </row>
    <row r="108" spans="2:13" s="13" customFormat="1" ht="14.4" customHeight="1" x14ac:dyDescent="0.3">
      <c r="B108" s="14"/>
      <c r="C108" s="14" t="str">
        <f>_xlfn.IFNA(INDEX(Extensions53[EXTENSION CAMPUS NAME], MATCH(B108,Extensions53[EXTENSION CAMPUS FACILITY CODE], 0)),"")</f>
        <v/>
      </c>
      <c r="D108" s="14" t="str">
        <f>_xlfn.IFNA(INDEX(Extensions53[ADDRESS LINE 1], MATCH(B108,Extensions53[EXTENSION CAMPUS FACILITY CODE], 0)),"")</f>
        <v/>
      </c>
      <c r="E108" s="14" t="str">
        <f>_xlfn.IFNA(INDEX(Extensions53[CITY], MATCH(B108,Extensions53[EXTENSION CAMPUS FACILITY CODE], 0)),"")</f>
        <v/>
      </c>
      <c r="F108" s="69" t="str">
        <f>_xlfn.IFNA(INDEX(Extensions53[ZIP CODE], MATCH(B108,Extensions53[EXTENSION CAMPUS FACILITY CODE], 0)),"")</f>
        <v/>
      </c>
      <c r="G108" s="14"/>
      <c r="H108" s="14"/>
      <c r="I108" s="14" t="str">
        <f>_xlfn.IFNA(INDEX(Extensions53[EXTENSION CAMPUS NAME], MATCH(H108,Extensions53[EXTENSION CAMPUS FACILITY CODE], 0)),"")</f>
        <v/>
      </c>
      <c r="J108" s="14" t="str">
        <f>_xlfn.IFNA(INDEX(Extensions53[ADDRESS LINE 1], MATCH(H108,Extensions53[EXTENSION CAMPUS FACILITY CODE], 0)),"")</f>
        <v/>
      </c>
      <c r="K108" s="14" t="str">
        <f>_xlfn.IFNA(INDEX(Extensions53[CITY], MATCH(H108,Extensions53[EXTENSION CAMPUS FACILITY CODE], 0)),"")</f>
        <v/>
      </c>
      <c r="L108" s="69" t="str">
        <f>_xlfn.IFNA(INDEX(Extensions53[ZIP CODE], MATCH(H108,Extensions53[EXTENSION CAMPUS FACILITY CODE], 0)),"")</f>
        <v/>
      </c>
      <c r="M108" s="67" t="str">
        <f>_xlfn.IFNA(INDEX(Extensions53[Priority], MATCH(H108,Extensions53[EXTENSION CAMPUS FACILITY CODE], 0)),"")</f>
        <v/>
      </c>
    </row>
    <row r="109" spans="2:13" s="13" customFormat="1" ht="14.4" customHeight="1" x14ac:dyDescent="0.3">
      <c r="B109" s="14"/>
      <c r="C109" s="14" t="str">
        <f>_xlfn.IFNA(INDEX(Extensions53[EXTENSION CAMPUS NAME], MATCH(B109,Extensions53[EXTENSION CAMPUS FACILITY CODE], 0)),"")</f>
        <v/>
      </c>
      <c r="D109" s="14" t="str">
        <f>_xlfn.IFNA(INDEX(Extensions53[ADDRESS LINE 1], MATCH(B109,Extensions53[EXTENSION CAMPUS FACILITY CODE], 0)),"")</f>
        <v/>
      </c>
      <c r="E109" s="14" t="str">
        <f>_xlfn.IFNA(INDEX(Extensions53[CITY], MATCH(B109,Extensions53[EXTENSION CAMPUS FACILITY CODE], 0)),"")</f>
        <v/>
      </c>
      <c r="F109" s="69" t="str">
        <f>_xlfn.IFNA(INDEX(Extensions53[ZIP CODE], MATCH(B109,Extensions53[EXTENSION CAMPUS FACILITY CODE], 0)),"")</f>
        <v/>
      </c>
      <c r="G109" s="14"/>
      <c r="H109" s="14"/>
      <c r="I109" s="14" t="str">
        <f>_xlfn.IFNA(INDEX(Extensions53[EXTENSION CAMPUS NAME], MATCH(H109,Extensions53[EXTENSION CAMPUS FACILITY CODE], 0)),"")</f>
        <v/>
      </c>
      <c r="J109" s="14" t="str">
        <f>_xlfn.IFNA(INDEX(Extensions53[ADDRESS LINE 1], MATCH(H109,Extensions53[EXTENSION CAMPUS FACILITY CODE], 0)),"")</f>
        <v/>
      </c>
      <c r="K109" s="14" t="str">
        <f>_xlfn.IFNA(INDEX(Extensions53[CITY], MATCH(H109,Extensions53[EXTENSION CAMPUS FACILITY CODE], 0)),"")</f>
        <v/>
      </c>
      <c r="L109" s="69" t="str">
        <f>_xlfn.IFNA(INDEX(Extensions53[ZIP CODE], MATCH(H109,Extensions53[EXTENSION CAMPUS FACILITY CODE], 0)),"")</f>
        <v/>
      </c>
      <c r="M109" s="67" t="str">
        <f>_xlfn.IFNA(INDEX(Extensions53[Priority], MATCH(H109,Extensions53[EXTENSION CAMPUS FACILITY CODE], 0)),"")</f>
        <v/>
      </c>
    </row>
    <row r="110" spans="2:13" s="13" customFormat="1" ht="14.4" customHeight="1" x14ac:dyDescent="0.3">
      <c r="B110" s="14"/>
      <c r="C110" s="14" t="str">
        <f>_xlfn.IFNA(INDEX(Extensions53[EXTENSION CAMPUS NAME], MATCH(B110,Extensions53[EXTENSION CAMPUS FACILITY CODE], 0)),"")</f>
        <v/>
      </c>
      <c r="D110" s="14" t="str">
        <f>_xlfn.IFNA(INDEX(Extensions53[ADDRESS LINE 1], MATCH(B110,Extensions53[EXTENSION CAMPUS FACILITY CODE], 0)),"")</f>
        <v/>
      </c>
      <c r="E110" s="14" t="str">
        <f>_xlfn.IFNA(INDEX(Extensions53[CITY], MATCH(B110,Extensions53[EXTENSION CAMPUS FACILITY CODE], 0)),"")</f>
        <v/>
      </c>
      <c r="F110" s="69" t="str">
        <f>_xlfn.IFNA(INDEX(Extensions53[ZIP CODE], MATCH(B110,Extensions53[EXTENSION CAMPUS FACILITY CODE], 0)),"")</f>
        <v/>
      </c>
      <c r="G110" s="14"/>
      <c r="H110" s="14"/>
      <c r="I110" s="14" t="str">
        <f>_xlfn.IFNA(INDEX(Extensions53[EXTENSION CAMPUS NAME], MATCH(H110,Extensions53[EXTENSION CAMPUS FACILITY CODE], 0)),"")</f>
        <v/>
      </c>
      <c r="J110" s="14" t="str">
        <f>_xlfn.IFNA(INDEX(Extensions53[ADDRESS LINE 1], MATCH(H110,Extensions53[EXTENSION CAMPUS FACILITY CODE], 0)),"")</f>
        <v/>
      </c>
      <c r="K110" s="14" t="str">
        <f>_xlfn.IFNA(INDEX(Extensions53[CITY], MATCH(H110,Extensions53[EXTENSION CAMPUS FACILITY CODE], 0)),"")</f>
        <v/>
      </c>
      <c r="L110" s="69" t="str">
        <f>_xlfn.IFNA(INDEX(Extensions53[ZIP CODE], MATCH(H110,Extensions53[EXTENSION CAMPUS FACILITY CODE], 0)),"")</f>
        <v/>
      </c>
      <c r="M110" s="67" t="str">
        <f>_xlfn.IFNA(INDEX(Extensions53[Priority], MATCH(H110,Extensions53[EXTENSION CAMPUS FACILITY CODE], 0)),"")</f>
        <v/>
      </c>
    </row>
    <row r="111" spans="2:13" s="13" customFormat="1" ht="14.4" customHeight="1" x14ac:dyDescent="0.3">
      <c r="B111" s="14"/>
      <c r="C111" s="14" t="str">
        <f>_xlfn.IFNA(INDEX(Extensions53[EXTENSION CAMPUS NAME], MATCH(B111,Extensions53[EXTENSION CAMPUS FACILITY CODE], 0)),"")</f>
        <v/>
      </c>
      <c r="D111" s="14" t="str">
        <f>_xlfn.IFNA(INDEX(Extensions53[ADDRESS LINE 1], MATCH(B111,Extensions53[EXTENSION CAMPUS FACILITY CODE], 0)),"")</f>
        <v/>
      </c>
      <c r="E111" s="14" t="str">
        <f>_xlfn.IFNA(INDEX(Extensions53[CITY], MATCH(B111,Extensions53[EXTENSION CAMPUS FACILITY CODE], 0)),"")</f>
        <v/>
      </c>
      <c r="F111" s="69" t="str">
        <f>_xlfn.IFNA(INDEX(Extensions53[ZIP CODE], MATCH(B111,Extensions53[EXTENSION CAMPUS FACILITY CODE], 0)),"")</f>
        <v/>
      </c>
      <c r="G111" s="14"/>
      <c r="H111" s="14"/>
      <c r="I111" s="14" t="str">
        <f>_xlfn.IFNA(INDEX(Extensions53[EXTENSION CAMPUS NAME], MATCH(H111,Extensions53[EXTENSION CAMPUS FACILITY CODE], 0)),"")</f>
        <v/>
      </c>
      <c r="J111" s="14" t="str">
        <f>_xlfn.IFNA(INDEX(Extensions53[ADDRESS LINE 1], MATCH(H111,Extensions53[EXTENSION CAMPUS FACILITY CODE], 0)),"")</f>
        <v/>
      </c>
      <c r="K111" s="14" t="str">
        <f>_xlfn.IFNA(INDEX(Extensions53[CITY], MATCH(H111,Extensions53[EXTENSION CAMPUS FACILITY CODE], 0)),"")</f>
        <v/>
      </c>
      <c r="L111" s="69" t="str">
        <f>_xlfn.IFNA(INDEX(Extensions53[ZIP CODE], MATCH(H111,Extensions53[EXTENSION CAMPUS FACILITY CODE], 0)),"")</f>
        <v/>
      </c>
      <c r="M111" s="67" t="str">
        <f>_xlfn.IFNA(INDEX(Extensions53[Priority], MATCH(H111,Extensions53[EXTENSION CAMPUS FACILITY CODE], 0)),"")</f>
        <v/>
      </c>
    </row>
    <row r="112" spans="2:13" s="13" customFormat="1" ht="14.4" customHeight="1" x14ac:dyDescent="0.3">
      <c r="B112" s="14"/>
      <c r="C112" s="14" t="str">
        <f>_xlfn.IFNA(INDEX(Extensions53[EXTENSION CAMPUS NAME], MATCH(B112,Extensions53[EXTENSION CAMPUS FACILITY CODE], 0)),"")</f>
        <v/>
      </c>
      <c r="D112" s="14" t="str">
        <f>_xlfn.IFNA(INDEX(Extensions53[ADDRESS LINE 1], MATCH(B112,Extensions53[EXTENSION CAMPUS FACILITY CODE], 0)),"")</f>
        <v/>
      </c>
      <c r="E112" s="14" t="str">
        <f>_xlfn.IFNA(INDEX(Extensions53[CITY], MATCH(B112,Extensions53[EXTENSION CAMPUS FACILITY CODE], 0)),"")</f>
        <v/>
      </c>
      <c r="F112" s="69" t="str">
        <f>_xlfn.IFNA(INDEX(Extensions53[ZIP CODE], MATCH(B112,Extensions53[EXTENSION CAMPUS FACILITY CODE], 0)),"")</f>
        <v/>
      </c>
      <c r="G112" s="14"/>
      <c r="H112" s="14"/>
      <c r="I112" s="14" t="str">
        <f>_xlfn.IFNA(INDEX(Extensions53[EXTENSION CAMPUS NAME], MATCH(H112,Extensions53[EXTENSION CAMPUS FACILITY CODE], 0)),"")</f>
        <v/>
      </c>
      <c r="J112" s="14" t="str">
        <f>_xlfn.IFNA(INDEX(Extensions53[ADDRESS LINE 1], MATCH(H112,Extensions53[EXTENSION CAMPUS FACILITY CODE], 0)),"")</f>
        <v/>
      </c>
      <c r="K112" s="14" t="str">
        <f>_xlfn.IFNA(INDEX(Extensions53[CITY], MATCH(H112,Extensions53[EXTENSION CAMPUS FACILITY CODE], 0)),"")</f>
        <v/>
      </c>
      <c r="L112" s="69" t="str">
        <f>_xlfn.IFNA(INDEX(Extensions53[ZIP CODE], MATCH(H112,Extensions53[EXTENSION CAMPUS FACILITY CODE], 0)),"")</f>
        <v/>
      </c>
      <c r="M112" s="67" t="str">
        <f>_xlfn.IFNA(INDEX(Extensions53[Priority], MATCH(H112,Extensions53[EXTENSION CAMPUS FACILITY CODE], 0)),"")</f>
        <v/>
      </c>
    </row>
    <row r="113" spans="2:13" s="13" customFormat="1" ht="14.4" customHeight="1" x14ac:dyDescent="0.3">
      <c r="B113" s="14"/>
      <c r="C113" s="14" t="str">
        <f>_xlfn.IFNA(INDEX(Extensions53[EXTENSION CAMPUS NAME], MATCH(B113,Extensions53[EXTENSION CAMPUS FACILITY CODE], 0)),"")</f>
        <v/>
      </c>
      <c r="D113" s="14" t="str">
        <f>_xlfn.IFNA(INDEX(Extensions53[ADDRESS LINE 1], MATCH(B113,Extensions53[EXTENSION CAMPUS FACILITY CODE], 0)),"")</f>
        <v/>
      </c>
      <c r="E113" s="14" t="str">
        <f>_xlfn.IFNA(INDEX(Extensions53[CITY], MATCH(B113,Extensions53[EXTENSION CAMPUS FACILITY CODE], 0)),"")</f>
        <v/>
      </c>
      <c r="F113" s="69" t="str">
        <f>_xlfn.IFNA(INDEX(Extensions53[ZIP CODE], MATCH(B113,Extensions53[EXTENSION CAMPUS FACILITY CODE], 0)),"")</f>
        <v/>
      </c>
      <c r="G113" s="14"/>
      <c r="H113" s="14"/>
      <c r="I113" s="14" t="str">
        <f>_xlfn.IFNA(INDEX(Extensions53[EXTENSION CAMPUS NAME], MATCH(H113,Extensions53[EXTENSION CAMPUS FACILITY CODE], 0)),"")</f>
        <v/>
      </c>
      <c r="J113" s="14" t="str">
        <f>_xlfn.IFNA(INDEX(Extensions53[ADDRESS LINE 1], MATCH(H113,Extensions53[EXTENSION CAMPUS FACILITY CODE], 0)),"")</f>
        <v/>
      </c>
      <c r="K113" s="14" t="str">
        <f>_xlfn.IFNA(INDEX(Extensions53[CITY], MATCH(H113,Extensions53[EXTENSION CAMPUS FACILITY CODE], 0)),"")</f>
        <v/>
      </c>
      <c r="L113" s="69" t="str">
        <f>_xlfn.IFNA(INDEX(Extensions53[ZIP CODE], MATCH(H113,Extensions53[EXTENSION CAMPUS FACILITY CODE], 0)),"")</f>
        <v/>
      </c>
      <c r="M113" s="67" t="str">
        <f>_xlfn.IFNA(INDEX(Extensions53[Priority], MATCH(H113,Extensions53[EXTENSION CAMPUS FACILITY CODE], 0)),"")</f>
        <v/>
      </c>
    </row>
    <row r="114" spans="2:13" s="13" customFormat="1" ht="14.4" customHeight="1" x14ac:dyDescent="0.3">
      <c r="B114" s="14"/>
      <c r="C114" s="14" t="str">
        <f>_xlfn.IFNA(INDEX(Extensions53[EXTENSION CAMPUS NAME], MATCH(B114,Extensions53[EXTENSION CAMPUS FACILITY CODE], 0)),"")</f>
        <v/>
      </c>
      <c r="D114" s="14" t="str">
        <f>_xlfn.IFNA(INDEX(Extensions53[ADDRESS LINE 1], MATCH(B114,Extensions53[EXTENSION CAMPUS FACILITY CODE], 0)),"")</f>
        <v/>
      </c>
      <c r="E114" s="14" t="str">
        <f>_xlfn.IFNA(INDEX(Extensions53[CITY], MATCH(B114,Extensions53[EXTENSION CAMPUS FACILITY CODE], 0)),"")</f>
        <v/>
      </c>
      <c r="F114" s="69" t="str">
        <f>_xlfn.IFNA(INDEX(Extensions53[ZIP CODE], MATCH(B114,Extensions53[EXTENSION CAMPUS FACILITY CODE], 0)),"")</f>
        <v/>
      </c>
      <c r="G114" s="14"/>
      <c r="H114" s="14"/>
      <c r="I114" s="14" t="str">
        <f>_xlfn.IFNA(INDEX(Extensions53[EXTENSION CAMPUS NAME], MATCH(H114,Extensions53[EXTENSION CAMPUS FACILITY CODE], 0)),"")</f>
        <v/>
      </c>
      <c r="J114" s="14" t="str">
        <f>_xlfn.IFNA(INDEX(Extensions53[ADDRESS LINE 1], MATCH(H114,Extensions53[EXTENSION CAMPUS FACILITY CODE], 0)),"")</f>
        <v/>
      </c>
      <c r="K114" s="14" t="str">
        <f>_xlfn.IFNA(INDEX(Extensions53[CITY], MATCH(H114,Extensions53[EXTENSION CAMPUS FACILITY CODE], 0)),"")</f>
        <v/>
      </c>
      <c r="L114" s="69" t="str">
        <f>_xlfn.IFNA(INDEX(Extensions53[ZIP CODE], MATCH(H114,Extensions53[EXTENSION CAMPUS FACILITY CODE], 0)),"")</f>
        <v/>
      </c>
      <c r="M114" s="67" t="str">
        <f>_xlfn.IFNA(INDEX(Extensions53[Priority], MATCH(H114,Extensions53[EXTENSION CAMPUS FACILITY CODE], 0)),"")</f>
        <v/>
      </c>
    </row>
    <row r="115" spans="2:13" s="13" customFormat="1" ht="14.4" customHeight="1" x14ac:dyDescent="0.3">
      <c r="B115" s="14"/>
      <c r="C115" s="14" t="str">
        <f>_xlfn.IFNA(INDEX(Extensions53[EXTENSION CAMPUS NAME], MATCH(B115,Extensions53[EXTENSION CAMPUS FACILITY CODE], 0)),"")</f>
        <v/>
      </c>
      <c r="D115" s="14" t="str">
        <f>_xlfn.IFNA(INDEX(Extensions53[ADDRESS LINE 1], MATCH(B115,Extensions53[EXTENSION CAMPUS FACILITY CODE], 0)),"")</f>
        <v/>
      </c>
      <c r="E115" s="14" t="str">
        <f>_xlfn.IFNA(INDEX(Extensions53[CITY], MATCH(B115,Extensions53[EXTENSION CAMPUS FACILITY CODE], 0)),"")</f>
        <v/>
      </c>
      <c r="F115" s="69" t="str">
        <f>_xlfn.IFNA(INDEX(Extensions53[ZIP CODE], MATCH(B115,Extensions53[EXTENSION CAMPUS FACILITY CODE], 0)),"")</f>
        <v/>
      </c>
      <c r="G115" s="14"/>
      <c r="H115" s="14"/>
      <c r="I115" s="14" t="str">
        <f>_xlfn.IFNA(INDEX(Extensions53[EXTENSION CAMPUS NAME], MATCH(H115,Extensions53[EXTENSION CAMPUS FACILITY CODE], 0)),"")</f>
        <v/>
      </c>
      <c r="J115" s="14" t="str">
        <f>_xlfn.IFNA(INDEX(Extensions53[ADDRESS LINE 1], MATCH(H115,Extensions53[EXTENSION CAMPUS FACILITY CODE], 0)),"")</f>
        <v/>
      </c>
      <c r="K115" s="14" t="str">
        <f>_xlfn.IFNA(INDEX(Extensions53[CITY], MATCH(H115,Extensions53[EXTENSION CAMPUS FACILITY CODE], 0)),"")</f>
        <v/>
      </c>
      <c r="L115" s="69" t="str">
        <f>_xlfn.IFNA(INDEX(Extensions53[ZIP CODE], MATCH(H115,Extensions53[EXTENSION CAMPUS FACILITY CODE], 0)),"")</f>
        <v/>
      </c>
      <c r="M115" s="67" t="str">
        <f>_xlfn.IFNA(INDEX(Extensions53[Priority], MATCH(H115,Extensions53[EXTENSION CAMPUS FACILITY CODE], 0)),"")</f>
        <v/>
      </c>
    </row>
    <row r="116" spans="2:13" s="13" customFormat="1" ht="14.4" customHeight="1" x14ac:dyDescent="0.3">
      <c r="B116" s="14"/>
      <c r="C116" s="14" t="str">
        <f>_xlfn.IFNA(INDEX(Extensions53[EXTENSION CAMPUS NAME], MATCH(B116,Extensions53[EXTENSION CAMPUS FACILITY CODE], 0)),"")</f>
        <v/>
      </c>
      <c r="D116" s="14" t="str">
        <f>_xlfn.IFNA(INDEX(Extensions53[ADDRESS LINE 1], MATCH(B116,Extensions53[EXTENSION CAMPUS FACILITY CODE], 0)),"")</f>
        <v/>
      </c>
      <c r="E116" s="14" t="str">
        <f>_xlfn.IFNA(INDEX(Extensions53[CITY], MATCH(B116,Extensions53[EXTENSION CAMPUS FACILITY CODE], 0)),"")</f>
        <v/>
      </c>
      <c r="F116" s="69" t="str">
        <f>_xlfn.IFNA(INDEX(Extensions53[ZIP CODE], MATCH(B116,Extensions53[EXTENSION CAMPUS FACILITY CODE], 0)),"")</f>
        <v/>
      </c>
      <c r="G116" s="14"/>
      <c r="H116" s="14"/>
      <c r="I116" s="14" t="str">
        <f>_xlfn.IFNA(INDEX(Extensions53[EXTENSION CAMPUS NAME], MATCH(H116,Extensions53[EXTENSION CAMPUS FACILITY CODE], 0)),"")</f>
        <v/>
      </c>
      <c r="J116" s="14" t="str">
        <f>_xlfn.IFNA(INDEX(Extensions53[ADDRESS LINE 1], MATCH(H116,Extensions53[EXTENSION CAMPUS FACILITY CODE], 0)),"")</f>
        <v/>
      </c>
      <c r="K116" s="14" t="str">
        <f>_xlfn.IFNA(INDEX(Extensions53[CITY], MATCH(H116,Extensions53[EXTENSION CAMPUS FACILITY CODE], 0)),"")</f>
        <v/>
      </c>
      <c r="L116" s="69" t="str">
        <f>_xlfn.IFNA(INDEX(Extensions53[ZIP CODE], MATCH(H116,Extensions53[EXTENSION CAMPUS FACILITY CODE], 0)),"")</f>
        <v/>
      </c>
      <c r="M116" s="67" t="str">
        <f>_xlfn.IFNA(INDEX(Extensions53[Priority], MATCH(H116,Extensions53[EXTENSION CAMPUS FACILITY CODE], 0)),"")</f>
        <v/>
      </c>
    </row>
    <row r="117" spans="2:13" s="13" customFormat="1" ht="14.4" customHeight="1" x14ac:dyDescent="0.3">
      <c r="B117" s="14"/>
      <c r="C117" s="14" t="str">
        <f>_xlfn.IFNA(INDEX(Extensions53[EXTENSION CAMPUS NAME], MATCH(B117,Extensions53[EXTENSION CAMPUS FACILITY CODE], 0)),"")</f>
        <v/>
      </c>
      <c r="D117" s="14" t="str">
        <f>_xlfn.IFNA(INDEX(Extensions53[ADDRESS LINE 1], MATCH(B117,Extensions53[EXTENSION CAMPUS FACILITY CODE], 0)),"")</f>
        <v/>
      </c>
      <c r="E117" s="14" t="str">
        <f>_xlfn.IFNA(INDEX(Extensions53[CITY], MATCH(B117,Extensions53[EXTENSION CAMPUS FACILITY CODE], 0)),"")</f>
        <v/>
      </c>
      <c r="F117" s="69" t="str">
        <f>_xlfn.IFNA(INDEX(Extensions53[ZIP CODE], MATCH(B117,Extensions53[EXTENSION CAMPUS FACILITY CODE], 0)),"")</f>
        <v/>
      </c>
      <c r="G117" s="14"/>
      <c r="H117" s="14"/>
      <c r="I117" s="14" t="str">
        <f>_xlfn.IFNA(INDEX(Extensions53[EXTENSION CAMPUS NAME], MATCH(H117,Extensions53[EXTENSION CAMPUS FACILITY CODE], 0)),"")</f>
        <v/>
      </c>
      <c r="J117" s="14" t="str">
        <f>_xlfn.IFNA(INDEX(Extensions53[ADDRESS LINE 1], MATCH(H117,Extensions53[EXTENSION CAMPUS FACILITY CODE], 0)),"")</f>
        <v/>
      </c>
      <c r="K117" s="14" t="str">
        <f>_xlfn.IFNA(INDEX(Extensions53[CITY], MATCH(H117,Extensions53[EXTENSION CAMPUS FACILITY CODE], 0)),"")</f>
        <v/>
      </c>
      <c r="L117" s="69" t="str">
        <f>_xlfn.IFNA(INDEX(Extensions53[ZIP CODE], MATCH(H117,Extensions53[EXTENSION CAMPUS FACILITY CODE], 0)),"")</f>
        <v/>
      </c>
      <c r="M117" s="67" t="str">
        <f>_xlfn.IFNA(INDEX(Extensions53[Priority], MATCH(H117,Extensions53[EXTENSION CAMPUS FACILITY CODE], 0)),"")</f>
        <v/>
      </c>
    </row>
    <row r="118" spans="2:13" s="13" customFormat="1" ht="14.4" customHeight="1" x14ac:dyDescent="0.3">
      <c r="B118" s="14"/>
      <c r="C118" s="14" t="str">
        <f>_xlfn.IFNA(INDEX(Extensions53[EXTENSION CAMPUS NAME], MATCH(B118,Extensions53[EXTENSION CAMPUS FACILITY CODE], 0)),"")</f>
        <v/>
      </c>
      <c r="D118" s="14" t="str">
        <f>_xlfn.IFNA(INDEX(Extensions53[ADDRESS LINE 1], MATCH(B118,Extensions53[EXTENSION CAMPUS FACILITY CODE], 0)),"")</f>
        <v/>
      </c>
      <c r="E118" s="14" t="str">
        <f>_xlfn.IFNA(INDEX(Extensions53[CITY], MATCH(B118,Extensions53[EXTENSION CAMPUS FACILITY CODE], 0)),"")</f>
        <v/>
      </c>
      <c r="F118" s="69" t="str">
        <f>_xlfn.IFNA(INDEX(Extensions53[ZIP CODE], MATCH(B118,Extensions53[EXTENSION CAMPUS FACILITY CODE], 0)),"")</f>
        <v/>
      </c>
      <c r="G118" s="14"/>
      <c r="H118" s="14"/>
      <c r="I118" s="14" t="str">
        <f>_xlfn.IFNA(INDEX(Extensions53[EXTENSION CAMPUS NAME], MATCH(H118,Extensions53[EXTENSION CAMPUS FACILITY CODE], 0)),"")</f>
        <v/>
      </c>
      <c r="J118" s="14" t="str">
        <f>_xlfn.IFNA(INDEX(Extensions53[ADDRESS LINE 1], MATCH(H118,Extensions53[EXTENSION CAMPUS FACILITY CODE], 0)),"")</f>
        <v/>
      </c>
      <c r="K118" s="14" t="str">
        <f>_xlfn.IFNA(INDEX(Extensions53[CITY], MATCH(H118,Extensions53[EXTENSION CAMPUS FACILITY CODE], 0)),"")</f>
        <v/>
      </c>
      <c r="L118" s="69" t="str">
        <f>_xlfn.IFNA(INDEX(Extensions53[ZIP CODE], MATCH(H118,Extensions53[EXTENSION CAMPUS FACILITY CODE], 0)),"")</f>
        <v/>
      </c>
      <c r="M118" s="67" t="str">
        <f>_xlfn.IFNA(INDEX(Extensions53[Priority], MATCH(H118,Extensions53[EXTENSION CAMPUS FACILITY CODE], 0)),"")</f>
        <v/>
      </c>
    </row>
    <row r="119" spans="2:13" s="13" customFormat="1" ht="14.4" customHeight="1" x14ac:dyDescent="0.3">
      <c r="B119" s="14"/>
      <c r="C119" s="14" t="str">
        <f>_xlfn.IFNA(INDEX(Extensions53[EXTENSION CAMPUS NAME], MATCH(B119,Extensions53[EXTENSION CAMPUS FACILITY CODE], 0)),"")</f>
        <v/>
      </c>
      <c r="D119" s="14" t="str">
        <f>_xlfn.IFNA(INDEX(Extensions53[ADDRESS LINE 1], MATCH(B119,Extensions53[EXTENSION CAMPUS FACILITY CODE], 0)),"")</f>
        <v/>
      </c>
      <c r="E119" s="14" t="str">
        <f>_xlfn.IFNA(INDEX(Extensions53[CITY], MATCH(B119,Extensions53[EXTENSION CAMPUS FACILITY CODE], 0)),"")</f>
        <v/>
      </c>
      <c r="F119" s="69" t="str">
        <f>_xlfn.IFNA(INDEX(Extensions53[ZIP CODE], MATCH(B119,Extensions53[EXTENSION CAMPUS FACILITY CODE], 0)),"")</f>
        <v/>
      </c>
      <c r="G119" s="14"/>
      <c r="H119" s="14"/>
      <c r="I119" s="14" t="str">
        <f>_xlfn.IFNA(INDEX(Extensions53[EXTENSION CAMPUS NAME], MATCH(H119,Extensions53[EXTENSION CAMPUS FACILITY CODE], 0)),"")</f>
        <v/>
      </c>
      <c r="J119" s="14" t="str">
        <f>_xlfn.IFNA(INDEX(Extensions53[ADDRESS LINE 1], MATCH(H119,Extensions53[EXTENSION CAMPUS FACILITY CODE], 0)),"")</f>
        <v/>
      </c>
      <c r="K119" s="14" t="str">
        <f>_xlfn.IFNA(INDEX(Extensions53[CITY], MATCH(H119,Extensions53[EXTENSION CAMPUS FACILITY CODE], 0)),"")</f>
        <v/>
      </c>
      <c r="L119" s="69" t="str">
        <f>_xlfn.IFNA(INDEX(Extensions53[ZIP CODE], MATCH(H119,Extensions53[EXTENSION CAMPUS FACILITY CODE], 0)),"")</f>
        <v/>
      </c>
      <c r="M119" s="67" t="str">
        <f>_xlfn.IFNA(INDEX(Extensions53[Priority], MATCH(H119,Extensions53[EXTENSION CAMPUS FACILITY CODE], 0)),"")</f>
        <v/>
      </c>
    </row>
    <row r="120" spans="2:13" s="13" customFormat="1" ht="14.4" customHeight="1" x14ac:dyDescent="0.3">
      <c r="B120" s="14"/>
      <c r="C120" s="14" t="str">
        <f>_xlfn.IFNA(INDEX(Extensions53[EXTENSION CAMPUS NAME], MATCH(B120,Extensions53[EXTENSION CAMPUS FACILITY CODE], 0)),"")</f>
        <v/>
      </c>
      <c r="D120" s="14" t="str">
        <f>_xlfn.IFNA(INDEX(Extensions53[ADDRESS LINE 1], MATCH(B120,Extensions53[EXTENSION CAMPUS FACILITY CODE], 0)),"")</f>
        <v/>
      </c>
      <c r="E120" s="14" t="str">
        <f>_xlfn.IFNA(INDEX(Extensions53[CITY], MATCH(B120,Extensions53[EXTENSION CAMPUS FACILITY CODE], 0)),"")</f>
        <v/>
      </c>
      <c r="F120" s="69" t="str">
        <f>_xlfn.IFNA(INDEX(Extensions53[ZIP CODE], MATCH(B120,Extensions53[EXTENSION CAMPUS FACILITY CODE], 0)),"")</f>
        <v/>
      </c>
      <c r="G120" s="14"/>
      <c r="H120" s="14"/>
      <c r="I120" s="14" t="str">
        <f>_xlfn.IFNA(INDEX(Extensions53[EXTENSION CAMPUS NAME], MATCH(H120,Extensions53[EXTENSION CAMPUS FACILITY CODE], 0)),"")</f>
        <v/>
      </c>
      <c r="J120" s="14" t="str">
        <f>_xlfn.IFNA(INDEX(Extensions53[ADDRESS LINE 1], MATCH(H120,Extensions53[EXTENSION CAMPUS FACILITY CODE], 0)),"")</f>
        <v/>
      </c>
      <c r="K120" s="14" t="str">
        <f>_xlfn.IFNA(INDEX(Extensions53[CITY], MATCH(H120,Extensions53[EXTENSION CAMPUS FACILITY CODE], 0)),"")</f>
        <v/>
      </c>
      <c r="L120" s="69" t="str">
        <f>_xlfn.IFNA(INDEX(Extensions53[ZIP CODE], MATCH(H120,Extensions53[EXTENSION CAMPUS FACILITY CODE], 0)),"")</f>
        <v/>
      </c>
      <c r="M120" s="67" t="str">
        <f>_xlfn.IFNA(INDEX(Extensions53[Priority], MATCH(H120,Extensions53[EXTENSION CAMPUS FACILITY CODE], 0)),"")</f>
        <v/>
      </c>
    </row>
    <row r="121" spans="2:13" s="13" customFormat="1" ht="14.4" customHeight="1" x14ac:dyDescent="0.3">
      <c r="B121" s="14"/>
      <c r="C121" s="14" t="str">
        <f>_xlfn.IFNA(INDEX(Extensions53[EXTENSION CAMPUS NAME], MATCH(B121,Extensions53[EXTENSION CAMPUS FACILITY CODE], 0)),"")</f>
        <v/>
      </c>
      <c r="D121" s="14" t="str">
        <f>_xlfn.IFNA(INDEX(Extensions53[ADDRESS LINE 1], MATCH(B121,Extensions53[EXTENSION CAMPUS FACILITY CODE], 0)),"")</f>
        <v/>
      </c>
      <c r="E121" s="14" t="str">
        <f>_xlfn.IFNA(INDEX(Extensions53[CITY], MATCH(B121,Extensions53[EXTENSION CAMPUS FACILITY CODE], 0)),"")</f>
        <v/>
      </c>
      <c r="F121" s="69" t="str">
        <f>_xlfn.IFNA(INDEX(Extensions53[ZIP CODE], MATCH(B121,Extensions53[EXTENSION CAMPUS FACILITY CODE], 0)),"")</f>
        <v/>
      </c>
      <c r="G121" s="14"/>
      <c r="H121" s="14"/>
      <c r="I121" s="14" t="str">
        <f>_xlfn.IFNA(INDEX(Extensions53[EXTENSION CAMPUS NAME], MATCH(H121,Extensions53[EXTENSION CAMPUS FACILITY CODE], 0)),"")</f>
        <v/>
      </c>
      <c r="J121" s="14" t="str">
        <f>_xlfn.IFNA(INDEX(Extensions53[ADDRESS LINE 1], MATCH(H121,Extensions53[EXTENSION CAMPUS FACILITY CODE], 0)),"")</f>
        <v/>
      </c>
      <c r="K121" s="14" t="str">
        <f>_xlfn.IFNA(INDEX(Extensions53[CITY], MATCH(H121,Extensions53[EXTENSION CAMPUS FACILITY CODE], 0)),"")</f>
        <v/>
      </c>
      <c r="L121" s="69" t="str">
        <f>_xlfn.IFNA(INDEX(Extensions53[ZIP CODE], MATCH(H121,Extensions53[EXTENSION CAMPUS FACILITY CODE], 0)),"")</f>
        <v/>
      </c>
      <c r="M121" s="67" t="str">
        <f>_xlfn.IFNA(INDEX(Extensions53[Priority], MATCH(H121,Extensions53[EXTENSION CAMPUS FACILITY CODE], 0)),"")</f>
        <v/>
      </c>
    </row>
    <row r="122" spans="2:13" s="13" customFormat="1" ht="14.4" customHeight="1" x14ac:dyDescent="0.3">
      <c r="B122" s="14"/>
      <c r="C122" s="14" t="str">
        <f>_xlfn.IFNA(INDEX(Extensions53[EXTENSION CAMPUS NAME], MATCH(B122,Extensions53[EXTENSION CAMPUS FACILITY CODE], 0)),"")</f>
        <v/>
      </c>
      <c r="D122" s="14" t="str">
        <f>_xlfn.IFNA(INDEX(Extensions53[ADDRESS LINE 1], MATCH(B122,Extensions53[EXTENSION CAMPUS FACILITY CODE], 0)),"")</f>
        <v/>
      </c>
      <c r="E122" s="14" t="str">
        <f>_xlfn.IFNA(INDEX(Extensions53[CITY], MATCH(B122,Extensions53[EXTENSION CAMPUS FACILITY CODE], 0)),"")</f>
        <v/>
      </c>
      <c r="F122" s="69" t="str">
        <f>_xlfn.IFNA(INDEX(Extensions53[ZIP CODE], MATCH(B122,Extensions53[EXTENSION CAMPUS FACILITY CODE], 0)),"")</f>
        <v/>
      </c>
      <c r="G122" s="14"/>
      <c r="H122" s="14"/>
      <c r="I122" s="14" t="str">
        <f>_xlfn.IFNA(INDEX(Extensions53[EXTENSION CAMPUS NAME], MATCH(H122,Extensions53[EXTENSION CAMPUS FACILITY CODE], 0)),"")</f>
        <v/>
      </c>
      <c r="J122" s="14" t="str">
        <f>_xlfn.IFNA(INDEX(Extensions53[ADDRESS LINE 1], MATCH(H122,Extensions53[EXTENSION CAMPUS FACILITY CODE], 0)),"")</f>
        <v/>
      </c>
      <c r="K122" s="14" t="str">
        <f>_xlfn.IFNA(INDEX(Extensions53[CITY], MATCH(H122,Extensions53[EXTENSION CAMPUS FACILITY CODE], 0)),"")</f>
        <v/>
      </c>
      <c r="L122" s="69" t="str">
        <f>_xlfn.IFNA(INDEX(Extensions53[ZIP CODE], MATCH(H122,Extensions53[EXTENSION CAMPUS FACILITY CODE], 0)),"")</f>
        <v/>
      </c>
      <c r="M122" s="67" t="str">
        <f>_xlfn.IFNA(INDEX(Extensions53[Priority], MATCH(H122,Extensions53[EXTENSION CAMPUS FACILITY CODE], 0)),"")</f>
        <v/>
      </c>
    </row>
    <row r="123" spans="2:13" s="13" customFormat="1" ht="14.4" customHeight="1" x14ac:dyDescent="0.3">
      <c r="B123" s="14"/>
      <c r="C123" s="14" t="str">
        <f>_xlfn.IFNA(INDEX(Extensions53[EXTENSION CAMPUS NAME], MATCH(B123,Extensions53[EXTENSION CAMPUS FACILITY CODE], 0)),"")</f>
        <v/>
      </c>
      <c r="D123" s="14" t="str">
        <f>_xlfn.IFNA(INDEX(Extensions53[ADDRESS LINE 1], MATCH(B123,Extensions53[EXTENSION CAMPUS FACILITY CODE], 0)),"")</f>
        <v/>
      </c>
      <c r="E123" s="14" t="str">
        <f>_xlfn.IFNA(INDEX(Extensions53[CITY], MATCH(B123,Extensions53[EXTENSION CAMPUS FACILITY CODE], 0)),"")</f>
        <v/>
      </c>
      <c r="F123" s="69" t="str">
        <f>_xlfn.IFNA(INDEX(Extensions53[ZIP CODE], MATCH(B123,Extensions53[EXTENSION CAMPUS FACILITY CODE], 0)),"")</f>
        <v/>
      </c>
      <c r="G123" s="14"/>
      <c r="H123" s="14"/>
      <c r="I123" s="14" t="str">
        <f>_xlfn.IFNA(INDEX(Extensions53[EXTENSION CAMPUS NAME], MATCH(H123,Extensions53[EXTENSION CAMPUS FACILITY CODE], 0)),"")</f>
        <v/>
      </c>
      <c r="J123" s="14" t="str">
        <f>_xlfn.IFNA(INDEX(Extensions53[ADDRESS LINE 1], MATCH(H123,Extensions53[EXTENSION CAMPUS FACILITY CODE], 0)),"")</f>
        <v/>
      </c>
      <c r="K123" s="14" t="str">
        <f>_xlfn.IFNA(INDEX(Extensions53[CITY], MATCH(H123,Extensions53[EXTENSION CAMPUS FACILITY CODE], 0)),"")</f>
        <v/>
      </c>
      <c r="L123" s="69" t="str">
        <f>_xlfn.IFNA(INDEX(Extensions53[ZIP CODE], MATCH(H123,Extensions53[EXTENSION CAMPUS FACILITY CODE], 0)),"")</f>
        <v/>
      </c>
      <c r="M123" s="67" t="str">
        <f>_xlfn.IFNA(INDEX(Extensions53[Priority], MATCH(H123,Extensions53[EXTENSION CAMPUS FACILITY CODE], 0)),"")</f>
        <v/>
      </c>
    </row>
    <row r="124" spans="2:13" s="13" customFormat="1" ht="14.4" customHeight="1" x14ac:dyDescent="0.3">
      <c r="B124" s="14"/>
      <c r="C124" s="14" t="str">
        <f>_xlfn.IFNA(INDEX(Extensions53[EXTENSION CAMPUS NAME], MATCH(B124,Extensions53[EXTENSION CAMPUS FACILITY CODE], 0)),"")</f>
        <v/>
      </c>
      <c r="D124" s="14" t="str">
        <f>_xlfn.IFNA(INDEX(Extensions53[ADDRESS LINE 1], MATCH(B124,Extensions53[EXTENSION CAMPUS FACILITY CODE], 0)),"")</f>
        <v/>
      </c>
      <c r="E124" s="14" t="str">
        <f>_xlfn.IFNA(INDEX(Extensions53[CITY], MATCH(B124,Extensions53[EXTENSION CAMPUS FACILITY CODE], 0)),"")</f>
        <v/>
      </c>
      <c r="F124" s="69" t="str">
        <f>_xlfn.IFNA(INDEX(Extensions53[ZIP CODE], MATCH(B124,Extensions53[EXTENSION CAMPUS FACILITY CODE], 0)),"")</f>
        <v/>
      </c>
      <c r="G124" s="14"/>
      <c r="H124" s="14"/>
      <c r="I124" s="14" t="str">
        <f>_xlfn.IFNA(INDEX(Extensions53[EXTENSION CAMPUS NAME], MATCH(H124,Extensions53[EXTENSION CAMPUS FACILITY CODE], 0)),"")</f>
        <v/>
      </c>
      <c r="J124" s="14" t="str">
        <f>_xlfn.IFNA(INDEX(Extensions53[ADDRESS LINE 1], MATCH(H124,Extensions53[EXTENSION CAMPUS FACILITY CODE], 0)),"")</f>
        <v/>
      </c>
      <c r="K124" s="14" t="str">
        <f>_xlfn.IFNA(INDEX(Extensions53[CITY], MATCH(H124,Extensions53[EXTENSION CAMPUS FACILITY CODE], 0)),"")</f>
        <v/>
      </c>
      <c r="L124" s="69" t="str">
        <f>_xlfn.IFNA(INDEX(Extensions53[ZIP CODE], MATCH(H124,Extensions53[EXTENSION CAMPUS FACILITY CODE], 0)),"")</f>
        <v/>
      </c>
      <c r="M124" s="67" t="str">
        <f>_xlfn.IFNA(INDEX(Extensions53[Priority], MATCH(H124,Extensions53[EXTENSION CAMPUS FACILITY CODE], 0)),"")</f>
        <v/>
      </c>
    </row>
    <row r="125" spans="2:13" s="13" customFormat="1" ht="14.4" customHeight="1" x14ac:dyDescent="0.3">
      <c r="B125" s="14"/>
      <c r="C125" s="14" t="str">
        <f>_xlfn.IFNA(INDEX(Extensions53[EXTENSION CAMPUS NAME], MATCH(B125,Extensions53[EXTENSION CAMPUS FACILITY CODE], 0)),"")</f>
        <v/>
      </c>
      <c r="D125" s="14" t="str">
        <f>_xlfn.IFNA(INDEX(Extensions53[ADDRESS LINE 1], MATCH(B125,Extensions53[EXTENSION CAMPUS FACILITY CODE], 0)),"")</f>
        <v/>
      </c>
      <c r="E125" s="14" t="str">
        <f>_xlfn.IFNA(INDEX(Extensions53[CITY], MATCH(B125,Extensions53[EXTENSION CAMPUS FACILITY CODE], 0)),"")</f>
        <v/>
      </c>
      <c r="F125" s="69" t="str">
        <f>_xlfn.IFNA(INDEX(Extensions53[ZIP CODE], MATCH(B125,Extensions53[EXTENSION CAMPUS FACILITY CODE], 0)),"")</f>
        <v/>
      </c>
      <c r="G125" s="14"/>
      <c r="H125" s="14"/>
      <c r="I125" s="14" t="str">
        <f>_xlfn.IFNA(INDEX(Extensions53[EXTENSION CAMPUS NAME], MATCH(H125,Extensions53[EXTENSION CAMPUS FACILITY CODE], 0)),"")</f>
        <v/>
      </c>
      <c r="J125" s="14" t="str">
        <f>_xlfn.IFNA(INDEX(Extensions53[ADDRESS LINE 1], MATCH(H125,Extensions53[EXTENSION CAMPUS FACILITY CODE], 0)),"")</f>
        <v/>
      </c>
      <c r="K125" s="14" t="str">
        <f>_xlfn.IFNA(INDEX(Extensions53[CITY], MATCH(H125,Extensions53[EXTENSION CAMPUS FACILITY CODE], 0)),"")</f>
        <v/>
      </c>
      <c r="L125" s="69" t="str">
        <f>_xlfn.IFNA(INDEX(Extensions53[ZIP CODE], MATCH(H125,Extensions53[EXTENSION CAMPUS FACILITY CODE], 0)),"")</f>
        <v/>
      </c>
      <c r="M125" s="67" t="str">
        <f>_xlfn.IFNA(INDEX(Extensions53[Priority], MATCH(H125,Extensions53[EXTENSION CAMPUS FACILITY CODE], 0)),"")</f>
        <v/>
      </c>
    </row>
    <row r="126" spans="2:13" s="13" customFormat="1" ht="14.4" customHeight="1" x14ac:dyDescent="0.3">
      <c r="B126" s="14"/>
      <c r="C126" s="14" t="str">
        <f>_xlfn.IFNA(INDEX(Extensions53[EXTENSION CAMPUS NAME], MATCH(B126,Extensions53[EXTENSION CAMPUS FACILITY CODE], 0)),"")</f>
        <v/>
      </c>
      <c r="D126" s="14" t="str">
        <f>_xlfn.IFNA(INDEX(Extensions53[ADDRESS LINE 1], MATCH(B126,Extensions53[EXTENSION CAMPUS FACILITY CODE], 0)),"")</f>
        <v/>
      </c>
      <c r="E126" s="14" t="str">
        <f>_xlfn.IFNA(INDEX(Extensions53[CITY], MATCH(B126,Extensions53[EXTENSION CAMPUS FACILITY CODE], 0)),"")</f>
        <v/>
      </c>
      <c r="F126" s="69" t="str">
        <f>_xlfn.IFNA(INDEX(Extensions53[ZIP CODE], MATCH(B126,Extensions53[EXTENSION CAMPUS FACILITY CODE], 0)),"")</f>
        <v/>
      </c>
      <c r="G126" s="14"/>
      <c r="H126" s="14"/>
      <c r="I126" s="14" t="str">
        <f>_xlfn.IFNA(INDEX(Extensions53[EXTENSION CAMPUS NAME], MATCH(H126,Extensions53[EXTENSION CAMPUS FACILITY CODE], 0)),"")</f>
        <v/>
      </c>
      <c r="J126" s="14" t="str">
        <f>_xlfn.IFNA(INDEX(Extensions53[ADDRESS LINE 1], MATCH(H126,Extensions53[EXTENSION CAMPUS FACILITY CODE], 0)),"")</f>
        <v/>
      </c>
      <c r="K126" s="14" t="str">
        <f>_xlfn.IFNA(INDEX(Extensions53[CITY], MATCH(H126,Extensions53[EXTENSION CAMPUS FACILITY CODE], 0)),"")</f>
        <v/>
      </c>
      <c r="L126" s="69" t="str">
        <f>_xlfn.IFNA(INDEX(Extensions53[ZIP CODE], MATCH(H126,Extensions53[EXTENSION CAMPUS FACILITY CODE], 0)),"")</f>
        <v/>
      </c>
      <c r="M126" s="67" t="str">
        <f>_xlfn.IFNA(INDEX(Extensions53[Priority], MATCH(H126,Extensions53[EXTENSION CAMPUS FACILITY CODE], 0)),"")</f>
        <v/>
      </c>
    </row>
    <row r="127" spans="2:13" s="13" customFormat="1" ht="14.4" customHeight="1" x14ac:dyDescent="0.3">
      <c r="B127" s="14"/>
      <c r="C127" s="14" t="str">
        <f>_xlfn.IFNA(INDEX(Extensions53[EXTENSION CAMPUS NAME], MATCH(B127,Extensions53[EXTENSION CAMPUS FACILITY CODE], 0)),"")</f>
        <v/>
      </c>
      <c r="D127" s="14" t="str">
        <f>_xlfn.IFNA(INDEX(Extensions53[ADDRESS LINE 1], MATCH(B127,Extensions53[EXTENSION CAMPUS FACILITY CODE], 0)),"")</f>
        <v/>
      </c>
      <c r="E127" s="14" t="str">
        <f>_xlfn.IFNA(INDEX(Extensions53[CITY], MATCH(B127,Extensions53[EXTENSION CAMPUS FACILITY CODE], 0)),"")</f>
        <v/>
      </c>
      <c r="F127" s="69" t="str">
        <f>_xlfn.IFNA(INDEX(Extensions53[ZIP CODE], MATCH(B127,Extensions53[EXTENSION CAMPUS FACILITY CODE], 0)),"")</f>
        <v/>
      </c>
      <c r="G127" s="14"/>
      <c r="H127" s="14"/>
      <c r="I127" s="14" t="str">
        <f>_xlfn.IFNA(INDEX(Extensions53[EXTENSION CAMPUS NAME], MATCH(H127,Extensions53[EXTENSION CAMPUS FACILITY CODE], 0)),"")</f>
        <v/>
      </c>
      <c r="J127" s="14" t="str">
        <f>_xlfn.IFNA(INDEX(Extensions53[ADDRESS LINE 1], MATCH(H127,Extensions53[EXTENSION CAMPUS FACILITY CODE], 0)),"")</f>
        <v/>
      </c>
      <c r="K127" s="14" t="str">
        <f>_xlfn.IFNA(INDEX(Extensions53[CITY], MATCH(H127,Extensions53[EXTENSION CAMPUS FACILITY CODE], 0)),"")</f>
        <v/>
      </c>
      <c r="L127" s="69" t="str">
        <f>_xlfn.IFNA(INDEX(Extensions53[ZIP CODE], MATCH(H127,Extensions53[EXTENSION CAMPUS FACILITY CODE], 0)),"")</f>
        <v/>
      </c>
      <c r="M127" s="67" t="str">
        <f>_xlfn.IFNA(INDEX(Extensions53[Priority], MATCH(H127,Extensions53[EXTENSION CAMPUS FACILITY CODE], 0)),"")</f>
        <v/>
      </c>
    </row>
    <row r="128" spans="2:13" s="13" customFormat="1" ht="14.4" customHeight="1" x14ac:dyDescent="0.3">
      <c r="B128" s="14"/>
      <c r="C128" s="14" t="str">
        <f>_xlfn.IFNA(INDEX(Extensions53[EXTENSION CAMPUS NAME], MATCH(B128,Extensions53[EXTENSION CAMPUS FACILITY CODE], 0)),"")</f>
        <v/>
      </c>
      <c r="D128" s="14" t="str">
        <f>_xlfn.IFNA(INDEX(Extensions53[ADDRESS LINE 1], MATCH(B128,Extensions53[EXTENSION CAMPUS FACILITY CODE], 0)),"")</f>
        <v/>
      </c>
      <c r="E128" s="14" t="str">
        <f>_xlfn.IFNA(INDEX(Extensions53[CITY], MATCH(B128,Extensions53[EXTENSION CAMPUS FACILITY CODE], 0)),"")</f>
        <v/>
      </c>
      <c r="F128" s="69" t="str">
        <f>_xlfn.IFNA(INDEX(Extensions53[ZIP CODE], MATCH(B128,Extensions53[EXTENSION CAMPUS FACILITY CODE], 0)),"")</f>
        <v/>
      </c>
      <c r="G128" s="14"/>
      <c r="H128" s="14"/>
      <c r="I128" s="14" t="str">
        <f>_xlfn.IFNA(INDEX(Extensions53[EXTENSION CAMPUS NAME], MATCH(H128,Extensions53[EXTENSION CAMPUS FACILITY CODE], 0)),"")</f>
        <v/>
      </c>
      <c r="J128" s="14" t="str">
        <f>_xlfn.IFNA(INDEX(Extensions53[ADDRESS LINE 1], MATCH(H128,Extensions53[EXTENSION CAMPUS FACILITY CODE], 0)),"")</f>
        <v/>
      </c>
      <c r="K128" s="14" t="str">
        <f>_xlfn.IFNA(INDEX(Extensions53[CITY], MATCH(H128,Extensions53[EXTENSION CAMPUS FACILITY CODE], 0)),"")</f>
        <v/>
      </c>
      <c r="L128" s="69" t="str">
        <f>_xlfn.IFNA(INDEX(Extensions53[ZIP CODE], MATCH(H128,Extensions53[EXTENSION CAMPUS FACILITY CODE], 0)),"")</f>
        <v/>
      </c>
      <c r="M128" s="67" t="str">
        <f>_xlfn.IFNA(INDEX(Extensions53[Priority], MATCH(H128,Extensions53[EXTENSION CAMPUS FACILITY CODE], 0)),"")</f>
        <v/>
      </c>
    </row>
    <row r="129" spans="2:13" s="13" customFormat="1" ht="14.4" customHeight="1" x14ac:dyDescent="0.3">
      <c r="B129" s="14"/>
      <c r="C129" s="14" t="str">
        <f>_xlfn.IFNA(INDEX(Extensions53[EXTENSION CAMPUS NAME], MATCH(B129,Extensions53[EXTENSION CAMPUS FACILITY CODE], 0)),"")</f>
        <v/>
      </c>
      <c r="D129" s="14" t="str">
        <f>_xlfn.IFNA(INDEX(Extensions53[ADDRESS LINE 1], MATCH(B129,Extensions53[EXTENSION CAMPUS FACILITY CODE], 0)),"")</f>
        <v/>
      </c>
      <c r="E129" s="14" t="str">
        <f>_xlfn.IFNA(INDEX(Extensions53[CITY], MATCH(B129,Extensions53[EXTENSION CAMPUS FACILITY CODE], 0)),"")</f>
        <v/>
      </c>
      <c r="F129" s="69" t="str">
        <f>_xlfn.IFNA(INDEX(Extensions53[ZIP CODE], MATCH(B129,Extensions53[EXTENSION CAMPUS FACILITY CODE], 0)),"")</f>
        <v/>
      </c>
      <c r="G129" s="14"/>
      <c r="H129" s="14"/>
      <c r="I129" s="14" t="str">
        <f>_xlfn.IFNA(INDEX(Extensions53[EXTENSION CAMPUS NAME], MATCH(H129,Extensions53[EXTENSION CAMPUS FACILITY CODE], 0)),"")</f>
        <v/>
      </c>
      <c r="J129" s="14" t="str">
        <f>_xlfn.IFNA(INDEX(Extensions53[ADDRESS LINE 1], MATCH(H129,Extensions53[EXTENSION CAMPUS FACILITY CODE], 0)),"")</f>
        <v/>
      </c>
      <c r="K129" s="14" t="str">
        <f>_xlfn.IFNA(INDEX(Extensions53[CITY], MATCH(H129,Extensions53[EXTENSION CAMPUS FACILITY CODE], 0)),"")</f>
        <v/>
      </c>
      <c r="L129" s="69" t="str">
        <f>_xlfn.IFNA(INDEX(Extensions53[ZIP CODE], MATCH(H129,Extensions53[EXTENSION CAMPUS FACILITY CODE], 0)),"")</f>
        <v/>
      </c>
      <c r="M129" s="67" t="str">
        <f>_xlfn.IFNA(INDEX(Extensions53[Priority], MATCH(H129,Extensions53[EXTENSION CAMPUS FACILITY CODE], 0)),"")</f>
        <v/>
      </c>
    </row>
    <row r="130" spans="2:13" s="13" customFormat="1" ht="14.4" customHeight="1" x14ac:dyDescent="0.3">
      <c r="B130" s="14"/>
      <c r="C130" s="14" t="str">
        <f>_xlfn.IFNA(INDEX(Extensions53[EXTENSION CAMPUS NAME], MATCH(B130,Extensions53[EXTENSION CAMPUS FACILITY CODE], 0)),"")</f>
        <v/>
      </c>
      <c r="D130" s="14" t="str">
        <f>_xlfn.IFNA(INDEX(Extensions53[ADDRESS LINE 1], MATCH(B130,Extensions53[EXTENSION CAMPUS FACILITY CODE], 0)),"")</f>
        <v/>
      </c>
      <c r="E130" s="14" t="str">
        <f>_xlfn.IFNA(INDEX(Extensions53[CITY], MATCH(B130,Extensions53[EXTENSION CAMPUS FACILITY CODE], 0)),"")</f>
        <v/>
      </c>
      <c r="F130" s="69" t="str">
        <f>_xlfn.IFNA(INDEX(Extensions53[ZIP CODE], MATCH(B130,Extensions53[EXTENSION CAMPUS FACILITY CODE], 0)),"")</f>
        <v/>
      </c>
      <c r="G130" s="14"/>
      <c r="H130" s="14"/>
      <c r="I130" s="14" t="str">
        <f>_xlfn.IFNA(INDEX(Extensions53[EXTENSION CAMPUS NAME], MATCH(H130,Extensions53[EXTENSION CAMPUS FACILITY CODE], 0)),"")</f>
        <v/>
      </c>
      <c r="J130" s="14" t="str">
        <f>_xlfn.IFNA(INDEX(Extensions53[ADDRESS LINE 1], MATCH(H130,Extensions53[EXTENSION CAMPUS FACILITY CODE], 0)),"")</f>
        <v/>
      </c>
      <c r="K130" s="14" t="str">
        <f>_xlfn.IFNA(INDEX(Extensions53[CITY], MATCH(H130,Extensions53[EXTENSION CAMPUS FACILITY CODE], 0)),"")</f>
        <v/>
      </c>
      <c r="L130" s="69" t="str">
        <f>_xlfn.IFNA(INDEX(Extensions53[ZIP CODE], MATCH(H130,Extensions53[EXTENSION CAMPUS FACILITY CODE], 0)),"")</f>
        <v/>
      </c>
      <c r="M130" s="67" t="str">
        <f>_xlfn.IFNA(INDEX(Extensions53[Priority], MATCH(H130,Extensions53[EXTENSION CAMPUS FACILITY CODE], 0)),"")</f>
        <v/>
      </c>
    </row>
    <row r="131" spans="2:13" s="13" customFormat="1" ht="14.4" customHeight="1" x14ac:dyDescent="0.3">
      <c r="B131" s="14"/>
      <c r="C131" s="14" t="str">
        <f>_xlfn.IFNA(INDEX(Extensions53[EXTENSION CAMPUS NAME], MATCH(B131,Extensions53[EXTENSION CAMPUS FACILITY CODE], 0)),"")</f>
        <v/>
      </c>
      <c r="D131" s="14" t="str">
        <f>_xlfn.IFNA(INDEX(Extensions53[ADDRESS LINE 1], MATCH(B131,Extensions53[EXTENSION CAMPUS FACILITY CODE], 0)),"")</f>
        <v/>
      </c>
      <c r="E131" s="14" t="str">
        <f>_xlfn.IFNA(INDEX(Extensions53[CITY], MATCH(B131,Extensions53[EXTENSION CAMPUS FACILITY CODE], 0)),"")</f>
        <v/>
      </c>
      <c r="F131" s="69" t="str">
        <f>_xlfn.IFNA(INDEX(Extensions53[ZIP CODE], MATCH(B131,Extensions53[EXTENSION CAMPUS FACILITY CODE], 0)),"")</f>
        <v/>
      </c>
      <c r="G131" s="14"/>
      <c r="H131" s="14"/>
      <c r="I131" s="14" t="str">
        <f>_xlfn.IFNA(INDEX(Extensions53[EXTENSION CAMPUS NAME], MATCH(H131,Extensions53[EXTENSION CAMPUS FACILITY CODE], 0)),"")</f>
        <v/>
      </c>
      <c r="J131" s="14" t="str">
        <f>_xlfn.IFNA(INDEX(Extensions53[ADDRESS LINE 1], MATCH(H131,Extensions53[EXTENSION CAMPUS FACILITY CODE], 0)),"")</f>
        <v/>
      </c>
      <c r="K131" s="14" t="str">
        <f>_xlfn.IFNA(INDEX(Extensions53[CITY], MATCH(H131,Extensions53[EXTENSION CAMPUS FACILITY CODE], 0)),"")</f>
        <v/>
      </c>
      <c r="L131" s="69" t="str">
        <f>_xlfn.IFNA(INDEX(Extensions53[ZIP CODE], MATCH(H131,Extensions53[EXTENSION CAMPUS FACILITY CODE], 0)),"")</f>
        <v/>
      </c>
      <c r="M131" s="67" t="str">
        <f>_xlfn.IFNA(INDEX(Extensions53[Priority], MATCH(H131,Extensions53[EXTENSION CAMPUS FACILITY CODE], 0)),"")</f>
        <v/>
      </c>
    </row>
    <row r="132" spans="2:13" s="13" customFormat="1" ht="14.4" customHeight="1" x14ac:dyDescent="0.3">
      <c r="B132" s="14"/>
      <c r="C132" s="14" t="str">
        <f>_xlfn.IFNA(INDEX(Extensions53[EXTENSION CAMPUS NAME], MATCH(B132,Extensions53[EXTENSION CAMPUS FACILITY CODE], 0)),"")</f>
        <v/>
      </c>
      <c r="D132" s="14" t="str">
        <f>_xlfn.IFNA(INDEX(Extensions53[ADDRESS LINE 1], MATCH(B132,Extensions53[EXTENSION CAMPUS FACILITY CODE], 0)),"")</f>
        <v/>
      </c>
      <c r="E132" s="14" t="str">
        <f>_xlfn.IFNA(INDEX(Extensions53[CITY], MATCH(B132,Extensions53[EXTENSION CAMPUS FACILITY CODE], 0)),"")</f>
        <v/>
      </c>
      <c r="F132" s="69" t="str">
        <f>_xlfn.IFNA(INDEX(Extensions53[ZIP CODE], MATCH(B132,Extensions53[EXTENSION CAMPUS FACILITY CODE], 0)),"")</f>
        <v/>
      </c>
      <c r="G132" s="14"/>
      <c r="H132" s="14"/>
      <c r="I132" s="14" t="str">
        <f>_xlfn.IFNA(INDEX(Extensions53[EXTENSION CAMPUS NAME], MATCH(H132,Extensions53[EXTENSION CAMPUS FACILITY CODE], 0)),"")</f>
        <v/>
      </c>
      <c r="J132" s="14" t="str">
        <f>_xlfn.IFNA(INDEX(Extensions53[ADDRESS LINE 1], MATCH(H132,Extensions53[EXTENSION CAMPUS FACILITY CODE], 0)),"")</f>
        <v/>
      </c>
      <c r="K132" s="14" t="str">
        <f>_xlfn.IFNA(INDEX(Extensions53[CITY], MATCH(H132,Extensions53[EXTENSION CAMPUS FACILITY CODE], 0)),"")</f>
        <v/>
      </c>
      <c r="L132" s="69" t="str">
        <f>_xlfn.IFNA(INDEX(Extensions53[ZIP CODE], MATCH(H132,Extensions53[EXTENSION CAMPUS FACILITY CODE], 0)),"")</f>
        <v/>
      </c>
      <c r="M132" s="67" t="str">
        <f>_xlfn.IFNA(INDEX(Extensions53[Priority], MATCH(H132,Extensions53[EXTENSION CAMPUS FACILITY CODE], 0)),"")</f>
        <v/>
      </c>
    </row>
    <row r="133" spans="2:13" s="13" customFormat="1" ht="14.4" customHeight="1" x14ac:dyDescent="0.3">
      <c r="B133" s="14"/>
      <c r="C133" s="14" t="str">
        <f>_xlfn.IFNA(INDEX(Extensions53[EXTENSION CAMPUS NAME], MATCH(B133,Extensions53[EXTENSION CAMPUS FACILITY CODE], 0)),"")</f>
        <v/>
      </c>
      <c r="D133" s="14" t="str">
        <f>_xlfn.IFNA(INDEX(Extensions53[ADDRESS LINE 1], MATCH(B133,Extensions53[EXTENSION CAMPUS FACILITY CODE], 0)),"")</f>
        <v/>
      </c>
      <c r="E133" s="14" t="str">
        <f>_xlfn.IFNA(INDEX(Extensions53[CITY], MATCH(B133,Extensions53[EXTENSION CAMPUS FACILITY CODE], 0)),"")</f>
        <v/>
      </c>
      <c r="F133" s="69" t="str">
        <f>_xlfn.IFNA(INDEX(Extensions53[ZIP CODE], MATCH(B133,Extensions53[EXTENSION CAMPUS FACILITY CODE], 0)),"")</f>
        <v/>
      </c>
      <c r="G133" s="14"/>
      <c r="H133" s="14"/>
      <c r="I133" s="14" t="str">
        <f>_xlfn.IFNA(INDEX(Extensions53[EXTENSION CAMPUS NAME], MATCH(H133,Extensions53[EXTENSION CAMPUS FACILITY CODE], 0)),"")</f>
        <v/>
      </c>
      <c r="J133" s="14" t="str">
        <f>_xlfn.IFNA(INDEX(Extensions53[ADDRESS LINE 1], MATCH(H133,Extensions53[EXTENSION CAMPUS FACILITY CODE], 0)),"")</f>
        <v/>
      </c>
      <c r="K133" s="14" t="str">
        <f>_xlfn.IFNA(INDEX(Extensions53[CITY], MATCH(H133,Extensions53[EXTENSION CAMPUS FACILITY CODE], 0)),"")</f>
        <v/>
      </c>
      <c r="L133" s="69" t="str">
        <f>_xlfn.IFNA(INDEX(Extensions53[ZIP CODE], MATCH(H133,Extensions53[EXTENSION CAMPUS FACILITY CODE], 0)),"")</f>
        <v/>
      </c>
      <c r="M133" s="67" t="str">
        <f>_xlfn.IFNA(INDEX(Extensions53[Priority], MATCH(H133,Extensions53[EXTENSION CAMPUS FACILITY CODE], 0)),"")</f>
        <v/>
      </c>
    </row>
    <row r="134" spans="2:13" s="13" customFormat="1" ht="14.4" customHeight="1" x14ac:dyDescent="0.3">
      <c r="B134" s="14"/>
      <c r="C134" s="14" t="str">
        <f>_xlfn.IFNA(INDEX(Extensions53[EXTENSION CAMPUS NAME], MATCH(B134,Extensions53[EXTENSION CAMPUS FACILITY CODE], 0)),"")</f>
        <v/>
      </c>
      <c r="D134" s="14" t="str">
        <f>_xlfn.IFNA(INDEX(Extensions53[ADDRESS LINE 1], MATCH(B134,Extensions53[EXTENSION CAMPUS FACILITY CODE], 0)),"")</f>
        <v/>
      </c>
      <c r="E134" s="14" t="str">
        <f>_xlfn.IFNA(INDEX(Extensions53[CITY], MATCH(B134,Extensions53[EXTENSION CAMPUS FACILITY CODE], 0)),"")</f>
        <v/>
      </c>
      <c r="F134" s="69" t="str">
        <f>_xlfn.IFNA(INDEX(Extensions53[ZIP CODE], MATCH(B134,Extensions53[EXTENSION CAMPUS FACILITY CODE], 0)),"")</f>
        <v/>
      </c>
      <c r="G134" s="14"/>
      <c r="H134" s="14"/>
      <c r="I134" s="14" t="str">
        <f>_xlfn.IFNA(INDEX(Extensions53[EXTENSION CAMPUS NAME], MATCH(H134,Extensions53[EXTENSION CAMPUS FACILITY CODE], 0)),"")</f>
        <v/>
      </c>
      <c r="J134" s="14" t="str">
        <f>_xlfn.IFNA(INDEX(Extensions53[ADDRESS LINE 1], MATCH(H134,Extensions53[EXTENSION CAMPUS FACILITY CODE], 0)),"")</f>
        <v/>
      </c>
      <c r="K134" s="14" t="str">
        <f>_xlfn.IFNA(INDEX(Extensions53[CITY], MATCH(H134,Extensions53[EXTENSION CAMPUS FACILITY CODE], 0)),"")</f>
        <v/>
      </c>
      <c r="L134" s="69" t="str">
        <f>_xlfn.IFNA(INDEX(Extensions53[ZIP CODE], MATCH(H134,Extensions53[EXTENSION CAMPUS FACILITY CODE], 0)),"")</f>
        <v/>
      </c>
      <c r="M134" s="67" t="str">
        <f>_xlfn.IFNA(INDEX(Extensions53[Priority], MATCH(H134,Extensions53[EXTENSION CAMPUS FACILITY CODE], 0)),"")</f>
        <v/>
      </c>
    </row>
    <row r="135" spans="2:13" s="13" customFormat="1" ht="14.4" customHeight="1" x14ac:dyDescent="0.3">
      <c r="B135" s="14"/>
      <c r="C135" s="14" t="str">
        <f>_xlfn.IFNA(INDEX(Extensions53[EXTENSION CAMPUS NAME], MATCH(B135,Extensions53[EXTENSION CAMPUS FACILITY CODE], 0)),"")</f>
        <v/>
      </c>
      <c r="D135" s="14" t="str">
        <f>_xlfn.IFNA(INDEX(Extensions53[ADDRESS LINE 1], MATCH(B135,Extensions53[EXTENSION CAMPUS FACILITY CODE], 0)),"")</f>
        <v/>
      </c>
      <c r="E135" s="14" t="str">
        <f>_xlfn.IFNA(INDEX(Extensions53[CITY], MATCH(B135,Extensions53[EXTENSION CAMPUS FACILITY CODE], 0)),"")</f>
        <v/>
      </c>
      <c r="F135" s="69" t="str">
        <f>_xlfn.IFNA(INDEX(Extensions53[ZIP CODE], MATCH(B135,Extensions53[EXTENSION CAMPUS FACILITY CODE], 0)),"")</f>
        <v/>
      </c>
      <c r="G135" s="14"/>
      <c r="H135" s="14"/>
      <c r="I135" s="14" t="str">
        <f>_xlfn.IFNA(INDEX(Extensions53[EXTENSION CAMPUS NAME], MATCH(H135,Extensions53[EXTENSION CAMPUS FACILITY CODE], 0)),"")</f>
        <v/>
      </c>
      <c r="J135" s="14" t="str">
        <f>_xlfn.IFNA(INDEX(Extensions53[ADDRESS LINE 1], MATCH(H135,Extensions53[EXTENSION CAMPUS FACILITY CODE], 0)),"")</f>
        <v/>
      </c>
      <c r="K135" s="14" t="str">
        <f>_xlfn.IFNA(INDEX(Extensions53[CITY], MATCH(H135,Extensions53[EXTENSION CAMPUS FACILITY CODE], 0)),"")</f>
        <v/>
      </c>
      <c r="L135" s="69" t="str">
        <f>_xlfn.IFNA(INDEX(Extensions53[ZIP CODE], MATCH(H135,Extensions53[EXTENSION CAMPUS FACILITY CODE], 0)),"")</f>
        <v/>
      </c>
      <c r="M135" s="67" t="str">
        <f>_xlfn.IFNA(INDEX(Extensions53[Priority], MATCH(H135,Extensions53[EXTENSION CAMPUS FACILITY CODE], 0)),"")</f>
        <v/>
      </c>
    </row>
    <row r="136" spans="2:13" s="13" customFormat="1" ht="14.4" customHeight="1" x14ac:dyDescent="0.3">
      <c r="B136" s="14"/>
      <c r="C136" s="14" t="str">
        <f>_xlfn.IFNA(INDEX(Extensions53[EXTENSION CAMPUS NAME], MATCH(B136,Extensions53[EXTENSION CAMPUS FACILITY CODE], 0)),"")</f>
        <v/>
      </c>
      <c r="D136" s="14" t="str">
        <f>_xlfn.IFNA(INDEX(Extensions53[ADDRESS LINE 1], MATCH(B136,Extensions53[EXTENSION CAMPUS FACILITY CODE], 0)),"")</f>
        <v/>
      </c>
      <c r="E136" s="14" t="str">
        <f>_xlfn.IFNA(INDEX(Extensions53[CITY], MATCH(B136,Extensions53[EXTENSION CAMPUS FACILITY CODE], 0)),"")</f>
        <v/>
      </c>
      <c r="F136" s="69" t="str">
        <f>_xlfn.IFNA(INDEX(Extensions53[ZIP CODE], MATCH(B136,Extensions53[EXTENSION CAMPUS FACILITY CODE], 0)),"")</f>
        <v/>
      </c>
      <c r="G136" s="14"/>
      <c r="H136" s="14"/>
      <c r="I136" s="14" t="str">
        <f>_xlfn.IFNA(INDEX(Extensions53[EXTENSION CAMPUS NAME], MATCH(H136,Extensions53[EXTENSION CAMPUS FACILITY CODE], 0)),"")</f>
        <v/>
      </c>
      <c r="J136" s="14" t="str">
        <f>_xlfn.IFNA(INDEX(Extensions53[ADDRESS LINE 1], MATCH(H136,Extensions53[EXTENSION CAMPUS FACILITY CODE], 0)),"")</f>
        <v/>
      </c>
      <c r="K136" s="14" t="str">
        <f>_xlfn.IFNA(INDEX(Extensions53[CITY], MATCH(H136,Extensions53[EXTENSION CAMPUS FACILITY CODE], 0)),"")</f>
        <v/>
      </c>
      <c r="L136" s="69" t="str">
        <f>_xlfn.IFNA(INDEX(Extensions53[ZIP CODE], MATCH(H136,Extensions53[EXTENSION CAMPUS FACILITY CODE], 0)),"")</f>
        <v/>
      </c>
      <c r="M136" s="67" t="str">
        <f>_xlfn.IFNA(INDEX(Extensions53[Priority], MATCH(H136,Extensions53[EXTENSION CAMPUS FACILITY CODE], 0)),"")</f>
        <v/>
      </c>
    </row>
    <row r="137" spans="2:13" s="13" customFormat="1" ht="14.4" customHeight="1" x14ac:dyDescent="0.3">
      <c r="B137" s="14"/>
      <c r="C137" s="14" t="str">
        <f>_xlfn.IFNA(INDEX(Extensions53[EXTENSION CAMPUS NAME], MATCH(B137,Extensions53[EXTENSION CAMPUS FACILITY CODE], 0)),"")</f>
        <v/>
      </c>
      <c r="D137" s="14" t="str">
        <f>_xlfn.IFNA(INDEX(Extensions53[ADDRESS LINE 1], MATCH(B137,Extensions53[EXTENSION CAMPUS FACILITY CODE], 0)),"")</f>
        <v/>
      </c>
      <c r="E137" s="14" t="str">
        <f>_xlfn.IFNA(INDEX(Extensions53[CITY], MATCH(B137,Extensions53[EXTENSION CAMPUS FACILITY CODE], 0)),"")</f>
        <v/>
      </c>
      <c r="F137" s="69" t="str">
        <f>_xlfn.IFNA(INDEX(Extensions53[ZIP CODE], MATCH(B137,Extensions53[EXTENSION CAMPUS FACILITY CODE], 0)),"")</f>
        <v/>
      </c>
      <c r="G137" s="14"/>
      <c r="H137" s="14"/>
      <c r="I137" s="14" t="str">
        <f>_xlfn.IFNA(INDEX(Extensions53[EXTENSION CAMPUS NAME], MATCH(H137,Extensions53[EXTENSION CAMPUS FACILITY CODE], 0)),"")</f>
        <v/>
      </c>
      <c r="J137" s="14" t="str">
        <f>_xlfn.IFNA(INDEX(Extensions53[ADDRESS LINE 1], MATCH(H137,Extensions53[EXTENSION CAMPUS FACILITY CODE], 0)),"")</f>
        <v/>
      </c>
      <c r="K137" s="14" t="str">
        <f>_xlfn.IFNA(INDEX(Extensions53[CITY], MATCH(H137,Extensions53[EXTENSION CAMPUS FACILITY CODE], 0)),"")</f>
        <v/>
      </c>
      <c r="L137" s="69" t="str">
        <f>_xlfn.IFNA(INDEX(Extensions53[ZIP CODE], MATCH(H137,Extensions53[EXTENSION CAMPUS FACILITY CODE], 0)),"")</f>
        <v/>
      </c>
      <c r="M137" s="67" t="str">
        <f>_xlfn.IFNA(INDEX(Extensions53[Priority], MATCH(H137,Extensions53[EXTENSION CAMPUS FACILITY CODE], 0)),"")</f>
        <v/>
      </c>
    </row>
    <row r="138" spans="2:13" s="13" customFormat="1" ht="14.4" customHeight="1" x14ac:dyDescent="0.3">
      <c r="B138" s="14"/>
      <c r="C138" s="14" t="str">
        <f>_xlfn.IFNA(INDEX(Extensions53[EXTENSION CAMPUS NAME], MATCH(B138,Extensions53[EXTENSION CAMPUS FACILITY CODE], 0)),"")</f>
        <v/>
      </c>
      <c r="D138" s="14" t="str">
        <f>_xlfn.IFNA(INDEX(Extensions53[ADDRESS LINE 1], MATCH(B138,Extensions53[EXTENSION CAMPUS FACILITY CODE], 0)),"")</f>
        <v/>
      </c>
      <c r="E138" s="14" t="str">
        <f>_xlfn.IFNA(INDEX(Extensions53[CITY], MATCH(B138,Extensions53[EXTENSION CAMPUS FACILITY CODE], 0)),"")</f>
        <v/>
      </c>
      <c r="F138" s="69" t="str">
        <f>_xlfn.IFNA(INDEX(Extensions53[ZIP CODE], MATCH(B138,Extensions53[EXTENSION CAMPUS FACILITY CODE], 0)),"")</f>
        <v/>
      </c>
      <c r="G138" s="14"/>
      <c r="H138" s="14"/>
      <c r="I138" s="14" t="str">
        <f>_xlfn.IFNA(INDEX(Extensions53[EXTENSION CAMPUS NAME], MATCH(H138,Extensions53[EXTENSION CAMPUS FACILITY CODE], 0)),"")</f>
        <v/>
      </c>
      <c r="J138" s="14" t="str">
        <f>_xlfn.IFNA(INDEX(Extensions53[ADDRESS LINE 1], MATCH(H138,Extensions53[EXTENSION CAMPUS FACILITY CODE], 0)),"")</f>
        <v/>
      </c>
      <c r="K138" s="14" t="str">
        <f>_xlfn.IFNA(INDEX(Extensions53[CITY], MATCH(H138,Extensions53[EXTENSION CAMPUS FACILITY CODE], 0)),"")</f>
        <v/>
      </c>
      <c r="L138" s="69" t="str">
        <f>_xlfn.IFNA(INDEX(Extensions53[ZIP CODE], MATCH(H138,Extensions53[EXTENSION CAMPUS FACILITY CODE], 0)),"")</f>
        <v/>
      </c>
      <c r="M138" s="67" t="str">
        <f>_xlfn.IFNA(INDEX(Extensions53[Priority], MATCH(H138,Extensions53[EXTENSION CAMPUS FACILITY CODE], 0)),"")</f>
        <v/>
      </c>
    </row>
    <row r="139" spans="2:13" s="13" customFormat="1" ht="14.4" customHeight="1" x14ac:dyDescent="0.3">
      <c r="B139" s="14"/>
      <c r="C139" s="14" t="str">
        <f>_xlfn.IFNA(INDEX(Extensions53[EXTENSION CAMPUS NAME], MATCH(B139,Extensions53[EXTENSION CAMPUS FACILITY CODE], 0)),"")</f>
        <v/>
      </c>
      <c r="D139" s="14" t="str">
        <f>_xlfn.IFNA(INDEX(Extensions53[ADDRESS LINE 1], MATCH(B139,Extensions53[EXTENSION CAMPUS FACILITY CODE], 0)),"")</f>
        <v/>
      </c>
      <c r="E139" s="14" t="str">
        <f>_xlfn.IFNA(INDEX(Extensions53[CITY], MATCH(B139,Extensions53[EXTENSION CAMPUS FACILITY CODE], 0)),"")</f>
        <v/>
      </c>
      <c r="F139" s="69" t="str">
        <f>_xlfn.IFNA(INDEX(Extensions53[ZIP CODE], MATCH(B139,Extensions53[EXTENSION CAMPUS FACILITY CODE], 0)),"")</f>
        <v/>
      </c>
      <c r="G139" s="14"/>
      <c r="H139" s="14"/>
      <c r="I139" s="14" t="str">
        <f>_xlfn.IFNA(INDEX(Extensions53[EXTENSION CAMPUS NAME], MATCH(H139,Extensions53[EXTENSION CAMPUS FACILITY CODE], 0)),"")</f>
        <v/>
      </c>
      <c r="J139" s="14" t="str">
        <f>_xlfn.IFNA(INDEX(Extensions53[ADDRESS LINE 1], MATCH(H139,Extensions53[EXTENSION CAMPUS FACILITY CODE], 0)),"")</f>
        <v/>
      </c>
      <c r="K139" s="14" t="str">
        <f>_xlfn.IFNA(INDEX(Extensions53[CITY], MATCH(H139,Extensions53[EXTENSION CAMPUS FACILITY CODE], 0)),"")</f>
        <v/>
      </c>
      <c r="L139" s="69" t="str">
        <f>_xlfn.IFNA(INDEX(Extensions53[ZIP CODE], MATCH(H139,Extensions53[EXTENSION CAMPUS FACILITY CODE], 0)),"")</f>
        <v/>
      </c>
      <c r="M139" s="67" t="str">
        <f>_xlfn.IFNA(INDEX(Extensions53[Priority], MATCH(H139,Extensions53[EXTENSION CAMPUS FACILITY CODE], 0)),"")</f>
        <v/>
      </c>
    </row>
    <row r="140" spans="2:13" s="13" customFormat="1" ht="14.4" customHeight="1" x14ac:dyDescent="0.3">
      <c r="B140" s="14"/>
      <c r="C140" s="14" t="str">
        <f>_xlfn.IFNA(INDEX(Extensions53[EXTENSION CAMPUS NAME], MATCH(B140,Extensions53[EXTENSION CAMPUS FACILITY CODE], 0)),"")</f>
        <v/>
      </c>
      <c r="D140" s="14" t="str">
        <f>_xlfn.IFNA(INDEX(Extensions53[ADDRESS LINE 1], MATCH(B140,Extensions53[EXTENSION CAMPUS FACILITY CODE], 0)),"")</f>
        <v/>
      </c>
      <c r="E140" s="14" t="str">
        <f>_xlfn.IFNA(INDEX(Extensions53[CITY], MATCH(B140,Extensions53[EXTENSION CAMPUS FACILITY CODE], 0)),"")</f>
        <v/>
      </c>
      <c r="F140" s="69" t="str">
        <f>_xlfn.IFNA(INDEX(Extensions53[ZIP CODE], MATCH(B140,Extensions53[EXTENSION CAMPUS FACILITY CODE], 0)),"")</f>
        <v/>
      </c>
      <c r="G140" s="14"/>
      <c r="H140" s="14"/>
      <c r="I140" s="14" t="str">
        <f>_xlfn.IFNA(INDEX(Extensions53[EXTENSION CAMPUS NAME], MATCH(H140,Extensions53[EXTENSION CAMPUS FACILITY CODE], 0)),"")</f>
        <v/>
      </c>
      <c r="J140" s="14" t="str">
        <f>_xlfn.IFNA(INDEX(Extensions53[ADDRESS LINE 1], MATCH(H140,Extensions53[EXTENSION CAMPUS FACILITY CODE], 0)),"")</f>
        <v/>
      </c>
      <c r="K140" s="14" t="str">
        <f>_xlfn.IFNA(INDEX(Extensions53[CITY], MATCH(H140,Extensions53[EXTENSION CAMPUS FACILITY CODE], 0)),"")</f>
        <v/>
      </c>
      <c r="L140" s="69" t="str">
        <f>_xlfn.IFNA(INDEX(Extensions53[ZIP CODE], MATCH(H140,Extensions53[EXTENSION CAMPUS FACILITY CODE], 0)),"")</f>
        <v/>
      </c>
      <c r="M140" s="67" t="str">
        <f>_xlfn.IFNA(INDEX(Extensions53[Priority], MATCH(H140,Extensions53[EXTENSION CAMPUS FACILITY CODE], 0)),"")</f>
        <v/>
      </c>
    </row>
    <row r="141" spans="2:13" s="13" customFormat="1" ht="14.4" customHeight="1" x14ac:dyDescent="0.3">
      <c r="B141" s="14"/>
      <c r="C141" s="14" t="str">
        <f>_xlfn.IFNA(INDEX(Extensions53[EXTENSION CAMPUS NAME], MATCH(B141,Extensions53[EXTENSION CAMPUS FACILITY CODE], 0)),"")</f>
        <v/>
      </c>
      <c r="D141" s="14" t="str">
        <f>_xlfn.IFNA(INDEX(Extensions53[ADDRESS LINE 1], MATCH(B141,Extensions53[EXTENSION CAMPUS FACILITY CODE], 0)),"")</f>
        <v/>
      </c>
      <c r="E141" s="14" t="str">
        <f>_xlfn.IFNA(INDEX(Extensions53[CITY], MATCH(B141,Extensions53[EXTENSION CAMPUS FACILITY CODE], 0)),"")</f>
        <v/>
      </c>
      <c r="F141" s="69" t="str">
        <f>_xlfn.IFNA(INDEX(Extensions53[ZIP CODE], MATCH(B141,Extensions53[EXTENSION CAMPUS FACILITY CODE], 0)),"")</f>
        <v/>
      </c>
      <c r="G141" s="14"/>
      <c r="H141" s="14"/>
      <c r="I141" s="14" t="str">
        <f>_xlfn.IFNA(INDEX(Extensions53[EXTENSION CAMPUS NAME], MATCH(H141,Extensions53[EXTENSION CAMPUS FACILITY CODE], 0)),"")</f>
        <v/>
      </c>
      <c r="J141" s="14" t="str">
        <f>_xlfn.IFNA(INDEX(Extensions53[ADDRESS LINE 1], MATCH(H141,Extensions53[EXTENSION CAMPUS FACILITY CODE], 0)),"")</f>
        <v/>
      </c>
      <c r="K141" s="14" t="str">
        <f>_xlfn.IFNA(INDEX(Extensions53[CITY], MATCH(H141,Extensions53[EXTENSION CAMPUS FACILITY CODE], 0)),"")</f>
        <v/>
      </c>
      <c r="L141" s="69" t="str">
        <f>_xlfn.IFNA(INDEX(Extensions53[ZIP CODE], MATCH(H141,Extensions53[EXTENSION CAMPUS FACILITY CODE], 0)),"")</f>
        <v/>
      </c>
      <c r="M141" s="67" t="str">
        <f>_xlfn.IFNA(INDEX(Extensions53[Priority], MATCH(H141,Extensions53[EXTENSION CAMPUS FACILITY CODE], 0)),"")</f>
        <v/>
      </c>
    </row>
    <row r="142" spans="2:13" s="13" customFormat="1" ht="14.4" customHeight="1" x14ac:dyDescent="0.3">
      <c r="B142" s="14"/>
      <c r="C142" s="14" t="str">
        <f>_xlfn.IFNA(INDEX(Extensions53[EXTENSION CAMPUS NAME], MATCH(B142,Extensions53[EXTENSION CAMPUS FACILITY CODE], 0)),"")</f>
        <v/>
      </c>
      <c r="D142" s="14" t="str">
        <f>_xlfn.IFNA(INDEX(Extensions53[ADDRESS LINE 1], MATCH(B142,Extensions53[EXTENSION CAMPUS FACILITY CODE], 0)),"")</f>
        <v/>
      </c>
      <c r="E142" s="14" t="str">
        <f>_xlfn.IFNA(INDEX(Extensions53[CITY], MATCH(B142,Extensions53[EXTENSION CAMPUS FACILITY CODE], 0)),"")</f>
        <v/>
      </c>
      <c r="F142" s="69" t="str">
        <f>_xlfn.IFNA(INDEX(Extensions53[ZIP CODE], MATCH(B142,Extensions53[EXTENSION CAMPUS FACILITY CODE], 0)),"")</f>
        <v/>
      </c>
      <c r="G142" s="14"/>
      <c r="H142" s="14"/>
      <c r="I142" s="14" t="str">
        <f>_xlfn.IFNA(INDEX(Extensions53[EXTENSION CAMPUS NAME], MATCH(H142,Extensions53[EXTENSION CAMPUS FACILITY CODE], 0)),"")</f>
        <v/>
      </c>
      <c r="J142" s="14" t="str">
        <f>_xlfn.IFNA(INDEX(Extensions53[ADDRESS LINE 1], MATCH(H142,Extensions53[EXTENSION CAMPUS FACILITY CODE], 0)),"")</f>
        <v/>
      </c>
      <c r="K142" s="14" t="str">
        <f>_xlfn.IFNA(INDEX(Extensions53[CITY], MATCH(H142,Extensions53[EXTENSION CAMPUS FACILITY CODE], 0)),"")</f>
        <v/>
      </c>
      <c r="L142" s="69" t="str">
        <f>_xlfn.IFNA(INDEX(Extensions53[ZIP CODE], MATCH(H142,Extensions53[EXTENSION CAMPUS FACILITY CODE], 0)),"")</f>
        <v/>
      </c>
      <c r="M142" s="67" t="str">
        <f>_xlfn.IFNA(INDEX(Extensions53[Priority], MATCH(H142,Extensions53[EXTENSION CAMPUS FACILITY CODE], 0)),"")</f>
        <v/>
      </c>
    </row>
    <row r="143" spans="2:13" s="13" customFormat="1" ht="14.4" customHeight="1" x14ac:dyDescent="0.3">
      <c r="B143" s="14"/>
      <c r="C143" s="14" t="str">
        <f>_xlfn.IFNA(INDEX(Extensions53[EXTENSION CAMPUS NAME], MATCH(B143,Extensions53[EXTENSION CAMPUS FACILITY CODE], 0)),"")</f>
        <v/>
      </c>
      <c r="D143" s="14" t="str">
        <f>_xlfn.IFNA(INDEX(Extensions53[ADDRESS LINE 1], MATCH(B143,Extensions53[EXTENSION CAMPUS FACILITY CODE], 0)),"")</f>
        <v/>
      </c>
      <c r="E143" s="14" t="str">
        <f>_xlfn.IFNA(INDEX(Extensions53[CITY], MATCH(B143,Extensions53[EXTENSION CAMPUS FACILITY CODE], 0)),"")</f>
        <v/>
      </c>
      <c r="F143" s="69" t="str">
        <f>_xlfn.IFNA(INDEX(Extensions53[ZIP CODE], MATCH(B143,Extensions53[EXTENSION CAMPUS FACILITY CODE], 0)),"")</f>
        <v/>
      </c>
      <c r="G143" s="14"/>
      <c r="H143" s="14"/>
      <c r="I143" s="14" t="str">
        <f>_xlfn.IFNA(INDEX(Extensions53[EXTENSION CAMPUS NAME], MATCH(H143,Extensions53[EXTENSION CAMPUS FACILITY CODE], 0)),"")</f>
        <v/>
      </c>
      <c r="J143" s="14" t="str">
        <f>_xlfn.IFNA(INDEX(Extensions53[ADDRESS LINE 1], MATCH(H143,Extensions53[EXTENSION CAMPUS FACILITY CODE], 0)),"")</f>
        <v/>
      </c>
      <c r="K143" s="14" t="str">
        <f>_xlfn.IFNA(INDEX(Extensions53[CITY], MATCH(H143,Extensions53[EXTENSION CAMPUS FACILITY CODE], 0)),"")</f>
        <v/>
      </c>
      <c r="L143" s="69" t="str">
        <f>_xlfn.IFNA(INDEX(Extensions53[ZIP CODE], MATCH(H143,Extensions53[EXTENSION CAMPUS FACILITY CODE], 0)),"")</f>
        <v/>
      </c>
      <c r="M143" s="67" t="str">
        <f>_xlfn.IFNA(INDEX(Extensions53[Priority], MATCH(H143,Extensions53[EXTENSION CAMPUS FACILITY CODE], 0)),"")</f>
        <v/>
      </c>
    </row>
    <row r="144" spans="2:13" s="13" customFormat="1" ht="14.4" customHeight="1" x14ac:dyDescent="0.3">
      <c r="B144" s="14"/>
      <c r="C144" s="14" t="str">
        <f>_xlfn.IFNA(INDEX(Extensions53[EXTENSION CAMPUS NAME], MATCH(B144,Extensions53[EXTENSION CAMPUS FACILITY CODE], 0)),"")</f>
        <v/>
      </c>
      <c r="D144" s="14" t="str">
        <f>_xlfn.IFNA(INDEX(Extensions53[ADDRESS LINE 1], MATCH(B144,Extensions53[EXTENSION CAMPUS FACILITY CODE], 0)),"")</f>
        <v/>
      </c>
      <c r="E144" s="14" t="str">
        <f>_xlfn.IFNA(INDEX(Extensions53[CITY], MATCH(B144,Extensions53[EXTENSION CAMPUS FACILITY CODE], 0)),"")</f>
        <v/>
      </c>
      <c r="F144" s="69" t="str">
        <f>_xlfn.IFNA(INDEX(Extensions53[ZIP CODE], MATCH(B144,Extensions53[EXTENSION CAMPUS FACILITY CODE], 0)),"")</f>
        <v/>
      </c>
      <c r="G144" s="14"/>
      <c r="H144" s="14"/>
      <c r="I144" s="14" t="str">
        <f>_xlfn.IFNA(INDEX(Extensions53[EXTENSION CAMPUS NAME], MATCH(H144,Extensions53[EXTENSION CAMPUS FACILITY CODE], 0)),"")</f>
        <v/>
      </c>
      <c r="J144" s="14" t="str">
        <f>_xlfn.IFNA(INDEX(Extensions53[ADDRESS LINE 1], MATCH(H144,Extensions53[EXTENSION CAMPUS FACILITY CODE], 0)),"")</f>
        <v/>
      </c>
      <c r="K144" s="14" t="str">
        <f>_xlfn.IFNA(INDEX(Extensions53[CITY], MATCH(H144,Extensions53[EXTENSION CAMPUS FACILITY CODE], 0)),"")</f>
        <v/>
      </c>
      <c r="L144" s="69" t="str">
        <f>_xlfn.IFNA(INDEX(Extensions53[ZIP CODE], MATCH(H144,Extensions53[EXTENSION CAMPUS FACILITY CODE], 0)),"")</f>
        <v/>
      </c>
      <c r="M144" s="67" t="str">
        <f>_xlfn.IFNA(INDEX(Extensions53[Priority], MATCH(H144,Extensions53[EXTENSION CAMPUS FACILITY CODE], 0)),"")</f>
        <v/>
      </c>
    </row>
    <row r="145" spans="2:13" s="13" customFormat="1" ht="14.4" customHeight="1" x14ac:dyDescent="0.3">
      <c r="B145" s="14"/>
      <c r="C145" s="14" t="str">
        <f>_xlfn.IFNA(INDEX(Extensions53[EXTENSION CAMPUS NAME], MATCH(B145,Extensions53[EXTENSION CAMPUS FACILITY CODE], 0)),"")</f>
        <v/>
      </c>
      <c r="D145" s="14" t="str">
        <f>_xlfn.IFNA(INDEX(Extensions53[ADDRESS LINE 1], MATCH(B145,Extensions53[EXTENSION CAMPUS FACILITY CODE], 0)),"")</f>
        <v/>
      </c>
      <c r="E145" s="14" t="str">
        <f>_xlfn.IFNA(INDEX(Extensions53[CITY], MATCH(B145,Extensions53[EXTENSION CAMPUS FACILITY CODE], 0)),"")</f>
        <v/>
      </c>
      <c r="F145" s="69" t="str">
        <f>_xlfn.IFNA(INDEX(Extensions53[ZIP CODE], MATCH(B145,Extensions53[EXTENSION CAMPUS FACILITY CODE], 0)),"")</f>
        <v/>
      </c>
      <c r="G145" s="14"/>
      <c r="H145" s="14"/>
      <c r="I145" s="14" t="str">
        <f>_xlfn.IFNA(INDEX(Extensions53[EXTENSION CAMPUS NAME], MATCH(H145,Extensions53[EXTENSION CAMPUS FACILITY CODE], 0)),"")</f>
        <v/>
      </c>
      <c r="J145" s="14" t="str">
        <f>_xlfn.IFNA(INDEX(Extensions53[ADDRESS LINE 1], MATCH(H145,Extensions53[EXTENSION CAMPUS FACILITY CODE], 0)),"")</f>
        <v/>
      </c>
      <c r="K145" s="14" t="str">
        <f>_xlfn.IFNA(INDEX(Extensions53[CITY], MATCH(H145,Extensions53[EXTENSION CAMPUS FACILITY CODE], 0)),"")</f>
        <v/>
      </c>
      <c r="L145" s="69" t="str">
        <f>_xlfn.IFNA(INDEX(Extensions53[ZIP CODE], MATCH(H145,Extensions53[EXTENSION CAMPUS FACILITY CODE], 0)),"")</f>
        <v/>
      </c>
      <c r="M145" s="67" t="str">
        <f>_xlfn.IFNA(INDEX(Extensions53[Priority], MATCH(H145,Extensions53[EXTENSION CAMPUS FACILITY CODE], 0)),"")</f>
        <v/>
      </c>
    </row>
    <row r="146" spans="2:13" s="13" customFormat="1" ht="14.4" customHeight="1" x14ac:dyDescent="0.3">
      <c r="B146" s="14"/>
      <c r="C146" s="14" t="str">
        <f>_xlfn.IFNA(INDEX(Extensions53[EXTENSION CAMPUS NAME], MATCH(B146,Extensions53[EXTENSION CAMPUS FACILITY CODE], 0)),"")</f>
        <v/>
      </c>
      <c r="D146" s="14" t="str">
        <f>_xlfn.IFNA(INDEX(Extensions53[ADDRESS LINE 1], MATCH(B146,Extensions53[EXTENSION CAMPUS FACILITY CODE], 0)),"")</f>
        <v/>
      </c>
      <c r="E146" s="14" t="str">
        <f>_xlfn.IFNA(INDEX(Extensions53[CITY], MATCH(B146,Extensions53[EXTENSION CAMPUS FACILITY CODE], 0)),"")</f>
        <v/>
      </c>
      <c r="F146" s="69" t="str">
        <f>_xlfn.IFNA(INDEX(Extensions53[ZIP CODE], MATCH(B146,Extensions53[EXTENSION CAMPUS FACILITY CODE], 0)),"")</f>
        <v/>
      </c>
      <c r="G146" s="14"/>
      <c r="H146" s="14"/>
      <c r="I146" s="14" t="str">
        <f>_xlfn.IFNA(INDEX(Extensions53[EXTENSION CAMPUS NAME], MATCH(H146,Extensions53[EXTENSION CAMPUS FACILITY CODE], 0)),"")</f>
        <v/>
      </c>
      <c r="J146" s="14" t="str">
        <f>_xlfn.IFNA(INDEX(Extensions53[ADDRESS LINE 1], MATCH(H146,Extensions53[EXTENSION CAMPUS FACILITY CODE], 0)),"")</f>
        <v/>
      </c>
      <c r="K146" s="14" t="str">
        <f>_xlfn.IFNA(INDEX(Extensions53[CITY], MATCH(H146,Extensions53[EXTENSION CAMPUS FACILITY CODE], 0)),"")</f>
        <v/>
      </c>
      <c r="L146" s="69" t="str">
        <f>_xlfn.IFNA(INDEX(Extensions53[ZIP CODE], MATCH(H146,Extensions53[EXTENSION CAMPUS FACILITY CODE], 0)),"")</f>
        <v/>
      </c>
      <c r="M146" s="67" t="str">
        <f>_xlfn.IFNA(INDEX(Extensions53[Priority], MATCH(H146,Extensions53[EXTENSION CAMPUS FACILITY CODE], 0)),"")</f>
        <v/>
      </c>
    </row>
    <row r="147" spans="2:13" s="13" customFormat="1" ht="14.4" customHeight="1" x14ac:dyDescent="0.3">
      <c r="B147" s="14"/>
      <c r="C147" s="14" t="str">
        <f>_xlfn.IFNA(INDEX(Extensions53[EXTENSION CAMPUS NAME], MATCH(B147,Extensions53[EXTENSION CAMPUS FACILITY CODE], 0)),"")</f>
        <v/>
      </c>
      <c r="D147" s="14" t="str">
        <f>_xlfn.IFNA(INDEX(Extensions53[ADDRESS LINE 1], MATCH(B147,Extensions53[EXTENSION CAMPUS FACILITY CODE], 0)),"")</f>
        <v/>
      </c>
      <c r="E147" s="14" t="str">
        <f>_xlfn.IFNA(INDEX(Extensions53[CITY], MATCH(B147,Extensions53[EXTENSION CAMPUS FACILITY CODE], 0)),"")</f>
        <v/>
      </c>
      <c r="F147" s="69" t="str">
        <f>_xlfn.IFNA(INDEX(Extensions53[ZIP CODE], MATCH(B147,Extensions53[EXTENSION CAMPUS FACILITY CODE], 0)),"")</f>
        <v/>
      </c>
      <c r="G147" s="14"/>
      <c r="H147" s="14"/>
      <c r="I147" s="14" t="str">
        <f>_xlfn.IFNA(INDEX(Extensions53[EXTENSION CAMPUS NAME], MATCH(H147,Extensions53[EXTENSION CAMPUS FACILITY CODE], 0)),"")</f>
        <v/>
      </c>
      <c r="J147" s="14" t="str">
        <f>_xlfn.IFNA(INDEX(Extensions53[ADDRESS LINE 1], MATCH(H147,Extensions53[EXTENSION CAMPUS FACILITY CODE], 0)),"")</f>
        <v/>
      </c>
      <c r="K147" s="14" t="str">
        <f>_xlfn.IFNA(INDEX(Extensions53[CITY], MATCH(H147,Extensions53[EXTENSION CAMPUS FACILITY CODE], 0)),"")</f>
        <v/>
      </c>
      <c r="L147" s="69" t="str">
        <f>_xlfn.IFNA(INDEX(Extensions53[ZIP CODE], MATCH(H147,Extensions53[EXTENSION CAMPUS FACILITY CODE], 0)),"")</f>
        <v/>
      </c>
      <c r="M147" s="67" t="str">
        <f>_xlfn.IFNA(INDEX(Extensions53[Priority], MATCH(H147,Extensions53[EXTENSION CAMPUS FACILITY CODE], 0)),"")</f>
        <v/>
      </c>
    </row>
    <row r="148" spans="2:13" s="13" customFormat="1" ht="14.4" customHeight="1" x14ac:dyDescent="0.3">
      <c r="B148" s="14"/>
      <c r="C148" s="14" t="str">
        <f>_xlfn.IFNA(INDEX(Extensions53[EXTENSION CAMPUS NAME], MATCH(B148,Extensions53[EXTENSION CAMPUS FACILITY CODE], 0)),"")</f>
        <v/>
      </c>
      <c r="D148" s="14" t="str">
        <f>_xlfn.IFNA(INDEX(Extensions53[ADDRESS LINE 1], MATCH(B148,Extensions53[EXTENSION CAMPUS FACILITY CODE], 0)),"")</f>
        <v/>
      </c>
      <c r="E148" s="14" t="str">
        <f>_xlfn.IFNA(INDEX(Extensions53[CITY], MATCH(B148,Extensions53[EXTENSION CAMPUS FACILITY CODE], 0)),"")</f>
        <v/>
      </c>
      <c r="F148" s="69" t="str">
        <f>_xlfn.IFNA(INDEX(Extensions53[ZIP CODE], MATCH(B148,Extensions53[EXTENSION CAMPUS FACILITY CODE], 0)),"")</f>
        <v/>
      </c>
      <c r="G148" s="14"/>
      <c r="H148" s="14"/>
      <c r="I148" s="14" t="str">
        <f>_xlfn.IFNA(INDEX(Extensions53[EXTENSION CAMPUS NAME], MATCH(H148,Extensions53[EXTENSION CAMPUS FACILITY CODE], 0)),"")</f>
        <v/>
      </c>
      <c r="J148" s="14" t="str">
        <f>_xlfn.IFNA(INDEX(Extensions53[ADDRESS LINE 1], MATCH(H148,Extensions53[EXTENSION CAMPUS FACILITY CODE], 0)),"")</f>
        <v/>
      </c>
      <c r="K148" s="14" t="str">
        <f>_xlfn.IFNA(INDEX(Extensions53[CITY], MATCH(H148,Extensions53[EXTENSION CAMPUS FACILITY CODE], 0)),"")</f>
        <v/>
      </c>
      <c r="L148" s="69" t="str">
        <f>_xlfn.IFNA(INDEX(Extensions53[ZIP CODE], MATCH(H148,Extensions53[EXTENSION CAMPUS FACILITY CODE], 0)),"")</f>
        <v/>
      </c>
      <c r="M148" s="67" t="str">
        <f>_xlfn.IFNA(INDEX(Extensions53[Priority], MATCH(H148,Extensions53[EXTENSION CAMPUS FACILITY CODE], 0)),"")</f>
        <v/>
      </c>
    </row>
    <row r="149" spans="2:13" s="13" customFormat="1" ht="14.4" customHeight="1" x14ac:dyDescent="0.3">
      <c r="B149" s="14"/>
      <c r="C149" s="14" t="str">
        <f>_xlfn.IFNA(INDEX(Extensions53[EXTENSION CAMPUS NAME], MATCH(B149,Extensions53[EXTENSION CAMPUS FACILITY CODE], 0)),"")</f>
        <v/>
      </c>
      <c r="D149" s="14" t="str">
        <f>_xlfn.IFNA(INDEX(Extensions53[ADDRESS LINE 1], MATCH(B149,Extensions53[EXTENSION CAMPUS FACILITY CODE], 0)),"")</f>
        <v/>
      </c>
      <c r="E149" s="14" t="str">
        <f>_xlfn.IFNA(INDEX(Extensions53[CITY], MATCH(B149,Extensions53[EXTENSION CAMPUS FACILITY CODE], 0)),"")</f>
        <v/>
      </c>
      <c r="F149" s="69" t="str">
        <f>_xlfn.IFNA(INDEX(Extensions53[ZIP CODE], MATCH(B149,Extensions53[EXTENSION CAMPUS FACILITY CODE], 0)),"")</f>
        <v/>
      </c>
      <c r="G149" s="14"/>
      <c r="H149" s="14"/>
      <c r="I149" s="14" t="str">
        <f>_xlfn.IFNA(INDEX(Extensions53[EXTENSION CAMPUS NAME], MATCH(H149,Extensions53[EXTENSION CAMPUS FACILITY CODE], 0)),"")</f>
        <v/>
      </c>
      <c r="J149" s="14" t="str">
        <f>_xlfn.IFNA(INDEX(Extensions53[ADDRESS LINE 1], MATCH(H149,Extensions53[EXTENSION CAMPUS FACILITY CODE], 0)),"")</f>
        <v/>
      </c>
      <c r="K149" s="14" t="str">
        <f>_xlfn.IFNA(INDEX(Extensions53[CITY], MATCH(H149,Extensions53[EXTENSION CAMPUS FACILITY CODE], 0)),"")</f>
        <v/>
      </c>
      <c r="L149" s="69" t="str">
        <f>_xlfn.IFNA(INDEX(Extensions53[ZIP CODE], MATCH(H149,Extensions53[EXTENSION CAMPUS FACILITY CODE], 0)),"")</f>
        <v/>
      </c>
      <c r="M149" s="67" t="str">
        <f>_xlfn.IFNA(INDEX(Extensions53[Priority], MATCH(H149,Extensions53[EXTENSION CAMPUS FACILITY CODE], 0)),"")</f>
        <v/>
      </c>
    </row>
    <row r="150" spans="2:13" s="13" customFormat="1" ht="14.4" customHeight="1" x14ac:dyDescent="0.3">
      <c r="B150" s="14"/>
      <c r="C150" s="14" t="str">
        <f>_xlfn.IFNA(INDEX(Extensions53[EXTENSION CAMPUS NAME], MATCH(B150,Extensions53[EXTENSION CAMPUS FACILITY CODE], 0)),"")</f>
        <v/>
      </c>
      <c r="D150" s="14" t="str">
        <f>_xlfn.IFNA(INDEX(Extensions53[ADDRESS LINE 1], MATCH(B150,Extensions53[EXTENSION CAMPUS FACILITY CODE], 0)),"")</f>
        <v/>
      </c>
      <c r="E150" s="14" t="str">
        <f>_xlfn.IFNA(INDEX(Extensions53[CITY], MATCH(B150,Extensions53[EXTENSION CAMPUS FACILITY CODE], 0)),"")</f>
        <v/>
      </c>
      <c r="F150" s="69" t="str">
        <f>_xlfn.IFNA(INDEX(Extensions53[ZIP CODE], MATCH(B150,Extensions53[EXTENSION CAMPUS FACILITY CODE], 0)),"")</f>
        <v/>
      </c>
      <c r="G150" s="14"/>
      <c r="H150" s="14"/>
      <c r="I150" s="14" t="str">
        <f>_xlfn.IFNA(INDEX(Extensions53[EXTENSION CAMPUS NAME], MATCH(H150,Extensions53[EXTENSION CAMPUS FACILITY CODE], 0)),"")</f>
        <v/>
      </c>
      <c r="J150" s="14" t="str">
        <f>_xlfn.IFNA(INDEX(Extensions53[ADDRESS LINE 1], MATCH(H150,Extensions53[EXTENSION CAMPUS FACILITY CODE], 0)),"")</f>
        <v/>
      </c>
      <c r="K150" s="14" t="str">
        <f>_xlfn.IFNA(INDEX(Extensions53[CITY], MATCH(H150,Extensions53[EXTENSION CAMPUS FACILITY CODE], 0)),"")</f>
        <v/>
      </c>
      <c r="L150" s="69" t="str">
        <f>_xlfn.IFNA(INDEX(Extensions53[ZIP CODE], MATCH(H150,Extensions53[EXTENSION CAMPUS FACILITY CODE], 0)),"")</f>
        <v/>
      </c>
      <c r="M150" s="67" t="str">
        <f>_xlfn.IFNA(INDEX(Extensions53[Priority], MATCH(H150,Extensions53[EXTENSION CAMPUS FACILITY CODE], 0)),"")</f>
        <v/>
      </c>
    </row>
    <row r="151" spans="2:13" s="13" customFormat="1" ht="14.4" customHeight="1" x14ac:dyDescent="0.3">
      <c r="B151" s="14"/>
      <c r="C151" s="14" t="str">
        <f>_xlfn.IFNA(INDEX(Extensions53[EXTENSION CAMPUS NAME], MATCH(B151,Extensions53[EXTENSION CAMPUS FACILITY CODE], 0)),"")</f>
        <v/>
      </c>
      <c r="D151" s="14" t="str">
        <f>_xlfn.IFNA(INDEX(Extensions53[ADDRESS LINE 1], MATCH(B151,Extensions53[EXTENSION CAMPUS FACILITY CODE], 0)),"")</f>
        <v/>
      </c>
      <c r="E151" s="14" t="str">
        <f>_xlfn.IFNA(INDEX(Extensions53[CITY], MATCH(B151,Extensions53[EXTENSION CAMPUS FACILITY CODE], 0)),"")</f>
        <v/>
      </c>
      <c r="F151" s="69" t="str">
        <f>_xlfn.IFNA(INDEX(Extensions53[ZIP CODE], MATCH(B151,Extensions53[EXTENSION CAMPUS FACILITY CODE], 0)),"")</f>
        <v/>
      </c>
      <c r="G151" s="14"/>
      <c r="H151" s="14"/>
      <c r="I151" s="14" t="str">
        <f>_xlfn.IFNA(INDEX(Extensions53[EXTENSION CAMPUS NAME], MATCH(H151,Extensions53[EXTENSION CAMPUS FACILITY CODE], 0)),"")</f>
        <v/>
      </c>
      <c r="J151" s="14" t="str">
        <f>_xlfn.IFNA(INDEX(Extensions53[ADDRESS LINE 1], MATCH(H151,Extensions53[EXTENSION CAMPUS FACILITY CODE], 0)),"")</f>
        <v/>
      </c>
      <c r="K151" s="14" t="str">
        <f>_xlfn.IFNA(INDEX(Extensions53[CITY], MATCH(H151,Extensions53[EXTENSION CAMPUS FACILITY CODE], 0)),"")</f>
        <v/>
      </c>
      <c r="L151" s="69" t="str">
        <f>_xlfn.IFNA(INDEX(Extensions53[ZIP CODE], MATCH(H151,Extensions53[EXTENSION CAMPUS FACILITY CODE], 0)),"")</f>
        <v/>
      </c>
      <c r="M151" s="67" t="str">
        <f>_xlfn.IFNA(INDEX(Extensions53[Priority], MATCH(H151,Extensions53[EXTENSION CAMPUS FACILITY CODE], 0)),"")</f>
        <v/>
      </c>
    </row>
    <row r="152" spans="2:13" s="13" customFormat="1" ht="14.4" customHeight="1" x14ac:dyDescent="0.3">
      <c r="B152" s="14"/>
      <c r="C152" s="14" t="str">
        <f>_xlfn.IFNA(INDEX(Extensions53[EXTENSION CAMPUS NAME], MATCH(B152,Extensions53[EXTENSION CAMPUS FACILITY CODE], 0)),"")</f>
        <v/>
      </c>
      <c r="D152" s="14" t="str">
        <f>_xlfn.IFNA(INDEX(Extensions53[ADDRESS LINE 1], MATCH(B152,Extensions53[EXTENSION CAMPUS FACILITY CODE], 0)),"")</f>
        <v/>
      </c>
      <c r="E152" s="14" t="str">
        <f>_xlfn.IFNA(INDEX(Extensions53[CITY], MATCH(B152,Extensions53[EXTENSION CAMPUS FACILITY CODE], 0)),"")</f>
        <v/>
      </c>
      <c r="F152" s="69" t="str">
        <f>_xlfn.IFNA(INDEX(Extensions53[ZIP CODE], MATCH(B152,Extensions53[EXTENSION CAMPUS FACILITY CODE], 0)),"")</f>
        <v/>
      </c>
      <c r="G152" s="14"/>
      <c r="H152" s="14"/>
      <c r="I152" s="14" t="str">
        <f>_xlfn.IFNA(INDEX(Extensions53[EXTENSION CAMPUS NAME], MATCH(H152,Extensions53[EXTENSION CAMPUS FACILITY CODE], 0)),"")</f>
        <v/>
      </c>
      <c r="J152" s="14" t="str">
        <f>_xlfn.IFNA(INDEX(Extensions53[ADDRESS LINE 1], MATCH(H152,Extensions53[EXTENSION CAMPUS FACILITY CODE], 0)),"")</f>
        <v/>
      </c>
      <c r="K152" s="14" t="str">
        <f>_xlfn.IFNA(INDEX(Extensions53[CITY], MATCH(H152,Extensions53[EXTENSION CAMPUS FACILITY CODE], 0)),"")</f>
        <v/>
      </c>
      <c r="L152" s="69" t="str">
        <f>_xlfn.IFNA(INDEX(Extensions53[ZIP CODE], MATCH(H152,Extensions53[EXTENSION CAMPUS FACILITY CODE], 0)),"")</f>
        <v/>
      </c>
      <c r="M152" s="67" t="str">
        <f>_xlfn.IFNA(INDEX(Extensions53[Priority], MATCH(H152,Extensions53[EXTENSION CAMPUS FACILITY CODE], 0)),"")</f>
        <v/>
      </c>
    </row>
    <row r="153" spans="2:13" s="13" customFormat="1" ht="14.4" customHeight="1" x14ac:dyDescent="0.3">
      <c r="B153" s="14"/>
      <c r="C153" s="14" t="str">
        <f>_xlfn.IFNA(INDEX(Extensions53[EXTENSION CAMPUS NAME], MATCH(B153,Extensions53[EXTENSION CAMPUS FACILITY CODE], 0)),"")</f>
        <v/>
      </c>
      <c r="D153" s="14" t="str">
        <f>_xlfn.IFNA(INDEX(Extensions53[ADDRESS LINE 1], MATCH(B153,Extensions53[EXTENSION CAMPUS FACILITY CODE], 0)),"")</f>
        <v/>
      </c>
      <c r="E153" s="14" t="str">
        <f>_xlfn.IFNA(INDEX(Extensions53[CITY], MATCH(B153,Extensions53[EXTENSION CAMPUS FACILITY CODE], 0)),"")</f>
        <v/>
      </c>
      <c r="F153" s="69" t="str">
        <f>_xlfn.IFNA(INDEX(Extensions53[ZIP CODE], MATCH(B153,Extensions53[EXTENSION CAMPUS FACILITY CODE], 0)),"")</f>
        <v/>
      </c>
      <c r="G153" s="14"/>
      <c r="H153" s="14"/>
      <c r="I153" s="14" t="str">
        <f>_xlfn.IFNA(INDEX(Extensions53[EXTENSION CAMPUS NAME], MATCH(H153,Extensions53[EXTENSION CAMPUS FACILITY CODE], 0)),"")</f>
        <v/>
      </c>
      <c r="J153" s="14" t="str">
        <f>_xlfn.IFNA(INDEX(Extensions53[ADDRESS LINE 1], MATCH(H153,Extensions53[EXTENSION CAMPUS FACILITY CODE], 0)),"")</f>
        <v/>
      </c>
      <c r="K153" s="14" t="str">
        <f>_xlfn.IFNA(INDEX(Extensions53[CITY], MATCH(H153,Extensions53[EXTENSION CAMPUS FACILITY CODE], 0)),"")</f>
        <v/>
      </c>
      <c r="L153" s="69" t="str">
        <f>_xlfn.IFNA(INDEX(Extensions53[ZIP CODE], MATCH(H153,Extensions53[EXTENSION CAMPUS FACILITY CODE], 0)),"")</f>
        <v/>
      </c>
      <c r="M153" s="67" t="str">
        <f>_xlfn.IFNA(INDEX(Extensions53[Priority], MATCH(H153,Extensions53[EXTENSION CAMPUS FACILITY CODE], 0)),"")</f>
        <v/>
      </c>
    </row>
    <row r="154" spans="2:13" s="13" customFormat="1" ht="14.4" customHeight="1" x14ac:dyDescent="0.3">
      <c r="B154" s="14"/>
      <c r="C154" s="14" t="str">
        <f>_xlfn.IFNA(INDEX(Extensions53[EXTENSION CAMPUS NAME], MATCH(B154,Extensions53[EXTENSION CAMPUS FACILITY CODE], 0)),"")</f>
        <v/>
      </c>
      <c r="D154" s="14" t="str">
        <f>_xlfn.IFNA(INDEX(Extensions53[ADDRESS LINE 1], MATCH(B154,Extensions53[EXTENSION CAMPUS FACILITY CODE], 0)),"")</f>
        <v/>
      </c>
      <c r="E154" s="14" t="str">
        <f>_xlfn.IFNA(INDEX(Extensions53[CITY], MATCH(B154,Extensions53[EXTENSION CAMPUS FACILITY CODE], 0)),"")</f>
        <v/>
      </c>
      <c r="F154" s="69" t="str">
        <f>_xlfn.IFNA(INDEX(Extensions53[ZIP CODE], MATCH(B154,Extensions53[EXTENSION CAMPUS FACILITY CODE], 0)),"")</f>
        <v/>
      </c>
      <c r="G154" s="14"/>
      <c r="H154" s="14"/>
      <c r="I154" s="14" t="str">
        <f>_xlfn.IFNA(INDEX(Extensions53[EXTENSION CAMPUS NAME], MATCH(H154,Extensions53[EXTENSION CAMPUS FACILITY CODE], 0)),"")</f>
        <v/>
      </c>
      <c r="J154" s="14" t="str">
        <f>_xlfn.IFNA(INDEX(Extensions53[ADDRESS LINE 1], MATCH(H154,Extensions53[EXTENSION CAMPUS FACILITY CODE], 0)),"")</f>
        <v/>
      </c>
      <c r="K154" s="14" t="str">
        <f>_xlfn.IFNA(INDEX(Extensions53[CITY], MATCH(H154,Extensions53[EXTENSION CAMPUS FACILITY CODE], 0)),"")</f>
        <v/>
      </c>
      <c r="L154" s="69" t="str">
        <f>_xlfn.IFNA(INDEX(Extensions53[ZIP CODE], MATCH(H154,Extensions53[EXTENSION CAMPUS FACILITY CODE], 0)),"")</f>
        <v/>
      </c>
      <c r="M154" s="67" t="str">
        <f>_xlfn.IFNA(INDEX(Extensions53[Priority], MATCH(H154,Extensions53[EXTENSION CAMPUS FACILITY CODE], 0)),"")</f>
        <v/>
      </c>
    </row>
    <row r="155" spans="2:13" s="13" customFormat="1" ht="14.4" customHeight="1" x14ac:dyDescent="0.3">
      <c r="B155" s="14"/>
      <c r="C155" s="14" t="str">
        <f>_xlfn.IFNA(INDEX(Extensions53[EXTENSION CAMPUS NAME], MATCH(B155,Extensions53[EXTENSION CAMPUS FACILITY CODE], 0)),"")</f>
        <v/>
      </c>
      <c r="D155" s="14" t="str">
        <f>_xlfn.IFNA(INDEX(Extensions53[ADDRESS LINE 1], MATCH(B155,Extensions53[EXTENSION CAMPUS FACILITY CODE], 0)),"")</f>
        <v/>
      </c>
      <c r="E155" s="14" t="str">
        <f>_xlfn.IFNA(INDEX(Extensions53[CITY], MATCH(B155,Extensions53[EXTENSION CAMPUS FACILITY CODE], 0)),"")</f>
        <v/>
      </c>
      <c r="F155" s="69" t="str">
        <f>_xlfn.IFNA(INDEX(Extensions53[ZIP CODE], MATCH(B155,Extensions53[EXTENSION CAMPUS FACILITY CODE], 0)),"")</f>
        <v/>
      </c>
      <c r="G155" s="14"/>
      <c r="H155" s="14"/>
      <c r="I155" s="14" t="str">
        <f>_xlfn.IFNA(INDEX(Extensions53[EXTENSION CAMPUS NAME], MATCH(H155,Extensions53[EXTENSION CAMPUS FACILITY CODE], 0)),"")</f>
        <v/>
      </c>
      <c r="J155" s="14" t="str">
        <f>_xlfn.IFNA(INDEX(Extensions53[ADDRESS LINE 1], MATCH(H155,Extensions53[EXTENSION CAMPUS FACILITY CODE], 0)),"")</f>
        <v/>
      </c>
      <c r="K155" s="14" t="str">
        <f>_xlfn.IFNA(INDEX(Extensions53[CITY], MATCH(H155,Extensions53[EXTENSION CAMPUS FACILITY CODE], 0)),"")</f>
        <v/>
      </c>
      <c r="L155" s="69" t="str">
        <f>_xlfn.IFNA(INDEX(Extensions53[ZIP CODE], MATCH(H155,Extensions53[EXTENSION CAMPUS FACILITY CODE], 0)),"")</f>
        <v/>
      </c>
      <c r="M155" s="67" t="str">
        <f>_xlfn.IFNA(INDEX(Extensions53[Priority], MATCH(H155,Extensions53[EXTENSION CAMPUS FACILITY CODE], 0)),"")</f>
        <v/>
      </c>
    </row>
    <row r="156" spans="2:13" s="13" customFormat="1" ht="14.4" customHeight="1" x14ac:dyDescent="0.3">
      <c r="B156" s="14"/>
      <c r="C156" s="14" t="str">
        <f>_xlfn.IFNA(INDEX(Extensions53[EXTENSION CAMPUS NAME], MATCH(B156,Extensions53[EXTENSION CAMPUS FACILITY CODE], 0)),"")</f>
        <v/>
      </c>
      <c r="D156" s="14" t="str">
        <f>_xlfn.IFNA(INDEX(Extensions53[ADDRESS LINE 1], MATCH(B156,Extensions53[EXTENSION CAMPUS FACILITY CODE], 0)),"")</f>
        <v/>
      </c>
      <c r="E156" s="14" t="str">
        <f>_xlfn.IFNA(INDEX(Extensions53[CITY], MATCH(B156,Extensions53[EXTENSION CAMPUS FACILITY CODE], 0)),"")</f>
        <v/>
      </c>
      <c r="F156" s="69" t="str">
        <f>_xlfn.IFNA(INDEX(Extensions53[ZIP CODE], MATCH(B156,Extensions53[EXTENSION CAMPUS FACILITY CODE], 0)),"")</f>
        <v/>
      </c>
      <c r="G156" s="14"/>
      <c r="H156" s="14"/>
      <c r="I156" s="14" t="str">
        <f>_xlfn.IFNA(INDEX(Extensions53[EXTENSION CAMPUS NAME], MATCH(H156,Extensions53[EXTENSION CAMPUS FACILITY CODE], 0)),"")</f>
        <v/>
      </c>
      <c r="J156" s="14" t="str">
        <f>_xlfn.IFNA(INDEX(Extensions53[ADDRESS LINE 1], MATCH(H156,Extensions53[EXTENSION CAMPUS FACILITY CODE], 0)),"")</f>
        <v/>
      </c>
      <c r="K156" s="14" t="str">
        <f>_xlfn.IFNA(INDEX(Extensions53[CITY], MATCH(H156,Extensions53[EXTENSION CAMPUS FACILITY CODE], 0)),"")</f>
        <v/>
      </c>
      <c r="L156" s="69" t="str">
        <f>_xlfn.IFNA(INDEX(Extensions53[ZIP CODE], MATCH(H156,Extensions53[EXTENSION CAMPUS FACILITY CODE], 0)),"")</f>
        <v/>
      </c>
      <c r="M156" s="67" t="str">
        <f>_xlfn.IFNA(INDEX(Extensions53[Priority], MATCH(H156,Extensions53[EXTENSION CAMPUS FACILITY CODE], 0)),"")</f>
        <v/>
      </c>
    </row>
    <row r="157" spans="2:13" s="13" customFormat="1" ht="14.4" customHeight="1" x14ac:dyDescent="0.3">
      <c r="B157" s="14"/>
      <c r="C157" s="14" t="str">
        <f>_xlfn.IFNA(INDEX(Extensions53[EXTENSION CAMPUS NAME], MATCH(B157,Extensions53[EXTENSION CAMPUS FACILITY CODE], 0)),"")</f>
        <v/>
      </c>
      <c r="D157" s="14" t="str">
        <f>_xlfn.IFNA(INDEX(Extensions53[ADDRESS LINE 1], MATCH(B157,Extensions53[EXTENSION CAMPUS FACILITY CODE], 0)),"")</f>
        <v/>
      </c>
      <c r="E157" s="14" t="str">
        <f>_xlfn.IFNA(INDEX(Extensions53[CITY], MATCH(B157,Extensions53[EXTENSION CAMPUS FACILITY CODE], 0)),"")</f>
        <v/>
      </c>
      <c r="F157" s="69" t="str">
        <f>_xlfn.IFNA(INDEX(Extensions53[ZIP CODE], MATCH(B157,Extensions53[EXTENSION CAMPUS FACILITY CODE], 0)),"")</f>
        <v/>
      </c>
      <c r="G157" s="14"/>
      <c r="H157" s="14"/>
      <c r="I157" s="14" t="str">
        <f>_xlfn.IFNA(INDEX(Extensions53[EXTENSION CAMPUS NAME], MATCH(H157,Extensions53[EXTENSION CAMPUS FACILITY CODE], 0)),"")</f>
        <v/>
      </c>
      <c r="J157" s="14" t="str">
        <f>_xlfn.IFNA(INDEX(Extensions53[ADDRESS LINE 1], MATCH(H157,Extensions53[EXTENSION CAMPUS FACILITY CODE], 0)),"")</f>
        <v/>
      </c>
      <c r="K157" s="14" t="str">
        <f>_xlfn.IFNA(INDEX(Extensions53[CITY], MATCH(H157,Extensions53[EXTENSION CAMPUS FACILITY CODE], 0)),"")</f>
        <v/>
      </c>
      <c r="L157" s="69" t="str">
        <f>_xlfn.IFNA(INDEX(Extensions53[ZIP CODE], MATCH(H157,Extensions53[EXTENSION CAMPUS FACILITY CODE], 0)),"")</f>
        <v/>
      </c>
      <c r="M157" s="67" t="str">
        <f>_xlfn.IFNA(INDEX(Extensions53[Priority], MATCH(H157,Extensions53[EXTENSION CAMPUS FACILITY CODE], 0)),"")</f>
        <v/>
      </c>
    </row>
    <row r="158" spans="2:13" s="13" customFormat="1" ht="14.4" customHeight="1" x14ac:dyDescent="0.3">
      <c r="B158" s="14"/>
      <c r="C158" s="14" t="str">
        <f>_xlfn.IFNA(INDEX(Extensions53[EXTENSION CAMPUS NAME], MATCH(B158,Extensions53[EXTENSION CAMPUS FACILITY CODE], 0)),"")</f>
        <v/>
      </c>
      <c r="D158" s="14" t="str">
        <f>_xlfn.IFNA(INDEX(Extensions53[ADDRESS LINE 1], MATCH(B158,Extensions53[EXTENSION CAMPUS FACILITY CODE], 0)),"")</f>
        <v/>
      </c>
      <c r="E158" s="14" t="str">
        <f>_xlfn.IFNA(INDEX(Extensions53[CITY], MATCH(B158,Extensions53[EXTENSION CAMPUS FACILITY CODE], 0)),"")</f>
        <v/>
      </c>
      <c r="F158" s="69" t="str">
        <f>_xlfn.IFNA(INDEX(Extensions53[ZIP CODE], MATCH(B158,Extensions53[EXTENSION CAMPUS FACILITY CODE], 0)),"")</f>
        <v/>
      </c>
      <c r="G158" s="14"/>
      <c r="H158" s="14"/>
      <c r="I158" s="14" t="str">
        <f>_xlfn.IFNA(INDEX(Extensions53[EXTENSION CAMPUS NAME], MATCH(H158,Extensions53[EXTENSION CAMPUS FACILITY CODE], 0)),"")</f>
        <v/>
      </c>
      <c r="J158" s="14" t="str">
        <f>_xlfn.IFNA(INDEX(Extensions53[ADDRESS LINE 1], MATCH(H158,Extensions53[EXTENSION CAMPUS FACILITY CODE], 0)),"")</f>
        <v/>
      </c>
      <c r="K158" s="14" t="str">
        <f>_xlfn.IFNA(INDEX(Extensions53[CITY], MATCH(H158,Extensions53[EXTENSION CAMPUS FACILITY CODE], 0)),"")</f>
        <v/>
      </c>
      <c r="L158" s="69" t="str">
        <f>_xlfn.IFNA(INDEX(Extensions53[ZIP CODE], MATCH(H158,Extensions53[EXTENSION CAMPUS FACILITY CODE], 0)),"")</f>
        <v/>
      </c>
      <c r="M158" s="67" t="str">
        <f>_xlfn.IFNA(INDEX(Extensions53[Priority], MATCH(H158,Extensions53[EXTENSION CAMPUS FACILITY CODE], 0)),"")</f>
        <v/>
      </c>
    </row>
    <row r="159" spans="2:13" s="13" customFormat="1" ht="14.4" customHeight="1" x14ac:dyDescent="0.3">
      <c r="B159" s="14"/>
      <c r="C159" s="14" t="str">
        <f>_xlfn.IFNA(INDEX(Extensions53[EXTENSION CAMPUS NAME], MATCH(B159,Extensions53[EXTENSION CAMPUS FACILITY CODE], 0)),"")</f>
        <v/>
      </c>
      <c r="D159" s="14" t="str">
        <f>_xlfn.IFNA(INDEX(Extensions53[ADDRESS LINE 1], MATCH(B159,Extensions53[EXTENSION CAMPUS FACILITY CODE], 0)),"")</f>
        <v/>
      </c>
      <c r="E159" s="14" t="str">
        <f>_xlfn.IFNA(INDEX(Extensions53[CITY], MATCH(B159,Extensions53[EXTENSION CAMPUS FACILITY CODE], 0)),"")</f>
        <v/>
      </c>
      <c r="F159" s="69" t="str">
        <f>_xlfn.IFNA(INDEX(Extensions53[ZIP CODE], MATCH(B159,Extensions53[EXTENSION CAMPUS FACILITY CODE], 0)),"")</f>
        <v/>
      </c>
      <c r="G159" s="14"/>
      <c r="H159" s="14"/>
      <c r="I159" s="14" t="str">
        <f>_xlfn.IFNA(INDEX(Extensions53[EXTENSION CAMPUS NAME], MATCH(H159,Extensions53[EXTENSION CAMPUS FACILITY CODE], 0)),"")</f>
        <v/>
      </c>
      <c r="J159" s="14" t="str">
        <f>_xlfn.IFNA(INDEX(Extensions53[ADDRESS LINE 1], MATCH(H159,Extensions53[EXTENSION CAMPUS FACILITY CODE], 0)),"")</f>
        <v/>
      </c>
      <c r="K159" s="14" t="str">
        <f>_xlfn.IFNA(INDEX(Extensions53[CITY], MATCH(H159,Extensions53[EXTENSION CAMPUS FACILITY CODE], 0)),"")</f>
        <v/>
      </c>
      <c r="L159" s="69" t="str">
        <f>_xlfn.IFNA(INDEX(Extensions53[ZIP CODE], MATCH(H159,Extensions53[EXTENSION CAMPUS FACILITY CODE], 0)),"")</f>
        <v/>
      </c>
      <c r="M159" s="67" t="str">
        <f>_xlfn.IFNA(INDEX(Extensions53[Priority], MATCH(H159,Extensions53[EXTENSION CAMPUS FACILITY CODE], 0)),"")</f>
        <v/>
      </c>
    </row>
    <row r="160" spans="2:13" s="13" customFormat="1" ht="14.4" customHeight="1" x14ac:dyDescent="0.3">
      <c r="B160" s="14"/>
      <c r="C160" s="14" t="str">
        <f>_xlfn.IFNA(INDEX(Extensions53[EXTENSION CAMPUS NAME], MATCH(B160,Extensions53[EXTENSION CAMPUS FACILITY CODE], 0)),"")</f>
        <v/>
      </c>
      <c r="D160" s="14" t="str">
        <f>_xlfn.IFNA(INDEX(Extensions53[ADDRESS LINE 1], MATCH(B160,Extensions53[EXTENSION CAMPUS FACILITY CODE], 0)),"")</f>
        <v/>
      </c>
      <c r="E160" s="14" t="str">
        <f>_xlfn.IFNA(INDEX(Extensions53[CITY], MATCH(B160,Extensions53[EXTENSION CAMPUS FACILITY CODE], 0)),"")</f>
        <v/>
      </c>
      <c r="F160" s="69" t="str">
        <f>_xlfn.IFNA(INDEX(Extensions53[ZIP CODE], MATCH(B160,Extensions53[EXTENSION CAMPUS FACILITY CODE], 0)),"")</f>
        <v/>
      </c>
      <c r="G160" s="14"/>
      <c r="H160" s="14"/>
      <c r="I160" s="14" t="str">
        <f>_xlfn.IFNA(INDEX(Extensions53[EXTENSION CAMPUS NAME], MATCH(H160,Extensions53[EXTENSION CAMPUS FACILITY CODE], 0)),"")</f>
        <v/>
      </c>
      <c r="J160" s="14" t="str">
        <f>_xlfn.IFNA(INDEX(Extensions53[ADDRESS LINE 1], MATCH(H160,Extensions53[EXTENSION CAMPUS FACILITY CODE], 0)),"")</f>
        <v/>
      </c>
      <c r="K160" s="14" t="str">
        <f>_xlfn.IFNA(INDEX(Extensions53[CITY], MATCH(H160,Extensions53[EXTENSION CAMPUS FACILITY CODE], 0)),"")</f>
        <v/>
      </c>
      <c r="L160" s="69" t="str">
        <f>_xlfn.IFNA(INDEX(Extensions53[ZIP CODE], MATCH(H160,Extensions53[EXTENSION CAMPUS FACILITY CODE], 0)),"")</f>
        <v/>
      </c>
      <c r="M160" s="67" t="str">
        <f>_xlfn.IFNA(INDEX(Extensions53[Priority], MATCH(H160,Extensions53[EXTENSION CAMPUS FACILITY CODE], 0)),"")</f>
        <v/>
      </c>
    </row>
    <row r="161" spans="2:13" s="13" customFormat="1" ht="14.4" customHeight="1" x14ac:dyDescent="0.3">
      <c r="B161" s="14"/>
      <c r="C161" s="14" t="str">
        <f>_xlfn.IFNA(INDEX(Extensions53[EXTENSION CAMPUS NAME], MATCH(B161,Extensions53[EXTENSION CAMPUS FACILITY CODE], 0)),"")</f>
        <v/>
      </c>
      <c r="D161" s="14" t="str">
        <f>_xlfn.IFNA(INDEX(Extensions53[ADDRESS LINE 1], MATCH(B161,Extensions53[EXTENSION CAMPUS FACILITY CODE], 0)),"")</f>
        <v/>
      </c>
      <c r="E161" s="14" t="str">
        <f>_xlfn.IFNA(INDEX(Extensions53[CITY], MATCH(B161,Extensions53[EXTENSION CAMPUS FACILITY CODE], 0)),"")</f>
        <v/>
      </c>
      <c r="F161" s="69" t="str">
        <f>_xlfn.IFNA(INDEX(Extensions53[ZIP CODE], MATCH(B161,Extensions53[EXTENSION CAMPUS FACILITY CODE], 0)),"")</f>
        <v/>
      </c>
      <c r="G161" s="14"/>
      <c r="H161" s="14"/>
      <c r="I161" s="14"/>
      <c r="J161" s="14"/>
      <c r="K161" s="14"/>
      <c r="L161" s="14"/>
      <c r="M161" s="14"/>
    </row>
    <row r="162" spans="2:13" s="13" customFormat="1" ht="14.4" customHeight="1" x14ac:dyDescent="0.3">
      <c r="B162" s="14"/>
      <c r="C162" s="14" t="str">
        <f>_xlfn.IFNA(INDEX(Extensions53[EXTENSION CAMPUS NAME], MATCH(B162,Extensions53[EXTENSION CAMPUS FACILITY CODE], 0)),"")</f>
        <v/>
      </c>
      <c r="D162" s="14" t="str">
        <f>_xlfn.IFNA(INDEX(Extensions53[ADDRESS LINE 1], MATCH(B162,Extensions53[EXTENSION CAMPUS FACILITY CODE], 0)),"")</f>
        <v/>
      </c>
      <c r="E162" s="14" t="str">
        <f>_xlfn.IFNA(INDEX(Extensions53[CITY], MATCH(B162,Extensions53[EXTENSION CAMPUS FACILITY CODE], 0)),"")</f>
        <v/>
      </c>
      <c r="F162" s="69" t="str">
        <f>_xlfn.IFNA(INDEX(Extensions53[ZIP CODE], MATCH(B162,Extensions53[EXTENSION CAMPUS FACILITY CODE], 0)),"")</f>
        <v/>
      </c>
      <c r="G162" s="14"/>
      <c r="H162" s="14"/>
      <c r="I162" s="14"/>
      <c r="J162" s="14"/>
      <c r="K162" s="14"/>
      <c r="L162" s="14"/>
      <c r="M162" s="14"/>
    </row>
  </sheetData>
  <sheetProtection algorithmName="SHA-512" hashValue="chvtJ1d7h9Zl10z09k20fO6qh4R/OHrEUHkDosJKpL+pl0UAX9yc4SaJi5olVMSY+nlH1opIM3seR/AKqRM4qg==" saltValue="hWIgKvqziwZcqnF+I+Rp1Q==" spinCount="100000" sheet="1" objects="1" scenarios="1" formatRows="0" selectLockedCells="1"/>
  <mergeCells count="9">
    <mergeCell ref="B14:F14"/>
    <mergeCell ref="H14:M14"/>
    <mergeCell ref="D10:I11"/>
    <mergeCell ref="B5:C5"/>
    <mergeCell ref="F5:H5"/>
    <mergeCell ref="F6:H6"/>
    <mergeCell ref="F7:H7"/>
    <mergeCell ref="E8:H8"/>
    <mergeCell ref="E9:H9"/>
  </mergeCells>
  <pageMargins left="0.2" right="0.2" top="0.3" bottom="0.3" header="0.2" footer="0.2"/>
  <pageSetup scale="92" fitToHeight="0" orientation="landscape" r:id="rId1"/>
  <headerFooter differentFirst="1">
    <oddFooter>&amp;LColmery Section 107 Extension Campus Report&amp;CReport prepareded: &amp;D
Page may be blank&amp;RPage &amp;P of &amp;N</oddFooter>
    <firstFooter>&amp;LSection 107 Extension Campus Report&amp;CReport prepared: &amp;D&amp;RPage &amp;P of &amp;N</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C7067-0882-4C24-8BEC-C00DA0E3BD5F}">
  <dimension ref="A1:R10099"/>
  <sheetViews>
    <sheetView zoomScaleNormal="100" workbookViewId="0">
      <selection activeCell="F11" sqref="F11"/>
    </sheetView>
  </sheetViews>
  <sheetFormatPr defaultRowHeight="14.4" x14ac:dyDescent="0.3"/>
  <cols>
    <col min="1" max="1" width="11.5546875" customWidth="1"/>
    <col min="2" max="2" width="55.44140625" customWidth="1"/>
    <col min="4" max="4" width="12.109375" style="17" customWidth="1"/>
    <col min="5" max="5" width="12.109375" customWidth="1"/>
    <col min="6" max="6" width="41.44140625" customWidth="1"/>
    <col min="7" max="7" width="16.5546875" customWidth="1"/>
    <col min="8" max="8" width="14.44140625" customWidth="1"/>
    <col min="9" max="9" width="8.44140625" customWidth="1"/>
    <col min="10" max="10" width="11.109375" customWidth="1"/>
    <col min="11" max="11" width="9.44140625" customWidth="1"/>
    <col min="13" max="13" width="12.5546875" customWidth="1"/>
    <col min="14" max="14" width="13.5546875" customWidth="1"/>
    <col min="15" max="16" width="11.44140625" customWidth="1"/>
    <col min="17" max="17" width="11.109375" customWidth="1"/>
    <col min="18" max="18" width="13" customWidth="1"/>
  </cols>
  <sheetData>
    <row r="1" spans="1:18" x14ac:dyDescent="0.3">
      <c r="A1" t="s">
        <v>3</v>
      </c>
      <c r="B1" t="s">
        <v>2</v>
      </c>
      <c r="C1" s="17" t="s">
        <v>33335</v>
      </c>
      <c r="D1" t="s">
        <v>0</v>
      </c>
      <c r="E1" t="s">
        <v>1</v>
      </c>
      <c r="F1" t="s">
        <v>4</v>
      </c>
      <c r="G1" t="s">
        <v>5</v>
      </c>
      <c r="H1" t="s">
        <v>6</v>
      </c>
      <c r="I1" t="s">
        <v>7</v>
      </c>
      <c r="J1" t="s">
        <v>8</v>
      </c>
      <c r="K1" t="s">
        <v>9</v>
      </c>
      <c r="L1" t="s">
        <v>10</v>
      </c>
      <c r="M1" t="s">
        <v>11</v>
      </c>
      <c r="N1" t="s">
        <v>33336</v>
      </c>
      <c r="O1" t="s">
        <v>12</v>
      </c>
      <c r="P1" t="s">
        <v>13</v>
      </c>
      <c r="Q1" t="s">
        <v>14</v>
      </c>
      <c r="R1" t="s">
        <v>15</v>
      </c>
    </row>
    <row r="2" spans="1:18" x14ac:dyDescent="0.3">
      <c r="A2" s="17" t="s">
        <v>22421</v>
      </c>
      <c r="B2" t="s">
        <v>22420</v>
      </c>
      <c r="C2" s="17">
        <v>25393132</v>
      </c>
      <c r="D2" t="s">
        <v>22419</v>
      </c>
      <c r="E2" t="s">
        <v>22420</v>
      </c>
      <c r="F2" t="s">
        <v>22422</v>
      </c>
      <c r="G2" t="s">
        <v>21330</v>
      </c>
      <c r="H2" t="s">
        <v>268</v>
      </c>
      <c r="I2" s="18">
        <v>14779</v>
      </c>
      <c r="J2" t="s">
        <v>23</v>
      </c>
      <c r="K2" t="s">
        <v>268</v>
      </c>
      <c r="L2" s="18">
        <v>14219</v>
      </c>
      <c r="M2">
        <v>1872</v>
      </c>
      <c r="N2">
        <v>1218</v>
      </c>
      <c r="O2">
        <v>-654</v>
      </c>
      <c r="P2" t="s">
        <v>48</v>
      </c>
      <c r="Q2" t="s">
        <v>25</v>
      </c>
      <c r="R2" s="19" t="s">
        <v>31</v>
      </c>
    </row>
    <row r="3" spans="1:18" x14ac:dyDescent="0.3">
      <c r="A3" s="17" t="s">
        <v>27468</v>
      </c>
      <c r="B3" t="s">
        <v>27467</v>
      </c>
      <c r="C3" s="17">
        <v>31802820</v>
      </c>
      <c r="D3" t="s">
        <v>27465</v>
      </c>
      <c r="E3" t="s">
        <v>27466</v>
      </c>
      <c r="F3" t="s">
        <v>27192</v>
      </c>
      <c r="G3" t="s">
        <v>2150</v>
      </c>
      <c r="H3" t="s">
        <v>2151</v>
      </c>
      <c r="I3" s="18">
        <v>20036</v>
      </c>
      <c r="J3" t="s">
        <v>23</v>
      </c>
      <c r="K3" t="s">
        <v>22</v>
      </c>
      <c r="L3" s="18">
        <v>21202</v>
      </c>
      <c r="M3">
        <v>2136</v>
      </c>
      <c r="N3">
        <v>2535</v>
      </c>
      <c r="O3">
        <v>399</v>
      </c>
      <c r="P3" t="s">
        <v>24</v>
      </c>
      <c r="Q3" t="s">
        <v>25</v>
      </c>
      <c r="R3" s="19" t="s">
        <v>15</v>
      </c>
    </row>
    <row r="4" spans="1:18" x14ac:dyDescent="0.3">
      <c r="A4" s="17" t="s">
        <v>23880</v>
      </c>
      <c r="B4" t="s">
        <v>23879</v>
      </c>
      <c r="C4" s="17">
        <v>31001420</v>
      </c>
      <c r="D4" t="s">
        <v>23877</v>
      </c>
      <c r="E4" t="s">
        <v>23878</v>
      </c>
      <c r="F4" t="s">
        <v>23881</v>
      </c>
      <c r="G4" t="s">
        <v>2957</v>
      </c>
      <c r="H4" t="s">
        <v>22</v>
      </c>
      <c r="I4" s="18">
        <v>20601</v>
      </c>
      <c r="J4" t="s">
        <v>23</v>
      </c>
      <c r="K4" t="s">
        <v>22</v>
      </c>
      <c r="L4" s="18">
        <v>21157</v>
      </c>
      <c r="M4">
        <v>2136</v>
      </c>
      <c r="N4">
        <v>2292</v>
      </c>
      <c r="O4">
        <v>156</v>
      </c>
      <c r="P4" t="s">
        <v>24</v>
      </c>
      <c r="Q4" t="s">
        <v>25</v>
      </c>
      <c r="R4" s="19" t="s">
        <v>15</v>
      </c>
    </row>
    <row r="5" spans="1:18" x14ac:dyDescent="0.3">
      <c r="A5" s="17" t="s">
        <v>12088</v>
      </c>
      <c r="B5" t="s">
        <v>12087</v>
      </c>
      <c r="C5" s="17">
        <v>14912420</v>
      </c>
      <c r="D5" t="s">
        <v>12085</v>
      </c>
      <c r="E5" t="s">
        <v>12086</v>
      </c>
      <c r="F5" t="s">
        <v>2956</v>
      </c>
      <c r="G5" t="s">
        <v>2957</v>
      </c>
      <c r="H5" t="s">
        <v>22</v>
      </c>
      <c r="I5" s="18">
        <v>20602</v>
      </c>
      <c r="J5" t="s">
        <v>23</v>
      </c>
      <c r="K5" t="s">
        <v>22</v>
      </c>
      <c r="L5" s="18">
        <v>20646</v>
      </c>
      <c r="M5">
        <v>2292</v>
      </c>
      <c r="N5">
        <v>2292</v>
      </c>
      <c r="O5">
        <v>0</v>
      </c>
      <c r="P5" t="s">
        <v>26</v>
      </c>
      <c r="Q5" t="s">
        <v>26</v>
      </c>
      <c r="R5" s="19" t="s">
        <v>31</v>
      </c>
    </row>
    <row r="6" spans="1:18" x14ac:dyDescent="0.3">
      <c r="A6" s="17" t="s">
        <v>2158</v>
      </c>
      <c r="B6" t="s">
        <v>2157</v>
      </c>
      <c r="C6" s="17">
        <v>11100220</v>
      </c>
      <c r="D6" t="s">
        <v>2155</v>
      </c>
      <c r="E6" t="s">
        <v>2156</v>
      </c>
      <c r="F6" t="s">
        <v>2159</v>
      </c>
      <c r="G6" t="s">
        <v>2160</v>
      </c>
      <c r="H6" t="s">
        <v>22</v>
      </c>
      <c r="I6" s="18">
        <v>20619</v>
      </c>
      <c r="J6" t="s">
        <v>23</v>
      </c>
      <c r="K6" t="s">
        <v>22</v>
      </c>
      <c r="L6" s="18">
        <v>21801</v>
      </c>
      <c r="M6">
        <v>1293</v>
      </c>
      <c r="N6">
        <v>1749</v>
      </c>
      <c r="O6">
        <v>456</v>
      </c>
      <c r="P6" t="s">
        <v>24</v>
      </c>
      <c r="Q6" t="s">
        <v>25</v>
      </c>
      <c r="R6" s="19" t="s">
        <v>15</v>
      </c>
    </row>
    <row r="7" spans="1:18" x14ac:dyDescent="0.3">
      <c r="A7" s="17" t="s">
        <v>3469</v>
      </c>
      <c r="B7" t="s">
        <v>2157</v>
      </c>
      <c r="C7" s="17">
        <v>11806220</v>
      </c>
      <c r="D7" t="s">
        <v>3466</v>
      </c>
      <c r="E7" t="s">
        <v>3467</v>
      </c>
      <c r="F7" t="s">
        <v>2159</v>
      </c>
      <c r="G7" t="s">
        <v>2160</v>
      </c>
      <c r="H7" t="s">
        <v>22</v>
      </c>
      <c r="I7" s="18">
        <v>20619</v>
      </c>
      <c r="J7" t="s">
        <v>23</v>
      </c>
      <c r="K7" t="s">
        <v>22</v>
      </c>
      <c r="L7" s="18">
        <v>20715</v>
      </c>
      <c r="M7">
        <v>2190</v>
      </c>
      <c r="N7">
        <v>1749</v>
      </c>
      <c r="O7">
        <v>-441</v>
      </c>
      <c r="P7" t="s">
        <v>48</v>
      </c>
      <c r="Q7" t="s">
        <v>25</v>
      </c>
      <c r="R7" s="19" t="s">
        <v>31</v>
      </c>
    </row>
    <row r="8" spans="1:18" x14ac:dyDescent="0.3">
      <c r="A8" s="17" t="s">
        <v>25961</v>
      </c>
      <c r="B8" t="s">
        <v>2157</v>
      </c>
      <c r="C8" s="17">
        <v>31022120</v>
      </c>
      <c r="D8" t="s">
        <v>25959</v>
      </c>
      <c r="E8" t="s">
        <v>25960</v>
      </c>
      <c r="F8" t="s">
        <v>2159</v>
      </c>
      <c r="G8" t="s">
        <v>2160</v>
      </c>
      <c r="H8" t="s">
        <v>22</v>
      </c>
      <c r="I8" s="18">
        <v>20619</v>
      </c>
      <c r="J8" t="s">
        <v>23</v>
      </c>
      <c r="K8" t="s">
        <v>22</v>
      </c>
      <c r="L8" s="18">
        <v>20762</v>
      </c>
      <c r="M8">
        <v>2535</v>
      </c>
      <c r="N8">
        <v>1749</v>
      </c>
      <c r="O8">
        <v>-786</v>
      </c>
      <c r="P8" t="s">
        <v>48</v>
      </c>
      <c r="Q8" t="s">
        <v>25</v>
      </c>
      <c r="R8" s="19" t="s">
        <v>31</v>
      </c>
    </row>
    <row r="9" spans="1:18" x14ac:dyDescent="0.3">
      <c r="A9" s="17" t="s">
        <v>12090</v>
      </c>
      <c r="B9" t="s">
        <v>12089</v>
      </c>
      <c r="C9" s="17">
        <v>14912420</v>
      </c>
      <c r="D9" t="s">
        <v>12085</v>
      </c>
      <c r="E9" t="s">
        <v>12086</v>
      </c>
      <c r="F9" t="s">
        <v>12091</v>
      </c>
      <c r="G9" t="s">
        <v>12092</v>
      </c>
      <c r="H9" t="s">
        <v>22</v>
      </c>
      <c r="I9" s="18">
        <v>20650</v>
      </c>
      <c r="J9" t="s">
        <v>23</v>
      </c>
      <c r="K9" t="s">
        <v>22</v>
      </c>
      <c r="L9" s="18">
        <v>20646</v>
      </c>
      <c r="M9">
        <v>2292</v>
      </c>
      <c r="N9">
        <v>1749</v>
      </c>
      <c r="O9">
        <v>-543</v>
      </c>
      <c r="P9" t="s">
        <v>48</v>
      </c>
      <c r="Q9" t="s">
        <v>25</v>
      </c>
      <c r="R9" s="19" t="s">
        <v>31</v>
      </c>
    </row>
    <row r="10" spans="1:18" x14ac:dyDescent="0.3">
      <c r="A10" s="17" t="s">
        <v>23927</v>
      </c>
      <c r="B10" t="s">
        <v>23926</v>
      </c>
      <c r="C10" s="17">
        <v>31001420</v>
      </c>
      <c r="D10" t="s">
        <v>23877</v>
      </c>
      <c r="E10" t="s">
        <v>23878</v>
      </c>
      <c r="F10" t="s">
        <v>23928</v>
      </c>
      <c r="G10" t="s">
        <v>12092</v>
      </c>
      <c r="H10" t="s">
        <v>22</v>
      </c>
      <c r="I10" s="18">
        <v>20650</v>
      </c>
      <c r="J10" t="s">
        <v>23</v>
      </c>
      <c r="K10" t="s">
        <v>22</v>
      </c>
      <c r="L10" s="18">
        <v>21157</v>
      </c>
      <c r="M10">
        <v>2136</v>
      </c>
      <c r="N10">
        <v>1749</v>
      </c>
      <c r="O10">
        <v>-387</v>
      </c>
      <c r="P10" t="s">
        <v>48</v>
      </c>
      <c r="Q10" t="s">
        <v>25</v>
      </c>
      <c r="R10" s="19" t="s">
        <v>31</v>
      </c>
    </row>
    <row r="11" spans="1:18" x14ac:dyDescent="0.3">
      <c r="A11" s="17" t="s">
        <v>23930</v>
      </c>
      <c r="B11" t="s">
        <v>23929</v>
      </c>
      <c r="C11" s="17">
        <v>31001420</v>
      </c>
      <c r="D11" t="s">
        <v>23877</v>
      </c>
      <c r="E11" t="s">
        <v>23878</v>
      </c>
      <c r="F11" t="s">
        <v>23931</v>
      </c>
      <c r="G11" t="s">
        <v>23932</v>
      </c>
      <c r="H11" t="s">
        <v>22</v>
      </c>
      <c r="I11" s="18">
        <v>20659</v>
      </c>
      <c r="J11" t="s">
        <v>23</v>
      </c>
      <c r="K11" t="s">
        <v>22</v>
      </c>
      <c r="L11" s="18">
        <v>21157</v>
      </c>
      <c r="M11">
        <v>2136</v>
      </c>
      <c r="N11">
        <v>1749</v>
      </c>
      <c r="O11">
        <v>-387</v>
      </c>
      <c r="P11" t="s">
        <v>48</v>
      </c>
      <c r="Q11" t="s">
        <v>25</v>
      </c>
      <c r="R11" s="19" t="s">
        <v>31</v>
      </c>
    </row>
    <row r="12" spans="1:18" x14ac:dyDescent="0.3">
      <c r="A12" s="17" t="s">
        <v>12094</v>
      </c>
      <c r="B12" t="s">
        <v>12093</v>
      </c>
      <c r="C12" s="17">
        <v>14912420</v>
      </c>
      <c r="D12" t="s">
        <v>12085</v>
      </c>
      <c r="E12" t="s">
        <v>12086</v>
      </c>
      <c r="F12" t="s">
        <v>12095</v>
      </c>
      <c r="G12" t="s">
        <v>12096</v>
      </c>
      <c r="H12" t="s">
        <v>22</v>
      </c>
      <c r="I12" s="18">
        <v>20678</v>
      </c>
      <c r="J12" t="s">
        <v>23</v>
      </c>
      <c r="K12" t="s">
        <v>22</v>
      </c>
      <c r="L12" s="18">
        <v>20646</v>
      </c>
      <c r="M12">
        <v>2292</v>
      </c>
      <c r="N12">
        <v>1749</v>
      </c>
      <c r="O12">
        <v>-543</v>
      </c>
      <c r="P12" t="s">
        <v>48</v>
      </c>
      <c r="Q12" t="s">
        <v>25</v>
      </c>
      <c r="R12" s="19" t="s">
        <v>31</v>
      </c>
    </row>
    <row r="13" spans="1:18" x14ac:dyDescent="0.3">
      <c r="A13" s="17" t="s">
        <v>23934</v>
      </c>
      <c r="B13" t="s">
        <v>23933</v>
      </c>
      <c r="C13" s="17">
        <v>31001420</v>
      </c>
      <c r="D13" t="s">
        <v>23877</v>
      </c>
      <c r="E13" t="s">
        <v>23878</v>
      </c>
      <c r="F13" t="s">
        <v>23935</v>
      </c>
      <c r="G13" t="s">
        <v>12096</v>
      </c>
      <c r="H13" t="s">
        <v>22</v>
      </c>
      <c r="I13" s="18">
        <v>20678</v>
      </c>
      <c r="J13" t="s">
        <v>23</v>
      </c>
      <c r="K13" t="s">
        <v>22</v>
      </c>
      <c r="L13" s="18">
        <v>21157</v>
      </c>
      <c r="M13">
        <v>2136</v>
      </c>
      <c r="N13">
        <v>1749</v>
      </c>
      <c r="O13">
        <v>-387</v>
      </c>
      <c r="P13" t="s">
        <v>48</v>
      </c>
      <c r="Q13" t="s">
        <v>25</v>
      </c>
      <c r="R13" s="19" t="s">
        <v>31</v>
      </c>
    </row>
    <row r="14" spans="1:18" x14ac:dyDescent="0.3">
      <c r="A14" s="17" t="s">
        <v>23937</v>
      </c>
      <c r="B14" t="s">
        <v>23936</v>
      </c>
      <c r="C14" s="17">
        <v>31001420</v>
      </c>
      <c r="D14" t="s">
        <v>23877</v>
      </c>
      <c r="E14" t="s">
        <v>23878</v>
      </c>
      <c r="F14" t="s">
        <v>23938</v>
      </c>
      <c r="G14" t="s">
        <v>23939</v>
      </c>
      <c r="H14" t="s">
        <v>22</v>
      </c>
      <c r="I14" s="18">
        <v>20639</v>
      </c>
      <c r="J14" t="s">
        <v>23</v>
      </c>
      <c r="K14" t="s">
        <v>22</v>
      </c>
      <c r="L14" s="18">
        <v>21157</v>
      </c>
      <c r="M14">
        <v>2136</v>
      </c>
      <c r="N14">
        <v>1749</v>
      </c>
      <c r="O14">
        <v>-387</v>
      </c>
      <c r="P14" t="s">
        <v>48</v>
      </c>
      <c r="Q14" t="s">
        <v>25</v>
      </c>
      <c r="R14" s="19" t="s">
        <v>31</v>
      </c>
    </row>
    <row r="15" spans="1:18" x14ac:dyDescent="0.3">
      <c r="A15" s="17" t="s">
        <v>9005</v>
      </c>
      <c r="B15" t="s">
        <v>9004</v>
      </c>
      <c r="C15" s="17">
        <v>14901420</v>
      </c>
      <c r="D15" t="s">
        <v>9002</v>
      </c>
      <c r="E15" t="s">
        <v>9003</v>
      </c>
      <c r="F15" t="s">
        <v>763</v>
      </c>
      <c r="G15" t="s">
        <v>764</v>
      </c>
      <c r="H15" t="s">
        <v>22</v>
      </c>
      <c r="I15" s="18">
        <v>20707</v>
      </c>
      <c r="J15" t="s">
        <v>23</v>
      </c>
      <c r="K15" t="s">
        <v>22</v>
      </c>
      <c r="L15" s="18">
        <v>20774</v>
      </c>
      <c r="M15">
        <v>2535</v>
      </c>
      <c r="N15">
        <v>2535</v>
      </c>
      <c r="O15">
        <v>0</v>
      </c>
      <c r="P15" t="s">
        <v>26</v>
      </c>
      <c r="Q15" t="s">
        <v>26</v>
      </c>
      <c r="R15" s="19" t="s">
        <v>31</v>
      </c>
    </row>
    <row r="16" spans="1:18" x14ac:dyDescent="0.3">
      <c r="A16" s="17" t="s">
        <v>23883</v>
      </c>
      <c r="B16" t="s">
        <v>23882</v>
      </c>
      <c r="C16" s="17">
        <v>31001420</v>
      </c>
      <c r="D16" t="s">
        <v>23877</v>
      </c>
      <c r="E16" t="s">
        <v>23878</v>
      </c>
      <c r="F16" t="s">
        <v>23884</v>
      </c>
      <c r="G16" t="s">
        <v>764</v>
      </c>
      <c r="H16" t="s">
        <v>22</v>
      </c>
      <c r="I16" s="18">
        <v>20707</v>
      </c>
      <c r="J16" t="s">
        <v>23</v>
      </c>
      <c r="K16" t="s">
        <v>22</v>
      </c>
      <c r="L16" s="18">
        <v>21157</v>
      </c>
      <c r="M16">
        <v>2136</v>
      </c>
      <c r="N16">
        <v>2535</v>
      </c>
      <c r="O16">
        <v>399</v>
      </c>
      <c r="P16" t="s">
        <v>24</v>
      </c>
      <c r="Q16" t="s">
        <v>25</v>
      </c>
      <c r="R16" s="19" t="s">
        <v>15</v>
      </c>
    </row>
    <row r="17" spans="1:18" x14ac:dyDescent="0.3">
      <c r="A17" s="17" t="s">
        <v>23886</v>
      </c>
      <c r="B17" t="s">
        <v>23885</v>
      </c>
      <c r="C17" s="17">
        <v>31001420</v>
      </c>
      <c r="D17" t="s">
        <v>23877</v>
      </c>
      <c r="E17" t="s">
        <v>23878</v>
      </c>
      <c r="F17" t="s">
        <v>23887</v>
      </c>
      <c r="G17" t="s">
        <v>23888</v>
      </c>
      <c r="H17" t="s">
        <v>22</v>
      </c>
      <c r="I17" s="18">
        <v>20747</v>
      </c>
      <c r="J17" t="s">
        <v>23</v>
      </c>
      <c r="K17" t="s">
        <v>22</v>
      </c>
      <c r="L17" s="18">
        <v>21157</v>
      </c>
      <c r="M17">
        <v>2136</v>
      </c>
      <c r="N17">
        <v>2535</v>
      </c>
      <c r="O17">
        <v>399</v>
      </c>
      <c r="P17" t="s">
        <v>24</v>
      </c>
      <c r="Q17" t="s">
        <v>25</v>
      </c>
      <c r="R17" s="19" t="s">
        <v>15</v>
      </c>
    </row>
    <row r="18" spans="1:18" x14ac:dyDescent="0.3">
      <c r="A18" s="17" t="s">
        <v>23941</v>
      </c>
      <c r="B18" t="s">
        <v>23940</v>
      </c>
      <c r="C18" s="17">
        <v>31001420</v>
      </c>
      <c r="D18" t="s">
        <v>23877</v>
      </c>
      <c r="E18" t="s">
        <v>23878</v>
      </c>
      <c r="F18" t="s">
        <v>23942</v>
      </c>
      <c r="G18" t="s">
        <v>18252</v>
      </c>
      <c r="H18" t="s">
        <v>22</v>
      </c>
      <c r="I18" s="18">
        <v>20759</v>
      </c>
      <c r="J18" t="s">
        <v>23</v>
      </c>
      <c r="K18" t="s">
        <v>22</v>
      </c>
      <c r="L18" s="18">
        <v>21157</v>
      </c>
      <c r="M18">
        <v>2136</v>
      </c>
      <c r="N18">
        <v>2136</v>
      </c>
      <c r="O18">
        <v>0</v>
      </c>
      <c r="P18" t="s">
        <v>26</v>
      </c>
      <c r="Q18" t="s">
        <v>26</v>
      </c>
      <c r="R18" s="19" t="s">
        <v>31</v>
      </c>
    </row>
    <row r="19" spans="1:18" x14ac:dyDescent="0.3">
      <c r="A19" s="17" t="s">
        <v>9007</v>
      </c>
      <c r="B19" t="s">
        <v>9006</v>
      </c>
      <c r="C19" s="17">
        <v>14901420</v>
      </c>
      <c r="D19" t="s">
        <v>9002</v>
      </c>
      <c r="E19" t="s">
        <v>9003</v>
      </c>
      <c r="F19" t="s">
        <v>2931</v>
      </c>
      <c r="G19" t="s">
        <v>9008</v>
      </c>
      <c r="H19" t="s">
        <v>22</v>
      </c>
      <c r="I19" s="18">
        <v>20762</v>
      </c>
      <c r="J19" t="s">
        <v>23</v>
      </c>
      <c r="K19" t="s">
        <v>22</v>
      </c>
      <c r="L19" s="18">
        <v>20774</v>
      </c>
      <c r="M19">
        <v>2535</v>
      </c>
      <c r="N19">
        <v>2535</v>
      </c>
      <c r="O19">
        <v>0</v>
      </c>
      <c r="P19" t="s">
        <v>26</v>
      </c>
      <c r="Q19" t="s">
        <v>26</v>
      </c>
      <c r="R19" s="19" t="s">
        <v>31</v>
      </c>
    </row>
    <row r="20" spans="1:18" x14ac:dyDescent="0.3">
      <c r="A20" s="17" t="s">
        <v>23890</v>
      </c>
      <c r="B20" t="s">
        <v>23889</v>
      </c>
      <c r="C20" s="17">
        <v>31001420</v>
      </c>
      <c r="D20" t="s">
        <v>23877</v>
      </c>
      <c r="E20" t="s">
        <v>23878</v>
      </c>
      <c r="F20" t="s">
        <v>23891</v>
      </c>
      <c r="G20" t="s">
        <v>23892</v>
      </c>
      <c r="H20" t="s">
        <v>22</v>
      </c>
      <c r="I20" s="18">
        <v>20772</v>
      </c>
      <c r="J20" t="s">
        <v>23</v>
      </c>
      <c r="K20" t="s">
        <v>22</v>
      </c>
      <c r="L20" s="18">
        <v>21157</v>
      </c>
      <c r="M20">
        <v>2136</v>
      </c>
      <c r="N20">
        <v>2535</v>
      </c>
      <c r="O20">
        <v>399</v>
      </c>
      <c r="P20" t="s">
        <v>24</v>
      </c>
      <c r="Q20" t="s">
        <v>25</v>
      </c>
      <c r="R20" s="19" t="s">
        <v>15</v>
      </c>
    </row>
    <row r="21" spans="1:18" x14ac:dyDescent="0.3">
      <c r="A21" s="17" t="s">
        <v>23894</v>
      </c>
      <c r="B21" t="s">
        <v>23893</v>
      </c>
      <c r="C21" s="17">
        <v>31001420</v>
      </c>
      <c r="D21" t="s">
        <v>23877</v>
      </c>
      <c r="E21" t="s">
        <v>23878</v>
      </c>
      <c r="F21" t="s">
        <v>23895</v>
      </c>
      <c r="G21" t="s">
        <v>16163</v>
      </c>
      <c r="H21" t="s">
        <v>22</v>
      </c>
      <c r="I21" s="18">
        <v>20774</v>
      </c>
      <c r="J21" t="s">
        <v>23</v>
      </c>
      <c r="K21" t="s">
        <v>22</v>
      </c>
      <c r="L21" s="18">
        <v>21157</v>
      </c>
      <c r="M21">
        <v>2136</v>
      </c>
      <c r="N21">
        <v>2535</v>
      </c>
      <c r="O21">
        <v>399</v>
      </c>
      <c r="P21" t="s">
        <v>24</v>
      </c>
      <c r="Q21" t="s">
        <v>25</v>
      </c>
      <c r="R21" s="19" t="s">
        <v>15</v>
      </c>
    </row>
    <row r="22" spans="1:18" x14ac:dyDescent="0.3">
      <c r="A22" s="17" t="s">
        <v>9010</v>
      </c>
      <c r="B22" t="s">
        <v>9009</v>
      </c>
      <c r="C22" s="17">
        <v>14901420</v>
      </c>
      <c r="D22" t="s">
        <v>9002</v>
      </c>
      <c r="E22" t="s">
        <v>9003</v>
      </c>
      <c r="F22" t="s">
        <v>9011</v>
      </c>
      <c r="G22" t="s">
        <v>9012</v>
      </c>
      <c r="H22" t="s">
        <v>22</v>
      </c>
      <c r="I22" s="18">
        <v>20782</v>
      </c>
      <c r="J22" t="s">
        <v>23</v>
      </c>
      <c r="K22" t="s">
        <v>22</v>
      </c>
      <c r="L22" s="18">
        <v>20774</v>
      </c>
      <c r="M22">
        <v>2535</v>
      </c>
      <c r="N22">
        <v>2535</v>
      </c>
      <c r="O22">
        <v>0</v>
      </c>
      <c r="P22" t="s">
        <v>26</v>
      </c>
      <c r="Q22" t="s">
        <v>26</v>
      </c>
      <c r="R22" s="19" t="s">
        <v>31</v>
      </c>
    </row>
    <row r="23" spans="1:18" x14ac:dyDescent="0.3">
      <c r="A23" s="17" t="s">
        <v>20265</v>
      </c>
      <c r="B23" t="s">
        <v>20264</v>
      </c>
      <c r="C23" s="17">
        <v>21000620</v>
      </c>
      <c r="D23" t="s">
        <v>20262</v>
      </c>
      <c r="E23" t="s">
        <v>20263</v>
      </c>
      <c r="F23" t="s">
        <v>20266</v>
      </c>
      <c r="G23" t="s">
        <v>2961</v>
      </c>
      <c r="H23" t="s">
        <v>22</v>
      </c>
      <c r="I23" s="18">
        <v>20814</v>
      </c>
      <c r="J23" t="s">
        <v>23</v>
      </c>
      <c r="K23" t="s">
        <v>22</v>
      </c>
      <c r="L23" s="18">
        <v>20852</v>
      </c>
      <c r="M23">
        <v>2535</v>
      </c>
      <c r="N23">
        <v>2535</v>
      </c>
      <c r="O23">
        <v>0</v>
      </c>
      <c r="P23" t="s">
        <v>26</v>
      </c>
      <c r="Q23" t="s">
        <v>26</v>
      </c>
      <c r="R23" s="19" t="s">
        <v>31</v>
      </c>
    </row>
    <row r="24" spans="1:18" x14ac:dyDescent="0.3">
      <c r="A24" s="17" t="s">
        <v>2162</v>
      </c>
      <c r="B24" t="s">
        <v>2161</v>
      </c>
      <c r="C24" s="17">
        <v>11100220</v>
      </c>
      <c r="D24" t="s">
        <v>2155</v>
      </c>
      <c r="E24" t="s">
        <v>2156</v>
      </c>
      <c r="F24" t="s">
        <v>2163</v>
      </c>
      <c r="G24" t="s">
        <v>2164</v>
      </c>
      <c r="H24" t="s">
        <v>22</v>
      </c>
      <c r="I24" s="18">
        <v>20850</v>
      </c>
      <c r="J24" t="s">
        <v>23</v>
      </c>
      <c r="K24" t="s">
        <v>22</v>
      </c>
      <c r="L24" s="18">
        <v>21801</v>
      </c>
      <c r="M24">
        <v>1293</v>
      </c>
      <c r="N24">
        <v>2535</v>
      </c>
      <c r="O24">
        <v>1242</v>
      </c>
      <c r="P24" t="s">
        <v>24</v>
      </c>
      <c r="Q24" t="s">
        <v>25</v>
      </c>
      <c r="R24" s="19" t="s">
        <v>15</v>
      </c>
    </row>
    <row r="25" spans="1:18" x14ac:dyDescent="0.3">
      <c r="A25" s="17" t="s">
        <v>2885</v>
      </c>
      <c r="B25" t="s">
        <v>2161</v>
      </c>
      <c r="C25" s="17">
        <v>11801620</v>
      </c>
      <c r="D25" t="s">
        <v>2883</v>
      </c>
      <c r="E25" t="s">
        <v>2884</v>
      </c>
      <c r="F25" t="s">
        <v>2672</v>
      </c>
      <c r="G25" t="s">
        <v>2164</v>
      </c>
      <c r="H25" t="s">
        <v>22</v>
      </c>
      <c r="I25" s="18">
        <v>20850</v>
      </c>
      <c r="J25" t="s">
        <v>23</v>
      </c>
      <c r="K25" t="s">
        <v>22</v>
      </c>
      <c r="L25" s="18">
        <v>21250</v>
      </c>
      <c r="M25">
        <v>2136</v>
      </c>
      <c r="N25">
        <v>2535</v>
      </c>
      <c r="O25">
        <v>399</v>
      </c>
      <c r="P25" t="s">
        <v>24</v>
      </c>
      <c r="Q25" t="s">
        <v>25</v>
      </c>
      <c r="R25" s="19" t="s">
        <v>15</v>
      </c>
    </row>
    <row r="26" spans="1:18" x14ac:dyDescent="0.3">
      <c r="A26" s="17" t="s">
        <v>3468</v>
      </c>
      <c r="B26" t="s">
        <v>2161</v>
      </c>
      <c r="C26" s="17">
        <v>11806220</v>
      </c>
      <c r="D26" t="s">
        <v>3466</v>
      </c>
      <c r="E26" t="s">
        <v>3467</v>
      </c>
      <c r="F26" t="s">
        <v>3284</v>
      </c>
      <c r="G26" t="s">
        <v>2164</v>
      </c>
      <c r="H26" t="s">
        <v>22</v>
      </c>
      <c r="I26" s="18">
        <v>20850</v>
      </c>
      <c r="J26" t="s">
        <v>23</v>
      </c>
      <c r="K26" t="s">
        <v>22</v>
      </c>
      <c r="L26" s="18">
        <v>20715</v>
      </c>
      <c r="M26">
        <v>2190</v>
      </c>
      <c r="N26">
        <v>2535</v>
      </c>
      <c r="O26">
        <v>345</v>
      </c>
      <c r="P26" t="s">
        <v>24</v>
      </c>
      <c r="Q26" t="s">
        <v>25</v>
      </c>
      <c r="R26" s="19" t="s">
        <v>15</v>
      </c>
    </row>
    <row r="27" spans="1:18" x14ac:dyDescent="0.3">
      <c r="A27" s="17" t="s">
        <v>23897</v>
      </c>
      <c r="B27" t="s">
        <v>23896</v>
      </c>
      <c r="C27" s="17">
        <v>31001420</v>
      </c>
      <c r="D27" t="s">
        <v>23877</v>
      </c>
      <c r="E27" t="s">
        <v>23878</v>
      </c>
      <c r="F27" t="s">
        <v>23898</v>
      </c>
      <c r="G27" t="s">
        <v>2164</v>
      </c>
      <c r="H27" t="s">
        <v>22</v>
      </c>
      <c r="I27" s="18">
        <v>20850</v>
      </c>
      <c r="J27" t="s">
        <v>23</v>
      </c>
      <c r="K27" t="s">
        <v>22</v>
      </c>
      <c r="L27" s="18">
        <v>21157</v>
      </c>
      <c r="M27">
        <v>2136</v>
      </c>
      <c r="N27">
        <v>2535</v>
      </c>
      <c r="O27">
        <v>399</v>
      </c>
      <c r="P27" t="s">
        <v>24</v>
      </c>
      <c r="Q27" t="s">
        <v>25</v>
      </c>
      <c r="R27" s="19" t="s">
        <v>15</v>
      </c>
    </row>
    <row r="28" spans="1:18" x14ac:dyDescent="0.3">
      <c r="A28" s="17" t="s">
        <v>23900</v>
      </c>
      <c r="B28" t="s">
        <v>23899</v>
      </c>
      <c r="C28" s="17">
        <v>31001420</v>
      </c>
      <c r="D28" t="s">
        <v>23877</v>
      </c>
      <c r="E28" t="s">
        <v>23878</v>
      </c>
      <c r="F28" t="s">
        <v>23901</v>
      </c>
      <c r="G28" t="s">
        <v>2164</v>
      </c>
      <c r="H28" t="s">
        <v>22</v>
      </c>
      <c r="I28" s="18">
        <v>20850</v>
      </c>
      <c r="J28" t="s">
        <v>23</v>
      </c>
      <c r="K28" t="s">
        <v>22</v>
      </c>
      <c r="L28" s="18">
        <v>21157</v>
      </c>
      <c r="M28">
        <v>2136</v>
      </c>
      <c r="N28">
        <v>2535</v>
      </c>
      <c r="O28">
        <v>399</v>
      </c>
      <c r="P28" t="s">
        <v>24</v>
      </c>
      <c r="Q28" t="s">
        <v>25</v>
      </c>
      <c r="R28" s="19" t="s">
        <v>15</v>
      </c>
    </row>
    <row r="29" spans="1:18" x14ac:dyDescent="0.3">
      <c r="A29" s="17" t="s">
        <v>23903</v>
      </c>
      <c r="B29" t="s">
        <v>23902</v>
      </c>
      <c r="C29" s="17">
        <v>31001420</v>
      </c>
      <c r="D29" t="s">
        <v>23877</v>
      </c>
      <c r="E29" t="s">
        <v>23878</v>
      </c>
      <c r="F29" t="s">
        <v>23904</v>
      </c>
      <c r="G29" t="s">
        <v>2164</v>
      </c>
      <c r="H29" t="s">
        <v>22</v>
      </c>
      <c r="I29" s="18">
        <v>20850</v>
      </c>
      <c r="J29" t="s">
        <v>23</v>
      </c>
      <c r="K29" t="s">
        <v>22</v>
      </c>
      <c r="L29" s="18">
        <v>21157</v>
      </c>
      <c r="M29">
        <v>2136</v>
      </c>
      <c r="N29">
        <v>2535</v>
      </c>
      <c r="O29">
        <v>399</v>
      </c>
      <c r="P29" t="s">
        <v>24</v>
      </c>
      <c r="Q29" t="s">
        <v>25</v>
      </c>
      <c r="R29" s="19" t="s">
        <v>15</v>
      </c>
    </row>
    <row r="30" spans="1:18" x14ac:dyDescent="0.3">
      <c r="A30" s="17" t="s">
        <v>23906</v>
      </c>
      <c r="B30" t="s">
        <v>23905</v>
      </c>
      <c r="C30" s="17">
        <v>31001420</v>
      </c>
      <c r="D30" t="s">
        <v>23877</v>
      </c>
      <c r="E30" t="s">
        <v>23878</v>
      </c>
      <c r="F30" t="s">
        <v>23907</v>
      </c>
      <c r="G30" t="s">
        <v>2164</v>
      </c>
      <c r="H30" t="s">
        <v>22</v>
      </c>
      <c r="I30" s="18">
        <v>20853</v>
      </c>
      <c r="J30" t="s">
        <v>23</v>
      </c>
      <c r="K30" t="s">
        <v>22</v>
      </c>
      <c r="L30" s="18">
        <v>21157</v>
      </c>
      <c r="M30">
        <v>2136</v>
      </c>
      <c r="N30">
        <v>2535</v>
      </c>
      <c r="O30">
        <v>399</v>
      </c>
      <c r="P30" t="s">
        <v>24</v>
      </c>
      <c r="Q30" t="s">
        <v>25</v>
      </c>
      <c r="R30" s="19" t="s">
        <v>15</v>
      </c>
    </row>
    <row r="31" spans="1:18" x14ac:dyDescent="0.3">
      <c r="A31" s="17" t="s">
        <v>23909</v>
      </c>
      <c r="B31" t="s">
        <v>23908</v>
      </c>
      <c r="C31" s="17">
        <v>31001420</v>
      </c>
      <c r="D31" t="s">
        <v>23877</v>
      </c>
      <c r="E31" t="s">
        <v>23878</v>
      </c>
      <c r="F31" t="s">
        <v>23910</v>
      </c>
      <c r="G31" t="s">
        <v>2164</v>
      </c>
      <c r="H31" t="s">
        <v>22</v>
      </c>
      <c r="I31" s="18">
        <v>20855</v>
      </c>
      <c r="J31" t="s">
        <v>23</v>
      </c>
      <c r="K31" t="s">
        <v>22</v>
      </c>
      <c r="L31" s="18">
        <v>21157</v>
      </c>
      <c r="M31">
        <v>2136</v>
      </c>
      <c r="N31">
        <v>2535</v>
      </c>
      <c r="O31">
        <v>399</v>
      </c>
      <c r="P31" t="s">
        <v>24</v>
      </c>
      <c r="Q31" t="s">
        <v>25</v>
      </c>
      <c r="R31" s="19" t="s">
        <v>15</v>
      </c>
    </row>
    <row r="32" spans="1:18" x14ac:dyDescent="0.3">
      <c r="A32" s="17" t="s">
        <v>23912</v>
      </c>
      <c r="B32" t="s">
        <v>23911</v>
      </c>
      <c r="C32" s="17">
        <v>31001420</v>
      </c>
      <c r="D32" t="s">
        <v>23877</v>
      </c>
      <c r="E32" t="s">
        <v>23878</v>
      </c>
      <c r="F32" t="s">
        <v>23913</v>
      </c>
      <c r="G32" t="s">
        <v>11843</v>
      </c>
      <c r="H32" t="s">
        <v>22</v>
      </c>
      <c r="I32" s="18">
        <v>20874</v>
      </c>
      <c r="J32" t="s">
        <v>23</v>
      </c>
      <c r="K32" t="s">
        <v>22</v>
      </c>
      <c r="L32" s="18">
        <v>21157</v>
      </c>
      <c r="M32">
        <v>2136</v>
      </c>
      <c r="N32">
        <v>2535</v>
      </c>
      <c r="O32">
        <v>399</v>
      </c>
      <c r="P32" t="s">
        <v>24</v>
      </c>
      <c r="Q32" t="s">
        <v>25</v>
      </c>
      <c r="R32" s="19" t="s">
        <v>15</v>
      </c>
    </row>
    <row r="33" spans="1:18" x14ac:dyDescent="0.3">
      <c r="A33" s="17" t="s">
        <v>11841</v>
      </c>
      <c r="B33" t="s">
        <v>11840</v>
      </c>
      <c r="C33" s="17">
        <v>14911420</v>
      </c>
      <c r="D33" t="s">
        <v>11838</v>
      </c>
      <c r="E33" t="s">
        <v>11839</v>
      </c>
      <c r="F33" t="s">
        <v>11842</v>
      </c>
      <c r="G33" t="s">
        <v>11843</v>
      </c>
      <c r="H33" t="s">
        <v>22</v>
      </c>
      <c r="I33" s="18">
        <v>20876</v>
      </c>
      <c r="J33" t="s">
        <v>23</v>
      </c>
      <c r="K33" t="s">
        <v>22</v>
      </c>
      <c r="L33" s="18">
        <v>20850</v>
      </c>
      <c r="M33">
        <v>2535</v>
      </c>
      <c r="N33">
        <v>2535</v>
      </c>
      <c r="O33">
        <v>0</v>
      </c>
      <c r="P33" t="s">
        <v>26</v>
      </c>
      <c r="Q33" t="s">
        <v>26</v>
      </c>
      <c r="R33" s="19" t="s">
        <v>31</v>
      </c>
    </row>
    <row r="34" spans="1:18" x14ac:dyDescent="0.3">
      <c r="A34" s="17" t="s">
        <v>23915</v>
      </c>
      <c r="B34" t="s">
        <v>23914</v>
      </c>
      <c r="C34" s="17">
        <v>31001420</v>
      </c>
      <c r="D34" t="s">
        <v>23877</v>
      </c>
      <c r="E34" t="s">
        <v>23878</v>
      </c>
      <c r="F34" t="s">
        <v>23916</v>
      </c>
      <c r="G34" t="s">
        <v>23917</v>
      </c>
      <c r="H34" t="s">
        <v>22</v>
      </c>
      <c r="I34" s="18">
        <v>20886</v>
      </c>
      <c r="J34" t="s">
        <v>23</v>
      </c>
      <c r="K34" t="s">
        <v>22</v>
      </c>
      <c r="L34" s="18">
        <v>21157</v>
      </c>
      <c r="M34">
        <v>2136</v>
      </c>
      <c r="N34">
        <v>2535</v>
      </c>
      <c r="O34">
        <v>399</v>
      </c>
      <c r="P34" t="s">
        <v>24</v>
      </c>
      <c r="Q34" t="s">
        <v>25</v>
      </c>
      <c r="R34" s="19" t="s">
        <v>15</v>
      </c>
    </row>
    <row r="35" spans="1:18" x14ac:dyDescent="0.3">
      <c r="A35" s="17" t="s">
        <v>11845</v>
      </c>
      <c r="B35" t="s">
        <v>11844</v>
      </c>
      <c r="C35" s="17">
        <v>14911420</v>
      </c>
      <c r="D35" t="s">
        <v>11838</v>
      </c>
      <c r="E35" t="s">
        <v>11839</v>
      </c>
      <c r="F35" t="s">
        <v>11846</v>
      </c>
      <c r="G35" t="s">
        <v>11847</v>
      </c>
      <c r="H35" t="s">
        <v>22</v>
      </c>
      <c r="I35" s="18">
        <v>20912</v>
      </c>
      <c r="J35" t="s">
        <v>23</v>
      </c>
      <c r="K35" t="s">
        <v>22</v>
      </c>
      <c r="L35" s="18">
        <v>20850</v>
      </c>
      <c r="M35">
        <v>2535</v>
      </c>
      <c r="N35">
        <v>2535</v>
      </c>
      <c r="O35">
        <v>0</v>
      </c>
      <c r="P35" t="s">
        <v>26</v>
      </c>
      <c r="Q35" t="s">
        <v>26</v>
      </c>
      <c r="R35" s="19" t="s">
        <v>31</v>
      </c>
    </row>
    <row r="36" spans="1:18" x14ac:dyDescent="0.3">
      <c r="A36" s="17" t="s">
        <v>10384</v>
      </c>
      <c r="B36" t="s">
        <v>10383</v>
      </c>
      <c r="C36" s="17">
        <v>14906420</v>
      </c>
      <c r="D36" t="s">
        <v>10381</v>
      </c>
      <c r="E36" t="s">
        <v>10382</v>
      </c>
      <c r="F36" t="s">
        <v>10385</v>
      </c>
      <c r="G36" t="s">
        <v>10386</v>
      </c>
      <c r="H36" t="s">
        <v>22</v>
      </c>
      <c r="I36" s="18">
        <v>21005</v>
      </c>
      <c r="J36" t="s">
        <v>23</v>
      </c>
      <c r="K36" t="s">
        <v>22</v>
      </c>
      <c r="L36" s="18">
        <v>21014</v>
      </c>
      <c r="M36">
        <v>1698</v>
      </c>
      <c r="N36">
        <v>1698</v>
      </c>
      <c r="O36">
        <v>0</v>
      </c>
      <c r="P36" t="s">
        <v>26</v>
      </c>
      <c r="Q36" t="s">
        <v>26</v>
      </c>
      <c r="R36" s="19" t="s">
        <v>31</v>
      </c>
    </row>
    <row r="37" spans="1:18" x14ac:dyDescent="0.3">
      <c r="A37" s="17" t="s">
        <v>23944</v>
      </c>
      <c r="B37" t="s">
        <v>23943</v>
      </c>
      <c r="C37" s="17">
        <v>31001420</v>
      </c>
      <c r="D37" t="s">
        <v>23877</v>
      </c>
      <c r="E37" t="s">
        <v>23878</v>
      </c>
      <c r="F37" t="s">
        <v>23945</v>
      </c>
      <c r="G37" t="s">
        <v>12106</v>
      </c>
      <c r="H37" t="s">
        <v>22</v>
      </c>
      <c r="I37" s="18">
        <v>21012</v>
      </c>
      <c r="J37" t="s">
        <v>23</v>
      </c>
      <c r="K37" t="s">
        <v>22</v>
      </c>
      <c r="L37" s="18">
        <v>21157</v>
      </c>
      <c r="M37">
        <v>2136</v>
      </c>
      <c r="N37">
        <v>2073</v>
      </c>
      <c r="O37">
        <v>-63</v>
      </c>
      <c r="P37" t="s">
        <v>48</v>
      </c>
      <c r="Q37" t="s">
        <v>25</v>
      </c>
      <c r="R37" s="19" t="s">
        <v>31</v>
      </c>
    </row>
    <row r="38" spans="1:18" x14ac:dyDescent="0.3">
      <c r="A38" s="17" t="s">
        <v>23947</v>
      </c>
      <c r="B38" t="s">
        <v>23946</v>
      </c>
      <c r="C38" s="17">
        <v>31001420</v>
      </c>
      <c r="D38" t="s">
        <v>23877</v>
      </c>
      <c r="E38" t="s">
        <v>23878</v>
      </c>
      <c r="F38" t="s">
        <v>23945</v>
      </c>
      <c r="G38" t="s">
        <v>12106</v>
      </c>
      <c r="H38" t="s">
        <v>22</v>
      </c>
      <c r="I38" s="18">
        <v>21012</v>
      </c>
      <c r="J38" t="s">
        <v>23</v>
      </c>
      <c r="K38" t="s">
        <v>22</v>
      </c>
      <c r="L38" s="18">
        <v>21157</v>
      </c>
      <c r="M38">
        <v>2136</v>
      </c>
      <c r="N38">
        <v>2073</v>
      </c>
      <c r="O38">
        <v>-63</v>
      </c>
      <c r="P38" t="s">
        <v>48</v>
      </c>
      <c r="Q38" t="s">
        <v>25</v>
      </c>
      <c r="R38" s="19" t="s">
        <v>31</v>
      </c>
    </row>
    <row r="39" spans="1:18" x14ac:dyDescent="0.3">
      <c r="A39" s="17" t="s">
        <v>24752</v>
      </c>
      <c r="B39" t="s">
        <v>24751</v>
      </c>
      <c r="C39" s="17">
        <v>31003620</v>
      </c>
      <c r="D39" t="s">
        <v>24749</v>
      </c>
      <c r="E39" t="s">
        <v>24750</v>
      </c>
      <c r="F39" t="s">
        <v>12105</v>
      </c>
      <c r="G39" t="s">
        <v>12106</v>
      </c>
      <c r="H39" t="s">
        <v>22</v>
      </c>
      <c r="I39" s="18">
        <v>21012</v>
      </c>
      <c r="J39" t="s">
        <v>23</v>
      </c>
      <c r="K39" t="s">
        <v>22</v>
      </c>
      <c r="L39" s="18">
        <v>21153</v>
      </c>
      <c r="M39">
        <v>2136</v>
      </c>
      <c r="N39">
        <v>2073</v>
      </c>
      <c r="O39">
        <v>-63</v>
      </c>
      <c r="P39" t="s">
        <v>48</v>
      </c>
      <c r="Q39" t="s">
        <v>25</v>
      </c>
      <c r="R39" s="19" t="s">
        <v>31</v>
      </c>
    </row>
    <row r="40" spans="1:18" x14ac:dyDescent="0.3">
      <c r="A40" s="17" t="s">
        <v>23949</v>
      </c>
      <c r="B40" t="s">
        <v>23948</v>
      </c>
      <c r="C40" s="17">
        <v>31001420</v>
      </c>
      <c r="D40" t="s">
        <v>23877</v>
      </c>
      <c r="E40" t="s">
        <v>23878</v>
      </c>
      <c r="F40" t="s">
        <v>23950</v>
      </c>
      <c r="G40" t="s">
        <v>10068</v>
      </c>
      <c r="H40" t="s">
        <v>22</v>
      </c>
      <c r="I40" s="18">
        <v>21029</v>
      </c>
      <c r="J40" t="s">
        <v>23</v>
      </c>
      <c r="K40" t="s">
        <v>22</v>
      </c>
      <c r="L40" s="18">
        <v>21157</v>
      </c>
      <c r="M40">
        <v>2136</v>
      </c>
      <c r="N40">
        <v>2136</v>
      </c>
      <c r="O40">
        <v>0</v>
      </c>
      <c r="P40" t="s">
        <v>26</v>
      </c>
      <c r="Q40" t="s">
        <v>26</v>
      </c>
      <c r="R40" s="19" t="s">
        <v>31</v>
      </c>
    </row>
    <row r="41" spans="1:18" x14ac:dyDescent="0.3">
      <c r="A41" s="17" t="s">
        <v>23952</v>
      </c>
      <c r="B41" t="s">
        <v>23951</v>
      </c>
      <c r="C41" s="17">
        <v>31001420</v>
      </c>
      <c r="D41" t="s">
        <v>23877</v>
      </c>
      <c r="E41" t="s">
        <v>23878</v>
      </c>
      <c r="F41" t="s">
        <v>23953</v>
      </c>
      <c r="G41" t="s">
        <v>23954</v>
      </c>
      <c r="H41" t="s">
        <v>22</v>
      </c>
      <c r="I41" s="18">
        <v>21042</v>
      </c>
      <c r="J41" t="s">
        <v>23</v>
      </c>
      <c r="K41" t="s">
        <v>22</v>
      </c>
      <c r="L41" s="18">
        <v>21157</v>
      </c>
      <c r="M41">
        <v>2136</v>
      </c>
      <c r="N41">
        <v>2136</v>
      </c>
      <c r="O41">
        <v>0</v>
      </c>
      <c r="P41" t="s">
        <v>26</v>
      </c>
      <c r="Q41" t="s">
        <v>26</v>
      </c>
      <c r="R41" s="19" t="s">
        <v>31</v>
      </c>
    </row>
    <row r="42" spans="1:18" x14ac:dyDescent="0.3">
      <c r="A42" s="17" t="s">
        <v>23956</v>
      </c>
      <c r="B42" t="s">
        <v>23955</v>
      </c>
      <c r="C42" s="17">
        <v>31001420</v>
      </c>
      <c r="D42" t="s">
        <v>23877</v>
      </c>
      <c r="E42" t="s">
        <v>23878</v>
      </c>
      <c r="F42" t="s">
        <v>23957</v>
      </c>
      <c r="G42" t="s">
        <v>23954</v>
      </c>
      <c r="H42" t="s">
        <v>22</v>
      </c>
      <c r="I42" s="18">
        <v>21042</v>
      </c>
      <c r="J42" t="s">
        <v>23</v>
      </c>
      <c r="K42" t="s">
        <v>22</v>
      </c>
      <c r="L42" s="18">
        <v>21157</v>
      </c>
      <c r="M42">
        <v>2136</v>
      </c>
      <c r="N42">
        <v>2136</v>
      </c>
      <c r="O42">
        <v>0</v>
      </c>
      <c r="P42" t="s">
        <v>26</v>
      </c>
      <c r="Q42" t="s">
        <v>26</v>
      </c>
      <c r="R42" s="19" t="s">
        <v>31</v>
      </c>
    </row>
    <row r="43" spans="1:18" x14ac:dyDescent="0.3">
      <c r="A43" s="17" t="s">
        <v>23959</v>
      </c>
      <c r="B43" t="s">
        <v>23958</v>
      </c>
      <c r="C43" s="17">
        <v>31001420</v>
      </c>
      <c r="D43" t="s">
        <v>23877</v>
      </c>
      <c r="E43" t="s">
        <v>23878</v>
      </c>
      <c r="F43" t="s">
        <v>23960</v>
      </c>
      <c r="G43" t="s">
        <v>23954</v>
      </c>
      <c r="H43" t="s">
        <v>22</v>
      </c>
      <c r="I43" s="18">
        <v>21042</v>
      </c>
      <c r="J43" t="s">
        <v>23</v>
      </c>
      <c r="K43" t="s">
        <v>22</v>
      </c>
      <c r="L43" s="18">
        <v>21157</v>
      </c>
      <c r="M43">
        <v>2136</v>
      </c>
      <c r="N43">
        <v>2136</v>
      </c>
      <c r="O43">
        <v>0</v>
      </c>
      <c r="P43" t="s">
        <v>26</v>
      </c>
      <c r="Q43" t="s">
        <v>26</v>
      </c>
      <c r="R43" s="19" t="s">
        <v>31</v>
      </c>
    </row>
    <row r="44" spans="1:18" x14ac:dyDescent="0.3">
      <c r="A44" s="17" t="s">
        <v>23962</v>
      </c>
      <c r="B44" t="s">
        <v>23961</v>
      </c>
      <c r="C44" s="17">
        <v>31001420</v>
      </c>
      <c r="D44" t="s">
        <v>23877</v>
      </c>
      <c r="E44" t="s">
        <v>23878</v>
      </c>
      <c r="F44" t="s">
        <v>23963</v>
      </c>
      <c r="G44" t="s">
        <v>804</v>
      </c>
      <c r="H44" t="s">
        <v>22</v>
      </c>
      <c r="I44" s="18">
        <v>21045</v>
      </c>
      <c r="J44" t="s">
        <v>23</v>
      </c>
      <c r="K44" t="s">
        <v>22</v>
      </c>
      <c r="L44" s="18">
        <v>21157</v>
      </c>
      <c r="M44">
        <v>2136</v>
      </c>
      <c r="N44">
        <v>2136</v>
      </c>
      <c r="O44">
        <v>0</v>
      </c>
      <c r="P44" t="s">
        <v>26</v>
      </c>
      <c r="Q44" t="s">
        <v>26</v>
      </c>
      <c r="R44" s="19" t="s">
        <v>31</v>
      </c>
    </row>
    <row r="45" spans="1:18" x14ac:dyDescent="0.3">
      <c r="A45" s="17" t="s">
        <v>29868</v>
      </c>
      <c r="B45" t="s">
        <v>29867</v>
      </c>
      <c r="C45" s="17">
        <v>31906120</v>
      </c>
      <c r="D45" t="s">
        <v>29854</v>
      </c>
      <c r="E45" t="s">
        <v>29855</v>
      </c>
      <c r="F45" t="s">
        <v>29869</v>
      </c>
      <c r="G45" t="s">
        <v>804</v>
      </c>
      <c r="H45" t="s">
        <v>22</v>
      </c>
      <c r="I45" s="18">
        <v>21045</v>
      </c>
      <c r="J45" t="s">
        <v>23</v>
      </c>
      <c r="K45" t="s">
        <v>22</v>
      </c>
      <c r="L45" s="18">
        <v>21210</v>
      </c>
      <c r="M45">
        <v>2136</v>
      </c>
      <c r="N45">
        <v>2136</v>
      </c>
      <c r="O45">
        <v>0</v>
      </c>
      <c r="P45" t="s">
        <v>26</v>
      </c>
      <c r="Q45" t="s">
        <v>26</v>
      </c>
      <c r="R45" s="19" t="s">
        <v>31</v>
      </c>
    </row>
    <row r="46" spans="1:18" x14ac:dyDescent="0.3">
      <c r="A46" s="17" t="s">
        <v>23965</v>
      </c>
      <c r="B46" t="s">
        <v>23964</v>
      </c>
      <c r="C46" s="17">
        <v>31001420</v>
      </c>
      <c r="D46" t="s">
        <v>23877</v>
      </c>
      <c r="E46" t="s">
        <v>23878</v>
      </c>
      <c r="F46" t="s">
        <v>23966</v>
      </c>
      <c r="G46" t="s">
        <v>804</v>
      </c>
      <c r="H46" t="s">
        <v>22</v>
      </c>
      <c r="I46" s="18">
        <v>21046</v>
      </c>
      <c r="J46" t="s">
        <v>23</v>
      </c>
      <c r="K46" t="s">
        <v>22</v>
      </c>
      <c r="L46" s="18">
        <v>21157</v>
      </c>
      <c r="M46">
        <v>2136</v>
      </c>
      <c r="N46">
        <v>2136</v>
      </c>
      <c r="O46">
        <v>0</v>
      </c>
      <c r="P46" t="s">
        <v>26</v>
      </c>
      <c r="Q46" t="s">
        <v>26</v>
      </c>
      <c r="R46" s="19" t="s">
        <v>31</v>
      </c>
    </row>
    <row r="47" spans="1:18" x14ac:dyDescent="0.3">
      <c r="A47" s="17" t="s">
        <v>9298</v>
      </c>
      <c r="B47" t="s">
        <v>9297</v>
      </c>
      <c r="C47" s="17">
        <v>14902420</v>
      </c>
      <c r="D47" t="s">
        <v>9295</v>
      </c>
      <c r="E47" t="s">
        <v>9296</v>
      </c>
      <c r="F47" t="s">
        <v>9299</v>
      </c>
      <c r="G47" t="s">
        <v>9300</v>
      </c>
      <c r="H47" t="s">
        <v>22</v>
      </c>
      <c r="I47" s="18">
        <v>21061</v>
      </c>
      <c r="J47" t="s">
        <v>23</v>
      </c>
      <c r="K47" t="s">
        <v>22</v>
      </c>
      <c r="L47" s="18">
        <v>21012</v>
      </c>
      <c r="M47">
        <v>2073</v>
      </c>
      <c r="N47">
        <v>2190</v>
      </c>
      <c r="O47">
        <v>117</v>
      </c>
      <c r="P47" t="s">
        <v>24</v>
      </c>
      <c r="Q47" t="s">
        <v>25</v>
      </c>
      <c r="R47" s="19" t="s">
        <v>15</v>
      </c>
    </row>
    <row r="48" spans="1:18" x14ac:dyDescent="0.3">
      <c r="A48" s="17" t="s">
        <v>9302</v>
      </c>
      <c r="B48" t="s">
        <v>9301</v>
      </c>
      <c r="C48" s="17">
        <v>14902420</v>
      </c>
      <c r="D48" t="s">
        <v>9295</v>
      </c>
      <c r="E48" t="s">
        <v>9296</v>
      </c>
      <c r="F48" t="s">
        <v>9303</v>
      </c>
      <c r="G48" t="s">
        <v>9300</v>
      </c>
      <c r="H48" t="s">
        <v>22</v>
      </c>
      <c r="I48" s="18">
        <v>21061</v>
      </c>
      <c r="J48" t="s">
        <v>23</v>
      </c>
      <c r="K48" t="s">
        <v>22</v>
      </c>
      <c r="L48" s="18">
        <v>21012</v>
      </c>
      <c r="M48">
        <v>2073</v>
      </c>
      <c r="N48">
        <v>2190</v>
      </c>
      <c r="O48">
        <v>117</v>
      </c>
      <c r="P48" t="s">
        <v>24</v>
      </c>
      <c r="Q48" t="s">
        <v>25</v>
      </c>
      <c r="R48" s="19" t="s">
        <v>15</v>
      </c>
    </row>
    <row r="49" spans="1:18" x14ac:dyDescent="0.3">
      <c r="A49" s="17" t="s">
        <v>27371</v>
      </c>
      <c r="B49" t="s">
        <v>27370</v>
      </c>
      <c r="C49" s="17">
        <v>31802020</v>
      </c>
      <c r="D49" t="s">
        <v>27368</v>
      </c>
      <c r="E49" t="s">
        <v>27369</v>
      </c>
      <c r="F49" t="s">
        <v>27372</v>
      </c>
      <c r="G49" t="s">
        <v>2918</v>
      </c>
      <c r="H49" t="s">
        <v>22</v>
      </c>
      <c r="I49" s="18">
        <v>21075</v>
      </c>
      <c r="J49" t="s">
        <v>23</v>
      </c>
      <c r="K49" t="s">
        <v>22</v>
      </c>
      <c r="L49" s="18">
        <v>21218</v>
      </c>
      <c r="M49">
        <v>2136</v>
      </c>
      <c r="N49">
        <v>2190</v>
      </c>
      <c r="O49">
        <v>54</v>
      </c>
      <c r="P49" t="s">
        <v>24</v>
      </c>
      <c r="Q49" t="s">
        <v>25</v>
      </c>
      <c r="R49" s="19" t="s">
        <v>15</v>
      </c>
    </row>
    <row r="50" spans="1:18" x14ac:dyDescent="0.3">
      <c r="A50" s="17" t="s">
        <v>9305</v>
      </c>
      <c r="B50" t="s">
        <v>9304</v>
      </c>
      <c r="C50" s="17">
        <v>14902420</v>
      </c>
      <c r="D50" t="s">
        <v>9295</v>
      </c>
      <c r="E50" t="s">
        <v>9296</v>
      </c>
      <c r="F50" t="s">
        <v>9306</v>
      </c>
      <c r="G50" t="s">
        <v>1593</v>
      </c>
      <c r="H50" t="s">
        <v>22</v>
      </c>
      <c r="I50" s="18">
        <v>21076</v>
      </c>
      <c r="J50" t="s">
        <v>23</v>
      </c>
      <c r="K50" t="s">
        <v>22</v>
      </c>
      <c r="L50" s="18">
        <v>21012</v>
      </c>
      <c r="M50">
        <v>2073</v>
      </c>
      <c r="N50">
        <v>2190</v>
      </c>
      <c r="O50">
        <v>117</v>
      </c>
      <c r="P50" t="s">
        <v>24</v>
      </c>
      <c r="Q50" t="s">
        <v>25</v>
      </c>
      <c r="R50" s="19" t="s">
        <v>15</v>
      </c>
    </row>
    <row r="51" spans="1:18" x14ac:dyDescent="0.3">
      <c r="A51" s="17" t="s">
        <v>9308</v>
      </c>
      <c r="B51" t="s">
        <v>9307</v>
      </c>
      <c r="C51" s="17">
        <v>14902420</v>
      </c>
      <c r="D51" t="s">
        <v>9295</v>
      </c>
      <c r="E51" t="s">
        <v>9296</v>
      </c>
      <c r="F51" t="s">
        <v>9309</v>
      </c>
      <c r="G51" t="s">
        <v>1593</v>
      </c>
      <c r="H51" t="s">
        <v>22</v>
      </c>
      <c r="I51" s="18">
        <v>21076</v>
      </c>
      <c r="J51" t="s">
        <v>23</v>
      </c>
      <c r="K51" t="s">
        <v>22</v>
      </c>
      <c r="L51" s="18">
        <v>21012</v>
      </c>
      <c r="M51">
        <v>2073</v>
      </c>
      <c r="N51">
        <v>2190</v>
      </c>
      <c r="O51">
        <v>117</v>
      </c>
      <c r="P51" t="s">
        <v>24</v>
      </c>
      <c r="Q51" t="s">
        <v>25</v>
      </c>
      <c r="R51" s="19" t="s">
        <v>15</v>
      </c>
    </row>
    <row r="52" spans="1:18" x14ac:dyDescent="0.3">
      <c r="A52" s="17" t="s">
        <v>23918</v>
      </c>
      <c r="B52" t="s">
        <v>9304</v>
      </c>
      <c r="C52" s="17">
        <v>31001420</v>
      </c>
      <c r="D52" t="s">
        <v>23877</v>
      </c>
      <c r="E52" t="s">
        <v>23878</v>
      </c>
      <c r="F52" t="s">
        <v>9306</v>
      </c>
      <c r="G52" t="s">
        <v>1593</v>
      </c>
      <c r="H52" t="s">
        <v>22</v>
      </c>
      <c r="I52" s="18">
        <v>21076</v>
      </c>
      <c r="J52" t="s">
        <v>23</v>
      </c>
      <c r="K52" t="s">
        <v>22</v>
      </c>
      <c r="L52" s="18">
        <v>21157</v>
      </c>
      <c r="M52">
        <v>2136</v>
      </c>
      <c r="N52">
        <v>2190</v>
      </c>
      <c r="O52">
        <v>54</v>
      </c>
      <c r="P52" t="s">
        <v>24</v>
      </c>
      <c r="Q52" t="s">
        <v>25</v>
      </c>
      <c r="R52" s="19" t="s">
        <v>15</v>
      </c>
    </row>
    <row r="53" spans="1:18" x14ac:dyDescent="0.3">
      <c r="A53" s="17" t="s">
        <v>29871</v>
      </c>
      <c r="B53" t="s">
        <v>29870</v>
      </c>
      <c r="C53" s="17">
        <v>31906120</v>
      </c>
      <c r="D53" t="s">
        <v>29854</v>
      </c>
      <c r="E53" t="s">
        <v>29855</v>
      </c>
      <c r="F53" t="s">
        <v>29872</v>
      </c>
      <c r="G53" t="s">
        <v>29873</v>
      </c>
      <c r="H53" t="s">
        <v>22</v>
      </c>
      <c r="I53" s="18">
        <v>21093</v>
      </c>
      <c r="J53" t="s">
        <v>23</v>
      </c>
      <c r="K53" t="s">
        <v>22</v>
      </c>
      <c r="L53" s="18">
        <v>21210</v>
      </c>
      <c r="M53">
        <v>2136</v>
      </c>
      <c r="N53">
        <v>2136</v>
      </c>
      <c r="O53">
        <v>0</v>
      </c>
      <c r="P53" t="s">
        <v>26</v>
      </c>
      <c r="Q53" t="s">
        <v>26</v>
      </c>
      <c r="R53" s="19" t="s">
        <v>31</v>
      </c>
    </row>
    <row r="54" spans="1:18" x14ac:dyDescent="0.3">
      <c r="A54" s="17" t="s">
        <v>23968</v>
      </c>
      <c r="B54" t="s">
        <v>23967</v>
      </c>
      <c r="C54" s="17">
        <v>31001420</v>
      </c>
      <c r="D54" t="s">
        <v>23877</v>
      </c>
      <c r="E54" t="s">
        <v>23878</v>
      </c>
      <c r="F54" t="s">
        <v>23969</v>
      </c>
      <c r="G54" t="s">
        <v>2764</v>
      </c>
      <c r="H54" t="s">
        <v>22</v>
      </c>
      <c r="I54" s="18">
        <v>21102</v>
      </c>
      <c r="J54" t="s">
        <v>23</v>
      </c>
      <c r="K54" t="s">
        <v>22</v>
      </c>
      <c r="L54" s="18">
        <v>21157</v>
      </c>
      <c r="M54">
        <v>2136</v>
      </c>
      <c r="N54">
        <v>2136</v>
      </c>
      <c r="O54">
        <v>0</v>
      </c>
      <c r="P54" t="s">
        <v>26</v>
      </c>
      <c r="Q54" t="s">
        <v>26</v>
      </c>
      <c r="R54" s="19" t="s">
        <v>31</v>
      </c>
    </row>
    <row r="55" spans="1:18" x14ac:dyDescent="0.3">
      <c r="A55" s="17" t="s">
        <v>2166</v>
      </c>
      <c r="B55" t="s">
        <v>2165</v>
      </c>
      <c r="C55" s="17">
        <v>11100220</v>
      </c>
      <c r="D55" t="s">
        <v>2155</v>
      </c>
      <c r="E55" t="s">
        <v>2156</v>
      </c>
      <c r="F55" t="s">
        <v>2167</v>
      </c>
      <c r="G55" t="s">
        <v>2168</v>
      </c>
      <c r="H55" t="s">
        <v>22</v>
      </c>
      <c r="I55" s="18">
        <v>21113</v>
      </c>
      <c r="J55" t="s">
        <v>23</v>
      </c>
      <c r="K55" t="s">
        <v>22</v>
      </c>
      <c r="L55" s="18">
        <v>21801</v>
      </c>
      <c r="M55">
        <v>1293</v>
      </c>
      <c r="N55">
        <v>2190</v>
      </c>
      <c r="O55">
        <v>897</v>
      </c>
      <c r="P55" t="s">
        <v>24</v>
      </c>
      <c r="Q55" t="s">
        <v>25</v>
      </c>
      <c r="R55" s="19" t="s">
        <v>15</v>
      </c>
    </row>
    <row r="56" spans="1:18" x14ac:dyDescent="0.3">
      <c r="A56" s="17" t="s">
        <v>23971</v>
      </c>
      <c r="B56" t="s">
        <v>23970</v>
      </c>
      <c r="C56" s="17">
        <v>31001420</v>
      </c>
      <c r="D56" t="s">
        <v>23877</v>
      </c>
      <c r="E56" t="s">
        <v>23878</v>
      </c>
      <c r="F56" t="s">
        <v>23972</v>
      </c>
      <c r="G56" t="s">
        <v>12535</v>
      </c>
      <c r="H56" t="s">
        <v>22</v>
      </c>
      <c r="I56" s="18">
        <v>21117</v>
      </c>
      <c r="J56" t="s">
        <v>23</v>
      </c>
      <c r="K56" t="s">
        <v>22</v>
      </c>
      <c r="L56" s="18">
        <v>21157</v>
      </c>
      <c r="M56">
        <v>2136</v>
      </c>
      <c r="N56">
        <v>2136</v>
      </c>
      <c r="O56">
        <v>0</v>
      </c>
      <c r="P56" t="s">
        <v>26</v>
      </c>
      <c r="Q56" t="s">
        <v>26</v>
      </c>
      <c r="R56" s="19" t="s">
        <v>31</v>
      </c>
    </row>
    <row r="57" spans="1:18" x14ac:dyDescent="0.3">
      <c r="A57" s="17" t="s">
        <v>24754</v>
      </c>
      <c r="B57" t="s">
        <v>24753</v>
      </c>
      <c r="C57" s="17">
        <v>31003620</v>
      </c>
      <c r="D57" t="s">
        <v>24749</v>
      </c>
      <c r="E57" t="s">
        <v>24750</v>
      </c>
      <c r="F57" t="s">
        <v>24755</v>
      </c>
      <c r="G57" t="s">
        <v>12535</v>
      </c>
      <c r="H57" t="s">
        <v>22</v>
      </c>
      <c r="I57" s="18">
        <v>21117</v>
      </c>
      <c r="J57" t="s">
        <v>23</v>
      </c>
      <c r="K57" t="s">
        <v>22</v>
      </c>
      <c r="L57" s="18">
        <v>21153</v>
      </c>
      <c r="M57">
        <v>2136</v>
      </c>
      <c r="N57">
        <v>2136</v>
      </c>
      <c r="O57">
        <v>0</v>
      </c>
      <c r="P57" t="s">
        <v>26</v>
      </c>
      <c r="Q57" t="s">
        <v>26</v>
      </c>
      <c r="R57" s="19" t="s">
        <v>31</v>
      </c>
    </row>
    <row r="58" spans="1:18" x14ac:dyDescent="0.3">
      <c r="A58" s="17" t="s">
        <v>23920</v>
      </c>
      <c r="B58" t="s">
        <v>23919</v>
      </c>
      <c r="C58" s="17">
        <v>31001420</v>
      </c>
      <c r="D58" t="s">
        <v>23877</v>
      </c>
      <c r="E58" t="s">
        <v>23878</v>
      </c>
      <c r="F58" t="s">
        <v>23921</v>
      </c>
      <c r="G58" t="s">
        <v>23922</v>
      </c>
      <c r="H58" t="s">
        <v>22</v>
      </c>
      <c r="I58" s="18">
        <v>21144</v>
      </c>
      <c r="J58" t="s">
        <v>23</v>
      </c>
      <c r="K58" t="s">
        <v>22</v>
      </c>
      <c r="L58" s="18">
        <v>21157</v>
      </c>
      <c r="M58">
        <v>2136</v>
      </c>
      <c r="N58">
        <v>2190</v>
      </c>
      <c r="O58">
        <v>54</v>
      </c>
      <c r="P58" t="s">
        <v>24</v>
      </c>
      <c r="Q58" t="s">
        <v>25</v>
      </c>
      <c r="R58" s="19" t="s">
        <v>15</v>
      </c>
    </row>
    <row r="59" spans="1:18" x14ac:dyDescent="0.3">
      <c r="A59" s="17" t="s">
        <v>23974</v>
      </c>
      <c r="B59" t="s">
        <v>23973</v>
      </c>
      <c r="C59" s="17">
        <v>31001420</v>
      </c>
      <c r="D59" t="s">
        <v>23877</v>
      </c>
      <c r="E59" t="s">
        <v>23878</v>
      </c>
      <c r="F59" t="s">
        <v>23975</v>
      </c>
      <c r="G59" t="s">
        <v>23922</v>
      </c>
      <c r="H59" t="s">
        <v>22</v>
      </c>
      <c r="I59" s="18">
        <v>21146</v>
      </c>
      <c r="J59" t="s">
        <v>23</v>
      </c>
      <c r="K59" t="s">
        <v>22</v>
      </c>
      <c r="L59" s="18">
        <v>21157</v>
      </c>
      <c r="M59">
        <v>2136</v>
      </c>
      <c r="N59">
        <v>2073</v>
      </c>
      <c r="O59">
        <v>-63</v>
      </c>
      <c r="P59" t="s">
        <v>48</v>
      </c>
      <c r="Q59" t="s">
        <v>25</v>
      </c>
      <c r="R59" s="19" t="s">
        <v>31</v>
      </c>
    </row>
    <row r="60" spans="1:18" x14ac:dyDescent="0.3">
      <c r="A60" s="17" t="s">
        <v>23977</v>
      </c>
      <c r="B60" t="s">
        <v>23976</v>
      </c>
      <c r="C60" s="17">
        <v>31001420</v>
      </c>
      <c r="D60" t="s">
        <v>23877</v>
      </c>
      <c r="E60" t="s">
        <v>23878</v>
      </c>
      <c r="F60" t="s">
        <v>23978</v>
      </c>
      <c r="G60" t="s">
        <v>15339</v>
      </c>
      <c r="H60" t="s">
        <v>22</v>
      </c>
      <c r="I60" s="18">
        <v>21157</v>
      </c>
      <c r="J60" t="s">
        <v>23</v>
      </c>
      <c r="K60" t="s">
        <v>22</v>
      </c>
      <c r="L60" s="18">
        <v>21157</v>
      </c>
      <c r="M60">
        <v>2136</v>
      </c>
      <c r="N60">
        <v>2136</v>
      </c>
      <c r="O60">
        <v>0</v>
      </c>
      <c r="P60" t="s">
        <v>26</v>
      </c>
      <c r="Q60" t="s">
        <v>26</v>
      </c>
      <c r="R60" s="19" t="s">
        <v>31</v>
      </c>
    </row>
    <row r="61" spans="1:18" x14ac:dyDescent="0.3">
      <c r="A61" s="17" t="s">
        <v>23980</v>
      </c>
      <c r="B61" t="s">
        <v>23979</v>
      </c>
      <c r="C61" s="17">
        <v>31001420</v>
      </c>
      <c r="D61" t="s">
        <v>23877</v>
      </c>
      <c r="E61" t="s">
        <v>23878</v>
      </c>
      <c r="F61" t="s">
        <v>23981</v>
      </c>
      <c r="G61" t="s">
        <v>15339</v>
      </c>
      <c r="H61" t="s">
        <v>22</v>
      </c>
      <c r="I61" s="18">
        <v>21157</v>
      </c>
      <c r="J61" t="s">
        <v>23</v>
      </c>
      <c r="K61" t="s">
        <v>22</v>
      </c>
      <c r="L61" s="18">
        <v>21157</v>
      </c>
      <c r="M61">
        <v>2136</v>
      </c>
      <c r="N61">
        <v>2136</v>
      </c>
      <c r="O61">
        <v>0</v>
      </c>
      <c r="P61" t="s">
        <v>26</v>
      </c>
      <c r="Q61" t="s">
        <v>26</v>
      </c>
      <c r="R61" s="19" t="s">
        <v>31</v>
      </c>
    </row>
    <row r="62" spans="1:18" x14ac:dyDescent="0.3">
      <c r="A62" s="17" t="s">
        <v>23983</v>
      </c>
      <c r="B62" t="s">
        <v>23982</v>
      </c>
      <c r="C62" s="17">
        <v>31001420</v>
      </c>
      <c r="D62" t="s">
        <v>23877</v>
      </c>
      <c r="E62" t="s">
        <v>23878</v>
      </c>
      <c r="F62" t="s">
        <v>23984</v>
      </c>
      <c r="G62" t="s">
        <v>15339</v>
      </c>
      <c r="H62" t="s">
        <v>22</v>
      </c>
      <c r="I62" s="18">
        <v>21157</v>
      </c>
      <c r="J62" t="s">
        <v>23</v>
      </c>
      <c r="K62" t="s">
        <v>22</v>
      </c>
      <c r="L62" s="18">
        <v>21157</v>
      </c>
      <c r="M62">
        <v>2136</v>
      </c>
      <c r="N62">
        <v>2136</v>
      </c>
      <c r="O62">
        <v>0</v>
      </c>
      <c r="P62" t="s">
        <v>26</v>
      </c>
      <c r="Q62" t="s">
        <v>26</v>
      </c>
      <c r="R62" s="19" t="s">
        <v>31</v>
      </c>
    </row>
    <row r="63" spans="1:18" x14ac:dyDescent="0.3">
      <c r="A63" s="17" t="s">
        <v>23986</v>
      </c>
      <c r="B63" t="s">
        <v>23985</v>
      </c>
      <c r="C63" s="17">
        <v>31001420</v>
      </c>
      <c r="D63" t="s">
        <v>23877</v>
      </c>
      <c r="E63" t="s">
        <v>23878</v>
      </c>
      <c r="F63" t="s">
        <v>23987</v>
      </c>
      <c r="G63" t="s">
        <v>15339</v>
      </c>
      <c r="H63" t="s">
        <v>22</v>
      </c>
      <c r="I63" s="18">
        <v>21157</v>
      </c>
      <c r="J63" t="s">
        <v>23</v>
      </c>
      <c r="K63" t="s">
        <v>22</v>
      </c>
      <c r="L63" s="18">
        <v>21157</v>
      </c>
      <c r="M63">
        <v>2136</v>
      </c>
      <c r="N63">
        <v>2136</v>
      </c>
      <c r="O63">
        <v>0</v>
      </c>
      <c r="P63" t="s">
        <v>26</v>
      </c>
      <c r="Q63" t="s">
        <v>26</v>
      </c>
      <c r="R63" s="19" t="s">
        <v>31</v>
      </c>
    </row>
    <row r="64" spans="1:18" x14ac:dyDescent="0.3">
      <c r="A64" s="17" t="s">
        <v>23989</v>
      </c>
      <c r="B64" t="s">
        <v>23988</v>
      </c>
      <c r="C64" s="17">
        <v>31001420</v>
      </c>
      <c r="D64" t="s">
        <v>23877</v>
      </c>
      <c r="E64" t="s">
        <v>23878</v>
      </c>
      <c r="F64" t="s">
        <v>23990</v>
      </c>
      <c r="G64" t="s">
        <v>15339</v>
      </c>
      <c r="H64" t="s">
        <v>22</v>
      </c>
      <c r="I64" s="18">
        <v>21157</v>
      </c>
      <c r="J64" t="s">
        <v>23</v>
      </c>
      <c r="K64" t="s">
        <v>22</v>
      </c>
      <c r="L64" s="18">
        <v>21157</v>
      </c>
      <c r="M64">
        <v>2136</v>
      </c>
      <c r="N64">
        <v>2136</v>
      </c>
      <c r="O64">
        <v>0</v>
      </c>
      <c r="P64" t="s">
        <v>26</v>
      </c>
      <c r="Q64" t="s">
        <v>26</v>
      </c>
      <c r="R64" s="19" t="s">
        <v>31</v>
      </c>
    </row>
    <row r="65" spans="1:18" x14ac:dyDescent="0.3">
      <c r="A65" s="17" t="s">
        <v>20268</v>
      </c>
      <c r="B65" t="s">
        <v>20267</v>
      </c>
      <c r="C65" s="17">
        <v>21000620</v>
      </c>
      <c r="D65" t="s">
        <v>20262</v>
      </c>
      <c r="E65" t="s">
        <v>20263</v>
      </c>
      <c r="F65" t="s">
        <v>20269</v>
      </c>
      <c r="G65" t="s">
        <v>2124</v>
      </c>
      <c r="H65" t="s">
        <v>22</v>
      </c>
      <c r="I65" s="18">
        <v>21201</v>
      </c>
      <c r="J65" t="s">
        <v>23</v>
      </c>
      <c r="K65" t="s">
        <v>22</v>
      </c>
      <c r="L65" s="18">
        <v>20852</v>
      </c>
      <c r="M65">
        <v>2535</v>
      </c>
      <c r="N65">
        <v>2136</v>
      </c>
      <c r="O65">
        <v>-399</v>
      </c>
      <c r="P65" t="s">
        <v>48</v>
      </c>
      <c r="Q65" t="s">
        <v>25</v>
      </c>
      <c r="R65" s="19" t="s">
        <v>31</v>
      </c>
    </row>
    <row r="66" spans="1:18" x14ac:dyDescent="0.3">
      <c r="A66" s="17" t="s">
        <v>23992</v>
      </c>
      <c r="B66" t="s">
        <v>23991</v>
      </c>
      <c r="C66" s="17">
        <v>31001420</v>
      </c>
      <c r="D66" t="s">
        <v>23877</v>
      </c>
      <c r="E66" t="s">
        <v>23878</v>
      </c>
      <c r="F66" t="s">
        <v>23993</v>
      </c>
      <c r="G66" t="s">
        <v>23994</v>
      </c>
      <c r="H66" t="s">
        <v>22</v>
      </c>
      <c r="I66" s="18">
        <v>21208</v>
      </c>
      <c r="J66" t="s">
        <v>23</v>
      </c>
      <c r="K66" t="s">
        <v>22</v>
      </c>
      <c r="L66" s="18">
        <v>21157</v>
      </c>
      <c r="M66">
        <v>2136</v>
      </c>
      <c r="N66">
        <v>2136</v>
      </c>
      <c r="O66">
        <v>0</v>
      </c>
      <c r="P66" t="s">
        <v>26</v>
      </c>
      <c r="Q66" t="s">
        <v>26</v>
      </c>
      <c r="R66" s="19" t="s">
        <v>31</v>
      </c>
    </row>
    <row r="67" spans="1:18" x14ac:dyDescent="0.3">
      <c r="A67" s="17" t="s">
        <v>23996</v>
      </c>
      <c r="B67" t="s">
        <v>23995</v>
      </c>
      <c r="C67" s="17">
        <v>31001420</v>
      </c>
      <c r="D67" t="s">
        <v>23877</v>
      </c>
      <c r="E67" t="s">
        <v>23878</v>
      </c>
      <c r="F67" t="s">
        <v>23997</v>
      </c>
      <c r="G67" t="s">
        <v>2124</v>
      </c>
      <c r="H67" t="s">
        <v>22</v>
      </c>
      <c r="I67" s="18">
        <v>21212</v>
      </c>
      <c r="J67" t="s">
        <v>23</v>
      </c>
      <c r="K67" t="s">
        <v>22</v>
      </c>
      <c r="L67" s="18">
        <v>21157</v>
      </c>
      <c r="M67">
        <v>2136</v>
      </c>
      <c r="N67">
        <v>2136</v>
      </c>
      <c r="O67">
        <v>0</v>
      </c>
      <c r="P67" t="s">
        <v>26</v>
      </c>
      <c r="Q67" t="s">
        <v>26</v>
      </c>
      <c r="R67" s="19" t="s">
        <v>31</v>
      </c>
    </row>
    <row r="68" spans="1:18" x14ac:dyDescent="0.3">
      <c r="A68" s="17" t="s">
        <v>12334</v>
      </c>
      <c r="B68" t="s">
        <v>12333</v>
      </c>
      <c r="C68" s="17">
        <v>14913420</v>
      </c>
      <c r="D68" t="s">
        <v>12331</v>
      </c>
      <c r="E68" t="s">
        <v>12332</v>
      </c>
      <c r="F68" t="s">
        <v>12335</v>
      </c>
      <c r="G68" t="s">
        <v>9653</v>
      </c>
      <c r="H68" t="s">
        <v>22</v>
      </c>
      <c r="I68" s="18">
        <v>21520</v>
      </c>
      <c r="J68" t="s">
        <v>23</v>
      </c>
      <c r="K68" t="s">
        <v>22</v>
      </c>
      <c r="L68" s="18">
        <v>21541</v>
      </c>
      <c r="M68">
        <v>1242</v>
      </c>
      <c r="N68">
        <v>1242</v>
      </c>
      <c r="O68">
        <v>0</v>
      </c>
      <c r="P68" t="s">
        <v>26</v>
      </c>
      <c r="Q68" t="s">
        <v>26</v>
      </c>
      <c r="R68" s="19" t="s">
        <v>31</v>
      </c>
    </row>
    <row r="69" spans="1:18" x14ac:dyDescent="0.3">
      <c r="A69" s="17" t="s">
        <v>12337</v>
      </c>
      <c r="B69" t="s">
        <v>12336</v>
      </c>
      <c r="C69" s="17">
        <v>14913420</v>
      </c>
      <c r="D69" t="s">
        <v>12331</v>
      </c>
      <c r="E69" t="s">
        <v>12332</v>
      </c>
      <c r="F69" t="s">
        <v>12338</v>
      </c>
      <c r="G69" t="s">
        <v>12339</v>
      </c>
      <c r="H69" t="s">
        <v>22</v>
      </c>
      <c r="I69" s="18">
        <v>21536</v>
      </c>
      <c r="J69" t="s">
        <v>23</v>
      </c>
      <c r="K69" t="s">
        <v>22</v>
      </c>
      <c r="L69" s="18">
        <v>21541</v>
      </c>
      <c r="M69">
        <v>1242</v>
      </c>
      <c r="N69">
        <v>1242</v>
      </c>
      <c r="O69">
        <v>0</v>
      </c>
      <c r="P69" t="s">
        <v>26</v>
      </c>
      <c r="Q69" t="s">
        <v>26</v>
      </c>
      <c r="R69" s="19" t="s">
        <v>31</v>
      </c>
    </row>
    <row r="70" spans="1:18" x14ac:dyDescent="0.3">
      <c r="A70" s="17" t="s">
        <v>12341</v>
      </c>
      <c r="B70" t="s">
        <v>12340</v>
      </c>
      <c r="C70" s="17">
        <v>14913420</v>
      </c>
      <c r="D70" t="s">
        <v>12331</v>
      </c>
      <c r="E70" t="s">
        <v>12332</v>
      </c>
      <c r="F70" t="s">
        <v>12342</v>
      </c>
      <c r="G70" t="s">
        <v>4206</v>
      </c>
      <c r="H70" t="s">
        <v>22</v>
      </c>
      <c r="I70" s="18">
        <v>21550</v>
      </c>
      <c r="J70" t="s">
        <v>23</v>
      </c>
      <c r="K70" t="s">
        <v>22</v>
      </c>
      <c r="L70" s="18">
        <v>21541</v>
      </c>
      <c r="M70">
        <v>1242</v>
      </c>
      <c r="N70">
        <v>1242</v>
      </c>
      <c r="O70">
        <v>0</v>
      </c>
      <c r="P70" t="s">
        <v>26</v>
      </c>
      <c r="Q70" t="s">
        <v>26</v>
      </c>
      <c r="R70" s="19" t="s">
        <v>31</v>
      </c>
    </row>
    <row r="71" spans="1:18" x14ac:dyDescent="0.3">
      <c r="A71" s="17" t="s">
        <v>21805</v>
      </c>
      <c r="B71" t="s">
        <v>21804</v>
      </c>
      <c r="C71" s="17">
        <v>25023120</v>
      </c>
      <c r="D71" t="s">
        <v>21802</v>
      </c>
      <c r="E71" t="s">
        <v>21803</v>
      </c>
      <c r="F71" t="s">
        <v>21806</v>
      </c>
      <c r="G71" t="s">
        <v>6245</v>
      </c>
      <c r="H71" t="s">
        <v>22</v>
      </c>
      <c r="I71" s="18">
        <v>21601</v>
      </c>
      <c r="J71" t="s">
        <v>23</v>
      </c>
      <c r="K71" t="s">
        <v>22</v>
      </c>
      <c r="L71" s="18">
        <v>21601</v>
      </c>
      <c r="M71">
        <v>1842</v>
      </c>
      <c r="N71">
        <v>1842</v>
      </c>
      <c r="O71">
        <v>0</v>
      </c>
      <c r="P71" t="s">
        <v>26</v>
      </c>
      <c r="Q71" t="s">
        <v>26</v>
      </c>
      <c r="R71" s="19" t="s">
        <v>31</v>
      </c>
    </row>
    <row r="72" spans="1:18" x14ac:dyDescent="0.3">
      <c r="A72" s="17" t="s">
        <v>2170</v>
      </c>
      <c r="B72" t="s">
        <v>2169</v>
      </c>
      <c r="C72" s="17">
        <v>11100220</v>
      </c>
      <c r="D72" t="s">
        <v>2155</v>
      </c>
      <c r="E72" t="s">
        <v>2156</v>
      </c>
      <c r="F72" t="s">
        <v>2171</v>
      </c>
      <c r="G72" t="s">
        <v>2172</v>
      </c>
      <c r="H72" t="s">
        <v>22</v>
      </c>
      <c r="I72" s="18">
        <v>21679</v>
      </c>
      <c r="J72" t="s">
        <v>23</v>
      </c>
      <c r="K72" t="s">
        <v>22</v>
      </c>
      <c r="L72" s="18">
        <v>21801</v>
      </c>
      <c r="M72">
        <v>1293</v>
      </c>
      <c r="N72">
        <v>1842</v>
      </c>
      <c r="O72">
        <v>549</v>
      </c>
      <c r="P72" t="s">
        <v>24</v>
      </c>
      <c r="Q72" t="s">
        <v>25</v>
      </c>
      <c r="R72" s="19" t="s">
        <v>15</v>
      </c>
    </row>
    <row r="73" spans="1:18" x14ac:dyDescent="0.3">
      <c r="A73" s="17" t="s">
        <v>23999</v>
      </c>
      <c r="B73" t="s">
        <v>23998</v>
      </c>
      <c r="C73" s="17">
        <v>31001420</v>
      </c>
      <c r="D73" t="s">
        <v>23877</v>
      </c>
      <c r="E73" t="s">
        <v>23878</v>
      </c>
      <c r="F73" t="s">
        <v>24000</v>
      </c>
      <c r="G73" t="s">
        <v>40</v>
      </c>
      <c r="H73" t="s">
        <v>22</v>
      </c>
      <c r="I73" s="18">
        <v>21701</v>
      </c>
      <c r="J73" t="s">
        <v>23</v>
      </c>
      <c r="K73" t="s">
        <v>22</v>
      </c>
      <c r="L73" s="18">
        <v>21157</v>
      </c>
      <c r="M73">
        <v>2136</v>
      </c>
      <c r="N73">
        <v>1860</v>
      </c>
      <c r="O73">
        <v>-276</v>
      </c>
      <c r="P73" t="s">
        <v>48</v>
      </c>
      <c r="Q73" t="s">
        <v>25</v>
      </c>
      <c r="R73" s="19" t="s">
        <v>31</v>
      </c>
    </row>
    <row r="74" spans="1:18" x14ac:dyDescent="0.3">
      <c r="A74" s="17" t="s">
        <v>24002</v>
      </c>
      <c r="B74" t="s">
        <v>24001</v>
      </c>
      <c r="C74" s="17">
        <v>31001420</v>
      </c>
      <c r="D74" t="s">
        <v>23877</v>
      </c>
      <c r="E74" t="s">
        <v>23878</v>
      </c>
      <c r="F74" t="s">
        <v>24003</v>
      </c>
      <c r="G74" t="s">
        <v>40</v>
      </c>
      <c r="H74" t="s">
        <v>22</v>
      </c>
      <c r="I74" s="18">
        <v>21701</v>
      </c>
      <c r="J74" t="s">
        <v>23</v>
      </c>
      <c r="K74" t="s">
        <v>22</v>
      </c>
      <c r="L74" s="18">
        <v>21157</v>
      </c>
      <c r="M74">
        <v>2136</v>
      </c>
      <c r="N74">
        <v>1860</v>
      </c>
      <c r="O74">
        <v>-276</v>
      </c>
      <c r="P74" t="s">
        <v>48</v>
      </c>
      <c r="Q74" t="s">
        <v>25</v>
      </c>
      <c r="R74" s="19" t="s">
        <v>31</v>
      </c>
    </row>
    <row r="75" spans="1:18" x14ac:dyDescent="0.3">
      <c r="A75" s="17" t="s">
        <v>2174</v>
      </c>
      <c r="B75" t="s">
        <v>2173</v>
      </c>
      <c r="C75" s="17">
        <v>11100220</v>
      </c>
      <c r="D75" t="s">
        <v>2155</v>
      </c>
      <c r="E75" t="s">
        <v>2156</v>
      </c>
      <c r="F75" t="s">
        <v>2135</v>
      </c>
      <c r="G75" t="s">
        <v>2136</v>
      </c>
      <c r="H75" t="s">
        <v>22</v>
      </c>
      <c r="I75" s="18">
        <v>21740</v>
      </c>
      <c r="J75" t="s">
        <v>23</v>
      </c>
      <c r="K75" t="s">
        <v>22</v>
      </c>
      <c r="L75" s="18">
        <v>21801</v>
      </c>
      <c r="M75">
        <v>1293</v>
      </c>
      <c r="N75">
        <v>1485</v>
      </c>
      <c r="O75">
        <v>192</v>
      </c>
      <c r="P75" t="s">
        <v>24</v>
      </c>
      <c r="Q75" t="s">
        <v>25</v>
      </c>
      <c r="R75" s="19" t="s">
        <v>15</v>
      </c>
    </row>
    <row r="76" spans="1:18" x14ac:dyDescent="0.3">
      <c r="A76" s="17" t="s">
        <v>24005</v>
      </c>
      <c r="B76" t="s">
        <v>24004</v>
      </c>
      <c r="C76" s="17">
        <v>31001420</v>
      </c>
      <c r="D76" t="s">
        <v>23877</v>
      </c>
      <c r="E76" t="s">
        <v>23878</v>
      </c>
      <c r="F76" t="s">
        <v>24006</v>
      </c>
      <c r="G76" t="s">
        <v>24007</v>
      </c>
      <c r="H76" t="s">
        <v>22</v>
      </c>
      <c r="I76" s="18">
        <v>21754</v>
      </c>
      <c r="J76" t="s">
        <v>23</v>
      </c>
      <c r="K76" t="s">
        <v>22</v>
      </c>
      <c r="L76" s="18">
        <v>21157</v>
      </c>
      <c r="M76">
        <v>2136</v>
      </c>
      <c r="N76">
        <v>1860</v>
      </c>
      <c r="O76">
        <v>-276</v>
      </c>
      <c r="P76" t="s">
        <v>48</v>
      </c>
      <c r="Q76" t="s">
        <v>25</v>
      </c>
      <c r="R76" s="19" t="s">
        <v>31</v>
      </c>
    </row>
    <row r="77" spans="1:18" x14ac:dyDescent="0.3">
      <c r="A77" s="17" t="s">
        <v>24009</v>
      </c>
      <c r="B77" t="s">
        <v>24008</v>
      </c>
      <c r="C77" s="17">
        <v>31001420</v>
      </c>
      <c r="D77" t="s">
        <v>23877</v>
      </c>
      <c r="E77" t="s">
        <v>23878</v>
      </c>
      <c r="F77" t="s">
        <v>24010</v>
      </c>
      <c r="G77" t="s">
        <v>21</v>
      </c>
      <c r="H77" t="s">
        <v>22</v>
      </c>
      <c r="I77" s="18">
        <v>21784</v>
      </c>
      <c r="J77" t="s">
        <v>23</v>
      </c>
      <c r="K77" t="s">
        <v>22</v>
      </c>
      <c r="L77" s="18">
        <v>21157</v>
      </c>
      <c r="M77">
        <v>2136</v>
      </c>
      <c r="N77">
        <v>2136</v>
      </c>
      <c r="O77">
        <v>0</v>
      </c>
      <c r="P77" t="s">
        <v>26</v>
      </c>
      <c r="Q77" t="s">
        <v>26</v>
      </c>
      <c r="R77" s="19" t="s">
        <v>31</v>
      </c>
    </row>
    <row r="78" spans="1:18" x14ac:dyDescent="0.3">
      <c r="A78" s="17" t="s">
        <v>24012</v>
      </c>
      <c r="B78" t="s">
        <v>24011</v>
      </c>
      <c r="C78" s="17">
        <v>31001420</v>
      </c>
      <c r="D78" t="s">
        <v>23877</v>
      </c>
      <c r="E78" t="s">
        <v>23878</v>
      </c>
      <c r="F78" t="s">
        <v>24013</v>
      </c>
      <c r="G78" t="s">
        <v>24014</v>
      </c>
      <c r="H78" t="s">
        <v>22</v>
      </c>
      <c r="I78" s="18">
        <v>21793</v>
      </c>
      <c r="J78" t="s">
        <v>23</v>
      </c>
      <c r="K78" t="s">
        <v>22</v>
      </c>
      <c r="L78" s="18">
        <v>21157</v>
      </c>
      <c r="M78">
        <v>2136</v>
      </c>
      <c r="N78">
        <v>1860</v>
      </c>
      <c r="O78">
        <v>-276</v>
      </c>
      <c r="P78" t="s">
        <v>48</v>
      </c>
      <c r="Q78" t="s">
        <v>25</v>
      </c>
      <c r="R78" s="19" t="s">
        <v>31</v>
      </c>
    </row>
    <row r="79" spans="1:18" x14ac:dyDescent="0.3">
      <c r="A79" s="17" t="s">
        <v>24016</v>
      </c>
      <c r="B79" t="s">
        <v>24015</v>
      </c>
      <c r="C79" s="17">
        <v>31001420</v>
      </c>
      <c r="D79" t="s">
        <v>23877</v>
      </c>
      <c r="E79" t="s">
        <v>23878</v>
      </c>
      <c r="F79" t="s">
        <v>24017</v>
      </c>
      <c r="G79" t="s">
        <v>24014</v>
      </c>
      <c r="H79" t="s">
        <v>22</v>
      </c>
      <c r="I79" s="18">
        <v>21793</v>
      </c>
      <c r="J79" t="s">
        <v>23</v>
      </c>
      <c r="K79" t="s">
        <v>22</v>
      </c>
      <c r="L79" s="18">
        <v>21157</v>
      </c>
      <c r="M79">
        <v>2136</v>
      </c>
      <c r="N79">
        <v>1860</v>
      </c>
      <c r="O79">
        <v>-276</v>
      </c>
      <c r="P79" t="s">
        <v>48</v>
      </c>
      <c r="Q79" t="s">
        <v>25</v>
      </c>
      <c r="R79" s="19" t="s">
        <v>31</v>
      </c>
    </row>
    <row r="80" spans="1:18" x14ac:dyDescent="0.3">
      <c r="A80" s="17" t="s">
        <v>2180</v>
      </c>
      <c r="B80" t="s">
        <v>2179</v>
      </c>
      <c r="C80" s="17">
        <v>11100220</v>
      </c>
      <c r="D80" t="s">
        <v>2155</v>
      </c>
      <c r="E80" t="s">
        <v>2156</v>
      </c>
      <c r="F80" t="s">
        <v>2181</v>
      </c>
      <c r="G80" t="s">
        <v>2182</v>
      </c>
      <c r="H80" t="s">
        <v>22</v>
      </c>
      <c r="I80" s="18">
        <v>21801</v>
      </c>
      <c r="J80" t="s">
        <v>23</v>
      </c>
      <c r="K80" t="s">
        <v>22</v>
      </c>
      <c r="L80" s="18">
        <v>21801</v>
      </c>
      <c r="M80">
        <v>1293</v>
      </c>
      <c r="N80">
        <v>1293</v>
      </c>
      <c r="O80">
        <v>0</v>
      </c>
      <c r="P80" t="s">
        <v>26</v>
      </c>
      <c r="Q80" t="s">
        <v>26</v>
      </c>
      <c r="R80" s="19" t="s">
        <v>31</v>
      </c>
    </row>
    <row r="81" spans="1:18" x14ac:dyDescent="0.3">
      <c r="A81" s="17" t="s">
        <v>2184</v>
      </c>
      <c r="B81" t="s">
        <v>2183</v>
      </c>
      <c r="C81" s="17">
        <v>11100220</v>
      </c>
      <c r="D81" t="s">
        <v>2155</v>
      </c>
      <c r="E81" t="s">
        <v>2156</v>
      </c>
      <c r="F81" t="s">
        <v>2185</v>
      </c>
      <c r="G81" t="s">
        <v>2182</v>
      </c>
      <c r="H81" t="s">
        <v>22</v>
      </c>
      <c r="I81" s="18">
        <v>21801</v>
      </c>
      <c r="J81" t="s">
        <v>23</v>
      </c>
      <c r="K81" t="s">
        <v>22</v>
      </c>
      <c r="L81" s="18">
        <v>21801</v>
      </c>
      <c r="M81">
        <v>1293</v>
      </c>
      <c r="N81">
        <v>1293</v>
      </c>
      <c r="O81">
        <v>0</v>
      </c>
      <c r="P81" t="s">
        <v>26</v>
      </c>
      <c r="Q81" t="s">
        <v>26</v>
      </c>
      <c r="R81" s="19" t="s">
        <v>31</v>
      </c>
    </row>
    <row r="82" spans="1:18" x14ac:dyDescent="0.3">
      <c r="A82" s="17" t="s">
        <v>2187</v>
      </c>
      <c r="B82" t="s">
        <v>2186</v>
      </c>
      <c r="C82" s="17">
        <v>11100220</v>
      </c>
      <c r="D82" t="s">
        <v>2155</v>
      </c>
      <c r="E82" t="s">
        <v>2156</v>
      </c>
      <c r="F82" t="s">
        <v>2188</v>
      </c>
      <c r="G82" t="s">
        <v>2182</v>
      </c>
      <c r="H82" t="s">
        <v>22</v>
      </c>
      <c r="I82" s="18">
        <v>21801</v>
      </c>
      <c r="J82" t="s">
        <v>23</v>
      </c>
      <c r="K82" t="s">
        <v>22</v>
      </c>
      <c r="L82" s="18">
        <v>21801</v>
      </c>
      <c r="M82">
        <v>1293</v>
      </c>
      <c r="N82">
        <v>1293</v>
      </c>
      <c r="O82">
        <v>0</v>
      </c>
      <c r="P82" t="s">
        <v>26</v>
      </c>
      <c r="Q82" t="s">
        <v>26</v>
      </c>
      <c r="R82" s="19" t="s">
        <v>31</v>
      </c>
    </row>
    <row r="83" spans="1:18" x14ac:dyDescent="0.3">
      <c r="A83" s="17" t="s">
        <v>2190</v>
      </c>
      <c r="B83" t="s">
        <v>2189</v>
      </c>
      <c r="C83" s="17">
        <v>11100220</v>
      </c>
      <c r="D83" t="s">
        <v>2155</v>
      </c>
      <c r="E83" t="s">
        <v>2156</v>
      </c>
      <c r="F83" t="s">
        <v>2191</v>
      </c>
      <c r="G83" t="s">
        <v>2182</v>
      </c>
      <c r="H83" t="s">
        <v>22</v>
      </c>
      <c r="I83" s="18">
        <v>21804</v>
      </c>
      <c r="J83" t="s">
        <v>23</v>
      </c>
      <c r="K83" t="s">
        <v>22</v>
      </c>
      <c r="L83" s="18">
        <v>21801</v>
      </c>
      <c r="M83">
        <v>1293</v>
      </c>
      <c r="N83">
        <v>1293</v>
      </c>
      <c r="O83">
        <v>0</v>
      </c>
      <c r="P83" t="s">
        <v>26</v>
      </c>
      <c r="Q83" t="s">
        <v>26</v>
      </c>
      <c r="R83" s="19" t="s">
        <v>31</v>
      </c>
    </row>
    <row r="84" spans="1:18" x14ac:dyDescent="0.3">
      <c r="A84" s="17" t="s">
        <v>2193</v>
      </c>
      <c r="B84" t="s">
        <v>2192</v>
      </c>
      <c r="C84" s="17">
        <v>11100220</v>
      </c>
      <c r="D84" t="s">
        <v>2155</v>
      </c>
      <c r="E84" t="s">
        <v>2156</v>
      </c>
      <c r="F84" t="s">
        <v>2194</v>
      </c>
      <c r="G84" t="s">
        <v>2195</v>
      </c>
      <c r="H84" t="s">
        <v>22</v>
      </c>
      <c r="I84" s="18">
        <v>21811</v>
      </c>
      <c r="J84" t="s">
        <v>23</v>
      </c>
      <c r="K84" t="s">
        <v>22</v>
      </c>
      <c r="L84" s="18">
        <v>21801</v>
      </c>
      <c r="M84">
        <v>1293</v>
      </c>
      <c r="N84">
        <v>1293</v>
      </c>
      <c r="O84">
        <v>0</v>
      </c>
      <c r="P84" t="s">
        <v>26</v>
      </c>
      <c r="Q84" t="s">
        <v>26</v>
      </c>
      <c r="R84" s="19" t="s">
        <v>31</v>
      </c>
    </row>
    <row r="85" spans="1:18" x14ac:dyDescent="0.3">
      <c r="A85" s="17" t="s">
        <v>2197</v>
      </c>
      <c r="B85" t="s">
        <v>2196</v>
      </c>
      <c r="C85" s="17">
        <v>11100220</v>
      </c>
      <c r="D85" t="s">
        <v>2155</v>
      </c>
      <c r="E85" t="s">
        <v>2156</v>
      </c>
      <c r="F85" t="s">
        <v>2198</v>
      </c>
      <c r="G85" t="s">
        <v>2195</v>
      </c>
      <c r="H85" t="s">
        <v>22</v>
      </c>
      <c r="I85" s="18">
        <v>21811</v>
      </c>
      <c r="J85" t="s">
        <v>23</v>
      </c>
      <c r="K85" t="s">
        <v>22</v>
      </c>
      <c r="L85" s="18">
        <v>21801</v>
      </c>
      <c r="M85">
        <v>1293</v>
      </c>
      <c r="N85">
        <v>1293</v>
      </c>
      <c r="O85">
        <v>0</v>
      </c>
      <c r="P85" t="s">
        <v>26</v>
      </c>
      <c r="Q85" t="s">
        <v>26</v>
      </c>
      <c r="R85" s="19" t="s">
        <v>31</v>
      </c>
    </row>
    <row r="86" spans="1:18" x14ac:dyDescent="0.3">
      <c r="A86" s="17" t="s">
        <v>2200</v>
      </c>
      <c r="B86" t="s">
        <v>2199</v>
      </c>
      <c r="C86" s="17">
        <v>11100220</v>
      </c>
      <c r="D86" t="s">
        <v>2155</v>
      </c>
      <c r="E86" t="s">
        <v>2156</v>
      </c>
      <c r="F86" t="s">
        <v>2201</v>
      </c>
      <c r="G86" t="s">
        <v>2202</v>
      </c>
      <c r="H86" t="s">
        <v>22</v>
      </c>
      <c r="I86" s="18">
        <v>21826</v>
      </c>
      <c r="J86" t="s">
        <v>23</v>
      </c>
      <c r="K86" t="s">
        <v>22</v>
      </c>
      <c r="L86" s="18">
        <v>21801</v>
      </c>
      <c r="M86">
        <v>1293</v>
      </c>
      <c r="N86">
        <v>1293</v>
      </c>
      <c r="O86">
        <v>0</v>
      </c>
      <c r="P86" t="s">
        <v>26</v>
      </c>
      <c r="Q86" t="s">
        <v>26</v>
      </c>
      <c r="R86" s="19" t="s">
        <v>31</v>
      </c>
    </row>
    <row r="87" spans="1:18" x14ac:dyDescent="0.3">
      <c r="A87" s="17" t="s">
        <v>24019</v>
      </c>
      <c r="B87" t="s">
        <v>24018</v>
      </c>
      <c r="C87" s="17">
        <v>31001420</v>
      </c>
      <c r="D87" t="s">
        <v>23877</v>
      </c>
      <c r="E87" t="s">
        <v>23878</v>
      </c>
      <c r="F87" t="s">
        <v>24020</v>
      </c>
      <c r="G87" t="s">
        <v>15096</v>
      </c>
      <c r="H87" t="s">
        <v>22</v>
      </c>
      <c r="I87" s="18">
        <v>21903</v>
      </c>
      <c r="J87" t="s">
        <v>23</v>
      </c>
      <c r="K87" t="s">
        <v>22</v>
      </c>
      <c r="L87" s="18">
        <v>21157</v>
      </c>
      <c r="M87">
        <v>2136</v>
      </c>
      <c r="N87">
        <v>1698</v>
      </c>
      <c r="O87">
        <v>-438</v>
      </c>
      <c r="P87" t="s">
        <v>48</v>
      </c>
      <c r="Q87" t="s">
        <v>25</v>
      </c>
      <c r="R87" s="19" t="s">
        <v>31</v>
      </c>
    </row>
    <row r="88" spans="1:18" x14ac:dyDescent="0.3">
      <c r="A88" s="17" t="s">
        <v>2176</v>
      </c>
      <c r="B88" t="s">
        <v>2175</v>
      </c>
      <c r="C88" s="17">
        <v>11100220</v>
      </c>
      <c r="D88" t="s">
        <v>2155</v>
      </c>
      <c r="E88" t="s">
        <v>2156</v>
      </c>
      <c r="F88" t="s">
        <v>2177</v>
      </c>
      <c r="G88" t="s">
        <v>2178</v>
      </c>
      <c r="H88" t="s">
        <v>22</v>
      </c>
      <c r="I88" s="18">
        <v>21921</v>
      </c>
      <c r="J88" t="s">
        <v>23</v>
      </c>
      <c r="K88" t="s">
        <v>22</v>
      </c>
      <c r="L88" s="18">
        <v>21801</v>
      </c>
      <c r="M88">
        <v>1293</v>
      </c>
      <c r="N88">
        <v>1698</v>
      </c>
      <c r="O88">
        <v>405</v>
      </c>
      <c r="P88" t="s">
        <v>24</v>
      </c>
      <c r="Q88" t="s">
        <v>25</v>
      </c>
      <c r="R88" s="19" t="s">
        <v>15</v>
      </c>
    </row>
    <row r="89" spans="1:18" x14ac:dyDescent="0.3">
      <c r="A89" s="17" t="s">
        <v>23924</v>
      </c>
      <c r="B89" t="s">
        <v>23923</v>
      </c>
      <c r="C89" s="17">
        <v>31001420</v>
      </c>
      <c r="D89" t="s">
        <v>23877</v>
      </c>
      <c r="E89" t="s">
        <v>23878</v>
      </c>
      <c r="F89" t="s">
        <v>23925</v>
      </c>
      <c r="G89" t="s">
        <v>4499</v>
      </c>
      <c r="H89" t="s">
        <v>938</v>
      </c>
      <c r="I89" s="18">
        <v>23666</v>
      </c>
      <c r="J89" t="s">
        <v>23</v>
      </c>
      <c r="K89" t="s">
        <v>22</v>
      </c>
      <c r="L89" s="18">
        <v>21157</v>
      </c>
      <c r="M89">
        <v>2136</v>
      </c>
      <c r="N89">
        <v>1596</v>
      </c>
      <c r="O89">
        <v>-540</v>
      </c>
      <c r="P89" t="s">
        <v>48</v>
      </c>
      <c r="Q89" t="s">
        <v>25</v>
      </c>
      <c r="R89" s="19" t="s">
        <v>31</v>
      </c>
    </row>
    <row r="90" spans="1:18" x14ac:dyDescent="0.3">
      <c r="A90" s="17" t="s">
        <v>8687</v>
      </c>
      <c r="B90" t="s">
        <v>8686</v>
      </c>
      <c r="C90" s="17">
        <v>14810448</v>
      </c>
      <c r="D90" t="s">
        <v>8684</v>
      </c>
      <c r="E90" t="s">
        <v>8685</v>
      </c>
      <c r="F90" t="s">
        <v>8688</v>
      </c>
      <c r="G90" t="s">
        <v>8689</v>
      </c>
      <c r="H90" t="s">
        <v>968</v>
      </c>
      <c r="I90" s="18">
        <v>24740</v>
      </c>
      <c r="J90" t="s">
        <v>23</v>
      </c>
      <c r="K90" t="s">
        <v>968</v>
      </c>
      <c r="L90" s="18">
        <v>25813</v>
      </c>
      <c r="M90">
        <v>1218</v>
      </c>
      <c r="N90">
        <v>1143</v>
      </c>
      <c r="O90">
        <v>-75</v>
      </c>
      <c r="P90" t="s">
        <v>48</v>
      </c>
      <c r="Q90" t="s">
        <v>25</v>
      </c>
      <c r="R90" s="19" t="s">
        <v>31</v>
      </c>
    </row>
    <row r="91" spans="1:18" x14ac:dyDescent="0.3">
      <c r="A91" s="17" t="s">
        <v>8691</v>
      </c>
      <c r="B91" t="s">
        <v>8690</v>
      </c>
      <c r="C91" s="17">
        <v>14810448</v>
      </c>
      <c r="D91" t="s">
        <v>8684</v>
      </c>
      <c r="E91" t="s">
        <v>8685</v>
      </c>
      <c r="F91" t="s">
        <v>8692</v>
      </c>
      <c r="G91" t="s">
        <v>8693</v>
      </c>
      <c r="H91" t="s">
        <v>968</v>
      </c>
      <c r="I91" s="18">
        <v>24901</v>
      </c>
      <c r="J91" t="s">
        <v>23</v>
      </c>
      <c r="K91" t="s">
        <v>968</v>
      </c>
      <c r="L91" s="18">
        <v>25813</v>
      </c>
      <c r="M91">
        <v>1218</v>
      </c>
      <c r="N91">
        <v>1143</v>
      </c>
      <c r="O91">
        <v>-75</v>
      </c>
      <c r="P91" t="s">
        <v>48</v>
      </c>
      <c r="Q91" t="s">
        <v>25</v>
      </c>
      <c r="R91" s="19" t="s">
        <v>31</v>
      </c>
    </row>
    <row r="92" spans="1:18" x14ac:dyDescent="0.3">
      <c r="A92" s="17" t="s">
        <v>8705</v>
      </c>
      <c r="B92" t="s">
        <v>8704</v>
      </c>
      <c r="C92" s="17">
        <v>14810548</v>
      </c>
      <c r="D92" t="s">
        <v>8702</v>
      </c>
      <c r="E92" t="s">
        <v>8703</v>
      </c>
      <c r="F92" t="s">
        <v>8706</v>
      </c>
      <c r="G92" t="s">
        <v>7156</v>
      </c>
      <c r="H92" t="s">
        <v>968</v>
      </c>
      <c r="I92" s="18">
        <v>25136</v>
      </c>
      <c r="J92" t="s">
        <v>23</v>
      </c>
      <c r="K92" t="s">
        <v>968</v>
      </c>
      <c r="L92" s="18">
        <v>25303</v>
      </c>
      <c r="M92">
        <v>1137</v>
      </c>
      <c r="N92">
        <v>1143</v>
      </c>
      <c r="O92">
        <v>6</v>
      </c>
      <c r="P92" t="s">
        <v>24</v>
      </c>
      <c r="Q92" t="s">
        <v>25</v>
      </c>
      <c r="R92" s="19" t="s">
        <v>15</v>
      </c>
    </row>
    <row r="93" spans="1:18" x14ac:dyDescent="0.3">
      <c r="A93" s="17" t="s">
        <v>2597</v>
      </c>
      <c r="B93" t="s">
        <v>2596</v>
      </c>
      <c r="C93" s="17">
        <v>11800048</v>
      </c>
      <c r="D93" t="s">
        <v>2594</v>
      </c>
      <c r="E93" t="s">
        <v>2595</v>
      </c>
      <c r="F93" t="s">
        <v>2598</v>
      </c>
      <c r="G93" t="s">
        <v>2599</v>
      </c>
      <c r="H93" t="s">
        <v>968</v>
      </c>
      <c r="I93" s="18">
        <v>25304</v>
      </c>
      <c r="J93" t="s">
        <v>23</v>
      </c>
      <c r="K93" t="s">
        <v>968</v>
      </c>
      <c r="L93" s="18">
        <v>26506</v>
      </c>
      <c r="M93">
        <v>1281</v>
      </c>
      <c r="N93">
        <v>1137</v>
      </c>
      <c r="O93">
        <v>-144</v>
      </c>
      <c r="P93" t="s">
        <v>48</v>
      </c>
      <c r="Q93" t="s">
        <v>25</v>
      </c>
      <c r="R93" s="19" t="s">
        <v>31</v>
      </c>
    </row>
    <row r="94" spans="1:18" x14ac:dyDescent="0.3">
      <c r="A94" s="17" t="s">
        <v>2601</v>
      </c>
      <c r="B94" t="s">
        <v>2600</v>
      </c>
      <c r="C94" s="17">
        <v>11800048</v>
      </c>
      <c r="D94" t="s">
        <v>2594</v>
      </c>
      <c r="E94" t="s">
        <v>2595</v>
      </c>
      <c r="F94" t="s">
        <v>2602</v>
      </c>
      <c r="G94" t="s">
        <v>967</v>
      </c>
      <c r="H94" t="s">
        <v>968</v>
      </c>
      <c r="I94" s="18">
        <v>25401</v>
      </c>
      <c r="J94" t="s">
        <v>23</v>
      </c>
      <c r="K94" t="s">
        <v>968</v>
      </c>
      <c r="L94" s="18">
        <v>26506</v>
      </c>
      <c r="M94">
        <v>1281</v>
      </c>
      <c r="N94">
        <v>1251</v>
      </c>
      <c r="O94">
        <v>-30</v>
      </c>
      <c r="P94" t="s">
        <v>48</v>
      </c>
      <c r="Q94" t="s">
        <v>25</v>
      </c>
      <c r="R94" s="19" t="s">
        <v>31</v>
      </c>
    </row>
    <row r="95" spans="1:18" x14ac:dyDescent="0.3">
      <c r="A95" s="17" t="s">
        <v>8638</v>
      </c>
      <c r="B95" t="s">
        <v>8637</v>
      </c>
      <c r="C95" s="17">
        <v>14810148</v>
      </c>
      <c r="D95" t="s">
        <v>8631</v>
      </c>
      <c r="E95" t="s">
        <v>8632</v>
      </c>
      <c r="F95" t="s">
        <v>8639</v>
      </c>
      <c r="G95" t="s">
        <v>967</v>
      </c>
      <c r="H95" t="s">
        <v>968</v>
      </c>
      <c r="I95" s="18">
        <v>25405</v>
      </c>
      <c r="J95" t="s">
        <v>23</v>
      </c>
      <c r="K95" t="s">
        <v>968</v>
      </c>
      <c r="L95" s="18">
        <v>25403</v>
      </c>
      <c r="M95">
        <v>1251</v>
      </c>
      <c r="N95">
        <v>1251</v>
      </c>
      <c r="O95">
        <v>0</v>
      </c>
      <c r="P95" t="s">
        <v>26</v>
      </c>
      <c r="Q95" t="s">
        <v>26</v>
      </c>
      <c r="R95" s="19" t="s">
        <v>31</v>
      </c>
    </row>
    <row r="96" spans="1:18" x14ac:dyDescent="0.3">
      <c r="A96" s="17" t="s">
        <v>8634</v>
      </c>
      <c r="B96" t="s">
        <v>8633</v>
      </c>
      <c r="C96" s="17">
        <v>14810148</v>
      </c>
      <c r="D96" t="s">
        <v>8631</v>
      </c>
      <c r="E96" t="s">
        <v>8632</v>
      </c>
      <c r="F96" t="s">
        <v>8635</v>
      </c>
      <c r="G96" t="s">
        <v>8636</v>
      </c>
      <c r="H96" t="s">
        <v>968</v>
      </c>
      <c r="I96" s="18">
        <v>25411</v>
      </c>
      <c r="J96" t="s">
        <v>23</v>
      </c>
      <c r="K96" t="s">
        <v>968</v>
      </c>
      <c r="L96" s="18">
        <v>25403</v>
      </c>
      <c r="M96">
        <v>1251</v>
      </c>
      <c r="N96">
        <v>1266</v>
      </c>
      <c r="O96">
        <v>15</v>
      </c>
      <c r="P96" t="s">
        <v>24</v>
      </c>
      <c r="Q96" t="s">
        <v>25</v>
      </c>
      <c r="R96" s="19" t="s">
        <v>15</v>
      </c>
    </row>
    <row r="97" spans="1:18" x14ac:dyDescent="0.3">
      <c r="A97" s="17" t="s">
        <v>2408</v>
      </c>
      <c r="B97" t="s">
        <v>2407</v>
      </c>
      <c r="C97" s="17">
        <v>11505948</v>
      </c>
      <c r="D97" t="s">
        <v>2405</v>
      </c>
      <c r="E97" t="s">
        <v>2406</v>
      </c>
      <c r="F97" t="s">
        <v>2409</v>
      </c>
      <c r="G97" t="s">
        <v>2410</v>
      </c>
      <c r="H97" t="s">
        <v>968</v>
      </c>
      <c r="I97" s="18">
        <v>25813</v>
      </c>
      <c r="J97" t="s">
        <v>23</v>
      </c>
      <c r="K97" t="s">
        <v>968</v>
      </c>
      <c r="L97" s="18">
        <v>24712</v>
      </c>
      <c r="M97">
        <v>1143</v>
      </c>
      <c r="N97">
        <v>1218</v>
      </c>
      <c r="O97">
        <v>75</v>
      </c>
      <c r="P97" t="s">
        <v>24</v>
      </c>
      <c r="Q97" t="s">
        <v>25</v>
      </c>
      <c r="R97" s="19" t="s">
        <v>15</v>
      </c>
    </row>
    <row r="98" spans="1:18" x14ac:dyDescent="0.3">
      <c r="A98" s="17" t="s">
        <v>8695</v>
      </c>
      <c r="B98" t="s">
        <v>8694</v>
      </c>
      <c r="C98" s="17">
        <v>14810448</v>
      </c>
      <c r="D98" t="s">
        <v>8684</v>
      </c>
      <c r="E98" t="s">
        <v>8685</v>
      </c>
      <c r="F98" t="s">
        <v>8696</v>
      </c>
      <c r="G98" t="s">
        <v>8697</v>
      </c>
      <c r="H98" t="s">
        <v>968</v>
      </c>
      <c r="I98" s="18">
        <v>25843</v>
      </c>
      <c r="J98" t="s">
        <v>23</v>
      </c>
      <c r="K98" t="s">
        <v>968</v>
      </c>
      <c r="L98" s="18">
        <v>25813</v>
      </c>
      <c r="M98">
        <v>1218</v>
      </c>
      <c r="N98">
        <v>1218</v>
      </c>
      <c r="O98">
        <v>0</v>
      </c>
      <c r="P98" t="s">
        <v>26</v>
      </c>
      <c r="Q98" t="s">
        <v>26</v>
      </c>
      <c r="R98" s="19" t="s">
        <v>31</v>
      </c>
    </row>
    <row r="99" spans="1:18" x14ac:dyDescent="0.3">
      <c r="A99" s="17" t="s">
        <v>2604</v>
      </c>
      <c r="B99" t="s">
        <v>2603</v>
      </c>
      <c r="C99" s="17">
        <v>11800048</v>
      </c>
      <c r="D99" t="s">
        <v>2594</v>
      </c>
      <c r="E99" t="s">
        <v>2595</v>
      </c>
      <c r="F99" t="s">
        <v>2605</v>
      </c>
      <c r="G99" t="s">
        <v>2606</v>
      </c>
      <c r="H99" t="s">
        <v>968</v>
      </c>
      <c r="I99" s="18">
        <v>26003</v>
      </c>
      <c r="J99" t="s">
        <v>23</v>
      </c>
      <c r="K99" t="s">
        <v>968</v>
      </c>
      <c r="L99" s="18">
        <v>26506</v>
      </c>
      <c r="M99">
        <v>1281</v>
      </c>
      <c r="N99">
        <v>1170</v>
      </c>
      <c r="O99">
        <v>-111</v>
      </c>
      <c r="P99" t="s">
        <v>48</v>
      </c>
      <c r="Q99" t="s">
        <v>25</v>
      </c>
      <c r="R99" s="19" t="s">
        <v>31</v>
      </c>
    </row>
    <row r="100" spans="1:18" x14ac:dyDescent="0.3">
      <c r="A100" s="17" t="s">
        <v>8699</v>
      </c>
      <c r="B100" t="s">
        <v>8698</v>
      </c>
      <c r="C100" s="17">
        <v>14810448</v>
      </c>
      <c r="D100" t="s">
        <v>8684</v>
      </c>
      <c r="E100" t="s">
        <v>8685</v>
      </c>
      <c r="F100" t="s">
        <v>8700</v>
      </c>
      <c r="G100" t="s">
        <v>8701</v>
      </c>
      <c r="H100" t="s">
        <v>968</v>
      </c>
      <c r="I100" s="18">
        <v>26651</v>
      </c>
      <c r="J100" t="s">
        <v>23</v>
      </c>
      <c r="K100" t="s">
        <v>968</v>
      </c>
      <c r="L100" s="18">
        <v>25813</v>
      </c>
      <c r="M100">
        <v>1218</v>
      </c>
      <c r="N100">
        <v>1119</v>
      </c>
      <c r="O100">
        <v>-99</v>
      </c>
      <c r="P100" t="s">
        <v>48</v>
      </c>
      <c r="Q100" t="s">
        <v>25</v>
      </c>
      <c r="R100" s="19" t="s">
        <v>31</v>
      </c>
    </row>
    <row r="101" spans="1:18" x14ac:dyDescent="0.3">
      <c r="A101" s="17" t="s">
        <v>2608</v>
      </c>
      <c r="B101" t="s">
        <v>2607</v>
      </c>
      <c r="C101" s="17">
        <v>11800048</v>
      </c>
      <c r="D101" t="s">
        <v>2594</v>
      </c>
      <c r="E101" t="s">
        <v>2595</v>
      </c>
      <c r="F101" t="s">
        <v>2609</v>
      </c>
      <c r="G101" t="s">
        <v>2610</v>
      </c>
      <c r="H101" t="s">
        <v>968</v>
      </c>
      <c r="I101" s="18">
        <v>26726</v>
      </c>
      <c r="J101" t="s">
        <v>23</v>
      </c>
      <c r="K101" t="s">
        <v>968</v>
      </c>
      <c r="L101" s="18">
        <v>26506</v>
      </c>
      <c r="M101">
        <v>1281</v>
      </c>
      <c r="N101">
        <v>1242</v>
      </c>
      <c r="O101">
        <v>-39</v>
      </c>
      <c r="P101" t="s">
        <v>48</v>
      </c>
      <c r="Q101" t="s">
        <v>25</v>
      </c>
      <c r="R101" s="19" t="s">
        <v>31</v>
      </c>
    </row>
    <row r="102" spans="1:18" x14ac:dyDescent="0.3">
      <c r="A102" s="17" t="s">
        <v>8624</v>
      </c>
      <c r="B102" t="s">
        <v>8623</v>
      </c>
      <c r="C102" s="17">
        <v>14810048</v>
      </c>
      <c r="D102" t="s">
        <v>8621</v>
      </c>
      <c r="E102" t="s">
        <v>8622</v>
      </c>
      <c r="F102" t="s">
        <v>8625</v>
      </c>
      <c r="G102" t="s">
        <v>6485</v>
      </c>
      <c r="H102" t="s">
        <v>968</v>
      </c>
      <c r="I102" s="18">
        <v>26847</v>
      </c>
      <c r="J102" t="s">
        <v>23</v>
      </c>
      <c r="K102" t="s">
        <v>968</v>
      </c>
      <c r="L102" s="18">
        <v>26836</v>
      </c>
      <c r="M102">
        <v>1119</v>
      </c>
      <c r="N102">
        <v>1194</v>
      </c>
      <c r="O102">
        <v>75</v>
      </c>
      <c r="P102" t="s">
        <v>24</v>
      </c>
      <c r="Q102" t="s">
        <v>25</v>
      </c>
      <c r="R102" s="19" t="s">
        <v>15</v>
      </c>
    </row>
    <row r="103" spans="1:18" x14ac:dyDescent="0.3">
      <c r="A103" s="17" t="s">
        <v>25804</v>
      </c>
      <c r="B103" t="s">
        <v>25803</v>
      </c>
      <c r="C103" s="17">
        <v>31015821</v>
      </c>
      <c r="D103" t="s">
        <v>25801</v>
      </c>
      <c r="E103" t="s">
        <v>25802</v>
      </c>
      <c r="F103" t="s">
        <v>25805</v>
      </c>
      <c r="G103" t="s">
        <v>10280</v>
      </c>
      <c r="H103" t="s">
        <v>3679</v>
      </c>
      <c r="I103" s="18">
        <v>1730</v>
      </c>
      <c r="J103" t="s">
        <v>23</v>
      </c>
      <c r="K103" t="s">
        <v>3679</v>
      </c>
      <c r="L103" s="18">
        <v>1915</v>
      </c>
      <c r="M103">
        <v>3042</v>
      </c>
      <c r="N103">
        <v>2742</v>
      </c>
      <c r="O103">
        <v>-300</v>
      </c>
      <c r="P103" t="s">
        <v>48</v>
      </c>
      <c r="Q103" t="s">
        <v>25</v>
      </c>
      <c r="R103" s="19" t="s">
        <v>31</v>
      </c>
    </row>
    <row r="104" spans="1:18" x14ac:dyDescent="0.3">
      <c r="A104" s="17" t="s">
        <v>25807</v>
      </c>
      <c r="B104" t="s">
        <v>25806</v>
      </c>
      <c r="C104" s="17">
        <v>31015821</v>
      </c>
      <c r="D104" t="s">
        <v>25801</v>
      </c>
      <c r="E104" t="s">
        <v>25802</v>
      </c>
      <c r="F104" t="s">
        <v>25808</v>
      </c>
      <c r="G104" t="s">
        <v>15598</v>
      </c>
      <c r="H104" t="s">
        <v>3679</v>
      </c>
      <c r="I104" s="18">
        <v>1752</v>
      </c>
      <c r="J104" t="s">
        <v>23</v>
      </c>
      <c r="K104" t="s">
        <v>3679</v>
      </c>
      <c r="L104" s="18">
        <v>1915</v>
      </c>
      <c r="M104">
        <v>3042</v>
      </c>
      <c r="N104">
        <v>2154</v>
      </c>
      <c r="O104">
        <v>-888</v>
      </c>
      <c r="P104" t="s">
        <v>48</v>
      </c>
      <c r="Q104" t="s">
        <v>25</v>
      </c>
      <c r="R104" s="19" t="s">
        <v>31</v>
      </c>
    </row>
    <row r="105" spans="1:18" x14ac:dyDescent="0.3">
      <c r="A105" s="17" t="s">
        <v>25810</v>
      </c>
      <c r="B105" t="s">
        <v>25809</v>
      </c>
      <c r="C105" s="17">
        <v>31015821</v>
      </c>
      <c r="D105" t="s">
        <v>25801</v>
      </c>
      <c r="E105" t="s">
        <v>25802</v>
      </c>
      <c r="F105" t="s">
        <v>25811</v>
      </c>
      <c r="G105" t="s">
        <v>4897</v>
      </c>
      <c r="H105" t="s">
        <v>3679</v>
      </c>
      <c r="I105" s="18">
        <v>1803</v>
      </c>
      <c r="J105" t="s">
        <v>23</v>
      </c>
      <c r="K105" t="s">
        <v>3679</v>
      </c>
      <c r="L105" s="18">
        <v>1915</v>
      </c>
      <c r="M105">
        <v>3042</v>
      </c>
      <c r="N105">
        <v>2742</v>
      </c>
      <c r="O105">
        <v>-300</v>
      </c>
      <c r="P105" t="s">
        <v>48</v>
      </c>
      <c r="Q105" t="s">
        <v>25</v>
      </c>
      <c r="R105" s="19" t="s">
        <v>31</v>
      </c>
    </row>
    <row r="106" spans="1:18" x14ac:dyDescent="0.3">
      <c r="A106" s="17" t="s">
        <v>25813</v>
      </c>
      <c r="B106" t="s">
        <v>25812</v>
      </c>
      <c r="C106" s="17">
        <v>31015821</v>
      </c>
      <c r="D106" t="s">
        <v>25801</v>
      </c>
      <c r="E106" t="s">
        <v>25802</v>
      </c>
      <c r="F106" t="s">
        <v>25814</v>
      </c>
      <c r="G106" t="s">
        <v>15913</v>
      </c>
      <c r="H106" t="s">
        <v>3679</v>
      </c>
      <c r="I106" s="18">
        <v>1810</v>
      </c>
      <c r="J106" t="s">
        <v>23</v>
      </c>
      <c r="K106" t="s">
        <v>3679</v>
      </c>
      <c r="L106" s="18">
        <v>1915</v>
      </c>
      <c r="M106">
        <v>3042</v>
      </c>
      <c r="N106">
        <v>2514</v>
      </c>
      <c r="O106">
        <v>-528</v>
      </c>
      <c r="P106" t="s">
        <v>48</v>
      </c>
      <c r="Q106" t="s">
        <v>25</v>
      </c>
      <c r="R106" s="19" t="s">
        <v>31</v>
      </c>
    </row>
    <row r="107" spans="1:18" x14ac:dyDescent="0.3">
      <c r="A107" s="17" t="s">
        <v>25816</v>
      </c>
      <c r="B107" t="s">
        <v>25815</v>
      </c>
      <c r="C107" s="17">
        <v>31015821</v>
      </c>
      <c r="D107" t="s">
        <v>25801</v>
      </c>
      <c r="E107" t="s">
        <v>25802</v>
      </c>
      <c r="F107" t="s">
        <v>25817</v>
      </c>
      <c r="G107" t="s">
        <v>22717</v>
      </c>
      <c r="H107" t="s">
        <v>3679</v>
      </c>
      <c r="I107" s="18">
        <v>1824</v>
      </c>
      <c r="J107" t="s">
        <v>23</v>
      </c>
      <c r="K107" t="s">
        <v>3679</v>
      </c>
      <c r="L107" s="18">
        <v>1915</v>
      </c>
      <c r="M107">
        <v>3042</v>
      </c>
      <c r="N107">
        <v>2742</v>
      </c>
      <c r="O107">
        <v>-300</v>
      </c>
      <c r="P107" t="s">
        <v>48</v>
      </c>
      <c r="Q107" t="s">
        <v>25</v>
      </c>
      <c r="R107" s="19" t="s">
        <v>31</v>
      </c>
    </row>
    <row r="108" spans="1:18" x14ac:dyDescent="0.3">
      <c r="A108" s="17" t="s">
        <v>25819</v>
      </c>
      <c r="B108" t="s">
        <v>25818</v>
      </c>
      <c r="C108" s="17">
        <v>31015821</v>
      </c>
      <c r="D108" t="s">
        <v>25801</v>
      </c>
      <c r="E108" t="s">
        <v>25802</v>
      </c>
      <c r="F108" t="s">
        <v>25820</v>
      </c>
      <c r="G108" t="s">
        <v>12061</v>
      </c>
      <c r="H108" t="s">
        <v>3679</v>
      </c>
      <c r="I108" s="18">
        <v>1842</v>
      </c>
      <c r="J108" t="s">
        <v>23</v>
      </c>
      <c r="K108" t="s">
        <v>3679</v>
      </c>
      <c r="L108" s="18">
        <v>1915</v>
      </c>
      <c r="M108">
        <v>3042</v>
      </c>
      <c r="N108">
        <v>2514</v>
      </c>
      <c r="O108">
        <v>-528</v>
      </c>
      <c r="P108" t="s">
        <v>48</v>
      </c>
      <c r="Q108" t="s">
        <v>25</v>
      </c>
      <c r="R108" s="19" t="s">
        <v>31</v>
      </c>
    </row>
    <row r="109" spans="1:18" x14ac:dyDescent="0.3">
      <c r="A109" s="17" t="s">
        <v>25822</v>
      </c>
      <c r="B109" t="s">
        <v>25821</v>
      </c>
      <c r="C109" s="17">
        <v>31015821</v>
      </c>
      <c r="D109" t="s">
        <v>25801</v>
      </c>
      <c r="E109" t="s">
        <v>25802</v>
      </c>
      <c r="F109" t="s">
        <v>25823</v>
      </c>
      <c r="G109" t="s">
        <v>25824</v>
      </c>
      <c r="H109" t="s">
        <v>3679</v>
      </c>
      <c r="I109" s="18">
        <v>1915</v>
      </c>
      <c r="J109" t="s">
        <v>23</v>
      </c>
      <c r="K109" t="s">
        <v>3679</v>
      </c>
      <c r="L109" s="18">
        <v>1915</v>
      </c>
      <c r="M109">
        <v>3042</v>
      </c>
      <c r="N109">
        <v>3042</v>
      </c>
      <c r="O109">
        <v>0</v>
      </c>
      <c r="P109" t="s">
        <v>26</v>
      </c>
      <c r="Q109" t="s">
        <v>26</v>
      </c>
      <c r="R109" s="19" t="s">
        <v>31</v>
      </c>
    </row>
    <row r="110" spans="1:18" x14ac:dyDescent="0.3">
      <c r="A110" s="17" t="s">
        <v>22031</v>
      </c>
      <c r="B110" t="s">
        <v>22030</v>
      </c>
      <c r="C110" s="17">
        <v>25059621</v>
      </c>
      <c r="D110" t="s">
        <v>22028</v>
      </c>
      <c r="E110" t="s">
        <v>22029</v>
      </c>
      <c r="F110" t="s">
        <v>22032</v>
      </c>
      <c r="G110" t="s">
        <v>22033</v>
      </c>
      <c r="H110" t="s">
        <v>3679</v>
      </c>
      <c r="I110" s="18">
        <v>1923</v>
      </c>
      <c r="J110" t="s">
        <v>23</v>
      </c>
      <c r="K110" t="s">
        <v>3679</v>
      </c>
      <c r="L110" s="18">
        <v>2359</v>
      </c>
      <c r="M110">
        <v>2061</v>
      </c>
      <c r="N110">
        <v>3042</v>
      </c>
      <c r="O110">
        <v>981</v>
      </c>
      <c r="P110" t="s">
        <v>24</v>
      </c>
      <c r="Q110" t="s">
        <v>25</v>
      </c>
      <c r="R110" s="19" t="s">
        <v>15</v>
      </c>
    </row>
    <row r="111" spans="1:18" x14ac:dyDescent="0.3">
      <c r="A111" s="17" t="s">
        <v>25826</v>
      </c>
      <c r="B111" t="s">
        <v>25825</v>
      </c>
      <c r="C111" s="17">
        <v>31015821</v>
      </c>
      <c r="D111" t="s">
        <v>25801</v>
      </c>
      <c r="E111" t="s">
        <v>25802</v>
      </c>
      <c r="F111" t="s">
        <v>25827</v>
      </c>
      <c r="G111" t="s">
        <v>22033</v>
      </c>
      <c r="H111" t="s">
        <v>3679</v>
      </c>
      <c r="I111" s="18">
        <v>1923</v>
      </c>
      <c r="J111" t="s">
        <v>23</v>
      </c>
      <c r="K111" t="s">
        <v>3679</v>
      </c>
      <c r="L111" s="18">
        <v>1915</v>
      </c>
      <c r="M111">
        <v>3042</v>
      </c>
      <c r="N111">
        <v>3042</v>
      </c>
      <c r="O111">
        <v>0</v>
      </c>
      <c r="P111" t="s">
        <v>26</v>
      </c>
      <c r="Q111" t="s">
        <v>26</v>
      </c>
      <c r="R111" s="19" t="s">
        <v>31</v>
      </c>
    </row>
    <row r="112" spans="1:18" x14ac:dyDescent="0.3">
      <c r="A112" s="17" t="s">
        <v>25829</v>
      </c>
      <c r="B112" t="s">
        <v>25828</v>
      </c>
      <c r="C112" s="17">
        <v>31015821</v>
      </c>
      <c r="D112" t="s">
        <v>25801</v>
      </c>
      <c r="E112" t="s">
        <v>25802</v>
      </c>
      <c r="F112" t="s">
        <v>25830</v>
      </c>
      <c r="G112" t="s">
        <v>3792</v>
      </c>
      <c r="H112" t="s">
        <v>3679</v>
      </c>
      <c r="I112" s="18">
        <v>1930</v>
      </c>
      <c r="J112" t="s">
        <v>23</v>
      </c>
      <c r="K112" t="s">
        <v>3679</v>
      </c>
      <c r="L112" s="18">
        <v>1915</v>
      </c>
      <c r="M112">
        <v>3042</v>
      </c>
      <c r="N112">
        <v>2514</v>
      </c>
      <c r="O112">
        <v>-528</v>
      </c>
      <c r="P112" t="s">
        <v>48</v>
      </c>
      <c r="Q112" t="s">
        <v>25</v>
      </c>
      <c r="R112" s="19" t="s">
        <v>31</v>
      </c>
    </row>
    <row r="113" spans="1:18" x14ac:dyDescent="0.3">
      <c r="A113" s="17" t="s">
        <v>22039</v>
      </c>
      <c r="B113" t="s">
        <v>22038</v>
      </c>
      <c r="C113" s="17">
        <v>25059621</v>
      </c>
      <c r="D113" t="s">
        <v>22028</v>
      </c>
      <c r="E113" t="s">
        <v>22029</v>
      </c>
      <c r="F113" t="s">
        <v>22040</v>
      </c>
      <c r="G113" t="s">
        <v>8683</v>
      </c>
      <c r="H113" t="s">
        <v>3679</v>
      </c>
      <c r="I113" s="18">
        <v>2038</v>
      </c>
      <c r="J113" t="s">
        <v>23</v>
      </c>
      <c r="K113" t="s">
        <v>3679</v>
      </c>
      <c r="L113" s="18">
        <v>2359</v>
      </c>
      <c r="M113">
        <v>2061</v>
      </c>
      <c r="N113">
        <v>1851</v>
      </c>
      <c r="O113">
        <v>-210</v>
      </c>
      <c r="P113" t="s">
        <v>48</v>
      </c>
      <c r="Q113" t="s">
        <v>25</v>
      </c>
      <c r="R113" s="19" t="s">
        <v>31</v>
      </c>
    </row>
    <row r="114" spans="1:18" x14ac:dyDescent="0.3">
      <c r="A114" s="17" t="s">
        <v>25832</v>
      </c>
      <c r="B114" t="s">
        <v>25831</v>
      </c>
      <c r="C114" s="17">
        <v>31015821</v>
      </c>
      <c r="D114" t="s">
        <v>25801</v>
      </c>
      <c r="E114" t="s">
        <v>25802</v>
      </c>
      <c r="F114" t="s">
        <v>25833</v>
      </c>
      <c r="G114" t="s">
        <v>8683</v>
      </c>
      <c r="H114" t="s">
        <v>3679</v>
      </c>
      <c r="I114" s="18">
        <v>2038</v>
      </c>
      <c r="J114" t="s">
        <v>23</v>
      </c>
      <c r="K114" t="s">
        <v>3679</v>
      </c>
      <c r="L114" s="18">
        <v>1915</v>
      </c>
      <c r="M114">
        <v>3042</v>
      </c>
      <c r="N114">
        <v>1851</v>
      </c>
      <c r="O114">
        <v>-1191</v>
      </c>
      <c r="P114" t="s">
        <v>48</v>
      </c>
      <c r="Q114" t="s">
        <v>25</v>
      </c>
      <c r="R114" s="19" t="s">
        <v>31</v>
      </c>
    </row>
    <row r="115" spans="1:18" x14ac:dyDescent="0.3">
      <c r="A115" s="17" t="s">
        <v>25835</v>
      </c>
      <c r="B115" t="s">
        <v>25834</v>
      </c>
      <c r="C115" s="17">
        <v>31015821</v>
      </c>
      <c r="D115" t="s">
        <v>25801</v>
      </c>
      <c r="E115" t="s">
        <v>25802</v>
      </c>
      <c r="F115" t="s">
        <v>25836</v>
      </c>
      <c r="G115" t="s">
        <v>619</v>
      </c>
      <c r="H115" t="s">
        <v>3679</v>
      </c>
      <c r="I115" s="18">
        <v>2050</v>
      </c>
      <c r="J115" t="s">
        <v>23</v>
      </c>
      <c r="K115" t="s">
        <v>3679</v>
      </c>
      <c r="L115" s="18">
        <v>1915</v>
      </c>
      <c r="M115">
        <v>3042</v>
      </c>
      <c r="N115">
        <v>2061</v>
      </c>
      <c r="O115">
        <v>-981</v>
      </c>
      <c r="P115" t="s">
        <v>48</v>
      </c>
      <c r="Q115" t="s">
        <v>25</v>
      </c>
      <c r="R115" s="19" t="s">
        <v>31</v>
      </c>
    </row>
    <row r="116" spans="1:18" x14ac:dyDescent="0.3">
      <c r="A116" s="17" t="s">
        <v>25838</v>
      </c>
      <c r="B116" t="s">
        <v>25837</v>
      </c>
      <c r="C116" s="17">
        <v>31015821</v>
      </c>
      <c r="D116" t="s">
        <v>25801</v>
      </c>
      <c r="E116" t="s">
        <v>25802</v>
      </c>
      <c r="F116" t="s">
        <v>25839</v>
      </c>
      <c r="G116" t="s">
        <v>15203</v>
      </c>
      <c r="H116" t="s">
        <v>3679</v>
      </c>
      <c r="I116" s="18">
        <v>2109</v>
      </c>
      <c r="J116" t="s">
        <v>23</v>
      </c>
      <c r="K116" t="s">
        <v>3679</v>
      </c>
      <c r="L116" s="18">
        <v>1915</v>
      </c>
      <c r="M116">
        <v>3042</v>
      </c>
      <c r="N116">
        <v>3042</v>
      </c>
      <c r="O116">
        <v>0</v>
      </c>
      <c r="P116" t="s">
        <v>26</v>
      </c>
      <c r="Q116" t="s">
        <v>26</v>
      </c>
      <c r="R116" s="19" t="s">
        <v>31</v>
      </c>
    </row>
    <row r="117" spans="1:18" x14ac:dyDescent="0.3">
      <c r="A117" s="17" t="s">
        <v>25841</v>
      </c>
      <c r="B117" t="s">
        <v>25840</v>
      </c>
      <c r="C117" s="17">
        <v>31015821</v>
      </c>
      <c r="D117" t="s">
        <v>25801</v>
      </c>
      <c r="E117" t="s">
        <v>25802</v>
      </c>
      <c r="F117" t="s">
        <v>25842</v>
      </c>
      <c r="G117" t="s">
        <v>15203</v>
      </c>
      <c r="H117" t="s">
        <v>3679</v>
      </c>
      <c r="I117" s="18">
        <v>2116</v>
      </c>
      <c r="J117" t="s">
        <v>23</v>
      </c>
      <c r="K117" t="s">
        <v>3679</v>
      </c>
      <c r="L117" s="18">
        <v>1915</v>
      </c>
      <c r="M117">
        <v>3042</v>
      </c>
      <c r="N117">
        <v>3042</v>
      </c>
      <c r="O117">
        <v>0</v>
      </c>
      <c r="P117" t="s">
        <v>26</v>
      </c>
      <c r="Q117" t="s">
        <v>26</v>
      </c>
      <c r="R117" s="19" t="s">
        <v>31</v>
      </c>
    </row>
    <row r="118" spans="1:18" x14ac:dyDescent="0.3">
      <c r="A118" s="17" t="s">
        <v>25844</v>
      </c>
      <c r="B118" t="s">
        <v>25843</v>
      </c>
      <c r="C118" s="17">
        <v>31015821</v>
      </c>
      <c r="D118" t="s">
        <v>25801</v>
      </c>
      <c r="E118" t="s">
        <v>25802</v>
      </c>
      <c r="F118" t="s">
        <v>25845</v>
      </c>
      <c r="G118" t="s">
        <v>25846</v>
      </c>
      <c r="H118" t="s">
        <v>3679</v>
      </c>
      <c r="I118" s="18">
        <v>2119</v>
      </c>
      <c r="J118" t="s">
        <v>23</v>
      </c>
      <c r="K118" t="s">
        <v>3679</v>
      </c>
      <c r="L118" s="18">
        <v>1915</v>
      </c>
      <c r="M118">
        <v>3042</v>
      </c>
      <c r="N118">
        <v>3042</v>
      </c>
      <c r="O118">
        <v>0</v>
      </c>
      <c r="P118" t="s">
        <v>26</v>
      </c>
      <c r="Q118" t="s">
        <v>26</v>
      </c>
      <c r="R118" s="19" t="s">
        <v>31</v>
      </c>
    </row>
    <row r="119" spans="1:18" x14ac:dyDescent="0.3">
      <c r="A119" s="17" t="s">
        <v>25848</v>
      </c>
      <c r="B119" t="s">
        <v>25847</v>
      </c>
      <c r="C119" s="17">
        <v>31015821</v>
      </c>
      <c r="D119" t="s">
        <v>25801</v>
      </c>
      <c r="E119" t="s">
        <v>25802</v>
      </c>
      <c r="F119" t="s">
        <v>25849</v>
      </c>
      <c r="G119" t="s">
        <v>6198</v>
      </c>
      <c r="H119" t="s">
        <v>3679</v>
      </c>
      <c r="I119" s="18">
        <v>2301</v>
      </c>
      <c r="J119" t="s">
        <v>23</v>
      </c>
      <c r="K119" t="s">
        <v>3679</v>
      </c>
      <c r="L119" s="18">
        <v>1915</v>
      </c>
      <c r="M119">
        <v>3042</v>
      </c>
      <c r="N119">
        <v>3042</v>
      </c>
      <c r="O119">
        <v>0</v>
      </c>
      <c r="P119" t="s">
        <v>26</v>
      </c>
      <c r="Q119" t="s">
        <v>26</v>
      </c>
      <c r="R119" s="19" t="s">
        <v>31</v>
      </c>
    </row>
    <row r="120" spans="1:18" x14ac:dyDescent="0.3">
      <c r="A120" s="17" t="s">
        <v>25850</v>
      </c>
      <c r="B120" t="s">
        <v>25847</v>
      </c>
      <c r="C120" s="17">
        <v>31015821</v>
      </c>
      <c r="D120" t="s">
        <v>25801</v>
      </c>
      <c r="E120" t="s">
        <v>25802</v>
      </c>
      <c r="F120" t="s">
        <v>25851</v>
      </c>
      <c r="G120" t="s">
        <v>6245</v>
      </c>
      <c r="H120" t="s">
        <v>3679</v>
      </c>
      <c r="I120" s="18">
        <v>2357</v>
      </c>
      <c r="J120" t="s">
        <v>23</v>
      </c>
      <c r="K120" t="s">
        <v>3679</v>
      </c>
      <c r="L120" s="18">
        <v>1915</v>
      </c>
      <c r="M120">
        <v>3042</v>
      </c>
      <c r="N120">
        <v>2061</v>
      </c>
      <c r="O120">
        <v>-981</v>
      </c>
      <c r="P120" t="s">
        <v>48</v>
      </c>
      <c r="Q120" t="s">
        <v>25</v>
      </c>
      <c r="R120" s="19" t="s">
        <v>31</v>
      </c>
    </row>
    <row r="121" spans="1:18" x14ac:dyDescent="0.3">
      <c r="A121" s="17" t="s">
        <v>25853</v>
      </c>
      <c r="B121" t="s">
        <v>25852</v>
      </c>
      <c r="C121" s="17">
        <v>31015821</v>
      </c>
      <c r="D121" t="s">
        <v>25801</v>
      </c>
      <c r="E121" t="s">
        <v>25802</v>
      </c>
      <c r="F121" t="s">
        <v>25854</v>
      </c>
      <c r="G121" t="s">
        <v>3741</v>
      </c>
      <c r="H121" t="s">
        <v>3679</v>
      </c>
      <c r="I121" s="18">
        <v>2368</v>
      </c>
      <c r="J121" t="s">
        <v>23</v>
      </c>
      <c r="K121" t="s">
        <v>3679</v>
      </c>
      <c r="L121" s="18">
        <v>1915</v>
      </c>
      <c r="M121">
        <v>3042</v>
      </c>
      <c r="N121">
        <v>3042</v>
      </c>
      <c r="O121">
        <v>0</v>
      </c>
      <c r="P121" t="s">
        <v>26</v>
      </c>
      <c r="Q121" t="s">
        <v>26</v>
      </c>
      <c r="R121" s="19" t="s">
        <v>31</v>
      </c>
    </row>
    <row r="122" spans="1:18" x14ac:dyDescent="0.3">
      <c r="A122" s="17" t="s">
        <v>22035</v>
      </c>
      <c r="B122" t="s">
        <v>22034</v>
      </c>
      <c r="C122" s="17">
        <v>25059621</v>
      </c>
      <c r="D122" t="s">
        <v>22028</v>
      </c>
      <c r="E122" t="s">
        <v>22029</v>
      </c>
      <c r="F122" t="s">
        <v>22036</v>
      </c>
      <c r="G122" t="s">
        <v>22037</v>
      </c>
      <c r="H122" t="s">
        <v>3679</v>
      </c>
      <c r="I122" s="18">
        <v>2554</v>
      </c>
      <c r="J122" t="s">
        <v>23</v>
      </c>
      <c r="K122" t="s">
        <v>3679</v>
      </c>
      <c r="L122" s="18">
        <v>2359</v>
      </c>
      <c r="M122">
        <v>2061</v>
      </c>
      <c r="N122">
        <v>3000</v>
      </c>
      <c r="O122">
        <v>939</v>
      </c>
      <c r="P122" t="s">
        <v>24</v>
      </c>
      <c r="Q122" t="s">
        <v>25</v>
      </c>
      <c r="R122" s="19" t="s">
        <v>15</v>
      </c>
    </row>
    <row r="123" spans="1:18" x14ac:dyDescent="0.3">
      <c r="A123" s="17" t="s">
        <v>22042</v>
      </c>
      <c r="B123" t="s">
        <v>22041</v>
      </c>
      <c r="C123" s="17">
        <v>25059621</v>
      </c>
      <c r="D123" t="s">
        <v>22028</v>
      </c>
      <c r="E123" t="s">
        <v>22029</v>
      </c>
      <c r="F123" t="s">
        <v>22043</v>
      </c>
      <c r="G123" t="s">
        <v>22044</v>
      </c>
      <c r="H123" t="s">
        <v>3679</v>
      </c>
      <c r="I123" s="18">
        <v>2645</v>
      </c>
      <c r="J123" t="s">
        <v>23</v>
      </c>
      <c r="K123" t="s">
        <v>3679</v>
      </c>
      <c r="L123" s="18">
        <v>2359</v>
      </c>
      <c r="M123">
        <v>2061</v>
      </c>
      <c r="N123">
        <v>2061</v>
      </c>
      <c r="O123">
        <v>0</v>
      </c>
      <c r="P123" t="s">
        <v>26</v>
      </c>
      <c r="Q123" t="s">
        <v>26</v>
      </c>
      <c r="R123" s="19" t="s">
        <v>31</v>
      </c>
    </row>
    <row r="124" spans="1:18" x14ac:dyDescent="0.3">
      <c r="A124" s="17" t="s">
        <v>22813</v>
      </c>
      <c r="B124" t="s">
        <v>22812</v>
      </c>
      <c r="C124" s="17">
        <v>28021919</v>
      </c>
      <c r="D124" t="s">
        <v>22810</v>
      </c>
      <c r="E124" t="s">
        <v>22811</v>
      </c>
      <c r="F124" t="s">
        <v>22814</v>
      </c>
      <c r="G124" t="s">
        <v>22815</v>
      </c>
      <c r="H124" t="s">
        <v>296</v>
      </c>
      <c r="I124" s="18">
        <v>3904</v>
      </c>
      <c r="J124" t="s">
        <v>23</v>
      </c>
      <c r="K124" t="s">
        <v>296</v>
      </c>
      <c r="L124" s="18">
        <v>4011</v>
      </c>
      <c r="M124">
        <v>1410</v>
      </c>
      <c r="N124">
        <v>2028</v>
      </c>
      <c r="O124">
        <v>618</v>
      </c>
      <c r="P124" t="s">
        <v>24</v>
      </c>
      <c r="Q124" t="s">
        <v>25</v>
      </c>
      <c r="R124" s="19" t="s">
        <v>15</v>
      </c>
    </row>
    <row r="125" spans="1:18" x14ac:dyDescent="0.3">
      <c r="A125" s="17" t="s">
        <v>22817</v>
      </c>
      <c r="B125" t="s">
        <v>22816</v>
      </c>
      <c r="C125" s="17">
        <v>28021919</v>
      </c>
      <c r="D125" t="s">
        <v>22810</v>
      </c>
      <c r="E125" t="s">
        <v>22811</v>
      </c>
      <c r="F125" t="s">
        <v>22818</v>
      </c>
      <c r="G125" t="s">
        <v>22819</v>
      </c>
      <c r="H125" t="s">
        <v>296</v>
      </c>
      <c r="I125" s="18">
        <v>3906</v>
      </c>
      <c r="J125" t="s">
        <v>23</v>
      </c>
      <c r="K125" t="s">
        <v>296</v>
      </c>
      <c r="L125" s="18">
        <v>4011</v>
      </c>
      <c r="M125">
        <v>1410</v>
      </c>
      <c r="N125">
        <v>2028</v>
      </c>
      <c r="O125">
        <v>618</v>
      </c>
      <c r="P125" t="s">
        <v>24</v>
      </c>
      <c r="Q125" t="s">
        <v>25</v>
      </c>
      <c r="R125" s="19" t="s">
        <v>15</v>
      </c>
    </row>
    <row r="126" spans="1:18" x14ac:dyDescent="0.3">
      <c r="A126" s="17" t="s">
        <v>22821</v>
      </c>
      <c r="B126" t="s">
        <v>22820</v>
      </c>
      <c r="C126" s="17">
        <v>28021919</v>
      </c>
      <c r="D126" t="s">
        <v>22810</v>
      </c>
      <c r="E126" t="s">
        <v>22811</v>
      </c>
      <c r="F126" t="s">
        <v>22822</v>
      </c>
      <c r="G126" t="s">
        <v>373</v>
      </c>
      <c r="H126" t="s">
        <v>296</v>
      </c>
      <c r="I126" s="18">
        <v>3908</v>
      </c>
      <c r="J126" t="s">
        <v>23</v>
      </c>
      <c r="K126" t="s">
        <v>296</v>
      </c>
      <c r="L126" s="18">
        <v>4011</v>
      </c>
      <c r="M126">
        <v>1410</v>
      </c>
      <c r="N126">
        <v>2028</v>
      </c>
      <c r="O126">
        <v>618</v>
      </c>
      <c r="P126" t="s">
        <v>24</v>
      </c>
      <c r="Q126" t="s">
        <v>25</v>
      </c>
      <c r="R126" s="19" t="s">
        <v>15</v>
      </c>
    </row>
    <row r="127" spans="1:18" x14ac:dyDescent="0.3">
      <c r="A127" s="17" t="s">
        <v>371</v>
      </c>
      <c r="B127" t="s">
        <v>370</v>
      </c>
      <c r="C127" s="17">
        <v>11000719</v>
      </c>
      <c r="D127" t="s">
        <v>368</v>
      </c>
      <c r="E127" t="s">
        <v>369</v>
      </c>
      <c r="F127" t="s">
        <v>372</v>
      </c>
      <c r="G127" t="s">
        <v>373</v>
      </c>
      <c r="H127" t="s">
        <v>296</v>
      </c>
      <c r="I127" s="18">
        <v>3908</v>
      </c>
      <c r="J127" t="s">
        <v>23</v>
      </c>
      <c r="K127" t="s">
        <v>296</v>
      </c>
      <c r="L127" s="18">
        <v>4330</v>
      </c>
      <c r="M127">
        <v>1410</v>
      </c>
      <c r="N127">
        <v>2028</v>
      </c>
      <c r="O127">
        <v>618</v>
      </c>
      <c r="P127" t="s">
        <v>24</v>
      </c>
      <c r="Q127" t="s">
        <v>25</v>
      </c>
      <c r="R127" s="19" t="s">
        <v>15</v>
      </c>
    </row>
    <row r="128" spans="1:18" x14ac:dyDescent="0.3">
      <c r="A128" s="17" t="s">
        <v>19438</v>
      </c>
      <c r="B128" t="s">
        <v>19437</v>
      </c>
      <c r="C128" s="17">
        <v>15021419</v>
      </c>
      <c r="D128" t="s">
        <v>19435</v>
      </c>
      <c r="E128" t="s">
        <v>19436</v>
      </c>
      <c r="F128" t="s">
        <v>19439</v>
      </c>
      <c r="G128" t="s">
        <v>1589</v>
      </c>
      <c r="H128" t="s">
        <v>296</v>
      </c>
      <c r="I128" s="18">
        <v>3909</v>
      </c>
      <c r="J128" t="s">
        <v>23</v>
      </c>
      <c r="K128" t="s">
        <v>296</v>
      </c>
      <c r="L128" s="18">
        <v>4989</v>
      </c>
      <c r="M128">
        <v>1410</v>
      </c>
      <c r="N128">
        <v>2028</v>
      </c>
      <c r="O128">
        <v>618</v>
      </c>
      <c r="P128" t="s">
        <v>24</v>
      </c>
      <c r="Q128" t="s">
        <v>25</v>
      </c>
      <c r="R128" s="19" t="s">
        <v>15</v>
      </c>
    </row>
    <row r="129" spans="1:18" x14ac:dyDescent="0.3">
      <c r="A129" s="17" t="s">
        <v>22824</v>
      </c>
      <c r="B129" t="s">
        <v>22823</v>
      </c>
      <c r="C129" s="17">
        <v>28021919</v>
      </c>
      <c r="D129" t="s">
        <v>22810</v>
      </c>
      <c r="E129" t="s">
        <v>22811</v>
      </c>
      <c r="F129" t="s">
        <v>22825</v>
      </c>
      <c r="G129" t="s">
        <v>1589</v>
      </c>
      <c r="H129" t="s">
        <v>296</v>
      </c>
      <c r="I129" s="18">
        <v>3909</v>
      </c>
      <c r="J129" t="s">
        <v>23</v>
      </c>
      <c r="K129" t="s">
        <v>296</v>
      </c>
      <c r="L129" s="18">
        <v>4011</v>
      </c>
      <c r="M129">
        <v>1410</v>
      </c>
      <c r="N129">
        <v>2028</v>
      </c>
      <c r="O129">
        <v>618</v>
      </c>
      <c r="P129" t="s">
        <v>24</v>
      </c>
      <c r="Q129" t="s">
        <v>25</v>
      </c>
      <c r="R129" s="19" t="s">
        <v>15</v>
      </c>
    </row>
    <row r="130" spans="1:18" x14ac:dyDescent="0.3">
      <c r="A130" s="17" t="s">
        <v>22924</v>
      </c>
      <c r="B130" t="s">
        <v>22923</v>
      </c>
      <c r="C130" s="17">
        <v>28023119</v>
      </c>
      <c r="D130" t="s">
        <v>22915</v>
      </c>
      <c r="E130" t="s">
        <v>22916</v>
      </c>
      <c r="F130" t="s">
        <v>22925</v>
      </c>
      <c r="G130" t="s">
        <v>1589</v>
      </c>
      <c r="H130" t="s">
        <v>296</v>
      </c>
      <c r="I130" s="18">
        <v>3909</v>
      </c>
      <c r="J130" t="s">
        <v>23</v>
      </c>
      <c r="K130" t="s">
        <v>296</v>
      </c>
      <c r="L130" s="18">
        <v>4046</v>
      </c>
      <c r="M130">
        <v>2028</v>
      </c>
      <c r="N130">
        <v>2028</v>
      </c>
      <c r="O130">
        <v>0</v>
      </c>
      <c r="P130" t="s">
        <v>26</v>
      </c>
      <c r="Q130" t="s">
        <v>26</v>
      </c>
      <c r="R130" s="19" t="s">
        <v>31</v>
      </c>
    </row>
    <row r="131" spans="1:18" x14ac:dyDescent="0.3">
      <c r="A131" s="17" t="s">
        <v>19441</v>
      </c>
      <c r="B131" t="s">
        <v>19440</v>
      </c>
      <c r="C131" s="17">
        <v>15021419</v>
      </c>
      <c r="D131" t="s">
        <v>19435</v>
      </c>
      <c r="E131" t="s">
        <v>19436</v>
      </c>
      <c r="F131" t="s">
        <v>19442</v>
      </c>
      <c r="G131" t="s">
        <v>377</v>
      </c>
      <c r="H131" t="s">
        <v>296</v>
      </c>
      <c r="I131" s="18">
        <v>4002</v>
      </c>
      <c r="J131" t="s">
        <v>23</v>
      </c>
      <c r="K131" t="s">
        <v>296</v>
      </c>
      <c r="L131" s="18">
        <v>4989</v>
      </c>
      <c r="M131">
        <v>1410</v>
      </c>
      <c r="N131">
        <v>2028</v>
      </c>
      <c r="O131">
        <v>618</v>
      </c>
      <c r="P131" t="s">
        <v>24</v>
      </c>
      <c r="Q131" t="s">
        <v>25</v>
      </c>
      <c r="R131" s="19" t="s">
        <v>15</v>
      </c>
    </row>
    <row r="132" spans="1:18" x14ac:dyDescent="0.3">
      <c r="A132" s="17" t="s">
        <v>375</v>
      </c>
      <c r="B132" t="s">
        <v>374</v>
      </c>
      <c r="C132" s="17">
        <v>11000719</v>
      </c>
      <c r="D132" t="s">
        <v>368</v>
      </c>
      <c r="E132" t="s">
        <v>369</v>
      </c>
      <c r="F132" t="s">
        <v>376</v>
      </c>
      <c r="G132" t="s">
        <v>377</v>
      </c>
      <c r="H132" t="s">
        <v>296</v>
      </c>
      <c r="I132" s="18">
        <v>4002</v>
      </c>
      <c r="J132" t="s">
        <v>23</v>
      </c>
      <c r="K132" t="s">
        <v>296</v>
      </c>
      <c r="L132" s="18">
        <v>4330</v>
      </c>
      <c r="M132">
        <v>1410</v>
      </c>
      <c r="N132">
        <v>2028</v>
      </c>
      <c r="O132">
        <v>618</v>
      </c>
      <c r="P132" t="s">
        <v>24</v>
      </c>
      <c r="Q132" t="s">
        <v>25</v>
      </c>
      <c r="R132" s="19" t="s">
        <v>15</v>
      </c>
    </row>
    <row r="133" spans="1:18" x14ac:dyDescent="0.3">
      <c r="A133" s="17" t="s">
        <v>9593</v>
      </c>
      <c r="B133" t="s">
        <v>9592</v>
      </c>
      <c r="C133" s="17">
        <v>14903419</v>
      </c>
      <c r="D133" t="s">
        <v>9591</v>
      </c>
      <c r="E133" t="s">
        <v>7620</v>
      </c>
      <c r="F133" t="s">
        <v>9594</v>
      </c>
      <c r="G133" t="s">
        <v>9595</v>
      </c>
      <c r="H133" t="s">
        <v>296</v>
      </c>
      <c r="I133" s="18">
        <v>4005</v>
      </c>
      <c r="J133" t="s">
        <v>23</v>
      </c>
      <c r="K133" t="s">
        <v>296</v>
      </c>
      <c r="L133" s="18">
        <v>4106</v>
      </c>
      <c r="M133">
        <v>2037</v>
      </c>
      <c r="N133">
        <v>2028</v>
      </c>
      <c r="O133">
        <v>-9</v>
      </c>
      <c r="P133" t="s">
        <v>48</v>
      </c>
      <c r="Q133" t="s">
        <v>25</v>
      </c>
      <c r="R133" s="19" t="s">
        <v>31</v>
      </c>
    </row>
    <row r="134" spans="1:18" x14ac:dyDescent="0.3">
      <c r="A134" s="17" t="s">
        <v>22827</v>
      </c>
      <c r="B134" t="s">
        <v>22826</v>
      </c>
      <c r="C134" s="17">
        <v>28021919</v>
      </c>
      <c r="D134" t="s">
        <v>22810</v>
      </c>
      <c r="E134" t="s">
        <v>22811</v>
      </c>
      <c r="F134" t="s">
        <v>22828</v>
      </c>
      <c r="G134" t="s">
        <v>9595</v>
      </c>
      <c r="H134" t="s">
        <v>296</v>
      </c>
      <c r="I134" s="18">
        <v>4005</v>
      </c>
      <c r="J134" t="s">
        <v>23</v>
      </c>
      <c r="K134" t="s">
        <v>296</v>
      </c>
      <c r="L134" s="18">
        <v>4011</v>
      </c>
      <c r="M134">
        <v>1410</v>
      </c>
      <c r="N134">
        <v>2028</v>
      </c>
      <c r="O134">
        <v>618</v>
      </c>
      <c r="P134" t="s">
        <v>24</v>
      </c>
      <c r="Q134" t="s">
        <v>25</v>
      </c>
      <c r="R134" s="19" t="s">
        <v>15</v>
      </c>
    </row>
    <row r="135" spans="1:18" x14ac:dyDescent="0.3">
      <c r="A135" s="17" t="s">
        <v>19444</v>
      </c>
      <c r="B135" t="s">
        <v>19443</v>
      </c>
      <c r="C135" s="17">
        <v>15021419</v>
      </c>
      <c r="D135" t="s">
        <v>19435</v>
      </c>
      <c r="E135" t="s">
        <v>19436</v>
      </c>
      <c r="F135" t="s">
        <v>19445</v>
      </c>
      <c r="G135" t="s">
        <v>19446</v>
      </c>
      <c r="H135" t="s">
        <v>296</v>
      </c>
      <c r="I135" s="18">
        <v>4009</v>
      </c>
      <c r="J135" t="s">
        <v>23</v>
      </c>
      <c r="K135" t="s">
        <v>296</v>
      </c>
      <c r="L135" s="18">
        <v>4989</v>
      </c>
      <c r="M135">
        <v>1410</v>
      </c>
      <c r="N135">
        <v>2037</v>
      </c>
      <c r="O135">
        <v>627</v>
      </c>
      <c r="P135" t="s">
        <v>24</v>
      </c>
      <c r="Q135" t="s">
        <v>25</v>
      </c>
      <c r="R135" s="19" t="s">
        <v>15</v>
      </c>
    </row>
    <row r="136" spans="1:18" x14ac:dyDescent="0.3">
      <c r="A136" s="17" t="s">
        <v>33058</v>
      </c>
      <c r="B136" t="s">
        <v>33057</v>
      </c>
      <c r="C136" s="17">
        <v>35007619</v>
      </c>
      <c r="D136" t="s">
        <v>33055</v>
      </c>
      <c r="E136" t="s">
        <v>33056</v>
      </c>
      <c r="F136" t="s">
        <v>33059</v>
      </c>
      <c r="G136" t="s">
        <v>19446</v>
      </c>
      <c r="H136" t="s">
        <v>296</v>
      </c>
      <c r="I136" s="18">
        <v>4009</v>
      </c>
      <c r="J136" t="s">
        <v>23</v>
      </c>
      <c r="K136" t="s">
        <v>296</v>
      </c>
      <c r="L136" s="18">
        <v>4240</v>
      </c>
      <c r="M136">
        <v>1410</v>
      </c>
      <c r="N136">
        <v>2037</v>
      </c>
      <c r="O136">
        <v>627</v>
      </c>
      <c r="P136" t="s">
        <v>24</v>
      </c>
      <c r="Q136" t="s">
        <v>25</v>
      </c>
      <c r="R136" s="19" t="s">
        <v>15</v>
      </c>
    </row>
    <row r="137" spans="1:18" x14ac:dyDescent="0.3">
      <c r="A137" s="17" t="s">
        <v>864</v>
      </c>
      <c r="B137" t="s">
        <v>453</v>
      </c>
      <c r="C137" s="17">
        <v>11001819</v>
      </c>
      <c r="D137" t="s">
        <v>861</v>
      </c>
      <c r="E137" t="s">
        <v>414</v>
      </c>
      <c r="F137" t="s">
        <v>865</v>
      </c>
      <c r="G137" t="s">
        <v>456</v>
      </c>
      <c r="H137" t="s">
        <v>296</v>
      </c>
      <c r="I137" s="18">
        <v>4011</v>
      </c>
      <c r="J137" t="s">
        <v>23</v>
      </c>
      <c r="K137" t="s">
        <v>296</v>
      </c>
      <c r="L137" s="18">
        <v>4654</v>
      </c>
      <c r="M137">
        <v>1716</v>
      </c>
      <c r="N137">
        <v>1410</v>
      </c>
      <c r="O137">
        <v>-306</v>
      </c>
      <c r="P137" t="s">
        <v>48</v>
      </c>
      <c r="Q137" t="s">
        <v>25</v>
      </c>
      <c r="R137" s="19" t="s">
        <v>31</v>
      </c>
    </row>
    <row r="138" spans="1:18" x14ac:dyDescent="0.3">
      <c r="A138" s="17" t="s">
        <v>7616</v>
      </c>
      <c r="B138" t="s">
        <v>453</v>
      </c>
      <c r="C138" s="17">
        <v>13000119</v>
      </c>
      <c r="D138" t="s">
        <v>7614</v>
      </c>
      <c r="E138" t="s">
        <v>7615</v>
      </c>
      <c r="F138" t="s">
        <v>865</v>
      </c>
      <c r="G138" t="s">
        <v>456</v>
      </c>
      <c r="H138" t="s">
        <v>296</v>
      </c>
      <c r="I138" s="18">
        <v>4011</v>
      </c>
      <c r="J138" t="s">
        <v>23</v>
      </c>
      <c r="K138" t="s">
        <v>296</v>
      </c>
      <c r="L138" s="18">
        <v>4938</v>
      </c>
      <c r="M138">
        <v>1170</v>
      </c>
      <c r="N138">
        <v>1410</v>
      </c>
      <c r="O138">
        <v>240</v>
      </c>
      <c r="P138" t="s">
        <v>24</v>
      </c>
      <c r="Q138" t="s">
        <v>25</v>
      </c>
      <c r="R138" s="19" t="s">
        <v>15</v>
      </c>
    </row>
    <row r="139" spans="1:18" x14ac:dyDescent="0.3">
      <c r="A139" s="17" t="s">
        <v>9597</v>
      </c>
      <c r="B139" t="s">
        <v>9596</v>
      </c>
      <c r="C139" s="17">
        <v>14903419</v>
      </c>
      <c r="D139" t="s">
        <v>9591</v>
      </c>
      <c r="E139" t="s">
        <v>7620</v>
      </c>
      <c r="F139" t="s">
        <v>9598</v>
      </c>
      <c r="G139" t="s">
        <v>456</v>
      </c>
      <c r="H139" t="s">
        <v>296</v>
      </c>
      <c r="I139" s="18">
        <v>4011</v>
      </c>
      <c r="J139" t="s">
        <v>23</v>
      </c>
      <c r="K139" t="s">
        <v>296</v>
      </c>
      <c r="L139" s="18">
        <v>4106</v>
      </c>
      <c r="M139">
        <v>2037</v>
      </c>
      <c r="N139">
        <v>1410</v>
      </c>
      <c r="O139">
        <v>-627</v>
      </c>
      <c r="P139" t="s">
        <v>48</v>
      </c>
      <c r="Q139" t="s">
        <v>25</v>
      </c>
      <c r="R139" s="19" t="s">
        <v>31</v>
      </c>
    </row>
    <row r="140" spans="1:18" x14ac:dyDescent="0.3">
      <c r="A140" s="17" t="s">
        <v>454</v>
      </c>
      <c r="B140" t="s">
        <v>453</v>
      </c>
      <c r="C140" s="17">
        <v>11000719</v>
      </c>
      <c r="D140" t="s">
        <v>368</v>
      </c>
      <c r="E140" t="s">
        <v>369</v>
      </c>
      <c r="F140" t="s">
        <v>455</v>
      </c>
      <c r="G140" t="s">
        <v>456</v>
      </c>
      <c r="H140" t="s">
        <v>296</v>
      </c>
      <c r="I140" s="18">
        <v>4011</v>
      </c>
      <c r="J140" t="s">
        <v>23</v>
      </c>
      <c r="K140" t="s">
        <v>296</v>
      </c>
      <c r="L140" s="18">
        <v>4330</v>
      </c>
      <c r="M140">
        <v>1410</v>
      </c>
      <c r="N140">
        <v>1410</v>
      </c>
      <c r="O140">
        <v>0</v>
      </c>
      <c r="P140" t="s">
        <v>26</v>
      </c>
      <c r="Q140" t="s">
        <v>26</v>
      </c>
      <c r="R140" s="19" t="s">
        <v>31</v>
      </c>
    </row>
    <row r="141" spans="1:18" x14ac:dyDescent="0.3">
      <c r="A141" s="17" t="s">
        <v>379</v>
      </c>
      <c r="B141" t="s">
        <v>378</v>
      </c>
      <c r="C141" s="17">
        <v>11000719</v>
      </c>
      <c r="D141" t="s">
        <v>368</v>
      </c>
      <c r="E141" t="s">
        <v>369</v>
      </c>
      <c r="F141" t="s">
        <v>380</v>
      </c>
      <c r="G141" t="s">
        <v>381</v>
      </c>
      <c r="H141" t="s">
        <v>296</v>
      </c>
      <c r="I141" s="18">
        <v>4015</v>
      </c>
      <c r="J141" t="s">
        <v>23</v>
      </c>
      <c r="K141" t="s">
        <v>296</v>
      </c>
      <c r="L141" s="18">
        <v>4330</v>
      </c>
      <c r="M141">
        <v>1410</v>
      </c>
      <c r="N141">
        <v>2037</v>
      </c>
      <c r="O141">
        <v>627</v>
      </c>
      <c r="P141" t="s">
        <v>24</v>
      </c>
      <c r="Q141" t="s">
        <v>25</v>
      </c>
      <c r="R141" s="19" t="s">
        <v>15</v>
      </c>
    </row>
    <row r="142" spans="1:18" x14ac:dyDescent="0.3">
      <c r="A142" s="17" t="s">
        <v>19459</v>
      </c>
      <c r="B142" t="s">
        <v>19458</v>
      </c>
      <c r="C142" s="17">
        <v>15021419</v>
      </c>
      <c r="D142" t="s">
        <v>19435</v>
      </c>
      <c r="E142" t="s">
        <v>19436</v>
      </c>
      <c r="F142" t="s">
        <v>19460</v>
      </c>
      <c r="G142" t="s">
        <v>19461</v>
      </c>
      <c r="H142" t="s">
        <v>296</v>
      </c>
      <c r="I142" s="18">
        <v>4037</v>
      </c>
      <c r="J142" t="s">
        <v>23</v>
      </c>
      <c r="K142" t="s">
        <v>296</v>
      </c>
      <c r="L142" s="18">
        <v>4989</v>
      </c>
      <c r="M142">
        <v>1410</v>
      </c>
      <c r="N142">
        <v>1341</v>
      </c>
      <c r="O142">
        <v>-69</v>
      </c>
      <c r="P142" t="s">
        <v>48</v>
      </c>
      <c r="Q142" t="s">
        <v>25</v>
      </c>
      <c r="R142" s="19" t="s">
        <v>31</v>
      </c>
    </row>
    <row r="143" spans="1:18" x14ac:dyDescent="0.3">
      <c r="A143" s="17" t="s">
        <v>22830</v>
      </c>
      <c r="B143" t="s">
        <v>22829</v>
      </c>
      <c r="C143" s="17">
        <v>28021919</v>
      </c>
      <c r="D143" t="s">
        <v>22810</v>
      </c>
      <c r="E143" t="s">
        <v>22811</v>
      </c>
      <c r="F143" t="s">
        <v>22831</v>
      </c>
      <c r="G143" t="s">
        <v>2664</v>
      </c>
      <c r="H143" t="s">
        <v>296</v>
      </c>
      <c r="I143" s="18">
        <v>4038</v>
      </c>
      <c r="J143" t="s">
        <v>23</v>
      </c>
      <c r="K143" t="s">
        <v>296</v>
      </c>
      <c r="L143" s="18">
        <v>4011</v>
      </c>
      <c r="M143">
        <v>1410</v>
      </c>
      <c r="N143">
        <v>2037</v>
      </c>
      <c r="O143">
        <v>627</v>
      </c>
      <c r="P143" t="s">
        <v>24</v>
      </c>
      <c r="Q143" t="s">
        <v>25</v>
      </c>
      <c r="R143" s="19" t="s">
        <v>15</v>
      </c>
    </row>
    <row r="144" spans="1:18" x14ac:dyDescent="0.3">
      <c r="A144" s="17" t="s">
        <v>22833</v>
      </c>
      <c r="B144" t="s">
        <v>22832</v>
      </c>
      <c r="C144" s="17">
        <v>28021919</v>
      </c>
      <c r="D144" t="s">
        <v>22810</v>
      </c>
      <c r="E144" t="s">
        <v>22811</v>
      </c>
      <c r="F144" t="s">
        <v>22834</v>
      </c>
      <c r="G144" t="s">
        <v>9768</v>
      </c>
      <c r="H144" t="s">
        <v>296</v>
      </c>
      <c r="I144" s="18">
        <v>4039</v>
      </c>
      <c r="J144" t="s">
        <v>23</v>
      </c>
      <c r="K144" t="s">
        <v>296</v>
      </c>
      <c r="L144" s="18">
        <v>4011</v>
      </c>
      <c r="M144">
        <v>1410</v>
      </c>
      <c r="N144">
        <v>2037</v>
      </c>
      <c r="O144">
        <v>627</v>
      </c>
      <c r="P144" t="s">
        <v>24</v>
      </c>
      <c r="Q144" t="s">
        <v>25</v>
      </c>
      <c r="R144" s="19" t="s">
        <v>15</v>
      </c>
    </row>
    <row r="145" spans="1:18" x14ac:dyDescent="0.3">
      <c r="A145" s="17" t="s">
        <v>9600</v>
      </c>
      <c r="B145" t="s">
        <v>9599</v>
      </c>
      <c r="C145" s="17">
        <v>14903419</v>
      </c>
      <c r="D145" t="s">
        <v>9591</v>
      </c>
      <c r="E145" t="s">
        <v>7620</v>
      </c>
      <c r="F145" t="s">
        <v>9601</v>
      </c>
      <c r="G145" t="s">
        <v>9602</v>
      </c>
      <c r="H145" t="s">
        <v>296</v>
      </c>
      <c r="I145" s="18">
        <v>4041</v>
      </c>
      <c r="J145" t="s">
        <v>23</v>
      </c>
      <c r="K145" t="s">
        <v>296</v>
      </c>
      <c r="L145" s="18">
        <v>4106</v>
      </c>
      <c r="M145">
        <v>2037</v>
      </c>
      <c r="N145">
        <v>1341</v>
      </c>
      <c r="O145">
        <v>-696</v>
      </c>
      <c r="P145" t="s">
        <v>48</v>
      </c>
      <c r="Q145" t="s">
        <v>25</v>
      </c>
      <c r="R145" s="19" t="s">
        <v>31</v>
      </c>
    </row>
    <row r="146" spans="1:18" x14ac:dyDescent="0.3">
      <c r="A146" s="17" t="s">
        <v>19531</v>
      </c>
      <c r="B146" t="s">
        <v>19530</v>
      </c>
      <c r="C146" s="17">
        <v>15070019</v>
      </c>
      <c r="D146" t="s">
        <v>19525</v>
      </c>
      <c r="E146" t="s">
        <v>9610</v>
      </c>
      <c r="F146" t="s">
        <v>19532</v>
      </c>
      <c r="G146" t="s">
        <v>5773</v>
      </c>
      <c r="H146" t="s">
        <v>296</v>
      </c>
      <c r="I146" s="18">
        <v>4042</v>
      </c>
      <c r="J146" t="s">
        <v>23</v>
      </c>
      <c r="K146" t="s">
        <v>296</v>
      </c>
      <c r="L146" s="18">
        <v>4093</v>
      </c>
      <c r="M146">
        <v>2028</v>
      </c>
      <c r="N146">
        <v>2028</v>
      </c>
      <c r="O146">
        <v>0</v>
      </c>
      <c r="P146" t="s">
        <v>26</v>
      </c>
      <c r="Q146" t="s">
        <v>26</v>
      </c>
      <c r="R146" s="19" t="s">
        <v>31</v>
      </c>
    </row>
    <row r="147" spans="1:18" x14ac:dyDescent="0.3">
      <c r="A147" s="17" t="s">
        <v>22927</v>
      </c>
      <c r="B147" t="s">
        <v>22926</v>
      </c>
      <c r="C147" s="17">
        <v>28023119</v>
      </c>
      <c r="D147" t="s">
        <v>22915</v>
      </c>
      <c r="E147" t="s">
        <v>22916</v>
      </c>
      <c r="F147" t="s">
        <v>22928</v>
      </c>
      <c r="G147" t="s">
        <v>22929</v>
      </c>
      <c r="H147" t="s">
        <v>296</v>
      </c>
      <c r="I147" s="18">
        <v>4046</v>
      </c>
      <c r="J147" t="s">
        <v>23</v>
      </c>
      <c r="K147" t="s">
        <v>296</v>
      </c>
      <c r="L147" s="18">
        <v>4046</v>
      </c>
      <c r="M147">
        <v>2028</v>
      </c>
      <c r="N147">
        <v>2028</v>
      </c>
      <c r="O147">
        <v>0</v>
      </c>
      <c r="P147" t="s">
        <v>26</v>
      </c>
      <c r="Q147" t="s">
        <v>26</v>
      </c>
      <c r="R147" s="19" t="s">
        <v>31</v>
      </c>
    </row>
    <row r="148" spans="1:18" x14ac:dyDescent="0.3">
      <c r="A148" s="17" t="s">
        <v>9604</v>
      </c>
      <c r="B148" t="s">
        <v>9603</v>
      </c>
      <c r="C148" s="17">
        <v>14903419</v>
      </c>
      <c r="D148" t="s">
        <v>9591</v>
      </c>
      <c r="E148" t="s">
        <v>7620</v>
      </c>
      <c r="F148" t="s">
        <v>9605</v>
      </c>
      <c r="G148" t="s">
        <v>3009</v>
      </c>
      <c r="H148" t="s">
        <v>296</v>
      </c>
      <c r="I148" s="18">
        <v>4055</v>
      </c>
      <c r="J148" t="s">
        <v>23</v>
      </c>
      <c r="K148" t="s">
        <v>296</v>
      </c>
      <c r="L148" s="18">
        <v>4106</v>
      </c>
      <c r="M148">
        <v>2037</v>
      </c>
      <c r="N148">
        <v>2037</v>
      </c>
      <c r="O148">
        <v>0</v>
      </c>
      <c r="P148" t="s">
        <v>26</v>
      </c>
      <c r="Q148" t="s">
        <v>26</v>
      </c>
      <c r="R148" s="19" t="s">
        <v>31</v>
      </c>
    </row>
    <row r="149" spans="1:18" x14ac:dyDescent="0.3">
      <c r="A149" s="17" t="s">
        <v>9607</v>
      </c>
      <c r="B149" t="s">
        <v>9606</v>
      </c>
      <c r="C149" s="17">
        <v>14903419</v>
      </c>
      <c r="D149" t="s">
        <v>9591</v>
      </c>
      <c r="E149" t="s">
        <v>7620</v>
      </c>
      <c r="F149" t="s">
        <v>9608</v>
      </c>
      <c r="G149" t="s">
        <v>9609</v>
      </c>
      <c r="H149" t="s">
        <v>296</v>
      </c>
      <c r="I149" s="18">
        <v>4062</v>
      </c>
      <c r="J149" t="s">
        <v>23</v>
      </c>
      <c r="K149" t="s">
        <v>296</v>
      </c>
      <c r="L149" s="18">
        <v>4106</v>
      </c>
      <c r="M149">
        <v>2037</v>
      </c>
      <c r="N149">
        <v>2037</v>
      </c>
      <c r="O149">
        <v>0</v>
      </c>
      <c r="P149" t="s">
        <v>26</v>
      </c>
      <c r="Q149" t="s">
        <v>26</v>
      </c>
      <c r="R149" s="19" t="s">
        <v>31</v>
      </c>
    </row>
    <row r="150" spans="1:18" x14ac:dyDescent="0.3">
      <c r="A150" s="17" t="s">
        <v>22836</v>
      </c>
      <c r="B150" t="s">
        <v>22835</v>
      </c>
      <c r="C150" s="17">
        <v>28021919</v>
      </c>
      <c r="D150" t="s">
        <v>22810</v>
      </c>
      <c r="E150" t="s">
        <v>22811</v>
      </c>
      <c r="F150" t="s">
        <v>22837</v>
      </c>
      <c r="G150" t="s">
        <v>9609</v>
      </c>
      <c r="H150" t="s">
        <v>296</v>
      </c>
      <c r="I150" s="18">
        <v>4062</v>
      </c>
      <c r="J150" t="s">
        <v>23</v>
      </c>
      <c r="K150" t="s">
        <v>296</v>
      </c>
      <c r="L150" s="18">
        <v>4011</v>
      </c>
      <c r="M150">
        <v>1410</v>
      </c>
      <c r="N150">
        <v>2037</v>
      </c>
      <c r="O150">
        <v>627</v>
      </c>
      <c r="P150" t="s">
        <v>24</v>
      </c>
      <c r="Q150" t="s">
        <v>25</v>
      </c>
      <c r="R150" s="19" t="s">
        <v>15</v>
      </c>
    </row>
    <row r="151" spans="1:18" x14ac:dyDescent="0.3">
      <c r="A151" s="17" t="s">
        <v>383</v>
      </c>
      <c r="B151" t="s">
        <v>382</v>
      </c>
      <c r="C151" s="17">
        <v>11000719</v>
      </c>
      <c r="D151" t="s">
        <v>368</v>
      </c>
      <c r="E151" t="s">
        <v>369</v>
      </c>
      <c r="F151" t="s">
        <v>384</v>
      </c>
      <c r="G151" t="s">
        <v>385</v>
      </c>
      <c r="H151" t="s">
        <v>296</v>
      </c>
      <c r="I151" s="18">
        <v>4062</v>
      </c>
      <c r="J151" t="s">
        <v>23</v>
      </c>
      <c r="K151" t="s">
        <v>296</v>
      </c>
      <c r="L151" s="18">
        <v>4330</v>
      </c>
      <c r="M151">
        <v>1410</v>
      </c>
      <c r="N151">
        <v>2037</v>
      </c>
      <c r="O151">
        <v>627</v>
      </c>
      <c r="P151" t="s">
        <v>24</v>
      </c>
      <c r="Q151" t="s">
        <v>25</v>
      </c>
      <c r="R151" s="19" t="s">
        <v>15</v>
      </c>
    </row>
    <row r="152" spans="1:18" x14ac:dyDescent="0.3">
      <c r="A152" s="17" t="s">
        <v>19448</v>
      </c>
      <c r="B152" t="s">
        <v>19447</v>
      </c>
      <c r="C152" s="17">
        <v>15021419</v>
      </c>
      <c r="D152" t="s">
        <v>19435</v>
      </c>
      <c r="E152" t="s">
        <v>19436</v>
      </c>
      <c r="F152" t="s">
        <v>19449</v>
      </c>
      <c r="G152" t="s">
        <v>19450</v>
      </c>
      <c r="H152" t="s">
        <v>296</v>
      </c>
      <c r="I152" s="18">
        <v>4070</v>
      </c>
      <c r="J152" t="s">
        <v>23</v>
      </c>
      <c r="K152" t="s">
        <v>296</v>
      </c>
      <c r="L152" s="18">
        <v>4989</v>
      </c>
      <c r="M152">
        <v>1410</v>
      </c>
      <c r="N152">
        <v>2037</v>
      </c>
      <c r="O152">
        <v>627</v>
      </c>
      <c r="P152" t="s">
        <v>24</v>
      </c>
      <c r="Q152" t="s">
        <v>25</v>
      </c>
      <c r="R152" s="19" t="s">
        <v>15</v>
      </c>
    </row>
    <row r="153" spans="1:18" x14ac:dyDescent="0.3">
      <c r="A153" s="17" t="s">
        <v>862</v>
      </c>
      <c r="B153" t="s">
        <v>386</v>
      </c>
      <c r="C153" s="17">
        <v>11001819</v>
      </c>
      <c r="D153" t="s">
        <v>861</v>
      </c>
      <c r="E153" t="s">
        <v>414</v>
      </c>
      <c r="F153" t="s">
        <v>863</v>
      </c>
      <c r="G153" t="s">
        <v>389</v>
      </c>
      <c r="H153" t="s">
        <v>296</v>
      </c>
      <c r="I153" s="18">
        <v>4072</v>
      </c>
      <c r="J153" t="s">
        <v>23</v>
      </c>
      <c r="K153" t="s">
        <v>296</v>
      </c>
      <c r="L153" s="18">
        <v>4654</v>
      </c>
      <c r="M153">
        <v>1716</v>
      </c>
      <c r="N153">
        <v>2028</v>
      </c>
      <c r="O153">
        <v>312</v>
      </c>
      <c r="P153" t="s">
        <v>24</v>
      </c>
      <c r="Q153" t="s">
        <v>25</v>
      </c>
      <c r="R153" s="19" t="s">
        <v>15</v>
      </c>
    </row>
    <row r="154" spans="1:18" x14ac:dyDescent="0.3">
      <c r="A154" s="17" t="s">
        <v>7617</v>
      </c>
      <c r="B154" t="s">
        <v>386</v>
      </c>
      <c r="C154" s="17">
        <v>13000119</v>
      </c>
      <c r="D154" t="s">
        <v>7614</v>
      </c>
      <c r="E154" t="s">
        <v>7615</v>
      </c>
      <c r="F154" t="s">
        <v>863</v>
      </c>
      <c r="G154" t="s">
        <v>389</v>
      </c>
      <c r="H154" t="s">
        <v>296</v>
      </c>
      <c r="I154" s="18">
        <v>4072</v>
      </c>
      <c r="J154" t="s">
        <v>23</v>
      </c>
      <c r="K154" t="s">
        <v>296</v>
      </c>
      <c r="L154" s="18">
        <v>4938</v>
      </c>
      <c r="M154">
        <v>1170</v>
      </c>
      <c r="N154">
        <v>2028</v>
      </c>
      <c r="O154">
        <v>858</v>
      </c>
      <c r="P154" t="s">
        <v>24</v>
      </c>
      <c r="Q154" t="s">
        <v>25</v>
      </c>
      <c r="R154" s="19" t="s">
        <v>15</v>
      </c>
    </row>
    <row r="155" spans="1:18" x14ac:dyDescent="0.3">
      <c r="A155" s="17" t="s">
        <v>387</v>
      </c>
      <c r="B155" t="s">
        <v>386</v>
      </c>
      <c r="C155" s="17">
        <v>11000719</v>
      </c>
      <c r="D155" t="s">
        <v>368</v>
      </c>
      <c r="E155" t="s">
        <v>369</v>
      </c>
      <c r="F155" t="s">
        <v>388</v>
      </c>
      <c r="G155" t="s">
        <v>389</v>
      </c>
      <c r="H155" t="s">
        <v>296</v>
      </c>
      <c r="I155" s="18">
        <v>4072</v>
      </c>
      <c r="J155" t="s">
        <v>23</v>
      </c>
      <c r="K155" t="s">
        <v>296</v>
      </c>
      <c r="L155" s="18">
        <v>4330</v>
      </c>
      <c r="M155">
        <v>1410</v>
      </c>
      <c r="N155">
        <v>2028</v>
      </c>
      <c r="O155">
        <v>618</v>
      </c>
      <c r="P155" t="s">
        <v>24</v>
      </c>
      <c r="Q155" t="s">
        <v>25</v>
      </c>
      <c r="R155" s="19" t="s">
        <v>15</v>
      </c>
    </row>
    <row r="156" spans="1:18" x14ac:dyDescent="0.3">
      <c r="A156" s="17" t="s">
        <v>10710</v>
      </c>
      <c r="B156" t="s">
        <v>10709</v>
      </c>
      <c r="C156" s="17">
        <v>14907419</v>
      </c>
      <c r="D156" t="s">
        <v>10707</v>
      </c>
      <c r="E156" t="s">
        <v>10708</v>
      </c>
      <c r="F156" t="s">
        <v>10711</v>
      </c>
      <c r="G156" t="s">
        <v>6707</v>
      </c>
      <c r="H156" t="s">
        <v>296</v>
      </c>
      <c r="I156" s="18">
        <v>4073</v>
      </c>
      <c r="J156" t="s">
        <v>23</v>
      </c>
      <c r="K156" t="s">
        <v>296</v>
      </c>
      <c r="L156" s="18">
        <v>4090</v>
      </c>
      <c r="M156">
        <v>2028</v>
      </c>
      <c r="N156">
        <v>2028</v>
      </c>
      <c r="O156">
        <v>0</v>
      </c>
      <c r="P156" t="s">
        <v>26</v>
      </c>
      <c r="Q156" t="s">
        <v>26</v>
      </c>
      <c r="R156" s="19" t="s">
        <v>31</v>
      </c>
    </row>
    <row r="157" spans="1:18" x14ac:dyDescent="0.3">
      <c r="A157" s="17" t="s">
        <v>21596</v>
      </c>
      <c r="B157" t="s">
        <v>21595</v>
      </c>
      <c r="C157" s="17">
        <v>25005519</v>
      </c>
      <c r="D157" t="s">
        <v>21593</v>
      </c>
      <c r="E157" t="s">
        <v>21594</v>
      </c>
      <c r="F157" t="s">
        <v>21597</v>
      </c>
      <c r="G157" t="s">
        <v>19450</v>
      </c>
      <c r="H157" t="s">
        <v>296</v>
      </c>
      <c r="I157" s="18">
        <v>4074</v>
      </c>
      <c r="J157" t="s">
        <v>23</v>
      </c>
      <c r="K157" t="s">
        <v>296</v>
      </c>
      <c r="L157" s="18">
        <v>4074</v>
      </c>
      <c r="M157">
        <v>2037</v>
      </c>
      <c r="N157">
        <v>2037</v>
      </c>
      <c r="O157">
        <v>0</v>
      </c>
      <c r="P157" t="s">
        <v>26</v>
      </c>
      <c r="Q157" t="s">
        <v>26</v>
      </c>
      <c r="R157" s="19" t="s">
        <v>31</v>
      </c>
    </row>
    <row r="158" spans="1:18" x14ac:dyDescent="0.3">
      <c r="A158" s="17" t="s">
        <v>22839</v>
      </c>
      <c r="B158" t="s">
        <v>22838</v>
      </c>
      <c r="C158" s="17">
        <v>28021919</v>
      </c>
      <c r="D158" t="s">
        <v>22810</v>
      </c>
      <c r="E158" t="s">
        <v>22811</v>
      </c>
      <c r="F158" t="s">
        <v>22840</v>
      </c>
      <c r="G158" t="s">
        <v>19450</v>
      </c>
      <c r="H158" t="s">
        <v>296</v>
      </c>
      <c r="I158" s="18">
        <v>4074</v>
      </c>
      <c r="J158" t="s">
        <v>23</v>
      </c>
      <c r="K158" t="s">
        <v>296</v>
      </c>
      <c r="L158" s="18">
        <v>4011</v>
      </c>
      <c r="M158">
        <v>1410</v>
      </c>
      <c r="N158">
        <v>2037</v>
      </c>
      <c r="O158">
        <v>627</v>
      </c>
      <c r="P158" t="s">
        <v>24</v>
      </c>
      <c r="Q158" t="s">
        <v>25</v>
      </c>
      <c r="R158" s="19" t="s">
        <v>15</v>
      </c>
    </row>
    <row r="159" spans="1:18" x14ac:dyDescent="0.3">
      <c r="A159" s="17" t="s">
        <v>22918</v>
      </c>
      <c r="B159" t="s">
        <v>22917</v>
      </c>
      <c r="C159" s="17">
        <v>28023119</v>
      </c>
      <c r="D159" t="s">
        <v>22915</v>
      </c>
      <c r="E159" t="s">
        <v>22916</v>
      </c>
      <c r="F159" t="s">
        <v>22919</v>
      </c>
      <c r="G159" t="s">
        <v>19450</v>
      </c>
      <c r="H159" t="s">
        <v>296</v>
      </c>
      <c r="I159" s="18">
        <v>4074</v>
      </c>
      <c r="J159" t="s">
        <v>23</v>
      </c>
      <c r="K159" t="s">
        <v>296</v>
      </c>
      <c r="L159" s="18">
        <v>4046</v>
      </c>
      <c r="M159">
        <v>2028</v>
      </c>
      <c r="N159">
        <v>2037</v>
      </c>
      <c r="O159">
        <v>9</v>
      </c>
      <c r="P159" t="s">
        <v>24</v>
      </c>
      <c r="Q159" t="s">
        <v>25</v>
      </c>
      <c r="R159" s="19" t="s">
        <v>15</v>
      </c>
    </row>
    <row r="160" spans="1:18" x14ac:dyDescent="0.3">
      <c r="A160" s="17" t="s">
        <v>391</v>
      </c>
      <c r="B160" t="s">
        <v>390</v>
      </c>
      <c r="C160" s="17">
        <v>11000719</v>
      </c>
      <c r="D160" t="s">
        <v>368</v>
      </c>
      <c r="E160" t="s">
        <v>369</v>
      </c>
      <c r="F160" t="s">
        <v>392</v>
      </c>
      <c r="G160" t="s">
        <v>393</v>
      </c>
      <c r="H160" t="s">
        <v>296</v>
      </c>
      <c r="I160" s="18">
        <v>4083</v>
      </c>
      <c r="J160" t="s">
        <v>23</v>
      </c>
      <c r="K160" t="s">
        <v>296</v>
      </c>
      <c r="L160" s="18">
        <v>4330</v>
      </c>
      <c r="M160">
        <v>1410</v>
      </c>
      <c r="N160">
        <v>2028</v>
      </c>
      <c r="O160">
        <v>618</v>
      </c>
      <c r="P160" t="s">
        <v>24</v>
      </c>
      <c r="Q160" t="s">
        <v>25</v>
      </c>
      <c r="R160" s="19" t="s">
        <v>15</v>
      </c>
    </row>
    <row r="161" spans="1:18" x14ac:dyDescent="0.3">
      <c r="A161" s="17" t="s">
        <v>19527</v>
      </c>
      <c r="B161" t="s">
        <v>19526</v>
      </c>
      <c r="C161" s="17">
        <v>15070019</v>
      </c>
      <c r="D161" t="s">
        <v>19525</v>
      </c>
      <c r="E161" t="s">
        <v>9610</v>
      </c>
      <c r="F161" t="s">
        <v>19528</v>
      </c>
      <c r="G161" t="s">
        <v>19529</v>
      </c>
      <c r="H161" t="s">
        <v>296</v>
      </c>
      <c r="I161" s="18">
        <v>4084</v>
      </c>
      <c r="J161" t="s">
        <v>23</v>
      </c>
      <c r="K161" t="s">
        <v>296</v>
      </c>
      <c r="L161" s="18">
        <v>4093</v>
      </c>
      <c r="M161">
        <v>2028</v>
      </c>
      <c r="N161">
        <v>2037</v>
      </c>
      <c r="O161">
        <v>9</v>
      </c>
      <c r="P161" t="s">
        <v>24</v>
      </c>
      <c r="Q161" t="s">
        <v>25</v>
      </c>
      <c r="R161" s="19" t="s">
        <v>15</v>
      </c>
    </row>
    <row r="162" spans="1:18" x14ac:dyDescent="0.3">
      <c r="A162" s="17" t="s">
        <v>22854</v>
      </c>
      <c r="B162" t="s">
        <v>22853</v>
      </c>
      <c r="C162" s="17">
        <v>28021919</v>
      </c>
      <c r="D162" t="s">
        <v>22810</v>
      </c>
      <c r="E162" t="s">
        <v>22811</v>
      </c>
      <c r="F162" t="s">
        <v>22855</v>
      </c>
      <c r="G162" t="s">
        <v>22856</v>
      </c>
      <c r="H162" t="s">
        <v>296</v>
      </c>
      <c r="I162" s="18">
        <v>4086</v>
      </c>
      <c r="J162" t="s">
        <v>23</v>
      </c>
      <c r="K162" t="s">
        <v>296</v>
      </c>
      <c r="L162" s="18">
        <v>4011</v>
      </c>
      <c r="M162">
        <v>1410</v>
      </c>
      <c r="N162">
        <v>1410</v>
      </c>
      <c r="O162">
        <v>0</v>
      </c>
      <c r="P162" t="s">
        <v>26</v>
      </c>
      <c r="Q162" t="s">
        <v>26</v>
      </c>
      <c r="R162" s="19" t="s">
        <v>31</v>
      </c>
    </row>
    <row r="163" spans="1:18" x14ac:dyDescent="0.3">
      <c r="A163" s="17" t="s">
        <v>22842</v>
      </c>
      <c r="B163" t="s">
        <v>22841</v>
      </c>
      <c r="C163" s="17">
        <v>28021919</v>
      </c>
      <c r="D163" t="s">
        <v>22810</v>
      </c>
      <c r="E163" t="s">
        <v>22811</v>
      </c>
      <c r="F163" t="s">
        <v>22843</v>
      </c>
      <c r="G163" t="s">
        <v>22844</v>
      </c>
      <c r="H163" t="s">
        <v>296</v>
      </c>
      <c r="I163" s="18">
        <v>4087</v>
      </c>
      <c r="J163" t="s">
        <v>23</v>
      </c>
      <c r="K163" t="s">
        <v>296</v>
      </c>
      <c r="L163" s="18">
        <v>4011</v>
      </c>
      <c r="M163">
        <v>1410</v>
      </c>
      <c r="N163">
        <v>2028</v>
      </c>
      <c r="O163">
        <v>618</v>
      </c>
      <c r="P163" t="s">
        <v>24</v>
      </c>
      <c r="Q163" t="s">
        <v>25</v>
      </c>
      <c r="R163" s="19" t="s">
        <v>15</v>
      </c>
    </row>
    <row r="164" spans="1:18" x14ac:dyDescent="0.3">
      <c r="A164" s="17" t="s">
        <v>22846</v>
      </c>
      <c r="B164" t="s">
        <v>22845</v>
      </c>
      <c r="C164" s="17">
        <v>28021919</v>
      </c>
      <c r="D164" t="s">
        <v>22810</v>
      </c>
      <c r="E164" t="s">
        <v>22811</v>
      </c>
      <c r="F164" t="s">
        <v>22847</v>
      </c>
      <c r="G164" t="s">
        <v>6707</v>
      </c>
      <c r="H164" t="s">
        <v>296</v>
      </c>
      <c r="I164" s="18">
        <v>4090</v>
      </c>
      <c r="J164" t="s">
        <v>23</v>
      </c>
      <c r="K164" t="s">
        <v>296</v>
      </c>
      <c r="L164" s="18">
        <v>4011</v>
      </c>
      <c r="M164">
        <v>1410</v>
      </c>
      <c r="N164">
        <v>2028</v>
      </c>
      <c r="O164">
        <v>618</v>
      </c>
      <c r="P164" t="s">
        <v>24</v>
      </c>
      <c r="Q164" t="s">
        <v>25</v>
      </c>
      <c r="R164" s="19" t="s">
        <v>15</v>
      </c>
    </row>
    <row r="165" spans="1:18" x14ac:dyDescent="0.3">
      <c r="A165" s="17" t="s">
        <v>19451</v>
      </c>
      <c r="B165" t="s">
        <v>10708</v>
      </c>
      <c r="C165" s="17">
        <v>15021419</v>
      </c>
      <c r="D165" t="s">
        <v>19435</v>
      </c>
      <c r="E165" t="s">
        <v>19436</v>
      </c>
      <c r="F165" t="s">
        <v>19452</v>
      </c>
      <c r="G165" t="s">
        <v>19453</v>
      </c>
      <c r="H165" t="s">
        <v>296</v>
      </c>
      <c r="I165" s="18">
        <v>4090</v>
      </c>
      <c r="J165" t="s">
        <v>23</v>
      </c>
      <c r="K165" t="s">
        <v>296</v>
      </c>
      <c r="L165" s="18">
        <v>4989</v>
      </c>
      <c r="M165">
        <v>1410</v>
      </c>
      <c r="N165">
        <v>2028</v>
      </c>
      <c r="O165">
        <v>618</v>
      </c>
      <c r="P165" t="s">
        <v>24</v>
      </c>
      <c r="Q165" t="s">
        <v>25</v>
      </c>
      <c r="R165" s="19" t="s">
        <v>15</v>
      </c>
    </row>
    <row r="166" spans="1:18" x14ac:dyDescent="0.3">
      <c r="A166" s="17" t="s">
        <v>19455</v>
      </c>
      <c r="B166" t="s">
        <v>19454</v>
      </c>
      <c r="C166" s="17">
        <v>15021419</v>
      </c>
      <c r="D166" t="s">
        <v>19435</v>
      </c>
      <c r="E166" t="s">
        <v>19436</v>
      </c>
      <c r="F166" t="s">
        <v>19456</v>
      </c>
      <c r="G166" t="s">
        <v>19457</v>
      </c>
      <c r="H166" t="s">
        <v>296</v>
      </c>
      <c r="I166" s="18">
        <v>4092</v>
      </c>
      <c r="J166" t="s">
        <v>23</v>
      </c>
      <c r="K166" t="s">
        <v>296</v>
      </c>
      <c r="L166" s="18">
        <v>4989</v>
      </c>
      <c r="M166">
        <v>1410</v>
      </c>
      <c r="N166">
        <v>2037</v>
      </c>
      <c r="O166">
        <v>627</v>
      </c>
      <c r="P166" t="s">
        <v>24</v>
      </c>
      <c r="Q166" t="s">
        <v>25</v>
      </c>
      <c r="R166" s="19" t="s">
        <v>15</v>
      </c>
    </row>
    <row r="167" spans="1:18" x14ac:dyDescent="0.3">
      <c r="A167" s="17" t="s">
        <v>22849</v>
      </c>
      <c r="B167" t="s">
        <v>22848</v>
      </c>
      <c r="C167" s="17">
        <v>28021919</v>
      </c>
      <c r="D167" t="s">
        <v>22810</v>
      </c>
      <c r="E167" t="s">
        <v>22811</v>
      </c>
      <c r="F167" t="s">
        <v>22850</v>
      </c>
      <c r="G167" t="s">
        <v>19457</v>
      </c>
      <c r="H167" t="s">
        <v>296</v>
      </c>
      <c r="I167" s="18">
        <v>4092</v>
      </c>
      <c r="J167" t="s">
        <v>23</v>
      </c>
      <c r="K167" t="s">
        <v>296</v>
      </c>
      <c r="L167" s="18">
        <v>4011</v>
      </c>
      <c r="M167">
        <v>1410</v>
      </c>
      <c r="N167">
        <v>2037</v>
      </c>
      <c r="O167">
        <v>627</v>
      </c>
      <c r="P167" t="s">
        <v>24</v>
      </c>
      <c r="Q167" t="s">
        <v>25</v>
      </c>
      <c r="R167" s="19" t="s">
        <v>15</v>
      </c>
    </row>
    <row r="168" spans="1:18" x14ac:dyDescent="0.3">
      <c r="A168" s="17" t="s">
        <v>9611</v>
      </c>
      <c r="B168" t="s">
        <v>9610</v>
      </c>
      <c r="C168" s="17">
        <v>14903419</v>
      </c>
      <c r="D168" t="s">
        <v>9591</v>
      </c>
      <c r="E168" t="s">
        <v>7620</v>
      </c>
      <c r="F168" t="s">
        <v>9612</v>
      </c>
      <c r="G168" t="s">
        <v>9613</v>
      </c>
      <c r="H168" t="s">
        <v>296</v>
      </c>
      <c r="I168" s="18">
        <v>4093</v>
      </c>
      <c r="J168" t="s">
        <v>23</v>
      </c>
      <c r="K168" t="s">
        <v>296</v>
      </c>
      <c r="L168" s="18">
        <v>4106</v>
      </c>
      <c r="M168">
        <v>2037</v>
      </c>
      <c r="N168">
        <v>2028</v>
      </c>
      <c r="O168">
        <v>-9</v>
      </c>
      <c r="P168" t="s">
        <v>48</v>
      </c>
      <c r="Q168" t="s">
        <v>25</v>
      </c>
      <c r="R168" s="19" t="s">
        <v>31</v>
      </c>
    </row>
    <row r="169" spans="1:18" x14ac:dyDescent="0.3">
      <c r="A169" s="17" t="s">
        <v>19534</v>
      </c>
      <c r="B169" t="s">
        <v>19533</v>
      </c>
      <c r="C169" s="17">
        <v>15070019</v>
      </c>
      <c r="D169" t="s">
        <v>19525</v>
      </c>
      <c r="E169" t="s">
        <v>9610</v>
      </c>
      <c r="F169" t="s">
        <v>19535</v>
      </c>
      <c r="G169" t="s">
        <v>9613</v>
      </c>
      <c r="H169" t="s">
        <v>296</v>
      </c>
      <c r="I169" s="18">
        <v>4093</v>
      </c>
      <c r="J169" t="s">
        <v>23</v>
      </c>
      <c r="K169" t="s">
        <v>296</v>
      </c>
      <c r="L169" s="18">
        <v>4093</v>
      </c>
      <c r="M169">
        <v>2028</v>
      </c>
      <c r="N169">
        <v>2028</v>
      </c>
      <c r="O169">
        <v>0</v>
      </c>
      <c r="P169" t="s">
        <v>26</v>
      </c>
      <c r="Q169" t="s">
        <v>26</v>
      </c>
      <c r="R169" s="19" t="s">
        <v>31</v>
      </c>
    </row>
    <row r="170" spans="1:18" x14ac:dyDescent="0.3">
      <c r="A170" s="17" t="s">
        <v>19537</v>
      </c>
      <c r="B170" t="s">
        <v>19536</v>
      </c>
      <c r="C170" s="17">
        <v>15070019</v>
      </c>
      <c r="D170" t="s">
        <v>19525</v>
      </c>
      <c r="E170" t="s">
        <v>9610</v>
      </c>
      <c r="F170" t="s">
        <v>19538</v>
      </c>
      <c r="G170" t="s">
        <v>9613</v>
      </c>
      <c r="H170" t="s">
        <v>296</v>
      </c>
      <c r="I170" s="18">
        <v>4093</v>
      </c>
      <c r="J170" t="s">
        <v>23</v>
      </c>
      <c r="K170" t="s">
        <v>296</v>
      </c>
      <c r="L170" s="18">
        <v>4093</v>
      </c>
      <c r="M170">
        <v>2028</v>
      </c>
      <c r="N170">
        <v>2028</v>
      </c>
      <c r="O170">
        <v>0</v>
      </c>
      <c r="P170" t="s">
        <v>26</v>
      </c>
      <c r="Q170" t="s">
        <v>26</v>
      </c>
      <c r="R170" s="19" t="s">
        <v>31</v>
      </c>
    </row>
    <row r="171" spans="1:18" x14ac:dyDescent="0.3">
      <c r="A171" s="17" t="s">
        <v>19540</v>
      </c>
      <c r="B171" t="s">
        <v>19539</v>
      </c>
      <c r="C171" s="17">
        <v>15070019</v>
      </c>
      <c r="D171" t="s">
        <v>19525</v>
      </c>
      <c r="E171" t="s">
        <v>9610</v>
      </c>
      <c r="F171" t="s">
        <v>19541</v>
      </c>
      <c r="G171" t="s">
        <v>9613</v>
      </c>
      <c r="H171" t="s">
        <v>296</v>
      </c>
      <c r="I171" s="18">
        <v>4093</v>
      </c>
      <c r="J171" t="s">
        <v>23</v>
      </c>
      <c r="K171" t="s">
        <v>296</v>
      </c>
      <c r="L171" s="18">
        <v>4093</v>
      </c>
      <c r="M171">
        <v>2028</v>
      </c>
      <c r="N171">
        <v>2028</v>
      </c>
      <c r="O171">
        <v>0</v>
      </c>
      <c r="P171" t="s">
        <v>26</v>
      </c>
      <c r="Q171" t="s">
        <v>26</v>
      </c>
      <c r="R171" s="19" t="s">
        <v>31</v>
      </c>
    </row>
    <row r="172" spans="1:18" x14ac:dyDescent="0.3">
      <c r="A172" s="17" t="s">
        <v>9615</v>
      </c>
      <c r="B172" t="s">
        <v>9614</v>
      </c>
      <c r="C172" s="17">
        <v>14903419</v>
      </c>
      <c r="D172" t="s">
        <v>9591</v>
      </c>
      <c r="E172" t="s">
        <v>7620</v>
      </c>
      <c r="F172" t="s">
        <v>9616</v>
      </c>
      <c r="G172" t="s">
        <v>164</v>
      </c>
      <c r="H172" t="s">
        <v>296</v>
      </c>
      <c r="I172" s="18">
        <v>4103</v>
      </c>
      <c r="J172" t="s">
        <v>23</v>
      </c>
      <c r="K172" t="s">
        <v>296</v>
      </c>
      <c r="L172" s="18">
        <v>4106</v>
      </c>
      <c r="M172">
        <v>2037</v>
      </c>
      <c r="N172">
        <v>2037</v>
      </c>
      <c r="O172">
        <v>0</v>
      </c>
      <c r="P172" t="s">
        <v>26</v>
      </c>
      <c r="Q172" t="s">
        <v>26</v>
      </c>
      <c r="R172" s="19" t="s">
        <v>31</v>
      </c>
    </row>
    <row r="173" spans="1:18" x14ac:dyDescent="0.3">
      <c r="A173" s="17" t="s">
        <v>9618</v>
      </c>
      <c r="B173" t="s">
        <v>9617</v>
      </c>
      <c r="C173" s="17">
        <v>14903419</v>
      </c>
      <c r="D173" t="s">
        <v>9591</v>
      </c>
      <c r="E173" t="s">
        <v>7620</v>
      </c>
      <c r="F173" t="s">
        <v>9619</v>
      </c>
      <c r="G173" t="s">
        <v>164</v>
      </c>
      <c r="H173" t="s">
        <v>296</v>
      </c>
      <c r="I173" s="18">
        <v>4103</v>
      </c>
      <c r="J173" t="s">
        <v>23</v>
      </c>
      <c r="K173" t="s">
        <v>296</v>
      </c>
      <c r="L173" s="18">
        <v>4106</v>
      </c>
      <c r="M173">
        <v>2037</v>
      </c>
      <c r="N173">
        <v>2037</v>
      </c>
      <c r="O173">
        <v>0</v>
      </c>
      <c r="P173" t="s">
        <v>26</v>
      </c>
      <c r="Q173" t="s">
        <v>26</v>
      </c>
      <c r="R173" s="19" t="s">
        <v>31</v>
      </c>
    </row>
    <row r="174" spans="1:18" x14ac:dyDescent="0.3">
      <c r="A174" s="17" t="s">
        <v>7618</v>
      </c>
      <c r="B174" t="s">
        <v>2660</v>
      </c>
      <c r="C174" s="17">
        <v>13000119</v>
      </c>
      <c r="D174" t="s">
        <v>7614</v>
      </c>
      <c r="E174" t="s">
        <v>7615</v>
      </c>
      <c r="F174" t="s">
        <v>7619</v>
      </c>
      <c r="G174" t="s">
        <v>164</v>
      </c>
      <c r="H174" t="s">
        <v>296</v>
      </c>
      <c r="I174" s="18">
        <v>4104</v>
      </c>
      <c r="J174" t="s">
        <v>23</v>
      </c>
      <c r="K174" t="s">
        <v>296</v>
      </c>
      <c r="L174" s="18">
        <v>4938</v>
      </c>
      <c r="M174">
        <v>1170</v>
      </c>
      <c r="N174">
        <v>2037</v>
      </c>
      <c r="O174">
        <v>867</v>
      </c>
      <c r="P174" t="s">
        <v>24</v>
      </c>
      <c r="Q174" t="s">
        <v>25</v>
      </c>
      <c r="R174" s="19" t="s">
        <v>15</v>
      </c>
    </row>
    <row r="175" spans="1:18" x14ac:dyDescent="0.3">
      <c r="A175" s="17" t="s">
        <v>7621</v>
      </c>
      <c r="B175" t="s">
        <v>7620</v>
      </c>
      <c r="C175" s="17">
        <v>13000119</v>
      </c>
      <c r="D175" t="s">
        <v>7614</v>
      </c>
      <c r="E175" t="s">
        <v>7615</v>
      </c>
      <c r="F175" t="s">
        <v>7622</v>
      </c>
      <c r="G175" t="s">
        <v>7623</v>
      </c>
      <c r="H175" t="s">
        <v>296</v>
      </c>
      <c r="I175" s="18">
        <v>4106</v>
      </c>
      <c r="J175" t="s">
        <v>23</v>
      </c>
      <c r="K175" t="s">
        <v>296</v>
      </c>
      <c r="L175" s="18">
        <v>4938</v>
      </c>
      <c r="M175">
        <v>1170</v>
      </c>
      <c r="N175">
        <v>2037</v>
      </c>
      <c r="O175">
        <v>867</v>
      </c>
      <c r="P175" t="s">
        <v>24</v>
      </c>
      <c r="Q175" t="s">
        <v>25</v>
      </c>
      <c r="R175" s="19" t="s">
        <v>15</v>
      </c>
    </row>
    <row r="176" spans="1:18" x14ac:dyDescent="0.3">
      <c r="A176" s="17" t="s">
        <v>22851</v>
      </c>
      <c r="B176" t="s">
        <v>7620</v>
      </c>
      <c r="C176" s="17">
        <v>28021919</v>
      </c>
      <c r="D176" t="s">
        <v>22810</v>
      </c>
      <c r="E176" t="s">
        <v>22811</v>
      </c>
      <c r="F176" t="s">
        <v>22852</v>
      </c>
      <c r="G176" t="s">
        <v>7623</v>
      </c>
      <c r="H176" t="s">
        <v>296</v>
      </c>
      <c r="I176" s="18">
        <v>4106</v>
      </c>
      <c r="J176" t="s">
        <v>23</v>
      </c>
      <c r="K176" t="s">
        <v>296</v>
      </c>
      <c r="L176" s="18">
        <v>4011</v>
      </c>
      <c r="M176">
        <v>1410</v>
      </c>
      <c r="N176">
        <v>2037</v>
      </c>
      <c r="O176">
        <v>627</v>
      </c>
      <c r="P176" t="s">
        <v>24</v>
      </c>
      <c r="Q176" t="s">
        <v>25</v>
      </c>
      <c r="R176" s="19" t="s">
        <v>15</v>
      </c>
    </row>
    <row r="177" spans="1:18" x14ac:dyDescent="0.3">
      <c r="A177" s="17" t="s">
        <v>22921</v>
      </c>
      <c r="B177" t="s">
        <v>22920</v>
      </c>
      <c r="C177" s="17">
        <v>28023119</v>
      </c>
      <c r="D177" t="s">
        <v>22915</v>
      </c>
      <c r="E177" t="s">
        <v>22916</v>
      </c>
      <c r="F177" t="s">
        <v>22922</v>
      </c>
      <c r="G177" t="s">
        <v>7623</v>
      </c>
      <c r="H177" t="s">
        <v>296</v>
      </c>
      <c r="I177" s="18">
        <v>4106</v>
      </c>
      <c r="J177" t="s">
        <v>23</v>
      </c>
      <c r="K177" t="s">
        <v>296</v>
      </c>
      <c r="L177" s="18">
        <v>4046</v>
      </c>
      <c r="M177">
        <v>2028</v>
      </c>
      <c r="N177">
        <v>2037</v>
      </c>
      <c r="O177">
        <v>9</v>
      </c>
      <c r="P177" t="s">
        <v>24</v>
      </c>
      <c r="Q177" t="s">
        <v>25</v>
      </c>
      <c r="R177" s="19" t="s">
        <v>15</v>
      </c>
    </row>
    <row r="178" spans="1:18" x14ac:dyDescent="0.3">
      <c r="A178" s="17" t="s">
        <v>21599</v>
      </c>
      <c r="B178" t="s">
        <v>21598</v>
      </c>
      <c r="C178" s="17">
        <v>25005519</v>
      </c>
      <c r="D178" t="s">
        <v>21593</v>
      </c>
      <c r="E178" t="s">
        <v>21594</v>
      </c>
      <c r="F178" t="s">
        <v>21600</v>
      </c>
      <c r="G178" t="s">
        <v>7623</v>
      </c>
      <c r="H178" t="s">
        <v>296</v>
      </c>
      <c r="I178" s="18">
        <v>4106</v>
      </c>
      <c r="J178" t="s">
        <v>23</v>
      </c>
      <c r="K178" t="s">
        <v>296</v>
      </c>
      <c r="L178" s="18">
        <v>4074</v>
      </c>
      <c r="M178">
        <v>2037</v>
      </c>
      <c r="N178">
        <v>2037</v>
      </c>
      <c r="O178">
        <v>0</v>
      </c>
      <c r="P178" t="s">
        <v>26</v>
      </c>
      <c r="Q178" t="s">
        <v>26</v>
      </c>
      <c r="R178" s="19" t="s">
        <v>31</v>
      </c>
    </row>
    <row r="179" spans="1:18" x14ac:dyDescent="0.3">
      <c r="A179" s="17" t="s">
        <v>26203</v>
      </c>
      <c r="B179" t="s">
        <v>26202</v>
      </c>
      <c r="C179" s="17">
        <v>31100119</v>
      </c>
      <c r="D179" t="s">
        <v>26200</v>
      </c>
      <c r="E179" t="s">
        <v>26201</v>
      </c>
      <c r="F179" t="s">
        <v>26204</v>
      </c>
      <c r="G179" t="s">
        <v>7623</v>
      </c>
      <c r="H179" t="s">
        <v>296</v>
      </c>
      <c r="I179" s="18">
        <v>4116</v>
      </c>
      <c r="J179" t="s">
        <v>23</v>
      </c>
      <c r="K179" t="s">
        <v>296</v>
      </c>
      <c r="L179" s="18">
        <v>4401</v>
      </c>
      <c r="M179">
        <v>1314</v>
      </c>
      <c r="N179">
        <v>2037</v>
      </c>
      <c r="O179">
        <v>723</v>
      </c>
      <c r="P179" t="s">
        <v>24</v>
      </c>
      <c r="Q179" t="s">
        <v>25</v>
      </c>
      <c r="R179" s="19" t="s">
        <v>15</v>
      </c>
    </row>
    <row r="180" spans="1:18" x14ac:dyDescent="0.3">
      <c r="A180" s="17" t="s">
        <v>19462</v>
      </c>
      <c r="B180" t="s">
        <v>9963</v>
      </c>
      <c r="C180" s="17">
        <v>15021419</v>
      </c>
      <c r="D180" t="s">
        <v>19435</v>
      </c>
      <c r="E180" t="s">
        <v>19436</v>
      </c>
      <c r="F180" t="s">
        <v>19463</v>
      </c>
      <c r="G180" t="s">
        <v>6608</v>
      </c>
      <c r="H180" t="s">
        <v>296</v>
      </c>
      <c r="I180" s="18">
        <v>4210</v>
      </c>
      <c r="J180" t="s">
        <v>23</v>
      </c>
      <c r="K180" t="s">
        <v>296</v>
      </c>
      <c r="L180" s="18">
        <v>4989</v>
      </c>
      <c r="M180">
        <v>1410</v>
      </c>
      <c r="N180">
        <v>1410</v>
      </c>
      <c r="O180">
        <v>0</v>
      </c>
      <c r="P180" t="s">
        <v>26</v>
      </c>
      <c r="Q180" t="s">
        <v>26</v>
      </c>
      <c r="R180" s="19" t="s">
        <v>31</v>
      </c>
    </row>
    <row r="181" spans="1:18" x14ac:dyDescent="0.3">
      <c r="A181" s="17" t="s">
        <v>22858</v>
      </c>
      <c r="B181" t="s">
        <v>22857</v>
      </c>
      <c r="C181" s="17">
        <v>28021919</v>
      </c>
      <c r="D181" t="s">
        <v>22810</v>
      </c>
      <c r="E181" t="s">
        <v>22811</v>
      </c>
      <c r="F181" t="s">
        <v>22859</v>
      </c>
      <c r="G181" t="s">
        <v>6608</v>
      </c>
      <c r="H181" t="s">
        <v>296</v>
      </c>
      <c r="I181" s="18">
        <v>4210</v>
      </c>
      <c r="J181" t="s">
        <v>23</v>
      </c>
      <c r="K181" t="s">
        <v>296</v>
      </c>
      <c r="L181" s="18">
        <v>4011</v>
      </c>
      <c r="M181">
        <v>1410</v>
      </c>
      <c r="N181">
        <v>1410</v>
      </c>
      <c r="O181">
        <v>0</v>
      </c>
      <c r="P181" t="s">
        <v>26</v>
      </c>
      <c r="Q181" t="s">
        <v>26</v>
      </c>
      <c r="R181" s="19" t="s">
        <v>31</v>
      </c>
    </row>
    <row r="182" spans="1:18" x14ac:dyDescent="0.3">
      <c r="A182" s="17" t="s">
        <v>33061</v>
      </c>
      <c r="B182" t="s">
        <v>33060</v>
      </c>
      <c r="C182" s="17">
        <v>35007619</v>
      </c>
      <c r="D182" t="s">
        <v>33055</v>
      </c>
      <c r="E182" t="s">
        <v>33056</v>
      </c>
      <c r="F182" t="s">
        <v>33062</v>
      </c>
      <c r="G182" t="s">
        <v>6608</v>
      </c>
      <c r="H182" t="s">
        <v>296</v>
      </c>
      <c r="I182" s="18">
        <v>4210</v>
      </c>
      <c r="J182" t="s">
        <v>23</v>
      </c>
      <c r="K182" t="s">
        <v>296</v>
      </c>
      <c r="L182" s="18">
        <v>4240</v>
      </c>
      <c r="M182">
        <v>1410</v>
      </c>
      <c r="N182">
        <v>1410</v>
      </c>
      <c r="O182">
        <v>0</v>
      </c>
      <c r="P182" t="s">
        <v>26</v>
      </c>
      <c r="Q182" t="s">
        <v>26</v>
      </c>
      <c r="R182" s="19" t="s">
        <v>31</v>
      </c>
    </row>
    <row r="183" spans="1:18" x14ac:dyDescent="0.3">
      <c r="A183" s="17" t="s">
        <v>22861</v>
      </c>
      <c r="B183" t="s">
        <v>22860</v>
      </c>
      <c r="C183" s="17">
        <v>28021919</v>
      </c>
      <c r="D183" t="s">
        <v>22810</v>
      </c>
      <c r="E183" t="s">
        <v>22811</v>
      </c>
      <c r="F183" t="s">
        <v>22862</v>
      </c>
      <c r="G183" t="s">
        <v>460</v>
      </c>
      <c r="H183" t="s">
        <v>296</v>
      </c>
      <c r="I183" s="18">
        <v>4217</v>
      </c>
      <c r="J183" t="s">
        <v>23</v>
      </c>
      <c r="K183" t="s">
        <v>296</v>
      </c>
      <c r="L183" s="18">
        <v>4011</v>
      </c>
      <c r="M183">
        <v>1410</v>
      </c>
      <c r="N183">
        <v>1341</v>
      </c>
      <c r="O183">
        <v>-69</v>
      </c>
      <c r="P183" t="s">
        <v>48</v>
      </c>
      <c r="Q183" t="s">
        <v>25</v>
      </c>
      <c r="R183" s="19" t="s">
        <v>31</v>
      </c>
    </row>
    <row r="184" spans="1:18" x14ac:dyDescent="0.3">
      <c r="A184" s="17" t="s">
        <v>458</v>
      </c>
      <c r="B184" t="s">
        <v>457</v>
      </c>
      <c r="C184" s="17">
        <v>11000719</v>
      </c>
      <c r="D184" t="s">
        <v>368</v>
      </c>
      <c r="E184" t="s">
        <v>369</v>
      </c>
      <c r="F184" t="s">
        <v>459</v>
      </c>
      <c r="G184" t="s">
        <v>460</v>
      </c>
      <c r="H184" t="s">
        <v>296</v>
      </c>
      <c r="I184" s="18">
        <v>4217</v>
      </c>
      <c r="J184" t="s">
        <v>23</v>
      </c>
      <c r="K184" t="s">
        <v>296</v>
      </c>
      <c r="L184" s="18">
        <v>4330</v>
      </c>
      <c r="M184">
        <v>1410</v>
      </c>
      <c r="N184">
        <v>1341</v>
      </c>
      <c r="O184">
        <v>-69</v>
      </c>
      <c r="P184" t="s">
        <v>48</v>
      </c>
      <c r="Q184" t="s">
        <v>25</v>
      </c>
      <c r="R184" s="19" t="s">
        <v>31</v>
      </c>
    </row>
    <row r="185" spans="1:18" x14ac:dyDescent="0.3">
      <c r="A185" s="17" t="s">
        <v>462</v>
      </c>
      <c r="B185" t="s">
        <v>461</v>
      </c>
      <c r="C185" s="17">
        <v>11000719</v>
      </c>
      <c r="D185" t="s">
        <v>368</v>
      </c>
      <c r="E185" t="s">
        <v>369</v>
      </c>
      <c r="F185" t="s">
        <v>463</v>
      </c>
      <c r="G185" t="s">
        <v>464</v>
      </c>
      <c r="H185" t="s">
        <v>296</v>
      </c>
      <c r="I185" s="18">
        <v>4240</v>
      </c>
      <c r="J185" t="s">
        <v>23</v>
      </c>
      <c r="K185" t="s">
        <v>296</v>
      </c>
      <c r="L185" s="18">
        <v>4330</v>
      </c>
      <c r="M185">
        <v>1410</v>
      </c>
      <c r="N185">
        <v>1410</v>
      </c>
      <c r="O185">
        <v>0</v>
      </c>
      <c r="P185" t="s">
        <v>26</v>
      </c>
      <c r="Q185" t="s">
        <v>26</v>
      </c>
      <c r="R185" s="19" t="s">
        <v>31</v>
      </c>
    </row>
    <row r="186" spans="1:18" x14ac:dyDescent="0.3">
      <c r="A186" s="17" t="s">
        <v>466</v>
      </c>
      <c r="B186" t="s">
        <v>465</v>
      </c>
      <c r="C186" s="17">
        <v>11000719</v>
      </c>
      <c r="D186" t="s">
        <v>368</v>
      </c>
      <c r="E186" t="s">
        <v>369</v>
      </c>
      <c r="F186" t="s">
        <v>467</v>
      </c>
      <c r="G186" t="s">
        <v>468</v>
      </c>
      <c r="H186" t="s">
        <v>296</v>
      </c>
      <c r="I186" s="18">
        <v>4252</v>
      </c>
      <c r="J186" t="s">
        <v>23</v>
      </c>
      <c r="K186" t="s">
        <v>296</v>
      </c>
      <c r="L186" s="18">
        <v>4330</v>
      </c>
      <c r="M186">
        <v>1410</v>
      </c>
      <c r="N186">
        <v>1410</v>
      </c>
      <c r="O186">
        <v>0</v>
      </c>
      <c r="P186" t="s">
        <v>26</v>
      </c>
      <c r="Q186" t="s">
        <v>26</v>
      </c>
      <c r="R186" s="19" t="s">
        <v>31</v>
      </c>
    </row>
    <row r="187" spans="1:18" x14ac:dyDescent="0.3">
      <c r="A187" s="17" t="s">
        <v>470</v>
      </c>
      <c r="B187" t="s">
        <v>469</v>
      </c>
      <c r="C187" s="17">
        <v>11000719</v>
      </c>
      <c r="D187" t="s">
        <v>368</v>
      </c>
      <c r="E187" t="s">
        <v>369</v>
      </c>
      <c r="F187" t="s">
        <v>471</v>
      </c>
      <c r="G187" t="s">
        <v>472</v>
      </c>
      <c r="H187" t="s">
        <v>296</v>
      </c>
      <c r="I187" s="18">
        <v>4254</v>
      </c>
      <c r="J187" t="s">
        <v>23</v>
      </c>
      <c r="K187" t="s">
        <v>296</v>
      </c>
      <c r="L187" s="18">
        <v>4330</v>
      </c>
      <c r="M187">
        <v>1410</v>
      </c>
      <c r="N187">
        <v>1410</v>
      </c>
      <c r="O187">
        <v>0</v>
      </c>
      <c r="P187" t="s">
        <v>26</v>
      </c>
      <c r="Q187" t="s">
        <v>26</v>
      </c>
      <c r="R187" s="19" t="s">
        <v>31</v>
      </c>
    </row>
    <row r="188" spans="1:18" x14ac:dyDescent="0.3">
      <c r="A188" s="17" t="s">
        <v>473</v>
      </c>
      <c r="B188" t="s">
        <v>469</v>
      </c>
      <c r="C188" s="17">
        <v>11000719</v>
      </c>
      <c r="D188" t="s">
        <v>368</v>
      </c>
      <c r="E188" t="s">
        <v>369</v>
      </c>
      <c r="F188" t="s">
        <v>471</v>
      </c>
      <c r="G188" t="s">
        <v>472</v>
      </c>
      <c r="H188" t="s">
        <v>296</v>
      </c>
      <c r="I188" s="18">
        <v>4254</v>
      </c>
      <c r="J188" t="s">
        <v>23</v>
      </c>
      <c r="K188" t="s">
        <v>296</v>
      </c>
      <c r="L188" s="18">
        <v>4330</v>
      </c>
      <c r="M188">
        <v>1410</v>
      </c>
      <c r="N188">
        <v>1410</v>
      </c>
      <c r="O188">
        <v>0</v>
      </c>
      <c r="P188" t="s">
        <v>26</v>
      </c>
      <c r="Q188" t="s">
        <v>26</v>
      </c>
      <c r="R188" s="19" t="s">
        <v>31</v>
      </c>
    </row>
    <row r="189" spans="1:18" x14ac:dyDescent="0.3">
      <c r="A189" s="17" t="s">
        <v>22864</v>
      </c>
      <c r="B189" t="s">
        <v>22863</v>
      </c>
      <c r="C189" s="17">
        <v>28021919</v>
      </c>
      <c r="D189" t="s">
        <v>22810</v>
      </c>
      <c r="E189" t="s">
        <v>22811</v>
      </c>
      <c r="F189" t="s">
        <v>22865</v>
      </c>
      <c r="G189" t="s">
        <v>22866</v>
      </c>
      <c r="H189" t="s">
        <v>296</v>
      </c>
      <c r="I189" s="18">
        <v>4256</v>
      </c>
      <c r="J189" t="s">
        <v>23</v>
      </c>
      <c r="K189" t="s">
        <v>296</v>
      </c>
      <c r="L189" s="18">
        <v>4011</v>
      </c>
      <c r="M189">
        <v>1410</v>
      </c>
      <c r="N189">
        <v>1410</v>
      </c>
      <c r="O189">
        <v>0</v>
      </c>
      <c r="P189" t="s">
        <v>26</v>
      </c>
      <c r="Q189" t="s">
        <v>26</v>
      </c>
      <c r="R189" s="19" t="s">
        <v>31</v>
      </c>
    </row>
    <row r="190" spans="1:18" x14ac:dyDescent="0.3">
      <c r="A190" s="17" t="s">
        <v>475</v>
      </c>
      <c r="B190" t="s">
        <v>474</v>
      </c>
      <c r="C190" s="17">
        <v>11000719</v>
      </c>
      <c r="D190" t="s">
        <v>368</v>
      </c>
      <c r="E190" t="s">
        <v>369</v>
      </c>
      <c r="F190" t="s">
        <v>476</v>
      </c>
      <c r="G190" t="s">
        <v>477</v>
      </c>
      <c r="H190" t="s">
        <v>296</v>
      </c>
      <c r="I190" s="18">
        <v>4257</v>
      </c>
      <c r="J190" t="s">
        <v>23</v>
      </c>
      <c r="K190" t="s">
        <v>296</v>
      </c>
      <c r="L190" s="18">
        <v>4330</v>
      </c>
      <c r="M190">
        <v>1410</v>
      </c>
      <c r="N190">
        <v>1341</v>
      </c>
      <c r="O190">
        <v>-69</v>
      </c>
      <c r="P190" t="s">
        <v>48</v>
      </c>
      <c r="Q190" t="s">
        <v>25</v>
      </c>
      <c r="R190" s="19" t="s">
        <v>31</v>
      </c>
    </row>
    <row r="191" spans="1:18" x14ac:dyDescent="0.3">
      <c r="A191" s="17" t="s">
        <v>9621</v>
      </c>
      <c r="B191" t="s">
        <v>9620</v>
      </c>
      <c r="C191" s="17">
        <v>14903419</v>
      </c>
      <c r="D191" t="s">
        <v>9591</v>
      </c>
      <c r="E191" t="s">
        <v>7620</v>
      </c>
      <c r="F191" t="s">
        <v>9622</v>
      </c>
      <c r="G191" t="s">
        <v>9623</v>
      </c>
      <c r="H191" t="s">
        <v>296</v>
      </c>
      <c r="I191" s="18">
        <v>4260</v>
      </c>
      <c r="J191" t="s">
        <v>23</v>
      </c>
      <c r="K191" t="s">
        <v>296</v>
      </c>
      <c r="L191" s="18">
        <v>4106</v>
      </c>
      <c r="M191">
        <v>2037</v>
      </c>
      <c r="N191">
        <v>1410</v>
      </c>
      <c r="O191">
        <v>-627</v>
      </c>
      <c r="P191" t="s">
        <v>48</v>
      </c>
      <c r="Q191" t="s">
        <v>25</v>
      </c>
      <c r="R191" s="19" t="s">
        <v>31</v>
      </c>
    </row>
    <row r="192" spans="1:18" x14ac:dyDescent="0.3">
      <c r="A192" s="17" t="s">
        <v>867</v>
      </c>
      <c r="B192" t="s">
        <v>866</v>
      </c>
      <c r="C192" s="17">
        <v>11001819</v>
      </c>
      <c r="D192" t="s">
        <v>861</v>
      </c>
      <c r="E192" t="s">
        <v>414</v>
      </c>
      <c r="F192" t="s">
        <v>868</v>
      </c>
      <c r="G192" t="s">
        <v>869</v>
      </c>
      <c r="H192" t="s">
        <v>296</v>
      </c>
      <c r="I192" s="18">
        <v>4276</v>
      </c>
      <c r="J192" t="s">
        <v>23</v>
      </c>
      <c r="K192" t="s">
        <v>296</v>
      </c>
      <c r="L192" s="18">
        <v>4654</v>
      </c>
      <c r="M192">
        <v>1716</v>
      </c>
      <c r="N192">
        <v>1341</v>
      </c>
      <c r="O192">
        <v>-375</v>
      </c>
      <c r="P192" t="s">
        <v>48</v>
      </c>
      <c r="Q192" t="s">
        <v>25</v>
      </c>
      <c r="R192" s="19" t="s">
        <v>31</v>
      </c>
    </row>
    <row r="193" spans="1:18" x14ac:dyDescent="0.3">
      <c r="A193" s="17" t="s">
        <v>7624</v>
      </c>
      <c r="B193" t="s">
        <v>866</v>
      </c>
      <c r="C193" s="17">
        <v>13000119</v>
      </c>
      <c r="D193" t="s">
        <v>7614</v>
      </c>
      <c r="E193" t="s">
        <v>7615</v>
      </c>
      <c r="F193" t="s">
        <v>868</v>
      </c>
      <c r="G193" t="s">
        <v>869</v>
      </c>
      <c r="H193" t="s">
        <v>296</v>
      </c>
      <c r="I193" s="18">
        <v>4276</v>
      </c>
      <c r="J193" t="s">
        <v>23</v>
      </c>
      <c r="K193" t="s">
        <v>296</v>
      </c>
      <c r="L193" s="18">
        <v>4938</v>
      </c>
      <c r="M193">
        <v>1170</v>
      </c>
      <c r="N193">
        <v>1341</v>
      </c>
      <c r="O193">
        <v>171</v>
      </c>
      <c r="P193" t="s">
        <v>24</v>
      </c>
      <c r="Q193" t="s">
        <v>25</v>
      </c>
      <c r="R193" s="19" t="s">
        <v>15</v>
      </c>
    </row>
    <row r="194" spans="1:18" x14ac:dyDescent="0.3">
      <c r="A194" s="17" t="s">
        <v>22868</v>
      </c>
      <c r="B194" t="s">
        <v>22867</v>
      </c>
      <c r="C194" s="17">
        <v>28021919</v>
      </c>
      <c r="D194" t="s">
        <v>22810</v>
      </c>
      <c r="E194" t="s">
        <v>22811</v>
      </c>
      <c r="F194" t="s">
        <v>22869</v>
      </c>
      <c r="G194" t="s">
        <v>481</v>
      </c>
      <c r="H194" t="s">
        <v>296</v>
      </c>
      <c r="I194" s="18">
        <v>4281</v>
      </c>
      <c r="J194" t="s">
        <v>23</v>
      </c>
      <c r="K194" t="s">
        <v>296</v>
      </c>
      <c r="L194" s="18">
        <v>4011</v>
      </c>
      <c r="M194">
        <v>1410</v>
      </c>
      <c r="N194">
        <v>1341</v>
      </c>
      <c r="O194">
        <v>-69</v>
      </c>
      <c r="P194" t="s">
        <v>48</v>
      </c>
      <c r="Q194" t="s">
        <v>25</v>
      </c>
      <c r="R194" s="19" t="s">
        <v>31</v>
      </c>
    </row>
    <row r="195" spans="1:18" x14ac:dyDescent="0.3">
      <c r="A195" s="17" t="s">
        <v>479</v>
      </c>
      <c r="B195" t="s">
        <v>478</v>
      </c>
      <c r="C195" s="17">
        <v>11000719</v>
      </c>
      <c r="D195" t="s">
        <v>368</v>
      </c>
      <c r="E195" t="s">
        <v>369</v>
      </c>
      <c r="F195" t="s">
        <v>480</v>
      </c>
      <c r="G195" t="s">
        <v>481</v>
      </c>
      <c r="H195" t="s">
        <v>296</v>
      </c>
      <c r="I195" s="18">
        <v>4281</v>
      </c>
      <c r="J195" t="s">
        <v>23</v>
      </c>
      <c r="K195" t="s">
        <v>296</v>
      </c>
      <c r="L195" s="18">
        <v>4330</v>
      </c>
      <c r="M195">
        <v>1410</v>
      </c>
      <c r="N195">
        <v>1341</v>
      </c>
      <c r="O195">
        <v>-69</v>
      </c>
      <c r="P195" t="s">
        <v>48</v>
      </c>
      <c r="Q195" t="s">
        <v>25</v>
      </c>
      <c r="R195" s="19" t="s">
        <v>31</v>
      </c>
    </row>
    <row r="196" spans="1:18" x14ac:dyDescent="0.3">
      <c r="A196" s="17" t="s">
        <v>22871</v>
      </c>
      <c r="B196" t="s">
        <v>22870</v>
      </c>
      <c r="C196" s="17">
        <v>28021919</v>
      </c>
      <c r="D196" t="s">
        <v>22810</v>
      </c>
      <c r="E196" t="s">
        <v>22811</v>
      </c>
      <c r="F196" t="s">
        <v>22872</v>
      </c>
      <c r="G196" t="s">
        <v>22873</v>
      </c>
      <c r="H196" t="s">
        <v>296</v>
      </c>
      <c r="I196" s="18">
        <v>4282</v>
      </c>
      <c r="J196" t="s">
        <v>23</v>
      </c>
      <c r="K196" t="s">
        <v>296</v>
      </c>
      <c r="L196" s="18">
        <v>4011</v>
      </c>
      <c r="M196">
        <v>1410</v>
      </c>
      <c r="N196">
        <v>1410</v>
      </c>
      <c r="O196">
        <v>0</v>
      </c>
      <c r="P196" t="s">
        <v>26</v>
      </c>
      <c r="Q196" t="s">
        <v>26</v>
      </c>
      <c r="R196" s="19" t="s">
        <v>31</v>
      </c>
    </row>
    <row r="197" spans="1:18" x14ac:dyDescent="0.3">
      <c r="A197" s="17" t="s">
        <v>7625</v>
      </c>
      <c r="B197" t="s">
        <v>369</v>
      </c>
      <c r="C197" s="17">
        <v>13000119</v>
      </c>
      <c r="D197" t="s">
        <v>7614</v>
      </c>
      <c r="E197" t="s">
        <v>7615</v>
      </c>
      <c r="F197" t="s">
        <v>7626</v>
      </c>
      <c r="G197" t="s">
        <v>5478</v>
      </c>
      <c r="H197" t="s">
        <v>296</v>
      </c>
      <c r="I197" s="18">
        <v>4330</v>
      </c>
      <c r="J197" t="s">
        <v>23</v>
      </c>
      <c r="K197" t="s">
        <v>296</v>
      </c>
      <c r="L197" s="18">
        <v>4938</v>
      </c>
      <c r="M197">
        <v>1170</v>
      </c>
      <c r="N197">
        <v>1410</v>
      </c>
      <c r="O197">
        <v>240</v>
      </c>
      <c r="P197" t="s">
        <v>24</v>
      </c>
      <c r="Q197" t="s">
        <v>25</v>
      </c>
      <c r="R197" s="19" t="s">
        <v>15</v>
      </c>
    </row>
    <row r="198" spans="1:18" x14ac:dyDescent="0.3">
      <c r="A198" s="17" t="s">
        <v>22875</v>
      </c>
      <c r="B198" t="s">
        <v>22874</v>
      </c>
      <c r="C198" s="17">
        <v>28021919</v>
      </c>
      <c r="D198" t="s">
        <v>22810</v>
      </c>
      <c r="E198" t="s">
        <v>22811</v>
      </c>
      <c r="F198" t="s">
        <v>22876</v>
      </c>
      <c r="G198" t="s">
        <v>5478</v>
      </c>
      <c r="H198" t="s">
        <v>296</v>
      </c>
      <c r="I198" s="18">
        <v>4330</v>
      </c>
      <c r="J198" t="s">
        <v>23</v>
      </c>
      <c r="K198" t="s">
        <v>296</v>
      </c>
      <c r="L198" s="18">
        <v>4011</v>
      </c>
      <c r="M198">
        <v>1410</v>
      </c>
      <c r="N198">
        <v>1410</v>
      </c>
      <c r="O198">
        <v>0</v>
      </c>
      <c r="P198" t="s">
        <v>26</v>
      </c>
      <c r="Q198" t="s">
        <v>26</v>
      </c>
      <c r="R198" s="19" t="s">
        <v>31</v>
      </c>
    </row>
    <row r="199" spans="1:18" x14ac:dyDescent="0.3">
      <c r="A199" s="17" t="s">
        <v>12742</v>
      </c>
      <c r="B199" t="s">
        <v>12741</v>
      </c>
      <c r="C199" s="17">
        <v>14915419</v>
      </c>
      <c r="D199" t="s">
        <v>12740</v>
      </c>
      <c r="E199" t="s">
        <v>7636</v>
      </c>
      <c r="F199" t="s">
        <v>12743</v>
      </c>
      <c r="G199" t="s">
        <v>5478</v>
      </c>
      <c r="H199" t="s">
        <v>296</v>
      </c>
      <c r="I199" s="18">
        <v>4330</v>
      </c>
      <c r="J199" t="s">
        <v>23</v>
      </c>
      <c r="K199" t="s">
        <v>296</v>
      </c>
      <c r="L199" s="18">
        <v>4937</v>
      </c>
      <c r="M199">
        <v>1290</v>
      </c>
      <c r="N199">
        <v>1410</v>
      </c>
      <c r="O199">
        <v>120</v>
      </c>
      <c r="P199" t="s">
        <v>24</v>
      </c>
      <c r="Q199" t="s">
        <v>25</v>
      </c>
      <c r="R199" s="19" t="s">
        <v>15</v>
      </c>
    </row>
    <row r="200" spans="1:18" x14ac:dyDescent="0.3">
      <c r="A200" s="17" t="s">
        <v>22878</v>
      </c>
      <c r="B200" t="s">
        <v>22877</v>
      </c>
      <c r="C200" s="17">
        <v>28021919</v>
      </c>
      <c r="D200" t="s">
        <v>22810</v>
      </c>
      <c r="E200" t="s">
        <v>22811</v>
      </c>
      <c r="F200" t="s">
        <v>22879</v>
      </c>
      <c r="G200" t="s">
        <v>22880</v>
      </c>
      <c r="H200" t="s">
        <v>296</v>
      </c>
      <c r="I200" s="18">
        <v>4345</v>
      </c>
      <c r="J200" t="s">
        <v>23</v>
      </c>
      <c r="K200" t="s">
        <v>296</v>
      </c>
      <c r="L200" s="18">
        <v>4011</v>
      </c>
      <c r="M200">
        <v>1410</v>
      </c>
      <c r="N200">
        <v>1410</v>
      </c>
      <c r="O200">
        <v>0</v>
      </c>
      <c r="P200" t="s">
        <v>26</v>
      </c>
      <c r="Q200" t="s">
        <v>26</v>
      </c>
      <c r="R200" s="19" t="s">
        <v>31</v>
      </c>
    </row>
    <row r="201" spans="1:18" x14ac:dyDescent="0.3">
      <c r="A201" s="17" t="s">
        <v>21843</v>
      </c>
      <c r="B201" t="s">
        <v>21842</v>
      </c>
      <c r="C201" s="17">
        <v>25029019</v>
      </c>
      <c r="D201" t="s">
        <v>21840</v>
      </c>
      <c r="E201" t="s">
        <v>21841</v>
      </c>
      <c r="F201" t="s">
        <v>21844</v>
      </c>
      <c r="G201" t="s">
        <v>2664</v>
      </c>
      <c r="H201" t="s">
        <v>296</v>
      </c>
      <c r="I201" s="18">
        <v>4348</v>
      </c>
      <c r="J201" t="s">
        <v>23</v>
      </c>
      <c r="K201" t="s">
        <v>296</v>
      </c>
      <c r="L201" s="18">
        <v>4976</v>
      </c>
      <c r="M201">
        <v>1290</v>
      </c>
      <c r="N201">
        <v>1716</v>
      </c>
      <c r="O201">
        <v>426</v>
      </c>
      <c r="P201" t="s">
        <v>24</v>
      </c>
      <c r="Q201" t="s">
        <v>25</v>
      </c>
      <c r="R201" s="19" t="s">
        <v>15</v>
      </c>
    </row>
    <row r="202" spans="1:18" x14ac:dyDescent="0.3">
      <c r="A202" s="17" t="s">
        <v>26206</v>
      </c>
      <c r="B202" t="s">
        <v>26205</v>
      </c>
      <c r="C202" s="17">
        <v>31100119</v>
      </c>
      <c r="D202" t="s">
        <v>26200</v>
      </c>
      <c r="E202" t="s">
        <v>26201</v>
      </c>
      <c r="F202" t="s">
        <v>26207</v>
      </c>
      <c r="G202" t="s">
        <v>26208</v>
      </c>
      <c r="H202" t="s">
        <v>296</v>
      </c>
      <c r="I202" s="18">
        <v>4349</v>
      </c>
      <c r="J202" t="s">
        <v>23</v>
      </c>
      <c r="K202" t="s">
        <v>296</v>
      </c>
      <c r="L202" s="18">
        <v>4401</v>
      </c>
      <c r="M202">
        <v>1314</v>
      </c>
      <c r="N202">
        <v>1410</v>
      </c>
      <c r="O202">
        <v>96</v>
      </c>
      <c r="P202" t="s">
        <v>24</v>
      </c>
      <c r="Q202" t="s">
        <v>25</v>
      </c>
      <c r="R202" s="19" t="s">
        <v>15</v>
      </c>
    </row>
    <row r="203" spans="1:18" x14ac:dyDescent="0.3">
      <c r="A203" s="17" t="s">
        <v>22882</v>
      </c>
      <c r="B203" t="s">
        <v>22881</v>
      </c>
      <c r="C203" s="17">
        <v>28021919</v>
      </c>
      <c r="D203" t="s">
        <v>22810</v>
      </c>
      <c r="E203" t="s">
        <v>22811</v>
      </c>
      <c r="F203" t="s">
        <v>22883</v>
      </c>
      <c r="G203" t="s">
        <v>22884</v>
      </c>
      <c r="H203" t="s">
        <v>296</v>
      </c>
      <c r="I203" s="18">
        <v>4355</v>
      </c>
      <c r="J203" t="s">
        <v>23</v>
      </c>
      <c r="K203" t="s">
        <v>296</v>
      </c>
      <c r="L203" s="18">
        <v>4011</v>
      </c>
      <c r="M203">
        <v>1410</v>
      </c>
      <c r="N203">
        <v>1410</v>
      </c>
      <c r="O203">
        <v>0</v>
      </c>
      <c r="P203" t="s">
        <v>26</v>
      </c>
      <c r="Q203" t="s">
        <v>26</v>
      </c>
      <c r="R203" s="19" t="s">
        <v>31</v>
      </c>
    </row>
    <row r="204" spans="1:18" x14ac:dyDescent="0.3">
      <c r="A204" s="17" t="s">
        <v>483</v>
      </c>
      <c r="B204" t="s">
        <v>482</v>
      </c>
      <c r="C204" s="17">
        <v>11000719</v>
      </c>
      <c r="D204" t="s">
        <v>368</v>
      </c>
      <c r="E204" t="s">
        <v>369</v>
      </c>
      <c r="F204" t="s">
        <v>484</v>
      </c>
      <c r="G204" t="s">
        <v>485</v>
      </c>
      <c r="H204" t="s">
        <v>296</v>
      </c>
      <c r="I204" s="18">
        <v>4364</v>
      </c>
      <c r="J204" t="s">
        <v>23</v>
      </c>
      <c r="K204" t="s">
        <v>296</v>
      </c>
      <c r="L204" s="18">
        <v>4330</v>
      </c>
      <c r="M204">
        <v>1410</v>
      </c>
      <c r="N204">
        <v>1410</v>
      </c>
      <c r="O204">
        <v>0</v>
      </c>
      <c r="P204" t="s">
        <v>26</v>
      </c>
      <c r="Q204" t="s">
        <v>26</v>
      </c>
      <c r="R204" s="19" t="s">
        <v>31</v>
      </c>
    </row>
    <row r="205" spans="1:18" x14ac:dyDescent="0.3">
      <c r="A205" s="17" t="s">
        <v>19465</v>
      </c>
      <c r="B205" t="s">
        <v>19464</v>
      </c>
      <c r="C205" s="17">
        <v>15021419</v>
      </c>
      <c r="D205" t="s">
        <v>19435</v>
      </c>
      <c r="E205" t="s">
        <v>19436</v>
      </c>
      <c r="F205" t="s">
        <v>15181</v>
      </c>
      <c r="G205" t="s">
        <v>489</v>
      </c>
      <c r="H205" t="s">
        <v>296</v>
      </c>
      <c r="I205" s="18">
        <v>4401</v>
      </c>
      <c r="J205" t="s">
        <v>23</v>
      </c>
      <c r="K205" t="s">
        <v>296</v>
      </c>
      <c r="L205" s="18">
        <v>4989</v>
      </c>
      <c r="M205">
        <v>1410</v>
      </c>
      <c r="N205">
        <v>1314</v>
      </c>
      <c r="O205">
        <v>-96</v>
      </c>
      <c r="P205" t="s">
        <v>48</v>
      </c>
      <c r="Q205" t="s">
        <v>25</v>
      </c>
      <c r="R205" s="19" t="s">
        <v>31</v>
      </c>
    </row>
    <row r="206" spans="1:18" x14ac:dyDescent="0.3">
      <c r="A206" s="17" t="s">
        <v>22886</v>
      </c>
      <c r="B206" t="s">
        <v>22885</v>
      </c>
      <c r="C206" s="17">
        <v>28021919</v>
      </c>
      <c r="D206" t="s">
        <v>22810</v>
      </c>
      <c r="E206" t="s">
        <v>22811</v>
      </c>
      <c r="F206" t="s">
        <v>22887</v>
      </c>
      <c r="G206" t="s">
        <v>489</v>
      </c>
      <c r="H206" t="s">
        <v>296</v>
      </c>
      <c r="I206" s="18">
        <v>4401</v>
      </c>
      <c r="J206" t="s">
        <v>23</v>
      </c>
      <c r="K206" t="s">
        <v>296</v>
      </c>
      <c r="L206" s="18">
        <v>4011</v>
      </c>
      <c r="M206">
        <v>1410</v>
      </c>
      <c r="N206">
        <v>1314</v>
      </c>
      <c r="O206">
        <v>-96</v>
      </c>
      <c r="P206" t="s">
        <v>48</v>
      </c>
      <c r="Q206" t="s">
        <v>25</v>
      </c>
      <c r="R206" s="19" t="s">
        <v>31</v>
      </c>
    </row>
    <row r="207" spans="1:18" x14ac:dyDescent="0.3">
      <c r="A207" s="17" t="s">
        <v>487</v>
      </c>
      <c r="B207" t="s">
        <v>486</v>
      </c>
      <c r="C207" s="17">
        <v>11000719</v>
      </c>
      <c r="D207" t="s">
        <v>368</v>
      </c>
      <c r="E207" t="s">
        <v>369</v>
      </c>
      <c r="F207" t="s">
        <v>488</v>
      </c>
      <c r="G207" t="s">
        <v>489</v>
      </c>
      <c r="H207" t="s">
        <v>296</v>
      </c>
      <c r="I207" s="18">
        <v>4401</v>
      </c>
      <c r="J207" t="s">
        <v>23</v>
      </c>
      <c r="K207" t="s">
        <v>296</v>
      </c>
      <c r="L207" s="18">
        <v>4330</v>
      </c>
      <c r="M207">
        <v>1410</v>
      </c>
      <c r="N207">
        <v>1314</v>
      </c>
      <c r="O207">
        <v>-96</v>
      </c>
      <c r="P207" t="s">
        <v>48</v>
      </c>
      <c r="Q207" t="s">
        <v>25</v>
      </c>
      <c r="R207" s="19" t="s">
        <v>31</v>
      </c>
    </row>
    <row r="208" spans="1:18" x14ac:dyDescent="0.3">
      <c r="A208" s="17" t="s">
        <v>21846</v>
      </c>
      <c r="B208" t="s">
        <v>21845</v>
      </c>
      <c r="C208" s="17">
        <v>25029019</v>
      </c>
      <c r="D208" t="s">
        <v>21840</v>
      </c>
      <c r="E208" t="s">
        <v>21841</v>
      </c>
      <c r="F208" t="s">
        <v>21847</v>
      </c>
      <c r="G208" t="s">
        <v>21848</v>
      </c>
      <c r="H208" t="s">
        <v>296</v>
      </c>
      <c r="I208" s="18">
        <v>4412</v>
      </c>
      <c r="J208" t="s">
        <v>23</v>
      </c>
      <c r="K208" t="s">
        <v>296</v>
      </c>
      <c r="L208" s="18">
        <v>4976</v>
      </c>
      <c r="M208">
        <v>1290</v>
      </c>
      <c r="N208">
        <v>1314</v>
      </c>
      <c r="O208">
        <v>24</v>
      </c>
      <c r="P208" t="s">
        <v>24</v>
      </c>
      <c r="Q208" t="s">
        <v>25</v>
      </c>
      <c r="R208" s="19" t="s">
        <v>15</v>
      </c>
    </row>
    <row r="209" spans="1:18" x14ac:dyDescent="0.3">
      <c r="A209" s="17" t="s">
        <v>395</v>
      </c>
      <c r="B209" t="s">
        <v>394</v>
      </c>
      <c r="C209" s="17">
        <v>11000719</v>
      </c>
      <c r="D209" t="s">
        <v>368</v>
      </c>
      <c r="E209" t="s">
        <v>369</v>
      </c>
      <c r="F209" t="s">
        <v>396</v>
      </c>
      <c r="G209" t="s">
        <v>397</v>
      </c>
      <c r="H209" t="s">
        <v>296</v>
      </c>
      <c r="I209" s="18">
        <v>4416</v>
      </c>
      <c r="J209" t="s">
        <v>23</v>
      </c>
      <c r="K209" t="s">
        <v>296</v>
      </c>
      <c r="L209" s="18">
        <v>4330</v>
      </c>
      <c r="M209">
        <v>1410</v>
      </c>
      <c r="N209">
        <v>1716</v>
      </c>
      <c r="O209">
        <v>306</v>
      </c>
      <c r="P209" t="s">
        <v>24</v>
      </c>
      <c r="Q209" t="s">
        <v>25</v>
      </c>
      <c r="R209" s="19" t="s">
        <v>15</v>
      </c>
    </row>
    <row r="210" spans="1:18" x14ac:dyDescent="0.3">
      <c r="A210" s="17" t="s">
        <v>491</v>
      </c>
      <c r="B210" t="s">
        <v>490</v>
      </c>
      <c r="C210" s="17">
        <v>11000719</v>
      </c>
      <c r="D210" t="s">
        <v>368</v>
      </c>
      <c r="E210" t="s">
        <v>369</v>
      </c>
      <c r="F210" t="s">
        <v>492</v>
      </c>
      <c r="G210" t="s">
        <v>493</v>
      </c>
      <c r="H210" t="s">
        <v>296</v>
      </c>
      <c r="I210" s="18">
        <v>4426</v>
      </c>
      <c r="J210" t="s">
        <v>23</v>
      </c>
      <c r="K210" t="s">
        <v>296</v>
      </c>
      <c r="L210" s="18">
        <v>4330</v>
      </c>
      <c r="M210">
        <v>1410</v>
      </c>
      <c r="N210">
        <v>1242</v>
      </c>
      <c r="O210">
        <v>-168</v>
      </c>
      <c r="P210" t="s">
        <v>48</v>
      </c>
      <c r="Q210" t="s">
        <v>25</v>
      </c>
      <c r="R210" s="19" t="s">
        <v>31</v>
      </c>
    </row>
    <row r="211" spans="1:18" x14ac:dyDescent="0.3">
      <c r="A211" s="17" t="s">
        <v>22889</v>
      </c>
      <c r="B211" t="s">
        <v>22888</v>
      </c>
      <c r="C211" s="17">
        <v>28021919</v>
      </c>
      <c r="D211" t="s">
        <v>22810</v>
      </c>
      <c r="E211" t="s">
        <v>22811</v>
      </c>
      <c r="F211" t="s">
        <v>492</v>
      </c>
      <c r="G211" t="s">
        <v>493</v>
      </c>
      <c r="H211" t="s">
        <v>296</v>
      </c>
      <c r="I211" s="18">
        <v>4426</v>
      </c>
      <c r="J211" t="s">
        <v>23</v>
      </c>
      <c r="K211" t="s">
        <v>296</v>
      </c>
      <c r="L211" s="18">
        <v>4011</v>
      </c>
      <c r="M211">
        <v>1410</v>
      </c>
      <c r="N211">
        <v>1242</v>
      </c>
      <c r="O211">
        <v>-168</v>
      </c>
      <c r="P211" t="s">
        <v>48</v>
      </c>
      <c r="Q211" t="s">
        <v>25</v>
      </c>
      <c r="R211" s="19" t="s">
        <v>31</v>
      </c>
    </row>
    <row r="212" spans="1:18" x14ac:dyDescent="0.3">
      <c r="A212" s="17" t="s">
        <v>9290</v>
      </c>
      <c r="B212" t="s">
        <v>9289</v>
      </c>
      <c r="C212" s="17">
        <v>14902419</v>
      </c>
      <c r="D212" t="s">
        <v>9284</v>
      </c>
      <c r="E212" t="s">
        <v>9285</v>
      </c>
      <c r="F212" t="s">
        <v>9291</v>
      </c>
      <c r="G212" t="s">
        <v>493</v>
      </c>
      <c r="H212" t="s">
        <v>296</v>
      </c>
      <c r="I212" s="18">
        <v>4426</v>
      </c>
      <c r="J212" t="s">
        <v>23</v>
      </c>
      <c r="K212" t="s">
        <v>296</v>
      </c>
      <c r="L212" s="18">
        <v>4401</v>
      </c>
      <c r="M212">
        <v>1314</v>
      </c>
      <c r="N212">
        <v>1242</v>
      </c>
      <c r="O212">
        <v>-72</v>
      </c>
      <c r="P212" t="s">
        <v>48</v>
      </c>
      <c r="Q212" t="s">
        <v>25</v>
      </c>
      <c r="R212" s="19" t="s">
        <v>31</v>
      </c>
    </row>
    <row r="213" spans="1:18" x14ac:dyDescent="0.3">
      <c r="A213" s="17" t="s">
        <v>871</v>
      </c>
      <c r="B213" t="s">
        <v>870</v>
      </c>
      <c r="C213" s="17">
        <v>11001819</v>
      </c>
      <c r="D213" t="s">
        <v>861</v>
      </c>
      <c r="E213" t="s">
        <v>414</v>
      </c>
      <c r="F213" t="s">
        <v>872</v>
      </c>
      <c r="G213" t="s">
        <v>497</v>
      </c>
      <c r="H213" t="s">
        <v>296</v>
      </c>
      <c r="I213" s="18">
        <v>4430</v>
      </c>
      <c r="J213" t="s">
        <v>23</v>
      </c>
      <c r="K213" t="s">
        <v>296</v>
      </c>
      <c r="L213" s="18">
        <v>4654</v>
      </c>
      <c r="M213">
        <v>1716</v>
      </c>
      <c r="N213">
        <v>1314</v>
      </c>
      <c r="O213">
        <v>-402</v>
      </c>
      <c r="P213" t="s">
        <v>48</v>
      </c>
      <c r="Q213" t="s">
        <v>25</v>
      </c>
      <c r="R213" s="19" t="s">
        <v>31</v>
      </c>
    </row>
    <row r="214" spans="1:18" x14ac:dyDescent="0.3">
      <c r="A214" s="17" t="s">
        <v>7627</v>
      </c>
      <c r="B214" t="s">
        <v>870</v>
      </c>
      <c r="C214" s="17">
        <v>13000119</v>
      </c>
      <c r="D214" t="s">
        <v>7614</v>
      </c>
      <c r="E214" t="s">
        <v>7615</v>
      </c>
      <c r="F214" t="s">
        <v>872</v>
      </c>
      <c r="G214" t="s">
        <v>497</v>
      </c>
      <c r="H214" t="s">
        <v>296</v>
      </c>
      <c r="I214" s="18">
        <v>4430</v>
      </c>
      <c r="J214" t="s">
        <v>23</v>
      </c>
      <c r="K214" t="s">
        <v>296</v>
      </c>
      <c r="L214" s="18">
        <v>4938</v>
      </c>
      <c r="M214">
        <v>1170</v>
      </c>
      <c r="N214">
        <v>1314</v>
      </c>
      <c r="O214">
        <v>144</v>
      </c>
      <c r="P214" t="s">
        <v>24</v>
      </c>
      <c r="Q214" t="s">
        <v>25</v>
      </c>
      <c r="R214" s="19" t="s">
        <v>15</v>
      </c>
    </row>
    <row r="215" spans="1:18" x14ac:dyDescent="0.3">
      <c r="A215" s="17" t="s">
        <v>9293</v>
      </c>
      <c r="B215" t="s">
        <v>9292</v>
      </c>
      <c r="C215" s="17">
        <v>14902419</v>
      </c>
      <c r="D215" t="s">
        <v>9284</v>
      </c>
      <c r="E215" t="s">
        <v>9285</v>
      </c>
      <c r="F215" t="s">
        <v>9294</v>
      </c>
      <c r="G215" t="s">
        <v>497</v>
      </c>
      <c r="H215" t="s">
        <v>296</v>
      </c>
      <c r="I215" s="18">
        <v>4430</v>
      </c>
      <c r="J215" t="s">
        <v>23</v>
      </c>
      <c r="K215" t="s">
        <v>296</v>
      </c>
      <c r="L215" s="18">
        <v>4401</v>
      </c>
      <c r="M215">
        <v>1314</v>
      </c>
      <c r="N215">
        <v>1314</v>
      </c>
      <c r="O215">
        <v>0</v>
      </c>
      <c r="P215" t="s">
        <v>26</v>
      </c>
      <c r="Q215" t="s">
        <v>26</v>
      </c>
      <c r="R215" s="19" t="s">
        <v>31</v>
      </c>
    </row>
    <row r="216" spans="1:18" x14ac:dyDescent="0.3">
      <c r="A216" s="17" t="s">
        <v>495</v>
      </c>
      <c r="B216" t="s">
        <v>494</v>
      </c>
      <c r="C216" s="17">
        <v>11000719</v>
      </c>
      <c r="D216" t="s">
        <v>368</v>
      </c>
      <c r="E216" t="s">
        <v>369</v>
      </c>
      <c r="F216" t="s">
        <v>496</v>
      </c>
      <c r="G216" t="s">
        <v>497</v>
      </c>
      <c r="H216" t="s">
        <v>296</v>
      </c>
      <c r="I216" s="18">
        <v>4430</v>
      </c>
      <c r="J216" t="s">
        <v>23</v>
      </c>
      <c r="K216" t="s">
        <v>296</v>
      </c>
      <c r="L216" s="18">
        <v>4330</v>
      </c>
      <c r="M216">
        <v>1410</v>
      </c>
      <c r="N216">
        <v>1314</v>
      </c>
      <c r="O216">
        <v>-96</v>
      </c>
      <c r="P216" t="s">
        <v>48</v>
      </c>
      <c r="Q216" t="s">
        <v>25</v>
      </c>
      <c r="R216" s="19" t="s">
        <v>31</v>
      </c>
    </row>
    <row r="217" spans="1:18" x14ac:dyDescent="0.3">
      <c r="A217" s="17" t="s">
        <v>499</v>
      </c>
      <c r="B217" t="s">
        <v>498</v>
      </c>
      <c r="C217" s="17">
        <v>11000719</v>
      </c>
      <c r="D217" t="s">
        <v>368</v>
      </c>
      <c r="E217" t="s">
        <v>369</v>
      </c>
      <c r="F217" t="s">
        <v>500</v>
      </c>
      <c r="G217" t="s">
        <v>501</v>
      </c>
      <c r="H217" t="s">
        <v>296</v>
      </c>
      <c r="I217" s="18">
        <v>4441</v>
      </c>
      <c r="J217" t="s">
        <v>23</v>
      </c>
      <c r="K217" t="s">
        <v>296</v>
      </c>
      <c r="L217" s="18">
        <v>4330</v>
      </c>
      <c r="M217">
        <v>1410</v>
      </c>
      <c r="N217">
        <v>1242</v>
      </c>
      <c r="O217">
        <v>-168</v>
      </c>
      <c r="P217" t="s">
        <v>48</v>
      </c>
      <c r="Q217" t="s">
        <v>25</v>
      </c>
      <c r="R217" s="19" t="s">
        <v>31</v>
      </c>
    </row>
    <row r="218" spans="1:18" x14ac:dyDescent="0.3">
      <c r="A218" s="17" t="s">
        <v>21831</v>
      </c>
      <c r="B218" t="s">
        <v>21830</v>
      </c>
      <c r="C218" s="17">
        <v>25027619</v>
      </c>
      <c r="D218" t="s">
        <v>21828</v>
      </c>
      <c r="E218" t="s">
        <v>21829</v>
      </c>
      <c r="F218" t="s">
        <v>21832</v>
      </c>
      <c r="G218" t="s">
        <v>21833</v>
      </c>
      <c r="H218" t="s">
        <v>296</v>
      </c>
      <c r="I218" s="18">
        <v>4444</v>
      </c>
      <c r="J218" t="s">
        <v>23</v>
      </c>
      <c r="K218" t="s">
        <v>296</v>
      </c>
      <c r="L218" s="18">
        <v>4401</v>
      </c>
      <c r="M218">
        <v>1314</v>
      </c>
      <c r="N218">
        <v>1314</v>
      </c>
      <c r="O218">
        <v>0</v>
      </c>
      <c r="P218" t="s">
        <v>26</v>
      </c>
      <c r="Q218" t="s">
        <v>26</v>
      </c>
      <c r="R218" s="19" t="s">
        <v>31</v>
      </c>
    </row>
    <row r="219" spans="1:18" x14ac:dyDescent="0.3">
      <c r="A219" s="17" t="s">
        <v>503</v>
      </c>
      <c r="B219" t="s">
        <v>502</v>
      </c>
      <c r="C219" s="17">
        <v>11000719</v>
      </c>
      <c r="D219" t="s">
        <v>368</v>
      </c>
      <c r="E219" t="s">
        <v>369</v>
      </c>
      <c r="F219" t="s">
        <v>504</v>
      </c>
      <c r="G219" t="s">
        <v>505</v>
      </c>
      <c r="H219" t="s">
        <v>296</v>
      </c>
      <c r="I219" s="18">
        <v>4457</v>
      </c>
      <c r="J219" t="s">
        <v>23</v>
      </c>
      <c r="K219" t="s">
        <v>296</v>
      </c>
      <c r="L219" s="18">
        <v>4330</v>
      </c>
      <c r="M219">
        <v>1410</v>
      </c>
      <c r="N219">
        <v>1314</v>
      </c>
      <c r="O219">
        <v>-96</v>
      </c>
      <c r="P219" t="s">
        <v>48</v>
      </c>
      <c r="Q219" t="s">
        <v>25</v>
      </c>
      <c r="R219" s="19" t="s">
        <v>31</v>
      </c>
    </row>
    <row r="220" spans="1:18" x14ac:dyDescent="0.3">
      <c r="A220" s="17" t="s">
        <v>7628</v>
      </c>
      <c r="B220" t="s">
        <v>291</v>
      </c>
      <c r="C220" s="17">
        <v>13000119</v>
      </c>
      <c r="D220" t="s">
        <v>7614</v>
      </c>
      <c r="E220" t="s">
        <v>7615</v>
      </c>
      <c r="F220" t="s">
        <v>507</v>
      </c>
      <c r="G220" t="s">
        <v>508</v>
      </c>
      <c r="H220" t="s">
        <v>296</v>
      </c>
      <c r="I220" s="18">
        <v>4469</v>
      </c>
      <c r="J220" t="s">
        <v>23</v>
      </c>
      <c r="K220" t="s">
        <v>296</v>
      </c>
      <c r="L220" s="18">
        <v>4938</v>
      </c>
      <c r="M220">
        <v>1170</v>
      </c>
      <c r="N220">
        <v>1314</v>
      </c>
      <c r="O220">
        <v>144</v>
      </c>
      <c r="P220" t="s">
        <v>24</v>
      </c>
      <c r="Q220" t="s">
        <v>25</v>
      </c>
      <c r="R220" s="19" t="s">
        <v>15</v>
      </c>
    </row>
    <row r="221" spans="1:18" x14ac:dyDescent="0.3">
      <c r="A221" s="17" t="s">
        <v>506</v>
      </c>
      <c r="B221" t="s">
        <v>291</v>
      </c>
      <c r="C221" s="17">
        <v>11000719</v>
      </c>
      <c r="D221" t="s">
        <v>368</v>
      </c>
      <c r="E221" t="s">
        <v>369</v>
      </c>
      <c r="F221" t="s">
        <v>507</v>
      </c>
      <c r="G221" t="s">
        <v>508</v>
      </c>
      <c r="H221" t="s">
        <v>296</v>
      </c>
      <c r="I221" s="18">
        <v>4469</v>
      </c>
      <c r="J221" t="s">
        <v>23</v>
      </c>
      <c r="K221" t="s">
        <v>296</v>
      </c>
      <c r="L221" s="18">
        <v>4330</v>
      </c>
      <c r="M221">
        <v>1410</v>
      </c>
      <c r="N221">
        <v>1314</v>
      </c>
      <c r="O221">
        <v>-96</v>
      </c>
      <c r="P221" t="s">
        <v>48</v>
      </c>
      <c r="Q221" t="s">
        <v>25</v>
      </c>
      <c r="R221" s="19" t="s">
        <v>31</v>
      </c>
    </row>
    <row r="222" spans="1:18" x14ac:dyDescent="0.3">
      <c r="A222" s="17" t="s">
        <v>21850</v>
      </c>
      <c r="B222" t="s">
        <v>21849</v>
      </c>
      <c r="C222" s="17">
        <v>25029019</v>
      </c>
      <c r="D222" t="s">
        <v>21840</v>
      </c>
      <c r="E222" t="s">
        <v>21841</v>
      </c>
      <c r="F222" t="s">
        <v>21851</v>
      </c>
      <c r="G222" t="s">
        <v>21852</v>
      </c>
      <c r="H222" t="s">
        <v>296</v>
      </c>
      <c r="I222" s="18">
        <v>4562</v>
      </c>
      <c r="J222" t="s">
        <v>23</v>
      </c>
      <c r="K222" t="s">
        <v>296</v>
      </c>
      <c r="L222" s="18">
        <v>4976</v>
      </c>
      <c r="M222">
        <v>1290</v>
      </c>
      <c r="N222">
        <v>1410</v>
      </c>
      <c r="O222">
        <v>120</v>
      </c>
      <c r="P222" t="s">
        <v>24</v>
      </c>
      <c r="Q222" t="s">
        <v>25</v>
      </c>
      <c r="R222" s="19" t="s">
        <v>15</v>
      </c>
    </row>
    <row r="223" spans="1:18" x14ac:dyDescent="0.3">
      <c r="A223" s="17" t="s">
        <v>26210</v>
      </c>
      <c r="B223" t="s">
        <v>26209</v>
      </c>
      <c r="C223" s="17">
        <v>31100119</v>
      </c>
      <c r="D223" t="s">
        <v>26200</v>
      </c>
      <c r="E223" t="s">
        <v>26201</v>
      </c>
      <c r="F223" t="s">
        <v>26211</v>
      </c>
      <c r="G223" t="s">
        <v>26212</v>
      </c>
      <c r="H223" t="s">
        <v>296</v>
      </c>
      <c r="I223" s="18">
        <v>4572</v>
      </c>
      <c r="J223" t="s">
        <v>23</v>
      </c>
      <c r="K223" t="s">
        <v>296</v>
      </c>
      <c r="L223" s="18">
        <v>4401</v>
      </c>
      <c r="M223">
        <v>1314</v>
      </c>
      <c r="N223">
        <v>1716</v>
      </c>
      <c r="O223">
        <v>402</v>
      </c>
      <c r="P223" t="s">
        <v>24</v>
      </c>
      <c r="Q223" t="s">
        <v>25</v>
      </c>
      <c r="R223" s="19" t="s">
        <v>15</v>
      </c>
    </row>
    <row r="224" spans="1:18" x14ac:dyDescent="0.3">
      <c r="A224" s="17" t="s">
        <v>399</v>
      </c>
      <c r="B224" t="s">
        <v>398</v>
      </c>
      <c r="C224" s="17">
        <v>11000719</v>
      </c>
      <c r="D224" t="s">
        <v>368</v>
      </c>
      <c r="E224" t="s">
        <v>369</v>
      </c>
      <c r="F224" t="s">
        <v>400</v>
      </c>
      <c r="G224" t="s">
        <v>401</v>
      </c>
      <c r="H224" t="s">
        <v>296</v>
      </c>
      <c r="I224" s="18">
        <v>4578</v>
      </c>
      <c r="J224" t="s">
        <v>23</v>
      </c>
      <c r="K224" t="s">
        <v>296</v>
      </c>
      <c r="L224" s="18">
        <v>4330</v>
      </c>
      <c r="M224">
        <v>1410</v>
      </c>
      <c r="N224">
        <v>1716</v>
      </c>
      <c r="O224">
        <v>306</v>
      </c>
      <c r="P224" t="s">
        <v>24</v>
      </c>
      <c r="Q224" t="s">
        <v>25</v>
      </c>
      <c r="R224" s="19" t="s">
        <v>15</v>
      </c>
    </row>
    <row r="225" spans="1:18" x14ac:dyDescent="0.3">
      <c r="A225" s="17" t="s">
        <v>874</v>
      </c>
      <c r="B225" t="s">
        <v>873</v>
      </c>
      <c r="C225" s="17">
        <v>11001819</v>
      </c>
      <c r="D225" t="s">
        <v>861</v>
      </c>
      <c r="E225" t="s">
        <v>414</v>
      </c>
      <c r="F225" t="s">
        <v>875</v>
      </c>
      <c r="G225" t="s">
        <v>405</v>
      </c>
      <c r="H225" t="s">
        <v>296</v>
      </c>
      <c r="I225" s="18">
        <v>4605</v>
      </c>
      <c r="J225" t="s">
        <v>23</v>
      </c>
      <c r="K225" t="s">
        <v>296</v>
      </c>
      <c r="L225" s="18">
        <v>4654</v>
      </c>
      <c r="M225">
        <v>1716</v>
      </c>
      <c r="N225">
        <v>1716</v>
      </c>
      <c r="O225">
        <v>0</v>
      </c>
      <c r="P225" t="s">
        <v>26</v>
      </c>
      <c r="Q225" t="s">
        <v>26</v>
      </c>
      <c r="R225" s="19" t="s">
        <v>31</v>
      </c>
    </row>
    <row r="226" spans="1:18" x14ac:dyDescent="0.3">
      <c r="A226" s="17" t="s">
        <v>7629</v>
      </c>
      <c r="B226" t="s">
        <v>873</v>
      </c>
      <c r="C226" s="17">
        <v>13000119</v>
      </c>
      <c r="D226" t="s">
        <v>7614</v>
      </c>
      <c r="E226" t="s">
        <v>7615</v>
      </c>
      <c r="F226" t="s">
        <v>875</v>
      </c>
      <c r="G226" t="s">
        <v>405</v>
      </c>
      <c r="H226" t="s">
        <v>296</v>
      </c>
      <c r="I226" s="18">
        <v>4605</v>
      </c>
      <c r="J226" t="s">
        <v>23</v>
      </c>
      <c r="K226" t="s">
        <v>296</v>
      </c>
      <c r="L226" s="18">
        <v>4938</v>
      </c>
      <c r="M226">
        <v>1170</v>
      </c>
      <c r="N226">
        <v>1716</v>
      </c>
      <c r="O226">
        <v>546</v>
      </c>
      <c r="P226" t="s">
        <v>24</v>
      </c>
      <c r="Q226" t="s">
        <v>25</v>
      </c>
      <c r="R226" s="19" t="s">
        <v>15</v>
      </c>
    </row>
    <row r="227" spans="1:18" x14ac:dyDescent="0.3">
      <c r="A227" s="17" t="s">
        <v>9287</v>
      </c>
      <c r="B227" t="s">
        <v>9286</v>
      </c>
      <c r="C227" s="17">
        <v>14902419</v>
      </c>
      <c r="D227" t="s">
        <v>9284</v>
      </c>
      <c r="E227" t="s">
        <v>9285</v>
      </c>
      <c r="F227" t="s">
        <v>9288</v>
      </c>
      <c r="G227" t="s">
        <v>405</v>
      </c>
      <c r="H227" t="s">
        <v>296</v>
      </c>
      <c r="I227" s="18">
        <v>4605</v>
      </c>
      <c r="J227" t="s">
        <v>23</v>
      </c>
      <c r="K227" t="s">
        <v>296</v>
      </c>
      <c r="L227" s="18">
        <v>4401</v>
      </c>
      <c r="M227">
        <v>1314</v>
      </c>
      <c r="N227">
        <v>1716</v>
      </c>
      <c r="O227">
        <v>402</v>
      </c>
      <c r="P227" t="s">
        <v>24</v>
      </c>
      <c r="Q227" t="s">
        <v>25</v>
      </c>
      <c r="R227" s="19" t="s">
        <v>15</v>
      </c>
    </row>
    <row r="228" spans="1:18" x14ac:dyDescent="0.3">
      <c r="A228" s="17" t="s">
        <v>403</v>
      </c>
      <c r="B228" t="s">
        <v>402</v>
      </c>
      <c r="C228" s="17">
        <v>11000719</v>
      </c>
      <c r="D228" t="s">
        <v>368</v>
      </c>
      <c r="E228" t="s">
        <v>369</v>
      </c>
      <c r="F228" t="s">
        <v>404</v>
      </c>
      <c r="G228" t="s">
        <v>405</v>
      </c>
      <c r="H228" t="s">
        <v>296</v>
      </c>
      <c r="I228" s="18">
        <v>4605</v>
      </c>
      <c r="J228" t="s">
        <v>23</v>
      </c>
      <c r="K228" t="s">
        <v>296</v>
      </c>
      <c r="L228" s="18">
        <v>4330</v>
      </c>
      <c r="M228">
        <v>1410</v>
      </c>
      <c r="N228">
        <v>1716</v>
      </c>
      <c r="O228">
        <v>306</v>
      </c>
      <c r="P228" t="s">
        <v>24</v>
      </c>
      <c r="Q228" t="s">
        <v>25</v>
      </c>
      <c r="R228" s="19" t="s">
        <v>15</v>
      </c>
    </row>
    <row r="229" spans="1:18" x14ac:dyDescent="0.3">
      <c r="A229" s="17" t="s">
        <v>407</v>
      </c>
      <c r="B229" t="s">
        <v>406</v>
      </c>
      <c r="C229" s="17">
        <v>11000719</v>
      </c>
      <c r="D229" t="s">
        <v>368</v>
      </c>
      <c r="E229" t="s">
        <v>369</v>
      </c>
      <c r="F229" t="s">
        <v>408</v>
      </c>
      <c r="G229" t="s">
        <v>409</v>
      </c>
      <c r="H229" t="s">
        <v>296</v>
      </c>
      <c r="I229" s="18">
        <v>4627</v>
      </c>
      <c r="J229" t="s">
        <v>23</v>
      </c>
      <c r="K229" t="s">
        <v>296</v>
      </c>
      <c r="L229" s="18">
        <v>4330</v>
      </c>
      <c r="M229">
        <v>1410</v>
      </c>
      <c r="N229">
        <v>1716</v>
      </c>
      <c r="O229">
        <v>306</v>
      </c>
      <c r="P229" t="s">
        <v>24</v>
      </c>
      <c r="Q229" t="s">
        <v>25</v>
      </c>
      <c r="R229" s="19" t="s">
        <v>15</v>
      </c>
    </row>
    <row r="230" spans="1:18" x14ac:dyDescent="0.3">
      <c r="A230" s="17" t="s">
        <v>411</v>
      </c>
      <c r="B230" t="s">
        <v>410</v>
      </c>
      <c r="C230" s="17">
        <v>11000719</v>
      </c>
      <c r="D230" t="s">
        <v>368</v>
      </c>
      <c r="E230" t="s">
        <v>369</v>
      </c>
      <c r="F230" t="s">
        <v>412</v>
      </c>
      <c r="G230" t="s">
        <v>413</v>
      </c>
      <c r="H230" t="s">
        <v>296</v>
      </c>
      <c r="I230" s="18">
        <v>4631</v>
      </c>
      <c r="J230" t="s">
        <v>23</v>
      </c>
      <c r="K230" t="s">
        <v>296</v>
      </c>
      <c r="L230" s="18">
        <v>4330</v>
      </c>
      <c r="M230">
        <v>1410</v>
      </c>
      <c r="N230">
        <v>1716</v>
      </c>
      <c r="O230">
        <v>306</v>
      </c>
      <c r="P230" t="s">
        <v>24</v>
      </c>
      <c r="Q230" t="s">
        <v>25</v>
      </c>
      <c r="R230" s="19" t="s">
        <v>15</v>
      </c>
    </row>
    <row r="231" spans="1:18" x14ac:dyDescent="0.3">
      <c r="A231" s="17" t="s">
        <v>21837</v>
      </c>
      <c r="B231" t="s">
        <v>21836</v>
      </c>
      <c r="C231" s="17">
        <v>25028519</v>
      </c>
      <c r="D231" t="s">
        <v>21834</v>
      </c>
      <c r="E231" t="s">
        <v>21835</v>
      </c>
      <c r="F231" t="s">
        <v>21838</v>
      </c>
      <c r="G231" t="s">
        <v>21839</v>
      </c>
      <c r="H231" t="s">
        <v>296</v>
      </c>
      <c r="I231" s="18">
        <v>4650</v>
      </c>
      <c r="J231" t="s">
        <v>23</v>
      </c>
      <c r="K231" t="s">
        <v>296</v>
      </c>
      <c r="L231" s="18">
        <v>4616</v>
      </c>
      <c r="M231">
        <v>1716</v>
      </c>
      <c r="N231">
        <v>1716</v>
      </c>
      <c r="O231">
        <v>0</v>
      </c>
      <c r="P231" t="s">
        <v>26</v>
      </c>
      <c r="Q231" t="s">
        <v>26</v>
      </c>
      <c r="R231" s="19" t="s">
        <v>31</v>
      </c>
    </row>
    <row r="232" spans="1:18" x14ac:dyDescent="0.3">
      <c r="A232" s="17" t="s">
        <v>415</v>
      </c>
      <c r="B232" t="s">
        <v>414</v>
      </c>
      <c r="C232" s="17">
        <v>11000719</v>
      </c>
      <c r="D232" t="s">
        <v>368</v>
      </c>
      <c r="E232" t="s">
        <v>369</v>
      </c>
      <c r="F232" t="s">
        <v>416</v>
      </c>
      <c r="G232" t="s">
        <v>417</v>
      </c>
      <c r="H232" t="s">
        <v>296</v>
      </c>
      <c r="I232" s="18">
        <v>4654</v>
      </c>
      <c r="J232" t="s">
        <v>23</v>
      </c>
      <c r="K232" t="s">
        <v>296</v>
      </c>
      <c r="L232" s="18">
        <v>4330</v>
      </c>
      <c r="M232">
        <v>1410</v>
      </c>
      <c r="N232">
        <v>1716</v>
      </c>
      <c r="O232">
        <v>306</v>
      </c>
      <c r="P232" t="s">
        <v>24</v>
      </c>
      <c r="Q232" t="s">
        <v>25</v>
      </c>
      <c r="R232" s="19" t="s">
        <v>15</v>
      </c>
    </row>
    <row r="233" spans="1:18" x14ac:dyDescent="0.3">
      <c r="A233" s="17" t="s">
        <v>419</v>
      </c>
      <c r="B233" t="s">
        <v>418</v>
      </c>
      <c r="C233" s="17">
        <v>11000719</v>
      </c>
      <c r="D233" t="s">
        <v>368</v>
      </c>
      <c r="E233" t="s">
        <v>369</v>
      </c>
      <c r="F233" t="s">
        <v>420</v>
      </c>
      <c r="G233" t="s">
        <v>421</v>
      </c>
      <c r="H233" t="s">
        <v>296</v>
      </c>
      <c r="I233" s="18">
        <v>4660</v>
      </c>
      <c r="J233" t="s">
        <v>23</v>
      </c>
      <c r="K233" t="s">
        <v>296</v>
      </c>
      <c r="L233" s="18">
        <v>4330</v>
      </c>
      <c r="M233">
        <v>1410</v>
      </c>
      <c r="N233">
        <v>1716</v>
      </c>
      <c r="O233">
        <v>306</v>
      </c>
      <c r="P233" t="s">
        <v>24</v>
      </c>
      <c r="Q233" t="s">
        <v>25</v>
      </c>
      <c r="R233" s="19" t="s">
        <v>15</v>
      </c>
    </row>
    <row r="234" spans="1:18" x14ac:dyDescent="0.3">
      <c r="A234" s="17" t="s">
        <v>423</v>
      </c>
      <c r="B234" t="s">
        <v>422</v>
      </c>
      <c r="C234" s="17">
        <v>11000719</v>
      </c>
      <c r="D234" t="s">
        <v>368</v>
      </c>
      <c r="E234" t="s">
        <v>369</v>
      </c>
      <c r="F234" t="s">
        <v>424</v>
      </c>
      <c r="G234" t="s">
        <v>425</v>
      </c>
      <c r="H234" t="s">
        <v>296</v>
      </c>
      <c r="I234" s="18">
        <v>4664</v>
      </c>
      <c r="J234" t="s">
        <v>23</v>
      </c>
      <c r="K234" t="s">
        <v>296</v>
      </c>
      <c r="L234" s="18">
        <v>4330</v>
      </c>
      <c r="M234">
        <v>1410</v>
      </c>
      <c r="N234">
        <v>1716</v>
      </c>
      <c r="O234">
        <v>306</v>
      </c>
      <c r="P234" t="s">
        <v>24</v>
      </c>
      <c r="Q234" t="s">
        <v>25</v>
      </c>
      <c r="R234" s="19" t="s">
        <v>15</v>
      </c>
    </row>
    <row r="235" spans="1:18" x14ac:dyDescent="0.3">
      <c r="A235" s="17" t="s">
        <v>877</v>
      </c>
      <c r="B235" t="s">
        <v>876</v>
      </c>
      <c r="C235" s="17">
        <v>11001819</v>
      </c>
      <c r="D235" t="s">
        <v>861</v>
      </c>
      <c r="E235" t="s">
        <v>414</v>
      </c>
      <c r="F235" t="s">
        <v>878</v>
      </c>
      <c r="G235" t="s">
        <v>512</v>
      </c>
      <c r="H235" t="s">
        <v>296</v>
      </c>
      <c r="I235" s="18">
        <v>4730</v>
      </c>
      <c r="J235" t="s">
        <v>23</v>
      </c>
      <c r="K235" t="s">
        <v>296</v>
      </c>
      <c r="L235" s="18">
        <v>4654</v>
      </c>
      <c r="M235">
        <v>1716</v>
      </c>
      <c r="N235">
        <v>1194</v>
      </c>
      <c r="O235">
        <v>-522</v>
      </c>
      <c r="P235" t="s">
        <v>48</v>
      </c>
      <c r="Q235" t="s">
        <v>25</v>
      </c>
      <c r="R235" s="19" t="s">
        <v>31</v>
      </c>
    </row>
    <row r="236" spans="1:18" x14ac:dyDescent="0.3">
      <c r="A236" s="17" t="s">
        <v>7630</v>
      </c>
      <c r="B236" t="s">
        <v>876</v>
      </c>
      <c r="C236" s="17">
        <v>13000119</v>
      </c>
      <c r="D236" t="s">
        <v>7614</v>
      </c>
      <c r="E236" t="s">
        <v>7615</v>
      </c>
      <c r="F236" t="s">
        <v>878</v>
      </c>
      <c r="G236" t="s">
        <v>512</v>
      </c>
      <c r="H236" t="s">
        <v>296</v>
      </c>
      <c r="I236" s="18">
        <v>4730</v>
      </c>
      <c r="J236" t="s">
        <v>23</v>
      </c>
      <c r="K236" t="s">
        <v>296</v>
      </c>
      <c r="L236" s="18">
        <v>4938</v>
      </c>
      <c r="M236">
        <v>1170</v>
      </c>
      <c r="N236">
        <v>1194</v>
      </c>
      <c r="O236">
        <v>24</v>
      </c>
      <c r="P236" t="s">
        <v>24</v>
      </c>
      <c r="Q236" t="s">
        <v>25</v>
      </c>
      <c r="R236" s="19" t="s">
        <v>15</v>
      </c>
    </row>
    <row r="237" spans="1:18" x14ac:dyDescent="0.3">
      <c r="A237" s="17" t="s">
        <v>510</v>
      </c>
      <c r="B237" t="s">
        <v>509</v>
      </c>
      <c r="C237" s="17">
        <v>11000719</v>
      </c>
      <c r="D237" t="s">
        <v>368</v>
      </c>
      <c r="E237" t="s">
        <v>369</v>
      </c>
      <c r="F237" t="s">
        <v>511</v>
      </c>
      <c r="G237" t="s">
        <v>512</v>
      </c>
      <c r="H237" t="s">
        <v>296</v>
      </c>
      <c r="I237" s="18">
        <v>4730</v>
      </c>
      <c r="J237" t="s">
        <v>23</v>
      </c>
      <c r="K237" t="s">
        <v>296</v>
      </c>
      <c r="L237" s="18">
        <v>4330</v>
      </c>
      <c r="M237">
        <v>1410</v>
      </c>
      <c r="N237">
        <v>1194</v>
      </c>
      <c r="O237">
        <v>-216</v>
      </c>
      <c r="P237" t="s">
        <v>48</v>
      </c>
      <c r="Q237" t="s">
        <v>25</v>
      </c>
      <c r="R237" s="19" t="s">
        <v>31</v>
      </c>
    </row>
    <row r="238" spans="1:18" x14ac:dyDescent="0.3">
      <c r="A238" s="17" t="s">
        <v>7631</v>
      </c>
      <c r="B238" t="s">
        <v>517</v>
      </c>
      <c r="C238" s="17">
        <v>13000119</v>
      </c>
      <c r="D238" t="s">
        <v>7614</v>
      </c>
      <c r="E238" t="s">
        <v>7615</v>
      </c>
      <c r="F238" t="s">
        <v>519</v>
      </c>
      <c r="G238" t="s">
        <v>520</v>
      </c>
      <c r="H238" t="s">
        <v>296</v>
      </c>
      <c r="I238" s="18">
        <v>4732</v>
      </c>
      <c r="J238" t="s">
        <v>23</v>
      </c>
      <c r="K238" t="s">
        <v>296</v>
      </c>
      <c r="L238" s="18">
        <v>4938</v>
      </c>
      <c r="M238">
        <v>1170</v>
      </c>
      <c r="N238">
        <v>1194</v>
      </c>
      <c r="O238">
        <v>24</v>
      </c>
      <c r="P238" t="s">
        <v>24</v>
      </c>
      <c r="Q238" t="s">
        <v>25</v>
      </c>
      <c r="R238" s="19" t="s">
        <v>15</v>
      </c>
    </row>
    <row r="239" spans="1:18" x14ac:dyDescent="0.3">
      <c r="A239" s="17" t="s">
        <v>514</v>
      </c>
      <c r="B239" t="s">
        <v>513</v>
      </c>
      <c r="C239" s="17">
        <v>11000719</v>
      </c>
      <c r="D239" t="s">
        <v>368</v>
      </c>
      <c r="E239" t="s">
        <v>369</v>
      </c>
      <c r="F239" t="s">
        <v>515</v>
      </c>
      <c r="G239" t="s">
        <v>516</v>
      </c>
      <c r="H239" t="s">
        <v>296</v>
      </c>
      <c r="I239" s="18">
        <v>4736</v>
      </c>
      <c r="J239" t="s">
        <v>23</v>
      </c>
      <c r="K239" t="s">
        <v>296</v>
      </c>
      <c r="L239" s="18">
        <v>4330</v>
      </c>
      <c r="M239">
        <v>1410</v>
      </c>
      <c r="N239">
        <v>1194</v>
      </c>
      <c r="O239">
        <v>-216</v>
      </c>
      <c r="P239" t="s">
        <v>48</v>
      </c>
      <c r="Q239" t="s">
        <v>25</v>
      </c>
      <c r="R239" s="19" t="s">
        <v>31</v>
      </c>
    </row>
    <row r="240" spans="1:18" x14ac:dyDescent="0.3">
      <c r="A240" s="17" t="s">
        <v>19467</v>
      </c>
      <c r="B240" t="s">
        <v>19466</v>
      </c>
      <c r="C240" s="17">
        <v>15021419</v>
      </c>
      <c r="D240" t="s">
        <v>19435</v>
      </c>
      <c r="E240" t="s">
        <v>19436</v>
      </c>
      <c r="F240" t="s">
        <v>519</v>
      </c>
      <c r="G240" t="s">
        <v>520</v>
      </c>
      <c r="H240" t="s">
        <v>296</v>
      </c>
      <c r="I240" s="18">
        <v>4743</v>
      </c>
      <c r="J240" t="s">
        <v>23</v>
      </c>
      <c r="K240" t="s">
        <v>296</v>
      </c>
      <c r="L240" s="18">
        <v>4989</v>
      </c>
      <c r="M240">
        <v>1410</v>
      </c>
      <c r="N240">
        <v>1194</v>
      </c>
      <c r="O240">
        <v>-216</v>
      </c>
      <c r="P240" t="s">
        <v>48</v>
      </c>
      <c r="Q240" t="s">
        <v>25</v>
      </c>
      <c r="R240" s="19" t="s">
        <v>31</v>
      </c>
    </row>
    <row r="241" spans="1:18" x14ac:dyDescent="0.3">
      <c r="A241" s="17" t="s">
        <v>22891</v>
      </c>
      <c r="B241" t="s">
        <v>22890</v>
      </c>
      <c r="C241" s="17">
        <v>28021919</v>
      </c>
      <c r="D241" t="s">
        <v>22810</v>
      </c>
      <c r="E241" t="s">
        <v>22811</v>
      </c>
      <c r="F241" t="s">
        <v>22892</v>
      </c>
      <c r="G241" t="s">
        <v>520</v>
      </c>
      <c r="H241" t="s">
        <v>296</v>
      </c>
      <c r="I241" s="18">
        <v>4743</v>
      </c>
      <c r="J241" t="s">
        <v>23</v>
      </c>
      <c r="K241" t="s">
        <v>296</v>
      </c>
      <c r="L241" s="18">
        <v>4011</v>
      </c>
      <c r="M241">
        <v>1410</v>
      </c>
      <c r="N241">
        <v>1194</v>
      </c>
      <c r="O241">
        <v>-216</v>
      </c>
      <c r="P241" t="s">
        <v>48</v>
      </c>
      <c r="Q241" t="s">
        <v>25</v>
      </c>
      <c r="R241" s="19" t="s">
        <v>31</v>
      </c>
    </row>
    <row r="242" spans="1:18" x14ac:dyDescent="0.3">
      <c r="A242" s="17" t="s">
        <v>518</v>
      </c>
      <c r="B242" t="s">
        <v>517</v>
      </c>
      <c r="C242" s="17">
        <v>11000719</v>
      </c>
      <c r="D242" t="s">
        <v>368</v>
      </c>
      <c r="E242" t="s">
        <v>369</v>
      </c>
      <c r="F242" t="s">
        <v>519</v>
      </c>
      <c r="G242" t="s">
        <v>520</v>
      </c>
      <c r="H242" t="s">
        <v>296</v>
      </c>
      <c r="I242" s="18">
        <v>4743</v>
      </c>
      <c r="J242" t="s">
        <v>23</v>
      </c>
      <c r="K242" t="s">
        <v>296</v>
      </c>
      <c r="L242" s="18">
        <v>4330</v>
      </c>
      <c r="M242">
        <v>1410</v>
      </c>
      <c r="N242">
        <v>1194</v>
      </c>
      <c r="O242">
        <v>-216</v>
      </c>
      <c r="P242" t="s">
        <v>48</v>
      </c>
      <c r="Q242" t="s">
        <v>25</v>
      </c>
      <c r="R242" s="19" t="s">
        <v>31</v>
      </c>
    </row>
    <row r="243" spans="1:18" x14ac:dyDescent="0.3">
      <c r="A243" s="17" t="s">
        <v>522</v>
      </c>
      <c r="B243" t="s">
        <v>521</v>
      </c>
      <c r="C243" s="17">
        <v>11000719</v>
      </c>
      <c r="D243" t="s">
        <v>368</v>
      </c>
      <c r="E243" t="s">
        <v>369</v>
      </c>
      <c r="F243" t="s">
        <v>523</v>
      </c>
      <c r="G243" t="s">
        <v>524</v>
      </c>
      <c r="H243" t="s">
        <v>296</v>
      </c>
      <c r="I243" s="18">
        <v>4747</v>
      </c>
      <c r="J243" t="s">
        <v>23</v>
      </c>
      <c r="K243" t="s">
        <v>296</v>
      </c>
      <c r="L243" s="18">
        <v>4330</v>
      </c>
      <c r="M243">
        <v>1410</v>
      </c>
      <c r="N243">
        <v>1194</v>
      </c>
      <c r="O243">
        <v>-216</v>
      </c>
      <c r="P243" t="s">
        <v>48</v>
      </c>
      <c r="Q243" t="s">
        <v>25</v>
      </c>
      <c r="R243" s="19" t="s">
        <v>31</v>
      </c>
    </row>
    <row r="244" spans="1:18" x14ac:dyDescent="0.3">
      <c r="A244" s="17" t="s">
        <v>526</v>
      </c>
      <c r="B244" t="s">
        <v>525</v>
      </c>
      <c r="C244" s="17">
        <v>11000719</v>
      </c>
      <c r="D244" t="s">
        <v>368</v>
      </c>
      <c r="E244" t="s">
        <v>369</v>
      </c>
      <c r="F244" t="s">
        <v>527</v>
      </c>
      <c r="G244" t="s">
        <v>528</v>
      </c>
      <c r="H244" t="s">
        <v>296</v>
      </c>
      <c r="I244" s="18">
        <v>4756</v>
      </c>
      <c r="J244" t="s">
        <v>23</v>
      </c>
      <c r="K244" t="s">
        <v>296</v>
      </c>
      <c r="L244" s="18">
        <v>4330</v>
      </c>
      <c r="M244">
        <v>1410</v>
      </c>
      <c r="N244">
        <v>1194</v>
      </c>
      <c r="O244">
        <v>-216</v>
      </c>
      <c r="P244" t="s">
        <v>48</v>
      </c>
      <c r="Q244" t="s">
        <v>25</v>
      </c>
      <c r="R244" s="19" t="s">
        <v>31</v>
      </c>
    </row>
    <row r="245" spans="1:18" x14ac:dyDescent="0.3">
      <c r="A245" s="17" t="s">
        <v>530</v>
      </c>
      <c r="B245" t="s">
        <v>529</v>
      </c>
      <c r="C245" s="17">
        <v>11000719</v>
      </c>
      <c r="D245" t="s">
        <v>368</v>
      </c>
      <c r="E245" t="s">
        <v>369</v>
      </c>
      <c r="F245" t="s">
        <v>531</v>
      </c>
      <c r="G245" t="s">
        <v>532</v>
      </c>
      <c r="H245" t="s">
        <v>296</v>
      </c>
      <c r="I245" s="18">
        <v>4769</v>
      </c>
      <c r="J245" t="s">
        <v>23</v>
      </c>
      <c r="K245" t="s">
        <v>296</v>
      </c>
      <c r="L245" s="18">
        <v>4330</v>
      </c>
      <c r="M245">
        <v>1410</v>
      </c>
      <c r="N245">
        <v>1194</v>
      </c>
      <c r="O245">
        <v>-216</v>
      </c>
      <c r="P245" t="s">
        <v>48</v>
      </c>
      <c r="Q245" t="s">
        <v>25</v>
      </c>
      <c r="R245" s="19" t="s">
        <v>31</v>
      </c>
    </row>
    <row r="246" spans="1:18" x14ac:dyDescent="0.3">
      <c r="A246" s="17" t="s">
        <v>7632</v>
      </c>
      <c r="B246" t="s">
        <v>529</v>
      </c>
      <c r="C246" s="17">
        <v>13000119</v>
      </c>
      <c r="D246" t="s">
        <v>7614</v>
      </c>
      <c r="E246" t="s">
        <v>7615</v>
      </c>
      <c r="F246" t="s">
        <v>7633</v>
      </c>
      <c r="G246" t="s">
        <v>532</v>
      </c>
      <c r="H246" t="s">
        <v>296</v>
      </c>
      <c r="I246" s="18">
        <v>4769</v>
      </c>
      <c r="J246" t="s">
        <v>23</v>
      </c>
      <c r="K246" t="s">
        <v>296</v>
      </c>
      <c r="L246" s="18">
        <v>4938</v>
      </c>
      <c r="M246">
        <v>1170</v>
      </c>
      <c r="N246">
        <v>1194</v>
      </c>
      <c r="O246">
        <v>24</v>
      </c>
      <c r="P246" t="s">
        <v>24</v>
      </c>
      <c r="Q246" t="s">
        <v>25</v>
      </c>
      <c r="R246" s="19" t="s">
        <v>15</v>
      </c>
    </row>
    <row r="247" spans="1:18" x14ac:dyDescent="0.3">
      <c r="A247" s="17" t="s">
        <v>19469</v>
      </c>
      <c r="B247" t="s">
        <v>19468</v>
      </c>
      <c r="C247" s="17">
        <v>15021419</v>
      </c>
      <c r="D247" t="s">
        <v>19435</v>
      </c>
      <c r="E247" t="s">
        <v>19436</v>
      </c>
      <c r="F247" t="s">
        <v>531</v>
      </c>
      <c r="G247" t="s">
        <v>532</v>
      </c>
      <c r="H247" t="s">
        <v>296</v>
      </c>
      <c r="I247" s="18">
        <v>4769</v>
      </c>
      <c r="J247" t="s">
        <v>23</v>
      </c>
      <c r="K247" t="s">
        <v>296</v>
      </c>
      <c r="L247" s="18">
        <v>4989</v>
      </c>
      <c r="M247">
        <v>1410</v>
      </c>
      <c r="N247">
        <v>1194</v>
      </c>
      <c r="O247">
        <v>-216</v>
      </c>
      <c r="P247" t="s">
        <v>48</v>
      </c>
      <c r="Q247" t="s">
        <v>25</v>
      </c>
      <c r="R247" s="19" t="s">
        <v>31</v>
      </c>
    </row>
    <row r="248" spans="1:18" x14ac:dyDescent="0.3">
      <c r="A248" s="17" t="s">
        <v>19471</v>
      </c>
      <c r="B248" t="s">
        <v>19470</v>
      </c>
      <c r="C248" s="17">
        <v>15021419</v>
      </c>
      <c r="D248" t="s">
        <v>19435</v>
      </c>
      <c r="E248" t="s">
        <v>19436</v>
      </c>
      <c r="F248" t="s">
        <v>19472</v>
      </c>
      <c r="G248" t="s">
        <v>532</v>
      </c>
      <c r="H248" t="s">
        <v>296</v>
      </c>
      <c r="I248" s="18">
        <v>4769</v>
      </c>
      <c r="J248" t="s">
        <v>23</v>
      </c>
      <c r="K248" t="s">
        <v>296</v>
      </c>
      <c r="L248" s="18">
        <v>4989</v>
      </c>
      <c r="M248">
        <v>1410</v>
      </c>
      <c r="N248">
        <v>1194</v>
      </c>
      <c r="O248">
        <v>-216</v>
      </c>
      <c r="P248" t="s">
        <v>48</v>
      </c>
      <c r="Q248" t="s">
        <v>25</v>
      </c>
      <c r="R248" s="19" t="s">
        <v>31</v>
      </c>
    </row>
    <row r="249" spans="1:18" x14ac:dyDescent="0.3">
      <c r="A249" s="17" t="s">
        <v>534</v>
      </c>
      <c r="B249" t="s">
        <v>533</v>
      </c>
      <c r="C249" s="17">
        <v>11000719</v>
      </c>
      <c r="D249" t="s">
        <v>368</v>
      </c>
      <c r="E249" t="s">
        <v>369</v>
      </c>
      <c r="F249" t="s">
        <v>535</v>
      </c>
      <c r="G249" t="s">
        <v>536</v>
      </c>
      <c r="H249" t="s">
        <v>296</v>
      </c>
      <c r="I249" s="18">
        <v>4777</v>
      </c>
      <c r="J249" t="s">
        <v>23</v>
      </c>
      <c r="K249" t="s">
        <v>296</v>
      </c>
      <c r="L249" s="18">
        <v>4330</v>
      </c>
      <c r="M249">
        <v>1410</v>
      </c>
      <c r="N249">
        <v>1314</v>
      </c>
      <c r="O249">
        <v>-96</v>
      </c>
      <c r="P249" t="s">
        <v>48</v>
      </c>
      <c r="Q249" t="s">
        <v>25</v>
      </c>
      <c r="R249" s="19" t="s">
        <v>31</v>
      </c>
    </row>
    <row r="250" spans="1:18" x14ac:dyDescent="0.3">
      <c r="A250" s="17" t="s">
        <v>22894</v>
      </c>
      <c r="B250" t="s">
        <v>22893</v>
      </c>
      <c r="C250" s="17">
        <v>28021919</v>
      </c>
      <c r="D250" t="s">
        <v>22810</v>
      </c>
      <c r="E250" t="s">
        <v>22811</v>
      </c>
      <c r="F250" t="s">
        <v>539</v>
      </c>
      <c r="G250" t="s">
        <v>540</v>
      </c>
      <c r="H250" t="s">
        <v>296</v>
      </c>
      <c r="I250" s="18">
        <v>4785</v>
      </c>
      <c r="J250" t="s">
        <v>23</v>
      </c>
      <c r="K250" t="s">
        <v>296</v>
      </c>
      <c r="L250" s="18">
        <v>4011</v>
      </c>
      <c r="M250">
        <v>1410</v>
      </c>
      <c r="N250">
        <v>1194</v>
      </c>
      <c r="O250">
        <v>-216</v>
      </c>
      <c r="P250" t="s">
        <v>48</v>
      </c>
      <c r="Q250" t="s">
        <v>25</v>
      </c>
      <c r="R250" s="19" t="s">
        <v>31</v>
      </c>
    </row>
    <row r="251" spans="1:18" x14ac:dyDescent="0.3">
      <c r="A251" s="17" t="s">
        <v>538</v>
      </c>
      <c r="B251" t="s">
        <v>537</v>
      </c>
      <c r="C251" s="17">
        <v>11000719</v>
      </c>
      <c r="D251" t="s">
        <v>368</v>
      </c>
      <c r="E251" t="s">
        <v>369</v>
      </c>
      <c r="F251" t="s">
        <v>539</v>
      </c>
      <c r="G251" t="s">
        <v>540</v>
      </c>
      <c r="H251" t="s">
        <v>296</v>
      </c>
      <c r="I251" s="18">
        <v>4785</v>
      </c>
      <c r="J251" t="s">
        <v>23</v>
      </c>
      <c r="K251" t="s">
        <v>296</v>
      </c>
      <c r="L251" s="18">
        <v>4330</v>
      </c>
      <c r="M251">
        <v>1410</v>
      </c>
      <c r="N251">
        <v>1194</v>
      </c>
      <c r="O251">
        <v>-216</v>
      </c>
      <c r="P251" t="s">
        <v>48</v>
      </c>
      <c r="Q251" t="s">
        <v>25</v>
      </c>
      <c r="R251" s="19" t="s">
        <v>31</v>
      </c>
    </row>
    <row r="252" spans="1:18" x14ac:dyDescent="0.3">
      <c r="A252" s="17" t="s">
        <v>880</v>
      </c>
      <c r="B252" t="s">
        <v>879</v>
      </c>
      <c r="C252" s="17">
        <v>11001819</v>
      </c>
      <c r="D252" t="s">
        <v>861</v>
      </c>
      <c r="E252" t="s">
        <v>414</v>
      </c>
      <c r="F252" t="s">
        <v>881</v>
      </c>
      <c r="G252" t="s">
        <v>481</v>
      </c>
      <c r="H252" t="s">
        <v>296</v>
      </c>
      <c r="I252" s="18">
        <v>4281</v>
      </c>
      <c r="J252" t="s">
        <v>23</v>
      </c>
      <c r="K252" t="s">
        <v>296</v>
      </c>
      <c r="L252" s="18">
        <v>4654</v>
      </c>
      <c r="M252">
        <v>1716</v>
      </c>
      <c r="N252">
        <v>1341</v>
      </c>
      <c r="O252">
        <v>-375</v>
      </c>
      <c r="P252" t="s">
        <v>48</v>
      </c>
      <c r="Q252" t="s">
        <v>25</v>
      </c>
      <c r="R252" s="19" t="s">
        <v>31</v>
      </c>
    </row>
    <row r="253" spans="1:18" x14ac:dyDescent="0.3">
      <c r="A253" s="17" t="s">
        <v>7634</v>
      </c>
      <c r="B253" t="s">
        <v>879</v>
      </c>
      <c r="C253" s="17">
        <v>13000119</v>
      </c>
      <c r="D253" t="s">
        <v>7614</v>
      </c>
      <c r="E253" t="s">
        <v>7615</v>
      </c>
      <c r="F253" t="s">
        <v>881</v>
      </c>
      <c r="G253" t="s">
        <v>481</v>
      </c>
      <c r="H253" t="s">
        <v>296</v>
      </c>
      <c r="I253" s="18">
        <v>4281</v>
      </c>
      <c r="J253" t="s">
        <v>23</v>
      </c>
      <c r="K253" t="s">
        <v>296</v>
      </c>
      <c r="L253" s="18">
        <v>4938</v>
      </c>
      <c r="M253">
        <v>1170</v>
      </c>
      <c r="N253">
        <v>1341</v>
      </c>
      <c r="O253">
        <v>171</v>
      </c>
      <c r="P253" t="s">
        <v>24</v>
      </c>
      <c r="Q253" t="s">
        <v>25</v>
      </c>
      <c r="R253" s="19" t="s">
        <v>15</v>
      </c>
    </row>
    <row r="254" spans="1:18" x14ac:dyDescent="0.3">
      <c r="A254" s="17" t="s">
        <v>883</v>
      </c>
      <c r="B254" t="s">
        <v>882</v>
      </c>
      <c r="C254" s="17">
        <v>11001819</v>
      </c>
      <c r="D254" t="s">
        <v>861</v>
      </c>
      <c r="E254" t="s">
        <v>414</v>
      </c>
      <c r="F254" t="s">
        <v>884</v>
      </c>
      <c r="G254" t="s">
        <v>429</v>
      </c>
      <c r="H254" t="s">
        <v>296</v>
      </c>
      <c r="I254" s="18">
        <v>4841</v>
      </c>
      <c r="J254" t="s">
        <v>23</v>
      </c>
      <c r="K254" t="s">
        <v>296</v>
      </c>
      <c r="L254" s="18">
        <v>4654</v>
      </c>
      <c r="M254">
        <v>1716</v>
      </c>
      <c r="N254">
        <v>1716</v>
      </c>
      <c r="O254">
        <v>0</v>
      </c>
      <c r="P254" t="s">
        <v>26</v>
      </c>
      <c r="Q254" t="s">
        <v>26</v>
      </c>
      <c r="R254" s="19" t="s">
        <v>31</v>
      </c>
    </row>
    <row r="255" spans="1:18" x14ac:dyDescent="0.3">
      <c r="A255" s="17" t="s">
        <v>7635</v>
      </c>
      <c r="B255" t="s">
        <v>882</v>
      </c>
      <c r="C255" s="17">
        <v>13000119</v>
      </c>
      <c r="D255" t="s">
        <v>7614</v>
      </c>
      <c r="E255" t="s">
        <v>7615</v>
      </c>
      <c r="F255" t="s">
        <v>884</v>
      </c>
      <c r="G255" t="s">
        <v>429</v>
      </c>
      <c r="H255" t="s">
        <v>296</v>
      </c>
      <c r="I255" s="18">
        <v>4841</v>
      </c>
      <c r="J255" t="s">
        <v>23</v>
      </c>
      <c r="K255" t="s">
        <v>296</v>
      </c>
      <c r="L255" s="18">
        <v>4938</v>
      </c>
      <c r="M255">
        <v>1170</v>
      </c>
      <c r="N255">
        <v>1716</v>
      </c>
      <c r="O255">
        <v>546</v>
      </c>
      <c r="P255" t="s">
        <v>24</v>
      </c>
      <c r="Q255" t="s">
        <v>25</v>
      </c>
      <c r="R255" s="19" t="s">
        <v>15</v>
      </c>
    </row>
    <row r="256" spans="1:18" x14ac:dyDescent="0.3">
      <c r="A256" s="17" t="s">
        <v>427</v>
      </c>
      <c r="B256" t="s">
        <v>426</v>
      </c>
      <c r="C256" s="17">
        <v>11000719</v>
      </c>
      <c r="D256" t="s">
        <v>368</v>
      </c>
      <c r="E256" t="s">
        <v>369</v>
      </c>
      <c r="F256" t="s">
        <v>428</v>
      </c>
      <c r="G256" t="s">
        <v>429</v>
      </c>
      <c r="H256" t="s">
        <v>296</v>
      </c>
      <c r="I256" s="18">
        <v>4841</v>
      </c>
      <c r="J256" t="s">
        <v>23</v>
      </c>
      <c r="K256" t="s">
        <v>296</v>
      </c>
      <c r="L256" s="18">
        <v>4330</v>
      </c>
      <c r="M256">
        <v>1410</v>
      </c>
      <c r="N256">
        <v>1716</v>
      </c>
      <c r="O256">
        <v>306</v>
      </c>
      <c r="P256" t="s">
        <v>24</v>
      </c>
      <c r="Q256" t="s">
        <v>25</v>
      </c>
      <c r="R256" s="19" t="s">
        <v>15</v>
      </c>
    </row>
    <row r="257" spans="1:18" x14ac:dyDescent="0.3">
      <c r="A257" s="17" t="s">
        <v>431</v>
      </c>
      <c r="B257" t="s">
        <v>430</v>
      </c>
      <c r="C257" s="17">
        <v>11000719</v>
      </c>
      <c r="D257" t="s">
        <v>368</v>
      </c>
      <c r="E257" t="s">
        <v>369</v>
      </c>
      <c r="F257" t="s">
        <v>432</v>
      </c>
      <c r="G257" t="s">
        <v>433</v>
      </c>
      <c r="H257" t="s">
        <v>296</v>
      </c>
      <c r="I257" s="18">
        <v>4853</v>
      </c>
      <c r="J257" t="s">
        <v>23</v>
      </c>
      <c r="K257" t="s">
        <v>296</v>
      </c>
      <c r="L257" s="18">
        <v>4330</v>
      </c>
      <c r="M257">
        <v>1410</v>
      </c>
      <c r="N257">
        <v>1716</v>
      </c>
      <c r="O257">
        <v>306</v>
      </c>
      <c r="P257" t="s">
        <v>24</v>
      </c>
      <c r="Q257" t="s">
        <v>25</v>
      </c>
      <c r="R257" s="19" t="s">
        <v>15</v>
      </c>
    </row>
    <row r="258" spans="1:18" x14ac:dyDescent="0.3">
      <c r="A258" s="17" t="s">
        <v>21573</v>
      </c>
      <c r="B258" t="s">
        <v>21572</v>
      </c>
      <c r="C258" s="17">
        <v>25003619</v>
      </c>
      <c r="D258" t="s">
        <v>21570</v>
      </c>
      <c r="E258" t="s">
        <v>21571</v>
      </c>
      <c r="F258" t="s">
        <v>21574</v>
      </c>
      <c r="G258" t="s">
        <v>21575</v>
      </c>
      <c r="H258" t="s">
        <v>296</v>
      </c>
      <c r="I258" s="18">
        <v>4858</v>
      </c>
      <c r="J258" t="s">
        <v>23</v>
      </c>
      <c r="K258" t="s">
        <v>296</v>
      </c>
      <c r="L258" s="18">
        <v>4572</v>
      </c>
      <c r="M258">
        <v>1716</v>
      </c>
      <c r="N258">
        <v>1716</v>
      </c>
      <c r="O258">
        <v>0</v>
      </c>
      <c r="P258" t="s">
        <v>26</v>
      </c>
      <c r="Q258" t="s">
        <v>26</v>
      </c>
      <c r="R258" s="19" t="s">
        <v>31</v>
      </c>
    </row>
    <row r="259" spans="1:18" x14ac:dyDescent="0.3">
      <c r="A259" s="17" t="s">
        <v>435</v>
      </c>
      <c r="B259" t="s">
        <v>434</v>
      </c>
      <c r="C259" s="17">
        <v>11000719</v>
      </c>
      <c r="D259" t="s">
        <v>368</v>
      </c>
      <c r="E259" t="s">
        <v>369</v>
      </c>
      <c r="F259" t="s">
        <v>436</v>
      </c>
      <c r="G259" t="s">
        <v>437</v>
      </c>
      <c r="H259" t="s">
        <v>296</v>
      </c>
      <c r="I259" s="18">
        <v>4863</v>
      </c>
      <c r="J259" t="s">
        <v>23</v>
      </c>
      <c r="K259" t="s">
        <v>296</v>
      </c>
      <c r="L259" s="18">
        <v>4330</v>
      </c>
      <c r="M259">
        <v>1410</v>
      </c>
      <c r="N259">
        <v>1716</v>
      </c>
      <c r="O259">
        <v>306</v>
      </c>
      <c r="P259" t="s">
        <v>24</v>
      </c>
      <c r="Q259" t="s">
        <v>25</v>
      </c>
      <c r="R259" s="19" t="s">
        <v>15</v>
      </c>
    </row>
    <row r="260" spans="1:18" x14ac:dyDescent="0.3">
      <c r="A260" s="17" t="s">
        <v>439</v>
      </c>
      <c r="B260" t="s">
        <v>438</v>
      </c>
      <c r="C260" s="17">
        <v>11000719</v>
      </c>
      <c r="D260" t="s">
        <v>368</v>
      </c>
      <c r="E260" t="s">
        <v>369</v>
      </c>
      <c r="F260" t="s">
        <v>440</v>
      </c>
      <c r="G260" t="s">
        <v>441</v>
      </c>
      <c r="H260" t="s">
        <v>296</v>
      </c>
      <c r="I260" s="18">
        <v>4864</v>
      </c>
      <c r="J260" t="s">
        <v>23</v>
      </c>
      <c r="K260" t="s">
        <v>296</v>
      </c>
      <c r="L260" s="18">
        <v>4330</v>
      </c>
      <c r="M260">
        <v>1410</v>
      </c>
      <c r="N260">
        <v>1716</v>
      </c>
      <c r="O260">
        <v>306</v>
      </c>
      <c r="P260" t="s">
        <v>24</v>
      </c>
      <c r="Q260" t="s">
        <v>25</v>
      </c>
      <c r="R260" s="19" t="s">
        <v>15</v>
      </c>
    </row>
    <row r="261" spans="1:18" x14ac:dyDescent="0.3">
      <c r="A261" s="17" t="s">
        <v>21577</v>
      </c>
      <c r="B261" t="s">
        <v>21576</v>
      </c>
      <c r="C261" s="17">
        <v>25003619</v>
      </c>
      <c r="D261" t="s">
        <v>21570</v>
      </c>
      <c r="E261" t="s">
        <v>21571</v>
      </c>
      <c r="F261" t="s">
        <v>21578</v>
      </c>
      <c r="G261" t="s">
        <v>441</v>
      </c>
      <c r="H261" t="s">
        <v>296</v>
      </c>
      <c r="I261" s="18">
        <v>4864</v>
      </c>
      <c r="J261" t="s">
        <v>23</v>
      </c>
      <c r="K261" t="s">
        <v>296</v>
      </c>
      <c r="L261" s="18">
        <v>4572</v>
      </c>
      <c r="M261">
        <v>1716</v>
      </c>
      <c r="N261">
        <v>1716</v>
      </c>
      <c r="O261">
        <v>0</v>
      </c>
      <c r="P261" t="s">
        <v>26</v>
      </c>
      <c r="Q261" t="s">
        <v>26</v>
      </c>
      <c r="R261" s="19" t="s">
        <v>31</v>
      </c>
    </row>
    <row r="262" spans="1:18" x14ac:dyDescent="0.3">
      <c r="A262" s="17" t="s">
        <v>443</v>
      </c>
      <c r="B262" t="s">
        <v>442</v>
      </c>
      <c r="C262" s="17">
        <v>11000719</v>
      </c>
      <c r="D262" t="s">
        <v>368</v>
      </c>
      <c r="E262" t="s">
        <v>369</v>
      </c>
      <c r="F262" t="s">
        <v>444</v>
      </c>
      <c r="G262" t="s">
        <v>441</v>
      </c>
      <c r="H262" t="s">
        <v>296</v>
      </c>
      <c r="I262" s="18">
        <v>4864</v>
      </c>
      <c r="J262" t="s">
        <v>23</v>
      </c>
      <c r="K262" t="s">
        <v>296</v>
      </c>
      <c r="L262" s="18">
        <v>4330</v>
      </c>
      <c r="M262">
        <v>1410</v>
      </c>
      <c r="N262">
        <v>1716</v>
      </c>
      <c r="O262">
        <v>306</v>
      </c>
      <c r="P262" t="s">
        <v>24</v>
      </c>
      <c r="Q262" t="s">
        <v>25</v>
      </c>
      <c r="R262" s="19" t="s">
        <v>15</v>
      </c>
    </row>
    <row r="263" spans="1:18" x14ac:dyDescent="0.3">
      <c r="A263" s="17" t="s">
        <v>22931</v>
      </c>
      <c r="B263" t="s">
        <v>22930</v>
      </c>
      <c r="C263" s="17">
        <v>28023119</v>
      </c>
      <c r="D263" t="s">
        <v>22915</v>
      </c>
      <c r="E263" t="s">
        <v>22916</v>
      </c>
      <c r="F263" t="s">
        <v>22932</v>
      </c>
      <c r="G263" t="s">
        <v>295</v>
      </c>
      <c r="H263" t="s">
        <v>296</v>
      </c>
      <c r="I263" s="18">
        <v>4915</v>
      </c>
      <c r="J263" t="s">
        <v>23</v>
      </c>
      <c r="K263" t="s">
        <v>296</v>
      </c>
      <c r="L263" s="18">
        <v>4046</v>
      </c>
      <c r="M263">
        <v>2028</v>
      </c>
      <c r="N263">
        <v>1716</v>
      </c>
      <c r="O263">
        <v>-312</v>
      </c>
      <c r="P263" t="s">
        <v>48</v>
      </c>
      <c r="Q263" t="s">
        <v>25</v>
      </c>
      <c r="R263" s="19" t="s">
        <v>31</v>
      </c>
    </row>
    <row r="264" spans="1:18" x14ac:dyDescent="0.3">
      <c r="A264" s="17" t="s">
        <v>446</v>
      </c>
      <c r="B264" t="s">
        <v>445</v>
      </c>
      <c r="C264" s="17">
        <v>11000719</v>
      </c>
      <c r="D264" t="s">
        <v>368</v>
      </c>
      <c r="E264" t="s">
        <v>369</v>
      </c>
      <c r="F264" t="s">
        <v>294</v>
      </c>
      <c r="G264" t="s">
        <v>295</v>
      </c>
      <c r="H264" t="s">
        <v>296</v>
      </c>
      <c r="I264" s="18">
        <v>4915</v>
      </c>
      <c r="J264" t="s">
        <v>23</v>
      </c>
      <c r="K264" t="s">
        <v>296</v>
      </c>
      <c r="L264" s="18">
        <v>4330</v>
      </c>
      <c r="M264">
        <v>1410</v>
      </c>
      <c r="N264">
        <v>1716</v>
      </c>
      <c r="O264">
        <v>306</v>
      </c>
      <c r="P264" t="s">
        <v>24</v>
      </c>
      <c r="Q264" t="s">
        <v>25</v>
      </c>
      <c r="R264" s="19" t="s">
        <v>15</v>
      </c>
    </row>
    <row r="265" spans="1:18" x14ac:dyDescent="0.3">
      <c r="A265" s="17" t="s">
        <v>448</v>
      </c>
      <c r="B265" t="s">
        <v>447</v>
      </c>
      <c r="C265" s="17">
        <v>11000719</v>
      </c>
      <c r="D265" t="s">
        <v>368</v>
      </c>
      <c r="E265" t="s">
        <v>369</v>
      </c>
      <c r="F265" t="s">
        <v>294</v>
      </c>
      <c r="G265" t="s">
        <v>295</v>
      </c>
      <c r="H265" t="s">
        <v>296</v>
      </c>
      <c r="I265" s="18">
        <v>4915</v>
      </c>
      <c r="J265" t="s">
        <v>23</v>
      </c>
      <c r="K265" t="s">
        <v>296</v>
      </c>
      <c r="L265" s="18">
        <v>4330</v>
      </c>
      <c r="M265">
        <v>1410</v>
      </c>
      <c r="N265">
        <v>1716</v>
      </c>
      <c r="O265">
        <v>306</v>
      </c>
      <c r="P265" t="s">
        <v>24</v>
      </c>
      <c r="Q265" t="s">
        <v>25</v>
      </c>
      <c r="R265" s="19" t="s">
        <v>15</v>
      </c>
    </row>
    <row r="266" spans="1:18" x14ac:dyDescent="0.3">
      <c r="A266" s="17" t="s">
        <v>7637</v>
      </c>
      <c r="B266" t="s">
        <v>7636</v>
      </c>
      <c r="C266" s="17">
        <v>13000119</v>
      </c>
      <c r="D266" t="s">
        <v>7614</v>
      </c>
      <c r="E266" t="s">
        <v>7615</v>
      </c>
      <c r="F266" t="s">
        <v>7638</v>
      </c>
      <c r="G266" t="s">
        <v>544</v>
      </c>
      <c r="H266" t="s">
        <v>296</v>
      </c>
      <c r="I266" s="18">
        <v>4937</v>
      </c>
      <c r="J266" t="s">
        <v>23</v>
      </c>
      <c r="K266" t="s">
        <v>296</v>
      </c>
      <c r="L266" s="18">
        <v>4938</v>
      </c>
      <c r="M266">
        <v>1170</v>
      </c>
      <c r="N266">
        <v>1290</v>
      </c>
      <c r="O266">
        <v>120</v>
      </c>
      <c r="P266" t="s">
        <v>24</v>
      </c>
      <c r="Q266" t="s">
        <v>25</v>
      </c>
      <c r="R266" s="19" t="s">
        <v>15</v>
      </c>
    </row>
    <row r="267" spans="1:18" x14ac:dyDescent="0.3">
      <c r="A267" s="17" t="s">
        <v>22896</v>
      </c>
      <c r="B267" t="s">
        <v>22895</v>
      </c>
      <c r="C267" s="17">
        <v>28021919</v>
      </c>
      <c r="D267" t="s">
        <v>22810</v>
      </c>
      <c r="E267" t="s">
        <v>22811</v>
      </c>
      <c r="F267" t="s">
        <v>22897</v>
      </c>
      <c r="G267" t="s">
        <v>544</v>
      </c>
      <c r="H267" t="s">
        <v>296</v>
      </c>
      <c r="I267" s="18">
        <v>4937</v>
      </c>
      <c r="J267" t="s">
        <v>23</v>
      </c>
      <c r="K267" t="s">
        <v>296</v>
      </c>
      <c r="L267" s="18">
        <v>4011</v>
      </c>
      <c r="M267">
        <v>1410</v>
      </c>
      <c r="N267">
        <v>1290</v>
      </c>
      <c r="O267">
        <v>-120</v>
      </c>
      <c r="P267" t="s">
        <v>48</v>
      </c>
      <c r="Q267" t="s">
        <v>25</v>
      </c>
      <c r="R267" s="19" t="s">
        <v>31</v>
      </c>
    </row>
    <row r="268" spans="1:18" x14ac:dyDescent="0.3">
      <c r="A268" s="17" t="s">
        <v>542</v>
      </c>
      <c r="B268" t="s">
        <v>541</v>
      </c>
      <c r="C268" s="17">
        <v>11000719</v>
      </c>
      <c r="D268" t="s">
        <v>368</v>
      </c>
      <c r="E268" t="s">
        <v>369</v>
      </c>
      <c r="F268" t="s">
        <v>543</v>
      </c>
      <c r="G268" t="s">
        <v>544</v>
      </c>
      <c r="H268" t="s">
        <v>296</v>
      </c>
      <c r="I268" s="18">
        <v>4937</v>
      </c>
      <c r="J268" t="s">
        <v>23</v>
      </c>
      <c r="K268" t="s">
        <v>296</v>
      </c>
      <c r="L268" s="18">
        <v>4330</v>
      </c>
      <c r="M268">
        <v>1410</v>
      </c>
      <c r="N268">
        <v>1290</v>
      </c>
      <c r="O268">
        <v>-120</v>
      </c>
      <c r="P268" t="s">
        <v>48</v>
      </c>
      <c r="Q268" t="s">
        <v>25</v>
      </c>
      <c r="R268" s="19" t="s">
        <v>31</v>
      </c>
    </row>
    <row r="269" spans="1:18" x14ac:dyDescent="0.3">
      <c r="A269" s="17" t="s">
        <v>546</v>
      </c>
      <c r="B269" t="s">
        <v>545</v>
      </c>
      <c r="C269" s="17">
        <v>11000719</v>
      </c>
      <c r="D269" t="s">
        <v>368</v>
      </c>
      <c r="E269" t="s">
        <v>369</v>
      </c>
      <c r="F269" t="s">
        <v>547</v>
      </c>
      <c r="G269" t="s">
        <v>548</v>
      </c>
      <c r="H269" t="s">
        <v>296</v>
      </c>
      <c r="I269" s="18">
        <v>4938</v>
      </c>
      <c r="J269" t="s">
        <v>23</v>
      </c>
      <c r="K269" t="s">
        <v>296</v>
      </c>
      <c r="L269" s="18">
        <v>4330</v>
      </c>
      <c r="M269">
        <v>1410</v>
      </c>
      <c r="N269">
        <v>1170</v>
      </c>
      <c r="O269">
        <v>-240</v>
      </c>
      <c r="P269" t="s">
        <v>48</v>
      </c>
      <c r="Q269" t="s">
        <v>25</v>
      </c>
      <c r="R269" s="19" t="s">
        <v>31</v>
      </c>
    </row>
    <row r="270" spans="1:18" x14ac:dyDescent="0.3">
      <c r="A270" s="17" t="s">
        <v>12745</v>
      </c>
      <c r="B270" t="s">
        <v>12744</v>
      </c>
      <c r="C270" s="17">
        <v>14915419</v>
      </c>
      <c r="D270" t="s">
        <v>12740</v>
      </c>
      <c r="E270" t="s">
        <v>7636</v>
      </c>
      <c r="F270" t="s">
        <v>12746</v>
      </c>
      <c r="G270" t="s">
        <v>12747</v>
      </c>
      <c r="H270" t="s">
        <v>296</v>
      </c>
      <c r="I270" s="18">
        <v>4944</v>
      </c>
      <c r="J270" t="s">
        <v>23</v>
      </c>
      <c r="K270" t="s">
        <v>296</v>
      </c>
      <c r="L270" s="18">
        <v>4937</v>
      </c>
      <c r="M270">
        <v>1290</v>
      </c>
      <c r="N270">
        <v>1290</v>
      </c>
      <c r="O270">
        <v>0</v>
      </c>
      <c r="P270" t="s">
        <v>26</v>
      </c>
      <c r="Q270" t="s">
        <v>26</v>
      </c>
      <c r="R270" s="19" t="s">
        <v>31</v>
      </c>
    </row>
    <row r="271" spans="1:18" x14ac:dyDescent="0.3">
      <c r="A271" s="17" t="s">
        <v>550</v>
      </c>
      <c r="B271" t="s">
        <v>549</v>
      </c>
      <c r="C271" s="17">
        <v>11000719</v>
      </c>
      <c r="D271" t="s">
        <v>368</v>
      </c>
      <c r="E271" t="s">
        <v>369</v>
      </c>
      <c r="F271" t="s">
        <v>551</v>
      </c>
      <c r="G271" t="s">
        <v>552</v>
      </c>
      <c r="H271" t="s">
        <v>296</v>
      </c>
      <c r="I271" s="18">
        <v>4945</v>
      </c>
      <c r="J271" t="s">
        <v>23</v>
      </c>
      <c r="K271" t="s">
        <v>296</v>
      </c>
      <c r="L271" s="18">
        <v>4330</v>
      </c>
      <c r="M271">
        <v>1410</v>
      </c>
      <c r="N271">
        <v>1290</v>
      </c>
      <c r="O271">
        <v>-120</v>
      </c>
      <c r="P271" t="s">
        <v>48</v>
      </c>
      <c r="Q271" t="s">
        <v>25</v>
      </c>
      <c r="R271" s="19" t="s">
        <v>31</v>
      </c>
    </row>
    <row r="272" spans="1:18" x14ac:dyDescent="0.3">
      <c r="A272" s="17" t="s">
        <v>554</v>
      </c>
      <c r="B272" t="s">
        <v>553</v>
      </c>
      <c r="C272" s="17">
        <v>11000719</v>
      </c>
      <c r="D272" t="s">
        <v>368</v>
      </c>
      <c r="E272" t="s">
        <v>369</v>
      </c>
      <c r="F272" t="s">
        <v>555</v>
      </c>
      <c r="G272" t="s">
        <v>556</v>
      </c>
      <c r="H272" t="s">
        <v>296</v>
      </c>
      <c r="I272" s="18">
        <v>4947</v>
      </c>
      <c r="J272" t="s">
        <v>23</v>
      </c>
      <c r="K272" t="s">
        <v>296</v>
      </c>
      <c r="L272" s="18">
        <v>4330</v>
      </c>
      <c r="M272">
        <v>1410</v>
      </c>
      <c r="N272">
        <v>1170</v>
      </c>
      <c r="O272">
        <v>-240</v>
      </c>
      <c r="P272" t="s">
        <v>48</v>
      </c>
      <c r="Q272" t="s">
        <v>25</v>
      </c>
      <c r="R272" s="19" t="s">
        <v>31</v>
      </c>
    </row>
    <row r="273" spans="1:18" x14ac:dyDescent="0.3">
      <c r="A273" s="17" t="s">
        <v>558</v>
      </c>
      <c r="B273" t="s">
        <v>557</v>
      </c>
      <c r="C273" s="17">
        <v>11000719</v>
      </c>
      <c r="D273" t="s">
        <v>368</v>
      </c>
      <c r="E273" t="s">
        <v>369</v>
      </c>
      <c r="F273" t="s">
        <v>559</v>
      </c>
      <c r="G273" t="s">
        <v>560</v>
      </c>
      <c r="H273" t="s">
        <v>296</v>
      </c>
      <c r="I273" s="18">
        <v>4953</v>
      </c>
      <c r="J273" t="s">
        <v>23</v>
      </c>
      <c r="K273" t="s">
        <v>296</v>
      </c>
      <c r="L273" s="18">
        <v>4330</v>
      </c>
      <c r="M273">
        <v>1410</v>
      </c>
      <c r="N273">
        <v>1314</v>
      </c>
      <c r="O273">
        <v>-96</v>
      </c>
      <c r="P273" t="s">
        <v>48</v>
      </c>
      <c r="Q273" t="s">
        <v>25</v>
      </c>
      <c r="R273" s="19" t="s">
        <v>31</v>
      </c>
    </row>
    <row r="274" spans="1:18" x14ac:dyDescent="0.3">
      <c r="A274" s="17" t="s">
        <v>21854</v>
      </c>
      <c r="B274" t="s">
        <v>21853</v>
      </c>
      <c r="C274" s="17">
        <v>25029019</v>
      </c>
      <c r="D274" t="s">
        <v>21840</v>
      </c>
      <c r="E274" t="s">
        <v>21841</v>
      </c>
      <c r="F274" t="s">
        <v>21855</v>
      </c>
      <c r="G274" t="s">
        <v>564</v>
      </c>
      <c r="H274" t="s">
        <v>296</v>
      </c>
      <c r="I274" s="18">
        <v>4976</v>
      </c>
      <c r="J274" t="s">
        <v>23</v>
      </c>
      <c r="K274" t="s">
        <v>296</v>
      </c>
      <c r="L274" s="18">
        <v>4976</v>
      </c>
      <c r="M274">
        <v>1290</v>
      </c>
      <c r="N274">
        <v>1290</v>
      </c>
      <c r="O274">
        <v>0</v>
      </c>
      <c r="P274" t="s">
        <v>26</v>
      </c>
      <c r="Q274" t="s">
        <v>26</v>
      </c>
      <c r="R274" s="19" t="s">
        <v>31</v>
      </c>
    </row>
    <row r="275" spans="1:18" x14ac:dyDescent="0.3">
      <c r="A275" s="17" t="s">
        <v>562</v>
      </c>
      <c r="B275" t="s">
        <v>561</v>
      </c>
      <c r="C275" s="17">
        <v>11000719</v>
      </c>
      <c r="D275" t="s">
        <v>368</v>
      </c>
      <c r="E275" t="s">
        <v>369</v>
      </c>
      <c r="F275" t="s">
        <v>563</v>
      </c>
      <c r="G275" t="s">
        <v>564</v>
      </c>
      <c r="H275" t="s">
        <v>296</v>
      </c>
      <c r="I275" s="18">
        <v>4976</v>
      </c>
      <c r="J275" t="s">
        <v>23</v>
      </c>
      <c r="K275" t="s">
        <v>296</v>
      </c>
      <c r="L275" s="18">
        <v>4330</v>
      </c>
      <c r="M275">
        <v>1410</v>
      </c>
      <c r="N275">
        <v>1290</v>
      </c>
      <c r="O275">
        <v>-120</v>
      </c>
      <c r="P275" t="s">
        <v>48</v>
      </c>
      <c r="Q275" t="s">
        <v>25</v>
      </c>
      <c r="R275" s="19" t="s">
        <v>31</v>
      </c>
    </row>
    <row r="276" spans="1:18" x14ac:dyDescent="0.3">
      <c r="A276" s="17" t="s">
        <v>450</v>
      </c>
      <c r="B276" t="s">
        <v>449</v>
      </c>
      <c r="C276" s="17">
        <v>11000719</v>
      </c>
      <c r="D276" t="s">
        <v>368</v>
      </c>
      <c r="E276" t="s">
        <v>369</v>
      </c>
      <c r="F276" t="s">
        <v>451</v>
      </c>
      <c r="G276" t="s">
        <v>452</v>
      </c>
      <c r="H276" t="s">
        <v>296</v>
      </c>
      <c r="I276" s="18">
        <v>4986</v>
      </c>
      <c r="J276" t="s">
        <v>23</v>
      </c>
      <c r="K276" t="s">
        <v>296</v>
      </c>
      <c r="L276" s="18">
        <v>4330</v>
      </c>
      <c r="M276">
        <v>1410</v>
      </c>
      <c r="N276">
        <v>1716</v>
      </c>
      <c r="O276">
        <v>306</v>
      </c>
      <c r="P276" t="s">
        <v>24</v>
      </c>
      <c r="Q276" t="s">
        <v>25</v>
      </c>
      <c r="R276" s="19" t="s">
        <v>15</v>
      </c>
    </row>
    <row r="277" spans="1:18" x14ac:dyDescent="0.3">
      <c r="A277" s="17" t="s">
        <v>4459</v>
      </c>
      <c r="B277" t="s">
        <v>4458</v>
      </c>
      <c r="C277" s="17">
        <v>11900145</v>
      </c>
      <c r="D277" t="s">
        <v>4456</v>
      </c>
      <c r="E277" t="s">
        <v>4457</v>
      </c>
      <c r="F277" t="s">
        <v>4460</v>
      </c>
      <c r="G277" t="s">
        <v>3950</v>
      </c>
      <c r="H277" t="s">
        <v>4461</v>
      </c>
      <c r="I277" s="18">
        <v>5156</v>
      </c>
      <c r="J277" t="s">
        <v>23</v>
      </c>
      <c r="K277" t="s">
        <v>4461</v>
      </c>
      <c r="L277" s="18">
        <v>5061</v>
      </c>
      <c r="M277">
        <v>1485</v>
      </c>
      <c r="N277">
        <v>1683</v>
      </c>
      <c r="O277">
        <v>198</v>
      </c>
      <c r="P277" t="s">
        <v>24</v>
      </c>
      <c r="Q277" t="s">
        <v>25</v>
      </c>
      <c r="R277" s="19" t="s">
        <v>15</v>
      </c>
    </row>
    <row r="278" spans="1:18" x14ac:dyDescent="0.3">
      <c r="A278" s="17" t="s">
        <v>4463</v>
      </c>
      <c r="B278" t="s">
        <v>4462</v>
      </c>
      <c r="C278" s="17">
        <v>11900145</v>
      </c>
      <c r="D278" t="s">
        <v>4456</v>
      </c>
      <c r="E278" t="s">
        <v>4457</v>
      </c>
      <c r="F278" t="s">
        <v>4464</v>
      </c>
      <c r="G278" t="s">
        <v>4465</v>
      </c>
      <c r="H278" t="s">
        <v>4461</v>
      </c>
      <c r="I278" s="18">
        <v>5201</v>
      </c>
      <c r="J278" t="s">
        <v>23</v>
      </c>
      <c r="K278" t="s">
        <v>4461</v>
      </c>
      <c r="L278" s="18">
        <v>5061</v>
      </c>
      <c r="M278">
        <v>1485</v>
      </c>
      <c r="N278">
        <v>1560</v>
      </c>
      <c r="O278">
        <v>75</v>
      </c>
      <c r="P278" t="s">
        <v>24</v>
      </c>
      <c r="Q278" t="s">
        <v>25</v>
      </c>
      <c r="R278" s="19" t="s">
        <v>15</v>
      </c>
    </row>
    <row r="279" spans="1:18" x14ac:dyDescent="0.3">
      <c r="A279" s="17" t="s">
        <v>4466</v>
      </c>
      <c r="B279" t="s">
        <v>4462</v>
      </c>
      <c r="C279" s="17">
        <v>11900145</v>
      </c>
      <c r="D279" t="s">
        <v>4456</v>
      </c>
      <c r="E279" t="s">
        <v>4457</v>
      </c>
      <c r="F279" t="s">
        <v>4467</v>
      </c>
      <c r="G279" t="s">
        <v>4468</v>
      </c>
      <c r="H279" t="s">
        <v>4461</v>
      </c>
      <c r="I279" s="18">
        <v>5301</v>
      </c>
      <c r="J279" t="s">
        <v>23</v>
      </c>
      <c r="K279" t="s">
        <v>4461</v>
      </c>
      <c r="L279" s="18">
        <v>5061</v>
      </c>
      <c r="M279">
        <v>1485</v>
      </c>
      <c r="N279">
        <v>1584</v>
      </c>
      <c r="O279">
        <v>99</v>
      </c>
      <c r="P279" t="s">
        <v>24</v>
      </c>
      <c r="Q279" t="s">
        <v>25</v>
      </c>
      <c r="R279" s="19" t="s">
        <v>15</v>
      </c>
    </row>
    <row r="280" spans="1:18" x14ac:dyDescent="0.3">
      <c r="A280" s="17" t="s">
        <v>4470</v>
      </c>
      <c r="B280" t="s">
        <v>4469</v>
      </c>
      <c r="C280" s="17">
        <v>11900145</v>
      </c>
      <c r="D280" t="s">
        <v>4456</v>
      </c>
      <c r="E280" t="s">
        <v>4457</v>
      </c>
      <c r="F280" t="s">
        <v>4471</v>
      </c>
      <c r="G280" t="s">
        <v>4472</v>
      </c>
      <c r="H280" t="s">
        <v>4461</v>
      </c>
      <c r="I280" s="18">
        <v>5753</v>
      </c>
      <c r="J280" t="s">
        <v>23</v>
      </c>
      <c r="K280" t="s">
        <v>4461</v>
      </c>
      <c r="L280" s="18">
        <v>5061</v>
      </c>
      <c r="M280">
        <v>1485</v>
      </c>
      <c r="N280">
        <v>1584</v>
      </c>
      <c r="O280">
        <v>99</v>
      </c>
      <c r="P280" t="s">
        <v>24</v>
      </c>
      <c r="Q280" t="s">
        <v>25</v>
      </c>
      <c r="R280" s="19" t="s">
        <v>15</v>
      </c>
    </row>
    <row r="281" spans="1:18" x14ac:dyDescent="0.3">
      <c r="A281" s="17" t="s">
        <v>4484</v>
      </c>
      <c r="B281" t="s">
        <v>4483</v>
      </c>
      <c r="C281" s="17">
        <v>11900145</v>
      </c>
      <c r="D281" t="s">
        <v>4456</v>
      </c>
      <c r="E281" t="s">
        <v>4457</v>
      </c>
      <c r="F281" t="s">
        <v>4485</v>
      </c>
      <c r="G281" t="s">
        <v>560</v>
      </c>
      <c r="H281" t="s">
        <v>4461</v>
      </c>
      <c r="I281" s="18">
        <v>5855</v>
      </c>
      <c r="J281" t="s">
        <v>23</v>
      </c>
      <c r="K281" t="s">
        <v>4461</v>
      </c>
      <c r="L281" s="18">
        <v>5061</v>
      </c>
      <c r="M281">
        <v>1485</v>
      </c>
      <c r="N281">
        <v>1290</v>
      </c>
      <c r="O281">
        <v>-195</v>
      </c>
      <c r="P281" t="s">
        <v>48</v>
      </c>
      <c r="Q281" t="s">
        <v>25</v>
      </c>
      <c r="R281" s="19" t="s">
        <v>31</v>
      </c>
    </row>
    <row r="282" spans="1:18" x14ac:dyDescent="0.3">
      <c r="A282" s="17" t="s">
        <v>22693</v>
      </c>
      <c r="B282" t="s">
        <v>22692</v>
      </c>
      <c r="C282" s="17">
        <v>25833407</v>
      </c>
      <c r="D282" t="s">
        <v>22690</v>
      </c>
      <c r="E282" t="s">
        <v>22691</v>
      </c>
      <c r="F282" t="s">
        <v>22694</v>
      </c>
      <c r="G282" t="s">
        <v>7666</v>
      </c>
      <c r="H282" t="s">
        <v>7659</v>
      </c>
      <c r="I282" s="18">
        <v>6051</v>
      </c>
      <c r="J282" t="s">
        <v>23</v>
      </c>
      <c r="K282" t="s">
        <v>7659</v>
      </c>
      <c r="L282" s="18">
        <v>6385</v>
      </c>
      <c r="M282">
        <v>1545</v>
      </c>
      <c r="N282">
        <v>1785</v>
      </c>
      <c r="O282">
        <v>240</v>
      </c>
      <c r="P282" t="s">
        <v>24</v>
      </c>
      <c r="Q282" t="s">
        <v>25</v>
      </c>
      <c r="R282" s="19" t="s">
        <v>15</v>
      </c>
    </row>
    <row r="283" spans="1:18" x14ac:dyDescent="0.3">
      <c r="A283" s="17" t="s">
        <v>22746</v>
      </c>
      <c r="B283" t="s">
        <v>22745</v>
      </c>
      <c r="C283" s="17">
        <v>26004807</v>
      </c>
      <c r="D283" t="s">
        <v>22743</v>
      </c>
      <c r="E283" t="s">
        <v>22744</v>
      </c>
      <c r="F283" t="s">
        <v>22747</v>
      </c>
      <c r="G283" t="s">
        <v>22748</v>
      </c>
      <c r="H283" t="s">
        <v>7659</v>
      </c>
      <c r="I283" s="18">
        <v>6108</v>
      </c>
      <c r="J283" t="s">
        <v>23</v>
      </c>
      <c r="K283" t="s">
        <v>7659</v>
      </c>
      <c r="L283" s="18">
        <v>6516</v>
      </c>
      <c r="M283">
        <v>2928</v>
      </c>
      <c r="N283">
        <v>1785</v>
      </c>
      <c r="O283">
        <v>-1143</v>
      </c>
      <c r="P283" t="s">
        <v>48</v>
      </c>
      <c r="Q283" t="s">
        <v>25</v>
      </c>
      <c r="R283" s="19" t="s">
        <v>31</v>
      </c>
    </row>
    <row r="284" spans="1:18" x14ac:dyDescent="0.3">
      <c r="A284" s="17" t="s">
        <v>20068</v>
      </c>
      <c r="B284" t="s">
        <v>20067</v>
      </c>
      <c r="C284" s="17">
        <v>18010007</v>
      </c>
      <c r="D284" t="s">
        <v>20061</v>
      </c>
      <c r="E284" t="s">
        <v>20062</v>
      </c>
      <c r="F284" t="s">
        <v>20069</v>
      </c>
      <c r="G284" t="s">
        <v>3421</v>
      </c>
      <c r="H284" t="s">
        <v>7659</v>
      </c>
      <c r="I284" s="18">
        <v>6114</v>
      </c>
      <c r="J284" t="s">
        <v>23</v>
      </c>
      <c r="K284" t="s">
        <v>7659</v>
      </c>
      <c r="L284" s="18">
        <v>6010</v>
      </c>
      <c r="M284">
        <v>1785</v>
      </c>
      <c r="N284">
        <v>1785</v>
      </c>
      <c r="O284">
        <v>0</v>
      </c>
      <c r="P284" t="s">
        <v>26</v>
      </c>
      <c r="Q284" t="s">
        <v>26</v>
      </c>
      <c r="R284" s="19" t="s">
        <v>31</v>
      </c>
    </row>
    <row r="285" spans="1:18" x14ac:dyDescent="0.3">
      <c r="A285" s="17" t="s">
        <v>22767</v>
      </c>
      <c r="B285" t="s">
        <v>22766</v>
      </c>
      <c r="C285" s="17">
        <v>28005007</v>
      </c>
      <c r="D285" t="s">
        <v>22764</v>
      </c>
      <c r="E285" t="s">
        <v>22765</v>
      </c>
      <c r="F285" t="s">
        <v>22768</v>
      </c>
      <c r="G285" t="s">
        <v>5858</v>
      </c>
      <c r="H285" t="s">
        <v>7659</v>
      </c>
      <c r="I285" s="18">
        <v>6484</v>
      </c>
      <c r="J285" t="s">
        <v>23</v>
      </c>
      <c r="K285" t="s">
        <v>7659</v>
      </c>
      <c r="L285" s="18">
        <v>6051</v>
      </c>
      <c r="M285">
        <v>1785</v>
      </c>
      <c r="N285">
        <v>2928</v>
      </c>
      <c r="O285">
        <v>1143</v>
      </c>
      <c r="P285" t="s">
        <v>24</v>
      </c>
      <c r="Q285" t="s">
        <v>25</v>
      </c>
      <c r="R285" s="19" t="s">
        <v>15</v>
      </c>
    </row>
    <row r="286" spans="1:18" x14ac:dyDescent="0.3">
      <c r="A286" s="17" t="s">
        <v>20064</v>
      </c>
      <c r="B286" t="s">
        <v>20063</v>
      </c>
      <c r="C286" s="17">
        <v>18010007</v>
      </c>
      <c r="D286" t="s">
        <v>20061</v>
      </c>
      <c r="E286" t="s">
        <v>20062</v>
      </c>
      <c r="F286" t="s">
        <v>20065</v>
      </c>
      <c r="G286" t="s">
        <v>20066</v>
      </c>
      <c r="H286" t="s">
        <v>7659</v>
      </c>
      <c r="I286" s="18">
        <v>6615</v>
      </c>
      <c r="J286" t="s">
        <v>23</v>
      </c>
      <c r="K286" t="s">
        <v>7659</v>
      </c>
      <c r="L286" s="18">
        <v>6010</v>
      </c>
      <c r="M286">
        <v>1785</v>
      </c>
      <c r="N286">
        <v>2928</v>
      </c>
      <c r="O286">
        <v>1143</v>
      </c>
      <c r="P286" t="s">
        <v>24</v>
      </c>
      <c r="Q286" t="s">
        <v>25</v>
      </c>
      <c r="R286" s="19" t="s">
        <v>15</v>
      </c>
    </row>
    <row r="287" spans="1:18" x14ac:dyDescent="0.3">
      <c r="A287" s="17" t="s">
        <v>21603</v>
      </c>
      <c r="B287" t="s">
        <v>21602</v>
      </c>
      <c r="C287" s="17">
        <v>25006007</v>
      </c>
      <c r="D287" t="s">
        <v>21601</v>
      </c>
      <c r="E287" t="s">
        <v>21602</v>
      </c>
      <c r="F287" t="s">
        <v>21604</v>
      </c>
      <c r="G287" t="s">
        <v>21605</v>
      </c>
      <c r="H287" t="s">
        <v>7659</v>
      </c>
      <c r="I287" s="18">
        <v>6902</v>
      </c>
      <c r="J287" t="s">
        <v>23</v>
      </c>
      <c r="K287" t="s">
        <v>7659</v>
      </c>
      <c r="L287" s="18">
        <v>6906</v>
      </c>
      <c r="M287">
        <v>2928</v>
      </c>
      <c r="N287">
        <v>2928</v>
      </c>
      <c r="O287">
        <v>0</v>
      </c>
      <c r="P287" t="s">
        <v>26</v>
      </c>
      <c r="Q287" t="s">
        <v>26</v>
      </c>
      <c r="R287" s="19" t="s">
        <v>31</v>
      </c>
    </row>
    <row r="288" spans="1:18" x14ac:dyDescent="0.3">
      <c r="A288" s="17" t="s">
        <v>23249</v>
      </c>
      <c r="B288" t="s">
        <v>23248</v>
      </c>
      <c r="C288" s="17">
        <v>31000245</v>
      </c>
      <c r="D288" t="s">
        <v>23243</v>
      </c>
      <c r="E288" t="s">
        <v>23244</v>
      </c>
      <c r="F288" t="s">
        <v>23250</v>
      </c>
      <c r="G288" t="s">
        <v>23251</v>
      </c>
      <c r="I288" s="18">
        <v>99999</v>
      </c>
      <c r="J288" t="s">
        <v>23252</v>
      </c>
      <c r="K288" t="s">
        <v>4461</v>
      </c>
      <c r="L288" s="18">
        <v>5753</v>
      </c>
      <c r="M288">
        <v>1584</v>
      </c>
      <c r="N288">
        <v>1700</v>
      </c>
      <c r="O288">
        <v>116</v>
      </c>
      <c r="P288" t="s">
        <v>24</v>
      </c>
      <c r="Q288" t="s">
        <v>25</v>
      </c>
      <c r="R288" s="19" t="s">
        <v>15</v>
      </c>
    </row>
    <row r="289" spans="1:18" x14ac:dyDescent="0.3">
      <c r="A289" s="17" t="s">
        <v>29243</v>
      </c>
      <c r="B289" t="s">
        <v>29242</v>
      </c>
      <c r="C289" s="17">
        <v>31900145</v>
      </c>
      <c r="D289" t="s">
        <v>29240</v>
      </c>
      <c r="E289" t="s">
        <v>29241</v>
      </c>
      <c r="F289" t="s">
        <v>29244</v>
      </c>
      <c r="G289" t="s">
        <v>29245</v>
      </c>
      <c r="I289" s="18">
        <v>99999</v>
      </c>
      <c r="J289" t="s">
        <v>24502</v>
      </c>
      <c r="K289" t="s">
        <v>4461</v>
      </c>
      <c r="L289" s="18">
        <v>5402</v>
      </c>
      <c r="M289">
        <v>2031</v>
      </c>
      <c r="N289">
        <v>1700</v>
      </c>
      <c r="O289">
        <v>-331</v>
      </c>
      <c r="P289" t="s">
        <v>48</v>
      </c>
      <c r="Q289" t="s">
        <v>25</v>
      </c>
      <c r="R289" s="19" t="s">
        <v>31</v>
      </c>
    </row>
    <row r="290" spans="1:18" x14ac:dyDescent="0.3">
      <c r="A290" s="17" t="s">
        <v>29247</v>
      </c>
      <c r="B290" t="s">
        <v>29246</v>
      </c>
      <c r="C290" s="17">
        <v>31900145</v>
      </c>
      <c r="D290" t="s">
        <v>29240</v>
      </c>
      <c r="E290" t="s">
        <v>29241</v>
      </c>
      <c r="F290" t="s">
        <v>29248</v>
      </c>
      <c r="G290" t="s">
        <v>29249</v>
      </c>
      <c r="I290" s="18">
        <v>99999</v>
      </c>
      <c r="J290" t="s">
        <v>29250</v>
      </c>
      <c r="K290" t="s">
        <v>4461</v>
      </c>
      <c r="L290" s="18">
        <v>5402</v>
      </c>
      <c r="M290">
        <v>2031</v>
      </c>
      <c r="N290">
        <v>1700</v>
      </c>
      <c r="O290">
        <v>-331</v>
      </c>
      <c r="P290" t="s">
        <v>48</v>
      </c>
      <c r="Q290" t="s">
        <v>25</v>
      </c>
      <c r="R290" s="19" t="s">
        <v>31</v>
      </c>
    </row>
    <row r="291" spans="1:18" x14ac:dyDescent="0.3">
      <c r="A291" s="17" t="s">
        <v>23246</v>
      </c>
      <c r="B291" t="s">
        <v>23245</v>
      </c>
      <c r="C291" s="17">
        <v>31000245</v>
      </c>
      <c r="D291" t="s">
        <v>23243</v>
      </c>
      <c r="E291" t="s">
        <v>23244</v>
      </c>
      <c r="F291" t="s">
        <v>23247</v>
      </c>
      <c r="G291" t="s">
        <v>13491</v>
      </c>
      <c r="I291" s="18">
        <v>99999</v>
      </c>
      <c r="J291" t="s">
        <v>20393</v>
      </c>
      <c r="K291" t="s">
        <v>4461</v>
      </c>
      <c r="L291" s="18">
        <v>5753</v>
      </c>
      <c r="M291">
        <v>1584</v>
      </c>
      <c r="N291">
        <v>1700</v>
      </c>
      <c r="O291">
        <v>116</v>
      </c>
      <c r="P291" t="s">
        <v>24</v>
      </c>
      <c r="Q291" t="s">
        <v>25</v>
      </c>
      <c r="R291" s="19" t="s">
        <v>15</v>
      </c>
    </row>
    <row r="292" spans="1:18" x14ac:dyDescent="0.3">
      <c r="A292" s="17" t="s">
        <v>23254</v>
      </c>
      <c r="B292" t="s">
        <v>23253</v>
      </c>
      <c r="C292" s="17">
        <v>31000245</v>
      </c>
      <c r="D292" t="s">
        <v>23243</v>
      </c>
      <c r="E292" t="s">
        <v>23244</v>
      </c>
      <c r="F292" t="s">
        <v>23255</v>
      </c>
      <c r="G292" t="s">
        <v>23256</v>
      </c>
      <c r="I292" s="18">
        <v>99999</v>
      </c>
      <c r="J292" t="s">
        <v>3857</v>
      </c>
      <c r="K292" t="s">
        <v>4461</v>
      </c>
      <c r="L292" s="18">
        <v>5753</v>
      </c>
      <c r="M292">
        <v>1584</v>
      </c>
      <c r="N292">
        <v>1700</v>
      </c>
      <c r="O292">
        <v>116</v>
      </c>
      <c r="P292" t="s">
        <v>24</v>
      </c>
      <c r="Q292" t="s">
        <v>25</v>
      </c>
      <c r="R292" s="19" t="s">
        <v>15</v>
      </c>
    </row>
    <row r="293" spans="1:18" x14ac:dyDescent="0.3">
      <c r="A293" s="17" t="s">
        <v>17106</v>
      </c>
      <c r="B293" t="s">
        <v>17102</v>
      </c>
      <c r="C293" s="17">
        <v>14953411</v>
      </c>
      <c r="D293" t="s">
        <v>17101</v>
      </c>
      <c r="E293" t="s">
        <v>17102</v>
      </c>
      <c r="F293" t="s">
        <v>17107</v>
      </c>
      <c r="G293" t="s">
        <v>17108</v>
      </c>
      <c r="H293" t="s">
        <v>47</v>
      </c>
      <c r="I293" s="18">
        <v>31768</v>
      </c>
      <c r="J293" t="s">
        <v>23</v>
      </c>
      <c r="K293" t="s">
        <v>47</v>
      </c>
      <c r="L293" s="18">
        <v>31794</v>
      </c>
      <c r="M293">
        <v>1143</v>
      </c>
      <c r="N293">
        <v>1143</v>
      </c>
      <c r="O293">
        <v>0</v>
      </c>
      <c r="P293" t="s">
        <v>26</v>
      </c>
      <c r="Q293" t="s">
        <v>26</v>
      </c>
      <c r="R293" s="19" t="s">
        <v>31</v>
      </c>
    </row>
    <row r="294" spans="1:18" x14ac:dyDescent="0.3">
      <c r="A294" s="17" t="s">
        <v>21815</v>
      </c>
      <c r="B294" t="s">
        <v>21814</v>
      </c>
      <c r="C294" s="17">
        <v>25026063</v>
      </c>
      <c r="D294" t="s">
        <v>21812</v>
      </c>
      <c r="E294" t="s">
        <v>21813</v>
      </c>
      <c r="F294" t="s">
        <v>21816</v>
      </c>
      <c r="G294" t="s">
        <v>21817</v>
      </c>
      <c r="H294" t="s">
        <v>20296</v>
      </c>
      <c r="I294" s="18">
        <v>637</v>
      </c>
      <c r="J294" t="s">
        <v>23</v>
      </c>
      <c r="K294" t="s">
        <v>20296</v>
      </c>
      <c r="L294" s="18">
        <v>717</v>
      </c>
      <c r="M294">
        <v>1700</v>
      </c>
      <c r="N294">
        <v>1700</v>
      </c>
      <c r="O294">
        <v>0</v>
      </c>
      <c r="P294" t="s">
        <v>26</v>
      </c>
      <c r="Q294" t="s">
        <v>25</v>
      </c>
      <c r="R294" s="19" t="s">
        <v>31</v>
      </c>
    </row>
    <row r="295" spans="1:18" x14ac:dyDescent="0.3">
      <c r="A295" s="17" t="s">
        <v>22958</v>
      </c>
      <c r="B295" t="s">
        <v>22957</v>
      </c>
      <c r="C295" s="17">
        <v>28106710</v>
      </c>
      <c r="D295" t="s">
        <v>22956</v>
      </c>
      <c r="E295" t="s">
        <v>22957</v>
      </c>
      <c r="F295" t="s">
        <v>22959</v>
      </c>
      <c r="G295" t="s">
        <v>7285</v>
      </c>
      <c r="H295" t="s">
        <v>250</v>
      </c>
      <c r="I295" s="18">
        <v>32901</v>
      </c>
      <c r="J295" t="s">
        <v>23</v>
      </c>
      <c r="K295" t="s">
        <v>250</v>
      </c>
      <c r="L295" s="18">
        <v>32953</v>
      </c>
      <c r="M295">
        <v>1767</v>
      </c>
      <c r="N295">
        <v>1767</v>
      </c>
      <c r="O295">
        <v>0</v>
      </c>
      <c r="P295" t="s">
        <v>26</v>
      </c>
      <c r="Q295" t="s">
        <v>26</v>
      </c>
      <c r="R295" s="19" t="s">
        <v>31</v>
      </c>
    </row>
    <row r="296" spans="1:18" x14ac:dyDescent="0.3">
      <c r="A296" s="17" t="s">
        <v>22960</v>
      </c>
      <c r="B296" t="s">
        <v>22957</v>
      </c>
      <c r="C296" s="17">
        <v>28106710</v>
      </c>
      <c r="D296" t="s">
        <v>22956</v>
      </c>
      <c r="E296" t="s">
        <v>22957</v>
      </c>
      <c r="F296" t="s">
        <v>22961</v>
      </c>
      <c r="G296" t="s">
        <v>22962</v>
      </c>
      <c r="H296" t="s">
        <v>250</v>
      </c>
      <c r="I296" s="18">
        <v>32904</v>
      </c>
      <c r="J296" t="s">
        <v>23</v>
      </c>
      <c r="K296" t="s">
        <v>250</v>
      </c>
      <c r="L296" s="18">
        <v>32953</v>
      </c>
      <c r="M296">
        <v>1767</v>
      </c>
      <c r="N296">
        <v>1767</v>
      </c>
      <c r="O296">
        <v>0</v>
      </c>
      <c r="P296" t="s">
        <v>26</v>
      </c>
      <c r="Q296" t="s">
        <v>26</v>
      </c>
      <c r="R296" s="19" t="s">
        <v>31</v>
      </c>
    </row>
    <row r="297" spans="1:18" x14ac:dyDescent="0.3">
      <c r="A297" s="17" t="s">
        <v>22393</v>
      </c>
      <c r="B297" t="s">
        <v>22392</v>
      </c>
      <c r="C297" s="17">
        <v>25261010</v>
      </c>
      <c r="D297" t="s">
        <v>22390</v>
      </c>
      <c r="E297" t="s">
        <v>22391</v>
      </c>
      <c r="F297" t="s">
        <v>22394</v>
      </c>
      <c r="G297" t="s">
        <v>4005</v>
      </c>
      <c r="H297" t="s">
        <v>250</v>
      </c>
      <c r="I297" s="18">
        <v>33066</v>
      </c>
      <c r="J297" t="s">
        <v>23</v>
      </c>
      <c r="K297" t="s">
        <v>250</v>
      </c>
      <c r="L297" s="18">
        <v>34741</v>
      </c>
      <c r="M297">
        <v>1659</v>
      </c>
      <c r="N297">
        <v>2346</v>
      </c>
      <c r="O297">
        <v>687</v>
      </c>
      <c r="P297" t="s">
        <v>24</v>
      </c>
      <c r="Q297" t="s">
        <v>25</v>
      </c>
      <c r="R297" s="19" t="s">
        <v>15</v>
      </c>
    </row>
    <row r="298" spans="1:18" x14ac:dyDescent="0.3">
      <c r="A298" s="17" t="s">
        <v>22396</v>
      </c>
      <c r="B298" t="s">
        <v>22395</v>
      </c>
      <c r="C298" s="17">
        <v>25261010</v>
      </c>
      <c r="D298" t="s">
        <v>22390</v>
      </c>
      <c r="E298" t="s">
        <v>22391</v>
      </c>
      <c r="F298" t="s">
        <v>22397</v>
      </c>
      <c r="G298" t="s">
        <v>18223</v>
      </c>
      <c r="H298" t="s">
        <v>250</v>
      </c>
      <c r="I298" s="18">
        <v>33315</v>
      </c>
      <c r="J298" t="s">
        <v>23</v>
      </c>
      <c r="K298" t="s">
        <v>250</v>
      </c>
      <c r="L298" s="18">
        <v>34741</v>
      </c>
      <c r="M298">
        <v>1659</v>
      </c>
      <c r="N298">
        <v>2346</v>
      </c>
      <c r="O298">
        <v>687</v>
      </c>
      <c r="P298" t="s">
        <v>24</v>
      </c>
      <c r="Q298" t="s">
        <v>25</v>
      </c>
      <c r="R298" s="19" t="s">
        <v>15</v>
      </c>
    </row>
    <row r="299" spans="1:18" x14ac:dyDescent="0.3">
      <c r="A299" s="17" t="s">
        <v>22399</v>
      </c>
      <c r="B299" t="s">
        <v>22398</v>
      </c>
      <c r="C299" s="17">
        <v>25261010</v>
      </c>
      <c r="D299" t="s">
        <v>22390</v>
      </c>
      <c r="E299" t="s">
        <v>22391</v>
      </c>
      <c r="F299" t="s">
        <v>22400</v>
      </c>
      <c r="G299" t="s">
        <v>4005</v>
      </c>
      <c r="H299" t="s">
        <v>250</v>
      </c>
      <c r="I299" s="18">
        <v>33166</v>
      </c>
      <c r="J299" t="s">
        <v>23</v>
      </c>
      <c r="K299" t="s">
        <v>250</v>
      </c>
      <c r="L299" s="18">
        <v>34741</v>
      </c>
      <c r="M299">
        <v>1659</v>
      </c>
      <c r="N299">
        <v>2346</v>
      </c>
      <c r="O299">
        <v>687</v>
      </c>
      <c r="P299" t="s">
        <v>24</v>
      </c>
      <c r="Q299" t="s">
        <v>25</v>
      </c>
      <c r="R299" s="19" t="s">
        <v>15</v>
      </c>
    </row>
    <row r="300" spans="1:18" x14ac:dyDescent="0.3">
      <c r="A300" s="17" t="s">
        <v>22402</v>
      </c>
      <c r="B300" t="s">
        <v>22401</v>
      </c>
      <c r="C300" s="17">
        <v>25261010</v>
      </c>
      <c r="D300" t="s">
        <v>22390</v>
      </c>
      <c r="E300" t="s">
        <v>22391</v>
      </c>
      <c r="F300" t="s">
        <v>22403</v>
      </c>
      <c r="G300" t="s">
        <v>6707</v>
      </c>
      <c r="H300" t="s">
        <v>250</v>
      </c>
      <c r="I300" s="18">
        <v>32773</v>
      </c>
      <c r="J300" t="s">
        <v>23</v>
      </c>
      <c r="K300" t="s">
        <v>250</v>
      </c>
      <c r="L300" s="18">
        <v>34741</v>
      </c>
      <c r="M300">
        <v>1659</v>
      </c>
      <c r="N300">
        <v>1659</v>
      </c>
      <c r="O300">
        <v>0</v>
      </c>
      <c r="P300" t="s">
        <v>26</v>
      </c>
      <c r="Q300" t="s">
        <v>26</v>
      </c>
      <c r="R300" s="19" t="s">
        <v>31</v>
      </c>
    </row>
    <row r="301" spans="1:18" x14ac:dyDescent="0.3">
      <c r="A301" s="17" t="s">
        <v>29039</v>
      </c>
      <c r="B301" t="s">
        <v>29038</v>
      </c>
      <c r="C301" s="17">
        <v>31830010</v>
      </c>
      <c r="D301" t="s">
        <v>29037</v>
      </c>
      <c r="E301" t="s">
        <v>29038</v>
      </c>
      <c r="F301" t="s">
        <v>29040</v>
      </c>
      <c r="G301" t="s">
        <v>4005</v>
      </c>
      <c r="H301" t="s">
        <v>250</v>
      </c>
      <c r="I301" s="18">
        <v>33132</v>
      </c>
      <c r="J301" t="s">
        <v>23</v>
      </c>
      <c r="K301" t="s">
        <v>250</v>
      </c>
      <c r="L301" s="18">
        <v>33132</v>
      </c>
      <c r="M301">
        <v>2346</v>
      </c>
      <c r="N301">
        <v>2346</v>
      </c>
      <c r="O301">
        <v>0</v>
      </c>
      <c r="P301" t="s">
        <v>26</v>
      </c>
      <c r="Q301" t="s">
        <v>26</v>
      </c>
      <c r="R301" s="19" t="s">
        <v>31</v>
      </c>
    </row>
    <row r="302" spans="1:18" x14ac:dyDescent="0.3">
      <c r="A302" s="17" t="s">
        <v>16448</v>
      </c>
      <c r="B302" t="s">
        <v>16447</v>
      </c>
      <c r="C302" s="17">
        <v>14939433</v>
      </c>
      <c r="D302" t="s">
        <v>16445</v>
      </c>
      <c r="E302" t="s">
        <v>16446</v>
      </c>
      <c r="F302" t="s">
        <v>16449</v>
      </c>
      <c r="G302" t="s">
        <v>16450</v>
      </c>
      <c r="H302" t="s">
        <v>713</v>
      </c>
      <c r="I302" s="18">
        <v>27215</v>
      </c>
      <c r="J302" t="s">
        <v>23</v>
      </c>
      <c r="K302" t="s">
        <v>713</v>
      </c>
      <c r="L302" s="18">
        <v>27253</v>
      </c>
      <c r="M302">
        <v>1266</v>
      </c>
      <c r="N302">
        <v>1266</v>
      </c>
      <c r="O302">
        <v>0</v>
      </c>
      <c r="P302" t="s">
        <v>26</v>
      </c>
      <c r="Q302" t="s">
        <v>26</v>
      </c>
      <c r="R302" s="19" t="s">
        <v>31</v>
      </c>
    </row>
    <row r="303" spans="1:18" x14ac:dyDescent="0.3">
      <c r="A303" s="17" t="s">
        <v>21875</v>
      </c>
      <c r="B303" t="s">
        <v>21874</v>
      </c>
      <c r="C303" s="17">
        <v>25034046</v>
      </c>
      <c r="D303" t="s">
        <v>21873</v>
      </c>
      <c r="E303" t="s">
        <v>21874</v>
      </c>
      <c r="F303" t="s">
        <v>21876</v>
      </c>
      <c r="G303" t="s">
        <v>3804</v>
      </c>
      <c r="H303" t="s">
        <v>938</v>
      </c>
      <c r="I303" s="18">
        <v>23228</v>
      </c>
      <c r="J303" t="s">
        <v>23</v>
      </c>
      <c r="K303" t="s">
        <v>938</v>
      </c>
      <c r="L303" s="18">
        <v>23185</v>
      </c>
      <c r="M303">
        <v>1596</v>
      </c>
      <c r="N303">
        <v>1437</v>
      </c>
      <c r="O303">
        <v>-159</v>
      </c>
      <c r="P303" t="s">
        <v>48</v>
      </c>
      <c r="Q303" t="s">
        <v>25</v>
      </c>
      <c r="R303" s="19" t="s">
        <v>31</v>
      </c>
    </row>
    <row r="304" spans="1:18" x14ac:dyDescent="0.3">
      <c r="A304" s="17" t="s">
        <v>25588</v>
      </c>
      <c r="B304" t="s">
        <v>25587</v>
      </c>
      <c r="C304" s="17">
        <v>31012063</v>
      </c>
      <c r="D304" t="s">
        <v>25585</v>
      </c>
      <c r="E304" t="s">
        <v>25586</v>
      </c>
      <c r="F304" t="s">
        <v>25589</v>
      </c>
      <c r="G304" t="s">
        <v>25590</v>
      </c>
      <c r="H304" t="s">
        <v>20296</v>
      </c>
      <c r="I304" s="18">
        <v>674</v>
      </c>
      <c r="J304" t="s">
        <v>23</v>
      </c>
      <c r="K304" t="s">
        <v>20296</v>
      </c>
      <c r="L304" s="18">
        <v>960</v>
      </c>
      <c r="M304">
        <v>1900</v>
      </c>
      <c r="N304">
        <v>1700</v>
      </c>
      <c r="O304">
        <v>-200</v>
      </c>
      <c r="P304" t="s">
        <v>48</v>
      </c>
      <c r="Q304" t="s">
        <v>25</v>
      </c>
      <c r="R304" s="19" t="s">
        <v>31</v>
      </c>
    </row>
    <row r="305" spans="1:18" x14ac:dyDescent="0.3">
      <c r="A305" s="17" t="s">
        <v>19708</v>
      </c>
      <c r="B305" t="s">
        <v>19707</v>
      </c>
      <c r="C305" s="17">
        <v>15484610</v>
      </c>
      <c r="D305" t="s">
        <v>19705</v>
      </c>
      <c r="E305" t="s">
        <v>19706</v>
      </c>
      <c r="F305" t="s">
        <v>19709</v>
      </c>
      <c r="G305" t="s">
        <v>4346</v>
      </c>
      <c r="H305" t="s">
        <v>250</v>
      </c>
      <c r="I305" s="18">
        <v>33610</v>
      </c>
      <c r="J305" t="s">
        <v>23</v>
      </c>
      <c r="K305" t="s">
        <v>250</v>
      </c>
      <c r="L305" s="18">
        <v>33610</v>
      </c>
      <c r="M305">
        <v>1920</v>
      </c>
      <c r="N305">
        <v>1920</v>
      </c>
      <c r="O305">
        <v>0</v>
      </c>
      <c r="P305" t="s">
        <v>26</v>
      </c>
      <c r="Q305" t="s">
        <v>26</v>
      </c>
      <c r="R305" s="19" t="s">
        <v>31</v>
      </c>
    </row>
    <row r="306" spans="1:18" x14ac:dyDescent="0.3">
      <c r="A306" s="17" t="s">
        <v>19711</v>
      </c>
      <c r="B306" t="s">
        <v>19710</v>
      </c>
      <c r="C306" s="17">
        <v>15484610</v>
      </c>
      <c r="D306" t="s">
        <v>19705</v>
      </c>
      <c r="E306" t="s">
        <v>19706</v>
      </c>
      <c r="F306" t="s">
        <v>19712</v>
      </c>
      <c r="G306" t="s">
        <v>4346</v>
      </c>
      <c r="H306" t="s">
        <v>250</v>
      </c>
      <c r="I306" s="18">
        <v>33619</v>
      </c>
      <c r="J306" t="s">
        <v>23</v>
      </c>
      <c r="K306" t="s">
        <v>250</v>
      </c>
      <c r="L306" s="18">
        <v>33610</v>
      </c>
      <c r="M306">
        <v>1920</v>
      </c>
      <c r="N306">
        <v>1920</v>
      </c>
      <c r="O306">
        <v>0</v>
      </c>
      <c r="P306" t="s">
        <v>26</v>
      </c>
      <c r="Q306" t="s">
        <v>26</v>
      </c>
      <c r="R306" s="19" t="s">
        <v>31</v>
      </c>
    </row>
    <row r="307" spans="1:18" x14ac:dyDescent="0.3">
      <c r="A307" s="17" t="s">
        <v>19714</v>
      </c>
      <c r="B307" t="s">
        <v>19713</v>
      </c>
      <c r="C307" s="17">
        <v>15484610</v>
      </c>
      <c r="D307" t="s">
        <v>19705</v>
      </c>
      <c r="E307" t="s">
        <v>19706</v>
      </c>
      <c r="F307" t="s">
        <v>19715</v>
      </c>
      <c r="G307" t="s">
        <v>4346</v>
      </c>
      <c r="H307" t="s">
        <v>250</v>
      </c>
      <c r="I307" s="18">
        <v>33605</v>
      </c>
      <c r="J307" t="s">
        <v>23</v>
      </c>
      <c r="K307" t="s">
        <v>250</v>
      </c>
      <c r="L307" s="18">
        <v>33610</v>
      </c>
      <c r="M307">
        <v>1920</v>
      </c>
      <c r="N307">
        <v>1920</v>
      </c>
      <c r="O307">
        <v>0</v>
      </c>
      <c r="P307" t="s">
        <v>26</v>
      </c>
      <c r="Q307" t="s">
        <v>26</v>
      </c>
      <c r="R307" s="19" t="s">
        <v>31</v>
      </c>
    </row>
    <row r="308" spans="1:18" x14ac:dyDescent="0.3">
      <c r="A308" s="17" t="s">
        <v>1159</v>
      </c>
      <c r="B308" t="s">
        <v>1158</v>
      </c>
      <c r="C308" s="17">
        <v>11006533</v>
      </c>
      <c r="D308" t="s">
        <v>1145</v>
      </c>
      <c r="E308" t="s">
        <v>1146</v>
      </c>
      <c r="F308" t="s">
        <v>1160</v>
      </c>
      <c r="G308" t="s">
        <v>1161</v>
      </c>
      <c r="H308" t="s">
        <v>713</v>
      </c>
      <c r="I308" s="18">
        <v>27051</v>
      </c>
      <c r="J308" t="s">
        <v>23</v>
      </c>
      <c r="K308" t="s">
        <v>713</v>
      </c>
      <c r="L308" s="18">
        <v>28608</v>
      </c>
      <c r="M308">
        <v>1461</v>
      </c>
      <c r="N308">
        <v>1155</v>
      </c>
      <c r="O308">
        <v>-306</v>
      </c>
      <c r="P308" t="s">
        <v>48</v>
      </c>
      <c r="Q308" t="s">
        <v>25</v>
      </c>
      <c r="R308" s="19" t="s">
        <v>31</v>
      </c>
    </row>
    <row r="309" spans="1:18" x14ac:dyDescent="0.3">
      <c r="A309" s="17" t="s">
        <v>1163</v>
      </c>
      <c r="B309" t="s">
        <v>1162</v>
      </c>
      <c r="C309" s="17">
        <v>11006533</v>
      </c>
      <c r="D309" t="s">
        <v>1145</v>
      </c>
      <c r="E309" t="s">
        <v>1146</v>
      </c>
      <c r="F309" t="s">
        <v>1164</v>
      </c>
      <c r="G309" t="s">
        <v>1165</v>
      </c>
      <c r="H309" t="s">
        <v>713</v>
      </c>
      <c r="I309" s="18">
        <v>28675</v>
      </c>
      <c r="J309" t="s">
        <v>23</v>
      </c>
      <c r="K309" t="s">
        <v>713</v>
      </c>
      <c r="L309" s="18">
        <v>28608</v>
      </c>
      <c r="M309">
        <v>1461</v>
      </c>
      <c r="N309">
        <v>1170</v>
      </c>
      <c r="O309">
        <v>-291</v>
      </c>
      <c r="P309" t="s">
        <v>48</v>
      </c>
      <c r="Q309" t="s">
        <v>25</v>
      </c>
      <c r="R309" s="19" t="s">
        <v>31</v>
      </c>
    </row>
    <row r="310" spans="1:18" x14ac:dyDescent="0.3">
      <c r="A310" s="17" t="s">
        <v>1167</v>
      </c>
      <c r="B310" t="s">
        <v>1166</v>
      </c>
      <c r="C310" s="17">
        <v>11006533</v>
      </c>
      <c r="D310" t="s">
        <v>1145</v>
      </c>
      <c r="E310" t="s">
        <v>1146</v>
      </c>
      <c r="F310" t="s">
        <v>1168</v>
      </c>
      <c r="G310" t="s">
        <v>1169</v>
      </c>
      <c r="H310" t="s">
        <v>713</v>
      </c>
      <c r="I310" s="18">
        <v>28657</v>
      </c>
      <c r="J310" t="s">
        <v>23</v>
      </c>
      <c r="K310" t="s">
        <v>713</v>
      </c>
      <c r="L310" s="18">
        <v>28608</v>
      </c>
      <c r="M310">
        <v>1461</v>
      </c>
      <c r="N310">
        <v>1266</v>
      </c>
      <c r="O310">
        <v>-195</v>
      </c>
      <c r="P310" t="s">
        <v>48</v>
      </c>
      <c r="Q310" t="s">
        <v>25</v>
      </c>
      <c r="R310" s="19" t="s">
        <v>31</v>
      </c>
    </row>
    <row r="311" spans="1:18" x14ac:dyDescent="0.3">
      <c r="A311" s="17" t="s">
        <v>1171</v>
      </c>
      <c r="B311" t="s">
        <v>1170</v>
      </c>
      <c r="C311" s="17">
        <v>11006533</v>
      </c>
      <c r="D311" t="s">
        <v>1145</v>
      </c>
      <c r="E311" t="s">
        <v>1146</v>
      </c>
      <c r="F311" t="s">
        <v>1172</v>
      </c>
      <c r="G311" t="s">
        <v>1173</v>
      </c>
      <c r="H311" t="s">
        <v>713</v>
      </c>
      <c r="I311" s="18">
        <v>28655</v>
      </c>
      <c r="J311" t="s">
        <v>23</v>
      </c>
      <c r="K311" t="s">
        <v>713</v>
      </c>
      <c r="L311" s="18">
        <v>28608</v>
      </c>
      <c r="M311">
        <v>1461</v>
      </c>
      <c r="N311">
        <v>1170</v>
      </c>
      <c r="O311">
        <v>-291</v>
      </c>
      <c r="P311" t="s">
        <v>48</v>
      </c>
      <c r="Q311" t="s">
        <v>25</v>
      </c>
      <c r="R311" s="19" t="s">
        <v>31</v>
      </c>
    </row>
    <row r="312" spans="1:18" x14ac:dyDescent="0.3">
      <c r="A312" s="17" t="s">
        <v>1175</v>
      </c>
      <c r="B312" t="s">
        <v>1174</v>
      </c>
      <c r="C312" s="17">
        <v>11006533</v>
      </c>
      <c r="D312" t="s">
        <v>1145</v>
      </c>
      <c r="E312" t="s">
        <v>1146</v>
      </c>
      <c r="F312" t="s">
        <v>1176</v>
      </c>
      <c r="G312" t="s">
        <v>570</v>
      </c>
      <c r="H312" t="s">
        <v>713</v>
      </c>
      <c r="I312" s="18">
        <v>28638</v>
      </c>
      <c r="J312" t="s">
        <v>23</v>
      </c>
      <c r="K312" t="s">
        <v>713</v>
      </c>
      <c r="L312" s="18">
        <v>28608</v>
      </c>
      <c r="M312">
        <v>1461</v>
      </c>
      <c r="N312">
        <v>1170</v>
      </c>
      <c r="O312">
        <v>-291</v>
      </c>
      <c r="P312" t="s">
        <v>48</v>
      </c>
      <c r="Q312" t="s">
        <v>25</v>
      </c>
      <c r="R312" s="19" t="s">
        <v>31</v>
      </c>
    </row>
    <row r="313" spans="1:18" x14ac:dyDescent="0.3">
      <c r="A313" s="17" t="s">
        <v>1178</v>
      </c>
      <c r="B313" t="s">
        <v>1177</v>
      </c>
      <c r="C313" s="17">
        <v>11006533</v>
      </c>
      <c r="D313" t="s">
        <v>1145</v>
      </c>
      <c r="E313" t="s">
        <v>1146</v>
      </c>
      <c r="F313" t="s">
        <v>1179</v>
      </c>
      <c r="G313" t="s">
        <v>1180</v>
      </c>
      <c r="H313" t="s">
        <v>713</v>
      </c>
      <c r="I313" s="18">
        <v>28602</v>
      </c>
      <c r="J313" t="s">
        <v>23</v>
      </c>
      <c r="K313" t="s">
        <v>713</v>
      </c>
      <c r="L313" s="18">
        <v>28608</v>
      </c>
      <c r="M313">
        <v>1461</v>
      </c>
      <c r="N313">
        <v>1170</v>
      </c>
      <c r="O313">
        <v>-291</v>
      </c>
      <c r="P313" t="s">
        <v>48</v>
      </c>
      <c r="Q313" t="s">
        <v>25</v>
      </c>
      <c r="R313" s="19" t="s">
        <v>31</v>
      </c>
    </row>
    <row r="314" spans="1:18" x14ac:dyDescent="0.3">
      <c r="A314" s="17" t="s">
        <v>1182</v>
      </c>
      <c r="B314" t="s">
        <v>1181</v>
      </c>
      <c r="C314" s="17">
        <v>11006533</v>
      </c>
      <c r="D314" t="s">
        <v>1145</v>
      </c>
      <c r="E314" t="s">
        <v>1146</v>
      </c>
      <c r="F314" t="s">
        <v>1183</v>
      </c>
      <c r="G314" t="s">
        <v>1184</v>
      </c>
      <c r="H314" t="s">
        <v>713</v>
      </c>
      <c r="I314" s="18">
        <v>28152</v>
      </c>
      <c r="J314" t="s">
        <v>23</v>
      </c>
      <c r="K314" t="s">
        <v>713</v>
      </c>
      <c r="L314" s="18">
        <v>28608</v>
      </c>
      <c r="M314">
        <v>1461</v>
      </c>
      <c r="N314">
        <v>1218</v>
      </c>
      <c r="O314">
        <v>-243</v>
      </c>
      <c r="P314" t="s">
        <v>48</v>
      </c>
      <c r="Q314" t="s">
        <v>25</v>
      </c>
      <c r="R314" s="19" t="s">
        <v>31</v>
      </c>
    </row>
    <row r="315" spans="1:18" x14ac:dyDescent="0.3">
      <c r="A315" s="17" t="s">
        <v>1186</v>
      </c>
      <c r="B315" t="s">
        <v>1185</v>
      </c>
      <c r="C315" s="17">
        <v>11006533</v>
      </c>
      <c r="D315" t="s">
        <v>1145</v>
      </c>
      <c r="E315" t="s">
        <v>1146</v>
      </c>
      <c r="F315" t="s">
        <v>1187</v>
      </c>
      <c r="G315" t="s">
        <v>1188</v>
      </c>
      <c r="H315" t="s">
        <v>713</v>
      </c>
      <c r="I315" s="18">
        <v>27028</v>
      </c>
      <c r="J315" t="s">
        <v>23</v>
      </c>
      <c r="K315" t="s">
        <v>713</v>
      </c>
      <c r="L315" s="18">
        <v>28608</v>
      </c>
      <c r="M315">
        <v>1461</v>
      </c>
      <c r="N315">
        <v>1266</v>
      </c>
      <c r="O315">
        <v>-195</v>
      </c>
      <c r="P315" t="s">
        <v>48</v>
      </c>
      <c r="Q315" t="s">
        <v>25</v>
      </c>
      <c r="R315" s="19" t="s">
        <v>31</v>
      </c>
    </row>
    <row r="316" spans="1:18" x14ac:dyDescent="0.3">
      <c r="A316" s="17" t="s">
        <v>1190</v>
      </c>
      <c r="B316" t="s">
        <v>1189</v>
      </c>
      <c r="C316" s="17">
        <v>11006533</v>
      </c>
      <c r="D316" t="s">
        <v>1145</v>
      </c>
      <c r="E316" t="s">
        <v>1146</v>
      </c>
      <c r="F316" t="s">
        <v>1191</v>
      </c>
      <c r="G316" t="s">
        <v>1192</v>
      </c>
      <c r="H316" t="s">
        <v>713</v>
      </c>
      <c r="I316" s="18">
        <v>27103</v>
      </c>
      <c r="J316" t="s">
        <v>23</v>
      </c>
      <c r="K316" t="s">
        <v>713</v>
      </c>
      <c r="L316" s="18">
        <v>28608</v>
      </c>
      <c r="M316">
        <v>1461</v>
      </c>
      <c r="N316">
        <v>1155</v>
      </c>
      <c r="O316">
        <v>-306</v>
      </c>
      <c r="P316" t="s">
        <v>48</v>
      </c>
      <c r="Q316" t="s">
        <v>25</v>
      </c>
      <c r="R316" s="19" t="s">
        <v>31</v>
      </c>
    </row>
    <row r="317" spans="1:18" x14ac:dyDescent="0.3">
      <c r="A317" s="17" t="s">
        <v>1148</v>
      </c>
      <c r="B317" t="s">
        <v>1147</v>
      </c>
      <c r="C317" s="17">
        <v>11006533</v>
      </c>
      <c r="D317" t="s">
        <v>1145</v>
      </c>
      <c r="E317" t="s">
        <v>1146</v>
      </c>
      <c r="F317" t="s">
        <v>1149</v>
      </c>
      <c r="G317" t="s">
        <v>348</v>
      </c>
      <c r="H317" t="s">
        <v>713</v>
      </c>
      <c r="I317" s="18">
        <v>28034</v>
      </c>
      <c r="J317" t="s">
        <v>23</v>
      </c>
      <c r="K317" t="s">
        <v>713</v>
      </c>
      <c r="L317" s="18">
        <v>28608</v>
      </c>
      <c r="M317">
        <v>1461</v>
      </c>
      <c r="N317">
        <v>1596</v>
      </c>
      <c r="O317">
        <v>135</v>
      </c>
      <c r="P317" t="s">
        <v>24</v>
      </c>
      <c r="Q317" t="s">
        <v>25</v>
      </c>
      <c r="R317" s="19" t="s">
        <v>15</v>
      </c>
    </row>
    <row r="318" spans="1:18" x14ac:dyDescent="0.3">
      <c r="A318" s="17" t="s">
        <v>1194</v>
      </c>
      <c r="B318" t="s">
        <v>1193</v>
      </c>
      <c r="C318" s="17">
        <v>11006533</v>
      </c>
      <c r="D318" t="s">
        <v>1145</v>
      </c>
      <c r="E318" t="s">
        <v>1146</v>
      </c>
      <c r="F318" t="s">
        <v>1195</v>
      </c>
      <c r="G318" t="s">
        <v>1180</v>
      </c>
      <c r="H318" t="s">
        <v>713</v>
      </c>
      <c r="I318" s="18">
        <v>28602</v>
      </c>
      <c r="J318" t="s">
        <v>23</v>
      </c>
      <c r="K318" t="s">
        <v>713</v>
      </c>
      <c r="L318" s="18">
        <v>28608</v>
      </c>
      <c r="M318">
        <v>1461</v>
      </c>
      <c r="N318">
        <v>1170</v>
      </c>
      <c r="O318">
        <v>-291</v>
      </c>
      <c r="P318" t="s">
        <v>48</v>
      </c>
      <c r="Q318" t="s">
        <v>25</v>
      </c>
      <c r="R318" s="19" t="s">
        <v>31</v>
      </c>
    </row>
    <row r="319" spans="1:18" x14ac:dyDescent="0.3">
      <c r="A319" s="17" t="s">
        <v>1197</v>
      </c>
      <c r="B319" t="s">
        <v>1196</v>
      </c>
      <c r="C319" s="17">
        <v>11006533</v>
      </c>
      <c r="D319" t="s">
        <v>1145</v>
      </c>
      <c r="E319" t="s">
        <v>1146</v>
      </c>
      <c r="F319" t="s">
        <v>1198</v>
      </c>
      <c r="G319" t="s">
        <v>1199</v>
      </c>
      <c r="H319" t="s">
        <v>713</v>
      </c>
      <c r="I319" s="18">
        <v>28160</v>
      </c>
      <c r="J319" t="s">
        <v>23</v>
      </c>
      <c r="K319" t="s">
        <v>713</v>
      </c>
      <c r="L319" s="18">
        <v>28608</v>
      </c>
      <c r="M319">
        <v>1461</v>
      </c>
      <c r="N319">
        <v>1194</v>
      </c>
      <c r="O319">
        <v>-267</v>
      </c>
      <c r="P319" t="s">
        <v>48</v>
      </c>
      <c r="Q319" t="s">
        <v>25</v>
      </c>
      <c r="R319" s="19" t="s">
        <v>31</v>
      </c>
    </row>
    <row r="320" spans="1:18" x14ac:dyDescent="0.3">
      <c r="A320" s="17" t="s">
        <v>1201</v>
      </c>
      <c r="B320" t="s">
        <v>1200</v>
      </c>
      <c r="C320" s="17">
        <v>11006533</v>
      </c>
      <c r="D320" t="s">
        <v>1145</v>
      </c>
      <c r="E320" t="s">
        <v>1146</v>
      </c>
      <c r="F320" t="s">
        <v>1202</v>
      </c>
      <c r="G320" t="s">
        <v>1203</v>
      </c>
      <c r="H320" t="s">
        <v>713</v>
      </c>
      <c r="I320" s="18">
        <v>28752</v>
      </c>
      <c r="J320" t="s">
        <v>23</v>
      </c>
      <c r="K320" t="s">
        <v>713</v>
      </c>
      <c r="L320" s="18">
        <v>28608</v>
      </c>
      <c r="M320">
        <v>1461</v>
      </c>
      <c r="N320">
        <v>1170</v>
      </c>
      <c r="O320">
        <v>-291</v>
      </c>
      <c r="P320" t="s">
        <v>48</v>
      </c>
      <c r="Q320" t="s">
        <v>25</v>
      </c>
      <c r="R320" s="19" t="s">
        <v>31</v>
      </c>
    </row>
    <row r="321" spans="1:18" x14ac:dyDescent="0.3">
      <c r="A321" s="17" t="s">
        <v>1205</v>
      </c>
      <c r="B321" t="s">
        <v>1204</v>
      </c>
      <c r="C321" s="17">
        <v>11006533</v>
      </c>
      <c r="D321" t="s">
        <v>1145</v>
      </c>
      <c r="E321" t="s">
        <v>1146</v>
      </c>
      <c r="F321" t="s">
        <v>1206</v>
      </c>
      <c r="G321" t="s">
        <v>1207</v>
      </c>
      <c r="H321" t="s">
        <v>713</v>
      </c>
      <c r="I321" s="18">
        <v>28115</v>
      </c>
      <c r="J321" t="s">
        <v>23</v>
      </c>
      <c r="K321" t="s">
        <v>713</v>
      </c>
      <c r="L321" s="18">
        <v>28608</v>
      </c>
      <c r="M321">
        <v>1461</v>
      </c>
      <c r="N321">
        <v>1389</v>
      </c>
      <c r="O321">
        <v>-72</v>
      </c>
      <c r="P321" t="s">
        <v>48</v>
      </c>
      <c r="Q321" t="s">
        <v>25</v>
      </c>
      <c r="R321" s="19" t="s">
        <v>31</v>
      </c>
    </row>
    <row r="322" spans="1:18" x14ac:dyDescent="0.3">
      <c r="A322" s="17" t="s">
        <v>1209</v>
      </c>
      <c r="B322" t="s">
        <v>1208</v>
      </c>
      <c r="C322" s="17">
        <v>11006533</v>
      </c>
      <c r="D322" t="s">
        <v>1145</v>
      </c>
      <c r="E322" t="s">
        <v>1146</v>
      </c>
      <c r="F322" t="s">
        <v>1210</v>
      </c>
      <c r="G322" t="s">
        <v>1180</v>
      </c>
      <c r="H322" t="s">
        <v>713</v>
      </c>
      <c r="I322" s="18">
        <v>28602</v>
      </c>
      <c r="J322" t="s">
        <v>23</v>
      </c>
      <c r="K322" t="s">
        <v>713</v>
      </c>
      <c r="L322" s="18">
        <v>28608</v>
      </c>
      <c r="M322">
        <v>1461</v>
      </c>
      <c r="N322">
        <v>1170</v>
      </c>
      <c r="O322">
        <v>-291</v>
      </c>
      <c r="P322" t="s">
        <v>48</v>
      </c>
      <c r="Q322" t="s">
        <v>25</v>
      </c>
      <c r="R322" s="19" t="s">
        <v>31</v>
      </c>
    </row>
    <row r="323" spans="1:18" x14ac:dyDescent="0.3">
      <c r="A323" s="17" t="s">
        <v>1212</v>
      </c>
      <c r="B323" t="s">
        <v>1211</v>
      </c>
      <c r="C323" s="17">
        <v>11006533</v>
      </c>
      <c r="D323" t="s">
        <v>1145</v>
      </c>
      <c r="E323" t="s">
        <v>1146</v>
      </c>
      <c r="F323" t="s">
        <v>1213</v>
      </c>
      <c r="G323" t="s">
        <v>1169</v>
      </c>
      <c r="H323" t="s">
        <v>713</v>
      </c>
      <c r="I323" s="18">
        <v>28657</v>
      </c>
      <c r="J323" t="s">
        <v>23</v>
      </c>
      <c r="K323" t="s">
        <v>713</v>
      </c>
      <c r="L323" s="18">
        <v>28608</v>
      </c>
      <c r="M323">
        <v>1461</v>
      </c>
      <c r="N323">
        <v>1266</v>
      </c>
      <c r="O323">
        <v>-195</v>
      </c>
      <c r="P323" t="s">
        <v>48</v>
      </c>
      <c r="Q323" t="s">
        <v>25</v>
      </c>
      <c r="R323" s="19" t="s">
        <v>31</v>
      </c>
    </row>
    <row r="324" spans="1:18" x14ac:dyDescent="0.3">
      <c r="A324" s="17" t="s">
        <v>1215</v>
      </c>
      <c r="B324" t="s">
        <v>1214</v>
      </c>
      <c r="C324" s="17">
        <v>11006533</v>
      </c>
      <c r="D324" t="s">
        <v>1145</v>
      </c>
      <c r="E324" t="s">
        <v>1146</v>
      </c>
      <c r="F324" t="s">
        <v>1216</v>
      </c>
      <c r="G324" t="s">
        <v>1165</v>
      </c>
      <c r="H324" t="s">
        <v>713</v>
      </c>
      <c r="I324" s="18">
        <v>28675</v>
      </c>
      <c r="J324" t="s">
        <v>23</v>
      </c>
      <c r="K324" t="s">
        <v>713</v>
      </c>
      <c r="L324" s="18">
        <v>28608</v>
      </c>
      <c r="M324">
        <v>1461</v>
      </c>
      <c r="N324">
        <v>1170</v>
      </c>
      <c r="O324">
        <v>-291</v>
      </c>
      <c r="P324" t="s">
        <v>48</v>
      </c>
      <c r="Q324" t="s">
        <v>25</v>
      </c>
      <c r="R324" s="19" t="s">
        <v>31</v>
      </c>
    </row>
    <row r="325" spans="1:18" x14ac:dyDescent="0.3">
      <c r="A325" s="17" t="s">
        <v>1218</v>
      </c>
      <c r="B325" t="s">
        <v>1217</v>
      </c>
      <c r="C325" s="17">
        <v>11006533</v>
      </c>
      <c r="D325" t="s">
        <v>1145</v>
      </c>
      <c r="E325" t="s">
        <v>1146</v>
      </c>
      <c r="F325" t="s">
        <v>1219</v>
      </c>
      <c r="G325" t="s">
        <v>1220</v>
      </c>
      <c r="H325" t="s">
        <v>713</v>
      </c>
      <c r="I325" s="18">
        <v>27017</v>
      </c>
      <c r="J325" t="s">
        <v>23</v>
      </c>
      <c r="K325" t="s">
        <v>713</v>
      </c>
      <c r="L325" s="18">
        <v>28608</v>
      </c>
      <c r="M325">
        <v>1461</v>
      </c>
      <c r="N325">
        <v>1218</v>
      </c>
      <c r="O325">
        <v>-243</v>
      </c>
      <c r="P325" t="s">
        <v>48</v>
      </c>
      <c r="Q325" t="s">
        <v>25</v>
      </c>
      <c r="R325" s="19" t="s">
        <v>31</v>
      </c>
    </row>
    <row r="326" spans="1:18" x14ac:dyDescent="0.3">
      <c r="A326" s="17" t="s">
        <v>1151</v>
      </c>
      <c r="B326" t="s">
        <v>1150</v>
      </c>
      <c r="C326" s="17">
        <v>11006533</v>
      </c>
      <c r="D326" t="s">
        <v>1145</v>
      </c>
      <c r="E326" t="s">
        <v>1146</v>
      </c>
      <c r="F326" t="s">
        <v>1152</v>
      </c>
      <c r="G326" t="s">
        <v>712</v>
      </c>
      <c r="H326" t="s">
        <v>713</v>
      </c>
      <c r="I326" s="18">
        <v>28804</v>
      </c>
      <c r="J326" t="s">
        <v>23</v>
      </c>
      <c r="K326" t="s">
        <v>713</v>
      </c>
      <c r="L326" s="18">
        <v>28608</v>
      </c>
      <c r="M326">
        <v>1461</v>
      </c>
      <c r="N326">
        <v>1608</v>
      </c>
      <c r="O326">
        <v>147</v>
      </c>
      <c r="P326" t="s">
        <v>24</v>
      </c>
      <c r="Q326" t="s">
        <v>25</v>
      </c>
      <c r="R326" s="19" t="s">
        <v>15</v>
      </c>
    </row>
    <row r="327" spans="1:18" x14ac:dyDescent="0.3">
      <c r="A327" s="17" t="s">
        <v>1154</v>
      </c>
      <c r="B327" t="s">
        <v>1153</v>
      </c>
      <c r="C327" s="17">
        <v>11006533</v>
      </c>
      <c r="D327" t="s">
        <v>1145</v>
      </c>
      <c r="E327" t="s">
        <v>1146</v>
      </c>
      <c r="F327" t="s">
        <v>1155</v>
      </c>
      <c r="G327" t="s">
        <v>717</v>
      </c>
      <c r="H327" t="s">
        <v>713</v>
      </c>
      <c r="I327" s="18">
        <v>28202</v>
      </c>
      <c r="J327" t="s">
        <v>23</v>
      </c>
      <c r="K327" t="s">
        <v>713</v>
      </c>
      <c r="L327" s="18">
        <v>28608</v>
      </c>
      <c r="M327">
        <v>1461</v>
      </c>
      <c r="N327">
        <v>1596</v>
      </c>
      <c r="O327">
        <v>135</v>
      </c>
      <c r="P327" t="s">
        <v>24</v>
      </c>
      <c r="Q327" t="s">
        <v>25</v>
      </c>
      <c r="R327" s="19" t="s">
        <v>15</v>
      </c>
    </row>
    <row r="328" spans="1:18" x14ac:dyDescent="0.3">
      <c r="A328" s="17" t="s">
        <v>1157</v>
      </c>
      <c r="B328" t="s">
        <v>1156</v>
      </c>
      <c r="C328" s="17">
        <v>11006533</v>
      </c>
      <c r="D328" t="s">
        <v>1145</v>
      </c>
      <c r="E328" t="s">
        <v>1146</v>
      </c>
      <c r="F328" t="s">
        <v>716</v>
      </c>
      <c r="G328" t="s">
        <v>717</v>
      </c>
      <c r="H328" t="s">
        <v>713</v>
      </c>
      <c r="I328" s="18">
        <v>28223</v>
      </c>
      <c r="J328" t="s">
        <v>23</v>
      </c>
      <c r="K328" t="s">
        <v>713</v>
      </c>
      <c r="L328" s="18">
        <v>28608</v>
      </c>
      <c r="M328">
        <v>1461</v>
      </c>
      <c r="N328">
        <v>1596</v>
      </c>
      <c r="O328">
        <v>135</v>
      </c>
      <c r="P328" t="s">
        <v>24</v>
      </c>
      <c r="Q328" t="s">
        <v>25</v>
      </c>
      <c r="R328" s="19" t="s">
        <v>15</v>
      </c>
    </row>
    <row r="329" spans="1:18" x14ac:dyDescent="0.3">
      <c r="A329" s="17" t="s">
        <v>1222</v>
      </c>
      <c r="B329" t="s">
        <v>1221</v>
      </c>
      <c r="C329" s="17">
        <v>11006533</v>
      </c>
      <c r="D329" t="s">
        <v>1145</v>
      </c>
      <c r="E329" t="s">
        <v>1146</v>
      </c>
      <c r="F329" t="s">
        <v>1223</v>
      </c>
      <c r="G329" t="s">
        <v>1173</v>
      </c>
      <c r="H329" t="s">
        <v>713</v>
      </c>
      <c r="I329" s="18">
        <v>28655</v>
      </c>
      <c r="J329" t="s">
        <v>23</v>
      </c>
      <c r="K329" t="s">
        <v>713</v>
      </c>
      <c r="L329" s="18">
        <v>28608</v>
      </c>
      <c r="M329">
        <v>1461</v>
      </c>
      <c r="N329">
        <v>1170</v>
      </c>
      <c r="O329">
        <v>-291</v>
      </c>
      <c r="P329" t="s">
        <v>48</v>
      </c>
      <c r="Q329" t="s">
        <v>25</v>
      </c>
      <c r="R329" s="19" t="s">
        <v>31</v>
      </c>
    </row>
    <row r="330" spans="1:18" x14ac:dyDescent="0.3">
      <c r="A330" s="17" t="s">
        <v>1225</v>
      </c>
      <c r="B330" t="s">
        <v>1224</v>
      </c>
      <c r="C330" s="17">
        <v>11006533</v>
      </c>
      <c r="D330" t="s">
        <v>1145</v>
      </c>
      <c r="E330" t="s">
        <v>1146</v>
      </c>
      <c r="F330" t="s">
        <v>1226</v>
      </c>
      <c r="G330" t="s">
        <v>1227</v>
      </c>
      <c r="H330" t="s">
        <v>713</v>
      </c>
      <c r="I330" s="18">
        <v>28697</v>
      </c>
      <c r="J330" t="s">
        <v>23</v>
      </c>
      <c r="K330" t="s">
        <v>713</v>
      </c>
      <c r="L330" s="18">
        <v>28608</v>
      </c>
      <c r="M330">
        <v>1461</v>
      </c>
      <c r="N330">
        <v>1194</v>
      </c>
      <c r="O330">
        <v>-267</v>
      </c>
      <c r="P330" t="s">
        <v>48</v>
      </c>
      <c r="Q330" t="s">
        <v>25</v>
      </c>
      <c r="R330" s="19" t="s">
        <v>31</v>
      </c>
    </row>
    <row r="331" spans="1:18" x14ac:dyDescent="0.3">
      <c r="A331" s="17" t="s">
        <v>1229</v>
      </c>
      <c r="B331" t="s">
        <v>1228</v>
      </c>
      <c r="C331" s="17">
        <v>11006533</v>
      </c>
      <c r="D331" t="s">
        <v>1145</v>
      </c>
      <c r="E331" t="s">
        <v>1146</v>
      </c>
      <c r="F331" t="s">
        <v>1230</v>
      </c>
      <c r="G331" t="s">
        <v>1231</v>
      </c>
      <c r="H331" t="s">
        <v>713</v>
      </c>
      <c r="I331" s="18">
        <v>27055</v>
      </c>
      <c r="J331" t="s">
        <v>23</v>
      </c>
      <c r="K331" t="s">
        <v>713</v>
      </c>
      <c r="L331" s="18">
        <v>28608</v>
      </c>
      <c r="M331">
        <v>1461</v>
      </c>
      <c r="N331">
        <v>1266</v>
      </c>
      <c r="O331">
        <v>-195</v>
      </c>
      <c r="P331" t="s">
        <v>48</v>
      </c>
      <c r="Q331" t="s">
        <v>25</v>
      </c>
      <c r="R331" s="19" t="s">
        <v>31</v>
      </c>
    </row>
    <row r="332" spans="1:18" x14ac:dyDescent="0.3">
      <c r="A332" s="17" t="s">
        <v>14781</v>
      </c>
      <c r="B332" t="s">
        <v>14780</v>
      </c>
      <c r="C332" s="17">
        <v>14923433</v>
      </c>
      <c r="D332" t="s">
        <v>14778</v>
      </c>
      <c r="E332" t="s">
        <v>14779</v>
      </c>
      <c r="F332" t="s">
        <v>14782</v>
      </c>
      <c r="G332" t="s">
        <v>14783</v>
      </c>
      <c r="H332" t="s">
        <v>713</v>
      </c>
      <c r="I332" s="18">
        <v>28715</v>
      </c>
      <c r="J332" t="s">
        <v>23</v>
      </c>
      <c r="K332" t="s">
        <v>713</v>
      </c>
      <c r="L332" s="18">
        <v>28801</v>
      </c>
      <c r="M332">
        <v>1608</v>
      </c>
      <c r="N332">
        <v>1608</v>
      </c>
      <c r="O332">
        <v>0</v>
      </c>
      <c r="P332" t="s">
        <v>26</v>
      </c>
      <c r="Q332" t="s">
        <v>26</v>
      </c>
      <c r="R332" s="19" t="s">
        <v>31</v>
      </c>
    </row>
    <row r="333" spans="1:18" x14ac:dyDescent="0.3">
      <c r="A333" s="17" t="s">
        <v>14785</v>
      </c>
      <c r="B333" t="s">
        <v>14784</v>
      </c>
      <c r="C333" s="17">
        <v>14923433</v>
      </c>
      <c r="D333" t="s">
        <v>14778</v>
      </c>
      <c r="E333" t="s">
        <v>14779</v>
      </c>
      <c r="F333" t="s">
        <v>14786</v>
      </c>
      <c r="G333" t="s">
        <v>712</v>
      </c>
      <c r="H333" t="s">
        <v>713</v>
      </c>
      <c r="I333" s="18">
        <v>28806</v>
      </c>
      <c r="J333" t="s">
        <v>23</v>
      </c>
      <c r="K333" t="s">
        <v>713</v>
      </c>
      <c r="L333" s="18">
        <v>28801</v>
      </c>
      <c r="M333">
        <v>1608</v>
      </c>
      <c r="N333">
        <v>1608</v>
      </c>
      <c r="O333">
        <v>0</v>
      </c>
      <c r="P333" t="s">
        <v>26</v>
      </c>
      <c r="Q333" t="s">
        <v>26</v>
      </c>
      <c r="R333" s="19" t="s">
        <v>31</v>
      </c>
    </row>
    <row r="334" spans="1:18" x14ac:dyDescent="0.3">
      <c r="A334" s="17" t="s">
        <v>14788</v>
      </c>
      <c r="B334" t="s">
        <v>14787</v>
      </c>
      <c r="C334" s="17">
        <v>14923433</v>
      </c>
      <c r="D334" t="s">
        <v>14778</v>
      </c>
      <c r="E334" t="s">
        <v>14779</v>
      </c>
      <c r="F334" t="s">
        <v>14789</v>
      </c>
      <c r="G334" t="s">
        <v>14790</v>
      </c>
      <c r="H334" t="s">
        <v>713</v>
      </c>
      <c r="I334" s="18">
        <v>28753</v>
      </c>
      <c r="J334" t="s">
        <v>23</v>
      </c>
      <c r="K334" t="s">
        <v>713</v>
      </c>
      <c r="L334" s="18">
        <v>28801</v>
      </c>
      <c r="M334">
        <v>1608</v>
      </c>
      <c r="N334">
        <v>1389</v>
      </c>
      <c r="O334">
        <v>-219</v>
      </c>
      <c r="P334" t="s">
        <v>48</v>
      </c>
      <c r="Q334" t="s">
        <v>25</v>
      </c>
      <c r="R334" s="19" t="s">
        <v>31</v>
      </c>
    </row>
    <row r="335" spans="1:18" x14ac:dyDescent="0.3">
      <c r="A335" s="17" t="s">
        <v>14791</v>
      </c>
      <c r="B335" t="s">
        <v>5010</v>
      </c>
      <c r="C335" s="17">
        <v>14923433</v>
      </c>
      <c r="D335" t="s">
        <v>14778</v>
      </c>
      <c r="E335" t="s">
        <v>14779</v>
      </c>
      <c r="F335" t="s">
        <v>14792</v>
      </c>
      <c r="G335" t="s">
        <v>14793</v>
      </c>
      <c r="H335" t="s">
        <v>713</v>
      </c>
      <c r="I335" s="18">
        <v>28704</v>
      </c>
      <c r="J335" t="s">
        <v>23</v>
      </c>
      <c r="K335" t="s">
        <v>713</v>
      </c>
      <c r="L335" s="18">
        <v>28801</v>
      </c>
      <c r="M335">
        <v>1608</v>
      </c>
      <c r="N335">
        <v>1608</v>
      </c>
      <c r="O335">
        <v>0</v>
      </c>
      <c r="P335" t="s">
        <v>26</v>
      </c>
      <c r="Q335" t="s">
        <v>26</v>
      </c>
      <c r="R335" s="19" t="s">
        <v>31</v>
      </c>
    </row>
    <row r="336" spans="1:18" x14ac:dyDescent="0.3">
      <c r="A336" s="17" t="s">
        <v>14795</v>
      </c>
      <c r="B336" t="s">
        <v>14794</v>
      </c>
      <c r="C336" s="17">
        <v>14923433</v>
      </c>
      <c r="D336" t="s">
        <v>14778</v>
      </c>
      <c r="E336" t="s">
        <v>14779</v>
      </c>
      <c r="F336" t="s">
        <v>14796</v>
      </c>
      <c r="G336" t="s">
        <v>14797</v>
      </c>
      <c r="H336" t="s">
        <v>713</v>
      </c>
      <c r="I336" s="18">
        <v>28732</v>
      </c>
      <c r="J336" t="s">
        <v>23</v>
      </c>
      <c r="K336" t="s">
        <v>713</v>
      </c>
      <c r="L336" s="18">
        <v>28801</v>
      </c>
      <c r="M336">
        <v>1608</v>
      </c>
      <c r="N336">
        <v>1389</v>
      </c>
      <c r="O336">
        <v>-219</v>
      </c>
      <c r="P336" t="s">
        <v>48</v>
      </c>
      <c r="Q336" t="s">
        <v>25</v>
      </c>
      <c r="R336" s="19" t="s">
        <v>31</v>
      </c>
    </row>
    <row r="337" spans="1:18" x14ac:dyDescent="0.3">
      <c r="A337" s="17" t="s">
        <v>14799</v>
      </c>
      <c r="B337" t="s">
        <v>14798</v>
      </c>
      <c r="C337" s="17">
        <v>14923433</v>
      </c>
      <c r="D337" t="s">
        <v>14778</v>
      </c>
      <c r="E337" t="s">
        <v>14779</v>
      </c>
      <c r="F337" t="s">
        <v>14800</v>
      </c>
      <c r="G337" t="s">
        <v>712</v>
      </c>
      <c r="H337" t="s">
        <v>713</v>
      </c>
      <c r="I337" s="18">
        <v>28804</v>
      </c>
      <c r="J337" t="s">
        <v>23</v>
      </c>
      <c r="K337" t="s">
        <v>713</v>
      </c>
      <c r="L337" s="18">
        <v>28801</v>
      </c>
      <c r="M337">
        <v>1608</v>
      </c>
      <c r="N337">
        <v>1608</v>
      </c>
      <c r="O337">
        <v>0</v>
      </c>
      <c r="P337" t="s">
        <v>26</v>
      </c>
      <c r="Q337" t="s">
        <v>26</v>
      </c>
      <c r="R337" s="19" t="s">
        <v>31</v>
      </c>
    </row>
    <row r="338" spans="1:18" x14ac:dyDescent="0.3">
      <c r="A338" s="17" t="s">
        <v>20260</v>
      </c>
      <c r="B338" t="s">
        <v>20259</v>
      </c>
      <c r="C338" s="17">
        <v>18868210</v>
      </c>
      <c r="D338" t="s">
        <v>20257</v>
      </c>
      <c r="E338" t="s">
        <v>20258</v>
      </c>
      <c r="F338" t="s">
        <v>20261</v>
      </c>
      <c r="G338" t="s">
        <v>6653</v>
      </c>
      <c r="H338" t="s">
        <v>250</v>
      </c>
      <c r="I338" s="18">
        <v>33311</v>
      </c>
      <c r="J338" t="s">
        <v>23</v>
      </c>
      <c r="K338" t="s">
        <v>250</v>
      </c>
      <c r="L338" s="18">
        <v>33063</v>
      </c>
      <c r="M338">
        <v>2346</v>
      </c>
      <c r="N338">
        <v>2346</v>
      </c>
      <c r="O338">
        <v>0</v>
      </c>
      <c r="P338" t="s">
        <v>26</v>
      </c>
      <c r="Q338" t="s">
        <v>26</v>
      </c>
      <c r="R338" s="19" t="s">
        <v>31</v>
      </c>
    </row>
    <row r="339" spans="1:18" x14ac:dyDescent="0.3">
      <c r="A339" s="17" t="s">
        <v>21898</v>
      </c>
      <c r="B339" t="s">
        <v>21897</v>
      </c>
      <c r="C339" s="17">
        <v>25039011</v>
      </c>
      <c r="D339" t="s">
        <v>21895</v>
      </c>
      <c r="E339" t="s">
        <v>21896</v>
      </c>
      <c r="F339" t="s">
        <v>21899</v>
      </c>
      <c r="G339" t="s">
        <v>21900</v>
      </c>
      <c r="H339" t="s">
        <v>47</v>
      </c>
      <c r="I339" s="18">
        <v>30354</v>
      </c>
      <c r="J339" t="s">
        <v>23</v>
      </c>
      <c r="K339" t="s">
        <v>47</v>
      </c>
      <c r="L339" s="18">
        <v>30354</v>
      </c>
      <c r="M339">
        <v>1953</v>
      </c>
      <c r="N339">
        <v>1953</v>
      </c>
      <c r="O339">
        <v>0</v>
      </c>
      <c r="P339" t="s">
        <v>26</v>
      </c>
      <c r="Q339" t="s">
        <v>26</v>
      </c>
      <c r="R339" s="19" t="s">
        <v>31</v>
      </c>
    </row>
    <row r="340" spans="1:18" x14ac:dyDescent="0.3">
      <c r="A340" s="17" t="s">
        <v>13927</v>
      </c>
      <c r="B340" t="s">
        <v>13926</v>
      </c>
      <c r="C340" s="17">
        <v>14920411</v>
      </c>
      <c r="D340" t="s">
        <v>13925</v>
      </c>
      <c r="E340" t="s">
        <v>13926</v>
      </c>
      <c r="F340" t="s">
        <v>13928</v>
      </c>
      <c r="G340" t="s">
        <v>5514</v>
      </c>
      <c r="H340" t="s">
        <v>47</v>
      </c>
      <c r="I340" s="18">
        <v>30824</v>
      </c>
      <c r="J340" t="s">
        <v>23</v>
      </c>
      <c r="K340" t="s">
        <v>47</v>
      </c>
      <c r="L340" s="18">
        <v>30906</v>
      </c>
      <c r="M340">
        <v>1383</v>
      </c>
      <c r="N340">
        <v>1314</v>
      </c>
      <c r="O340">
        <v>-69</v>
      </c>
      <c r="P340" t="s">
        <v>48</v>
      </c>
      <c r="Q340" t="s">
        <v>25</v>
      </c>
      <c r="R340" s="19" t="s">
        <v>31</v>
      </c>
    </row>
    <row r="341" spans="1:18" x14ac:dyDescent="0.3">
      <c r="A341" s="17" t="s">
        <v>13929</v>
      </c>
      <c r="B341" t="s">
        <v>13926</v>
      </c>
      <c r="C341" s="17">
        <v>14920411</v>
      </c>
      <c r="D341" t="s">
        <v>13925</v>
      </c>
      <c r="E341" t="s">
        <v>13926</v>
      </c>
      <c r="F341" t="s">
        <v>13930</v>
      </c>
      <c r="G341" t="s">
        <v>5497</v>
      </c>
      <c r="H341" t="s">
        <v>47</v>
      </c>
      <c r="I341" s="18">
        <v>30830</v>
      </c>
      <c r="J341" t="s">
        <v>23</v>
      </c>
      <c r="K341" t="s">
        <v>47</v>
      </c>
      <c r="L341" s="18">
        <v>30906</v>
      </c>
      <c r="M341">
        <v>1383</v>
      </c>
      <c r="N341">
        <v>1314</v>
      </c>
      <c r="O341">
        <v>-69</v>
      </c>
      <c r="P341" t="s">
        <v>48</v>
      </c>
      <c r="Q341" t="s">
        <v>25</v>
      </c>
      <c r="R341" s="19" t="s">
        <v>31</v>
      </c>
    </row>
    <row r="342" spans="1:18" x14ac:dyDescent="0.3">
      <c r="A342" s="17" t="s">
        <v>5473</v>
      </c>
      <c r="B342" t="s">
        <v>5469</v>
      </c>
      <c r="C342" s="17">
        <v>11907111</v>
      </c>
      <c r="D342" t="s">
        <v>5468</v>
      </c>
      <c r="E342" t="s">
        <v>5469</v>
      </c>
      <c r="F342" t="s">
        <v>5474</v>
      </c>
      <c r="G342" t="s">
        <v>1658</v>
      </c>
      <c r="H342" t="s">
        <v>47</v>
      </c>
      <c r="I342" s="18">
        <v>31501</v>
      </c>
      <c r="J342" t="s">
        <v>23</v>
      </c>
      <c r="K342" t="s">
        <v>47</v>
      </c>
      <c r="L342" s="18">
        <v>30904</v>
      </c>
      <c r="M342">
        <v>1383</v>
      </c>
      <c r="N342">
        <v>1170</v>
      </c>
      <c r="O342">
        <v>-213</v>
      </c>
      <c r="P342" t="s">
        <v>48</v>
      </c>
      <c r="Q342" t="s">
        <v>25</v>
      </c>
      <c r="R342" s="19" t="s">
        <v>31</v>
      </c>
    </row>
    <row r="343" spans="1:18" x14ac:dyDescent="0.3">
      <c r="A343" s="17" t="s">
        <v>4325</v>
      </c>
      <c r="B343" t="s">
        <v>4324</v>
      </c>
      <c r="C343" s="17">
        <v>11880042</v>
      </c>
      <c r="D343" t="s">
        <v>4322</v>
      </c>
      <c r="E343" t="s">
        <v>4323</v>
      </c>
      <c r="F343" t="s">
        <v>4326</v>
      </c>
      <c r="G343" t="s">
        <v>2473</v>
      </c>
      <c r="H343" t="s">
        <v>2447</v>
      </c>
      <c r="I343" s="18">
        <v>42223</v>
      </c>
      <c r="J343" t="s">
        <v>23</v>
      </c>
      <c r="K343" t="s">
        <v>3222</v>
      </c>
      <c r="L343" s="18">
        <v>37044</v>
      </c>
      <c r="M343">
        <v>1353</v>
      </c>
      <c r="N343">
        <v>1353</v>
      </c>
      <c r="O343">
        <v>0</v>
      </c>
      <c r="P343" t="s">
        <v>26</v>
      </c>
      <c r="Q343" t="s">
        <v>26</v>
      </c>
      <c r="R343" s="19" t="s">
        <v>31</v>
      </c>
    </row>
    <row r="344" spans="1:18" x14ac:dyDescent="0.3">
      <c r="A344" s="17" t="s">
        <v>4328</v>
      </c>
      <c r="B344" t="s">
        <v>4327</v>
      </c>
      <c r="C344" s="17">
        <v>11880042</v>
      </c>
      <c r="D344" t="s">
        <v>4322</v>
      </c>
      <c r="E344" t="s">
        <v>4323</v>
      </c>
      <c r="F344" t="s">
        <v>4329</v>
      </c>
      <c r="G344" t="s">
        <v>3950</v>
      </c>
      <c r="H344" t="s">
        <v>3222</v>
      </c>
      <c r="I344" s="18">
        <v>37172</v>
      </c>
      <c r="J344" t="s">
        <v>23</v>
      </c>
      <c r="K344" t="s">
        <v>3222</v>
      </c>
      <c r="L344" s="18">
        <v>37044</v>
      </c>
      <c r="M344">
        <v>1353</v>
      </c>
      <c r="N344">
        <v>1353</v>
      </c>
      <c r="O344">
        <v>0</v>
      </c>
      <c r="P344" t="s">
        <v>26</v>
      </c>
      <c r="Q344" t="s">
        <v>26</v>
      </c>
      <c r="R344" s="19" t="s">
        <v>31</v>
      </c>
    </row>
    <row r="345" spans="1:18" x14ac:dyDescent="0.3">
      <c r="A345" s="17" t="s">
        <v>21864</v>
      </c>
      <c r="B345" t="s">
        <v>21863</v>
      </c>
      <c r="C345" s="17">
        <v>25031263</v>
      </c>
      <c r="D345" t="s">
        <v>21861</v>
      </c>
      <c r="E345" t="s">
        <v>21862</v>
      </c>
      <c r="F345" t="s">
        <v>21865</v>
      </c>
      <c r="G345" t="s">
        <v>21866</v>
      </c>
      <c r="H345" t="s">
        <v>20296</v>
      </c>
      <c r="I345" s="18">
        <v>738</v>
      </c>
      <c r="J345" t="s">
        <v>23</v>
      </c>
      <c r="K345" t="s">
        <v>20296</v>
      </c>
      <c r="L345" s="18">
        <v>960</v>
      </c>
      <c r="M345">
        <v>1900</v>
      </c>
      <c r="N345">
        <v>1950</v>
      </c>
      <c r="O345">
        <v>50</v>
      </c>
      <c r="P345" t="s">
        <v>24</v>
      </c>
      <c r="Q345" t="s">
        <v>25</v>
      </c>
      <c r="R345" s="19" t="s">
        <v>15</v>
      </c>
    </row>
    <row r="346" spans="1:18" x14ac:dyDescent="0.3">
      <c r="A346" s="17" t="s">
        <v>25096</v>
      </c>
      <c r="B346" t="s">
        <v>25095</v>
      </c>
      <c r="C346" s="17">
        <v>31005946</v>
      </c>
      <c r="D346" t="s">
        <v>25093</v>
      </c>
      <c r="E346" t="s">
        <v>25094</v>
      </c>
      <c r="F346" t="s">
        <v>25097</v>
      </c>
      <c r="G346" t="s">
        <v>6947</v>
      </c>
      <c r="H346" t="s">
        <v>938</v>
      </c>
      <c r="I346" s="18">
        <v>24541</v>
      </c>
      <c r="J346" t="s">
        <v>23</v>
      </c>
      <c r="K346" t="s">
        <v>938</v>
      </c>
      <c r="L346" s="18">
        <v>24541</v>
      </c>
      <c r="M346">
        <v>1194</v>
      </c>
      <c r="N346">
        <v>1194</v>
      </c>
      <c r="O346">
        <v>0</v>
      </c>
      <c r="P346" t="s">
        <v>26</v>
      </c>
      <c r="Q346" t="s">
        <v>26</v>
      </c>
      <c r="R346" s="19" t="s">
        <v>31</v>
      </c>
    </row>
    <row r="347" spans="1:18" x14ac:dyDescent="0.3">
      <c r="A347" s="17" t="s">
        <v>27151</v>
      </c>
      <c r="B347" t="s">
        <v>27150</v>
      </c>
      <c r="C347" s="17">
        <v>31517317</v>
      </c>
      <c r="D347" t="s">
        <v>27148</v>
      </c>
      <c r="E347" t="s">
        <v>27149</v>
      </c>
      <c r="F347" t="s">
        <v>27152</v>
      </c>
      <c r="G347" t="s">
        <v>5510</v>
      </c>
      <c r="H347" t="s">
        <v>2447</v>
      </c>
      <c r="I347" s="18">
        <v>40203</v>
      </c>
      <c r="J347" t="s">
        <v>23</v>
      </c>
      <c r="K347" t="s">
        <v>2447</v>
      </c>
      <c r="L347" s="18">
        <v>40324</v>
      </c>
      <c r="M347">
        <v>1389</v>
      </c>
      <c r="N347">
        <v>1497</v>
      </c>
      <c r="O347">
        <v>108</v>
      </c>
      <c r="P347" t="s">
        <v>24</v>
      </c>
      <c r="Q347" t="s">
        <v>25</v>
      </c>
      <c r="R347" s="19" t="s">
        <v>15</v>
      </c>
    </row>
    <row r="348" spans="1:18" x14ac:dyDescent="0.3">
      <c r="A348" s="17" t="s">
        <v>28489</v>
      </c>
      <c r="B348" t="s">
        <v>28488</v>
      </c>
      <c r="C348" s="17">
        <v>31809110</v>
      </c>
      <c r="D348" t="s">
        <v>28486</v>
      </c>
      <c r="E348" t="s">
        <v>28487</v>
      </c>
      <c r="F348" t="s">
        <v>4070</v>
      </c>
      <c r="G348" t="s">
        <v>4071</v>
      </c>
      <c r="H348" t="s">
        <v>250</v>
      </c>
      <c r="I348" s="18">
        <v>33781</v>
      </c>
      <c r="J348" t="s">
        <v>23</v>
      </c>
      <c r="K348" t="s">
        <v>250</v>
      </c>
      <c r="L348" s="18">
        <v>33161</v>
      </c>
      <c r="M348">
        <v>2346</v>
      </c>
      <c r="N348">
        <v>1920</v>
      </c>
      <c r="O348">
        <v>-426</v>
      </c>
      <c r="P348" t="s">
        <v>48</v>
      </c>
      <c r="Q348" t="s">
        <v>25</v>
      </c>
      <c r="R348" s="19" t="s">
        <v>31</v>
      </c>
    </row>
    <row r="349" spans="1:18" x14ac:dyDescent="0.3">
      <c r="A349" s="17" t="s">
        <v>22445</v>
      </c>
      <c r="B349" t="s">
        <v>22444</v>
      </c>
      <c r="C349" s="17">
        <v>25446010</v>
      </c>
      <c r="D349" t="s">
        <v>22442</v>
      </c>
      <c r="E349" t="s">
        <v>22443</v>
      </c>
      <c r="F349" t="s">
        <v>22446</v>
      </c>
      <c r="G349" t="s">
        <v>4114</v>
      </c>
      <c r="H349" t="s">
        <v>250</v>
      </c>
      <c r="I349" s="18">
        <v>33030</v>
      </c>
      <c r="J349" t="s">
        <v>23</v>
      </c>
      <c r="K349" t="s">
        <v>250</v>
      </c>
      <c r="L349" s="18">
        <v>33012</v>
      </c>
      <c r="M349">
        <v>2346</v>
      </c>
      <c r="N349">
        <v>2346</v>
      </c>
      <c r="O349">
        <v>0</v>
      </c>
      <c r="P349" t="s">
        <v>26</v>
      </c>
      <c r="Q349" t="s">
        <v>26</v>
      </c>
      <c r="R349" s="19" t="s">
        <v>31</v>
      </c>
    </row>
    <row r="350" spans="1:18" x14ac:dyDescent="0.3">
      <c r="A350" s="17" t="s">
        <v>22447</v>
      </c>
      <c r="B350" t="s">
        <v>22444</v>
      </c>
      <c r="C350" s="17">
        <v>25446010</v>
      </c>
      <c r="D350" t="s">
        <v>22442</v>
      </c>
      <c r="E350" t="s">
        <v>22443</v>
      </c>
      <c r="F350" t="s">
        <v>22448</v>
      </c>
      <c r="G350" t="s">
        <v>4005</v>
      </c>
      <c r="H350" t="s">
        <v>250</v>
      </c>
      <c r="I350" s="18">
        <v>33144</v>
      </c>
      <c r="J350" t="s">
        <v>23</v>
      </c>
      <c r="K350" t="s">
        <v>250</v>
      </c>
      <c r="L350" s="18">
        <v>33012</v>
      </c>
      <c r="M350">
        <v>2346</v>
      </c>
      <c r="N350">
        <v>2346</v>
      </c>
      <c r="O350">
        <v>0</v>
      </c>
      <c r="P350" t="s">
        <v>26</v>
      </c>
      <c r="Q350" t="s">
        <v>26</v>
      </c>
      <c r="R350" s="19" t="s">
        <v>31</v>
      </c>
    </row>
    <row r="351" spans="1:18" x14ac:dyDescent="0.3">
      <c r="A351" s="17" t="s">
        <v>22449</v>
      </c>
      <c r="B351" t="s">
        <v>22444</v>
      </c>
      <c r="C351" s="17">
        <v>25446010</v>
      </c>
      <c r="D351" t="s">
        <v>22442</v>
      </c>
      <c r="E351" t="s">
        <v>22443</v>
      </c>
      <c r="F351" t="s">
        <v>22450</v>
      </c>
      <c r="G351" t="s">
        <v>22451</v>
      </c>
      <c r="H351" t="s">
        <v>250</v>
      </c>
      <c r="I351" s="18">
        <v>33162</v>
      </c>
      <c r="J351" t="s">
        <v>23</v>
      </c>
      <c r="K351" t="s">
        <v>250</v>
      </c>
      <c r="L351" s="18">
        <v>33012</v>
      </c>
      <c r="M351">
        <v>2346</v>
      </c>
      <c r="N351">
        <v>2346</v>
      </c>
      <c r="O351">
        <v>0</v>
      </c>
      <c r="P351" t="s">
        <v>26</v>
      </c>
      <c r="Q351" t="s">
        <v>26</v>
      </c>
      <c r="R351" s="19" t="s">
        <v>31</v>
      </c>
    </row>
    <row r="352" spans="1:18" x14ac:dyDescent="0.3">
      <c r="A352" s="17" t="s">
        <v>24970</v>
      </c>
      <c r="B352" t="s">
        <v>24969</v>
      </c>
      <c r="C352" s="17">
        <v>31005133</v>
      </c>
      <c r="D352" t="s">
        <v>24967</v>
      </c>
      <c r="E352" t="s">
        <v>24968</v>
      </c>
      <c r="F352" t="s">
        <v>24971</v>
      </c>
      <c r="G352" t="s">
        <v>717</v>
      </c>
      <c r="H352" t="s">
        <v>713</v>
      </c>
      <c r="I352" s="18">
        <v>28228</v>
      </c>
      <c r="J352" t="s">
        <v>23</v>
      </c>
      <c r="K352" t="s">
        <v>713</v>
      </c>
      <c r="L352" s="18">
        <v>28012</v>
      </c>
      <c r="M352">
        <v>1596</v>
      </c>
      <c r="N352">
        <v>1596</v>
      </c>
      <c r="O352">
        <v>0</v>
      </c>
      <c r="P352" t="s">
        <v>26</v>
      </c>
      <c r="Q352" t="s">
        <v>26</v>
      </c>
      <c r="R352" s="19" t="s">
        <v>31</v>
      </c>
    </row>
    <row r="353" spans="1:18" x14ac:dyDescent="0.3">
      <c r="A353" s="17" t="s">
        <v>24973</v>
      </c>
      <c r="B353" t="s">
        <v>24972</v>
      </c>
      <c r="C353" s="17">
        <v>31005133</v>
      </c>
      <c r="D353" t="s">
        <v>24967</v>
      </c>
      <c r="E353" t="s">
        <v>24968</v>
      </c>
      <c r="F353" t="s">
        <v>24974</v>
      </c>
      <c r="G353" t="s">
        <v>11212</v>
      </c>
      <c r="H353" t="s">
        <v>713</v>
      </c>
      <c r="I353" s="18">
        <v>28012</v>
      </c>
      <c r="J353" t="s">
        <v>23</v>
      </c>
      <c r="K353" t="s">
        <v>713</v>
      </c>
      <c r="L353" s="18">
        <v>28012</v>
      </c>
      <c r="M353">
        <v>1596</v>
      </c>
      <c r="N353">
        <v>1596</v>
      </c>
      <c r="O353">
        <v>0</v>
      </c>
      <c r="P353" t="s">
        <v>26</v>
      </c>
      <c r="Q353" t="s">
        <v>26</v>
      </c>
      <c r="R353" s="19" t="s">
        <v>31</v>
      </c>
    </row>
    <row r="354" spans="1:18" x14ac:dyDescent="0.3">
      <c r="A354" s="17" t="s">
        <v>22982</v>
      </c>
      <c r="B354" t="s">
        <v>22981</v>
      </c>
      <c r="C354" s="17">
        <v>28147410</v>
      </c>
      <c r="D354" t="s">
        <v>22979</v>
      </c>
      <c r="E354" t="s">
        <v>22980</v>
      </c>
      <c r="F354" t="s">
        <v>22983</v>
      </c>
      <c r="G354" t="s">
        <v>16674</v>
      </c>
      <c r="H354" t="s">
        <v>250</v>
      </c>
      <c r="I354" s="18">
        <v>34601</v>
      </c>
      <c r="J354" t="s">
        <v>23</v>
      </c>
      <c r="K354" t="s">
        <v>250</v>
      </c>
      <c r="L354" s="18">
        <v>34652</v>
      </c>
      <c r="M354">
        <v>1920</v>
      </c>
      <c r="N354">
        <v>1608</v>
      </c>
      <c r="O354">
        <v>-312</v>
      </c>
      <c r="P354" t="s">
        <v>48</v>
      </c>
      <c r="Q354" t="s">
        <v>25</v>
      </c>
      <c r="R354" s="19" t="s">
        <v>31</v>
      </c>
    </row>
    <row r="355" spans="1:18" x14ac:dyDescent="0.3">
      <c r="A355" s="17" t="s">
        <v>22984</v>
      </c>
      <c r="B355" t="s">
        <v>22981</v>
      </c>
      <c r="C355" s="17">
        <v>28147410</v>
      </c>
      <c r="D355" t="s">
        <v>22979</v>
      </c>
      <c r="E355" t="s">
        <v>22980</v>
      </c>
      <c r="F355" t="s">
        <v>22985</v>
      </c>
      <c r="G355" t="s">
        <v>16682</v>
      </c>
      <c r="H355" t="s">
        <v>250</v>
      </c>
      <c r="I355" s="18">
        <v>34606</v>
      </c>
      <c r="J355" t="s">
        <v>23</v>
      </c>
      <c r="K355" t="s">
        <v>250</v>
      </c>
      <c r="L355" s="18">
        <v>34652</v>
      </c>
      <c r="M355">
        <v>1920</v>
      </c>
      <c r="N355">
        <v>1608</v>
      </c>
      <c r="O355">
        <v>-312</v>
      </c>
      <c r="P355" t="s">
        <v>48</v>
      </c>
      <c r="Q355" t="s">
        <v>25</v>
      </c>
      <c r="R355" s="19" t="s">
        <v>31</v>
      </c>
    </row>
    <row r="356" spans="1:18" x14ac:dyDescent="0.3">
      <c r="A356" s="17" t="s">
        <v>27383</v>
      </c>
      <c r="B356" t="s">
        <v>8795</v>
      </c>
      <c r="C356" s="17">
        <v>31802042</v>
      </c>
      <c r="D356" t="s">
        <v>27381</v>
      </c>
      <c r="E356" t="s">
        <v>27382</v>
      </c>
      <c r="F356" t="s">
        <v>27384</v>
      </c>
      <c r="G356" t="s">
        <v>8795</v>
      </c>
      <c r="H356" t="s">
        <v>3222</v>
      </c>
      <c r="I356" s="18">
        <v>38120</v>
      </c>
      <c r="J356" t="s">
        <v>23</v>
      </c>
      <c r="K356" t="s">
        <v>3222</v>
      </c>
      <c r="L356" s="18">
        <v>38201</v>
      </c>
      <c r="M356">
        <v>1071</v>
      </c>
      <c r="N356">
        <v>1539</v>
      </c>
      <c r="O356">
        <v>468</v>
      </c>
      <c r="P356" t="s">
        <v>24</v>
      </c>
      <c r="Q356" t="s">
        <v>25</v>
      </c>
      <c r="R356" s="19" t="s">
        <v>15</v>
      </c>
    </row>
    <row r="357" spans="1:18" x14ac:dyDescent="0.3">
      <c r="A357" s="17" t="s">
        <v>27385</v>
      </c>
      <c r="B357" t="s">
        <v>13491</v>
      </c>
      <c r="C357" s="17">
        <v>31802042</v>
      </c>
      <c r="D357" t="s">
        <v>27381</v>
      </c>
      <c r="E357" t="s">
        <v>27382</v>
      </c>
      <c r="F357" t="s">
        <v>27386</v>
      </c>
      <c r="G357" t="s">
        <v>13491</v>
      </c>
      <c r="H357" t="s">
        <v>3222</v>
      </c>
      <c r="I357" s="18">
        <v>38242</v>
      </c>
      <c r="J357" t="s">
        <v>23</v>
      </c>
      <c r="K357" t="s">
        <v>3222</v>
      </c>
      <c r="L357" s="18">
        <v>38201</v>
      </c>
      <c r="M357">
        <v>1071</v>
      </c>
      <c r="N357">
        <v>1095</v>
      </c>
      <c r="O357">
        <v>24</v>
      </c>
      <c r="P357" t="s">
        <v>24</v>
      </c>
      <c r="Q357" t="s">
        <v>25</v>
      </c>
      <c r="R357" s="19" t="s">
        <v>15</v>
      </c>
    </row>
    <row r="358" spans="1:18" x14ac:dyDescent="0.3">
      <c r="A358" s="17" t="s">
        <v>27425</v>
      </c>
      <c r="B358" t="s">
        <v>3226</v>
      </c>
      <c r="C358" s="17">
        <v>31802242</v>
      </c>
      <c r="D358" t="s">
        <v>27423</v>
      </c>
      <c r="E358" t="s">
        <v>27424</v>
      </c>
      <c r="F358" t="s">
        <v>27426</v>
      </c>
      <c r="G358" t="s">
        <v>3226</v>
      </c>
      <c r="H358" t="s">
        <v>3222</v>
      </c>
      <c r="I358" s="18">
        <v>37421</v>
      </c>
      <c r="J358" t="s">
        <v>23</v>
      </c>
      <c r="K358" t="s">
        <v>3222</v>
      </c>
      <c r="L358" s="18">
        <v>37203</v>
      </c>
      <c r="M358">
        <v>2082</v>
      </c>
      <c r="N358">
        <v>1287</v>
      </c>
      <c r="O358">
        <v>-795</v>
      </c>
      <c r="P358" t="s">
        <v>48</v>
      </c>
      <c r="Q358" t="s">
        <v>25</v>
      </c>
      <c r="R358" s="19" t="s">
        <v>31</v>
      </c>
    </row>
    <row r="359" spans="1:18" x14ac:dyDescent="0.3">
      <c r="A359" s="17" t="s">
        <v>27427</v>
      </c>
      <c r="B359" t="s">
        <v>10068</v>
      </c>
      <c r="C359" s="17">
        <v>31802242</v>
      </c>
      <c r="D359" t="s">
        <v>27423</v>
      </c>
      <c r="E359" t="s">
        <v>27424</v>
      </c>
      <c r="F359" t="s">
        <v>27428</v>
      </c>
      <c r="G359" t="s">
        <v>10068</v>
      </c>
      <c r="H359" t="s">
        <v>3222</v>
      </c>
      <c r="I359" s="18">
        <v>37040</v>
      </c>
      <c r="J359" t="s">
        <v>23</v>
      </c>
      <c r="K359" t="s">
        <v>3222</v>
      </c>
      <c r="L359" s="18">
        <v>37203</v>
      </c>
      <c r="M359">
        <v>2082</v>
      </c>
      <c r="N359">
        <v>1353</v>
      </c>
      <c r="O359">
        <v>-729</v>
      </c>
      <c r="P359" t="s">
        <v>48</v>
      </c>
      <c r="Q359" t="s">
        <v>25</v>
      </c>
      <c r="R359" s="19" t="s">
        <v>31</v>
      </c>
    </row>
    <row r="360" spans="1:18" x14ac:dyDescent="0.3">
      <c r="A360" s="17" t="s">
        <v>27429</v>
      </c>
      <c r="B360" t="s">
        <v>3444</v>
      </c>
      <c r="C360" s="17">
        <v>31802242</v>
      </c>
      <c r="D360" t="s">
        <v>27423</v>
      </c>
      <c r="E360" t="s">
        <v>27424</v>
      </c>
      <c r="F360" t="s">
        <v>27430</v>
      </c>
      <c r="G360" t="s">
        <v>3444</v>
      </c>
      <c r="H360" t="s">
        <v>3222</v>
      </c>
      <c r="I360" s="18">
        <v>38305</v>
      </c>
      <c r="J360" t="s">
        <v>23</v>
      </c>
      <c r="K360" t="s">
        <v>3222</v>
      </c>
      <c r="L360" s="18">
        <v>37203</v>
      </c>
      <c r="M360">
        <v>2082</v>
      </c>
      <c r="N360">
        <v>1266</v>
      </c>
      <c r="O360">
        <v>-816</v>
      </c>
      <c r="P360" t="s">
        <v>48</v>
      </c>
      <c r="Q360" t="s">
        <v>25</v>
      </c>
      <c r="R360" s="19" t="s">
        <v>31</v>
      </c>
    </row>
    <row r="361" spans="1:18" x14ac:dyDescent="0.3">
      <c r="A361" s="17" t="s">
        <v>30391</v>
      </c>
      <c r="B361" t="s">
        <v>30390</v>
      </c>
      <c r="C361" s="17">
        <v>31916111</v>
      </c>
      <c r="D361" t="s">
        <v>30388</v>
      </c>
      <c r="E361" t="s">
        <v>30389</v>
      </c>
      <c r="F361" t="s">
        <v>30392</v>
      </c>
      <c r="G361" t="s">
        <v>5220</v>
      </c>
      <c r="H361" t="s">
        <v>47</v>
      </c>
      <c r="I361" s="18">
        <v>31721</v>
      </c>
      <c r="J361" t="s">
        <v>23</v>
      </c>
      <c r="K361" t="s">
        <v>47</v>
      </c>
      <c r="L361" s="18">
        <v>30316</v>
      </c>
      <c r="M361">
        <v>1953</v>
      </c>
      <c r="N361">
        <v>963</v>
      </c>
      <c r="O361">
        <v>-990</v>
      </c>
      <c r="P361" t="s">
        <v>48</v>
      </c>
      <c r="Q361" t="s">
        <v>25</v>
      </c>
      <c r="R361" s="19" t="s">
        <v>31</v>
      </c>
    </row>
    <row r="362" spans="1:18" x14ac:dyDescent="0.3">
      <c r="A362" s="17" t="s">
        <v>7959</v>
      </c>
      <c r="B362" t="s">
        <v>7958</v>
      </c>
      <c r="C362" s="17">
        <v>14002601</v>
      </c>
      <c r="D362" t="s">
        <v>7956</v>
      </c>
      <c r="E362" t="s">
        <v>7957</v>
      </c>
      <c r="F362" t="s">
        <v>7960</v>
      </c>
      <c r="G362" t="s">
        <v>1292</v>
      </c>
      <c r="H362" t="s">
        <v>1711</v>
      </c>
      <c r="I362" s="18">
        <v>35447</v>
      </c>
      <c r="J362" t="s">
        <v>23</v>
      </c>
      <c r="K362" t="s">
        <v>1711</v>
      </c>
      <c r="L362" s="18">
        <v>35555</v>
      </c>
      <c r="M362">
        <v>1095</v>
      </c>
      <c r="N362">
        <v>1071</v>
      </c>
      <c r="O362">
        <v>-24</v>
      </c>
      <c r="P362" t="s">
        <v>48</v>
      </c>
      <c r="Q362" t="s">
        <v>25</v>
      </c>
      <c r="R362" s="19" t="s">
        <v>31</v>
      </c>
    </row>
    <row r="363" spans="1:18" x14ac:dyDescent="0.3">
      <c r="A363" s="17" t="s">
        <v>16969</v>
      </c>
      <c r="B363" t="s">
        <v>16968</v>
      </c>
      <c r="C363" s="17">
        <v>14950417</v>
      </c>
      <c r="D363" t="s">
        <v>16967</v>
      </c>
      <c r="E363" t="s">
        <v>16629</v>
      </c>
      <c r="F363" t="s">
        <v>16970</v>
      </c>
      <c r="G363" t="s">
        <v>12799</v>
      </c>
      <c r="H363" t="s">
        <v>2447</v>
      </c>
      <c r="I363" s="18">
        <v>41501</v>
      </c>
      <c r="J363" t="s">
        <v>23</v>
      </c>
      <c r="K363" t="s">
        <v>2447</v>
      </c>
      <c r="L363" s="18">
        <v>41653</v>
      </c>
      <c r="M363">
        <v>1095</v>
      </c>
      <c r="N363">
        <v>1119</v>
      </c>
      <c r="O363">
        <v>24</v>
      </c>
      <c r="P363" t="s">
        <v>24</v>
      </c>
      <c r="Q363" t="s">
        <v>25</v>
      </c>
      <c r="R363" s="19" t="s">
        <v>15</v>
      </c>
    </row>
    <row r="364" spans="1:18" x14ac:dyDescent="0.3">
      <c r="A364" s="17" t="s">
        <v>8151</v>
      </c>
      <c r="B364" t="s">
        <v>8150</v>
      </c>
      <c r="C364" s="17">
        <v>14501101</v>
      </c>
      <c r="D364" t="s">
        <v>8148</v>
      </c>
      <c r="E364" t="s">
        <v>8149</v>
      </c>
      <c r="F364" t="s">
        <v>8152</v>
      </c>
      <c r="G364" t="s">
        <v>8153</v>
      </c>
      <c r="H364" t="s">
        <v>1711</v>
      </c>
      <c r="I364" s="18">
        <v>36544</v>
      </c>
      <c r="J364" t="s">
        <v>23</v>
      </c>
      <c r="K364" t="s">
        <v>1711</v>
      </c>
      <c r="L364" s="18">
        <v>36603</v>
      </c>
      <c r="M364">
        <v>1191</v>
      </c>
      <c r="N364">
        <v>1191</v>
      </c>
      <c r="O364">
        <v>0</v>
      </c>
      <c r="P364" t="s">
        <v>26</v>
      </c>
      <c r="Q364" t="s">
        <v>26</v>
      </c>
      <c r="R364" s="19" t="s">
        <v>31</v>
      </c>
    </row>
    <row r="365" spans="1:18" x14ac:dyDescent="0.3">
      <c r="A365" s="17" t="s">
        <v>8155</v>
      </c>
      <c r="B365" t="s">
        <v>8154</v>
      </c>
      <c r="C365" s="17">
        <v>14501101</v>
      </c>
      <c r="D365" t="s">
        <v>8148</v>
      </c>
      <c r="E365" t="s">
        <v>8149</v>
      </c>
      <c r="F365" t="s">
        <v>8156</v>
      </c>
      <c r="G365" t="s">
        <v>8157</v>
      </c>
      <c r="H365" t="s">
        <v>1711</v>
      </c>
      <c r="I365" s="18">
        <v>36575</v>
      </c>
      <c r="J365" t="s">
        <v>23</v>
      </c>
      <c r="K365" t="s">
        <v>1711</v>
      </c>
      <c r="L365" s="18">
        <v>36603</v>
      </c>
      <c r="M365">
        <v>1191</v>
      </c>
      <c r="N365">
        <v>1191</v>
      </c>
      <c r="O365">
        <v>0</v>
      </c>
      <c r="P365" t="s">
        <v>26</v>
      </c>
      <c r="Q365" t="s">
        <v>26</v>
      </c>
      <c r="R365" s="19" t="s">
        <v>31</v>
      </c>
    </row>
    <row r="366" spans="1:18" x14ac:dyDescent="0.3">
      <c r="A366" s="17" t="s">
        <v>8159</v>
      </c>
      <c r="B366" t="s">
        <v>8158</v>
      </c>
      <c r="C366" s="17">
        <v>14501101</v>
      </c>
      <c r="D366" t="s">
        <v>8148</v>
      </c>
      <c r="E366" t="s">
        <v>8149</v>
      </c>
      <c r="F366" t="s">
        <v>8160</v>
      </c>
      <c r="G366" t="s">
        <v>8161</v>
      </c>
      <c r="H366" t="s">
        <v>1711</v>
      </c>
      <c r="I366" s="18">
        <v>36582</v>
      </c>
      <c r="J366" t="s">
        <v>23</v>
      </c>
      <c r="K366" t="s">
        <v>1711</v>
      </c>
      <c r="L366" s="18">
        <v>36603</v>
      </c>
      <c r="M366">
        <v>1191</v>
      </c>
      <c r="N366">
        <v>1191</v>
      </c>
      <c r="O366">
        <v>0</v>
      </c>
      <c r="P366" t="s">
        <v>26</v>
      </c>
      <c r="Q366" t="s">
        <v>26</v>
      </c>
      <c r="R366" s="19" t="s">
        <v>31</v>
      </c>
    </row>
    <row r="367" spans="1:18" x14ac:dyDescent="0.3">
      <c r="A367" s="17" t="s">
        <v>8377</v>
      </c>
      <c r="B367" t="s">
        <v>8150</v>
      </c>
      <c r="C367" s="17">
        <v>14801301</v>
      </c>
      <c r="D367" t="s">
        <v>8375</v>
      </c>
      <c r="E367" t="s">
        <v>8376</v>
      </c>
      <c r="F367" t="s">
        <v>8152</v>
      </c>
      <c r="G367" t="s">
        <v>8153</v>
      </c>
      <c r="H367" t="s">
        <v>1711</v>
      </c>
      <c r="I367" s="18">
        <v>36544</v>
      </c>
      <c r="J367" t="s">
        <v>23</v>
      </c>
      <c r="K367" t="s">
        <v>1711</v>
      </c>
      <c r="L367" s="18">
        <v>36617</v>
      </c>
      <c r="M367">
        <v>1191</v>
      </c>
      <c r="N367">
        <v>1191</v>
      </c>
      <c r="O367">
        <v>0</v>
      </c>
      <c r="P367" t="s">
        <v>26</v>
      </c>
      <c r="Q367" t="s">
        <v>26</v>
      </c>
      <c r="R367" s="19" t="s">
        <v>31</v>
      </c>
    </row>
    <row r="368" spans="1:18" x14ac:dyDescent="0.3">
      <c r="A368" s="17" t="s">
        <v>8378</v>
      </c>
      <c r="B368" t="s">
        <v>8154</v>
      </c>
      <c r="C368" s="17">
        <v>14801301</v>
      </c>
      <c r="D368" t="s">
        <v>8375</v>
      </c>
      <c r="E368" t="s">
        <v>8376</v>
      </c>
      <c r="F368" t="s">
        <v>8156</v>
      </c>
      <c r="G368" t="s">
        <v>8157</v>
      </c>
      <c r="H368" t="s">
        <v>1711</v>
      </c>
      <c r="I368" s="18">
        <v>36575</v>
      </c>
      <c r="J368" t="s">
        <v>23</v>
      </c>
      <c r="K368" t="s">
        <v>1711</v>
      </c>
      <c r="L368" s="18">
        <v>36617</v>
      </c>
      <c r="M368">
        <v>1191</v>
      </c>
      <c r="N368">
        <v>1191</v>
      </c>
      <c r="O368">
        <v>0</v>
      </c>
      <c r="P368" t="s">
        <v>26</v>
      </c>
      <c r="Q368" t="s">
        <v>26</v>
      </c>
      <c r="R368" s="19" t="s">
        <v>31</v>
      </c>
    </row>
    <row r="369" spans="1:18" x14ac:dyDescent="0.3">
      <c r="A369" s="17" t="s">
        <v>8379</v>
      </c>
      <c r="B369" t="s">
        <v>8158</v>
      </c>
      <c r="C369" s="17">
        <v>14801301</v>
      </c>
      <c r="D369" t="s">
        <v>8375</v>
      </c>
      <c r="E369" t="s">
        <v>8376</v>
      </c>
      <c r="F369" t="s">
        <v>8160</v>
      </c>
      <c r="G369" t="s">
        <v>8161</v>
      </c>
      <c r="H369" t="s">
        <v>1711</v>
      </c>
      <c r="I369" s="18">
        <v>36582</v>
      </c>
      <c r="J369" t="s">
        <v>23</v>
      </c>
      <c r="K369" t="s">
        <v>1711</v>
      </c>
      <c r="L369" s="18">
        <v>36617</v>
      </c>
      <c r="M369">
        <v>1191</v>
      </c>
      <c r="N369">
        <v>1191</v>
      </c>
      <c r="O369">
        <v>0</v>
      </c>
      <c r="P369" t="s">
        <v>26</v>
      </c>
      <c r="Q369" t="s">
        <v>26</v>
      </c>
      <c r="R369" s="19" t="s">
        <v>31</v>
      </c>
    </row>
    <row r="370" spans="1:18" x14ac:dyDescent="0.3">
      <c r="A370" s="17" t="s">
        <v>8347</v>
      </c>
      <c r="B370" t="s">
        <v>8150</v>
      </c>
      <c r="C370" s="17">
        <v>14801201</v>
      </c>
      <c r="D370" t="s">
        <v>8345</v>
      </c>
      <c r="E370" t="s">
        <v>8346</v>
      </c>
      <c r="F370" t="s">
        <v>8152</v>
      </c>
      <c r="G370" t="s">
        <v>8153</v>
      </c>
      <c r="H370" t="s">
        <v>1711</v>
      </c>
      <c r="I370" s="18">
        <v>36544</v>
      </c>
      <c r="J370" t="s">
        <v>23</v>
      </c>
      <c r="K370" t="s">
        <v>1711</v>
      </c>
      <c r="L370" s="18">
        <v>36605</v>
      </c>
      <c r="M370">
        <v>1191</v>
      </c>
      <c r="N370">
        <v>1191</v>
      </c>
      <c r="O370">
        <v>0</v>
      </c>
      <c r="P370" t="s">
        <v>26</v>
      </c>
      <c r="Q370" t="s">
        <v>26</v>
      </c>
      <c r="R370" s="19" t="s">
        <v>31</v>
      </c>
    </row>
    <row r="371" spans="1:18" x14ac:dyDescent="0.3">
      <c r="A371" s="17" t="s">
        <v>8348</v>
      </c>
      <c r="B371" t="s">
        <v>8154</v>
      </c>
      <c r="C371" s="17">
        <v>14801201</v>
      </c>
      <c r="D371" t="s">
        <v>8345</v>
      </c>
      <c r="E371" t="s">
        <v>8346</v>
      </c>
      <c r="F371" t="s">
        <v>8156</v>
      </c>
      <c r="G371" t="s">
        <v>8157</v>
      </c>
      <c r="H371" t="s">
        <v>1711</v>
      </c>
      <c r="I371" s="18">
        <v>36575</v>
      </c>
      <c r="J371" t="s">
        <v>23</v>
      </c>
      <c r="K371" t="s">
        <v>1711</v>
      </c>
      <c r="L371" s="18">
        <v>36605</v>
      </c>
      <c r="M371">
        <v>1191</v>
      </c>
      <c r="N371">
        <v>1191</v>
      </c>
      <c r="O371">
        <v>0</v>
      </c>
      <c r="P371" t="s">
        <v>26</v>
      </c>
      <c r="Q371" t="s">
        <v>26</v>
      </c>
      <c r="R371" s="19" t="s">
        <v>31</v>
      </c>
    </row>
    <row r="372" spans="1:18" x14ac:dyDescent="0.3">
      <c r="A372" s="17" t="s">
        <v>8350</v>
      </c>
      <c r="B372" t="s">
        <v>8349</v>
      </c>
      <c r="C372" s="17">
        <v>14801201</v>
      </c>
      <c r="D372" t="s">
        <v>8345</v>
      </c>
      <c r="E372" t="s">
        <v>8346</v>
      </c>
      <c r="F372" t="s">
        <v>8351</v>
      </c>
      <c r="G372" t="s">
        <v>8161</v>
      </c>
      <c r="H372" t="s">
        <v>1711</v>
      </c>
      <c r="I372" s="18">
        <v>36852</v>
      </c>
      <c r="J372" t="s">
        <v>23</v>
      </c>
      <c r="K372" t="s">
        <v>1711</v>
      </c>
      <c r="L372" s="18">
        <v>36605</v>
      </c>
      <c r="M372">
        <v>1191</v>
      </c>
      <c r="N372">
        <v>1074</v>
      </c>
      <c r="O372">
        <v>-117</v>
      </c>
      <c r="P372" t="s">
        <v>48</v>
      </c>
      <c r="Q372" t="s">
        <v>25</v>
      </c>
      <c r="R372" s="19" t="s">
        <v>31</v>
      </c>
    </row>
    <row r="373" spans="1:18" x14ac:dyDescent="0.3">
      <c r="A373" s="17" t="s">
        <v>8352</v>
      </c>
      <c r="B373" t="s">
        <v>8158</v>
      </c>
      <c r="C373" s="17">
        <v>14801201</v>
      </c>
      <c r="D373" t="s">
        <v>8345</v>
      </c>
      <c r="E373" t="s">
        <v>8346</v>
      </c>
      <c r="F373" t="s">
        <v>8160</v>
      </c>
      <c r="G373" t="s">
        <v>8161</v>
      </c>
      <c r="H373" t="s">
        <v>1711</v>
      </c>
      <c r="I373" s="18">
        <v>36582</v>
      </c>
      <c r="J373" t="s">
        <v>23</v>
      </c>
      <c r="K373" t="s">
        <v>1711</v>
      </c>
      <c r="L373" s="18">
        <v>36605</v>
      </c>
      <c r="M373">
        <v>1191</v>
      </c>
      <c r="N373">
        <v>1191</v>
      </c>
      <c r="O373">
        <v>0</v>
      </c>
      <c r="P373" t="s">
        <v>26</v>
      </c>
      <c r="Q373" t="s">
        <v>26</v>
      </c>
      <c r="R373" s="19" t="s">
        <v>31</v>
      </c>
    </row>
    <row r="374" spans="1:18" x14ac:dyDescent="0.3">
      <c r="A374" s="17" t="s">
        <v>17074</v>
      </c>
      <c r="B374" t="s">
        <v>17073</v>
      </c>
      <c r="C374" s="17">
        <v>14952433</v>
      </c>
      <c r="D374" t="s">
        <v>17071</v>
      </c>
      <c r="E374" t="s">
        <v>17072</v>
      </c>
      <c r="F374" t="s">
        <v>17075</v>
      </c>
      <c r="G374" t="s">
        <v>17076</v>
      </c>
      <c r="H374" t="s">
        <v>713</v>
      </c>
      <c r="I374" s="18">
        <v>28456</v>
      </c>
      <c r="J374" t="s">
        <v>23</v>
      </c>
      <c r="K374" t="s">
        <v>713</v>
      </c>
      <c r="L374" s="18">
        <v>28332</v>
      </c>
      <c r="M374">
        <v>1143</v>
      </c>
      <c r="N374">
        <v>1170</v>
      </c>
      <c r="O374">
        <v>27</v>
      </c>
      <c r="P374" t="s">
        <v>24</v>
      </c>
      <c r="Q374" t="s">
        <v>25</v>
      </c>
      <c r="R374" s="19" t="s">
        <v>15</v>
      </c>
    </row>
    <row r="375" spans="1:18" x14ac:dyDescent="0.3">
      <c r="A375" s="17" t="s">
        <v>17244</v>
      </c>
      <c r="B375" t="s">
        <v>17243</v>
      </c>
      <c r="C375" s="17">
        <v>14954433</v>
      </c>
      <c r="D375" t="s">
        <v>17242</v>
      </c>
      <c r="E375" t="s">
        <v>9777</v>
      </c>
      <c r="F375" t="s">
        <v>17245</v>
      </c>
      <c r="G375" t="s">
        <v>17246</v>
      </c>
      <c r="H375" t="s">
        <v>713</v>
      </c>
      <c r="I375" s="18">
        <v>28791</v>
      </c>
      <c r="J375" t="s">
        <v>23</v>
      </c>
      <c r="K375" t="s">
        <v>713</v>
      </c>
      <c r="L375" s="18">
        <v>28731</v>
      </c>
      <c r="M375">
        <v>1389</v>
      </c>
      <c r="N375">
        <v>1389</v>
      </c>
      <c r="O375">
        <v>0</v>
      </c>
      <c r="P375" t="s">
        <v>26</v>
      </c>
      <c r="Q375" t="s">
        <v>26</v>
      </c>
      <c r="R375" s="19" t="s">
        <v>31</v>
      </c>
    </row>
    <row r="376" spans="1:18" x14ac:dyDescent="0.3">
      <c r="A376" s="17" t="s">
        <v>17248</v>
      </c>
      <c r="B376" t="s">
        <v>17247</v>
      </c>
      <c r="C376" s="17">
        <v>14954433</v>
      </c>
      <c r="D376" t="s">
        <v>17242</v>
      </c>
      <c r="E376" t="s">
        <v>9777</v>
      </c>
      <c r="F376" t="s">
        <v>17249</v>
      </c>
      <c r="G376" t="s">
        <v>17250</v>
      </c>
      <c r="H376" t="s">
        <v>713</v>
      </c>
      <c r="I376" s="18">
        <v>28712</v>
      </c>
      <c r="J376" t="s">
        <v>23</v>
      </c>
      <c r="K376" t="s">
        <v>713</v>
      </c>
      <c r="L376" s="18">
        <v>28731</v>
      </c>
      <c r="M376">
        <v>1389</v>
      </c>
      <c r="N376">
        <v>1218</v>
      </c>
      <c r="O376">
        <v>-171</v>
      </c>
      <c r="P376" t="s">
        <v>48</v>
      </c>
      <c r="Q376" t="s">
        <v>25</v>
      </c>
      <c r="R376" s="19" t="s">
        <v>31</v>
      </c>
    </row>
    <row r="377" spans="1:18" x14ac:dyDescent="0.3">
      <c r="A377" s="17" t="s">
        <v>17251</v>
      </c>
      <c r="B377" t="s">
        <v>14833</v>
      </c>
      <c r="C377" s="17">
        <v>14954433</v>
      </c>
      <c r="D377" t="s">
        <v>17242</v>
      </c>
      <c r="E377" t="s">
        <v>9777</v>
      </c>
      <c r="F377" t="s">
        <v>17252</v>
      </c>
      <c r="G377" t="s">
        <v>17246</v>
      </c>
      <c r="H377" t="s">
        <v>713</v>
      </c>
      <c r="I377" s="18">
        <v>28739</v>
      </c>
      <c r="J377" t="s">
        <v>23</v>
      </c>
      <c r="K377" t="s">
        <v>713</v>
      </c>
      <c r="L377" s="18">
        <v>28731</v>
      </c>
      <c r="M377">
        <v>1389</v>
      </c>
      <c r="N377">
        <v>1389</v>
      </c>
      <c r="O377">
        <v>0</v>
      </c>
      <c r="P377" t="s">
        <v>26</v>
      </c>
      <c r="Q377" t="s">
        <v>26</v>
      </c>
      <c r="R377" s="19" t="s">
        <v>31</v>
      </c>
    </row>
    <row r="378" spans="1:18" x14ac:dyDescent="0.3">
      <c r="A378" s="17" t="s">
        <v>9779</v>
      </c>
      <c r="B378" t="s">
        <v>9778</v>
      </c>
      <c r="C378" s="17">
        <v>14904146</v>
      </c>
      <c r="D378" t="s">
        <v>9776</v>
      </c>
      <c r="E378" t="s">
        <v>9777</v>
      </c>
      <c r="F378" t="s">
        <v>9780</v>
      </c>
      <c r="G378" t="s">
        <v>9781</v>
      </c>
      <c r="H378" t="s">
        <v>938</v>
      </c>
      <c r="I378" s="18">
        <v>22807</v>
      </c>
      <c r="J378" t="s">
        <v>23</v>
      </c>
      <c r="K378" t="s">
        <v>938</v>
      </c>
      <c r="L378" s="18">
        <v>24486</v>
      </c>
      <c r="M378">
        <v>1389</v>
      </c>
      <c r="N378">
        <v>1413</v>
      </c>
      <c r="O378">
        <v>24</v>
      </c>
      <c r="P378" t="s">
        <v>24</v>
      </c>
      <c r="Q378" t="s">
        <v>25</v>
      </c>
      <c r="R378" s="19" t="s">
        <v>15</v>
      </c>
    </row>
    <row r="379" spans="1:18" x14ac:dyDescent="0.3">
      <c r="A379" s="17" t="s">
        <v>9783</v>
      </c>
      <c r="B379" t="s">
        <v>9782</v>
      </c>
      <c r="C379" s="17">
        <v>14904146</v>
      </c>
      <c r="D379" t="s">
        <v>9776</v>
      </c>
      <c r="E379" t="s">
        <v>9777</v>
      </c>
      <c r="F379" t="s">
        <v>9784</v>
      </c>
      <c r="G379" t="s">
        <v>9785</v>
      </c>
      <c r="H379" t="s">
        <v>938</v>
      </c>
      <c r="I379" s="18">
        <v>24486</v>
      </c>
      <c r="J379" t="s">
        <v>23</v>
      </c>
      <c r="K379" t="s">
        <v>938</v>
      </c>
      <c r="L379" s="18">
        <v>24486</v>
      </c>
      <c r="M379">
        <v>1389</v>
      </c>
      <c r="N379">
        <v>1389</v>
      </c>
      <c r="O379">
        <v>0</v>
      </c>
      <c r="P379" t="s">
        <v>26</v>
      </c>
      <c r="Q379" t="s">
        <v>26</v>
      </c>
      <c r="R379" s="19" t="s">
        <v>31</v>
      </c>
    </row>
    <row r="380" spans="1:18" x14ac:dyDescent="0.3">
      <c r="A380" s="17" t="s">
        <v>17254</v>
      </c>
      <c r="B380" t="s">
        <v>17253</v>
      </c>
      <c r="C380" s="17">
        <v>14954433</v>
      </c>
      <c r="D380" t="s">
        <v>17242</v>
      </c>
      <c r="E380" t="s">
        <v>9777</v>
      </c>
      <c r="F380" t="s">
        <v>17255</v>
      </c>
      <c r="G380" t="s">
        <v>17250</v>
      </c>
      <c r="H380" t="s">
        <v>713</v>
      </c>
      <c r="I380" s="18">
        <v>28712</v>
      </c>
      <c r="J380" t="s">
        <v>23</v>
      </c>
      <c r="K380" t="s">
        <v>713</v>
      </c>
      <c r="L380" s="18">
        <v>28731</v>
      </c>
      <c r="M380">
        <v>1389</v>
      </c>
      <c r="N380">
        <v>1218</v>
      </c>
      <c r="O380">
        <v>-171</v>
      </c>
      <c r="P380" t="s">
        <v>48</v>
      </c>
      <c r="Q380" t="s">
        <v>25</v>
      </c>
      <c r="R380" s="19" t="s">
        <v>31</v>
      </c>
    </row>
    <row r="381" spans="1:18" x14ac:dyDescent="0.3">
      <c r="A381" s="17" t="s">
        <v>33289</v>
      </c>
      <c r="B381" t="s">
        <v>33286</v>
      </c>
      <c r="C381" s="17">
        <v>35444910</v>
      </c>
      <c r="D381" t="s">
        <v>33285</v>
      </c>
      <c r="E381" t="s">
        <v>33286</v>
      </c>
      <c r="F381" t="s">
        <v>33290</v>
      </c>
      <c r="G381" t="s">
        <v>1101</v>
      </c>
      <c r="H381" t="s">
        <v>250</v>
      </c>
      <c r="I381" s="18">
        <v>32221</v>
      </c>
      <c r="J381" t="s">
        <v>23</v>
      </c>
      <c r="K381" t="s">
        <v>250</v>
      </c>
      <c r="L381" s="18">
        <v>32210</v>
      </c>
      <c r="M381">
        <v>1686</v>
      </c>
      <c r="N381">
        <v>1686</v>
      </c>
      <c r="O381">
        <v>0</v>
      </c>
      <c r="P381" t="s">
        <v>26</v>
      </c>
      <c r="Q381" t="s">
        <v>26</v>
      </c>
      <c r="R381" s="19" t="s">
        <v>31</v>
      </c>
    </row>
    <row r="382" spans="1:18" x14ac:dyDescent="0.3">
      <c r="A382" s="17" t="s">
        <v>33291</v>
      </c>
      <c r="B382" t="s">
        <v>33286</v>
      </c>
      <c r="C382" s="17">
        <v>35444910</v>
      </c>
      <c r="D382" t="s">
        <v>33285</v>
      </c>
      <c r="E382" t="s">
        <v>33286</v>
      </c>
      <c r="F382" t="s">
        <v>33292</v>
      </c>
      <c r="G382" t="s">
        <v>1101</v>
      </c>
      <c r="H382" t="s">
        <v>250</v>
      </c>
      <c r="I382" s="18">
        <v>32246</v>
      </c>
      <c r="J382" t="s">
        <v>23</v>
      </c>
      <c r="K382" t="s">
        <v>250</v>
      </c>
      <c r="L382" s="18">
        <v>32210</v>
      </c>
      <c r="M382">
        <v>1686</v>
      </c>
      <c r="N382">
        <v>1686</v>
      </c>
      <c r="O382">
        <v>0</v>
      </c>
      <c r="P382" t="s">
        <v>26</v>
      </c>
      <c r="Q382" t="s">
        <v>26</v>
      </c>
      <c r="R382" s="19" t="s">
        <v>31</v>
      </c>
    </row>
    <row r="383" spans="1:18" x14ac:dyDescent="0.3">
      <c r="A383" s="17" t="s">
        <v>33287</v>
      </c>
      <c r="B383" t="s">
        <v>33286</v>
      </c>
      <c r="C383" s="17">
        <v>35444910</v>
      </c>
      <c r="D383" t="s">
        <v>33285</v>
      </c>
      <c r="E383" t="s">
        <v>33286</v>
      </c>
      <c r="F383" t="s">
        <v>33288</v>
      </c>
      <c r="G383" t="s">
        <v>4346</v>
      </c>
      <c r="H383" t="s">
        <v>250</v>
      </c>
      <c r="I383" s="18">
        <v>33602</v>
      </c>
      <c r="J383" t="s">
        <v>23</v>
      </c>
      <c r="K383" t="s">
        <v>250</v>
      </c>
      <c r="L383" s="18">
        <v>32210</v>
      </c>
      <c r="M383">
        <v>1686</v>
      </c>
      <c r="N383">
        <v>1920</v>
      </c>
      <c r="O383">
        <v>234</v>
      </c>
      <c r="P383" t="s">
        <v>24</v>
      </c>
      <c r="Q383" t="s">
        <v>25</v>
      </c>
      <c r="R383" s="19" t="s">
        <v>15</v>
      </c>
    </row>
    <row r="384" spans="1:18" x14ac:dyDescent="0.3">
      <c r="A384" s="17" t="s">
        <v>33293</v>
      </c>
      <c r="B384" t="s">
        <v>33286</v>
      </c>
      <c r="C384" s="17">
        <v>35444910</v>
      </c>
      <c r="D384" t="s">
        <v>33285</v>
      </c>
      <c r="E384" t="s">
        <v>33286</v>
      </c>
      <c r="F384" t="s">
        <v>33294</v>
      </c>
      <c r="G384" t="s">
        <v>6703</v>
      </c>
      <c r="H384" t="s">
        <v>250</v>
      </c>
      <c r="I384" s="18">
        <v>34482</v>
      </c>
      <c r="J384" t="s">
        <v>23</v>
      </c>
      <c r="K384" t="s">
        <v>250</v>
      </c>
      <c r="L384" s="18">
        <v>32210</v>
      </c>
      <c r="M384">
        <v>1686</v>
      </c>
      <c r="N384">
        <v>1602</v>
      </c>
      <c r="O384">
        <v>-84</v>
      </c>
      <c r="P384" t="s">
        <v>48</v>
      </c>
      <c r="Q384" t="s">
        <v>25</v>
      </c>
      <c r="R384" s="19" t="s">
        <v>31</v>
      </c>
    </row>
    <row r="385" spans="1:18" x14ac:dyDescent="0.3">
      <c r="A385" s="17" t="s">
        <v>24524</v>
      </c>
      <c r="B385" t="s">
        <v>24523</v>
      </c>
      <c r="C385" s="17">
        <v>31003311</v>
      </c>
      <c r="D385" t="s">
        <v>24521</v>
      </c>
      <c r="E385" t="s">
        <v>24522</v>
      </c>
      <c r="F385" t="s">
        <v>24525</v>
      </c>
      <c r="G385" t="s">
        <v>5332</v>
      </c>
      <c r="H385" t="s">
        <v>47</v>
      </c>
      <c r="I385" s="18">
        <v>30263</v>
      </c>
      <c r="J385" t="s">
        <v>23</v>
      </c>
      <c r="K385" t="s">
        <v>47</v>
      </c>
      <c r="L385" s="18">
        <v>30445</v>
      </c>
      <c r="M385">
        <v>1170</v>
      </c>
      <c r="N385">
        <v>1608</v>
      </c>
      <c r="O385">
        <v>438</v>
      </c>
      <c r="P385" t="s">
        <v>24</v>
      </c>
      <c r="Q385" t="s">
        <v>25</v>
      </c>
      <c r="R385" s="19" t="s">
        <v>15</v>
      </c>
    </row>
    <row r="386" spans="1:18" x14ac:dyDescent="0.3">
      <c r="A386" s="17" t="s">
        <v>18208</v>
      </c>
      <c r="B386" t="s">
        <v>18207</v>
      </c>
      <c r="C386" s="17">
        <v>14986410</v>
      </c>
      <c r="D386" t="s">
        <v>18206</v>
      </c>
      <c r="E386" t="s">
        <v>18207</v>
      </c>
      <c r="F386" t="s">
        <v>18209</v>
      </c>
      <c r="G386" t="s">
        <v>18210</v>
      </c>
      <c r="H386" t="s">
        <v>250</v>
      </c>
      <c r="I386" s="18">
        <v>33024</v>
      </c>
      <c r="J386" t="s">
        <v>23</v>
      </c>
      <c r="K386" t="s">
        <v>250</v>
      </c>
      <c r="L386" s="18">
        <v>33309</v>
      </c>
      <c r="M386">
        <v>2346</v>
      </c>
      <c r="N386">
        <v>2346</v>
      </c>
      <c r="O386">
        <v>0</v>
      </c>
      <c r="P386" t="s">
        <v>26</v>
      </c>
      <c r="Q386" t="s">
        <v>26</v>
      </c>
      <c r="R386" s="19" t="s">
        <v>31</v>
      </c>
    </row>
    <row r="387" spans="1:18" x14ac:dyDescent="0.3">
      <c r="A387" s="17" t="s">
        <v>18211</v>
      </c>
      <c r="B387" t="s">
        <v>18207</v>
      </c>
      <c r="C387" s="17">
        <v>14986410</v>
      </c>
      <c r="D387" t="s">
        <v>18206</v>
      </c>
      <c r="E387" t="s">
        <v>18207</v>
      </c>
      <c r="F387" t="s">
        <v>18212</v>
      </c>
      <c r="G387" t="s">
        <v>1744</v>
      </c>
      <c r="H387" t="s">
        <v>250</v>
      </c>
      <c r="I387" s="18">
        <v>33025</v>
      </c>
      <c r="J387" t="s">
        <v>23</v>
      </c>
      <c r="K387" t="s">
        <v>250</v>
      </c>
      <c r="L387" s="18">
        <v>33309</v>
      </c>
      <c r="M387">
        <v>2346</v>
      </c>
      <c r="N387">
        <v>2346</v>
      </c>
      <c r="O387">
        <v>0</v>
      </c>
      <c r="P387" t="s">
        <v>26</v>
      </c>
      <c r="Q387" t="s">
        <v>26</v>
      </c>
      <c r="R387" s="19" t="s">
        <v>31</v>
      </c>
    </row>
    <row r="388" spans="1:18" x14ac:dyDescent="0.3">
      <c r="A388" s="17" t="s">
        <v>18213</v>
      </c>
      <c r="B388" t="s">
        <v>18207</v>
      </c>
      <c r="C388" s="17">
        <v>14986410</v>
      </c>
      <c r="D388" t="s">
        <v>18206</v>
      </c>
      <c r="E388" t="s">
        <v>18207</v>
      </c>
      <c r="F388" t="s">
        <v>18214</v>
      </c>
      <c r="G388" t="s">
        <v>1744</v>
      </c>
      <c r="H388" t="s">
        <v>250</v>
      </c>
      <c r="I388" s="18">
        <v>33027</v>
      </c>
      <c r="J388" t="s">
        <v>23</v>
      </c>
      <c r="K388" t="s">
        <v>250</v>
      </c>
      <c r="L388" s="18">
        <v>33309</v>
      </c>
      <c r="M388">
        <v>2346</v>
      </c>
      <c r="N388">
        <v>2346</v>
      </c>
      <c r="O388">
        <v>0</v>
      </c>
      <c r="P388" t="s">
        <v>26</v>
      </c>
      <c r="Q388" t="s">
        <v>26</v>
      </c>
      <c r="R388" s="19" t="s">
        <v>31</v>
      </c>
    </row>
    <row r="389" spans="1:18" x14ac:dyDescent="0.3">
      <c r="A389" s="17" t="s">
        <v>18215</v>
      </c>
      <c r="B389" t="s">
        <v>18207</v>
      </c>
      <c r="C389" s="17">
        <v>14986410</v>
      </c>
      <c r="D389" t="s">
        <v>18206</v>
      </c>
      <c r="E389" t="s">
        <v>18207</v>
      </c>
      <c r="F389" t="s">
        <v>18216</v>
      </c>
      <c r="G389" t="s">
        <v>18217</v>
      </c>
      <c r="H389" t="s">
        <v>250</v>
      </c>
      <c r="I389" s="18">
        <v>33065</v>
      </c>
      <c r="J389" t="s">
        <v>23</v>
      </c>
      <c r="K389" t="s">
        <v>250</v>
      </c>
      <c r="L389" s="18">
        <v>33309</v>
      </c>
      <c r="M389">
        <v>2346</v>
      </c>
      <c r="N389">
        <v>2346</v>
      </c>
      <c r="O389">
        <v>0</v>
      </c>
      <c r="P389" t="s">
        <v>26</v>
      </c>
      <c r="Q389" t="s">
        <v>26</v>
      </c>
      <c r="R389" s="19" t="s">
        <v>31</v>
      </c>
    </row>
    <row r="390" spans="1:18" x14ac:dyDescent="0.3">
      <c r="A390" s="17" t="s">
        <v>18218</v>
      </c>
      <c r="B390" t="s">
        <v>18207</v>
      </c>
      <c r="C390" s="17">
        <v>14986410</v>
      </c>
      <c r="D390" t="s">
        <v>18206</v>
      </c>
      <c r="E390" t="s">
        <v>18207</v>
      </c>
      <c r="F390" t="s">
        <v>18219</v>
      </c>
      <c r="G390" t="s">
        <v>18220</v>
      </c>
      <c r="H390" t="s">
        <v>250</v>
      </c>
      <c r="I390" s="18">
        <v>33066</v>
      </c>
      <c r="J390" t="s">
        <v>23</v>
      </c>
      <c r="K390" t="s">
        <v>250</v>
      </c>
      <c r="L390" s="18">
        <v>33309</v>
      </c>
      <c r="M390">
        <v>2346</v>
      </c>
      <c r="N390">
        <v>2346</v>
      </c>
      <c r="O390">
        <v>0</v>
      </c>
      <c r="P390" t="s">
        <v>26</v>
      </c>
      <c r="Q390" t="s">
        <v>26</v>
      </c>
      <c r="R390" s="19" t="s">
        <v>31</v>
      </c>
    </row>
    <row r="391" spans="1:18" x14ac:dyDescent="0.3">
      <c r="A391" s="17" t="s">
        <v>18221</v>
      </c>
      <c r="B391" t="s">
        <v>18207</v>
      </c>
      <c r="C391" s="17">
        <v>14986410</v>
      </c>
      <c r="D391" t="s">
        <v>18206</v>
      </c>
      <c r="E391" t="s">
        <v>18207</v>
      </c>
      <c r="F391" t="s">
        <v>18222</v>
      </c>
      <c r="G391" t="s">
        <v>18223</v>
      </c>
      <c r="H391" t="s">
        <v>250</v>
      </c>
      <c r="I391" s="18">
        <v>33301</v>
      </c>
      <c r="J391" t="s">
        <v>23</v>
      </c>
      <c r="K391" t="s">
        <v>250</v>
      </c>
      <c r="L391" s="18">
        <v>33309</v>
      </c>
      <c r="M391">
        <v>2346</v>
      </c>
      <c r="N391">
        <v>2346</v>
      </c>
      <c r="O391">
        <v>0</v>
      </c>
      <c r="P391" t="s">
        <v>26</v>
      </c>
      <c r="Q391" t="s">
        <v>26</v>
      </c>
      <c r="R391" s="19" t="s">
        <v>31</v>
      </c>
    </row>
    <row r="392" spans="1:18" x14ac:dyDescent="0.3">
      <c r="A392" s="17" t="s">
        <v>18224</v>
      </c>
      <c r="B392" t="s">
        <v>18207</v>
      </c>
      <c r="C392" s="17">
        <v>14986410</v>
      </c>
      <c r="D392" t="s">
        <v>18206</v>
      </c>
      <c r="E392" t="s">
        <v>18207</v>
      </c>
      <c r="F392" t="s">
        <v>18225</v>
      </c>
      <c r="G392" t="s">
        <v>4339</v>
      </c>
      <c r="H392" t="s">
        <v>250</v>
      </c>
      <c r="I392" s="18">
        <v>33314</v>
      </c>
      <c r="J392" t="s">
        <v>23</v>
      </c>
      <c r="K392" t="s">
        <v>250</v>
      </c>
      <c r="L392" s="18">
        <v>33309</v>
      </c>
      <c r="M392">
        <v>2346</v>
      </c>
      <c r="N392">
        <v>2346</v>
      </c>
      <c r="O392">
        <v>0</v>
      </c>
      <c r="P392" t="s">
        <v>26</v>
      </c>
      <c r="Q392" t="s">
        <v>26</v>
      </c>
      <c r="R392" s="19" t="s">
        <v>31</v>
      </c>
    </row>
    <row r="393" spans="1:18" x14ac:dyDescent="0.3">
      <c r="A393" s="17" t="s">
        <v>18226</v>
      </c>
      <c r="B393" t="s">
        <v>18207</v>
      </c>
      <c r="C393" s="17">
        <v>14986410</v>
      </c>
      <c r="D393" t="s">
        <v>18206</v>
      </c>
      <c r="E393" t="s">
        <v>18207</v>
      </c>
      <c r="F393" t="s">
        <v>18227</v>
      </c>
      <c r="G393" t="s">
        <v>18210</v>
      </c>
      <c r="H393" t="s">
        <v>250</v>
      </c>
      <c r="I393" s="18">
        <v>33331</v>
      </c>
      <c r="J393" t="s">
        <v>23</v>
      </c>
      <c r="K393" t="s">
        <v>250</v>
      </c>
      <c r="L393" s="18">
        <v>33309</v>
      </c>
      <c r="M393">
        <v>2346</v>
      </c>
      <c r="N393">
        <v>2346</v>
      </c>
      <c r="O393">
        <v>0</v>
      </c>
      <c r="P393" t="s">
        <v>26</v>
      </c>
      <c r="Q393" t="s">
        <v>26</v>
      </c>
      <c r="R393" s="19" t="s">
        <v>31</v>
      </c>
    </row>
    <row r="394" spans="1:18" x14ac:dyDescent="0.3">
      <c r="A394" s="17" t="s">
        <v>18228</v>
      </c>
      <c r="B394" t="s">
        <v>18207</v>
      </c>
      <c r="C394" s="17">
        <v>14986410</v>
      </c>
      <c r="D394" t="s">
        <v>18206</v>
      </c>
      <c r="E394" t="s">
        <v>18207</v>
      </c>
      <c r="F394" t="s">
        <v>18229</v>
      </c>
      <c r="G394" t="s">
        <v>8736</v>
      </c>
      <c r="H394" t="s">
        <v>250</v>
      </c>
      <c r="I394" s="18">
        <v>33332</v>
      </c>
      <c r="J394" t="s">
        <v>23</v>
      </c>
      <c r="K394" t="s">
        <v>250</v>
      </c>
      <c r="L394" s="18">
        <v>33309</v>
      </c>
      <c r="M394">
        <v>2346</v>
      </c>
      <c r="N394">
        <v>2346</v>
      </c>
      <c r="O394">
        <v>0</v>
      </c>
      <c r="P394" t="s">
        <v>26</v>
      </c>
      <c r="Q394" t="s">
        <v>26</v>
      </c>
      <c r="R394" s="19" t="s">
        <v>31</v>
      </c>
    </row>
    <row r="395" spans="1:18" x14ac:dyDescent="0.3">
      <c r="A395" s="17" t="s">
        <v>17618</v>
      </c>
      <c r="B395" t="s">
        <v>17617</v>
      </c>
      <c r="C395" s="17">
        <v>14964433</v>
      </c>
      <c r="D395" t="s">
        <v>17615</v>
      </c>
      <c r="E395" t="s">
        <v>17616</v>
      </c>
      <c r="F395" t="s">
        <v>17619</v>
      </c>
      <c r="G395" t="s">
        <v>1093</v>
      </c>
      <c r="H395" t="s">
        <v>713</v>
      </c>
      <c r="I395" s="18">
        <v>28451</v>
      </c>
      <c r="J395" t="s">
        <v>23</v>
      </c>
      <c r="K395" t="s">
        <v>713</v>
      </c>
      <c r="L395" s="18">
        <v>28462</v>
      </c>
      <c r="M395">
        <v>1395</v>
      </c>
      <c r="N395">
        <v>1395</v>
      </c>
      <c r="O395">
        <v>0</v>
      </c>
      <c r="P395" t="s">
        <v>26</v>
      </c>
      <c r="Q395" t="s">
        <v>26</v>
      </c>
      <c r="R395" s="19" t="s">
        <v>31</v>
      </c>
    </row>
    <row r="396" spans="1:18" x14ac:dyDescent="0.3">
      <c r="A396" s="17" t="s">
        <v>16904</v>
      </c>
      <c r="B396" t="s">
        <v>16903</v>
      </c>
      <c r="C396" s="17">
        <v>14948433</v>
      </c>
      <c r="D396" t="s">
        <v>16875</v>
      </c>
      <c r="E396" t="s">
        <v>16876</v>
      </c>
      <c r="F396" t="s">
        <v>16905</v>
      </c>
      <c r="G396" t="s">
        <v>570</v>
      </c>
      <c r="H396" t="s">
        <v>713</v>
      </c>
      <c r="I396" s="18">
        <v>28638</v>
      </c>
      <c r="J396" t="s">
        <v>23</v>
      </c>
      <c r="K396" t="s">
        <v>713</v>
      </c>
      <c r="L396" s="18">
        <v>28638</v>
      </c>
      <c r="M396">
        <v>1170</v>
      </c>
      <c r="N396">
        <v>1170</v>
      </c>
      <c r="O396">
        <v>0</v>
      </c>
      <c r="P396" t="s">
        <v>26</v>
      </c>
      <c r="Q396" t="s">
        <v>26</v>
      </c>
      <c r="R396" s="19" t="s">
        <v>31</v>
      </c>
    </row>
    <row r="397" spans="1:18" x14ac:dyDescent="0.3">
      <c r="A397" s="17" t="s">
        <v>16878</v>
      </c>
      <c r="B397" t="s">
        <v>16877</v>
      </c>
      <c r="C397" s="17">
        <v>14948433</v>
      </c>
      <c r="D397" t="s">
        <v>16875</v>
      </c>
      <c r="E397" t="s">
        <v>16876</v>
      </c>
      <c r="F397" t="s">
        <v>16879</v>
      </c>
      <c r="G397" t="s">
        <v>13304</v>
      </c>
      <c r="H397" t="s">
        <v>713</v>
      </c>
      <c r="I397" s="18">
        <v>28607</v>
      </c>
      <c r="J397" t="s">
        <v>23</v>
      </c>
      <c r="K397" t="s">
        <v>713</v>
      </c>
      <c r="L397" s="18">
        <v>28638</v>
      </c>
      <c r="M397">
        <v>1170</v>
      </c>
      <c r="N397">
        <v>1461</v>
      </c>
      <c r="O397">
        <v>291</v>
      </c>
      <c r="P397" t="s">
        <v>24</v>
      </c>
      <c r="Q397" t="s">
        <v>25</v>
      </c>
      <c r="R397" s="19" t="s">
        <v>15</v>
      </c>
    </row>
    <row r="398" spans="1:18" x14ac:dyDescent="0.3">
      <c r="A398" s="17" t="s">
        <v>13551</v>
      </c>
      <c r="B398" t="s">
        <v>13550</v>
      </c>
      <c r="C398" s="17">
        <v>14918401</v>
      </c>
      <c r="D398" t="s">
        <v>13548</v>
      </c>
      <c r="E398" t="s">
        <v>13549</v>
      </c>
      <c r="F398" t="s">
        <v>13552</v>
      </c>
      <c r="G398" t="s">
        <v>12399</v>
      </c>
      <c r="H398" t="s">
        <v>1711</v>
      </c>
      <c r="I398" s="18">
        <v>35811</v>
      </c>
      <c r="J398" t="s">
        <v>23</v>
      </c>
      <c r="K398" t="s">
        <v>1711</v>
      </c>
      <c r="L398" s="18">
        <v>35609</v>
      </c>
      <c r="M398">
        <v>1233</v>
      </c>
      <c r="N398">
        <v>1233</v>
      </c>
      <c r="O398">
        <v>0</v>
      </c>
      <c r="P398" t="s">
        <v>26</v>
      </c>
      <c r="Q398" t="s">
        <v>26</v>
      </c>
      <c r="R398" s="19" t="s">
        <v>31</v>
      </c>
    </row>
    <row r="399" spans="1:18" x14ac:dyDescent="0.3">
      <c r="A399" s="17" t="s">
        <v>27331</v>
      </c>
      <c r="B399" t="s">
        <v>27330</v>
      </c>
      <c r="C399" s="17">
        <v>31801633</v>
      </c>
      <c r="D399" t="s">
        <v>27328</v>
      </c>
      <c r="E399" t="s">
        <v>27329</v>
      </c>
      <c r="F399" t="s">
        <v>27332</v>
      </c>
      <c r="G399" t="s">
        <v>1101</v>
      </c>
      <c r="H399" t="s">
        <v>713</v>
      </c>
      <c r="I399" s="18">
        <v>28540</v>
      </c>
      <c r="J399" t="s">
        <v>23</v>
      </c>
      <c r="K399" t="s">
        <v>713</v>
      </c>
      <c r="L399" s="18">
        <v>28547</v>
      </c>
      <c r="M399">
        <v>1149</v>
      </c>
      <c r="N399">
        <v>1149</v>
      </c>
      <c r="O399">
        <v>0</v>
      </c>
      <c r="P399" t="s">
        <v>26</v>
      </c>
      <c r="Q399" t="s">
        <v>26</v>
      </c>
      <c r="R399" s="19" t="s">
        <v>31</v>
      </c>
    </row>
    <row r="400" spans="1:18" x14ac:dyDescent="0.3">
      <c r="A400" s="17" t="s">
        <v>24227</v>
      </c>
      <c r="B400" t="s">
        <v>24226</v>
      </c>
      <c r="C400" s="17">
        <v>31002117</v>
      </c>
      <c r="D400" t="s">
        <v>24224</v>
      </c>
      <c r="E400" t="s">
        <v>24225</v>
      </c>
      <c r="F400" t="s">
        <v>24228</v>
      </c>
      <c r="G400" t="s">
        <v>24229</v>
      </c>
      <c r="H400" t="s">
        <v>2447</v>
      </c>
      <c r="I400" s="18">
        <v>42748</v>
      </c>
      <c r="J400" t="s">
        <v>23</v>
      </c>
      <c r="K400" t="s">
        <v>2447</v>
      </c>
      <c r="L400" s="18">
        <v>42718</v>
      </c>
      <c r="M400">
        <v>1095</v>
      </c>
      <c r="N400">
        <v>1314</v>
      </c>
      <c r="O400">
        <v>219</v>
      </c>
      <c r="P400" t="s">
        <v>24</v>
      </c>
      <c r="Q400" t="s">
        <v>25</v>
      </c>
      <c r="R400" s="19" t="s">
        <v>15</v>
      </c>
    </row>
    <row r="401" spans="1:18" x14ac:dyDescent="0.3">
      <c r="A401" s="17" t="s">
        <v>24231</v>
      </c>
      <c r="B401" t="s">
        <v>24230</v>
      </c>
      <c r="C401" s="17">
        <v>31002117</v>
      </c>
      <c r="D401" t="s">
        <v>24224</v>
      </c>
      <c r="E401" t="s">
        <v>24225</v>
      </c>
      <c r="F401" t="s">
        <v>24232</v>
      </c>
      <c r="G401" t="s">
        <v>24233</v>
      </c>
      <c r="H401" t="s">
        <v>2447</v>
      </c>
      <c r="I401" s="18">
        <v>40330</v>
      </c>
      <c r="J401" t="s">
        <v>23</v>
      </c>
      <c r="K401" t="s">
        <v>2447</v>
      </c>
      <c r="L401" s="18">
        <v>42718</v>
      </c>
      <c r="M401">
        <v>1095</v>
      </c>
      <c r="N401">
        <v>1143</v>
      </c>
      <c r="O401">
        <v>48</v>
      </c>
      <c r="P401" t="s">
        <v>24</v>
      </c>
      <c r="Q401" t="s">
        <v>25</v>
      </c>
      <c r="R401" s="19" t="s">
        <v>15</v>
      </c>
    </row>
    <row r="402" spans="1:18" x14ac:dyDescent="0.3">
      <c r="A402" s="17" t="s">
        <v>24241</v>
      </c>
      <c r="B402" t="s">
        <v>24240</v>
      </c>
      <c r="C402" s="17">
        <v>31002117</v>
      </c>
      <c r="D402" t="s">
        <v>24224</v>
      </c>
      <c r="E402" t="s">
        <v>24225</v>
      </c>
      <c r="F402" t="s">
        <v>24242</v>
      </c>
      <c r="G402" t="s">
        <v>24243</v>
      </c>
      <c r="H402" t="s">
        <v>2447</v>
      </c>
      <c r="I402" s="18">
        <v>42718</v>
      </c>
      <c r="J402" t="s">
        <v>23</v>
      </c>
      <c r="K402" t="s">
        <v>2447</v>
      </c>
      <c r="L402" s="18">
        <v>42718</v>
      </c>
      <c r="M402">
        <v>1095</v>
      </c>
      <c r="N402">
        <v>1095</v>
      </c>
      <c r="O402">
        <v>0</v>
      </c>
      <c r="P402" t="s">
        <v>26</v>
      </c>
      <c r="Q402" t="s">
        <v>26</v>
      </c>
      <c r="R402" s="19" t="s">
        <v>31</v>
      </c>
    </row>
    <row r="403" spans="1:18" x14ac:dyDescent="0.3">
      <c r="A403" s="17" t="s">
        <v>15114</v>
      </c>
      <c r="B403" t="s">
        <v>15113</v>
      </c>
      <c r="C403" s="17">
        <v>14925433</v>
      </c>
      <c r="D403" t="s">
        <v>15112</v>
      </c>
      <c r="E403" t="s">
        <v>1240</v>
      </c>
      <c r="F403" t="s">
        <v>15115</v>
      </c>
      <c r="G403" t="s">
        <v>15116</v>
      </c>
      <c r="H403" t="s">
        <v>713</v>
      </c>
      <c r="I403" s="18">
        <v>28445</v>
      </c>
      <c r="J403" t="s">
        <v>23</v>
      </c>
      <c r="K403" t="s">
        <v>713</v>
      </c>
      <c r="L403" s="18">
        <v>28401</v>
      </c>
      <c r="M403">
        <v>1395</v>
      </c>
      <c r="N403">
        <v>1149</v>
      </c>
      <c r="O403">
        <v>-246</v>
      </c>
      <c r="P403" t="s">
        <v>48</v>
      </c>
      <c r="Q403" t="s">
        <v>25</v>
      </c>
      <c r="R403" s="19" t="s">
        <v>31</v>
      </c>
    </row>
    <row r="404" spans="1:18" x14ac:dyDescent="0.3">
      <c r="A404" s="17" t="s">
        <v>15118</v>
      </c>
      <c r="B404" t="s">
        <v>15117</v>
      </c>
      <c r="C404" s="17">
        <v>14925433</v>
      </c>
      <c r="D404" t="s">
        <v>15112</v>
      </c>
      <c r="E404" t="s">
        <v>1240</v>
      </c>
      <c r="F404" t="s">
        <v>15119</v>
      </c>
      <c r="G404" t="s">
        <v>15120</v>
      </c>
      <c r="H404" t="s">
        <v>713</v>
      </c>
      <c r="I404" s="18">
        <v>28425</v>
      </c>
      <c r="J404" t="s">
        <v>23</v>
      </c>
      <c r="K404" t="s">
        <v>713</v>
      </c>
      <c r="L404" s="18">
        <v>28401</v>
      </c>
      <c r="M404">
        <v>1395</v>
      </c>
      <c r="N404">
        <v>1365</v>
      </c>
      <c r="O404">
        <v>-30</v>
      </c>
      <c r="P404" t="s">
        <v>48</v>
      </c>
      <c r="Q404" t="s">
        <v>25</v>
      </c>
      <c r="R404" s="19" t="s">
        <v>31</v>
      </c>
    </row>
    <row r="405" spans="1:18" x14ac:dyDescent="0.3">
      <c r="A405" s="17" t="s">
        <v>15121</v>
      </c>
      <c r="B405" t="s">
        <v>4012</v>
      </c>
      <c r="C405" s="17">
        <v>14925433</v>
      </c>
      <c r="D405" t="s">
        <v>15112</v>
      </c>
      <c r="E405" t="s">
        <v>1240</v>
      </c>
      <c r="F405" t="s">
        <v>15122</v>
      </c>
      <c r="G405" t="s">
        <v>15123</v>
      </c>
      <c r="H405" t="s">
        <v>713</v>
      </c>
      <c r="I405" s="18">
        <v>28429</v>
      </c>
      <c r="J405" t="s">
        <v>23</v>
      </c>
      <c r="K405" t="s">
        <v>713</v>
      </c>
      <c r="L405" s="18">
        <v>28401</v>
      </c>
      <c r="M405">
        <v>1395</v>
      </c>
      <c r="N405">
        <v>1395</v>
      </c>
      <c r="O405">
        <v>0</v>
      </c>
      <c r="P405" t="s">
        <v>26</v>
      </c>
      <c r="Q405" t="s">
        <v>26</v>
      </c>
      <c r="R405" s="19" t="s">
        <v>31</v>
      </c>
    </row>
    <row r="406" spans="1:18" x14ac:dyDescent="0.3">
      <c r="A406" s="17" t="s">
        <v>25597</v>
      </c>
      <c r="B406" t="s">
        <v>25596</v>
      </c>
      <c r="C406" s="17">
        <v>31012363</v>
      </c>
      <c r="D406" t="s">
        <v>25594</v>
      </c>
      <c r="E406" t="s">
        <v>25595</v>
      </c>
      <c r="F406" t="s">
        <v>25598</v>
      </c>
      <c r="G406" t="s">
        <v>25599</v>
      </c>
      <c r="H406" t="s">
        <v>20296</v>
      </c>
      <c r="I406" s="18">
        <v>985</v>
      </c>
      <c r="J406" t="s">
        <v>23</v>
      </c>
      <c r="K406" t="s">
        <v>20296</v>
      </c>
      <c r="L406" s="18">
        <v>960</v>
      </c>
      <c r="M406">
        <v>1900</v>
      </c>
      <c r="N406">
        <v>1900</v>
      </c>
      <c r="O406">
        <v>0</v>
      </c>
      <c r="P406" t="s">
        <v>26</v>
      </c>
      <c r="Q406" t="s">
        <v>26</v>
      </c>
      <c r="R406" s="19" t="s">
        <v>31</v>
      </c>
    </row>
    <row r="407" spans="1:18" x14ac:dyDescent="0.3">
      <c r="A407" s="17" t="s">
        <v>25601</v>
      </c>
      <c r="B407" t="s">
        <v>25600</v>
      </c>
      <c r="C407" s="17">
        <v>31012363</v>
      </c>
      <c r="D407" t="s">
        <v>25594</v>
      </c>
      <c r="E407" t="s">
        <v>25595</v>
      </c>
      <c r="F407" t="s">
        <v>25602</v>
      </c>
      <c r="G407" t="s">
        <v>25603</v>
      </c>
      <c r="H407" t="s">
        <v>20296</v>
      </c>
      <c r="I407" s="18">
        <v>716</v>
      </c>
      <c r="J407" t="s">
        <v>23</v>
      </c>
      <c r="K407" t="s">
        <v>20296</v>
      </c>
      <c r="L407" s="18">
        <v>960</v>
      </c>
      <c r="M407">
        <v>1900</v>
      </c>
      <c r="N407">
        <v>1700</v>
      </c>
      <c r="O407">
        <v>-200</v>
      </c>
      <c r="P407" t="s">
        <v>48</v>
      </c>
      <c r="Q407" t="s">
        <v>25</v>
      </c>
      <c r="R407" s="19" t="s">
        <v>31</v>
      </c>
    </row>
    <row r="408" spans="1:18" x14ac:dyDescent="0.3">
      <c r="A408" s="17" t="s">
        <v>25605</v>
      </c>
      <c r="B408" t="s">
        <v>25604</v>
      </c>
      <c r="C408" s="17">
        <v>31012363</v>
      </c>
      <c r="D408" t="s">
        <v>25594</v>
      </c>
      <c r="E408" t="s">
        <v>25595</v>
      </c>
      <c r="F408" t="s">
        <v>25606</v>
      </c>
      <c r="G408" t="s">
        <v>25607</v>
      </c>
      <c r="H408" t="s">
        <v>20296</v>
      </c>
      <c r="I408" s="18">
        <v>693</v>
      </c>
      <c r="J408" t="s">
        <v>23</v>
      </c>
      <c r="K408" t="s">
        <v>20296</v>
      </c>
      <c r="L408" s="18">
        <v>960</v>
      </c>
      <c r="M408">
        <v>1900</v>
      </c>
      <c r="N408">
        <v>1900</v>
      </c>
      <c r="O408">
        <v>0</v>
      </c>
      <c r="P408" t="s">
        <v>26</v>
      </c>
      <c r="Q408" t="s">
        <v>26</v>
      </c>
      <c r="R408" s="19" t="s">
        <v>31</v>
      </c>
    </row>
    <row r="409" spans="1:18" x14ac:dyDescent="0.3">
      <c r="A409" s="17" t="s">
        <v>23575</v>
      </c>
      <c r="B409" t="s">
        <v>23574</v>
      </c>
      <c r="C409" s="17">
        <v>31001063</v>
      </c>
      <c r="D409" t="s">
        <v>23572</v>
      </c>
      <c r="E409" t="s">
        <v>23573</v>
      </c>
      <c r="F409" t="s">
        <v>23576</v>
      </c>
      <c r="G409" t="s">
        <v>23577</v>
      </c>
      <c r="H409" t="s">
        <v>20296</v>
      </c>
      <c r="I409" s="18">
        <v>680</v>
      </c>
      <c r="J409" t="s">
        <v>23</v>
      </c>
      <c r="K409" t="s">
        <v>20296</v>
      </c>
      <c r="L409" s="18">
        <v>902</v>
      </c>
      <c r="M409">
        <v>1900</v>
      </c>
      <c r="N409">
        <v>1725</v>
      </c>
      <c r="O409">
        <v>-175</v>
      </c>
      <c r="P409" t="s">
        <v>48</v>
      </c>
      <c r="Q409" t="s">
        <v>25</v>
      </c>
      <c r="R409" s="19" t="s">
        <v>31</v>
      </c>
    </row>
    <row r="410" spans="1:18" x14ac:dyDescent="0.3">
      <c r="A410" s="17" t="s">
        <v>7595</v>
      </c>
      <c r="B410" t="s">
        <v>7594</v>
      </c>
      <c r="C410" s="17">
        <v>12801533</v>
      </c>
      <c r="D410" t="s">
        <v>7592</v>
      </c>
      <c r="E410" t="s">
        <v>7593</v>
      </c>
      <c r="F410" t="s">
        <v>7596</v>
      </c>
      <c r="G410" t="s">
        <v>2182</v>
      </c>
      <c r="H410" t="s">
        <v>713</v>
      </c>
      <c r="I410" s="18">
        <v>28144</v>
      </c>
      <c r="J410" t="s">
        <v>23</v>
      </c>
      <c r="K410" t="s">
        <v>713</v>
      </c>
      <c r="L410" s="18">
        <v>28025</v>
      </c>
      <c r="M410">
        <v>1596</v>
      </c>
      <c r="N410">
        <v>1290</v>
      </c>
      <c r="O410">
        <v>-306</v>
      </c>
      <c r="P410" t="s">
        <v>48</v>
      </c>
      <c r="Q410" t="s">
        <v>25</v>
      </c>
      <c r="R410" s="19" t="s">
        <v>31</v>
      </c>
    </row>
    <row r="411" spans="1:18" x14ac:dyDescent="0.3">
      <c r="A411" s="17" t="s">
        <v>7598</v>
      </c>
      <c r="B411" t="s">
        <v>7597</v>
      </c>
      <c r="C411" s="17">
        <v>12801533</v>
      </c>
      <c r="D411" t="s">
        <v>7592</v>
      </c>
      <c r="E411" t="s">
        <v>7593</v>
      </c>
      <c r="F411" t="s">
        <v>7599</v>
      </c>
      <c r="G411" t="s">
        <v>2772</v>
      </c>
      <c r="H411" t="s">
        <v>713</v>
      </c>
      <c r="I411" s="18">
        <v>28027</v>
      </c>
      <c r="J411" t="s">
        <v>23</v>
      </c>
      <c r="K411" t="s">
        <v>713</v>
      </c>
      <c r="L411" s="18">
        <v>28025</v>
      </c>
      <c r="M411">
        <v>1596</v>
      </c>
      <c r="N411">
        <v>1596</v>
      </c>
      <c r="O411">
        <v>0</v>
      </c>
      <c r="P411" t="s">
        <v>26</v>
      </c>
      <c r="Q411" t="s">
        <v>26</v>
      </c>
      <c r="R411" s="19" t="s">
        <v>31</v>
      </c>
    </row>
    <row r="412" spans="1:18" x14ac:dyDescent="0.3">
      <c r="A412" s="17" t="s">
        <v>7601</v>
      </c>
      <c r="B412" t="s">
        <v>7600</v>
      </c>
      <c r="C412" s="17">
        <v>12801533</v>
      </c>
      <c r="D412" t="s">
        <v>7592</v>
      </c>
      <c r="E412" t="s">
        <v>7593</v>
      </c>
      <c r="F412" t="s">
        <v>7602</v>
      </c>
      <c r="G412" t="s">
        <v>2772</v>
      </c>
      <c r="H412" t="s">
        <v>713</v>
      </c>
      <c r="I412" s="18">
        <v>28027</v>
      </c>
      <c r="J412" t="s">
        <v>23</v>
      </c>
      <c r="K412" t="s">
        <v>713</v>
      </c>
      <c r="L412" s="18">
        <v>28025</v>
      </c>
      <c r="M412">
        <v>1596</v>
      </c>
      <c r="N412">
        <v>1596</v>
      </c>
      <c r="O412">
        <v>0</v>
      </c>
      <c r="P412" t="s">
        <v>26</v>
      </c>
      <c r="Q412" t="s">
        <v>26</v>
      </c>
      <c r="R412" s="19" t="s">
        <v>31</v>
      </c>
    </row>
    <row r="413" spans="1:18" x14ac:dyDescent="0.3">
      <c r="A413" s="17" t="s">
        <v>7604</v>
      </c>
      <c r="B413" t="s">
        <v>7603</v>
      </c>
      <c r="C413" s="17">
        <v>12801533</v>
      </c>
      <c r="D413" t="s">
        <v>7592</v>
      </c>
      <c r="E413" t="s">
        <v>7593</v>
      </c>
      <c r="F413" t="s">
        <v>7605</v>
      </c>
      <c r="G413" t="s">
        <v>2772</v>
      </c>
      <c r="H413" t="s">
        <v>713</v>
      </c>
      <c r="I413" s="18">
        <v>28205</v>
      </c>
      <c r="J413" t="s">
        <v>23</v>
      </c>
      <c r="K413" t="s">
        <v>713</v>
      </c>
      <c r="L413" s="18">
        <v>28025</v>
      </c>
      <c r="M413">
        <v>1596</v>
      </c>
      <c r="N413">
        <v>1596</v>
      </c>
      <c r="O413">
        <v>0</v>
      </c>
      <c r="P413" t="s">
        <v>26</v>
      </c>
      <c r="Q413" t="s">
        <v>26</v>
      </c>
      <c r="R413" s="19" t="s">
        <v>31</v>
      </c>
    </row>
    <row r="414" spans="1:18" x14ac:dyDescent="0.3">
      <c r="A414" s="17" t="s">
        <v>7607</v>
      </c>
      <c r="B414" t="s">
        <v>7606</v>
      </c>
      <c r="C414" s="17">
        <v>12801533</v>
      </c>
      <c r="D414" t="s">
        <v>7592</v>
      </c>
      <c r="E414" t="s">
        <v>7593</v>
      </c>
      <c r="F414" t="s">
        <v>7608</v>
      </c>
      <c r="G414" t="s">
        <v>2182</v>
      </c>
      <c r="H414" t="s">
        <v>713</v>
      </c>
      <c r="I414" s="18">
        <v>28144</v>
      </c>
      <c r="J414" t="s">
        <v>23</v>
      </c>
      <c r="K414" t="s">
        <v>713</v>
      </c>
      <c r="L414" s="18">
        <v>28025</v>
      </c>
      <c r="M414">
        <v>1596</v>
      </c>
      <c r="N414">
        <v>1290</v>
      </c>
      <c r="O414">
        <v>-306</v>
      </c>
      <c r="P414" t="s">
        <v>48</v>
      </c>
      <c r="Q414" t="s">
        <v>25</v>
      </c>
      <c r="R414" s="19" t="s">
        <v>31</v>
      </c>
    </row>
    <row r="415" spans="1:18" x14ac:dyDescent="0.3">
      <c r="A415" s="17" t="s">
        <v>13012</v>
      </c>
      <c r="B415" t="s">
        <v>13011</v>
      </c>
      <c r="C415" s="17">
        <v>14916433</v>
      </c>
      <c r="D415" t="s">
        <v>13009</v>
      </c>
      <c r="E415" t="s">
        <v>13010</v>
      </c>
      <c r="F415" t="s">
        <v>13013</v>
      </c>
      <c r="G415" t="s">
        <v>560</v>
      </c>
      <c r="H415" t="s">
        <v>713</v>
      </c>
      <c r="I415" s="18">
        <v>28570</v>
      </c>
      <c r="J415" t="s">
        <v>23</v>
      </c>
      <c r="K415" t="s">
        <v>713</v>
      </c>
      <c r="L415" s="18">
        <v>28557</v>
      </c>
      <c r="M415">
        <v>1224</v>
      </c>
      <c r="N415">
        <v>1224</v>
      </c>
      <c r="O415">
        <v>0</v>
      </c>
      <c r="P415" t="s">
        <v>26</v>
      </c>
      <c r="Q415" t="s">
        <v>26</v>
      </c>
      <c r="R415" s="19" t="s">
        <v>31</v>
      </c>
    </row>
    <row r="416" spans="1:18" x14ac:dyDescent="0.3">
      <c r="A416" s="17" t="s">
        <v>13015</v>
      </c>
      <c r="B416" t="s">
        <v>13014</v>
      </c>
      <c r="C416" s="17">
        <v>14916433</v>
      </c>
      <c r="D416" t="s">
        <v>13009</v>
      </c>
      <c r="E416" t="s">
        <v>13010</v>
      </c>
      <c r="F416" t="s">
        <v>13016</v>
      </c>
      <c r="G416" t="s">
        <v>13017</v>
      </c>
      <c r="H416" t="s">
        <v>713</v>
      </c>
      <c r="I416" s="18">
        <v>28516</v>
      </c>
      <c r="J416" t="s">
        <v>23</v>
      </c>
      <c r="K416" t="s">
        <v>713</v>
      </c>
      <c r="L416" s="18">
        <v>28557</v>
      </c>
      <c r="M416">
        <v>1224</v>
      </c>
      <c r="N416">
        <v>1224</v>
      </c>
      <c r="O416">
        <v>0</v>
      </c>
      <c r="P416" t="s">
        <v>26</v>
      </c>
      <c r="Q416" t="s">
        <v>26</v>
      </c>
      <c r="R416" s="19" t="s">
        <v>31</v>
      </c>
    </row>
    <row r="417" spans="1:18" x14ac:dyDescent="0.3">
      <c r="A417" s="17" t="s">
        <v>13019</v>
      </c>
      <c r="B417" t="s">
        <v>13018</v>
      </c>
      <c r="C417" s="17">
        <v>14916433</v>
      </c>
      <c r="D417" t="s">
        <v>13009</v>
      </c>
      <c r="E417" t="s">
        <v>13010</v>
      </c>
      <c r="F417" t="s">
        <v>13020</v>
      </c>
      <c r="G417" t="s">
        <v>13017</v>
      </c>
      <c r="H417" t="s">
        <v>713</v>
      </c>
      <c r="I417" s="18">
        <v>28516</v>
      </c>
      <c r="J417" t="s">
        <v>23</v>
      </c>
      <c r="K417" t="s">
        <v>713</v>
      </c>
      <c r="L417" s="18">
        <v>28557</v>
      </c>
      <c r="M417">
        <v>1224</v>
      </c>
      <c r="N417">
        <v>1224</v>
      </c>
      <c r="O417">
        <v>0</v>
      </c>
      <c r="P417" t="s">
        <v>26</v>
      </c>
      <c r="Q417" t="s">
        <v>26</v>
      </c>
      <c r="R417" s="19" t="s">
        <v>31</v>
      </c>
    </row>
    <row r="418" spans="1:18" x14ac:dyDescent="0.3">
      <c r="A418" s="17" t="s">
        <v>13022</v>
      </c>
      <c r="B418" t="s">
        <v>13021</v>
      </c>
      <c r="C418" s="17">
        <v>14916433</v>
      </c>
      <c r="D418" t="s">
        <v>13009</v>
      </c>
      <c r="E418" t="s">
        <v>13010</v>
      </c>
      <c r="F418" t="s">
        <v>13023</v>
      </c>
      <c r="G418" t="s">
        <v>13024</v>
      </c>
      <c r="H418" t="s">
        <v>713</v>
      </c>
      <c r="I418" s="18">
        <v>28516</v>
      </c>
      <c r="J418" t="s">
        <v>23</v>
      </c>
      <c r="K418" t="s">
        <v>713</v>
      </c>
      <c r="L418" s="18">
        <v>28557</v>
      </c>
      <c r="M418">
        <v>1224</v>
      </c>
      <c r="N418">
        <v>1224</v>
      </c>
      <c r="O418">
        <v>0</v>
      </c>
      <c r="P418" t="s">
        <v>26</v>
      </c>
      <c r="Q418" t="s">
        <v>26</v>
      </c>
      <c r="R418" s="19" t="s">
        <v>31</v>
      </c>
    </row>
    <row r="419" spans="1:18" x14ac:dyDescent="0.3">
      <c r="A419" s="17" t="s">
        <v>13026</v>
      </c>
      <c r="B419" t="s">
        <v>13025</v>
      </c>
      <c r="C419" s="17">
        <v>14916433</v>
      </c>
      <c r="D419" t="s">
        <v>13009</v>
      </c>
      <c r="E419" t="s">
        <v>13010</v>
      </c>
      <c r="F419" t="s">
        <v>13027</v>
      </c>
      <c r="G419" t="s">
        <v>13028</v>
      </c>
      <c r="H419" t="s">
        <v>713</v>
      </c>
      <c r="I419" s="18">
        <v>28584</v>
      </c>
      <c r="J419" t="s">
        <v>23</v>
      </c>
      <c r="K419" t="s">
        <v>713</v>
      </c>
      <c r="L419" s="18">
        <v>28557</v>
      </c>
      <c r="M419">
        <v>1224</v>
      </c>
      <c r="N419">
        <v>1149</v>
      </c>
      <c r="O419">
        <v>-75</v>
      </c>
      <c r="P419" t="s">
        <v>48</v>
      </c>
      <c r="Q419" t="s">
        <v>25</v>
      </c>
      <c r="R419" s="19" t="s">
        <v>31</v>
      </c>
    </row>
    <row r="420" spans="1:18" x14ac:dyDescent="0.3">
      <c r="A420" s="17" t="s">
        <v>23212</v>
      </c>
      <c r="B420" t="s">
        <v>10717</v>
      </c>
      <c r="C420" s="17">
        <v>31000233</v>
      </c>
      <c r="D420" t="s">
        <v>23203</v>
      </c>
      <c r="E420" t="s">
        <v>23204</v>
      </c>
      <c r="F420" t="s">
        <v>23213</v>
      </c>
      <c r="G420" t="s">
        <v>10728</v>
      </c>
      <c r="H420" t="s">
        <v>713</v>
      </c>
      <c r="I420" s="18">
        <v>27360</v>
      </c>
      <c r="J420" t="s">
        <v>23</v>
      </c>
      <c r="K420" t="s">
        <v>713</v>
      </c>
      <c r="L420" s="18">
        <v>28144</v>
      </c>
      <c r="M420">
        <v>1290</v>
      </c>
      <c r="N420">
        <v>1218</v>
      </c>
      <c r="O420">
        <v>-72</v>
      </c>
      <c r="P420" t="s">
        <v>48</v>
      </c>
      <c r="Q420" t="s">
        <v>25</v>
      </c>
      <c r="R420" s="19" t="s">
        <v>31</v>
      </c>
    </row>
    <row r="421" spans="1:18" x14ac:dyDescent="0.3">
      <c r="A421" s="17" t="s">
        <v>16743</v>
      </c>
      <c r="B421" t="s">
        <v>16742</v>
      </c>
      <c r="C421" s="17">
        <v>14945433</v>
      </c>
      <c r="D421" t="s">
        <v>16741</v>
      </c>
      <c r="E421" t="s">
        <v>1177</v>
      </c>
      <c r="F421" t="s">
        <v>16744</v>
      </c>
      <c r="G421" t="s">
        <v>16745</v>
      </c>
      <c r="H421" t="s">
        <v>713</v>
      </c>
      <c r="I421" s="18">
        <v>28681</v>
      </c>
      <c r="J421" t="s">
        <v>23</v>
      </c>
      <c r="K421" t="s">
        <v>713</v>
      </c>
      <c r="L421" s="18">
        <v>28602</v>
      </c>
      <c r="M421">
        <v>1170</v>
      </c>
      <c r="N421">
        <v>1170</v>
      </c>
      <c r="O421">
        <v>0</v>
      </c>
      <c r="P421" t="s">
        <v>26</v>
      </c>
      <c r="Q421" t="s">
        <v>26</v>
      </c>
      <c r="R421" s="19" t="s">
        <v>31</v>
      </c>
    </row>
    <row r="422" spans="1:18" x14ac:dyDescent="0.3">
      <c r="A422" s="17" t="s">
        <v>16747</v>
      </c>
      <c r="B422" t="s">
        <v>16746</v>
      </c>
      <c r="C422" s="17">
        <v>14945433</v>
      </c>
      <c r="D422" t="s">
        <v>16741</v>
      </c>
      <c r="E422" t="s">
        <v>1177</v>
      </c>
      <c r="F422" t="s">
        <v>16748</v>
      </c>
      <c r="G422" t="s">
        <v>16745</v>
      </c>
      <c r="H422" t="s">
        <v>713</v>
      </c>
      <c r="I422" s="18">
        <v>28681</v>
      </c>
      <c r="J422" t="s">
        <v>23</v>
      </c>
      <c r="K422" t="s">
        <v>713</v>
      </c>
      <c r="L422" s="18">
        <v>28602</v>
      </c>
      <c r="M422">
        <v>1170</v>
      </c>
      <c r="N422">
        <v>1170</v>
      </c>
      <c r="O422">
        <v>0</v>
      </c>
      <c r="P422" t="s">
        <v>26</v>
      </c>
      <c r="Q422" t="s">
        <v>26</v>
      </c>
      <c r="R422" s="19" t="s">
        <v>31</v>
      </c>
    </row>
    <row r="423" spans="1:18" x14ac:dyDescent="0.3">
      <c r="A423" s="17" t="s">
        <v>16750</v>
      </c>
      <c r="B423" t="s">
        <v>16749</v>
      </c>
      <c r="C423" s="17">
        <v>14945433</v>
      </c>
      <c r="D423" t="s">
        <v>16741</v>
      </c>
      <c r="E423" t="s">
        <v>1177</v>
      </c>
      <c r="F423" t="s">
        <v>16751</v>
      </c>
      <c r="G423" t="s">
        <v>9389</v>
      </c>
      <c r="H423" t="s">
        <v>713</v>
      </c>
      <c r="I423" s="18">
        <v>28602</v>
      </c>
      <c r="J423" t="s">
        <v>23</v>
      </c>
      <c r="K423" t="s">
        <v>713</v>
      </c>
      <c r="L423" s="18">
        <v>28602</v>
      </c>
      <c r="M423">
        <v>1170</v>
      </c>
      <c r="N423">
        <v>1170</v>
      </c>
      <c r="O423">
        <v>0</v>
      </c>
      <c r="P423" t="s">
        <v>26</v>
      </c>
      <c r="Q423" t="s">
        <v>26</v>
      </c>
      <c r="R423" s="19" t="s">
        <v>31</v>
      </c>
    </row>
    <row r="424" spans="1:18" x14ac:dyDescent="0.3">
      <c r="A424" s="17" t="s">
        <v>16753</v>
      </c>
      <c r="B424" t="s">
        <v>16752</v>
      </c>
      <c r="C424" s="17">
        <v>14945433</v>
      </c>
      <c r="D424" t="s">
        <v>16741</v>
      </c>
      <c r="E424" t="s">
        <v>1177</v>
      </c>
      <c r="F424" t="s">
        <v>1195</v>
      </c>
      <c r="G424" t="s">
        <v>1180</v>
      </c>
      <c r="H424" t="s">
        <v>713</v>
      </c>
      <c r="I424" s="18">
        <v>28602</v>
      </c>
      <c r="J424" t="s">
        <v>23</v>
      </c>
      <c r="K424" t="s">
        <v>713</v>
      </c>
      <c r="L424" s="18">
        <v>28602</v>
      </c>
      <c r="M424">
        <v>1170</v>
      </c>
      <c r="N424">
        <v>1170</v>
      </c>
      <c r="O424">
        <v>0</v>
      </c>
      <c r="P424" t="s">
        <v>26</v>
      </c>
      <c r="Q424" t="s">
        <v>26</v>
      </c>
      <c r="R424" s="19" t="s">
        <v>31</v>
      </c>
    </row>
    <row r="425" spans="1:18" x14ac:dyDescent="0.3">
      <c r="A425" s="17" t="s">
        <v>16755</v>
      </c>
      <c r="B425" t="s">
        <v>16754</v>
      </c>
      <c r="C425" s="17">
        <v>14945433</v>
      </c>
      <c r="D425" t="s">
        <v>16741</v>
      </c>
      <c r="E425" t="s">
        <v>1177</v>
      </c>
      <c r="F425" t="s">
        <v>16756</v>
      </c>
      <c r="G425" t="s">
        <v>9389</v>
      </c>
      <c r="H425" t="s">
        <v>713</v>
      </c>
      <c r="I425" s="18">
        <v>28658</v>
      </c>
      <c r="J425" t="s">
        <v>23</v>
      </c>
      <c r="K425" t="s">
        <v>713</v>
      </c>
      <c r="L425" s="18">
        <v>28602</v>
      </c>
      <c r="M425">
        <v>1170</v>
      </c>
      <c r="N425">
        <v>1170</v>
      </c>
      <c r="O425">
        <v>0</v>
      </c>
      <c r="P425" t="s">
        <v>26</v>
      </c>
      <c r="Q425" t="s">
        <v>26</v>
      </c>
      <c r="R425" s="19" t="s">
        <v>31</v>
      </c>
    </row>
    <row r="426" spans="1:18" x14ac:dyDescent="0.3">
      <c r="A426" s="17" t="s">
        <v>16758</v>
      </c>
      <c r="B426" t="s">
        <v>16757</v>
      </c>
      <c r="C426" s="17">
        <v>14945433</v>
      </c>
      <c r="D426" t="s">
        <v>16741</v>
      </c>
      <c r="E426" t="s">
        <v>1177</v>
      </c>
      <c r="F426" t="s">
        <v>16759</v>
      </c>
      <c r="G426" t="s">
        <v>9389</v>
      </c>
      <c r="H426" t="s">
        <v>713</v>
      </c>
      <c r="I426" s="18">
        <v>28658</v>
      </c>
      <c r="J426" t="s">
        <v>23</v>
      </c>
      <c r="K426" t="s">
        <v>713</v>
      </c>
      <c r="L426" s="18">
        <v>28602</v>
      </c>
      <c r="M426">
        <v>1170</v>
      </c>
      <c r="N426">
        <v>1170</v>
      </c>
      <c r="O426">
        <v>0</v>
      </c>
      <c r="P426" t="s">
        <v>26</v>
      </c>
      <c r="Q426" t="s">
        <v>26</v>
      </c>
      <c r="R426" s="19" t="s">
        <v>31</v>
      </c>
    </row>
    <row r="427" spans="1:18" x14ac:dyDescent="0.3">
      <c r="A427" s="17" t="s">
        <v>22440</v>
      </c>
      <c r="B427" t="s">
        <v>22439</v>
      </c>
      <c r="C427" s="17">
        <v>25444710</v>
      </c>
      <c r="D427" t="s">
        <v>22437</v>
      </c>
      <c r="E427" t="s">
        <v>22438</v>
      </c>
      <c r="F427" t="s">
        <v>22441</v>
      </c>
      <c r="G427" t="s">
        <v>6703</v>
      </c>
      <c r="H427" t="s">
        <v>250</v>
      </c>
      <c r="I427" s="18">
        <v>34482</v>
      </c>
      <c r="J427" t="s">
        <v>23</v>
      </c>
      <c r="K427" t="s">
        <v>250</v>
      </c>
      <c r="L427" s="18">
        <v>32208</v>
      </c>
      <c r="M427">
        <v>1686</v>
      </c>
      <c r="N427">
        <v>1602</v>
      </c>
      <c r="O427">
        <v>-84</v>
      </c>
      <c r="P427" t="s">
        <v>48</v>
      </c>
      <c r="Q427" t="s">
        <v>25</v>
      </c>
      <c r="R427" s="19" t="s">
        <v>31</v>
      </c>
    </row>
    <row r="428" spans="1:18" x14ac:dyDescent="0.3">
      <c r="A428" s="17" t="s">
        <v>22063</v>
      </c>
      <c r="B428" t="s">
        <v>22062</v>
      </c>
      <c r="C428" s="17">
        <v>25062746</v>
      </c>
      <c r="D428" t="s">
        <v>22060</v>
      </c>
      <c r="E428" t="s">
        <v>22061</v>
      </c>
      <c r="F428" t="s">
        <v>22064</v>
      </c>
      <c r="G428" t="s">
        <v>22065</v>
      </c>
      <c r="H428" t="s">
        <v>938</v>
      </c>
      <c r="I428" s="18">
        <v>22630</v>
      </c>
      <c r="J428" t="s">
        <v>23</v>
      </c>
      <c r="K428" t="s">
        <v>938</v>
      </c>
      <c r="L428" s="18">
        <v>22657</v>
      </c>
      <c r="M428">
        <v>1389</v>
      </c>
      <c r="N428">
        <v>1632</v>
      </c>
      <c r="O428">
        <v>243</v>
      </c>
      <c r="P428" t="s">
        <v>24</v>
      </c>
      <c r="Q428" t="s">
        <v>25</v>
      </c>
      <c r="R428" s="19" t="s">
        <v>15</v>
      </c>
    </row>
    <row r="429" spans="1:18" x14ac:dyDescent="0.3">
      <c r="A429" s="17" t="s">
        <v>21651</v>
      </c>
      <c r="B429" t="s">
        <v>21650</v>
      </c>
      <c r="C429" s="17">
        <v>25008533</v>
      </c>
      <c r="D429" t="s">
        <v>21648</v>
      </c>
      <c r="E429" t="s">
        <v>21649</v>
      </c>
      <c r="F429" t="s">
        <v>21652</v>
      </c>
      <c r="G429" t="s">
        <v>712</v>
      </c>
      <c r="H429" t="s">
        <v>713</v>
      </c>
      <c r="I429" s="18">
        <v>28801</v>
      </c>
      <c r="J429" t="s">
        <v>23</v>
      </c>
      <c r="K429" t="s">
        <v>713</v>
      </c>
      <c r="L429" s="18">
        <v>28801</v>
      </c>
      <c r="M429">
        <v>1608</v>
      </c>
      <c r="N429">
        <v>1608</v>
      </c>
      <c r="O429">
        <v>0</v>
      </c>
      <c r="P429" t="s">
        <v>26</v>
      </c>
      <c r="Q429" t="s">
        <v>26</v>
      </c>
      <c r="R429" s="19" t="s">
        <v>31</v>
      </c>
    </row>
    <row r="430" spans="1:18" x14ac:dyDescent="0.3">
      <c r="A430" s="17" t="s">
        <v>8232</v>
      </c>
      <c r="B430" t="s">
        <v>7952</v>
      </c>
      <c r="C430" s="17">
        <v>14800201</v>
      </c>
      <c r="D430" t="s">
        <v>8230</v>
      </c>
      <c r="E430" t="s">
        <v>8231</v>
      </c>
      <c r="F430" t="s">
        <v>7954</v>
      </c>
      <c r="G430" t="s">
        <v>7955</v>
      </c>
      <c r="H430" t="s">
        <v>1711</v>
      </c>
      <c r="I430" s="18">
        <v>36066</v>
      </c>
      <c r="J430" t="s">
        <v>23</v>
      </c>
      <c r="K430" t="s">
        <v>1711</v>
      </c>
      <c r="L430" s="18">
        <v>35160</v>
      </c>
      <c r="M430">
        <v>837</v>
      </c>
      <c r="N430">
        <v>1128</v>
      </c>
      <c r="O430">
        <v>291</v>
      </c>
      <c r="P430" t="s">
        <v>24</v>
      </c>
      <c r="Q430" t="s">
        <v>25</v>
      </c>
      <c r="R430" s="19" t="s">
        <v>15</v>
      </c>
    </row>
    <row r="431" spans="1:18" x14ac:dyDescent="0.3">
      <c r="A431" s="17" t="s">
        <v>7953</v>
      </c>
      <c r="B431" t="s">
        <v>7952</v>
      </c>
      <c r="C431" s="17">
        <v>14002301</v>
      </c>
      <c r="D431" t="s">
        <v>7950</v>
      </c>
      <c r="E431" t="s">
        <v>7951</v>
      </c>
      <c r="F431" t="s">
        <v>7954</v>
      </c>
      <c r="G431" t="s">
        <v>7955</v>
      </c>
      <c r="H431" t="s">
        <v>1711</v>
      </c>
      <c r="I431" s="18">
        <v>36066</v>
      </c>
      <c r="J431" t="s">
        <v>23</v>
      </c>
      <c r="K431" t="s">
        <v>1711</v>
      </c>
      <c r="L431" s="18">
        <v>35010</v>
      </c>
      <c r="M431">
        <v>1119</v>
      </c>
      <c r="N431">
        <v>1128</v>
      </c>
      <c r="O431">
        <v>9</v>
      </c>
      <c r="P431" t="s">
        <v>24</v>
      </c>
      <c r="Q431" t="s">
        <v>25</v>
      </c>
      <c r="R431" s="19" t="s">
        <v>15</v>
      </c>
    </row>
    <row r="432" spans="1:18" x14ac:dyDescent="0.3">
      <c r="A432" s="17" t="s">
        <v>15446</v>
      </c>
      <c r="B432" t="s">
        <v>15445</v>
      </c>
      <c r="C432" s="17">
        <v>14928433</v>
      </c>
      <c r="D432" t="s">
        <v>15443</v>
      </c>
      <c r="E432" t="s">
        <v>15444</v>
      </c>
      <c r="F432" t="s">
        <v>15447</v>
      </c>
      <c r="G432" t="s">
        <v>15448</v>
      </c>
      <c r="H432" t="s">
        <v>713</v>
      </c>
      <c r="I432" s="18">
        <v>27312</v>
      </c>
      <c r="J432" t="s">
        <v>23</v>
      </c>
      <c r="K432" t="s">
        <v>713</v>
      </c>
      <c r="L432" s="18">
        <v>27330</v>
      </c>
      <c r="M432">
        <v>1212</v>
      </c>
      <c r="N432">
        <v>1560</v>
      </c>
      <c r="O432">
        <v>348</v>
      </c>
      <c r="P432" t="s">
        <v>24</v>
      </c>
      <c r="Q432" t="s">
        <v>25</v>
      </c>
      <c r="R432" s="19" t="s">
        <v>15</v>
      </c>
    </row>
    <row r="433" spans="1:18" x14ac:dyDescent="0.3">
      <c r="A433" s="17" t="s">
        <v>15460</v>
      </c>
      <c r="B433" t="s">
        <v>15459</v>
      </c>
      <c r="C433" s="17">
        <v>14928433</v>
      </c>
      <c r="D433" t="s">
        <v>15443</v>
      </c>
      <c r="E433" t="s">
        <v>15444</v>
      </c>
      <c r="F433" t="s">
        <v>15461</v>
      </c>
      <c r="G433" t="s">
        <v>15462</v>
      </c>
      <c r="H433" t="s">
        <v>713</v>
      </c>
      <c r="I433" s="18">
        <v>28334</v>
      </c>
      <c r="J433" t="s">
        <v>23</v>
      </c>
      <c r="K433" t="s">
        <v>713</v>
      </c>
      <c r="L433" s="18">
        <v>27330</v>
      </c>
      <c r="M433">
        <v>1212</v>
      </c>
      <c r="N433">
        <v>1212</v>
      </c>
      <c r="O433">
        <v>0</v>
      </c>
      <c r="P433" t="s">
        <v>26</v>
      </c>
      <c r="Q433" t="s">
        <v>26</v>
      </c>
      <c r="R433" s="19" t="s">
        <v>31</v>
      </c>
    </row>
    <row r="434" spans="1:18" x14ac:dyDescent="0.3">
      <c r="A434" s="17" t="s">
        <v>15463</v>
      </c>
      <c r="B434" t="s">
        <v>14015</v>
      </c>
      <c r="C434" s="17">
        <v>14928433</v>
      </c>
      <c r="D434" t="s">
        <v>15443</v>
      </c>
      <c r="E434" t="s">
        <v>15444</v>
      </c>
      <c r="F434" t="s">
        <v>15464</v>
      </c>
      <c r="G434" t="s">
        <v>6707</v>
      </c>
      <c r="H434" t="s">
        <v>713</v>
      </c>
      <c r="I434" s="18">
        <v>27330</v>
      </c>
      <c r="J434" t="s">
        <v>23</v>
      </c>
      <c r="K434" t="s">
        <v>713</v>
      </c>
      <c r="L434" s="18">
        <v>27330</v>
      </c>
      <c r="M434">
        <v>1212</v>
      </c>
      <c r="N434">
        <v>1212</v>
      </c>
      <c r="O434">
        <v>0</v>
      </c>
      <c r="P434" t="s">
        <v>26</v>
      </c>
      <c r="Q434" t="s">
        <v>26</v>
      </c>
      <c r="R434" s="19" t="s">
        <v>31</v>
      </c>
    </row>
    <row r="435" spans="1:18" x14ac:dyDescent="0.3">
      <c r="A435" s="17" t="s">
        <v>15466</v>
      </c>
      <c r="B435" t="s">
        <v>15465</v>
      </c>
      <c r="C435" s="17">
        <v>14928433</v>
      </c>
      <c r="D435" t="s">
        <v>15443</v>
      </c>
      <c r="E435" t="s">
        <v>15444</v>
      </c>
      <c r="F435" t="s">
        <v>15467</v>
      </c>
      <c r="G435" t="s">
        <v>15468</v>
      </c>
      <c r="H435" t="s">
        <v>713</v>
      </c>
      <c r="I435" s="18">
        <v>27546</v>
      </c>
      <c r="J435" t="s">
        <v>23</v>
      </c>
      <c r="K435" t="s">
        <v>713</v>
      </c>
      <c r="L435" s="18">
        <v>27330</v>
      </c>
      <c r="M435">
        <v>1212</v>
      </c>
      <c r="N435">
        <v>1212</v>
      </c>
      <c r="O435">
        <v>0</v>
      </c>
      <c r="P435" t="s">
        <v>26</v>
      </c>
      <c r="Q435" t="s">
        <v>26</v>
      </c>
      <c r="R435" s="19" t="s">
        <v>31</v>
      </c>
    </row>
    <row r="436" spans="1:18" x14ac:dyDescent="0.3">
      <c r="A436" s="17" t="s">
        <v>15470</v>
      </c>
      <c r="B436" t="s">
        <v>15469</v>
      </c>
      <c r="C436" s="17">
        <v>14928433</v>
      </c>
      <c r="D436" t="s">
        <v>15443</v>
      </c>
      <c r="E436" t="s">
        <v>15444</v>
      </c>
      <c r="F436" t="s">
        <v>15471</v>
      </c>
      <c r="G436" t="s">
        <v>15472</v>
      </c>
      <c r="H436" t="s">
        <v>713</v>
      </c>
      <c r="I436" s="18">
        <v>27546</v>
      </c>
      <c r="J436" t="s">
        <v>23</v>
      </c>
      <c r="K436" t="s">
        <v>713</v>
      </c>
      <c r="L436" s="18">
        <v>27330</v>
      </c>
      <c r="M436">
        <v>1212</v>
      </c>
      <c r="N436">
        <v>1212</v>
      </c>
      <c r="O436">
        <v>0</v>
      </c>
      <c r="P436" t="s">
        <v>26</v>
      </c>
      <c r="Q436" t="s">
        <v>26</v>
      </c>
      <c r="R436" s="19" t="s">
        <v>31</v>
      </c>
    </row>
    <row r="437" spans="1:18" x14ac:dyDescent="0.3">
      <c r="A437" s="17" t="s">
        <v>15474</v>
      </c>
      <c r="B437" t="s">
        <v>15473</v>
      </c>
      <c r="C437" s="17">
        <v>14928433</v>
      </c>
      <c r="D437" t="s">
        <v>15443</v>
      </c>
      <c r="E437" t="s">
        <v>15444</v>
      </c>
      <c r="F437" t="s">
        <v>15475</v>
      </c>
      <c r="G437" t="s">
        <v>6707</v>
      </c>
      <c r="H437" t="s">
        <v>713</v>
      </c>
      <c r="I437" s="18">
        <v>27330</v>
      </c>
      <c r="J437" t="s">
        <v>23</v>
      </c>
      <c r="K437" t="s">
        <v>713</v>
      </c>
      <c r="L437" s="18">
        <v>27330</v>
      </c>
      <c r="M437">
        <v>1212</v>
      </c>
      <c r="N437">
        <v>1212</v>
      </c>
      <c r="O437">
        <v>0</v>
      </c>
      <c r="P437" t="s">
        <v>26</v>
      </c>
      <c r="Q437" t="s">
        <v>26</v>
      </c>
      <c r="R437" s="19" t="s">
        <v>31</v>
      </c>
    </row>
    <row r="438" spans="1:18" x14ac:dyDescent="0.3">
      <c r="A438" s="17" t="s">
        <v>15450</v>
      </c>
      <c r="B438" t="s">
        <v>15449</v>
      </c>
      <c r="C438" s="17">
        <v>14928433</v>
      </c>
      <c r="D438" t="s">
        <v>15443</v>
      </c>
      <c r="E438" t="s">
        <v>15444</v>
      </c>
      <c r="F438" t="s">
        <v>15451</v>
      </c>
      <c r="G438" t="s">
        <v>15452</v>
      </c>
      <c r="H438" t="s">
        <v>713</v>
      </c>
      <c r="I438" s="18">
        <v>27344</v>
      </c>
      <c r="J438" t="s">
        <v>23</v>
      </c>
      <c r="K438" t="s">
        <v>713</v>
      </c>
      <c r="L438" s="18">
        <v>27330</v>
      </c>
      <c r="M438">
        <v>1212</v>
      </c>
      <c r="N438">
        <v>1560</v>
      </c>
      <c r="O438">
        <v>348</v>
      </c>
      <c r="P438" t="s">
        <v>24</v>
      </c>
      <c r="Q438" t="s">
        <v>25</v>
      </c>
      <c r="R438" s="19" t="s">
        <v>15</v>
      </c>
    </row>
    <row r="439" spans="1:18" x14ac:dyDescent="0.3">
      <c r="A439" s="17" t="s">
        <v>15477</v>
      </c>
      <c r="B439" t="s">
        <v>15476</v>
      </c>
      <c r="C439" s="17">
        <v>14928433</v>
      </c>
      <c r="D439" t="s">
        <v>15443</v>
      </c>
      <c r="E439" t="s">
        <v>15444</v>
      </c>
      <c r="F439" t="s">
        <v>15478</v>
      </c>
      <c r="G439" t="s">
        <v>6707</v>
      </c>
      <c r="H439" t="s">
        <v>713</v>
      </c>
      <c r="I439" s="18">
        <v>27332</v>
      </c>
      <c r="J439" t="s">
        <v>23</v>
      </c>
      <c r="K439" t="s">
        <v>713</v>
      </c>
      <c r="L439" s="18">
        <v>27330</v>
      </c>
      <c r="M439">
        <v>1212</v>
      </c>
      <c r="N439">
        <v>1212</v>
      </c>
      <c r="O439">
        <v>0</v>
      </c>
      <c r="P439" t="s">
        <v>26</v>
      </c>
      <c r="Q439" t="s">
        <v>26</v>
      </c>
      <c r="R439" s="19" t="s">
        <v>31</v>
      </c>
    </row>
    <row r="440" spans="1:18" x14ac:dyDescent="0.3">
      <c r="A440" s="17" t="s">
        <v>14831</v>
      </c>
      <c r="B440" t="s">
        <v>14830</v>
      </c>
      <c r="C440" s="17">
        <v>14923440</v>
      </c>
      <c r="D440" t="s">
        <v>14817</v>
      </c>
      <c r="E440" t="s">
        <v>14818</v>
      </c>
      <c r="F440" t="s">
        <v>14832</v>
      </c>
      <c r="G440" t="s">
        <v>13795</v>
      </c>
      <c r="H440" t="s">
        <v>680</v>
      </c>
      <c r="I440" s="18">
        <v>29150</v>
      </c>
      <c r="J440" t="s">
        <v>23</v>
      </c>
      <c r="K440" t="s">
        <v>680</v>
      </c>
      <c r="L440" s="18">
        <v>29150</v>
      </c>
      <c r="M440">
        <v>1041</v>
      </c>
      <c r="N440">
        <v>1041</v>
      </c>
      <c r="O440">
        <v>0</v>
      </c>
      <c r="P440" t="s">
        <v>26</v>
      </c>
      <c r="Q440" t="s">
        <v>26</v>
      </c>
      <c r="R440" s="19" t="s">
        <v>31</v>
      </c>
    </row>
    <row r="441" spans="1:18" x14ac:dyDescent="0.3">
      <c r="A441" s="17" t="s">
        <v>14820</v>
      </c>
      <c r="B441" t="s">
        <v>14819</v>
      </c>
      <c r="C441" s="17">
        <v>14923440</v>
      </c>
      <c r="D441" t="s">
        <v>14817</v>
      </c>
      <c r="E441" t="s">
        <v>14818</v>
      </c>
      <c r="F441" t="s">
        <v>14821</v>
      </c>
      <c r="G441" t="s">
        <v>14822</v>
      </c>
      <c r="H441" t="s">
        <v>680</v>
      </c>
      <c r="I441" s="18">
        <v>29102</v>
      </c>
      <c r="J441" t="s">
        <v>23</v>
      </c>
      <c r="K441" t="s">
        <v>680</v>
      </c>
      <c r="L441" s="18">
        <v>29150</v>
      </c>
      <c r="M441">
        <v>1041</v>
      </c>
      <c r="N441">
        <v>1218</v>
      </c>
      <c r="O441">
        <v>177</v>
      </c>
      <c r="P441" t="s">
        <v>24</v>
      </c>
      <c r="Q441" t="s">
        <v>25</v>
      </c>
      <c r="R441" s="19" t="s">
        <v>15</v>
      </c>
    </row>
    <row r="442" spans="1:18" x14ac:dyDescent="0.3">
      <c r="A442" s="17" t="s">
        <v>14834</v>
      </c>
      <c r="B442" t="s">
        <v>14833</v>
      </c>
      <c r="C442" s="17">
        <v>14923440</v>
      </c>
      <c r="D442" t="s">
        <v>14817</v>
      </c>
      <c r="E442" t="s">
        <v>14818</v>
      </c>
      <c r="F442" t="s">
        <v>14835</v>
      </c>
      <c r="G442" t="s">
        <v>13795</v>
      </c>
      <c r="H442" t="s">
        <v>680</v>
      </c>
      <c r="I442" s="18">
        <v>29150</v>
      </c>
      <c r="J442" t="s">
        <v>23</v>
      </c>
      <c r="K442" t="s">
        <v>680</v>
      </c>
      <c r="L442" s="18">
        <v>29150</v>
      </c>
      <c r="M442">
        <v>1041</v>
      </c>
      <c r="N442">
        <v>1041</v>
      </c>
      <c r="O442">
        <v>0</v>
      </c>
      <c r="P442" t="s">
        <v>26</v>
      </c>
      <c r="Q442" t="s">
        <v>26</v>
      </c>
      <c r="R442" s="19" t="s">
        <v>31</v>
      </c>
    </row>
    <row r="443" spans="1:18" x14ac:dyDescent="0.3">
      <c r="A443" s="17" t="s">
        <v>14824</v>
      </c>
      <c r="B443" t="s">
        <v>14823</v>
      </c>
      <c r="C443" s="17">
        <v>14923440</v>
      </c>
      <c r="D443" t="s">
        <v>14817</v>
      </c>
      <c r="E443" t="s">
        <v>14818</v>
      </c>
      <c r="F443" t="s">
        <v>14825</v>
      </c>
      <c r="G443" t="s">
        <v>3779</v>
      </c>
      <c r="H443" t="s">
        <v>680</v>
      </c>
      <c r="I443" s="18">
        <v>29020</v>
      </c>
      <c r="J443" t="s">
        <v>23</v>
      </c>
      <c r="K443" t="s">
        <v>680</v>
      </c>
      <c r="L443" s="18">
        <v>29150</v>
      </c>
      <c r="M443">
        <v>1041</v>
      </c>
      <c r="N443">
        <v>1440</v>
      </c>
      <c r="O443">
        <v>399</v>
      </c>
      <c r="P443" t="s">
        <v>24</v>
      </c>
      <c r="Q443" t="s">
        <v>25</v>
      </c>
      <c r="R443" s="19" t="s">
        <v>15</v>
      </c>
    </row>
    <row r="444" spans="1:18" x14ac:dyDescent="0.3">
      <c r="A444" s="17" t="s">
        <v>14827</v>
      </c>
      <c r="B444" t="s">
        <v>14826</v>
      </c>
      <c r="C444" s="17">
        <v>14923440</v>
      </c>
      <c r="D444" t="s">
        <v>14817</v>
      </c>
      <c r="E444" t="s">
        <v>14818</v>
      </c>
      <c r="F444" t="s">
        <v>14828</v>
      </c>
      <c r="G444" t="s">
        <v>14829</v>
      </c>
      <c r="H444" t="s">
        <v>680</v>
      </c>
      <c r="I444" s="18">
        <v>29010</v>
      </c>
      <c r="J444" t="s">
        <v>23</v>
      </c>
      <c r="K444" t="s">
        <v>680</v>
      </c>
      <c r="L444" s="18">
        <v>29150</v>
      </c>
      <c r="M444">
        <v>1041</v>
      </c>
      <c r="N444">
        <v>1170</v>
      </c>
      <c r="O444">
        <v>129</v>
      </c>
      <c r="P444" t="s">
        <v>24</v>
      </c>
      <c r="Q444" t="s">
        <v>25</v>
      </c>
      <c r="R444" s="19" t="s">
        <v>15</v>
      </c>
    </row>
    <row r="445" spans="1:18" x14ac:dyDescent="0.3">
      <c r="A445" s="17" t="s">
        <v>14837</v>
      </c>
      <c r="B445" t="s">
        <v>14836</v>
      </c>
      <c r="C445" s="17">
        <v>14923440</v>
      </c>
      <c r="D445" t="s">
        <v>14817</v>
      </c>
      <c r="E445" t="s">
        <v>14818</v>
      </c>
      <c r="F445" t="s">
        <v>14838</v>
      </c>
      <c r="G445" t="s">
        <v>13795</v>
      </c>
      <c r="H445" t="s">
        <v>680</v>
      </c>
      <c r="I445" s="18">
        <v>29154</v>
      </c>
      <c r="J445" t="s">
        <v>23</v>
      </c>
      <c r="K445" t="s">
        <v>680</v>
      </c>
      <c r="L445" s="18">
        <v>29150</v>
      </c>
      <c r="M445">
        <v>1041</v>
      </c>
      <c r="N445">
        <v>1041</v>
      </c>
      <c r="O445">
        <v>0</v>
      </c>
      <c r="P445" t="s">
        <v>26</v>
      </c>
      <c r="Q445" t="s">
        <v>26</v>
      </c>
      <c r="R445" s="19" t="s">
        <v>31</v>
      </c>
    </row>
    <row r="446" spans="1:18" x14ac:dyDescent="0.3">
      <c r="A446" s="17" t="s">
        <v>12133</v>
      </c>
      <c r="B446" t="s">
        <v>12132</v>
      </c>
      <c r="C446" s="17">
        <v>14912433</v>
      </c>
      <c r="D446" t="s">
        <v>12130</v>
      </c>
      <c r="E446" t="s">
        <v>12131</v>
      </c>
      <c r="F446" t="s">
        <v>12134</v>
      </c>
      <c r="G446" t="s">
        <v>717</v>
      </c>
      <c r="H446" t="s">
        <v>713</v>
      </c>
      <c r="I446" s="18">
        <v>28277</v>
      </c>
      <c r="J446" t="s">
        <v>23</v>
      </c>
      <c r="K446" t="s">
        <v>713</v>
      </c>
      <c r="L446" s="18">
        <v>28235</v>
      </c>
      <c r="M446">
        <v>1596</v>
      </c>
      <c r="N446">
        <v>1596</v>
      </c>
      <c r="O446">
        <v>0</v>
      </c>
      <c r="P446" t="s">
        <v>26</v>
      </c>
      <c r="Q446" t="s">
        <v>26</v>
      </c>
      <c r="R446" s="19" t="s">
        <v>31</v>
      </c>
    </row>
    <row r="447" spans="1:18" x14ac:dyDescent="0.3">
      <c r="A447" s="17" t="s">
        <v>12136</v>
      </c>
      <c r="B447" t="s">
        <v>12135</v>
      </c>
      <c r="C447" s="17">
        <v>14912433</v>
      </c>
      <c r="D447" t="s">
        <v>12130</v>
      </c>
      <c r="E447" t="s">
        <v>12131</v>
      </c>
      <c r="F447" t="s">
        <v>12137</v>
      </c>
      <c r="G447" t="s">
        <v>717</v>
      </c>
      <c r="H447" t="s">
        <v>713</v>
      </c>
      <c r="I447" s="18">
        <v>28215</v>
      </c>
      <c r="J447" t="s">
        <v>23</v>
      </c>
      <c r="K447" t="s">
        <v>713</v>
      </c>
      <c r="L447" s="18">
        <v>28235</v>
      </c>
      <c r="M447">
        <v>1596</v>
      </c>
      <c r="N447">
        <v>1596</v>
      </c>
      <c r="O447">
        <v>0</v>
      </c>
      <c r="P447" t="s">
        <v>26</v>
      </c>
      <c r="Q447" t="s">
        <v>26</v>
      </c>
      <c r="R447" s="19" t="s">
        <v>31</v>
      </c>
    </row>
    <row r="448" spans="1:18" x14ac:dyDescent="0.3">
      <c r="A448" s="17" t="s">
        <v>12139</v>
      </c>
      <c r="B448" t="s">
        <v>12138</v>
      </c>
      <c r="C448" s="17">
        <v>14912433</v>
      </c>
      <c r="D448" t="s">
        <v>12130</v>
      </c>
      <c r="E448" t="s">
        <v>12131</v>
      </c>
      <c r="F448" t="s">
        <v>12140</v>
      </c>
      <c r="G448" t="s">
        <v>717</v>
      </c>
      <c r="H448" t="s">
        <v>713</v>
      </c>
      <c r="I448" s="18">
        <v>28273</v>
      </c>
      <c r="J448" t="s">
        <v>23</v>
      </c>
      <c r="K448" t="s">
        <v>713</v>
      </c>
      <c r="L448" s="18">
        <v>28235</v>
      </c>
      <c r="M448">
        <v>1596</v>
      </c>
      <c r="N448">
        <v>1596</v>
      </c>
      <c r="O448">
        <v>0</v>
      </c>
      <c r="P448" t="s">
        <v>26</v>
      </c>
      <c r="Q448" t="s">
        <v>26</v>
      </c>
      <c r="R448" s="19" t="s">
        <v>31</v>
      </c>
    </row>
    <row r="449" spans="1:18" x14ac:dyDescent="0.3">
      <c r="A449" s="17" t="s">
        <v>12142</v>
      </c>
      <c r="B449" t="s">
        <v>12141</v>
      </c>
      <c r="C449" s="17">
        <v>14912433</v>
      </c>
      <c r="D449" t="s">
        <v>12130</v>
      </c>
      <c r="E449" t="s">
        <v>12131</v>
      </c>
      <c r="F449" t="s">
        <v>12143</v>
      </c>
      <c r="G449" t="s">
        <v>717</v>
      </c>
      <c r="H449" t="s">
        <v>713</v>
      </c>
      <c r="I449" s="18">
        <v>28208</v>
      </c>
      <c r="J449" t="s">
        <v>23</v>
      </c>
      <c r="K449" t="s">
        <v>713</v>
      </c>
      <c r="L449" s="18">
        <v>28235</v>
      </c>
      <c r="M449">
        <v>1596</v>
      </c>
      <c r="N449">
        <v>1596</v>
      </c>
      <c r="O449">
        <v>0</v>
      </c>
      <c r="P449" t="s">
        <v>26</v>
      </c>
      <c r="Q449" t="s">
        <v>26</v>
      </c>
      <c r="R449" s="19" t="s">
        <v>31</v>
      </c>
    </row>
    <row r="450" spans="1:18" x14ac:dyDescent="0.3">
      <c r="A450" s="17" t="s">
        <v>12145</v>
      </c>
      <c r="B450" t="s">
        <v>12144</v>
      </c>
      <c r="C450" s="17">
        <v>14912433</v>
      </c>
      <c r="D450" t="s">
        <v>12130</v>
      </c>
      <c r="E450" t="s">
        <v>12131</v>
      </c>
      <c r="F450" t="s">
        <v>12146</v>
      </c>
      <c r="G450" t="s">
        <v>12147</v>
      </c>
      <c r="H450" t="s">
        <v>713</v>
      </c>
      <c r="I450" s="18">
        <v>28105</v>
      </c>
      <c r="J450" t="s">
        <v>23</v>
      </c>
      <c r="K450" t="s">
        <v>713</v>
      </c>
      <c r="L450" s="18">
        <v>28235</v>
      </c>
      <c r="M450">
        <v>1596</v>
      </c>
      <c r="N450">
        <v>1596</v>
      </c>
      <c r="O450">
        <v>0</v>
      </c>
      <c r="P450" t="s">
        <v>26</v>
      </c>
      <c r="Q450" t="s">
        <v>26</v>
      </c>
      <c r="R450" s="19" t="s">
        <v>31</v>
      </c>
    </row>
    <row r="451" spans="1:18" x14ac:dyDescent="0.3">
      <c r="A451" s="17" t="s">
        <v>12149</v>
      </c>
      <c r="B451" t="s">
        <v>12148</v>
      </c>
      <c r="C451" s="17">
        <v>14912433</v>
      </c>
      <c r="D451" t="s">
        <v>12130</v>
      </c>
      <c r="E451" t="s">
        <v>12131</v>
      </c>
      <c r="F451" t="s">
        <v>12150</v>
      </c>
      <c r="G451" t="s">
        <v>12151</v>
      </c>
      <c r="H451" t="s">
        <v>713</v>
      </c>
      <c r="I451" s="18">
        <v>28078</v>
      </c>
      <c r="J451" t="s">
        <v>23</v>
      </c>
      <c r="K451" t="s">
        <v>713</v>
      </c>
      <c r="L451" s="18">
        <v>28235</v>
      </c>
      <c r="M451">
        <v>1596</v>
      </c>
      <c r="N451">
        <v>1596</v>
      </c>
      <c r="O451">
        <v>0</v>
      </c>
      <c r="P451" t="s">
        <v>26</v>
      </c>
      <c r="Q451" t="s">
        <v>26</v>
      </c>
      <c r="R451" s="19" t="s">
        <v>31</v>
      </c>
    </row>
    <row r="452" spans="1:18" x14ac:dyDescent="0.3">
      <c r="A452" s="17" t="s">
        <v>12153</v>
      </c>
      <c r="B452" t="s">
        <v>12152</v>
      </c>
      <c r="C452" s="17">
        <v>14912433</v>
      </c>
      <c r="D452" t="s">
        <v>12130</v>
      </c>
      <c r="E452" t="s">
        <v>12131</v>
      </c>
      <c r="F452" t="s">
        <v>12154</v>
      </c>
      <c r="G452" t="s">
        <v>717</v>
      </c>
      <c r="H452" t="s">
        <v>713</v>
      </c>
      <c r="I452" s="18">
        <v>28208</v>
      </c>
      <c r="J452" t="s">
        <v>23</v>
      </c>
      <c r="K452" t="s">
        <v>713</v>
      </c>
      <c r="L452" s="18">
        <v>28235</v>
      </c>
      <c r="M452">
        <v>1596</v>
      </c>
      <c r="N452">
        <v>1596</v>
      </c>
      <c r="O452">
        <v>0</v>
      </c>
      <c r="P452" t="s">
        <v>26</v>
      </c>
      <c r="Q452" t="s">
        <v>26</v>
      </c>
      <c r="R452" s="19" t="s">
        <v>31</v>
      </c>
    </row>
    <row r="453" spans="1:18" x14ac:dyDescent="0.3">
      <c r="A453" s="17" t="s">
        <v>12156</v>
      </c>
      <c r="B453" t="s">
        <v>12155</v>
      </c>
      <c r="C453" s="17">
        <v>14912433</v>
      </c>
      <c r="D453" t="s">
        <v>12130</v>
      </c>
      <c r="E453" t="s">
        <v>12131</v>
      </c>
      <c r="F453" t="s">
        <v>12157</v>
      </c>
      <c r="G453" t="s">
        <v>717</v>
      </c>
      <c r="H453" t="s">
        <v>713</v>
      </c>
      <c r="I453" s="18">
        <v>28205</v>
      </c>
      <c r="J453" t="s">
        <v>23</v>
      </c>
      <c r="K453" t="s">
        <v>713</v>
      </c>
      <c r="L453" s="18">
        <v>28235</v>
      </c>
      <c r="M453">
        <v>1596</v>
      </c>
      <c r="N453">
        <v>1596</v>
      </c>
      <c r="O453">
        <v>0</v>
      </c>
      <c r="P453" t="s">
        <v>26</v>
      </c>
      <c r="Q453" t="s">
        <v>26</v>
      </c>
      <c r="R453" s="19" t="s">
        <v>31</v>
      </c>
    </row>
    <row r="454" spans="1:18" x14ac:dyDescent="0.3">
      <c r="A454" s="17" t="s">
        <v>10281</v>
      </c>
      <c r="B454" t="s">
        <v>10274</v>
      </c>
      <c r="C454" s="17">
        <v>14906146</v>
      </c>
      <c r="D454" t="s">
        <v>10272</v>
      </c>
      <c r="E454" t="s">
        <v>10273</v>
      </c>
      <c r="F454" t="s">
        <v>10282</v>
      </c>
      <c r="G454" t="s">
        <v>10283</v>
      </c>
      <c r="H454" t="s">
        <v>938</v>
      </c>
      <c r="I454" s="18">
        <v>24521</v>
      </c>
      <c r="J454" t="s">
        <v>23</v>
      </c>
      <c r="K454" t="s">
        <v>938</v>
      </c>
      <c r="L454" s="18">
        <v>24502</v>
      </c>
      <c r="M454">
        <v>1071</v>
      </c>
      <c r="N454">
        <v>1071</v>
      </c>
      <c r="O454">
        <v>0</v>
      </c>
      <c r="P454" t="s">
        <v>26</v>
      </c>
      <c r="Q454" t="s">
        <v>26</v>
      </c>
      <c r="R454" s="19" t="s">
        <v>31</v>
      </c>
    </row>
    <row r="455" spans="1:18" x14ac:dyDescent="0.3">
      <c r="A455" s="17" t="s">
        <v>10275</v>
      </c>
      <c r="B455" t="s">
        <v>10274</v>
      </c>
      <c r="C455" s="17">
        <v>14906146</v>
      </c>
      <c r="D455" t="s">
        <v>10272</v>
      </c>
      <c r="E455" t="s">
        <v>10273</v>
      </c>
      <c r="F455" t="s">
        <v>10276</v>
      </c>
      <c r="G455" t="s">
        <v>10277</v>
      </c>
      <c r="H455" t="s">
        <v>938</v>
      </c>
      <c r="I455" s="18">
        <v>24522</v>
      </c>
      <c r="J455" t="s">
        <v>23</v>
      </c>
      <c r="K455" t="s">
        <v>938</v>
      </c>
      <c r="L455" s="18">
        <v>24502</v>
      </c>
      <c r="M455">
        <v>1071</v>
      </c>
      <c r="N455">
        <v>1341</v>
      </c>
      <c r="O455">
        <v>270</v>
      </c>
      <c r="P455" t="s">
        <v>24</v>
      </c>
      <c r="Q455" t="s">
        <v>25</v>
      </c>
      <c r="R455" s="19" t="s">
        <v>15</v>
      </c>
    </row>
    <row r="456" spans="1:18" x14ac:dyDescent="0.3">
      <c r="A456" s="17" t="s">
        <v>10278</v>
      </c>
      <c r="B456" t="s">
        <v>10274</v>
      </c>
      <c r="C456" s="17">
        <v>14906146</v>
      </c>
      <c r="D456" t="s">
        <v>10272</v>
      </c>
      <c r="E456" t="s">
        <v>10273</v>
      </c>
      <c r="F456" t="s">
        <v>10279</v>
      </c>
      <c r="G456" t="s">
        <v>10280</v>
      </c>
      <c r="H456" t="s">
        <v>938</v>
      </c>
      <c r="I456" s="18">
        <v>24523</v>
      </c>
      <c r="J456" t="s">
        <v>23</v>
      </c>
      <c r="K456" t="s">
        <v>938</v>
      </c>
      <c r="L456" s="18">
        <v>24502</v>
      </c>
      <c r="M456">
        <v>1071</v>
      </c>
      <c r="N456">
        <v>1341</v>
      </c>
      <c r="O456">
        <v>270</v>
      </c>
      <c r="P456" t="s">
        <v>24</v>
      </c>
      <c r="Q456" t="s">
        <v>25</v>
      </c>
      <c r="R456" s="19" t="s">
        <v>15</v>
      </c>
    </row>
    <row r="457" spans="1:18" x14ac:dyDescent="0.3">
      <c r="A457" s="17" t="s">
        <v>25075</v>
      </c>
      <c r="B457" t="s">
        <v>755</v>
      </c>
      <c r="C457" s="17">
        <v>31005740</v>
      </c>
      <c r="D457" t="s">
        <v>25073</v>
      </c>
      <c r="E457" t="s">
        <v>25074</v>
      </c>
      <c r="F457" t="s">
        <v>25076</v>
      </c>
      <c r="G457" t="s">
        <v>2599</v>
      </c>
      <c r="H457" t="s">
        <v>680</v>
      </c>
      <c r="I457" s="18">
        <v>29406</v>
      </c>
      <c r="J457" t="s">
        <v>23</v>
      </c>
      <c r="K457" t="s">
        <v>680</v>
      </c>
      <c r="L457" s="18">
        <v>29423</v>
      </c>
      <c r="M457">
        <v>1677</v>
      </c>
      <c r="N457">
        <v>1677</v>
      </c>
      <c r="O457">
        <v>0</v>
      </c>
      <c r="P457" t="s">
        <v>26</v>
      </c>
      <c r="Q457" t="s">
        <v>26</v>
      </c>
      <c r="R457" s="19" t="s">
        <v>31</v>
      </c>
    </row>
    <row r="458" spans="1:18" x14ac:dyDescent="0.3">
      <c r="A458" s="17" t="s">
        <v>25078</v>
      </c>
      <c r="B458" t="s">
        <v>25077</v>
      </c>
      <c r="C458" s="17">
        <v>31005740</v>
      </c>
      <c r="D458" t="s">
        <v>25073</v>
      </c>
      <c r="E458" t="s">
        <v>25074</v>
      </c>
      <c r="F458" t="s">
        <v>25079</v>
      </c>
      <c r="G458" t="s">
        <v>2874</v>
      </c>
      <c r="H458" t="s">
        <v>680</v>
      </c>
      <c r="I458" s="18">
        <v>29440</v>
      </c>
      <c r="J458" t="s">
        <v>23</v>
      </c>
      <c r="K458" t="s">
        <v>680</v>
      </c>
      <c r="L458" s="18">
        <v>29423</v>
      </c>
      <c r="M458">
        <v>1677</v>
      </c>
      <c r="N458">
        <v>1404</v>
      </c>
      <c r="O458">
        <v>-273</v>
      </c>
      <c r="P458" t="s">
        <v>48</v>
      </c>
      <c r="Q458" t="s">
        <v>25</v>
      </c>
      <c r="R458" s="19" t="s">
        <v>31</v>
      </c>
    </row>
    <row r="459" spans="1:18" x14ac:dyDescent="0.3">
      <c r="A459" s="17" t="s">
        <v>25081</v>
      </c>
      <c r="B459" t="s">
        <v>25080</v>
      </c>
      <c r="C459" s="17">
        <v>31005740</v>
      </c>
      <c r="D459" t="s">
        <v>25073</v>
      </c>
      <c r="E459" t="s">
        <v>25074</v>
      </c>
      <c r="F459" t="s">
        <v>13779</v>
      </c>
      <c r="G459" t="s">
        <v>758</v>
      </c>
      <c r="H459" t="s">
        <v>680</v>
      </c>
      <c r="I459" s="18">
        <v>29526</v>
      </c>
      <c r="J459" t="s">
        <v>23</v>
      </c>
      <c r="K459" t="s">
        <v>680</v>
      </c>
      <c r="L459" s="18">
        <v>29423</v>
      </c>
      <c r="M459">
        <v>1677</v>
      </c>
      <c r="N459">
        <v>1404</v>
      </c>
      <c r="O459">
        <v>-273</v>
      </c>
      <c r="P459" t="s">
        <v>48</v>
      </c>
      <c r="Q459" t="s">
        <v>25</v>
      </c>
      <c r="R459" s="19" t="s">
        <v>31</v>
      </c>
    </row>
    <row r="460" spans="1:18" x14ac:dyDescent="0.3">
      <c r="A460" s="17" t="s">
        <v>25083</v>
      </c>
      <c r="B460" t="s">
        <v>25082</v>
      </c>
      <c r="C460" s="17">
        <v>31005740</v>
      </c>
      <c r="D460" t="s">
        <v>25073</v>
      </c>
      <c r="E460" t="s">
        <v>25074</v>
      </c>
      <c r="F460" t="s">
        <v>15966</v>
      </c>
      <c r="G460" t="s">
        <v>2882</v>
      </c>
      <c r="H460" t="s">
        <v>680</v>
      </c>
      <c r="I460" s="18">
        <v>29577</v>
      </c>
      <c r="J460" t="s">
        <v>23</v>
      </c>
      <c r="K460" t="s">
        <v>680</v>
      </c>
      <c r="L460" s="18">
        <v>29423</v>
      </c>
      <c r="M460">
        <v>1677</v>
      </c>
      <c r="N460">
        <v>1404</v>
      </c>
      <c r="O460">
        <v>-273</v>
      </c>
      <c r="P460" t="s">
        <v>48</v>
      </c>
      <c r="Q460" t="s">
        <v>25</v>
      </c>
      <c r="R460" s="19" t="s">
        <v>31</v>
      </c>
    </row>
    <row r="461" spans="1:18" x14ac:dyDescent="0.3">
      <c r="A461" s="17" t="s">
        <v>9445</v>
      </c>
      <c r="B461" t="s">
        <v>9444</v>
      </c>
      <c r="C461" s="17">
        <v>14903142</v>
      </c>
      <c r="D461" t="s">
        <v>9438</v>
      </c>
      <c r="E461" t="s">
        <v>9439</v>
      </c>
      <c r="F461" t="s">
        <v>9446</v>
      </c>
      <c r="G461" t="s">
        <v>3226</v>
      </c>
      <c r="H461" t="s">
        <v>3222</v>
      </c>
      <c r="I461" s="18">
        <v>37421</v>
      </c>
      <c r="J461" t="s">
        <v>23</v>
      </c>
      <c r="K461" t="s">
        <v>3222</v>
      </c>
      <c r="L461" s="18">
        <v>37406</v>
      </c>
      <c r="M461">
        <v>1287</v>
      </c>
      <c r="N461">
        <v>1287</v>
      </c>
      <c r="O461">
        <v>0</v>
      </c>
      <c r="P461" t="s">
        <v>26</v>
      </c>
      <c r="Q461" t="s">
        <v>26</v>
      </c>
      <c r="R461" s="19" t="s">
        <v>31</v>
      </c>
    </row>
    <row r="462" spans="1:18" x14ac:dyDescent="0.3">
      <c r="A462" s="17" t="s">
        <v>9448</v>
      </c>
      <c r="B462" t="s">
        <v>9447</v>
      </c>
      <c r="C462" s="17">
        <v>14903142</v>
      </c>
      <c r="D462" t="s">
        <v>9438</v>
      </c>
      <c r="E462" t="s">
        <v>9439</v>
      </c>
      <c r="F462" t="s">
        <v>9449</v>
      </c>
      <c r="G462" t="s">
        <v>9450</v>
      </c>
      <c r="H462" t="s">
        <v>3222</v>
      </c>
      <c r="I462" s="18">
        <v>37343</v>
      </c>
      <c r="J462" t="s">
        <v>23</v>
      </c>
      <c r="K462" t="s">
        <v>3222</v>
      </c>
      <c r="L462" s="18">
        <v>37406</v>
      </c>
      <c r="M462">
        <v>1287</v>
      </c>
      <c r="N462">
        <v>1287</v>
      </c>
      <c r="O462">
        <v>0</v>
      </c>
      <c r="P462" t="s">
        <v>26</v>
      </c>
      <c r="Q462" t="s">
        <v>26</v>
      </c>
      <c r="R462" s="19" t="s">
        <v>31</v>
      </c>
    </row>
    <row r="463" spans="1:18" x14ac:dyDescent="0.3">
      <c r="A463" s="17" t="s">
        <v>9451</v>
      </c>
      <c r="B463" t="s">
        <v>6835</v>
      </c>
      <c r="C463" s="17">
        <v>14903142</v>
      </c>
      <c r="D463" t="s">
        <v>9438</v>
      </c>
      <c r="E463" t="s">
        <v>9439</v>
      </c>
      <c r="F463" t="s">
        <v>9452</v>
      </c>
      <c r="G463" t="s">
        <v>1270</v>
      </c>
      <c r="H463" t="s">
        <v>3222</v>
      </c>
      <c r="I463" s="18">
        <v>37321</v>
      </c>
      <c r="J463" t="s">
        <v>23</v>
      </c>
      <c r="K463" t="s">
        <v>3222</v>
      </c>
      <c r="L463" s="18">
        <v>37406</v>
      </c>
      <c r="M463">
        <v>1287</v>
      </c>
      <c r="N463">
        <v>1143</v>
      </c>
      <c r="O463">
        <v>-144</v>
      </c>
      <c r="P463" t="s">
        <v>48</v>
      </c>
      <c r="Q463" t="s">
        <v>25</v>
      </c>
      <c r="R463" s="19" t="s">
        <v>31</v>
      </c>
    </row>
    <row r="464" spans="1:18" x14ac:dyDescent="0.3">
      <c r="A464" s="17" t="s">
        <v>9441</v>
      </c>
      <c r="B464" t="s">
        <v>9440</v>
      </c>
      <c r="C464" s="17">
        <v>14903142</v>
      </c>
      <c r="D464" t="s">
        <v>9438</v>
      </c>
      <c r="E464" t="s">
        <v>9439</v>
      </c>
      <c r="F464" t="s">
        <v>9442</v>
      </c>
      <c r="G464" t="s">
        <v>9443</v>
      </c>
      <c r="H464" t="s">
        <v>3222</v>
      </c>
      <c r="I464" s="18">
        <v>37380</v>
      </c>
      <c r="J464" t="s">
        <v>23</v>
      </c>
      <c r="K464" t="s">
        <v>3222</v>
      </c>
      <c r="L464" s="18">
        <v>37406</v>
      </c>
      <c r="M464">
        <v>1287</v>
      </c>
      <c r="N464">
        <v>1341</v>
      </c>
      <c r="O464">
        <v>54</v>
      </c>
      <c r="P464" t="s">
        <v>24</v>
      </c>
      <c r="Q464" t="s">
        <v>25</v>
      </c>
      <c r="R464" s="19" t="s">
        <v>15</v>
      </c>
    </row>
    <row r="465" spans="1:18" x14ac:dyDescent="0.3">
      <c r="A465" s="17" t="s">
        <v>25593</v>
      </c>
      <c r="B465" t="s">
        <v>1234</v>
      </c>
      <c r="C465" s="17">
        <v>31012133</v>
      </c>
      <c r="D465" t="s">
        <v>25591</v>
      </c>
      <c r="E465" t="s">
        <v>25592</v>
      </c>
      <c r="F465" t="s">
        <v>24541</v>
      </c>
      <c r="G465" t="s">
        <v>1237</v>
      </c>
      <c r="H465" t="s">
        <v>713</v>
      </c>
      <c r="I465" s="18">
        <v>27891</v>
      </c>
      <c r="J465" t="s">
        <v>23</v>
      </c>
      <c r="K465" t="s">
        <v>713</v>
      </c>
      <c r="L465" s="18">
        <v>27855</v>
      </c>
      <c r="M465">
        <v>1218</v>
      </c>
      <c r="N465">
        <v>1242</v>
      </c>
      <c r="O465">
        <v>24</v>
      </c>
      <c r="P465" t="s">
        <v>24</v>
      </c>
      <c r="Q465" t="s">
        <v>25</v>
      </c>
      <c r="R465" s="19" t="s">
        <v>15</v>
      </c>
    </row>
    <row r="466" spans="1:18" x14ac:dyDescent="0.3">
      <c r="A466" s="17" t="s">
        <v>24117</v>
      </c>
      <c r="B466" t="s">
        <v>24116</v>
      </c>
      <c r="C466" s="17">
        <v>31001840</v>
      </c>
      <c r="D466" t="s">
        <v>24114</v>
      </c>
      <c r="E466" t="s">
        <v>24115</v>
      </c>
      <c r="F466" t="s">
        <v>24118</v>
      </c>
      <c r="G466" t="s">
        <v>13784</v>
      </c>
      <c r="H466" t="s">
        <v>680</v>
      </c>
      <c r="I466" s="18">
        <v>29169</v>
      </c>
      <c r="J466" t="s">
        <v>23</v>
      </c>
      <c r="K466" t="s">
        <v>680</v>
      </c>
      <c r="L466" s="18">
        <v>29115</v>
      </c>
      <c r="M466">
        <v>1170</v>
      </c>
      <c r="N466">
        <v>1440</v>
      </c>
      <c r="O466">
        <v>270</v>
      </c>
      <c r="P466" t="s">
        <v>24</v>
      </c>
      <c r="Q466" t="s">
        <v>25</v>
      </c>
      <c r="R466" s="19" t="s">
        <v>15</v>
      </c>
    </row>
    <row r="467" spans="1:18" x14ac:dyDescent="0.3">
      <c r="A467" s="17" t="s">
        <v>24120</v>
      </c>
      <c r="B467" t="s">
        <v>24119</v>
      </c>
      <c r="C467" s="17">
        <v>31001840</v>
      </c>
      <c r="D467" t="s">
        <v>24114</v>
      </c>
      <c r="E467" t="s">
        <v>24115</v>
      </c>
      <c r="F467" t="s">
        <v>2748</v>
      </c>
      <c r="G467" t="s">
        <v>804</v>
      </c>
      <c r="H467" t="s">
        <v>680</v>
      </c>
      <c r="I467" s="18">
        <v>29207</v>
      </c>
      <c r="J467" t="s">
        <v>23</v>
      </c>
      <c r="K467" t="s">
        <v>680</v>
      </c>
      <c r="L467" s="18">
        <v>29115</v>
      </c>
      <c r="M467">
        <v>1170</v>
      </c>
      <c r="N467">
        <v>1440</v>
      </c>
      <c r="O467">
        <v>270</v>
      </c>
      <c r="P467" t="s">
        <v>24</v>
      </c>
      <c r="Q467" t="s">
        <v>25</v>
      </c>
      <c r="R467" s="19" t="s">
        <v>15</v>
      </c>
    </row>
    <row r="468" spans="1:18" x14ac:dyDescent="0.3">
      <c r="A468" s="17" t="s">
        <v>3125</v>
      </c>
      <c r="B468" t="s">
        <v>3124</v>
      </c>
      <c r="C468" s="17">
        <v>11802140</v>
      </c>
      <c r="D468" t="s">
        <v>3122</v>
      </c>
      <c r="E468" t="s">
        <v>3123</v>
      </c>
      <c r="F468" t="s">
        <v>3126</v>
      </c>
      <c r="G468" t="s">
        <v>501</v>
      </c>
      <c r="H468" t="s">
        <v>680</v>
      </c>
      <c r="I468" s="18">
        <v>29601</v>
      </c>
      <c r="J468" t="s">
        <v>23</v>
      </c>
      <c r="K468" t="s">
        <v>680</v>
      </c>
      <c r="L468" s="18">
        <v>29634</v>
      </c>
      <c r="M468">
        <v>1344</v>
      </c>
      <c r="N468">
        <v>1344</v>
      </c>
      <c r="O468">
        <v>0</v>
      </c>
      <c r="P468" t="s">
        <v>26</v>
      </c>
      <c r="Q468" t="s">
        <v>26</v>
      </c>
      <c r="R468" s="19" t="s">
        <v>31</v>
      </c>
    </row>
    <row r="469" spans="1:18" x14ac:dyDescent="0.3">
      <c r="A469" s="17" t="s">
        <v>3127</v>
      </c>
      <c r="B469" t="s">
        <v>784</v>
      </c>
      <c r="C469" s="17">
        <v>11802140</v>
      </c>
      <c r="D469" t="s">
        <v>3122</v>
      </c>
      <c r="E469" t="s">
        <v>3123</v>
      </c>
      <c r="F469" t="s">
        <v>950</v>
      </c>
      <c r="G469" t="s">
        <v>501</v>
      </c>
      <c r="H469" t="s">
        <v>680</v>
      </c>
      <c r="I469" s="18">
        <v>29607</v>
      </c>
      <c r="J469" t="s">
        <v>23</v>
      </c>
      <c r="K469" t="s">
        <v>680</v>
      </c>
      <c r="L469" s="18">
        <v>29634</v>
      </c>
      <c r="M469">
        <v>1344</v>
      </c>
      <c r="N469">
        <v>1344</v>
      </c>
      <c r="O469">
        <v>0</v>
      </c>
      <c r="P469" t="s">
        <v>26</v>
      </c>
      <c r="Q469" t="s">
        <v>26</v>
      </c>
      <c r="R469" s="19" t="s">
        <v>31</v>
      </c>
    </row>
    <row r="470" spans="1:18" x14ac:dyDescent="0.3">
      <c r="A470" s="17" t="s">
        <v>11955</v>
      </c>
      <c r="B470" t="s">
        <v>5482</v>
      </c>
      <c r="C470" s="17">
        <v>14912142</v>
      </c>
      <c r="D470" t="s">
        <v>11953</v>
      </c>
      <c r="E470" t="s">
        <v>11954</v>
      </c>
      <c r="F470" t="s">
        <v>11956</v>
      </c>
      <c r="G470" t="s">
        <v>5482</v>
      </c>
      <c r="H470" t="s">
        <v>3222</v>
      </c>
      <c r="I470" s="18">
        <v>37303</v>
      </c>
      <c r="J470" t="s">
        <v>23</v>
      </c>
      <c r="K470" t="s">
        <v>3222</v>
      </c>
      <c r="L470" s="18">
        <v>37320</v>
      </c>
      <c r="M470">
        <v>1266</v>
      </c>
      <c r="N470">
        <v>1095</v>
      </c>
      <c r="O470">
        <v>-171</v>
      </c>
      <c r="P470" t="s">
        <v>48</v>
      </c>
      <c r="Q470" t="s">
        <v>25</v>
      </c>
      <c r="R470" s="19" t="s">
        <v>31</v>
      </c>
    </row>
    <row r="471" spans="1:18" x14ac:dyDescent="0.3">
      <c r="A471" s="17" t="s">
        <v>11958</v>
      </c>
      <c r="B471" t="s">
        <v>11957</v>
      </c>
      <c r="C471" s="17">
        <v>14912142</v>
      </c>
      <c r="D471" t="s">
        <v>11953</v>
      </c>
      <c r="E471" t="s">
        <v>11954</v>
      </c>
      <c r="F471" t="s">
        <v>11959</v>
      </c>
      <c r="G471" t="s">
        <v>11960</v>
      </c>
      <c r="H471" t="s">
        <v>3222</v>
      </c>
      <c r="I471" s="18">
        <v>37885</v>
      </c>
      <c r="J471" t="s">
        <v>23</v>
      </c>
      <c r="K471" t="s">
        <v>3222</v>
      </c>
      <c r="L471" s="18">
        <v>37320</v>
      </c>
      <c r="M471">
        <v>1266</v>
      </c>
      <c r="N471">
        <v>1170</v>
      </c>
      <c r="O471">
        <v>-96</v>
      </c>
      <c r="P471" t="s">
        <v>48</v>
      </c>
      <c r="Q471" t="s">
        <v>25</v>
      </c>
      <c r="R471" s="19" t="s">
        <v>31</v>
      </c>
    </row>
    <row r="472" spans="1:18" x14ac:dyDescent="0.3">
      <c r="A472" s="17" t="s">
        <v>9317</v>
      </c>
      <c r="B472" t="s">
        <v>9316</v>
      </c>
      <c r="C472" s="17">
        <v>14902424</v>
      </c>
      <c r="D472" t="s">
        <v>9310</v>
      </c>
      <c r="E472" t="s">
        <v>9311</v>
      </c>
      <c r="F472" t="s">
        <v>9318</v>
      </c>
      <c r="G472" t="s">
        <v>2599</v>
      </c>
      <c r="H472" t="s">
        <v>1079</v>
      </c>
      <c r="I472" s="18">
        <v>38921</v>
      </c>
      <c r="J472" t="s">
        <v>23</v>
      </c>
      <c r="K472" t="s">
        <v>1079</v>
      </c>
      <c r="L472" s="18">
        <v>38614</v>
      </c>
      <c r="M472">
        <v>1143</v>
      </c>
      <c r="N472">
        <v>1119</v>
      </c>
      <c r="O472">
        <v>-24</v>
      </c>
      <c r="P472" t="s">
        <v>48</v>
      </c>
      <c r="Q472" t="s">
        <v>25</v>
      </c>
      <c r="R472" s="19" t="s">
        <v>31</v>
      </c>
    </row>
    <row r="473" spans="1:18" x14ac:dyDescent="0.3">
      <c r="A473" s="17" t="s">
        <v>9320</v>
      </c>
      <c r="B473" t="s">
        <v>9319</v>
      </c>
      <c r="C473" s="17">
        <v>14902424</v>
      </c>
      <c r="D473" t="s">
        <v>9310</v>
      </c>
      <c r="E473" t="s">
        <v>9311</v>
      </c>
      <c r="F473" t="s">
        <v>9321</v>
      </c>
      <c r="G473" t="s">
        <v>9322</v>
      </c>
      <c r="H473" t="s">
        <v>1079</v>
      </c>
      <c r="I473" s="18">
        <v>38614</v>
      </c>
      <c r="J473" t="s">
        <v>23</v>
      </c>
      <c r="K473" t="s">
        <v>1079</v>
      </c>
      <c r="L473" s="18">
        <v>38614</v>
      </c>
      <c r="M473">
        <v>1143</v>
      </c>
      <c r="N473">
        <v>1143</v>
      </c>
      <c r="O473">
        <v>0</v>
      </c>
      <c r="P473" t="s">
        <v>26</v>
      </c>
      <c r="Q473" t="s">
        <v>26</v>
      </c>
      <c r="R473" s="19" t="s">
        <v>31</v>
      </c>
    </row>
    <row r="474" spans="1:18" x14ac:dyDescent="0.3">
      <c r="A474" s="17" t="s">
        <v>9323</v>
      </c>
      <c r="B474" t="s">
        <v>9319</v>
      </c>
      <c r="C474" s="17">
        <v>14902424</v>
      </c>
      <c r="D474" t="s">
        <v>9310</v>
      </c>
      <c r="E474" t="s">
        <v>9311</v>
      </c>
      <c r="F474" t="s">
        <v>9324</v>
      </c>
      <c r="G474" t="s">
        <v>9322</v>
      </c>
      <c r="H474" t="s">
        <v>1079</v>
      </c>
      <c r="I474" s="18">
        <v>38614</v>
      </c>
      <c r="J474" t="s">
        <v>23</v>
      </c>
      <c r="K474" t="s">
        <v>1079</v>
      </c>
      <c r="L474" s="18">
        <v>38614</v>
      </c>
      <c r="M474">
        <v>1143</v>
      </c>
      <c r="N474">
        <v>1143</v>
      </c>
      <c r="O474">
        <v>0</v>
      </c>
      <c r="P474" t="s">
        <v>26</v>
      </c>
      <c r="Q474" t="s">
        <v>26</v>
      </c>
      <c r="R474" s="19" t="s">
        <v>31</v>
      </c>
    </row>
    <row r="475" spans="1:18" x14ac:dyDescent="0.3">
      <c r="A475" s="17" t="s">
        <v>9326</v>
      </c>
      <c r="B475" t="s">
        <v>9325</v>
      </c>
      <c r="C475" s="17">
        <v>14902424</v>
      </c>
      <c r="D475" t="s">
        <v>9310</v>
      </c>
      <c r="E475" t="s">
        <v>9311</v>
      </c>
      <c r="F475" t="s">
        <v>9327</v>
      </c>
      <c r="G475" t="s">
        <v>9328</v>
      </c>
      <c r="H475" t="s">
        <v>1079</v>
      </c>
      <c r="I475" s="18">
        <v>38646</v>
      </c>
      <c r="J475" t="s">
        <v>23</v>
      </c>
      <c r="K475" t="s">
        <v>1079</v>
      </c>
      <c r="L475" s="18">
        <v>38614</v>
      </c>
      <c r="M475">
        <v>1143</v>
      </c>
      <c r="N475">
        <v>1119</v>
      </c>
      <c r="O475">
        <v>-24</v>
      </c>
      <c r="P475" t="s">
        <v>48</v>
      </c>
      <c r="Q475" t="s">
        <v>25</v>
      </c>
      <c r="R475" s="19" t="s">
        <v>31</v>
      </c>
    </row>
    <row r="476" spans="1:18" x14ac:dyDescent="0.3">
      <c r="A476" s="17" t="s">
        <v>9330</v>
      </c>
      <c r="B476" t="s">
        <v>9329</v>
      </c>
      <c r="C476" s="17">
        <v>14902424</v>
      </c>
      <c r="D476" t="s">
        <v>9310</v>
      </c>
      <c r="E476" t="s">
        <v>9311</v>
      </c>
      <c r="F476" t="s">
        <v>9331</v>
      </c>
      <c r="G476" t="s">
        <v>9332</v>
      </c>
      <c r="H476" t="s">
        <v>1079</v>
      </c>
      <c r="I476" s="18">
        <v>38762</v>
      </c>
      <c r="J476" t="s">
        <v>23</v>
      </c>
      <c r="K476" t="s">
        <v>1079</v>
      </c>
      <c r="L476" s="18">
        <v>38614</v>
      </c>
      <c r="M476">
        <v>1143</v>
      </c>
      <c r="N476">
        <v>1143</v>
      </c>
      <c r="O476">
        <v>0</v>
      </c>
      <c r="P476" t="s">
        <v>26</v>
      </c>
      <c r="Q476" t="s">
        <v>26</v>
      </c>
      <c r="R476" s="19" t="s">
        <v>31</v>
      </c>
    </row>
    <row r="477" spans="1:18" x14ac:dyDescent="0.3">
      <c r="A477" s="17" t="s">
        <v>9334</v>
      </c>
      <c r="B477" t="s">
        <v>9333</v>
      </c>
      <c r="C477" s="17">
        <v>14902424</v>
      </c>
      <c r="D477" t="s">
        <v>9310</v>
      </c>
      <c r="E477" t="s">
        <v>9311</v>
      </c>
      <c r="F477" t="s">
        <v>9335</v>
      </c>
      <c r="G477" t="s">
        <v>9336</v>
      </c>
      <c r="H477" t="s">
        <v>1079</v>
      </c>
      <c r="I477" s="18">
        <v>38769</v>
      </c>
      <c r="J477" t="s">
        <v>23</v>
      </c>
      <c r="K477" t="s">
        <v>1079</v>
      </c>
      <c r="L477" s="18">
        <v>38614</v>
      </c>
      <c r="M477">
        <v>1143</v>
      </c>
      <c r="N477">
        <v>1143</v>
      </c>
      <c r="O477">
        <v>0</v>
      </c>
      <c r="P477" t="s">
        <v>26</v>
      </c>
      <c r="Q477" t="s">
        <v>26</v>
      </c>
      <c r="R477" s="19" t="s">
        <v>31</v>
      </c>
    </row>
    <row r="478" spans="1:18" x14ac:dyDescent="0.3">
      <c r="A478" s="17" t="s">
        <v>9338</v>
      </c>
      <c r="B478" t="s">
        <v>9337</v>
      </c>
      <c r="C478" s="17">
        <v>14902424</v>
      </c>
      <c r="D478" t="s">
        <v>9310</v>
      </c>
      <c r="E478" t="s">
        <v>9311</v>
      </c>
      <c r="F478" t="s">
        <v>9339</v>
      </c>
      <c r="G478" t="s">
        <v>9340</v>
      </c>
      <c r="H478" t="s">
        <v>1079</v>
      </c>
      <c r="I478" s="18">
        <v>38773</v>
      </c>
      <c r="J478" t="s">
        <v>23</v>
      </c>
      <c r="K478" t="s">
        <v>1079</v>
      </c>
      <c r="L478" s="18">
        <v>38614</v>
      </c>
      <c r="M478">
        <v>1143</v>
      </c>
      <c r="N478">
        <v>1143</v>
      </c>
      <c r="O478">
        <v>0</v>
      </c>
      <c r="P478" t="s">
        <v>26</v>
      </c>
      <c r="Q478" t="s">
        <v>26</v>
      </c>
      <c r="R478" s="19" t="s">
        <v>31</v>
      </c>
    </row>
    <row r="479" spans="1:18" x14ac:dyDescent="0.3">
      <c r="A479" s="17" t="s">
        <v>9313</v>
      </c>
      <c r="B479" t="s">
        <v>9312</v>
      </c>
      <c r="C479" s="17">
        <v>14902424</v>
      </c>
      <c r="D479" t="s">
        <v>9310</v>
      </c>
      <c r="E479" t="s">
        <v>9311</v>
      </c>
      <c r="F479" t="s">
        <v>9314</v>
      </c>
      <c r="G479" t="s">
        <v>9315</v>
      </c>
      <c r="H479" t="s">
        <v>1079</v>
      </c>
      <c r="I479" s="18">
        <v>38676</v>
      </c>
      <c r="J479" t="s">
        <v>23</v>
      </c>
      <c r="K479" t="s">
        <v>1079</v>
      </c>
      <c r="L479" s="18">
        <v>38614</v>
      </c>
      <c r="M479">
        <v>1143</v>
      </c>
      <c r="N479">
        <v>1218</v>
      </c>
      <c r="O479">
        <v>75</v>
      </c>
      <c r="P479" t="s">
        <v>24</v>
      </c>
      <c r="Q479" t="s">
        <v>25</v>
      </c>
      <c r="R479" s="19" t="s">
        <v>15</v>
      </c>
    </row>
    <row r="480" spans="1:18" x14ac:dyDescent="0.3">
      <c r="A480" s="17" t="s">
        <v>9342</v>
      </c>
      <c r="B480" t="s">
        <v>9341</v>
      </c>
      <c r="C480" s="17">
        <v>14902424</v>
      </c>
      <c r="D480" t="s">
        <v>9310</v>
      </c>
      <c r="E480" t="s">
        <v>9311</v>
      </c>
      <c r="F480" t="s">
        <v>9343</v>
      </c>
      <c r="G480" t="s">
        <v>9344</v>
      </c>
      <c r="H480" t="s">
        <v>1079</v>
      </c>
      <c r="I480" s="18">
        <v>38966</v>
      </c>
      <c r="J480" t="s">
        <v>23</v>
      </c>
      <c r="K480" t="s">
        <v>1079</v>
      </c>
      <c r="L480" s="18">
        <v>38614</v>
      </c>
      <c r="M480">
        <v>1143</v>
      </c>
      <c r="N480">
        <v>1119</v>
      </c>
      <c r="O480">
        <v>-24</v>
      </c>
      <c r="P480" t="s">
        <v>48</v>
      </c>
      <c r="Q480" t="s">
        <v>25</v>
      </c>
      <c r="R480" s="19" t="s">
        <v>31</v>
      </c>
    </row>
    <row r="481" spans="1:18" x14ac:dyDescent="0.3">
      <c r="A481" s="17" t="s">
        <v>16126</v>
      </c>
      <c r="B481" t="s">
        <v>16125</v>
      </c>
      <c r="C481" s="17">
        <v>14933433</v>
      </c>
      <c r="D481" t="s">
        <v>16123</v>
      </c>
      <c r="E481" t="s">
        <v>16124</v>
      </c>
      <c r="F481" t="s">
        <v>16127</v>
      </c>
      <c r="G481" t="s">
        <v>1097</v>
      </c>
      <c r="H481" t="s">
        <v>713</v>
      </c>
      <c r="I481" s="18">
        <v>28542</v>
      </c>
      <c r="J481" t="s">
        <v>23</v>
      </c>
      <c r="K481" t="s">
        <v>713</v>
      </c>
      <c r="L481" s="18">
        <v>28546</v>
      </c>
      <c r="M481">
        <v>1149</v>
      </c>
      <c r="N481">
        <v>1149</v>
      </c>
      <c r="O481">
        <v>0</v>
      </c>
      <c r="P481" t="s">
        <v>26</v>
      </c>
      <c r="Q481" t="s">
        <v>26</v>
      </c>
      <c r="R481" s="19" t="s">
        <v>31</v>
      </c>
    </row>
    <row r="482" spans="1:18" x14ac:dyDescent="0.3">
      <c r="A482" s="17" t="s">
        <v>16129</v>
      </c>
      <c r="B482" t="s">
        <v>16128</v>
      </c>
      <c r="C482" s="17">
        <v>14933433</v>
      </c>
      <c r="D482" t="s">
        <v>16123</v>
      </c>
      <c r="E482" t="s">
        <v>16124</v>
      </c>
      <c r="F482" t="s">
        <v>16130</v>
      </c>
      <c r="G482" t="s">
        <v>1101</v>
      </c>
      <c r="H482" t="s">
        <v>713</v>
      </c>
      <c r="I482" s="18">
        <v>28546</v>
      </c>
      <c r="J482" t="s">
        <v>23</v>
      </c>
      <c r="K482" t="s">
        <v>713</v>
      </c>
      <c r="L482" s="18">
        <v>28546</v>
      </c>
      <c r="M482">
        <v>1149</v>
      </c>
      <c r="N482">
        <v>1149</v>
      </c>
      <c r="O482">
        <v>0</v>
      </c>
      <c r="P482" t="s">
        <v>26</v>
      </c>
      <c r="Q482" t="s">
        <v>26</v>
      </c>
      <c r="R482" s="19" t="s">
        <v>31</v>
      </c>
    </row>
    <row r="483" spans="1:18" x14ac:dyDescent="0.3">
      <c r="A483" s="17" t="s">
        <v>16132</v>
      </c>
      <c r="B483" t="s">
        <v>16131</v>
      </c>
      <c r="C483" s="17">
        <v>14933433</v>
      </c>
      <c r="D483" t="s">
        <v>16123</v>
      </c>
      <c r="E483" t="s">
        <v>16124</v>
      </c>
      <c r="F483" t="s">
        <v>16133</v>
      </c>
      <c r="G483" t="s">
        <v>1101</v>
      </c>
      <c r="H483" t="s">
        <v>713</v>
      </c>
      <c r="I483" s="18">
        <v>28545</v>
      </c>
      <c r="J483" t="s">
        <v>23</v>
      </c>
      <c r="K483" t="s">
        <v>713</v>
      </c>
      <c r="L483" s="18">
        <v>28546</v>
      </c>
      <c r="M483">
        <v>1149</v>
      </c>
      <c r="N483">
        <v>1149</v>
      </c>
      <c r="O483">
        <v>0</v>
      </c>
      <c r="P483" t="s">
        <v>26</v>
      </c>
      <c r="Q483" t="s">
        <v>26</v>
      </c>
      <c r="R483" s="19" t="s">
        <v>31</v>
      </c>
    </row>
    <row r="484" spans="1:18" x14ac:dyDescent="0.3">
      <c r="A484" s="17" t="s">
        <v>2872</v>
      </c>
      <c r="B484" t="s">
        <v>2871</v>
      </c>
      <c r="C484" s="17">
        <v>11801540</v>
      </c>
      <c r="D484" t="s">
        <v>2870</v>
      </c>
      <c r="E484" t="s">
        <v>755</v>
      </c>
      <c r="F484" t="s">
        <v>2873</v>
      </c>
      <c r="G484" t="s">
        <v>2874</v>
      </c>
      <c r="H484" t="s">
        <v>680</v>
      </c>
      <c r="I484" s="18">
        <v>29440</v>
      </c>
      <c r="J484" t="s">
        <v>23</v>
      </c>
      <c r="K484" t="s">
        <v>680</v>
      </c>
      <c r="L484" s="18">
        <v>29528</v>
      </c>
      <c r="M484">
        <v>1404</v>
      </c>
      <c r="N484">
        <v>1404</v>
      </c>
      <c r="O484">
        <v>0</v>
      </c>
      <c r="P484" t="s">
        <v>26</v>
      </c>
      <c r="Q484" t="s">
        <v>26</v>
      </c>
      <c r="R484" s="19" t="s">
        <v>31</v>
      </c>
    </row>
    <row r="485" spans="1:18" x14ac:dyDescent="0.3">
      <c r="A485" s="17" t="s">
        <v>2876</v>
      </c>
      <c r="B485" t="s">
        <v>2875</v>
      </c>
      <c r="C485" s="17">
        <v>11801540</v>
      </c>
      <c r="D485" t="s">
        <v>2870</v>
      </c>
      <c r="E485" t="s">
        <v>755</v>
      </c>
      <c r="F485" t="s">
        <v>2877</v>
      </c>
      <c r="G485" t="s">
        <v>2878</v>
      </c>
      <c r="H485" t="s">
        <v>680</v>
      </c>
      <c r="I485" s="18">
        <v>29585</v>
      </c>
      <c r="J485" t="s">
        <v>23</v>
      </c>
      <c r="K485" t="s">
        <v>680</v>
      </c>
      <c r="L485" s="18">
        <v>29528</v>
      </c>
      <c r="M485">
        <v>1404</v>
      </c>
      <c r="N485">
        <v>1404</v>
      </c>
      <c r="O485">
        <v>0</v>
      </c>
      <c r="P485" t="s">
        <v>26</v>
      </c>
      <c r="Q485" t="s">
        <v>26</v>
      </c>
      <c r="R485" s="19" t="s">
        <v>31</v>
      </c>
    </row>
    <row r="486" spans="1:18" x14ac:dyDescent="0.3">
      <c r="A486" s="17" t="s">
        <v>2880</v>
      </c>
      <c r="B486" t="s">
        <v>2879</v>
      </c>
      <c r="C486" s="17">
        <v>11801540</v>
      </c>
      <c r="D486" t="s">
        <v>2870</v>
      </c>
      <c r="E486" t="s">
        <v>755</v>
      </c>
      <c r="F486" t="s">
        <v>2881</v>
      </c>
      <c r="G486" t="s">
        <v>2882</v>
      </c>
      <c r="H486" t="s">
        <v>680</v>
      </c>
      <c r="I486" s="18">
        <v>29572</v>
      </c>
      <c r="J486" t="s">
        <v>23</v>
      </c>
      <c r="K486" t="s">
        <v>680</v>
      </c>
      <c r="L486" s="18">
        <v>29528</v>
      </c>
      <c r="M486">
        <v>1404</v>
      </c>
      <c r="N486">
        <v>1404</v>
      </c>
      <c r="O486">
        <v>0</v>
      </c>
      <c r="P486" t="s">
        <v>26</v>
      </c>
      <c r="Q486" t="s">
        <v>26</v>
      </c>
      <c r="R486" s="19" t="s">
        <v>31</v>
      </c>
    </row>
    <row r="487" spans="1:18" x14ac:dyDescent="0.3">
      <c r="A487" s="17" t="s">
        <v>16187</v>
      </c>
      <c r="B487" t="s">
        <v>16186</v>
      </c>
      <c r="C487" s="17">
        <v>14934411</v>
      </c>
      <c r="D487" t="s">
        <v>16178</v>
      </c>
      <c r="E487" t="s">
        <v>16179</v>
      </c>
      <c r="F487" t="s">
        <v>16188</v>
      </c>
      <c r="G487" t="s">
        <v>16189</v>
      </c>
      <c r="H487" t="s">
        <v>47</v>
      </c>
      <c r="I487" s="18">
        <v>31510</v>
      </c>
      <c r="J487" t="s">
        <v>23</v>
      </c>
      <c r="K487" t="s">
        <v>47</v>
      </c>
      <c r="L487" s="18">
        <v>31503</v>
      </c>
      <c r="M487">
        <v>1170</v>
      </c>
      <c r="N487">
        <v>1143</v>
      </c>
      <c r="O487">
        <v>-27</v>
      </c>
      <c r="P487" t="s">
        <v>48</v>
      </c>
      <c r="Q487" t="s">
        <v>25</v>
      </c>
      <c r="R487" s="19" t="s">
        <v>31</v>
      </c>
    </row>
    <row r="488" spans="1:18" x14ac:dyDescent="0.3">
      <c r="A488" s="17" t="s">
        <v>16191</v>
      </c>
      <c r="B488" t="s">
        <v>16190</v>
      </c>
      <c r="C488" s="17">
        <v>14934411</v>
      </c>
      <c r="D488" t="s">
        <v>16178</v>
      </c>
      <c r="E488" t="s">
        <v>16179</v>
      </c>
      <c r="F488" t="s">
        <v>16192</v>
      </c>
      <c r="G488" t="s">
        <v>16193</v>
      </c>
      <c r="H488" t="s">
        <v>47</v>
      </c>
      <c r="I488" s="18">
        <v>31513</v>
      </c>
      <c r="J488" t="s">
        <v>23</v>
      </c>
      <c r="K488" t="s">
        <v>47</v>
      </c>
      <c r="L488" s="18">
        <v>31503</v>
      </c>
      <c r="M488">
        <v>1170</v>
      </c>
      <c r="N488">
        <v>1170</v>
      </c>
      <c r="O488">
        <v>0</v>
      </c>
      <c r="P488" t="s">
        <v>26</v>
      </c>
      <c r="Q488" t="s">
        <v>26</v>
      </c>
      <c r="R488" s="19" t="s">
        <v>31</v>
      </c>
    </row>
    <row r="489" spans="1:18" x14ac:dyDescent="0.3">
      <c r="A489" s="17" t="s">
        <v>16181</v>
      </c>
      <c r="B489" t="s">
        <v>16180</v>
      </c>
      <c r="C489" s="17">
        <v>14934411</v>
      </c>
      <c r="D489" t="s">
        <v>16178</v>
      </c>
      <c r="E489" t="s">
        <v>16179</v>
      </c>
      <c r="F489" t="s">
        <v>16182</v>
      </c>
      <c r="G489" t="s">
        <v>3516</v>
      </c>
      <c r="H489" t="s">
        <v>47</v>
      </c>
      <c r="I489" s="18">
        <v>31548</v>
      </c>
      <c r="J489" t="s">
        <v>23</v>
      </c>
      <c r="K489" t="s">
        <v>47</v>
      </c>
      <c r="L489" s="18">
        <v>31503</v>
      </c>
      <c r="M489">
        <v>1170</v>
      </c>
      <c r="N489">
        <v>1329</v>
      </c>
      <c r="O489">
        <v>159</v>
      </c>
      <c r="P489" t="s">
        <v>24</v>
      </c>
      <c r="Q489" t="s">
        <v>25</v>
      </c>
      <c r="R489" s="19" t="s">
        <v>15</v>
      </c>
    </row>
    <row r="490" spans="1:18" x14ac:dyDescent="0.3">
      <c r="A490" s="17" t="s">
        <v>16184</v>
      </c>
      <c r="B490" t="s">
        <v>16183</v>
      </c>
      <c r="C490" s="17">
        <v>14934411</v>
      </c>
      <c r="D490" t="s">
        <v>16178</v>
      </c>
      <c r="E490" t="s">
        <v>16179</v>
      </c>
      <c r="F490" t="s">
        <v>16185</v>
      </c>
      <c r="G490" t="s">
        <v>456</v>
      </c>
      <c r="H490" t="s">
        <v>47</v>
      </c>
      <c r="I490" s="18">
        <v>31525</v>
      </c>
      <c r="J490" t="s">
        <v>23</v>
      </c>
      <c r="K490" t="s">
        <v>47</v>
      </c>
      <c r="L490" s="18">
        <v>31503</v>
      </c>
      <c r="M490">
        <v>1170</v>
      </c>
      <c r="N490">
        <v>1329</v>
      </c>
      <c r="O490">
        <v>159</v>
      </c>
      <c r="P490" t="s">
        <v>24</v>
      </c>
      <c r="Q490" t="s">
        <v>25</v>
      </c>
      <c r="R490" s="19" t="s">
        <v>15</v>
      </c>
    </row>
    <row r="491" spans="1:18" x14ac:dyDescent="0.3">
      <c r="A491" s="17" t="s">
        <v>16195</v>
      </c>
      <c r="B491" t="s">
        <v>16194</v>
      </c>
      <c r="C491" s="17">
        <v>14934411</v>
      </c>
      <c r="D491" t="s">
        <v>16178</v>
      </c>
      <c r="E491" t="s">
        <v>16179</v>
      </c>
      <c r="F491" t="s">
        <v>16196</v>
      </c>
      <c r="G491" t="s">
        <v>16197</v>
      </c>
      <c r="H491" t="s">
        <v>47</v>
      </c>
      <c r="I491" s="18">
        <v>31539</v>
      </c>
      <c r="J491" t="s">
        <v>23</v>
      </c>
      <c r="K491" t="s">
        <v>47</v>
      </c>
      <c r="L491" s="18">
        <v>31503</v>
      </c>
      <c r="M491">
        <v>1170</v>
      </c>
      <c r="N491">
        <v>1119</v>
      </c>
      <c r="O491">
        <v>-51</v>
      </c>
      <c r="P491" t="s">
        <v>48</v>
      </c>
      <c r="Q491" t="s">
        <v>25</v>
      </c>
      <c r="R491" s="19" t="s">
        <v>31</v>
      </c>
    </row>
    <row r="492" spans="1:18" x14ac:dyDescent="0.3">
      <c r="A492" s="17" t="s">
        <v>16199</v>
      </c>
      <c r="B492" t="s">
        <v>16198</v>
      </c>
      <c r="C492" s="17">
        <v>14934411</v>
      </c>
      <c r="D492" t="s">
        <v>16178</v>
      </c>
      <c r="E492" t="s">
        <v>16179</v>
      </c>
      <c r="F492" t="s">
        <v>16200</v>
      </c>
      <c r="G492" t="s">
        <v>16198</v>
      </c>
      <c r="H492" t="s">
        <v>47</v>
      </c>
      <c r="I492" s="18">
        <v>31545</v>
      </c>
      <c r="J492" t="s">
        <v>23</v>
      </c>
      <c r="K492" t="s">
        <v>47</v>
      </c>
      <c r="L492" s="18">
        <v>31503</v>
      </c>
      <c r="M492">
        <v>1170</v>
      </c>
      <c r="N492">
        <v>1170</v>
      </c>
      <c r="O492">
        <v>0</v>
      </c>
      <c r="P492" t="s">
        <v>26</v>
      </c>
      <c r="Q492" t="s">
        <v>26</v>
      </c>
      <c r="R492" s="19" t="s">
        <v>31</v>
      </c>
    </row>
    <row r="493" spans="1:18" x14ac:dyDescent="0.3">
      <c r="A493" s="17" t="s">
        <v>16202</v>
      </c>
      <c r="B493" t="s">
        <v>16201</v>
      </c>
      <c r="C493" s="17">
        <v>14934411</v>
      </c>
      <c r="D493" t="s">
        <v>16178</v>
      </c>
      <c r="E493" t="s">
        <v>16179</v>
      </c>
      <c r="F493" t="s">
        <v>16203</v>
      </c>
      <c r="G493" t="s">
        <v>1658</v>
      </c>
      <c r="H493" t="s">
        <v>47</v>
      </c>
      <c r="I493" s="18">
        <v>31501</v>
      </c>
      <c r="J493" t="s">
        <v>23</v>
      </c>
      <c r="K493" t="s">
        <v>47</v>
      </c>
      <c r="L493" s="18">
        <v>31503</v>
      </c>
      <c r="M493">
        <v>1170</v>
      </c>
      <c r="N493">
        <v>1170</v>
      </c>
      <c r="O493">
        <v>0</v>
      </c>
      <c r="P493" t="s">
        <v>26</v>
      </c>
      <c r="Q493" t="s">
        <v>26</v>
      </c>
      <c r="R493" s="19" t="s">
        <v>31</v>
      </c>
    </row>
    <row r="494" spans="1:18" x14ac:dyDescent="0.3">
      <c r="A494" s="17" t="s">
        <v>21306</v>
      </c>
      <c r="B494" t="s">
        <v>21305</v>
      </c>
      <c r="C494" s="17">
        <v>24904963</v>
      </c>
      <c r="D494" t="s">
        <v>21303</v>
      </c>
      <c r="E494" t="s">
        <v>21304</v>
      </c>
      <c r="F494" t="s">
        <v>21307</v>
      </c>
      <c r="G494" t="s">
        <v>21308</v>
      </c>
      <c r="H494" t="s">
        <v>20296</v>
      </c>
      <c r="I494" s="18">
        <v>725</v>
      </c>
      <c r="J494" t="s">
        <v>23</v>
      </c>
      <c r="K494" t="s">
        <v>20296</v>
      </c>
      <c r="L494" s="18">
        <v>969</v>
      </c>
      <c r="M494">
        <v>1900</v>
      </c>
      <c r="N494">
        <v>1900</v>
      </c>
      <c r="O494">
        <v>0</v>
      </c>
      <c r="P494" t="s">
        <v>26</v>
      </c>
      <c r="Q494" t="s">
        <v>26</v>
      </c>
      <c r="R494" s="19" t="s">
        <v>31</v>
      </c>
    </row>
    <row r="495" spans="1:18" x14ac:dyDescent="0.3">
      <c r="A495" s="17" t="s">
        <v>11384</v>
      </c>
      <c r="B495" t="s">
        <v>11383</v>
      </c>
      <c r="C495" s="17">
        <v>14909410</v>
      </c>
      <c r="D495" t="s">
        <v>11381</v>
      </c>
      <c r="E495" t="s">
        <v>11382</v>
      </c>
      <c r="F495" t="s">
        <v>11385</v>
      </c>
      <c r="G495" t="s">
        <v>6703</v>
      </c>
      <c r="H495" t="s">
        <v>250</v>
      </c>
      <c r="I495" s="18">
        <v>34470</v>
      </c>
      <c r="J495" t="s">
        <v>23</v>
      </c>
      <c r="K495" t="s">
        <v>250</v>
      </c>
      <c r="L495" s="18">
        <v>34474</v>
      </c>
      <c r="M495">
        <v>1602</v>
      </c>
      <c r="N495">
        <v>1602</v>
      </c>
      <c r="O495">
        <v>0</v>
      </c>
      <c r="P495" t="s">
        <v>26</v>
      </c>
      <c r="Q495" t="s">
        <v>26</v>
      </c>
      <c r="R495" s="19" t="s">
        <v>31</v>
      </c>
    </row>
    <row r="496" spans="1:18" x14ac:dyDescent="0.3">
      <c r="A496" s="17" t="s">
        <v>11387</v>
      </c>
      <c r="B496" t="s">
        <v>11386</v>
      </c>
      <c r="C496" s="17">
        <v>14909410</v>
      </c>
      <c r="D496" t="s">
        <v>11381</v>
      </c>
      <c r="E496" t="s">
        <v>11382</v>
      </c>
      <c r="F496" t="s">
        <v>11388</v>
      </c>
      <c r="G496" t="s">
        <v>11389</v>
      </c>
      <c r="H496" t="s">
        <v>250</v>
      </c>
      <c r="I496" s="18">
        <v>34461</v>
      </c>
      <c r="J496" t="s">
        <v>23</v>
      </c>
      <c r="K496" t="s">
        <v>250</v>
      </c>
      <c r="L496" s="18">
        <v>34474</v>
      </c>
      <c r="M496">
        <v>1602</v>
      </c>
      <c r="N496">
        <v>1602</v>
      </c>
      <c r="O496">
        <v>0</v>
      </c>
      <c r="P496" t="s">
        <v>26</v>
      </c>
      <c r="Q496" t="s">
        <v>26</v>
      </c>
      <c r="R496" s="19" t="s">
        <v>31</v>
      </c>
    </row>
    <row r="497" spans="1:18" x14ac:dyDescent="0.3">
      <c r="A497" s="17" t="s">
        <v>11391</v>
      </c>
      <c r="B497" t="s">
        <v>11390</v>
      </c>
      <c r="C497" s="17">
        <v>14909410</v>
      </c>
      <c r="D497" t="s">
        <v>11381</v>
      </c>
      <c r="E497" t="s">
        <v>11382</v>
      </c>
      <c r="F497" t="s">
        <v>11392</v>
      </c>
      <c r="G497" t="s">
        <v>6703</v>
      </c>
      <c r="H497" t="s">
        <v>250</v>
      </c>
      <c r="I497" s="18">
        <v>34475</v>
      </c>
      <c r="J497" t="s">
        <v>23</v>
      </c>
      <c r="K497" t="s">
        <v>250</v>
      </c>
      <c r="L497" s="18">
        <v>34474</v>
      </c>
      <c r="M497">
        <v>1602</v>
      </c>
      <c r="N497">
        <v>1602</v>
      </c>
      <c r="O497">
        <v>0</v>
      </c>
      <c r="P497" t="s">
        <v>26</v>
      </c>
      <c r="Q497" t="s">
        <v>26</v>
      </c>
      <c r="R497" s="19" t="s">
        <v>31</v>
      </c>
    </row>
    <row r="498" spans="1:18" x14ac:dyDescent="0.3">
      <c r="A498" s="17" t="s">
        <v>11394</v>
      </c>
      <c r="B498" t="s">
        <v>11393</v>
      </c>
      <c r="C498" s="17">
        <v>14909410</v>
      </c>
      <c r="D498" t="s">
        <v>11381</v>
      </c>
      <c r="E498" t="s">
        <v>11382</v>
      </c>
      <c r="F498" t="s">
        <v>11395</v>
      </c>
      <c r="G498" t="s">
        <v>11396</v>
      </c>
      <c r="H498" t="s">
        <v>250</v>
      </c>
      <c r="I498" s="18">
        <v>32626</v>
      </c>
      <c r="J498" t="s">
        <v>23</v>
      </c>
      <c r="K498" t="s">
        <v>250</v>
      </c>
      <c r="L498" s="18">
        <v>34474</v>
      </c>
      <c r="M498">
        <v>1602</v>
      </c>
      <c r="N498">
        <v>1602</v>
      </c>
      <c r="O498">
        <v>0</v>
      </c>
      <c r="P498" t="s">
        <v>26</v>
      </c>
      <c r="Q498" t="s">
        <v>26</v>
      </c>
      <c r="R498" s="19" t="s">
        <v>31</v>
      </c>
    </row>
    <row r="499" spans="1:18" x14ac:dyDescent="0.3">
      <c r="A499" s="17" t="s">
        <v>11398</v>
      </c>
      <c r="B499" t="s">
        <v>11397</v>
      </c>
      <c r="C499" s="17">
        <v>14909410</v>
      </c>
      <c r="D499" t="s">
        <v>11381</v>
      </c>
      <c r="E499" t="s">
        <v>11382</v>
      </c>
      <c r="F499" t="s">
        <v>11399</v>
      </c>
      <c r="G499" t="s">
        <v>6703</v>
      </c>
      <c r="H499" t="s">
        <v>250</v>
      </c>
      <c r="I499" s="18">
        <v>34480</v>
      </c>
      <c r="J499" t="s">
        <v>23</v>
      </c>
      <c r="K499" t="s">
        <v>250</v>
      </c>
      <c r="L499" s="18">
        <v>34474</v>
      </c>
      <c r="M499">
        <v>1602</v>
      </c>
      <c r="N499">
        <v>1602</v>
      </c>
      <c r="O499">
        <v>0</v>
      </c>
      <c r="P499" t="s">
        <v>26</v>
      </c>
      <c r="Q499" t="s">
        <v>26</v>
      </c>
      <c r="R499" s="19" t="s">
        <v>31</v>
      </c>
    </row>
    <row r="500" spans="1:18" x14ac:dyDescent="0.3">
      <c r="A500" s="17" t="s">
        <v>9219</v>
      </c>
      <c r="B500" t="s">
        <v>9218</v>
      </c>
      <c r="C500" s="17">
        <v>14902411</v>
      </c>
      <c r="D500" t="s">
        <v>9217</v>
      </c>
      <c r="E500" t="s">
        <v>9218</v>
      </c>
      <c r="F500" t="s">
        <v>3515</v>
      </c>
      <c r="G500" t="s">
        <v>3516</v>
      </c>
      <c r="H500" t="s">
        <v>47</v>
      </c>
      <c r="I500" s="18">
        <v>31548</v>
      </c>
      <c r="J500" t="s">
        <v>23</v>
      </c>
      <c r="K500" t="s">
        <v>47</v>
      </c>
      <c r="L500" s="18">
        <v>31520</v>
      </c>
      <c r="M500">
        <v>1329</v>
      </c>
      <c r="N500">
        <v>1329</v>
      </c>
      <c r="O500">
        <v>0</v>
      </c>
      <c r="P500" t="s">
        <v>26</v>
      </c>
      <c r="Q500" t="s">
        <v>26</v>
      </c>
      <c r="R500" s="19" t="s">
        <v>31</v>
      </c>
    </row>
    <row r="501" spans="1:18" x14ac:dyDescent="0.3">
      <c r="A501" s="17" t="s">
        <v>12363</v>
      </c>
      <c r="B501" t="s">
        <v>12362</v>
      </c>
      <c r="C501" s="17">
        <v>14913433</v>
      </c>
      <c r="D501" t="s">
        <v>12360</v>
      </c>
      <c r="E501" t="s">
        <v>12361</v>
      </c>
      <c r="F501" t="s">
        <v>12364</v>
      </c>
      <c r="G501" t="s">
        <v>12365</v>
      </c>
      <c r="H501" t="s">
        <v>713</v>
      </c>
      <c r="I501" s="18">
        <v>27917</v>
      </c>
      <c r="J501" t="s">
        <v>23</v>
      </c>
      <c r="K501" t="s">
        <v>713</v>
      </c>
      <c r="L501" s="18">
        <v>27909</v>
      </c>
      <c r="M501">
        <v>1509</v>
      </c>
      <c r="N501">
        <v>1731</v>
      </c>
      <c r="O501">
        <v>222</v>
      </c>
      <c r="P501" t="s">
        <v>24</v>
      </c>
      <c r="Q501" t="s">
        <v>25</v>
      </c>
      <c r="R501" s="19" t="s">
        <v>15</v>
      </c>
    </row>
    <row r="502" spans="1:18" x14ac:dyDescent="0.3">
      <c r="A502" s="17" t="s">
        <v>12367</v>
      </c>
      <c r="B502" t="s">
        <v>12366</v>
      </c>
      <c r="C502" s="17">
        <v>14913433</v>
      </c>
      <c r="D502" t="s">
        <v>12360</v>
      </c>
      <c r="E502" t="s">
        <v>12361</v>
      </c>
      <c r="F502" t="s">
        <v>12368</v>
      </c>
      <c r="G502" t="s">
        <v>12369</v>
      </c>
      <c r="H502" t="s">
        <v>713</v>
      </c>
      <c r="I502" s="18">
        <v>27954</v>
      </c>
      <c r="J502" t="s">
        <v>23</v>
      </c>
      <c r="K502" t="s">
        <v>713</v>
      </c>
      <c r="L502" s="18">
        <v>27909</v>
      </c>
      <c r="M502">
        <v>1509</v>
      </c>
      <c r="N502">
        <v>1449</v>
      </c>
      <c r="O502">
        <v>-60</v>
      </c>
      <c r="P502" t="s">
        <v>48</v>
      </c>
      <c r="Q502" t="s">
        <v>25</v>
      </c>
      <c r="R502" s="19" t="s">
        <v>31</v>
      </c>
    </row>
    <row r="503" spans="1:18" x14ac:dyDescent="0.3">
      <c r="A503" s="17" t="s">
        <v>12371</v>
      </c>
      <c r="B503" t="s">
        <v>12370</v>
      </c>
      <c r="C503" s="17">
        <v>14913433</v>
      </c>
      <c r="D503" t="s">
        <v>12360</v>
      </c>
      <c r="E503" t="s">
        <v>12361</v>
      </c>
      <c r="F503" t="s">
        <v>12372</v>
      </c>
      <c r="G503" t="s">
        <v>12373</v>
      </c>
      <c r="H503" t="s">
        <v>713</v>
      </c>
      <c r="I503" s="18">
        <v>27932</v>
      </c>
      <c r="J503" t="s">
        <v>23</v>
      </c>
      <c r="K503" t="s">
        <v>713</v>
      </c>
      <c r="L503" s="18">
        <v>27909</v>
      </c>
      <c r="M503">
        <v>1509</v>
      </c>
      <c r="N503">
        <v>1290</v>
      </c>
      <c r="O503">
        <v>-219</v>
      </c>
      <c r="P503" t="s">
        <v>48</v>
      </c>
      <c r="Q503" t="s">
        <v>25</v>
      </c>
      <c r="R503" s="19" t="s">
        <v>31</v>
      </c>
    </row>
    <row r="504" spans="1:18" x14ac:dyDescent="0.3">
      <c r="A504" s="17" t="s">
        <v>12375</v>
      </c>
      <c r="B504" t="s">
        <v>12374</v>
      </c>
      <c r="C504" s="17">
        <v>14913433</v>
      </c>
      <c r="D504" t="s">
        <v>12360</v>
      </c>
      <c r="E504" t="s">
        <v>12361</v>
      </c>
      <c r="F504" t="s">
        <v>12376</v>
      </c>
      <c r="G504" t="s">
        <v>12377</v>
      </c>
      <c r="H504" t="s">
        <v>713</v>
      </c>
      <c r="I504" s="18">
        <v>27909</v>
      </c>
      <c r="J504" t="s">
        <v>23</v>
      </c>
      <c r="K504" t="s">
        <v>713</v>
      </c>
      <c r="L504" s="18">
        <v>27909</v>
      </c>
      <c r="M504">
        <v>1509</v>
      </c>
      <c r="N504">
        <v>1509</v>
      </c>
      <c r="O504">
        <v>0</v>
      </c>
      <c r="P504" t="s">
        <v>26</v>
      </c>
      <c r="Q504" t="s">
        <v>26</v>
      </c>
      <c r="R504" s="19" t="s">
        <v>31</v>
      </c>
    </row>
    <row r="505" spans="1:18" x14ac:dyDescent="0.3">
      <c r="A505" s="17" t="s">
        <v>12379</v>
      </c>
      <c r="B505" t="s">
        <v>12378</v>
      </c>
      <c r="C505" s="17">
        <v>14913433</v>
      </c>
      <c r="D505" t="s">
        <v>12360</v>
      </c>
      <c r="E505" t="s">
        <v>12361</v>
      </c>
      <c r="F505" t="s">
        <v>12380</v>
      </c>
      <c r="G505" t="s">
        <v>12369</v>
      </c>
      <c r="H505" t="s">
        <v>713</v>
      </c>
      <c r="I505" s="18">
        <v>27954</v>
      </c>
      <c r="J505" t="s">
        <v>23</v>
      </c>
      <c r="K505" t="s">
        <v>713</v>
      </c>
      <c r="L505" s="18">
        <v>27909</v>
      </c>
      <c r="M505">
        <v>1509</v>
      </c>
      <c r="N505">
        <v>1449</v>
      </c>
      <c r="O505">
        <v>-60</v>
      </c>
      <c r="P505" t="s">
        <v>48</v>
      </c>
      <c r="Q505" t="s">
        <v>25</v>
      </c>
      <c r="R505" s="19" t="s">
        <v>31</v>
      </c>
    </row>
    <row r="506" spans="1:18" x14ac:dyDescent="0.3">
      <c r="A506" s="17" t="s">
        <v>12211</v>
      </c>
      <c r="B506" t="s">
        <v>12210</v>
      </c>
      <c r="C506" s="17">
        <v>14913142</v>
      </c>
      <c r="D506" t="s">
        <v>12205</v>
      </c>
      <c r="E506" t="s">
        <v>12206</v>
      </c>
      <c r="F506" t="s">
        <v>12212</v>
      </c>
      <c r="G506" t="s">
        <v>12213</v>
      </c>
      <c r="H506" t="s">
        <v>3222</v>
      </c>
      <c r="I506" s="18">
        <v>38425</v>
      </c>
      <c r="J506" t="s">
        <v>23</v>
      </c>
      <c r="K506" t="s">
        <v>3222</v>
      </c>
      <c r="L506" s="18">
        <v>38402</v>
      </c>
      <c r="M506">
        <v>1314</v>
      </c>
      <c r="N506">
        <v>1071</v>
      </c>
      <c r="O506">
        <v>-243</v>
      </c>
      <c r="P506" t="s">
        <v>48</v>
      </c>
      <c r="Q506" t="s">
        <v>25</v>
      </c>
      <c r="R506" s="19" t="s">
        <v>31</v>
      </c>
    </row>
    <row r="507" spans="1:18" x14ac:dyDescent="0.3">
      <c r="A507" s="17" t="s">
        <v>12215</v>
      </c>
      <c r="B507" t="s">
        <v>12214</v>
      </c>
      <c r="C507" s="17">
        <v>14913142</v>
      </c>
      <c r="D507" t="s">
        <v>12205</v>
      </c>
      <c r="E507" t="s">
        <v>12206</v>
      </c>
      <c r="F507" t="s">
        <v>12216</v>
      </c>
      <c r="G507" t="s">
        <v>4685</v>
      </c>
      <c r="H507" t="s">
        <v>3222</v>
      </c>
      <c r="I507" s="18">
        <v>38464</v>
      </c>
      <c r="J507" t="s">
        <v>23</v>
      </c>
      <c r="K507" t="s">
        <v>3222</v>
      </c>
      <c r="L507" s="18">
        <v>38402</v>
      </c>
      <c r="M507">
        <v>1314</v>
      </c>
      <c r="N507">
        <v>1071</v>
      </c>
      <c r="O507">
        <v>-243</v>
      </c>
      <c r="P507" t="s">
        <v>48</v>
      </c>
      <c r="Q507" t="s">
        <v>25</v>
      </c>
      <c r="R507" s="19" t="s">
        <v>31</v>
      </c>
    </row>
    <row r="508" spans="1:18" x14ac:dyDescent="0.3">
      <c r="A508" s="17" t="s">
        <v>12218</v>
      </c>
      <c r="B508" t="s">
        <v>12217</v>
      </c>
      <c r="C508" s="17">
        <v>14913142</v>
      </c>
      <c r="D508" t="s">
        <v>12205</v>
      </c>
      <c r="E508" t="s">
        <v>12206</v>
      </c>
      <c r="F508" t="s">
        <v>12219</v>
      </c>
      <c r="G508" t="s">
        <v>8693</v>
      </c>
      <c r="H508" t="s">
        <v>3222</v>
      </c>
      <c r="I508" s="18">
        <v>37091</v>
      </c>
      <c r="J508" t="s">
        <v>23</v>
      </c>
      <c r="K508" t="s">
        <v>3222</v>
      </c>
      <c r="L508" s="18">
        <v>38402</v>
      </c>
      <c r="M508">
        <v>1314</v>
      </c>
      <c r="N508">
        <v>1194</v>
      </c>
      <c r="O508">
        <v>-120</v>
      </c>
      <c r="P508" t="s">
        <v>48</v>
      </c>
      <c r="Q508" t="s">
        <v>25</v>
      </c>
      <c r="R508" s="19" t="s">
        <v>31</v>
      </c>
    </row>
    <row r="509" spans="1:18" x14ac:dyDescent="0.3">
      <c r="A509" s="17" t="s">
        <v>12208</v>
      </c>
      <c r="B509" t="s">
        <v>12207</v>
      </c>
      <c r="C509" s="17">
        <v>14913142</v>
      </c>
      <c r="D509" t="s">
        <v>12205</v>
      </c>
      <c r="E509" t="s">
        <v>12206</v>
      </c>
      <c r="F509" t="s">
        <v>12209</v>
      </c>
      <c r="G509" t="s">
        <v>8683</v>
      </c>
      <c r="H509" t="s">
        <v>3222</v>
      </c>
      <c r="I509" s="18">
        <v>37067</v>
      </c>
      <c r="J509" t="s">
        <v>23</v>
      </c>
      <c r="K509" t="s">
        <v>3222</v>
      </c>
      <c r="L509" s="18">
        <v>38402</v>
      </c>
      <c r="M509">
        <v>1314</v>
      </c>
      <c r="N509">
        <v>2082</v>
      </c>
      <c r="O509">
        <v>768</v>
      </c>
      <c r="P509" t="s">
        <v>24</v>
      </c>
      <c r="Q509" t="s">
        <v>25</v>
      </c>
      <c r="R509" s="19" t="s">
        <v>15</v>
      </c>
    </row>
    <row r="510" spans="1:18" x14ac:dyDescent="0.3">
      <c r="A510" s="17" t="s">
        <v>8614</v>
      </c>
      <c r="B510" t="s">
        <v>8613</v>
      </c>
      <c r="C510" s="17">
        <v>14807724</v>
      </c>
      <c r="D510" t="s">
        <v>8611</v>
      </c>
      <c r="E510" t="s">
        <v>8612</v>
      </c>
      <c r="F510" t="s">
        <v>8615</v>
      </c>
      <c r="G510" t="s">
        <v>8616</v>
      </c>
      <c r="H510" t="s">
        <v>1079</v>
      </c>
      <c r="I510" s="18">
        <v>39120</v>
      </c>
      <c r="J510" t="s">
        <v>23</v>
      </c>
      <c r="K510" t="s">
        <v>1079</v>
      </c>
      <c r="L510" s="18">
        <v>39114</v>
      </c>
      <c r="M510">
        <v>1143</v>
      </c>
      <c r="N510">
        <v>1218</v>
      </c>
      <c r="O510">
        <v>75</v>
      </c>
      <c r="P510" t="s">
        <v>24</v>
      </c>
      <c r="Q510" t="s">
        <v>25</v>
      </c>
      <c r="R510" s="19" t="s">
        <v>15</v>
      </c>
    </row>
    <row r="511" spans="1:18" x14ac:dyDescent="0.3">
      <c r="A511" s="17" t="s">
        <v>8618</v>
      </c>
      <c r="B511" t="s">
        <v>8617</v>
      </c>
      <c r="C511" s="17">
        <v>14807724</v>
      </c>
      <c r="D511" t="s">
        <v>8611</v>
      </c>
      <c r="E511" t="s">
        <v>8612</v>
      </c>
      <c r="F511" t="s">
        <v>8619</v>
      </c>
      <c r="G511" t="s">
        <v>8620</v>
      </c>
      <c r="H511" t="s">
        <v>1079</v>
      </c>
      <c r="I511" s="18">
        <v>39114</v>
      </c>
      <c r="J511" t="s">
        <v>23</v>
      </c>
      <c r="K511" t="s">
        <v>1079</v>
      </c>
      <c r="L511" s="18">
        <v>39114</v>
      </c>
      <c r="M511">
        <v>1143</v>
      </c>
      <c r="N511">
        <v>1143</v>
      </c>
      <c r="O511">
        <v>0</v>
      </c>
      <c r="P511" t="s">
        <v>26</v>
      </c>
      <c r="Q511" t="s">
        <v>26</v>
      </c>
      <c r="R511" s="19" t="s">
        <v>31</v>
      </c>
    </row>
    <row r="512" spans="1:18" x14ac:dyDescent="0.3">
      <c r="A512" s="17" t="s">
        <v>9670</v>
      </c>
      <c r="B512" t="s">
        <v>9669</v>
      </c>
      <c r="C512" s="17">
        <v>14903424</v>
      </c>
      <c r="D512" t="s">
        <v>9667</v>
      </c>
      <c r="E512" t="s">
        <v>9668</v>
      </c>
      <c r="F512" t="s">
        <v>8615</v>
      </c>
      <c r="G512" t="s">
        <v>8616</v>
      </c>
      <c r="H512" t="s">
        <v>1079</v>
      </c>
      <c r="I512" s="18">
        <v>39120</v>
      </c>
      <c r="J512" t="s">
        <v>23</v>
      </c>
      <c r="K512" t="s">
        <v>1079</v>
      </c>
      <c r="L512" s="18">
        <v>39191</v>
      </c>
      <c r="M512">
        <v>1389</v>
      </c>
      <c r="N512">
        <v>1218</v>
      </c>
      <c r="O512">
        <v>-171</v>
      </c>
      <c r="P512" t="s">
        <v>48</v>
      </c>
      <c r="Q512" t="s">
        <v>25</v>
      </c>
      <c r="R512" s="19" t="s">
        <v>31</v>
      </c>
    </row>
    <row r="513" spans="1:18" x14ac:dyDescent="0.3">
      <c r="A513" s="17" t="s">
        <v>9672</v>
      </c>
      <c r="B513" t="s">
        <v>9671</v>
      </c>
      <c r="C513" s="17">
        <v>14903424</v>
      </c>
      <c r="D513" t="s">
        <v>9667</v>
      </c>
      <c r="E513" t="s">
        <v>9668</v>
      </c>
      <c r="F513" t="s">
        <v>8619</v>
      </c>
      <c r="G513" t="s">
        <v>8620</v>
      </c>
      <c r="H513" t="s">
        <v>1079</v>
      </c>
      <c r="I513" s="18">
        <v>39114</v>
      </c>
      <c r="J513" t="s">
        <v>23</v>
      </c>
      <c r="K513" t="s">
        <v>1079</v>
      </c>
      <c r="L513" s="18">
        <v>39191</v>
      </c>
      <c r="M513">
        <v>1389</v>
      </c>
      <c r="N513">
        <v>1143</v>
      </c>
      <c r="O513">
        <v>-246</v>
      </c>
      <c r="P513" t="s">
        <v>48</v>
      </c>
      <c r="Q513" t="s">
        <v>25</v>
      </c>
      <c r="R513" s="19" t="s">
        <v>31</v>
      </c>
    </row>
    <row r="514" spans="1:18" x14ac:dyDescent="0.3">
      <c r="A514" s="17" t="s">
        <v>16562</v>
      </c>
      <c r="B514" t="s">
        <v>16561</v>
      </c>
      <c r="C514" s="17">
        <v>14941433</v>
      </c>
      <c r="D514" t="s">
        <v>16559</v>
      </c>
      <c r="E514" t="s">
        <v>16560</v>
      </c>
      <c r="F514" t="s">
        <v>728</v>
      </c>
      <c r="G514" t="s">
        <v>729</v>
      </c>
      <c r="H514" t="s">
        <v>713</v>
      </c>
      <c r="I514" s="18">
        <v>28532</v>
      </c>
      <c r="J514" t="s">
        <v>23</v>
      </c>
      <c r="K514" t="s">
        <v>713</v>
      </c>
      <c r="L514" s="18">
        <v>28562</v>
      </c>
      <c r="M514">
        <v>1224</v>
      </c>
      <c r="N514">
        <v>1224</v>
      </c>
      <c r="O514">
        <v>0</v>
      </c>
      <c r="P514" t="s">
        <v>26</v>
      </c>
      <c r="Q514" t="s">
        <v>26</v>
      </c>
      <c r="R514" s="19" t="s">
        <v>31</v>
      </c>
    </row>
    <row r="515" spans="1:18" x14ac:dyDescent="0.3">
      <c r="A515" s="17" t="s">
        <v>8899</v>
      </c>
      <c r="B515" t="s">
        <v>8898</v>
      </c>
      <c r="C515" s="17">
        <v>14900146</v>
      </c>
      <c r="D515" t="s">
        <v>8896</v>
      </c>
      <c r="E515" t="s">
        <v>8897</v>
      </c>
      <c r="F515" t="s">
        <v>8900</v>
      </c>
      <c r="G515" t="s">
        <v>8901</v>
      </c>
      <c r="H515" t="s">
        <v>938</v>
      </c>
      <c r="I515" s="18">
        <v>24416</v>
      </c>
      <c r="J515" t="s">
        <v>23</v>
      </c>
      <c r="K515" t="s">
        <v>938</v>
      </c>
      <c r="L515" s="18">
        <v>24416</v>
      </c>
      <c r="M515">
        <v>1071</v>
      </c>
      <c r="N515">
        <v>1071</v>
      </c>
      <c r="O515">
        <v>0</v>
      </c>
      <c r="P515" t="s">
        <v>26</v>
      </c>
      <c r="Q515" t="s">
        <v>26</v>
      </c>
      <c r="R515" s="19" t="s">
        <v>31</v>
      </c>
    </row>
    <row r="516" spans="1:18" x14ac:dyDescent="0.3">
      <c r="A516" s="17" t="s">
        <v>20943</v>
      </c>
      <c r="B516" t="s">
        <v>20942</v>
      </c>
      <c r="C516" s="17">
        <v>21906333</v>
      </c>
      <c r="D516" t="s">
        <v>20940</v>
      </c>
      <c r="E516" t="s">
        <v>20941</v>
      </c>
      <c r="F516" t="s">
        <v>20944</v>
      </c>
      <c r="G516" t="s">
        <v>712</v>
      </c>
      <c r="H516" t="s">
        <v>713</v>
      </c>
      <c r="I516" s="18">
        <v>28801</v>
      </c>
      <c r="J516" t="s">
        <v>23</v>
      </c>
      <c r="K516" t="s">
        <v>713</v>
      </c>
      <c r="L516" s="18">
        <v>28801</v>
      </c>
      <c r="M516">
        <v>1608</v>
      </c>
      <c r="N516">
        <v>1608</v>
      </c>
      <c r="O516">
        <v>0</v>
      </c>
      <c r="P516" t="s">
        <v>26</v>
      </c>
      <c r="Q516" t="s">
        <v>26</v>
      </c>
      <c r="R516" s="19" t="s">
        <v>31</v>
      </c>
    </row>
    <row r="517" spans="1:18" x14ac:dyDescent="0.3">
      <c r="A517" s="17" t="s">
        <v>20946</v>
      </c>
      <c r="B517" t="s">
        <v>20945</v>
      </c>
      <c r="C517" s="17">
        <v>21906333</v>
      </c>
      <c r="D517" t="s">
        <v>20940</v>
      </c>
      <c r="E517" t="s">
        <v>20941</v>
      </c>
      <c r="F517" t="s">
        <v>20947</v>
      </c>
      <c r="G517" t="s">
        <v>712</v>
      </c>
      <c r="H517" t="s">
        <v>713</v>
      </c>
      <c r="I517" s="18">
        <v>28806</v>
      </c>
      <c r="J517" t="s">
        <v>23</v>
      </c>
      <c r="K517" t="s">
        <v>713</v>
      </c>
      <c r="L517" s="18">
        <v>28801</v>
      </c>
      <c r="M517">
        <v>1608</v>
      </c>
      <c r="N517">
        <v>1608</v>
      </c>
      <c r="O517">
        <v>0</v>
      </c>
      <c r="P517" t="s">
        <v>26</v>
      </c>
      <c r="Q517" t="s">
        <v>26</v>
      </c>
      <c r="R517" s="19" t="s">
        <v>31</v>
      </c>
    </row>
    <row r="518" spans="1:18" x14ac:dyDescent="0.3">
      <c r="A518" s="17" t="s">
        <v>21675</v>
      </c>
      <c r="B518" t="s">
        <v>20942</v>
      </c>
      <c r="C518" s="17">
        <v>25012733</v>
      </c>
      <c r="D518" t="s">
        <v>21673</v>
      </c>
      <c r="E518" t="s">
        <v>21674</v>
      </c>
      <c r="F518" t="s">
        <v>20944</v>
      </c>
      <c r="G518" t="s">
        <v>712</v>
      </c>
      <c r="H518" t="s">
        <v>713</v>
      </c>
      <c r="I518" s="18">
        <v>28801</v>
      </c>
      <c r="J518" t="s">
        <v>23</v>
      </c>
      <c r="K518" t="s">
        <v>713</v>
      </c>
      <c r="L518" s="18">
        <v>28801</v>
      </c>
      <c r="M518">
        <v>1608</v>
      </c>
      <c r="N518">
        <v>1608</v>
      </c>
      <c r="O518">
        <v>0</v>
      </c>
      <c r="P518" t="s">
        <v>26</v>
      </c>
      <c r="Q518" t="s">
        <v>26</v>
      </c>
      <c r="R518" s="19" t="s">
        <v>31</v>
      </c>
    </row>
    <row r="519" spans="1:18" x14ac:dyDescent="0.3">
      <c r="A519" s="17" t="s">
        <v>21676</v>
      </c>
      <c r="B519" t="s">
        <v>20945</v>
      </c>
      <c r="C519" s="17">
        <v>25012733</v>
      </c>
      <c r="D519" t="s">
        <v>21673</v>
      </c>
      <c r="E519" t="s">
        <v>21674</v>
      </c>
      <c r="F519" t="s">
        <v>20947</v>
      </c>
      <c r="G519" t="s">
        <v>712</v>
      </c>
      <c r="H519" t="s">
        <v>713</v>
      </c>
      <c r="I519" s="18">
        <v>28806</v>
      </c>
      <c r="J519" t="s">
        <v>23</v>
      </c>
      <c r="K519" t="s">
        <v>713</v>
      </c>
      <c r="L519" s="18">
        <v>28801</v>
      </c>
      <c r="M519">
        <v>1608</v>
      </c>
      <c r="N519">
        <v>1608</v>
      </c>
      <c r="O519">
        <v>0</v>
      </c>
      <c r="P519" t="s">
        <v>26</v>
      </c>
      <c r="Q519" t="s">
        <v>26</v>
      </c>
      <c r="R519" s="19" t="s">
        <v>31</v>
      </c>
    </row>
    <row r="520" spans="1:18" x14ac:dyDescent="0.3">
      <c r="A520" s="17" t="s">
        <v>10719</v>
      </c>
      <c r="B520" t="s">
        <v>10718</v>
      </c>
      <c r="C520" s="17">
        <v>14907433</v>
      </c>
      <c r="D520" t="s">
        <v>10716</v>
      </c>
      <c r="E520" t="s">
        <v>10717</v>
      </c>
      <c r="F520" t="s">
        <v>10720</v>
      </c>
      <c r="G520" t="s">
        <v>1188</v>
      </c>
      <c r="H520" t="s">
        <v>713</v>
      </c>
      <c r="I520" s="18">
        <v>27028</v>
      </c>
      <c r="J520" t="s">
        <v>23</v>
      </c>
      <c r="K520" t="s">
        <v>713</v>
      </c>
      <c r="L520" s="18">
        <v>27293</v>
      </c>
      <c r="M520">
        <v>1218</v>
      </c>
      <c r="N520">
        <v>1266</v>
      </c>
      <c r="O520">
        <v>48</v>
      </c>
      <c r="P520" t="s">
        <v>24</v>
      </c>
      <c r="Q520" t="s">
        <v>25</v>
      </c>
      <c r="R520" s="19" t="s">
        <v>15</v>
      </c>
    </row>
    <row r="521" spans="1:18" x14ac:dyDescent="0.3">
      <c r="A521" s="17" t="s">
        <v>10722</v>
      </c>
      <c r="B521" t="s">
        <v>10721</v>
      </c>
      <c r="C521" s="17">
        <v>14907433</v>
      </c>
      <c r="D521" t="s">
        <v>10716</v>
      </c>
      <c r="E521" t="s">
        <v>10717</v>
      </c>
      <c r="F521" t="s">
        <v>10723</v>
      </c>
      <c r="G521" t="s">
        <v>10724</v>
      </c>
      <c r="H521" t="s">
        <v>713</v>
      </c>
      <c r="I521" s="18">
        <v>27006</v>
      </c>
      <c r="J521" t="s">
        <v>23</v>
      </c>
      <c r="K521" t="s">
        <v>713</v>
      </c>
      <c r="L521" s="18">
        <v>27293</v>
      </c>
      <c r="M521">
        <v>1218</v>
      </c>
      <c r="N521">
        <v>1266</v>
      </c>
      <c r="O521">
        <v>48</v>
      </c>
      <c r="P521" t="s">
        <v>24</v>
      </c>
      <c r="Q521" t="s">
        <v>25</v>
      </c>
      <c r="R521" s="19" t="s">
        <v>15</v>
      </c>
    </row>
    <row r="522" spans="1:18" x14ac:dyDescent="0.3">
      <c r="A522" s="17" t="s">
        <v>10726</v>
      </c>
      <c r="B522" t="s">
        <v>10725</v>
      </c>
      <c r="C522" s="17">
        <v>14907433</v>
      </c>
      <c r="D522" t="s">
        <v>10716</v>
      </c>
      <c r="E522" t="s">
        <v>10717</v>
      </c>
      <c r="F522" t="s">
        <v>10727</v>
      </c>
      <c r="G522" t="s">
        <v>10728</v>
      </c>
      <c r="H522" t="s">
        <v>713</v>
      </c>
      <c r="I522" s="18">
        <v>27360</v>
      </c>
      <c r="J522" t="s">
        <v>23</v>
      </c>
      <c r="K522" t="s">
        <v>713</v>
      </c>
      <c r="L522" s="18">
        <v>27293</v>
      </c>
      <c r="M522">
        <v>1218</v>
      </c>
      <c r="N522">
        <v>1218</v>
      </c>
      <c r="O522">
        <v>0</v>
      </c>
      <c r="P522" t="s">
        <v>26</v>
      </c>
      <c r="Q522" t="s">
        <v>26</v>
      </c>
      <c r="R522" s="19" t="s">
        <v>31</v>
      </c>
    </row>
    <row r="523" spans="1:18" x14ac:dyDescent="0.3">
      <c r="A523" s="17" t="s">
        <v>10730</v>
      </c>
      <c r="B523" t="s">
        <v>10729</v>
      </c>
      <c r="C523" s="17">
        <v>14907433</v>
      </c>
      <c r="D523" t="s">
        <v>10716</v>
      </c>
      <c r="E523" t="s">
        <v>10717</v>
      </c>
      <c r="F523" t="s">
        <v>10731</v>
      </c>
      <c r="G523" t="s">
        <v>7974</v>
      </c>
      <c r="H523" t="s">
        <v>713</v>
      </c>
      <c r="I523" s="18">
        <v>27292</v>
      </c>
      <c r="J523" t="s">
        <v>23</v>
      </c>
      <c r="K523" t="s">
        <v>713</v>
      </c>
      <c r="L523" s="18">
        <v>27293</v>
      </c>
      <c r="M523">
        <v>1218</v>
      </c>
      <c r="N523">
        <v>1218</v>
      </c>
      <c r="O523">
        <v>0</v>
      </c>
      <c r="P523" t="s">
        <v>26</v>
      </c>
      <c r="Q523" t="s">
        <v>26</v>
      </c>
      <c r="R523" s="19" t="s">
        <v>31</v>
      </c>
    </row>
    <row r="524" spans="1:18" x14ac:dyDescent="0.3">
      <c r="A524" s="17" t="s">
        <v>7106</v>
      </c>
      <c r="B524" t="s">
        <v>7105</v>
      </c>
      <c r="C524" s="17" t="s">
        <v>7103</v>
      </c>
      <c r="D524" t="s">
        <v>7103</v>
      </c>
      <c r="E524" t="s">
        <v>7104</v>
      </c>
      <c r="F524" t="s">
        <v>7107</v>
      </c>
      <c r="G524" t="s">
        <v>7105</v>
      </c>
      <c r="H524" t="s">
        <v>250</v>
      </c>
      <c r="I524" s="18">
        <v>32724</v>
      </c>
      <c r="J524" t="s">
        <v>23</v>
      </c>
      <c r="K524" t="s">
        <v>250</v>
      </c>
      <c r="L524" s="18">
        <v>32120</v>
      </c>
      <c r="M524">
        <v>1584</v>
      </c>
      <c r="N524">
        <v>1584</v>
      </c>
      <c r="O524">
        <v>0</v>
      </c>
      <c r="P524" t="s">
        <v>26</v>
      </c>
      <c r="Q524" t="s">
        <v>26</v>
      </c>
      <c r="R524" s="19" t="s">
        <v>31</v>
      </c>
    </row>
    <row r="525" spans="1:18" x14ac:dyDescent="0.3">
      <c r="A525" s="17" t="s">
        <v>7109</v>
      </c>
      <c r="B525" t="s">
        <v>7108</v>
      </c>
      <c r="C525" s="17" t="s">
        <v>7103</v>
      </c>
      <c r="D525" t="s">
        <v>7103</v>
      </c>
      <c r="E525" t="s">
        <v>7104</v>
      </c>
      <c r="F525" t="s">
        <v>7110</v>
      </c>
      <c r="G525" t="s">
        <v>7108</v>
      </c>
      <c r="H525" t="s">
        <v>250</v>
      </c>
      <c r="I525" s="18">
        <v>32725</v>
      </c>
      <c r="J525" t="s">
        <v>23</v>
      </c>
      <c r="K525" t="s">
        <v>250</v>
      </c>
      <c r="L525" s="18">
        <v>32120</v>
      </c>
      <c r="M525">
        <v>1584</v>
      </c>
      <c r="N525">
        <v>1584</v>
      </c>
      <c r="O525">
        <v>0</v>
      </c>
      <c r="P525" t="s">
        <v>26</v>
      </c>
      <c r="Q525" t="s">
        <v>26</v>
      </c>
      <c r="R525" s="19" t="s">
        <v>31</v>
      </c>
    </row>
    <row r="526" spans="1:18" x14ac:dyDescent="0.3">
      <c r="A526" s="17" t="s">
        <v>7112</v>
      </c>
      <c r="B526" t="s">
        <v>7111</v>
      </c>
      <c r="C526" s="17" t="s">
        <v>7103</v>
      </c>
      <c r="D526" t="s">
        <v>7103</v>
      </c>
      <c r="E526" t="s">
        <v>7104</v>
      </c>
      <c r="F526" t="s">
        <v>7113</v>
      </c>
      <c r="G526" t="s">
        <v>7114</v>
      </c>
      <c r="H526" t="s">
        <v>250</v>
      </c>
      <c r="I526" s="18">
        <v>32137</v>
      </c>
      <c r="J526" t="s">
        <v>23</v>
      </c>
      <c r="K526" t="s">
        <v>250</v>
      </c>
      <c r="L526" s="18">
        <v>32120</v>
      </c>
      <c r="M526">
        <v>1584</v>
      </c>
      <c r="N526">
        <v>1584</v>
      </c>
      <c r="O526">
        <v>0</v>
      </c>
      <c r="P526" t="s">
        <v>26</v>
      </c>
      <c r="Q526" t="s">
        <v>26</v>
      </c>
      <c r="R526" s="19" t="s">
        <v>31</v>
      </c>
    </row>
    <row r="527" spans="1:18" x14ac:dyDescent="0.3">
      <c r="A527" s="17" t="s">
        <v>7116</v>
      </c>
      <c r="B527" t="s">
        <v>7115</v>
      </c>
      <c r="C527" s="17" t="s">
        <v>7103</v>
      </c>
      <c r="D527" t="s">
        <v>7103</v>
      </c>
      <c r="E527" t="s">
        <v>7104</v>
      </c>
      <c r="F527" t="s">
        <v>7117</v>
      </c>
      <c r="G527" t="s">
        <v>7115</v>
      </c>
      <c r="H527" t="s">
        <v>250</v>
      </c>
      <c r="I527" s="18">
        <v>32168</v>
      </c>
      <c r="J527" t="s">
        <v>23</v>
      </c>
      <c r="K527" t="s">
        <v>250</v>
      </c>
      <c r="L527" s="18">
        <v>32120</v>
      </c>
      <c r="M527">
        <v>1584</v>
      </c>
      <c r="N527">
        <v>1584</v>
      </c>
      <c r="O527">
        <v>0</v>
      </c>
      <c r="P527" t="s">
        <v>26</v>
      </c>
      <c r="Q527" t="s">
        <v>26</v>
      </c>
      <c r="R527" s="19" t="s">
        <v>31</v>
      </c>
    </row>
    <row r="528" spans="1:18" x14ac:dyDescent="0.3">
      <c r="A528" s="17" t="s">
        <v>8225</v>
      </c>
      <c r="B528" t="s">
        <v>8224</v>
      </c>
      <c r="C528" s="17">
        <v>14800118</v>
      </c>
      <c r="D528" t="s">
        <v>8222</v>
      </c>
      <c r="E528" t="s">
        <v>8223</v>
      </c>
      <c r="F528" t="s">
        <v>8226</v>
      </c>
      <c r="G528" t="s">
        <v>3087</v>
      </c>
      <c r="H528" t="s">
        <v>584</v>
      </c>
      <c r="I528" s="18">
        <v>70112</v>
      </c>
      <c r="J528" t="s">
        <v>23</v>
      </c>
      <c r="K528" t="s">
        <v>584</v>
      </c>
      <c r="L528" s="18">
        <v>70119</v>
      </c>
      <c r="M528">
        <v>1389</v>
      </c>
      <c r="N528">
        <v>1389</v>
      </c>
      <c r="O528">
        <v>0</v>
      </c>
      <c r="P528" t="s">
        <v>26</v>
      </c>
      <c r="Q528" t="s">
        <v>26</v>
      </c>
      <c r="R528" s="19" t="s">
        <v>31</v>
      </c>
    </row>
    <row r="529" spans="1:18" x14ac:dyDescent="0.3">
      <c r="A529" s="17" t="s">
        <v>8228</v>
      </c>
      <c r="B529" t="s">
        <v>8227</v>
      </c>
      <c r="C529" s="17">
        <v>14800118</v>
      </c>
      <c r="D529" t="s">
        <v>8222</v>
      </c>
      <c r="E529" t="s">
        <v>8223</v>
      </c>
      <c r="F529" t="s">
        <v>8229</v>
      </c>
      <c r="G529" t="s">
        <v>5656</v>
      </c>
      <c r="H529" t="s">
        <v>584</v>
      </c>
      <c r="I529" s="18">
        <v>70433</v>
      </c>
      <c r="J529" t="s">
        <v>23</v>
      </c>
      <c r="K529" t="s">
        <v>584</v>
      </c>
      <c r="L529" s="18">
        <v>70119</v>
      </c>
      <c r="M529">
        <v>1389</v>
      </c>
      <c r="N529">
        <v>1389</v>
      </c>
      <c r="O529">
        <v>0</v>
      </c>
      <c r="P529" t="s">
        <v>26</v>
      </c>
      <c r="Q529" t="s">
        <v>26</v>
      </c>
      <c r="R529" s="19" t="s">
        <v>31</v>
      </c>
    </row>
    <row r="530" spans="1:18" x14ac:dyDescent="0.3">
      <c r="A530" s="17" t="s">
        <v>21968</v>
      </c>
      <c r="B530" t="s">
        <v>8762</v>
      </c>
      <c r="C530" s="17">
        <v>25051618</v>
      </c>
      <c r="D530" t="s">
        <v>21966</v>
      </c>
      <c r="E530" t="s">
        <v>21967</v>
      </c>
      <c r="F530" t="s">
        <v>21969</v>
      </c>
      <c r="G530" t="s">
        <v>8765</v>
      </c>
      <c r="H530" t="s">
        <v>584</v>
      </c>
      <c r="I530" s="18">
        <v>70460</v>
      </c>
      <c r="J530" t="s">
        <v>23</v>
      </c>
      <c r="K530" t="s">
        <v>584</v>
      </c>
      <c r="L530" s="18">
        <v>70433</v>
      </c>
      <c r="M530">
        <v>1389</v>
      </c>
      <c r="N530">
        <v>1389</v>
      </c>
      <c r="O530">
        <v>0</v>
      </c>
      <c r="P530" t="s">
        <v>26</v>
      </c>
      <c r="Q530" t="s">
        <v>26</v>
      </c>
      <c r="R530" s="19" t="s">
        <v>31</v>
      </c>
    </row>
    <row r="531" spans="1:18" x14ac:dyDescent="0.3">
      <c r="A531" s="17" t="s">
        <v>20660</v>
      </c>
      <c r="B531" t="s">
        <v>20648</v>
      </c>
      <c r="C531" s="17">
        <v>21807411</v>
      </c>
      <c r="D531" t="s">
        <v>20658</v>
      </c>
      <c r="E531" t="s">
        <v>20659</v>
      </c>
      <c r="F531" t="s">
        <v>20650</v>
      </c>
      <c r="G531" t="s">
        <v>1644</v>
      </c>
      <c r="H531" t="s">
        <v>47</v>
      </c>
      <c r="I531" s="18">
        <v>30339</v>
      </c>
      <c r="J531" t="s">
        <v>23</v>
      </c>
      <c r="K531" t="s">
        <v>47</v>
      </c>
      <c r="L531" s="18">
        <v>30030</v>
      </c>
      <c r="M531">
        <v>1953</v>
      </c>
      <c r="N531">
        <v>1953</v>
      </c>
      <c r="O531">
        <v>0</v>
      </c>
      <c r="P531" t="s">
        <v>26</v>
      </c>
      <c r="Q531" t="s">
        <v>26</v>
      </c>
      <c r="R531" s="19" t="s">
        <v>31</v>
      </c>
    </row>
    <row r="532" spans="1:18" x14ac:dyDescent="0.3">
      <c r="A532" s="17" t="s">
        <v>20661</v>
      </c>
      <c r="B532" t="s">
        <v>20651</v>
      </c>
      <c r="C532" s="17">
        <v>21807411</v>
      </c>
      <c r="D532" t="s">
        <v>20658</v>
      </c>
      <c r="E532" t="s">
        <v>20659</v>
      </c>
      <c r="F532" t="s">
        <v>20653</v>
      </c>
      <c r="G532" t="s">
        <v>15430</v>
      </c>
      <c r="H532" t="s">
        <v>47</v>
      </c>
      <c r="I532" s="18">
        <v>30096</v>
      </c>
      <c r="J532" t="s">
        <v>23</v>
      </c>
      <c r="K532" t="s">
        <v>47</v>
      </c>
      <c r="L532" s="18">
        <v>30030</v>
      </c>
      <c r="M532">
        <v>1953</v>
      </c>
      <c r="N532">
        <v>1953</v>
      </c>
      <c r="O532">
        <v>0</v>
      </c>
      <c r="P532" t="s">
        <v>26</v>
      </c>
      <c r="Q532" t="s">
        <v>26</v>
      </c>
      <c r="R532" s="19" t="s">
        <v>31</v>
      </c>
    </row>
    <row r="533" spans="1:18" x14ac:dyDescent="0.3">
      <c r="A533" s="17" t="s">
        <v>20662</v>
      </c>
      <c r="B533" t="s">
        <v>20654</v>
      </c>
      <c r="C533" s="17">
        <v>21807411</v>
      </c>
      <c r="D533" t="s">
        <v>20658</v>
      </c>
      <c r="E533" t="s">
        <v>20659</v>
      </c>
      <c r="F533" t="s">
        <v>20656</v>
      </c>
      <c r="G533" t="s">
        <v>20657</v>
      </c>
      <c r="H533" t="s">
        <v>47</v>
      </c>
      <c r="I533" s="18">
        <v>30281</v>
      </c>
      <c r="J533" t="s">
        <v>23</v>
      </c>
      <c r="K533" t="s">
        <v>47</v>
      </c>
      <c r="L533" s="18">
        <v>30030</v>
      </c>
      <c r="M533">
        <v>1953</v>
      </c>
      <c r="N533">
        <v>1953</v>
      </c>
      <c r="O533">
        <v>0</v>
      </c>
      <c r="P533" t="s">
        <v>26</v>
      </c>
      <c r="Q533" t="s">
        <v>26</v>
      </c>
      <c r="R533" s="19" t="s">
        <v>31</v>
      </c>
    </row>
    <row r="534" spans="1:18" x14ac:dyDescent="0.3">
      <c r="A534" s="17" t="s">
        <v>20649</v>
      </c>
      <c r="B534" t="s">
        <v>20648</v>
      </c>
      <c r="C534" s="17">
        <v>21806411</v>
      </c>
      <c r="D534" t="s">
        <v>20646</v>
      </c>
      <c r="E534" t="s">
        <v>20647</v>
      </c>
      <c r="F534" t="s">
        <v>20650</v>
      </c>
      <c r="G534" t="s">
        <v>1644</v>
      </c>
      <c r="H534" t="s">
        <v>47</v>
      </c>
      <c r="I534" s="18">
        <v>30339</v>
      </c>
      <c r="J534" t="s">
        <v>23</v>
      </c>
      <c r="K534" t="s">
        <v>47</v>
      </c>
      <c r="L534" s="18">
        <v>30022</v>
      </c>
      <c r="M534">
        <v>1953</v>
      </c>
      <c r="N534">
        <v>1953</v>
      </c>
      <c r="O534">
        <v>0</v>
      </c>
      <c r="P534" t="s">
        <v>26</v>
      </c>
      <c r="Q534" t="s">
        <v>26</v>
      </c>
      <c r="R534" s="19" t="s">
        <v>31</v>
      </c>
    </row>
    <row r="535" spans="1:18" x14ac:dyDescent="0.3">
      <c r="A535" s="17" t="s">
        <v>20652</v>
      </c>
      <c r="B535" t="s">
        <v>20651</v>
      </c>
      <c r="C535" s="17">
        <v>21806411</v>
      </c>
      <c r="D535" t="s">
        <v>20646</v>
      </c>
      <c r="E535" t="s">
        <v>20647</v>
      </c>
      <c r="F535" t="s">
        <v>20653</v>
      </c>
      <c r="G535" t="s">
        <v>15430</v>
      </c>
      <c r="H535" t="s">
        <v>47</v>
      </c>
      <c r="I535" s="18">
        <v>30096</v>
      </c>
      <c r="J535" t="s">
        <v>23</v>
      </c>
      <c r="K535" t="s">
        <v>47</v>
      </c>
      <c r="L535" s="18">
        <v>30022</v>
      </c>
      <c r="M535">
        <v>1953</v>
      </c>
      <c r="N535">
        <v>1953</v>
      </c>
      <c r="O535">
        <v>0</v>
      </c>
      <c r="P535" t="s">
        <v>26</v>
      </c>
      <c r="Q535" t="s">
        <v>26</v>
      </c>
      <c r="R535" s="19" t="s">
        <v>31</v>
      </c>
    </row>
    <row r="536" spans="1:18" x14ac:dyDescent="0.3">
      <c r="A536" s="17" t="s">
        <v>20655</v>
      </c>
      <c r="B536" t="s">
        <v>20654</v>
      </c>
      <c r="C536" s="17">
        <v>21806411</v>
      </c>
      <c r="D536" t="s">
        <v>20646</v>
      </c>
      <c r="E536" t="s">
        <v>20647</v>
      </c>
      <c r="F536" t="s">
        <v>20656</v>
      </c>
      <c r="G536" t="s">
        <v>20657</v>
      </c>
      <c r="H536" t="s">
        <v>47</v>
      </c>
      <c r="I536" s="18">
        <v>30281</v>
      </c>
      <c r="J536" t="s">
        <v>23</v>
      </c>
      <c r="K536" t="s">
        <v>47</v>
      </c>
      <c r="L536" s="18">
        <v>30022</v>
      </c>
      <c r="M536">
        <v>1953</v>
      </c>
      <c r="N536">
        <v>1953</v>
      </c>
      <c r="O536">
        <v>0</v>
      </c>
      <c r="P536" t="s">
        <v>26</v>
      </c>
      <c r="Q536" t="s">
        <v>26</v>
      </c>
      <c r="R536" s="19" t="s">
        <v>31</v>
      </c>
    </row>
    <row r="537" spans="1:18" x14ac:dyDescent="0.3">
      <c r="A537" s="17" t="s">
        <v>21656</v>
      </c>
      <c r="B537" t="s">
        <v>21655</v>
      </c>
      <c r="C537" s="17">
        <v>25008933</v>
      </c>
      <c r="D537" t="s">
        <v>21653</v>
      </c>
      <c r="E537" t="s">
        <v>21654</v>
      </c>
      <c r="F537" t="s">
        <v>21657</v>
      </c>
      <c r="G537" t="s">
        <v>6707</v>
      </c>
      <c r="H537" t="s">
        <v>713</v>
      </c>
      <c r="I537" s="18">
        <v>27330</v>
      </c>
      <c r="J537" t="s">
        <v>23</v>
      </c>
      <c r="K537" t="s">
        <v>713</v>
      </c>
      <c r="L537" s="18">
        <v>27834</v>
      </c>
      <c r="M537">
        <v>1314</v>
      </c>
      <c r="N537">
        <v>1212</v>
      </c>
      <c r="O537">
        <v>-102</v>
      </c>
      <c r="P537" t="s">
        <v>48</v>
      </c>
      <c r="Q537" t="s">
        <v>25</v>
      </c>
      <c r="R537" s="19" t="s">
        <v>31</v>
      </c>
    </row>
    <row r="538" spans="1:18" x14ac:dyDescent="0.3">
      <c r="A538" s="17" t="s">
        <v>21714</v>
      </c>
      <c r="B538" t="s">
        <v>21713</v>
      </c>
      <c r="C538" s="17">
        <v>25015333</v>
      </c>
      <c r="D538" t="s">
        <v>21711</v>
      </c>
      <c r="E538" t="s">
        <v>21712</v>
      </c>
      <c r="F538" t="s">
        <v>21715</v>
      </c>
      <c r="G538" t="s">
        <v>17433</v>
      </c>
      <c r="H538" t="s">
        <v>713</v>
      </c>
      <c r="I538" s="18">
        <v>28570</v>
      </c>
      <c r="J538" t="s">
        <v>23</v>
      </c>
      <c r="K538" t="s">
        <v>713</v>
      </c>
      <c r="L538" s="18">
        <v>28516</v>
      </c>
      <c r="M538">
        <v>1224</v>
      </c>
      <c r="N538">
        <v>1224</v>
      </c>
      <c r="O538">
        <v>0</v>
      </c>
      <c r="P538" t="s">
        <v>26</v>
      </c>
      <c r="Q538" t="s">
        <v>26</v>
      </c>
      <c r="R538" s="19" t="s">
        <v>31</v>
      </c>
    </row>
    <row r="539" spans="1:18" x14ac:dyDescent="0.3">
      <c r="A539" s="17" t="s">
        <v>21717</v>
      </c>
      <c r="B539" t="s">
        <v>21716</v>
      </c>
      <c r="C539" s="17">
        <v>25015333</v>
      </c>
      <c r="D539" t="s">
        <v>21711</v>
      </c>
      <c r="E539" t="s">
        <v>21712</v>
      </c>
      <c r="F539" t="s">
        <v>21718</v>
      </c>
      <c r="G539" t="s">
        <v>729</v>
      </c>
      <c r="H539" t="s">
        <v>713</v>
      </c>
      <c r="I539" s="18">
        <v>28532</v>
      </c>
      <c r="J539" t="s">
        <v>23</v>
      </c>
      <c r="K539" t="s">
        <v>713</v>
      </c>
      <c r="L539" s="18">
        <v>28516</v>
      </c>
      <c r="M539">
        <v>1224</v>
      </c>
      <c r="N539">
        <v>1224</v>
      </c>
      <c r="O539">
        <v>0</v>
      </c>
      <c r="P539" t="s">
        <v>26</v>
      </c>
      <c r="Q539" t="s">
        <v>26</v>
      </c>
      <c r="R539" s="19" t="s">
        <v>31</v>
      </c>
    </row>
    <row r="540" spans="1:18" x14ac:dyDescent="0.3">
      <c r="A540" s="17" t="s">
        <v>21720</v>
      </c>
      <c r="B540" t="s">
        <v>21719</v>
      </c>
      <c r="C540" s="17">
        <v>25015333</v>
      </c>
      <c r="D540" t="s">
        <v>21711</v>
      </c>
      <c r="E540" t="s">
        <v>21712</v>
      </c>
      <c r="F540" t="s">
        <v>21721</v>
      </c>
      <c r="G540" t="s">
        <v>13024</v>
      </c>
      <c r="H540" t="s">
        <v>713</v>
      </c>
      <c r="I540" s="18">
        <v>28557</v>
      </c>
      <c r="J540" t="s">
        <v>23</v>
      </c>
      <c r="K540" t="s">
        <v>713</v>
      </c>
      <c r="L540" s="18">
        <v>28516</v>
      </c>
      <c r="M540">
        <v>1224</v>
      </c>
      <c r="N540">
        <v>1224</v>
      </c>
      <c r="O540">
        <v>0</v>
      </c>
      <c r="P540" t="s">
        <v>26</v>
      </c>
      <c r="Q540" t="s">
        <v>26</v>
      </c>
      <c r="R540" s="19" t="s">
        <v>31</v>
      </c>
    </row>
    <row r="541" spans="1:18" x14ac:dyDescent="0.3">
      <c r="A541" s="17" t="s">
        <v>21723</v>
      </c>
      <c r="B541" t="s">
        <v>21722</v>
      </c>
      <c r="C541" s="17">
        <v>25015333</v>
      </c>
      <c r="D541" t="s">
        <v>21711</v>
      </c>
      <c r="E541" t="s">
        <v>21712</v>
      </c>
      <c r="F541" t="s">
        <v>21724</v>
      </c>
      <c r="G541" t="s">
        <v>13017</v>
      </c>
      <c r="H541" t="s">
        <v>713</v>
      </c>
      <c r="I541" s="18">
        <v>28516</v>
      </c>
      <c r="J541" t="s">
        <v>23</v>
      </c>
      <c r="K541" t="s">
        <v>713</v>
      </c>
      <c r="L541" s="18">
        <v>28516</v>
      </c>
      <c r="M541">
        <v>1224</v>
      </c>
      <c r="N541">
        <v>1224</v>
      </c>
      <c r="O541">
        <v>0</v>
      </c>
      <c r="P541" t="s">
        <v>26</v>
      </c>
      <c r="Q541" t="s">
        <v>26</v>
      </c>
      <c r="R541" s="19" t="s">
        <v>31</v>
      </c>
    </row>
    <row r="542" spans="1:18" x14ac:dyDescent="0.3">
      <c r="A542" s="17" t="s">
        <v>28836</v>
      </c>
      <c r="B542" t="s">
        <v>28835</v>
      </c>
      <c r="C542" s="17">
        <v>31817033</v>
      </c>
      <c r="D542" t="s">
        <v>28833</v>
      </c>
      <c r="E542" t="s">
        <v>28834</v>
      </c>
      <c r="F542" t="s">
        <v>28837</v>
      </c>
      <c r="G542" t="s">
        <v>13017</v>
      </c>
      <c r="H542" t="s">
        <v>713</v>
      </c>
      <c r="I542" s="18">
        <v>28516</v>
      </c>
      <c r="J542" t="s">
        <v>23</v>
      </c>
      <c r="K542" t="s">
        <v>713</v>
      </c>
      <c r="L542" s="18">
        <v>27701</v>
      </c>
      <c r="M542">
        <v>1476</v>
      </c>
      <c r="N542">
        <v>1224</v>
      </c>
      <c r="O542">
        <v>-252</v>
      </c>
      <c r="P542" t="s">
        <v>48</v>
      </c>
      <c r="Q542" t="s">
        <v>25</v>
      </c>
      <c r="R542" s="19" t="s">
        <v>31</v>
      </c>
    </row>
    <row r="543" spans="1:18" x14ac:dyDescent="0.3">
      <c r="A543" s="17" t="s">
        <v>28841</v>
      </c>
      <c r="B543" t="s">
        <v>28840</v>
      </c>
      <c r="C543" s="17">
        <v>31817133</v>
      </c>
      <c r="D543" t="s">
        <v>28838</v>
      </c>
      <c r="E543" t="s">
        <v>28839</v>
      </c>
      <c r="F543" t="s">
        <v>28842</v>
      </c>
      <c r="G543" t="s">
        <v>733</v>
      </c>
      <c r="H543" t="s">
        <v>713</v>
      </c>
      <c r="I543" s="18">
        <v>27710</v>
      </c>
      <c r="J543" t="s">
        <v>23</v>
      </c>
      <c r="K543" t="s">
        <v>713</v>
      </c>
      <c r="L543" s="18">
        <v>27701</v>
      </c>
      <c r="M543">
        <v>1476</v>
      </c>
      <c r="N543">
        <v>1476</v>
      </c>
      <c r="O543">
        <v>0</v>
      </c>
      <c r="P543" t="s">
        <v>26</v>
      </c>
      <c r="Q543" t="s">
        <v>26</v>
      </c>
      <c r="R543" s="19" t="s">
        <v>31</v>
      </c>
    </row>
    <row r="544" spans="1:18" x14ac:dyDescent="0.3">
      <c r="A544" s="17" t="s">
        <v>28844</v>
      </c>
      <c r="B544" t="s">
        <v>28843</v>
      </c>
      <c r="C544" s="17">
        <v>31817133</v>
      </c>
      <c r="D544" t="s">
        <v>28838</v>
      </c>
      <c r="E544" t="s">
        <v>28839</v>
      </c>
      <c r="F544" t="s">
        <v>28845</v>
      </c>
      <c r="G544" t="s">
        <v>733</v>
      </c>
      <c r="H544" t="s">
        <v>713</v>
      </c>
      <c r="I544" s="18">
        <v>27710</v>
      </c>
      <c r="J544" t="s">
        <v>23</v>
      </c>
      <c r="K544" t="s">
        <v>713</v>
      </c>
      <c r="L544" s="18">
        <v>27701</v>
      </c>
      <c r="M544">
        <v>1476</v>
      </c>
      <c r="N544">
        <v>1476</v>
      </c>
      <c r="O544">
        <v>0</v>
      </c>
      <c r="P544" t="s">
        <v>26</v>
      </c>
      <c r="Q544" t="s">
        <v>26</v>
      </c>
      <c r="R544" s="19" t="s">
        <v>31</v>
      </c>
    </row>
    <row r="545" spans="1:18" x14ac:dyDescent="0.3">
      <c r="A545" s="17" t="s">
        <v>15210</v>
      </c>
      <c r="B545" t="s">
        <v>15209</v>
      </c>
      <c r="C545" s="17">
        <v>14926433</v>
      </c>
      <c r="D545" t="s">
        <v>15207</v>
      </c>
      <c r="E545" t="s">
        <v>15208</v>
      </c>
      <c r="F545" t="s">
        <v>15211</v>
      </c>
      <c r="G545" t="s">
        <v>733</v>
      </c>
      <c r="H545" t="s">
        <v>713</v>
      </c>
      <c r="I545" s="18">
        <v>27707</v>
      </c>
      <c r="J545" t="s">
        <v>23</v>
      </c>
      <c r="K545" t="s">
        <v>713</v>
      </c>
      <c r="L545" s="18">
        <v>27703</v>
      </c>
      <c r="M545">
        <v>1476</v>
      </c>
      <c r="N545">
        <v>1476</v>
      </c>
      <c r="O545">
        <v>0</v>
      </c>
      <c r="P545" t="s">
        <v>26</v>
      </c>
      <c r="Q545" t="s">
        <v>26</v>
      </c>
      <c r="R545" s="19" t="s">
        <v>31</v>
      </c>
    </row>
    <row r="546" spans="1:18" x14ac:dyDescent="0.3">
      <c r="A546" s="17" t="s">
        <v>15213</v>
      </c>
      <c r="B546" t="s">
        <v>15212</v>
      </c>
      <c r="C546" s="17">
        <v>14926433</v>
      </c>
      <c r="D546" t="s">
        <v>15207</v>
      </c>
      <c r="E546" t="s">
        <v>15208</v>
      </c>
      <c r="F546" t="s">
        <v>15214</v>
      </c>
      <c r="G546" t="s">
        <v>15215</v>
      </c>
      <c r="H546" t="s">
        <v>713</v>
      </c>
      <c r="I546" s="18">
        <v>27510</v>
      </c>
      <c r="J546" t="s">
        <v>23</v>
      </c>
      <c r="K546" t="s">
        <v>713</v>
      </c>
      <c r="L546" s="18">
        <v>27703</v>
      </c>
      <c r="M546">
        <v>1476</v>
      </c>
      <c r="N546">
        <v>1476</v>
      </c>
      <c r="O546">
        <v>0</v>
      </c>
      <c r="P546" t="s">
        <v>26</v>
      </c>
      <c r="Q546" t="s">
        <v>26</v>
      </c>
      <c r="R546" s="19" t="s">
        <v>31</v>
      </c>
    </row>
    <row r="547" spans="1:18" x14ac:dyDescent="0.3">
      <c r="A547" s="17" t="s">
        <v>15217</v>
      </c>
      <c r="B547" t="s">
        <v>15216</v>
      </c>
      <c r="C547" s="17">
        <v>14926433</v>
      </c>
      <c r="D547" t="s">
        <v>15207</v>
      </c>
      <c r="E547" t="s">
        <v>15208</v>
      </c>
      <c r="F547" t="s">
        <v>15218</v>
      </c>
      <c r="G547" t="s">
        <v>15219</v>
      </c>
      <c r="H547" t="s">
        <v>713</v>
      </c>
      <c r="I547" s="18">
        <v>27278</v>
      </c>
      <c r="J547" t="s">
        <v>23</v>
      </c>
      <c r="K547" t="s">
        <v>713</v>
      </c>
      <c r="L547" s="18">
        <v>27703</v>
      </c>
      <c r="M547">
        <v>1476</v>
      </c>
      <c r="N547">
        <v>1476</v>
      </c>
      <c r="O547">
        <v>0</v>
      </c>
      <c r="P547" t="s">
        <v>26</v>
      </c>
      <c r="Q547" t="s">
        <v>26</v>
      </c>
      <c r="R547" s="19" t="s">
        <v>31</v>
      </c>
    </row>
    <row r="548" spans="1:18" x14ac:dyDescent="0.3">
      <c r="A548" s="17" t="s">
        <v>15221</v>
      </c>
      <c r="B548" t="s">
        <v>15220</v>
      </c>
      <c r="C548" s="17">
        <v>14926433</v>
      </c>
      <c r="D548" t="s">
        <v>15207</v>
      </c>
      <c r="E548" t="s">
        <v>15208</v>
      </c>
      <c r="F548" t="s">
        <v>15222</v>
      </c>
      <c r="G548" t="s">
        <v>4931</v>
      </c>
      <c r="H548" t="s">
        <v>713</v>
      </c>
      <c r="I548" s="18">
        <v>27514</v>
      </c>
      <c r="J548" t="s">
        <v>23</v>
      </c>
      <c r="K548" t="s">
        <v>713</v>
      </c>
      <c r="L548" s="18">
        <v>27703</v>
      </c>
      <c r="M548">
        <v>1476</v>
      </c>
      <c r="N548">
        <v>1476</v>
      </c>
      <c r="O548">
        <v>0</v>
      </c>
      <c r="P548" t="s">
        <v>26</v>
      </c>
      <c r="Q548" t="s">
        <v>26</v>
      </c>
      <c r="R548" s="19" t="s">
        <v>31</v>
      </c>
    </row>
    <row r="549" spans="1:18" x14ac:dyDescent="0.3">
      <c r="A549" s="17" t="s">
        <v>15224</v>
      </c>
      <c r="B549" t="s">
        <v>15223</v>
      </c>
      <c r="C549" s="17">
        <v>14926433</v>
      </c>
      <c r="D549" t="s">
        <v>15207</v>
      </c>
      <c r="E549" t="s">
        <v>15208</v>
      </c>
      <c r="F549" t="s">
        <v>15225</v>
      </c>
      <c r="G549" t="s">
        <v>4931</v>
      </c>
      <c r="H549" t="s">
        <v>713</v>
      </c>
      <c r="I549" s="18">
        <v>27516</v>
      </c>
      <c r="J549" t="s">
        <v>23</v>
      </c>
      <c r="K549" t="s">
        <v>713</v>
      </c>
      <c r="L549" s="18">
        <v>27703</v>
      </c>
      <c r="M549">
        <v>1476</v>
      </c>
      <c r="N549">
        <v>1476</v>
      </c>
      <c r="O549">
        <v>0</v>
      </c>
      <c r="P549" t="s">
        <v>26</v>
      </c>
      <c r="Q549" t="s">
        <v>26</v>
      </c>
      <c r="R549" s="19" t="s">
        <v>31</v>
      </c>
    </row>
    <row r="550" spans="1:18" x14ac:dyDescent="0.3">
      <c r="A550" s="17" t="s">
        <v>15227</v>
      </c>
      <c r="B550" t="s">
        <v>15226</v>
      </c>
      <c r="C550" s="17">
        <v>14926433</v>
      </c>
      <c r="D550" t="s">
        <v>15207</v>
      </c>
      <c r="E550" t="s">
        <v>15208</v>
      </c>
      <c r="F550" t="s">
        <v>15228</v>
      </c>
      <c r="G550" t="s">
        <v>733</v>
      </c>
      <c r="H550" t="s">
        <v>713</v>
      </c>
      <c r="I550" s="18">
        <v>27704</v>
      </c>
      <c r="J550" t="s">
        <v>23</v>
      </c>
      <c r="K550" t="s">
        <v>713</v>
      </c>
      <c r="L550" s="18">
        <v>27703</v>
      </c>
      <c r="M550">
        <v>1476</v>
      </c>
      <c r="N550">
        <v>1476</v>
      </c>
      <c r="O550">
        <v>0</v>
      </c>
      <c r="P550" t="s">
        <v>26</v>
      </c>
      <c r="Q550" t="s">
        <v>26</v>
      </c>
      <c r="R550" s="19" t="s">
        <v>31</v>
      </c>
    </row>
    <row r="551" spans="1:18" x14ac:dyDescent="0.3">
      <c r="A551" s="17" t="s">
        <v>15230</v>
      </c>
      <c r="B551" t="s">
        <v>15229</v>
      </c>
      <c r="C551" s="17">
        <v>14926433</v>
      </c>
      <c r="D551" t="s">
        <v>15207</v>
      </c>
      <c r="E551" t="s">
        <v>15208</v>
      </c>
      <c r="F551" t="s">
        <v>15231</v>
      </c>
      <c r="G551" t="s">
        <v>4931</v>
      </c>
      <c r="H551" t="s">
        <v>713</v>
      </c>
      <c r="I551" s="18">
        <v>27514</v>
      </c>
      <c r="J551" t="s">
        <v>23</v>
      </c>
      <c r="K551" t="s">
        <v>713</v>
      </c>
      <c r="L551" s="18">
        <v>27703</v>
      </c>
      <c r="M551">
        <v>1476</v>
      </c>
      <c r="N551">
        <v>1476</v>
      </c>
      <c r="O551">
        <v>0</v>
      </c>
      <c r="P551" t="s">
        <v>26</v>
      </c>
      <c r="Q551" t="s">
        <v>26</v>
      </c>
      <c r="R551" s="19" t="s">
        <v>31</v>
      </c>
    </row>
    <row r="552" spans="1:18" x14ac:dyDescent="0.3">
      <c r="A552" s="17" t="s">
        <v>15233</v>
      </c>
      <c r="B552" t="s">
        <v>15232</v>
      </c>
      <c r="C552" s="17">
        <v>14926433</v>
      </c>
      <c r="D552" t="s">
        <v>15207</v>
      </c>
      <c r="E552" t="s">
        <v>15208</v>
      </c>
      <c r="F552" t="s">
        <v>15234</v>
      </c>
      <c r="G552" t="s">
        <v>733</v>
      </c>
      <c r="H552" t="s">
        <v>713</v>
      </c>
      <c r="I552" s="18">
        <v>27701</v>
      </c>
      <c r="J552" t="s">
        <v>23</v>
      </c>
      <c r="K552" t="s">
        <v>713</v>
      </c>
      <c r="L552" s="18">
        <v>27703</v>
      </c>
      <c r="M552">
        <v>1476</v>
      </c>
      <c r="N552">
        <v>1476</v>
      </c>
      <c r="O552">
        <v>0</v>
      </c>
      <c r="P552" t="s">
        <v>26</v>
      </c>
      <c r="Q552" t="s">
        <v>26</v>
      </c>
      <c r="R552" s="19" t="s">
        <v>31</v>
      </c>
    </row>
    <row r="553" spans="1:18" x14ac:dyDescent="0.3">
      <c r="A553" s="17" t="s">
        <v>15236</v>
      </c>
      <c r="B553" t="s">
        <v>15235</v>
      </c>
      <c r="C553" s="17">
        <v>14926433</v>
      </c>
      <c r="D553" t="s">
        <v>15207</v>
      </c>
      <c r="E553" t="s">
        <v>15208</v>
      </c>
      <c r="F553" t="s">
        <v>15237</v>
      </c>
      <c r="G553" t="s">
        <v>733</v>
      </c>
      <c r="H553" t="s">
        <v>713</v>
      </c>
      <c r="I553" s="18">
        <v>27712</v>
      </c>
      <c r="J553" t="s">
        <v>23</v>
      </c>
      <c r="K553" t="s">
        <v>713</v>
      </c>
      <c r="L553" s="18">
        <v>27703</v>
      </c>
      <c r="M553">
        <v>1476</v>
      </c>
      <c r="N553">
        <v>1476</v>
      </c>
      <c r="O553">
        <v>0</v>
      </c>
      <c r="P553" t="s">
        <v>26</v>
      </c>
      <c r="Q553" t="s">
        <v>26</v>
      </c>
      <c r="R553" s="19" t="s">
        <v>31</v>
      </c>
    </row>
    <row r="554" spans="1:18" x14ac:dyDescent="0.3">
      <c r="A554" s="17" t="s">
        <v>15239</v>
      </c>
      <c r="B554" t="s">
        <v>15238</v>
      </c>
      <c r="C554" s="17">
        <v>14926433</v>
      </c>
      <c r="D554" t="s">
        <v>15207</v>
      </c>
      <c r="E554" t="s">
        <v>15208</v>
      </c>
      <c r="F554" t="s">
        <v>15240</v>
      </c>
      <c r="G554" t="s">
        <v>15219</v>
      </c>
      <c r="H554" t="s">
        <v>713</v>
      </c>
      <c r="I554" s="18">
        <v>27278</v>
      </c>
      <c r="J554" t="s">
        <v>23</v>
      </c>
      <c r="K554" t="s">
        <v>713</v>
      </c>
      <c r="L554" s="18">
        <v>27703</v>
      </c>
      <c r="M554">
        <v>1476</v>
      </c>
      <c r="N554">
        <v>1476</v>
      </c>
      <c r="O554">
        <v>0</v>
      </c>
      <c r="P554" t="s">
        <v>26</v>
      </c>
      <c r="Q554" t="s">
        <v>26</v>
      </c>
      <c r="R554" s="19" t="s">
        <v>31</v>
      </c>
    </row>
    <row r="555" spans="1:18" x14ac:dyDescent="0.3">
      <c r="A555" s="17" t="s">
        <v>15242</v>
      </c>
      <c r="B555" t="s">
        <v>15241</v>
      </c>
      <c r="C555" s="17">
        <v>14926433</v>
      </c>
      <c r="D555" t="s">
        <v>15207</v>
      </c>
      <c r="E555" t="s">
        <v>15208</v>
      </c>
      <c r="F555" t="s">
        <v>15243</v>
      </c>
      <c r="G555" t="s">
        <v>4931</v>
      </c>
      <c r="H555" t="s">
        <v>713</v>
      </c>
      <c r="I555" s="18">
        <v>27516</v>
      </c>
      <c r="J555" t="s">
        <v>23</v>
      </c>
      <c r="K555" t="s">
        <v>713</v>
      </c>
      <c r="L555" s="18">
        <v>27703</v>
      </c>
      <c r="M555">
        <v>1476</v>
      </c>
      <c r="N555">
        <v>1476</v>
      </c>
      <c r="O555">
        <v>0</v>
      </c>
      <c r="P555" t="s">
        <v>26</v>
      </c>
      <c r="Q555" t="s">
        <v>26</v>
      </c>
      <c r="R555" s="19" t="s">
        <v>31</v>
      </c>
    </row>
    <row r="556" spans="1:18" x14ac:dyDescent="0.3">
      <c r="A556" s="17" t="s">
        <v>15245</v>
      </c>
      <c r="B556" t="s">
        <v>15244</v>
      </c>
      <c r="C556" s="17">
        <v>14926433</v>
      </c>
      <c r="D556" t="s">
        <v>15207</v>
      </c>
      <c r="E556" t="s">
        <v>15208</v>
      </c>
      <c r="F556" t="s">
        <v>15246</v>
      </c>
      <c r="G556" t="s">
        <v>15219</v>
      </c>
      <c r="H556" t="s">
        <v>713</v>
      </c>
      <c r="I556" s="18">
        <v>27278</v>
      </c>
      <c r="J556" t="s">
        <v>23</v>
      </c>
      <c r="K556" t="s">
        <v>713</v>
      </c>
      <c r="L556" s="18">
        <v>27703</v>
      </c>
      <c r="M556">
        <v>1476</v>
      </c>
      <c r="N556">
        <v>1476</v>
      </c>
      <c r="O556">
        <v>0</v>
      </c>
      <c r="P556" t="s">
        <v>26</v>
      </c>
      <c r="Q556" t="s">
        <v>26</v>
      </c>
      <c r="R556" s="19" t="s">
        <v>31</v>
      </c>
    </row>
    <row r="557" spans="1:18" x14ac:dyDescent="0.3">
      <c r="A557" s="17" t="s">
        <v>15248</v>
      </c>
      <c r="B557" t="s">
        <v>15247</v>
      </c>
      <c r="C557" s="17">
        <v>14926433</v>
      </c>
      <c r="D557" t="s">
        <v>15207</v>
      </c>
      <c r="E557" t="s">
        <v>15208</v>
      </c>
      <c r="F557" t="s">
        <v>15249</v>
      </c>
      <c r="G557" t="s">
        <v>733</v>
      </c>
      <c r="H557" t="s">
        <v>713</v>
      </c>
      <c r="I557" s="18">
        <v>27703</v>
      </c>
      <c r="J557" t="s">
        <v>23</v>
      </c>
      <c r="K557" t="s">
        <v>713</v>
      </c>
      <c r="L557" s="18">
        <v>27703</v>
      </c>
      <c r="M557">
        <v>1476</v>
      </c>
      <c r="N557">
        <v>1476</v>
      </c>
      <c r="O557">
        <v>0</v>
      </c>
      <c r="P557" t="s">
        <v>26</v>
      </c>
      <c r="Q557" t="s">
        <v>26</v>
      </c>
      <c r="R557" s="19" t="s">
        <v>31</v>
      </c>
    </row>
    <row r="558" spans="1:18" x14ac:dyDescent="0.3">
      <c r="A558" s="17" t="s">
        <v>15251</v>
      </c>
      <c r="B558" t="s">
        <v>15250</v>
      </c>
      <c r="C558" s="17">
        <v>14926433</v>
      </c>
      <c r="D558" t="s">
        <v>15207</v>
      </c>
      <c r="E558" t="s">
        <v>15208</v>
      </c>
      <c r="F558" t="s">
        <v>15252</v>
      </c>
      <c r="G558" t="s">
        <v>4931</v>
      </c>
      <c r="H558" t="s">
        <v>713</v>
      </c>
      <c r="I558" s="18">
        <v>27514</v>
      </c>
      <c r="J558" t="s">
        <v>23</v>
      </c>
      <c r="K558" t="s">
        <v>713</v>
      </c>
      <c r="L558" s="18">
        <v>27703</v>
      </c>
      <c r="M558">
        <v>1476</v>
      </c>
      <c r="N558">
        <v>1476</v>
      </c>
      <c r="O558">
        <v>0</v>
      </c>
      <c r="P558" t="s">
        <v>26</v>
      </c>
      <c r="Q558" t="s">
        <v>26</v>
      </c>
      <c r="R558" s="19" t="s">
        <v>31</v>
      </c>
    </row>
    <row r="559" spans="1:18" x14ac:dyDescent="0.3">
      <c r="A559" s="17" t="s">
        <v>12615</v>
      </c>
      <c r="B559" t="s">
        <v>12614</v>
      </c>
      <c r="C559" s="17">
        <v>14914442</v>
      </c>
      <c r="D559" t="s">
        <v>12609</v>
      </c>
      <c r="E559" t="s">
        <v>12610</v>
      </c>
      <c r="F559" t="s">
        <v>12616</v>
      </c>
      <c r="G559" t="s">
        <v>10263</v>
      </c>
      <c r="H559" t="s">
        <v>3222</v>
      </c>
      <c r="I559" s="18">
        <v>38382</v>
      </c>
      <c r="J559" t="s">
        <v>23</v>
      </c>
      <c r="K559" t="s">
        <v>3222</v>
      </c>
      <c r="L559" s="18">
        <v>38024</v>
      </c>
      <c r="M559">
        <v>1143</v>
      </c>
      <c r="N559">
        <v>1119</v>
      </c>
      <c r="O559">
        <v>-24</v>
      </c>
      <c r="P559" t="s">
        <v>48</v>
      </c>
      <c r="Q559" t="s">
        <v>25</v>
      </c>
      <c r="R559" s="19" t="s">
        <v>31</v>
      </c>
    </row>
    <row r="560" spans="1:18" x14ac:dyDescent="0.3">
      <c r="A560" s="17" t="s">
        <v>12612</v>
      </c>
      <c r="B560" t="s">
        <v>12611</v>
      </c>
      <c r="C560" s="17">
        <v>14914442</v>
      </c>
      <c r="D560" t="s">
        <v>12609</v>
      </c>
      <c r="E560" t="s">
        <v>12610</v>
      </c>
      <c r="F560" t="s">
        <v>12613</v>
      </c>
      <c r="G560" t="s">
        <v>5656</v>
      </c>
      <c r="H560" t="s">
        <v>3222</v>
      </c>
      <c r="I560" s="18">
        <v>38019</v>
      </c>
      <c r="J560" t="s">
        <v>23</v>
      </c>
      <c r="K560" t="s">
        <v>3222</v>
      </c>
      <c r="L560" s="18">
        <v>38024</v>
      </c>
      <c r="M560">
        <v>1143</v>
      </c>
      <c r="N560">
        <v>1539</v>
      </c>
      <c r="O560">
        <v>396</v>
      </c>
      <c r="P560" t="s">
        <v>24</v>
      </c>
      <c r="Q560" t="s">
        <v>25</v>
      </c>
      <c r="R560" s="19" t="s">
        <v>15</v>
      </c>
    </row>
    <row r="561" spans="1:18" x14ac:dyDescent="0.3">
      <c r="A561" s="17" t="s">
        <v>3524</v>
      </c>
      <c r="B561" t="s">
        <v>3523</v>
      </c>
      <c r="C561" s="17">
        <v>11808133</v>
      </c>
      <c r="D561" t="s">
        <v>3521</v>
      </c>
      <c r="E561" t="s">
        <v>3522</v>
      </c>
      <c r="F561" t="s">
        <v>3525</v>
      </c>
      <c r="G561" t="s">
        <v>501</v>
      </c>
      <c r="H561" t="s">
        <v>713</v>
      </c>
      <c r="I561" s="18">
        <v>27834</v>
      </c>
      <c r="J561" t="s">
        <v>23</v>
      </c>
      <c r="K561" t="s">
        <v>713</v>
      </c>
      <c r="L561" s="18">
        <v>27858</v>
      </c>
      <c r="M561">
        <v>1314</v>
      </c>
      <c r="N561">
        <v>1314</v>
      </c>
      <c r="O561">
        <v>0</v>
      </c>
      <c r="P561" t="s">
        <v>26</v>
      </c>
      <c r="Q561" t="s">
        <v>26</v>
      </c>
      <c r="R561" s="19" t="s">
        <v>31</v>
      </c>
    </row>
    <row r="562" spans="1:18" x14ac:dyDescent="0.3">
      <c r="A562" s="17" t="s">
        <v>10000</v>
      </c>
      <c r="B562" t="s">
        <v>9999</v>
      </c>
      <c r="C562" s="17">
        <v>14904424</v>
      </c>
      <c r="D562" t="s">
        <v>9997</v>
      </c>
      <c r="E562" t="s">
        <v>9998</v>
      </c>
      <c r="F562" t="s">
        <v>10001</v>
      </c>
      <c r="G562" t="s">
        <v>10002</v>
      </c>
      <c r="H562" t="s">
        <v>1079</v>
      </c>
      <c r="I562" s="18">
        <v>39051</v>
      </c>
      <c r="J562" t="s">
        <v>23</v>
      </c>
      <c r="K562" t="s">
        <v>1079</v>
      </c>
      <c r="L562" s="18">
        <v>39327</v>
      </c>
      <c r="M562">
        <v>990</v>
      </c>
      <c r="N562">
        <v>1143</v>
      </c>
      <c r="O562">
        <v>153</v>
      </c>
      <c r="P562" t="s">
        <v>24</v>
      </c>
      <c r="Q562" t="s">
        <v>25</v>
      </c>
      <c r="R562" s="19" t="s">
        <v>15</v>
      </c>
    </row>
    <row r="563" spans="1:18" x14ac:dyDescent="0.3">
      <c r="A563" s="17" t="s">
        <v>10004</v>
      </c>
      <c r="B563" t="s">
        <v>10003</v>
      </c>
      <c r="C563" s="17">
        <v>14904424</v>
      </c>
      <c r="D563" t="s">
        <v>9997</v>
      </c>
      <c r="E563" t="s">
        <v>9998</v>
      </c>
      <c r="F563" t="s">
        <v>10005</v>
      </c>
      <c r="G563" t="s">
        <v>10006</v>
      </c>
      <c r="H563" t="s">
        <v>1079</v>
      </c>
      <c r="I563" s="18">
        <v>39074</v>
      </c>
      <c r="J563" t="s">
        <v>23</v>
      </c>
      <c r="K563" t="s">
        <v>1079</v>
      </c>
      <c r="L563" s="18">
        <v>39327</v>
      </c>
      <c r="M563">
        <v>990</v>
      </c>
      <c r="N563">
        <v>1143</v>
      </c>
      <c r="O563">
        <v>153</v>
      </c>
      <c r="P563" t="s">
        <v>24</v>
      </c>
      <c r="Q563" t="s">
        <v>25</v>
      </c>
      <c r="R563" s="19" t="s">
        <v>15</v>
      </c>
    </row>
    <row r="564" spans="1:18" x14ac:dyDescent="0.3">
      <c r="A564" s="17" t="s">
        <v>10008</v>
      </c>
      <c r="B564" t="s">
        <v>10007</v>
      </c>
      <c r="C564" s="17">
        <v>14904424</v>
      </c>
      <c r="D564" t="s">
        <v>9997</v>
      </c>
      <c r="E564" t="s">
        <v>9998</v>
      </c>
      <c r="F564" t="s">
        <v>10009</v>
      </c>
      <c r="G564" t="s">
        <v>10006</v>
      </c>
      <c r="H564" t="s">
        <v>1079</v>
      </c>
      <c r="I564" s="18">
        <v>39074</v>
      </c>
      <c r="J564" t="s">
        <v>23</v>
      </c>
      <c r="K564" t="s">
        <v>1079</v>
      </c>
      <c r="L564" s="18">
        <v>39327</v>
      </c>
      <c r="M564">
        <v>990</v>
      </c>
      <c r="N564">
        <v>1143</v>
      </c>
      <c r="O564">
        <v>153</v>
      </c>
      <c r="P564" t="s">
        <v>24</v>
      </c>
      <c r="Q564" t="s">
        <v>25</v>
      </c>
      <c r="R564" s="19" t="s">
        <v>15</v>
      </c>
    </row>
    <row r="565" spans="1:18" x14ac:dyDescent="0.3">
      <c r="A565" s="17" t="s">
        <v>10023</v>
      </c>
      <c r="B565" t="s">
        <v>10022</v>
      </c>
      <c r="C565" s="17">
        <v>14904424</v>
      </c>
      <c r="D565" t="s">
        <v>9997</v>
      </c>
      <c r="E565" t="s">
        <v>9998</v>
      </c>
      <c r="F565" t="s">
        <v>10024</v>
      </c>
      <c r="G565" t="s">
        <v>10025</v>
      </c>
      <c r="H565" t="s">
        <v>1079</v>
      </c>
      <c r="I565" s="18">
        <v>39301</v>
      </c>
      <c r="J565" t="s">
        <v>23</v>
      </c>
      <c r="K565" t="s">
        <v>1079</v>
      </c>
      <c r="L565" s="18">
        <v>39327</v>
      </c>
      <c r="M565">
        <v>990</v>
      </c>
      <c r="N565">
        <v>990</v>
      </c>
      <c r="O565">
        <v>0</v>
      </c>
      <c r="P565" t="s">
        <v>26</v>
      </c>
      <c r="Q565" t="s">
        <v>26</v>
      </c>
      <c r="R565" s="19" t="s">
        <v>31</v>
      </c>
    </row>
    <row r="566" spans="1:18" x14ac:dyDescent="0.3">
      <c r="A566" s="17" t="s">
        <v>10027</v>
      </c>
      <c r="B566" t="s">
        <v>10026</v>
      </c>
      <c r="C566" s="17">
        <v>14904424</v>
      </c>
      <c r="D566" t="s">
        <v>9997</v>
      </c>
      <c r="E566" t="s">
        <v>9998</v>
      </c>
      <c r="F566" t="s">
        <v>10028</v>
      </c>
      <c r="G566" t="s">
        <v>10002</v>
      </c>
      <c r="H566" t="s">
        <v>1079</v>
      </c>
      <c r="I566" s="18">
        <v>39301</v>
      </c>
      <c r="J566" t="s">
        <v>23</v>
      </c>
      <c r="K566" t="s">
        <v>1079</v>
      </c>
      <c r="L566" s="18">
        <v>39327</v>
      </c>
      <c r="M566">
        <v>990</v>
      </c>
      <c r="N566">
        <v>990</v>
      </c>
      <c r="O566">
        <v>0</v>
      </c>
      <c r="P566" t="s">
        <v>26</v>
      </c>
      <c r="Q566" t="s">
        <v>26</v>
      </c>
      <c r="R566" s="19" t="s">
        <v>31</v>
      </c>
    </row>
    <row r="567" spans="1:18" x14ac:dyDescent="0.3">
      <c r="A567" s="17" t="s">
        <v>10011</v>
      </c>
      <c r="B567" t="s">
        <v>10010</v>
      </c>
      <c r="C567" s="17">
        <v>14904424</v>
      </c>
      <c r="D567" t="s">
        <v>9997</v>
      </c>
      <c r="E567" t="s">
        <v>9998</v>
      </c>
      <c r="F567" t="s">
        <v>10012</v>
      </c>
      <c r="G567" t="s">
        <v>5510</v>
      </c>
      <c r="H567" t="s">
        <v>1079</v>
      </c>
      <c r="I567" s="18">
        <v>39339</v>
      </c>
      <c r="J567" t="s">
        <v>23</v>
      </c>
      <c r="K567" t="s">
        <v>1079</v>
      </c>
      <c r="L567" s="18">
        <v>39327</v>
      </c>
      <c r="M567">
        <v>990</v>
      </c>
      <c r="N567">
        <v>1194</v>
      </c>
      <c r="O567">
        <v>204</v>
      </c>
      <c r="P567" t="s">
        <v>24</v>
      </c>
      <c r="Q567" t="s">
        <v>25</v>
      </c>
      <c r="R567" s="19" t="s">
        <v>15</v>
      </c>
    </row>
    <row r="568" spans="1:18" x14ac:dyDescent="0.3">
      <c r="A568" s="17" t="s">
        <v>10014</v>
      </c>
      <c r="B568" t="s">
        <v>10013</v>
      </c>
      <c r="C568" s="17">
        <v>14904424</v>
      </c>
      <c r="D568" t="s">
        <v>9997</v>
      </c>
      <c r="E568" t="s">
        <v>9998</v>
      </c>
      <c r="F568" t="s">
        <v>10015</v>
      </c>
      <c r="G568" t="s">
        <v>213</v>
      </c>
      <c r="H568" t="s">
        <v>1079</v>
      </c>
      <c r="I568" s="18">
        <v>39350</v>
      </c>
      <c r="J568" t="s">
        <v>23</v>
      </c>
      <c r="K568" t="s">
        <v>1079</v>
      </c>
      <c r="L568" s="18">
        <v>39327</v>
      </c>
      <c r="M568">
        <v>990</v>
      </c>
      <c r="N568">
        <v>1119</v>
      </c>
      <c r="O568">
        <v>129</v>
      </c>
      <c r="P568" t="s">
        <v>24</v>
      </c>
      <c r="Q568" t="s">
        <v>25</v>
      </c>
      <c r="R568" s="19" t="s">
        <v>15</v>
      </c>
    </row>
    <row r="569" spans="1:18" x14ac:dyDescent="0.3">
      <c r="A569" s="17" t="s">
        <v>10017</v>
      </c>
      <c r="B569" t="s">
        <v>10016</v>
      </c>
      <c r="C569" s="17">
        <v>14904424</v>
      </c>
      <c r="D569" t="s">
        <v>9997</v>
      </c>
      <c r="E569" t="s">
        <v>9998</v>
      </c>
      <c r="F569" t="s">
        <v>10018</v>
      </c>
      <c r="G569" t="s">
        <v>213</v>
      </c>
      <c r="H569" t="s">
        <v>1079</v>
      </c>
      <c r="I569" s="18">
        <v>39350</v>
      </c>
      <c r="J569" t="s">
        <v>23</v>
      </c>
      <c r="K569" t="s">
        <v>1079</v>
      </c>
      <c r="L569" s="18">
        <v>39327</v>
      </c>
      <c r="M569">
        <v>990</v>
      </c>
      <c r="N569">
        <v>1119</v>
      </c>
      <c r="O569">
        <v>129</v>
      </c>
      <c r="P569" t="s">
        <v>24</v>
      </c>
      <c r="Q569" t="s">
        <v>25</v>
      </c>
      <c r="R569" s="19" t="s">
        <v>15</v>
      </c>
    </row>
    <row r="570" spans="1:18" x14ac:dyDescent="0.3">
      <c r="A570" s="17" t="s">
        <v>10020</v>
      </c>
      <c r="B570" t="s">
        <v>10019</v>
      </c>
      <c r="C570" s="17">
        <v>14904424</v>
      </c>
      <c r="D570" t="s">
        <v>9997</v>
      </c>
      <c r="E570" t="s">
        <v>9998</v>
      </c>
      <c r="F570" t="s">
        <v>10021</v>
      </c>
      <c r="G570" t="s">
        <v>5510</v>
      </c>
      <c r="H570" t="s">
        <v>1079</v>
      </c>
      <c r="I570" s="18">
        <v>39339</v>
      </c>
      <c r="J570" t="s">
        <v>23</v>
      </c>
      <c r="K570" t="s">
        <v>1079</v>
      </c>
      <c r="L570" s="18">
        <v>39327</v>
      </c>
      <c r="M570">
        <v>990</v>
      </c>
      <c r="N570">
        <v>1194</v>
      </c>
      <c r="O570">
        <v>204</v>
      </c>
      <c r="P570" t="s">
        <v>24</v>
      </c>
      <c r="Q570" t="s">
        <v>25</v>
      </c>
      <c r="R570" s="19" t="s">
        <v>15</v>
      </c>
    </row>
    <row r="571" spans="1:18" x14ac:dyDescent="0.3">
      <c r="A571" s="17" t="s">
        <v>8580</v>
      </c>
      <c r="B571" t="s">
        <v>8579</v>
      </c>
      <c r="C571" s="17">
        <v>14807224</v>
      </c>
      <c r="D571" t="s">
        <v>8577</v>
      </c>
      <c r="E571" t="s">
        <v>8578</v>
      </c>
      <c r="F571" t="s">
        <v>8561</v>
      </c>
      <c r="G571" t="s">
        <v>8562</v>
      </c>
      <c r="H571" t="s">
        <v>1079</v>
      </c>
      <c r="I571" s="18">
        <v>39710</v>
      </c>
      <c r="J571" t="s">
        <v>23</v>
      </c>
      <c r="K571" t="s">
        <v>1079</v>
      </c>
      <c r="L571" s="18">
        <v>39753</v>
      </c>
      <c r="M571">
        <v>996</v>
      </c>
      <c r="N571">
        <v>996</v>
      </c>
      <c r="O571">
        <v>0</v>
      </c>
      <c r="P571" t="s">
        <v>26</v>
      </c>
      <c r="Q571" t="s">
        <v>26</v>
      </c>
      <c r="R571" s="19" t="s">
        <v>31</v>
      </c>
    </row>
    <row r="572" spans="1:18" x14ac:dyDescent="0.3">
      <c r="A572" s="17" t="s">
        <v>8582</v>
      </c>
      <c r="B572" t="s">
        <v>8581</v>
      </c>
      <c r="C572" s="17">
        <v>14807224</v>
      </c>
      <c r="D572" t="s">
        <v>8577</v>
      </c>
      <c r="E572" t="s">
        <v>8578</v>
      </c>
      <c r="F572" t="s">
        <v>8565</v>
      </c>
      <c r="G572" t="s">
        <v>8566</v>
      </c>
      <c r="H572" t="s">
        <v>1079</v>
      </c>
      <c r="I572" s="18">
        <v>39753</v>
      </c>
      <c r="J572" t="s">
        <v>23</v>
      </c>
      <c r="K572" t="s">
        <v>1079</v>
      </c>
      <c r="L572" s="18">
        <v>39753</v>
      </c>
      <c r="M572">
        <v>996</v>
      </c>
      <c r="N572">
        <v>996</v>
      </c>
      <c r="O572">
        <v>0</v>
      </c>
      <c r="P572" t="s">
        <v>26</v>
      </c>
      <c r="Q572" t="s">
        <v>26</v>
      </c>
      <c r="R572" s="19" t="s">
        <v>31</v>
      </c>
    </row>
    <row r="573" spans="1:18" x14ac:dyDescent="0.3">
      <c r="A573" s="17" t="s">
        <v>8584</v>
      </c>
      <c r="B573" t="s">
        <v>8583</v>
      </c>
      <c r="C573" s="17">
        <v>14807224</v>
      </c>
      <c r="D573" t="s">
        <v>8577</v>
      </c>
      <c r="E573" t="s">
        <v>8578</v>
      </c>
      <c r="F573" t="s">
        <v>8569</v>
      </c>
      <c r="G573" t="s">
        <v>5486</v>
      </c>
      <c r="H573" t="s">
        <v>1079</v>
      </c>
      <c r="I573" s="18">
        <v>39705</v>
      </c>
      <c r="J573" t="s">
        <v>23</v>
      </c>
      <c r="K573" t="s">
        <v>1079</v>
      </c>
      <c r="L573" s="18">
        <v>39753</v>
      </c>
      <c r="M573">
        <v>996</v>
      </c>
      <c r="N573">
        <v>996</v>
      </c>
      <c r="O573">
        <v>0</v>
      </c>
      <c r="P573" t="s">
        <v>26</v>
      </c>
      <c r="Q573" t="s">
        <v>26</v>
      </c>
      <c r="R573" s="19" t="s">
        <v>31</v>
      </c>
    </row>
    <row r="574" spans="1:18" x14ac:dyDescent="0.3">
      <c r="A574" s="17" t="s">
        <v>8586</v>
      </c>
      <c r="B574" t="s">
        <v>8585</v>
      </c>
      <c r="C574" s="17">
        <v>14807224</v>
      </c>
      <c r="D574" t="s">
        <v>8577</v>
      </c>
      <c r="E574" t="s">
        <v>8578</v>
      </c>
      <c r="F574" t="s">
        <v>8572</v>
      </c>
      <c r="G574" t="s">
        <v>8573</v>
      </c>
      <c r="H574" t="s">
        <v>1079</v>
      </c>
      <c r="I574" s="18">
        <v>39309</v>
      </c>
      <c r="J574" t="s">
        <v>23</v>
      </c>
      <c r="K574" t="s">
        <v>1079</v>
      </c>
      <c r="L574" s="18">
        <v>39753</v>
      </c>
      <c r="M574">
        <v>996</v>
      </c>
      <c r="N574">
        <v>990</v>
      </c>
      <c r="O574">
        <v>-6</v>
      </c>
      <c r="P574" t="s">
        <v>48</v>
      </c>
      <c r="Q574" t="s">
        <v>25</v>
      </c>
      <c r="R574" s="19" t="s">
        <v>31</v>
      </c>
    </row>
    <row r="575" spans="1:18" x14ac:dyDescent="0.3">
      <c r="A575" s="17" t="s">
        <v>8588</v>
      </c>
      <c r="B575" t="s">
        <v>8587</v>
      </c>
      <c r="C575" s="17">
        <v>14807224</v>
      </c>
      <c r="D575" t="s">
        <v>8577</v>
      </c>
      <c r="E575" t="s">
        <v>8578</v>
      </c>
      <c r="F575" t="s">
        <v>8576</v>
      </c>
      <c r="G575" t="s">
        <v>7719</v>
      </c>
      <c r="H575" t="s">
        <v>1079</v>
      </c>
      <c r="I575" s="18">
        <v>39773</v>
      </c>
      <c r="J575" t="s">
        <v>23</v>
      </c>
      <c r="K575" t="s">
        <v>1079</v>
      </c>
      <c r="L575" s="18">
        <v>39753</v>
      </c>
      <c r="M575">
        <v>996</v>
      </c>
      <c r="N575">
        <v>996</v>
      </c>
      <c r="O575">
        <v>0</v>
      </c>
      <c r="P575" t="s">
        <v>26</v>
      </c>
      <c r="Q575" t="s">
        <v>26</v>
      </c>
      <c r="R575" s="19" t="s">
        <v>31</v>
      </c>
    </row>
    <row r="576" spans="1:18" x14ac:dyDescent="0.3">
      <c r="A576" s="17" t="s">
        <v>8560</v>
      </c>
      <c r="B576" t="s">
        <v>8559</v>
      </c>
      <c r="C576" s="17">
        <v>14807124</v>
      </c>
      <c r="D576" t="s">
        <v>8554</v>
      </c>
      <c r="E576" t="s">
        <v>8555</v>
      </c>
      <c r="F576" t="s">
        <v>8561</v>
      </c>
      <c r="G576" t="s">
        <v>8562</v>
      </c>
      <c r="H576" t="s">
        <v>1079</v>
      </c>
      <c r="I576" s="18">
        <v>39710</v>
      </c>
      <c r="J576" t="s">
        <v>23</v>
      </c>
      <c r="K576" t="s">
        <v>1079</v>
      </c>
      <c r="L576" s="18">
        <v>39358</v>
      </c>
      <c r="M576">
        <v>1119</v>
      </c>
      <c r="N576">
        <v>996</v>
      </c>
      <c r="O576">
        <v>-123</v>
      </c>
      <c r="P576" t="s">
        <v>48</v>
      </c>
      <c r="Q576" t="s">
        <v>25</v>
      </c>
      <c r="R576" s="19" t="s">
        <v>31</v>
      </c>
    </row>
    <row r="577" spans="1:18" x14ac:dyDescent="0.3">
      <c r="A577" s="17" t="s">
        <v>8564</v>
      </c>
      <c r="B577" t="s">
        <v>8563</v>
      </c>
      <c r="C577" s="17">
        <v>14807124</v>
      </c>
      <c r="D577" t="s">
        <v>8554</v>
      </c>
      <c r="E577" t="s">
        <v>8555</v>
      </c>
      <c r="F577" t="s">
        <v>8565</v>
      </c>
      <c r="G577" t="s">
        <v>8566</v>
      </c>
      <c r="H577" t="s">
        <v>1079</v>
      </c>
      <c r="I577" s="18">
        <v>39753</v>
      </c>
      <c r="J577" t="s">
        <v>23</v>
      </c>
      <c r="K577" t="s">
        <v>1079</v>
      </c>
      <c r="L577" s="18">
        <v>39358</v>
      </c>
      <c r="M577">
        <v>1119</v>
      </c>
      <c r="N577">
        <v>996</v>
      </c>
      <c r="O577">
        <v>-123</v>
      </c>
      <c r="P577" t="s">
        <v>48</v>
      </c>
      <c r="Q577" t="s">
        <v>25</v>
      </c>
      <c r="R577" s="19" t="s">
        <v>31</v>
      </c>
    </row>
    <row r="578" spans="1:18" x14ac:dyDescent="0.3">
      <c r="A578" s="17" t="s">
        <v>8568</v>
      </c>
      <c r="B578" t="s">
        <v>8567</v>
      </c>
      <c r="C578" s="17">
        <v>14807124</v>
      </c>
      <c r="D578" t="s">
        <v>8554</v>
      </c>
      <c r="E578" t="s">
        <v>8555</v>
      </c>
      <c r="F578" t="s">
        <v>8569</v>
      </c>
      <c r="G578" t="s">
        <v>5486</v>
      </c>
      <c r="H578" t="s">
        <v>1079</v>
      </c>
      <c r="I578" s="18">
        <v>39705</v>
      </c>
      <c r="J578" t="s">
        <v>23</v>
      </c>
      <c r="K578" t="s">
        <v>1079</v>
      </c>
      <c r="L578" s="18">
        <v>39358</v>
      </c>
      <c r="M578">
        <v>1119</v>
      </c>
      <c r="N578">
        <v>996</v>
      </c>
      <c r="O578">
        <v>-123</v>
      </c>
      <c r="P578" t="s">
        <v>48</v>
      </c>
      <c r="Q578" t="s">
        <v>25</v>
      </c>
      <c r="R578" s="19" t="s">
        <v>31</v>
      </c>
    </row>
    <row r="579" spans="1:18" x14ac:dyDescent="0.3">
      <c r="A579" s="17" t="s">
        <v>8571</v>
      </c>
      <c r="B579" t="s">
        <v>8570</v>
      </c>
      <c r="C579" s="17">
        <v>14807124</v>
      </c>
      <c r="D579" t="s">
        <v>8554</v>
      </c>
      <c r="E579" t="s">
        <v>8555</v>
      </c>
      <c r="F579" t="s">
        <v>8572</v>
      </c>
      <c r="G579" t="s">
        <v>8573</v>
      </c>
      <c r="H579" t="s">
        <v>1079</v>
      </c>
      <c r="I579" s="18">
        <v>39309</v>
      </c>
      <c r="J579" t="s">
        <v>23</v>
      </c>
      <c r="K579" t="s">
        <v>1079</v>
      </c>
      <c r="L579" s="18">
        <v>39358</v>
      </c>
      <c r="M579">
        <v>1119</v>
      </c>
      <c r="N579">
        <v>990</v>
      </c>
      <c r="O579">
        <v>-129</v>
      </c>
      <c r="P579" t="s">
        <v>48</v>
      </c>
      <c r="Q579" t="s">
        <v>25</v>
      </c>
      <c r="R579" s="19" t="s">
        <v>31</v>
      </c>
    </row>
    <row r="580" spans="1:18" x14ac:dyDescent="0.3">
      <c r="A580" s="17" t="s">
        <v>8575</v>
      </c>
      <c r="B580" t="s">
        <v>8574</v>
      </c>
      <c r="C580" s="17">
        <v>14807124</v>
      </c>
      <c r="D580" t="s">
        <v>8554</v>
      </c>
      <c r="E580" t="s">
        <v>8555</v>
      </c>
      <c r="F580" t="s">
        <v>8576</v>
      </c>
      <c r="G580" t="s">
        <v>7719</v>
      </c>
      <c r="H580" t="s">
        <v>1079</v>
      </c>
      <c r="I580" s="18">
        <v>39773</v>
      </c>
      <c r="J580" t="s">
        <v>23</v>
      </c>
      <c r="K580" t="s">
        <v>1079</v>
      </c>
      <c r="L580" s="18">
        <v>39358</v>
      </c>
      <c r="M580">
        <v>1119</v>
      </c>
      <c r="N580">
        <v>996</v>
      </c>
      <c r="O580">
        <v>-123</v>
      </c>
      <c r="P580" t="s">
        <v>48</v>
      </c>
      <c r="Q580" t="s">
        <v>25</v>
      </c>
      <c r="R580" s="19" t="s">
        <v>31</v>
      </c>
    </row>
    <row r="581" spans="1:18" x14ac:dyDescent="0.3">
      <c r="A581" s="17" t="s">
        <v>3240</v>
      </c>
      <c r="B581" t="s">
        <v>3239</v>
      </c>
      <c r="C581" s="17">
        <v>11804042</v>
      </c>
      <c r="D581" t="s">
        <v>3234</v>
      </c>
      <c r="E581" t="s">
        <v>3235</v>
      </c>
      <c r="F581" t="s">
        <v>3241</v>
      </c>
      <c r="G581" t="s">
        <v>3239</v>
      </c>
      <c r="H581" t="s">
        <v>3222</v>
      </c>
      <c r="I581" s="18">
        <v>37643</v>
      </c>
      <c r="J581" t="s">
        <v>23</v>
      </c>
      <c r="K581" t="s">
        <v>3222</v>
      </c>
      <c r="L581" s="18">
        <v>37614</v>
      </c>
      <c r="M581">
        <v>948</v>
      </c>
      <c r="N581">
        <v>948</v>
      </c>
      <c r="O581">
        <v>0</v>
      </c>
      <c r="P581" t="s">
        <v>26</v>
      </c>
      <c r="Q581" t="s">
        <v>26</v>
      </c>
      <c r="R581" s="19" t="s">
        <v>31</v>
      </c>
    </row>
    <row r="582" spans="1:18" x14ac:dyDescent="0.3">
      <c r="A582" s="17" t="s">
        <v>3243</v>
      </c>
      <c r="B582" t="s">
        <v>3242</v>
      </c>
      <c r="C582" s="17">
        <v>11804042</v>
      </c>
      <c r="D582" t="s">
        <v>3234</v>
      </c>
      <c r="E582" t="s">
        <v>3235</v>
      </c>
      <c r="F582" t="s">
        <v>3244</v>
      </c>
      <c r="G582" t="s">
        <v>3242</v>
      </c>
      <c r="H582" t="s">
        <v>3222</v>
      </c>
      <c r="I582" s="18">
        <v>37660</v>
      </c>
      <c r="J582" t="s">
        <v>23</v>
      </c>
      <c r="K582" t="s">
        <v>3222</v>
      </c>
      <c r="L582" s="18">
        <v>37614</v>
      </c>
      <c r="M582">
        <v>948</v>
      </c>
      <c r="N582">
        <v>948</v>
      </c>
      <c r="O582">
        <v>0</v>
      </c>
      <c r="P582" t="s">
        <v>26</v>
      </c>
      <c r="Q582" t="s">
        <v>26</v>
      </c>
      <c r="R582" s="19" t="s">
        <v>31</v>
      </c>
    </row>
    <row r="583" spans="1:18" x14ac:dyDescent="0.3">
      <c r="A583" s="17" t="s">
        <v>3237</v>
      </c>
      <c r="B583" t="s">
        <v>3236</v>
      </c>
      <c r="C583" s="17">
        <v>11804042</v>
      </c>
      <c r="D583" t="s">
        <v>3234</v>
      </c>
      <c r="E583" t="s">
        <v>3235</v>
      </c>
      <c r="F583" t="s">
        <v>3238</v>
      </c>
      <c r="G583" t="s">
        <v>3236</v>
      </c>
      <c r="H583" t="s">
        <v>3222</v>
      </c>
      <c r="I583" s="18">
        <v>37864</v>
      </c>
      <c r="J583" t="s">
        <v>23</v>
      </c>
      <c r="K583" t="s">
        <v>3222</v>
      </c>
      <c r="L583" s="18">
        <v>37614</v>
      </c>
      <c r="M583">
        <v>948</v>
      </c>
      <c r="N583">
        <v>1266</v>
      </c>
      <c r="O583">
        <v>318</v>
      </c>
      <c r="P583" t="s">
        <v>24</v>
      </c>
      <c r="Q583" t="s">
        <v>25</v>
      </c>
      <c r="R583" s="19" t="s">
        <v>15</v>
      </c>
    </row>
    <row r="584" spans="1:18" x14ac:dyDescent="0.3">
      <c r="A584" s="17" t="s">
        <v>16225</v>
      </c>
      <c r="B584" t="s">
        <v>16224</v>
      </c>
      <c r="C584" s="17">
        <v>14934433</v>
      </c>
      <c r="D584" t="s">
        <v>16222</v>
      </c>
      <c r="E584" t="s">
        <v>16223</v>
      </c>
      <c r="F584" t="s">
        <v>16226</v>
      </c>
      <c r="G584" t="s">
        <v>725</v>
      </c>
      <c r="H584" t="s">
        <v>713</v>
      </c>
      <c r="I584" s="18">
        <v>27801</v>
      </c>
      <c r="J584" t="s">
        <v>23</v>
      </c>
      <c r="K584" t="s">
        <v>713</v>
      </c>
      <c r="L584" s="18">
        <v>27886</v>
      </c>
      <c r="M584">
        <v>1242</v>
      </c>
      <c r="N584">
        <v>1242</v>
      </c>
      <c r="O584">
        <v>0</v>
      </c>
      <c r="P584" t="s">
        <v>26</v>
      </c>
      <c r="Q584" t="s">
        <v>26</v>
      </c>
      <c r="R584" s="19" t="s">
        <v>31</v>
      </c>
    </row>
    <row r="585" spans="1:18" x14ac:dyDescent="0.3">
      <c r="A585" s="17" t="s">
        <v>21323</v>
      </c>
      <c r="B585" t="s">
        <v>21322</v>
      </c>
      <c r="C585" s="17">
        <v>24907463</v>
      </c>
      <c r="D585" t="s">
        <v>21320</v>
      </c>
      <c r="E585" t="s">
        <v>21321</v>
      </c>
      <c r="F585" t="s">
        <v>21324</v>
      </c>
      <c r="G585" t="s">
        <v>21308</v>
      </c>
      <c r="H585" t="s">
        <v>20296</v>
      </c>
      <c r="I585" s="18">
        <v>726</v>
      </c>
      <c r="J585" t="s">
        <v>23</v>
      </c>
      <c r="K585" t="s">
        <v>20296</v>
      </c>
      <c r="L585" s="18">
        <v>726</v>
      </c>
      <c r="M585">
        <v>1900</v>
      </c>
      <c r="N585">
        <v>1900</v>
      </c>
      <c r="O585">
        <v>0</v>
      </c>
      <c r="P585" t="s">
        <v>26</v>
      </c>
      <c r="Q585" t="s">
        <v>26</v>
      </c>
      <c r="R585" s="19" t="s">
        <v>31</v>
      </c>
    </row>
    <row r="586" spans="1:18" x14ac:dyDescent="0.3">
      <c r="A586" s="17" t="s">
        <v>1235</v>
      </c>
      <c r="B586" t="s">
        <v>1234</v>
      </c>
      <c r="C586" s="17">
        <v>11006833</v>
      </c>
      <c r="D586" t="s">
        <v>1232</v>
      </c>
      <c r="E586" t="s">
        <v>1233</v>
      </c>
      <c r="F586" t="s">
        <v>1236</v>
      </c>
      <c r="G586" t="s">
        <v>1237</v>
      </c>
      <c r="H586" t="s">
        <v>713</v>
      </c>
      <c r="I586" s="18">
        <v>27890</v>
      </c>
      <c r="J586" t="s">
        <v>23</v>
      </c>
      <c r="K586" t="s">
        <v>713</v>
      </c>
      <c r="L586" s="18">
        <v>27909</v>
      </c>
      <c r="M586">
        <v>1509</v>
      </c>
      <c r="N586">
        <v>1218</v>
      </c>
      <c r="O586">
        <v>-291</v>
      </c>
      <c r="P586" t="s">
        <v>48</v>
      </c>
      <c r="Q586" t="s">
        <v>25</v>
      </c>
      <c r="R586" s="19" t="s">
        <v>31</v>
      </c>
    </row>
    <row r="587" spans="1:18" x14ac:dyDescent="0.3">
      <c r="A587" s="17" t="s">
        <v>23369</v>
      </c>
      <c r="B587" t="s">
        <v>23368</v>
      </c>
      <c r="C587" s="17">
        <v>31000533</v>
      </c>
      <c r="D587" t="s">
        <v>23363</v>
      </c>
      <c r="E587" t="s">
        <v>23364</v>
      </c>
      <c r="F587" t="s">
        <v>23370</v>
      </c>
      <c r="G587" t="s">
        <v>821</v>
      </c>
      <c r="H587" t="s">
        <v>713</v>
      </c>
      <c r="I587" s="18">
        <v>27401</v>
      </c>
      <c r="J587" t="s">
        <v>23</v>
      </c>
      <c r="K587" t="s">
        <v>713</v>
      </c>
      <c r="L587" s="18">
        <v>27244</v>
      </c>
      <c r="M587">
        <v>1266</v>
      </c>
      <c r="N587">
        <v>1155</v>
      </c>
      <c r="O587">
        <v>-111</v>
      </c>
      <c r="P587" t="s">
        <v>48</v>
      </c>
      <c r="Q587" t="s">
        <v>25</v>
      </c>
      <c r="R587" s="19" t="s">
        <v>31</v>
      </c>
    </row>
    <row r="588" spans="1:18" x14ac:dyDescent="0.3">
      <c r="A588" s="17" t="s">
        <v>23366</v>
      </c>
      <c r="B588" t="s">
        <v>23365</v>
      </c>
      <c r="C588" s="17">
        <v>31000533</v>
      </c>
      <c r="D588" t="s">
        <v>23363</v>
      </c>
      <c r="E588" t="s">
        <v>23364</v>
      </c>
      <c r="F588" t="s">
        <v>23367</v>
      </c>
      <c r="G588" t="s">
        <v>733</v>
      </c>
      <c r="H588" t="s">
        <v>713</v>
      </c>
      <c r="I588" s="18">
        <v>27703</v>
      </c>
      <c r="J588" t="s">
        <v>23</v>
      </c>
      <c r="K588" t="s">
        <v>713</v>
      </c>
      <c r="L588" s="18">
        <v>27244</v>
      </c>
      <c r="M588">
        <v>1266</v>
      </c>
      <c r="N588">
        <v>1476</v>
      </c>
      <c r="O588">
        <v>210</v>
      </c>
      <c r="P588" t="s">
        <v>24</v>
      </c>
      <c r="Q588" t="s">
        <v>25</v>
      </c>
      <c r="R588" s="19" t="s">
        <v>15</v>
      </c>
    </row>
    <row r="589" spans="1:18" x14ac:dyDescent="0.3">
      <c r="A589" s="17" t="s">
        <v>25318</v>
      </c>
      <c r="B589" t="s">
        <v>23315</v>
      </c>
      <c r="C589" s="17">
        <v>31007640</v>
      </c>
      <c r="D589" t="s">
        <v>25316</v>
      </c>
      <c r="E589" t="s">
        <v>25317</v>
      </c>
      <c r="F589" t="s">
        <v>25168</v>
      </c>
      <c r="G589" t="s">
        <v>12833</v>
      </c>
      <c r="H589" t="s">
        <v>680</v>
      </c>
      <c r="I589" s="18">
        <v>29406</v>
      </c>
      <c r="J589" t="s">
        <v>23</v>
      </c>
      <c r="K589" t="s">
        <v>680</v>
      </c>
      <c r="L589" s="18">
        <v>29406</v>
      </c>
      <c r="M589">
        <v>1677</v>
      </c>
      <c r="N589">
        <v>1677</v>
      </c>
      <c r="O589">
        <v>0</v>
      </c>
      <c r="P589" t="s">
        <v>26</v>
      </c>
      <c r="Q589" t="s">
        <v>26</v>
      </c>
      <c r="R589" s="19" t="s">
        <v>31</v>
      </c>
    </row>
    <row r="590" spans="1:18" x14ac:dyDescent="0.3">
      <c r="A590" s="17" t="s">
        <v>25514</v>
      </c>
      <c r="B590" t="s">
        <v>25513</v>
      </c>
      <c r="C590" s="17">
        <v>31010140</v>
      </c>
      <c r="D590" t="s">
        <v>25511</v>
      </c>
      <c r="E590" t="s">
        <v>25512</v>
      </c>
      <c r="F590" t="s">
        <v>25515</v>
      </c>
      <c r="G590" t="s">
        <v>25516</v>
      </c>
      <c r="H590" t="s">
        <v>680</v>
      </c>
      <c r="I590" s="18">
        <v>29044</v>
      </c>
      <c r="J590" t="s">
        <v>23</v>
      </c>
      <c r="K590" t="s">
        <v>680</v>
      </c>
      <c r="L590" s="18">
        <v>29152</v>
      </c>
      <c r="M590">
        <v>1041</v>
      </c>
      <c r="N590">
        <v>1440</v>
      </c>
      <c r="O590">
        <v>399</v>
      </c>
      <c r="P590" t="s">
        <v>24</v>
      </c>
      <c r="Q590" t="s">
        <v>25</v>
      </c>
      <c r="R590" s="19" t="s">
        <v>15</v>
      </c>
    </row>
    <row r="591" spans="1:18" x14ac:dyDescent="0.3">
      <c r="A591" s="17" t="s">
        <v>24217</v>
      </c>
      <c r="B591" t="s">
        <v>24216</v>
      </c>
      <c r="C591" s="17">
        <v>31002101</v>
      </c>
      <c r="D591" t="s">
        <v>24214</v>
      </c>
      <c r="E591" t="s">
        <v>24215</v>
      </c>
      <c r="F591" t="s">
        <v>24218</v>
      </c>
      <c r="G591" t="s">
        <v>23395</v>
      </c>
      <c r="H591" t="s">
        <v>1711</v>
      </c>
      <c r="I591" s="18">
        <v>35217</v>
      </c>
      <c r="J591" t="s">
        <v>23</v>
      </c>
      <c r="K591" t="s">
        <v>1711</v>
      </c>
      <c r="L591" s="18">
        <v>36362</v>
      </c>
      <c r="M591">
        <v>1059</v>
      </c>
      <c r="N591">
        <v>1452</v>
      </c>
      <c r="O591">
        <v>393</v>
      </c>
      <c r="P591" t="s">
        <v>24</v>
      </c>
      <c r="Q591" t="s">
        <v>25</v>
      </c>
      <c r="R591" s="19" t="s">
        <v>15</v>
      </c>
    </row>
    <row r="592" spans="1:18" x14ac:dyDescent="0.3">
      <c r="A592" s="17" t="s">
        <v>28199</v>
      </c>
      <c r="B592" t="s">
        <v>28198</v>
      </c>
      <c r="C592" s="17">
        <v>31806010</v>
      </c>
      <c r="D592" t="s">
        <v>28196</v>
      </c>
      <c r="E592" t="s">
        <v>28197</v>
      </c>
      <c r="F592" t="s">
        <v>28200</v>
      </c>
      <c r="G592" t="s">
        <v>1101</v>
      </c>
      <c r="H592" t="s">
        <v>250</v>
      </c>
      <c r="I592" s="18">
        <v>32212</v>
      </c>
      <c r="J592" t="s">
        <v>23</v>
      </c>
      <c r="K592" t="s">
        <v>250</v>
      </c>
      <c r="L592" s="18">
        <v>32212</v>
      </c>
      <c r="M592">
        <v>1686</v>
      </c>
      <c r="N592">
        <v>1686</v>
      </c>
      <c r="O592">
        <v>0</v>
      </c>
      <c r="P592" t="s">
        <v>26</v>
      </c>
      <c r="Q592" t="s">
        <v>26</v>
      </c>
      <c r="R592" s="19" t="s">
        <v>31</v>
      </c>
    </row>
    <row r="593" spans="1:18" x14ac:dyDescent="0.3">
      <c r="A593" s="17" t="s">
        <v>28201</v>
      </c>
      <c r="B593" t="s">
        <v>2109</v>
      </c>
      <c r="C593" s="17">
        <v>31806010</v>
      </c>
      <c r="D593" t="s">
        <v>28196</v>
      </c>
      <c r="E593" t="s">
        <v>28197</v>
      </c>
      <c r="F593" t="s">
        <v>28202</v>
      </c>
      <c r="G593" t="s">
        <v>28203</v>
      </c>
      <c r="H593" t="s">
        <v>250</v>
      </c>
      <c r="I593" s="18">
        <v>32228</v>
      </c>
      <c r="J593" t="s">
        <v>23</v>
      </c>
      <c r="K593" t="s">
        <v>250</v>
      </c>
      <c r="L593" s="18">
        <v>32212</v>
      </c>
      <c r="M593">
        <v>1686</v>
      </c>
      <c r="N593">
        <v>1686</v>
      </c>
      <c r="O593">
        <v>0</v>
      </c>
      <c r="P593" t="s">
        <v>26</v>
      </c>
      <c r="Q593" t="s">
        <v>26</v>
      </c>
      <c r="R593" s="19" t="s">
        <v>31</v>
      </c>
    </row>
    <row r="594" spans="1:18" x14ac:dyDescent="0.3">
      <c r="A594" s="17" t="s">
        <v>28695</v>
      </c>
      <c r="B594" t="s">
        <v>28694</v>
      </c>
      <c r="C594" s="17">
        <v>31813411</v>
      </c>
      <c r="D594" t="s">
        <v>28692</v>
      </c>
      <c r="E594" t="s">
        <v>28693</v>
      </c>
      <c r="F594" t="s">
        <v>28696</v>
      </c>
      <c r="G594" t="s">
        <v>1644</v>
      </c>
      <c r="H594" t="s">
        <v>47</v>
      </c>
      <c r="I594" s="18">
        <v>30354</v>
      </c>
      <c r="J594" t="s">
        <v>23</v>
      </c>
      <c r="K594" t="s">
        <v>47</v>
      </c>
      <c r="L594" s="18">
        <v>30067</v>
      </c>
      <c r="M594">
        <v>1953</v>
      </c>
      <c r="N594">
        <v>1953</v>
      </c>
      <c r="O594">
        <v>0</v>
      </c>
      <c r="P594" t="s">
        <v>26</v>
      </c>
      <c r="Q594" t="s">
        <v>26</v>
      </c>
      <c r="R594" s="19" t="s">
        <v>31</v>
      </c>
    </row>
    <row r="595" spans="1:18" x14ac:dyDescent="0.3">
      <c r="A595" s="17" t="s">
        <v>28683</v>
      </c>
      <c r="B595" t="s">
        <v>3036</v>
      </c>
      <c r="C595" s="17">
        <v>31813111</v>
      </c>
      <c r="D595" t="s">
        <v>28681</v>
      </c>
      <c r="E595" t="s">
        <v>28682</v>
      </c>
      <c r="F595" t="s">
        <v>28684</v>
      </c>
      <c r="G595" t="s">
        <v>28685</v>
      </c>
      <c r="H595" t="s">
        <v>47</v>
      </c>
      <c r="I595" s="18">
        <v>31322</v>
      </c>
      <c r="J595" t="s">
        <v>23</v>
      </c>
      <c r="K595" t="s">
        <v>47</v>
      </c>
      <c r="L595" s="18">
        <v>31322</v>
      </c>
      <c r="M595">
        <v>1566</v>
      </c>
      <c r="N595">
        <v>1566</v>
      </c>
      <c r="O595">
        <v>0</v>
      </c>
      <c r="P595" t="s">
        <v>26</v>
      </c>
      <c r="Q595" t="s">
        <v>26</v>
      </c>
      <c r="R595" s="19" t="s">
        <v>31</v>
      </c>
    </row>
    <row r="596" spans="1:18" x14ac:dyDescent="0.3">
      <c r="A596" s="17" t="s">
        <v>28256</v>
      </c>
      <c r="B596" t="s">
        <v>28255</v>
      </c>
      <c r="C596" s="17">
        <v>31806910</v>
      </c>
      <c r="D596" t="s">
        <v>28246</v>
      </c>
      <c r="E596" t="s">
        <v>23314</v>
      </c>
      <c r="F596" t="s">
        <v>28257</v>
      </c>
      <c r="G596" t="s">
        <v>28258</v>
      </c>
      <c r="I596" s="18">
        <v>99999</v>
      </c>
      <c r="J596" t="s">
        <v>3862</v>
      </c>
      <c r="K596" t="s">
        <v>250</v>
      </c>
      <c r="L596" s="18">
        <v>32114</v>
      </c>
      <c r="M596">
        <v>1584</v>
      </c>
      <c r="N596">
        <v>1700</v>
      </c>
      <c r="O596">
        <v>116</v>
      </c>
      <c r="P596" t="s">
        <v>24</v>
      </c>
      <c r="Q596" t="s">
        <v>25</v>
      </c>
      <c r="R596" s="19" t="s">
        <v>15</v>
      </c>
    </row>
    <row r="597" spans="1:18" x14ac:dyDescent="0.3">
      <c r="A597" s="17" t="s">
        <v>28280</v>
      </c>
      <c r="B597" t="s">
        <v>28279</v>
      </c>
      <c r="C597" s="17">
        <v>31806910</v>
      </c>
      <c r="D597" t="s">
        <v>28246</v>
      </c>
      <c r="E597" t="s">
        <v>23314</v>
      </c>
      <c r="F597" t="s">
        <v>28281</v>
      </c>
      <c r="G597" t="s">
        <v>28282</v>
      </c>
      <c r="I597" s="18">
        <v>99999</v>
      </c>
      <c r="J597" t="s">
        <v>6152</v>
      </c>
      <c r="K597" t="s">
        <v>250</v>
      </c>
      <c r="L597" s="18">
        <v>32114</v>
      </c>
      <c r="M597">
        <v>1584</v>
      </c>
      <c r="N597">
        <v>1700</v>
      </c>
      <c r="O597">
        <v>116</v>
      </c>
      <c r="P597" t="s">
        <v>24</v>
      </c>
      <c r="Q597" t="s">
        <v>25</v>
      </c>
      <c r="R597" s="19" t="s">
        <v>15</v>
      </c>
    </row>
    <row r="598" spans="1:18" x14ac:dyDescent="0.3">
      <c r="A598" s="17" t="s">
        <v>28259</v>
      </c>
      <c r="B598" t="s">
        <v>23314</v>
      </c>
      <c r="C598" s="17">
        <v>31806910</v>
      </c>
      <c r="D598" t="s">
        <v>28246</v>
      </c>
      <c r="E598" t="s">
        <v>23314</v>
      </c>
      <c r="F598" t="s">
        <v>8599</v>
      </c>
      <c r="G598" t="s">
        <v>28260</v>
      </c>
      <c r="I598" s="18">
        <v>99999</v>
      </c>
      <c r="J598" t="s">
        <v>4536</v>
      </c>
      <c r="K598" t="s">
        <v>250</v>
      </c>
      <c r="L598" s="18">
        <v>32114</v>
      </c>
      <c r="M598">
        <v>1584</v>
      </c>
      <c r="N598">
        <v>1700</v>
      </c>
      <c r="O598">
        <v>116</v>
      </c>
      <c r="P598" t="s">
        <v>24</v>
      </c>
      <c r="Q598" t="s">
        <v>25</v>
      </c>
      <c r="R598" s="19" t="s">
        <v>15</v>
      </c>
    </row>
    <row r="599" spans="1:18" x14ac:dyDescent="0.3">
      <c r="A599" s="17" t="s">
        <v>28268</v>
      </c>
      <c r="B599" t="s">
        <v>23314</v>
      </c>
      <c r="C599" s="17">
        <v>31806910</v>
      </c>
      <c r="D599" t="s">
        <v>28246</v>
      </c>
      <c r="E599" t="s">
        <v>23314</v>
      </c>
      <c r="F599" t="s">
        <v>28269</v>
      </c>
      <c r="G599" t="s">
        <v>28270</v>
      </c>
      <c r="I599" s="18">
        <v>99999</v>
      </c>
      <c r="J599" t="s">
        <v>4536</v>
      </c>
      <c r="K599" t="s">
        <v>250</v>
      </c>
      <c r="L599" s="18">
        <v>32114</v>
      </c>
      <c r="M599">
        <v>1584</v>
      </c>
      <c r="N599">
        <v>1700</v>
      </c>
      <c r="O599">
        <v>116</v>
      </c>
      <c r="P599" t="s">
        <v>24</v>
      </c>
      <c r="Q599" t="s">
        <v>25</v>
      </c>
      <c r="R599" s="19" t="s">
        <v>15</v>
      </c>
    </row>
    <row r="600" spans="1:18" x14ac:dyDescent="0.3">
      <c r="A600" s="17" t="s">
        <v>28248</v>
      </c>
      <c r="B600" t="s">
        <v>28247</v>
      </c>
      <c r="C600" s="17">
        <v>31806910</v>
      </c>
      <c r="D600" t="s">
        <v>28246</v>
      </c>
      <c r="E600" t="s">
        <v>23314</v>
      </c>
      <c r="F600" t="s">
        <v>28249</v>
      </c>
      <c r="G600" t="s">
        <v>28250</v>
      </c>
      <c r="I600" s="18">
        <v>99999</v>
      </c>
      <c r="J600" t="s">
        <v>28251</v>
      </c>
      <c r="K600" t="s">
        <v>250</v>
      </c>
      <c r="L600" s="18">
        <v>32114</v>
      </c>
      <c r="M600">
        <v>1584</v>
      </c>
      <c r="N600">
        <v>1700</v>
      </c>
      <c r="O600">
        <v>116</v>
      </c>
      <c r="P600" t="s">
        <v>24</v>
      </c>
      <c r="Q600" t="s">
        <v>25</v>
      </c>
      <c r="R600" s="19" t="s">
        <v>15</v>
      </c>
    </row>
    <row r="601" spans="1:18" x14ac:dyDescent="0.3">
      <c r="A601" s="17" t="s">
        <v>28276</v>
      </c>
      <c r="B601" t="s">
        <v>28275</v>
      </c>
      <c r="C601" s="17">
        <v>31806910</v>
      </c>
      <c r="D601" t="s">
        <v>28246</v>
      </c>
      <c r="E601" t="s">
        <v>23314</v>
      </c>
      <c r="F601" t="s">
        <v>28277</v>
      </c>
      <c r="G601" t="s">
        <v>28278</v>
      </c>
      <c r="I601" s="18">
        <v>99999</v>
      </c>
      <c r="J601" t="s">
        <v>4536</v>
      </c>
      <c r="K601" t="s">
        <v>250</v>
      </c>
      <c r="L601" s="18">
        <v>32114</v>
      </c>
      <c r="M601">
        <v>1584</v>
      </c>
      <c r="N601">
        <v>1700</v>
      </c>
      <c r="O601">
        <v>116</v>
      </c>
      <c r="P601" t="s">
        <v>24</v>
      </c>
      <c r="Q601" t="s">
        <v>25</v>
      </c>
      <c r="R601" s="19" t="s">
        <v>15</v>
      </c>
    </row>
    <row r="602" spans="1:18" x14ac:dyDescent="0.3">
      <c r="A602" s="17" t="s">
        <v>28253</v>
      </c>
      <c r="B602" t="s">
        <v>28252</v>
      </c>
      <c r="C602" s="17">
        <v>31806910</v>
      </c>
      <c r="D602" t="s">
        <v>28246</v>
      </c>
      <c r="E602" t="s">
        <v>23314</v>
      </c>
      <c r="F602" t="s">
        <v>28254</v>
      </c>
      <c r="G602" t="s">
        <v>2195</v>
      </c>
      <c r="I602" s="18">
        <v>99999</v>
      </c>
      <c r="J602" t="s">
        <v>20402</v>
      </c>
      <c r="K602" t="s">
        <v>250</v>
      </c>
      <c r="L602" s="18">
        <v>32114</v>
      </c>
      <c r="M602">
        <v>1584</v>
      </c>
      <c r="N602">
        <v>1700</v>
      </c>
      <c r="O602">
        <v>116</v>
      </c>
      <c r="P602" t="s">
        <v>24</v>
      </c>
      <c r="Q602" t="s">
        <v>25</v>
      </c>
      <c r="R602" s="19" t="s">
        <v>15</v>
      </c>
    </row>
    <row r="603" spans="1:18" x14ac:dyDescent="0.3">
      <c r="A603" s="17" t="s">
        <v>28262</v>
      </c>
      <c r="B603" t="s">
        <v>28261</v>
      </c>
      <c r="C603" s="17">
        <v>31806910</v>
      </c>
      <c r="D603" t="s">
        <v>28246</v>
      </c>
      <c r="E603" t="s">
        <v>23314</v>
      </c>
      <c r="F603" t="s">
        <v>3036</v>
      </c>
      <c r="G603" t="s">
        <v>28263</v>
      </c>
      <c r="I603" s="18">
        <v>99999</v>
      </c>
      <c r="J603" t="s">
        <v>20402</v>
      </c>
      <c r="K603" t="s">
        <v>250</v>
      </c>
      <c r="L603" s="18">
        <v>32114</v>
      </c>
      <c r="M603">
        <v>1584</v>
      </c>
      <c r="N603">
        <v>1700</v>
      </c>
      <c r="O603">
        <v>116</v>
      </c>
      <c r="P603" t="s">
        <v>24</v>
      </c>
      <c r="Q603" t="s">
        <v>25</v>
      </c>
      <c r="R603" s="19" t="s">
        <v>15</v>
      </c>
    </row>
    <row r="604" spans="1:18" x14ac:dyDescent="0.3">
      <c r="A604" s="17" t="s">
        <v>28291</v>
      </c>
      <c r="B604" t="s">
        <v>28290</v>
      </c>
      <c r="C604" s="17">
        <v>31806910</v>
      </c>
      <c r="D604" t="s">
        <v>28246</v>
      </c>
      <c r="E604" t="s">
        <v>23314</v>
      </c>
      <c r="F604" t="s">
        <v>28292</v>
      </c>
      <c r="G604" t="s">
        <v>28293</v>
      </c>
      <c r="I604" s="18">
        <v>99999</v>
      </c>
      <c r="J604" t="s">
        <v>28294</v>
      </c>
      <c r="K604" t="s">
        <v>250</v>
      </c>
      <c r="L604" s="18">
        <v>32114</v>
      </c>
      <c r="M604">
        <v>1584</v>
      </c>
      <c r="N604">
        <v>1700</v>
      </c>
      <c r="O604">
        <v>116</v>
      </c>
      <c r="P604" t="s">
        <v>24</v>
      </c>
      <c r="Q604" t="s">
        <v>25</v>
      </c>
      <c r="R604" s="19" t="s">
        <v>15</v>
      </c>
    </row>
    <row r="605" spans="1:18" x14ac:dyDescent="0.3">
      <c r="A605" s="17" t="s">
        <v>28272</v>
      </c>
      <c r="B605" t="s">
        <v>28271</v>
      </c>
      <c r="C605" s="17">
        <v>31806910</v>
      </c>
      <c r="D605" t="s">
        <v>28246</v>
      </c>
      <c r="E605" t="s">
        <v>23314</v>
      </c>
      <c r="F605" t="s">
        <v>28273</v>
      </c>
      <c r="G605" t="s">
        <v>28274</v>
      </c>
      <c r="I605" s="18">
        <v>99999</v>
      </c>
      <c r="J605" t="s">
        <v>20402</v>
      </c>
      <c r="K605" t="s">
        <v>250</v>
      </c>
      <c r="L605" s="18">
        <v>32114</v>
      </c>
      <c r="M605">
        <v>1584</v>
      </c>
      <c r="N605">
        <v>1700</v>
      </c>
      <c r="O605">
        <v>116</v>
      </c>
      <c r="P605" t="s">
        <v>24</v>
      </c>
      <c r="Q605" t="s">
        <v>25</v>
      </c>
      <c r="R605" s="19" t="s">
        <v>15</v>
      </c>
    </row>
    <row r="606" spans="1:18" x14ac:dyDescent="0.3">
      <c r="A606" s="17" t="s">
        <v>28284</v>
      </c>
      <c r="B606" t="s">
        <v>28283</v>
      </c>
      <c r="C606" s="17">
        <v>31806910</v>
      </c>
      <c r="D606" t="s">
        <v>28246</v>
      </c>
      <c r="E606" t="s">
        <v>23314</v>
      </c>
      <c r="F606" t="s">
        <v>3036</v>
      </c>
      <c r="G606" t="s">
        <v>28285</v>
      </c>
      <c r="I606" s="18">
        <v>99999</v>
      </c>
      <c r="J606" t="s">
        <v>20402</v>
      </c>
      <c r="K606" t="s">
        <v>250</v>
      </c>
      <c r="L606" s="18">
        <v>32114</v>
      </c>
      <c r="M606">
        <v>1584</v>
      </c>
      <c r="N606">
        <v>1700</v>
      </c>
      <c r="O606">
        <v>116</v>
      </c>
      <c r="P606" t="s">
        <v>24</v>
      </c>
      <c r="Q606" t="s">
        <v>25</v>
      </c>
      <c r="R606" s="19" t="s">
        <v>15</v>
      </c>
    </row>
    <row r="607" spans="1:18" x14ac:dyDescent="0.3">
      <c r="A607" s="17" t="s">
        <v>28296</v>
      </c>
      <c r="B607" t="s">
        <v>28295</v>
      </c>
      <c r="C607" s="17">
        <v>31806910</v>
      </c>
      <c r="D607" t="s">
        <v>28246</v>
      </c>
      <c r="E607" t="s">
        <v>23314</v>
      </c>
      <c r="F607" t="s">
        <v>28297</v>
      </c>
      <c r="G607" t="s">
        <v>28298</v>
      </c>
      <c r="I607" s="18">
        <v>99999</v>
      </c>
      <c r="J607" t="s">
        <v>20402</v>
      </c>
      <c r="K607" t="s">
        <v>250</v>
      </c>
      <c r="L607" s="18">
        <v>32114</v>
      </c>
      <c r="M607">
        <v>1584</v>
      </c>
      <c r="N607">
        <v>1700</v>
      </c>
      <c r="O607">
        <v>116</v>
      </c>
      <c r="P607" t="s">
        <v>24</v>
      </c>
      <c r="Q607" t="s">
        <v>25</v>
      </c>
      <c r="R607" s="19" t="s">
        <v>15</v>
      </c>
    </row>
    <row r="608" spans="1:18" x14ac:dyDescent="0.3">
      <c r="A608" s="17" t="s">
        <v>28265</v>
      </c>
      <c r="B608" t="s">
        <v>28264</v>
      </c>
      <c r="C608" s="17">
        <v>31806910</v>
      </c>
      <c r="D608" t="s">
        <v>28246</v>
      </c>
      <c r="E608" t="s">
        <v>23314</v>
      </c>
      <c r="F608" t="s">
        <v>28266</v>
      </c>
      <c r="G608" t="s">
        <v>28267</v>
      </c>
      <c r="I608" s="18">
        <v>99999</v>
      </c>
      <c r="J608" t="s">
        <v>3862</v>
      </c>
      <c r="K608" t="s">
        <v>250</v>
      </c>
      <c r="L608" s="18">
        <v>32114</v>
      </c>
      <c r="M608">
        <v>1584</v>
      </c>
      <c r="N608">
        <v>1700</v>
      </c>
      <c r="O608">
        <v>116</v>
      </c>
      <c r="P608" t="s">
        <v>24</v>
      </c>
      <c r="Q608" t="s">
        <v>25</v>
      </c>
      <c r="R608" s="19" t="s">
        <v>15</v>
      </c>
    </row>
    <row r="609" spans="1:18" x14ac:dyDescent="0.3">
      <c r="A609" s="17" t="s">
        <v>28304</v>
      </c>
      <c r="B609" t="s">
        <v>28303</v>
      </c>
      <c r="C609" s="17">
        <v>31806910</v>
      </c>
      <c r="D609" t="s">
        <v>28246</v>
      </c>
      <c r="E609" t="s">
        <v>23314</v>
      </c>
      <c r="F609" t="s">
        <v>28305</v>
      </c>
      <c r="G609" t="s">
        <v>17509</v>
      </c>
      <c r="I609" s="18">
        <v>99999</v>
      </c>
      <c r="J609" t="s">
        <v>3867</v>
      </c>
      <c r="K609" t="s">
        <v>250</v>
      </c>
      <c r="L609" s="18">
        <v>32114</v>
      </c>
      <c r="M609">
        <v>1584</v>
      </c>
      <c r="N609">
        <v>1700</v>
      </c>
      <c r="O609">
        <v>116</v>
      </c>
      <c r="P609" t="s">
        <v>24</v>
      </c>
      <c r="Q609" t="s">
        <v>25</v>
      </c>
      <c r="R609" s="19" t="s">
        <v>15</v>
      </c>
    </row>
    <row r="610" spans="1:18" x14ac:dyDescent="0.3">
      <c r="A610" s="17" t="s">
        <v>28311</v>
      </c>
      <c r="B610" t="s">
        <v>28310</v>
      </c>
      <c r="C610" s="17">
        <v>31806910</v>
      </c>
      <c r="D610" t="s">
        <v>28246</v>
      </c>
      <c r="E610" t="s">
        <v>23314</v>
      </c>
      <c r="F610" t="s">
        <v>28312</v>
      </c>
      <c r="G610" t="s">
        <v>28313</v>
      </c>
      <c r="I610" s="18">
        <v>99999</v>
      </c>
      <c r="J610" t="s">
        <v>6152</v>
      </c>
      <c r="K610" t="s">
        <v>250</v>
      </c>
      <c r="L610" s="18">
        <v>32114</v>
      </c>
      <c r="M610">
        <v>1584</v>
      </c>
      <c r="N610">
        <v>1700</v>
      </c>
      <c r="O610">
        <v>116</v>
      </c>
      <c r="P610" t="s">
        <v>24</v>
      </c>
      <c r="Q610" t="s">
        <v>25</v>
      </c>
      <c r="R610" s="19" t="s">
        <v>15</v>
      </c>
    </row>
    <row r="611" spans="1:18" x14ac:dyDescent="0.3">
      <c r="A611" s="17" t="s">
        <v>28318</v>
      </c>
      <c r="B611" t="s">
        <v>28317</v>
      </c>
      <c r="C611" s="17">
        <v>31806910</v>
      </c>
      <c r="D611" t="s">
        <v>28246</v>
      </c>
      <c r="E611" t="s">
        <v>23314</v>
      </c>
      <c r="F611" t="s">
        <v>28319</v>
      </c>
      <c r="G611" t="s">
        <v>3003</v>
      </c>
      <c r="I611" s="18">
        <v>99999</v>
      </c>
      <c r="J611" t="s">
        <v>28320</v>
      </c>
      <c r="K611" t="s">
        <v>250</v>
      </c>
      <c r="L611" s="18">
        <v>32114</v>
      </c>
      <c r="M611">
        <v>1584</v>
      </c>
      <c r="N611">
        <v>1700</v>
      </c>
      <c r="O611">
        <v>116</v>
      </c>
      <c r="P611" t="s">
        <v>24</v>
      </c>
      <c r="Q611" t="s">
        <v>25</v>
      </c>
      <c r="R611" s="19" t="s">
        <v>15</v>
      </c>
    </row>
    <row r="612" spans="1:18" x14ac:dyDescent="0.3">
      <c r="A612" s="17" t="s">
        <v>28326</v>
      </c>
      <c r="B612" t="s">
        <v>28325</v>
      </c>
      <c r="C612" s="17">
        <v>31806910</v>
      </c>
      <c r="D612" t="s">
        <v>28246</v>
      </c>
      <c r="E612" t="s">
        <v>23314</v>
      </c>
      <c r="F612" t="s">
        <v>28327</v>
      </c>
      <c r="G612" t="s">
        <v>3006</v>
      </c>
      <c r="I612" s="18">
        <v>99999</v>
      </c>
      <c r="J612" t="s">
        <v>28320</v>
      </c>
      <c r="K612" t="s">
        <v>250</v>
      </c>
      <c r="L612" s="18">
        <v>32114</v>
      </c>
      <c r="M612">
        <v>1584</v>
      </c>
      <c r="N612">
        <v>1700</v>
      </c>
      <c r="O612">
        <v>116</v>
      </c>
      <c r="P612" t="s">
        <v>24</v>
      </c>
      <c r="Q612" t="s">
        <v>25</v>
      </c>
      <c r="R612" s="19" t="s">
        <v>15</v>
      </c>
    </row>
    <row r="613" spans="1:18" x14ac:dyDescent="0.3">
      <c r="A613" s="17" t="s">
        <v>28307</v>
      </c>
      <c r="B613" t="s">
        <v>28306</v>
      </c>
      <c r="C613" s="17">
        <v>31806910</v>
      </c>
      <c r="D613" t="s">
        <v>28246</v>
      </c>
      <c r="E613" t="s">
        <v>23314</v>
      </c>
      <c r="F613" t="s">
        <v>28308</v>
      </c>
      <c r="G613" t="s">
        <v>28309</v>
      </c>
      <c r="I613" s="18">
        <v>99999</v>
      </c>
      <c r="J613" t="s">
        <v>20402</v>
      </c>
      <c r="K613" t="s">
        <v>250</v>
      </c>
      <c r="L613" s="18">
        <v>32114</v>
      </c>
      <c r="M613">
        <v>1584</v>
      </c>
      <c r="N613">
        <v>1700</v>
      </c>
      <c r="O613">
        <v>116</v>
      </c>
      <c r="P613" t="s">
        <v>24</v>
      </c>
      <c r="Q613" t="s">
        <v>25</v>
      </c>
      <c r="R613" s="19" t="s">
        <v>15</v>
      </c>
    </row>
    <row r="614" spans="1:18" x14ac:dyDescent="0.3">
      <c r="A614" s="17" t="s">
        <v>28315</v>
      </c>
      <c r="B614" t="s">
        <v>28314</v>
      </c>
      <c r="C614" s="17">
        <v>31806910</v>
      </c>
      <c r="D614" t="s">
        <v>28246</v>
      </c>
      <c r="E614" t="s">
        <v>23314</v>
      </c>
      <c r="F614" t="s">
        <v>28316</v>
      </c>
      <c r="G614" t="s">
        <v>3021</v>
      </c>
      <c r="I614" s="18">
        <v>99999</v>
      </c>
      <c r="J614" t="s">
        <v>20402</v>
      </c>
      <c r="K614" t="s">
        <v>250</v>
      </c>
      <c r="L614" s="18">
        <v>32114</v>
      </c>
      <c r="M614">
        <v>1584</v>
      </c>
      <c r="N614">
        <v>1700</v>
      </c>
      <c r="O614">
        <v>116</v>
      </c>
      <c r="P614" t="s">
        <v>24</v>
      </c>
      <c r="Q614" t="s">
        <v>25</v>
      </c>
      <c r="R614" s="19" t="s">
        <v>15</v>
      </c>
    </row>
    <row r="615" spans="1:18" x14ac:dyDescent="0.3">
      <c r="A615" s="17" t="s">
        <v>28322</v>
      </c>
      <c r="B615" t="s">
        <v>28321</v>
      </c>
      <c r="C615" s="17">
        <v>31806910</v>
      </c>
      <c r="D615" t="s">
        <v>28246</v>
      </c>
      <c r="E615" t="s">
        <v>23314</v>
      </c>
      <c r="F615" t="s">
        <v>28323</v>
      </c>
      <c r="G615" t="s">
        <v>28324</v>
      </c>
      <c r="I615" s="18">
        <v>99999</v>
      </c>
      <c r="J615" t="s">
        <v>20402</v>
      </c>
      <c r="K615" t="s">
        <v>250</v>
      </c>
      <c r="L615" s="18">
        <v>32114</v>
      </c>
      <c r="M615">
        <v>1584</v>
      </c>
      <c r="N615">
        <v>1700</v>
      </c>
      <c r="O615">
        <v>116</v>
      </c>
      <c r="P615" t="s">
        <v>24</v>
      </c>
      <c r="Q615" t="s">
        <v>25</v>
      </c>
      <c r="R615" s="19" t="s">
        <v>15</v>
      </c>
    </row>
    <row r="616" spans="1:18" x14ac:dyDescent="0.3">
      <c r="A616" s="17" t="s">
        <v>28329</v>
      </c>
      <c r="B616" t="s">
        <v>28328</v>
      </c>
      <c r="C616" s="17">
        <v>31806910</v>
      </c>
      <c r="D616" t="s">
        <v>28246</v>
      </c>
      <c r="E616" t="s">
        <v>23314</v>
      </c>
      <c r="F616" t="s">
        <v>3036</v>
      </c>
      <c r="G616" t="s">
        <v>3037</v>
      </c>
      <c r="I616" s="18">
        <v>99999</v>
      </c>
      <c r="J616" t="s">
        <v>20402</v>
      </c>
      <c r="K616" t="s">
        <v>250</v>
      </c>
      <c r="L616" s="18">
        <v>32114</v>
      </c>
      <c r="M616">
        <v>1584</v>
      </c>
      <c r="N616">
        <v>1700</v>
      </c>
      <c r="O616">
        <v>116</v>
      </c>
      <c r="P616" t="s">
        <v>24</v>
      </c>
      <c r="Q616" t="s">
        <v>25</v>
      </c>
      <c r="R616" s="19" t="s">
        <v>15</v>
      </c>
    </row>
    <row r="617" spans="1:18" x14ac:dyDescent="0.3">
      <c r="A617" s="17" t="s">
        <v>28287</v>
      </c>
      <c r="B617" t="s">
        <v>28286</v>
      </c>
      <c r="C617" s="17">
        <v>31806910</v>
      </c>
      <c r="D617" t="s">
        <v>28246</v>
      </c>
      <c r="E617" t="s">
        <v>23314</v>
      </c>
      <c r="F617" t="s">
        <v>28288</v>
      </c>
      <c r="G617" t="s">
        <v>28289</v>
      </c>
      <c r="I617" s="18">
        <v>99999</v>
      </c>
      <c r="J617" t="s">
        <v>4536</v>
      </c>
      <c r="K617" t="s">
        <v>250</v>
      </c>
      <c r="L617" s="18">
        <v>32114</v>
      </c>
      <c r="M617">
        <v>1584</v>
      </c>
      <c r="N617">
        <v>1700</v>
      </c>
      <c r="O617">
        <v>116</v>
      </c>
      <c r="P617" t="s">
        <v>24</v>
      </c>
      <c r="Q617" t="s">
        <v>25</v>
      </c>
      <c r="R617" s="19" t="s">
        <v>15</v>
      </c>
    </row>
    <row r="618" spans="1:18" x14ac:dyDescent="0.3">
      <c r="A618" s="17" t="s">
        <v>28300</v>
      </c>
      <c r="B618" t="s">
        <v>28299</v>
      </c>
      <c r="C618" s="17">
        <v>31806910</v>
      </c>
      <c r="D618" t="s">
        <v>28246</v>
      </c>
      <c r="E618" t="s">
        <v>23314</v>
      </c>
      <c r="F618" t="s">
        <v>28301</v>
      </c>
      <c r="G618" t="s">
        <v>28302</v>
      </c>
      <c r="I618" s="18">
        <v>99999</v>
      </c>
      <c r="J618" t="s">
        <v>4536</v>
      </c>
      <c r="K618" t="s">
        <v>250</v>
      </c>
      <c r="L618" s="18">
        <v>32114</v>
      </c>
      <c r="M618">
        <v>1584</v>
      </c>
      <c r="N618">
        <v>1700</v>
      </c>
      <c r="O618">
        <v>116</v>
      </c>
      <c r="P618" t="s">
        <v>24</v>
      </c>
      <c r="Q618" t="s">
        <v>25</v>
      </c>
      <c r="R618" s="19" t="s">
        <v>15</v>
      </c>
    </row>
    <row r="619" spans="1:18" x14ac:dyDescent="0.3">
      <c r="A619" s="17" t="s">
        <v>29717</v>
      </c>
      <c r="B619" t="s">
        <v>29716</v>
      </c>
      <c r="C619" s="17">
        <v>31904111</v>
      </c>
      <c r="D619" t="s">
        <v>29714</v>
      </c>
      <c r="E619" t="s">
        <v>29715</v>
      </c>
      <c r="F619" t="s">
        <v>29718</v>
      </c>
      <c r="G619" t="s">
        <v>1644</v>
      </c>
      <c r="H619" t="s">
        <v>47</v>
      </c>
      <c r="I619" s="18">
        <v>30322</v>
      </c>
      <c r="J619" t="s">
        <v>23</v>
      </c>
      <c r="K619" t="s">
        <v>47</v>
      </c>
      <c r="L619" s="18">
        <v>30322</v>
      </c>
      <c r="M619">
        <v>1953</v>
      </c>
      <c r="N619">
        <v>1953</v>
      </c>
      <c r="O619">
        <v>0</v>
      </c>
      <c r="P619" t="s">
        <v>26</v>
      </c>
      <c r="Q619" t="s">
        <v>26</v>
      </c>
      <c r="R619" s="19" t="s">
        <v>31</v>
      </c>
    </row>
    <row r="620" spans="1:18" x14ac:dyDescent="0.3">
      <c r="A620" s="17" t="s">
        <v>3254</v>
      </c>
      <c r="B620" t="s">
        <v>3253</v>
      </c>
      <c r="C620" s="17">
        <v>11804133</v>
      </c>
      <c r="D620" t="s">
        <v>3251</v>
      </c>
      <c r="E620" t="s">
        <v>3252</v>
      </c>
      <c r="F620" t="s">
        <v>3255</v>
      </c>
      <c r="G620" t="s">
        <v>3256</v>
      </c>
      <c r="H620" t="s">
        <v>713</v>
      </c>
      <c r="I620" s="18">
        <v>27531</v>
      </c>
      <c r="J620" t="s">
        <v>23</v>
      </c>
      <c r="K620" t="s">
        <v>713</v>
      </c>
      <c r="L620" s="18">
        <v>28301</v>
      </c>
      <c r="M620">
        <v>1212</v>
      </c>
      <c r="N620">
        <v>1041</v>
      </c>
      <c r="O620">
        <v>-171</v>
      </c>
      <c r="P620" t="s">
        <v>48</v>
      </c>
      <c r="Q620" t="s">
        <v>25</v>
      </c>
      <c r="R620" s="19" t="s">
        <v>31</v>
      </c>
    </row>
    <row r="621" spans="1:18" x14ac:dyDescent="0.3">
      <c r="A621" s="17" t="s">
        <v>13728</v>
      </c>
      <c r="B621" t="s">
        <v>13727</v>
      </c>
      <c r="C621" s="17">
        <v>14919433</v>
      </c>
      <c r="D621" t="s">
        <v>13726</v>
      </c>
      <c r="E621" t="s">
        <v>1247</v>
      </c>
      <c r="F621" t="s">
        <v>13729</v>
      </c>
      <c r="G621" t="s">
        <v>1250</v>
      </c>
      <c r="H621" t="s">
        <v>713</v>
      </c>
      <c r="I621" s="18">
        <v>28303</v>
      </c>
      <c r="J621" t="s">
        <v>23</v>
      </c>
      <c r="K621" t="s">
        <v>713</v>
      </c>
      <c r="L621" s="18">
        <v>28303</v>
      </c>
      <c r="M621">
        <v>1212</v>
      </c>
      <c r="N621">
        <v>1212</v>
      </c>
      <c r="O621">
        <v>0</v>
      </c>
      <c r="P621" t="s">
        <v>26</v>
      </c>
      <c r="Q621" t="s">
        <v>26</v>
      </c>
      <c r="R621" s="19" t="s">
        <v>31</v>
      </c>
    </row>
    <row r="622" spans="1:18" x14ac:dyDescent="0.3">
      <c r="A622" s="17" t="s">
        <v>13731</v>
      </c>
      <c r="B622" t="s">
        <v>13730</v>
      </c>
      <c r="C622" s="17">
        <v>14919433</v>
      </c>
      <c r="D622" t="s">
        <v>13726</v>
      </c>
      <c r="E622" t="s">
        <v>1247</v>
      </c>
      <c r="F622" t="s">
        <v>13732</v>
      </c>
      <c r="G622" t="s">
        <v>7591</v>
      </c>
      <c r="H622" t="s">
        <v>713</v>
      </c>
      <c r="I622" s="18">
        <v>28310</v>
      </c>
      <c r="J622" t="s">
        <v>23</v>
      </c>
      <c r="K622" t="s">
        <v>713</v>
      </c>
      <c r="L622" s="18">
        <v>28303</v>
      </c>
      <c r="M622">
        <v>1212</v>
      </c>
      <c r="N622">
        <v>1212</v>
      </c>
      <c r="O622">
        <v>0</v>
      </c>
      <c r="P622" t="s">
        <v>26</v>
      </c>
      <c r="Q622" t="s">
        <v>26</v>
      </c>
      <c r="R622" s="19" t="s">
        <v>31</v>
      </c>
    </row>
    <row r="623" spans="1:18" x14ac:dyDescent="0.3">
      <c r="A623" s="17" t="s">
        <v>13734</v>
      </c>
      <c r="B623" t="s">
        <v>13733</v>
      </c>
      <c r="C623" s="17">
        <v>14919433</v>
      </c>
      <c r="D623" t="s">
        <v>13726</v>
      </c>
      <c r="E623" t="s">
        <v>1247</v>
      </c>
      <c r="F623" t="s">
        <v>13735</v>
      </c>
      <c r="G623" t="s">
        <v>1250</v>
      </c>
      <c r="H623" t="s">
        <v>713</v>
      </c>
      <c r="I623" s="18">
        <v>28301</v>
      </c>
      <c r="J623" t="s">
        <v>23</v>
      </c>
      <c r="K623" t="s">
        <v>713</v>
      </c>
      <c r="L623" s="18">
        <v>28303</v>
      </c>
      <c r="M623">
        <v>1212</v>
      </c>
      <c r="N623">
        <v>1212</v>
      </c>
      <c r="O623">
        <v>0</v>
      </c>
      <c r="P623" t="s">
        <v>26</v>
      </c>
      <c r="Q623" t="s">
        <v>26</v>
      </c>
      <c r="R623" s="19" t="s">
        <v>31</v>
      </c>
    </row>
    <row r="624" spans="1:18" x14ac:dyDescent="0.3">
      <c r="A624" s="17" t="s">
        <v>13737</v>
      </c>
      <c r="B624" t="s">
        <v>13736</v>
      </c>
      <c r="C624" s="17">
        <v>14919433</v>
      </c>
      <c r="D624" t="s">
        <v>13726</v>
      </c>
      <c r="E624" t="s">
        <v>1247</v>
      </c>
      <c r="F624" t="s">
        <v>13738</v>
      </c>
      <c r="G624" t="s">
        <v>13739</v>
      </c>
      <c r="H624" t="s">
        <v>713</v>
      </c>
      <c r="I624" s="18">
        <v>28390</v>
      </c>
      <c r="J624" t="s">
        <v>23</v>
      </c>
      <c r="K624" t="s">
        <v>713</v>
      </c>
      <c r="L624" s="18">
        <v>28303</v>
      </c>
      <c r="M624">
        <v>1212</v>
      </c>
      <c r="N624">
        <v>1212</v>
      </c>
      <c r="O624">
        <v>0</v>
      </c>
      <c r="P624" t="s">
        <v>26</v>
      </c>
      <c r="Q624" t="s">
        <v>26</v>
      </c>
      <c r="R624" s="19" t="s">
        <v>31</v>
      </c>
    </row>
    <row r="625" spans="1:18" x14ac:dyDescent="0.3">
      <c r="A625" s="17" t="s">
        <v>20249</v>
      </c>
      <c r="B625" t="s">
        <v>20248</v>
      </c>
      <c r="C625" s="17">
        <v>18865510</v>
      </c>
      <c r="D625" t="s">
        <v>20246</v>
      </c>
      <c r="E625" t="s">
        <v>20247</v>
      </c>
      <c r="F625" t="s">
        <v>20250</v>
      </c>
      <c r="G625" t="s">
        <v>13920</v>
      </c>
      <c r="H625" t="s">
        <v>250</v>
      </c>
      <c r="I625" s="18">
        <v>32177</v>
      </c>
      <c r="J625" t="s">
        <v>23</v>
      </c>
      <c r="K625" t="s">
        <v>250</v>
      </c>
      <c r="L625" s="18">
        <v>32084</v>
      </c>
      <c r="M625">
        <v>1686</v>
      </c>
      <c r="N625">
        <v>1194</v>
      </c>
      <c r="O625">
        <v>-492</v>
      </c>
      <c r="P625" t="s">
        <v>48</v>
      </c>
      <c r="Q625" t="s">
        <v>25</v>
      </c>
      <c r="R625" s="19" t="s">
        <v>31</v>
      </c>
    </row>
    <row r="626" spans="1:18" x14ac:dyDescent="0.3">
      <c r="A626" s="17" t="s">
        <v>20252</v>
      </c>
      <c r="B626" t="s">
        <v>20251</v>
      </c>
      <c r="C626" s="17">
        <v>18865510</v>
      </c>
      <c r="D626" t="s">
        <v>20246</v>
      </c>
      <c r="E626" t="s">
        <v>20247</v>
      </c>
      <c r="F626" t="s">
        <v>20253</v>
      </c>
      <c r="G626" t="s">
        <v>13924</v>
      </c>
      <c r="H626" t="s">
        <v>250</v>
      </c>
      <c r="I626" s="18">
        <v>32084</v>
      </c>
      <c r="J626" t="s">
        <v>23</v>
      </c>
      <c r="K626" t="s">
        <v>250</v>
      </c>
      <c r="L626" s="18">
        <v>32084</v>
      </c>
      <c r="M626">
        <v>1686</v>
      </c>
      <c r="N626">
        <v>1686</v>
      </c>
      <c r="O626">
        <v>0</v>
      </c>
      <c r="P626" t="s">
        <v>26</v>
      </c>
      <c r="Q626" t="s">
        <v>26</v>
      </c>
      <c r="R626" s="19" t="s">
        <v>31</v>
      </c>
    </row>
    <row r="627" spans="1:18" x14ac:dyDescent="0.3">
      <c r="A627" s="17" t="s">
        <v>20255</v>
      </c>
      <c r="B627" t="s">
        <v>20254</v>
      </c>
      <c r="C627" s="17">
        <v>18865510</v>
      </c>
      <c r="D627" t="s">
        <v>20246</v>
      </c>
      <c r="E627" t="s">
        <v>20247</v>
      </c>
      <c r="F627" t="s">
        <v>20256</v>
      </c>
      <c r="G627" t="s">
        <v>13920</v>
      </c>
      <c r="H627" t="s">
        <v>250</v>
      </c>
      <c r="I627" s="18">
        <v>32177</v>
      </c>
      <c r="J627" t="s">
        <v>23</v>
      </c>
      <c r="K627" t="s">
        <v>250</v>
      </c>
      <c r="L627" s="18">
        <v>32084</v>
      </c>
      <c r="M627">
        <v>1686</v>
      </c>
      <c r="N627">
        <v>1194</v>
      </c>
      <c r="O627">
        <v>-492</v>
      </c>
      <c r="P627" t="s">
        <v>48</v>
      </c>
      <c r="Q627" t="s">
        <v>25</v>
      </c>
      <c r="R627" s="19" t="s">
        <v>31</v>
      </c>
    </row>
    <row r="628" spans="1:18" x14ac:dyDescent="0.3">
      <c r="A628" s="17" t="s">
        <v>13793</v>
      </c>
      <c r="B628" t="s">
        <v>13792</v>
      </c>
      <c r="C628" s="17">
        <v>14919440</v>
      </c>
      <c r="D628" t="s">
        <v>13775</v>
      </c>
      <c r="E628" t="s">
        <v>13776</v>
      </c>
      <c r="F628" t="s">
        <v>13794</v>
      </c>
      <c r="G628" t="s">
        <v>13795</v>
      </c>
      <c r="H628" t="s">
        <v>680</v>
      </c>
      <c r="I628" s="18">
        <v>29150</v>
      </c>
      <c r="J628" t="s">
        <v>23</v>
      </c>
      <c r="K628" t="s">
        <v>680</v>
      </c>
      <c r="L628" s="18">
        <v>29501</v>
      </c>
      <c r="M628">
        <v>1218</v>
      </c>
      <c r="N628">
        <v>1041</v>
      </c>
      <c r="O628">
        <v>-177</v>
      </c>
      <c r="P628" t="s">
        <v>48</v>
      </c>
      <c r="Q628" t="s">
        <v>25</v>
      </c>
      <c r="R628" s="19" t="s">
        <v>31</v>
      </c>
    </row>
    <row r="629" spans="1:18" x14ac:dyDescent="0.3">
      <c r="A629" s="17" t="s">
        <v>13778</v>
      </c>
      <c r="B629" t="s">
        <v>13777</v>
      </c>
      <c r="C629" s="17">
        <v>14919440</v>
      </c>
      <c r="D629" t="s">
        <v>13775</v>
      </c>
      <c r="E629" t="s">
        <v>13776</v>
      </c>
      <c r="F629" t="s">
        <v>13779</v>
      </c>
      <c r="G629" t="s">
        <v>13780</v>
      </c>
      <c r="H629" t="s">
        <v>680</v>
      </c>
      <c r="I629" s="18">
        <v>29526</v>
      </c>
      <c r="J629" t="s">
        <v>23</v>
      </c>
      <c r="K629" t="s">
        <v>680</v>
      </c>
      <c r="L629" s="18">
        <v>29501</v>
      </c>
      <c r="M629">
        <v>1218</v>
      </c>
      <c r="N629">
        <v>1404</v>
      </c>
      <c r="O629">
        <v>186</v>
      </c>
      <c r="P629" t="s">
        <v>24</v>
      </c>
      <c r="Q629" t="s">
        <v>25</v>
      </c>
      <c r="R629" s="19" t="s">
        <v>15</v>
      </c>
    </row>
    <row r="630" spans="1:18" x14ac:dyDescent="0.3">
      <c r="A630" s="17" t="s">
        <v>13782</v>
      </c>
      <c r="B630" t="s">
        <v>13781</v>
      </c>
      <c r="C630" s="17">
        <v>14919440</v>
      </c>
      <c r="D630" t="s">
        <v>13775</v>
      </c>
      <c r="E630" t="s">
        <v>13776</v>
      </c>
      <c r="F630" t="s">
        <v>13783</v>
      </c>
      <c r="G630" t="s">
        <v>13784</v>
      </c>
      <c r="H630" t="s">
        <v>680</v>
      </c>
      <c r="I630" s="18">
        <v>29170</v>
      </c>
      <c r="J630" t="s">
        <v>23</v>
      </c>
      <c r="K630" t="s">
        <v>680</v>
      </c>
      <c r="L630" s="18">
        <v>29501</v>
      </c>
      <c r="M630">
        <v>1218</v>
      </c>
      <c r="N630">
        <v>1440</v>
      </c>
      <c r="O630">
        <v>222</v>
      </c>
      <c r="P630" t="s">
        <v>24</v>
      </c>
      <c r="Q630" t="s">
        <v>25</v>
      </c>
      <c r="R630" s="19" t="s">
        <v>15</v>
      </c>
    </row>
    <row r="631" spans="1:18" x14ac:dyDescent="0.3">
      <c r="A631" s="17" t="s">
        <v>13797</v>
      </c>
      <c r="B631" t="s">
        <v>13796</v>
      </c>
      <c r="C631" s="17">
        <v>14919440</v>
      </c>
      <c r="D631" t="s">
        <v>13775</v>
      </c>
      <c r="E631" t="s">
        <v>13776</v>
      </c>
      <c r="F631" t="s">
        <v>13798</v>
      </c>
      <c r="G631" t="s">
        <v>13799</v>
      </c>
      <c r="H631" t="s">
        <v>680</v>
      </c>
      <c r="I631" s="18">
        <v>29520</v>
      </c>
      <c r="J631" t="s">
        <v>23</v>
      </c>
      <c r="K631" t="s">
        <v>680</v>
      </c>
      <c r="L631" s="18">
        <v>29501</v>
      </c>
      <c r="M631">
        <v>1218</v>
      </c>
      <c r="N631">
        <v>1143</v>
      </c>
      <c r="O631">
        <v>-75</v>
      </c>
      <c r="P631" t="s">
        <v>48</v>
      </c>
      <c r="Q631" t="s">
        <v>25</v>
      </c>
      <c r="R631" s="19" t="s">
        <v>31</v>
      </c>
    </row>
    <row r="632" spans="1:18" x14ac:dyDescent="0.3">
      <c r="A632" s="17" t="s">
        <v>13801</v>
      </c>
      <c r="B632" t="s">
        <v>13800</v>
      </c>
      <c r="C632" s="17">
        <v>14919440</v>
      </c>
      <c r="D632" t="s">
        <v>13775</v>
      </c>
      <c r="E632" t="s">
        <v>13776</v>
      </c>
      <c r="F632" t="s">
        <v>13802</v>
      </c>
      <c r="G632" t="s">
        <v>13803</v>
      </c>
      <c r="H632" t="s">
        <v>680</v>
      </c>
      <c r="I632" s="18">
        <v>29556</v>
      </c>
      <c r="J632" t="s">
        <v>23</v>
      </c>
      <c r="K632" t="s">
        <v>680</v>
      </c>
      <c r="L632" s="18">
        <v>29501</v>
      </c>
      <c r="M632">
        <v>1218</v>
      </c>
      <c r="N632">
        <v>1218</v>
      </c>
      <c r="O632">
        <v>0</v>
      </c>
      <c r="P632" t="s">
        <v>26</v>
      </c>
      <c r="Q632" t="s">
        <v>26</v>
      </c>
      <c r="R632" s="19" t="s">
        <v>31</v>
      </c>
    </row>
    <row r="633" spans="1:18" x14ac:dyDescent="0.3">
      <c r="A633" s="17" t="s">
        <v>13805</v>
      </c>
      <c r="B633" t="s">
        <v>13804</v>
      </c>
      <c r="C633" s="17">
        <v>14919440</v>
      </c>
      <c r="D633" t="s">
        <v>13775</v>
      </c>
      <c r="E633" t="s">
        <v>13776</v>
      </c>
      <c r="F633" t="s">
        <v>13806</v>
      </c>
      <c r="G633" t="s">
        <v>13807</v>
      </c>
      <c r="H633" t="s">
        <v>680</v>
      </c>
      <c r="I633" s="18">
        <v>29550</v>
      </c>
      <c r="J633" t="s">
        <v>23</v>
      </c>
      <c r="K633" t="s">
        <v>680</v>
      </c>
      <c r="L633" s="18">
        <v>29501</v>
      </c>
      <c r="M633">
        <v>1218</v>
      </c>
      <c r="N633">
        <v>1170</v>
      </c>
      <c r="O633">
        <v>-48</v>
      </c>
      <c r="P633" t="s">
        <v>48</v>
      </c>
      <c r="Q633" t="s">
        <v>25</v>
      </c>
      <c r="R633" s="19" t="s">
        <v>31</v>
      </c>
    </row>
    <row r="634" spans="1:18" x14ac:dyDescent="0.3">
      <c r="A634" s="17" t="s">
        <v>13809</v>
      </c>
      <c r="B634" t="s">
        <v>13808</v>
      </c>
      <c r="C634" s="17">
        <v>14919440</v>
      </c>
      <c r="D634" t="s">
        <v>13775</v>
      </c>
      <c r="E634" t="s">
        <v>13776</v>
      </c>
      <c r="F634" t="s">
        <v>13810</v>
      </c>
      <c r="G634" t="s">
        <v>13811</v>
      </c>
      <c r="H634" t="s">
        <v>680</v>
      </c>
      <c r="I634" s="18">
        <v>29560</v>
      </c>
      <c r="J634" t="s">
        <v>23</v>
      </c>
      <c r="K634" t="s">
        <v>680</v>
      </c>
      <c r="L634" s="18">
        <v>29501</v>
      </c>
      <c r="M634">
        <v>1218</v>
      </c>
      <c r="N634">
        <v>1218</v>
      </c>
      <c r="O634">
        <v>0</v>
      </c>
      <c r="P634" t="s">
        <v>26</v>
      </c>
      <c r="Q634" t="s">
        <v>26</v>
      </c>
      <c r="R634" s="19" t="s">
        <v>31</v>
      </c>
    </row>
    <row r="635" spans="1:18" x14ac:dyDescent="0.3">
      <c r="A635" s="17" t="s">
        <v>13786</v>
      </c>
      <c r="B635" t="s">
        <v>13785</v>
      </c>
      <c r="C635" s="17">
        <v>14919440</v>
      </c>
      <c r="D635" t="s">
        <v>13775</v>
      </c>
      <c r="E635" t="s">
        <v>13776</v>
      </c>
      <c r="F635" t="s">
        <v>13787</v>
      </c>
      <c r="G635" t="s">
        <v>13788</v>
      </c>
      <c r="H635" t="s">
        <v>680</v>
      </c>
      <c r="I635" s="18">
        <v>29574</v>
      </c>
      <c r="J635" t="s">
        <v>23</v>
      </c>
      <c r="K635" t="s">
        <v>680</v>
      </c>
      <c r="L635" s="18">
        <v>29501</v>
      </c>
      <c r="M635">
        <v>1218</v>
      </c>
      <c r="N635">
        <v>1404</v>
      </c>
      <c r="O635">
        <v>186</v>
      </c>
      <c r="P635" t="s">
        <v>24</v>
      </c>
      <c r="Q635" t="s">
        <v>25</v>
      </c>
      <c r="R635" s="19" t="s">
        <v>15</v>
      </c>
    </row>
    <row r="636" spans="1:18" x14ac:dyDescent="0.3">
      <c r="A636" s="17" t="s">
        <v>13790</v>
      </c>
      <c r="B636" t="s">
        <v>13789</v>
      </c>
      <c r="C636" s="17">
        <v>14919440</v>
      </c>
      <c r="D636" t="s">
        <v>13775</v>
      </c>
      <c r="E636" t="s">
        <v>13776</v>
      </c>
      <c r="F636" t="s">
        <v>13791</v>
      </c>
      <c r="G636" t="s">
        <v>13788</v>
      </c>
      <c r="H636" t="s">
        <v>680</v>
      </c>
      <c r="I636" s="18">
        <v>29574</v>
      </c>
      <c r="J636" t="s">
        <v>23</v>
      </c>
      <c r="K636" t="s">
        <v>680</v>
      </c>
      <c r="L636" s="18">
        <v>29501</v>
      </c>
      <c r="M636">
        <v>1218</v>
      </c>
      <c r="N636">
        <v>1404</v>
      </c>
      <c r="O636">
        <v>186</v>
      </c>
      <c r="P636" t="s">
        <v>24</v>
      </c>
      <c r="Q636" t="s">
        <v>25</v>
      </c>
      <c r="R636" s="19" t="s">
        <v>15</v>
      </c>
    </row>
    <row r="637" spans="1:18" x14ac:dyDescent="0.3">
      <c r="A637" s="17" t="s">
        <v>28809</v>
      </c>
      <c r="B637" t="s">
        <v>943</v>
      </c>
      <c r="C637" s="17">
        <v>31816246</v>
      </c>
      <c r="D637" t="s">
        <v>28807</v>
      </c>
      <c r="E637" t="s">
        <v>28808</v>
      </c>
      <c r="F637" t="s">
        <v>28810</v>
      </c>
      <c r="G637" t="s">
        <v>942</v>
      </c>
      <c r="H637" t="s">
        <v>938</v>
      </c>
      <c r="I637" s="18">
        <v>24016</v>
      </c>
      <c r="J637" t="s">
        <v>23</v>
      </c>
      <c r="K637" t="s">
        <v>938</v>
      </c>
      <c r="L637" s="18">
        <v>23604</v>
      </c>
      <c r="M637">
        <v>1596</v>
      </c>
      <c r="N637">
        <v>1095</v>
      </c>
      <c r="O637">
        <v>-501</v>
      </c>
      <c r="P637" t="s">
        <v>48</v>
      </c>
      <c r="Q637" t="s">
        <v>25</v>
      </c>
      <c r="R637" s="19" t="s">
        <v>31</v>
      </c>
    </row>
    <row r="638" spans="1:18" x14ac:dyDescent="0.3">
      <c r="A638" s="17" t="s">
        <v>28812</v>
      </c>
      <c r="B638" t="s">
        <v>28811</v>
      </c>
      <c r="C638" s="17">
        <v>31816246</v>
      </c>
      <c r="D638" t="s">
        <v>28807</v>
      </c>
      <c r="E638" t="s">
        <v>28808</v>
      </c>
      <c r="F638" t="s">
        <v>28813</v>
      </c>
      <c r="G638" t="s">
        <v>3804</v>
      </c>
      <c r="H638" t="s">
        <v>938</v>
      </c>
      <c r="I638" s="18">
        <v>23230</v>
      </c>
      <c r="J638" t="s">
        <v>23</v>
      </c>
      <c r="K638" t="s">
        <v>938</v>
      </c>
      <c r="L638" s="18">
        <v>23604</v>
      </c>
      <c r="M638">
        <v>1596</v>
      </c>
      <c r="N638">
        <v>1437</v>
      </c>
      <c r="O638">
        <v>-159</v>
      </c>
      <c r="P638" t="s">
        <v>48</v>
      </c>
      <c r="Q638" t="s">
        <v>25</v>
      </c>
      <c r="R638" s="19" t="s">
        <v>31</v>
      </c>
    </row>
    <row r="639" spans="1:18" x14ac:dyDescent="0.3">
      <c r="A639" s="17" t="s">
        <v>28815</v>
      </c>
      <c r="B639" t="s">
        <v>28814</v>
      </c>
      <c r="C639" s="17">
        <v>31816246</v>
      </c>
      <c r="D639" t="s">
        <v>28807</v>
      </c>
      <c r="E639" t="s">
        <v>28808</v>
      </c>
      <c r="F639" t="s">
        <v>28816</v>
      </c>
      <c r="G639" t="s">
        <v>14852</v>
      </c>
      <c r="H639" t="s">
        <v>938</v>
      </c>
      <c r="I639" s="18">
        <v>22903</v>
      </c>
      <c r="J639" t="s">
        <v>23</v>
      </c>
      <c r="K639" t="s">
        <v>938</v>
      </c>
      <c r="L639" s="18">
        <v>23604</v>
      </c>
      <c r="M639">
        <v>1596</v>
      </c>
      <c r="N639">
        <v>1566</v>
      </c>
      <c r="O639">
        <v>-30</v>
      </c>
      <c r="P639" t="s">
        <v>48</v>
      </c>
      <c r="Q639" t="s">
        <v>25</v>
      </c>
      <c r="R639" s="19" t="s">
        <v>31</v>
      </c>
    </row>
    <row r="640" spans="1:18" x14ac:dyDescent="0.3">
      <c r="A640" s="17" t="s">
        <v>1742</v>
      </c>
      <c r="B640" t="s">
        <v>1741</v>
      </c>
      <c r="C640" s="17">
        <v>11017310</v>
      </c>
      <c r="D640" t="s">
        <v>1739</v>
      </c>
      <c r="E640" t="s">
        <v>1740</v>
      </c>
      <c r="F640" t="s">
        <v>1743</v>
      </c>
      <c r="G640" t="s">
        <v>1744</v>
      </c>
      <c r="H640" t="s">
        <v>250</v>
      </c>
      <c r="I640" s="18">
        <v>33027</v>
      </c>
      <c r="J640" t="s">
        <v>23</v>
      </c>
      <c r="K640" t="s">
        <v>250</v>
      </c>
      <c r="L640" s="18">
        <v>33199</v>
      </c>
      <c r="M640">
        <v>2346</v>
      </c>
      <c r="N640">
        <v>2346</v>
      </c>
      <c r="O640">
        <v>0</v>
      </c>
      <c r="P640" t="s">
        <v>26</v>
      </c>
      <c r="Q640" t="s">
        <v>26</v>
      </c>
      <c r="R640" s="19" t="s">
        <v>31</v>
      </c>
    </row>
    <row r="641" spans="1:18" x14ac:dyDescent="0.3">
      <c r="A641" s="17" t="s">
        <v>12018</v>
      </c>
      <c r="B641" t="s">
        <v>12017</v>
      </c>
      <c r="C641" s="17">
        <v>14912410</v>
      </c>
      <c r="D641" t="s">
        <v>12015</v>
      </c>
      <c r="E641" t="s">
        <v>12016</v>
      </c>
      <c r="F641" t="s">
        <v>12019</v>
      </c>
      <c r="G641" t="s">
        <v>12020</v>
      </c>
      <c r="H641" t="s">
        <v>250</v>
      </c>
      <c r="I641" s="18">
        <v>33050</v>
      </c>
      <c r="J641" t="s">
        <v>23</v>
      </c>
      <c r="K641" t="s">
        <v>250</v>
      </c>
      <c r="L641" s="18">
        <v>33040</v>
      </c>
      <c r="M641">
        <v>2928</v>
      </c>
      <c r="N641">
        <v>2928</v>
      </c>
      <c r="O641">
        <v>0</v>
      </c>
      <c r="P641" t="s">
        <v>26</v>
      </c>
      <c r="Q641" t="s">
        <v>26</v>
      </c>
      <c r="R641" s="19" t="s">
        <v>31</v>
      </c>
    </row>
    <row r="642" spans="1:18" x14ac:dyDescent="0.3">
      <c r="A642" s="17" t="s">
        <v>12022</v>
      </c>
      <c r="B642" t="s">
        <v>12021</v>
      </c>
      <c r="C642" s="17">
        <v>14912410</v>
      </c>
      <c r="D642" t="s">
        <v>12015</v>
      </c>
      <c r="E642" t="s">
        <v>12016</v>
      </c>
      <c r="F642" t="s">
        <v>12023</v>
      </c>
      <c r="G642" t="s">
        <v>12024</v>
      </c>
      <c r="H642" t="s">
        <v>250</v>
      </c>
      <c r="I642" s="18">
        <v>33070</v>
      </c>
      <c r="J642" t="s">
        <v>23</v>
      </c>
      <c r="K642" t="s">
        <v>250</v>
      </c>
      <c r="L642" s="18">
        <v>33040</v>
      </c>
      <c r="M642">
        <v>2928</v>
      </c>
      <c r="N642">
        <v>2928</v>
      </c>
      <c r="O642">
        <v>0</v>
      </c>
      <c r="P642" t="s">
        <v>26</v>
      </c>
      <c r="Q642" t="s">
        <v>26</v>
      </c>
      <c r="R642" s="19" t="s">
        <v>31</v>
      </c>
    </row>
    <row r="643" spans="1:18" x14ac:dyDescent="0.3">
      <c r="A643" s="17" t="s">
        <v>7195</v>
      </c>
      <c r="B643" t="s">
        <v>7194</v>
      </c>
      <c r="C643" s="17" t="s">
        <v>7189</v>
      </c>
      <c r="D643" t="s">
        <v>7189</v>
      </c>
      <c r="E643" t="s">
        <v>7190</v>
      </c>
      <c r="F643" t="s">
        <v>7196</v>
      </c>
      <c r="G643" t="s">
        <v>6752</v>
      </c>
      <c r="H643" t="s">
        <v>250</v>
      </c>
      <c r="I643" s="18">
        <v>33950</v>
      </c>
      <c r="J643" t="s">
        <v>23</v>
      </c>
      <c r="K643" t="s">
        <v>250</v>
      </c>
      <c r="L643" s="18">
        <v>33919</v>
      </c>
      <c r="M643">
        <v>1770</v>
      </c>
      <c r="N643">
        <v>1461</v>
      </c>
      <c r="O643">
        <v>-309</v>
      </c>
      <c r="P643" t="s">
        <v>48</v>
      </c>
      <c r="Q643" t="s">
        <v>25</v>
      </c>
      <c r="R643" s="19" t="s">
        <v>31</v>
      </c>
    </row>
    <row r="644" spans="1:18" x14ac:dyDescent="0.3">
      <c r="A644" s="17" t="s">
        <v>7192</v>
      </c>
      <c r="B644" t="s">
        <v>7191</v>
      </c>
      <c r="C644" s="17" t="s">
        <v>7189</v>
      </c>
      <c r="D644" t="s">
        <v>7189</v>
      </c>
      <c r="E644" t="s">
        <v>7190</v>
      </c>
      <c r="F644" t="s">
        <v>7193</v>
      </c>
      <c r="G644" t="s">
        <v>3009</v>
      </c>
      <c r="H644" t="s">
        <v>250</v>
      </c>
      <c r="I644" s="18">
        <v>34113</v>
      </c>
      <c r="J644" t="s">
        <v>23</v>
      </c>
      <c r="K644" t="s">
        <v>250</v>
      </c>
      <c r="L644" s="18">
        <v>33919</v>
      </c>
      <c r="M644">
        <v>1770</v>
      </c>
      <c r="N644">
        <v>1827</v>
      </c>
      <c r="O644">
        <v>57</v>
      </c>
      <c r="P644" t="s">
        <v>24</v>
      </c>
      <c r="Q644" t="s">
        <v>25</v>
      </c>
      <c r="R644" s="19" t="s">
        <v>15</v>
      </c>
    </row>
    <row r="645" spans="1:18" x14ac:dyDescent="0.3">
      <c r="A645" s="17" t="s">
        <v>7198</v>
      </c>
      <c r="B645" t="s">
        <v>7197</v>
      </c>
      <c r="C645" s="17" t="s">
        <v>7189</v>
      </c>
      <c r="D645" t="s">
        <v>7189</v>
      </c>
      <c r="E645" t="s">
        <v>7190</v>
      </c>
      <c r="F645" t="s">
        <v>7199</v>
      </c>
      <c r="G645" t="s">
        <v>7200</v>
      </c>
      <c r="H645" t="s">
        <v>250</v>
      </c>
      <c r="I645" s="18">
        <v>33935</v>
      </c>
      <c r="J645" t="s">
        <v>23</v>
      </c>
      <c r="K645" t="s">
        <v>250</v>
      </c>
      <c r="L645" s="18">
        <v>33919</v>
      </c>
      <c r="M645">
        <v>1770</v>
      </c>
      <c r="N645">
        <v>1314</v>
      </c>
      <c r="O645">
        <v>-456</v>
      </c>
      <c r="P645" t="s">
        <v>48</v>
      </c>
      <c r="Q645" t="s">
        <v>25</v>
      </c>
      <c r="R645" s="19" t="s">
        <v>31</v>
      </c>
    </row>
    <row r="646" spans="1:18" x14ac:dyDescent="0.3">
      <c r="A646" s="17" t="s">
        <v>7202</v>
      </c>
      <c r="B646" t="s">
        <v>7201</v>
      </c>
      <c r="C646" s="17" t="s">
        <v>7189</v>
      </c>
      <c r="D646" t="s">
        <v>7189</v>
      </c>
      <c r="E646" t="s">
        <v>7190</v>
      </c>
      <c r="F646" t="s">
        <v>7203</v>
      </c>
      <c r="G646" t="s">
        <v>6748</v>
      </c>
      <c r="H646" t="s">
        <v>250</v>
      </c>
      <c r="I646" s="18">
        <v>33919</v>
      </c>
      <c r="J646" t="s">
        <v>23</v>
      </c>
      <c r="K646" t="s">
        <v>250</v>
      </c>
      <c r="L646" s="18">
        <v>33919</v>
      </c>
      <c r="M646">
        <v>1770</v>
      </c>
      <c r="N646">
        <v>1770</v>
      </c>
      <c r="O646">
        <v>0</v>
      </c>
      <c r="P646" t="s">
        <v>26</v>
      </c>
      <c r="Q646" t="s">
        <v>26</v>
      </c>
      <c r="R646" s="19" t="s">
        <v>31</v>
      </c>
    </row>
    <row r="647" spans="1:18" x14ac:dyDescent="0.3">
      <c r="A647" s="17" t="s">
        <v>6807</v>
      </c>
      <c r="B647" t="s">
        <v>6806</v>
      </c>
      <c r="C647" s="17">
        <v>11969110</v>
      </c>
      <c r="D647" t="s">
        <v>6804</v>
      </c>
      <c r="E647" t="s">
        <v>6805</v>
      </c>
      <c r="F647" t="s">
        <v>6808</v>
      </c>
      <c r="G647" t="s">
        <v>1101</v>
      </c>
      <c r="H647" t="s">
        <v>250</v>
      </c>
      <c r="I647" s="18">
        <v>32202</v>
      </c>
      <c r="J647" t="s">
        <v>23</v>
      </c>
      <c r="K647" t="s">
        <v>250</v>
      </c>
      <c r="L647" s="18">
        <v>32202</v>
      </c>
      <c r="M647">
        <v>1686</v>
      </c>
      <c r="N647">
        <v>1686</v>
      </c>
      <c r="O647">
        <v>0</v>
      </c>
      <c r="P647" t="s">
        <v>26</v>
      </c>
      <c r="Q647" t="s">
        <v>26</v>
      </c>
      <c r="R647" s="19" t="s">
        <v>31</v>
      </c>
    </row>
    <row r="648" spans="1:18" x14ac:dyDescent="0.3">
      <c r="A648" s="17" t="s">
        <v>6810</v>
      </c>
      <c r="B648" t="s">
        <v>6809</v>
      </c>
      <c r="C648" s="17">
        <v>11969110</v>
      </c>
      <c r="D648" t="s">
        <v>6804</v>
      </c>
      <c r="E648" t="s">
        <v>6805</v>
      </c>
      <c r="F648" t="s">
        <v>6811</v>
      </c>
      <c r="G648" t="s">
        <v>1101</v>
      </c>
      <c r="H648" t="s">
        <v>250</v>
      </c>
      <c r="I648" s="18">
        <v>32221</v>
      </c>
      <c r="J648" t="s">
        <v>23</v>
      </c>
      <c r="K648" t="s">
        <v>250</v>
      </c>
      <c r="L648" s="18">
        <v>32202</v>
      </c>
      <c r="M648">
        <v>1686</v>
      </c>
      <c r="N648">
        <v>1686</v>
      </c>
      <c r="O648">
        <v>0</v>
      </c>
      <c r="P648" t="s">
        <v>26</v>
      </c>
      <c r="Q648" t="s">
        <v>26</v>
      </c>
      <c r="R648" s="19" t="s">
        <v>31</v>
      </c>
    </row>
    <row r="649" spans="1:18" x14ac:dyDescent="0.3">
      <c r="A649" s="17" t="s">
        <v>6813</v>
      </c>
      <c r="B649" t="s">
        <v>6812</v>
      </c>
      <c r="C649" s="17">
        <v>11969110</v>
      </c>
      <c r="D649" t="s">
        <v>6804</v>
      </c>
      <c r="E649" t="s">
        <v>6805</v>
      </c>
      <c r="F649" t="s">
        <v>6814</v>
      </c>
      <c r="G649" t="s">
        <v>1101</v>
      </c>
      <c r="H649" t="s">
        <v>250</v>
      </c>
      <c r="I649" s="18">
        <v>32256</v>
      </c>
      <c r="J649" t="s">
        <v>23</v>
      </c>
      <c r="K649" t="s">
        <v>250</v>
      </c>
      <c r="L649" s="18">
        <v>32202</v>
      </c>
      <c r="M649">
        <v>1686</v>
      </c>
      <c r="N649">
        <v>1686</v>
      </c>
      <c r="O649">
        <v>0</v>
      </c>
      <c r="P649" t="s">
        <v>26</v>
      </c>
      <c r="Q649" t="s">
        <v>26</v>
      </c>
      <c r="R649" s="19" t="s">
        <v>31</v>
      </c>
    </row>
    <row r="650" spans="1:18" x14ac:dyDescent="0.3">
      <c r="A650" s="17" t="s">
        <v>6816</v>
      </c>
      <c r="B650" t="s">
        <v>6815</v>
      </c>
      <c r="C650" s="17">
        <v>11969110</v>
      </c>
      <c r="D650" t="s">
        <v>6804</v>
      </c>
      <c r="E650" t="s">
        <v>6805</v>
      </c>
      <c r="F650" t="s">
        <v>6817</v>
      </c>
      <c r="G650" t="s">
        <v>1101</v>
      </c>
      <c r="H650" t="s">
        <v>250</v>
      </c>
      <c r="I650" s="18">
        <v>32202</v>
      </c>
      <c r="J650" t="s">
        <v>23</v>
      </c>
      <c r="K650" t="s">
        <v>250</v>
      </c>
      <c r="L650" s="18">
        <v>32202</v>
      </c>
      <c r="M650">
        <v>1686</v>
      </c>
      <c r="N650">
        <v>1686</v>
      </c>
      <c r="O650">
        <v>0</v>
      </c>
      <c r="P650" t="s">
        <v>26</v>
      </c>
      <c r="Q650" t="s">
        <v>26</v>
      </c>
      <c r="R650" s="19" t="s">
        <v>31</v>
      </c>
    </row>
    <row r="651" spans="1:18" x14ac:dyDescent="0.3">
      <c r="A651" s="17" t="s">
        <v>6819</v>
      </c>
      <c r="B651" t="s">
        <v>6818</v>
      </c>
      <c r="C651" s="17">
        <v>11969110</v>
      </c>
      <c r="D651" t="s">
        <v>6804</v>
      </c>
      <c r="E651" t="s">
        <v>6805</v>
      </c>
      <c r="F651" t="s">
        <v>6820</v>
      </c>
      <c r="G651" t="s">
        <v>1101</v>
      </c>
      <c r="H651" t="s">
        <v>250</v>
      </c>
      <c r="I651" s="18">
        <v>32246</v>
      </c>
      <c r="J651" t="s">
        <v>23</v>
      </c>
      <c r="K651" t="s">
        <v>250</v>
      </c>
      <c r="L651" s="18">
        <v>32202</v>
      </c>
      <c r="M651">
        <v>1686</v>
      </c>
      <c r="N651">
        <v>1686</v>
      </c>
      <c r="O651">
        <v>0</v>
      </c>
      <c r="P651" t="s">
        <v>26</v>
      </c>
      <c r="Q651" t="s">
        <v>26</v>
      </c>
      <c r="R651" s="19" t="s">
        <v>31</v>
      </c>
    </row>
    <row r="652" spans="1:18" x14ac:dyDescent="0.3">
      <c r="A652" s="17" t="s">
        <v>6821</v>
      </c>
      <c r="B652" t="s">
        <v>4043</v>
      </c>
      <c r="C652" s="17">
        <v>11969110</v>
      </c>
      <c r="D652" t="s">
        <v>6804</v>
      </c>
      <c r="E652" t="s">
        <v>6805</v>
      </c>
      <c r="F652" t="s">
        <v>6822</v>
      </c>
      <c r="G652" t="s">
        <v>1101</v>
      </c>
      <c r="H652" t="s">
        <v>250</v>
      </c>
      <c r="I652" s="18">
        <v>32205</v>
      </c>
      <c r="J652" t="s">
        <v>23</v>
      </c>
      <c r="K652" t="s">
        <v>250</v>
      </c>
      <c r="L652" s="18">
        <v>32202</v>
      </c>
      <c r="M652">
        <v>1686</v>
      </c>
      <c r="N652">
        <v>1686</v>
      </c>
      <c r="O652">
        <v>0</v>
      </c>
      <c r="P652" t="s">
        <v>26</v>
      </c>
      <c r="Q652" t="s">
        <v>26</v>
      </c>
      <c r="R652" s="19" t="s">
        <v>31</v>
      </c>
    </row>
    <row r="653" spans="1:18" x14ac:dyDescent="0.3">
      <c r="A653" s="17" t="s">
        <v>6824</v>
      </c>
      <c r="B653" t="s">
        <v>6823</v>
      </c>
      <c r="C653" s="17">
        <v>11969110</v>
      </c>
      <c r="D653" t="s">
        <v>6804</v>
      </c>
      <c r="E653" t="s">
        <v>6805</v>
      </c>
      <c r="F653" t="s">
        <v>6825</v>
      </c>
      <c r="G653" t="s">
        <v>1101</v>
      </c>
      <c r="H653" t="s">
        <v>250</v>
      </c>
      <c r="I653" s="18">
        <v>32212</v>
      </c>
      <c r="J653" t="s">
        <v>23</v>
      </c>
      <c r="K653" t="s">
        <v>250</v>
      </c>
      <c r="L653" s="18">
        <v>32202</v>
      </c>
      <c r="M653">
        <v>1686</v>
      </c>
      <c r="N653">
        <v>1686</v>
      </c>
      <c r="O653">
        <v>0</v>
      </c>
      <c r="P653" t="s">
        <v>26</v>
      </c>
      <c r="Q653" t="s">
        <v>26</v>
      </c>
      <c r="R653" s="19" t="s">
        <v>31</v>
      </c>
    </row>
    <row r="654" spans="1:18" x14ac:dyDescent="0.3">
      <c r="A654" s="17" t="s">
        <v>6826</v>
      </c>
      <c r="B654" t="s">
        <v>2109</v>
      </c>
      <c r="C654" s="17">
        <v>11969110</v>
      </c>
      <c r="D654" t="s">
        <v>6804</v>
      </c>
      <c r="E654" t="s">
        <v>6805</v>
      </c>
      <c r="F654" t="s">
        <v>6827</v>
      </c>
      <c r="G654" t="s">
        <v>1101</v>
      </c>
      <c r="H654" t="s">
        <v>250</v>
      </c>
      <c r="I654" s="18">
        <v>32228</v>
      </c>
      <c r="J654" t="s">
        <v>23</v>
      </c>
      <c r="K654" t="s">
        <v>250</v>
      </c>
      <c r="L654" s="18">
        <v>32202</v>
      </c>
      <c r="M654">
        <v>1686</v>
      </c>
      <c r="N654">
        <v>1686</v>
      </c>
      <c r="O654">
        <v>0</v>
      </c>
      <c r="P654" t="s">
        <v>26</v>
      </c>
      <c r="Q654" t="s">
        <v>26</v>
      </c>
      <c r="R654" s="19" t="s">
        <v>31</v>
      </c>
    </row>
    <row r="655" spans="1:18" x14ac:dyDescent="0.3">
      <c r="A655" s="17" t="s">
        <v>6829</v>
      </c>
      <c r="B655" t="s">
        <v>6828</v>
      </c>
      <c r="C655" s="17">
        <v>11969110</v>
      </c>
      <c r="D655" t="s">
        <v>6804</v>
      </c>
      <c r="E655" t="s">
        <v>6805</v>
      </c>
      <c r="F655" t="s">
        <v>6830</v>
      </c>
      <c r="G655" t="s">
        <v>6831</v>
      </c>
      <c r="H655" t="s">
        <v>250</v>
      </c>
      <c r="I655" s="18">
        <v>32097</v>
      </c>
      <c r="J655" t="s">
        <v>23</v>
      </c>
      <c r="K655" t="s">
        <v>250</v>
      </c>
      <c r="L655" s="18">
        <v>32202</v>
      </c>
      <c r="M655">
        <v>1686</v>
      </c>
      <c r="N655">
        <v>1329</v>
      </c>
      <c r="O655">
        <v>-357</v>
      </c>
      <c r="P655" t="s">
        <v>48</v>
      </c>
      <c r="Q655" t="s">
        <v>25</v>
      </c>
      <c r="R655" s="19" t="s">
        <v>31</v>
      </c>
    </row>
    <row r="656" spans="1:18" x14ac:dyDescent="0.3">
      <c r="A656" s="17" t="s">
        <v>6833</v>
      </c>
      <c r="B656" t="s">
        <v>6832</v>
      </c>
      <c r="C656" s="17">
        <v>11969110</v>
      </c>
      <c r="D656" t="s">
        <v>6804</v>
      </c>
      <c r="E656" t="s">
        <v>6805</v>
      </c>
      <c r="F656" t="s">
        <v>6834</v>
      </c>
      <c r="G656" t="s">
        <v>1101</v>
      </c>
      <c r="H656" t="s">
        <v>250</v>
      </c>
      <c r="I656" s="18">
        <v>32218</v>
      </c>
      <c r="J656" t="s">
        <v>23</v>
      </c>
      <c r="K656" t="s">
        <v>250</v>
      </c>
      <c r="L656" s="18">
        <v>32202</v>
      </c>
      <c r="M656">
        <v>1686</v>
      </c>
      <c r="N656">
        <v>1686</v>
      </c>
      <c r="O656">
        <v>0</v>
      </c>
      <c r="P656" t="s">
        <v>26</v>
      </c>
      <c r="Q656" t="s">
        <v>26</v>
      </c>
      <c r="R656" s="19" t="s">
        <v>31</v>
      </c>
    </row>
    <row r="657" spans="1:18" x14ac:dyDescent="0.3">
      <c r="A657" s="17" t="s">
        <v>6836</v>
      </c>
      <c r="B657" t="s">
        <v>6835</v>
      </c>
      <c r="C657" s="17">
        <v>11969110</v>
      </c>
      <c r="D657" t="s">
        <v>6804</v>
      </c>
      <c r="E657" t="s">
        <v>6805</v>
      </c>
      <c r="F657" t="s">
        <v>6837</v>
      </c>
      <c r="G657" t="s">
        <v>1101</v>
      </c>
      <c r="H657" t="s">
        <v>250</v>
      </c>
      <c r="I657" s="18">
        <v>32218</v>
      </c>
      <c r="J657" t="s">
        <v>23</v>
      </c>
      <c r="K657" t="s">
        <v>250</v>
      </c>
      <c r="L657" s="18">
        <v>32202</v>
      </c>
      <c r="M657">
        <v>1686</v>
      </c>
      <c r="N657">
        <v>1686</v>
      </c>
      <c r="O657">
        <v>0</v>
      </c>
      <c r="P657" t="s">
        <v>26</v>
      </c>
      <c r="Q657" t="s">
        <v>26</v>
      </c>
      <c r="R657" s="19" t="s">
        <v>31</v>
      </c>
    </row>
    <row r="658" spans="1:18" x14ac:dyDescent="0.3">
      <c r="A658" s="17" t="s">
        <v>6839</v>
      </c>
      <c r="B658" t="s">
        <v>6838</v>
      </c>
      <c r="C658" s="17">
        <v>11969110</v>
      </c>
      <c r="D658" t="s">
        <v>6804</v>
      </c>
      <c r="E658" t="s">
        <v>6805</v>
      </c>
      <c r="F658" t="s">
        <v>6840</v>
      </c>
      <c r="G658" t="s">
        <v>1101</v>
      </c>
      <c r="H658" t="s">
        <v>250</v>
      </c>
      <c r="I658" s="18">
        <v>32246</v>
      </c>
      <c r="J658" t="s">
        <v>23</v>
      </c>
      <c r="K658" t="s">
        <v>250</v>
      </c>
      <c r="L658" s="18">
        <v>32202</v>
      </c>
      <c r="M658">
        <v>1686</v>
      </c>
      <c r="N658">
        <v>1686</v>
      </c>
      <c r="O658">
        <v>0</v>
      </c>
      <c r="P658" t="s">
        <v>26</v>
      </c>
      <c r="Q658" t="s">
        <v>26</v>
      </c>
      <c r="R658" s="19" t="s">
        <v>31</v>
      </c>
    </row>
    <row r="659" spans="1:18" x14ac:dyDescent="0.3">
      <c r="A659" s="17" t="s">
        <v>6842</v>
      </c>
      <c r="B659" t="s">
        <v>6841</v>
      </c>
      <c r="C659" s="17">
        <v>11969110</v>
      </c>
      <c r="D659" t="s">
        <v>6804</v>
      </c>
      <c r="E659" t="s">
        <v>6805</v>
      </c>
      <c r="F659" t="s">
        <v>6843</v>
      </c>
      <c r="G659" t="s">
        <v>1101</v>
      </c>
      <c r="H659" t="s">
        <v>250</v>
      </c>
      <c r="I659" s="18">
        <v>32202</v>
      </c>
      <c r="J659" t="s">
        <v>23</v>
      </c>
      <c r="K659" t="s">
        <v>250</v>
      </c>
      <c r="L659" s="18">
        <v>32202</v>
      </c>
      <c r="M659">
        <v>1686</v>
      </c>
      <c r="N659">
        <v>1686</v>
      </c>
      <c r="O659">
        <v>0</v>
      </c>
      <c r="P659" t="s">
        <v>26</v>
      </c>
      <c r="Q659" t="s">
        <v>26</v>
      </c>
      <c r="R659" s="19" t="s">
        <v>31</v>
      </c>
    </row>
    <row r="660" spans="1:18" x14ac:dyDescent="0.3">
      <c r="A660" s="17" t="s">
        <v>16781</v>
      </c>
      <c r="B660" t="s">
        <v>16780</v>
      </c>
      <c r="C660" s="17">
        <v>14946433</v>
      </c>
      <c r="D660" t="s">
        <v>16771</v>
      </c>
      <c r="E660" t="s">
        <v>1189</v>
      </c>
      <c r="F660" t="s">
        <v>16782</v>
      </c>
      <c r="G660" t="s">
        <v>16783</v>
      </c>
      <c r="H660" t="s">
        <v>713</v>
      </c>
      <c r="I660" s="18">
        <v>27284</v>
      </c>
      <c r="J660" t="s">
        <v>23</v>
      </c>
      <c r="K660" t="s">
        <v>713</v>
      </c>
      <c r="L660" s="18">
        <v>27103</v>
      </c>
      <c r="M660">
        <v>1155</v>
      </c>
      <c r="N660">
        <v>1155</v>
      </c>
      <c r="O660">
        <v>0</v>
      </c>
      <c r="P660" t="s">
        <v>26</v>
      </c>
      <c r="Q660" t="s">
        <v>26</v>
      </c>
      <c r="R660" s="19" t="s">
        <v>31</v>
      </c>
    </row>
    <row r="661" spans="1:18" x14ac:dyDescent="0.3">
      <c r="A661" s="17" t="s">
        <v>16785</v>
      </c>
      <c r="B661" t="s">
        <v>16784</v>
      </c>
      <c r="C661" s="17">
        <v>14946433</v>
      </c>
      <c r="D661" t="s">
        <v>16771</v>
      </c>
      <c r="E661" t="s">
        <v>1189</v>
      </c>
      <c r="F661" t="s">
        <v>16786</v>
      </c>
      <c r="G661" t="s">
        <v>4935</v>
      </c>
      <c r="H661" t="s">
        <v>713</v>
      </c>
      <c r="I661" s="18">
        <v>27105</v>
      </c>
      <c r="J661" t="s">
        <v>23</v>
      </c>
      <c r="K661" t="s">
        <v>713</v>
      </c>
      <c r="L661" s="18">
        <v>27103</v>
      </c>
      <c r="M661">
        <v>1155</v>
      </c>
      <c r="N661">
        <v>1155</v>
      </c>
      <c r="O661">
        <v>0</v>
      </c>
      <c r="P661" t="s">
        <v>26</v>
      </c>
      <c r="Q661" t="s">
        <v>26</v>
      </c>
      <c r="R661" s="19" t="s">
        <v>31</v>
      </c>
    </row>
    <row r="662" spans="1:18" x14ac:dyDescent="0.3">
      <c r="A662" s="17" t="s">
        <v>16773</v>
      </c>
      <c r="B662" t="s">
        <v>16772</v>
      </c>
      <c r="C662" s="17">
        <v>14946433</v>
      </c>
      <c r="D662" t="s">
        <v>16771</v>
      </c>
      <c r="E662" t="s">
        <v>1189</v>
      </c>
      <c r="F662" t="s">
        <v>16774</v>
      </c>
      <c r="G662" t="s">
        <v>16775</v>
      </c>
      <c r="H662" t="s">
        <v>713</v>
      </c>
      <c r="I662" s="18">
        <v>27021</v>
      </c>
      <c r="J662" t="s">
        <v>23</v>
      </c>
      <c r="K662" t="s">
        <v>713</v>
      </c>
      <c r="L662" s="18">
        <v>27103</v>
      </c>
      <c r="M662">
        <v>1155</v>
      </c>
      <c r="N662">
        <v>1266</v>
      </c>
      <c r="O662">
        <v>111</v>
      </c>
      <c r="P662" t="s">
        <v>24</v>
      </c>
      <c r="Q662" t="s">
        <v>25</v>
      </c>
      <c r="R662" s="19" t="s">
        <v>15</v>
      </c>
    </row>
    <row r="663" spans="1:18" x14ac:dyDescent="0.3">
      <c r="A663" s="17" t="s">
        <v>16777</v>
      </c>
      <c r="B663" t="s">
        <v>16776</v>
      </c>
      <c r="C663" s="17">
        <v>14946433</v>
      </c>
      <c r="D663" t="s">
        <v>16771</v>
      </c>
      <c r="E663" t="s">
        <v>1189</v>
      </c>
      <c r="F663" t="s">
        <v>16778</v>
      </c>
      <c r="G663" t="s">
        <v>16779</v>
      </c>
      <c r="H663" t="s">
        <v>713</v>
      </c>
      <c r="I663" s="18">
        <v>27052</v>
      </c>
      <c r="J663" t="s">
        <v>23</v>
      </c>
      <c r="K663" t="s">
        <v>713</v>
      </c>
      <c r="L663" s="18">
        <v>27103</v>
      </c>
      <c r="M663">
        <v>1155</v>
      </c>
      <c r="N663">
        <v>1266</v>
      </c>
      <c r="O663">
        <v>111</v>
      </c>
      <c r="P663" t="s">
        <v>24</v>
      </c>
      <c r="Q663" t="s">
        <v>25</v>
      </c>
      <c r="R663" s="19" t="s">
        <v>15</v>
      </c>
    </row>
    <row r="664" spans="1:18" x14ac:dyDescent="0.3">
      <c r="A664" s="17" t="s">
        <v>16788</v>
      </c>
      <c r="B664" t="s">
        <v>16787</v>
      </c>
      <c r="C664" s="17">
        <v>14946433</v>
      </c>
      <c r="D664" t="s">
        <v>16771</v>
      </c>
      <c r="E664" t="s">
        <v>1189</v>
      </c>
      <c r="F664" t="s">
        <v>16789</v>
      </c>
      <c r="G664" t="s">
        <v>4935</v>
      </c>
      <c r="H664" t="s">
        <v>713</v>
      </c>
      <c r="I664" s="18">
        <v>27105</v>
      </c>
      <c r="J664" t="s">
        <v>23</v>
      </c>
      <c r="K664" t="s">
        <v>713</v>
      </c>
      <c r="L664" s="18">
        <v>27103</v>
      </c>
      <c r="M664">
        <v>1155</v>
      </c>
      <c r="N664">
        <v>1155</v>
      </c>
      <c r="O664">
        <v>0</v>
      </c>
      <c r="P664" t="s">
        <v>26</v>
      </c>
      <c r="Q664" t="s">
        <v>26</v>
      </c>
      <c r="R664" s="19" t="s">
        <v>31</v>
      </c>
    </row>
    <row r="665" spans="1:18" x14ac:dyDescent="0.3">
      <c r="A665" s="17" t="s">
        <v>19586</v>
      </c>
      <c r="B665" t="s">
        <v>19585</v>
      </c>
      <c r="C665" s="17">
        <v>15142010</v>
      </c>
      <c r="D665" t="s">
        <v>19584</v>
      </c>
      <c r="E665" t="s">
        <v>19585</v>
      </c>
      <c r="F665" t="s">
        <v>19587</v>
      </c>
      <c r="G665" t="s">
        <v>6748</v>
      </c>
      <c r="H665" t="s">
        <v>250</v>
      </c>
      <c r="I665" s="18">
        <v>33905</v>
      </c>
      <c r="J665" t="s">
        <v>23</v>
      </c>
      <c r="K665" t="s">
        <v>250</v>
      </c>
      <c r="L665" s="18">
        <v>33916</v>
      </c>
      <c r="M665">
        <v>1770</v>
      </c>
      <c r="N665">
        <v>1770</v>
      </c>
      <c r="O665">
        <v>0</v>
      </c>
      <c r="P665" t="s">
        <v>26</v>
      </c>
      <c r="Q665" t="s">
        <v>26</v>
      </c>
      <c r="R665" s="19" t="s">
        <v>31</v>
      </c>
    </row>
    <row r="666" spans="1:18" x14ac:dyDescent="0.3">
      <c r="A666" s="17" t="s">
        <v>19588</v>
      </c>
      <c r="B666" t="s">
        <v>19585</v>
      </c>
      <c r="C666" s="17">
        <v>15142010</v>
      </c>
      <c r="D666" t="s">
        <v>19584</v>
      </c>
      <c r="E666" t="s">
        <v>19585</v>
      </c>
      <c r="F666" t="s">
        <v>19589</v>
      </c>
      <c r="G666" t="s">
        <v>6748</v>
      </c>
      <c r="H666" t="s">
        <v>250</v>
      </c>
      <c r="I666" s="18">
        <v>33905</v>
      </c>
      <c r="J666" t="s">
        <v>23</v>
      </c>
      <c r="K666" t="s">
        <v>250</v>
      </c>
      <c r="L666" s="18">
        <v>33916</v>
      </c>
      <c r="M666">
        <v>1770</v>
      </c>
      <c r="N666">
        <v>1770</v>
      </c>
      <c r="O666">
        <v>0</v>
      </c>
      <c r="P666" t="s">
        <v>26</v>
      </c>
      <c r="Q666" t="s">
        <v>26</v>
      </c>
      <c r="R666" s="19" t="s">
        <v>31</v>
      </c>
    </row>
    <row r="667" spans="1:18" x14ac:dyDescent="0.3">
      <c r="A667" s="17" t="s">
        <v>3537</v>
      </c>
      <c r="B667" t="s">
        <v>3536</v>
      </c>
      <c r="C667" s="17">
        <v>11810011</v>
      </c>
      <c r="D667" t="s">
        <v>3534</v>
      </c>
      <c r="E667" t="s">
        <v>3535</v>
      </c>
      <c r="F667" t="s">
        <v>3538</v>
      </c>
      <c r="G667" t="s">
        <v>64</v>
      </c>
      <c r="H667" t="s">
        <v>47</v>
      </c>
      <c r="I667" s="18">
        <v>31086</v>
      </c>
      <c r="J667" t="s">
        <v>23</v>
      </c>
      <c r="K667" t="s">
        <v>47</v>
      </c>
      <c r="L667" s="18">
        <v>31030</v>
      </c>
      <c r="M667">
        <v>1224</v>
      </c>
      <c r="N667">
        <v>1290</v>
      </c>
      <c r="O667">
        <v>66</v>
      </c>
      <c r="P667" t="s">
        <v>24</v>
      </c>
      <c r="Q667" t="s">
        <v>25</v>
      </c>
      <c r="R667" s="19" t="s">
        <v>15</v>
      </c>
    </row>
    <row r="668" spans="1:18" x14ac:dyDescent="0.3">
      <c r="A668" s="17" t="s">
        <v>21417</v>
      </c>
      <c r="B668" t="s">
        <v>21416</v>
      </c>
      <c r="C668" s="17">
        <v>24954442</v>
      </c>
      <c r="D668" t="s">
        <v>21414</v>
      </c>
      <c r="E668" t="s">
        <v>21415</v>
      </c>
      <c r="F668" t="s">
        <v>21418</v>
      </c>
      <c r="G668" t="s">
        <v>5690</v>
      </c>
      <c r="H668" t="s">
        <v>3222</v>
      </c>
      <c r="I668" s="18">
        <v>38506</v>
      </c>
      <c r="J668" t="s">
        <v>23</v>
      </c>
      <c r="K668" t="s">
        <v>3222</v>
      </c>
      <c r="L668" s="18">
        <v>38501</v>
      </c>
      <c r="M668">
        <v>1170</v>
      </c>
      <c r="N668">
        <v>1170</v>
      </c>
      <c r="O668">
        <v>0</v>
      </c>
      <c r="P668" t="s">
        <v>26</v>
      </c>
      <c r="Q668" t="s">
        <v>26</v>
      </c>
      <c r="R668" s="19" t="s">
        <v>31</v>
      </c>
    </row>
    <row r="669" spans="1:18" x14ac:dyDescent="0.3">
      <c r="A669" s="17" t="s">
        <v>25193</v>
      </c>
      <c r="B669" t="s">
        <v>25192</v>
      </c>
      <c r="C669" s="17">
        <v>31006742</v>
      </c>
      <c r="D669" t="s">
        <v>25190</v>
      </c>
      <c r="E669" t="s">
        <v>25191</v>
      </c>
      <c r="F669" t="s">
        <v>25194</v>
      </c>
      <c r="G669" t="s">
        <v>8795</v>
      </c>
      <c r="H669" t="s">
        <v>3222</v>
      </c>
      <c r="I669" s="18">
        <v>38134</v>
      </c>
      <c r="J669" t="s">
        <v>23</v>
      </c>
      <c r="K669" t="s">
        <v>3222</v>
      </c>
      <c r="L669" s="18">
        <v>38340</v>
      </c>
      <c r="M669">
        <v>1266</v>
      </c>
      <c r="N669">
        <v>1539</v>
      </c>
      <c r="O669">
        <v>273</v>
      </c>
      <c r="P669" t="s">
        <v>24</v>
      </c>
      <c r="Q669" t="s">
        <v>25</v>
      </c>
      <c r="R669" s="19" t="s">
        <v>15</v>
      </c>
    </row>
    <row r="670" spans="1:18" x14ac:dyDescent="0.3">
      <c r="A670" s="17" t="s">
        <v>25195</v>
      </c>
      <c r="B670" t="s">
        <v>10083</v>
      </c>
      <c r="C670" s="17">
        <v>31006742</v>
      </c>
      <c r="D670" t="s">
        <v>25190</v>
      </c>
      <c r="E670" t="s">
        <v>25191</v>
      </c>
      <c r="F670" t="s">
        <v>25196</v>
      </c>
      <c r="G670" t="s">
        <v>10083</v>
      </c>
      <c r="H670" t="s">
        <v>3222</v>
      </c>
      <c r="I670" s="18">
        <v>37055</v>
      </c>
      <c r="J670" t="s">
        <v>23</v>
      </c>
      <c r="K670" t="s">
        <v>3222</v>
      </c>
      <c r="L670" s="18">
        <v>38340</v>
      </c>
      <c r="M670">
        <v>1266</v>
      </c>
      <c r="N670">
        <v>1560</v>
      </c>
      <c r="O670">
        <v>294</v>
      </c>
      <c r="P670" t="s">
        <v>24</v>
      </c>
      <c r="Q670" t="s">
        <v>25</v>
      </c>
      <c r="R670" s="19" t="s">
        <v>15</v>
      </c>
    </row>
    <row r="671" spans="1:18" x14ac:dyDescent="0.3">
      <c r="A671" s="17" t="s">
        <v>21393</v>
      </c>
      <c r="B671" t="s">
        <v>21392</v>
      </c>
      <c r="C671" s="17">
        <v>24932417</v>
      </c>
      <c r="D671" t="s">
        <v>21390</v>
      </c>
      <c r="E671" t="s">
        <v>21391</v>
      </c>
      <c r="F671" t="s">
        <v>21394</v>
      </c>
      <c r="G671" t="s">
        <v>4399</v>
      </c>
      <c r="H671" t="s">
        <v>2447</v>
      </c>
      <c r="I671" s="18">
        <v>41701</v>
      </c>
      <c r="J671" t="s">
        <v>23</v>
      </c>
      <c r="K671" t="s">
        <v>2447</v>
      </c>
      <c r="L671" s="18">
        <v>40207</v>
      </c>
      <c r="M671">
        <v>1497</v>
      </c>
      <c r="N671">
        <v>1095</v>
      </c>
      <c r="O671">
        <v>-402</v>
      </c>
      <c r="P671" t="s">
        <v>48</v>
      </c>
      <c r="Q671" t="s">
        <v>25</v>
      </c>
      <c r="R671" s="19" t="s">
        <v>31</v>
      </c>
    </row>
    <row r="672" spans="1:18" x14ac:dyDescent="0.3">
      <c r="A672" s="17" t="s">
        <v>25398</v>
      </c>
      <c r="B672" t="s">
        <v>718</v>
      </c>
      <c r="C672" s="17">
        <v>31009233</v>
      </c>
      <c r="D672" t="s">
        <v>25396</v>
      </c>
      <c r="E672" t="s">
        <v>25397</v>
      </c>
      <c r="F672" t="s">
        <v>720</v>
      </c>
      <c r="G672" t="s">
        <v>721</v>
      </c>
      <c r="H672" t="s">
        <v>713</v>
      </c>
      <c r="I672" s="18">
        <v>27606</v>
      </c>
      <c r="J672" t="s">
        <v>23</v>
      </c>
      <c r="K672" t="s">
        <v>713</v>
      </c>
      <c r="L672" s="18">
        <v>28017</v>
      </c>
      <c r="M672">
        <v>1218</v>
      </c>
      <c r="N672">
        <v>1560</v>
      </c>
      <c r="O672">
        <v>342</v>
      </c>
      <c r="P672" t="s">
        <v>24</v>
      </c>
      <c r="Q672" t="s">
        <v>25</v>
      </c>
      <c r="R672" s="19" t="s">
        <v>15</v>
      </c>
    </row>
    <row r="673" spans="1:18" x14ac:dyDescent="0.3">
      <c r="A673" s="17" t="s">
        <v>25407</v>
      </c>
      <c r="B673" t="s">
        <v>1177</v>
      </c>
      <c r="C673" s="17">
        <v>31009233</v>
      </c>
      <c r="D673" t="s">
        <v>25396</v>
      </c>
      <c r="E673" t="s">
        <v>25397</v>
      </c>
      <c r="F673" t="s">
        <v>25408</v>
      </c>
      <c r="G673" t="s">
        <v>1180</v>
      </c>
      <c r="H673" t="s">
        <v>713</v>
      </c>
      <c r="I673" s="18">
        <v>28602</v>
      </c>
      <c r="J673" t="s">
        <v>23</v>
      </c>
      <c r="K673" t="s">
        <v>713</v>
      </c>
      <c r="L673" s="18">
        <v>28017</v>
      </c>
      <c r="M673">
        <v>1218</v>
      </c>
      <c r="N673">
        <v>1170</v>
      </c>
      <c r="O673">
        <v>-48</v>
      </c>
      <c r="P673" t="s">
        <v>48</v>
      </c>
      <c r="Q673" t="s">
        <v>25</v>
      </c>
      <c r="R673" s="19" t="s">
        <v>31</v>
      </c>
    </row>
    <row r="674" spans="1:18" x14ac:dyDescent="0.3">
      <c r="A674" s="17" t="s">
        <v>25399</v>
      </c>
      <c r="B674" t="s">
        <v>7194</v>
      </c>
      <c r="C674" s="17">
        <v>31009233</v>
      </c>
      <c r="D674" t="s">
        <v>25396</v>
      </c>
      <c r="E674" t="s">
        <v>25397</v>
      </c>
      <c r="F674" t="s">
        <v>25400</v>
      </c>
      <c r="G674" t="s">
        <v>717</v>
      </c>
      <c r="H674" t="s">
        <v>713</v>
      </c>
      <c r="I674" s="18">
        <v>28273</v>
      </c>
      <c r="J674" t="s">
        <v>23</v>
      </c>
      <c r="K674" t="s">
        <v>713</v>
      </c>
      <c r="L674" s="18">
        <v>28017</v>
      </c>
      <c r="M674">
        <v>1218</v>
      </c>
      <c r="N674">
        <v>1596</v>
      </c>
      <c r="O674">
        <v>378</v>
      </c>
      <c r="P674" t="s">
        <v>24</v>
      </c>
      <c r="Q674" t="s">
        <v>25</v>
      </c>
      <c r="R674" s="19" t="s">
        <v>15</v>
      </c>
    </row>
    <row r="675" spans="1:18" x14ac:dyDescent="0.3">
      <c r="A675" s="17" t="s">
        <v>25410</v>
      </c>
      <c r="B675" t="s">
        <v>25409</v>
      </c>
      <c r="C675" s="17">
        <v>31009233</v>
      </c>
      <c r="D675" t="s">
        <v>25396</v>
      </c>
      <c r="E675" t="s">
        <v>25397</v>
      </c>
      <c r="F675" t="s">
        <v>25411</v>
      </c>
      <c r="G675" t="s">
        <v>1250</v>
      </c>
      <c r="H675" t="s">
        <v>713</v>
      </c>
      <c r="I675" s="18">
        <v>28304</v>
      </c>
      <c r="J675" t="s">
        <v>23</v>
      </c>
      <c r="K675" t="s">
        <v>713</v>
      </c>
      <c r="L675" s="18">
        <v>28017</v>
      </c>
      <c r="M675">
        <v>1218</v>
      </c>
      <c r="N675">
        <v>1212</v>
      </c>
      <c r="O675">
        <v>-6</v>
      </c>
      <c r="P675" t="s">
        <v>48</v>
      </c>
      <c r="Q675" t="s">
        <v>25</v>
      </c>
      <c r="R675" s="19" t="s">
        <v>31</v>
      </c>
    </row>
    <row r="676" spans="1:18" x14ac:dyDescent="0.3">
      <c r="A676" s="17" t="s">
        <v>25413</v>
      </c>
      <c r="B676" t="s">
        <v>25412</v>
      </c>
      <c r="C676" s="17">
        <v>31009233</v>
      </c>
      <c r="D676" t="s">
        <v>25396</v>
      </c>
      <c r="E676" t="s">
        <v>25397</v>
      </c>
      <c r="F676" t="s">
        <v>25414</v>
      </c>
      <c r="G676" t="s">
        <v>4935</v>
      </c>
      <c r="H676" t="s">
        <v>713</v>
      </c>
      <c r="I676" s="18">
        <v>27103</v>
      </c>
      <c r="J676" t="s">
        <v>23</v>
      </c>
      <c r="K676" t="s">
        <v>713</v>
      </c>
      <c r="L676" s="18">
        <v>28017</v>
      </c>
      <c r="M676">
        <v>1218</v>
      </c>
      <c r="N676">
        <v>1155</v>
      </c>
      <c r="O676">
        <v>-63</v>
      </c>
      <c r="P676" t="s">
        <v>48</v>
      </c>
      <c r="Q676" t="s">
        <v>25</v>
      </c>
      <c r="R676" s="19" t="s">
        <v>31</v>
      </c>
    </row>
    <row r="677" spans="1:18" x14ac:dyDescent="0.3">
      <c r="A677" s="17" t="s">
        <v>25401</v>
      </c>
      <c r="B677" t="s">
        <v>1147</v>
      </c>
      <c r="C677" s="17">
        <v>31009233</v>
      </c>
      <c r="D677" t="s">
        <v>25396</v>
      </c>
      <c r="E677" t="s">
        <v>25397</v>
      </c>
      <c r="F677" t="s">
        <v>1149</v>
      </c>
      <c r="G677" t="s">
        <v>348</v>
      </c>
      <c r="H677" t="s">
        <v>713</v>
      </c>
      <c r="I677" s="18">
        <v>28034</v>
      </c>
      <c r="J677" t="s">
        <v>23</v>
      </c>
      <c r="K677" t="s">
        <v>713</v>
      </c>
      <c r="L677" s="18">
        <v>28017</v>
      </c>
      <c r="M677">
        <v>1218</v>
      </c>
      <c r="N677">
        <v>1596</v>
      </c>
      <c r="O677">
        <v>378</v>
      </c>
      <c r="P677" t="s">
        <v>24</v>
      </c>
      <c r="Q677" t="s">
        <v>25</v>
      </c>
      <c r="R677" s="19" t="s">
        <v>15</v>
      </c>
    </row>
    <row r="678" spans="1:18" x14ac:dyDescent="0.3">
      <c r="A678" s="17" t="s">
        <v>25415</v>
      </c>
      <c r="B678" t="s">
        <v>1196</v>
      </c>
      <c r="C678" s="17">
        <v>31009233</v>
      </c>
      <c r="D678" t="s">
        <v>25396</v>
      </c>
      <c r="E678" t="s">
        <v>25397</v>
      </c>
      <c r="F678" t="s">
        <v>1198</v>
      </c>
      <c r="G678" t="s">
        <v>1199</v>
      </c>
      <c r="H678" t="s">
        <v>713</v>
      </c>
      <c r="I678" s="18">
        <v>28160</v>
      </c>
      <c r="J678" t="s">
        <v>23</v>
      </c>
      <c r="K678" t="s">
        <v>713</v>
      </c>
      <c r="L678" s="18">
        <v>28017</v>
      </c>
      <c r="M678">
        <v>1218</v>
      </c>
      <c r="N678">
        <v>1194</v>
      </c>
      <c r="O678">
        <v>-24</v>
      </c>
      <c r="P678" t="s">
        <v>48</v>
      </c>
      <c r="Q678" t="s">
        <v>25</v>
      </c>
      <c r="R678" s="19" t="s">
        <v>31</v>
      </c>
    </row>
    <row r="679" spans="1:18" x14ac:dyDescent="0.3">
      <c r="A679" s="17" t="s">
        <v>25403</v>
      </c>
      <c r="B679" t="s">
        <v>25402</v>
      </c>
      <c r="C679" s="17">
        <v>31009233</v>
      </c>
      <c r="D679" t="s">
        <v>25396</v>
      </c>
      <c r="E679" t="s">
        <v>25397</v>
      </c>
      <c r="F679" t="s">
        <v>25404</v>
      </c>
      <c r="G679" t="s">
        <v>745</v>
      </c>
      <c r="H679" t="s">
        <v>713</v>
      </c>
      <c r="I679" s="18">
        <v>28403</v>
      </c>
      <c r="J679" t="s">
        <v>23</v>
      </c>
      <c r="K679" t="s">
        <v>713</v>
      </c>
      <c r="L679" s="18">
        <v>28017</v>
      </c>
      <c r="M679">
        <v>1218</v>
      </c>
      <c r="N679">
        <v>1395</v>
      </c>
      <c r="O679">
        <v>177</v>
      </c>
      <c r="P679" t="s">
        <v>24</v>
      </c>
      <c r="Q679" t="s">
        <v>25</v>
      </c>
      <c r="R679" s="19" t="s">
        <v>15</v>
      </c>
    </row>
    <row r="680" spans="1:18" x14ac:dyDescent="0.3">
      <c r="A680" s="17" t="s">
        <v>25405</v>
      </c>
      <c r="B680" t="s">
        <v>16895</v>
      </c>
      <c r="C680" s="17">
        <v>31009233</v>
      </c>
      <c r="D680" t="s">
        <v>25396</v>
      </c>
      <c r="E680" t="s">
        <v>25397</v>
      </c>
      <c r="F680" t="s">
        <v>25406</v>
      </c>
      <c r="G680" t="s">
        <v>4765</v>
      </c>
      <c r="H680" t="s">
        <v>713</v>
      </c>
      <c r="I680" s="18">
        <v>28677</v>
      </c>
      <c r="J680" t="s">
        <v>23</v>
      </c>
      <c r="K680" t="s">
        <v>713</v>
      </c>
      <c r="L680" s="18">
        <v>28017</v>
      </c>
      <c r="M680">
        <v>1218</v>
      </c>
      <c r="N680">
        <v>1389</v>
      </c>
      <c r="O680">
        <v>171</v>
      </c>
      <c r="P680" t="s">
        <v>24</v>
      </c>
      <c r="Q680" t="s">
        <v>25</v>
      </c>
      <c r="R680" s="19" t="s">
        <v>15</v>
      </c>
    </row>
    <row r="681" spans="1:18" x14ac:dyDescent="0.3">
      <c r="A681" s="17" t="s">
        <v>25416</v>
      </c>
      <c r="B681" t="s">
        <v>1217</v>
      </c>
      <c r="C681" s="17">
        <v>31009233</v>
      </c>
      <c r="D681" t="s">
        <v>25396</v>
      </c>
      <c r="E681" t="s">
        <v>25397</v>
      </c>
      <c r="F681" t="s">
        <v>25417</v>
      </c>
      <c r="G681" t="s">
        <v>1220</v>
      </c>
      <c r="H681" t="s">
        <v>713</v>
      </c>
      <c r="I681" s="18">
        <v>27017</v>
      </c>
      <c r="J681" t="s">
        <v>23</v>
      </c>
      <c r="K681" t="s">
        <v>713</v>
      </c>
      <c r="L681" s="18">
        <v>28017</v>
      </c>
      <c r="M681">
        <v>1218</v>
      </c>
      <c r="N681">
        <v>1218</v>
      </c>
      <c r="O681">
        <v>0</v>
      </c>
      <c r="P681" t="s">
        <v>26</v>
      </c>
      <c r="Q681" t="s">
        <v>26</v>
      </c>
      <c r="R681" s="19" t="s">
        <v>31</v>
      </c>
    </row>
    <row r="682" spans="1:18" x14ac:dyDescent="0.3">
      <c r="A682" s="17" t="s">
        <v>25419</v>
      </c>
      <c r="B682" t="s">
        <v>25418</v>
      </c>
      <c r="C682" s="17">
        <v>31009233</v>
      </c>
      <c r="D682" t="s">
        <v>25396</v>
      </c>
      <c r="E682" t="s">
        <v>25397</v>
      </c>
      <c r="F682" t="s">
        <v>25420</v>
      </c>
      <c r="G682" t="s">
        <v>821</v>
      </c>
      <c r="H682" t="s">
        <v>713</v>
      </c>
      <c r="I682" s="18">
        <v>27407</v>
      </c>
      <c r="J682" t="s">
        <v>23</v>
      </c>
      <c r="K682" t="s">
        <v>713</v>
      </c>
      <c r="L682" s="18">
        <v>28017</v>
      </c>
      <c r="M682">
        <v>1218</v>
      </c>
      <c r="N682">
        <v>1155</v>
      </c>
      <c r="O682">
        <v>-63</v>
      </c>
      <c r="P682" t="s">
        <v>48</v>
      </c>
      <c r="Q682" t="s">
        <v>25</v>
      </c>
      <c r="R682" s="19" t="s">
        <v>31</v>
      </c>
    </row>
    <row r="683" spans="1:18" x14ac:dyDescent="0.3">
      <c r="A683" s="17" t="s">
        <v>25421</v>
      </c>
      <c r="B683" t="s">
        <v>12793</v>
      </c>
      <c r="C683" s="17">
        <v>31009233</v>
      </c>
      <c r="D683" t="s">
        <v>25396</v>
      </c>
      <c r="E683" t="s">
        <v>25397</v>
      </c>
      <c r="F683" t="s">
        <v>25422</v>
      </c>
      <c r="G683" t="s">
        <v>25423</v>
      </c>
      <c r="H683" t="s">
        <v>713</v>
      </c>
      <c r="I683" s="18">
        <v>27534</v>
      </c>
      <c r="J683" t="s">
        <v>23</v>
      </c>
      <c r="K683" t="s">
        <v>713</v>
      </c>
      <c r="L683" s="18">
        <v>28017</v>
      </c>
      <c r="M683">
        <v>1218</v>
      </c>
      <c r="N683">
        <v>1041</v>
      </c>
      <c r="O683">
        <v>-177</v>
      </c>
      <c r="P683" t="s">
        <v>48</v>
      </c>
      <c r="Q683" t="s">
        <v>25</v>
      </c>
      <c r="R683" s="19" t="s">
        <v>31</v>
      </c>
    </row>
    <row r="684" spans="1:18" x14ac:dyDescent="0.3">
      <c r="A684" s="17" t="s">
        <v>11238</v>
      </c>
      <c r="B684" t="s">
        <v>11237</v>
      </c>
      <c r="C684" s="17">
        <v>14908433</v>
      </c>
      <c r="D684" t="s">
        <v>11236</v>
      </c>
      <c r="E684" t="s">
        <v>1147</v>
      </c>
      <c r="F684" t="s">
        <v>11239</v>
      </c>
      <c r="G684" t="s">
        <v>11212</v>
      </c>
      <c r="H684" t="s">
        <v>713</v>
      </c>
      <c r="I684" s="18">
        <v>28012</v>
      </c>
      <c r="J684" t="s">
        <v>23</v>
      </c>
      <c r="K684" t="s">
        <v>713</v>
      </c>
      <c r="L684" s="18">
        <v>28034</v>
      </c>
      <c r="M684">
        <v>1596</v>
      </c>
      <c r="N684">
        <v>1596</v>
      </c>
      <c r="O684">
        <v>0</v>
      </c>
      <c r="P684" t="s">
        <v>26</v>
      </c>
      <c r="Q684" t="s">
        <v>26</v>
      </c>
      <c r="R684" s="19" t="s">
        <v>31</v>
      </c>
    </row>
    <row r="685" spans="1:18" x14ac:dyDescent="0.3">
      <c r="A685" s="17" t="s">
        <v>11241</v>
      </c>
      <c r="B685" t="s">
        <v>11240</v>
      </c>
      <c r="C685" s="17">
        <v>14908433</v>
      </c>
      <c r="D685" t="s">
        <v>11236</v>
      </c>
      <c r="E685" t="s">
        <v>1147</v>
      </c>
      <c r="F685" t="s">
        <v>11242</v>
      </c>
      <c r="G685" t="s">
        <v>11243</v>
      </c>
      <c r="H685" t="s">
        <v>713</v>
      </c>
      <c r="I685" s="18">
        <v>28092</v>
      </c>
      <c r="J685" t="s">
        <v>23</v>
      </c>
      <c r="K685" t="s">
        <v>713</v>
      </c>
      <c r="L685" s="18">
        <v>28034</v>
      </c>
      <c r="M685">
        <v>1596</v>
      </c>
      <c r="N685">
        <v>1290</v>
      </c>
      <c r="O685">
        <v>-306</v>
      </c>
      <c r="P685" t="s">
        <v>48</v>
      </c>
      <c r="Q685" t="s">
        <v>25</v>
      </c>
      <c r="R685" s="19" t="s">
        <v>31</v>
      </c>
    </row>
    <row r="686" spans="1:18" x14ac:dyDescent="0.3">
      <c r="A686" s="17" t="s">
        <v>20164</v>
      </c>
      <c r="B686" t="s">
        <v>20163</v>
      </c>
      <c r="C686" s="17">
        <v>18143810</v>
      </c>
      <c r="D686" t="s">
        <v>20162</v>
      </c>
      <c r="E686" t="s">
        <v>20163</v>
      </c>
      <c r="F686" t="s">
        <v>20165</v>
      </c>
      <c r="G686" t="s">
        <v>3837</v>
      </c>
      <c r="H686" t="s">
        <v>250</v>
      </c>
      <c r="I686" s="18">
        <v>32501</v>
      </c>
      <c r="J686" t="s">
        <v>23</v>
      </c>
      <c r="K686" t="s">
        <v>250</v>
      </c>
      <c r="L686" s="18">
        <v>32526</v>
      </c>
      <c r="M686">
        <v>1371</v>
      </c>
      <c r="N686">
        <v>1371</v>
      </c>
      <c r="O686">
        <v>0</v>
      </c>
      <c r="P686" t="s">
        <v>26</v>
      </c>
      <c r="Q686" t="s">
        <v>26</v>
      </c>
      <c r="R686" s="19" t="s">
        <v>31</v>
      </c>
    </row>
    <row r="687" spans="1:18" x14ac:dyDescent="0.3">
      <c r="A687" s="17" t="s">
        <v>20166</v>
      </c>
      <c r="B687" t="s">
        <v>20163</v>
      </c>
      <c r="C687" s="17">
        <v>18143810</v>
      </c>
      <c r="D687" t="s">
        <v>20162</v>
      </c>
      <c r="E687" t="s">
        <v>20163</v>
      </c>
      <c r="F687" t="s">
        <v>20167</v>
      </c>
      <c r="G687" t="s">
        <v>3837</v>
      </c>
      <c r="H687" t="s">
        <v>250</v>
      </c>
      <c r="I687" s="18">
        <v>32501</v>
      </c>
      <c r="J687" t="s">
        <v>23</v>
      </c>
      <c r="K687" t="s">
        <v>250</v>
      </c>
      <c r="L687" s="18">
        <v>32526</v>
      </c>
      <c r="M687">
        <v>1371</v>
      </c>
      <c r="N687">
        <v>1371</v>
      </c>
      <c r="O687">
        <v>0</v>
      </c>
      <c r="P687" t="s">
        <v>26</v>
      </c>
      <c r="Q687" t="s">
        <v>26</v>
      </c>
      <c r="R687" s="19" t="s">
        <v>31</v>
      </c>
    </row>
    <row r="688" spans="1:18" x14ac:dyDescent="0.3">
      <c r="A688" s="17" t="s">
        <v>20168</v>
      </c>
      <c r="B688" t="s">
        <v>20163</v>
      </c>
      <c r="C688" s="17">
        <v>18143810</v>
      </c>
      <c r="D688" t="s">
        <v>20162</v>
      </c>
      <c r="E688" t="s">
        <v>20163</v>
      </c>
      <c r="F688" t="s">
        <v>20169</v>
      </c>
      <c r="G688" t="s">
        <v>20170</v>
      </c>
      <c r="H688" t="s">
        <v>250</v>
      </c>
      <c r="I688" s="18">
        <v>32533</v>
      </c>
      <c r="J688" t="s">
        <v>23</v>
      </c>
      <c r="K688" t="s">
        <v>250</v>
      </c>
      <c r="L688" s="18">
        <v>32526</v>
      </c>
      <c r="M688">
        <v>1371</v>
      </c>
      <c r="N688">
        <v>1371</v>
      </c>
      <c r="O688">
        <v>0</v>
      </c>
      <c r="P688" t="s">
        <v>26</v>
      </c>
      <c r="Q688" t="s">
        <v>26</v>
      </c>
      <c r="R688" s="19" t="s">
        <v>31</v>
      </c>
    </row>
    <row r="689" spans="1:18" x14ac:dyDescent="0.3">
      <c r="A689" s="17" t="s">
        <v>30293</v>
      </c>
      <c r="B689" t="s">
        <v>6806</v>
      </c>
      <c r="C689" s="17">
        <v>31913146</v>
      </c>
      <c r="D689" t="s">
        <v>30289</v>
      </c>
      <c r="E689" t="s">
        <v>30290</v>
      </c>
      <c r="F689" t="s">
        <v>30294</v>
      </c>
      <c r="G689" t="s">
        <v>3798</v>
      </c>
      <c r="H689" t="s">
        <v>938</v>
      </c>
      <c r="I689" s="18">
        <v>23453</v>
      </c>
      <c r="J689" t="s">
        <v>23</v>
      </c>
      <c r="K689" t="s">
        <v>938</v>
      </c>
      <c r="L689" s="18">
        <v>23602</v>
      </c>
      <c r="M689">
        <v>1596</v>
      </c>
      <c r="N689">
        <v>1521</v>
      </c>
      <c r="O689">
        <v>-75</v>
      </c>
      <c r="P689" t="s">
        <v>48</v>
      </c>
      <c r="Q689" t="s">
        <v>25</v>
      </c>
      <c r="R689" s="19" t="s">
        <v>31</v>
      </c>
    </row>
    <row r="690" spans="1:18" x14ac:dyDescent="0.3">
      <c r="A690" s="17" t="s">
        <v>30291</v>
      </c>
      <c r="B690" t="s">
        <v>16026</v>
      </c>
      <c r="C690" s="17">
        <v>31913146</v>
      </c>
      <c r="D690" t="s">
        <v>30289</v>
      </c>
      <c r="E690" t="s">
        <v>30290</v>
      </c>
      <c r="F690" t="s">
        <v>30292</v>
      </c>
      <c r="G690" t="s">
        <v>23932</v>
      </c>
      <c r="H690" t="s">
        <v>938</v>
      </c>
      <c r="I690" s="18">
        <v>23116</v>
      </c>
      <c r="J690" t="s">
        <v>23</v>
      </c>
      <c r="K690" t="s">
        <v>938</v>
      </c>
      <c r="L690" s="18">
        <v>23602</v>
      </c>
      <c r="M690">
        <v>1596</v>
      </c>
      <c r="N690">
        <v>1632</v>
      </c>
      <c r="O690">
        <v>36</v>
      </c>
      <c r="P690" t="s">
        <v>24</v>
      </c>
      <c r="Q690" t="s">
        <v>25</v>
      </c>
      <c r="R690" s="19" t="s">
        <v>15</v>
      </c>
    </row>
    <row r="691" spans="1:18" x14ac:dyDescent="0.3">
      <c r="A691" s="17" t="s">
        <v>30296</v>
      </c>
      <c r="B691" t="s">
        <v>30295</v>
      </c>
      <c r="C691" s="17">
        <v>31913146</v>
      </c>
      <c r="D691" t="s">
        <v>30289</v>
      </c>
      <c r="E691" t="s">
        <v>30290</v>
      </c>
      <c r="F691" t="s">
        <v>11279</v>
      </c>
      <c r="G691" t="s">
        <v>3788</v>
      </c>
      <c r="H691" t="s">
        <v>938</v>
      </c>
      <c r="I691" s="18">
        <v>23607</v>
      </c>
      <c r="J691" t="s">
        <v>23</v>
      </c>
      <c r="K691" t="s">
        <v>938</v>
      </c>
      <c r="L691" s="18">
        <v>23602</v>
      </c>
      <c r="M691">
        <v>1596</v>
      </c>
      <c r="N691">
        <v>1596</v>
      </c>
      <c r="O691">
        <v>0</v>
      </c>
      <c r="P691" t="s">
        <v>26</v>
      </c>
      <c r="Q691" t="s">
        <v>26</v>
      </c>
      <c r="R691" s="19" t="s">
        <v>31</v>
      </c>
    </row>
    <row r="692" spans="1:18" x14ac:dyDescent="0.3">
      <c r="A692" s="17" t="s">
        <v>32667</v>
      </c>
      <c r="B692" t="s">
        <v>28936</v>
      </c>
      <c r="C692" s="17">
        <v>32801311</v>
      </c>
      <c r="D692" t="s">
        <v>32665</v>
      </c>
      <c r="E692" t="s">
        <v>32666</v>
      </c>
      <c r="F692" t="s">
        <v>28946</v>
      </c>
      <c r="G692" t="s">
        <v>6011</v>
      </c>
      <c r="H692" t="s">
        <v>47</v>
      </c>
      <c r="I692" s="18">
        <v>30253</v>
      </c>
      <c r="J692" t="s">
        <v>23</v>
      </c>
      <c r="K692" t="s">
        <v>47</v>
      </c>
      <c r="L692" s="18">
        <v>30341</v>
      </c>
      <c r="M692">
        <v>1953</v>
      </c>
      <c r="N692">
        <v>1953</v>
      </c>
      <c r="O692">
        <v>0</v>
      </c>
      <c r="P692" t="s">
        <v>26</v>
      </c>
      <c r="Q692" t="s">
        <v>26</v>
      </c>
      <c r="R692" s="19" t="s">
        <v>31</v>
      </c>
    </row>
    <row r="693" spans="1:18" x14ac:dyDescent="0.3">
      <c r="A693" s="17" t="s">
        <v>32668</v>
      </c>
      <c r="B693" t="s">
        <v>28936</v>
      </c>
      <c r="C693" s="17">
        <v>32801311</v>
      </c>
      <c r="D693" t="s">
        <v>32665</v>
      </c>
      <c r="E693" t="s">
        <v>32666</v>
      </c>
      <c r="F693" t="s">
        <v>32669</v>
      </c>
      <c r="G693" t="s">
        <v>1644</v>
      </c>
      <c r="H693" t="s">
        <v>47</v>
      </c>
      <c r="I693" s="18">
        <v>30309</v>
      </c>
      <c r="J693" t="s">
        <v>23</v>
      </c>
      <c r="K693" t="s">
        <v>47</v>
      </c>
      <c r="L693" s="18">
        <v>30341</v>
      </c>
      <c r="M693">
        <v>1953</v>
      </c>
      <c r="N693">
        <v>1953</v>
      </c>
      <c r="O693">
        <v>0</v>
      </c>
      <c r="P693" t="s">
        <v>26</v>
      </c>
      <c r="Q693" t="s">
        <v>26</v>
      </c>
      <c r="R693" s="19" t="s">
        <v>31</v>
      </c>
    </row>
    <row r="694" spans="1:18" x14ac:dyDescent="0.3">
      <c r="A694" s="17" t="s">
        <v>32670</v>
      </c>
      <c r="B694" t="s">
        <v>28936</v>
      </c>
      <c r="C694" s="17">
        <v>32801311</v>
      </c>
      <c r="D694" t="s">
        <v>32665</v>
      </c>
      <c r="E694" t="s">
        <v>32666</v>
      </c>
      <c r="F694" t="s">
        <v>28938</v>
      </c>
      <c r="G694" t="s">
        <v>5019</v>
      </c>
      <c r="H694" t="s">
        <v>47</v>
      </c>
      <c r="I694" s="18">
        <v>31404</v>
      </c>
      <c r="J694" t="s">
        <v>23</v>
      </c>
      <c r="K694" t="s">
        <v>47</v>
      </c>
      <c r="L694" s="18">
        <v>30341</v>
      </c>
      <c r="M694">
        <v>1953</v>
      </c>
      <c r="N694">
        <v>1566</v>
      </c>
      <c r="O694">
        <v>-387</v>
      </c>
      <c r="P694" t="s">
        <v>48</v>
      </c>
      <c r="Q694" t="s">
        <v>25</v>
      </c>
      <c r="R694" s="19" t="s">
        <v>31</v>
      </c>
    </row>
    <row r="695" spans="1:18" x14ac:dyDescent="0.3">
      <c r="A695" s="17" t="s">
        <v>5110</v>
      </c>
      <c r="B695" t="s">
        <v>5109</v>
      </c>
      <c r="C695" s="17">
        <v>11904111</v>
      </c>
      <c r="D695" t="s">
        <v>5107</v>
      </c>
      <c r="E695" t="s">
        <v>5108</v>
      </c>
      <c r="F695" t="s">
        <v>5111</v>
      </c>
      <c r="G695" t="s">
        <v>5112</v>
      </c>
      <c r="H695" t="s">
        <v>47</v>
      </c>
      <c r="I695" s="18">
        <v>31206</v>
      </c>
      <c r="J695" t="s">
        <v>23</v>
      </c>
      <c r="K695" t="s">
        <v>47</v>
      </c>
      <c r="L695" s="18">
        <v>31061</v>
      </c>
      <c r="M695">
        <v>1194</v>
      </c>
      <c r="N695">
        <v>1224</v>
      </c>
      <c r="O695">
        <v>30</v>
      </c>
      <c r="P695" t="s">
        <v>24</v>
      </c>
      <c r="Q695" t="s">
        <v>25</v>
      </c>
      <c r="R695" s="19" t="s">
        <v>15</v>
      </c>
    </row>
    <row r="696" spans="1:18" x14ac:dyDescent="0.3">
      <c r="A696" s="17" t="s">
        <v>5114</v>
      </c>
      <c r="B696" t="s">
        <v>5113</v>
      </c>
      <c r="C696" s="17">
        <v>11904111</v>
      </c>
      <c r="D696" t="s">
        <v>5107</v>
      </c>
      <c r="E696" t="s">
        <v>5108</v>
      </c>
      <c r="F696" t="s">
        <v>5115</v>
      </c>
      <c r="G696" t="s">
        <v>5116</v>
      </c>
      <c r="H696" t="s">
        <v>47</v>
      </c>
      <c r="I696" s="18">
        <v>31061</v>
      </c>
      <c r="J696" t="s">
        <v>23</v>
      </c>
      <c r="K696" t="s">
        <v>47</v>
      </c>
      <c r="L696" s="18">
        <v>31061</v>
      </c>
      <c r="M696">
        <v>1194</v>
      </c>
      <c r="N696">
        <v>1194</v>
      </c>
      <c r="O696">
        <v>0</v>
      </c>
      <c r="P696" t="s">
        <v>26</v>
      </c>
      <c r="Q696" t="s">
        <v>26</v>
      </c>
      <c r="R696" s="19" t="s">
        <v>31</v>
      </c>
    </row>
    <row r="697" spans="1:18" x14ac:dyDescent="0.3">
      <c r="A697" s="17" t="s">
        <v>12268</v>
      </c>
      <c r="B697" t="s">
        <v>12267</v>
      </c>
      <c r="C697" s="17">
        <v>14913411</v>
      </c>
      <c r="D697" t="s">
        <v>12265</v>
      </c>
      <c r="E697" t="s">
        <v>12266</v>
      </c>
      <c r="F697" t="s">
        <v>12269</v>
      </c>
      <c r="G697" t="s">
        <v>5329</v>
      </c>
      <c r="H697" t="s">
        <v>47</v>
      </c>
      <c r="I697" s="18">
        <v>30135</v>
      </c>
      <c r="J697" t="s">
        <v>23</v>
      </c>
      <c r="K697" t="s">
        <v>47</v>
      </c>
      <c r="L697" s="18">
        <v>30121</v>
      </c>
      <c r="M697">
        <v>1608</v>
      </c>
      <c r="N697">
        <v>1953</v>
      </c>
      <c r="O697">
        <v>345</v>
      </c>
      <c r="P697" t="s">
        <v>24</v>
      </c>
      <c r="Q697" t="s">
        <v>25</v>
      </c>
      <c r="R697" s="19" t="s">
        <v>15</v>
      </c>
    </row>
    <row r="698" spans="1:18" x14ac:dyDescent="0.3">
      <c r="A698" s="17" t="s">
        <v>12274</v>
      </c>
      <c r="B698" t="s">
        <v>12273</v>
      </c>
      <c r="C698" s="17">
        <v>14913411</v>
      </c>
      <c r="D698" t="s">
        <v>12265</v>
      </c>
      <c r="E698" t="s">
        <v>12266</v>
      </c>
      <c r="F698" t="s">
        <v>12275</v>
      </c>
      <c r="G698" t="s">
        <v>5518</v>
      </c>
      <c r="H698" t="s">
        <v>47</v>
      </c>
      <c r="I698" s="18">
        <v>30161</v>
      </c>
      <c r="J698" t="s">
        <v>23</v>
      </c>
      <c r="K698" t="s">
        <v>47</v>
      </c>
      <c r="L698" s="18">
        <v>30121</v>
      </c>
      <c r="M698">
        <v>1608</v>
      </c>
      <c r="N698">
        <v>1194</v>
      </c>
      <c r="O698">
        <v>-414</v>
      </c>
      <c r="P698" t="s">
        <v>48</v>
      </c>
      <c r="Q698" t="s">
        <v>25</v>
      </c>
      <c r="R698" s="19" t="s">
        <v>31</v>
      </c>
    </row>
    <row r="699" spans="1:18" x14ac:dyDescent="0.3">
      <c r="A699" s="17" t="s">
        <v>12277</v>
      </c>
      <c r="B699" t="s">
        <v>12276</v>
      </c>
      <c r="C699" s="17">
        <v>14913411</v>
      </c>
      <c r="D699" t="s">
        <v>12265</v>
      </c>
      <c r="E699" t="s">
        <v>12266</v>
      </c>
      <c r="F699" t="s">
        <v>12278</v>
      </c>
      <c r="G699" t="s">
        <v>5518</v>
      </c>
      <c r="H699" t="s">
        <v>47</v>
      </c>
      <c r="I699" s="18">
        <v>30161</v>
      </c>
      <c r="J699" t="s">
        <v>23</v>
      </c>
      <c r="K699" t="s">
        <v>47</v>
      </c>
      <c r="L699" s="18">
        <v>30121</v>
      </c>
      <c r="M699">
        <v>1608</v>
      </c>
      <c r="N699">
        <v>1194</v>
      </c>
      <c r="O699">
        <v>-414</v>
      </c>
      <c r="P699" t="s">
        <v>48</v>
      </c>
      <c r="Q699" t="s">
        <v>25</v>
      </c>
      <c r="R699" s="19" t="s">
        <v>31</v>
      </c>
    </row>
    <row r="700" spans="1:18" x14ac:dyDescent="0.3">
      <c r="A700" s="17" t="s">
        <v>12271</v>
      </c>
      <c r="B700" t="s">
        <v>12270</v>
      </c>
      <c r="C700" s="17">
        <v>14913411</v>
      </c>
      <c r="D700" t="s">
        <v>12265</v>
      </c>
      <c r="E700" t="s">
        <v>12266</v>
      </c>
      <c r="F700" t="s">
        <v>12272</v>
      </c>
      <c r="G700" t="s">
        <v>1633</v>
      </c>
      <c r="H700" t="s">
        <v>47</v>
      </c>
      <c r="I700" s="18">
        <v>30060</v>
      </c>
      <c r="J700" t="s">
        <v>23</v>
      </c>
      <c r="K700" t="s">
        <v>47</v>
      </c>
      <c r="L700" s="18">
        <v>30121</v>
      </c>
      <c r="M700">
        <v>1608</v>
      </c>
      <c r="N700">
        <v>1953</v>
      </c>
      <c r="O700">
        <v>345</v>
      </c>
      <c r="P700" t="s">
        <v>24</v>
      </c>
      <c r="Q700" t="s">
        <v>25</v>
      </c>
      <c r="R700" s="19" t="s">
        <v>15</v>
      </c>
    </row>
    <row r="701" spans="1:18" x14ac:dyDescent="0.3">
      <c r="A701" s="17" t="s">
        <v>21562</v>
      </c>
      <c r="B701" t="s">
        <v>21561</v>
      </c>
      <c r="C701" s="17">
        <v>25002411</v>
      </c>
      <c r="D701" t="s">
        <v>21560</v>
      </c>
      <c r="E701" t="s">
        <v>21561</v>
      </c>
      <c r="F701" t="s">
        <v>21563</v>
      </c>
      <c r="G701" t="s">
        <v>5880</v>
      </c>
      <c r="H701" t="s">
        <v>47</v>
      </c>
      <c r="I701" s="18">
        <v>30046</v>
      </c>
      <c r="J701" t="s">
        <v>23</v>
      </c>
      <c r="K701" t="s">
        <v>47</v>
      </c>
      <c r="L701" s="18">
        <v>30605</v>
      </c>
      <c r="M701">
        <v>1341</v>
      </c>
      <c r="N701">
        <v>1953</v>
      </c>
      <c r="O701">
        <v>612</v>
      </c>
      <c r="P701" t="s">
        <v>24</v>
      </c>
      <c r="Q701" t="s">
        <v>25</v>
      </c>
      <c r="R701" s="19" t="s">
        <v>15</v>
      </c>
    </row>
    <row r="702" spans="1:18" x14ac:dyDescent="0.3">
      <c r="A702" s="17" t="s">
        <v>8824</v>
      </c>
      <c r="B702" t="s">
        <v>8823</v>
      </c>
      <c r="C702" s="17">
        <v>14820911</v>
      </c>
      <c r="D702" t="s">
        <v>8822</v>
      </c>
      <c r="E702" t="s">
        <v>8823</v>
      </c>
      <c r="F702" t="s">
        <v>8825</v>
      </c>
      <c r="G702" t="s">
        <v>6308</v>
      </c>
      <c r="H702" t="s">
        <v>47</v>
      </c>
      <c r="I702" s="18">
        <v>31905</v>
      </c>
      <c r="J702" t="s">
        <v>23</v>
      </c>
      <c r="K702" t="s">
        <v>47</v>
      </c>
      <c r="L702" s="18">
        <v>31906</v>
      </c>
      <c r="M702">
        <v>1293</v>
      </c>
      <c r="N702">
        <v>1293</v>
      </c>
      <c r="O702">
        <v>0</v>
      </c>
      <c r="P702" t="s">
        <v>26</v>
      </c>
      <c r="Q702" t="s">
        <v>26</v>
      </c>
      <c r="R702" s="19" t="s">
        <v>31</v>
      </c>
    </row>
    <row r="703" spans="1:18" x14ac:dyDescent="0.3">
      <c r="A703" s="17" t="s">
        <v>8840</v>
      </c>
      <c r="B703" t="s">
        <v>8839</v>
      </c>
      <c r="C703" s="17">
        <v>14821311</v>
      </c>
      <c r="D703" t="s">
        <v>8838</v>
      </c>
      <c r="E703" t="s">
        <v>8839</v>
      </c>
      <c r="F703" t="s">
        <v>8841</v>
      </c>
      <c r="G703" t="s">
        <v>3520</v>
      </c>
      <c r="H703" t="s">
        <v>47</v>
      </c>
      <c r="I703" s="18">
        <v>31699</v>
      </c>
      <c r="J703" t="s">
        <v>23</v>
      </c>
      <c r="K703" t="s">
        <v>47</v>
      </c>
      <c r="L703" s="18">
        <v>31605</v>
      </c>
      <c r="M703">
        <v>1101</v>
      </c>
      <c r="N703">
        <v>1101</v>
      </c>
      <c r="O703">
        <v>0</v>
      </c>
      <c r="P703" t="s">
        <v>26</v>
      </c>
      <c r="Q703" t="s">
        <v>26</v>
      </c>
      <c r="R703" s="19" t="s">
        <v>31</v>
      </c>
    </row>
    <row r="704" spans="1:18" x14ac:dyDescent="0.3">
      <c r="A704" s="17" t="s">
        <v>8845</v>
      </c>
      <c r="B704" t="s">
        <v>8844</v>
      </c>
      <c r="C704" s="17">
        <v>14821511</v>
      </c>
      <c r="D704" t="s">
        <v>8842</v>
      </c>
      <c r="E704" t="s">
        <v>8843</v>
      </c>
      <c r="F704" t="s">
        <v>8846</v>
      </c>
      <c r="G704" t="s">
        <v>52</v>
      </c>
      <c r="H704" t="s">
        <v>47</v>
      </c>
      <c r="I704" s="18">
        <v>31021</v>
      </c>
      <c r="J704" t="s">
        <v>23</v>
      </c>
      <c r="K704" t="s">
        <v>47</v>
      </c>
      <c r="L704" s="18">
        <v>31093</v>
      </c>
      <c r="M704">
        <v>1224</v>
      </c>
      <c r="N704">
        <v>1170</v>
      </c>
      <c r="O704">
        <v>-54</v>
      </c>
      <c r="P704" t="s">
        <v>48</v>
      </c>
      <c r="Q704" t="s">
        <v>25</v>
      </c>
      <c r="R704" s="19" t="s">
        <v>31</v>
      </c>
    </row>
    <row r="705" spans="1:18" x14ac:dyDescent="0.3">
      <c r="A705" s="17" t="s">
        <v>8847</v>
      </c>
      <c r="B705" t="s">
        <v>8844</v>
      </c>
      <c r="C705" s="17">
        <v>14821511</v>
      </c>
      <c r="D705" t="s">
        <v>8842</v>
      </c>
      <c r="E705" t="s">
        <v>8843</v>
      </c>
      <c r="F705" t="s">
        <v>8848</v>
      </c>
      <c r="G705" t="s">
        <v>56</v>
      </c>
      <c r="H705" t="s">
        <v>47</v>
      </c>
      <c r="I705" s="18">
        <v>31023</v>
      </c>
      <c r="J705" t="s">
        <v>23</v>
      </c>
      <c r="K705" t="s">
        <v>47</v>
      </c>
      <c r="L705" s="18">
        <v>31093</v>
      </c>
      <c r="M705">
        <v>1224</v>
      </c>
      <c r="N705">
        <v>1119</v>
      </c>
      <c r="O705">
        <v>-105</v>
      </c>
      <c r="P705" t="s">
        <v>48</v>
      </c>
      <c r="Q705" t="s">
        <v>25</v>
      </c>
      <c r="R705" s="19" t="s">
        <v>31</v>
      </c>
    </row>
    <row r="706" spans="1:18" x14ac:dyDescent="0.3">
      <c r="A706" s="17" t="s">
        <v>11753</v>
      </c>
      <c r="B706" t="s">
        <v>11752</v>
      </c>
      <c r="C706" s="17">
        <v>14911411</v>
      </c>
      <c r="D706" t="s">
        <v>11751</v>
      </c>
      <c r="E706" t="s">
        <v>11752</v>
      </c>
      <c r="F706" t="s">
        <v>11754</v>
      </c>
      <c r="G706" t="s">
        <v>11755</v>
      </c>
      <c r="H706" t="s">
        <v>47</v>
      </c>
      <c r="I706" s="18">
        <v>30153</v>
      </c>
      <c r="J706" t="s">
        <v>23</v>
      </c>
      <c r="K706" t="s">
        <v>47</v>
      </c>
      <c r="L706" s="18">
        <v>30161</v>
      </c>
      <c r="M706">
        <v>1194</v>
      </c>
      <c r="N706">
        <v>1242</v>
      </c>
      <c r="O706">
        <v>48</v>
      </c>
      <c r="P706" t="s">
        <v>24</v>
      </c>
      <c r="Q706" t="s">
        <v>25</v>
      </c>
      <c r="R706" s="19" t="s">
        <v>15</v>
      </c>
    </row>
    <row r="707" spans="1:18" x14ac:dyDescent="0.3">
      <c r="A707" s="17" t="s">
        <v>11756</v>
      </c>
      <c r="B707" t="s">
        <v>11752</v>
      </c>
      <c r="C707" s="17">
        <v>14911411</v>
      </c>
      <c r="D707" t="s">
        <v>11751</v>
      </c>
      <c r="E707" t="s">
        <v>11752</v>
      </c>
      <c r="F707" t="s">
        <v>11757</v>
      </c>
      <c r="G707" t="s">
        <v>11758</v>
      </c>
      <c r="H707" t="s">
        <v>47</v>
      </c>
      <c r="I707" s="18">
        <v>30701</v>
      </c>
      <c r="J707" t="s">
        <v>23</v>
      </c>
      <c r="K707" t="s">
        <v>47</v>
      </c>
      <c r="L707" s="18">
        <v>30161</v>
      </c>
      <c r="M707">
        <v>1194</v>
      </c>
      <c r="N707">
        <v>1218</v>
      </c>
      <c r="O707">
        <v>24</v>
      </c>
      <c r="P707" t="s">
        <v>24</v>
      </c>
      <c r="Q707" t="s">
        <v>25</v>
      </c>
      <c r="R707" s="19" t="s">
        <v>15</v>
      </c>
    </row>
    <row r="708" spans="1:18" x14ac:dyDescent="0.3">
      <c r="A708" s="17" t="s">
        <v>11760</v>
      </c>
      <c r="B708" t="s">
        <v>11759</v>
      </c>
      <c r="C708" s="17">
        <v>14911411</v>
      </c>
      <c r="D708" t="s">
        <v>11751</v>
      </c>
      <c r="E708" t="s">
        <v>11752</v>
      </c>
      <c r="F708" t="s">
        <v>11761</v>
      </c>
      <c r="G708" t="s">
        <v>11762</v>
      </c>
      <c r="H708" t="s">
        <v>47</v>
      </c>
      <c r="I708" s="18">
        <v>30739</v>
      </c>
      <c r="J708" t="s">
        <v>23</v>
      </c>
      <c r="K708" t="s">
        <v>47</v>
      </c>
      <c r="L708" s="18">
        <v>30161</v>
      </c>
      <c r="M708">
        <v>1194</v>
      </c>
      <c r="N708">
        <v>1341</v>
      </c>
      <c r="O708">
        <v>147</v>
      </c>
      <c r="P708" t="s">
        <v>24</v>
      </c>
      <c r="Q708" t="s">
        <v>25</v>
      </c>
      <c r="R708" s="19" t="s">
        <v>15</v>
      </c>
    </row>
    <row r="709" spans="1:18" x14ac:dyDescent="0.3">
      <c r="A709" s="17" t="s">
        <v>16473</v>
      </c>
      <c r="B709" t="s">
        <v>16472</v>
      </c>
      <c r="C709" s="17">
        <v>14940411</v>
      </c>
      <c r="D709" t="s">
        <v>16471</v>
      </c>
      <c r="E709" t="s">
        <v>16472</v>
      </c>
      <c r="F709" t="s">
        <v>16474</v>
      </c>
      <c r="G709" t="s">
        <v>5656</v>
      </c>
      <c r="H709" t="s">
        <v>47</v>
      </c>
      <c r="I709" s="18">
        <v>30014</v>
      </c>
      <c r="J709" t="s">
        <v>23</v>
      </c>
      <c r="K709" t="s">
        <v>47</v>
      </c>
      <c r="L709" s="18">
        <v>30021</v>
      </c>
      <c r="M709">
        <v>1953</v>
      </c>
      <c r="N709">
        <v>1608</v>
      </c>
      <c r="O709">
        <v>-345</v>
      </c>
      <c r="P709" t="s">
        <v>48</v>
      </c>
      <c r="Q709" t="s">
        <v>25</v>
      </c>
      <c r="R709" s="19" t="s">
        <v>31</v>
      </c>
    </row>
    <row r="710" spans="1:18" x14ac:dyDescent="0.3">
      <c r="A710" s="17" t="s">
        <v>19091</v>
      </c>
      <c r="B710" t="s">
        <v>19090</v>
      </c>
      <c r="C710" s="17">
        <v>15000511</v>
      </c>
      <c r="D710" t="s">
        <v>19088</v>
      </c>
      <c r="E710" t="s">
        <v>19089</v>
      </c>
      <c r="F710" t="s">
        <v>19092</v>
      </c>
      <c r="G710" t="s">
        <v>1292</v>
      </c>
      <c r="H710" t="s">
        <v>47</v>
      </c>
      <c r="I710" s="18">
        <v>30116</v>
      </c>
      <c r="J710" t="s">
        <v>23</v>
      </c>
      <c r="K710" t="s">
        <v>47</v>
      </c>
      <c r="L710" s="18">
        <v>30143</v>
      </c>
      <c r="M710">
        <v>1608</v>
      </c>
      <c r="N710">
        <v>1608</v>
      </c>
      <c r="O710">
        <v>0</v>
      </c>
      <c r="P710" t="s">
        <v>26</v>
      </c>
      <c r="Q710" t="s">
        <v>26</v>
      </c>
      <c r="R710" s="19" t="s">
        <v>31</v>
      </c>
    </row>
    <row r="711" spans="1:18" x14ac:dyDescent="0.3">
      <c r="A711" s="17" t="s">
        <v>5931</v>
      </c>
      <c r="B711" t="s">
        <v>5016</v>
      </c>
      <c r="C711" s="17">
        <v>11914111</v>
      </c>
      <c r="D711" t="s">
        <v>5929</v>
      </c>
      <c r="E711" t="s">
        <v>5930</v>
      </c>
      <c r="F711" t="s">
        <v>5932</v>
      </c>
      <c r="G711" t="s">
        <v>5019</v>
      </c>
      <c r="H711" t="s">
        <v>47</v>
      </c>
      <c r="I711" s="18">
        <v>31401</v>
      </c>
      <c r="J711" t="s">
        <v>23</v>
      </c>
      <c r="K711" t="s">
        <v>47</v>
      </c>
      <c r="L711" s="18">
        <v>31419</v>
      </c>
      <c r="M711">
        <v>1566</v>
      </c>
      <c r="N711">
        <v>1566</v>
      </c>
      <c r="O711">
        <v>0</v>
      </c>
      <c r="P711" t="s">
        <v>26</v>
      </c>
      <c r="Q711" t="s">
        <v>26</v>
      </c>
      <c r="R711" s="19" t="s">
        <v>31</v>
      </c>
    </row>
    <row r="712" spans="1:18" x14ac:dyDescent="0.3">
      <c r="A712" s="17" t="s">
        <v>5640</v>
      </c>
      <c r="B712" t="s">
        <v>5639</v>
      </c>
      <c r="C712" s="17">
        <v>11909111</v>
      </c>
      <c r="D712" t="s">
        <v>5637</v>
      </c>
      <c r="E712" t="s">
        <v>5638</v>
      </c>
      <c r="F712" t="s">
        <v>5641</v>
      </c>
      <c r="G712" t="s">
        <v>5642</v>
      </c>
      <c r="H712" t="s">
        <v>47</v>
      </c>
      <c r="I712" s="18">
        <v>30022</v>
      </c>
      <c r="J712" t="s">
        <v>23</v>
      </c>
      <c r="K712" t="s">
        <v>47</v>
      </c>
      <c r="L712" s="18">
        <v>30302</v>
      </c>
      <c r="M712">
        <v>1953</v>
      </c>
      <c r="N712">
        <v>1953</v>
      </c>
      <c r="O712">
        <v>0</v>
      </c>
      <c r="P712" t="s">
        <v>26</v>
      </c>
      <c r="Q712" t="s">
        <v>26</v>
      </c>
      <c r="R712" s="19" t="s">
        <v>31</v>
      </c>
    </row>
    <row r="713" spans="1:18" x14ac:dyDescent="0.3">
      <c r="A713" s="17" t="s">
        <v>5643</v>
      </c>
      <c r="B713" t="s">
        <v>3201</v>
      </c>
      <c r="C713" s="17">
        <v>11909111</v>
      </c>
      <c r="D713" t="s">
        <v>5637</v>
      </c>
      <c r="E713" t="s">
        <v>5638</v>
      </c>
      <c r="F713" t="s">
        <v>5644</v>
      </c>
      <c r="G713" t="s">
        <v>1644</v>
      </c>
      <c r="H713" t="s">
        <v>47</v>
      </c>
      <c r="I713" s="18">
        <v>30326</v>
      </c>
      <c r="J713" t="s">
        <v>23</v>
      </c>
      <c r="K713" t="s">
        <v>47</v>
      </c>
      <c r="L713" s="18">
        <v>30302</v>
      </c>
      <c r="M713">
        <v>1953</v>
      </c>
      <c r="N713">
        <v>1953</v>
      </c>
      <c r="O713">
        <v>0</v>
      </c>
      <c r="P713" t="s">
        <v>26</v>
      </c>
      <c r="Q713" t="s">
        <v>26</v>
      </c>
      <c r="R713" s="19" t="s">
        <v>31</v>
      </c>
    </row>
    <row r="714" spans="1:18" x14ac:dyDescent="0.3">
      <c r="A714" s="17" t="s">
        <v>5646</v>
      </c>
      <c r="B714" t="s">
        <v>5645</v>
      </c>
      <c r="C714" s="17">
        <v>11909111</v>
      </c>
      <c r="D714" t="s">
        <v>5637</v>
      </c>
      <c r="E714" t="s">
        <v>5638</v>
      </c>
      <c r="F714" t="s">
        <v>5647</v>
      </c>
      <c r="G714" t="s">
        <v>5648</v>
      </c>
      <c r="H714" t="s">
        <v>47</v>
      </c>
      <c r="I714" s="18">
        <v>30021</v>
      </c>
      <c r="J714" t="s">
        <v>23</v>
      </c>
      <c r="K714" t="s">
        <v>47</v>
      </c>
      <c r="L714" s="18">
        <v>30302</v>
      </c>
      <c r="M714">
        <v>1953</v>
      </c>
      <c r="N714">
        <v>1953</v>
      </c>
      <c r="O714">
        <v>0</v>
      </c>
      <c r="P714" t="s">
        <v>26</v>
      </c>
      <c r="Q714" t="s">
        <v>26</v>
      </c>
      <c r="R714" s="19" t="s">
        <v>31</v>
      </c>
    </row>
    <row r="715" spans="1:18" x14ac:dyDescent="0.3">
      <c r="A715" s="17" t="s">
        <v>5650</v>
      </c>
      <c r="B715" t="s">
        <v>5649</v>
      </c>
      <c r="C715" s="17">
        <v>11909111</v>
      </c>
      <c r="D715" t="s">
        <v>5637</v>
      </c>
      <c r="E715" t="s">
        <v>5638</v>
      </c>
      <c r="F715" t="s">
        <v>5651</v>
      </c>
      <c r="G715" t="s">
        <v>5652</v>
      </c>
      <c r="H715" t="s">
        <v>47</v>
      </c>
      <c r="I715" s="18">
        <v>30338</v>
      </c>
      <c r="J715" t="s">
        <v>23</v>
      </c>
      <c r="K715" t="s">
        <v>47</v>
      </c>
      <c r="L715" s="18">
        <v>30302</v>
      </c>
      <c r="M715">
        <v>1953</v>
      </c>
      <c r="N715">
        <v>1953</v>
      </c>
      <c r="O715">
        <v>0</v>
      </c>
      <c r="P715" t="s">
        <v>26</v>
      </c>
      <c r="Q715" t="s">
        <v>26</v>
      </c>
      <c r="R715" s="19" t="s">
        <v>31</v>
      </c>
    </row>
    <row r="716" spans="1:18" x14ac:dyDescent="0.3">
      <c r="A716" s="17" t="s">
        <v>5654</v>
      </c>
      <c r="B716" t="s">
        <v>5653</v>
      </c>
      <c r="C716" s="17">
        <v>11909111</v>
      </c>
      <c r="D716" t="s">
        <v>5637</v>
      </c>
      <c r="E716" t="s">
        <v>5638</v>
      </c>
      <c r="F716" t="s">
        <v>5655</v>
      </c>
      <c r="G716" t="s">
        <v>5656</v>
      </c>
      <c r="H716" t="s">
        <v>47</v>
      </c>
      <c r="I716" s="18">
        <v>30014</v>
      </c>
      <c r="J716" t="s">
        <v>23</v>
      </c>
      <c r="K716" t="s">
        <v>47</v>
      </c>
      <c r="L716" s="18">
        <v>30302</v>
      </c>
      <c r="M716">
        <v>1953</v>
      </c>
      <c r="N716">
        <v>1608</v>
      </c>
      <c r="O716">
        <v>-345</v>
      </c>
      <c r="P716" t="s">
        <v>48</v>
      </c>
      <c r="Q716" t="s">
        <v>25</v>
      </c>
      <c r="R716" s="19" t="s">
        <v>31</v>
      </c>
    </row>
    <row r="717" spans="1:18" x14ac:dyDescent="0.3">
      <c r="A717" s="17" t="s">
        <v>5658</v>
      </c>
      <c r="B717" t="s">
        <v>5657</v>
      </c>
      <c r="C717" s="17">
        <v>11909111</v>
      </c>
      <c r="D717" t="s">
        <v>5637</v>
      </c>
      <c r="E717" t="s">
        <v>5638</v>
      </c>
      <c r="F717" t="s">
        <v>5647</v>
      </c>
      <c r="G717" t="s">
        <v>5648</v>
      </c>
      <c r="H717" t="s">
        <v>47</v>
      </c>
      <c r="I717" s="18">
        <v>30021</v>
      </c>
      <c r="J717" t="s">
        <v>23</v>
      </c>
      <c r="K717" t="s">
        <v>47</v>
      </c>
      <c r="L717" s="18">
        <v>30302</v>
      </c>
      <c r="M717">
        <v>1953</v>
      </c>
      <c r="N717">
        <v>1953</v>
      </c>
      <c r="O717">
        <v>0</v>
      </c>
      <c r="P717" t="s">
        <v>26</v>
      </c>
      <c r="Q717" t="s">
        <v>26</v>
      </c>
      <c r="R717" s="19" t="s">
        <v>31</v>
      </c>
    </row>
    <row r="718" spans="1:18" x14ac:dyDescent="0.3">
      <c r="A718" s="17" t="s">
        <v>21907</v>
      </c>
      <c r="B718" t="s">
        <v>21906</v>
      </c>
      <c r="C718" s="17">
        <v>25039546</v>
      </c>
      <c r="D718" t="s">
        <v>21905</v>
      </c>
      <c r="E718" t="s">
        <v>21906</v>
      </c>
      <c r="F718" t="s">
        <v>21908</v>
      </c>
      <c r="G718" t="s">
        <v>856</v>
      </c>
      <c r="H718" t="s">
        <v>938</v>
      </c>
      <c r="I718" s="18">
        <v>22306</v>
      </c>
      <c r="J718" t="s">
        <v>23</v>
      </c>
      <c r="K718" t="s">
        <v>938</v>
      </c>
      <c r="L718" s="18">
        <v>22306</v>
      </c>
      <c r="M718">
        <v>2535</v>
      </c>
      <c r="N718">
        <v>2535</v>
      </c>
      <c r="O718">
        <v>0</v>
      </c>
      <c r="P718" t="s">
        <v>26</v>
      </c>
      <c r="Q718" t="s">
        <v>26</v>
      </c>
      <c r="R718" s="19" t="s">
        <v>31</v>
      </c>
    </row>
    <row r="719" spans="1:18" x14ac:dyDescent="0.3">
      <c r="A719" s="17" t="s">
        <v>13558</v>
      </c>
      <c r="B719" t="s">
        <v>3535</v>
      </c>
      <c r="C719" s="17">
        <v>14918411</v>
      </c>
      <c r="D719" t="s">
        <v>13556</v>
      </c>
      <c r="E719" t="s">
        <v>13557</v>
      </c>
      <c r="F719" t="s">
        <v>13559</v>
      </c>
      <c r="G719" t="s">
        <v>13560</v>
      </c>
      <c r="H719" t="s">
        <v>47</v>
      </c>
      <c r="I719" s="18">
        <v>31030</v>
      </c>
      <c r="J719" t="s">
        <v>23</v>
      </c>
      <c r="K719" t="s">
        <v>47</v>
      </c>
      <c r="L719" s="18">
        <v>30204</v>
      </c>
      <c r="M719">
        <v>1194</v>
      </c>
      <c r="N719">
        <v>1224</v>
      </c>
      <c r="O719">
        <v>30</v>
      </c>
      <c r="P719" t="s">
        <v>24</v>
      </c>
      <c r="Q719" t="s">
        <v>25</v>
      </c>
      <c r="R719" s="19" t="s">
        <v>15</v>
      </c>
    </row>
    <row r="720" spans="1:18" x14ac:dyDescent="0.3">
      <c r="A720" s="17" t="s">
        <v>13562</v>
      </c>
      <c r="B720" t="s">
        <v>13561</v>
      </c>
      <c r="C720" s="17">
        <v>14918411</v>
      </c>
      <c r="D720" t="s">
        <v>13556</v>
      </c>
      <c r="E720" t="s">
        <v>13557</v>
      </c>
      <c r="F720" t="s">
        <v>13563</v>
      </c>
      <c r="G720" t="s">
        <v>3207</v>
      </c>
      <c r="H720" t="s">
        <v>47</v>
      </c>
      <c r="I720" s="18">
        <v>30223</v>
      </c>
      <c r="J720" t="s">
        <v>23</v>
      </c>
      <c r="K720" t="s">
        <v>47</v>
      </c>
      <c r="L720" s="18">
        <v>30204</v>
      </c>
      <c r="M720">
        <v>1194</v>
      </c>
      <c r="N720">
        <v>1608</v>
      </c>
      <c r="O720">
        <v>414</v>
      </c>
      <c r="P720" t="s">
        <v>24</v>
      </c>
      <c r="Q720" t="s">
        <v>25</v>
      </c>
      <c r="R720" s="19" t="s">
        <v>15</v>
      </c>
    </row>
    <row r="721" spans="1:18" x14ac:dyDescent="0.3">
      <c r="A721" s="17" t="s">
        <v>13565</v>
      </c>
      <c r="B721" t="s">
        <v>13564</v>
      </c>
      <c r="C721" s="17">
        <v>14918411</v>
      </c>
      <c r="D721" t="s">
        <v>13556</v>
      </c>
      <c r="E721" t="s">
        <v>13557</v>
      </c>
      <c r="F721" t="s">
        <v>13566</v>
      </c>
      <c r="G721" t="s">
        <v>6011</v>
      </c>
      <c r="H721" t="s">
        <v>47</v>
      </c>
      <c r="I721" s="18">
        <v>30253</v>
      </c>
      <c r="J721" t="s">
        <v>23</v>
      </c>
      <c r="K721" t="s">
        <v>47</v>
      </c>
      <c r="L721" s="18">
        <v>30204</v>
      </c>
      <c r="M721">
        <v>1194</v>
      </c>
      <c r="N721">
        <v>1953</v>
      </c>
      <c r="O721">
        <v>759</v>
      </c>
      <c r="P721" t="s">
        <v>24</v>
      </c>
      <c r="Q721" t="s">
        <v>25</v>
      </c>
      <c r="R721" s="19" t="s">
        <v>15</v>
      </c>
    </row>
    <row r="722" spans="1:18" x14ac:dyDescent="0.3">
      <c r="A722" s="17" t="s">
        <v>30078</v>
      </c>
      <c r="B722" t="s">
        <v>30077</v>
      </c>
      <c r="C722" s="17">
        <v>31910633</v>
      </c>
      <c r="D722" t="s">
        <v>30075</v>
      </c>
      <c r="E722" t="s">
        <v>30076</v>
      </c>
      <c r="F722" t="s">
        <v>30079</v>
      </c>
      <c r="G722" t="s">
        <v>30080</v>
      </c>
      <c r="H722" t="s">
        <v>713</v>
      </c>
      <c r="I722" s="18">
        <v>28387</v>
      </c>
      <c r="J722" t="s">
        <v>23</v>
      </c>
      <c r="K722" t="s">
        <v>713</v>
      </c>
      <c r="L722" s="18">
        <v>28314</v>
      </c>
      <c r="M722">
        <v>1212</v>
      </c>
      <c r="N722">
        <v>1212</v>
      </c>
      <c r="O722">
        <v>0</v>
      </c>
      <c r="P722" t="s">
        <v>26</v>
      </c>
      <c r="Q722" t="s">
        <v>26</v>
      </c>
      <c r="R722" s="19" t="s">
        <v>31</v>
      </c>
    </row>
    <row r="723" spans="1:18" x14ac:dyDescent="0.3">
      <c r="A723" s="17" t="s">
        <v>23434</v>
      </c>
      <c r="B723" t="s">
        <v>4915</v>
      </c>
      <c r="C723" s="17">
        <v>31000733</v>
      </c>
      <c r="D723" t="s">
        <v>23432</v>
      </c>
      <c r="E723" t="s">
        <v>23433</v>
      </c>
      <c r="F723" t="s">
        <v>23435</v>
      </c>
      <c r="G723" t="s">
        <v>4918</v>
      </c>
      <c r="H723" t="s">
        <v>713</v>
      </c>
      <c r="I723" s="18">
        <v>27375</v>
      </c>
      <c r="J723" t="s">
        <v>23</v>
      </c>
      <c r="K723" t="s">
        <v>713</v>
      </c>
      <c r="L723" s="18">
        <v>27401</v>
      </c>
      <c r="M723">
        <v>1155</v>
      </c>
      <c r="N723">
        <v>1170</v>
      </c>
      <c r="O723">
        <v>15</v>
      </c>
      <c r="P723" t="s">
        <v>24</v>
      </c>
      <c r="Q723" t="s">
        <v>25</v>
      </c>
      <c r="R723" s="19" t="s">
        <v>15</v>
      </c>
    </row>
    <row r="724" spans="1:18" x14ac:dyDescent="0.3">
      <c r="A724" s="17" t="s">
        <v>12585</v>
      </c>
      <c r="B724" t="s">
        <v>12584</v>
      </c>
      <c r="C724" s="17">
        <v>14914440</v>
      </c>
      <c r="D724" t="s">
        <v>12579</v>
      </c>
      <c r="E724" t="s">
        <v>12580</v>
      </c>
      <c r="F724" t="s">
        <v>12586</v>
      </c>
      <c r="G724" t="s">
        <v>501</v>
      </c>
      <c r="H724" t="s">
        <v>680</v>
      </c>
      <c r="I724" s="18">
        <v>29617</v>
      </c>
      <c r="J724" t="s">
        <v>23</v>
      </c>
      <c r="K724" t="s">
        <v>680</v>
      </c>
      <c r="L724" s="18">
        <v>29606</v>
      </c>
      <c r="M724">
        <v>1344</v>
      </c>
      <c r="N724">
        <v>1344</v>
      </c>
      <c r="O724">
        <v>0</v>
      </c>
      <c r="P724" t="s">
        <v>26</v>
      </c>
      <c r="Q724" t="s">
        <v>26</v>
      </c>
      <c r="R724" s="19" t="s">
        <v>31</v>
      </c>
    </row>
    <row r="725" spans="1:18" x14ac:dyDescent="0.3">
      <c r="A725" s="17" t="s">
        <v>12588</v>
      </c>
      <c r="B725" t="s">
        <v>12587</v>
      </c>
      <c r="C725" s="17">
        <v>14914440</v>
      </c>
      <c r="D725" t="s">
        <v>12579</v>
      </c>
      <c r="E725" t="s">
        <v>12580</v>
      </c>
      <c r="F725" t="s">
        <v>12589</v>
      </c>
      <c r="G725" t="s">
        <v>12590</v>
      </c>
      <c r="H725" t="s">
        <v>680</v>
      </c>
      <c r="I725" s="18">
        <v>29680</v>
      </c>
      <c r="J725" t="s">
        <v>23</v>
      </c>
      <c r="K725" t="s">
        <v>680</v>
      </c>
      <c r="L725" s="18">
        <v>29606</v>
      </c>
      <c r="M725">
        <v>1344</v>
      </c>
      <c r="N725">
        <v>1344</v>
      </c>
      <c r="O725">
        <v>0</v>
      </c>
      <c r="P725" t="s">
        <v>26</v>
      </c>
      <c r="Q725" t="s">
        <v>26</v>
      </c>
      <c r="R725" s="19" t="s">
        <v>31</v>
      </c>
    </row>
    <row r="726" spans="1:18" x14ac:dyDescent="0.3">
      <c r="A726" s="17" t="s">
        <v>12592</v>
      </c>
      <c r="B726" t="s">
        <v>12591</v>
      </c>
      <c r="C726" s="17">
        <v>14914440</v>
      </c>
      <c r="D726" t="s">
        <v>12579</v>
      </c>
      <c r="E726" t="s">
        <v>12580</v>
      </c>
      <c r="F726" t="s">
        <v>12593</v>
      </c>
      <c r="G726" t="s">
        <v>501</v>
      </c>
      <c r="H726" t="s">
        <v>680</v>
      </c>
      <c r="I726" s="18">
        <v>29607</v>
      </c>
      <c r="J726" t="s">
        <v>23</v>
      </c>
      <c r="K726" t="s">
        <v>680</v>
      </c>
      <c r="L726" s="18">
        <v>29606</v>
      </c>
      <c r="M726">
        <v>1344</v>
      </c>
      <c r="N726">
        <v>1344</v>
      </c>
      <c r="O726">
        <v>0</v>
      </c>
      <c r="P726" t="s">
        <v>26</v>
      </c>
      <c r="Q726" t="s">
        <v>26</v>
      </c>
      <c r="R726" s="19" t="s">
        <v>31</v>
      </c>
    </row>
    <row r="727" spans="1:18" x14ac:dyDescent="0.3">
      <c r="A727" s="17" t="s">
        <v>12595</v>
      </c>
      <c r="B727" t="s">
        <v>12594</v>
      </c>
      <c r="C727" s="17">
        <v>14914440</v>
      </c>
      <c r="D727" t="s">
        <v>12579</v>
      </c>
      <c r="E727" t="s">
        <v>12580</v>
      </c>
      <c r="F727" t="s">
        <v>12596</v>
      </c>
      <c r="G727" t="s">
        <v>12597</v>
      </c>
      <c r="H727" t="s">
        <v>680</v>
      </c>
      <c r="I727" s="18">
        <v>29687</v>
      </c>
      <c r="J727" t="s">
        <v>23</v>
      </c>
      <c r="K727" t="s">
        <v>680</v>
      </c>
      <c r="L727" s="18">
        <v>29606</v>
      </c>
      <c r="M727">
        <v>1344</v>
      </c>
      <c r="N727">
        <v>1344</v>
      </c>
      <c r="O727">
        <v>0</v>
      </c>
      <c r="P727" t="s">
        <v>26</v>
      </c>
      <c r="Q727" t="s">
        <v>26</v>
      </c>
      <c r="R727" s="19" t="s">
        <v>31</v>
      </c>
    </row>
    <row r="728" spans="1:18" x14ac:dyDescent="0.3">
      <c r="A728" s="17" t="s">
        <v>12582</v>
      </c>
      <c r="B728" t="s">
        <v>12581</v>
      </c>
      <c r="C728" s="17">
        <v>14914440</v>
      </c>
      <c r="D728" t="s">
        <v>12579</v>
      </c>
      <c r="E728" t="s">
        <v>12580</v>
      </c>
      <c r="F728" t="s">
        <v>12583</v>
      </c>
      <c r="G728" t="s">
        <v>2882</v>
      </c>
      <c r="H728" t="s">
        <v>680</v>
      </c>
      <c r="I728" s="18">
        <v>29579</v>
      </c>
      <c r="J728" t="s">
        <v>23</v>
      </c>
      <c r="K728" t="s">
        <v>680</v>
      </c>
      <c r="L728" s="18">
        <v>29606</v>
      </c>
      <c r="M728">
        <v>1344</v>
      </c>
      <c r="N728">
        <v>1404</v>
      </c>
      <c r="O728">
        <v>60</v>
      </c>
      <c r="P728" t="s">
        <v>24</v>
      </c>
      <c r="Q728" t="s">
        <v>25</v>
      </c>
      <c r="R728" s="19" t="s">
        <v>15</v>
      </c>
    </row>
    <row r="729" spans="1:18" x14ac:dyDescent="0.3">
      <c r="A729" s="17" t="s">
        <v>12599</v>
      </c>
      <c r="B729" t="s">
        <v>12598</v>
      </c>
      <c r="C729" s="17">
        <v>14914440</v>
      </c>
      <c r="D729" t="s">
        <v>12579</v>
      </c>
      <c r="E729" t="s">
        <v>12580</v>
      </c>
      <c r="F729" t="s">
        <v>12600</v>
      </c>
      <c r="G729" t="s">
        <v>12601</v>
      </c>
      <c r="H729" t="s">
        <v>680</v>
      </c>
      <c r="I729" s="18">
        <v>29651</v>
      </c>
      <c r="J729" t="s">
        <v>23</v>
      </c>
      <c r="K729" t="s">
        <v>680</v>
      </c>
      <c r="L729" s="18">
        <v>29606</v>
      </c>
      <c r="M729">
        <v>1344</v>
      </c>
      <c r="N729">
        <v>1344</v>
      </c>
      <c r="O729">
        <v>0</v>
      </c>
      <c r="P729" t="s">
        <v>26</v>
      </c>
      <c r="Q729" t="s">
        <v>26</v>
      </c>
      <c r="R729" s="19" t="s">
        <v>31</v>
      </c>
    </row>
    <row r="730" spans="1:18" x14ac:dyDescent="0.3">
      <c r="A730" s="17" t="s">
        <v>12603</v>
      </c>
      <c r="B730" t="s">
        <v>12602</v>
      </c>
      <c r="C730" s="17">
        <v>14914440</v>
      </c>
      <c r="D730" t="s">
        <v>12579</v>
      </c>
      <c r="E730" t="s">
        <v>12580</v>
      </c>
      <c r="F730" t="s">
        <v>12604</v>
      </c>
      <c r="G730" t="s">
        <v>12605</v>
      </c>
      <c r="H730" t="s">
        <v>680</v>
      </c>
      <c r="I730" s="18">
        <v>29669</v>
      </c>
      <c r="J730" t="s">
        <v>23</v>
      </c>
      <c r="K730" t="s">
        <v>680</v>
      </c>
      <c r="L730" s="18">
        <v>29606</v>
      </c>
      <c r="M730">
        <v>1344</v>
      </c>
      <c r="N730">
        <v>1344</v>
      </c>
      <c r="O730">
        <v>0</v>
      </c>
      <c r="P730" t="s">
        <v>26</v>
      </c>
      <c r="Q730" t="s">
        <v>26</v>
      </c>
      <c r="R730" s="19" t="s">
        <v>31</v>
      </c>
    </row>
    <row r="731" spans="1:18" x14ac:dyDescent="0.3">
      <c r="A731" s="17" t="s">
        <v>12607</v>
      </c>
      <c r="B731" t="s">
        <v>12606</v>
      </c>
      <c r="C731" s="17">
        <v>14914440</v>
      </c>
      <c r="D731" t="s">
        <v>12579</v>
      </c>
      <c r="E731" t="s">
        <v>12580</v>
      </c>
      <c r="F731" t="s">
        <v>12608</v>
      </c>
      <c r="G731" t="s">
        <v>501</v>
      </c>
      <c r="H731" t="s">
        <v>680</v>
      </c>
      <c r="I731" s="18">
        <v>29601</v>
      </c>
      <c r="J731" t="s">
        <v>23</v>
      </c>
      <c r="K731" t="s">
        <v>680</v>
      </c>
      <c r="L731" s="18">
        <v>29606</v>
      </c>
      <c r="M731">
        <v>1344</v>
      </c>
      <c r="N731">
        <v>1344</v>
      </c>
      <c r="O731">
        <v>0</v>
      </c>
      <c r="P731" t="s">
        <v>26</v>
      </c>
      <c r="Q731" t="s">
        <v>26</v>
      </c>
      <c r="R731" s="19" t="s">
        <v>31</v>
      </c>
    </row>
    <row r="732" spans="1:18" x14ac:dyDescent="0.3">
      <c r="A732" s="17" t="s">
        <v>16640</v>
      </c>
      <c r="B732" t="s">
        <v>16639</v>
      </c>
      <c r="C732" s="17">
        <v>14943433</v>
      </c>
      <c r="D732" t="s">
        <v>16637</v>
      </c>
      <c r="E732" t="s">
        <v>16638</v>
      </c>
      <c r="F732" t="s">
        <v>16641</v>
      </c>
      <c r="G732" t="s">
        <v>16642</v>
      </c>
      <c r="H732" t="s">
        <v>713</v>
      </c>
      <c r="I732" s="18">
        <v>27235</v>
      </c>
      <c r="J732" t="s">
        <v>23</v>
      </c>
      <c r="K732" t="s">
        <v>713</v>
      </c>
      <c r="L732" s="18">
        <v>27282</v>
      </c>
      <c r="M732">
        <v>1155</v>
      </c>
      <c r="N732">
        <v>1155</v>
      </c>
      <c r="O732">
        <v>0</v>
      </c>
      <c r="P732" t="s">
        <v>26</v>
      </c>
      <c r="Q732" t="s">
        <v>26</v>
      </c>
      <c r="R732" s="19" t="s">
        <v>31</v>
      </c>
    </row>
    <row r="733" spans="1:18" x14ac:dyDescent="0.3">
      <c r="A733" s="17" t="s">
        <v>16644</v>
      </c>
      <c r="B733" t="s">
        <v>16643</v>
      </c>
      <c r="C733" s="17">
        <v>14943433</v>
      </c>
      <c r="D733" t="s">
        <v>16637</v>
      </c>
      <c r="E733" t="s">
        <v>16638</v>
      </c>
      <c r="F733" t="s">
        <v>16645</v>
      </c>
      <c r="G733" t="s">
        <v>821</v>
      </c>
      <c r="H733" t="s">
        <v>713</v>
      </c>
      <c r="I733" s="18">
        <v>27410</v>
      </c>
      <c r="J733" t="s">
        <v>23</v>
      </c>
      <c r="K733" t="s">
        <v>713</v>
      </c>
      <c r="L733" s="18">
        <v>27282</v>
      </c>
      <c r="M733">
        <v>1155</v>
      </c>
      <c r="N733">
        <v>1155</v>
      </c>
      <c r="O733">
        <v>0</v>
      </c>
      <c r="P733" t="s">
        <v>26</v>
      </c>
      <c r="Q733" t="s">
        <v>26</v>
      </c>
      <c r="R733" s="19" t="s">
        <v>31</v>
      </c>
    </row>
    <row r="734" spans="1:18" x14ac:dyDescent="0.3">
      <c r="A734" s="17" t="s">
        <v>16647</v>
      </c>
      <c r="B734" t="s">
        <v>16646</v>
      </c>
      <c r="C734" s="17">
        <v>14943433</v>
      </c>
      <c r="D734" t="s">
        <v>16637</v>
      </c>
      <c r="E734" t="s">
        <v>16638</v>
      </c>
      <c r="F734" t="s">
        <v>16648</v>
      </c>
      <c r="G734" t="s">
        <v>821</v>
      </c>
      <c r="H734" t="s">
        <v>713</v>
      </c>
      <c r="I734" s="18">
        <v>27409</v>
      </c>
      <c r="J734" t="s">
        <v>23</v>
      </c>
      <c r="K734" t="s">
        <v>713</v>
      </c>
      <c r="L734" s="18">
        <v>27282</v>
      </c>
      <c r="M734">
        <v>1155</v>
      </c>
      <c r="N734">
        <v>1155</v>
      </c>
      <c r="O734">
        <v>0</v>
      </c>
      <c r="P734" t="s">
        <v>26</v>
      </c>
      <c r="Q734" t="s">
        <v>26</v>
      </c>
      <c r="R734" s="19" t="s">
        <v>31</v>
      </c>
    </row>
    <row r="735" spans="1:18" x14ac:dyDescent="0.3">
      <c r="A735" s="17" t="s">
        <v>16650</v>
      </c>
      <c r="B735" t="s">
        <v>16649</v>
      </c>
      <c r="C735" s="17">
        <v>14943433</v>
      </c>
      <c r="D735" t="s">
        <v>16637</v>
      </c>
      <c r="E735" t="s">
        <v>16638</v>
      </c>
      <c r="F735" t="s">
        <v>16651</v>
      </c>
      <c r="G735" t="s">
        <v>821</v>
      </c>
      <c r="H735" t="s">
        <v>713</v>
      </c>
      <c r="I735" s="18">
        <v>27405</v>
      </c>
      <c r="J735" t="s">
        <v>23</v>
      </c>
      <c r="K735" t="s">
        <v>713</v>
      </c>
      <c r="L735" s="18">
        <v>27282</v>
      </c>
      <c r="M735">
        <v>1155</v>
      </c>
      <c r="N735">
        <v>1155</v>
      </c>
      <c r="O735">
        <v>0</v>
      </c>
      <c r="P735" t="s">
        <v>26</v>
      </c>
      <c r="Q735" t="s">
        <v>26</v>
      </c>
      <c r="R735" s="19" t="s">
        <v>31</v>
      </c>
    </row>
    <row r="736" spans="1:18" x14ac:dyDescent="0.3">
      <c r="A736" s="17" t="s">
        <v>16653</v>
      </c>
      <c r="B736" t="s">
        <v>16652</v>
      </c>
      <c r="C736" s="17">
        <v>14943433</v>
      </c>
      <c r="D736" t="s">
        <v>16637</v>
      </c>
      <c r="E736" t="s">
        <v>16638</v>
      </c>
      <c r="F736" t="s">
        <v>16654</v>
      </c>
      <c r="G736" t="s">
        <v>4939</v>
      </c>
      <c r="H736" t="s">
        <v>713</v>
      </c>
      <c r="I736" s="18">
        <v>27260</v>
      </c>
      <c r="J736" t="s">
        <v>23</v>
      </c>
      <c r="K736" t="s">
        <v>713</v>
      </c>
      <c r="L736" s="18">
        <v>27282</v>
      </c>
      <c r="M736">
        <v>1155</v>
      </c>
      <c r="N736">
        <v>1155</v>
      </c>
      <c r="O736">
        <v>0</v>
      </c>
      <c r="P736" t="s">
        <v>26</v>
      </c>
      <c r="Q736" t="s">
        <v>26</v>
      </c>
      <c r="R736" s="19" t="s">
        <v>31</v>
      </c>
    </row>
    <row r="737" spans="1:18" x14ac:dyDescent="0.3">
      <c r="A737" s="17" t="s">
        <v>16656</v>
      </c>
      <c r="B737" t="s">
        <v>16655</v>
      </c>
      <c r="C737" s="17">
        <v>14943433</v>
      </c>
      <c r="D737" t="s">
        <v>16637</v>
      </c>
      <c r="E737" t="s">
        <v>16638</v>
      </c>
      <c r="F737" t="s">
        <v>16657</v>
      </c>
      <c r="G737" t="s">
        <v>821</v>
      </c>
      <c r="H737" t="s">
        <v>713</v>
      </c>
      <c r="I737" s="18">
        <v>27409</v>
      </c>
      <c r="J737" t="s">
        <v>23</v>
      </c>
      <c r="K737" t="s">
        <v>713</v>
      </c>
      <c r="L737" s="18">
        <v>27282</v>
      </c>
      <c r="M737">
        <v>1155</v>
      </c>
      <c r="N737">
        <v>1155</v>
      </c>
      <c r="O737">
        <v>0</v>
      </c>
      <c r="P737" t="s">
        <v>26</v>
      </c>
      <c r="Q737" t="s">
        <v>26</v>
      </c>
      <c r="R737" s="19" t="s">
        <v>31</v>
      </c>
    </row>
    <row r="738" spans="1:18" x14ac:dyDescent="0.3">
      <c r="A738" s="17" t="s">
        <v>16658</v>
      </c>
      <c r="B738" t="s">
        <v>822</v>
      </c>
      <c r="C738" s="17">
        <v>14943433</v>
      </c>
      <c r="D738" t="s">
        <v>16637</v>
      </c>
      <c r="E738" t="s">
        <v>16638</v>
      </c>
      <c r="F738" t="s">
        <v>16659</v>
      </c>
      <c r="G738" t="s">
        <v>821</v>
      </c>
      <c r="H738" t="s">
        <v>713</v>
      </c>
      <c r="I738" s="18">
        <v>27406</v>
      </c>
      <c r="J738" t="s">
        <v>23</v>
      </c>
      <c r="K738" t="s">
        <v>713</v>
      </c>
      <c r="L738" s="18">
        <v>27282</v>
      </c>
      <c r="M738">
        <v>1155</v>
      </c>
      <c r="N738">
        <v>1155</v>
      </c>
      <c r="O738">
        <v>0</v>
      </c>
      <c r="P738" t="s">
        <v>26</v>
      </c>
      <c r="Q738" t="s">
        <v>26</v>
      </c>
      <c r="R738" s="19" t="s">
        <v>31</v>
      </c>
    </row>
    <row r="739" spans="1:18" x14ac:dyDescent="0.3">
      <c r="A739" s="17" t="s">
        <v>21430</v>
      </c>
      <c r="B739" t="s">
        <v>21429</v>
      </c>
      <c r="C739" s="17">
        <v>24958611</v>
      </c>
      <c r="D739" t="s">
        <v>21428</v>
      </c>
      <c r="E739" t="s">
        <v>21429</v>
      </c>
      <c r="F739" t="s">
        <v>21431</v>
      </c>
      <c r="G739" t="s">
        <v>1633</v>
      </c>
      <c r="H739" t="s">
        <v>47</v>
      </c>
      <c r="I739" s="18">
        <v>30067</v>
      </c>
      <c r="J739" t="s">
        <v>23</v>
      </c>
      <c r="K739" t="s">
        <v>47</v>
      </c>
      <c r="L739" s="18">
        <v>30328</v>
      </c>
      <c r="M739">
        <v>1953</v>
      </c>
      <c r="N739">
        <v>1953</v>
      </c>
      <c r="O739">
        <v>0</v>
      </c>
      <c r="P739" t="s">
        <v>26</v>
      </c>
      <c r="Q739" t="s">
        <v>26</v>
      </c>
      <c r="R739" s="19" t="s">
        <v>31</v>
      </c>
    </row>
    <row r="740" spans="1:18" x14ac:dyDescent="0.3">
      <c r="A740" s="17" t="s">
        <v>19496</v>
      </c>
      <c r="B740" t="s">
        <v>19495</v>
      </c>
      <c r="C740" s="17">
        <v>15034146</v>
      </c>
      <c r="D740" t="s">
        <v>19493</v>
      </c>
      <c r="E740" t="s">
        <v>19494</v>
      </c>
      <c r="F740" t="s">
        <v>19497</v>
      </c>
      <c r="G740" t="s">
        <v>4499</v>
      </c>
      <c r="H740" t="s">
        <v>938</v>
      </c>
      <c r="I740" s="18">
        <v>23669</v>
      </c>
      <c r="J740" t="s">
        <v>23</v>
      </c>
      <c r="K740" t="s">
        <v>938</v>
      </c>
      <c r="L740" s="18">
        <v>23606</v>
      </c>
      <c r="M740">
        <v>1596</v>
      </c>
      <c r="N740">
        <v>1596</v>
      </c>
      <c r="O740">
        <v>0</v>
      </c>
      <c r="P740" t="s">
        <v>26</v>
      </c>
      <c r="Q740" t="s">
        <v>26</v>
      </c>
      <c r="R740" s="19" t="s">
        <v>31</v>
      </c>
    </row>
    <row r="741" spans="1:18" x14ac:dyDescent="0.3">
      <c r="A741" s="17" t="s">
        <v>19499</v>
      </c>
      <c r="B741" t="s">
        <v>19498</v>
      </c>
      <c r="C741" s="17">
        <v>15034146</v>
      </c>
      <c r="D741" t="s">
        <v>19493</v>
      </c>
      <c r="E741" t="s">
        <v>19494</v>
      </c>
      <c r="F741" t="s">
        <v>19500</v>
      </c>
      <c r="G741" t="s">
        <v>3788</v>
      </c>
      <c r="H741" t="s">
        <v>938</v>
      </c>
      <c r="I741" s="18">
        <v>23607</v>
      </c>
      <c r="J741" t="s">
        <v>23</v>
      </c>
      <c r="K741" t="s">
        <v>938</v>
      </c>
      <c r="L741" s="18">
        <v>23606</v>
      </c>
      <c r="M741">
        <v>1596</v>
      </c>
      <c r="N741">
        <v>1596</v>
      </c>
      <c r="O741">
        <v>0</v>
      </c>
      <c r="P741" t="s">
        <v>26</v>
      </c>
      <c r="Q741" t="s">
        <v>26</v>
      </c>
      <c r="R741" s="19" t="s">
        <v>31</v>
      </c>
    </row>
    <row r="742" spans="1:18" x14ac:dyDescent="0.3">
      <c r="A742" s="17" t="s">
        <v>29044</v>
      </c>
      <c r="B742" t="s">
        <v>29043</v>
      </c>
      <c r="C742" s="17">
        <v>31831146</v>
      </c>
      <c r="D742" t="s">
        <v>29041</v>
      </c>
      <c r="E742" t="s">
        <v>29042</v>
      </c>
      <c r="F742" t="s">
        <v>29045</v>
      </c>
      <c r="G742" t="s">
        <v>3798</v>
      </c>
      <c r="H742" t="s">
        <v>938</v>
      </c>
      <c r="I742" s="18">
        <v>23462</v>
      </c>
      <c r="J742" t="s">
        <v>23</v>
      </c>
      <c r="K742" t="s">
        <v>938</v>
      </c>
      <c r="L742" s="18">
        <v>23668</v>
      </c>
      <c r="M742">
        <v>1596</v>
      </c>
      <c r="N742">
        <v>1521</v>
      </c>
      <c r="O742">
        <v>-75</v>
      </c>
      <c r="P742" t="s">
        <v>48</v>
      </c>
      <c r="Q742" t="s">
        <v>25</v>
      </c>
      <c r="R742" s="19" t="s">
        <v>31</v>
      </c>
    </row>
    <row r="743" spans="1:18" x14ac:dyDescent="0.3">
      <c r="A743" s="17" t="s">
        <v>17015</v>
      </c>
      <c r="B743" t="s">
        <v>17014</v>
      </c>
      <c r="C743" s="17">
        <v>14951433</v>
      </c>
      <c r="D743" t="s">
        <v>17012</v>
      </c>
      <c r="E743" t="s">
        <v>17013</v>
      </c>
      <c r="F743" t="s">
        <v>17016</v>
      </c>
      <c r="G743" t="s">
        <v>7824</v>
      </c>
      <c r="H743" t="s">
        <v>713</v>
      </c>
      <c r="I743" s="18">
        <v>28786</v>
      </c>
      <c r="J743" t="s">
        <v>23</v>
      </c>
      <c r="K743" t="s">
        <v>713</v>
      </c>
      <c r="L743" s="18">
        <v>28721</v>
      </c>
      <c r="M743">
        <v>1242</v>
      </c>
      <c r="N743">
        <v>1242</v>
      </c>
      <c r="O743">
        <v>0</v>
      </c>
      <c r="P743" t="s">
        <v>26</v>
      </c>
      <c r="Q743" t="s">
        <v>26</v>
      </c>
      <c r="R743" s="19" t="s">
        <v>31</v>
      </c>
    </row>
    <row r="744" spans="1:18" x14ac:dyDescent="0.3">
      <c r="A744" s="17" t="s">
        <v>21903</v>
      </c>
      <c r="B744" t="s">
        <v>21902</v>
      </c>
      <c r="C744" s="17">
        <v>25039411</v>
      </c>
      <c r="D744" t="s">
        <v>21901</v>
      </c>
      <c r="E744" t="s">
        <v>21902</v>
      </c>
      <c r="F744" t="s">
        <v>21904</v>
      </c>
      <c r="G744" t="s">
        <v>1644</v>
      </c>
      <c r="H744" t="s">
        <v>47</v>
      </c>
      <c r="I744" s="18">
        <v>30324</v>
      </c>
      <c r="J744" t="s">
        <v>23</v>
      </c>
      <c r="K744" t="s">
        <v>47</v>
      </c>
      <c r="L744" s="18">
        <v>30144</v>
      </c>
      <c r="M744">
        <v>1953</v>
      </c>
      <c r="N744">
        <v>1953</v>
      </c>
      <c r="O744">
        <v>0</v>
      </c>
      <c r="P744" t="s">
        <v>26</v>
      </c>
      <c r="Q744" t="s">
        <v>26</v>
      </c>
      <c r="R744" s="19" t="s">
        <v>31</v>
      </c>
    </row>
    <row r="745" spans="1:18" x14ac:dyDescent="0.3">
      <c r="A745" s="17" t="s">
        <v>33030</v>
      </c>
      <c r="B745" t="s">
        <v>33029</v>
      </c>
      <c r="C745" s="17" t="s">
        <v>33027</v>
      </c>
      <c r="D745" t="s">
        <v>33027</v>
      </c>
      <c r="E745" t="s">
        <v>33028</v>
      </c>
      <c r="F745" t="s">
        <v>33031</v>
      </c>
      <c r="G745" t="s">
        <v>33032</v>
      </c>
      <c r="H745" t="s">
        <v>250</v>
      </c>
      <c r="I745" s="18">
        <v>33313</v>
      </c>
      <c r="J745" t="s">
        <v>23</v>
      </c>
      <c r="K745" t="s">
        <v>250</v>
      </c>
      <c r="L745" s="18">
        <v>33409</v>
      </c>
      <c r="M745">
        <v>2124</v>
      </c>
      <c r="N745">
        <v>2346</v>
      </c>
      <c r="O745">
        <v>222</v>
      </c>
      <c r="P745" t="s">
        <v>24</v>
      </c>
      <c r="Q745" t="s">
        <v>25</v>
      </c>
      <c r="R745" s="19" t="s">
        <v>15</v>
      </c>
    </row>
    <row r="746" spans="1:18" x14ac:dyDescent="0.3">
      <c r="A746" s="17" t="s">
        <v>21790</v>
      </c>
      <c r="B746" t="s">
        <v>21789</v>
      </c>
      <c r="C746" s="17">
        <v>25020433</v>
      </c>
      <c r="D746" t="s">
        <v>21787</v>
      </c>
      <c r="E746" t="s">
        <v>21788</v>
      </c>
      <c r="F746" t="s">
        <v>21791</v>
      </c>
      <c r="G746" t="s">
        <v>1250</v>
      </c>
      <c r="H746" t="s">
        <v>713</v>
      </c>
      <c r="I746" s="18">
        <v>28306</v>
      </c>
      <c r="J746" t="s">
        <v>23</v>
      </c>
      <c r="K746" t="s">
        <v>713</v>
      </c>
      <c r="L746" s="18">
        <v>28303</v>
      </c>
      <c r="M746">
        <v>1212</v>
      </c>
      <c r="N746">
        <v>1212</v>
      </c>
      <c r="O746">
        <v>0</v>
      </c>
      <c r="P746" t="s">
        <v>26</v>
      </c>
      <c r="Q746" t="s">
        <v>26</v>
      </c>
      <c r="R746" s="19" t="s">
        <v>31</v>
      </c>
    </row>
    <row r="747" spans="1:18" x14ac:dyDescent="0.3">
      <c r="A747" s="17" t="s">
        <v>21738</v>
      </c>
      <c r="B747" t="s">
        <v>21737</v>
      </c>
      <c r="C747" s="17">
        <v>25017333</v>
      </c>
      <c r="D747" t="s">
        <v>21735</v>
      </c>
      <c r="E747" t="s">
        <v>21736</v>
      </c>
      <c r="F747" t="s">
        <v>21739</v>
      </c>
      <c r="G747" t="s">
        <v>21740</v>
      </c>
      <c r="H747" t="s">
        <v>713</v>
      </c>
      <c r="I747" s="18">
        <v>28634</v>
      </c>
      <c r="J747" t="s">
        <v>23</v>
      </c>
      <c r="K747" t="s">
        <v>713</v>
      </c>
      <c r="L747" s="18">
        <v>28634</v>
      </c>
      <c r="M747">
        <v>1389</v>
      </c>
      <c r="N747">
        <v>1389</v>
      </c>
      <c r="O747">
        <v>0</v>
      </c>
      <c r="P747" t="s">
        <v>26</v>
      </c>
      <c r="Q747" t="s">
        <v>26</v>
      </c>
      <c r="R747" s="19" t="s">
        <v>31</v>
      </c>
    </row>
    <row r="748" spans="1:18" x14ac:dyDescent="0.3">
      <c r="A748" s="17" t="s">
        <v>8598</v>
      </c>
      <c r="B748" t="s">
        <v>8597</v>
      </c>
      <c r="C748" s="17">
        <v>14807324</v>
      </c>
      <c r="D748" t="s">
        <v>8595</v>
      </c>
      <c r="E748" t="s">
        <v>8596</v>
      </c>
      <c r="F748" t="s">
        <v>5208</v>
      </c>
      <c r="G748" t="s">
        <v>3444</v>
      </c>
      <c r="H748" t="s">
        <v>1079</v>
      </c>
      <c r="I748" s="18">
        <v>39213</v>
      </c>
      <c r="J748" t="s">
        <v>23</v>
      </c>
      <c r="K748" t="s">
        <v>1079</v>
      </c>
      <c r="L748" s="18">
        <v>39154</v>
      </c>
      <c r="M748">
        <v>1353</v>
      </c>
      <c r="N748">
        <v>1353</v>
      </c>
      <c r="O748">
        <v>0</v>
      </c>
      <c r="P748" t="s">
        <v>26</v>
      </c>
      <c r="Q748" t="s">
        <v>26</v>
      </c>
      <c r="R748" s="19" t="s">
        <v>31</v>
      </c>
    </row>
    <row r="749" spans="1:18" x14ac:dyDescent="0.3">
      <c r="A749" s="17" t="s">
        <v>8601</v>
      </c>
      <c r="B749" t="s">
        <v>8600</v>
      </c>
      <c r="C749" s="17">
        <v>14807324</v>
      </c>
      <c r="D749" t="s">
        <v>8595</v>
      </c>
      <c r="E749" t="s">
        <v>8596</v>
      </c>
      <c r="F749" t="s">
        <v>8602</v>
      </c>
      <c r="G749" t="s">
        <v>3444</v>
      </c>
      <c r="H749" t="s">
        <v>1079</v>
      </c>
      <c r="I749" s="18">
        <v>39204</v>
      </c>
      <c r="J749" t="s">
        <v>23</v>
      </c>
      <c r="K749" t="s">
        <v>1079</v>
      </c>
      <c r="L749" s="18">
        <v>39154</v>
      </c>
      <c r="M749">
        <v>1353</v>
      </c>
      <c r="N749">
        <v>1353</v>
      </c>
      <c r="O749">
        <v>0</v>
      </c>
      <c r="P749" t="s">
        <v>26</v>
      </c>
      <c r="Q749" t="s">
        <v>26</v>
      </c>
      <c r="R749" s="19" t="s">
        <v>31</v>
      </c>
    </row>
    <row r="750" spans="1:18" x14ac:dyDescent="0.3">
      <c r="A750" s="17" t="s">
        <v>8604</v>
      </c>
      <c r="B750" t="s">
        <v>8603</v>
      </c>
      <c r="C750" s="17">
        <v>14807324</v>
      </c>
      <c r="D750" t="s">
        <v>8595</v>
      </c>
      <c r="E750" t="s">
        <v>8596</v>
      </c>
      <c r="F750" t="s">
        <v>8605</v>
      </c>
      <c r="G750" t="s">
        <v>8606</v>
      </c>
      <c r="H750" t="s">
        <v>1079</v>
      </c>
      <c r="I750" s="18">
        <v>39208</v>
      </c>
      <c r="J750" t="s">
        <v>23</v>
      </c>
      <c r="K750" t="s">
        <v>1079</v>
      </c>
      <c r="L750" s="18">
        <v>39154</v>
      </c>
      <c r="M750">
        <v>1353</v>
      </c>
      <c r="N750">
        <v>1353</v>
      </c>
      <c r="O750">
        <v>0</v>
      </c>
      <c r="P750" t="s">
        <v>26</v>
      </c>
      <c r="Q750" t="s">
        <v>26</v>
      </c>
      <c r="R750" s="19" t="s">
        <v>31</v>
      </c>
    </row>
    <row r="751" spans="1:18" x14ac:dyDescent="0.3">
      <c r="A751" s="17" t="s">
        <v>8608</v>
      </c>
      <c r="B751" t="s">
        <v>8607</v>
      </c>
      <c r="C751" s="17">
        <v>14807324</v>
      </c>
      <c r="D751" t="s">
        <v>8595</v>
      </c>
      <c r="E751" t="s">
        <v>8596</v>
      </c>
      <c r="F751" t="s">
        <v>8609</v>
      </c>
      <c r="G751" t="s">
        <v>8610</v>
      </c>
      <c r="H751" t="s">
        <v>1079</v>
      </c>
      <c r="I751" s="18">
        <v>39180</v>
      </c>
      <c r="J751" t="s">
        <v>23</v>
      </c>
      <c r="K751" t="s">
        <v>1079</v>
      </c>
      <c r="L751" s="18">
        <v>39154</v>
      </c>
      <c r="M751">
        <v>1353</v>
      </c>
      <c r="N751">
        <v>1353</v>
      </c>
      <c r="O751">
        <v>0</v>
      </c>
      <c r="P751" t="s">
        <v>26</v>
      </c>
      <c r="Q751" t="s">
        <v>26</v>
      </c>
      <c r="R751" s="19" t="s">
        <v>31</v>
      </c>
    </row>
    <row r="752" spans="1:18" x14ac:dyDescent="0.3">
      <c r="A752" s="17" t="s">
        <v>29099</v>
      </c>
      <c r="B752" t="s">
        <v>29098</v>
      </c>
      <c r="C752" s="17">
        <v>31861010</v>
      </c>
      <c r="D752" t="s">
        <v>29097</v>
      </c>
      <c r="E752" t="s">
        <v>29098</v>
      </c>
      <c r="F752" t="s">
        <v>29100</v>
      </c>
      <c r="G752" t="s">
        <v>29101</v>
      </c>
      <c r="H752" t="s">
        <v>250</v>
      </c>
      <c r="I752" s="18">
        <v>33912</v>
      </c>
      <c r="J752" t="s">
        <v>23</v>
      </c>
      <c r="K752" t="s">
        <v>250</v>
      </c>
      <c r="L752" s="18">
        <v>34119</v>
      </c>
      <c r="M752">
        <v>1827</v>
      </c>
      <c r="N752">
        <v>1770</v>
      </c>
      <c r="O752">
        <v>-57</v>
      </c>
      <c r="P752" t="s">
        <v>48</v>
      </c>
      <c r="Q752" t="s">
        <v>25</v>
      </c>
      <c r="R752" s="19" t="s">
        <v>31</v>
      </c>
    </row>
    <row r="753" spans="1:18" x14ac:dyDescent="0.3">
      <c r="A753" s="17" t="s">
        <v>11227</v>
      </c>
      <c r="B753" t="s">
        <v>11226</v>
      </c>
      <c r="C753" s="17">
        <v>14908424</v>
      </c>
      <c r="D753" t="s">
        <v>11216</v>
      </c>
      <c r="E753" t="s">
        <v>11217</v>
      </c>
      <c r="F753" t="s">
        <v>11228</v>
      </c>
      <c r="G753" t="s">
        <v>11229</v>
      </c>
      <c r="H753" t="s">
        <v>1079</v>
      </c>
      <c r="I753" s="18">
        <v>39090</v>
      </c>
      <c r="J753" t="s">
        <v>23</v>
      </c>
      <c r="K753" t="s">
        <v>1079</v>
      </c>
      <c r="L753" s="18">
        <v>39079</v>
      </c>
      <c r="M753">
        <v>1143</v>
      </c>
      <c r="N753">
        <v>1143</v>
      </c>
      <c r="O753">
        <v>0</v>
      </c>
      <c r="P753" t="s">
        <v>26</v>
      </c>
      <c r="Q753" t="s">
        <v>26</v>
      </c>
      <c r="R753" s="19" t="s">
        <v>31</v>
      </c>
    </row>
    <row r="754" spans="1:18" x14ac:dyDescent="0.3">
      <c r="A754" s="17" t="s">
        <v>11231</v>
      </c>
      <c r="B754" t="s">
        <v>11230</v>
      </c>
      <c r="C754" s="17">
        <v>14908424</v>
      </c>
      <c r="D754" t="s">
        <v>11216</v>
      </c>
      <c r="E754" t="s">
        <v>11217</v>
      </c>
      <c r="F754" t="s">
        <v>11232</v>
      </c>
      <c r="G754" t="s">
        <v>11233</v>
      </c>
      <c r="H754" t="s">
        <v>1079</v>
      </c>
      <c r="I754" s="18">
        <v>39079</v>
      </c>
      <c r="J754" t="s">
        <v>23</v>
      </c>
      <c r="K754" t="s">
        <v>1079</v>
      </c>
      <c r="L754" s="18">
        <v>39079</v>
      </c>
      <c r="M754">
        <v>1143</v>
      </c>
      <c r="N754">
        <v>1143</v>
      </c>
      <c r="O754">
        <v>0</v>
      </c>
      <c r="P754" t="s">
        <v>26</v>
      </c>
      <c r="Q754" t="s">
        <v>26</v>
      </c>
      <c r="R754" s="19" t="s">
        <v>31</v>
      </c>
    </row>
    <row r="755" spans="1:18" x14ac:dyDescent="0.3">
      <c r="A755" s="17" t="s">
        <v>11235</v>
      </c>
      <c r="B755" t="s">
        <v>11234</v>
      </c>
      <c r="C755" s="17">
        <v>14908424</v>
      </c>
      <c r="D755" t="s">
        <v>11216</v>
      </c>
      <c r="E755" t="s">
        <v>11217</v>
      </c>
      <c r="F755" t="s">
        <v>3457</v>
      </c>
      <c r="G755" t="s">
        <v>3458</v>
      </c>
      <c r="H755" t="s">
        <v>1079</v>
      </c>
      <c r="I755" s="18">
        <v>38901</v>
      </c>
      <c r="J755" t="s">
        <v>23</v>
      </c>
      <c r="K755" t="s">
        <v>1079</v>
      </c>
      <c r="L755" s="18">
        <v>39079</v>
      </c>
      <c r="M755">
        <v>1143</v>
      </c>
      <c r="N755">
        <v>1143</v>
      </c>
      <c r="O755">
        <v>0</v>
      </c>
      <c r="P755" t="s">
        <v>26</v>
      </c>
      <c r="Q755" t="s">
        <v>26</v>
      </c>
      <c r="R755" s="19" t="s">
        <v>31</v>
      </c>
    </row>
    <row r="756" spans="1:18" x14ac:dyDescent="0.3">
      <c r="A756" s="17" t="s">
        <v>11219</v>
      </c>
      <c r="B756" t="s">
        <v>11218</v>
      </c>
      <c r="C756" s="17">
        <v>14908424</v>
      </c>
      <c r="D756" t="s">
        <v>11216</v>
      </c>
      <c r="E756" t="s">
        <v>11217</v>
      </c>
      <c r="F756" t="s">
        <v>11220</v>
      </c>
      <c r="G756" t="s">
        <v>11221</v>
      </c>
      <c r="H756" t="s">
        <v>1079</v>
      </c>
      <c r="I756" s="18">
        <v>39157</v>
      </c>
      <c r="J756" t="s">
        <v>23</v>
      </c>
      <c r="K756" t="s">
        <v>1079</v>
      </c>
      <c r="L756" s="18">
        <v>39079</v>
      </c>
      <c r="M756">
        <v>1143</v>
      </c>
      <c r="N756">
        <v>1353</v>
      </c>
      <c r="O756">
        <v>210</v>
      </c>
      <c r="P756" t="s">
        <v>24</v>
      </c>
      <c r="Q756" t="s">
        <v>25</v>
      </c>
      <c r="R756" s="19" t="s">
        <v>15</v>
      </c>
    </row>
    <row r="757" spans="1:18" x14ac:dyDescent="0.3">
      <c r="A757" s="17" t="s">
        <v>11223</v>
      </c>
      <c r="B757" t="s">
        <v>11222</v>
      </c>
      <c r="C757" s="17">
        <v>14908424</v>
      </c>
      <c r="D757" t="s">
        <v>11216</v>
      </c>
      <c r="E757" t="s">
        <v>11217</v>
      </c>
      <c r="F757" t="s">
        <v>11224</v>
      </c>
      <c r="G757" t="s">
        <v>11225</v>
      </c>
      <c r="H757" t="s">
        <v>1079</v>
      </c>
      <c r="I757" s="18">
        <v>39194</v>
      </c>
      <c r="J757" t="s">
        <v>23</v>
      </c>
      <c r="K757" t="s">
        <v>1079</v>
      </c>
      <c r="L757" s="18">
        <v>39079</v>
      </c>
      <c r="M757">
        <v>1143</v>
      </c>
      <c r="N757">
        <v>1170</v>
      </c>
      <c r="O757">
        <v>27</v>
      </c>
      <c r="P757" t="s">
        <v>24</v>
      </c>
      <c r="Q757" t="s">
        <v>25</v>
      </c>
      <c r="R757" s="19" t="s">
        <v>15</v>
      </c>
    </row>
    <row r="758" spans="1:18" x14ac:dyDescent="0.3">
      <c r="A758" s="17" t="s">
        <v>15965</v>
      </c>
      <c r="B758" t="s">
        <v>15964</v>
      </c>
      <c r="C758" s="17">
        <v>14932440</v>
      </c>
      <c r="D758" t="s">
        <v>15962</v>
      </c>
      <c r="E758" t="s">
        <v>15963</v>
      </c>
      <c r="F758" t="s">
        <v>15966</v>
      </c>
      <c r="G758" t="s">
        <v>2882</v>
      </c>
      <c r="H758" t="s">
        <v>680</v>
      </c>
      <c r="I758" s="18">
        <v>29577</v>
      </c>
      <c r="J758" t="s">
        <v>23</v>
      </c>
      <c r="K758" t="s">
        <v>680</v>
      </c>
      <c r="L758" s="18">
        <v>29528</v>
      </c>
      <c r="M758">
        <v>1404</v>
      </c>
      <c r="N758">
        <v>1404</v>
      </c>
      <c r="O758">
        <v>0</v>
      </c>
      <c r="P758" t="s">
        <v>26</v>
      </c>
      <c r="Q758" t="s">
        <v>26</v>
      </c>
      <c r="R758" s="19" t="s">
        <v>31</v>
      </c>
    </row>
    <row r="759" spans="1:18" x14ac:dyDescent="0.3">
      <c r="A759" s="17" t="s">
        <v>21274</v>
      </c>
      <c r="B759" t="s">
        <v>21273</v>
      </c>
      <c r="C759" s="17">
        <v>24852346</v>
      </c>
      <c r="D759" t="s">
        <v>21271</v>
      </c>
      <c r="E759" t="s">
        <v>21272</v>
      </c>
      <c r="F759" t="s">
        <v>21275</v>
      </c>
      <c r="G759" t="s">
        <v>2820</v>
      </c>
      <c r="H759" t="s">
        <v>938</v>
      </c>
      <c r="I759" s="18">
        <v>23503</v>
      </c>
      <c r="J759" t="s">
        <v>23</v>
      </c>
      <c r="K759" t="s">
        <v>938</v>
      </c>
      <c r="L759" s="18">
        <v>23452</v>
      </c>
      <c r="M759">
        <v>1521</v>
      </c>
      <c r="N759">
        <v>1521</v>
      </c>
      <c r="O759">
        <v>0</v>
      </c>
      <c r="P759" t="s">
        <v>26</v>
      </c>
      <c r="Q759" t="s">
        <v>26</v>
      </c>
      <c r="R759" s="19" t="s">
        <v>31</v>
      </c>
    </row>
    <row r="760" spans="1:18" x14ac:dyDescent="0.3">
      <c r="A760" s="17" t="s">
        <v>21300</v>
      </c>
      <c r="B760" t="s">
        <v>21299</v>
      </c>
      <c r="C760" s="17">
        <v>24904663</v>
      </c>
      <c r="D760" t="s">
        <v>21297</v>
      </c>
      <c r="E760" t="s">
        <v>21298</v>
      </c>
      <c r="F760" t="s">
        <v>21301</v>
      </c>
      <c r="G760" t="s">
        <v>21302</v>
      </c>
      <c r="H760" t="s">
        <v>20296</v>
      </c>
      <c r="I760" s="18">
        <v>960</v>
      </c>
      <c r="J760" t="s">
        <v>23</v>
      </c>
      <c r="K760" t="s">
        <v>20296</v>
      </c>
      <c r="L760" s="18">
        <v>919</v>
      </c>
      <c r="M760">
        <v>1900</v>
      </c>
      <c r="N760">
        <v>1900</v>
      </c>
      <c r="O760">
        <v>0</v>
      </c>
      <c r="P760" t="s">
        <v>26</v>
      </c>
      <c r="Q760" t="s">
        <v>26</v>
      </c>
      <c r="R760" s="19" t="s">
        <v>31</v>
      </c>
    </row>
    <row r="761" spans="1:18" x14ac:dyDescent="0.3">
      <c r="A761" s="17" t="s">
        <v>21701</v>
      </c>
      <c r="B761" t="s">
        <v>21700</v>
      </c>
      <c r="C761" s="17">
        <v>25015033</v>
      </c>
      <c r="D761" t="s">
        <v>21698</v>
      </c>
      <c r="E761" t="s">
        <v>21699</v>
      </c>
      <c r="F761" t="s">
        <v>21702</v>
      </c>
      <c r="G761" t="s">
        <v>733</v>
      </c>
      <c r="H761" t="s">
        <v>713</v>
      </c>
      <c r="I761" s="18">
        <v>27705</v>
      </c>
      <c r="J761" t="s">
        <v>23</v>
      </c>
      <c r="K761" t="s">
        <v>713</v>
      </c>
      <c r="L761" s="18">
        <v>27704</v>
      </c>
      <c r="M761">
        <v>1476</v>
      </c>
      <c r="N761">
        <v>1476</v>
      </c>
      <c r="O761">
        <v>0</v>
      </c>
      <c r="P761" t="s">
        <v>26</v>
      </c>
      <c r="Q761" t="s">
        <v>26</v>
      </c>
      <c r="R761" s="19" t="s">
        <v>31</v>
      </c>
    </row>
    <row r="762" spans="1:18" x14ac:dyDescent="0.3">
      <c r="A762" s="17" t="s">
        <v>21733</v>
      </c>
      <c r="B762" t="s">
        <v>21732</v>
      </c>
      <c r="C762" s="17">
        <v>25016133</v>
      </c>
      <c r="D762" t="s">
        <v>21730</v>
      </c>
      <c r="E762" t="s">
        <v>21731</v>
      </c>
      <c r="F762" t="s">
        <v>21734</v>
      </c>
      <c r="G762" t="s">
        <v>17433</v>
      </c>
      <c r="H762" t="s">
        <v>713</v>
      </c>
      <c r="I762" s="18">
        <v>28001</v>
      </c>
      <c r="J762" t="s">
        <v>23</v>
      </c>
      <c r="K762" t="s">
        <v>713</v>
      </c>
      <c r="L762" s="18">
        <v>27012</v>
      </c>
      <c r="M762">
        <v>1155</v>
      </c>
      <c r="N762">
        <v>1194</v>
      </c>
      <c r="O762">
        <v>39</v>
      </c>
      <c r="P762" t="s">
        <v>24</v>
      </c>
      <c r="Q762" t="s">
        <v>25</v>
      </c>
      <c r="R762" s="19" t="s">
        <v>15</v>
      </c>
    </row>
    <row r="763" spans="1:18" x14ac:dyDescent="0.3">
      <c r="A763" s="17" t="s">
        <v>7055</v>
      </c>
      <c r="B763" t="s">
        <v>7054</v>
      </c>
      <c r="C763" s="17" t="s">
        <v>7052</v>
      </c>
      <c r="D763" t="s">
        <v>7052</v>
      </c>
      <c r="E763" t="s">
        <v>7053</v>
      </c>
      <c r="F763" t="s">
        <v>7056</v>
      </c>
      <c r="G763" t="s">
        <v>7057</v>
      </c>
      <c r="H763" t="s">
        <v>250</v>
      </c>
      <c r="I763" s="18">
        <v>34997</v>
      </c>
      <c r="J763" t="s">
        <v>23</v>
      </c>
      <c r="K763" t="s">
        <v>250</v>
      </c>
      <c r="L763" s="18">
        <v>34981</v>
      </c>
      <c r="M763">
        <v>1644</v>
      </c>
      <c r="N763">
        <v>1656</v>
      </c>
      <c r="O763">
        <v>12</v>
      </c>
      <c r="P763" t="s">
        <v>24</v>
      </c>
      <c r="Q763" t="s">
        <v>25</v>
      </c>
      <c r="R763" s="19" t="s">
        <v>15</v>
      </c>
    </row>
    <row r="764" spans="1:18" x14ac:dyDescent="0.3">
      <c r="A764" s="17" t="s">
        <v>7066</v>
      </c>
      <c r="B764" t="s">
        <v>7065</v>
      </c>
      <c r="C764" s="17" t="s">
        <v>7052</v>
      </c>
      <c r="D764" t="s">
        <v>7052</v>
      </c>
      <c r="E764" t="s">
        <v>7053</v>
      </c>
      <c r="F764" t="s">
        <v>7067</v>
      </c>
      <c r="G764" t="s">
        <v>7068</v>
      </c>
      <c r="H764" t="s">
        <v>250</v>
      </c>
      <c r="I764" s="18">
        <v>34972</v>
      </c>
      <c r="J764" t="s">
        <v>23</v>
      </c>
      <c r="K764" t="s">
        <v>250</v>
      </c>
      <c r="L764" s="18">
        <v>34981</v>
      </c>
      <c r="M764">
        <v>1644</v>
      </c>
      <c r="N764">
        <v>1242</v>
      </c>
      <c r="O764">
        <v>-402</v>
      </c>
      <c r="P764" t="s">
        <v>48</v>
      </c>
      <c r="Q764" t="s">
        <v>25</v>
      </c>
      <c r="R764" s="19" t="s">
        <v>31</v>
      </c>
    </row>
    <row r="765" spans="1:18" x14ac:dyDescent="0.3">
      <c r="A765" s="17" t="s">
        <v>7070</v>
      </c>
      <c r="B765" t="s">
        <v>7069</v>
      </c>
      <c r="C765" s="17" t="s">
        <v>7052</v>
      </c>
      <c r="D765" t="s">
        <v>7052</v>
      </c>
      <c r="E765" t="s">
        <v>7053</v>
      </c>
      <c r="F765" t="s">
        <v>7071</v>
      </c>
      <c r="G765" t="s">
        <v>7072</v>
      </c>
      <c r="H765" t="s">
        <v>250</v>
      </c>
      <c r="I765" s="18">
        <v>32958</v>
      </c>
      <c r="J765" t="s">
        <v>23</v>
      </c>
      <c r="K765" t="s">
        <v>250</v>
      </c>
      <c r="L765" s="18">
        <v>34981</v>
      </c>
      <c r="M765">
        <v>1644</v>
      </c>
      <c r="N765">
        <v>1644</v>
      </c>
      <c r="O765">
        <v>0</v>
      </c>
      <c r="P765" t="s">
        <v>26</v>
      </c>
      <c r="Q765" t="s">
        <v>26</v>
      </c>
      <c r="R765" s="19" t="s">
        <v>31</v>
      </c>
    </row>
    <row r="766" spans="1:18" x14ac:dyDescent="0.3">
      <c r="A766" s="17" t="s">
        <v>7059</v>
      </c>
      <c r="B766" t="s">
        <v>7058</v>
      </c>
      <c r="C766" s="17" t="s">
        <v>7052</v>
      </c>
      <c r="D766" t="s">
        <v>7052</v>
      </c>
      <c r="E766" t="s">
        <v>7053</v>
      </c>
      <c r="F766" t="s">
        <v>7060</v>
      </c>
      <c r="G766" t="s">
        <v>7061</v>
      </c>
      <c r="H766" t="s">
        <v>250</v>
      </c>
      <c r="I766" s="18">
        <v>34956</v>
      </c>
      <c r="J766" t="s">
        <v>23</v>
      </c>
      <c r="K766" t="s">
        <v>250</v>
      </c>
      <c r="L766" s="18">
        <v>34981</v>
      </c>
      <c r="M766">
        <v>1644</v>
      </c>
      <c r="N766">
        <v>1656</v>
      </c>
      <c r="O766">
        <v>12</v>
      </c>
      <c r="P766" t="s">
        <v>24</v>
      </c>
      <c r="Q766" t="s">
        <v>25</v>
      </c>
      <c r="R766" s="19" t="s">
        <v>15</v>
      </c>
    </row>
    <row r="767" spans="1:18" x14ac:dyDescent="0.3">
      <c r="A767" s="17" t="s">
        <v>7074</v>
      </c>
      <c r="B767" t="s">
        <v>7073</v>
      </c>
      <c r="C767" s="17" t="s">
        <v>7052</v>
      </c>
      <c r="D767" t="s">
        <v>7052</v>
      </c>
      <c r="E767" t="s">
        <v>7053</v>
      </c>
      <c r="F767" t="s">
        <v>7075</v>
      </c>
      <c r="G767" t="s">
        <v>6657</v>
      </c>
      <c r="H767" t="s">
        <v>250</v>
      </c>
      <c r="I767" s="18">
        <v>34947</v>
      </c>
      <c r="J767" t="s">
        <v>23</v>
      </c>
      <c r="K767" t="s">
        <v>250</v>
      </c>
      <c r="L767" s="18">
        <v>34981</v>
      </c>
      <c r="M767">
        <v>1644</v>
      </c>
      <c r="N767">
        <v>1644</v>
      </c>
      <c r="O767">
        <v>0</v>
      </c>
      <c r="P767" t="s">
        <v>26</v>
      </c>
      <c r="Q767" t="s">
        <v>26</v>
      </c>
      <c r="R767" s="19" t="s">
        <v>31</v>
      </c>
    </row>
    <row r="768" spans="1:18" x14ac:dyDescent="0.3">
      <c r="A768" s="17" t="s">
        <v>7077</v>
      </c>
      <c r="B768" t="s">
        <v>7076</v>
      </c>
      <c r="C768" s="17" t="s">
        <v>7052</v>
      </c>
      <c r="D768" t="s">
        <v>7052</v>
      </c>
      <c r="E768" t="s">
        <v>7053</v>
      </c>
      <c r="F768" t="s">
        <v>7078</v>
      </c>
      <c r="G768" t="s">
        <v>7079</v>
      </c>
      <c r="H768" t="s">
        <v>250</v>
      </c>
      <c r="I768" s="18">
        <v>32966</v>
      </c>
      <c r="J768" t="s">
        <v>23</v>
      </c>
      <c r="K768" t="s">
        <v>250</v>
      </c>
      <c r="L768" s="18">
        <v>34981</v>
      </c>
      <c r="M768">
        <v>1644</v>
      </c>
      <c r="N768">
        <v>1644</v>
      </c>
      <c r="O768">
        <v>0</v>
      </c>
      <c r="P768" t="s">
        <v>26</v>
      </c>
      <c r="Q768" t="s">
        <v>26</v>
      </c>
      <c r="R768" s="19" t="s">
        <v>31</v>
      </c>
    </row>
    <row r="769" spans="1:18" x14ac:dyDescent="0.3">
      <c r="A769" s="17" t="s">
        <v>7081</v>
      </c>
      <c r="B769" t="s">
        <v>7080</v>
      </c>
      <c r="C769" s="17" t="s">
        <v>7052</v>
      </c>
      <c r="D769" t="s">
        <v>7052</v>
      </c>
      <c r="E769" t="s">
        <v>7053</v>
      </c>
      <c r="F769" t="s">
        <v>7082</v>
      </c>
      <c r="G769" t="s">
        <v>7083</v>
      </c>
      <c r="H769" t="s">
        <v>250</v>
      </c>
      <c r="I769" s="18">
        <v>34983</v>
      </c>
      <c r="J769" t="s">
        <v>23</v>
      </c>
      <c r="K769" t="s">
        <v>250</v>
      </c>
      <c r="L769" s="18">
        <v>34981</v>
      </c>
      <c r="M769">
        <v>1644</v>
      </c>
      <c r="N769">
        <v>1644</v>
      </c>
      <c r="O769">
        <v>0</v>
      </c>
      <c r="P769" t="s">
        <v>26</v>
      </c>
      <c r="Q769" t="s">
        <v>26</v>
      </c>
      <c r="R769" s="19" t="s">
        <v>31</v>
      </c>
    </row>
    <row r="770" spans="1:18" x14ac:dyDescent="0.3">
      <c r="A770" s="17" t="s">
        <v>7085</v>
      </c>
      <c r="B770" t="s">
        <v>7084</v>
      </c>
      <c r="C770" s="17" t="s">
        <v>7052</v>
      </c>
      <c r="D770" t="s">
        <v>7052</v>
      </c>
      <c r="E770" t="s">
        <v>7053</v>
      </c>
      <c r="F770" t="s">
        <v>7086</v>
      </c>
      <c r="G770" t="s">
        <v>7083</v>
      </c>
      <c r="H770" t="s">
        <v>250</v>
      </c>
      <c r="I770" s="18">
        <v>34986</v>
      </c>
      <c r="J770" t="s">
        <v>23</v>
      </c>
      <c r="K770" t="s">
        <v>250</v>
      </c>
      <c r="L770" s="18">
        <v>34981</v>
      </c>
      <c r="M770">
        <v>1644</v>
      </c>
      <c r="N770">
        <v>1644</v>
      </c>
      <c r="O770">
        <v>0</v>
      </c>
      <c r="P770" t="s">
        <v>26</v>
      </c>
      <c r="Q770" t="s">
        <v>26</v>
      </c>
      <c r="R770" s="19" t="s">
        <v>31</v>
      </c>
    </row>
    <row r="771" spans="1:18" x14ac:dyDescent="0.3">
      <c r="A771" s="17" t="s">
        <v>7063</v>
      </c>
      <c r="B771" t="s">
        <v>7062</v>
      </c>
      <c r="C771" s="17" t="s">
        <v>7052</v>
      </c>
      <c r="D771" t="s">
        <v>7052</v>
      </c>
      <c r="E771" t="s">
        <v>7053</v>
      </c>
      <c r="F771" t="s">
        <v>7064</v>
      </c>
      <c r="G771" t="s">
        <v>7057</v>
      </c>
      <c r="H771" t="s">
        <v>250</v>
      </c>
      <c r="I771" s="18">
        <v>34994</v>
      </c>
      <c r="J771" t="s">
        <v>23</v>
      </c>
      <c r="K771" t="s">
        <v>250</v>
      </c>
      <c r="L771" s="18">
        <v>34981</v>
      </c>
      <c r="M771">
        <v>1644</v>
      </c>
      <c r="N771">
        <v>1656</v>
      </c>
      <c r="O771">
        <v>12</v>
      </c>
      <c r="P771" t="s">
        <v>24</v>
      </c>
      <c r="Q771" t="s">
        <v>25</v>
      </c>
      <c r="R771" s="19" t="s">
        <v>15</v>
      </c>
    </row>
    <row r="772" spans="1:18" x14ac:dyDescent="0.3">
      <c r="A772" s="17" t="s">
        <v>7088</v>
      </c>
      <c r="B772" t="s">
        <v>7087</v>
      </c>
      <c r="C772" s="17" t="s">
        <v>7052</v>
      </c>
      <c r="D772" t="s">
        <v>7052</v>
      </c>
      <c r="E772" t="s">
        <v>7053</v>
      </c>
      <c r="F772" t="s">
        <v>7089</v>
      </c>
      <c r="G772" t="s">
        <v>6657</v>
      </c>
      <c r="H772" t="s">
        <v>250</v>
      </c>
      <c r="I772" s="18">
        <v>34981</v>
      </c>
      <c r="J772" t="s">
        <v>23</v>
      </c>
      <c r="K772" t="s">
        <v>250</v>
      </c>
      <c r="L772" s="18">
        <v>34981</v>
      </c>
      <c r="M772">
        <v>1644</v>
      </c>
      <c r="N772">
        <v>1644</v>
      </c>
      <c r="O772">
        <v>0</v>
      </c>
      <c r="P772" t="s">
        <v>26</v>
      </c>
      <c r="Q772" t="s">
        <v>26</v>
      </c>
      <c r="R772" s="19" t="s">
        <v>31</v>
      </c>
    </row>
    <row r="773" spans="1:18" x14ac:dyDescent="0.3">
      <c r="A773" s="17" t="s">
        <v>29259</v>
      </c>
      <c r="B773" t="s">
        <v>29258</v>
      </c>
      <c r="C773" s="17">
        <v>31900163</v>
      </c>
      <c r="D773" t="s">
        <v>29256</v>
      </c>
      <c r="E773" t="s">
        <v>29257</v>
      </c>
      <c r="F773" t="s">
        <v>29260</v>
      </c>
      <c r="G773" t="s">
        <v>29261</v>
      </c>
      <c r="H773" t="s">
        <v>20296</v>
      </c>
      <c r="I773" s="18">
        <v>605</v>
      </c>
      <c r="J773" t="s">
        <v>23</v>
      </c>
      <c r="K773" t="s">
        <v>20296</v>
      </c>
      <c r="L773" s="18">
        <v>605</v>
      </c>
      <c r="M773">
        <v>1700</v>
      </c>
      <c r="N773">
        <v>1700</v>
      </c>
      <c r="O773">
        <v>0</v>
      </c>
      <c r="P773" t="s">
        <v>26</v>
      </c>
      <c r="Q773" t="s">
        <v>26</v>
      </c>
      <c r="R773" s="19" t="s">
        <v>31</v>
      </c>
    </row>
    <row r="774" spans="1:18" x14ac:dyDescent="0.3">
      <c r="A774" s="17" t="s">
        <v>30241</v>
      </c>
      <c r="B774" t="s">
        <v>30240</v>
      </c>
      <c r="C774" s="17">
        <v>31912063</v>
      </c>
      <c r="D774" t="s">
        <v>30238</v>
      </c>
      <c r="E774" t="s">
        <v>30239</v>
      </c>
      <c r="F774" t="s">
        <v>30242</v>
      </c>
      <c r="G774" t="s">
        <v>29261</v>
      </c>
      <c r="H774" t="s">
        <v>20296</v>
      </c>
      <c r="I774" s="18">
        <v>605</v>
      </c>
      <c r="J774" t="s">
        <v>23</v>
      </c>
      <c r="K774" t="s">
        <v>20296</v>
      </c>
      <c r="L774" s="18">
        <v>957</v>
      </c>
      <c r="M774">
        <v>1900</v>
      </c>
      <c r="N774">
        <v>1700</v>
      </c>
      <c r="O774">
        <v>-200</v>
      </c>
      <c r="P774" t="s">
        <v>48</v>
      </c>
      <c r="Q774" t="s">
        <v>25</v>
      </c>
      <c r="R774" s="19" t="s">
        <v>31</v>
      </c>
    </row>
    <row r="775" spans="1:18" x14ac:dyDescent="0.3">
      <c r="A775" s="17" t="s">
        <v>30244</v>
      </c>
      <c r="B775" t="s">
        <v>30243</v>
      </c>
      <c r="C775" s="17">
        <v>31912063</v>
      </c>
      <c r="D775" t="s">
        <v>30238</v>
      </c>
      <c r="E775" t="s">
        <v>30239</v>
      </c>
      <c r="F775" t="s">
        <v>30245</v>
      </c>
      <c r="G775" t="s">
        <v>20295</v>
      </c>
      <c r="H775" t="s">
        <v>20296</v>
      </c>
      <c r="I775" s="18">
        <v>907</v>
      </c>
      <c r="J775" t="s">
        <v>23</v>
      </c>
      <c r="K775" t="s">
        <v>20296</v>
      </c>
      <c r="L775" s="18">
        <v>957</v>
      </c>
      <c r="M775">
        <v>1900</v>
      </c>
      <c r="N775">
        <v>1900</v>
      </c>
      <c r="O775">
        <v>0</v>
      </c>
      <c r="P775" t="s">
        <v>26</v>
      </c>
      <c r="Q775" t="s">
        <v>26</v>
      </c>
      <c r="R775" s="19" t="s">
        <v>31</v>
      </c>
    </row>
    <row r="776" spans="1:18" x14ac:dyDescent="0.3">
      <c r="A776" s="17" t="s">
        <v>30072</v>
      </c>
      <c r="B776" t="s">
        <v>30071</v>
      </c>
      <c r="C776" s="17">
        <v>31910163</v>
      </c>
      <c r="D776" t="s">
        <v>30069</v>
      </c>
      <c r="E776" t="s">
        <v>30070</v>
      </c>
      <c r="F776" t="s">
        <v>30073</v>
      </c>
      <c r="G776" t="s">
        <v>21308</v>
      </c>
      <c r="H776" t="s">
        <v>20296</v>
      </c>
      <c r="I776" s="18">
        <v>725</v>
      </c>
      <c r="J776" t="s">
        <v>23</v>
      </c>
      <c r="K776" t="s">
        <v>20296</v>
      </c>
      <c r="L776" s="18">
        <v>919</v>
      </c>
      <c r="M776">
        <v>1900</v>
      </c>
      <c r="N776">
        <v>1900</v>
      </c>
      <c r="O776">
        <v>0</v>
      </c>
      <c r="P776" t="s">
        <v>26</v>
      </c>
      <c r="Q776" t="s">
        <v>26</v>
      </c>
      <c r="R776" s="19" t="s">
        <v>31</v>
      </c>
    </row>
    <row r="777" spans="1:18" x14ac:dyDescent="0.3">
      <c r="A777" s="17" t="s">
        <v>30074</v>
      </c>
      <c r="B777" t="s">
        <v>29838</v>
      </c>
      <c r="C777" s="17">
        <v>31910163</v>
      </c>
      <c r="D777" t="s">
        <v>30069</v>
      </c>
      <c r="E777" t="s">
        <v>30070</v>
      </c>
      <c r="F777" t="s">
        <v>29840</v>
      </c>
      <c r="G777" t="s">
        <v>3833</v>
      </c>
      <c r="H777" t="s">
        <v>20296</v>
      </c>
      <c r="I777" s="18">
        <v>32837</v>
      </c>
      <c r="J777" t="s">
        <v>23</v>
      </c>
      <c r="K777" t="s">
        <v>20296</v>
      </c>
      <c r="L777" s="18">
        <v>919</v>
      </c>
      <c r="M777">
        <v>1900</v>
      </c>
      <c r="N777">
        <v>1659</v>
      </c>
      <c r="O777">
        <v>-241</v>
      </c>
      <c r="P777" t="s">
        <v>48</v>
      </c>
      <c r="Q777" t="s">
        <v>25</v>
      </c>
      <c r="R777" s="19" t="s">
        <v>31</v>
      </c>
    </row>
    <row r="778" spans="1:18" x14ac:dyDescent="0.3">
      <c r="A778" s="17" t="s">
        <v>8974</v>
      </c>
      <c r="B778" t="s">
        <v>8973</v>
      </c>
      <c r="C778" s="17">
        <v>14900433</v>
      </c>
      <c r="D778" t="s">
        <v>8972</v>
      </c>
      <c r="E778" t="s">
        <v>1196</v>
      </c>
      <c r="F778" t="s">
        <v>8975</v>
      </c>
      <c r="G778" t="s">
        <v>5486</v>
      </c>
      <c r="H778" t="s">
        <v>713</v>
      </c>
      <c r="I778" s="18">
        <v>28722</v>
      </c>
      <c r="J778" t="s">
        <v>23</v>
      </c>
      <c r="K778" t="s">
        <v>713</v>
      </c>
      <c r="L778" s="18">
        <v>28160</v>
      </c>
      <c r="M778">
        <v>1194</v>
      </c>
      <c r="N778">
        <v>1290</v>
      </c>
      <c r="O778">
        <v>96</v>
      </c>
      <c r="P778" t="s">
        <v>24</v>
      </c>
      <c r="Q778" t="s">
        <v>25</v>
      </c>
      <c r="R778" s="19" t="s">
        <v>15</v>
      </c>
    </row>
    <row r="779" spans="1:18" x14ac:dyDescent="0.3">
      <c r="A779" s="17" t="s">
        <v>8977</v>
      </c>
      <c r="B779" t="s">
        <v>8976</v>
      </c>
      <c r="C779" s="17">
        <v>14900433</v>
      </c>
      <c r="D779" t="s">
        <v>8972</v>
      </c>
      <c r="E779" t="s">
        <v>1196</v>
      </c>
      <c r="F779" t="s">
        <v>8978</v>
      </c>
      <c r="G779" t="s">
        <v>8979</v>
      </c>
      <c r="H779" t="s">
        <v>713</v>
      </c>
      <c r="I779" s="18">
        <v>28139</v>
      </c>
      <c r="J779" t="s">
        <v>23</v>
      </c>
      <c r="K779" t="s">
        <v>713</v>
      </c>
      <c r="L779" s="18">
        <v>28160</v>
      </c>
      <c r="M779">
        <v>1194</v>
      </c>
      <c r="N779">
        <v>1194</v>
      </c>
      <c r="O779">
        <v>0</v>
      </c>
      <c r="P779" t="s">
        <v>26</v>
      </c>
      <c r="Q779" t="s">
        <v>26</v>
      </c>
      <c r="R779" s="19" t="s">
        <v>31</v>
      </c>
    </row>
    <row r="780" spans="1:18" x14ac:dyDescent="0.3">
      <c r="A780" s="17" t="s">
        <v>12858</v>
      </c>
      <c r="B780" t="s">
        <v>12857</v>
      </c>
      <c r="C780" s="17">
        <v>14915824</v>
      </c>
      <c r="D780" t="s">
        <v>12855</v>
      </c>
      <c r="E780" t="s">
        <v>12856</v>
      </c>
      <c r="F780" t="s">
        <v>12859</v>
      </c>
      <c r="G780" t="s">
        <v>12860</v>
      </c>
      <c r="H780" t="s">
        <v>1079</v>
      </c>
      <c r="I780" s="18">
        <v>38804</v>
      </c>
      <c r="J780" t="s">
        <v>23</v>
      </c>
      <c r="K780" t="s">
        <v>1079</v>
      </c>
      <c r="L780" s="18">
        <v>38843</v>
      </c>
      <c r="M780">
        <v>1170</v>
      </c>
      <c r="N780">
        <v>1218</v>
      </c>
      <c r="O780">
        <v>48</v>
      </c>
      <c r="P780" t="s">
        <v>24</v>
      </c>
      <c r="Q780" t="s">
        <v>25</v>
      </c>
      <c r="R780" s="19" t="s">
        <v>15</v>
      </c>
    </row>
    <row r="781" spans="1:18" x14ac:dyDescent="0.3">
      <c r="A781" s="17" t="s">
        <v>12862</v>
      </c>
      <c r="B781" t="s">
        <v>12861</v>
      </c>
      <c r="C781" s="17">
        <v>14915824</v>
      </c>
      <c r="D781" t="s">
        <v>12855</v>
      </c>
      <c r="E781" t="s">
        <v>12856</v>
      </c>
      <c r="F781" t="s">
        <v>12863</v>
      </c>
      <c r="G781" t="s">
        <v>3462</v>
      </c>
      <c r="H781" t="s">
        <v>1079</v>
      </c>
      <c r="I781" s="18">
        <v>38843</v>
      </c>
      <c r="J781" t="s">
        <v>23</v>
      </c>
      <c r="K781" t="s">
        <v>1079</v>
      </c>
      <c r="L781" s="18">
        <v>38843</v>
      </c>
      <c r="M781">
        <v>1170</v>
      </c>
      <c r="N781">
        <v>1170</v>
      </c>
      <c r="O781">
        <v>0</v>
      </c>
      <c r="P781" t="s">
        <v>26</v>
      </c>
      <c r="Q781" t="s">
        <v>26</v>
      </c>
      <c r="R781" s="19" t="s">
        <v>31</v>
      </c>
    </row>
    <row r="782" spans="1:18" x14ac:dyDescent="0.3">
      <c r="A782" s="17" t="s">
        <v>13479</v>
      </c>
      <c r="B782" t="s">
        <v>13478</v>
      </c>
      <c r="C782" s="17">
        <v>14918142</v>
      </c>
      <c r="D782" t="s">
        <v>13476</v>
      </c>
      <c r="E782" t="s">
        <v>13477</v>
      </c>
      <c r="F782" t="s">
        <v>13480</v>
      </c>
      <c r="G782" t="s">
        <v>13481</v>
      </c>
      <c r="H782" t="s">
        <v>3222</v>
      </c>
      <c r="I782" s="18">
        <v>38343</v>
      </c>
      <c r="J782" t="s">
        <v>23</v>
      </c>
      <c r="K782" t="s">
        <v>3222</v>
      </c>
      <c r="L782" s="18">
        <v>38301</v>
      </c>
      <c r="M782">
        <v>1266</v>
      </c>
      <c r="N782">
        <v>1119</v>
      </c>
      <c r="O782">
        <v>-147</v>
      </c>
      <c r="P782" t="s">
        <v>48</v>
      </c>
      <c r="Q782" t="s">
        <v>25</v>
      </c>
      <c r="R782" s="19" t="s">
        <v>31</v>
      </c>
    </row>
    <row r="783" spans="1:18" x14ac:dyDescent="0.3">
      <c r="A783" s="17" t="s">
        <v>13483</v>
      </c>
      <c r="B783" t="s">
        <v>13482</v>
      </c>
      <c r="C783" s="17">
        <v>14918142</v>
      </c>
      <c r="D783" t="s">
        <v>13476</v>
      </c>
      <c r="E783" t="s">
        <v>13477</v>
      </c>
      <c r="F783" t="s">
        <v>13484</v>
      </c>
      <c r="G783" t="s">
        <v>7974</v>
      </c>
      <c r="H783" t="s">
        <v>3222</v>
      </c>
      <c r="I783" s="18">
        <v>38351</v>
      </c>
      <c r="J783" t="s">
        <v>23</v>
      </c>
      <c r="K783" t="s">
        <v>3222</v>
      </c>
      <c r="L783" s="18">
        <v>38301</v>
      </c>
      <c r="M783">
        <v>1266</v>
      </c>
      <c r="N783">
        <v>1119</v>
      </c>
      <c r="O783">
        <v>-147</v>
      </c>
      <c r="P783" t="s">
        <v>48</v>
      </c>
      <c r="Q783" t="s">
        <v>25</v>
      </c>
      <c r="R783" s="19" t="s">
        <v>31</v>
      </c>
    </row>
    <row r="784" spans="1:18" x14ac:dyDescent="0.3">
      <c r="A784" s="17" t="s">
        <v>13486</v>
      </c>
      <c r="B784" t="s">
        <v>13485</v>
      </c>
      <c r="C784" s="17">
        <v>14918142</v>
      </c>
      <c r="D784" t="s">
        <v>13476</v>
      </c>
      <c r="E784" t="s">
        <v>13477</v>
      </c>
      <c r="F784" t="s">
        <v>13487</v>
      </c>
      <c r="G784" t="s">
        <v>5019</v>
      </c>
      <c r="H784" t="s">
        <v>3222</v>
      </c>
      <c r="I784" s="18">
        <v>38372</v>
      </c>
      <c r="J784" t="s">
        <v>23</v>
      </c>
      <c r="K784" t="s">
        <v>3222</v>
      </c>
      <c r="L784" s="18">
        <v>38301</v>
      </c>
      <c r="M784">
        <v>1266</v>
      </c>
      <c r="N784">
        <v>1143</v>
      </c>
      <c r="O784">
        <v>-123</v>
      </c>
      <c r="P784" t="s">
        <v>48</v>
      </c>
      <c r="Q784" t="s">
        <v>25</v>
      </c>
      <c r="R784" s="19" t="s">
        <v>31</v>
      </c>
    </row>
    <row r="785" spans="1:18" x14ac:dyDescent="0.3">
      <c r="A785" s="17" t="s">
        <v>5336</v>
      </c>
      <c r="B785" t="s">
        <v>5335</v>
      </c>
      <c r="C785" s="17">
        <v>11905124</v>
      </c>
      <c r="D785" t="s">
        <v>5333</v>
      </c>
      <c r="E785" t="s">
        <v>5334</v>
      </c>
      <c r="F785" t="s">
        <v>5337</v>
      </c>
      <c r="G785" t="s">
        <v>3444</v>
      </c>
      <c r="H785" t="s">
        <v>1079</v>
      </c>
      <c r="I785" s="18">
        <v>39201</v>
      </c>
      <c r="J785" t="s">
        <v>23</v>
      </c>
      <c r="K785" t="s">
        <v>1079</v>
      </c>
      <c r="L785" s="18">
        <v>39217</v>
      </c>
      <c r="M785">
        <v>1353</v>
      </c>
      <c r="N785">
        <v>1353</v>
      </c>
      <c r="O785">
        <v>0</v>
      </c>
      <c r="P785" t="s">
        <v>26</v>
      </c>
      <c r="Q785" t="s">
        <v>26</v>
      </c>
      <c r="R785" s="19" t="s">
        <v>31</v>
      </c>
    </row>
    <row r="786" spans="1:18" x14ac:dyDescent="0.3">
      <c r="A786" s="17" t="s">
        <v>5339</v>
      </c>
      <c r="B786" t="s">
        <v>5338</v>
      </c>
      <c r="C786" s="17">
        <v>11905124</v>
      </c>
      <c r="D786" t="s">
        <v>5333</v>
      </c>
      <c r="E786" t="s">
        <v>5334</v>
      </c>
      <c r="F786" t="s">
        <v>5340</v>
      </c>
      <c r="G786" t="s">
        <v>3444</v>
      </c>
      <c r="H786" t="s">
        <v>1079</v>
      </c>
      <c r="I786" s="18">
        <v>39211</v>
      </c>
      <c r="J786" t="s">
        <v>23</v>
      </c>
      <c r="K786" t="s">
        <v>1079</v>
      </c>
      <c r="L786" s="18">
        <v>39217</v>
      </c>
      <c r="M786">
        <v>1353</v>
      </c>
      <c r="N786">
        <v>1353</v>
      </c>
      <c r="O786">
        <v>0</v>
      </c>
      <c r="P786" t="s">
        <v>26</v>
      </c>
      <c r="Q786" t="s">
        <v>26</v>
      </c>
      <c r="R786" s="19" t="s">
        <v>31</v>
      </c>
    </row>
    <row r="787" spans="1:18" x14ac:dyDescent="0.3">
      <c r="A787" s="17" t="s">
        <v>5342</v>
      </c>
      <c r="B787" t="s">
        <v>5341</v>
      </c>
      <c r="C787" s="17">
        <v>11905124</v>
      </c>
      <c r="D787" t="s">
        <v>5333</v>
      </c>
      <c r="E787" t="s">
        <v>5334</v>
      </c>
      <c r="F787" t="s">
        <v>5343</v>
      </c>
      <c r="G787" t="s">
        <v>3444</v>
      </c>
      <c r="H787" t="s">
        <v>1079</v>
      </c>
      <c r="I787" s="18">
        <v>39213</v>
      </c>
      <c r="J787" t="s">
        <v>23</v>
      </c>
      <c r="K787" t="s">
        <v>1079</v>
      </c>
      <c r="L787" s="18">
        <v>39217</v>
      </c>
      <c r="M787">
        <v>1353</v>
      </c>
      <c r="N787">
        <v>1353</v>
      </c>
      <c r="O787">
        <v>0</v>
      </c>
      <c r="P787" t="s">
        <v>26</v>
      </c>
      <c r="Q787" t="s">
        <v>26</v>
      </c>
      <c r="R787" s="19" t="s">
        <v>31</v>
      </c>
    </row>
    <row r="788" spans="1:18" x14ac:dyDescent="0.3">
      <c r="A788" s="17" t="s">
        <v>5345</v>
      </c>
      <c r="B788" t="s">
        <v>5344</v>
      </c>
      <c r="C788" s="17">
        <v>11905124</v>
      </c>
      <c r="D788" t="s">
        <v>5333</v>
      </c>
      <c r="E788" t="s">
        <v>5334</v>
      </c>
      <c r="F788" t="s">
        <v>5346</v>
      </c>
      <c r="G788" t="s">
        <v>5347</v>
      </c>
      <c r="H788" t="s">
        <v>1079</v>
      </c>
      <c r="I788" s="18">
        <v>39110</v>
      </c>
      <c r="J788" t="s">
        <v>23</v>
      </c>
      <c r="K788" t="s">
        <v>1079</v>
      </c>
      <c r="L788" s="18">
        <v>39217</v>
      </c>
      <c r="M788">
        <v>1353</v>
      </c>
      <c r="N788">
        <v>1353</v>
      </c>
      <c r="O788">
        <v>0</v>
      </c>
      <c r="P788" t="s">
        <v>26</v>
      </c>
      <c r="Q788" t="s">
        <v>26</v>
      </c>
      <c r="R788" s="19" t="s">
        <v>31</v>
      </c>
    </row>
    <row r="789" spans="1:18" x14ac:dyDescent="0.3">
      <c r="A789" s="17" t="s">
        <v>5349</v>
      </c>
      <c r="B789" t="s">
        <v>5348</v>
      </c>
      <c r="C789" s="17">
        <v>11905124</v>
      </c>
      <c r="D789" t="s">
        <v>5333</v>
      </c>
      <c r="E789" t="s">
        <v>5334</v>
      </c>
      <c r="F789" t="s">
        <v>5350</v>
      </c>
      <c r="G789" t="s">
        <v>3444</v>
      </c>
      <c r="H789" t="s">
        <v>1079</v>
      </c>
      <c r="I789" s="18">
        <v>39211</v>
      </c>
      <c r="J789" t="s">
        <v>23</v>
      </c>
      <c r="K789" t="s">
        <v>1079</v>
      </c>
      <c r="L789" s="18">
        <v>39217</v>
      </c>
      <c r="M789">
        <v>1353</v>
      </c>
      <c r="N789">
        <v>1353</v>
      </c>
      <c r="O789">
        <v>0</v>
      </c>
      <c r="P789" t="s">
        <v>26</v>
      </c>
      <c r="Q789" t="s">
        <v>26</v>
      </c>
      <c r="R789" s="19" t="s">
        <v>31</v>
      </c>
    </row>
    <row r="790" spans="1:18" x14ac:dyDescent="0.3">
      <c r="A790" s="17" t="s">
        <v>31980</v>
      </c>
      <c r="B790" t="s">
        <v>4797</v>
      </c>
      <c r="C790" s="17">
        <v>31972110</v>
      </c>
      <c r="D790" t="s">
        <v>31978</v>
      </c>
      <c r="E790" t="s">
        <v>31979</v>
      </c>
      <c r="F790" t="s">
        <v>31981</v>
      </c>
      <c r="G790" t="s">
        <v>1101</v>
      </c>
      <c r="H790" t="s">
        <v>250</v>
      </c>
      <c r="I790" s="18">
        <v>32202</v>
      </c>
      <c r="J790" t="s">
        <v>23</v>
      </c>
      <c r="K790" t="s">
        <v>250</v>
      </c>
      <c r="L790" s="18">
        <v>32211</v>
      </c>
      <c r="M790">
        <v>1686</v>
      </c>
      <c r="N790">
        <v>1686</v>
      </c>
      <c r="O790">
        <v>0</v>
      </c>
      <c r="P790" t="s">
        <v>26</v>
      </c>
      <c r="Q790" t="s">
        <v>26</v>
      </c>
      <c r="R790" s="19" t="s">
        <v>31</v>
      </c>
    </row>
    <row r="791" spans="1:18" x14ac:dyDescent="0.3">
      <c r="A791" s="17" t="s">
        <v>16793</v>
      </c>
      <c r="B791" t="s">
        <v>16792</v>
      </c>
      <c r="C791" s="17">
        <v>14947433</v>
      </c>
      <c r="D791" t="s">
        <v>16790</v>
      </c>
      <c r="E791" t="s">
        <v>16791</v>
      </c>
      <c r="F791" t="s">
        <v>16794</v>
      </c>
      <c r="G791" t="s">
        <v>13453</v>
      </c>
      <c r="H791" t="s">
        <v>713</v>
      </c>
      <c r="I791" s="18">
        <v>28398</v>
      </c>
      <c r="J791" t="s">
        <v>23</v>
      </c>
      <c r="K791" t="s">
        <v>713</v>
      </c>
      <c r="L791" s="18">
        <v>28349</v>
      </c>
      <c r="M791">
        <v>1218</v>
      </c>
      <c r="N791">
        <v>1218</v>
      </c>
      <c r="O791">
        <v>0</v>
      </c>
      <c r="P791" t="s">
        <v>26</v>
      </c>
      <c r="Q791" t="s">
        <v>26</v>
      </c>
      <c r="R791" s="19" t="s">
        <v>31</v>
      </c>
    </row>
    <row r="792" spans="1:18" x14ac:dyDescent="0.3">
      <c r="A792" s="17" t="s">
        <v>21503</v>
      </c>
      <c r="B792" t="s">
        <v>21502</v>
      </c>
      <c r="C792" s="17" t="s">
        <v>21500</v>
      </c>
      <c r="D792" t="s">
        <v>21500</v>
      </c>
      <c r="E792" t="s">
        <v>21501</v>
      </c>
      <c r="F792" t="s">
        <v>21504</v>
      </c>
      <c r="G792" t="s">
        <v>2903</v>
      </c>
      <c r="H792" t="s">
        <v>250</v>
      </c>
      <c r="I792" s="18">
        <v>33774</v>
      </c>
      <c r="J792" t="s">
        <v>23</v>
      </c>
      <c r="K792" t="s">
        <v>250</v>
      </c>
      <c r="L792" s="18">
        <v>33619</v>
      </c>
      <c r="M792">
        <v>1920</v>
      </c>
      <c r="N792">
        <v>1920</v>
      </c>
      <c r="O792">
        <v>0</v>
      </c>
      <c r="P792" t="s">
        <v>26</v>
      </c>
      <c r="Q792" t="s">
        <v>26</v>
      </c>
      <c r="R792" s="19" t="s">
        <v>31</v>
      </c>
    </row>
    <row r="793" spans="1:18" x14ac:dyDescent="0.3">
      <c r="A793" s="17" t="s">
        <v>29712</v>
      </c>
      <c r="B793" t="s">
        <v>29711</v>
      </c>
      <c r="C793" s="17">
        <v>31903342</v>
      </c>
      <c r="D793" t="s">
        <v>29709</v>
      </c>
      <c r="E793" t="s">
        <v>29710</v>
      </c>
      <c r="F793" t="s">
        <v>29713</v>
      </c>
      <c r="G793" t="s">
        <v>3230</v>
      </c>
      <c r="H793" t="s">
        <v>3222</v>
      </c>
      <c r="I793" s="18">
        <v>37917</v>
      </c>
      <c r="J793" t="s">
        <v>23</v>
      </c>
      <c r="K793" t="s">
        <v>3222</v>
      </c>
      <c r="L793" s="18">
        <v>37998</v>
      </c>
      <c r="M793">
        <v>1326</v>
      </c>
      <c r="N793">
        <v>1326</v>
      </c>
      <c r="O793">
        <v>0</v>
      </c>
      <c r="P793" t="s">
        <v>26</v>
      </c>
      <c r="Q793" t="s">
        <v>26</v>
      </c>
      <c r="R793" s="19" t="s">
        <v>31</v>
      </c>
    </row>
    <row r="794" spans="1:18" x14ac:dyDescent="0.3">
      <c r="A794" s="17" t="s">
        <v>17141</v>
      </c>
      <c r="B794" t="s">
        <v>17140</v>
      </c>
      <c r="C794" s="17">
        <v>14953433</v>
      </c>
      <c r="D794" t="s">
        <v>17138</v>
      </c>
      <c r="E794" t="s">
        <v>17139</v>
      </c>
      <c r="F794" t="s">
        <v>17142</v>
      </c>
      <c r="G794" t="s">
        <v>13995</v>
      </c>
      <c r="H794" t="s">
        <v>713</v>
      </c>
      <c r="I794" s="18">
        <v>27520</v>
      </c>
      <c r="J794" t="s">
        <v>23</v>
      </c>
      <c r="K794" t="s">
        <v>713</v>
      </c>
      <c r="L794" s="18">
        <v>27577</v>
      </c>
      <c r="M794">
        <v>1041</v>
      </c>
      <c r="N794">
        <v>1560</v>
      </c>
      <c r="O794">
        <v>519</v>
      </c>
      <c r="P794" t="s">
        <v>24</v>
      </c>
      <c r="Q794" t="s">
        <v>25</v>
      </c>
      <c r="R794" s="19" t="s">
        <v>15</v>
      </c>
    </row>
    <row r="795" spans="1:18" x14ac:dyDescent="0.3">
      <c r="A795" s="17" t="s">
        <v>17149</v>
      </c>
      <c r="B795" t="s">
        <v>17148</v>
      </c>
      <c r="C795" s="17">
        <v>14953433</v>
      </c>
      <c r="D795" t="s">
        <v>17138</v>
      </c>
      <c r="E795" t="s">
        <v>17139</v>
      </c>
      <c r="F795" t="s">
        <v>17150</v>
      </c>
      <c r="G795" t="s">
        <v>17151</v>
      </c>
      <c r="H795" t="s">
        <v>713</v>
      </c>
      <c r="I795" s="18">
        <v>27524</v>
      </c>
      <c r="J795" t="s">
        <v>23</v>
      </c>
      <c r="K795" t="s">
        <v>713</v>
      </c>
      <c r="L795" s="18">
        <v>27577</v>
      </c>
      <c r="M795">
        <v>1041</v>
      </c>
      <c r="N795">
        <v>1041</v>
      </c>
      <c r="O795">
        <v>0</v>
      </c>
      <c r="P795" t="s">
        <v>26</v>
      </c>
      <c r="Q795" t="s">
        <v>26</v>
      </c>
      <c r="R795" s="19" t="s">
        <v>31</v>
      </c>
    </row>
    <row r="796" spans="1:18" x14ac:dyDescent="0.3">
      <c r="A796" s="17" t="s">
        <v>11512</v>
      </c>
      <c r="B796" t="s">
        <v>11511</v>
      </c>
      <c r="C796" s="17">
        <v>14909424</v>
      </c>
      <c r="D796" t="s">
        <v>11509</v>
      </c>
      <c r="E796" t="s">
        <v>11510</v>
      </c>
      <c r="F796" t="s">
        <v>11513</v>
      </c>
      <c r="G796" t="s">
        <v>3051</v>
      </c>
      <c r="H796" t="s">
        <v>1079</v>
      </c>
      <c r="I796" s="18">
        <v>39363</v>
      </c>
      <c r="J796" t="s">
        <v>23</v>
      </c>
      <c r="K796" t="s">
        <v>1079</v>
      </c>
      <c r="L796" s="18">
        <v>39437</v>
      </c>
      <c r="M796">
        <v>1218</v>
      </c>
      <c r="N796">
        <v>1143</v>
      </c>
      <c r="O796">
        <v>-75</v>
      </c>
      <c r="P796" t="s">
        <v>48</v>
      </c>
      <c r="Q796" t="s">
        <v>25</v>
      </c>
      <c r="R796" s="19" t="s">
        <v>31</v>
      </c>
    </row>
    <row r="797" spans="1:18" x14ac:dyDescent="0.3">
      <c r="A797" s="17" t="s">
        <v>11515</v>
      </c>
      <c r="B797" t="s">
        <v>11514</v>
      </c>
      <c r="C797" s="17">
        <v>14909424</v>
      </c>
      <c r="D797" t="s">
        <v>11509</v>
      </c>
      <c r="E797" t="s">
        <v>11510</v>
      </c>
      <c r="F797" t="s">
        <v>11516</v>
      </c>
      <c r="G797" t="s">
        <v>11517</v>
      </c>
      <c r="H797" t="s">
        <v>1079</v>
      </c>
      <c r="I797" s="18">
        <v>39451</v>
      </c>
      <c r="J797" t="s">
        <v>23</v>
      </c>
      <c r="K797" t="s">
        <v>1079</v>
      </c>
      <c r="L797" s="18">
        <v>39437</v>
      </c>
      <c r="M797">
        <v>1218</v>
      </c>
      <c r="N797">
        <v>1170</v>
      </c>
      <c r="O797">
        <v>-48</v>
      </c>
      <c r="P797" t="s">
        <v>48</v>
      </c>
      <c r="Q797" t="s">
        <v>25</v>
      </c>
      <c r="R797" s="19" t="s">
        <v>31</v>
      </c>
    </row>
    <row r="798" spans="1:18" x14ac:dyDescent="0.3">
      <c r="A798" s="17" t="s">
        <v>11519</v>
      </c>
      <c r="B798" t="s">
        <v>11518</v>
      </c>
      <c r="C798" s="17">
        <v>14909424</v>
      </c>
      <c r="D798" t="s">
        <v>11509</v>
      </c>
      <c r="E798" t="s">
        <v>11510</v>
      </c>
      <c r="F798" t="s">
        <v>11520</v>
      </c>
      <c r="G798" t="s">
        <v>11521</v>
      </c>
      <c r="H798" t="s">
        <v>1079</v>
      </c>
      <c r="I798" s="18">
        <v>39422</v>
      </c>
      <c r="J798" t="s">
        <v>23</v>
      </c>
      <c r="K798" t="s">
        <v>1079</v>
      </c>
      <c r="L798" s="18">
        <v>39437</v>
      </c>
      <c r="M798">
        <v>1218</v>
      </c>
      <c r="N798">
        <v>1218</v>
      </c>
      <c r="O798">
        <v>0</v>
      </c>
      <c r="P798" t="s">
        <v>26</v>
      </c>
      <c r="Q798" t="s">
        <v>26</v>
      </c>
      <c r="R798" s="19" t="s">
        <v>31</v>
      </c>
    </row>
    <row r="799" spans="1:18" x14ac:dyDescent="0.3">
      <c r="A799" s="17" t="s">
        <v>11523</v>
      </c>
      <c r="B799" t="s">
        <v>11522</v>
      </c>
      <c r="C799" s="17">
        <v>14909424</v>
      </c>
      <c r="D799" t="s">
        <v>11509</v>
      </c>
      <c r="E799" t="s">
        <v>11510</v>
      </c>
      <c r="F799" t="s">
        <v>11524</v>
      </c>
      <c r="G799" t="s">
        <v>5497</v>
      </c>
      <c r="H799" t="s">
        <v>1079</v>
      </c>
      <c r="I799" s="18">
        <v>39367</v>
      </c>
      <c r="J799" t="s">
        <v>23</v>
      </c>
      <c r="K799" t="s">
        <v>1079</v>
      </c>
      <c r="L799" s="18">
        <v>39437</v>
      </c>
      <c r="M799">
        <v>1218</v>
      </c>
      <c r="N799">
        <v>1143</v>
      </c>
      <c r="O799">
        <v>-75</v>
      </c>
      <c r="P799" t="s">
        <v>48</v>
      </c>
      <c r="Q799" t="s">
        <v>25</v>
      </c>
      <c r="R799" s="19" t="s">
        <v>31</v>
      </c>
    </row>
    <row r="800" spans="1:18" x14ac:dyDescent="0.3">
      <c r="A800" s="17" t="s">
        <v>24519</v>
      </c>
      <c r="B800" t="s">
        <v>24518</v>
      </c>
      <c r="C800" s="17">
        <v>31003142</v>
      </c>
      <c r="D800" t="s">
        <v>24512</v>
      </c>
      <c r="E800" t="s">
        <v>24513</v>
      </c>
      <c r="F800" t="s">
        <v>24520</v>
      </c>
      <c r="G800" t="s">
        <v>3242</v>
      </c>
      <c r="H800" t="s">
        <v>3222</v>
      </c>
      <c r="I800" s="18">
        <v>37660</v>
      </c>
      <c r="J800" t="s">
        <v>23</v>
      </c>
      <c r="K800" t="s">
        <v>3222</v>
      </c>
      <c r="L800" s="18">
        <v>37620</v>
      </c>
      <c r="M800">
        <v>948</v>
      </c>
      <c r="N800">
        <v>948</v>
      </c>
      <c r="O800">
        <v>0</v>
      </c>
      <c r="P800" t="s">
        <v>26</v>
      </c>
      <c r="Q800" t="s">
        <v>26</v>
      </c>
      <c r="R800" s="19" t="s">
        <v>31</v>
      </c>
    </row>
    <row r="801" spans="1:18" x14ac:dyDescent="0.3">
      <c r="A801" s="17" t="s">
        <v>24514</v>
      </c>
      <c r="B801" t="s">
        <v>3230</v>
      </c>
      <c r="C801" s="17">
        <v>31003142</v>
      </c>
      <c r="D801" t="s">
        <v>24512</v>
      </c>
      <c r="E801" t="s">
        <v>24513</v>
      </c>
      <c r="F801" t="s">
        <v>24515</v>
      </c>
      <c r="G801" t="s">
        <v>3230</v>
      </c>
      <c r="H801" t="s">
        <v>3222</v>
      </c>
      <c r="I801" s="18">
        <v>37932</v>
      </c>
      <c r="J801" t="s">
        <v>23</v>
      </c>
      <c r="K801" t="s">
        <v>3222</v>
      </c>
      <c r="L801" s="18">
        <v>37620</v>
      </c>
      <c r="M801">
        <v>948</v>
      </c>
      <c r="N801">
        <v>1326</v>
      </c>
      <c r="O801">
        <v>378</v>
      </c>
      <c r="P801" t="s">
        <v>24</v>
      </c>
      <c r="Q801" t="s">
        <v>25</v>
      </c>
      <c r="R801" s="19" t="s">
        <v>15</v>
      </c>
    </row>
    <row r="802" spans="1:18" x14ac:dyDescent="0.3">
      <c r="A802" s="17" t="s">
        <v>24516</v>
      </c>
      <c r="B802" t="s">
        <v>3221</v>
      </c>
      <c r="C802" s="17">
        <v>31003142</v>
      </c>
      <c r="D802" t="s">
        <v>24512</v>
      </c>
      <c r="E802" t="s">
        <v>24513</v>
      </c>
      <c r="F802" t="s">
        <v>24517</v>
      </c>
      <c r="G802" t="s">
        <v>8683</v>
      </c>
      <c r="H802" t="s">
        <v>3222</v>
      </c>
      <c r="I802" s="18">
        <v>37067</v>
      </c>
      <c r="J802" t="s">
        <v>23</v>
      </c>
      <c r="K802" t="s">
        <v>3222</v>
      </c>
      <c r="L802" s="18">
        <v>37620</v>
      </c>
      <c r="M802">
        <v>948</v>
      </c>
      <c r="N802">
        <v>2082</v>
      </c>
      <c r="O802">
        <v>1134</v>
      </c>
      <c r="P802" t="s">
        <v>24</v>
      </c>
      <c r="Q802" t="s">
        <v>25</v>
      </c>
      <c r="R802" s="19" t="s">
        <v>15</v>
      </c>
    </row>
    <row r="803" spans="1:18" x14ac:dyDescent="0.3">
      <c r="A803" s="17" t="s">
        <v>20174</v>
      </c>
      <c r="B803" t="s">
        <v>20173</v>
      </c>
      <c r="C803" s="17">
        <v>18145710</v>
      </c>
      <c r="D803" t="s">
        <v>20171</v>
      </c>
      <c r="E803" t="s">
        <v>20172</v>
      </c>
      <c r="F803" t="s">
        <v>6710</v>
      </c>
      <c r="G803" t="s">
        <v>6711</v>
      </c>
      <c r="H803" t="s">
        <v>250</v>
      </c>
      <c r="I803" s="18">
        <v>34711</v>
      </c>
      <c r="J803" t="s">
        <v>23</v>
      </c>
      <c r="K803" t="s">
        <v>250</v>
      </c>
      <c r="L803" s="18">
        <v>32726</v>
      </c>
      <c r="M803">
        <v>1602</v>
      </c>
      <c r="N803">
        <v>1602</v>
      </c>
      <c r="O803">
        <v>0</v>
      </c>
      <c r="P803" t="s">
        <v>26</v>
      </c>
      <c r="Q803" t="s">
        <v>26</v>
      </c>
      <c r="R803" s="19" t="s">
        <v>31</v>
      </c>
    </row>
    <row r="804" spans="1:18" x14ac:dyDescent="0.3">
      <c r="A804" s="17" t="s">
        <v>20176</v>
      </c>
      <c r="B804" t="s">
        <v>20175</v>
      </c>
      <c r="C804" s="17">
        <v>18145710</v>
      </c>
      <c r="D804" t="s">
        <v>20171</v>
      </c>
      <c r="E804" t="s">
        <v>20172</v>
      </c>
      <c r="F804" t="s">
        <v>20177</v>
      </c>
      <c r="G804" t="s">
        <v>20178</v>
      </c>
      <c r="H804" t="s">
        <v>250</v>
      </c>
      <c r="I804" s="18">
        <v>32778</v>
      </c>
      <c r="J804" t="s">
        <v>23</v>
      </c>
      <c r="K804" t="s">
        <v>250</v>
      </c>
      <c r="L804" s="18">
        <v>32726</v>
      </c>
      <c r="M804">
        <v>1602</v>
      </c>
      <c r="N804">
        <v>1602</v>
      </c>
      <c r="O804">
        <v>0</v>
      </c>
      <c r="P804" t="s">
        <v>26</v>
      </c>
      <c r="Q804" t="s">
        <v>26</v>
      </c>
      <c r="R804" s="19" t="s">
        <v>31</v>
      </c>
    </row>
    <row r="805" spans="1:18" x14ac:dyDescent="0.3">
      <c r="A805" s="17" t="s">
        <v>21743</v>
      </c>
      <c r="B805" t="s">
        <v>1146</v>
      </c>
      <c r="C805" s="17">
        <v>25017533</v>
      </c>
      <c r="D805" t="s">
        <v>21741</v>
      </c>
      <c r="E805" t="s">
        <v>21742</v>
      </c>
      <c r="F805" t="s">
        <v>21744</v>
      </c>
      <c r="G805" t="s">
        <v>13304</v>
      </c>
      <c r="H805" t="s">
        <v>713</v>
      </c>
      <c r="I805" s="18">
        <v>28607</v>
      </c>
      <c r="J805" t="s">
        <v>23</v>
      </c>
      <c r="K805" t="s">
        <v>713</v>
      </c>
      <c r="L805" s="18">
        <v>28723</v>
      </c>
      <c r="M805">
        <v>1194</v>
      </c>
      <c r="N805">
        <v>1461</v>
      </c>
      <c r="O805">
        <v>267</v>
      </c>
      <c r="P805" t="s">
        <v>24</v>
      </c>
      <c r="Q805" t="s">
        <v>25</v>
      </c>
      <c r="R805" s="19" t="s">
        <v>15</v>
      </c>
    </row>
    <row r="806" spans="1:18" x14ac:dyDescent="0.3">
      <c r="A806" s="17" t="s">
        <v>21745</v>
      </c>
      <c r="B806" t="s">
        <v>9777</v>
      </c>
      <c r="C806" s="17">
        <v>25017533</v>
      </c>
      <c r="D806" t="s">
        <v>21741</v>
      </c>
      <c r="E806" t="s">
        <v>21742</v>
      </c>
      <c r="F806" t="s">
        <v>21746</v>
      </c>
      <c r="G806" t="s">
        <v>21747</v>
      </c>
      <c r="H806" t="s">
        <v>713</v>
      </c>
      <c r="I806" s="18">
        <v>28731</v>
      </c>
      <c r="J806" t="s">
        <v>23</v>
      </c>
      <c r="K806" t="s">
        <v>713</v>
      </c>
      <c r="L806" s="18">
        <v>28723</v>
      </c>
      <c r="M806">
        <v>1194</v>
      </c>
      <c r="N806">
        <v>1389</v>
      </c>
      <c r="O806">
        <v>195</v>
      </c>
      <c r="P806" t="s">
        <v>24</v>
      </c>
      <c r="Q806" t="s">
        <v>25</v>
      </c>
      <c r="R806" s="19" t="s">
        <v>15</v>
      </c>
    </row>
    <row r="807" spans="1:18" x14ac:dyDescent="0.3">
      <c r="A807" s="17" t="s">
        <v>21749</v>
      </c>
      <c r="B807" t="s">
        <v>21748</v>
      </c>
      <c r="C807" s="17">
        <v>25017533</v>
      </c>
      <c r="D807" t="s">
        <v>21741</v>
      </c>
      <c r="E807" t="s">
        <v>21742</v>
      </c>
      <c r="F807" t="s">
        <v>21750</v>
      </c>
      <c r="G807" t="s">
        <v>17250</v>
      </c>
      <c r="H807" t="s">
        <v>713</v>
      </c>
      <c r="I807" s="18">
        <v>28712</v>
      </c>
      <c r="J807" t="s">
        <v>23</v>
      </c>
      <c r="K807" t="s">
        <v>713</v>
      </c>
      <c r="L807" s="18">
        <v>28723</v>
      </c>
      <c r="M807">
        <v>1194</v>
      </c>
      <c r="N807">
        <v>1218</v>
      </c>
      <c r="O807">
        <v>24</v>
      </c>
      <c r="P807" t="s">
        <v>24</v>
      </c>
      <c r="Q807" t="s">
        <v>25</v>
      </c>
      <c r="R807" s="19" t="s">
        <v>15</v>
      </c>
    </row>
    <row r="808" spans="1:18" x14ac:dyDescent="0.3">
      <c r="A808" s="17" t="s">
        <v>21751</v>
      </c>
      <c r="B808" t="s">
        <v>3522</v>
      </c>
      <c r="C808" s="17">
        <v>25017533</v>
      </c>
      <c r="D808" t="s">
        <v>21741</v>
      </c>
      <c r="E808" t="s">
        <v>21742</v>
      </c>
      <c r="F808" t="s">
        <v>21752</v>
      </c>
      <c r="G808" t="s">
        <v>501</v>
      </c>
      <c r="H808" t="s">
        <v>713</v>
      </c>
      <c r="I808" s="18">
        <v>28758</v>
      </c>
      <c r="J808" t="s">
        <v>23</v>
      </c>
      <c r="K808" t="s">
        <v>713</v>
      </c>
      <c r="L808" s="18">
        <v>28723</v>
      </c>
      <c r="M808">
        <v>1194</v>
      </c>
      <c r="N808">
        <v>1389</v>
      </c>
      <c r="O808">
        <v>195</v>
      </c>
      <c r="P808" t="s">
        <v>24</v>
      </c>
      <c r="Q808" t="s">
        <v>25</v>
      </c>
      <c r="R808" s="19" t="s">
        <v>15</v>
      </c>
    </row>
    <row r="809" spans="1:18" x14ac:dyDescent="0.3">
      <c r="A809" s="17" t="s">
        <v>21754</v>
      </c>
      <c r="B809" t="s">
        <v>21753</v>
      </c>
      <c r="C809" s="17">
        <v>25017533</v>
      </c>
      <c r="D809" t="s">
        <v>21741</v>
      </c>
      <c r="E809" t="s">
        <v>21742</v>
      </c>
      <c r="F809" t="s">
        <v>21755</v>
      </c>
      <c r="G809" t="s">
        <v>21756</v>
      </c>
      <c r="H809" t="s">
        <v>713</v>
      </c>
      <c r="I809" s="18">
        <v>27244</v>
      </c>
      <c r="J809" t="s">
        <v>23</v>
      </c>
      <c r="K809" t="s">
        <v>713</v>
      </c>
      <c r="L809" s="18">
        <v>28723</v>
      </c>
      <c r="M809">
        <v>1194</v>
      </c>
      <c r="N809">
        <v>1266</v>
      </c>
      <c r="O809">
        <v>72</v>
      </c>
      <c r="P809" t="s">
        <v>24</v>
      </c>
      <c r="Q809" t="s">
        <v>25</v>
      </c>
      <c r="R809" s="19" t="s">
        <v>15</v>
      </c>
    </row>
    <row r="810" spans="1:18" x14ac:dyDescent="0.3">
      <c r="A810" s="17" t="s">
        <v>21758</v>
      </c>
      <c r="B810" t="s">
        <v>21757</v>
      </c>
      <c r="C810" s="17">
        <v>25017533</v>
      </c>
      <c r="D810" t="s">
        <v>21741</v>
      </c>
      <c r="E810" t="s">
        <v>21742</v>
      </c>
      <c r="F810" t="s">
        <v>21759</v>
      </c>
      <c r="G810" t="s">
        <v>21760</v>
      </c>
      <c r="H810" t="s">
        <v>713</v>
      </c>
      <c r="I810" s="18">
        <v>28604</v>
      </c>
      <c r="J810" t="s">
        <v>23</v>
      </c>
      <c r="K810" t="s">
        <v>713</v>
      </c>
      <c r="L810" s="18">
        <v>28723</v>
      </c>
      <c r="M810">
        <v>1194</v>
      </c>
      <c r="N810">
        <v>1266</v>
      </c>
      <c r="O810">
        <v>72</v>
      </c>
      <c r="P810" t="s">
        <v>24</v>
      </c>
      <c r="Q810" t="s">
        <v>25</v>
      </c>
      <c r="R810" s="19" t="s">
        <v>15</v>
      </c>
    </row>
    <row r="811" spans="1:18" x14ac:dyDescent="0.3">
      <c r="A811" s="17" t="s">
        <v>21762</v>
      </c>
      <c r="B811" t="s">
        <v>21761</v>
      </c>
      <c r="C811" s="17">
        <v>25017533</v>
      </c>
      <c r="D811" t="s">
        <v>21741</v>
      </c>
      <c r="E811" t="s">
        <v>21742</v>
      </c>
      <c r="F811" t="s">
        <v>21763</v>
      </c>
      <c r="G811" t="s">
        <v>712</v>
      </c>
      <c r="H811" t="s">
        <v>713</v>
      </c>
      <c r="I811" s="18">
        <v>28805</v>
      </c>
      <c r="J811" t="s">
        <v>23</v>
      </c>
      <c r="K811" t="s">
        <v>713</v>
      </c>
      <c r="L811" s="18">
        <v>28723</v>
      </c>
      <c r="M811">
        <v>1194</v>
      </c>
      <c r="N811">
        <v>1608</v>
      </c>
      <c r="O811">
        <v>414</v>
      </c>
      <c r="P811" t="s">
        <v>24</v>
      </c>
      <c r="Q811" t="s">
        <v>25</v>
      </c>
      <c r="R811" s="19" t="s">
        <v>15</v>
      </c>
    </row>
    <row r="812" spans="1:18" x14ac:dyDescent="0.3">
      <c r="A812" s="17" t="s">
        <v>21765</v>
      </c>
      <c r="B812" t="s">
        <v>21764</v>
      </c>
      <c r="C812" s="17">
        <v>25017533</v>
      </c>
      <c r="D812" t="s">
        <v>21741</v>
      </c>
      <c r="E812" t="s">
        <v>21742</v>
      </c>
      <c r="F812" t="s">
        <v>21766</v>
      </c>
      <c r="G812" t="s">
        <v>721</v>
      </c>
      <c r="H812" t="s">
        <v>713</v>
      </c>
      <c r="I812" s="18">
        <v>27606</v>
      </c>
      <c r="J812" t="s">
        <v>23</v>
      </c>
      <c r="K812" t="s">
        <v>713</v>
      </c>
      <c r="L812" s="18">
        <v>28723</v>
      </c>
      <c r="M812">
        <v>1194</v>
      </c>
      <c r="N812">
        <v>1560</v>
      </c>
      <c r="O812">
        <v>366</v>
      </c>
      <c r="P812" t="s">
        <v>24</v>
      </c>
      <c r="Q812" t="s">
        <v>25</v>
      </c>
      <c r="R812" s="19" t="s">
        <v>15</v>
      </c>
    </row>
    <row r="813" spans="1:18" x14ac:dyDescent="0.3">
      <c r="A813" s="17" t="s">
        <v>21768</v>
      </c>
      <c r="B813" t="s">
        <v>21767</v>
      </c>
      <c r="C813" s="17">
        <v>25017533</v>
      </c>
      <c r="D813" t="s">
        <v>21741</v>
      </c>
      <c r="E813" t="s">
        <v>21742</v>
      </c>
      <c r="F813" t="s">
        <v>21769</v>
      </c>
      <c r="G813" t="s">
        <v>14793</v>
      </c>
      <c r="H813" t="s">
        <v>713</v>
      </c>
      <c r="I813" s="18">
        <v>28704</v>
      </c>
      <c r="J813" t="s">
        <v>23</v>
      </c>
      <c r="K813" t="s">
        <v>713</v>
      </c>
      <c r="L813" s="18">
        <v>28723</v>
      </c>
      <c r="M813">
        <v>1194</v>
      </c>
      <c r="N813">
        <v>1608</v>
      </c>
      <c r="O813">
        <v>414</v>
      </c>
      <c r="P813" t="s">
        <v>24</v>
      </c>
      <c r="Q813" t="s">
        <v>25</v>
      </c>
      <c r="R813" s="19" t="s">
        <v>15</v>
      </c>
    </row>
    <row r="814" spans="1:18" x14ac:dyDescent="0.3">
      <c r="A814" s="17" t="s">
        <v>21771</v>
      </c>
      <c r="B814" t="s">
        <v>21770</v>
      </c>
      <c r="C814" s="17">
        <v>25017533</v>
      </c>
      <c r="D814" t="s">
        <v>21741</v>
      </c>
      <c r="E814" t="s">
        <v>21742</v>
      </c>
      <c r="F814" t="s">
        <v>21772</v>
      </c>
      <c r="G814" t="s">
        <v>821</v>
      </c>
      <c r="H814" t="s">
        <v>713</v>
      </c>
      <c r="I814" s="18">
        <v>27406</v>
      </c>
      <c r="J814" t="s">
        <v>23</v>
      </c>
      <c r="K814" t="s">
        <v>713</v>
      </c>
      <c r="L814" s="18">
        <v>28723</v>
      </c>
      <c r="M814">
        <v>1194</v>
      </c>
      <c r="N814">
        <v>1155</v>
      </c>
      <c r="O814">
        <v>-39</v>
      </c>
      <c r="P814" t="s">
        <v>48</v>
      </c>
      <c r="Q814" t="s">
        <v>25</v>
      </c>
      <c r="R814" s="19" t="s">
        <v>31</v>
      </c>
    </row>
    <row r="815" spans="1:18" x14ac:dyDescent="0.3">
      <c r="A815" s="17" t="s">
        <v>8275</v>
      </c>
      <c r="B815" t="s">
        <v>8267</v>
      </c>
      <c r="C815" s="17">
        <v>14800411</v>
      </c>
      <c r="D815" t="s">
        <v>8266</v>
      </c>
      <c r="E815" t="s">
        <v>8267</v>
      </c>
      <c r="F815" t="s">
        <v>8276</v>
      </c>
      <c r="G815" t="s">
        <v>7177</v>
      </c>
      <c r="H815" t="s">
        <v>47</v>
      </c>
      <c r="I815" s="18">
        <v>30507</v>
      </c>
      <c r="J815" t="s">
        <v>23</v>
      </c>
      <c r="K815" t="s">
        <v>47</v>
      </c>
      <c r="L815" s="18">
        <v>30507</v>
      </c>
      <c r="M815">
        <v>1293</v>
      </c>
      <c r="N815">
        <v>1293</v>
      </c>
      <c r="O815">
        <v>0</v>
      </c>
      <c r="P815" t="s">
        <v>26</v>
      </c>
      <c r="Q815" t="s">
        <v>26</v>
      </c>
      <c r="R815" s="19" t="s">
        <v>31</v>
      </c>
    </row>
    <row r="816" spans="1:18" x14ac:dyDescent="0.3">
      <c r="A816" s="17" t="s">
        <v>21936</v>
      </c>
      <c r="B816" t="s">
        <v>21935</v>
      </c>
      <c r="C816" s="17">
        <v>25042346</v>
      </c>
      <c r="D816" t="s">
        <v>21933</v>
      </c>
      <c r="E816" t="s">
        <v>21934</v>
      </c>
      <c r="F816" t="s">
        <v>21937</v>
      </c>
      <c r="G816" t="s">
        <v>3804</v>
      </c>
      <c r="H816" t="s">
        <v>938</v>
      </c>
      <c r="I816" s="18">
        <v>23230</v>
      </c>
      <c r="J816" t="s">
        <v>23</v>
      </c>
      <c r="K816" t="s">
        <v>938</v>
      </c>
      <c r="L816" s="18">
        <v>23230</v>
      </c>
      <c r="M816">
        <v>1437</v>
      </c>
      <c r="N816">
        <v>1437</v>
      </c>
      <c r="O816">
        <v>0</v>
      </c>
      <c r="P816" t="s">
        <v>26</v>
      </c>
      <c r="Q816" t="s">
        <v>26</v>
      </c>
      <c r="R816" s="19" t="s">
        <v>31</v>
      </c>
    </row>
    <row r="817" spans="1:18" x14ac:dyDescent="0.3">
      <c r="A817" s="17" t="s">
        <v>21939</v>
      </c>
      <c r="B817" t="s">
        <v>21938</v>
      </c>
      <c r="C817" s="17">
        <v>25042346</v>
      </c>
      <c r="D817" t="s">
        <v>21933</v>
      </c>
      <c r="E817" t="s">
        <v>21934</v>
      </c>
      <c r="F817" t="s">
        <v>21940</v>
      </c>
      <c r="G817" t="s">
        <v>3804</v>
      </c>
      <c r="H817" t="s">
        <v>938</v>
      </c>
      <c r="I817" s="18">
        <v>23219</v>
      </c>
      <c r="J817" t="s">
        <v>23</v>
      </c>
      <c r="K817" t="s">
        <v>938</v>
      </c>
      <c r="L817" s="18">
        <v>23230</v>
      </c>
      <c r="M817">
        <v>1437</v>
      </c>
      <c r="N817">
        <v>1437</v>
      </c>
      <c r="O817">
        <v>0</v>
      </c>
      <c r="P817" t="s">
        <v>26</v>
      </c>
      <c r="Q817" t="s">
        <v>26</v>
      </c>
      <c r="R817" s="19" t="s">
        <v>31</v>
      </c>
    </row>
    <row r="818" spans="1:18" x14ac:dyDescent="0.3">
      <c r="A818" s="17" t="s">
        <v>21942</v>
      </c>
      <c r="B818" t="s">
        <v>21941</v>
      </c>
      <c r="C818" s="17">
        <v>25042346</v>
      </c>
      <c r="D818" t="s">
        <v>21933</v>
      </c>
      <c r="E818" t="s">
        <v>21934</v>
      </c>
      <c r="F818" t="s">
        <v>21943</v>
      </c>
      <c r="G818" t="s">
        <v>6485</v>
      </c>
      <c r="H818" t="s">
        <v>938</v>
      </c>
      <c r="I818" s="18">
        <v>23803</v>
      </c>
      <c r="J818" t="s">
        <v>23</v>
      </c>
      <c r="K818" t="s">
        <v>938</v>
      </c>
      <c r="L818" s="18">
        <v>23230</v>
      </c>
      <c r="M818">
        <v>1437</v>
      </c>
      <c r="N818">
        <v>1437</v>
      </c>
      <c r="O818">
        <v>0</v>
      </c>
      <c r="P818" t="s">
        <v>26</v>
      </c>
      <c r="Q818" t="s">
        <v>26</v>
      </c>
      <c r="R818" s="19" t="s">
        <v>31</v>
      </c>
    </row>
    <row r="819" spans="1:18" x14ac:dyDescent="0.3">
      <c r="A819" s="17" t="s">
        <v>21945</v>
      </c>
      <c r="B819" t="s">
        <v>21944</v>
      </c>
      <c r="C819" s="17">
        <v>25042346</v>
      </c>
      <c r="D819" t="s">
        <v>21933</v>
      </c>
      <c r="E819" t="s">
        <v>21934</v>
      </c>
      <c r="F819" t="s">
        <v>21946</v>
      </c>
      <c r="G819" t="s">
        <v>3804</v>
      </c>
      <c r="H819" t="s">
        <v>938</v>
      </c>
      <c r="I819" s="18">
        <v>23220</v>
      </c>
      <c r="J819" t="s">
        <v>23</v>
      </c>
      <c r="K819" t="s">
        <v>938</v>
      </c>
      <c r="L819" s="18">
        <v>23230</v>
      </c>
      <c r="M819">
        <v>1437</v>
      </c>
      <c r="N819">
        <v>1437</v>
      </c>
      <c r="O819">
        <v>0</v>
      </c>
      <c r="P819" t="s">
        <v>26</v>
      </c>
      <c r="Q819" t="s">
        <v>26</v>
      </c>
      <c r="R819" s="19" t="s">
        <v>31</v>
      </c>
    </row>
    <row r="820" spans="1:18" x14ac:dyDescent="0.3">
      <c r="A820" s="17" t="s">
        <v>21948</v>
      </c>
      <c r="B820" t="s">
        <v>21947</v>
      </c>
      <c r="C820" s="17">
        <v>25042346</v>
      </c>
      <c r="D820" t="s">
        <v>21933</v>
      </c>
      <c r="E820" t="s">
        <v>21934</v>
      </c>
      <c r="F820" t="s">
        <v>21949</v>
      </c>
      <c r="G820" t="s">
        <v>3804</v>
      </c>
      <c r="H820" t="s">
        <v>938</v>
      </c>
      <c r="I820" s="18">
        <v>23230</v>
      </c>
      <c r="J820" t="s">
        <v>23</v>
      </c>
      <c r="K820" t="s">
        <v>938</v>
      </c>
      <c r="L820" s="18">
        <v>23230</v>
      </c>
      <c r="M820">
        <v>1437</v>
      </c>
      <c r="N820">
        <v>1437</v>
      </c>
      <c r="O820">
        <v>0</v>
      </c>
      <c r="P820" t="s">
        <v>26</v>
      </c>
      <c r="Q820" t="s">
        <v>26</v>
      </c>
      <c r="R820" s="19" t="s">
        <v>31</v>
      </c>
    </row>
    <row r="821" spans="1:18" x14ac:dyDescent="0.3">
      <c r="A821" s="17" t="s">
        <v>21951</v>
      </c>
      <c r="B821" t="s">
        <v>21950</v>
      </c>
      <c r="C821" s="17">
        <v>25042346</v>
      </c>
      <c r="D821" t="s">
        <v>21933</v>
      </c>
      <c r="E821" t="s">
        <v>21934</v>
      </c>
      <c r="F821" t="s">
        <v>21952</v>
      </c>
      <c r="G821" t="s">
        <v>3804</v>
      </c>
      <c r="H821" t="s">
        <v>938</v>
      </c>
      <c r="I821" s="18">
        <v>23225</v>
      </c>
      <c r="J821" t="s">
        <v>23</v>
      </c>
      <c r="K821" t="s">
        <v>938</v>
      </c>
      <c r="L821" s="18">
        <v>23230</v>
      </c>
      <c r="M821">
        <v>1437</v>
      </c>
      <c r="N821">
        <v>1437</v>
      </c>
      <c r="O821">
        <v>0</v>
      </c>
      <c r="P821" t="s">
        <v>26</v>
      </c>
      <c r="Q821" t="s">
        <v>26</v>
      </c>
      <c r="R821" s="19" t="s">
        <v>31</v>
      </c>
    </row>
    <row r="822" spans="1:18" x14ac:dyDescent="0.3">
      <c r="A822" s="17" t="s">
        <v>32867</v>
      </c>
      <c r="B822" t="s">
        <v>1177</v>
      </c>
      <c r="C822" s="17">
        <v>34000633</v>
      </c>
      <c r="D822" t="s">
        <v>32865</v>
      </c>
      <c r="E822" t="s">
        <v>32866</v>
      </c>
      <c r="F822" t="s">
        <v>32868</v>
      </c>
      <c r="G822" t="s">
        <v>1180</v>
      </c>
      <c r="H822" t="s">
        <v>713</v>
      </c>
      <c r="I822" s="18">
        <v>28602</v>
      </c>
      <c r="J822" t="s">
        <v>23</v>
      </c>
      <c r="K822" t="s">
        <v>713</v>
      </c>
      <c r="L822" s="18">
        <v>28604</v>
      </c>
      <c r="M822">
        <v>1266</v>
      </c>
      <c r="N822">
        <v>1170</v>
      </c>
      <c r="O822">
        <v>-96</v>
      </c>
      <c r="P822" t="s">
        <v>48</v>
      </c>
      <c r="Q822" t="s">
        <v>25</v>
      </c>
      <c r="R822" s="19" t="s">
        <v>31</v>
      </c>
    </row>
    <row r="823" spans="1:18" x14ac:dyDescent="0.3">
      <c r="A823" s="17" t="s">
        <v>32869</v>
      </c>
      <c r="B823" t="s">
        <v>16880</v>
      </c>
      <c r="C823" s="17">
        <v>34000633</v>
      </c>
      <c r="D823" t="s">
        <v>32865</v>
      </c>
      <c r="E823" t="s">
        <v>32866</v>
      </c>
      <c r="F823" t="s">
        <v>32870</v>
      </c>
      <c r="G823" t="s">
        <v>32871</v>
      </c>
      <c r="H823" t="s">
        <v>713</v>
      </c>
      <c r="I823" s="18">
        <v>28777</v>
      </c>
      <c r="J823" t="s">
        <v>23</v>
      </c>
      <c r="K823" t="s">
        <v>713</v>
      </c>
      <c r="L823" s="18">
        <v>28604</v>
      </c>
      <c r="M823">
        <v>1266</v>
      </c>
      <c r="N823">
        <v>1194</v>
      </c>
      <c r="O823">
        <v>-72</v>
      </c>
      <c r="P823" t="s">
        <v>48</v>
      </c>
      <c r="Q823" t="s">
        <v>25</v>
      </c>
      <c r="R823" s="19" t="s">
        <v>31</v>
      </c>
    </row>
    <row r="824" spans="1:18" x14ac:dyDescent="0.3">
      <c r="A824" s="17" t="s">
        <v>32872</v>
      </c>
      <c r="B824" t="s">
        <v>1217</v>
      </c>
      <c r="C824" s="17">
        <v>34000633</v>
      </c>
      <c r="D824" t="s">
        <v>32865</v>
      </c>
      <c r="E824" t="s">
        <v>32866</v>
      </c>
      <c r="F824" t="s">
        <v>25417</v>
      </c>
      <c r="G824" t="s">
        <v>1220</v>
      </c>
      <c r="H824" t="s">
        <v>713</v>
      </c>
      <c r="I824" s="18">
        <v>27017</v>
      </c>
      <c r="J824" t="s">
        <v>23</v>
      </c>
      <c r="K824" t="s">
        <v>713</v>
      </c>
      <c r="L824" s="18">
        <v>28604</v>
      </c>
      <c r="M824">
        <v>1266</v>
      </c>
      <c r="N824">
        <v>1218</v>
      </c>
      <c r="O824">
        <v>-48</v>
      </c>
      <c r="P824" t="s">
        <v>48</v>
      </c>
      <c r="Q824" t="s">
        <v>25</v>
      </c>
      <c r="R824" s="19" t="s">
        <v>31</v>
      </c>
    </row>
    <row r="825" spans="1:18" x14ac:dyDescent="0.3">
      <c r="A825" s="17" t="s">
        <v>32873</v>
      </c>
      <c r="B825" t="s">
        <v>1221</v>
      </c>
      <c r="C825" s="17">
        <v>34000633</v>
      </c>
      <c r="D825" t="s">
        <v>32865</v>
      </c>
      <c r="E825" t="s">
        <v>32866</v>
      </c>
      <c r="F825" t="s">
        <v>1223</v>
      </c>
      <c r="G825" t="s">
        <v>1173</v>
      </c>
      <c r="H825" t="s">
        <v>713</v>
      </c>
      <c r="I825" s="18">
        <v>28655</v>
      </c>
      <c r="J825" t="s">
        <v>23</v>
      </c>
      <c r="K825" t="s">
        <v>713</v>
      </c>
      <c r="L825" s="18">
        <v>28604</v>
      </c>
      <c r="M825">
        <v>1266</v>
      </c>
      <c r="N825">
        <v>1170</v>
      </c>
      <c r="O825">
        <v>-96</v>
      </c>
      <c r="P825" t="s">
        <v>48</v>
      </c>
      <c r="Q825" t="s">
        <v>25</v>
      </c>
      <c r="R825" s="19" t="s">
        <v>31</v>
      </c>
    </row>
    <row r="826" spans="1:18" x14ac:dyDescent="0.3">
      <c r="A826" s="17" t="s">
        <v>32874</v>
      </c>
      <c r="B826" t="s">
        <v>1224</v>
      </c>
      <c r="C826" s="17">
        <v>34000633</v>
      </c>
      <c r="D826" t="s">
        <v>32865</v>
      </c>
      <c r="E826" t="s">
        <v>32866</v>
      </c>
      <c r="F826" t="s">
        <v>32875</v>
      </c>
      <c r="G826" t="s">
        <v>1227</v>
      </c>
      <c r="H826" t="s">
        <v>713</v>
      </c>
      <c r="I826" s="18">
        <v>28697</v>
      </c>
      <c r="J826" t="s">
        <v>23</v>
      </c>
      <c r="K826" t="s">
        <v>713</v>
      </c>
      <c r="L826" s="18">
        <v>28604</v>
      </c>
      <c r="M826">
        <v>1266</v>
      </c>
      <c r="N826">
        <v>1194</v>
      </c>
      <c r="O826">
        <v>-72</v>
      </c>
      <c r="P826" t="s">
        <v>48</v>
      </c>
      <c r="Q826" t="s">
        <v>25</v>
      </c>
      <c r="R826" s="19" t="s">
        <v>31</v>
      </c>
    </row>
    <row r="827" spans="1:18" x14ac:dyDescent="0.3">
      <c r="A827" s="17" t="s">
        <v>32877</v>
      </c>
      <c r="B827" t="s">
        <v>32876</v>
      </c>
      <c r="C827" s="17">
        <v>34000633</v>
      </c>
      <c r="D827" t="s">
        <v>32865</v>
      </c>
      <c r="E827" t="s">
        <v>32866</v>
      </c>
      <c r="F827" t="s">
        <v>32878</v>
      </c>
      <c r="G827" t="s">
        <v>32879</v>
      </c>
      <c r="H827" t="s">
        <v>713</v>
      </c>
      <c r="I827" s="18">
        <v>28646</v>
      </c>
      <c r="J827" t="s">
        <v>23</v>
      </c>
      <c r="K827" t="s">
        <v>713</v>
      </c>
      <c r="L827" s="18">
        <v>28604</v>
      </c>
      <c r="M827">
        <v>1266</v>
      </c>
      <c r="N827">
        <v>1266</v>
      </c>
      <c r="O827">
        <v>0</v>
      </c>
      <c r="P827" t="s">
        <v>26</v>
      </c>
      <c r="Q827" t="s">
        <v>26</v>
      </c>
      <c r="R827" s="19" t="s">
        <v>31</v>
      </c>
    </row>
    <row r="828" spans="1:18" x14ac:dyDescent="0.3">
      <c r="A828" s="17" t="s">
        <v>11908</v>
      </c>
      <c r="B828" t="s">
        <v>11907</v>
      </c>
      <c r="C828" s="17">
        <v>14911433</v>
      </c>
      <c r="D828" t="s">
        <v>11892</v>
      </c>
      <c r="E828" t="s">
        <v>11893</v>
      </c>
      <c r="F828" t="s">
        <v>11909</v>
      </c>
      <c r="G828" t="s">
        <v>11910</v>
      </c>
      <c r="H828" t="s">
        <v>713</v>
      </c>
      <c r="I828" s="18">
        <v>28501</v>
      </c>
      <c r="J828" t="s">
        <v>23</v>
      </c>
      <c r="K828" t="s">
        <v>713</v>
      </c>
      <c r="L828" s="18">
        <v>28502</v>
      </c>
      <c r="M828">
        <v>1041</v>
      </c>
      <c r="N828">
        <v>1041</v>
      </c>
      <c r="O828">
        <v>0</v>
      </c>
      <c r="P828" t="s">
        <v>26</v>
      </c>
      <c r="Q828" t="s">
        <v>26</v>
      </c>
      <c r="R828" s="19" t="s">
        <v>31</v>
      </c>
    </row>
    <row r="829" spans="1:18" x14ac:dyDescent="0.3">
      <c r="A829" s="17" t="s">
        <v>11895</v>
      </c>
      <c r="B829" t="s">
        <v>11894</v>
      </c>
      <c r="C829" s="17">
        <v>14911433</v>
      </c>
      <c r="D829" t="s">
        <v>11892</v>
      </c>
      <c r="E829" t="s">
        <v>11893</v>
      </c>
      <c r="F829" t="s">
        <v>11896</v>
      </c>
      <c r="G829" t="s">
        <v>11897</v>
      </c>
      <c r="H829" t="s">
        <v>713</v>
      </c>
      <c r="I829" s="18">
        <v>28580</v>
      </c>
      <c r="J829" t="s">
        <v>23</v>
      </c>
      <c r="K829" t="s">
        <v>713</v>
      </c>
      <c r="L829" s="18">
        <v>28502</v>
      </c>
      <c r="M829">
        <v>1041</v>
      </c>
      <c r="N829">
        <v>1143</v>
      </c>
      <c r="O829">
        <v>102</v>
      </c>
      <c r="P829" t="s">
        <v>24</v>
      </c>
      <c r="Q829" t="s">
        <v>25</v>
      </c>
      <c r="R829" s="19" t="s">
        <v>15</v>
      </c>
    </row>
    <row r="830" spans="1:18" x14ac:dyDescent="0.3">
      <c r="A830" s="17" t="s">
        <v>11899</v>
      </c>
      <c r="B830" t="s">
        <v>11898</v>
      </c>
      <c r="C830" s="17">
        <v>14911433</v>
      </c>
      <c r="D830" t="s">
        <v>11892</v>
      </c>
      <c r="E830" t="s">
        <v>11893</v>
      </c>
      <c r="F830" t="s">
        <v>11900</v>
      </c>
      <c r="G830" t="s">
        <v>10263</v>
      </c>
      <c r="H830" t="s">
        <v>713</v>
      </c>
      <c r="I830" s="18">
        <v>28585</v>
      </c>
      <c r="J830" t="s">
        <v>23</v>
      </c>
      <c r="K830" t="s">
        <v>713</v>
      </c>
      <c r="L830" s="18">
        <v>28502</v>
      </c>
      <c r="M830">
        <v>1041</v>
      </c>
      <c r="N830">
        <v>1170</v>
      </c>
      <c r="O830">
        <v>129</v>
      </c>
      <c r="P830" t="s">
        <v>24</v>
      </c>
      <c r="Q830" t="s">
        <v>25</v>
      </c>
      <c r="R830" s="19" t="s">
        <v>15</v>
      </c>
    </row>
    <row r="831" spans="1:18" x14ac:dyDescent="0.3">
      <c r="A831" s="17" t="s">
        <v>11912</v>
      </c>
      <c r="B831" t="s">
        <v>11911</v>
      </c>
      <c r="C831" s="17">
        <v>14911433</v>
      </c>
      <c r="D831" t="s">
        <v>11892</v>
      </c>
      <c r="E831" t="s">
        <v>11893</v>
      </c>
      <c r="F831" t="s">
        <v>11913</v>
      </c>
      <c r="G831" t="s">
        <v>11914</v>
      </c>
      <c r="H831" t="s">
        <v>713</v>
      </c>
      <c r="I831" s="18">
        <v>28551</v>
      </c>
      <c r="J831" t="s">
        <v>23</v>
      </c>
      <c r="K831" t="s">
        <v>713</v>
      </c>
      <c r="L831" s="18">
        <v>28502</v>
      </c>
      <c r="M831">
        <v>1041</v>
      </c>
      <c r="N831">
        <v>1041</v>
      </c>
      <c r="O831">
        <v>0</v>
      </c>
      <c r="P831" t="s">
        <v>26</v>
      </c>
      <c r="Q831" t="s">
        <v>26</v>
      </c>
      <c r="R831" s="19" t="s">
        <v>31</v>
      </c>
    </row>
    <row r="832" spans="1:18" x14ac:dyDescent="0.3">
      <c r="A832" s="17" t="s">
        <v>11902</v>
      </c>
      <c r="B832" t="s">
        <v>11901</v>
      </c>
      <c r="C832" s="17">
        <v>14911433</v>
      </c>
      <c r="D832" t="s">
        <v>11892</v>
      </c>
      <c r="E832" t="s">
        <v>11893</v>
      </c>
      <c r="F832" t="s">
        <v>11903</v>
      </c>
      <c r="G832" t="s">
        <v>11897</v>
      </c>
      <c r="H832" t="s">
        <v>713</v>
      </c>
      <c r="I832" s="18">
        <v>28580</v>
      </c>
      <c r="J832" t="s">
        <v>23</v>
      </c>
      <c r="K832" t="s">
        <v>713</v>
      </c>
      <c r="L832" s="18">
        <v>28502</v>
      </c>
      <c r="M832">
        <v>1041</v>
      </c>
      <c r="N832">
        <v>1143</v>
      </c>
      <c r="O832">
        <v>102</v>
      </c>
      <c r="P832" t="s">
        <v>24</v>
      </c>
      <c r="Q832" t="s">
        <v>25</v>
      </c>
      <c r="R832" s="19" t="s">
        <v>15</v>
      </c>
    </row>
    <row r="833" spans="1:18" x14ac:dyDescent="0.3">
      <c r="A833" s="17" t="s">
        <v>23535</v>
      </c>
      <c r="B833" t="s">
        <v>23269</v>
      </c>
      <c r="C833" s="17">
        <v>31001033</v>
      </c>
      <c r="D833" t="s">
        <v>23533</v>
      </c>
      <c r="E833" t="s">
        <v>23534</v>
      </c>
      <c r="F833" t="s">
        <v>23536</v>
      </c>
      <c r="G833" t="s">
        <v>712</v>
      </c>
      <c r="H833" t="s">
        <v>713</v>
      </c>
      <c r="I833" s="18">
        <v>28801</v>
      </c>
      <c r="J833" t="s">
        <v>23</v>
      </c>
      <c r="K833" t="s">
        <v>713</v>
      </c>
      <c r="L833" s="18">
        <v>28603</v>
      </c>
      <c r="M833">
        <v>1170</v>
      </c>
      <c r="N833">
        <v>1608</v>
      </c>
      <c r="O833">
        <v>438</v>
      </c>
      <c r="P833" t="s">
        <v>24</v>
      </c>
      <c r="Q833" t="s">
        <v>25</v>
      </c>
      <c r="R833" s="19" t="s">
        <v>15</v>
      </c>
    </row>
    <row r="834" spans="1:18" x14ac:dyDescent="0.3">
      <c r="A834" s="17" t="s">
        <v>23538</v>
      </c>
      <c r="B834" t="s">
        <v>23537</v>
      </c>
      <c r="C834" s="17">
        <v>31001033</v>
      </c>
      <c r="D834" t="s">
        <v>23533</v>
      </c>
      <c r="E834" t="s">
        <v>23534</v>
      </c>
      <c r="F834" t="s">
        <v>23539</v>
      </c>
      <c r="G834" t="s">
        <v>1180</v>
      </c>
      <c r="H834" t="s">
        <v>713</v>
      </c>
      <c r="I834" s="18">
        <v>28602</v>
      </c>
      <c r="J834" t="s">
        <v>23</v>
      </c>
      <c r="K834" t="s">
        <v>713</v>
      </c>
      <c r="L834" s="18">
        <v>28603</v>
      </c>
      <c r="M834">
        <v>1170</v>
      </c>
      <c r="N834">
        <v>1170</v>
      </c>
      <c r="O834">
        <v>0</v>
      </c>
      <c r="P834" t="s">
        <v>26</v>
      </c>
      <c r="Q834" t="s">
        <v>26</v>
      </c>
      <c r="R834" s="19" t="s">
        <v>31</v>
      </c>
    </row>
    <row r="835" spans="1:18" x14ac:dyDescent="0.3">
      <c r="A835" s="17" t="s">
        <v>23502</v>
      </c>
      <c r="B835" t="s">
        <v>23501</v>
      </c>
      <c r="C835" s="17">
        <v>31000940</v>
      </c>
      <c r="D835" t="s">
        <v>23499</v>
      </c>
      <c r="E835" t="s">
        <v>23500</v>
      </c>
      <c r="F835" t="s">
        <v>23503</v>
      </c>
      <c r="G835" t="s">
        <v>23504</v>
      </c>
      <c r="H835" t="s">
        <v>680</v>
      </c>
      <c r="I835" s="18">
        <v>29829</v>
      </c>
      <c r="J835" t="s">
        <v>23</v>
      </c>
      <c r="K835" t="s">
        <v>680</v>
      </c>
      <c r="L835" s="18">
        <v>29340</v>
      </c>
      <c r="M835">
        <v>1143</v>
      </c>
      <c r="N835">
        <v>1383</v>
      </c>
      <c r="O835">
        <v>240</v>
      </c>
      <c r="P835" t="s">
        <v>24</v>
      </c>
      <c r="Q835" t="s">
        <v>25</v>
      </c>
      <c r="R835" s="19" t="s">
        <v>15</v>
      </c>
    </row>
    <row r="836" spans="1:18" x14ac:dyDescent="0.3">
      <c r="A836" s="17" t="s">
        <v>23506</v>
      </c>
      <c r="B836" t="s">
        <v>23505</v>
      </c>
      <c r="C836" s="17">
        <v>31000940</v>
      </c>
      <c r="D836" t="s">
        <v>23499</v>
      </c>
      <c r="E836" t="s">
        <v>23500</v>
      </c>
      <c r="F836" t="s">
        <v>23507</v>
      </c>
      <c r="G836" t="s">
        <v>1141</v>
      </c>
      <c r="H836" t="s">
        <v>680</v>
      </c>
      <c r="I836" s="18">
        <v>29501</v>
      </c>
      <c r="J836" t="s">
        <v>23</v>
      </c>
      <c r="K836" t="s">
        <v>680</v>
      </c>
      <c r="L836" s="18">
        <v>29340</v>
      </c>
      <c r="M836">
        <v>1143</v>
      </c>
      <c r="N836">
        <v>1218</v>
      </c>
      <c r="O836">
        <v>75</v>
      </c>
      <c r="P836" t="s">
        <v>24</v>
      </c>
      <c r="Q836" t="s">
        <v>25</v>
      </c>
      <c r="R836" s="19" t="s">
        <v>15</v>
      </c>
    </row>
    <row r="837" spans="1:18" x14ac:dyDescent="0.3">
      <c r="A837" s="17" t="s">
        <v>23509</v>
      </c>
      <c r="B837" t="s">
        <v>23508</v>
      </c>
      <c r="C837" s="17">
        <v>31000940</v>
      </c>
      <c r="D837" t="s">
        <v>23499</v>
      </c>
      <c r="E837" t="s">
        <v>23500</v>
      </c>
      <c r="F837" t="s">
        <v>23510</v>
      </c>
      <c r="G837" t="s">
        <v>12601</v>
      </c>
      <c r="H837" t="s">
        <v>680</v>
      </c>
      <c r="I837" s="18">
        <v>29651</v>
      </c>
      <c r="J837" t="s">
        <v>23</v>
      </c>
      <c r="K837" t="s">
        <v>680</v>
      </c>
      <c r="L837" s="18">
        <v>29340</v>
      </c>
      <c r="M837">
        <v>1143</v>
      </c>
      <c r="N837">
        <v>1344</v>
      </c>
      <c r="O837">
        <v>201</v>
      </c>
      <c r="P837" t="s">
        <v>24</v>
      </c>
      <c r="Q837" t="s">
        <v>25</v>
      </c>
      <c r="R837" s="19" t="s">
        <v>15</v>
      </c>
    </row>
    <row r="838" spans="1:18" x14ac:dyDescent="0.3">
      <c r="A838" s="17" t="s">
        <v>23511</v>
      </c>
      <c r="B838" t="s">
        <v>13803</v>
      </c>
      <c r="C838" s="17">
        <v>31000940</v>
      </c>
      <c r="D838" t="s">
        <v>23499</v>
      </c>
      <c r="E838" t="s">
        <v>23500</v>
      </c>
      <c r="F838" t="s">
        <v>23512</v>
      </c>
      <c r="G838" t="s">
        <v>13803</v>
      </c>
      <c r="H838" t="s">
        <v>680</v>
      </c>
      <c r="I838" s="18">
        <v>29556</v>
      </c>
      <c r="J838" t="s">
        <v>23</v>
      </c>
      <c r="K838" t="s">
        <v>680</v>
      </c>
      <c r="L838" s="18">
        <v>29340</v>
      </c>
      <c r="M838">
        <v>1143</v>
      </c>
      <c r="N838">
        <v>1218</v>
      </c>
      <c r="O838">
        <v>75</v>
      </c>
      <c r="P838" t="s">
        <v>24</v>
      </c>
      <c r="Q838" t="s">
        <v>25</v>
      </c>
      <c r="R838" s="19" t="s">
        <v>15</v>
      </c>
    </row>
    <row r="839" spans="1:18" x14ac:dyDescent="0.3">
      <c r="A839" s="17" t="s">
        <v>23514</v>
      </c>
      <c r="B839" t="s">
        <v>23513</v>
      </c>
      <c r="C839" s="17">
        <v>31000940</v>
      </c>
      <c r="D839" t="s">
        <v>23499</v>
      </c>
      <c r="E839" t="s">
        <v>23500</v>
      </c>
      <c r="F839" t="s">
        <v>23515</v>
      </c>
      <c r="G839" t="s">
        <v>23516</v>
      </c>
      <c r="H839" t="s">
        <v>680</v>
      </c>
      <c r="I839" s="18">
        <v>29445</v>
      </c>
      <c r="J839" t="s">
        <v>23</v>
      </c>
      <c r="K839" t="s">
        <v>680</v>
      </c>
      <c r="L839" s="18">
        <v>29340</v>
      </c>
      <c r="M839">
        <v>1143</v>
      </c>
      <c r="N839">
        <v>1677</v>
      </c>
      <c r="O839">
        <v>534</v>
      </c>
      <c r="P839" t="s">
        <v>24</v>
      </c>
      <c r="Q839" t="s">
        <v>25</v>
      </c>
      <c r="R839" s="19" t="s">
        <v>15</v>
      </c>
    </row>
    <row r="840" spans="1:18" x14ac:dyDescent="0.3">
      <c r="A840" s="17" t="s">
        <v>3085</v>
      </c>
      <c r="B840" t="s">
        <v>3084</v>
      </c>
      <c r="C840" s="17">
        <v>11802118</v>
      </c>
      <c r="D840" t="s">
        <v>3082</v>
      </c>
      <c r="E840" t="s">
        <v>3083</v>
      </c>
      <c r="F840" t="s">
        <v>3086</v>
      </c>
      <c r="G840" t="s">
        <v>3087</v>
      </c>
      <c r="H840" t="s">
        <v>584</v>
      </c>
      <c r="I840" s="18">
        <v>70112</v>
      </c>
      <c r="J840" t="s">
        <v>23</v>
      </c>
      <c r="K840" t="s">
        <v>584</v>
      </c>
      <c r="L840" s="18">
        <v>70112</v>
      </c>
      <c r="M840">
        <v>1389</v>
      </c>
      <c r="N840">
        <v>1389</v>
      </c>
      <c r="O840">
        <v>0</v>
      </c>
      <c r="P840" t="s">
        <v>26</v>
      </c>
      <c r="Q840" t="s">
        <v>26</v>
      </c>
      <c r="R840" s="19" t="s">
        <v>31</v>
      </c>
    </row>
    <row r="841" spans="1:18" x14ac:dyDescent="0.3">
      <c r="A841" s="17" t="s">
        <v>3089</v>
      </c>
      <c r="B841" t="s">
        <v>3088</v>
      </c>
      <c r="C841" s="17">
        <v>11802118</v>
      </c>
      <c r="D841" t="s">
        <v>3082</v>
      </c>
      <c r="E841" t="s">
        <v>3083</v>
      </c>
      <c r="F841" t="s">
        <v>3090</v>
      </c>
      <c r="G841" t="s">
        <v>3087</v>
      </c>
      <c r="H841" t="s">
        <v>584</v>
      </c>
      <c r="I841" s="18">
        <v>70112</v>
      </c>
      <c r="J841" t="s">
        <v>23</v>
      </c>
      <c r="K841" t="s">
        <v>584</v>
      </c>
      <c r="L841" s="18">
        <v>70112</v>
      </c>
      <c r="M841">
        <v>1389</v>
      </c>
      <c r="N841">
        <v>1389</v>
      </c>
      <c r="O841">
        <v>0</v>
      </c>
      <c r="P841" t="s">
        <v>26</v>
      </c>
      <c r="Q841" t="s">
        <v>26</v>
      </c>
      <c r="R841" s="19" t="s">
        <v>31</v>
      </c>
    </row>
    <row r="842" spans="1:18" x14ac:dyDescent="0.3">
      <c r="A842" s="17" t="s">
        <v>3092</v>
      </c>
      <c r="B842" t="s">
        <v>3091</v>
      </c>
      <c r="C842" s="17">
        <v>11802118</v>
      </c>
      <c r="D842" t="s">
        <v>3082</v>
      </c>
      <c r="E842" t="s">
        <v>3083</v>
      </c>
      <c r="F842" t="s">
        <v>3093</v>
      </c>
      <c r="G842" t="s">
        <v>3087</v>
      </c>
      <c r="H842" t="s">
        <v>584</v>
      </c>
      <c r="I842" s="18">
        <v>70119</v>
      </c>
      <c r="J842" t="s">
        <v>23</v>
      </c>
      <c r="K842" t="s">
        <v>584</v>
      </c>
      <c r="L842" s="18">
        <v>70112</v>
      </c>
      <c r="M842">
        <v>1389</v>
      </c>
      <c r="N842">
        <v>1389</v>
      </c>
      <c r="O842">
        <v>0</v>
      </c>
      <c r="P842" t="s">
        <v>26</v>
      </c>
      <c r="Q842" t="s">
        <v>26</v>
      </c>
      <c r="R842" s="19" t="s">
        <v>31</v>
      </c>
    </row>
    <row r="843" spans="1:18" x14ac:dyDescent="0.3">
      <c r="A843" s="17" t="s">
        <v>3095</v>
      </c>
      <c r="B843" t="s">
        <v>3094</v>
      </c>
      <c r="C843" s="17">
        <v>11802118</v>
      </c>
      <c r="D843" t="s">
        <v>3082</v>
      </c>
      <c r="E843" t="s">
        <v>3083</v>
      </c>
      <c r="F843" t="s">
        <v>3096</v>
      </c>
      <c r="G843" t="s">
        <v>3087</v>
      </c>
      <c r="H843" t="s">
        <v>584</v>
      </c>
      <c r="I843" s="18">
        <v>70112</v>
      </c>
      <c r="J843" t="s">
        <v>23</v>
      </c>
      <c r="K843" t="s">
        <v>584</v>
      </c>
      <c r="L843" s="18">
        <v>70112</v>
      </c>
      <c r="M843">
        <v>1389</v>
      </c>
      <c r="N843">
        <v>1389</v>
      </c>
      <c r="O843">
        <v>0</v>
      </c>
      <c r="P843" t="s">
        <v>26</v>
      </c>
      <c r="Q843" t="s">
        <v>26</v>
      </c>
      <c r="R843" s="19" t="s">
        <v>31</v>
      </c>
    </row>
    <row r="844" spans="1:18" x14ac:dyDescent="0.3">
      <c r="A844" s="17" t="s">
        <v>3098</v>
      </c>
      <c r="B844" t="s">
        <v>3097</v>
      </c>
      <c r="C844" s="17">
        <v>11802118</v>
      </c>
      <c r="D844" t="s">
        <v>3082</v>
      </c>
      <c r="E844" t="s">
        <v>3083</v>
      </c>
      <c r="F844" t="s">
        <v>3086</v>
      </c>
      <c r="G844" t="s">
        <v>3087</v>
      </c>
      <c r="H844" t="s">
        <v>584</v>
      </c>
      <c r="I844" s="18">
        <v>70112</v>
      </c>
      <c r="J844" t="s">
        <v>23</v>
      </c>
      <c r="K844" t="s">
        <v>584</v>
      </c>
      <c r="L844" s="18">
        <v>70112</v>
      </c>
      <c r="M844">
        <v>1389</v>
      </c>
      <c r="N844">
        <v>1389</v>
      </c>
      <c r="O844">
        <v>0</v>
      </c>
      <c r="P844" t="s">
        <v>26</v>
      </c>
      <c r="Q844" t="s">
        <v>26</v>
      </c>
      <c r="R844" s="19" t="s">
        <v>31</v>
      </c>
    </row>
    <row r="845" spans="1:18" x14ac:dyDescent="0.3">
      <c r="A845" s="17" t="s">
        <v>3100</v>
      </c>
      <c r="B845" t="s">
        <v>3099</v>
      </c>
      <c r="C845" s="17">
        <v>11802118</v>
      </c>
      <c r="D845" t="s">
        <v>3082</v>
      </c>
      <c r="E845" t="s">
        <v>3083</v>
      </c>
      <c r="F845" t="s">
        <v>3101</v>
      </c>
      <c r="G845" t="s">
        <v>3087</v>
      </c>
      <c r="H845" t="s">
        <v>584</v>
      </c>
      <c r="I845" s="18">
        <v>70112</v>
      </c>
      <c r="J845" t="s">
        <v>23</v>
      </c>
      <c r="K845" t="s">
        <v>584</v>
      </c>
      <c r="L845" s="18">
        <v>70112</v>
      </c>
      <c r="M845">
        <v>1389</v>
      </c>
      <c r="N845">
        <v>1389</v>
      </c>
      <c r="O845">
        <v>0</v>
      </c>
      <c r="P845" t="s">
        <v>26</v>
      </c>
      <c r="Q845" t="s">
        <v>26</v>
      </c>
      <c r="R845" s="19" t="s">
        <v>31</v>
      </c>
    </row>
    <row r="846" spans="1:18" x14ac:dyDescent="0.3">
      <c r="A846" s="17" t="s">
        <v>8312</v>
      </c>
      <c r="B846" t="s">
        <v>8311</v>
      </c>
      <c r="C846" s="17">
        <v>14800601</v>
      </c>
      <c r="D846" t="s">
        <v>8309</v>
      </c>
      <c r="E846" t="s">
        <v>8310</v>
      </c>
      <c r="F846" t="s">
        <v>8313</v>
      </c>
      <c r="G846" t="s">
        <v>8314</v>
      </c>
      <c r="H846" t="s">
        <v>1711</v>
      </c>
      <c r="I846" s="18">
        <v>36049</v>
      </c>
      <c r="J846" t="s">
        <v>23</v>
      </c>
      <c r="K846" t="s">
        <v>1711</v>
      </c>
      <c r="L846" s="18">
        <v>36037</v>
      </c>
      <c r="M846">
        <v>1095</v>
      </c>
      <c r="N846">
        <v>1071</v>
      </c>
      <c r="O846">
        <v>-24</v>
      </c>
      <c r="P846" t="s">
        <v>48</v>
      </c>
      <c r="Q846" t="s">
        <v>25</v>
      </c>
      <c r="R846" s="19" t="s">
        <v>31</v>
      </c>
    </row>
    <row r="847" spans="1:18" x14ac:dyDescent="0.3">
      <c r="A847" s="17" t="s">
        <v>19597</v>
      </c>
      <c r="B847" t="s">
        <v>19596</v>
      </c>
      <c r="C847" s="17">
        <v>15142210</v>
      </c>
      <c r="D847" t="s">
        <v>19595</v>
      </c>
      <c r="E847" t="s">
        <v>19596</v>
      </c>
      <c r="F847" t="s">
        <v>19598</v>
      </c>
      <c r="G847" t="s">
        <v>19599</v>
      </c>
      <c r="H847" t="s">
        <v>250</v>
      </c>
      <c r="I847" s="18">
        <v>34210</v>
      </c>
      <c r="J847" t="s">
        <v>23</v>
      </c>
      <c r="K847" t="s">
        <v>250</v>
      </c>
      <c r="L847" s="18">
        <v>34203</v>
      </c>
      <c r="M847">
        <v>1920</v>
      </c>
      <c r="N847">
        <v>1920</v>
      </c>
      <c r="O847">
        <v>0</v>
      </c>
      <c r="P847" t="s">
        <v>26</v>
      </c>
      <c r="Q847" t="s">
        <v>26</v>
      </c>
      <c r="R847" s="19" t="s">
        <v>31</v>
      </c>
    </row>
    <row r="848" spans="1:18" x14ac:dyDescent="0.3">
      <c r="A848" s="17" t="s">
        <v>19600</v>
      </c>
      <c r="B848" t="s">
        <v>19596</v>
      </c>
      <c r="C848" s="17">
        <v>15142210</v>
      </c>
      <c r="D848" t="s">
        <v>19595</v>
      </c>
      <c r="E848" t="s">
        <v>19596</v>
      </c>
      <c r="F848" t="s">
        <v>19601</v>
      </c>
      <c r="G848" t="s">
        <v>19599</v>
      </c>
      <c r="H848" t="s">
        <v>250</v>
      </c>
      <c r="I848" s="18">
        <v>34211</v>
      </c>
      <c r="J848" t="s">
        <v>23</v>
      </c>
      <c r="K848" t="s">
        <v>250</v>
      </c>
      <c r="L848" s="18">
        <v>34203</v>
      </c>
      <c r="M848">
        <v>1920</v>
      </c>
      <c r="N848">
        <v>1920</v>
      </c>
      <c r="O848">
        <v>0</v>
      </c>
      <c r="P848" t="s">
        <v>26</v>
      </c>
      <c r="Q848" t="s">
        <v>26</v>
      </c>
      <c r="R848" s="19" t="s">
        <v>31</v>
      </c>
    </row>
    <row r="849" spans="1:18" x14ac:dyDescent="0.3">
      <c r="A849" s="17" t="s">
        <v>19668</v>
      </c>
      <c r="B849" t="s">
        <v>19667</v>
      </c>
      <c r="C849" s="17">
        <v>15472410</v>
      </c>
      <c r="D849" t="s">
        <v>19666</v>
      </c>
      <c r="E849" t="s">
        <v>18773</v>
      </c>
      <c r="F849" t="s">
        <v>19669</v>
      </c>
      <c r="G849" t="s">
        <v>6703</v>
      </c>
      <c r="H849" t="s">
        <v>250</v>
      </c>
      <c r="I849" s="18">
        <v>34482</v>
      </c>
      <c r="J849" t="s">
        <v>23</v>
      </c>
      <c r="K849" t="s">
        <v>250</v>
      </c>
      <c r="L849" s="18">
        <v>34471</v>
      </c>
      <c r="M849">
        <v>1602</v>
      </c>
      <c r="N849">
        <v>1602</v>
      </c>
      <c r="O849">
        <v>0</v>
      </c>
      <c r="P849" t="s">
        <v>26</v>
      </c>
      <c r="Q849" t="s">
        <v>26</v>
      </c>
      <c r="R849" s="19" t="s">
        <v>31</v>
      </c>
    </row>
    <row r="850" spans="1:18" x14ac:dyDescent="0.3">
      <c r="A850" s="17" t="s">
        <v>19670</v>
      </c>
      <c r="B850" t="s">
        <v>18773</v>
      </c>
      <c r="C850" s="17">
        <v>15472410</v>
      </c>
      <c r="D850" t="s">
        <v>19666</v>
      </c>
      <c r="E850" t="s">
        <v>18773</v>
      </c>
      <c r="F850" t="s">
        <v>19671</v>
      </c>
      <c r="G850" t="s">
        <v>6703</v>
      </c>
      <c r="H850" t="s">
        <v>250</v>
      </c>
      <c r="I850" s="18">
        <v>34471</v>
      </c>
      <c r="J850" t="s">
        <v>23</v>
      </c>
      <c r="K850" t="s">
        <v>250</v>
      </c>
      <c r="L850" s="18">
        <v>34471</v>
      </c>
      <c r="M850">
        <v>1602</v>
      </c>
      <c r="N850">
        <v>1602</v>
      </c>
      <c r="O850">
        <v>0</v>
      </c>
      <c r="P850" t="s">
        <v>26</v>
      </c>
      <c r="Q850" t="s">
        <v>26</v>
      </c>
      <c r="R850" s="19" t="s">
        <v>31</v>
      </c>
    </row>
    <row r="851" spans="1:18" x14ac:dyDescent="0.3">
      <c r="A851" s="17" t="s">
        <v>25069</v>
      </c>
      <c r="B851" t="s">
        <v>25068</v>
      </c>
      <c r="C851" s="17">
        <v>31005733</v>
      </c>
      <c r="D851" t="s">
        <v>25066</v>
      </c>
      <c r="E851" t="s">
        <v>25067</v>
      </c>
      <c r="F851" t="s">
        <v>14792</v>
      </c>
      <c r="G851" t="s">
        <v>14793</v>
      </c>
      <c r="H851" t="s">
        <v>713</v>
      </c>
      <c r="I851" s="18">
        <v>28704</v>
      </c>
      <c r="J851" t="s">
        <v>23</v>
      </c>
      <c r="K851" t="s">
        <v>713</v>
      </c>
      <c r="L851" s="18">
        <v>28754</v>
      </c>
      <c r="M851">
        <v>1389</v>
      </c>
      <c r="N851">
        <v>1608</v>
      </c>
      <c r="O851">
        <v>219</v>
      </c>
      <c r="P851" t="s">
        <v>24</v>
      </c>
      <c r="Q851" t="s">
        <v>25</v>
      </c>
      <c r="R851" s="19" t="s">
        <v>15</v>
      </c>
    </row>
    <row r="852" spans="1:18" x14ac:dyDescent="0.3">
      <c r="A852" s="17" t="s">
        <v>25071</v>
      </c>
      <c r="B852" t="s">
        <v>25070</v>
      </c>
      <c r="C852" s="17">
        <v>31005733</v>
      </c>
      <c r="D852" t="s">
        <v>25066</v>
      </c>
      <c r="E852" t="s">
        <v>25067</v>
      </c>
      <c r="F852" t="s">
        <v>25072</v>
      </c>
      <c r="G852" t="s">
        <v>17489</v>
      </c>
      <c r="H852" t="s">
        <v>713</v>
      </c>
      <c r="I852" s="18">
        <v>28714</v>
      </c>
      <c r="J852" t="s">
        <v>23</v>
      </c>
      <c r="K852" t="s">
        <v>713</v>
      </c>
      <c r="L852" s="18">
        <v>28754</v>
      </c>
      <c r="M852">
        <v>1389</v>
      </c>
      <c r="N852">
        <v>1218</v>
      </c>
      <c r="O852">
        <v>-171</v>
      </c>
      <c r="P852" t="s">
        <v>48</v>
      </c>
      <c r="Q852" t="s">
        <v>25</v>
      </c>
      <c r="R852" s="19" t="s">
        <v>31</v>
      </c>
    </row>
    <row r="853" spans="1:18" x14ac:dyDescent="0.3">
      <c r="A853" s="17" t="s">
        <v>16266</v>
      </c>
      <c r="B853" t="s">
        <v>16265</v>
      </c>
      <c r="C853" s="17">
        <v>14935433</v>
      </c>
      <c r="D853" t="s">
        <v>16263</v>
      </c>
      <c r="E853" t="s">
        <v>16264</v>
      </c>
      <c r="F853" t="s">
        <v>16267</v>
      </c>
      <c r="G853" t="s">
        <v>16268</v>
      </c>
      <c r="H853" t="s">
        <v>713</v>
      </c>
      <c r="I853" s="18">
        <v>27893</v>
      </c>
      <c r="J853" t="s">
        <v>23</v>
      </c>
      <c r="K853" t="s">
        <v>713</v>
      </c>
      <c r="L853" s="18">
        <v>27892</v>
      </c>
      <c r="M853">
        <v>1194</v>
      </c>
      <c r="N853">
        <v>1266</v>
      </c>
      <c r="O853">
        <v>72</v>
      </c>
      <c r="P853" t="s">
        <v>24</v>
      </c>
      <c r="Q853" t="s">
        <v>25</v>
      </c>
      <c r="R853" s="19" t="s">
        <v>15</v>
      </c>
    </row>
    <row r="854" spans="1:18" x14ac:dyDescent="0.3">
      <c r="A854" s="17" t="s">
        <v>29510</v>
      </c>
      <c r="B854" t="s">
        <v>29509</v>
      </c>
      <c r="C854" s="17">
        <v>31901746</v>
      </c>
      <c r="D854" t="s">
        <v>29501</v>
      </c>
      <c r="E854" t="s">
        <v>29502</v>
      </c>
      <c r="F854" t="s">
        <v>945</v>
      </c>
      <c r="G854" t="s">
        <v>942</v>
      </c>
      <c r="H854" t="s">
        <v>938</v>
      </c>
      <c r="I854" s="18">
        <v>24011</v>
      </c>
      <c r="J854" t="s">
        <v>23</v>
      </c>
      <c r="K854" t="s">
        <v>938</v>
      </c>
      <c r="L854" s="18">
        <v>24401</v>
      </c>
      <c r="M854">
        <v>1389</v>
      </c>
      <c r="N854">
        <v>1095</v>
      </c>
      <c r="O854">
        <v>-294</v>
      </c>
      <c r="P854" t="s">
        <v>48</v>
      </c>
      <c r="Q854" t="s">
        <v>25</v>
      </c>
      <c r="R854" s="19" t="s">
        <v>31</v>
      </c>
    </row>
    <row r="855" spans="1:18" x14ac:dyDescent="0.3">
      <c r="A855" s="17" t="s">
        <v>30062</v>
      </c>
      <c r="B855" t="s">
        <v>30061</v>
      </c>
      <c r="C855" s="17">
        <v>31909246</v>
      </c>
      <c r="D855" t="s">
        <v>30059</v>
      </c>
      <c r="E855" t="s">
        <v>30060</v>
      </c>
      <c r="F855" t="s">
        <v>30063</v>
      </c>
      <c r="G855" t="s">
        <v>30064</v>
      </c>
      <c r="H855" t="s">
        <v>938</v>
      </c>
      <c r="I855" s="18">
        <v>20190</v>
      </c>
      <c r="J855" t="s">
        <v>23</v>
      </c>
      <c r="K855" t="s">
        <v>938</v>
      </c>
      <c r="L855" s="18">
        <v>22207</v>
      </c>
      <c r="M855">
        <v>2535</v>
      </c>
      <c r="N855">
        <v>2535</v>
      </c>
      <c r="O855">
        <v>0</v>
      </c>
      <c r="P855" t="s">
        <v>26</v>
      </c>
      <c r="Q855" t="s">
        <v>26</v>
      </c>
      <c r="R855" s="19" t="s">
        <v>31</v>
      </c>
    </row>
    <row r="856" spans="1:18" x14ac:dyDescent="0.3">
      <c r="A856" s="17" t="s">
        <v>30065</v>
      </c>
      <c r="B856" t="s">
        <v>30061</v>
      </c>
      <c r="C856" s="17">
        <v>31909246</v>
      </c>
      <c r="D856" t="s">
        <v>30059</v>
      </c>
      <c r="E856" t="s">
        <v>30060</v>
      </c>
      <c r="F856" t="s">
        <v>30066</v>
      </c>
      <c r="G856" t="s">
        <v>1286</v>
      </c>
      <c r="H856" t="s">
        <v>938</v>
      </c>
      <c r="I856" s="18">
        <v>22201</v>
      </c>
      <c r="J856" t="s">
        <v>23</v>
      </c>
      <c r="K856" t="s">
        <v>938</v>
      </c>
      <c r="L856" s="18">
        <v>22207</v>
      </c>
      <c r="M856">
        <v>2535</v>
      </c>
      <c r="N856">
        <v>2535</v>
      </c>
      <c r="O856">
        <v>0</v>
      </c>
      <c r="P856" t="s">
        <v>26</v>
      </c>
      <c r="Q856" t="s">
        <v>26</v>
      </c>
      <c r="R856" s="19" t="s">
        <v>31</v>
      </c>
    </row>
    <row r="857" spans="1:18" x14ac:dyDescent="0.3">
      <c r="A857" s="17" t="s">
        <v>30067</v>
      </c>
      <c r="B857" t="s">
        <v>30061</v>
      </c>
      <c r="C857" s="17">
        <v>31909246</v>
      </c>
      <c r="D857" t="s">
        <v>30059</v>
      </c>
      <c r="E857" t="s">
        <v>30060</v>
      </c>
      <c r="F857" t="s">
        <v>30068</v>
      </c>
      <c r="G857" t="s">
        <v>1286</v>
      </c>
      <c r="H857" t="s">
        <v>938</v>
      </c>
      <c r="I857" s="18">
        <v>22203</v>
      </c>
      <c r="J857" t="s">
        <v>23</v>
      </c>
      <c r="K857" t="s">
        <v>938</v>
      </c>
      <c r="L857" s="18">
        <v>22207</v>
      </c>
      <c r="M857">
        <v>2535</v>
      </c>
      <c r="N857">
        <v>2535</v>
      </c>
      <c r="O857">
        <v>0</v>
      </c>
      <c r="P857" t="s">
        <v>26</v>
      </c>
      <c r="Q857" t="s">
        <v>26</v>
      </c>
      <c r="R857" s="19" t="s">
        <v>31</v>
      </c>
    </row>
    <row r="858" spans="1:18" x14ac:dyDescent="0.3">
      <c r="A858" s="17" t="s">
        <v>17485</v>
      </c>
      <c r="B858" t="s">
        <v>17484</v>
      </c>
      <c r="C858" s="17">
        <v>14958433</v>
      </c>
      <c r="D858" t="s">
        <v>17483</v>
      </c>
      <c r="E858" t="s">
        <v>16880</v>
      </c>
      <c r="F858" t="s">
        <v>16882</v>
      </c>
      <c r="G858" t="s">
        <v>1169</v>
      </c>
      <c r="H858" t="s">
        <v>713</v>
      </c>
      <c r="I858" s="18">
        <v>28657</v>
      </c>
      <c r="J858" t="s">
        <v>23</v>
      </c>
      <c r="K858" t="s">
        <v>713</v>
      </c>
      <c r="L858" s="18">
        <v>28777</v>
      </c>
      <c r="M858">
        <v>1194</v>
      </c>
      <c r="N858">
        <v>1266</v>
      </c>
      <c r="O858">
        <v>72</v>
      </c>
      <c r="P858" t="s">
        <v>24</v>
      </c>
      <c r="Q858" t="s">
        <v>25</v>
      </c>
      <c r="R858" s="19" t="s">
        <v>15</v>
      </c>
    </row>
    <row r="859" spans="1:18" x14ac:dyDescent="0.3">
      <c r="A859" s="17" t="s">
        <v>17487</v>
      </c>
      <c r="B859" t="s">
        <v>17486</v>
      </c>
      <c r="C859" s="17">
        <v>14958433</v>
      </c>
      <c r="D859" t="s">
        <v>17483</v>
      </c>
      <c r="E859" t="s">
        <v>16880</v>
      </c>
      <c r="F859" t="s">
        <v>17488</v>
      </c>
      <c r="G859" t="s">
        <v>17489</v>
      </c>
      <c r="H859" t="s">
        <v>713</v>
      </c>
      <c r="I859" s="18">
        <v>28714</v>
      </c>
      <c r="J859" t="s">
        <v>23</v>
      </c>
      <c r="K859" t="s">
        <v>713</v>
      </c>
      <c r="L859" s="18">
        <v>28777</v>
      </c>
      <c r="M859">
        <v>1194</v>
      </c>
      <c r="N859">
        <v>1218</v>
      </c>
      <c r="O859">
        <v>24</v>
      </c>
      <c r="P859" t="s">
        <v>24</v>
      </c>
      <c r="Q859" t="s">
        <v>25</v>
      </c>
      <c r="R859" s="19" t="s">
        <v>15</v>
      </c>
    </row>
    <row r="860" spans="1:18" x14ac:dyDescent="0.3">
      <c r="A860" s="17" t="s">
        <v>28942</v>
      </c>
      <c r="B860" t="s">
        <v>28941</v>
      </c>
      <c r="C860" s="17">
        <v>31820811</v>
      </c>
      <c r="D860" t="s">
        <v>28939</v>
      </c>
      <c r="E860" t="s">
        <v>28940</v>
      </c>
      <c r="F860" t="s">
        <v>28943</v>
      </c>
      <c r="G860" t="s">
        <v>28944</v>
      </c>
      <c r="H860" t="s">
        <v>47</v>
      </c>
      <c r="I860" s="18">
        <v>30122</v>
      </c>
      <c r="J860" t="s">
        <v>23</v>
      </c>
      <c r="K860" t="s">
        <v>47</v>
      </c>
      <c r="L860" s="18">
        <v>30341</v>
      </c>
      <c r="M860">
        <v>1953</v>
      </c>
      <c r="N860">
        <v>1953</v>
      </c>
      <c r="O860">
        <v>0</v>
      </c>
      <c r="P860" t="s">
        <v>26</v>
      </c>
      <c r="Q860" t="s">
        <v>26</v>
      </c>
      <c r="R860" s="19" t="s">
        <v>31</v>
      </c>
    </row>
    <row r="861" spans="1:18" x14ac:dyDescent="0.3">
      <c r="A861" s="17" t="s">
        <v>28945</v>
      </c>
      <c r="B861" t="s">
        <v>28941</v>
      </c>
      <c r="C861" s="17">
        <v>31820811</v>
      </c>
      <c r="D861" t="s">
        <v>28939</v>
      </c>
      <c r="E861" t="s">
        <v>28940</v>
      </c>
      <c r="F861" t="s">
        <v>28946</v>
      </c>
      <c r="G861" t="s">
        <v>6011</v>
      </c>
      <c r="H861" t="s">
        <v>47</v>
      </c>
      <c r="I861" s="18">
        <v>30253</v>
      </c>
      <c r="J861" t="s">
        <v>23</v>
      </c>
      <c r="K861" t="s">
        <v>47</v>
      </c>
      <c r="L861" s="18">
        <v>30341</v>
      </c>
      <c r="M861">
        <v>1953</v>
      </c>
      <c r="N861">
        <v>1953</v>
      </c>
      <c r="O861">
        <v>0</v>
      </c>
      <c r="P861" t="s">
        <v>26</v>
      </c>
      <c r="Q861" t="s">
        <v>26</v>
      </c>
      <c r="R861" s="19" t="s">
        <v>31</v>
      </c>
    </row>
    <row r="862" spans="1:18" x14ac:dyDescent="0.3">
      <c r="A862" s="17" t="s">
        <v>28947</v>
      </c>
      <c r="B862" t="s">
        <v>28941</v>
      </c>
      <c r="C862" s="17">
        <v>31820811</v>
      </c>
      <c r="D862" t="s">
        <v>28939</v>
      </c>
      <c r="E862" t="s">
        <v>28940</v>
      </c>
      <c r="F862" t="s">
        <v>28948</v>
      </c>
      <c r="G862" t="s">
        <v>5332</v>
      </c>
      <c r="H862" t="s">
        <v>47</v>
      </c>
      <c r="I862" s="18">
        <v>30263</v>
      </c>
      <c r="J862" t="s">
        <v>23</v>
      </c>
      <c r="K862" t="s">
        <v>47</v>
      </c>
      <c r="L862" s="18">
        <v>30341</v>
      </c>
      <c r="M862">
        <v>1953</v>
      </c>
      <c r="N862">
        <v>1608</v>
      </c>
      <c r="O862">
        <v>-345</v>
      </c>
      <c r="P862" t="s">
        <v>48</v>
      </c>
      <c r="Q862" t="s">
        <v>25</v>
      </c>
      <c r="R862" s="19" t="s">
        <v>31</v>
      </c>
    </row>
    <row r="863" spans="1:18" x14ac:dyDescent="0.3">
      <c r="A863" s="17" t="s">
        <v>28949</v>
      </c>
      <c r="B863" t="s">
        <v>28941</v>
      </c>
      <c r="C863" s="17">
        <v>31820811</v>
      </c>
      <c r="D863" t="s">
        <v>28939</v>
      </c>
      <c r="E863" t="s">
        <v>28940</v>
      </c>
      <c r="F863" t="s">
        <v>28950</v>
      </c>
      <c r="G863" t="s">
        <v>56</v>
      </c>
      <c r="H863" t="s">
        <v>47</v>
      </c>
      <c r="I863" s="18">
        <v>31023</v>
      </c>
      <c r="J863" t="s">
        <v>23</v>
      </c>
      <c r="K863" t="s">
        <v>47</v>
      </c>
      <c r="L863" s="18">
        <v>30341</v>
      </c>
      <c r="M863">
        <v>1953</v>
      </c>
      <c r="N863">
        <v>1119</v>
      </c>
      <c r="O863">
        <v>-834</v>
      </c>
      <c r="P863" t="s">
        <v>48</v>
      </c>
      <c r="Q863" t="s">
        <v>25</v>
      </c>
      <c r="R863" s="19" t="s">
        <v>31</v>
      </c>
    </row>
    <row r="864" spans="1:18" x14ac:dyDescent="0.3">
      <c r="A864" s="17" t="s">
        <v>28951</v>
      </c>
      <c r="B864" t="s">
        <v>28941</v>
      </c>
      <c r="C864" s="17">
        <v>31820811</v>
      </c>
      <c r="D864" t="s">
        <v>28939</v>
      </c>
      <c r="E864" t="s">
        <v>28940</v>
      </c>
      <c r="F864" t="s">
        <v>28952</v>
      </c>
      <c r="G864" t="s">
        <v>60</v>
      </c>
      <c r="H864" t="s">
        <v>47</v>
      </c>
      <c r="I864" s="18">
        <v>31098</v>
      </c>
      <c r="J864" t="s">
        <v>23</v>
      </c>
      <c r="K864" t="s">
        <v>47</v>
      </c>
      <c r="L864" s="18">
        <v>30341</v>
      </c>
      <c r="M864">
        <v>1953</v>
      </c>
      <c r="N864">
        <v>1224</v>
      </c>
      <c r="O864">
        <v>-729</v>
      </c>
      <c r="P864" t="s">
        <v>48</v>
      </c>
      <c r="Q864" t="s">
        <v>25</v>
      </c>
      <c r="R864" s="19" t="s">
        <v>31</v>
      </c>
    </row>
    <row r="865" spans="1:18" x14ac:dyDescent="0.3">
      <c r="A865" s="17" t="s">
        <v>28953</v>
      </c>
      <c r="B865" t="s">
        <v>28936</v>
      </c>
      <c r="C865" s="17">
        <v>31820811</v>
      </c>
      <c r="D865" t="s">
        <v>28939</v>
      </c>
      <c r="E865" t="s">
        <v>28940</v>
      </c>
      <c r="F865" t="s">
        <v>28938</v>
      </c>
      <c r="G865" t="s">
        <v>5019</v>
      </c>
      <c r="H865" t="s">
        <v>47</v>
      </c>
      <c r="I865" s="18">
        <v>31404</v>
      </c>
      <c r="J865" t="s">
        <v>23</v>
      </c>
      <c r="K865" t="s">
        <v>47</v>
      </c>
      <c r="L865" s="18">
        <v>30341</v>
      </c>
      <c r="M865">
        <v>1953</v>
      </c>
      <c r="N865">
        <v>1566</v>
      </c>
      <c r="O865">
        <v>-387</v>
      </c>
      <c r="P865" t="s">
        <v>48</v>
      </c>
      <c r="Q865" t="s">
        <v>25</v>
      </c>
      <c r="R865" s="19" t="s">
        <v>31</v>
      </c>
    </row>
    <row r="866" spans="1:18" x14ac:dyDescent="0.3">
      <c r="A866" s="17" t="s">
        <v>28934</v>
      </c>
      <c r="B866" t="s">
        <v>28933</v>
      </c>
      <c r="C866" s="17">
        <v>31820511</v>
      </c>
      <c r="D866" t="s">
        <v>28931</v>
      </c>
      <c r="E866" t="s">
        <v>28932</v>
      </c>
      <c r="F866" t="s">
        <v>28935</v>
      </c>
      <c r="G866" t="s">
        <v>5486</v>
      </c>
      <c r="H866" t="s">
        <v>47</v>
      </c>
      <c r="I866" s="18">
        <v>31902</v>
      </c>
      <c r="J866" t="s">
        <v>23</v>
      </c>
      <c r="K866" t="s">
        <v>47</v>
      </c>
      <c r="L866" s="18">
        <v>31207</v>
      </c>
      <c r="M866">
        <v>1224</v>
      </c>
      <c r="N866">
        <v>1293</v>
      </c>
      <c r="O866">
        <v>69</v>
      </c>
      <c r="P866" t="s">
        <v>24</v>
      </c>
      <c r="Q866" t="s">
        <v>25</v>
      </c>
      <c r="R866" s="19" t="s">
        <v>15</v>
      </c>
    </row>
    <row r="867" spans="1:18" x14ac:dyDescent="0.3">
      <c r="A867" s="17" t="s">
        <v>28937</v>
      </c>
      <c r="B867" t="s">
        <v>28936</v>
      </c>
      <c r="C867" s="17">
        <v>31820511</v>
      </c>
      <c r="D867" t="s">
        <v>28931</v>
      </c>
      <c r="E867" t="s">
        <v>28932</v>
      </c>
      <c r="F867" t="s">
        <v>28938</v>
      </c>
      <c r="G867" t="s">
        <v>5019</v>
      </c>
      <c r="H867" t="s">
        <v>47</v>
      </c>
      <c r="I867" s="18">
        <v>31404</v>
      </c>
      <c r="J867" t="s">
        <v>23</v>
      </c>
      <c r="K867" t="s">
        <v>47</v>
      </c>
      <c r="L867" s="18">
        <v>31207</v>
      </c>
      <c r="M867">
        <v>1224</v>
      </c>
      <c r="N867">
        <v>1566</v>
      </c>
      <c r="O867">
        <v>342</v>
      </c>
      <c r="P867" t="s">
        <v>24</v>
      </c>
      <c r="Q867" t="s">
        <v>25</v>
      </c>
      <c r="R867" s="19" t="s">
        <v>15</v>
      </c>
    </row>
    <row r="868" spans="1:18" x14ac:dyDescent="0.3">
      <c r="A868" s="17" t="s">
        <v>11873</v>
      </c>
      <c r="B868" t="s">
        <v>11872</v>
      </c>
      <c r="C868" s="17">
        <v>14911424</v>
      </c>
      <c r="D868" t="s">
        <v>11870</v>
      </c>
      <c r="E868" t="s">
        <v>11871</v>
      </c>
      <c r="F868" t="s">
        <v>11874</v>
      </c>
      <c r="G868" t="s">
        <v>7003</v>
      </c>
      <c r="H868" t="s">
        <v>1079</v>
      </c>
      <c r="I868" s="18">
        <v>39307</v>
      </c>
      <c r="J868" t="s">
        <v>23</v>
      </c>
      <c r="K868" t="s">
        <v>1079</v>
      </c>
      <c r="L868" s="18">
        <v>39307</v>
      </c>
      <c r="M868">
        <v>990</v>
      </c>
      <c r="N868">
        <v>990</v>
      </c>
      <c r="O868">
        <v>0</v>
      </c>
      <c r="P868" t="s">
        <v>26</v>
      </c>
      <c r="Q868" t="s">
        <v>26</v>
      </c>
      <c r="R868" s="19" t="s">
        <v>31</v>
      </c>
    </row>
    <row r="869" spans="1:18" x14ac:dyDescent="0.3">
      <c r="A869" s="17" t="s">
        <v>11876</v>
      </c>
      <c r="B869" t="s">
        <v>11875</v>
      </c>
      <c r="C869" s="17">
        <v>14911424</v>
      </c>
      <c r="D869" t="s">
        <v>11870</v>
      </c>
      <c r="E869" t="s">
        <v>11871</v>
      </c>
      <c r="F869" t="s">
        <v>8572</v>
      </c>
      <c r="G869" t="s">
        <v>7003</v>
      </c>
      <c r="H869" t="s">
        <v>1079</v>
      </c>
      <c r="I869" s="18">
        <v>39309</v>
      </c>
      <c r="J869" t="s">
        <v>23</v>
      </c>
      <c r="K869" t="s">
        <v>1079</v>
      </c>
      <c r="L869" s="18">
        <v>39307</v>
      </c>
      <c r="M869">
        <v>990</v>
      </c>
      <c r="N869">
        <v>990</v>
      </c>
      <c r="O869">
        <v>0</v>
      </c>
      <c r="P869" t="s">
        <v>26</v>
      </c>
      <c r="Q869" t="s">
        <v>26</v>
      </c>
      <c r="R869" s="19" t="s">
        <v>31</v>
      </c>
    </row>
    <row r="870" spans="1:18" x14ac:dyDescent="0.3">
      <c r="A870" s="17" t="s">
        <v>4003</v>
      </c>
      <c r="B870" t="s">
        <v>4002</v>
      </c>
      <c r="C870" s="17">
        <v>11839010</v>
      </c>
      <c r="D870" t="s">
        <v>4000</v>
      </c>
      <c r="E870" t="s">
        <v>4001</v>
      </c>
      <c r="F870" t="s">
        <v>4004</v>
      </c>
      <c r="G870" t="s">
        <v>4005</v>
      </c>
      <c r="H870" t="s">
        <v>250</v>
      </c>
      <c r="I870" s="18">
        <v>33135</v>
      </c>
      <c r="J870" t="s">
        <v>23</v>
      </c>
      <c r="K870" t="s">
        <v>250</v>
      </c>
      <c r="L870" s="18">
        <v>33176</v>
      </c>
      <c r="M870">
        <v>2346</v>
      </c>
      <c r="N870">
        <v>2346</v>
      </c>
      <c r="O870">
        <v>0</v>
      </c>
      <c r="P870" t="s">
        <v>26</v>
      </c>
      <c r="Q870" t="s">
        <v>26</v>
      </c>
      <c r="R870" s="19" t="s">
        <v>31</v>
      </c>
    </row>
    <row r="871" spans="1:18" x14ac:dyDescent="0.3">
      <c r="A871" s="17" t="s">
        <v>4007</v>
      </c>
      <c r="B871" t="s">
        <v>4006</v>
      </c>
      <c r="C871" s="17">
        <v>11839010</v>
      </c>
      <c r="D871" t="s">
        <v>4000</v>
      </c>
      <c r="E871" t="s">
        <v>4001</v>
      </c>
      <c r="F871" t="s">
        <v>4008</v>
      </c>
      <c r="G871" t="s">
        <v>4005</v>
      </c>
      <c r="H871" t="s">
        <v>250</v>
      </c>
      <c r="I871" s="18">
        <v>33127</v>
      </c>
      <c r="J871" t="s">
        <v>23</v>
      </c>
      <c r="K871" t="s">
        <v>250</v>
      </c>
      <c r="L871" s="18">
        <v>33176</v>
      </c>
      <c r="M871">
        <v>2346</v>
      </c>
      <c r="N871">
        <v>2346</v>
      </c>
      <c r="O871">
        <v>0</v>
      </c>
      <c r="P871" t="s">
        <v>26</v>
      </c>
      <c r="Q871" t="s">
        <v>26</v>
      </c>
      <c r="R871" s="19" t="s">
        <v>31</v>
      </c>
    </row>
    <row r="872" spans="1:18" x14ac:dyDescent="0.3">
      <c r="A872" s="17" t="s">
        <v>4010</v>
      </c>
      <c r="B872" t="s">
        <v>4009</v>
      </c>
      <c r="C872" s="17">
        <v>11839010</v>
      </c>
      <c r="D872" t="s">
        <v>4000</v>
      </c>
      <c r="E872" t="s">
        <v>4001</v>
      </c>
      <c r="F872" t="s">
        <v>4011</v>
      </c>
      <c r="G872" t="s">
        <v>4005</v>
      </c>
      <c r="H872" t="s">
        <v>250</v>
      </c>
      <c r="I872" s="18">
        <v>33132</v>
      </c>
      <c r="J872" t="s">
        <v>23</v>
      </c>
      <c r="K872" t="s">
        <v>250</v>
      </c>
      <c r="L872" s="18">
        <v>33176</v>
      </c>
      <c r="M872">
        <v>2346</v>
      </c>
      <c r="N872">
        <v>2346</v>
      </c>
      <c r="O872">
        <v>0</v>
      </c>
      <c r="P872" t="s">
        <v>26</v>
      </c>
      <c r="Q872" t="s">
        <v>26</v>
      </c>
      <c r="R872" s="19" t="s">
        <v>31</v>
      </c>
    </row>
    <row r="873" spans="1:18" x14ac:dyDescent="0.3">
      <c r="A873" s="17" t="s">
        <v>4013</v>
      </c>
      <c r="B873" t="s">
        <v>4012</v>
      </c>
      <c r="C873" s="17">
        <v>11839010</v>
      </c>
      <c r="D873" t="s">
        <v>4000</v>
      </c>
      <c r="E873" t="s">
        <v>4001</v>
      </c>
      <c r="F873" t="s">
        <v>4014</v>
      </c>
      <c r="G873" t="s">
        <v>4005</v>
      </c>
      <c r="H873" t="s">
        <v>250</v>
      </c>
      <c r="I873" s="18">
        <v>33167</v>
      </c>
      <c r="J873" t="s">
        <v>23</v>
      </c>
      <c r="K873" t="s">
        <v>250</v>
      </c>
      <c r="L873" s="18">
        <v>33176</v>
      </c>
      <c r="M873">
        <v>2346</v>
      </c>
      <c r="N873">
        <v>2346</v>
      </c>
      <c r="O873">
        <v>0</v>
      </c>
      <c r="P873" t="s">
        <v>26</v>
      </c>
      <c r="Q873" t="s">
        <v>26</v>
      </c>
      <c r="R873" s="19" t="s">
        <v>31</v>
      </c>
    </row>
    <row r="874" spans="1:18" x14ac:dyDescent="0.3">
      <c r="A874" s="17" t="s">
        <v>44</v>
      </c>
      <c r="B874" t="s">
        <v>43</v>
      </c>
      <c r="C874" s="17">
        <v>11000111</v>
      </c>
      <c r="D874" t="s">
        <v>41</v>
      </c>
      <c r="E874" t="s">
        <v>42</v>
      </c>
      <c r="F874" t="s">
        <v>45</v>
      </c>
      <c r="G874" t="s">
        <v>46</v>
      </c>
      <c r="H874" t="s">
        <v>47</v>
      </c>
      <c r="I874" s="18">
        <v>31014</v>
      </c>
      <c r="J874" t="s">
        <v>23</v>
      </c>
      <c r="K874" t="s">
        <v>47</v>
      </c>
      <c r="L874" s="18">
        <v>31206</v>
      </c>
      <c r="M874">
        <v>1224</v>
      </c>
      <c r="N874">
        <v>1170</v>
      </c>
      <c r="O874">
        <v>-54</v>
      </c>
      <c r="P874" t="s">
        <v>48</v>
      </c>
      <c r="Q874" t="s">
        <v>25</v>
      </c>
      <c r="R874" s="19" t="s">
        <v>31</v>
      </c>
    </row>
    <row r="875" spans="1:18" x14ac:dyDescent="0.3">
      <c r="A875" s="17" t="s">
        <v>50</v>
      </c>
      <c r="B875" t="s">
        <v>49</v>
      </c>
      <c r="C875" s="17">
        <v>11000111</v>
      </c>
      <c r="D875" t="s">
        <v>41</v>
      </c>
      <c r="E875" t="s">
        <v>42</v>
      </c>
      <c r="F875" t="s">
        <v>51</v>
      </c>
      <c r="G875" t="s">
        <v>52</v>
      </c>
      <c r="H875" t="s">
        <v>47</v>
      </c>
      <c r="I875" s="18">
        <v>31021</v>
      </c>
      <c r="J875" t="s">
        <v>23</v>
      </c>
      <c r="K875" t="s">
        <v>47</v>
      </c>
      <c r="L875" s="18">
        <v>31206</v>
      </c>
      <c r="M875">
        <v>1224</v>
      </c>
      <c r="N875">
        <v>1170</v>
      </c>
      <c r="O875">
        <v>-54</v>
      </c>
      <c r="P875" t="s">
        <v>48</v>
      </c>
      <c r="Q875" t="s">
        <v>25</v>
      </c>
      <c r="R875" s="19" t="s">
        <v>31</v>
      </c>
    </row>
    <row r="876" spans="1:18" x14ac:dyDescent="0.3">
      <c r="A876" s="17" t="s">
        <v>54</v>
      </c>
      <c r="B876" t="s">
        <v>53</v>
      </c>
      <c r="C876" s="17">
        <v>11000111</v>
      </c>
      <c r="D876" t="s">
        <v>41</v>
      </c>
      <c r="E876" t="s">
        <v>42</v>
      </c>
      <c r="F876" t="s">
        <v>55</v>
      </c>
      <c r="G876" t="s">
        <v>56</v>
      </c>
      <c r="H876" t="s">
        <v>47</v>
      </c>
      <c r="I876" s="18">
        <v>31023</v>
      </c>
      <c r="J876" t="s">
        <v>23</v>
      </c>
      <c r="K876" t="s">
        <v>47</v>
      </c>
      <c r="L876" s="18">
        <v>31206</v>
      </c>
      <c r="M876">
        <v>1224</v>
      </c>
      <c r="N876">
        <v>1119</v>
      </c>
      <c r="O876">
        <v>-105</v>
      </c>
      <c r="P876" t="s">
        <v>48</v>
      </c>
      <c r="Q876" t="s">
        <v>25</v>
      </c>
      <c r="R876" s="19" t="s">
        <v>31</v>
      </c>
    </row>
    <row r="877" spans="1:18" x14ac:dyDescent="0.3">
      <c r="A877" s="17" t="s">
        <v>58</v>
      </c>
      <c r="B877" t="s">
        <v>57</v>
      </c>
      <c r="C877" s="17">
        <v>11000111</v>
      </c>
      <c r="D877" t="s">
        <v>41</v>
      </c>
      <c r="E877" t="s">
        <v>42</v>
      </c>
      <c r="F877" t="s">
        <v>59</v>
      </c>
      <c r="G877" t="s">
        <v>60</v>
      </c>
      <c r="H877" t="s">
        <v>47</v>
      </c>
      <c r="I877" s="18">
        <v>31098</v>
      </c>
      <c r="J877" t="s">
        <v>23</v>
      </c>
      <c r="K877" t="s">
        <v>47</v>
      </c>
      <c r="L877" s="18">
        <v>31206</v>
      </c>
      <c r="M877">
        <v>1224</v>
      </c>
      <c r="N877">
        <v>1224</v>
      </c>
      <c r="O877">
        <v>0</v>
      </c>
      <c r="P877" t="s">
        <v>26</v>
      </c>
      <c r="Q877" t="s">
        <v>26</v>
      </c>
      <c r="R877" s="19" t="s">
        <v>31</v>
      </c>
    </row>
    <row r="878" spans="1:18" x14ac:dyDescent="0.3">
      <c r="A878" s="17" t="s">
        <v>62</v>
      </c>
      <c r="B878" t="s">
        <v>61</v>
      </c>
      <c r="C878" s="17">
        <v>11000111</v>
      </c>
      <c r="D878" t="s">
        <v>41</v>
      </c>
      <c r="E878" t="s">
        <v>42</v>
      </c>
      <c r="F878" t="s">
        <v>63</v>
      </c>
      <c r="G878" t="s">
        <v>64</v>
      </c>
      <c r="H878" t="s">
        <v>47</v>
      </c>
      <c r="I878" s="18">
        <v>31093</v>
      </c>
      <c r="J878" t="s">
        <v>23</v>
      </c>
      <c r="K878" t="s">
        <v>47</v>
      </c>
      <c r="L878" s="18">
        <v>31206</v>
      </c>
      <c r="M878">
        <v>1224</v>
      </c>
      <c r="N878">
        <v>1224</v>
      </c>
      <c r="O878">
        <v>0</v>
      </c>
      <c r="P878" t="s">
        <v>26</v>
      </c>
      <c r="Q878" t="s">
        <v>26</v>
      </c>
      <c r="R878" s="19" t="s">
        <v>31</v>
      </c>
    </row>
    <row r="879" spans="1:18" x14ac:dyDescent="0.3">
      <c r="A879" s="17" t="s">
        <v>21337</v>
      </c>
      <c r="B879" t="s">
        <v>21336</v>
      </c>
      <c r="C879" s="17">
        <v>24911833</v>
      </c>
      <c r="D879" t="s">
        <v>21334</v>
      </c>
      <c r="E879" t="s">
        <v>21335</v>
      </c>
      <c r="F879" t="s">
        <v>21338</v>
      </c>
      <c r="G879" t="s">
        <v>1101</v>
      </c>
      <c r="H879" t="s">
        <v>713</v>
      </c>
      <c r="I879" s="18">
        <v>28540</v>
      </c>
      <c r="J879" t="s">
        <v>23</v>
      </c>
      <c r="K879" t="s">
        <v>713</v>
      </c>
      <c r="L879" s="18">
        <v>28540</v>
      </c>
      <c r="M879">
        <v>1149</v>
      </c>
      <c r="N879">
        <v>1149</v>
      </c>
      <c r="O879">
        <v>0</v>
      </c>
      <c r="P879" t="s">
        <v>26</v>
      </c>
      <c r="Q879" t="s">
        <v>26</v>
      </c>
      <c r="R879" s="19" t="s">
        <v>31</v>
      </c>
    </row>
    <row r="880" spans="1:18" x14ac:dyDescent="0.3">
      <c r="A880" s="17" t="s">
        <v>20921</v>
      </c>
      <c r="B880" t="s">
        <v>20920</v>
      </c>
      <c r="C880" s="17">
        <v>21904433</v>
      </c>
      <c r="D880" t="s">
        <v>20918</v>
      </c>
      <c r="E880" t="s">
        <v>20919</v>
      </c>
      <c r="F880" t="s">
        <v>20922</v>
      </c>
      <c r="G880" t="s">
        <v>1101</v>
      </c>
      <c r="H880" t="s">
        <v>713</v>
      </c>
      <c r="I880" s="18">
        <v>28540</v>
      </c>
      <c r="J880" t="s">
        <v>23</v>
      </c>
      <c r="K880" t="s">
        <v>713</v>
      </c>
      <c r="L880" s="18">
        <v>27604</v>
      </c>
      <c r="M880">
        <v>1560</v>
      </c>
      <c r="N880">
        <v>1149</v>
      </c>
      <c r="O880">
        <v>-411</v>
      </c>
      <c r="P880" t="s">
        <v>48</v>
      </c>
      <c r="Q880" t="s">
        <v>25</v>
      </c>
      <c r="R880" s="19" t="s">
        <v>31</v>
      </c>
    </row>
    <row r="881" spans="1:18" x14ac:dyDescent="0.3">
      <c r="A881" s="17" t="s">
        <v>24965</v>
      </c>
      <c r="B881" t="s">
        <v>24964</v>
      </c>
      <c r="C881" s="17">
        <v>31005124</v>
      </c>
      <c r="D881" t="s">
        <v>24962</v>
      </c>
      <c r="E881" t="s">
        <v>24963</v>
      </c>
      <c r="F881" t="s">
        <v>24966</v>
      </c>
      <c r="G881" t="s">
        <v>3444</v>
      </c>
      <c r="H881" t="s">
        <v>1079</v>
      </c>
      <c r="I881" s="18">
        <v>39201</v>
      </c>
      <c r="J881" t="s">
        <v>23</v>
      </c>
      <c r="K881" t="s">
        <v>1079</v>
      </c>
      <c r="L881" s="18">
        <v>39058</v>
      </c>
      <c r="M881">
        <v>1353</v>
      </c>
      <c r="N881">
        <v>1353</v>
      </c>
      <c r="O881">
        <v>0</v>
      </c>
      <c r="P881" t="s">
        <v>26</v>
      </c>
      <c r="Q881" t="s">
        <v>26</v>
      </c>
      <c r="R881" s="19" t="s">
        <v>31</v>
      </c>
    </row>
    <row r="882" spans="1:18" x14ac:dyDescent="0.3">
      <c r="A882" s="17" t="s">
        <v>14114</v>
      </c>
      <c r="B882" t="s">
        <v>14113</v>
      </c>
      <c r="C882" s="17">
        <v>14921424</v>
      </c>
      <c r="D882" t="s">
        <v>14111</v>
      </c>
      <c r="E882" t="s">
        <v>14112</v>
      </c>
      <c r="F882" t="s">
        <v>14115</v>
      </c>
      <c r="G882" t="s">
        <v>14116</v>
      </c>
      <c r="H882" t="s">
        <v>1079</v>
      </c>
      <c r="I882" s="18">
        <v>38751</v>
      </c>
      <c r="J882" t="s">
        <v>23</v>
      </c>
      <c r="K882" t="s">
        <v>1079</v>
      </c>
      <c r="L882" s="18">
        <v>38761</v>
      </c>
      <c r="M882">
        <v>1170</v>
      </c>
      <c r="N882">
        <v>1170</v>
      </c>
      <c r="O882">
        <v>0</v>
      </c>
      <c r="P882" t="s">
        <v>26</v>
      </c>
      <c r="Q882" t="s">
        <v>26</v>
      </c>
      <c r="R882" s="19" t="s">
        <v>31</v>
      </c>
    </row>
    <row r="883" spans="1:18" x14ac:dyDescent="0.3">
      <c r="A883" s="17" t="s">
        <v>14118</v>
      </c>
      <c r="B883" t="s">
        <v>14117</v>
      </c>
      <c r="C883" s="17">
        <v>14921424</v>
      </c>
      <c r="D883" t="s">
        <v>14111</v>
      </c>
      <c r="E883" t="s">
        <v>14112</v>
      </c>
      <c r="F883" t="s">
        <v>14119</v>
      </c>
      <c r="G883" t="s">
        <v>14120</v>
      </c>
      <c r="H883" t="s">
        <v>1079</v>
      </c>
      <c r="I883" s="18">
        <v>38701</v>
      </c>
      <c r="J883" t="s">
        <v>23</v>
      </c>
      <c r="K883" t="s">
        <v>1079</v>
      </c>
      <c r="L883" s="18">
        <v>38761</v>
      </c>
      <c r="M883">
        <v>1170</v>
      </c>
      <c r="N883">
        <v>1170</v>
      </c>
      <c r="O883">
        <v>0</v>
      </c>
      <c r="P883" t="s">
        <v>26</v>
      </c>
      <c r="Q883" t="s">
        <v>26</v>
      </c>
      <c r="R883" s="19" t="s">
        <v>31</v>
      </c>
    </row>
    <row r="884" spans="1:18" x14ac:dyDescent="0.3">
      <c r="A884" s="17" t="s">
        <v>14122</v>
      </c>
      <c r="B884" t="s">
        <v>14121</v>
      </c>
      <c r="C884" s="17">
        <v>14921424</v>
      </c>
      <c r="D884" t="s">
        <v>14111</v>
      </c>
      <c r="E884" t="s">
        <v>14112</v>
      </c>
      <c r="F884" t="s">
        <v>14123</v>
      </c>
      <c r="G884" t="s">
        <v>4689</v>
      </c>
      <c r="H884" t="s">
        <v>1079</v>
      </c>
      <c r="I884" s="18">
        <v>38930</v>
      </c>
      <c r="J884" t="s">
        <v>23</v>
      </c>
      <c r="K884" t="s">
        <v>1079</v>
      </c>
      <c r="L884" s="18">
        <v>38761</v>
      </c>
      <c r="M884">
        <v>1170</v>
      </c>
      <c r="N884">
        <v>1119</v>
      </c>
      <c r="O884">
        <v>-51</v>
      </c>
      <c r="P884" t="s">
        <v>48</v>
      </c>
      <c r="Q884" t="s">
        <v>25</v>
      </c>
      <c r="R884" s="19" t="s">
        <v>31</v>
      </c>
    </row>
    <row r="885" spans="1:18" x14ac:dyDescent="0.3">
      <c r="A885" s="17" t="s">
        <v>8383</v>
      </c>
      <c r="B885" t="s">
        <v>8382</v>
      </c>
      <c r="C885" s="17">
        <v>14801324</v>
      </c>
      <c r="D885" t="s">
        <v>8380</v>
      </c>
      <c r="E885" t="s">
        <v>8381</v>
      </c>
      <c r="F885" t="s">
        <v>8384</v>
      </c>
      <c r="G885" t="s">
        <v>8385</v>
      </c>
      <c r="H885" t="s">
        <v>1079</v>
      </c>
      <c r="I885" s="18">
        <v>39568</v>
      </c>
      <c r="J885" t="s">
        <v>23</v>
      </c>
      <c r="K885" t="s">
        <v>1079</v>
      </c>
      <c r="L885" s="18">
        <v>39553</v>
      </c>
      <c r="M885">
        <v>1215</v>
      </c>
      <c r="N885">
        <v>1215</v>
      </c>
      <c r="O885">
        <v>0</v>
      </c>
      <c r="P885" t="s">
        <v>26</v>
      </c>
      <c r="Q885" t="s">
        <v>26</v>
      </c>
      <c r="R885" s="19" t="s">
        <v>31</v>
      </c>
    </row>
    <row r="886" spans="1:18" x14ac:dyDescent="0.3">
      <c r="A886" s="17" t="s">
        <v>8356</v>
      </c>
      <c r="B886" t="s">
        <v>8355</v>
      </c>
      <c r="C886" s="17">
        <v>14801224</v>
      </c>
      <c r="D886" t="s">
        <v>8353</v>
      </c>
      <c r="E886" t="s">
        <v>8354</v>
      </c>
      <c r="F886" t="s">
        <v>8357</v>
      </c>
      <c r="G886" t="s">
        <v>8358</v>
      </c>
      <c r="H886" t="s">
        <v>1079</v>
      </c>
      <c r="I886" s="18">
        <v>39532</v>
      </c>
      <c r="J886" t="s">
        <v>23</v>
      </c>
      <c r="K886" t="s">
        <v>1079</v>
      </c>
      <c r="L886" s="18">
        <v>39507</v>
      </c>
      <c r="M886">
        <v>1215</v>
      </c>
      <c r="N886">
        <v>1215</v>
      </c>
      <c r="O886">
        <v>0</v>
      </c>
      <c r="P886" t="s">
        <v>26</v>
      </c>
      <c r="Q886" t="s">
        <v>26</v>
      </c>
      <c r="R886" s="19" t="s">
        <v>31</v>
      </c>
    </row>
    <row r="887" spans="1:18" x14ac:dyDescent="0.3">
      <c r="A887" s="17" t="s">
        <v>8360</v>
      </c>
      <c r="B887" t="s">
        <v>8359</v>
      </c>
      <c r="C887" s="17">
        <v>14801224</v>
      </c>
      <c r="D887" t="s">
        <v>8353</v>
      </c>
      <c r="E887" t="s">
        <v>8354</v>
      </c>
      <c r="F887" t="s">
        <v>8361</v>
      </c>
      <c r="G887" t="s">
        <v>8358</v>
      </c>
      <c r="H887" t="s">
        <v>1079</v>
      </c>
      <c r="I887" s="18">
        <v>39534</v>
      </c>
      <c r="J887" t="s">
        <v>23</v>
      </c>
      <c r="K887" t="s">
        <v>1079</v>
      </c>
      <c r="L887" s="18">
        <v>39507</v>
      </c>
      <c r="M887">
        <v>1215</v>
      </c>
      <c r="N887">
        <v>1215</v>
      </c>
      <c r="O887">
        <v>0</v>
      </c>
      <c r="P887" t="s">
        <v>26</v>
      </c>
      <c r="Q887" t="s">
        <v>26</v>
      </c>
      <c r="R887" s="19" t="s">
        <v>31</v>
      </c>
    </row>
    <row r="888" spans="1:18" x14ac:dyDescent="0.3">
      <c r="A888" s="17" t="s">
        <v>8363</v>
      </c>
      <c r="B888" t="s">
        <v>8362</v>
      </c>
      <c r="C888" s="17">
        <v>14801224</v>
      </c>
      <c r="D888" t="s">
        <v>8353</v>
      </c>
      <c r="E888" t="s">
        <v>8354</v>
      </c>
      <c r="F888" t="s">
        <v>8364</v>
      </c>
      <c r="G888" t="s">
        <v>3501</v>
      </c>
      <c r="H888" t="s">
        <v>1079</v>
      </c>
      <c r="I888" s="18">
        <v>39501</v>
      </c>
      <c r="J888" t="s">
        <v>23</v>
      </c>
      <c r="K888" t="s">
        <v>1079</v>
      </c>
      <c r="L888" s="18">
        <v>39507</v>
      </c>
      <c r="M888">
        <v>1215</v>
      </c>
      <c r="N888">
        <v>1215</v>
      </c>
      <c r="O888">
        <v>0</v>
      </c>
      <c r="P888" t="s">
        <v>26</v>
      </c>
      <c r="Q888" t="s">
        <v>26</v>
      </c>
      <c r="R888" s="19" t="s">
        <v>31</v>
      </c>
    </row>
    <row r="889" spans="1:18" x14ac:dyDescent="0.3">
      <c r="A889" s="17" t="s">
        <v>8366</v>
      </c>
      <c r="B889" t="s">
        <v>8365</v>
      </c>
      <c r="C889" s="17">
        <v>14801224</v>
      </c>
      <c r="D889" t="s">
        <v>8353</v>
      </c>
      <c r="E889" t="s">
        <v>8354</v>
      </c>
      <c r="F889" t="s">
        <v>8367</v>
      </c>
      <c r="G889" t="s">
        <v>8368</v>
      </c>
      <c r="H889" t="s">
        <v>1079</v>
      </c>
      <c r="I889" s="18">
        <v>39560</v>
      </c>
      <c r="J889" t="s">
        <v>23</v>
      </c>
      <c r="K889" t="s">
        <v>1079</v>
      </c>
      <c r="L889" s="18">
        <v>39507</v>
      </c>
      <c r="M889">
        <v>1215</v>
      </c>
      <c r="N889">
        <v>1215</v>
      </c>
      <c r="O889">
        <v>0</v>
      </c>
      <c r="P889" t="s">
        <v>26</v>
      </c>
      <c r="Q889" t="s">
        <v>26</v>
      </c>
      <c r="R889" s="19" t="s">
        <v>31</v>
      </c>
    </row>
    <row r="890" spans="1:18" x14ac:dyDescent="0.3">
      <c r="A890" s="17" t="s">
        <v>1076</v>
      </c>
      <c r="B890" t="s">
        <v>1075</v>
      </c>
      <c r="C890" s="17">
        <v>11006124</v>
      </c>
      <c r="D890" t="s">
        <v>1073</v>
      </c>
      <c r="E890" t="s">
        <v>1074</v>
      </c>
      <c r="F890" t="s">
        <v>1077</v>
      </c>
      <c r="G890" t="s">
        <v>1078</v>
      </c>
      <c r="H890" t="s">
        <v>1079</v>
      </c>
      <c r="I890" s="18">
        <v>39307</v>
      </c>
      <c r="J890" t="s">
        <v>23</v>
      </c>
      <c r="K890" t="s">
        <v>1079</v>
      </c>
      <c r="L890" s="18">
        <v>39762</v>
      </c>
      <c r="M890">
        <v>1314</v>
      </c>
      <c r="N890">
        <v>990</v>
      </c>
      <c r="O890">
        <v>-324</v>
      </c>
      <c r="P890" t="s">
        <v>48</v>
      </c>
      <c r="Q890" t="s">
        <v>25</v>
      </c>
      <c r="R890" s="19" t="s">
        <v>31</v>
      </c>
    </row>
    <row r="891" spans="1:18" x14ac:dyDescent="0.3">
      <c r="A891" s="17" t="s">
        <v>1081</v>
      </c>
      <c r="B891" t="s">
        <v>1080</v>
      </c>
      <c r="C891" s="17">
        <v>11006124</v>
      </c>
      <c r="D891" t="s">
        <v>1073</v>
      </c>
      <c r="E891" t="s">
        <v>1074</v>
      </c>
      <c r="F891" t="s">
        <v>1082</v>
      </c>
      <c r="G891" t="s">
        <v>1083</v>
      </c>
      <c r="H891" t="s">
        <v>1079</v>
      </c>
      <c r="I891" s="18">
        <v>39573</v>
      </c>
      <c r="J891" t="s">
        <v>23</v>
      </c>
      <c r="K891" t="s">
        <v>1079</v>
      </c>
      <c r="L891" s="18">
        <v>39762</v>
      </c>
      <c r="M891">
        <v>1314</v>
      </c>
      <c r="N891">
        <v>1194</v>
      </c>
      <c r="O891">
        <v>-120</v>
      </c>
      <c r="P891" t="s">
        <v>48</v>
      </c>
      <c r="Q891" t="s">
        <v>25</v>
      </c>
      <c r="R891" s="19" t="s">
        <v>31</v>
      </c>
    </row>
    <row r="892" spans="1:18" x14ac:dyDescent="0.3">
      <c r="A892" s="17" t="s">
        <v>1085</v>
      </c>
      <c r="B892" t="s">
        <v>1084</v>
      </c>
      <c r="C892" s="17">
        <v>11006124</v>
      </c>
      <c r="D892" t="s">
        <v>1073</v>
      </c>
      <c r="E892" t="s">
        <v>1074</v>
      </c>
      <c r="F892" t="s">
        <v>1086</v>
      </c>
      <c r="G892" t="s">
        <v>1087</v>
      </c>
      <c r="H892" t="s">
        <v>1079</v>
      </c>
      <c r="I892" s="18">
        <v>39762</v>
      </c>
      <c r="J892" t="s">
        <v>23</v>
      </c>
      <c r="K892" t="s">
        <v>1079</v>
      </c>
      <c r="L892" s="18">
        <v>39762</v>
      </c>
      <c r="M892">
        <v>1314</v>
      </c>
      <c r="N892">
        <v>1314</v>
      </c>
      <c r="O892">
        <v>0</v>
      </c>
      <c r="P892" t="s">
        <v>26</v>
      </c>
      <c r="Q892" t="s">
        <v>26</v>
      </c>
      <c r="R892" s="19" t="s">
        <v>31</v>
      </c>
    </row>
    <row r="893" spans="1:18" x14ac:dyDescent="0.3">
      <c r="A893" s="17" t="s">
        <v>5207</v>
      </c>
      <c r="B893" t="s">
        <v>5206</v>
      </c>
      <c r="C893" s="17">
        <v>11904124</v>
      </c>
      <c r="D893" t="s">
        <v>5204</v>
      </c>
      <c r="E893" t="s">
        <v>5205</v>
      </c>
      <c r="F893" t="s">
        <v>5208</v>
      </c>
      <c r="G893" t="s">
        <v>3444</v>
      </c>
      <c r="H893" t="s">
        <v>1079</v>
      </c>
      <c r="I893" s="18">
        <v>39213</v>
      </c>
      <c r="J893" t="s">
        <v>23</v>
      </c>
      <c r="K893" t="s">
        <v>1079</v>
      </c>
      <c r="L893" s="18">
        <v>39701</v>
      </c>
      <c r="M893">
        <v>996</v>
      </c>
      <c r="N893">
        <v>1353</v>
      </c>
      <c r="O893">
        <v>357</v>
      </c>
      <c r="P893" t="s">
        <v>24</v>
      </c>
      <c r="Q893" t="s">
        <v>25</v>
      </c>
      <c r="R893" s="19" t="s">
        <v>15</v>
      </c>
    </row>
    <row r="894" spans="1:18" x14ac:dyDescent="0.3">
      <c r="A894" s="17" t="s">
        <v>5210</v>
      </c>
      <c r="B894" t="s">
        <v>5209</v>
      </c>
      <c r="C894" s="17">
        <v>11904124</v>
      </c>
      <c r="D894" t="s">
        <v>5204</v>
      </c>
      <c r="E894" t="s">
        <v>5205</v>
      </c>
      <c r="F894" t="s">
        <v>5211</v>
      </c>
      <c r="G894" t="s">
        <v>3501</v>
      </c>
      <c r="H894" t="s">
        <v>1079</v>
      </c>
      <c r="I894" s="18">
        <v>39507</v>
      </c>
      <c r="J894" t="s">
        <v>23</v>
      </c>
      <c r="K894" t="s">
        <v>1079</v>
      </c>
      <c r="L894" s="18">
        <v>39701</v>
      </c>
      <c r="M894">
        <v>996</v>
      </c>
      <c r="N894">
        <v>1215</v>
      </c>
      <c r="O894">
        <v>219</v>
      </c>
      <c r="P894" t="s">
        <v>24</v>
      </c>
      <c r="Q894" t="s">
        <v>25</v>
      </c>
      <c r="R894" s="19" t="s">
        <v>15</v>
      </c>
    </row>
    <row r="895" spans="1:18" x14ac:dyDescent="0.3">
      <c r="A895" s="17" t="s">
        <v>5213</v>
      </c>
      <c r="B895" t="s">
        <v>5212</v>
      </c>
      <c r="C895" s="17">
        <v>11904124</v>
      </c>
      <c r="D895" t="s">
        <v>5204</v>
      </c>
      <c r="E895" t="s">
        <v>5205</v>
      </c>
      <c r="F895" t="s">
        <v>5214</v>
      </c>
      <c r="G895" t="s">
        <v>3462</v>
      </c>
      <c r="H895" t="s">
        <v>1079</v>
      </c>
      <c r="I895" s="18">
        <v>38801</v>
      </c>
      <c r="J895" t="s">
        <v>23</v>
      </c>
      <c r="K895" t="s">
        <v>1079</v>
      </c>
      <c r="L895" s="18">
        <v>39701</v>
      </c>
      <c r="M895">
        <v>996</v>
      </c>
      <c r="N895">
        <v>1218</v>
      </c>
      <c r="O895">
        <v>222</v>
      </c>
      <c r="P895" t="s">
        <v>24</v>
      </c>
      <c r="Q895" t="s">
        <v>25</v>
      </c>
      <c r="R895" s="19" t="s">
        <v>15</v>
      </c>
    </row>
    <row r="896" spans="1:18" x14ac:dyDescent="0.3">
      <c r="A896" s="17" t="s">
        <v>17492</v>
      </c>
      <c r="B896" t="s">
        <v>17491</v>
      </c>
      <c r="C896" s="17">
        <v>14959433</v>
      </c>
      <c r="D896" t="s">
        <v>17490</v>
      </c>
      <c r="E896" t="s">
        <v>16895</v>
      </c>
      <c r="F896" t="s">
        <v>1206</v>
      </c>
      <c r="G896" t="s">
        <v>1207</v>
      </c>
      <c r="H896" t="s">
        <v>713</v>
      </c>
      <c r="I896" s="18">
        <v>28115</v>
      </c>
      <c r="J896" t="s">
        <v>23</v>
      </c>
      <c r="K896" t="s">
        <v>713</v>
      </c>
      <c r="L896" s="18">
        <v>28677</v>
      </c>
      <c r="M896">
        <v>1389</v>
      </c>
      <c r="N896">
        <v>1389</v>
      </c>
      <c r="O896">
        <v>0</v>
      </c>
      <c r="P896" t="s">
        <v>26</v>
      </c>
      <c r="Q896" t="s">
        <v>26</v>
      </c>
      <c r="R896" s="19" t="s">
        <v>31</v>
      </c>
    </row>
    <row r="897" spans="1:18" x14ac:dyDescent="0.3">
      <c r="A897" s="17" t="s">
        <v>21636</v>
      </c>
      <c r="B897" t="s">
        <v>21635</v>
      </c>
      <c r="C897" s="17">
        <v>25008033</v>
      </c>
      <c r="D897" t="s">
        <v>21633</v>
      </c>
      <c r="E897" t="s">
        <v>21634</v>
      </c>
      <c r="F897" t="s">
        <v>21637</v>
      </c>
      <c r="G897" t="s">
        <v>21638</v>
      </c>
      <c r="H897" t="s">
        <v>713</v>
      </c>
      <c r="I897" s="18">
        <v>27858</v>
      </c>
      <c r="J897" t="s">
        <v>23</v>
      </c>
      <c r="K897" t="s">
        <v>713</v>
      </c>
      <c r="L897" s="18">
        <v>27606</v>
      </c>
      <c r="M897">
        <v>1560</v>
      </c>
      <c r="N897">
        <v>1314</v>
      </c>
      <c r="O897">
        <v>-246</v>
      </c>
      <c r="P897" t="s">
        <v>48</v>
      </c>
      <c r="Q897" t="s">
        <v>25</v>
      </c>
      <c r="R897" s="19" t="s">
        <v>31</v>
      </c>
    </row>
    <row r="898" spans="1:18" x14ac:dyDescent="0.3">
      <c r="A898" s="17" t="s">
        <v>21640</v>
      </c>
      <c r="B898" t="s">
        <v>21639</v>
      </c>
      <c r="C898" s="17">
        <v>25008033</v>
      </c>
      <c r="D898" t="s">
        <v>21633</v>
      </c>
      <c r="E898" t="s">
        <v>21634</v>
      </c>
      <c r="F898" t="s">
        <v>21641</v>
      </c>
      <c r="G898" t="s">
        <v>13574</v>
      </c>
      <c r="H898" t="s">
        <v>713</v>
      </c>
      <c r="I898" s="18">
        <v>27893</v>
      </c>
      <c r="J898" t="s">
        <v>23</v>
      </c>
      <c r="K898" t="s">
        <v>713</v>
      </c>
      <c r="L898" s="18">
        <v>27606</v>
      </c>
      <c r="M898">
        <v>1560</v>
      </c>
      <c r="N898">
        <v>1266</v>
      </c>
      <c r="O898">
        <v>-294</v>
      </c>
      <c r="P898" t="s">
        <v>48</v>
      </c>
      <c r="Q898" t="s">
        <v>25</v>
      </c>
      <c r="R898" s="19" t="s">
        <v>31</v>
      </c>
    </row>
    <row r="899" spans="1:18" x14ac:dyDescent="0.3">
      <c r="A899" s="17" t="s">
        <v>24866</v>
      </c>
      <c r="B899" t="s">
        <v>24865</v>
      </c>
      <c r="C899" s="17">
        <v>31004433</v>
      </c>
      <c r="D899" t="s">
        <v>24863</v>
      </c>
      <c r="E899" t="s">
        <v>24864</v>
      </c>
      <c r="F899" t="s">
        <v>24867</v>
      </c>
      <c r="G899" t="s">
        <v>717</v>
      </c>
      <c r="H899" t="s">
        <v>713</v>
      </c>
      <c r="I899" s="18">
        <v>28281</v>
      </c>
      <c r="J899" t="s">
        <v>23</v>
      </c>
      <c r="K899" t="s">
        <v>713</v>
      </c>
      <c r="L899" s="18">
        <v>28757</v>
      </c>
      <c r="M899">
        <v>1608</v>
      </c>
      <c r="N899">
        <v>1596</v>
      </c>
      <c r="O899">
        <v>-12</v>
      </c>
      <c r="P899" t="s">
        <v>48</v>
      </c>
      <c r="Q899" t="s">
        <v>25</v>
      </c>
      <c r="R899" s="19" t="s">
        <v>31</v>
      </c>
    </row>
    <row r="900" spans="1:18" x14ac:dyDescent="0.3">
      <c r="A900" s="17" t="s">
        <v>24868</v>
      </c>
      <c r="B900" t="s">
        <v>24865</v>
      </c>
      <c r="C900" s="17">
        <v>31004433</v>
      </c>
      <c r="D900" t="s">
        <v>24863</v>
      </c>
      <c r="E900" t="s">
        <v>24864</v>
      </c>
      <c r="F900" t="s">
        <v>1172</v>
      </c>
      <c r="G900" t="s">
        <v>1173</v>
      </c>
      <c r="H900" t="s">
        <v>713</v>
      </c>
      <c r="I900" s="18">
        <v>28655</v>
      </c>
      <c r="J900" t="s">
        <v>23</v>
      </c>
      <c r="K900" t="s">
        <v>713</v>
      </c>
      <c r="L900" s="18">
        <v>28757</v>
      </c>
      <c r="M900">
        <v>1608</v>
      </c>
      <c r="N900">
        <v>1170</v>
      </c>
      <c r="O900">
        <v>-438</v>
      </c>
      <c r="P900" t="s">
        <v>48</v>
      </c>
      <c r="Q900" t="s">
        <v>25</v>
      </c>
      <c r="R900" s="19" t="s">
        <v>31</v>
      </c>
    </row>
    <row r="901" spans="1:18" x14ac:dyDescent="0.3">
      <c r="A901" s="17" t="s">
        <v>24869</v>
      </c>
      <c r="B901" t="s">
        <v>24865</v>
      </c>
      <c r="C901" s="17">
        <v>31004433</v>
      </c>
      <c r="D901" t="s">
        <v>24863</v>
      </c>
      <c r="E901" t="s">
        <v>24864</v>
      </c>
      <c r="F901" t="s">
        <v>24870</v>
      </c>
      <c r="G901" t="s">
        <v>712</v>
      </c>
      <c r="H901" t="s">
        <v>713</v>
      </c>
      <c r="I901" s="18">
        <v>28803</v>
      </c>
      <c r="J901" t="s">
        <v>23</v>
      </c>
      <c r="K901" t="s">
        <v>713</v>
      </c>
      <c r="L901" s="18">
        <v>28757</v>
      </c>
      <c r="M901">
        <v>1608</v>
      </c>
      <c r="N901">
        <v>1608</v>
      </c>
      <c r="O901">
        <v>0</v>
      </c>
      <c r="P901" t="s">
        <v>26</v>
      </c>
      <c r="Q901" t="s">
        <v>26</v>
      </c>
      <c r="R901" s="19" t="s">
        <v>31</v>
      </c>
    </row>
    <row r="902" spans="1:18" x14ac:dyDescent="0.3">
      <c r="A902" s="17" t="s">
        <v>8817</v>
      </c>
      <c r="B902" t="s">
        <v>1250</v>
      </c>
      <c r="C902" s="17">
        <v>14814242</v>
      </c>
      <c r="D902" t="s">
        <v>8815</v>
      </c>
      <c r="E902" t="s">
        <v>8816</v>
      </c>
      <c r="F902" t="s">
        <v>8818</v>
      </c>
      <c r="G902" t="s">
        <v>1250</v>
      </c>
      <c r="H902" t="s">
        <v>3222</v>
      </c>
      <c r="I902" s="18">
        <v>37334</v>
      </c>
      <c r="J902" t="s">
        <v>23</v>
      </c>
      <c r="K902" t="s">
        <v>3222</v>
      </c>
      <c r="L902" s="18">
        <v>37352</v>
      </c>
      <c r="M902">
        <v>1119</v>
      </c>
      <c r="N902">
        <v>1095</v>
      </c>
      <c r="O902">
        <v>-24</v>
      </c>
      <c r="P902" t="s">
        <v>48</v>
      </c>
      <c r="Q902" t="s">
        <v>25</v>
      </c>
      <c r="R902" s="19" t="s">
        <v>31</v>
      </c>
    </row>
    <row r="903" spans="1:18" x14ac:dyDescent="0.3">
      <c r="A903" s="17" t="s">
        <v>8820</v>
      </c>
      <c r="B903" t="s">
        <v>8819</v>
      </c>
      <c r="C903" s="17">
        <v>14814242</v>
      </c>
      <c r="D903" t="s">
        <v>8815</v>
      </c>
      <c r="E903" t="s">
        <v>8816</v>
      </c>
      <c r="F903" t="s">
        <v>8821</v>
      </c>
      <c r="G903" t="s">
        <v>8819</v>
      </c>
      <c r="H903" t="s">
        <v>3222</v>
      </c>
      <c r="I903" s="18">
        <v>37110</v>
      </c>
      <c r="J903" t="s">
        <v>23</v>
      </c>
      <c r="K903" t="s">
        <v>3222</v>
      </c>
      <c r="L903" s="18">
        <v>37352</v>
      </c>
      <c r="M903">
        <v>1119</v>
      </c>
      <c r="N903">
        <v>1119</v>
      </c>
      <c r="O903">
        <v>0</v>
      </c>
      <c r="P903" t="s">
        <v>26</v>
      </c>
      <c r="Q903" t="s">
        <v>26</v>
      </c>
      <c r="R903" s="19" t="s">
        <v>31</v>
      </c>
    </row>
    <row r="904" spans="1:18" x14ac:dyDescent="0.3">
      <c r="A904" s="17" t="s">
        <v>10066</v>
      </c>
      <c r="B904" t="s">
        <v>10065</v>
      </c>
      <c r="C904" s="17">
        <v>14905142</v>
      </c>
      <c r="D904" t="s">
        <v>10063</v>
      </c>
      <c r="E904" t="s">
        <v>10064</v>
      </c>
      <c r="F904" t="s">
        <v>10067</v>
      </c>
      <c r="G904" t="s">
        <v>10068</v>
      </c>
      <c r="H904" t="s">
        <v>3222</v>
      </c>
      <c r="I904" s="18">
        <v>37040</v>
      </c>
      <c r="J904" t="s">
        <v>23</v>
      </c>
      <c r="K904" t="s">
        <v>3222</v>
      </c>
      <c r="L904" s="18">
        <v>37209</v>
      </c>
      <c r="M904">
        <v>2082</v>
      </c>
      <c r="N904">
        <v>1353</v>
      </c>
      <c r="O904">
        <v>-729</v>
      </c>
      <c r="P904" t="s">
        <v>48</v>
      </c>
      <c r="Q904" t="s">
        <v>25</v>
      </c>
      <c r="R904" s="19" t="s">
        <v>31</v>
      </c>
    </row>
    <row r="905" spans="1:18" x14ac:dyDescent="0.3">
      <c r="A905" s="17" t="s">
        <v>10070</v>
      </c>
      <c r="B905" t="s">
        <v>10069</v>
      </c>
      <c r="C905" s="17">
        <v>14905142</v>
      </c>
      <c r="D905" t="s">
        <v>10063</v>
      </c>
      <c r="E905" t="s">
        <v>10064</v>
      </c>
      <c r="F905" t="s">
        <v>10071</v>
      </c>
      <c r="G905" t="s">
        <v>3221</v>
      </c>
      <c r="H905" t="s">
        <v>3222</v>
      </c>
      <c r="I905" s="18">
        <v>37214</v>
      </c>
      <c r="J905" t="s">
        <v>23</v>
      </c>
      <c r="K905" t="s">
        <v>3222</v>
      </c>
      <c r="L905" s="18">
        <v>37209</v>
      </c>
      <c r="M905">
        <v>2082</v>
      </c>
      <c r="N905">
        <v>2082</v>
      </c>
      <c r="O905">
        <v>0</v>
      </c>
      <c r="P905" t="s">
        <v>26</v>
      </c>
      <c r="Q905" t="s">
        <v>26</v>
      </c>
      <c r="R905" s="19" t="s">
        <v>31</v>
      </c>
    </row>
    <row r="906" spans="1:18" x14ac:dyDescent="0.3">
      <c r="A906" s="17" t="s">
        <v>10073</v>
      </c>
      <c r="B906" t="s">
        <v>10072</v>
      </c>
      <c r="C906" s="17">
        <v>14905142</v>
      </c>
      <c r="D906" t="s">
        <v>10063</v>
      </c>
      <c r="E906" t="s">
        <v>10064</v>
      </c>
      <c r="F906" t="s">
        <v>10074</v>
      </c>
      <c r="G906" t="s">
        <v>10075</v>
      </c>
      <c r="H906" t="s">
        <v>3222</v>
      </c>
      <c r="I906" s="18">
        <v>37185</v>
      </c>
      <c r="J906" t="s">
        <v>23</v>
      </c>
      <c r="K906" t="s">
        <v>3222</v>
      </c>
      <c r="L906" s="18">
        <v>37209</v>
      </c>
      <c r="M906">
        <v>2082</v>
      </c>
      <c r="N906">
        <v>1119</v>
      </c>
      <c r="O906">
        <v>-963</v>
      </c>
      <c r="P906" t="s">
        <v>48</v>
      </c>
      <c r="Q906" t="s">
        <v>25</v>
      </c>
      <c r="R906" s="19" t="s">
        <v>31</v>
      </c>
    </row>
    <row r="907" spans="1:18" x14ac:dyDescent="0.3">
      <c r="A907" s="17" t="s">
        <v>10077</v>
      </c>
      <c r="B907" t="s">
        <v>10076</v>
      </c>
      <c r="C907" s="17">
        <v>14905142</v>
      </c>
      <c r="D907" t="s">
        <v>10063</v>
      </c>
      <c r="E907" t="s">
        <v>10064</v>
      </c>
      <c r="F907" t="s">
        <v>10078</v>
      </c>
      <c r="G907" t="s">
        <v>10079</v>
      </c>
      <c r="H907" t="s">
        <v>3222</v>
      </c>
      <c r="I907" s="18">
        <v>37013</v>
      </c>
      <c r="J907" t="s">
        <v>23</v>
      </c>
      <c r="K907" t="s">
        <v>3222</v>
      </c>
      <c r="L907" s="18">
        <v>37209</v>
      </c>
      <c r="M907">
        <v>2082</v>
      </c>
      <c r="N907">
        <v>2082</v>
      </c>
      <c r="O907">
        <v>0</v>
      </c>
      <c r="P907" t="s">
        <v>26</v>
      </c>
      <c r="Q907" t="s">
        <v>26</v>
      </c>
      <c r="R907" s="19" t="s">
        <v>31</v>
      </c>
    </row>
    <row r="908" spans="1:18" x14ac:dyDescent="0.3">
      <c r="A908" s="17" t="s">
        <v>21508</v>
      </c>
      <c r="B908" t="s">
        <v>21507</v>
      </c>
      <c r="C908" s="20" t="s">
        <v>21505</v>
      </c>
      <c r="D908" t="s">
        <v>21505</v>
      </c>
      <c r="E908" t="s">
        <v>21506</v>
      </c>
      <c r="F908" t="s">
        <v>21509</v>
      </c>
      <c r="G908" t="s">
        <v>4064</v>
      </c>
      <c r="H908" t="s">
        <v>250</v>
      </c>
      <c r="I908" s="18">
        <v>33762</v>
      </c>
      <c r="J908" t="s">
        <v>23</v>
      </c>
      <c r="K908" t="s">
        <v>250</v>
      </c>
      <c r="L908" s="18">
        <v>33760</v>
      </c>
      <c r="M908">
        <v>1920</v>
      </c>
      <c r="N908">
        <v>1920</v>
      </c>
      <c r="O908">
        <v>0</v>
      </c>
      <c r="P908" t="s">
        <v>26</v>
      </c>
      <c r="Q908" t="s">
        <v>26</v>
      </c>
      <c r="R908" s="19" t="s">
        <v>31</v>
      </c>
    </row>
    <row r="909" spans="1:18" x14ac:dyDescent="0.3">
      <c r="A909" s="17" t="s">
        <v>22454</v>
      </c>
      <c r="B909" t="s">
        <v>22453</v>
      </c>
      <c r="C909" s="17">
        <v>25446110</v>
      </c>
      <c r="D909" t="s">
        <v>22452</v>
      </c>
      <c r="E909" t="s">
        <v>21991</v>
      </c>
      <c r="F909" t="s">
        <v>22455</v>
      </c>
      <c r="G909" t="s">
        <v>4346</v>
      </c>
      <c r="H909" t="s">
        <v>250</v>
      </c>
      <c r="I909" s="18">
        <v>33634</v>
      </c>
      <c r="J909" t="s">
        <v>23</v>
      </c>
      <c r="K909" t="s">
        <v>250</v>
      </c>
      <c r="L909" s="18">
        <v>32789</v>
      </c>
      <c r="M909">
        <v>1659</v>
      </c>
      <c r="N909">
        <v>1920</v>
      </c>
      <c r="O909">
        <v>261</v>
      </c>
      <c r="P909" t="s">
        <v>24</v>
      </c>
      <c r="Q909" t="s">
        <v>25</v>
      </c>
      <c r="R909" s="19" t="s">
        <v>15</v>
      </c>
    </row>
    <row r="910" spans="1:18" x14ac:dyDescent="0.3">
      <c r="A910" s="17" t="s">
        <v>20916</v>
      </c>
      <c r="B910" t="s">
        <v>20915</v>
      </c>
      <c r="C910" s="17">
        <v>21904163</v>
      </c>
      <c r="D910" t="s">
        <v>20913</v>
      </c>
      <c r="E910" t="s">
        <v>20914</v>
      </c>
      <c r="F910" t="s">
        <v>20917</v>
      </c>
      <c r="G910" t="s">
        <v>20295</v>
      </c>
      <c r="H910" t="s">
        <v>20296</v>
      </c>
      <c r="I910" s="18">
        <v>927</v>
      </c>
      <c r="J910" t="s">
        <v>23</v>
      </c>
      <c r="K910" t="s">
        <v>20296</v>
      </c>
      <c r="L910" s="18">
        <v>960</v>
      </c>
      <c r="M910">
        <v>1900</v>
      </c>
      <c r="N910">
        <v>1900</v>
      </c>
      <c r="O910">
        <v>0</v>
      </c>
      <c r="P910" t="s">
        <v>26</v>
      </c>
      <c r="Q910" t="s">
        <v>26</v>
      </c>
      <c r="R910" s="19" t="s">
        <v>31</v>
      </c>
    </row>
    <row r="911" spans="1:18" x14ac:dyDescent="0.3">
      <c r="A911" s="17" t="s">
        <v>21690</v>
      </c>
      <c r="B911" t="s">
        <v>21689</v>
      </c>
      <c r="C911" s="17">
        <v>25014633</v>
      </c>
      <c r="D911" t="s">
        <v>21687</v>
      </c>
      <c r="E911" t="s">
        <v>21688</v>
      </c>
      <c r="F911" t="s">
        <v>21691</v>
      </c>
      <c r="G911" t="s">
        <v>717</v>
      </c>
      <c r="H911" t="s">
        <v>713</v>
      </c>
      <c r="I911" s="18">
        <v>28211</v>
      </c>
      <c r="J911" t="s">
        <v>23</v>
      </c>
      <c r="K911" t="s">
        <v>713</v>
      </c>
      <c r="L911" s="18">
        <v>27587</v>
      </c>
      <c r="M911">
        <v>1560</v>
      </c>
      <c r="N911">
        <v>1596</v>
      </c>
      <c r="O911">
        <v>36</v>
      </c>
      <c r="P911" t="s">
        <v>24</v>
      </c>
      <c r="Q911" t="s">
        <v>25</v>
      </c>
      <c r="R911" s="19" t="s">
        <v>15</v>
      </c>
    </row>
    <row r="912" spans="1:18" x14ac:dyDescent="0.3">
      <c r="A912" s="17" t="s">
        <v>21693</v>
      </c>
      <c r="B912" t="s">
        <v>21692</v>
      </c>
      <c r="C912" s="17">
        <v>25014633</v>
      </c>
      <c r="D912" t="s">
        <v>21687</v>
      </c>
      <c r="E912" t="s">
        <v>21688</v>
      </c>
      <c r="F912" t="s">
        <v>21694</v>
      </c>
      <c r="G912" t="s">
        <v>501</v>
      </c>
      <c r="H912" t="s">
        <v>713</v>
      </c>
      <c r="I912" s="18">
        <v>27834</v>
      </c>
      <c r="J912" t="s">
        <v>23</v>
      </c>
      <c r="K912" t="s">
        <v>713</v>
      </c>
      <c r="L912" s="18">
        <v>27587</v>
      </c>
      <c r="M912">
        <v>1560</v>
      </c>
      <c r="N912">
        <v>1314</v>
      </c>
      <c r="O912">
        <v>-246</v>
      </c>
      <c r="P912" t="s">
        <v>48</v>
      </c>
      <c r="Q912" t="s">
        <v>25</v>
      </c>
      <c r="R912" s="19" t="s">
        <v>31</v>
      </c>
    </row>
    <row r="913" spans="1:18" x14ac:dyDescent="0.3">
      <c r="A913" s="17" t="s">
        <v>21696</v>
      </c>
      <c r="B913" t="s">
        <v>21695</v>
      </c>
      <c r="C913" s="17">
        <v>25014633</v>
      </c>
      <c r="D913" t="s">
        <v>21687</v>
      </c>
      <c r="E913" t="s">
        <v>21688</v>
      </c>
      <c r="F913" t="s">
        <v>21697</v>
      </c>
      <c r="G913" t="s">
        <v>1250</v>
      </c>
      <c r="H913" t="s">
        <v>713</v>
      </c>
      <c r="I913" s="18">
        <v>28304</v>
      </c>
      <c r="J913" t="s">
        <v>23</v>
      </c>
      <c r="K913" t="s">
        <v>713</v>
      </c>
      <c r="L913" s="18">
        <v>27587</v>
      </c>
      <c r="M913">
        <v>1560</v>
      </c>
      <c r="N913">
        <v>1212</v>
      </c>
      <c r="O913">
        <v>-348</v>
      </c>
      <c r="P913" t="s">
        <v>48</v>
      </c>
      <c r="Q913" t="s">
        <v>25</v>
      </c>
      <c r="R913" s="19" t="s">
        <v>31</v>
      </c>
    </row>
    <row r="914" spans="1:18" x14ac:dyDescent="0.3">
      <c r="A914" s="17" t="s">
        <v>19349</v>
      </c>
      <c r="B914" t="s">
        <v>1196</v>
      </c>
      <c r="C914" s="17">
        <v>15011833</v>
      </c>
      <c r="D914" t="s">
        <v>19347</v>
      </c>
      <c r="E914" t="s">
        <v>19348</v>
      </c>
      <c r="F914" t="s">
        <v>19350</v>
      </c>
      <c r="G914" t="s">
        <v>19351</v>
      </c>
      <c r="H914" t="s">
        <v>713</v>
      </c>
      <c r="I914" s="18">
        <v>28768</v>
      </c>
      <c r="J914" t="s">
        <v>23</v>
      </c>
      <c r="K914" t="s">
        <v>713</v>
      </c>
      <c r="L914" s="18">
        <v>27602</v>
      </c>
      <c r="M914">
        <v>1560</v>
      </c>
      <c r="N914">
        <v>1218</v>
      </c>
      <c r="O914">
        <v>-342</v>
      </c>
      <c r="P914" t="s">
        <v>48</v>
      </c>
      <c r="Q914" t="s">
        <v>25</v>
      </c>
      <c r="R914" s="19" t="s">
        <v>31</v>
      </c>
    </row>
    <row r="915" spans="1:18" x14ac:dyDescent="0.3">
      <c r="A915" s="17" t="s">
        <v>22470</v>
      </c>
      <c r="B915" t="s">
        <v>22469</v>
      </c>
      <c r="C915" s="17">
        <v>25463410</v>
      </c>
      <c r="D915" t="s">
        <v>22467</v>
      </c>
      <c r="E915" t="s">
        <v>22468</v>
      </c>
      <c r="F915" t="s">
        <v>22471</v>
      </c>
      <c r="G915" t="s">
        <v>22472</v>
      </c>
      <c r="H915" t="s">
        <v>250</v>
      </c>
      <c r="I915" s="18">
        <v>33324</v>
      </c>
      <c r="J915" t="s">
        <v>23</v>
      </c>
      <c r="K915" t="s">
        <v>250</v>
      </c>
      <c r="L915" s="18">
        <v>33144</v>
      </c>
      <c r="M915">
        <v>2346</v>
      </c>
      <c r="N915">
        <v>2346</v>
      </c>
      <c r="O915">
        <v>0</v>
      </c>
      <c r="P915" t="s">
        <v>26</v>
      </c>
      <c r="Q915" t="s">
        <v>26</v>
      </c>
      <c r="R915" s="19" t="s">
        <v>31</v>
      </c>
    </row>
    <row r="916" spans="1:18" x14ac:dyDescent="0.3">
      <c r="A916" s="17" t="s">
        <v>22474</v>
      </c>
      <c r="B916" t="s">
        <v>22473</v>
      </c>
      <c r="C916" s="17">
        <v>25463410</v>
      </c>
      <c r="D916" t="s">
        <v>22467</v>
      </c>
      <c r="E916" t="s">
        <v>22468</v>
      </c>
      <c r="F916" t="s">
        <v>22475</v>
      </c>
      <c r="G916" t="s">
        <v>22476</v>
      </c>
      <c r="H916" t="s">
        <v>250</v>
      </c>
      <c r="I916" s="18">
        <v>33411</v>
      </c>
      <c r="J916" t="s">
        <v>23</v>
      </c>
      <c r="K916" t="s">
        <v>250</v>
      </c>
      <c r="L916" s="18">
        <v>33144</v>
      </c>
      <c r="M916">
        <v>2346</v>
      </c>
      <c r="N916">
        <v>2124</v>
      </c>
      <c r="O916">
        <v>-222</v>
      </c>
      <c r="P916" t="s">
        <v>48</v>
      </c>
      <c r="Q916" t="s">
        <v>25</v>
      </c>
      <c r="R916" s="19" t="s">
        <v>31</v>
      </c>
    </row>
    <row r="917" spans="1:18" x14ac:dyDescent="0.3">
      <c r="A917" s="17" t="s">
        <v>19150</v>
      </c>
      <c r="B917" t="s">
        <v>19149</v>
      </c>
      <c r="C917" s="17">
        <v>15003846</v>
      </c>
      <c r="D917" t="s">
        <v>19147</v>
      </c>
      <c r="E917" t="s">
        <v>19148</v>
      </c>
      <c r="F917" t="s">
        <v>19151</v>
      </c>
      <c r="G917" t="s">
        <v>3788</v>
      </c>
      <c r="H917" t="s">
        <v>938</v>
      </c>
      <c r="I917" s="18">
        <v>23608</v>
      </c>
      <c r="J917" t="s">
        <v>23</v>
      </c>
      <c r="K917" t="s">
        <v>938</v>
      </c>
      <c r="L917" s="18">
        <v>23666</v>
      </c>
      <c r="M917">
        <v>1596</v>
      </c>
      <c r="N917">
        <v>1596</v>
      </c>
      <c r="O917">
        <v>0</v>
      </c>
      <c r="P917" t="s">
        <v>26</v>
      </c>
      <c r="Q917" t="s">
        <v>26</v>
      </c>
      <c r="R917" s="19" t="s">
        <v>31</v>
      </c>
    </row>
    <row r="918" spans="1:18" x14ac:dyDescent="0.3">
      <c r="A918" s="17" t="s">
        <v>32557</v>
      </c>
      <c r="B918" t="s">
        <v>32556</v>
      </c>
      <c r="C918" s="17">
        <v>32054910</v>
      </c>
      <c r="D918" t="s">
        <v>32554</v>
      </c>
      <c r="E918" t="s">
        <v>32555</v>
      </c>
      <c r="F918" t="s">
        <v>32558</v>
      </c>
      <c r="G918" t="s">
        <v>21072</v>
      </c>
      <c r="H918" t="s">
        <v>250</v>
      </c>
      <c r="I918" s="18">
        <v>33178</v>
      </c>
      <c r="J918" t="s">
        <v>23</v>
      </c>
      <c r="K918" t="s">
        <v>250</v>
      </c>
      <c r="L918" s="18">
        <v>33155</v>
      </c>
      <c r="M918">
        <v>2346</v>
      </c>
      <c r="N918">
        <v>2346</v>
      </c>
      <c r="O918">
        <v>0</v>
      </c>
      <c r="P918" t="s">
        <v>26</v>
      </c>
      <c r="Q918" t="s">
        <v>26</v>
      </c>
      <c r="R918" s="19" t="s">
        <v>31</v>
      </c>
    </row>
    <row r="919" spans="1:18" x14ac:dyDescent="0.3">
      <c r="A919" s="17" t="s">
        <v>954</v>
      </c>
      <c r="B919" t="s">
        <v>953</v>
      </c>
      <c r="C919" s="17">
        <v>11002133</v>
      </c>
      <c r="D919" t="s">
        <v>951</v>
      </c>
      <c r="E919" t="s">
        <v>952</v>
      </c>
      <c r="F919" t="s">
        <v>955</v>
      </c>
      <c r="G919" t="s">
        <v>733</v>
      </c>
      <c r="H919" t="s">
        <v>713</v>
      </c>
      <c r="I919" s="18">
        <v>27707</v>
      </c>
      <c r="J919" t="s">
        <v>23</v>
      </c>
      <c r="K919" t="s">
        <v>713</v>
      </c>
      <c r="L919" s="18">
        <v>27707</v>
      </c>
      <c r="M919">
        <v>1476</v>
      </c>
      <c r="N919">
        <v>1476</v>
      </c>
      <c r="O919">
        <v>0</v>
      </c>
      <c r="P919" t="s">
        <v>26</v>
      </c>
      <c r="Q919" t="s">
        <v>26</v>
      </c>
      <c r="R919" s="19" t="s">
        <v>31</v>
      </c>
    </row>
    <row r="920" spans="1:18" x14ac:dyDescent="0.3">
      <c r="A920" s="17" t="s">
        <v>20188</v>
      </c>
      <c r="B920" t="s">
        <v>20187</v>
      </c>
      <c r="C920" s="17">
        <v>18169633</v>
      </c>
      <c r="D920" t="s">
        <v>20185</v>
      </c>
      <c r="E920" t="s">
        <v>20186</v>
      </c>
      <c r="F920" t="s">
        <v>20189</v>
      </c>
      <c r="G920" t="s">
        <v>20190</v>
      </c>
      <c r="H920" t="s">
        <v>713</v>
      </c>
      <c r="I920" s="18">
        <v>28727</v>
      </c>
      <c r="J920" t="s">
        <v>23</v>
      </c>
      <c r="K920" t="s">
        <v>713</v>
      </c>
      <c r="L920" s="18">
        <v>27610</v>
      </c>
      <c r="M920">
        <v>1560</v>
      </c>
      <c r="N920">
        <v>1389</v>
      </c>
      <c r="O920">
        <v>-171</v>
      </c>
      <c r="P920" t="s">
        <v>48</v>
      </c>
      <c r="Q920" t="s">
        <v>25</v>
      </c>
      <c r="R920" s="19" t="s">
        <v>31</v>
      </c>
    </row>
    <row r="921" spans="1:18" x14ac:dyDescent="0.3">
      <c r="A921" s="17" t="s">
        <v>719</v>
      </c>
      <c r="B921" t="s">
        <v>718</v>
      </c>
      <c r="C921" s="17">
        <v>11001433</v>
      </c>
      <c r="D921" t="s">
        <v>707</v>
      </c>
      <c r="E921" t="s">
        <v>708</v>
      </c>
      <c r="F921" t="s">
        <v>720</v>
      </c>
      <c r="G921" t="s">
        <v>721</v>
      </c>
      <c r="H921" t="s">
        <v>713</v>
      </c>
      <c r="I921" s="18">
        <v>27606</v>
      </c>
      <c r="J921" t="s">
        <v>23</v>
      </c>
      <c r="K921" t="s">
        <v>713</v>
      </c>
      <c r="L921" s="18">
        <v>27695</v>
      </c>
      <c r="M921">
        <v>1560</v>
      </c>
      <c r="N921">
        <v>1560</v>
      </c>
      <c r="O921">
        <v>0</v>
      </c>
      <c r="P921" t="s">
        <v>26</v>
      </c>
      <c r="Q921" t="s">
        <v>26</v>
      </c>
      <c r="R921" s="19" t="s">
        <v>31</v>
      </c>
    </row>
    <row r="922" spans="1:18" x14ac:dyDescent="0.3">
      <c r="A922" s="17" t="s">
        <v>723</v>
      </c>
      <c r="B922" t="s">
        <v>722</v>
      </c>
      <c r="C922" s="17">
        <v>11001433</v>
      </c>
      <c r="D922" t="s">
        <v>707</v>
      </c>
      <c r="E922" t="s">
        <v>708</v>
      </c>
      <c r="F922" t="s">
        <v>724</v>
      </c>
      <c r="G922" t="s">
        <v>725</v>
      </c>
      <c r="H922" t="s">
        <v>713</v>
      </c>
      <c r="I922" s="18">
        <v>27804</v>
      </c>
      <c r="J922" t="s">
        <v>23</v>
      </c>
      <c r="K922" t="s">
        <v>713</v>
      </c>
      <c r="L922" s="18">
        <v>27695</v>
      </c>
      <c r="M922">
        <v>1560</v>
      </c>
      <c r="N922">
        <v>1242</v>
      </c>
      <c r="O922">
        <v>-318</v>
      </c>
      <c r="P922" t="s">
        <v>48</v>
      </c>
      <c r="Q922" t="s">
        <v>25</v>
      </c>
      <c r="R922" s="19" t="s">
        <v>31</v>
      </c>
    </row>
    <row r="923" spans="1:18" x14ac:dyDescent="0.3">
      <c r="A923" s="17" t="s">
        <v>727</v>
      </c>
      <c r="B923" t="s">
        <v>726</v>
      </c>
      <c r="C923" s="17">
        <v>11001433</v>
      </c>
      <c r="D923" t="s">
        <v>707</v>
      </c>
      <c r="E923" t="s">
        <v>708</v>
      </c>
      <c r="F923" t="s">
        <v>728</v>
      </c>
      <c r="G923" t="s">
        <v>729</v>
      </c>
      <c r="H923" t="s">
        <v>713</v>
      </c>
      <c r="I923" s="18">
        <v>28532</v>
      </c>
      <c r="J923" t="s">
        <v>23</v>
      </c>
      <c r="K923" t="s">
        <v>713</v>
      </c>
      <c r="L923" s="18">
        <v>27695</v>
      </c>
      <c r="M923">
        <v>1560</v>
      </c>
      <c r="N923">
        <v>1224</v>
      </c>
      <c r="O923">
        <v>-336</v>
      </c>
      <c r="P923" t="s">
        <v>48</v>
      </c>
      <c r="Q923" t="s">
        <v>25</v>
      </c>
      <c r="R923" s="19" t="s">
        <v>31</v>
      </c>
    </row>
    <row r="924" spans="1:18" x14ac:dyDescent="0.3">
      <c r="A924" s="17" t="s">
        <v>731</v>
      </c>
      <c r="B924" t="s">
        <v>730</v>
      </c>
      <c r="C924" s="17">
        <v>11001433</v>
      </c>
      <c r="D924" t="s">
        <v>707</v>
      </c>
      <c r="E924" t="s">
        <v>708</v>
      </c>
      <c r="F924" t="s">
        <v>732</v>
      </c>
      <c r="G924" t="s">
        <v>733</v>
      </c>
      <c r="H924" t="s">
        <v>713</v>
      </c>
      <c r="I924" s="18">
        <v>27709</v>
      </c>
      <c r="J924" t="s">
        <v>23</v>
      </c>
      <c r="K924" t="s">
        <v>713</v>
      </c>
      <c r="L924" s="18">
        <v>27695</v>
      </c>
      <c r="M924">
        <v>1560</v>
      </c>
      <c r="N924">
        <v>1476</v>
      </c>
      <c r="O924">
        <v>-84</v>
      </c>
      <c r="P924" t="s">
        <v>48</v>
      </c>
      <c r="Q924" t="s">
        <v>25</v>
      </c>
      <c r="R924" s="19" t="s">
        <v>31</v>
      </c>
    </row>
    <row r="925" spans="1:18" x14ac:dyDescent="0.3">
      <c r="A925" s="17" t="s">
        <v>735</v>
      </c>
      <c r="B925" t="s">
        <v>734</v>
      </c>
      <c r="C925" s="17">
        <v>11001433</v>
      </c>
      <c r="D925" t="s">
        <v>707</v>
      </c>
      <c r="E925" t="s">
        <v>708</v>
      </c>
      <c r="F925" t="s">
        <v>736</v>
      </c>
      <c r="G925" t="s">
        <v>737</v>
      </c>
      <c r="H925" t="s">
        <v>713</v>
      </c>
      <c r="I925" s="18">
        <v>27537</v>
      </c>
      <c r="J925" t="s">
        <v>23</v>
      </c>
      <c r="K925" t="s">
        <v>713</v>
      </c>
      <c r="L925" s="18">
        <v>27695</v>
      </c>
      <c r="M925">
        <v>1560</v>
      </c>
      <c r="N925">
        <v>1194</v>
      </c>
      <c r="O925">
        <v>-366</v>
      </c>
      <c r="P925" t="s">
        <v>48</v>
      </c>
      <c r="Q925" t="s">
        <v>25</v>
      </c>
      <c r="R925" s="19" t="s">
        <v>31</v>
      </c>
    </row>
    <row r="926" spans="1:18" x14ac:dyDescent="0.3">
      <c r="A926" s="17" t="s">
        <v>739</v>
      </c>
      <c r="B926" t="s">
        <v>738</v>
      </c>
      <c r="C926" s="17">
        <v>11001433</v>
      </c>
      <c r="D926" t="s">
        <v>707</v>
      </c>
      <c r="E926" t="s">
        <v>708</v>
      </c>
      <c r="F926" t="s">
        <v>740</v>
      </c>
      <c r="G926" t="s">
        <v>741</v>
      </c>
      <c r="H926" t="s">
        <v>713</v>
      </c>
      <c r="I926" s="18">
        <v>27537</v>
      </c>
      <c r="J926" t="s">
        <v>23</v>
      </c>
      <c r="K926" t="s">
        <v>713</v>
      </c>
      <c r="L926" s="18">
        <v>27695</v>
      </c>
      <c r="M926">
        <v>1560</v>
      </c>
      <c r="N926">
        <v>1194</v>
      </c>
      <c r="O926">
        <v>-366</v>
      </c>
      <c r="P926" t="s">
        <v>48</v>
      </c>
      <c r="Q926" t="s">
        <v>25</v>
      </c>
      <c r="R926" s="19" t="s">
        <v>31</v>
      </c>
    </row>
    <row r="927" spans="1:18" x14ac:dyDescent="0.3">
      <c r="A927" s="17" t="s">
        <v>710</v>
      </c>
      <c r="B927" t="s">
        <v>709</v>
      </c>
      <c r="C927" s="17">
        <v>11001433</v>
      </c>
      <c r="D927" t="s">
        <v>707</v>
      </c>
      <c r="E927" t="s">
        <v>708</v>
      </c>
      <c r="F927" t="s">
        <v>711</v>
      </c>
      <c r="G927" t="s">
        <v>712</v>
      </c>
      <c r="H927" t="s">
        <v>713</v>
      </c>
      <c r="I927" s="18">
        <v>28804</v>
      </c>
      <c r="J927" t="s">
        <v>23</v>
      </c>
      <c r="K927" t="s">
        <v>713</v>
      </c>
      <c r="L927" s="18">
        <v>27695</v>
      </c>
      <c r="M927">
        <v>1560</v>
      </c>
      <c r="N927">
        <v>1608</v>
      </c>
      <c r="O927">
        <v>48</v>
      </c>
      <c r="P927" t="s">
        <v>24</v>
      </c>
      <c r="Q927" t="s">
        <v>25</v>
      </c>
      <c r="R927" s="19" t="s">
        <v>15</v>
      </c>
    </row>
    <row r="928" spans="1:18" x14ac:dyDescent="0.3">
      <c r="A928" s="17" t="s">
        <v>715</v>
      </c>
      <c r="B928" t="s">
        <v>714</v>
      </c>
      <c r="C928" s="17">
        <v>11001433</v>
      </c>
      <c r="D928" t="s">
        <v>707</v>
      </c>
      <c r="E928" t="s">
        <v>708</v>
      </c>
      <c r="F928" t="s">
        <v>716</v>
      </c>
      <c r="G928" t="s">
        <v>717</v>
      </c>
      <c r="H928" t="s">
        <v>713</v>
      </c>
      <c r="I928" s="18">
        <v>28223</v>
      </c>
      <c r="J928" t="s">
        <v>23</v>
      </c>
      <c r="K928" t="s">
        <v>713</v>
      </c>
      <c r="L928" s="18">
        <v>27695</v>
      </c>
      <c r="M928">
        <v>1560</v>
      </c>
      <c r="N928">
        <v>1596</v>
      </c>
      <c r="O928">
        <v>36</v>
      </c>
      <c r="P928" t="s">
        <v>24</v>
      </c>
      <c r="Q928" t="s">
        <v>25</v>
      </c>
      <c r="R928" s="19" t="s">
        <v>15</v>
      </c>
    </row>
    <row r="929" spans="1:18" x14ac:dyDescent="0.3">
      <c r="A929" s="17" t="s">
        <v>743</v>
      </c>
      <c r="B929" t="s">
        <v>742</v>
      </c>
      <c r="C929" s="17">
        <v>11001433</v>
      </c>
      <c r="D929" t="s">
        <v>707</v>
      </c>
      <c r="E929" t="s">
        <v>708</v>
      </c>
      <c r="F929" t="s">
        <v>744</v>
      </c>
      <c r="G929" t="s">
        <v>745</v>
      </c>
      <c r="H929" t="s">
        <v>713</v>
      </c>
      <c r="I929" s="18">
        <v>28403</v>
      </c>
      <c r="J929" t="s">
        <v>23</v>
      </c>
      <c r="K929" t="s">
        <v>713</v>
      </c>
      <c r="L929" s="18">
        <v>27695</v>
      </c>
      <c r="M929">
        <v>1560</v>
      </c>
      <c r="N929">
        <v>1395</v>
      </c>
      <c r="O929">
        <v>-165</v>
      </c>
      <c r="P929" t="s">
        <v>48</v>
      </c>
      <c r="Q929" t="s">
        <v>25</v>
      </c>
      <c r="R929" s="19" t="s">
        <v>31</v>
      </c>
    </row>
    <row r="930" spans="1:18" x14ac:dyDescent="0.3">
      <c r="A930" s="17" t="s">
        <v>747</v>
      </c>
      <c r="B930" t="s">
        <v>746</v>
      </c>
      <c r="C930" s="17">
        <v>11001433</v>
      </c>
      <c r="D930" t="s">
        <v>707</v>
      </c>
      <c r="E930" t="s">
        <v>708</v>
      </c>
      <c r="F930" t="s">
        <v>748</v>
      </c>
      <c r="G930" t="s">
        <v>749</v>
      </c>
      <c r="H930" t="s">
        <v>713</v>
      </c>
      <c r="I930" s="18">
        <v>27504</v>
      </c>
      <c r="J930" t="s">
        <v>23</v>
      </c>
      <c r="K930" t="s">
        <v>713</v>
      </c>
      <c r="L930" s="18">
        <v>27695</v>
      </c>
      <c r="M930">
        <v>1560</v>
      </c>
      <c r="N930">
        <v>1041</v>
      </c>
      <c r="O930">
        <v>-519</v>
      </c>
      <c r="P930" t="s">
        <v>48</v>
      </c>
      <c r="Q930" t="s">
        <v>25</v>
      </c>
      <c r="R930" s="19" t="s">
        <v>31</v>
      </c>
    </row>
    <row r="931" spans="1:18" x14ac:dyDescent="0.3">
      <c r="A931" s="17" t="s">
        <v>28520</v>
      </c>
      <c r="B931" t="s">
        <v>28519</v>
      </c>
      <c r="C931" s="17">
        <v>31809133</v>
      </c>
      <c r="D931" t="s">
        <v>28517</v>
      </c>
      <c r="E931" t="s">
        <v>28518</v>
      </c>
      <c r="F931" t="s">
        <v>28521</v>
      </c>
      <c r="G931" t="s">
        <v>733</v>
      </c>
      <c r="H931" t="s">
        <v>713</v>
      </c>
      <c r="I931" s="18">
        <v>27703</v>
      </c>
      <c r="J931" t="s">
        <v>23</v>
      </c>
      <c r="K931" t="s">
        <v>713</v>
      </c>
      <c r="L931" s="18">
        <v>27804</v>
      </c>
      <c r="M931">
        <v>1242</v>
      </c>
      <c r="N931">
        <v>1476</v>
      </c>
      <c r="O931">
        <v>234</v>
      </c>
      <c r="P931" t="s">
        <v>24</v>
      </c>
      <c r="Q931" t="s">
        <v>25</v>
      </c>
      <c r="R931" s="19" t="s">
        <v>15</v>
      </c>
    </row>
    <row r="932" spans="1:18" x14ac:dyDescent="0.3">
      <c r="A932" s="17" t="s">
        <v>20042</v>
      </c>
      <c r="B932" t="s">
        <v>20041</v>
      </c>
      <c r="C932" s="17">
        <v>18003433</v>
      </c>
      <c r="D932" t="s">
        <v>20039</v>
      </c>
      <c r="E932" t="s">
        <v>20040</v>
      </c>
      <c r="F932" t="s">
        <v>20043</v>
      </c>
      <c r="G932" t="s">
        <v>20044</v>
      </c>
      <c r="H932" t="s">
        <v>713</v>
      </c>
      <c r="I932" s="18">
        <v>28385</v>
      </c>
      <c r="J932" t="s">
        <v>23</v>
      </c>
      <c r="K932" t="s">
        <v>713</v>
      </c>
      <c r="L932" s="18">
        <v>27699</v>
      </c>
      <c r="M932">
        <v>1560</v>
      </c>
      <c r="N932">
        <v>1194</v>
      </c>
      <c r="O932">
        <v>-366</v>
      </c>
      <c r="P932" t="s">
        <v>48</v>
      </c>
      <c r="Q932" t="s">
        <v>25</v>
      </c>
      <c r="R932" s="19" t="s">
        <v>31</v>
      </c>
    </row>
    <row r="933" spans="1:18" x14ac:dyDescent="0.3">
      <c r="A933" s="17" t="s">
        <v>7938</v>
      </c>
      <c r="B933" t="s">
        <v>7937</v>
      </c>
      <c r="C933" s="17">
        <v>14002101</v>
      </c>
      <c r="D933" t="s">
        <v>7935</v>
      </c>
      <c r="E933" t="s">
        <v>7936</v>
      </c>
      <c r="F933" t="s">
        <v>7939</v>
      </c>
      <c r="G933" t="s">
        <v>7940</v>
      </c>
      <c r="H933" t="s">
        <v>1711</v>
      </c>
      <c r="I933" s="18">
        <v>35769</v>
      </c>
      <c r="J933" t="s">
        <v>23</v>
      </c>
      <c r="K933" t="s">
        <v>1711</v>
      </c>
      <c r="L933" s="18">
        <v>35986</v>
      </c>
      <c r="M933">
        <v>1194</v>
      </c>
      <c r="N933">
        <v>1071</v>
      </c>
      <c r="O933">
        <v>-123</v>
      </c>
      <c r="P933" t="s">
        <v>48</v>
      </c>
      <c r="Q933" t="s">
        <v>25</v>
      </c>
      <c r="R933" s="19" t="s">
        <v>31</v>
      </c>
    </row>
    <row r="934" spans="1:18" x14ac:dyDescent="0.3">
      <c r="A934" s="17" t="s">
        <v>9766</v>
      </c>
      <c r="B934" t="s">
        <v>3239</v>
      </c>
      <c r="C934" s="17">
        <v>14904142</v>
      </c>
      <c r="D934" t="s">
        <v>9764</v>
      </c>
      <c r="E934" t="s">
        <v>9765</v>
      </c>
      <c r="F934" t="s">
        <v>9767</v>
      </c>
      <c r="G934" t="s">
        <v>3239</v>
      </c>
      <c r="H934" t="s">
        <v>3222</v>
      </c>
      <c r="I934" s="18">
        <v>37643</v>
      </c>
      <c r="J934" t="s">
        <v>23</v>
      </c>
      <c r="K934" t="s">
        <v>3222</v>
      </c>
      <c r="L934" s="18">
        <v>37617</v>
      </c>
      <c r="M934">
        <v>948</v>
      </c>
      <c r="N934">
        <v>948</v>
      </c>
      <c r="O934">
        <v>0</v>
      </c>
      <c r="P934" t="s">
        <v>26</v>
      </c>
      <c r="Q934" t="s">
        <v>26</v>
      </c>
      <c r="R934" s="19" t="s">
        <v>31</v>
      </c>
    </row>
    <row r="935" spans="1:18" x14ac:dyDescent="0.3">
      <c r="A935" s="17" t="s">
        <v>9769</v>
      </c>
      <c r="B935" t="s">
        <v>9768</v>
      </c>
      <c r="C935" s="17">
        <v>14904142</v>
      </c>
      <c r="D935" t="s">
        <v>9764</v>
      </c>
      <c r="E935" t="s">
        <v>9765</v>
      </c>
      <c r="F935" t="s">
        <v>9770</v>
      </c>
      <c r="G935" t="s">
        <v>9768</v>
      </c>
      <c r="H935" t="s">
        <v>3222</v>
      </c>
      <c r="I935" s="18">
        <v>37615</v>
      </c>
      <c r="J935" t="s">
        <v>23</v>
      </c>
      <c r="K935" t="s">
        <v>3222</v>
      </c>
      <c r="L935" s="18">
        <v>37617</v>
      </c>
      <c r="M935">
        <v>948</v>
      </c>
      <c r="N935">
        <v>948</v>
      </c>
      <c r="O935">
        <v>0</v>
      </c>
      <c r="P935" t="s">
        <v>26</v>
      </c>
      <c r="Q935" t="s">
        <v>26</v>
      </c>
      <c r="R935" s="19" t="s">
        <v>31</v>
      </c>
    </row>
    <row r="936" spans="1:18" x14ac:dyDescent="0.3">
      <c r="A936" s="17" t="s">
        <v>9772</v>
      </c>
      <c r="B936" t="s">
        <v>9771</v>
      </c>
      <c r="C936" s="17">
        <v>14904142</v>
      </c>
      <c r="D936" t="s">
        <v>9764</v>
      </c>
      <c r="E936" t="s">
        <v>9765</v>
      </c>
      <c r="F936" t="s">
        <v>9773</v>
      </c>
      <c r="G936" t="s">
        <v>9771</v>
      </c>
      <c r="H936" t="s">
        <v>3222</v>
      </c>
      <c r="I936" s="18">
        <v>37604</v>
      </c>
      <c r="J936" t="s">
        <v>23</v>
      </c>
      <c r="K936" t="s">
        <v>3222</v>
      </c>
      <c r="L936" s="18">
        <v>37617</v>
      </c>
      <c r="M936">
        <v>948</v>
      </c>
      <c r="N936">
        <v>948</v>
      </c>
      <c r="O936">
        <v>0</v>
      </c>
      <c r="P936" t="s">
        <v>26</v>
      </c>
      <c r="Q936" t="s">
        <v>26</v>
      </c>
      <c r="R936" s="19" t="s">
        <v>31</v>
      </c>
    </row>
    <row r="937" spans="1:18" x14ac:dyDescent="0.3">
      <c r="A937" s="17" t="s">
        <v>9774</v>
      </c>
      <c r="B937" t="s">
        <v>3242</v>
      </c>
      <c r="C937" s="17">
        <v>14904142</v>
      </c>
      <c r="D937" t="s">
        <v>9764</v>
      </c>
      <c r="E937" t="s">
        <v>9765</v>
      </c>
      <c r="F937" t="s">
        <v>9775</v>
      </c>
      <c r="G937" t="s">
        <v>3242</v>
      </c>
      <c r="H937" t="s">
        <v>3222</v>
      </c>
      <c r="I937" s="18">
        <v>37660</v>
      </c>
      <c r="J937" t="s">
        <v>23</v>
      </c>
      <c r="K937" t="s">
        <v>3222</v>
      </c>
      <c r="L937" s="18">
        <v>37617</v>
      </c>
      <c r="M937">
        <v>948</v>
      </c>
      <c r="N937">
        <v>948</v>
      </c>
      <c r="O937">
        <v>0</v>
      </c>
      <c r="P937" t="s">
        <v>26</v>
      </c>
      <c r="Q937" t="s">
        <v>26</v>
      </c>
      <c r="R937" s="19" t="s">
        <v>31</v>
      </c>
    </row>
    <row r="938" spans="1:18" x14ac:dyDescent="0.3">
      <c r="A938" s="17" t="s">
        <v>16353</v>
      </c>
      <c r="B938" t="s">
        <v>16352</v>
      </c>
      <c r="C938" s="17">
        <v>14937440</v>
      </c>
      <c r="D938" t="s">
        <v>16348</v>
      </c>
      <c r="E938" t="s">
        <v>16349</v>
      </c>
      <c r="F938" t="s">
        <v>16354</v>
      </c>
      <c r="G938" t="s">
        <v>16355</v>
      </c>
      <c r="H938" t="s">
        <v>680</v>
      </c>
      <c r="I938" s="18">
        <v>29512</v>
      </c>
      <c r="J938" t="s">
        <v>23</v>
      </c>
      <c r="K938" t="s">
        <v>680</v>
      </c>
      <c r="L938" s="18">
        <v>29520</v>
      </c>
      <c r="M938">
        <v>1143</v>
      </c>
      <c r="N938">
        <v>1143</v>
      </c>
      <c r="O938">
        <v>0</v>
      </c>
      <c r="P938" t="s">
        <v>26</v>
      </c>
      <c r="Q938" t="s">
        <v>26</v>
      </c>
      <c r="R938" s="19" t="s">
        <v>31</v>
      </c>
    </row>
    <row r="939" spans="1:18" x14ac:dyDescent="0.3">
      <c r="A939" s="17" t="s">
        <v>16350</v>
      </c>
      <c r="B939" t="s">
        <v>15822</v>
      </c>
      <c r="C939" s="17">
        <v>14937440</v>
      </c>
      <c r="D939" t="s">
        <v>16348</v>
      </c>
      <c r="E939" t="s">
        <v>16349</v>
      </c>
      <c r="F939" t="s">
        <v>16351</v>
      </c>
      <c r="G939" t="s">
        <v>15822</v>
      </c>
      <c r="H939" t="s">
        <v>680</v>
      </c>
      <c r="I939" s="18">
        <v>29536</v>
      </c>
      <c r="J939" t="s">
        <v>23</v>
      </c>
      <c r="K939" t="s">
        <v>680</v>
      </c>
      <c r="L939" s="18">
        <v>29520</v>
      </c>
      <c r="M939">
        <v>1143</v>
      </c>
      <c r="N939">
        <v>1404</v>
      </c>
      <c r="O939">
        <v>261</v>
      </c>
      <c r="P939" t="s">
        <v>24</v>
      </c>
      <c r="Q939" t="s">
        <v>25</v>
      </c>
      <c r="R939" s="19" t="s">
        <v>15</v>
      </c>
    </row>
    <row r="940" spans="1:18" x14ac:dyDescent="0.3">
      <c r="A940" s="17" t="s">
        <v>16357</v>
      </c>
      <c r="B940" t="s">
        <v>16356</v>
      </c>
      <c r="C940" s="17">
        <v>14937440</v>
      </c>
      <c r="D940" t="s">
        <v>16348</v>
      </c>
      <c r="E940" t="s">
        <v>16349</v>
      </c>
      <c r="F940" t="s">
        <v>16358</v>
      </c>
      <c r="G940" t="s">
        <v>16356</v>
      </c>
      <c r="H940" t="s">
        <v>680</v>
      </c>
      <c r="I940" s="18">
        <v>29728</v>
      </c>
      <c r="J940" t="s">
        <v>23</v>
      </c>
      <c r="K940" t="s">
        <v>680</v>
      </c>
      <c r="L940" s="18">
        <v>29520</v>
      </c>
      <c r="M940">
        <v>1143</v>
      </c>
      <c r="N940">
        <v>1143</v>
      </c>
      <c r="O940">
        <v>0</v>
      </c>
      <c r="P940" t="s">
        <v>26</v>
      </c>
      <c r="Q940" t="s">
        <v>26</v>
      </c>
      <c r="R940" s="19" t="s">
        <v>31</v>
      </c>
    </row>
    <row r="941" spans="1:18" x14ac:dyDescent="0.3">
      <c r="A941" s="17" t="s">
        <v>30212</v>
      </c>
      <c r="B941" t="s">
        <v>30211</v>
      </c>
      <c r="C941" s="17">
        <v>31911133</v>
      </c>
      <c r="D941" t="s">
        <v>30209</v>
      </c>
      <c r="E941" t="s">
        <v>30210</v>
      </c>
      <c r="F941" t="s">
        <v>13732</v>
      </c>
      <c r="G941" t="s">
        <v>7591</v>
      </c>
      <c r="H941" t="s">
        <v>713</v>
      </c>
      <c r="I941" s="18">
        <v>28310</v>
      </c>
      <c r="J941" t="s">
        <v>23</v>
      </c>
      <c r="K941" t="s">
        <v>713</v>
      </c>
      <c r="L941" s="18">
        <v>28246</v>
      </c>
      <c r="M941">
        <v>1596</v>
      </c>
      <c r="N941">
        <v>1212</v>
      </c>
      <c r="O941">
        <v>-384</v>
      </c>
      <c r="P941" t="s">
        <v>48</v>
      </c>
      <c r="Q941" t="s">
        <v>25</v>
      </c>
      <c r="R941" s="19" t="s">
        <v>31</v>
      </c>
    </row>
    <row r="942" spans="1:18" x14ac:dyDescent="0.3">
      <c r="A942" s="17" t="s">
        <v>15693</v>
      </c>
      <c r="B942" t="s">
        <v>15692</v>
      </c>
      <c r="C942" s="17">
        <v>14930246</v>
      </c>
      <c r="D942" t="s">
        <v>15690</v>
      </c>
      <c r="E942" t="s">
        <v>15691</v>
      </c>
      <c r="F942" t="s">
        <v>15694</v>
      </c>
      <c r="G942" t="s">
        <v>6185</v>
      </c>
      <c r="H942" t="s">
        <v>938</v>
      </c>
      <c r="I942" s="18">
        <v>20109</v>
      </c>
      <c r="J942" t="s">
        <v>23</v>
      </c>
      <c r="K942" t="s">
        <v>938</v>
      </c>
      <c r="L942" s="18">
        <v>22003</v>
      </c>
      <c r="M942">
        <v>2535</v>
      </c>
      <c r="N942">
        <v>1773</v>
      </c>
      <c r="O942">
        <v>-762</v>
      </c>
      <c r="P942" t="s">
        <v>48</v>
      </c>
      <c r="Q942" t="s">
        <v>25</v>
      </c>
      <c r="R942" s="19" t="s">
        <v>31</v>
      </c>
    </row>
    <row r="943" spans="1:18" x14ac:dyDescent="0.3">
      <c r="A943" s="17" t="s">
        <v>15695</v>
      </c>
      <c r="B943" t="s">
        <v>15692</v>
      </c>
      <c r="C943" s="17">
        <v>14930246</v>
      </c>
      <c r="D943" t="s">
        <v>15690</v>
      </c>
      <c r="E943" t="s">
        <v>15691</v>
      </c>
      <c r="F943" t="s">
        <v>15696</v>
      </c>
      <c r="G943" t="s">
        <v>6181</v>
      </c>
      <c r="H943" t="s">
        <v>938</v>
      </c>
      <c r="I943" s="18">
        <v>20164</v>
      </c>
      <c r="J943" t="s">
        <v>23</v>
      </c>
      <c r="K943" t="s">
        <v>938</v>
      </c>
      <c r="L943" s="18">
        <v>22003</v>
      </c>
      <c r="M943">
        <v>2535</v>
      </c>
      <c r="N943">
        <v>2178</v>
      </c>
      <c r="O943">
        <v>-357</v>
      </c>
      <c r="P943" t="s">
        <v>48</v>
      </c>
      <c r="Q943" t="s">
        <v>25</v>
      </c>
      <c r="R943" s="19" t="s">
        <v>31</v>
      </c>
    </row>
    <row r="944" spans="1:18" x14ac:dyDescent="0.3">
      <c r="A944" s="17" t="s">
        <v>15697</v>
      </c>
      <c r="B944" t="s">
        <v>15692</v>
      </c>
      <c r="C944" s="17">
        <v>14930246</v>
      </c>
      <c r="D944" t="s">
        <v>15690</v>
      </c>
      <c r="E944" t="s">
        <v>15691</v>
      </c>
      <c r="F944" t="s">
        <v>15698</v>
      </c>
      <c r="G944" t="s">
        <v>15699</v>
      </c>
      <c r="H944" t="s">
        <v>938</v>
      </c>
      <c r="I944" s="18">
        <v>22191</v>
      </c>
      <c r="J944" t="s">
        <v>23</v>
      </c>
      <c r="K944" t="s">
        <v>938</v>
      </c>
      <c r="L944" s="18">
        <v>22003</v>
      </c>
      <c r="M944">
        <v>2535</v>
      </c>
      <c r="N944">
        <v>1773</v>
      </c>
      <c r="O944">
        <v>-762</v>
      </c>
      <c r="P944" t="s">
        <v>48</v>
      </c>
      <c r="Q944" t="s">
        <v>25</v>
      </c>
      <c r="R944" s="19" t="s">
        <v>31</v>
      </c>
    </row>
    <row r="945" spans="1:18" x14ac:dyDescent="0.3">
      <c r="A945" s="17" t="s">
        <v>15700</v>
      </c>
      <c r="B945" t="s">
        <v>15692</v>
      </c>
      <c r="C945" s="17">
        <v>14930246</v>
      </c>
      <c r="D945" t="s">
        <v>15690</v>
      </c>
      <c r="E945" t="s">
        <v>15691</v>
      </c>
      <c r="F945" t="s">
        <v>15701</v>
      </c>
      <c r="G945" t="s">
        <v>856</v>
      </c>
      <c r="H945" t="s">
        <v>938</v>
      </c>
      <c r="I945" s="18">
        <v>22311</v>
      </c>
      <c r="J945" t="s">
        <v>23</v>
      </c>
      <c r="K945" t="s">
        <v>938</v>
      </c>
      <c r="L945" s="18">
        <v>22003</v>
      </c>
      <c r="M945">
        <v>2535</v>
      </c>
      <c r="N945">
        <v>2535</v>
      </c>
      <c r="O945">
        <v>0</v>
      </c>
      <c r="P945" t="s">
        <v>26</v>
      </c>
      <c r="Q945" t="s">
        <v>26</v>
      </c>
      <c r="R945" s="19" t="s">
        <v>31</v>
      </c>
    </row>
    <row r="946" spans="1:18" x14ac:dyDescent="0.3">
      <c r="A946" s="17" t="s">
        <v>7121</v>
      </c>
      <c r="B946" t="s">
        <v>7120</v>
      </c>
      <c r="C946" s="17" t="s">
        <v>7118</v>
      </c>
      <c r="D946" t="s">
        <v>7118</v>
      </c>
      <c r="E946" t="s">
        <v>7119</v>
      </c>
      <c r="F946" t="s">
        <v>7122</v>
      </c>
      <c r="G946" t="s">
        <v>7123</v>
      </c>
      <c r="H946" t="s">
        <v>250</v>
      </c>
      <c r="I946" s="18">
        <v>32433</v>
      </c>
      <c r="J946" t="s">
        <v>23</v>
      </c>
      <c r="K946" t="s">
        <v>250</v>
      </c>
      <c r="L946" s="18">
        <v>32578</v>
      </c>
      <c r="M946">
        <v>1452</v>
      </c>
      <c r="N946">
        <v>1452</v>
      </c>
      <c r="O946">
        <v>0</v>
      </c>
      <c r="P946" t="s">
        <v>26</v>
      </c>
      <c r="Q946" t="s">
        <v>26</v>
      </c>
      <c r="R946" s="19" t="s">
        <v>31</v>
      </c>
    </row>
    <row r="947" spans="1:18" x14ac:dyDescent="0.3">
      <c r="A947" s="17" t="s">
        <v>7125</v>
      </c>
      <c r="B947" t="s">
        <v>7124</v>
      </c>
      <c r="C947" s="17" t="s">
        <v>7118</v>
      </c>
      <c r="D947" t="s">
        <v>7118</v>
      </c>
      <c r="E947" t="s">
        <v>7119</v>
      </c>
      <c r="F947" t="s">
        <v>7126</v>
      </c>
      <c r="G947" t="s">
        <v>7127</v>
      </c>
      <c r="H947" t="s">
        <v>250</v>
      </c>
      <c r="I947" s="18">
        <v>32542</v>
      </c>
      <c r="J947" t="s">
        <v>23</v>
      </c>
      <c r="K947" t="s">
        <v>250</v>
      </c>
      <c r="L947" s="18">
        <v>32578</v>
      </c>
      <c r="M947">
        <v>1452</v>
      </c>
      <c r="N947">
        <v>1452</v>
      </c>
      <c r="O947">
        <v>0</v>
      </c>
      <c r="P947" t="s">
        <v>26</v>
      </c>
      <c r="Q947" t="s">
        <v>26</v>
      </c>
      <c r="R947" s="19" t="s">
        <v>31</v>
      </c>
    </row>
    <row r="948" spans="1:18" x14ac:dyDescent="0.3">
      <c r="A948" s="17" t="s">
        <v>7129</v>
      </c>
      <c r="B948" t="s">
        <v>7128</v>
      </c>
      <c r="C948" s="17" t="s">
        <v>7118</v>
      </c>
      <c r="D948" t="s">
        <v>7118</v>
      </c>
      <c r="E948" t="s">
        <v>7119</v>
      </c>
      <c r="F948" t="s">
        <v>7130</v>
      </c>
      <c r="G948" t="s">
        <v>7131</v>
      </c>
      <c r="H948" t="s">
        <v>250</v>
      </c>
      <c r="I948" s="18">
        <v>32547</v>
      </c>
      <c r="J948" t="s">
        <v>23</v>
      </c>
      <c r="K948" t="s">
        <v>250</v>
      </c>
      <c r="L948" s="18">
        <v>32578</v>
      </c>
      <c r="M948">
        <v>1452</v>
      </c>
      <c r="N948">
        <v>1452</v>
      </c>
      <c r="O948">
        <v>0</v>
      </c>
      <c r="P948" t="s">
        <v>26</v>
      </c>
      <c r="Q948" t="s">
        <v>26</v>
      </c>
      <c r="R948" s="19" t="s">
        <v>31</v>
      </c>
    </row>
    <row r="949" spans="1:18" x14ac:dyDescent="0.3">
      <c r="A949" s="17" t="s">
        <v>7133</v>
      </c>
      <c r="B949" t="s">
        <v>7132</v>
      </c>
      <c r="C949" s="17" t="s">
        <v>7118</v>
      </c>
      <c r="D949" t="s">
        <v>7118</v>
      </c>
      <c r="E949" t="s">
        <v>7119</v>
      </c>
      <c r="F949" t="s">
        <v>7134</v>
      </c>
      <c r="G949" t="s">
        <v>7135</v>
      </c>
      <c r="H949" t="s">
        <v>250</v>
      </c>
      <c r="I949" s="18">
        <v>32544</v>
      </c>
      <c r="J949" t="s">
        <v>23</v>
      </c>
      <c r="K949" t="s">
        <v>250</v>
      </c>
      <c r="L949" s="18">
        <v>32578</v>
      </c>
      <c r="M949">
        <v>1452</v>
      </c>
      <c r="N949">
        <v>1452</v>
      </c>
      <c r="O949">
        <v>0</v>
      </c>
      <c r="P949" t="s">
        <v>26</v>
      </c>
      <c r="Q949" t="s">
        <v>26</v>
      </c>
      <c r="R949" s="19" t="s">
        <v>31</v>
      </c>
    </row>
    <row r="950" spans="1:18" x14ac:dyDescent="0.3">
      <c r="A950" s="17" t="s">
        <v>7137</v>
      </c>
      <c r="B950" t="s">
        <v>7136</v>
      </c>
      <c r="C950" s="17" t="s">
        <v>7118</v>
      </c>
      <c r="D950" t="s">
        <v>7118</v>
      </c>
      <c r="E950" t="s">
        <v>7119</v>
      </c>
      <c r="F950" t="s">
        <v>7138</v>
      </c>
      <c r="G950" t="s">
        <v>7139</v>
      </c>
      <c r="H950" t="s">
        <v>250</v>
      </c>
      <c r="I950" s="18">
        <v>32578</v>
      </c>
      <c r="J950" t="s">
        <v>23</v>
      </c>
      <c r="K950" t="s">
        <v>250</v>
      </c>
      <c r="L950" s="18">
        <v>32578</v>
      </c>
      <c r="M950">
        <v>1452</v>
      </c>
      <c r="N950">
        <v>1452</v>
      </c>
      <c r="O950">
        <v>0</v>
      </c>
      <c r="P950" t="s">
        <v>26</v>
      </c>
      <c r="Q950" t="s">
        <v>26</v>
      </c>
      <c r="R950" s="19" t="s">
        <v>31</v>
      </c>
    </row>
    <row r="951" spans="1:18" x14ac:dyDescent="0.3">
      <c r="A951" s="17" t="s">
        <v>7141</v>
      </c>
      <c r="B951" t="s">
        <v>7140</v>
      </c>
      <c r="C951" s="17" t="s">
        <v>7118</v>
      </c>
      <c r="D951" t="s">
        <v>7118</v>
      </c>
      <c r="E951" t="s">
        <v>7119</v>
      </c>
      <c r="F951" t="s">
        <v>7142</v>
      </c>
      <c r="G951" t="s">
        <v>4335</v>
      </c>
      <c r="H951" t="s">
        <v>250</v>
      </c>
      <c r="I951" s="18">
        <v>32539</v>
      </c>
      <c r="J951" t="s">
        <v>23</v>
      </c>
      <c r="K951" t="s">
        <v>250</v>
      </c>
      <c r="L951" s="18">
        <v>32578</v>
      </c>
      <c r="M951">
        <v>1452</v>
      </c>
      <c r="N951">
        <v>1452</v>
      </c>
      <c r="O951">
        <v>0</v>
      </c>
      <c r="P951" t="s">
        <v>26</v>
      </c>
      <c r="Q951" t="s">
        <v>26</v>
      </c>
      <c r="R951" s="19" t="s">
        <v>31</v>
      </c>
    </row>
    <row r="952" spans="1:18" x14ac:dyDescent="0.3">
      <c r="A952" s="17" t="s">
        <v>7144</v>
      </c>
      <c r="B952" t="s">
        <v>7143</v>
      </c>
      <c r="C952" s="17" t="s">
        <v>7118</v>
      </c>
      <c r="D952" t="s">
        <v>7118</v>
      </c>
      <c r="E952" t="s">
        <v>7119</v>
      </c>
      <c r="F952" t="s">
        <v>7145</v>
      </c>
      <c r="G952" t="s">
        <v>7146</v>
      </c>
      <c r="H952" t="s">
        <v>250</v>
      </c>
      <c r="I952" s="18">
        <v>32459</v>
      </c>
      <c r="J952" t="s">
        <v>23</v>
      </c>
      <c r="K952" t="s">
        <v>250</v>
      </c>
      <c r="L952" s="18">
        <v>32578</v>
      </c>
      <c r="M952">
        <v>1452</v>
      </c>
      <c r="N952">
        <v>1452</v>
      </c>
      <c r="O952">
        <v>0</v>
      </c>
      <c r="P952" t="s">
        <v>26</v>
      </c>
      <c r="Q952" t="s">
        <v>26</v>
      </c>
      <c r="R952" s="19" t="s">
        <v>31</v>
      </c>
    </row>
    <row r="953" spans="1:18" x14ac:dyDescent="0.3">
      <c r="A953" s="17" t="s">
        <v>8771</v>
      </c>
      <c r="B953" t="s">
        <v>8770</v>
      </c>
      <c r="C953" s="17">
        <v>14813318</v>
      </c>
      <c r="D953" t="s">
        <v>8766</v>
      </c>
      <c r="E953" t="s">
        <v>8767</v>
      </c>
      <c r="F953" t="s">
        <v>8772</v>
      </c>
      <c r="G953" t="s">
        <v>5456</v>
      </c>
      <c r="H953" t="s">
        <v>584</v>
      </c>
      <c r="I953" s="18">
        <v>71055</v>
      </c>
      <c r="J953" t="s">
        <v>23</v>
      </c>
      <c r="K953" t="s">
        <v>584</v>
      </c>
      <c r="L953" s="18">
        <v>71052</v>
      </c>
      <c r="M953">
        <v>1314</v>
      </c>
      <c r="N953">
        <v>1194</v>
      </c>
      <c r="O953">
        <v>-120</v>
      </c>
      <c r="P953" t="s">
        <v>48</v>
      </c>
      <c r="Q953" t="s">
        <v>25</v>
      </c>
      <c r="R953" s="19" t="s">
        <v>31</v>
      </c>
    </row>
    <row r="954" spans="1:18" x14ac:dyDescent="0.3">
      <c r="A954" s="17" t="s">
        <v>8774</v>
      </c>
      <c r="B954" t="s">
        <v>8773</v>
      </c>
      <c r="C954" s="17">
        <v>14813318</v>
      </c>
      <c r="D954" t="s">
        <v>8766</v>
      </c>
      <c r="E954" t="s">
        <v>8767</v>
      </c>
      <c r="F954" t="s">
        <v>8775</v>
      </c>
      <c r="G954" t="s">
        <v>8776</v>
      </c>
      <c r="H954" t="s">
        <v>584</v>
      </c>
      <c r="I954" s="18">
        <v>71040</v>
      </c>
      <c r="J954" t="s">
        <v>23</v>
      </c>
      <c r="K954" t="s">
        <v>584</v>
      </c>
      <c r="L954" s="18">
        <v>71052</v>
      </c>
      <c r="M954">
        <v>1314</v>
      </c>
      <c r="N954">
        <v>1218</v>
      </c>
      <c r="O954">
        <v>-96</v>
      </c>
      <c r="P954" t="s">
        <v>48</v>
      </c>
      <c r="Q954" t="s">
        <v>25</v>
      </c>
      <c r="R954" s="19" t="s">
        <v>31</v>
      </c>
    </row>
    <row r="955" spans="1:18" x14ac:dyDescent="0.3">
      <c r="A955" s="17" t="s">
        <v>8778</v>
      </c>
      <c r="B955" t="s">
        <v>8777</v>
      </c>
      <c r="C955" s="17">
        <v>14813318</v>
      </c>
      <c r="D955" t="s">
        <v>8766</v>
      </c>
      <c r="E955" t="s">
        <v>8767</v>
      </c>
      <c r="F955" t="s">
        <v>8779</v>
      </c>
      <c r="G955" t="s">
        <v>8780</v>
      </c>
      <c r="H955" t="s">
        <v>584</v>
      </c>
      <c r="I955" s="18">
        <v>71457</v>
      </c>
      <c r="J955" t="s">
        <v>23</v>
      </c>
      <c r="K955" t="s">
        <v>584</v>
      </c>
      <c r="L955" s="18">
        <v>71052</v>
      </c>
      <c r="M955">
        <v>1314</v>
      </c>
      <c r="N955">
        <v>984</v>
      </c>
      <c r="O955">
        <v>-330</v>
      </c>
      <c r="P955" t="s">
        <v>48</v>
      </c>
      <c r="Q955" t="s">
        <v>25</v>
      </c>
      <c r="R955" s="19" t="s">
        <v>31</v>
      </c>
    </row>
    <row r="956" spans="1:18" x14ac:dyDescent="0.3">
      <c r="A956" s="17" t="s">
        <v>8782</v>
      </c>
      <c r="B956" t="s">
        <v>8781</v>
      </c>
      <c r="C956" s="17">
        <v>14813318</v>
      </c>
      <c r="D956" t="s">
        <v>8766</v>
      </c>
      <c r="E956" t="s">
        <v>8767</v>
      </c>
      <c r="F956" t="s">
        <v>8783</v>
      </c>
      <c r="G956" t="s">
        <v>8784</v>
      </c>
      <c r="H956" t="s">
        <v>584</v>
      </c>
      <c r="I956" s="18">
        <v>71448</v>
      </c>
      <c r="J956" t="s">
        <v>23</v>
      </c>
      <c r="K956" t="s">
        <v>584</v>
      </c>
      <c r="L956" s="18">
        <v>71052</v>
      </c>
      <c r="M956">
        <v>1314</v>
      </c>
      <c r="N956">
        <v>1011</v>
      </c>
      <c r="O956">
        <v>-303</v>
      </c>
      <c r="P956" t="s">
        <v>48</v>
      </c>
      <c r="Q956" t="s">
        <v>25</v>
      </c>
      <c r="R956" s="19" t="s">
        <v>31</v>
      </c>
    </row>
    <row r="957" spans="1:18" x14ac:dyDescent="0.3">
      <c r="A957" s="17" t="s">
        <v>8768</v>
      </c>
      <c r="B957" t="s">
        <v>8712</v>
      </c>
      <c r="C957" s="17">
        <v>14813318</v>
      </c>
      <c r="D957" t="s">
        <v>8766</v>
      </c>
      <c r="E957" t="s">
        <v>8767</v>
      </c>
      <c r="F957" t="s">
        <v>8769</v>
      </c>
      <c r="G957" t="s">
        <v>8715</v>
      </c>
      <c r="H957" t="s">
        <v>584</v>
      </c>
      <c r="I957" s="18">
        <v>71137</v>
      </c>
      <c r="J957" t="s">
        <v>23</v>
      </c>
      <c r="K957" t="s">
        <v>584</v>
      </c>
      <c r="L957" s="18">
        <v>71052</v>
      </c>
      <c r="M957">
        <v>1314</v>
      </c>
      <c r="N957">
        <v>1404</v>
      </c>
      <c r="O957">
        <v>90</v>
      </c>
      <c r="P957" t="s">
        <v>24</v>
      </c>
      <c r="Q957" t="s">
        <v>25</v>
      </c>
      <c r="R957" s="19" t="s">
        <v>15</v>
      </c>
    </row>
    <row r="958" spans="1:18" x14ac:dyDescent="0.3">
      <c r="A958" s="17" t="s">
        <v>20194</v>
      </c>
      <c r="B958" t="s">
        <v>8770</v>
      </c>
      <c r="C958" s="17">
        <v>18389118</v>
      </c>
      <c r="D958" t="s">
        <v>20191</v>
      </c>
      <c r="E958" t="s">
        <v>20192</v>
      </c>
      <c r="F958" t="s">
        <v>8772</v>
      </c>
      <c r="G958" t="s">
        <v>5456</v>
      </c>
      <c r="H958" t="s">
        <v>584</v>
      </c>
      <c r="I958" s="18">
        <v>71055</v>
      </c>
      <c r="J958" t="s">
        <v>23</v>
      </c>
      <c r="K958" t="s">
        <v>584</v>
      </c>
      <c r="L958" s="18">
        <v>71052</v>
      </c>
      <c r="M958">
        <v>1314</v>
      </c>
      <c r="N958">
        <v>1194</v>
      </c>
      <c r="O958">
        <v>-120</v>
      </c>
      <c r="P958" t="s">
        <v>48</v>
      </c>
      <c r="Q958" t="s">
        <v>25</v>
      </c>
      <c r="R958" s="19" t="s">
        <v>31</v>
      </c>
    </row>
    <row r="959" spans="1:18" x14ac:dyDescent="0.3">
      <c r="A959" s="17" t="s">
        <v>20195</v>
      </c>
      <c r="B959" t="s">
        <v>8773</v>
      </c>
      <c r="C959" s="17">
        <v>18389118</v>
      </c>
      <c r="D959" t="s">
        <v>20191</v>
      </c>
      <c r="E959" t="s">
        <v>20192</v>
      </c>
      <c r="F959" t="s">
        <v>8775</v>
      </c>
      <c r="G959" t="s">
        <v>8776</v>
      </c>
      <c r="H959" t="s">
        <v>584</v>
      </c>
      <c r="I959" s="18">
        <v>71040</v>
      </c>
      <c r="J959" t="s">
        <v>23</v>
      </c>
      <c r="K959" t="s">
        <v>584</v>
      </c>
      <c r="L959" s="18">
        <v>71052</v>
      </c>
      <c r="M959">
        <v>1314</v>
      </c>
      <c r="N959">
        <v>1218</v>
      </c>
      <c r="O959">
        <v>-96</v>
      </c>
      <c r="P959" t="s">
        <v>48</v>
      </c>
      <c r="Q959" t="s">
        <v>25</v>
      </c>
      <c r="R959" s="19" t="s">
        <v>31</v>
      </c>
    </row>
    <row r="960" spans="1:18" x14ac:dyDescent="0.3">
      <c r="A960" s="17" t="s">
        <v>20196</v>
      </c>
      <c r="B960" t="s">
        <v>8777</v>
      </c>
      <c r="C960" s="17">
        <v>18389118</v>
      </c>
      <c r="D960" t="s">
        <v>20191</v>
      </c>
      <c r="E960" t="s">
        <v>20192</v>
      </c>
      <c r="F960" t="s">
        <v>8779</v>
      </c>
      <c r="G960" t="s">
        <v>8780</v>
      </c>
      <c r="H960" t="s">
        <v>584</v>
      </c>
      <c r="I960" s="18">
        <v>71457</v>
      </c>
      <c r="J960" t="s">
        <v>23</v>
      </c>
      <c r="K960" t="s">
        <v>584</v>
      </c>
      <c r="L960" s="18">
        <v>71052</v>
      </c>
      <c r="M960">
        <v>1314</v>
      </c>
      <c r="N960">
        <v>984</v>
      </c>
      <c r="O960">
        <v>-330</v>
      </c>
      <c r="P960" t="s">
        <v>48</v>
      </c>
      <c r="Q960" t="s">
        <v>25</v>
      </c>
      <c r="R960" s="19" t="s">
        <v>31</v>
      </c>
    </row>
    <row r="961" spans="1:18" x14ac:dyDescent="0.3">
      <c r="A961" s="17" t="s">
        <v>20197</v>
      </c>
      <c r="B961" t="s">
        <v>8781</v>
      </c>
      <c r="C961" s="17">
        <v>18389118</v>
      </c>
      <c r="D961" t="s">
        <v>20191</v>
      </c>
      <c r="E961" t="s">
        <v>20192</v>
      </c>
      <c r="F961" t="s">
        <v>8783</v>
      </c>
      <c r="G961" t="s">
        <v>8784</v>
      </c>
      <c r="H961" t="s">
        <v>584</v>
      </c>
      <c r="I961" s="18">
        <v>71448</v>
      </c>
      <c r="J961" t="s">
        <v>23</v>
      </c>
      <c r="K961" t="s">
        <v>584</v>
      </c>
      <c r="L961" s="18">
        <v>71052</v>
      </c>
      <c r="M961">
        <v>1314</v>
      </c>
      <c r="N961">
        <v>1011</v>
      </c>
      <c r="O961">
        <v>-303</v>
      </c>
      <c r="P961" t="s">
        <v>48</v>
      </c>
      <c r="Q961" t="s">
        <v>25</v>
      </c>
      <c r="R961" s="19" t="s">
        <v>31</v>
      </c>
    </row>
    <row r="962" spans="1:18" x14ac:dyDescent="0.3">
      <c r="A962" s="17" t="s">
        <v>20193</v>
      </c>
      <c r="B962" t="s">
        <v>8712</v>
      </c>
      <c r="C962" s="17">
        <v>18389118</v>
      </c>
      <c r="D962" t="s">
        <v>20191</v>
      </c>
      <c r="E962" t="s">
        <v>20192</v>
      </c>
      <c r="F962" t="s">
        <v>8769</v>
      </c>
      <c r="G962" t="s">
        <v>8715</v>
      </c>
      <c r="H962" t="s">
        <v>584</v>
      </c>
      <c r="I962" s="18">
        <v>71137</v>
      </c>
      <c r="J962" t="s">
        <v>23</v>
      </c>
      <c r="K962" t="s">
        <v>584</v>
      </c>
      <c r="L962" s="18">
        <v>71052</v>
      </c>
      <c r="M962">
        <v>1314</v>
      </c>
      <c r="N962">
        <v>1404</v>
      </c>
      <c r="O962">
        <v>90</v>
      </c>
      <c r="P962" t="s">
        <v>24</v>
      </c>
      <c r="Q962" t="s">
        <v>25</v>
      </c>
      <c r="R962" s="19" t="s">
        <v>15</v>
      </c>
    </row>
    <row r="963" spans="1:18" x14ac:dyDescent="0.3">
      <c r="A963" s="17" t="s">
        <v>12790</v>
      </c>
      <c r="B963" t="s">
        <v>12789</v>
      </c>
      <c r="C963" s="17">
        <v>14915424</v>
      </c>
      <c r="D963" t="s">
        <v>12776</v>
      </c>
      <c r="E963" t="s">
        <v>12777</v>
      </c>
      <c r="F963" t="s">
        <v>12791</v>
      </c>
      <c r="G963" t="s">
        <v>2446</v>
      </c>
      <c r="H963" t="s">
        <v>1079</v>
      </c>
      <c r="I963" s="18">
        <v>38603</v>
      </c>
      <c r="J963" t="s">
        <v>23</v>
      </c>
      <c r="K963" t="s">
        <v>1079</v>
      </c>
      <c r="L963" s="18">
        <v>38668</v>
      </c>
      <c r="M963">
        <v>1194</v>
      </c>
      <c r="N963">
        <v>1194</v>
      </c>
      <c r="O963">
        <v>0</v>
      </c>
      <c r="P963" t="s">
        <v>26</v>
      </c>
      <c r="Q963" t="s">
        <v>26</v>
      </c>
      <c r="R963" s="19" t="s">
        <v>31</v>
      </c>
    </row>
    <row r="964" spans="1:18" x14ac:dyDescent="0.3">
      <c r="A964" s="17" t="s">
        <v>12779</v>
      </c>
      <c r="B964" t="s">
        <v>12778</v>
      </c>
      <c r="C964" s="17">
        <v>14915424</v>
      </c>
      <c r="D964" t="s">
        <v>12776</v>
      </c>
      <c r="E964" t="s">
        <v>12777</v>
      </c>
      <c r="F964" t="s">
        <v>12780</v>
      </c>
      <c r="G964" t="s">
        <v>12781</v>
      </c>
      <c r="H964" t="s">
        <v>1079</v>
      </c>
      <c r="I964" s="18">
        <v>38654</v>
      </c>
      <c r="J964" t="s">
        <v>23</v>
      </c>
      <c r="K964" t="s">
        <v>1079</v>
      </c>
      <c r="L964" s="18">
        <v>38668</v>
      </c>
      <c r="M964">
        <v>1194</v>
      </c>
      <c r="N964">
        <v>1389</v>
      </c>
      <c r="O964">
        <v>195</v>
      </c>
      <c r="P964" t="s">
        <v>24</v>
      </c>
      <c r="Q964" t="s">
        <v>25</v>
      </c>
      <c r="R964" s="19" t="s">
        <v>15</v>
      </c>
    </row>
    <row r="965" spans="1:18" x14ac:dyDescent="0.3">
      <c r="A965" s="17" t="s">
        <v>12783</v>
      </c>
      <c r="B965" t="s">
        <v>12782</v>
      </c>
      <c r="C965" s="17">
        <v>14915424</v>
      </c>
      <c r="D965" t="s">
        <v>12776</v>
      </c>
      <c r="E965" t="s">
        <v>12777</v>
      </c>
      <c r="F965" t="s">
        <v>3453</v>
      </c>
      <c r="G965" t="s">
        <v>12784</v>
      </c>
      <c r="H965" t="s">
        <v>1079</v>
      </c>
      <c r="I965" s="18">
        <v>38671</v>
      </c>
      <c r="J965" t="s">
        <v>23</v>
      </c>
      <c r="K965" t="s">
        <v>1079</v>
      </c>
      <c r="L965" s="18">
        <v>38668</v>
      </c>
      <c r="M965">
        <v>1194</v>
      </c>
      <c r="N965">
        <v>1389</v>
      </c>
      <c r="O965">
        <v>195</v>
      </c>
      <c r="P965" t="s">
        <v>24</v>
      </c>
      <c r="Q965" t="s">
        <v>25</v>
      </c>
      <c r="R965" s="19" t="s">
        <v>15</v>
      </c>
    </row>
    <row r="966" spans="1:18" x14ac:dyDescent="0.3">
      <c r="A966" s="17" t="s">
        <v>12786</v>
      </c>
      <c r="B966" t="s">
        <v>12785</v>
      </c>
      <c r="C966" s="17">
        <v>14915424</v>
      </c>
      <c r="D966" t="s">
        <v>12776</v>
      </c>
      <c r="E966" t="s">
        <v>12777</v>
      </c>
      <c r="F966" t="s">
        <v>12787</v>
      </c>
      <c r="G966" t="s">
        <v>12788</v>
      </c>
      <c r="H966" t="s">
        <v>1079</v>
      </c>
      <c r="I966" s="18">
        <v>38655</v>
      </c>
      <c r="J966" t="s">
        <v>23</v>
      </c>
      <c r="K966" t="s">
        <v>1079</v>
      </c>
      <c r="L966" s="18">
        <v>38668</v>
      </c>
      <c r="M966">
        <v>1194</v>
      </c>
      <c r="N966">
        <v>1437</v>
      </c>
      <c r="O966">
        <v>243</v>
      </c>
      <c r="P966" t="s">
        <v>24</v>
      </c>
      <c r="Q966" t="s">
        <v>25</v>
      </c>
      <c r="R966" s="19" t="s">
        <v>15</v>
      </c>
    </row>
    <row r="967" spans="1:18" x14ac:dyDescent="0.3">
      <c r="A967" s="17" t="s">
        <v>29748</v>
      </c>
      <c r="B967" t="s">
        <v>9281</v>
      </c>
      <c r="C967" s="17">
        <v>31904218</v>
      </c>
      <c r="D967" t="s">
        <v>29747</v>
      </c>
      <c r="E967" t="s">
        <v>9281</v>
      </c>
      <c r="F967" t="s">
        <v>29749</v>
      </c>
      <c r="G967" t="s">
        <v>3087</v>
      </c>
      <c r="H967" t="s">
        <v>584</v>
      </c>
      <c r="I967" s="18">
        <v>70121</v>
      </c>
      <c r="J967" t="s">
        <v>23</v>
      </c>
      <c r="K967" t="s">
        <v>584</v>
      </c>
      <c r="L967" s="18">
        <v>70121</v>
      </c>
      <c r="M967">
        <v>1389</v>
      </c>
      <c r="N967">
        <v>1389</v>
      </c>
      <c r="O967">
        <v>0</v>
      </c>
      <c r="P967" t="s">
        <v>26</v>
      </c>
      <c r="Q967" t="s">
        <v>26</v>
      </c>
      <c r="R967" s="19" t="s">
        <v>31</v>
      </c>
    </row>
    <row r="968" spans="1:18" x14ac:dyDescent="0.3">
      <c r="A968" s="17" t="s">
        <v>14878</v>
      </c>
      <c r="B968" t="s">
        <v>14877</v>
      </c>
      <c r="C968" s="17">
        <v>14924411</v>
      </c>
      <c r="D968" t="s">
        <v>14875</v>
      </c>
      <c r="E968" t="s">
        <v>14876</v>
      </c>
      <c r="F968" t="s">
        <v>14879</v>
      </c>
      <c r="G968" t="s">
        <v>1165</v>
      </c>
      <c r="H968" t="s">
        <v>47</v>
      </c>
      <c r="I968" s="18">
        <v>31087</v>
      </c>
      <c r="J968" t="s">
        <v>23</v>
      </c>
      <c r="K968" t="s">
        <v>47</v>
      </c>
      <c r="L968" s="18">
        <v>31082</v>
      </c>
      <c r="M968">
        <v>1170</v>
      </c>
      <c r="N968">
        <v>1143</v>
      </c>
      <c r="O968">
        <v>-27</v>
      </c>
      <c r="P968" t="s">
        <v>48</v>
      </c>
      <c r="Q968" t="s">
        <v>25</v>
      </c>
      <c r="R968" s="19" t="s">
        <v>31</v>
      </c>
    </row>
    <row r="969" spans="1:18" x14ac:dyDescent="0.3">
      <c r="A969" s="17" t="s">
        <v>14881</v>
      </c>
      <c r="B969" t="s">
        <v>14880</v>
      </c>
      <c r="C969" s="17">
        <v>14924411</v>
      </c>
      <c r="D969" t="s">
        <v>14875</v>
      </c>
      <c r="E969" t="s">
        <v>14876</v>
      </c>
      <c r="F969" t="s">
        <v>14882</v>
      </c>
      <c r="G969" t="s">
        <v>5510</v>
      </c>
      <c r="H969" t="s">
        <v>47</v>
      </c>
      <c r="I969" s="18">
        <v>30434</v>
      </c>
      <c r="J969" t="s">
        <v>23</v>
      </c>
      <c r="K969" t="s">
        <v>47</v>
      </c>
      <c r="L969" s="18">
        <v>31082</v>
      </c>
      <c r="M969">
        <v>1170</v>
      </c>
      <c r="N969">
        <v>1143</v>
      </c>
      <c r="O969">
        <v>-27</v>
      </c>
      <c r="P969" t="s">
        <v>48</v>
      </c>
      <c r="Q969" t="s">
        <v>25</v>
      </c>
      <c r="R969" s="19" t="s">
        <v>31</v>
      </c>
    </row>
    <row r="970" spans="1:18" x14ac:dyDescent="0.3">
      <c r="A970" s="17" t="s">
        <v>14884</v>
      </c>
      <c r="B970" t="s">
        <v>14883</v>
      </c>
      <c r="C970" s="17">
        <v>14924411</v>
      </c>
      <c r="D970" t="s">
        <v>14875</v>
      </c>
      <c r="E970" t="s">
        <v>14876</v>
      </c>
      <c r="F970" t="s">
        <v>14885</v>
      </c>
      <c r="G970" t="s">
        <v>5510</v>
      </c>
      <c r="H970" t="s">
        <v>47</v>
      </c>
      <c r="I970" s="18">
        <v>30434</v>
      </c>
      <c r="J970" t="s">
        <v>23</v>
      </c>
      <c r="K970" t="s">
        <v>47</v>
      </c>
      <c r="L970" s="18">
        <v>31082</v>
      </c>
      <c r="M970">
        <v>1170</v>
      </c>
      <c r="N970">
        <v>1143</v>
      </c>
      <c r="O970">
        <v>-27</v>
      </c>
      <c r="P970" t="s">
        <v>48</v>
      </c>
      <c r="Q970" t="s">
        <v>25</v>
      </c>
      <c r="R970" s="19" t="s">
        <v>31</v>
      </c>
    </row>
    <row r="971" spans="1:18" x14ac:dyDescent="0.3">
      <c r="A971" s="17" t="s">
        <v>14887</v>
      </c>
      <c r="B971" t="s">
        <v>14886</v>
      </c>
      <c r="C971" s="17">
        <v>14924411</v>
      </c>
      <c r="D971" t="s">
        <v>14875</v>
      </c>
      <c r="E971" t="s">
        <v>14876</v>
      </c>
      <c r="F971" t="s">
        <v>14888</v>
      </c>
      <c r="G971" t="s">
        <v>338</v>
      </c>
      <c r="H971" t="s">
        <v>47</v>
      </c>
      <c r="I971" s="18">
        <v>31037</v>
      </c>
      <c r="J971" t="s">
        <v>23</v>
      </c>
      <c r="K971" t="s">
        <v>47</v>
      </c>
      <c r="L971" s="18">
        <v>31082</v>
      </c>
      <c r="M971">
        <v>1170</v>
      </c>
      <c r="N971">
        <v>1143</v>
      </c>
      <c r="O971">
        <v>-27</v>
      </c>
      <c r="P971" t="s">
        <v>48</v>
      </c>
      <c r="Q971" t="s">
        <v>25</v>
      </c>
      <c r="R971" s="19" t="s">
        <v>31</v>
      </c>
    </row>
    <row r="972" spans="1:18" x14ac:dyDescent="0.3">
      <c r="A972" s="17" t="s">
        <v>14890</v>
      </c>
      <c r="B972" t="s">
        <v>14889</v>
      </c>
      <c r="C972" s="17">
        <v>14924411</v>
      </c>
      <c r="D972" t="s">
        <v>14875</v>
      </c>
      <c r="E972" t="s">
        <v>14876</v>
      </c>
      <c r="F972" t="s">
        <v>14891</v>
      </c>
      <c r="G972" t="s">
        <v>14892</v>
      </c>
      <c r="H972" t="s">
        <v>47</v>
      </c>
      <c r="I972" s="18">
        <v>31082</v>
      </c>
      <c r="J972" t="s">
        <v>23</v>
      </c>
      <c r="K972" t="s">
        <v>47</v>
      </c>
      <c r="L972" s="18">
        <v>31082</v>
      </c>
      <c r="M972">
        <v>1170</v>
      </c>
      <c r="N972">
        <v>1170</v>
      </c>
      <c r="O972">
        <v>0</v>
      </c>
      <c r="P972" t="s">
        <v>26</v>
      </c>
      <c r="Q972" t="s">
        <v>26</v>
      </c>
      <c r="R972" s="19" t="s">
        <v>31</v>
      </c>
    </row>
    <row r="973" spans="1:18" x14ac:dyDescent="0.3">
      <c r="A973" s="17" t="s">
        <v>9818</v>
      </c>
      <c r="B973" t="s">
        <v>9817</v>
      </c>
      <c r="C973" s="17">
        <v>14904411</v>
      </c>
      <c r="D973" t="s">
        <v>9815</v>
      </c>
      <c r="E973" t="s">
        <v>9816</v>
      </c>
      <c r="F973" t="s">
        <v>9819</v>
      </c>
      <c r="G973" t="s">
        <v>9820</v>
      </c>
      <c r="H973" t="s">
        <v>47</v>
      </c>
      <c r="I973" s="18">
        <v>30429</v>
      </c>
      <c r="J973" t="s">
        <v>23</v>
      </c>
      <c r="K973" t="s">
        <v>47</v>
      </c>
      <c r="L973" s="18">
        <v>30458</v>
      </c>
      <c r="M973">
        <v>1290</v>
      </c>
      <c r="N973">
        <v>1143</v>
      </c>
      <c r="O973">
        <v>-147</v>
      </c>
      <c r="P973" t="s">
        <v>48</v>
      </c>
      <c r="Q973" t="s">
        <v>25</v>
      </c>
      <c r="R973" s="19" t="s">
        <v>31</v>
      </c>
    </row>
    <row r="974" spans="1:18" x14ac:dyDescent="0.3">
      <c r="A974" s="17" t="s">
        <v>19640</v>
      </c>
      <c r="B974" t="s">
        <v>15537</v>
      </c>
      <c r="C974" s="17">
        <v>15153510</v>
      </c>
      <c r="D974" t="s">
        <v>19638</v>
      </c>
      <c r="E974" t="s">
        <v>19639</v>
      </c>
      <c r="F974" t="s">
        <v>19641</v>
      </c>
      <c r="G974" t="s">
        <v>6718</v>
      </c>
      <c r="H974" t="s">
        <v>250</v>
      </c>
      <c r="I974" s="18">
        <v>34759</v>
      </c>
      <c r="J974" t="s">
        <v>23</v>
      </c>
      <c r="K974" t="s">
        <v>250</v>
      </c>
      <c r="L974" s="18">
        <v>34744</v>
      </c>
      <c r="M974">
        <v>1659</v>
      </c>
      <c r="N974">
        <v>1389</v>
      </c>
      <c r="O974">
        <v>-270</v>
      </c>
      <c r="P974" t="s">
        <v>48</v>
      </c>
      <c r="Q974" t="s">
        <v>25</v>
      </c>
      <c r="R974" s="19" t="s">
        <v>31</v>
      </c>
    </row>
    <row r="975" spans="1:18" x14ac:dyDescent="0.3">
      <c r="A975" s="17" t="s">
        <v>19643</v>
      </c>
      <c r="B975" t="s">
        <v>19642</v>
      </c>
      <c r="C975" s="17">
        <v>15153510</v>
      </c>
      <c r="D975" t="s">
        <v>19638</v>
      </c>
      <c r="E975" t="s">
        <v>19639</v>
      </c>
      <c r="F975" t="s">
        <v>19644</v>
      </c>
      <c r="G975" t="s">
        <v>19645</v>
      </c>
      <c r="H975" t="s">
        <v>250</v>
      </c>
      <c r="I975" s="18">
        <v>34769</v>
      </c>
      <c r="J975" t="s">
        <v>23</v>
      </c>
      <c r="K975" t="s">
        <v>250</v>
      </c>
      <c r="L975" s="18">
        <v>34744</v>
      </c>
      <c r="M975">
        <v>1659</v>
      </c>
      <c r="N975">
        <v>1659</v>
      </c>
      <c r="O975">
        <v>0</v>
      </c>
      <c r="P975" t="s">
        <v>26</v>
      </c>
      <c r="Q975" t="s">
        <v>26</v>
      </c>
      <c r="R975" s="19" t="s">
        <v>31</v>
      </c>
    </row>
    <row r="976" spans="1:18" x14ac:dyDescent="0.3">
      <c r="A976" s="17" t="s">
        <v>21921</v>
      </c>
      <c r="B976" t="s">
        <v>21920</v>
      </c>
      <c r="C976" s="17">
        <v>25040411</v>
      </c>
      <c r="D976" t="s">
        <v>21918</v>
      </c>
      <c r="E976" t="s">
        <v>21919</v>
      </c>
      <c r="F976" t="s">
        <v>21922</v>
      </c>
      <c r="G976" t="s">
        <v>5019</v>
      </c>
      <c r="H976" t="s">
        <v>47</v>
      </c>
      <c r="I976" s="18">
        <v>31405</v>
      </c>
      <c r="J976" t="s">
        <v>23</v>
      </c>
      <c r="K976" t="s">
        <v>47</v>
      </c>
      <c r="L976" s="18">
        <v>31419</v>
      </c>
      <c r="M976">
        <v>1566</v>
      </c>
      <c r="N976">
        <v>1566</v>
      </c>
      <c r="O976">
        <v>0</v>
      </c>
      <c r="P976" t="s">
        <v>26</v>
      </c>
      <c r="Q976" t="s">
        <v>26</v>
      </c>
      <c r="R976" s="19" t="s">
        <v>31</v>
      </c>
    </row>
    <row r="977" spans="1:18" x14ac:dyDescent="0.3">
      <c r="A977" s="17" t="s">
        <v>15324</v>
      </c>
      <c r="B977" t="s">
        <v>15323</v>
      </c>
      <c r="C977" s="17">
        <v>14927433</v>
      </c>
      <c r="D977" t="s">
        <v>15321</v>
      </c>
      <c r="E977" t="s">
        <v>15322</v>
      </c>
      <c r="F977" t="s">
        <v>15325</v>
      </c>
      <c r="G977" t="s">
        <v>15326</v>
      </c>
      <c r="H977" t="s">
        <v>713</v>
      </c>
      <c r="I977" s="18">
        <v>28515</v>
      </c>
      <c r="J977" t="s">
        <v>23</v>
      </c>
      <c r="K977" t="s">
        <v>713</v>
      </c>
      <c r="L977" s="18">
        <v>28529</v>
      </c>
      <c r="M977">
        <v>1224</v>
      </c>
      <c r="N977">
        <v>1224</v>
      </c>
      <c r="O977">
        <v>0</v>
      </c>
      <c r="P977" t="s">
        <v>26</v>
      </c>
      <c r="Q977" t="s">
        <v>26</v>
      </c>
      <c r="R977" s="19" t="s">
        <v>31</v>
      </c>
    </row>
    <row r="978" spans="1:18" x14ac:dyDescent="0.3">
      <c r="A978" s="17" t="s">
        <v>25200</v>
      </c>
      <c r="B978" t="s">
        <v>25199</v>
      </c>
      <c r="C978" s="17">
        <v>31006846</v>
      </c>
      <c r="D978" t="s">
        <v>25197</v>
      </c>
      <c r="E978" t="s">
        <v>25198</v>
      </c>
      <c r="F978" t="s">
        <v>25201</v>
      </c>
      <c r="G978" t="s">
        <v>25202</v>
      </c>
      <c r="H978" t="s">
        <v>938</v>
      </c>
      <c r="I978" s="18">
        <v>22211</v>
      </c>
      <c r="J978" t="s">
        <v>23</v>
      </c>
      <c r="K978" t="s">
        <v>938</v>
      </c>
      <c r="L978" s="18">
        <v>22134</v>
      </c>
      <c r="M978">
        <v>1773</v>
      </c>
      <c r="N978">
        <v>2535</v>
      </c>
      <c r="O978">
        <v>762</v>
      </c>
      <c r="P978" t="s">
        <v>24</v>
      </c>
      <c r="Q978" t="s">
        <v>25</v>
      </c>
      <c r="R978" s="19" t="s">
        <v>15</v>
      </c>
    </row>
    <row r="979" spans="1:18" x14ac:dyDescent="0.3">
      <c r="A979" s="17" t="s">
        <v>25204</v>
      </c>
      <c r="B979" t="s">
        <v>25203</v>
      </c>
      <c r="C979" s="17">
        <v>31006846</v>
      </c>
      <c r="D979" t="s">
        <v>25197</v>
      </c>
      <c r="E979" t="s">
        <v>25198</v>
      </c>
      <c r="F979" t="s">
        <v>25205</v>
      </c>
      <c r="G979" t="s">
        <v>1286</v>
      </c>
      <c r="H979" t="s">
        <v>938</v>
      </c>
      <c r="I979" s="18">
        <v>22214</v>
      </c>
      <c r="J979" t="s">
        <v>23</v>
      </c>
      <c r="K979" t="s">
        <v>938</v>
      </c>
      <c r="L979" s="18">
        <v>22134</v>
      </c>
      <c r="M979">
        <v>1773</v>
      </c>
      <c r="N979">
        <v>2535</v>
      </c>
      <c r="O979">
        <v>762</v>
      </c>
      <c r="P979" t="s">
        <v>24</v>
      </c>
      <c r="Q979" t="s">
        <v>25</v>
      </c>
      <c r="R979" s="19" t="s">
        <v>15</v>
      </c>
    </row>
    <row r="980" spans="1:18" x14ac:dyDescent="0.3">
      <c r="A980" s="17" t="s">
        <v>12852</v>
      </c>
      <c r="B980" t="s">
        <v>12851</v>
      </c>
      <c r="C980" s="17">
        <v>14915624</v>
      </c>
      <c r="D980" t="s">
        <v>12845</v>
      </c>
      <c r="E980" t="s">
        <v>12846</v>
      </c>
      <c r="F980" t="s">
        <v>12853</v>
      </c>
      <c r="G980" t="s">
        <v>12854</v>
      </c>
      <c r="H980" t="s">
        <v>1079</v>
      </c>
      <c r="I980" s="18">
        <v>39401</v>
      </c>
      <c r="J980" t="s">
        <v>23</v>
      </c>
      <c r="K980" t="s">
        <v>1079</v>
      </c>
      <c r="L980" s="18">
        <v>39470</v>
      </c>
      <c r="M980">
        <v>1290</v>
      </c>
      <c r="N980">
        <v>1113</v>
      </c>
      <c r="O980">
        <v>-177</v>
      </c>
      <c r="P980" t="s">
        <v>48</v>
      </c>
      <c r="Q980" t="s">
        <v>25</v>
      </c>
      <c r="R980" s="19" t="s">
        <v>31</v>
      </c>
    </row>
    <row r="981" spans="1:18" x14ac:dyDescent="0.3">
      <c r="A981" s="17" t="s">
        <v>12848</v>
      </c>
      <c r="B981" t="s">
        <v>12847</v>
      </c>
      <c r="C981" s="17">
        <v>14915624</v>
      </c>
      <c r="D981" t="s">
        <v>12845</v>
      </c>
      <c r="E981" t="s">
        <v>12846</v>
      </c>
      <c r="F981" t="s">
        <v>12849</v>
      </c>
      <c r="G981" t="s">
        <v>12850</v>
      </c>
      <c r="H981" t="s">
        <v>1079</v>
      </c>
      <c r="I981" s="18">
        <v>39576</v>
      </c>
      <c r="J981" t="s">
        <v>23</v>
      </c>
      <c r="K981" t="s">
        <v>1079</v>
      </c>
      <c r="L981" s="18">
        <v>39470</v>
      </c>
      <c r="M981">
        <v>1290</v>
      </c>
      <c r="N981">
        <v>1389</v>
      </c>
      <c r="O981">
        <v>99</v>
      </c>
      <c r="P981" t="s">
        <v>24</v>
      </c>
      <c r="Q981" t="s">
        <v>25</v>
      </c>
      <c r="R981" s="19" t="s">
        <v>15</v>
      </c>
    </row>
    <row r="982" spans="1:18" x14ac:dyDescent="0.3">
      <c r="A982" s="17" t="s">
        <v>9533</v>
      </c>
      <c r="B982" t="s">
        <v>9532</v>
      </c>
      <c r="C982" s="17">
        <v>14903342</v>
      </c>
      <c r="D982" t="s">
        <v>9530</v>
      </c>
      <c r="E982" t="s">
        <v>9531</v>
      </c>
      <c r="F982" t="s">
        <v>9534</v>
      </c>
      <c r="G982" t="s">
        <v>9535</v>
      </c>
      <c r="H982" t="s">
        <v>3222</v>
      </c>
      <c r="I982" s="18">
        <v>37737</v>
      </c>
      <c r="J982" t="s">
        <v>23</v>
      </c>
      <c r="K982" t="s">
        <v>3222</v>
      </c>
      <c r="L982" s="18">
        <v>37933</v>
      </c>
      <c r="M982">
        <v>1326</v>
      </c>
      <c r="N982">
        <v>1326</v>
      </c>
      <c r="O982">
        <v>0</v>
      </c>
      <c r="P982" t="s">
        <v>26</v>
      </c>
      <c r="Q982" t="s">
        <v>26</v>
      </c>
      <c r="R982" s="19" t="s">
        <v>31</v>
      </c>
    </row>
    <row r="983" spans="1:18" x14ac:dyDescent="0.3">
      <c r="A983" s="17" t="s">
        <v>9537</v>
      </c>
      <c r="B983" t="s">
        <v>9536</v>
      </c>
      <c r="C983" s="17">
        <v>14903342</v>
      </c>
      <c r="D983" t="s">
        <v>9530</v>
      </c>
      <c r="E983" t="s">
        <v>9531</v>
      </c>
      <c r="F983" t="s">
        <v>9538</v>
      </c>
      <c r="G983" t="s">
        <v>3230</v>
      </c>
      <c r="H983" t="s">
        <v>3222</v>
      </c>
      <c r="I983" s="18">
        <v>37919</v>
      </c>
      <c r="J983" t="s">
        <v>23</v>
      </c>
      <c r="K983" t="s">
        <v>3222</v>
      </c>
      <c r="L983" s="18">
        <v>37933</v>
      </c>
      <c r="M983">
        <v>1326</v>
      </c>
      <c r="N983">
        <v>1326</v>
      </c>
      <c r="O983">
        <v>0</v>
      </c>
      <c r="P983" t="s">
        <v>26</v>
      </c>
      <c r="Q983" t="s">
        <v>26</v>
      </c>
      <c r="R983" s="19" t="s">
        <v>31</v>
      </c>
    </row>
    <row r="984" spans="1:18" x14ac:dyDescent="0.3">
      <c r="A984" s="17" t="s">
        <v>9540</v>
      </c>
      <c r="B984" t="s">
        <v>9539</v>
      </c>
      <c r="C984" s="17">
        <v>14903342</v>
      </c>
      <c r="D984" t="s">
        <v>9530</v>
      </c>
      <c r="E984" t="s">
        <v>9531</v>
      </c>
      <c r="F984" t="s">
        <v>9541</v>
      </c>
      <c r="G984" t="s">
        <v>3230</v>
      </c>
      <c r="H984" t="s">
        <v>3222</v>
      </c>
      <c r="I984" s="18">
        <v>37917</v>
      </c>
      <c r="J984" t="s">
        <v>23</v>
      </c>
      <c r="K984" t="s">
        <v>3222</v>
      </c>
      <c r="L984" s="18">
        <v>37933</v>
      </c>
      <c r="M984">
        <v>1326</v>
      </c>
      <c r="N984">
        <v>1326</v>
      </c>
      <c r="O984">
        <v>0</v>
      </c>
      <c r="P984" t="s">
        <v>26</v>
      </c>
      <c r="Q984" t="s">
        <v>26</v>
      </c>
      <c r="R984" s="19" t="s">
        <v>31</v>
      </c>
    </row>
    <row r="985" spans="1:18" x14ac:dyDescent="0.3">
      <c r="A985" s="17" t="s">
        <v>9543</v>
      </c>
      <c r="B985" t="s">
        <v>9542</v>
      </c>
      <c r="C985" s="17">
        <v>14903342</v>
      </c>
      <c r="D985" t="s">
        <v>9530</v>
      </c>
      <c r="E985" t="s">
        <v>9531</v>
      </c>
      <c r="F985" t="s">
        <v>9544</v>
      </c>
      <c r="G985" t="s">
        <v>3230</v>
      </c>
      <c r="H985" t="s">
        <v>3222</v>
      </c>
      <c r="I985" s="18">
        <v>37914</v>
      </c>
      <c r="J985" t="s">
        <v>23</v>
      </c>
      <c r="K985" t="s">
        <v>3222</v>
      </c>
      <c r="L985" s="18">
        <v>37933</v>
      </c>
      <c r="M985">
        <v>1326</v>
      </c>
      <c r="N985">
        <v>1326</v>
      </c>
      <c r="O985">
        <v>0</v>
      </c>
      <c r="P985" t="s">
        <v>26</v>
      </c>
      <c r="Q985" t="s">
        <v>26</v>
      </c>
      <c r="R985" s="19" t="s">
        <v>31</v>
      </c>
    </row>
    <row r="986" spans="1:18" x14ac:dyDescent="0.3">
      <c r="A986" s="17" t="s">
        <v>7238</v>
      </c>
      <c r="B986" t="s">
        <v>7237</v>
      </c>
      <c r="C986" s="17" t="s">
        <v>7235</v>
      </c>
      <c r="D986" t="s">
        <v>7235</v>
      </c>
      <c r="E986" t="s">
        <v>7236</v>
      </c>
      <c r="F986" t="s">
        <v>7239</v>
      </c>
      <c r="G986" t="s">
        <v>7240</v>
      </c>
      <c r="H986" t="s">
        <v>250</v>
      </c>
      <c r="I986" s="18">
        <v>32535</v>
      </c>
      <c r="J986" t="s">
        <v>23</v>
      </c>
      <c r="K986" t="s">
        <v>250</v>
      </c>
      <c r="L986" s="18">
        <v>32504</v>
      </c>
      <c r="M986">
        <v>1371</v>
      </c>
      <c r="N986">
        <v>1371</v>
      </c>
      <c r="O986">
        <v>0</v>
      </c>
      <c r="P986" t="s">
        <v>26</v>
      </c>
      <c r="Q986" t="s">
        <v>26</v>
      </c>
      <c r="R986" s="19" t="s">
        <v>31</v>
      </c>
    </row>
    <row r="987" spans="1:18" x14ac:dyDescent="0.3">
      <c r="A987" s="17" t="s">
        <v>7242</v>
      </c>
      <c r="B987" t="s">
        <v>7241</v>
      </c>
      <c r="C987" s="17" t="s">
        <v>7235</v>
      </c>
      <c r="D987" t="s">
        <v>7235</v>
      </c>
      <c r="E987" t="s">
        <v>7236</v>
      </c>
      <c r="F987" t="s">
        <v>7243</v>
      </c>
      <c r="G987" t="s">
        <v>3837</v>
      </c>
      <c r="H987" t="s">
        <v>250</v>
      </c>
      <c r="I987" s="18">
        <v>32502</v>
      </c>
      <c r="J987" t="s">
        <v>23</v>
      </c>
      <c r="K987" t="s">
        <v>250</v>
      </c>
      <c r="L987" s="18">
        <v>32504</v>
      </c>
      <c r="M987">
        <v>1371</v>
      </c>
      <c r="N987">
        <v>1371</v>
      </c>
      <c r="O987">
        <v>0</v>
      </c>
      <c r="P987" t="s">
        <v>26</v>
      </c>
      <c r="Q987" t="s">
        <v>26</v>
      </c>
      <c r="R987" s="19" t="s">
        <v>31</v>
      </c>
    </row>
    <row r="988" spans="1:18" x14ac:dyDescent="0.3">
      <c r="A988" s="17" t="s">
        <v>7245</v>
      </c>
      <c r="B988" t="s">
        <v>7244</v>
      </c>
      <c r="C988" s="17" t="s">
        <v>7235</v>
      </c>
      <c r="D988" t="s">
        <v>7235</v>
      </c>
      <c r="E988" t="s">
        <v>7236</v>
      </c>
      <c r="F988" t="s">
        <v>7246</v>
      </c>
      <c r="G988" t="s">
        <v>7247</v>
      </c>
      <c r="H988" t="s">
        <v>250</v>
      </c>
      <c r="I988" s="18">
        <v>32583</v>
      </c>
      <c r="J988" t="s">
        <v>23</v>
      </c>
      <c r="K988" t="s">
        <v>250</v>
      </c>
      <c r="L988" s="18">
        <v>32504</v>
      </c>
      <c r="M988">
        <v>1371</v>
      </c>
      <c r="N988">
        <v>1371</v>
      </c>
      <c r="O988">
        <v>0</v>
      </c>
      <c r="P988" t="s">
        <v>26</v>
      </c>
      <c r="Q988" t="s">
        <v>26</v>
      </c>
      <c r="R988" s="19" t="s">
        <v>31</v>
      </c>
    </row>
    <row r="989" spans="1:18" x14ac:dyDescent="0.3">
      <c r="A989" s="17" t="s">
        <v>7249</v>
      </c>
      <c r="B989" t="s">
        <v>7248</v>
      </c>
      <c r="C989" s="17" t="s">
        <v>7235</v>
      </c>
      <c r="D989" t="s">
        <v>7235</v>
      </c>
      <c r="E989" t="s">
        <v>7236</v>
      </c>
      <c r="F989" t="s">
        <v>7250</v>
      </c>
      <c r="G989" t="s">
        <v>7251</v>
      </c>
      <c r="H989" t="s">
        <v>250</v>
      </c>
      <c r="I989" s="18">
        <v>32563</v>
      </c>
      <c r="J989" t="s">
        <v>23</v>
      </c>
      <c r="K989" t="s">
        <v>250</v>
      </c>
      <c r="L989" s="18">
        <v>32504</v>
      </c>
      <c r="M989">
        <v>1371</v>
      </c>
      <c r="N989">
        <v>1371</v>
      </c>
      <c r="O989">
        <v>0</v>
      </c>
      <c r="P989" t="s">
        <v>26</v>
      </c>
      <c r="Q989" t="s">
        <v>26</v>
      </c>
      <c r="R989" s="19" t="s">
        <v>31</v>
      </c>
    </row>
    <row r="990" spans="1:18" x14ac:dyDescent="0.3">
      <c r="A990" s="17" t="s">
        <v>7253</v>
      </c>
      <c r="B990" t="s">
        <v>7252</v>
      </c>
      <c r="C990" s="17" t="s">
        <v>7235</v>
      </c>
      <c r="D990" t="s">
        <v>7235</v>
      </c>
      <c r="E990" t="s">
        <v>7236</v>
      </c>
      <c r="F990" t="s">
        <v>7254</v>
      </c>
      <c r="G990" t="s">
        <v>3837</v>
      </c>
      <c r="H990" t="s">
        <v>250</v>
      </c>
      <c r="I990" s="18">
        <v>32507</v>
      </c>
      <c r="J990" t="s">
        <v>23</v>
      </c>
      <c r="K990" t="s">
        <v>250</v>
      </c>
      <c r="L990" s="18">
        <v>32504</v>
      </c>
      <c r="M990">
        <v>1371</v>
      </c>
      <c r="N990">
        <v>1371</v>
      </c>
      <c r="O990">
        <v>0</v>
      </c>
      <c r="P990" t="s">
        <v>26</v>
      </c>
      <c r="Q990" t="s">
        <v>26</v>
      </c>
      <c r="R990" s="19" t="s">
        <v>31</v>
      </c>
    </row>
    <row r="991" spans="1:18" x14ac:dyDescent="0.3">
      <c r="A991" s="17" t="s">
        <v>29804</v>
      </c>
      <c r="B991" t="s">
        <v>29803</v>
      </c>
      <c r="C991" s="17">
        <v>31905133</v>
      </c>
      <c r="D991" t="s">
        <v>29801</v>
      </c>
      <c r="E991" t="s">
        <v>29802</v>
      </c>
      <c r="F991" t="s">
        <v>29805</v>
      </c>
      <c r="G991" t="s">
        <v>2772</v>
      </c>
      <c r="H991" t="s">
        <v>713</v>
      </c>
      <c r="I991" s="18">
        <v>28025</v>
      </c>
      <c r="J991" t="s">
        <v>23</v>
      </c>
      <c r="K991" t="s">
        <v>713</v>
      </c>
      <c r="L991" s="18">
        <v>28109</v>
      </c>
      <c r="M991">
        <v>1194</v>
      </c>
      <c r="N991">
        <v>1596</v>
      </c>
      <c r="O991">
        <v>402</v>
      </c>
      <c r="P991" t="s">
        <v>24</v>
      </c>
      <c r="Q991" t="s">
        <v>25</v>
      </c>
      <c r="R991" s="19" t="s">
        <v>15</v>
      </c>
    </row>
    <row r="992" spans="1:18" x14ac:dyDescent="0.3">
      <c r="A992" s="17" t="s">
        <v>29807</v>
      </c>
      <c r="B992" t="s">
        <v>29806</v>
      </c>
      <c r="C992" s="17">
        <v>31905133</v>
      </c>
      <c r="D992" t="s">
        <v>29801</v>
      </c>
      <c r="E992" t="s">
        <v>29802</v>
      </c>
      <c r="F992" t="s">
        <v>29808</v>
      </c>
      <c r="G992" t="s">
        <v>717</v>
      </c>
      <c r="H992" t="s">
        <v>713</v>
      </c>
      <c r="I992" s="18">
        <v>28209</v>
      </c>
      <c r="J992" t="s">
        <v>23</v>
      </c>
      <c r="K992" t="s">
        <v>713</v>
      </c>
      <c r="L992" s="18">
        <v>28109</v>
      </c>
      <c r="M992">
        <v>1194</v>
      </c>
      <c r="N992">
        <v>1596</v>
      </c>
      <c r="O992">
        <v>402</v>
      </c>
      <c r="P992" t="s">
        <v>24</v>
      </c>
      <c r="Q992" t="s">
        <v>25</v>
      </c>
      <c r="R992" s="19" t="s">
        <v>15</v>
      </c>
    </row>
    <row r="993" spans="1:18" x14ac:dyDescent="0.3">
      <c r="A993" s="17" t="s">
        <v>29810</v>
      </c>
      <c r="B993" t="s">
        <v>29809</v>
      </c>
      <c r="C993" s="17">
        <v>31905133</v>
      </c>
      <c r="D993" t="s">
        <v>29801</v>
      </c>
      <c r="E993" t="s">
        <v>29802</v>
      </c>
      <c r="F993" t="s">
        <v>29811</v>
      </c>
      <c r="G993" t="s">
        <v>733</v>
      </c>
      <c r="H993" t="s">
        <v>713</v>
      </c>
      <c r="I993" s="18">
        <v>27704</v>
      </c>
      <c r="J993" t="s">
        <v>23</v>
      </c>
      <c r="K993" t="s">
        <v>713</v>
      </c>
      <c r="L993" s="18">
        <v>28109</v>
      </c>
      <c r="M993">
        <v>1194</v>
      </c>
      <c r="N993">
        <v>1476</v>
      </c>
      <c r="O993">
        <v>282</v>
      </c>
      <c r="P993" t="s">
        <v>24</v>
      </c>
      <c r="Q993" t="s">
        <v>25</v>
      </c>
      <c r="R993" s="19" t="s">
        <v>15</v>
      </c>
    </row>
    <row r="994" spans="1:18" x14ac:dyDescent="0.3">
      <c r="A994" s="17" t="s">
        <v>29824</v>
      </c>
      <c r="B994" t="s">
        <v>29823</v>
      </c>
      <c r="C994" s="17">
        <v>31905133</v>
      </c>
      <c r="D994" t="s">
        <v>29801</v>
      </c>
      <c r="E994" t="s">
        <v>29802</v>
      </c>
      <c r="F994" t="s">
        <v>29825</v>
      </c>
      <c r="G994" t="s">
        <v>821</v>
      </c>
      <c r="H994" t="s">
        <v>713</v>
      </c>
      <c r="I994" s="18">
        <v>27401</v>
      </c>
      <c r="J994" t="s">
        <v>23</v>
      </c>
      <c r="K994" t="s">
        <v>713</v>
      </c>
      <c r="L994" s="18">
        <v>28109</v>
      </c>
      <c r="M994">
        <v>1194</v>
      </c>
      <c r="N994">
        <v>1155</v>
      </c>
      <c r="O994">
        <v>-39</v>
      </c>
      <c r="P994" t="s">
        <v>48</v>
      </c>
      <c r="Q994" t="s">
        <v>25</v>
      </c>
      <c r="R994" s="19" t="s">
        <v>31</v>
      </c>
    </row>
    <row r="995" spans="1:18" x14ac:dyDescent="0.3">
      <c r="A995" s="17" t="s">
        <v>29827</v>
      </c>
      <c r="B995" t="s">
        <v>29826</v>
      </c>
      <c r="C995" s="17">
        <v>31905133</v>
      </c>
      <c r="D995" t="s">
        <v>29801</v>
      </c>
      <c r="E995" t="s">
        <v>29802</v>
      </c>
      <c r="F995" t="s">
        <v>4934</v>
      </c>
      <c r="G995" t="s">
        <v>4935</v>
      </c>
      <c r="H995" t="s">
        <v>713</v>
      </c>
      <c r="I995" s="18">
        <v>27103</v>
      </c>
      <c r="J995" t="s">
        <v>23</v>
      </c>
      <c r="K995" t="s">
        <v>713</v>
      </c>
      <c r="L995" s="18">
        <v>28109</v>
      </c>
      <c r="M995">
        <v>1194</v>
      </c>
      <c r="N995">
        <v>1155</v>
      </c>
      <c r="O995">
        <v>-39</v>
      </c>
      <c r="P995" t="s">
        <v>48</v>
      </c>
      <c r="Q995" t="s">
        <v>25</v>
      </c>
      <c r="R995" s="19" t="s">
        <v>31</v>
      </c>
    </row>
    <row r="996" spans="1:18" x14ac:dyDescent="0.3">
      <c r="A996" s="17" t="s">
        <v>29813</v>
      </c>
      <c r="B996" t="s">
        <v>29812</v>
      </c>
      <c r="C996" s="17">
        <v>31905133</v>
      </c>
      <c r="D996" t="s">
        <v>29801</v>
      </c>
      <c r="E996" t="s">
        <v>29802</v>
      </c>
      <c r="F996" t="s">
        <v>29814</v>
      </c>
      <c r="G996" t="s">
        <v>717</v>
      </c>
      <c r="H996" t="s">
        <v>713</v>
      </c>
      <c r="I996" s="18">
        <v>28204</v>
      </c>
      <c r="J996" t="s">
        <v>23</v>
      </c>
      <c r="K996" t="s">
        <v>713</v>
      </c>
      <c r="L996" s="18">
        <v>28109</v>
      </c>
      <c r="M996">
        <v>1194</v>
      </c>
      <c r="N996">
        <v>1596</v>
      </c>
      <c r="O996">
        <v>402</v>
      </c>
      <c r="P996" t="s">
        <v>24</v>
      </c>
      <c r="Q996" t="s">
        <v>25</v>
      </c>
      <c r="R996" s="19" t="s">
        <v>15</v>
      </c>
    </row>
    <row r="997" spans="1:18" x14ac:dyDescent="0.3">
      <c r="A997" s="17" t="s">
        <v>29816</v>
      </c>
      <c r="B997" t="s">
        <v>29815</v>
      </c>
      <c r="C997" s="17">
        <v>31905133</v>
      </c>
      <c r="D997" t="s">
        <v>29801</v>
      </c>
      <c r="E997" t="s">
        <v>29802</v>
      </c>
      <c r="F997" t="s">
        <v>29817</v>
      </c>
      <c r="G997" t="s">
        <v>8196</v>
      </c>
      <c r="H997" t="s">
        <v>713</v>
      </c>
      <c r="I997" s="18">
        <v>27560</v>
      </c>
      <c r="J997" t="s">
        <v>23</v>
      </c>
      <c r="K997" t="s">
        <v>713</v>
      </c>
      <c r="L997" s="18">
        <v>28109</v>
      </c>
      <c r="M997">
        <v>1194</v>
      </c>
      <c r="N997">
        <v>1560</v>
      </c>
      <c r="O997">
        <v>366</v>
      </c>
      <c r="P997" t="s">
        <v>24</v>
      </c>
      <c r="Q997" t="s">
        <v>25</v>
      </c>
      <c r="R997" s="19" t="s">
        <v>15</v>
      </c>
    </row>
    <row r="998" spans="1:18" x14ac:dyDescent="0.3">
      <c r="A998" s="17" t="s">
        <v>29818</v>
      </c>
      <c r="B998" t="s">
        <v>14007</v>
      </c>
      <c r="C998" s="17">
        <v>31905133</v>
      </c>
      <c r="D998" t="s">
        <v>29801</v>
      </c>
      <c r="E998" t="s">
        <v>29802</v>
      </c>
      <c r="F998" t="s">
        <v>29819</v>
      </c>
      <c r="G998" t="s">
        <v>4911</v>
      </c>
      <c r="H998" t="s">
        <v>713</v>
      </c>
      <c r="I998" s="18">
        <v>27205</v>
      </c>
      <c r="J998" t="s">
        <v>23</v>
      </c>
      <c r="K998" t="s">
        <v>713</v>
      </c>
      <c r="L998" s="18">
        <v>28109</v>
      </c>
      <c r="M998">
        <v>1194</v>
      </c>
      <c r="N998">
        <v>1341</v>
      </c>
      <c r="O998">
        <v>147</v>
      </c>
      <c r="P998" t="s">
        <v>24</v>
      </c>
      <c r="Q998" t="s">
        <v>25</v>
      </c>
      <c r="R998" s="19" t="s">
        <v>15</v>
      </c>
    </row>
    <row r="999" spans="1:18" x14ac:dyDescent="0.3">
      <c r="A999" s="17" t="s">
        <v>29828</v>
      </c>
      <c r="B999" t="s">
        <v>17429</v>
      </c>
      <c r="C999" s="17">
        <v>31905133</v>
      </c>
      <c r="D999" t="s">
        <v>29801</v>
      </c>
      <c r="E999" t="s">
        <v>29802</v>
      </c>
      <c r="F999" t="s">
        <v>17435</v>
      </c>
      <c r="G999" t="s">
        <v>4737</v>
      </c>
      <c r="H999" t="s">
        <v>713</v>
      </c>
      <c r="I999" s="18">
        <v>28097</v>
      </c>
      <c r="J999" t="s">
        <v>23</v>
      </c>
      <c r="K999" t="s">
        <v>713</v>
      </c>
      <c r="L999" s="18">
        <v>28109</v>
      </c>
      <c r="M999">
        <v>1194</v>
      </c>
      <c r="N999">
        <v>1194</v>
      </c>
      <c r="O999">
        <v>0</v>
      </c>
      <c r="P999" t="s">
        <v>26</v>
      </c>
      <c r="Q999" t="s">
        <v>26</v>
      </c>
      <c r="R999" s="19" t="s">
        <v>31</v>
      </c>
    </row>
    <row r="1000" spans="1:18" x14ac:dyDescent="0.3">
      <c r="A1000" s="17" t="s">
        <v>29821</v>
      </c>
      <c r="B1000" t="s">
        <v>29820</v>
      </c>
      <c r="C1000" s="17">
        <v>31905133</v>
      </c>
      <c r="D1000" t="s">
        <v>29801</v>
      </c>
      <c r="E1000" t="s">
        <v>29802</v>
      </c>
      <c r="F1000" t="s">
        <v>29822</v>
      </c>
      <c r="G1000" t="s">
        <v>721</v>
      </c>
      <c r="H1000" t="s">
        <v>713</v>
      </c>
      <c r="I1000" s="18">
        <v>27610</v>
      </c>
      <c r="J1000" t="s">
        <v>23</v>
      </c>
      <c r="K1000" t="s">
        <v>713</v>
      </c>
      <c r="L1000" s="18">
        <v>28109</v>
      </c>
      <c r="M1000">
        <v>1194</v>
      </c>
      <c r="N1000">
        <v>1560</v>
      </c>
      <c r="O1000">
        <v>366</v>
      </c>
      <c r="P1000" t="s">
        <v>24</v>
      </c>
      <c r="Q1000" t="s">
        <v>25</v>
      </c>
      <c r="R1000" s="19" t="s">
        <v>15</v>
      </c>
    </row>
    <row r="1001" spans="1:18" x14ac:dyDescent="0.3">
      <c r="A1001" s="17" t="s">
        <v>21979</v>
      </c>
      <c r="B1001" t="s">
        <v>21978</v>
      </c>
      <c r="C1001" s="17">
        <v>25053446</v>
      </c>
      <c r="D1001" t="s">
        <v>21976</v>
      </c>
      <c r="E1001" t="s">
        <v>21977</v>
      </c>
      <c r="F1001" t="s">
        <v>21980</v>
      </c>
      <c r="G1001" t="s">
        <v>176</v>
      </c>
      <c r="H1001" t="s">
        <v>938</v>
      </c>
      <c r="I1001" s="18">
        <v>24153</v>
      </c>
      <c r="J1001" t="s">
        <v>23</v>
      </c>
      <c r="K1001" t="s">
        <v>938</v>
      </c>
      <c r="L1001" s="18">
        <v>24019</v>
      </c>
      <c r="M1001">
        <v>1095</v>
      </c>
      <c r="N1001">
        <v>1095</v>
      </c>
      <c r="O1001">
        <v>0</v>
      </c>
      <c r="P1001" t="s">
        <v>26</v>
      </c>
      <c r="Q1001" t="s">
        <v>26</v>
      </c>
      <c r="R1001" s="19" t="s">
        <v>31</v>
      </c>
    </row>
    <row r="1002" spans="1:18" x14ac:dyDescent="0.3">
      <c r="A1002" s="17" t="s">
        <v>17394</v>
      </c>
      <c r="B1002" t="s">
        <v>17393</v>
      </c>
      <c r="C1002" s="17">
        <v>14956433</v>
      </c>
      <c r="D1002" t="s">
        <v>17391</v>
      </c>
      <c r="E1002" t="s">
        <v>17392</v>
      </c>
      <c r="F1002" t="s">
        <v>17395</v>
      </c>
      <c r="G1002" t="s">
        <v>17396</v>
      </c>
      <c r="H1002" t="s">
        <v>713</v>
      </c>
      <c r="I1002" s="18">
        <v>27379</v>
      </c>
      <c r="J1002" t="s">
        <v>23</v>
      </c>
      <c r="K1002" t="s">
        <v>713</v>
      </c>
      <c r="L1002" s="18">
        <v>27573</v>
      </c>
      <c r="M1002">
        <v>1170</v>
      </c>
      <c r="N1002">
        <v>1218</v>
      </c>
      <c r="O1002">
        <v>48</v>
      </c>
      <c r="P1002" t="s">
        <v>24</v>
      </c>
      <c r="Q1002" t="s">
        <v>25</v>
      </c>
      <c r="R1002" s="19" t="s">
        <v>15</v>
      </c>
    </row>
    <row r="1003" spans="1:18" x14ac:dyDescent="0.3">
      <c r="A1003" s="17" t="s">
        <v>15482</v>
      </c>
      <c r="B1003" t="s">
        <v>15481</v>
      </c>
      <c r="C1003" s="17">
        <v>14928440</v>
      </c>
      <c r="D1003" t="s">
        <v>15479</v>
      </c>
      <c r="E1003" t="s">
        <v>15480</v>
      </c>
      <c r="F1003" t="s">
        <v>15483</v>
      </c>
      <c r="G1003" t="s">
        <v>15481</v>
      </c>
      <c r="H1003" t="s">
        <v>680</v>
      </c>
      <c r="I1003" s="18">
        <v>29620</v>
      </c>
      <c r="J1003" t="s">
        <v>23</v>
      </c>
      <c r="K1003" t="s">
        <v>680</v>
      </c>
      <c r="L1003" s="18">
        <v>29648</v>
      </c>
      <c r="M1003">
        <v>1143</v>
      </c>
      <c r="N1003">
        <v>1218</v>
      </c>
      <c r="O1003">
        <v>75</v>
      </c>
      <c r="P1003" t="s">
        <v>24</v>
      </c>
      <c r="Q1003" t="s">
        <v>25</v>
      </c>
      <c r="R1003" s="19" t="s">
        <v>15</v>
      </c>
    </row>
    <row r="1004" spans="1:18" x14ac:dyDescent="0.3">
      <c r="A1004" s="17" t="s">
        <v>15485</v>
      </c>
      <c r="B1004" t="s">
        <v>15484</v>
      </c>
      <c r="C1004" s="17">
        <v>14928440</v>
      </c>
      <c r="D1004" t="s">
        <v>15479</v>
      </c>
      <c r="E1004" t="s">
        <v>15480</v>
      </c>
      <c r="F1004" t="s">
        <v>15486</v>
      </c>
      <c r="G1004" t="s">
        <v>15484</v>
      </c>
      <c r="H1004" t="s">
        <v>680</v>
      </c>
      <c r="I1004" s="18">
        <v>29824</v>
      </c>
      <c r="J1004" t="s">
        <v>23</v>
      </c>
      <c r="K1004" t="s">
        <v>680</v>
      </c>
      <c r="L1004" s="18">
        <v>29648</v>
      </c>
      <c r="M1004">
        <v>1143</v>
      </c>
      <c r="N1004">
        <v>1314</v>
      </c>
      <c r="O1004">
        <v>171</v>
      </c>
      <c r="P1004" t="s">
        <v>24</v>
      </c>
      <c r="Q1004" t="s">
        <v>25</v>
      </c>
      <c r="R1004" s="19" t="s">
        <v>15</v>
      </c>
    </row>
    <row r="1005" spans="1:18" x14ac:dyDescent="0.3">
      <c r="A1005" s="17" t="s">
        <v>15495</v>
      </c>
      <c r="B1005" t="s">
        <v>4689</v>
      </c>
      <c r="C1005" s="17">
        <v>14928440</v>
      </c>
      <c r="D1005" t="s">
        <v>15479</v>
      </c>
      <c r="E1005" t="s">
        <v>15480</v>
      </c>
      <c r="F1005" t="s">
        <v>15496</v>
      </c>
      <c r="G1005" t="s">
        <v>4689</v>
      </c>
      <c r="H1005" t="s">
        <v>680</v>
      </c>
      <c r="I1005" s="18">
        <v>29646</v>
      </c>
      <c r="J1005" t="s">
        <v>23</v>
      </c>
      <c r="K1005" t="s">
        <v>680</v>
      </c>
      <c r="L1005" s="18">
        <v>29648</v>
      </c>
      <c r="M1005">
        <v>1143</v>
      </c>
      <c r="N1005">
        <v>1143</v>
      </c>
      <c r="O1005">
        <v>0</v>
      </c>
      <c r="P1005" t="s">
        <v>26</v>
      </c>
      <c r="Q1005" t="s">
        <v>26</v>
      </c>
      <c r="R1005" s="19" t="s">
        <v>31</v>
      </c>
    </row>
    <row r="1006" spans="1:18" x14ac:dyDescent="0.3">
      <c r="A1006" s="17" t="s">
        <v>15488</v>
      </c>
      <c r="B1006" t="s">
        <v>15487</v>
      </c>
      <c r="C1006" s="17">
        <v>14928440</v>
      </c>
      <c r="D1006" t="s">
        <v>15479</v>
      </c>
      <c r="E1006" t="s">
        <v>15480</v>
      </c>
      <c r="F1006" t="s">
        <v>15489</v>
      </c>
      <c r="G1006" t="s">
        <v>3749</v>
      </c>
      <c r="H1006" t="s">
        <v>680</v>
      </c>
      <c r="I1006" s="18">
        <v>29325</v>
      </c>
      <c r="J1006" t="s">
        <v>23</v>
      </c>
      <c r="K1006" t="s">
        <v>680</v>
      </c>
      <c r="L1006" s="18">
        <v>29648</v>
      </c>
      <c r="M1006">
        <v>1143</v>
      </c>
      <c r="N1006">
        <v>1170</v>
      </c>
      <c r="O1006">
        <v>27</v>
      </c>
      <c r="P1006" t="s">
        <v>24</v>
      </c>
      <c r="Q1006" t="s">
        <v>25</v>
      </c>
      <c r="R1006" s="19" t="s">
        <v>15</v>
      </c>
    </row>
    <row r="1007" spans="1:18" x14ac:dyDescent="0.3">
      <c r="A1007" s="17" t="s">
        <v>15498</v>
      </c>
      <c r="B1007" t="s">
        <v>15497</v>
      </c>
      <c r="C1007" s="17">
        <v>14928440</v>
      </c>
      <c r="D1007" t="s">
        <v>15479</v>
      </c>
      <c r="E1007" t="s">
        <v>15480</v>
      </c>
      <c r="F1007" t="s">
        <v>15499</v>
      </c>
      <c r="G1007" t="s">
        <v>15497</v>
      </c>
      <c r="H1007" t="s">
        <v>680</v>
      </c>
      <c r="I1007" s="18">
        <v>29835</v>
      </c>
      <c r="J1007" t="s">
        <v>23</v>
      </c>
      <c r="K1007" t="s">
        <v>680</v>
      </c>
      <c r="L1007" s="18">
        <v>29648</v>
      </c>
      <c r="M1007">
        <v>1143</v>
      </c>
      <c r="N1007">
        <v>1119</v>
      </c>
      <c r="O1007">
        <v>-24</v>
      </c>
      <c r="P1007" t="s">
        <v>48</v>
      </c>
      <c r="Q1007" t="s">
        <v>25</v>
      </c>
      <c r="R1007" s="19" t="s">
        <v>31</v>
      </c>
    </row>
    <row r="1008" spans="1:18" x14ac:dyDescent="0.3">
      <c r="A1008" s="17" t="s">
        <v>15490</v>
      </c>
      <c r="B1008" t="s">
        <v>13008</v>
      </c>
      <c r="C1008" s="17">
        <v>14928440</v>
      </c>
      <c r="D1008" t="s">
        <v>15479</v>
      </c>
      <c r="E1008" t="s">
        <v>15480</v>
      </c>
      <c r="F1008" t="s">
        <v>15491</v>
      </c>
      <c r="G1008" t="s">
        <v>13008</v>
      </c>
      <c r="H1008" t="s">
        <v>680</v>
      </c>
      <c r="I1008" s="18">
        <v>29108</v>
      </c>
      <c r="J1008" t="s">
        <v>23</v>
      </c>
      <c r="K1008" t="s">
        <v>680</v>
      </c>
      <c r="L1008" s="18">
        <v>29648</v>
      </c>
      <c r="M1008">
        <v>1143</v>
      </c>
      <c r="N1008">
        <v>1218</v>
      </c>
      <c r="O1008">
        <v>75</v>
      </c>
      <c r="P1008" t="s">
        <v>24</v>
      </c>
      <c r="Q1008" t="s">
        <v>25</v>
      </c>
      <c r="R1008" s="19" t="s">
        <v>15</v>
      </c>
    </row>
    <row r="1009" spans="1:18" x14ac:dyDescent="0.3">
      <c r="A1009" s="17" t="s">
        <v>15493</v>
      </c>
      <c r="B1009" t="s">
        <v>15492</v>
      </c>
      <c r="C1009" s="17">
        <v>14928440</v>
      </c>
      <c r="D1009" t="s">
        <v>15479</v>
      </c>
      <c r="E1009" t="s">
        <v>15480</v>
      </c>
      <c r="F1009" t="s">
        <v>15494</v>
      </c>
      <c r="G1009" t="s">
        <v>13609</v>
      </c>
      <c r="H1009" t="s">
        <v>680</v>
      </c>
      <c r="I1009" s="18">
        <v>29138</v>
      </c>
      <c r="J1009" t="s">
        <v>23</v>
      </c>
      <c r="K1009" t="s">
        <v>680</v>
      </c>
      <c r="L1009" s="18">
        <v>29648</v>
      </c>
      <c r="M1009">
        <v>1143</v>
      </c>
      <c r="N1009">
        <v>1437</v>
      </c>
      <c r="O1009">
        <v>294</v>
      </c>
      <c r="P1009" t="s">
        <v>24</v>
      </c>
      <c r="Q1009" t="s">
        <v>25</v>
      </c>
      <c r="R1009" s="19" t="s">
        <v>15</v>
      </c>
    </row>
    <row r="1010" spans="1:18" x14ac:dyDescent="0.3">
      <c r="A1010" s="17" t="s">
        <v>16982</v>
      </c>
      <c r="B1010" t="s">
        <v>16981</v>
      </c>
      <c r="C1010" s="17">
        <v>14950433</v>
      </c>
      <c r="D1010" t="s">
        <v>16979</v>
      </c>
      <c r="E1010" t="s">
        <v>16980</v>
      </c>
      <c r="F1010" t="s">
        <v>16983</v>
      </c>
      <c r="G1010" t="s">
        <v>16984</v>
      </c>
      <c r="H1010" t="s">
        <v>713</v>
      </c>
      <c r="I1010" s="18">
        <v>27828</v>
      </c>
      <c r="J1010" t="s">
        <v>23</v>
      </c>
      <c r="K1010" t="s">
        <v>713</v>
      </c>
      <c r="L1010" s="18">
        <v>27835</v>
      </c>
      <c r="M1010">
        <v>1314</v>
      </c>
      <c r="N1010">
        <v>1314</v>
      </c>
      <c r="O1010">
        <v>0</v>
      </c>
      <c r="P1010" t="s">
        <v>26</v>
      </c>
      <c r="Q1010" t="s">
        <v>26</v>
      </c>
      <c r="R1010" s="19" t="s">
        <v>31</v>
      </c>
    </row>
    <row r="1011" spans="1:18" x14ac:dyDescent="0.3">
      <c r="A1011" s="17" t="s">
        <v>16986</v>
      </c>
      <c r="B1011" t="s">
        <v>16985</v>
      </c>
      <c r="C1011" s="17">
        <v>14950433</v>
      </c>
      <c r="D1011" t="s">
        <v>16979</v>
      </c>
      <c r="E1011" t="s">
        <v>16980</v>
      </c>
      <c r="F1011" t="s">
        <v>16987</v>
      </c>
      <c r="G1011" t="s">
        <v>16988</v>
      </c>
      <c r="H1011" t="s">
        <v>713</v>
      </c>
      <c r="I1011" s="18">
        <v>28590</v>
      </c>
      <c r="J1011" t="s">
        <v>23</v>
      </c>
      <c r="K1011" t="s">
        <v>713</v>
      </c>
      <c r="L1011" s="18">
        <v>27835</v>
      </c>
      <c r="M1011">
        <v>1314</v>
      </c>
      <c r="N1011">
        <v>1314</v>
      </c>
      <c r="O1011">
        <v>0</v>
      </c>
      <c r="P1011" t="s">
        <v>26</v>
      </c>
      <c r="Q1011" t="s">
        <v>26</v>
      </c>
      <c r="R1011" s="19" t="s">
        <v>31</v>
      </c>
    </row>
    <row r="1012" spans="1:18" x14ac:dyDescent="0.3">
      <c r="A1012" s="17" t="s">
        <v>25242</v>
      </c>
      <c r="B1012" t="s">
        <v>25241</v>
      </c>
      <c r="C1012" s="17">
        <v>31006911</v>
      </c>
      <c r="D1012" t="s">
        <v>25239</v>
      </c>
      <c r="E1012" t="s">
        <v>25240</v>
      </c>
      <c r="F1012" t="s">
        <v>25243</v>
      </c>
      <c r="G1012" t="s">
        <v>6011</v>
      </c>
      <c r="H1012" t="s">
        <v>47</v>
      </c>
      <c r="I1012" s="18">
        <v>30253</v>
      </c>
      <c r="J1012" t="s">
        <v>23</v>
      </c>
      <c r="K1012" t="s">
        <v>47</v>
      </c>
      <c r="L1012" s="18">
        <v>30269</v>
      </c>
      <c r="M1012">
        <v>1953</v>
      </c>
      <c r="N1012">
        <v>1953</v>
      </c>
      <c r="O1012">
        <v>0</v>
      </c>
      <c r="P1012" t="s">
        <v>26</v>
      </c>
      <c r="Q1012" t="s">
        <v>26</v>
      </c>
      <c r="R1012" s="19" t="s">
        <v>31</v>
      </c>
    </row>
    <row r="1013" spans="1:18" x14ac:dyDescent="0.3">
      <c r="A1013" s="17" t="s">
        <v>7207</v>
      </c>
      <c r="B1013" t="s">
        <v>7206</v>
      </c>
      <c r="C1013" s="17" t="s">
        <v>7204</v>
      </c>
      <c r="D1013" t="s">
        <v>7204</v>
      </c>
      <c r="E1013" t="s">
        <v>7205</v>
      </c>
      <c r="F1013" t="s">
        <v>7208</v>
      </c>
      <c r="G1013" t="s">
        <v>7209</v>
      </c>
      <c r="H1013" t="s">
        <v>250</v>
      </c>
      <c r="I1013" s="18">
        <v>33811</v>
      </c>
      <c r="J1013" t="s">
        <v>23</v>
      </c>
      <c r="K1013" t="s">
        <v>250</v>
      </c>
      <c r="L1013" s="18">
        <v>33881</v>
      </c>
      <c r="M1013">
        <v>1389</v>
      </c>
      <c r="N1013">
        <v>1389</v>
      </c>
      <c r="O1013">
        <v>0</v>
      </c>
      <c r="P1013" t="s">
        <v>26</v>
      </c>
      <c r="Q1013" t="s">
        <v>26</v>
      </c>
      <c r="R1013" s="19" t="s">
        <v>31</v>
      </c>
    </row>
    <row r="1014" spans="1:18" x14ac:dyDescent="0.3">
      <c r="A1014" s="17" t="s">
        <v>7211</v>
      </c>
      <c r="B1014" t="s">
        <v>7210</v>
      </c>
      <c r="C1014" s="17" t="s">
        <v>7204</v>
      </c>
      <c r="D1014" t="s">
        <v>7204</v>
      </c>
      <c r="E1014" t="s">
        <v>7205</v>
      </c>
      <c r="F1014" t="s">
        <v>7212</v>
      </c>
      <c r="G1014" t="s">
        <v>7209</v>
      </c>
      <c r="H1014" t="s">
        <v>250</v>
      </c>
      <c r="I1014" s="18">
        <v>33811</v>
      </c>
      <c r="J1014" t="s">
        <v>23</v>
      </c>
      <c r="K1014" t="s">
        <v>250</v>
      </c>
      <c r="L1014" s="18">
        <v>33881</v>
      </c>
      <c r="M1014">
        <v>1389</v>
      </c>
      <c r="N1014">
        <v>1389</v>
      </c>
      <c r="O1014">
        <v>0</v>
      </c>
      <c r="P1014" t="s">
        <v>26</v>
      </c>
      <c r="Q1014" t="s">
        <v>26</v>
      </c>
      <c r="R1014" s="19" t="s">
        <v>31</v>
      </c>
    </row>
    <row r="1015" spans="1:18" x14ac:dyDescent="0.3">
      <c r="A1015" s="17" t="s">
        <v>7214</v>
      </c>
      <c r="B1015" t="s">
        <v>7213</v>
      </c>
      <c r="C1015" s="17" t="s">
        <v>7204</v>
      </c>
      <c r="D1015" t="s">
        <v>7204</v>
      </c>
      <c r="E1015" t="s">
        <v>7205</v>
      </c>
      <c r="F1015" t="s">
        <v>7215</v>
      </c>
      <c r="G1015" t="s">
        <v>7216</v>
      </c>
      <c r="H1015" t="s">
        <v>250</v>
      </c>
      <c r="I1015" s="18">
        <v>33880</v>
      </c>
      <c r="J1015" t="s">
        <v>23</v>
      </c>
      <c r="K1015" t="s">
        <v>250</v>
      </c>
      <c r="L1015" s="18">
        <v>33881</v>
      </c>
      <c r="M1015">
        <v>1389</v>
      </c>
      <c r="N1015">
        <v>1389</v>
      </c>
      <c r="O1015">
        <v>0</v>
      </c>
      <c r="P1015" t="s">
        <v>26</v>
      </c>
      <c r="Q1015" t="s">
        <v>26</v>
      </c>
      <c r="R1015" s="19" t="s">
        <v>31</v>
      </c>
    </row>
    <row r="1016" spans="1:18" x14ac:dyDescent="0.3">
      <c r="A1016" s="17" t="s">
        <v>7218</v>
      </c>
      <c r="B1016" t="s">
        <v>7217</v>
      </c>
      <c r="C1016" s="17" t="s">
        <v>7204</v>
      </c>
      <c r="D1016" t="s">
        <v>7204</v>
      </c>
      <c r="E1016" t="s">
        <v>7205</v>
      </c>
      <c r="F1016" t="s">
        <v>7219</v>
      </c>
      <c r="G1016" t="s">
        <v>7220</v>
      </c>
      <c r="H1016" t="s">
        <v>250</v>
      </c>
      <c r="I1016" s="18">
        <v>33853</v>
      </c>
      <c r="J1016" t="s">
        <v>23</v>
      </c>
      <c r="K1016" t="s">
        <v>250</v>
      </c>
      <c r="L1016" s="18">
        <v>33881</v>
      </c>
      <c r="M1016">
        <v>1389</v>
      </c>
      <c r="N1016">
        <v>1389</v>
      </c>
      <c r="O1016">
        <v>0</v>
      </c>
      <c r="P1016" t="s">
        <v>26</v>
      </c>
      <c r="Q1016" t="s">
        <v>26</v>
      </c>
      <c r="R1016" s="19" t="s">
        <v>31</v>
      </c>
    </row>
    <row r="1017" spans="1:18" x14ac:dyDescent="0.3">
      <c r="A1017" s="17" t="s">
        <v>7222</v>
      </c>
      <c r="B1017" t="s">
        <v>7221</v>
      </c>
      <c r="C1017" s="17" t="s">
        <v>7204</v>
      </c>
      <c r="D1017" t="s">
        <v>7204</v>
      </c>
      <c r="E1017" t="s">
        <v>7205</v>
      </c>
      <c r="F1017" t="s">
        <v>7223</v>
      </c>
      <c r="G1017" t="s">
        <v>7209</v>
      </c>
      <c r="H1017" t="s">
        <v>250</v>
      </c>
      <c r="I1017" s="18">
        <v>33803</v>
      </c>
      <c r="J1017" t="s">
        <v>23</v>
      </c>
      <c r="K1017" t="s">
        <v>250</v>
      </c>
      <c r="L1017" s="18">
        <v>33881</v>
      </c>
      <c r="M1017">
        <v>1389</v>
      </c>
      <c r="N1017">
        <v>1389</v>
      </c>
      <c r="O1017">
        <v>0</v>
      </c>
      <c r="P1017" t="s">
        <v>26</v>
      </c>
      <c r="Q1017" t="s">
        <v>26</v>
      </c>
      <c r="R1017" s="19" t="s">
        <v>31</v>
      </c>
    </row>
    <row r="1018" spans="1:18" x14ac:dyDescent="0.3">
      <c r="A1018" s="17" t="s">
        <v>21317</v>
      </c>
      <c r="B1018" t="s">
        <v>21316</v>
      </c>
      <c r="C1018" s="17">
        <v>24906463</v>
      </c>
      <c r="D1018" t="s">
        <v>21314</v>
      </c>
      <c r="E1018" t="s">
        <v>21315</v>
      </c>
      <c r="F1018" t="s">
        <v>21318</v>
      </c>
      <c r="G1018" t="s">
        <v>21319</v>
      </c>
      <c r="H1018" t="s">
        <v>20296</v>
      </c>
      <c r="I1018" s="18">
        <v>680</v>
      </c>
      <c r="J1018" t="s">
        <v>23</v>
      </c>
      <c r="K1018" t="s">
        <v>20296</v>
      </c>
      <c r="L1018" s="18">
        <v>780</v>
      </c>
      <c r="M1018">
        <v>1700</v>
      </c>
      <c r="N1018">
        <v>1725</v>
      </c>
      <c r="O1018">
        <v>25</v>
      </c>
      <c r="P1018" t="s">
        <v>24</v>
      </c>
      <c r="Q1018" t="s">
        <v>25</v>
      </c>
      <c r="R1018" s="19" t="s">
        <v>15</v>
      </c>
    </row>
    <row r="1019" spans="1:18" x14ac:dyDescent="0.3">
      <c r="A1019" s="17" t="s">
        <v>30276</v>
      </c>
      <c r="B1019" t="s">
        <v>30275</v>
      </c>
      <c r="C1019" s="17">
        <v>31912663</v>
      </c>
      <c r="D1019" t="s">
        <v>30270</v>
      </c>
      <c r="E1019" t="s">
        <v>30271</v>
      </c>
      <c r="F1019" t="s">
        <v>30277</v>
      </c>
      <c r="G1019" t="s">
        <v>25603</v>
      </c>
      <c r="H1019" t="s">
        <v>20296</v>
      </c>
      <c r="I1019" s="18">
        <v>717</v>
      </c>
      <c r="J1019" t="s">
        <v>23</v>
      </c>
      <c r="K1019" t="s">
        <v>20296</v>
      </c>
      <c r="L1019" s="18">
        <v>717</v>
      </c>
      <c r="M1019">
        <v>1700</v>
      </c>
      <c r="N1019">
        <v>1700</v>
      </c>
      <c r="O1019">
        <v>0</v>
      </c>
      <c r="P1019" t="s">
        <v>26</v>
      </c>
      <c r="Q1019" t="s">
        <v>26</v>
      </c>
      <c r="R1019" s="19" t="s">
        <v>31</v>
      </c>
    </row>
    <row r="1020" spans="1:18" x14ac:dyDescent="0.3">
      <c r="A1020" s="17" t="s">
        <v>30279</v>
      </c>
      <c r="B1020" t="s">
        <v>30278</v>
      </c>
      <c r="C1020" s="17">
        <v>31912663</v>
      </c>
      <c r="D1020" t="s">
        <v>30270</v>
      </c>
      <c r="E1020" t="s">
        <v>30271</v>
      </c>
      <c r="F1020" t="s">
        <v>30280</v>
      </c>
      <c r="G1020" t="s">
        <v>30281</v>
      </c>
      <c r="H1020" t="s">
        <v>20296</v>
      </c>
      <c r="I1020" s="18">
        <v>614</v>
      </c>
      <c r="J1020" t="s">
        <v>23</v>
      </c>
      <c r="K1020" t="s">
        <v>20296</v>
      </c>
      <c r="L1020" s="18">
        <v>717</v>
      </c>
      <c r="M1020">
        <v>1700</v>
      </c>
      <c r="N1020">
        <v>1700</v>
      </c>
      <c r="O1020">
        <v>0</v>
      </c>
      <c r="P1020" t="s">
        <v>26</v>
      </c>
      <c r="Q1020" t="s">
        <v>25</v>
      </c>
      <c r="R1020" s="19" t="s">
        <v>31</v>
      </c>
    </row>
    <row r="1021" spans="1:18" x14ac:dyDescent="0.3">
      <c r="A1021" s="17" t="s">
        <v>30273</v>
      </c>
      <c r="B1021" t="s">
        <v>30272</v>
      </c>
      <c r="C1021" s="17">
        <v>31912663</v>
      </c>
      <c r="D1021" t="s">
        <v>30270</v>
      </c>
      <c r="E1021" t="s">
        <v>30271</v>
      </c>
      <c r="F1021" t="s">
        <v>30274</v>
      </c>
      <c r="G1021" t="s">
        <v>21319</v>
      </c>
      <c r="H1021" t="s">
        <v>20296</v>
      </c>
      <c r="I1021" s="18">
        <v>680</v>
      </c>
      <c r="J1021" t="s">
        <v>23</v>
      </c>
      <c r="K1021" t="s">
        <v>20296</v>
      </c>
      <c r="L1021" s="18">
        <v>717</v>
      </c>
      <c r="M1021">
        <v>1700</v>
      </c>
      <c r="N1021">
        <v>1725</v>
      </c>
      <c r="O1021">
        <v>25</v>
      </c>
      <c r="P1021" t="s">
        <v>24</v>
      </c>
      <c r="Q1021" t="s">
        <v>25</v>
      </c>
      <c r="R1021" s="19" t="s">
        <v>15</v>
      </c>
    </row>
    <row r="1022" spans="1:18" x14ac:dyDescent="0.3">
      <c r="A1022" s="17" t="s">
        <v>19355</v>
      </c>
      <c r="B1022" t="s">
        <v>19354</v>
      </c>
      <c r="C1022" s="17">
        <v>15012033</v>
      </c>
      <c r="D1022" t="s">
        <v>19352</v>
      </c>
      <c r="E1022" t="s">
        <v>19353</v>
      </c>
      <c r="F1022" t="s">
        <v>19356</v>
      </c>
      <c r="G1022" t="s">
        <v>721</v>
      </c>
      <c r="H1022" t="s">
        <v>713</v>
      </c>
      <c r="I1022" s="18">
        <v>27610</v>
      </c>
      <c r="J1022" t="s">
        <v>23</v>
      </c>
      <c r="K1022" t="s">
        <v>713</v>
      </c>
      <c r="L1022" s="18">
        <v>27616</v>
      </c>
      <c r="M1022">
        <v>1560</v>
      </c>
      <c r="N1022">
        <v>1560</v>
      </c>
      <c r="O1022">
        <v>0</v>
      </c>
      <c r="P1022" t="s">
        <v>26</v>
      </c>
      <c r="Q1022" t="s">
        <v>26</v>
      </c>
      <c r="R1022" s="19" t="s">
        <v>31</v>
      </c>
    </row>
    <row r="1023" spans="1:18" x14ac:dyDescent="0.3">
      <c r="A1023" s="17" t="s">
        <v>14009</v>
      </c>
      <c r="B1023" t="s">
        <v>14008</v>
      </c>
      <c r="C1023" s="17">
        <v>14920433</v>
      </c>
      <c r="D1023" t="s">
        <v>14006</v>
      </c>
      <c r="E1023" t="s">
        <v>14007</v>
      </c>
      <c r="F1023" t="s">
        <v>14010</v>
      </c>
      <c r="G1023" t="s">
        <v>14011</v>
      </c>
      <c r="H1023" t="s">
        <v>713</v>
      </c>
      <c r="I1023" s="18">
        <v>27263</v>
      </c>
      <c r="J1023" t="s">
        <v>23</v>
      </c>
      <c r="K1023" t="s">
        <v>713</v>
      </c>
      <c r="L1023" s="18">
        <v>27204</v>
      </c>
      <c r="M1023">
        <v>1341</v>
      </c>
      <c r="N1023">
        <v>1155</v>
      </c>
      <c r="O1023">
        <v>-186</v>
      </c>
      <c r="P1023" t="s">
        <v>48</v>
      </c>
      <c r="Q1023" t="s">
        <v>25</v>
      </c>
      <c r="R1023" s="19" t="s">
        <v>31</v>
      </c>
    </row>
    <row r="1024" spans="1:18" x14ac:dyDescent="0.3">
      <c r="A1024" s="17" t="s">
        <v>14013</v>
      </c>
      <c r="B1024" t="s">
        <v>14012</v>
      </c>
      <c r="C1024" s="17">
        <v>14920433</v>
      </c>
      <c r="D1024" t="s">
        <v>14006</v>
      </c>
      <c r="E1024" t="s">
        <v>14007</v>
      </c>
      <c r="F1024" t="s">
        <v>14014</v>
      </c>
      <c r="G1024" t="s">
        <v>4911</v>
      </c>
      <c r="H1024" t="s">
        <v>713</v>
      </c>
      <c r="I1024" s="18">
        <v>27205</v>
      </c>
      <c r="J1024" t="s">
        <v>23</v>
      </c>
      <c r="K1024" t="s">
        <v>713</v>
      </c>
      <c r="L1024" s="18">
        <v>27204</v>
      </c>
      <c r="M1024">
        <v>1341</v>
      </c>
      <c r="N1024">
        <v>1341</v>
      </c>
      <c r="O1024">
        <v>0</v>
      </c>
      <c r="P1024" t="s">
        <v>26</v>
      </c>
      <c r="Q1024" t="s">
        <v>26</v>
      </c>
      <c r="R1024" s="19" t="s">
        <v>31</v>
      </c>
    </row>
    <row r="1025" spans="1:18" x14ac:dyDescent="0.3">
      <c r="A1025" s="17" t="s">
        <v>14016</v>
      </c>
      <c r="B1025" t="s">
        <v>14015</v>
      </c>
      <c r="C1025" s="17">
        <v>14920433</v>
      </c>
      <c r="D1025" t="s">
        <v>14006</v>
      </c>
      <c r="E1025" t="s">
        <v>14007</v>
      </c>
      <c r="F1025" t="s">
        <v>14017</v>
      </c>
      <c r="G1025" t="s">
        <v>14018</v>
      </c>
      <c r="H1025" t="s">
        <v>713</v>
      </c>
      <c r="I1025" s="18">
        <v>27317</v>
      </c>
      <c r="J1025" t="s">
        <v>23</v>
      </c>
      <c r="K1025" t="s">
        <v>713</v>
      </c>
      <c r="L1025" s="18">
        <v>27204</v>
      </c>
      <c r="M1025">
        <v>1341</v>
      </c>
      <c r="N1025">
        <v>1341</v>
      </c>
      <c r="O1025">
        <v>0</v>
      </c>
      <c r="P1025" t="s">
        <v>26</v>
      </c>
      <c r="Q1025" t="s">
        <v>26</v>
      </c>
      <c r="R1025" s="19" t="s">
        <v>31</v>
      </c>
    </row>
    <row r="1026" spans="1:18" x14ac:dyDescent="0.3">
      <c r="A1026" s="17" t="s">
        <v>14020</v>
      </c>
      <c r="B1026" t="s">
        <v>14019</v>
      </c>
      <c r="C1026" s="17">
        <v>14920433</v>
      </c>
      <c r="D1026" t="s">
        <v>14006</v>
      </c>
      <c r="E1026" t="s">
        <v>14007</v>
      </c>
      <c r="F1026" t="s">
        <v>14021</v>
      </c>
      <c r="G1026" t="s">
        <v>14018</v>
      </c>
      <c r="H1026" t="s">
        <v>713</v>
      </c>
      <c r="I1026" s="18">
        <v>27317</v>
      </c>
      <c r="J1026" t="s">
        <v>23</v>
      </c>
      <c r="K1026" t="s">
        <v>713</v>
      </c>
      <c r="L1026" s="18">
        <v>27204</v>
      </c>
      <c r="M1026">
        <v>1341</v>
      </c>
      <c r="N1026">
        <v>1341</v>
      </c>
      <c r="O1026">
        <v>0</v>
      </c>
      <c r="P1026" t="s">
        <v>26</v>
      </c>
      <c r="Q1026" t="s">
        <v>26</v>
      </c>
      <c r="R1026" s="19" t="s">
        <v>31</v>
      </c>
    </row>
    <row r="1027" spans="1:18" x14ac:dyDescent="0.3">
      <c r="A1027" s="17" t="s">
        <v>24564</v>
      </c>
      <c r="B1027" t="s">
        <v>24563</v>
      </c>
      <c r="C1027" s="17">
        <v>31003411</v>
      </c>
      <c r="D1027" t="s">
        <v>24561</v>
      </c>
      <c r="E1027" t="s">
        <v>24562</v>
      </c>
      <c r="F1027" t="s">
        <v>24565</v>
      </c>
      <c r="G1027" t="s">
        <v>3543</v>
      </c>
      <c r="H1027" t="s">
        <v>47</v>
      </c>
      <c r="I1027" s="18">
        <v>30115</v>
      </c>
      <c r="J1027" t="s">
        <v>23</v>
      </c>
      <c r="K1027" t="s">
        <v>47</v>
      </c>
      <c r="L1027" s="18">
        <v>30183</v>
      </c>
      <c r="M1027">
        <v>1608</v>
      </c>
      <c r="N1027">
        <v>1608</v>
      </c>
      <c r="O1027">
        <v>0</v>
      </c>
      <c r="P1027" t="s">
        <v>26</v>
      </c>
      <c r="Q1027" t="s">
        <v>26</v>
      </c>
      <c r="R1027" s="19" t="s">
        <v>31</v>
      </c>
    </row>
    <row r="1028" spans="1:18" x14ac:dyDescent="0.3">
      <c r="A1028" s="17" t="s">
        <v>24567</v>
      </c>
      <c r="B1028" t="s">
        <v>24566</v>
      </c>
      <c r="C1028" s="17">
        <v>31003411</v>
      </c>
      <c r="D1028" t="s">
        <v>24561</v>
      </c>
      <c r="E1028" t="s">
        <v>24562</v>
      </c>
      <c r="F1028" t="s">
        <v>24568</v>
      </c>
      <c r="G1028" t="s">
        <v>5880</v>
      </c>
      <c r="H1028" t="s">
        <v>47</v>
      </c>
      <c r="I1028" s="18">
        <v>30040</v>
      </c>
      <c r="J1028" t="s">
        <v>23</v>
      </c>
      <c r="K1028" t="s">
        <v>47</v>
      </c>
      <c r="L1028" s="18">
        <v>30183</v>
      </c>
      <c r="M1028">
        <v>1608</v>
      </c>
      <c r="N1028">
        <v>1608</v>
      </c>
      <c r="O1028">
        <v>0</v>
      </c>
      <c r="P1028" t="s">
        <v>26</v>
      </c>
      <c r="Q1028" t="s">
        <v>26</v>
      </c>
      <c r="R1028" s="19" t="s">
        <v>31</v>
      </c>
    </row>
    <row r="1029" spans="1:18" x14ac:dyDescent="0.3">
      <c r="A1029" s="17" t="s">
        <v>24569</v>
      </c>
      <c r="B1029" t="s">
        <v>24562</v>
      </c>
      <c r="C1029" s="17">
        <v>31003411</v>
      </c>
      <c r="D1029" t="s">
        <v>24561</v>
      </c>
      <c r="E1029" t="s">
        <v>24562</v>
      </c>
      <c r="F1029" t="s">
        <v>24570</v>
      </c>
      <c r="G1029" t="s">
        <v>5880</v>
      </c>
      <c r="H1029" t="s">
        <v>47</v>
      </c>
      <c r="I1029" s="18">
        <v>30040</v>
      </c>
      <c r="J1029" t="s">
        <v>23</v>
      </c>
      <c r="K1029" t="s">
        <v>47</v>
      </c>
      <c r="L1029" s="18">
        <v>30183</v>
      </c>
      <c r="M1029">
        <v>1608</v>
      </c>
      <c r="N1029">
        <v>1608</v>
      </c>
      <c r="O1029">
        <v>0</v>
      </c>
      <c r="P1029" t="s">
        <v>26</v>
      </c>
      <c r="Q1029" t="s">
        <v>26</v>
      </c>
      <c r="R1029" s="19" t="s">
        <v>31</v>
      </c>
    </row>
    <row r="1030" spans="1:18" x14ac:dyDescent="0.3">
      <c r="A1030" s="17" t="s">
        <v>24571</v>
      </c>
      <c r="B1030" t="s">
        <v>24562</v>
      </c>
      <c r="C1030" s="17">
        <v>31003411</v>
      </c>
      <c r="D1030" t="s">
        <v>24561</v>
      </c>
      <c r="E1030" t="s">
        <v>24562</v>
      </c>
      <c r="F1030" t="s">
        <v>24572</v>
      </c>
      <c r="G1030" t="s">
        <v>23595</v>
      </c>
      <c r="H1030" t="s">
        <v>47</v>
      </c>
      <c r="I1030" s="18">
        <v>30120</v>
      </c>
      <c r="J1030" t="s">
        <v>23</v>
      </c>
      <c r="K1030" t="s">
        <v>47</v>
      </c>
      <c r="L1030" s="18">
        <v>30183</v>
      </c>
      <c r="M1030">
        <v>1608</v>
      </c>
      <c r="N1030">
        <v>1608</v>
      </c>
      <c r="O1030">
        <v>0</v>
      </c>
      <c r="P1030" t="s">
        <v>26</v>
      </c>
      <c r="Q1030" t="s">
        <v>26</v>
      </c>
      <c r="R1030" s="19" t="s">
        <v>31</v>
      </c>
    </row>
    <row r="1031" spans="1:18" x14ac:dyDescent="0.3">
      <c r="A1031" s="17" t="s">
        <v>24573</v>
      </c>
      <c r="B1031" t="s">
        <v>24562</v>
      </c>
      <c r="C1031" s="17">
        <v>31003411</v>
      </c>
      <c r="D1031" t="s">
        <v>24561</v>
      </c>
      <c r="E1031" t="s">
        <v>24562</v>
      </c>
      <c r="F1031" t="s">
        <v>24574</v>
      </c>
      <c r="G1031" t="s">
        <v>24575</v>
      </c>
      <c r="H1031" t="s">
        <v>47</v>
      </c>
      <c r="I1031" s="18">
        <v>30188</v>
      </c>
      <c r="J1031" t="s">
        <v>23</v>
      </c>
      <c r="K1031" t="s">
        <v>47</v>
      </c>
      <c r="L1031" s="18">
        <v>30183</v>
      </c>
      <c r="M1031">
        <v>1608</v>
      </c>
      <c r="N1031">
        <v>1608</v>
      </c>
      <c r="O1031">
        <v>0</v>
      </c>
      <c r="P1031" t="s">
        <v>26</v>
      </c>
      <c r="Q1031" t="s">
        <v>26</v>
      </c>
      <c r="R1031" s="19" t="s">
        <v>31</v>
      </c>
    </row>
    <row r="1032" spans="1:18" x14ac:dyDescent="0.3">
      <c r="A1032" s="17" t="s">
        <v>24577</v>
      </c>
      <c r="B1032" t="s">
        <v>24576</v>
      </c>
      <c r="C1032" s="17">
        <v>31003411</v>
      </c>
      <c r="D1032" t="s">
        <v>24561</v>
      </c>
      <c r="E1032" t="s">
        <v>24562</v>
      </c>
      <c r="F1032" t="s">
        <v>24578</v>
      </c>
      <c r="G1032" t="s">
        <v>24579</v>
      </c>
      <c r="H1032" t="s">
        <v>47</v>
      </c>
      <c r="I1032" s="18">
        <v>30458</v>
      </c>
      <c r="J1032" t="s">
        <v>23</v>
      </c>
      <c r="K1032" t="s">
        <v>47</v>
      </c>
      <c r="L1032" s="18">
        <v>30183</v>
      </c>
      <c r="M1032">
        <v>1608</v>
      </c>
      <c r="N1032">
        <v>1290</v>
      </c>
      <c r="O1032">
        <v>-318</v>
      </c>
      <c r="P1032" t="s">
        <v>48</v>
      </c>
      <c r="Q1032" t="s">
        <v>25</v>
      </c>
      <c r="R1032" s="19" t="s">
        <v>31</v>
      </c>
    </row>
    <row r="1033" spans="1:18" x14ac:dyDescent="0.3">
      <c r="A1033" s="17" t="s">
        <v>16487</v>
      </c>
      <c r="B1033" t="s">
        <v>16486</v>
      </c>
      <c r="C1033" s="17">
        <v>14940433</v>
      </c>
      <c r="D1033" t="s">
        <v>16485</v>
      </c>
      <c r="E1033" t="s">
        <v>1251</v>
      </c>
      <c r="F1033" t="s">
        <v>16488</v>
      </c>
      <c r="G1033" t="s">
        <v>16489</v>
      </c>
      <c r="H1033" t="s">
        <v>713</v>
      </c>
      <c r="I1033" s="18">
        <v>28352</v>
      </c>
      <c r="J1033" t="s">
        <v>23</v>
      </c>
      <c r="K1033" t="s">
        <v>713</v>
      </c>
      <c r="L1033" s="18">
        <v>28345</v>
      </c>
      <c r="M1033">
        <v>1170</v>
      </c>
      <c r="N1033">
        <v>1194</v>
      </c>
      <c r="O1033">
        <v>24</v>
      </c>
      <c r="P1033" t="s">
        <v>24</v>
      </c>
      <c r="Q1033" t="s">
        <v>25</v>
      </c>
      <c r="R1033" s="19" t="s">
        <v>15</v>
      </c>
    </row>
    <row r="1034" spans="1:18" x14ac:dyDescent="0.3">
      <c r="A1034" s="17" t="s">
        <v>16491</v>
      </c>
      <c r="B1034" t="s">
        <v>16490</v>
      </c>
      <c r="C1034" s="17">
        <v>14940433</v>
      </c>
      <c r="D1034" t="s">
        <v>16485</v>
      </c>
      <c r="E1034" t="s">
        <v>1251</v>
      </c>
      <c r="F1034" t="s">
        <v>16492</v>
      </c>
      <c r="G1034" t="s">
        <v>16489</v>
      </c>
      <c r="H1034" t="s">
        <v>713</v>
      </c>
      <c r="I1034" s="18">
        <v>28352</v>
      </c>
      <c r="J1034" t="s">
        <v>23</v>
      </c>
      <c r="K1034" t="s">
        <v>713</v>
      </c>
      <c r="L1034" s="18">
        <v>28345</v>
      </c>
      <c r="M1034">
        <v>1170</v>
      </c>
      <c r="N1034">
        <v>1194</v>
      </c>
      <c r="O1034">
        <v>24</v>
      </c>
      <c r="P1034" t="s">
        <v>24</v>
      </c>
      <c r="Q1034" t="s">
        <v>25</v>
      </c>
      <c r="R1034" s="19" t="s">
        <v>15</v>
      </c>
    </row>
    <row r="1035" spans="1:18" x14ac:dyDescent="0.3">
      <c r="A1035" s="17" t="s">
        <v>15881</v>
      </c>
      <c r="B1035" t="s">
        <v>14015</v>
      </c>
      <c r="C1035" s="17">
        <v>14931433</v>
      </c>
      <c r="D1035" t="s">
        <v>15880</v>
      </c>
      <c r="E1035" t="s">
        <v>1255</v>
      </c>
      <c r="F1035" t="s">
        <v>15882</v>
      </c>
      <c r="G1035" t="s">
        <v>1258</v>
      </c>
      <c r="H1035" t="s">
        <v>713</v>
      </c>
      <c r="I1035" s="18">
        <v>28358</v>
      </c>
      <c r="J1035" t="s">
        <v>23</v>
      </c>
      <c r="K1035" t="s">
        <v>713</v>
      </c>
      <c r="L1035" s="18">
        <v>28359</v>
      </c>
      <c r="M1035">
        <v>1212</v>
      </c>
      <c r="N1035">
        <v>1212</v>
      </c>
      <c r="O1035">
        <v>0</v>
      </c>
      <c r="P1035" t="s">
        <v>26</v>
      </c>
      <c r="Q1035" t="s">
        <v>26</v>
      </c>
      <c r="R1035" s="19" t="s">
        <v>31</v>
      </c>
    </row>
    <row r="1036" spans="1:18" x14ac:dyDescent="0.3">
      <c r="A1036" s="17" t="s">
        <v>13366</v>
      </c>
      <c r="B1036" t="s">
        <v>13365</v>
      </c>
      <c r="C1036" s="17">
        <v>14917433</v>
      </c>
      <c r="D1036" t="s">
        <v>13364</v>
      </c>
      <c r="E1036" t="s">
        <v>4919</v>
      </c>
      <c r="F1036" t="s">
        <v>13367</v>
      </c>
      <c r="G1036" t="s">
        <v>2772</v>
      </c>
      <c r="H1036" t="s">
        <v>713</v>
      </c>
      <c r="I1036" s="18">
        <v>28027</v>
      </c>
      <c r="J1036" t="s">
        <v>23</v>
      </c>
      <c r="K1036" t="s">
        <v>713</v>
      </c>
      <c r="L1036" s="18">
        <v>28145</v>
      </c>
      <c r="M1036">
        <v>1290</v>
      </c>
      <c r="N1036">
        <v>1596</v>
      </c>
      <c r="O1036">
        <v>306</v>
      </c>
      <c r="P1036" t="s">
        <v>24</v>
      </c>
      <c r="Q1036" t="s">
        <v>25</v>
      </c>
      <c r="R1036" s="19" t="s">
        <v>15</v>
      </c>
    </row>
    <row r="1037" spans="1:18" x14ac:dyDescent="0.3">
      <c r="A1037" s="17" t="s">
        <v>13368</v>
      </c>
      <c r="B1037" t="s">
        <v>1459</v>
      </c>
      <c r="C1037" s="17">
        <v>14917433</v>
      </c>
      <c r="D1037" t="s">
        <v>13364</v>
      </c>
      <c r="E1037" t="s">
        <v>4919</v>
      </c>
      <c r="F1037" t="s">
        <v>13369</v>
      </c>
      <c r="G1037" t="s">
        <v>4758</v>
      </c>
      <c r="H1037" t="s">
        <v>713</v>
      </c>
      <c r="I1037" s="18">
        <v>28081</v>
      </c>
      <c r="J1037" t="s">
        <v>23</v>
      </c>
      <c r="K1037" t="s">
        <v>713</v>
      </c>
      <c r="L1037" s="18">
        <v>28145</v>
      </c>
      <c r="M1037">
        <v>1290</v>
      </c>
      <c r="N1037">
        <v>1596</v>
      </c>
      <c r="O1037">
        <v>306</v>
      </c>
      <c r="P1037" t="s">
        <v>24</v>
      </c>
      <c r="Q1037" t="s">
        <v>25</v>
      </c>
      <c r="R1037" s="19" t="s">
        <v>15</v>
      </c>
    </row>
    <row r="1038" spans="1:18" x14ac:dyDescent="0.3">
      <c r="A1038" s="17" t="s">
        <v>13371</v>
      </c>
      <c r="B1038" t="s">
        <v>13370</v>
      </c>
      <c r="C1038" s="17">
        <v>14917433</v>
      </c>
      <c r="D1038" t="s">
        <v>13364</v>
      </c>
      <c r="E1038" t="s">
        <v>4919</v>
      </c>
      <c r="F1038" t="s">
        <v>13372</v>
      </c>
      <c r="G1038" t="s">
        <v>4758</v>
      </c>
      <c r="H1038" t="s">
        <v>713</v>
      </c>
      <c r="I1038" s="18">
        <v>28081</v>
      </c>
      <c r="J1038" t="s">
        <v>23</v>
      </c>
      <c r="K1038" t="s">
        <v>713</v>
      </c>
      <c r="L1038" s="18">
        <v>28145</v>
      </c>
      <c r="M1038">
        <v>1290</v>
      </c>
      <c r="N1038">
        <v>1596</v>
      </c>
      <c r="O1038">
        <v>306</v>
      </c>
      <c r="P1038" t="s">
        <v>24</v>
      </c>
      <c r="Q1038" t="s">
        <v>25</v>
      </c>
      <c r="R1038" s="19" t="s">
        <v>15</v>
      </c>
    </row>
    <row r="1039" spans="1:18" x14ac:dyDescent="0.3">
      <c r="A1039" s="17" t="s">
        <v>13373</v>
      </c>
      <c r="B1039" t="s">
        <v>5010</v>
      </c>
      <c r="C1039" s="17">
        <v>14917433</v>
      </c>
      <c r="D1039" t="s">
        <v>13364</v>
      </c>
      <c r="E1039" t="s">
        <v>4919</v>
      </c>
      <c r="F1039" t="s">
        <v>13374</v>
      </c>
      <c r="G1039" t="s">
        <v>2772</v>
      </c>
      <c r="H1039" t="s">
        <v>713</v>
      </c>
      <c r="I1039" s="18">
        <v>28027</v>
      </c>
      <c r="J1039" t="s">
        <v>23</v>
      </c>
      <c r="K1039" t="s">
        <v>713</v>
      </c>
      <c r="L1039" s="18">
        <v>28145</v>
      </c>
      <c r="M1039">
        <v>1290</v>
      </c>
      <c r="N1039">
        <v>1596</v>
      </c>
      <c r="O1039">
        <v>306</v>
      </c>
      <c r="P1039" t="s">
        <v>24</v>
      </c>
      <c r="Q1039" t="s">
        <v>25</v>
      </c>
      <c r="R1039" s="19" t="s">
        <v>15</v>
      </c>
    </row>
    <row r="1040" spans="1:18" x14ac:dyDescent="0.3">
      <c r="A1040" s="17" t="s">
        <v>24298</v>
      </c>
      <c r="B1040" t="s">
        <v>24297</v>
      </c>
      <c r="C1040" s="17">
        <v>31002233</v>
      </c>
      <c r="D1040" t="s">
        <v>24295</v>
      </c>
      <c r="E1040" t="s">
        <v>24296</v>
      </c>
      <c r="F1040" t="s">
        <v>24299</v>
      </c>
      <c r="G1040" t="s">
        <v>725</v>
      </c>
      <c r="H1040" t="s">
        <v>713</v>
      </c>
      <c r="I1040" s="18">
        <v>27802</v>
      </c>
      <c r="J1040" t="s">
        <v>23</v>
      </c>
      <c r="K1040" t="s">
        <v>713</v>
      </c>
      <c r="L1040" s="18">
        <v>27610</v>
      </c>
      <c r="M1040">
        <v>1560</v>
      </c>
      <c r="N1040">
        <v>1242</v>
      </c>
      <c r="O1040">
        <v>-318</v>
      </c>
      <c r="P1040" t="s">
        <v>48</v>
      </c>
      <c r="Q1040" t="s">
        <v>25</v>
      </c>
      <c r="R1040" s="19" t="s">
        <v>31</v>
      </c>
    </row>
    <row r="1041" spans="1:18" x14ac:dyDescent="0.3">
      <c r="A1041" s="17" t="s">
        <v>24301</v>
      </c>
      <c r="B1041" t="s">
        <v>24300</v>
      </c>
      <c r="C1041" s="17">
        <v>31002233</v>
      </c>
      <c r="D1041" t="s">
        <v>24295</v>
      </c>
      <c r="E1041" t="s">
        <v>24296</v>
      </c>
      <c r="F1041" t="s">
        <v>24302</v>
      </c>
      <c r="G1041" t="s">
        <v>741</v>
      </c>
      <c r="H1041" t="s">
        <v>713</v>
      </c>
      <c r="I1041" s="18">
        <v>27536</v>
      </c>
      <c r="J1041" t="s">
        <v>23</v>
      </c>
      <c r="K1041" t="s">
        <v>713</v>
      </c>
      <c r="L1041" s="18">
        <v>27610</v>
      </c>
      <c r="M1041">
        <v>1560</v>
      </c>
      <c r="N1041">
        <v>1194</v>
      </c>
      <c r="O1041">
        <v>-366</v>
      </c>
      <c r="P1041" t="s">
        <v>48</v>
      </c>
      <c r="Q1041" t="s">
        <v>25</v>
      </c>
      <c r="R1041" s="19" t="s">
        <v>31</v>
      </c>
    </row>
    <row r="1042" spans="1:18" x14ac:dyDescent="0.3">
      <c r="A1042" s="17" t="s">
        <v>13918</v>
      </c>
      <c r="B1042" t="s">
        <v>13917</v>
      </c>
      <c r="C1042" s="17">
        <v>14920410</v>
      </c>
      <c r="D1042" t="s">
        <v>13915</v>
      </c>
      <c r="E1042" t="s">
        <v>13916</v>
      </c>
      <c r="F1042" t="s">
        <v>13919</v>
      </c>
      <c r="G1042" t="s">
        <v>13920</v>
      </c>
      <c r="H1042" t="s">
        <v>250</v>
      </c>
      <c r="I1042" s="18">
        <v>32177</v>
      </c>
      <c r="J1042" t="s">
        <v>23</v>
      </c>
      <c r="K1042" t="s">
        <v>250</v>
      </c>
      <c r="L1042" s="18">
        <v>32065</v>
      </c>
      <c r="M1042">
        <v>1686</v>
      </c>
      <c r="N1042">
        <v>1194</v>
      </c>
      <c r="O1042">
        <v>-492</v>
      </c>
      <c r="P1042" t="s">
        <v>48</v>
      </c>
      <c r="Q1042" t="s">
        <v>25</v>
      </c>
      <c r="R1042" s="19" t="s">
        <v>31</v>
      </c>
    </row>
    <row r="1043" spans="1:18" x14ac:dyDescent="0.3">
      <c r="A1043" s="17" t="s">
        <v>13922</v>
      </c>
      <c r="B1043" t="s">
        <v>13921</v>
      </c>
      <c r="C1043" s="17">
        <v>14920410</v>
      </c>
      <c r="D1043" t="s">
        <v>13915</v>
      </c>
      <c r="E1043" t="s">
        <v>13916</v>
      </c>
      <c r="F1043" t="s">
        <v>13923</v>
      </c>
      <c r="G1043" t="s">
        <v>13924</v>
      </c>
      <c r="H1043" t="s">
        <v>250</v>
      </c>
      <c r="I1043" s="18">
        <v>32084</v>
      </c>
      <c r="J1043" t="s">
        <v>23</v>
      </c>
      <c r="K1043" t="s">
        <v>250</v>
      </c>
      <c r="L1043" s="18">
        <v>32065</v>
      </c>
      <c r="M1043">
        <v>1686</v>
      </c>
      <c r="N1043">
        <v>1686</v>
      </c>
      <c r="O1043">
        <v>0</v>
      </c>
      <c r="P1043" t="s">
        <v>26</v>
      </c>
      <c r="Q1043" t="s">
        <v>26</v>
      </c>
      <c r="R1043" s="19" t="s">
        <v>31</v>
      </c>
    </row>
    <row r="1044" spans="1:18" x14ac:dyDescent="0.3">
      <c r="A1044" s="17" t="s">
        <v>29498</v>
      </c>
      <c r="B1044" t="s">
        <v>29497</v>
      </c>
      <c r="C1044" s="17">
        <v>31901224</v>
      </c>
      <c r="D1044" t="s">
        <v>29496</v>
      </c>
      <c r="E1044" t="s">
        <v>29497</v>
      </c>
      <c r="F1044" t="s">
        <v>29499</v>
      </c>
      <c r="G1044" t="s">
        <v>29500</v>
      </c>
      <c r="H1044" t="s">
        <v>1079</v>
      </c>
      <c r="I1044" s="18">
        <v>39710</v>
      </c>
      <c r="J1044" t="s">
        <v>23</v>
      </c>
      <c r="K1044" t="s">
        <v>1079</v>
      </c>
      <c r="L1044" s="18">
        <v>39710</v>
      </c>
      <c r="M1044">
        <v>996</v>
      </c>
      <c r="N1044">
        <v>996</v>
      </c>
      <c r="O1044">
        <v>0</v>
      </c>
      <c r="P1044" t="s">
        <v>26</v>
      </c>
      <c r="Q1044" t="s">
        <v>26</v>
      </c>
      <c r="R1044" s="19" t="s">
        <v>31</v>
      </c>
    </row>
    <row r="1045" spans="1:18" x14ac:dyDescent="0.3">
      <c r="A1045" s="17" t="s">
        <v>27390</v>
      </c>
      <c r="B1045" t="s">
        <v>27389</v>
      </c>
      <c r="C1045" s="17">
        <v>31802111</v>
      </c>
      <c r="D1045" t="s">
        <v>27387</v>
      </c>
      <c r="E1045" t="s">
        <v>27388</v>
      </c>
      <c r="F1045" t="s">
        <v>27391</v>
      </c>
      <c r="G1045" t="s">
        <v>1633</v>
      </c>
      <c r="H1045" t="s">
        <v>47</v>
      </c>
      <c r="I1045" s="18">
        <v>30067</v>
      </c>
      <c r="J1045" t="s">
        <v>23</v>
      </c>
      <c r="K1045" t="s">
        <v>47</v>
      </c>
      <c r="L1045" s="18">
        <v>30260</v>
      </c>
      <c r="M1045">
        <v>1953</v>
      </c>
      <c r="N1045">
        <v>1953</v>
      </c>
      <c r="O1045">
        <v>0</v>
      </c>
      <c r="P1045" t="s">
        <v>26</v>
      </c>
      <c r="Q1045" t="s">
        <v>26</v>
      </c>
      <c r="R1045" s="19" t="s">
        <v>31</v>
      </c>
    </row>
    <row r="1046" spans="1:18" x14ac:dyDescent="0.3">
      <c r="A1046" s="17" t="s">
        <v>28860</v>
      </c>
      <c r="B1046" t="s">
        <v>28859</v>
      </c>
      <c r="C1046" s="17">
        <v>31817446</v>
      </c>
      <c r="D1046" t="s">
        <v>28857</v>
      </c>
      <c r="E1046" t="s">
        <v>28858</v>
      </c>
      <c r="F1046" t="s">
        <v>28861</v>
      </c>
      <c r="G1046" t="s">
        <v>8659</v>
      </c>
      <c r="H1046" t="s">
        <v>938</v>
      </c>
      <c r="I1046" s="18">
        <v>23320</v>
      </c>
      <c r="J1046" t="s">
        <v>23</v>
      </c>
      <c r="K1046" t="s">
        <v>938</v>
      </c>
      <c r="L1046" s="18">
        <v>23459</v>
      </c>
      <c r="M1046">
        <v>1521</v>
      </c>
      <c r="N1046">
        <v>1521</v>
      </c>
      <c r="O1046">
        <v>0</v>
      </c>
      <c r="P1046" t="s">
        <v>26</v>
      </c>
      <c r="Q1046" t="s">
        <v>26</v>
      </c>
      <c r="R1046" s="19" t="s">
        <v>31</v>
      </c>
    </row>
    <row r="1047" spans="1:18" x14ac:dyDescent="0.3">
      <c r="A1047" s="17" t="s">
        <v>28862</v>
      </c>
      <c r="B1047" t="s">
        <v>28859</v>
      </c>
      <c r="C1047" s="17">
        <v>31817446</v>
      </c>
      <c r="D1047" t="s">
        <v>28857</v>
      </c>
      <c r="E1047" t="s">
        <v>28858</v>
      </c>
      <c r="F1047" t="s">
        <v>28863</v>
      </c>
      <c r="G1047" t="s">
        <v>3798</v>
      </c>
      <c r="H1047" t="s">
        <v>938</v>
      </c>
      <c r="I1047" s="18">
        <v>23460</v>
      </c>
      <c r="J1047" t="s">
        <v>23</v>
      </c>
      <c r="K1047" t="s">
        <v>938</v>
      </c>
      <c r="L1047" s="18">
        <v>23459</v>
      </c>
      <c r="M1047">
        <v>1521</v>
      </c>
      <c r="N1047">
        <v>1521</v>
      </c>
      <c r="O1047">
        <v>0</v>
      </c>
      <c r="P1047" t="s">
        <v>26</v>
      </c>
      <c r="Q1047" t="s">
        <v>26</v>
      </c>
      <c r="R1047" s="19" t="s">
        <v>31</v>
      </c>
    </row>
    <row r="1048" spans="1:18" x14ac:dyDescent="0.3">
      <c r="A1048" s="17" t="s">
        <v>28864</v>
      </c>
      <c r="B1048" t="s">
        <v>28859</v>
      </c>
      <c r="C1048" s="17">
        <v>31817446</v>
      </c>
      <c r="D1048" t="s">
        <v>28857</v>
      </c>
      <c r="E1048" t="s">
        <v>28858</v>
      </c>
      <c r="F1048" t="s">
        <v>28865</v>
      </c>
      <c r="G1048" t="s">
        <v>2820</v>
      </c>
      <c r="H1048" t="s">
        <v>938</v>
      </c>
      <c r="I1048" s="18">
        <v>23511</v>
      </c>
      <c r="J1048" t="s">
        <v>23</v>
      </c>
      <c r="K1048" t="s">
        <v>938</v>
      </c>
      <c r="L1048" s="18">
        <v>23459</v>
      </c>
      <c r="M1048">
        <v>1521</v>
      </c>
      <c r="N1048">
        <v>1521</v>
      </c>
      <c r="O1048">
        <v>0</v>
      </c>
      <c r="P1048" t="s">
        <v>26</v>
      </c>
      <c r="Q1048" t="s">
        <v>26</v>
      </c>
      <c r="R1048" s="19" t="s">
        <v>31</v>
      </c>
    </row>
    <row r="1049" spans="1:18" x14ac:dyDescent="0.3">
      <c r="A1049" s="17" t="s">
        <v>28849</v>
      </c>
      <c r="B1049" t="s">
        <v>28848</v>
      </c>
      <c r="C1049" s="17">
        <v>31817246</v>
      </c>
      <c r="D1049" t="s">
        <v>28846</v>
      </c>
      <c r="E1049" t="s">
        <v>28847</v>
      </c>
      <c r="F1049" t="s">
        <v>11279</v>
      </c>
      <c r="G1049" t="s">
        <v>3788</v>
      </c>
      <c r="H1049" t="s">
        <v>938</v>
      </c>
      <c r="I1049" s="18">
        <v>23607</v>
      </c>
      <c r="J1049" t="s">
        <v>23</v>
      </c>
      <c r="K1049" t="s">
        <v>938</v>
      </c>
      <c r="L1049" s="18">
        <v>23606</v>
      </c>
      <c r="M1049">
        <v>1596</v>
      </c>
      <c r="N1049">
        <v>1596</v>
      </c>
      <c r="O1049">
        <v>0</v>
      </c>
      <c r="P1049" t="s">
        <v>26</v>
      </c>
      <c r="Q1049" t="s">
        <v>26</v>
      </c>
      <c r="R1049" s="19" t="s">
        <v>31</v>
      </c>
    </row>
    <row r="1050" spans="1:18" x14ac:dyDescent="0.3">
      <c r="A1050" s="17" t="s">
        <v>21070</v>
      </c>
      <c r="B1050" t="s">
        <v>21069</v>
      </c>
      <c r="C1050" s="17" t="s">
        <v>21068</v>
      </c>
      <c r="D1050" t="s">
        <v>21068</v>
      </c>
      <c r="E1050" t="s">
        <v>21069</v>
      </c>
      <c r="F1050" t="s">
        <v>21071</v>
      </c>
      <c r="G1050" t="s">
        <v>21072</v>
      </c>
      <c r="H1050" t="s">
        <v>250</v>
      </c>
      <c r="I1050" s="18">
        <v>33178</v>
      </c>
      <c r="J1050" t="s">
        <v>23</v>
      </c>
      <c r="K1050" t="s">
        <v>250</v>
      </c>
      <c r="L1050" s="18">
        <v>33178</v>
      </c>
      <c r="M1050">
        <v>2346</v>
      </c>
      <c r="N1050">
        <v>2346</v>
      </c>
      <c r="O1050">
        <v>0</v>
      </c>
      <c r="P1050" t="s">
        <v>26</v>
      </c>
      <c r="Q1050" t="s">
        <v>26</v>
      </c>
      <c r="R1050" s="19" t="s">
        <v>31</v>
      </c>
    </row>
    <row r="1051" spans="1:18" x14ac:dyDescent="0.3">
      <c r="A1051" s="17" t="s">
        <v>12550</v>
      </c>
      <c r="B1051" t="s">
        <v>12549</v>
      </c>
      <c r="C1051" s="17">
        <v>14914433</v>
      </c>
      <c r="D1051" t="s">
        <v>12548</v>
      </c>
      <c r="E1051" t="s">
        <v>1259</v>
      </c>
      <c r="F1051" t="s">
        <v>12551</v>
      </c>
      <c r="G1051" t="s">
        <v>12552</v>
      </c>
      <c r="H1051" t="s">
        <v>713</v>
      </c>
      <c r="I1051" s="18">
        <v>27604</v>
      </c>
      <c r="J1051" t="s">
        <v>23</v>
      </c>
      <c r="K1051" t="s">
        <v>713</v>
      </c>
      <c r="L1051" s="18">
        <v>28374</v>
      </c>
      <c r="M1051">
        <v>1212</v>
      </c>
      <c r="N1051">
        <v>1560</v>
      </c>
      <c r="O1051">
        <v>348</v>
      </c>
      <c r="P1051" t="s">
        <v>24</v>
      </c>
      <c r="Q1051" t="s">
        <v>25</v>
      </c>
      <c r="R1051" s="19" t="s">
        <v>15</v>
      </c>
    </row>
    <row r="1052" spans="1:18" x14ac:dyDescent="0.3">
      <c r="A1052" s="17" t="s">
        <v>12554</v>
      </c>
      <c r="B1052" t="s">
        <v>12553</v>
      </c>
      <c r="C1052" s="17">
        <v>14914433</v>
      </c>
      <c r="D1052" t="s">
        <v>12548</v>
      </c>
      <c r="E1052" t="s">
        <v>1259</v>
      </c>
      <c r="F1052" t="s">
        <v>12555</v>
      </c>
      <c r="G1052" t="s">
        <v>12556</v>
      </c>
      <c r="H1052" t="s">
        <v>713</v>
      </c>
      <c r="I1052" s="18">
        <v>28376</v>
      </c>
      <c r="J1052" t="s">
        <v>23</v>
      </c>
      <c r="K1052" t="s">
        <v>713</v>
      </c>
      <c r="L1052" s="18">
        <v>28374</v>
      </c>
      <c r="M1052">
        <v>1212</v>
      </c>
      <c r="N1052">
        <v>1212</v>
      </c>
      <c r="O1052">
        <v>0</v>
      </c>
      <c r="P1052" t="s">
        <v>26</v>
      </c>
      <c r="Q1052" t="s">
        <v>26</v>
      </c>
      <c r="R1052" s="19" t="s">
        <v>31</v>
      </c>
    </row>
    <row r="1053" spans="1:18" x14ac:dyDescent="0.3">
      <c r="A1053" s="17" t="s">
        <v>12558</v>
      </c>
      <c r="B1053" t="s">
        <v>12557</v>
      </c>
      <c r="C1053" s="17">
        <v>14914433</v>
      </c>
      <c r="D1053" t="s">
        <v>12548</v>
      </c>
      <c r="E1053" t="s">
        <v>1259</v>
      </c>
      <c r="F1053" t="s">
        <v>12559</v>
      </c>
      <c r="G1053" t="s">
        <v>12556</v>
      </c>
      <c r="H1053" t="s">
        <v>713</v>
      </c>
      <c r="I1053" s="18">
        <v>28376</v>
      </c>
      <c r="J1053" t="s">
        <v>23</v>
      </c>
      <c r="K1053" t="s">
        <v>713</v>
      </c>
      <c r="L1053" s="18">
        <v>28374</v>
      </c>
      <c r="M1053">
        <v>1212</v>
      </c>
      <c r="N1053">
        <v>1212</v>
      </c>
      <c r="O1053">
        <v>0</v>
      </c>
      <c r="P1053" t="s">
        <v>26</v>
      </c>
      <c r="Q1053" t="s">
        <v>26</v>
      </c>
      <c r="R1053" s="19" t="s">
        <v>31</v>
      </c>
    </row>
    <row r="1054" spans="1:18" x14ac:dyDescent="0.3">
      <c r="A1054" s="17" t="s">
        <v>12561</v>
      </c>
      <c r="B1054" t="s">
        <v>12560</v>
      </c>
      <c r="C1054" s="17">
        <v>14914433</v>
      </c>
      <c r="D1054" t="s">
        <v>12548</v>
      </c>
      <c r="E1054" t="s">
        <v>1259</v>
      </c>
      <c r="F1054" t="s">
        <v>12562</v>
      </c>
      <c r="G1054" t="s">
        <v>12563</v>
      </c>
      <c r="H1054" t="s">
        <v>713</v>
      </c>
      <c r="I1054" s="18">
        <v>27325</v>
      </c>
      <c r="J1054" t="s">
        <v>23</v>
      </c>
      <c r="K1054" t="s">
        <v>713</v>
      </c>
      <c r="L1054" s="18">
        <v>28374</v>
      </c>
      <c r="M1054">
        <v>1212</v>
      </c>
      <c r="N1054">
        <v>1212</v>
      </c>
      <c r="O1054">
        <v>0</v>
      </c>
      <c r="P1054" t="s">
        <v>26</v>
      </c>
      <c r="Q1054" t="s">
        <v>26</v>
      </c>
      <c r="R1054" s="19" t="s">
        <v>31</v>
      </c>
    </row>
    <row r="1055" spans="1:18" x14ac:dyDescent="0.3">
      <c r="A1055" s="17" t="s">
        <v>12565</v>
      </c>
      <c r="B1055" t="s">
        <v>12564</v>
      </c>
      <c r="C1055" s="17">
        <v>14914433</v>
      </c>
      <c r="D1055" t="s">
        <v>12548</v>
      </c>
      <c r="E1055" t="s">
        <v>1259</v>
      </c>
      <c r="F1055" t="s">
        <v>12566</v>
      </c>
      <c r="G1055" t="s">
        <v>12552</v>
      </c>
      <c r="H1055" t="s">
        <v>713</v>
      </c>
      <c r="I1055" s="18">
        <v>28364</v>
      </c>
      <c r="J1055" t="s">
        <v>23</v>
      </c>
      <c r="K1055" t="s">
        <v>713</v>
      </c>
      <c r="L1055" s="18">
        <v>28374</v>
      </c>
      <c r="M1055">
        <v>1212</v>
      </c>
      <c r="N1055">
        <v>1212</v>
      </c>
      <c r="O1055">
        <v>0</v>
      </c>
      <c r="P1055" t="s">
        <v>26</v>
      </c>
      <c r="Q1055" t="s">
        <v>26</v>
      </c>
      <c r="R1055" s="19" t="s">
        <v>31</v>
      </c>
    </row>
    <row r="1056" spans="1:18" x14ac:dyDescent="0.3">
      <c r="A1056" s="17" t="s">
        <v>12568</v>
      </c>
      <c r="B1056" t="s">
        <v>12567</v>
      </c>
      <c r="C1056" s="17">
        <v>14914433</v>
      </c>
      <c r="D1056" t="s">
        <v>12548</v>
      </c>
      <c r="E1056" t="s">
        <v>1259</v>
      </c>
      <c r="F1056" t="s">
        <v>12569</v>
      </c>
      <c r="G1056" t="s">
        <v>10002</v>
      </c>
      <c r="H1056" t="s">
        <v>713</v>
      </c>
      <c r="I1056" s="18">
        <v>28327</v>
      </c>
      <c r="J1056" t="s">
        <v>23</v>
      </c>
      <c r="K1056" t="s">
        <v>713</v>
      </c>
      <c r="L1056" s="18">
        <v>28374</v>
      </c>
      <c r="M1056">
        <v>1212</v>
      </c>
      <c r="N1056">
        <v>1212</v>
      </c>
      <c r="O1056">
        <v>0</v>
      </c>
      <c r="P1056" t="s">
        <v>26</v>
      </c>
      <c r="Q1056" t="s">
        <v>26</v>
      </c>
      <c r="R1056" s="19" t="s">
        <v>31</v>
      </c>
    </row>
    <row r="1057" spans="1:18" x14ac:dyDescent="0.3">
      <c r="A1057" s="17" t="s">
        <v>12571</v>
      </c>
      <c r="B1057" t="s">
        <v>12570</v>
      </c>
      <c r="C1057" s="17">
        <v>14914433</v>
      </c>
      <c r="D1057" t="s">
        <v>12548</v>
      </c>
      <c r="E1057" t="s">
        <v>1259</v>
      </c>
      <c r="F1057" t="s">
        <v>12572</v>
      </c>
      <c r="G1057" t="s">
        <v>12556</v>
      </c>
      <c r="H1057" t="s">
        <v>713</v>
      </c>
      <c r="I1057" s="18">
        <v>28376</v>
      </c>
      <c r="J1057" t="s">
        <v>23</v>
      </c>
      <c r="K1057" t="s">
        <v>713</v>
      </c>
      <c r="L1057" s="18">
        <v>28374</v>
      </c>
      <c r="M1057">
        <v>1212</v>
      </c>
      <c r="N1057">
        <v>1212</v>
      </c>
      <c r="O1057">
        <v>0</v>
      </c>
      <c r="P1057" t="s">
        <v>26</v>
      </c>
      <c r="Q1057" t="s">
        <v>26</v>
      </c>
      <c r="R1057" s="19" t="s">
        <v>31</v>
      </c>
    </row>
    <row r="1058" spans="1:18" x14ac:dyDescent="0.3">
      <c r="A1058" s="17" t="s">
        <v>7175</v>
      </c>
      <c r="B1058" t="s">
        <v>7174</v>
      </c>
      <c r="C1058" s="17" t="s">
        <v>7164</v>
      </c>
      <c r="D1058" t="s">
        <v>7164</v>
      </c>
      <c r="E1058" t="s">
        <v>7165</v>
      </c>
      <c r="F1058" t="s">
        <v>7176</v>
      </c>
      <c r="G1058" t="s">
        <v>7177</v>
      </c>
      <c r="H1058" t="s">
        <v>250</v>
      </c>
      <c r="I1058" s="18">
        <v>32601</v>
      </c>
      <c r="J1058" t="s">
        <v>23</v>
      </c>
      <c r="K1058" t="s">
        <v>250</v>
      </c>
      <c r="L1058" s="18">
        <v>32606</v>
      </c>
      <c r="M1058">
        <v>1386</v>
      </c>
      <c r="N1058">
        <v>1386</v>
      </c>
      <c r="O1058">
        <v>0</v>
      </c>
      <c r="P1058" t="s">
        <v>26</v>
      </c>
      <c r="Q1058" t="s">
        <v>26</v>
      </c>
      <c r="R1058" s="19" t="s">
        <v>31</v>
      </c>
    </row>
    <row r="1059" spans="1:18" x14ac:dyDescent="0.3">
      <c r="A1059" s="17" t="s">
        <v>7179</v>
      </c>
      <c r="B1059" t="s">
        <v>7178</v>
      </c>
      <c r="C1059" s="17" t="s">
        <v>7164</v>
      </c>
      <c r="D1059" t="s">
        <v>7164</v>
      </c>
      <c r="E1059" t="s">
        <v>7165</v>
      </c>
      <c r="F1059" t="s">
        <v>7180</v>
      </c>
      <c r="G1059" t="s">
        <v>7181</v>
      </c>
      <c r="H1059" t="s">
        <v>250</v>
      </c>
      <c r="I1059" s="18">
        <v>32618</v>
      </c>
      <c r="J1059" t="s">
        <v>23</v>
      </c>
      <c r="K1059" t="s">
        <v>250</v>
      </c>
      <c r="L1059" s="18">
        <v>32606</v>
      </c>
      <c r="M1059">
        <v>1386</v>
      </c>
      <c r="N1059">
        <v>1386</v>
      </c>
      <c r="O1059">
        <v>0</v>
      </c>
      <c r="P1059" t="s">
        <v>26</v>
      </c>
      <c r="Q1059" t="s">
        <v>26</v>
      </c>
      <c r="R1059" s="19" t="s">
        <v>31</v>
      </c>
    </row>
    <row r="1060" spans="1:18" x14ac:dyDescent="0.3">
      <c r="A1060" s="17" t="s">
        <v>7183</v>
      </c>
      <c r="B1060" t="s">
        <v>7182</v>
      </c>
      <c r="C1060" s="17" t="s">
        <v>7164</v>
      </c>
      <c r="D1060" t="s">
        <v>7164</v>
      </c>
      <c r="E1060" t="s">
        <v>7165</v>
      </c>
      <c r="F1060" t="s">
        <v>7184</v>
      </c>
      <c r="G1060" t="s">
        <v>7177</v>
      </c>
      <c r="H1060" t="s">
        <v>250</v>
      </c>
      <c r="I1060" s="18">
        <v>32609</v>
      </c>
      <c r="J1060" t="s">
        <v>23</v>
      </c>
      <c r="K1060" t="s">
        <v>250</v>
      </c>
      <c r="L1060" s="18">
        <v>32606</v>
      </c>
      <c r="M1060">
        <v>1386</v>
      </c>
      <c r="N1060">
        <v>1386</v>
      </c>
      <c r="O1060">
        <v>0</v>
      </c>
      <c r="P1060" t="s">
        <v>26</v>
      </c>
      <c r="Q1060" t="s">
        <v>26</v>
      </c>
      <c r="R1060" s="19" t="s">
        <v>31</v>
      </c>
    </row>
    <row r="1061" spans="1:18" x14ac:dyDescent="0.3">
      <c r="A1061" s="17" t="s">
        <v>7167</v>
      </c>
      <c r="B1061" t="s">
        <v>7166</v>
      </c>
      <c r="C1061" s="17" t="s">
        <v>7164</v>
      </c>
      <c r="D1061" t="s">
        <v>7164</v>
      </c>
      <c r="E1061" t="s">
        <v>7165</v>
      </c>
      <c r="F1061" t="s">
        <v>7168</v>
      </c>
      <c r="G1061" t="s">
        <v>7169</v>
      </c>
      <c r="H1061" t="s">
        <v>250</v>
      </c>
      <c r="I1061" s="18">
        <v>32091</v>
      </c>
      <c r="J1061" t="s">
        <v>23</v>
      </c>
      <c r="K1061" t="s">
        <v>250</v>
      </c>
      <c r="L1061" s="18">
        <v>32606</v>
      </c>
      <c r="M1061">
        <v>1386</v>
      </c>
      <c r="N1061">
        <v>1686</v>
      </c>
      <c r="O1061">
        <v>300</v>
      </c>
      <c r="P1061" t="s">
        <v>24</v>
      </c>
      <c r="Q1061" t="s">
        <v>25</v>
      </c>
      <c r="R1061" s="19" t="s">
        <v>15</v>
      </c>
    </row>
    <row r="1062" spans="1:18" x14ac:dyDescent="0.3">
      <c r="A1062" s="17" t="s">
        <v>7186</v>
      </c>
      <c r="B1062" t="s">
        <v>7185</v>
      </c>
      <c r="C1062" s="17" t="s">
        <v>7164</v>
      </c>
      <c r="D1062" t="s">
        <v>7164</v>
      </c>
      <c r="E1062" t="s">
        <v>7165</v>
      </c>
      <c r="F1062" t="s">
        <v>7187</v>
      </c>
      <c r="G1062" t="s">
        <v>7188</v>
      </c>
      <c r="H1062" t="s">
        <v>250</v>
      </c>
      <c r="I1062" s="18">
        <v>32615</v>
      </c>
      <c r="J1062" t="s">
        <v>23</v>
      </c>
      <c r="K1062" t="s">
        <v>250</v>
      </c>
      <c r="L1062" s="18">
        <v>32606</v>
      </c>
      <c r="M1062">
        <v>1386</v>
      </c>
      <c r="N1062">
        <v>1386</v>
      </c>
      <c r="O1062">
        <v>0</v>
      </c>
      <c r="P1062" t="s">
        <v>26</v>
      </c>
      <c r="Q1062" t="s">
        <v>26</v>
      </c>
      <c r="R1062" s="19" t="s">
        <v>31</v>
      </c>
    </row>
    <row r="1063" spans="1:18" x14ac:dyDescent="0.3">
      <c r="A1063" s="17" t="s">
        <v>7171</v>
      </c>
      <c r="B1063" t="s">
        <v>7170</v>
      </c>
      <c r="C1063" s="17" t="s">
        <v>7164</v>
      </c>
      <c r="D1063" t="s">
        <v>7164</v>
      </c>
      <c r="E1063" t="s">
        <v>7165</v>
      </c>
      <c r="F1063" t="s">
        <v>7172</v>
      </c>
      <c r="G1063" t="s">
        <v>7173</v>
      </c>
      <c r="H1063" t="s">
        <v>250</v>
      </c>
      <c r="I1063" s="18">
        <v>32656</v>
      </c>
      <c r="J1063" t="s">
        <v>23</v>
      </c>
      <c r="K1063" t="s">
        <v>250</v>
      </c>
      <c r="L1063" s="18">
        <v>32606</v>
      </c>
      <c r="M1063">
        <v>1386</v>
      </c>
      <c r="N1063">
        <v>1686</v>
      </c>
      <c r="O1063">
        <v>300</v>
      </c>
      <c r="P1063" t="s">
        <v>24</v>
      </c>
      <c r="Q1063" t="s">
        <v>25</v>
      </c>
      <c r="R1063" s="19" t="s">
        <v>15</v>
      </c>
    </row>
    <row r="1064" spans="1:18" x14ac:dyDescent="0.3">
      <c r="A1064" s="17" t="s">
        <v>17530</v>
      </c>
      <c r="B1064" t="s">
        <v>17529</v>
      </c>
      <c r="C1064" s="17">
        <v>14960411</v>
      </c>
      <c r="D1064" t="s">
        <v>17523</v>
      </c>
      <c r="E1064" t="s">
        <v>17524</v>
      </c>
      <c r="F1064" t="s">
        <v>17531</v>
      </c>
      <c r="G1064" t="s">
        <v>5019</v>
      </c>
      <c r="H1064" t="s">
        <v>47</v>
      </c>
      <c r="I1064" s="18">
        <v>31407</v>
      </c>
      <c r="J1064" t="s">
        <v>23</v>
      </c>
      <c r="K1064" t="s">
        <v>47</v>
      </c>
      <c r="L1064" s="18">
        <v>31405</v>
      </c>
      <c r="M1064">
        <v>1566</v>
      </c>
      <c r="N1064">
        <v>1566</v>
      </c>
      <c r="O1064">
        <v>0</v>
      </c>
      <c r="P1064" t="s">
        <v>26</v>
      </c>
      <c r="Q1064" t="s">
        <v>26</v>
      </c>
      <c r="R1064" s="19" t="s">
        <v>31</v>
      </c>
    </row>
    <row r="1065" spans="1:18" x14ac:dyDescent="0.3">
      <c r="A1065" s="17" t="s">
        <v>17533</v>
      </c>
      <c r="B1065" t="s">
        <v>17532</v>
      </c>
      <c r="C1065" s="17">
        <v>14960411</v>
      </c>
      <c r="D1065" t="s">
        <v>17523</v>
      </c>
      <c r="E1065" t="s">
        <v>17524</v>
      </c>
      <c r="F1065" t="s">
        <v>17534</v>
      </c>
      <c r="G1065" t="s">
        <v>17535</v>
      </c>
      <c r="H1065" t="s">
        <v>47</v>
      </c>
      <c r="I1065" s="18">
        <v>31314</v>
      </c>
      <c r="J1065" t="s">
        <v>23</v>
      </c>
      <c r="K1065" t="s">
        <v>47</v>
      </c>
      <c r="L1065" s="18">
        <v>31405</v>
      </c>
      <c r="M1065">
        <v>1566</v>
      </c>
      <c r="N1065">
        <v>1368</v>
      </c>
      <c r="O1065">
        <v>-198</v>
      </c>
      <c r="P1065" t="s">
        <v>48</v>
      </c>
      <c r="Q1065" t="s">
        <v>25</v>
      </c>
      <c r="R1065" s="19" t="s">
        <v>31</v>
      </c>
    </row>
    <row r="1066" spans="1:18" x14ac:dyDescent="0.3">
      <c r="A1066" s="17" t="s">
        <v>17536</v>
      </c>
      <c r="B1066" t="s">
        <v>5933</v>
      </c>
      <c r="C1066" s="17">
        <v>14960411</v>
      </c>
      <c r="D1066" t="s">
        <v>17523</v>
      </c>
      <c r="E1066" t="s">
        <v>17524</v>
      </c>
      <c r="F1066" t="s">
        <v>17537</v>
      </c>
      <c r="G1066" t="s">
        <v>5936</v>
      </c>
      <c r="H1066" t="s">
        <v>47</v>
      </c>
      <c r="I1066" s="18">
        <v>31313</v>
      </c>
      <c r="J1066" t="s">
        <v>23</v>
      </c>
      <c r="K1066" t="s">
        <v>47</v>
      </c>
      <c r="L1066" s="18">
        <v>31405</v>
      </c>
      <c r="M1066">
        <v>1566</v>
      </c>
      <c r="N1066">
        <v>1368</v>
      </c>
      <c r="O1066">
        <v>-198</v>
      </c>
      <c r="P1066" t="s">
        <v>48</v>
      </c>
      <c r="Q1066" t="s">
        <v>25</v>
      </c>
      <c r="R1066" s="19" t="s">
        <v>31</v>
      </c>
    </row>
    <row r="1067" spans="1:18" x14ac:dyDescent="0.3">
      <c r="A1067" s="17" t="s">
        <v>20399</v>
      </c>
      <c r="B1067" t="s">
        <v>20398</v>
      </c>
      <c r="C1067" s="17">
        <v>21056810</v>
      </c>
      <c r="D1067" t="s">
        <v>20388</v>
      </c>
      <c r="E1067" t="s">
        <v>20389</v>
      </c>
      <c r="F1067" t="s">
        <v>20400</v>
      </c>
      <c r="G1067" t="s">
        <v>20401</v>
      </c>
      <c r="I1067" s="18">
        <v>99999</v>
      </c>
      <c r="J1067" t="s">
        <v>20402</v>
      </c>
      <c r="K1067" t="s">
        <v>250</v>
      </c>
      <c r="L1067" s="18">
        <v>33771</v>
      </c>
      <c r="M1067">
        <v>1920</v>
      </c>
      <c r="N1067">
        <v>1700</v>
      </c>
      <c r="O1067">
        <v>-220</v>
      </c>
      <c r="P1067" t="s">
        <v>48</v>
      </c>
      <c r="Q1067" t="s">
        <v>25</v>
      </c>
      <c r="R1067" s="19" t="s">
        <v>31</v>
      </c>
    </row>
    <row r="1068" spans="1:18" x14ac:dyDescent="0.3">
      <c r="A1068" s="17" t="s">
        <v>20395</v>
      </c>
      <c r="B1068" t="s">
        <v>20394</v>
      </c>
      <c r="C1068" s="17">
        <v>21056810</v>
      </c>
      <c r="D1068" t="s">
        <v>20388</v>
      </c>
      <c r="E1068" t="s">
        <v>20389</v>
      </c>
      <c r="F1068" t="s">
        <v>20396</v>
      </c>
      <c r="G1068" t="s">
        <v>20397</v>
      </c>
      <c r="I1068" s="18">
        <v>99999</v>
      </c>
      <c r="J1068" t="s">
        <v>3867</v>
      </c>
      <c r="K1068" t="s">
        <v>250</v>
      </c>
      <c r="L1068" s="18">
        <v>33771</v>
      </c>
      <c r="M1068">
        <v>1920</v>
      </c>
      <c r="N1068">
        <v>1700</v>
      </c>
      <c r="O1068">
        <v>-220</v>
      </c>
      <c r="P1068" t="s">
        <v>48</v>
      </c>
      <c r="Q1068" t="s">
        <v>25</v>
      </c>
      <c r="R1068" s="19" t="s">
        <v>31</v>
      </c>
    </row>
    <row r="1069" spans="1:18" x14ac:dyDescent="0.3">
      <c r="A1069" s="17" t="s">
        <v>20391</v>
      </c>
      <c r="B1069" t="s">
        <v>20390</v>
      </c>
      <c r="C1069" s="17">
        <v>21056810</v>
      </c>
      <c r="D1069" t="s">
        <v>20388</v>
      </c>
      <c r="E1069" t="s">
        <v>20389</v>
      </c>
      <c r="F1069" t="s">
        <v>20392</v>
      </c>
      <c r="G1069" t="s">
        <v>13491</v>
      </c>
      <c r="I1069" s="18">
        <v>99999</v>
      </c>
      <c r="J1069" t="s">
        <v>20393</v>
      </c>
      <c r="K1069" t="s">
        <v>250</v>
      </c>
      <c r="L1069" s="18">
        <v>33771</v>
      </c>
      <c r="M1069">
        <v>1920</v>
      </c>
      <c r="N1069">
        <v>1700</v>
      </c>
      <c r="O1069">
        <v>-220</v>
      </c>
      <c r="P1069" t="s">
        <v>48</v>
      </c>
      <c r="Q1069" t="s">
        <v>25</v>
      </c>
      <c r="R1069" s="19" t="s">
        <v>31</v>
      </c>
    </row>
    <row r="1070" spans="1:18" x14ac:dyDescent="0.3">
      <c r="A1070" s="17" t="s">
        <v>31445</v>
      </c>
      <c r="B1070" t="s">
        <v>31444</v>
      </c>
      <c r="C1070" s="17">
        <v>31955101</v>
      </c>
      <c r="D1070" t="s">
        <v>31442</v>
      </c>
      <c r="E1070" t="s">
        <v>31443</v>
      </c>
      <c r="F1070" t="s">
        <v>31446</v>
      </c>
      <c r="G1070" t="s">
        <v>31447</v>
      </c>
      <c r="H1070" t="s">
        <v>1711</v>
      </c>
      <c r="I1070" s="18">
        <v>36863</v>
      </c>
      <c r="J1070" t="s">
        <v>23</v>
      </c>
      <c r="K1070" t="s">
        <v>1711</v>
      </c>
      <c r="L1070" s="18">
        <v>36701</v>
      </c>
      <c r="M1070">
        <v>1095</v>
      </c>
      <c r="N1070">
        <v>1143</v>
      </c>
      <c r="O1070">
        <v>48</v>
      </c>
      <c r="P1070" t="s">
        <v>24</v>
      </c>
      <c r="Q1070" t="s">
        <v>25</v>
      </c>
      <c r="R1070" s="19" t="s">
        <v>15</v>
      </c>
    </row>
    <row r="1071" spans="1:18" x14ac:dyDescent="0.3">
      <c r="A1071" s="17" t="s">
        <v>31449</v>
      </c>
      <c r="B1071" t="s">
        <v>31448</v>
      </c>
      <c r="C1071" s="17">
        <v>31955101</v>
      </c>
      <c r="D1071" t="s">
        <v>31442</v>
      </c>
      <c r="E1071" t="s">
        <v>31443</v>
      </c>
      <c r="F1071" t="s">
        <v>31450</v>
      </c>
      <c r="G1071" t="s">
        <v>31451</v>
      </c>
      <c r="H1071" t="s">
        <v>1711</v>
      </c>
      <c r="I1071" s="18">
        <v>36604</v>
      </c>
      <c r="J1071" t="s">
        <v>23</v>
      </c>
      <c r="K1071" t="s">
        <v>1711</v>
      </c>
      <c r="L1071" s="18">
        <v>36701</v>
      </c>
      <c r="M1071">
        <v>1095</v>
      </c>
      <c r="N1071">
        <v>1191</v>
      </c>
      <c r="O1071">
        <v>96</v>
      </c>
      <c r="P1071" t="s">
        <v>24</v>
      </c>
      <c r="Q1071" t="s">
        <v>25</v>
      </c>
      <c r="R1071" s="19" t="s">
        <v>15</v>
      </c>
    </row>
    <row r="1072" spans="1:18" x14ac:dyDescent="0.3">
      <c r="A1072" s="17" t="s">
        <v>31453</v>
      </c>
      <c r="B1072" t="s">
        <v>31452</v>
      </c>
      <c r="C1072" s="17">
        <v>31955101</v>
      </c>
      <c r="D1072" t="s">
        <v>31442</v>
      </c>
      <c r="E1072" t="s">
        <v>31443</v>
      </c>
      <c r="F1072" t="s">
        <v>31454</v>
      </c>
      <c r="G1072" t="s">
        <v>195</v>
      </c>
      <c r="H1072" t="s">
        <v>1711</v>
      </c>
      <c r="I1072" s="18">
        <v>36330</v>
      </c>
      <c r="J1072" t="s">
        <v>23</v>
      </c>
      <c r="K1072" t="s">
        <v>1711</v>
      </c>
      <c r="L1072" s="18">
        <v>36701</v>
      </c>
      <c r="M1072">
        <v>1095</v>
      </c>
      <c r="N1072">
        <v>1059</v>
      </c>
      <c r="O1072">
        <v>-36</v>
      </c>
      <c r="P1072" t="s">
        <v>48</v>
      </c>
      <c r="Q1072" t="s">
        <v>25</v>
      </c>
      <c r="R1072" s="19" t="s">
        <v>31</v>
      </c>
    </row>
    <row r="1073" spans="1:18" x14ac:dyDescent="0.3">
      <c r="A1073" s="17" t="s">
        <v>7227</v>
      </c>
      <c r="B1073" t="s">
        <v>7226</v>
      </c>
      <c r="C1073" s="17" t="s">
        <v>7224</v>
      </c>
      <c r="D1073" t="s">
        <v>7224</v>
      </c>
      <c r="E1073" t="s">
        <v>7225</v>
      </c>
      <c r="F1073" t="s">
        <v>7228</v>
      </c>
      <c r="G1073" t="s">
        <v>7226</v>
      </c>
      <c r="H1073" t="s">
        <v>250</v>
      </c>
      <c r="I1073" s="18">
        <v>32714</v>
      </c>
      <c r="J1073" t="s">
        <v>23</v>
      </c>
      <c r="K1073" t="s">
        <v>250</v>
      </c>
      <c r="L1073" s="18">
        <v>32773</v>
      </c>
      <c r="M1073">
        <v>1659</v>
      </c>
      <c r="N1073">
        <v>1659</v>
      </c>
      <c r="O1073">
        <v>0</v>
      </c>
      <c r="P1073" t="s">
        <v>26</v>
      </c>
      <c r="Q1073" t="s">
        <v>26</v>
      </c>
      <c r="R1073" s="19" t="s">
        <v>31</v>
      </c>
    </row>
    <row r="1074" spans="1:18" x14ac:dyDescent="0.3">
      <c r="A1074" s="17" t="s">
        <v>7230</v>
      </c>
      <c r="B1074" t="s">
        <v>7229</v>
      </c>
      <c r="C1074" s="17" t="s">
        <v>7224</v>
      </c>
      <c r="D1074" t="s">
        <v>7224</v>
      </c>
      <c r="E1074" t="s">
        <v>7225</v>
      </c>
      <c r="F1074" t="s">
        <v>7231</v>
      </c>
      <c r="G1074" t="s">
        <v>7229</v>
      </c>
      <c r="H1074" t="s">
        <v>250</v>
      </c>
      <c r="I1074" s="18">
        <v>32746</v>
      </c>
      <c r="J1074" t="s">
        <v>23</v>
      </c>
      <c r="K1074" t="s">
        <v>250</v>
      </c>
      <c r="L1074" s="18">
        <v>32773</v>
      </c>
      <c r="M1074">
        <v>1659</v>
      </c>
      <c r="N1074">
        <v>1659</v>
      </c>
      <c r="O1074">
        <v>0</v>
      </c>
      <c r="P1074" t="s">
        <v>26</v>
      </c>
      <c r="Q1074" t="s">
        <v>26</v>
      </c>
      <c r="R1074" s="19" t="s">
        <v>31</v>
      </c>
    </row>
    <row r="1075" spans="1:18" x14ac:dyDescent="0.3">
      <c r="A1075" s="17" t="s">
        <v>7233</v>
      </c>
      <c r="B1075" t="s">
        <v>7232</v>
      </c>
      <c r="C1075" s="17" t="s">
        <v>7224</v>
      </c>
      <c r="D1075" t="s">
        <v>7224</v>
      </c>
      <c r="E1075" t="s">
        <v>7225</v>
      </c>
      <c r="F1075" t="s">
        <v>7234</v>
      </c>
      <c r="G1075" t="s">
        <v>7232</v>
      </c>
      <c r="H1075" t="s">
        <v>250</v>
      </c>
      <c r="I1075" s="18">
        <v>32765</v>
      </c>
      <c r="J1075" t="s">
        <v>23</v>
      </c>
      <c r="K1075" t="s">
        <v>250</v>
      </c>
      <c r="L1075" s="18">
        <v>32773</v>
      </c>
      <c r="M1075">
        <v>1659</v>
      </c>
      <c r="N1075">
        <v>1659</v>
      </c>
      <c r="O1075">
        <v>0</v>
      </c>
      <c r="P1075" t="s">
        <v>26</v>
      </c>
      <c r="Q1075" t="s">
        <v>26</v>
      </c>
      <c r="R1075" s="19" t="s">
        <v>31</v>
      </c>
    </row>
    <row r="1076" spans="1:18" x14ac:dyDescent="0.3">
      <c r="A1076" s="17" t="s">
        <v>24351</v>
      </c>
      <c r="B1076" t="s">
        <v>24350</v>
      </c>
      <c r="C1076" s="17">
        <v>31002333</v>
      </c>
      <c r="D1076" t="s">
        <v>24348</v>
      </c>
      <c r="E1076" t="s">
        <v>24349</v>
      </c>
      <c r="F1076" t="s">
        <v>24352</v>
      </c>
      <c r="G1076" t="s">
        <v>1250</v>
      </c>
      <c r="H1076" t="s">
        <v>713</v>
      </c>
      <c r="I1076" s="18">
        <v>28301</v>
      </c>
      <c r="J1076" t="s">
        <v>23</v>
      </c>
      <c r="K1076" t="s">
        <v>713</v>
      </c>
      <c r="L1076" s="18">
        <v>27601</v>
      </c>
      <c r="M1076">
        <v>1560</v>
      </c>
      <c r="N1076">
        <v>1212</v>
      </c>
      <c r="O1076">
        <v>-348</v>
      </c>
      <c r="P1076" t="s">
        <v>48</v>
      </c>
      <c r="Q1076" t="s">
        <v>25</v>
      </c>
      <c r="R1076" s="19" t="s">
        <v>31</v>
      </c>
    </row>
    <row r="1077" spans="1:18" x14ac:dyDescent="0.3">
      <c r="A1077" s="17" t="s">
        <v>24354</v>
      </c>
      <c r="B1077" t="s">
        <v>24353</v>
      </c>
      <c r="C1077" s="17">
        <v>31002333</v>
      </c>
      <c r="D1077" t="s">
        <v>24348</v>
      </c>
      <c r="E1077" t="s">
        <v>24349</v>
      </c>
      <c r="F1077" t="s">
        <v>24355</v>
      </c>
      <c r="G1077" t="s">
        <v>501</v>
      </c>
      <c r="H1077" t="s">
        <v>713</v>
      </c>
      <c r="I1077" s="18">
        <v>27858</v>
      </c>
      <c r="J1077" t="s">
        <v>23</v>
      </c>
      <c r="K1077" t="s">
        <v>713</v>
      </c>
      <c r="L1077" s="18">
        <v>27601</v>
      </c>
      <c r="M1077">
        <v>1560</v>
      </c>
      <c r="N1077">
        <v>1314</v>
      </c>
      <c r="O1077">
        <v>-246</v>
      </c>
      <c r="P1077" t="s">
        <v>48</v>
      </c>
      <c r="Q1077" t="s">
        <v>25</v>
      </c>
      <c r="R1077" s="19" t="s">
        <v>31</v>
      </c>
    </row>
    <row r="1078" spans="1:18" x14ac:dyDescent="0.3">
      <c r="A1078" s="17" t="s">
        <v>24357</v>
      </c>
      <c r="B1078" t="s">
        <v>24356</v>
      </c>
      <c r="C1078" s="17">
        <v>31002333</v>
      </c>
      <c r="D1078" t="s">
        <v>24348</v>
      </c>
      <c r="E1078" t="s">
        <v>24349</v>
      </c>
      <c r="F1078" t="s">
        <v>24358</v>
      </c>
      <c r="G1078" t="s">
        <v>4939</v>
      </c>
      <c r="H1078" t="s">
        <v>713</v>
      </c>
      <c r="I1078" s="18">
        <v>27260</v>
      </c>
      <c r="J1078" t="s">
        <v>23</v>
      </c>
      <c r="K1078" t="s">
        <v>713</v>
      </c>
      <c r="L1078" s="18">
        <v>27601</v>
      </c>
      <c r="M1078">
        <v>1560</v>
      </c>
      <c r="N1078">
        <v>1155</v>
      </c>
      <c r="O1078">
        <v>-405</v>
      </c>
      <c r="P1078" t="s">
        <v>48</v>
      </c>
      <c r="Q1078" t="s">
        <v>25</v>
      </c>
      <c r="R1078" s="19" t="s">
        <v>31</v>
      </c>
    </row>
    <row r="1079" spans="1:18" x14ac:dyDescent="0.3">
      <c r="A1079" s="17" t="s">
        <v>24360</v>
      </c>
      <c r="B1079" t="s">
        <v>24359</v>
      </c>
      <c r="C1079" s="17">
        <v>31002333</v>
      </c>
      <c r="D1079" t="s">
        <v>24348</v>
      </c>
      <c r="E1079" t="s">
        <v>24349</v>
      </c>
      <c r="F1079" t="s">
        <v>24361</v>
      </c>
      <c r="G1079" t="s">
        <v>721</v>
      </c>
      <c r="H1079" t="s">
        <v>713</v>
      </c>
      <c r="I1079" s="18">
        <v>27601</v>
      </c>
      <c r="J1079" t="s">
        <v>23</v>
      </c>
      <c r="K1079" t="s">
        <v>713</v>
      </c>
      <c r="L1079" s="18">
        <v>27601</v>
      </c>
      <c r="M1079">
        <v>1560</v>
      </c>
      <c r="N1079">
        <v>1560</v>
      </c>
      <c r="O1079">
        <v>0</v>
      </c>
      <c r="P1079" t="s">
        <v>26</v>
      </c>
      <c r="Q1079" t="s">
        <v>26</v>
      </c>
      <c r="R1079" s="19" t="s">
        <v>31</v>
      </c>
    </row>
    <row r="1080" spans="1:18" x14ac:dyDescent="0.3">
      <c r="A1080" s="17" t="s">
        <v>24363</v>
      </c>
      <c r="B1080" t="s">
        <v>24362</v>
      </c>
      <c r="C1080" s="17">
        <v>31002333</v>
      </c>
      <c r="D1080" t="s">
        <v>24348</v>
      </c>
      <c r="E1080" t="s">
        <v>24349</v>
      </c>
      <c r="F1080" t="s">
        <v>24364</v>
      </c>
      <c r="G1080" t="s">
        <v>745</v>
      </c>
      <c r="H1080" t="s">
        <v>713</v>
      </c>
      <c r="I1080" s="18">
        <v>28401</v>
      </c>
      <c r="J1080" t="s">
        <v>23</v>
      </c>
      <c r="K1080" t="s">
        <v>713</v>
      </c>
      <c r="L1080" s="18">
        <v>27601</v>
      </c>
      <c r="M1080">
        <v>1560</v>
      </c>
      <c r="N1080">
        <v>1395</v>
      </c>
      <c r="O1080">
        <v>-165</v>
      </c>
      <c r="P1080" t="s">
        <v>48</v>
      </c>
      <c r="Q1080" t="s">
        <v>25</v>
      </c>
      <c r="R1080" s="19" t="s">
        <v>31</v>
      </c>
    </row>
    <row r="1081" spans="1:18" x14ac:dyDescent="0.3">
      <c r="A1081" s="17" t="s">
        <v>15524</v>
      </c>
      <c r="B1081" t="s">
        <v>15523</v>
      </c>
      <c r="C1081" s="17">
        <v>14929401</v>
      </c>
      <c r="D1081" t="s">
        <v>15521</v>
      </c>
      <c r="E1081" t="s">
        <v>15522</v>
      </c>
      <c r="F1081" t="s">
        <v>15525</v>
      </c>
      <c r="G1081" t="s">
        <v>15526</v>
      </c>
      <c r="H1081" t="s">
        <v>1711</v>
      </c>
      <c r="I1081" s="18">
        <v>36742</v>
      </c>
      <c r="J1081" t="s">
        <v>23</v>
      </c>
      <c r="K1081" t="s">
        <v>1711</v>
      </c>
      <c r="L1081" s="18">
        <v>35405</v>
      </c>
      <c r="M1081">
        <v>1290</v>
      </c>
      <c r="N1081">
        <v>1290</v>
      </c>
      <c r="O1081">
        <v>0</v>
      </c>
      <c r="P1081" t="s">
        <v>26</v>
      </c>
      <c r="Q1081" t="s">
        <v>26</v>
      </c>
      <c r="R1081" s="19" t="s">
        <v>31</v>
      </c>
    </row>
    <row r="1082" spans="1:18" x14ac:dyDescent="0.3">
      <c r="A1082" s="17" t="s">
        <v>16523</v>
      </c>
      <c r="B1082" t="s">
        <v>15523</v>
      </c>
      <c r="C1082" s="17">
        <v>14940801</v>
      </c>
      <c r="D1082" t="s">
        <v>16521</v>
      </c>
      <c r="E1082" t="s">
        <v>16522</v>
      </c>
      <c r="F1082" t="s">
        <v>15525</v>
      </c>
      <c r="G1082" t="s">
        <v>15526</v>
      </c>
      <c r="H1082" t="s">
        <v>1711</v>
      </c>
      <c r="I1082" s="18">
        <v>36742</v>
      </c>
      <c r="J1082" t="s">
        <v>23</v>
      </c>
      <c r="K1082" t="s">
        <v>1711</v>
      </c>
      <c r="L1082" s="18">
        <v>35401</v>
      </c>
      <c r="M1082">
        <v>1290</v>
      </c>
      <c r="N1082">
        <v>1290</v>
      </c>
      <c r="O1082">
        <v>0</v>
      </c>
      <c r="P1082" t="s">
        <v>26</v>
      </c>
      <c r="Q1082" t="s">
        <v>26</v>
      </c>
      <c r="R1082" s="19" t="s">
        <v>31</v>
      </c>
    </row>
    <row r="1083" spans="1:18" x14ac:dyDescent="0.3">
      <c r="A1083" s="17" t="s">
        <v>20242</v>
      </c>
      <c r="B1083" t="s">
        <v>20241</v>
      </c>
      <c r="C1083" s="17">
        <v>18848310</v>
      </c>
      <c r="D1083" t="s">
        <v>20239</v>
      </c>
      <c r="E1083" t="s">
        <v>20240</v>
      </c>
      <c r="F1083" t="s">
        <v>20243</v>
      </c>
      <c r="G1083" t="s">
        <v>6653</v>
      </c>
      <c r="H1083" t="s">
        <v>250</v>
      </c>
      <c r="I1083" s="18">
        <v>33312</v>
      </c>
      <c r="J1083" t="s">
        <v>23</v>
      </c>
      <c r="K1083" t="s">
        <v>250</v>
      </c>
      <c r="L1083" s="18">
        <v>33021</v>
      </c>
      <c r="M1083">
        <v>2346</v>
      </c>
      <c r="N1083">
        <v>2346</v>
      </c>
      <c r="O1083">
        <v>0</v>
      </c>
      <c r="P1083" t="s">
        <v>26</v>
      </c>
      <c r="Q1083" t="s">
        <v>26</v>
      </c>
      <c r="R1083" s="19" t="s">
        <v>31</v>
      </c>
    </row>
    <row r="1084" spans="1:18" x14ac:dyDescent="0.3">
      <c r="A1084" s="17" t="s">
        <v>20244</v>
      </c>
      <c r="B1084" t="s">
        <v>9179</v>
      </c>
      <c r="C1084" s="17">
        <v>18848310</v>
      </c>
      <c r="D1084" t="s">
        <v>20239</v>
      </c>
      <c r="E1084" t="s">
        <v>20240</v>
      </c>
      <c r="F1084" t="s">
        <v>20245</v>
      </c>
      <c r="G1084" t="s">
        <v>18210</v>
      </c>
      <c r="H1084" t="s">
        <v>250</v>
      </c>
      <c r="I1084" s="18">
        <v>33332</v>
      </c>
      <c r="J1084" t="s">
        <v>23</v>
      </c>
      <c r="K1084" t="s">
        <v>250</v>
      </c>
      <c r="L1084" s="18">
        <v>33021</v>
      </c>
      <c r="M1084">
        <v>2346</v>
      </c>
      <c r="N1084">
        <v>2346</v>
      </c>
      <c r="O1084">
        <v>0</v>
      </c>
      <c r="P1084" t="s">
        <v>26</v>
      </c>
      <c r="Q1084" t="s">
        <v>26</v>
      </c>
      <c r="R1084" s="19" t="s">
        <v>31</v>
      </c>
    </row>
    <row r="1085" spans="1:18" x14ac:dyDescent="0.3">
      <c r="A1085" s="17" t="s">
        <v>949</v>
      </c>
      <c r="B1085" t="s">
        <v>948</v>
      </c>
      <c r="C1085" s="17">
        <v>11002040</v>
      </c>
      <c r="D1085" t="s">
        <v>946</v>
      </c>
      <c r="E1085" t="s">
        <v>947</v>
      </c>
      <c r="F1085" t="s">
        <v>950</v>
      </c>
      <c r="G1085" t="s">
        <v>501</v>
      </c>
      <c r="H1085" t="s">
        <v>680</v>
      </c>
      <c r="I1085" s="18">
        <v>29607</v>
      </c>
      <c r="J1085" t="s">
        <v>23</v>
      </c>
      <c r="K1085" t="s">
        <v>680</v>
      </c>
      <c r="L1085" s="18">
        <v>29117</v>
      </c>
      <c r="M1085">
        <v>1170</v>
      </c>
      <c r="N1085">
        <v>1344</v>
      </c>
      <c r="O1085">
        <v>174</v>
      </c>
      <c r="P1085" t="s">
        <v>24</v>
      </c>
      <c r="Q1085" t="s">
        <v>25</v>
      </c>
      <c r="R1085" s="19" t="s">
        <v>15</v>
      </c>
    </row>
    <row r="1086" spans="1:18" x14ac:dyDescent="0.3">
      <c r="A1086" s="17" t="s">
        <v>7258</v>
      </c>
      <c r="B1086" t="s">
        <v>7257</v>
      </c>
      <c r="C1086" s="17" t="s">
        <v>7255</v>
      </c>
      <c r="D1086" t="s">
        <v>7255</v>
      </c>
      <c r="E1086" t="s">
        <v>7256</v>
      </c>
      <c r="F1086" t="s">
        <v>7259</v>
      </c>
      <c r="G1086" t="s">
        <v>7260</v>
      </c>
      <c r="H1086" t="s">
        <v>250</v>
      </c>
      <c r="I1086" s="18">
        <v>33825</v>
      </c>
      <c r="J1086" t="s">
        <v>23</v>
      </c>
      <c r="K1086" t="s">
        <v>250</v>
      </c>
      <c r="L1086" s="18">
        <v>33825</v>
      </c>
      <c r="M1086">
        <v>1290</v>
      </c>
      <c r="N1086">
        <v>1290</v>
      </c>
      <c r="O1086">
        <v>0</v>
      </c>
      <c r="P1086" t="s">
        <v>26</v>
      </c>
      <c r="Q1086" t="s">
        <v>26</v>
      </c>
      <c r="R1086" s="19" t="s">
        <v>31</v>
      </c>
    </row>
    <row r="1087" spans="1:18" x14ac:dyDescent="0.3">
      <c r="A1087" s="17" t="s">
        <v>7262</v>
      </c>
      <c r="B1087" t="s">
        <v>7261</v>
      </c>
      <c r="C1087" s="17" t="s">
        <v>7255</v>
      </c>
      <c r="D1087" t="s">
        <v>7255</v>
      </c>
      <c r="E1087" t="s">
        <v>7256</v>
      </c>
      <c r="F1087" t="s">
        <v>7263</v>
      </c>
      <c r="G1087" t="s">
        <v>7264</v>
      </c>
      <c r="H1087" t="s">
        <v>250</v>
      </c>
      <c r="I1087" s="18">
        <v>34266</v>
      </c>
      <c r="J1087" t="s">
        <v>23</v>
      </c>
      <c r="K1087" t="s">
        <v>250</v>
      </c>
      <c r="L1087" s="18">
        <v>33825</v>
      </c>
      <c r="M1087">
        <v>1290</v>
      </c>
      <c r="N1087">
        <v>1242</v>
      </c>
      <c r="O1087">
        <v>-48</v>
      </c>
      <c r="P1087" t="s">
        <v>48</v>
      </c>
      <c r="Q1087" t="s">
        <v>25</v>
      </c>
      <c r="R1087" s="19" t="s">
        <v>31</v>
      </c>
    </row>
    <row r="1088" spans="1:18" x14ac:dyDescent="0.3">
      <c r="A1088" s="17" t="s">
        <v>7266</v>
      </c>
      <c r="B1088" t="s">
        <v>7265</v>
      </c>
      <c r="C1088" s="17" t="s">
        <v>7255</v>
      </c>
      <c r="D1088" t="s">
        <v>7255</v>
      </c>
      <c r="E1088" t="s">
        <v>7256</v>
      </c>
      <c r="F1088" t="s">
        <v>7267</v>
      </c>
      <c r="G1088" t="s">
        <v>2695</v>
      </c>
      <c r="H1088" t="s">
        <v>250</v>
      </c>
      <c r="I1088" s="18">
        <v>33834</v>
      </c>
      <c r="J1088" t="s">
        <v>23</v>
      </c>
      <c r="K1088" t="s">
        <v>250</v>
      </c>
      <c r="L1088" s="18">
        <v>33825</v>
      </c>
      <c r="M1088">
        <v>1290</v>
      </c>
      <c r="N1088">
        <v>1242</v>
      </c>
      <c r="O1088">
        <v>-48</v>
      </c>
      <c r="P1088" t="s">
        <v>48</v>
      </c>
      <c r="Q1088" t="s">
        <v>25</v>
      </c>
      <c r="R1088" s="19" t="s">
        <v>31</v>
      </c>
    </row>
    <row r="1089" spans="1:18" x14ac:dyDescent="0.3">
      <c r="A1089" s="17" t="s">
        <v>7269</v>
      </c>
      <c r="B1089" t="s">
        <v>7268</v>
      </c>
      <c r="C1089" s="17" t="s">
        <v>7255</v>
      </c>
      <c r="D1089" t="s">
        <v>7255</v>
      </c>
      <c r="E1089" t="s">
        <v>7256</v>
      </c>
      <c r="F1089" t="s">
        <v>7270</v>
      </c>
      <c r="G1089" t="s">
        <v>7271</v>
      </c>
      <c r="H1089" t="s">
        <v>250</v>
      </c>
      <c r="I1089" s="18">
        <v>33825</v>
      </c>
      <c r="J1089" t="s">
        <v>23</v>
      </c>
      <c r="K1089" t="s">
        <v>250</v>
      </c>
      <c r="L1089" s="18">
        <v>33825</v>
      </c>
      <c r="M1089">
        <v>1290</v>
      </c>
      <c r="N1089">
        <v>1290</v>
      </c>
      <c r="O1089">
        <v>0</v>
      </c>
      <c r="P1089" t="s">
        <v>26</v>
      </c>
      <c r="Q1089" t="s">
        <v>26</v>
      </c>
      <c r="R1089" s="19" t="s">
        <v>31</v>
      </c>
    </row>
    <row r="1090" spans="1:18" x14ac:dyDescent="0.3">
      <c r="A1090" s="17" t="s">
        <v>7273</v>
      </c>
      <c r="B1090" t="s">
        <v>7272</v>
      </c>
      <c r="C1090" s="17" t="s">
        <v>7255</v>
      </c>
      <c r="D1090" t="s">
        <v>7255</v>
      </c>
      <c r="E1090" t="s">
        <v>7256</v>
      </c>
      <c r="F1090" t="s">
        <v>7274</v>
      </c>
      <c r="G1090" t="s">
        <v>7275</v>
      </c>
      <c r="H1090" t="s">
        <v>250</v>
      </c>
      <c r="I1090" s="18">
        <v>33825</v>
      </c>
      <c r="J1090" t="s">
        <v>23</v>
      </c>
      <c r="K1090" t="s">
        <v>250</v>
      </c>
      <c r="L1090" s="18">
        <v>33825</v>
      </c>
      <c r="M1090">
        <v>1290</v>
      </c>
      <c r="N1090">
        <v>1290</v>
      </c>
      <c r="O1090">
        <v>0</v>
      </c>
      <c r="P1090" t="s">
        <v>26</v>
      </c>
      <c r="Q1090" t="s">
        <v>26</v>
      </c>
      <c r="R1090" s="19" t="s">
        <v>31</v>
      </c>
    </row>
    <row r="1091" spans="1:18" x14ac:dyDescent="0.3">
      <c r="A1091" s="17" t="s">
        <v>7277</v>
      </c>
      <c r="B1091" t="s">
        <v>7276</v>
      </c>
      <c r="C1091" s="17" t="s">
        <v>7255</v>
      </c>
      <c r="D1091" t="s">
        <v>7255</v>
      </c>
      <c r="E1091" t="s">
        <v>7256</v>
      </c>
      <c r="F1091" t="s">
        <v>7278</v>
      </c>
      <c r="G1091" t="s">
        <v>7279</v>
      </c>
      <c r="H1091" t="s">
        <v>250</v>
      </c>
      <c r="I1091" s="18">
        <v>33870</v>
      </c>
      <c r="J1091" t="s">
        <v>23</v>
      </c>
      <c r="K1091" t="s">
        <v>250</v>
      </c>
      <c r="L1091" s="18">
        <v>33825</v>
      </c>
      <c r="M1091">
        <v>1290</v>
      </c>
      <c r="N1091">
        <v>1290</v>
      </c>
      <c r="O1091">
        <v>0</v>
      </c>
      <c r="P1091" t="s">
        <v>26</v>
      </c>
      <c r="Q1091" t="s">
        <v>26</v>
      </c>
      <c r="R1091" s="19" t="s">
        <v>31</v>
      </c>
    </row>
    <row r="1092" spans="1:18" x14ac:dyDescent="0.3">
      <c r="A1092" s="17" t="s">
        <v>1652</v>
      </c>
      <c r="B1092" t="s">
        <v>1651</v>
      </c>
      <c r="C1092" s="17">
        <v>11010911</v>
      </c>
      <c r="D1092" t="s">
        <v>1649</v>
      </c>
      <c r="E1092" t="s">
        <v>1650</v>
      </c>
      <c r="F1092" t="s">
        <v>1653</v>
      </c>
      <c r="G1092" t="s">
        <v>1654</v>
      </c>
      <c r="H1092" t="s">
        <v>47</v>
      </c>
      <c r="I1092" s="18">
        <v>31709</v>
      </c>
      <c r="J1092" t="s">
        <v>23</v>
      </c>
      <c r="K1092" t="s">
        <v>47</v>
      </c>
      <c r="L1092" s="18">
        <v>31533</v>
      </c>
      <c r="M1092">
        <v>1143</v>
      </c>
      <c r="N1092">
        <v>1194</v>
      </c>
      <c r="O1092">
        <v>51</v>
      </c>
      <c r="P1092" t="s">
        <v>24</v>
      </c>
      <c r="Q1092" t="s">
        <v>25</v>
      </c>
      <c r="R1092" s="19" t="s">
        <v>15</v>
      </c>
    </row>
    <row r="1093" spans="1:18" x14ac:dyDescent="0.3">
      <c r="A1093" s="17" t="s">
        <v>1660</v>
      </c>
      <c r="B1093" t="s">
        <v>1659</v>
      </c>
      <c r="C1093" s="17">
        <v>11010911</v>
      </c>
      <c r="D1093" t="s">
        <v>1649</v>
      </c>
      <c r="E1093" t="s">
        <v>1650</v>
      </c>
      <c r="F1093" t="s">
        <v>1661</v>
      </c>
      <c r="G1093" t="s">
        <v>1662</v>
      </c>
      <c r="H1093" t="s">
        <v>47</v>
      </c>
      <c r="I1093" s="18">
        <v>31698</v>
      </c>
      <c r="J1093" t="s">
        <v>23</v>
      </c>
      <c r="K1093" t="s">
        <v>47</v>
      </c>
      <c r="L1093" s="18">
        <v>31533</v>
      </c>
      <c r="M1093">
        <v>1143</v>
      </c>
      <c r="N1093">
        <v>1101</v>
      </c>
      <c r="O1093">
        <v>-42</v>
      </c>
      <c r="P1093" t="s">
        <v>48</v>
      </c>
      <c r="Q1093" t="s">
        <v>25</v>
      </c>
      <c r="R1093" s="19" t="s">
        <v>31</v>
      </c>
    </row>
    <row r="1094" spans="1:18" x14ac:dyDescent="0.3">
      <c r="A1094" s="17" t="s">
        <v>1656</v>
      </c>
      <c r="B1094" t="s">
        <v>1655</v>
      </c>
      <c r="C1094" s="17">
        <v>11010911</v>
      </c>
      <c r="D1094" t="s">
        <v>1649</v>
      </c>
      <c r="E1094" t="s">
        <v>1650</v>
      </c>
      <c r="F1094" t="s">
        <v>1657</v>
      </c>
      <c r="G1094" t="s">
        <v>1658</v>
      </c>
      <c r="H1094" t="s">
        <v>47</v>
      </c>
      <c r="I1094" s="18">
        <v>31503</v>
      </c>
      <c r="J1094" t="s">
        <v>23</v>
      </c>
      <c r="K1094" t="s">
        <v>47</v>
      </c>
      <c r="L1094" s="18">
        <v>31533</v>
      </c>
      <c r="M1094">
        <v>1143</v>
      </c>
      <c r="N1094">
        <v>1170</v>
      </c>
      <c r="O1094">
        <v>27</v>
      </c>
      <c r="P1094" t="s">
        <v>24</v>
      </c>
      <c r="Q1094" t="s">
        <v>25</v>
      </c>
      <c r="R1094" s="19" t="s">
        <v>15</v>
      </c>
    </row>
    <row r="1095" spans="1:18" x14ac:dyDescent="0.3">
      <c r="A1095" s="17" t="s">
        <v>16931</v>
      </c>
      <c r="B1095" t="s">
        <v>16930</v>
      </c>
      <c r="C1095" s="17">
        <v>14949433</v>
      </c>
      <c r="D1095" t="s">
        <v>16929</v>
      </c>
      <c r="E1095" t="s">
        <v>1243</v>
      </c>
      <c r="F1095" t="s">
        <v>16932</v>
      </c>
      <c r="G1095" t="s">
        <v>4927</v>
      </c>
      <c r="H1095" t="s">
        <v>713</v>
      </c>
      <c r="I1095" s="18">
        <v>28112</v>
      </c>
      <c r="J1095" t="s">
        <v>23</v>
      </c>
      <c r="K1095" t="s">
        <v>713</v>
      </c>
      <c r="L1095" s="18">
        <v>28135</v>
      </c>
      <c r="M1095">
        <v>1218</v>
      </c>
      <c r="N1095">
        <v>1560</v>
      </c>
      <c r="O1095">
        <v>342</v>
      </c>
      <c r="P1095" t="s">
        <v>24</v>
      </c>
      <c r="Q1095" t="s">
        <v>25</v>
      </c>
      <c r="R1095" s="19" t="s">
        <v>15</v>
      </c>
    </row>
    <row r="1096" spans="1:18" x14ac:dyDescent="0.3">
      <c r="A1096" s="17" t="s">
        <v>16940</v>
      </c>
      <c r="B1096" t="s">
        <v>16939</v>
      </c>
      <c r="C1096" s="17">
        <v>14949433</v>
      </c>
      <c r="D1096" t="s">
        <v>16929</v>
      </c>
      <c r="E1096" t="s">
        <v>1243</v>
      </c>
      <c r="F1096" t="s">
        <v>16941</v>
      </c>
      <c r="G1096" t="s">
        <v>16942</v>
      </c>
      <c r="H1096" t="s">
        <v>713</v>
      </c>
      <c r="I1096" s="18">
        <v>28170</v>
      </c>
      <c r="J1096" t="s">
        <v>23</v>
      </c>
      <c r="K1096" t="s">
        <v>713</v>
      </c>
      <c r="L1096" s="18">
        <v>28135</v>
      </c>
      <c r="M1096">
        <v>1218</v>
      </c>
      <c r="N1096">
        <v>1218</v>
      </c>
      <c r="O1096">
        <v>0</v>
      </c>
      <c r="P1096" t="s">
        <v>26</v>
      </c>
      <c r="Q1096" t="s">
        <v>26</v>
      </c>
      <c r="R1096" s="19" t="s">
        <v>31</v>
      </c>
    </row>
    <row r="1097" spans="1:18" x14ac:dyDescent="0.3">
      <c r="A1097" s="17" t="s">
        <v>16934</v>
      </c>
      <c r="B1097" t="s">
        <v>16933</v>
      </c>
      <c r="C1097" s="17">
        <v>14949433</v>
      </c>
      <c r="D1097" t="s">
        <v>16929</v>
      </c>
      <c r="E1097" t="s">
        <v>1243</v>
      </c>
      <c r="F1097" t="s">
        <v>4926</v>
      </c>
      <c r="G1097" t="s">
        <v>717</v>
      </c>
      <c r="H1097" t="s">
        <v>713</v>
      </c>
      <c r="I1097" s="18">
        <v>28110</v>
      </c>
      <c r="J1097" t="s">
        <v>23</v>
      </c>
      <c r="K1097" t="s">
        <v>713</v>
      </c>
      <c r="L1097" s="18">
        <v>28135</v>
      </c>
      <c r="M1097">
        <v>1218</v>
      </c>
      <c r="N1097">
        <v>1560</v>
      </c>
      <c r="O1097">
        <v>342</v>
      </c>
      <c r="P1097" t="s">
        <v>24</v>
      </c>
      <c r="Q1097" t="s">
        <v>25</v>
      </c>
      <c r="R1097" s="19" t="s">
        <v>15</v>
      </c>
    </row>
    <row r="1098" spans="1:18" x14ac:dyDescent="0.3">
      <c r="A1098" s="17" t="s">
        <v>16935</v>
      </c>
      <c r="B1098" t="s">
        <v>4746</v>
      </c>
      <c r="C1098" s="17">
        <v>14949433</v>
      </c>
      <c r="D1098" t="s">
        <v>16929</v>
      </c>
      <c r="E1098" t="s">
        <v>1243</v>
      </c>
      <c r="F1098" t="s">
        <v>16936</v>
      </c>
      <c r="G1098" t="s">
        <v>4749</v>
      </c>
      <c r="H1098" t="s">
        <v>713</v>
      </c>
      <c r="I1098" s="18">
        <v>28079</v>
      </c>
      <c r="J1098" t="s">
        <v>23</v>
      </c>
      <c r="K1098" t="s">
        <v>713</v>
      </c>
      <c r="L1098" s="18">
        <v>28135</v>
      </c>
      <c r="M1098">
        <v>1218</v>
      </c>
      <c r="N1098">
        <v>1560</v>
      </c>
      <c r="O1098">
        <v>342</v>
      </c>
      <c r="P1098" t="s">
        <v>24</v>
      </c>
      <c r="Q1098" t="s">
        <v>25</v>
      </c>
      <c r="R1098" s="19" t="s">
        <v>15</v>
      </c>
    </row>
    <row r="1099" spans="1:18" x14ac:dyDescent="0.3">
      <c r="A1099" s="17" t="s">
        <v>16938</v>
      </c>
      <c r="B1099" t="s">
        <v>16937</v>
      </c>
      <c r="C1099" s="17">
        <v>14949433</v>
      </c>
      <c r="D1099" t="s">
        <v>16929</v>
      </c>
      <c r="E1099" t="s">
        <v>1243</v>
      </c>
      <c r="F1099" t="s">
        <v>16899</v>
      </c>
      <c r="G1099" t="s">
        <v>4927</v>
      </c>
      <c r="H1099" t="s">
        <v>713</v>
      </c>
      <c r="I1099" s="18">
        <v>28110</v>
      </c>
      <c r="J1099" t="s">
        <v>23</v>
      </c>
      <c r="K1099" t="s">
        <v>713</v>
      </c>
      <c r="L1099" s="18">
        <v>28135</v>
      </c>
      <c r="M1099">
        <v>1218</v>
      </c>
      <c r="N1099">
        <v>1560</v>
      </c>
      <c r="O1099">
        <v>342</v>
      </c>
      <c r="P1099" t="s">
        <v>24</v>
      </c>
      <c r="Q1099" t="s">
        <v>25</v>
      </c>
      <c r="R1099" s="19" t="s">
        <v>15</v>
      </c>
    </row>
    <row r="1100" spans="1:18" x14ac:dyDescent="0.3">
      <c r="A1100" s="17" t="s">
        <v>12942</v>
      </c>
      <c r="B1100" t="s">
        <v>12941</v>
      </c>
      <c r="C1100" s="17">
        <v>14916411</v>
      </c>
      <c r="D1100" t="s">
        <v>12940</v>
      </c>
      <c r="E1100" t="s">
        <v>12941</v>
      </c>
      <c r="F1100" t="s">
        <v>12943</v>
      </c>
      <c r="G1100" t="s">
        <v>12944</v>
      </c>
      <c r="H1100" t="s">
        <v>47</v>
      </c>
      <c r="I1100" s="18">
        <v>30401</v>
      </c>
      <c r="J1100" t="s">
        <v>23</v>
      </c>
      <c r="K1100" t="s">
        <v>47</v>
      </c>
      <c r="L1100" s="18">
        <v>30474</v>
      </c>
      <c r="M1100">
        <v>1194</v>
      </c>
      <c r="N1100">
        <v>1119</v>
      </c>
      <c r="O1100">
        <v>-75</v>
      </c>
      <c r="P1100" t="s">
        <v>48</v>
      </c>
      <c r="Q1100" t="s">
        <v>25</v>
      </c>
      <c r="R1100" s="19" t="s">
        <v>31</v>
      </c>
    </row>
    <row r="1101" spans="1:18" x14ac:dyDescent="0.3">
      <c r="A1101" s="17" t="s">
        <v>7579</v>
      </c>
      <c r="B1101" t="s">
        <v>7578</v>
      </c>
      <c r="C1101" s="17">
        <v>12801433</v>
      </c>
      <c r="D1101" t="s">
        <v>7576</v>
      </c>
      <c r="E1101" t="s">
        <v>7577</v>
      </c>
      <c r="F1101" t="s">
        <v>7580</v>
      </c>
      <c r="G1101" t="s">
        <v>1250</v>
      </c>
      <c r="H1101" t="s">
        <v>713</v>
      </c>
      <c r="I1101" s="18">
        <v>28304</v>
      </c>
      <c r="J1101" t="s">
        <v>23</v>
      </c>
      <c r="K1101" t="s">
        <v>713</v>
      </c>
      <c r="L1101" s="18">
        <v>28304</v>
      </c>
      <c r="M1101">
        <v>1212</v>
      </c>
      <c r="N1101">
        <v>1212</v>
      </c>
      <c r="O1101">
        <v>0</v>
      </c>
      <c r="P1101" t="s">
        <v>26</v>
      </c>
      <c r="Q1101" t="s">
        <v>26</v>
      </c>
      <c r="R1101" s="19" t="s">
        <v>31</v>
      </c>
    </row>
    <row r="1102" spans="1:18" x14ac:dyDescent="0.3">
      <c r="A1102" s="17" t="s">
        <v>7582</v>
      </c>
      <c r="B1102" t="s">
        <v>7581</v>
      </c>
      <c r="C1102" s="17">
        <v>12801433</v>
      </c>
      <c r="D1102" t="s">
        <v>7576</v>
      </c>
      <c r="E1102" t="s">
        <v>7577</v>
      </c>
      <c r="F1102" t="s">
        <v>7583</v>
      </c>
      <c r="G1102" t="s">
        <v>7584</v>
      </c>
      <c r="H1102" t="s">
        <v>713</v>
      </c>
      <c r="I1102" s="18">
        <v>28352</v>
      </c>
      <c r="J1102" t="s">
        <v>23</v>
      </c>
      <c r="K1102" t="s">
        <v>713</v>
      </c>
      <c r="L1102" s="18">
        <v>28304</v>
      </c>
      <c r="M1102">
        <v>1212</v>
      </c>
      <c r="N1102">
        <v>1194</v>
      </c>
      <c r="O1102">
        <v>-18</v>
      </c>
      <c r="P1102" t="s">
        <v>48</v>
      </c>
      <c r="Q1102" t="s">
        <v>25</v>
      </c>
      <c r="R1102" s="19" t="s">
        <v>31</v>
      </c>
    </row>
    <row r="1103" spans="1:18" x14ac:dyDescent="0.3">
      <c r="A1103" s="17" t="s">
        <v>7586</v>
      </c>
      <c r="B1103" t="s">
        <v>7585</v>
      </c>
      <c r="C1103" s="17">
        <v>12801433</v>
      </c>
      <c r="D1103" t="s">
        <v>7576</v>
      </c>
      <c r="E1103" t="s">
        <v>7577</v>
      </c>
      <c r="F1103" t="s">
        <v>7587</v>
      </c>
      <c r="G1103" t="s">
        <v>1258</v>
      </c>
      <c r="H1103" t="s">
        <v>713</v>
      </c>
      <c r="I1103" s="18">
        <v>28359</v>
      </c>
      <c r="J1103" t="s">
        <v>23</v>
      </c>
      <c r="K1103" t="s">
        <v>713</v>
      </c>
      <c r="L1103" s="18">
        <v>28304</v>
      </c>
      <c r="M1103">
        <v>1212</v>
      </c>
      <c r="N1103">
        <v>1212</v>
      </c>
      <c r="O1103">
        <v>0</v>
      </c>
      <c r="P1103" t="s">
        <v>26</v>
      </c>
      <c r="Q1103" t="s">
        <v>26</v>
      </c>
      <c r="R1103" s="19" t="s">
        <v>31</v>
      </c>
    </row>
    <row r="1104" spans="1:18" x14ac:dyDescent="0.3">
      <c r="A1104" s="17" t="s">
        <v>7589</v>
      </c>
      <c r="B1104" t="s">
        <v>7588</v>
      </c>
      <c r="C1104" s="17">
        <v>12801433</v>
      </c>
      <c r="D1104" t="s">
        <v>7576</v>
      </c>
      <c r="E1104" t="s">
        <v>7577</v>
      </c>
      <c r="F1104" t="s">
        <v>7590</v>
      </c>
      <c r="G1104" t="s">
        <v>7591</v>
      </c>
      <c r="H1104" t="s">
        <v>713</v>
      </c>
      <c r="I1104" s="18">
        <v>28310</v>
      </c>
      <c r="J1104" t="s">
        <v>23</v>
      </c>
      <c r="K1104" t="s">
        <v>713</v>
      </c>
      <c r="L1104" s="18">
        <v>28304</v>
      </c>
      <c r="M1104">
        <v>1212</v>
      </c>
      <c r="N1104">
        <v>1212</v>
      </c>
      <c r="O1104">
        <v>0</v>
      </c>
      <c r="P1104" t="s">
        <v>26</v>
      </c>
      <c r="Q1104" t="s">
        <v>26</v>
      </c>
      <c r="R1104" s="19" t="s">
        <v>31</v>
      </c>
    </row>
    <row r="1105" spans="1:18" x14ac:dyDescent="0.3">
      <c r="A1105" s="17" t="s">
        <v>15380</v>
      </c>
      <c r="B1105" t="s">
        <v>15379</v>
      </c>
      <c r="C1105" s="17">
        <v>14928411</v>
      </c>
      <c r="D1105" t="s">
        <v>15377</v>
      </c>
      <c r="E1105" t="s">
        <v>15378</v>
      </c>
      <c r="F1105" t="s">
        <v>15381</v>
      </c>
      <c r="G1105" t="s">
        <v>15382</v>
      </c>
      <c r="H1105" t="s">
        <v>47</v>
      </c>
      <c r="I1105" s="18">
        <v>31788</v>
      </c>
      <c r="J1105" t="s">
        <v>23</v>
      </c>
      <c r="K1105" t="s">
        <v>47</v>
      </c>
      <c r="L1105" s="18">
        <v>31792</v>
      </c>
      <c r="M1105">
        <v>1242</v>
      </c>
      <c r="N1105">
        <v>1143</v>
      </c>
      <c r="O1105">
        <v>-99</v>
      </c>
      <c r="P1105" t="s">
        <v>48</v>
      </c>
      <c r="Q1105" t="s">
        <v>25</v>
      </c>
      <c r="R1105" s="19" t="s">
        <v>31</v>
      </c>
    </row>
    <row r="1106" spans="1:18" x14ac:dyDescent="0.3">
      <c r="A1106" s="17" t="s">
        <v>15384</v>
      </c>
      <c r="B1106" t="s">
        <v>15383</v>
      </c>
      <c r="C1106" s="17">
        <v>14928411</v>
      </c>
      <c r="D1106" t="s">
        <v>15377</v>
      </c>
      <c r="E1106" t="s">
        <v>15378</v>
      </c>
      <c r="F1106" t="s">
        <v>15385</v>
      </c>
      <c r="G1106" t="s">
        <v>15386</v>
      </c>
      <c r="H1106" t="s">
        <v>47</v>
      </c>
      <c r="I1106" s="18">
        <v>39819</v>
      </c>
      <c r="J1106" t="s">
        <v>23</v>
      </c>
      <c r="K1106" t="s">
        <v>47</v>
      </c>
      <c r="L1106" s="18">
        <v>31792</v>
      </c>
      <c r="M1106">
        <v>1242</v>
      </c>
      <c r="N1106">
        <v>1170</v>
      </c>
      <c r="O1106">
        <v>-72</v>
      </c>
      <c r="P1106" t="s">
        <v>48</v>
      </c>
      <c r="Q1106" t="s">
        <v>25</v>
      </c>
      <c r="R1106" s="19" t="s">
        <v>31</v>
      </c>
    </row>
    <row r="1107" spans="1:18" x14ac:dyDescent="0.3">
      <c r="A1107" s="17" t="s">
        <v>15387</v>
      </c>
      <c r="B1107" t="s">
        <v>15383</v>
      </c>
      <c r="C1107" s="17">
        <v>14928411</v>
      </c>
      <c r="D1107" t="s">
        <v>15377</v>
      </c>
      <c r="E1107" t="s">
        <v>15378</v>
      </c>
      <c r="F1107" t="s">
        <v>15388</v>
      </c>
      <c r="G1107" t="s">
        <v>15386</v>
      </c>
      <c r="H1107" t="s">
        <v>47</v>
      </c>
      <c r="I1107" s="18">
        <v>39819</v>
      </c>
      <c r="J1107" t="s">
        <v>23</v>
      </c>
      <c r="K1107" t="s">
        <v>47</v>
      </c>
      <c r="L1107" s="18">
        <v>31792</v>
      </c>
      <c r="M1107">
        <v>1242</v>
      </c>
      <c r="N1107">
        <v>1170</v>
      </c>
      <c r="O1107">
        <v>-72</v>
      </c>
      <c r="P1107" t="s">
        <v>48</v>
      </c>
      <c r="Q1107" t="s">
        <v>25</v>
      </c>
      <c r="R1107" s="19" t="s">
        <v>31</v>
      </c>
    </row>
    <row r="1108" spans="1:18" x14ac:dyDescent="0.3">
      <c r="A1108" s="17" t="s">
        <v>15390</v>
      </c>
      <c r="B1108" t="s">
        <v>15389</v>
      </c>
      <c r="C1108" s="17">
        <v>14928411</v>
      </c>
      <c r="D1108" t="s">
        <v>15377</v>
      </c>
      <c r="E1108" t="s">
        <v>15378</v>
      </c>
      <c r="F1108" t="s">
        <v>15391</v>
      </c>
      <c r="G1108" t="s">
        <v>15392</v>
      </c>
      <c r="H1108" t="s">
        <v>47</v>
      </c>
      <c r="I1108" s="18">
        <v>39823</v>
      </c>
      <c r="J1108" t="s">
        <v>23</v>
      </c>
      <c r="K1108" t="s">
        <v>47</v>
      </c>
      <c r="L1108" s="18">
        <v>31792</v>
      </c>
      <c r="M1108">
        <v>1242</v>
      </c>
      <c r="N1108">
        <v>1194</v>
      </c>
      <c r="O1108">
        <v>-48</v>
      </c>
      <c r="P1108" t="s">
        <v>48</v>
      </c>
      <c r="Q1108" t="s">
        <v>25</v>
      </c>
      <c r="R1108" s="19" t="s">
        <v>31</v>
      </c>
    </row>
    <row r="1109" spans="1:18" x14ac:dyDescent="0.3">
      <c r="A1109" s="17" t="s">
        <v>15394</v>
      </c>
      <c r="B1109" t="s">
        <v>15393</v>
      </c>
      <c r="C1109" s="17">
        <v>14928411</v>
      </c>
      <c r="D1109" t="s">
        <v>15377</v>
      </c>
      <c r="E1109" t="s">
        <v>15378</v>
      </c>
      <c r="F1109" t="s">
        <v>15395</v>
      </c>
      <c r="G1109" t="s">
        <v>15396</v>
      </c>
      <c r="H1109" t="s">
        <v>47</v>
      </c>
      <c r="I1109" s="18">
        <v>39828</v>
      </c>
      <c r="J1109" t="s">
        <v>23</v>
      </c>
      <c r="K1109" t="s">
        <v>47</v>
      </c>
      <c r="L1109" s="18">
        <v>31792</v>
      </c>
      <c r="M1109">
        <v>1242</v>
      </c>
      <c r="N1109">
        <v>1170</v>
      </c>
      <c r="O1109">
        <v>-72</v>
      </c>
      <c r="P1109" t="s">
        <v>48</v>
      </c>
      <c r="Q1109" t="s">
        <v>25</v>
      </c>
      <c r="R1109" s="19" t="s">
        <v>31</v>
      </c>
    </row>
    <row r="1110" spans="1:18" x14ac:dyDescent="0.3">
      <c r="A1110" s="17" t="s">
        <v>15398</v>
      </c>
      <c r="B1110" t="s">
        <v>15397</v>
      </c>
      <c r="C1110" s="17">
        <v>14928411</v>
      </c>
      <c r="D1110" t="s">
        <v>15377</v>
      </c>
      <c r="E1110" t="s">
        <v>15378</v>
      </c>
      <c r="F1110" t="s">
        <v>15399</v>
      </c>
      <c r="G1110" t="s">
        <v>15400</v>
      </c>
      <c r="H1110" t="s">
        <v>47</v>
      </c>
      <c r="I1110" s="18">
        <v>31730</v>
      </c>
      <c r="J1110" t="s">
        <v>23</v>
      </c>
      <c r="K1110" t="s">
        <v>47</v>
      </c>
      <c r="L1110" s="18">
        <v>31792</v>
      </c>
      <c r="M1110">
        <v>1242</v>
      </c>
      <c r="N1110">
        <v>1119</v>
      </c>
      <c r="O1110">
        <v>-123</v>
      </c>
      <c r="P1110" t="s">
        <v>48</v>
      </c>
      <c r="Q1110" t="s">
        <v>25</v>
      </c>
      <c r="R1110" s="19" t="s">
        <v>31</v>
      </c>
    </row>
    <row r="1111" spans="1:18" x14ac:dyDescent="0.3">
      <c r="A1111" s="17" t="s">
        <v>15402</v>
      </c>
      <c r="B1111" t="s">
        <v>15401</v>
      </c>
      <c r="C1111" s="17">
        <v>14928411</v>
      </c>
      <c r="D1111" t="s">
        <v>15377</v>
      </c>
      <c r="E1111" t="s">
        <v>15378</v>
      </c>
      <c r="F1111" t="s">
        <v>15403</v>
      </c>
      <c r="G1111" t="s">
        <v>3215</v>
      </c>
      <c r="H1111" t="s">
        <v>47</v>
      </c>
      <c r="I1111" s="18">
        <v>31794</v>
      </c>
      <c r="J1111" t="s">
        <v>23</v>
      </c>
      <c r="K1111" t="s">
        <v>47</v>
      </c>
      <c r="L1111" s="18">
        <v>31792</v>
      </c>
      <c r="M1111">
        <v>1242</v>
      </c>
      <c r="N1111">
        <v>1143</v>
      </c>
      <c r="O1111">
        <v>-99</v>
      </c>
      <c r="P1111" t="s">
        <v>48</v>
      </c>
      <c r="Q1111" t="s">
        <v>25</v>
      </c>
      <c r="R1111" s="19" t="s">
        <v>31</v>
      </c>
    </row>
    <row r="1112" spans="1:18" x14ac:dyDescent="0.3">
      <c r="A1112" s="17" t="s">
        <v>15405</v>
      </c>
      <c r="B1112" t="s">
        <v>15404</v>
      </c>
      <c r="C1112" s="17">
        <v>14928411</v>
      </c>
      <c r="D1112" t="s">
        <v>15377</v>
      </c>
      <c r="E1112" t="s">
        <v>15378</v>
      </c>
      <c r="F1112" t="s">
        <v>15406</v>
      </c>
      <c r="G1112" t="s">
        <v>15407</v>
      </c>
      <c r="H1112" t="s">
        <v>47</v>
      </c>
      <c r="I1112" s="18">
        <v>31791</v>
      </c>
      <c r="J1112" t="s">
        <v>23</v>
      </c>
      <c r="K1112" t="s">
        <v>47</v>
      </c>
      <c r="L1112" s="18">
        <v>31792</v>
      </c>
      <c r="M1112">
        <v>1242</v>
      </c>
      <c r="N1112">
        <v>1218</v>
      </c>
      <c r="O1112">
        <v>-24</v>
      </c>
      <c r="P1112" t="s">
        <v>48</v>
      </c>
      <c r="Q1112" t="s">
        <v>25</v>
      </c>
      <c r="R1112" s="19" t="s">
        <v>31</v>
      </c>
    </row>
    <row r="1113" spans="1:18" x14ac:dyDescent="0.3">
      <c r="A1113" s="17" t="s">
        <v>21266</v>
      </c>
      <c r="B1113" t="s">
        <v>21265</v>
      </c>
      <c r="C1113" s="17">
        <v>24843010</v>
      </c>
      <c r="D1113" t="s">
        <v>21263</v>
      </c>
      <c r="E1113" t="s">
        <v>21264</v>
      </c>
      <c r="F1113" t="s">
        <v>21267</v>
      </c>
      <c r="G1113" t="s">
        <v>3833</v>
      </c>
      <c r="H1113" t="s">
        <v>250</v>
      </c>
      <c r="I1113" s="18">
        <v>32809</v>
      </c>
      <c r="J1113" t="s">
        <v>23</v>
      </c>
      <c r="K1113" t="s">
        <v>250</v>
      </c>
      <c r="L1113" s="18">
        <v>32809</v>
      </c>
      <c r="M1113">
        <v>1659</v>
      </c>
      <c r="N1113">
        <v>1659</v>
      </c>
      <c r="O1113">
        <v>0</v>
      </c>
      <c r="P1113" t="s">
        <v>26</v>
      </c>
      <c r="Q1113" t="s">
        <v>26</v>
      </c>
      <c r="R1113" s="19" t="s">
        <v>31</v>
      </c>
    </row>
    <row r="1114" spans="1:18" x14ac:dyDescent="0.3">
      <c r="A1114" s="17" t="s">
        <v>21269</v>
      </c>
      <c r="B1114" t="s">
        <v>21268</v>
      </c>
      <c r="C1114" s="17">
        <v>24843010</v>
      </c>
      <c r="D1114" t="s">
        <v>21263</v>
      </c>
      <c r="E1114" t="s">
        <v>21264</v>
      </c>
      <c r="F1114" t="s">
        <v>21270</v>
      </c>
      <c r="G1114" t="s">
        <v>3833</v>
      </c>
      <c r="H1114" t="s">
        <v>250</v>
      </c>
      <c r="I1114" s="18">
        <v>32809</v>
      </c>
      <c r="J1114" t="s">
        <v>23</v>
      </c>
      <c r="K1114" t="s">
        <v>250</v>
      </c>
      <c r="L1114" s="18">
        <v>32809</v>
      </c>
      <c r="M1114">
        <v>1659</v>
      </c>
      <c r="N1114">
        <v>1659</v>
      </c>
      <c r="O1114">
        <v>0</v>
      </c>
      <c r="P1114" t="s">
        <v>26</v>
      </c>
      <c r="Q1114" t="s">
        <v>26</v>
      </c>
      <c r="R1114" s="19" t="s">
        <v>31</v>
      </c>
    </row>
    <row r="1115" spans="1:18" x14ac:dyDescent="0.3">
      <c r="A1115" s="17" t="s">
        <v>7876</v>
      </c>
      <c r="B1115" t="s">
        <v>7875</v>
      </c>
      <c r="C1115" s="17">
        <v>14001001</v>
      </c>
      <c r="D1115" t="s">
        <v>7874</v>
      </c>
      <c r="E1115" t="s">
        <v>7875</v>
      </c>
      <c r="F1115" t="s">
        <v>7877</v>
      </c>
      <c r="G1115" t="s">
        <v>7878</v>
      </c>
      <c r="H1115" t="s">
        <v>1711</v>
      </c>
      <c r="I1115" s="18">
        <v>36803</v>
      </c>
      <c r="J1115" t="s">
        <v>23</v>
      </c>
      <c r="K1115" t="s">
        <v>1711</v>
      </c>
      <c r="L1115" s="18">
        <v>36276</v>
      </c>
      <c r="M1115">
        <v>1143</v>
      </c>
      <c r="N1115">
        <v>1074</v>
      </c>
      <c r="O1115">
        <v>-69</v>
      </c>
      <c r="P1115" t="s">
        <v>48</v>
      </c>
      <c r="Q1115" t="s">
        <v>25</v>
      </c>
      <c r="R1115" s="19" t="s">
        <v>31</v>
      </c>
    </row>
    <row r="1116" spans="1:18" x14ac:dyDescent="0.3">
      <c r="A1116" s="17" t="s">
        <v>25026</v>
      </c>
      <c r="B1116" t="s">
        <v>15332</v>
      </c>
      <c r="C1116" s="17">
        <v>31005440</v>
      </c>
      <c r="D1116" t="s">
        <v>25014</v>
      </c>
      <c r="E1116" t="s">
        <v>25015</v>
      </c>
      <c r="F1116" t="s">
        <v>25027</v>
      </c>
      <c r="G1116" t="s">
        <v>15335</v>
      </c>
      <c r="H1116" t="s">
        <v>680</v>
      </c>
      <c r="I1116" s="18">
        <v>29642</v>
      </c>
      <c r="J1116" t="s">
        <v>23</v>
      </c>
      <c r="K1116" t="s">
        <v>680</v>
      </c>
      <c r="L1116" s="18">
        <v>29630</v>
      </c>
      <c r="M1116">
        <v>1344</v>
      </c>
      <c r="N1116">
        <v>1344</v>
      </c>
      <c r="O1116">
        <v>0</v>
      </c>
      <c r="P1116" t="s">
        <v>26</v>
      </c>
      <c r="Q1116" t="s">
        <v>26</v>
      </c>
      <c r="R1116" s="19" t="s">
        <v>31</v>
      </c>
    </row>
    <row r="1117" spans="1:18" x14ac:dyDescent="0.3">
      <c r="A1117" s="17" t="s">
        <v>25017</v>
      </c>
      <c r="B1117" t="s">
        <v>25016</v>
      </c>
      <c r="C1117" s="17">
        <v>31005440</v>
      </c>
      <c r="D1117" t="s">
        <v>25014</v>
      </c>
      <c r="E1117" t="s">
        <v>25015</v>
      </c>
      <c r="F1117" t="s">
        <v>25018</v>
      </c>
      <c r="G1117" t="s">
        <v>804</v>
      </c>
      <c r="H1117" t="s">
        <v>680</v>
      </c>
      <c r="I1117" s="18">
        <v>29223</v>
      </c>
      <c r="J1117" t="s">
        <v>23</v>
      </c>
      <c r="K1117" t="s">
        <v>680</v>
      </c>
      <c r="L1117" s="18">
        <v>29630</v>
      </c>
      <c r="M1117">
        <v>1344</v>
      </c>
      <c r="N1117">
        <v>1440</v>
      </c>
      <c r="O1117">
        <v>96</v>
      </c>
      <c r="P1117" t="s">
        <v>24</v>
      </c>
      <c r="Q1117" t="s">
        <v>25</v>
      </c>
      <c r="R1117" s="19" t="s">
        <v>15</v>
      </c>
    </row>
    <row r="1118" spans="1:18" x14ac:dyDescent="0.3">
      <c r="A1118" s="17" t="s">
        <v>25029</v>
      </c>
      <c r="B1118" t="s">
        <v>25028</v>
      </c>
      <c r="C1118" s="17">
        <v>31005440</v>
      </c>
      <c r="D1118" t="s">
        <v>25014</v>
      </c>
      <c r="E1118" t="s">
        <v>25015</v>
      </c>
      <c r="F1118" t="s">
        <v>25030</v>
      </c>
      <c r="G1118" t="s">
        <v>501</v>
      </c>
      <c r="H1118" t="s">
        <v>680</v>
      </c>
      <c r="I1118" s="18">
        <v>29615</v>
      </c>
      <c r="J1118" t="s">
        <v>23</v>
      </c>
      <c r="K1118" t="s">
        <v>680</v>
      </c>
      <c r="L1118" s="18">
        <v>29630</v>
      </c>
      <c r="M1118">
        <v>1344</v>
      </c>
      <c r="N1118">
        <v>1344</v>
      </c>
      <c r="O1118">
        <v>0</v>
      </c>
      <c r="P1118" t="s">
        <v>26</v>
      </c>
      <c r="Q1118" t="s">
        <v>26</v>
      </c>
      <c r="R1118" s="19" t="s">
        <v>31</v>
      </c>
    </row>
    <row r="1119" spans="1:18" x14ac:dyDescent="0.3">
      <c r="A1119" s="17" t="s">
        <v>25032</v>
      </c>
      <c r="B1119" t="s">
        <v>25031</v>
      </c>
      <c r="C1119" s="17">
        <v>31005440</v>
      </c>
      <c r="D1119" t="s">
        <v>25014</v>
      </c>
      <c r="E1119" t="s">
        <v>25015</v>
      </c>
      <c r="F1119" t="s">
        <v>25033</v>
      </c>
      <c r="G1119" t="s">
        <v>4689</v>
      </c>
      <c r="H1119" t="s">
        <v>680</v>
      </c>
      <c r="I1119" s="18">
        <v>29649</v>
      </c>
      <c r="J1119" t="s">
        <v>23</v>
      </c>
      <c r="K1119" t="s">
        <v>680</v>
      </c>
      <c r="L1119" s="18">
        <v>29630</v>
      </c>
      <c r="M1119">
        <v>1344</v>
      </c>
      <c r="N1119">
        <v>1143</v>
      </c>
      <c r="O1119">
        <v>-201</v>
      </c>
      <c r="P1119" t="s">
        <v>48</v>
      </c>
      <c r="Q1119" t="s">
        <v>25</v>
      </c>
      <c r="R1119" s="19" t="s">
        <v>31</v>
      </c>
    </row>
    <row r="1120" spans="1:18" x14ac:dyDescent="0.3">
      <c r="A1120" s="17" t="s">
        <v>25020</v>
      </c>
      <c r="B1120" t="s">
        <v>25019</v>
      </c>
      <c r="C1120" s="17">
        <v>31005440</v>
      </c>
      <c r="D1120" t="s">
        <v>25014</v>
      </c>
      <c r="E1120" t="s">
        <v>25015</v>
      </c>
      <c r="F1120" t="s">
        <v>25021</v>
      </c>
      <c r="G1120" t="s">
        <v>25022</v>
      </c>
      <c r="H1120" t="s">
        <v>680</v>
      </c>
      <c r="I1120" s="18">
        <v>29841</v>
      </c>
      <c r="J1120" t="s">
        <v>23</v>
      </c>
      <c r="K1120" t="s">
        <v>680</v>
      </c>
      <c r="L1120" s="18">
        <v>29630</v>
      </c>
      <c r="M1120">
        <v>1344</v>
      </c>
      <c r="N1120">
        <v>1383</v>
      </c>
      <c r="O1120">
        <v>39</v>
      </c>
      <c r="P1120" t="s">
        <v>24</v>
      </c>
      <c r="Q1120" t="s">
        <v>25</v>
      </c>
      <c r="R1120" s="19" t="s">
        <v>15</v>
      </c>
    </row>
    <row r="1121" spans="1:18" x14ac:dyDescent="0.3">
      <c r="A1121" s="17" t="s">
        <v>25024</v>
      </c>
      <c r="B1121" t="s">
        <v>25023</v>
      </c>
      <c r="C1121" s="17">
        <v>31005440</v>
      </c>
      <c r="D1121" t="s">
        <v>25014</v>
      </c>
      <c r="E1121" t="s">
        <v>25015</v>
      </c>
      <c r="F1121" t="s">
        <v>25025</v>
      </c>
      <c r="G1121" t="s">
        <v>679</v>
      </c>
      <c r="H1121" t="s">
        <v>680</v>
      </c>
      <c r="I1121" s="18">
        <v>29405</v>
      </c>
      <c r="J1121" t="s">
        <v>23</v>
      </c>
      <c r="K1121" t="s">
        <v>680</v>
      </c>
      <c r="L1121" s="18">
        <v>29630</v>
      </c>
      <c r="M1121">
        <v>1344</v>
      </c>
      <c r="N1121">
        <v>1677</v>
      </c>
      <c r="O1121">
        <v>333</v>
      </c>
      <c r="P1121" t="s">
        <v>24</v>
      </c>
      <c r="Q1121" t="s">
        <v>25</v>
      </c>
      <c r="R1121" s="19" t="s">
        <v>15</v>
      </c>
    </row>
    <row r="1122" spans="1:18" x14ac:dyDescent="0.3">
      <c r="A1122" s="17" t="s">
        <v>25035</v>
      </c>
      <c r="B1122" t="s">
        <v>25034</v>
      </c>
      <c r="C1122" s="17">
        <v>31005440</v>
      </c>
      <c r="D1122" t="s">
        <v>25014</v>
      </c>
      <c r="E1122" t="s">
        <v>25015</v>
      </c>
      <c r="F1122" t="s">
        <v>25036</v>
      </c>
      <c r="G1122" t="s">
        <v>16952</v>
      </c>
      <c r="H1122" t="s">
        <v>680</v>
      </c>
      <c r="I1122" s="18">
        <v>29301</v>
      </c>
      <c r="J1122" t="s">
        <v>23</v>
      </c>
      <c r="K1122" t="s">
        <v>680</v>
      </c>
      <c r="L1122" s="18">
        <v>29630</v>
      </c>
      <c r="M1122">
        <v>1344</v>
      </c>
      <c r="N1122">
        <v>1344</v>
      </c>
      <c r="O1122">
        <v>0</v>
      </c>
      <c r="P1122" t="s">
        <v>26</v>
      </c>
      <c r="Q1122" t="s">
        <v>26</v>
      </c>
      <c r="R1122" s="19" t="s">
        <v>31</v>
      </c>
    </row>
    <row r="1123" spans="1:18" x14ac:dyDescent="0.3">
      <c r="A1123" s="17" t="s">
        <v>15647</v>
      </c>
      <c r="B1123" t="s">
        <v>15646</v>
      </c>
      <c r="C1123" s="17">
        <v>14929433</v>
      </c>
      <c r="D1123" t="s">
        <v>15645</v>
      </c>
      <c r="E1123" t="s">
        <v>10366</v>
      </c>
      <c r="F1123" t="s">
        <v>15648</v>
      </c>
      <c r="G1123" t="s">
        <v>8683</v>
      </c>
      <c r="H1123" t="s">
        <v>713</v>
      </c>
      <c r="I1123" s="18">
        <v>28734</v>
      </c>
      <c r="J1123" t="s">
        <v>23</v>
      </c>
      <c r="K1123" t="s">
        <v>713</v>
      </c>
      <c r="L1123" s="18">
        <v>28779</v>
      </c>
      <c r="M1123">
        <v>1194</v>
      </c>
      <c r="N1123">
        <v>1314</v>
      </c>
      <c r="O1123">
        <v>120</v>
      </c>
      <c r="P1123" t="s">
        <v>24</v>
      </c>
      <c r="Q1123" t="s">
        <v>25</v>
      </c>
      <c r="R1123" s="19" t="s">
        <v>15</v>
      </c>
    </row>
    <row r="1124" spans="1:18" x14ac:dyDescent="0.3">
      <c r="A1124" s="17" t="s">
        <v>15650</v>
      </c>
      <c r="B1124" t="s">
        <v>15649</v>
      </c>
      <c r="C1124" s="17">
        <v>14929433</v>
      </c>
      <c r="D1124" t="s">
        <v>15645</v>
      </c>
      <c r="E1124" t="s">
        <v>10366</v>
      </c>
      <c r="F1124" t="s">
        <v>15651</v>
      </c>
      <c r="G1124" t="s">
        <v>8683</v>
      </c>
      <c r="H1124" t="s">
        <v>713</v>
      </c>
      <c r="I1124" s="18">
        <v>28734</v>
      </c>
      <c r="J1124" t="s">
        <v>23</v>
      </c>
      <c r="K1124" t="s">
        <v>713</v>
      </c>
      <c r="L1124" s="18">
        <v>28779</v>
      </c>
      <c r="M1124">
        <v>1194</v>
      </c>
      <c r="N1124">
        <v>1314</v>
      </c>
      <c r="O1124">
        <v>120</v>
      </c>
      <c r="P1124" t="s">
        <v>24</v>
      </c>
      <c r="Q1124" t="s">
        <v>25</v>
      </c>
      <c r="R1124" s="19" t="s">
        <v>15</v>
      </c>
    </row>
    <row r="1125" spans="1:18" x14ac:dyDescent="0.3">
      <c r="A1125" s="17" t="s">
        <v>15653</v>
      </c>
      <c r="B1125" t="s">
        <v>15652</v>
      </c>
      <c r="C1125" s="17">
        <v>14929433</v>
      </c>
      <c r="D1125" t="s">
        <v>15645</v>
      </c>
      <c r="E1125" t="s">
        <v>10366</v>
      </c>
      <c r="F1125" t="s">
        <v>15654</v>
      </c>
      <c r="G1125" t="s">
        <v>15655</v>
      </c>
      <c r="H1125" t="s">
        <v>713</v>
      </c>
      <c r="I1125" s="18">
        <v>28713</v>
      </c>
      <c r="J1125" t="s">
        <v>23</v>
      </c>
      <c r="K1125" t="s">
        <v>713</v>
      </c>
      <c r="L1125" s="18">
        <v>28779</v>
      </c>
      <c r="M1125">
        <v>1194</v>
      </c>
      <c r="N1125">
        <v>1194</v>
      </c>
      <c r="O1125">
        <v>0</v>
      </c>
      <c r="P1125" t="s">
        <v>26</v>
      </c>
      <c r="Q1125" t="s">
        <v>26</v>
      </c>
      <c r="R1125" s="19" t="s">
        <v>31</v>
      </c>
    </row>
    <row r="1126" spans="1:18" x14ac:dyDescent="0.3">
      <c r="A1126" s="17" t="s">
        <v>16946</v>
      </c>
      <c r="B1126" t="s">
        <v>16945</v>
      </c>
      <c r="C1126" s="17">
        <v>14949440</v>
      </c>
      <c r="D1126" t="s">
        <v>16943</v>
      </c>
      <c r="E1126" t="s">
        <v>16944</v>
      </c>
      <c r="F1126" t="s">
        <v>16947</v>
      </c>
      <c r="G1126" t="s">
        <v>16948</v>
      </c>
      <c r="H1126" t="s">
        <v>680</v>
      </c>
      <c r="I1126" s="18">
        <v>29341</v>
      </c>
      <c r="J1126" t="s">
        <v>23</v>
      </c>
      <c r="K1126" t="s">
        <v>680</v>
      </c>
      <c r="L1126" s="18">
        <v>29305</v>
      </c>
      <c r="M1126">
        <v>1344</v>
      </c>
      <c r="N1126">
        <v>1143</v>
      </c>
      <c r="O1126">
        <v>-201</v>
      </c>
      <c r="P1126" t="s">
        <v>48</v>
      </c>
      <c r="Q1126" t="s">
        <v>25</v>
      </c>
      <c r="R1126" s="19" t="s">
        <v>31</v>
      </c>
    </row>
    <row r="1127" spans="1:18" x14ac:dyDescent="0.3">
      <c r="A1127" s="17" t="s">
        <v>16950</v>
      </c>
      <c r="B1127" t="s">
        <v>16949</v>
      </c>
      <c r="C1127" s="17">
        <v>14949440</v>
      </c>
      <c r="D1127" t="s">
        <v>16943</v>
      </c>
      <c r="E1127" t="s">
        <v>16944</v>
      </c>
      <c r="F1127" t="s">
        <v>16951</v>
      </c>
      <c r="G1127" t="s">
        <v>16952</v>
      </c>
      <c r="H1127" t="s">
        <v>680</v>
      </c>
      <c r="I1127" s="18">
        <v>29302</v>
      </c>
      <c r="J1127" t="s">
        <v>23</v>
      </c>
      <c r="K1127" t="s">
        <v>680</v>
      </c>
      <c r="L1127" s="18">
        <v>29305</v>
      </c>
      <c r="M1127">
        <v>1344</v>
      </c>
      <c r="N1127">
        <v>1344</v>
      </c>
      <c r="O1127">
        <v>0</v>
      </c>
      <c r="P1127" t="s">
        <v>26</v>
      </c>
      <c r="Q1127" t="s">
        <v>26</v>
      </c>
      <c r="R1127" s="19" t="s">
        <v>31</v>
      </c>
    </row>
    <row r="1128" spans="1:18" x14ac:dyDescent="0.3">
      <c r="A1128" s="17" t="s">
        <v>16954</v>
      </c>
      <c r="B1128" t="s">
        <v>16953</v>
      </c>
      <c r="C1128" s="17">
        <v>14949440</v>
      </c>
      <c r="D1128" t="s">
        <v>16943</v>
      </c>
      <c r="E1128" t="s">
        <v>16944</v>
      </c>
      <c r="F1128" t="s">
        <v>16955</v>
      </c>
      <c r="G1128" t="s">
        <v>1044</v>
      </c>
      <c r="H1128" t="s">
        <v>680</v>
      </c>
      <c r="I1128" s="18">
        <v>29334</v>
      </c>
      <c r="J1128" t="s">
        <v>23</v>
      </c>
      <c r="K1128" t="s">
        <v>680</v>
      </c>
      <c r="L1128" s="18">
        <v>29305</v>
      </c>
      <c r="M1128">
        <v>1344</v>
      </c>
      <c r="N1128">
        <v>1344</v>
      </c>
      <c r="O1128">
        <v>0</v>
      </c>
      <c r="P1128" t="s">
        <v>26</v>
      </c>
      <c r="Q1128" t="s">
        <v>26</v>
      </c>
      <c r="R1128" s="19" t="s">
        <v>31</v>
      </c>
    </row>
    <row r="1129" spans="1:18" x14ac:dyDescent="0.3">
      <c r="A1129" s="17" t="s">
        <v>16957</v>
      </c>
      <c r="B1129" t="s">
        <v>16956</v>
      </c>
      <c r="C1129" s="17">
        <v>14949440</v>
      </c>
      <c r="D1129" t="s">
        <v>16943</v>
      </c>
      <c r="E1129" t="s">
        <v>16944</v>
      </c>
      <c r="F1129" t="s">
        <v>16958</v>
      </c>
      <c r="G1129" t="s">
        <v>16959</v>
      </c>
      <c r="H1129" t="s">
        <v>680</v>
      </c>
      <c r="I1129" s="18">
        <v>29379</v>
      </c>
      <c r="J1129" t="s">
        <v>23</v>
      </c>
      <c r="K1129" t="s">
        <v>680</v>
      </c>
      <c r="L1129" s="18">
        <v>29305</v>
      </c>
      <c r="M1129">
        <v>1344</v>
      </c>
      <c r="N1129">
        <v>1143</v>
      </c>
      <c r="O1129">
        <v>-201</v>
      </c>
      <c r="P1129" t="s">
        <v>48</v>
      </c>
      <c r="Q1129" t="s">
        <v>25</v>
      </c>
      <c r="R1129" s="19" t="s">
        <v>31</v>
      </c>
    </row>
    <row r="1130" spans="1:18" x14ac:dyDescent="0.3">
      <c r="A1130" s="17" t="s">
        <v>21346</v>
      </c>
      <c r="B1130" t="s">
        <v>21345</v>
      </c>
      <c r="C1130" s="17">
        <v>24917440</v>
      </c>
      <c r="D1130" t="s">
        <v>21343</v>
      </c>
      <c r="E1130" t="s">
        <v>21344</v>
      </c>
      <c r="F1130" t="s">
        <v>21347</v>
      </c>
      <c r="G1130" t="s">
        <v>16952</v>
      </c>
      <c r="H1130" t="s">
        <v>680</v>
      </c>
      <c r="I1130" s="18">
        <v>29303</v>
      </c>
      <c r="J1130" t="s">
        <v>23</v>
      </c>
      <c r="K1130" t="s">
        <v>680</v>
      </c>
      <c r="L1130" s="18">
        <v>29301</v>
      </c>
      <c r="M1130">
        <v>1344</v>
      </c>
      <c r="N1130">
        <v>1344</v>
      </c>
      <c r="O1130">
        <v>0</v>
      </c>
      <c r="P1130" t="s">
        <v>26</v>
      </c>
      <c r="Q1130" t="s">
        <v>26</v>
      </c>
      <c r="R1130" s="19" t="s">
        <v>31</v>
      </c>
    </row>
    <row r="1131" spans="1:18" x14ac:dyDescent="0.3">
      <c r="A1131" s="17" t="s">
        <v>21348</v>
      </c>
      <c r="B1131" t="s">
        <v>16953</v>
      </c>
      <c r="C1131" s="17">
        <v>24917440</v>
      </c>
      <c r="D1131" t="s">
        <v>21343</v>
      </c>
      <c r="E1131" t="s">
        <v>21344</v>
      </c>
      <c r="F1131" t="s">
        <v>21349</v>
      </c>
      <c r="G1131" t="s">
        <v>21350</v>
      </c>
      <c r="H1131" t="s">
        <v>680</v>
      </c>
      <c r="I1131" s="18">
        <v>29335</v>
      </c>
      <c r="J1131" t="s">
        <v>23</v>
      </c>
      <c r="K1131" t="s">
        <v>680</v>
      </c>
      <c r="L1131" s="18">
        <v>29301</v>
      </c>
      <c r="M1131">
        <v>1344</v>
      </c>
      <c r="N1131">
        <v>1344</v>
      </c>
      <c r="O1131">
        <v>0</v>
      </c>
      <c r="P1131" t="s">
        <v>26</v>
      </c>
      <c r="Q1131" t="s">
        <v>26</v>
      </c>
      <c r="R1131" s="19" t="s">
        <v>31</v>
      </c>
    </row>
    <row r="1132" spans="1:18" x14ac:dyDescent="0.3">
      <c r="A1132" s="17" t="s">
        <v>25609</v>
      </c>
      <c r="B1132" t="s">
        <v>1259</v>
      </c>
      <c r="C1132" s="17">
        <v>31012633</v>
      </c>
      <c r="D1132" t="s">
        <v>25608</v>
      </c>
      <c r="E1132" t="s">
        <v>16490</v>
      </c>
      <c r="F1132" t="s">
        <v>1261</v>
      </c>
      <c r="G1132" t="s">
        <v>1262</v>
      </c>
      <c r="H1132" t="s">
        <v>713</v>
      </c>
      <c r="I1132" s="18">
        <v>28374</v>
      </c>
      <c r="J1132" t="s">
        <v>23</v>
      </c>
      <c r="K1132" t="s">
        <v>713</v>
      </c>
      <c r="L1132" s="18">
        <v>28352</v>
      </c>
      <c r="M1132">
        <v>1194</v>
      </c>
      <c r="N1132">
        <v>1212</v>
      </c>
      <c r="O1132">
        <v>18</v>
      </c>
      <c r="P1132" t="s">
        <v>24</v>
      </c>
      <c r="Q1132" t="s">
        <v>25</v>
      </c>
      <c r="R1132" s="19" t="s">
        <v>15</v>
      </c>
    </row>
    <row r="1133" spans="1:18" x14ac:dyDescent="0.3">
      <c r="A1133" s="17" t="s">
        <v>17434</v>
      </c>
      <c r="B1133" t="s">
        <v>4734</v>
      </c>
      <c r="C1133" s="17">
        <v>14957433</v>
      </c>
      <c r="D1133" t="s">
        <v>17428</v>
      </c>
      <c r="E1133" t="s">
        <v>17429</v>
      </c>
      <c r="F1133" t="s">
        <v>17435</v>
      </c>
      <c r="G1133" t="s">
        <v>4737</v>
      </c>
      <c r="H1133" t="s">
        <v>713</v>
      </c>
      <c r="I1133" s="18">
        <v>28097</v>
      </c>
      <c r="J1133" t="s">
        <v>23</v>
      </c>
      <c r="K1133" t="s">
        <v>713</v>
      </c>
      <c r="L1133" s="18">
        <v>28001</v>
      </c>
      <c r="M1133">
        <v>1194</v>
      </c>
      <c r="N1133">
        <v>1194</v>
      </c>
      <c r="O1133">
        <v>0</v>
      </c>
      <c r="P1133" t="s">
        <v>26</v>
      </c>
      <c r="Q1133" t="s">
        <v>26</v>
      </c>
      <c r="R1133" s="19" t="s">
        <v>31</v>
      </c>
    </row>
    <row r="1134" spans="1:18" x14ac:dyDescent="0.3">
      <c r="A1134" s="17" t="s">
        <v>17431</v>
      </c>
      <c r="B1134" t="s">
        <v>17430</v>
      </c>
      <c r="C1134" s="17">
        <v>14957433</v>
      </c>
      <c r="D1134" t="s">
        <v>17428</v>
      </c>
      <c r="E1134" t="s">
        <v>17429</v>
      </c>
      <c r="F1134" t="s">
        <v>17432</v>
      </c>
      <c r="G1134" t="s">
        <v>17433</v>
      </c>
      <c r="H1134" t="s">
        <v>713</v>
      </c>
      <c r="I1134" s="18">
        <v>28801</v>
      </c>
      <c r="J1134" t="s">
        <v>23</v>
      </c>
      <c r="K1134" t="s">
        <v>713</v>
      </c>
      <c r="L1134" s="18">
        <v>28001</v>
      </c>
      <c r="M1134">
        <v>1194</v>
      </c>
      <c r="N1134">
        <v>1608</v>
      </c>
      <c r="O1134">
        <v>414</v>
      </c>
      <c r="P1134" t="s">
        <v>24</v>
      </c>
      <c r="Q1134" t="s">
        <v>25</v>
      </c>
      <c r="R1134" s="19" t="s">
        <v>15</v>
      </c>
    </row>
    <row r="1135" spans="1:18" x14ac:dyDescent="0.3">
      <c r="A1135" s="17" t="s">
        <v>4350</v>
      </c>
      <c r="B1135" t="s">
        <v>4349</v>
      </c>
      <c r="C1135" s="17">
        <v>11891010</v>
      </c>
      <c r="D1135" t="s">
        <v>4347</v>
      </c>
      <c r="E1135" t="s">
        <v>4348</v>
      </c>
      <c r="F1135" t="s">
        <v>4351</v>
      </c>
      <c r="G1135" t="s">
        <v>3817</v>
      </c>
      <c r="H1135" t="s">
        <v>250</v>
      </c>
      <c r="I1135" s="18">
        <v>34240</v>
      </c>
      <c r="J1135" t="s">
        <v>23</v>
      </c>
      <c r="K1135" t="s">
        <v>250</v>
      </c>
      <c r="L1135" s="18">
        <v>34207</v>
      </c>
      <c r="M1135">
        <v>1920</v>
      </c>
      <c r="N1135">
        <v>1920</v>
      </c>
      <c r="O1135">
        <v>0</v>
      </c>
      <c r="P1135" t="s">
        <v>26</v>
      </c>
      <c r="Q1135" t="s">
        <v>26</v>
      </c>
      <c r="R1135" s="19" t="s">
        <v>31</v>
      </c>
    </row>
    <row r="1136" spans="1:18" x14ac:dyDescent="0.3">
      <c r="A1136" s="17" t="s">
        <v>4358</v>
      </c>
      <c r="B1136" t="s">
        <v>4349</v>
      </c>
      <c r="C1136" s="17">
        <v>11891110</v>
      </c>
      <c r="D1136" t="s">
        <v>4356</v>
      </c>
      <c r="E1136" t="s">
        <v>4357</v>
      </c>
      <c r="F1136" t="s">
        <v>4351</v>
      </c>
      <c r="G1136" t="s">
        <v>3817</v>
      </c>
      <c r="H1136" t="s">
        <v>250</v>
      </c>
      <c r="I1136" s="18">
        <v>34240</v>
      </c>
      <c r="J1136" t="s">
        <v>23</v>
      </c>
      <c r="K1136" t="s">
        <v>250</v>
      </c>
      <c r="L1136" s="18">
        <v>34293</v>
      </c>
      <c r="M1136">
        <v>1920</v>
      </c>
      <c r="N1136">
        <v>1920</v>
      </c>
      <c r="O1136">
        <v>0</v>
      </c>
      <c r="P1136" t="s">
        <v>26</v>
      </c>
      <c r="Q1136" t="s">
        <v>26</v>
      </c>
      <c r="R1136" s="19" t="s">
        <v>31</v>
      </c>
    </row>
    <row r="1137" spans="1:18" x14ac:dyDescent="0.3">
      <c r="A1137" s="17" t="s">
        <v>28067</v>
      </c>
      <c r="B1137" t="s">
        <v>28066</v>
      </c>
      <c r="C1137" s="17">
        <v>31804310</v>
      </c>
      <c r="D1137" t="s">
        <v>28065</v>
      </c>
      <c r="E1137" t="s">
        <v>28066</v>
      </c>
      <c r="F1137" t="s">
        <v>28068</v>
      </c>
      <c r="G1137" t="s">
        <v>4346</v>
      </c>
      <c r="H1137" t="s">
        <v>250</v>
      </c>
      <c r="I1137" s="18">
        <v>33602</v>
      </c>
      <c r="J1137" t="s">
        <v>23</v>
      </c>
      <c r="K1137" t="s">
        <v>250</v>
      </c>
      <c r="L1137" s="18">
        <v>33707</v>
      </c>
      <c r="M1137">
        <v>1920</v>
      </c>
      <c r="N1137">
        <v>1920</v>
      </c>
      <c r="O1137">
        <v>0</v>
      </c>
      <c r="P1137" t="s">
        <v>26</v>
      </c>
      <c r="Q1137" t="s">
        <v>26</v>
      </c>
      <c r="R1137" s="19" t="s">
        <v>31</v>
      </c>
    </row>
    <row r="1138" spans="1:18" x14ac:dyDescent="0.3">
      <c r="A1138" s="17" t="s">
        <v>20983</v>
      </c>
      <c r="B1138" t="s">
        <v>20982</v>
      </c>
      <c r="C1138" s="17">
        <v>21921117</v>
      </c>
      <c r="D1138" t="s">
        <v>20980</v>
      </c>
      <c r="E1138" t="s">
        <v>20981</v>
      </c>
      <c r="F1138" t="s">
        <v>20984</v>
      </c>
      <c r="G1138" t="s">
        <v>20985</v>
      </c>
      <c r="H1138" t="s">
        <v>2447</v>
      </c>
      <c r="I1138" s="18">
        <v>40311</v>
      </c>
      <c r="J1138" t="s">
        <v>23</v>
      </c>
      <c r="K1138" t="s">
        <v>2447</v>
      </c>
      <c r="L1138" s="18">
        <v>40504</v>
      </c>
      <c r="M1138">
        <v>1365</v>
      </c>
      <c r="N1138">
        <v>1095</v>
      </c>
      <c r="O1138">
        <v>-270</v>
      </c>
      <c r="P1138" t="s">
        <v>48</v>
      </c>
      <c r="Q1138" t="s">
        <v>25</v>
      </c>
      <c r="R1138" s="19" t="s">
        <v>31</v>
      </c>
    </row>
    <row r="1139" spans="1:18" x14ac:dyDescent="0.3">
      <c r="A1139" s="17" t="s">
        <v>20987</v>
      </c>
      <c r="B1139" t="s">
        <v>20986</v>
      </c>
      <c r="C1139" s="17">
        <v>21921117</v>
      </c>
      <c r="D1139" t="s">
        <v>20980</v>
      </c>
      <c r="E1139" t="s">
        <v>20981</v>
      </c>
      <c r="F1139" t="s">
        <v>20988</v>
      </c>
      <c r="G1139" t="s">
        <v>20989</v>
      </c>
      <c r="H1139" t="s">
        <v>2447</v>
      </c>
      <c r="I1139" s="18">
        <v>41230</v>
      </c>
      <c r="J1139" t="s">
        <v>23</v>
      </c>
      <c r="K1139" t="s">
        <v>2447</v>
      </c>
      <c r="L1139" s="18">
        <v>40504</v>
      </c>
      <c r="M1139">
        <v>1365</v>
      </c>
      <c r="N1139">
        <v>1143</v>
      </c>
      <c r="O1139">
        <v>-222</v>
      </c>
      <c r="P1139" t="s">
        <v>48</v>
      </c>
      <c r="Q1139" t="s">
        <v>25</v>
      </c>
      <c r="R1139" s="19" t="s">
        <v>31</v>
      </c>
    </row>
    <row r="1140" spans="1:18" x14ac:dyDescent="0.3">
      <c r="A1140" s="17" t="s">
        <v>20971</v>
      </c>
      <c r="B1140" t="s">
        <v>20970</v>
      </c>
      <c r="C1140" s="17">
        <v>21919117</v>
      </c>
      <c r="D1140" t="s">
        <v>20968</v>
      </c>
      <c r="E1140" t="s">
        <v>20969</v>
      </c>
      <c r="F1140" t="s">
        <v>20972</v>
      </c>
      <c r="G1140" t="s">
        <v>5510</v>
      </c>
      <c r="H1140" t="s">
        <v>2447</v>
      </c>
      <c r="I1140" s="18">
        <v>40207</v>
      </c>
      <c r="J1140" t="s">
        <v>23</v>
      </c>
      <c r="K1140" t="s">
        <v>2447</v>
      </c>
      <c r="L1140" s="18">
        <v>40205</v>
      </c>
      <c r="M1140">
        <v>1497</v>
      </c>
      <c r="N1140">
        <v>1497</v>
      </c>
      <c r="O1140">
        <v>0</v>
      </c>
      <c r="P1140" t="s">
        <v>26</v>
      </c>
      <c r="Q1140" t="s">
        <v>26</v>
      </c>
      <c r="R1140" s="19" t="s">
        <v>31</v>
      </c>
    </row>
    <row r="1141" spans="1:18" x14ac:dyDescent="0.3">
      <c r="A1141" s="17" t="s">
        <v>20974</v>
      </c>
      <c r="B1141" t="s">
        <v>20973</v>
      </c>
      <c r="C1141" s="17">
        <v>21919117</v>
      </c>
      <c r="D1141" t="s">
        <v>20968</v>
      </c>
      <c r="E1141" t="s">
        <v>20969</v>
      </c>
      <c r="F1141" t="s">
        <v>20975</v>
      </c>
      <c r="G1141" t="s">
        <v>5510</v>
      </c>
      <c r="H1141" t="s">
        <v>2447</v>
      </c>
      <c r="I1141" s="18">
        <v>40218</v>
      </c>
      <c r="J1141" t="s">
        <v>23</v>
      </c>
      <c r="K1141" t="s">
        <v>2447</v>
      </c>
      <c r="L1141" s="18">
        <v>40205</v>
      </c>
      <c r="M1141">
        <v>1497</v>
      </c>
      <c r="N1141">
        <v>1497</v>
      </c>
      <c r="O1141">
        <v>0</v>
      </c>
      <c r="P1141" t="s">
        <v>26</v>
      </c>
      <c r="Q1141" t="s">
        <v>26</v>
      </c>
      <c r="R1141" s="19" t="s">
        <v>31</v>
      </c>
    </row>
    <row r="1142" spans="1:18" x14ac:dyDescent="0.3">
      <c r="A1142" s="17" t="s">
        <v>20977</v>
      </c>
      <c r="B1142" t="s">
        <v>20976</v>
      </c>
      <c r="C1142" s="17">
        <v>21919117</v>
      </c>
      <c r="D1142" t="s">
        <v>20968</v>
      </c>
      <c r="E1142" t="s">
        <v>20969</v>
      </c>
      <c r="F1142" t="s">
        <v>20978</v>
      </c>
      <c r="G1142" t="s">
        <v>20979</v>
      </c>
      <c r="H1142" t="s">
        <v>2447</v>
      </c>
      <c r="I1142" s="18">
        <v>41017</v>
      </c>
      <c r="J1142" t="s">
        <v>23</v>
      </c>
      <c r="K1142" t="s">
        <v>2447</v>
      </c>
      <c r="L1142" s="18">
        <v>40205</v>
      </c>
      <c r="M1142">
        <v>1497</v>
      </c>
      <c r="N1142">
        <v>1389</v>
      </c>
      <c r="O1142">
        <v>-108</v>
      </c>
      <c r="P1142" t="s">
        <v>48</v>
      </c>
      <c r="Q1142" t="s">
        <v>25</v>
      </c>
      <c r="R1142" s="19" t="s">
        <v>31</v>
      </c>
    </row>
    <row r="1143" spans="1:18" x14ac:dyDescent="0.3">
      <c r="A1143" s="17" t="s">
        <v>19734</v>
      </c>
      <c r="B1143" t="s">
        <v>19733</v>
      </c>
      <c r="C1143" s="17">
        <v>15506110</v>
      </c>
      <c r="D1143" t="s">
        <v>19731</v>
      </c>
      <c r="E1143" t="s">
        <v>19732</v>
      </c>
      <c r="F1143" t="s">
        <v>19735</v>
      </c>
      <c r="G1143" t="s">
        <v>16674</v>
      </c>
      <c r="H1143" t="s">
        <v>250</v>
      </c>
      <c r="I1143" s="18">
        <v>34613</v>
      </c>
      <c r="J1143" t="s">
        <v>23</v>
      </c>
      <c r="K1143" t="s">
        <v>250</v>
      </c>
      <c r="L1143" s="18">
        <v>34601</v>
      </c>
      <c r="M1143">
        <v>1608</v>
      </c>
      <c r="N1143">
        <v>1608</v>
      </c>
      <c r="O1143">
        <v>0</v>
      </c>
      <c r="P1143" t="s">
        <v>26</v>
      </c>
      <c r="Q1143" t="s">
        <v>26</v>
      </c>
      <c r="R1143" s="19" t="s">
        <v>31</v>
      </c>
    </row>
    <row r="1144" spans="1:18" x14ac:dyDescent="0.3">
      <c r="A1144" s="17" t="s">
        <v>19737</v>
      </c>
      <c r="B1144" t="s">
        <v>19736</v>
      </c>
      <c r="C1144" s="17">
        <v>15506110</v>
      </c>
      <c r="D1144" t="s">
        <v>19731</v>
      </c>
      <c r="E1144" t="s">
        <v>19732</v>
      </c>
      <c r="F1144" t="s">
        <v>19738</v>
      </c>
      <c r="G1144" t="s">
        <v>16674</v>
      </c>
      <c r="H1144" t="s">
        <v>250</v>
      </c>
      <c r="I1144" s="18">
        <v>34604</v>
      </c>
      <c r="J1144" t="s">
        <v>23</v>
      </c>
      <c r="K1144" t="s">
        <v>250</v>
      </c>
      <c r="L1144" s="18">
        <v>34601</v>
      </c>
      <c r="M1144">
        <v>1608</v>
      </c>
      <c r="N1144">
        <v>1608</v>
      </c>
      <c r="O1144">
        <v>0</v>
      </c>
      <c r="P1144" t="s">
        <v>26</v>
      </c>
      <c r="Q1144" t="s">
        <v>26</v>
      </c>
      <c r="R1144" s="19" t="s">
        <v>31</v>
      </c>
    </row>
    <row r="1145" spans="1:18" x14ac:dyDescent="0.3">
      <c r="A1145" s="17" t="s">
        <v>11553</v>
      </c>
      <c r="B1145" t="s">
        <v>7213</v>
      </c>
      <c r="C1145" s="17">
        <v>14909433</v>
      </c>
      <c r="D1145" t="s">
        <v>11549</v>
      </c>
      <c r="E1145" t="s">
        <v>1217</v>
      </c>
      <c r="F1145" t="s">
        <v>11554</v>
      </c>
      <c r="G1145" t="s">
        <v>11555</v>
      </c>
      <c r="H1145" t="s">
        <v>713</v>
      </c>
      <c r="I1145" s="18">
        <v>27030</v>
      </c>
      <c r="J1145" t="s">
        <v>23</v>
      </c>
      <c r="K1145" t="s">
        <v>713</v>
      </c>
      <c r="L1145" s="18">
        <v>27017</v>
      </c>
      <c r="M1145">
        <v>1218</v>
      </c>
      <c r="N1145">
        <v>1218</v>
      </c>
      <c r="O1145">
        <v>0</v>
      </c>
      <c r="P1145" t="s">
        <v>26</v>
      </c>
      <c r="Q1145" t="s">
        <v>26</v>
      </c>
      <c r="R1145" s="19" t="s">
        <v>31</v>
      </c>
    </row>
    <row r="1146" spans="1:18" x14ac:dyDescent="0.3">
      <c r="A1146" s="17" t="s">
        <v>11557</v>
      </c>
      <c r="B1146" t="s">
        <v>11556</v>
      </c>
      <c r="C1146" s="17">
        <v>14909433</v>
      </c>
      <c r="D1146" t="s">
        <v>11549</v>
      </c>
      <c r="E1146" t="s">
        <v>1217</v>
      </c>
      <c r="F1146" t="s">
        <v>11558</v>
      </c>
      <c r="G1146" t="s">
        <v>11559</v>
      </c>
      <c r="H1146" t="s">
        <v>713</v>
      </c>
      <c r="I1146" s="18">
        <v>28621</v>
      </c>
      <c r="J1146" t="s">
        <v>23</v>
      </c>
      <c r="K1146" t="s">
        <v>713</v>
      </c>
      <c r="L1146" s="18">
        <v>27017</v>
      </c>
      <c r="M1146">
        <v>1218</v>
      </c>
      <c r="N1146">
        <v>1218</v>
      </c>
      <c r="O1146">
        <v>0</v>
      </c>
      <c r="P1146" t="s">
        <v>26</v>
      </c>
      <c r="Q1146" t="s">
        <v>26</v>
      </c>
      <c r="R1146" s="19" t="s">
        <v>31</v>
      </c>
    </row>
    <row r="1147" spans="1:18" x14ac:dyDescent="0.3">
      <c r="A1147" s="17" t="s">
        <v>11561</v>
      </c>
      <c r="B1147" t="s">
        <v>11560</v>
      </c>
      <c r="C1147" s="17">
        <v>14909433</v>
      </c>
      <c r="D1147" t="s">
        <v>11549</v>
      </c>
      <c r="E1147" t="s">
        <v>1217</v>
      </c>
      <c r="F1147" t="s">
        <v>11562</v>
      </c>
      <c r="G1147" t="s">
        <v>11563</v>
      </c>
      <c r="H1147" t="s">
        <v>713</v>
      </c>
      <c r="I1147" s="18">
        <v>27041</v>
      </c>
      <c r="J1147" t="s">
        <v>23</v>
      </c>
      <c r="K1147" t="s">
        <v>713</v>
      </c>
      <c r="L1147" s="18">
        <v>27017</v>
      </c>
      <c r="M1147">
        <v>1218</v>
      </c>
      <c r="N1147">
        <v>1218</v>
      </c>
      <c r="O1147">
        <v>0</v>
      </c>
      <c r="P1147" t="s">
        <v>26</v>
      </c>
      <c r="Q1147" t="s">
        <v>26</v>
      </c>
      <c r="R1147" s="19" t="s">
        <v>31</v>
      </c>
    </row>
    <row r="1148" spans="1:18" x14ac:dyDescent="0.3">
      <c r="A1148" s="17" t="s">
        <v>11551</v>
      </c>
      <c r="B1148" t="s">
        <v>11550</v>
      </c>
      <c r="C1148" s="17">
        <v>14909433</v>
      </c>
      <c r="D1148" t="s">
        <v>11549</v>
      </c>
      <c r="E1148" t="s">
        <v>1217</v>
      </c>
      <c r="F1148" t="s">
        <v>11552</v>
      </c>
      <c r="G1148" t="s">
        <v>1231</v>
      </c>
      <c r="H1148" t="s">
        <v>713</v>
      </c>
      <c r="I1148" s="18">
        <v>27055</v>
      </c>
      <c r="J1148" t="s">
        <v>23</v>
      </c>
      <c r="K1148" t="s">
        <v>713</v>
      </c>
      <c r="L1148" s="18">
        <v>27017</v>
      </c>
      <c r="M1148">
        <v>1218</v>
      </c>
      <c r="N1148">
        <v>1266</v>
      </c>
      <c r="O1148">
        <v>48</v>
      </c>
      <c r="P1148" t="s">
        <v>24</v>
      </c>
      <c r="Q1148" t="s">
        <v>25</v>
      </c>
      <c r="R1148" s="19" t="s">
        <v>15</v>
      </c>
    </row>
    <row r="1149" spans="1:18" x14ac:dyDescent="0.3">
      <c r="A1149" s="17" t="s">
        <v>14715</v>
      </c>
      <c r="B1149" t="s">
        <v>14714</v>
      </c>
      <c r="C1149" s="17">
        <v>14923410</v>
      </c>
      <c r="D1149" t="s">
        <v>14704</v>
      </c>
      <c r="E1149" t="s">
        <v>14705</v>
      </c>
      <c r="F1149" t="s">
        <v>14716</v>
      </c>
      <c r="G1149" t="s">
        <v>14717</v>
      </c>
      <c r="H1149" t="s">
        <v>250</v>
      </c>
      <c r="I1149" s="18">
        <v>32301</v>
      </c>
      <c r="J1149" t="s">
        <v>23</v>
      </c>
      <c r="K1149" t="s">
        <v>14709</v>
      </c>
      <c r="L1149" s="18">
        <v>32304</v>
      </c>
      <c r="M1149">
        <v>1380</v>
      </c>
      <c r="N1149">
        <v>1380</v>
      </c>
      <c r="O1149">
        <v>0</v>
      </c>
      <c r="P1149" t="s">
        <v>26</v>
      </c>
      <c r="Q1149" t="s">
        <v>26</v>
      </c>
      <c r="R1149" s="19" t="s">
        <v>31</v>
      </c>
    </row>
    <row r="1150" spans="1:18" x14ac:dyDescent="0.3">
      <c r="A1150" s="17" t="s">
        <v>14707</v>
      </c>
      <c r="B1150" t="s">
        <v>14706</v>
      </c>
      <c r="C1150" s="17">
        <v>14923410</v>
      </c>
      <c r="D1150" t="s">
        <v>14704</v>
      </c>
      <c r="E1150" t="s">
        <v>14705</v>
      </c>
      <c r="F1150" t="s">
        <v>14708</v>
      </c>
      <c r="G1150" t="s">
        <v>3924</v>
      </c>
      <c r="H1150" t="s">
        <v>250</v>
      </c>
      <c r="I1150" s="18">
        <v>32333</v>
      </c>
      <c r="J1150" t="s">
        <v>23</v>
      </c>
      <c r="K1150" t="s">
        <v>14709</v>
      </c>
      <c r="L1150" s="18">
        <v>32304</v>
      </c>
      <c r="M1150">
        <v>1380</v>
      </c>
      <c r="N1150">
        <v>1512</v>
      </c>
      <c r="O1150">
        <v>132</v>
      </c>
      <c r="P1150" t="s">
        <v>24</v>
      </c>
      <c r="Q1150" t="s">
        <v>25</v>
      </c>
      <c r="R1150" s="19" t="s">
        <v>15</v>
      </c>
    </row>
    <row r="1151" spans="1:18" x14ac:dyDescent="0.3">
      <c r="A1151" s="17" t="s">
        <v>14711</v>
      </c>
      <c r="B1151" t="s">
        <v>14710</v>
      </c>
      <c r="C1151" s="17">
        <v>14923410</v>
      </c>
      <c r="D1151" t="s">
        <v>14704</v>
      </c>
      <c r="E1151" t="s">
        <v>14705</v>
      </c>
      <c r="F1151" t="s">
        <v>14712</v>
      </c>
      <c r="G1151" t="s">
        <v>14713</v>
      </c>
      <c r="H1151" t="s">
        <v>250</v>
      </c>
      <c r="I1151" s="18">
        <v>32351</v>
      </c>
      <c r="J1151" t="s">
        <v>23</v>
      </c>
      <c r="K1151" t="s">
        <v>14709</v>
      </c>
      <c r="L1151" s="18">
        <v>32304</v>
      </c>
      <c r="M1151">
        <v>1380</v>
      </c>
      <c r="N1151">
        <v>1512</v>
      </c>
      <c r="O1151">
        <v>132</v>
      </c>
      <c r="P1151" t="s">
        <v>24</v>
      </c>
      <c r="Q1151" t="s">
        <v>25</v>
      </c>
      <c r="R1151" s="19" t="s">
        <v>15</v>
      </c>
    </row>
    <row r="1152" spans="1:18" x14ac:dyDescent="0.3">
      <c r="A1152" s="17" t="s">
        <v>14719</v>
      </c>
      <c r="B1152" t="s">
        <v>14718</v>
      </c>
      <c r="C1152" s="17">
        <v>14923410</v>
      </c>
      <c r="D1152" t="s">
        <v>14704</v>
      </c>
      <c r="E1152" t="s">
        <v>14705</v>
      </c>
      <c r="F1152" t="s">
        <v>14720</v>
      </c>
      <c r="G1152" t="s">
        <v>14717</v>
      </c>
      <c r="H1152" t="s">
        <v>250</v>
      </c>
      <c r="I1152" s="18">
        <v>32308</v>
      </c>
      <c r="J1152" t="s">
        <v>23</v>
      </c>
      <c r="K1152" t="s">
        <v>14709</v>
      </c>
      <c r="L1152" s="18">
        <v>32304</v>
      </c>
      <c r="M1152">
        <v>1380</v>
      </c>
      <c r="N1152">
        <v>1380</v>
      </c>
      <c r="O1152">
        <v>0</v>
      </c>
      <c r="P1152" t="s">
        <v>26</v>
      </c>
      <c r="Q1152" t="s">
        <v>26</v>
      </c>
      <c r="R1152" s="19" t="s">
        <v>31</v>
      </c>
    </row>
    <row r="1153" spans="1:18" x14ac:dyDescent="0.3">
      <c r="A1153" s="17" t="s">
        <v>14722</v>
      </c>
      <c r="B1153" t="s">
        <v>14721</v>
      </c>
      <c r="C1153" s="17">
        <v>14923410</v>
      </c>
      <c r="D1153" t="s">
        <v>14704</v>
      </c>
      <c r="E1153" t="s">
        <v>14705</v>
      </c>
      <c r="F1153" t="s">
        <v>14723</v>
      </c>
      <c r="G1153" t="s">
        <v>14724</v>
      </c>
      <c r="H1153" t="s">
        <v>250</v>
      </c>
      <c r="I1153" s="18">
        <v>32327</v>
      </c>
      <c r="J1153" t="s">
        <v>23</v>
      </c>
      <c r="K1153" t="s">
        <v>14709</v>
      </c>
      <c r="L1153" s="18">
        <v>32304</v>
      </c>
      <c r="M1153">
        <v>1380</v>
      </c>
      <c r="N1153">
        <v>1380</v>
      </c>
      <c r="O1153">
        <v>0</v>
      </c>
      <c r="P1153" t="s">
        <v>26</v>
      </c>
      <c r="Q1153" t="s">
        <v>26</v>
      </c>
      <c r="R1153" s="19" t="s">
        <v>31</v>
      </c>
    </row>
    <row r="1154" spans="1:18" x14ac:dyDescent="0.3">
      <c r="A1154" s="17" t="s">
        <v>14726</v>
      </c>
      <c r="B1154" t="s">
        <v>14725</v>
      </c>
      <c r="C1154" s="17">
        <v>14923410</v>
      </c>
      <c r="D1154" t="s">
        <v>14704</v>
      </c>
      <c r="E1154" t="s">
        <v>14705</v>
      </c>
      <c r="F1154" t="s">
        <v>14727</v>
      </c>
      <c r="G1154" t="s">
        <v>14728</v>
      </c>
      <c r="H1154" t="s">
        <v>250</v>
      </c>
      <c r="I1154" s="18">
        <v>32327</v>
      </c>
      <c r="J1154" t="s">
        <v>23</v>
      </c>
      <c r="K1154" t="s">
        <v>14709</v>
      </c>
      <c r="L1154" s="18">
        <v>32304</v>
      </c>
      <c r="M1154">
        <v>1380</v>
      </c>
      <c r="N1154">
        <v>1380</v>
      </c>
      <c r="O1154">
        <v>0</v>
      </c>
      <c r="P1154" t="s">
        <v>26</v>
      </c>
      <c r="Q1154" t="s">
        <v>26</v>
      </c>
      <c r="R1154" s="19" t="s">
        <v>31</v>
      </c>
    </row>
    <row r="1155" spans="1:18" x14ac:dyDescent="0.3">
      <c r="A1155" s="17" t="s">
        <v>16504</v>
      </c>
      <c r="B1155" t="s">
        <v>16503</v>
      </c>
      <c r="C1155" s="17">
        <v>14940440</v>
      </c>
      <c r="D1155" t="s">
        <v>16501</v>
      </c>
      <c r="E1155" t="s">
        <v>16502</v>
      </c>
      <c r="F1155" t="s">
        <v>16505</v>
      </c>
      <c r="G1155" t="s">
        <v>16506</v>
      </c>
      <c r="H1155" t="s">
        <v>680</v>
      </c>
      <c r="I1155" s="18">
        <v>29944</v>
      </c>
      <c r="J1155" t="s">
        <v>23</v>
      </c>
      <c r="K1155" t="s">
        <v>680</v>
      </c>
      <c r="L1155" s="18">
        <v>29901</v>
      </c>
      <c r="M1155">
        <v>1620</v>
      </c>
      <c r="N1155">
        <v>1143</v>
      </c>
      <c r="O1155">
        <v>-477</v>
      </c>
      <c r="P1155" t="s">
        <v>48</v>
      </c>
      <c r="Q1155" t="s">
        <v>25</v>
      </c>
      <c r="R1155" s="19" t="s">
        <v>31</v>
      </c>
    </row>
    <row r="1156" spans="1:18" x14ac:dyDescent="0.3">
      <c r="A1156" s="17" t="s">
        <v>19179</v>
      </c>
      <c r="B1156" t="s">
        <v>19178</v>
      </c>
      <c r="C1156" s="17">
        <v>15008542</v>
      </c>
      <c r="D1156" t="s">
        <v>19176</v>
      </c>
      <c r="E1156" t="s">
        <v>19177</v>
      </c>
      <c r="F1156" t="s">
        <v>19180</v>
      </c>
      <c r="G1156" t="s">
        <v>19178</v>
      </c>
      <c r="H1156" t="s">
        <v>3222</v>
      </c>
      <c r="I1156" s="18">
        <v>37312</v>
      </c>
      <c r="J1156" t="s">
        <v>23</v>
      </c>
      <c r="K1156" t="s">
        <v>3222</v>
      </c>
      <c r="L1156" s="18">
        <v>37371</v>
      </c>
      <c r="M1156">
        <v>1095</v>
      </c>
      <c r="N1156">
        <v>1266</v>
      </c>
      <c r="O1156">
        <v>171</v>
      </c>
      <c r="P1156" t="s">
        <v>24</v>
      </c>
      <c r="Q1156" t="s">
        <v>25</v>
      </c>
      <c r="R1156" s="19" t="s">
        <v>15</v>
      </c>
    </row>
    <row r="1157" spans="1:18" x14ac:dyDescent="0.3">
      <c r="A1157" s="17" t="s">
        <v>19184</v>
      </c>
      <c r="B1157" t="s">
        <v>19183</v>
      </c>
      <c r="C1157" s="17">
        <v>15008842</v>
      </c>
      <c r="D1157" t="s">
        <v>19181</v>
      </c>
      <c r="E1157" t="s">
        <v>19182</v>
      </c>
      <c r="F1157" t="s">
        <v>12212</v>
      </c>
      <c r="G1157" t="s">
        <v>12213</v>
      </c>
      <c r="H1157" t="s">
        <v>3222</v>
      </c>
      <c r="I1157" s="18">
        <v>38340</v>
      </c>
      <c r="J1157" t="s">
        <v>23</v>
      </c>
      <c r="K1157" t="s">
        <v>3222</v>
      </c>
      <c r="L1157" s="18">
        <v>38327</v>
      </c>
      <c r="M1157">
        <v>1143</v>
      </c>
      <c r="N1157">
        <v>1266</v>
      </c>
      <c r="O1157">
        <v>123</v>
      </c>
      <c r="P1157" t="s">
        <v>24</v>
      </c>
      <c r="Q1157" t="s">
        <v>25</v>
      </c>
      <c r="R1157" s="19" t="s">
        <v>15</v>
      </c>
    </row>
    <row r="1158" spans="1:18" x14ac:dyDescent="0.3">
      <c r="A1158" s="17" t="s">
        <v>19186</v>
      </c>
      <c r="B1158" t="s">
        <v>19185</v>
      </c>
      <c r="C1158" s="17">
        <v>15008842</v>
      </c>
      <c r="D1158" t="s">
        <v>19181</v>
      </c>
      <c r="E1158" t="s">
        <v>19182</v>
      </c>
      <c r="F1158" t="s">
        <v>19187</v>
      </c>
      <c r="G1158" t="s">
        <v>741</v>
      </c>
      <c r="H1158" t="s">
        <v>3222</v>
      </c>
      <c r="I1158" s="18">
        <v>38340</v>
      </c>
      <c r="J1158" t="s">
        <v>23</v>
      </c>
      <c r="K1158" t="s">
        <v>3222</v>
      </c>
      <c r="L1158" s="18">
        <v>38327</v>
      </c>
      <c r="M1158">
        <v>1143</v>
      </c>
      <c r="N1158">
        <v>1266</v>
      </c>
      <c r="O1158">
        <v>123</v>
      </c>
      <c r="P1158" t="s">
        <v>24</v>
      </c>
      <c r="Q1158" t="s">
        <v>25</v>
      </c>
      <c r="R1158" s="19" t="s">
        <v>15</v>
      </c>
    </row>
    <row r="1159" spans="1:18" x14ac:dyDescent="0.3">
      <c r="A1159" s="17" t="s">
        <v>19194</v>
      </c>
      <c r="B1159" t="s">
        <v>19193</v>
      </c>
      <c r="C1159" s="17">
        <v>15008942</v>
      </c>
      <c r="D1159" t="s">
        <v>19188</v>
      </c>
      <c r="E1159" t="s">
        <v>19189</v>
      </c>
      <c r="F1159" t="s">
        <v>19195</v>
      </c>
      <c r="G1159" t="s">
        <v>10083</v>
      </c>
      <c r="H1159" t="s">
        <v>3222</v>
      </c>
      <c r="I1159" s="18">
        <v>37055</v>
      </c>
      <c r="J1159" t="s">
        <v>23</v>
      </c>
      <c r="K1159" t="s">
        <v>3222</v>
      </c>
      <c r="L1159" s="18">
        <v>37055</v>
      </c>
      <c r="M1159">
        <v>1560</v>
      </c>
      <c r="N1159">
        <v>1560</v>
      </c>
      <c r="O1159">
        <v>0</v>
      </c>
      <c r="P1159" t="s">
        <v>26</v>
      </c>
      <c r="Q1159" t="s">
        <v>26</v>
      </c>
      <c r="R1159" s="19" t="s">
        <v>31</v>
      </c>
    </row>
    <row r="1160" spans="1:18" x14ac:dyDescent="0.3">
      <c r="A1160" s="17" t="s">
        <v>19196</v>
      </c>
      <c r="B1160" t="s">
        <v>10065</v>
      </c>
      <c r="C1160" s="17">
        <v>15008942</v>
      </c>
      <c r="D1160" t="s">
        <v>19188</v>
      </c>
      <c r="E1160" t="s">
        <v>19189</v>
      </c>
      <c r="F1160" t="s">
        <v>19197</v>
      </c>
      <c r="G1160" t="s">
        <v>10068</v>
      </c>
      <c r="H1160" t="s">
        <v>3222</v>
      </c>
      <c r="I1160" s="18">
        <v>37040</v>
      </c>
      <c r="J1160" t="s">
        <v>23</v>
      </c>
      <c r="K1160" t="s">
        <v>3222</v>
      </c>
      <c r="L1160" s="18">
        <v>37055</v>
      </c>
      <c r="M1160">
        <v>1560</v>
      </c>
      <c r="N1160">
        <v>1353</v>
      </c>
      <c r="O1160">
        <v>-207</v>
      </c>
      <c r="P1160" t="s">
        <v>48</v>
      </c>
      <c r="Q1160" t="s">
        <v>25</v>
      </c>
      <c r="R1160" s="19" t="s">
        <v>31</v>
      </c>
    </row>
    <row r="1161" spans="1:18" x14ac:dyDescent="0.3">
      <c r="A1161" s="17" t="s">
        <v>19191</v>
      </c>
      <c r="B1161" t="s">
        <v>19190</v>
      </c>
      <c r="C1161" s="17">
        <v>15008942</v>
      </c>
      <c r="D1161" t="s">
        <v>19188</v>
      </c>
      <c r="E1161" t="s">
        <v>19189</v>
      </c>
      <c r="F1161" t="s">
        <v>19192</v>
      </c>
      <c r="G1161" t="s">
        <v>8683</v>
      </c>
      <c r="H1161" t="s">
        <v>3222</v>
      </c>
      <c r="I1161" s="18">
        <v>37067</v>
      </c>
      <c r="J1161" t="s">
        <v>23</v>
      </c>
      <c r="K1161" t="s">
        <v>3222</v>
      </c>
      <c r="L1161" s="18">
        <v>37055</v>
      </c>
      <c r="M1161">
        <v>1560</v>
      </c>
      <c r="N1161">
        <v>2082</v>
      </c>
      <c r="O1161">
        <v>522</v>
      </c>
      <c r="P1161" t="s">
        <v>24</v>
      </c>
      <c r="Q1161" t="s">
        <v>25</v>
      </c>
      <c r="R1161" s="19" t="s">
        <v>15</v>
      </c>
    </row>
    <row r="1162" spans="1:18" x14ac:dyDescent="0.3">
      <c r="A1162" s="17" t="s">
        <v>19205</v>
      </c>
      <c r="B1162" t="s">
        <v>19204</v>
      </c>
      <c r="C1162" s="17">
        <v>15009042</v>
      </c>
      <c r="D1162" t="s">
        <v>19198</v>
      </c>
      <c r="E1162" t="s">
        <v>19199</v>
      </c>
      <c r="F1162" t="s">
        <v>19206</v>
      </c>
      <c r="G1162" t="s">
        <v>3242</v>
      </c>
      <c r="H1162" t="s">
        <v>3222</v>
      </c>
      <c r="I1162" s="18">
        <v>37664</v>
      </c>
      <c r="J1162" t="s">
        <v>23</v>
      </c>
      <c r="K1162" t="s">
        <v>3222</v>
      </c>
      <c r="L1162" s="18">
        <v>37644</v>
      </c>
      <c r="M1162">
        <v>948</v>
      </c>
      <c r="N1162">
        <v>948</v>
      </c>
      <c r="O1162">
        <v>0</v>
      </c>
      <c r="P1162" t="s">
        <v>26</v>
      </c>
      <c r="Q1162" t="s">
        <v>26</v>
      </c>
      <c r="R1162" s="19" t="s">
        <v>31</v>
      </c>
    </row>
    <row r="1163" spans="1:18" x14ac:dyDescent="0.3">
      <c r="A1163" s="17" t="s">
        <v>19201</v>
      </c>
      <c r="B1163" t="s">
        <v>19200</v>
      </c>
      <c r="C1163" s="17">
        <v>15009042</v>
      </c>
      <c r="D1163" t="s">
        <v>19198</v>
      </c>
      <c r="E1163" t="s">
        <v>19199</v>
      </c>
      <c r="F1163" t="s">
        <v>19202</v>
      </c>
      <c r="G1163" t="s">
        <v>19203</v>
      </c>
      <c r="H1163" t="s">
        <v>3222</v>
      </c>
      <c r="I1163" s="18">
        <v>37683</v>
      </c>
      <c r="J1163" t="s">
        <v>23</v>
      </c>
      <c r="K1163" t="s">
        <v>3222</v>
      </c>
      <c r="L1163" s="18">
        <v>37644</v>
      </c>
      <c r="M1163">
        <v>948</v>
      </c>
      <c r="N1163">
        <v>1071</v>
      </c>
      <c r="O1163">
        <v>123</v>
      </c>
      <c r="P1163" t="s">
        <v>24</v>
      </c>
      <c r="Q1163" t="s">
        <v>25</v>
      </c>
      <c r="R1163" s="19" t="s">
        <v>15</v>
      </c>
    </row>
    <row r="1164" spans="1:18" x14ac:dyDescent="0.3">
      <c r="A1164" s="17" t="s">
        <v>19210</v>
      </c>
      <c r="B1164" t="s">
        <v>19209</v>
      </c>
      <c r="C1164" s="17">
        <v>15009242</v>
      </c>
      <c r="D1164" t="s">
        <v>19207</v>
      </c>
      <c r="E1164" t="s">
        <v>19208</v>
      </c>
      <c r="F1164" t="s">
        <v>19211</v>
      </c>
      <c r="G1164" t="s">
        <v>13807</v>
      </c>
      <c r="H1164" t="s">
        <v>3222</v>
      </c>
      <c r="I1164" s="18">
        <v>37074</v>
      </c>
      <c r="J1164" t="s">
        <v>23</v>
      </c>
      <c r="K1164" t="s">
        <v>3222</v>
      </c>
      <c r="L1164" s="18">
        <v>37074</v>
      </c>
      <c r="M1164">
        <v>1560</v>
      </c>
      <c r="N1164">
        <v>1560</v>
      </c>
      <c r="O1164">
        <v>0</v>
      </c>
      <c r="P1164" t="s">
        <v>26</v>
      </c>
      <c r="Q1164" t="s">
        <v>26</v>
      </c>
      <c r="R1164" s="19" t="s">
        <v>31</v>
      </c>
    </row>
    <row r="1165" spans="1:18" x14ac:dyDescent="0.3">
      <c r="A1165" s="17" t="s">
        <v>19213</v>
      </c>
      <c r="B1165" t="s">
        <v>19212</v>
      </c>
      <c r="C1165" s="17">
        <v>15009242</v>
      </c>
      <c r="D1165" t="s">
        <v>19207</v>
      </c>
      <c r="E1165" t="s">
        <v>19208</v>
      </c>
      <c r="F1165" t="s">
        <v>19214</v>
      </c>
      <c r="G1165" t="s">
        <v>19215</v>
      </c>
      <c r="H1165" t="s">
        <v>3222</v>
      </c>
      <c r="I1165" s="18">
        <v>37066</v>
      </c>
      <c r="J1165" t="s">
        <v>23</v>
      </c>
      <c r="K1165" t="s">
        <v>3222</v>
      </c>
      <c r="L1165" s="18">
        <v>37074</v>
      </c>
      <c r="M1165">
        <v>1560</v>
      </c>
      <c r="N1165">
        <v>1560</v>
      </c>
      <c r="O1165">
        <v>0</v>
      </c>
      <c r="P1165" t="s">
        <v>26</v>
      </c>
      <c r="Q1165" t="s">
        <v>26</v>
      </c>
      <c r="R1165" s="19" t="s">
        <v>31</v>
      </c>
    </row>
    <row r="1166" spans="1:18" x14ac:dyDescent="0.3">
      <c r="A1166" s="17" t="s">
        <v>19217</v>
      </c>
      <c r="B1166" t="s">
        <v>19216</v>
      </c>
      <c r="C1166" s="17">
        <v>15009242</v>
      </c>
      <c r="D1166" t="s">
        <v>19207</v>
      </c>
      <c r="E1166" t="s">
        <v>19208</v>
      </c>
      <c r="F1166" t="s">
        <v>19218</v>
      </c>
      <c r="G1166" t="s">
        <v>7805</v>
      </c>
      <c r="H1166" t="s">
        <v>3222</v>
      </c>
      <c r="I1166" s="18">
        <v>37087</v>
      </c>
      <c r="J1166" t="s">
        <v>23</v>
      </c>
      <c r="K1166" t="s">
        <v>3222</v>
      </c>
      <c r="L1166" s="18">
        <v>37074</v>
      </c>
      <c r="M1166">
        <v>1560</v>
      </c>
      <c r="N1166">
        <v>1560</v>
      </c>
      <c r="O1166">
        <v>0</v>
      </c>
      <c r="P1166" t="s">
        <v>26</v>
      </c>
      <c r="Q1166" t="s">
        <v>26</v>
      </c>
      <c r="R1166" s="19" t="s">
        <v>31</v>
      </c>
    </row>
    <row r="1167" spans="1:18" x14ac:dyDescent="0.3">
      <c r="A1167" s="17" t="s">
        <v>19220</v>
      </c>
      <c r="B1167" t="s">
        <v>19219</v>
      </c>
      <c r="C1167" s="17">
        <v>15009242</v>
      </c>
      <c r="D1167" t="s">
        <v>19207</v>
      </c>
      <c r="E1167" t="s">
        <v>19208</v>
      </c>
      <c r="F1167" t="s">
        <v>19221</v>
      </c>
      <c r="G1167" t="s">
        <v>19222</v>
      </c>
      <c r="H1167" t="s">
        <v>3222</v>
      </c>
      <c r="I1167" s="18">
        <v>37150</v>
      </c>
      <c r="J1167" t="s">
        <v>23</v>
      </c>
      <c r="K1167" t="s">
        <v>3222</v>
      </c>
      <c r="L1167" s="18">
        <v>37074</v>
      </c>
      <c r="M1167">
        <v>1560</v>
      </c>
      <c r="N1167">
        <v>1095</v>
      </c>
      <c r="O1167">
        <v>-465</v>
      </c>
      <c r="P1167" t="s">
        <v>48</v>
      </c>
      <c r="Q1167" t="s">
        <v>25</v>
      </c>
      <c r="R1167" s="19" t="s">
        <v>31</v>
      </c>
    </row>
    <row r="1168" spans="1:18" x14ac:dyDescent="0.3">
      <c r="A1168" s="17" t="s">
        <v>19245</v>
      </c>
      <c r="B1168" t="s">
        <v>19244</v>
      </c>
      <c r="C1168" s="17">
        <v>15009442</v>
      </c>
      <c r="D1168" t="s">
        <v>19242</v>
      </c>
      <c r="E1168" t="s">
        <v>19243</v>
      </c>
      <c r="F1168" t="s">
        <v>19246</v>
      </c>
      <c r="G1168" t="s">
        <v>19247</v>
      </c>
      <c r="H1168" t="s">
        <v>3222</v>
      </c>
      <c r="I1168" s="18">
        <v>37766</v>
      </c>
      <c r="J1168" t="s">
        <v>23</v>
      </c>
      <c r="K1168" t="s">
        <v>3222</v>
      </c>
      <c r="L1168" s="18">
        <v>37757</v>
      </c>
      <c r="M1168">
        <v>1095</v>
      </c>
      <c r="N1168">
        <v>1095</v>
      </c>
      <c r="O1168">
        <v>0</v>
      </c>
      <c r="P1168" t="s">
        <v>26</v>
      </c>
      <c r="Q1168" t="s">
        <v>26</v>
      </c>
      <c r="R1168" s="19" t="s">
        <v>31</v>
      </c>
    </row>
    <row r="1169" spans="1:18" x14ac:dyDescent="0.3">
      <c r="A1169" s="17" t="s">
        <v>19251</v>
      </c>
      <c r="B1169" t="s">
        <v>19250</v>
      </c>
      <c r="C1169" s="17">
        <v>15009542</v>
      </c>
      <c r="D1169" t="s">
        <v>19248</v>
      </c>
      <c r="E1169" t="s">
        <v>19249</v>
      </c>
      <c r="F1169" t="s">
        <v>19187</v>
      </c>
      <c r="G1169" t="s">
        <v>741</v>
      </c>
      <c r="H1169" t="s">
        <v>3222</v>
      </c>
      <c r="I1169" s="18">
        <v>38340</v>
      </c>
      <c r="J1169" t="s">
        <v>23</v>
      </c>
      <c r="K1169" t="s">
        <v>3222</v>
      </c>
      <c r="L1169" s="18">
        <v>38301</v>
      </c>
      <c r="M1169">
        <v>1266</v>
      </c>
      <c r="N1169">
        <v>1266</v>
      </c>
      <c r="O1169">
        <v>0</v>
      </c>
      <c r="P1169" t="s">
        <v>26</v>
      </c>
      <c r="Q1169" t="s">
        <v>26</v>
      </c>
      <c r="R1169" s="19" t="s">
        <v>31</v>
      </c>
    </row>
    <row r="1170" spans="1:18" x14ac:dyDescent="0.3">
      <c r="A1170" s="17" t="s">
        <v>19253</v>
      </c>
      <c r="B1170" t="s">
        <v>19252</v>
      </c>
      <c r="C1170" s="17">
        <v>15009542</v>
      </c>
      <c r="D1170" t="s">
        <v>19248</v>
      </c>
      <c r="E1170" t="s">
        <v>19249</v>
      </c>
      <c r="F1170" t="s">
        <v>19254</v>
      </c>
      <c r="G1170" t="s">
        <v>13481</v>
      </c>
      <c r="H1170" t="s">
        <v>3222</v>
      </c>
      <c r="I1170" s="18">
        <v>38343</v>
      </c>
      <c r="J1170" t="s">
        <v>23</v>
      </c>
      <c r="K1170" t="s">
        <v>3222</v>
      </c>
      <c r="L1170" s="18">
        <v>38301</v>
      </c>
      <c r="M1170">
        <v>1266</v>
      </c>
      <c r="N1170">
        <v>1119</v>
      </c>
      <c r="O1170">
        <v>-147</v>
      </c>
      <c r="P1170" t="s">
        <v>48</v>
      </c>
      <c r="Q1170" t="s">
        <v>25</v>
      </c>
      <c r="R1170" s="19" t="s">
        <v>31</v>
      </c>
    </row>
    <row r="1171" spans="1:18" x14ac:dyDescent="0.3">
      <c r="A1171" s="17" t="s">
        <v>19256</v>
      </c>
      <c r="B1171" t="s">
        <v>19255</v>
      </c>
      <c r="C1171" s="17">
        <v>15009542</v>
      </c>
      <c r="D1171" t="s">
        <v>19248</v>
      </c>
      <c r="E1171" t="s">
        <v>19249</v>
      </c>
      <c r="F1171" t="s">
        <v>19257</v>
      </c>
      <c r="G1171" t="s">
        <v>7974</v>
      </c>
      <c r="H1171" t="s">
        <v>3222</v>
      </c>
      <c r="I1171" s="18">
        <v>38351</v>
      </c>
      <c r="J1171" t="s">
        <v>23</v>
      </c>
      <c r="K1171" t="s">
        <v>3222</v>
      </c>
      <c r="L1171" s="18">
        <v>38301</v>
      </c>
      <c r="M1171">
        <v>1266</v>
      </c>
      <c r="N1171">
        <v>1119</v>
      </c>
      <c r="O1171">
        <v>-147</v>
      </c>
      <c r="P1171" t="s">
        <v>48</v>
      </c>
      <c r="Q1171" t="s">
        <v>25</v>
      </c>
      <c r="R1171" s="19" t="s">
        <v>31</v>
      </c>
    </row>
    <row r="1172" spans="1:18" x14ac:dyDescent="0.3">
      <c r="A1172" s="17" t="s">
        <v>19259</v>
      </c>
      <c r="B1172" t="s">
        <v>19258</v>
      </c>
      <c r="C1172" s="17">
        <v>15009542</v>
      </c>
      <c r="D1172" t="s">
        <v>19248</v>
      </c>
      <c r="E1172" t="s">
        <v>19249</v>
      </c>
      <c r="F1172" t="s">
        <v>19260</v>
      </c>
      <c r="G1172" t="s">
        <v>3444</v>
      </c>
      <c r="H1172" t="s">
        <v>3222</v>
      </c>
      <c r="I1172" s="18">
        <v>38301</v>
      </c>
      <c r="J1172" t="s">
        <v>23</v>
      </c>
      <c r="K1172" t="s">
        <v>3222</v>
      </c>
      <c r="L1172" s="18">
        <v>38301</v>
      </c>
      <c r="M1172">
        <v>1266</v>
      </c>
      <c r="N1172">
        <v>1266</v>
      </c>
      <c r="O1172">
        <v>0</v>
      </c>
      <c r="P1172" t="s">
        <v>26</v>
      </c>
      <c r="Q1172" t="s">
        <v>26</v>
      </c>
      <c r="R1172" s="19" t="s">
        <v>31</v>
      </c>
    </row>
    <row r="1173" spans="1:18" x14ac:dyDescent="0.3">
      <c r="A1173" s="17" t="s">
        <v>19264</v>
      </c>
      <c r="B1173" t="s">
        <v>19263</v>
      </c>
      <c r="C1173" s="17">
        <v>15009642</v>
      </c>
      <c r="D1173" t="s">
        <v>19261</v>
      </c>
      <c r="E1173" t="s">
        <v>19262</v>
      </c>
      <c r="F1173" t="s">
        <v>19265</v>
      </c>
      <c r="G1173" t="s">
        <v>3749</v>
      </c>
      <c r="H1173" t="s">
        <v>3222</v>
      </c>
      <c r="I1173" s="18">
        <v>37830</v>
      </c>
      <c r="J1173" t="s">
        <v>23</v>
      </c>
      <c r="K1173" t="s">
        <v>3222</v>
      </c>
      <c r="L1173" s="18">
        <v>37919</v>
      </c>
      <c r="M1173">
        <v>1326</v>
      </c>
      <c r="N1173">
        <v>1326</v>
      </c>
      <c r="O1173">
        <v>0</v>
      </c>
      <c r="P1173" t="s">
        <v>26</v>
      </c>
      <c r="Q1173" t="s">
        <v>26</v>
      </c>
      <c r="R1173" s="19" t="s">
        <v>31</v>
      </c>
    </row>
    <row r="1174" spans="1:18" x14ac:dyDescent="0.3">
      <c r="A1174" s="17" t="s">
        <v>19269</v>
      </c>
      <c r="B1174" t="s">
        <v>19268</v>
      </c>
      <c r="C1174" s="17">
        <v>15009742</v>
      </c>
      <c r="D1174" t="s">
        <v>19266</v>
      </c>
      <c r="E1174" t="s">
        <v>19267</v>
      </c>
      <c r="F1174" t="s">
        <v>7982</v>
      </c>
      <c r="G1174" t="s">
        <v>5690</v>
      </c>
      <c r="H1174" t="s">
        <v>3222</v>
      </c>
      <c r="I1174" s="18">
        <v>38501</v>
      </c>
      <c r="J1174" t="s">
        <v>23</v>
      </c>
      <c r="K1174" t="s">
        <v>3222</v>
      </c>
      <c r="L1174" s="18">
        <v>38570</v>
      </c>
      <c r="M1174">
        <v>1071</v>
      </c>
      <c r="N1174">
        <v>1170</v>
      </c>
      <c r="O1174">
        <v>99</v>
      </c>
      <c r="P1174" t="s">
        <v>24</v>
      </c>
      <c r="Q1174" t="s">
        <v>25</v>
      </c>
      <c r="R1174" s="19" t="s">
        <v>15</v>
      </c>
    </row>
    <row r="1175" spans="1:18" x14ac:dyDescent="0.3">
      <c r="A1175" s="17" t="s">
        <v>19272</v>
      </c>
      <c r="B1175" t="s">
        <v>19244</v>
      </c>
      <c r="C1175" s="17">
        <v>15009842</v>
      </c>
      <c r="D1175" t="s">
        <v>19270</v>
      </c>
      <c r="E1175" t="s">
        <v>19271</v>
      </c>
      <c r="F1175" t="s">
        <v>19273</v>
      </c>
      <c r="G1175" t="s">
        <v>19274</v>
      </c>
      <c r="H1175" t="s">
        <v>3222</v>
      </c>
      <c r="I1175" s="18">
        <v>38225</v>
      </c>
      <c r="J1175" t="s">
        <v>23</v>
      </c>
      <c r="K1175" t="s">
        <v>3222</v>
      </c>
      <c r="L1175" s="18">
        <v>38201</v>
      </c>
      <c r="M1175">
        <v>1071</v>
      </c>
      <c r="N1175">
        <v>1095</v>
      </c>
      <c r="O1175">
        <v>24</v>
      </c>
      <c r="P1175" t="s">
        <v>24</v>
      </c>
      <c r="Q1175" t="s">
        <v>25</v>
      </c>
      <c r="R1175" s="19" t="s">
        <v>15</v>
      </c>
    </row>
    <row r="1176" spans="1:18" x14ac:dyDescent="0.3">
      <c r="A1176" s="17" t="s">
        <v>19373</v>
      </c>
      <c r="B1176" t="s">
        <v>19244</v>
      </c>
      <c r="C1176" s="17">
        <v>15012642</v>
      </c>
      <c r="D1176" t="s">
        <v>19371</v>
      </c>
      <c r="E1176" t="s">
        <v>19372</v>
      </c>
      <c r="F1176" t="s">
        <v>19374</v>
      </c>
      <c r="G1176" t="s">
        <v>8795</v>
      </c>
      <c r="H1176" t="s">
        <v>3222</v>
      </c>
      <c r="I1176" s="18">
        <v>38118</v>
      </c>
      <c r="J1176" t="s">
        <v>23</v>
      </c>
      <c r="K1176" t="s">
        <v>3222</v>
      </c>
      <c r="L1176" s="18">
        <v>38105</v>
      </c>
      <c r="M1176">
        <v>1539</v>
      </c>
      <c r="N1176">
        <v>1539</v>
      </c>
      <c r="O1176">
        <v>0</v>
      </c>
      <c r="P1176" t="s">
        <v>26</v>
      </c>
      <c r="Q1176" t="s">
        <v>26</v>
      </c>
      <c r="R1176" s="19" t="s">
        <v>31</v>
      </c>
    </row>
    <row r="1177" spans="1:18" x14ac:dyDescent="0.3">
      <c r="A1177" s="17" t="s">
        <v>19361</v>
      </c>
      <c r="B1177" t="s">
        <v>19360</v>
      </c>
      <c r="C1177" s="17">
        <v>15012542</v>
      </c>
      <c r="D1177" t="s">
        <v>19357</v>
      </c>
      <c r="E1177" t="s">
        <v>19358</v>
      </c>
      <c r="F1177" t="s">
        <v>19362</v>
      </c>
      <c r="G1177" t="s">
        <v>3760</v>
      </c>
      <c r="H1177" t="s">
        <v>3222</v>
      </c>
      <c r="I1177" s="18">
        <v>37814</v>
      </c>
      <c r="J1177" t="s">
        <v>23</v>
      </c>
      <c r="K1177" t="s">
        <v>3222</v>
      </c>
      <c r="L1177" s="18">
        <v>37813</v>
      </c>
      <c r="M1177">
        <v>1170</v>
      </c>
      <c r="N1177">
        <v>1170</v>
      </c>
      <c r="O1177">
        <v>0</v>
      </c>
      <c r="P1177" t="s">
        <v>26</v>
      </c>
      <c r="Q1177" t="s">
        <v>26</v>
      </c>
      <c r="R1177" s="19" t="s">
        <v>31</v>
      </c>
    </row>
    <row r="1178" spans="1:18" x14ac:dyDescent="0.3">
      <c r="A1178" s="17" t="s">
        <v>19364</v>
      </c>
      <c r="B1178" t="s">
        <v>19363</v>
      </c>
      <c r="C1178" s="17">
        <v>15012542</v>
      </c>
      <c r="D1178" t="s">
        <v>19357</v>
      </c>
      <c r="E1178" t="s">
        <v>19358</v>
      </c>
      <c r="F1178" t="s">
        <v>13651</v>
      </c>
      <c r="G1178" t="s">
        <v>13652</v>
      </c>
      <c r="H1178" t="s">
        <v>3222</v>
      </c>
      <c r="I1178" s="18">
        <v>37879</v>
      </c>
      <c r="J1178" t="s">
        <v>23</v>
      </c>
      <c r="K1178" t="s">
        <v>3222</v>
      </c>
      <c r="L1178" s="18">
        <v>37813</v>
      </c>
      <c r="M1178">
        <v>1170</v>
      </c>
      <c r="N1178">
        <v>1095</v>
      </c>
      <c r="O1178">
        <v>-75</v>
      </c>
      <c r="P1178" t="s">
        <v>48</v>
      </c>
      <c r="Q1178" t="s">
        <v>25</v>
      </c>
      <c r="R1178" s="19" t="s">
        <v>31</v>
      </c>
    </row>
    <row r="1179" spans="1:18" x14ac:dyDescent="0.3">
      <c r="A1179" s="17" t="s">
        <v>19365</v>
      </c>
      <c r="B1179" t="s">
        <v>13656</v>
      </c>
      <c r="C1179" s="17">
        <v>15012542</v>
      </c>
      <c r="D1179" t="s">
        <v>19357</v>
      </c>
      <c r="E1179" t="s">
        <v>19358</v>
      </c>
      <c r="F1179" t="s">
        <v>19366</v>
      </c>
      <c r="G1179" t="s">
        <v>501</v>
      </c>
      <c r="H1179" t="s">
        <v>3222</v>
      </c>
      <c r="I1179" s="18">
        <v>37743</v>
      </c>
      <c r="J1179" t="s">
        <v>23</v>
      </c>
      <c r="K1179" t="s">
        <v>3222</v>
      </c>
      <c r="L1179" s="18">
        <v>37813</v>
      </c>
      <c r="M1179">
        <v>1170</v>
      </c>
      <c r="N1179">
        <v>1071</v>
      </c>
      <c r="O1179">
        <v>-99</v>
      </c>
      <c r="P1179" t="s">
        <v>48</v>
      </c>
      <c r="Q1179" t="s">
        <v>25</v>
      </c>
      <c r="R1179" s="19" t="s">
        <v>31</v>
      </c>
    </row>
    <row r="1180" spans="1:18" x14ac:dyDescent="0.3">
      <c r="A1180" s="17" t="s">
        <v>19368</v>
      </c>
      <c r="B1180" t="s">
        <v>19367</v>
      </c>
      <c r="C1180" s="17">
        <v>15012542</v>
      </c>
      <c r="D1180" t="s">
        <v>19357</v>
      </c>
      <c r="E1180" t="s">
        <v>19358</v>
      </c>
      <c r="F1180" t="s">
        <v>19369</v>
      </c>
      <c r="G1180" t="s">
        <v>19370</v>
      </c>
      <c r="H1180" t="s">
        <v>3222</v>
      </c>
      <c r="I1180" s="18">
        <v>37873</v>
      </c>
      <c r="J1180" t="s">
        <v>23</v>
      </c>
      <c r="K1180" t="s">
        <v>3222</v>
      </c>
      <c r="L1180" s="18">
        <v>37813</v>
      </c>
      <c r="M1180">
        <v>1170</v>
      </c>
      <c r="N1180">
        <v>948</v>
      </c>
      <c r="O1180">
        <v>-222</v>
      </c>
      <c r="P1180" t="s">
        <v>48</v>
      </c>
      <c r="Q1180" t="s">
        <v>25</v>
      </c>
      <c r="R1180" s="19" t="s">
        <v>31</v>
      </c>
    </row>
    <row r="1181" spans="1:18" x14ac:dyDescent="0.3">
      <c r="A1181" s="17" t="s">
        <v>19359</v>
      </c>
      <c r="B1181" t="s">
        <v>3236</v>
      </c>
      <c r="C1181" s="17">
        <v>15012542</v>
      </c>
      <c r="D1181" t="s">
        <v>19357</v>
      </c>
      <c r="E1181" t="s">
        <v>19358</v>
      </c>
      <c r="F1181" t="s">
        <v>3238</v>
      </c>
      <c r="G1181" t="s">
        <v>3236</v>
      </c>
      <c r="H1181" t="s">
        <v>3222</v>
      </c>
      <c r="I1181" s="18">
        <v>37876</v>
      </c>
      <c r="J1181" t="s">
        <v>23</v>
      </c>
      <c r="K1181" t="s">
        <v>3222</v>
      </c>
      <c r="L1181" s="18">
        <v>37813</v>
      </c>
      <c r="M1181">
        <v>1170</v>
      </c>
      <c r="N1181">
        <v>1266</v>
      </c>
      <c r="O1181">
        <v>96</v>
      </c>
      <c r="P1181" t="s">
        <v>24</v>
      </c>
      <c r="Q1181" t="s">
        <v>25</v>
      </c>
      <c r="R1181" s="19" t="s">
        <v>15</v>
      </c>
    </row>
    <row r="1182" spans="1:18" x14ac:dyDescent="0.3">
      <c r="A1182" s="17" t="s">
        <v>19283</v>
      </c>
      <c r="B1182" t="s">
        <v>19282</v>
      </c>
      <c r="C1182" s="17">
        <v>15010042</v>
      </c>
      <c r="D1182" t="s">
        <v>19280</v>
      </c>
      <c r="E1182" t="s">
        <v>19281</v>
      </c>
      <c r="F1182" t="s">
        <v>19284</v>
      </c>
      <c r="G1182" t="s">
        <v>19285</v>
      </c>
      <c r="H1182" t="s">
        <v>3222</v>
      </c>
      <c r="I1182" s="18">
        <v>37167</v>
      </c>
      <c r="J1182" t="s">
        <v>23</v>
      </c>
      <c r="K1182" t="s">
        <v>3222</v>
      </c>
      <c r="L1182" s="18">
        <v>37129</v>
      </c>
      <c r="M1182">
        <v>2082</v>
      </c>
      <c r="N1182">
        <v>2082</v>
      </c>
      <c r="O1182">
        <v>0</v>
      </c>
      <c r="P1182" t="s">
        <v>26</v>
      </c>
      <c r="Q1182" t="s">
        <v>26</v>
      </c>
      <c r="R1182" s="19" t="s">
        <v>31</v>
      </c>
    </row>
    <row r="1183" spans="1:18" x14ac:dyDescent="0.3">
      <c r="A1183" s="17" t="s">
        <v>19288</v>
      </c>
      <c r="B1183" t="s">
        <v>19244</v>
      </c>
      <c r="C1183" s="17">
        <v>15010142</v>
      </c>
      <c r="D1183" t="s">
        <v>19286</v>
      </c>
      <c r="E1183" t="s">
        <v>19287</v>
      </c>
      <c r="F1183" t="s">
        <v>19289</v>
      </c>
      <c r="G1183" t="s">
        <v>3221</v>
      </c>
      <c r="H1183" t="s">
        <v>3222</v>
      </c>
      <c r="I1183" s="18">
        <v>37209</v>
      </c>
      <c r="J1183" t="s">
        <v>23</v>
      </c>
      <c r="K1183" t="s">
        <v>3222</v>
      </c>
      <c r="L1183" s="18">
        <v>37209</v>
      </c>
      <c r="M1183">
        <v>2082</v>
      </c>
      <c r="N1183">
        <v>2082</v>
      </c>
      <c r="O1183">
        <v>0</v>
      </c>
      <c r="P1183" t="s">
        <v>26</v>
      </c>
      <c r="Q1183" t="s">
        <v>26</v>
      </c>
      <c r="R1183" s="19" t="s">
        <v>31</v>
      </c>
    </row>
    <row r="1184" spans="1:18" x14ac:dyDescent="0.3">
      <c r="A1184" s="17" t="s">
        <v>19291</v>
      </c>
      <c r="B1184" t="s">
        <v>19290</v>
      </c>
      <c r="C1184" s="17">
        <v>15010142</v>
      </c>
      <c r="D1184" t="s">
        <v>19286</v>
      </c>
      <c r="E1184" t="s">
        <v>19287</v>
      </c>
      <c r="F1184" t="s">
        <v>19292</v>
      </c>
      <c r="G1184" t="s">
        <v>164</v>
      </c>
      <c r="H1184" t="s">
        <v>3222</v>
      </c>
      <c r="I1184" s="18">
        <v>37148</v>
      </c>
      <c r="J1184" t="s">
        <v>23</v>
      </c>
      <c r="K1184" t="s">
        <v>3222</v>
      </c>
      <c r="L1184" s="18">
        <v>37209</v>
      </c>
      <c r="M1184">
        <v>2082</v>
      </c>
      <c r="N1184">
        <v>1560</v>
      </c>
      <c r="O1184">
        <v>-522</v>
      </c>
      <c r="P1184" t="s">
        <v>48</v>
      </c>
      <c r="Q1184" t="s">
        <v>25</v>
      </c>
      <c r="R1184" s="19" t="s">
        <v>31</v>
      </c>
    </row>
    <row r="1185" spans="1:18" x14ac:dyDescent="0.3">
      <c r="A1185" s="17" t="s">
        <v>19294</v>
      </c>
      <c r="B1185" t="s">
        <v>19293</v>
      </c>
      <c r="C1185" s="17">
        <v>15010142</v>
      </c>
      <c r="D1185" t="s">
        <v>19286</v>
      </c>
      <c r="E1185" t="s">
        <v>19287</v>
      </c>
      <c r="F1185" t="s">
        <v>19295</v>
      </c>
      <c r="G1185" t="s">
        <v>3950</v>
      </c>
      <c r="H1185" t="s">
        <v>3222</v>
      </c>
      <c r="I1185" s="18">
        <v>37172</v>
      </c>
      <c r="J1185" t="s">
        <v>23</v>
      </c>
      <c r="K1185" t="s">
        <v>3222</v>
      </c>
      <c r="L1185" s="18">
        <v>37209</v>
      </c>
      <c r="M1185">
        <v>2082</v>
      </c>
      <c r="N1185">
        <v>1353</v>
      </c>
      <c r="O1185">
        <v>-729</v>
      </c>
      <c r="P1185" t="s">
        <v>48</v>
      </c>
      <c r="Q1185" t="s">
        <v>25</v>
      </c>
      <c r="R1185" s="19" t="s">
        <v>31</v>
      </c>
    </row>
    <row r="1186" spans="1:18" x14ac:dyDescent="0.3">
      <c r="A1186" s="17" t="s">
        <v>19299</v>
      </c>
      <c r="B1186" t="s">
        <v>19298</v>
      </c>
      <c r="C1186" s="17">
        <v>15010242</v>
      </c>
      <c r="D1186" t="s">
        <v>19296</v>
      </c>
      <c r="E1186" t="s">
        <v>19297</v>
      </c>
      <c r="F1186" t="s">
        <v>19300</v>
      </c>
      <c r="G1186" t="s">
        <v>19301</v>
      </c>
      <c r="H1186" t="s">
        <v>3222</v>
      </c>
      <c r="I1186" s="18">
        <v>38006</v>
      </c>
      <c r="J1186" t="s">
        <v>23</v>
      </c>
      <c r="K1186" t="s">
        <v>3222</v>
      </c>
      <c r="L1186" s="18">
        <v>38059</v>
      </c>
      <c r="M1186">
        <v>1143</v>
      </c>
      <c r="N1186">
        <v>1143</v>
      </c>
      <c r="O1186">
        <v>0</v>
      </c>
      <c r="P1186" t="s">
        <v>26</v>
      </c>
      <c r="Q1186" t="s">
        <v>26</v>
      </c>
      <c r="R1186" s="19" t="s">
        <v>31</v>
      </c>
    </row>
    <row r="1187" spans="1:18" x14ac:dyDescent="0.3">
      <c r="A1187" s="17" t="s">
        <v>19303</v>
      </c>
      <c r="B1187" t="s">
        <v>19302</v>
      </c>
      <c r="C1187" s="17">
        <v>15010242</v>
      </c>
      <c r="D1187" t="s">
        <v>19296</v>
      </c>
      <c r="E1187" t="s">
        <v>19297</v>
      </c>
      <c r="F1187" t="s">
        <v>19304</v>
      </c>
      <c r="G1187" t="s">
        <v>19305</v>
      </c>
      <c r="H1187" t="s">
        <v>3222</v>
      </c>
      <c r="I1187" s="18">
        <v>38024</v>
      </c>
      <c r="J1187" t="s">
        <v>23</v>
      </c>
      <c r="K1187" t="s">
        <v>3222</v>
      </c>
      <c r="L1187" s="18">
        <v>38059</v>
      </c>
      <c r="M1187">
        <v>1143</v>
      </c>
      <c r="N1187">
        <v>1143</v>
      </c>
      <c r="O1187">
        <v>0</v>
      </c>
      <c r="P1187" t="s">
        <v>26</v>
      </c>
      <c r="Q1187" t="s">
        <v>26</v>
      </c>
      <c r="R1187" s="19" t="s">
        <v>31</v>
      </c>
    </row>
    <row r="1188" spans="1:18" x14ac:dyDescent="0.3">
      <c r="A1188" s="17" t="s">
        <v>19306</v>
      </c>
      <c r="B1188" t="s">
        <v>12415</v>
      </c>
      <c r="C1188" s="17">
        <v>15010242</v>
      </c>
      <c r="D1188" t="s">
        <v>19296</v>
      </c>
      <c r="E1188" t="s">
        <v>19297</v>
      </c>
      <c r="F1188" t="s">
        <v>19307</v>
      </c>
      <c r="G1188" t="s">
        <v>12415</v>
      </c>
      <c r="H1188" t="s">
        <v>3222</v>
      </c>
      <c r="I1188" s="18">
        <v>38261</v>
      </c>
      <c r="J1188" t="s">
        <v>23</v>
      </c>
      <c r="K1188" t="s">
        <v>3222</v>
      </c>
      <c r="L1188" s="18">
        <v>38059</v>
      </c>
      <c r="M1188">
        <v>1143</v>
      </c>
      <c r="N1188">
        <v>1119</v>
      </c>
      <c r="O1188">
        <v>-24</v>
      </c>
      <c r="P1188" t="s">
        <v>48</v>
      </c>
      <c r="Q1188" t="s">
        <v>25</v>
      </c>
      <c r="R1188" s="19" t="s">
        <v>31</v>
      </c>
    </row>
    <row r="1189" spans="1:18" x14ac:dyDescent="0.3">
      <c r="A1189" s="17" t="s">
        <v>19324</v>
      </c>
      <c r="B1189" t="s">
        <v>19323</v>
      </c>
      <c r="C1189" s="17">
        <v>15010442</v>
      </c>
      <c r="D1189" t="s">
        <v>19321</v>
      </c>
      <c r="E1189" t="s">
        <v>19322</v>
      </c>
      <c r="F1189" t="s">
        <v>19325</v>
      </c>
      <c r="G1189" t="s">
        <v>3779</v>
      </c>
      <c r="H1189" t="s">
        <v>3222</v>
      </c>
      <c r="I1189" s="18">
        <v>38320</v>
      </c>
      <c r="J1189" t="s">
        <v>23</v>
      </c>
      <c r="K1189" t="s">
        <v>3222</v>
      </c>
      <c r="L1189" s="18">
        <v>38242</v>
      </c>
      <c r="M1189">
        <v>1095</v>
      </c>
      <c r="N1189">
        <v>1119</v>
      </c>
      <c r="O1189">
        <v>24</v>
      </c>
      <c r="P1189" t="s">
        <v>24</v>
      </c>
      <c r="Q1189" t="s">
        <v>25</v>
      </c>
      <c r="R1189" s="19" t="s">
        <v>15</v>
      </c>
    </row>
    <row r="1190" spans="1:18" x14ac:dyDescent="0.3">
      <c r="A1190" s="17" t="s">
        <v>19327</v>
      </c>
      <c r="B1190" t="s">
        <v>19326</v>
      </c>
      <c r="C1190" s="17">
        <v>15010442</v>
      </c>
      <c r="D1190" t="s">
        <v>19321</v>
      </c>
      <c r="E1190" t="s">
        <v>19322</v>
      </c>
      <c r="F1190" t="s">
        <v>19273</v>
      </c>
      <c r="G1190" t="s">
        <v>19274</v>
      </c>
      <c r="H1190" t="s">
        <v>3222</v>
      </c>
      <c r="I1190" s="18">
        <v>38225</v>
      </c>
      <c r="J1190" t="s">
        <v>23</v>
      </c>
      <c r="K1190" t="s">
        <v>3222</v>
      </c>
      <c r="L1190" s="18">
        <v>38242</v>
      </c>
      <c r="M1190">
        <v>1095</v>
      </c>
      <c r="N1190">
        <v>1095</v>
      </c>
      <c r="O1190">
        <v>0</v>
      </c>
      <c r="P1190" t="s">
        <v>26</v>
      </c>
      <c r="Q1190" t="s">
        <v>26</v>
      </c>
      <c r="R1190" s="19" t="s">
        <v>31</v>
      </c>
    </row>
    <row r="1191" spans="1:18" x14ac:dyDescent="0.3">
      <c r="A1191" s="17" t="s">
        <v>19331</v>
      </c>
      <c r="B1191" t="s">
        <v>19330</v>
      </c>
      <c r="C1191" s="17">
        <v>15010542</v>
      </c>
      <c r="D1191" t="s">
        <v>19328</v>
      </c>
      <c r="E1191" t="s">
        <v>19329</v>
      </c>
      <c r="F1191" t="s">
        <v>19332</v>
      </c>
      <c r="G1191" t="s">
        <v>16682</v>
      </c>
      <c r="H1191" t="s">
        <v>3222</v>
      </c>
      <c r="I1191" s="18">
        <v>37174</v>
      </c>
      <c r="J1191" t="s">
        <v>23</v>
      </c>
      <c r="K1191" t="s">
        <v>3222</v>
      </c>
      <c r="L1191" s="18">
        <v>38478</v>
      </c>
      <c r="M1191">
        <v>1119</v>
      </c>
      <c r="N1191">
        <v>1314</v>
      </c>
      <c r="O1191">
        <v>195</v>
      </c>
      <c r="P1191" t="s">
        <v>24</v>
      </c>
      <c r="Q1191" t="s">
        <v>25</v>
      </c>
      <c r="R1191" s="19" t="s">
        <v>15</v>
      </c>
    </row>
    <row r="1192" spans="1:18" x14ac:dyDescent="0.3">
      <c r="A1192" s="17" t="s">
        <v>19345</v>
      </c>
      <c r="B1192" t="s">
        <v>19344</v>
      </c>
      <c r="C1192" s="17">
        <v>15010842</v>
      </c>
      <c r="D1192" t="s">
        <v>19342</v>
      </c>
      <c r="E1192" t="s">
        <v>19343</v>
      </c>
      <c r="F1192" t="s">
        <v>19346</v>
      </c>
      <c r="G1192" t="s">
        <v>1480</v>
      </c>
      <c r="H1192" t="s">
        <v>3222</v>
      </c>
      <c r="I1192" s="18">
        <v>38012</v>
      </c>
      <c r="J1192" t="s">
        <v>23</v>
      </c>
      <c r="K1192" t="s">
        <v>3222</v>
      </c>
      <c r="L1192" s="18">
        <v>38075</v>
      </c>
      <c r="M1192">
        <v>1095</v>
      </c>
      <c r="N1192">
        <v>1170</v>
      </c>
      <c r="O1192">
        <v>75</v>
      </c>
      <c r="P1192" t="s">
        <v>24</v>
      </c>
      <c r="Q1192" t="s">
        <v>25</v>
      </c>
      <c r="R1192" s="19" t="s">
        <v>15</v>
      </c>
    </row>
    <row r="1193" spans="1:18" x14ac:dyDescent="0.3">
      <c r="A1193" s="17" t="s">
        <v>5831</v>
      </c>
      <c r="B1193" t="s">
        <v>5830</v>
      </c>
      <c r="C1193" s="17">
        <v>11910242</v>
      </c>
      <c r="D1193" t="s">
        <v>5828</v>
      </c>
      <c r="E1193" t="s">
        <v>5829</v>
      </c>
      <c r="F1193" t="s">
        <v>5832</v>
      </c>
      <c r="G1193" t="s">
        <v>3221</v>
      </c>
      <c r="H1193" t="s">
        <v>3222</v>
      </c>
      <c r="I1193" s="18">
        <v>37203</v>
      </c>
      <c r="J1193" t="s">
        <v>23</v>
      </c>
      <c r="K1193" t="s">
        <v>3222</v>
      </c>
      <c r="L1193" s="18">
        <v>37209</v>
      </c>
      <c r="M1193">
        <v>2082</v>
      </c>
      <c r="N1193">
        <v>2082</v>
      </c>
      <c r="O1193">
        <v>0</v>
      </c>
      <c r="P1193" t="s">
        <v>26</v>
      </c>
      <c r="Q1193" t="s">
        <v>26</v>
      </c>
      <c r="R1193" s="19" t="s">
        <v>31</v>
      </c>
    </row>
    <row r="1194" spans="1:18" x14ac:dyDescent="0.3">
      <c r="A1194" s="17" t="s">
        <v>24955</v>
      </c>
      <c r="B1194" t="s">
        <v>24954</v>
      </c>
      <c r="C1194" s="17">
        <v>31005042</v>
      </c>
      <c r="D1194" t="s">
        <v>24952</v>
      </c>
      <c r="E1194" t="s">
        <v>24953</v>
      </c>
      <c r="F1194" t="s">
        <v>24956</v>
      </c>
      <c r="G1194" t="s">
        <v>3230</v>
      </c>
      <c r="H1194" t="s">
        <v>3222</v>
      </c>
      <c r="I1194" s="18">
        <v>37932</v>
      </c>
      <c r="J1194" t="s">
        <v>23</v>
      </c>
      <c r="K1194" t="s">
        <v>3222</v>
      </c>
      <c r="L1194" s="18">
        <v>37303</v>
      </c>
      <c r="M1194">
        <v>1095</v>
      </c>
      <c r="N1194">
        <v>1326</v>
      </c>
      <c r="O1194">
        <v>231</v>
      </c>
      <c r="P1194" t="s">
        <v>24</v>
      </c>
      <c r="Q1194" t="s">
        <v>25</v>
      </c>
      <c r="R1194" s="19" t="s">
        <v>15</v>
      </c>
    </row>
    <row r="1195" spans="1:18" x14ac:dyDescent="0.3">
      <c r="A1195" s="17" t="s">
        <v>31816</v>
      </c>
      <c r="B1195" t="s">
        <v>31815</v>
      </c>
      <c r="C1195" s="17">
        <v>31961110</v>
      </c>
      <c r="D1195" t="s">
        <v>31813</v>
      </c>
      <c r="E1195" t="s">
        <v>31814</v>
      </c>
      <c r="F1195" t="s">
        <v>31817</v>
      </c>
      <c r="G1195" t="s">
        <v>1101</v>
      </c>
      <c r="H1195" t="s">
        <v>250</v>
      </c>
      <c r="I1195" s="18">
        <v>32259</v>
      </c>
      <c r="J1195" t="s">
        <v>23</v>
      </c>
      <c r="K1195" t="s">
        <v>250</v>
      </c>
      <c r="L1195" s="18">
        <v>32440</v>
      </c>
      <c r="M1195">
        <v>1194</v>
      </c>
      <c r="N1195">
        <v>1686</v>
      </c>
      <c r="O1195">
        <v>492</v>
      </c>
      <c r="P1195" t="s">
        <v>24</v>
      </c>
      <c r="Q1195" t="s">
        <v>25</v>
      </c>
      <c r="R1195" s="19" t="s">
        <v>15</v>
      </c>
    </row>
    <row r="1196" spans="1:18" x14ac:dyDescent="0.3">
      <c r="A1196" s="17" t="s">
        <v>31819</v>
      </c>
      <c r="B1196" t="s">
        <v>31818</v>
      </c>
      <c r="C1196" s="17">
        <v>31961110</v>
      </c>
      <c r="D1196" t="s">
        <v>31813</v>
      </c>
      <c r="E1196" t="s">
        <v>31814</v>
      </c>
      <c r="F1196" t="s">
        <v>31820</v>
      </c>
      <c r="G1196" t="s">
        <v>3833</v>
      </c>
      <c r="H1196" t="s">
        <v>250</v>
      </c>
      <c r="I1196" s="18">
        <v>32805</v>
      </c>
      <c r="J1196" t="s">
        <v>23</v>
      </c>
      <c r="K1196" t="s">
        <v>250</v>
      </c>
      <c r="L1196" s="18">
        <v>32440</v>
      </c>
      <c r="M1196">
        <v>1194</v>
      </c>
      <c r="N1196">
        <v>1659</v>
      </c>
      <c r="O1196">
        <v>465</v>
      </c>
      <c r="P1196" t="s">
        <v>24</v>
      </c>
      <c r="Q1196" t="s">
        <v>25</v>
      </c>
      <c r="R1196" s="19" t="s">
        <v>15</v>
      </c>
    </row>
    <row r="1197" spans="1:18" x14ac:dyDescent="0.3">
      <c r="A1197" s="17" t="s">
        <v>3786</v>
      </c>
      <c r="B1197" t="s">
        <v>3785</v>
      </c>
      <c r="C1197" s="17">
        <v>11813146</v>
      </c>
      <c r="D1197" t="s">
        <v>3783</v>
      </c>
      <c r="E1197" t="s">
        <v>3784</v>
      </c>
      <c r="F1197" t="s">
        <v>3787</v>
      </c>
      <c r="G1197" t="s">
        <v>3788</v>
      </c>
      <c r="H1197" t="s">
        <v>938</v>
      </c>
      <c r="I1197" s="18">
        <v>23602</v>
      </c>
      <c r="J1197" t="s">
        <v>23</v>
      </c>
      <c r="K1197" t="s">
        <v>938</v>
      </c>
      <c r="L1197" s="18">
        <v>23187</v>
      </c>
      <c r="M1197">
        <v>1596</v>
      </c>
      <c r="N1197">
        <v>1596</v>
      </c>
      <c r="O1197">
        <v>0</v>
      </c>
      <c r="P1197" t="s">
        <v>26</v>
      </c>
      <c r="Q1197" t="s">
        <v>26</v>
      </c>
      <c r="R1197" s="19" t="s">
        <v>31</v>
      </c>
    </row>
    <row r="1198" spans="1:18" x14ac:dyDescent="0.3">
      <c r="A1198" s="17" t="s">
        <v>3790</v>
      </c>
      <c r="B1198" t="s">
        <v>3789</v>
      </c>
      <c r="C1198" s="17">
        <v>11813146</v>
      </c>
      <c r="D1198" t="s">
        <v>3783</v>
      </c>
      <c r="E1198" t="s">
        <v>3784</v>
      </c>
      <c r="F1198" t="s">
        <v>3791</v>
      </c>
      <c r="G1198" t="s">
        <v>3792</v>
      </c>
      <c r="H1198" t="s">
        <v>938</v>
      </c>
      <c r="I1198" s="18">
        <v>23062</v>
      </c>
      <c r="J1198" t="s">
        <v>23</v>
      </c>
      <c r="K1198" t="s">
        <v>938</v>
      </c>
      <c r="L1198" s="18">
        <v>23187</v>
      </c>
      <c r="M1198">
        <v>1596</v>
      </c>
      <c r="N1198">
        <v>1596</v>
      </c>
      <c r="O1198">
        <v>0</v>
      </c>
      <c r="P1198" t="s">
        <v>26</v>
      </c>
      <c r="Q1198" t="s">
        <v>26</v>
      </c>
      <c r="R1198" s="19" t="s">
        <v>31</v>
      </c>
    </row>
    <row r="1199" spans="1:18" x14ac:dyDescent="0.3">
      <c r="A1199" s="17" t="s">
        <v>30968</v>
      </c>
      <c r="B1199" t="s">
        <v>30967</v>
      </c>
      <c r="C1199" s="17">
        <v>31928546</v>
      </c>
      <c r="D1199" t="s">
        <v>30965</v>
      </c>
      <c r="E1199" t="s">
        <v>30966</v>
      </c>
      <c r="F1199" t="s">
        <v>30969</v>
      </c>
      <c r="G1199" t="s">
        <v>3788</v>
      </c>
      <c r="H1199" t="s">
        <v>938</v>
      </c>
      <c r="I1199" s="18">
        <v>23602</v>
      </c>
      <c r="J1199" t="s">
        <v>23</v>
      </c>
      <c r="K1199" t="s">
        <v>938</v>
      </c>
      <c r="L1199" s="18">
        <v>22201</v>
      </c>
      <c r="M1199">
        <v>2535</v>
      </c>
      <c r="N1199">
        <v>1596</v>
      </c>
      <c r="O1199">
        <v>-939</v>
      </c>
      <c r="P1199" t="s">
        <v>48</v>
      </c>
      <c r="Q1199" t="s">
        <v>25</v>
      </c>
      <c r="R1199" s="19" t="s">
        <v>31</v>
      </c>
    </row>
    <row r="1200" spans="1:18" x14ac:dyDescent="0.3">
      <c r="A1200" s="17" t="s">
        <v>30970</v>
      </c>
      <c r="B1200" t="s">
        <v>30967</v>
      </c>
      <c r="C1200" s="17">
        <v>31928546</v>
      </c>
      <c r="D1200" t="s">
        <v>30965</v>
      </c>
      <c r="E1200" t="s">
        <v>30966</v>
      </c>
      <c r="F1200" t="s">
        <v>30971</v>
      </c>
      <c r="G1200" t="s">
        <v>942</v>
      </c>
      <c r="H1200" t="s">
        <v>938</v>
      </c>
      <c r="I1200" s="18">
        <v>24019</v>
      </c>
      <c r="J1200" t="s">
        <v>23</v>
      </c>
      <c r="K1200" t="s">
        <v>938</v>
      </c>
      <c r="L1200" s="18">
        <v>22201</v>
      </c>
      <c r="M1200">
        <v>2535</v>
      </c>
      <c r="N1200">
        <v>1095</v>
      </c>
      <c r="O1200">
        <v>-1440</v>
      </c>
      <c r="P1200" t="s">
        <v>48</v>
      </c>
      <c r="Q1200" t="s">
        <v>25</v>
      </c>
      <c r="R1200" s="19" t="s">
        <v>31</v>
      </c>
    </row>
    <row r="1201" spans="1:18" x14ac:dyDescent="0.3">
      <c r="A1201" s="17" t="s">
        <v>33084</v>
      </c>
      <c r="B1201" t="s">
        <v>33083</v>
      </c>
      <c r="C1201" s="17">
        <v>35014533</v>
      </c>
      <c r="D1201" t="s">
        <v>33081</v>
      </c>
      <c r="E1201" t="s">
        <v>33082</v>
      </c>
      <c r="F1201" t="s">
        <v>33085</v>
      </c>
      <c r="G1201" t="s">
        <v>33086</v>
      </c>
      <c r="H1201" t="s">
        <v>713</v>
      </c>
      <c r="I1201" s="18">
        <v>28428</v>
      </c>
      <c r="J1201" t="s">
        <v>23</v>
      </c>
      <c r="K1201" t="s">
        <v>713</v>
      </c>
      <c r="L1201" s="18">
        <v>28412</v>
      </c>
      <c r="M1201">
        <v>1395</v>
      </c>
      <c r="N1201">
        <v>1395</v>
      </c>
      <c r="O1201">
        <v>0</v>
      </c>
      <c r="P1201" t="s">
        <v>26</v>
      </c>
      <c r="Q1201" t="s">
        <v>26</v>
      </c>
      <c r="R1201" s="19" t="s">
        <v>31</v>
      </c>
    </row>
    <row r="1202" spans="1:18" x14ac:dyDescent="0.3">
      <c r="A1202" s="17" t="s">
        <v>33088</v>
      </c>
      <c r="B1202" t="s">
        <v>33087</v>
      </c>
      <c r="C1202" s="17">
        <v>35014533</v>
      </c>
      <c r="D1202" t="s">
        <v>33081</v>
      </c>
      <c r="E1202" t="s">
        <v>33082</v>
      </c>
      <c r="F1202" t="s">
        <v>33089</v>
      </c>
      <c r="G1202" t="s">
        <v>33090</v>
      </c>
      <c r="H1202" t="s">
        <v>713</v>
      </c>
      <c r="I1202" s="18">
        <v>28449</v>
      </c>
      <c r="J1202" t="s">
        <v>23</v>
      </c>
      <c r="K1202" t="s">
        <v>713</v>
      </c>
      <c r="L1202" s="18">
        <v>28412</v>
      </c>
      <c r="M1202">
        <v>1395</v>
      </c>
      <c r="N1202">
        <v>1395</v>
      </c>
      <c r="O1202">
        <v>0</v>
      </c>
      <c r="P1202" t="s">
        <v>26</v>
      </c>
      <c r="Q1202" t="s">
        <v>26</v>
      </c>
      <c r="R1202" s="19" t="s">
        <v>31</v>
      </c>
    </row>
    <row r="1203" spans="1:18" x14ac:dyDescent="0.3">
      <c r="A1203" s="17" t="s">
        <v>33092</v>
      </c>
      <c r="B1203" t="s">
        <v>33091</v>
      </c>
      <c r="C1203" s="17">
        <v>35014533</v>
      </c>
      <c r="D1203" t="s">
        <v>33081</v>
      </c>
      <c r="E1203" t="s">
        <v>33082</v>
      </c>
      <c r="F1203" t="s">
        <v>33093</v>
      </c>
      <c r="G1203" t="s">
        <v>745</v>
      </c>
      <c r="H1203" t="s">
        <v>713</v>
      </c>
      <c r="I1203" s="18">
        <v>28411</v>
      </c>
      <c r="J1203" t="s">
        <v>23</v>
      </c>
      <c r="K1203" t="s">
        <v>713</v>
      </c>
      <c r="L1203" s="18">
        <v>28412</v>
      </c>
      <c r="M1203">
        <v>1395</v>
      </c>
      <c r="N1203">
        <v>1395</v>
      </c>
      <c r="O1203">
        <v>0</v>
      </c>
      <c r="P1203" t="s">
        <v>26</v>
      </c>
      <c r="Q1203" t="s">
        <v>26</v>
      </c>
      <c r="R1203" s="19" t="s">
        <v>31</v>
      </c>
    </row>
    <row r="1204" spans="1:18" x14ac:dyDescent="0.3">
      <c r="A1204" s="17" t="s">
        <v>33095</v>
      </c>
      <c r="B1204" t="s">
        <v>33094</v>
      </c>
      <c r="C1204" s="17">
        <v>35014533</v>
      </c>
      <c r="D1204" t="s">
        <v>33081</v>
      </c>
      <c r="E1204" t="s">
        <v>33082</v>
      </c>
      <c r="F1204" t="s">
        <v>33096</v>
      </c>
      <c r="G1204" t="s">
        <v>745</v>
      </c>
      <c r="H1204" t="s">
        <v>713</v>
      </c>
      <c r="I1204" s="18">
        <v>28412</v>
      </c>
      <c r="J1204" t="s">
        <v>23</v>
      </c>
      <c r="K1204" t="s">
        <v>713</v>
      </c>
      <c r="L1204" s="18">
        <v>28412</v>
      </c>
      <c r="M1204">
        <v>1395</v>
      </c>
      <c r="N1204">
        <v>1395</v>
      </c>
      <c r="O1204">
        <v>0</v>
      </c>
      <c r="P1204" t="s">
        <v>26</v>
      </c>
      <c r="Q1204" t="s">
        <v>26</v>
      </c>
      <c r="R1204" s="19" t="s">
        <v>31</v>
      </c>
    </row>
    <row r="1205" spans="1:18" x14ac:dyDescent="0.3">
      <c r="A1205" s="17" t="s">
        <v>33098</v>
      </c>
      <c r="B1205" t="s">
        <v>33097</v>
      </c>
      <c r="C1205" s="17">
        <v>35014533</v>
      </c>
      <c r="D1205" t="s">
        <v>33081</v>
      </c>
      <c r="E1205" t="s">
        <v>33082</v>
      </c>
      <c r="F1205" t="s">
        <v>33099</v>
      </c>
      <c r="G1205" t="s">
        <v>745</v>
      </c>
      <c r="H1205" t="s">
        <v>713</v>
      </c>
      <c r="I1205" s="18">
        <v>28403</v>
      </c>
      <c r="J1205" t="s">
        <v>23</v>
      </c>
      <c r="K1205" t="s">
        <v>713</v>
      </c>
      <c r="L1205" s="18">
        <v>28412</v>
      </c>
      <c r="M1205">
        <v>1395</v>
      </c>
      <c r="N1205">
        <v>1395</v>
      </c>
      <c r="O1205">
        <v>0</v>
      </c>
      <c r="P1205" t="s">
        <v>26</v>
      </c>
      <c r="Q1205" t="s">
        <v>26</v>
      </c>
      <c r="R1205" s="19" t="s">
        <v>31</v>
      </c>
    </row>
    <row r="1206" spans="1:18" x14ac:dyDescent="0.3">
      <c r="A1206" s="17" t="s">
        <v>5805</v>
      </c>
      <c r="B1206" t="s">
        <v>3444</v>
      </c>
      <c r="C1206" s="17">
        <v>11910142</v>
      </c>
      <c r="D1206" t="s">
        <v>5803</v>
      </c>
      <c r="E1206" t="s">
        <v>5804</v>
      </c>
      <c r="F1206" t="s">
        <v>5806</v>
      </c>
      <c r="G1206" t="s">
        <v>3444</v>
      </c>
      <c r="H1206" t="s">
        <v>3222</v>
      </c>
      <c r="I1206" s="18">
        <v>38305</v>
      </c>
      <c r="J1206" t="s">
        <v>23</v>
      </c>
      <c r="K1206" t="s">
        <v>3222</v>
      </c>
      <c r="L1206" s="18">
        <v>38238</v>
      </c>
      <c r="M1206">
        <v>1095</v>
      </c>
      <c r="N1206">
        <v>1266</v>
      </c>
      <c r="O1206">
        <v>171</v>
      </c>
      <c r="P1206" t="s">
        <v>24</v>
      </c>
      <c r="Q1206" t="s">
        <v>25</v>
      </c>
      <c r="R1206" s="19" t="s">
        <v>15</v>
      </c>
    </row>
    <row r="1207" spans="1:18" x14ac:dyDescent="0.3">
      <c r="A1207" s="17" t="s">
        <v>5817</v>
      </c>
      <c r="B1207" t="s">
        <v>5816</v>
      </c>
      <c r="C1207" s="17">
        <v>11910142</v>
      </c>
      <c r="D1207" t="s">
        <v>5803</v>
      </c>
      <c r="E1207" t="s">
        <v>5804</v>
      </c>
      <c r="F1207" t="s">
        <v>5818</v>
      </c>
      <c r="G1207" t="s">
        <v>5816</v>
      </c>
      <c r="H1207" t="s">
        <v>3222</v>
      </c>
      <c r="I1207" s="18">
        <v>38363</v>
      </c>
      <c r="J1207" t="s">
        <v>23</v>
      </c>
      <c r="K1207" t="s">
        <v>3222</v>
      </c>
      <c r="L1207" s="18">
        <v>38238</v>
      </c>
      <c r="M1207">
        <v>1095</v>
      </c>
      <c r="N1207">
        <v>1095</v>
      </c>
      <c r="O1207">
        <v>0</v>
      </c>
      <c r="P1207" t="s">
        <v>26</v>
      </c>
      <c r="Q1207" t="s">
        <v>26</v>
      </c>
      <c r="R1207" s="19" t="s">
        <v>31</v>
      </c>
    </row>
    <row r="1208" spans="1:18" x14ac:dyDescent="0.3">
      <c r="A1208" s="17" t="s">
        <v>5808</v>
      </c>
      <c r="B1208" t="s">
        <v>5807</v>
      </c>
      <c r="C1208" s="17">
        <v>11910142</v>
      </c>
      <c r="D1208" t="s">
        <v>5803</v>
      </c>
      <c r="E1208" t="s">
        <v>5804</v>
      </c>
      <c r="F1208" t="s">
        <v>5809</v>
      </c>
      <c r="G1208" t="s">
        <v>5807</v>
      </c>
      <c r="H1208" t="s">
        <v>3222</v>
      </c>
      <c r="I1208" s="18">
        <v>38063</v>
      </c>
      <c r="J1208" t="s">
        <v>23</v>
      </c>
      <c r="K1208" t="s">
        <v>3222</v>
      </c>
      <c r="L1208" s="18">
        <v>38238</v>
      </c>
      <c r="M1208">
        <v>1095</v>
      </c>
      <c r="N1208">
        <v>1119</v>
      </c>
      <c r="O1208">
        <v>24</v>
      </c>
      <c r="P1208" t="s">
        <v>24</v>
      </c>
      <c r="Q1208" t="s">
        <v>25</v>
      </c>
      <c r="R1208" s="19" t="s">
        <v>15</v>
      </c>
    </row>
    <row r="1209" spans="1:18" x14ac:dyDescent="0.3">
      <c r="A1209" s="17" t="s">
        <v>5811</v>
      </c>
      <c r="B1209" t="s">
        <v>5810</v>
      </c>
      <c r="C1209" s="17">
        <v>11910142</v>
      </c>
      <c r="D1209" t="s">
        <v>5803</v>
      </c>
      <c r="E1209" t="s">
        <v>5804</v>
      </c>
      <c r="F1209" t="s">
        <v>5812</v>
      </c>
      <c r="G1209" t="s">
        <v>5810</v>
      </c>
      <c r="H1209" t="s">
        <v>3222</v>
      </c>
      <c r="I1209" s="18">
        <v>38375</v>
      </c>
      <c r="J1209" t="s">
        <v>23</v>
      </c>
      <c r="K1209" t="s">
        <v>3222</v>
      </c>
      <c r="L1209" s="18">
        <v>38238</v>
      </c>
      <c r="M1209">
        <v>1095</v>
      </c>
      <c r="N1209">
        <v>1119</v>
      </c>
      <c r="O1209">
        <v>24</v>
      </c>
      <c r="P1209" t="s">
        <v>24</v>
      </c>
      <c r="Q1209" t="s">
        <v>25</v>
      </c>
      <c r="R1209" s="19" t="s">
        <v>15</v>
      </c>
    </row>
    <row r="1210" spans="1:18" x14ac:dyDescent="0.3">
      <c r="A1210" s="17" t="s">
        <v>5814</v>
      </c>
      <c r="B1210" t="s">
        <v>5813</v>
      </c>
      <c r="C1210" s="17">
        <v>11910142</v>
      </c>
      <c r="D1210" t="s">
        <v>5803</v>
      </c>
      <c r="E1210" t="s">
        <v>5804</v>
      </c>
      <c r="F1210" t="s">
        <v>5815</v>
      </c>
      <c r="G1210" t="s">
        <v>5813</v>
      </c>
      <c r="H1210" t="s">
        <v>3222</v>
      </c>
      <c r="I1210" s="18">
        <v>38068</v>
      </c>
      <c r="J1210" t="s">
        <v>23</v>
      </c>
      <c r="K1210" t="s">
        <v>3222</v>
      </c>
      <c r="L1210" s="18">
        <v>38238</v>
      </c>
      <c r="M1210">
        <v>1095</v>
      </c>
      <c r="N1210">
        <v>1389</v>
      </c>
      <c r="O1210">
        <v>294</v>
      </c>
      <c r="P1210" t="s">
        <v>24</v>
      </c>
      <c r="Q1210" t="s">
        <v>25</v>
      </c>
      <c r="R1210" s="19" t="s">
        <v>15</v>
      </c>
    </row>
    <row r="1211" spans="1:18" x14ac:dyDescent="0.3">
      <c r="A1211" s="17" t="s">
        <v>3670</v>
      </c>
      <c r="B1211" t="s">
        <v>3669</v>
      </c>
      <c r="C1211" s="17">
        <v>11811146</v>
      </c>
      <c r="D1211" t="s">
        <v>3667</v>
      </c>
      <c r="E1211" t="s">
        <v>3668</v>
      </c>
      <c r="F1211" t="s">
        <v>3671</v>
      </c>
      <c r="G1211" t="s">
        <v>3672</v>
      </c>
      <c r="H1211" t="s">
        <v>938</v>
      </c>
      <c r="I1211" s="18">
        <v>24210</v>
      </c>
      <c r="J1211" t="s">
        <v>23</v>
      </c>
      <c r="K1211" t="s">
        <v>938</v>
      </c>
      <c r="L1211" s="18">
        <v>24293</v>
      </c>
      <c r="M1211">
        <v>1143</v>
      </c>
      <c r="N1211">
        <v>1170</v>
      </c>
      <c r="O1211">
        <v>27</v>
      </c>
      <c r="P1211" t="s">
        <v>24</v>
      </c>
      <c r="Q1211" t="s">
        <v>25</v>
      </c>
      <c r="R1211" s="19" t="s">
        <v>15</v>
      </c>
    </row>
    <row r="1212" spans="1:18" x14ac:dyDescent="0.3">
      <c r="A1212" s="17" t="s">
        <v>11256</v>
      </c>
      <c r="B1212" t="s">
        <v>11255</v>
      </c>
      <c r="C1212" s="17">
        <v>14908446</v>
      </c>
      <c r="D1212" t="s">
        <v>11253</v>
      </c>
      <c r="E1212" t="s">
        <v>11254</v>
      </c>
      <c r="F1212" t="s">
        <v>11257</v>
      </c>
      <c r="G1212" t="s">
        <v>11258</v>
      </c>
      <c r="H1212" t="s">
        <v>938</v>
      </c>
      <c r="I1212" s="18">
        <v>23651</v>
      </c>
      <c r="J1212" t="s">
        <v>23</v>
      </c>
      <c r="K1212" t="s">
        <v>938</v>
      </c>
      <c r="L1212" s="18">
        <v>23666</v>
      </c>
      <c r="M1212">
        <v>1596</v>
      </c>
      <c r="N1212">
        <v>1596</v>
      </c>
      <c r="O1212">
        <v>0</v>
      </c>
      <c r="P1212" t="s">
        <v>26</v>
      </c>
      <c r="Q1212" t="s">
        <v>26</v>
      </c>
      <c r="R1212" s="19" t="s">
        <v>31</v>
      </c>
    </row>
    <row r="1213" spans="1:18" x14ac:dyDescent="0.3">
      <c r="A1213" s="17" t="s">
        <v>11260</v>
      </c>
      <c r="B1213" t="s">
        <v>11259</v>
      </c>
      <c r="C1213" s="17">
        <v>14908446</v>
      </c>
      <c r="D1213" t="s">
        <v>11253</v>
      </c>
      <c r="E1213" t="s">
        <v>11254</v>
      </c>
      <c r="F1213" t="s">
        <v>11261</v>
      </c>
      <c r="G1213" t="s">
        <v>11262</v>
      </c>
      <c r="H1213" t="s">
        <v>938</v>
      </c>
      <c r="I1213" s="18">
        <v>23127</v>
      </c>
      <c r="J1213" t="s">
        <v>23</v>
      </c>
      <c r="K1213" t="s">
        <v>938</v>
      </c>
      <c r="L1213" s="18">
        <v>23666</v>
      </c>
      <c r="M1213">
        <v>1596</v>
      </c>
      <c r="N1213">
        <v>1596</v>
      </c>
      <c r="O1213">
        <v>0</v>
      </c>
      <c r="P1213" t="s">
        <v>26</v>
      </c>
      <c r="Q1213" t="s">
        <v>26</v>
      </c>
      <c r="R1213" s="19" t="s">
        <v>31</v>
      </c>
    </row>
    <row r="1214" spans="1:18" x14ac:dyDescent="0.3">
      <c r="A1214" s="17" t="s">
        <v>11264</v>
      </c>
      <c r="B1214" t="s">
        <v>11263</v>
      </c>
      <c r="C1214" s="17">
        <v>14908446</v>
      </c>
      <c r="D1214" t="s">
        <v>11253</v>
      </c>
      <c r="E1214" t="s">
        <v>11254</v>
      </c>
      <c r="F1214" t="s">
        <v>11265</v>
      </c>
      <c r="G1214" t="s">
        <v>3788</v>
      </c>
      <c r="H1214" t="s">
        <v>938</v>
      </c>
      <c r="I1214" s="18">
        <v>23602</v>
      </c>
      <c r="J1214" t="s">
        <v>23</v>
      </c>
      <c r="K1214" t="s">
        <v>938</v>
      </c>
      <c r="L1214" s="18">
        <v>23666</v>
      </c>
      <c r="M1214">
        <v>1596</v>
      </c>
      <c r="N1214">
        <v>1596</v>
      </c>
      <c r="O1214">
        <v>0</v>
      </c>
      <c r="P1214" t="s">
        <v>26</v>
      </c>
      <c r="Q1214" t="s">
        <v>26</v>
      </c>
      <c r="R1214" s="19" t="s">
        <v>31</v>
      </c>
    </row>
    <row r="1215" spans="1:18" x14ac:dyDescent="0.3">
      <c r="A1215" s="17" t="s">
        <v>11267</v>
      </c>
      <c r="B1215" t="s">
        <v>11266</v>
      </c>
      <c r="C1215" s="17">
        <v>14908446</v>
      </c>
      <c r="D1215" t="s">
        <v>11253</v>
      </c>
      <c r="E1215" t="s">
        <v>11254</v>
      </c>
      <c r="F1215" t="s">
        <v>11268</v>
      </c>
      <c r="G1215" t="s">
        <v>11269</v>
      </c>
      <c r="H1215" t="s">
        <v>938</v>
      </c>
      <c r="I1215" s="18">
        <v>23604</v>
      </c>
      <c r="J1215" t="s">
        <v>23</v>
      </c>
      <c r="K1215" t="s">
        <v>938</v>
      </c>
      <c r="L1215" s="18">
        <v>23666</v>
      </c>
      <c r="M1215">
        <v>1596</v>
      </c>
      <c r="N1215">
        <v>1596</v>
      </c>
      <c r="O1215">
        <v>0</v>
      </c>
      <c r="P1215" t="s">
        <v>26</v>
      </c>
      <c r="Q1215" t="s">
        <v>26</v>
      </c>
      <c r="R1215" s="19" t="s">
        <v>31</v>
      </c>
    </row>
    <row r="1216" spans="1:18" x14ac:dyDescent="0.3">
      <c r="A1216" s="17" t="s">
        <v>11271</v>
      </c>
      <c r="B1216" t="s">
        <v>11270</v>
      </c>
      <c r="C1216" s="17">
        <v>14908446</v>
      </c>
      <c r="D1216" t="s">
        <v>11253</v>
      </c>
      <c r="E1216" t="s">
        <v>11254</v>
      </c>
      <c r="F1216" t="s">
        <v>11272</v>
      </c>
      <c r="G1216" t="s">
        <v>11273</v>
      </c>
      <c r="H1216" t="s">
        <v>938</v>
      </c>
      <c r="I1216" s="18">
        <v>23188</v>
      </c>
      <c r="J1216" t="s">
        <v>23</v>
      </c>
      <c r="K1216" t="s">
        <v>938</v>
      </c>
      <c r="L1216" s="18">
        <v>23666</v>
      </c>
      <c r="M1216">
        <v>1596</v>
      </c>
      <c r="N1216">
        <v>1596</v>
      </c>
      <c r="O1216">
        <v>0</v>
      </c>
      <c r="P1216" t="s">
        <v>26</v>
      </c>
      <c r="Q1216" t="s">
        <v>26</v>
      </c>
      <c r="R1216" s="19" t="s">
        <v>31</v>
      </c>
    </row>
    <row r="1217" spans="1:18" x14ac:dyDescent="0.3">
      <c r="A1217" s="17" t="s">
        <v>11275</v>
      </c>
      <c r="B1217" t="s">
        <v>11274</v>
      </c>
      <c r="C1217" s="17">
        <v>14908446</v>
      </c>
      <c r="D1217" t="s">
        <v>11253</v>
      </c>
      <c r="E1217" t="s">
        <v>11254</v>
      </c>
      <c r="F1217" t="s">
        <v>11276</v>
      </c>
      <c r="G1217" t="s">
        <v>4499</v>
      </c>
      <c r="H1217" t="s">
        <v>938</v>
      </c>
      <c r="I1217" s="18">
        <v>23666</v>
      </c>
      <c r="J1217" t="s">
        <v>23</v>
      </c>
      <c r="K1217" t="s">
        <v>938</v>
      </c>
      <c r="L1217" s="18">
        <v>23666</v>
      </c>
      <c r="M1217">
        <v>1596</v>
      </c>
      <c r="N1217">
        <v>1596</v>
      </c>
      <c r="O1217">
        <v>0</v>
      </c>
      <c r="P1217" t="s">
        <v>26</v>
      </c>
      <c r="Q1217" t="s">
        <v>26</v>
      </c>
      <c r="R1217" s="19" t="s">
        <v>31</v>
      </c>
    </row>
    <row r="1218" spans="1:18" x14ac:dyDescent="0.3">
      <c r="A1218" s="17" t="s">
        <v>11278</v>
      </c>
      <c r="B1218" t="s">
        <v>11277</v>
      </c>
      <c r="C1218" s="17">
        <v>14908446</v>
      </c>
      <c r="D1218" t="s">
        <v>11253</v>
      </c>
      <c r="E1218" t="s">
        <v>11254</v>
      </c>
      <c r="F1218" t="s">
        <v>11279</v>
      </c>
      <c r="G1218" t="s">
        <v>3788</v>
      </c>
      <c r="H1218" t="s">
        <v>938</v>
      </c>
      <c r="I1218" s="18">
        <v>23607</v>
      </c>
      <c r="J1218" t="s">
        <v>23</v>
      </c>
      <c r="K1218" t="s">
        <v>938</v>
      </c>
      <c r="L1218" s="18">
        <v>23666</v>
      </c>
      <c r="M1218">
        <v>1596</v>
      </c>
      <c r="N1218">
        <v>1596</v>
      </c>
      <c r="O1218">
        <v>0</v>
      </c>
      <c r="P1218" t="s">
        <v>26</v>
      </c>
      <c r="Q1218" t="s">
        <v>26</v>
      </c>
      <c r="R1218" s="19" t="s">
        <v>31</v>
      </c>
    </row>
    <row r="1219" spans="1:18" x14ac:dyDescent="0.3">
      <c r="A1219" s="17" t="s">
        <v>11281</v>
      </c>
      <c r="B1219" t="s">
        <v>11280</v>
      </c>
      <c r="C1219" s="17">
        <v>14908446</v>
      </c>
      <c r="D1219" t="s">
        <v>11253</v>
      </c>
      <c r="E1219" t="s">
        <v>11254</v>
      </c>
      <c r="F1219" t="s">
        <v>11282</v>
      </c>
      <c r="G1219" t="s">
        <v>3788</v>
      </c>
      <c r="H1219" t="s">
        <v>938</v>
      </c>
      <c r="I1219" s="18">
        <v>23605</v>
      </c>
      <c r="J1219" t="s">
        <v>23</v>
      </c>
      <c r="K1219" t="s">
        <v>938</v>
      </c>
      <c r="L1219" s="18">
        <v>23666</v>
      </c>
      <c r="M1219">
        <v>1596</v>
      </c>
      <c r="N1219">
        <v>1596</v>
      </c>
      <c r="O1219">
        <v>0</v>
      </c>
      <c r="P1219" t="s">
        <v>26</v>
      </c>
      <c r="Q1219" t="s">
        <v>26</v>
      </c>
      <c r="R1219" s="19" t="s">
        <v>31</v>
      </c>
    </row>
    <row r="1220" spans="1:18" x14ac:dyDescent="0.3">
      <c r="A1220" s="17" t="s">
        <v>26193</v>
      </c>
      <c r="B1220" t="s">
        <v>26192</v>
      </c>
      <c r="C1220" s="17">
        <v>31064010</v>
      </c>
      <c r="D1220" t="s">
        <v>26190</v>
      </c>
      <c r="E1220" t="s">
        <v>26191</v>
      </c>
      <c r="F1220" t="s">
        <v>26194</v>
      </c>
      <c r="G1220" t="s">
        <v>14717</v>
      </c>
      <c r="H1220" t="s">
        <v>250</v>
      </c>
      <c r="I1220" s="18">
        <v>32308</v>
      </c>
      <c r="J1220" t="s">
        <v>23</v>
      </c>
      <c r="K1220" t="s">
        <v>250</v>
      </c>
      <c r="L1220" s="18">
        <v>32304</v>
      </c>
      <c r="M1220">
        <v>1380</v>
      </c>
      <c r="N1220">
        <v>1380</v>
      </c>
      <c r="O1220">
        <v>0</v>
      </c>
      <c r="P1220" t="s">
        <v>26</v>
      </c>
      <c r="Q1220" t="s">
        <v>26</v>
      </c>
      <c r="R1220" s="19" t="s">
        <v>31</v>
      </c>
    </row>
    <row r="1221" spans="1:18" x14ac:dyDescent="0.3">
      <c r="A1221" s="17" t="s">
        <v>26195</v>
      </c>
      <c r="B1221" t="s">
        <v>14705</v>
      </c>
      <c r="C1221" s="17">
        <v>31064010</v>
      </c>
      <c r="D1221" t="s">
        <v>26190</v>
      </c>
      <c r="E1221" t="s">
        <v>26191</v>
      </c>
      <c r="F1221" t="s">
        <v>26196</v>
      </c>
      <c r="G1221" t="s">
        <v>14717</v>
      </c>
      <c r="H1221" t="s">
        <v>250</v>
      </c>
      <c r="I1221" s="18">
        <v>32304</v>
      </c>
      <c r="J1221" t="s">
        <v>23</v>
      </c>
      <c r="K1221" t="s">
        <v>250</v>
      </c>
      <c r="L1221" s="18">
        <v>32304</v>
      </c>
      <c r="M1221">
        <v>1380</v>
      </c>
      <c r="N1221">
        <v>1380</v>
      </c>
      <c r="O1221">
        <v>0</v>
      </c>
      <c r="P1221" t="s">
        <v>26</v>
      </c>
      <c r="Q1221" t="s">
        <v>26</v>
      </c>
      <c r="R1221" s="19" t="s">
        <v>31</v>
      </c>
    </row>
    <row r="1222" spans="1:18" x14ac:dyDescent="0.3">
      <c r="A1222" s="17" t="s">
        <v>20293</v>
      </c>
      <c r="B1222" t="s">
        <v>20292</v>
      </c>
      <c r="C1222" s="17">
        <v>21003663</v>
      </c>
      <c r="D1222" t="s">
        <v>20290</v>
      </c>
      <c r="E1222" t="s">
        <v>20291</v>
      </c>
      <c r="F1222" t="s">
        <v>20294</v>
      </c>
      <c r="G1222" t="s">
        <v>20295</v>
      </c>
      <c r="H1222" t="s">
        <v>20296</v>
      </c>
      <c r="I1222" s="18">
        <v>914</v>
      </c>
      <c r="J1222" t="s">
        <v>23</v>
      </c>
      <c r="K1222" t="s">
        <v>20296</v>
      </c>
      <c r="L1222" s="18">
        <v>732</v>
      </c>
      <c r="M1222">
        <v>1700</v>
      </c>
      <c r="N1222">
        <v>1900</v>
      </c>
      <c r="O1222">
        <v>200</v>
      </c>
      <c r="P1222" t="s">
        <v>24</v>
      </c>
      <c r="Q1222" t="s">
        <v>25</v>
      </c>
      <c r="R1222" s="19" t="s">
        <v>15</v>
      </c>
    </row>
    <row r="1223" spans="1:18" x14ac:dyDescent="0.3">
      <c r="A1223" s="17" t="s">
        <v>13072</v>
      </c>
      <c r="B1223" t="s">
        <v>13071</v>
      </c>
      <c r="C1223" s="17">
        <v>14916446</v>
      </c>
      <c r="D1223" t="s">
        <v>13069</v>
      </c>
      <c r="E1223" t="s">
        <v>13070</v>
      </c>
      <c r="F1223" t="s">
        <v>13073</v>
      </c>
      <c r="G1223" t="s">
        <v>8659</v>
      </c>
      <c r="H1223" t="s">
        <v>938</v>
      </c>
      <c r="I1223" s="18">
        <v>23220</v>
      </c>
      <c r="J1223" t="s">
        <v>23</v>
      </c>
      <c r="K1223" t="s">
        <v>938</v>
      </c>
      <c r="L1223" s="18">
        <v>23453</v>
      </c>
      <c r="M1223">
        <v>1521</v>
      </c>
      <c r="N1223">
        <v>1437</v>
      </c>
      <c r="O1223">
        <v>-84</v>
      </c>
      <c r="P1223" t="s">
        <v>48</v>
      </c>
      <c r="Q1223" t="s">
        <v>25</v>
      </c>
      <c r="R1223" s="19" t="s">
        <v>31</v>
      </c>
    </row>
    <row r="1224" spans="1:18" x14ac:dyDescent="0.3">
      <c r="A1224" s="17" t="s">
        <v>13075</v>
      </c>
      <c r="B1224" t="s">
        <v>13074</v>
      </c>
      <c r="C1224" s="17">
        <v>14916446</v>
      </c>
      <c r="D1224" t="s">
        <v>13069</v>
      </c>
      <c r="E1224" t="s">
        <v>13070</v>
      </c>
      <c r="F1224" t="s">
        <v>13076</v>
      </c>
      <c r="G1224" t="s">
        <v>4503</v>
      </c>
      <c r="H1224" t="s">
        <v>938</v>
      </c>
      <c r="I1224" s="18">
        <v>23704</v>
      </c>
      <c r="J1224" t="s">
        <v>23</v>
      </c>
      <c r="K1224" t="s">
        <v>938</v>
      </c>
      <c r="L1224" s="18">
        <v>23453</v>
      </c>
      <c r="M1224">
        <v>1521</v>
      </c>
      <c r="N1224">
        <v>1521</v>
      </c>
      <c r="O1224">
        <v>0</v>
      </c>
      <c r="P1224" t="s">
        <v>26</v>
      </c>
      <c r="Q1224" t="s">
        <v>26</v>
      </c>
      <c r="R1224" s="19" t="s">
        <v>31</v>
      </c>
    </row>
    <row r="1225" spans="1:18" x14ac:dyDescent="0.3">
      <c r="A1225" s="17" t="s">
        <v>21543</v>
      </c>
      <c r="B1225" t="s">
        <v>21542</v>
      </c>
      <c r="C1225" s="17">
        <v>25001740</v>
      </c>
      <c r="D1225" t="s">
        <v>21540</v>
      </c>
      <c r="E1225" t="s">
        <v>21541</v>
      </c>
      <c r="F1225" t="s">
        <v>21544</v>
      </c>
      <c r="G1225" t="s">
        <v>679</v>
      </c>
      <c r="H1225" t="s">
        <v>680</v>
      </c>
      <c r="I1225" s="18">
        <v>29405</v>
      </c>
      <c r="J1225" t="s">
        <v>23</v>
      </c>
      <c r="K1225" t="s">
        <v>680</v>
      </c>
      <c r="L1225" s="18">
        <v>29210</v>
      </c>
      <c r="M1225">
        <v>1440</v>
      </c>
      <c r="N1225">
        <v>1677</v>
      </c>
      <c r="O1225">
        <v>237</v>
      </c>
      <c r="P1225" t="s">
        <v>24</v>
      </c>
      <c r="Q1225" t="s">
        <v>25</v>
      </c>
      <c r="R1225" s="19" t="s">
        <v>15</v>
      </c>
    </row>
    <row r="1226" spans="1:18" x14ac:dyDescent="0.3">
      <c r="A1226" s="17" t="s">
        <v>19675</v>
      </c>
      <c r="B1226" t="s">
        <v>19674</v>
      </c>
      <c r="C1226" s="17">
        <v>15482710</v>
      </c>
      <c r="D1226" t="s">
        <v>19672</v>
      </c>
      <c r="E1226" t="s">
        <v>19673</v>
      </c>
      <c r="F1226" t="s">
        <v>19676</v>
      </c>
      <c r="G1226" t="s">
        <v>7079</v>
      </c>
      <c r="H1226" t="s">
        <v>250</v>
      </c>
      <c r="I1226" s="18">
        <v>32960</v>
      </c>
      <c r="J1226" t="s">
        <v>23</v>
      </c>
      <c r="K1226" t="s">
        <v>250</v>
      </c>
      <c r="L1226" s="18">
        <v>32967</v>
      </c>
      <c r="M1226">
        <v>1644</v>
      </c>
      <c r="N1226">
        <v>1644</v>
      </c>
      <c r="O1226">
        <v>0</v>
      </c>
      <c r="P1226" t="s">
        <v>26</v>
      </c>
      <c r="Q1226" t="s">
        <v>26</v>
      </c>
      <c r="R1226" s="19" t="s">
        <v>31</v>
      </c>
    </row>
    <row r="1227" spans="1:18" x14ac:dyDescent="0.3">
      <c r="A1227" s="17" t="s">
        <v>19678</v>
      </c>
      <c r="B1227" t="s">
        <v>19677</v>
      </c>
      <c r="C1227" s="17">
        <v>15482710</v>
      </c>
      <c r="D1227" t="s">
        <v>19672</v>
      </c>
      <c r="E1227" t="s">
        <v>19673</v>
      </c>
      <c r="F1227" t="s">
        <v>19679</v>
      </c>
      <c r="G1227" t="s">
        <v>7079</v>
      </c>
      <c r="H1227" t="s">
        <v>250</v>
      </c>
      <c r="I1227" s="18">
        <v>32960</v>
      </c>
      <c r="J1227" t="s">
        <v>23</v>
      </c>
      <c r="K1227" t="s">
        <v>250</v>
      </c>
      <c r="L1227" s="18">
        <v>32967</v>
      </c>
      <c r="M1227">
        <v>1644</v>
      </c>
      <c r="N1227">
        <v>1644</v>
      </c>
      <c r="O1227">
        <v>0</v>
      </c>
      <c r="P1227" t="s">
        <v>26</v>
      </c>
      <c r="Q1227" t="s">
        <v>26</v>
      </c>
      <c r="R1227" s="19" t="s">
        <v>31</v>
      </c>
    </row>
    <row r="1228" spans="1:18" x14ac:dyDescent="0.3">
      <c r="A1228" s="17" t="s">
        <v>19681</v>
      </c>
      <c r="B1228" t="s">
        <v>19680</v>
      </c>
      <c r="C1228" s="17">
        <v>15482710</v>
      </c>
      <c r="D1228" t="s">
        <v>19672</v>
      </c>
      <c r="E1228" t="s">
        <v>19673</v>
      </c>
      <c r="F1228" t="s">
        <v>19682</v>
      </c>
      <c r="G1228" t="s">
        <v>7079</v>
      </c>
      <c r="H1228" t="s">
        <v>250</v>
      </c>
      <c r="I1228" s="18">
        <v>32966</v>
      </c>
      <c r="J1228" t="s">
        <v>23</v>
      </c>
      <c r="K1228" t="s">
        <v>250</v>
      </c>
      <c r="L1228" s="18">
        <v>32967</v>
      </c>
      <c r="M1228">
        <v>1644</v>
      </c>
      <c r="N1228">
        <v>1644</v>
      </c>
      <c r="O1228">
        <v>0</v>
      </c>
      <c r="P1228" t="s">
        <v>26</v>
      </c>
      <c r="Q1228" t="s">
        <v>26</v>
      </c>
      <c r="R1228" s="19" t="s">
        <v>31</v>
      </c>
    </row>
    <row r="1229" spans="1:18" x14ac:dyDescent="0.3">
      <c r="A1229" s="17" t="s">
        <v>19684</v>
      </c>
      <c r="B1229" t="s">
        <v>19683</v>
      </c>
      <c r="C1229" s="17">
        <v>15482710</v>
      </c>
      <c r="D1229" t="s">
        <v>19672</v>
      </c>
      <c r="E1229" t="s">
        <v>19673</v>
      </c>
      <c r="F1229" t="s">
        <v>19685</v>
      </c>
      <c r="G1229" t="s">
        <v>7079</v>
      </c>
      <c r="H1229" t="s">
        <v>250</v>
      </c>
      <c r="I1229" s="18">
        <v>32960</v>
      </c>
      <c r="J1229" t="s">
        <v>23</v>
      </c>
      <c r="K1229" t="s">
        <v>250</v>
      </c>
      <c r="L1229" s="18">
        <v>32967</v>
      </c>
      <c r="M1229">
        <v>1644</v>
      </c>
      <c r="N1229">
        <v>1644</v>
      </c>
      <c r="O1229">
        <v>0</v>
      </c>
      <c r="P1229" t="s">
        <v>26</v>
      </c>
      <c r="Q1229" t="s">
        <v>26</v>
      </c>
      <c r="R1229" s="19" t="s">
        <v>31</v>
      </c>
    </row>
    <row r="1230" spans="1:18" x14ac:dyDescent="0.3">
      <c r="A1230" s="17" t="s">
        <v>19687</v>
      </c>
      <c r="B1230" t="s">
        <v>19686</v>
      </c>
      <c r="C1230" s="17">
        <v>15482710</v>
      </c>
      <c r="D1230" t="s">
        <v>19672</v>
      </c>
      <c r="E1230" t="s">
        <v>19673</v>
      </c>
      <c r="F1230" t="s">
        <v>19688</v>
      </c>
      <c r="G1230" t="s">
        <v>7079</v>
      </c>
      <c r="H1230" t="s">
        <v>250</v>
      </c>
      <c r="I1230" s="18">
        <v>32960</v>
      </c>
      <c r="J1230" t="s">
        <v>23</v>
      </c>
      <c r="K1230" t="s">
        <v>250</v>
      </c>
      <c r="L1230" s="18">
        <v>32967</v>
      </c>
      <c r="M1230">
        <v>1644</v>
      </c>
      <c r="N1230">
        <v>1644</v>
      </c>
      <c r="O1230">
        <v>0</v>
      </c>
      <c r="P1230" t="s">
        <v>26</v>
      </c>
      <c r="Q1230" t="s">
        <v>26</v>
      </c>
      <c r="R1230" s="19" t="s">
        <v>31</v>
      </c>
    </row>
    <row r="1231" spans="1:18" x14ac:dyDescent="0.3">
      <c r="A1231" s="17" t="s">
        <v>19690</v>
      </c>
      <c r="B1231" t="s">
        <v>19689</v>
      </c>
      <c r="C1231" s="17">
        <v>15482710</v>
      </c>
      <c r="D1231" t="s">
        <v>19672</v>
      </c>
      <c r="E1231" t="s">
        <v>19673</v>
      </c>
      <c r="F1231" t="s">
        <v>19691</v>
      </c>
      <c r="G1231" t="s">
        <v>7079</v>
      </c>
      <c r="H1231" t="s">
        <v>250</v>
      </c>
      <c r="I1231" s="18">
        <v>32960</v>
      </c>
      <c r="J1231" t="s">
        <v>23</v>
      </c>
      <c r="K1231" t="s">
        <v>250</v>
      </c>
      <c r="L1231" s="18">
        <v>32967</v>
      </c>
      <c r="M1231">
        <v>1644</v>
      </c>
      <c r="N1231">
        <v>1644</v>
      </c>
      <c r="O1231">
        <v>0</v>
      </c>
      <c r="P1231" t="s">
        <v>26</v>
      </c>
      <c r="Q1231" t="s">
        <v>26</v>
      </c>
      <c r="R1231" s="19" t="s">
        <v>31</v>
      </c>
    </row>
    <row r="1232" spans="1:18" x14ac:dyDescent="0.3">
      <c r="A1232" s="17" t="s">
        <v>19693</v>
      </c>
      <c r="B1232" t="s">
        <v>19692</v>
      </c>
      <c r="C1232" s="17">
        <v>15482710</v>
      </c>
      <c r="D1232" t="s">
        <v>19672</v>
      </c>
      <c r="E1232" t="s">
        <v>19673</v>
      </c>
      <c r="F1232" t="s">
        <v>19694</v>
      </c>
      <c r="G1232" t="s">
        <v>3825</v>
      </c>
      <c r="H1232" t="s">
        <v>250</v>
      </c>
      <c r="I1232" s="18">
        <v>34982</v>
      </c>
      <c r="J1232" t="s">
        <v>23</v>
      </c>
      <c r="K1232" t="s">
        <v>250</v>
      </c>
      <c r="L1232" s="18">
        <v>32967</v>
      </c>
      <c r="M1232">
        <v>1644</v>
      </c>
      <c r="N1232">
        <v>1644</v>
      </c>
      <c r="O1232">
        <v>0</v>
      </c>
      <c r="P1232" t="s">
        <v>26</v>
      </c>
      <c r="Q1232" t="s">
        <v>26</v>
      </c>
      <c r="R1232" s="19" t="s">
        <v>31</v>
      </c>
    </row>
    <row r="1233" spans="1:18" x14ac:dyDescent="0.3">
      <c r="A1233" s="17" t="s">
        <v>19696</v>
      </c>
      <c r="B1233" t="s">
        <v>19695</v>
      </c>
      <c r="C1233" s="17">
        <v>15482710</v>
      </c>
      <c r="D1233" t="s">
        <v>19672</v>
      </c>
      <c r="E1233" t="s">
        <v>19673</v>
      </c>
      <c r="F1233" t="s">
        <v>19697</v>
      </c>
      <c r="G1233" t="s">
        <v>7079</v>
      </c>
      <c r="H1233" t="s">
        <v>250</v>
      </c>
      <c r="I1233" s="18">
        <v>32960</v>
      </c>
      <c r="J1233" t="s">
        <v>23</v>
      </c>
      <c r="K1233" t="s">
        <v>250</v>
      </c>
      <c r="L1233" s="18">
        <v>32967</v>
      </c>
      <c r="M1233">
        <v>1644</v>
      </c>
      <c r="N1233">
        <v>1644</v>
      </c>
      <c r="O1233">
        <v>0</v>
      </c>
      <c r="P1233" t="s">
        <v>26</v>
      </c>
      <c r="Q1233" t="s">
        <v>26</v>
      </c>
      <c r="R1233" s="19" t="s">
        <v>31</v>
      </c>
    </row>
    <row r="1234" spans="1:18" x14ac:dyDescent="0.3">
      <c r="A1234" s="17" t="s">
        <v>19699</v>
      </c>
      <c r="B1234" t="s">
        <v>19698</v>
      </c>
      <c r="C1234" s="17">
        <v>15482710</v>
      </c>
      <c r="D1234" t="s">
        <v>19672</v>
      </c>
      <c r="E1234" t="s">
        <v>19673</v>
      </c>
      <c r="F1234" t="s">
        <v>19700</v>
      </c>
      <c r="G1234" t="s">
        <v>7079</v>
      </c>
      <c r="H1234" t="s">
        <v>250</v>
      </c>
      <c r="I1234" s="18">
        <v>32960</v>
      </c>
      <c r="J1234" t="s">
        <v>23</v>
      </c>
      <c r="K1234" t="s">
        <v>250</v>
      </c>
      <c r="L1234" s="18">
        <v>32967</v>
      </c>
      <c r="M1234">
        <v>1644</v>
      </c>
      <c r="N1234">
        <v>1644</v>
      </c>
      <c r="O1234">
        <v>0</v>
      </c>
      <c r="P1234" t="s">
        <v>26</v>
      </c>
      <c r="Q1234" t="s">
        <v>26</v>
      </c>
      <c r="R1234" s="19" t="s">
        <v>31</v>
      </c>
    </row>
    <row r="1235" spans="1:18" x14ac:dyDescent="0.3">
      <c r="A1235" s="17" t="s">
        <v>15347</v>
      </c>
      <c r="B1235" t="s">
        <v>15346</v>
      </c>
      <c r="C1235" s="17">
        <v>14927801</v>
      </c>
      <c r="D1235" t="s">
        <v>15344</v>
      </c>
      <c r="E1235" t="s">
        <v>15345</v>
      </c>
      <c r="F1235" t="s">
        <v>15348</v>
      </c>
      <c r="G1235" t="s">
        <v>7156</v>
      </c>
      <c r="H1235" t="s">
        <v>1711</v>
      </c>
      <c r="I1235" s="18">
        <v>36116</v>
      </c>
      <c r="J1235" t="s">
        <v>23</v>
      </c>
      <c r="K1235" t="s">
        <v>1711</v>
      </c>
      <c r="L1235" s="18">
        <v>36108</v>
      </c>
      <c r="M1235">
        <v>1128</v>
      </c>
      <c r="N1235">
        <v>1128</v>
      </c>
      <c r="O1235">
        <v>0</v>
      </c>
      <c r="P1235" t="s">
        <v>26</v>
      </c>
      <c r="Q1235" t="s">
        <v>26</v>
      </c>
      <c r="R1235" s="19" t="s">
        <v>31</v>
      </c>
    </row>
    <row r="1236" spans="1:18" x14ac:dyDescent="0.3">
      <c r="A1236" s="17" t="s">
        <v>15350</v>
      </c>
      <c r="B1236" t="s">
        <v>15349</v>
      </c>
      <c r="C1236" s="17">
        <v>14927801</v>
      </c>
      <c r="D1236" t="s">
        <v>15344</v>
      </c>
      <c r="E1236" t="s">
        <v>15345</v>
      </c>
      <c r="F1236" t="s">
        <v>15351</v>
      </c>
      <c r="G1236" t="s">
        <v>7156</v>
      </c>
      <c r="H1236" t="s">
        <v>1711</v>
      </c>
      <c r="I1236" s="18">
        <v>36116</v>
      </c>
      <c r="J1236" t="s">
        <v>23</v>
      </c>
      <c r="K1236" t="s">
        <v>1711</v>
      </c>
      <c r="L1236" s="18">
        <v>36108</v>
      </c>
      <c r="M1236">
        <v>1128</v>
      </c>
      <c r="N1236">
        <v>1128</v>
      </c>
      <c r="O1236">
        <v>0</v>
      </c>
      <c r="P1236" t="s">
        <v>26</v>
      </c>
      <c r="Q1236" t="s">
        <v>26</v>
      </c>
      <c r="R1236" s="19" t="s">
        <v>31</v>
      </c>
    </row>
    <row r="1237" spans="1:18" x14ac:dyDescent="0.3">
      <c r="A1237" s="17" t="s">
        <v>15301</v>
      </c>
      <c r="B1237" t="s">
        <v>15300</v>
      </c>
      <c r="C1237" s="17">
        <v>14927401</v>
      </c>
      <c r="D1237" t="s">
        <v>15298</v>
      </c>
      <c r="E1237" t="s">
        <v>15299</v>
      </c>
      <c r="F1237" t="s">
        <v>15302</v>
      </c>
      <c r="G1237" t="s">
        <v>7156</v>
      </c>
      <c r="H1237" t="s">
        <v>1711</v>
      </c>
      <c r="I1237" s="18">
        <v>36104</v>
      </c>
      <c r="J1237" t="s">
        <v>23</v>
      </c>
      <c r="K1237" t="s">
        <v>1711</v>
      </c>
      <c r="L1237" s="18">
        <v>36108</v>
      </c>
      <c r="M1237">
        <v>1128</v>
      </c>
      <c r="N1237">
        <v>1128</v>
      </c>
      <c r="O1237">
        <v>0</v>
      </c>
      <c r="P1237" t="s">
        <v>26</v>
      </c>
      <c r="Q1237" t="s">
        <v>26</v>
      </c>
      <c r="R1237" s="19" t="s">
        <v>31</v>
      </c>
    </row>
    <row r="1238" spans="1:18" x14ac:dyDescent="0.3">
      <c r="A1238" s="17" t="s">
        <v>15304</v>
      </c>
      <c r="B1238" t="s">
        <v>15303</v>
      </c>
      <c r="C1238" s="17">
        <v>14927401</v>
      </c>
      <c r="D1238" t="s">
        <v>15298</v>
      </c>
      <c r="E1238" t="s">
        <v>15299</v>
      </c>
      <c r="F1238" t="s">
        <v>15305</v>
      </c>
      <c r="G1238" t="s">
        <v>7156</v>
      </c>
      <c r="H1238" t="s">
        <v>1711</v>
      </c>
      <c r="I1238" s="18">
        <v>36108</v>
      </c>
      <c r="J1238" t="s">
        <v>23</v>
      </c>
      <c r="K1238" t="s">
        <v>1711</v>
      </c>
      <c r="L1238" s="18">
        <v>36108</v>
      </c>
      <c r="M1238">
        <v>1128</v>
      </c>
      <c r="N1238">
        <v>1128</v>
      </c>
      <c r="O1238">
        <v>0</v>
      </c>
      <c r="P1238" t="s">
        <v>26</v>
      </c>
      <c r="Q1238" t="s">
        <v>26</v>
      </c>
      <c r="R1238" s="19" t="s">
        <v>31</v>
      </c>
    </row>
    <row r="1239" spans="1:18" x14ac:dyDescent="0.3">
      <c r="A1239" s="17" t="s">
        <v>29765</v>
      </c>
      <c r="B1239" t="s">
        <v>29764</v>
      </c>
      <c r="C1239" s="17">
        <v>31904642</v>
      </c>
      <c r="D1239" t="s">
        <v>29762</v>
      </c>
      <c r="E1239" t="s">
        <v>29763</v>
      </c>
      <c r="F1239" t="s">
        <v>29766</v>
      </c>
      <c r="G1239" t="s">
        <v>29767</v>
      </c>
      <c r="H1239" t="s">
        <v>3222</v>
      </c>
      <c r="I1239" s="18">
        <v>37388</v>
      </c>
      <c r="J1239" t="s">
        <v>23</v>
      </c>
      <c r="K1239" t="s">
        <v>3222</v>
      </c>
      <c r="L1239" s="18">
        <v>37210</v>
      </c>
      <c r="M1239">
        <v>2082</v>
      </c>
      <c r="N1239">
        <v>1170</v>
      </c>
      <c r="O1239">
        <v>-912</v>
      </c>
      <c r="P1239" t="s">
        <v>48</v>
      </c>
      <c r="Q1239" t="s">
        <v>25</v>
      </c>
      <c r="R1239" s="19" t="s">
        <v>31</v>
      </c>
    </row>
    <row r="1240" spans="1:18" x14ac:dyDescent="0.3">
      <c r="A1240" s="17" t="s">
        <v>29769</v>
      </c>
      <c r="B1240" t="s">
        <v>29768</v>
      </c>
      <c r="C1240" s="17">
        <v>31904642</v>
      </c>
      <c r="D1240" t="s">
        <v>29762</v>
      </c>
      <c r="E1240" t="s">
        <v>29763</v>
      </c>
      <c r="F1240" t="s">
        <v>29770</v>
      </c>
      <c r="G1240" t="s">
        <v>19215</v>
      </c>
      <c r="H1240" t="s">
        <v>3222</v>
      </c>
      <c r="I1240" s="18">
        <v>37066</v>
      </c>
      <c r="J1240" t="s">
        <v>23</v>
      </c>
      <c r="K1240" t="s">
        <v>3222</v>
      </c>
      <c r="L1240" s="18">
        <v>37210</v>
      </c>
      <c r="M1240">
        <v>2082</v>
      </c>
      <c r="N1240">
        <v>1560</v>
      </c>
      <c r="O1240">
        <v>-522</v>
      </c>
      <c r="P1240" t="s">
        <v>48</v>
      </c>
      <c r="Q1240" t="s">
        <v>25</v>
      </c>
      <c r="R1240" s="19" t="s">
        <v>31</v>
      </c>
    </row>
    <row r="1241" spans="1:18" x14ac:dyDescent="0.3">
      <c r="A1241" s="17" t="s">
        <v>15330</v>
      </c>
      <c r="B1241" t="s">
        <v>15329</v>
      </c>
      <c r="C1241" s="17">
        <v>14927440</v>
      </c>
      <c r="D1241" t="s">
        <v>15327</v>
      </c>
      <c r="E1241" t="s">
        <v>15328</v>
      </c>
      <c r="F1241" t="s">
        <v>15331</v>
      </c>
      <c r="G1241" t="s">
        <v>4681</v>
      </c>
      <c r="H1241" t="s">
        <v>680</v>
      </c>
      <c r="I1241" s="18">
        <v>29625</v>
      </c>
      <c r="J1241" t="s">
        <v>23</v>
      </c>
      <c r="K1241" t="s">
        <v>680</v>
      </c>
      <c r="L1241" s="18">
        <v>29670</v>
      </c>
      <c r="M1241">
        <v>1344</v>
      </c>
      <c r="N1241">
        <v>1344</v>
      </c>
      <c r="O1241">
        <v>0</v>
      </c>
      <c r="P1241" t="s">
        <v>26</v>
      </c>
      <c r="Q1241" t="s">
        <v>26</v>
      </c>
      <c r="R1241" s="19" t="s">
        <v>31</v>
      </c>
    </row>
    <row r="1242" spans="1:18" x14ac:dyDescent="0.3">
      <c r="A1242" s="17" t="s">
        <v>15333</v>
      </c>
      <c r="B1242" t="s">
        <v>15332</v>
      </c>
      <c r="C1242" s="17">
        <v>14927440</v>
      </c>
      <c r="D1242" t="s">
        <v>15327</v>
      </c>
      <c r="E1242" t="s">
        <v>15328</v>
      </c>
      <c r="F1242" t="s">
        <v>15334</v>
      </c>
      <c r="G1242" t="s">
        <v>15335</v>
      </c>
      <c r="H1242" t="s">
        <v>680</v>
      </c>
      <c r="I1242" s="18">
        <v>29642</v>
      </c>
      <c r="J1242" t="s">
        <v>23</v>
      </c>
      <c r="K1242" t="s">
        <v>680</v>
      </c>
      <c r="L1242" s="18">
        <v>29670</v>
      </c>
      <c r="M1242">
        <v>1344</v>
      </c>
      <c r="N1242">
        <v>1344</v>
      </c>
      <c r="O1242">
        <v>0</v>
      </c>
      <c r="P1242" t="s">
        <v>26</v>
      </c>
      <c r="Q1242" t="s">
        <v>26</v>
      </c>
      <c r="R1242" s="19" t="s">
        <v>31</v>
      </c>
    </row>
    <row r="1243" spans="1:18" x14ac:dyDescent="0.3">
      <c r="A1243" s="17" t="s">
        <v>15337</v>
      </c>
      <c r="B1243" t="s">
        <v>15336</v>
      </c>
      <c r="C1243" s="17">
        <v>14927440</v>
      </c>
      <c r="D1243" t="s">
        <v>15327</v>
      </c>
      <c r="E1243" t="s">
        <v>15328</v>
      </c>
      <c r="F1243" t="s">
        <v>15338</v>
      </c>
      <c r="G1243" t="s">
        <v>15339</v>
      </c>
      <c r="H1243" t="s">
        <v>680</v>
      </c>
      <c r="I1243" s="18">
        <v>29693</v>
      </c>
      <c r="J1243" t="s">
        <v>23</v>
      </c>
      <c r="K1243" t="s">
        <v>680</v>
      </c>
      <c r="L1243" s="18">
        <v>29670</v>
      </c>
      <c r="M1243">
        <v>1344</v>
      </c>
      <c r="N1243">
        <v>1344</v>
      </c>
      <c r="O1243">
        <v>0</v>
      </c>
      <c r="P1243" t="s">
        <v>26</v>
      </c>
      <c r="Q1243" t="s">
        <v>26</v>
      </c>
      <c r="R1243" s="19" t="s">
        <v>31</v>
      </c>
    </row>
    <row r="1244" spans="1:18" x14ac:dyDescent="0.3">
      <c r="A1244" s="17" t="s">
        <v>15341</v>
      </c>
      <c r="B1244" t="s">
        <v>15340</v>
      </c>
      <c r="C1244" s="17">
        <v>14927440</v>
      </c>
      <c r="D1244" t="s">
        <v>15327</v>
      </c>
      <c r="E1244" t="s">
        <v>15328</v>
      </c>
      <c r="F1244" t="s">
        <v>15342</v>
      </c>
      <c r="G1244" t="s">
        <v>15343</v>
      </c>
      <c r="H1244" t="s">
        <v>680</v>
      </c>
      <c r="I1244" s="18">
        <v>29672</v>
      </c>
      <c r="J1244" t="s">
        <v>23</v>
      </c>
      <c r="K1244" t="s">
        <v>680</v>
      </c>
      <c r="L1244" s="18">
        <v>29670</v>
      </c>
      <c r="M1244">
        <v>1344</v>
      </c>
      <c r="N1244">
        <v>1344</v>
      </c>
      <c r="O1244">
        <v>0</v>
      </c>
      <c r="P1244" t="s">
        <v>26</v>
      </c>
      <c r="Q1244" t="s">
        <v>26</v>
      </c>
      <c r="R1244" s="19" t="s">
        <v>31</v>
      </c>
    </row>
    <row r="1245" spans="1:18" x14ac:dyDescent="0.3">
      <c r="A1245" s="17" t="s">
        <v>16621</v>
      </c>
      <c r="B1245" t="s">
        <v>16620</v>
      </c>
      <c r="C1245" s="17">
        <v>14942433</v>
      </c>
      <c r="D1245" t="s">
        <v>16618</v>
      </c>
      <c r="E1245" t="s">
        <v>16619</v>
      </c>
      <c r="F1245" t="s">
        <v>16622</v>
      </c>
      <c r="G1245" t="s">
        <v>16623</v>
      </c>
      <c r="H1245" t="s">
        <v>713</v>
      </c>
      <c r="I1245" s="18">
        <v>28905</v>
      </c>
      <c r="J1245" t="s">
        <v>23</v>
      </c>
      <c r="K1245" t="s">
        <v>713</v>
      </c>
      <c r="L1245" s="18">
        <v>28906</v>
      </c>
      <c r="M1245">
        <v>1194</v>
      </c>
      <c r="N1245">
        <v>1194</v>
      </c>
      <c r="O1245">
        <v>0</v>
      </c>
      <c r="P1245" t="s">
        <v>26</v>
      </c>
      <c r="Q1245" t="s">
        <v>26</v>
      </c>
      <c r="R1245" s="19" t="s">
        <v>31</v>
      </c>
    </row>
    <row r="1246" spans="1:18" x14ac:dyDescent="0.3">
      <c r="A1246" s="17" t="s">
        <v>16625</v>
      </c>
      <c r="B1246" t="s">
        <v>16624</v>
      </c>
      <c r="C1246" s="17">
        <v>14942433</v>
      </c>
      <c r="D1246" t="s">
        <v>16618</v>
      </c>
      <c r="E1246" t="s">
        <v>16619</v>
      </c>
      <c r="F1246" t="s">
        <v>16626</v>
      </c>
      <c r="G1246" t="s">
        <v>16627</v>
      </c>
      <c r="H1246" t="s">
        <v>713</v>
      </c>
      <c r="I1246" s="18">
        <v>28771</v>
      </c>
      <c r="J1246" t="s">
        <v>23</v>
      </c>
      <c r="K1246" t="s">
        <v>713</v>
      </c>
      <c r="L1246" s="18">
        <v>28906</v>
      </c>
      <c r="M1246">
        <v>1194</v>
      </c>
      <c r="N1246">
        <v>1170</v>
      </c>
      <c r="O1246">
        <v>-24</v>
      </c>
      <c r="P1246" t="s">
        <v>48</v>
      </c>
      <c r="Q1246" t="s">
        <v>25</v>
      </c>
      <c r="R1246" s="19" t="s">
        <v>31</v>
      </c>
    </row>
    <row r="1247" spans="1:18" x14ac:dyDescent="0.3">
      <c r="A1247" s="17" t="s">
        <v>12825</v>
      </c>
      <c r="B1247" t="s">
        <v>12824</v>
      </c>
      <c r="C1247" s="17">
        <v>14915440</v>
      </c>
      <c r="D1247" t="s">
        <v>12822</v>
      </c>
      <c r="E1247" t="s">
        <v>12823</v>
      </c>
      <c r="F1247" t="s">
        <v>12826</v>
      </c>
      <c r="G1247" t="s">
        <v>5827</v>
      </c>
      <c r="H1247" t="s">
        <v>680</v>
      </c>
      <c r="I1247" s="18">
        <v>29477</v>
      </c>
      <c r="J1247" t="s">
        <v>23</v>
      </c>
      <c r="K1247" t="s">
        <v>680</v>
      </c>
      <c r="L1247" s="18">
        <v>29423</v>
      </c>
      <c r="M1247">
        <v>1677</v>
      </c>
      <c r="N1247">
        <v>1677</v>
      </c>
      <c r="O1247">
        <v>0</v>
      </c>
      <c r="P1247" t="s">
        <v>26</v>
      </c>
      <c r="Q1247" t="s">
        <v>26</v>
      </c>
      <c r="R1247" s="19" t="s">
        <v>31</v>
      </c>
    </row>
    <row r="1248" spans="1:18" x14ac:dyDescent="0.3">
      <c r="A1248" s="17" t="s">
        <v>12828</v>
      </c>
      <c r="B1248" t="s">
        <v>12827</v>
      </c>
      <c r="C1248" s="17">
        <v>14915440</v>
      </c>
      <c r="D1248" t="s">
        <v>12822</v>
      </c>
      <c r="E1248" t="s">
        <v>12823</v>
      </c>
      <c r="F1248" t="s">
        <v>12829</v>
      </c>
      <c r="G1248" t="s">
        <v>2599</v>
      </c>
      <c r="H1248" t="s">
        <v>680</v>
      </c>
      <c r="I1248" s="18">
        <v>29425</v>
      </c>
      <c r="J1248" t="s">
        <v>23</v>
      </c>
      <c r="K1248" t="s">
        <v>680</v>
      </c>
      <c r="L1248" s="18">
        <v>29423</v>
      </c>
      <c r="M1248">
        <v>1677</v>
      </c>
      <c r="N1248">
        <v>1677</v>
      </c>
      <c r="O1248">
        <v>0</v>
      </c>
      <c r="P1248" t="s">
        <v>26</v>
      </c>
      <c r="Q1248" t="s">
        <v>26</v>
      </c>
      <c r="R1248" s="19" t="s">
        <v>31</v>
      </c>
    </row>
    <row r="1249" spans="1:18" x14ac:dyDescent="0.3">
      <c r="A1249" s="17" t="s">
        <v>12831</v>
      </c>
      <c r="B1249" t="s">
        <v>12830</v>
      </c>
      <c r="C1249" s="17">
        <v>14915440</v>
      </c>
      <c r="D1249" t="s">
        <v>12822</v>
      </c>
      <c r="E1249" t="s">
        <v>12823</v>
      </c>
      <c r="F1249" t="s">
        <v>12832</v>
      </c>
      <c r="G1249" t="s">
        <v>12833</v>
      </c>
      <c r="H1249" t="s">
        <v>680</v>
      </c>
      <c r="I1249" s="18">
        <v>29418</v>
      </c>
      <c r="J1249" t="s">
        <v>23</v>
      </c>
      <c r="K1249" t="s">
        <v>680</v>
      </c>
      <c r="L1249" s="18">
        <v>29423</v>
      </c>
      <c r="M1249">
        <v>1677</v>
      </c>
      <c r="N1249">
        <v>1677</v>
      </c>
      <c r="O1249">
        <v>0</v>
      </c>
      <c r="P1249" t="s">
        <v>26</v>
      </c>
      <c r="Q1249" t="s">
        <v>26</v>
      </c>
      <c r="R1249" s="19" t="s">
        <v>31</v>
      </c>
    </row>
    <row r="1250" spans="1:18" x14ac:dyDescent="0.3">
      <c r="A1250" s="17" t="s">
        <v>12835</v>
      </c>
      <c r="B1250" t="s">
        <v>12834</v>
      </c>
      <c r="C1250" s="17">
        <v>14915440</v>
      </c>
      <c r="D1250" t="s">
        <v>12822</v>
      </c>
      <c r="E1250" t="s">
        <v>12823</v>
      </c>
      <c r="F1250" t="s">
        <v>12836</v>
      </c>
      <c r="G1250" t="s">
        <v>12837</v>
      </c>
      <c r="H1250" t="s">
        <v>680</v>
      </c>
      <c r="I1250" s="18">
        <v>29449</v>
      </c>
      <c r="J1250" t="s">
        <v>23</v>
      </c>
      <c r="K1250" t="s">
        <v>680</v>
      </c>
      <c r="L1250" s="18">
        <v>29423</v>
      </c>
      <c r="M1250">
        <v>1677</v>
      </c>
      <c r="N1250">
        <v>1677</v>
      </c>
      <c r="O1250">
        <v>0</v>
      </c>
      <c r="P1250" t="s">
        <v>26</v>
      </c>
      <c r="Q1250" t="s">
        <v>26</v>
      </c>
      <c r="R1250" s="19" t="s">
        <v>31</v>
      </c>
    </row>
    <row r="1251" spans="1:18" x14ac:dyDescent="0.3">
      <c r="A1251" s="17" t="s">
        <v>12839</v>
      </c>
      <c r="B1251" t="s">
        <v>12838</v>
      </c>
      <c r="C1251" s="17">
        <v>14915440</v>
      </c>
      <c r="D1251" t="s">
        <v>12822</v>
      </c>
      <c r="E1251" t="s">
        <v>12823</v>
      </c>
      <c r="F1251" t="s">
        <v>12840</v>
      </c>
      <c r="G1251" t="s">
        <v>12841</v>
      </c>
      <c r="H1251" t="s">
        <v>680</v>
      </c>
      <c r="I1251" s="18">
        <v>29483</v>
      </c>
      <c r="J1251" t="s">
        <v>23</v>
      </c>
      <c r="K1251" t="s">
        <v>680</v>
      </c>
      <c r="L1251" s="18">
        <v>29423</v>
      </c>
      <c r="M1251">
        <v>1677</v>
      </c>
      <c r="N1251">
        <v>1677</v>
      </c>
      <c r="O1251">
        <v>0</v>
      </c>
      <c r="P1251" t="s">
        <v>26</v>
      </c>
      <c r="Q1251" t="s">
        <v>26</v>
      </c>
      <c r="R1251" s="19" t="s">
        <v>31</v>
      </c>
    </row>
    <row r="1252" spans="1:18" x14ac:dyDescent="0.3">
      <c r="A1252" s="17" t="s">
        <v>12843</v>
      </c>
      <c r="B1252" t="s">
        <v>12842</v>
      </c>
      <c r="C1252" s="17">
        <v>14915440</v>
      </c>
      <c r="D1252" t="s">
        <v>12822</v>
      </c>
      <c r="E1252" t="s">
        <v>12823</v>
      </c>
      <c r="F1252" t="s">
        <v>12844</v>
      </c>
      <c r="G1252" t="s">
        <v>1799</v>
      </c>
      <c r="H1252" t="s">
        <v>680</v>
      </c>
      <c r="I1252" s="18">
        <v>29466</v>
      </c>
      <c r="J1252" t="s">
        <v>23</v>
      </c>
      <c r="K1252" t="s">
        <v>680</v>
      </c>
      <c r="L1252" s="18">
        <v>29423</v>
      </c>
      <c r="M1252">
        <v>1677</v>
      </c>
      <c r="N1252">
        <v>1677</v>
      </c>
      <c r="O1252">
        <v>0</v>
      </c>
      <c r="P1252" t="s">
        <v>26</v>
      </c>
      <c r="Q1252" t="s">
        <v>26</v>
      </c>
      <c r="R1252" s="19" t="s">
        <v>31</v>
      </c>
    </row>
    <row r="1253" spans="1:18" x14ac:dyDescent="0.3">
      <c r="A1253" s="17" t="s">
        <v>25952</v>
      </c>
      <c r="B1253" t="s">
        <v>25951</v>
      </c>
      <c r="C1253" s="17">
        <v>31020611</v>
      </c>
      <c r="D1253" t="s">
        <v>25949</v>
      </c>
      <c r="E1253" t="s">
        <v>25950</v>
      </c>
      <c r="F1253" t="s">
        <v>25953</v>
      </c>
      <c r="G1253" t="s">
        <v>5642</v>
      </c>
      <c r="H1253" t="s">
        <v>47</v>
      </c>
      <c r="I1253" s="18">
        <v>30009</v>
      </c>
      <c r="J1253" t="s">
        <v>23</v>
      </c>
      <c r="K1253" t="s">
        <v>47</v>
      </c>
      <c r="L1253" s="18">
        <v>30528</v>
      </c>
      <c r="M1253">
        <v>1242</v>
      </c>
      <c r="N1253">
        <v>1953</v>
      </c>
      <c r="O1253">
        <v>711</v>
      </c>
      <c r="P1253" t="s">
        <v>24</v>
      </c>
      <c r="Q1253" t="s">
        <v>25</v>
      </c>
      <c r="R1253" s="19" t="s">
        <v>15</v>
      </c>
    </row>
    <row r="1254" spans="1:18" x14ac:dyDescent="0.3">
      <c r="A1254" s="17" t="s">
        <v>29680</v>
      </c>
      <c r="B1254" t="s">
        <v>29679</v>
      </c>
      <c r="C1254" s="17">
        <v>31903124</v>
      </c>
      <c r="D1254" t="s">
        <v>29677</v>
      </c>
      <c r="E1254" t="s">
        <v>29678</v>
      </c>
      <c r="F1254" t="s">
        <v>29681</v>
      </c>
      <c r="G1254" t="s">
        <v>8358</v>
      </c>
      <c r="H1254" t="s">
        <v>1079</v>
      </c>
      <c r="I1254" s="18">
        <v>39534</v>
      </c>
      <c r="J1254" t="s">
        <v>23</v>
      </c>
      <c r="K1254" t="s">
        <v>1079</v>
      </c>
      <c r="L1254" s="18">
        <v>39531</v>
      </c>
      <c r="M1254">
        <v>1215</v>
      </c>
      <c r="N1254">
        <v>1215</v>
      </c>
      <c r="O1254">
        <v>0</v>
      </c>
      <c r="P1254" t="s">
        <v>26</v>
      </c>
      <c r="Q1254" t="s">
        <v>26</v>
      </c>
      <c r="R1254" s="19" t="s">
        <v>31</v>
      </c>
    </row>
    <row r="1255" spans="1:18" x14ac:dyDescent="0.3">
      <c r="A1255" s="17" t="s">
        <v>24084</v>
      </c>
      <c r="B1255" t="s">
        <v>24083</v>
      </c>
      <c r="C1255" s="17">
        <v>31001642</v>
      </c>
      <c r="D1255" t="s">
        <v>24081</v>
      </c>
      <c r="E1255" t="s">
        <v>24082</v>
      </c>
      <c r="F1255" t="s">
        <v>24085</v>
      </c>
      <c r="G1255" t="s">
        <v>3230</v>
      </c>
      <c r="H1255" t="s">
        <v>3222</v>
      </c>
      <c r="I1255" s="18">
        <v>37932</v>
      </c>
      <c r="J1255" t="s">
        <v>23</v>
      </c>
      <c r="K1255" t="s">
        <v>3222</v>
      </c>
      <c r="L1255" s="18">
        <v>37743</v>
      </c>
      <c r="M1255">
        <v>1071</v>
      </c>
      <c r="N1255">
        <v>1326</v>
      </c>
      <c r="O1255">
        <v>255</v>
      </c>
      <c r="P1255" t="s">
        <v>24</v>
      </c>
      <c r="Q1255" t="s">
        <v>25</v>
      </c>
      <c r="R1255" s="19" t="s">
        <v>15</v>
      </c>
    </row>
    <row r="1256" spans="1:18" x14ac:dyDescent="0.3">
      <c r="A1256" s="17" t="s">
        <v>24087</v>
      </c>
      <c r="B1256" t="s">
        <v>24086</v>
      </c>
      <c r="C1256" s="17">
        <v>31001642</v>
      </c>
      <c r="D1256" t="s">
        <v>24081</v>
      </c>
      <c r="E1256" t="s">
        <v>24082</v>
      </c>
      <c r="F1256" t="s">
        <v>24088</v>
      </c>
      <c r="G1256" t="s">
        <v>3760</v>
      </c>
      <c r="H1256" t="s">
        <v>3222</v>
      </c>
      <c r="I1256" s="18">
        <v>37814</v>
      </c>
      <c r="J1256" t="s">
        <v>23</v>
      </c>
      <c r="K1256" t="s">
        <v>3222</v>
      </c>
      <c r="L1256" s="18">
        <v>37743</v>
      </c>
      <c r="M1256">
        <v>1071</v>
      </c>
      <c r="N1256">
        <v>1170</v>
      </c>
      <c r="O1256">
        <v>99</v>
      </c>
      <c r="P1256" t="s">
        <v>24</v>
      </c>
      <c r="Q1256" t="s">
        <v>25</v>
      </c>
      <c r="R1256" s="19" t="s">
        <v>15</v>
      </c>
    </row>
    <row r="1257" spans="1:18" x14ac:dyDescent="0.3">
      <c r="A1257" s="17" t="s">
        <v>29643</v>
      </c>
      <c r="B1257" t="s">
        <v>11843</v>
      </c>
      <c r="C1257" s="17">
        <v>31902142</v>
      </c>
      <c r="D1257" t="s">
        <v>29641</v>
      </c>
      <c r="E1257" t="s">
        <v>29642</v>
      </c>
      <c r="F1257" t="s">
        <v>29644</v>
      </c>
      <c r="G1257" t="s">
        <v>11843</v>
      </c>
      <c r="H1257" t="s">
        <v>3222</v>
      </c>
      <c r="I1257" s="18">
        <v>38138</v>
      </c>
      <c r="J1257" t="s">
        <v>23</v>
      </c>
      <c r="K1257" t="s">
        <v>3222</v>
      </c>
      <c r="L1257" s="18">
        <v>38305</v>
      </c>
      <c r="M1257">
        <v>1266</v>
      </c>
      <c r="N1257">
        <v>1539</v>
      </c>
      <c r="O1257">
        <v>273</v>
      </c>
      <c r="P1257" t="s">
        <v>24</v>
      </c>
      <c r="Q1257" t="s">
        <v>25</v>
      </c>
      <c r="R1257" s="19" t="s">
        <v>15</v>
      </c>
    </row>
    <row r="1258" spans="1:18" x14ac:dyDescent="0.3">
      <c r="A1258" s="17" t="s">
        <v>29645</v>
      </c>
      <c r="B1258" t="s">
        <v>17246</v>
      </c>
      <c r="C1258" s="17">
        <v>31902142</v>
      </c>
      <c r="D1258" t="s">
        <v>29641</v>
      </c>
      <c r="E1258" t="s">
        <v>29642</v>
      </c>
      <c r="F1258" t="s">
        <v>29646</v>
      </c>
      <c r="G1258" t="s">
        <v>17246</v>
      </c>
      <c r="H1258" t="s">
        <v>3222</v>
      </c>
      <c r="I1258" s="18">
        <v>37075</v>
      </c>
      <c r="J1258" t="s">
        <v>23</v>
      </c>
      <c r="K1258" t="s">
        <v>3222</v>
      </c>
      <c r="L1258" s="18">
        <v>38305</v>
      </c>
      <c r="M1258">
        <v>1266</v>
      </c>
      <c r="N1258">
        <v>1560</v>
      </c>
      <c r="O1258">
        <v>294</v>
      </c>
      <c r="P1258" t="s">
        <v>24</v>
      </c>
      <c r="Q1258" t="s">
        <v>25</v>
      </c>
      <c r="R1258" s="19" t="s">
        <v>15</v>
      </c>
    </row>
    <row r="1259" spans="1:18" x14ac:dyDescent="0.3">
      <c r="A1259" s="17" t="s">
        <v>29696</v>
      </c>
      <c r="B1259" t="s">
        <v>29653</v>
      </c>
      <c r="C1259" s="17">
        <v>31903163</v>
      </c>
      <c r="D1259" t="s">
        <v>29694</v>
      </c>
      <c r="E1259" t="s">
        <v>29695</v>
      </c>
      <c r="F1259" t="s">
        <v>29655</v>
      </c>
      <c r="G1259" t="s">
        <v>29656</v>
      </c>
      <c r="H1259" t="s">
        <v>20296</v>
      </c>
      <c r="I1259" s="18">
        <v>617</v>
      </c>
      <c r="J1259" t="s">
        <v>23</v>
      </c>
      <c r="K1259" t="s">
        <v>20296</v>
      </c>
      <c r="L1259" s="18">
        <v>984</v>
      </c>
      <c r="M1259">
        <v>1900</v>
      </c>
      <c r="N1259">
        <v>1700</v>
      </c>
      <c r="O1259">
        <v>-200</v>
      </c>
      <c r="P1259" t="s">
        <v>48</v>
      </c>
      <c r="Q1259" t="s">
        <v>25</v>
      </c>
      <c r="R1259" s="19" t="s">
        <v>31</v>
      </c>
    </row>
    <row r="1260" spans="1:18" x14ac:dyDescent="0.3">
      <c r="A1260" s="17" t="s">
        <v>29698</v>
      </c>
      <c r="B1260" t="s">
        <v>29697</v>
      </c>
      <c r="C1260" s="17">
        <v>31903163</v>
      </c>
      <c r="D1260" t="s">
        <v>29694</v>
      </c>
      <c r="E1260" t="s">
        <v>29695</v>
      </c>
      <c r="F1260" t="s">
        <v>29699</v>
      </c>
      <c r="G1260" t="s">
        <v>29700</v>
      </c>
      <c r="H1260" t="s">
        <v>20296</v>
      </c>
      <c r="I1260" s="18">
        <v>623</v>
      </c>
      <c r="J1260" t="s">
        <v>23</v>
      </c>
      <c r="K1260" t="s">
        <v>20296</v>
      </c>
      <c r="L1260" s="18">
        <v>984</v>
      </c>
      <c r="M1260">
        <v>1900</v>
      </c>
      <c r="N1260">
        <v>1700</v>
      </c>
      <c r="O1260">
        <v>-200</v>
      </c>
      <c r="P1260" t="s">
        <v>48</v>
      </c>
      <c r="Q1260" t="s">
        <v>25</v>
      </c>
      <c r="R1260" s="19" t="s">
        <v>31</v>
      </c>
    </row>
    <row r="1261" spans="1:18" x14ac:dyDescent="0.3">
      <c r="A1261" s="17" t="s">
        <v>29702</v>
      </c>
      <c r="B1261" t="s">
        <v>29701</v>
      </c>
      <c r="C1261" s="17">
        <v>31903163</v>
      </c>
      <c r="D1261" t="s">
        <v>29694</v>
      </c>
      <c r="E1261" t="s">
        <v>29695</v>
      </c>
      <c r="F1261" t="s">
        <v>29703</v>
      </c>
      <c r="G1261" t="s">
        <v>29704</v>
      </c>
      <c r="H1261" t="s">
        <v>20296</v>
      </c>
      <c r="I1261" s="18">
        <v>757</v>
      </c>
      <c r="J1261" t="s">
        <v>23</v>
      </c>
      <c r="K1261" t="s">
        <v>20296</v>
      </c>
      <c r="L1261" s="18">
        <v>984</v>
      </c>
      <c r="M1261">
        <v>1900</v>
      </c>
      <c r="N1261">
        <v>1700</v>
      </c>
      <c r="O1261">
        <v>-200</v>
      </c>
      <c r="P1261" t="s">
        <v>48</v>
      </c>
      <c r="Q1261" t="s">
        <v>25</v>
      </c>
      <c r="R1261" s="19" t="s">
        <v>31</v>
      </c>
    </row>
    <row r="1262" spans="1:18" x14ac:dyDescent="0.3">
      <c r="A1262" s="17" t="s">
        <v>29706</v>
      </c>
      <c r="B1262" t="s">
        <v>29705</v>
      </c>
      <c r="C1262" s="17">
        <v>31903163</v>
      </c>
      <c r="D1262" t="s">
        <v>29694</v>
      </c>
      <c r="E1262" t="s">
        <v>29695</v>
      </c>
      <c r="F1262" t="s">
        <v>29707</v>
      </c>
      <c r="G1262" t="s">
        <v>29708</v>
      </c>
      <c r="H1262" t="s">
        <v>20296</v>
      </c>
      <c r="I1262" s="18">
        <v>698</v>
      </c>
      <c r="J1262" t="s">
        <v>23</v>
      </c>
      <c r="K1262" t="s">
        <v>20296</v>
      </c>
      <c r="L1262" s="18">
        <v>984</v>
      </c>
      <c r="M1262">
        <v>1900</v>
      </c>
      <c r="N1262">
        <v>1700</v>
      </c>
      <c r="O1262">
        <v>-200</v>
      </c>
      <c r="P1262" t="s">
        <v>48</v>
      </c>
      <c r="Q1262" t="s">
        <v>25</v>
      </c>
      <c r="R1262" s="19" t="s">
        <v>31</v>
      </c>
    </row>
    <row r="1263" spans="1:18" x14ac:dyDescent="0.3">
      <c r="A1263" s="17" t="s">
        <v>29737</v>
      </c>
      <c r="B1263" t="s">
        <v>29736</v>
      </c>
      <c r="C1263" s="17">
        <v>31904163</v>
      </c>
      <c r="D1263" t="s">
        <v>29734</v>
      </c>
      <c r="E1263" t="s">
        <v>29735</v>
      </c>
      <c r="F1263" t="s">
        <v>29738</v>
      </c>
      <c r="G1263" t="s">
        <v>29261</v>
      </c>
      <c r="H1263" t="s">
        <v>20296</v>
      </c>
      <c r="I1263" s="18">
        <v>603</v>
      </c>
      <c r="J1263" t="s">
        <v>23</v>
      </c>
      <c r="K1263" t="s">
        <v>20296</v>
      </c>
      <c r="L1263" s="18">
        <v>928</v>
      </c>
      <c r="M1263">
        <v>1900</v>
      </c>
      <c r="N1263">
        <v>1700</v>
      </c>
      <c r="O1263">
        <v>-200</v>
      </c>
      <c r="P1263" t="s">
        <v>48</v>
      </c>
      <c r="Q1263" t="s">
        <v>25</v>
      </c>
      <c r="R1263" s="19" t="s">
        <v>31</v>
      </c>
    </row>
    <row r="1264" spans="1:18" x14ac:dyDescent="0.3">
      <c r="A1264" s="17" t="s">
        <v>29740</v>
      </c>
      <c r="B1264" t="s">
        <v>29739</v>
      </c>
      <c r="C1264" s="17">
        <v>31904163</v>
      </c>
      <c r="D1264" t="s">
        <v>29734</v>
      </c>
      <c r="E1264" t="s">
        <v>29735</v>
      </c>
      <c r="F1264" t="s">
        <v>29741</v>
      </c>
      <c r="G1264" t="s">
        <v>29742</v>
      </c>
      <c r="H1264" t="s">
        <v>20296</v>
      </c>
      <c r="I1264" s="18">
        <v>961</v>
      </c>
      <c r="J1264" t="s">
        <v>23</v>
      </c>
      <c r="K1264" t="s">
        <v>20296</v>
      </c>
      <c r="L1264" s="18">
        <v>928</v>
      </c>
      <c r="M1264">
        <v>1900</v>
      </c>
      <c r="N1264">
        <v>1900</v>
      </c>
      <c r="O1264">
        <v>0</v>
      </c>
      <c r="P1264" t="s">
        <v>26</v>
      </c>
      <c r="Q1264" t="s">
        <v>26</v>
      </c>
      <c r="R1264" s="19" t="s">
        <v>31</v>
      </c>
    </row>
    <row r="1265" spans="1:18" x14ac:dyDescent="0.3">
      <c r="A1265" s="17" t="s">
        <v>29744</v>
      </c>
      <c r="B1265" t="s">
        <v>29743</v>
      </c>
      <c r="C1265" s="17">
        <v>31904163</v>
      </c>
      <c r="D1265" t="s">
        <v>29734</v>
      </c>
      <c r="E1265" t="s">
        <v>29735</v>
      </c>
      <c r="F1265" t="s">
        <v>29745</v>
      </c>
      <c r="G1265" t="s">
        <v>29746</v>
      </c>
      <c r="H1265" t="s">
        <v>20296</v>
      </c>
      <c r="I1265" s="18">
        <v>664</v>
      </c>
      <c r="J1265" t="s">
        <v>23</v>
      </c>
      <c r="K1265" t="s">
        <v>20296</v>
      </c>
      <c r="L1265" s="18">
        <v>928</v>
      </c>
      <c r="M1265">
        <v>1900</v>
      </c>
      <c r="N1265">
        <v>1700</v>
      </c>
      <c r="O1265">
        <v>-200</v>
      </c>
      <c r="P1265" t="s">
        <v>48</v>
      </c>
      <c r="Q1265" t="s">
        <v>25</v>
      </c>
      <c r="R1265" s="19" t="s">
        <v>31</v>
      </c>
    </row>
    <row r="1266" spans="1:18" x14ac:dyDescent="0.3">
      <c r="A1266" s="17" t="s">
        <v>29654</v>
      </c>
      <c r="B1266" t="s">
        <v>29653</v>
      </c>
      <c r="C1266" s="17">
        <v>31902163</v>
      </c>
      <c r="D1266" t="s">
        <v>29647</v>
      </c>
      <c r="E1266" t="s">
        <v>29648</v>
      </c>
      <c r="F1266" t="s">
        <v>29655</v>
      </c>
      <c r="G1266" t="s">
        <v>29656</v>
      </c>
      <c r="H1266" t="s">
        <v>20296</v>
      </c>
      <c r="I1266" s="18">
        <v>617</v>
      </c>
      <c r="J1266" t="s">
        <v>23</v>
      </c>
      <c r="K1266" t="s">
        <v>20296</v>
      </c>
      <c r="L1266" s="18">
        <v>778</v>
      </c>
      <c r="M1266">
        <v>1700</v>
      </c>
      <c r="N1266">
        <v>1700</v>
      </c>
      <c r="O1266">
        <v>0</v>
      </c>
      <c r="P1266" t="s">
        <v>26</v>
      </c>
      <c r="Q1266" t="s">
        <v>26</v>
      </c>
      <c r="R1266" s="19" t="s">
        <v>31</v>
      </c>
    </row>
    <row r="1267" spans="1:18" x14ac:dyDescent="0.3">
      <c r="A1267" s="17" t="s">
        <v>29650</v>
      </c>
      <c r="B1267" t="s">
        <v>29649</v>
      </c>
      <c r="C1267" s="17">
        <v>31902163</v>
      </c>
      <c r="D1267" t="s">
        <v>29647</v>
      </c>
      <c r="E1267" t="s">
        <v>29648</v>
      </c>
      <c r="F1267" t="s">
        <v>29651</v>
      </c>
      <c r="G1267" t="s">
        <v>29652</v>
      </c>
      <c r="H1267" t="s">
        <v>20296</v>
      </c>
      <c r="I1267" s="18">
        <v>736</v>
      </c>
      <c r="J1267" t="s">
        <v>23</v>
      </c>
      <c r="K1267" t="s">
        <v>20296</v>
      </c>
      <c r="L1267" s="18">
        <v>778</v>
      </c>
      <c r="M1267">
        <v>1700</v>
      </c>
      <c r="N1267">
        <v>1900</v>
      </c>
      <c r="O1267">
        <v>200</v>
      </c>
      <c r="P1267" t="s">
        <v>24</v>
      </c>
      <c r="Q1267" t="s">
        <v>25</v>
      </c>
      <c r="R1267" s="19" t="s">
        <v>15</v>
      </c>
    </row>
    <row r="1268" spans="1:18" x14ac:dyDescent="0.3">
      <c r="A1268" s="17" t="s">
        <v>29658</v>
      </c>
      <c r="B1268" t="s">
        <v>29657</v>
      </c>
      <c r="C1268" s="17">
        <v>31902163</v>
      </c>
      <c r="D1268" t="s">
        <v>29647</v>
      </c>
      <c r="E1268" t="s">
        <v>29648</v>
      </c>
      <c r="F1268" t="s">
        <v>29659</v>
      </c>
      <c r="G1268" t="s">
        <v>29660</v>
      </c>
      <c r="H1268" t="s">
        <v>20296</v>
      </c>
      <c r="I1268" s="18">
        <v>662</v>
      </c>
      <c r="J1268" t="s">
        <v>23</v>
      </c>
      <c r="K1268" t="s">
        <v>20296</v>
      </c>
      <c r="L1268" s="18">
        <v>778</v>
      </c>
      <c r="M1268">
        <v>1700</v>
      </c>
      <c r="N1268">
        <v>1700</v>
      </c>
      <c r="O1268">
        <v>0</v>
      </c>
      <c r="P1268" t="s">
        <v>26</v>
      </c>
      <c r="Q1268" t="s">
        <v>26</v>
      </c>
      <c r="R1268" s="19" t="s">
        <v>31</v>
      </c>
    </row>
    <row r="1269" spans="1:18" x14ac:dyDescent="0.3">
      <c r="A1269" s="17" t="s">
        <v>29662</v>
      </c>
      <c r="B1269" t="s">
        <v>29661</v>
      </c>
      <c r="C1269" s="17">
        <v>31902163</v>
      </c>
      <c r="D1269" t="s">
        <v>29647</v>
      </c>
      <c r="E1269" t="s">
        <v>29648</v>
      </c>
      <c r="F1269" t="s">
        <v>29663</v>
      </c>
      <c r="G1269" t="s">
        <v>25603</v>
      </c>
      <c r="H1269" t="s">
        <v>20296</v>
      </c>
      <c r="I1269" s="18">
        <v>717</v>
      </c>
      <c r="J1269" t="s">
        <v>23</v>
      </c>
      <c r="K1269" t="s">
        <v>20296</v>
      </c>
      <c r="L1269" s="18">
        <v>778</v>
      </c>
      <c r="M1269">
        <v>1700</v>
      </c>
      <c r="N1269">
        <v>1700</v>
      </c>
      <c r="O1269">
        <v>0</v>
      </c>
      <c r="P1269" t="s">
        <v>26</v>
      </c>
      <c r="Q1269" t="s">
        <v>25</v>
      </c>
      <c r="R1269" s="19" t="s">
        <v>31</v>
      </c>
    </row>
    <row r="1270" spans="1:18" x14ac:dyDescent="0.3">
      <c r="A1270" s="17" t="s">
        <v>29665</v>
      </c>
      <c r="B1270" t="s">
        <v>29664</v>
      </c>
      <c r="C1270" s="17">
        <v>31902163</v>
      </c>
      <c r="D1270" t="s">
        <v>29647</v>
      </c>
      <c r="E1270" t="s">
        <v>29648</v>
      </c>
      <c r="F1270" t="s">
        <v>29666</v>
      </c>
      <c r="G1270" t="s">
        <v>29667</v>
      </c>
      <c r="H1270" t="s">
        <v>20296</v>
      </c>
      <c r="I1270" s="18">
        <v>767</v>
      </c>
      <c r="J1270" t="s">
        <v>23</v>
      </c>
      <c r="K1270" t="s">
        <v>20296</v>
      </c>
      <c r="L1270" s="18">
        <v>778</v>
      </c>
      <c r="M1270">
        <v>1700</v>
      </c>
      <c r="N1270">
        <v>1700</v>
      </c>
      <c r="O1270">
        <v>0</v>
      </c>
      <c r="P1270" t="s">
        <v>26</v>
      </c>
      <c r="Q1270" t="s">
        <v>26</v>
      </c>
      <c r="R1270" s="19" t="s">
        <v>31</v>
      </c>
    </row>
    <row r="1271" spans="1:18" x14ac:dyDescent="0.3">
      <c r="A1271" s="17" t="s">
        <v>2104</v>
      </c>
      <c r="B1271" t="s">
        <v>2103</v>
      </c>
      <c r="C1271" s="17">
        <v>11057210</v>
      </c>
      <c r="D1271" t="s">
        <v>2101</v>
      </c>
      <c r="E1271" t="s">
        <v>2102</v>
      </c>
      <c r="F1271" t="s">
        <v>2105</v>
      </c>
      <c r="G1271" t="s">
        <v>2106</v>
      </c>
      <c r="H1271" t="s">
        <v>250</v>
      </c>
      <c r="I1271" s="18">
        <v>32714</v>
      </c>
      <c r="J1271" t="s">
        <v>23</v>
      </c>
      <c r="K1271" t="s">
        <v>250</v>
      </c>
      <c r="L1271" s="18">
        <v>32544</v>
      </c>
      <c r="M1271">
        <v>1452</v>
      </c>
      <c r="N1271">
        <v>1659</v>
      </c>
      <c r="O1271">
        <v>207</v>
      </c>
      <c r="P1271" t="s">
        <v>24</v>
      </c>
      <c r="Q1271" t="s">
        <v>25</v>
      </c>
      <c r="R1271" s="19" t="s">
        <v>15</v>
      </c>
    </row>
    <row r="1272" spans="1:18" x14ac:dyDescent="0.3">
      <c r="A1272" s="17" t="s">
        <v>6685</v>
      </c>
      <c r="B1272" t="s">
        <v>6684</v>
      </c>
      <c r="C1272" s="17">
        <v>11955110</v>
      </c>
      <c r="D1272" t="s">
        <v>6682</v>
      </c>
      <c r="E1272" t="s">
        <v>6683</v>
      </c>
      <c r="F1272" t="s">
        <v>6686</v>
      </c>
      <c r="G1272" t="s">
        <v>6687</v>
      </c>
      <c r="H1272" t="s">
        <v>250</v>
      </c>
      <c r="I1272" s="18">
        <v>32922</v>
      </c>
      <c r="J1272" t="s">
        <v>23</v>
      </c>
      <c r="K1272" t="s">
        <v>250</v>
      </c>
      <c r="L1272" s="18">
        <v>32816</v>
      </c>
      <c r="M1272">
        <v>1659</v>
      </c>
      <c r="N1272">
        <v>1767</v>
      </c>
      <c r="O1272">
        <v>108</v>
      </c>
      <c r="P1272" t="s">
        <v>24</v>
      </c>
      <c r="Q1272" t="s">
        <v>25</v>
      </c>
      <c r="R1272" s="19" t="s">
        <v>15</v>
      </c>
    </row>
    <row r="1273" spans="1:18" x14ac:dyDescent="0.3">
      <c r="A1273" s="17" t="s">
        <v>6693</v>
      </c>
      <c r="B1273" t="s">
        <v>6692</v>
      </c>
      <c r="C1273" s="17">
        <v>11955110</v>
      </c>
      <c r="D1273" t="s">
        <v>6682</v>
      </c>
      <c r="E1273" t="s">
        <v>6683</v>
      </c>
      <c r="F1273" t="s">
        <v>3828</v>
      </c>
      <c r="G1273" t="s">
        <v>3829</v>
      </c>
      <c r="H1273" t="s">
        <v>250</v>
      </c>
      <c r="I1273" s="18">
        <v>32114</v>
      </c>
      <c r="J1273" t="s">
        <v>23</v>
      </c>
      <c r="K1273" t="s">
        <v>250</v>
      </c>
      <c r="L1273" s="18">
        <v>32816</v>
      </c>
      <c r="M1273">
        <v>1659</v>
      </c>
      <c r="N1273">
        <v>1584</v>
      </c>
      <c r="O1273">
        <v>-75</v>
      </c>
      <c r="P1273" t="s">
        <v>48</v>
      </c>
      <c r="Q1273" t="s">
        <v>25</v>
      </c>
      <c r="R1273" s="19" t="s">
        <v>31</v>
      </c>
    </row>
    <row r="1274" spans="1:18" x14ac:dyDescent="0.3">
      <c r="A1274" s="17" t="s">
        <v>6695</v>
      </c>
      <c r="B1274" t="s">
        <v>6694</v>
      </c>
      <c r="C1274" s="17">
        <v>11955110</v>
      </c>
      <c r="D1274" t="s">
        <v>6682</v>
      </c>
      <c r="E1274" t="s">
        <v>6683</v>
      </c>
      <c r="F1274" t="s">
        <v>6696</v>
      </c>
      <c r="G1274" t="s">
        <v>3833</v>
      </c>
      <c r="H1274" t="s">
        <v>250</v>
      </c>
      <c r="I1274" s="18">
        <v>32803</v>
      </c>
      <c r="J1274" t="s">
        <v>23</v>
      </c>
      <c r="K1274" t="s">
        <v>250</v>
      </c>
      <c r="L1274" s="18">
        <v>32816</v>
      </c>
      <c r="M1274">
        <v>1659</v>
      </c>
      <c r="N1274">
        <v>1659</v>
      </c>
      <c r="O1274">
        <v>0</v>
      </c>
      <c r="P1274" t="s">
        <v>26</v>
      </c>
      <c r="Q1274" t="s">
        <v>26</v>
      </c>
      <c r="R1274" s="19" t="s">
        <v>31</v>
      </c>
    </row>
    <row r="1275" spans="1:18" x14ac:dyDescent="0.3">
      <c r="A1275" s="17" t="s">
        <v>6698</v>
      </c>
      <c r="B1275" t="s">
        <v>6697</v>
      </c>
      <c r="C1275" s="17">
        <v>11955110</v>
      </c>
      <c r="D1275" t="s">
        <v>6682</v>
      </c>
      <c r="E1275" t="s">
        <v>6683</v>
      </c>
      <c r="F1275" t="s">
        <v>6699</v>
      </c>
      <c r="G1275" t="s">
        <v>6312</v>
      </c>
      <c r="H1275" t="s">
        <v>250</v>
      </c>
      <c r="I1275" s="18">
        <v>34788</v>
      </c>
      <c r="J1275" t="s">
        <v>23</v>
      </c>
      <c r="K1275" t="s">
        <v>250</v>
      </c>
      <c r="L1275" s="18">
        <v>32816</v>
      </c>
      <c r="M1275">
        <v>1659</v>
      </c>
      <c r="N1275">
        <v>1602</v>
      </c>
      <c r="O1275">
        <v>-57</v>
      </c>
      <c r="P1275" t="s">
        <v>48</v>
      </c>
      <c r="Q1275" t="s">
        <v>25</v>
      </c>
      <c r="R1275" s="19" t="s">
        <v>31</v>
      </c>
    </row>
    <row r="1276" spans="1:18" x14ac:dyDescent="0.3">
      <c r="A1276" s="17" t="s">
        <v>6701</v>
      </c>
      <c r="B1276" t="s">
        <v>6700</v>
      </c>
      <c r="C1276" s="17">
        <v>11955110</v>
      </c>
      <c r="D1276" t="s">
        <v>6682</v>
      </c>
      <c r="E1276" t="s">
        <v>6683</v>
      </c>
      <c r="F1276" t="s">
        <v>6702</v>
      </c>
      <c r="G1276" t="s">
        <v>6703</v>
      </c>
      <c r="H1276" t="s">
        <v>250</v>
      </c>
      <c r="I1276" s="18">
        <v>34474</v>
      </c>
      <c r="J1276" t="s">
        <v>23</v>
      </c>
      <c r="K1276" t="s">
        <v>250</v>
      </c>
      <c r="L1276" s="18">
        <v>32816</v>
      </c>
      <c r="M1276">
        <v>1659</v>
      </c>
      <c r="N1276">
        <v>1602</v>
      </c>
      <c r="O1276">
        <v>-57</v>
      </c>
      <c r="P1276" t="s">
        <v>48</v>
      </c>
      <c r="Q1276" t="s">
        <v>25</v>
      </c>
      <c r="R1276" s="19" t="s">
        <v>31</v>
      </c>
    </row>
    <row r="1277" spans="1:18" x14ac:dyDescent="0.3">
      <c r="A1277" s="17" t="s">
        <v>6689</v>
      </c>
      <c r="B1277" t="s">
        <v>6688</v>
      </c>
      <c r="C1277" s="17">
        <v>11955110</v>
      </c>
      <c r="D1277" t="s">
        <v>6682</v>
      </c>
      <c r="E1277" t="s">
        <v>6683</v>
      </c>
      <c r="F1277" t="s">
        <v>6690</v>
      </c>
      <c r="G1277" t="s">
        <v>6691</v>
      </c>
      <c r="H1277" t="s">
        <v>250</v>
      </c>
      <c r="I1277" s="18">
        <v>32909</v>
      </c>
      <c r="J1277" t="s">
        <v>23</v>
      </c>
      <c r="K1277" t="s">
        <v>250</v>
      </c>
      <c r="L1277" s="18">
        <v>32816</v>
      </c>
      <c r="M1277">
        <v>1659</v>
      </c>
      <c r="N1277">
        <v>1767</v>
      </c>
      <c r="O1277">
        <v>108</v>
      </c>
      <c r="P1277" t="s">
        <v>24</v>
      </c>
      <c r="Q1277" t="s">
        <v>25</v>
      </c>
      <c r="R1277" s="19" t="s">
        <v>15</v>
      </c>
    </row>
    <row r="1278" spans="1:18" x14ac:dyDescent="0.3">
      <c r="A1278" s="17" t="s">
        <v>6705</v>
      </c>
      <c r="B1278" t="s">
        <v>6704</v>
      </c>
      <c r="C1278" s="17">
        <v>11955110</v>
      </c>
      <c r="D1278" t="s">
        <v>6682</v>
      </c>
      <c r="E1278" t="s">
        <v>6683</v>
      </c>
      <c r="F1278" t="s">
        <v>6706</v>
      </c>
      <c r="G1278" t="s">
        <v>6707</v>
      </c>
      <c r="H1278" t="s">
        <v>250</v>
      </c>
      <c r="I1278" s="18">
        <v>32773</v>
      </c>
      <c r="J1278" t="s">
        <v>23</v>
      </c>
      <c r="K1278" t="s">
        <v>250</v>
      </c>
      <c r="L1278" s="18">
        <v>32816</v>
      </c>
      <c r="M1278">
        <v>1659</v>
      </c>
      <c r="N1278">
        <v>1659</v>
      </c>
      <c r="O1278">
        <v>0</v>
      </c>
      <c r="P1278" t="s">
        <v>26</v>
      </c>
      <c r="Q1278" t="s">
        <v>26</v>
      </c>
      <c r="R1278" s="19" t="s">
        <v>31</v>
      </c>
    </row>
    <row r="1279" spans="1:18" x14ac:dyDescent="0.3">
      <c r="A1279" s="17" t="s">
        <v>6709</v>
      </c>
      <c r="B1279" t="s">
        <v>6708</v>
      </c>
      <c r="C1279" s="17">
        <v>11955110</v>
      </c>
      <c r="D1279" t="s">
        <v>6682</v>
      </c>
      <c r="E1279" t="s">
        <v>6683</v>
      </c>
      <c r="F1279" t="s">
        <v>6710</v>
      </c>
      <c r="G1279" t="s">
        <v>6711</v>
      </c>
      <c r="H1279" t="s">
        <v>250</v>
      </c>
      <c r="I1279" s="18">
        <v>34711</v>
      </c>
      <c r="J1279" t="s">
        <v>23</v>
      </c>
      <c r="K1279" t="s">
        <v>250</v>
      </c>
      <c r="L1279" s="18">
        <v>32816</v>
      </c>
      <c r="M1279">
        <v>1659</v>
      </c>
      <c r="N1279">
        <v>1602</v>
      </c>
      <c r="O1279">
        <v>-57</v>
      </c>
      <c r="P1279" t="s">
        <v>48</v>
      </c>
      <c r="Q1279" t="s">
        <v>25</v>
      </c>
      <c r="R1279" s="19" t="s">
        <v>31</v>
      </c>
    </row>
    <row r="1280" spans="1:18" x14ac:dyDescent="0.3">
      <c r="A1280" s="17" t="s">
        <v>6713</v>
      </c>
      <c r="B1280" t="s">
        <v>6712</v>
      </c>
      <c r="C1280" s="17">
        <v>11955110</v>
      </c>
      <c r="D1280" t="s">
        <v>6682</v>
      </c>
      <c r="E1280" t="s">
        <v>6683</v>
      </c>
      <c r="F1280" t="s">
        <v>6714</v>
      </c>
      <c r="G1280" t="s">
        <v>3833</v>
      </c>
      <c r="H1280" t="s">
        <v>250</v>
      </c>
      <c r="I1280" s="18">
        <v>32825</v>
      </c>
      <c r="J1280" t="s">
        <v>23</v>
      </c>
      <c r="K1280" t="s">
        <v>250</v>
      </c>
      <c r="L1280" s="18">
        <v>32816</v>
      </c>
      <c r="M1280">
        <v>1659</v>
      </c>
      <c r="N1280">
        <v>1659</v>
      </c>
      <c r="O1280">
        <v>0</v>
      </c>
      <c r="P1280" t="s">
        <v>26</v>
      </c>
      <c r="Q1280" t="s">
        <v>26</v>
      </c>
      <c r="R1280" s="19" t="s">
        <v>31</v>
      </c>
    </row>
    <row r="1281" spans="1:18" x14ac:dyDescent="0.3">
      <c r="A1281" s="17" t="s">
        <v>6716</v>
      </c>
      <c r="B1281" t="s">
        <v>6715</v>
      </c>
      <c r="C1281" s="17">
        <v>11955110</v>
      </c>
      <c r="D1281" t="s">
        <v>6682</v>
      </c>
      <c r="E1281" t="s">
        <v>6683</v>
      </c>
      <c r="F1281" t="s">
        <v>6717</v>
      </c>
      <c r="G1281" t="s">
        <v>6718</v>
      </c>
      <c r="H1281" t="s">
        <v>250</v>
      </c>
      <c r="I1281" s="18">
        <v>34744</v>
      </c>
      <c r="J1281" t="s">
        <v>23</v>
      </c>
      <c r="K1281" t="s">
        <v>250</v>
      </c>
      <c r="L1281" s="18">
        <v>32816</v>
      </c>
      <c r="M1281">
        <v>1659</v>
      </c>
      <c r="N1281">
        <v>1659</v>
      </c>
      <c r="O1281">
        <v>0</v>
      </c>
      <c r="P1281" t="s">
        <v>26</v>
      </c>
      <c r="Q1281" t="s">
        <v>26</v>
      </c>
      <c r="R1281" s="19" t="s">
        <v>31</v>
      </c>
    </row>
    <row r="1282" spans="1:18" x14ac:dyDescent="0.3">
      <c r="A1282" s="17" t="s">
        <v>6720</v>
      </c>
      <c r="B1282" t="s">
        <v>6719</v>
      </c>
      <c r="C1282" s="17">
        <v>11955110</v>
      </c>
      <c r="D1282" t="s">
        <v>6682</v>
      </c>
      <c r="E1282" t="s">
        <v>6683</v>
      </c>
      <c r="F1282" t="s">
        <v>6721</v>
      </c>
      <c r="G1282" t="s">
        <v>3833</v>
      </c>
      <c r="H1282" t="s">
        <v>250</v>
      </c>
      <c r="I1282" s="18">
        <v>32825</v>
      </c>
      <c r="J1282" t="s">
        <v>23</v>
      </c>
      <c r="K1282" t="s">
        <v>250</v>
      </c>
      <c r="L1282" s="18">
        <v>32816</v>
      </c>
      <c r="M1282">
        <v>1659</v>
      </c>
      <c r="N1282">
        <v>1659</v>
      </c>
      <c r="O1282">
        <v>0</v>
      </c>
      <c r="P1282" t="s">
        <v>26</v>
      </c>
      <c r="Q1282" t="s">
        <v>26</v>
      </c>
      <c r="R1282" s="19" t="s">
        <v>31</v>
      </c>
    </row>
    <row r="1283" spans="1:18" x14ac:dyDescent="0.3">
      <c r="A1283" s="17" t="s">
        <v>6723</v>
      </c>
      <c r="B1283" t="s">
        <v>6722</v>
      </c>
      <c r="C1283" s="17">
        <v>11955110</v>
      </c>
      <c r="D1283" t="s">
        <v>6682</v>
      </c>
      <c r="E1283" t="s">
        <v>6683</v>
      </c>
      <c r="F1283" t="s">
        <v>6724</v>
      </c>
      <c r="G1283" t="s">
        <v>3833</v>
      </c>
      <c r="H1283" t="s">
        <v>250</v>
      </c>
      <c r="I1283" s="18">
        <v>32811</v>
      </c>
      <c r="J1283" t="s">
        <v>23</v>
      </c>
      <c r="K1283" t="s">
        <v>250</v>
      </c>
      <c r="L1283" s="18">
        <v>32816</v>
      </c>
      <c r="M1283">
        <v>1659</v>
      </c>
      <c r="N1283">
        <v>1659</v>
      </c>
      <c r="O1283">
        <v>0</v>
      </c>
      <c r="P1283" t="s">
        <v>26</v>
      </c>
      <c r="Q1283" t="s">
        <v>26</v>
      </c>
      <c r="R1283" s="19" t="s">
        <v>31</v>
      </c>
    </row>
    <row r="1284" spans="1:18" x14ac:dyDescent="0.3">
      <c r="A1284" s="17" t="s">
        <v>247</v>
      </c>
      <c r="B1284" t="s">
        <v>246</v>
      </c>
      <c r="C1284" s="17">
        <v>11000510</v>
      </c>
      <c r="D1284" t="s">
        <v>244</v>
      </c>
      <c r="E1284" t="s">
        <v>245</v>
      </c>
      <c r="F1284" t="s">
        <v>248</v>
      </c>
      <c r="G1284" t="s">
        <v>249</v>
      </c>
      <c r="H1284" t="s">
        <v>250</v>
      </c>
      <c r="I1284" s="18">
        <v>33772</v>
      </c>
      <c r="J1284" t="s">
        <v>23</v>
      </c>
      <c r="K1284" t="s">
        <v>250</v>
      </c>
      <c r="L1284" s="18">
        <v>32611</v>
      </c>
      <c r="M1284">
        <v>1386</v>
      </c>
      <c r="N1284">
        <v>1920</v>
      </c>
      <c r="O1284">
        <v>534</v>
      </c>
      <c r="P1284" t="s">
        <v>24</v>
      </c>
      <c r="Q1284" t="s">
        <v>25</v>
      </c>
      <c r="R1284" s="19" t="s">
        <v>15</v>
      </c>
    </row>
    <row r="1285" spans="1:18" x14ac:dyDescent="0.3">
      <c r="A1285" s="17" t="s">
        <v>7501</v>
      </c>
      <c r="B1285" t="s">
        <v>7500</v>
      </c>
      <c r="C1285" s="17">
        <v>12053210</v>
      </c>
      <c r="D1285" t="s">
        <v>7498</v>
      </c>
      <c r="E1285" t="s">
        <v>7499</v>
      </c>
      <c r="F1285" t="s">
        <v>7502</v>
      </c>
      <c r="G1285" t="s">
        <v>3009</v>
      </c>
      <c r="H1285" t="s">
        <v>250</v>
      </c>
      <c r="I1285" s="18">
        <v>34113</v>
      </c>
      <c r="J1285" t="s">
        <v>23</v>
      </c>
      <c r="K1285" t="s">
        <v>250</v>
      </c>
      <c r="L1285" s="18">
        <v>32610</v>
      </c>
      <c r="M1285">
        <v>1386</v>
      </c>
      <c r="N1285">
        <v>1827</v>
      </c>
      <c r="O1285">
        <v>441</v>
      </c>
      <c r="P1285" t="s">
        <v>24</v>
      </c>
      <c r="Q1285" t="s">
        <v>25</v>
      </c>
      <c r="R1285" s="19" t="s">
        <v>15</v>
      </c>
    </row>
    <row r="1286" spans="1:18" x14ac:dyDescent="0.3">
      <c r="A1286" s="17" t="s">
        <v>7504</v>
      </c>
      <c r="B1286" t="s">
        <v>7503</v>
      </c>
      <c r="C1286" s="17">
        <v>12053210</v>
      </c>
      <c r="D1286" t="s">
        <v>7498</v>
      </c>
      <c r="E1286" t="s">
        <v>7499</v>
      </c>
      <c r="F1286" t="s">
        <v>7505</v>
      </c>
      <c r="G1286" t="s">
        <v>7506</v>
      </c>
      <c r="H1286" t="s">
        <v>250</v>
      </c>
      <c r="I1286" s="18">
        <v>33013</v>
      </c>
      <c r="J1286" t="s">
        <v>23</v>
      </c>
      <c r="K1286" t="s">
        <v>250</v>
      </c>
      <c r="L1286" s="18">
        <v>32610</v>
      </c>
      <c r="M1286">
        <v>1386</v>
      </c>
      <c r="N1286">
        <v>2346</v>
      </c>
      <c r="O1286">
        <v>960</v>
      </c>
      <c r="P1286" t="s">
        <v>24</v>
      </c>
      <c r="Q1286" t="s">
        <v>25</v>
      </c>
      <c r="R1286" s="19" t="s">
        <v>15</v>
      </c>
    </row>
    <row r="1287" spans="1:18" x14ac:dyDescent="0.3">
      <c r="A1287" s="17" t="s">
        <v>19659</v>
      </c>
      <c r="B1287" t="s">
        <v>6823</v>
      </c>
      <c r="C1287" s="17">
        <v>15445710</v>
      </c>
      <c r="D1287" t="s">
        <v>19657</v>
      </c>
      <c r="E1287" t="s">
        <v>19658</v>
      </c>
      <c r="F1287" t="s">
        <v>19660</v>
      </c>
      <c r="G1287" t="s">
        <v>1101</v>
      </c>
      <c r="H1287" t="s">
        <v>250</v>
      </c>
      <c r="I1287" s="18">
        <v>32212</v>
      </c>
      <c r="J1287" t="s">
        <v>23</v>
      </c>
      <c r="K1287" t="s">
        <v>250</v>
      </c>
      <c r="L1287" s="18">
        <v>32609</v>
      </c>
      <c r="M1287">
        <v>1386</v>
      </c>
      <c r="N1287">
        <v>1686</v>
      </c>
      <c r="O1287">
        <v>300</v>
      </c>
      <c r="P1287" t="s">
        <v>24</v>
      </c>
      <c r="Q1287" t="s">
        <v>25</v>
      </c>
      <c r="R1287" s="19" t="s">
        <v>15</v>
      </c>
    </row>
    <row r="1288" spans="1:18" x14ac:dyDescent="0.3">
      <c r="A1288" s="17" t="s">
        <v>3202</v>
      </c>
      <c r="B1288" t="s">
        <v>3201</v>
      </c>
      <c r="C1288" s="17">
        <v>11803011</v>
      </c>
      <c r="D1288" t="s">
        <v>3199</v>
      </c>
      <c r="E1288" t="s">
        <v>3200</v>
      </c>
      <c r="F1288" t="s">
        <v>3203</v>
      </c>
      <c r="G1288" t="s">
        <v>1644</v>
      </c>
      <c r="H1288" t="s">
        <v>47</v>
      </c>
      <c r="I1288" s="18">
        <v>30326</v>
      </c>
      <c r="J1288" t="s">
        <v>23</v>
      </c>
      <c r="K1288" t="s">
        <v>47</v>
      </c>
      <c r="L1288" s="18">
        <v>30602</v>
      </c>
      <c r="M1288">
        <v>1341</v>
      </c>
      <c r="N1288">
        <v>1953</v>
      </c>
      <c r="O1288">
        <v>612</v>
      </c>
      <c r="P1288" t="s">
        <v>24</v>
      </c>
      <c r="Q1288" t="s">
        <v>25</v>
      </c>
      <c r="R1288" s="19" t="s">
        <v>15</v>
      </c>
    </row>
    <row r="1289" spans="1:18" x14ac:dyDescent="0.3">
      <c r="A1289" s="17" t="s">
        <v>3205</v>
      </c>
      <c r="B1289" t="s">
        <v>3204</v>
      </c>
      <c r="C1289" s="17">
        <v>11803011</v>
      </c>
      <c r="D1289" t="s">
        <v>3199</v>
      </c>
      <c r="E1289" t="s">
        <v>3200</v>
      </c>
      <c r="F1289" t="s">
        <v>3206</v>
      </c>
      <c r="G1289" t="s">
        <v>3207</v>
      </c>
      <c r="H1289" t="s">
        <v>47</v>
      </c>
      <c r="I1289" s="18">
        <v>30223</v>
      </c>
      <c r="J1289" t="s">
        <v>23</v>
      </c>
      <c r="K1289" t="s">
        <v>47</v>
      </c>
      <c r="L1289" s="18">
        <v>30602</v>
      </c>
      <c r="M1289">
        <v>1341</v>
      </c>
      <c r="N1289">
        <v>1608</v>
      </c>
      <c r="O1289">
        <v>267</v>
      </c>
      <c r="P1289" t="s">
        <v>24</v>
      </c>
      <c r="Q1289" t="s">
        <v>25</v>
      </c>
      <c r="R1289" s="19" t="s">
        <v>15</v>
      </c>
    </row>
    <row r="1290" spans="1:18" x14ac:dyDescent="0.3">
      <c r="A1290" s="17" t="s">
        <v>3209</v>
      </c>
      <c r="B1290" t="s">
        <v>3208</v>
      </c>
      <c r="C1290" s="17">
        <v>11803011</v>
      </c>
      <c r="D1290" t="s">
        <v>3199</v>
      </c>
      <c r="E1290" t="s">
        <v>3200</v>
      </c>
      <c r="F1290" t="s">
        <v>3210</v>
      </c>
      <c r="G1290" t="s">
        <v>3211</v>
      </c>
      <c r="H1290" t="s">
        <v>47</v>
      </c>
      <c r="I1290" s="18">
        <v>30043</v>
      </c>
      <c r="J1290" t="s">
        <v>23</v>
      </c>
      <c r="K1290" t="s">
        <v>47</v>
      </c>
      <c r="L1290" s="18">
        <v>30602</v>
      </c>
      <c r="M1290">
        <v>1341</v>
      </c>
      <c r="N1290">
        <v>1953</v>
      </c>
      <c r="O1290">
        <v>612</v>
      </c>
      <c r="P1290" t="s">
        <v>24</v>
      </c>
      <c r="Q1290" t="s">
        <v>25</v>
      </c>
      <c r="R1290" s="19" t="s">
        <v>15</v>
      </c>
    </row>
    <row r="1291" spans="1:18" x14ac:dyDescent="0.3">
      <c r="A1291" s="17" t="s">
        <v>3213</v>
      </c>
      <c r="B1291" t="s">
        <v>3212</v>
      </c>
      <c r="C1291" s="17">
        <v>11803011</v>
      </c>
      <c r="D1291" t="s">
        <v>3199</v>
      </c>
      <c r="E1291" t="s">
        <v>3200</v>
      </c>
      <c r="F1291" t="s">
        <v>3214</v>
      </c>
      <c r="G1291" t="s">
        <v>3215</v>
      </c>
      <c r="H1291" t="s">
        <v>47</v>
      </c>
      <c r="I1291" s="18">
        <v>31793</v>
      </c>
      <c r="J1291" t="s">
        <v>23</v>
      </c>
      <c r="K1291" t="s">
        <v>47</v>
      </c>
      <c r="L1291" s="18">
        <v>30602</v>
      </c>
      <c r="M1291">
        <v>1341</v>
      </c>
      <c r="N1291">
        <v>1143</v>
      </c>
      <c r="O1291">
        <v>-198</v>
      </c>
      <c r="P1291" t="s">
        <v>48</v>
      </c>
      <c r="Q1291" t="s">
        <v>25</v>
      </c>
      <c r="R1291" s="19" t="s">
        <v>31</v>
      </c>
    </row>
    <row r="1292" spans="1:18" x14ac:dyDescent="0.3">
      <c r="A1292" s="17" t="s">
        <v>3782</v>
      </c>
      <c r="B1292" t="s">
        <v>3208</v>
      </c>
      <c r="C1292" s="17">
        <v>11812711</v>
      </c>
      <c r="D1292" t="s">
        <v>3780</v>
      </c>
      <c r="E1292" t="s">
        <v>3781</v>
      </c>
      <c r="F1292" t="s">
        <v>3210</v>
      </c>
      <c r="G1292" t="s">
        <v>3211</v>
      </c>
      <c r="H1292" t="s">
        <v>47</v>
      </c>
      <c r="I1292" s="18">
        <v>30043</v>
      </c>
      <c r="J1292" t="s">
        <v>23</v>
      </c>
      <c r="K1292" t="s">
        <v>47</v>
      </c>
      <c r="L1292" s="18">
        <v>30602</v>
      </c>
      <c r="M1292">
        <v>1341</v>
      </c>
      <c r="N1292">
        <v>1953</v>
      </c>
      <c r="O1292">
        <v>612</v>
      </c>
      <c r="P1292" t="s">
        <v>24</v>
      </c>
      <c r="Q1292" t="s">
        <v>25</v>
      </c>
      <c r="R1292" s="19" t="s">
        <v>15</v>
      </c>
    </row>
    <row r="1293" spans="1:18" x14ac:dyDescent="0.3">
      <c r="A1293" s="17" t="s">
        <v>4774</v>
      </c>
      <c r="B1293" t="s">
        <v>4773</v>
      </c>
      <c r="C1293" s="17">
        <v>11901846</v>
      </c>
      <c r="D1293" t="s">
        <v>4771</v>
      </c>
      <c r="E1293" t="s">
        <v>4772</v>
      </c>
      <c r="F1293" t="s">
        <v>4775</v>
      </c>
      <c r="G1293" t="s">
        <v>4776</v>
      </c>
      <c r="H1293" t="s">
        <v>938</v>
      </c>
      <c r="I1293" s="18">
        <v>22401</v>
      </c>
      <c r="J1293" t="s">
        <v>23</v>
      </c>
      <c r="K1293" t="s">
        <v>938</v>
      </c>
      <c r="L1293" s="18">
        <v>22401</v>
      </c>
      <c r="M1293">
        <v>1731</v>
      </c>
      <c r="N1293">
        <v>1731</v>
      </c>
      <c r="O1293">
        <v>0</v>
      </c>
      <c r="P1293" t="s">
        <v>26</v>
      </c>
      <c r="Q1293" t="s">
        <v>26</v>
      </c>
      <c r="R1293" s="19" t="s">
        <v>31</v>
      </c>
    </row>
    <row r="1294" spans="1:18" x14ac:dyDescent="0.3">
      <c r="A1294" s="17" t="s">
        <v>2110</v>
      </c>
      <c r="B1294" t="s">
        <v>2109</v>
      </c>
      <c r="C1294" s="17">
        <v>11067010</v>
      </c>
      <c r="D1294" t="s">
        <v>2107</v>
      </c>
      <c r="E1294" t="s">
        <v>2108</v>
      </c>
      <c r="F1294" t="s">
        <v>2111</v>
      </c>
      <c r="G1294" t="s">
        <v>2112</v>
      </c>
      <c r="H1294" t="s">
        <v>250</v>
      </c>
      <c r="I1294" s="18">
        <v>32233</v>
      </c>
      <c r="J1294" t="s">
        <v>23</v>
      </c>
      <c r="K1294" t="s">
        <v>250</v>
      </c>
      <c r="L1294" s="18">
        <v>32542</v>
      </c>
      <c r="M1294">
        <v>1452</v>
      </c>
      <c r="N1294">
        <v>1686</v>
      </c>
      <c r="O1294">
        <v>234</v>
      </c>
      <c r="P1294" t="s">
        <v>24</v>
      </c>
      <c r="Q1294" t="s">
        <v>25</v>
      </c>
      <c r="R1294" s="19" t="s">
        <v>15</v>
      </c>
    </row>
    <row r="1295" spans="1:18" x14ac:dyDescent="0.3">
      <c r="A1295" s="17" t="s">
        <v>5622</v>
      </c>
      <c r="B1295" t="s">
        <v>5621</v>
      </c>
      <c r="C1295" s="17">
        <v>11908142</v>
      </c>
      <c r="D1295" t="s">
        <v>5619</v>
      </c>
      <c r="E1295" t="s">
        <v>5620</v>
      </c>
      <c r="F1295" t="s">
        <v>5623</v>
      </c>
      <c r="G1295" t="s">
        <v>3444</v>
      </c>
      <c r="H1295" t="s">
        <v>3222</v>
      </c>
      <c r="I1295" s="18">
        <v>38301</v>
      </c>
      <c r="J1295" t="s">
        <v>23</v>
      </c>
      <c r="K1295" t="s">
        <v>3222</v>
      </c>
      <c r="L1295" s="18">
        <v>38152</v>
      </c>
      <c r="M1295">
        <v>1539</v>
      </c>
      <c r="N1295">
        <v>1266</v>
      </c>
      <c r="O1295">
        <v>-273</v>
      </c>
      <c r="P1295" t="s">
        <v>48</v>
      </c>
      <c r="Q1295" t="s">
        <v>25</v>
      </c>
      <c r="R1295" s="19" t="s">
        <v>31</v>
      </c>
    </row>
    <row r="1296" spans="1:18" x14ac:dyDescent="0.3">
      <c r="A1296" s="17" t="s">
        <v>3448</v>
      </c>
      <c r="B1296" t="s">
        <v>3447</v>
      </c>
      <c r="C1296" s="17">
        <v>11806124</v>
      </c>
      <c r="D1296" t="s">
        <v>3445</v>
      </c>
      <c r="E1296" t="s">
        <v>3446</v>
      </c>
      <c r="F1296" t="s">
        <v>3449</v>
      </c>
      <c r="G1296" t="s">
        <v>3450</v>
      </c>
      <c r="H1296" t="s">
        <v>1079</v>
      </c>
      <c r="I1296" s="18">
        <v>38829</v>
      </c>
      <c r="J1296" t="s">
        <v>23</v>
      </c>
      <c r="K1296" t="s">
        <v>1079</v>
      </c>
      <c r="L1296" s="18">
        <v>38677</v>
      </c>
      <c r="M1296">
        <v>1437</v>
      </c>
      <c r="N1296">
        <v>1119</v>
      </c>
      <c r="O1296">
        <v>-318</v>
      </c>
      <c r="P1296" t="s">
        <v>48</v>
      </c>
      <c r="Q1296" t="s">
        <v>25</v>
      </c>
      <c r="R1296" s="19" t="s">
        <v>31</v>
      </c>
    </row>
    <row r="1297" spans="1:18" x14ac:dyDescent="0.3">
      <c r="A1297" s="17" t="s">
        <v>3452</v>
      </c>
      <c r="B1297" t="s">
        <v>3451</v>
      </c>
      <c r="C1297" s="17">
        <v>11806124</v>
      </c>
      <c r="D1297" t="s">
        <v>3445</v>
      </c>
      <c r="E1297" t="s">
        <v>3446</v>
      </c>
      <c r="F1297" t="s">
        <v>3453</v>
      </c>
      <c r="G1297" t="s">
        <v>3454</v>
      </c>
      <c r="H1297" t="s">
        <v>1079</v>
      </c>
      <c r="I1297" s="18">
        <v>38671</v>
      </c>
      <c r="J1297" t="s">
        <v>23</v>
      </c>
      <c r="K1297" t="s">
        <v>1079</v>
      </c>
      <c r="L1297" s="18">
        <v>38677</v>
      </c>
      <c r="M1297">
        <v>1437</v>
      </c>
      <c r="N1297">
        <v>1389</v>
      </c>
      <c r="O1297">
        <v>-48</v>
      </c>
      <c r="P1297" t="s">
        <v>48</v>
      </c>
      <c r="Q1297" t="s">
        <v>25</v>
      </c>
      <c r="R1297" s="19" t="s">
        <v>31</v>
      </c>
    </row>
    <row r="1298" spans="1:18" x14ac:dyDescent="0.3">
      <c r="A1298" s="17" t="s">
        <v>3456</v>
      </c>
      <c r="B1298" t="s">
        <v>3455</v>
      </c>
      <c r="C1298" s="17">
        <v>11806124</v>
      </c>
      <c r="D1298" t="s">
        <v>3445</v>
      </c>
      <c r="E1298" t="s">
        <v>3446</v>
      </c>
      <c r="F1298" t="s">
        <v>3457</v>
      </c>
      <c r="G1298" t="s">
        <v>3458</v>
      </c>
      <c r="H1298" t="s">
        <v>1079</v>
      </c>
      <c r="I1298" s="18">
        <v>38901</v>
      </c>
      <c r="J1298" t="s">
        <v>23</v>
      </c>
      <c r="K1298" t="s">
        <v>1079</v>
      </c>
      <c r="L1298" s="18">
        <v>38677</v>
      </c>
      <c r="M1298">
        <v>1437</v>
      </c>
      <c r="N1298">
        <v>1143</v>
      </c>
      <c r="O1298">
        <v>-294</v>
      </c>
      <c r="P1298" t="s">
        <v>48</v>
      </c>
      <c r="Q1298" t="s">
        <v>25</v>
      </c>
      <c r="R1298" s="19" t="s">
        <v>31</v>
      </c>
    </row>
    <row r="1299" spans="1:18" x14ac:dyDescent="0.3">
      <c r="A1299" s="17" t="s">
        <v>3460</v>
      </c>
      <c r="B1299" t="s">
        <v>3459</v>
      </c>
      <c r="C1299" s="17">
        <v>11806124</v>
      </c>
      <c r="D1299" t="s">
        <v>3445</v>
      </c>
      <c r="E1299" t="s">
        <v>3446</v>
      </c>
      <c r="F1299" t="s">
        <v>3461</v>
      </c>
      <c r="G1299" t="s">
        <v>3462</v>
      </c>
      <c r="H1299" t="s">
        <v>1079</v>
      </c>
      <c r="I1299" s="18">
        <v>38804</v>
      </c>
      <c r="J1299" t="s">
        <v>23</v>
      </c>
      <c r="K1299" t="s">
        <v>1079</v>
      </c>
      <c r="L1299" s="18">
        <v>38677</v>
      </c>
      <c r="M1299">
        <v>1437</v>
      </c>
      <c r="N1299">
        <v>1218</v>
      </c>
      <c r="O1299">
        <v>-219</v>
      </c>
      <c r="P1299" t="s">
        <v>48</v>
      </c>
      <c r="Q1299" t="s">
        <v>25</v>
      </c>
      <c r="R1299" s="19" t="s">
        <v>31</v>
      </c>
    </row>
    <row r="1300" spans="1:18" x14ac:dyDescent="0.3">
      <c r="A1300" s="17" t="s">
        <v>3464</v>
      </c>
      <c r="B1300" t="s">
        <v>3463</v>
      </c>
      <c r="C1300" s="17">
        <v>11806124</v>
      </c>
      <c r="D1300" t="s">
        <v>3445</v>
      </c>
      <c r="E1300" t="s">
        <v>3446</v>
      </c>
      <c r="F1300" t="s">
        <v>3465</v>
      </c>
      <c r="G1300" t="s">
        <v>3444</v>
      </c>
      <c r="H1300" t="s">
        <v>1079</v>
      </c>
      <c r="I1300" s="18">
        <v>39216</v>
      </c>
      <c r="J1300" t="s">
        <v>23</v>
      </c>
      <c r="K1300" t="s">
        <v>1079</v>
      </c>
      <c r="L1300" s="18">
        <v>38677</v>
      </c>
      <c r="M1300">
        <v>1437</v>
      </c>
      <c r="N1300">
        <v>1353</v>
      </c>
      <c r="O1300">
        <v>-84</v>
      </c>
      <c r="P1300" t="s">
        <v>48</v>
      </c>
      <c r="Q1300" t="s">
        <v>25</v>
      </c>
      <c r="R1300" s="19" t="s">
        <v>31</v>
      </c>
    </row>
    <row r="1301" spans="1:18" x14ac:dyDescent="0.3">
      <c r="A1301" s="17" t="s">
        <v>28797</v>
      </c>
      <c r="B1301" t="s">
        <v>28796</v>
      </c>
      <c r="C1301" s="17">
        <v>31816033</v>
      </c>
      <c r="D1301" t="s">
        <v>28794</v>
      </c>
      <c r="E1301" t="s">
        <v>28795</v>
      </c>
      <c r="F1301" t="s">
        <v>28798</v>
      </c>
      <c r="G1301" t="s">
        <v>4897</v>
      </c>
      <c r="H1301" t="s">
        <v>713</v>
      </c>
      <c r="I1301" s="18">
        <v>27215</v>
      </c>
      <c r="J1301" t="s">
        <v>23</v>
      </c>
      <c r="K1301" t="s">
        <v>713</v>
      </c>
      <c r="L1301" s="18">
        <v>28365</v>
      </c>
      <c r="M1301">
        <v>1041</v>
      </c>
      <c r="N1301">
        <v>1266</v>
      </c>
      <c r="O1301">
        <v>225</v>
      </c>
      <c r="P1301" t="s">
        <v>24</v>
      </c>
      <c r="Q1301" t="s">
        <v>25</v>
      </c>
      <c r="R1301" s="19" t="s">
        <v>15</v>
      </c>
    </row>
    <row r="1302" spans="1:18" x14ac:dyDescent="0.3">
      <c r="A1302" s="17" t="s">
        <v>28806</v>
      </c>
      <c r="B1302" t="s">
        <v>28805</v>
      </c>
      <c r="C1302" s="17">
        <v>31816033</v>
      </c>
      <c r="D1302" t="s">
        <v>28794</v>
      </c>
      <c r="E1302" t="s">
        <v>28795</v>
      </c>
      <c r="F1302" t="s">
        <v>17154</v>
      </c>
      <c r="G1302" t="s">
        <v>13434</v>
      </c>
      <c r="H1302" t="s">
        <v>713</v>
      </c>
      <c r="I1302" s="18">
        <v>27577</v>
      </c>
      <c r="J1302" t="s">
        <v>23</v>
      </c>
      <c r="K1302" t="s">
        <v>713</v>
      </c>
      <c r="L1302" s="18">
        <v>28365</v>
      </c>
      <c r="M1302">
        <v>1041</v>
      </c>
      <c r="N1302">
        <v>1041</v>
      </c>
      <c r="O1302">
        <v>0</v>
      </c>
      <c r="P1302" t="s">
        <v>26</v>
      </c>
      <c r="Q1302" t="s">
        <v>26</v>
      </c>
      <c r="R1302" s="19" t="s">
        <v>31</v>
      </c>
    </row>
    <row r="1303" spans="1:18" x14ac:dyDescent="0.3">
      <c r="A1303" s="17" t="s">
        <v>28800</v>
      </c>
      <c r="B1303" t="s">
        <v>28799</v>
      </c>
      <c r="C1303" s="17">
        <v>31816033</v>
      </c>
      <c r="D1303" t="s">
        <v>28794</v>
      </c>
      <c r="E1303" t="s">
        <v>28795</v>
      </c>
      <c r="F1303" t="s">
        <v>28801</v>
      </c>
      <c r="G1303" t="s">
        <v>1250</v>
      </c>
      <c r="H1303" t="s">
        <v>713</v>
      </c>
      <c r="I1303" s="18">
        <v>28303</v>
      </c>
      <c r="J1303" t="s">
        <v>23</v>
      </c>
      <c r="K1303" t="s">
        <v>713</v>
      </c>
      <c r="L1303" s="18">
        <v>28365</v>
      </c>
      <c r="M1303">
        <v>1041</v>
      </c>
      <c r="N1303">
        <v>1212</v>
      </c>
      <c r="O1303">
        <v>171</v>
      </c>
      <c r="P1303" t="s">
        <v>24</v>
      </c>
      <c r="Q1303" t="s">
        <v>25</v>
      </c>
      <c r="R1303" s="19" t="s">
        <v>15</v>
      </c>
    </row>
    <row r="1304" spans="1:18" x14ac:dyDescent="0.3">
      <c r="A1304" s="17" t="s">
        <v>28803</v>
      </c>
      <c r="B1304" t="s">
        <v>28802</v>
      </c>
      <c r="C1304" s="17">
        <v>31816033</v>
      </c>
      <c r="D1304" t="s">
        <v>28794</v>
      </c>
      <c r="E1304" t="s">
        <v>28795</v>
      </c>
      <c r="F1304" t="s">
        <v>28804</v>
      </c>
      <c r="G1304" t="s">
        <v>733</v>
      </c>
      <c r="H1304" t="s">
        <v>713</v>
      </c>
      <c r="I1304" s="18">
        <v>27705</v>
      </c>
      <c r="J1304" t="s">
        <v>23</v>
      </c>
      <c r="K1304" t="s">
        <v>713</v>
      </c>
      <c r="L1304" s="18">
        <v>28365</v>
      </c>
      <c r="M1304">
        <v>1041</v>
      </c>
      <c r="N1304">
        <v>1476</v>
      </c>
      <c r="O1304">
        <v>435</v>
      </c>
      <c r="P1304" t="s">
        <v>24</v>
      </c>
      <c r="Q1304" t="s">
        <v>25</v>
      </c>
      <c r="R1304" s="19" t="s">
        <v>15</v>
      </c>
    </row>
    <row r="1305" spans="1:18" x14ac:dyDescent="0.3">
      <c r="A1305" s="17" t="s">
        <v>28825</v>
      </c>
      <c r="B1305" t="s">
        <v>28796</v>
      </c>
      <c r="C1305" s="17">
        <v>31816433</v>
      </c>
      <c r="D1305" t="s">
        <v>28823</v>
      </c>
      <c r="E1305" t="s">
        <v>28824</v>
      </c>
      <c r="F1305" t="s">
        <v>28798</v>
      </c>
      <c r="G1305" t="s">
        <v>4897</v>
      </c>
      <c r="H1305" t="s">
        <v>713</v>
      </c>
      <c r="I1305" s="18">
        <v>27215</v>
      </c>
      <c r="J1305" t="s">
        <v>23</v>
      </c>
      <c r="K1305" t="s">
        <v>713</v>
      </c>
      <c r="L1305" s="18">
        <v>27703</v>
      </c>
      <c r="M1305">
        <v>1476</v>
      </c>
      <c r="N1305">
        <v>1266</v>
      </c>
      <c r="O1305">
        <v>-210</v>
      </c>
      <c r="P1305" t="s">
        <v>48</v>
      </c>
      <c r="Q1305" t="s">
        <v>25</v>
      </c>
      <c r="R1305" s="19" t="s">
        <v>31</v>
      </c>
    </row>
    <row r="1306" spans="1:18" x14ac:dyDescent="0.3">
      <c r="A1306" s="17" t="s">
        <v>28826</v>
      </c>
      <c r="B1306" t="s">
        <v>28802</v>
      </c>
      <c r="C1306" s="17">
        <v>31816433</v>
      </c>
      <c r="D1306" t="s">
        <v>28823</v>
      </c>
      <c r="E1306" t="s">
        <v>28824</v>
      </c>
      <c r="F1306" t="s">
        <v>28804</v>
      </c>
      <c r="G1306" t="s">
        <v>733</v>
      </c>
      <c r="H1306" t="s">
        <v>713</v>
      </c>
      <c r="I1306" s="18">
        <v>27705</v>
      </c>
      <c r="J1306" t="s">
        <v>23</v>
      </c>
      <c r="K1306" t="s">
        <v>713</v>
      </c>
      <c r="L1306" s="18">
        <v>27703</v>
      </c>
      <c r="M1306">
        <v>1476</v>
      </c>
      <c r="N1306">
        <v>1476</v>
      </c>
      <c r="O1306">
        <v>0</v>
      </c>
      <c r="P1306" t="s">
        <v>26</v>
      </c>
      <c r="Q1306" t="s">
        <v>26</v>
      </c>
      <c r="R1306" s="19" t="s">
        <v>31</v>
      </c>
    </row>
    <row r="1307" spans="1:18" x14ac:dyDescent="0.3">
      <c r="A1307" s="17" t="s">
        <v>7612</v>
      </c>
      <c r="B1307" t="s">
        <v>7611</v>
      </c>
      <c r="C1307" s="17">
        <v>13000101</v>
      </c>
      <c r="D1307" t="s">
        <v>7609</v>
      </c>
      <c r="E1307" t="s">
        <v>7610</v>
      </c>
      <c r="F1307" t="s">
        <v>7613</v>
      </c>
      <c r="G1307" t="s">
        <v>1141</v>
      </c>
      <c r="H1307" t="s">
        <v>1711</v>
      </c>
      <c r="I1307" s="18">
        <v>35630</v>
      </c>
      <c r="J1307" t="s">
        <v>23</v>
      </c>
      <c r="K1307" t="s">
        <v>1711</v>
      </c>
      <c r="L1307" s="18">
        <v>35632</v>
      </c>
      <c r="M1307">
        <v>1170</v>
      </c>
      <c r="N1307">
        <v>1170</v>
      </c>
      <c r="O1307">
        <v>0</v>
      </c>
      <c r="P1307" t="s">
        <v>26</v>
      </c>
      <c r="Q1307" t="s">
        <v>26</v>
      </c>
      <c r="R1307" s="19" t="s">
        <v>31</v>
      </c>
    </row>
    <row r="1308" spans="1:18" x14ac:dyDescent="0.3">
      <c r="A1308" s="17" t="s">
        <v>4729</v>
      </c>
      <c r="B1308" t="s">
        <v>4728</v>
      </c>
      <c r="C1308" s="17">
        <v>11901133</v>
      </c>
      <c r="D1308" t="s">
        <v>4726</v>
      </c>
      <c r="E1308" t="s">
        <v>4727</v>
      </c>
      <c r="F1308" t="s">
        <v>4730</v>
      </c>
      <c r="G1308" t="s">
        <v>717</v>
      </c>
      <c r="H1308" t="s">
        <v>713</v>
      </c>
      <c r="I1308" s="18">
        <v>28202</v>
      </c>
      <c r="J1308" t="s">
        <v>23</v>
      </c>
      <c r="K1308" t="s">
        <v>713</v>
      </c>
      <c r="L1308" s="18">
        <v>28223</v>
      </c>
      <c r="M1308">
        <v>1596</v>
      </c>
      <c r="N1308">
        <v>1596</v>
      </c>
      <c r="O1308">
        <v>0</v>
      </c>
      <c r="P1308" t="s">
        <v>26</v>
      </c>
      <c r="Q1308" t="s">
        <v>26</v>
      </c>
      <c r="R1308" s="19" t="s">
        <v>31</v>
      </c>
    </row>
    <row r="1309" spans="1:18" x14ac:dyDescent="0.3">
      <c r="A1309" s="17" t="s">
        <v>4732</v>
      </c>
      <c r="B1309" t="s">
        <v>4731</v>
      </c>
      <c r="C1309" s="17">
        <v>11901133</v>
      </c>
      <c r="D1309" t="s">
        <v>4726</v>
      </c>
      <c r="E1309" t="s">
        <v>4727</v>
      </c>
      <c r="F1309" t="s">
        <v>4733</v>
      </c>
      <c r="G1309" t="s">
        <v>2772</v>
      </c>
      <c r="H1309" t="s">
        <v>713</v>
      </c>
      <c r="I1309" s="18">
        <v>28025</v>
      </c>
      <c r="J1309" t="s">
        <v>23</v>
      </c>
      <c r="K1309" t="s">
        <v>713</v>
      </c>
      <c r="L1309" s="18">
        <v>28223</v>
      </c>
      <c r="M1309">
        <v>1596</v>
      </c>
      <c r="N1309">
        <v>1596</v>
      </c>
      <c r="O1309">
        <v>0</v>
      </c>
      <c r="P1309" t="s">
        <v>26</v>
      </c>
      <c r="Q1309" t="s">
        <v>26</v>
      </c>
      <c r="R1309" s="19" t="s">
        <v>31</v>
      </c>
    </row>
    <row r="1310" spans="1:18" x14ac:dyDescent="0.3">
      <c r="A1310" s="17" t="s">
        <v>4735</v>
      </c>
      <c r="B1310" t="s">
        <v>4734</v>
      </c>
      <c r="C1310" s="17">
        <v>11901133</v>
      </c>
      <c r="D1310" t="s">
        <v>4726</v>
      </c>
      <c r="E1310" t="s">
        <v>4727</v>
      </c>
      <c r="F1310" t="s">
        <v>4736</v>
      </c>
      <c r="G1310" t="s">
        <v>4737</v>
      </c>
      <c r="H1310" t="s">
        <v>713</v>
      </c>
      <c r="I1310" s="18">
        <v>28097</v>
      </c>
      <c r="J1310" t="s">
        <v>23</v>
      </c>
      <c r="K1310" t="s">
        <v>713</v>
      </c>
      <c r="L1310" s="18">
        <v>28223</v>
      </c>
      <c r="M1310">
        <v>1596</v>
      </c>
      <c r="N1310">
        <v>1194</v>
      </c>
      <c r="O1310">
        <v>-402</v>
      </c>
      <c r="P1310" t="s">
        <v>48</v>
      </c>
      <c r="Q1310" t="s">
        <v>25</v>
      </c>
      <c r="R1310" s="19" t="s">
        <v>31</v>
      </c>
    </row>
    <row r="1311" spans="1:18" x14ac:dyDescent="0.3">
      <c r="A1311" s="17" t="s">
        <v>4739</v>
      </c>
      <c r="B1311" t="s">
        <v>4738</v>
      </c>
      <c r="C1311" s="17">
        <v>11901133</v>
      </c>
      <c r="D1311" t="s">
        <v>4726</v>
      </c>
      <c r="E1311" t="s">
        <v>4727</v>
      </c>
      <c r="F1311" t="s">
        <v>4740</v>
      </c>
      <c r="G1311" t="s">
        <v>4741</v>
      </c>
      <c r="H1311" t="s">
        <v>713</v>
      </c>
      <c r="I1311" s="18">
        <v>28054</v>
      </c>
      <c r="J1311" t="s">
        <v>23</v>
      </c>
      <c r="K1311" t="s">
        <v>713</v>
      </c>
      <c r="L1311" s="18">
        <v>28223</v>
      </c>
      <c r="M1311">
        <v>1596</v>
      </c>
      <c r="N1311">
        <v>1596</v>
      </c>
      <c r="O1311">
        <v>0</v>
      </c>
      <c r="P1311" t="s">
        <v>26</v>
      </c>
      <c r="Q1311" t="s">
        <v>26</v>
      </c>
      <c r="R1311" s="19" t="s">
        <v>31</v>
      </c>
    </row>
    <row r="1312" spans="1:18" x14ac:dyDescent="0.3">
      <c r="A1312" s="17" t="s">
        <v>4743</v>
      </c>
      <c r="B1312" t="s">
        <v>4742</v>
      </c>
      <c r="C1312" s="17">
        <v>11901133</v>
      </c>
      <c r="D1312" t="s">
        <v>4726</v>
      </c>
      <c r="E1312" t="s">
        <v>4727</v>
      </c>
      <c r="F1312" t="s">
        <v>4744</v>
      </c>
      <c r="G1312" t="s">
        <v>4745</v>
      </c>
      <c r="H1312" t="s">
        <v>713</v>
      </c>
      <c r="I1312" s="18">
        <v>28023</v>
      </c>
      <c r="J1312" t="s">
        <v>23</v>
      </c>
      <c r="K1312" t="s">
        <v>713</v>
      </c>
      <c r="L1312" s="18">
        <v>28223</v>
      </c>
      <c r="M1312">
        <v>1596</v>
      </c>
      <c r="N1312">
        <v>1290</v>
      </c>
      <c r="O1312">
        <v>-306</v>
      </c>
      <c r="P1312" t="s">
        <v>48</v>
      </c>
      <c r="Q1312" t="s">
        <v>25</v>
      </c>
      <c r="R1312" s="19" t="s">
        <v>31</v>
      </c>
    </row>
    <row r="1313" spans="1:18" x14ac:dyDescent="0.3">
      <c r="A1313" s="17" t="s">
        <v>4747</v>
      </c>
      <c r="B1313" t="s">
        <v>4746</v>
      </c>
      <c r="C1313" s="17">
        <v>11901133</v>
      </c>
      <c r="D1313" t="s">
        <v>4726</v>
      </c>
      <c r="E1313" t="s">
        <v>4727</v>
      </c>
      <c r="F1313" t="s">
        <v>4748</v>
      </c>
      <c r="G1313" t="s">
        <v>4749</v>
      </c>
      <c r="H1313" t="s">
        <v>713</v>
      </c>
      <c r="I1313" s="18">
        <v>28079</v>
      </c>
      <c r="J1313" t="s">
        <v>23</v>
      </c>
      <c r="K1313" t="s">
        <v>713</v>
      </c>
      <c r="L1313" s="18">
        <v>28223</v>
      </c>
      <c r="M1313">
        <v>1596</v>
      </c>
      <c r="N1313">
        <v>1560</v>
      </c>
      <c r="O1313">
        <v>-36</v>
      </c>
      <c r="P1313" t="s">
        <v>48</v>
      </c>
      <c r="Q1313" t="s">
        <v>25</v>
      </c>
      <c r="R1313" s="19" t="s">
        <v>31</v>
      </c>
    </row>
    <row r="1314" spans="1:18" x14ac:dyDescent="0.3">
      <c r="A1314" s="17" t="s">
        <v>4751</v>
      </c>
      <c r="B1314" t="s">
        <v>4750</v>
      </c>
      <c r="C1314" s="17">
        <v>11901133</v>
      </c>
      <c r="D1314" t="s">
        <v>4726</v>
      </c>
      <c r="E1314" t="s">
        <v>4727</v>
      </c>
      <c r="F1314" t="s">
        <v>4752</v>
      </c>
      <c r="G1314" t="s">
        <v>717</v>
      </c>
      <c r="H1314" t="s">
        <v>713</v>
      </c>
      <c r="I1314" s="18">
        <v>28202</v>
      </c>
      <c r="J1314" t="s">
        <v>23</v>
      </c>
      <c r="K1314" t="s">
        <v>713</v>
      </c>
      <c r="L1314" s="18">
        <v>28223</v>
      </c>
      <c r="M1314">
        <v>1596</v>
      </c>
      <c r="N1314">
        <v>1596</v>
      </c>
      <c r="O1314">
        <v>0</v>
      </c>
      <c r="P1314" t="s">
        <v>26</v>
      </c>
      <c r="Q1314" t="s">
        <v>26</v>
      </c>
      <c r="R1314" s="19" t="s">
        <v>31</v>
      </c>
    </row>
    <row r="1315" spans="1:18" x14ac:dyDescent="0.3">
      <c r="A1315" s="17" t="s">
        <v>819</v>
      </c>
      <c r="B1315" t="s">
        <v>818</v>
      </c>
      <c r="C1315" s="17">
        <v>11001733</v>
      </c>
      <c r="D1315" t="s">
        <v>809</v>
      </c>
      <c r="E1315" t="s">
        <v>810</v>
      </c>
      <c r="F1315" t="s">
        <v>820</v>
      </c>
      <c r="G1315" t="s">
        <v>821</v>
      </c>
      <c r="H1315" t="s">
        <v>713</v>
      </c>
      <c r="I1315" s="18">
        <v>27401</v>
      </c>
      <c r="J1315" t="s">
        <v>23</v>
      </c>
      <c r="K1315" t="s">
        <v>713</v>
      </c>
      <c r="L1315" s="18">
        <v>27402</v>
      </c>
      <c r="M1315">
        <v>1155</v>
      </c>
      <c r="N1315">
        <v>1155</v>
      </c>
      <c r="O1315">
        <v>0</v>
      </c>
      <c r="P1315" t="s">
        <v>26</v>
      </c>
      <c r="Q1315" t="s">
        <v>26</v>
      </c>
      <c r="R1315" s="19" t="s">
        <v>31</v>
      </c>
    </row>
    <row r="1316" spans="1:18" x14ac:dyDescent="0.3">
      <c r="A1316" s="17" t="s">
        <v>823</v>
      </c>
      <c r="B1316" t="s">
        <v>822</v>
      </c>
      <c r="C1316" s="17">
        <v>11001733</v>
      </c>
      <c r="D1316" t="s">
        <v>809</v>
      </c>
      <c r="E1316" t="s">
        <v>810</v>
      </c>
      <c r="F1316" t="s">
        <v>824</v>
      </c>
      <c r="G1316" t="s">
        <v>821</v>
      </c>
      <c r="H1316" t="s">
        <v>713</v>
      </c>
      <c r="I1316" s="18">
        <v>27406</v>
      </c>
      <c r="J1316" t="s">
        <v>23</v>
      </c>
      <c r="K1316" t="s">
        <v>713</v>
      </c>
      <c r="L1316" s="18">
        <v>27402</v>
      </c>
      <c r="M1316">
        <v>1155</v>
      </c>
      <c r="N1316">
        <v>1155</v>
      </c>
      <c r="O1316">
        <v>0</v>
      </c>
      <c r="P1316" t="s">
        <v>26</v>
      </c>
      <c r="Q1316" t="s">
        <v>26</v>
      </c>
      <c r="R1316" s="19" t="s">
        <v>31</v>
      </c>
    </row>
    <row r="1317" spans="1:18" x14ac:dyDescent="0.3">
      <c r="A1317" s="17" t="s">
        <v>1241</v>
      </c>
      <c r="B1317" t="s">
        <v>1240</v>
      </c>
      <c r="C1317" s="17">
        <v>11006933</v>
      </c>
      <c r="D1317" t="s">
        <v>1238</v>
      </c>
      <c r="E1317" t="s">
        <v>1239</v>
      </c>
      <c r="F1317" t="s">
        <v>1242</v>
      </c>
      <c r="G1317" t="s">
        <v>745</v>
      </c>
      <c r="H1317" t="s">
        <v>713</v>
      </c>
      <c r="I1317" s="18">
        <v>28401</v>
      </c>
      <c r="J1317" t="s">
        <v>23</v>
      </c>
      <c r="K1317" t="s">
        <v>713</v>
      </c>
      <c r="L1317" s="18">
        <v>28372</v>
      </c>
      <c r="M1317">
        <v>1212</v>
      </c>
      <c r="N1317">
        <v>1395</v>
      </c>
      <c r="O1317">
        <v>183</v>
      </c>
      <c r="P1317" t="s">
        <v>24</v>
      </c>
      <c r="Q1317" t="s">
        <v>25</v>
      </c>
      <c r="R1317" s="19" t="s">
        <v>15</v>
      </c>
    </row>
    <row r="1318" spans="1:18" x14ac:dyDescent="0.3">
      <c r="A1318" s="17" t="s">
        <v>1248</v>
      </c>
      <c r="B1318" t="s">
        <v>1247</v>
      </c>
      <c r="C1318" s="17">
        <v>11006933</v>
      </c>
      <c r="D1318" t="s">
        <v>1238</v>
      </c>
      <c r="E1318" t="s">
        <v>1239</v>
      </c>
      <c r="F1318" t="s">
        <v>1249</v>
      </c>
      <c r="G1318" t="s">
        <v>1250</v>
      </c>
      <c r="H1318" t="s">
        <v>713</v>
      </c>
      <c r="I1318" s="18">
        <v>28303</v>
      </c>
      <c r="J1318" t="s">
        <v>23</v>
      </c>
      <c r="K1318" t="s">
        <v>713</v>
      </c>
      <c r="L1318" s="18">
        <v>28372</v>
      </c>
      <c r="M1318">
        <v>1212</v>
      </c>
      <c r="N1318">
        <v>1212</v>
      </c>
      <c r="O1318">
        <v>0</v>
      </c>
      <c r="P1318" t="s">
        <v>26</v>
      </c>
      <c r="Q1318" t="s">
        <v>26</v>
      </c>
      <c r="R1318" s="19" t="s">
        <v>31</v>
      </c>
    </row>
    <row r="1319" spans="1:18" x14ac:dyDescent="0.3">
      <c r="A1319" s="17" t="s">
        <v>1252</v>
      </c>
      <c r="B1319" t="s">
        <v>1251</v>
      </c>
      <c r="C1319" s="17">
        <v>11006933</v>
      </c>
      <c r="D1319" t="s">
        <v>1238</v>
      </c>
      <c r="E1319" t="s">
        <v>1239</v>
      </c>
      <c r="F1319" t="s">
        <v>1253</v>
      </c>
      <c r="G1319" t="s">
        <v>1254</v>
      </c>
      <c r="H1319" t="s">
        <v>713</v>
      </c>
      <c r="I1319" s="18">
        <v>28345</v>
      </c>
      <c r="J1319" t="s">
        <v>23</v>
      </c>
      <c r="K1319" t="s">
        <v>713</v>
      </c>
      <c r="L1319" s="18">
        <v>28372</v>
      </c>
      <c r="M1319">
        <v>1212</v>
      </c>
      <c r="N1319">
        <v>1170</v>
      </c>
      <c r="O1319">
        <v>-42</v>
      </c>
      <c r="P1319" t="s">
        <v>48</v>
      </c>
      <c r="Q1319" t="s">
        <v>25</v>
      </c>
      <c r="R1319" s="19" t="s">
        <v>31</v>
      </c>
    </row>
    <row r="1320" spans="1:18" x14ac:dyDescent="0.3">
      <c r="A1320" s="17" t="s">
        <v>1256</v>
      </c>
      <c r="B1320" t="s">
        <v>1255</v>
      </c>
      <c r="C1320" s="17">
        <v>11006933</v>
      </c>
      <c r="D1320" t="s">
        <v>1238</v>
      </c>
      <c r="E1320" t="s">
        <v>1239</v>
      </c>
      <c r="F1320" t="s">
        <v>1257</v>
      </c>
      <c r="G1320" t="s">
        <v>1258</v>
      </c>
      <c r="H1320" t="s">
        <v>713</v>
      </c>
      <c r="I1320" s="18">
        <v>28360</v>
      </c>
      <c r="J1320" t="s">
        <v>23</v>
      </c>
      <c r="K1320" t="s">
        <v>713</v>
      </c>
      <c r="L1320" s="18">
        <v>28372</v>
      </c>
      <c r="M1320">
        <v>1212</v>
      </c>
      <c r="N1320">
        <v>1212</v>
      </c>
      <c r="O1320">
        <v>0</v>
      </c>
      <c r="P1320" t="s">
        <v>26</v>
      </c>
      <c r="Q1320" t="s">
        <v>26</v>
      </c>
      <c r="R1320" s="19" t="s">
        <v>31</v>
      </c>
    </row>
    <row r="1321" spans="1:18" x14ac:dyDescent="0.3">
      <c r="A1321" s="17" t="s">
        <v>1260</v>
      </c>
      <c r="B1321" t="s">
        <v>1259</v>
      </c>
      <c r="C1321" s="17">
        <v>11006933</v>
      </c>
      <c r="D1321" t="s">
        <v>1238</v>
      </c>
      <c r="E1321" t="s">
        <v>1239</v>
      </c>
      <c r="F1321" t="s">
        <v>1261</v>
      </c>
      <c r="G1321" t="s">
        <v>1262</v>
      </c>
      <c r="H1321" t="s">
        <v>713</v>
      </c>
      <c r="I1321" s="18">
        <v>28374</v>
      </c>
      <c r="J1321" t="s">
        <v>23</v>
      </c>
      <c r="K1321" t="s">
        <v>713</v>
      </c>
      <c r="L1321" s="18">
        <v>28372</v>
      </c>
      <c r="M1321">
        <v>1212</v>
      </c>
      <c r="N1321">
        <v>1212</v>
      </c>
      <c r="O1321">
        <v>0</v>
      </c>
      <c r="P1321" t="s">
        <v>26</v>
      </c>
      <c r="Q1321" t="s">
        <v>26</v>
      </c>
      <c r="R1321" s="19" t="s">
        <v>31</v>
      </c>
    </row>
    <row r="1322" spans="1:18" x14ac:dyDescent="0.3">
      <c r="A1322" s="17" t="s">
        <v>1244</v>
      </c>
      <c r="B1322" t="s">
        <v>1243</v>
      </c>
      <c r="C1322" s="17">
        <v>11006933</v>
      </c>
      <c r="D1322" t="s">
        <v>1238</v>
      </c>
      <c r="E1322" t="s">
        <v>1239</v>
      </c>
      <c r="F1322" t="s">
        <v>1245</v>
      </c>
      <c r="G1322" t="s">
        <v>1246</v>
      </c>
      <c r="H1322" t="s">
        <v>713</v>
      </c>
      <c r="I1322" s="18">
        <v>28135</v>
      </c>
      <c r="J1322" t="s">
        <v>23</v>
      </c>
      <c r="K1322" t="s">
        <v>713</v>
      </c>
      <c r="L1322" s="18">
        <v>28372</v>
      </c>
      <c r="M1322">
        <v>1212</v>
      </c>
      <c r="N1322">
        <v>1218</v>
      </c>
      <c r="O1322">
        <v>6</v>
      </c>
      <c r="P1322" t="s">
        <v>24</v>
      </c>
      <c r="Q1322" t="s">
        <v>25</v>
      </c>
      <c r="R1322" s="19" t="s">
        <v>15</v>
      </c>
    </row>
    <row r="1323" spans="1:18" x14ac:dyDescent="0.3">
      <c r="A1323" s="17" t="s">
        <v>1264</v>
      </c>
      <c r="B1323" t="s">
        <v>1263</v>
      </c>
      <c r="C1323" s="17">
        <v>11006933</v>
      </c>
      <c r="D1323" t="s">
        <v>1238</v>
      </c>
      <c r="E1323" t="s">
        <v>1239</v>
      </c>
      <c r="F1323" t="s">
        <v>1108</v>
      </c>
      <c r="G1323" t="s">
        <v>1109</v>
      </c>
      <c r="H1323" t="s">
        <v>713</v>
      </c>
      <c r="I1323" s="18">
        <v>28472</v>
      </c>
      <c r="J1323" t="s">
        <v>23</v>
      </c>
      <c r="K1323" t="s">
        <v>713</v>
      </c>
      <c r="L1323" s="18">
        <v>28372</v>
      </c>
      <c r="M1323">
        <v>1212</v>
      </c>
      <c r="N1323">
        <v>1170</v>
      </c>
      <c r="O1323">
        <v>-42</v>
      </c>
      <c r="P1323" t="s">
        <v>48</v>
      </c>
      <c r="Q1323" t="s">
        <v>25</v>
      </c>
      <c r="R1323" s="19" t="s">
        <v>31</v>
      </c>
    </row>
    <row r="1324" spans="1:18" x14ac:dyDescent="0.3">
      <c r="A1324" s="17" t="s">
        <v>1091</v>
      </c>
      <c r="B1324" t="s">
        <v>1090</v>
      </c>
      <c r="C1324" s="17">
        <v>11006133</v>
      </c>
      <c r="D1324" t="s">
        <v>1088</v>
      </c>
      <c r="E1324" t="s">
        <v>1089</v>
      </c>
      <c r="F1324" t="s">
        <v>1092</v>
      </c>
      <c r="G1324" t="s">
        <v>1093</v>
      </c>
      <c r="H1324" t="s">
        <v>713</v>
      </c>
      <c r="I1324" s="18">
        <v>28451</v>
      </c>
      <c r="J1324" t="s">
        <v>23</v>
      </c>
      <c r="K1324" t="s">
        <v>713</v>
      </c>
      <c r="L1324" s="18">
        <v>28403</v>
      </c>
      <c r="M1324">
        <v>1395</v>
      </c>
      <c r="N1324">
        <v>1395</v>
      </c>
      <c r="O1324">
        <v>0</v>
      </c>
      <c r="P1324" t="s">
        <v>26</v>
      </c>
      <c r="Q1324" t="s">
        <v>26</v>
      </c>
      <c r="R1324" s="19" t="s">
        <v>31</v>
      </c>
    </row>
    <row r="1325" spans="1:18" x14ac:dyDescent="0.3">
      <c r="A1325" s="17" t="s">
        <v>1095</v>
      </c>
      <c r="B1325" t="s">
        <v>1094</v>
      </c>
      <c r="C1325" s="17">
        <v>11006133</v>
      </c>
      <c r="D1325" t="s">
        <v>1088</v>
      </c>
      <c r="E1325" t="s">
        <v>1089</v>
      </c>
      <c r="F1325" t="s">
        <v>1096</v>
      </c>
      <c r="G1325" t="s">
        <v>1097</v>
      </c>
      <c r="H1325" t="s">
        <v>713</v>
      </c>
      <c r="I1325" s="18">
        <v>28542</v>
      </c>
      <c r="J1325" t="s">
        <v>23</v>
      </c>
      <c r="K1325" t="s">
        <v>713</v>
      </c>
      <c r="L1325" s="18">
        <v>28403</v>
      </c>
      <c r="M1325">
        <v>1395</v>
      </c>
      <c r="N1325">
        <v>1149</v>
      </c>
      <c r="O1325">
        <v>-246</v>
      </c>
      <c r="P1325" t="s">
        <v>48</v>
      </c>
      <c r="Q1325" t="s">
        <v>25</v>
      </c>
      <c r="R1325" s="19" t="s">
        <v>31</v>
      </c>
    </row>
    <row r="1326" spans="1:18" x14ac:dyDescent="0.3">
      <c r="A1326" s="17" t="s">
        <v>1099</v>
      </c>
      <c r="B1326" t="s">
        <v>1098</v>
      </c>
      <c r="C1326" s="17">
        <v>11006133</v>
      </c>
      <c r="D1326" t="s">
        <v>1088</v>
      </c>
      <c r="E1326" t="s">
        <v>1089</v>
      </c>
      <c r="F1326" t="s">
        <v>1100</v>
      </c>
      <c r="G1326" t="s">
        <v>1101</v>
      </c>
      <c r="H1326" t="s">
        <v>713</v>
      </c>
      <c r="I1326" s="18">
        <v>28546</v>
      </c>
      <c r="J1326" t="s">
        <v>23</v>
      </c>
      <c r="K1326" t="s">
        <v>713</v>
      </c>
      <c r="L1326" s="18">
        <v>28403</v>
      </c>
      <c r="M1326">
        <v>1395</v>
      </c>
      <c r="N1326">
        <v>1149</v>
      </c>
      <c r="O1326">
        <v>-246</v>
      </c>
      <c r="P1326" t="s">
        <v>48</v>
      </c>
      <c r="Q1326" t="s">
        <v>25</v>
      </c>
      <c r="R1326" s="19" t="s">
        <v>31</v>
      </c>
    </row>
    <row r="1327" spans="1:18" x14ac:dyDescent="0.3">
      <c r="A1327" s="17" t="s">
        <v>1103</v>
      </c>
      <c r="B1327" t="s">
        <v>1102</v>
      </c>
      <c r="C1327" s="17">
        <v>11006133</v>
      </c>
      <c r="D1327" t="s">
        <v>1088</v>
      </c>
      <c r="E1327" t="s">
        <v>1089</v>
      </c>
      <c r="F1327" t="s">
        <v>1104</v>
      </c>
      <c r="G1327" t="s">
        <v>1105</v>
      </c>
      <c r="H1327" t="s">
        <v>713</v>
      </c>
      <c r="I1327" s="18">
        <v>28349</v>
      </c>
      <c r="J1327" t="s">
        <v>23</v>
      </c>
      <c r="K1327" t="s">
        <v>713</v>
      </c>
      <c r="L1327" s="18">
        <v>28403</v>
      </c>
      <c r="M1327">
        <v>1395</v>
      </c>
      <c r="N1327">
        <v>1218</v>
      </c>
      <c r="O1327">
        <v>-177</v>
      </c>
      <c r="P1327" t="s">
        <v>48</v>
      </c>
      <c r="Q1327" t="s">
        <v>25</v>
      </c>
      <c r="R1327" s="19" t="s">
        <v>31</v>
      </c>
    </row>
    <row r="1328" spans="1:18" x14ac:dyDescent="0.3">
      <c r="A1328" s="17" t="s">
        <v>1107</v>
      </c>
      <c r="B1328" t="s">
        <v>1106</v>
      </c>
      <c r="C1328" s="17">
        <v>11006133</v>
      </c>
      <c r="D1328" t="s">
        <v>1088</v>
      </c>
      <c r="E1328" t="s">
        <v>1089</v>
      </c>
      <c r="F1328" t="s">
        <v>1108</v>
      </c>
      <c r="G1328" t="s">
        <v>1109</v>
      </c>
      <c r="H1328" t="s">
        <v>713</v>
      </c>
      <c r="I1328" s="18">
        <v>28472</v>
      </c>
      <c r="J1328" t="s">
        <v>23</v>
      </c>
      <c r="K1328" t="s">
        <v>713</v>
      </c>
      <c r="L1328" s="18">
        <v>28403</v>
      </c>
      <c r="M1328">
        <v>1395</v>
      </c>
      <c r="N1328">
        <v>1170</v>
      </c>
      <c r="O1328">
        <v>-225</v>
      </c>
      <c r="P1328" t="s">
        <v>48</v>
      </c>
      <c r="Q1328" t="s">
        <v>25</v>
      </c>
      <c r="R1328" s="19" t="s">
        <v>31</v>
      </c>
    </row>
    <row r="1329" spans="1:18" x14ac:dyDescent="0.3">
      <c r="A1329" s="17" t="s">
        <v>5886</v>
      </c>
      <c r="B1329" t="s">
        <v>5885</v>
      </c>
      <c r="C1329" s="17">
        <v>11912111</v>
      </c>
      <c r="D1329" t="s">
        <v>5875</v>
      </c>
      <c r="E1329" t="s">
        <v>5876</v>
      </c>
      <c r="F1329" t="s">
        <v>5887</v>
      </c>
      <c r="G1329" t="s">
        <v>5888</v>
      </c>
      <c r="H1329" t="s">
        <v>47</v>
      </c>
      <c r="I1329" s="18">
        <v>30513</v>
      </c>
      <c r="J1329" t="s">
        <v>23</v>
      </c>
      <c r="K1329" t="s">
        <v>47</v>
      </c>
      <c r="L1329" s="18">
        <v>30597</v>
      </c>
      <c r="M1329">
        <v>1293</v>
      </c>
      <c r="N1329">
        <v>1194</v>
      </c>
      <c r="O1329">
        <v>-99</v>
      </c>
      <c r="P1329" t="s">
        <v>48</v>
      </c>
      <c r="Q1329" t="s">
        <v>25</v>
      </c>
      <c r="R1329" s="19" t="s">
        <v>31</v>
      </c>
    </row>
    <row r="1330" spans="1:18" x14ac:dyDescent="0.3">
      <c r="A1330" s="17" t="s">
        <v>5878</v>
      </c>
      <c r="B1330" t="s">
        <v>5877</v>
      </c>
      <c r="C1330" s="17">
        <v>11912111</v>
      </c>
      <c r="D1330" t="s">
        <v>5875</v>
      </c>
      <c r="E1330" t="s">
        <v>5876</v>
      </c>
      <c r="F1330" t="s">
        <v>5879</v>
      </c>
      <c r="G1330" t="s">
        <v>5880</v>
      </c>
      <c r="H1330" t="s">
        <v>47</v>
      </c>
      <c r="I1330" s="18">
        <v>30040</v>
      </c>
      <c r="J1330" t="s">
        <v>23</v>
      </c>
      <c r="K1330" t="s">
        <v>47</v>
      </c>
      <c r="L1330" s="18">
        <v>30597</v>
      </c>
      <c r="M1330">
        <v>1293</v>
      </c>
      <c r="N1330">
        <v>1608</v>
      </c>
      <c r="O1330">
        <v>315</v>
      </c>
      <c r="P1330" t="s">
        <v>24</v>
      </c>
      <c r="Q1330" t="s">
        <v>25</v>
      </c>
      <c r="R1330" s="19" t="s">
        <v>15</v>
      </c>
    </row>
    <row r="1331" spans="1:18" x14ac:dyDescent="0.3">
      <c r="A1331" s="17" t="s">
        <v>5890</v>
      </c>
      <c r="B1331" t="s">
        <v>5889</v>
      </c>
      <c r="C1331" s="17">
        <v>11912111</v>
      </c>
      <c r="D1331" t="s">
        <v>5875</v>
      </c>
      <c r="E1331" t="s">
        <v>5876</v>
      </c>
      <c r="F1331" t="s">
        <v>5891</v>
      </c>
      <c r="G1331" t="s">
        <v>5892</v>
      </c>
      <c r="H1331" t="s">
        <v>47</v>
      </c>
      <c r="I1331" s="18">
        <v>30566</v>
      </c>
      <c r="J1331" t="s">
        <v>23</v>
      </c>
      <c r="K1331" t="s">
        <v>47</v>
      </c>
      <c r="L1331" s="18">
        <v>30597</v>
      </c>
      <c r="M1331">
        <v>1293</v>
      </c>
      <c r="N1331">
        <v>1293</v>
      </c>
      <c r="O1331">
        <v>0</v>
      </c>
      <c r="P1331" t="s">
        <v>26</v>
      </c>
      <c r="Q1331" t="s">
        <v>26</v>
      </c>
      <c r="R1331" s="19" t="s">
        <v>31</v>
      </c>
    </row>
    <row r="1332" spans="1:18" x14ac:dyDescent="0.3">
      <c r="A1332" s="17" t="s">
        <v>5882</v>
      </c>
      <c r="B1332" t="s">
        <v>5881</v>
      </c>
      <c r="C1332" s="17">
        <v>11912111</v>
      </c>
      <c r="D1332" t="s">
        <v>5875</v>
      </c>
      <c r="E1332" t="s">
        <v>5876</v>
      </c>
      <c r="F1332" t="s">
        <v>5883</v>
      </c>
      <c r="G1332" t="s">
        <v>5884</v>
      </c>
      <c r="H1332" t="s">
        <v>47</v>
      </c>
      <c r="I1332" s="18">
        <v>30677</v>
      </c>
      <c r="J1332" t="s">
        <v>23</v>
      </c>
      <c r="K1332" t="s">
        <v>47</v>
      </c>
      <c r="L1332" s="18">
        <v>30597</v>
      </c>
      <c r="M1332">
        <v>1293</v>
      </c>
      <c r="N1332">
        <v>1341</v>
      </c>
      <c r="O1332">
        <v>48</v>
      </c>
      <c r="P1332" t="s">
        <v>24</v>
      </c>
      <c r="Q1332" t="s">
        <v>25</v>
      </c>
      <c r="R1332" s="19" t="s">
        <v>15</v>
      </c>
    </row>
    <row r="1333" spans="1:18" x14ac:dyDescent="0.3">
      <c r="A1333" s="17" t="s">
        <v>20929</v>
      </c>
      <c r="B1333" t="s">
        <v>20928</v>
      </c>
      <c r="C1333" s="17">
        <v>21904440</v>
      </c>
      <c r="D1333" t="s">
        <v>20926</v>
      </c>
      <c r="E1333" t="s">
        <v>20927</v>
      </c>
      <c r="F1333" t="s">
        <v>20930</v>
      </c>
      <c r="G1333" t="s">
        <v>501</v>
      </c>
      <c r="H1333" t="s">
        <v>680</v>
      </c>
      <c r="I1333" s="18">
        <v>29615</v>
      </c>
      <c r="J1333" t="s">
        <v>23</v>
      </c>
      <c r="K1333" t="s">
        <v>680</v>
      </c>
      <c r="L1333" s="18">
        <v>29223</v>
      </c>
      <c r="M1333">
        <v>1440</v>
      </c>
      <c r="N1333">
        <v>1344</v>
      </c>
      <c r="O1333">
        <v>-96</v>
      </c>
      <c r="P1333" t="s">
        <v>48</v>
      </c>
      <c r="Q1333" t="s">
        <v>25</v>
      </c>
      <c r="R1333" s="19" t="s">
        <v>31</v>
      </c>
    </row>
    <row r="1334" spans="1:18" x14ac:dyDescent="0.3">
      <c r="A1334" s="17" t="s">
        <v>20993</v>
      </c>
      <c r="B1334" t="s">
        <v>20992</v>
      </c>
      <c r="C1334" s="17">
        <v>21923146</v>
      </c>
      <c r="D1334" t="s">
        <v>20990</v>
      </c>
      <c r="E1334" t="s">
        <v>20991</v>
      </c>
      <c r="F1334" t="s">
        <v>20994</v>
      </c>
      <c r="G1334" t="s">
        <v>6185</v>
      </c>
      <c r="H1334" t="s">
        <v>938</v>
      </c>
      <c r="I1334" s="18">
        <v>20109</v>
      </c>
      <c r="J1334" t="s">
        <v>23</v>
      </c>
      <c r="K1334" t="s">
        <v>938</v>
      </c>
      <c r="L1334" s="18">
        <v>22202</v>
      </c>
      <c r="M1334">
        <v>2535</v>
      </c>
      <c r="N1334">
        <v>1773</v>
      </c>
      <c r="O1334">
        <v>-762</v>
      </c>
      <c r="P1334" t="s">
        <v>48</v>
      </c>
      <c r="Q1334" t="s">
        <v>25</v>
      </c>
      <c r="R1334" s="19" t="s">
        <v>31</v>
      </c>
    </row>
    <row r="1335" spans="1:18" x14ac:dyDescent="0.3">
      <c r="A1335" s="17" t="s">
        <v>20300</v>
      </c>
      <c r="B1335" t="s">
        <v>20299</v>
      </c>
      <c r="C1335" s="17">
        <v>21004533</v>
      </c>
      <c r="D1335" t="s">
        <v>20297</v>
      </c>
      <c r="E1335" t="s">
        <v>20298</v>
      </c>
      <c r="F1335" t="s">
        <v>20301</v>
      </c>
      <c r="G1335" t="s">
        <v>717</v>
      </c>
      <c r="H1335" t="s">
        <v>713</v>
      </c>
      <c r="I1335" s="18">
        <v>28262</v>
      </c>
      <c r="J1335" t="s">
        <v>23</v>
      </c>
      <c r="K1335" t="s">
        <v>713</v>
      </c>
      <c r="L1335" s="18">
        <v>28273</v>
      </c>
      <c r="M1335">
        <v>1596</v>
      </c>
      <c r="N1335">
        <v>1596</v>
      </c>
      <c r="O1335">
        <v>0</v>
      </c>
      <c r="P1335" t="s">
        <v>26</v>
      </c>
      <c r="Q1335" t="s">
        <v>26</v>
      </c>
      <c r="R1335" s="19" t="s">
        <v>31</v>
      </c>
    </row>
    <row r="1336" spans="1:18" x14ac:dyDescent="0.3">
      <c r="A1336" s="17" t="s">
        <v>1708</v>
      </c>
      <c r="B1336" t="s">
        <v>1707</v>
      </c>
      <c r="C1336" s="17">
        <v>11011201</v>
      </c>
      <c r="D1336" t="s">
        <v>1705</v>
      </c>
      <c r="E1336" t="s">
        <v>1706</v>
      </c>
      <c r="F1336" t="s">
        <v>1709</v>
      </c>
      <c r="G1336" t="s">
        <v>1710</v>
      </c>
      <c r="H1336" t="s">
        <v>1711</v>
      </c>
      <c r="I1336" s="18">
        <v>36532</v>
      </c>
      <c r="J1336" t="s">
        <v>23</v>
      </c>
      <c r="K1336" t="s">
        <v>1711</v>
      </c>
      <c r="L1336" s="18">
        <v>36688</v>
      </c>
      <c r="M1336">
        <v>1191</v>
      </c>
      <c r="N1336">
        <v>1191</v>
      </c>
      <c r="O1336">
        <v>0</v>
      </c>
      <c r="P1336" t="s">
        <v>26</v>
      </c>
      <c r="Q1336" t="s">
        <v>26</v>
      </c>
      <c r="R1336" s="19" t="s">
        <v>31</v>
      </c>
    </row>
    <row r="1337" spans="1:18" x14ac:dyDescent="0.3">
      <c r="A1337" s="17" t="s">
        <v>2867</v>
      </c>
      <c r="B1337" t="s">
        <v>2866</v>
      </c>
      <c r="C1337" s="17">
        <v>11801440</v>
      </c>
      <c r="D1337" t="s">
        <v>2864</v>
      </c>
      <c r="E1337" t="s">
        <v>2865</v>
      </c>
      <c r="F1337" t="s">
        <v>2868</v>
      </c>
      <c r="G1337" t="s">
        <v>2869</v>
      </c>
      <c r="H1337" t="s">
        <v>680</v>
      </c>
      <c r="I1337" s="18">
        <v>29909</v>
      </c>
      <c r="J1337" t="s">
        <v>23</v>
      </c>
      <c r="K1337" t="s">
        <v>680</v>
      </c>
      <c r="L1337" s="18">
        <v>29902</v>
      </c>
      <c r="M1337">
        <v>1620</v>
      </c>
      <c r="N1337">
        <v>1620</v>
      </c>
      <c r="O1337">
        <v>0</v>
      </c>
      <c r="P1337" t="s">
        <v>26</v>
      </c>
      <c r="Q1337" t="s">
        <v>26</v>
      </c>
      <c r="R1337" s="19" t="s">
        <v>31</v>
      </c>
    </row>
    <row r="1338" spans="1:18" x14ac:dyDescent="0.3">
      <c r="A1338" s="17" t="s">
        <v>2738</v>
      </c>
      <c r="B1338" t="s">
        <v>2737</v>
      </c>
      <c r="C1338" s="17">
        <v>11801140</v>
      </c>
      <c r="D1338" t="s">
        <v>2735</v>
      </c>
      <c r="E1338" t="s">
        <v>2736</v>
      </c>
      <c r="F1338" t="s">
        <v>2739</v>
      </c>
      <c r="G1338" t="s">
        <v>2599</v>
      </c>
      <c r="H1338" t="s">
        <v>680</v>
      </c>
      <c r="I1338" s="18">
        <v>29424</v>
      </c>
      <c r="J1338" t="s">
        <v>23</v>
      </c>
      <c r="K1338" t="s">
        <v>680</v>
      </c>
      <c r="L1338" s="18">
        <v>29208</v>
      </c>
      <c r="M1338">
        <v>1440</v>
      </c>
      <c r="N1338">
        <v>1677</v>
      </c>
      <c r="O1338">
        <v>237</v>
      </c>
      <c r="P1338" t="s">
        <v>24</v>
      </c>
      <c r="Q1338" t="s">
        <v>25</v>
      </c>
      <c r="R1338" s="19" t="s">
        <v>15</v>
      </c>
    </row>
    <row r="1339" spans="1:18" x14ac:dyDescent="0.3">
      <c r="A1339" s="17" t="s">
        <v>2741</v>
      </c>
      <c r="B1339" t="s">
        <v>2740</v>
      </c>
      <c r="C1339" s="17">
        <v>11801140</v>
      </c>
      <c r="D1339" t="s">
        <v>2735</v>
      </c>
      <c r="E1339" t="s">
        <v>2736</v>
      </c>
      <c r="F1339" t="s">
        <v>2742</v>
      </c>
      <c r="G1339" t="s">
        <v>2743</v>
      </c>
      <c r="H1339" t="s">
        <v>680</v>
      </c>
      <c r="I1339" s="18">
        <v>29808</v>
      </c>
      <c r="J1339" t="s">
        <v>23</v>
      </c>
      <c r="K1339" t="s">
        <v>680</v>
      </c>
      <c r="L1339" s="18">
        <v>29208</v>
      </c>
      <c r="M1339">
        <v>1440</v>
      </c>
      <c r="N1339">
        <v>1383</v>
      </c>
      <c r="O1339">
        <v>-57</v>
      </c>
      <c r="P1339" t="s">
        <v>48</v>
      </c>
      <c r="Q1339" t="s">
        <v>25</v>
      </c>
      <c r="R1339" s="19" t="s">
        <v>31</v>
      </c>
    </row>
    <row r="1340" spans="1:18" x14ac:dyDescent="0.3">
      <c r="A1340" s="17" t="s">
        <v>2745</v>
      </c>
      <c r="B1340" t="s">
        <v>2744</v>
      </c>
      <c r="C1340" s="17">
        <v>11801140</v>
      </c>
      <c r="D1340" t="s">
        <v>2735</v>
      </c>
      <c r="E1340" t="s">
        <v>2736</v>
      </c>
      <c r="F1340" t="s">
        <v>757</v>
      </c>
      <c r="G1340" t="s">
        <v>758</v>
      </c>
      <c r="H1340" t="s">
        <v>680</v>
      </c>
      <c r="I1340" s="18">
        <v>29528</v>
      </c>
      <c r="J1340" t="s">
        <v>23</v>
      </c>
      <c r="K1340" t="s">
        <v>680</v>
      </c>
      <c r="L1340" s="18">
        <v>29208</v>
      </c>
      <c r="M1340">
        <v>1440</v>
      </c>
      <c r="N1340">
        <v>1404</v>
      </c>
      <c r="O1340">
        <v>-36</v>
      </c>
      <c r="P1340" t="s">
        <v>48</v>
      </c>
      <c r="Q1340" t="s">
        <v>25</v>
      </c>
      <c r="R1340" s="19" t="s">
        <v>31</v>
      </c>
    </row>
    <row r="1341" spans="1:18" x14ac:dyDescent="0.3">
      <c r="A1341" s="17" t="s">
        <v>2747</v>
      </c>
      <c r="B1341" t="s">
        <v>2746</v>
      </c>
      <c r="C1341" s="17">
        <v>11801140</v>
      </c>
      <c r="D1341" t="s">
        <v>2735</v>
      </c>
      <c r="E1341" t="s">
        <v>2736</v>
      </c>
      <c r="F1341" t="s">
        <v>2748</v>
      </c>
      <c r="G1341" t="s">
        <v>804</v>
      </c>
      <c r="H1341" t="s">
        <v>680</v>
      </c>
      <c r="I1341" s="18">
        <v>29207</v>
      </c>
      <c r="J1341" t="s">
        <v>23</v>
      </c>
      <c r="K1341" t="s">
        <v>680</v>
      </c>
      <c r="L1341" s="18">
        <v>29208</v>
      </c>
      <c r="M1341">
        <v>1440</v>
      </c>
      <c r="N1341">
        <v>1440</v>
      </c>
      <c r="O1341">
        <v>0</v>
      </c>
      <c r="P1341" t="s">
        <v>26</v>
      </c>
      <c r="Q1341" t="s">
        <v>26</v>
      </c>
      <c r="R1341" s="19" t="s">
        <v>31</v>
      </c>
    </row>
    <row r="1342" spans="1:18" x14ac:dyDescent="0.3">
      <c r="A1342" s="17" t="s">
        <v>2965</v>
      </c>
      <c r="B1342" t="s">
        <v>2964</v>
      </c>
      <c r="C1342" s="17">
        <v>11801740</v>
      </c>
      <c r="D1342" t="s">
        <v>2962</v>
      </c>
      <c r="E1342" t="s">
        <v>2963</v>
      </c>
      <c r="F1342" t="s">
        <v>2966</v>
      </c>
      <c r="G1342" t="s">
        <v>2967</v>
      </c>
      <c r="H1342" t="s">
        <v>680</v>
      </c>
      <c r="I1342" s="18">
        <v>29488</v>
      </c>
      <c r="J1342" t="s">
        <v>23</v>
      </c>
      <c r="K1342" t="s">
        <v>680</v>
      </c>
      <c r="L1342" s="18">
        <v>29810</v>
      </c>
      <c r="M1342">
        <v>1143</v>
      </c>
      <c r="N1342">
        <v>1218</v>
      </c>
      <c r="O1342">
        <v>75</v>
      </c>
      <c r="P1342" t="s">
        <v>24</v>
      </c>
      <c r="Q1342" t="s">
        <v>25</v>
      </c>
      <c r="R1342" s="19" t="s">
        <v>15</v>
      </c>
    </row>
    <row r="1343" spans="1:18" x14ac:dyDescent="0.3">
      <c r="A1343" s="17" t="s">
        <v>2977</v>
      </c>
      <c r="B1343" t="s">
        <v>2976</v>
      </c>
      <c r="C1343" s="17">
        <v>11801840</v>
      </c>
      <c r="D1343" t="s">
        <v>2974</v>
      </c>
      <c r="E1343" t="s">
        <v>2975</v>
      </c>
      <c r="F1343" t="s">
        <v>2978</v>
      </c>
      <c r="G1343" t="s">
        <v>2979</v>
      </c>
      <c r="H1343" t="s">
        <v>680</v>
      </c>
      <c r="I1343" s="18">
        <v>29360</v>
      </c>
      <c r="J1343" t="s">
        <v>23</v>
      </c>
      <c r="K1343" t="s">
        <v>680</v>
      </c>
      <c r="L1343" s="18">
        <v>29379</v>
      </c>
      <c r="M1343">
        <v>1143</v>
      </c>
      <c r="N1343">
        <v>1170</v>
      </c>
      <c r="O1343">
        <v>27</v>
      </c>
      <c r="P1343" t="s">
        <v>24</v>
      </c>
      <c r="Q1343" t="s">
        <v>25</v>
      </c>
      <c r="R1343" s="19" t="s">
        <v>15</v>
      </c>
    </row>
    <row r="1344" spans="1:18" x14ac:dyDescent="0.3">
      <c r="A1344" s="17" t="s">
        <v>2686</v>
      </c>
      <c r="B1344" t="s">
        <v>948</v>
      </c>
      <c r="C1344" s="17">
        <v>11801040</v>
      </c>
      <c r="D1344" t="s">
        <v>2684</v>
      </c>
      <c r="E1344" t="s">
        <v>2685</v>
      </c>
      <c r="F1344" t="s">
        <v>950</v>
      </c>
      <c r="G1344" t="s">
        <v>501</v>
      </c>
      <c r="H1344" t="s">
        <v>680</v>
      </c>
      <c r="I1344" s="18">
        <v>29607</v>
      </c>
      <c r="J1344" t="s">
        <v>23</v>
      </c>
      <c r="K1344" t="s">
        <v>680</v>
      </c>
      <c r="L1344" s="18">
        <v>29303</v>
      </c>
      <c r="M1344">
        <v>1344</v>
      </c>
      <c r="N1344">
        <v>1344</v>
      </c>
      <c r="O1344">
        <v>0</v>
      </c>
      <c r="P1344" t="s">
        <v>26</v>
      </c>
      <c r="Q1344" t="s">
        <v>26</v>
      </c>
      <c r="R1344" s="19" t="s">
        <v>31</v>
      </c>
    </row>
    <row r="1345" spans="1:18" x14ac:dyDescent="0.3">
      <c r="A1345" s="17" t="s">
        <v>3497</v>
      </c>
      <c r="B1345" t="s">
        <v>3496</v>
      </c>
      <c r="C1345" s="17">
        <v>11807124</v>
      </c>
      <c r="D1345" t="s">
        <v>3494</v>
      </c>
      <c r="E1345" t="s">
        <v>3495</v>
      </c>
      <c r="F1345" t="s">
        <v>3474</v>
      </c>
      <c r="G1345" t="s">
        <v>3475</v>
      </c>
      <c r="H1345" t="s">
        <v>1079</v>
      </c>
      <c r="I1345" s="18">
        <v>39564</v>
      </c>
      <c r="J1345" t="s">
        <v>23</v>
      </c>
      <c r="K1345" t="s">
        <v>1079</v>
      </c>
      <c r="L1345" s="18">
        <v>39560</v>
      </c>
      <c r="M1345">
        <v>1215</v>
      </c>
      <c r="N1345">
        <v>1215</v>
      </c>
      <c r="O1345">
        <v>0</v>
      </c>
      <c r="P1345" t="s">
        <v>26</v>
      </c>
      <c r="Q1345" t="s">
        <v>26</v>
      </c>
      <c r="R1345" s="19" t="s">
        <v>31</v>
      </c>
    </row>
    <row r="1346" spans="1:18" x14ac:dyDescent="0.3">
      <c r="A1346" s="17" t="s">
        <v>3499</v>
      </c>
      <c r="B1346" t="s">
        <v>3498</v>
      </c>
      <c r="C1346" s="17">
        <v>11807124</v>
      </c>
      <c r="D1346" t="s">
        <v>3494</v>
      </c>
      <c r="E1346" t="s">
        <v>3495</v>
      </c>
      <c r="F1346" t="s">
        <v>3500</v>
      </c>
      <c r="G1346" t="s">
        <v>3501</v>
      </c>
      <c r="H1346" t="s">
        <v>1079</v>
      </c>
      <c r="I1346" s="18">
        <v>39501</v>
      </c>
      <c r="J1346" t="s">
        <v>23</v>
      </c>
      <c r="K1346" t="s">
        <v>1079</v>
      </c>
      <c r="L1346" s="18">
        <v>39560</v>
      </c>
      <c r="M1346">
        <v>1215</v>
      </c>
      <c r="N1346">
        <v>1215</v>
      </c>
      <c r="O1346">
        <v>0</v>
      </c>
      <c r="P1346" t="s">
        <v>26</v>
      </c>
      <c r="Q1346" t="s">
        <v>26</v>
      </c>
      <c r="R1346" s="19" t="s">
        <v>31</v>
      </c>
    </row>
    <row r="1347" spans="1:18" x14ac:dyDescent="0.3">
      <c r="A1347" s="17" t="s">
        <v>3473</v>
      </c>
      <c r="B1347" t="s">
        <v>3472</v>
      </c>
      <c r="C1347" s="17">
        <v>11807024</v>
      </c>
      <c r="D1347" t="s">
        <v>3470</v>
      </c>
      <c r="E1347" t="s">
        <v>3471</v>
      </c>
      <c r="F1347" t="s">
        <v>3474</v>
      </c>
      <c r="G1347" t="s">
        <v>3475</v>
      </c>
      <c r="H1347" t="s">
        <v>1079</v>
      </c>
      <c r="I1347" s="18">
        <v>39564</v>
      </c>
      <c r="J1347" t="s">
        <v>23</v>
      </c>
      <c r="K1347" t="s">
        <v>1079</v>
      </c>
      <c r="L1347" s="18">
        <v>39406</v>
      </c>
      <c r="M1347">
        <v>1113</v>
      </c>
      <c r="N1347">
        <v>1215</v>
      </c>
      <c r="O1347">
        <v>102</v>
      </c>
      <c r="P1347" t="s">
        <v>24</v>
      </c>
      <c r="Q1347" t="s">
        <v>25</v>
      </c>
      <c r="R1347" s="19" t="s">
        <v>15</v>
      </c>
    </row>
    <row r="1348" spans="1:18" x14ac:dyDescent="0.3">
      <c r="A1348" s="17" t="s">
        <v>3477</v>
      </c>
      <c r="B1348" t="s">
        <v>3476</v>
      </c>
      <c r="C1348" s="17">
        <v>11807024</v>
      </c>
      <c r="D1348" t="s">
        <v>3470</v>
      </c>
      <c r="E1348" t="s">
        <v>3471</v>
      </c>
      <c r="F1348" t="s">
        <v>3478</v>
      </c>
      <c r="G1348" t="s">
        <v>3479</v>
      </c>
      <c r="H1348" t="s">
        <v>1079</v>
      </c>
      <c r="I1348" s="18">
        <v>39209</v>
      </c>
      <c r="J1348" t="s">
        <v>23</v>
      </c>
      <c r="K1348" t="s">
        <v>1079</v>
      </c>
      <c r="L1348" s="18">
        <v>39406</v>
      </c>
      <c r="M1348">
        <v>1113</v>
      </c>
      <c r="N1348">
        <v>1353</v>
      </c>
      <c r="O1348">
        <v>240</v>
      </c>
      <c r="P1348" t="s">
        <v>24</v>
      </c>
      <c r="Q1348" t="s">
        <v>25</v>
      </c>
      <c r="R1348" s="19" t="s">
        <v>15</v>
      </c>
    </row>
    <row r="1349" spans="1:18" x14ac:dyDescent="0.3">
      <c r="A1349" s="17" t="s">
        <v>3481</v>
      </c>
      <c r="B1349" t="s">
        <v>3480</v>
      </c>
      <c r="C1349" s="17">
        <v>11807024</v>
      </c>
      <c r="D1349" t="s">
        <v>3470</v>
      </c>
      <c r="E1349" t="s">
        <v>3471</v>
      </c>
      <c r="F1349" t="s">
        <v>3482</v>
      </c>
      <c r="G1349" t="s">
        <v>3444</v>
      </c>
      <c r="H1349" t="s">
        <v>1079</v>
      </c>
      <c r="I1349" s="18">
        <v>39209</v>
      </c>
      <c r="J1349" t="s">
        <v>23</v>
      </c>
      <c r="K1349" t="s">
        <v>1079</v>
      </c>
      <c r="L1349" s="18">
        <v>39406</v>
      </c>
      <c r="M1349">
        <v>1113</v>
      </c>
      <c r="N1349">
        <v>1353</v>
      </c>
      <c r="O1349">
        <v>240</v>
      </c>
      <c r="P1349" t="s">
        <v>24</v>
      </c>
      <c r="Q1349" t="s">
        <v>25</v>
      </c>
      <c r="R1349" s="19" t="s">
        <v>15</v>
      </c>
    </row>
    <row r="1350" spans="1:18" x14ac:dyDescent="0.3">
      <c r="A1350" s="17" t="s">
        <v>3664</v>
      </c>
      <c r="B1350" t="s">
        <v>3663</v>
      </c>
      <c r="C1350" s="17">
        <v>11810846</v>
      </c>
      <c r="D1350" t="s">
        <v>3661</v>
      </c>
      <c r="E1350" t="s">
        <v>3662</v>
      </c>
      <c r="F1350" t="s">
        <v>3665</v>
      </c>
      <c r="G1350" t="s">
        <v>1286</v>
      </c>
      <c r="H1350" t="s">
        <v>938</v>
      </c>
      <c r="I1350" s="18">
        <v>22209</v>
      </c>
      <c r="J1350" t="s">
        <v>23</v>
      </c>
      <c r="K1350" t="s">
        <v>938</v>
      </c>
      <c r="L1350" s="18">
        <v>22043</v>
      </c>
      <c r="M1350">
        <v>2535</v>
      </c>
      <c r="N1350">
        <v>2535</v>
      </c>
      <c r="O1350">
        <v>0</v>
      </c>
      <c r="P1350" t="s">
        <v>26</v>
      </c>
      <c r="Q1350" t="s">
        <v>26</v>
      </c>
      <c r="R1350" s="19" t="s">
        <v>31</v>
      </c>
    </row>
    <row r="1351" spans="1:18" x14ac:dyDescent="0.3">
      <c r="A1351" s="17" t="s">
        <v>3514</v>
      </c>
      <c r="B1351" t="s">
        <v>3513</v>
      </c>
      <c r="C1351" s="17">
        <v>11808011</v>
      </c>
      <c r="D1351" t="s">
        <v>3511</v>
      </c>
      <c r="E1351" t="s">
        <v>3512</v>
      </c>
      <c r="F1351" t="s">
        <v>3515</v>
      </c>
      <c r="G1351" t="s">
        <v>3516</v>
      </c>
      <c r="H1351" t="s">
        <v>47</v>
      </c>
      <c r="I1351" s="18">
        <v>31548</v>
      </c>
      <c r="J1351" t="s">
        <v>23</v>
      </c>
      <c r="K1351" t="s">
        <v>47</v>
      </c>
      <c r="L1351" s="18">
        <v>31698</v>
      </c>
      <c r="M1351">
        <v>1101</v>
      </c>
      <c r="N1351">
        <v>1329</v>
      </c>
      <c r="O1351">
        <v>228</v>
      </c>
      <c r="P1351" t="s">
        <v>24</v>
      </c>
      <c r="Q1351" t="s">
        <v>25</v>
      </c>
      <c r="R1351" s="19" t="s">
        <v>15</v>
      </c>
    </row>
    <row r="1352" spans="1:18" x14ac:dyDescent="0.3">
      <c r="A1352" s="17" t="s">
        <v>3518</v>
      </c>
      <c r="B1352" t="s">
        <v>3517</v>
      </c>
      <c r="C1352" s="17">
        <v>11808011</v>
      </c>
      <c r="D1352" t="s">
        <v>3511</v>
      </c>
      <c r="E1352" t="s">
        <v>3512</v>
      </c>
      <c r="F1352" t="s">
        <v>3519</v>
      </c>
      <c r="G1352" t="s">
        <v>3520</v>
      </c>
      <c r="H1352" t="s">
        <v>47</v>
      </c>
      <c r="I1352" s="18">
        <v>31699</v>
      </c>
      <c r="J1352" t="s">
        <v>23</v>
      </c>
      <c r="K1352" t="s">
        <v>47</v>
      </c>
      <c r="L1352" s="18">
        <v>31698</v>
      </c>
      <c r="M1352">
        <v>1101</v>
      </c>
      <c r="N1352">
        <v>1101</v>
      </c>
      <c r="O1352">
        <v>0</v>
      </c>
      <c r="P1352" t="s">
        <v>26</v>
      </c>
      <c r="Q1352" t="s">
        <v>26</v>
      </c>
      <c r="R1352" s="19" t="s">
        <v>31</v>
      </c>
    </row>
    <row r="1353" spans="1:18" x14ac:dyDescent="0.3">
      <c r="A1353" s="17" t="s">
        <v>17296</v>
      </c>
      <c r="B1353" t="s">
        <v>17295</v>
      </c>
      <c r="C1353" s="17">
        <v>14955433</v>
      </c>
      <c r="D1353" t="s">
        <v>17293</v>
      </c>
      <c r="E1353" t="s">
        <v>17294</v>
      </c>
      <c r="F1353" t="s">
        <v>17297</v>
      </c>
      <c r="G1353" t="s">
        <v>17298</v>
      </c>
      <c r="H1353" t="s">
        <v>713</v>
      </c>
      <c r="I1353" s="18">
        <v>27549</v>
      </c>
      <c r="J1353" t="s">
        <v>23</v>
      </c>
      <c r="K1353" t="s">
        <v>713</v>
      </c>
      <c r="L1353" s="18">
        <v>27536</v>
      </c>
      <c r="M1353">
        <v>1194</v>
      </c>
      <c r="N1353">
        <v>1608</v>
      </c>
      <c r="O1353">
        <v>414</v>
      </c>
      <c r="P1353" t="s">
        <v>24</v>
      </c>
      <c r="Q1353" t="s">
        <v>25</v>
      </c>
      <c r="R1353" s="19" t="s">
        <v>15</v>
      </c>
    </row>
    <row r="1354" spans="1:18" x14ac:dyDescent="0.3">
      <c r="A1354" s="17" t="s">
        <v>17300</v>
      </c>
      <c r="B1354" t="s">
        <v>17299</v>
      </c>
      <c r="C1354" s="17">
        <v>14955433</v>
      </c>
      <c r="D1354" t="s">
        <v>17293</v>
      </c>
      <c r="E1354" t="s">
        <v>17294</v>
      </c>
      <c r="F1354" t="s">
        <v>17301</v>
      </c>
      <c r="G1354" t="s">
        <v>12788</v>
      </c>
      <c r="H1354" t="s">
        <v>713</v>
      </c>
      <c r="I1354" s="18">
        <v>27565</v>
      </c>
      <c r="J1354" t="s">
        <v>23</v>
      </c>
      <c r="K1354" t="s">
        <v>713</v>
      </c>
      <c r="L1354" s="18">
        <v>27536</v>
      </c>
      <c r="M1354">
        <v>1194</v>
      </c>
      <c r="N1354">
        <v>1314</v>
      </c>
      <c r="O1354">
        <v>120</v>
      </c>
      <c r="P1354" t="s">
        <v>24</v>
      </c>
      <c r="Q1354" t="s">
        <v>25</v>
      </c>
      <c r="R1354" s="19" t="s">
        <v>15</v>
      </c>
    </row>
    <row r="1355" spans="1:18" x14ac:dyDescent="0.3">
      <c r="A1355" s="17" t="s">
        <v>17302</v>
      </c>
      <c r="B1355" t="s">
        <v>5010</v>
      </c>
      <c r="C1355" s="17">
        <v>14955433</v>
      </c>
      <c r="D1355" t="s">
        <v>17293</v>
      </c>
      <c r="E1355" t="s">
        <v>17294</v>
      </c>
      <c r="F1355" t="s">
        <v>17303</v>
      </c>
      <c r="G1355" t="s">
        <v>17304</v>
      </c>
      <c r="H1355" t="s">
        <v>713</v>
      </c>
      <c r="I1355" s="18">
        <v>27522</v>
      </c>
      <c r="J1355" t="s">
        <v>23</v>
      </c>
      <c r="K1355" t="s">
        <v>713</v>
      </c>
      <c r="L1355" s="18">
        <v>27536</v>
      </c>
      <c r="M1355">
        <v>1194</v>
      </c>
      <c r="N1355">
        <v>1314</v>
      </c>
      <c r="O1355">
        <v>120</v>
      </c>
      <c r="P1355" t="s">
        <v>24</v>
      </c>
      <c r="Q1355" t="s">
        <v>25</v>
      </c>
      <c r="R1355" s="19" t="s">
        <v>15</v>
      </c>
    </row>
    <row r="1356" spans="1:18" x14ac:dyDescent="0.3">
      <c r="A1356" s="17" t="s">
        <v>17306</v>
      </c>
      <c r="B1356" t="s">
        <v>17305</v>
      </c>
      <c r="C1356" s="17">
        <v>14955433</v>
      </c>
      <c r="D1356" t="s">
        <v>17293</v>
      </c>
      <c r="E1356" t="s">
        <v>17294</v>
      </c>
      <c r="F1356" t="s">
        <v>17307</v>
      </c>
      <c r="G1356" t="s">
        <v>15797</v>
      </c>
      <c r="H1356" t="s">
        <v>713</v>
      </c>
      <c r="I1356" s="18">
        <v>27589</v>
      </c>
      <c r="J1356" t="s">
        <v>23</v>
      </c>
      <c r="K1356" t="s">
        <v>713</v>
      </c>
      <c r="L1356" s="18">
        <v>27536</v>
      </c>
      <c r="M1356">
        <v>1194</v>
      </c>
      <c r="N1356">
        <v>1218</v>
      </c>
      <c r="O1356">
        <v>24</v>
      </c>
      <c r="P1356" t="s">
        <v>24</v>
      </c>
      <c r="Q1356" t="s">
        <v>25</v>
      </c>
      <c r="R1356" s="19" t="s">
        <v>15</v>
      </c>
    </row>
    <row r="1357" spans="1:18" x14ac:dyDescent="0.3">
      <c r="A1357" s="17" t="s">
        <v>21973</v>
      </c>
      <c r="B1357" t="s">
        <v>21972</v>
      </c>
      <c r="C1357" s="17">
        <v>25052518</v>
      </c>
      <c r="D1357" t="s">
        <v>21970</v>
      </c>
      <c r="E1357" t="s">
        <v>21971</v>
      </c>
      <c r="F1357" t="s">
        <v>21974</v>
      </c>
      <c r="G1357" t="s">
        <v>21975</v>
      </c>
      <c r="H1357" t="s">
        <v>584</v>
      </c>
      <c r="I1357" s="18">
        <v>70002</v>
      </c>
      <c r="J1357" t="s">
        <v>23</v>
      </c>
      <c r="K1357" t="s">
        <v>584</v>
      </c>
      <c r="L1357" s="18">
        <v>70458</v>
      </c>
      <c r="M1357">
        <v>1389</v>
      </c>
      <c r="N1357">
        <v>1389</v>
      </c>
      <c r="O1357">
        <v>0</v>
      </c>
      <c r="P1357" t="s">
        <v>26</v>
      </c>
      <c r="Q1357" t="s">
        <v>26</v>
      </c>
      <c r="R1357" s="19" t="s">
        <v>31</v>
      </c>
    </row>
    <row r="1358" spans="1:18" x14ac:dyDescent="0.3">
      <c r="A1358" s="17" t="s">
        <v>11952</v>
      </c>
      <c r="B1358" t="s">
        <v>11951</v>
      </c>
      <c r="C1358" s="17">
        <v>14911446</v>
      </c>
      <c r="D1358" t="s">
        <v>11949</v>
      </c>
      <c r="E1358" t="s">
        <v>11950</v>
      </c>
      <c r="F1358" t="s">
        <v>9511</v>
      </c>
      <c r="G1358" t="s">
        <v>1203</v>
      </c>
      <c r="H1358" t="s">
        <v>938</v>
      </c>
      <c r="I1358" s="18">
        <v>24354</v>
      </c>
      <c r="J1358" t="s">
        <v>23</v>
      </c>
      <c r="K1358" t="s">
        <v>938</v>
      </c>
      <c r="L1358" s="18">
        <v>24212</v>
      </c>
      <c r="M1358">
        <v>1170</v>
      </c>
      <c r="N1358">
        <v>1170</v>
      </c>
      <c r="O1358">
        <v>0</v>
      </c>
      <c r="P1358" t="s">
        <v>26</v>
      </c>
      <c r="Q1358" t="s">
        <v>26</v>
      </c>
      <c r="R1358" s="19" t="s">
        <v>31</v>
      </c>
    </row>
    <row r="1359" spans="1:18" x14ac:dyDescent="0.3">
      <c r="A1359" s="17" t="s">
        <v>1281</v>
      </c>
      <c r="B1359" t="s">
        <v>1280</v>
      </c>
      <c r="C1359" s="17">
        <v>11007746</v>
      </c>
      <c r="D1359" t="s">
        <v>1278</v>
      </c>
      <c r="E1359" t="s">
        <v>1279</v>
      </c>
      <c r="F1359" t="s">
        <v>1282</v>
      </c>
      <c r="G1359" t="s">
        <v>856</v>
      </c>
      <c r="H1359" t="s">
        <v>938</v>
      </c>
      <c r="I1359" s="18">
        <v>22314</v>
      </c>
      <c r="J1359" t="s">
        <v>23</v>
      </c>
      <c r="K1359" t="s">
        <v>938</v>
      </c>
      <c r="L1359" s="18">
        <v>22043</v>
      </c>
      <c r="M1359">
        <v>2535</v>
      </c>
      <c r="N1359">
        <v>2535</v>
      </c>
      <c r="O1359">
        <v>0</v>
      </c>
      <c r="P1359" t="s">
        <v>26</v>
      </c>
      <c r="Q1359" t="s">
        <v>26</v>
      </c>
      <c r="R1359" s="19" t="s">
        <v>31</v>
      </c>
    </row>
    <row r="1360" spans="1:18" x14ac:dyDescent="0.3">
      <c r="A1360" s="17" t="s">
        <v>1284</v>
      </c>
      <c r="B1360" t="s">
        <v>1283</v>
      </c>
      <c r="C1360" s="17">
        <v>11007746</v>
      </c>
      <c r="D1360" t="s">
        <v>1278</v>
      </c>
      <c r="E1360" t="s">
        <v>1279</v>
      </c>
      <c r="F1360" t="s">
        <v>1285</v>
      </c>
      <c r="G1360" t="s">
        <v>1286</v>
      </c>
      <c r="H1360" t="s">
        <v>938</v>
      </c>
      <c r="I1360" s="18">
        <v>22203</v>
      </c>
      <c r="J1360" t="s">
        <v>23</v>
      </c>
      <c r="K1360" t="s">
        <v>938</v>
      </c>
      <c r="L1360" s="18">
        <v>22043</v>
      </c>
      <c r="M1360">
        <v>2535</v>
      </c>
      <c r="N1360">
        <v>2535</v>
      </c>
      <c r="O1360">
        <v>0</v>
      </c>
      <c r="P1360" t="s">
        <v>26</v>
      </c>
      <c r="Q1360" t="s">
        <v>26</v>
      </c>
      <c r="R1360" s="19" t="s">
        <v>31</v>
      </c>
    </row>
    <row r="1361" spans="1:18" x14ac:dyDescent="0.3">
      <c r="A1361" s="17" t="s">
        <v>7981</v>
      </c>
      <c r="B1361" t="s">
        <v>5690</v>
      </c>
      <c r="C1361" s="17">
        <v>14003042</v>
      </c>
      <c r="D1361" t="s">
        <v>7979</v>
      </c>
      <c r="E1361" t="s">
        <v>7980</v>
      </c>
      <c r="F1361" t="s">
        <v>7982</v>
      </c>
      <c r="G1361" t="s">
        <v>5690</v>
      </c>
      <c r="H1361" t="s">
        <v>3222</v>
      </c>
      <c r="I1361" s="18">
        <v>38501</v>
      </c>
      <c r="J1361" t="s">
        <v>23</v>
      </c>
      <c r="K1361" t="s">
        <v>3222</v>
      </c>
      <c r="L1361" s="18">
        <v>37066</v>
      </c>
      <c r="M1361">
        <v>1560</v>
      </c>
      <c r="N1361">
        <v>1170</v>
      </c>
      <c r="O1361">
        <v>-390</v>
      </c>
      <c r="P1361" t="s">
        <v>48</v>
      </c>
      <c r="Q1361" t="s">
        <v>25</v>
      </c>
      <c r="R1361" s="19" t="s">
        <v>31</v>
      </c>
    </row>
    <row r="1362" spans="1:18" x14ac:dyDescent="0.3">
      <c r="A1362" s="17" t="s">
        <v>7983</v>
      </c>
      <c r="B1362" t="s">
        <v>4327</v>
      </c>
      <c r="C1362" s="17">
        <v>14003042</v>
      </c>
      <c r="D1362" t="s">
        <v>7979</v>
      </c>
      <c r="E1362" t="s">
        <v>7980</v>
      </c>
      <c r="F1362" t="s">
        <v>7984</v>
      </c>
      <c r="G1362" t="s">
        <v>3950</v>
      </c>
      <c r="H1362" t="s">
        <v>3222</v>
      </c>
      <c r="I1362" s="18">
        <v>37172</v>
      </c>
      <c r="J1362" t="s">
        <v>23</v>
      </c>
      <c r="K1362" t="s">
        <v>3222</v>
      </c>
      <c r="L1362" s="18">
        <v>37066</v>
      </c>
      <c r="M1362">
        <v>1560</v>
      </c>
      <c r="N1362">
        <v>1353</v>
      </c>
      <c r="O1362">
        <v>-207</v>
      </c>
      <c r="P1362" t="s">
        <v>48</v>
      </c>
      <c r="Q1362" t="s">
        <v>25</v>
      </c>
      <c r="R1362" s="19" t="s">
        <v>31</v>
      </c>
    </row>
    <row r="1363" spans="1:18" x14ac:dyDescent="0.3">
      <c r="A1363" s="17" t="s">
        <v>7986</v>
      </c>
      <c r="B1363" t="s">
        <v>7985</v>
      </c>
      <c r="C1363" s="17">
        <v>14003042</v>
      </c>
      <c r="D1363" t="s">
        <v>7979</v>
      </c>
      <c r="E1363" t="s">
        <v>7980</v>
      </c>
      <c r="F1363" t="s">
        <v>7987</v>
      </c>
      <c r="G1363" t="s">
        <v>7985</v>
      </c>
      <c r="H1363" t="s">
        <v>3222</v>
      </c>
      <c r="I1363" s="18">
        <v>38570</v>
      </c>
      <c r="J1363" t="s">
        <v>23</v>
      </c>
      <c r="K1363" t="s">
        <v>3222</v>
      </c>
      <c r="L1363" s="18">
        <v>37066</v>
      </c>
      <c r="M1363">
        <v>1560</v>
      </c>
      <c r="N1363">
        <v>1071</v>
      </c>
      <c r="O1363">
        <v>-489</v>
      </c>
      <c r="P1363" t="s">
        <v>48</v>
      </c>
      <c r="Q1363" t="s">
        <v>25</v>
      </c>
      <c r="R1363" s="19" t="s">
        <v>31</v>
      </c>
    </row>
    <row r="1364" spans="1:18" x14ac:dyDescent="0.3">
      <c r="A1364" s="17" t="s">
        <v>25167</v>
      </c>
      <c r="B1364" t="s">
        <v>25166</v>
      </c>
      <c r="C1364" s="17">
        <v>31006240</v>
      </c>
      <c r="D1364" t="s">
        <v>25159</v>
      </c>
      <c r="E1364" t="s">
        <v>25160</v>
      </c>
      <c r="F1364" t="s">
        <v>25168</v>
      </c>
      <c r="G1364" t="s">
        <v>2599</v>
      </c>
      <c r="H1364" t="s">
        <v>680</v>
      </c>
      <c r="I1364" s="18">
        <v>29042</v>
      </c>
      <c r="J1364" t="s">
        <v>23</v>
      </c>
      <c r="K1364" t="s">
        <v>680</v>
      </c>
      <c r="L1364" s="18">
        <v>29042</v>
      </c>
      <c r="M1364">
        <v>1170</v>
      </c>
      <c r="N1364">
        <v>1170</v>
      </c>
      <c r="O1364">
        <v>0</v>
      </c>
      <c r="P1364" t="s">
        <v>26</v>
      </c>
      <c r="Q1364" t="s">
        <v>26</v>
      </c>
      <c r="R1364" s="19" t="s">
        <v>31</v>
      </c>
    </row>
    <row r="1365" spans="1:18" x14ac:dyDescent="0.3">
      <c r="A1365" s="17" t="s">
        <v>25161</v>
      </c>
      <c r="B1365" t="s">
        <v>25022</v>
      </c>
      <c r="C1365" s="17">
        <v>31006240</v>
      </c>
      <c r="D1365" t="s">
        <v>25159</v>
      </c>
      <c r="E1365" t="s">
        <v>25160</v>
      </c>
      <c r="F1365" t="s">
        <v>25162</v>
      </c>
      <c r="G1365" t="s">
        <v>25022</v>
      </c>
      <c r="H1365" t="s">
        <v>680</v>
      </c>
      <c r="I1365" s="18">
        <v>29841</v>
      </c>
      <c r="J1365" t="s">
        <v>23</v>
      </c>
      <c r="K1365" t="s">
        <v>680</v>
      </c>
      <c r="L1365" s="18">
        <v>29042</v>
      </c>
      <c r="M1365">
        <v>1170</v>
      </c>
      <c r="N1365">
        <v>1383</v>
      </c>
      <c r="O1365">
        <v>213</v>
      </c>
      <c r="P1365" t="s">
        <v>24</v>
      </c>
      <c r="Q1365" t="s">
        <v>25</v>
      </c>
      <c r="R1365" s="19" t="s">
        <v>15</v>
      </c>
    </row>
    <row r="1366" spans="1:18" x14ac:dyDescent="0.3">
      <c r="A1366" s="17" t="s">
        <v>25164</v>
      </c>
      <c r="B1366" t="s">
        <v>25163</v>
      </c>
      <c r="C1366" s="17">
        <v>31006240</v>
      </c>
      <c r="D1366" t="s">
        <v>25159</v>
      </c>
      <c r="E1366" t="s">
        <v>25160</v>
      </c>
      <c r="F1366" t="s">
        <v>25165</v>
      </c>
      <c r="G1366" t="s">
        <v>679</v>
      </c>
      <c r="H1366" t="s">
        <v>680</v>
      </c>
      <c r="I1366" s="18">
        <v>29405</v>
      </c>
      <c r="J1366" t="s">
        <v>23</v>
      </c>
      <c r="K1366" t="s">
        <v>680</v>
      </c>
      <c r="L1366" s="18">
        <v>29042</v>
      </c>
      <c r="M1366">
        <v>1170</v>
      </c>
      <c r="N1366">
        <v>1677</v>
      </c>
      <c r="O1366">
        <v>507</v>
      </c>
      <c r="P1366" t="s">
        <v>24</v>
      </c>
      <c r="Q1366" t="s">
        <v>25</v>
      </c>
      <c r="R1366" s="19" t="s">
        <v>15</v>
      </c>
    </row>
    <row r="1367" spans="1:18" x14ac:dyDescent="0.3">
      <c r="A1367" s="17" t="s">
        <v>28786</v>
      </c>
      <c r="B1367" t="s">
        <v>1146</v>
      </c>
      <c r="C1367" s="17">
        <v>31815733</v>
      </c>
      <c r="D1367" t="s">
        <v>28784</v>
      </c>
      <c r="E1367" t="s">
        <v>28785</v>
      </c>
      <c r="F1367" t="s">
        <v>28787</v>
      </c>
      <c r="G1367" t="s">
        <v>13304</v>
      </c>
      <c r="H1367" t="s">
        <v>713</v>
      </c>
      <c r="I1367" s="18">
        <v>28607</v>
      </c>
      <c r="J1367" t="s">
        <v>23</v>
      </c>
      <c r="K1367" t="s">
        <v>713</v>
      </c>
      <c r="L1367" s="18">
        <v>27157</v>
      </c>
      <c r="M1367">
        <v>1155</v>
      </c>
      <c r="N1367">
        <v>1461</v>
      </c>
      <c r="O1367">
        <v>306</v>
      </c>
      <c r="P1367" t="s">
        <v>24</v>
      </c>
      <c r="Q1367" t="s">
        <v>25</v>
      </c>
      <c r="R1367" s="19" t="s">
        <v>15</v>
      </c>
    </row>
    <row r="1368" spans="1:18" x14ac:dyDescent="0.3">
      <c r="A1368" s="17" t="s">
        <v>28751</v>
      </c>
      <c r="B1368" t="s">
        <v>28750</v>
      </c>
      <c r="C1368" s="17">
        <v>31815033</v>
      </c>
      <c r="D1368" t="s">
        <v>28746</v>
      </c>
      <c r="E1368" t="s">
        <v>28747</v>
      </c>
      <c r="F1368" t="s">
        <v>28752</v>
      </c>
      <c r="G1368" t="s">
        <v>4935</v>
      </c>
      <c r="H1368" t="s">
        <v>713</v>
      </c>
      <c r="I1368" s="18">
        <v>27101</v>
      </c>
      <c r="J1368" t="s">
        <v>23</v>
      </c>
      <c r="K1368" t="s">
        <v>713</v>
      </c>
      <c r="L1368" s="18">
        <v>27109</v>
      </c>
      <c r="M1368">
        <v>1155</v>
      </c>
      <c r="N1368">
        <v>1155</v>
      </c>
      <c r="O1368">
        <v>0</v>
      </c>
      <c r="P1368" t="s">
        <v>26</v>
      </c>
      <c r="Q1368" t="s">
        <v>26</v>
      </c>
      <c r="R1368" s="19" t="s">
        <v>31</v>
      </c>
    </row>
    <row r="1369" spans="1:18" x14ac:dyDescent="0.3">
      <c r="A1369" s="17" t="s">
        <v>28754</v>
      </c>
      <c r="B1369" t="s">
        <v>28753</v>
      </c>
      <c r="C1369" s="17">
        <v>31815033</v>
      </c>
      <c r="D1369" t="s">
        <v>28746</v>
      </c>
      <c r="E1369" t="s">
        <v>28747</v>
      </c>
      <c r="F1369" t="s">
        <v>28755</v>
      </c>
      <c r="G1369" t="s">
        <v>4935</v>
      </c>
      <c r="H1369" t="s">
        <v>713</v>
      </c>
      <c r="I1369" s="18">
        <v>27101</v>
      </c>
      <c r="J1369" t="s">
        <v>23</v>
      </c>
      <c r="K1369" t="s">
        <v>713</v>
      </c>
      <c r="L1369" s="18">
        <v>27109</v>
      </c>
      <c r="M1369">
        <v>1155</v>
      </c>
      <c r="N1369">
        <v>1155</v>
      </c>
      <c r="O1369">
        <v>0</v>
      </c>
      <c r="P1369" t="s">
        <v>26</v>
      </c>
      <c r="Q1369" t="s">
        <v>26</v>
      </c>
      <c r="R1369" s="19" t="s">
        <v>31</v>
      </c>
    </row>
    <row r="1370" spans="1:18" x14ac:dyDescent="0.3">
      <c r="A1370" s="17" t="s">
        <v>28748</v>
      </c>
      <c r="B1370" t="s">
        <v>7194</v>
      </c>
      <c r="C1370" s="17">
        <v>31815033</v>
      </c>
      <c r="D1370" t="s">
        <v>28746</v>
      </c>
      <c r="E1370" t="s">
        <v>28747</v>
      </c>
      <c r="F1370" t="s">
        <v>28749</v>
      </c>
      <c r="G1370" t="s">
        <v>717</v>
      </c>
      <c r="H1370" t="s">
        <v>713</v>
      </c>
      <c r="I1370" s="18">
        <v>28202</v>
      </c>
      <c r="J1370" t="s">
        <v>23</v>
      </c>
      <c r="K1370" t="s">
        <v>713</v>
      </c>
      <c r="L1370" s="18">
        <v>27109</v>
      </c>
      <c r="M1370">
        <v>1155</v>
      </c>
      <c r="N1370">
        <v>1596</v>
      </c>
      <c r="O1370">
        <v>441</v>
      </c>
      <c r="P1370" t="s">
        <v>24</v>
      </c>
      <c r="Q1370" t="s">
        <v>25</v>
      </c>
      <c r="R1370" s="19" t="s">
        <v>15</v>
      </c>
    </row>
    <row r="1371" spans="1:18" x14ac:dyDescent="0.3">
      <c r="A1371" s="17" t="s">
        <v>28757</v>
      </c>
      <c r="B1371" t="s">
        <v>28756</v>
      </c>
      <c r="C1371" s="17">
        <v>31815033</v>
      </c>
      <c r="D1371" t="s">
        <v>28746</v>
      </c>
      <c r="E1371" t="s">
        <v>28747</v>
      </c>
      <c r="F1371" t="s">
        <v>28758</v>
      </c>
      <c r="G1371" t="s">
        <v>4935</v>
      </c>
      <c r="H1371" t="s">
        <v>713</v>
      </c>
      <c r="I1371" s="18">
        <v>27101</v>
      </c>
      <c r="J1371" t="s">
        <v>23</v>
      </c>
      <c r="K1371" t="s">
        <v>713</v>
      </c>
      <c r="L1371" s="18">
        <v>27109</v>
      </c>
      <c r="M1371">
        <v>1155</v>
      </c>
      <c r="N1371">
        <v>1155</v>
      </c>
      <c r="O1371">
        <v>0</v>
      </c>
      <c r="P1371" t="s">
        <v>26</v>
      </c>
      <c r="Q1371" t="s">
        <v>26</v>
      </c>
      <c r="R1371" s="19" t="s">
        <v>31</v>
      </c>
    </row>
    <row r="1372" spans="1:18" x14ac:dyDescent="0.3">
      <c r="A1372" s="17" t="s">
        <v>28777</v>
      </c>
      <c r="B1372" t="s">
        <v>7194</v>
      </c>
      <c r="C1372" s="17">
        <v>31815233</v>
      </c>
      <c r="D1372" t="s">
        <v>28775</v>
      </c>
      <c r="E1372" t="s">
        <v>28776</v>
      </c>
      <c r="F1372" t="s">
        <v>28749</v>
      </c>
      <c r="G1372" t="s">
        <v>717</v>
      </c>
      <c r="H1372" t="s">
        <v>713</v>
      </c>
      <c r="I1372" s="18">
        <v>28202</v>
      </c>
      <c r="J1372" t="s">
        <v>23</v>
      </c>
      <c r="K1372" t="s">
        <v>713</v>
      </c>
      <c r="L1372" s="18">
        <v>27109</v>
      </c>
      <c r="M1372">
        <v>1155</v>
      </c>
      <c r="N1372">
        <v>1596</v>
      </c>
      <c r="O1372">
        <v>441</v>
      </c>
      <c r="P1372" t="s">
        <v>24</v>
      </c>
      <c r="Q1372" t="s">
        <v>25</v>
      </c>
      <c r="R1372" s="19" t="s">
        <v>15</v>
      </c>
    </row>
    <row r="1373" spans="1:18" x14ac:dyDescent="0.3">
      <c r="A1373" s="17" t="s">
        <v>28770</v>
      </c>
      <c r="B1373" t="s">
        <v>28769</v>
      </c>
      <c r="C1373" s="17">
        <v>31815133</v>
      </c>
      <c r="D1373" t="s">
        <v>28767</v>
      </c>
      <c r="E1373" t="s">
        <v>28768</v>
      </c>
      <c r="F1373" t="s">
        <v>28771</v>
      </c>
      <c r="G1373" t="s">
        <v>4935</v>
      </c>
      <c r="H1373" t="s">
        <v>713</v>
      </c>
      <c r="I1373" s="18">
        <v>27101</v>
      </c>
      <c r="J1373" t="s">
        <v>23</v>
      </c>
      <c r="K1373" t="s">
        <v>713</v>
      </c>
      <c r="L1373" s="18">
        <v>27109</v>
      </c>
      <c r="M1373">
        <v>1155</v>
      </c>
      <c r="N1373">
        <v>1155</v>
      </c>
      <c r="O1373">
        <v>0</v>
      </c>
      <c r="P1373" t="s">
        <v>26</v>
      </c>
      <c r="Q1373" t="s">
        <v>26</v>
      </c>
      <c r="R1373" s="19" t="s">
        <v>31</v>
      </c>
    </row>
    <row r="1374" spans="1:18" x14ac:dyDescent="0.3">
      <c r="A1374" s="17" t="s">
        <v>14127</v>
      </c>
      <c r="B1374" t="s">
        <v>14126</v>
      </c>
      <c r="C1374" s="17">
        <v>14921433</v>
      </c>
      <c r="D1374" t="s">
        <v>14124</v>
      </c>
      <c r="E1374" t="s">
        <v>14125</v>
      </c>
      <c r="F1374" t="s">
        <v>14128</v>
      </c>
      <c r="G1374" t="s">
        <v>14129</v>
      </c>
      <c r="H1374" t="s">
        <v>713</v>
      </c>
      <c r="I1374" s="18">
        <v>27502</v>
      </c>
      <c r="J1374" t="s">
        <v>23</v>
      </c>
      <c r="K1374" t="s">
        <v>713</v>
      </c>
      <c r="L1374" s="18">
        <v>27603</v>
      </c>
      <c r="M1374">
        <v>1560</v>
      </c>
      <c r="N1374">
        <v>1560</v>
      </c>
      <c r="O1374">
        <v>0</v>
      </c>
      <c r="P1374" t="s">
        <v>26</v>
      </c>
      <c r="Q1374" t="s">
        <v>26</v>
      </c>
      <c r="R1374" s="19" t="s">
        <v>31</v>
      </c>
    </row>
    <row r="1375" spans="1:18" x14ac:dyDescent="0.3">
      <c r="A1375" s="17" t="s">
        <v>14130</v>
      </c>
      <c r="B1375" t="s">
        <v>718</v>
      </c>
      <c r="C1375" s="17">
        <v>14921433</v>
      </c>
      <c r="D1375" t="s">
        <v>14124</v>
      </c>
      <c r="E1375" t="s">
        <v>14125</v>
      </c>
      <c r="F1375" t="s">
        <v>720</v>
      </c>
      <c r="G1375" t="s">
        <v>721</v>
      </c>
      <c r="H1375" t="s">
        <v>713</v>
      </c>
      <c r="I1375" s="18">
        <v>27606</v>
      </c>
      <c r="J1375" t="s">
        <v>23</v>
      </c>
      <c r="K1375" t="s">
        <v>713</v>
      </c>
      <c r="L1375" s="18">
        <v>27603</v>
      </c>
      <c r="M1375">
        <v>1560</v>
      </c>
      <c r="N1375">
        <v>1560</v>
      </c>
      <c r="O1375">
        <v>0</v>
      </c>
      <c r="P1375" t="s">
        <v>26</v>
      </c>
      <c r="Q1375" t="s">
        <v>26</v>
      </c>
      <c r="R1375" s="19" t="s">
        <v>31</v>
      </c>
    </row>
    <row r="1376" spans="1:18" x14ac:dyDescent="0.3">
      <c r="A1376" s="17" t="s">
        <v>14132</v>
      </c>
      <c r="B1376" t="s">
        <v>14131</v>
      </c>
      <c r="C1376" s="17">
        <v>14921433</v>
      </c>
      <c r="D1376" t="s">
        <v>14124</v>
      </c>
      <c r="E1376" t="s">
        <v>14125</v>
      </c>
      <c r="F1376" t="s">
        <v>14133</v>
      </c>
      <c r="G1376" t="s">
        <v>721</v>
      </c>
      <c r="H1376" t="s">
        <v>713</v>
      </c>
      <c r="I1376" s="18">
        <v>27609</v>
      </c>
      <c r="J1376" t="s">
        <v>23</v>
      </c>
      <c r="K1376" t="s">
        <v>713</v>
      </c>
      <c r="L1376" s="18">
        <v>27603</v>
      </c>
      <c r="M1376">
        <v>1560</v>
      </c>
      <c r="N1376">
        <v>1560</v>
      </c>
      <c r="O1376">
        <v>0</v>
      </c>
      <c r="P1376" t="s">
        <v>26</v>
      </c>
      <c r="Q1376" t="s">
        <v>26</v>
      </c>
      <c r="R1376" s="19" t="s">
        <v>31</v>
      </c>
    </row>
    <row r="1377" spans="1:18" x14ac:dyDescent="0.3">
      <c r="A1377" s="17" t="s">
        <v>14135</v>
      </c>
      <c r="B1377" t="s">
        <v>14134</v>
      </c>
      <c r="C1377" s="17">
        <v>14921433</v>
      </c>
      <c r="D1377" t="s">
        <v>14124</v>
      </c>
      <c r="E1377" t="s">
        <v>14125</v>
      </c>
      <c r="F1377" t="s">
        <v>14136</v>
      </c>
      <c r="G1377" t="s">
        <v>721</v>
      </c>
      <c r="H1377" t="s">
        <v>713</v>
      </c>
      <c r="I1377" s="18">
        <v>27695</v>
      </c>
      <c r="J1377" t="s">
        <v>23</v>
      </c>
      <c r="K1377" t="s">
        <v>713</v>
      </c>
      <c r="L1377" s="18">
        <v>27603</v>
      </c>
      <c r="M1377">
        <v>1560</v>
      </c>
      <c r="N1377">
        <v>1560</v>
      </c>
      <c r="O1377">
        <v>0</v>
      </c>
      <c r="P1377" t="s">
        <v>26</v>
      </c>
      <c r="Q1377" t="s">
        <v>26</v>
      </c>
      <c r="R1377" s="19" t="s">
        <v>31</v>
      </c>
    </row>
    <row r="1378" spans="1:18" x14ac:dyDescent="0.3">
      <c r="A1378" s="17" t="s">
        <v>14138</v>
      </c>
      <c r="B1378" t="s">
        <v>14137</v>
      </c>
      <c r="C1378" s="17">
        <v>14921433</v>
      </c>
      <c r="D1378" t="s">
        <v>14124</v>
      </c>
      <c r="E1378" t="s">
        <v>14125</v>
      </c>
      <c r="F1378" t="s">
        <v>14139</v>
      </c>
      <c r="G1378" t="s">
        <v>14140</v>
      </c>
      <c r="H1378" t="s">
        <v>713</v>
      </c>
      <c r="I1378" s="18">
        <v>27511</v>
      </c>
      <c r="J1378" t="s">
        <v>23</v>
      </c>
      <c r="K1378" t="s">
        <v>713</v>
      </c>
      <c r="L1378" s="18">
        <v>27603</v>
      </c>
      <c r="M1378">
        <v>1560</v>
      </c>
      <c r="N1378">
        <v>1560</v>
      </c>
      <c r="O1378">
        <v>0</v>
      </c>
      <c r="P1378" t="s">
        <v>26</v>
      </c>
      <c r="Q1378" t="s">
        <v>26</v>
      </c>
      <c r="R1378" s="19" t="s">
        <v>31</v>
      </c>
    </row>
    <row r="1379" spans="1:18" x14ac:dyDescent="0.3">
      <c r="A1379" s="17" t="s">
        <v>14142</v>
      </c>
      <c r="B1379" t="s">
        <v>14141</v>
      </c>
      <c r="C1379" s="17">
        <v>14921433</v>
      </c>
      <c r="D1379" t="s">
        <v>14124</v>
      </c>
      <c r="E1379" t="s">
        <v>14125</v>
      </c>
      <c r="F1379" t="s">
        <v>14143</v>
      </c>
      <c r="G1379" t="s">
        <v>14144</v>
      </c>
      <c r="H1379" t="s">
        <v>713</v>
      </c>
      <c r="I1379" s="18">
        <v>27597</v>
      </c>
      <c r="J1379" t="s">
        <v>23</v>
      </c>
      <c r="K1379" t="s">
        <v>713</v>
      </c>
      <c r="L1379" s="18">
        <v>27603</v>
      </c>
      <c r="M1379">
        <v>1560</v>
      </c>
      <c r="N1379">
        <v>1560</v>
      </c>
      <c r="O1379">
        <v>0</v>
      </c>
      <c r="P1379" t="s">
        <v>26</v>
      </c>
      <c r="Q1379" t="s">
        <v>26</v>
      </c>
      <c r="R1379" s="19" t="s">
        <v>31</v>
      </c>
    </row>
    <row r="1380" spans="1:18" x14ac:dyDescent="0.3">
      <c r="A1380" s="17" t="s">
        <v>14146</v>
      </c>
      <c r="B1380" t="s">
        <v>14145</v>
      </c>
      <c r="C1380" s="17">
        <v>14921433</v>
      </c>
      <c r="D1380" t="s">
        <v>14124</v>
      </c>
      <c r="E1380" t="s">
        <v>14125</v>
      </c>
      <c r="F1380" t="s">
        <v>14147</v>
      </c>
      <c r="G1380" t="s">
        <v>14148</v>
      </c>
      <c r="H1380" t="s">
        <v>713</v>
      </c>
      <c r="I1380" s="18">
        <v>27591</v>
      </c>
      <c r="J1380" t="s">
        <v>23</v>
      </c>
      <c r="K1380" t="s">
        <v>713</v>
      </c>
      <c r="L1380" s="18">
        <v>27603</v>
      </c>
      <c r="M1380">
        <v>1560</v>
      </c>
      <c r="N1380">
        <v>1560</v>
      </c>
      <c r="O1380">
        <v>0</v>
      </c>
      <c r="P1380" t="s">
        <v>26</v>
      </c>
      <c r="Q1380" t="s">
        <v>26</v>
      </c>
      <c r="R1380" s="19" t="s">
        <v>31</v>
      </c>
    </row>
    <row r="1381" spans="1:18" x14ac:dyDescent="0.3">
      <c r="A1381" s="17" t="s">
        <v>14150</v>
      </c>
      <c r="B1381" t="s">
        <v>14149</v>
      </c>
      <c r="C1381" s="17">
        <v>14921433</v>
      </c>
      <c r="D1381" t="s">
        <v>14124</v>
      </c>
      <c r="E1381" t="s">
        <v>14125</v>
      </c>
      <c r="F1381" t="s">
        <v>14151</v>
      </c>
      <c r="G1381" t="s">
        <v>721</v>
      </c>
      <c r="H1381" t="s">
        <v>713</v>
      </c>
      <c r="I1381" s="18">
        <v>27610</v>
      </c>
      <c r="J1381" t="s">
        <v>23</v>
      </c>
      <c r="K1381" t="s">
        <v>713</v>
      </c>
      <c r="L1381" s="18">
        <v>27603</v>
      </c>
      <c r="M1381">
        <v>1560</v>
      </c>
      <c r="N1381">
        <v>1560</v>
      </c>
      <c r="O1381">
        <v>0</v>
      </c>
      <c r="P1381" t="s">
        <v>26</v>
      </c>
      <c r="Q1381" t="s">
        <v>26</v>
      </c>
      <c r="R1381" s="19" t="s">
        <v>31</v>
      </c>
    </row>
    <row r="1382" spans="1:18" x14ac:dyDescent="0.3">
      <c r="A1382" s="17" t="s">
        <v>14153</v>
      </c>
      <c r="B1382" t="s">
        <v>14152</v>
      </c>
      <c r="C1382" s="17">
        <v>14921433</v>
      </c>
      <c r="D1382" t="s">
        <v>14124</v>
      </c>
      <c r="E1382" t="s">
        <v>14125</v>
      </c>
      <c r="F1382" t="s">
        <v>14154</v>
      </c>
      <c r="G1382" t="s">
        <v>14155</v>
      </c>
      <c r="H1382" t="s">
        <v>713</v>
      </c>
      <c r="I1382" s="18">
        <v>27526</v>
      </c>
      <c r="J1382" t="s">
        <v>23</v>
      </c>
      <c r="K1382" t="s">
        <v>713</v>
      </c>
      <c r="L1382" s="18">
        <v>27603</v>
      </c>
      <c r="M1382">
        <v>1560</v>
      </c>
      <c r="N1382">
        <v>1560</v>
      </c>
      <c r="O1382">
        <v>0</v>
      </c>
      <c r="P1382" t="s">
        <v>26</v>
      </c>
      <c r="Q1382" t="s">
        <v>26</v>
      </c>
      <c r="R1382" s="19" t="s">
        <v>31</v>
      </c>
    </row>
    <row r="1383" spans="1:18" x14ac:dyDescent="0.3">
      <c r="A1383" s="17" t="s">
        <v>14157</v>
      </c>
      <c r="B1383" t="s">
        <v>14156</v>
      </c>
      <c r="C1383" s="17">
        <v>14921433</v>
      </c>
      <c r="D1383" t="s">
        <v>14124</v>
      </c>
      <c r="E1383" t="s">
        <v>14125</v>
      </c>
      <c r="F1383" t="s">
        <v>14158</v>
      </c>
      <c r="G1383" t="s">
        <v>14159</v>
      </c>
      <c r="H1383" t="s">
        <v>713</v>
      </c>
      <c r="I1383" s="18">
        <v>27529</v>
      </c>
      <c r="J1383" t="s">
        <v>23</v>
      </c>
      <c r="K1383" t="s">
        <v>713</v>
      </c>
      <c r="L1383" s="18">
        <v>27603</v>
      </c>
      <c r="M1383">
        <v>1560</v>
      </c>
      <c r="N1383">
        <v>1560</v>
      </c>
      <c r="O1383">
        <v>0</v>
      </c>
      <c r="P1383" t="s">
        <v>26</v>
      </c>
      <c r="Q1383" t="s">
        <v>26</v>
      </c>
      <c r="R1383" s="19" t="s">
        <v>31</v>
      </c>
    </row>
    <row r="1384" spans="1:18" x14ac:dyDescent="0.3">
      <c r="A1384" s="17" t="s">
        <v>14161</v>
      </c>
      <c r="B1384" t="s">
        <v>14160</v>
      </c>
      <c r="C1384" s="17">
        <v>14921433</v>
      </c>
      <c r="D1384" t="s">
        <v>14124</v>
      </c>
      <c r="E1384" t="s">
        <v>14125</v>
      </c>
      <c r="F1384" t="s">
        <v>14162</v>
      </c>
      <c r="G1384" t="s">
        <v>721</v>
      </c>
      <c r="H1384" t="s">
        <v>713</v>
      </c>
      <c r="I1384" s="18">
        <v>27604</v>
      </c>
      <c r="J1384" t="s">
        <v>23</v>
      </c>
      <c r="K1384" t="s">
        <v>713</v>
      </c>
      <c r="L1384" s="18">
        <v>27603</v>
      </c>
      <c r="M1384">
        <v>1560</v>
      </c>
      <c r="N1384">
        <v>1560</v>
      </c>
      <c r="O1384">
        <v>0</v>
      </c>
      <c r="P1384" t="s">
        <v>26</v>
      </c>
      <c r="Q1384" t="s">
        <v>26</v>
      </c>
      <c r="R1384" s="19" t="s">
        <v>31</v>
      </c>
    </row>
    <row r="1385" spans="1:18" x14ac:dyDescent="0.3">
      <c r="A1385" s="17" t="s">
        <v>14164</v>
      </c>
      <c r="B1385" t="s">
        <v>14163</v>
      </c>
      <c r="C1385" s="17">
        <v>14921433</v>
      </c>
      <c r="D1385" t="s">
        <v>14124</v>
      </c>
      <c r="E1385" t="s">
        <v>14125</v>
      </c>
      <c r="F1385" t="s">
        <v>14165</v>
      </c>
      <c r="G1385" t="s">
        <v>14166</v>
      </c>
      <c r="H1385" t="s">
        <v>713</v>
      </c>
      <c r="I1385" s="18">
        <v>27545</v>
      </c>
      <c r="J1385" t="s">
        <v>23</v>
      </c>
      <c r="K1385" t="s">
        <v>713</v>
      </c>
      <c r="L1385" s="18">
        <v>27603</v>
      </c>
      <c r="M1385">
        <v>1560</v>
      </c>
      <c r="N1385">
        <v>1560</v>
      </c>
      <c r="O1385">
        <v>0</v>
      </c>
      <c r="P1385" t="s">
        <v>26</v>
      </c>
      <c r="Q1385" t="s">
        <v>26</v>
      </c>
      <c r="R1385" s="19" t="s">
        <v>31</v>
      </c>
    </row>
    <row r="1386" spans="1:18" x14ac:dyDescent="0.3">
      <c r="A1386" s="17" t="s">
        <v>14168</v>
      </c>
      <c r="B1386" t="s">
        <v>14167</v>
      </c>
      <c r="C1386" s="17">
        <v>14921433</v>
      </c>
      <c r="D1386" t="s">
        <v>14124</v>
      </c>
      <c r="E1386" t="s">
        <v>14125</v>
      </c>
      <c r="F1386" t="s">
        <v>14169</v>
      </c>
      <c r="G1386" t="s">
        <v>721</v>
      </c>
      <c r="H1386" t="s">
        <v>713</v>
      </c>
      <c r="I1386" s="18">
        <v>27613</v>
      </c>
      <c r="J1386" t="s">
        <v>23</v>
      </c>
      <c r="K1386" t="s">
        <v>713</v>
      </c>
      <c r="L1386" s="18">
        <v>27603</v>
      </c>
      <c r="M1386">
        <v>1560</v>
      </c>
      <c r="N1386">
        <v>1560</v>
      </c>
      <c r="O1386">
        <v>0</v>
      </c>
      <c r="P1386" t="s">
        <v>26</v>
      </c>
      <c r="Q1386" t="s">
        <v>26</v>
      </c>
      <c r="R1386" s="19" t="s">
        <v>31</v>
      </c>
    </row>
    <row r="1387" spans="1:18" x14ac:dyDescent="0.3">
      <c r="A1387" s="17" t="s">
        <v>14171</v>
      </c>
      <c r="B1387" t="s">
        <v>14170</v>
      </c>
      <c r="C1387" s="17">
        <v>14921433</v>
      </c>
      <c r="D1387" t="s">
        <v>14124</v>
      </c>
      <c r="E1387" t="s">
        <v>14125</v>
      </c>
      <c r="F1387" t="s">
        <v>14172</v>
      </c>
      <c r="G1387" t="s">
        <v>721</v>
      </c>
      <c r="H1387" t="s">
        <v>713</v>
      </c>
      <c r="I1387" s="18">
        <v>27613</v>
      </c>
      <c r="J1387" t="s">
        <v>23</v>
      </c>
      <c r="K1387" t="s">
        <v>713</v>
      </c>
      <c r="L1387" s="18">
        <v>27603</v>
      </c>
      <c r="M1387">
        <v>1560</v>
      </c>
      <c r="N1387">
        <v>1560</v>
      </c>
      <c r="O1387">
        <v>0</v>
      </c>
      <c r="P1387" t="s">
        <v>26</v>
      </c>
      <c r="Q1387" t="s">
        <v>26</v>
      </c>
      <c r="R1387" s="19" t="s">
        <v>31</v>
      </c>
    </row>
    <row r="1388" spans="1:18" x14ac:dyDescent="0.3">
      <c r="A1388" s="17" t="s">
        <v>14174</v>
      </c>
      <c r="B1388" t="s">
        <v>14173</v>
      </c>
      <c r="C1388" s="17">
        <v>14921433</v>
      </c>
      <c r="D1388" t="s">
        <v>14124</v>
      </c>
      <c r="E1388" t="s">
        <v>14125</v>
      </c>
      <c r="F1388" t="s">
        <v>14175</v>
      </c>
      <c r="G1388" t="s">
        <v>721</v>
      </c>
      <c r="H1388" t="s">
        <v>713</v>
      </c>
      <c r="I1388" s="18">
        <v>27607</v>
      </c>
      <c r="J1388" t="s">
        <v>23</v>
      </c>
      <c r="K1388" t="s">
        <v>713</v>
      </c>
      <c r="L1388" s="18">
        <v>27603</v>
      </c>
      <c r="M1388">
        <v>1560</v>
      </c>
      <c r="N1388">
        <v>1560</v>
      </c>
      <c r="O1388">
        <v>0</v>
      </c>
      <c r="P1388" t="s">
        <v>26</v>
      </c>
      <c r="Q1388" t="s">
        <v>26</v>
      </c>
      <c r="R1388" s="19" t="s">
        <v>31</v>
      </c>
    </row>
    <row r="1389" spans="1:18" x14ac:dyDescent="0.3">
      <c r="A1389" s="17" t="s">
        <v>14177</v>
      </c>
      <c r="B1389" t="s">
        <v>14176</v>
      </c>
      <c r="C1389" s="17">
        <v>14921433</v>
      </c>
      <c r="D1389" t="s">
        <v>14124</v>
      </c>
      <c r="E1389" t="s">
        <v>14125</v>
      </c>
      <c r="F1389" t="s">
        <v>14178</v>
      </c>
      <c r="G1389" t="s">
        <v>721</v>
      </c>
      <c r="H1389" t="s">
        <v>713</v>
      </c>
      <c r="I1389" s="18">
        <v>27615</v>
      </c>
      <c r="J1389" t="s">
        <v>23</v>
      </c>
      <c r="K1389" t="s">
        <v>713</v>
      </c>
      <c r="L1389" s="18">
        <v>27603</v>
      </c>
      <c r="M1389">
        <v>1560</v>
      </c>
      <c r="N1389">
        <v>1560</v>
      </c>
      <c r="O1389">
        <v>0</v>
      </c>
      <c r="P1389" t="s">
        <v>26</v>
      </c>
      <c r="Q1389" t="s">
        <v>26</v>
      </c>
      <c r="R1389" s="19" t="s">
        <v>31</v>
      </c>
    </row>
    <row r="1390" spans="1:18" x14ac:dyDescent="0.3">
      <c r="A1390" s="17" t="s">
        <v>14180</v>
      </c>
      <c r="B1390" t="s">
        <v>14179</v>
      </c>
      <c r="C1390" s="17">
        <v>14921433</v>
      </c>
      <c r="D1390" t="s">
        <v>14124</v>
      </c>
      <c r="E1390" t="s">
        <v>14125</v>
      </c>
      <c r="F1390" t="s">
        <v>14181</v>
      </c>
      <c r="G1390" t="s">
        <v>14159</v>
      </c>
      <c r="H1390" t="s">
        <v>713</v>
      </c>
      <c r="I1390" s="18">
        <v>27529</v>
      </c>
      <c r="J1390" t="s">
        <v>23</v>
      </c>
      <c r="K1390" t="s">
        <v>713</v>
      </c>
      <c r="L1390" s="18">
        <v>27603</v>
      </c>
      <c r="M1390">
        <v>1560</v>
      </c>
      <c r="N1390">
        <v>1560</v>
      </c>
      <c r="O1390">
        <v>0</v>
      </c>
      <c r="P1390" t="s">
        <v>26</v>
      </c>
      <c r="Q1390" t="s">
        <v>26</v>
      </c>
      <c r="R1390" s="19" t="s">
        <v>31</v>
      </c>
    </row>
    <row r="1391" spans="1:18" x14ac:dyDescent="0.3">
      <c r="A1391" s="17" t="s">
        <v>14183</v>
      </c>
      <c r="B1391" t="s">
        <v>14182</v>
      </c>
      <c r="C1391" s="17">
        <v>14921433</v>
      </c>
      <c r="D1391" t="s">
        <v>14124</v>
      </c>
      <c r="E1391" t="s">
        <v>14125</v>
      </c>
      <c r="F1391" t="s">
        <v>14184</v>
      </c>
      <c r="G1391" t="s">
        <v>14185</v>
      </c>
      <c r="H1391" t="s">
        <v>713</v>
      </c>
      <c r="I1391" s="18">
        <v>27587</v>
      </c>
      <c r="J1391" t="s">
        <v>23</v>
      </c>
      <c r="K1391" t="s">
        <v>713</v>
      </c>
      <c r="L1391" s="18">
        <v>27603</v>
      </c>
      <c r="M1391">
        <v>1560</v>
      </c>
      <c r="N1391">
        <v>1560</v>
      </c>
      <c r="O1391">
        <v>0</v>
      </c>
      <c r="P1391" t="s">
        <v>26</v>
      </c>
      <c r="Q1391" t="s">
        <v>26</v>
      </c>
      <c r="R1391" s="19" t="s">
        <v>31</v>
      </c>
    </row>
    <row r="1392" spans="1:18" x14ac:dyDescent="0.3">
      <c r="A1392" s="17" t="s">
        <v>14187</v>
      </c>
      <c r="B1392" t="s">
        <v>14186</v>
      </c>
      <c r="C1392" s="17">
        <v>14921433</v>
      </c>
      <c r="D1392" t="s">
        <v>14124</v>
      </c>
      <c r="E1392" t="s">
        <v>14125</v>
      </c>
      <c r="F1392" t="s">
        <v>14188</v>
      </c>
      <c r="G1392" t="s">
        <v>721</v>
      </c>
      <c r="H1392" t="s">
        <v>713</v>
      </c>
      <c r="I1392" s="18">
        <v>27616</v>
      </c>
      <c r="J1392" t="s">
        <v>23</v>
      </c>
      <c r="K1392" t="s">
        <v>713</v>
      </c>
      <c r="L1392" s="18">
        <v>27603</v>
      </c>
      <c r="M1392">
        <v>1560</v>
      </c>
      <c r="N1392">
        <v>1560</v>
      </c>
      <c r="O1392">
        <v>0</v>
      </c>
      <c r="P1392" t="s">
        <v>26</v>
      </c>
      <c r="Q1392" t="s">
        <v>26</v>
      </c>
      <c r="R1392" s="19" t="s">
        <v>31</v>
      </c>
    </row>
    <row r="1393" spans="1:18" x14ac:dyDescent="0.3">
      <c r="A1393" s="17" t="s">
        <v>14190</v>
      </c>
      <c r="B1393" t="s">
        <v>14189</v>
      </c>
      <c r="C1393" s="17">
        <v>14921433</v>
      </c>
      <c r="D1393" t="s">
        <v>14124</v>
      </c>
      <c r="E1393" t="s">
        <v>14125</v>
      </c>
      <c r="F1393" t="s">
        <v>14191</v>
      </c>
      <c r="G1393" t="s">
        <v>721</v>
      </c>
      <c r="H1393" t="s">
        <v>713</v>
      </c>
      <c r="I1393" s="18">
        <v>27610</v>
      </c>
      <c r="J1393" t="s">
        <v>23</v>
      </c>
      <c r="K1393" t="s">
        <v>713</v>
      </c>
      <c r="L1393" s="18">
        <v>27603</v>
      </c>
      <c r="M1393">
        <v>1560</v>
      </c>
      <c r="N1393">
        <v>1560</v>
      </c>
      <c r="O1393">
        <v>0</v>
      </c>
      <c r="P1393" t="s">
        <v>26</v>
      </c>
      <c r="Q1393" t="s">
        <v>26</v>
      </c>
      <c r="R1393" s="19" t="s">
        <v>31</v>
      </c>
    </row>
    <row r="1394" spans="1:18" x14ac:dyDescent="0.3">
      <c r="A1394" s="17" t="s">
        <v>14193</v>
      </c>
      <c r="B1394" t="s">
        <v>14192</v>
      </c>
      <c r="C1394" s="17">
        <v>14921433</v>
      </c>
      <c r="D1394" t="s">
        <v>14124</v>
      </c>
      <c r="E1394" t="s">
        <v>14125</v>
      </c>
      <c r="F1394" t="s">
        <v>14194</v>
      </c>
      <c r="G1394" t="s">
        <v>721</v>
      </c>
      <c r="H1394" t="s">
        <v>713</v>
      </c>
      <c r="I1394" s="18">
        <v>27603</v>
      </c>
      <c r="J1394" t="s">
        <v>23</v>
      </c>
      <c r="K1394" t="s">
        <v>713</v>
      </c>
      <c r="L1394" s="18">
        <v>27603</v>
      </c>
      <c r="M1394">
        <v>1560</v>
      </c>
      <c r="N1394">
        <v>1560</v>
      </c>
      <c r="O1394">
        <v>0</v>
      </c>
      <c r="P1394" t="s">
        <v>26</v>
      </c>
      <c r="Q1394" t="s">
        <v>26</v>
      </c>
      <c r="R1394" s="19" t="s">
        <v>31</v>
      </c>
    </row>
    <row r="1395" spans="1:18" x14ac:dyDescent="0.3">
      <c r="A1395" s="17" t="s">
        <v>14196</v>
      </c>
      <c r="B1395" t="s">
        <v>14195</v>
      </c>
      <c r="C1395" s="17">
        <v>14921433</v>
      </c>
      <c r="D1395" t="s">
        <v>14124</v>
      </c>
      <c r="E1395" t="s">
        <v>14125</v>
      </c>
      <c r="F1395" t="s">
        <v>14197</v>
      </c>
      <c r="G1395" t="s">
        <v>721</v>
      </c>
      <c r="H1395" t="s">
        <v>713</v>
      </c>
      <c r="I1395" s="18">
        <v>27609</v>
      </c>
      <c r="J1395" t="s">
        <v>23</v>
      </c>
      <c r="K1395" t="s">
        <v>713</v>
      </c>
      <c r="L1395" s="18">
        <v>27603</v>
      </c>
      <c r="M1395">
        <v>1560</v>
      </c>
      <c r="N1395">
        <v>1560</v>
      </c>
      <c r="O1395">
        <v>0</v>
      </c>
      <c r="P1395" t="s">
        <v>26</v>
      </c>
      <c r="Q1395" t="s">
        <v>26</v>
      </c>
      <c r="R1395" s="19" t="s">
        <v>31</v>
      </c>
    </row>
    <row r="1396" spans="1:18" x14ac:dyDescent="0.3">
      <c r="A1396" s="17" t="s">
        <v>14199</v>
      </c>
      <c r="B1396" t="s">
        <v>14198</v>
      </c>
      <c r="C1396" s="17">
        <v>14921433</v>
      </c>
      <c r="D1396" t="s">
        <v>14124</v>
      </c>
      <c r="E1396" t="s">
        <v>14125</v>
      </c>
      <c r="F1396" t="s">
        <v>14200</v>
      </c>
      <c r="G1396" t="s">
        <v>721</v>
      </c>
      <c r="H1396" t="s">
        <v>713</v>
      </c>
      <c r="I1396" s="18">
        <v>27610</v>
      </c>
      <c r="J1396" t="s">
        <v>23</v>
      </c>
      <c r="K1396" t="s">
        <v>713</v>
      </c>
      <c r="L1396" s="18">
        <v>27603</v>
      </c>
      <c r="M1396">
        <v>1560</v>
      </c>
      <c r="N1396">
        <v>1560</v>
      </c>
      <c r="O1396">
        <v>0</v>
      </c>
      <c r="P1396" t="s">
        <v>26</v>
      </c>
      <c r="Q1396" t="s">
        <v>26</v>
      </c>
      <c r="R1396" s="19" t="s">
        <v>31</v>
      </c>
    </row>
    <row r="1397" spans="1:18" x14ac:dyDescent="0.3">
      <c r="A1397" s="17" t="s">
        <v>14202</v>
      </c>
      <c r="B1397" t="s">
        <v>14201</v>
      </c>
      <c r="C1397" s="17">
        <v>14921433</v>
      </c>
      <c r="D1397" t="s">
        <v>14124</v>
      </c>
      <c r="E1397" t="s">
        <v>14125</v>
      </c>
      <c r="F1397" t="s">
        <v>14203</v>
      </c>
      <c r="G1397" t="s">
        <v>721</v>
      </c>
      <c r="H1397" t="s">
        <v>713</v>
      </c>
      <c r="I1397" s="18">
        <v>27603</v>
      </c>
      <c r="J1397" t="s">
        <v>23</v>
      </c>
      <c r="K1397" t="s">
        <v>713</v>
      </c>
      <c r="L1397" s="18">
        <v>27603</v>
      </c>
      <c r="M1397">
        <v>1560</v>
      </c>
      <c r="N1397">
        <v>1560</v>
      </c>
      <c r="O1397">
        <v>0</v>
      </c>
      <c r="P1397" t="s">
        <v>26</v>
      </c>
      <c r="Q1397" t="s">
        <v>26</v>
      </c>
      <c r="R1397" s="19" t="s">
        <v>31</v>
      </c>
    </row>
    <row r="1398" spans="1:18" x14ac:dyDescent="0.3">
      <c r="A1398" s="17" t="s">
        <v>14205</v>
      </c>
      <c r="B1398" t="s">
        <v>14204</v>
      </c>
      <c r="C1398" s="17">
        <v>14921433</v>
      </c>
      <c r="D1398" t="s">
        <v>14124</v>
      </c>
      <c r="E1398" t="s">
        <v>14125</v>
      </c>
      <c r="F1398" t="s">
        <v>14206</v>
      </c>
      <c r="G1398" t="s">
        <v>721</v>
      </c>
      <c r="H1398" t="s">
        <v>713</v>
      </c>
      <c r="I1398" s="18">
        <v>27603</v>
      </c>
      <c r="J1398" t="s">
        <v>23</v>
      </c>
      <c r="K1398" t="s">
        <v>713</v>
      </c>
      <c r="L1398" s="18">
        <v>27603</v>
      </c>
      <c r="M1398">
        <v>1560</v>
      </c>
      <c r="N1398">
        <v>1560</v>
      </c>
      <c r="O1398">
        <v>0</v>
      </c>
      <c r="P1398" t="s">
        <v>26</v>
      </c>
      <c r="Q1398" t="s">
        <v>26</v>
      </c>
      <c r="R1398" s="19" t="s">
        <v>31</v>
      </c>
    </row>
    <row r="1399" spans="1:18" x14ac:dyDescent="0.3">
      <c r="A1399" s="17" t="s">
        <v>14208</v>
      </c>
      <c r="B1399" t="s">
        <v>14207</v>
      </c>
      <c r="C1399" s="17">
        <v>14921433</v>
      </c>
      <c r="D1399" t="s">
        <v>14124</v>
      </c>
      <c r="E1399" t="s">
        <v>14125</v>
      </c>
      <c r="F1399" t="s">
        <v>14209</v>
      </c>
      <c r="G1399" t="s">
        <v>721</v>
      </c>
      <c r="H1399" t="s">
        <v>713</v>
      </c>
      <c r="I1399" s="18">
        <v>27603</v>
      </c>
      <c r="J1399" t="s">
        <v>23</v>
      </c>
      <c r="K1399" t="s">
        <v>713</v>
      </c>
      <c r="L1399" s="18">
        <v>27603</v>
      </c>
      <c r="M1399">
        <v>1560</v>
      </c>
      <c r="N1399">
        <v>1560</v>
      </c>
      <c r="O1399">
        <v>0</v>
      </c>
      <c r="P1399" t="s">
        <v>26</v>
      </c>
      <c r="Q1399" t="s">
        <v>26</v>
      </c>
      <c r="R1399" s="19" t="s">
        <v>31</v>
      </c>
    </row>
    <row r="1400" spans="1:18" x14ac:dyDescent="0.3">
      <c r="A1400" s="17" t="s">
        <v>14211</v>
      </c>
      <c r="B1400" t="s">
        <v>14210</v>
      </c>
      <c r="C1400" s="17">
        <v>14921433</v>
      </c>
      <c r="D1400" t="s">
        <v>14124</v>
      </c>
      <c r="E1400" t="s">
        <v>14125</v>
      </c>
      <c r="F1400" t="s">
        <v>14212</v>
      </c>
      <c r="G1400" t="s">
        <v>14185</v>
      </c>
      <c r="H1400" t="s">
        <v>713</v>
      </c>
      <c r="I1400" s="18">
        <v>27587</v>
      </c>
      <c r="J1400" t="s">
        <v>23</v>
      </c>
      <c r="K1400" t="s">
        <v>713</v>
      </c>
      <c r="L1400" s="18">
        <v>27603</v>
      </c>
      <c r="M1400">
        <v>1560</v>
      </c>
      <c r="N1400">
        <v>1560</v>
      </c>
      <c r="O1400">
        <v>0</v>
      </c>
      <c r="P1400" t="s">
        <v>26</v>
      </c>
      <c r="Q1400" t="s">
        <v>26</v>
      </c>
      <c r="R1400" s="19" t="s">
        <v>31</v>
      </c>
    </row>
    <row r="1401" spans="1:18" x14ac:dyDescent="0.3">
      <c r="A1401" s="17" t="s">
        <v>14214</v>
      </c>
      <c r="B1401" t="s">
        <v>14213</v>
      </c>
      <c r="C1401" s="17">
        <v>14921433</v>
      </c>
      <c r="D1401" t="s">
        <v>14124</v>
      </c>
      <c r="E1401" t="s">
        <v>14125</v>
      </c>
      <c r="F1401" t="s">
        <v>14215</v>
      </c>
      <c r="G1401" t="s">
        <v>8196</v>
      </c>
      <c r="H1401" t="s">
        <v>713</v>
      </c>
      <c r="I1401" s="18">
        <v>27560</v>
      </c>
      <c r="J1401" t="s">
        <v>23</v>
      </c>
      <c r="K1401" t="s">
        <v>713</v>
      </c>
      <c r="L1401" s="18">
        <v>27603</v>
      </c>
      <c r="M1401">
        <v>1560</v>
      </c>
      <c r="N1401">
        <v>1560</v>
      </c>
      <c r="O1401">
        <v>0</v>
      </c>
      <c r="P1401" t="s">
        <v>26</v>
      </c>
      <c r="Q1401" t="s">
        <v>26</v>
      </c>
      <c r="R1401" s="19" t="s">
        <v>31</v>
      </c>
    </row>
    <row r="1402" spans="1:18" x14ac:dyDescent="0.3">
      <c r="A1402" s="17" t="s">
        <v>14217</v>
      </c>
      <c r="B1402" t="s">
        <v>14216</v>
      </c>
      <c r="C1402" s="17">
        <v>14921433</v>
      </c>
      <c r="D1402" t="s">
        <v>14124</v>
      </c>
      <c r="E1402" t="s">
        <v>14125</v>
      </c>
      <c r="F1402" t="s">
        <v>14218</v>
      </c>
      <c r="G1402" t="s">
        <v>14140</v>
      </c>
      <c r="H1402" t="s">
        <v>713</v>
      </c>
      <c r="I1402" s="18">
        <v>27518</v>
      </c>
      <c r="J1402" t="s">
        <v>23</v>
      </c>
      <c r="K1402" t="s">
        <v>713</v>
      </c>
      <c r="L1402" s="18">
        <v>27603</v>
      </c>
      <c r="M1402">
        <v>1560</v>
      </c>
      <c r="N1402">
        <v>1560</v>
      </c>
      <c r="O1402">
        <v>0</v>
      </c>
      <c r="P1402" t="s">
        <v>26</v>
      </c>
      <c r="Q1402" t="s">
        <v>26</v>
      </c>
      <c r="R1402" s="19" t="s">
        <v>31</v>
      </c>
    </row>
    <row r="1403" spans="1:18" x14ac:dyDescent="0.3">
      <c r="A1403" s="17" t="s">
        <v>13650</v>
      </c>
      <c r="B1403" t="s">
        <v>13649</v>
      </c>
      <c r="C1403" s="17">
        <v>14919142</v>
      </c>
      <c r="D1403" t="s">
        <v>13644</v>
      </c>
      <c r="E1403" t="s">
        <v>13645</v>
      </c>
      <c r="F1403" t="s">
        <v>13651</v>
      </c>
      <c r="G1403" t="s">
        <v>13652</v>
      </c>
      <c r="H1403" t="s">
        <v>3222</v>
      </c>
      <c r="I1403" s="18">
        <v>37879</v>
      </c>
      <c r="J1403" t="s">
        <v>23</v>
      </c>
      <c r="K1403" t="s">
        <v>3222</v>
      </c>
      <c r="L1403" s="18">
        <v>37813</v>
      </c>
      <c r="M1403">
        <v>1170</v>
      </c>
      <c r="N1403">
        <v>1095</v>
      </c>
      <c r="O1403">
        <v>-75</v>
      </c>
      <c r="P1403" t="s">
        <v>48</v>
      </c>
      <c r="Q1403" t="s">
        <v>25</v>
      </c>
      <c r="R1403" s="19" t="s">
        <v>31</v>
      </c>
    </row>
    <row r="1404" spans="1:18" x14ac:dyDescent="0.3">
      <c r="A1404" s="17" t="s">
        <v>13654</v>
      </c>
      <c r="B1404" t="s">
        <v>13653</v>
      </c>
      <c r="C1404" s="17">
        <v>14919142</v>
      </c>
      <c r="D1404" t="s">
        <v>13644</v>
      </c>
      <c r="E1404" t="s">
        <v>13645</v>
      </c>
      <c r="F1404" t="s">
        <v>13655</v>
      </c>
      <c r="G1404" t="s">
        <v>13656</v>
      </c>
      <c r="H1404" t="s">
        <v>3222</v>
      </c>
      <c r="I1404" s="18">
        <v>37745</v>
      </c>
      <c r="J1404" t="s">
        <v>23</v>
      </c>
      <c r="K1404" t="s">
        <v>3222</v>
      </c>
      <c r="L1404" s="18">
        <v>37813</v>
      </c>
      <c r="M1404">
        <v>1170</v>
      </c>
      <c r="N1404">
        <v>1071</v>
      </c>
      <c r="O1404">
        <v>-99</v>
      </c>
      <c r="P1404" t="s">
        <v>48</v>
      </c>
      <c r="Q1404" t="s">
        <v>25</v>
      </c>
      <c r="R1404" s="19" t="s">
        <v>31</v>
      </c>
    </row>
    <row r="1405" spans="1:18" x14ac:dyDescent="0.3">
      <c r="A1405" s="17" t="s">
        <v>13647</v>
      </c>
      <c r="B1405" t="s">
        <v>13646</v>
      </c>
      <c r="C1405" s="17">
        <v>14919142</v>
      </c>
      <c r="D1405" t="s">
        <v>13644</v>
      </c>
      <c r="E1405" t="s">
        <v>13645</v>
      </c>
      <c r="F1405" t="s">
        <v>13648</v>
      </c>
      <c r="G1405" t="s">
        <v>3236</v>
      </c>
      <c r="H1405" t="s">
        <v>3222</v>
      </c>
      <c r="I1405" s="18">
        <v>37876</v>
      </c>
      <c r="J1405" t="s">
        <v>23</v>
      </c>
      <c r="K1405" t="s">
        <v>3222</v>
      </c>
      <c r="L1405" s="18">
        <v>37813</v>
      </c>
      <c r="M1405">
        <v>1170</v>
      </c>
      <c r="N1405">
        <v>1266</v>
      </c>
      <c r="O1405">
        <v>96</v>
      </c>
      <c r="P1405" t="s">
        <v>24</v>
      </c>
      <c r="Q1405" t="s">
        <v>25</v>
      </c>
      <c r="R1405" s="19" t="s">
        <v>15</v>
      </c>
    </row>
    <row r="1406" spans="1:18" x14ac:dyDescent="0.3">
      <c r="A1406" s="17" t="s">
        <v>12794</v>
      </c>
      <c r="B1406" t="s">
        <v>3253</v>
      </c>
      <c r="C1406" s="17">
        <v>14915433</v>
      </c>
      <c r="D1406" t="s">
        <v>12792</v>
      </c>
      <c r="E1406" t="s">
        <v>12793</v>
      </c>
      <c r="F1406" t="s">
        <v>12795</v>
      </c>
      <c r="G1406" t="s">
        <v>3256</v>
      </c>
      <c r="H1406" t="s">
        <v>713</v>
      </c>
      <c r="I1406" s="18">
        <v>27531</v>
      </c>
      <c r="J1406" t="s">
        <v>23</v>
      </c>
      <c r="K1406" t="s">
        <v>713</v>
      </c>
      <c r="L1406" s="18">
        <v>27533</v>
      </c>
      <c r="M1406">
        <v>1041</v>
      </c>
      <c r="N1406">
        <v>1041</v>
      </c>
      <c r="O1406">
        <v>0</v>
      </c>
      <c r="P1406" t="s">
        <v>26</v>
      </c>
      <c r="Q1406" t="s">
        <v>26</v>
      </c>
      <c r="R1406" s="19" t="s">
        <v>31</v>
      </c>
    </row>
    <row r="1407" spans="1:18" x14ac:dyDescent="0.3">
      <c r="A1407" s="17" t="s">
        <v>12797</v>
      </c>
      <c r="B1407" t="s">
        <v>12796</v>
      </c>
      <c r="C1407" s="17">
        <v>14915433</v>
      </c>
      <c r="D1407" t="s">
        <v>12792</v>
      </c>
      <c r="E1407" t="s">
        <v>12793</v>
      </c>
      <c r="F1407" t="s">
        <v>12798</v>
      </c>
      <c r="G1407" t="s">
        <v>12799</v>
      </c>
      <c r="H1407" t="s">
        <v>713</v>
      </c>
      <c r="I1407" s="18">
        <v>27863</v>
      </c>
      <c r="J1407" t="s">
        <v>23</v>
      </c>
      <c r="K1407" t="s">
        <v>713</v>
      </c>
      <c r="L1407" s="18">
        <v>27533</v>
      </c>
      <c r="M1407">
        <v>1041</v>
      </c>
      <c r="N1407">
        <v>1041</v>
      </c>
      <c r="O1407">
        <v>0</v>
      </c>
      <c r="P1407" t="s">
        <v>26</v>
      </c>
      <c r="Q1407" t="s">
        <v>26</v>
      </c>
      <c r="R1407" s="19" t="s">
        <v>31</v>
      </c>
    </row>
    <row r="1408" spans="1:18" x14ac:dyDescent="0.3">
      <c r="A1408" s="17" t="s">
        <v>25260</v>
      </c>
      <c r="B1408" t="s">
        <v>25259</v>
      </c>
      <c r="C1408" s="17">
        <v>31007040</v>
      </c>
      <c r="D1408" t="s">
        <v>25257</v>
      </c>
      <c r="E1408" t="s">
        <v>25258</v>
      </c>
      <c r="F1408" t="s">
        <v>25261</v>
      </c>
      <c r="G1408" t="s">
        <v>25262</v>
      </c>
      <c r="H1408" t="s">
        <v>680</v>
      </c>
      <c r="I1408" s="18">
        <v>29404</v>
      </c>
      <c r="J1408" t="s">
        <v>23</v>
      </c>
      <c r="K1408" t="s">
        <v>680</v>
      </c>
      <c r="L1408" s="18">
        <v>29418</v>
      </c>
      <c r="M1408">
        <v>1677</v>
      </c>
      <c r="N1408">
        <v>1677</v>
      </c>
      <c r="O1408">
        <v>0</v>
      </c>
      <c r="P1408" t="s">
        <v>26</v>
      </c>
      <c r="Q1408" t="s">
        <v>26</v>
      </c>
      <c r="R1408" s="19" t="s">
        <v>31</v>
      </c>
    </row>
    <row r="1409" spans="1:18" x14ac:dyDescent="0.3">
      <c r="A1409" s="17" t="s">
        <v>25994</v>
      </c>
      <c r="B1409" t="s">
        <v>25993</v>
      </c>
      <c r="C1409" s="17">
        <v>31024946</v>
      </c>
      <c r="D1409" t="s">
        <v>25991</v>
      </c>
      <c r="E1409" t="s">
        <v>25992</v>
      </c>
      <c r="F1409" t="s">
        <v>25995</v>
      </c>
      <c r="G1409" t="s">
        <v>1286</v>
      </c>
      <c r="H1409" t="s">
        <v>938</v>
      </c>
      <c r="I1409" s="18">
        <v>22214</v>
      </c>
      <c r="J1409" t="s">
        <v>23</v>
      </c>
      <c r="K1409" t="s">
        <v>938</v>
      </c>
      <c r="L1409" s="18">
        <v>22060</v>
      </c>
      <c r="M1409">
        <v>2535</v>
      </c>
      <c r="N1409">
        <v>2535</v>
      </c>
      <c r="O1409">
        <v>0</v>
      </c>
      <c r="P1409" t="s">
        <v>26</v>
      </c>
      <c r="Q1409" t="s">
        <v>26</v>
      </c>
      <c r="R1409" s="19" t="s">
        <v>31</v>
      </c>
    </row>
    <row r="1410" spans="1:18" x14ac:dyDescent="0.3">
      <c r="A1410" s="17" t="s">
        <v>5224</v>
      </c>
      <c r="B1410" t="s">
        <v>5223</v>
      </c>
      <c r="C1410" s="17">
        <v>11904133</v>
      </c>
      <c r="D1410" t="s">
        <v>5221</v>
      </c>
      <c r="E1410" t="s">
        <v>5222</v>
      </c>
      <c r="F1410" t="s">
        <v>5225</v>
      </c>
      <c r="G1410" t="s">
        <v>712</v>
      </c>
      <c r="H1410" t="s">
        <v>713</v>
      </c>
      <c r="I1410" s="18">
        <v>28803</v>
      </c>
      <c r="J1410" t="s">
        <v>23</v>
      </c>
      <c r="K1410" t="s">
        <v>713</v>
      </c>
      <c r="L1410" s="18">
        <v>28723</v>
      </c>
      <c r="M1410">
        <v>1194</v>
      </c>
      <c r="N1410">
        <v>1608</v>
      </c>
      <c r="O1410">
        <v>414</v>
      </c>
      <c r="P1410" t="s">
        <v>24</v>
      </c>
      <c r="Q1410" t="s">
        <v>25</v>
      </c>
      <c r="R1410" s="19" t="s">
        <v>15</v>
      </c>
    </row>
    <row r="1411" spans="1:18" x14ac:dyDescent="0.3">
      <c r="A1411" s="17" t="s">
        <v>5227</v>
      </c>
      <c r="B1411" t="s">
        <v>5226</v>
      </c>
      <c r="C1411" s="17">
        <v>11904133</v>
      </c>
      <c r="D1411" t="s">
        <v>5221</v>
      </c>
      <c r="E1411" t="s">
        <v>5222</v>
      </c>
      <c r="F1411" t="s">
        <v>5228</v>
      </c>
      <c r="G1411" t="s">
        <v>5229</v>
      </c>
      <c r="H1411" t="s">
        <v>713</v>
      </c>
      <c r="I1411" s="18">
        <v>28719</v>
      </c>
      <c r="J1411" t="s">
        <v>23</v>
      </c>
      <c r="K1411" t="s">
        <v>713</v>
      </c>
      <c r="L1411" s="18">
        <v>28723</v>
      </c>
      <c r="M1411">
        <v>1194</v>
      </c>
      <c r="N1411">
        <v>1194</v>
      </c>
      <c r="O1411">
        <v>0</v>
      </c>
      <c r="P1411" t="s">
        <v>26</v>
      </c>
      <c r="Q1411" t="s">
        <v>26</v>
      </c>
      <c r="R1411" s="19" t="s">
        <v>31</v>
      </c>
    </row>
    <row r="1412" spans="1:18" x14ac:dyDescent="0.3">
      <c r="A1412" s="17" t="s">
        <v>11675</v>
      </c>
      <c r="B1412" t="s">
        <v>11674</v>
      </c>
      <c r="C1412" s="17">
        <v>14910433</v>
      </c>
      <c r="D1412" t="s">
        <v>11673</v>
      </c>
      <c r="E1412" t="s">
        <v>1221</v>
      </c>
      <c r="F1412" t="s">
        <v>1172</v>
      </c>
      <c r="G1412" t="s">
        <v>1173</v>
      </c>
      <c r="H1412" t="s">
        <v>713</v>
      </c>
      <c r="I1412" s="18">
        <v>28655</v>
      </c>
      <c r="J1412" t="s">
        <v>23</v>
      </c>
      <c r="K1412" t="s">
        <v>713</v>
      </c>
      <c r="L1412" s="18">
        <v>28655</v>
      </c>
      <c r="M1412">
        <v>1170</v>
      </c>
      <c r="N1412">
        <v>1170</v>
      </c>
      <c r="O1412">
        <v>0</v>
      </c>
      <c r="P1412" t="s">
        <v>26</v>
      </c>
      <c r="Q1412" t="s">
        <v>26</v>
      </c>
      <c r="R1412" s="19" t="s">
        <v>31</v>
      </c>
    </row>
    <row r="1413" spans="1:18" x14ac:dyDescent="0.3">
      <c r="A1413" s="17" t="s">
        <v>11677</v>
      </c>
      <c r="B1413" t="s">
        <v>11676</v>
      </c>
      <c r="C1413" s="17">
        <v>14910433</v>
      </c>
      <c r="D1413" t="s">
        <v>11673</v>
      </c>
      <c r="E1413" t="s">
        <v>1221</v>
      </c>
      <c r="F1413" t="s">
        <v>11678</v>
      </c>
      <c r="G1413" t="s">
        <v>1173</v>
      </c>
      <c r="H1413" t="s">
        <v>713</v>
      </c>
      <c r="I1413" s="18">
        <v>28655</v>
      </c>
      <c r="J1413" t="s">
        <v>23</v>
      </c>
      <c r="K1413" t="s">
        <v>713</v>
      </c>
      <c r="L1413" s="18">
        <v>28655</v>
      </c>
      <c r="M1413">
        <v>1170</v>
      </c>
      <c r="N1413">
        <v>1170</v>
      </c>
      <c r="O1413">
        <v>0</v>
      </c>
      <c r="P1413" t="s">
        <v>26</v>
      </c>
      <c r="Q1413" t="s">
        <v>26</v>
      </c>
      <c r="R1413" s="19" t="s">
        <v>31</v>
      </c>
    </row>
    <row r="1414" spans="1:18" x14ac:dyDescent="0.3">
      <c r="A1414" s="17" t="s">
        <v>9086</v>
      </c>
      <c r="B1414" t="s">
        <v>9085</v>
      </c>
      <c r="C1414" s="17">
        <v>14901433</v>
      </c>
      <c r="D1414" t="s">
        <v>9080</v>
      </c>
      <c r="E1414" t="s">
        <v>1224</v>
      </c>
      <c r="F1414" t="s">
        <v>9087</v>
      </c>
      <c r="G1414" t="s">
        <v>1165</v>
      </c>
      <c r="H1414" t="s">
        <v>713</v>
      </c>
      <c r="I1414" s="18">
        <v>28675</v>
      </c>
      <c r="J1414" t="s">
        <v>23</v>
      </c>
      <c r="K1414" t="s">
        <v>713</v>
      </c>
      <c r="L1414" s="18">
        <v>28697</v>
      </c>
      <c r="M1414">
        <v>1194</v>
      </c>
      <c r="N1414">
        <v>1170</v>
      </c>
      <c r="O1414">
        <v>-24</v>
      </c>
      <c r="P1414" t="s">
        <v>48</v>
      </c>
      <c r="Q1414" t="s">
        <v>25</v>
      </c>
      <c r="R1414" s="19" t="s">
        <v>31</v>
      </c>
    </row>
    <row r="1415" spans="1:18" x14ac:dyDescent="0.3">
      <c r="A1415" s="17" t="s">
        <v>9082</v>
      </c>
      <c r="B1415" t="s">
        <v>9081</v>
      </c>
      <c r="C1415" s="17">
        <v>14901433</v>
      </c>
      <c r="D1415" t="s">
        <v>9080</v>
      </c>
      <c r="E1415" t="s">
        <v>1224</v>
      </c>
      <c r="F1415" t="s">
        <v>9083</v>
      </c>
      <c r="G1415" t="s">
        <v>9084</v>
      </c>
      <c r="H1415" t="s">
        <v>713</v>
      </c>
      <c r="I1415" s="18">
        <v>28694</v>
      </c>
      <c r="J1415" t="s">
        <v>23</v>
      </c>
      <c r="K1415" t="s">
        <v>713</v>
      </c>
      <c r="L1415" s="18">
        <v>28697</v>
      </c>
      <c r="M1415">
        <v>1194</v>
      </c>
      <c r="N1415">
        <v>1242</v>
      </c>
      <c r="O1415">
        <v>48</v>
      </c>
      <c r="P1415" t="s">
        <v>24</v>
      </c>
      <c r="Q1415" t="s">
        <v>25</v>
      </c>
      <c r="R1415" s="19" t="s">
        <v>15</v>
      </c>
    </row>
    <row r="1416" spans="1:18" x14ac:dyDescent="0.3">
      <c r="A1416" s="17" t="s">
        <v>13572</v>
      </c>
      <c r="B1416" t="s">
        <v>7201</v>
      </c>
      <c r="C1416" s="17">
        <v>14918433</v>
      </c>
      <c r="D1416" t="s">
        <v>13570</v>
      </c>
      <c r="E1416" t="s">
        <v>13571</v>
      </c>
      <c r="F1416" t="s">
        <v>13573</v>
      </c>
      <c r="G1416" t="s">
        <v>13574</v>
      </c>
      <c r="H1416" t="s">
        <v>713</v>
      </c>
      <c r="I1416" s="18">
        <v>27893</v>
      </c>
      <c r="J1416" t="s">
        <v>23</v>
      </c>
      <c r="K1416" t="s">
        <v>713</v>
      </c>
      <c r="L1416" s="18">
        <v>27893</v>
      </c>
      <c r="M1416">
        <v>1266</v>
      </c>
      <c r="N1416">
        <v>1266</v>
      </c>
      <c r="O1416">
        <v>0</v>
      </c>
      <c r="P1416" t="s">
        <v>26</v>
      </c>
      <c r="Q1416" t="s">
        <v>26</v>
      </c>
      <c r="R1416" s="19" t="s">
        <v>31</v>
      </c>
    </row>
    <row r="1417" spans="1:18" x14ac:dyDescent="0.3">
      <c r="A1417" s="17" t="s">
        <v>25566</v>
      </c>
      <c r="B1417" t="s">
        <v>25565</v>
      </c>
      <c r="C1417" s="17">
        <v>31011233</v>
      </c>
      <c r="D1417" t="s">
        <v>25563</v>
      </c>
      <c r="E1417" t="s">
        <v>25564</v>
      </c>
      <c r="F1417" t="s">
        <v>25567</v>
      </c>
      <c r="G1417" t="s">
        <v>717</v>
      </c>
      <c r="H1417" t="s">
        <v>713</v>
      </c>
      <c r="I1417" s="18">
        <v>28277</v>
      </c>
      <c r="J1417" t="s">
        <v>23</v>
      </c>
      <c r="K1417" t="s">
        <v>713</v>
      </c>
      <c r="L1417" s="18">
        <v>28174</v>
      </c>
      <c r="M1417">
        <v>1560</v>
      </c>
      <c r="N1417">
        <v>1596</v>
      </c>
      <c r="O1417">
        <v>36</v>
      </c>
      <c r="P1417" t="s">
        <v>24</v>
      </c>
      <c r="Q1417" t="s">
        <v>25</v>
      </c>
      <c r="R1417" s="19" t="s">
        <v>15</v>
      </c>
    </row>
    <row r="1418" spans="1:18" x14ac:dyDescent="0.3">
      <c r="A1418" s="17" t="s">
        <v>25569</v>
      </c>
      <c r="B1418" t="s">
        <v>25568</v>
      </c>
      <c r="C1418" s="17">
        <v>31011233</v>
      </c>
      <c r="D1418" t="s">
        <v>25563</v>
      </c>
      <c r="E1418" t="s">
        <v>25564</v>
      </c>
      <c r="F1418" t="s">
        <v>17252</v>
      </c>
      <c r="G1418" t="s">
        <v>17246</v>
      </c>
      <c r="H1418" t="s">
        <v>713</v>
      </c>
      <c r="I1418" s="18">
        <v>28739</v>
      </c>
      <c r="J1418" t="s">
        <v>23</v>
      </c>
      <c r="K1418" t="s">
        <v>713</v>
      </c>
      <c r="L1418" s="18">
        <v>28174</v>
      </c>
      <c r="M1418">
        <v>1560</v>
      </c>
      <c r="N1418">
        <v>1389</v>
      </c>
      <c r="O1418">
        <v>-171</v>
      </c>
      <c r="P1418" t="s">
        <v>48</v>
      </c>
      <c r="Q1418" t="s">
        <v>25</v>
      </c>
      <c r="R1418" s="19" t="s">
        <v>31</v>
      </c>
    </row>
    <row r="1419" spans="1:18" x14ac:dyDescent="0.3">
      <c r="A1419" s="17" t="s">
        <v>4892</v>
      </c>
      <c r="B1419" t="s">
        <v>4891</v>
      </c>
      <c r="C1419" s="17">
        <v>11902133</v>
      </c>
      <c r="D1419" t="s">
        <v>4889</v>
      </c>
      <c r="E1419" t="s">
        <v>4890</v>
      </c>
      <c r="F1419" t="s">
        <v>4893</v>
      </c>
      <c r="G1419" t="s">
        <v>1262</v>
      </c>
      <c r="H1419" t="s">
        <v>713</v>
      </c>
      <c r="I1419" s="18">
        <v>28374</v>
      </c>
      <c r="J1419" t="s">
        <v>23</v>
      </c>
      <c r="K1419" t="s">
        <v>713</v>
      </c>
      <c r="L1419" s="18">
        <v>27110</v>
      </c>
      <c r="M1419">
        <v>1155</v>
      </c>
      <c r="N1419">
        <v>1212</v>
      </c>
      <c r="O1419">
        <v>57</v>
      </c>
      <c r="P1419" t="s">
        <v>24</v>
      </c>
      <c r="Q1419" t="s">
        <v>25</v>
      </c>
      <c r="R1419" s="19" t="s">
        <v>15</v>
      </c>
    </row>
    <row r="1420" spans="1:18" x14ac:dyDescent="0.3">
      <c r="A1420" s="17" t="s">
        <v>4895</v>
      </c>
      <c r="B1420" t="s">
        <v>4894</v>
      </c>
      <c r="C1420" s="17">
        <v>11902133</v>
      </c>
      <c r="D1420" t="s">
        <v>4889</v>
      </c>
      <c r="E1420" t="s">
        <v>4890</v>
      </c>
      <c r="F1420" t="s">
        <v>4896</v>
      </c>
      <c r="G1420" t="s">
        <v>4897</v>
      </c>
      <c r="H1420" t="s">
        <v>713</v>
      </c>
      <c r="I1420" s="18">
        <v>27215</v>
      </c>
      <c r="J1420" t="s">
        <v>23</v>
      </c>
      <c r="K1420" t="s">
        <v>713</v>
      </c>
      <c r="L1420" s="18">
        <v>27110</v>
      </c>
      <c r="M1420">
        <v>1155</v>
      </c>
      <c r="N1420">
        <v>1266</v>
      </c>
      <c r="O1420">
        <v>111</v>
      </c>
      <c r="P1420" t="s">
        <v>24</v>
      </c>
      <c r="Q1420" t="s">
        <v>25</v>
      </c>
      <c r="R1420" s="19" t="s">
        <v>15</v>
      </c>
    </row>
    <row r="1421" spans="1:18" x14ac:dyDescent="0.3">
      <c r="A1421" s="17" t="s">
        <v>4899</v>
      </c>
      <c r="B1421" t="s">
        <v>4898</v>
      </c>
      <c r="C1421" s="17">
        <v>11902133</v>
      </c>
      <c r="D1421" t="s">
        <v>4889</v>
      </c>
      <c r="E1421" t="s">
        <v>4890</v>
      </c>
      <c r="F1421" t="s">
        <v>1195</v>
      </c>
      <c r="G1421" t="s">
        <v>1180</v>
      </c>
      <c r="H1421" t="s">
        <v>713</v>
      </c>
      <c r="I1421" s="18">
        <v>28602</v>
      </c>
      <c r="J1421" t="s">
        <v>23</v>
      </c>
      <c r="K1421" t="s">
        <v>713</v>
      </c>
      <c r="L1421" s="18">
        <v>27110</v>
      </c>
      <c r="M1421">
        <v>1155</v>
      </c>
      <c r="N1421">
        <v>1170</v>
      </c>
      <c r="O1421">
        <v>15</v>
      </c>
      <c r="P1421" t="s">
        <v>24</v>
      </c>
      <c r="Q1421" t="s">
        <v>25</v>
      </c>
      <c r="R1421" s="19" t="s">
        <v>15</v>
      </c>
    </row>
    <row r="1422" spans="1:18" x14ac:dyDescent="0.3">
      <c r="A1422" s="17" t="s">
        <v>4900</v>
      </c>
      <c r="B1422" t="s">
        <v>1181</v>
      </c>
      <c r="C1422" s="17">
        <v>11902133</v>
      </c>
      <c r="D1422" t="s">
        <v>4889</v>
      </c>
      <c r="E1422" t="s">
        <v>4890</v>
      </c>
      <c r="F1422" t="s">
        <v>4901</v>
      </c>
      <c r="G1422" t="s">
        <v>1184</v>
      </c>
      <c r="H1422" t="s">
        <v>713</v>
      </c>
      <c r="I1422" s="18">
        <v>28152</v>
      </c>
      <c r="J1422" t="s">
        <v>23</v>
      </c>
      <c r="K1422" t="s">
        <v>713</v>
      </c>
      <c r="L1422" s="18">
        <v>27110</v>
      </c>
      <c r="M1422">
        <v>1155</v>
      </c>
      <c r="N1422">
        <v>1218</v>
      </c>
      <c r="O1422">
        <v>63</v>
      </c>
      <c r="P1422" t="s">
        <v>24</v>
      </c>
      <c r="Q1422" t="s">
        <v>25</v>
      </c>
      <c r="R1422" s="19" t="s">
        <v>15</v>
      </c>
    </row>
    <row r="1423" spans="1:18" x14ac:dyDescent="0.3">
      <c r="A1423" s="17" t="s">
        <v>4903</v>
      </c>
      <c r="B1423" t="s">
        <v>4902</v>
      </c>
      <c r="C1423" s="17">
        <v>11902133</v>
      </c>
      <c r="D1423" t="s">
        <v>4889</v>
      </c>
      <c r="E1423" t="s">
        <v>4890</v>
      </c>
      <c r="F1423" t="s">
        <v>4904</v>
      </c>
      <c r="G1423" t="s">
        <v>733</v>
      </c>
      <c r="H1423" t="s">
        <v>713</v>
      </c>
      <c r="I1423" s="18">
        <v>27710</v>
      </c>
      <c r="J1423" t="s">
        <v>23</v>
      </c>
      <c r="K1423" t="s">
        <v>713</v>
      </c>
      <c r="L1423" s="18">
        <v>27110</v>
      </c>
      <c r="M1423">
        <v>1155</v>
      </c>
      <c r="N1423">
        <v>1476</v>
      </c>
      <c r="O1423">
        <v>321</v>
      </c>
      <c r="P1423" t="s">
        <v>24</v>
      </c>
      <c r="Q1423" t="s">
        <v>25</v>
      </c>
      <c r="R1423" s="19" t="s">
        <v>15</v>
      </c>
    </row>
    <row r="1424" spans="1:18" x14ac:dyDescent="0.3">
      <c r="A1424" s="17" t="s">
        <v>4933</v>
      </c>
      <c r="B1424" t="s">
        <v>4932</v>
      </c>
      <c r="C1424" s="17">
        <v>11902133</v>
      </c>
      <c r="D1424" t="s">
        <v>4889</v>
      </c>
      <c r="E1424" t="s">
        <v>4890</v>
      </c>
      <c r="F1424" t="s">
        <v>4934</v>
      </c>
      <c r="G1424" t="s">
        <v>4935</v>
      </c>
      <c r="H1424" t="s">
        <v>713</v>
      </c>
      <c r="I1424" s="18">
        <v>27103</v>
      </c>
      <c r="J1424" t="s">
        <v>23</v>
      </c>
      <c r="K1424" t="s">
        <v>713</v>
      </c>
      <c r="L1424" s="18">
        <v>27110</v>
      </c>
      <c r="M1424">
        <v>1155</v>
      </c>
      <c r="N1424">
        <v>1155</v>
      </c>
      <c r="O1424">
        <v>0</v>
      </c>
      <c r="P1424" t="s">
        <v>26</v>
      </c>
      <c r="Q1424" t="s">
        <v>26</v>
      </c>
      <c r="R1424" s="19" t="s">
        <v>31</v>
      </c>
    </row>
    <row r="1425" spans="1:18" x14ac:dyDescent="0.3">
      <c r="A1425" s="17" t="s">
        <v>4937</v>
      </c>
      <c r="B1425" t="s">
        <v>4936</v>
      </c>
      <c r="C1425" s="17">
        <v>11902133</v>
      </c>
      <c r="D1425" t="s">
        <v>4889</v>
      </c>
      <c r="E1425" t="s">
        <v>4890</v>
      </c>
      <c r="F1425" t="s">
        <v>4938</v>
      </c>
      <c r="G1425" t="s">
        <v>4939</v>
      </c>
      <c r="H1425" t="s">
        <v>713</v>
      </c>
      <c r="I1425" s="18">
        <v>27262</v>
      </c>
      <c r="J1425" t="s">
        <v>23</v>
      </c>
      <c r="K1425" t="s">
        <v>713</v>
      </c>
      <c r="L1425" s="18">
        <v>27110</v>
      </c>
      <c r="M1425">
        <v>1155</v>
      </c>
      <c r="N1425">
        <v>1155</v>
      </c>
      <c r="O1425">
        <v>0</v>
      </c>
      <c r="P1425" t="s">
        <v>26</v>
      </c>
      <c r="Q1425" t="s">
        <v>26</v>
      </c>
      <c r="R1425" s="19" t="s">
        <v>31</v>
      </c>
    </row>
    <row r="1426" spans="1:18" x14ac:dyDescent="0.3">
      <c r="A1426" s="17" t="s">
        <v>4906</v>
      </c>
      <c r="B1426" t="s">
        <v>4905</v>
      </c>
      <c r="C1426" s="17">
        <v>11902133</v>
      </c>
      <c r="D1426" t="s">
        <v>4889</v>
      </c>
      <c r="E1426" t="s">
        <v>4890</v>
      </c>
      <c r="F1426" t="s">
        <v>4907</v>
      </c>
      <c r="G1426" t="s">
        <v>1203</v>
      </c>
      <c r="H1426" t="s">
        <v>713</v>
      </c>
      <c r="I1426" s="18">
        <v>28752</v>
      </c>
      <c r="J1426" t="s">
        <v>23</v>
      </c>
      <c r="K1426" t="s">
        <v>713</v>
      </c>
      <c r="L1426" s="18">
        <v>27110</v>
      </c>
      <c r="M1426">
        <v>1155</v>
      </c>
      <c r="N1426">
        <v>1170</v>
      </c>
      <c r="O1426">
        <v>15</v>
      </c>
      <c r="P1426" t="s">
        <v>24</v>
      </c>
      <c r="Q1426" t="s">
        <v>25</v>
      </c>
      <c r="R1426" s="19" t="s">
        <v>15</v>
      </c>
    </row>
    <row r="1427" spans="1:18" x14ac:dyDescent="0.3">
      <c r="A1427" s="17" t="s">
        <v>4909</v>
      </c>
      <c r="B1427" t="s">
        <v>4908</v>
      </c>
      <c r="C1427" s="17">
        <v>11902133</v>
      </c>
      <c r="D1427" t="s">
        <v>4889</v>
      </c>
      <c r="E1427" t="s">
        <v>4890</v>
      </c>
      <c r="F1427" t="s">
        <v>4910</v>
      </c>
      <c r="G1427" t="s">
        <v>4911</v>
      </c>
      <c r="H1427" t="s">
        <v>713</v>
      </c>
      <c r="I1427" s="18">
        <v>27203</v>
      </c>
      <c r="J1427" t="s">
        <v>23</v>
      </c>
      <c r="K1427" t="s">
        <v>713</v>
      </c>
      <c r="L1427" s="18">
        <v>27110</v>
      </c>
      <c r="M1427">
        <v>1155</v>
      </c>
      <c r="N1427">
        <v>1341</v>
      </c>
      <c r="O1427">
        <v>186</v>
      </c>
      <c r="P1427" t="s">
        <v>24</v>
      </c>
      <c r="Q1427" t="s">
        <v>25</v>
      </c>
      <c r="R1427" s="19" t="s">
        <v>15</v>
      </c>
    </row>
    <row r="1428" spans="1:18" x14ac:dyDescent="0.3">
      <c r="A1428" s="17" t="s">
        <v>4913</v>
      </c>
      <c r="B1428" t="s">
        <v>4912</v>
      </c>
      <c r="C1428" s="17">
        <v>11902133</v>
      </c>
      <c r="D1428" t="s">
        <v>4889</v>
      </c>
      <c r="E1428" t="s">
        <v>4890</v>
      </c>
      <c r="F1428" t="s">
        <v>4914</v>
      </c>
      <c r="G1428" t="s">
        <v>721</v>
      </c>
      <c r="H1428" t="s">
        <v>713</v>
      </c>
      <c r="I1428" s="18">
        <v>27607</v>
      </c>
      <c r="J1428" t="s">
        <v>23</v>
      </c>
      <c r="K1428" t="s">
        <v>713</v>
      </c>
      <c r="L1428" s="18">
        <v>27110</v>
      </c>
      <c r="M1428">
        <v>1155</v>
      </c>
      <c r="N1428">
        <v>1560</v>
      </c>
      <c r="O1428">
        <v>405</v>
      </c>
      <c r="P1428" t="s">
        <v>24</v>
      </c>
      <c r="Q1428" t="s">
        <v>25</v>
      </c>
      <c r="R1428" s="19" t="s">
        <v>15</v>
      </c>
    </row>
    <row r="1429" spans="1:18" x14ac:dyDescent="0.3">
      <c r="A1429" s="17" t="s">
        <v>4916</v>
      </c>
      <c r="B1429" t="s">
        <v>4915</v>
      </c>
      <c r="C1429" s="17">
        <v>11902133</v>
      </c>
      <c r="D1429" t="s">
        <v>4889</v>
      </c>
      <c r="E1429" t="s">
        <v>4890</v>
      </c>
      <c r="F1429" t="s">
        <v>4917</v>
      </c>
      <c r="G1429" t="s">
        <v>4918</v>
      </c>
      <c r="H1429" t="s">
        <v>713</v>
      </c>
      <c r="I1429" s="18">
        <v>27375</v>
      </c>
      <c r="J1429" t="s">
        <v>23</v>
      </c>
      <c r="K1429" t="s">
        <v>713</v>
      </c>
      <c r="L1429" s="18">
        <v>27110</v>
      </c>
      <c r="M1429">
        <v>1155</v>
      </c>
      <c r="N1429">
        <v>1170</v>
      </c>
      <c r="O1429">
        <v>15</v>
      </c>
      <c r="P1429" t="s">
        <v>24</v>
      </c>
      <c r="Q1429" t="s">
        <v>25</v>
      </c>
      <c r="R1429" s="19" t="s">
        <v>15</v>
      </c>
    </row>
    <row r="1430" spans="1:18" x14ac:dyDescent="0.3">
      <c r="A1430" s="17" t="s">
        <v>4920</v>
      </c>
      <c r="B1430" t="s">
        <v>4919</v>
      </c>
      <c r="C1430" s="17">
        <v>11902133</v>
      </c>
      <c r="D1430" t="s">
        <v>4889</v>
      </c>
      <c r="E1430" t="s">
        <v>4890</v>
      </c>
      <c r="F1430" t="s">
        <v>4921</v>
      </c>
      <c r="G1430" t="s">
        <v>2182</v>
      </c>
      <c r="H1430" t="s">
        <v>713</v>
      </c>
      <c r="I1430" s="18">
        <v>28146</v>
      </c>
      <c r="J1430" t="s">
        <v>23</v>
      </c>
      <c r="K1430" t="s">
        <v>713</v>
      </c>
      <c r="L1430" s="18">
        <v>27110</v>
      </c>
      <c r="M1430">
        <v>1155</v>
      </c>
      <c r="N1430">
        <v>1290</v>
      </c>
      <c r="O1430">
        <v>135</v>
      </c>
      <c r="P1430" t="s">
        <v>24</v>
      </c>
      <c r="Q1430" t="s">
        <v>25</v>
      </c>
      <c r="R1430" s="19" t="s">
        <v>15</v>
      </c>
    </row>
    <row r="1431" spans="1:18" x14ac:dyDescent="0.3">
      <c r="A1431" s="17" t="s">
        <v>4923</v>
      </c>
      <c r="B1431" t="s">
        <v>4922</v>
      </c>
      <c r="C1431" s="17">
        <v>11902133</v>
      </c>
      <c r="D1431" t="s">
        <v>4889</v>
      </c>
      <c r="E1431" t="s">
        <v>4890</v>
      </c>
      <c r="F1431" t="s">
        <v>4924</v>
      </c>
      <c r="G1431" t="s">
        <v>2182</v>
      </c>
      <c r="H1431" t="s">
        <v>713</v>
      </c>
      <c r="I1431" s="18">
        <v>28144</v>
      </c>
      <c r="J1431" t="s">
        <v>23</v>
      </c>
      <c r="K1431" t="s">
        <v>713</v>
      </c>
      <c r="L1431" s="18">
        <v>27110</v>
      </c>
      <c r="M1431">
        <v>1155</v>
      </c>
      <c r="N1431">
        <v>1290</v>
      </c>
      <c r="O1431">
        <v>135</v>
      </c>
      <c r="P1431" t="s">
        <v>24</v>
      </c>
      <c r="Q1431" t="s">
        <v>25</v>
      </c>
      <c r="R1431" s="19" t="s">
        <v>15</v>
      </c>
    </row>
    <row r="1432" spans="1:18" x14ac:dyDescent="0.3">
      <c r="A1432" s="17" t="s">
        <v>4925</v>
      </c>
      <c r="B1432" t="s">
        <v>1243</v>
      </c>
      <c r="C1432" s="17">
        <v>11902133</v>
      </c>
      <c r="D1432" t="s">
        <v>4889</v>
      </c>
      <c r="E1432" t="s">
        <v>4890</v>
      </c>
      <c r="F1432" t="s">
        <v>4926</v>
      </c>
      <c r="G1432" t="s">
        <v>4927</v>
      </c>
      <c r="H1432" t="s">
        <v>713</v>
      </c>
      <c r="I1432" s="18">
        <v>28110</v>
      </c>
      <c r="J1432" t="s">
        <v>23</v>
      </c>
      <c r="K1432" t="s">
        <v>713</v>
      </c>
      <c r="L1432" s="18">
        <v>27110</v>
      </c>
      <c r="M1432">
        <v>1155</v>
      </c>
      <c r="N1432">
        <v>1560</v>
      </c>
      <c r="O1432">
        <v>405</v>
      </c>
      <c r="P1432" t="s">
        <v>24</v>
      </c>
      <c r="Q1432" t="s">
        <v>25</v>
      </c>
      <c r="R1432" s="19" t="s">
        <v>15</v>
      </c>
    </row>
    <row r="1433" spans="1:18" x14ac:dyDescent="0.3">
      <c r="A1433" s="17" t="s">
        <v>4929</v>
      </c>
      <c r="B1433" t="s">
        <v>4928</v>
      </c>
      <c r="C1433" s="17">
        <v>11902133</v>
      </c>
      <c r="D1433" t="s">
        <v>4889</v>
      </c>
      <c r="E1433" t="s">
        <v>4890</v>
      </c>
      <c r="F1433" t="s">
        <v>4930</v>
      </c>
      <c r="G1433" t="s">
        <v>4931</v>
      </c>
      <c r="H1433" t="s">
        <v>713</v>
      </c>
      <c r="I1433" s="18">
        <v>27514</v>
      </c>
      <c r="J1433" t="s">
        <v>23</v>
      </c>
      <c r="K1433" t="s">
        <v>713</v>
      </c>
      <c r="L1433" s="18">
        <v>27110</v>
      </c>
      <c r="M1433">
        <v>1155</v>
      </c>
      <c r="N1433">
        <v>1476</v>
      </c>
      <c r="O1433">
        <v>321</v>
      </c>
      <c r="P1433" t="s">
        <v>24</v>
      </c>
      <c r="Q1433" t="s">
        <v>25</v>
      </c>
      <c r="R1433" s="19" t="s">
        <v>15</v>
      </c>
    </row>
    <row r="1434" spans="1:18" x14ac:dyDescent="0.3">
      <c r="A1434" s="17" t="s">
        <v>4941</v>
      </c>
      <c r="B1434" t="s">
        <v>4940</v>
      </c>
      <c r="C1434" s="17">
        <v>11902133</v>
      </c>
      <c r="D1434" t="s">
        <v>4889</v>
      </c>
      <c r="E1434" t="s">
        <v>4890</v>
      </c>
      <c r="F1434" t="s">
        <v>4942</v>
      </c>
      <c r="G1434" t="s">
        <v>4935</v>
      </c>
      <c r="H1434" t="s">
        <v>713</v>
      </c>
      <c r="I1434" s="18">
        <v>27157</v>
      </c>
      <c r="J1434" t="s">
        <v>23</v>
      </c>
      <c r="K1434" t="s">
        <v>713</v>
      </c>
      <c r="L1434" s="18">
        <v>27110</v>
      </c>
      <c r="M1434">
        <v>1155</v>
      </c>
      <c r="N1434">
        <v>1155</v>
      </c>
      <c r="O1434">
        <v>0</v>
      </c>
      <c r="P1434" t="s">
        <v>26</v>
      </c>
      <c r="Q1434" t="s">
        <v>26</v>
      </c>
      <c r="R1434" s="19" t="s">
        <v>31</v>
      </c>
    </row>
    <row r="1435" spans="1:18" x14ac:dyDescent="0.3">
      <c r="A1435" s="17" t="s">
        <v>756</v>
      </c>
      <c r="B1435" t="s">
        <v>755</v>
      </c>
      <c r="C1435" s="17">
        <v>11001440</v>
      </c>
      <c r="D1435" t="s">
        <v>753</v>
      </c>
      <c r="E1435" t="s">
        <v>754</v>
      </c>
      <c r="F1435" t="s">
        <v>757</v>
      </c>
      <c r="G1435" t="s">
        <v>758</v>
      </c>
      <c r="H1435" t="s">
        <v>680</v>
      </c>
      <c r="I1435" s="18">
        <v>29528</v>
      </c>
      <c r="J1435" t="s">
        <v>23</v>
      </c>
      <c r="K1435" t="s">
        <v>680</v>
      </c>
      <c r="L1435" s="18">
        <v>29733</v>
      </c>
      <c r="M1435">
        <v>1596</v>
      </c>
      <c r="N1435">
        <v>1404</v>
      </c>
      <c r="O1435">
        <v>-192</v>
      </c>
      <c r="P1435" t="s">
        <v>48</v>
      </c>
      <c r="Q1435" t="s">
        <v>25</v>
      </c>
      <c r="R1435" s="19" t="s">
        <v>31</v>
      </c>
    </row>
    <row r="1436" spans="1:18" x14ac:dyDescent="0.3">
      <c r="A1436" s="17" t="s">
        <v>9486</v>
      </c>
      <c r="B1436" t="s">
        <v>9485</v>
      </c>
      <c r="C1436" s="17">
        <v>14903146</v>
      </c>
      <c r="D1436" t="s">
        <v>9483</v>
      </c>
      <c r="E1436" t="s">
        <v>9484</v>
      </c>
      <c r="F1436" t="s">
        <v>9487</v>
      </c>
      <c r="G1436" t="s">
        <v>9488</v>
      </c>
      <c r="H1436" t="s">
        <v>938</v>
      </c>
      <c r="I1436" s="18">
        <v>24366</v>
      </c>
      <c r="J1436" t="s">
        <v>23</v>
      </c>
      <c r="K1436" t="s">
        <v>938</v>
      </c>
      <c r="L1436" s="18">
        <v>24382</v>
      </c>
      <c r="M1436">
        <v>1170</v>
      </c>
      <c r="N1436">
        <v>1194</v>
      </c>
      <c r="O1436">
        <v>24</v>
      </c>
      <c r="P1436" t="s">
        <v>24</v>
      </c>
      <c r="Q1436" t="s">
        <v>25</v>
      </c>
      <c r="R1436" s="19" t="s">
        <v>15</v>
      </c>
    </row>
    <row r="1437" spans="1:18" x14ac:dyDescent="0.3">
      <c r="A1437" s="17" t="s">
        <v>9490</v>
      </c>
      <c r="B1437" t="s">
        <v>9489</v>
      </c>
      <c r="C1437" s="17">
        <v>14903146</v>
      </c>
      <c r="D1437" t="s">
        <v>9483</v>
      </c>
      <c r="E1437" t="s">
        <v>9484</v>
      </c>
      <c r="F1437" t="s">
        <v>9491</v>
      </c>
      <c r="G1437" t="s">
        <v>9492</v>
      </c>
      <c r="H1437" t="s">
        <v>938</v>
      </c>
      <c r="I1437" s="18">
        <v>24343</v>
      </c>
      <c r="J1437" t="s">
        <v>23</v>
      </c>
      <c r="K1437" t="s">
        <v>938</v>
      </c>
      <c r="L1437" s="18">
        <v>24382</v>
      </c>
      <c r="M1437">
        <v>1170</v>
      </c>
      <c r="N1437">
        <v>1218</v>
      </c>
      <c r="O1437">
        <v>48</v>
      </c>
      <c r="P1437" t="s">
        <v>24</v>
      </c>
      <c r="Q1437" t="s">
        <v>25</v>
      </c>
      <c r="R1437" s="19" t="s">
        <v>15</v>
      </c>
    </row>
    <row r="1438" spans="1:18" x14ac:dyDescent="0.3">
      <c r="A1438" s="17" t="s">
        <v>9494</v>
      </c>
      <c r="B1438" t="s">
        <v>9493</v>
      </c>
      <c r="C1438" s="17">
        <v>14903146</v>
      </c>
      <c r="D1438" t="s">
        <v>9483</v>
      </c>
      <c r="E1438" t="s">
        <v>9484</v>
      </c>
      <c r="F1438" t="s">
        <v>9495</v>
      </c>
      <c r="G1438" t="s">
        <v>9496</v>
      </c>
      <c r="H1438" t="s">
        <v>938</v>
      </c>
      <c r="I1438" s="18">
        <v>24333</v>
      </c>
      <c r="J1438" t="s">
        <v>23</v>
      </c>
      <c r="K1438" t="s">
        <v>938</v>
      </c>
      <c r="L1438" s="18">
        <v>24382</v>
      </c>
      <c r="M1438">
        <v>1170</v>
      </c>
      <c r="N1438">
        <v>1218</v>
      </c>
      <c r="O1438">
        <v>48</v>
      </c>
      <c r="P1438" t="s">
        <v>24</v>
      </c>
      <c r="Q1438" t="s">
        <v>25</v>
      </c>
      <c r="R1438" s="19" t="s">
        <v>15</v>
      </c>
    </row>
    <row r="1439" spans="1:18" x14ac:dyDescent="0.3">
      <c r="A1439" s="17" t="s">
        <v>9498</v>
      </c>
      <c r="B1439" t="s">
        <v>9497</v>
      </c>
      <c r="C1439" s="17">
        <v>14903146</v>
      </c>
      <c r="D1439" t="s">
        <v>9483</v>
      </c>
      <c r="E1439" t="s">
        <v>9484</v>
      </c>
      <c r="F1439" t="s">
        <v>9499</v>
      </c>
      <c r="G1439" t="s">
        <v>9496</v>
      </c>
      <c r="H1439" t="s">
        <v>938</v>
      </c>
      <c r="I1439" s="18">
        <v>24333</v>
      </c>
      <c r="J1439" t="s">
        <v>23</v>
      </c>
      <c r="K1439" t="s">
        <v>938</v>
      </c>
      <c r="L1439" s="18">
        <v>24382</v>
      </c>
      <c r="M1439">
        <v>1170</v>
      </c>
      <c r="N1439">
        <v>1218</v>
      </c>
      <c r="O1439">
        <v>48</v>
      </c>
      <c r="P1439" t="s">
        <v>24</v>
      </c>
      <c r="Q1439" t="s">
        <v>25</v>
      </c>
      <c r="R1439" s="19" t="s">
        <v>15</v>
      </c>
    </row>
    <row r="1440" spans="1:18" x14ac:dyDescent="0.3">
      <c r="A1440" s="17" t="s">
        <v>9501</v>
      </c>
      <c r="B1440" t="s">
        <v>9500</v>
      </c>
      <c r="C1440" s="17">
        <v>14903146</v>
      </c>
      <c r="D1440" t="s">
        <v>9483</v>
      </c>
      <c r="E1440" t="s">
        <v>9484</v>
      </c>
      <c r="F1440" t="s">
        <v>9502</v>
      </c>
      <c r="G1440" t="s">
        <v>4035</v>
      </c>
      <c r="H1440" t="s">
        <v>938</v>
      </c>
      <c r="I1440" s="18">
        <v>24348</v>
      </c>
      <c r="J1440" t="s">
        <v>23</v>
      </c>
      <c r="K1440" t="s">
        <v>938</v>
      </c>
      <c r="L1440" s="18">
        <v>24382</v>
      </c>
      <c r="M1440">
        <v>1170</v>
      </c>
      <c r="N1440">
        <v>1218</v>
      </c>
      <c r="O1440">
        <v>48</v>
      </c>
      <c r="P1440" t="s">
        <v>24</v>
      </c>
      <c r="Q1440" t="s">
        <v>25</v>
      </c>
      <c r="R1440" s="19" t="s">
        <v>15</v>
      </c>
    </row>
    <row r="1441" spans="1:18" x14ac:dyDescent="0.3">
      <c r="A1441" s="17" t="s">
        <v>9504</v>
      </c>
      <c r="B1441" t="s">
        <v>9503</v>
      </c>
      <c r="C1441" s="17">
        <v>14903146</v>
      </c>
      <c r="D1441" t="s">
        <v>9483</v>
      </c>
      <c r="E1441" t="s">
        <v>9484</v>
      </c>
      <c r="F1441" t="s">
        <v>9505</v>
      </c>
      <c r="G1441" t="s">
        <v>1203</v>
      </c>
      <c r="H1441" t="s">
        <v>938</v>
      </c>
      <c r="I1441" s="18">
        <v>24354</v>
      </c>
      <c r="J1441" t="s">
        <v>23</v>
      </c>
      <c r="K1441" t="s">
        <v>938</v>
      </c>
      <c r="L1441" s="18">
        <v>24382</v>
      </c>
      <c r="M1441">
        <v>1170</v>
      </c>
      <c r="N1441">
        <v>1170</v>
      </c>
      <c r="O1441">
        <v>0</v>
      </c>
      <c r="P1441" t="s">
        <v>26</v>
      </c>
      <c r="Q1441" t="s">
        <v>26</v>
      </c>
      <c r="R1441" s="19" t="s">
        <v>31</v>
      </c>
    </row>
    <row r="1442" spans="1:18" x14ac:dyDescent="0.3">
      <c r="A1442" s="17" t="s">
        <v>9507</v>
      </c>
      <c r="B1442" t="s">
        <v>9506</v>
      </c>
      <c r="C1442" s="17">
        <v>14903146</v>
      </c>
      <c r="D1442" t="s">
        <v>9483</v>
      </c>
      <c r="E1442" t="s">
        <v>9484</v>
      </c>
      <c r="F1442" t="s">
        <v>9508</v>
      </c>
      <c r="G1442" t="s">
        <v>1203</v>
      </c>
      <c r="H1442" t="s">
        <v>938</v>
      </c>
      <c r="I1442" s="18">
        <v>24354</v>
      </c>
      <c r="J1442" t="s">
        <v>23</v>
      </c>
      <c r="K1442" t="s">
        <v>938</v>
      </c>
      <c r="L1442" s="18">
        <v>24382</v>
      </c>
      <c r="M1442">
        <v>1170</v>
      </c>
      <c r="N1442">
        <v>1170</v>
      </c>
      <c r="O1442">
        <v>0</v>
      </c>
      <c r="P1442" t="s">
        <v>26</v>
      </c>
      <c r="Q1442" t="s">
        <v>26</v>
      </c>
      <c r="R1442" s="19" t="s">
        <v>31</v>
      </c>
    </row>
    <row r="1443" spans="1:18" x14ac:dyDescent="0.3">
      <c r="A1443" s="17" t="s">
        <v>9510</v>
      </c>
      <c r="B1443" t="s">
        <v>9509</v>
      </c>
      <c r="C1443" s="17">
        <v>14903146</v>
      </c>
      <c r="D1443" t="s">
        <v>9483</v>
      </c>
      <c r="E1443" t="s">
        <v>9484</v>
      </c>
      <c r="F1443" t="s">
        <v>9511</v>
      </c>
      <c r="G1443" t="s">
        <v>1203</v>
      </c>
      <c r="H1443" t="s">
        <v>938</v>
      </c>
      <c r="I1443" s="18">
        <v>24354</v>
      </c>
      <c r="J1443" t="s">
        <v>23</v>
      </c>
      <c r="K1443" t="s">
        <v>938</v>
      </c>
      <c r="L1443" s="18">
        <v>24382</v>
      </c>
      <c r="M1443">
        <v>1170</v>
      </c>
      <c r="N1443">
        <v>1170</v>
      </c>
      <c r="O1443">
        <v>0</v>
      </c>
      <c r="P1443" t="s">
        <v>26</v>
      </c>
      <c r="Q1443" t="s">
        <v>26</v>
      </c>
      <c r="R1443" s="19" t="s">
        <v>31</v>
      </c>
    </row>
    <row r="1444" spans="1:18" x14ac:dyDescent="0.3">
      <c r="A1444" s="17" t="s">
        <v>14628</v>
      </c>
      <c r="B1444" t="s">
        <v>14627</v>
      </c>
      <c r="C1444" s="17">
        <v>14922440</v>
      </c>
      <c r="D1444" t="s">
        <v>14625</v>
      </c>
      <c r="E1444" t="s">
        <v>14626</v>
      </c>
      <c r="F1444" t="s">
        <v>14629</v>
      </c>
      <c r="G1444" t="s">
        <v>6407</v>
      </c>
      <c r="H1444" t="s">
        <v>680</v>
      </c>
      <c r="I1444" s="18">
        <v>29706</v>
      </c>
      <c r="J1444" t="s">
        <v>23</v>
      </c>
      <c r="K1444" t="s">
        <v>680</v>
      </c>
      <c r="L1444" s="18">
        <v>29730</v>
      </c>
      <c r="M1444">
        <v>1596</v>
      </c>
      <c r="N1444">
        <v>1170</v>
      </c>
      <c r="O1444">
        <v>-426</v>
      </c>
      <c r="P1444" t="s">
        <v>48</v>
      </c>
      <c r="Q1444" t="s">
        <v>25</v>
      </c>
      <c r="R1444" s="19" t="s">
        <v>31</v>
      </c>
    </row>
    <row r="1445" spans="1:18" x14ac:dyDescent="0.3">
      <c r="A1445" s="17" t="s">
        <v>14631</v>
      </c>
      <c r="B1445" t="s">
        <v>14630</v>
      </c>
      <c r="C1445" s="17">
        <v>14922440</v>
      </c>
      <c r="D1445" t="s">
        <v>14625</v>
      </c>
      <c r="E1445" t="s">
        <v>14626</v>
      </c>
      <c r="F1445" t="s">
        <v>14632</v>
      </c>
      <c r="G1445" t="s">
        <v>14633</v>
      </c>
      <c r="H1445" t="s">
        <v>680</v>
      </c>
      <c r="I1445" s="18">
        <v>29730</v>
      </c>
      <c r="J1445" t="s">
        <v>23</v>
      </c>
      <c r="K1445" t="s">
        <v>680</v>
      </c>
      <c r="L1445" s="18">
        <v>29730</v>
      </c>
      <c r="M1445">
        <v>1596</v>
      </c>
      <c r="N1445">
        <v>1596</v>
      </c>
      <c r="O1445">
        <v>0</v>
      </c>
      <c r="P1445" t="s">
        <v>26</v>
      </c>
      <c r="Q1445" t="s">
        <v>26</v>
      </c>
      <c r="R1445" s="19" t="s">
        <v>31</v>
      </c>
    </row>
    <row r="1446" spans="1:18" x14ac:dyDescent="0.3">
      <c r="A1446" s="17" t="s">
        <v>6732</v>
      </c>
      <c r="B1446" t="s">
        <v>6731</v>
      </c>
      <c r="C1446" s="17">
        <v>11963110</v>
      </c>
      <c r="D1446" t="s">
        <v>6729</v>
      </c>
      <c r="E1446" t="s">
        <v>6730</v>
      </c>
      <c r="F1446" t="s">
        <v>6733</v>
      </c>
      <c r="G1446" t="s">
        <v>6734</v>
      </c>
      <c r="H1446" t="s">
        <v>250</v>
      </c>
      <c r="I1446" s="18">
        <v>32547</v>
      </c>
      <c r="J1446" t="s">
        <v>23</v>
      </c>
      <c r="K1446" t="s">
        <v>250</v>
      </c>
      <c r="L1446" s="18">
        <v>32514</v>
      </c>
      <c r="M1446">
        <v>1371</v>
      </c>
      <c r="N1446">
        <v>1452</v>
      </c>
      <c r="O1446">
        <v>81</v>
      </c>
      <c r="P1446" t="s">
        <v>24</v>
      </c>
      <c r="Q1446" t="s">
        <v>25</v>
      </c>
      <c r="R1446" s="19" t="s">
        <v>15</v>
      </c>
    </row>
    <row r="1447" spans="1:18" x14ac:dyDescent="0.3">
      <c r="A1447" s="17" t="s">
        <v>22494</v>
      </c>
      <c r="B1447" t="s">
        <v>22493</v>
      </c>
      <c r="C1447" s="17">
        <v>25504810</v>
      </c>
      <c r="D1447" t="s">
        <v>22491</v>
      </c>
      <c r="E1447" t="s">
        <v>22492</v>
      </c>
      <c r="F1447" t="s">
        <v>22495</v>
      </c>
      <c r="G1447" t="s">
        <v>22496</v>
      </c>
      <c r="H1447" t="s">
        <v>250</v>
      </c>
      <c r="I1447" s="18">
        <v>33838</v>
      </c>
      <c r="J1447" t="s">
        <v>23</v>
      </c>
      <c r="K1447" t="s">
        <v>250</v>
      </c>
      <c r="L1447" s="18">
        <v>33870</v>
      </c>
      <c r="M1447">
        <v>1290</v>
      </c>
      <c r="N1447">
        <v>1389</v>
      </c>
      <c r="O1447">
        <v>99</v>
      </c>
      <c r="P1447" t="s">
        <v>24</v>
      </c>
      <c r="Q1447" t="s">
        <v>25</v>
      </c>
      <c r="R1447" s="19" t="s">
        <v>15</v>
      </c>
    </row>
    <row r="1448" spans="1:18" x14ac:dyDescent="0.3">
      <c r="A1448" s="17" t="s">
        <v>15530</v>
      </c>
      <c r="B1448" t="s">
        <v>15529</v>
      </c>
      <c r="C1448" s="17">
        <v>14929410</v>
      </c>
      <c r="D1448" t="s">
        <v>15527</v>
      </c>
      <c r="E1448" t="s">
        <v>15528</v>
      </c>
      <c r="F1448" t="s">
        <v>15531</v>
      </c>
      <c r="G1448" t="s">
        <v>3833</v>
      </c>
      <c r="H1448" t="s">
        <v>250</v>
      </c>
      <c r="I1448" s="18">
        <v>32835</v>
      </c>
      <c r="J1448" t="s">
        <v>23</v>
      </c>
      <c r="K1448" t="s">
        <v>250</v>
      </c>
      <c r="L1448" s="18">
        <v>32811</v>
      </c>
      <c r="M1448">
        <v>1659</v>
      </c>
      <c r="N1448">
        <v>1659</v>
      </c>
      <c r="O1448">
        <v>0</v>
      </c>
      <c r="P1448" t="s">
        <v>26</v>
      </c>
      <c r="Q1448" t="s">
        <v>26</v>
      </c>
      <c r="R1448" s="19" t="s">
        <v>31</v>
      </c>
    </row>
    <row r="1449" spans="1:18" x14ac:dyDescent="0.3">
      <c r="A1449" s="17" t="s">
        <v>15533</v>
      </c>
      <c r="B1449" t="s">
        <v>15532</v>
      </c>
      <c r="C1449" s="17">
        <v>14929410</v>
      </c>
      <c r="D1449" t="s">
        <v>15527</v>
      </c>
      <c r="E1449" t="s">
        <v>15528</v>
      </c>
      <c r="F1449" t="s">
        <v>15534</v>
      </c>
      <c r="G1449" t="s">
        <v>3833</v>
      </c>
      <c r="H1449" t="s">
        <v>250</v>
      </c>
      <c r="I1449" s="18">
        <v>32832</v>
      </c>
      <c r="J1449" t="s">
        <v>23</v>
      </c>
      <c r="K1449" t="s">
        <v>250</v>
      </c>
      <c r="L1449" s="18">
        <v>32811</v>
      </c>
      <c r="M1449">
        <v>1659</v>
      </c>
      <c r="N1449">
        <v>1659</v>
      </c>
      <c r="O1449">
        <v>0</v>
      </c>
      <c r="P1449" t="s">
        <v>26</v>
      </c>
      <c r="Q1449" t="s">
        <v>26</v>
      </c>
      <c r="R1449" s="19" t="s">
        <v>31</v>
      </c>
    </row>
    <row r="1450" spans="1:18" x14ac:dyDescent="0.3">
      <c r="A1450" s="17" t="s">
        <v>15536</v>
      </c>
      <c r="B1450" t="s">
        <v>15535</v>
      </c>
      <c r="C1450" s="17">
        <v>14929410</v>
      </c>
      <c r="D1450" t="s">
        <v>15527</v>
      </c>
      <c r="E1450" t="s">
        <v>15528</v>
      </c>
      <c r="F1450" t="s">
        <v>6717</v>
      </c>
      <c r="G1450" t="s">
        <v>6718</v>
      </c>
      <c r="H1450" t="s">
        <v>250</v>
      </c>
      <c r="I1450" s="18">
        <v>34744</v>
      </c>
      <c r="J1450" t="s">
        <v>23</v>
      </c>
      <c r="K1450" t="s">
        <v>250</v>
      </c>
      <c r="L1450" s="18">
        <v>32811</v>
      </c>
      <c r="M1450">
        <v>1659</v>
      </c>
      <c r="N1450">
        <v>1659</v>
      </c>
      <c r="O1450">
        <v>0</v>
      </c>
      <c r="P1450" t="s">
        <v>26</v>
      </c>
      <c r="Q1450" t="s">
        <v>26</v>
      </c>
      <c r="R1450" s="19" t="s">
        <v>31</v>
      </c>
    </row>
    <row r="1451" spans="1:18" x14ac:dyDescent="0.3">
      <c r="A1451" s="17" t="s">
        <v>15538</v>
      </c>
      <c r="B1451" t="s">
        <v>15537</v>
      </c>
      <c r="C1451" s="17">
        <v>14929410</v>
      </c>
      <c r="D1451" t="s">
        <v>15527</v>
      </c>
      <c r="E1451" t="s">
        <v>15528</v>
      </c>
      <c r="F1451" t="s">
        <v>15539</v>
      </c>
      <c r="G1451" t="s">
        <v>6718</v>
      </c>
      <c r="H1451" t="s">
        <v>250</v>
      </c>
      <c r="I1451" s="18">
        <v>34746</v>
      </c>
      <c r="J1451" t="s">
        <v>23</v>
      </c>
      <c r="K1451" t="s">
        <v>250</v>
      </c>
      <c r="L1451" s="18">
        <v>32811</v>
      </c>
      <c r="M1451">
        <v>1659</v>
      </c>
      <c r="N1451">
        <v>1659</v>
      </c>
      <c r="O1451">
        <v>0</v>
      </c>
      <c r="P1451" t="s">
        <v>26</v>
      </c>
      <c r="Q1451" t="s">
        <v>26</v>
      </c>
      <c r="R1451" s="19" t="s">
        <v>31</v>
      </c>
    </row>
    <row r="1452" spans="1:18" x14ac:dyDescent="0.3">
      <c r="A1452" s="17" t="s">
        <v>15541</v>
      </c>
      <c r="B1452" t="s">
        <v>15540</v>
      </c>
      <c r="C1452" s="17">
        <v>14929410</v>
      </c>
      <c r="D1452" t="s">
        <v>15527</v>
      </c>
      <c r="E1452" t="s">
        <v>15528</v>
      </c>
      <c r="F1452" t="s">
        <v>6721</v>
      </c>
      <c r="G1452" t="s">
        <v>3833</v>
      </c>
      <c r="H1452" t="s">
        <v>250</v>
      </c>
      <c r="I1452" s="18">
        <v>32825</v>
      </c>
      <c r="J1452" t="s">
        <v>23</v>
      </c>
      <c r="K1452" t="s">
        <v>250</v>
      </c>
      <c r="L1452" s="18">
        <v>32811</v>
      </c>
      <c r="M1452">
        <v>1659</v>
      </c>
      <c r="N1452">
        <v>1659</v>
      </c>
      <c r="O1452">
        <v>0</v>
      </c>
      <c r="P1452" t="s">
        <v>26</v>
      </c>
      <c r="Q1452" t="s">
        <v>26</v>
      </c>
      <c r="R1452" s="19" t="s">
        <v>31</v>
      </c>
    </row>
    <row r="1453" spans="1:18" x14ac:dyDescent="0.3">
      <c r="A1453" s="17" t="s">
        <v>15543</v>
      </c>
      <c r="B1453" t="s">
        <v>15542</v>
      </c>
      <c r="C1453" s="17">
        <v>14929410</v>
      </c>
      <c r="D1453" t="s">
        <v>15527</v>
      </c>
      <c r="E1453" t="s">
        <v>15528</v>
      </c>
      <c r="F1453" t="s">
        <v>15544</v>
      </c>
      <c r="G1453" t="s">
        <v>15545</v>
      </c>
      <c r="H1453" t="s">
        <v>250</v>
      </c>
      <c r="I1453" s="18">
        <v>32789</v>
      </c>
      <c r="J1453" t="s">
        <v>23</v>
      </c>
      <c r="K1453" t="s">
        <v>250</v>
      </c>
      <c r="L1453" s="18">
        <v>32811</v>
      </c>
      <c r="M1453">
        <v>1659</v>
      </c>
      <c r="N1453">
        <v>1659</v>
      </c>
      <c r="O1453">
        <v>0</v>
      </c>
      <c r="P1453" t="s">
        <v>26</v>
      </c>
      <c r="Q1453" t="s">
        <v>26</v>
      </c>
      <c r="R1453" s="19" t="s">
        <v>31</v>
      </c>
    </row>
    <row r="1454" spans="1:18" x14ac:dyDescent="0.3">
      <c r="A1454" s="17" t="s">
        <v>12671</v>
      </c>
      <c r="B1454" t="s">
        <v>12670</v>
      </c>
      <c r="C1454" s="17">
        <v>14915404</v>
      </c>
      <c r="D1454" t="s">
        <v>12668</v>
      </c>
      <c r="E1454" t="s">
        <v>12669</v>
      </c>
      <c r="F1454" t="s">
        <v>12672</v>
      </c>
      <c r="G1454" t="s">
        <v>441</v>
      </c>
      <c r="H1454" t="s">
        <v>3686</v>
      </c>
      <c r="I1454" s="18">
        <v>71671</v>
      </c>
      <c r="J1454" t="s">
        <v>23</v>
      </c>
      <c r="K1454" t="s">
        <v>3686</v>
      </c>
      <c r="L1454" s="18">
        <v>71731</v>
      </c>
      <c r="M1454">
        <v>1119</v>
      </c>
      <c r="N1454">
        <v>1119</v>
      </c>
      <c r="O1454">
        <v>0</v>
      </c>
      <c r="P1454" t="s">
        <v>26</v>
      </c>
      <c r="Q1454" t="s">
        <v>26</v>
      </c>
      <c r="R1454" s="19" t="s">
        <v>31</v>
      </c>
    </row>
    <row r="1455" spans="1:18" x14ac:dyDescent="0.3">
      <c r="A1455" s="17" t="s">
        <v>9548</v>
      </c>
      <c r="B1455" t="s">
        <v>9547</v>
      </c>
      <c r="C1455" s="17">
        <v>14903404</v>
      </c>
      <c r="D1455" t="s">
        <v>9545</v>
      </c>
      <c r="E1455" t="s">
        <v>9546</v>
      </c>
      <c r="F1455" t="s">
        <v>9549</v>
      </c>
      <c r="G1455" t="s">
        <v>3717</v>
      </c>
      <c r="H1455" t="s">
        <v>3686</v>
      </c>
      <c r="I1455" s="18">
        <v>71753</v>
      </c>
      <c r="J1455" t="s">
        <v>23</v>
      </c>
      <c r="K1455" t="s">
        <v>3686</v>
      </c>
      <c r="L1455" s="18">
        <v>71701</v>
      </c>
      <c r="M1455">
        <v>1119</v>
      </c>
      <c r="N1455">
        <v>1170</v>
      </c>
      <c r="O1455">
        <v>51</v>
      </c>
      <c r="P1455" t="s">
        <v>24</v>
      </c>
      <c r="Q1455" t="s">
        <v>25</v>
      </c>
      <c r="R1455" s="19" t="s">
        <v>15</v>
      </c>
    </row>
    <row r="1456" spans="1:18" x14ac:dyDescent="0.3">
      <c r="A1456" s="17" t="s">
        <v>9550</v>
      </c>
      <c r="B1456" t="s">
        <v>9546</v>
      </c>
      <c r="C1456" s="17">
        <v>14903404</v>
      </c>
      <c r="D1456" t="s">
        <v>9545</v>
      </c>
      <c r="E1456" t="s">
        <v>9546</v>
      </c>
      <c r="F1456" t="s">
        <v>9551</v>
      </c>
      <c r="G1456" t="s">
        <v>3700</v>
      </c>
      <c r="H1456" t="s">
        <v>3686</v>
      </c>
      <c r="I1456" s="18">
        <v>71854</v>
      </c>
      <c r="J1456" t="s">
        <v>23</v>
      </c>
      <c r="K1456" t="s">
        <v>3686</v>
      </c>
      <c r="L1456" s="18">
        <v>71701</v>
      </c>
      <c r="M1456">
        <v>1119</v>
      </c>
      <c r="N1456">
        <v>1290</v>
      </c>
      <c r="O1456">
        <v>171</v>
      </c>
      <c r="P1456" t="s">
        <v>24</v>
      </c>
      <c r="Q1456" t="s">
        <v>25</v>
      </c>
      <c r="R1456" s="19" t="s">
        <v>15</v>
      </c>
    </row>
    <row r="1457" spans="1:18" x14ac:dyDescent="0.3">
      <c r="A1457" s="17" t="s">
        <v>16537</v>
      </c>
      <c r="B1457" t="s">
        <v>16536</v>
      </c>
      <c r="C1457" s="17">
        <v>14941404</v>
      </c>
      <c r="D1457" t="s">
        <v>16534</v>
      </c>
      <c r="E1457" t="s">
        <v>16535</v>
      </c>
      <c r="F1457" t="s">
        <v>16538</v>
      </c>
      <c r="G1457" t="s">
        <v>16539</v>
      </c>
      <c r="H1457" t="s">
        <v>3686</v>
      </c>
      <c r="I1457" s="18">
        <v>72365</v>
      </c>
      <c r="J1457" t="s">
        <v>23</v>
      </c>
      <c r="K1457" t="s">
        <v>3686</v>
      </c>
      <c r="L1457" s="18">
        <v>72112</v>
      </c>
      <c r="M1457">
        <v>1095</v>
      </c>
      <c r="N1457">
        <v>1119</v>
      </c>
      <c r="O1457">
        <v>24</v>
      </c>
      <c r="P1457" t="s">
        <v>24</v>
      </c>
      <c r="Q1457" t="s">
        <v>25</v>
      </c>
      <c r="R1457" s="19" t="s">
        <v>15</v>
      </c>
    </row>
    <row r="1458" spans="1:18" x14ac:dyDescent="0.3">
      <c r="A1458" s="17" t="s">
        <v>16540</v>
      </c>
      <c r="B1458" t="s">
        <v>16536</v>
      </c>
      <c r="C1458" s="17">
        <v>14941404</v>
      </c>
      <c r="D1458" t="s">
        <v>16534</v>
      </c>
      <c r="E1458" t="s">
        <v>16535</v>
      </c>
      <c r="F1458" t="s">
        <v>16541</v>
      </c>
      <c r="G1458" t="s">
        <v>3696</v>
      </c>
      <c r="H1458" t="s">
        <v>3686</v>
      </c>
      <c r="I1458" s="18">
        <v>72401</v>
      </c>
      <c r="J1458" t="s">
        <v>23</v>
      </c>
      <c r="K1458" t="s">
        <v>3686</v>
      </c>
      <c r="L1458" s="18">
        <v>72112</v>
      </c>
      <c r="M1458">
        <v>1095</v>
      </c>
      <c r="N1458">
        <v>1266</v>
      </c>
      <c r="O1458">
        <v>171</v>
      </c>
      <c r="P1458" t="s">
        <v>24</v>
      </c>
      <c r="Q1458" t="s">
        <v>25</v>
      </c>
      <c r="R1458" s="19" t="s">
        <v>15</v>
      </c>
    </row>
    <row r="1459" spans="1:18" x14ac:dyDescent="0.3">
      <c r="A1459" s="17" t="s">
        <v>15036</v>
      </c>
      <c r="B1459" t="s">
        <v>15035</v>
      </c>
      <c r="C1459" s="17">
        <v>14925404</v>
      </c>
      <c r="D1459" t="s">
        <v>15033</v>
      </c>
      <c r="E1459" t="s">
        <v>15034</v>
      </c>
      <c r="F1459" t="s">
        <v>15037</v>
      </c>
      <c r="G1459" t="s">
        <v>15038</v>
      </c>
      <c r="H1459" t="s">
        <v>3686</v>
      </c>
      <c r="I1459" s="18">
        <v>72568</v>
      </c>
      <c r="J1459" t="s">
        <v>23</v>
      </c>
      <c r="K1459" t="s">
        <v>3686</v>
      </c>
      <c r="L1459" s="18">
        <v>72503</v>
      </c>
      <c r="M1459">
        <v>1095</v>
      </c>
      <c r="N1459">
        <v>1095</v>
      </c>
      <c r="O1459">
        <v>0</v>
      </c>
      <c r="P1459" t="s">
        <v>26</v>
      </c>
      <c r="Q1459" t="s">
        <v>26</v>
      </c>
      <c r="R1459" s="19" t="s">
        <v>31</v>
      </c>
    </row>
    <row r="1460" spans="1:18" x14ac:dyDescent="0.3">
      <c r="A1460" s="17" t="s">
        <v>5743</v>
      </c>
      <c r="B1460" t="s">
        <v>5742</v>
      </c>
      <c r="C1460" s="17">
        <v>11910136</v>
      </c>
      <c r="D1460" t="s">
        <v>5705</v>
      </c>
      <c r="E1460" t="s">
        <v>5706</v>
      </c>
      <c r="F1460" t="s">
        <v>5744</v>
      </c>
      <c r="G1460" t="s">
        <v>5745</v>
      </c>
      <c r="H1460" t="s">
        <v>154</v>
      </c>
      <c r="I1460" s="18">
        <v>73018</v>
      </c>
      <c r="J1460" t="s">
        <v>23</v>
      </c>
      <c r="K1460" t="s">
        <v>154</v>
      </c>
      <c r="L1460" s="18">
        <v>73096</v>
      </c>
      <c r="M1460">
        <v>1218</v>
      </c>
      <c r="N1460">
        <v>1218</v>
      </c>
      <c r="O1460">
        <v>0</v>
      </c>
      <c r="P1460" t="s">
        <v>26</v>
      </c>
      <c r="Q1460" t="s">
        <v>26</v>
      </c>
      <c r="R1460" s="19" t="s">
        <v>31</v>
      </c>
    </row>
    <row r="1461" spans="1:18" x14ac:dyDescent="0.3">
      <c r="A1461" s="17" t="s">
        <v>5747</v>
      </c>
      <c r="B1461" t="s">
        <v>5746</v>
      </c>
      <c r="C1461" s="17">
        <v>11910136</v>
      </c>
      <c r="D1461" t="s">
        <v>5705</v>
      </c>
      <c r="E1461" t="s">
        <v>5706</v>
      </c>
      <c r="F1461" t="s">
        <v>5748</v>
      </c>
      <c r="G1461" t="s">
        <v>5749</v>
      </c>
      <c r="H1461" t="s">
        <v>154</v>
      </c>
      <c r="I1461" s="18">
        <v>73024</v>
      </c>
      <c r="J1461" t="s">
        <v>23</v>
      </c>
      <c r="K1461" t="s">
        <v>154</v>
      </c>
      <c r="L1461" s="18">
        <v>73096</v>
      </c>
      <c r="M1461">
        <v>1218</v>
      </c>
      <c r="N1461">
        <v>1194</v>
      </c>
      <c r="O1461">
        <v>-24</v>
      </c>
      <c r="P1461" t="s">
        <v>48</v>
      </c>
      <c r="Q1461" t="s">
        <v>25</v>
      </c>
      <c r="R1461" s="19" t="s">
        <v>31</v>
      </c>
    </row>
    <row r="1462" spans="1:18" x14ac:dyDescent="0.3">
      <c r="A1462" s="17" t="s">
        <v>5751</v>
      </c>
      <c r="B1462" t="s">
        <v>5750</v>
      </c>
      <c r="C1462" s="17">
        <v>11910136</v>
      </c>
      <c r="D1462" t="s">
        <v>5705</v>
      </c>
      <c r="E1462" t="s">
        <v>5706</v>
      </c>
      <c r="F1462" t="s">
        <v>5752</v>
      </c>
      <c r="G1462" t="s">
        <v>5753</v>
      </c>
      <c r="H1462" t="s">
        <v>154</v>
      </c>
      <c r="I1462" s="18">
        <v>73036</v>
      </c>
      <c r="J1462" t="s">
        <v>23</v>
      </c>
      <c r="K1462" t="s">
        <v>154</v>
      </c>
      <c r="L1462" s="18">
        <v>73096</v>
      </c>
      <c r="M1462">
        <v>1218</v>
      </c>
      <c r="N1462">
        <v>1218</v>
      </c>
      <c r="O1462">
        <v>0</v>
      </c>
      <c r="P1462" t="s">
        <v>26</v>
      </c>
      <c r="Q1462" t="s">
        <v>25</v>
      </c>
      <c r="R1462" s="19" t="s">
        <v>31</v>
      </c>
    </row>
    <row r="1463" spans="1:18" x14ac:dyDescent="0.3">
      <c r="A1463" s="17" t="s">
        <v>5755</v>
      </c>
      <c r="B1463" t="s">
        <v>5754</v>
      </c>
      <c r="C1463" s="17">
        <v>11910136</v>
      </c>
      <c r="D1463" t="s">
        <v>5705</v>
      </c>
      <c r="E1463" t="s">
        <v>5706</v>
      </c>
      <c r="F1463" t="s">
        <v>5756</v>
      </c>
      <c r="G1463" t="s">
        <v>5757</v>
      </c>
      <c r="H1463" t="s">
        <v>154</v>
      </c>
      <c r="I1463" s="18">
        <v>73038</v>
      </c>
      <c r="J1463" t="s">
        <v>23</v>
      </c>
      <c r="K1463" t="s">
        <v>154</v>
      </c>
      <c r="L1463" s="18">
        <v>73096</v>
      </c>
      <c r="M1463">
        <v>1218</v>
      </c>
      <c r="N1463">
        <v>1170</v>
      </c>
      <c r="O1463">
        <v>-48</v>
      </c>
      <c r="P1463" t="s">
        <v>48</v>
      </c>
      <c r="Q1463" t="s">
        <v>25</v>
      </c>
      <c r="R1463" s="19" t="s">
        <v>31</v>
      </c>
    </row>
    <row r="1464" spans="1:18" x14ac:dyDescent="0.3">
      <c r="A1464" s="17" t="s">
        <v>5759</v>
      </c>
      <c r="B1464" t="s">
        <v>5758</v>
      </c>
      <c r="C1464" s="17">
        <v>11910136</v>
      </c>
      <c r="D1464" t="s">
        <v>5705</v>
      </c>
      <c r="E1464" t="s">
        <v>5706</v>
      </c>
      <c r="F1464" t="s">
        <v>5760</v>
      </c>
      <c r="G1464" t="s">
        <v>2718</v>
      </c>
      <c r="H1464" t="s">
        <v>154</v>
      </c>
      <c r="I1464" s="18">
        <v>73069</v>
      </c>
      <c r="J1464" t="s">
        <v>23</v>
      </c>
      <c r="K1464" t="s">
        <v>154</v>
      </c>
      <c r="L1464" s="18">
        <v>73096</v>
      </c>
      <c r="M1464">
        <v>1218</v>
      </c>
      <c r="N1464">
        <v>1218</v>
      </c>
      <c r="O1464">
        <v>0</v>
      </c>
      <c r="P1464" t="s">
        <v>26</v>
      </c>
      <c r="Q1464" t="s">
        <v>25</v>
      </c>
      <c r="R1464" s="19" t="s">
        <v>31</v>
      </c>
    </row>
    <row r="1465" spans="1:18" x14ac:dyDescent="0.3">
      <c r="A1465" s="17" t="s">
        <v>5708</v>
      </c>
      <c r="B1465" t="s">
        <v>5707</v>
      </c>
      <c r="C1465" s="17">
        <v>11910136</v>
      </c>
      <c r="D1465" t="s">
        <v>5705</v>
      </c>
      <c r="E1465" t="s">
        <v>5706</v>
      </c>
      <c r="F1465" t="s">
        <v>5709</v>
      </c>
      <c r="G1465" t="s">
        <v>5710</v>
      </c>
      <c r="H1465" t="s">
        <v>154</v>
      </c>
      <c r="I1465" s="18">
        <v>73095</v>
      </c>
      <c r="J1465" t="s">
        <v>23</v>
      </c>
      <c r="K1465" t="s">
        <v>154</v>
      </c>
      <c r="L1465" s="18">
        <v>73096</v>
      </c>
      <c r="M1465">
        <v>1218</v>
      </c>
      <c r="N1465">
        <v>1413</v>
      </c>
      <c r="O1465">
        <v>195</v>
      </c>
      <c r="P1465" t="s">
        <v>24</v>
      </c>
      <c r="Q1465" t="s">
        <v>25</v>
      </c>
      <c r="R1465" s="19" t="s">
        <v>15</v>
      </c>
    </row>
    <row r="1466" spans="1:18" x14ac:dyDescent="0.3">
      <c r="A1466" s="17" t="s">
        <v>5762</v>
      </c>
      <c r="B1466" t="s">
        <v>5761</v>
      </c>
      <c r="C1466" s="17">
        <v>11910136</v>
      </c>
      <c r="D1466" t="s">
        <v>5705</v>
      </c>
      <c r="E1466" t="s">
        <v>5706</v>
      </c>
      <c r="F1466" t="s">
        <v>5763</v>
      </c>
      <c r="G1466" t="s">
        <v>5764</v>
      </c>
      <c r="H1466" t="s">
        <v>154</v>
      </c>
      <c r="I1466" s="18">
        <v>73096</v>
      </c>
      <c r="J1466" t="s">
        <v>23</v>
      </c>
      <c r="K1466" t="s">
        <v>154</v>
      </c>
      <c r="L1466" s="18">
        <v>73096</v>
      </c>
      <c r="M1466">
        <v>1218</v>
      </c>
      <c r="N1466">
        <v>1218</v>
      </c>
      <c r="O1466">
        <v>0</v>
      </c>
      <c r="P1466" t="s">
        <v>26</v>
      </c>
      <c r="Q1466" t="s">
        <v>26</v>
      </c>
      <c r="R1466" s="19" t="s">
        <v>31</v>
      </c>
    </row>
    <row r="1467" spans="1:18" x14ac:dyDescent="0.3">
      <c r="A1467" s="17" t="s">
        <v>5766</v>
      </c>
      <c r="B1467" t="s">
        <v>5765</v>
      </c>
      <c r="C1467" s="17">
        <v>11910136</v>
      </c>
      <c r="D1467" t="s">
        <v>5705</v>
      </c>
      <c r="E1467" t="s">
        <v>5706</v>
      </c>
      <c r="F1467" t="s">
        <v>5767</v>
      </c>
      <c r="G1467" t="s">
        <v>5768</v>
      </c>
      <c r="H1467" t="s">
        <v>154</v>
      </c>
      <c r="I1467" s="18">
        <v>73096</v>
      </c>
      <c r="J1467" t="s">
        <v>23</v>
      </c>
      <c r="K1467" t="s">
        <v>154</v>
      </c>
      <c r="L1467" s="18">
        <v>73096</v>
      </c>
      <c r="M1467">
        <v>1218</v>
      </c>
      <c r="N1467">
        <v>1218</v>
      </c>
      <c r="O1467">
        <v>0</v>
      </c>
      <c r="P1467" t="s">
        <v>26</v>
      </c>
      <c r="Q1467" t="s">
        <v>26</v>
      </c>
      <c r="R1467" s="19" t="s">
        <v>31</v>
      </c>
    </row>
    <row r="1468" spans="1:18" x14ac:dyDescent="0.3">
      <c r="A1468" s="17" t="s">
        <v>6627</v>
      </c>
      <c r="B1468" t="s">
        <v>6626</v>
      </c>
      <c r="C1468" s="17">
        <v>11946136</v>
      </c>
      <c r="D1468" t="s">
        <v>6624</v>
      </c>
      <c r="E1468" t="s">
        <v>6625</v>
      </c>
      <c r="F1468" t="s">
        <v>6628</v>
      </c>
      <c r="G1468" t="s">
        <v>2730</v>
      </c>
      <c r="H1468" t="s">
        <v>154</v>
      </c>
      <c r="I1468" s="18">
        <v>73102</v>
      </c>
      <c r="J1468" t="s">
        <v>23</v>
      </c>
      <c r="K1468" t="s">
        <v>154</v>
      </c>
      <c r="L1468" s="18">
        <v>73034</v>
      </c>
      <c r="M1468">
        <v>1218</v>
      </c>
      <c r="N1468">
        <v>1218</v>
      </c>
      <c r="O1468">
        <v>0</v>
      </c>
      <c r="P1468" t="s">
        <v>26</v>
      </c>
      <c r="Q1468" t="s">
        <v>26</v>
      </c>
      <c r="R1468" s="19" t="s">
        <v>31</v>
      </c>
    </row>
    <row r="1469" spans="1:18" x14ac:dyDescent="0.3">
      <c r="A1469" s="17" t="s">
        <v>3041</v>
      </c>
      <c r="B1469" t="s">
        <v>3040</v>
      </c>
      <c r="C1469" s="17">
        <v>11801936</v>
      </c>
      <c r="D1469" t="s">
        <v>2994</v>
      </c>
      <c r="E1469" t="s">
        <v>2714</v>
      </c>
      <c r="F1469" t="s">
        <v>3042</v>
      </c>
      <c r="G1469" t="s">
        <v>2730</v>
      </c>
      <c r="H1469" t="s">
        <v>154</v>
      </c>
      <c r="I1469" s="18">
        <v>73104</v>
      </c>
      <c r="J1469" t="s">
        <v>23</v>
      </c>
      <c r="K1469" t="s">
        <v>154</v>
      </c>
      <c r="L1469" s="18">
        <v>73072</v>
      </c>
      <c r="M1469">
        <v>1218</v>
      </c>
      <c r="N1469">
        <v>1218</v>
      </c>
      <c r="O1469">
        <v>0</v>
      </c>
      <c r="P1469" t="s">
        <v>26</v>
      </c>
      <c r="Q1469" t="s">
        <v>26</v>
      </c>
      <c r="R1469" s="19" t="s">
        <v>31</v>
      </c>
    </row>
    <row r="1470" spans="1:18" x14ac:dyDescent="0.3">
      <c r="A1470" s="17" t="s">
        <v>6630</v>
      </c>
      <c r="B1470" t="s">
        <v>6629</v>
      </c>
      <c r="C1470" s="17">
        <v>11946136</v>
      </c>
      <c r="D1470" t="s">
        <v>6624</v>
      </c>
      <c r="E1470" t="s">
        <v>6625</v>
      </c>
      <c r="F1470" t="s">
        <v>6631</v>
      </c>
      <c r="G1470" t="s">
        <v>2730</v>
      </c>
      <c r="H1470" t="s">
        <v>154</v>
      </c>
      <c r="I1470" s="18">
        <v>73104</v>
      </c>
      <c r="J1470" t="s">
        <v>23</v>
      </c>
      <c r="K1470" t="s">
        <v>154</v>
      </c>
      <c r="L1470" s="18">
        <v>73034</v>
      </c>
      <c r="M1470">
        <v>1218</v>
      </c>
      <c r="N1470">
        <v>1218</v>
      </c>
      <c r="O1470">
        <v>0</v>
      </c>
      <c r="P1470" t="s">
        <v>26</v>
      </c>
      <c r="Q1470" t="s">
        <v>26</v>
      </c>
      <c r="R1470" s="19" t="s">
        <v>31</v>
      </c>
    </row>
    <row r="1471" spans="1:18" x14ac:dyDescent="0.3">
      <c r="A1471" s="17" t="s">
        <v>6633</v>
      </c>
      <c r="B1471" t="s">
        <v>6632</v>
      </c>
      <c r="C1471" s="17">
        <v>11946136</v>
      </c>
      <c r="D1471" t="s">
        <v>6624</v>
      </c>
      <c r="E1471" t="s">
        <v>6625</v>
      </c>
      <c r="F1471" t="s">
        <v>6634</v>
      </c>
      <c r="G1471" t="s">
        <v>2730</v>
      </c>
      <c r="H1471" t="s">
        <v>154</v>
      </c>
      <c r="I1471" s="18">
        <v>73107</v>
      </c>
      <c r="J1471" t="s">
        <v>23</v>
      </c>
      <c r="K1471" t="s">
        <v>154</v>
      </c>
      <c r="L1471" s="18">
        <v>73034</v>
      </c>
      <c r="M1471">
        <v>1218</v>
      </c>
      <c r="N1471">
        <v>1218</v>
      </c>
      <c r="O1471">
        <v>0</v>
      </c>
      <c r="P1471" t="s">
        <v>26</v>
      </c>
      <c r="Q1471" t="s">
        <v>26</v>
      </c>
      <c r="R1471" s="19" t="s">
        <v>31</v>
      </c>
    </row>
    <row r="1472" spans="1:18" x14ac:dyDescent="0.3">
      <c r="A1472" s="17" t="s">
        <v>15663</v>
      </c>
      <c r="B1472" t="s">
        <v>5535</v>
      </c>
      <c r="C1472" s="17">
        <v>14929436</v>
      </c>
      <c r="D1472" t="s">
        <v>15656</v>
      </c>
      <c r="E1472" t="s">
        <v>5535</v>
      </c>
      <c r="F1472" t="s">
        <v>15664</v>
      </c>
      <c r="G1472" t="s">
        <v>2730</v>
      </c>
      <c r="H1472" t="s">
        <v>154</v>
      </c>
      <c r="I1472" s="18">
        <v>73109</v>
      </c>
      <c r="J1472" t="s">
        <v>23</v>
      </c>
      <c r="K1472" t="s">
        <v>154</v>
      </c>
      <c r="L1472" s="18">
        <v>73159</v>
      </c>
      <c r="M1472">
        <v>1218</v>
      </c>
      <c r="N1472">
        <v>1218</v>
      </c>
      <c r="O1472">
        <v>0</v>
      </c>
      <c r="P1472" t="s">
        <v>26</v>
      </c>
      <c r="Q1472" t="s">
        <v>26</v>
      </c>
      <c r="R1472" s="19" t="s">
        <v>31</v>
      </c>
    </row>
    <row r="1473" spans="1:18" x14ac:dyDescent="0.3">
      <c r="A1473" s="17" t="s">
        <v>2720</v>
      </c>
      <c r="B1473" t="s">
        <v>2719</v>
      </c>
      <c r="C1473" s="17">
        <v>11801136</v>
      </c>
      <c r="D1473" t="s">
        <v>2713</v>
      </c>
      <c r="E1473" t="s">
        <v>2714</v>
      </c>
      <c r="F1473" t="s">
        <v>2721</v>
      </c>
      <c r="G1473" t="s">
        <v>2722</v>
      </c>
      <c r="H1473" t="s">
        <v>154</v>
      </c>
      <c r="I1473" s="18">
        <v>73110</v>
      </c>
      <c r="J1473" t="s">
        <v>23</v>
      </c>
      <c r="K1473" t="s">
        <v>154</v>
      </c>
      <c r="L1473" s="18">
        <v>73019</v>
      </c>
      <c r="M1473">
        <v>1218</v>
      </c>
      <c r="N1473">
        <v>1218</v>
      </c>
      <c r="O1473">
        <v>0</v>
      </c>
      <c r="P1473" t="s">
        <v>26</v>
      </c>
      <c r="Q1473" t="s">
        <v>26</v>
      </c>
      <c r="R1473" s="19" t="s">
        <v>31</v>
      </c>
    </row>
    <row r="1474" spans="1:18" x14ac:dyDescent="0.3">
      <c r="A1474" s="17" t="s">
        <v>5531</v>
      </c>
      <c r="B1474" t="s">
        <v>5530</v>
      </c>
      <c r="C1474" s="17">
        <v>11907136</v>
      </c>
      <c r="D1474" t="s">
        <v>5522</v>
      </c>
      <c r="E1474" t="s">
        <v>5523</v>
      </c>
      <c r="F1474" t="s">
        <v>2721</v>
      </c>
      <c r="G1474" t="s">
        <v>2722</v>
      </c>
      <c r="H1474" t="s">
        <v>154</v>
      </c>
      <c r="I1474" s="18">
        <v>73110</v>
      </c>
      <c r="J1474" t="s">
        <v>23</v>
      </c>
      <c r="K1474" t="s">
        <v>154</v>
      </c>
      <c r="L1474" s="18">
        <v>74701</v>
      </c>
      <c r="M1474">
        <v>1218</v>
      </c>
      <c r="N1474">
        <v>1218</v>
      </c>
      <c r="O1474">
        <v>0</v>
      </c>
      <c r="P1474" t="s">
        <v>26</v>
      </c>
      <c r="Q1474" t="s">
        <v>25</v>
      </c>
      <c r="R1474" s="19" t="s">
        <v>31</v>
      </c>
    </row>
    <row r="1475" spans="1:18" x14ac:dyDescent="0.3">
      <c r="A1475" s="17" t="s">
        <v>5769</v>
      </c>
      <c r="B1475" t="s">
        <v>2719</v>
      </c>
      <c r="C1475" s="17">
        <v>11910136</v>
      </c>
      <c r="D1475" t="s">
        <v>5705</v>
      </c>
      <c r="E1475" t="s">
        <v>5706</v>
      </c>
      <c r="F1475" t="s">
        <v>2721</v>
      </c>
      <c r="G1475" t="s">
        <v>2722</v>
      </c>
      <c r="H1475" t="s">
        <v>154</v>
      </c>
      <c r="I1475" s="18">
        <v>73110</v>
      </c>
      <c r="J1475" t="s">
        <v>23</v>
      </c>
      <c r="K1475" t="s">
        <v>154</v>
      </c>
      <c r="L1475" s="18">
        <v>73096</v>
      </c>
      <c r="M1475">
        <v>1218</v>
      </c>
      <c r="N1475">
        <v>1218</v>
      </c>
      <c r="O1475">
        <v>0</v>
      </c>
      <c r="P1475" t="s">
        <v>26</v>
      </c>
      <c r="Q1475" t="s">
        <v>25</v>
      </c>
      <c r="R1475" s="19" t="s">
        <v>31</v>
      </c>
    </row>
    <row r="1476" spans="1:18" x14ac:dyDescent="0.3">
      <c r="A1476" s="17" t="s">
        <v>31041</v>
      </c>
      <c r="B1476" t="s">
        <v>31040</v>
      </c>
      <c r="C1476" s="17">
        <v>31934136</v>
      </c>
      <c r="D1476" t="s">
        <v>31038</v>
      </c>
      <c r="E1476" t="s">
        <v>31039</v>
      </c>
      <c r="F1476" t="s">
        <v>31042</v>
      </c>
      <c r="G1476" t="s">
        <v>2730</v>
      </c>
      <c r="H1476" t="s">
        <v>154</v>
      </c>
      <c r="I1476" s="18">
        <v>73114</v>
      </c>
      <c r="J1476" t="s">
        <v>23</v>
      </c>
      <c r="K1476" t="s">
        <v>154</v>
      </c>
      <c r="L1476" s="18">
        <v>73170</v>
      </c>
      <c r="M1476">
        <v>1218</v>
      </c>
      <c r="N1476">
        <v>1218</v>
      </c>
      <c r="O1476">
        <v>0</v>
      </c>
      <c r="P1476" t="s">
        <v>26</v>
      </c>
      <c r="Q1476" t="s">
        <v>26</v>
      </c>
      <c r="R1476" s="19" t="s">
        <v>31</v>
      </c>
    </row>
    <row r="1477" spans="1:18" x14ac:dyDescent="0.3">
      <c r="A1477" s="17" t="s">
        <v>3044</v>
      </c>
      <c r="B1477" t="s">
        <v>3043</v>
      </c>
      <c r="C1477" s="17">
        <v>11801936</v>
      </c>
      <c r="D1477" t="s">
        <v>2994</v>
      </c>
      <c r="E1477" t="s">
        <v>2714</v>
      </c>
      <c r="F1477" t="s">
        <v>3045</v>
      </c>
      <c r="G1477" t="s">
        <v>2730</v>
      </c>
      <c r="H1477" t="s">
        <v>154</v>
      </c>
      <c r="I1477" s="18">
        <v>73117</v>
      </c>
      <c r="J1477" t="s">
        <v>23</v>
      </c>
      <c r="K1477" t="s">
        <v>154</v>
      </c>
      <c r="L1477" s="18">
        <v>73072</v>
      </c>
      <c r="M1477">
        <v>1218</v>
      </c>
      <c r="N1477">
        <v>1218</v>
      </c>
      <c r="O1477">
        <v>0</v>
      </c>
      <c r="P1477" t="s">
        <v>26</v>
      </c>
      <c r="Q1477" t="s">
        <v>26</v>
      </c>
      <c r="R1477" s="19" t="s">
        <v>31</v>
      </c>
    </row>
    <row r="1478" spans="1:18" x14ac:dyDescent="0.3">
      <c r="A1478" s="17" t="s">
        <v>21534</v>
      </c>
      <c r="B1478" t="s">
        <v>21533</v>
      </c>
      <c r="C1478" s="17">
        <v>25000136</v>
      </c>
      <c r="D1478" t="s">
        <v>21531</v>
      </c>
      <c r="E1478" t="s">
        <v>21532</v>
      </c>
      <c r="F1478" t="s">
        <v>21535</v>
      </c>
      <c r="G1478" t="s">
        <v>2730</v>
      </c>
      <c r="H1478" t="s">
        <v>154</v>
      </c>
      <c r="I1478" s="18">
        <v>73128</v>
      </c>
      <c r="J1478" t="s">
        <v>23</v>
      </c>
      <c r="K1478" t="s">
        <v>154</v>
      </c>
      <c r="L1478" s="18">
        <v>73127</v>
      </c>
      <c r="M1478">
        <v>1218</v>
      </c>
      <c r="N1478">
        <v>1218</v>
      </c>
      <c r="O1478">
        <v>0</v>
      </c>
      <c r="P1478" t="s">
        <v>26</v>
      </c>
      <c r="Q1478" t="s">
        <v>26</v>
      </c>
      <c r="R1478" s="19" t="s">
        <v>31</v>
      </c>
    </row>
    <row r="1479" spans="1:18" x14ac:dyDescent="0.3">
      <c r="A1479" s="17" t="s">
        <v>20056</v>
      </c>
      <c r="B1479" t="s">
        <v>20055</v>
      </c>
      <c r="C1479" s="17">
        <v>18007936</v>
      </c>
      <c r="D1479" t="s">
        <v>20053</v>
      </c>
      <c r="E1479" t="s">
        <v>20054</v>
      </c>
      <c r="F1479" t="s">
        <v>20057</v>
      </c>
      <c r="G1479" t="s">
        <v>2730</v>
      </c>
      <c r="H1479" t="s">
        <v>154</v>
      </c>
      <c r="I1479" s="18">
        <v>73129</v>
      </c>
      <c r="J1479" t="s">
        <v>23</v>
      </c>
      <c r="K1479" t="s">
        <v>154</v>
      </c>
      <c r="L1479" s="18">
        <v>73112</v>
      </c>
      <c r="M1479">
        <v>1218</v>
      </c>
      <c r="N1479">
        <v>1218</v>
      </c>
      <c r="O1479">
        <v>0</v>
      </c>
      <c r="P1479" t="s">
        <v>26</v>
      </c>
      <c r="Q1479" t="s">
        <v>26</v>
      </c>
      <c r="R1479" s="19" t="s">
        <v>31</v>
      </c>
    </row>
    <row r="1480" spans="1:18" x14ac:dyDescent="0.3">
      <c r="A1480" s="17" t="s">
        <v>3047</v>
      </c>
      <c r="B1480" t="s">
        <v>3046</v>
      </c>
      <c r="C1480" s="17">
        <v>11801936</v>
      </c>
      <c r="D1480" t="s">
        <v>2994</v>
      </c>
      <c r="E1480" t="s">
        <v>2714</v>
      </c>
      <c r="F1480" t="s">
        <v>3048</v>
      </c>
      <c r="G1480" t="s">
        <v>3046</v>
      </c>
      <c r="H1480" t="s">
        <v>154</v>
      </c>
      <c r="I1480" s="18">
        <v>73145</v>
      </c>
      <c r="J1480" t="s">
        <v>23</v>
      </c>
      <c r="K1480" t="s">
        <v>154</v>
      </c>
      <c r="L1480" s="18">
        <v>73072</v>
      </c>
      <c r="M1480">
        <v>1218</v>
      </c>
      <c r="N1480">
        <v>1218</v>
      </c>
      <c r="O1480">
        <v>0</v>
      </c>
      <c r="P1480" t="s">
        <v>26</v>
      </c>
      <c r="Q1480" t="s">
        <v>26</v>
      </c>
      <c r="R1480" s="19" t="s">
        <v>31</v>
      </c>
    </row>
    <row r="1481" spans="1:18" x14ac:dyDescent="0.3">
      <c r="A1481" s="17" t="s">
        <v>5533</v>
      </c>
      <c r="B1481" t="s">
        <v>5532</v>
      </c>
      <c r="C1481" s="17">
        <v>11907136</v>
      </c>
      <c r="D1481" t="s">
        <v>5522</v>
      </c>
      <c r="E1481" t="s">
        <v>5523</v>
      </c>
      <c r="F1481" t="s">
        <v>5534</v>
      </c>
      <c r="G1481" t="s">
        <v>3046</v>
      </c>
      <c r="H1481" t="s">
        <v>154</v>
      </c>
      <c r="I1481" s="18">
        <v>73145</v>
      </c>
      <c r="J1481" t="s">
        <v>23</v>
      </c>
      <c r="K1481" t="s">
        <v>154</v>
      </c>
      <c r="L1481" s="18">
        <v>74701</v>
      </c>
      <c r="M1481">
        <v>1218</v>
      </c>
      <c r="N1481">
        <v>1218</v>
      </c>
      <c r="O1481">
        <v>0</v>
      </c>
      <c r="P1481" t="s">
        <v>26</v>
      </c>
      <c r="Q1481" t="s">
        <v>25</v>
      </c>
      <c r="R1481" s="19" t="s">
        <v>31</v>
      </c>
    </row>
    <row r="1482" spans="1:18" x14ac:dyDescent="0.3">
      <c r="A1482" s="17" t="s">
        <v>15665</v>
      </c>
      <c r="B1482" t="s">
        <v>5535</v>
      </c>
      <c r="C1482" s="17">
        <v>14929436</v>
      </c>
      <c r="D1482" t="s">
        <v>15656</v>
      </c>
      <c r="E1482" t="s">
        <v>5535</v>
      </c>
      <c r="F1482" t="s">
        <v>15666</v>
      </c>
      <c r="G1482" t="s">
        <v>2730</v>
      </c>
      <c r="H1482" t="s">
        <v>154</v>
      </c>
      <c r="I1482" s="18">
        <v>73149</v>
      </c>
      <c r="J1482" t="s">
        <v>23</v>
      </c>
      <c r="K1482" t="s">
        <v>154</v>
      </c>
      <c r="L1482" s="18">
        <v>73159</v>
      </c>
      <c r="M1482">
        <v>1218</v>
      </c>
      <c r="N1482">
        <v>1218</v>
      </c>
      <c r="O1482">
        <v>0</v>
      </c>
      <c r="P1482" t="s">
        <v>26</v>
      </c>
      <c r="Q1482" t="s">
        <v>26</v>
      </c>
      <c r="R1482" s="19" t="s">
        <v>31</v>
      </c>
    </row>
    <row r="1483" spans="1:18" x14ac:dyDescent="0.3">
      <c r="A1483" s="17" t="s">
        <v>5536</v>
      </c>
      <c r="B1483" t="s">
        <v>5535</v>
      </c>
      <c r="C1483" s="17">
        <v>11907136</v>
      </c>
      <c r="D1483" t="s">
        <v>5522</v>
      </c>
      <c r="E1483" t="s">
        <v>5523</v>
      </c>
      <c r="F1483" t="s">
        <v>5537</v>
      </c>
      <c r="G1483" t="s">
        <v>2730</v>
      </c>
      <c r="H1483" t="s">
        <v>154</v>
      </c>
      <c r="I1483" s="18">
        <v>73159</v>
      </c>
      <c r="J1483" t="s">
        <v>23</v>
      </c>
      <c r="K1483" t="s">
        <v>154</v>
      </c>
      <c r="L1483" s="18">
        <v>74701</v>
      </c>
      <c r="M1483">
        <v>1218</v>
      </c>
      <c r="N1483">
        <v>1218</v>
      </c>
      <c r="O1483">
        <v>0</v>
      </c>
      <c r="P1483" t="s">
        <v>26</v>
      </c>
      <c r="Q1483" t="s">
        <v>25</v>
      </c>
      <c r="R1483" s="19" t="s">
        <v>31</v>
      </c>
    </row>
    <row r="1484" spans="1:18" x14ac:dyDescent="0.3">
      <c r="A1484" s="17" t="s">
        <v>15667</v>
      </c>
      <c r="B1484" t="s">
        <v>5535</v>
      </c>
      <c r="C1484" s="17">
        <v>14929436</v>
      </c>
      <c r="D1484" t="s">
        <v>15656</v>
      </c>
      <c r="E1484" t="s">
        <v>5535</v>
      </c>
      <c r="F1484" t="s">
        <v>15668</v>
      </c>
      <c r="G1484" t="s">
        <v>2730</v>
      </c>
      <c r="H1484" t="s">
        <v>154</v>
      </c>
      <c r="I1484" s="18">
        <v>73159</v>
      </c>
      <c r="J1484" t="s">
        <v>23</v>
      </c>
      <c r="K1484" t="s">
        <v>154</v>
      </c>
      <c r="L1484" s="18">
        <v>73159</v>
      </c>
      <c r="M1484">
        <v>1218</v>
      </c>
      <c r="N1484">
        <v>1218</v>
      </c>
      <c r="O1484">
        <v>0</v>
      </c>
      <c r="P1484" t="s">
        <v>26</v>
      </c>
      <c r="Q1484" t="s">
        <v>26</v>
      </c>
      <c r="R1484" s="19" t="s">
        <v>31</v>
      </c>
    </row>
    <row r="1485" spans="1:18" x14ac:dyDescent="0.3">
      <c r="A1485" s="17" t="s">
        <v>20059</v>
      </c>
      <c r="B1485" t="s">
        <v>20058</v>
      </c>
      <c r="C1485" s="17">
        <v>18007936</v>
      </c>
      <c r="D1485" t="s">
        <v>20053</v>
      </c>
      <c r="E1485" t="s">
        <v>20054</v>
      </c>
      <c r="F1485" t="s">
        <v>20060</v>
      </c>
      <c r="G1485" t="s">
        <v>2730</v>
      </c>
      <c r="H1485" t="s">
        <v>154</v>
      </c>
      <c r="I1485" s="18">
        <v>73179</v>
      </c>
      <c r="J1485" t="s">
        <v>23</v>
      </c>
      <c r="K1485" t="s">
        <v>154</v>
      </c>
      <c r="L1485" s="18">
        <v>73112</v>
      </c>
      <c r="M1485">
        <v>1218</v>
      </c>
      <c r="N1485">
        <v>1218</v>
      </c>
      <c r="O1485">
        <v>0</v>
      </c>
      <c r="P1485" t="s">
        <v>26</v>
      </c>
      <c r="Q1485" t="s">
        <v>26</v>
      </c>
      <c r="R1485" s="19" t="s">
        <v>31</v>
      </c>
    </row>
    <row r="1486" spans="1:18" x14ac:dyDescent="0.3">
      <c r="A1486" s="17" t="s">
        <v>892</v>
      </c>
      <c r="B1486" t="s">
        <v>891</v>
      </c>
      <c r="C1486" s="17">
        <v>11001836</v>
      </c>
      <c r="D1486" t="s">
        <v>885</v>
      </c>
      <c r="E1486" t="s">
        <v>886</v>
      </c>
      <c r="F1486" t="s">
        <v>893</v>
      </c>
      <c r="G1486" t="s">
        <v>894</v>
      </c>
      <c r="H1486" t="s">
        <v>154</v>
      </c>
      <c r="I1486" s="18">
        <v>73401</v>
      </c>
      <c r="J1486" t="s">
        <v>23</v>
      </c>
      <c r="K1486" t="s">
        <v>154</v>
      </c>
      <c r="L1486" s="18">
        <v>74820</v>
      </c>
      <c r="M1486">
        <v>1266</v>
      </c>
      <c r="N1486">
        <v>1242</v>
      </c>
      <c r="O1486">
        <v>-24</v>
      </c>
      <c r="P1486" t="s">
        <v>48</v>
      </c>
      <c r="Q1486" t="s">
        <v>25</v>
      </c>
      <c r="R1486" s="19" t="s">
        <v>31</v>
      </c>
    </row>
    <row r="1487" spans="1:18" x14ac:dyDescent="0.3">
      <c r="A1487" s="17" t="s">
        <v>2842</v>
      </c>
      <c r="B1487" t="s">
        <v>2841</v>
      </c>
      <c r="C1487" s="17">
        <v>11801336</v>
      </c>
      <c r="D1487" t="s">
        <v>2839</v>
      </c>
      <c r="E1487" t="s">
        <v>2840</v>
      </c>
      <c r="F1487" t="s">
        <v>2843</v>
      </c>
      <c r="G1487" t="s">
        <v>894</v>
      </c>
      <c r="H1487" t="s">
        <v>154</v>
      </c>
      <c r="I1487" s="18">
        <v>73401</v>
      </c>
      <c r="J1487" t="s">
        <v>23</v>
      </c>
      <c r="K1487" t="s">
        <v>154</v>
      </c>
      <c r="L1487" s="18">
        <v>73117</v>
      </c>
      <c r="M1487">
        <v>1218</v>
      </c>
      <c r="N1487">
        <v>1242</v>
      </c>
      <c r="O1487">
        <v>24</v>
      </c>
      <c r="P1487" t="s">
        <v>24</v>
      </c>
      <c r="Q1487" t="s">
        <v>25</v>
      </c>
      <c r="R1487" s="19" t="s">
        <v>15</v>
      </c>
    </row>
    <row r="1488" spans="1:18" x14ac:dyDescent="0.3">
      <c r="A1488" s="17" t="s">
        <v>5525</v>
      </c>
      <c r="B1488" t="s">
        <v>5524</v>
      </c>
      <c r="C1488" s="17">
        <v>11907136</v>
      </c>
      <c r="D1488" t="s">
        <v>5522</v>
      </c>
      <c r="E1488" t="s">
        <v>5523</v>
      </c>
      <c r="F1488" t="s">
        <v>5526</v>
      </c>
      <c r="G1488" t="s">
        <v>894</v>
      </c>
      <c r="H1488" t="s">
        <v>154</v>
      </c>
      <c r="I1488" s="18">
        <v>73401</v>
      </c>
      <c r="J1488" t="s">
        <v>23</v>
      </c>
      <c r="K1488" t="s">
        <v>154</v>
      </c>
      <c r="L1488" s="18">
        <v>74701</v>
      </c>
      <c r="M1488">
        <v>1218</v>
      </c>
      <c r="N1488">
        <v>1242</v>
      </c>
      <c r="O1488">
        <v>24</v>
      </c>
      <c r="P1488" t="s">
        <v>24</v>
      </c>
      <c r="Q1488" t="s">
        <v>25</v>
      </c>
      <c r="R1488" s="19" t="s">
        <v>15</v>
      </c>
    </row>
    <row r="1489" spans="1:18" x14ac:dyDescent="0.3">
      <c r="A1489" s="17" t="s">
        <v>17019</v>
      </c>
      <c r="B1489" t="s">
        <v>891</v>
      </c>
      <c r="C1489" s="17">
        <v>14951436</v>
      </c>
      <c r="D1489" t="s">
        <v>17017</v>
      </c>
      <c r="E1489" t="s">
        <v>17018</v>
      </c>
      <c r="F1489" t="s">
        <v>17020</v>
      </c>
      <c r="G1489" t="s">
        <v>894</v>
      </c>
      <c r="H1489" t="s">
        <v>154</v>
      </c>
      <c r="I1489" s="18">
        <v>73401</v>
      </c>
      <c r="J1489" t="s">
        <v>23</v>
      </c>
      <c r="K1489" t="s">
        <v>154</v>
      </c>
      <c r="L1489" s="18">
        <v>73460</v>
      </c>
      <c r="M1489">
        <v>1170</v>
      </c>
      <c r="N1489">
        <v>1242</v>
      </c>
      <c r="O1489">
        <v>72</v>
      </c>
      <c r="P1489" t="s">
        <v>24</v>
      </c>
      <c r="Q1489" t="s">
        <v>25</v>
      </c>
      <c r="R1489" s="19" t="s">
        <v>15</v>
      </c>
    </row>
    <row r="1490" spans="1:18" x14ac:dyDescent="0.3">
      <c r="A1490" s="17" t="s">
        <v>1050</v>
      </c>
      <c r="B1490" t="s">
        <v>1049</v>
      </c>
      <c r="C1490" s="17">
        <v>11003136</v>
      </c>
      <c r="D1490" t="s">
        <v>1040</v>
      </c>
      <c r="E1490" t="s">
        <v>1041</v>
      </c>
      <c r="F1490" t="s">
        <v>1051</v>
      </c>
      <c r="G1490" t="s">
        <v>1049</v>
      </c>
      <c r="H1490" t="s">
        <v>154</v>
      </c>
      <c r="I1490" s="18">
        <v>73503</v>
      </c>
      <c r="J1490" t="s">
        <v>23</v>
      </c>
      <c r="K1490" t="s">
        <v>154</v>
      </c>
      <c r="L1490" s="18">
        <v>73505</v>
      </c>
      <c r="M1490">
        <v>975</v>
      </c>
      <c r="N1490">
        <v>975</v>
      </c>
      <c r="O1490">
        <v>0</v>
      </c>
      <c r="P1490" t="s">
        <v>26</v>
      </c>
      <c r="Q1490" t="s">
        <v>26</v>
      </c>
      <c r="R1490" s="19" t="s">
        <v>31</v>
      </c>
    </row>
    <row r="1491" spans="1:18" x14ac:dyDescent="0.3">
      <c r="A1491" s="17" t="s">
        <v>1053</v>
      </c>
      <c r="B1491" t="s">
        <v>1052</v>
      </c>
      <c r="C1491" s="17">
        <v>11003136</v>
      </c>
      <c r="D1491" t="s">
        <v>1040</v>
      </c>
      <c r="E1491" t="s">
        <v>1041</v>
      </c>
      <c r="F1491" t="s">
        <v>1054</v>
      </c>
      <c r="G1491" t="s">
        <v>1055</v>
      </c>
      <c r="H1491" t="s">
        <v>154</v>
      </c>
      <c r="I1491" s="18">
        <v>73505</v>
      </c>
      <c r="J1491" t="s">
        <v>23</v>
      </c>
      <c r="K1491" t="s">
        <v>154</v>
      </c>
      <c r="L1491" s="18">
        <v>73505</v>
      </c>
      <c r="M1491">
        <v>975</v>
      </c>
      <c r="N1491">
        <v>975</v>
      </c>
      <c r="O1491">
        <v>0</v>
      </c>
      <c r="P1491" t="s">
        <v>26</v>
      </c>
      <c r="Q1491" t="s">
        <v>26</v>
      </c>
      <c r="R1491" s="19" t="s">
        <v>31</v>
      </c>
    </row>
    <row r="1492" spans="1:18" x14ac:dyDescent="0.3">
      <c r="A1492" s="17" t="s">
        <v>2848</v>
      </c>
      <c r="B1492" t="s">
        <v>1041</v>
      </c>
      <c r="C1492" s="17">
        <v>11801336</v>
      </c>
      <c r="D1492" t="s">
        <v>2839</v>
      </c>
      <c r="E1492" t="s">
        <v>2840</v>
      </c>
      <c r="F1492" t="s">
        <v>2849</v>
      </c>
      <c r="G1492" t="s">
        <v>1055</v>
      </c>
      <c r="H1492" t="s">
        <v>154</v>
      </c>
      <c r="I1492" s="18">
        <v>73505</v>
      </c>
      <c r="J1492" t="s">
        <v>23</v>
      </c>
      <c r="K1492" t="s">
        <v>154</v>
      </c>
      <c r="L1492" s="18">
        <v>73117</v>
      </c>
      <c r="M1492">
        <v>1218</v>
      </c>
      <c r="N1492">
        <v>975</v>
      </c>
      <c r="O1492">
        <v>-243</v>
      </c>
      <c r="P1492" t="s">
        <v>48</v>
      </c>
      <c r="Q1492" t="s">
        <v>25</v>
      </c>
      <c r="R1492" s="19" t="s">
        <v>31</v>
      </c>
    </row>
    <row r="1493" spans="1:18" x14ac:dyDescent="0.3">
      <c r="A1493" s="17" t="s">
        <v>15125</v>
      </c>
      <c r="B1493" t="s">
        <v>1041</v>
      </c>
      <c r="C1493" s="17">
        <v>14925436</v>
      </c>
      <c r="D1493" t="s">
        <v>15124</v>
      </c>
      <c r="E1493" t="s">
        <v>1056</v>
      </c>
      <c r="F1493" t="s">
        <v>2849</v>
      </c>
      <c r="G1493" t="s">
        <v>1055</v>
      </c>
      <c r="H1493" t="s">
        <v>154</v>
      </c>
      <c r="I1493" s="18">
        <v>73505</v>
      </c>
      <c r="J1493" t="s">
        <v>23</v>
      </c>
      <c r="K1493" t="s">
        <v>154</v>
      </c>
      <c r="L1493" s="18">
        <v>73521</v>
      </c>
      <c r="M1493">
        <v>852</v>
      </c>
      <c r="N1493">
        <v>975</v>
      </c>
      <c r="O1493">
        <v>123</v>
      </c>
      <c r="P1493" t="s">
        <v>24</v>
      </c>
      <c r="Q1493" t="s">
        <v>25</v>
      </c>
      <c r="R1493" s="19" t="s">
        <v>15</v>
      </c>
    </row>
    <row r="1494" spans="1:18" x14ac:dyDescent="0.3">
      <c r="A1494" s="17" t="s">
        <v>1057</v>
      </c>
      <c r="B1494" t="s">
        <v>1056</v>
      </c>
      <c r="C1494" s="17">
        <v>11003136</v>
      </c>
      <c r="D1494" t="s">
        <v>1040</v>
      </c>
      <c r="E1494" t="s">
        <v>1041</v>
      </c>
      <c r="F1494" t="s">
        <v>1058</v>
      </c>
      <c r="G1494" t="s">
        <v>1059</v>
      </c>
      <c r="H1494" t="s">
        <v>154</v>
      </c>
      <c r="I1494" s="18">
        <v>73521</v>
      </c>
      <c r="J1494" t="s">
        <v>23</v>
      </c>
      <c r="K1494" t="s">
        <v>154</v>
      </c>
      <c r="L1494" s="18">
        <v>73505</v>
      </c>
      <c r="M1494">
        <v>975</v>
      </c>
      <c r="N1494">
        <v>852</v>
      </c>
      <c r="O1494">
        <v>-123</v>
      </c>
      <c r="P1494" t="s">
        <v>48</v>
      </c>
      <c r="Q1494" t="s">
        <v>25</v>
      </c>
      <c r="R1494" s="19" t="s">
        <v>31</v>
      </c>
    </row>
    <row r="1495" spans="1:18" x14ac:dyDescent="0.3">
      <c r="A1495" s="17" t="s">
        <v>15131</v>
      </c>
      <c r="B1495" t="s">
        <v>15130</v>
      </c>
      <c r="C1495" s="17">
        <v>14925436</v>
      </c>
      <c r="D1495" t="s">
        <v>15124</v>
      </c>
      <c r="E1495" t="s">
        <v>1056</v>
      </c>
      <c r="F1495" t="s">
        <v>15132</v>
      </c>
      <c r="G1495" t="s">
        <v>15133</v>
      </c>
      <c r="H1495" t="s">
        <v>154</v>
      </c>
      <c r="I1495" s="18">
        <v>73523</v>
      </c>
      <c r="J1495" t="s">
        <v>23</v>
      </c>
      <c r="K1495" t="s">
        <v>154</v>
      </c>
      <c r="L1495" s="18">
        <v>73521</v>
      </c>
      <c r="M1495">
        <v>852</v>
      </c>
      <c r="N1495">
        <v>852</v>
      </c>
      <c r="O1495">
        <v>0</v>
      </c>
      <c r="P1495" t="s">
        <v>26</v>
      </c>
      <c r="Q1495" t="s">
        <v>26</v>
      </c>
      <c r="R1495" s="19" t="s">
        <v>31</v>
      </c>
    </row>
    <row r="1496" spans="1:18" x14ac:dyDescent="0.3">
      <c r="A1496" s="17" t="s">
        <v>1042</v>
      </c>
      <c r="B1496" t="s">
        <v>1041</v>
      </c>
      <c r="C1496" s="17">
        <v>11003136</v>
      </c>
      <c r="D1496" t="s">
        <v>1040</v>
      </c>
      <c r="E1496" t="s">
        <v>1041</v>
      </c>
      <c r="F1496" t="s">
        <v>1043</v>
      </c>
      <c r="G1496" t="s">
        <v>1044</v>
      </c>
      <c r="H1496" t="s">
        <v>154</v>
      </c>
      <c r="I1496" s="18">
        <v>73533</v>
      </c>
      <c r="J1496" t="s">
        <v>23</v>
      </c>
      <c r="K1496" t="s">
        <v>154</v>
      </c>
      <c r="L1496" s="18">
        <v>73505</v>
      </c>
      <c r="M1496">
        <v>975</v>
      </c>
      <c r="N1496">
        <v>1218</v>
      </c>
      <c r="O1496">
        <v>243</v>
      </c>
      <c r="P1496" t="s">
        <v>24</v>
      </c>
      <c r="Q1496" t="s">
        <v>25</v>
      </c>
      <c r="R1496" s="19" t="s">
        <v>15</v>
      </c>
    </row>
    <row r="1497" spans="1:18" x14ac:dyDescent="0.3">
      <c r="A1497" s="17" t="s">
        <v>20085</v>
      </c>
      <c r="B1497" t="s">
        <v>20084</v>
      </c>
      <c r="C1497" s="17">
        <v>18026936</v>
      </c>
      <c r="D1497" t="s">
        <v>20083</v>
      </c>
      <c r="E1497" t="s">
        <v>1052</v>
      </c>
      <c r="F1497" t="s">
        <v>20086</v>
      </c>
      <c r="G1497" t="s">
        <v>40</v>
      </c>
      <c r="H1497" t="s">
        <v>154</v>
      </c>
      <c r="I1497" s="18">
        <v>73542</v>
      </c>
      <c r="J1497" t="s">
        <v>23</v>
      </c>
      <c r="K1497" t="s">
        <v>154</v>
      </c>
      <c r="L1497" s="18">
        <v>73505</v>
      </c>
      <c r="M1497">
        <v>975</v>
      </c>
      <c r="N1497">
        <v>1218</v>
      </c>
      <c r="O1497">
        <v>243</v>
      </c>
      <c r="P1497" t="s">
        <v>24</v>
      </c>
      <c r="Q1497" t="s">
        <v>25</v>
      </c>
      <c r="R1497" s="19" t="s">
        <v>15</v>
      </c>
    </row>
    <row r="1498" spans="1:18" x14ac:dyDescent="0.3">
      <c r="A1498" s="17" t="s">
        <v>5771</v>
      </c>
      <c r="B1498" t="s">
        <v>5770</v>
      </c>
      <c r="C1498" s="17">
        <v>11910136</v>
      </c>
      <c r="D1498" t="s">
        <v>5705</v>
      </c>
      <c r="E1498" t="s">
        <v>5706</v>
      </c>
      <c r="F1498" t="s">
        <v>5772</v>
      </c>
      <c r="G1498" t="s">
        <v>5773</v>
      </c>
      <c r="H1498" t="s">
        <v>154</v>
      </c>
      <c r="I1498" s="18">
        <v>73550</v>
      </c>
      <c r="J1498" t="s">
        <v>23</v>
      </c>
      <c r="K1498" t="s">
        <v>154</v>
      </c>
      <c r="L1498" s="18">
        <v>73096</v>
      </c>
      <c r="M1498">
        <v>1218</v>
      </c>
      <c r="N1498">
        <v>1194</v>
      </c>
      <c r="O1498">
        <v>-24</v>
      </c>
      <c r="P1498" t="s">
        <v>48</v>
      </c>
      <c r="Q1498" t="s">
        <v>25</v>
      </c>
      <c r="R1498" s="19" t="s">
        <v>31</v>
      </c>
    </row>
    <row r="1499" spans="1:18" x14ac:dyDescent="0.3">
      <c r="A1499" s="17" t="s">
        <v>2851</v>
      </c>
      <c r="B1499" t="s">
        <v>2850</v>
      </c>
      <c r="C1499" s="17">
        <v>11801336</v>
      </c>
      <c r="D1499" t="s">
        <v>2839</v>
      </c>
      <c r="E1499" t="s">
        <v>2840</v>
      </c>
      <c r="F1499" t="s">
        <v>2852</v>
      </c>
      <c r="G1499" t="s">
        <v>2853</v>
      </c>
      <c r="H1499" t="s">
        <v>154</v>
      </c>
      <c r="I1499" s="18">
        <v>73624</v>
      </c>
      <c r="J1499" t="s">
        <v>23</v>
      </c>
      <c r="K1499" t="s">
        <v>154</v>
      </c>
      <c r="L1499" s="18">
        <v>73117</v>
      </c>
      <c r="M1499">
        <v>1218</v>
      </c>
      <c r="N1499">
        <v>1194</v>
      </c>
      <c r="O1499">
        <v>-24</v>
      </c>
      <c r="P1499" t="s">
        <v>48</v>
      </c>
      <c r="Q1499" t="s">
        <v>25</v>
      </c>
      <c r="R1499" s="19" t="s">
        <v>31</v>
      </c>
    </row>
    <row r="1500" spans="1:18" x14ac:dyDescent="0.3">
      <c r="A1500" s="17" t="s">
        <v>15127</v>
      </c>
      <c r="B1500" t="s">
        <v>15126</v>
      </c>
      <c r="C1500" s="17">
        <v>14925436</v>
      </c>
      <c r="D1500" t="s">
        <v>15124</v>
      </c>
      <c r="E1500" t="s">
        <v>1056</v>
      </c>
      <c r="F1500" t="s">
        <v>15128</v>
      </c>
      <c r="G1500" t="s">
        <v>15129</v>
      </c>
      <c r="H1500" t="s">
        <v>154</v>
      </c>
      <c r="I1500" s="18">
        <v>73644</v>
      </c>
      <c r="J1500" t="s">
        <v>23</v>
      </c>
      <c r="K1500" t="s">
        <v>154</v>
      </c>
      <c r="L1500" s="18">
        <v>73521</v>
      </c>
      <c r="M1500">
        <v>852</v>
      </c>
      <c r="N1500">
        <v>1389</v>
      </c>
      <c r="O1500">
        <v>537</v>
      </c>
      <c r="P1500" t="s">
        <v>24</v>
      </c>
      <c r="Q1500" t="s">
        <v>25</v>
      </c>
      <c r="R1500" s="19" t="s">
        <v>15</v>
      </c>
    </row>
    <row r="1501" spans="1:18" x14ac:dyDescent="0.3">
      <c r="A1501" s="17" t="s">
        <v>5775</v>
      </c>
      <c r="B1501" t="s">
        <v>5774</v>
      </c>
      <c r="C1501" s="17">
        <v>11910136</v>
      </c>
      <c r="D1501" t="s">
        <v>5705</v>
      </c>
      <c r="E1501" t="s">
        <v>5706</v>
      </c>
      <c r="F1501" t="s">
        <v>5776</v>
      </c>
      <c r="G1501" t="s">
        <v>5777</v>
      </c>
      <c r="H1501" t="s">
        <v>154</v>
      </c>
      <c r="I1501" s="18">
        <v>73651</v>
      </c>
      <c r="J1501" t="s">
        <v>23</v>
      </c>
      <c r="K1501" t="s">
        <v>154</v>
      </c>
      <c r="L1501" s="18">
        <v>73096</v>
      </c>
      <c r="M1501">
        <v>1218</v>
      </c>
      <c r="N1501">
        <v>1170</v>
      </c>
      <c r="O1501">
        <v>-48</v>
      </c>
      <c r="P1501" t="s">
        <v>48</v>
      </c>
      <c r="Q1501" t="s">
        <v>25</v>
      </c>
      <c r="R1501" s="19" t="s">
        <v>31</v>
      </c>
    </row>
    <row r="1502" spans="1:18" x14ac:dyDescent="0.3">
      <c r="A1502" s="17" t="s">
        <v>5779</v>
      </c>
      <c r="B1502" t="s">
        <v>5778</v>
      </c>
      <c r="C1502" s="17">
        <v>11910136</v>
      </c>
      <c r="D1502" t="s">
        <v>5705</v>
      </c>
      <c r="E1502" t="s">
        <v>5706</v>
      </c>
      <c r="F1502" t="s">
        <v>5780</v>
      </c>
      <c r="G1502" t="s">
        <v>5777</v>
      </c>
      <c r="H1502" t="s">
        <v>154</v>
      </c>
      <c r="I1502" s="18">
        <v>73651</v>
      </c>
      <c r="J1502" t="s">
        <v>23</v>
      </c>
      <c r="K1502" t="s">
        <v>154</v>
      </c>
      <c r="L1502" s="18">
        <v>73096</v>
      </c>
      <c r="M1502">
        <v>1218</v>
      </c>
      <c r="N1502">
        <v>1170</v>
      </c>
      <c r="O1502">
        <v>-48</v>
      </c>
      <c r="P1502" t="s">
        <v>48</v>
      </c>
      <c r="Q1502" t="s">
        <v>25</v>
      </c>
      <c r="R1502" s="19" t="s">
        <v>31</v>
      </c>
    </row>
    <row r="1503" spans="1:18" x14ac:dyDescent="0.3">
      <c r="A1503" s="17" t="s">
        <v>923</v>
      </c>
      <c r="B1503" t="s">
        <v>922</v>
      </c>
      <c r="C1503" s="17">
        <v>11001936</v>
      </c>
      <c r="D1503" t="s">
        <v>908</v>
      </c>
      <c r="E1503" t="s">
        <v>909</v>
      </c>
      <c r="F1503" t="s">
        <v>924</v>
      </c>
      <c r="G1503" t="s">
        <v>925</v>
      </c>
      <c r="H1503" t="s">
        <v>154</v>
      </c>
      <c r="I1503" s="18">
        <v>73701</v>
      </c>
      <c r="J1503" t="s">
        <v>23</v>
      </c>
      <c r="K1503" t="s">
        <v>154</v>
      </c>
      <c r="L1503" s="18">
        <v>73717</v>
      </c>
      <c r="M1503">
        <v>1194</v>
      </c>
      <c r="N1503">
        <v>996</v>
      </c>
      <c r="O1503">
        <v>-198</v>
      </c>
      <c r="P1503" t="s">
        <v>48</v>
      </c>
      <c r="Q1503" t="s">
        <v>25</v>
      </c>
      <c r="R1503" s="19" t="s">
        <v>31</v>
      </c>
    </row>
    <row r="1504" spans="1:18" x14ac:dyDescent="0.3">
      <c r="A1504" s="17" t="s">
        <v>7889</v>
      </c>
      <c r="B1504" t="s">
        <v>7888</v>
      </c>
      <c r="C1504" s="17">
        <v>14001336</v>
      </c>
      <c r="D1504" t="s">
        <v>7879</v>
      </c>
      <c r="E1504" t="s">
        <v>7880</v>
      </c>
      <c r="F1504" t="s">
        <v>7890</v>
      </c>
      <c r="G1504" t="s">
        <v>925</v>
      </c>
      <c r="H1504" t="s">
        <v>154</v>
      </c>
      <c r="I1504" s="18">
        <v>73702</v>
      </c>
      <c r="J1504" t="s">
        <v>23</v>
      </c>
      <c r="K1504" t="s">
        <v>154</v>
      </c>
      <c r="L1504" s="18">
        <v>74653</v>
      </c>
      <c r="M1504">
        <v>1242</v>
      </c>
      <c r="N1504">
        <v>996</v>
      </c>
      <c r="O1504">
        <v>-246</v>
      </c>
      <c r="P1504" t="s">
        <v>48</v>
      </c>
      <c r="Q1504" t="s">
        <v>25</v>
      </c>
      <c r="R1504" s="19" t="s">
        <v>31</v>
      </c>
    </row>
    <row r="1505" spans="1:18" x14ac:dyDescent="0.3">
      <c r="A1505" s="17" t="s">
        <v>5781</v>
      </c>
      <c r="B1505" t="s">
        <v>909</v>
      </c>
      <c r="C1505" s="17">
        <v>11910136</v>
      </c>
      <c r="D1505" t="s">
        <v>5705</v>
      </c>
      <c r="E1505" t="s">
        <v>5706</v>
      </c>
      <c r="F1505" t="s">
        <v>5782</v>
      </c>
      <c r="G1505" t="s">
        <v>5783</v>
      </c>
      <c r="H1505" t="s">
        <v>154</v>
      </c>
      <c r="I1505" s="18">
        <v>73717</v>
      </c>
      <c r="J1505" t="s">
        <v>23</v>
      </c>
      <c r="K1505" t="s">
        <v>154</v>
      </c>
      <c r="L1505" s="18">
        <v>73096</v>
      </c>
      <c r="M1505">
        <v>1218</v>
      </c>
      <c r="N1505">
        <v>1194</v>
      </c>
      <c r="O1505">
        <v>-24</v>
      </c>
      <c r="P1505" t="s">
        <v>48</v>
      </c>
      <c r="Q1505" t="s">
        <v>25</v>
      </c>
      <c r="R1505" s="19" t="s">
        <v>31</v>
      </c>
    </row>
    <row r="1506" spans="1:18" x14ac:dyDescent="0.3">
      <c r="A1506" s="17" t="s">
        <v>5785</v>
      </c>
      <c r="B1506" t="s">
        <v>5784</v>
      </c>
      <c r="C1506" s="17">
        <v>11910136</v>
      </c>
      <c r="D1506" t="s">
        <v>5705</v>
      </c>
      <c r="E1506" t="s">
        <v>5706</v>
      </c>
      <c r="F1506" t="s">
        <v>5786</v>
      </c>
      <c r="G1506" t="s">
        <v>5787</v>
      </c>
      <c r="H1506" t="s">
        <v>154</v>
      </c>
      <c r="I1506" s="18">
        <v>73737</v>
      </c>
      <c r="J1506" t="s">
        <v>23</v>
      </c>
      <c r="K1506" t="s">
        <v>154</v>
      </c>
      <c r="L1506" s="18">
        <v>73096</v>
      </c>
      <c r="M1506">
        <v>1218</v>
      </c>
      <c r="N1506">
        <v>1170</v>
      </c>
      <c r="O1506">
        <v>-48</v>
      </c>
      <c r="P1506" t="s">
        <v>48</v>
      </c>
      <c r="Q1506" t="s">
        <v>25</v>
      </c>
      <c r="R1506" s="19" t="s">
        <v>31</v>
      </c>
    </row>
    <row r="1507" spans="1:18" x14ac:dyDescent="0.3">
      <c r="A1507" s="17" t="s">
        <v>911</v>
      </c>
      <c r="B1507" t="s">
        <v>910</v>
      </c>
      <c r="C1507" s="17">
        <v>11001936</v>
      </c>
      <c r="D1507" t="s">
        <v>908</v>
      </c>
      <c r="E1507" t="s">
        <v>909</v>
      </c>
      <c r="F1507" t="s">
        <v>912</v>
      </c>
      <c r="G1507" t="s">
        <v>913</v>
      </c>
      <c r="H1507" t="s">
        <v>154</v>
      </c>
      <c r="I1507" s="18">
        <v>73801</v>
      </c>
      <c r="J1507" t="s">
        <v>23</v>
      </c>
      <c r="K1507" t="s">
        <v>154</v>
      </c>
      <c r="L1507" s="18">
        <v>73717</v>
      </c>
      <c r="M1507">
        <v>1194</v>
      </c>
      <c r="N1507">
        <v>1290</v>
      </c>
      <c r="O1507">
        <v>96</v>
      </c>
      <c r="P1507" t="s">
        <v>24</v>
      </c>
      <c r="Q1507" t="s">
        <v>25</v>
      </c>
      <c r="R1507" s="19" t="s">
        <v>15</v>
      </c>
    </row>
    <row r="1508" spans="1:18" x14ac:dyDescent="0.3">
      <c r="A1508" s="17" t="s">
        <v>5711</v>
      </c>
      <c r="B1508" t="s">
        <v>1052</v>
      </c>
      <c r="C1508" s="17">
        <v>11910136</v>
      </c>
      <c r="D1508" t="s">
        <v>5705</v>
      </c>
      <c r="E1508" t="s">
        <v>5706</v>
      </c>
      <c r="F1508" t="s">
        <v>5712</v>
      </c>
      <c r="G1508" t="s">
        <v>1055</v>
      </c>
      <c r="H1508" t="s">
        <v>154</v>
      </c>
      <c r="I1508" s="18">
        <v>73801</v>
      </c>
      <c r="J1508" t="s">
        <v>23</v>
      </c>
      <c r="K1508" t="s">
        <v>154</v>
      </c>
      <c r="L1508" s="18">
        <v>73096</v>
      </c>
      <c r="M1508">
        <v>1218</v>
      </c>
      <c r="N1508">
        <v>1290</v>
      </c>
      <c r="O1508">
        <v>72</v>
      </c>
      <c r="P1508" t="s">
        <v>24</v>
      </c>
      <c r="Q1508" t="s">
        <v>25</v>
      </c>
      <c r="R1508" s="19" t="s">
        <v>15</v>
      </c>
    </row>
    <row r="1509" spans="1:18" x14ac:dyDescent="0.3">
      <c r="A1509" s="17" t="s">
        <v>5714</v>
      </c>
      <c r="B1509" t="s">
        <v>5713</v>
      </c>
      <c r="C1509" s="17">
        <v>11910136</v>
      </c>
      <c r="D1509" t="s">
        <v>5705</v>
      </c>
      <c r="E1509" t="s">
        <v>5706</v>
      </c>
      <c r="F1509" t="s">
        <v>5715</v>
      </c>
      <c r="G1509" t="s">
        <v>913</v>
      </c>
      <c r="H1509" t="s">
        <v>154</v>
      </c>
      <c r="I1509" s="18">
        <v>73801</v>
      </c>
      <c r="J1509" t="s">
        <v>23</v>
      </c>
      <c r="K1509" t="s">
        <v>154</v>
      </c>
      <c r="L1509" s="18">
        <v>73096</v>
      </c>
      <c r="M1509">
        <v>1218</v>
      </c>
      <c r="N1509">
        <v>1290</v>
      </c>
      <c r="O1509">
        <v>72</v>
      </c>
      <c r="P1509" t="s">
        <v>24</v>
      </c>
      <c r="Q1509" t="s">
        <v>25</v>
      </c>
      <c r="R1509" s="19" t="s">
        <v>15</v>
      </c>
    </row>
    <row r="1510" spans="1:18" x14ac:dyDescent="0.3">
      <c r="A1510" s="17" t="s">
        <v>5717</v>
      </c>
      <c r="B1510" t="s">
        <v>5716</v>
      </c>
      <c r="C1510" s="17">
        <v>11910136</v>
      </c>
      <c r="D1510" t="s">
        <v>5705</v>
      </c>
      <c r="E1510" t="s">
        <v>5706</v>
      </c>
      <c r="F1510" t="s">
        <v>5718</v>
      </c>
      <c r="G1510" t="s">
        <v>913</v>
      </c>
      <c r="H1510" t="s">
        <v>154</v>
      </c>
      <c r="I1510" s="18">
        <v>73801</v>
      </c>
      <c r="J1510" t="s">
        <v>23</v>
      </c>
      <c r="K1510" t="s">
        <v>154</v>
      </c>
      <c r="L1510" s="18">
        <v>73096</v>
      </c>
      <c r="M1510">
        <v>1218</v>
      </c>
      <c r="N1510">
        <v>1290</v>
      </c>
      <c r="O1510">
        <v>72</v>
      </c>
      <c r="P1510" t="s">
        <v>24</v>
      </c>
      <c r="Q1510" t="s">
        <v>25</v>
      </c>
      <c r="R1510" s="19" t="s">
        <v>15</v>
      </c>
    </row>
    <row r="1511" spans="1:18" x14ac:dyDescent="0.3">
      <c r="A1511" s="17" t="s">
        <v>915</v>
      </c>
      <c r="B1511" t="s">
        <v>914</v>
      </c>
      <c r="C1511" s="17">
        <v>11001936</v>
      </c>
      <c r="D1511" t="s">
        <v>908</v>
      </c>
      <c r="E1511" t="s">
        <v>909</v>
      </c>
      <c r="F1511" t="s">
        <v>916</v>
      </c>
      <c r="G1511" t="s">
        <v>917</v>
      </c>
      <c r="H1511" t="s">
        <v>154</v>
      </c>
      <c r="I1511" s="18">
        <v>73939</v>
      </c>
      <c r="J1511" t="s">
        <v>23</v>
      </c>
      <c r="K1511" t="s">
        <v>154</v>
      </c>
      <c r="L1511" s="18">
        <v>73717</v>
      </c>
      <c r="M1511">
        <v>1194</v>
      </c>
      <c r="N1511">
        <v>1242</v>
      </c>
      <c r="O1511">
        <v>48</v>
      </c>
      <c r="P1511" t="s">
        <v>24</v>
      </c>
      <c r="Q1511" t="s">
        <v>25</v>
      </c>
      <c r="R1511" s="19" t="s">
        <v>15</v>
      </c>
    </row>
    <row r="1512" spans="1:18" x14ac:dyDescent="0.3">
      <c r="A1512" s="17" t="s">
        <v>6664</v>
      </c>
      <c r="B1512" t="s">
        <v>6663</v>
      </c>
      <c r="C1512" s="17">
        <v>11952436</v>
      </c>
      <c r="D1512" t="s">
        <v>6662</v>
      </c>
      <c r="E1512" t="s">
        <v>1045</v>
      </c>
      <c r="F1512" t="s">
        <v>6665</v>
      </c>
      <c r="G1512" t="s">
        <v>2847</v>
      </c>
      <c r="H1512" t="s">
        <v>154</v>
      </c>
      <c r="I1512" s="18">
        <v>74003</v>
      </c>
      <c r="J1512" t="s">
        <v>23</v>
      </c>
      <c r="K1512" t="s">
        <v>154</v>
      </c>
      <c r="L1512" s="18">
        <v>74017</v>
      </c>
      <c r="M1512">
        <v>1065</v>
      </c>
      <c r="N1512">
        <v>1266</v>
      </c>
      <c r="O1512">
        <v>201</v>
      </c>
      <c r="P1512" t="s">
        <v>24</v>
      </c>
      <c r="Q1512" t="s">
        <v>25</v>
      </c>
      <c r="R1512" s="19" t="s">
        <v>15</v>
      </c>
    </row>
    <row r="1513" spans="1:18" x14ac:dyDescent="0.3">
      <c r="A1513" s="17" t="s">
        <v>2845</v>
      </c>
      <c r="B1513" t="s">
        <v>2844</v>
      </c>
      <c r="C1513" s="17">
        <v>11801336</v>
      </c>
      <c r="D1513" t="s">
        <v>2839</v>
      </c>
      <c r="E1513" t="s">
        <v>2840</v>
      </c>
      <c r="F1513" t="s">
        <v>2846</v>
      </c>
      <c r="G1513" t="s">
        <v>2847</v>
      </c>
      <c r="H1513" t="s">
        <v>154</v>
      </c>
      <c r="I1513" s="18">
        <v>74006</v>
      </c>
      <c r="J1513" t="s">
        <v>23</v>
      </c>
      <c r="K1513" t="s">
        <v>154</v>
      </c>
      <c r="L1513" s="18">
        <v>73117</v>
      </c>
      <c r="M1513">
        <v>1218</v>
      </c>
      <c r="N1513">
        <v>1266</v>
      </c>
      <c r="O1513">
        <v>48</v>
      </c>
      <c r="P1513" t="s">
        <v>24</v>
      </c>
      <c r="Q1513" t="s">
        <v>25</v>
      </c>
      <c r="R1513" s="19" t="s">
        <v>15</v>
      </c>
    </row>
    <row r="1514" spans="1:18" x14ac:dyDescent="0.3">
      <c r="A1514" s="17" t="s">
        <v>5720</v>
      </c>
      <c r="B1514" t="s">
        <v>5719</v>
      </c>
      <c r="C1514" s="17">
        <v>11910136</v>
      </c>
      <c r="D1514" t="s">
        <v>5705</v>
      </c>
      <c r="E1514" t="s">
        <v>5706</v>
      </c>
      <c r="F1514" t="s">
        <v>5721</v>
      </c>
      <c r="G1514" t="s">
        <v>2847</v>
      </c>
      <c r="H1514" t="s">
        <v>154</v>
      </c>
      <c r="I1514" s="18">
        <v>74006</v>
      </c>
      <c r="J1514" t="s">
        <v>23</v>
      </c>
      <c r="K1514" t="s">
        <v>154</v>
      </c>
      <c r="L1514" s="18">
        <v>73096</v>
      </c>
      <c r="M1514">
        <v>1218</v>
      </c>
      <c r="N1514">
        <v>1266</v>
      </c>
      <c r="O1514">
        <v>48</v>
      </c>
      <c r="P1514" t="s">
        <v>24</v>
      </c>
      <c r="Q1514" t="s">
        <v>25</v>
      </c>
      <c r="R1514" s="19" t="s">
        <v>15</v>
      </c>
    </row>
    <row r="1515" spans="1:18" x14ac:dyDescent="0.3">
      <c r="A1515" s="17" t="s">
        <v>23811</v>
      </c>
      <c r="B1515" t="s">
        <v>23810</v>
      </c>
      <c r="C1515" s="17">
        <v>31001236</v>
      </c>
      <c r="D1515" t="s">
        <v>23808</v>
      </c>
      <c r="E1515" t="s">
        <v>23809</v>
      </c>
      <c r="F1515" t="s">
        <v>23812</v>
      </c>
      <c r="G1515" t="s">
        <v>153</v>
      </c>
      <c r="H1515" t="s">
        <v>154</v>
      </c>
      <c r="I1515" s="18">
        <v>74012</v>
      </c>
      <c r="J1515" t="s">
        <v>23</v>
      </c>
      <c r="K1515" t="s">
        <v>154</v>
      </c>
      <c r="L1515" s="18">
        <v>73008</v>
      </c>
      <c r="M1515">
        <v>1218</v>
      </c>
      <c r="N1515">
        <v>1065</v>
      </c>
      <c r="O1515">
        <v>-153</v>
      </c>
      <c r="P1515" t="s">
        <v>48</v>
      </c>
      <c r="Q1515" t="s">
        <v>25</v>
      </c>
      <c r="R1515" s="19" t="s">
        <v>31</v>
      </c>
    </row>
    <row r="1516" spans="1:18" x14ac:dyDescent="0.3">
      <c r="A1516" s="17" t="s">
        <v>151</v>
      </c>
      <c r="B1516" t="s">
        <v>150</v>
      </c>
      <c r="C1516" s="17">
        <v>11000336</v>
      </c>
      <c r="D1516" t="s">
        <v>148</v>
      </c>
      <c r="E1516" t="s">
        <v>149</v>
      </c>
      <c r="F1516" t="s">
        <v>152</v>
      </c>
      <c r="G1516" t="s">
        <v>153</v>
      </c>
      <c r="H1516" t="s">
        <v>154</v>
      </c>
      <c r="I1516" s="18">
        <v>74014</v>
      </c>
      <c r="J1516" t="s">
        <v>23</v>
      </c>
      <c r="K1516" t="s">
        <v>154</v>
      </c>
      <c r="L1516" s="18">
        <v>74464</v>
      </c>
      <c r="M1516">
        <v>1242</v>
      </c>
      <c r="N1516">
        <v>1065</v>
      </c>
      <c r="O1516">
        <v>-177</v>
      </c>
      <c r="P1516" t="s">
        <v>48</v>
      </c>
      <c r="Q1516" t="s">
        <v>25</v>
      </c>
      <c r="R1516" s="19" t="s">
        <v>31</v>
      </c>
    </row>
    <row r="1517" spans="1:18" x14ac:dyDescent="0.3">
      <c r="A1517" s="17" t="s">
        <v>1046</v>
      </c>
      <c r="B1517" t="s">
        <v>1045</v>
      </c>
      <c r="C1517" s="17">
        <v>11003136</v>
      </c>
      <c r="D1517" t="s">
        <v>1040</v>
      </c>
      <c r="E1517" t="s">
        <v>1041</v>
      </c>
      <c r="F1517" t="s">
        <v>1047</v>
      </c>
      <c r="G1517" t="s">
        <v>1048</v>
      </c>
      <c r="H1517" t="s">
        <v>154</v>
      </c>
      <c r="I1517" s="18">
        <v>74017</v>
      </c>
      <c r="J1517" t="s">
        <v>23</v>
      </c>
      <c r="K1517" t="s">
        <v>154</v>
      </c>
      <c r="L1517" s="18">
        <v>73505</v>
      </c>
      <c r="M1517">
        <v>975</v>
      </c>
      <c r="N1517">
        <v>1065</v>
      </c>
      <c r="O1517">
        <v>90</v>
      </c>
      <c r="P1517" t="s">
        <v>24</v>
      </c>
      <c r="Q1517" t="s">
        <v>25</v>
      </c>
      <c r="R1517" s="19" t="s">
        <v>15</v>
      </c>
    </row>
    <row r="1518" spans="1:18" x14ac:dyDescent="0.3">
      <c r="A1518" s="17" t="s">
        <v>5789</v>
      </c>
      <c r="B1518" t="s">
        <v>5788</v>
      </c>
      <c r="C1518" s="17">
        <v>11910136</v>
      </c>
      <c r="D1518" t="s">
        <v>5705</v>
      </c>
      <c r="E1518" t="s">
        <v>5706</v>
      </c>
      <c r="F1518" t="s">
        <v>5790</v>
      </c>
      <c r="G1518" t="s">
        <v>1048</v>
      </c>
      <c r="H1518" t="s">
        <v>154</v>
      </c>
      <c r="I1518" s="18">
        <v>74019</v>
      </c>
      <c r="J1518" t="s">
        <v>23</v>
      </c>
      <c r="K1518" t="s">
        <v>154</v>
      </c>
      <c r="L1518" s="18">
        <v>73096</v>
      </c>
      <c r="M1518">
        <v>1218</v>
      </c>
      <c r="N1518">
        <v>1065</v>
      </c>
      <c r="O1518">
        <v>-153</v>
      </c>
      <c r="P1518" t="s">
        <v>48</v>
      </c>
      <c r="Q1518" t="s">
        <v>25</v>
      </c>
      <c r="R1518" s="19" t="s">
        <v>31</v>
      </c>
    </row>
    <row r="1519" spans="1:18" x14ac:dyDescent="0.3">
      <c r="A1519" s="17" t="s">
        <v>5723</v>
      </c>
      <c r="B1519" t="s">
        <v>5722</v>
      </c>
      <c r="C1519" s="17">
        <v>11910136</v>
      </c>
      <c r="D1519" t="s">
        <v>5705</v>
      </c>
      <c r="E1519" t="s">
        <v>5706</v>
      </c>
      <c r="F1519" t="s">
        <v>5724</v>
      </c>
      <c r="G1519" t="s">
        <v>5725</v>
      </c>
      <c r="H1519" t="s">
        <v>154</v>
      </c>
      <c r="I1519" s="18">
        <v>74030</v>
      </c>
      <c r="J1519" t="s">
        <v>23</v>
      </c>
      <c r="K1519" t="s">
        <v>154</v>
      </c>
      <c r="L1519" s="18">
        <v>73096</v>
      </c>
      <c r="M1519">
        <v>1218</v>
      </c>
      <c r="N1519">
        <v>1365</v>
      </c>
      <c r="O1519">
        <v>147</v>
      </c>
      <c r="P1519" t="s">
        <v>24</v>
      </c>
      <c r="Q1519" t="s">
        <v>25</v>
      </c>
      <c r="R1519" s="19" t="s">
        <v>15</v>
      </c>
    </row>
    <row r="1520" spans="1:18" x14ac:dyDescent="0.3">
      <c r="A1520" s="17" t="s">
        <v>7882</v>
      </c>
      <c r="B1520" t="s">
        <v>7881</v>
      </c>
      <c r="C1520" s="17">
        <v>14001336</v>
      </c>
      <c r="D1520" t="s">
        <v>7879</v>
      </c>
      <c r="E1520" t="s">
        <v>7880</v>
      </c>
      <c r="F1520" t="s">
        <v>7883</v>
      </c>
      <c r="G1520" t="s">
        <v>7884</v>
      </c>
      <c r="H1520" t="s">
        <v>154</v>
      </c>
      <c r="I1520" s="18">
        <v>74074</v>
      </c>
      <c r="J1520" t="s">
        <v>23</v>
      </c>
      <c r="K1520" t="s">
        <v>154</v>
      </c>
      <c r="L1520" s="18">
        <v>74653</v>
      </c>
      <c r="M1520">
        <v>1242</v>
      </c>
      <c r="N1520">
        <v>1389</v>
      </c>
      <c r="O1520">
        <v>147</v>
      </c>
      <c r="P1520" t="s">
        <v>24</v>
      </c>
      <c r="Q1520" t="s">
        <v>25</v>
      </c>
      <c r="R1520" s="19" t="s">
        <v>15</v>
      </c>
    </row>
    <row r="1521" spans="1:18" x14ac:dyDescent="0.3">
      <c r="A1521" s="17" t="s">
        <v>7886</v>
      </c>
      <c r="B1521" t="s">
        <v>7885</v>
      </c>
      <c r="C1521" s="17">
        <v>14001336</v>
      </c>
      <c r="D1521" t="s">
        <v>7879</v>
      </c>
      <c r="E1521" t="s">
        <v>7880</v>
      </c>
      <c r="F1521" t="s">
        <v>7887</v>
      </c>
      <c r="G1521" t="s">
        <v>7884</v>
      </c>
      <c r="H1521" t="s">
        <v>154</v>
      </c>
      <c r="I1521" s="18">
        <v>74075</v>
      </c>
      <c r="J1521" t="s">
        <v>23</v>
      </c>
      <c r="K1521" t="s">
        <v>154</v>
      </c>
      <c r="L1521" s="18">
        <v>74653</v>
      </c>
      <c r="M1521">
        <v>1242</v>
      </c>
      <c r="N1521">
        <v>1389</v>
      </c>
      <c r="O1521">
        <v>147</v>
      </c>
      <c r="P1521" t="s">
        <v>24</v>
      </c>
      <c r="Q1521" t="s">
        <v>25</v>
      </c>
      <c r="R1521" s="19" t="s">
        <v>15</v>
      </c>
    </row>
    <row r="1522" spans="1:18" x14ac:dyDescent="0.3">
      <c r="A1522" s="17" t="s">
        <v>21377</v>
      </c>
      <c r="B1522" t="s">
        <v>21372</v>
      </c>
      <c r="C1522" s="17">
        <v>24928436</v>
      </c>
      <c r="D1522" t="s">
        <v>21376</v>
      </c>
      <c r="E1522" t="s">
        <v>21372</v>
      </c>
      <c r="F1522" t="s">
        <v>21378</v>
      </c>
      <c r="G1522" t="s">
        <v>3118</v>
      </c>
      <c r="H1522" t="s">
        <v>154</v>
      </c>
      <c r="I1522" s="18">
        <v>74132</v>
      </c>
      <c r="J1522" t="s">
        <v>23</v>
      </c>
      <c r="K1522" t="s">
        <v>154</v>
      </c>
      <c r="L1522" s="18">
        <v>74115</v>
      </c>
      <c r="M1522">
        <v>1065</v>
      </c>
      <c r="N1522">
        <v>1065</v>
      </c>
      <c r="O1522">
        <v>0</v>
      </c>
      <c r="P1522" t="s">
        <v>26</v>
      </c>
      <c r="Q1522" t="s">
        <v>26</v>
      </c>
      <c r="R1522" s="19" t="s">
        <v>31</v>
      </c>
    </row>
    <row r="1523" spans="1:18" x14ac:dyDescent="0.3">
      <c r="A1523" s="17" t="s">
        <v>23081</v>
      </c>
      <c r="B1523" t="s">
        <v>23080</v>
      </c>
      <c r="C1523" s="17">
        <v>31000136</v>
      </c>
      <c r="D1523" t="s">
        <v>23078</v>
      </c>
      <c r="E1523" t="s">
        <v>23079</v>
      </c>
      <c r="F1523" t="s">
        <v>23082</v>
      </c>
      <c r="G1523" t="s">
        <v>3118</v>
      </c>
      <c r="H1523" t="s">
        <v>154</v>
      </c>
      <c r="I1523" s="18">
        <v>74133</v>
      </c>
      <c r="J1523" t="s">
        <v>23</v>
      </c>
      <c r="K1523" t="s">
        <v>154</v>
      </c>
      <c r="L1523" s="18">
        <v>73008</v>
      </c>
      <c r="M1523">
        <v>1218</v>
      </c>
      <c r="N1523">
        <v>1065</v>
      </c>
      <c r="O1523">
        <v>-153</v>
      </c>
      <c r="P1523" t="s">
        <v>48</v>
      </c>
      <c r="Q1523" t="s">
        <v>25</v>
      </c>
      <c r="R1523" s="19" t="s">
        <v>31</v>
      </c>
    </row>
    <row r="1524" spans="1:18" x14ac:dyDescent="0.3">
      <c r="A1524" s="17" t="s">
        <v>28559</v>
      </c>
      <c r="B1524" t="s">
        <v>28558</v>
      </c>
      <c r="C1524" s="17">
        <v>31810036</v>
      </c>
      <c r="D1524" t="s">
        <v>28556</v>
      </c>
      <c r="E1524" t="s">
        <v>28557</v>
      </c>
      <c r="F1524" t="s">
        <v>28560</v>
      </c>
      <c r="G1524" t="s">
        <v>3118</v>
      </c>
      <c r="H1524" t="s">
        <v>154</v>
      </c>
      <c r="I1524" s="18">
        <v>74145</v>
      </c>
      <c r="J1524" t="s">
        <v>23</v>
      </c>
      <c r="K1524" t="s">
        <v>154</v>
      </c>
      <c r="L1524" s="18">
        <v>74403</v>
      </c>
      <c r="M1524">
        <v>1242</v>
      </c>
      <c r="N1524">
        <v>1065</v>
      </c>
      <c r="O1524">
        <v>-177</v>
      </c>
      <c r="P1524" t="s">
        <v>48</v>
      </c>
      <c r="Q1524" t="s">
        <v>25</v>
      </c>
      <c r="R1524" s="19" t="s">
        <v>31</v>
      </c>
    </row>
    <row r="1525" spans="1:18" x14ac:dyDescent="0.3">
      <c r="A1525" s="17" t="s">
        <v>32990</v>
      </c>
      <c r="B1525" t="s">
        <v>32989</v>
      </c>
      <c r="C1525" s="17">
        <v>34924636</v>
      </c>
      <c r="D1525" t="s">
        <v>32987</v>
      </c>
      <c r="E1525" t="s">
        <v>32988</v>
      </c>
      <c r="F1525" t="s">
        <v>32991</v>
      </c>
      <c r="G1525" t="s">
        <v>3118</v>
      </c>
      <c r="H1525" t="s">
        <v>154</v>
      </c>
      <c r="I1525" s="18">
        <v>74145</v>
      </c>
      <c r="J1525" t="s">
        <v>23</v>
      </c>
      <c r="K1525" t="s">
        <v>154</v>
      </c>
      <c r="L1525" s="18">
        <v>74145</v>
      </c>
      <c r="M1525">
        <v>1065</v>
      </c>
      <c r="N1525">
        <v>1065</v>
      </c>
      <c r="O1525">
        <v>0</v>
      </c>
      <c r="P1525" t="s">
        <v>26</v>
      </c>
      <c r="Q1525" t="s">
        <v>26</v>
      </c>
      <c r="R1525" s="19" t="s">
        <v>31</v>
      </c>
    </row>
    <row r="1526" spans="1:18" x14ac:dyDescent="0.3">
      <c r="A1526" s="17" t="s">
        <v>32993</v>
      </c>
      <c r="B1526" t="s">
        <v>32992</v>
      </c>
      <c r="C1526" s="17">
        <v>34924636</v>
      </c>
      <c r="D1526" t="s">
        <v>32987</v>
      </c>
      <c r="E1526" t="s">
        <v>32988</v>
      </c>
      <c r="F1526" t="s">
        <v>32994</v>
      </c>
      <c r="G1526" t="s">
        <v>3118</v>
      </c>
      <c r="H1526" t="s">
        <v>154</v>
      </c>
      <c r="I1526" s="18">
        <v>74145</v>
      </c>
      <c r="J1526" t="s">
        <v>23</v>
      </c>
      <c r="K1526" t="s">
        <v>154</v>
      </c>
      <c r="L1526" s="18">
        <v>74145</v>
      </c>
      <c r="M1526">
        <v>1065</v>
      </c>
      <c r="N1526">
        <v>1065</v>
      </c>
      <c r="O1526">
        <v>0</v>
      </c>
      <c r="P1526" t="s">
        <v>26</v>
      </c>
      <c r="Q1526" t="s">
        <v>26</v>
      </c>
      <c r="R1526" s="19" t="s">
        <v>31</v>
      </c>
    </row>
    <row r="1527" spans="1:18" x14ac:dyDescent="0.3">
      <c r="A1527" s="17" t="s">
        <v>29831</v>
      </c>
      <c r="B1527" t="s">
        <v>29830</v>
      </c>
      <c r="C1527" s="17">
        <v>31905136</v>
      </c>
      <c r="D1527" t="s">
        <v>29829</v>
      </c>
      <c r="E1527" t="s">
        <v>29830</v>
      </c>
      <c r="F1527" t="s">
        <v>29832</v>
      </c>
      <c r="G1527" t="s">
        <v>3118</v>
      </c>
      <c r="H1527" t="s">
        <v>154</v>
      </c>
      <c r="I1527" s="18">
        <v>74146</v>
      </c>
      <c r="J1527" t="s">
        <v>23</v>
      </c>
      <c r="K1527" t="s">
        <v>154</v>
      </c>
      <c r="L1527" s="18">
        <v>74006</v>
      </c>
      <c r="M1527">
        <v>1266</v>
      </c>
      <c r="N1527">
        <v>1065</v>
      </c>
      <c r="O1527">
        <v>-201</v>
      </c>
      <c r="P1527" t="s">
        <v>48</v>
      </c>
      <c r="Q1527" t="s">
        <v>25</v>
      </c>
      <c r="R1527" s="19" t="s">
        <v>31</v>
      </c>
    </row>
    <row r="1528" spans="1:18" x14ac:dyDescent="0.3">
      <c r="A1528" s="17" t="s">
        <v>5792</v>
      </c>
      <c r="B1528" t="s">
        <v>5791</v>
      </c>
      <c r="C1528" s="17">
        <v>11910136</v>
      </c>
      <c r="D1528" t="s">
        <v>5705</v>
      </c>
      <c r="E1528" t="s">
        <v>5706</v>
      </c>
      <c r="F1528" t="s">
        <v>5793</v>
      </c>
      <c r="G1528" t="s">
        <v>5794</v>
      </c>
      <c r="H1528" t="s">
        <v>154</v>
      </c>
      <c r="I1528" s="18">
        <v>74345</v>
      </c>
      <c r="J1528" t="s">
        <v>23</v>
      </c>
      <c r="K1528" t="s">
        <v>154</v>
      </c>
      <c r="L1528" s="18">
        <v>73096</v>
      </c>
      <c r="M1528">
        <v>1218</v>
      </c>
      <c r="N1528">
        <v>1194</v>
      </c>
      <c r="O1528">
        <v>-24</v>
      </c>
      <c r="P1528" t="s">
        <v>48</v>
      </c>
      <c r="Q1528" t="s">
        <v>25</v>
      </c>
      <c r="R1528" s="19" t="s">
        <v>31</v>
      </c>
    </row>
    <row r="1529" spans="1:18" x14ac:dyDescent="0.3">
      <c r="A1529" s="17" t="s">
        <v>5727</v>
      </c>
      <c r="B1529" t="s">
        <v>5726</v>
      </c>
      <c r="C1529" s="17">
        <v>11910136</v>
      </c>
      <c r="D1529" t="s">
        <v>5705</v>
      </c>
      <c r="E1529" t="s">
        <v>5706</v>
      </c>
      <c r="F1529" t="s">
        <v>5728</v>
      </c>
      <c r="G1529" t="s">
        <v>4005</v>
      </c>
      <c r="H1529" t="s">
        <v>154</v>
      </c>
      <c r="I1529" s="18">
        <v>74354</v>
      </c>
      <c r="J1529" t="s">
        <v>23</v>
      </c>
      <c r="K1529" t="s">
        <v>154</v>
      </c>
      <c r="L1529" s="18">
        <v>73096</v>
      </c>
      <c r="M1529">
        <v>1218</v>
      </c>
      <c r="N1529">
        <v>1242</v>
      </c>
      <c r="O1529">
        <v>24</v>
      </c>
      <c r="P1529" t="s">
        <v>24</v>
      </c>
      <c r="Q1529" t="s">
        <v>25</v>
      </c>
      <c r="R1529" s="19" t="s">
        <v>15</v>
      </c>
    </row>
    <row r="1530" spans="1:18" x14ac:dyDescent="0.3">
      <c r="A1530" s="17" t="s">
        <v>6667</v>
      </c>
      <c r="B1530" t="s">
        <v>6666</v>
      </c>
      <c r="C1530" s="17">
        <v>11952436</v>
      </c>
      <c r="D1530" t="s">
        <v>6662</v>
      </c>
      <c r="E1530" t="s">
        <v>1045</v>
      </c>
      <c r="F1530" t="s">
        <v>6668</v>
      </c>
      <c r="G1530" t="s">
        <v>6669</v>
      </c>
      <c r="H1530" t="s">
        <v>154</v>
      </c>
      <c r="I1530" s="18">
        <v>74361</v>
      </c>
      <c r="J1530" t="s">
        <v>23</v>
      </c>
      <c r="K1530" t="s">
        <v>154</v>
      </c>
      <c r="L1530" s="18">
        <v>74017</v>
      </c>
      <c r="M1530">
        <v>1065</v>
      </c>
      <c r="N1530">
        <v>1194</v>
      </c>
      <c r="O1530">
        <v>129</v>
      </c>
      <c r="P1530" t="s">
        <v>24</v>
      </c>
      <c r="Q1530" t="s">
        <v>25</v>
      </c>
      <c r="R1530" s="19" t="s">
        <v>15</v>
      </c>
    </row>
    <row r="1531" spans="1:18" x14ac:dyDescent="0.3">
      <c r="A1531" s="17" t="s">
        <v>8445</v>
      </c>
      <c r="B1531" t="s">
        <v>8444</v>
      </c>
      <c r="C1531" s="17">
        <v>14802436</v>
      </c>
      <c r="D1531" t="s">
        <v>8442</v>
      </c>
      <c r="E1531" t="s">
        <v>8443</v>
      </c>
      <c r="F1531" t="s">
        <v>8446</v>
      </c>
      <c r="G1531" t="s">
        <v>6669</v>
      </c>
      <c r="H1531" t="s">
        <v>154</v>
      </c>
      <c r="I1531" s="18">
        <v>74361</v>
      </c>
      <c r="J1531" t="s">
        <v>23</v>
      </c>
      <c r="K1531" t="s">
        <v>154</v>
      </c>
      <c r="L1531" s="18">
        <v>74447</v>
      </c>
      <c r="M1531">
        <v>1170</v>
      </c>
      <c r="N1531">
        <v>1194</v>
      </c>
      <c r="O1531">
        <v>24</v>
      </c>
      <c r="P1531" t="s">
        <v>24</v>
      </c>
      <c r="Q1531" t="s">
        <v>25</v>
      </c>
      <c r="R1531" s="19" t="s">
        <v>15</v>
      </c>
    </row>
    <row r="1532" spans="1:18" x14ac:dyDescent="0.3">
      <c r="A1532" s="17" t="s">
        <v>156</v>
      </c>
      <c r="B1532" t="s">
        <v>155</v>
      </c>
      <c r="C1532" s="17">
        <v>11000336</v>
      </c>
      <c r="D1532" t="s">
        <v>148</v>
      </c>
      <c r="E1532" t="s">
        <v>149</v>
      </c>
      <c r="F1532" t="s">
        <v>157</v>
      </c>
      <c r="G1532" t="s">
        <v>158</v>
      </c>
      <c r="H1532" t="s">
        <v>154</v>
      </c>
      <c r="I1532" s="18">
        <v>74401</v>
      </c>
      <c r="J1532" t="s">
        <v>23</v>
      </c>
      <c r="K1532" t="s">
        <v>154</v>
      </c>
      <c r="L1532" s="18">
        <v>74464</v>
      </c>
      <c r="M1532">
        <v>1242</v>
      </c>
      <c r="N1532">
        <v>1242</v>
      </c>
      <c r="O1532">
        <v>0</v>
      </c>
      <c r="P1532" t="s">
        <v>26</v>
      </c>
      <c r="Q1532" t="s">
        <v>26</v>
      </c>
      <c r="R1532" s="19" t="s">
        <v>31</v>
      </c>
    </row>
    <row r="1533" spans="1:18" x14ac:dyDescent="0.3">
      <c r="A1533" s="17" t="s">
        <v>5730</v>
      </c>
      <c r="B1533" t="s">
        <v>5729</v>
      </c>
      <c r="C1533" s="17">
        <v>11910136</v>
      </c>
      <c r="D1533" t="s">
        <v>5705</v>
      </c>
      <c r="E1533" t="s">
        <v>5706</v>
      </c>
      <c r="F1533" t="s">
        <v>5731</v>
      </c>
      <c r="G1533" t="s">
        <v>158</v>
      </c>
      <c r="H1533" t="s">
        <v>154</v>
      </c>
      <c r="I1533" s="18">
        <v>74403</v>
      </c>
      <c r="J1533" t="s">
        <v>23</v>
      </c>
      <c r="K1533" t="s">
        <v>154</v>
      </c>
      <c r="L1533" s="18">
        <v>73096</v>
      </c>
      <c r="M1533">
        <v>1218</v>
      </c>
      <c r="N1533">
        <v>1242</v>
      </c>
      <c r="O1533">
        <v>24</v>
      </c>
      <c r="P1533" t="s">
        <v>24</v>
      </c>
      <c r="Q1533" t="s">
        <v>25</v>
      </c>
      <c r="R1533" s="19" t="s">
        <v>15</v>
      </c>
    </row>
    <row r="1534" spans="1:18" x14ac:dyDescent="0.3">
      <c r="A1534" s="17" t="s">
        <v>14222</v>
      </c>
      <c r="B1534" t="s">
        <v>14221</v>
      </c>
      <c r="C1534" s="17">
        <v>14922136</v>
      </c>
      <c r="D1534" t="s">
        <v>14219</v>
      </c>
      <c r="E1534" t="s">
        <v>14220</v>
      </c>
      <c r="F1534" t="s">
        <v>14223</v>
      </c>
      <c r="G1534" t="s">
        <v>158</v>
      </c>
      <c r="H1534" t="s">
        <v>154</v>
      </c>
      <c r="I1534" s="18">
        <v>74403</v>
      </c>
      <c r="J1534" t="s">
        <v>23</v>
      </c>
      <c r="K1534" t="s">
        <v>154</v>
      </c>
      <c r="L1534" s="18">
        <v>74403</v>
      </c>
      <c r="M1534">
        <v>1242</v>
      </c>
      <c r="N1534">
        <v>1242</v>
      </c>
      <c r="O1534">
        <v>0</v>
      </c>
      <c r="P1534" t="s">
        <v>26</v>
      </c>
      <c r="Q1534" t="s">
        <v>26</v>
      </c>
      <c r="R1534" s="19" t="s">
        <v>31</v>
      </c>
    </row>
    <row r="1535" spans="1:18" x14ac:dyDescent="0.3">
      <c r="A1535" s="17" t="s">
        <v>5796</v>
      </c>
      <c r="B1535" t="s">
        <v>5795</v>
      </c>
      <c r="C1535" s="17">
        <v>11910136</v>
      </c>
      <c r="D1535" t="s">
        <v>5705</v>
      </c>
      <c r="E1535" t="s">
        <v>5706</v>
      </c>
      <c r="F1535" t="s">
        <v>5797</v>
      </c>
      <c r="G1535" t="s">
        <v>5798</v>
      </c>
      <c r="H1535" t="s">
        <v>154</v>
      </c>
      <c r="I1535" s="18">
        <v>74447</v>
      </c>
      <c r="J1535" t="s">
        <v>23</v>
      </c>
      <c r="K1535" t="s">
        <v>154</v>
      </c>
      <c r="L1535" s="18">
        <v>73096</v>
      </c>
      <c r="M1535">
        <v>1218</v>
      </c>
      <c r="N1535">
        <v>1170</v>
      </c>
      <c r="O1535">
        <v>-48</v>
      </c>
      <c r="P1535" t="s">
        <v>48</v>
      </c>
      <c r="Q1535" t="s">
        <v>25</v>
      </c>
      <c r="R1535" s="19" t="s">
        <v>31</v>
      </c>
    </row>
    <row r="1536" spans="1:18" x14ac:dyDescent="0.3">
      <c r="A1536" s="17" t="s">
        <v>888</v>
      </c>
      <c r="B1536" t="s">
        <v>887</v>
      </c>
      <c r="C1536" s="17">
        <v>11001836</v>
      </c>
      <c r="D1536" t="s">
        <v>885</v>
      </c>
      <c r="E1536" t="s">
        <v>886</v>
      </c>
      <c r="F1536" t="s">
        <v>889</v>
      </c>
      <c r="G1536" t="s">
        <v>890</v>
      </c>
      <c r="H1536" t="s">
        <v>154</v>
      </c>
      <c r="I1536" s="18">
        <v>74501</v>
      </c>
      <c r="J1536" t="s">
        <v>23</v>
      </c>
      <c r="K1536" t="s">
        <v>154</v>
      </c>
      <c r="L1536" s="18">
        <v>74820</v>
      </c>
      <c r="M1536">
        <v>1266</v>
      </c>
      <c r="N1536">
        <v>1290</v>
      </c>
      <c r="O1536">
        <v>24</v>
      </c>
      <c r="P1536" t="s">
        <v>24</v>
      </c>
      <c r="Q1536" t="s">
        <v>25</v>
      </c>
      <c r="R1536" s="19" t="s">
        <v>15</v>
      </c>
    </row>
    <row r="1537" spans="1:18" x14ac:dyDescent="0.3">
      <c r="A1537" s="17" t="s">
        <v>5528</v>
      </c>
      <c r="B1537" t="s">
        <v>5527</v>
      </c>
      <c r="C1537" s="17">
        <v>11907136</v>
      </c>
      <c r="D1537" t="s">
        <v>5522</v>
      </c>
      <c r="E1537" t="s">
        <v>5523</v>
      </c>
      <c r="F1537" t="s">
        <v>5529</v>
      </c>
      <c r="G1537" t="s">
        <v>890</v>
      </c>
      <c r="H1537" t="s">
        <v>154</v>
      </c>
      <c r="I1537" s="18">
        <v>74501</v>
      </c>
      <c r="J1537" t="s">
        <v>23</v>
      </c>
      <c r="K1537" t="s">
        <v>154</v>
      </c>
      <c r="L1537" s="18">
        <v>74701</v>
      </c>
      <c r="M1537">
        <v>1218</v>
      </c>
      <c r="N1537">
        <v>1290</v>
      </c>
      <c r="O1537">
        <v>72</v>
      </c>
      <c r="P1537" t="s">
        <v>24</v>
      </c>
      <c r="Q1537" t="s">
        <v>25</v>
      </c>
      <c r="R1537" s="19" t="s">
        <v>15</v>
      </c>
    </row>
    <row r="1538" spans="1:18" x14ac:dyDescent="0.3">
      <c r="A1538" s="17" t="s">
        <v>5733</v>
      </c>
      <c r="B1538" t="s">
        <v>5732</v>
      </c>
      <c r="C1538" s="17">
        <v>11910136</v>
      </c>
      <c r="D1538" t="s">
        <v>5705</v>
      </c>
      <c r="E1538" t="s">
        <v>5706</v>
      </c>
      <c r="F1538" t="s">
        <v>5734</v>
      </c>
      <c r="G1538" t="s">
        <v>890</v>
      </c>
      <c r="H1538" t="s">
        <v>154</v>
      </c>
      <c r="I1538" s="18">
        <v>74501</v>
      </c>
      <c r="J1538" t="s">
        <v>23</v>
      </c>
      <c r="K1538" t="s">
        <v>154</v>
      </c>
      <c r="L1538" s="18">
        <v>73096</v>
      </c>
      <c r="M1538">
        <v>1218</v>
      </c>
      <c r="N1538">
        <v>1290</v>
      </c>
      <c r="O1538">
        <v>72</v>
      </c>
      <c r="P1538" t="s">
        <v>24</v>
      </c>
      <c r="Q1538" t="s">
        <v>25</v>
      </c>
      <c r="R1538" s="19" t="s">
        <v>15</v>
      </c>
    </row>
    <row r="1539" spans="1:18" x14ac:dyDescent="0.3">
      <c r="A1539" s="17" t="s">
        <v>20080</v>
      </c>
      <c r="B1539" t="s">
        <v>20079</v>
      </c>
      <c r="C1539" s="17">
        <v>18015236</v>
      </c>
      <c r="D1539" t="s">
        <v>20077</v>
      </c>
      <c r="E1539" t="s">
        <v>20078</v>
      </c>
      <c r="F1539" t="s">
        <v>20081</v>
      </c>
      <c r="G1539" t="s">
        <v>20082</v>
      </c>
      <c r="H1539" t="s">
        <v>154</v>
      </c>
      <c r="I1539" s="18">
        <v>74523</v>
      </c>
      <c r="J1539" t="s">
        <v>23</v>
      </c>
      <c r="K1539" t="s">
        <v>154</v>
      </c>
      <c r="L1539" s="18">
        <v>74743</v>
      </c>
      <c r="M1539">
        <v>1194</v>
      </c>
      <c r="N1539">
        <v>1218</v>
      </c>
      <c r="O1539">
        <v>24</v>
      </c>
      <c r="P1539" t="s">
        <v>24</v>
      </c>
      <c r="Q1539" t="s">
        <v>25</v>
      </c>
      <c r="R1539" s="19" t="s">
        <v>15</v>
      </c>
    </row>
    <row r="1540" spans="1:18" x14ac:dyDescent="0.3">
      <c r="A1540" s="17" t="s">
        <v>919</v>
      </c>
      <c r="B1540" t="s">
        <v>918</v>
      </c>
      <c r="C1540" s="17">
        <v>11001936</v>
      </c>
      <c r="D1540" t="s">
        <v>908</v>
      </c>
      <c r="E1540" t="s">
        <v>909</v>
      </c>
      <c r="F1540" t="s">
        <v>920</v>
      </c>
      <c r="G1540" t="s">
        <v>921</v>
      </c>
      <c r="H1540" t="s">
        <v>154</v>
      </c>
      <c r="I1540" s="18">
        <v>74601</v>
      </c>
      <c r="J1540" t="s">
        <v>23</v>
      </c>
      <c r="K1540" t="s">
        <v>154</v>
      </c>
      <c r="L1540" s="18">
        <v>73717</v>
      </c>
      <c r="M1540">
        <v>1194</v>
      </c>
      <c r="N1540">
        <v>1242</v>
      </c>
      <c r="O1540">
        <v>48</v>
      </c>
      <c r="P1540" t="s">
        <v>24</v>
      </c>
      <c r="Q1540" t="s">
        <v>25</v>
      </c>
      <c r="R1540" s="19" t="s">
        <v>15</v>
      </c>
    </row>
    <row r="1541" spans="1:18" x14ac:dyDescent="0.3">
      <c r="A1541" s="17" t="s">
        <v>5736</v>
      </c>
      <c r="B1541" t="s">
        <v>5735</v>
      </c>
      <c r="C1541" s="17">
        <v>11910136</v>
      </c>
      <c r="D1541" t="s">
        <v>5705</v>
      </c>
      <c r="E1541" t="s">
        <v>5706</v>
      </c>
      <c r="F1541" t="s">
        <v>5737</v>
      </c>
      <c r="G1541" t="s">
        <v>921</v>
      </c>
      <c r="H1541" t="s">
        <v>154</v>
      </c>
      <c r="I1541" s="18">
        <v>74601</v>
      </c>
      <c r="J1541" t="s">
        <v>23</v>
      </c>
      <c r="K1541" t="s">
        <v>154</v>
      </c>
      <c r="L1541" s="18">
        <v>73096</v>
      </c>
      <c r="M1541">
        <v>1218</v>
      </c>
      <c r="N1541">
        <v>1242</v>
      </c>
      <c r="O1541">
        <v>24</v>
      </c>
      <c r="P1541" t="s">
        <v>24</v>
      </c>
      <c r="Q1541" t="s">
        <v>25</v>
      </c>
      <c r="R1541" s="19" t="s">
        <v>15</v>
      </c>
    </row>
    <row r="1542" spans="1:18" x14ac:dyDescent="0.3">
      <c r="A1542" s="17" t="s">
        <v>7892</v>
      </c>
      <c r="B1542" t="s">
        <v>7891</v>
      </c>
      <c r="C1542" s="17">
        <v>14001336</v>
      </c>
      <c r="D1542" t="s">
        <v>7879</v>
      </c>
      <c r="E1542" t="s">
        <v>7880</v>
      </c>
      <c r="F1542" t="s">
        <v>920</v>
      </c>
      <c r="G1542" t="s">
        <v>921</v>
      </c>
      <c r="H1542" t="s">
        <v>154</v>
      </c>
      <c r="I1542" s="18">
        <v>74601</v>
      </c>
      <c r="J1542" t="s">
        <v>23</v>
      </c>
      <c r="K1542" t="s">
        <v>154</v>
      </c>
      <c r="L1542" s="18">
        <v>74653</v>
      </c>
      <c r="M1542">
        <v>1242</v>
      </c>
      <c r="N1542">
        <v>1242</v>
      </c>
      <c r="O1542">
        <v>0</v>
      </c>
      <c r="P1542" t="s">
        <v>26</v>
      </c>
      <c r="Q1542" t="s">
        <v>26</v>
      </c>
      <c r="R1542" s="19" t="s">
        <v>31</v>
      </c>
    </row>
    <row r="1543" spans="1:18" x14ac:dyDescent="0.3">
      <c r="A1543" s="17" t="s">
        <v>5539</v>
      </c>
      <c r="B1543" t="s">
        <v>5538</v>
      </c>
      <c r="C1543" s="17">
        <v>11907136</v>
      </c>
      <c r="D1543" t="s">
        <v>5522</v>
      </c>
      <c r="E1543" t="s">
        <v>5523</v>
      </c>
      <c r="F1543" t="s">
        <v>5540</v>
      </c>
      <c r="G1543" t="s">
        <v>5541</v>
      </c>
      <c r="H1543" t="s">
        <v>154</v>
      </c>
      <c r="I1543" s="18">
        <v>74745</v>
      </c>
      <c r="J1543" t="s">
        <v>23</v>
      </c>
      <c r="K1543" t="s">
        <v>154</v>
      </c>
      <c r="L1543" s="18">
        <v>74701</v>
      </c>
      <c r="M1543">
        <v>1218</v>
      </c>
      <c r="N1543">
        <v>1170</v>
      </c>
      <c r="O1543">
        <v>-48</v>
      </c>
      <c r="P1543" t="s">
        <v>48</v>
      </c>
      <c r="Q1543" t="s">
        <v>25</v>
      </c>
      <c r="R1543" s="19" t="s">
        <v>31</v>
      </c>
    </row>
    <row r="1544" spans="1:18" x14ac:dyDescent="0.3">
      <c r="A1544" s="17" t="s">
        <v>5739</v>
      </c>
      <c r="B1544" t="s">
        <v>5738</v>
      </c>
      <c r="C1544" s="17">
        <v>11910136</v>
      </c>
      <c r="D1544" t="s">
        <v>5705</v>
      </c>
      <c r="E1544" t="s">
        <v>5706</v>
      </c>
      <c r="F1544" t="s">
        <v>5740</v>
      </c>
      <c r="G1544" t="s">
        <v>5741</v>
      </c>
      <c r="H1544" t="s">
        <v>154</v>
      </c>
      <c r="I1544" s="18">
        <v>74801</v>
      </c>
      <c r="J1544" t="s">
        <v>23</v>
      </c>
      <c r="K1544" t="s">
        <v>154</v>
      </c>
      <c r="L1544" s="18">
        <v>73096</v>
      </c>
      <c r="M1544">
        <v>1218</v>
      </c>
      <c r="N1544">
        <v>1242</v>
      </c>
      <c r="O1544">
        <v>24</v>
      </c>
      <c r="P1544" t="s">
        <v>24</v>
      </c>
      <c r="Q1544" t="s">
        <v>25</v>
      </c>
      <c r="R1544" s="19" t="s">
        <v>15</v>
      </c>
    </row>
    <row r="1545" spans="1:18" x14ac:dyDescent="0.3">
      <c r="A1545" s="17" t="s">
        <v>16496</v>
      </c>
      <c r="B1545" t="s">
        <v>16495</v>
      </c>
      <c r="C1545" s="17">
        <v>14940436</v>
      </c>
      <c r="D1545" t="s">
        <v>16493</v>
      </c>
      <c r="E1545" t="s">
        <v>16494</v>
      </c>
      <c r="F1545" t="s">
        <v>16497</v>
      </c>
      <c r="G1545" t="s">
        <v>5741</v>
      </c>
      <c r="H1545" t="s">
        <v>154</v>
      </c>
      <c r="I1545" s="18">
        <v>74804</v>
      </c>
      <c r="J1545" t="s">
        <v>23</v>
      </c>
      <c r="K1545" t="s">
        <v>154</v>
      </c>
      <c r="L1545" s="18">
        <v>74868</v>
      </c>
      <c r="M1545">
        <v>1170</v>
      </c>
      <c r="N1545">
        <v>1242</v>
      </c>
      <c r="O1545">
        <v>72</v>
      </c>
      <c r="P1545" t="s">
        <v>24</v>
      </c>
      <c r="Q1545" t="s">
        <v>25</v>
      </c>
      <c r="R1545" s="19" t="s">
        <v>15</v>
      </c>
    </row>
    <row r="1546" spans="1:18" x14ac:dyDescent="0.3">
      <c r="A1546" s="17" t="s">
        <v>20072</v>
      </c>
      <c r="B1546" t="s">
        <v>20071</v>
      </c>
      <c r="C1546" s="17">
        <v>18015136</v>
      </c>
      <c r="D1546" t="s">
        <v>20070</v>
      </c>
      <c r="E1546" t="s">
        <v>16495</v>
      </c>
      <c r="F1546" t="s">
        <v>20073</v>
      </c>
      <c r="G1546" t="s">
        <v>5741</v>
      </c>
      <c r="H1546" t="s">
        <v>154</v>
      </c>
      <c r="I1546" s="18">
        <v>74804</v>
      </c>
      <c r="J1546" t="s">
        <v>23</v>
      </c>
      <c r="K1546" t="s">
        <v>154</v>
      </c>
      <c r="L1546" s="18">
        <v>74804</v>
      </c>
      <c r="M1546">
        <v>1242</v>
      </c>
      <c r="N1546">
        <v>1242</v>
      </c>
      <c r="O1546">
        <v>0</v>
      </c>
      <c r="P1546" t="s">
        <v>26</v>
      </c>
      <c r="Q1546" t="s">
        <v>26</v>
      </c>
      <c r="R1546" s="19" t="s">
        <v>31</v>
      </c>
    </row>
    <row r="1547" spans="1:18" x14ac:dyDescent="0.3">
      <c r="A1547" s="17" t="s">
        <v>16498</v>
      </c>
      <c r="B1547" t="s">
        <v>886</v>
      </c>
      <c r="C1547" s="17">
        <v>14940436</v>
      </c>
      <c r="D1547" t="s">
        <v>16493</v>
      </c>
      <c r="E1547" t="s">
        <v>16494</v>
      </c>
      <c r="F1547" t="s">
        <v>16499</v>
      </c>
      <c r="G1547" t="s">
        <v>16500</v>
      </c>
      <c r="H1547" t="s">
        <v>154</v>
      </c>
      <c r="I1547" s="18">
        <v>74820</v>
      </c>
      <c r="J1547" t="s">
        <v>23</v>
      </c>
      <c r="K1547" t="s">
        <v>154</v>
      </c>
      <c r="L1547" s="18">
        <v>74868</v>
      </c>
      <c r="M1547">
        <v>1170</v>
      </c>
      <c r="N1547">
        <v>1266</v>
      </c>
      <c r="O1547">
        <v>96</v>
      </c>
      <c r="P1547" t="s">
        <v>24</v>
      </c>
      <c r="Q1547" t="s">
        <v>25</v>
      </c>
      <c r="R1547" s="19" t="s">
        <v>15</v>
      </c>
    </row>
    <row r="1548" spans="1:18" x14ac:dyDescent="0.3">
      <c r="A1548" s="17" t="s">
        <v>20075</v>
      </c>
      <c r="B1548" t="s">
        <v>20074</v>
      </c>
      <c r="C1548" s="17">
        <v>18015136</v>
      </c>
      <c r="D1548" t="s">
        <v>20070</v>
      </c>
      <c r="E1548" t="s">
        <v>16495</v>
      </c>
      <c r="F1548" t="s">
        <v>20076</v>
      </c>
      <c r="G1548" t="s">
        <v>249</v>
      </c>
      <c r="H1548" t="s">
        <v>154</v>
      </c>
      <c r="I1548" s="18">
        <v>74868</v>
      </c>
      <c r="J1548" t="s">
        <v>23</v>
      </c>
      <c r="K1548" t="s">
        <v>154</v>
      </c>
      <c r="L1548" s="18">
        <v>74804</v>
      </c>
      <c r="M1548">
        <v>1242</v>
      </c>
      <c r="N1548">
        <v>1170</v>
      </c>
      <c r="O1548">
        <v>-72</v>
      </c>
      <c r="P1548" t="s">
        <v>48</v>
      </c>
      <c r="Q1548" t="s">
        <v>25</v>
      </c>
      <c r="R1548" s="19" t="s">
        <v>31</v>
      </c>
    </row>
    <row r="1549" spans="1:18" x14ac:dyDescent="0.3">
      <c r="A1549" s="17" t="s">
        <v>15886</v>
      </c>
      <c r="B1549" t="s">
        <v>15885</v>
      </c>
      <c r="C1549" s="17">
        <v>14931436</v>
      </c>
      <c r="D1549" t="s">
        <v>15883</v>
      </c>
      <c r="E1549" t="s">
        <v>15884</v>
      </c>
      <c r="F1549" t="s">
        <v>15887</v>
      </c>
      <c r="G1549" t="s">
        <v>15888</v>
      </c>
      <c r="H1549" t="s">
        <v>154</v>
      </c>
      <c r="I1549" s="18">
        <v>74955</v>
      </c>
      <c r="J1549" t="s">
        <v>23</v>
      </c>
      <c r="K1549" t="s">
        <v>154</v>
      </c>
      <c r="L1549" s="18">
        <v>74953</v>
      </c>
      <c r="M1549">
        <v>813</v>
      </c>
      <c r="N1549">
        <v>813</v>
      </c>
      <c r="O1549">
        <v>0</v>
      </c>
      <c r="P1549" t="s">
        <v>26</v>
      </c>
      <c r="Q1549" t="s">
        <v>26</v>
      </c>
      <c r="R1549" s="19" t="s">
        <v>31</v>
      </c>
    </row>
    <row r="1550" spans="1:18" x14ac:dyDescent="0.3">
      <c r="A1550" s="17" t="s">
        <v>29834</v>
      </c>
      <c r="B1550" t="s">
        <v>29833</v>
      </c>
      <c r="C1550" s="17">
        <v>31905136</v>
      </c>
      <c r="D1550" t="s">
        <v>29829</v>
      </c>
      <c r="E1550" t="s">
        <v>29830</v>
      </c>
      <c r="F1550" t="s">
        <v>29835</v>
      </c>
      <c r="G1550" t="s">
        <v>15888</v>
      </c>
      <c r="H1550" t="s">
        <v>154</v>
      </c>
      <c r="I1550" s="18">
        <v>74955</v>
      </c>
      <c r="J1550" t="s">
        <v>23</v>
      </c>
      <c r="K1550" t="s">
        <v>154</v>
      </c>
      <c r="L1550" s="18">
        <v>74006</v>
      </c>
      <c r="M1550">
        <v>1266</v>
      </c>
      <c r="N1550">
        <v>813</v>
      </c>
      <c r="O1550">
        <v>-453</v>
      </c>
      <c r="P1550" t="s">
        <v>48</v>
      </c>
      <c r="Q1550" t="s">
        <v>25</v>
      </c>
      <c r="R1550" s="19" t="s">
        <v>31</v>
      </c>
    </row>
    <row r="1551" spans="1:18" x14ac:dyDescent="0.3">
      <c r="A1551" s="17" t="s">
        <v>5800</v>
      </c>
      <c r="B1551" t="s">
        <v>5799</v>
      </c>
      <c r="C1551" s="17">
        <v>11910136</v>
      </c>
      <c r="D1551" t="s">
        <v>5705</v>
      </c>
      <c r="E1551" t="s">
        <v>5706</v>
      </c>
      <c r="F1551" t="s">
        <v>5801</v>
      </c>
      <c r="G1551" t="s">
        <v>5802</v>
      </c>
      <c r="H1551" t="s">
        <v>154</v>
      </c>
      <c r="I1551" s="18">
        <v>74960</v>
      </c>
      <c r="J1551" t="s">
        <v>23</v>
      </c>
      <c r="K1551" t="s">
        <v>154</v>
      </c>
      <c r="L1551" s="18">
        <v>73096</v>
      </c>
      <c r="M1551">
        <v>1218</v>
      </c>
      <c r="N1551">
        <v>1194</v>
      </c>
      <c r="O1551">
        <v>-24</v>
      </c>
      <c r="P1551" t="s">
        <v>48</v>
      </c>
      <c r="Q1551" t="s">
        <v>25</v>
      </c>
      <c r="R1551" s="19" t="s">
        <v>31</v>
      </c>
    </row>
    <row r="1552" spans="1:18" x14ac:dyDescent="0.3">
      <c r="A1552" s="17" t="s">
        <v>23094</v>
      </c>
      <c r="B1552" t="s">
        <v>23093</v>
      </c>
      <c r="C1552" s="17">
        <v>31000143</v>
      </c>
      <c r="D1552" t="s">
        <v>23091</v>
      </c>
      <c r="E1552" t="s">
        <v>23092</v>
      </c>
      <c r="F1552" t="s">
        <v>23095</v>
      </c>
      <c r="G1552" t="s">
        <v>14291</v>
      </c>
      <c r="H1552" t="s">
        <v>349</v>
      </c>
      <c r="I1552" s="18">
        <v>75001</v>
      </c>
      <c r="J1552" t="s">
        <v>23</v>
      </c>
      <c r="K1552" t="s">
        <v>349</v>
      </c>
      <c r="L1552" s="18">
        <v>79699</v>
      </c>
      <c r="M1552">
        <v>1062</v>
      </c>
      <c r="N1552">
        <v>1902</v>
      </c>
      <c r="O1552">
        <v>840</v>
      </c>
      <c r="P1552" t="s">
        <v>24</v>
      </c>
      <c r="Q1552" t="s">
        <v>25</v>
      </c>
      <c r="R1552" s="19" t="s">
        <v>15</v>
      </c>
    </row>
    <row r="1553" spans="1:18" x14ac:dyDescent="0.3">
      <c r="A1553" s="17" t="s">
        <v>18779</v>
      </c>
      <c r="B1553" t="s">
        <v>18778</v>
      </c>
      <c r="C1553" s="17" t="s">
        <v>18776</v>
      </c>
      <c r="D1553" t="s">
        <v>18776</v>
      </c>
      <c r="E1553" t="s">
        <v>18777</v>
      </c>
      <c r="F1553" t="s">
        <v>18780</v>
      </c>
      <c r="G1553" t="s">
        <v>1012</v>
      </c>
      <c r="H1553" t="s">
        <v>349</v>
      </c>
      <c r="I1553" s="18">
        <v>75002</v>
      </c>
      <c r="J1553" t="s">
        <v>23</v>
      </c>
      <c r="K1553" t="s">
        <v>349</v>
      </c>
      <c r="L1553" s="18">
        <v>75074</v>
      </c>
      <c r="M1553">
        <v>1902</v>
      </c>
      <c r="N1553">
        <v>1902</v>
      </c>
      <c r="O1553">
        <v>0</v>
      </c>
      <c r="P1553" t="s">
        <v>26</v>
      </c>
      <c r="Q1553" t="s">
        <v>26</v>
      </c>
      <c r="R1553" s="19" t="s">
        <v>31</v>
      </c>
    </row>
    <row r="1554" spans="1:18" x14ac:dyDescent="0.3">
      <c r="A1554" s="17" t="s">
        <v>18782</v>
      </c>
      <c r="B1554" t="s">
        <v>18781</v>
      </c>
      <c r="C1554" s="17" t="s">
        <v>18776</v>
      </c>
      <c r="D1554" t="s">
        <v>18776</v>
      </c>
      <c r="E1554" t="s">
        <v>18777</v>
      </c>
      <c r="F1554" t="s">
        <v>18783</v>
      </c>
      <c r="G1554" t="s">
        <v>11693</v>
      </c>
      <c r="H1554" t="s">
        <v>349</v>
      </c>
      <c r="I1554" s="18">
        <v>75002</v>
      </c>
      <c r="J1554" t="s">
        <v>23</v>
      </c>
      <c r="K1554" t="s">
        <v>349</v>
      </c>
      <c r="L1554" s="18">
        <v>75074</v>
      </c>
      <c r="M1554">
        <v>1902</v>
      </c>
      <c r="N1554">
        <v>1902</v>
      </c>
      <c r="O1554">
        <v>0</v>
      </c>
      <c r="P1554" t="s">
        <v>26</v>
      </c>
      <c r="Q1554" t="s">
        <v>26</v>
      </c>
      <c r="R1554" s="19" t="s">
        <v>31</v>
      </c>
    </row>
    <row r="1555" spans="1:18" x14ac:dyDescent="0.3">
      <c r="A1555" s="17" t="s">
        <v>1290</v>
      </c>
      <c r="B1555" t="s">
        <v>1289</v>
      </c>
      <c r="C1555" s="17">
        <v>11008243</v>
      </c>
      <c r="D1555" t="s">
        <v>1287</v>
      </c>
      <c r="E1555" t="s">
        <v>1288</v>
      </c>
      <c r="F1555" t="s">
        <v>1291</v>
      </c>
      <c r="G1555" t="s">
        <v>1292</v>
      </c>
      <c r="H1555" t="s">
        <v>349</v>
      </c>
      <c r="I1555" s="18">
        <v>75006</v>
      </c>
      <c r="J1555" t="s">
        <v>23</v>
      </c>
      <c r="K1555" t="s">
        <v>349</v>
      </c>
      <c r="L1555" s="18">
        <v>76203</v>
      </c>
      <c r="M1555">
        <v>1902</v>
      </c>
      <c r="N1555">
        <v>1902</v>
      </c>
      <c r="O1555">
        <v>0</v>
      </c>
      <c r="P1555" t="s">
        <v>26</v>
      </c>
      <c r="Q1555" t="s">
        <v>26</v>
      </c>
      <c r="R1555" s="19" t="s">
        <v>31</v>
      </c>
    </row>
    <row r="1556" spans="1:18" x14ac:dyDescent="0.3">
      <c r="A1556" s="17" t="s">
        <v>1294</v>
      </c>
      <c r="B1556" t="s">
        <v>1293</v>
      </c>
      <c r="C1556" s="17">
        <v>11008243</v>
      </c>
      <c r="D1556" t="s">
        <v>1287</v>
      </c>
      <c r="E1556" t="s">
        <v>1288</v>
      </c>
      <c r="F1556" t="s">
        <v>1295</v>
      </c>
      <c r="G1556" t="s">
        <v>1292</v>
      </c>
      <c r="H1556" t="s">
        <v>349</v>
      </c>
      <c r="I1556" s="18">
        <v>75006</v>
      </c>
      <c r="J1556" t="s">
        <v>23</v>
      </c>
      <c r="K1556" t="s">
        <v>349</v>
      </c>
      <c r="L1556" s="18">
        <v>76203</v>
      </c>
      <c r="M1556">
        <v>1902</v>
      </c>
      <c r="N1556">
        <v>1902</v>
      </c>
      <c r="O1556">
        <v>0</v>
      </c>
      <c r="P1556" t="s">
        <v>26</v>
      </c>
      <c r="Q1556" t="s">
        <v>26</v>
      </c>
      <c r="R1556" s="19" t="s">
        <v>31</v>
      </c>
    </row>
    <row r="1557" spans="1:18" x14ac:dyDescent="0.3">
      <c r="A1557" s="17" t="s">
        <v>1297</v>
      </c>
      <c r="B1557" t="s">
        <v>1296</v>
      </c>
      <c r="C1557" s="17">
        <v>11008243</v>
      </c>
      <c r="D1557" t="s">
        <v>1287</v>
      </c>
      <c r="E1557" t="s">
        <v>1288</v>
      </c>
      <c r="F1557" t="s">
        <v>1298</v>
      </c>
      <c r="G1557" t="s">
        <v>1292</v>
      </c>
      <c r="H1557" t="s">
        <v>349</v>
      </c>
      <c r="I1557" s="18">
        <v>75006</v>
      </c>
      <c r="J1557" t="s">
        <v>23</v>
      </c>
      <c r="K1557" t="s">
        <v>349</v>
      </c>
      <c r="L1557" s="18">
        <v>76203</v>
      </c>
      <c r="M1557">
        <v>1902</v>
      </c>
      <c r="N1557">
        <v>1902</v>
      </c>
      <c r="O1557">
        <v>0</v>
      </c>
      <c r="P1557" t="s">
        <v>26</v>
      </c>
      <c r="Q1557" t="s">
        <v>26</v>
      </c>
      <c r="R1557" s="19" t="s">
        <v>31</v>
      </c>
    </row>
    <row r="1558" spans="1:18" x14ac:dyDescent="0.3">
      <c r="A1558" s="17" t="s">
        <v>23097</v>
      </c>
      <c r="B1558" t="s">
        <v>23096</v>
      </c>
      <c r="C1558" s="17">
        <v>31000143</v>
      </c>
      <c r="D1558" t="s">
        <v>23091</v>
      </c>
      <c r="E1558" t="s">
        <v>23092</v>
      </c>
      <c r="F1558" t="s">
        <v>23098</v>
      </c>
      <c r="G1558" t="s">
        <v>1292</v>
      </c>
      <c r="H1558" t="s">
        <v>349</v>
      </c>
      <c r="I1558" s="18">
        <v>75006</v>
      </c>
      <c r="J1558" t="s">
        <v>23</v>
      </c>
      <c r="K1558" t="s">
        <v>349</v>
      </c>
      <c r="L1558" s="18">
        <v>79699</v>
      </c>
      <c r="M1558">
        <v>1062</v>
      </c>
      <c r="N1558">
        <v>1902</v>
      </c>
      <c r="O1558">
        <v>840</v>
      </c>
      <c r="P1558" t="s">
        <v>24</v>
      </c>
      <c r="Q1558" t="s">
        <v>25</v>
      </c>
      <c r="R1558" s="19" t="s">
        <v>15</v>
      </c>
    </row>
    <row r="1559" spans="1:18" x14ac:dyDescent="0.3">
      <c r="A1559" s="17" t="s">
        <v>1300</v>
      </c>
      <c r="B1559" t="s">
        <v>1299</v>
      </c>
      <c r="C1559" s="17">
        <v>11008243</v>
      </c>
      <c r="D1559" t="s">
        <v>1287</v>
      </c>
      <c r="E1559" t="s">
        <v>1288</v>
      </c>
      <c r="F1559" t="s">
        <v>1301</v>
      </c>
      <c r="G1559" t="s">
        <v>1292</v>
      </c>
      <c r="H1559" t="s">
        <v>349</v>
      </c>
      <c r="I1559" s="18">
        <v>75007</v>
      </c>
      <c r="J1559" t="s">
        <v>23</v>
      </c>
      <c r="K1559" t="s">
        <v>349</v>
      </c>
      <c r="L1559" s="18">
        <v>76203</v>
      </c>
      <c r="M1559">
        <v>1902</v>
      </c>
      <c r="N1559">
        <v>1902</v>
      </c>
      <c r="O1559">
        <v>0</v>
      </c>
      <c r="P1559" t="s">
        <v>26</v>
      </c>
      <c r="Q1559" t="s">
        <v>26</v>
      </c>
      <c r="R1559" s="19" t="s">
        <v>31</v>
      </c>
    </row>
    <row r="1560" spans="1:18" x14ac:dyDescent="0.3">
      <c r="A1560" s="17" t="s">
        <v>18785</v>
      </c>
      <c r="B1560" t="s">
        <v>18784</v>
      </c>
      <c r="C1560" s="17" t="s">
        <v>18776</v>
      </c>
      <c r="D1560" t="s">
        <v>18776</v>
      </c>
      <c r="E1560" t="s">
        <v>18777</v>
      </c>
      <c r="F1560" t="s">
        <v>18786</v>
      </c>
      <c r="G1560" t="s">
        <v>18787</v>
      </c>
      <c r="H1560" t="s">
        <v>349</v>
      </c>
      <c r="I1560" s="18">
        <v>75009</v>
      </c>
      <c r="J1560" t="s">
        <v>23</v>
      </c>
      <c r="K1560" t="s">
        <v>349</v>
      </c>
      <c r="L1560" s="18">
        <v>75074</v>
      </c>
      <c r="M1560">
        <v>1902</v>
      </c>
      <c r="N1560">
        <v>1902</v>
      </c>
      <c r="O1560">
        <v>0</v>
      </c>
      <c r="P1560" t="s">
        <v>26</v>
      </c>
      <c r="Q1560" t="s">
        <v>26</v>
      </c>
      <c r="R1560" s="19" t="s">
        <v>31</v>
      </c>
    </row>
    <row r="1561" spans="1:18" x14ac:dyDescent="0.3">
      <c r="A1561" s="17" t="s">
        <v>24874</v>
      </c>
      <c r="B1561" t="s">
        <v>24873</v>
      </c>
      <c r="C1561" s="17">
        <v>31004543</v>
      </c>
      <c r="D1561" t="s">
        <v>24871</v>
      </c>
      <c r="E1561" t="s">
        <v>24872</v>
      </c>
      <c r="F1561" t="s">
        <v>24875</v>
      </c>
      <c r="G1561" t="s">
        <v>18682</v>
      </c>
      <c r="H1561" t="s">
        <v>349</v>
      </c>
      <c r="I1561" s="18">
        <v>75019</v>
      </c>
      <c r="J1561" t="s">
        <v>23</v>
      </c>
      <c r="K1561" t="s">
        <v>349</v>
      </c>
      <c r="L1561" s="18">
        <v>79698</v>
      </c>
      <c r="M1561">
        <v>1062</v>
      </c>
      <c r="N1561">
        <v>1902</v>
      </c>
      <c r="O1561">
        <v>840</v>
      </c>
      <c r="P1561" t="s">
        <v>24</v>
      </c>
      <c r="Q1561" t="s">
        <v>25</v>
      </c>
      <c r="R1561" s="19" t="s">
        <v>15</v>
      </c>
    </row>
    <row r="1562" spans="1:18" x14ac:dyDescent="0.3">
      <c r="A1562" s="17" t="s">
        <v>18680</v>
      </c>
      <c r="B1562" t="s">
        <v>4012</v>
      </c>
      <c r="C1562" s="20" t="s">
        <v>18678</v>
      </c>
      <c r="D1562" t="s">
        <v>18678</v>
      </c>
      <c r="E1562" t="s">
        <v>18679</v>
      </c>
      <c r="F1562" t="s">
        <v>18681</v>
      </c>
      <c r="G1562" t="s">
        <v>18682</v>
      </c>
      <c r="H1562" t="s">
        <v>349</v>
      </c>
      <c r="I1562" s="18">
        <v>75019</v>
      </c>
      <c r="J1562" t="s">
        <v>23</v>
      </c>
      <c r="K1562" t="s">
        <v>349</v>
      </c>
      <c r="L1562" s="18">
        <v>75038</v>
      </c>
      <c r="M1562">
        <v>1902</v>
      </c>
      <c r="N1562">
        <v>1902</v>
      </c>
      <c r="O1562">
        <v>0</v>
      </c>
      <c r="P1562" t="s">
        <v>26</v>
      </c>
      <c r="Q1562" t="s">
        <v>26</v>
      </c>
      <c r="R1562" s="19" t="s">
        <v>31</v>
      </c>
    </row>
    <row r="1563" spans="1:18" x14ac:dyDescent="0.3">
      <c r="A1563" s="17" t="s">
        <v>18789</v>
      </c>
      <c r="B1563" t="s">
        <v>18788</v>
      </c>
      <c r="C1563" s="17" t="s">
        <v>18776</v>
      </c>
      <c r="D1563" t="s">
        <v>18776</v>
      </c>
      <c r="E1563" t="s">
        <v>18777</v>
      </c>
      <c r="F1563" t="s">
        <v>18790</v>
      </c>
      <c r="G1563" t="s">
        <v>1305</v>
      </c>
      <c r="H1563" t="s">
        <v>349</v>
      </c>
      <c r="I1563" s="18">
        <v>75023</v>
      </c>
      <c r="J1563" t="s">
        <v>23</v>
      </c>
      <c r="K1563" t="s">
        <v>349</v>
      </c>
      <c r="L1563" s="18">
        <v>75074</v>
      </c>
      <c r="M1563">
        <v>1902</v>
      </c>
      <c r="N1563">
        <v>1902</v>
      </c>
      <c r="O1563">
        <v>0</v>
      </c>
      <c r="P1563" t="s">
        <v>26</v>
      </c>
      <c r="Q1563" t="s">
        <v>26</v>
      </c>
      <c r="R1563" s="19" t="s">
        <v>31</v>
      </c>
    </row>
    <row r="1564" spans="1:18" x14ac:dyDescent="0.3">
      <c r="A1564" s="17" t="s">
        <v>1303</v>
      </c>
      <c r="B1564" t="s">
        <v>1302</v>
      </c>
      <c r="C1564" s="17">
        <v>11008243</v>
      </c>
      <c r="D1564" t="s">
        <v>1287</v>
      </c>
      <c r="E1564" t="s">
        <v>1288</v>
      </c>
      <c r="F1564" t="s">
        <v>1304</v>
      </c>
      <c r="G1564" t="s">
        <v>1305</v>
      </c>
      <c r="H1564" t="s">
        <v>349</v>
      </c>
      <c r="I1564" s="18">
        <v>75024</v>
      </c>
      <c r="J1564" t="s">
        <v>23</v>
      </c>
      <c r="K1564" t="s">
        <v>349</v>
      </c>
      <c r="L1564" s="18">
        <v>76203</v>
      </c>
      <c r="M1564">
        <v>1902</v>
      </c>
      <c r="N1564">
        <v>1902</v>
      </c>
      <c r="O1564">
        <v>0</v>
      </c>
      <c r="P1564" t="s">
        <v>26</v>
      </c>
      <c r="Q1564" t="s">
        <v>26</v>
      </c>
      <c r="R1564" s="19" t="s">
        <v>31</v>
      </c>
    </row>
    <row r="1565" spans="1:18" x14ac:dyDescent="0.3">
      <c r="A1565" s="17" t="s">
        <v>26032</v>
      </c>
      <c r="B1565" t="s">
        <v>26031</v>
      </c>
      <c r="C1565" s="17">
        <v>31029743</v>
      </c>
      <c r="D1565" t="s">
        <v>26029</v>
      </c>
      <c r="E1565" t="s">
        <v>26030</v>
      </c>
      <c r="F1565" t="s">
        <v>26033</v>
      </c>
      <c r="G1565" t="s">
        <v>1305</v>
      </c>
      <c r="H1565" t="s">
        <v>349</v>
      </c>
      <c r="I1565" s="18">
        <v>75024</v>
      </c>
      <c r="J1565" t="s">
        <v>23</v>
      </c>
      <c r="K1565" t="s">
        <v>349</v>
      </c>
      <c r="L1565" s="18">
        <v>75602</v>
      </c>
      <c r="M1565">
        <v>1413</v>
      </c>
      <c r="N1565">
        <v>1902</v>
      </c>
      <c r="O1565">
        <v>489</v>
      </c>
      <c r="P1565" t="s">
        <v>24</v>
      </c>
      <c r="Q1565" t="s">
        <v>25</v>
      </c>
      <c r="R1565" s="19" t="s">
        <v>15</v>
      </c>
    </row>
    <row r="1566" spans="1:18" x14ac:dyDescent="0.3">
      <c r="A1566" s="17" t="s">
        <v>32457</v>
      </c>
      <c r="B1566" t="s">
        <v>32456</v>
      </c>
      <c r="C1566" s="17" t="s">
        <v>32454</v>
      </c>
      <c r="D1566" t="s">
        <v>32454</v>
      </c>
      <c r="E1566" t="s">
        <v>32455</v>
      </c>
      <c r="F1566" t="s">
        <v>32458</v>
      </c>
      <c r="G1566" t="s">
        <v>1305</v>
      </c>
      <c r="H1566" t="s">
        <v>349</v>
      </c>
      <c r="I1566" s="18">
        <v>75024</v>
      </c>
      <c r="J1566" t="s">
        <v>23</v>
      </c>
      <c r="K1566" t="s">
        <v>349</v>
      </c>
      <c r="L1566" s="18">
        <v>75205</v>
      </c>
      <c r="M1566">
        <v>1902</v>
      </c>
      <c r="N1566">
        <v>1902</v>
      </c>
      <c r="O1566">
        <v>0</v>
      </c>
      <c r="P1566" t="s">
        <v>26</v>
      </c>
      <c r="Q1566" t="s">
        <v>26</v>
      </c>
      <c r="R1566" s="19" t="s">
        <v>31</v>
      </c>
    </row>
    <row r="1567" spans="1:18" x14ac:dyDescent="0.3">
      <c r="A1567" s="17" t="s">
        <v>1275</v>
      </c>
      <c r="B1567" t="s">
        <v>1274</v>
      </c>
      <c r="C1567" s="17">
        <v>11007743</v>
      </c>
      <c r="D1567" t="s">
        <v>1272</v>
      </c>
      <c r="E1567" t="s">
        <v>1273</v>
      </c>
      <c r="F1567" t="s">
        <v>1276</v>
      </c>
      <c r="G1567" t="s">
        <v>1277</v>
      </c>
      <c r="H1567" t="s">
        <v>349</v>
      </c>
      <c r="I1567" s="18">
        <v>75028</v>
      </c>
      <c r="J1567" t="s">
        <v>23</v>
      </c>
      <c r="K1567" t="s">
        <v>349</v>
      </c>
      <c r="L1567" s="18">
        <v>76308</v>
      </c>
      <c r="M1567">
        <v>1110</v>
      </c>
      <c r="N1567">
        <v>1902</v>
      </c>
      <c r="O1567">
        <v>792</v>
      </c>
      <c r="P1567" t="s">
        <v>24</v>
      </c>
      <c r="Q1567" t="s">
        <v>25</v>
      </c>
      <c r="R1567" s="19" t="s">
        <v>15</v>
      </c>
    </row>
    <row r="1568" spans="1:18" x14ac:dyDescent="0.3">
      <c r="A1568" s="17" t="s">
        <v>10452</v>
      </c>
      <c r="B1568" t="s">
        <v>10451</v>
      </c>
      <c r="C1568" s="17">
        <v>14906443</v>
      </c>
      <c r="D1568" t="s">
        <v>10449</v>
      </c>
      <c r="E1568" t="s">
        <v>10450</v>
      </c>
      <c r="F1568" t="s">
        <v>10453</v>
      </c>
      <c r="G1568" t="s">
        <v>1277</v>
      </c>
      <c r="H1568" t="s">
        <v>349</v>
      </c>
      <c r="I1568" s="18">
        <v>75028</v>
      </c>
      <c r="J1568" t="s">
        <v>23</v>
      </c>
      <c r="K1568" t="s">
        <v>349</v>
      </c>
      <c r="L1568" s="18">
        <v>76240</v>
      </c>
      <c r="M1568">
        <v>1290</v>
      </c>
      <c r="N1568">
        <v>1902</v>
      </c>
      <c r="O1568">
        <v>612</v>
      </c>
      <c r="P1568" t="s">
        <v>24</v>
      </c>
      <c r="Q1568" t="s">
        <v>25</v>
      </c>
      <c r="R1568" s="19" t="s">
        <v>15</v>
      </c>
    </row>
    <row r="1569" spans="1:18" x14ac:dyDescent="0.3">
      <c r="A1569" s="17" t="s">
        <v>18792</v>
      </c>
      <c r="B1569" t="s">
        <v>18791</v>
      </c>
      <c r="C1569" s="17" t="s">
        <v>18776</v>
      </c>
      <c r="D1569" t="s">
        <v>18776</v>
      </c>
      <c r="E1569" t="s">
        <v>18777</v>
      </c>
      <c r="F1569" t="s">
        <v>18793</v>
      </c>
      <c r="G1569" t="s">
        <v>1277</v>
      </c>
      <c r="H1569" t="s">
        <v>349</v>
      </c>
      <c r="I1569" s="18">
        <v>75028</v>
      </c>
      <c r="J1569" t="s">
        <v>23</v>
      </c>
      <c r="K1569" t="s">
        <v>349</v>
      </c>
      <c r="L1569" s="18">
        <v>75074</v>
      </c>
      <c r="M1569">
        <v>1902</v>
      </c>
      <c r="N1569">
        <v>1902</v>
      </c>
      <c r="O1569">
        <v>0</v>
      </c>
      <c r="P1569" t="s">
        <v>26</v>
      </c>
      <c r="Q1569" t="s">
        <v>26</v>
      </c>
      <c r="R1569" s="19" t="s">
        <v>31</v>
      </c>
    </row>
    <row r="1570" spans="1:18" x14ac:dyDescent="0.3">
      <c r="A1570" s="17" t="s">
        <v>18795</v>
      </c>
      <c r="B1570" t="s">
        <v>18794</v>
      </c>
      <c r="C1570" s="17" t="s">
        <v>18776</v>
      </c>
      <c r="D1570" t="s">
        <v>18776</v>
      </c>
      <c r="E1570" t="s">
        <v>18777</v>
      </c>
      <c r="F1570" t="s">
        <v>18796</v>
      </c>
      <c r="G1570" t="s">
        <v>18797</v>
      </c>
      <c r="H1570" t="s">
        <v>349</v>
      </c>
      <c r="I1570" s="18">
        <v>75029</v>
      </c>
      <c r="J1570" t="s">
        <v>23</v>
      </c>
      <c r="K1570" t="s">
        <v>349</v>
      </c>
      <c r="L1570" s="18">
        <v>75074</v>
      </c>
      <c r="M1570">
        <v>1902</v>
      </c>
      <c r="N1570">
        <v>1902</v>
      </c>
      <c r="O1570">
        <v>0</v>
      </c>
      <c r="P1570" t="s">
        <v>26</v>
      </c>
      <c r="Q1570" t="s">
        <v>26</v>
      </c>
      <c r="R1570" s="19" t="s">
        <v>31</v>
      </c>
    </row>
    <row r="1571" spans="1:18" x14ac:dyDescent="0.3">
      <c r="A1571" s="17" t="s">
        <v>18798</v>
      </c>
      <c r="B1571" t="s">
        <v>18794</v>
      </c>
      <c r="C1571" s="17" t="s">
        <v>18776</v>
      </c>
      <c r="D1571" t="s">
        <v>18776</v>
      </c>
      <c r="E1571" t="s">
        <v>18777</v>
      </c>
      <c r="F1571" t="s">
        <v>18796</v>
      </c>
      <c r="G1571" t="s">
        <v>18797</v>
      </c>
      <c r="H1571" t="s">
        <v>349</v>
      </c>
      <c r="I1571" s="18">
        <v>75029</v>
      </c>
      <c r="J1571" t="s">
        <v>23</v>
      </c>
      <c r="K1571" t="s">
        <v>349</v>
      </c>
      <c r="L1571" s="18">
        <v>75074</v>
      </c>
      <c r="M1571">
        <v>1902</v>
      </c>
      <c r="N1571">
        <v>1902</v>
      </c>
      <c r="O1571">
        <v>0</v>
      </c>
      <c r="P1571" t="s">
        <v>26</v>
      </c>
      <c r="Q1571" t="s">
        <v>26</v>
      </c>
      <c r="R1571" s="19" t="s">
        <v>31</v>
      </c>
    </row>
    <row r="1572" spans="1:18" x14ac:dyDescent="0.3">
      <c r="A1572" s="17" t="s">
        <v>1307</v>
      </c>
      <c r="B1572" t="s">
        <v>1306</v>
      </c>
      <c r="C1572" s="17">
        <v>11008243</v>
      </c>
      <c r="D1572" t="s">
        <v>1287</v>
      </c>
      <c r="E1572" t="s">
        <v>1288</v>
      </c>
      <c r="F1572" t="s">
        <v>1308</v>
      </c>
      <c r="G1572" t="s">
        <v>1309</v>
      </c>
      <c r="H1572" t="s">
        <v>349</v>
      </c>
      <c r="I1572" s="18">
        <v>75033</v>
      </c>
      <c r="J1572" t="s">
        <v>23</v>
      </c>
      <c r="K1572" t="s">
        <v>349</v>
      </c>
      <c r="L1572" s="18">
        <v>76203</v>
      </c>
      <c r="M1572">
        <v>1902</v>
      </c>
      <c r="N1572">
        <v>1902</v>
      </c>
      <c r="O1572">
        <v>0</v>
      </c>
      <c r="P1572" t="s">
        <v>26</v>
      </c>
      <c r="Q1572" t="s">
        <v>26</v>
      </c>
      <c r="R1572" s="19" t="s">
        <v>31</v>
      </c>
    </row>
    <row r="1573" spans="1:18" x14ac:dyDescent="0.3">
      <c r="A1573" s="17" t="s">
        <v>1311</v>
      </c>
      <c r="B1573" t="s">
        <v>1310</v>
      </c>
      <c r="C1573" s="17">
        <v>11008243</v>
      </c>
      <c r="D1573" t="s">
        <v>1287</v>
      </c>
      <c r="E1573" t="s">
        <v>1288</v>
      </c>
      <c r="F1573" t="s">
        <v>1312</v>
      </c>
      <c r="G1573" t="s">
        <v>1309</v>
      </c>
      <c r="H1573" t="s">
        <v>349</v>
      </c>
      <c r="I1573" s="18">
        <v>75034</v>
      </c>
      <c r="J1573" t="s">
        <v>23</v>
      </c>
      <c r="K1573" t="s">
        <v>349</v>
      </c>
      <c r="L1573" s="18">
        <v>76203</v>
      </c>
      <c r="M1573">
        <v>1902</v>
      </c>
      <c r="N1573">
        <v>1902</v>
      </c>
      <c r="O1573">
        <v>0</v>
      </c>
      <c r="P1573" t="s">
        <v>26</v>
      </c>
      <c r="Q1573" t="s">
        <v>26</v>
      </c>
      <c r="R1573" s="19" t="s">
        <v>31</v>
      </c>
    </row>
    <row r="1574" spans="1:18" x14ac:dyDescent="0.3">
      <c r="A1574" s="17" t="s">
        <v>25957</v>
      </c>
      <c r="B1574" t="s">
        <v>25956</v>
      </c>
      <c r="C1574" s="17">
        <v>31021243</v>
      </c>
      <c r="D1574" t="s">
        <v>25954</v>
      </c>
      <c r="E1574" t="s">
        <v>25955</v>
      </c>
      <c r="F1574" t="s">
        <v>25958</v>
      </c>
      <c r="G1574" t="s">
        <v>1309</v>
      </c>
      <c r="H1574" t="s">
        <v>349</v>
      </c>
      <c r="I1574" s="18">
        <v>75034</v>
      </c>
      <c r="J1574" t="s">
        <v>23</v>
      </c>
      <c r="K1574" t="s">
        <v>349</v>
      </c>
      <c r="L1574" s="18">
        <v>75041</v>
      </c>
      <c r="M1574">
        <v>1902</v>
      </c>
      <c r="N1574">
        <v>1902</v>
      </c>
      <c r="O1574">
        <v>0</v>
      </c>
      <c r="P1574" t="s">
        <v>26</v>
      </c>
      <c r="Q1574" t="s">
        <v>26</v>
      </c>
      <c r="R1574" s="19" t="s">
        <v>31</v>
      </c>
    </row>
    <row r="1575" spans="1:18" x14ac:dyDescent="0.3">
      <c r="A1575" s="17" t="s">
        <v>18800</v>
      </c>
      <c r="B1575" t="s">
        <v>18799</v>
      </c>
      <c r="C1575" s="17" t="s">
        <v>18776</v>
      </c>
      <c r="D1575" t="s">
        <v>18776</v>
      </c>
      <c r="E1575" t="s">
        <v>18777</v>
      </c>
      <c r="F1575" t="s">
        <v>18801</v>
      </c>
      <c r="G1575" t="s">
        <v>1309</v>
      </c>
      <c r="H1575" t="s">
        <v>349</v>
      </c>
      <c r="I1575" s="18">
        <v>75034</v>
      </c>
      <c r="J1575" t="s">
        <v>23</v>
      </c>
      <c r="K1575" t="s">
        <v>349</v>
      </c>
      <c r="L1575" s="18">
        <v>75074</v>
      </c>
      <c r="M1575">
        <v>1902</v>
      </c>
      <c r="N1575">
        <v>1902</v>
      </c>
      <c r="O1575">
        <v>0</v>
      </c>
      <c r="P1575" t="s">
        <v>26</v>
      </c>
      <c r="Q1575" t="s">
        <v>26</v>
      </c>
      <c r="R1575" s="19" t="s">
        <v>31</v>
      </c>
    </row>
    <row r="1576" spans="1:18" x14ac:dyDescent="0.3">
      <c r="A1576" s="17" t="s">
        <v>18803</v>
      </c>
      <c r="B1576" t="s">
        <v>18802</v>
      </c>
      <c r="C1576" s="17" t="s">
        <v>18776</v>
      </c>
      <c r="D1576" t="s">
        <v>18776</v>
      </c>
      <c r="E1576" t="s">
        <v>18777</v>
      </c>
      <c r="F1576" t="s">
        <v>18804</v>
      </c>
      <c r="G1576" t="s">
        <v>1309</v>
      </c>
      <c r="H1576" t="s">
        <v>349</v>
      </c>
      <c r="I1576" s="18">
        <v>75034</v>
      </c>
      <c r="J1576" t="s">
        <v>23</v>
      </c>
      <c r="K1576" t="s">
        <v>349</v>
      </c>
      <c r="L1576" s="18">
        <v>75074</v>
      </c>
      <c r="M1576">
        <v>1902</v>
      </c>
      <c r="N1576">
        <v>1902</v>
      </c>
      <c r="O1576">
        <v>0</v>
      </c>
      <c r="P1576" t="s">
        <v>26</v>
      </c>
      <c r="Q1576" t="s">
        <v>26</v>
      </c>
      <c r="R1576" s="19" t="s">
        <v>31</v>
      </c>
    </row>
    <row r="1577" spans="1:18" x14ac:dyDescent="0.3">
      <c r="A1577" s="17" t="s">
        <v>1314</v>
      </c>
      <c r="B1577" t="s">
        <v>1313</v>
      </c>
      <c r="C1577" s="17">
        <v>11008243</v>
      </c>
      <c r="D1577" t="s">
        <v>1287</v>
      </c>
      <c r="E1577" t="s">
        <v>1288</v>
      </c>
      <c r="F1577" t="s">
        <v>1315</v>
      </c>
      <c r="G1577" t="s">
        <v>1309</v>
      </c>
      <c r="H1577" t="s">
        <v>349</v>
      </c>
      <c r="I1577" s="18">
        <v>75035</v>
      </c>
      <c r="J1577" t="s">
        <v>23</v>
      </c>
      <c r="K1577" t="s">
        <v>349</v>
      </c>
      <c r="L1577" s="18">
        <v>76203</v>
      </c>
      <c r="M1577">
        <v>1902</v>
      </c>
      <c r="N1577">
        <v>1902</v>
      </c>
      <c r="O1577">
        <v>0</v>
      </c>
      <c r="P1577" t="s">
        <v>26</v>
      </c>
      <c r="Q1577" t="s">
        <v>26</v>
      </c>
      <c r="R1577" s="19" t="s">
        <v>31</v>
      </c>
    </row>
    <row r="1578" spans="1:18" x14ac:dyDescent="0.3">
      <c r="A1578" s="17" t="s">
        <v>7298</v>
      </c>
      <c r="B1578" t="s">
        <v>7297</v>
      </c>
      <c r="C1578" s="17" t="s">
        <v>7295</v>
      </c>
      <c r="D1578" t="s">
        <v>7295</v>
      </c>
      <c r="E1578" t="s">
        <v>7296</v>
      </c>
      <c r="F1578" t="s">
        <v>7299</v>
      </c>
      <c r="G1578" t="s">
        <v>1309</v>
      </c>
      <c r="H1578" t="s">
        <v>349</v>
      </c>
      <c r="I1578" s="18">
        <v>75035</v>
      </c>
      <c r="J1578" t="s">
        <v>23</v>
      </c>
      <c r="K1578" t="s">
        <v>349</v>
      </c>
      <c r="L1578" s="18">
        <v>75429</v>
      </c>
      <c r="M1578">
        <v>1683</v>
      </c>
      <c r="N1578">
        <v>1902</v>
      </c>
      <c r="O1578">
        <v>219</v>
      </c>
      <c r="P1578" t="s">
        <v>24</v>
      </c>
      <c r="Q1578" t="s">
        <v>25</v>
      </c>
      <c r="R1578" s="19" t="s">
        <v>15</v>
      </c>
    </row>
    <row r="1579" spans="1:18" x14ac:dyDescent="0.3">
      <c r="A1579" s="17" t="s">
        <v>18806</v>
      </c>
      <c r="B1579" t="s">
        <v>18805</v>
      </c>
      <c r="C1579" s="17" t="s">
        <v>18776</v>
      </c>
      <c r="D1579" t="s">
        <v>18776</v>
      </c>
      <c r="E1579" t="s">
        <v>18777</v>
      </c>
      <c r="F1579" t="s">
        <v>7299</v>
      </c>
      <c r="G1579" t="s">
        <v>1309</v>
      </c>
      <c r="H1579" t="s">
        <v>349</v>
      </c>
      <c r="I1579" s="18">
        <v>75035</v>
      </c>
      <c r="J1579" t="s">
        <v>23</v>
      </c>
      <c r="K1579" t="s">
        <v>349</v>
      </c>
      <c r="L1579" s="18">
        <v>75074</v>
      </c>
      <c r="M1579">
        <v>1902</v>
      </c>
      <c r="N1579">
        <v>1902</v>
      </c>
      <c r="O1579">
        <v>0</v>
      </c>
      <c r="P1579" t="s">
        <v>26</v>
      </c>
      <c r="Q1579" t="s">
        <v>26</v>
      </c>
      <c r="R1579" s="19" t="s">
        <v>31</v>
      </c>
    </row>
    <row r="1580" spans="1:18" x14ac:dyDescent="0.3">
      <c r="A1580" s="17" t="s">
        <v>18808</v>
      </c>
      <c r="B1580" t="s">
        <v>18807</v>
      </c>
      <c r="C1580" s="17" t="s">
        <v>18776</v>
      </c>
      <c r="D1580" t="s">
        <v>18776</v>
      </c>
      <c r="E1580" t="s">
        <v>18777</v>
      </c>
      <c r="F1580" t="s">
        <v>18809</v>
      </c>
      <c r="G1580" t="s">
        <v>18810</v>
      </c>
      <c r="H1580" t="s">
        <v>349</v>
      </c>
      <c r="I1580" s="18">
        <v>75040</v>
      </c>
      <c r="J1580" t="s">
        <v>23</v>
      </c>
      <c r="K1580" t="s">
        <v>349</v>
      </c>
      <c r="L1580" s="18">
        <v>75074</v>
      </c>
      <c r="M1580">
        <v>1902</v>
      </c>
      <c r="N1580">
        <v>1902</v>
      </c>
      <c r="O1580">
        <v>0</v>
      </c>
      <c r="P1580" t="s">
        <v>26</v>
      </c>
      <c r="Q1580" t="s">
        <v>26</v>
      </c>
      <c r="R1580" s="19" t="s">
        <v>31</v>
      </c>
    </row>
    <row r="1581" spans="1:18" x14ac:dyDescent="0.3">
      <c r="A1581" s="17" t="s">
        <v>19060</v>
      </c>
      <c r="B1581" t="s">
        <v>19059</v>
      </c>
      <c r="C1581" s="17" t="s">
        <v>19057</v>
      </c>
      <c r="D1581" t="s">
        <v>19057</v>
      </c>
      <c r="E1581" t="s">
        <v>19058</v>
      </c>
      <c r="F1581" t="s">
        <v>19061</v>
      </c>
      <c r="G1581" t="s">
        <v>18810</v>
      </c>
      <c r="H1581" t="s">
        <v>349</v>
      </c>
      <c r="I1581" s="18">
        <v>75040</v>
      </c>
      <c r="J1581" t="s">
        <v>23</v>
      </c>
      <c r="K1581" t="s">
        <v>349</v>
      </c>
      <c r="L1581" s="18">
        <v>75243</v>
      </c>
      <c r="M1581">
        <v>1902</v>
      </c>
      <c r="N1581">
        <v>1902</v>
      </c>
      <c r="O1581">
        <v>0</v>
      </c>
      <c r="P1581" t="s">
        <v>26</v>
      </c>
      <c r="Q1581" t="s">
        <v>26</v>
      </c>
      <c r="R1581" s="19" t="s">
        <v>31</v>
      </c>
    </row>
    <row r="1582" spans="1:18" x14ac:dyDescent="0.3">
      <c r="A1582" s="17" t="s">
        <v>32460</v>
      </c>
      <c r="B1582" t="s">
        <v>32459</v>
      </c>
      <c r="C1582" s="17" t="s">
        <v>32454</v>
      </c>
      <c r="D1582" t="s">
        <v>32454</v>
      </c>
      <c r="E1582" t="s">
        <v>32455</v>
      </c>
      <c r="F1582" t="s">
        <v>32461</v>
      </c>
      <c r="G1582" t="s">
        <v>18810</v>
      </c>
      <c r="H1582" t="s">
        <v>349</v>
      </c>
      <c r="I1582" s="18">
        <v>75042</v>
      </c>
      <c r="J1582" t="s">
        <v>23</v>
      </c>
      <c r="K1582" t="s">
        <v>349</v>
      </c>
      <c r="L1582" s="18">
        <v>75205</v>
      </c>
      <c r="M1582">
        <v>1902</v>
      </c>
      <c r="N1582">
        <v>1902</v>
      </c>
      <c r="O1582">
        <v>0</v>
      </c>
      <c r="P1582" t="s">
        <v>26</v>
      </c>
      <c r="Q1582" t="s">
        <v>26</v>
      </c>
      <c r="R1582" s="19" t="s">
        <v>31</v>
      </c>
    </row>
    <row r="1583" spans="1:18" x14ac:dyDescent="0.3">
      <c r="A1583" s="17" t="s">
        <v>1317</v>
      </c>
      <c r="B1583" t="s">
        <v>1316</v>
      </c>
      <c r="C1583" s="17">
        <v>11008243</v>
      </c>
      <c r="D1583" t="s">
        <v>1287</v>
      </c>
      <c r="E1583" t="s">
        <v>1288</v>
      </c>
      <c r="F1583" t="s">
        <v>1318</v>
      </c>
      <c r="G1583" t="s">
        <v>1319</v>
      </c>
      <c r="H1583" t="s">
        <v>349</v>
      </c>
      <c r="I1583" s="18">
        <v>75048</v>
      </c>
      <c r="J1583" t="s">
        <v>23</v>
      </c>
      <c r="K1583" t="s">
        <v>349</v>
      </c>
      <c r="L1583" s="18">
        <v>76203</v>
      </c>
      <c r="M1583">
        <v>1902</v>
      </c>
      <c r="N1583">
        <v>1902</v>
      </c>
      <c r="O1583">
        <v>0</v>
      </c>
      <c r="P1583" t="s">
        <v>26</v>
      </c>
      <c r="Q1583" t="s">
        <v>26</v>
      </c>
      <c r="R1583" s="19" t="s">
        <v>31</v>
      </c>
    </row>
    <row r="1584" spans="1:18" x14ac:dyDescent="0.3">
      <c r="A1584" s="17" t="s">
        <v>1941</v>
      </c>
      <c r="B1584" t="s">
        <v>1940</v>
      </c>
      <c r="C1584" s="17">
        <v>11047043</v>
      </c>
      <c r="D1584" t="s">
        <v>1938</v>
      </c>
      <c r="E1584" t="s">
        <v>1939</v>
      </c>
      <c r="F1584" t="s">
        <v>1942</v>
      </c>
      <c r="G1584" t="s">
        <v>1943</v>
      </c>
      <c r="H1584" t="s">
        <v>349</v>
      </c>
      <c r="I1584" s="18">
        <v>75050</v>
      </c>
      <c r="J1584" t="s">
        <v>23</v>
      </c>
      <c r="K1584" t="s">
        <v>349</v>
      </c>
      <c r="L1584" s="18">
        <v>75241</v>
      </c>
      <c r="M1584">
        <v>1902</v>
      </c>
      <c r="N1584">
        <v>1902</v>
      </c>
      <c r="O1584">
        <v>0</v>
      </c>
      <c r="P1584" t="s">
        <v>26</v>
      </c>
      <c r="Q1584" t="s">
        <v>26</v>
      </c>
      <c r="R1584" s="19" t="s">
        <v>31</v>
      </c>
    </row>
    <row r="1585" spans="1:18" x14ac:dyDescent="0.3">
      <c r="A1585" s="17" t="s">
        <v>26012</v>
      </c>
      <c r="B1585" t="s">
        <v>26011</v>
      </c>
      <c r="C1585" s="17">
        <v>31027743</v>
      </c>
      <c r="D1585" t="s">
        <v>26009</v>
      </c>
      <c r="E1585" t="s">
        <v>26010</v>
      </c>
      <c r="F1585" t="s">
        <v>26013</v>
      </c>
      <c r="G1585" t="s">
        <v>21155</v>
      </c>
      <c r="H1585" t="s">
        <v>349</v>
      </c>
      <c r="I1585" s="18">
        <v>75050</v>
      </c>
      <c r="J1585" t="s">
        <v>23</v>
      </c>
      <c r="K1585" t="s">
        <v>349</v>
      </c>
      <c r="L1585" s="18">
        <v>78726</v>
      </c>
      <c r="M1585">
        <v>1806</v>
      </c>
      <c r="N1585">
        <v>1902</v>
      </c>
      <c r="O1585">
        <v>96</v>
      </c>
      <c r="P1585" t="s">
        <v>24</v>
      </c>
      <c r="Q1585" t="s">
        <v>25</v>
      </c>
      <c r="R1585" s="19" t="s">
        <v>15</v>
      </c>
    </row>
    <row r="1586" spans="1:18" x14ac:dyDescent="0.3">
      <c r="A1586" s="17" t="s">
        <v>21153</v>
      </c>
      <c r="B1586" t="s">
        <v>21152</v>
      </c>
      <c r="C1586" s="17">
        <v>24036543</v>
      </c>
      <c r="D1586" t="s">
        <v>21150</v>
      </c>
      <c r="E1586" t="s">
        <v>21151</v>
      </c>
      <c r="F1586" t="s">
        <v>21154</v>
      </c>
      <c r="G1586" t="s">
        <v>21155</v>
      </c>
      <c r="H1586" t="s">
        <v>349</v>
      </c>
      <c r="I1586" s="18">
        <v>75052</v>
      </c>
      <c r="J1586" t="s">
        <v>23</v>
      </c>
      <c r="K1586" t="s">
        <v>349</v>
      </c>
      <c r="L1586" s="18">
        <v>75052</v>
      </c>
      <c r="M1586">
        <v>1902</v>
      </c>
      <c r="N1586">
        <v>1902</v>
      </c>
      <c r="O1586">
        <v>0</v>
      </c>
      <c r="P1586" t="s">
        <v>26</v>
      </c>
      <c r="Q1586" t="s">
        <v>26</v>
      </c>
      <c r="R1586" s="19" t="s">
        <v>31</v>
      </c>
    </row>
    <row r="1587" spans="1:18" x14ac:dyDescent="0.3">
      <c r="A1587" s="17" t="s">
        <v>18683</v>
      </c>
      <c r="B1587" t="s">
        <v>5010</v>
      </c>
      <c r="C1587" s="20" t="s">
        <v>18678</v>
      </c>
      <c r="D1587" t="s">
        <v>18678</v>
      </c>
      <c r="E1587" t="s">
        <v>18679</v>
      </c>
      <c r="F1587" t="s">
        <v>18684</v>
      </c>
      <c r="G1587" t="s">
        <v>18685</v>
      </c>
      <c r="H1587" t="s">
        <v>349</v>
      </c>
      <c r="I1587" s="18">
        <v>75060</v>
      </c>
      <c r="J1587" t="s">
        <v>23</v>
      </c>
      <c r="K1587" t="s">
        <v>349</v>
      </c>
      <c r="L1587" s="18">
        <v>75038</v>
      </c>
      <c r="M1587">
        <v>1902</v>
      </c>
      <c r="N1587">
        <v>1902</v>
      </c>
      <c r="O1587">
        <v>0</v>
      </c>
      <c r="P1587" t="s">
        <v>26</v>
      </c>
      <c r="Q1587" t="s">
        <v>26</v>
      </c>
      <c r="R1587" s="19" t="s">
        <v>31</v>
      </c>
    </row>
    <row r="1588" spans="1:18" x14ac:dyDescent="0.3">
      <c r="A1588" s="17" t="s">
        <v>791</v>
      </c>
      <c r="B1588" t="s">
        <v>790</v>
      </c>
      <c r="C1588" s="17">
        <v>11001543</v>
      </c>
      <c r="D1588" t="s">
        <v>788</v>
      </c>
      <c r="E1588" t="s">
        <v>789</v>
      </c>
      <c r="F1588" t="s">
        <v>792</v>
      </c>
      <c r="G1588" t="s">
        <v>793</v>
      </c>
      <c r="H1588" t="s">
        <v>349</v>
      </c>
      <c r="I1588" s="18">
        <v>75069</v>
      </c>
      <c r="J1588" t="s">
        <v>23</v>
      </c>
      <c r="K1588" t="s">
        <v>349</v>
      </c>
      <c r="L1588" s="18">
        <v>75080</v>
      </c>
      <c r="M1588">
        <v>1902</v>
      </c>
      <c r="N1588">
        <v>1902</v>
      </c>
      <c r="O1588">
        <v>0</v>
      </c>
      <c r="P1588" t="s">
        <v>26</v>
      </c>
      <c r="Q1588" t="s">
        <v>26</v>
      </c>
      <c r="R1588" s="19" t="s">
        <v>31</v>
      </c>
    </row>
    <row r="1589" spans="1:18" x14ac:dyDescent="0.3">
      <c r="A1589" s="17" t="s">
        <v>1320</v>
      </c>
      <c r="B1589" t="s">
        <v>790</v>
      </c>
      <c r="C1589" s="17">
        <v>11008243</v>
      </c>
      <c r="D1589" t="s">
        <v>1287</v>
      </c>
      <c r="E1589" t="s">
        <v>1288</v>
      </c>
      <c r="F1589" t="s">
        <v>792</v>
      </c>
      <c r="G1589" t="s">
        <v>793</v>
      </c>
      <c r="H1589" t="s">
        <v>349</v>
      </c>
      <c r="I1589" s="18">
        <v>75069</v>
      </c>
      <c r="J1589" t="s">
        <v>23</v>
      </c>
      <c r="K1589" t="s">
        <v>349</v>
      </c>
      <c r="L1589" s="18">
        <v>76203</v>
      </c>
      <c r="M1589">
        <v>1902</v>
      </c>
      <c r="N1589">
        <v>1902</v>
      </c>
      <c r="O1589">
        <v>0</v>
      </c>
      <c r="P1589" t="s">
        <v>26</v>
      </c>
      <c r="Q1589" t="s">
        <v>26</v>
      </c>
      <c r="R1589" s="19" t="s">
        <v>31</v>
      </c>
    </row>
    <row r="1590" spans="1:18" x14ac:dyDescent="0.3">
      <c r="A1590" s="17" t="s">
        <v>1853</v>
      </c>
      <c r="B1590" t="s">
        <v>1852</v>
      </c>
      <c r="C1590" s="17">
        <v>11030043</v>
      </c>
      <c r="D1590" t="s">
        <v>1850</v>
      </c>
      <c r="E1590" t="s">
        <v>1851</v>
      </c>
      <c r="F1590" t="s">
        <v>792</v>
      </c>
      <c r="G1590" t="s">
        <v>793</v>
      </c>
      <c r="H1590" t="s">
        <v>349</v>
      </c>
      <c r="I1590" s="18">
        <v>75069</v>
      </c>
      <c r="J1590" t="s">
        <v>23</v>
      </c>
      <c r="K1590" t="s">
        <v>349</v>
      </c>
      <c r="L1590" s="18">
        <v>79409</v>
      </c>
      <c r="M1590">
        <v>1089</v>
      </c>
      <c r="N1590">
        <v>1902</v>
      </c>
      <c r="O1590">
        <v>813</v>
      </c>
      <c r="P1590" t="s">
        <v>24</v>
      </c>
      <c r="Q1590" t="s">
        <v>25</v>
      </c>
      <c r="R1590" s="19" t="s">
        <v>15</v>
      </c>
    </row>
    <row r="1591" spans="1:18" x14ac:dyDescent="0.3">
      <c r="A1591" s="17" t="s">
        <v>7301</v>
      </c>
      <c r="B1591" t="s">
        <v>7300</v>
      </c>
      <c r="C1591" s="17" t="s">
        <v>7295</v>
      </c>
      <c r="D1591" t="s">
        <v>7295</v>
      </c>
      <c r="E1591" t="s">
        <v>7296</v>
      </c>
      <c r="F1591" t="s">
        <v>7302</v>
      </c>
      <c r="G1591" t="s">
        <v>793</v>
      </c>
      <c r="H1591" t="s">
        <v>349</v>
      </c>
      <c r="I1591" s="18">
        <v>75069</v>
      </c>
      <c r="J1591" t="s">
        <v>23</v>
      </c>
      <c r="K1591" t="s">
        <v>349</v>
      </c>
      <c r="L1591" s="18">
        <v>75429</v>
      </c>
      <c r="M1591">
        <v>1683</v>
      </c>
      <c r="N1591">
        <v>1902</v>
      </c>
      <c r="O1591">
        <v>219</v>
      </c>
      <c r="P1591" t="s">
        <v>24</v>
      </c>
      <c r="Q1591" t="s">
        <v>25</v>
      </c>
      <c r="R1591" s="19" t="s">
        <v>15</v>
      </c>
    </row>
    <row r="1592" spans="1:18" x14ac:dyDescent="0.3">
      <c r="A1592" s="17" t="s">
        <v>18811</v>
      </c>
      <c r="B1592" t="s">
        <v>7300</v>
      </c>
      <c r="C1592" s="17" t="s">
        <v>18776</v>
      </c>
      <c r="D1592" t="s">
        <v>18776</v>
      </c>
      <c r="E1592" t="s">
        <v>18777</v>
      </c>
      <c r="F1592" t="s">
        <v>792</v>
      </c>
      <c r="G1592" t="s">
        <v>793</v>
      </c>
      <c r="H1592" t="s">
        <v>349</v>
      </c>
      <c r="I1592" s="18">
        <v>75069</v>
      </c>
      <c r="J1592" t="s">
        <v>23</v>
      </c>
      <c r="K1592" t="s">
        <v>349</v>
      </c>
      <c r="L1592" s="18">
        <v>75074</v>
      </c>
      <c r="M1592">
        <v>1902</v>
      </c>
      <c r="N1592">
        <v>1902</v>
      </c>
      <c r="O1592">
        <v>0</v>
      </c>
      <c r="P1592" t="s">
        <v>26</v>
      </c>
      <c r="Q1592" t="s">
        <v>26</v>
      </c>
      <c r="R1592" s="19" t="s">
        <v>31</v>
      </c>
    </row>
    <row r="1593" spans="1:18" x14ac:dyDescent="0.3">
      <c r="A1593" s="17" t="s">
        <v>18812</v>
      </c>
      <c r="B1593" t="s">
        <v>12237</v>
      </c>
      <c r="C1593" s="17" t="s">
        <v>18776</v>
      </c>
      <c r="D1593" t="s">
        <v>18776</v>
      </c>
      <c r="E1593" t="s">
        <v>18777</v>
      </c>
      <c r="F1593" t="s">
        <v>18813</v>
      </c>
      <c r="G1593" t="s">
        <v>793</v>
      </c>
      <c r="H1593" t="s">
        <v>349</v>
      </c>
      <c r="I1593" s="18">
        <v>75069</v>
      </c>
      <c r="J1593" t="s">
        <v>23</v>
      </c>
      <c r="K1593" t="s">
        <v>349</v>
      </c>
      <c r="L1593" s="18">
        <v>75074</v>
      </c>
      <c r="M1593">
        <v>1902</v>
      </c>
      <c r="N1593">
        <v>1902</v>
      </c>
      <c r="O1593">
        <v>0</v>
      </c>
      <c r="P1593" t="s">
        <v>26</v>
      </c>
      <c r="Q1593" t="s">
        <v>26</v>
      </c>
      <c r="R1593" s="19" t="s">
        <v>31</v>
      </c>
    </row>
    <row r="1594" spans="1:18" x14ac:dyDescent="0.3">
      <c r="A1594" s="17" t="s">
        <v>18815</v>
      </c>
      <c r="B1594" t="s">
        <v>18814</v>
      </c>
      <c r="C1594" s="17" t="s">
        <v>18776</v>
      </c>
      <c r="D1594" t="s">
        <v>18776</v>
      </c>
      <c r="E1594" t="s">
        <v>18777</v>
      </c>
      <c r="F1594" t="s">
        <v>18816</v>
      </c>
      <c r="G1594" t="s">
        <v>793</v>
      </c>
      <c r="H1594" t="s">
        <v>349</v>
      </c>
      <c r="I1594" s="18">
        <v>75069</v>
      </c>
      <c r="J1594" t="s">
        <v>23</v>
      </c>
      <c r="K1594" t="s">
        <v>349</v>
      </c>
      <c r="L1594" s="18">
        <v>75074</v>
      </c>
      <c r="M1594">
        <v>1902</v>
      </c>
      <c r="N1594">
        <v>1902</v>
      </c>
      <c r="O1594">
        <v>0</v>
      </c>
      <c r="P1594" t="s">
        <v>26</v>
      </c>
      <c r="Q1594" t="s">
        <v>26</v>
      </c>
      <c r="R1594" s="19" t="s">
        <v>31</v>
      </c>
    </row>
    <row r="1595" spans="1:18" x14ac:dyDescent="0.3">
      <c r="A1595" s="17" t="s">
        <v>26035</v>
      </c>
      <c r="B1595" t="s">
        <v>26034</v>
      </c>
      <c r="C1595" s="17">
        <v>31029743</v>
      </c>
      <c r="D1595" t="s">
        <v>26029</v>
      </c>
      <c r="E1595" t="s">
        <v>26030</v>
      </c>
      <c r="F1595" t="s">
        <v>26036</v>
      </c>
      <c r="G1595" t="s">
        <v>793</v>
      </c>
      <c r="H1595" t="s">
        <v>349</v>
      </c>
      <c r="I1595" s="18">
        <v>75070</v>
      </c>
      <c r="J1595" t="s">
        <v>23</v>
      </c>
      <c r="K1595" t="s">
        <v>349</v>
      </c>
      <c r="L1595" s="18">
        <v>75602</v>
      </c>
      <c r="M1595">
        <v>1413</v>
      </c>
      <c r="N1595">
        <v>1902</v>
      </c>
      <c r="O1595">
        <v>489</v>
      </c>
      <c r="P1595" t="s">
        <v>24</v>
      </c>
      <c r="Q1595" t="s">
        <v>25</v>
      </c>
      <c r="R1595" s="19" t="s">
        <v>15</v>
      </c>
    </row>
    <row r="1596" spans="1:18" x14ac:dyDescent="0.3">
      <c r="A1596" s="17" t="s">
        <v>1322</v>
      </c>
      <c r="B1596" t="s">
        <v>1321</v>
      </c>
      <c r="C1596" s="17">
        <v>11008243</v>
      </c>
      <c r="D1596" t="s">
        <v>1287</v>
      </c>
      <c r="E1596" t="s">
        <v>1288</v>
      </c>
      <c r="F1596" t="s">
        <v>1323</v>
      </c>
      <c r="G1596" t="s">
        <v>793</v>
      </c>
      <c r="H1596" t="s">
        <v>349</v>
      </c>
      <c r="I1596" s="18">
        <v>75071</v>
      </c>
      <c r="J1596" t="s">
        <v>23</v>
      </c>
      <c r="K1596" t="s">
        <v>349</v>
      </c>
      <c r="L1596" s="18">
        <v>76203</v>
      </c>
      <c r="M1596">
        <v>1902</v>
      </c>
      <c r="N1596">
        <v>1902</v>
      </c>
      <c r="O1596">
        <v>0</v>
      </c>
      <c r="P1596" t="s">
        <v>26</v>
      </c>
      <c r="Q1596" t="s">
        <v>26</v>
      </c>
      <c r="R1596" s="19" t="s">
        <v>31</v>
      </c>
    </row>
    <row r="1597" spans="1:18" x14ac:dyDescent="0.3">
      <c r="A1597" s="17" t="s">
        <v>18818</v>
      </c>
      <c r="B1597" t="s">
        <v>18817</v>
      </c>
      <c r="C1597" s="17" t="s">
        <v>18776</v>
      </c>
      <c r="D1597" t="s">
        <v>18776</v>
      </c>
      <c r="E1597" t="s">
        <v>18777</v>
      </c>
      <c r="F1597" t="s">
        <v>18819</v>
      </c>
      <c r="G1597" t="s">
        <v>1305</v>
      </c>
      <c r="H1597" t="s">
        <v>349</v>
      </c>
      <c r="I1597" s="18">
        <v>75074</v>
      </c>
      <c r="J1597" t="s">
        <v>23</v>
      </c>
      <c r="K1597" t="s">
        <v>349</v>
      </c>
      <c r="L1597" s="18">
        <v>75074</v>
      </c>
      <c r="M1597">
        <v>1902</v>
      </c>
      <c r="N1597">
        <v>1902</v>
      </c>
      <c r="O1597">
        <v>0</v>
      </c>
      <c r="P1597" t="s">
        <v>26</v>
      </c>
      <c r="Q1597" t="s">
        <v>26</v>
      </c>
      <c r="R1597" s="19" t="s">
        <v>31</v>
      </c>
    </row>
    <row r="1598" spans="1:18" x14ac:dyDescent="0.3">
      <c r="A1598" s="17" t="s">
        <v>18821</v>
      </c>
      <c r="B1598" t="s">
        <v>18820</v>
      </c>
      <c r="C1598" s="17" t="s">
        <v>18776</v>
      </c>
      <c r="D1598" t="s">
        <v>18776</v>
      </c>
      <c r="E1598" t="s">
        <v>18777</v>
      </c>
      <c r="F1598" t="s">
        <v>18822</v>
      </c>
      <c r="G1598" t="s">
        <v>1305</v>
      </c>
      <c r="H1598" t="s">
        <v>349</v>
      </c>
      <c r="I1598" s="18">
        <v>75074</v>
      </c>
      <c r="J1598" t="s">
        <v>23</v>
      </c>
      <c r="K1598" t="s">
        <v>349</v>
      </c>
      <c r="L1598" s="18">
        <v>75074</v>
      </c>
      <c r="M1598">
        <v>1902</v>
      </c>
      <c r="N1598">
        <v>1902</v>
      </c>
      <c r="O1598">
        <v>0</v>
      </c>
      <c r="P1598" t="s">
        <v>26</v>
      </c>
      <c r="Q1598" t="s">
        <v>26</v>
      </c>
      <c r="R1598" s="19" t="s">
        <v>31</v>
      </c>
    </row>
    <row r="1599" spans="1:18" x14ac:dyDescent="0.3">
      <c r="A1599" s="17" t="s">
        <v>18824</v>
      </c>
      <c r="B1599" t="s">
        <v>18823</v>
      </c>
      <c r="C1599" s="17" t="s">
        <v>18776</v>
      </c>
      <c r="D1599" t="s">
        <v>18776</v>
      </c>
      <c r="E1599" t="s">
        <v>18777</v>
      </c>
      <c r="F1599" t="s">
        <v>18825</v>
      </c>
      <c r="G1599" t="s">
        <v>1305</v>
      </c>
      <c r="H1599" t="s">
        <v>349</v>
      </c>
      <c r="I1599" s="18">
        <v>75074</v>
      </c>
      <c r="J1599" t="s">
        <v>23</v>
      </c>
      <c r="K1599" t="s">
        <v>349</v>
      </c>
      <c r="L1599" s="18">
        <v>75074</v>
      </c>
      <c r="M1599">
        <v>1902</v>
      </c>
      <c r="N1599">
        <v>1902</v>
      </c>
      <c r="O1599">
        <v>0</v>
      </c>
      <c r="P1599" t="s">
        <v>26</v>
      </c>
      <c r="Q1599" t="s">
        <v>26</v>
      </c>
      <c r="R1599" s="19" t="s">
        <v>31</v>
      </c>
    </row>
    <row r="1600" spans="1:18" x14ac:dyDescent="0.3">
      <c r="A1600" s="17" t="s">
        <v>18827</v>
      </c>
      <c r="B1600" t="s">
        <v>18826</v>
      </c>
      <c r="C1600" s="17" t="s">
        <v>18776</v>
      </c>
      <c r="D1600" t="s">
        <v>18776</v>
      </c>
      <c r="E1600" t="s">
        <v>18777</v>
      </c>
      <c r="F1600" t="s">
        <v>18828</v>
      </c>
      <c r="G1600" t="s">
        <v>1305</v>
      </c>
      <c r="H1600" t="s">
        <v>349</v>
      </c>
      <c r="I1600" s="18">
        <v>75074</v>
      </c>
      <c r="J1600" t="s">
        <v>23</v>
      </c>
      <c r="K1600" t="s">
        <v>349</v>
      </c>
      <c r="L1600" s="18">
        <v>75074</v>
      </c>
      <c r="M1600">
        <v>1902</v>
      </c>
      <c r="N1600">
        <v>1902</v>
      </c>
      <c r="O1600">
        <v>0</v>
      </c>
      <c r="P1600" t="s">
        <v>26</v>
      </c>
      <c r="Q1600" t="s">
        <v>26</v>
      </c>
      <c r="R1600" s="19" t="s">
        <v>31</v>
      </c>
    </row>
    <row r="1601" spans="1:18" x14ac:dyDescent="0.3">
      <c r="A1601" s="17" t="s">
        <v>1325</v>
      </c>
      <c r="B1601" t="s">
        <v>1324</v>
      </c>
      <c r="C1601" s="17">
        <v>11008243</v>
      </c>
      <c r="D1601" t="s">
        <v>1287</v>
      </c>
      <c r="E1601" t="s">
        <v>1288</v>
      </c>
      <c r="F1601" t="s">
        <v>1326</v>
      </c>
      <c r="G1601" t="s">
        <v>1305</v>
      </c>
      <c r="H1601" t="s">
        <v>349</v>
      </c>
      <c r="I1601" s="18">
        <v>75075</v>
      </c>
      <c r="J1601" t="s">
        <v>23</v>
      </c>
      <c r="K1601" t="s">
        <v>349</v>
      </c>
      <c r="L1601" s="18">
        <v>76203</v>
      </c>
      <c r="M1601">
        <v>1902</v>
      </c>
      <c r="N1601">
        <v>1902</v>
      </c>
      <c r="O1601">
        <v>0</v>
      </c>
      <c r="P1601" t="s">
        <v>26</v>
      </c>
      <c r="Q1601" t="s">
        <v>26</v>
      </c>
      <c r="R1601" s="19" t="s">
        <v>31</v>
      </c>
    </row>
    <row r="1602" spans="1:18" x14ac:dyDescent="0.3">
      <c r="A1602" s="17" t="s">
        <v>18830</v>
      </c>
      <c r="B1602" t="s">
        <v>18829</v>
      </c>
      <c r="C1602" s="17" t="s">
        <v>18776</v>
      </c>
      <c r="D1602" t="s">
        <v>18776</v>
      </c>
      <c r="E1602" t="s">
        <v>18777</v>
      </c>
      <c r="F1602" t="s">
        <v>18831</v>
      </c>
      <c r="G1602" t="s">
        <v>1305</v>
      </c>
      <c r="H1602" t="s">
        <v>349</v>
      </c>
      <c r="I1602" s="18">
        <v>75075</v>
      </c>
      <c r="J1602" t="s">
        <v>23</v>
      </c>
      <c r="K1602" t="s">
        <v>349</v>
      </c>
      <c r="L1602" s="18">
        <v>75074</v>
      </c>
      <c r="M1602">
        <v>1902</v>
      </c>
      <c r="N1602">
        <v>1902</v>
      </c>
      <c r="O1602">
        <v>0</v>
      </c>
      <c r="P1602" t="s">
        <v>26</v>
      </c>
      <c r="Q1602" t="s">
        <v>26</v>
      </c>
      <c r="R1602" s="19" t="s">
        <v>31</v>
      </c>
    </row>
    <row r="1603" spans="1:18" x14ac:dyDescent="0.3">
      <c r="A1603" s="17" t="s">
        <v>32463</v>
      </c>
      <c r="B1603" t="s">
        <v>32462</v>
      </c>
      <c r="C1603" s="17" t="s">
        <v>32454</v>
      </c>
      <c r="D1603" t="s">
        <v>32454</v>
      </c>
      <c r="E1603" t="s">
        <v>32455</v>
      </c>
      <c r="F1603" t="s">
        <v>32464</v>
      </c>
      <c r="G1603" t="s">
        <v>32465</v>
      </c>
      <c r="H1603" t="s">
        <v>349</v>
      </c>
      <c r="I1603" s="18">
        <v>75076</v>
      </c>
      <c r="J1603" t="s">
        <v>23</v>
      </c>
      <c r="K1603" t="s">
        <v>349</v>
      </c>
      <c r="L1603" s="18">
        <v>75205</v>
      </c>
      <c r="M1603">
        <v>1902</v>
      </c>
      <c r="N1603">
        <v>1413</v>
      </c>
      <c r="O1603">
        <v>-489</v>
      </c>
      <c r="P1603" t="s">
        <v>48</v>
      </c>
      <c r="Q1603" t="s">
        <v>25</v>
      </c>
      <c r="R1603" s="19" t="s">
        <v>31</v>
      </c>
    </row>
    <row r="1604" spans="1:18" x14ac:dyDescent="0.3">
      <c r="A1604" s="17" t="s">
        <v>18833</v>
      </c>
      <c r="B1604" t="s">
        <v>18832</v>
      </c>
      <c r="C1604" s="17" t="s">
        <v>18776</v>
      </c>
      <c r="D1604" t="s">
        <v>18776</v>
      </c>
      <c r="E1604" t="s">
        <v>18777</v>
      </c>
      <c r="F1604" t="s">
        <v>18834</v>
      </c>
      <c r="G1604" t="s">
        <v>1330</v>
      </c>
      <c r="H1604" t="s">
        <v>349</v>
      </c>
      <c r="I1604" s="18">
        <v>75080</v>
      </c>
      <c r="J1604" t="s">
        <v>23</v>
      </c>
      <c r="K1604" t="s">
        <v>349</v>
      </c>
      <c r="L1604" s="18">
        <v>75074</v>
      </c>
      <c r="M1604">
        <v>1902</v>
      </c>
      <c r="N1604">
        <v>1902</v>
      </c>
      <c r="O1604">
        <v>0</v>
      </c>
      <c r="P1604" t="s">
        <v>26</v>
      </c>
      <c r="Q1604" t="s">
        <v>26</v>
      </c>
      <c r="R1604" s="19" t="s">
        <v>31</v>
      </c>
    </row>
    <row r="1605" spans="1:18" x14ac:dyDescent="0.3">
      <c r="A1605" s="17" t="s">
        <v>1328</v>
      </c>
      <c r="B1605" t="s">
        <v>1327</v>
      </c>
      <c r="C1605" s="17">
        <v>11008243</v>
      </c>
      <c r="D1605" t="s">
        <v>1287</v>
      </c>
      <c r="E1605" t="s">
        <v>1288</v>
      </c>
      <c r="F1605" t="s">
        <v>1329</v>
      </c>
      <c r="G1605" t="s">
        <v>1330</v>
      </c>
      <c r="H1605" t="s">
        <v>349</v>
      </c>
      <c r="I1605" s="18">
        <v>75081</v>
      </c>
      <c r="J1605" t="s">
        <v>23</v>
      </c>
      <c r="K1605" t="s">
        <v>349</v>
      </c>
      <c r="L1605" s="18">
        <v>76203</v>
      </c>
      <c r="M1605">
        <v>1902</v>
      </c>
      <c r="N1605">
        <v>1902</v>
      </c>
      <c r="O1605">
        <v>0</v>
      </c>
      <c r="P1605" t="s">
        <v>26</v>
      </c>
      <c r="Q1605" t="s">
        <v>26</v>
      </c>
      <c r="R1605" s="19" t="s">
        <v>31</v>
      </c>
    </row>
    <row r="1606" spans="1:18" x14ac:dyDescent="0.3">
      <c r="A1606" s="17" t="s">
        <v>32467</v>
      </c>
      <c r="B1606" t="s">
        <v>32466</v>
      </c>
      <c r="C1606" s="17" t="s">
        <v>32454</v>
      </c>
      <c r="D1606" t="s">
        <v>32454</v>
      </c>
      <c r="E1606" t="s">
        <v>32455</v>
      </c>
      <c r="F1606" t="s">
        <v>32468</v>
      </c>
      <c r="G1606" t="s">
        <v>1330</v>
      </c>
      <c r="H1606" t="s">
        <v>349</v>
      </c>
      <c r="I1606" s="18">
        <v>75082</v>
      </c>
      <c r="J1606" t="s">
        <v>23</v>
      </c>
      <c r="K1606" t="s">
        <v>349</v>
      </c>
      <c r="L1606" s="18">
        <v>75205</v>
      </c>
      <c r="M1606">
        <v>1902</v>
      </c>
      <c r="N1606">
        <v>1902</v>
      </c>
      <c r="O1606">
        <v>0</v>
      </c>
      <c r="P1606" t="s">
        <v>26</v>
      </c>
      <c r="Q1606" t="s">
        <v>26</v>
      </c>
      <c r="R1606" s="19" t="s">
        <v>31</v>
      </c>
    </row>
    <row r="1607" spans="1:18" x14ac:dyDescent="0.3">
      <c r="A1607" s="17" t="s">
        <v>18836</v>
      </c>
      <c r="B1607" t="s">
        <v>18835</v>
      </c>
      <c r="C1607" s="17" t="s">
        <v>18776</v>
      </c>
      <c r="D1607" t="s">
        <v>18776</v>
      </c>
      <c r="E1607" t="s">
        <v>18777</v>
      </c>
      <c r="F1607" t="s">
        <v>18837</v>
      </c>
      <c r="G1607" t="s">
        <v>793</v>
      </c>
      <c r="H1607" t="s">
        <v>349</v>
      </c>
      <c r="I1607" s="18">
        <v>75086</v>
      </c>
      <c r="J1607" t="s">
        <v>23</v>
      </c>
      <c r="K1607" t="s">
        <v>349</v>
      </c>
      <c r="L1607" s="18">
        <v>75074</v>
      </c>
      <c r="M1607">
        <v>1902</v>
      </c>
      <c r="N1607">
        <v>1902</v>
      </c>
      <c r="O1607">
        <v>0</v>
      </c>
      <c r="P1607" t="s">
        <v>26</v>
      </c>
      <c r="Q1607" t="s">
        <v>26</v>
      </c>
      <c r="R1607" s="19" t="s">
        <v>31</v>
      </c>
    </row>
    <row r="1608" spans="1:18" x14ac:dyDescent="0.3">
      <c r="A1608" s="17" t="s">
        <v>18839</v>
      </c>
      <c r="B1608" t="s">
        <v>18838</v>
      </c>
      <c r="C1608" s="17" t="s">
        <v>18776</v>
      </c>
      <c r="D1608" t="s">
        <v>18776</v>
      </c>
      <c r="E1608" t="s">
        <v>18777</v>
      </c>
      <c r="F1608" t="s">
        <v>18840</v>
      </c>
      <c r="G1608" t="s">
        <v>1305</v>
      </c>
      <c r="H1608" t="s">
        <v>349</v>
      </c>
      <c r="I1608" s="18">
        <v>75086</v>
      </c>
      <c r="J1608" t="s">
        <v>23</v>
      </c>
      <c r="K1608" t="s">
        <v>349</v>
      </c>
      <c r="L1608" s="18">
        <v>75074</v>
      </c>
      <c r="M1608">
        <v>1902</v>
      </c>
      <c r="N1608">
        <v>1902</v>
      </c>
      <c r="O1608">
        <v>0</v>
      </c>
      <c r="P1608" t="s">
        <v>26</v>
      </c>
      <c r="Q1608" t="s">
        <v>26</v>
      </c>
      <c r="R1608" s="19" t="s">
        <v>31</v>
      </c>
    </row>
    <row r="1609" spans="1:18" x14ac:dyDescent="0.3">
      <c r="A1609" s="17" t="s">
        <v>18842</v>
      </c>
      <c r="B1609" t="s">
        <v>18841</v>
      </c>
      <c r="C1609" s="17" t="s">
        <v>18776</v>
      </c>
      <c r="D1609" t="s">
        <v>18776</v>
      </c>
      <c r="E1609" t="s">
        <v>18777</v>
      </c>
      <c r="F1609" t="s">
        <v>18843</v>
      </c>
      <c r="G1609" t="s">
        <v>18844</v>
      </c>
      <c r="H1609" t="s">
        <v>349</v>
      </c>
      <c r="I1609" s="18">
        <v>75087</v>
      </c>
      <c r="J1609" t="s">
        <v>23</v>
      </c>
      <c r="K1609" t="s">
        <v>349</v>
      </c>
      <c r="L1609" s="18">
        <v>75074</v>
      </c>
      <c r="M1609">
        <v>1902</v>
      </c>
      <c r="N1609">
        <v>1683</v>
      </c>
      <c r="O1609">
        <v>-219</v>
      </c>
      <c r="P1609" t="s">
        <v>48</v>
      </c>
      <c r="Q1609" t="s">
        <v>25</v>
      </c>
      <c r="R1609" s="19" t="s">
        <v>31</v>
      </c>
    </row>
    <row r="1610" spans="1:18" x14ac:dyDescent="0.3">
      <c r="A1610" s="17" t="s">
        <v>24327</v>
      </c>
      <c r="B1610" t="s">
        <v>24326</v>
      </c>
      <c r="C1610" s="17">
        <v>31002243</v>
      </c>
      <c r="D1610" t="s">
        <v>24324</v>
      </c>
      <c r="E1610" t="s">
        <v>24325</v>
      </c>
      <c r="F1610" t="s">
        <v>24328</v>
      </c>
      <c r="G1610" t="s">
        <v>1305</v>
      </c>
      <c r="H1610" t="s">
        <v>349</v>
      </c>
      <c r="I1610" s="18">
        <v>75093</v>
      </c>
      <c r="J1610" t="s">
        <v>23</v>
      </c>
      <c r="K1610" t="s">
        <v>349</v>
      </c>
      <c r="L1610" s="18">
        <v>75211</v>
      </c>
      <c r="M1610">
        <v>1902</v>
      </c>
      <c r="N1610">
        <v>1902</v>
      </c>
      <c r="O1610">
        <v>0</v>
      </c>
      <c r="P1610" t="s">
        <v>26</v>
      </c>
      <c r="Q1610" t="s">
        <v>26</v>
      </c>
      <c r="R1610" s="19" t="s">
        <v>31</v>
      </c>
    </row>
    <row r="1611" spans="1:18" x14ac:dyDescent="0.3">
      <c r="A1611" s="17" t="s">
        <v>1332</v>
      </c>
      <c r="B1611" t="s">
        <v>1331</v>
      </c>
      <c r="C1611" s="17">
        <v>11008243</v>
      </c>
      <c r="D1611" t="s">
        <v>1287</v>
      </c>
      <c r="E1611" t="s">
        <v>1288</v>
      </c>
      <c r="F1611" t="s">
        <v>1333</v>
      </c>
      <c r="G1611" t="s">
        <v>1334</v>
      </c>
      <c r="H1611" t="s">
        <v>349</v>
      </c>
      <c r="I1611" s="18">
        <v>75098</v>
      </c>
      <c r="J1611" t="s">
        <v>23</v>
      </c>
      <c r="K1611" t="s">
        <v>349</v>
      </c>
      <c r="L1611" s="18">
        <v>76203</v>
      </c>
      <c r="M1611">
        <v>1902</v>
      </c>
      <c r="N1611">
        <v>1902</v>
      </c>
      <c r="O1611">
        <v>0</v>
      </c>
      <c r="P1611" t="s">
        <v>26</v>
      </c>
      <c r="Q1611" t="s">
        <v>26</v>
      </c>
      <c r="R1611" s="19" t="s">
        <v>31</v>
      </c>
    </row>
    <row r="1612" spans="1:18" x14ac:dyDescent="0.3">
      <c r="A1612" s="17" t="s">
        <v>7320</v>
      </c>
      <c r="B1612" t="s">
        <v>7319</v>
      </c>
      <c r="C1612" s="17" t="s">
        <v>7295</v>
      </c>
      <c r="D1612" t="s">
        <v>7295</v>
      </c>
      <c r="E1612" t="s">
        <v>7296</v>
      </c>
      <c r="F1612" t="s">
        <v>7321</v>
      </c>
      <c r="G1612" t="s">
        <v>7322</v>
      </c>
      <c r="H1612" t="s">
        <v>349</v>
      </c>
      <c r="I1612" s="18">
        <v>75110</v>
      </c>
      <c r="J1612" t="s">
        <v>23</v>
      </c>
      <c r="K1612" t="s">
        <v>349</v>
      </c>
      <c r="L1612" s="18">
        <v>75429</v>
      </c>
      <c r="M1612">
        <v>1683</v>
      </c>
      <c r="N1612">
        <v>1266</v>
      </c>
      <c r="O1612">
        <v>-417</v>
      </c>
      <c r="P1612" t="s">
        <v>48</v>
      </c>
      <c r="Q1612" t="s">
        <v>25</v>
      </c>
      <c r="R1612" s="19" t="s">
        <v>31</v>
      </c>
    </row>
    <row r="1613" spans="1:18" x14ac:dyDescent="0.3">
      <c r="A1613" s="17" t="s">
        <v>1336</v>
      </c>
      <c r="B1613" t="s">
        <v>1335</v>
      </c>
      <c r="C1613" s="17">
        <v>11008243</v>
      </c>
      <c r="D1613" t="s">
        <v>1287</v>
      </c>
      <c r="E1613" t="s">
        <v>1288</v>
      </c>
      <c r="F1613" t="s">
        <v>1337</v>
      </c>
      <c r="G1613" t="s">
        <v>1338</v>
      </c>
      <c r="H1613" t="s">
        <v>349</v>
      </c>
      <c r="I1613" s="18">
        <v>75134</v>
      </c>
      <c r="J1613" t="s">
        <v>23</v>
      </c>
      <c r="K1613" t="s">
        <v>349</v>
      </c>
      <c r="L1613" s="18">
        <v>76203</v>
      </c>
      <c r="M1613">
        <v>1902</v>
      </c>
      <c r="N1613">
        <v>1902</v>
      </c>
      <c r="O1613">
        <v>0</v>
      </c>
      <c r="P1613" t="s">
        <v>26</v>
      </c>
      <c r="Q1613" t="s">
        <v>26</v>
      </c>
      <c r="R1613" s="19" t="s">
        <v>31</v>
      </c>
    </row>
    <row r="1614" spans="1:18" x14ac:dyDescent="0.3">
      <c r="A1614" s="17" t="s">
        <v>1944</v>
      </c>
      <c r="B1614" t="s">
        <v>1335</v>
      </c>
      <c r="C1614" s="17">
        <v>11047043</v>
      </c>
      <c r="D1614" t="s">
        <v>1938</v>
      </c>
      <c r="E1614" t="s">
        <v>1939</v>
      </c>
      <c r="F1614" t="s">
        <v>1945</v>
      </c>
      <c r="G1614" t="s">
        <v>1338</v>
      </c>
      <c r="H1614" t="s">
        <v>349</v>
      </c>
      <c r="I1614" s="18">
        <v>75134</v>
      </c>
      <c r="J1614" t="s">
        <v>23</v>
      </c>
      <c r="K1614" t="s">
        <v>349</v>
      </c>
      <c r="L1614" s="18">
        <v>75241</v>
      </c>
      <c r="M1614">
        <v>1902</v>
      </c>
      <c r="N1614">
        <v>1902</v>
      </c>
      <c r="O1614">
        <v>0</v>
      </c>
      <c r="P1614" t="s">
        <v>26</v>
      </c>
      <c r="Q1614" t="s">
        <v>26</v>
      </c>
      <c r="R1614" s="19" t="s">
        <v>31</v>
      </c>
    </row>
    <row r="1615" spans="1:18" x14ac:dyDescent="0.3">
      <c r="A1615" s="17" t="s">
        <v>7324</v>
      </c>
      <c r="B1615" t="s">
        <v>7323</v>
      </c>
      <c r="C1615" s="17" t="s">
        <v>7295</v>
      </c>
      <c r="D1615" t="s">
        <v>7295</v>
      </c>
      <c r="E1615" t="s">
        <v>7296</v>
      </c>
      <c r="F1615" t="s">
        <v>7325</v>
      </c>
      <c r="G1615" t="s">
        <v>7326</v>
      </c>
      <c r="H1615" t="s">
        <v>349</v>
      </c>
      <c r="I1615" s="18">
        <v>75135</v>
      </c>
      <c r="J1615" t="s">
        <v>23</v>
      </c>
      <c r="K1615" t="s">
        <v>349</v>
      </c>
      <c r="L1615" s="18">
        <v>75429</v>
      </c>
      <c r="M1615">
        <v>1683</v>
      </c>
      <c r="N1615">
        <v>1683</v>
      </c>
      <c r="O1615">
        <v>0</v>
      </c>
      <c r="P1615" t="s">
        <v>26</v>
      </c>
      <c r="Q1615" t="s">
        <v>26</v>
      </c>
      <c r="R1615" s="19" t="s">
        <v>31</v>
      </c>
    </row>
    <row r="1616" spans="1:18" x14ac:dyDescent="0.3">
      <c r="A1616" s="17" t="s">
        <v>20372</v>
      </c>
      <c r="B1616" t="s">
        <v>5566</v>
      </c>
      <c r="C1616" s="17">
        <v>21045443</v>
      </c>
      <c r="D1616" t="s">
        <v>20370</v>
      </c>
      <c r="E1616" t="s">
        <v>20371</v>
      </c>
      <c r="F1616" t="s">
        <v>20373</v>
      </c>
      <c r="G1616" t="s">
        <v>5566</v>
      </c>
      <c r="H1616" t="s">
        <v>349</v>
      </c>
      <c r="I1616" s="18">
        <v>75150</v>
      </c>
      <c r="J1616" t="s">
        <v>23</v>
      </c>
      <c r="K1616" t="s">
        <v>349</v>
      </c>
      <c r="L1616" s="18">
        <v>78628</v>
      </c>
      <c r="M1616">
        <v>1806</v>
      </c>
      <c r="N1616">
        <v>1902</v>
      </c>
      <c r="O1616">
        <v>96</v>
      </c>
      <c r="P1616" t="s">
        <v>24</v>
      </c>
      <c r="Q1616" t="s">
        <v>25</v>
      </c>
      <c r="R1616" s="19" t="s">
        <v>15</v>
      </c>
    </row>
    <row r="1617" spans="1:18" x14ac:dyDescent="0.3">
      <c r="A1617" s="17" t="s">
        <v>7304</v>
      </c>
      <c r="B1617" t="s">
        <v>7303</v>
      </c>
      <c r="C1617" s="17" t="s">
        <v>7295</v>
      </c>
      <c r="D1617" t="s">
        <v>7295</v>
      </c>
      <c r="E1617" t="s">
        <v>7296</v>
      </c>
      <c r="F1617" t="s">
        <v>7305</v>
      </c>
      <c r="G1617" t="s">
        <v>5566</v>
      </c>
      <c r="H1617" t="s">
        <v>349</v>
      </c>
      <c r="I1617" s="18">
        <v>75150</v>
      </c>
      <c r="J1617" t="s">
        <v>23</v>
      </c>
      <c r="K1617" t="s">
        <v>349</v>
      </c>
      <c r="L1617" s="18">
        <v>75429</v>
      </c>
      <c r="M1617">
        <v>1683</v>
      </c>
      <c r="N1617">
        <v>1902</v>
      </c>
      <c r="O1617">
        <v>219</v>
      </c>
      <c r="P1617" t="s">
        <v>24</v>
      </c>
      <c r="Q1617" t="s">
        <v>25</v>
      </c>
      <c r="R1617" s="19" t="s">
        <v>15</v>
      </c>
    </row>
    <row r="1618" spans="1:18" x14ac:dyDescent="0.3">
      <c r="A1618" s="17" t="s">
        <v>19055</v>
      </c>
      <c r="B1618" t="s">
        <v>19054</v>
      </c>
      <c r="C1618" s="17" t="s">
        <v>19052</v>
      </c>
      <c r="D1618" t="s">
        <v>19052</v>
      </c>
      <c r="E1618" t="s">
        <v>19053</v>
      </c>
      <c r="F1618" t="s">
        <v>19056</v>
      </c>
      <c r="G1618" t="s">
        <v>10374</v>
      </c>
      <c r="H1618" t="s">
        <v>349</v>
      </c>
      <c r="I1618" s="18">
        <v>75154</v>
      </c>
      <c r="J1618" t="s">
        <v>23</v>
      </c>
      <c r="K1618" t="s">
        <v>349</v>
      </c>
      <c r="L1618" s="18">
        <v>75670</v>
      </c>
      <c r="M1618">
        <v>1266</v>
      </c>
      <c r="N1618">
        <v>1683</v>
      </c>
      <c r="O1618">
        <v>417</v>
      </c>
      <c r="P1618" t="s">
        <v>24</v>
      </c>
      <c r="Q1618" t="s">
        <v>25</v>
      </c>
      <c r="R1618" s="19" t="s">
        <v>15</v>
      </c>
    </row>
    <row r="1619" spans="1:18" x14ac:dyDescent="0.3">
      <c r="A1619" s="17" t="s">
        <v>11682</v>
      </c>
      <c r="B1619" t="s">
        <v>11681</v>
      </c>
      <c r="C1619" s="17">
        <v>14910443</v>
      </c>
      <c r="D1619" t="s">
        <v>11679</v>
      </c>
      <c r="E1619" t="s">
        <v>11680</v>
      </c>
      <c r="F1619" t="s">
        <v>11683</v>
      </c>
      <c r="G1619" t="s">
        <v>11684</v>
      </c>
      <c r="H1619" t="s">
        <v>349</v>
      </c>
      <c r="I1619" s="18">
        <v>75161</v>
      </c>
      <c r="J1619" t="s">
        <v>23</v>
      </c>
      <c r="K1619" t="s">
        <v>349</v>
      </c>
      <c r="L1619" s="18">
        <v>75751</v>
      </c>
      <c r="M1619">
        <v>1314</v>
      </c>
      <c r="N1619">
        <v>1683</v>
      </c>
      <c r="O1619">
        <v>369</v>
      </c>
      <c r="P1619" t="s">
        <v>24</v>
      </c>
      <c r="Q1619" t="s">
        <v>25</v>
      </c>
      <c r="R1619" s="19" t="s">
        <v>15</v>
      </c>
    </row>
    <row r="1620" spans="1:18" x14ac:dyDescent="0.3">
      <c r="A1620" s="17" t="s">
        <v>16453</v>
      </c>
      <c r="B1620" t="s">
        <v>16452</v>
      </c>
      <c r="C1620" s="17">
        <v>14939443</v>
      </c>
      <c r="D1620" t="s">
        <v>16451</v>
      </c>
      <c r="E1620" t="s">
        <v>16452</v>
      </c>
      <c r="F1620" t="s">
        <v>16454</v>
      </c>
      <c r="G1620" t="s">
        <v>16455</v>
      </c>
      <c r="H1620" t="s">
        <v>349</v>
      </c>
      <c r="I1620" s="18">
        <v>75165</v>
      </c>
      <c r="J1620" t="s">
        <v>23</v>
      </c>
      <c r="K1620" t="s">
        <v>349</v>
      </c>
      <c r="L1620" s="18">
        <v>75110</v>
      </c>
      <c r="M1620">
        <v>1266</v>
      </c>
      <c r="N1620">
        <v>1683</v>
      </c>
      <c r="O1620">
        <v>417</v>
      </c>
      <c r="P1620" t="s">
        <v>24</v>
      </c>
      <c r="Q1620" t="s">
        <v>25</v>
      </c>
      <c r="R1620" s="19" t="s">
        <v>15</v>
      </c>
    </row>
    <row r="1621" spans="1:18" x14ac:dyDescent="0.3">
      <c r="A1621" s="17" t="s">
        <v>18846</v>
      </c>
      <c r="B1621" t="s">
        <v>18845</v>
      </c>
      <c r="C1621" s="17" t="s">
        <v>18776</v>
      </c>
      <c r="D1621" t="s">
        <v>18776</v>
      </c>
      <c r="E1621" t="s">
        <v>18777</v>
      </c>
      <c r="F1621" t="s">
        <v>18847</v>
      </c>
      <c r="G1621" t="s">
        <v>7813</v>
      </c>
      <c r="H1621" t="s">
        <v>349</v>
      </c>
      <c r="I1621" s="18">
        <v>75173</v>
      </c>
      <c r="J1621" t="s">
        <v>23</v>
      </c>
      <c r="K1621" t="s">
        <v>349</v>
      </c>
      <c r="L1621" s="18">
        <v>75074</v>
      </c>
      <c r="M1621">
        <v>1902</v>
      </c>
      <c r="N1621">
        <v>1902</v>
      </c>
      <c r="O1621">
        <v>0</v>
      </c>
      <c r="P1621" t="s">
        <v>26</v>
      </c>
      <c r="Q1621" t="s">
        <v>26</v>
      </c>
      <c r="R1621" s="19" t="s">
        <v>31</v>
      </c>
    </row>
    <row r="1622" spans="1:18" x14ac:dyDescent="0.3">
      <c r="A1622" s="17" t="s">
        <v>7328</v>
      </c>
      <c r="B1622" t="s">
        <v>7327</v>
      </c>
      <c r="C1622" s="17" t="s">
        <v>7295</v>
      </c>
      <c r="D1622" t="s">
        <v>7295</v>
      </c>
      <c r="E1622" t="s">
        <v>7296</v>
      </c>
      <c r="F1622" t="s">
        <v>7329</v>
      </c>
      <c r="G1622" t="s">
        <v>7330</v>
      </c>
      <c r="H1622" t="s">
        <v>349</v>
      </c>
      <c r="I1622" s="18">
        <v>75189</v>
      </c>
      <c r="J1622" t="s">
        <v>23</v>
      </c>
      <c r="K1622" t="s">
        <v>349</v>
      </c>
      <c r="L1622" s="18">
        <v>75429</v>
      </c>
      <c r="M1622">
        <v>1683</v>
      </c>
      <c r="N1622">
        <v>1683</v>
      </c>
      <c r="O1622">
        <v>0</v>
      </c>
      <c r="P1622" t="s">
        <v>26</v>
      </c>
      <c r="Q1622" t="s">
        <v>26</v>
      </c>
      <c r="R1622" s="19" t="s">
        <v>31</v>
      </c>
    </row>
    <row r="1623" spans="1:18" x14ac:dyDescent="0.3">
      <c r="A1623" s="17" t="s">
        <v>18849</v>
      </c>
      <c r="B1623" t="s">
        <v>18848</v>
      </c>
      <c r="C1623" s="17" t="s">
        <v>18776</v>
      </c>
      <c r="D1623" t="s">
        <v>18776</v>
      </c>
      <c r="E1623" t="s">
        <v>18777</v>
      </c>
      <c r="F1623" t="s">
        <v>18850</v>
      </c>
      <c r="G1623" t="s">
        <v>7330</v>
      </c>
      <c r="H1623" t="s">
        <v>349</v>
      </c>
      <c r="I1623" s="18">
        <v>75189</v>
      </c>
      <c r="J1623" t="s">
        <v>23</v>
      </c>
      <c r="K1623" t="s">
        <v>349</v>
      </c>
      <c r="L1623" s="18">
        <v>75074</v>
      </c>
      <c r="M1623">
        <v>1902</v>
      </c>
      <c r="N1623">
        <v>1683</v>
      </c>
      <c r="O1623">
        <v>-219</v>
      </c>
      <c r="P1623" t="s">
        <v>48</v>
      </c>
      <c r="Q1623" t="s">
        <v>25</v>
      </c>
      <c r="R1623" s="19" t="s">
        <v>31</v>
      </c>
    </row>
    <row r="1624" spans="1:18" x14ac:dyDescent="0.3">
      <c r="A1624" s="17" t="s">
        <v>1340</v>
      </c>
      <c r="B1624" t="s">
        <v>1339</v>
      </c>
      <c r="C1624" s="17">
        <v>11008243</v>
      </c>
      <c r="D1624" t="s">
        <v>1287</v>
      </c>
      <c r="E1624" t="s">
        <v>1288</v>
      </c>
      <c r="F1624" t="s">
        <v>1341</v>
      </c>
      <c r="G1624" t="s">
        <v>348</v>
      </c>
      <c r="H1624" t="s">
        <v>349</v>
      </c>
      <c r="I1624" s="18">
        <v>75201</v>
      </c>
      <c r="J1624" t="s">
        <v>23</v>
      </c>
      <c r="K1624" t="s">
        <v>349</v>
      </c>
      <c r="L1624" s="18">
        <v>76203</v>
      </c>
      <c r="M1624">
        <v>1902</v>
      </c>
      <c r="N1624">
        <v>1902</v>
      </c>
      <c r="O1624">
        <v>0</v>
      </c>
      <c r="P1624" t="s">
        <v>26</v>
      </c>
      <c r="Q1624" t="s">
        <v>26</v>
      </c>
      <c r="R1624" s="19" t="s">
        <v>31</v>
      </c>
    </row>
    <row r="1625" spans="1:18" x14ac:dyDescent="0.3">
      <c r="A1625" s="17" t="s">
        <v>1343</v>
      </c>
      <c r="B1625" t="s">
        <v>1342</v>
      </c>
      <c r="C1625" s="17">
        <v>11008243</v>
      </c>
      <c r="D1625" t="s">
        <v>1287</v>
      </c>
      <c r="E1625" t="s">
        <v>1288</v>
      </c>
      <c r="F1625" t="s">
        <v>1344</v>
      </c>
      <c r="G1625" t="s">
        <v>348</v>
      </c>
      <c r="H1625" t="s">
        <v>349</v>
      </c>
      <c r="I1625" s="18">
        <v>75201</v>
      </c>
      <c r="J1625" t="s">
        <v>23</v>
      </c>
      <c r="K1625" t="s">
        <v>349</v>
      </c>
      <c r="L1625" s="18">
        <v>76203</v>
      </c>
      <c r="M1625">
        <v>1902</v>
      </c>
      <c r="N1625">
        <v>1902</v>
      </c>
      <c r="O1625">
        <v>0</v>
      </c>
      <c r="P1625" t="s">
        <v>26</v>
      </c>
      <c r="Q1625" t="s">
        <v>26</v>
      </c>
      <c r="R1625" s="19" t="s">
        <v>31</v>
      </c>
    </row>
    <row r="1626" spans="1:18" x14ac:dyDescent="0.3">
      <c r="A1626" s="17" t="s">
        <v>1346</v>
      </c>
      <c r="B1626" t="s">
        <v>1345</v>
      </c>
      <c r="C1626" s="17">
        <v>11008243</v>
      </c>
      <c r="D1626" t="s">
        <v>1287</v>
      </c>
      <c r="E1626" t="s">
        <v>1288</v>
      </c>
      <c r="F1626" t="s">
        <v>1347</v>
      </c>
      <c r="G1626" t="s">
        <v>348</v>
      </c>
      <c r="H1626" t="s">
        <v>349</v>
      </c>
      <c r="I1626" s="18">
        <v>75201</v>
      </c>
      <c r="J1626" t="s">
        <v>23</v>
      </c>
      <c r="K1626" t="s">
        <v>349</v>
      </c>
      <c r="L1626" s="18">
        <v>76203</v>
      </c>
      <c r="M1626">
        <v>1902</v>
      </c>
      <c r="N1626">
        <v>1902</v>
      </c>
      <c r="O1626">
        <v>0</v>
      </c>
      <c r="P1626" t="s">
        <v>26</v>
      </c>
      <c r="Q1626" t="s">
        <v>26</v>
      </c>
      <c r="R1626" s="19" t="s">
        <v>31</v>
      </c>
    </row>
    <row r="1627" spans="1:18" x14ac:dyDescent="0.3">
      <c r="A1627" s="17" t="s">
        <v>1947</v>
      </c>
      <c r="B1627" t="s">
        <v>1946</v>
      </c>
      <c r="C1627" s="17">
        <v>11047043</v>
      </c>
      <c r="D1627" t="s">
        <v>1938</v>
      </c>
      <c r="E1627" t="s">
        <v>1939</v>
      </c>
      <c r="F1627" t="s">
        <v>1948</v>
      </c>
      <c r="G1627" t="s">
        <v>348</v>
      </c>
      <c r="H1627" t="s">
        <v>349</v>
      </c>
      <c r="I1627" s="18">
        <v>75201</v>
      </c>
      <c r="J1627" t="s">
        <v>23</v>
      </c>
      <c r="K1627" t="s">
        <v>349</v>
      </c>
      <c r="L1627" s="18">
        <v>75241</v>
      </c>
      <c r="M1627">
        <v>1902</v>
      </c>
      <c r="N1627">
        <v>1902</v>
      </c>
      <c r="O1627">
        <v>0</v>
      </c>
      <c r="P1627" t="s">
        <v>26</v>
      </c>
      <c r="Q1627" t="s">
        <v>26</v>
      </c>
      <c r="R1627" s="19" t="s">
        <v>31</v>
      </c>
    </row>
    <row r="1628" spans="1:18" x14ac:dyDescent="0.3">
      <c r="A1628" s="17" t="s">
        <v>1949</v>
      </c>
      <c r="B1628" t="s">
        <v>1345</v>
      </c>
      <c r="C1628" s="17">
        <v>11047043</v>
      </c>
      <c r="D1628" t="s">
        <v>1938</v>
      </c>
      <c r="E1628" t="s">
        <v>1939</v>
      </c>
      <c r="F1628" t="s">
        <v>1950</v>
      </c>
      <c r="G1628" t="s">
        <v>348</v>
      </c>
      <c r="H1628" t="s">
        <v>349</v>
      </c>
      <c r="I1628" s="18">
        <v>75201</v>
      </c>
      <c r="J1628" t="s">
        <v>23</v>
      </c>
      <c r="K1628" t="s">
        <v>349</v>
      </c>
      <c r="L1628" s="18">
        <v>75241</v>
      </c>
      <c r="M1628">
        <v>1902</v>
      </c>
      <c r="N1628">
        <v>1902</v>
      </c>
      <c r="O1628">
        <v>0</v>
      </c>
      <c r="P1628" t="s">
        <v>26</v>
      </c>
      <c r="Q1628" t="s">
        <v>26</v>
      </c>
      <c r="R1628" s="19" t="s">
        <v>31</v>
      </c>
    </row>
    <row r="1629" spans="1:18" x14ac:dyDescent="0.3">
      <c r="A1629" s="17" t="s">
        <v>23100</v>
      </c>
      <c r="B1629" t="s">
        <v>23099</v>
      </c>
      <c r="C1629" s="17">
        <v>31000143</v>
      </c>
      <c r="D1629" t="s">
        <v>23091</v>
      </c>
      <c r="E1629" t="s">
        <v>23092</v>
      </c>
      <c r="F1629" t="s">
        <v>23101</v>
      </c>
      <c r="G1629" t="s">
        <v>348</v>
      </c>
      <c r="H1629" t="s">
        <v>349</v>
      </c>
      <c r="I1629" s="18">
        <v>75201</v>
      </c>
      <c r="J1629" t="s">
        <v>23</v>
      </c>
      <c r="K1629" t="s">
        <v>349</v>
      </c>
      <c r="L1629" s="18">
        <v>79699</v>
      </c>
      <c r="M1629">
        <v>1062</v>
      </c>
      <c r="N1629">
        <v>1902</v>
      </c>
      <c r="O1629">
        <v>840</v>
      </c>
      <c r="P1629" t="s">
        <v>24</v>
      </c>
      <c r="Q1629" t="s">
        <v>25</v>
      </c>
      <c r="R1629" s="19" t="s">
        <v>15</v>
      </c>
    </row>
    <row r="1630" spans="1:18" x14ac:dyDescent="0.3">
      <c r="A1630" s="17" t="s">
        <v>346</v>
      </c>
      <c r="B1630" t="s">
        <v>345</v>
      </c>
      <c r="C1630" s="17">
        <v>11000643</v>
      </c>
      <c r="D1630" t="s">
        <v>343</v>
      </c>
      <c r="E1630" t="s">
        <v>344</v>
      </c>
      <c r="F1630" t="s">
        <v>347</v>
      </c>
      <c r="G1630" t="s">
        <v>348</v>
      </c>
      <c r="H1630" t="s">
        <v>349</v>
      </c>
      <c r="I1630" s="18">
        <v>75202</v>
      </c>
      <c r="J1630" t="s">
        <v>23</v>
      </c>
      <c r="K1630" t="s">
        <v>349</v>
      </c>
      <c r="L1630" s="18">
        <v>76019</v>
      </c>
      <c r="M1630">
        <v>1731</v>
      </c>
      <c r="N1630">
        <v>1902</v>
      </c>
      <c r="O1630">
        <v>171</v>
      </c>
      <c r="P1630" t="s">
        <v>24</v>
      </c>
      <c r="Q1630" t="s">
        <v>25</v>
      </c>
      <c r="R1630" s="19" t="s">
        <v>15</v>
      </c>
    </row>
    <row r="1631" spans="1:18" x14ac:dyDescent="0.3">
      <c r="A1631" s="17" t="s">
        <v>16287</v>
      </c>
      <c r="B1631" t="s">
        <v>16286</v>
      </c>
      <c r="C1631" s="17">
        <v>14936443</v>
      </c>
      <c r="D1631" t="s">
        <v>16284</v>
      </c>
      <c r="E1631" t="s">
        <v>16285</v>
      </c>
      <c r="F1631" t="s">
        <v>16288</v>
      </c>
      <c r="G1631" t="s">
        <v>348</v>
      </c>
      <c r="H1631" t="s">
        <v>349</v>
      </c>
      <c r="I1631" s="18">
        <v>75202</v>
      </c>
      <c r="J1631" t="s">
        <v>23</v>
      </c>
      <c r="K1631" t="s">
        <v>349</v>
      </c>
      <c r="L1631" s="18">
        <v>75202</v>
      </c>
      <c r="M1631">
        <v>1902</v>
      </c>
      <c r="N1631">
        <v>1902</v>
      </c>
      <c r="O1631">
        <v>0</v>
      </c>
      <c r="P1631" t="s">
        <v>26</v>
      </c>
      <c r="Q1631" t="s">
        <v>26</v>
      </c>
      <c r="R1631" s="19" t="s">
        <v>31</v>
      </c>
    </row>
    <row r="1632" spans="1:18" x14ac:dyDescent="0.3">
      <c r="A1632" s="17" t="s">
        <v>16290</v>
      </c>
      <c r="B1632" t="s">
        <v>16289</v>
      </c>
      <c r="C1632" s="17">
        <v>14936443</v>
      </c>
      <c r="D1632" t="s">
        <v>16284</v>
      </c>
      <c r="E1632" t="s">
        <v>16285</v>
      </c>
      <c r="F1632" t="s">
        <v>13519</v>
      </c>
      <c r="G1632" t="s">
        <v>348</v>
      </c>
      <c r="H1632" t="s">
        <v>349</v>
      </c>
      <c r="I1632" s="18">
        <v>75202</v>
      </c>
      <c r="J1632" t="s">
        <v>23</v>
      </c>
      <c r="K1632" t="s">
        <v>349</v>
      </c>
      <c r="L1632" s="18">
        <v>75202</v>
      </c>
      <c r="M1632">
        <v>1902</v>
      </c>
      <c r="N1632">
        <v>1902</v>
      </c>
      <c r="O1632">
        <v>0</v>
      </c>
      <c r="P1632" t="s">
        <v>26</v>
      </c>
      <c r="Q1632" t="s">
        <v>26</v>
      </c>
      <c r="R1632" s="19" t="s">
        <v>31</v>
      </c>
    </row>
    <row r="1633" spans="1:18" x14ac:dyDescent="0.3">
      <c r="A1633" s="17" t="s">
        <v>16292</v>
      </c>
      <c r="B1633" t="s">
        <v>16291</v>
      </c>
      <c r="C1633" s="17">
        <v>14936443</v>
      </c>
      <c r="D1633" t="s">
        <v>16284</v>
      </c>
      <c r="E1633" t="s">
        <v>16285</v>
      </c>
      <c r="F1633" t="s">
        <v>16293</v>
      </c>
      <c r="G1633" t="s">
        <v>348</v>
      </c>
      <c r="H1633" t="s">
        <v>349</v>
      </c>
      <c r="I1633" s="18">
        <v>75202</v>
      </c>
      <c r="J1633" t="s">
        <v>23</v>
      </c>
      <c r="K1633" t="s">
        <v>349</v>
      </c>
      <c r="L1633" s="18">
        <v>75202</v>
      </c>
      <c r="M1633">
        <v>1902</v>
      </c>
      <c r="N1633">
        <v>1902</v>
      </c>
      <c r="O1633">
        <v>0</v>
      </c>
      <c r="P1633" t="s">
        <v>26</v>
      </c>
      <c r="Q1633" t="s">
        <v>26</v>
      </c>
      <c r="R1633" s="19" t="s">
        <v>31</v>
      </c>
    </row>
    <row r="1634" spans="1:18" x14ac:dyDescent="0.3">
      <c r="A1634" s="17" t="s">
        <v>16295</v>
      </c>
      <c r="B1634" t="s">
        <v>16294</v>
      </c>
      <c r="C1634" s="17">
        <v>14936443</v>
      </c>
      <c r="D1634" t="s">
        <v>16284</v>
      </c>
      <c r="E1634" t="s">
        <v>16285</v>
      </c>
      <c r="F1634" t="s">
        <v>16296</v>
      </c>
      <c r="G1634" t="s">
        <v>348</v>
      </c>
      <c r="H1634" t="s">
        <v>349</v>
      </c>
      <c r="I1634" s="18">
        <v>75202</v>
      </c>
      <c r="J1634" t="s">
        <v>23</v>
      </c>
      <c r="K1634" t="s">
        <v>349</v>
      </c>
      <c r="L1634" s="18">
        <v>75202</v>
      </c>
      <c r="M1634">
        <v>1902</v>
      </c>
      <c r="N1634">
        <v>1902</v>
      </c>
      <c r="O1634">
        <v>0</v>
      </c>
      <c r="P1634" t="s">
        <v>26</v>
      </c>
      <c r="Q1634" t="s">
        <v>26</v>
      </c>
      <c r="R1634" s="19" t="s">
        <v>31</v>
      </c>
    </row>
    <row r="1635" spans="1:18" x14ac:dyDescent="0.3">
      <c r="A1635" s="17" t="s">
        <v>7307</v>
      </c>
      <c r="B1635" t="s">
        <v>7306</v>
      </c>
      <c r="C1635" s="17" t="s">
        <v>7295</v>
      </c>
      <c r="D1635" t="s">
        <v>7295</v>
      </c>
      <c r="E1635" t="s">
        <v>7296</v>
      </c>
      <c r="F1635" t="s">
        <v>7308</v>
      </c>
      <c r="G1635" t="s">
        <v>348</v>
      </c>
      <c r="H1635" t="s">
        <v>349</v>
      </c>
      <c r="I1635" s="18">
        <v>75202</v>
      </c>
      <c r="J1635" t="s">
        <v>23</v>
      </c>
      <c r="K1635" t="s">
        <v>349</v>
      </c>
      <c r="L1635" s="18">
        <v>75429</v>
      </c>
      <c r="M1635">
        <v>1683</v>
      </c>
      <c r="N1635">
        <v>1902</v>
      </c>
      <c r="O1635">
        <v>219</v>
      </c>
      <c r="P1635" t="s">
        <v>24</v>
      </c>
      <c r="Q1635" t="s">
        <v>25</v>
      </c>
      <c r="R1635" s="19" t="s">
        <v>15</v>
      </c>
    </row>
    <row r="1636" spans="1:18" x14ac:dyDescent="0.3">
      <c r="A1636" s="17" t="s">
        <v>1349</v>
      </c>
      <c r="B1636" t="s">
        <v>1348</v>
      </c>
      <c r="C1636" s="17">
        <v>11008243</v>
      </c>
      <c r="D1636" t="s">
        <v>1287</v>
      </c>
      <c r="E1636" t="s">
        <v>1288</v>
      </c>
      <c r="F1636" t="s">
        <v>1350</v>
      </c>
      <c r="G1636" t="s">
        <v>348</v>
      </c>
      <c r="H1636" t="s">
        <v>349</v>
      </c>
      <c r="I1636" s="18">
        <v>75203</v>
      </c>
      <c r="J1636" t="s">
        <v>23</v>
      </c>
      <c r="K1636" t="s">
        <v>349</v>
      </c>
      <c r="L1636" s="18">
        <v>76203</v>
      </c>
      <c r="M1636">
        <v>1902</v>
      </c>
      <c r="N1636">
        <v>1902</v>
      </c>
      <c r="O1636">
        <v>0</v>
      </c>
      <c r="P1636" t="s">
        <v>26</v>
      </c>
      <c r="Q1636" t="s">
        <v>26</v>
      </c>
      <c r="R1636" s="19" t="s">
        <v>31</v>
      </c>
    </row>
    <row r="1637" spans="1:18" x14ac:dyDescent="0.3">
      <c r="A1637" s="17" t="s">
        <v>1951</v>
      </c>
      <c r="B1637" t="s">
        <v>1348</v>
      </c>
      <c r="C1637" s="17">
        <v>11047043</v>
      </c>
      <c r="D1637" t="s">
        <v>1938</v>
      </c>
      <c r="E1637" t="s">
        <v>1939</v>
      </c>
      <c r="F1637" t="s">
        <v>1952</v>
      </c>
      <c r="G1637" t="s">
        <v>348</v>
      </c>
      <c r="H1637" t="s">
        <v>349</v>
      </c>
      <c r="I1637" s="18">
        <v>75203</v>
      </c>
      <c r="J1637" t="s">
        <v>23</v>
      </c>
      <c r="K1637" t="s">
        <v>349</v>
      </c>
      <c r="L1637" s="18">
        <v>75241</v>
      </c>
      <c r="M1637">
        <v>1902</v>
      </c>
      <c r="N1637">
        <v>1902</v>
      </c>
      <c r="O1637">
        <v>0</v>
      </c>
      <c r="P1637" t="s">
        <v>26</v>
      </c>
      <c r="Q1637" t="s">
        <v>26</v>
      </c>
      <c r="R1637" s="19" t="s">
        <v>31</v>
      </c>
    </row>
    <row r="1638" spans="1:18" x14ac:dyDescent="0.3">
      <c r="A1638" s="17" t="s">
        <v>24877</v>
      </c>
      <c r="B1638" t="s">
        <v>24876</v>
      </c>
      <c r="C1638" s="17">
        <v>31004543</v>
      </c>
      <c r="D1638" t="s">
        <v>24871</v>
      </c>
      <c r="E1638" t="s">
        <v>24872</v>
      </c>
      <c r="F1638" t="s">
        <v>24878</v>
      </c>
      <c r="G1638" t="s">
        <v>348</v>
      </c>
      <c r="H1638" t="s">
        <v>349</v>
      </c>
      <c r="I1638" s="18">
        <v>75205</v>
      </c>
      <c r="J1638" t="s">
        <v>23</v>
      </c>
      <c r="K1638" t="s">
        <v>349</v>
      </c>
      <c r="L1638" s="18">
        <v>79698</v>
      </c>
      <c r="M1638">
        <v>1062</v>
      </c>
      <c r="N1638">
        <v>1902</v>
      </c>
      <c r="O1638">
        <v>840</v>
      </c>
      <c r="P1638" t="s">
        <v>24</v>
      </c>
      <c r="Q1638" t="s">
        <v>25</v>
      </c>
      <c r="R1638" s="19" t="s">
        <v>15</v>
      </c>
    </row>
    <row r="1639" spans="1:18" x14ac:dyDescent="0.3">
      <c r="A1639" s="17" t="s">
        <v>1954</v>
      </c>
      <c r="B1639" t="s">
        <v>1953</v>
      </c>
      <c r="C1639" s="17">
        <v>11047043</v>
      </c>
      <c r="D1639" t="s">
        <v>1938</v>
      </c>
      <c r="E1639" t="s">
        <v>1939</v>
      </c>
      <c r="F1639" t="s">
        <v>1955</v>
      </c>
      <c r="G1639" t="s">
        <v>348</v>
      </c>
      <c r="H1639" t="s">
        <v>349</v>
      </c>
      <c r="I1639" s="18">
        <v>75208</v>
      </c>
      <c r="J1639" t="s">
        <v>23</v>
      </c>
      <c r="K1639" t="s">
        <v>349</v>
      </c>
      <c r="L1639" s="18">
        <v>75241</v>
      </c>
      <c r="M1639">
        <v>1902</v>
      </c>
      <c r="N1639">
        <v>1902</v>
      </c>
      <c r="O1639">
        <v>0</v>
      </c>
      <c r="P1639" t="s">
        <v>26</v>
      </c>
      <c r="Q1639" t="s">
        <v>26</v>
      </c>
      <c r="R1639" s="19" t="s">
        <v>31</v>
      </c>
    </row>
    <row r="1640" spans="1:18" x14ac:dyDescent="0.3">
      <c r="A1640" s="17" t="s">
        <v>1352</v>
      </c>
      <c r="B1640" t="s">
        <v>1351</v>
      </c>
      <c r="C1640" s="17">
        <v>11008243</v>
      </c>
      <c r="D1640" t="s">
        <v>1287</v>
      </c>
      <c r="E1640" t="s">
        <v>1288</v>
      </c>
      <c r="F1640" t="s">
        <v>1353</v>
      </c>
      <c r="G1640" t="s">
        <v>348</v>
      </c>
      <c r="H1640" t="s">
        <v>349</v>
      </c>
      <c r="I1640" s="18">
        <v>75211</v>
      </c>
      <c r="J1640" t="s">
        <v>23</v>
      </c>
      <c r="K1640" t="s">
        <v>349</v>
      </c>
      <c r="L1640" s="18">
        <v>76203</v>
      </c>
      <c r="M1640">
        <v>1902</v>
      </c>
      <c r="N1640">
        <v>1902</v>
      </c>
      <c r="O1640">
        <v>0</v>
      </c>
      <c r="P1640" t="s">
        <v>26</v>
      </c>
      <c r="Q1640" t="s">
        <v>26</v>
      </c>
      <c r="R1640" s="19" t="s">
        <v>31</v>
      </c>
    </row>
    <row r="1641" spans="1:18" x14ac:dyDescent="0.3">
      <c r="A1641" s="17" t="s">
        <v>1956</v>
      </c>
      <c r="B1641" t="s">
        <v>1351</v>
      </c>
      <c r="C1641" s="17">
        <v>11047043</v>
      </c>
      <c r="D1641" t="s">
        <v>1938</v>
      </c>
      <c r="E1641" t="s">
        <v>1939</v>
      </c>
      <c r="F1641" t="s">
        <v>1353</v>
      </c>
      <c r="G1641" t="s">
        <v>348</v>
      </c>
      <c r="H1641" t="s">
        <v>349</v>
      </c>
      <c r="I1641" s="18">
        <v>75211</v>
      </c>
      <c r="J1641" t="s">
        <v>23</v>
      </c>
      <c r="K1641" t="s">
        <v>349</v>
      </c>
      <c r="L1641" s="18">
        <v>75241</v>
      </c>
      <c r="M1641">
        <v>1902</v>
      </c>
      <c r="N1641">
        <v>1902</v>
      </c>
      <c r="O1641">
        <v>0</v>
      </c>
      <c r="P1641" t="s">
        <v>26</v>
      </c>
      <c r="Q1641" t="s">
        <v>26</v>
      </c>
      <c r="R1641" s="19" t="s">
        <v>31</v>
      </c>
    </row>
    <row r="1642" spans="1:18" x14ac:dyDescent="0.3">
      <c r="A1642" s="17" t="s">
        <v>1958</v>
      </c>
      <c r="B1642" t="s">
        <v>1957</v>
      </c>
      <c r="C1642" s="17">
        <v>11047043</v>
      </c>
      <c r="D1642" t="s">
        <v>1938</v>
      </c>
      <c r="E1642" t="s">
        <v>1939</v>
      </c>
      <c r="F1642" t="s">
        <v>1959</v>
      </c>
      <c r="G1642" t="s">
        <v>348</v>
      </c>
      <c r="H1642" t="s">
        <v>349</v>
      </c>
      <c r="I1642" s="18">
        <v>75212</v>
      </c>
      <c r="J1642" t="s">
        <v>23</v>
      </c>
      <c r="K1642" t="s">
        <v>349</v>
      </c>
      <c r="L1642" s="18">
        <v>75241</v>
      </c>
      <c r="M1642">
        <v>1902</v>
      </c>
      <c r="N1642">
        <v>1902</v>
      </c>
      <c r="O1642">
        <v>0</v>
      </c>
      <c r="P1642" t="s">
        <v>26</v>
      </c>
      <c r="Q1642" t="s">
        <v>26</v>
      </c>
      <c r="R1642" s="19" t="s">
        <v>31</v>
      </c>
    </row>
    <row r="1643" spans="1:18" x14ac:dyDescent="0.3">
      <c r="A1643" s="17" t="s">
        <v>16298</v>
      </c>
      <c r="B1643" t="s">
        <v>16297</v>
      </c>
      <c r="C1643" s="17">
        <v>14936443</v>
      </c>
      <c r="D1643" t="s">
        <v>16284</v>
      </c>
      <c r="E1643" t="s">
        <v>16285</v>
      </c>
      <c r="F1643" t="s">
        <v>16299</v>
      </c>
      <c r="G1643" t="s">
        <v>348</v>
      </c>
      <c r="H1643" t="s">
        <v>349</v>
      </c>
      <c r="I1643" s="18">
        <v>75212</v>
      </c>
      <c r="J1643" t="s">
        <v>23</v>
      </c>
      <c r="K1643" t="s">
        <v>349</v>
      </c>
      <c r="L1643" s="18">
        <v>75202</v>
      </c>
      <c r="M1643">
        <v>1902</v>
      </c>
      <c r="N1643">
        <v>1902</v>
      </c>
      <c r="O1643">
        <v>0</v>
      </c>
      <c r="P1643" t="s">
        <v>26</v>
      </c>
      <c r="Q1643" t="s">
        <v>26</v>
      </c>
      <c r="R1643" s="19" t="s">
        <v>31</v>
      </c>
    </row>
    <row r="1644" spans="1:18" x14ac:dyDescent="0.3">
      <c r="A1644" s="17" t="s">
        <v>21955</v>
      </c>
      <c r="B1644" t="s">
        <v>348</v>
      </c>
      <c r="C1644" s="17">
        <v>25047043</v>
      </c>
      <c r="D1644" t="s">
        <v>21953</v>
      </c>
      <c r="E1644" t="s">
        <v>21954</v>
      </c>
      <c r="F1644" t="s">
        <v>21956</v>
      </c>
      <c r="G1644" t="s">
        <v>348</v>
      </c>
      <c r="H1644" t="s">
        <v>349</v>
      </c>
      <c r="I1644" s="18">
        <v>75214</v>
      </c>
      <c r="J1644" t="s">
        <v>23</v>
      </c>
      <c r="K1644" t="s">
        <v>349</v>
      </c>
      <c r="L1644" s="18">
        <v>76013</v>
      </c>
      <c r="M1644">
        <v>1731</v>
      </c>
      <c r="N1644">
        <v>1902</v>
      </c>
      <c r="O1644">
        <v>171</v>
      </c>
      <c r="P1644" t="s">
        <v>24</v>
      </c>
      <c r="Q1644" t="s">
        <v>25</v>
      </c>
      <c r="R1644" s="19" t="s">
        <v>15</v>
      </c>
    </row>
    <row r="1645" spans="1:18" x14ac:dyDescent="0.3">
      <c r="A1645" s="17" t="s">
        <v>1355</v>
      </c>
      <c r="B1645" t="s">
        <v>1354</v>
      </c>
      <c r="C1645" s="17">
        <v>11008243</v>
      </c>
      <c r="D1645" t="s">
        <v>1287</v>
      </c>
      <c r="E1645" t="s">
        <v>1288</v>
      </c>
      <c r="F1645" t="s">
        <v>1356</v>
      </c>
      <c r="G1645" t="s">
        <v>348</v>
      </c>
      <c r="H1645" t="s">
        <v>349</v>
      </c>
      <c r="I1645" s="18">
        <v>75215</v>
      </c>
      <c r="J1645" t="s">
        <v>23</v>
      </c>
      <c r="K1645" t="s">
        <v>349</v>
      </c>
      <c r="L1645" s="18">
        <v>76203</v>
      </c>
      <c r="M1645">
        <v>1902</v>
      </c>
      <c r="N1645">
        <v>1902</v>
      </c>
      <c r="O1645">
        <v>0</v>
      </c>
      <c r="P1645" t="s">
        <v>26</v>
      </c>
      <c r="Q1645" t="s">
        <v>26</v>
      </c>
      <c r="R1645" s="19" t="s">
        <v>31</v>
      </c>
    </row>
    <row r="1646" spans="1:18" x14ac:dyDescent="0.3">
      <c r="A1646" s="17" t="s">
        <v>16301</v>
      </c>
      <c r="B1646" t="s">
        <v>16300</v>
      </c>
      <c r="C1646" s="17">
        <v>14936443</v>
      </c>
      <c r="D1646" t="s">
        <v>16284</v>
      </c>
      <c r="E1646" t="s">
        <v>16285</v>
      </c>
      <c r="F1646" t="s">
        <v>16302</v>
      </c>
      <c r="G1646" t="s">
        <v>348</v>
      </c>
      <c r="H1646" t="s">
        <v>349</v>
      </c>
      <c r="I1646" s="18">
        <v>75215</v>
      </c>
      <c r="J1646" t="s">
        <v>23</v>
      </c>
      <c r="K1646" t="s">
        <v>349</v>
      </c>
      <c r="L1646" s="18">
        <v>75202</v>
      </c>
      <c r="M1646">
        <v>1902</v>
      </c>
      <c r="N1646">
        <v>1902</v>
      </c>
      <c r="O1646">
        <v>0</v>
      </c>
      <c r="P1646" t="s">
        <v>26</v>
      </c>
      <c r="Q1646" t="s">
        <v>26</v>
      </c>
      <c r="R1646" s="19" t="s">
        <v>31</v>
      </c>
    </row>
    <row r="1647" spans="1:18" x14ac:dyDescent="0.3">
      <c r="A1647" s="17" t="s">
        <v>1807</v>
      </c>
      <c r="B1647" t="s">
        <v>348</v>
      </c>
      <c r="C1647" s="17">
        <v>11026643</v>
      </c>
      <c r="D1647" t="s">
        <v>1805</v>
      </c>
      <c r="E1647" t="s">
        <v>1806</v>
      </c>
      <c r="F1647" t="s">
        <v>1808</v>
      </c>
      <c r="G1647" t="s">
        <v>348</v>
      </c>
      <c r="H1647" t="s">
        <v>349</v>
      </c>
      <c r="I1647" s="18">
        <v>75216</v>
      </c>
      <c r="J1647" t="s">
        <v>23</v>
      </c>
      <c r="K1647" t="s">
        <v>349</v>
      </c>
      <c r="L1647" s="18">
        <v>79430</v>
      </c>
      <c r="M1647">
        <v>1089</v>
      </c>
      <c r="N1647">
        <v>1902</v>
      </c>
      <c r="O1647">
        <v>813</v>
      </c>
      <c r="P1647" t="s">
        <v>24</v>
      </c>
      <c r="Q1647" t="s">
        <v>25</v>
      </c>
      <c r="R1647" s="19" t="s">
        <v>15</v>
      </c>
    </row>
    <row r="1648" spans="1:18" x14ac:dyDescent="0.3">
      <c r="A1648" s="17" t="s">
        <v>19065</v>
      </c>
      <c r="B1648" t="s">
        <v>19064</v>
      </c>
      <c r="C1648" s="17" t="s">
        <v>19062</v>
      </c>
      <c r="D1648" t="s">
        <v>19062</v>
      </c>
      <c r="E1648" t="s">
        <v>19063</v>
      </c>
      <c r="F1648" t="s">
        <v>19066</v>
      </c>
      <c r="G1648" t="s">
        <v>348</v>
      </c>
      <c r="H1648" t="s">
        <v>349</v>
      </c>
      <c r="I1648" s="18">
        <v>75217</v>
      </c>
      <c r="J1648" t="s">
        <v>23</v>
      </c>
      <c r="K1648" t="s">
        <v>349</v>
      </c>
      <c r="L1648" s="18">
        <v>75150</v>
      </c>
      <c r="M1648">
        <v>1902</v>
      </c>
      <c r="N1648">
        <v>1902</v>
      </c>
      <c r="O1648">
        <v>0</v>
      </c>
      <c r="P1648" t="s">
        <v>26</v>
      </c>
      <c r="Q1648" t="s">
        <v>26</v>
      </c>
      <c r="R1648" s="19" t="s">
        <v>31</v>
      </c>
    </row>
    <row r="1649" spans="1:18" x14ac:dyDescent="0.3">
      <c r="A1649" s="17" t="s">
        <v>1961</v>
      </c>
      <c r="B1649" t="s">
        <v>1960</v>
      </c>
      <c r="C1649" s="17">
        <v>11047043</v>
      </c>
      <c r="D1649" t="s">
        <v>1938</v>
      </c>
      <c r="E1649" t="s">
        <v>1939</v>
      </c>
      <c r="F1649" t="s">
        <v>1962</v>
      </c>
      <c r="G1649" t="s">
        <v>348</v>
      </c>
      <c r="H1649" t="s">
        <v>349</v>
      </c>
      <c r="I1649" s="18">
        <v>75219</v>
      </c>
      <c r="J1649" t="s">
        <v>23</v>
      </c>
      <c r="K1649" t="s">
        <v>349</v>
      </c>
      <c r="L1649" s="18">
        <v>75241</v>
      </c>
      <c r="M1649">
        <v>1902</v>
      </c>
      <c r="N1649">
        <v>1902</v>
      </c>
      <c r="O1649">
        <v>0</v>
      </c>
      <c r="P1649" t="s">
        <v>26</v>
      </c>
      <c r="Q1649" t="s">
        <v>26</v>
      </c>
      <c r="R1649" s="19" t="s">
        <v>31</v>
      </c>
    </row>
    <row r="1650" spans="1:18" x14ac:dyDescent="0.3">
      <c r="A1650" s="17" t="s">
        <v>1358</v>
      </c>
      <c r="B1650" t="s">
        <v>1357</v>
      </c>
      <c r="C1650" s="17">
        <v>11008243</v>
      </c>
      <c r="D1650" t="s">
        <v>1287</v>
      </c>
      <c r="E1650" t="s">
        <v>1288</v>
      </c>
      <c r="F1650" t="s">
        <v>1359</v>
      </c>
      <c r="G1650" t="s">
        <v>348</v>
      </c>
      <c r="H1650" t="s">
        <v>349</v>
      </c>
      <c r="I1650" s="18">
        <v>75224</v>
      </c>
      <c r="J1650" t="s">
        <v>23</v>
      </c>
      <c r="K1650" t="s">
        <v>349</v>
      </c>
      <c r="L1650" s="18">
        <v>76203</v>
      </c>
      <c r="M1650">
        <v>1902</v>
      </c>
      <c r="N1650">
        <v>1902</v>
      </c>
      <c r="O1650">
        <v>0</v>
      </c>
      <c r="P1650" t="s">
        <v>26</v>
      </c>
      <c r="Q1650" t="s">
        <v>26</v>
      </c>
      <c r="R1650" s="19" t="s">
        <v>31</v>
      </c>
    </row>
    <row r="1651" spans="1:18" x14ac:dyDescent="0.3">
      <c r="A1651" s="17" t="s">
        <v>1964</v>
      </c>
      <c r="B1651" t="s">
        <v>1963</v>
      </c>
      <c r="C1651" s="17">
        <v>11047043</v>
      </c>
      <c r="D1651" t="s">
        <v>1938</v>
      </c>
      <c r="E1651" t="s">
        <v>1939</v>
      </c>
      <c r="F1651" t="s">
        <v>1965</v>
      </c>
      <c r="G1651" t="s">
        <v>348</v>
      </c>
      <c r="H1651" t="s">
        <v>349</v>
      </c>
      <c r="I1651" s="18">
        <v>75224</v>
      </c>
      <c r="J1651" t="s">
        <v>23</v>
      </c>
      <c r="K1651" t="s">
        <v>349</v>
      </c>
      <c r="L1651" s="18">
        <v>75241</v>
      </c>
      <c r="M1651">
        <v>1902</v>
      </c>
      <c r="N1651">
        <v>1902</v>
      </c>
      <c r="O1651">
        <v>0</v>
      </c>
      <c r="P1651" t="s">
        <v>26</v>
      </c>
      <c r="Q1651" t="s">
        <v>26</v>
      </c>
      <c r="R1651" s="19" t="s">
        <v>31</v>
      </c>
    </row>
    <row r="1652" spans="1:18" x14ac:dyDescent="0.3">
      <c r="A1652" s="17" t="s">
        <v>350</v>
      </c>
      <c r="B1652" t="s">
        <v>348</v>
      </c>
      <c r="C1652" s="17">
        <v>11000643</v>
      </c>
      <c r="D1652" t="s">
        <v>343</v>
      </c>
      <c r="E1652" t="s">
        <v>344</v>
      </c>
      <c r="F1652" t="s">
        <v>351</v>
      </c>
      <c r="G1652" t="s">
        <v>348</v>
      </c>
      <c r="H1652" t="s">
        <v>349</v>
      </c>
      <c r="I1652" s="18">
        <v>75226</v>
      </c>
      <c r="J1652" t="s">
        <v>23</v>
      </c>
      <c r="K1652" t="s">
        <v>349</v>
      </c>
      <c r="L1652" s="18">
        <v>76019</v>
      </c>
      <c r="M1652">
        <v>1731</v>
      </c>
      <c r="N1652">
        <v>1902</v>
      </c>
      <c r="O1652">
        <v>171</v>
      </c>
      <c r="P1652" t="s">
        <v>24</v>
      </c>
      <c r="Q1652" t="s">
        <v>25</v>
      </c>
      <c r="R1652" s="19" t="s">
        <v>15</v>
      </c>
    </row>
    <row r="1653" spans="1:18" x14ac:dyDescent="0.3">
      <c r="A1653" s="17" t="s">
        <v>1967</v>
      </c>
      <c r="B1653" t="s">
        <v>1966</v>
      </c>
      <c r="C1653" s="17">
        <v>11047043</v>
      </c>
      <c r="D1653" t="s">
        <v>1938</v>
      </c>
      <c r="E1653" t="s">
        <v>1939</v>
      </c>
      <c r="F1653" t="s">
        <v>1968</v>
      </c>
      <c r="G1653" t="s">
        <v>348</v>
      </c>
      <c r="H1653" t="s">
        <v>349</v>
      </c>
      <c r="I1653" s="18">
        <v>75227</v>
      </c>
      <c r="J1653" t="s">
        <v>23</v>
      </c>
      <c r="K1653" t="s">
        <v>349</v>
      </c>
      <c r="L1653" s="18">
        <v>75241</v>
      </c>
      <c r="M1653">
        <v>1902</v>
      </c>
      <c r="N1653">
        <v>1902</v>
      </c>
      <c r="O1653">
        <v>0</v>
      </c>
      <c r="P1653" t="s">
        <v>26</v>
      </c>
      <c r="Q1653" t="s">
        <v>26</v>
      </c>
      <c r="R1653" s="19" t="s">
        <v>31</v>
      </c>
    </row>
    <row r="1654" spans="1:18" x14ac:dyDescent="0.3">
      <c r="A1654" s="17" t="s">
        <v>32470</v>
      </c>
      <c r="B1654" t="s">
        <v>32469</v>
      </c>
      <c r="C1654" s="17" t="s">
        <v>32454</v>
      </c>
      <c r="D1654" t="s">
        <v>32454</v>
      </c>
      <c r="E1654" t="s">
        <v>32455</v>
      </c>
      <c r="F1654" t="s">
        <v>32471</v>
      </c>
      <c r="G1654" t="s">
        <v>348</v>
      </c>
      <c r="H1654" t="s">
        <v>349</v>
      </c>
      <c r="I1654" s="18">
        <v>75227</v>
      </c>
      <c r="J1654" t="s">
        <v>23</v>
      </c>
      <c r="K1654" t="s">
        <v>349</v>
      </c>
      <c r="L1654" s="18">
        <v>75205</v>
      </c>
      <c r="M1654">
        <v>1902</v>
      </c>
      <c r="N1654">
        <v>1902</v>
      </c>
      <c r="O1654">
        <v>0</v>
      </c>
      <c r="P1654" t="s">
        <v>26</v>
      </c>
      <c r="Q1654" t="s">
        <v>26</v>
      </c>
      <c r="R1654" s="19" t="s">
        <v>31</v>
      </c>
    </row>
    <row r="1655" spans="1:18" x14ac:dyDescent="0.3">
      <c r="A1655" s="17" t="s">
        <v>24203</v>
      </c>
      <c r="B1655" t="s">
        <v>24202</v>
      </c>
      <c r="C1655" s="17">
        <v>31002043</v>
      </c>
      <c r="D1655" t="s">
        <v>24200</v>
      </c>
      <c r="E1655" t="s">
        <v>24201</v>
      </c>
      <c r="F1655" t="s">
        <v>24204</v>
      </c>
      <c r="G1655" t="s">
        <v>348</v>
      </c>
      <c r="H1655" t="s">
        <v>349</v>
      </c>
      <c r="I1655" s="18">
        <v>75229</v>
      </c>
      <c r="J1655" t="s">
        <v>23</v>
      </c>
      <c r="K1655" t="s">
        <v>349</v>
      </c>
      <c r="L1655" s="18">
        <v>75104</v>
      </c>
      <c r="M1655">
        <v>1902</v>
      </c>
      <c r="N1655">
        <v>1902</v>
      </c>
      <c r="O1655">
        <v>0</v>
      </c>
      <c r="P1655" t="s">
        <v>26</v>
      </c>
      <c r="Q1655" t="s">
        <v>26</v>
      </c>
      <c r="R1655" s="19" t="s">
        <v>31</v>
      </c>
    </row>
    <row r="1656" spans="1:18" x14ac:dyDescent="0.3">
      <c r="A1656" s="17" t="s">
        <v>23551</v>
      </c>
      <c r="B1656" t="s">
        <v>23550</v>
      </c>
      <c r="C1656" s="17">
        <v>31001043</v>
      </c>
      <c r="D1656" t="s">
        <v>23548</v>
      </c>
      <c r="E1656" t="s">
        <v>23549</v>
      </c>
      <c r="F1656" t="s">
        <v>23552</v>
      </c>
      <c r="G1656" t="s">
        <v>348</v>
      </c>
      <c r="H1656" t="s">
        <v>349</v>
      </c>
      <c r="I1656" s="18">
        <v>75230</v>
      </c>
      <c r="J1656" t="s">
        <v>23</v>
      </c>
      <c r="K1656" t="s">
        <v>349</v>
      </c>
      <c r="L1656" s="18">
        <v>76798</v>
      </c>
      <c r="M1656">
        <v>1098</v>
      </c>
      <c r="N1656">
        <v>1902</v>
      </c>
      <c r="O1656">
        <v>804</v>
      </c>
      <c r="P1656" t="s">
        <v>24</v>
      </c>
      <c r="Q1656" t="s">
        <v>25</v>
      </c>
      <c r="R1656" s="19" t="s">
        <v>15</v>
      </c>
    </row>
    <row r="1657" spans="1:18" x14ac:dyDescent="0.3">
      <c r="A1657" s="17" t="s">
        <v>24330</v>
      </c>
      <c r="B1657" t="s">
        <v>24329</v>
      </c>
      <c r="C1657" s="17">
        <v>31002243</v>
      </c>
      <c r="D1657" t="s">
        <v>24324</v>
      </c>
      <c r="E1657" t="s">
        <v>24325</v>
      </c>
      <c r="F1657" t="s">
        <v>24331</v>
      </c>
      <c r="G1657" t="s">
        <v>348</v>
      </c>
      <c r="H1657" t="s">
        <v>349</v>
      </c>
      <c r="I1657" s="18">
        <v>75230</v>
      </c>
      <c r="J1657" t="s">
        <v>23</v>
      </c>
      <c r="K1657" t="s">
        <v>349</v>
      </c>
      <c r="L1657" s="18">
        <v>75211</v>
      </c>
      <c r="M1657">
        <v>1902</v>
      </c>
      <c r="N1657">
        <v>1902</v>
      </c>
      <c r="O1657">
        <v>0</v>
      </c>
      <c r="P1657" t="s">
        <v>26</v>
      </c>
      <c r="Q1657" t="s">
        <v>26</v>
      </c>
      <c r="R1657" s="19" t="s">
        <v>31</v>
      </c>
    </row>
    <row r="1658" spans="1:18" x14ac:dyDescent="0.3">
      <c r="A1658" s="17" t="s">
        <v>33270</v>
      </c>
      <c r="B1658" t="s">
        <v>33269</v>
      </c>
      <c r="C1658" s="17">
        <v>35148343</v>
      </c>
      <c r="D1658" t="s">
        <v>33267</v>
      </c>
      <c r="E1658" t="s">
        <v>33268</v>
      </c>
      <c r="F1658" t="s">
        <v>33271</v>
      </c>
      <c r="G1658" t="s">
        <v>348</v>
      </c>
      <c r="H1658" t="s">
        <v>349</v>
      </c>
      <c r="I1658" s="18">
        <v>75230</v>
      </c>
      <c r="J1658" t="s">
        <v>23</v>
      </c>
      <c r="K1658" t="s">
        <v>349</v>
      </c>
      <c r="L1658" s="18">
        <v>75244</v>
      </c>
      <c r="M1658">
        <v>1902</v>
      </c>
      <c r="N1658">
        <v>1902</v>
      </c>
      <c r="O1658">
        <v>0</v>
      </c>
      <c r="P1658" t="s">
        <v>26</v>
      </c>
      <c r="Q1658" t="s">
        <v>26</v>
      </c>
      <c r="R1658" s="19" t="s">
        <v>31</v>
      </c>
    </row>
    <row r="1659" spans="1:18" x14ac:dyDescent="0.3">
      <c r="A1659" s="17" t="s">
        <v>18852</v>
      </c>
      <c r="B1659" t="s">
        <v>18851</v>
      </c>
      <c r="C1659" s="17" t="s">
        <v>18776</v>
      </c>
      <c r="D1659" t="s">
        <v>18776</v>
      </c>
      <c r="E1659" t="s">
        <v>18777</v>
      </c>
      <c r="F1659" t="s">
        <v>18853</v>
      </c>
      <c r="G1659" t="s">
        <v>18854</v>
      </c>
      <c r="H1659" t="s">
        <v>349</v>
      </c>
      <c r="I1659" s="18">
        <v>75234</v>
      </c>
      <c r="J1659" t="s">
        <v>23</v>
      </c>
      <c r="K1659" t="s">
        <v>349</v>
      </c>
      <c r="L1659" s="18">
        <v>75074</v>
      </c>
      <c r="M1659">
        <v>1902</v>
      </c>
      <c r="N1659">
        <v>1902</v>
      </c>
      <c r="O1659">
        <v>0</v>
      </c>
      <c r="P1659" t="s">
        <v>26</v>
      </c>
      <c r="Q1659" t="s">
        <v>26</v>
      </c>
      <c r="R1659" s="19" t="s">
        <v>31</v>
      </c>
    </row>
    <row r="1660" spans="1:18" x14ac:dyDescent="0.3">
      <c r="A1660" s="17" t="s">
        <v>795</v>
      </c>
      <c r="B1660" t="s">
        <v>794</v>
      </c>
      <c r="C1660" s="17">
        <v>11001543</v>
      </c>
      <c r="D1660" t="s">
        <v>788</v>
      </c>
      <c r="E1660" t="s">
        <v>789</v>
      </c>
      <c r="F1660" t="s">
        <v>796</v>
      </c>
      <c r="G1660" t="s">
        <v>348</v>
      </c>
      <c r="H1660" t="s">
        <v>349</v>
      </c>
      <c r="I1660" s="18">
        <v>75235</v>
      </c>
      <c r="J1660" t="s">
        <v>23</v>
      </c>
      <c r="K1660" t="s">
        <v>349</v>
      </c>
      <c r="L1660" s="18">
        <v>75080</v>
      </c>
      <c r="M1660">
        <v>1902</v>
      </c>
      <c r="N1660">
        <v>1902</v>
      </c>
      <c r="O1660">
        <v>0</v>
      </c>
      <c r="P1660" t="s">
        <v>26</v>
      </c>
      <c r="Q1660" t="s">
        <v>26</v>
      </c>
      <c r="R1660" s="19" t="s">
        <v>31</v>
      </c>
    </row>
    <row r="1661" spans="1:18" x14ac:dyDescent="0.3">
      <c r="A1661" s="17" t="s">
        <v>798</v>
      </c>
      <c r="B1661" t="s">
        <v>797</v>
      </c>
      <c r="C1661" s="17">
        <v>11001543</v>
      </c>
      <c r="D1661" t="s">
        <v>788</v>
      </c>
      <c r="E1661" t="s">
        <v>789</v>
      </c>
      <c r="F1661" t="s">
        <v>799</v>
      </c>
      <c r="G1661" t="s">
        <v>348</v>
      </c>
      <c r="H1661" t="s">
        <v>349</v>
      </c>
      <c r="I1661" s="18">
        <v>75235</v>
      </c>
      <c r="J1661" t="s">
        <v>23</v>
      </c>
      <c r="K1661" t="s">
        <v>349</v>
      </c>
      <c r="L1661" s="18">
        <v>75080</v>
      </c>
      <c r="M1661">
        <v>1902</v>
      </c>
      <c r="N1661">
        <v>1902</v>
      </c>
      <c r="O1661">
        <v>0</v>
      </c>
      <c r="P1661" t="s">
        <v>26</v>
      </c>
      <c r="Q1661" t="s">
        <v>26</v>
      </c>
      <c r="R1661" s="19" t="s">
        <v>31</v>
      </c>
    </row>
    <row r="1662" spans="1:18" x14ac:dyDescent="0.3">
      <c r="A1662" s="17" t="s">
        <v>1361</v>
      </c>
      <c r="B1662" t="s">
        <v>1360</v>
      </c>
      <c r="C1662" s="17">
        <v>11008243</v>
      </c>
      <c r="D1662" t="s">
        <v>1287</v>
      </c>
      <c r="E1662" t="s">
        <v>1288</v>
      </c>
      <c r="F1662" t="s">
        <v>1362</v>
      </c>
      <c r="G1662" t="s">
        <v>348</v>
      </c>
      <c r="H1662" t="s">
        <v>349</v>
      </c>
      <c r="I1662" s="18">
        <v>75243</v>
      </c>
      <c r="J1662" t="s">
        <v>23</v>
      </c>
      <c r="K1662" t="s">
        <v>349</v>
      </c>
      <c r="L1662" s="18">
        <v>76203</v>
      </c>
      <c r="M1662">
        <v>1902</v>
      </c>
      <c r="N1662">
        <v>1902</v>
      </c>
      <c r="O1662">
        <v>0</v>
      </c>
      <c r="P1662" t="s">
        <v>26</v>
      </c>
      <c r="Q1662" t="s">
        <v>26</v>
      </c>
      <c r="R1662" s="19" t="s">
        <v>31</v>
      </c>
    </row>
    <row r="1663" spans="1:18" x14ac:dyDescent="0.3">
      <c r="A1663" s="17" t="s">
        <v>23554</v>
      </c>
      <c r="B1663" t="s">
        <v>23553</v>
      </c>
      <c r="C1663" s="17">
        <v>31001043</v>
      </c>
      <c r="D1663" t="s">
        <v>23548</v>
      </c>
      <c r="E1663" t="s">
        <v>23549</v>
      </c>
      <c r="F1663" t="s">
        <v>23555</v>
      </c>
      <c r="G1663" t="s">
        <v>348</v>
      </c>
      <c r="H1663" t="s">
        <v>349</v>
      </c>
      <c r="I1663" s="18">
        <v>75246</v>
      </c>
      <c r="J1663" t="s">
        <v>23</v>
      </c>
      <c r="K1663" t="s">
        <v>349</v>
      </c>
      <c r="L1663" s="18">
        <v>76798</v>
      </c>
      <c r="M1663">
        <v>1098</v>
      </c>
      <c r="N1663">
        <v>1902</v>
      </c>
      <c r="O1663">
        <v>804</v>
      </c>
      <c r="P1663" t="s">
        <v>24</v>
      </c>
      <c r="Q1663" t="s">
        <v>25</v>
      </c>
      <c r="R1663" s="19" t="s">
        <v>15</v>
      </c>
    </row>
    <row r="1664" spans="1:18" x14ac:dyDescent="0.3">
      <c r="A1664" s="17" t="s">
        <v>1970</v>
      </c>
      <c r="B1664" t="s">
        <v>1969</v>
      </c>
      <c r="C1664" s="17">
        <v>11047043</v>
      </c>
      <c r="D1664" t="s">
        <v>1938</v>
      </c>
      <c r="E1664" t="s">
        <v>1939</v>
      </c>
      <c r="F1664" t="s">
        <v>1971</v>
      </c>
      <c r="G1664" t="s">
        <v>348</v>
      </c>
      <c r="H1664" t="s">
        <v>349</v>
      </c>
      <c r="I1664" s="18">
        <v>75247</v>
      </c>
      <c r="J1664" t="s">
        <v>23</v>
      </c>
      <c r="K1664" t="s">
        <v>349</v>
      </c>
      <c r="L1664" s="18">
        <v>75241</v>
      </c>
      <c r="M1664">
        <v>1902</v>
      </c>
      <c r="N1664">
        <v>1902</v>
      </c>
      <c r="O1664">
        <v>0</v>
      </c>
      <c r="P1664" t="s">
        <v>26</v>
      </c>
      <c r="Q1664" t="s">
        <v>26</v>
      </c>
      <c r="R1664" s="19" t="s">
        <v>31</v>
      </c>
    </row>
    <row r="1665" spans="1:18" x14ac:dyDescent="0.3">
      <c r="A1665" s="17" t="s">
        <v>16304</v>
      </c>
      <c r="B1665" t="s">
        <v>16303</v>
      </c>
      <c r="C1665" s="17">
        <v>14936443</v>
      </c>
      <c r="D1665" t="s">
        <v>16284</v>
      </c>
      <c r="E1665" t="s">
        <v>16285</v>
      </c>
      <c r="F1665" t="s">
        <v>16305</v>
      </c>
      <c r="G1665" t="s">
        <v>348</v>
      </c>
      <c r="H1665" t="s">
        <v>349</v>
      </c>
      <c r="I1665" s="18">
        <v>75247</v>
      </c>
      <c r="J1665" t="s">
        <v>23</v>
      </c>
      <c r="K1665" t="s">
        <v>349</v>
      </c>
      <c r="L1665" s="18">
        <v>75202</v>
      </c>
      <c r="M1665">
        <v>1902</v>
      </c>
      <c r="N1665">
        <v>1902</v>
      </c>
      <c r="O1665">
        <v>0</v>
      </c>
      <c r="P1665" t="s">
        <v>26</v>
      </c>
      <c r="Q1665" t="s">
        <v>26</v>
      </c>
      <c r="R1665" s="19" t="s">
        <v>31</v>
      </c>
    </row>
    <row r="1666" spans="1:18" x14ac:dyDescent="0.3">
      <c r="A1666" s="17" t="s">
        <v>19545</v>
      </c>
      <c r="B1666" t="s">
        <v>19544</v>
      </c>
      <c r="C1666" s="17">
        <v>15082643</v>
      </c>
      <c r="D1666" t="s">
        <v>19542</v>
      </c>
      <c r="E1666" t="s">
        <v>19543</v>
      </c>
      <c r="F1666" t="s">
        <v>19546</v>
      </c>
      <c r="G1666" t="s">
        <v>348</v>
      </c>
      <c r="H1666" t="s">
        <v>349</v>
      </c>
      <c r="I1666" s="18">
        <v>75247</v>
      </c>
      <c r="J1666" t="s">
        <v>23</v>
      </c>
      <c r="K1666" t="s">
        <v>349</v>
      </c>
      <c r="L1666" s="18">
        <v>77842</v>
      </c>
      <c r="M1666">
        <v>1242</v>
      </c>
      <c r="N1666">
        <v>1902</v>
      </c>
      <c r="O1666">
        <v>660</v>
      </c>
      <c r="P1666" t="s">
        <v>24</v>
      </c>
      <c r="Q1666" t="s">
        <v>25</v>
      </c>
      <c r="R1666" s="19" t="s">
        <v>15</v>
      </c>
    </row>
    <row r="1667" spans="1:18" x14ac:dyDescent="0.3">
      <c r="A1667" s="17" t="s">
        <v>21958</v>
      </c>
      <c r="B1667" t="s">
        <v>21957</v>
      </c>
      <c r="C1667" s="17">
        <v>25047043</v>
      </c>
      <c r="D1667" t="s">
        <v>21953</v>
      </c>
      <c r="E1667" t="s">
        <v>21954</v>
      </c>
      <c r="F1667" t="s">
        <v>21959</v>
      </c>
      <c r="G1667" t="s">
        <v>348</v>
      </c>
      <c r="H1667" t="s">
        <v>349</v>
      </c>
      <c r="I1667" s="18">
        <v>75248</v>
      </c>
      <c r="J1667" t="s">
        <v>23</v>
      </c>
      <c r="K1667" t="s">
        <v>349</v>
      </c>
      <c r="L1667" s="18">
        <v>76013</v>
      </c>
      <c r="M1667">
        <v>1731</v>
      </c>
      <c r="N1667">
        <v>1902</v>
      </c>
      <c r="O1667">
        <v>171</v>
      </c>
      <c r="P1667" t="s">
        <v>24</v>
      </c>
      <c r="Q1667" t="s">
        <v>25</v>
      </c>
      <c r="R1667" s="19" t="s">
        <v>15</v>
      </c>
    </row>
    <row r="1668" spans="1:18" x14ac:dyDescent="0.3">
      <c r="A1668" s="17" t="s">
        <v>1364</v>
      </c>
      <c r="B1668" t="s">
        <v>1363</v>
      </c>
      <c r="C1668" s="17">
        <v>11008243</v>
      </c>
      <c r="D1668" t="s">
        <v>1287</v>
      </c>
      <c r="E1668" t="s">
        <v>1288</v>
      </c>
      <c r="F1668" t="s">
        <v>1365</v>
      </c>
      <c r="G1668" t="s">
        <v>348</v>
      </c>
      <c r="H1668" t="s">
        <v>349</v>
      </c>
      <c r="I1668" s="18">
        <v>75251</v>
      </c>
      <c r="J1668" t="s">
        <v>23</v>
      </c>
      <c r="K1668" t="s">
        <v>349</v>
      </c>
      <c r="L1668" s="18">
        <v>76203</v>
      </c>
      <c r="M1668">
        <v>1902</v>
      </c>
      <c r="N1668">
        <v>1902</v>
      </c>
      <c r="O1668">
        <v>0</v>
      </c>
      <c r="P1668" t="s">
        <v>26</v>
      </c>
      <c r="Q1668" t="s">
        <v>26</v>
      </c>
      <c r="R1668" s="19" t="s">
        <v>31</v>
      </c>
    </row>
    <row r="1669" spans="1:18" x14ac:dyDescent="0.3">
      <c r="A1669" s="17" t="s">
        <v>18686</v>
      </c>
      <c r="B1669" t="s">
        <v>9179</v>
      </c>
      <c r="C1669" s="20" t="s">
        <v>18678</v>
      </c>
      <c r="D1669" t="s">
        <v>18678</v>
      </c>
      <c r="E1669" t="s">
        <v>18679</v>
      </c>
      <c r="F1669" t="s">
        <v>18687</v>
      </c>
      <c r="G1669" t="s">
        <v>18688</v>
      </c>
      <c r="H1669" t="s">
        <v>349</v>
      </c>
      <c r="I1669" s="18">
        <v>75261</v>
      </c>
      <c r="J1669" t="s">
        <v>23</v>
      </c>
      <c r="K1669" t="s">
        <v>349</v>
      </c>
      <c r="L1669" s="18">
        <v>75038</v>
      </c>
      <c r="M1669">
        <v>1902</v>
      </c>
      <c r="N1669">
        <v>1902</v>
      </c>
      <c r="O1669">
        <v>0</v>
      </c>
      <c r="P1669" t="s">
        <v>26</v>
      </c>
      <c r="Q1669" t="s">
        <v>26</v>
      </c>
      <c r="R1669" s="19" t="s">
        <v>31</v>
      </c>
    </row>
    <row r="1670" spans="1:18" x14ac:dyDescent="0.3">
      <c r="A1670" s="17" t="s">
        <v>12620</v>
      </c>
      <c r="B1670" t="s">
        <v>12619</v>
      </c>
      <c r="C1670" s="17">
        <v>14914443</v>
      </c>
      <c r="D1670" t="s">
        <v>12617</v>
      </c>
      <c r="E1670" t="s">
        <v>12618</v>
      </c>
      <c r="F1670" t="s">
        <v>12621</v>
      </c>
      <c r="G1670" t="s">
        <v>501</v>
      </c>
      <c r="H1670" t="s">
        <v>349</v>
      </c>
      <c r="I1670" s="18">
        <v>75402</v>
      </c>
      <c r="J1670" t="s">
        <v>23</v>
      </c>
      <c r="K1670" t="s">
        <v>349</v>
      </c>
      <c r="L1670" s="18">
        <v>75460</v>
      </c>
      <c r="M1670">
        <v>1290</v>
      </c>
      <c r="N1670">
        <v>1683</v>
      </c>
      <c r="O1670">
        <v>393</v>
      </c>
      <c r="P1670" t="s">
        <v>24</v>
      </c>
      <c r="Q1670" t="s">
        <v>25</v>
      </c>
      <c r="R1670" s="19" t="s">
        <v>15</v>
      </c>
    </row>
    <row r="1671" spans="1:18" x14ac:dyDescent="0.3">
      <c r="A1671" s="17" t="s">
        <v>18856</v>
      </c>
      <c r="B1671" t="s">
        <v>18855</v>
      </c>
      <c r="C1671" s="17" t="s">
        <v>18776</v>
      </c>
      <c r="D1671" t="s">
        <v>18776</v>
      </c>
      <c r="E1671" t="s">
        <v>18777</v>
      </c>
      <c r="F1671" t="s">
        <v>18857</v>
      </c>
      <c r="G1671" t="s">
        <v>8689</v>
      </c>
      <c r="H1671" t="s">
        <v>349</v>
      </c>
      <c r="I1671" s="18">
        <v>75407</v>
      </c>
      <c r="J1671" t="s">
        <v>23</v>
      </c>
      <c r="K1671" t="s">
        <v>349</v>
      </c>
      <c r="L1671" s="18">
        <v>75074</v>
      </c>
      <c r="M1671">
        <v>1902</v>
      </c>
      <c r="N1671">
        <v>1902</v>
      </c>
      <c r="O1671">
        <v>0</v>
      </c>
      <c r="P1671" t="s">
        <v>26</v>
      </c>
      <c r="Q1671" t="s">
        <v>26</v>
      </c>
      <c r="R1671" s="19" t="s">
        <v>31</v>
      </c>
    </row>
    <row r="1672" spans="1:18" x14ac:dyDescent="0.3">
      <c r="A1672" s="17" t="s">
        <v>18859</v>
      </c>
      <c r="B1672" t="s">
        <v>18858</v>
      </c>
      <c r="C1672" s="17" t="s">
        <v>18776</v>
      </c>
      <c r="D1672" t="s">
        <v>18776</v>
      </c>
      <c r="E1672" t="s">
        <v>18777</v>
      </c>
      <c r="F1672" t="s">
        <v>18860</v>
      </c>
      <c r="G1672" t="s">
        <v>18861</v>
      </c>
      <c r="H1672" t="s">
        <v>349</v>
      </c>
      <c r="I1672" s="18">
        <v>75409</v>
      </c>
      <c r="J1672" t="s">
        <v>23</v>
      </c>
      <c r="K1672" t="s">
        <v>349</v>
      </c>
      <c r="L1672" s="18">
        <v>75074</v>
      </c>
      <c r="M1672">
        <v>1902</v>
      </c>
      <c r="N1672">
        <v>1902</v>
      </c>
      <c r="O1672">
        <v>0</v>
      </c>
      <c r="P1672" t="s">
        <v>26</v>
      </c>
      <c r="Q1672" t="s">
        <v>26</v>
      </c>
      <c r="R1672" s="19" t="s">
        <v>31</v>
      </c>
    </row>
    <row r="1673" spans="1:18" x14ac:dyDescent="0.3">
      <c r="A1673" s="17" t="s">
        <v>7332</v>
      </c>
      <c r="B1673" t="s">
        <v>7331</v>
      </c>
      <c r="C1673" s="17" t="s">
        <v>7295</v>
      </c>
      <c r="D1673" t="s">
        <v>7295</v>
      </c>
      <c r="E1673" t="s">
        <v>7296</v>
      </c>
      <c r="F1673" t="s">
        <v>7333</v>
      </c>
      <c r="G1673" t="s">
        <v>7334</v>
      </c>
      <c r="H1673" t="s">
        <v>349</v>
      </c>
      <c r="I1673" s="18">
        <v>75428</v>
      </c>
      <c r="J1673" t="s">
        <v>23</v>
      </c>
      <c r="K1673" t="s">
        <v>349</v>
      </c>
      <c r="L1673" s="18">
        <v>75429</v>
      </c>
      <c r="M1673">
        <v>1683</v>
      </c>
      <c r="N1673">
        <v>1683</v>
      </c>
      <c r="O1673">
        <v>0</v>
      </c>
      <c r="P1673" t="s">
        <v>26</v>
      </c>
      <c r="Q1673" t="s">
        <v>26</v>
      </c>
      <c r="R1673" s="19" t="s">
        <v>31</v>
      </c>
    </row>
    <row r="1674" spans="1:18" x14ac:dyDescent="0.3">
      <c r="A1674" s="17" t="s">
        <v>7336</v>
      </c>
      <c r="B1674" t="s">
        <v>7335</v>
      </c>
      <c r="C1674" s="17" t="s">
        <v>7295</v>
      </c>
      <c r="D1674" t="s">
        <v>7295</v>
      </c>
      <c r="E1674" t="s">
        <v>7296</v>
      </c>
      <c r="F1674" t="s">
        <v>7337</v>
      </c>
      <c r="G1674" t="s">
        <v>7338</v>
      </c>
      <c r="H1674" t="s">
        <v>349</v>
      </c>
      <c r="I1674" s="18">
        <v>75440</v>
      </c>
      <c r="J1674" t="s">
        <v>23</v>
      </c>
      <c r="K1674" t="s">
        <v>349</v>
      </c>
      <c r="L1674" s="18">
        <v>75429</v>
      </c>
      <c r="M1674">
        <v>1683</v>
      </c>
      <c r="N1674">
        <v>1242</v>
      </c>
      <c r="O1674">
        <v>-441</v>
      </c>
      <c r="P1674" t="s">
        <v>48</v>
      </c>
      <c r="Q1674" t="s">
        <v>25</v>
      </c>
      <c r="R1674" s="19" t="s">
        <v>31</v>
      </c>
    </row>
    <row r="1675" spans="1:18" x14ac:dyDescent="0.3">
      <c r="A1675" s="17" t="s">
        <v>11940</v>
      </c>
      <c r="B1675" t="s">
        <v>11939</v>
      </c>
      <c r="C1675" s="17">
        <v>14911443</v>
      </c>
      <c r="D1675" t="s">
        <v>11937</v>
      </c>
      <c r="E1675" t="s">
        <v>11938</v>
      </c>
      <c r="F1675" t="s">
        <v>11941</v>
      </c>
      <c r="G1675" t="s">
        <v>1799</v>
      </c>
      <c r="H1675" t="s">
        <v>349</v>
      </c>
      <c r="I1675" s="18">
        <v>75455</v>
      </c>
      <c r="J1675" t="s">
        <v>23</v>
      </c>
      <c r="K1675" t="s">
        <v>349</v>
      </c>
      <c r="L1675" s="18">
        <v>75662</v>
      </c>
      <c r="M1675">
        <v>1413</v>
      </c>
      <c r="N1675">
        <v>1194</v>
      </c>
      <c r="O1675">
        <v>-219</v>
      </c>
      <c r="P1675" t="s">
        <v>48</v>
      </c>
      <c r="Q1675" t="s">
        <v>25</v>
      </c>
      <c r="R1675" s="19" t="s">
        <v>31</v>
      </c>
    </row>
    <row r="1676" spans="1:18" x14ac:dyDescent="0.3">
      <c r="A1676" s="17" t="s">
        <v>19637</v>
      </c>
      <c r="B1676" t="s">
        <v>19636</v>
      </c>
      <c r="C1676" s="17">
        <v>15146743</v>
      </c>
      <c r="D1676" t="s">
        <v>19631</v>
      </c>
      <c r="E1676" t="s">
        <v>19632</v>
      </c>
      <c r="F1676" t="s">
        <v>11941</v>
      </c>
      <c r="G1676" t="s">
        <v>1799</v>
      </c>
      <c r="H1676" t="s">
        <v>349</v>
      </c>
      <c r="I1676" s="18">
        <v>75455</v>
      </c>
      <c r="J1676" t="s">
        <v>23</v>
      </c>
      <c r="K1676" t="s">
        <v>349</v>
      </c>
      <c r="L1676" s="18">
        <v>77842</v>
      </c>
      <c r="M1676">
        <v>1242</v>
      </c>
      <c r="N1676">
        <v>1194</v>
      </c>
      <c r="O1676">
        <v>-48</v>
      </c>
      <c r="P1676" t="s">
        <v>48</v>
      </c>
      <c r="Q1676" t="s">
        <v>25</v>
      </c>
      <c r="R1676" s="19" t="s">
        <v>31</v>
      </c>
    </row>
    <row r="1677" spans="1:18" x14ac:dyDescent="0.3">
      <c r="A1677" s="17" t="s">
        <v>7340</v>
      </c>
      <c r="B1677" t="s">
        <v>7339</v>
      </c>
      <c r="C1677" s="17" t="s">
        <v>7295</v>
      </c>
      <c r="D1677" t="s">
        <v>7295</v>
      </c>
      <c r="E1677" t="s">
        <v>7296</v>
      </c>
      <c r="F1677" t="s">
        <v>7341</v>
      </c>
      <c r="G1677" t="s">
        <v>7342</v>
      </c>
      <c r="H1677" t="s">
        <v>349</v>
      </c>
      <c r="I1677" s="18">
        <v>75474</v>
      </c>
      <c r="J1677" t="s">
        <v>23</v>
      </c>
      <c r="K1677" t="s">
        <v>349</v>
      </c>
      <c r="L1677" s="18">
        <v>75429</v>
      </c>
      <c r="M1677">
        <v>1683</v>
      </c>
      <c r="N1677">
        <v>1683</v>
      </c>
      <c r="O1677">
        <v>0</v>
      </c>
      <c r="P1677" t="s">
        <v>26</v>
      </c>
      <c r="Q1677" t="s">
        <v>26</v>
      </c>
      <c r="R1677" s="19" t="s">
        <v>31</v>
      </c>
    </row>
    <row r="1678" spans="1:18" x14ac:dyDescent="0.3">
      <c r="A1678" s="17" t="s">
        <v>12623</v>
      </c>
      <c r="B1678" t="s">
        <v>12622</v>
      </c>
      <c r="C1678" s="17">
        <v>14914443</v>
      </c>
      <c r="D1678" t="s">
        <v>12617</v>
      </c>
      <c r="E1678" t="s">
        <v>12618</v>
      </c>
      <c r="F1678" t="s">
        <v>12624</v>
      </c>
      <c r="G1678" t="s">
        <v>12625</v>
      </c>
      <c r="H1678" t="s">
        <v>349</v>
      </c>
      <c r="I1678" s="18">
        <v>75482</v>
      </c>
      <c r="J1678" t="s">
        <v>23</v>
      </c>
      <c r="K1678" t="s">
        <v>349</v>
      </c>
      <c r="L1678" s="18">
        <v>75460</v>
      </c>
      <c r="M1678">
        <v>1290</v>
      </c>
      <c r="N1678">
        <v>1290</v>
      </c>
      <c r="O1678">
        <v>0</v>
      </c>
      <c r="P1678" t="s">
        <v>26</v>
      </c>
      <c r="Q1678" t="s">
        <v>26</v>
      </c>
      <c r="R1678" s="19" t="s">
        <v>31</v>
      </c>
    </row>
    <row r="1679" spans="1:18" x14ac:dyDescent="0.3">
      <c r="A1679" s="17" t="s">
        <v>7344</v>
      </c>
      <c r="B1679" t="s">
        <v>7343</v>
      </c>
      <c r="C1679" s="17" t="s">
        <v>7295</v>
      </c>
      <c r="D1679" t="s">
        <v>7295</v>
      </c>
      <c r="E1679" t="s">
        <v>7296</v>
      </c>
      <c r="F1679" t="s">
        <v>7345</v>
      </c>
      <c r="G1679" t="s">
        <v>3700</v>
      </c>
      <c r="H1679" t="s">
        <v>349</v>
      </c>
      <c r="I1679" s="18">
        <v>75503</v>
      </c>
      <c r="J1679" t="s">
        <v>23</v>
      </c>
      <c r="K1679" t="s">
        <v>349</v>
      </c>
      <c r="L1679" s="18">
        <v>75429</v>
      </c>
      <c r="M1679">
        <v>1683</v>
      </c>
      <c r="N1679">
        <v>1290</v>
      </c>
      <c r="O1679">
        <v>-393</v>
      </c>
      <c r="P1679" t="s">
        <v>48</v>
      </c>
      <c r="Q1679" t="s">
        <v>25</v>
      </c>
      <c r="R1679" s="19" t="s">
        <v>31</v>
      </c>
    </row>
    <row r="1680" spans="1:18" x14ac:dyDescent="0.3">
      <c r="A1680" s="17" t="s">
        <v>19634</v>
      </c>
      <c r="B1680" t="s">
        <v>19633</v>
      </c>
      <c r="C1680" s="17">
        <v>15146743</v>
      </c>
      <c r="D1680" t="s">
        <v>19631</v>
      </c>
      <c r="E1680" t="s">
        <v>19632</v>
      </c>
      <c r="F1680" t="s">
        <v>19635</v>
      </c>
      <c r="G1680" t="s">
        <v>3700</v>
      </c>
      <c r="H1680" t="s">
        <v>349</v>
      </c>
      <c r="I1680" s="18">
        <v>75507</v>
      </c>
      <c r="J1680" t="s">
        <v>23</v>
      </c>
      <c r="K1680" t="s">
        <v>349</v>
      </c>
      <c r="L1680" s="18">
        <v>77842</v>
      </c>
      <c r="M1680">
        <v>1242</v>
      </c>
      <c r="N1680">
        <v>1290</v>
      </c>
      <c r="O1680">
        <v>48</v>
      </c>
      <c r="P1680" t="s">
        <v>24</v>
      </c>
      <c r="Q1680" t="s">
        <v>25</v>
      </c>
      <c r="R1680" s="19" t="s">
        <v>15</v>
      </c>
    </row>
    <row r="1681" spans="1:18" x14ac:dyDescent="0.3">
      <c r="A1681" s="17" t="s">
        <v>17400</v>
      </c>
      <c r="B1681" t="s">
        <v>17399</v>
      </c>
      <c r="C1681" s="17">
        <v>14956443</v>
      </c>
      <c r="D1681" t="s">
        <v>17397</v>
      </c>
      <c r="E1681" t="s">
        <v>17398</v>
      </c>
      <c r="F1681" t="s">
        <v>17401</v>
      </c>
      <c r="G1681" t="s">
        <v>17402</v>
      </c>
      <c r="H1681" t="s">
        <v>349</v>
      </c>
      <c r="I1681" s="18">
        <v>75570</v>
      </c>
      <c r="J1681" t="s">
        <v>23</v>
      </c>
      <c r="K1681" t="s">
        <v>349</v>
      </c>
      <c r="L1681" s="18">
        <v>75599</v>
      </c>
      <c r="M1681">
        <v>1290</v>
      </c>
      <c r="N1681">
        <v>1290</v>
      </c>
      <c r="O1681">
        <v>0</v>
      </c>
      <c r="P1681" t="s">
        <v>26</v>
      </c>
      <c r="Q1681" t="s">
        <v>26</v>
      </c>
      <c r="R1681" s="19" t="s">
        <v>31</v>
      </c>
    </row>
    <row r="1682" spans="1:18" x14ac:dyDescent="0.3">
      <c r="A1682" s="17" t="s">
        <v>11943</v>
      </c>
      <c r="B1682" t="s">
        <v>11942</v>
      </c>
      <c r="C1682" s="17">
        <v>14911443</v>
      </c>
      <c r="D1682" t="s">
        <v>11937</v>
      </c>
      <c r="E1682" t="s">
        <v>11938</v>
      </c>
      <c r="F1682" t="s">
        <v>11944</v>
      </c>
      <c r="G1682" t="s">
        <v>1753</v>
      </c>
      <c r="H1682" t="s">
        <v>349</v>
      </c>
      <c r="I1682" s="18">
        <v>75601</v>
      </c>
      <c r="J1682" t="s">
        <v>23</v>
      </c>
      <c r="K1682" t="s">
        <v>349</v>
      </c>
      <c r="L1682" s="18">
        <v>75662</v>
      </c>
      <c r="M1682">
        <v>1413</v>
      </c>
      <c r="N1682">
        <v>1413</v>
      </c>
      <c r="O1682">
        <v>0</v>
      </c>
      <c r="P1682" t="s">
        <v>26</v>
      </c>
      <c r="Q1682" t="s">
        <v>26</v>
      </c>
      <c r="R1682" s="19" t="s">
        <v>31</v>
      </c>
    </row>
    <row r="1683" spans="1:18" x14ac:dyDescent="0.3">
      <c r="A1683" s="17" t="s">
        <v>26041</v>
      </c>
      <c r="B1683" t="s">
        <v>26040</v>
      </c>
      <c r="C1683" s="17">
        <v>31029743</v>
      </c>
      <c r="D1683" t="s">
        <v>26029</v>
      </c>
      <c r="E1683" t="s">
        <v>26030</v>
      </c>
      <c r="F1683" t="s">
        <v>26042</v>
      </c>
      <c r="G1683" t="s">
        <v>1753</v>
      </c>
      <c r="H1683" t="s">
        <v>349</v>
      </c>
      <c r="I1683" s="18">
        <v>75603</v>
      </c>
      <c r="J1683" t="s">
        <v>23</v>
      </c>
      <c r="K1683" t="s">
        <v>349</v>
      </c>
      <c r="L1683" s="18">
        <v>75602</v>
      </c>
      <c r="M1683">
        <v>1413</v>
      </c>
      <c r="N1683">
        <v>1413</v>
      </c>
      <c r="O1683">
        <v>0</v>
      </c>
      <c r="P1683" t="s">
        <v>26</v>
      </c>
      <c r="Q1683" t="s">
        <v>26</v>
      </c>
      <c r="R1683" s="19" t="s">
        <v>31</v>
      </c>
    </row>
    <row r="1684" spans="1:18" x14ac:dyDescent="0.3">
      <c r="A1684" s="17" t="s">
        <v>1751</v>
      </c>
      <c r="B1684" t="s">
        <v>1750</v>
      </c>
      <c r="C1684" s="17">
        <v>11019543</v>
      </c>
      <c r="D1684" t="s">
        <v>1745</v>
      </c>
      <c r="E1684" t="s">
        <v>1746</v>
      </c>
      <c r="F1684" t="s">
        <v>1752</v>
      </c>
      <c r="G1684" t="s">
        <v>1753</v>
      </c>
      <c r="H1684" t="s">
        <v>349</v>
      </c>
      <c r="I1684" s="18">
        <v>75605</v>
      </c>
      <c r="J1684" t="s">
        <v>23</v>
      </c>
      <c r="K1684" t="s">
        <v>349</v>
      </c>
      <c r="L1684" s="18">
        <v>75799</v>
      </c>
      <c r="M1684">
        <v>1413</v>
      </c>
      <c r="N1684">
        <v>1413</v>
      </c>
      <c r="O1684">
        <v>0</v>
      </c>
      <c r="P1684" t="s">
        <v>26</v>
      </c>
      <c r="Q1684" t="s">
        <v>26</v>
      </c>
      <c r="R1684" s="19" t="s">
        <v>31</v>
      </c>
    </row>
    <row r="1685" spans="1:18" x14ac:dyDescent="0.3">
      <c r="A1685" s="17" t="s">
        <v>11946</v>
      </c>
      <c r="B1685" t="s">
        <v>11945</v>
      </c>
      <c r="C1685" s="17">
        <v>14911443</v>
      </c>
      <c r="D1685" t="s">
        <v>11937</v>
      </c>
      <c r="E1685" t="s">
        <v>11938</v>
      </c>
      <c r="F1685" t="s">
        <v>11947</v>
      </c>
      <c r="G1685" t="s">
        <v>11948</v>
      </c>
      <c r="H1685" t="s">
        <v>349</v>
      </c>
      <c r="I1685" s="18">
        <v>75662</v>
      </c>
      <c r="J1685" t="s">
        <v>23</v>
      </c>
      <c r="K1685" t="s">
        <v>349</v>
      </c>
      <c r="L1685" s="18">
        <v>75662</v>
      </c>
      <c r="M1685">
        <v>1413</v>
      </c>
      <c r="N1685">
        <v>1413</v>
      </c>
      <c r="O1685">
        <v>0</v>
      </c>
      <c r="P1685" t="s">
        <v>26</v>
      </c>
      <c r="Q1685" t="s">
        <v>26</v>
      </c>
      <c r="R1685" s="19" t="s">
        <v>31</v>
      </c>
    </row>
    <row r="1686" spans="1:18" x14ac:dyDescent="0.3">
      <c r="A1686" s="17" t="s">
        <v>17513</v>
      </c>
      <c r="B1686" t="s">
        <v>17512</v>
      </c>
      <c r="C1686" s="17">
        <v>14959443</v>
      </c>
      <c r="D1686" t="s">
        <v>17510</v>
      </c>
      <c r="E1686" t="s">
        <v>17511</v>
      </c>
      <c r="F1686" t="s">
        <v>17514</v>
      </c>
      <c r="G1686" t="s">
        <v>17515</v>
      </c>
      <c r="H1686" t="s">
        <v>349</v>
      </c>
      <c r="I1686" s="18">
        <v>75672</v>
      </c>
      <c r="J1686" t="s">
        <v>23</v>
      </c>
      <c r="K1686" t="s">
        <v>349</v>
      </c>
      <c r="L1686" s="18">
        <v>75633</v>
      </c>
      <c r="M1686">
        <v>1218</v>
      </c>
      <c r="N1686">
        <v>1266</v>
      </c>
      <c r="O1686">
        <v>48</v>
      </c>
      <c r="P1686" t="s">
        <v>24</v>
      </c>
      <c r="Q1686" t="s">
        <v>25</v>
      </c>
      <c r="R1686" s="19" t="s">
        <v>15</v>
      </c>
    </row>
    <row r="1687" spans="1:18" x14ac:dyDescent="0.3">
      <c r="A1687" s="17" t="s">
        <v>1991</v>
      </c>
      <c r="B1687" t="s">
        <v>1990</v>
      </c>
      <c r="C1687" s="17">
        <v>11048043</v>
      </c>
      <c r="D1687" t="s">
        <v>1988</v>
      </c>
      <c r="E1687" t="s">
        <v>1989</v>
      </c>
      <c r="F1687" t="s">
        <v>1992</v>
      </c>
      <c r="G1687" t="s">
        <v>1101</v>
      </c>
      <c r="H1687" t="s">
        <v>349</v>
      </c>
      <c r="I1687" s="18">
        <v>75766</v>
      </c>
      <c r="J1687" t="s">
        <v>23</v>
      </c>
      <c r="K1687" t="s">
        <v>349</v>
      </c>
      <c r="L1687" s="18">
        <v>75711</v>
      </c>
      <c r="M1687">
        <v>1413</v>
      </c>
      <c r="N1687">
        <v>1218</v>
      </c>
      <c r="O1687">
        <v>-195</v>
      </c>
      <c r="P1687" t="s">
        <v>48</v>
      </c>
      <c r="Q1687" t="s">
        <v>25</v>
      </c>
      <c r="R1687" s="19" t="s">
        <v>31</v>
      </c>
    </row>
    <row r="1688" spans="1:18" x14ac:dyDescent="0.3">
      <c r="A1688" s="17" t="s">
        <v>1994</v>
      </c>
      <c r="B1688" t="s">
        <v>1993</v>
      </c>
      <c r="C1688" s="17">
        <v>11048043</v>
      </c>
      <c r="D1688" t="s">
        <v>1988</v>
      </c>
      <c r="E1688" t="s">
        <v>1989</v>
      </c>
      <c r="F1688" t="s">
        <v>1995</v>
      </c>
      <c r="G1688" t="s">
        <v>1996</v>
      </c>
      <c r="H1688" t="s">
        <v>349</v>
      </c>
      <c r="I1688" s="18">
        <v>75771</v>
      </c>
      <c r="J1688" t="s">
        <v>23</v>
      </c>
      <c r="K1688" t="s">
        <v>349</v>
      </c>
      <c r="L1688" s="18">
        <v>75711</v>
      </c>
      <c r="M1688">
        <v>1413</v>
      </c>
      <c r="N1688">
        <v>1413</v>
      </c>
      <c r="O1688">
        <v>0</v>
      </c>
      <c r="P1688" t="s">
        <v>26</v>
      </c>
      <c r="Q1688" t="s">
        <v>26</v>
      </c>
      <c r="R1688" s="19" t="s">
        <v>31</v>
      </c>
    </row>
    <row r="1689" spans="1:18" x14ac:dyDescent="0.3">
      <c r="A1689" s="17" t="s">
        <v>1998</v>
      </c>
      <c r="B1689" t="s">
        <v>1997</v>
      </c>
      <c r="C1689" s="17">
        <v>11048043</v>
      </c>
      <c r="D1689" t="s">
        <v>1988</v>
      </c>
      <c r="E1689" t="s">
        <v>1989</v>
      </c>
      <c r="F1689" t="s">
        <v>1999</v>
      </c>
      <c r="G1689" t="s">
        <v>2000</v>
      </c>
      <c r="H1689" t="s">
        <v>349</v>
      </c>
      <c r="I1689" s="18">
        <v>75785</v>
      </c>
      <c r="J1689" t="s">
        <v>23</v>
      </c>
      <c r="K1689" t="s">
        <v>349</v>
      </c>
      <c r="L1689" s="18">
        <v>75711</v>
      </c>
      <c r="M1689">
        <v>1413</v>
      </c>
      <c r="N1689">
        <v>1218</v>
      </c>
      <c r="O1689">
        <v>-195</v>
      </c>
      <c r="P1689" t="s">
        <v>48</v>
      </c>
      <c r="Q1689" t="s">
        <v>25</v>
      </c>
      <c r="R1689" s="19" t="s">
        <v>31</v>
      </c>
    </row>
    <row r="1690" spans="1:18" x14ac:dyDescent="0.3">
      <c r="A1690" s="17" t="s">
        <v>24333</v>
      </c>
      <c r="B1690" t="s">
        <v>24332</v>
      </c>
      <c r="C1690" s="17">
        <v>31002243</v>
      </c>
      <c r="D1690" t="s">
        <v>24324</v>
      </c>
      <c r="E1690" t="s">
        <v>24325</v>
      </c>
      <c r="F1690" t="s">
        <v>24334</v>
      </c>
      <c r="G1690" t="s">
        <v>24335</v>
      </c>
      <c r="H1690" t="s">
        <v>349</v>
      </c>
      <c r="I1690" s="18">
        <v>75790</v>
      </c>
      <c r="J1690" t="s">
        <v>23</v>
      </c>
      <c r="K1690" t="s">
        <v>349</v>
      </c>
      <c r="L1690" s="18">
        <v>75211</v>
      </c>
      <c r="M1690">
        <v>1902</v>
      </c>
      <c r="N1690">
        <v>1290</v>
      </c>
      <c r="O1690">
        <v>-612</v>
      </c>
      <c r="P1690" t="s">
        <v>48</v>
      </c>
      <c r="Q1690" t="s">
        <v>25</v>
      </c>
      <c r="R1690" s="19" t="s">
        <v>31</v>
      </c>
    </row>
    <row r="1691" spans="1:18" x14ac:dyDescent="0.3">
      <c r="A1691" s="17" t="s">
        <v>1755</v>
      </c>
      <c r="B1691" t="s">
        <v>1754</v>
      </c>
      <c r="C1691" s="17">
        <v>11019543</v>
      </c>
      <c r="D1691" t="s">
        <v>1745</v>
      </c>
      <c r="E1691" t="s">
        <v>1746</v>
      </c>
      <c r="F1691" t="s">
        <v>63</v>
      </c>
      <c r="G1691" t="s">
        <v>1756</v>
      </c>
      <c r="H1691" t="s">
        <v>349</v>
      </c>
      <c r="I1691" s="18">
        <v>75801</v>
      </c>
      <c r="J1691" t="s">
        <v>23</v>
      </c>
      <c r="K1691" t="s">
        <v>349</v>
      </c>
      <c r="L1691" s="18">
        <v>75799</v>
      </c>
      <c r="M1691">
        <v>1413</v>
      </c>
      <c r="N1691">
        <v>1266</v>
      </c>
      <c r="O1691">
        <v>-147</v>
      </c>
      <c r="P1691" t="s">
        <v>48</v>
      </c>
      <c r="Q1691" t="s">
        <v>25</v>
      </c>
      <c r="R1691" s="19" t="s">
        <v>31</v>
      </c>
    </row>
    <row r="1692" spans="1:18" x14ac:dyDescent="0.3">
      <c r="A1692" s="17" t="s">
        <v>11686</v>
      </c>
      <c r="B1692" t="s">
        <v>11685</v>
      </c>
      <c r="C1692" s="17">
        <v>14910443</v>
      </c>
      <c r="D1692" t="s">
        <v>11679</v>
      </c>
      <c r="E1692" t="s">
        <v>11680</v>
      </c>
      <c r="F1692" t="s">
        <v>11687</v>
      </c>
      <c r="G1692" t="s">
        <v>1756</v>
      </c>
      <c r="H1692" t="s">
        <v>349</v>
      </c>
      <c r="I1692" s="18">
        <v>75802</v>
      </c>
      <c r="J1692" t="s">
        <v>23</v>
      </c>
      <c r="K1692" t="s">
        <v>349</v>
      </c>
      <c r="L1692" s="18">
        <v>75751</v>
      </c>
      <c r="M1692">
        <v>1314</v>
      </c>
      <c r="N1692">
        <v>1266</v>
      </c>
      <c r="O1692">
        <v>-48</v>
      </c>
      <c r="P1692" t="s">
        <v>48</v>
      </c>
      <c r="Q1692" t="s">
        <v>25</v>
      </c>
      <c r="R1692" s="19" t="s">
        <v>31</v>
      </c>
    </row>
    <row r="1693" spans="1:18" x14ac:dyDescent="0.3">
      <c r="A1693" s="17" t="s">
        <v>16805</v>
      </c>
      <c r="B1693" t="s">
        <v>16804</v>
      </c>
      <c r="C1693" s="17">
        <v>14947443</v>
      </c>
      <c r="D1693" t="s">
        <v>16795</v>
      </c>
      <c r="E1693" t="s">
        <v>16796</v>
      </c>
      <c r="F1693" t="s">
        <v>16806</v>
      </c>
      <c r="G1693" t="s">
        <v>16807</v>
      </c>
      <c r="H1693" t="s">
        <v>349</v>
      </c>
      <c r="I1693" s="18">
        <v>75835</v>
      </c>
      <c r="J1693" t="s">
        <v>23</v>
      </c>
      <c r="K1693" t="s">
        <v>349</v>
      </c>
      <c r="L1693" s="18">
        <v>75902</v>
      </c>
      <c r="M1693">
        <v>1314</v>
      </c>
      <c r="N1693">
        <v>1194</v>
      </c>
      <c r="O1693">
        <v>-120</v>
      </c>
      <c r="P1693" t="s">
        <v>48</v>
      </c>
      <c r="Q1693" t="s">
        <v>25</v>
      </c>
      <c r="R1693" s="19" t="s">
        <v>31</v>
      </c>
    </row>
    <row r="1694" spans="1:18" x14ac:dyDescent="0.3">
      <c r="A1694" s="17" t="s">
        <v>17517</v>
      </c>
      <c r="B1694" t="s">
        <v>17516</v>
      </c>
      <c r="C1694" s="17">
        <v>14959443</v>
      </c>
      <c r="D1694" t="s">
        <v>17510</v>
      </c>
      <c r="E1694" t="s">
        <v>17511</v>
      </c>
      <c r="F1694" t="s">
        <v>17518</v>
      </c>
      <c r="G1694" t="s">
        <v>17519</v>
      </c>
      <c r="H1694" t="s">
        <v>349</v>
      </c>
      <c r="I1694" s="18">
        <v>75935</v>
      </c>
      <c r="J1694" t="s">
        <v>23</v>
      </c>
      <c r="K1694" t="s">
        <v>349</v>
      </c>
      <c r="L1694" s="18">
        <v>75633</v>
      </c>
      <c r="M1694">
        <v>1218</v>
      </c>
      <c r="N1694">
        <v>1170</v>
      </c>
      <c r="O1694">
        <v>-48</v>
      </c>
      <c r="P1694" t="s">
        <v>48</v>
      </c>
      <c r="Q1694" t="s">
        <v>25</v>
      </c>
      <c r="R1694" s="19" t="s">
        <v>31</v>
      </c>
    </row>
    <row r="1695" spans="1:18" x14ac:dyDescent="0.3">
      <c r="A1695" s="17" t="s">
        <v>17521</v>
      </c>
      <c r="B1695" t="s">
        <v>17520</v>
      </c>
      <c r="C1695" s="17">
        <v>14959443</v>
      </c>
      <c r="D1695" t="s">
        <v>17510</v>
      </c>
      <c r="E1695" t="s">
        <v>17511</v>
      </c>
      <c r="F1695" t="s">
        <v>17522</v>
      </c>
      <c r="G1695" t="s">
        <v>17519</v>
      </c>
      <c r="H1695" t="s">
        <v>349</v>
      </c>
      <c r="I1695" s="18">
        <v>75935</v>
      </c>
      <c r="J1695" t="s">
        <v>23</v>
      </c>
      <c r="K1695" t="s">
        <v>349</v>
      </c>
      <c r="L1695" s="18">
        <v>75633</v>
      </c>
      <c r="M1695">
        <v>1218</v>
      </c>
      <c r="N1695">
        <v>1170</v>
      </c>
      <c r="O1695">
        <v>-48</v>
      </c>
      <c r="P1695" t="s">
        <v>48</v>
      </c>
      <c r="Q1695" t="s">
        <v>25</v>
      </c>
      <c r="R1695" s="19" t="s">
        <v>31</v>
      </c>
    </row>
    <row r="1696" spans="1:18" x14ac:dyDescent="0.3">
      <c r="A1696" s="17" t="s">
        <v>16809</v>
      </c>
      <c r="B1696" t="s">
        <v>16808</v>
      </c>
      <c r="C1696" s="17">
        <v>14947443</v>
      </c>
      <c r="D1696" t="s">
        <v>16795</v>
      </c>
      <c r="E1696" t="s">
        <v>16796</v>
      </c>
      <c r="F1696" t="s">
        <v>16810</v>
      </c>
      <c r="G1696" t="s">
        <v>16811</v>
      </c>
      <c r="H1696" t="s">
        <v>349</v>
      </c>
      <c r="I1696" s="18">
        <v>75948</v>
      </c>
      <c r="J1696" t="s">
        <v>23</v>
      </c>
      <c r="K1696" t="s">
        <v>349</v>
      </c>
      <c r="L1696" s="18">
        <v>75902</v>
      </c>
      <c r="M1696">
        <v>1314</v>
      </c>
      <c r="N1696">
        <v>1218</v>
      </c>
      <c r="O1696">
        <v>-96</v>
      </c>
      <c r="P1696" t="s">
        <v>48</v>
      </c>
      <c r="Q1696" t="s">
        <v>25</v>
      </c>
      <c r="R1696" s="19" t="s">
        <v>31</v>
      </c>
    </row>
    <row r="1697" spans="1:18" x14ac:dyDescent="0.3">
      <c r="A1697" s="17" t="s">
        <v>16813</v>
      </c>
      <c r="B1697" t="s">
        <v>16812</v>
      </c>
      <c r="C1697" s="17">
        <v>14947443</v>
      </c>
      <c r="D1697" t="s">
        <v>16795</v>
      </c>
      <c r="E1697" t="s">
        <v>16796</v>
      </c>
      <c r="F1697" t="s">
        <v>16814</v>
      </c>
      <c r="G1697" t="s">
        <v>16815</v>
      </c>
      <c r="H1697" t="s">
        <v>349</v>
      </c>
      <c r="I1697" s="18">
        <v>75951</v>
      </c>
      <c r="J1697" t="s">
        <v>23</v>
      </c>
      <c r="K1697" t="s">
        <v>349</v>
      </c>
      <c r="L1697" s="18">
        <v>75902</v>
      </c>
      <c r="M1697">
        <v>1314</v>
      </c>
      <c r="N1697">
        <v>1266</v>
      </c>
      <c r="O1697">
        <v>-48</v>
      </c>
      <c r="P1697" t="s">
        <v>48</v>
      </c>
      <c r="Q1697" t="s">
        <v>25</v>
      </c>
      <c r="R1697" s="19" t="s">
        <v>31</v>
      </c>
    </row>
    <row r="1698" spans="1:18" x14ac:dyDescent="0.3">
      <c r="A1698" s="17" t="s">
        <v>16798</v>
      </c>
      <c r="B1698" t="s">
        <v>16797</v>
      </c>
      <c r="C1698" s="17">
        <v>14947443</v>
      </c>
      <c r="D1698" t="s">
        <v>16795</v>
      </c>
      <c r="E1698" t="s">
        <v>16796</v>
      </c>
      <c r="F1698" t="s">
        <v>16799</v>
      </c>
      <c r="G1698" t="s">
        <v>16800</v>
      </c>
      <c r="H1698" t="s">
        <v>349</v>
      </c>
      <c r="I1698" s="18">
        <v>75965</v>
      </c>
      <c r="J1698" t="s">
        <v>23</v>
      </c>
      <c r="K1698" t="s">
        <v>349</v>
      </c>
      <c r="L1698" s="18">
        <v>75902</v>
      </c>
      <c r="M1698">
        <v>1314</v>
      </c>
      <c r="N1698">
        <v>1341</v>
      </c>
      <c r="O1698">
        <v>27</v>
      </c>
      <c r="P1698" t="s">
        <v>24</v>
      </c>
      <c r="Q1698" t="s">
        <v>25</v>
      </c>
      <c r="R1698" s="19" t="s">
        <v>15</v>
      </c>
    </row>
    <row r="1699" spans="1:18" x14ac:dyDescent="0.3">
      <c r="A1699" s="17" t="s">
        <v>16802</v>
      </c>
      <c r="B1699" t="s">
        <v>16801</v>
      </c>
      <c r="C1699" s="17">
        <v>14947443</v>
      </c>
      <c r="D1699" t="s">
        <v>16795</v>
      </c>
      <c r="E1699" t="s">
        <v>16796</v>
      </c>
      <c r="F1699" t="s">
        <v>16803</v>
      </c>
      <c r="G1699" t="s">
        <v>16800</v>
      </c>
      <c r="H1699" t="s">
        <v>349</v>
      </c>
      <c r="I1699" s="18">
        <v>75965</v>
      </c>
      <c r="J1699" t="s">
        <v>23</v>
      </c>
      <c r="K1699" t="s">
        <v>349</v>
      </c>
      <c r="L1699" s="18">
        <v>75902</v>
      </c>
      <c r="M1699">
        <v>1314</v>
      </c>
      <c r="N1699">
        <v>1341</v>
      </c>
      <c r="O1699">
        <v>27</v>
      </c>
      <c r="P1699" t="s">
        <v>24</v>
      </c>
      <c r="Q1699" t="s">
        <v>25</v>
      </c>
      <c r="R1699" s="19" t="s">
        <v>15</v>
      </c>
    </row>
    <row r="1700" spans="1:18" x14ac:dyDescent="0.3">
      <c r="A1700" s="17" t="s">
        <v>16817</v>
      </c>
      <c r="B1700" t="s">
        <v>16816</v>
      </c>
      <c r="C1700" s="17">
        <v>14947443</v>
      </c>
      <c r="D1700" t="s">
        <v>16795</v>
      </c>
      <c r="E1700" t="s">
        <v>16796</v>
      </c>
      <c r="F1700" t="s">
        <v>16818</v>
      </c>
      <c r="G1700" t="s">
        <v>16819</v>
      </c>
      <c r="H1700" t="s">
        <v>349</v>
      </c>
      <c r="I1700" s="18">
        <v>75968</v>
      </c>
      <c r="J1700" t="s">
        <v>23</v>
      </c>
      <c r="K1700" t="s">
        <v>349</v>
      </c>
      <c r="L1700" s="18">
        <v>75902</v>
      </c>
      <c r="M1700">
        <v>1314</v>
      </c>
      <c r="N1700">
        <v>1218</v>
      </c>
      <c r="O1700">
        <v>-96</v>
      </c>
      <c r="P1700" t="s">
        <v>48</v>
      </c>
      <c r="Q1700" t="s">
        <v>25</v>
      </c>
      <c r="R1700" s="19" t="s">
        <v>31</v>
      </c>
    </row>
    <row r="1701" spans="1:18" x14ac:dyDescent="0.3">
      <c r="A1701" s="17" t="s">
        <v>16821</v>
      </c>
      <c r="B1701" t="s">
        <v>16820</v>
      </c>
      <c r="C1701" s="17">
        <v>14947443</v>
      </c>
      <c r="D1701" t="s">
        <v>16795</v>
      </c>
      <c r="E1701" t="s">
        <v>16796</v>
      </c>
      <c r="F1701" t="s">
        <v>16822</v>
      </c>
      <c r="G1701" t="s">
        <v>16820</v>
      </c>
      <c r="H1701" t="s">
        <v>349</v>
      </c>
      <c r="I1701" s="18">
        <v>75972</v>
      </c>
      <c r="J1701" t="s">
        <v>23</v>
      </c>
      <c r="K1701" t="s">
        <v>349</v>
      </c>
      <c r="L1701" s="18">
        <v>75902</v>
      </c>
      <c r="M1701">
        <v>1314</v>
      </c>
      <c r="N1701">
        <v>1170</v>
      </c>
      <c r="O1701">
        <v>-144</v>
      </c>
      <c r="P1701" t="s">
        <v>48</v>
      </c>
      <c r="Q1701" t="s">
        <v>25</v>
      </c>
      <c r="R1701" s="19" t="s">
        <v>31</v>
      </c>
    </row>
    <row r="1702" spans="1:18" x14ac:dyDescent="0.3">
      <c r="A1702" s="17" t="s">
        <v>24206</v>
      </c>
      <c r="B1702" t="s">
        <v>24205</v>
      </c>
      <c r="C1702" s="17">
        <v>31002043</v>
      </c>
      <c r="D1702" t="s">
        <v>24200</v>
      </c>
      <c r="E1702" t="s">
        <v>24201</v>
      </c>
      <c r="F1702" t="s">
        <v>24207</v>
      </c>
      <c r="G1702" t="s">
        <v>1286</v>
      </c>
      <c r="H1702" t="s">
        <v>349</v>
      </c>
      <c r="I1702" s="18">
        <v>76010</v>
      </c>
      <c r="J1702" t="s">
        <v>23</v>
      </c>
      <c r="K1702" t="s">
        <v>349</v>
      </c>
      <c r="L1702" s="18">
        <v>75104</v>
      </c>
      <c r="M1702">
        <v>1902</v>
      </c>
      <c r="N1702">
        <v>1731</v>
      </c>
      <c r="O1702">
        <v>-171</v>
      </c>
      <c r="P1702" t="s">
        <v>48</v>
      </c>
      <c r="Q1702" t="s">
        <v>25</v>
      </c>
      <c r="R1702" s="19" t="s">
        <v>31</v>
      </c>
    </row>
    <row r="1703" spans="1:18" x14ac:dyDescent="0.3">
      <c r="A1703" s="17" t="s">
        <v>1367</v>
      </c>
      <c r="B1703" t="s">
        <v>1366</v>
      </c>
      <c r="C1703" s="17">
        <v>11008243</v>
      </c>
      <c r="D1703" t="s">
        <v>1287</v>
      </c>
      <c r="E1703" t="s">
        <v>1288</v>
      </c>
      <c r="F1703" t="s">
        <v>1368</v>
      </c>
      <c r="G1703" t="s">
        <v>1286</v>
      </c>
      <c r="H1703" t="s">
        <v>349</v>
      </c>
      <c r="I1703" s="18">
        <v>76013</v>
      </c>
      <c r="J1703" t="s">
        <v>23</v>
      </c>
      <c r="K1703" t="s">
        <v>349</v>
      </c>
      <c r="L1703" s="18">
        <v>76203</v>
      </c>
      <c r="M1703">
        <v>1902</v>
      </c>
      <c r="N1703">
        <v>1731</v>
      </c>
      <c r="O1703">
        <v>-171</v>
      </c>
      <c r="P1703" t="s">
        <v>48</v>
      </c>
      <c r="Q1703" t="s">
        <v>25</v>
      </c>
      <c r="R1703" s="19" t="s">
        <v>31</v>
      </c>
    </row>
    <row r="1704" spans="1:18" x14ac:dyDescent="0.3">
      <c r="A1704" s="17" t="s">
        <v>1370</v>
      </c>
      <c r="B1704" t="s">
        <v>1369</v>
      </c>
      <c r="C1704" s="17">
        <v>11008243</v>
      </c>
      <c r="D1704" t="s">
        <v>1287</v>
      </c>
      <c r="E1704" t="s">
        <v>1288</v>
      </c>
      <c r="F1704" t="s">
        <v>1371</v>
      </c>
      <c r="G1704" t="s">
        <v>1286</v>
      </c>
      <c r="H1704" t="s">
        <v>349</v>
      </c>
      <c r="I1704" s="18">
        <v>76014</v>
      </c>
      <c r="J1704" t="s">
        <v>23</v>
      </c>
      <c r="K1704" t="s">
        <v>349</v>
      </c>
      <c r="L1704" s="18">
        <v>76203</v>
      </c>
      <c r="M1704">
        <v>1902</v>
      </c>
      <c r="N1704">
        <v>1731</v>
      </c>
      <c r="O1704">
        <v>-171</v>
      </c>
      <c r="P1704" t="s">
        <v>48</v>
      </c>
      <c r="Q1704" t="s">
        <v>25</v>
      </c>
      <c r="R1704" s="19" t="s">
        <v>31</v>
      </c>
    </row>
    <row r="1705" spans="1:18" x14ac:dyDescent="0.3">
      <c r="A1705" s="17" t="s">
        <v>18427</v>
      </c>
      <c r="B1705" t="s">
        <v>10076</v>
      </c>
      <c r="C1705" s="17">
        <v>14998443</v>
      </c>
      <c r="D1705" t="s">
        <v>18425</v>
      </c>
      <c r="E1705" t="s">
        <v>18426</v>
      </c>
      <c r="F1705" t="s">
        <v>18428</v>
      </c>
      <c r="G1705" t="s">
        <v>1286</v>
      </c>
      <c r="H1705" t="s">
        <v>349</v>
      </c>
      <c r="I1705" s="18">
        <v>76018</v>
      </c>
      <c r="J1705" t="s">
        <v>23</v>
      </c>
      <c r="K1705" t="s">
        <v>349</v>
      </c>
      <c r="L1705" s="18">
        <v>76102</v>
      </c>
      <c r="M1705">
        <v>1731</v>
      </c>
      <c r="N1705">
        <v>1731</v>
      </c>
      <c r="O1705">
        <v>0</v>
      </c>
      <c r="P1705" t="s">
        <v>26</v>
      </c>
      <c r="Q1705" t="s">
        <v>26</v>
      </c>
      <c r="R1705" s="19" t="s">
        <v>31</v>
      </c>
    </row>
    <row r="1706" spans="1:18" x14ac:dyDescent="0.3">
      <c r="A1706" s="17" t="s">
        <v>21076</v>
      </c>
      <c r="B1706" t="s">
        <v>21075</v>
      </c>
      <c r="C1706" s="17" t="s">
        <v>21073</v>
      </c>
      <c r="D1706" t="s">
        <v>21073</v>
      </c>
      <c r="E1706" t="s">
        <v>21074</v>
      </c>
      <c r="F1706" t="s">
        <v>21077</v>
      </c>
      <c r="G1706" t="s">
        <v>1286</v>
      </c>
      <c r="H1706" t="s">
        <v>349</v>
      </c>
      <c r="I1706" s="18">
        <v>76018</v>
      </c>
      <c r="J1706" t="s">
        <v>23</v>
      </c>
      <c r="K1706" t="s">
        <v>349</v>
      </c>
      <c r="L1706" s="18">
        <v>75251</v>
      </c>
      <c r="M1706">
        <v>1902</v>
      </c>
      <c r="N1706">
        <v>1731</v>
      </c>
      <c r="O1706">
        <v>-171</v>
      </c>
      <c r="P1706" t="s">
        <v>48</v>
      </c>
      <c r="Q1706" t="s">
        <v>25</v>
      </c>
      <c r="R1706" s="19" t="s">
        <v>31</v>
      </c>
    </row>
    <row r="1707" spans="1:18" x14ac:dyDescent="0.3">
      <c r="A1707" s="17" t="s">
        <v>7310</v>
      </c>
      <c r="B1707" t="s">
        <v>7309</v>
      </c>
      <c r="C1707" s="17" t="s">
        <v>7295</v>
      </c>
      <c r="D1707" t="s">
        <v>7295</v>
      </c>
      <c r="E1707" t="s">
        <v>7296</v>
      </c>
      <c r="F1707" t="s">
        <v>7311</v>
      </c>
      <c r="G1707" t="s">
        <v>1286</v>
      </c>
      <c r="H1707" t="s">
        <v>349</v>
      </c>
      <c r="I1707" s="18">
        <v>76019</v>
      </c>
      <c r="J1707" t="s">
        <v>23</v>
      </c>
      <c r="K1707" t="s">
        <v>349</v>
      </c>
      <c r="L1707" s="18">
        <v>75429</v>
      </c>
      <c r="M1707">
        <v>1683</v>
      </c>
      <c r="N1707">
        <v>1731</v>
      </c>
      <c r="O1707">
        <v>48</v>
      </c>
      <c r="P1707" t="s">
        <v>24</v>
      </c>
      <c r="Q1707" t="s">
        <v>25</v>
      </c>
      <c r="R1707" s="19" t="s">
        <v>15</v>
      </c>
    </row>
    <row r="1708" spans="1:18" x14ac:dyDescent="0.3">
      <c r="A1708" s="17" t="s">
        <v>32472</v>
      </c>
      <c r="B1708" t="s">
        <v>7309</v>
      </c>
      <c r="C1708" s="17" t="s">
        <v>32454</v>
      </c>
      <c r="D1708" t="s">
        <v>32454</v>
      </c>
      <c r="E1708" t="s">
        <v>32455</v>
      </c>
      <c r="F1708" t="s">
        <v>32473</v>
      </c>
      <c r="G1708" t="s">
        <v>1286</v>
      </c>
      <c r="H1708" t="s">
        <v>349</v>
      </c>
      <c r="I1708" s="18">
        <v>76019</v>
      </c>
      <c r="J1708" t="s">
        <v>23</v>
      </c>
      <c r="K1708" t="s">
        <v>349</v>
      </c>
      <c r="L1708" s="18">
        <v>75205</v>
      </c>
      <c r="M1708">
        <v>1902</v>
      </c>
      <c r="N1708">
        <v>1731</v>
      </c>
      <c r="O1708">
        <v>-171</v>
      </c>
      <c r="P1708" t="s">
        <v>48</v>
      </c>
      <c r="Q1708" t="s">
        <v>25</v>
      </c>
      <c r="R1708" s="19" t="s">
        <v>31</v>
      </c>
    </row>
    <row r="1709" spans="1:18" x14ac:dyDescent="0.3">
      <c r="A1709" s="17" t="s">
        <v>24880</v>
      </c>
      <c r="B1709" t="s">
        <v>24879</v>
      </c>
      <c r="C1709" s="17">
        <v>31004543</v>
      </c>
      <c r="D1709" t="s">
        <v>24871</v>
      </c>
      <c r="E1709" t="s">
        <v>24872</v>
      </c>
      <c r="F1709" t="s">
        <v>24881</v>
      </c>
      <c r="G1709" t="s">
        <v>10280</v>
      </c>
      <c r="H1709" t="s">
        <v>349</v>
      </c>
      <c r="I1709" s="18">
        <v>76022</v>
      </c>
      <c r="J1709" t="s">
        <v>23</v>
      </c>
      <c r="K1709" t="s">
        <v>349</v>
      </c>
      <c r="L1709" s="18">
        <v>79698</v>
      </c>
      <c r="M1709">
        <v>1062</v>
      </c>
      <c r="N1709">
        <v>1731</v>
      </c>
      <c r="O1709">
        <v>669</v>
      </c>
      <c r="P1709" t="s">
        <v>24</v>
      </c>
      <c r="Q1709" t="s">
        <v>25</v>
      </c>
      <c r="R1709" s="19" t="s">
        <v>15</v>
      </c>
    </row>
    <row r="1710" spans="1:18" x14ac:dyDescent="0.3">
      <c r="A1710" s="17" t="s">
        <v>17623</v>
      </c>
      <c r="B1710" t="s">
        <v>17622</v>
      </c>
      <c r="C1710" s="17">
        <v>14964443</v>
      </c>
      <c r="D1710" t="s">
        <v>17620</v>
      </c>
      <c r="E1710" t="s">
        <v>17621</v>
      </c>
      <c r="F1710" t="s">
        <v>17624</v>
      </c>
      <c r="G1710" t="s">
        <v>17625</v>
      </c>
      <c r="H1710" t="s">
        <v>349</v>
      </c>
      <c r="I1710" s="18">
        <v>76028</v>
      </c>
      <c r="J1710" t="s">
        <v>23</v>
      </c>
      <c r="K1710" t="s">
        <v>349</v>
      </c>
      <c r="L1710" s="18">
        <v>76645</v>
      </c>
      <c r="M1710">
        <v>1194</v>
      </c>
      <c r="N1710">
        <v>1731</v>
      </c>
      <c r="O1710">
        <v>537</v>
      </c>
      <c r="P1710" t="s">
        <v>24</v>
      </c>
      <c r="Q1710" t="s">
        <v>25</v>
      </c>
      <c r="R1710" s="19" t="s">
        <v>15</v>
      </c>
    </row>
    <row r="1711" spans="1:18" x14ac:dyDescent="0.3">
      <c r="A1711" s="17" t="s">
        <v>17627</v>
      </c>
      <c r="B1711" t="s">
        <v>17626</v>
      </c>
      <c r="C1711" s="17">
        <v>14964443</v>
      </c>
      <c r="D1711" t="s">
        <v>17620</v>
      </c>
      <c r="E1711" t="s">
        <v>17621</v>
      </c>
      <c r="F1711" t="s">
        <v>17628</v>
      </c>
      <c r="G1711" t="s">
        <v>1857</v>
      </c>
      <c r="H1711" t="s">
        <v>349</v>
      </c>
      <c r="I1711" s="18">
        <v>76031</v>
      </c>
      <c r="J1711" t="s">
        <v>23</v>
      </c>
      <c r="K1711" t="s">
        <v>349</v>
      </c>
      <c r="L1711" s="18">
        <v>76645</v>
      </c>
      <c r="M1711">
        <v>1194</v>
      </c>
      <c r="N1711">
        <v>1731</v>
      </c>
      <c r="O1711">
        <v>537</v>
      </c>
      <c r="P1711" t="s">
        <v>24</v>
      </c>
      <c r="Q1711" t="s">
        <v>25</v>
      </c>
      <c r="R1711" s="19" t="s">
        <v>15</v>
      </c>
    </row>
    <row r="1712" spans="1:18" x14ac:dyDescent="0.3">
      <c r="A1712" s="17" t="s">
        <v>17630</v>
      </c>
      <c r="B1712" t="s">
        <v>17629</v>
      </c>
      <c r="C1712" s="17">
        <v>14964443</v>
      </c>
      <c r="D1712" t="s">
        <v>17620</v>
      </c>
      <c r="E1712" t="s">
        <v>17621</v>
      </c>
      <c r="F1712" t="s">
        <v>17631</v>
      </c>
      <c r="G1712" t="s">
        <v>1857</v>
      </c>
      <c r="H1712" t="s">
        <v>349</v>
      </c>
      <c r="I1712" s="18">
        <v>76031</v>
      </c>
      <c r="J1712" t="s">
        <v>23</v>
      </c>
      <c r="K1712" t="s">
        <v>349</v>
      </c>
      <c r="L1712" s="18">
        <v>76645</v>
      </c>
      <c r="M1712">
        <v>1194</v>
      </c>
      <c r="N1712">
        <v>1731</v>
      </c>
      <c r="O1712">
        <v>537</v>
      </c>
      <c r="P1712" t="s">
        <v>24</v>
      </c>
      <c r="Q1712" t="s">
        <v>25</v>
      </c>
      <c r="R1712" s="19" t="s">
        <v>15</v>
      </c>
    </row>
    <row r="1713" spans="1:18" x14ac:dyDescent="0.3">
      <c r="A1713" s="17" t="s">
        <v>1855</v>
      </c>
      <c r="B1713" t="s">
        <v>1854</v>
      </c>
      <c r="C1713" s="17">
        <v>11030043</v>
      </c>
      <c r="D1713" t="s">
        <v>1850</v>
      </c>
      <c r="E1713" t="s">
        <v>1851</v>
      </c>
      <c r="F1713" t="s">
        <v>1856</v>
      </c>
      <c r="G1713" t="s">
        <v>1857</v>
      </c>
      <c r="H1713" t="s">
        <v>349</v>
      </c>
      <c r="I1713" s="18">
        <v>76033</v>
      </c>
      <c r="J1713" t="s">
        <v>23</v>
      </c>
      <c r="K1713" t="s">
        <v>349</v>
      </c>
      <c r="L1713" s="18">
        <v>79409</v>
      </c>
      <c r="M1713">
        <v>1089</v>
      </c>
      <c r="N1713">
        <v>1731</v>
      </c>
      <c r="O1713">
        <v>642</v>
      </c>
      <c r="P1713" t="s">
        <v>24</v>
      </c>
      <c r="Q1713" t="s">
        <v>25</v>
      </c>
      <c r="R1713" s="19" t="s">
        <v>15</v>
      </c>
    </row>
    <row r="1714" spans="1:18" x14ac:dyDescent="0.3">
      <c r="A1714" s="17" t="s">
        <v>17633</v>
      </c>
      <c r="B1714" t="s">
        <v>17632</v>
      </c>
      <c r="C1714" s="17">
        <v>14964443</v>
      </c>
      <c r="D1714" t="s">
        <v>17620</v>
      </c>
      <c r="E1714" t="s">
        <v>17621</v>
      </c>
      <c r="F1714" t="s">
        <v>17634</v>
      </c>
      <c r="G1714" t="s">
        <v>1857</v>
      </c>
      <c r="H1714" t="s">
        <v>349</v>
      </c>
      <c r="I1714" s="18">
        <v>76033</v>
      </c>
      <c r="J1714" t="s">
        <v>23</v>
      </c>
      <c r="K1714" t="s">
        <v>349</v>
      </c>
      <c r="L1714" s="18">
        <v>76645</v>
      </c>
      <c r="M1714">
        <v>1194</v>
      </c>
      <c r="N1714">
        <v>1731</v>
      </c>
      <c r="O1714">
        <v>537</v>
      </c>
      <c r="P1714" t="s">
        <v>24</v>
      </c>
      <c r="Q1714" t="s">
        <v>25</v>
      </c>
      <c r="R1714" s="19" t="s">
        <v>15</v>
      </c>
    </row>
    <row r="1715" spans="1:18" x14ac:dyDescent="0.3">
      <c r="A1715" s="17" t="s">
        <v>1373</v>
      </c>
      <c r="B1715" t="s">
        <v>1372</v>
      </c>
      <c r="C1715" s="17">
        <v>11008243</v>
      </c>
      <c r="D1715" t="s">
        <v>1287</v>
      </c>
      <c r="E1715" t="s">
        <v>1288</v>
      </c>
      <c r="F1715" t="s">
        <v>1374</v>
      </c>
      <c r="G1715" t="s">
        <v>1375</v>
      </c>
      <c r="H1715" t="s">
        <v>349</v>
      </c>
      <c r="I1715" s="18">
        <v>76034</v>
      </c>
      <c r="J1715" t="s">
        <v>23</v>
      </c>
      <c r="K1715" t="s">
        <v>349</v>
      </c>
      <c r="L1715" s="18">
        <v>76203</v>
      </c>
      <c r="M1715">
        <v>1902</v>
      </c>
      <c r="N1715">
        <v>1731</v>
      </c>
      <c r="O1715">
        <v>-171</v>
      </c>
      <c r="P1715" t="s">
        <v>48</v>
      </c>
      <c r="Q1715" t="s">
        <v>25</v>
      </c>
      <c r="R1715" s="19" t="s">
        <v>31</v>
      </c>
    </row>
    <row r="1716" spans="1:18" x14ac:dyDescent="0.3">
      <c r="A1716" s="17" t="s">
        <v>1377</v>
      </c>
      <c r="B1716" t="s">
        <v>1376</v>
      </c>
      <c r="C1716" s="17">
        <v>11008243</v>
      </c>
      <c r="D1716" t="s">
        <v>1287</v>
      </c>
      <c r="E1716" t="s">
        <v>1288</v>
      </c>
      <c r="F1716" t="s">
        <v>1378</v>
      </c>
      <c r="G1716" t="s">
        <v>1375</v>
      </c>
      <c r="H1716" t="s">
        <v>349</v>
      </c>
      <c r="I1716" s="18">
        <v>76034</v>
      </c>
      <c r="J1716" t="s">
        <v>23</v>
      </c>
      <c r="K1716" t="s">
        <v>349</v>
      </c>
      <c r="L1716" s="18">
        <v>76203</v>
      </c>
      <c r="M1716">
        <v>1902</v>
      </c>
      <c r="N1716">
        <v>1731</v>
      </c>
      <c r="O1716">
        <v>-171</v>
      </c>
      <c r="P1716" t="s">
        <v>48</v>
      </c>
      <c r="Q1716" t="s">
        <v>25</v>
      </c>
      <c r="R1716" s="19" t="s">
        <v>31</v>
      </c>
    </row>
    <row r="1717" spans="1:18" x14ac:dyDescent="0.3">
      <c r="A1717" s="17" t="s">
        <v>18430</v>
      </c>
      <c r="B1717" t="s">
        <v>18429</v>
      </c>
      <c r="C1717" s="17">
        <v>14998443</v>
      </c>
      <c r="D1717" t="s">
        <v>18425</v>
      </c>
      <c r="E1717" t="s">
        <v>18426</v>
      </c>
      <c r="F1717" t="s">
        <v>18431</v>
      </c>
      <c r="G1717" t="s">
        <v>18432</v>
      </c>
      <c r="H1717" t="s">
        <v>349</v>
      </c>
      <c r="I1717" s="18">
        <v>76036</v>
      </c>
      <c r="J1717" t="s">
        <v>23</v>
      </c>
      <c r="K1717" t="s">
        <v>349</v>
      </c>
      <c r="L1717" s="18">
        <v>76102</v>
      </c>
      <c r="M1717">
        <v>1731</v>
      </c>
      <c r="N1717">
        <v>1731</v>
      </c>
      <c r="O1717">
        <v>0</v>
      </c>
      <c r="P1717" t="s">
        <v>26</v>
      </c>
      <c r="Q1717" t="s">
        <v>26</v>
      </c>
      <c r="R1717" s="19" t="s">
        <v>31</v>
      </c>
    </row>
    <row r="1718" spans="1:18" x14ac:dyDescent="0.3">
      <c r="A1718" s="17" t="s">
        <v>13815</v>
      </c>
      <c r="B1718" t="s">
        <v>13814</v>
      </c>
      <c r="C1718" s="17">
        <v>14919443</v>
      </c>
      <c r="D1718" t="s">
        <v>13812</v>
      </c>
      <c r="E1718" t="s">
        <v>13813</v>
      </c>
      <c r="F1718" t="s">
        <v>13816</v>
      </c>
      <c r="G1718" t="s">
        <v>13817</v>
      </c>
      <c r="H1718" t="s">
        <v>349</v>
      </c>
      <c r="I1718" s="18">
        <v>76048</v>
      </c>
      <c r="J1718" t="s">
        <v>23</v>
      </c>
      <c r="K1718" t="s">
        <v>349</v>
      </c>
      <c r="L1718" s="18">
        <v>76086</v>
      </c>
      <c r="M1718">
        <v>1731</v>
      </c>
      <c r="N1718">
        <v>1536</v>
      </c>
      <c r="O1718">
        <v>-195</v>
      </c>
      <c r="P1718" t="s">
        <v>48</v>
      </c>
      <c r="Q1718" t="s">
        <v>25</v>
      </c>
      <c r="R1718" s="19" t="s">
        <v>31</v>
      </c>
    </row>
    <row r="1719" spans="1:18" x14ac:dyDescent="0.3">
      <c r="A1719" s="17" t="s">
        <v>1380</v>
      </c>
      <c r="B1719" t="s">
        <v>1379</v>
      </c>
      <c r="C1719" s="17">
        <v>11008243</v>
      </c>
      <c r="D1719" t="s">
        <v>1287</v>
      </c>
      <c r="E1719" t="s">
        <v>1288</v>
      </c>
      <c r="F1719" t="s">
        <v>1381</v>
      </c>
      <c r="G1719" t="s">
        <v>1382</v>
      </c>
      <c r="H1719" t="s">
        <v>349</v>
      </c>
      <c r="I1719" s="18">
        <v>76051</v>
      </c>
      <c r="J1719" t="s">
        <v>23</v>
      </c>
      <c r="K1719" t="s">
        <v>349</v>
      </c>
      <c r="L1719" s="18">
        <v>76203</v>
      </c>
      <c r="M1719">
        <v>1902</v>
      </c>
      <c r="N1719">
        <v>1731</v>
      </c>
      <c r="O1719">
        <v>-171</v>
      </c>
      <c r="P1719" t="s">
        <v>48</v>
      </c>
      <c r="Q1719" t="s">
        <v>25</v>
      </c>
      <c r="R1719" s="19" t="s">
        <v>31</v>
      </c>
    </row>
    <row r="1720" spans="1:18" x14ac:dyDescent="0.3">
      <c r="A1720" s="17" t="s">
        <v>21962</v>
      </c>
      <c r="B1720" t="s">
        <v>1386</v>
      </c>
      <c r="C1720" s="17">
        <v>25047043</v>
      </c>
      <c r="D1720" t="s">
        <v>21953</v>
      </c>
      <c r="E1720" t="s">
        <v>21954</v>
      </c>
      <c r="F1720" t="s">
        <v>21963</v>
      </c>
      <c r="G1720" t="s">
        <v>1386</v>
      </c>
      <c r="H1720" t="s">
        <v>349</v>
      </c>
      <c r="I1720" s="18">
        <v>76053</v>
      </c>
      <c r="J1720" t="s">
        <v>23</v>
      </c>
      <c r="K1720" t="s">
        <v>349</v>
      </c>
      <c r="L1720" s="18">
        <v>76013</v>
      </c>
      <c r="M1720">
        <v>1731</v>
      </c>
      <c r="N1720">
        <v>1731</v>
      </c>
      <c r="O1720">
        <v>0</v>
      </c>
      <c r="P1720" t="s">
        <v>26</v>
      </c>
      <c r="Q1720" t="s">
        <v>26</v>
      </c>
      <c r="R1720" s="19" t="s">
        <v>31</v>
      </c>
    </row>
    <row r="1721" spans="1:18" x14ac:dyDescent="0.3">
      <c r="A1721" s="17" t="s">
        <v>32475</v>
      </c>
      <c r="B1721" t="s">
        <v>32474</v>
      </c>
      <c r="C1721" s="17" t="s">
        <v>32454</v>
      </c>
      <c r="D1721" t="s">
        <v>32454</v>
      </c>
      <c r="E1721" t="s">
        <v>32455</v>
      </c>
      <c r="F1721" t="s">
        <v>32476</v>
      </c>
      <c r="G1721" t="s">
        <v>1386</v>
      </c>
      <c r="H1721" t="s">
        <v>349</v>
      </c>
      <c r="I1721" s="18">
        <v>76053</v>
      </c>
      <c r="J1721" t="s">
        <v>23</v>
      </c>
      <c r="K1721" t="s">
        <v>349</v>
      </c>
      <c r="L1721" s="18">
        <v>75205</v>
      </c>
      <c r="M1721">
        <v>1902</v>
      </c>
      <c r="N1721">
        <v>1731</v>
      </c>
      <c r="O1721">
        <v>-171</v>
      </c>
      <c r="P1721" t="s">
        <v>48</v>
      </c>
      <c r="Q1721" t="s">
        <v>25</v>
      </c>
      <c r="R1721" s="19" t="s">
        <v>31</v>
      </c>
    </row>
    <row r="1722" spans="1:18" x14ac:dyDescent="0.3">
      <c r="A1722" s="17" t="s">
        <v>1384</v>
      </c>
      <c r="B1722" t="s">
        <v>1383</v>
      </c>
      <c r="C1722" s="17">
        <v>11008243</v>
      </c>
      <c r="D1722" t="s">
        <v>1287</v>
      </c>
      <c r="E1722" t="s">
        <v>1288</v>
      </c>
      <c r="F1722" t="s">
        <v>1385</v>
      </c>
      <c r="G1722" t="s">
        <v>1386</v>
      </c>
      <c r="H1722" t="s">
        <v>349</v>
      </c>
      <c r="I1722" s="18">
        <v>76054</v>
      </c>
      <c r="J1722" t="s">
        <v>23</v>
      </c>
      <c r="K1722" t="s">
        <v>349</v>
      </c>
      <c r="L1722" s="18">
        <v>76203</v>
      </c>
      <c r="M1722">
        <v>1902</v>
      </c>
      <c r="N1722">
        <v>1731</v>
      </c>
      <c r="O1722">
        <v>-171</v>
      </c>
      <c r="P1722" t="s">
        <v>48</v>
      </c>
      <c r="Q1722" t="s">
        <v>25</v>
      </c>
      <c r="R1722" s="19" t="s">
        <v>31</v>
      </c>
    </row>
    <row r="1723" spans="1:18" x14ac:dyDescent="0.3">
      <c r="A1723" s="17" t="s">
        <v>1388</v>
      </c>
      <c r="B1723" t="s">
        <v>1387</v>
      </c>
      <c r="C1723" s="17">
        <v>11008243</v>
      </c>
      <c r="D1723" t="s">
        <v>1287</v>
      </c>
      <c r="E1723" t="s">
        <v>1288</v>
      </c>
      <c r="F1723" t="s">
        <v>1389</v>
      </c>
      <c r="G1723" t="s">
        <v>1386</v>
      </c>
      <c r="H1723" t="s">
        <v>349</v>
      </c>
      <c r="I1723" s="18">
        <v>76054</v>
      </c>
      <c r="J1723" t="s">
        <v>23</v>
      </c>
      <c r="K1723" t="s">
        <v>349</v>
      </c>
      <c r="L1723" s="18">
        <v>76203</v>
      </c>
      <c r="M1723">
        <v>1902</v>
      </c>
      <c r="N1723">
        <v>1731</v>
      </c>
      <c r="O1723">
        <v>-171</v>
      </c>
      <c r="P1723" t="s">
        <v>48</v>
      </c>
      <c r="Q1723" t="s">
        <v>25</v>
      </c>
      <c r="R1723" s="19" t="s">
        <v>31</v>
      </c>
    </row>
    <row r="1724" spans="1:18" x14ac:dyDescent="0.3">
      <c r="A1724" s="17" t="s">
        <v>18434</v>
      </c>
      <c r="B1724" t="s">
        <v>18433</v>
      </c>
      <c r="C1724" s="17">
        <v>14998443</v>
      </c>
      <c r="D1724" t="s">
        <v>18425</v>
      </c>
      <c r="E1724" t="s">
        <v>18426</v>
      </c>
      <c r="F1724" t="s">
        <v>1385</v>
      </c>
      <c r="G1724" t="s">
        <v>1386</v>
      </c>
      <c r="H1724" t="s">
        <v>349</v>
      </c>
      <c r="I1724" s="18">
        <v>76054</v>
      </c>
      <c r="J1724" t="s">
        <v>23</v>
      </c>
      <c r="K1724" t="s">
        <v>349</v>
      </c>
      <c r="L1724" s="18">
        <v>76102</v>
      </c>
      <c r="M1724">
        <v>1731</v>
      </c>
      <c r="N1724">
        <v>1731</v>
      </c>
      <c r="O1724">
        <v>0</v>
      </c>
      <c r="P1724" t="s">
        <v>26</v>
      </c>
      <c r="Q1724" t="s">
        <v>26</v>
      </c>
      <c r="R1724" s="19" t="s">
        <v>31</v>
      </c>
    </row>
    <row r="1725" spans="1:18" x14ac:dyDescent="0.3">
      <c r="A1725" s="17" t="s">
        <v>24337</v>
      </c>
      <c r="B1725" t="s">
        <v>24336</v>
      </c>
      <c r="C1725" s="17">
        <v>31002243</v>
      </c>
      <c r="D1725" t="s">
        <v>24324</v>
      </c>
      <c r="E1725" t="s">
        <v>24325</v>
      </c>
      <c r="F1725" t="s">
        <v>24338</v>
      </c>
      <c r="G1725" t="s">
        <v>1386</v>
      </c>
      <c r="H1725" t="s">
        <v>349</v>
      </c>
      <c r="I1725" s="18">
        <v>76054</v>
      </c>
      <c r="J1725" t="s">
        <v>23</v>
      </c>
      <c r="K1725" t="s">
        <v>349</v>
      </c>
      <c r="L1725" s="18">
        <v>75211</v>
      </c>
      <c r="M1725">
        <v>1902</v>
      </c>
      <c r="N1725">
        <v>1731</v>
      </c>
      <c r="O1725">
        <v>-171</v>
      </c>
      <c r="P1725" t="s">
        <v>48</v>
      </c>
      <c r="Q1725" t="s">
        <v>25</v>
      </c>
      <c r="R1725" s="19" t="s">
        <v>31</v>
      </c>
    </row>
    <row r="1726" spans="1:18" x14ac:dyDescent="0.3">
      <c r="A1726" s="17" t="s">
        <v>7313</v>
      </c>
      <c r="B1726" t="s">
        <v>7312</v>
      </c>
      <c r="C1726" s="17" t="s">
        <v>7295</v>
      </c>
      <c r="D1726" t="s">
        <v>7295</v>
      </c>
      <c r="E1726" t="s">
        <v>7296</v>
      </c>
      <c r="F1726" t="s">
        <v>6975</v>
      </c>
      <c r="G1726" t="s">
        <v>1393</v>
      </c>
      <c r="H1726" t="s">
        <v>349</v>
      </c>
      <c r="I1726" s="18">
        <v>76054</v>
      </c>
      <c r="J1726" t="s">
        <v>23</v>
      </c>
      <c r="K1726" t="s">
        <v>349</v>
      </c>
      <c r="L1726" s="18">
        <v>75429</v>
      </c>
      <c r="M1726">
        <v>1683</v>
      </c>
      <c r="N1726">
        <v>1731</v>
      </c>
      <c r="O1726">
        <v>48</v>
      </c>
      <c r="P1726" t="s">
        <v>24</v>
      </c>
      <c r="Q1726" t="s">
        <v>25</v>
      </c>
      <c r="R1726" s="19" t="s">
        <v>15</v>
      </c>
    </row>
    <row r="1727" spans="1:18" x14ac:dyDescent="0.3">
      <c r="A1727" s="17" t="s">
        <v>24883</v>
      </c>
      <c r="B1727" t="s">
        <v>24882</v>
      </c>
      <c r="C1727" s="17">
        <v>31004543</v>
      </c>
      <c r="D1727" t="s">
        <v>24871</v>
      </c>
      <c r="E1727" t="s">
        <v>24872</v>
      </c>
      <c r="F1727" t="s">
        <v>24884</v>
      </c>
      <c r="G1727" t="s">
        <v>23237</v>
      </c>
      <c r="H1727" t="s">
        <v>349</v>
      </c>
      <c r="I1727" s="18">
        <v>76063</v>
      </c>
      <c r="J1727" t="s">
        <v>23</v>
      </c>
      <c r="K1727" t="s">
        <v>349</v>
      </c>
      <c r="L1727" s="18">
        <v>79698</v>
      </c>
      <c r="M1727">
        <v>1062</v>
      </c>
      <c r="N1727">
        <v>1731</v>
      </c>
      <c r="O1727">
        <v>669</v>
      </c>
      <c r="P1727" t="s">
        <v>24</v>
      </c>
      <c r="Q1727" t="s">
        <v>25</v>
      </c>
      <c r="R1727" s="19" t="s">
        <v>15</v>
      </c>
    </row>
    <row r="1728" spans="1:18" x14ac:dyDescent="0.3">
      <c r="A1728" s="17" t="s">
        <v>1391</v>
      </c>
      <c r="B1728" t="s">
        <v>1390</v>
      </c>
      <c r="C1728" s="17">
        <v>11008243</v>
      </c>
      <c r="D1728" t="s">
        <v>1287</v>
      </c>
      <c r="E1728" t="s">
        <v>1288</v>
      </c>
      <c r="F1728" t="s">
        <v>1392</v>
      </c>
      <c r="G1728" t="s">
        <v>1393</v>
      </c>
      <c r="H1728" t="s">
        <v>349</v>
      </c>
      <c r="I1728" s="18">
        <v>76065</v>
      </c>
      <c r="J1728" t="s">
        <v>23</v>
      </c>
      <c r="K1728" t="s">
        <v>349</v>
      </c>
      <c r="L1728" s="18">
        <v>76203</v>
      </c>
      <c r="M1728">
        <v>1902</v>
      </c>
      <c r="N1728">
        <v>1683</v>
      </c>
      <c r="O1728">
        <v>-219</v>
      </c>
      <c r="P1728" t="s">
        <v>48</v>
      </c>
      <c r="Q1728" t="s">
        <v>25</v>
      </c>
      <c r="R1728" s="19" t="s">
        <v>31</v>
      </c>
    </row>
    <row r="1729" spans="1:18" x14ac:dyDescent="0.3">
      <c r="A1729" s="17" t="s">
        <v>1972</v>
      </c>
      <c r="B1729" t="s">
        <v>1390</v>
      </c>
      <c r="C1729" s="17">
        <v>11047043</v>
      </c>
      <c r="D1729" t="s">
        <v>1938</v>
      </c>
      <c r="E1729" t="s">
        <v>1939</v>
      </c>
      <c r="F1729" t="s">
        <v>1392</v>
      </c>
      <c r="G1729" t="s">
        <v>1393</v>
      </c>
      <c r="H1729" t="s">
        <v>349</v>
      </c>
      <c r="I1729" s="18">
        <v>76065</v>
      </c>
      <c r="J1729" t="s">
        <v>23</v>
      </c>
      <c r="K1729" t="s">
        <v>349</v>
      </c>
      <c r="L1729" s="18">
        <v>75241</v>
      </c>
      <c r="M1729">
        <v>1902</v>
      </c>
      <c r="N1729">
        <v>1683</v>
      </c>
      <c r="O1729">
        <v>-219</v>
      </c>
      <c r="P1729" t="s">
        <v>48</v>
      </c>
      <c r="Q1729" t="s">
        <v>25</v>
      </c>
      <c r="R1729" s="19" t="s">
        <v>31</v>
      </c>
    </row>
    <row r="1730" spans="1:18" x14ac:dyDescent="0.3">
      <c r="A1730" s="17" t="s">
        <v>6974</v>
      </c>
      <c r="B1730" t="s">
        <v>6973</v>
      </c>
      <c r="C1730" s="17">
        <v>11993143</v>
      </c>
      <c r="D1730" t="s">
        <v>6971</v>
      </c>
      <c r="E1730" t="s">
        <v>6972</v>
      </c>
      <c r="F1730" t="s">
        <v>6975</v>
      </c>
      <c r="G1730" t="s">
        <v>1393</v>
      </c>
      <c r="H1730" t="s">
        <v>349</v>
      </c>
      <c r="I1730" s="18">
        <v>76065</v>
      </c>
      <c r="J1730" t="s">
        <v>23</v>
      </c>
      <c r="K1730" t="s">
        <v>349</v>
      </c>
      <c r="L1730" s="18">
        <v>76402</v>
      </c>
      <c r="M1730">
        <v>1266</v>
      </c>
      <c r="N1730">
        <v>1683</v>
      </c>
      <c r="O1730">
        <v>417</v>
      </c>
      <c r="P1730" t="s">
        <v>24</v>
      </c>
      <c r="Q1730" t="s">
        <v>25</v>
      </c>
      <c r="R1730" s="19" t="s">
        <v>15</v>
      </c>
    </row>
    <row r="1731" spans="1:18" x14ac:dyDescent="0.3">
      <c r="A1731" s="17" t="s">
        <v>16456</v>
      </c>
      <c r="B1731" t="s">
        <v>16452</v>
      </c>
      <c r="C1731" s="17">
        <v>14939443</v>
      </c>
      <c r="D1731" t="s">
        <v>16451</v>
      </c>
      <c r="E1731" t="s">
        <v>16452</v>
      </c>
      <c r="F1731" t="s">
        <v>6975</v>
      </c>
      <c r="G1731" t="s">
        <v>1393</v>
      </c>
      <c r="H1731" t="s">
        <v>349</v>
      </c>
      <c r="I1731" s="18">
        <v>76065</v>
      </c>
      <c r="J1731" t="s">
        <v>23</v>
      </c>
      <c r="K1731" t="s">
        <v>349</v>
      </c>
      <c r="L1731" s="18">
        <v>75110</v>
      </c>
      <c r="M1731">
        <v>1266</v>
      </c>
      <c r="N1731">
        <v>1683</v>
      </c>
      <c r="O1731">
        <v>417</v>
      </c>
      <c r="P1731" t="s">
        <v>24</v>
      </c>
      <c r="Q1731" t="s">
        <v>25</v>
      </c>
      <c r="R1731" s="19" t="s">
        <v>15</v>
      </c>
    </row>
    <row r="1732" spans="1:18" x14ac:dyDescent="0.3">
      <c r="A1732" s="17" t="s">
        <v>13819</v>
      </c>
      <c r="B1732" t="s">
        <v>13818</v>
      </c>
      <c r="C1732" s="17">
        <v>14919443</v>
      </c>
      <c r="D1732" t="s">
        <v>13812</v>
      </c>
      <c r="E1732" t="s">
        <v>13813</v>
      </c>
      <c r="F1732" t="s">
        <v>13820</v>
      </c>
      <c r="G1732" t="s">
        <v>13821</v>
      </c>
      <c r="H1732" t="s">
        <v>349</v>
      </c>
      <c r="I1732" s="18">
        <v>76067</v>
      </c>
      <c r="J1732" t="s">
        <v>23</v>
      </c>
      <c r="K1732" t="s">
        <v>349</v>
      </c>
      <c r="L1732" s="18">
        <v>76086</v>
      </c>
      <c r="M1732">
        <v>1731</v>
      </c>
      <c r="N1732">
        <v>1290</v>
      </c>
      <c r="O1732">
        <v>-441</v>
      </c>
      <c r="P1732" t="s">
        <v>48</v>
      </c>
      <c r="Q1732" t="s">
        <v>25</v>
      </c>
      <c r="R1732" s="19" t="s">
        <v>31</v>
      </c>
    </row>
    <row r="1733" spans="1:18" x14ac:dyDescent="0.3">
      <c r="A1733" s="17" t="s">
        <v>13823</v>
      </c>
      <c r="B1733" t="s">
        <v>13822</v>
      </c>
      <c r="C1733" s="17">
        <v>14919443</v>
      </c>
      <c r="D1733" t="s">
        <v>13812</v>
      </c>
      <c r="E1733" t="s">
        <v>13813</v>
      </c>
      <c r="F1733" t="s">
        <v>13824</v>
      </c>
      <c r="G1733" t="s">
        <v>5764</v>
      </c>
      <c r="H1733" t="s">
        <v>349</v>
      </c>
      <c r="I1733" s="18">
        <v>76086</v>
      </c>
      <c r="J1733" t="s">
        <v>23</v>
      </c>
      <c r="K1733" t="s">
        <v>349</v>
      </c>
      <c r="L1733" s="18">
        <v>76086</v>
      </c>
      <c r="M1733">
        <v>1731</v>
      </c>
      <c r="N1733">
        <v>1731</v>
      </c>
      <c r="O1733">
        <v>0</v>
      </c>
      <c r="P1733" t="s">
        <v>26</v>
      </c>
      <c r="Q1733" t="s">
        <v>26</v>
      </c>
      <c r="R1733" s="19" t="s">
        <v>31</v>
      </c>
    </row>
    <row r="1734" spans="1:18" x14ac:dyDescent="0.3">
      <c r="A1734" s="17" t="s">
        <v>13825</v>
      </c>
      <c r="B1734" t="s">
        <v>13822</v>
      </c>
      <c r="C1734" s="17">
        <v>14919443</v>
      </c>
      <c r="D1734" t="s">
        <v>13812</v>
      </c>
      <c r="E1734" t="s">
        <v>13813</v>
      </c>
      <c r="F1734" t="s">
        <v>13826</v>
      </c>
      <c r="G1734" t="s">
        <v>5764</v>
      </c>
      <c r="H1734" t="s">
        <v>349</v>
      </c>
      <c r="I1734" s="18">
        <v>76088</v>
      </c>
      <c r="J1734" t="s">
        <v>23</v>
      </c>
      <c r="K1734" t="s">
        <v>349</v>
      </c>
      <c r="L1734" s="18">
        <v>76086</v>
      </c>
      <c r="M1734">
        <v>1731</v>
      </c>
      <c r="N1734">
        <v>1731</v>
      </c>
      <c r="O1734">
        <v>0</v>
      </c>
      <c r="P1734" t="s">
        <v>26</v>
      </c>
      <c r="Q1734" t="s">
        <v>26</v>
      </c>
      <c r="R1734" s="19" t="s">
        <v>31</v>
      </c>
    </row>
    <row r="1735" spans="1:18" x14ac:dyDescent="0.3">
      <c r="A1735" s="17" t="s">
        <v>26155</v>
      </c>
      <c r="B1735" t="s">
        <v>26154</v>
      </c>
      <c r="C1735" s="17">
        <v>31045543</v>
      </c>
      <c r="D1735" t="s">
        <v>26152</v>
      </c>
      <c r="E1735" t="s">
        <v>26153</v>
      </c>
      <c r="F1735" t="s">
        <v>26156</v>
      </c>
      <c r="G1735" t="s">
        <v>26048</v>
      </c>
      <c r="H1735" t="s">
        <v>349</v>
      </c>
      <c r="I1735" s="18">
        <v>76092</v>
      </c>
      <c r="J1735" t="s">
        <v>23</v>
      </c>
      <c r="K1735" t="s">
        <v>349</v>
      </c>
      <c r="L1735" s="18">
        <v>76092</v>
      </c>
      <c r="M1735">
        <v>1731</v>
      </c>
      <c r="N1735">
        <v>1731</v>
      </c>
      <c r="O1735">
        <v>0</v>
      </c>
      <c r="P1735" t="s">
        <v>26</v>
      </c>
      <c r="Q1735" t="s">
        <v>26</v>
      </c>
      <c r="R1735" s="19" t="s">
        <v>31</v>
      </c>
    </row>
    <row r="1736" spans="1:18" x14ac:dyDescent="0.3">
      <c r="A1736" s="17" t="s">
        <v>353</v>
      </c>
      <c r="B1736" t="s">
        <v>352</v>
      </c>
      <c r="C1736" s="17">
        <v>11000643</v>
      </c>
      <c r="D1736" t="s">
        <v>343</v>
      </c>
      <c r="E1736" t="s">
        <v>344</v>
      </c>
      <c r="F1736" t="s">
        <v>354</v>
      </c>
      <c r="G1736" t="s">
        <v>352</v>
      </c>
      <c r="H1736" t="s">
        <v>349</v>
      </c>
      <c r="I1736" s="18">
        <v>76102</v>
      </c>
      <c r="J1736" t="s">
        <v>23</v>
      </c>
      <c r="K1736" t="s">
        <v>349</v>
      </c>
      <c r="L1736" s="18">
        <v>76019</v>
      </c>
      <c r="M1736">
        <v>1731</v>
      </c>
      <c r="N1736">
        <v>1731</v>
      </c>
      <c r="O1736">
        <v>0</v>
      </c>
      <c r="P1736" t="s">
        <v>26</v>
      </c>
      <c r="Q1736" t="s">
        <v>26</v>
      </c>
      <c r="R1736" s="19" t="s">
        <v>31</v>
      </c>
    </row>
    <row r="1737" spans="1:18" x14ac:dyDescent="0.3">
      <c r="A1737" s="17" t="s">
        <v>1395</v>
      </c>
      <c r="B1737" t="s">
        <v>1394</v>
      </c>
      <c r="C1737" s="17">
        <v>11008243</v>
      </c>
      <c r="D1737" t="s">
        <v>1287</v>
      </c>
      <c r="E1737" t="s">
        <v>1288</v>
      </c>
      <c r="F1737" t="s">
        <v>1396</v>
      </c>
      <c r="G1737" t="s">
        <v>352</v>
      </c>
      <c r="H1737" t="s">
        <v>349</v>
      </c>
      <c r="I1737" s="18">
        <v>76102</v>
      </c>
      <c r="J1737" t="s">
        <v>23</v>
      </c>
      <c r="K1737" t="s">
        <v>349</v>
      </c>
      <c r="L1737" s="18">
        <v>76203</v>
      </c>
      <c r="M1737">
        <v>1902</v>
      </c>
      <c r="N1737">
        <v>1731</v>
      </c>
      <c r="O1737">
        <v>-171</v>
      </c>
      <c r="P1737" t="s">
        <v>48</v>
      </c>
      <c r="Q1737" t="s">
        <v>25</v>
      </c>
      <c r="R1737" s="19" t="s">
        <v>31</v>
      </c>
    </row>
    <row r="1738" spans="1:18" x14ac:dyDescent="0.3">
      <c r="A1738" s="17" t="s">
        <v>18436</v>
      </c>
      <c r="B1738" t="s">
        <v>18435</v>
      </c>
      <c r="C1738" s="17">
        <v>14998443</v>
      </c>
      <c r="D1738" t="s">
        <v>18425</v>
      </c>
      <c r="E1738" t="s">
        <v>18426</v>
      </c>
      <c r="F1738" t="s">
        <v>1396</v>
      </c>
      <c r="G1738" t="s">
        <v>352</v>
      </c>
      <c r="H1738" t="s">
        <v>349</v>
      </c>
      <c r="I1738" s="18">
        <v>76102</v>
      </c>
      <c r="J1738" t="s">
        <v>23</v>
      </c>
      <c r="K1738" t="s">
        <v>349</v>
      </c>
      <c r="L1738" s="18">
        <v>76102</v>
      </c>
      <c r="M1738">
        <v>1731</v>
      </c>
      <c r="N1738">
        <v>1731</v>
      </c>
      <c r="O1738">
        <v>0</v>
      </c>
      <c r="P1738" t="s">
        <v>26</v>
      </c>
      <c r="Q1738" t="s">
        <v>26</v>
      </c>
      <c r="R1738" s="19" t="s">
        <v>31</v>
      </c>
    </row>
    <row r="1739" spans="1:18" x14ac:dyDescent="0.3">
      <c r="A1739" s="17" t="s">
        <v>18438</v>
      </c>
      <c r="B1739" t="s">
        <v>18437</v>
      </c>
      <c r="C1739" s="17">
        <v>14998443</v>
      </c>
      <c r="D1739" t="s">
        <v>18425</v>
      </c>
      <c r="E1739" t="s">
        <v>18426</v>
      </c>
      <c r="F1739" t="s">
        <v>18439</v>
      </c>
      <c r="G1739" t="s">
        <v>352</v>
      </c>
      <c r="H1739" t="s">
        <v>349</v>
      </c>
      <c r="I1739" s="18">
        <v>76102</v>
      </c>
      <c r="J1739" t="s">
        <v>23</v>
      </c>
      <c r="K1739" t="s">
        <v>349</v>
      </c>
      <c r="L1739" s="18">
        <v>76102</v>
      </c>
      <c r="M1739">
        <v>1731</v>
      </c>
      <c r="N1739">
        <v>1731</v>
      </c>
      <c r="O1739">
        <v>0</v>
      </c>
      <c r="P1739" t="s">
        <v>26</v>
      </c>
      <c r="Q1739" t="s">
        <v>26</v>
      </c>
      <c r="R1739" s="19" t="s">
        <v>31</v>
      </c>
    </row>
    <row r="1740" spans="1:18" x14ac:dyDescent="0.3">
      <c r="A1740" s="17" t="s">
        <v>18441</v>
      </c>
      <c r="B1740" t="s">
        <v>18440</v>
      </c>
      <c r="C1740" s="17">
        <v>14998443</v>
      </c>
      <c r="D1740" t="s">
        <v>18425</v>
      </c>
      <c r="E1740" t="s">
        <v>18426</v>
      </c>
      <c r="F1740" t="s">
        <v>18442</v>
      </c>
      <c r="G1740" t="s">
        <v>352</v>
      </c>
      <c r="H1740" t="s">
        <v>349</v>
      </c>
      <c r="I1740" s="18">
        <v>76102</v>
      </c>
      <c r="J1740" t="s">
        <v>23</v>
      </c>
      <c r="K1740" t="s">
        <v>349</v>
      </c>
      <c r="L1740" s="18">
        <v>76102</v>
      </c>
      <c r="M1740">
        <v>1731</v>
      </c>
      <c r="N1740">
        <v>1731</v>
      </c>
      <c r="O1740">
        <v>0</v>
      </c>
      <c r="P1740" t="s">
        <v>26</v>
      </c>
      <c r="Q1740" t="s">
        <v>26</v>
      </c>
      <c r="R1740" s="19" t="s">
        <v>31</v>
      </c>
    </row>
    <row r="1741" spans="1:18" x14ac:dyDescent="0.3">
      <c r="A1741" s="17" t="s">
        <v>32478</v>
      </c>
      <c r="B1741" t="s">
        <v>32477</v>
      </c>
      <c r="C1741" s="17" t="s">
        <v>32454</v>
      </c>
      <c r="D1741" t="s">
        <v>32454</v>
      </c>
      <c r="E1741" t="s">
        <v>32455</v>
      </c>
      <c r="F1741" t="s">
        <v>32479</v>
      </c>
      <c r="G1741" t="s">
        <v>352</v>
      </c>
      <c r="H1741" t="s">
        <v>349</v>
      </c>
      <c r="I1741" s="18">
        <v>76102</v>
      </c>
      <c r="J1741" t="s">
        <v>23</v>
      </c>
      <c r="K1741" t="s">
        <v>349</v>
      </c>
      <c r="L1741" s="18">
        <v>75205</v>
      </c>
      <c r="M1741">
        <v>1902</v>
      </c>
      <c r="N1741">
        <v>1731</v>
      </c>
      <c r="O1741">
        <v>-171</v>
      </c>
      <c r="P1741" t="s">
        <v>48</v>
      </c>
      <c r="Q1741" t="s">
        <v>25</v>
      </c>
      <c r="R1741" s="19" t="s">
        <v>31</v>
      </c>
    </row>
    <row r="1742" spans="1:18" x14ac:dyDescent="0.3">
      <c r="A1742" s="17" t="s">
        <v>1398</v>
      </c>
      <c r="B1742" t="s">
        <v>1397</v>
      </c>
      <c r="C1742" s="17">
        <v>11008243</v>
      </c>
      <c r="D1742" t="s">
        <v>1287</v>
      </c>
      <c r="E1742" t="s">
        <v>1288</v>
      </c>
      <c r="F1742" t="s">
        <v>1399</v>
      </c>
      <c r="G1742" t="s">
        <v>1400</v>
      </c>
      <c r="H1742" t="s">
        <v>349</v>
      </c>
      <c r="I1742" s="18">
        <v>76108</v>
      </c>
      <c r="J1742" t="s">
        <v>23</v>
      </c>
      <c r="K1742" t="s">
        <v>349</v>
      </c>
      <c r="L1742" s="18">
        <v>76203</v>
      </c>
      <c r="M1742">
        <v>1902</v>
      </c>
      <c r="N1742">
        <v>1731</v>
      </c>
      <c r="O1742">
        <v>-171</v>
      </c>
      <c r="P1742" t="s">
        <v>48</v>
      </c>
      <c r="Q1742" t="s">
        <v>25</v>
      </c>
      <c r="R1742" s="19" t="s">
        <v>31</v>
      </c>
    </row>
    <row r="1743" spans="1:18" x14ac:dyDescent="0.3">
      <c r="A1743" s="17" t="s">
        <v>32481</v>
      </c>
      <c r="B1743" t="s">
        <v>32480</v>
      </c>
      <c r="C1743" s="17" t="s">
        <v>32454</v>
      </c>
      <c r="D1743" t="s">
        <v>32454</v>
      </c>
      <c r="E1743" t="s">
        <v>32455</v>
      </c>
      <c r="F1743" t="s">
        <v>32482</v>
      </c>
      <c r="G1743" t="s">
        <v>352</v>
      </c>
      <c r="H1743" t="s">
        <v>349</v>
      </c>
      <c r="I1743" s="18">
        <v>76109</v>
      </c>
      <c r="J1743" t="s">
        <v>23</v>
      </c>
      <c r="K1743" t="s">
        <v>349</v>
      </c>
      <c r="L1743" s="18">
        <v>75205</v>
      </c>
      <c r="M1743">
        <v>1902</v>
      </c>
      <c r="N1743">
        <v>1731</v>
      </c>
      <c r="O1743">
        <v>-171</v>
      </c>
      <c r="P1743" t="s">
        <v>48</v>
      </c>
      <c r="Q1743" t="s">
        <v>25</v>
      </c>
      <c r="R1743" s="19" t="s">
        <v>31</v>
      </c>
    </row>
    <row r="1744" spans="1:18" x14ac:dyDescent="0.3">
      <c r="A1744" s="17" t="s">
        <v>6977</v>
      </c>
      <c r="B1744" t="s">
        <v>6976</v>
      </c>
      <c r="C1744" s="17">
        <v>11993143</v>
      </c>
      <c r="D1744" t="s">
        <v>6971</v>
      </c>
      <c r="E1744" t="s">
        <v>6972</v>
      </c>
      <c r="F1744" t="s">
        <v>6978</v>
      </c>
      <c r="G1744" t="s">
        <v>352</v>
      </c>
      <c r="H1744" t="s">
        <v>349</v>
      </c>
      <c r="I1744" s="18">
        <v>76116</v>
      </c>
      <c r="J1744" t="s">
        <v>23</v>
      </c>
      <c r="K1744" t="s">
        <v>349</v>
      </c>
      <c r="L1744" s="18">
        <v>76402</v>
      </c>
      <c r="M1744">
        <v>1266</v>
      </c>
      <c r="N1744">
        <v>1731</v>
      </c>
      <c r="O1744">
        <v>465</v>
      </c>
      <c r="P1744" t="s">
        <v>24</v>
      </c>
      <c r="Q1744" t="s">
        <v>25</v>
      </c>
      <c r="R1744" s="19" t="s">
        <v>15</v>
      </c>
    </row>
    <row r="1745" spans="1:18" x14ac:dyDescent="0.3">
      <c r="A1745" s="17" t="s">
        <v>18444</v>
      </c>
      <c r="B1745" t="s">
        <v>18443</v>
      </c>
      <c r="C1745" s="17">
        <v>14998443</v>
      </c>
      <c r="D1745" t="s">
        <v>18425</v>
      </c>
      <c r="E1745" t="s">
        <v>18426</v>
      </c>
      <c r="F1745" t="s">
        <v>18445</v>
      </c>
      <c r="G1745" t="s">
        <v>18446</v>
      </c>
      <c r="H1745" t="s">
        <v>349</v>
      </c>
      <c r="I1745" s="18">
        <v>76117</v>
      </c>
      <c r="J1745" t="s">
        <v>23</v>
      </c>
      <c r="K1745" t="s">
        <v>349</v>
      </c>
      <c r="L1745" s="18">
        <v>76102</v>
      </c>
      <c r="M1745">
        <v>1731</v>
      </c>
      <c r="N1745">
        <v>1731</v>
      </c>
      <c r="O1745">
        <v>0</v>
      </c>
      <c r="P1745" t="s">
        <v>26</v>
      </c>
      <c r="Q1745" t="s">
        <v>26</v>
      </c>
      <c r="R1745" s="19" t="s">
        <v>31</v>
      </c>
    </row>
    <row r="1746" spans="1:18" x14ac:dyDescent="0.3">
      <c r="A1746" s="17" t="s">
        <v>18447</v>
      </c>
      <c r="B1746" t="s">
        <v>5010</v>
      </c>
      <c r="C1746" s="17">
        <v>14998443</v>
      </c>
      <c r="D1746" t="s">
        <v>18425</v>
      </c>
      <c r="E1746" t="s">
        <v>18426</v>
      </c>
      <c r="F1746" t="s">
        <v>18448</v>
      </c>
      <c r="G1746" t="s">
        <v>352</v>
      </c>
      <c r="H1746" t="s">
        <v>349</v>
      </c>
      <c r="I1746" s="18">
        <v>76119</v>
      </c>
      <c r="J1746" t="s">
        <v>23</v>
      </c>
      <c r="K1746" t="s">
        <v>349</v>
      </c>
      <c r="L1746" s="18">
        <v>76102</v>
      </c>
      <c r="M1746">
        <v>1731</v>
      </c>
      <c r="N1746">
        <v>1731</v>
      </c>
      <c r="O1746">
        <v>0</v>
      </c>
      <c r="P1746" t="s">
        <v>26</v>
      </c>
      <c r="Q1746" t="s">
        <v>26</v>
      </c>
      <c r="R1746" s="19" t="s">
        <v>31</v>
      </c>
    </row>
    <row r="1747" spans="1:18" x14ac:dyDescent="0.3">
      <c r="A1747" s="17" t="s">
        <v>18450</v>
      </c>
      <c r="B1747" t="s">
        <v>18449</v>
      </c>
      <c r="C1747" s="17">
        <v>14998443</v>
      </c>
      <c r="D1747" t="s">
        <v>18425</v>
      </c>
      <c r="E1747" t="s">
        <v>18426</v>
      </c>
      <c r="F1747" t="s">
        <v>18451</v>
      </c>
      <c r="G1747" t="s">
        <v>352</v>
      </c>
      <c r="H1747" t="s">
        <v>349</v>
      </c>
      <c r="I1747" s="18">
        <v>76119</v>
      </c>
      <c r="J1747" t="s">
        <v>23</v>
      </c>
      <c r="K1747" t="s">
        <v>349</v>
      </c>
      <c r="L1747" s="18">
        <v>76102</v>
      </c>
      <c r="M1747">
        <v>1731</v>
      </c>
      <c r="N1747">
        <v>1731</v>
      </c>
      <c r="O1747">
        <v>0</v>
      </c>
      <c r="P1747" t="s">
        <v>26</v>
      </c>
      <c r="Q1747" t="s">
        <v>26</v>
      </c>
      <c r="R1747" s="19" t="s">
        <v>31</v>
      </c>
    </row>
    <row r="1748" spans="1:18" x14ac:dyDescent="0.3">
      <c r="A1748" s="17" t="s">
        <v>1402</v>
      </c>
      <c r="B1748" t="s">
        <v>1401</v>
      </c>
      <c r="C1748" s="17">
        <v>11008243</v>
      </c>
      <c r="D1748" t="s">
        <v>1287</v>
      </c>
      <c r="E1748" t="s">
        <v>1288</v>
      </c>
      <c r="F1748" t="s">
        <v>1403</v>
      </c>
      <c r="G1748" t="s">
        <v>352</v>
      </c>
      <c r="H1748" t="s">
        <v>349</v>
      </c>
      <c r="I1748" s="18">
        <v>76131</v>
      </c>
      <c r="J1748" t="s">
        <v>23</v>
      </c>
      <c r="K1748" t="s">
        <v>349</v>
      </c>
      <c r="L1748" s="18">
        <v>76203</v>
      </c>
      <c r="M1748">
        <v>1902</v>
      </c>
      <c r="N1748">
        <v>1731</v>
      </c>
      <c r="O1748">
        <v>-171</v>
      </c>
      <c r="P1748" t="s">
        <v>48</v>
      </c>
      <c r="Q1748" t="s">
        <v>25</v>
      </c>
      <c r="R1748" s="19" t="s">
        <v>31</v>
      </c>
    </row>
    <row r="1749" spans="1:18" x14ac:dyDescent="0.3">
      <c r="A1749" s="17" t="s">
        <v>1405</v>
      </c>
      <c r="B1749" t="s">
        <v>1404</v>
      </c>
      <c r="C1749" s="17">
        <v>11008243</v>
      </c>
      <c r="D1749" t="s">
        <v>1287</v>
      </c>
      <c r="E1749" t="s">
        <v>1288</v>
      </c>
      <c r="F1749" t="s">
        <v>1406</v>
      </c>
      <c r="G1749" t="s">
        <v>352</v>
      </c>
      <c r="H1749" t="s">
        <v>349</v>
      </c>
      <c r="I1749" s="18">
        <v>76131</v>
      </c>
      <c r="J1749" t="s">
        <v>23</v>
      </c>
      <c r="K1749" t="s">
        <v>349</v>
      </c>
      <c r="L1749" s="18">
        <v>76203</v>
      </c>
      <c r="M1749">
        <v>1902</v>
      </c>
      <c r="N1749">
        <v>1731</v>
      </c>
      <c r="O1749">
        <v>-171</v>
      </c>
      <c r="P1749" t="s">
        <v>48</v>
      </c>
      <c r="Q1749" t="s">
        <v>25</v>
      </c>
      <c r="R1749" s="19" t="s">
        <v>31</v>
      </c>
    </row>
    <row r="1750" spans="1:18" x14ac:dyDescent="0.3">
      <c r="A1750" s="17" t="s">
        <v>21964</v>
      </c>
      <c r="B1750" t="s">
        <v>352</v>
      </c>
      <c r="C1750" s="17">
        <v>25047043</v>
      </c>
      <c r="D1750" t="s">
        <v>21953</v>
      </c>
      <c r="E1750" t="s">
        <v>21954</v>
      </c>
      <c r="F1750" t="s">
        <v>21965</v>
      </c>
      <c r="G1750" t="s">
        <v>352</v>
      </c>
      <c r="H1750" t="s">
        <v>349</v>
      </c>
      <c r="I1750" s="18">
        <v>76132</v>
      </c>
      <c r="J1750" t="s">
        <v>23</v>
      </c>
      <c r="K1750" t="s">
        <v>349</v>
      </c>
      <c r="L1750" s="18">
        <v>76013</v>
      </c>
      <c r="M1750">
        <v>1731</v>
      </c>
      <c r="N1750">
        <v>1731</v>
      </c>
      <c r="O1750">
        <v>0</v>
      </c>
      <c r="P1750" t="s">
        <v>26</v>
      </c>
      <c r="Q1750" t="s">
        <v>26</v>
      </c>
      <c r="R1750" s="19" t="s">
        <v>31</v>
      </c>
    </row>
    <row r="1751" spans="1:18" x14ac:dyDescent="0.3">
      <c r="A1751" s="17" t="s">
        <v>1408</v>
      </c>
      <c r="B1751" t="s">
        <v>1407</v>
      </c>
      <c r="C1751" s="17">
        <v>11008243</v>
      </c>
      <c r="D1751" t="s">
        <v>1287</v>
      </c>
      <c r="E1751" t="s">
        <v>1288</v>
      </c>
      <c r="F1751" t="s">
        <v>1409</v>
      </c>
      <c r="G1751" t="s">
        <v>1410</v>
      </c>
      <c r="H1751" t="s">
        <v>349</v>
      </c>
      <c r="I1751" s="18">
        <v>76177</v>
      </c>
      <c r="J1751" t="s">
        <v>23</v>
      </c>
      <c r="K1751" t="s">
        <v>349</v>
      </c>
      <c r="L1751" s="18">
        <v>76203</v>
      </c>
      <c r="M1751">
        <v>1902</v>
      </c>
      <c r="N1751">
        <v>1731</v>
      </c>
      <c r="O1751">
        <v>-171</v>
      </c>
      <c r="P1751" t="s">
        <v>48</v>
      </c>
      <c r="Q1751" t="s">
        <v>25</v>
      </c>
      <c r="R1751" s="19" t="s">
        <v>31</v>
      </c>
    </row>
    <row r="1752" spans="1:18" x14ac:dyDescent="0.3">
      <c r="A1752" s="17" t="s">
        <v>18453</v>
      </c>
      <c r="B1752" t="s">
        <v>18452</v>
      </c>
      <c r="C1752" s="17">
        <v>14998443</v>
      </c>
      <c r="D1752" t="s">
        <v>18425</v>
      </c>
      <c r="E1752" t="s">
        <v>18426</v>
      </c>
      <c r="F1752" t="s">
        <v>18454</v>
      </c>
      <c r="G1752" t="s">
        <v>352</v>
      </c>
      <c r="H1752" t="s">
        <v>349</v>
      </c>
      <c r="I1752" s="18">
        <v>76177</v>
      </c>
      <c r="J1752" t="s">
        <v>23</v>
      </c>
      <c r="K1752" t="s">
        <v>349</v>
      </c>
      <c r="L1752" s="18">
        <v>76102</v>
      </c>
      <c r="M1752">
        <v>1731</v>
      </c>
      <c r="N1752">
        <v>1731</v>
      </c>
      <c r="O1752">
        <v>0</v>
      </c>
      <c r="P1752" t="s">
        <v>26</v>
      </c>
      <c r="Q1752" t="s">
        <v>26</v>
      </c>
      <c r="R1752" s="19" t="s">
        <v>31</v>
      </c>
    </row>
    <row r="1753" spans="1:18" x14ac:dyDescent="0.3">
      <c r="A1753" s="17" t="s">
        <v>18456</v>
      </c>
      <c r="B1753" t="s">
        <v>18455</v>
      </c>
      <c r="C1753" s="17">
        <v>14998443</v>
      </c>
      <c r="D1753" t="s">
        <v>18425</v>
      </c>
      <c r="E1753" t="s">
        <v>18426</v>
      </c>
      <c r="F1753" t="s">
        <v>18457</v>
      </c>
      <c r="G1753" t="s">
        <v>352</v>
      </c>
      <c r="H1753" t="s">
        <v>349</v>
      </c>
      <c r="I1753" s="18">
        <v>76177</v>
      </c>
      <c r="J1753" t="s">
        <v>23</v>
      </c>
      <c r="K1753" t="s">
        <v>349</v>
      </c>
      <c r="L1753" s="18">
        <v>76102</v>
      </c>
      <c r="M1753">
        <v>1731</v>
      </c>
      <c r="N1753">
        <v>1731</v>
      </c>
      <c r="O1753">
        <v>0</v>
      </c>
      <c r="P1753" t="s">
        <v>26</v>
      </c>
      <c r="Q1753" t="s">
        <v>26</v>
      </c>
      <c r="R1753" s="19" t="s">
        <v>31</v>
      </c>
    </row>
    <row r="1754" spans="1:18" x14ac:dyDescent="0.3">
      <c r="A1754" s="17" t="s">
        <v>18459</v>
      </c>
      <c r="B1754" t="s">
        <v>18458</v>
      </c>
      <c r="C1754" s="17">
        <v>14998443</v>
      </c>
      <c r="D1754" t="s">
        <v>18425</v>
      </c>
      <c r="E1754" t="s">
        <v>18426</v>
      </c>
      <c r="F1754" t="s">
        <v>18460</v>
      </c>
      <c r="G1754" t="s">
        <v>352</v>
      </c>
      <c r="H1754" t="s">
        <v>349</v>
      </c>
      <c r="I1754" s="18">
        <v>76177</v>
      </c>
      <c r="J1754" t="s">
        <v>23</v>
      </c>
      <c r="K1754" t="s">
        <v>349</v>
      </c>
      <c r="L1754" s="18">
        <v>76102</v>
      </c>
      <c r="M1754">
        <v>1731</v>
      </c>
      <c r="N1754">
        <v>1731</v>
      </c>
      <c r="O1754">
        <v>0</v>
      </c>
      <c r="P1754" t="s">
        <v>26</v>
      </c>
      <c r="Q1754" t="s">
        <v>26</v>
      </c>
      <c r="R1754" s="19" t="s">
        <v>31</v>
      </c>
    </row>
    <row r="1755" spans="1:18" x14ac:dyDescent="0.3">
      <c r="A1755" s="17" t="s">
        <v>24209</v>
      </c>
      <c r="B1755" t="s">
        <v>24208</v>
      </c>
      <c r="C1755" s="17">
        <v>31002043</v>
      </c>
      <c r="D1755" t="s">
        <v>24200</v>
      </c>
      <c r="E1755" t="s">
        <v>24201</v>
      </c>
      <c r="F1755" t="s">
        <v>24210</v>
      </c>
      <c r="G1755" t="s">
        <v>352</v>
      </c>
      <c r="H1755" t="s">
        <v>349</v>
      </c>
      <c r="I1755" s="18">
        <v>76177</v>
      </c>
      <c r="J1755" t="s">
        <v>23</v>
      </c>
      <c r="K1755" t="s">
        <v>349</v>
      </c>
      <c r="L1755" s="18">
        <v>75104</v>
      </c>
      <c r="M1755">
        <v>1902</v>
      </c>
      <c r="N1755">
        <v>1731</v>
      </c>
      <c r="O1755">
        <v>-171</v>
      </c>
      <c r="P1755" t="s">
        <v>48</v>
      </c>
      <c r="Q1755" t="s">
        <v>25</v>
      </c>
      <c r="R1755" s="19" t="s">
        <v>31</v>
      </c>
    </row>
    <row r="1756" spans="1:18" x14ac:dyDescent="0.3">
      <c r="A1756" s="17" t="s">
        <v>1412</v>
      </c>
      <c r="B1756" t="s">
        <v>1411</v>
      </c>
      <c r="C1756" s="17">
        <v>11008243</v>
      </c>
      <c r="D1756" t="s">
        <v>1287</v>
      </c>
      <c r="E1756" t="s">
        <v>1288</v>
      </c>
      <c r="F1756" t="s">
        <v>1413</v>
      </c>
      <c r="G1756" t="s">
        <v>1410</v>
      </c>
      <c r="H1756" t="s">
        <v>349</v>
      </c>
      <c r="I1756" s="18">
        <v>76179</v>
      </c>
      <c r="J1756" t="s">
        <v>23</v>
      </c>
      <c r="K1756" t="s">
        <v>349</v>
      </c>
      <c r="L1756" s="18">
        <v>76203</v>
      </c>
      <c r="M1756">
        <v>1902</v>
      </c>
      <c r="N1756">
        <v>1731</v>
      </c>
      <c r="O1756">
        <v>-171</v>
      </c>
      <c r="P1756" t="s">
        <v>48</v>
      </c>
      <c r="Q1756" t="s">
        <v>25</v>
      </c>
      <c r="R1756" s="19" t="s">
        <v>31</v>
      </c>
    </row>
    <row r="1757" spans="1:18" x14ac:dyDescent="0.3">
      <c r="A1757" s="17" t="s">
        <v>1415</v>
      </c>
      <c r="B1757" t="s">
        <v>1414</v>
      </c>
      <c r="C1757" s="17">
        <v>11008243</v>
      </c>
      <c r="D1757" t="s">
        <v>1287</v>
      </c>
      <c r="E1757" t="s">
        <v>1288</v>
      </c>
      <c r="F1757" t="s">
        <v>1416</v>
      </c>
      <c r="G1757" t="s">
        <v>1410</v>
      </c>
      <c r="H1757" t="s">
        <v>349</v>
      </c>
      <c r="I1757" s="18">
        <v>76179</v>
      </c>
      <c r="J1757" t="s">
        <v>23</v>
      </c>
      <c r="K1757" t="s">
        <v>349</v>
      </c>
      <c r="L1757" s="18">
        <v>76203</v>
      </c>
      <c r="M1757">
        <v>1902</v>
      </c>
      <c r="N1757">
        <v>1731</v>
      </c>
      <c r="O1757">
        <v>-171</v>
      </c>
      <c r="P1757" t="s">
        <v>48</v>
      </c>
      <c r="Q1757" t="s">
        <v>25</v>
      </c>
      <c r="R1757" s="19" t="s">
        <v>31</v>
      </c>
    </row>
    <row r="1758" spans="1:18" x14ac:dyDescent="0.3">
      <c r="A1758" s="17" t="s">
        <v>1418</v>
      </c>
      <c r="B1758" t="s">
        <v>1417</v>
      </c>
      <c r="C1758" s="17">
        <v>11008243</v>
      </c>
      <c r="D1758" t="s">
        <v>1287</v>
      </c>
      <c r="E1758" t="s">
        <v>1288</v>
      </c>
      <c r="F1758" t="s">
        <v>1419</v>
      </c>
      <c r="G1758" t="s">
        <v>1420</v>
      </c>
      <c r="H1758" t="s">
        <v>349</v>
      </c>
      <c r="I1758" s="18">
        <v>76179</v>
      </c>
      <c r="J1758" t="s">
        <v>23</v>
      </c>
      <c r="K1758" t="s">
        <v>349</v>
      </c>
      <c r="L1758" s="18">
        <v>76203</v>
      </c>
      <c r="M1758">
        <v>1902</v>
      </c>
      <c r="N1758">
        <v>1731</v>
      </c>
      <c r="O1758">
        <v>-171</v>
      </c>
      <c r="P1758" t="s">
        <v>48</v>
      </c>
      <c r="Q1758" t="s">
        <v>25</v>
      </c>
      <c r="R1758" s="19" t="s">
        <v>31</v>
      </c>
    </row>
    <row r="1759" spans="1:18" x14ac:dyDescent="0.3">
      <c r="A1759" s="17" t="s">
        <v>18461</v>
      </c>
      <c r="B1759" t="s">
        <v>7166</v>
      </c>
      <c r="C1759" s="17">
        <v>14998443</v>
      </c>
      <c r="D1759" t="s">
        <v>18425</v>
      </c>
      <c r="E1759" t="s">
        <v>18426</v>
      </c>
      <c r="F1759" t="s">
        <v>18462</v>
      </c>
      <c r="G1759" t="s">
        <v>352</v>
      </c>
      <c r="H1759" t="s">
        <v>349</v>
      </c>
      <c r="I1759" s="18">
        <v>76179</v>
      </c>
      <c r="J1759" t="s">
        <v>23</v>
      </c>
      <c r="K1759" t="s">
        <v>349</v>
      </c>
      <c r="L1759" s="18">
        <v>76102</v>
      </c>
      <c r="M1759">
        <v>1731</v>
      </c>
      <c r="N1759">
        <v>1731</v>
      </c>
      <c r="O1759">
        <v>0</v>
      </c>
      <c r="P1759" t="s">
        <v>26</v>
      </c>
      <c r="Q1759" t="s">
        <v>26</v>
      </c>
      <c r="R1759" s="19" t="s">
        <v>31</v>
      </c>
    </row>
    <row r="1760" spans="1:18" x14ac:dyDescent="0.3">
      <c r="A1760" s="17" t="s">
        <v>18863</v>
      </c>
      <c r="B1760" t="s">
        <v>18862</v>
      </c>
      <c r="C1760" s="17" t="s">
        <v>18776</v>
      </c>
      <c r="D1760" t="s">
        <v>18776</v>
      </c>
      <c r="E1760" t="s">
        <v>18777</v>
      </c>
      <c r="F1760" t="s">
        <v>18864</v>
      </c>
      <c r="G1760" t="s">
        <v>1424</v>
      </c>
      <c r="H1760" t="s">
        <v>349</v>
      </c>
      <c r="I1760" s="18">
        <v>76201</v>
      </c>
      <c r="J1760" t="s">
        <v>23</v>
      </c>
      <c r="K1760" t="s">
        <v>349</v>
      </c>
      <c r="L1760" s="18">
        <v>75074</v>
      </c>
      <c r="M1760">
        <v>1902</v>
      </c>
      <c r="N1760">
        <v>1902</v>
      </c>
      <c r="O1760">
        <v>0</v>
      </c>
      <c r="P1760" t="s">
        <v>26</v>
      </c>
      <c r="Q1760" t="s">
        <v>26</v>
      </c>
      <c r="R1760" s="19" t="s">
        <v>31</v>
      </c>
    </row>
    <row r="1761" spans="1:18" x14ac:dyDescent="0.3">
      <c r="A1761" s="17" t="s">
        <v>1422</v>
      </c>
      <c r="B1761" t="s">
        <v>1421</v>
      </c>
      <c r="C1761" s="17">
        <v>11008243</v>
      </c>
      <c r="D1761" t="s">
        <v>1287</v>
      </c>
      <c r="E1761" t="s">
        <v>1288</v>
      </c>
      <c r="F1761" t="s">
        <v>1423</v>
      </c>
      <c r="G1761" t="s">
        <v>1424</v>
      </c>
      <c r="H1761" t="s">
        <v>349</v>
      </c>
      <c r="I1761" s="18">
        <v>76203</v>
      </c>
      <c r="J1761" t="s">
        <v>23</v>
      </c>
      <c r="K1761" t="s">
        <v>349</v>
      </c>
      <c r="L1761" s="18">
        <v>76203</v>
      </c>
      <c r="M1761">
        <v>1902</v>
      </c>
      <c r="N1761">
        <v>1902</v>
      </c>
      <c r="O1761">
        <v>0</v>
      </c>
      <c r="P1761" t="s">
        <v>26</v>
      </c>
      <c r="Q1761" t="s">
        <v>26</v>
      </c>
      <c r="R1761" s="19" t="s">
        <v>31</v>
      </c>
    </row>
    <row r="1762" spans="1:18" x14ac:dyDescent="0.3">
      <c r="A1762" s="17" t="s">
        <v>1426</v>
      </c>
      <c r="B1762" t="s">
        <v>1425</v>
      </c>
      <c r="C1762" s="17">
        <v>11008243</v>
      </c>
      <c r="D1762" t="s">
        <v>1287</v>
      </c>
      <c r="E1762" t="s">
        <v>1288</v>
      </c>
      <c r="F1762" t="s">
        <v>1423</v>
      </c>
      <c r="G1762" t="s">
        <v>1424</v>
      </c>
      <c r="H1762" t="s">
        <v>349</v>
      </c>
      <c r="I1762" s="18">
        <v>76203</v>
      </c>
      <c r="J1762" t="s">
        <v>23</v>
      </c>
      <c r="K1762" t="s">
        <v>349</v>
      </c>
      <c r="L1762" s="18">
        <v>76203</v>
      </c>
      <c r="M1762">
        <v>1902</v>
      </c>
      <c r="N1762">
        <v>1902</v>
      </c>
      <c r="O1762">
        <v>0</v>
      </c>
      <c r="P1762" t="s">
        <v>26</v>
      </c>
      <c r="Q1762" t="s">
        <v>26</v>
      </c>
      <c r="R1762" s="19" t="s">
        <v>31</v>
      </c>
    </row>
    <row r="1763" spans="1:18" x14ac:dyDescent="0.3">
      <c r="A1763" s="17" t="s">
        <v>7314</v>
      </c>
      <c r="B1763" t="s">
        <v>1288</v>
      </c>
      <c r="C1763" s="17" t="s">
        <v>7295</v>
      </c>
      <c r="D1763" t="s">
        <v>7295</v>
      </c>
      <c r="E1763" t="s">
        <v>7296</v>
      </c>
      <c r="F1763" t="s">
        <v>7315</v>
      </c>
      <c r="G1763" t="s">
        <v>1424</v>
      </c>
      <c r="H1763" t="s">
        <v>349</v>
      </c>
      <c r="I1763" s="18">
        <v>76203</v>
      </c>
      <c r="J1763" t="s">
        <v>23</v>
      </c>
      <c r="K1763" t="s">
        <v>349</v>
      </c>
      <c r="L1763" s="18">
        <v>75429</v>
      </c>
      <c r="M1763">
        <v>1683</v>
      </c>
      <c r="N1763">
        <v>1902</v>
      </c>
      <c r="O1763">
        <v>219</v>
      </c>
      <c r="P1763" t="s">
        <v>24</v>
      </c>
      <c r="Q1763" t="s">
        <v>25</v>
      </c>
      <c r="R1763" s="19" t="s">
        <v>15</v>
      </c>
    </row>
    <row r="1764" spans="1:18" x14ac:dyDescent="0.3">
      <c r="A1764" s="17" t="s">
        <v>18866</v>
      </c>
      <c r="B1764" t="s">
        <v>18865</v>
      </c>
      <c r="C1764" s="17" t="s">
        <v>18776</v>
      </c>
      <c r="D1764" t="s">
        <v>18776</v>
      </c>
      <c r="E1764" t="s">
        <v>18777</v>
      </c>
      <c r="F1764" t="s">
        <v>18867</v>
      </c>
      <c r="G1764" t="s">
        <v>1424</v>
      </c>
      <c r="H1764" t="s">
        <v>349</v>
      </c>
      <c r="I1764" s="18">
        <v>76203</v>
      </c>
      <c r="J1764" t="s">
        <v>23</v>
      </c>
      <c r="K1764" t="s">
        <v>349</v>
      </c>
      <c r="L1764" s="18">
        <v>75074</v>
      </c>
      <c r="M1764">
        <v>1902</v>
      </c>
      <c r="N1764">
        <v>1902</v>
      </c>
      <c r="O1764">
        <v>0</v>
      </c>
      <c r="P1764" t="s">
        <v>26</v>
      </c>
      <c r="Q1764" t="s">
        <v>26</v>
      </c>
      <c r="R1764" s="19" t="s">
        <v>31</v>
      </c>
    </row>
    <row r="1765" spans="1:18" x14ac:dyDescent="0.3">
      <c r="A1765" s="17" t="s">
        <v>32483</v>
      </c>
      <c r="B1765" t="s">
        <v>1288</v>
      </c>
      <c r="C1765" s="17" t="s">
        <v>32454</v>
      </c>
      <c r="D1765" t="s">
        <v>32454</v>
      </c>
      <c r="E1765" t="s">
        <v>32455</v>
      </c>
      <c r="F1765" t="s">
        <v>32484</v>
      </c>
      <c r="G1765" t="s">
        <v>1424</v>
      </c>
      <c r="H1765" t="s">
        <v>349</v>
      </c>
      <c r="I1765" s="18">
        <v>76203</v>
      </c>
      <c r="J1765" t="s">
        <v>23</v>
      </c>
      <c r="K1765" t="s">
        <v>349</v>
      </c>
      <c r="L1765" s="18">
        <v>75205</v>
      </c>
      <c r="M1765">
        <v>1902</v>
      </c>
      <c r="N1765">
        <v>1902</v>
      </c>
      <c r="O1765">
        <v>0</v>
      </c>
      <c r="P1765" t="s">
        <v>26</v>
      </c>
      <c r="Q1765" t="s">
        <v>26</v>
      </c>
      <c r="R1765" s="19" t="s">
        <v>31</v>
      </c>
    </row>
    <row r="1766" spans="1:18" x14ac:dyDescent="0.3">
      <c r="A1766" s="17" t="s">
        <v>1428</v>
      </c>
      <c r="B1766" t="s">
        <v>1427</v>
      </c>
      <c r="C1766" s="17">
        <v>11008243</v>
      </c>
      <c r="D1766" t="s">
        <v>1287</v>
      </c>
      <c r="E1766" t="s">
        <v>1288</v>
      </c>
      <c r="F1766" t="s">
        <v>1429</v>
      </c>
      <c r="G1766" t="s">
        <v>1424</v>
      </c>
      <c r="H1766" t="s">
        <v>349</v>
      </c>
      <c r="I1766" s="18">
        <v>76204</v>
      </c>
      <c r="J1766" t="s">
        <v>23</v>
      </c>
      <c r="K1766" t="s">
        <v>349</v>
      </c>
      <c r="L1766" s="18">
        <v>76203</v>
      </c>
      <c r="M1766">
        <v>1902</v>
      </c>
      <c r="N1766">
        <v>1902</v>
      </c>
      <c r="O1766">
        <v>0</v>
      </c>
      <c r="P1766" t="s">
        <v>26</v>
      </c>
      <c r="Q1766" t="s">
        <v>26</v>
      </c>
      <c r="R1766" s="19" t="s">
        <v>31</v>
      </c>
    </row>
    <row r="1767" spans="1:18" x14ac:dyDescent="0.3">
      <c r="A1767" s="17" t="s">
        <v>7317</v>
      </c>
      <c r="B1767" t="s">
        <v>7316</v>
      </c>
      <c r="C1767" s="17" t="s">
        <v>7295</v>
      </c>
      <c r="D1767" t="s">
        <v>7295</v>
      </c>
      <c r="E1767" t="s">
        <v>7296</v>
      </c>
      <c r="F1767" t="s">
        <v>7318</v>
      </c>
      <c r="G1767" t="s">
        <v>1424</v>
      </c>
      <c r="H1767" t="s">
        <v>349</v>
      </c>
      <c r="I1767" s="18">
        <v>76204</v>
      </c>
      <c r="J1767" t="s">
        <v>23</v>
      </c>
      <c r="K1767" t="s">
        <v>349</v>
      </c>
      <c r="L1767" s="18">
        <v>75429</v>
      </c>
      <c r="M1767">
        <v>1683</v>
      </c>
      <c r="N1767">
        <v>1902</v>
      </c>
      <c r="O1767">
        <v>219</v>
      </c>
      <c r="P1767" t="s">
        <v>24</v>
      </c>
      <c r="Q1767" t="s">
        <v>25</v>
      </c>
      <c r="R1767" s="19" t="s">
        <v>15</v>
      </c>
    </row>
    <row r="1768" spans="1:18" x14ac:dyDescent="0.3">
      <c r="A1768" s="17" t="s">
        <v>1431</v>
      </c>
      <c r="B1768" t="s">
        <v>1430</v>
      </c>
      <c r="C1768" s="17">
        <v>11008243</v>
      </c>
      <c r="D1768" t="s">
        <v>1287</v>
      </c>
      <c r="E1768" t="s">
        <v>1288</v>
      </c>
      <c r="F1768" t="s">
        <v>1432</v>
      </c>
      <c r="G1768" t="s">
        <v>1424</v>
      </c>
      <c r="H1768" t="s">
        <v>349</v>
      </c>
      <c r="I1768" s="18">
        <v>76205</v>
      </c>
      <c r="J1768" t="s">
        <v>23</v>
      </c>
      <c r="K1768" t="s">
        <v>349</v>
      </c>
      <c r="L1768" s="18">
        <v>76203</v>
      </c>
      <c r="M1768">
        <v>1902</v>
      </c>
      <c r="N1768">
        <v>1902</v>
      </c>
      <c r="O1768">
        <v>0</v>
      </c>
      <c r="P1768" t="s">
        <v>26</v>
      </c>
      <c r="Q1768" t="s">
        <v>26</v>
      </c>
      <c r="R1768" s="19" t="s">
        <v>31</v>
      </c>
    </row>
    <row r="1769" spans="1:18" x14ac:dyDescent="0.3">
      <c r="A1769" s="17" t="s">
        <v>21960</v>
      </c>
      <c r="B1769" t="s">
        <v>1424</v>
      </c>
      <c r="C1769" s="17">
        <v>25047043</v>
      </c>
      <c r="D1769" t="s">
        <v>21953</v>
      </c>
      <c r="E1769" t="s">
        <v>21954</v>
      </c>
      <c r="F1769" t="s">
        <v>21961</v>
      </c>
      <c r="G1769" t="s">
        <v>1424</v>
      </c>
      <c r="H1769" t="s">
        <v>349</v>
      </c>
      <c r="I1769" s="18">
        <v>76205</v>
      </c>
      <c r="J1769" t="s">
        <v>23</v>
      </c>
      <c r="K1769" t="s">
        <v>349</v>
      </c>
      <c r="L1769" s="18">
        <v>76013</v>
      </c>
      <c r="M1769">
        <v>1731</v>
      </c>
      <c r="N1769">
        <v>1902</v>
      </c>
      <c r="O1769">
        <v>171</v>
      </c>
      <c r="P1769" t="s">
        <v>24</v>
      </c>
      <c r="Q1769" t="s">
        <v>25</v>
      </c>
      <c r="R1769" s="19" t="s">
        <v>15</v>
      </c>
    </row>
    <row r="1770" spans="1:18" x14ac:dyDescent="0.3">
      <c r="A1770" s="17" t="s">
        <v>1434</v>
      </c>
      <c r="B1770" t="s">
        <v>1433</v>
      </c>
      <c r="C1770" s="17">
        <v>11008243</v>
      </c>
      <c r="D1770" t="s">
        <v>1287</v>
      </c>
      <c r="E1770" t="s">
        <v>1288</v>
      </c>
      <c r="F1770" t="s">
        <v>1435</v>
      </c>
      <c r="G1770" t="s">
        <v>1424</v>
      </c>
      <c r="H1770" t="s">
        <v>349</v>
      </c>
      <c r="I1770" s="18">
        <v>76208</v>
      </c>
      <c r="J1770" t="s">
        <v>23</v>
      </c>
      <c r="K1770" t="s">
        <v>349</v>
      </c>
      <c r="L1770" s="18">
        <v>76203</v>
      </c>
      <c r="M1770">
        <v>1902</v>
      </c>
      <c r="N1770">
        <v>1902</v>
      </c>
      <c r="O1770">
        <v>0</v>
      </c>
      <c r="P1770" t="s">
        <v>26</v>
      </c>
      <c r="Q1770" t="s">
        <v>26</v>
      </c>
      <c r="R1770" s="19" t="s">
        <v>31</v>
      </c>
    </row>
    <row r="1771" spans="1:18" x14ac:dyDescent="0.3">
      <c r="A1771" s="17" t="s">
        <v>1437</v>
      </c>
      <c r="B1771" t="s">
        <v>1436</v>
      </c>
      <c r="C1771" s="17">
        <v>11008243</v>
      </c>
      <c r="D1771" t="s">
        <v>1287</v>
      </c>
      <c r="E1771" t="s">
        <v>1288</v>
      </c>
      <c r="F1771" t="s">
        <v>1438</v>
      </c>
      <c r="G1771" t="s">
        <v>1439</v>
      </c>
      <c r="H1771" t="s">
        <v>349</v>
      </c>
      <c r="I1771" s="18">
        <v>76208</v>
      </c>
      <c r="J1771" t="s">
        <v>23</v>
      </c>
      <c r="K1771" t="s">
        <v>349</v>
      </c>
      <c r="L1771" s="18">
        <v>76203</v>
      </c>
      <c r="M1771">
        <v>1902</v>
      </c>
      <c r="N1771">
        <v>1902</v>
      </c>
      <c r="O1771">
        <v>0</v>
      </c>
      <c r="P1771" t="s">
        <v>26</v>
      </c>
      <c r="Q1771" t="s">
        <v>26</v>
      </c>
      <c r="R1771" s="19" t="s">
        <v>31</v>
      </c>
    </row>
    <row r="1772" spans="1:18" x14ac:dyDescent="0.3">
      <c r="A1772" s="17" t="s">
        <v>10455</v>
      </c>
      <c r="B1772" t="s">
        <v>10454</v>
      </c>
      <c r="C1772" s="17">
        <v>14906443</v>
      </c>
      <c r="D1772" t="s">
        <v>10449</v>
      </c>
      <c r="E1772" t="s">
        <v>10450</v>
      </c>
      <c r="F1772" t="s">
        <v>10456</v>
      </c>
      <c r="G1772" t="s">
        <v>10457</v>
      </c>
      <c r="H1772" t="s">
        <v>349</v>
      </c>
      <c r="I1772" s="18">
        <v>76208</v>
      </c>
      <c r="J1772" t="s">
        <v>23</v>
      </c>
      <c r="K1772" t="s">
        <v>349</v>
      </c>
      <c r="L1772" s="18">
        <v>76240</v>
      </c>
      <c r="M1772">
        <v>1290</v>
      </c>
      <c r="N1772">
        <v>1902</v>
      </c>
      <c r="O1772">
        <v>612</v>
      </c>
      <c r="P1772" t="s">
        <v>24</v>
      </c>
      <c r="Q1772" t="s">
        <v>25</v>
      </c>
      <c r="R1772" s="19" t="s">
        <v>15</v>
      </c>
    </row>
    <row r="1773" spans="1:18" x14ac:dyDescent="0.3">
      <c r="A1773" s="17" t="s">
        <v>10459</v>
      </c>
      <c r="B1773" t="s">
        <v>10458</v>
      </c>
      <c r="C1773" s="17">
        <v>14906443</v>
      </c>
      <c r="D1773" t="s">
        <v>10449</v>
      </c>
      <c r="E1773" t="s">
        <v>10450</v>
      </c>
      <c r="F1773" t="s">
        <v>10460</v>
      </c>
      <c r="G1773" t="s">
        <v>10457</v>
      </c>
      <c r="H1773" t="s">
        <v>349</v>
      </c>
      <c r="I1773" s="18">
        <v>76208</v>
      </c>
      <c r="J1773" t="s">
        <v>23</v>
      </c>
      <c r="K1773" t="s">
        <v>349</v>
      </c>
      <c r="L1773" s="18">
        <v>76240</v>
      </c>
      <c r="M1773">
        <v>1290</v>
      </c>
      <c r="N1773">
        <v>1902</v>
      </c>
      <c r="O1773">
        <v>612</v>
      </c>
      <c r="P1773" t="s">
        <v>24</v>
      </c>
      <c r="Q1773" t="s">
        <v>25</v>
      </c>
      <c r="R1773" s="19" t="s">
        <v>15</v>
      </c>
    </row>
    <row r="1774" spans="1:18" x14ac:dyDescent="0.3">
      <c r="A1774" s="17" t="s">
        <v>1441</v>
      </c>
      <c r="B1774" t="s">
        <v>1440</v>
      </c>
      <c r="C1774" s="17">
        <v>11008243</v>
      </c>
      <c r="D1774" t="s">
        <v>1287</v>
      </c>
      <c r="E1774" t="s">
        <v>1288</v>
      </c>
      <c r="F1774" t="s">
        <v>1442</v>
      </c>
      <c r="G1774" t="s">
        <v>1424</v>
      </c>
      <c r="H1774" t="s">
        <v>349</v>
      </c>
      <c r="I1774" s="18">
        <v>76209</v>
      </c>
      <c r="J1774" t="s">
        <v>23</v>
      </c>
      <c r="K1774" t="s">
        <v>349</v>
      </c>
      <c r="L1774" s="18">
        <v>76203</v>
      </c>
      <c r="M1774">
        <v>1902</v>
      </c>
      <c r="N1774">
        <v>1902</v>
      </c>
      <c r="O1774">
        <v>0</v>
      </c>
      <c r="P1774" t="s">
        <v>26</v>
      </c>
      <c r="Q1774" t="s">
        <v>26</v>
      </c>
      <c r="R1774" s="19" t="s">
        <v>31</v>
      </c>
    </row>
    <row r="1775" spans="1:18" x14ac:dyDescent="0.3">
      <c r="A1775" s="17" t="s">
        <v>1444</v>
      </c>
      <c r="B1775" t="s">
        <v>1443</v>
      </c>
      <c r="C1775" s="17">
        <v>11008243</v>
      </c>
      <c r="D1775" t="s">
        <v>1287</v>
      </c>
      <c r="E1775" t="s">
        <v>1288</v>
      </c>
      <c r="F1775" t="s">
        <v>1445</v>
      </c>
      <c r="G1775" t="s">
        <v>1424</v>
      </c>
      <c r="H1775" t="s">
        <v>349</v>
      </c>
      <c r="I1775" s="18">
        <v>76210</v>
      </c>
      <c r="J1775" t="s">
        <v>23</v>
      </c>
      <c r="K1775" t="s">
        <v>349</v>
      </c>
      <c r="L1775" s="18">
        <v>76203</v>
      </c>
      <c r="M1775">
        <v>1902</v>
      </c>
      <c r="N1775">
        <v>1902</v>
      </c>
      <c r="O1775">
        <v>0</v>
      </c>
      <c r="P1775" t="s">
        <v>26</v>
      </c>
      <c r="Q1775" t="s">
        <v>26</v>
      </c>
      <c r="R1775" s="19" t="s">
        <v>31</v>
      </c>
    </row>
    <row r="1776" spans="1:18" x14ac:dyDescent="0.3">
      <c r="A1776" s="17" t="s">
        <v>10462</v>
      </c>
      <c r="B1776" t="s">
        <v>10461</v>
      </c>
      <c r="C1776" s="17">
        <v>14906443</v>
      </c>
      <c r="D1776" t="s">
        <v>10449</v>
      </c>
      <c r="E1776" t="s">
        <v>10450</v>
      </c>
      <c r="F1776" t="s">
        <v>10463</v>
      </c>
      <c r="G1776" t="s">
        <v>10464</v>
      </c>
      <c r="H1776" t="s">
        <v>349</v>
      </c>
      <c r="I1776" s="18">
        <v>76230</v>
      </c>
      <c r="J1776" t="s">
        <v>23</v>
      </c>
      <c r="K1776" t="s">
        <v>349</v>
      </c>
      <c r="L1776" s="18">
        <v>76240</v>
      </c>
      <c r="M1776">
        <v>1290</v>
      </c>
      <c r="N1776">
        <v>1341</v>
      </c>
      <c r="O1776">
        <v>51</v>
      </c>
      <c r="P1776" t="s">
        <v>24</v>
      </c>
      <c r="Q1776" t="s">
        <v>25</v>
      </c>
      <c r="R1776" s="19" t="s">
        <v>15</v>
      </c>
    </row>
    <row r="1777" spans="1:18" x14ac:dyDescent="0.3">
      <c r="A1777" s="17" t="s">
        <v>1447</v>
      </c>
      <c r="B1777" t="s">
        <v>1446</v>
      </c>
      <c r="C1777" s="17">
        <v>11008243</v>
      </c>
      <c r="D1777" t="s">
        <v>1287</v>
      </c>
      <c r="E1777" t="s">
        <v>1288</v>
      </c>
      <c r="F1777" t="s">
        <v>1448</v>
      </c>
      <c r="G1777" t="s">
        <v>1449</v>
      </c>
      <c r="H1777" t="s">
        <v>349</v>
      </c>
      <c r="I1777" s="18">
        <v>76240</v>
      </c>
      <c r="J1777" t="s">
        <v>23</v>
      </c>
      <c r="K1777" t="s">
        <v>349</v>
      </c>
      <c r="L1777" s="18">
        <v>76203</v>
      </c>
      <c r="M1777">
        <v>1902</v>
      </c>
      <c r="N1777">
        <v>1290</v>
      </c>
      <c r="O1777">
        <v>-612</v>
      </c>
      <c r="P1777" t="s">
        <v>48</v>
      </c>
      <c r="Q1777" t="s">
        <v>25</v>
      </c>
      <c r="R1777" s="19" t="s">
        <v>31</v>
      </c>
    </row>
    <row r="1778" spans="1:18" x14ac:dyDescent="0.3">
      <c r="A1778" s="17" t="s">
        <v>1451</v>
      </c>
      <c r="B1778" t="s">
        <v>1450</v>
      </c>
      <c r="C1778" s="17">
        <v>11008243</v>
      </c>
      <c r="D1778" t="s">
        <v>1287</v>
      </c>
      <c r="E1778" t="s">
        <v>1288</v>
      </c>
      <c r="F1778" t="s">
        <v>1452</v>
      </c>
      <c r="G1778" t="s">
        <v>352</v>
      </c>
      <c r="H1778" t="s">
        <v>349</v>
      </c>
      <c r="I1778" s="18">
        <v>76244</v>
      </c>
      <c r="J1778" t="s">
        <v>23</v>
      </c>
      <c r="K1778" t="s">
        <v>349</v>
      </c>
      <c r="L1778" s="18">
        <v>76203</v>
      </c>
      <c r="M1778">
        <v>1902</v>
      </c>
      <c r="N1778">
        <v>1731</v>
      </c>
      <c r="O1778">
        <v>-171</v>
      </c>
      <c r="P1778" t="s">
        <v>48</v>
      </c>
      <c r="Q1778" t="s">
        <v>25</v>
      </c>
      <c r="R1778" s="19" t="s">
        <v>31</v>
      </c>
    </row>
    <row r="1779" spans="1:18" x14ac:dyDescent="0.3">
      <c r="A1779" s="17" t="s">
        <v>1454</v>
      </c>
      <c r="B1779" t="s">
        <v>1453</v>
      </c>
      <c r="C1779" s="17">
        <v>11008243</v>
      </c>
      <c r="D1779" t="s">
        <v>1287</v>
      </c>
      <c r="E1779" t="s">
        <v>1288</v>
      </c>
      <c r="F1779" t="s">
        <v>1453</v>
      </c>
      <c r="G1779" t="s">
        <v>1455</v>
      </c>
      <c r="H1779" t="s">
        <v>349</v>
      </c>
      <c r="I1779" s="18">
        <v>76248</v>
      </c>
      <c r="J1779" t="s">
        <v>23</v>
      </c>
      <c r="K1779" t="s">
        <v>349</v>
      </c>
      <c r="L1779" s="18">
        <v>76203</v>
      </c>
      <c r="M1779">
        <v>1902</v>
      </c>
      <c r="N1779">
        <v>1731</v>
      </c>
      <c r="O1779">
        <v>-171</v>
      </c>
      <c r="P1779" t="s">
        <v>48</v>
      </c>
      <c r="Q1779" t="s">
        <v>25</v>
      </c>
      <c r="R1779" s="19" t="s">
        <v>31</v>
      </c>
    </row>
    <row r="1780" spans="1:18" x14ac:dyDescent="0.3">
      <c r="A1780" s="17" t="s">
        <v>19005</v>
      </c>
      <c r="B1780" t="s">
        <v>19004</v>
      </c>
      <c r="C1780" s="17" t="s">
        <v>18944</v>
      </c>
      <c r="D1780" t="s">
        <v>18944</v>
      </c>
      <c r="E1780" t="s">
        <v>18945</v>
      </c>
      <c r="F1780" t="s">
        <v>19006</v>
      </c>
      <c r="G1780" t="s">
        <v>19007</v>
      </c>
      <c r="H1780" t="s">
        <v>349</v>
      </c>
      <c r="I1780" s="18">
        <v>76301</v>
      </c>
      <c r="J1780" t="s">
        <v>23</v>
      </c>
      <c r="K1780" t="s">
        <v>349</v>
      </c>
      <c r="L1780" s="18">
        <v>76308</v>
      </c>
      <c r="M1780">
        <v>1110</v>
      </c>
      <c r="N1780">
        <v>1110</v>
      </c>
      <c r="O1780">
        <v>0</v>
      </c>
      <c r="P1780" t="s">
        <v>26</v>
      </c>
      <c r="Q1780" t="s">
        <v>26</v>
      </c>
      <c r="R1780" s="19" t="s">
        <v>31</v>
      </c>
    </row>
    <row r="1781" spans="1:18" x14ac:dyDescent="0.3">
      <c r="A1781" s="17" t="s">
        <v>19009</v>
      </c>
      <c r="B1781" t="s">
        <v>19008</v>
      </c>
      <c r="C1781" s="17" t="s">
        <v>18944</v>
      </c>
      <c r="D1781" t="s">
        <v>18944</v>
      </c>
      <c r="E1781" t="s">
        <v>18945</v>
      </c>
      <c r="F1781" t="s">
        <v>19010</v>
      </c>
      <c r="G1781" t="s">
        <v>19007</v>
      </c>
      <c r="H1781" t="s">
        <v>349</v>
      </c>
      <c r="I1781" s="18">
        <v>76301</v>
      </c>
      <c r="J1781" t="s">
        <v>23</v>
      </c>
      <c r="K1781" t="s">
        <v>349</v>
      </c>
      <c r="L1781" s="18">
        <v>76308</v>
      </c>
      <c r="M1781">
        <v>1110</v>
      </c>
      <c r="N1781">
        <v>1110</v>
      </c>
      <c r="O1781">
        <v>0</v>
      </c>
      <c r="P1781" t="s">
        <v>26</v>
      </c>
      <c r="Q1781" t="s">
        <v>26</v>
      </c>
      <c r="R1781" s="19" t="s">
        <v>31</v>
      </c>
    </row>
    <row r="1782" spans="1:18" x14ac:dyDescent="0.3">
      <c r="A1782" s="17" t="s">
        <v>19012</v>
      </c>
      <c r="B1782" t="s">
        <v>19011</v>
      </c>
      <c r="C1782" s="17" t="s">
        <v>18944</v>
      </c>
      <c r="D1782" t="s">
        <v>18944</v>
      </c>
      <c r="E1782" t="s">
        <v>18945</v>
      </c>
      <c r="F1782" t="s">
        <v>19013</v>
      </c>
      <c r="G1782" t="s">
        <v>19007</v>
      </c>
      <c r="H1782" t="s">
        <v>349</v>
      </c>
      <c r="I1782" s="18">
        <v>76301</v>
      </c>
      <c r="J1782" t="s">
        <v>23</v>
      </c>
      <c r="K1782" t="s">
        <v>349</v>
      </c>
      <c r="L1782" s="18">
        <v>76308</v>
      </c>
      <c r="M1782">
        <v>1110</v>
      </c>
      <c r="N1782">
        <v>1110</v>
      </c>
      <c r="O1782">
        <v>0</v>
      </c>
      <c r="P1782" t="s">
        <v>26</v>
      </c>
      <c r="Q1782" t="s">
        <v>26</v>
      </c>
      <c r="R1782" s="19" t="s">
        <v>31</v>
      </c>
    </row>
    <row r="1783" spans="1:18" x14ac:dyDescent="0.3">
      <c r="A1783" s="17" t="s">
        <v>19015</v>
      </c>
      <c r="B1783" t="s">
        <v>19014</v>
      </c>
      <c r="C1783" s="17" t="s">
        <v>18944</v>
      </c>
      <c r="D1783" t="s">
        <v>18944</v>
      </c>
      <c r="E1783" t="s">
        <v>18945</v>
      </c>
      <c r="F1783" t="s">
        <v>19016</v>
      </c>
      <c r="G1783" t="s">
        <v>19007</v>
      </c>
      <c r="H1783" t="s">
        <v>349</v>
      </c>
      <c r="I1783" s="18">
        <v>76302</v>
      </c>
      <c r="J1783" t="s">
        <v>23</v>
      </c>
      <c r="K1783" t="s">
        <v>349</v>
      </c>
      <c r="L1783" s="18">
        <v>76308</v>
      </c>
      <c r="M1783">
        <v>1110</v>
      </c>
      <c r="N1783">
        <v>1110</v>
      </c>
      <c r="O1783">
        <v>0</v>
      </c>
      <c r="P1783" t="s">
        <v>26</v>
      </c>
      <c r="Q1783" t="s">
        <v>26</v>
      </c>
      <c r="R1783" s="19" t="s">
        <v>31</v>
      </c>
    </row>
    <row r="1784" spans="1:18" x14ac:dyDescent="0.3">
      <c r="A1784" s="17" t="s">
        <v>19018</v>
      </c>
      <c r="B1784" t="s">
        <v>19017</v>
      </c>
      <c r="C1784" s="17" t="s">
        <v>18944</v>
      </c>
      <c r="D1784" t="s">
        <v>18944</v>
      </c>
      <c r="E1784" t="s">
        <v>18945</v>
      </c>
      <c r="F1784" t="s">
        <v>19019</v>
      </c>
      <c r="G1784" t="s">
        <v>19007</v>
      </c>
      <c r="H1784" t="s">
        <v>349</v>
      </c>
      <c r="I1784" s="18">
        <v>76302</v>
      </c>
      <c r="J1784" t="s">
        <v>23</v>
      </c>
      <c r="K1784" t="s">
        <v>349</v>
      </c>
      <c r="L1784" s="18">
        <v>76308</v>
      </c>
      <c r="M1784">
        <v>1110</v>
      </c>
      <c r="N1784">
        <v>1110</v>
      </c>
      <c r="O1784">
        <v>0</v>
      </c>
      <c r="P1784" t="s">
        <v>26</v>
      </c>
      <c r="Q1784" t="s">
        <v>26</v>
      </c>
      <c r="R1784" s="19" t="s">
        <v>31</v>
      </c>
    </row>
    <row r="1785" spans="1:18" x14ac:dyDescent="0.3">
      <c r="A1785" s="17" t="s">
        <v>19021</v>
      </c>
      <c r="B1785" t="s">
        <v>19020</v>
      </c>
      <c r="C1785" s="17" t="s">
        <v>18944</v>
      </c>
      <c r="D1785" t="s">
        <v>18944</v>
      </c>
      <c r="E1785" t="s">
        <v>18945</v>
      </c>
      <c r="F1785" t="s">
        <v>19022</v>
      </c>
      <c r="G1785" t="s">
        <v>19007</v>
      </c>
      <c r="H1785" t="s">
        <v>349</v>
      </c>
      <c r="I1785" s="18">
        <v>76305</v>
      </c>
      <c r="J1785" t="s">
        <v>23</v>
      </c>
      <c r="K1785" t="s">
        <v>349</v>
      </c>
      <c r="L1785" s="18">
        <v>76308</v>
      </c>
      <c r="M1785">
        <v>1110</v>
      </c>
      <c r="N1785">
        <v>1110</v>
      </c>
      <c r="O1785">
        <v>0</v>
      </c>
      <c r="P1785" t="s">
        <v>26</v>
      </c>
      <c r="Q1785" t="s">
        <v>26</v>
      </c>
      <c r="R1785" s="19" t="s">
        <v>31</v>
      </c>
    </row>
    <row r="1786" spans="1:18" x14ac:dyDescent="0.3">
      <c r="A1786" s="17" t="s">
        <v>26051</v>
      </c>
      <c r="B1786" t="s">
        <v>24757</v>
      </c>
      <c r="C1786" s="17">
        <v>31032443</v>
      </c>
      <c r="D1786" t="s">
        <v>26049</v>
      </c>
      <c r="E1786" t="s">
        <v>26050</v>
      </c>
      <c r="F1786" t="s">
        <v>26052</v>
      </c>
      <c r="G1786" t="s">
        <v>19007</v>
      </c>
      <c r="H1786" t="s">
        <v>349</v>
      </c>
      <c r="I1786" s="18">
        <v>76308</v>
      </c>
      <c r="J1786" t="s">
        <v>23</v>
      </c>
      <c r="K1786" t="s">
        <v>349</v>
      </c>
      <c r="L1786" s="18">
        <v>76311</v>
      </c>
      <c r="M1786">
        <v>1110</v>
      </c>
      <c r="N1786">
        <v>1110</v>
      </c>
      <c r="O1786">
        <v>0</v>
      </c>
      <c r="P1786" t="s">
        <v>26</v>
      </c>
      <c r="Q1786" t="s">
        <v>26</v>
      </c>
      <c r="R1786" s="19" t="s">
        <v>31</v>
      </c>
    </row>
    <row r="1787" spans="1:18" x14ac:dyDescent="0.3">
      <c r="A1787" s="17" t="s">
        <v>19023</v>
      </c>
      <c r="B1787" t="s">
        <v>18945</v>
      </c>
      <c r="C1787" s="17" t="s">
        <v>18944</v>
      </c>
      <c r="D1787" t="s">
        <v>18944</v>
      </c>
      <c r="E1787" t="s">
        <v>18945</v>
      </c>
      <c r="F1787" t="s">
        <v>19024</v>
      </c>
      <c r="G1787" t="s">
        <v>18968</v>
      </c>
      <c r="H1787" t="s">
        <v>349</v>
      </c>
      <c r="I1787" s="18">
        <v>76308</v>
      </c>
      <c r="J1787" t="s">
        <v>23</v>
      </c>
      <c r="K1787" t="s">
        <v>349</v>
      </c>
      <c r="L1787" s="18">
        <v>76308</v>
      </c>
      <c r="M1787">
        <v>1110</v>
      </c>
      <c r="N1787">
        <v>1110</v>
      </c>
      <c r="O1787">
        <v>0</v>
      </c>
      <c r="P1787" t="s">
        <v>26</v>
      </c>
      <c r="Q1787" t="s">
        <v>26</v>
      </c>
      <c r="R1787" s="19" t="s">
        <v>31</v>
      </c>
    </row>
    <row r="1788" spans="1:18" x14ac:dyDescent="0.3">
      <c r="A1788" s="17" t="s">
        <v>19026</v>
      </c>
      <c r="B1788" t="s">
        <v>19025</v>
      </c>
      <c r="C1788" s="17" t="s">
        <v>18944</v>
      </c>
      <c r="D1788" t="s">
        <v>18944</v>
      </c>
      <c r="E1788" t="s">
        <v>18945</v>
      </c>
      <c r="F1788" t="s">
        <v>19027</v>
      </c>
      <c r="G1788" t="s">
        <v>19028</v>
      </c>
      <c r="H1788" t="s">
        <v>349</v>
      </c>
      <c r="I1788" s="18">
        <v>76351</v>
      </c>
      <c r="J1788" t="s">
        <v>23</v>
      </c>
      <c r="K1788" t="s">
        <v>349</v>
      </c>
      <c r="L1788" s="18">
        <v>76308</v>
      </c>
      <c r="M1788">
        <v>1110</v>
      </c>
      <c r="N1788">
        <v>1110</v>
      </c>
      <c r="O1788">
        <v>0</v>
      </c>
      <c r="P1788" t="s">
        <v>26</v>
      </c>
      <c r="Q1788" t="s">
        <v>26</v>
      </c>
      <c r="R1788" s="19" t="s">
        <v>31</v>
      </c>
    </row>
    <row r="1789" spans="1:18" x14ac:dyDescent="0.3">
      <c r="A1789" s="17" t="s">
        <v>19030</v>
      </c>
      <c r="B1789" t="s">
        <v>19029</v>
      </c>
      <c r="C1789" s="17" t="s">
        <v>18944</v>
      </c>
      <c r="D1789" t="s">
        <v>18944</v>
      </c>
      <c r="E1789" t="s">
        <v>18945</v>
      </c>
      <c r="F1789" t="s">
        <v>19031</v>
      </c>
      <c r="G1789" t="s">
        <v>19032</v>
      </c>
      <c r="H1789" t="s">
        <v>349</v>
      </c>
      <c r="I1789" s="18">
        <v>76354</v>
      </c>
      <c r="J1789" t="s">
        <v>23</v>
      </c>
      <c r="K1789" t="s">
        <v>349</v>
      </c>
      <c r="L1789" s="18">
        <v>76308</v>
      </c>
      <c r="M1789">
        <v>1110</v>
      </c>
      <c r="N1789">
        <v>1110</v>
      </c>
      <c r="O1789">
        <v>0</v>
      </c>
      <c r="P1789" t="s">
        <v>26</v>
      </c>
      <c r="Q1789" t="s">
        <v>26</v>
      </c>
      <c r="R1789" s="19" t="s">
        <v>31</v>
      </c>
    </row>
    <row r="1790" spans="1:18" x14ac:dyDescent="0.3">
      <c r="A1790" s="17" t="s">
        <v>19034</v>
      </c>
      <c r="B1790" t="s">
        <v>19033</v>
      </c>
      <c r="C1790" s="17" t="s">
        <v>18944</v>
      </c>
      <c r="D1790" t="s">
        <v>18944</v>
      </c>
      <c r="E1790" t="s">
        <v>18945</v>
      </c>
      <c r="F1790" t="s">
        <v>19035</v>
      </c>
      <c r="G1790" t="s">
        <v>19036</v>
      </c>
      <c r="H1790" t="s">
        <v>349</v>
      </c>
      <c r="I1790" s="18">
        <v>76360</v>
      </c>
      <c r="J1790" t="s">
        <v>23</v>
      </c>
      <c r="K1790" t="s">
        <v>349</v>
      </c>
      <c r="L1790" s="18">
        <v>76308</v>
      </c>
      <c r="M1790">
        <v>1110</v>
      </c>
      <c r="N1790">
        <v>1110</v>
      </c>
      <c r="O1790">
        <v>0</v>
      </c>
      <c r="P1790" t="s">
        <v>26</v>
      </c>
      <c r="Q1790" t="s">
        <v>26</v>
      </c>
      <c r="R1790" s="19" t="s">
        <v>31</v>
      </c>
    </row>
    <row r="1791" spans="1:18" x14ac:dyDescent="0.3">
      <c r="A1791" s="17" t="s">
        <v>18947</v>
      </c>
      <c r="B1791" t="s">
        <v>18946</v>
      </c>
      <c r="C1791" s="17" t="s">
        <v>18944</v>
      </c>
      <c r="D1791" t="s">
        <v>18944</v>
      </c>
      <c r="E1791" t="s">
        <v>18945</v>
      </c>
      <c r="F1791" t="s">
        <v>18948</v>
      </c>
      <c r="G1791" t="s">
        <v>18949</v>
      </c>
      <c r="H1791" t="s">
        <v>349</v>
      </c>
      <c r="I1791" s="18">
        <v>76364</v>
      </c>
      <c r="J1791" t="s">
        <v>23</v>
      </c>
      <c r="K1791" t="s">
        <v>349</v>
      </c>
      <c r="L1791" s="18">
        <v>76308</v>
      </c>
      <c r="M1791">
        <v>1110</v>
      </c>
      <c r="N1791">
        <v>1266</v>
      </c>
      <c r="O1791">
        <v>156</v>
      </c>
      <c r="P1791" t="s">
        <v>24</v>
      </c>
      <c r="Q1791" t="s">
        <v>25</v>
      </c>
      <c r="R1791" s="19" t="s">
        <v>15</v>
      </c>
    </row>
    <row r="1792" spans="1:18" x14ac:dyDescent="0.3">
      <c r="A1792" s="17" t="s">
        <v>18951</v>
      </c>
      <c r="B1792" t="s">
        <v>18950</v>
      </c>
      <c r="C1792" s="17" t="s">
        <v>18944</v>
      </c>
      <c r="D1792" t="s">
        <v>18944</v>
      </c>
      <c r="E1792" t="s">
        <v>18945</v>
      </c>
      <c r="F1792" t="s">
        <v>18952</v>
      </c>
      <c r="G1792" t="s">
        <v>18953</v>
      </c>
      <c r="H1792" t="s">
        <v>349</v>
      </c>
      <c r="I1792" s="18">
        <v>76365</v>
      </c>
      <c r="J1792" t="s">
        <v>23</v>
      </c>
      <c r="K1792" t="s">
        <v>349</v>
      </c>
      <c r="L1792" s="18">
        <v>76308</v>
      </c>
      <c r="M1792">
        <v>1110</v>
      </c>
      <c r="N1792">
        <v>1365</v>
      </c>
      <c r="O1792">
        <v>255</v>
      </c>
      <c r="P1792" t="s">
        <v>24</v>
      </c>
      <c r="Q1792" t="s">
        <v>25</v>
      </c>
      <c r="R1792" s="19" t="s">
        <v>15</v>
      </c>
    </row>
    <row r="1793" spans="1:18" x14ac:dyDescent="0.3">
      <c r="A1793" s="17" t="s">
        <v>19038</v>
      </c>
      <c r="B1793" t="s">
        <v>19037</v>
      </c>
      <c r="C1793" s="17" t="s">
        <v>18944</v>
      </c>
      <c r="D1793" t="s">
        <v>18944</v>
      </c>
      <c r="E1793" t="s">
        <v>18945</v>
      </c>
      <c r="F1793" t="s">
        <v>19039</v>
      </c>
      <c r="G1793" t="s">
        <v>19040</v>
      </c>
      <c r="H1793" t="s">
        <v>349</v>
      </c>
      <c r="I1793" s="18">
        <v>76366</v>
      </c>
      <c r="J1793" t="s">
        <v>23</v>
      </c>
      <c r="K1793" t="s">
        <v>349</v>
      </c>
      <c r="L1793" s="18">
        <v>76308</v>
      </c>
      <c r="M1793">
        <v>1110</v>
      </c>
      <c r="N1793">
        <v>1110</v>
      </c>
      <c r="O1793">
        <v>0</v>
      </c>
      <c r="P1793" t="s">
        <v>26</v>
      </c>
      <c r="Q1793" t="s">
        <v>26</v>
      </c>
      <c r="R1793" s="19" t="s">
        <v>31</v>
      </c>
    </row>
    <row r="1794" spans="1:18" x14ac:dyDescent="0.3">
      <c r="A1794" s="17" t="s">
        <v>19042</v>
      </c>
      <c r="B1794" t="s">
        <v>19041</v>
      </c>
      <c r="C1794" s="17" t="s">
        <v>18944</v>
      </c>
      <c r="D1794" t="s">
        <v>18944</v>
      </c>
      <c r="E1794" t="s">
        <v>18945</v>
      </c>
      <c r="F1794" t="s">
        <v>19043</v>
      </c>
      <c r="G1794" t="s">
        <v>19044</v>
      </c>
      <c r="H1794" t="s">
        <v>349</v>
      </c>
      <c r="I1794" s="18">
        <v>76367</v>
      </c>
      <c r="J1794" t="s">
        <v>23</v>
      </c>
      <c r="K1794" t="s">
        <v>349</v>
      </c>
      <c r="L1794" s="18">
        <v>76308</v>
      </c>
      <c r="M1794">
        <v>1110</v>
      </c>
      <c r="N1794">
        <v>1110</v>
      </c>
      <c r="O1794">
        <v>0</v>
      </c>
      <c r="P1794" t="s">
        <v>26</v>
      </c>
      <c r="Q1794" t="s">
        <v>26</v>
      </c>
      <c r="R1794" s="19" t="s">
        <v>31</v>
      </c>
    </row>
    <row r="1795" spans="1:18" x14ac:dyDescent="0.3">
      <c r="A1795" s="17" t="s">
        <v>18955</v>
      </c>
      <c r="B1795" t="s">
        <v>18954</v>
      </c>
      <c r="C1795" s="17" t="s">
        <v>18944</v>
      </c>
      <c r="D1795" t="s">
        <v>18944</v>
      </c>
      <c r="E1795" t="s">
        <v>18945</v>
      </c>
      <c r="F1795" t="s">
        <v>18956</v>
      </c>
      <c r="G1795" t="s">
        <v>18957</v>
      </c>
      <c r="H1795" t="s">
        <v>349</v>
      </c>
      <c r="I1795" s="18">
        <v>76371</v>
      </c>
      <c r="J1795" t="s">
        <v>23</v>
      </c>
      <c r="K1795" t="s">
        <v>349</v>
      </c>
      <c r="L1795" s="18">
        <v>76308</v>
      </c>
      <c r="M1795">
        <v>1110</v>
      </c>
      <c r="N1795">
        <v>1170</v>
      </c>
      <c r="O1795">
        <v>60</v>
      </c>
      <c r="P1795" t="s">
        <v>24</v>
      </c>
      <c r="Q1795" t="s">
        <v>25</v>
      </c>
      <c r="R1795" s="19" t="s">
        <v>15</v>
      </c>
    </row>
    <row r="1796" spans="1:18" x14ac:dyDescent="0.3">
      <c r="A1796" s="17" t="s">
        <v>18959</v>
      </c>
      <c r="B1796" t="s">
        <v>18958</v>
      </c>
      <c r="C1796" s="17" t="s">
        <v>18944</v>
      </c>
      <c r="D1796" t="s">
        <v>18944</v>
      </c>
      <c r="E1796" t="s">
        <v>18945</v>
      </c>
      <c r="F1796" t="s">
        <v>18960</v>
      </c>
      <c r="G1796" t="s">
        <v>18961</v>
      </c>
      <c r="H1796" t="s">
        <v>349</v>
      </c>
      <c r="I1796" s="18">
        <v>76377</v>
      </c>
      <c r="J1796" t="s">
        <v>23</v>
      </c>
      <c r="K1796" t="s">
        <v>349</v>
      </c>
      <c r="L1796" s="18">
        <v>76308</v>
      </c>
      <c r="M1796">
        <v>1110</v>
      </c>
      <c r="N1796">
        <v>1365</v>
      </c>
      <c r="O1796">
        <v>255</v>
      </c>
      <c r="P1796" t="s">
        <v>24</v>
      </c>
      <c r="Q1796" t="s">
        <v>25</v>
      </c>
      <c r="R1796" s="19" t="s">
        <v>15</v>
      </c>
    </row>
    <row r="1797" spans="1:18" x14ac:dyDescent="0.3">
      <c r="A1797" s="17" t="s">
        <v>18963</v>
      </c>
      <c r="B1797" t="s">
        <v>18962</v>
      </c>
      <c r="C1797" s="17" t="s">
        <v>18944</v>
      </c>
      <c r="D1797" t="s">
        <v>18944</v>
      </c>
      <c r="E1797" t="s">
        <v>18945</v>
      </c>
      <c r="F1797" t="s">
        <v>18964</v>
      </c>
      <c r="G1797" t="s">
        <v>11820</v>
      </c>
      <c r="H1797" t="s">
        <v>349</v>
      </c>
      <c r="I1797" s="18">
        <v>76380</v>
      </c>
      <c r="J1797" t="s">
        <v>23</v>
      </c>
      <c r="K1797" t="s">
        <v>349</v>
      </c>
      <c r="L1797" s="18">
        <v>76308</v>
      </c>
      <c r="M1797">
        <v>1110</v>
      </c>
      <c r="N1797">
        <v>1218</v>
      </c>
      <c r="O1797">
        <v>108</v>
      </c>
      <c r="P1797" t="s">
        <v>24</v>
      </c>
      <c r="Q1797" t="s">
        <v>25</v>
      </c>
      <c r="R1797" s="19" t="s">
        <v>15</v>
      </c>
    </row>
    <row r="1798" spans="1:18" x14ac:dyDescent="0.3">
      <c r="A1798" s="17" t="s">
        <v>18966</v>
      </c>
      <c r="B1798" t="s">
        <v>18965</v>
      </c>
      <c r="C1798" s="17" t="s">
        <v>18944</v>
      </c>
      <c r="D1798" t="s">
        <v>18944</v>
      </c>
      <c r="E1798" t="s">
        <v>18945</v>
      </c>
      <c r="F1798" t="s">
        <v>18967</v>
      </c>
      <c r="G1798" t="s">
        <v>18968</v>
      </c>
      <c r="H1798" t="s">
        <v>349</v>
      </c>
      <c r="I1798" s="18">
        <v>76384</v>
      </c>
      <c r="J1798" t="s">
        <v>23</v>
      </c>
      <c r="K1798" t="s">
        <v>349</v>
      </c>
      <c r="L1798" s="18">
        <v>76308</v>
      </c>
      <c r="M1798">
        <v>1110</v>
      </c>
      <c r="N1798">
        <v>1266</v>
      </c>
      <c r="O1798">
        <v>156</v>
      </c>
      <c r="P1798" t="s">
        <v>24</v>
      </c>
      <c r="Q1798" t="s">
        <v>25</v>
      </c>
      <c r="R1798" s="19" t="s">
        <v>15</v>
      </c>
    </row>
    <row r="1799" spans="1:18" x14ac:dyDescent="0.3">
      <c r="A1799" s="17" t="s">
        <v>19046</v>
      </c>
      <c r="B1799" t="s">
        <v>19045</v>
      </c>
      <c r="C1799" s="17" t="s">
        <v>18944</v>
      </c>
      <c r="D1799" t="s">
        <v>18944</v>
      </c>
      <c r="E1799" t="s">
        <v>18945</v>
      </c>
      <c r="F1799" t="s">
        <v>19047</v>
      </c>
      <c r="G1799" t="s">
        <v>19048</v>
      </c>
      <c r="H1799" t="s">
        <v>349</v>
      </c>
      <c r="I1799" s="18">
        <v>76389</v>
      </c>
      <c r="J1799" t="s">
        <v>23</v>
      </c>
      <c r="K1799" t="s">
        <v>349</v>
      </c>
      <c r="L1799" s="18">
        <v>76308</v>
      </c>
      <c r="M1799">
        <v>1110</v>
      </c>
      <c r="N1799">
        <v>1110</v>
      </c>
      <c r="O1799">
        <v>0</v>
      </c>
      <c r="P1799" t="s">
        <v>26</v>
      </c>
      <c r="Q1799" t="s">
        <v>26</v>
      </c>
      <c r="R1799" s="19" t="s">
        <v>31</v>
      </c>
    </row>
    <row r="1800" spans="1:18" x14ac:dyDescent="0.3">
      <c r="A1800" s="17" t="s">
        <v>18406</v>
      </c>
      <c r="B1800" t="s">
        <v>18405</v>
      </c>
      <c r="C1800" s="17">
        <v>14997443</v>
      </c>
      <c r="D1800" t="s">
        <v>18403</v>
      </c>
      <c r="E1800" t="s">
        <v>18404</v>
      </c>
      <c r="F1800" t="s">
        <v>18407</v>
      </c>
      <c r="G1800" t="s">
        <v>18408</v>
      </c>
      <c r="H1800" t="s">
        <v>349</v>
      </c>
      <c r="I1800" s="18">
        <v>76401</v>
      </c>
      <c r="J1800" t="s">
        <v>23</v>
      </c>
      <c r="K1800" t="s">
        <v>349</v>
      </c>
      <c r="L1800" s="18">
        <v>76470</v>
      </c>
      <c r="M1800">
        <v>1143</v>
      </c>
      <c r="N1800">
        <v>1266</v>
      </c>
      <c r="O1800">
        <v>123</v>
      </c>
      <c r="P1800" t="s">
        <v>24</v>
      </c>
      <c r="Q1800" t="s">
        <v>25</v>
      </c>
      <c r="R1800" s="19" t="s">
        <v>15</v>
      </c>
    </row>
    <row r="1801" spans="1:18" x14ac:dyDescent="0.3">
      <c r="A1801" s="17" t="s">
        <v>17689</v>
      </c>
      <c r="B1801" t="s">
        <v>15818</v>
      </c>
      <c r="C1801" s="17">
        <v>14969443</v>
      </c>
      <c r="D1801" t="s">
        <v>17687</v>
      </c>
      <c r="E1801" t="s">
        <v>17688</v>
      </c>
      <c r="F1801" t="s">
        <v>17690</v>
      </c>
      <c r="G1801" t="s">
        <v>15818</v>
      </c>
      <c r="H1801" t="s">
        <v>349</v>
      </c>
      <c r="I1801" s="18">
        <v>76424</v>
      </c>
      <c r="J1801" t="s">
        <v>23</v>
      </c>
      <c r="K1801" t="s">
        <v>349</v>
      </c>
      <c r="L1801" s="18">
        <v>79556</v>
      </c>
      <c r="M1801">
        <v>1194</v>
      </c>
      <c r="N1801">
        <v>1242</v>
      </c>
      <c r="O1801">
        <v>48</v>
      </c>
      <c r="P1801" t="s">
        <v>24</v>
      </c>
      <c r="Q1801" t="s">
        <v>25</v>
      </c>
      <c r="R1801" s="19" t="s">
        <v>15</v>
      </c>
    </row>
    <row r="1802" spans="1:18" x14ac:dyDescent="0.3">
      <c r="A1802" s="17" t="s">
        <v>13828</v>
      </c>
      <c r="B1802" t="s">
        <v>13827</v>
      </c>
      <c r="C1802" s="17">
        <v>14919443</v>
      </c>
      <c r="D1802" t="s">
        <v>13812</v>
      </c>
      <c r="E1802" t="s">
        <v>13813</v>
      </c>
      <c r="F1802" t="s">
        <v>13829</v>
      </c>
      <c r="G1802" t="s">
        <v>5591</v>
      </c>
      <c r="H1802" t="s">
        <v>349</v>
      </c>
      <c r="I1802" s="18">
        <v>76426</v>
      </c>
      <c r="J1802" t="s">
        <v>23</v>
      </c>
      <c r="K1802" t="s">
        <v>349</v>
      </c>
      <c r="L1802" s="18">
        <v>76086</v>
      </c>
      <c r="M1802">
        <v>1731</v>
      </c>
      <c r="N1802">
        <v>1437</v>
      </c>
      <c r="O1802">
        <v>-294</v>
      </c>
      <c r="P1802" t="s">
        <v>48</v>
      </c>
      <c r="Q1802" t="s">
        <v>25</v>
      </c>
      <c r="R1802" s="19" t="s">
        <v>31</v>
      </c>
    </row>
    <row r="1803" spans="1:18" x14ac:dyDescent="0.3">
      <c r="A1803" s="17" t="s">
        <v>18410</v>
      </c>
      <c r="B1803" t="s">
        <v>18409</v>
      </c>
      <c r="C1803" s="17">
        <v>14997443</v>
      </c>
      <c r="D1803" t="s">
        <v>18403</v>
      </c>
      <c r="E1803" t="s">
        <v>18404</v>
      </c>
      <c r="F1803" t="s">
        <v>18411</v>
      </c>
      <c r="G1803" t="s">
        <v>18412</v>
      </c>
      <c r="H1803" t="s">
        <v>349</v>
      </c>
      <c r="I1803" s="18">
        <v>76442</v>
      </c>
      <c r="J1803" t="s">
        <v>23</v>
      </c>
      <c r="K1803" t="s">
        <v>349</v>
      </c>
      <c r="L1803" s="18">
        <v>76470</v>
      </c>
      <c r="M1803">
        <v>1143</v>
      </c>
      <c r="N1803">
        <v>1242</v>
      </c>
      <c r="O1803">
        <v>99</v>
      </c>
      <c r="P1803" t="s">
        <v>24</v>
      </c>
      <c r="Q1803" t="s">
        <v>25</v>
      </c>
      <c r="R1803" s="19" t="s">
        <v>15</v>
      </c>
    </row>
    <row r="1804" spans="1:18" x14ac:dyDescent="0.3">
      <c r="A1804" s="17" t="s">
        <v>10466</v>
      </c>
      <c r="B1804" t="s">
        <v>10465</v>
      </c>
      <c r="C1804" s="17">
        <v>14906443</v>
      </c>
      <c r="D1804" t="s">
        <v>10449</v>
      </c>
      <c r="E1804" t="s">
        <v>10450</v>
      </c>
      <c r="F1804" t="s">
        <v>10467</v>
      </c>
      <c r="G1804" t="s">
        <v>8138</v>
      </c>
      <c r="H1804" t="s">
        <v>349</v>
      </c>
      <c r="I1804" s="18">
        <v>76450</v>
      </c>
      <c r="J1804" t="s">
        <v>23</v>
      </c>
      <c r="K1804" t="s">
        <v>349</v>
      </c>
      <c r="L1804" s="18">
        <v>76240</v>
      </c>
      <c r="M1804">
        <v>1290</v>
      </c>
      <c r="N1804">
        <v>1194</v>
      </c>
      <c r="O1804">
        <v>-96</v>
      </c>
      <c r="P1804" t="s">
        <v>48</v>
      </c>
      <c r="Q1804" t="s">
        <v>25</v>
      </c>
      <c r="R1804" s="19" t="s">
        <v>31</v>
      </c>
    </row>
    <row r="1805" spans="1:18" x14ac:dyDescent="0.3">
      <c r="A1805" s="17" t="s">
        <v>10469</v>
      </c>
      <c r="B1805" t="s">
        <v>10468</v>
      </c>
      <c r="C1805" s="17">
        <v>14906443</v>
      </c>
      <c r="D1805" t="s">
        <v>10449</v>
      </c>
      <c r="E1805" t="s">
        <v>10450</v>
      </c>
      <c r="F1805" t="s">
        <v>10470</v>
      </c>
      <c r="G1805" t="s">
        <v>8138</v>
      </c>
      <c r="H1805" t="s">
        <v>349</v>
      </c>
      <c r="I1805" s="18">
        <v>76450</v>
      </c>
      <c r="J1805" t="s">
        <v>23</v>
      </c>
      <c r="K1805" t="s">
        <v>349</v>
      </c>
      <c r="L1805" s="18">
        <v>76240</v>
      </c>
      <c r="M1805">
        <v>1290</v>
      </c>
      <c r="N1805">
        <v>1194</v>
      </c>
      <c r="O1805">
        <v>-96</v>
      </c>
      <c r="P1805" t="s">
        <v>48</v>
      </c>
      <c r="Q1805" t="s">
        <v>25</v>
      </c>
      <c r="R1805" s="19" t="s">
        <v>31</v>
      </c>
    </row>
    <row r="1806" spans="1:18" x14ac:dyDescent="0.3">
      <c r="A1806" s="17" t="s">
        <v>18970</v>
      </c>
      <c r="B1806" t="s">
        <v>18969</v>
      </c>
      <c r="C1806" s="17" t="s">
        <v>18944</v>
      </c>
      <c r="D1806" t="s">
        <v>18944</v>
      </c>
      <c r="E1806" t="s">
        <v>18945</v>
      </c>
      <c r="F1806" t="s">
        <v>18971</v>
      </c>
      <c r="G1806" t="s">
        <v>18972</v>
      </c>
      <c r="H1806" t="s">
        <v>349</v>
      </c>
      <c r="I1806" s="18">
        <v>76483</v>
      </c>
      <c r="J1806" t="s">
        <v>23</v>
      </c>
      <c r="K1806" t="s">
        <v>349</v>
      </c>
      <c r="L1806" s="18">
        <v>76308</v>
      </c>
      <c r="M1806">
        <v>1110</v>
      </c>
      <c r="N1806">
        <v>1242</v>
      </c>
      <c r="O1806">
        <v>132</v>
      </c>
      <c r="P1806" t="s">
        <v>24</v>
      </c>
      <c r="Q1806" t="s">
        <v>25</v>
      </c>
      <c r="R1806" s="19" t="s">
        <v>15</v>
      </c>
    </row>
    <row r="1807" spans="1:18" x14ac:dyDescent="0.3">
      <c r="A1807" s="17" t="s">
        <v>18974</v>
      </c>
      <c r="B1807" t="s">
        <v>18973</v>
      </c>
      <c r="C1807" s="17" t="s">
        <v>18944</v>
      </c>
      <c r="D1807" t="s">
        <v>18944</v>
      </c>
      <c r="E1807" t="s">
        <v>18945</v>
      </c>
      <c r="F1807" t="s">
        <v>18975</v>
      </c>
      <c r="G1807" t="s">
        <v>18976</v>
      </c>
      <c r="H1807" t="s">
        <v>349</v>
      </c>
      <c r="I1807" s="18">
        <v>76491</v>
      </c>
      <c r="J1807" t="s">
        <v>23</v>
      </c>
      <c r="K1807" t="s">
        <v>349</v>
      </c>
      <c r="L1807" s="18">
        <v>76308</v>
      </c>
      <c r="M1807">
        <v>1110</v>
      </c>
      <c r="N1807">
        <v>1242</v>
      </c>
      <c r="O1807">
        <v>132</v>
      </c>
      <c r="P1807" t="s">
        <v>24</v>
      </c>
      <c r="Q1807" t="s">
        <v>25</v>
      </c>
      <c r="R1807" s="19" t="s">
        <v>15</v>
      </c>
    </row>
    <row r="1808" spans="1:18" x14ac:dyDescent="0.3">
      <c r="A1808" s="17" t="s">
        <v>7510</v>
      </c>
      <c r="B1808" t="s">
        <v>7509</v>
      </c>
      <c r="C1808" s="17">
        <v>12070743</v>
      </c>
      <c r="D1808" t="s">
        <v>7507</v>
      </c>
      <c r="E1808" t="s">
        <v>7508</v>
      </c>
      <c r="F1808" t="s">
        <v>7511</v>
      </c>
      <c r="G1808" t="s">
        <v>1894</v>
      </c>
      <c r="H1808" t="s">
        <v>349</v>
      </c>
      <c r="I1808" s="18">
        <v>76502</v>
      </c>
      <c r="J1808" t="s">
        <v>23</v>
      </c>
      <c r="K1808" t="s">
        <v>349</v>
      </c>
      <c r="L1808" s="18">
        <v>76508</v>
      </c>
      <c r="M1808">
        <v>1059</v>
      </c>
      <c r="N1808">
        <v>1059</v>
      </c>
      <c r="O1808">
        <v>0</v>
      </c>
      <c r="P1808" t="s">
        <v>26</v>
      </c>
      <c r="Q1808" t="s">
        <v>26</v>
      </c>
      <c r="R1808" s="19" t="s">
        <v>31</v>
      </c>
    </row>
    <row r="1809" spans="1:18" x14ac:dyDescent="0.3">
      <c r="A1809" s="17" t="s">
        <v>7518</v>
      </c>
      <c r="B1809" t="s">
        <v>7517</v>
      </c>
      <c r="C1809" s="17">
        <v>12071043</v>
      </c>
      <c r="D1809" t="s">
        <v>7515</v>
      </c>
      <c r="E1809" t="s">
        <v>7516</v>
      </c>
      <c r="F1809" t="s">
        <v>7511</v>
      </c>
      <c r="G1809" t="s">
        <v>1894</v>
      </c>
      <c r="H1809" t="s">
        <v>349</v>
      </c>
      <c r="I1809" s="18">
        <v>76502</v>
      </c>
      <c r="J1809" t="s">
        <v>23</v>
      </c>
      <c r="K1809" t="s">
        <v>349</v>
      </c>
      <c r="L1809" s="18">
        <v>76508</v>
      </c>
      <c r="M1809">
        <v>1059</v>
      </c>
      <c r="N1809">
        <v>1059</v>
      </c>
      <c r="O1809">
        <v>0</v>
      </c>
      <c r="P1809" t="s">
        <v>26</v>
      </c>
      <c r="Q1809" t="s">
        <v>26</v>
      </c>
      <c r="R1809" s="19" t="s">
        <v>31</v>
      </c>
    </row>
    <row r="1810" spans="1:18" x14ac:dyDescent="0.3">
      <c r="A1810" s="17" t="s">
        <v>1892</v>
      </c>
      <c r="B1810" t="s">
        <v>1891</v>
      </c>
      <c r="C1810" s="17">
        <v>11034043</v>
      </c>
      <c r="D1810" t="s">
        <v>1885</v>
      </c>
      <c r="E1810" t="s">
        <v>1886</v>
      </c>
      <c r="F1810" t="s">
        <v>1893</v>
      </c>
      <c r="G1810" t="s">
        <v>1894</v>
      </c>
      <c r="H1810" t="s">
        <v>349</v>
      </c>
      <c r="I1810" s="18">
        <v>76504</v>
      </c>
      <c r="J1810" t="s">
        <v>23</v>
      </c>
      <c r="K1810" t="s">
        <v>349</v>
      </c>
      <c r="L1810" s="18">
        <v>76549</v>
      </c>
      <c r="M1810">
        <v>1059</v>
      </c>
      <c r="N1810">
        <v>1059</v>
      </c>
      <c r="O1810">
        <v>0</v>
      </c>
      <c r="P1810" t="s">
        <v>26</v>
      </c>
      <c r="Q1810" t="s">
        <v>26</v>
      </c>
      <c r="R1810" s="19" t="s">
        <v>31</v>
      </c>
    </row>
    <row r="1811" spans="1:18" x14ac:dyDescent="0.3">
      <c r="A1811" s="17" t="s">
        <v>7513</v>
      </c>
      <c r="B1811" t="s">
        <v>7512</v>
      </c>
      <c r="C1811" s="17">
        <v>12070743</v>
      </c>
      <c r="D1811" t="s">
        <v>7507</v>
      </c>
      <c r="E1811" t="s">
        <v>7508</v>
      </c>
      <c r="F1811" t="s">
        <v>7514</v>
      </c>
      <c r="G1811" t="s">
        <v>1894</v>
      </c>
      <c r="H1811" t="s">
        <v>349</v>
      </c>
      <c r="I1811" s="18">
        <v>76504</v>
      </c>
      <c r="J1811" t="s">
        <v>23</v>
      </c>
      <c r="K1811" t="s">
        <v>349</v>
      </c>
      <c r="L1811" s="18">
        <v>76508</v>
      </c>
      <c r="M1811">
        <v>1059</v>
      </c>
      <c r="N1811">
        <v>1059</v>
      </c>
      <c r="O1811">
        <v>0</v>
      </c>
      <c r="P1811" t="s">
        <v>26</v>
      </c>
      <c r="Q1811" t="s">
        <v>26</v>
      </c>
      <c r="R1811" s="19" t="s">
        <v>31</v>
      </c>
    </row>
    <row r="1812" spans="1:18" x14ac:dyDescent="0.3">
      <c r="A1812" s="17" t="s">
        <v>7520</v>
      </c>
      <c r="B1812" t="s">
        <v>7519</v>
      </c>
      <c r="C1812" s="17">
        <v>12071043</v>
      </c>
      <c r="D1812" t="s">
        <v>7515</v>
      </c>
      <c r="E1812" t="s">
        <v>7516</v>
      </c>
      <c r="F1812" t="s">
        <v>7514</v>
      </c>
      <c r="G1812" t="s">
        <v>1894</v>
      </c>
      <c r="H1812" t="s">
        <v>349</v>
      </c>
      <c r="I1812" s="18">
        <v>76504</v>
      </c>
      <c r="J1812" t="s">
        <v>23</v>
      </c>
      <c r="K1812" t="s">
        <v>349</v>
      </c>
      <c r="L1812" s="18">
        <v>76508</v>
      </c>
      <c r="M1812">
        <v>1059</v>
      </c>
      <c r="N1812">
        <v>1059</v>
      </c>
      <c r="O1812">
        <v>0</v>
      </c>
      <c r="P1812" t="s">
        <v>26</v>
      </c>
      <c r="Q1812" t="s">
        <v>26</v>
      </c>
      <c r="R1812" s="19" t="s">
        <v>31</v>
      </c>
    </row>
    <row r="1813" spans="1:18" x14ac:dyDescent="0.3">
      <c r="A1813" s="17" t="s">
        <v>25274</v>
      </c>
      <c r="B1813" t="s">
        <v>25273</v>
      </c>
      <c r="C1813" s="17">
        <v>31007143</v>
      </c>
      <c r="D1813" t="s">
        <v>25268</v>
      </c>
      <c r="E1813" t="s">
        <v>25269</v>
      </c>
      <c r="F1813" t="s">
        <v>25275</v>
      </c>
      <c r="G1813" t="s">
        <v>1894</v>
      </c>
      <c r="H1813" t="s">
        <v>349</v>
      </c>
      <c r="I1813" s="18">
        <v>76504</v>
      </c>
      <c r="J1813" t="s">
        <v>23</v>
      </c>
      <c r="K1813" t="s">
        <v>349</v>
      </c>
      <c r="L1813" s="18">
        <v>76513</v>
      </c>
      <c r="M1813">
        <v>1059</v>
      </c>
      <c r="N1813">
        <v>1059</v>
      </c>
      <c r="O1813">
        <v>0</v>
      </c>
      <c r="P1813" t="s">
        <v>26</v>
      </c>
      <c r="Q1813" t="s">
        <v>26</v>
      </c>
      <c r="R1813" s="19" t="s">
        <v>31</v>
      </c>
    </row>
    <row r="1814" spans="1:18" x14ac:dyDescent="0.3">
      <c r="A1814" s="17" t="s">
        <v>25277</v>
      </c>
      <c r="B1814" t="s">
        <v>25276</v>
      </c>
      <c r="C1814" s="17">
        <v>31007143</v>
      </c>
      <c r="D1814" t="s">
        <v>25268</v>
      </c>
      <c r="E1814" t="s">
        <v>25269</v>
      </c>
      <c r="F1814" t="s">
        <v>25278</v>
      </c>
      <c r="G1814" t="s">
        <v>1894</v>
      </c>
      <c r="H1814" t="s">
        <v>349</v>
      </c>
      <c r="I1814" s="18">
        <v>76504</v>
      </c>
      <c r="J1814" t="s">
        <v>23</v>
      </c>
      <c r="K1814" t="s">
        <v>349</v>
      </c>
      <c r="L1814" s="18">
        <v>76513</v>
      </c>
      <c r="M1814">
        <v>1059</v>
      </c>
      <c r="N1814">
        <v>1059</v>
      </c>
      <c r="O1814">
        <v>0</v>
      </c>
      <c r="P1814" t="s">
        <v>26</v>
      </c>
      <c r="Q1814" t="s">
        <v>26</v>
      </c>
      <c r="R1814" s="19" t="s">
        <v>31</v>
      </c>
    </row>
    <row r="1815" spans="1:18" x14ac:dyDescent="0.3">
      <c r="A1815" s="17" t="s">
        <v>25280</v>
      </c>
      <c r="B1815" t="s">
        <v>25279</v>
      </c>
      <c r="C1815" s="17">
        <v>31007143</v>
      </c>
      <c r="D1815" t="s">
        <v>25268</v>
      </c>
      <c r="E1815" t="s">
        <v>25269</v>
      </c>
      <c r="F1815" t="s">
        <v>25281</v>
      </c>
      <c r="G1815" t="s">
        <v>1894</v>
      </c>
      <c r="H1815" t="s">
        <v>349</v>
      </c>
      <c r="I1815" s="18">
        <v>76508</v>
      </c>
      <c r="J1815" t="s">
        <v>23</v>
      </c>
      <c r="K1815" t="s">
        <v>349</v>
      </c>
      <c r="L1815" s="18">
        <v>76513</v>
      </c>
      <c r="M1815">
        <v>1059</v>
      </c>
      <c r="N1815">
        <v>1059</v>
      </c>
      <c r="O1815">
        <v>0</v>
      </c>
      <c r="P1815" t="s">
        <v>26</v>
      </c>
      <c r="Q1815" t="s">
        <v>26</v>
      </c>
      <c r="R1815" s="19" t="s">
        <v>31</v>
      </c>
    </row>
    <row r="1816" spans="1:18" x14ac:dyDescent="0.3">
      <c r="A1816" s="17" t="s">
        <v>25283</v>
      </c>
      <c r="B1816" t="s">
        <v>25282</v>
      </c>
      <c r="C1816" s="17">
        <v>31007143</v>
      </c>
      <c r="D1816" t="s">
        <v>25268</v>
      </c>
      <c r="E1816" t="s">
        <v>25269</v>
      </c>
      <c r="F1816" t="s">
        <v>25284</v>
      </c>
      <c r="G1816" t="s">
        <v>25285</v>
      </c>
      <c r="H1816" t="s">
        <v>349</v>
      </c>
      <c r="I1816" s="18">
        <v>76511</v>
      </c>
      <c r="J1816" t="s">
        <v>23</v>
      </c>
      <c r="K1816" t="s">
        <v>349</v>
      </c>
      <c r="L1816" s="18">
        <v>76513</v>
      </c>
      <c r="M1816">
        <v>1059</v>
      </c>
      <c r="N1816">
        <v>1059</v>
      </c>
      <c r="O1816">
        <v>0</v>
      </c>
      <c r="P1816" t="s">
        <v>26</v>
      </c>
      <c r="Q1816" t="s">
        <v>26</v>
      </c>
      <c r="R1816" s="19" t="s">
        <v>31</v>
      </c>
    </row>
    <row r="1817" spans="1:18" x14ac:dyDescent="0.3">
      <c r="A1817" s="17" t="s">
        <v>25287</v>
      </c>
      <c r="B1817" t="s">
        <v>25286</v>
      </c>
      <c r="C1817" s="17">
        <v>31007143</v>
      </c>
      <c r="D1817" t="s">
        <v>25268</v>
      </c>
      <c r="E1817" t="s">
        <v>25269</v>
      </c>
      <c r="F1817" t="s">
        <v>25288</v>
      </c>
      <c r="G1817" t="s">
        <v>25289</v>
      </c>
      <c r="H1817" t="s">
        <v>349</v>
      </c>
      <c r="I1817" s="18">
        <v>76513</v>
      </c>
      <c r="J1817" t="s">
        <v>23</v>
      </c>
      <c r="K1817" t="s">
        <v>349</v>
      </c>
      <c r="L1817" s="18">
        <v>76513</v>
      </c>
      <c r="M1817">
        <v>1059</v>
      </c>
      <c r="N1817">
        <v>1059</v>
      </c>
      <c r="O1817">
        <v>0</v>
      </c>
      <c r="P1817" t="s">
        <v>26</v>
      </c>
      <c r="Q1817" t="s">
        <v>26</v>
      </c>
      <c r="R1817" s="19" t="s">
        <v>31</v>
      </c>
    </row>
    <row r="1818" spans="1:18" x14ac:dyDescent="0.3">
      <c r="A1818" s="17" t="s">
        <v>25291</v>
      </c>
      <c r="B1818" t="s">
        <v>25290</v>
      </c>
      <c r="C1818" s="17">
        <v>31007143</v>
      </c>
      <c r="D1818" t="s">
        <v>25268</v>
      </c>
      <c r="E1818" t="s">
        <v>25269</v>
      </c>
      <c r="F1818" t="s">
        <v>25292</v>
      </c>
      <c r="G1818" t="s">
        <v>25289</v>
      </c>
      <c r="H1818" t="s">
        <v>349</v>
      </c>
      <c r="I1818" s="18">
        <v>76513</v>
      </c>
      <c r="J1818" t="s">
        <v>23</v>
      </c>
      <c r="K1818" t="s">
        <v>349</v>
      </c>
      <c r="L1818" s="18">
        <v>76513</v>
      </c>
      <c r="M1818">
        <v>1059</v>
      </c>
      <c r="N1818">
        <v>1059</v>
      </c>
      <c r="O1818">
        <v>0</v>
      </c>
      <c r="P1818" t="s">
        <v>26</v>
      </c>
      <c r="Q1818" t="s">
        <v>26</v>
      </c>
      <c r="R1818" s="19" t="s">
        <v>31</v>
      </c>
    </row>
    <row r="1819" spans="1:18" x14ac:dyDescent="0.3">
      <c r="A1819" s="17" t="s">
        <v>1896</v>
      </c>
      <c r="B1819" t="s">
        <v>1895</v>
      </c>
      <c r="C1819" s="17">
        <v>11034043</v>
      </c>
      <c r="D1819" t="s">
        <v>1885</v>
      </c>
      <c r="E1819" t="s">
        <v>1886</v>
      </c>
      <c r="F1819" t="s">
        <v>1897</v>
      </c>
      <c r="G1819" t="s">
        <v>1898</v>
      </c>
      <c r="H1819" t="s">
        <v>349</v>
      </c>
      <c r="I1819" s="18">
        <v>76528</v>
      </c>
      <c r="J1819" t="s">
        <v>23</v>
      </c>
      <c r="K1819" t="s">
        <v>349</v>
      </c>
      <c r="L1819" s="18">
        <v>76549</v>
      </c>
      <c r="M1819">
        <v>1059</v>
      </c>
      <c r="N1819">
        <v>1059</v>
      </c>
      <c r="O1819">
        <v>0</v>
      </c>
      <c r="P1819" t="s">
        <v>26</v>
      </c>
      <c r="Q1819" t="s">
        <v>26</v>
      </c>
      <c r="R1819" s="19" t="s">
        <v>31</v>
      </c>
    </row>
    <row r="1820" spans="1:18" x14ac:dyDescent="0.3">
      <c r="A1820" s="17" t="s">
        <v>20357</v>
      </c>
      <c r="B1820" t="s">
        <v>20356</v>
      </c>
      <c r="C1820" s="17">
        <v>21036543</v>
      </c>
      <c r="D1820" t="s">
        <v>20354</v>
      </c>
      <c r="E1820" t="s">
        <v>20355</v>
      </c>
      <c r="F1820" t="s">
        <v>20358</v>
      </c>
      <c r="G1820" t="s">
        <v>20359</v>
      </c>
      <c r="H1820" t="s">
        <v>349</v>
      </c>
      <c r="I1820" s="18">
        <v>76541</v>
      </c>
      <c r="J1820" t="s">
        <v>23</v>
      </c>
      <c r="K1820" t="s">
        <v>349</v>
      </c>
      <c r="L1820" s="18">
        <v>78230</v>
      </c>
      <c r="M1820">
        <v>1575</v>
      </c>
      <c r="N1820">
        <v>1059</v>
      </c>
      <c r="O1820">
        <v>-516</v>
      </c>
      <c r="P1820" t="s">
        <v>48</v>
      </c>
      <c r="Q1820" t="s">
        <v>25</v>
      </c>
      <c r="R1820" s="19" t="s">
        <v>31</v>
      </c>
    </row>
    <row r="1821" spans="1:18" x14ac:dyDescent="0.3">
      <c r="A1821" s="17" t="s">
        <v>20374</v>
      </c>
      <c r="B1821" t="s">
        <v>20359</v>
      </c>
      <c r="C1821" s="17">
        <v>21045443</v>
      </c>
      <c r="D1821" t="s">
        <v>20370</v>
      </c>
      <c r="E1821" t="s">
        <v>20371</v>
      </c>
      <c r="F1821" t="s">
        <v>20375</v>
      </c>
      <c r="G1821" t="s">
        <v>20359</v>
      </c>
      <c r="H1821" t="s">
        <v>349</v>
      </c>
      <c r="I1821" s="18">
        <v>76542</v>
      </c>
      <c r="J1821" t="s">
        <v>23</v>
      </c>
      <c r="K1821" t="s">
        <v>349</v>
      </c>
      <c r="L1821" s="18">
        <v>78628</v>
      </c>
      <c r="M1821">
        <v>1806</v>
      </c>
      <c r="N1821">
        <v>1059</v>
      </c>
      <c r="O1821">
        <v>-747</v>
      </c>
      <c r="P1821" t="s">
        <v>48</v>
      </c>
      <c r="Q1821" t="s">
        <v>25</v>
      </c>
      <c r="R1821" s="19" t="s">
        <v>31</v>
      </c>
    </row>
    <row r="1822" spans="1:18" x14ac:dyDescent="0.3">
      <c r="A1822" s="17" t="s">
        <v>1900</v>
      </c>
      <c r="B1822" t="s">
        <v>1899</v>
      </c>
      <c r="C1822" s="17">
        <v>11034043</v>
      </c>
      <c r="D1822" t="s">
        <v>1885</v>
      </c>
      <c r="E1822" t="s">
        <v>1886</v>
      </c>
      <c r="F1822" t="s">
        <v>1901</v>
      </c>
      <c r="G1822" t="s">
        <v>1902</v>
      </c>
      <c r="H1822" t="s">
        <v>349</v>
      </c>
      <c r="I1822" s="18">
        <v>76544</v>
      </c>
      <c r="J1822" t="s">
        <v>23</v>
      </c>
      <c r="K1822" t="s">
        <v>349</v>
      </c>
      <c r="L1822" s="18">
        <v>76549</v>
      </c>
      <c r="M1822">
        <v>1059</v>
      </c>
      <c r="N1822">
        <v>1059</v>
      </c>
      <c r="O1822">
        <v>0</v>
      </c>
      <c r="P1822" t="s">
        <v>26</v>
      </c>
      <c r="Q1822" t="s">
        <v>26</v>
      </c>
      <c r="R1822" s="19" t="s">
        <v>31</v>
      </c>
    </row>
    <row r="1823" spans="1:18" x14ac:dyDescent="0.3">
      <c r="A1823" s="17" t="s">
        <v>8545</v>
      </c>
      <c r="B1823" t="s">
        <v>8544</v>
      </c>
      <c r="C1823" s="17">
        <v>14806143</v>
      </c>
      <c r="D1823" t="s">
        <v>8532</v>
      </c>
      <c r="E1823" t="s">
        <v>8533</v>
      </c>
      <c r="F1823" t="s">
        <v>8546</v>
      </c>
      <c r="G1823" t="s">
        <v>1902</v>
      </c>
      <c r="H1823" t="s">
        <v>349</v>
      </c>
      <c r="I1823" s="18">
        <v>76544</v>
      </c>
      <c r="J1823" t="s">
        <v>23</v>
      </c>
      <c r="K1823" t="s">
        <v>349</v>
      </c>
      <c r="L1823" s="18">
        <v>76540</v>
      </c>
      <c r="M1823">
        <v>1059</v>
      </c>
      <c r="N1823">
        <v>1059</v>
      </c>
      <c r="O1823">
        <v>0</v>
      </c>
      <c r="P1823" t="s">
        <v>26</v>
      </c>
      <c r="Q1823" t="s">
        <v>26</v>
      </c>
      <c r="R1823" s="19" t="s">
        <v>31</v>
      </c>
    </row>
    <row r="1824" spans="1:18" x14ac:dyDescent="0.3">
      <c r="A1824" s="17" t="s">
        <v>23570</v>
      </c>
      <c r="B1824" t="s">
        <v>23569</v>
      </c>
      <c r="C1824" s="17">
        <v>31001043</v>
      </c>
      <c r="D1824" t="s">
        <v>23548</v>
      </c>
      <c r="E1824" t="s">
        <v>23549</v>
      </c>
      <c r="F1824" t="s">
        <v>23571</v>
      </c>
      <c r="G1824" t="s">
        <v>1902</v>
      </c>
      <c r="H1824" t="s">
        <v>349</v>
      </c>
      <c r="I1824" s="18">
        <v>76544</v>
      </c>
      <c r="J1824" t="s">
        <v>23</v>
      </c>
      <c r="K1824" t="s">
        <v>349</v>
      </c>
      <c r="L1824" s="18">
        <v>76798</v>
      </c>
      <c r="M1824">
        <v>1098</v>
      </c>
      <c r="N1824">
        <v>1059</v>
      </c>
      <c r="O1824">
        <v>-39</v>
      </c>
      <c r="P1824" t="s">
        <v>48</v>
      </c>
      <c r="Q1824" t="s">
        <v>25</v>
      </c>
      <c r="R1824" s="19" t="s">
        <v>31</v>
      </c>
    </row>
    <row r="1825" spans="1:18" x14ac:dyDescent="0.3">
      <c r="A1825" s="17" t="s">
        <v>25294</v>
      </c>
      <c r="B1825" t="s">
        <v>25293</v>
      </c>
      <c r="C1825" s="17">
        <v>31007143</v>
      </c>
      <c r="D1825" t="s">
        <v>25268</v>
      </c>
      <c r="E1825" t="s">
        <v>25269</v>
      </c>
      <c r="F1825" t="s">
        <v>25295</v>
      </c>
      <c r="G1825" t="s">
        <v>25296</v>
      </c>
      <c r="H1825" t="s">
        <v>349</v>
      </c>
      <c r="I1825" s="18">
        <v>76544</v>
      </c>
      <c r="J1825" t="s">
        <v>23</v>
      </c>
      <c r="K1825" t="s">
        <v>349</v>
      </c>
      <c r="L1825" s="18">
        <v>76513</v>
      </c>
      <c r="M1825">
        <v>1059</v>
      </c>
      <c r="N1825">
        <v>1059</v>
      </c>
      <c r="O1825">
        <v>0</v>
      </c>
      <c r="P1825" t="s">
        <v>26</v>
      </c>
      <c r="Q1825" t="s">
        <v>26</v>
      </c>
      <c r="R1825" s="19" t="s">
        <v>31</v>
      </c>
    </row>
    <row r="1826" spans="1:18" x14ac:dyDescent="0.3">
      <c r="A1826" s="17" t="s">
        <v>8548</v>
      </c>
      <c r="B1826" t="s">
        <v>8547</v>
      </c>
      <c r="C1826" s="17">
        <v>14806143</v>
      </c>
      <c r="D1826" t="s">
        <v>8532</v>
      </c>
      <c r="E1826" t="s">
        <v>8533</v>
      </c>
      <c r="F1826" t="s">
        <v>8549</v>
      </c>
      <c r="G1826" t="s">
        <v>8550</v>
      </c>
      <c r="H1826" t="s">
        <v>349</v>
      </c>
      <c r="I1826" s="18">
        <v>76550</v>
      </c>
      <c r="J1826" t="s">
        <v>23</v>
      </c>
      <c r="K1826" t="s">
        <v>349</v>
      </c>
      <c r="L1826" s="18">
        <v>76540</v>
      </c>
      <c r="M1826">
        <v>1059</v>
      </c>
      <c r="N1826">
        <v>1059</v>
      </c>
      <c r="O1826">
        <v>0</v>
      </c>
      <c r="P1826" t="s">
        <v>26</v>
      </c>
      <c r="Q1826" t="s">
        <v>26</v>
      </c>
      <c r="R1826" s="19" t="s">
        <v>31</v>
      </c>
    </row>
    <row r="1827" spans="1:18" x14ac:dyDescent="0.3">
      <c r="A1827" s="17" t="s">
        <v>1903</v>
      </c>
      <c r="B1827" t="s">
        <v>1895</v>
      </c>
      <c r="C1827" s="17">
        <v>11034043</v>
      </c>
      <c r="D1827" t="s">
        <v>1885</v>
      </c>
      <c r="E1827" t="s">
        <v>1886</v>
      </c>
      <c r="F1827" t="s">
        <v>1904</v>
      </c>
      <c r="G1827" t="s">
        <v>1898</v>
      </c>
      <c r="H1827" t="s">
        <v>349</v>
      </c>
      <c r="I1827" s="18">
        <v>76596</v>
      </c>
      <c r="J1827" t="s">
        <v>23</v>
      </c>
      <c r="K1827" t="s">
        <v>349</v>
      </c>
      <c r="L1827" s="18">
        <v>76549</v>
      </c>
      <c r="M1827">
        <v>1059</v>
      </c>
      <c r="N1827">
        <v>1059</v>
      </c>
      <c r="O1827">
        <v>0</v>
      </c>
      <c r="P1827" t="s">
        <v>26</v>
      </c>
      <c r="Q1827" t="s">
        <v>26</v>
      </c>
      <c r="R1827" s="19" t="s">
        <v>31</v>
      </c>
    </row>
    <row r="1828" spans="1:18" x14ac:dyDescent="0.3">
      <c r="A1828" s="17" t="s">
        <v>8552</v>
      </c>
      <c r="B1828" t="s">
        <v>8551</v>
      </c>
      <c r="C1828" s="17">
        <v>14806143</v>
      </c>
      <c r="D1828" t="s">
        <v>8532</v>
      </c>
      <c r="E1828" t="s">
        <v>8533</v>
      </c>
      <c r="F1828" t="s">
        <v>8553</v>
      </c>
      <c r="G1828" t="s">
        <v>1898</v>
      </c>
      <c r="H1828" t="s">
        <v>349</v>
      </c>
      <c r="I1828" s="18">
        <v>76598</v>
      </c>
      <c r="J1828" t="s">
        <v>23</v>
      </c>
      <c r="K1828" t="s">
        <v>349</v>
      </c>
      <c r="L1828" s="18">
        <v>76540</v>
      </c>
      <c r="M1828">
        <v>1059</v>
      </c>
      <c r="N1828">
        <v>1059</v>
      </c>
      <c r="O1828">
        <v>0</v>
      </c>
      <c r="P1828" t="s">
        <v>26</v>
      </c>
      <c r="Q1828" t="s">
        <v>26</v>
      </c>
      <c r="R1828" s="19" t="s">
        <v>31</v>
      </c>
    </row>
    <row r="1829" spans="1:18" x14ac:dyDescent="0.3">
      <c r="A1829" s="17" t="s">
        <v>1905</v>
      </c>
      <c r="B1829" t="s">
        <v>1895</v>
      </c>
      <c r="C1829" s="17">
        <v>11034043</v>
      </c>
      <c r="D1829" t="s">
        <v>1885</v>
      </c>
      <c r="E1829" t="s">
        <v>1886</v>
      </c>
      <c r="F1829" t="s">
        <v>1906</v>
      </c>
      <c r="G1829" t="s">
        <v>1898</v>
      </c>
      <c r="H1829" t="s">
        <v>349</v>
      </c>
      <c r="I1829" s="18">
        <v>76599</v>
      </c>
      <c r="J1829" t="s">
        <v>23</v>
      </c>
      <c r="K1829" t="s">
        <v>349</v>
      </c>
      <c r="L1829" s="18">
        <v>76549</v>
      </c>
      <c r="M1829">
        <v>1059</v>
      </c>
      <c r="N1829">
        <v>1059</v>
      </c>
      <c r="O1829">
        <v>0</v>
      </c>
      <c r="P1829" t="s">
        <v>26</v>
      </c>
      <c r="Q1829" t="s">
        <v>26</v>
      </c>
      <c r="R1829" s="19" t="s">
        <v>31</v>
      </c>
    </row>
    <row r="1830" spans="1:18" x14ac:dyDescent="0.3">
      <c r="A1830" s="17" t="s">
        <v>1907</v>
      </c>
      <c r="B1830" t="s">
        <v>1895</v>
      </c>
      <c r="C1830" s="17">
        <v>11034043</v>
      </c>
      <c r="D1830" t="s">
        <v>1885</v>
      </c>
      <c r="E1830" t="s">
        <v>1886</v>
      </c>
      <c r="F1830" t="s">
        <v>1908</v>
      </c>
      <c r="G1830" t="s">
        <v>1898</v>
      </c>
      <c r="H1830" t="s">
        <v>349</v>
      </c>
      <c r="I1830" s="18">
        <v>76599</v>
      </c>
      <c r="J1830" t="s">
        <v>23</v>
      </c>
      <c r="K1830" t="s">
        <v>349</v>
      </c>
      <c r="L1830" s="18">
        <v>76549</v>
      </c>
      <c r="M1830">
        <v>1059</v>
      </c>
      <c r="N1830">
        <v>1059</v>
      </c>
      <c r="O1830">
        <v>0</v>
      </c>
      <c r="P1830" t="s">
        <v>26</v>
      </c>
      <c r="Q1830" t="s">
        <v>26</v>
      </c>
      <c r="R1830" s="19" t="s">
        <v>31</v>
      </c>
    </row>
    <row r="1831" spans="1:18" x14ac:dyDescent="0.3">
      <c r="A1831" s="17" t="s">
        <v>17323</v>
      </c>
      <c r="B1831" t="s">
        <v>17322</v>
      </c>
      <c r="C1831" s="17">
        <v>14955443</v>
      </c>
      <c r="D1831" t="s">
        <v>17308</v>
      </c>
      <c r="E1831" t="s">
        <v>17309</v>
      </c>
      <c r="F1831" t="s">
        <v>17324</v>
      </c>
      <c r="G1831" t="s">
        <v>17325</v>
      </c>
      <c r="H1831" t="s">
        <v>349</v>
      </c>
      <c r="I1831" s="18">
        <v>76640</v>
      </c>
      <c r="J1831" t="s">
        <v>23</v>
      </c>
      <c r="K1831" t="s">
        <v>349</v>
      </c>
      <c r="L1831" s="18">
        <v>77805</v>
      </c>
      <c r="M1831">
        <v>1242</v>
      </c>
      <c r="N1831">
        <v>1098</v>
      </c>
      <c r="O1831">
        <v>-144</v>
      </c>
      <c r="P1831" t="s">
        <v>48</v>
      </c>
      <c r="Q1831" t="s">
        <v>25</v>
      </c>
      <c r="R1831" s="19" t="s">
        <v>31</v>
      </c>
    </row>
    <row r="1832" spans="1:18" x14ac:dyDescent="0.3">
      <c r="A1832" s="17" t="s">
        <v>16457</v>
      </c>
      <c r="B1832" t="s">
        <v>16452</v>
      </c>
      <c r="C1832" s="17">
        <v>14939443</v>
      </c>
      <c r="D1832" t="s">
        <v>16451</v>
      </c>
      <c r="E1832" t="s">
        <v>16452</v>
      </c>
      <c r="F1832" t="s">
        <v>16458</v>
      </c>
      <c r="G1832" t="s">
        <v>16459</v>
      </c>
      <c r="H1832" t="s">
        <v>349</v>
      </c>
      <c r="I1832" s="18">
        <v>76667</v>
      </c>
      <c r="J1832" t="s">
        <v>23</v>
      </c>
      <c r="K1832" t="s">
        <v>349</v>
      </c>
      <c r="L1832" s="18">
        <v>75110</v>
      </c>
      <c r="M1832">
        <v>1266</v>
      </c>
      <c r="N1832">
        <v>1290</v>
      </c>
      <c r="O1832">
        <v>24</v>
      </c>
      <c r="P1832" t="s">
        <v>24</v>
      </c>
      <c r="Q1832" t="s">
        <v>25</v>
      </c>
      <c r="R1832" s="19" t="s">
        <v>15</v>
      </c>
    </row>
    <row r="1833" spans="1:18" x14ac:dyDescent="0.3">
      <c r="A1833" s="17" t="s">
        <v>15775</v>
      </c>
      <c r="B1833" t="s">
        <v>15774</v>
      </c>
      <c r="C1833" s="17">
        <v>14930443</v>
      </c>
      <c r="D1833" t="s">
        <v>15772</v>
      </c>
      <c r="E1833" t="s">
        <v>15773</v>
      </c>
      <c r="F1833" t="s">
        <v>15776</v>
      </c>
      <c r="G1833" t="s">
        <v>1861</v>
      </c>
      <c r="H1833" t="s">
        <v>349</v>
      </c>
      <c r="I1833" s="18">
        <v>76705</v>
      </c>
      <c r="J1833" t="s">
        <v>23</v>
      </c>
      <c r="K1833" t="s">
        <v>349</v>
      </c>
      <c r="L1833" s="18">
        <v>76708</v>
      </c>
      <c r="M1833">
        <v>1098</v>
      </c>
      <c r="N1833">
        <v>1098</v>
      </c>
      <c r="O1833">
        <v>0</v>
      </c>
      <c r="P1833" t="s">
        <v>26</v>
      </c>
      <c r="Q1833" t="s">
        <v>26</v>
      </c>
      <c r="R1833" s="19" t="s">
        <v>31</v>
      </c>
    </row>
    <row r="1834" spans="1:18" x14ac:dyDescent="0.3">
      <c r="A1834" s="17" t="s">
        <v>32486</v>
      </c>
      <c r="B1834" t="s">
        <v>32485</v>
      </c>
      <c r="C1834" s="17" t="s">
        <v>32454</v>
      </c>
      <c r="D1834" t="s">
        <v>32454</v>
      </c>
      <c r="E1834" t="s">
        <v>32455</v>
      </c>
      <c r="F1834" t="s">
        <v>32487</v>
      </c>
      <c r="G1834" t="s">
        <v>1861</v>
      </c>
      <c r="H1834" t="s">
        <v>349</v>
      </c>
      <c r="I1834" s="18">
        <v>76707</v>
      </c>
      <c r="J1834" t="s">
        <v>23</v>
      </c>
      <c r="K1834" t="s">
        <v>349</v>
      </c>
      <c r="L1834" s="18">
        <v>75205</v>
      </c>
      <c r="M1834">
        <v>1902</v>
      </c>
      <c r="N1834">
        <v>1098</v>
      </c>
      <c r="O1834">
        <v>-804</v>
      </c>
      <c r="P1834" t="s">
        <v>48</v>
      </c>
      <c r="Q1834" t="s">
        <v>25</v>
      </c>
      <c r="R1834" s="19" t="s">
        <v>31</v>
      </c>
    </row>
    <row r="1835" spans="1:18" x14ac:dyDescent="0.3">
      <c r="A1835" s="17" t="s">
        <v>1859</v>
      </c>
      <c r="B1835" t="s">
        <v>1858</v>
      </c>
      <c r="C1835" s="17">
        <v>11030043</v>
      </c>
      <c r="D1835" t="s">
        <v>1850</v>
      </c>
      <c r="E1835" t="s">
        <v>1851</v>
      </c>
      <c r="F1835" t="s">
        <v>1860</v>
      </c>
      <c r="G1835" t="s">
        <v>1861</v>
      </c>
      <c r="H1835" t="s">
        <v>349</v>
      </c>
      <c r="I1835" s="18">
        <v>76708</v>
      </c>
      <c r="J1835" t="s">
        <v>23</v>
      </c>
      <c r="K1835" t="s">
        <v>349</v>
      </c>
      <c r="L1835" s="18">
        <v>79409</v>
      </c>
      <c r="M1835">
        <v>1089</v>
      </c>
      <c r="N1835">
        <v>1098</v>
      </c>
      <c r="O1835">
        <v>9</v>
      </c>
      <c r="P1835" t="s">
        <v>24</v>
      </c>
      <c r="Q1835" t="s">
        <v>25</v>
      </c>
      <c r="R1835" s="19" t="s">
        <v>15</v>
      </c>
    </row>
    <row r="1836" spans="1:18" x14ac:dyDescent="0.3">
      <c r="A1836" s="17" t="s">
        <v>6980</v>
      </c>
      <c r="B1836" t="s">
        <v>6979</v>
      </c>
      <c r="C1836" s="17">
        <v>11993143</v>
      </c>
      <c r="D1836" t="s">
        <v>6971</v>
      </c>
      <c r="E1836" t="s">
        <v>6972</v>
      </c>
      <c r="F1836" t="s">
        <v>1860</v>
      </c>
      <c r="G1836" t="s">
        <v>1861</v>
      </c>
      <c r="H1836" t="s">
        <v>349</v>
      </c>
      <c r="I1836" s="18">
        <v>76708</v>
      </c>
      <c r="J1836" t="s">
        <v>23</v>
      </c>
      <c r="K1836" t="s">
        <v>349</v>
      </c>
      <c r="L1836" s="18">
        <v>76402</v>
      </c>
      <c r="M1836">
        <v>1266</v>
      </c>
      <c r="N1836">
        <v>1098</v>
      </c>
      <c r="O1836">
        <v>-168</v>
      </c>
      <c r="P1836" t="s">
        <v>48</v>
      </c>
      <c r="Q1836" t="s">
        <v>25</v>
      </c>
      <c r="R1836" s="19" t="s">
        <v>31</v>
      </c>
    </row>
    <row r="1837" spans="1:18" x14ac:dyDescent="0.3">
      <c r="A1837" s="17" t="s">
        <v>15778</v>
      </c>
      <c r="B1837" t="s">
        <v>15777</v>
      </c>
      <c r="C1837" s="17">
        <v>14930443</v>
      </c>
      <c r="D1837" t="s">
        <v>15772</v>
      </c>
      <c r="E1837" t="s">
        <v>15773</v>
      </c>
      <c r="F1837" t="s">
        <v>15779</v>
      </c>
      <c r="G1837" t="s">
        <v>1861</v>
      </c>
      <c r="H1837" t="s">
        <v>349</v>
      </c>
      <c r="I1837" s="18">
        <v>76708</v>
      </c>
      <c r="J1837" t="s">
        <v>23</v>
      </c>
      <c r="K1837" t="s">
        <v>349</v>
      </c>
      <c r="L1837" s="18">
        <v>76708</v>
      </c>
      <c r="M1837">
        <v>1098</v>
      </c>
      <c r="N1837">
        <v>1098</v>
      </c>
      <c r="O1837">
        <v>0</v>
      </c>
      <c r="P1837" t="s">
        <v>26</v>
      </c>
      <c r="Q1837" t="s">
        <v>26</v>
      </c>
      <c r="R1837" s="19" t="s">
        <v>31</v>
      </c>
    </row>
    <row r="1838" spans="1:18" x14ac:dyDescent="0.3">
      <c r="A1838" s="17" t="s">
        <v>25271</v>
      </c>
      <c r="B1838" t="s">
        <v>25270</v>
      </c>
      <c r="C1838" s="17">
        <v>31007143</v>
      </c>
      <c r="D1838" t="s">
        <v>25268</v>
      </c>
      <c r="E1838" t="s">
        <v>25269</v>
      </c>
      <c r="F1838" t="s">
        <v>25272</v>
      </c>
      <c r="G1838" t="s">
        <v>1861</v>
      </c>
      <c r="H1838" t="s">
        <v>349</v>
      </c>
      <c r="I1838" s="18">
        <v>76798</v>
      </c>
      <c r="J1838" t="s">
        <v>23</v>
      </c>
      <c r="K1838" t="s">
        <v>349</v>
      </c>
      <c r="L1838" s="18">
        <v>76513</v>
      </c>
      <c r="M1838">
        <v>1059</v>
      </c>
      <c r="N1838">
        <v>1098</v>
      </c>
      <c r="O1838">
        <v>39</v>
      </c>
      <c r="P1838" t="s">
        <v>24</v>
      </c>
      <c r="Q1838" t="s">
        <v>25</v>
      </c>
      <c r="R1838" s="19" t="s">
        <v>15</v>
      </c>
    </row>
    <row r="1839" spans="1:18" x14ac:dyDescent="0.3">
      <c r="A1839" s="17" t="s">
        <v>17692</v>
      </c>
      <c r="B1839" t="s">
        <v>17691</v>
      </c>
      <c r="C1839" s="17">
        <v>14969443</v>
      </c>
      <c r="D1839" t="s">
        <v>17687</v>
      </c>
      <c r="E1839" t="s">
        <v>17688</v>
      </c>
      <c r="F1839" t="s">
        <v>17693</v>
      </c>
      <c r="G1839" t="s">
        <v>1820</v>
      </c>
      <c r="H1839" t="s">
        <v>349</v>
      </c>
      <c r="I1839" s="18">
        <v>76801</v>
      </c>
      <c r="J1839" t="s">
        <v>23</v>
      </c>
      <c r="K1839" t="s">
        <v>349</v>
      </c>
      <c r="L1839" s="18">
        <v>79556</v>
      </c>
      <c r="M1839">
        <v>1194</v>
      </c>
      <c r="N1839">
        <v>1242</v>
      </c>
      <c r="O1839">
        <v>48</v>
      </c>
      <c r="P1839" t="s">
        <v>24</v>
      </c>
      <c r="Q1839" t="s">
        <v>25</v>
      </c>
      <c r="R1839" s="19" t="s">
        <v>15</v>
      </c>
    </row>
    <row r="1840" spans="1:18" x14ac:dyDescent="0.3">
      <c r="A1840" s="17" t="s">
        <v>18414</v>
      </c>
      <c r="B1840" t="s">
        <v>18413</v>
      </c>
      <c r="C1840" s="17">
        <v>14997443</v>
      </c>
      <c r="D1840" t="s">
        <v>18403</v>
      </c>
      <c r="E1840" t="s">
        <v>18404</v>
      </c>
      <c r="F1840" t="s">
        <v>18415</v>
      </c>
      <c r="G1840" t="s">
        <v>17691</v>
      </c>
      <c r="H1840" t="s">
        <v>349</v>
      </c>
      <c r="I1840" s="18">
        <v>76801</v>
      </c>
      <c r="J1840" t="s">
        <v>23</v>
      </c>
      <c r="K1840" t="s">
        <v>349</v>
      </c>
      <c r="L1840" s="18">
        <v>76470</v>
      </c>
      <c r="M1840">
        <v>1143</v>
      </c>
      <c r="N1840">
        <v>1242</v>
      </c>
      <c r="O1840">
        <v>99</v>
      </c>
      <c r="P1840" t="s">
        <v>24</v>
      </c>
      <c r="Q1840" t="s">
        <v>25</v>
      </c>
      <c r="R1840" s="19" t="s">
        <v>15</v>
      </c>
    </row>
    <row r="1841" spans="1:18" x14ac:dyDescent="0.3">
      <c r="A1841" s="17" t="s">
        <v>18417</v>
      </c>
      <c r="B1841" t="s">
        <v>18416</v>
      </c>
      <c r="C1841" s="17">
        <v>14997443</v>
      </c>
      <c r="D1841" t="s">
        <v>18403</v>
      </c>
      <c r="E1841" t="s">
        <v>18404</v>
      </c>
      <c r="F1841" t="s">
        <v>18418</v>
      </c>
      <c r="G1841" t="s">
        <v>18419</v>
      </c>
      <c r="H1841" t="s">
        <v>349</v>
      </c>
      <c r="I1841" s="18">
        <v>76802</v>
      </c>
      <c r="J1841" t="s">
        <v>23</v>
      </c>
      <c r="K1841" t="s">
        <v>349</v>
      </c>
      <c r="L1841" s="18">
        <v>76470</v>
      </c>
      <c r="M1841">
        <v>1143</v>
      </c>
      <c r="N1841">
        <v>1242</v>
      </c>
      <c r="O1841">
        <v>99</v>
      </c>
      <c r="P1841" t="s">
        <v>24</v>
      </c>
      <c r="Q1841" t="s">
        <v>25</v>
      </c>
      <c r="R1841" s="19" t="s">
        <v>15</v>
      </c>
    </row>
    <row r="1842" spans="1:18" x14ac:dyDescent="0.3">
      <c r="A1842" s="17" t="s">
        <v>8535</v>
      </c>
      <c r="B1842" t="s">
        <v>8534</v>
      </c>
      <c r="C1842" s="17">
        <v>14806143</v>
      </c>
      <c r="D1842" t="s">
        <v>8532</v>
      </c>
      <c r="E1842" t="s">
        <v>8533</v>
      </c>
      <c r="F1842" t="s">
        <v>8536</v>
      </c>
      <c r="G1842" t="s">
        <v>8537</v>
      </c>
      <c r="H1842" t="s">
        <v>349</v>
      </c>
      <c r="I1842" s="18">
        <v>76825</v>
      </c>
      <c r="J1842" t="s">
        <v>23</v>
      </c>
      <c r="K1842" t="s">
        <v>349</v>
      </c>
      <c r="L1842" s="18">
        <v>76540</v>
      </c>
      <c r="M1842">
        <v>1059</v>
      </c>
      <c r="N1842">
        <v>1242</v>
      </c>
      <c r="O1842">
        <v>183</v>
      </c>
      <c r="P1842" t="s">
        <v>24</v>
      </c>
      <c r="Q1842" t="s">
        <v>25</v>
      </c>
      <c r="R1842" s="19" t="s">
        <v>15</v>
      </c>
    </row>
    <row r="1843" spans="1:18" x14ac:dyDescent="0.3">
      <c r="A1843" s="17" t="s">
        <v>1863</v>
      </c>
      <c r="B1843" t="s">
        <v>1862</v>
      </c>
      <c r="C1843" s="17">
        <v>11030043</v>
      </c>
      <c r="D1843" t="s">
        <v>1850</v>
      </c>
      <c r="E1843" t="s">
        <v>1851</v>
      </c>
      <c r="F1843" t="s">
        <v>1864</v>
      </c>
      <c r="G1843" t="s">
        <v>1865</v>
      </c>
      <c r="H1843" t="s">
        <v>349</v>
      </c>
      <c r="I1843" s="18">
        <v>76849</v>
      </c>
      <c r="J1843" t="s">
        <v>23</v>
      </c>
      <c r="K1843" t="s">
        <v>349</v>
      </c>
      <c r="L1843" s="18">
        <v>79409</v>
      </c>
      <c r="M1843">
        <v>1089</v>
      </c>
      <c r="N1843">
        <v>1266</v>
      </c>
      <c r="O1843">
        <v>177</v>
      </c>
      <c r="P1843" t="s">
        <v>24</v>
      </c>
      <c r="Q1843" t="s">
        <v>25</v>
      </c>
      <c r="R1843" s="19" t="s">
        <v>15</v>
      </c>
    </row>
    <row r="1844" spans="1:18" x14ac:dyDescent="0.3">
      <c r="A1844" s="17" t="s">
        <v>23557</v>
      </c>
      <c r="B1844" t="s">
        <v>23556</v>
      </c>
      <c r="C1844" s="17">
        <v>31001043</v>
      </c>
      <c r="D1844" t="s">
        <v>23548</v>
      </c>
      <c r="E1844" t="s">
        <v>23549</v>
      </c>
      <c r="F1844" t="s">
        <v>23558</v>
      </c>
      <c r="G1844" t="s">
        <v>1521</v>
      </c>
      <c r="H1844" t="s">
        <v>349</v>
      </c>
      <c r="I1844" s="18">
        <v>77002</v>
      </c>
      <c r="J1844" t="s">
        <v>23</v>
      </c>
      <c r="K1844" t="s">
        <v>349</v>
      </c>
      <c r="L1844" s="18">
        <v>76798</v>
      </c>
      <c r="M1844">
        <v>1098</v>
      </c>
      <c r="N1844">
        <v>1533</v>
      </c>
      <c r="O1844">
        <v>435</v>
      </c>
      <c r="P1844" t="s">
        <v>24</v>
      </c>
      <c r="Q1844" t="s">
        <v>25</v>
      </c>
      <c r="R1844" s="19" t="s">
        <v>15</v>
      </c>
    </row>
    <row r="1845" spans="1:18" x14ac:dyDescent="0.3">
      <c r="A1845" s="17" t="s">
        <v>17561</v>
      </c>
      <c r="B1845" t="s">
        <v>14678</v>
      </c>
      <c r="C1845" s="17">
        <v>14961443</v>
      </c>
      <c r="D1845" t="s">
        <v>17559</v>
      </c>
      <c r="E1845" t="s">
        <v>17560</v>
      </c>
      <c r="F1845" t="s">
        <v>17562</v>
      </c>
      <c r="G1845" t="s">
        <v>1521</v>
      </c>
      <c r="H1845" t="s">
        <v>349</v>
      </c>
      <c r="I1845" s="18">
        <v>77004</v>
      </c>
      <c r="J1845" t="s">
        <v>23</v>
      </c>
      <c r="K1845" t="s">
        <v>349</v>
      </c>
      <c r="L1845" s="18">
        <v>77002</v>
      </c>
      <c r="M1845">
        <v>1533</v>
      </c>
      <c r="N1845">
        <v>1533</v>
      </c>
      <c r="O1845">
        <v>0</v>
      </c>
      <c r="P1845" t="s">
        <v>26</v>
      </c>
      <c r="Q1845" t="s">
        <v>26</v>
      </c>
      <c r="R1845" s="19" t="s">
        <v>31</v>
      </c>
    </row>
    <row r="1846" spans="1:18" x14ac:dyDescent="0.3">
      <c r="A1846" s="17" t="s">
        <v>25721</v>
      </c>
      <c r="B1846" t="s">
        <v>1731</v>
      </c>
      <c r="C1846" s="17">
        <v>31015143</v>
      </c>
      <c r="D1846" t="s">
        <v>25719</v>
      </c>
      <c r="E1846" t="s">
        <v>25720</v>
      </c>
      <c r="F1846" t="s">
        <v>25722</v>
      </c>
      <c r="G1846" t="s">
        <v>1521</v>
      </c>
      <c r="H1846" t="s">
        <v>349</v>
      </c>
      <c r="I1846" s="18">
        <v>77004</v>
      </c>
      <c r="J1846" t="s">
        <v>23</v>
      </c>
      <c r="K1846" t="s">
        <v>349</v>
      </c>
      <c r="L1846" s="18">
        <v>77006</v>
      </c>
      <c r="M1846">
        <v>1533</v>
      </c>
      <c r="N1846">
        <v>1533</v>
      </c>
      <c r="O1846">
        <v>0</v>
      </c>
      <c r="P1846" t="s">
        <v>26</v>
      </c>
      <c r="Q1846" t="s">
        <v>26</v>
      </c>
      <c r="R1846" s="19" t="s">
        <v>31</v>
      </c>
    </row>
    <row r="1847" spans="1:18" x14ac:dyDescent="0.3">
      <c r="A1847" s="17" t="s">
        <v>32489</v>
      </c>
      <c r="B1847" t="s">
        <v>32488</v>
      </c>
      <c r="C1847" s="17" t="s">
        <v>32454</v>
      </c>
      <c r="D1847" t="s">
        <v>32454</v>
      </c>
      <c r="E1847" t="s">
        <v>32455</v>
      </c>
      <c r="F1847" t="s">
        <v>32490</v>
      </c>
      <c r="G1847" t="s">
        <v>1521</v>
      </c>
      <c r="H1847" t="s">
        <v>349</v>
      </c>
      <c r="I1847" s="18">
        <v>77004</v>
      </c>
      <c r="J1847" t="s">
        <v>23</v>
      </c>
      <c r="K1847" t="s">
        <v>349</v>
      </c>
      <c r="L1847" s="18">
        <v>75205</v>
      </c>
      <c r="M1847">
        <v>1902</v>
      </c>
      <c r="N1847">
        <v>1533</v>
      </c>
      <c r="O1847">
        <v>-369</v>
      </c>
      <c r="P1847" t="s">
        <v>48</v>
      </c>
      <c r="Q1847" t="s">
        <v>25</v>
      </c>
      <c r="R1847" s="19" t="s">
        <v>31</v>
      </c>
    </row>
    <row r="1848" spans="1:18" x14ac:dyDescent="0.3">
      <c r="A1848" s="17" t="s">
        <v>25724</v>
      </c>
      <c r="B1848" t="s">
        <v>25723</v>
      </c>
      <c r="C1848" s="17">
        <v>31015143</v>
      </c>
      <c r="D1848" t="s">
        <v>25719</v>
      </c>
      <c r="E1848" t="s">
        <v>25720</v>
      </c>
      <c r="F1848" t="s">
        <v>25725</v>
      </c>
      <c r="G1848" t="s">
        <v>1521</v>
      </c>
      <c r="H1848" t="s">
        <v>349</v>
      </c>
      <c r="I1848" s="18">
        <v>77006</v>
      </c>
      <c r="J1848" t="s">
        <v>23</v>
      </c>
      <c r="K1848" t="s">
        <v>349</v>
      </c>
      <c r="L1848" s="18">
        <v>77006</v>
      </c>
      <c r="M1848">
        <v>1533</v>
      </c>
      <c r="N1848">
        <v>1533</v>
      </c>
      <c r="O1848">
        <v>0</v>
      </c>
      <c r="P1848" t="s">
        <v>26</v>
      </c>
      <c r="Q1848" t="s">
        <v>26</v>
      </c>
      <c r="R1848" s="19" t="s">
        <v>31</v>
      </c>
    </row>
    <row r="1849" spans="1:18" x14ac:dyDescent="0.3">
      <c r="A1849" s="17" t="s">
        <v>26015</v>
      </c>
      <c r="B1849" t="s">
        <v>26014</v>
      </c>
      <c r="C1849" s="17">
        <v>31027743</v>
      </c>
      <c r="D1849" t="s">
        <v>26009</v>
      </c>
      <c r="E1849" t="s">
        <v>26010</v>
      </c>
      <c r="F1849" t="s">
        <v>26016</v>
      </c>
      <c r="G1849" t="s">
        <v>1521</v>
      </c>
      <c r="H1849" t="s">
        <v>349</v>
      </c>
      <c r="I1849" s="18">
        <v>77007</v>
      </c>
      <c r="J1849" t="s">
        <v>23</v>
      </c>
      <c r="K1849" t="s">
        <v>349</v>
      </c>
      <c r="L1849" s="18">
        <v>78726</v>
      </c>
      <c r="M1849">
        <v>1806</v>
      </c>
      <c r="N1849">
        <v>1533</v>
      </c>
      <c r="O1849">
        <v>-273</v>
      </c>
      <c r="P1849" t="s">
        <v>48</v>
      </c>
      <c r="Q1849" t="s">
        <v>25</v>
      </c>
      <c r="R1849" s="19" t="s">
        <v>31</v>
      </c>
    </row>
    <row r="1850" spans="1:18" x14ac:dyDescent="0.3">
      <c r="A1850" s="17" t="s">
        <v>17775</v>
      </c>
      <c r="B1850" t="s">
        <v>17774</v>
      </c>
      <c r="C1850" s="17">
        <v>14974443</v>
      </c>
      <c r="D1850" t="s">
        <v>17772</v>
      </c>
      <c r="E1850" t="s">
        <v>17773</v>
      </c>
      <c r="F1850" t="s">
        <v>17776</v>
      </c>
      <c r="G1850" t="s">
        <v>1521</v>
      </c>
      <c r="H1850" t="s">
        <v>349</v>
      </c>
      <c r="I1850" s="18">
        <v>77008</v>
      </c>
      <c r="J1850" t="s">
        <v>23</v>
      </c>
      <c r="K1850" t="s">
        <v>349</v>
      </c>
      <c r="L1850" s="18">
        <v>77070</v>
      </c>
      <c r="M1850">
        <v>1533</v>
      </c>
      <c r="N1850">
        <v>1533</v>
      </c>
      <c r="O1850">
        <v>0</v>
      </c>
      <c r="P1850" t="s">
        <v>26</v>
      </c>
      <c r="Q1850" t="s">
        <v>26</v>
      </c>
      <c r="R1850" s="19" t="s">
        <v>31</v>
      </c>
    </row>
    <row r="1851" spans="1:18" x14ac:dyDescent="0.3">
      <c r="A1851" s="17" t="s">
        <v>17564</v>
      </c>
      <c r="B1851" t="s">
        <v>17563</v>
      </c>
      <c r="C1851" s="17">
        <v>14961443</v>
      </c>
      <c r="D1851" t="s">
        <v>17559</v>
      </c>
      <c r="E1851" t="s">
        <v>17560</v>
      </c>
      <c r="F1851" t="s">
        <v>17565</v>
      </c>
      <c r="G1851" t="s">
        <v>1521</v>
      </c>
      <c r="H1851" t="s">
        <v>349</v>
      </c>
      <c r="I1851" s="18">
        <v>77013</v>
      </c>
      <c r="J1851" t="s">
        <v>23</v>
      </c>
      <c r="K1851" t="s">
        <v>349</v>
      </c>
      <c r="L1851" s="18">
        <v>77002</v>
      </c>
      <c r="M1851">
        <v>1533</v>
      </c>
      <c r="N1851">
        <v>1533</v>
      </c>
      <c r="O1851">
        <v>0</v>
      </c>
      <c r="P1851" t="s">
        <v>26</v>
      </c>
      <c r="Q1851" t="s">
        <v>26</v>
      </c>
      <c r="R1851" s="19" t="s">
        <v>31</v>
      </c>
    </row>
    <row r="1852" spans="1:18" x14ac:dyDescent="0.3">
      <c r="A1852" s="17" t="s">
        <v>17566</v>
      </c>
      <c r="B1852" t="s">
        <v>15529</v>
      </c>
      <c r="C1852" s="17">
        <v>14961443</v>
      </c>
      <c r="D1852" t="s">
        <v>17559</v>
      </c>
      <c r="E1852" t="s">
        <v>17560</v>
      </c>
      <c r="F1852" t="s">
        <v>17567</v>
      </c>
      <c r="G1852" t="s">
        <v>1521</v>
      </c>
      <c r="H1852" t="s">
        <v>349</v>
      </c>
      <c r="I1852" s="18">
        <v>77022</v>
      </c>
      <c r="J1852" t="s">
        <v>23</v>
      </c>
      <c r="K1852" t="s">
        <v>349</v>
      </c>
      <c r="L1852" s="18">
        <v>77002</v>
      </c>
      <c r="M1852">
        <v>1533</v>
      </c>
      <c r="N1852">
        <v>1533</v>
      </c>
      <c r="O1852">
        <v>0</v>
      </c>
      <c r="P1852" t="s">
        <v>26</v>
      </c>
      <c r="Q1852" t="s">
        <v>26</v>
      </c>
      <c r="R1852" s="19" t="s">
        <v>31</v>
      </c>
    </row>
    <row r="1853" spans="1:18" x14ac:dyDescent="0.3">
      <c r="A1853" s="17" t="s">
        <v>25727</v>
      </c>
      <c r="B1853" t="s">
        <v>25726</v>
      </c>
      <c r="C1853" s="17">
        <v>31015143</v>
      </c>
      <c r="D1853" t="s">
        <v>25719</v>
      </c>
      <c r="E1853" t="s">
        <v>25720</v>
      </c>
      <c r="F1853" t="s">
        <v>25728</v>
      </c>
      <c r="G1853" t="s">
        <v>1521</v>
      </c>
      <c r="H1853" t="s">
        <v>349</v>
      </c>
      <c r="I1853" s="18">
        <v>77024</v>
      </c>
      <c r="J1853" t="s">
        <v>23</v>
      </c>
      <c r="K1853" t="s">
        <v>349</v>
      </c>
      <c r="L1853" s="18">
        <v>77006</v>
      </c>
      <c r="M1853">
        <v>1533</v>
      </c>
      <c r="N1853">
        <v>1533</v>
      </c>
      <c r="O1853">
        <v>0</v>
      </c>
      <c r="P1853" t="s">
        <v>26</v>
      </c>
      <c r="Q1853" t="s">
        <v>26</v>
      </c>
      <c r="R1853" s="19" t="s">
        <v>31</v>
      </c>
    </row>
    <row r="1854" spans="1:18" x14ac:dyDescent="0.3">
      <c r="A1854" s="17" t="s">
        <v>26038</v>
      </c>
      <c r="B1854" t="s">
        <v>26037</v>
      </c>
      <c r="C1854" s="17">
        <v>31029743</v>
      </c>
      <c r="D1854" t="s">
        <v>26029</v>
      </c>
      <c r="E1854" t="s">
        <v>26030</v>
      </c>
      <c r="F1854" t="s">
        <v>26039</v>
      </c>
      <c r="G1854" t="s">
        <v>1521</v>
      </c>
      <c r="H1854" t="s">
        <v>349</v>
      </c>
      <c r="I1854" s="18">
        <v>77024</v>
      </c>
      <c r="J1854" t="s">
        <v>23</v>
      </c>
      <c r="K1854" t="s">
        <v>349</v>
      </c>
      <c r="L1854" s="18">
        <v>75602</v>
      </c>
      <c r="M1854">
        <v>1413</v>
      </c>
      <c r="N1854">
        <v>1533</v>
      </c>
      <c r="O1854">
        <v>120</v>
      </c>
      <c r="P1854" t="s">
        <v>24</v>
      </c>
      <c r="Q1854" t="s">
        <v>25</v>
      </c>
      <c r="R1854" s="19" t="s">
        <v>15</v>
      </c>
    </row>
    <row r="1855" spans="1:18" x14ac:dyDescent="0.3">
      <c r="A1855" s="17" t="s">
        <v>1519</v>
      </c>
      <c r="B1855" t="s">
        <v>1518</v>
      </c>
      <c r="C1855" s="17">
        <v>11009143</v>
      </c>
      <c r="D1855" t="s">
        <v>1516</v>
      </c>
      <c r="E1855" t="s">
        <v>1517</v>
      </c>
      <c r="F1855" t="s">
        <v>1520</v>
      </c>
      <c r="G1855" t="s">
        <v>1521</v>
      </c>
      <c r="H1855" t="s">
        <v>349</v>
      </c>
      <c r="I1855" s="18">
        <v>77030</v>
      </c>
      <c r="J1855" t="s">
        <v>23</v>
      </c>
      <c r="K1855" t="s">
        <v>349</v>
      </c>
      <c r="L1855" s="18">
        <v>77446</v>
      </c>
      <c r="M1855">
        <v>1683</v>
      </c>
      <c r="N1855">
        <v>1533</v>
      </c>
      <c r="O1855">
        <v>-150</v>
      </c>
      <c r="P1855" t="s">
        <v>48</v>
      </c>
      <c r="Q1855" t="s">
        <v>25</v>
      </c>
      <c r="R1855" s="19" t="s">
        <v>31</v>
      </c>
    </row>
    <row r="1856" spans="1:18" x14ac:dyDescent="0.3">
      <c r="A1856" s="17" t="s">
        <v>17569</v>
      </c>
      <c r="B1856" t="s">
        <v>17568</v>
      </c>
      <c r="C1856" s="17">
        <v>14961443</v>
      </c>
      <c r="D1856" t="s">
        <v>17559</v>
      </c>
      <c r="E1856" t="s">
        <v>17560</v>
      </c>
      <c r="F1856" t="s">
        <v>17570</v>
      </c>
      <c r="G1856" t="s">
        <v>1521</v>
      </c>
      <c r="H1856" t="s">
        <v>349</v>
      </c>
      <c r="I1856" s="18">
        <v>77031</v>
      </c>
      <c r="J1856" t="s">
        <v>23</v>
      </c>
      <c r="K1856" t="s">
        <v>349</v>
      </c>
      <c r="L1856" s="18">
        <v>77002</v>
      </c>
      <c r="M1856">
        <v>1533</v>
      </c>
      <c r="N1856">
        <v>1533</v>
      </c>
      <c r="O1856">
        <v>0</v>
      </c>
      <c r="P1856" t="s">
        <v>26</v>
      </c>
      <c r="Q1856" t="s">
        <v>26</v>
      </c>
      <c r="R1856" s="19" t="s">
        <v>31</v>
      </c>
    </row>
    <row r="1857" spans="1:18" x14ac:dyDescent="0.3">
      <c r="A1857" s="17" t="s">
        <v>24550</v>
      </c>
      <c r="B1857" t="s">
        <v>1521</v>
      </c>
      <c r="C1857" s="17">
        <v>31003343</v>
      </c>
      <c r="D1857" t="s">
        <v>24548</v>
      </c>
      <c r="E1857" t="s">
        <v>24549</v>
      </c>
      <c r="F1857" t="s">
        <v>24551</v>
      </c>
      <c r="G1857" t="s">
        <v>1521</v>
      </c>
      <c r="H1857" t="s">
        <v>349</v>
      </c>
      <c r="I1857" s="18">
        <v>77036</v>
      </c>
      <c r="J1857" t="s">
        <v>23</v>
      </c>
      <c r="K1857" t="s">
        <v>349</v>
      </c>
      <c r="L1857" s="18">
        <v>75204</v>
      </c>
      <c r="M1857">
        <v>1902</v>
      </c>
      <c r="N1857">
        <v>1533</v>
      </c>
      <c r="O1857">
        <v>-369</v>
      </c>
      <c r="P1857" t="s">
        <v>48</v>
      </c>
      <c r="Q1857" t="s">
        <v>25</v>
      </c>
      <c r="R1857" s="19" t="s">
        <v>31</v>
      </c>
    </row>
    <row r="1858" spans="1:18" x14ac:dyDescent="0.3">
      <c r="A1858" s="17" t="s">
        <v>24212</v>
      </c>
      <c r="B1858" t="s">
        <v>24211</v>
      </c>
      <c r="C1858" s="17">
        <v>31002043</v>
      </c>
      <c r="D1858" t="s">
        <v>24200</v>
      </c>
      <c r="E1858" t="s">
        <v>24201</v>
      </c>
      <c r="F1858" t="s">
        <v>24213</v>
      </c>
      <c r="G1858" t="s">
        <v>1521</v>
      </c>
      <c r="H1858" t="s">
        <v>349</v>
      </c>
      <c r="I1858" s="18">
        <v>77038</v>
      </c>
      <c r="J1858" t="s">
        <v>23</v>
      </c>
      <c r="K1858" t="s">
        <v>349</v>
      </c>
      <c r="L1858" s="18">
        <v>75104</v>
      </c>
      <c r="M1858">
        <v>1902</v>
      </c>
      <c r="N1858">
        <v>1533</v>
      </c>
      <c r="O1858">
        <v>-369</v>
      </c>
      <c r="P1858" t="s">
        <v>48</v>
      </c>
      <c r="Q1858" t="s">
        <v>25</v>
      </c>
      <c r="R1858" s="19" t="s">
        <v>31</v>
      </c>
    </row>
    <row r="1859" spans="1:18" x14ac:dyDescent="0.3">
      <c r="A1859" s="17" t="s">
        <v>17778</v>
      </c>
      <c r="B1859" t="s">
        <v>17777</v>
      </c>
      <c r="C1859" s="17">
        <v>14974443</v>
      </c>
      <c r="D1859" t="s">
        <v>17772</v>
      </c>
      <c r="E1859" t="s">
        <v>17773</v>
      </c>
      <c r="F1859" t="s">
        <v>17779</v>
      </c>
      <c r="G1859" t="s">
        <v>1521</v>
      </c>
      <c r="H1859" t="s">
        <v>349</v>
      </c>
      <c r="I1859" s="18">
        <v>77039</v>
      </c>
      <c r="J1859" t="s">
        <v>23</v>
      </c>
      <c r="K1859" t="s">
        <v>349</v>
      </c>
      <c r="L1859" s="18">
        <v>77070</v>
      </c>
      <c r="M1859">
        <v>1533</v>
      </c>
      <c r="N1859">
        <v>1533</v>
      </c>
      <c r="O1859">
        <v>0</v>
      </c>
      <c r="P1859" t="s">
        <v>26</v>
      </c>
      <c r="Q1859" t="s">
        <v>26</v>
      </c>
      <c r="R1859" s="19" t="s">
        <v>31</v>
      </c>
    </row>
    <row r="1860" spans="1:18" x14ac:dyDescent="0.3">
      <c r="A1860" s="17" t="s">
        <v>17781</v>
      </c>
      <c r="B1860" t="s">
        <v>17780</v>
      </c>
      <c r="C1860" s="17">
        <v>14974443</v>
      </c>
      <c r="D1860" t="s">
        <v>17772</v>
      </c>
      <c r="E1860" t="s">
        <v>17773</v>
      </c>
      <c r="F1860" t="s">
        <v>17782</v>
      </c>
      <c r="G1860" t="s">
        <v>1521</v>
      </c>
      <c r="H1860" t="s">
        <v>349</v>
      </c>
      <c r="I1860" s="18">
        <v>77040</v>
      </c>
      <c r="J1860" t="s">
        <v>23</v>
      </c>
      <c r="K1860" t="s">
        <v>349</v>
      </c>
      <c r="L1860" s="18">
        <v>77070</v>
      </c>
      <c r="M1860">
        <v>1533</v>
      </c>
      <c r="N1860">
        <v>1533</v>
      </c>
      <c r="O1860">
        <v>0</v>
      </c>
      <c r="P1860" t="s">
        <v>26</v>
      </c>
      <c r="Q1860" t="s">
        <v>26</v>
      </c>
      <c r="R1860" s="19" t="s">
        <v>31</v>
      </c>
    </row>
    <row r="1861" spans="1:18" x14ac:dyDescent="0.3">
      <c r="A1861" s="17" t="s">
        <v>17784</v>
      </c>
      <c r="B1861" t="s">
        <v>17783</v>
      </c>
      <c r="C1861" s="17">
        <v>14974443</v>
      </c>
      <c r="D1861" t="s">
        <v>17772</v>
      </c>
      <c r="E1861" t="s">
        <v>17773</v>
      </c>
      <c r="F1861" t="s">
        <v>17785</v>
      </c>
      <c r="G1861" t="s">
        <v>1521</v>
      </c>
      <c r="H1861" t="s">
        <v>349</v>
      </c>
      <c r="I1861" s="18">
        <v>77041</v>
      </c>
      <c r="J1861" t="s">
        <v>23</v>
      </c>
      <c r="K1861" t="s">
        <v>349</v>
      </c>
      <c r="L1861" s="18">
        <v>77070</v>
      </c>
      <c r="M1861">
        <v>1533</v>
      </c>
      <c r="N1861">
        <v>1533</v>
      </c>
      <c r="O1861">
        <v>0</v>
      </c>
      <c r="P1861" t="s">
        <v>26</v>
      </c>
      <c r="Q1861" t="s">
        <v>26</v>
      </c>
      <c r="R1861" s="19" t="s">
        <v>31</v>
      </c>
    </row>
    <row r="1862" spans="1:18" x14ac:dyDescent="0.3">
      <c r="A1862" s="17" t="s">
        <v>17787</v>
      </c>
      <c r="B1862" t="s">
        <v>17786</v>
      </c>
      <c r="C1862" s="17">
        <v>14974443</v>
      </c>
      <c r="D1862" t="s">
        <v>17772</v>
      </c>
      <c r="E1862" t="s">
        <v>17773</v>
      </c>
      <c r="F1862" t="s">
        <v>17788</v>
      </c>
      <c r="G1862" t="s">
        <v>1521</v>
      </c>
      <c r="H1862" t="s">
        <v>349</v>
      </c>
      <c r="I1862" s="18">
        <v>77044</v>
      </c>
      <c r="J1862" t="s">
        <v>23</v>
      </c>
      <c r="K1862" t="s">
        <v>349</v>
      </c>
      <c r="L1862" s="18">
        <v>77070</v>
      </c>
      <c r="M1862">
        <v>1533</v>
      </c>
      <c r="N1862">
        <v>1533</v>
      </c>
      <c r="O1862">
        <v>0</v>
      </c>
      <c r="P1862" t="s">
        <v>26</v>
      </c>
      <c r="Q1862" t="s">
        <v>26</v>
      </c>
      <c r="R1862" s="19" t="s">
        <v>31</v>
      </c>
    </row>
    <row r="1863" spans="1:18" x14ac:dyDescent="0.3">
      <c r="A1863" s="17" t="s">
        <v>17790</v>
      </c>
      <c r="B1863" t="s">
        <v>17789</v>
      </c>
      <c r="C1863" s="17">
        <v>14974443</v>
      </c>
      <c r="D1863" t="s">
        <v>17772</v>
      </c>
      <c r="E1863" t="s">
        <v>17773</v>
      </c>
      <c r="F1863" t="s">
        <v>17791</v>
      </c>
      <c r="G1863" t="s">
        <v>1521</v>
      </c>
      <c r="H1863" t="s">
        <v>349</v>
      </c>
      <c r="I1863" s="18">
        <v>77060</v>
      </c>
      <c r="J1863" t="s">
        <v>23</v>
      </c>
      <c r="K1863" t="s">
        <v>349</v>
      </c>
      <c r="L1863" s="18">
        <v>77070</v>
      </c>
      <c r="M1863">
        <v>1533</v>
      </c>
      <c r="N1863">
        <v>1533</v>
      </c>
      <c r="O1863">
        <v>0</v>
      </c>
      <c r="P1863" t="s">
        <v>26</v>
      </c>
      <c r="Q1863" t="s">
        <v>26</v>
      </c>
      <c r="R1863" s="19" t="s">
        <v>31</v>
      </c>
    </row>
    <row r="1864" spans="1:18" x14ac:dyDescent="0.3">
      <c r="A1864" s="17" t="s">
        <v>1523</v>
      </c>
      <c r="B1864" t="s">
        <v>1522</v>
      </c>
      <c r="C1864" s="17">
        <v>11009143</v>
      </c>
      <c r="D1864" t="s">
        <v>1516</v>
      </c>
      <c r="E1864" t="s">
        <v>1517</v>
      </c>
      <c r="F1864" t="s">
        <v>1524</v>
      </c>
      <c r="G1864" t="s">
        <v>1521</v>
      </c>
      <c r="H1864" t="s">
        <v>349</v>
      </c>
      <c r="I1864" s="18">
        <v>77070</v>
      </c>
      <c r="J1864" t="s">
        <v>23</v>
      </c>
      <c r="K1864" t="s">
        <v>349</v>
      </c>
      <c r="L1864" s="18">
        <v>77446</v>
      </c>
      <c r="M1864">
        <v>1683</v>
      </c>
      <c r="N1864">
        <v>1533</v>
      </c>
      <c r="O1864">
        <v>-150</v>
      </c>
      <c r="P1864" t="s">
        <v>48</v>
      </c>
      <c r="Q1864" t="s">
        <v>25</v>
      </c>
      <c r="R1864" s="19" t="s">
        <v>31</v>
      </c>
    </row>
    <row r="1865" spans="1:18" x14ac:dyDescent="0.3">
      <c r="A1865" s="17" t="s">
        <v>1733</v>
      </c>
      <c r="B1865" t="s">
        <v>1732</v>
      </c>
      <c r="C1865" s="17">
        <v>11015043</v>
      </c>
      <c r="D1865" t="s">
        <v>1730</v>
      </c>
      <c r="E1865" t="s">
        <v>1731</v>
      </c>
      <c r="F1865" t="s">
        <v>1734</v>
      </c>
      <c r="G1865" t="s">
        <v>1521</v>
      </c>
      <c r="H1865" t="s">
        <v>349</v>
      </c>
      <c r="I1865" s="18">
        <v>77070</v>
      </c>
      <c r="J1865" t="s">
        <v>23</v>
      </c>
      <c r="K1865" t="s">
        <v>349</v>
      </c>
      <c r="L1865" s="18">
        <v>77204</v>
      </c>
      <c r="M1865">
        <v>1533</v>
      </c>
      <c r="N1865">
        <v>1533</v>
      </c>
      <c r="O1865">
        <v>0</v>
      </c>
      <c r="P1865" t="s">
        <v>26</v>
      </c>
      <c r="Q1865" t="s">
        <v>26</v>
      </c>
      <c r="R1865" s="19" t="s">
        <v>31</v>
      </c>
    </row>
    <row r="1866" spans="1:18" x14ac:dyDescent="0.3">
      <c r="A1866" s="17" t="s">
        <v>1784</v>
      </c>
      <c r="B1866" t="s">
        <v>1783</v>
      </c>
      <c r="C1866" s="17">
        <v>11020943</v>
      </c>
      <c r="D1866" t="s">
        <v>1781</v>
      </c>
      <c r="E1866" t="s">
        <v>1782</v>
      </c>
      <c r="F1866" t="s">
        <v>1785</v>
      </c>
      <c r="G1866" t="s">
        <v>1521</v>
      </c>
      <c r="H1866" t="s">
        <v>349</v>
      </c>
      <c r="I1866" s="18">
        <v>77070</v>
      </c>
      <c r="J1866" t="s">
        <v>23</v>
      </c>
      <c r="K1866" t="s">
        <v>349</v>
      </c>
      <c r="L1866" s="18">
        <v>77002</v>
      </c>
      <c r="M1866">
        <v>1533</v>
      </c>
      <c r="N1866">
        <v>1533</v>
      </c>
      <c r="O1866">
        <v>0</v>
      </c>
      <c r="P1866" t="s">
        <v>26</v>
      </c>
      <c r="Q1866" t="s">
        <v>26</v>
      </c>
      <c r="R1866" s="19" t="s">
        <v>31</v>
      </c>
    </row>
    <row r="1867" spans="1:18" x14ac:dyDescent="0.3">
      <c r="A1867" s="17" t="s">
        <v>17793</v>
      </c>
      <c r="B1867" t="s">
        <v>17792</v>
      </c>
      <c r="C1867" s="17">
        <v>14974443</v>
      </c>
      <c r="D1867" t="s">
        <v>17772</v>
      </c>
      <c r="E1867" t="s">
        <v>17773</v>
      </c>
      <c r="F1867" t="s">
        <v>17794</v>
      </c>
      <c r="G1867" t="s">
        <v>1521</v>
      </c>
      <c r="H1867" t="s">
        <v>349</v>
      </c>
      <c r="I1867" s="18">
        <v>77070</v>
      </c>
      <c r="J1867" t="s">
        <v>23</v>
      </c>
      <c r="K1867" t="s">
        <v>349</v>
      </c>
      <c r="L1867" s="18">
        <v>77070</v>
      </c>
      <c r="M1867">
        <v>1533</v>
      </c>
      <c r="N1867">
        <v>1533</v>
      </c>
      <c r="O1867">
        <v>0</v>
      </c>
      <c r="P1867" t="s">
        <v>26</v>
      </c>
      <c r="Q1867" t="s">
        <v>26</v>
      </c>
      <c r="R1867" s="19" t="s">
        <v>31</v>
      </c>
    </row>
    <row r="1868" spans="1:18" x14ac:dyDescent="0.3">
      <c r="A1868" s="17" t="s">
        <v>17796</v>
      </c>
      <c r="B1868" t="s">
        <v>17795</v>
      </c>
      <c r="C1868" s="17">
        <v>14974443</v>
      </c>
      <c r="D1868" t="s">
        <v>17772</v>
      </c>
      <c r="E1868" t="s">
        <v>17773</v>
      </c>
      <c r="F1868" t="s">
        <v>17797</v>
      </c>
      <c r="G1868" t="s">
        <v>1521</v>
      </c>
      <c r="H1868" t="s">
        <v>349</v>
      </c>
      <c r="I1868" s="18">
        <v>77070</v>
      </c>
      <c r="J1868" t="s">
        <v>23</v>
      </c>
      <c r="K1868" t="s">
        <v>349</v>
      </c>
      <c r="L1868" s="18">
        <v>77070</v>
      </c>
      <c r="M1868">
        <v>1533</v>
      </c>
      <c r="N1868">
        <v>1533</v>
      </c>
      <c r="O1868">
        <v>0</v>
      </c>
      <c r="P1868" t="s">
        <v>26</v>
      </c>
      <c r="Q1868" t="s">
        <v>26</v>
      </c>
      <c r="R1868" s="19" t="s">
        <v>31</v>
      </c>
    </row>
    <row r="1869" spans="1:18" x14ac:dyDescent="0.3">
      <c r="A1869" s="17" t="s">
        <v>17799</v>
      </c>
      <c r="B1869" t="s">
        <v>17798</v>
      </c>
      <c r="C1869" s="17">
        <v>14974443</v>
      </c>
      <c r="D1869" t="s">
        <v>17772</v>
      </c>
      <c r="E1869" t="s">
        <v>17773</v>
      </c>
      <c r="F1869" t="s">
        <v>17800</v>
      </c>
      <c r="G1869" t="s">
        <v>1521</v>
      </c>
      <c r="H1869" t="s">
        <v>349</v>
      </c>
      <c r="I1869" s="18">
        <v>77073</v>
      </c>
      <c r="J1869" t="s">
        <v>23</v>
      </c>
      <c r="K1869" t="s">
        <v>349</v>
      </c>
      <c r="L1869" s="18">
        <v>77070</v>
      </c>
      <c r="M1869">
        <v>1533</v>
      </c>
      <c r="N1869">
        <v>1533</v>
      </c>
      <c r="O1869">
        <v>0</v>
      </c>
      <c r="P1869" t="s">
        <v>26</v>
      </c>
      <c r="Q1869" t="s">
        <v>26</v>
      </c>
      <c r="R1869" s="19" t="s">
        <v>31</v>
      </c>
    </row>
    <row r="1870" spans="1:18" x14ac:dyDescent="0.3">
      <c r="A1870" s="17" t="s">
        <v>17802</v>
      </c>
      <c r="B1870" t="s">
        <v>17801</v>
      </c>
      <c r="C1870" s="17">
        <v>14974443</v>
      </c>
      <c r="D1870" t="s">
        <v>17772</v>
      </c>
      <c r="E1870" t="s">
        <v>17773</v>
      </c>
      <c r="F1870" t="s">
        <v>17803</v>
      </c>
      <c r="G1870" t="s">
        <v>1521</v>
      </c>
      <c r="H1870" t="s">
        <v>349</v>
      </c>
      <c r="I1870" s="18">
        <v>77073</v>
      </c>
      <c r="J1870" t="s">
        <v>23</v>
      </c>
      <c r="K1870" t="s">
        <v>349</v>
      </c>
      <c r="L1870" s="18">
        <v>77070</v>
      </c>
      <c r="M1870">
        <v>1533</v>
      </c>
      <c r="N1870">
        <v>1533</v>
      </c>
      <c r="O1870">
        <v>0</v>
      </c>
      <c r="P1870" t="s">
        <v>26</v>
      </c>
      <c r="Q1870" t="s">
        <v>26</v>
      </c>
      <c r="R1870" s="19" t="s">
        <v>31</v>
      </c>
    </row>
    <row r="1871" spans="1:18" x14ac:dyDescent="0.3">
      <c r="A1871" s="17" t="s">
        <v>32509</v>
      </c>
      <c r="B1871" t="s">
        <v>32508</v>
      </c>
      <c r="C1871" s="17" t="s">
        <v>32506</v>
      </c>
      <c r="D1871" t="s">
        <v>32506</v>
      </c>
      <c r="E1871" t="s">
        <v>32507</v>
      </c>
      <c r="F1871" t="s">
        <v>17800</v>
      </c>
      <c r="G1871" t="s">
        <v>1521</v>
      </c>
      <c r="H1871" t="s">
        <v>349</v>
      </c>
      <c r="I1871" s="18">
        <v>77073</v>
      </c>
      <c r="J1871" t="s">
        <v>23</v>
      </c>
      <c r="K1871" t="s">
        <v>349</v>
      </c>
      <c r="L1871" s="18">
        <v>78207</v>
      </c>
      <c r="M1871">
        <v>1575</v>
      </c>
      <c r="N1871">
        <v>1533</v>
      </c>
      <c r="O1871">
        <v>-42</v>
      </c>
      <c r="P1871" t="s">
        <v>48</v>
      </c>
      <c r="Q1871" t="s">
        <v>25</v>
      </c>
      <c r="R1871" s="19" t="s">
        <v>31</v>
      </c>
    </row>
    <row r="1872" spans="1:18" x14ac:dyDescent="0.3">
      <c r="A1872" s="17" t="s">
        <v>17572</v>
      </c>
      <c r="B1872" t="s">
        <v>17571</v>
      </c>
      <c r="C1872" s="17">
        <v>14961443</v>
      </c>
      <c r="D1872" t="s">
        <v>17559</v>
      </c>
      <c r="E1872" t="s">
        <v>17560</v>
      </c>
      <c r="F1872" t="s">
        <v>17573</v>
      </c>
      <c r="G1872" t="s">
        <v>1521</v>
      </c>
      <c r="H1872" t="s">
        <v>349</v>
      </c>
      <c r="I1872" s="18">
        <v>77081</v>
      </c>
      <c r="J1872" t="s">
        <v>23</v>
      </c>
      <c r="K1872" t="s">
        <v>349</v>
      </c>
      <c r="L1872" s="18">
        <v>77002</v>
      </c>
      <c r="M1872">
        <v>1533</v>
      </c>
      <c r="N1872">
        <v>1533</v>
      </c>
      <c r="O1872">
        <v>0</v>
      </c>
      <c r="P1872" t="s">
        <v>26</v>
      </c>
      <c r="Q1872" t="s">
        <v>26</v>
      </c>
      <c r="R1872" s="19" t="s">
        <v>31</v>
      </c>
    </row>
    <row r="1873" spans="1:18" x14ac:dyDescent="0.3">
      <c r="A1873" s="17" t="s">
        <v>1748</v>
      </c>
      <c r="B1873" t="s">
        <v>1747</v>
      </c>
      <c r="C1873" s="17">
        <v>11019543</v>
      </c>
      <c r="D1873" t="s">
        <v>1745</v>
      </c>
      <c r="E1873" t="s">
        <v>1746</v>
      </c>
      <c r="F1873" t="s">
        <v>1749</v>
      </c>
      <c r="G1873" t="s">
        <v>1521</v>
      </c>
      <c r="H1873" t="s">
        <v>349</v>
      </c>
      <c r="I1873" s="18">
        <v>77082</v>
      </c>
      <c r="J1873" t="s">
        <v>23</v>
      </c>
      <c r="K1873" t="s">
        <v>349</v>
      </c>
      <c r="L1873" s="18">
        <v>75799</v>
      </c>
      <c r="M1873">
        <v>1413</v>
      </c>
      <c r="N1873">
        <v>1533</v>
      </c>
      <c r="O1873">
        <v>120</v>
      </c>
      <c r="P1873" t="s">
        <v>24</v>
      </c>
      <c r="Q1873" t="s">
        <v>25</v>
      </c>
      <c r="R1873" s="19" t="s">
        <v>15</v>
      </c>
    </row>
    <row r="1874" spans="1:18" x14ac:dyDescent="0.3">
      <c r="A1874" s="17" t="s">
        <v>17575</v>
      </c>
      <c r="B1874" t="s">
        <v>17574</v>
      </c>
      <c r="C1874" s="17">
        <v>14961443</v>
      </c>
      <c r="D1874" t="s">
        <v>17559</v>
      </c>
      <c r="E1874" t="s">
        <v>17560</v>
      </c>
      <c r="F1874" t="s">
        <v>17576</v>
      </c>
      <c r="G1874" t="s">
        <v>1521</v>
      </c>
      <c r="H1874" t="s">
        <v>349</v>
      </c>
      <c r="I1874" s="18">
        <v>77082</v>
      </c>
      <c r="J1874" t="s">
        <v>23</v>
      </c>
      <c r="K1874" t="s">
        <v>349</v>
      </c>
      <c r="L1874" s="18">
        <v>77002</v>
      </c>
      <c r="M1874">
        <v>1533</v>
      </c>
      <c r="N1874">
        <v>1533</v>
      </c>
      <c r="O1874">
        <v>0</v>
      </c>
      <c r="P1874" t="s">
        <v>26</v>
      </c>
      <c r="Q1874" t="s">
        <v>26</v>
      </c>
      <c r="R1874" s="19" t="s">
        <v>31</v>
      </c>
    </row>
    <row r="1875" spans="1:18" x14ac:dyDescent="0.3">
      <c r="A1875" s="17" t="s">
        <v>17578</v>
      </c>
      <c r="B1875" t="s">
        <v>17577</v>
      </c>
      <c r="C1875" s="17">
        <v>14961443</v>
      </c>
      <c r="D1875" t="s">
        <v>17559</v>
      </c>
      <c r="E1875" t="s">
        <v>17560</v>
      </c>
      <c r="F1875" t="s">
        <v>17579</v>
      </c>
      <c r="G1875" t="s">
        <v>1521</v>
      </c>
      <c r="H1875" t="s">
        <v>349</v>
      </c>
      <c r="I1875" s="18">
        <v>77087</v>
      </c>
      <c r="J1875" t="s">
        <v>23</v>
      </c>
      <c r="K1875" t="s">
        <v>349</v>
      </c>
      <c r="L1875" s="18">
        <v>77002</v>
      </c>
      <c r="M1875">
        <v>1533</v>
      </c>
      <c r="N1875">
        <v>1533</v>
      </c>
      <c r="O1875">
        <v>0</v>
      </c>
      <c r="P1875" t="s">
        <v>26</v>
      </c>
      <c r="Q1875" t="s">
        <v>26</v>
      </c>
      <c r="R1875" s="19" t="s">
        <v>31</v>
      </c>
    </row>
    <row r="1876" spans="1:18" x14ac:dyDescent="0.3">
      <c r="A1876" s="17" t="s">
        <v>17805</v>
      </c>
      <c r="B1876" t="s">
        <v>17804</v>
      </c>
      <c r="C1876" s="17">
        <v>14974443</v>
      </c>
      <c r="D1876" t="s">
        <v>17772</v>
      </c>
      <c r="E1876" t="s">
        <v>17773</v>
      </c>
      <c r="F1876" t="s">
        <v>17806</v>
      </c>
      <c r="G1876" t="s">
        <v>1521</v>
      </c>
      <c r="H1876" t="s">
        <v>349</v>
      </c>
      <c r="I1876" s="18">
        <v>77090</v>
      </c>
      <c r="J1876" t="s">
        <v>23</v>
      </c>
      <c r="K1876" t="s">
        <v>349</v>
      </c>
      <c r="L1876" s="18">
        <v>77070</v>
      </c>
      <c r="M1876">
        <v>1533</v>
      </c>
      <c r="N1876">
        <v>1533</v>
      </c>
      <c r="O1876">
        <v>0</v>
      </c>
      <c r="P1876" t="s">
        <v>26</v>
      </c>
      <c r="Q1876" t="s">
        <v>26</v>
      </c>
      <c r="R1876" s="19" t="s">
        <v>31</v>
      </c>
    </row>
    <row r="1877" spans="1:18" x14ac:dyDescent="0.3">
      <c r="A1877" s="17" t="s">
        <v>17581</v>
      </c>
      <c r="B1877" t="s">
        <v>17580</v>
      </c>
      <c r="C1877" s="17">
        <v>14961443</v>
      </c>
      <c r="D1877" t="s">
        <v>17559</v>
      </c>
      <c r="E1877" t="s">
        <v>17560</v>
      </c>
      <c r="F1877" t="s">
        <v>17582</v>
      </c>
      <c r="G1877" t="s">
        <v>1521</v>
      </c>
      <c r="H1877" t="s">
        <v>349</v>
      </c>
      <c r="I1877" s="18">
        <v>77091</v>
      </c>
      <c r="J1877" t="s">
        <v>23</v>
      </c>
      <c r="K1877" t="s">
        <v>349</v>
      </c>
      <c r="L1877" s="18">
        <v>77002</v>
      </c>
      <c r="M1877">
        <v>1533</v>
      </c>
      <c r="N1877">
        <v>1533</v>
      </c>
      <c r="O1877">
        <v>0</v>
      </c>
      <c r="P1877" t="s">
        <v>26</v>
      </c>
      <c r="Q1877" t="s">
        <v>26</v>
      </c>
      <c r="R1877" s="19" t="s">
        <v>31</v>
      </c>
    </row>
    <row r="1878" spans="1:18" x14ac:dyDescent="0.3">
      <c r="A1878" s="17" t="s">
        <v>17808</v>
      </c>
      <c r="B1878" t="s">
        <v>17807</v>
      </c>
      <c r="C1878" s="17">
        <v>14974443</v>
      </c>
      <c r="D1878" t="s">
        <v>17772</v>
      </c>
      <c r="E1878" t="s">
        <v>17773</v>
      </c>
      <c r="F1878" t="s">
        <v>17809</v>
      </c>
      <c r="G1878" t="s">
        <v>17810</v>
      </c>
      <c r="H1878" t="s">
        <v>349</v>
      </c>
      <c r="I1878" s="18">
        <v>77303</v>
      </c>
      <c r="J1878" t="s">
        <v>23</v>
      </c>
      <c r="K1878" t="s">
        <v>349</v>
      </c>
      <c r="L1878" s="18">
        <v>77070</v>
      </c>
      <c r="M1878">
        <v>1533</v>
      </c>
      <c r="N1878">
        <v>1533</v>
      </c>
      <c r="O1878">
        <v>0</v>
      </c>
      <c r="P1878" t="s">
        <v>26</v>
      </c>
      <c r="Q1878" t="s">
        <v>26</v>
      </c>
      <c r="R1878" s="19" t="s">
        <v>31</v>
      </c>
    </row>
    <row r="1879" spans="1:18" x14ac:dyDescent="0.3">
      <c r="A1879" s="17" t="s">
        <v>1787</v>
      </c>
      <c r="B1879" t="s">
        <v>1786</v>
      </c>
      <c r="C1879" s="17">
        <v>11020943</v>
      </c>
      <c r="D1879" t="s">
        <v>1781</v>
      </c>
      <c r="E1879" t="s">
        <v>1782</v>
      </c>
      <c r="F1879" t="s">
        <v>1788</v>
      </c>
      <c r="G1879" t="s">
        <v>1789</v>
      </c>
      <c r="H1879" t="s">
        <v>349</v>
      </c>
      <c r="I1879" s="18">
        <v>77339</v>
      </c>
      <c r="J1879" t="s">
        <v>23</v>
      </c>
      <c r="K1879" t="s">
        <v>349</v>
      </c>
      <c r="L1879" s="18">
        <v>77002</v>
      </c>
      <c r="M1879">
        <v>1533</v>
      </c>
      <c r="N1879">
        <v>1533</v>
      </c>
      <c r="O1879">
        <v>0</v>
      </c>
      <c r="P1879" t="s">
        <v>26</v>
      </c>
      <c r="Q1879" t="s">
        <v>26</v>
      </c>
      <c r="R1879" s="19" t="s">
        <v>31</v>
      </c>
    </row>
    <row r="1880" spans="1:18" x14ac:dyDescent="0.3">
      <c r="A1880" s="17" t="s">
        <v>12397</v>
      </c>
      <c r="B1880" t="s">
        <v>12396</v>
      </c>
      <c r="C1880" s="17">
        <v>14913443</v>
      </c>
      <c r="D1880" t="s">
        <v>12394</v>
      </c>
      <c r="E1880" t="s">
        <v>12395</v>
      </c>
      <c r="F1880" t="s">
        <v>12398</v>
      </c>
      <c r="G1880" t="s">
        <v>12399</v>
      </c>
      <c r="H1880" t="s">
        <v>349</v>
      </c>
      <c r="I1880" s="18">
        <v>77340</v>
      </c>
      <c r="J1880" t="s">
        <v>23</v>
      </c>
      <c r="K1880" t="s">
        <v>349</v>
      </c>
      <c r="L1880" s="18">
        <v>77520</v>
      </c>
      <c r="M1880">
        <v>1533</v>
      </c>
      <c r="N1880">
        <v>1437</v>
      </c>
      <c r="O1880">
        <v>-96</v>
      </c>
      <c r="P1880" t="s">
        <v>48</v>
      </c>
      <c r="Q1880" t="s">
        <v>25</v>
      </c>
      <c r="R1880" s="19" t="s">
        <v>31</v>
      </c>
    </row>
    <row r="1881" spans="1:18" x14ac:dyDescent="0.3">
      <c r="A1881" s="17" t="s">
        <v>16824</v>
      </c>
      <c r="B1881" t="s">
        <v>16823</v>
      </c>
      <c r="C1881" s="17">
        <v>14947443</v>
      </c>
      <c r="D1881" t="s">
        <v>16795</v>
      </c>
      <c r="E1881" t="s">
        <v>16796</v>
      </c>
      <c r="F1881" t="s">
        <v>16825</v>
      </c>
      <c r="G1881" t="s">
        <v>7985</v>
      </c>
      <c r="H1881" t="s">
        <v>349</v>
      </c>
      <c r="I1881" s="18">
        <v>77351</v>
      </c>
      <c r="J1881" t="s">
        <v>23</v>
      </c>
      <c r="K1881" t="s">
        <v>349</v>
      </c>
      <c r="L1881" s="18">
        <v>75902</v>
      </c>
      <c r="M1881">
        <v>1314</v>
      </c>
      <c r="N1881">
        <v>1266</v>
      </c>
      <c r="O1881">
        <v>-48</v>
      </c>
      <c r="P1881" t="s">
        <v>48</v>
      </c>
      <c r="Q1881" t="s">
        <v>25</v>
      </c>
      <c r="R1881" s="19" t="s">
        <v>31</v>
      </c>
    </row>
    <row r="1882" spans="1:18" x14ac:dyDescent="0.3">
      <c r="A1882" s="17" t="s">
        <v>17812</v>
      </c>
      <c r="B1882" t="s">
        <v>17811</v>
      </c>
      <c r="C1882" s="17">
        <v>14974443</v>
      </c>
      <c r="D1882" t="s">
        <v>17772</v>
      </c>
      <c r="E1882" t="s">
        <v>17773</v>
      </c>
      <c r="F1882" t="s">
        <v>17813</v>
      </c>
      <c r="G1882" t="s">
        <v>17814</v>
      </c>
      <c r="H1882" t="s">
        <v>349</v>
      </c>
      <c r="I1882" s="18">
        <v>77357</v>
      </c>
      <c r="J1882" t="s">
        <v>23</v>
      </c>
      <c r="K1882" t="s">
        <v>349</v>
      </c>
      <c r="L1882" s="18">
        <v>77070</v>
      </c>
      <c r="M1882">
        <v>1533</v>
      </c>
      <c r="N1882">
        <v>1533</v>
      </c>
      <c r="O1882">
        <v>0</v>
      </c>
      <c r="P1882" t="s">
        <v>26</v>
      </c>
      <c r="Q1882" t="s">
        <v>26</v>
      </c>
      <c r="R1882" s="19" t="s">
        <v>31</v>
      </c>
    </row>
    <row r="1883" spans="1:18" x14ac:dyDescent="0.3">
      <c r="A1883" s="17" t="s">
        <v>17816</v>
      </c>
      <c r="B1883" t="s">
        <v>17815</v>
      </c>
      <c r="C1883" s="17">
        <v>14974443</v>
      </c>
      <c r="D1883" t="s">
        <v>17772</v>
      </c>
      <c r="E1883" t="s">
        <v>17773</v>
      </c>
      <c r="F1883" t="s">
        <v>17817</v>
      </c>
      <c r="G1883" t="s">
        <v>17818</v>
      </c>
      <c r="H1883" t="s">
        <v>349</v>
      </c>
      <c r="I1883" s="18">
        <v>77373</v>
      </c>
      <c r="J1883" t="s">
        <v>23</v>
      </c>
      <c r="K1883" t="s">
        <v>349</v>
      </c>
      <c r="L1883" s="18">
        <v>77070</v>
      </c>
      <c r="M1883">
        <v>1533</v>
      </c>
      <c r="N1883">
        <v>1533</v>
      </c>
      <c r="O1883">
        <v>0</v>
      </c>
      <c r="P1883" t="s">
        <v>26</v>
      </c>
      <c r="Q1883" t="s">
        <v>26</v>
      </c>
      <c r="R1883" s="19" t="s">
        <v>31</v>
      </c>
    </row>
    <row r="1884" spans="1:18" x14ac:dyDescent="0.3">
      <c r="A1884" s="17" t="s">
        <v>17820</v>
      </c>
      <c r="B1884" t="s">
        <v>17819</v>
      </c>
      <c r="C1884" s="17">
        <v>14974443</v>
      </c>
      <c r="D1884" t="s">
        <v>17772</v>
      </c>
      <c r="E1884" t="s">
        <v>17773</v>
      </c>
      <c r="F1884" t="s">
        <v>17821</v>
      </c>
      <c r="G1884" t="s">
        <v>17822</v>
      </c>
      <c r="H1884" t="s">
        <v>349</v>
      </c>
      <c r="I1884" s="18">
        <v>77375</v>
      </c>
      <c r="J1884" t="s">
        <v>23</v>
      </c>
      <c r="K1884" t="s">
        <v>349</v>
      </c>
      <c r="L1884" s="18">
        <v>77070</v>
      </c>
      <c r="M1884">
        <v>1533</v>
      </c>
      <c r="N1884">
        <v>1533</v>
      </c>
      <c r="O1884">
        <v>0</v>
      </c>
      <c r="P1884" t="s">
        <v>26</v>
      </c>
      <c r="Q1884" t="s">
        <v>26</v>
      </c>
      <c r="R1884" s="19" t="s">
        <v>31</v>
      </c>
    </row>
    <row r="1885" spans="1:18" x14ac:dyDescent="0.3">
      <c r="A1885" s="17" t="s">
        <v>17824</v>
      </c>
      <c r="B1885" t="s">
        <v>17823</v>
      </c>
      <c r="C1885" s="17">
        <v>14974443</v>
      </c>
      <c r="D1885" t="s">
        <v>17772</v>
      </c>
      <c r="E1885" t="s">
        <v>17773</v>
      </c>
      <c r="F1885" t="s">
        <v>17825</v>
      </c>
      <c r="G1885" t="s">
        <v>1717</v>
      </c>
      <c r="H1885" t="s">
        <v>349</v>
      </c>
      <c r="I1885" s="18">
        <v>77375</v>
      </c>
      <c r="J1885" t="s">
        <v>23</v>
      </c>
      <c r="K1885" t="s">
        <v>349</v>
      </c>
      <c r="L1885" s="18">
        <v>77070</v>
      </c>
      <c r="M1885">
        <v>1533</v>
      </c>
      <c r="N1885">
        <v>1533</v>
      </c>
      <c r="O1885">
        <v>0</v>
      </c>
      <c r="P1885" t="s">
        <v>26</v>
      </c>
      <c r="Q1885" t="s">
        <v>26</v>
      </c>
      <c r="R1885" s="19" t="s">
        <v>31</v>
      </c>
    </row>
    <row r="1886" spans="1:18" x14ac:dyDescent="0.3">
      <c r="A1886" s="17" t="s">
        <v>17827</v>
      </c>
      <c r="B1886" t="s">
        <v>17826</v>
      </c>
      <c r="C1886" s="17">
        <v>14974443</v>
      </c>
      <c r="D1886" t="s">
        <v>17772</v>
      </c>
      <c r="E1886" t="s">
        <v>17773</v>
      </c>
      <c r="F1886" t="s">
        <v>17828</v>
      </c>
      <c r="G1886" t="s">
        <v>17822</v>
      </c>
      <c r="H1886" t="s">
        <v>349</v>
      </c>
      <c r="I1886" s="18">
        <v>77375</v>
      </c>
      <c r="J1886" t="s">
        <v>23</v>
      </c>
      <c r="K1886" t="s">
        <v>349</v>
      </c>
      <c r="L1886" s="18">
        <v>77070</v>
      </c>
      <c r="M1886">
        <v>1533</v>
      </c>
      <c r="N1886">
        <v>1533</v>
      </c>
      <c r="O1886">
        <v>0</v>
      </c>
      <c r="P1886" t="s">
        <v>26</v>
      </c>
      <c r="Q1886" t="s">
        <v>26</v>
      </c>
      <c r="R1886" s="19" t="s">
        <v>31</v>
      </c>
    </row>
    <row r="1887" spans="1:18" x14ac:dyDescent="0.3">
      <c r="A1887" s="17" t="s">
        <v>33256</v>
      </c>
      <c r="B1887" t="s">
        <v>33255</v>
      </c>
      <c r="C1887" s="17">
        <v>35147343</v>
      </c>
      <c r="D1887" t="s">
        <v>33253</v>
      </c>
      <c r="E1887" t="s">
        <v>33254</v>
      </c>
      <c r="F1887" t="s">
        <v>33257</v>
      </c>
      <c r="G1887" t="s">
        <v>17822</v>
      </c>
      <c r="H1887" t="s">
        <v>349</v>
      </c>
      <c r="I1887" s="18">
        <v>77377</v>
      </c>
      <c r="J1887" t="s">
        <v>23</v>
      </c>
      <c r="K1887" t="s">
        <v>349</v>
      </c>
      <c r="L1887" s="18">
        <v>77450</v>
      </c>
      <c r="M1887">
        <v>1533</v>
      </c>
      <c r="N1887">
        <v>1533</v>
      </c>
      <c r="O1887">
        <v>0</v>
      </c>
      <c r="P1887" t="s">
        <v>26</v>
      </c>
      <c r="Q1887" t="s">
        <v>26</v>
      </c>
      <c r="R1887" s="19" t="s">
        <v>31</v>
      </c>
    </row>
    <row r="1888" spans="1:18" x14ac:dyDescent="0.3">
      <c r="A1888" s="17" t="s">
        <v>33259</v>
      </c>
      <c r="B1888" t="s">
        <v>33258</v>
      </c>
      <c r="C1888" s="17">
        <v>35147343</v>
      </c>
      <c r="D1888" t="s">
        <v>33253</v>
      </c>
      <c r="E1888" t="s">
        <v>33254</v>
      </c>
      <c r="F1888" t="s">
        <v>33260</v>
      </c>
      <c r="G1888" t="s">
        <v>17818</v>
      </c>
      <c r="H1888" t="s">
        <v>349</v>
      </c>
      <c r="I1888" s="18">
        <v>77379</v>
      </c>
      <c r="J1888" t="s">
        <v>23</v>
      </c>
      <c r="K1888" t="s">
        <v>349</v>
      </c>
      <c r="L1888" s="18">
        <v>77450</v>
      </c>
      <c r="M1888">
        <v>1533</v>
      </c>
      <c r="N1888">
        <v>1533</v>
      </c>
      <c r="O1888">
        <v>0</v>
      </c>
      <c r="P1888" t="s">
        <v>26</v>
      </c>
      <c r="Q1888" t="s">
        <v>26</v>
      </c>
      <c r="R1888" s="19" t="s">
        <v>31</v>
      </c>
    </row>
    <row r="1889" spans="1:18" x14ac:dyDescent="0.3">
      <c r="A1889" s="17" t="s">
        <v>23103</v>
      </c>
      <c r="B1889" t="s">
        <v>23102</v>
      </c>
      <c r="C1889" s="17">
        <v>31000143</v>
      </c>
      <c r="D1889" t="s">
        <v>23091</v>
      </c>
      <c r="E1889" t="s">
        <v>23092</v>
      </c>
      <c r="F1889" t="s">
        <v>23104</v>
      </c>
      <c r="G1889" t="s">
        <v>1717</v>
      </c>
      <c r="H1889" t="s">
        <v>349</v>
      </c>
      <c r="I1889" s="18">
        <v>77380</v>
      </c>
      <c r="J1889" t="s">
        <v>23</v>
      </c>
      <c r="K1889" t="s">
        <v>349</v>
      </c>
      <c r="L1889" s="18">
        <v>79699</v>
      </c>
      <c r="M1889">
        <v>1062</v>
      </c>
      <c r="N1889">
        <v>1533</v>
      </c>
      <c r="O1889">
        <v>471</v>
      </c>
      <c r="P1889" t="s">
        <v>24</v>
      </c>
      <c r="Q1889" t="s">
        <v>25</v>
      </c>
      <c r="R1889" s="19" t="s">
        <v>15</v>
      </c>
    </row>
    <row r="1890" spans="1:18" x14ac:dyDescent="0.3">
      <c r="A1890" s="17" t="s">
        <v>17830</v>
      </c>
      <c r="B1890" t="s">
        <v>17829</v>
      </c>
      <c r="C1890" s="17">
        <v>14974443</v>
      </c>
      <c r="D1890" t="s">
        <v>17772</v>
      </c>
      <c r="E1890" t="s">
        <v>17773</v>
      </c>
      <c r="F1890" t="s">
        <v>17831</v>
      </c>
      <c r="G1890" t="s">
        <v>17810</v>
      </c>
      <c r="H1890" t="s">
        <v>349</v>
      </c>
      <c r="I1890" s="18">
        <v>77384</v>
      </c>
      <c r="J1890" t="s">
        <v>23</v>
      </c>
      <c r="K1890" t="s">
        <v>349</v>
      </c>
      <c r="L1890" s="18">
        <v>77070</v>
      </c>
      <c r="M1890">
        <v>1533</v>
      </c>
      <c r="N1890">
        <v>1533</v>
      </c>
      <c r="O1890">
        <v>0</v>
      </c>
      <c r="P1890" t="s">
        <v>26</v>
      </c>
      <c r="Q1890" t="s">
        <v>26</v>
      </c>
      <c r="R1890" s="19" t="s">
        <v>31</v>
      </c>
    </row>
    <row r="1891" spans="1:18" x14ac:dyDescent="0.3">
      <c r="A1891" s="17" t="s">
        <v>17832</v>
      </c>
      <c r="B1891" t="s">
        <v>784</v>
      </c>
      <c r="C1891" s="17">
        <v>14974443</v>
      </c>
      <c r="D1891" t="s">
        <v>17772</v>
      </c>
      <c r="E1891" t="s">
        <v>17773</v>
      </c>
      <c r="F1891" t="s">
        <v>17833</v>
      </c>
      <c r="G1891" t="s">
        <v>1717</v>
      </c>
      <c r="H1891" t="s">
        <v>349</v>
      </c>
      <c r="I1891" s="18">
        <v>77384</v>
      </c>
      <c r="J1891" t="s">
        <v>23</v>
      </c>
      <c r="K1891" t="s">
        <v>349</v>
      </c>
      <c r="L1891" s="18">
        <v>77070</v>
      </c>
      <c r="M1891">
        <v>1533</v>
      </c>
      <c r="N1891">
        <v>1533</v>
      </c>
      <c r="O1891">
        <v>0</v>
      </c>
      <c r="P1891" t="s">
        <v>26</v>
      </c>
      <c r="Q1891" t="s">
        <v>26</v>
      </c>
      <c r="R1891" s="19" t="s">
        <v>31</v>
      </c>
    </row>
    <row r="1892" spans="1:18" x14ac:dyDescent="0.3">
      <c r="A1892" s="17" t="s">
        <v>21081</v>
      </c>
      <c r="B1892" t="s">
        <v>21080</v>
      </c>
      <c r="C1892" s="17" t="s">
        <v>21078</v>
      </c>
      <c r="D1892" t="s">
        <v>21078</v>
      </c>
      <c r="E1892" t="s">
        <v>21079</v>
      </c>
      <c r="F1892" t="s">
        <v>21082</v>
      </c>
      <c r="G1892" t="s">
        <v>17818</v>
      </c>
      <c r="H1892" t="s">
        <v>349</v>
      </c>
      <c r="I1892" s="18">
        <v>77386</v>
      </c>
      <c r="J1892" t="s">
        <v>23</v>
      </c>
      <c r="K1892" t="s">
        <v>349</v>
      </c>
      <c r="L1892" s="18">
        <v>77079</v>
      </c>
      <c r="M1892">
        <v>1533</v>
      </c>
      <c r="N1892">
        <v>1533</v>
      </c>
      <c r="O1892">
        <v>0</v>
      </c>
      <c r="P1892" t="s">
        <v>26</v>
      </c>
      <c r="Q1892" t="s">
        <v>26</v>
      </c>
      <c r="R1892" s="19" t="s">
        <v>31</v>
      </c>
    </row>
    <row r="1893" spans="1:18" x14ac:dyDescent="0.3">
      <c r="A1893" s="17" t="s">
        <v>24553</v>
      </c>
      <c r="B1893" t="s">
        <v>24552</v>
      </c>
      <c r="C1893" s="17">
        <v>31003343</v>
      </c>
      <c r="D1893" t="s">
        <v>24548</v>
      </c>
      <c r="E1893" t="s">
        <v>24549</v>
      </c>
      <c r="F1893" t="s">
        <v>24554</v>
      </c>
      <c r="G1893" t="s">
        <v>17818</v>
      </c>
      <c r="H1893" t="s">
        <v>349</v>
      </c>
      <c r="I1893" s="18">
        <v>77389</v>
      </c>
      <c r="J1893" t="s">
        <v>23</v>
      </c>
      <c r="K1893" t="s">
        <v>349</v>
      </c>
      <c r="L1893" s="18">
        <v>75204</v>
      </c>
      <c r="M1893">
        <v>1902</v>
      </c>
      <c r="N1893">
        <v>1533</v>
      </c>
      <c r="O1893">
        <v>-369</v>
      </c>
      <c r="P1893" t="s">
        <v>48</v>
      </c>
      <c r="Q1893" t="s">
        <v>25</v>
      </c>
      <c r="R1893" s="19" t="s">
        <v>31</v>
      </c>
    </row>
    <row r="1894" spans="1:18" x14ac:dyDescent="0.3">
      <c r="A1894" s="17" t="s">
        <v>19613</v>
      </c>
      <c r="B1894" t="s">
        <v>19612</v>
      </c>
      <c r="C1894" s="17">
        <v>15144943</v>
      </c>
      <c r="D1894" t="s">
        <v>19610</v>
      </c>
      <c r="E1894" t="s">
        <v>19611</v>
      </c>
      <c r="F1894" t="s">
        <v>19614</v>
      </c>
      <c r="G1894" t="s">
        <v>19615</v>
      </c>
      <c r="H1894" t="s">
        <v>349</v>
      </c>
      <c r="I1894" s="18">
        <v>77396</v>
      </c>
      <c r="J1894" t="s">
        <v>23</v>
      </c>
      <c r="K1894" t="s">
        <v>349</v>
      </c>
      <c r="L1894" s="18">
        <v>77842</v>
      </c>
      <c r="M1894">
        <v>1242</v>
      </c>
      <c r="N1894">
        <v>1533</v>
      </c>
      <c r="O1894">
        <v>291</v>
      </c>
      <c r="P1894" t="s">
        <v>24</v>
      </c>
      <c r="Q1894" t="s">
        <v>25</v>
      </c>
      <c r="R1894" s="19" t="s">
        <v>15</v>
      </c>
    </row>
    <row r="1895" spans="1:18" x14ac:dyDescent="0.3">
      <c r="A1895" s="17" t="s">
        <v>32492</v>
      </c>
      <c r="B1895" t="s">
        <v>32491</v>
      </c>
      <c r="C1895" s="17" t="s">
        <v>32454</v>
      </c>
      <c r="D1895" t="s">
        <v>32454</v>
      </c>
      <c r="E1895" t="s">
        <v>32455</v>
      </c>
      <c r="F1895" t="s">
        <v>32493</v>
      </c>
      <c r="G1895" t="s">
        <v>32494</v>
      </c>
      <c r="H1895" t="s">
        <v>349</v>
      </c>
      <c r="I1895" s="18">
        <v>77401</v>
      </c>
      <c r="J1895" t="s">
        <v>23</v>
      </c>
      <c r="K1895" t="s">
        <v>349</v>
      </c>
      <c r="L1895" s="18">
        <v>75205</v>
      </c>
      <c r="M1895">
        <v>1902</v>
      </c>
      <c r="N1895">
        <v>1533</v>
      </c>
      <c r="O1895">
        <v>-369</v>
      </c>
      <c r="P1895" t="s">
        <v>48</v>
      </c>
      <c r="Q1895" t="s">
        <v>25</v>
      </c>
      <c r="R1895" s="19" t="s">
        <v>31</v>
      </c>
    </row>
    <row r="1896" spans="1:18" x14ac:dyDescent="0.3">
      <c r="A1896" s="17" t="s">
        <v>14032</v>
      </c>
      <c r="B1896" t="s">
        <v>14031</v>
      </c>
      <c r="C1896" s="17">
        <v>14920443</v>
      </c>
      <c r="D1896" t="s">
        <v>14022</v>
      </c>
      <c r="E1896" t="s">
        <v>14023</v>
      </c>
      <c r="F1896" t="s">
        <v>14033</v>
      </c>
      <c r="G1896" t="s">
        <v>3335</v>
      </c>
      <c r="H1896" t="s">
        <v>349</v>
      </c>
      <c r="I1896" s="18">
        <v>77414</v>
      </c>
      <c r="J1896" t="s">
        <v>23</v>
      </c>
      <c r="K1896" t="s">
        <v>349</v>
      </c>
      <c r="L1896" s="18">
        <v>77488</v>
      </c>
      <c r="M1896">
        <v>1266</v>
      </c>
      <c r="N1896">
        <v>1266</v>
      </c>
      <c r="O1896">
        <v>0</v>
      </c>
      <c r="P1896" t="s">
        <v>26</v>
      </c>
      <c r="Q1896" t="s">
        <v>26</v>
      </c>
      <c r="R1896" s="19" t="s">
        <v>31</v>
      </c>
    </row>
    <row r="1897" spans="1:18" x14ac:dyDescent="0.3">
      <c r="A1897" s="17" t="s">
        <v>23106</v>
      </c>
      <c r="B1897" t="s">
        <v>23105</v>
      </c>
      <c r="C1897" s="17">
        <v>31000143</v>
      </c>
      <c r="D1897" t="s">
        <v>23091</v>
      </c>
      <c r="E1897" t="s">
        <v>23092</v>
      </c>
      <c r="F1897" t="s">
        <v>23107</v>
      </c>
      <c r="G1897" t="s">
        <v>3335</v>
      </c>
      <c r="H1897" t="s">
        <v>349</v>
      </c>
      <c r="I1897" s="18">
        <v>77414</v>
      </c>
      <c r="J1897" t="s">
        <v>23</v>
      </c>
      <c r="K1897" t="s">
        <v>349</v>
      </c>
      <c r="L1897" s="18">
        <v>79699</v>
      </c>
      <c r="M1897">
        <v>1062</v>
      </c>
      <c r="N1897">
        <v>1266</v>
      </c>
      <c r="O1897">
        <v>204</v>
      </c>
      <c r="P1897" t="s">
        <v>24</v>
      </c>
      <c r="Q1897" t="s">
        <v>25</v>
      </c>
      <c r="R1897" s="19" t="s">
        <v>15</v>
      </c>
    </row>
    <row r="1898" spans="1:18" x14ac:dyDescent="0.3">
      <c r="A1898" s="17" t="s">
        <v>23109</v>
      </c>
      <c r="B1898" t="s">
        <v>23108</v>
      </c>
      <c r="C1898" s="17">
        <v>31000143</v>
      </c>
      <c r="D1898" t="s">
        <v>23091</v>
      </c>
      <c r="E1898" t="s">
        <v>23092</v>
      </c>
      <c r="F1898" t="s">
        <v>23110</v>
      </c>
      <c r="G1898" t="s">
        <v>1793</v>
      </c>
      <c r="H1898" t="s">
        <v>349</v>
      </c>
      <c r="I1898" s="18">
        <v>77429</v>
      </c>
      <c r="J1898" t="s">
        <v>23</v>
      </c>
      <c r="K1898" t="s">
        <v>349</v>
      </c>
      <c r="L1898" s="18">
        <v>79699</v>
      </c>
      <c r="M1898">
        <v>1062</v>
      </c>
      <c r="N1898">
        <v>1533</v>
      </c>
      <c r="O1898">
        <v>471</v>
      </c>
      <c r="P1898" t="s">
        <v>24</v>
      </c>
      <c r="Q1898" t="s">
        <v>25</v>
      </c>
      <c r="R1898" s="19" t="s">
        <v>15</v>
      </c>
    </row>
    <row r="1899" spans="1:18" x14ac:dyDescent="0.3">
      <c r="A1899" s="17" t="s">
        <v>1791</v>
      </c>
      <c r="B1899" t="s">
        <v>1790</v>
      </c>
      <c r="C1899" s="17">
        <v>11020943</v>
      </c>
      <c r="D1899" t="s">
        <v>1781</v>
      </c>
      <c r="E1899" t="s">
        <v>1782</v>
      </c>
      <c r="F1899" t="s">
        <v>1792</v>
      </c>
      <c r="G1899" t="s">
        <v>1793</v>
      </c>
      <c r="H1899" t="s">
        <v>349</v>
      </c>
      <c r="I1899" s="18">
        <v>77433</v>
      </c>
      <c r="J1899" t="s">
        <v>23</v>
      </c>
      <c r="K1899" t="s">
        <v>349</v>
      </c>
      <c r="L1899" s="18">
        <v>77002</v>
      </c>
      <c r="M1899">
        <v>1533</v>
      </c>
      <c r="N1899">
        <v>1533</v>
      </c>
      <c r="O1899">
        <v>0</v>
      </c>
      <c r="P1899" t="s">
        <v>26</v>
      </c>
      <c r="Q1899" t="s">
        <v>26</v>
      </c>
      <c r="R1899" s="19" t="s">
        <v>31</v>
      </c>
    </row>
    <row r="1900" spans="1:18" x14ac:dyDescent="0.3">
      <c r="A1900" s="17" t="s">
        <v>17835</v>
      </c>
      <c r="B1900" t="s">
        <v>17834</v>
      </c>
      <c r="C1900" s="17">
        <v>14974443</v>
      </c>
      <c r="D1900" t="s">
        <v>17772</v>
      </c>
      <c r="E1900" t="s">
        <v>17773</v>
      </c>
      <c r="F1900" t="s">
        <v>1792</v>
      </c>
      <c r="G1900" t="s">
        <v>1793</v>
      </c>
      <c r="H1900" t="s">
        <v>349</v>
      </c>
      <c r="I1900" s="18">
        <v>77433</v>
      </c>
      <c r="J1900" t="s">
        <v>23</v>
      </c>
      <c r="K1900" t="s">
        <v>349</v>
      </c>
      <c r="L1900" s="18">
        <v>77070</v>
      </c>
      <c r="M1900">
        <v>1533</v>
      </c>
      <c r="N1900">
        <v>1533</v>
      </c>
      <c r="O1900">
        <v>0</v>
      </c>
      <c r="P1900" t="s">
        <v>26</v>
      </c>
      <c r="Q1900" t="s">
        <v>26</v>
      </c>
      <c r="R1900" s="19" t="s">
        <v>31</v>
      </c>
    </row>
    <row r="1901" spans="1:18" x14ac:dyDescent="0.3">
      <c r="A1901" s="17" t="s">
        <v>17837</v>
      </c>
      <c r="B1901" t="s">
        <v>17836</v>
      </c>
      <c r="C1901" s="17">
        <v>14974443</v>
      </c>
      <c r="D1901" t="s">
        <v>17772</v>
      </c>
      <c r="E1901" t="s">
        <v>17773</v>
      </c>
      <c r="F1901" t="s">
        <v>17838</v>
      </c>
      <c r="G1901" t="s">
        <v>1762</v>
      </c>
      <c r="H1901" t="s">
        <v>349</v>
      </c>
      <c r="I1901" s="18">
        <v>77449</v>
      </c>
      <c r="J1901" t="s">
        <v>23</v>
      </c>
      <c r="K1901" t="s">
        <v>349</v>
      </c>
      <c r="L1901" s="18">
        <v>77070</v>
      </c>
      <c r="M1901">
        <v>1533</v>
      </c>
      <c r="N1901">
        <v>1533</v>
      </c>
      <c r="O1901">
        <v>0</v>
      </c>
      <c r="P1901" t="s">
        <v>26</v>
      </c>
      <c r="Q1901" t="s">
        <v>26</v>
      </c>
      <c r="R1901" s="19" t="s">
        <v>31</v>
      </c>
    </row>
    <row r="1902" spans="1:18" x14ac:dyDescent="0.3">
      <c r="A1902" s="17" t="s">
        <v>33262</v>
      </c>
      <c r="B1902" t="s">
        <v>33261</v>
      </c>
      <c r="C1902" s="17">
        <v>35147343</v>
      </c>
      <c r="D1902" t="s">
        <v>33253</v>
      </c>
      <c r="E1902" t="s">
        <v>33254</v>
      </c>
      <c r="F1902" t="s">
        <v>33263</v>
      </c>
      <c r="G1902" t="s">
        <v>1762</v>
      </c>
      <c r="H1902" t="s">
        <v>349</v>
      </c>
      <c r="I1902" s="18">
        <v>77450</v>
      </c>
      <c r="J1902" t="s">
        <v>23</v>
      </c>
      <c r="K1902" t="s">
        <v>349</v>
      </c>
      <c r="L1902" s="18">
        <v>77450</v>
      </c>
      <c r="M1902">
        <v>1533</v>
      </c>
      <c r="N1902">
        <v>1533</v>
      </c>
      <c r="O1902">
        <v>0</v>
      </c>
      <c r="P1902" t="s">
        <v>26</v>
      </c>
      <c r="Q1902" t="s">
        <v>26</v>
      </c>
      <c r="R1902" s="19" t="s">
        <v>31</v>
      </c>
    </row>
    <row r="1903" spans="1:18" x14ac:dyDescent="0.3">
      <c r="A1903" s="17" t="s">
        <v>14025</v>
      </c>
      <c r="B1903" t="s">
        <v>14024</v>
      </c>
      <c r="C1903" s="17">
        <v>14920443</v>
      </c>
      <c r="D1903" t="s">
        <v>14022</v>
      </c>
      <c r="E1903" t="s">
        <v>14023</v>
      </c>
      <c r="F1903" t="s">
        <v>14026</v>
      </c>
      <c r="G1903" t="s">
        <v>3804</v>
      </c>
      <c r="H1903" t="s">
        <v>349</v>
      </c>
      <c r="I1903" s="18">
        <v>77469</v>
      </c>
      <c r="J1903" t="s">
        <v>23</v>
      </c>
      <c r="K1903" t="s">
        <v>349</v>
      </c>
      <c r="L1903" s="18">
        <v>77488</v>
      </c>
      <c r="M1903">
        <v>1266</v>
      </c>
      <c r="N1903">
        <v>1533</v>
      </c>
      <c r="O1903">
        <v>267</v>
      </c>
      <c r="P1903" t="s">
        <v>24</v>
      </c>
      <c r="Q1903" t="s">
        <v>25</v>
      </c>
      <c r="R1903" s="19" t="s">
        <v>15</v>
      </c>
    </row>
    <row r="1904" spans="1:18" x14ac:dyDescent="0.3">
      <c r="A1904" s="17" t="s">
        <v>17655</v>
      </c>
      <c r="B1904" t="s">
        <v>17654</v>
      </c>
      <c r="C1904" s="17">
        <v>14967443</v>
      </c>
      <c r="D1904" t="s">
        <v>17652</v>
      </c>
      <c r="E1904" t="s">
        <v>17653</v>
      </c>
      <c r="F1904" t="s">
        <v>17656</v>
      </c>
      <c r="G1904" t="s">
        <v>17657</v>
      </c>
      <c r="H1904" t="s">
        <v>349</v>
      </c>
      <c r="I1904" s="18">
        <v>77471</v>
      </c>
      <c r="J1904" t="s">
        <v>23</v>
      </c>
      <c r="K1904" t="s">
        <v>349</v>
      </c>
      <c r="L1904" s="18">
        <v>78550</v>
      </c>
      <c r="M1904">
        <v>1128</v>
      </c>
      <c r="N1904">
        <v>1533</v>
      </c>
      <c r="O1904">
        <v>405</v>
      </c>
      <c r="P1904" t="s">
        <v>24</v>
      </c>
      <c r="Q1904" t="s">
        <v>25</v>
      </c>
      <c r="R1904" s="19" t="s">
        <v>15</v>
      </c>
    </row>
    <row r="1905" spans="1:18" x14ac:dyDescent="0.3">
      <c r="A1905" s="17" t="s">
        <v>17311</v>
      </c>
      <c r="B1905" t="s">
        <v>17310</v>
      </c>
      <c r="C1905" s="17">
        <v>14955443</v>
      </c>
      <c r="D1905" t="s">
        <v>17308</v>
      </c>
      <c r="E1905" t="s">
        <v>17309</v>
      </c>
      <c r="F1905" t="s">
        <v>17312</v>
      </c>
      <c r="G1905" t="s">
        <v>17313</v>
      </c>
      <c r="H1905" t="s">
        <v>349</v>
      </c>
      <c r="I1905" s="18">
        <v>77474</v>
      </c>
      <c r="J1905" t="s">
        <v>23</v>
      </c>
      <c r="K1905" t="s">
        <v>349</v>
      </c>
      <c r="L1905" s="18">
        <v>77805</v>
      </c>
      <c r="M1905">
        <v>1242</v>
      </c>
      <c r="N1905">
        <v>1536</v>
      </c>
      <c r="O1905">
        <v>294</v>
      </c>
      <c r="P1905" t="s">
        <v>24</v>
      </c>
      <c r="Q1905" t="s">
        <v>25</v>
      </c>
      <c r="R1905" s="19" t="s">
        <v>15</v>
      </c>
    </row>
    <row r="1906" spans="1:18" x14ac:dyDescent="0.3">
      <c r="A1906" s="17" t="s">
        <v>17584</v>
      </c>
      <c r="B1906" t="s">
        <v>17583</v>
      </c>
      <c r="C1906" s="17">
        <v>14961443</v>
      </c>
      <c r="D1906" t="s">
        <v>17559</v>
      </c>
      <c r="E1906" t="s">
        <v>17560</v>
      </c>
      <c r="F1906" t="s">
        <v>17585</v>
      </c>
      <c r="G1906" t="s">
        <v>12178</v>
      </c>
      <c r="H1906" t="s">
        <v>349</v>
      </c>
      <c r="I1906" s="18">
        <v>77477</v>
      </c>
      <c r="J1906" t="s">
        <v>23</v>
      </c>
      <c r="K1906" t="s">
        <v>349</v>
      </c>
      <c r="L1906" s="18">
        <v>77002</v>
      </c>
      <c r="M1906">
        <v>1533</v>
      </c>
      <c r="N1906">
        <v>1533</v>
      </c>
      <c r="O1906">
        <v>0</v>
      </c>
      <c r="P1906" t="s">
        <v>26</v>
      </c>
      <c r="Q1906" t="s">
        <v>26</v>
      </c>
      <c r="R1906" s="19" t="s">
        <v>31</v>
      </c>
    </row>
    <row r="1907" spans="1:18" x14ac:dyDescent="0.3">
      <c r="A1907" s="17" t="s">
        <v>1736</v>
      </c>
      <c r="B1907" t="s">
        <v>1735</v>
      </c>
      <c r="C1907" s="17">
        <v>11015043</v>
      </c>
      <c r="D1907" t="s">
        <v>1730</v>
      </c>
      <c r="E1907" t="s">
        <v>1731</v>
      </c>
      <c r="F1907" t="s">
        <v>1737</v>
      </c>
      <c r="G1907" t="s">
        <v>1738</v>
      </c>
      <c r="H1907" t="s">
        <v>349</v>
      </c>
      <c r="I1907" s="18">
        <v>77479</v>
      </c>
      <c r="J1907" t="s">
        <v>23</v>
      </c>
      <c r="K1907" t="s">
        <v>349</v>
      </c>
      <c r="L1907" s="18">
        <v>77204</v>
      </c>
      <c r="M1907">
        <v>1533</v>
      </c>
      <c r="N1907">
        <v>1533</v>
      </c>
      <c r="O1907">
        <v>0</v>
      </c>
      <c r="P1907" t="s">
        <v>26</v>
      </c>
      <c r="Q1907" t="s">
        <v>26</v>
      </c>
      <c r="R1907" s="19" t="s">
        <v>31</v>
      </c>
    </row>
    <row r="1908" spans="1:18" x14ac:dyDescent="0.3">
      <c r="A1908" s="17" t="s">
        <v>14028</v>
      </c>
      <c r="B1908" t="s">
        <v>14027</v>
      </c>
      <c r="C1908" s="17">
        <v>14920443</v>
      </c>
      <c r="D1908" t="s">
        <v>14022</v>
      </c>
      <c r="E1908" t="s">
        <v>14023</v>
      </c>
      <c r="F1908" t="s">
        <v>14029</v>
      </c>
      <c r="G1908" t="s">
        <v>14030</v>
      </c>
      <c r="H1908" t="s">
        <v>349</v>
      </c>
      <c r="I1908" s="18">
        <v>77479</v>
      </c>
      <c r="J1908" t="s">
        <v>23</v>
      </c>
      <c r="K1908" t="s">
        <v>349</v>
      </c>
      <c r="L1908" s="18">
        <v>77488</v>
      </c>
      <c r="M1908">
        <v>1266</v>
      </c>
      <c r="N1908">
        <v>1533</v>
      </c>
      <c r="O1908">
        <v>267</v>
      </c>
      <c r="P1908" t="s">
        <v>24</v>
      </c>
      <c r="Q1908" t="s">
        <v>25</v>
      </c>
      <c r="R1908" s="19" t="s">
        <v>15</v>
      </c>
    </row>
    <row r="1909" spans="1:18" x14ac:dyDescent="0.3">
      <c r="A1909" s="17" t="s">
        <v>18523</v>
      </c>
      <c r="B1909" t="s">
        <v>18522</v>
      </c>
      <c r="C1909" s="17" t="s">
        <v>18520</v>
      </c>
      <c r="D1909" t="s">
        <v>18520</v>
      </c>
      <c r="E1909" t="s">
        <v>18521</v>
      </c>
      <c r="F1909" t="s">
        <v>18524</v>
      </c>
      <c r="G1909" t="s">
        <v>18525</v>
      </c>
      <c r="H1909" t="s">
        <v>349</v>
      </c>
      <c r="I1909" s="18">
        <v>77480</v>
      </c>
      <c r="J1909" t="s">
        <v>23</v>
      </c>
      <c r="K1909" t="s">
        <v>349</v>
      </c>
      <c r="L1909" s="18">
        <v>77566</v>
      </c>
      <c r="M1909">
        <v>1533</v>
      </c>
      <c r="N1909">
        <v>1533</v>
      </c>
      <c r="O1909">
        <v>0</v>
      </c>
      <c r="P1909" t="s">
        <v>26</v>
      </c>
      <c r="Q1909" t="s">
        <v>26</v>
      </c>
      <c r="R1909" s="19" t="s">
        <v>31</v>
      </c>
    </row>
    <row r="1910" spans="1:18" x14ac:dyDescent="0.3">
      <c r="A1910" s="17" t="s">
        <v>18527</v>
      </c>
      <c r="B1910" t="s">
        <v>18526</v>
      </c>
      <c r="C1910" s="17" t="s">
        <v>18520</v>
      </c>
      <c r="D1910" t="s">
        <v>18520</v>
      </c>
      <c r="E1910" t="s">
        <v>18521</v>
      </c>
      <c r="F1910" t="s">
        <v>18528</v>
      </c>
      <c r="G1910" t="s">
        <v>13784</v>
      </c>
      <c r="H1910" t="s">
        <v>349</v>
      </c>
      <c r="I1910" s="18">
        <v>77486</v>
      </c>
      <c r="J1910" t="s">
        <v>23</v>
      </c>
      <c r="K1910" t="s">
        <v>349</v>
      </c>
      <c r="L1910" s="18">
        <v>77566</v>
      </c>
      <c r="M1910">
        <v>1533</v>
      </c>
      <c r="N1910">
        <v>1533</v>
      </c>
      <c r="O1910">
        <v>0</v>
      </c>
      <c r="P1910" t="s">
        <v>26</v>
      </c>
      <c r="Q1910" t="s">
        <v>26</v>
      </c>
      <c r="R1910" s="19" t="s">
        <v>31</v>
      </c>
    </row>
    <row r="1911" spans="1:18" x14ac:dyDescent="0.3">
      <c r="A1911" s="17" t="s">
        <v>17587</v>
      </c>
      <c r="B1911" t="s">
        <v>17586</v>
      </c>
      <c r="C1911" s="17">
        <v>14961443</v>
      </c>
      <c r="D1911" t="s">
        <v>17559</v>
      </c>
      <c r="E1911" t="s">
        <v>17560</v>
      </c>
      <c r="F1911" t="s">
        <v>17588</v>
      </c>
      <c r="G1911" t="s">
        <v>17589</v>
      </c>
      <c r="H1911" t="s">
        <v>349</v>
      </c>
      <c r="I1911" s="18">
        <v>77489</v>
      </c>
      <c r="J1911" t="s">
        <v>23</v>
      </c>
      <c r="K1911" t="s">
        <v>349</v>
      </c>
      <c r="L1911" s="18">
        <v>77002</v>
      </c>
      <c r="M1911">
        <v>1533</v>
      </c>
      <c r="N1911">
        <v>1533</v>
      </c>
      <c r="O1911">
        <v>0</v>
      </c>
      <c r="P1911" t="s">
        <v>26</v>
      </c>
      <c r="Q1911" t="s">
        <v>26</v>
      </c>
      <c r="R1911" s="19" t="s">
        <v>31</v>
      </c>
    </row>
    <row r="1912" spans="1:18" x14ac:dyDescent="0.3">
      <c r="A1912" s="17" t="s">
        <v>33265</v>
      </c>
      <c r="B1912" t="s">
        <v>33264</v>
      </c>
      <c r="C1912" s="17">
        <v>35147343</v>
      </c>
      <c r="D1912" t="s">
        <v>33253</v>
      </c>
      <c r="E1912" t="s">
        <v>33254</v>
      </c>
      <c r="F1912" t="s">
        <v>33266</v>
      </c>
      <c r="G1912" t="s">
        <v>1762</v>
      </c>
      <c r="H1912" t="s">
        <v>349</v>
      </c>
      <c r="I1912" s="18">
        <v>77494</v>
      </c>
      <c r="J1912" t="s">
        <v>23</v>
      </c>
      <c r="K1912" t="s">
        <v>349</v>
      </c>
      <c r="L1912" s="18">
        <v>77450</v>
      </c>
      <c r="M1912">
        <v>1533</v>
      </c>
      <c r="N1912">
        <v>1533</v>
      </c>
      <c r="O1912">
        <v>0</v>
      </c>
      <c r="P1912" t="s">
        <v>26</v>
      </c>
      <c r="Q1912" t="s">
        <v>26</v>
      </c>
      <c r="R1912" s="19" t="s">
        <v>31</v>
      </c>
    </row>
    <row r="1913" spans="1:18" x14ac:dyDescent="0.3">
      <c r="A1913" s="17" t="s">
        <v>19550</v>
      </c>
      <c r="B1913" t="s">
        <v>19549</v>
      </c>
      <c r="C1913" s="17">
        <v>15092843</v>
      </c>
      <c r="D1913" t="s">
        <v>19547</v>
      </c>
      <c r="E1913" t="s">
        <v>19548</v>
      </c>
      <c r="F1913" t="s">
        <v>19551</v>
      </c>
      <c r="G1913" t="s">
        <v>17554</v>
      </c>
      <c r="H1913" t="s">
        <v>349</v>
      </c>
      <c r="I1913" s="18">
        <v>77507</v>
      </c>
      <c r="J1913" t="s">
        <v>23</v>
      </c>
      <c r="K1913" t="s">
        <v>349</v>
      </c>
      <c r="L1913" s="18">
        <v>77505</v>
      </c>
      <c r="M1913">
        <v>1533</v>
      </c>
      <c r="N1913">
        <v>1533</v>
      </c>
      <c r="O1913">
        <v>0</v>
      </c>
      <c r="P1913" t="s">
        <v>26</v>
      </c>
      <c r="Q1913" t="s">
        <v>26</v>
      </c>
      <c r="R1913" s="19" t="s">
        <v>31</v>
      </c>
    </row>
    <row r="1914" spans="1:18" x14ac:dyDescent="0.3">
      <c r="A1914" s="17" t="s">
        <v>10032</v>
      </c>
      <c r="B1914" t="s">
        <v>10031</v>
      </c>
      <c r="C1914" s="17">
        <v>14904443</v>
      </c>
      <c r="D1914" t="s">
        <v>10029</v>
      </c>
      <c r="E1914" t="s">
        <v>10030</v>
      </c>
      <c r="F1914" t="s">
        <v>10033</v>
      </c>
      <c r="G1914" t="s">
        <v>10034</v>
      </c>
      <c r="H1914" t="s">
        <v>349</v>
      </c>
      <c r="I1914" s="18">
        <v>77511</v>
      </c>
      <c r="J1914" t="s">
        <v>23</v>
      </c>
      <c r="K1914" t="s">
        <v>349</v>
      </c>
      <c r="L1914" s="18">
        <v>77511</v>
      </c>
      <c r="M1914">
        <v>1533</v>
      </c>
      <c r="N1914">
        <v>1533</v>
      </c>
      <c r="O1914">
        <v>0</v>
      </c>
      <c r="P1914" t="s">
        <v>26</v>
      </c>
      <c r="Q1914" t="s">
        <v>26</v>
      </c>
      <c r="R1914" s="19" t="s">
        <v>31</v>
      </c>
    </row>
    <row r="1915" spans="1:18" x14ac:dyDescent="0.3">
      <c r="A1915" s="17" t="s">
        <v>18530</v>
      </c>
      <c r="B1915" t="s">
        <v>18529</v>
      </c>
      <c r="C1915" s="17" t="s">
        <v>18520</v>
      </c>
      <c r="D1915" t="s">
        <v>18520</v>
      </c>
      <c r="E1915" t="s">
        <v>18521</v>
      </c>
      <c r="F1915" t="s">
        <v>18531</v>
      </c>
      <c r="G1915" t="s">
        <v>18532</v>
      </c>
      <c r="H1915" t="s">
        <v>349</v>
      </c>
      <c r="I1915" s="18">
        <v>77515</v>
      </c>
      <c r="J1915" t="s">
        <v>23</v>
      </c>
      <c r="K1915" t="s">
        <v>349</v>
      </c>
      <c r="L1915" s="18">
        <v>77566</v>
      </c>
      <c r="M1915">
        <v>1533</v>
      </c>
      <c r="N1915">
        <v>1533</v>
      </c>
      <c r="O1915">
        <v>0</v>
      </c>
      <c r="P1915" t="s">
        <v>26</v>
      </c>
      <c r="Q1915" t="s">
        <v>26</v>
      </c>
      <c r="R1915" s="19" t="s">
        <v>31</v>
      </c>
    </row>
    <row r="1916" spans="1:18" x14ac:dyDescent="0.3">
      <c r="A1916" s="17" t="s">
        <v>18534</v>
      </c>
      <c r="B1916" t="s">
        <v>18533</v>
      </c>
      <c r="C1916" s="17" t="s">
        <v>18520</v>
      </c>
      <c r="D1916" t="s">
        <v>18520</v>
      </c>
      <c r="E1916" t="s">
        <v>18521</v>
      </c>
      <c r="F1916" t="s">
        <v>18535</v>
      </c>
      <c r="G1916" t="s">
        <v>18532</v>
      </c>
      <c r="H1916" t="s">
        <v>349</v>
      </c>
      <c r="I1916" s="18">
        <v>77515</v>
      </c>
      <c r="J1916" t="s">
        <v>23</v>
      </c>
      <c r="K1916" t="s">
        <v>349</v>
      </c>
      <c r="L1916" s="18">
        <v>77566</v>
      </c>
      <c r="M1916">
        <v>1533</v>
      </c>
      <c r="N1916">
        <v>1533</v>
      </c>
      <c r="O1916">
        <v>0</v>
      </c>
      <c r="P1916" t="s">
        <v>26</v>
      </c>
      <c r="Q1916" t="s">
        <v>26</v>
      </c>
      <c r="R1916" s="19" t="s">
        <v>31</v>
      </c>
    </row>
    <row r="1917" spans="1:18" x14ac:dyDescent="0.3">
      <c r="A1917" s="17" t="s">
        <v>18537</v>
      </c>
      <c r="B1917" t="s">
        <v>18536</v>
      </c>
      <c r="C1917" s="17" t="s">
        <v>18520</v>
      </c>
      <c r="D1917" t="s">
        <v>18520</v>
      </c>
      <c r="E1917" t="s">
        <v>18521</v>
      </c>
      <c r="F1917" t="s">
        <v>18538</v>
      </c>
      <c r="G1917" t="s">
        <v>18532</v>
      </c>
      <c r="H1917" t="s">
        <v>349</v>
      </c>
      <c r="I1917" s="18">
        <v>77515</v>
      </c>
      <c r="J1917" t="s">
        <v>23</v>
      </c>
      <c r="K1917" t="s">
        <v>349</v>
      </c>
      <c r="L1917" s="18">
        <v>77566</v>
      </c>
      <c r="M1917">
        <v>1533</v>
      </c>
      <c r="N1917">
        <v>1533</v>
      </c>
      <c r="O1917">
        <v>0</v>
      </c>
      <c r="P1917" t="s">
        <v>26</v>
      </c>
      <c r="Q1917" t="s">
        <v>26</v>
      </c>
      <c r="R1917" s="19" t="s">
        <v>31</v>
      </c>
    </row>
    <row r="1918" spans="1:18" x14ac:dyDescent="0.3">
      <c r="A1918" s="17" t="s">
        <v>18540</v>
      </c>
      <c r="B1918" t="s">
        <v>18539</v>
      </c>
      <c r="C1918" s="17" t="s">
        <v>18520</v>
      </c>
      <c r="D1918" t="s">
        <v>18520</v>
      </c>
      <c r="E1918" t="s">
        <v>18521</v>
      </c>
      <c r="F1918" t="s">
        <v>18541</v>
      </c>
      <c r="G1918" t="s">
        <v>18542</v>
      </c>
      <c r="H1918" t="s">
        <v>349</v>
      </c>
      <c r="I1918" s="18">
        <v>77531</v>
      </c>
      <c r="J1918" t="s">
        <v>23</v>
      </c>
      <c r="K1918" t="s">
        <v>349</v>
      </c>
      <c r="L1918" s="18">
        <v>77566</v>
      </c>
      <c r="M1918">
        <v>1533</v>
      </c>
      <c r="N1918">
        <v>1533</v>
      </c>
      <c r="O1918">
        <v>0</v>
      </c>
      <c r="P1918" t="s">
        <v>26</v>
      </c>
      <c r="Q1918" t="s">
        <v>26</v>
      </c>
      <c r="R1918" s="19" t="s">
        <v>31</v>
      </c>
    </row>
    <row r="1919" spans="1:18" x14ac:dyDescent="0.3">
      <c r="A1919" s="17" t="s">
        <v>18544</v>
      </c>
      <c r="B1919" t="s">
        <v>18543</v>
      </c>
      <c r="C1919" s="17" t="s">
        <v>18520</v>
      </c>
      <c r="D1919" t="s">
        <v>18520</v>
      </c>
      <c r="E1919" t="s">
        <v>18521</v>
      </c>
      <c r="F1919" t="s">
        <v>18545</v>
      </c>
      <c r="G1919" t="s">
        <v>6884</v>
      </c>
      <c r="H1919" t="s">
        <v>349</v>
      </c>
      <c r="I1919" s="18">
        <v>77541</v>
      </c>
      <c r="J1919" t="s">
        <v>23</v>
      </c>
      <c r="K1919" t="s">
        <v>349</v>
      </c>
      <c r="L1919" s="18">
        <v>77566</v>
      </c>
      <c r="M1919">
        <v>1533</v>
      </c>
      <c r="N1919">
        <v>1533</v>
      </c>
      <c r="O1919">
        <v>0</v>
      </c>
      <c r="P1919" t="s">
        <v>26</v>
      </c>
      <c r="Q1919" t="s">
        <v>26</v>
      </c>
      <c r="R1919" s="19" t="s">
        <v>31</v>
      </c>
    </row>
    <row r="1920" spans="1:18" x14ac:dyDescent="0.3">
      <c r="A1920" s="17" t="s">
        <v>18547</v>
      </c>
      <c r="B1920" t="s">
        <v>18546</v>
      </c>
      <c r="C1920" s="17" t="s">
        <v>18520</v>
      </c>
      <c r="D1920" t="s">
        <v>18520</v>
      </c>
      <c r="E1920" t="s">
        <v>18521</v>
      </c>
      <c r="F1920" t="s">
        <v>18548</v>
      </c>
      <c r="G1920" t="s">
        <v>6884</v>
      </c>
      <c r="H1920" t="s">
        <v>349</v>
      </c>
      <c r="I1920" s="18">
        <v>77541</v>
      </c>
      <c r="J1920" t="s">
        <v>23</v>
      </c>
      <c r="K1920" t="s">
        <v>349</v>
      </c>
      <c r="L1920" s="18">
        <v>77566</v>
      </c>
      <c r="M1920">
        <v>1533</v>
      </c>
      <c r="N1920">
        <v>1533</v>
      </c>
      <c r="O1920">
        <v>0</v>
      </c>
      <c r="P1920" t="s">
        <v>26</v>
      </c>
      <c r="Q1920" t="s">
        <v>26</v>
      </c>
      <c r="R1920" s="19" t="s">
        <v>31</v>
      </c>
    </row>
    <row r="1921" spans="1:18" x14ac:dyDescent="0.3">
      <c r="A1921" s="17" t="s">
        <v>18549</v>
      </c>
      <c r="B1921" t="s">
        <v>18521</v>
      </c>
      <c r="C1921" s="17" t="s">
        <v>18520</v>
      </c>
      <c r="D1921" t="s">
        <v>18520</v>
      </c>
      <c r="E1921" t="s">
        <v>18521</v>
      </c>
      <c r="F1921" t="s">
        <v>18550</v>
      </c>
      <c r="G1921" t="s">
        <v>6884</v>
      </c>
      <c r="H1921" t="s">
        <v>349</v>
      </c>
      <c r="I1921" s="18">
        <v>77541</v>
      </c>
      <c r="J1921" t="s">
        <v>23</v>
      </c>
      <c r="K1921" t="s">
        <v>349</v>
      </c>
      <c r="L1921" s="18">
        <v>77566</v>
      </c>
      <c r="M1921">
        <v>1533</v>
      </c>
      <c r="N1921">
        <v>1533</v>
      </c>
      <c r="O1921">
        <v>0</v>
      </c>
      <c r="P1921" t="s">
        <v>26</v>
      </c>
      <c r="Q1921" t="s">
        <v>26</v>
      </c>
      <c r="R1921" s="19" t="s">
        <v>31</v>
      </c>
    </row>
    <row r="1922" spans="1:18" x14ac:dyDescent="0.3">
      <c r="A1922" s="17" t="s">
        <v>18551</v>
      </c>
      <c r="B1922" t="s">
        <v>18521</v>
      </c>
      <c r="C1922" s="17" t="s">
        <v>18520</v>
      </c>
      <c r="D1922" t="s">
        <v>18520</v>
      </c>
      <c r="E1922" t="s">
        <v>18521</v>
      </c>
      <c r="F1922" t="s">
        <v>18552</v>
      </c>
      <c r="G1922" t="s">
        <v>6884</v>
      </c>
      <c r="H1922" t="s">
        <v>349</v>
      </c>
      <c r="I1922" s="18">
        <v>77541</v>
      </c>
      <c r="J1922" t="s">
        <v>23</v>
      </c>
      <c r="K1922" t="s">
        <v>349</v>
      </c>
      <c r="L1922" s="18">
        <v>77566</v>
      </c>
      <c r="M1922">
        <v>1533</v>
      </c>
      <c r="N1922">
        <v>1533</v>
      </c>
      <c r="O1922">
        <v>0</v>
      </c>
      <c r="P1922" t="s">
        <v>26</v>
      </c>
      <c r="Q1922" t="s">
        <v>26</v>
      </c>
      <c r="R1922" s="19" t="s">
        <v>31</v>
      </c>
    </row>
    <row r="1923" spans="1:18" x14ac:dyDescent="0.3">
      <c r="A1923" s="17" t="s">
        <v>18895</v>
      </c>
      <c r="B1923" t="s">
        <v>18894</v>
      </c>
      <c r="C1923" s="17" t="s">
        <v>18892</v>
      </c>
      <c r="D1923" t="s">
        <v>18892</v>
      </c>
      <c r="E1923" t="s">
        <v>18893</v>
      </c>
      <c r="F1923" t="s">
        <v>18896</v>
      </c>
      <c r="G1923" t="s">
        <v>18897</v>
      </c>
      <c r="H1923" t="s">
        <v>349</v>
      </c>
      <c r="I1923" s="18">
        <v>77551</v>
      </c>
      <c r="J1923" t="s">
        <v>23</v>
      </c>
      <c r="K1923" t="s">
        <v>349</v>
      </c>
      <c r="L1923" s="18">
        <v>77550</v>
      </c>
      <c r="M1923">
        <v>1533</v>
      </c>
      <c r="N1923">
        <v>1533</v>
      </c>
      <c r="O1923">
        <v>0</v>
      </c>
      <c r="P1923" t="s">
        <v>26</v>
      </c>
      <c r="Q1923" t="s">
        <v>26</v>
      </c>
      <c r="R1923" s="19" t="s">
        <v>31</v>
      </c>
    </row>
    <row r="1924" spans="1:18" x14ac:dyDescent="0.3">
      <c r="A1924" s="17" t="s">
        <v>32496</v>
      </c>
      <c r="B1924" t="s">
        <v>32495</v>
      </c>
      <c r="C1924" s="17" t="s">
        <v>32454</v>
      </c>
      <c r="D1924" t="s">
        <v>32454</v>
      </c>
      <c r="E1924" t="s">
        <v>32455</v>
      </c>
      <c r="F1924" t="s">
        <v>32497</v>
      </c>
      <c r="G1924" t="s">
        <v>18897</v>
      </c>
      <c r="H1924" t="s">
        <v>349</v>
      </c>
      <c r="I1924" s="18">
        <v>77551</v>
      </c>
      <c r="J1924" t="s">
        <v>23</v>
      </c>
      <c r="K1924" t="s">
        <v>349</v>
      </c>
      <c r="L1924" s="18">
        <v>75205</v>
      </c>
      <c r="M1924">
        <v>1902</v>
      </c>
      <c r="N1924">
        <v>1533</v>
      </c>
      <c r="O1924">
        <v>-369</v>
      </c>
      <c r="P1924" t="s">
        <v>48</v>
      </c>
      <c r="Q1924" t="s">
        <v>25</v>
      </c>
      <c r="R1924" s="19" t="s">
        <v>31</v>
      </c>
    </row>
    <row r="1925" spans="1:18" x14ac:dyDescent="0.3">
      <c r="A1925" s="17" t="s">
        <v>18899</v>
      </c>
      <c r="B1925" t="s">
        <v>18898</v>
      </c>
      <c r="C1925" s="17" t="s">
        <v>18892</v>
      </c>
      <c r="D1925" t="s">
        <v>18892</v>
      </c>
      <c r="E1925" t="s">
        <v>18893</v>
      </c>
      <c r="F1925" t="s">
        <v>18900</v>
      </c>
      <c r="G1925" t="s">
        <v>18897</v>
      </c>
      <c r="H1925" t="s">
        <v>349</v>
      </c>
      <c r="I1925" s="18">
        <v>77555</v>
      </c>
      <c r="J1925" t="s">
        <v>23</v>
      </c>
      <c r="K1925" t="s">
        <v>349</v>
      </c>
      <c r="L1925" s="18">
        <v>77550</v>
      </c>
      <c r="M1925">
        <v>1533</v>
      </c>
      <c r="N1925">
        <v>1533</v>
      </c>
      <c r="O1925">
        <v>0</v>
      </c>
      <c r="P1925" t="s">
        <v>26</v>
      </c>
      <c r="Q1925" t="s">
        <v>26</v>
      </c>
      <c r="R1925" s="19" t="s">
        <v>31</v>
      </c>
    </row>
    <row r="1926" spans="1:18" x14ac:dyDescent="0.3">
      <c r="A1926" s="17" t="s">
        <v>18695</v>
      </c>
      <c r="B1926" t="s">
        <v>18694</v>
      </c>
      <c r="C1926" s="20" t="s">
        <v>18689</v>
      </c>
      <c r="D1926" t="s">
        <v>18689</v>
      </c>
      <c r="E1926" t="s">
        <v>18690</v>
      </c>
      <c r="F1926" t="s">
        <v>18696</v>
      </c>
      <c r="G1926" t="s">
        <v>18697</v>
      </c>
      <c r="H1926" t="s">
        <v>349</v>
      </c>
      <c r="I1926" s="18">
        <v>77568</v>
      </c>
      <c r="J1926" t="s">
        <v>23</v>
      </c>
      <c r="K1926" t="s">
        <v>349</v>
      </c>
      <c r="L1926" s="18">
        <v>77591</v>
      </c>
      <c r="M1926">
        <v>1533</v>
      </c>
      <c r="N1926">
        <v>1533</v>
      </c>
      <c r="O1926">
        <v>0</v>
      </c>
      <c r="P1926" t="s">
        <v>26</v>
      </c>
      <c r="Q1926" t="s">
        <v>26</v>
      </c>
      <c r="R1926" s="19" t="s">
        <v>31</v>
      </c>
    </row>
    <row r="1927" spans="1:18" x14ac:dyDescent="0.3">
      <c r="A1927" s="17" t="s">
        <v>18699</v>
      </c>
      <c r="B1927" t="s">
        <v>18698</v>
      </c>
      <c r="C1927" s="20" t="s">
        <v>18689</v>
      </c>
      <c r="D1927" t="s">
        <v>18689</v>
      </c>
      <c r="E1927" t="s">
        <v>18690</v>
      </c>
      <c r="F1927" t="s">
        <v>18700</v>
      </c>
      <c r="G1927" t="s">
        <v>18697</v>
      </c>
      <c r="H1927" t="s">
        <v>349</v>
      </c>
      <c r="I1927" s="18">
        <v>77568</v>
      </c>
      <c r="J1927" t="s">
        <v>23</v>
      </c>
      <c r="K1927" t="s">
        <v>349</v>
      </c>
      <c r="L1927" s="18">
        <v>77591</v>
      </c>
      <c r="M1927">
        <v>1533</v>
      </c>
      <c r="N1927">
        <v>1533</v>
      </c>
      <c r="O1927">
        <v>0</v>
      </c>
      <c r="P1927" t="s">
        <v>26</v>
      </c>
      <c r="Q1927" t="s">
        <v>26</v>
      </c>
      <c r="R1927" s="19" t="s">
        <v>31</v>
      </c>
    </row>
    <row r="1928" spans="1:18" x14ac:dyDescent="0.3">
      <c r="A1928" s="17" t="s">
        <v>18702</v>
      </c>
      <c r="B1928" t="s">
        <v>18701</v>
      </c>
      <c r="C1928" s="20" t="s">
        <v>18689</v>
      </c>
      <c r="D1928" t="s">
        <v>18689</v>
      </c>
      <c r="E1928" t="s">
        <v>18690</v>
      </c>
      <c r="F1928" t="s">
        <v>18703</v>
      </c>
      <c r="G1928" t="s">
        <v>18697</v>
      </c>
      <c r="H1928" t="s">
        <v>349</v>
      </c>
      <c r="I1928" s="18">
        <v>77568</v>
      </c>
      <c r="J1928" t="s">
        <v>23</v>
      </c>
      <c r="K1928" t="s">
        <v>349</v>
      </c>
      <c r="L1928" s="18">
        <v>77591</v>
      </c>
      <c r="M1928">
        <v>1533</v>
      </c>
      <c r="N1928">
        <v>1533</v>
      </c>
      <c r="O1928">
        <v>0</v>
      </c>
      <c r="P1928" t="s">
        <v>26</v>
      </c>
      <c r="Q1928" t="s">
        <v>26</v>
      </c>
      <c r="R1928" s="19" t="s">
        <v>31</v>
      </c>
    </row>
    <row r="1929" spans="1:18" x14ac:dyDescent="0.3">
      <c r="A1929" s="17" t="s">
        <v>18705</v>
      </c>
      <c r="B1929" t="s">
        <v>18704</v>
      </c>
      <c r="C1929" s="20" t="s">
        <v>18689</v>
      </c>
      <c r="D1929" t="s">
        <v>18689</v>
      </c>
      <c r="E1929" t="s">
        <v>18690</v>
      </c>
      <c r="F1929" t="s">
        <v>18706</v>
      </c>
      <c r="G1929" t="s">
        <v>18707</v>
      </c>
      <c r="H1929" t="s">
        <v>349</v>
      </c>
      <c r="I1929" s="18">
        <v>77573</v>
      </c>
      <c r="J1929" t="s">
        <v>23</v>
      </c>
      <c r="K1929" t="s">
        <v>349</v>
      </c>
      <c r="L1929" s="18">
        <v>77591</v>
      </c>
      <c r="M1929">
        <v>1533</v>
      </c>
      <c r="N1929">
        <v>1533</v>
      </c>
      <c r="O1929">
        <v>0</v>
      </c>
      <c r="P1929" t="s">
        <v>26</v>
      </c>
      <c r="Q1929" t="s">
        <v>26</v>
      </c>
      <c r="R1929" s="19" t="s">
        <v>31</v>
      </c>
    </row>
    <row r="1930" spans="1:18" x14ac:dyDescent="0.3">
      <c r="A1930" s="17" t="s">
        <v>18709</v>
      </c>
      <c r="B1930" t="s">
        <v>18708</v>
      </c>
      <c r="C1930" s="20" t="s">
        <v>18689</v>
      </c>
      <c r="D1930" t="s">
        <v>18689</v>
      </c>
      <c r="E1930" t="s">
        <v>18690</v>
      </c>
      <c r="F1930" t="s">
        <v>18710</v>
      </c>
      <c r="G1930" t="s">
        <v>18707</v>
      </c>
      <c r="H1930" t="s">
        <v>349</v>
      </c>
      <c r="I1930" s="18">
        <v>77573</v>
      </c>
      <c r="J1930" t="s">
        <v>23</v>
      </c>
      <c r="K1930" t="s">
        <v>349</v>
      </c>
      <c r="L1930" s="18">
        <v>77591</v>
      </c>
      <c r="M1930">
        <v>1533</v>
      </c>
      <c r="N1930">
        <v>1533</v>
      </c>
      <c r="O1930">
        <v>0</v>
      </c>
      <c r="P1930" t="s">
        <v>26</v>
      </c>
      <c r="Q1930" t="s">
        <v>26</v>
      </c>
      <c r="R1930" s="19" t="s">
        <v>31</v>
      </c>
    </row>
    <row r="1931" spans="1:18" x14ac:dyDescent="0.3">
      <c r="A1931" s="17" t="s">
        <v>18692</v>
      </c>
      <c r="B1931" t="s">
        <v>18691</v>
      </c>
      <c r="C1931" s="20" t="s">
        <v>18689</v>
      </c>
      <c r="D1931" t="s">
        <v>18689</v>
      </c>
      <c r="E1931" t="s">
        <v>18690</v>
      </c>
      <c r="F1931" t="s">
        <v>18693</v>
      </c>
      <c r="G1931" t="s">
        <v>17121</v>
      </c>
      <c r="H1931" t="s">
        <v>349</v>
      </c>
      <c r="I1931" s="18">
        <v>77575</v>
      </c>
      <c r="J1931" t="s">
        <v>23</v>
      </c>
      <c r="K1931" t="s">
        <v>349</v>
      </c>
      <c r="L1931" s="18">
        <v>77591</v>
      </c>
      <c r="M1931">
        <v>1533</v>
      </c>
      <c r="N1931">
        <v>1683</v>
      </c>
      <c r="O1931">
        <v>150</v>
      </c>
      <c r="P1931" t="s">
        <v>24</v>
      </c>
      <c r="Q1931" t="s">
        <v>25</v>
      </c>
      <c r="R1931" s="19" t="s">
        <v>15</v>
      </c>
    </row>
    <row r="1932" spans="1:18" x14ac:dyDescent="0.3">
      <c r="A1932" s="17" t="s">
        <v>10036</v>
      </c>
      <c r="B1932" t="s">
        <v>10035</v>
      </c>
      <c r="C1932" s="17">
        <v>14904443</v>
      </c>
      <c r="D1932" t="s">
        <v>10029</v>
      </c>
      <c r="E1932" t="s">
        <v>10030</v>
      </c>
      <c r="F1932" t="s">
        <v>10037</v>
      </c>
      <c r="G1932" t="s">
        <v>10038</v>
      </c>
      <c r="H1932" t="s">
        <v>349</v>
      </c>
      <c r="I1932" s="18">
        <v>77578</v>
      </c>
      <c r="J1932" t="s">
        <v>23</v>
      </c>
      <c r="K1932" t="s">
        <v>349</v>
      </c>
      <c r="L1932" s="18">
        <v>77511</v>
      </c>
      <c r="M1932">
        <v>1533</v>
      </c>
      <c r="N1932">
        <v>1533</v>
      </c>
      <c r="O1932">
        <v>0</v>
      </c>
      <c r="P1932" t="s">
        <v>26</v>
      </c>
      <c r="Q1932" t="s">
        <v>26</v>
      </c>
      <c r="R1932" s="19" t="s">
        <v>31</v>
      </c>
    </row>
    <row r="1933" spans="1:18" x14ac:dyDescent="0.3">
      <c r="A1933" s="17" t="s">
        <v>10040</v>
      </c>
      <c r="B1933" t="s">
        <v>10039</v>
      </c>
      <c r="C1933" s="17">
        <v>14904443</v>
      </c>
      <c r="D1933" t="s">
        <v>10029</v>
      </c>
      <c r="E1933" t="s">
        <v>10030</v>
      </c>
      <c r="F1933" t="s">
        <v>10041</v>
      </c>
      <c r="G1933" t="s">
        <v>10042</v>
      </c>
      <c r="H1933" t="s">
        <v>349</v>
      </c>
      <c r="I1933" s="18">
        <v>77581</v>
      </c>
      <c r="J1933" t="s">
        <v>23</v>
      </c>
      <c r="K1933" t="s">
        <v>349</v>
      </c>
      <c r="L1933" s="18">
        <v>77511</v>
      </c>
      <c r="M1933">
        <v>1533</v>
      </c>
      <c r="N1933">
        <v>1533</v>
      </c>
      <c r="O1933">
        <v>0</v>
      </c>
      <c r="P1933" t="s">
        <v>26</v>
      </c>
      <c r="Q1933" t="s">
        <v>26</v>
      </c>
      <c r="R1933" s="19" t="s">
        <v>31</v>
      </c>
    </row>
    <row r="1934" spans="1:18" x14ac:dyDescent="0.3">
      <c r="A1934" s="17" t="s">
        <v>10044</v>
      </c>
      <c r="B1934" t="s">
        <v>10043</v>
      </c>
      <c r="C1934" s="17">
        <v>14904443</v>
      </c>
      <c r="D1934" t="s">
        <v>10029</v>
      </c>
      <c r="E1934" t="s">
        <v>10030</v>
      </c>
      <c r="F1934" t="s">
        <v>10045</v>
      </c>
      <c r="G1934" t="s">
        <v>10042</v>
      </c>
      <c r="H1934" t="s">
        <v>349</v>
      </c>
      <c r="I1934" s="18">
        <v>77584</v>
      </c>
      <c r="J1934" t="s">
        <v>23</v>
      </c>
      <c r="K1934" t="s">
        <v>349</v>
      </c>
      <c r="L1934" s="18">
        <v>77511</v>
      </c>
      <c r="M1934">
        <v>1533</v>
      </c>
      <c r="N1934">
        <v>1533</v>
      </c>
      <c r="O1934">
        <v>0</v>
      </c>
      <c r="P1934" t="s">
        <v>26</v>
      </c>
      <c r="Q1934" t="s">
        <v>26</v>
      </c>
      <c r="R1934" s="19" t="s">
        <v>31</v>
      </c>
    </row>
    <row r="1935" spans="1:18" x14ac:dyDescent="0.3">
      <c r="A1935" s="17" t="s">
        <v>18902</v>
      </c>
      <c r="B1935" t="s">
        <v>18901</v>
      </c>
      <c r="C1935" s="17" t="s">
        <v>18892</v>
      </c>
      <c r="D1935" t="s">
        <v>18892</v>
      </c>
      <c r="E1935" t="s">
        <v>18893</v>
      </c>
      <c r="F1935" t="s">
        <v>18903</v>
      </c>
      <c r="G1935" t="s">
        <v>18904</v>
      </c>
      <c r="H1935" t="s">
        <v>349</v>
      </c>
      <c r="I1935" s="18">
        <v>77598</v>
      </c>
      <c r="J1935" t="s">
        <v>23</v>
      </c>
      <c r="K1935" t="s">
        <v>349</v>
      </c>
      <c r="L1935" s="18">
        <v>77550</v>
      </c>
      <c r="M1935">
        <v>1533</v>
      </c>
      <c r="N1935">
        <v>1533</v>
      </c>
      <c r="O1935">
        <v>0</v>
      </c>
      <c r="P1935" t="s">
        <v>26</v>
      </c>
      <c r="Q1935" t="s">
        <v>26</v>
      </c>
      <c r="R1935" s="19" t="s">
        <v>31</v>
      </c>
    </row>
    <row r="1936" spans="1:18" x14ac:dyDescent="0.3">
      <c r="A1936" s="17" t="s">
        <v>7383</v>
      </c>
      <c r="B1936" t="s">
        <v>7382</v>
      </c>
      <c r="C1936" s="17" t="s">
        <v>7380</v>
      </c>
      <c r="D1936" t="s">
        <v>7380</v>
      </c>
      <c r="E1936" t="s">
        <v>7381</v>
      </c>
      <c r="F1936" t="s">
        <v>7384</v>
      </c>
      <c r="G1936" t="s">
        <v>7385</v>
      </c>
      <c r="H1936" t="s">
        <v>349</v>
      </c>
      <c r="I1936" s="18">
        <v>77656</v>
      </c>
      <c r="J1936" t="s">
        <v>23</v>
      </c>
      <c r="K1936" t="s">
        <v>349</v>
      </c>
      <c r="L1936" s="18">
        <v>77710</v>
      </c>
      <c r="M1936">
        <v>1542</v>
      </c>
      <c r="N1936">
        <v>1542</v>
      </c>
      <c r="O1936">
        <v>0</v>
      </c>
      <c r="P1936" t="s">
        <v>26</v>
      </c>
      <c r="Q1936" t="s">
        <v>26</v>
      </c>
      <c r="R1936" s="19" t="s">
        <v>31</v>
      </c>
    </row>
    <row r="1937" spans="1:18" x14ac:dyDescent="0.3">
      <c r="A1937" s="17" t="s">
        <v>7387</v>
      </c>
      <c r="B1937" t="s">
        <v>7386</v>
      </c>
      <c r="C1937" s="17" t="s">
        <v>7380</v>
      </c>
      <c r="D1937" t="s">
        <v>7380</v>
      </c>
      <c r="E1937" t="s">
        <v>7381</v>
      </c>
      <c r="F1937" t="s">
        <v>7388</v>
      </c>
      <c r="G1937" t="s">
        <v>7389</v>
      </c>
      <c r="H1937" t="s">
        <v>349</v>
      </c>
      <c r="I1937" s="18">
        <v>77705</v>
      </c>
      <c r="J1937" t="s">
        <v>23</v>
      </c>
      <c r="K1937" t="s">
        <v>349</v>
      </c>
      <c r="L1937" s="18">
        <v>77710</v>
      </c>
      <c r="M1937">
        <v>1542</v>
      </c>
      <c r="N1937">
        <v>1542</v>
      </c>
      <c r="O1937">
        <v>0</v>
      </c>
      <c r="P1937" t="s">
        <v>26</v>
      </c>
      <c r="Q1937" t="s">
        <v>26</v>
      </c>
      <c r="R1937" s="19" t="s">
        <v>31</v>
      </c>
    </row>
    <row r="1938" spans="1:18" x14ac:dyDescent="0.3">
      <c r="A1938" s="17" t="s">
        <v>17327</v>
      </c>
      <c r="B1938" t="s">
        <v>17326</v>
      </c>
      <c r="C1938" s="17">
        <v>14955443</v>
      </c>
      <c r="D1938" t="s">
        <v>17308</v>
      </c>
      <c r="E1938" t="s">
        <v>17309</v>
      </c>
      <c r="F1938" t="s">
        <v>17328</v>
      </c>
      <c r="G1938" t="s">
        <v>931</v>
      </c>
      <c r="H1938" t="s">
        <v>349</v>
      </c>
      <c r="I1938" s="18">
        <v>77801</v>
      </c>
      <c r="J1938" t="s">
        <v>23</v>
      </c>
      <c r="K1938" t="s">
        <v>349</v>
      </c>
      <c r="L1938" s="18">
        <v>77805</v>
      </c>
      <c r="M1938">
        <v>1242</v>
      </c>
      <c r="N1938">
        <v>1242</v>
      </c>
      <c r="O1938">
        <v>0</v>
      </c>
      <c r="P1938" t="s">
        <v>26</v>
      </c>
      <c r="Q1938" t="s">
        <v>26</v>
      </c>
      <c r="R1938" s="19" t="s">
        <v>31</v>
      </c>
    </row>
    <row r="1939" spans="1:18" x14ac:dyDescent="0.3">
      <c r="A1939" s="17" t="s">
        <v>17330</v>
      </c>
      <c r="B1939" t="s">
        <v>17329</v>
      </c>
      <c r="C1939" s="17">
        <v>14955443</v>
      </c>
      <c r="D1939" t="s">
        <v>17308</v>
      </c>
      <c r="E1939" t="s">
        <v>17309</v>
      </c>
      <c r="F1939" t="s">
        <v>17331</v>
      </c>
      <c r="G1939" t="s">
        <v>931</v>
      </c>
      <c r="H1939" t="s">
        <v>349</v>
      </c>
      <c r="I1939" s="18">
        <v>77802</v>
      </c>
      <c r="J1939" t="s">
        <v>23</v>
      </c>
      <c r="K1939" t="s">
        <v>349</v>
      </c>
      <c r="L1939" s="18">
        <v>77805</v>
      </c>
      <c r="M1939">
        <v>1242</v>
      </c>
      <c r="N1939">
        <v>1242</v>
      </c>
      <c r="O1939">
        <v>0</v>
      </c>
      <c r="P1939" t="s">
        <v>26</v>
      </c>
      <c r="Q1939" t="s">
        <v>26</v>
      </c>
      <c r="R1939" s="19" t="s">
        <v>31</v>
      </c>
    </row>
    <row r="1940" spans="1:18" x14ac:dyDescent="0.3">
      <c r="A1940" s="17" t="s">
        <v>17333</v>
      </c>
      <c r="B1940" t="s">
        <v>17332</v>
      </c>
      <c r="C1940" s="17">
        <v>14955443</v>
      </c>
      <c r="D1940" t="s">
        <v>17308</v>
      </c>
      <c r="E1940" t="s">
        <v>17309</v>
      </c>
      <c r="F1940" t="s">
        <v>17334</v>
      </c>
      <c r="G1940" t="s">
        <v>931</v>
      </c>
      <c r="H1940" t="s">
        <v>349</v>
      </c>
      <c r="I1940" s="18">
        <v>77802</v>
      </c>
      <c r="J1940" t="s">
        <v>23</v>
      </c>
      <c r="K1940" t="s">
        <v>349</v>
      </c>
      <c r="L1940" s="18">
        <v>77805</v>
      </c>
      <c r="M1940">
        <v>1242</v>
      </c>
      <c r="N1940">
        <v>1242</v>
      </c>
      <c r="O1940">
        <v>0</v>
      </c>
      <c r="P1940" t="s">
        <v>26</v>
      </c>
      <c r="Q1940" t="s">
        <v>26</v>
      </c>
      <c r="R1940" s="19" t="s">
        <v>31</v>
      </c>
    </row>
    <row r="1941" spans="1:18" x14ac:dyDescent="0.3">
      <c r="A1941" s="17" t="s">
        <v>6982</v>
      </c>
      <c r="B1941" t="s">
        <v>6981</v>
      </c>
      <c r="C1941" s="17">
        <v>11993143</v>
      </c>
      <c r="D1941" t="s">
        <v>6971</v>
      </c>
      <c r="E1941" t="s">
        <v>6972</v>
      </c>
      <c r="F1941" t="s">
        <v>930</v>
      </c>
      <c r="G1941" t="s">
        <v>931</v>
      </c>
      <c r="H1941" t="s">
        <v>349</v>
      </c>
      <c r="I1941" s="18">
        <v>77807</v>
      </c>
      <c r="J1941" t="s">
        <v>23</v>
      </c>
      <c r="K1941" t="s">
        <v>349</v>
      </c>
      <c r="L1941" s="18">
        <v>76402</v>
      </c>
      <c r="M1941">
        <v>1266</v>
      </c>
      <c r="N1941">
        <v>1242</v>
      </c>
      <c r="O1941">
        <v>-24</v>
      </c>
      <c r="P1941" t="s">
        <v>48</v>
      </c>
      <c r="Q1941" t="s">
        <v>25</v>
      </c>
      <c r="R1941" s="19" t="s">
        <v>31</v>
      </c>
    </row>
    <row r="1942" spans="1:18" x14ac:dyDescent="0.3">
      <c r="A1942" s="17" t="s">
        <v>17336</v>
      </c>
      <c r="B1942" t="s">
        <v>17335</v>
      </c>
      <c r="C1942" s="17">
        <v>14955443</v>
      </c>
      <c r="D1942" t="s">
        <v>17308</v>
      </c>
      <c r="E1942" t="s">
        <v>17309</v>
      </c>
      <c r="F1942" t="s">
        <v>17337</v>
      </c>
      <c r="G1942" t="s">
        <v>931</v>
      </c>
      <c r="H1942" t="s">
        <v>349</v>
      </c>
      <c r="I1942" s="18">
        <v>77807</v>
      </c>
      <c r="J1942" t="s">
        <v>23</v>
      </c>
      <c r="K1942" t="s">
        <v>349</v>
      </c>
      <c r="L1942" s="18">
        <v>77805</v>
      </c>
      <c r="M1942">
        <v>1242</v>
      </c>
      <c r="N1942">
        <v>1242</v>
      </c>
      <c r="O1942">
        <v>0</v>
      </c>
      <c r="P1942" t="s">
        <v>26</v>
      </c>
      <c r="Q1942" t="s">
        <v>26</v>
      </c>
      <c r="R1942" s="19" t="s">
        <v>31</v>
      </c>
    </row>
    <row r="1943" spans="1:18" x14ac:dyDescent="0.3">
      <c r="A1943" s="17" t="s">
        <v>17339</v>
      </c>
      <c r="B1943" t="s">
        <v>17338</v>
      </c>
      <c r="C1943" s="17">
        <v>14955443</v>
      </c>
      <c r="D1943" t="s">
        <v>17308</v>
      </c>
      <c r="E1943" t="s">
        <v>17309</v>
      </c>
      <c r="F1943" t="s">
        <v>17340</v>
      </c>
      <c r="G1943" t="s">
        <v>931</v>
      </c>
      <c r="H1943" t="s">
        <v>349</v>
      </c>
      <c r="I1943" s="18">
        <v>77807</v>
      </c>
      <c r="J1943" t="s">
        <v>23</v>
      </c>
      <c r="K1943" t="s">
        <v>349</v>
      </c>
      <c r="L1943" s="18">
        <v>77805</v>
      </c>
      <c r="M1943">
        <v>1242</v>
      </c>
      <c r="N1943">
        <v>1242</v>
      </c>
      <c r="O1943">
        <v>0</v>
      </c>
      <c r="P1943" t="s">
        <v>26</v>
      </c>
      <c r="Q1943" t="s">
        <v>26</v>
      </c>
      <c r="R1943" s="19" t="s">
        <v>31</v>
      </c>
    </row>
    <row r="1944" spans="1:18" x14ac:dyDescent="0.3">
      <c r="A1944" s="17" t="s">
        <v>17342</v>
      </c>
      <c r="B1944" t="s">
        <v>17341</v>
      </c>
      <c r="C1944" s="17">
        <v>14955443</v>
      </c>
      <c r="D1944" t="s">
        <v>17308</v>
      </c>
      <c r="E1944" t="s">
        <v>17309</v>
      </c>
      <c r="F1944" t="s">
        <v>17340</v>
      </c>
      <c r="G1944" t="s">
        <v>931</v>
      </c>
      <c r="H1944" t="s">
        <v>349</v>
      </c>
      <c r="I1944" s="18">
        <v>77807</v>
      </c>
      <c r="J1944" t="s">
        <v>23</v>
      </c>
      <c r="K1944" t="s">
        <v>349</v>
      </c>
      <c r="L1944" s="18">
        <v>77805</v>
      </c>
      <c r="M1944">
        <v>1242</v>
      </c>
      <c r="N1944">
        <v>1242</v>
      </c>
      <c r="O1944">
        <v>0</v>
      </c>
      <c r="P1944" t="s">
        <v>26</v>
      </c>
      <c r="Q1944" t="s">
        <v>26</v>
      </c>
      <c r="R1944" s="19" t="s">
        <v>31</v>
      </c>
    </row>
    <row r="1945" spans="1:18" x14ac:dyDescent="0.3">
      <c r="A1945" s="17" t="s">
        <v>17315</v>
      </c>
      <c r="B1945" t="s">
        <v>17314</v>
      </c>
      <c r="C1945" s="17">
        <v>14955443</v>
      </c>
      <c r="D1945" t="s">
        <v>17308</v>
      </c>
      <c r="E1945" t="s">
        <v>17309</v>
      </c>
      <c r="F1945" t="s">
        <v>17316</v>
      </c>
      <c r="G1945" t="s">
        <v>17317</v>
      </c>
      <c r="H1945" t="s">
        <v>349</v>
      </c>
      <c r="I1945" s="18">
        <v>77833</v>
      </c>
      <c r="J1945" t="s">
        <v>23</v>
      </c>
      <c r="K1945" t="s">
        <v>349</v>
      </c>
      <c r="L1945" s="18">
        <v>77805</v>
      </c>
      <c r="M1945">
        <v>1242</v>
      </c>
      <c r="N1945">
        <v>1365</v>
      </c>
      <c r="O1945">
        <v>123</v>
      </c>
      <c r="P1945" t="s">
        <v>24</v>
      </c>
      <c r="Q1945" t="s">
        <v>25</v>
      </c>
      <c r="R1945" s="19" t="s">
        <v>15</v>
      </c>
    </row>
    <row r="1946" spans="1:18" x14ac:dyDescent="0.3">
      <c r="A1946" s="17" t="s">
        <v>17344</v>
      </c>
      <c r="B1946" t="s">
        <v>17343</v>
      </c>
      <c r="C1946" s="17">
        <v>14955443</v>
      </c>
      <c r="D1946" t="s">
        <v>17308</v>
      </c>
      <c r="E1946" t="s">
        <v>17309</v>
      </c>
      <c r="F1946" t="s">
        <v>17345</v>
      </c>
      <c r="G1946" t="s">
        <v>1459</v>
      </c>
      <c r="H1946" t="s">
        <v>349</v>
      </c>
      <c r="I1946" s="18">
        <v>77840</v>
      </c>
      <c r="J1946" t="s">
        <v>23</v>
      </c>
      <c r="K1946" t="s">
        <v>349</v>
      </c>
      <c r="L1946" s="18">
        <v>77805</v>
      </c>
      <c r="M1946">
        <v>1242</v>
      </c>
      <c r="N1946">
        <v>1242</v>
      </c>
      <c r="O1946">
        <v>0</v>
      </c>
      <c r="P1946" t="s">
        <v>26</v>
      </c>
      <c r="Q1946" t="s">
        <v>26</v>
      </c>
      <c r="R1946" s="19" t="s">
        <v>31</v>
      </c>
    </row>
    <row r="1947" spans="1:18" x14ac:dyDescent="0.3">
      <c r="A1947" s="17" t="s">
        <v>1457</v>
      </c>
      <c r="B1947" t="s">
        <v>1456</v>
      </c>
      <c r="C1947" s="17">
        <v>11008243</v>
      </c>
      <c r="D1947" t="s">
        <v>1287</v>
      </c>
      <c r="E1947" t="s">
        <v>1288</v>
      </c>
      <c r="F1947" t="s">
        <v>1458</v>
      </c>
      <c r="G1947" t="s">
        <v>1459</v>
      </c>
      <c r="H1947" t="s">
        <v>349</v>
      </c>
      <c r="I1947" s="18">
        <v>77843</v>
      </c>
      <c r="J1947" t="s">
        <v>23</v>
      </c>
      <c r="K1947" t="s">
        <v>349</v>
      </c>
      <c r="L1947" s="18">
        <v>76203</v>
      </c>
      <c r="M1947">
        <v>1902</v>
      </c>
      <c r="N1947">
        <v>1242</v>
      </c>
      <c r="O1947">
        <v>-660</v>
      </c>
      <c r="P1947" t="s">
        <v>48</v>
      </c>
      <c r="Q1947" t="s">
        <v>25</v>
      </c>
      <c r="R1947" s="19" t="s">
        <v>31</v>
      </c>
    </row>
    <row r="1948" spans="1:18" x14ac:dyDescent="0.3">
      <c r="A1948" s="17" t="s">
        <v>17347</v>
      </c>
      <c r="B1948" t="s">
        <v>17346</v>
      </c>
      <c r="C1948" s="17">
        <v>14955443</v>
      </c>
      <c r="D1948" t="s">
        <v>17308</v>
      </c>
      <c r="E1948" t="s">
        <v>17309</v>
      </c>
      <c r="F1948" t="s">
        <v>17348</v>
      </c>
      <c r="G1948" t="s">
        <v>1459</v>
      </c>
      <c r="H1948" t="s">
        <v>349</v>
      </c>
      <c r="I1948" s="18">
        <v>77843</v>
      </c>
      <c r="J1948" t="s">
        <v>23</v>
      </c>
      <c r="K1948" t="s">
        <v>349</v>
      </c>
      <c r="L1948" s="18">
        <v>77805</v>
      </c>
      <c r="M1948">
        <v>1242</v>
      </c>
      <c r="N1948">
        <v>1242</v>
      </c>
      <c r="O1948">
        <v>0</v>
      </c>
      <c r="P1948" t="s">
        <v>26</v>
      </c>
      <c r="Q1948" t="s">
        <v>26</v>
      </c>
      <c r="R1948" s="19" t="s">
        <v>31</v>
      </c>
    </row>
    <row r="1949" spans="1:18" x14ac:dyDescent="0.3">
      <c r="A1949" s="17" t="s">
        <v>26074</v>
      </c>
      <c r="B1949" t="s">
        <v>26073</v>
      </c>
      <c r="C1949" s="17">
        <v>31034443</v>
      </c>
      <c r="D1949" t="s">
        <v>26068</v>
      </c>
      <c r="E1949" t="s">
        <v>26069</v>
      </c>
      <c r="F1949" t="s">
        <v>26075</v>
      </c>
      <c r="G1949" t="s">
        <v>13580</v>
      </c>
      <c r="H1949" t="s">
        <v>349</v>
      </c>
      <c r="I1949" s="18">
        <v>77901</v>
      </c>
      <c r="J1949" t="s">
        <v>23</v>
      </c>
      <c r="K1949" t="s">
        <v>349</v>
      </c>
      <c r="L1949" s="18">
        <v>78412</v>
      </c>
      <c r="M1949">
        <v>1554</v>
      </c>
      <c r="N1949">
        <v>1437</v>
      </c>
      <c r="O1949">
        <v>-117</v>
      </c>
      <c r="P1949" t="s">
        <v>48</v>
      </c>
      <c r="Q1949" t="s">
        <v>25</v>
      </c>
      <c r="R1949" s="19" t="s">
        <v>31</v>
      </c>
    </row>
    <row r="1950" spans="1:18" x14ac:dyDescent="0.3">
      <c r="A1950" s="17" t="s">
        <v>25778</v>
      </c>
      <c r="B1950" t="s">
        <v>25777</v>
      </c>
      <c r="C1950" s="17">
        <v>31015743</v>
      </c>
      <c r="D1950" t="s">
        <v>25775</v>
      </c>
      <c r="E1950" t="s">
        <v>25776</v>
      </c>
      <c r="F1950" t="s">
        <v>25779</v>
      </c>
      <c r="G1950" t="s">
        <v>25780</v>
      </c>
      <c r="H1950" t="s">
        <v>349</v>
      </c>
      <c r="I1950" s="18">
        <v>78006</v>
      </c>
      <c r="J1950" t="s">
        <v>23</v>
      </c>
      <c r="K1950" t="s">
        <v>349</v>
      </c>
      <c r="L1950" s="18">
        <v>79072</v>
      </c>
      <c r="M1950">
        <v>1242</v>
      </c>
      <c r="N1950">
        <v>1731</v>
      </c>
      <c r="O1950">
        <v>489</v>
      </c>
      <c r="P1950" t="s">
        <v>24</v>
      </c>
      <c r="Q1950" t="s">
        <v>25</v>
      </c>
      <c r="R1950" s="19" t="s">
        <v>15</v>
      </c>
    </row>
    <row r="1951" spans="1:18" x14ac:dyDescent="0.3">
      <c r="A1951" s="17" t="s">
        <v>22096</v>
      </c>
      <c r="B1951" t="s">
        <v>22095</v>
      </c>
      <c r="C1951" s="17">
        <v>25071643</v>
      </c>
      <c r="D1951" t="s">
        <v>22093</v>
      </c>
      <c r="E1951" t="s">
        <v>22094</v>
      </c>
      <c r="F1951" t="s">
        <v>22097</v>
      </c>
      <c r="G1951" t="s">
        <v>22098</v>
      </c>
      <c r="H1951" t="s">
        <v>349</v>
      </c>
      <c r="I1951" s="18">
        <v>78023</v>
      </c>
      <c r="J1951" t="s">
        <v>23</v>
      </c>
      <c r="K1951" t="s">
        <v>349</v>
      </c>
      <c r="L1951" s="18">
        <v>78216</v>
      </c>
      <c r="M1951">
        <v>1575</v>
      </c>
      <c r="N1951">
        <v>1575</v>
      </c>
      <c r="O1951">
        <v>0</v>
      </c>
      <c r="P1951" t="s">
        <v>26</v>
      </c>
      <c r="Q1951" t="s">
        <v>26</v>
      </c>
      <c r="R1951" s="19" t="s">
        <v>31</v>
      </c>
    </row>
    <row r="1952" spans="1:18" x14ac:dyDescent="0.3">
      <c r="A1952" s="17" t="s">
        <v>8010</v>
      </c>
      <c r="B1952" t="s">
        <v>8009</v>
      </c>
      <c r="C1952" s="17">
        <v>14022443</v>
      </c>
      <c r="D1952" t="s">
        <v>8007</v>
      </c>
      <c r="E1952" t="s">
        <v>8008</v>
      </c>
      <c r="F1952" t="s">
        <v>8011</v>
      </c>
      <c r="G1952" t="s">
        <v>8012</v>
      </c>
      <c r="H1952" t="s">
        <v>349</v>
      </c>
      <c r="I1952" s="18">
        <v>78028</v>
      </c>
      <c r="J1952" t="s">
        <v>23</v>
      </c>
      <c r="K1952" t="s">
        <v>349</v>
      </c>
      <c r="L1952" s="18">
        <v>78224</v>
      </c>
      <c r="M1952">
        <v>1575</v>
      </c>
      <c r="N1952">
        <v>1341</v>
      </c>
      <c r="O1952">
        <v>-234</v>
      </c>
      <c r="P1952" t="s">
        <v>48</v>
      </c>
      <c r="Q1952" t="s">
        <v>25</v>
      </c>
      <c r="R1952" s="19" t="s">
        <v>31</v>
      </c>
    </row>
    <row r="1953" spans="1:18" x14ac:dyDescent="0.3">
      <c r="A1953" s="17" t="s">
        <v>17746</v>
      </c>
      <c r="B1953" t="s">
        <v>17745</v>
      </c>
      <c r="C1953" s="17">
        <v>14973443</v>
      </c>
      <c r="D1953" t="s">
        <v>17744</v>
      </c>
      <c r="E1953" t="s">
        <v>8035</v>
      </c>
      <c r="F1953" t="s">
        <v>8011</v>
      </c>
      <c r="G1953" t="s">
        <v>8012</v>
      </c>
      <c r="H1953" t="s">
        <v>349</v>
      </c>
      <c r="I1953" s="18">
        <v>78028</v>
      </c>
      <c r="J1953" t="s">
        <v>23</v>
      </c>
      <c r="K1953" t="s">
        <v>349</v>
      </c>
      <c r="L1953" s="18">
        <v>78212</v>
      </c>
      <c r="M1953">
        <v>1575</v>
      </c>
      <c r="N1953">
        <v>1341</v>
      </c>
      <c r="O1953">
        <v>-234</v>
      </c>
      <c r="P1953" t="s">
        <v>48</v>
      </c>
      <c r="Q1953" t="s">
        <v>25</v>
      </c>
      <c r="R1953" s="19" t="s">
        <v>31</v>
      </c>
    </row>
    <row r="1954" spans="1:18" x14ac:dyDescent="0.3">
      <c r="A1954" s="17" t="s">
        <v>1912</v>
      </c>
      <c r="B1954" t="s">
        <v>1911</v>
      </c>
      <c r="C1954" s="17">
        <v>11035243</v>
      </c>
      <c r="D1954" t="s">
        <v>1909</v>
      </c>
      <c r="E1954" t="s">
        <v>1910</v>
      </c>
      <c r="F1954" t="s">
        <v>1913</v>
      </c>
      <c r="G1954" t="s">
        <v>1914</v>
      </c>
      <c r="H1954" t="s">
        <v>349</v>
      </c>
      <c r="I1954" s="18">
        <v>78039</v>
      </c>
      <c r="J1954" t="s">
        <v>23</v>
      </c>
      <c r="K1954" t="s">
        <v>349</v>
      </c>
      <c r="L1954" s="18">
        <v>78852</v>
      </c>
      <c r="M1954">
        <v>1194</v>
      </c>
      <c r="N1954">
        <v>1314</v>
      </c>
      <c r="O1954">
        <v>120</v>
      </c>
      <c r="P1954" t="s">
        <v>24</v>
      </c>
      <c r="Q1954" t="s">
        <v>25</v>
      </c>
      <c r="R1954" s="19" t="s">
        <v>15</v>
      </c>
    </row>
    <row r="1955" spans="1:18" x14ac:dyDescent="0.3">
      <c r="A1955" s="17" t="s">
        <v>7093</v>
      </c>
      <c r="B1955" t="s">
        <v>7092</v>
      </c>
      <c r="C1955" s="17" t="s">
        <v>7090</v>
      </c>
      <c r="D1955" t="s">
        <v>7090</v>
      </c>
      <c r="E1955" t="s">
        <v>7091</v>
      </c>
      <c r="F1955" t="s">
        <v>7094</v>
      </c>
      <c r="G1955" t="s">
        <v>2006</v>
      </c>
      <c r="H1955" t="s">
        <v>349</v>
      </c>
      <c r="I1955" s="18">
        <v>78041</v>
      </c>
      <c r="J1955" t="s">
        <v>23</v>
      </c>
      <c r="K1955" t="s">
        <v>349</v>
      </c>
      <c r="L1955" s="18">
        <v>78229</v>
      </c>
      <c r="M1955">
        <v>1575</v>
      </c>
      <c r="N1955">
        <v>1290</v>
      </c>
      <c r="O1955">
        <v>-285</v>
      </c>
      <c r="P1955" t="s">
        <v>48</v>
      </c>
      <c r="Q1955" t="s">
        <v>25</v>
      </c>
      <c r="R1955" s="19" t="s">
        <v>31</v>
      </c>
    </row>
    <row r="1956" spans="1:18" x14ac:dyDescent="0.3">
      <c r="A1956" s="17" t="s">
        <v>12172</v>
      </c>
      <c r="B1956" t="s">
        <v>2003</v>
      </c>
      <c r="C1956" s="17">
        <v>14912443</v>
      </c>
      <c r="D1956" t="s">
        <v>12171</v>
      </c>
      <c r="E1956" t="s">
        <v>2002</v>
      </c>
      <c r="F1956" t="s">
        <v>2005</v>
      </c>
      <c r="G1956" t="s">
        <v>2006</v>
      </c>
      <c r="H1956" t="s">
        <v>349</v>
      </c>
      <c r="I1956" s="18">
        <v>78046</v>
      </c>
      <c r="J1956" t="s">
        <v>23</v>
      </c>
      <c r="K1956" t="s">
        <v>349</v>
      </c>
      <c r="L1956" s="18">
        <v>78040</v>
      </c>
      <c r="M1956">
        <v>1290</v>
      </c>
      <c r="N1956">
        <v>1290</v>
      </c>
      <c r="O1956">
        <v>0</v>
      </c>
      <c r="P1956" t="s">
        <v>26</v>
      </c>
      <c r="Q1956" t="s">
        <v>26</v>
      </c>
      <c r="R1956" s="19" t="s">
        <v>31</v>
      </c>
    </row>
    <row r="1957" spans="1:18" x14ac:dyDescent="0.3">
      <c r="A1957" s="17" t="s">
        <v>8014</v>
      </c>
      <c r="B1957" t="s">
        <v>8013</v>
      </c>
      <c r="C1957" s="17">
        <v>14022443</v>
      </c>
      <c r="D1957" t="s">
        <v>8007</v>
      </c>
      <c r="E1957" t="s">
        <v>8008</v>
      </c>
      <c r="F1957" t="s">
        <v>8015</v>
      </c>
      <c r="G1957" t="s">
        <v>8016</v>
      </c>
      <c r="H1957" t="s">
        <v>349</v>
      </c>
      <c r="I1957" s="18">
        <v>78114</v>
      </c>
      <c r="J1957" t="s">
        <v>23</v>
      </c>
      <c r="K1957" t="s">
        <v>349</v>
      </c>
      <c r="L1957" s="18">
        <v>78224</v>
      </c>
      <c r="M1957">
        <v>1575</v>
      </c>
      <c r="N1957">
        <v>1560</v>
      </c>
      <c r="O1957">
        <v>-15</v>
      </c>
      <c r="P1957" t="s">
        <v>48</v>
      </c>
      <c r="Q1957" t="s">
        <v>25</v>
      </c>
      <c r="R1957" s="19" t="s">
        <v>31</v>
      </c>
    </row>
    <row r="1958" spans="1:18" x14ac:dyDescent="0.3">
      <c r="A1958" s="17" t="s">
        <v>17747</v>
      </c>
      <c r="B1958" t="s">
        <v>8013</v>
      </c>
      <c r="C1958" s="17">
        <v>14973443</v>
      </c>
      <c r="D1958" t="s">
        <v>17744</v>
      </c>
      <c r="E1958" t="s">
        <v>8035</v>
      </c>
      <c r="F1958" t="s">
        <v>8015</v>
      </c>
      <c r="G1958" t="s">
        <v>8016</v>
      </c>
      <c r="H1958" t="s">
        <v>349</v>
      </c>
      <c r="I1958" s="18">
        <v>78114</v>
      </c>
      <c r="J1958" t="s">
        <v>23</v>
      </c>
      <c r="K1958" t="s">
        <v>349</v>
      </c>
      <c r="L1958" s="18">
        <v>78212</v>
      </c>
      <c r="M1958">
        <v>1575</v>
      </c>
      <c r="N1958">
        <v>1560</v>
      </c>
      <c r="O1958">
        <v>-15</v>
      </c>
      <c r="P1958" t="s">
        <v>48</v>
      </c>
      <c r="Q1958" t="s">
        <v>25</v>
      </c>
      <c r="R1958" s="19" t="s">
        <v>31</v>
      </c>
    </row>
    <row r="1959" spans="1:18" x14ac:dyDescent="0.3">
      <c r="A1959" s="17" t="s">
        <v>8018</v>
      </c>
      <c r="B1959" t="s">
        <v>8017</v>
      </c>
      <c r="C1959" s="17">
        <v>14022443</v>
      </c>
      <c r="D1959" t="s">
        <v>8007</v>
      </c>
      <c r="E1959" t="s">
        <v>8008</v>
      </c>
      <c r="F1959" t="s">
        <v>8019</v>
      </c>
      <c r="G1959" t="s">
        <v>7351</v>
      </c>
      <c r="H1959" t="s">
        <v>349</v>
      </c>
      <c r="I1959" s="18">
        <v>78130</v>
      </c>
      <c r="J1959" t="s">
        <v>23</v>
      </c>
      <c r="K1959" t="s">
        <v>349</v>
      </c>
      <c r="L1959" s="18">
        <v>78224</v>
      </c>
      <c r="M1959">
        <v>1575</v>
      </c>
      <c r="N1959">
        <v>1575</v>
      </c>
      <c r="O1959">
        <v>0</v>
      </c>
      <c r="P1959" t="s">
        <v>26</v>
      </c>
      <c r="Q1959" t="s">
        <v>26</v>
      </c>
      <c r="R1959" s="19" t="s">
        <v>31</v>
      </c>
    </row>
    <row r="1960" spans="1:18" x14ac:dyDescent="0.3">
      <c r="A1960" s="17" t="s">
        <v>17748</v>
      </c>
      <c r="B1960" t="s">
        <v>8017</v>
      </c>
      <c r="C1960" s="17">
        <v>14973443</v>
      </c>
      <c r="D1960" t="s">
        <v>17744</v>
      </c>
      <c r="E1960" t="s">
        <v>8035</v>
      </c>
      <c r="F1960" t="s">
        <v>8019</v>
      </c>
      <c r="G1960" t="s">
        <v>7351</v>
      </c>
      <c r="H1960" t="s">
        <v>349</v>
      </c>
      <c r="I1960" s="18">
        <v>78130</v>
      </c>
      <c r="J1960" t="s">
        <v>23</v>
      </c>
      <c r="K1960" t="s">
        <v>349</v>
      </c>
      <c r="L1960" s="18">
        <v>78212</v>
      </c>
      <c r="M1960">
        <v>1575</v>
      </c>
      <c r="N1960">
        <v>1575</v>
      </c>
      <c r="O1960">
        <v>0</v>
      </c>
      <c r="P1960" t="s">
        <v>26</v>
      </c>
      <c r="Q1960" t="s">
        <v>26</v>
      </c>
      <c r="R1960" s="19" t="s">
        <v>31</v>
      </c>
    </row>
    <row r="1961" spans="1:18" x14ac:dyDescent="0.3">
      <c r="A1961" s="17" t="s">
        <v>7349</v>
      </c>
      <c r="B1961" t="s">
        <v>7348</v>
      </c>
      <c r="C1961" s="17" t="s">
        <v>7346</v>
      </c>
      <c r="D1961" t="s">
        <v>7346</v>
      </c>
      <c r="E1961" t="s">
        <v>7347</v>
      </c>
      <c r="F1961" t="s">
        <v>7350</v>
      </c>
      <c r="G1961" t="s">
        <v>7351</v>
      </c>
      <c r="H1961" t="s">
        <v>349</v>
      </c>
      <c r="I1961" s="18">
        <v>78130</v>
      </c>
      <c r="J1961" t="s">
        <v>23</v>
      </c>
      <c r="K1961" t="s">
        <v>349</v>
      </c>
      <c r="L1961" s="18">
        <v>78666</v>
      </c>
      <c r="M1961">
        <v>1806</v>
      </c>
      <c r="N1961">
        <v>1575</v>
      </c>
      <c r="O1961">
        <v>-231</v>
      </c>
      <c r="P1961" t="s">
        <v>48</v>
      </c>
      <c r="Q1961" t="s">
        <v>25</v>
      </c>
      <c r="R1961" s="19" t="s">
        <v>31</v>
      </c>
    </row>
    <row r="1962" spans="1:18" x14ac:dyDescent="0.3">
      <c r="A1962" s="17" t="s">
        <v>25782</v>
      </c>
      <c r="B1962" t="s">
        <v>25781</v>
      </c>
      <c r="C1962" s="17">
        <v>31015743</v>
      </c>
      <c r="D1962" t="s">
        <v>25775</v>
      </c>
      <c r="E1962" t="s">
        <v>25776</v>
      </c>
      <c r="F1962" t="s">
        <v>25783</v>
      </c>
      <c r="G1962" t="s">
        <v>7351</v>
      </c>
      <c r="H1962" t="s">
        <v>349</v>
      </c>
      <c r="I1962" s="18">
        <v>78132</v>
      </c>
      <c r="J1962" t="s">
        <v>23</v>
      </c>
      <c r="K1962" t="s">
        <v>349</v>
      </c>
      <c r="L1962" s="18">
        <v>79072</v>
      </c>
      <c r="M1962">
        <v>1242</v>
      </c>
      <c r="N1962">
        <v>1575</v>
      </c>
      <c r="O1962">
        <v>333</v>
      </c>
      <c r="P1962" t="s">
        <v>24</v>
      </c>
      <c r="Q1962" t="s">
        <v>25</v>
      </c>
      <c r="R1962" s="19" t="s">
        <v>15</v>
      </c>
    </row>
    <row r="1963" spans="1:18" x14ac:dyDescent="0.3">
      <c r="A1963" s="17" t="s">
        <v>8021</v>
      </c>
      <c r="B1963" t="s">
        <v>8020</v>
      </c>
      <c r="C1963" s="17">
        <v>14022443</v>
      </c>
      <c r="D1963" t="s">
        <v>8007</v>
      </c>
      <c r="E1963" t="s">
        <v>8008</v>
      </c>
      <c r="F1963" t="s">
        <v>8022</v>
      </c>
      <c r="G1963" t="s">
        <v>1978</v>
      </c>
      <c r="H1963" t="s">
        <v>349</v>
      </c>
      <c r="I1963" s="18">
        <v>78150</v>
      </c>
      <c r="J1963" t="s">
        <v>23</v>
      </c>
      <c r="K1963" t="s">
        <v>349</v>
      </c>
      <c r="L1963" s="18">
        <v>78224</v>
      </c>
      <c r="M1963">
        <v>1575</v>
      </c>
      <c r="N1963">
        <v>1575</v>
      </c>
      <c r="O1963">
        <v>0</v>
      </c>
      <c r="P1963" t="s">
        <v>26</v>
      </c>
      <c r="Q1963" t="s">
        <v>26</v>
      </c>
      <c r="R1963" s="19" t="s">
        <v>31</v>
      </c>
    </row>
    <row r="1964" spans="1:18" x14ac:dyDescent="0.3">
      <c r="A1964" s="17" t="s">
        <v>17749</v>
      </c>
      <c r="B1964" t="s">
        <v>8020</v>
      </c>
      <c r="C1964" s="17">
        <v>14973443</v>
      </c>
      <c r="D1964" t="s">
        <v>17744</v>
      </c>
      <c r="E1964" t="s">
        <v>8035</v>
      </c>
      <c r="F1964" t="s">
        <v>8022</v>
      </c>
      <c r="G1964" t="s">
        <v>1978</v>
      </c>
      <c r="H1964" t="s">
        <v>349</v>
      </c>
      <c r="I1964" s="18">
        <v>78150</v>
      </c>
      <c r="J1964" t="s">
        <v>23</v>
      </c>
      <c r="K1964" t="s">
        <v>349</v>
      </c>
      <c r="L1964" s="18">
        <v>78212</v>
      </c>
      <c r="M1964">
        <v>1575</v>
      </c>
      <c r="N1964">
        <v>1575</v>
      </c>
      <c r="O1964">
        <v>0</v>
      </c>
      <c r="P1964" t="s">
        <v>26</v>
      </c>
      <c r="Q1964" t="s">
        <v>26</v>
      </c>
      <c r="R1964" s="19" t="s">
        <v>31</v>
      </c>
    </row>
    <row r="1965" spans="1:18" x14ac:dyDescent="0.3">
      <c r="A1965" s="17" t="s">
        <v>25785</v>
      </c>
      <c r="B1965" t="s">
        <v>25784</v>
      </c>
      <c r="C1965" s="17">
        <v>31015743</v>
      </c>
      <c r="D1965" t="s">
        <v>25775</v>
      </c>
      <c r="E1965" t="s">
        <v>25776</v>
      </c>
      <c r="F1965" t="s">
        <v>25786</v>
      </c>
      <c r="G1965" t="s">
        <v>3741</v>
      </c>
      <c r="H1965" t="s">
        <v>349</v>
      </c>
      <c r="I1965" s="18">
        <v>78150</v>
      </c>
      <c r="J1965" t="s">
        <v>23</v>
      </c>
      <c r="K1965" t="s">
        <v>349</v>
      </c>
      <c r="L1965" s="18">
        <v>79072</v>
      </c>
      <c r="M1965">
        <v>1242</v>
      </c>
      <c r="N1965">
        <v>1575</v>
      </c>
      <c r="O1965">
        <v>333</v>
      </c>
      <c r="P1965" t="s">
        <v>24</v>
      </c>
      <c r="Q1965" t="s">
        <v>25</v>
      </c>
      <c r="R1965" s="19" t="s">
        <v>15</v>
      </c>
    </row>
    <row r="1966" spans="1:18" x14ac:dyDescent="0.3">
      <c r="A1966" s="17" t="s">
        <v>8024</v>
      </c>
      <c r="B1966" t="s">
        <v>8023</v>
      </c>
      <c r="C1966" s="17">
        <v>14022443</v>
      </c>
      <c r="D1966" t="s">
        <v>8007</v>
      </c>
      <c r="E1966" t="s">
        <v>8008</v>
      </c>
      <c r="F1966" t="s">
        <v>8025</v>
      </c>
      <c r="G1966" t="s">
        <v>1978</v>
      </c>
      <c r="H1966" t="s">
        <v>349</v>
      </c>
      <c r="I1966" s="18">
        <v>78202</v>
      </c>
      <c r="J1966" t="s">
        <v>23</v>
      </c>
      <c r="K1966" t="s">
        <v>349</v>
      </c>
      <c r="L1966" s="18">
        <v>78224</v>
      </c>
      <c r="M1966">
        <v>1575</v>
      </c>
      <c r="N1966">
        <v>1575</v>
      </c>
      <c r="O1966">
        <v>0</v>
      </c>
      <c r="P1966" t="s">
        <v>26</v>
      </c>
      <c r="Q1966" t="s">
        <v>26</v>
      </c>
      <c r="R1966" s="19" t="s">
        <v>31</v>
      </c>
    </row>
    <row r="1967" spans="1:18" x14ac:dyDescent="0.3">
      <c r="A1967" s="17" t="s">
        <v>17751</v>
      </c>
      <c r="B1967" t="s">
        <v>17750</v>
      </c>
      <c r="C1967" s="17">
        <v>14973443</v>
      </c>
      <c r="D1967" t="s">
        <v>17744</v>
      </c>
      <c r="E1967" t="s">
        <v>8035</v>
      </c>
      <c r="F1967" t="s">
        <v>8025</v>
      </c>
      <c r="G1967" t="s">
        <v>1978</v>
      </c>
      <c r="H1967" t="s">
        <v>349</v>
      </c>
      <c r="I1967" s="18">
        <v>78202</v>
      </c>
      <c r="J1967" t="s">
        <v>23</v>
      </c>
      <c r="K1967" t="s">
        <v>349</v>
      </c>
      <c r="L1967" s="18">
        <v>78212</v>
      </c>
      <c r="M1967">
        <v>1575</v>
      </c>
      <c r="N1967">
        <v>1575</v>
      </c>
      <c r="O1967">
        <v>0</v>
      </c>
      <c r="P1967" t="s">
        <v>26</v>
      </c>
      <c r="Q1967" t="s">
        <v>26</v>
      </c>
      <c r="R1967" s="19" t="s">
        <v>31</v>
      </c>
    </row>
    <row r="1968" spans="1:18" x14ac:dyDescent="0.3">
      <c r="A1968" s="17" t="s">
        <v>8027</v>
      </c>
      <c r="B1968" t="s">
        <v>8026</v>
      </c>
      <c r="C1968" s="17">
        <v>14022443</v>
      </c>
      <c r="D1968" t="s">
        <v>8007</v>
      </c>
      <c r="E1968" t="s">
        <v>8008</v>
      </c>
      <c r="F1968" t="s">
        <v>8028</v>
      </c>
      <c r="G1968" t="s">
        <v>1978</v>
      </c>
      <c r="H1968" t="s">
        <v>349</v>
      </c>
      <c r="I1968" s="18">
        <v>78203</v>
      </c>
      <c r="J1968" t="s">
        <v>23</v>
      </c>
      <c r="K1968" t="s">
        <v>349</v>
      </c>
      <c r="L1968" s="18">
        <v>78224</v>
      </c>
      <c r="M1968">
        <v>1575</v>
      </c>
      <c r="N1968">
        <v>1575</v>
      </c>
      <c r="O1968">
        <v>0</v>
      </c>
      <c r="P1968" t="s">
        <v>26</v>
      </c>
      <c r="Q1968" t="s">
        <v>26</v>
      </c>
      <c r="R1968" s="19" t="s">
        <v>31</v>
      </c>
    </row>
    <row r="1969" spans="1:18" x14ac:dyDescent="0.3">
      <c r="A1969" s="17" t="s">
        <v>17752</v>
      </c>
      <c r="B1969" t="s">
        <v>8026</v>
      </c>
      <c r="C1969" s="17">
        <v>14973443</v>
      </c>
      <c r="D1969" t="s">
        <v>17744</v>
      </c>
      <c r="E1969" t="s">
        <v>8035</v>
      </c>
      <c r="F1969" t="s">
        <v>8028</v>
      </c>
      <c r="G1969" t="s">
        <v>1978</v>
      </c>
      <c r="H1969" t="s">
        <v>349</v>
      </c>
      <c r="I1969" s="18">
        <v>78203</v>
      </c>
      <c r="J1969" t="s">
        <v>23</v>
      </c>
      <c r="K1969" t="s">
        <v>349</v>
      </c>
      <c r="L1969" s="18">
        <v>78212</v>
      </c>
      <c r="M1969">
        <v>1575</v>
      </c>
      <c r="N1969">
        <v>1575</v>
      </c>
      <c r="O1969">
        <v>0</v>
      </c>
      <c r="P1969" t="s">
        <v>26</v>
      </c>
      <c r="Q1969" t="s">
        <v>26</v>
      </c>
      <c r="R1969" s="19" t="s">
        <v>31</v>
      </c>
    </row>
    <row r="1970" spans="1:18" x14ac:dyDescent="0.3">
      <c r="A1970" s="17" t="s">
        <v>25965</v>
      </c>
      <c r="B1970" t="s">
        <v>25964</v>
      </c>
      <c r="C1970" s="17">
        <v>31023443</v>
      </c>
      <c r="D1970" t="s">
        <v>25962</v>
      </c>
      <c r="E1970" t="s">
        <v>25963</v>
      </c>
      <c r="F1970" t="s">
        <v>25966</v>
      </c>
      <c r="G1970" t="s">
        <v>1978</v>
      </c>
      <c r="H1970" t="s">
        <v>349</v>
      </c>
      <c r="I1970" s="18">
        <v>78205</v>
      </c>
      <c r="J1970" t="s">
        <v>23</v>
      </c>
      <c r="K1970" t="s">
        <v>349</v>
      </c>
      <c r="L1970" s="18">
        <v>79906</v>
      </c>
      <c r="M1970">
        <v>1293</v>
      </c>
      <c r="N1970">
        <v>1575</v>
      </c>
      <c r="O1970">
        <v>282</v>
      </c>
      <c r="P1970" t="s">
        <v>24</v>
      </c>
      <c r="Q1970" t="s">
        <v>25</v>
      </c>
      <c r="R1970" s="19" t="s">
        <v>15</v>
      </c>
    </row>
    <row r="1971" spans="1:18" x14ac:dyDescent="0.3">
      <c r="A1971" s="17" t="s">
        <v>26025</v>
      </c>
      <c r="B1971" t="s">
        <v>25964</v>
      </c>
      <c r="C1971" s="17">
        <v>31029643</v>
      </c>
      <c r="D1971" t="s">
        <v>26023</v>
      </c>
      <c r="E1971" t="s">
        <v>26024</v>
      </c>
      <c r="F1971" t="s">
        <v>25966</v>
      </c>
      <c r="G1971" t="s">
        <v>1978</v>
      </c>
      <c r="H1971" t="s">
        <v>349</v>
      </c>
      <c r="I1971" s="18">
        <v>78205</v>
      </c>
      <c r="J1971" t="s">
        <v>23</v>
      </c>
      <c r="K1971" t="s">
        <v>349</v>
      </c>
      <c r="L1971" s="18">
        <v>78213</v>
      </c>
      <c r="M1971">
        <v>1575</v>
      </c>
      <c r="N1971">
        <v>1575</v>
      </c>
      <c r="O1971">
        <v>0</v>
      </c>
      <c r="P1971" t="s">
        <v>26</v>
      </c>
      <c r="Q1971" t="s">
        <v>26</v>
      </c>
      <c r="R1971" s="19" t="s">
        <v>31</v>
      </c>
    </row>
    <row r="1972" spans="1:18" x14ac:dyDescent="0.3">
      <c r="A1972" s="17" t="s">
        <v>7371</v>
      </c>
      <c r="B1972" t="s">
        <v>7370</v>
      </c>
      <c r="C1972" s="17" t="s">
        <v>7369</v>
      </c>
      <c r="D1972" t="s">
        <v>7369</v>
      </c>
      <c r="E1972" t="s">
        <v>7370</v>
      </c>
      <c r="F1972" t="s">
        <v>7372</v>
      </c>
      <c r="G1972" t="s">
        <v>1978</v>
      </c>
      <c r="H1972" t="s">
        <v>349</v>
      </c>
      <c r="I1972" s="18">
        <v>78207</v>
      </c>
      <c r="J1972" t="s">
        <v>23</v>
      </c>
      <c r="K1972" t="s">
        <v>349</v>
      </c>
      <c r="L1972" s="18">
        <v>78249</v>
      </c>
      <c r="M1972">
        <v>1575</v>
      </c>
      <c r="N1972">
        <v>1575</v>
      </c>
      <c r="O1972">
        <v>0</v>
      </c>
      <c r="P1972" t="s">
        <v>26</v>
      </c>
      <c r="Q1972" t="s">
        <v>26</v>
      </c>
      <c r="R1972" s="19" t="s">
        <v>31</v>
      </c>
    </row>
    <row r="1973" spans="1:18" x14ac:dyDescent="0.3">
      <c r="A1973" s="17" t="s">
        <v>25968</v>
      </c>
      <c r="B1973" t="s">
        <v>25967</v>
      </c>
      <c r="C1973" s="17">
        <v>31023443</v>
      </c>
      <c r="D1973" t="s">
        <v>25962</v>
      </c>
      <c r="E1973" t="s">
        <v>25963</v>
      </c>
      <c r="F1973" t="s">
        <v>25969</v>
      </c>
      <c r="G1973" t="s">
        <v>1978</v>
      </c>
      <c r="H1973" t="s">
        <v>349</v>
      </c>
      <c r="I1973" s="18">
        <v>78209</v>
      </c>
      <c r="J1973" t="s">
        <v>23</v>
      </c>
      <c r="K1973" t="s">
        <v>349</v>
      </c>
      <c r="L1973" s="18">
        <v>79906</v>
      </c>
      <c r="M1973">
        <v>1293</v>
      </c>
      <c r="N1973">
        <v>1575</v>
      </c>
      <c r="O1973">
        <v>282</v>
      </c>
      <c r="P1973" t="s">
        <v>24</v>
      </c>
      <c r="Q1973" t="s">
        <v>25</v>
      </c>
      <c r="R1973" s="19" t="s">
        <v>15</v>
      </c>
    </row>
    <row r="1974" spans="1:18" x14ac:dyDescent="0.3">
      <c r="A1974" s="17" t="s">
        <v>26026</v>
      </c>
      <c r="B1974" t="s">
        <v>25967</v>
      </c>
      <c r="C1974" s="17">
        <v>31029643</v>
      </c>
      <c r="D1974" t="s">
        <v>26023</v>
      </c>
      <c r="E1974" t="s">
        <v>26024</v>
      </c>
      <c r="F1974" t="s">
        <v>25969</v>
      </c>
      <c r="G1974" t="s">
        <v>1978</v>
      </c>
      <c r="H1974" t="s">
        <v>349</v>
      </c>
      <c r="I1974" s="18">
        <v>78209</v>
      </c>
      <c r="J1974" t="s">
        <v>23</v>
      </c>
      <c r="K1974" t="s">
        <v>349</v>
      </c>
      <c r="L1974" s="18">
        <v>78213</v>
      </c>
      <c r="M1974">
        <v>1575</v>
      </c>
      <c r="N1974">
        <v>1575</v>
      </c>
      <c r="O1974">
        <v>0</v>
      </c>
      <c r="P1974" t="s">
        <v>26</v>
      </c>
      <c r="Q1974" t="s">
        <v>26</v>
      </c>
      <c r="R1974" s="19" t="s">
        <v>31</v>
      </c>
    </row>
    <row r="1975" spans="1:18" x14ac:dyDescent="0.3">
      <c r="A1975" s="17" t="s">
        <v>8030</v>
      </c>
      <c r="B1975" t="s">
        <v>8029</v>
      </c>
      <c r="C1975" s="17">
        <v>14022443</v>
      </c>
      <c r="D1975" t="s">
        <v>8007</v>
      </c>
      <c r="E1975" t="s">
        <v>8008</v>
      </c>
      <c r="F1975" t="s">
        <v>8031</v>
      </c>
      <c r="G1975" t="s">
        <v>1978</v>
      </c>
      <c r="H1975" t="s">
        <v>349</v>
      </c>
      <c r="I1975" s="18">
        <v>78211</v>
      </c>
      <c r="J1975" t="s">
        <v>23</v>
      </c>
      <c r="K1975" t="s">
        <v>349</v>
      </c>
      <c r="L1975" s="18">
        <v>78224</v>
      </c>
      <c r="M1975">
        <v>1575</v>
      </c>
      <c r="N1975">
        <v>1575</v>
      </c>
      <c r="O1975">
        <v>0</v>
      </c>
      <c r="P1975" t="s">
        <v>26</v>
      </c>
      <c r="Q1975" t="s">
        <v>26</v>
      </c>
      <c r="R1975" s="19" t="s">
        <v>31</v>
      </c>
    </row>
    <row r="1976" spans="1:18" x14ac:dyDescent="0.3">
      <c r="A1976" s="17" t="s">
        <v>8033</v>
      </c>
      <c r="B1976" t="s">
        <v>8032</v>
      </c>
      <c r="C1976" s="17">
        <v>14022443</v>
      </c>
      <c r="D1976" t="s">
        <v>8007</v>
      </c>
      <c r="E1976" t="s">
        <v>8008</v>
      </c>
      <c r="F1976" t="s">
        <v>8034</v>
      </c>
      <c r="G1976" t="s">
        <v>1978</v>
      </c>
      <c r="H1976" t="s">
        <v>349</v>
      </c>
      <c r="I1976" s="18">
        <v>78211</v>
      </c>
      <c r="J1976" t="s">
        <v>23</v>
      </c>
      <c r="K1976" t="s">
        <v>349</v>
      </c>
      <c r="L1976" s="18">
        <v>78224</v>
      </c>
      <c r="M1976">
        <v>1575</v>
      </c>
      <c r="N1976">
        <v>1575</v>
      </c>
      <c r="O1976">
        <v>0</v>
      </c>
      <c r="P1976" t="s">
        <v>26</v>
      </c>
      <c r="Q1976" t="s">
        <v>26</v>
      </c>
      <c r="R1976" s="19" t="s">
        <v>31</v>
      </c>
    </row>
    <row r="1977" spans="1:18" x14ac:dyDescent="0.3">
      <c r="A1977" s="17" t="s">
        <v>17754</v>
      </c>
      <c r="B1977" t="s">
        <v>17753</v>
      </c>
      <c r="C1977" s="17">
        <v>14973443</v>
      </c>
      <c r="D1977" t="s">
        <v>17744</v>
      </c>
      <c r="E1977" t="s">
        <v>8035</v>
      </c>
      <c r="F1977" t="s">
        <v>8031</v>
      </c>
      <c r="G1977" t="s">
        <v>1978</v>
      </c>
      <c r="H1977" t="s">
        <v>349</v>
      </c>
      <c r="I1977" s="18">
        <v>78211</v>
      </c>
      <c r="J1977" t="s">
        <v>23</v>
      </c>
      <c r="K1977" t="s">
        <v>349</v>
      </c>
      <c r="L1977" s="18">
        <v>78212</v>
      </c>
      <c r="M1977">
        <v>1575</v>
      </c>
      <c r="N1977">
        <v>1575</v>
      </c>
      <c r="O1977">
        <v>0</v>
      </c>
      <c r="P1977" t="s">
        <v>26</v>
      </c>
      <c r="Q1977" t="s">
        <v>26</v>
      </c>
      <c r="R1977" s="19" t="s">
        <v>31</v>
      </c>
    </row>
    <row r="1978" spans="1:18" x14ac:dyDescent="0.3">
      <c r="A1978" s="17" t="s">
        <v>8036</v>
      </c>
      <c r="B1978" t="s">
        <v>8035</v>
      </c>
      <c r="C1978" s="17">
        <v>14022443</v>
      </c>
      <c r="D1978" t="s">
        <v>8007</v>
      </c>
      <c r="E1978" t="s">
        <v>8008</v>
      </c>
      <c r="F1978" t="s">
        <v>8037</v>
      </c>
      <c r="G1978" t="s">
        <v>1978</v>
      </c>
      <c r="H1978" t="s">
        <v>349</v>
      </c>
      <c r="I1978" s="18">
        <v>78212</v>
      </c>
      <c r="J1978" t="s">
        <v>23</v>
      </c>
      <c r="K1978" t="s">
        <v>349</v>
      </c>
      <c r="L1978" s="18">
        <v>78224</v>
      </c>
      <c r="M1978">
        <v>1575</v>
      </c>
      <c r="N1978">
        <v>1575</v>
      </c>
      <c r="O1978">
        <v>0</v>
      </c>
      <c r="P1978" t="s">
        <v>26</v>
      </c>
      <c r="Q1978" t="s">
        <v>26</v>
      </c>
      <c r="R1978" s="19" t="s">
        <v>31</v>
      </c>
    </row>
    <row r="1979" spans="1:18" x14ac:dyDescent="0.3">
      <c r="A1979" s="17" t="s">
        <v>24886</v>
      </c>
      <c r="B1979" t="s">
        <v>24885</v>
      </c>
      <c r="C1979" s="17">
        <v>31004543</v>
      </c>
      <c r="D1979" t="s">
        <v>24871</v>
      </c>
      <c r="E1979" t="s">
        <v>24872</v>
      </c>
      <c r="F1979" t="s">
        <v>24887</v>
      </c>
      <c r="G1979" t="s">
        <v>1978</v>
      </c>
      <c r="H1979" t="s">
        <v>349</v>
      </c>
      <c r="I1979" s="18">
        <v>78212</v>
      </c>
      <c r="J1979" t="s">
        <v>23</v>
      </c>
      <c r="K1979" t="s">
        <v>349</v>
      </c>
      <c r="L1979" s="18">
        <v>79698</v>
      </c>
      <c r="M1979">
        <v>1062</v>
      </c>
      <c r="N1979">
        <v>1575</v>
      </c>
      <c r="O1979">
        <v>513</v>
      </c>
      <c r="P1979" t="s">
        <v>24</v>
      </c>
      <c r="Q1979" t="s">
        <v>25</v>
      </c>
      <c r="R1979" s="19" t="s">
        <v>15</v>
      </c>
    </row>
    <row r="1980" spans="1:18" x14ac:dyDescent="0.3">
      <c r="A1980" s="17" t="s">
        <v>25040</v>
      </c>
      <c r="B1980" t="s">
        <v>25039</v>
      </c>
      <c r="C1980" s="17">
        <v>31005443</v>
      </c>
      <c r="D1980" t="s">
        <v>25037</v>
      </c>
      <c r="E1980" t="s">
        <v>25038</v>
      </c>
      <c r="F1980" t="s">
        <v>25041</v>
      </c>
      <c r="G1980" t="s">
        <v>1978</v>
      </c>
      <c r="H1980" t="s">
        <v>349</v>
      </c>
      <c r="I1980" s="18">
        <v>78212</v>
      </c>
      <c r="J1980" t="s">
        <v>23</v>
      </c>
      <c r="K1980" t="s">
        <v>349</v>
      </c>
      <c r="L1980" s="18">
        <v>78209</v>
      </c>
      <c r="M1980">
        <v>1575</v>
      </c>
      <c r="N1980">
        <v>1575</v>
      </c>
      <c r="O1980">
        <v>0</v>
      </c>
      <c r="P1980" t="s">
        <v>26</v>
      </c>
      <c r="Q1980" t="s">
        <v>26</v>
      </c>
      <c r="R1980" s="19" t="s">
        <v>31</v>
      </c>
    </row>
    <row r="1981" spans="1:18" x14ac:dyDescent="0.3">
      <c r="A1981" s="17" t="s">
        <v>25043</v>
      </c>
      <c r="B1981" t="s">
        <v>25042</v>
      </c>
      <c r="C1981" s="17">
        <v>31005443</v>
      </c>
      <c r="D1981" t="s">
        <v>25037</v>
      </c>
      <c r="E1981" t="s">
        <v>25038</v>
      </c>
      <c r="F1981" t="s">
        <v>25044</v>
      </c>
      <c r="G1981" t="s">
        <v>1978</v>
      </c>
      <c r="H1981" t="s">
        <v>349</v>
      </c>
      <c r="I1981" s="18">
        <v>78212</v>
      </c>
      <c r="J1981" t="s">
        <v>23</v>
      </c>
      <c r="K1981" t="s">
        <v>349</v>
      </c>
      <c r="L1981" s="18">
        <v>78209</v>
      </c>
      <c r="M1981">
        <v>1575</v>
      </c>
      <c r="N1981">
        <v>1575</v>
      </c>
      <c r="O1981">
        <v>0</v>
      </c>
      <c r="P1981" t="s">
        <v>26</v>
      </c>
      <c r="Q1981" t="s">
        <v>26</v>
      </c>
      <c r="R1981" s="19" t="s">
        <v>31</v>
      </c>
    </row>
    <row r="1982" spans="1:18" x14ac:dyDescent="0.3">
      <c r="A1982" s="17" t="s">
        <v>1976</v>
      </c>
      <c r="B1982" t="s">
        <v>1975</v>
      </c>
      <c r="C1982" s="17">
        <v>11047343</v>
      </c>
      <c r="D1982" t="s">
        <v>1973</v>
      </c>
      <c r="E1982" t="s">
        <v>1974</v>
      </c>
      <c r="F1982" t="s">
        <v>1977</v>
      </c>
      <c r="G1982" t="s">
        <v>1978</v>
      </c>
      <c r="H1982" t="s">
        <v>349</v>
      </c>
      <c r="I1982" s="18">
        <v>78214</v>
      </c>
      <c r="J1982" t="s">
        <v>23</v>
      </c>
      <c r="K1982" t="s">
        <v>349</v>
      </c>
      <c r="L1982" s="18">
        <v>78224</v>
      </c>
      <c r="M1982">
        <v>1575</v>
      </c>
      <c r="N1982">
        <v>1575</v>
      </c>
      <c r="O1982">
        <v>0</v>
      </c>
      <c r="P1982" t="s">
        <v>26</v>
      </c>
      <c r="Q1982" t="s">
        <v>26</v>
      </c>
      <c r="R1982" s="19" t="s">
        <v>31</v>
      </c>
    </row>
    <row r="1983" spans="1:18" x14ac:dyDescent="0.3">
      <c r="A1983" s="17" t="s">
        <v>22163</v>
      </c>
      <c r="B1983" t="s">
        <v>22162</v>
      </c>
      <c r="C1983" s="17">
        <v>25115743</v>
      </c>
      <c r="D1983" t="s">
        <v>22160</v>
      </c>
      <c r="E1983" t="s">
        <v>22161</v>
      </c>
      <c r="F1983" t="s">
        <v>22164</v>
      </c>
      <c r="G1983" t="s">
        <v>1978</v>
      </c>
      <c r="H1983" t="s">
        <v>349</v>
      </c>
      <c r="I1983" s="18">
        <v>78214</v>
      </c>
      <c r="J1983" t="s">
        <v>23</v>
      </c>
      <c r="K1983" t="s">
        <v>349</v>
      </c>
      <c r="L1983" s="18">
        <v>78214</v>
      </c>
      <c r="M1983">
        <v>1575</v>
      </c>
      <c r="N1983">
        <v>1575</v>
      </c>
      <c r="O1983">
        <v>0</v>
      </c>
      <c r="P1983" t="s">
        <v>26</v>
      </c>
      <c r="Q1983" t="s">
        <v>26</v>
      </c>
      <c r="R1983" s="19" t="s">
        <v>31</v>
      </c>
    </row>
    <row r="1984" spans="1:18" x14ac:dyDescent="0.3">
      <c r="A1984" s="17" t="s">
        <v>26018</v>
      </c>
      <c r="B1984" t="s">
        <v>26017</v>
      </c>
      <c r="C1984" s="17">
        <v>31027743</v>
      </c>
      <c r="D1984" t="s">
        <v>26009</v>
      </c>
      <c r="E1984" t="s">
        <v>26010</v>
      </c>
      <c r="F1984" t="s">
        <v>26019</v>
      </c>
      <c r="G1984" t="s">
        <v>1978</v>
      </c>
      <c r="H1984" t="s">
        <v>349</v>
      </c>
      <c r="I1984" s="18">
        <v>78217</v>
      </c>
      <c r="J1984" t="s">
        <v>23</v>
      </c>
      <c r="K1984" t="s">
        <v>349</v>
      </c>
      <c r="L1984" s="18">
        <v>78726</v>
      </c>
      <c r="M1984">
        <v>1806</v>
      </c>
      <c r="N1984">
        <v>1575</v>
      </c>
      <c r="O1984">
        <v>-231</v>
      </c>
      <c r="P1984" t="s">
        <v>48</v>
      </c>
      <c r="Q1984" t="s">
        <v>25</v>
      </c>
      <c r="R1984" s="19" t="s">
        <v>31</v>
      </c>
    </row>
    <row r="1985" spans="1:18" x14ac:dyDescent="0.3">
      <c r="A1985" s="17" t="s">
        <v>25971</v>
      </c>
      <c r="B1985" t="s">
        <v>25970</v>
      </c>
      <c r="C1985" s="17">
        <v>31023443</v>
      </c>
      <c r="D1985" t="s">
        <v>25962</v>
      </c>
      <c r="E1985" t="s">
        <v>25963</v>
      </c>
      <c r="F1985" t="s">
        <v>25972</v>
      </c>
      <c r="G1985" t="s">
        <v>1978</v>
      </c>
      <c r="H1985" t="s">
        <v>349</v>
      </c>
      <c r="I1985" s="18">
        <v>78218</v>
      </c>
      <c r="J1985" t="s">
        <v>23</v>
      </c>
      <c r="K1985" t="s">
        <v>349</v>
      </c>
      <c r="L1985" s="18">
        <v>79906</v>
      </c>
      <c r="M1985">
        <v>1293</v>
      </c>
      <c r="N1985">
        <v>1575</v>
      </c>
      <c r="O1985">
        <v>282</v>
      </c>
      <c r="P1985" t="s">
        <v>24</v>
      </c>
      <c r="Q1985" t="s">
        <v>25</v>
      </c>
      <c r="R1985" s="19" t="s">
        <v>15</v>
      </c>
    </row>
    <row r="1986" spans="1:18" x14ac:dyDescent="0.3">
      <c r="A1986" s="17" t="s">
        <v>26027</v>
      </c>
      <c r="B1986" t="s">
        <v>25970</v>
      </c>
      <c r="C1986" s="17">
        <v>31029643</v>
      </c>
      <c r="D1986" t="s">
        <v>26023</v>
      </c>
      <c r="E1986" t="s">
        <v>26024</v>
      </c>
      <c r="F1986" t="s">
        <v>25972</v>
      </c>
      <c r="G1986" t="s">
        <v>1978</v>
      </c>
      <c r="H1986" t="s">
        <v>349</v>
      </c>
      <c r="I1986" s="18">
        <v>78218</v>
      </c>
      <c r="J1986" t="s">
        <v>23</v>
      </c>
      <c r="K1986" t="s">
        <v>349</v>
      </c>
      <c r="L1986" s="18">
        <v>78213</v>
      </c>
      <c r="M1986">
        <v>1575</v>
      </c>
      <c r="N1986">
        <v>1575</v>
      </c>
      <c r="O1986">
        <v>0</v>
      </c>
      <c r="P1986" t="s">
        <v>26</v>
      </c>
      <c r="Q1986" t="s">
        <v>26</v>
      </c>
      <c r="R1986" s="19" t="s">
        <v>31</v>
      </c>
    </row>
    <row r="1987" spans="1:18" x14ac:dyDescent="0.3">
      <c r="A1987" s="17" t="s">
        <v>1980</v>
      </c>
      <c r="B1987" t="s">
        <v>1979</v>
      </c>
      <c r="C1987" s="17">
        <v>11047343</v>
      </c>
      <c r="D1987" t="s">
        <v>1973</v>
      </c>
      <c r="E1987" t="s">
        <v>1974</v>
      </c>
      <c r="F1987" t="s">
        <v>1981</v>
      </c>
      <c r="G1987" t="s">
        <v>1978</v>
      </c>
      <c r="H1987" t="s">
        <v>349</v>
      </c>
      <c r="I1987" s="18">
        <v>78221</v>
      </c>
      <c r="J1987" t="s">
        <v>23</v>
      </c>
      <c r="K1987" t="s">
        <v>349</v>
      </c>
      <c r="L1987" s="18">
        <v>78224</v>
      </c>
      <c r="M1987">
        <v>1575</v>
      </c>
      <c r="N1987">
        <v>1575</v>
      </c>
      <c r="O1987">
        <v>0</v>
      </c>
      <c r="P1987" t="s">
        <v>26</v>
      </c>
      <c r="Q1987" t="s">
        <v>26</v>
      </c>
      <c r="R1987" s="19" t="s">
        <v>31</v>
      </c>
    </row>
    <row r="1988" spans="1:18" x14ac:dyDescent="0.3">
      <c r="A1988" s="17" t="s">
        <v>25046</v>
      </c>
      <c r="B1988" t="s">
        <v>25045</v>
      </c>
      <c r="C1988" s="17">
        <v>31005443</v>
      </c>
      <c r="D1988" t="s">
        <v>25037</v>
      </c>
      <c r="E1988" t="s">
        <v>25038</v>
      </c>
      <c r="F1988" t="s">
        <v>25047</v>
      </c>
      <c r="G1988" t="s">
        <v>1978</v>
      </c>
      <c r="H1988" t="s">
        <v>349</v>
      </c>
      <c r="I1988" s="18">
        <v>78222</v>
      </c>
      <c r="J1988" t="s">
        <v>23</v>
      </c>
      <c r="K1988" t="s">
        <v>349</v>
      </c>
      <c r="L1988" s="18">
        <v>78209</v>
      </c>
      <c r="M1988">
        <v>1575</v>
      </c>
      <c r="N1988">
        <v>1575</v>
      </c>
      <c r="O1988">
        <v>0</v>
      </c>
      <c r="P1988" t="s">
        <v>26</v>
      </c>
      <c r="Q1988" t="s">
        <v>26</v>
      </c>
      <c r="R1988" s="19" t="s">
        <v>31</v>
      </c>
    </row>
    <row r="1989" spans="1:18" x14ac:dyDescent="0.3">
      <c r="A1989" s="17" t="s">
        <v>17755</v>
      </c>
      <c r="B1989" t="s">
        <v>8008</v>
      </c>
      <c r="C1989" s="17">
        <v>14973443</v>
      </c>
      <c r="D1989" t="s">
        <v>17744</v>
      </c>
      <c r="E1989" t="s">
        <v>8035</v>
      </c>
      <c r="F1989" t="s">
        <v>17756</v>
      </c>
      <c r="G1989" t="s">
        <v>1978</v>
      </c>
      <c r="H1989" t="s">
        <v>349</v>
      </c>
      <c r="I1989" s="18">
        <v>78224</v>
      </c>
      <c r="J1989" t="s">
        <v>23</v>
      </c>
      <c r="K1989" t="s">
        <v>349</v>
      </c>
      <c r="L1989" s="18">
        <v>78212</v>
      </c>
      <c r="M1989">
        <v>1575</v>
      </c>
      <c r="N1989">
        <v>1575</v>
      </c>
      <c r="O1989">
        <v>0</v>
      </c>
      <c r="P1989" t="s">
        <v>26</v>
      </c>
      <c r="Q1989" t="s">
        <v>26</v>
      </c>
      <c r="R1989" s="19" t="s">
        <v>31</v>
      </c>
    </row>
    <row r="1990" spans="1:18" x14ac:dyDescent="0.3">
      <c r="A1990" s="17" t="s">
        <v>25049</v>
      </c>
      <c r="B1990" t="s">
        <v>25048</v>
      </c>
      <c r="C1990" s="17">
        <v>31005443</v>
      </c>
      <c r="D1990" t="s">
        <v>25037</v>
      </c>
      <c r="E1990" t="s">
        <v>25038</v>
      </c>
      <c r="F1990" t="s">
        <v>25050</v>
      </c>
      <c r="G1990" t="s">
        <v>1978</v>
      </c>
      <c r="H1990" t="s">
        <v>349</v>
      </c>
      <c r="I1990" s="18">
        <v>78229</v>
      </c>
      <c r="J1990" t="s">
        <v>23</v>
      </c>
      <c r="K1990" t="s">
        <v>349</v>
      </c>
      <c r="L1990" s="18">
        <v>78209</v>
      </c>
      <c r="M1990">
        <v>1575</v>
      </c>
      <c r="N1990">
        <v>1575</v>
      </c>
      <c r="O1990">
        <v>0</v>
      </c>
      <c r="P1990" t="s">
        <v>26</v>
      </c>
      <c r="Q1990" t="s">
        <v>26</v>
      </c>
      <c r="R1990" s="19" t="s">
        <v>31</v>
      </c>
    </row>
    <row r="1991" spans="1:18" x14ac:dyDescent="0.3">
      <c r="A1991" s="17" t="s">
        <v>25052</v>
      </c>
      <c r="B1991" t="s">
        <v>25051</v>
      </c>
      <c r="C1991" s="17">
        <v>31005443</v>
      </c>
      <c r="D1991" t="s">
        <v>25037</v>
      </c>
      <c r="E1991" t="s">
        <v>25038</v>
      </c>
      <c r="F1991" t="s">
        <v>25053</v>
      </c>
      <c r="G1991" t="s">
        <v>1978</v>
      </c>
      <c r="H1991" t="s">
        <v>349</v>
      </c>
      <c r="I1991" s="18">
        <v>78229</v>
      </c>
      <c r="J1991" t="s">
        <v>23</v>
      </c>
      <c r="K1991" t="s">
        <v>349</v>
      </c>
      <c r="L1991" s="18">
        <v>78209</v>
      </c>
      <c r="M1991">
        <v>1575</v>
      </c>
      <c r="N1991">
        <v>1575</v>
      </c>
      <c r="O1991">
        <v>0</v>
      </c>
      <c r="P1991" t="s">
        <v>26</v>
      </c>
      <c r="Q1991" t="s">
        <v>26</v>
      </c>
      <c r="R1991" s="19" t="s">
        <v>31</v>
      </c>
    </row>
    <row r="1992" spans="1:18" x14ac:dyDescent="0.3">
      <c r="A1992" s="17" t="s">
        <v>7096</v>
      </c>
      <c r="B1992" t="s">
        <v>7095</v>
      </c>
      <c r="C1992" s="17" t="s">
        <v>7090</v>
      </c>
      <c r="D1992" t="s">
        <v>7090</v>
      </c>
      <c r="E1992" t="s">
        <v>7091</v>
      </c>
      <c r="F1992" t="s">
        <v>7097</v>
      </c>
      <c r="G1992" t="s">
        <v>1978</v>
      </c>
      <c r="H1992" t="s">
        <v>349</v>
      </c>
      <c r="I1992" s="18">
        <v>78229</v>
      </c>
      <c r="J1992" t="s">
        <v>23</v>
      </c>
      <c r="K1992" t="s">
        <v>349</v>
      </c>
      <c r="L1992" s="18">
        <v>78229</v>
      </c>
      <c r="M1992">
        <v>1575</v>
      </c>
      <c r="N1992">
        <v>1575</v>
      </c>
      <c r="O1992">
        <v>0</v>
      </c>
      <c r="P1992" t="s">
        <v>26</v>
      </c>
      <c r="Q1992" t="s">
        <v>26</v>
      </c>
      <c r="R1992" s="19" t="s">
        <v>31</v>
      </c>
    </row>
    <row r="1993" spans="1:18" x14ac:dyDescent="0.3">
      <c r="A1993" s="17" t="s">
        <v>7374</v>
      </c>
      <c r="B1993" t="s">
        <v>7373</v>
      </c>
      <c r="C1993" s="17" t="s">
        <v>7369</v>
      </c>
      <c r="D1993" t="s">
        <v>7369</v>
      </c>
      <c r="E1993" t="s">
        <v>7370</v>
      </c>
      <c r="F1993" t="s">
        <v>7375</v>
      </c>
      <c r="G1993" t="s">
        <v>1978</v>
      </c>
      <c r="H1993" t="s">
        <v>349</v>
      </c>
      <c r="I1993" s="18">
        <v>78229</v>
      </c>
      <c r="J1993" t="s">
        <v>23</v>
      </c>
      <c r="K1993" t="s">
        <v>349</v>
      </c>
      <c r="L1993" s="18">
        <v>78249</v>
      </c>
      <c r="M1993">
        <v>1575</v>
      </c>
      <c r="N1993">
        <v>1575</v>
      </c>
      <c r="O1993">
        <v>0</v>
      </c>
      <c r="P1993" t="s">
        <v>26</v>
      </c>
      <c r="Q1993" t="s">
        <v>26</v>
      </c>
      <c r="R1993" s="19" t="s">
        <v>31</v>
      </c>
    </row>
    <row r="1994" spans="1:18" x14ac:dyDescent="0.3">
      <c r="A1994" s="17" t="s">
        <v>25788</v>
      </c>
      <c r="B1994" t="s">
        <v>25787</v>
      </c>
      <c r="C1994" s="17">
        <v>31015743</v>
      </c>
      <c r="D1994" t="s">
        <v>25775</v>
      </c>
      <c r="E1994" t="s">
        <v>25776</v>
      </c>
      <c r="F1994" t="s">
        <v>25789</v>
      </c>
      <c r="G1994" t="s">
        <v>1978</v>
      </c>
      <c r="H1994" t="s">
        <v>349</v>
      </c>
      <c r="I1994" s="18">
        <v>78230</v>
      </c>
      <c r="J1994" t="s">
        <v>23</v>
      </c>
      <c r="K1994" t="s">
        <v>349</v>
      </c>
      <c r="L1994" s="18">
        <v>79072</v>
      </c>
      <c r="M1994">
        <v>1242</v>
      </c>
      <c r="N1994">
        <v>1575</v>
      </c>
      <c r="O1994">
        <v>333</v>
      </c>
      <c r="P1994" t="s">
        <v>24</v>
      </c>
      <c r="Q1994" t="s">
        <v>25</v>
      </c>
      <c r="R1994" s="19" t="s">
        <v>15</v>
      </c>
    </row>
    <row r="1995" spans="1:18" x14ac:dyDescent="0.3">
      <c r="A1995" s="17" t="s">
        <v>25974</v>
      </c>
      <c r="B1995" t="s">
        <v>25973</v>
      </c>
      <c r="C1995" s="17">
        <v>31023443</v>
      </c>
      <c r="D1995" t="s">
        <v>25962</v>
      </c>
      <c r="E1995" t="s">
        <v>25963</v>
      </c>
      <c r="F1995" t="s">
        <v>25975</v>
      </c>
      <c r="G1995" t="s">
        <v>1978</v>
      </c>
      <c r="H1995" t="s">
        <v>349</v>
      </c>
      <c r="I1995" s="18">
        <v>78232</v>
      </c>
      <c r="J1995" t="s">
        <v>23</v>
      </c>
      <c r="K1995" t="s">
        <v>349</v>
      </c>
      <c r="L1995" s="18">
        <v>79906</v>
      </c>
      <c r="M1995">
        <v>1293</v>
      </c>
      <c r="N1995">
        <v>1575</v>
      </c>
      <c r="O1995">
        <v>282</v>
      </c>
      <c r="P1995" t="s">
        <v>24</v>
      </c>
      <c r="Q1995" t="s">
        <v>25</v>
      </c>
      <c r="R1995" s="19" t="s">
        <v>15</v>
      </c>
    </row>
    <row r="1996" spans="1:18" x14ac:dyDescent="0.3">
      <c r="A1996" s="17" t="s">
        <v>26028</v>
      </c>
      <c r="B1996" t="s">
        <v>25973</v>
      </c>
      <c r="C1996" s="17">
        <v>31029643</v>
      </c>
      <c r="D1996" t="s">
        <v>26023</v>
      </c>
      <c r="E1996" t="s">
        <v>26024</v>
      </c>
      <c r="F1996" t="s">
        <v>25975</v>
      </c>
      <c r="G1996" t="s">
        <v>1978</v>
      </c>
      <c r="H1996" t="s">
        <v>349</v>
      </c>
      <c r="I1996" s="18">
        <v>78232</v>
      </c>
      <c r="J1996" t="s">
        <v>23</v>
      </c>
      <c r="K1996" t="s">
        <v>349</v>
      </c>
      <c r="L1996" s="18">
        <v>78213</v>
      </c>
      <c r="M1996">
        <v>1575</v>
      </c>
      <c r="N1996">
        <v>1575</v>
      </c>
      <c r="O1996">
        <v>0</v>
      </c>
      <c r="P1996" t="s">
        <v>26</v>
      </c>
      <c r="Q1996" t="s">
        <v>26</v>
      </c>
      <c r="R1996" s="19" t="s">
        <v>31</v>
      </c>
    </row>
    <row r="1997" spans="1:18" x14ac:dyDescent="0.3">
      <c r="A1997" s="17" t="s">
        <v>8039</v>
      </c>
      <c r="B1997" t="s">
        <v>8038</v>
      </c>
      <c r="C1997" s="17">
        <v>14022443</v>
      </c>
      <c r="D1997" t="s">
        <v>8007</v>
      </c>
      <c r="E1997" t="s">
        <v>8008</v>
      </c>
      <c r="F1997" t="s">
        <v>8040</v>
      </c>
      <c r="G1997" t="s">
        <v>8041</v>
      </c>
      <c r="H1997" t="s">
        <v>349</v>
      </c>
      <c r="I1997" s="18">
        <v>78234</v>
      </c>
      <c r="J1997" t="s">
        <v>23</v>
      </c>
      <c r="K1997" t="s">
        <v>349</v>
      </c>
      <c r="L1997" s="18">
        <v>78224</v>
      </c>
      <c r="M1997">
        <v>1575</v>
      </c>
      <c r="N1997">
        <v>1575</v>
      </c>
      <c r="O1997">
        <v>0</v>
      </c>
      <c r="P1997" t="s">
        <v>26</v>
      </c>
      <c r="Q1997" t="s">
        <v>26</v>
      </c>
      <c r="R1997" s="19" t="s">
        <v>31</v>
      </c>
    </row>
    <row r="1998" spans="1:18" x14ac:dyDescent="0.3">
      <c r="A1998" s="17" t="s">
        <v>17757</v>
      </c>
      <c r="B1998" t="s">
        <v>8038</v>
      </c>
      <c r="C1998" s="17">
        <v>14973443</v>
      </c>
      <c r="D1998" t="s">
        <v>17744</v>
      </c>
      <c r="E1998" t="s">
        <v>8035</v>
      </c>
      <c r="F1998" t="s">
        <v>8040</v>
      </c>
      <c r="G1998" t="s">
        <v>8041</v>
      </c>
      <c r="H1998" t="s">
        <v>349</v>
      </c>
      <c r="I1998" s="18">
        <v>78234</v>
      </c>
      <c r="J1998" t="s">
        <v>23</v>
      </c>
      <c r="K1998" t="s">
        <v>349</v>
      </c>
      <c r="L1998" s="18">
        <v>78212</v>
      </c>
      <c r="M1998">
        <v>1575</v>
      </c>
      <c r="N1998">
        <v>1575</v>
      </c>
      <c r="O1998">
        <v>0</v>
      </c>
      <c r="P1998" t="s">
        <v>26</v>
      </c>
      <c r="Q1998" t="s">
        <v>26</v>
      </c>
      <c r="R1998" s="19" t="s">
        <v>31</v>
      </c>
    </row>
    <row r="1999" spans="1:18" x14ac:dyDescent="0.3">
      <c r="A1999" s="17" t="s">
        <v>23560</v>
      </c>
      <c r="B1999" t="s">
        <v>23559</v>
      </c>
      <c r="C1999" s="17">
        <v>31001043</v>
      </c>
      <c r="D1999" t="s">
        <v>23548</v>
      </c>
      <c r="E1999" t="s">
        <v>23549</v>
      </c>
      <c r="F1999" t="s">
        <v>23561</v>
      </c>
      <c r="G1999" t="s">
        <v>23562</v>
      </c>
      <c r="H1999" t="s">
        <v>349</v>
      </c>
      <c r="I1999" s="18">
        <v>78234</v>
      </c>
      <c r="J1999" t="s">
        <v>23</v>
      </c>
      <c r="K1999" t="s">
        <v>349</v>
      </c>
      <c r="L1999" s="18">
        <v>76798</v>
      </c>
      <c r="M1999">
        <v>1098</v>
      </c>
      <c r="N1999">
        <v>1575</v>
      </c>
      <c r="O1999">
        <v>477</v>
      </c>
      <c r="P1999" t="s">
        <v>24</v>
      </c>
      <c r="Q1999" t="s">
        <v>25</v>
      </c>
      <c r="R1999" s="19" t="s">
        <v>15</v>
      </c>
    </row>
    <row r="2000" spans="1:18" x14ac:dyDescent="0.3">
      <c r="A2000" s="17" t="s">
        <v>25791</v>
      </c>
      <c r="B2000" t="s">
        <v>25790</v>
      </c>
      <c r="C2000" s="17">
        <v>31015743</v>
      </c>
      <c r="D2000" t="s">
        <v>25775</v>
      </c>
      <c r="E2000" t="s">
        <v>25776</v>
      </c>
      <c r="F2000" t="s">
        <v>25792</v>
      </c>
      <c r="G2000" t="s">
        <v>8041</v>
      </c>
      <c r="H2000" t="s">
        <v>349</v>
      </c>
      <c r="I2000" s="18">
        <v>78234</v>
      </c>
      <c r="J2000" t="s">
        <v>23</v>
      </c>
      <c r="K2000" t="s">
        <v>349</v>
      </c>
      <c r="L2000" s="18">
        <v>79072</v>
      </c>
      <c r="M2000">
        <v>1242</v>
      </c>
      <c r="N2000">
        <v>1575</v>
      </c>
      <c r="O2000">
        <v>333</v>
      </c>
      <c r="P2000" t="s">
        <v>24</v>
      </c>
      <c r="Q2000" t="s">
        <v>25</v>
      </c>
      <c r="R2000" s="19" t="s">
        <v>15</v>
      </c>
    </row>
    <row r="2001" spans="1:18" x14ac:dyDescent="0.3">
      <c r="A2001" s="17" t="s">
        <v>25055</v>
      </c>
      <c r="B2001" t="s">
        <v>25054</v>
      </c>
      <c r="C2001" s="17">
        <v>31005443</v>
      </c>
      <c r="D2001" t="s">
        <v>25037</v>
      </c>
      <c r="E2001" t="s">
        <v>25038</v>
      </c>
      <c r="F2001" t="s">
        <v>25056</v>
      </c>
      <c r="G2001" t="s">
        <v>1978</v>
      </c>
      <c r="H2001" t="s">
        <v>349</v>
      </c>
      <c r="I2001" s="18">
        <v>78235</v>
      </c>
      <c r="J2001" t="s">
        <v>23</v>
      </c>
      <c r="K2001" t="s">
        <v>349</v>
      </c>
      <c r="L2001" s="18">
        <v>78209</v>
      </c>
      <c r="M2001">
        <v>1575</v>
      </c>
      <c r="N2001">
        <v>1575</v>
      </c>
      <c r="O2001">
        <v>0</v>
      </c>
      <c r="P2001" t="s">
        <v>26</v>
      </c>
      <c r="Q2001" t="s">
        <v>26</v>
      </c>
      <c r="R2001" s="19" t="s">
        <v>31</v>
      </c>
    </row>
    <row r="2002" spans="1:18" x14ac:dyDescent="0.3">
      <c r="A2002" s="17" t="s">
        <v>8043</v>
      </c>
      <c r="B2002" t="s">
        <v>8042</v>
      </c>
      <c r="C2002" s="17">
        <v>14022443</v>
      </c>
      <c r="D2002" t="s">
        <v>8007</v>
      </c>
      <c r="E2002" t="s">
        <v>8008</v>
      </c>
      <c r="F2002" t="s">
        <v>8044</v>
      </c>
      <c r="G2002" t="s">
        <v>1978</v>
      </c>
      <c r="H2002" t="s">
        <v>349</v>
      </c>
      <c r="I2002" s="18">
        <v>78236</v>
      </c>
      <c r="J2002" t="s">
        <v>23</v>
      </c>
      <c r="K2002" t="s">
        <v>349</v>
      </c>
      <c r="L2002" s="18">
        <v>78224</v>
      </c>
      <c r="M2002">
        <v>1575</v>
      </c>
      <c r="N2002">
        <v>1575</v>
      </c>
      <c r="O2002">
        <v>0</v>
      </c>
      <c r="P2002" t="s">
        <v>26</v>
      </c>
      <c r="Q2002" t="s">
        <v>26</v>
      </c>
      <c r="R2002" s="19" t="s">
        <v>31</v>
      </c>
    </row>
    <row r="2003" spans="1:18" x14ac:dyDescent="0.3">
      <c r="A2003" s="17" t="s">
        <v>25794</v>
      </c>
      <c r="B2003" t="s">
        <v>25793</v>
      </c>
      <c r="C2003" s="17">
        <v>31015743</v>
      </c>
      <c r="D2003" t="s">
        <v>25775</v>
      </c>
      <c r="E2003" t="s">
        <v>25776</v>
      </c>
      <c r="F2003" t="s">
        <v>8044</v>
      </c>
      <c r="G2003" t="s">
        <v>25795</v>
      </c>
      <c r="H2003" t="s">
        <v>349</v>
      </c>
      <c r="I2003" s="18">
        <v>78236</v>
      </c>
      <c r="J2003" t="s">
        <v>23</v>
      </c>
      <c r="K2003" t="s">
        <v>349</v>
      </c>
      <c r="L2003" s="18">
        <v>79072</v>
      </c>
      <c r="M2003">
        <v>1242</v>
      </c>
      <c r="N2003">
        <v>1575</v>
      </c>
      <c r="O2003">
        <v>333</v>
      </c>
      <c r="P2003" t="s">
        <v>24</v>
      </c>
      <c r="Q2003" t="s">
        <v>25</v>
      </c>
      <c r="R2003" s="19" t="s">
        <v>15</v>
      </c>
    </row>
    <row r="2004" spans="1:18" x14ac:dyDescent="0.3">
      <c r="A2004" s="17" t="s">
        <v>8046</v>
      </c>
      <c r="B2004" t="s">
        <v>8045</v>
      </c>
      <c r="C2004" s="17">
        <v>14022443</v>
      </c>
      <c r="D2004" t="s">
        <v>8007</v>
      </c>
      <c r="E2004" t="s">
        <v>8008</v>
      </c>
      <c r="F2004" t="s">
        <v>8047</v>
      </c>
      <c r="G2004" t="s">
        <v>1978</v>
      </c>
      <c r="H2004" t="s">
        <v>349</v>
      </c>
      <c r="I2004" s="18">
        <v>78237</v>
      </c>
      <c r="J2004" t="s">
        <v>23</v>
      </c>
      <c r="K2004" t="s">
        <v>349</v>
      </c>
      <c r="L2004" s="18">
        <v>78224</v>
      </c>
      <c r="M2004">
        <v>1575</v>
      </c>
      <c r="N2004">
        <v>1575</v>
      </c>
      <c r="O2004">
        <v>0</v>
      </c>
      <c r="P2004" t="s">
        <v>26</v>
      </c>
      <c r="Q2004" t="s">
        <v>26</v>
      </c>
      <c r="R2004" s="19" t="s">
        <v>31</v>
      </c>
    </row>
    <row r="2005" spans="1:18" x14ac:dyDescent="0.3">
      <c r="A2005" s="17" t="s">
        <v>8049</v>
      </c>
      <c r="B2005" t="s">
        <v>8048</v>
      </c>
      <c r="C2005" s="17">
        <v>14022443</v>
      </c>
      <c r="D2005" t="s">
        <v>8007</v>
      </c>
      <c r="E2005" t="s">
        <v>8008</v>
      </c>
      <c r="F2005" t="s">
        <v>8050</v>
      </c>
      <c r="G2005" t="s">
        <v>1978</v>
      </c>
      <c r="H2005" t="s">
        <v>349</v>
      </c>
      <c r="I2005" s="18">
        <v>78237</v>
      </c>
      <c r="J2005" t="s">
        <v>23</v>
      </c>
      <c r="K2005" t="s">
        <v>349</v>
      </c>
      <c r="L2005" s="18">
        <v>78224</v>
      </c>
      <c r="M2005">
        <v>1575</v>
      </c>
      <c r="N2005">
        <v>1575</v>
      </c>
      <c r="O2005">
        <v>0</v>
      </c>
      <c r="P2005" t="s">
        <v>26</v>
      </c>
      <c r="Q2005" t="s">
        <v>26</v>
      </c>
      <c r="R2005" s="19" t="s">
        <v>31</v>
      </c>
    </row>
    <row r="2006" spans="1:18" x14ac:dyDescent="0.3">
      <c r="A2006" s="17" t="s">
        <v>17758</v>
      </c>
      <c r="B2006" t="s">
        <v>8042</v>
      </c>
      <c r="C2006" s="17">
        <v>14973443</v>
      </c>
      <c r="D2006" t="s">
        <v>17744</v>
      </c>
      <c r="E2006" t="s">
        <v>8035</v>
      </c>
      <c r="F2006" t="s">
        <v>17759</v>
      </c>
      <c r="G2006" t="s">
        <v>1978</v>
      </c>
      <c r="H2006" t="s">
        <v>349</v>
      </c>
      <c r="I2006" s="18">
        <v>78237</v>
      </c>
      <c r="J2006" t="s">
        <v>23</v>
      </c>
      <c r="K2006" t="s">
        <v>349</v>
      </c>
      <c r="L2006" s="18">
        <v>78212</v>
      </c>
      <c r="M2006">
        <v>1575</v>
      </c>
      <c r="N2006">
        <v>1575</v>
      </c>
      <c r="O2006">
        <v>0</v>
      </c>
      <c r="P2006" t="s">
        <v>26</v>
      </c>
      <c r="Q2006" t="s">
        <v>26</v>
      </c>
      <c r="R2006" s="19" t="s">
        <v>31</v>
      </c>
    </row>
    <row r="2007" spans="1:18" x14ac:dyDescent="0.3">
      <c r="A2007" s="17" t="s">
        <v>17760</v>
      </c>
      <c r="B2007" t="s">
        <v>8045</v>
      </c>
      <c r="C2007" s="17">
        <v>14973443</v>
      </c>
      <c r="D2007" t="s">
        <v>17744</v>
      </c>
      <c r="E2007" t="s">
        <v>8035</v>
      </c>
      <c r="F2007" t="s">
        <v>8047</v>
      </c>
      <c r="G2007" t="s">
        <v>1978</v>
      </c>
      <c r="H2007" t="s">
        <v>349</v>
      </c>
      <c r="I2007" s="18">
        <v>78237</v>
      </c>
      <c r="J2007" t="s">
        <v>23</v>
      </c>
      <c r="K2007" t="s">
        <v>349</v>
      </c>
      <c r="L2007" s="18">
        <v>78212</v>
      </c>
      <c r="M2007">
        <v>1575</v>
      </c>
      <c r="N2007">
        <v>1575</v>
      </c>
      <c r="O2007">
        <v>0</v>
      </c>
      <c r="P2007" t="s">
        <v>26</v>
      </c>
      <c r="Q2007" t="s">
        <v>26</v>
      </c>
      <c r="R2007" s="19" t="s">
        <v>31</v>
      </c>
    </row>
    <row r="2008" spans="1:18" x14ac:dyDescent="0.3">
      <c r="A2008" s="17" t="s">
        <v>17762</v>
      </c>
      <c r="B2008" t="s">
        <v>17761</v>
      </c>
      <c r="C2008" s="17">
        <v>14973443</v>
      </c>
      <c r="D2008" t="s">
        <v>17744</v>
      </c>
      <c r="E2008" t="s">
        <v>8035</v>
      </c>
      <c r="F2008" t="s">
        <v>8050</v>
      </c>
      <c r="G2008" t="s">
        <v>1978</v>
      </c>
      <c r="H2008" t="s">
        <v>349</v>
      </c>
      <c r="I2008" s="18">
        <v>78237</v>
      </c>
      <c r="J2008" t="s">
        <v>23</v>
      </c>
      <c r="K2008" t="s">
        <v>349</v>
      </c>
      <c r="L2008" s="18">
        <v>78212</v>
      </c>
      <c r="M2008">
        <v>1575</v>
      </c>
      <c r="N2008">
        <v>1575</v>
      </c>
      <c r="O2008">
        <v>0</v>
      </c>
      <c r="P2008" t="s">
        <v>26</v>
      </c>
      <c r="Q2008" t="s">
        <v>26</v>
      </c>
      <c r="R2008" s="19" t="s">
        <v>31</v>
      </c>
    </row>
    <row r="2009" spans="1:18" x14ac:dyDescent="0.3">
      <c r="A2009" s="17" t="s">
        <v>1983</v>
      </c>
      <c r="B2009" t="s">
        <v>1982</v>
      </c>
      <c r="C2009" s="17">
        <v>11047343</v>
      </c>
      <c r="D2009" t="s">
        <v>1973</v>
      </c>
      <c r="E2009" t="s">
        <v>1974</v>
      </c>
      <c r="F2009" t="s">
        <v>1984</v>
      </c>
      <c r="G2009" t="s">
        <v>1978</v>
      </c>
      <c r="H2009" t="s">
        <v>349</v>
      </c>
      <c r="I2009" s="18">
        <v>78238</v>
      </c>
      <c r="J2009" t="s">
        <v>23</v>
      </c>
      <c r="K2009" t="s">
        <v>349</v>
      </c>
      <c r="L2009" s="18">
        <v>78224</v>
      </c>
      <c r="M2009">
        <v>1575</v>
      </c>
      <c r="N2009">
        <v>1575</v>
      </c>
      <c r="O2009">
        <v>0</v>
      </c>
      <c r="P2009" t="s">
        <v>26</v>
      </c>
      <c r="Q2009" t="s">
        <v>26</v>
      </c>
      <c r="R2009" s="19" t="s">
        <v>31</v>
      </c>
    </row>
    <row r="2010" spans="1:18" x14ac:dyDescent="0.3">
      <c r="A2010" s="17" t="s">
        <v>25058</v>
      </c>
      <c r="B2010" t="s">
        <v>25057</v>
      </c>
      <c r="C2010" s="17">
        <v>31005443</v>
      </c>
      <c r="D2010" t="s">
        <v>25037</v>
      </c>
      <c r="E2010" t="s">
        <v>25038</v>
      </c>
      <c r="F2010" t="s">
        <v>25059</v>
      </c>
      <c r="G2010" t="s">
        <v>1978</v>
      </c>
      <c r="H2010" t="s">
        <v>349</v>
      </c>
      <c r="I2010" s="18">
        <v>78247</v>
      </c>
      <c r="J2010" t="s">
        <v>23</v>
      </c>
      <c r="K2010" t="s">
        <v>349</v>
      </c>
      <c r="L2010" s="18">
        <v>78209</v>
      </c>
      <c r="M2010">
        <v>1575</v>
      </c>
      <c r="N2010">
        <v>1575</v>
      </c>
      <c r="O2010">
        <v>0</v>
      </c>
      <c r="P2010" t="s">
        <v>26</v>
      </c>
      <c r="Q2010" t="s">
        <v>26</v>
      </c>
      <c r="R2010" s="19" t="s">
        <v>31</v>
      </c>
    </row>
    <row r="2011" spans="1:18" x14ac:dyDescent="0.3">
      <c r="A2011" s="17" t="s">
        <v>20386</v>
      </c>
      <c r="B2011" t="s">
        <v>20383</v>
      </c>
      <c r="C2011" s="17">
        <v>21048743</v>
      </c>
      <c r="D2011" t="s">
        <v>20381</v>
      </c>
      <c r="E2011" t="s">
        <v>20382</v>
      </c>
      <c r="F2011" t="s">
        <v>20387</v>
      </c>
      <c r="G2011" t="s">
        <v>1978</v>
      </c>
      <c r="H2011" t="s">
        <v>349</v>
      </c>
      <c r="I2011" s="18">
        <v>78250</v>
      </c>
      <c r="J2011" t="s">
        <v>23</v>
      </c>
      <c r="K2011" t="s">
        <v>349</v>
      </c>
      <c r="L2011" s="18">
        <v>78250</v>
      </c>
      <c r="M2011">
        <v>1575</v>
      </c>
      <c r="N2011">
        <v>1575</v>
      </c>
      <c r="O2011">
        <v>0</v>
      </c>
      <c r="P2011" t="s">
        <v>26</v>
      </c>
      <c r="Q2011" t="s">
        <v>26</v>
      </c>
      <c r="R2011" s="19" t="s">
        <v>31</v>
      </c>
    </row>
    <row r="2012" spans="1:18" x14ac:dyDescent="0.3">
      <c r="A2012" s="17" t="s">
        <v>25061</v>
      </c>
      <c r="B2012" t="s">
        <v>25060</v>
      </c>
      <c r="C2012" s="17">
        <v>31005443</v>
      </c>
      <c r="D2012" t="s">
        <v>25037</v>
      </c>
      <c r="E2012" t="s">
        <v>25038</v>
      </c>
      <c r="F2012" t="s">
        <v>25062</v>
      </c>
      <c r="G2012" t="s">
        <v>1978</v>
      </c>
      <c r="H2012" t="s">
        <v>349</v>
      </c>
      <c r="I2012" s="18">
        <v>78250</v>
      </c>
      <c r="J2012" t="s">
        <v>23</v>
      </c>
      <c r="K2012" t="s">
        <v>349</v>
      </c>
      <c r="L2012" s="18">
        <v>78209</v>
      </c>
      <c r="M2012">
        <v>1575</v>
      </c>
      <c r="N2012">
        <v>1575</v>
      </c>
      <c r="O2012">
        <v>0</v>
      </c>
      <c r="P2012" t="s">
        <v>26</v>
      </c>
      <c r="Q2012" t="s">
        <v>26</v>
      </c>
      <c r="R2012" s="19" t="s">
        <v>31</v>
      </c>
    </row>
    <row r="2013" spans="1:18" x14ac:dyDescent="0.3">
      <c r="A2013" s="17" t="s">
        <v>8052</v>
      </c>
      <c r="B2013" t="s">
        <v>8051</v>
      </c>
      <c r="C2013" s="17">
        <v>14022443</v>
      </c>
      <c r="D2013" t="s">
        <v>8007</v>
      </c>
      <c r="E2013" t="s">
        <v>8008</v>
      </c>
      <c r="F2013" t="s">
        <v>8053</v>
      </c>
      <c r="G2013" t="s">
        <v>1978</v>
      </c>
      <c r="H2013" t="s">
        <v>349</v>
      </c>
      <c r="I2013" s="18">
        <v>78251</v>
      </c>
      <c r="J2013" t="s">
        <v>23</v>
      </c>
      <c r="K2013" t="s">
        <v>349</v>
      </c>
      <c r="L2013" s="18">
        <v>78224</v>
      </c>
      <c r="M2013">
        <v>1575</v>
      </c>
      <c r="N2013">
        <v>1575</v>
      </c>
      <c r="O2013">
        <v>0</v>
      </c>
      <c r="P2013" t="s">
        <v>26</v>
      </c>
      <c r="Q2013" t="s">
        <v>26</v>
      </c>
      <c r="R2013" s="19" t="s">
        <v>31</v>
      </c>
    </row>
    <row r="2014" spans="1:18" x14ac:dyDescent="0.3">
      <c r="A2014" s="17" t="s">
        <v>17763</v>
      </c>
      <c r="B2014" t="s">
        <v>8051</v>
      </c>
      <c r="C2014" s="17">
        <v>14973443</v>
      </c>
      <c r="D2014" t="s">
        <v>17744</v>
      </c>
      <c r="E2014" t="s">
        <v>8035</v>
      </c>
      <c r="F2014" t="s">
        <v>8053</v>
      </c>
      <c r="G2014" t="s">
        <v>1978</v>
      </c>
      <c r="H2014" t="s">
        <v>349</v>
      </c>
      <c r="I2014" s="18">
        <v>78251</v>
      </c>
      <c r="J2014" t="s">
        <v>23</v>
      </c>
      <c r="K2014" t="s">
        <v>349</v>
      </c>
      <c r="L2014" s="18">
        <v>78212</v>
      </c>
      <c r="M2014">
        <v>1575</v>
      </c>
      <c r="N2014">
        <v>1575</v>
      </c>
      <c r="O2014">
        <v>0</v>
      </c>
      <c r="P2014" t="s">
        <v>26</v>
      </c>
      <c r="Q2014" t="s">
        <v>26</v>
      </c>
      <c r="R2014" s="19" t="s">
        <v>31</v>
      </c>
    </row>
    <row r="2015" spans="1:18" x14ac:dyDescent="0.3">
      <c r="A2015" s="17" t="s">
        <v>1986</v>
      </c>
      <c r="B2015" t="s">
        <v>1985</v>
      </c>
      <c r="C2015" s="17">
        <v>11047343</v>
      </c>
      <c r="D2015" t="s">
        <v>1973</v>
      </c>
      <c r="E2015" t="s">
        <v>1974</v>
      </c>
      <c r="F2015" t="s">
        <v>1987</v>
      </c>
      <c r="G2015" t="s">
        <v>1978</v>
      </c>
      <c r="H2015" t="s">
        <v>349</v>
      </c>
      <c r="I2015" s="18">
        <v>78263</v>
      </c>
      <c r="J2015" t="s">
        <v>23</v>
      </c>
      <c r="K2015" t="s">
        <v>349</v>
      </c>
      <c r="L2015" s="18">
        <v>78224</v>
      </c>
      <c r="M2015">
        <v>1575</v>
      </c>
      <c r="N2015">
        <v>1575</v>
      </c>
      <c r="O2015">
        <v>0</v>
      </c>
      <c r="P2015" t="s">
        <v>26</v>
      </c>
      <c r="Q2015" t="s">
        <v>26</v>
      </c>
      <c r="R2015" s="19" t="s">
        <v>31</v>
      </c>
    </row>
    <row r="2016" spans="1:18" x14ac:dyDescent="0.3">
      <c r="A2016" s="17" t="s">
        <v>24556</v>
      </c>
      <c r="B2016" t="s">
        <v>24555</v>
      </c>
      <c r="C2016" s="17">
        <v>31003343</v>
      </c>
      <c r="D2016" t="s">
        <v>24548</v>
      </c>
      <c r="E2016" t="s">
        <v>24549</v>
      </c>
      <c r="F2016" t="s">
        <v>24557</v>
      </c>
      <c r="G2016" t="s">
        <v>1978</v>
      </c>
      <c r="H2016" t="s">
        <v>349</v>
      </c>
      <c r="I2016" s="18">
        <v>78266</v>
      </c>
      <c r="J2016" t="s">
        <v>23</v>
      </c>
      <c r="K2016" t="s">
        <v>349</v>
      </c>
      <c r="L2016" s="18">
        <v>75204</v>
      </c>
      <c r="M2016">
        <v>1902</v>
      </c>
      <c r="N2016">
        <v>1575</v>
      </c>
      <c r="O2016">
        <v>-327</v>
      </c>
      <c r="P2016" t="s">
        <v>48</v>
      </c>
      <c r="Q2016" t="s">
        <v>25</v>
      </c>
      <c r="R2016" s="19" t="s">
        <v>31</v>
      </c>
    </row>
    <row r="2017" spans="1:18" x14ac:dyDescent="0.3">
      <c r="A2017" s="17" t="s">
        <v>10749</v>
      </c>
      <c r="B2017" t="s">
        <v>10748</v>
      </c>
      <c r="C2017" s="17">
        <v>14907443</v>
      </c>
      <c r="D2017" t="s">
        <v>10746</v>
      </c>
      <c r="E2017" t="s">
        <v>10747</v>
      </c>
      <c r="F2017" t="s">
        <v>10750</v>
      </c>
      <c r="G2017" t="s">
        <v>7379</v>
      </c>
      <c r="H2017" t="s">
        <v>349</v>
      </c>
      <c r="I2017" s="18">
        <v>78405</v>
      </c>
      <c r="J2017" t="s">
        <v>23</v>
      </c>
      <c r="K2017" t="s">
        <v>349</v>
      </c>
      <c r="L2017" s="18">
        <v>78404</v>
      </c>
      <c r="M2017">
        <v>1554</v>
      </c>
      <c r="N2017">
        <v>1554</v>
      </c>
      <c r="O2017">
        <v>0</v>
      </c>
      <c r="P2017" t="s">
        <v>26</v>
      </c>
      <c r="Q2017" t="s">
        <v>26</v>
      </c>
      <c r="R2017" s="19" t="s">
        <v>31</v>
      </c>
    </row>
    <row r="2018" spans="1:18" x14ac:dyDescent="0.3">
      <c r="A2018" s="17" t="s">
        <v>10752</v>
      </c>
      <c r="B2018" t="s">
        <v>10751</v>
      </c>
      <c r="C2018" s="17">
        <v>14907443</v>
      </c>
      <c r="D2018" t="s">
        <v>10746</v>
      </c>
      <c r="E2018" t="s">
        <v>10747</v>
      </c>
      <c r="F2018" t="s">
        <v>10753</v>
      </c>
      <c r="G2018" t="s">
        <v>7379</v>
      </c>
      <c r="H2018" t="s">
        <v>349</v>
      </c>
      <c r="I2018" s="18">
        <v>78410</v>
      </c>
      <c r="J2018" t="s">
        <v>23</v>
      </c>
      <c r="K2018" t="s">
        <v>349</v>
      </c>
      <c r="L2018" s="18">
        <v>78404</v>
      </c>
      <c r="M2018">
        <v>1554</v>
      </c>
      <c r="N2018">
        <v>1554</v>
      </c>
      <c r="O2018">
        <v>0</v>
      </c>
      <c r="P2018" t="s">
        <v>26</v>
      </c>
      <c r="Q2018" t="s">
        <v>26</v>
      </c>
      <c r="R2018" s="19" t="s">
        <v>31</v>
      </c>
    </row>
    <row r="2019" spans="1:18" x14ac:dyDescent="0.3">
      <c r="A2019" s="17" t="s">
        <v>10755</v>
      </c>
      <c r="B2019" t="s">
        <v>10754</v>
      </c>
      <c r="C2019" s="17">
        <v>14907443</v>
      </c>
      <c r="D2019" t="s">
        <v>10746</v>
      </c>
      <c r="E2019" t="s">
        <v>10747</v>
      </c>
      <c r="F2019" t="s">
        <v>10756</v>
      </c>
      <c r="G2019" t="s">
        <v>7379</v>
      </c>
      <c r="H2019" t="s">
        <v>349</v>
      </c>
      <c r="I2019" s="18">
        <v>78411</v>
      </c>
      <c r="J2019" t="s">
        <v>23</v>
      </c>
      <c r="K2019" t="s">
        <v>349</v>
      </c>
      <c r="L2019" s="18">
        <v>78404</v>
      </c>
      <c r="M2019">
        <v>1554</v>
      </c>
      <c r="N2019">
        <v>1554</v>
      </c>
      <c r="O2019">
        <v>0</v>
      </c>
      <c r="P2019" t="s">
        <v>26</v>
      </c>
      <c r="Q2019" t="s">
        <v>26</v>
      </c>
      <c r="R2019" s="19" t="s">
        <v>31</v>
      </c>
    </row>
    <row r="2020" spans="1:18" x14ac:dyDescent="0.3">
      <c r="A2020" s="17" t="s">
        <v>25064</v>
      </c>
      <c r="B2020" t="s">
        <v>25063</v>
      </c>
      <c r="C2020" s="17">
        <v>31005443</v>
      </c>
      <c r="D2020" t="s">
        <v>25037</v>
      </c>
      <c r="E2020" t="s">
        <v>25038</v>
      </c>
      <c r="F2020" t="s">
        <v>25065</v>
      </c>
      <c r="G2020" t="s">
        <v>7379</v>
      </c>
      <c r="H2020" t="s">
        <v>349</v>
      </c>
      <c r="I2020" s="18">
        <v>78411</v>
      </c>
      <c r="J2020" t="s">
        <v>23</v>
      </c>
      <c r="K2020" t="s">
        <v>349</v>
      </c>
      <c r="L2020" s="18">
        <v>78209</v>
      </c>
      <c r="M2020">
        <v>1575</v>
      </c>
      <c r="N2020">
        <v>1554</v>
      </c>
      <c r="O2020">
        <v>-21</v>
      </c>
      <c r="P2020" t="s">
        <v>48</v>
      </c>
      <c r="Q2020" t="s">
        <v>25</v>
      </c>
      <c r="R2020" s="19" t="s">
        <v>31</v>
      </c>
    </row>
    <row r="2021" spans="1:18" x14ac:dyDescent="0.3">
      <c r="A2021" s="17" t="s">
        <v>24889</v>
      </c>
      <c r="B2021" t="s">
        <v>24888</v>
      </c>
      <c r="C2021" s="17">
        <v>31004543</v>
      </c>
      <c r="D2021" t="s">
        <v>24871</v>
      </c>
      <c r="E2021" t="s">
        <v>24872</v>
      </c>
      <c r="F2021" t="s">
        <v>24890</v>
      </c>
      <c r="G2021" t="s">
        <v>7379</v>
      </c>
      <c r="H2021" t="s">
        <v>349</v>
      </c>
      <c r="I2021" s="18">
        <v>78412</v>
      </c>
      <c r="J2021" t="s">
        <v>23</v>
      </c>
      <c r="K2021" t="s">
        <v>349</v>
      </c>
      <c r="L2021" s="18">
        <v>79698</v>
      </c>
      <c r="M2021">
        <v>1062</v>
      </c>
      <c r="N2021">
        <v>1554</v>
      </c>
      <c r="O2021">
        <v>492</v>
      </c>
      <c r="P2021" t="s">
        <v>24</v>
      </c>
      <c r="Q2021" t="s">
        <v>25</v>
      </c>
      <c r="R2021" s="19" t="s">
        <v>15</v>
      </c>
    </row>
    <row r="2022" spans="1:18" x14ac:dyDescent="0.3">
      <c r="A2022" s="17" t="s">
        <v>7377</v>
      </c>
      <c r="B2022" t="s">
        <v>7376</v>
      </c>
      <c r="C2022" s="17" t="s">
        <v>7369</v>
      </c>
      <c r="D2022" t="s">
        <v>7369</v>
      </c>
      <c r="E2022" t="s">
        <v>7370</v>
      </c>
      <c r="F2022" t="s">
        <v>7378</v>
      </c>
      <c r="G2022" t="s">
        <v>7379</v>
      </c>
      <c r="H2022" t="s">
        <v>349</v>
      </c>
      <c r="I2022" s="18">
        <v>78416</v>
      </c>
      <c r="J2022" t="s">
        <v>23</v>
      </c>
      <c r="K2022" t="s">
        <v>349</v>
      </c>
      <c r="L2022" s="18">
        <v>78249</v>
      </c>
      <c r="M2022">
        <v>1575</v>
      </c>
      <c r="N2022">
        <v>1554</v>
      </c>
      <c r="O2022">
        <v>-21</v>
      </c>
      <c r="P2022" t="s">
        <v>48</v>
      </c>
      <c r="Q2022" t="s">
        <v>25</v>
      </c>
      <c r="R2022" s="19" t="s">
        <v>31</v>
      </c>
    </row>
    <row r="2023" spans="1:18" x14ac:dyDescent="0.3">
      <c r="A2023" s="17" t="s">
        <v>8055</v>
      </c>
      <c r="B2023" t="s">
        <v>8054</v>
      </c>
      <c r="C2023" s="17">
        <v>14022443</v>
      </c>
      <c r="D2023" t="s">
        <v>8007</v>
      </c>
      <c r="E2023" t="s">
        <v>8008</v>
      </c>
      <c r="F2023" t="s">
        <v>8056</v>
      </c>
      <c r="G2023" t="s">
        <v>8057</v>
      </c>
      <c r="H2023" t="s">
        <v>349</v>
      </c>
      <c r="I2023" s="18">
        <v>78418</v>
      </c>
      <c r="J2023" t="s">
        <v>23</v>
      </c>
      <c r="K2023" t="s">
        <v>349</v>
      </c>
      <c r="L2023" s="18">
        <v>78224</v>
      </c>
      <c r="M2023">
        <v>1575</v>
      </c>
      <c r="N2023">
        <v>1554</v>
      </c>
      <c r="O2023">
        <v>-21</v>
      </c>
      <c r="P2023" t="s">
        <v>48</v>
      </c>
      <c r="Q2023" t="s">
        <v>25</v>
      </c>
      <c r="R2023" s="19" t="s">
        <v>31</v>
      </c>
    </row>
    <row r="2024" spans="1:18" x14ac:dyDescent="0.3">
      <c r="A2024" s="17" t="s">
        <v>17764</v>
      </c>
      <c r="B2024" t="s">
        <v>8054</v>
      </c>
      <c r="C2024" s="17">
        <v>14973443</v>
      </c>
      <c r="D2024" t="s">
        <v>17744</v>
      </c>
      <c r="E2024" t="s">
        <v>8035</v>
      </c>
      <c r="F2024" t="s">
        <v>8056</v>
      </c>
      <c r="G2024" t="s">
        <v>8057</v>
      </c>
      <c r="H2024" t="s">
        <v>349</v>
      </c>
      <c r="I2024" s="18">
        <v>78418</v>
      </c>
      <c r="J2024" t="s">
        <v>23</v>
      </c>
      <c r="K2024" t="s">
        <v>349</v>
      </c>
      <c r="L2024" s="18">
        <v>78212</v>
      </c>
      <c r="M2024">
        <v>1575</v>
      </c>
      <c r="N2024">
        <v>1554</v>
      </c>
      <c r="O2024">
        <v>-21</v>
      </c>
      <c r="P2024" t="s">
        <v>48</v>
      </c>
      <c r="Q2024" t="s">
        <v>25</v>
      </c>
      <c r="R2024" s="19" t="s">
        <v>31</v>
      </c>
    </row>
    <row r="2025" spans="1:18" x14ac:dyDescent="0.3">
      <c r="A2025" s="17" t="s">
        <v>24892</v>
      </c>
      <c r="B2025" t="s">
        <v>24891</v>
      </c>
      <c r="C2025" s="17">
        <v>31004543</v>
      </c>
      <c r="D2025" t="s">
        <v>24871</v>
      </c>
      <c r="E2025" t="s">
        <v>24872</v>
      </c>
      <c r="F2025" t="s">
        <v>24893</v>
      </c>
      <c r="G2025" t="s">
        <v>1473</v>
      </c>
      <c r="H2025" t="s">
        <v>349</v>
      </c>
      <c r="I2025" s="18">
        <v>78501</v>
      </c>
      <c r="J2025" t="s">
        <v>23</v>
      </c>
      <c r="K2025" t="s">
        <v>349</v>
      </c>
      <c r="L2025" s="18">
        <v>79698</v>
      </c>
      <c r="M2025">
        <v>1062</v>
      </c>
      <c r="N2025">
        <v>1128</v>
      </c>
      <c r="O2025">
        <v>66</v>
      </c>
      <c r="P2025" t="s">
        <v>24</v>
      </c>
      <c r="Q2025" t="s">
        <v>25</v>
      </c>
      <c r="R2025" s="19" t="s">
        <v>15</v>
      </c>
    </row>
    <row r="2026" spans="1:18" x14ac:dyDescent="0.3">
      <c r="A2026" s="17" t="s">
        <v>25799</v>
      </c>
      <c r="B2026" t="s">
        <v>25798</v>
      </c>
      <c r="C2026" s="17">
        <v>31015743</v>
      </c>
      <c r="D2026" t="s">
        <v>25775</v>
      </c>
      <c r="E2026" t="s">
        <v>25776</v>
      </c>
      <c r="F2026" t="s">
        <v>25800</v>
      </c>
      <c r="G2026" t="s">
        <v>1473</v>
      </c>
      <c r="H2026" t="s">
        <v>349</v>
      </c>
      <c r="I2026" s="18">
        <v>78501</v>
      </c>
      <c r="J2026" t="s">
        <v>23</v>
      </c>
      <c r="K2026" t="s">
        <v>349</v>
      </c>
      <c r="L2026" s="18">
        <v>79072</v>
      </c>
      <c r="M2026">
        <v>1242</v>
      </c>
      <c r="N2026">
        <v>1128</v>
      </c>
      <c r="O2026">
        <v>-114</v>
      </c>
      <c r="P2026" t="s">
        <v>48</v>
      </c>
      <c r="Q2026" t="s">
        <v>25</v>
      </c>
      <c r="R2026" s="19" t="s">
        <v>31</v>
      </c>
    </row>
    <row r="2027" spans="1:18" x14ac:dyDescent="0.3">
      <c r="A2027" s="17" t="s">
        <v>26076</v>
      </c>
      <c r="B2027" t="s">
        <v>24888</v>
      </c>
      <c r="C2027" s="17">
        <v>31034443</v>
      </c>
      <c r="D2027" t="s">
        <v>26068</v>
      </c>
      <c r="E2027" t="s">
        <v>26069</v>
      </c>
      <c r="F2027" t="s">
        <v>26077</v>
      </c>
      <c r="G2027" t="s">
        <v>1473</v>
      </c>
      <c r="H2027" t="s">
        <v>349</v>
      </c>
      <c r="I2027" s="18">
        <v>78501</v>
      </c>
      <c r="J2027" t="s">
        <v>23</v>
      </c>
      <c r="K2027" t="s">
        <v>349</v>
      </c>
      <c r="L2027" s="18">
        <v>78412</v>
      </c>
      <c r="M2027">
        <v>1554</v>
      </c>
      <c r="N2027">
        <v>1128</v>
      </c>
      <c r="O2027">
        <v>-426</v>
      </c>
      <c r="P2027" t="s">
        <v>48</v>
      </c>
      <c r="Q2027" t="s">
        <v>25</v>
      </c>
      <c r="R2027" s="19" t="s">
        <v>31</v>
      </c>
    </row>
    <row r="2028" spans="1:18" x14ac:dyDescent="0.3">
      <c r="A2028" s="17" t="s">
        <v>18874</v>
      </c>
      <c r="B2028" t="s">
        <v>18873</v>
      </c>
      <c r="C2028" s="17" t="s">
        <v>18868</v>
      </c>
      <c r="D2028" t="s">
        <v>18868</v>
      </c>
      <c r="E2028" t="s">
        <v>18869</v>
      </c>
      <c r="F2028" t="s">
        <v>18875</v>
      </c>
      <c r="G2028" t="s">
        <v>1473</v>
      </c>
      <c r="H2028" t="s">
        <v>349</v>
      </c>
      <c r="I2028" s="18">
        <v>78501</v>
      </c>
      <c r="J2028" t="s">
        <v>23</v>
      </c>
      <c r="K2028" t="s">
        <v>349</v>
      </c>
      <c r="L2028" s="18">
        <v>78501</v>
      </c>
      <c r="M2028">
        <v>1128</v>
      </c>
      <c r="N2028">
        <v>1128</v>
      </c>
      <c r="O2028">
        <v>0</v>
      </c>
      <c r="P2028" t="s">
        <v>26</v>
      </c>
      <c r="Q2028" t="s">
        <v>26</v>
      </c>
      <c r="R2028" s="19" t="s">
        <v>31</v>
      </c>
    </row>
    <row r="2029" spans="1:18" x14ac:dyDescent="0.3">
      <c r="A2029" s="17" t="s">
        <v>1471</v>
      </c>
      <c r="B2029" t="s">
        <v>1470</v>
      </c>
      <c r="C2029" s="17">
        <v>11008643</v>
      </c>
      <c r="D2029" t="s">
        <v>1464</v>
      </c>
      <c r="E2029" t="s">
        <v>1465</v>
      </c>
      <c r="F2029" t="s">
        <v>1472</v>
      </c>
      <c r="G2029" t="s">
        <v>1473</v>
      </c>
      <c r="H2029" t="s">
        <v>349</v>
      </c>
      <c r="I2029" s="18">
        <v>78503</v>
      </c>
      <c r="J2029" t="s">
        <v>23</v>
      </c>
      <c r="K2029" t="s">
        <v>349</v>
      </c>
      <c r="L2029" s="18">
        <v>78539</v>
      </c>
      <c r="M2029">
        <v>1128</v>
      </c>
      <c r="N2029">
        <v>1128</v>
      </c>
      <c r="O2029">
        <v>0</v>
      </c>
      <c r="P2029" t="s">
        <v>26</v>
      </c>
      <c r="Q2029" t="s">
        <v>26</v>
      </c>
      <c r="R2029" s="19" t="s">
        <v>31</v>
      </c>
    </row>
    <row r="2030" spans="1:18" x14ac:dyDescent="0.3">
      <c r="A2030" s="17" t="s">
        <v>1475</v>
      </c>
      <c r="B2030" t="s">
        <v>1474</v>
      </c>
      <c r="C2030" s="17">
        <v>11008643</v>
      </c>
      <c r="D2030" t="s">
        <v>1464</v>
      </c>
      <c r="E2030" t="s">
        <v>1465</v>
      </c>
      <c r="F2030" t="s">
        <v>1476</v>
      </c>
      <c r="G2030" t="s">
        <v>1473</v>
      </c>
      <c r="H2030" t="s">
        <v>349</v>
      </c>
      <c r="I2030" s="18">
        <v>78503</v>
      </c>
      <c r="J2030" t="s">
        <v>23</v>
      </c>
      <c r="K2030" t="s">
        <v>349</v>
      </c>
      <c r="L2030" s="18">
        <v>78539</v>
      </c>
      <c r="M2030">
        <v>1128</v>
      </c>
      <c r="N2030">
        <v>1128</v>
      </c>
      <c r="O2030">
        <v>0</v>
      </c>
      <c r="P2030" t="s">
        <v>26</v>
      </c>
      <c r="Q2030" t="s">
        <v>26</v>
      </c>
      <c r="R2030" s="19" t="s">
        <v>31</v>
      </c>
    </row>
    <row r="2031" spans="1:18" x14ac:dyDescent="0.3">
      <c r="A2031" s="17" t="s">
        <v>18877</v>
      </c>
      <c r="B2031" t="s">
        <v>18876</v>
      </c>
      <c r="C2031" s="17" t="s">
        <v>18868</v>
      </c>
      <c r="D2031" t="s">
        <v>18868</v>
      </c>
      <c r="E2031" t="s">
        <v>18869</v>
      </c>
      <c r="F2031" t="s">
        <v>18878</v>
      </c>
      <c r="G2031" t="s">
        <v>1473</v>
      </c>
      <c r="H2031" t="s">
        <v>349</v>
      </c>
      <c r="I2031" s="18">
        <v>78503</v>
      </c>
      <c r="J2031" t="s">
        <v>23</v>
      </c>
      <c r="K2031" t="s">
        <v>349</v>
      </c>
      <c r="L2031" s="18">
        <v>78501</v>
      </c>
      <c r="M2031">
        <v>1128</v>
      </c>
      <c r="N2031">
        <v>1128</v>
      </c>
      <c r="O2031">
        <v>0</v>
      </c>
      <c r="P2031" t="s">
        <v>26</v>
      </c>
      <c r="Q2031" t="s">
        <v>26</v>
      </c>
      <c r="R2031" s="19" t="s">
        <v>31</v>
      </c>
    </row>
    <row r="2032" spans="1:18" x14ac:dyDescent="0.3">
      <c r="A2032" s="17" t="s">
        <v>18880</v>
      </c>
      <c r="B2032" t="s">
        <v>18879</v>
      </c>
      <c r="C2032" s="17" t="s">
        <v>18868</v>
      </c>
      <c r="D2032" t="s">
        <v>18868</v>
      </c>
      <c r="E2032" t="s">
        <v>18869</v>
      </c>
      <c r="F2032" t="s">
        <v>18881</v>
      </c>
      <c r="G2032" t="s">
        <v>1473</v>
      </c>
      <c r="H2032" t="s">
        <v>349</v>
      </c>
      <c r="I2032" s="18">
        <v>78503</v>
      </c>
      <c r="J2032" t="s">
        <v>23</v>
      </c>
      <c r="K2032" t="s">
        <v>349</v>
      </c>
      <c r="L2032" s="18">
        <v>78501</v>
      </c>
      <c r="M2032">
        <v>1128</v>
      </c>
      <c r="N2032">
        <v>1128</v>
      </c>
      <c r="O2032">
        <v>0</v>
      </c>
      <c r="P2032" t="s">
        <v>26</v>
      </c>
      <c r="Q2032" t="s">
        <v>26</v>
      </c>
      <c r="R2032" s="19" t="s">
        <v>31</v>
      </c>
    </row>
    <row r="2033" spans="1:18" x14ac:dyDescent="0.3">
      <c r="A2033" s="17" t="s">
        <v>26079</v>
      </c>
      <c r="B2033" t="s">
        <v>26078</v>
      </c>
      <c r="C2033" s="17">
        <v>31034443</v>
      </c>
      <c r="D2033" t="s">
        <v>26068</v>
      </c>
      <c r="E2033" t="s">
        <v>26069</v>
      </c>
      <c r="F2033" t="s">
        <v>26080</v>
      </c>
      <c r="G2033" t="s">
        <v>1473</v>
      </c>
      <c r="H2033" t="s">
        <v>349</v>
      </c>
      <c r="I2033" s="18">
        <v>78504</v>
      </c>
      <c r="J2033" t="s">
        <v>23</v>
      </c>
      <c r="K2033" t="s">
        <v>349</v>
      </c>
      <c r="L2033" s="18">
        <v>78412</v>
      </c>
      <c r="M2033">
        <v>1554</v>
      </c>
      <c r="N2033">
        <v>1128</v>
      </c>
      <c r="O2033">
        <v>-426</v>
      </c>
      <c r="P2033" t="s">
        <v>48</v>
      </c>
      <c r="Q2033" t="s">
        <v>25</v>
      </c>
      <c r="R2033" s="19" t="s">
        <v>31</v>
      </c>
    </row>
    <row r="2034" spans="1:18" x14ac:dyDescent="0.3">
      <c r="A2034" s="17" t="s">
        <v>1478</v>
      </c>
      <c r="B2034" t="s">
        <v>1477</v>
      </c>
      <c r="C2034" s="17">
        <v>11008643</v>
      </c>
      <c r="D2034" t="s">
        <v>1464</v>
      </c>
      <c r="E2034" t="s">
        <v>1465</v>
      </c>
      <c r="F2034" t="s">
        <v>1479</v>
      </c>
      <c r="G2034" t="s">
        <v>1480</v>
      </c>
      <c r="H2034" t="s">
        <v>349</v>
      </c>
      <c r="I2034" s="18">
        <v>78520</v>
      </c>
      <c r="J2034" t="s">
        <v>23</v>
      </c>
      <c r="K2034" t="s">
        <v>349</v>
      </c>
      <c r="L2034" s="18">
        <v>78539</v>
      </c>
      <c r="M2034">
        <v>1128</v>
      </c>
      <c r="N2034">
        <v>1128</v>
      </c>
      <c r="O2034">
        <v>0</v>
      </c>
      <c r="P2034" t="s">
        <v>26</v>
      </c>
      <c r="Q2034" t="s">
        <v>26</v>
      </c>
      <c r="R2034" s="19" t="s">
        <v>31</v>
      </c>
    </row>
    <row r="2035" spans="1:18" x14ac:dyDescent="0.3">
      <c r="A2035" s="17" t="s">
        <v>1482</v>
      </c>
      <c r="B2035" t="s">
        <v>1481</v>
      </c>
      <c r="C2035" s="17">
        <v>11008643</v>
      </c>
      <c r="D2035" t="s">
        <v>1464</v>
      </c>
      <c r="E2035" t="s">
        <v>1465</v>
      </c>
      <c r="F2035" t="s">
        <v>1483</v>
      </c>
      <c r="G2035" t="s">
        <v>1480</v>
      </c>
      <c r="H2035" t="s">
        <v>349</v>
      </c>
      <c r="I2035" s="18">
        <v>78520</v>
      </c>
      <c r="J2035" t="s">
        <v>23</v>
      </c>
      <c r="K2035" t="s">
        <v>349</v>
      </c>
      <c r="L2035" s="18">
        <v>78539</v>
      </c>
      <c r="M2035">
        <v>1128</v>
      </c>
      <c r="N2035">
        <v>1128</v>
      </c>
      <c r="O2035">
        <v>0</v>
      </c>
      <c r="P2035" t="s">
        <v>26</v>
      </c>
      <c r="Q2035" t="s">
        <v>26</v>
      </c>
      <c r="R2035" s="19" t="s">
        <v>31</v>
      </c>
    </row>
    <row r="2036" spans="1:18" x14ac:dyDescent="0.3">
      <c r="A2036" s="17" t="s">
        <v>1485</v>
      </c>
      <c r="B2036" t="s">
        <v>1484</v>
      </c>
      <c r="C2036" s="17">
        <v>11008643</v>
      </c>
      <c r="D2036" t="s">
        <v>1464</v>
      </c>
      <c r="E2036" t="s">
        <v>1465</v>
      </c>
      <c r="F2036" t="s">
        <v>1486</v>
      </c>
      <c r="G2036" t="s">
        <v>1487</v>
      </c>
      <c r="H2036" t="s">
        <v>349</v>
      </c>
      <c r="I2036" s="18">
        <v>78539</v>
      </c>
      <c r="J2036" t="s">
        <v>23</v>
      </c>
      <c r="K2036" t="s">
        <v>349</v>
      </c>
      <c r="L2036" s="18">
        <v>78539</v>
      </c>
      <c r="M2036">
        <v>1128</v>
      </c>
      <c r="N2036">
        <v>1128</v>
      </c>
      <c r="O2036">
        <v>0</v>
      </c>
      <c r="P2036" t="s">
        <v>26</v>
      </c>
      <c r="Q2036" t="s">
        <v>26</v>
      </c>
      <c r="R2036" s="19" t="s">
        <v>31</v>
      </c>
    </row>
    <row r="2037" spans="1:18" x14ac:dyDescent="0.3">
      <c r="A2037" s="17" t="s">
        <v>1489</v>
      </c>
      <c r="B2037" t="s">
        <v>1488</v>
      </c>
      <c r="C2037" s="17">
        <v>11008643</v>
      </c>
      <c r="D2037" t="s">
        <v>1464</v>
      </c>
      <c r="E2037" t="s">
        <v>1465</v>
      </c>
      <c r="F2037" t="s">
        <v>1490</v>
      </c>
      <c r="G2037" t="s">
        <v>1487</v>
      </c>
      <c r="H2037" t="s">
        <v>349</v>
      </c>
      <c r="I2037" s="18">
        <v>78539</v>
      </c>
      <c r="J2037" t="s">
        <v>23</v>
      </c>
      <c r="K2037" t="s">
        <v>349</v>
      </c>
      <c r="L2037" s="18">
        <v>78539</v>
      </c>
      <c r="M2037">
        <v>1128</v>
      </c>
      <c r="N2037">
        <v>1128</v>
      </c>
      <c r="O2037">
        <v>0</v>
      </c>
      <c r="P2037" t="s">
        <v>26</v>
      </c>
      <c r="Q2037" t="s">
        <v>26</v>
      </c>
      <c r="R2037" s="19" t="s">
        <v>31</v>
      </c>
    </row>
    <row r="2038" spans="1:18" x14ac:dyDescent="0.3">
      <c r="A2038" s="17" t="s">
        <v>1492</v>
      </c>
      <c r="B2038" t="s">
        <v>1491</v>
      </c>
      <c r="C2038" s="17">
        <v>11008643</v>
      </c>
      <c r="D2038" t="s">
        <v>1464</v>
      </c>
      <c r="E2038" t="s">
        <v>1465</v>
      </c>
      <c r="F2038" t="s">
        <v>1493</v>
      </c>
      <c r="G2038" t="s">
        <v>1487</v>
      </c>
      <c r="H2038" t="s">
        <v>349</v>
      </c>
      <c r="I2038" s="18">
        <v>78539</v>
      </c>
      <c r="J2038" t="s">
        <v>23</v>
      </c>
      <c r="K2038" t="s">
        <v>349</v>
      </c>
      <c r="L2038" s="18">
        <v>78539</v>
      </c>
      <c r="M2038">
        <v>1128</v>
      </c>
      <c r="N2038">
        <v>1128</v>
      </c>
      <c r="O2038">
        <v>0</v>
      </c>
      <c r="P2038" t="s">
        <v>26</v>
      </c>
      <c r="Q2038" t="s">
        <v>26</v>
      </c>
      <c r="R2038" s="19" t="s">
        <v>31</v>
      </c>
    </row>
    <row r="2039" spans="1:18" x14ac:dyDescent="0.3">
      <c r="A2039" s="17" t="s">
        <v>1495</v>
      </c>
      <c r="B2039" t="s">
        <v>1494</v>
      </c>
      <c r="C2039" s="17">
        <v>11008643</v>
      </c>
      <c r="D2039" t="s">
        <v>1464</v>
      </c>
      <c r="E2039" t="s">
        <v>1465</v>
      </c>
      <c r="F2039" t="s">
        <v>1496</v>
      </c>
      <c r="G2039" t="s">
        <v>1487</v>
      </c>
      <c r="H2039" t="s">
        <v>349</v>
      </c>
      <c r="I2039" s="18">
        <v>78539</v>
      </c>
      <c r="J2039" t="s">
        <v>23</v>
      </c>
      <c r="K2039" t="s">
        <v>349</v>
      </c>
      <c r="L2039" s="18">
        <v>78539</v>
      </c>
      <c r="M2039">
        <v>1128</v>
      </c>
      <c r="N2039">
        <v>1128</v>
      </c>
      <c r="O2039">
        <v>0</v>
      </c>
      <c r="P2039" t="s">
        <v>26</v>
      </c>
      <c r="Q2039" t="s">
        <v>26</v>
      </c>
      <c r="R2039" s="19" t="s">
        <v>31</v>
      </c>
    </row>
    <row r="2040" spans="1:18" x14ac:dyDescent="0.3">
      <c r="A2040" s="17" t="s">
        <v>7099</v>
      </c>
      <c r="B2040" t="s">
        <v>7098</v>
      </c>
      <c r="C2040" s="17" t="s">
        <v>7090</v>
      </c>
      <c r="D2040" t="s">
        <v>7090</v>
      </c>
      <c r="E2040" t="s">
        <v>7091</v>
      </c>
      <c r="F2040" t="s">
        <v>7100</v>
      </c>
      <c r="G2040" t="s">
        <v>1487</v>
      </c>
      <c r="H2040" t="s">
        <v>349</v>
      </c>
      <c r="I2040" s="18">
        <v>78539</v>
      </c>
      <c r="J2040" t="s">
        <v>23</v>
      </c>
      <c r="K2040" t="s">
        <v>349</v>
      </c>
      <c r="L2040" s="18">
        <v>78229</v>
      </c>
      <c r="M2040">
        <v>1575</v>
      </c>
      <c r="N2040">
        <v>1128</v>
      </c>
      <c r="O2040">
        <v>-447</v>
      </c>
      <c r="P2040" t="s">
        <v>48</v>
      </c>
      <c r="Q2040" t="s">
        <v>25</v>
      </c>
      <c r="R2040" s="19" t="s">
        <v>31</v>
      </c>
    </row>
    <row r="2041" spans="1:18" x14ac:dyDescent="0.3">
      <c r="A2041" s="17" t="s">
        <v>1498</v>
      </c>
      <c r="B2041" t="s">
        <v>1497</v>
      </c>
      <c r="C2041" s="17">
        <v>11008643</v>
      </c>
      <c r="D2041" t="s">
        <v>1464</v>
      </c>
      <c r="E2041" t="s">
        <v>1465</v>
      </c>
      <c r="F2041" t="s">
        <v>1499</v>
      </c>
      <c r="G2041" t="s">
        <v>1500</v>
      </c>
      <c r="H2041" t="s">
        <v>349</v>
      </c>
      <c r="I2041" s="18">
        <v>78550</v>
      </c>
      <c r="J2041" t="s">
        <v>23</v>
      </c>
      <c r="K2041" t="s">
        <v>349</v>
      </c>
      <c r="L2041" s="18">
        <v>78539</v>
      </c>
      <c r="M2041">
        <v>1128</v>
      </c>
      <c r="N2041">
        <v>1128</v>
      </c>
      <c r="O2041">
        <v>0</v>
      </c>
      <c r="P2041" t="s">
        <v>26</v>
      </c>
      <c r="Q2041" t="s">
        <v>26</v>
      </c>
      <c r="R2041" s="19" t="s">
        <v>31</v>
      </c>
    </row>
    <row r="2042" spans="1:18" x14ac:dyDescent="0.3">
      <c r="A2042" s="17" t="s">
        <v>1502</v>
      </c>
      <c r="B2042" t="s">
        <v>1501</v>
      </c>
      <c r="C2042" s="17">
        <v>11008643</v>
      </c>
      <c r="D2042" t="s">
        <v>1464</v>
      </c>
      <c r="E2042" t="s">
        <v>1465</v>
      </c>
      <c r="F2042" t="s">
        <v>1503</v>
      </c>
      <c r="G2042" t="s">
        <v>1500</v>
      </c>
      <c r="H2042" t="s">
        <v>349</v>
      </c>
      <c r="I2042" s="18">
        <v>78550</v>
      </c>
      <c r="J2042" t="s">
        <v>23</v>
      </c>
      <c r="K2042" t="s">
        <v>349</v>
      </c>
      <c r="L2042" s="18">
        <v>78539</v>
      </c>
      <c r="M2042">
        <v>1128</v>
      </c>
      <c r="N2042">
        <v>1128</v>
      </c>
      <c r="O2042">
        <v>0</v>
      </c>
      <c r="P2042" t="s">
        <v>26</v>
      </c>
      <c r="Q2042" t="s">
        <v>26</v>
      </c>
      <c r="R2042" s="19" t="s">
        <v>31</v>
      </c>
    </row>
    <row r="2043" spans="1:18" x14ac:dyDescent="0.3">
      <c r="A2043" s="17" t="s">
        <v>1505</v>
      </c>
      <c r="B2043" t="s">
        <v>1504</v>
      </c>
      <c r="C2043" s="17">
        <v>11008643</v>
      </c>
      <c r="D2043" t="s">
        <v>1464</v>
      </c>
      <c r="E2043" t="s">
        <v>1465</v>
      </c>
      <c r="F2043" t="s">
        <v>1506</v>
      </c>
      <c r="G2043" t="s">
        <v>1500</v>
      </c>
      <c r="H2043" t="s">
        <v>349</v>
      </c>
      <c r="I2043" s="18">
        <v>78550</v>
      </c>
      <c r="J2043" t="s">
        <v>23</v>
      </c>
      <c r="K2043" t="s">
        <v>349</v>
      </c>
      <c r="L2043" s="18">
        <v>78539</v>
      </c>
      <c r="M2043">
        <v>1128</v>
      </c>
      <c r="N2043">
        <v>1128</v>
      </c>
      <c r="O2043">
        <v>0</v>
      </c>
      <c r="P2043" t="s">
        <v>26</v>
      </c>
      <c r="Q2043" t="s">
        <v>26</v>
      </c>
      <c r="R2043" s="19" t="s">
        <v>31</v>
      </c>
    </row>
    <row r="2044" spans="1:18" x14ac:dyDescent="0.3">
      <c r="A2044" s="17" t="s">
        <v>26056</v>
      </c>
      <c r="B2044" t="s">
        <v>26055</v>
      </c>
      <c r="C2044" s="17">
        <v>31032743</v>
      </c>
      <c r="D2044" t="s">
        <v>26053</v>
      </c>
      <c r="E2044" t="s">
        <v>26054</v>
      </c>
      <c r="F2044" t="s">
        <v>1503</v>
      </c>
      <c r="G2044" t="s">
        <v>1500</v>
      </c>
      <c r="H2044" t="s">
        <v>349</v>
      </c>
      <c r="I2044" s="18">
        <v>78550</v>
      </c>
      <c r="J2044" t="s">
        <v>23</v>
      </c>
      <c r="K2044" t="s">
        <v>349</v>
      </c>
      <c r="L2044" s="18">
        <v>78233</v>
      </c>
      <c r="M2044">
        <v>1575</v>
      </c>
      <c r="N2044">
        <v>1128</v>
      </c>
      <c r="O2044">
        <v>-447</v>
      </c>
      <c r="P2044" t="s">
        <v>48</v>
      </c>
      <c r="Q2044" t="s">
        <v>25</v>
      </c>
      <c r="R2044" s="19" t="s">
        <v>31</v>
      </c>
    </row>
    <row r="2045" spans="1:18" x14ac:dyDescent="0.3">
      <c r="A2045" s="17" t="s">
        <v>7102</v>
      </c>
      <c r="B2045" t="s">
        <v>7101</v>
      </c>
      <c r="C2045" s="17" t="s">
        <v>7090</v>
      </c>
      <c r="D2045" t="s">
        <v>7090</v>
      </c>
      <c r="E2045" t="s">
        <v>7091</v>
      </c>
      <c r="F2045" t="s">
        <v>1499</v>
      </c>
      <c r="G2045" t="s">
        <v>1500</v>
      </c>
      <c r="H2045" t="s">
        <v>349</v>
      </c>
      <c r="I2045" s="18">
        <v>78550</v>
      </c>
      <c r="J2045" t="s">
        <v>23</v>
      </c>
      <c r="K2045" t="s">
        <v>349</v>
      </c>
      <c r="L2045" s="18">
        <v>78229</v>
      </c>
      <c r="M2045">
        <v>1575</v>
      </c>
      <c r="N2045">
        <v>1128</v>
      </c>
      <c r="O2045">
        <v>-447</v>
      </c>
      <c r="P2045" t="s">
        <v>48</v>
      </c>
      <c r="Q2045" t="s">
        <v>25</v>
      </c>
      <c r="R2045" s="19" t="s">
        <v>31</v>
      </c>
    </row>
    <row r="2046" spans="1:18" x14ac:dyDescent="0.3">
      <c r="A2046" s="17" t="s">
        <v>32511</v>
      </c>
      <c r="B2046" t="s">
        <v>32510</v>
      </c>
      <c r="C2046" s="17" t="s">
        <v>32506</v>
      </c>
      <c r="D2046" t="s">
        <v>32506</v>
      </c>
      <c r="E2046" t="s">
        <v>32507</v>
      </c>
      <c r="F2046" t="s">
        <v>32512</v>
      </c>
      <c r="G2046" t="s">
        <v>1500</v>
      </c>
      <c r="H2046" t="s">
        <v>349</v>
      </c>
      <c r="I2046" s="18">
        <v>78550</v>
      </c>
      <c r="J2046" t="s">
        <v>23</v>
      </c>
      <c r="K2046" t="s">
        <v>349</v>
      </c>
      <c r="L2046" s="18">
        <v>78207</v>
      </c>
      <c r="M2046">
        <v>1575</v>
      </c>
      <c r="N2046">
        <v>1128</v>
      </c>
      <c r="O2046">
        <v>-447</v>
      </c>
      <c r="P2046" t="s">
        <v>48</v>
      </c>
      <c r="Q2046" t="s">
        <v>25</v>
      </c>
      <c r="R2046" s="19" t="s">
        <v>31</v>
      </c>
    </row>
    <row r="2047" spans="1:18" x14ac:dyDescent="0.3">
      <c r="A2047" s="17" t="s">
        <v>1508</v>
      </c>
      <c r="B2047" t="s">
        <v>1507</v>
      </c>
      <c r="C2047" s="17">
        <v>11008643</v>
      </c>
      <c r="D2047" t="s">
        <v>1464</v>
      </c>
      <c r="E2047" t="s">
        <v>1465</v>
      </c>
      <c r="F2047" t="s">
        <v>1509</v>
      </c>
      <c r="G2047" t="s">
        <v>1500</v>
      </c>
      <c r="H2047" t="s">
        <v>349</v>
      </c>
      <c r="I2047" s="18">
        <v>78552</v>
      </c>
      <c r="J2047" t="s">
        <v>23</v>
      </c>
      <c r="K2047" t="s">
        <v>349</v>
      </c>
      <c r="L2047" s="18">
        <v>78539</v>
      </c>
      <c r="M2047">
        <v>1128</v>
      </c>
      <c r="N2047">
        <v>1128</v>
      </c>
      <c r="O2047">
        <v>0</v>
      </c>
      <c r="P2047" t="s">
        <v>26</v>
      </c>
      <c r="Q2047" t="s">
        <v>26</v>
      </c>
      <c r="R2047" s="19" t="s">
        <v>31</v>
      </c>
    </row>
    <row r="2048" spans="1:18" x14ac:dyDescent="0.3">
      <c r="A2048" s="17" t="s">
        <v>18883</v>
      </c>
      <c r="B2048" t="s">
        <v>18882</v>
      </c>
      <c r="C2048" s="17" t="s">
        <v>18868</v>
      </c>
      <c r="D2048" t="s">
        <v>18868</v>
      </c>
      <c r="E2048" t="s">
        <v>18869</v>
      </c>
      <c r="F2048" t="s">
        <v>18884</v>
      </c>
      <c r="G2048" t="s">
        <v>18885</v>
      </c>
      <c r="H2048" t="s">
        <v>349</v>
      </c>
      <c r="I2048" s="18">
        <v>78560</v>
      </c>
      <c r="J2048" t="s">
        <v>23</v>
      </c>
      <c r="K2048" t="s">
        <v>349</v>
      </c>
      <c r="L2048" s="18">
        <v>78501</v>
      </c>
      <c r="M2048">
        <v>1128</v>
      </c>
      <c r="N2048">
        <v>1128</v>
      </c>
      <c r="O2048">
        <v>0</v>
      </c>
      <c r="P2048" t="s">
        <v>26</v>
      </c>
      <c r="Q2048" t="s">
        <v>26</v>
      </c>
      <c r="R2048" s="19" t="s">
        <v>31</v>
      </c>
    </row>
    <row r="2049" spans="1:18" x14ac:dyDescent="0.3">
      <c r="A2049" s="17" t="s">
        <v>18887</v>
      </c>
      <c r="B2049" t="s">
        <v>18886</v>
      </c>
      <c r="C2049" s="17" t="s">
        <v>18868</v>
      </c>
      <c r="D2049" t="s">
        <v>18868</v>
      </c>
      <c r="E2049" t="s">
        <v>18869</v>
      </c>
      <c r="F2049" t="s">
        <v>18888</v>
      </c>
      <c r="G2049" t="s">
        <v>2018</v>
      </c>
      <c r="H2049" t="s">
        <v>349</v>
      </c>
      <c r="I2049" s="18">
        <v>78577</v>
      </c>
      <c r="J2049" t="s">
        <v>23</v>
      </c>
      <c r="K2049" t="s">
        <v>349</v>
      </c>
      <c r="L2049" s="18">
        <v>78501</v>
      </c>
      <c r="M2049">
        <v>1128</v>
      </c>
      <c r="N2049">
        <v>1128</v>
      </c>
      <c r="O2049">
        <v>0</v>
      </c>
      <c r="P2049" t="s">
        <v>26</v>
      </c>
      <c r="Q2049" t="s">
        <v>26</v>
      </c>
      <c r="R2049" s="19" t="s">
        <v>31</v>
      </c>
    </row>
    <row r="2050" spans="1:18" x14ac:dyDescent="0.3">
      <c r="A2050" s="17" t="s">
        <v>1467</v>
      </c>
      <c r="B2050" t="s">
        <v>1466</v>
      </c>
      <c r="C2050" s="17">
        <v>11008643</v>
      </c>
      <c r="D2050" t="s">
        <v>1464</v>
      </c>
      <c r="E2050" t="s">
        <v>1465</v>
      </c>
      <c r="F2050" t="s">
        <v>1468</v>
      </c>
      <c r="G2050" t="s">
        <v>1469</v>
      </c>
      <c r="H2050" t="s">
        <v>349</v>
      </c>
      <c r="I2050" s="18">
        <v>78582</v>
      </c>
      <c r="J2050" t="s">
        <v>23</v>
      </c>
      <c r="K2050" t="s">
        <v>349</v>
      </c>
      <c r="L2050" s="18">
        <v>78539</v>
      </c>
      <c r="M2050">
        <v>1128</v>
      </c>
      <c r="N2050">
        <v>1194</v>
      </c>
      <c r="O2050">
        <v>66</v>
      </c>
      <c r="P2050" t="s">
        <v>24</v>
      </c>
      <c r="Q2050" t="s">
        <v>25</v>
      </c>
      <c r="R2050" s="19" t="s">
        <v>15</v>
      </c>
    </row>
    <row r="2051" spans="1:18" x14ac:dyDescent="0.3">
      <c r="A2051" s="17" t="s">
        <v>18871</v>
      </c>
      <c r="B2051" t="s">
        <v>18870</v>
      </c>
      <c r="C2051" s="17" t="s">
        <v>18868</v>
      </c>
      <c r="D2051" t="s">
        <v>18868</v>
      </c>
      <c r="E2051" t="s">
        <v>18869</v>
      </c>
      <c r="F2051" t="s">
        <v>18872</v>
      </c>
      <c r="G2051" t="s">
        <v>1469</v>
      </c>
      <c r="H2051" t="s">
        <v>349</v>
      </c>
      <c r="I2051" s="18">
        <v>78582</v>
      </c>
      <c r="J2051" t="s">
        <v>23</v>
      </c>
      <c r="K2051" t="s">
        <v>349</v>
      </c>
      <c r="L2051" s="18">
        <v>78501</v>
      </c>
      <c r="M2051">
        <v>1128</v>
      </c>
      <c r="N2051">
        <v>1194</v>
      </c>
      <c r="O2051">
        <v>66</v>
      </c>
      <c r="P2051" t="s">
        <v>24</v>
      </c>
      <c r="Q2051" t="s">
        <v>25</v>
      </c>
      <c r="R2051" s="19" t="s">
        <v>15</v>
      </c>
    </row>
    <row r="2052" spans="1:18" x14ac:dyDescent="0.3">
      <c r="A2052" s="17" t="s">
        <v>26058</v>
      </c>
      <c r="B2052" t="s">
        <v>26057</v>
      </c>
      <c r="C2052" s="17">
        <v>31032743</v>
      </c>
      <c r="D2052" t="s">
        <v>26053</v>
      </c>
      <c r="E2052" t="s">
        <v>26054</v>
      </c>
      <c r="F2052" t="s">
        <v>26059</v>
      </c>
      <c r="G2052" t="s">
        <v>2035</v>
      </c>
      <c r="H2052" t="s">
        <v>349</v>
      </c>
      <c r="I2052" s="18">
        <v>78596</v>
      </c>
      <c r="J2052" t="s">
        <v>23</v>
      </c>
      <c r="K2052" t="s">
        <v>349</v>
      </c>
      <c r="L2052" s="18">
        <v>78233</v>
      </c>
      <c r="M2052">
        <v>1575</v>
      </c>
      <c r="N2052">
        <v>1128</v>
      </c>
      <c r="O2052">
        <v>-447</v>
      </c>
      <c r="P2052" t="s">
        <v>48</v>
      </c>
      <c r="Q2052" t="s">
        <v>25</v>
      </c>
      <c r="R2052" s="19" t="s">
        <v>31</v>
      </c>
    </row>
    <row r="2053" spans="1:18" x14ac:dyDescent="0.3">
      <c r="A2053" s="17" t="s">
        <v>18890</v>
      </c>
      <c r="B2053" t="s">
        <v>18889</v>
      </c>
      <c r="C2053" s="17" t="s">
        <v>18868</v>
      </c>
      <c r="D2053" t="s">
        <v>18868</v>
      </c>
      <c r="E2053" t="s">
        <v>18869</v>
      </c>
      <c r="F2053" t="s">
        <v>18891</v>
      </c>
      <c r="G2053" t="s">
        <v>2035</v>
      </c>
      <c r="H2053" t="s">
        <v>349</v>
      </c>
      <c r="I2053" s="18">
        <v>78596</v>
      </c>
      <c r="J2053" t="s">
        <v>23</v>
      </c>
      <c r="K2053" t="s">
        <v>349</v>
      </c>
      <c r="L2053" s="18">
        <v>78501</v>
      </c>
      <c r="M2053">
        <v>1128</v>
      </c>
      <c r="N2053">
        <v>1128</v>
      </c>
      <c r="O2053">
        <v>0</v>
      </c>
      <c r="P2053" t="s">
        <v>26</v>
      </c>
      <c r="Q2053" t="s">
        <v>26</v>
      </c>
      <c r="R2053" s="19" t="s">
        <v>31</v>
      </c>
    </row>
    <row r="2054" spans="1:18" x14ac:dyDescent="0.3">
      <c r="A2054" s="17" t="s">
        <v>17903</v>
      </c>
      <c r="B2054" t="s">
        <v>17902</v>
      </c>
      <c r="C2054" s="17">
        <v>14977443</v>
      </c>
      <c r="D2054" t="s">
        <v>17896</v>
      </c>
      <c r="E2054" t="s">
        <v>17897</v>
      </c>
      <c r="F2054" t="s">
        <v>17904</v>
      </c>
      <c r="G2054" t="s">
        <v>17905</v>
      </c>
      <c r="H2054" t="s">
        <v>349</v>
      </c>
      <c r="I2054" s="18">
        <v>78613</v>
      </c>
      <c r="J2054" t="s">
        <v>23</v>
      </c>
      <c r="K2054" t="s">
        <v>349</v>
      </c>
      <c r="L2054" s="18">
        <v>78752</v>
      </c>
      <c r="M2054">
        <v>1806</v>
      </c>
      <c r="N2054">
        <v>1806</v>
      </c>
      <c r="O2054">
        <v>0</v>
      </c>
      <c r="P2054" t="s">
        <v>26</v>
      </c>
      <c r="Q2054" t="s">
        <v>26</v>
      </c>
      <c r="R2054" s="19" t="s">
        <v>31</v>
      </c>
    </row>
    <row r="2055" spans="1:18" x14ac:dyDescent="0.3">
      <c r="A2055" s="17" t="s">
        <v>17899</v>
      </c>
      <c r="B2055" t="s">
        <v>17898</v>
      </c>
      <c r="C2055" s="17">
        <v>14977443</v>
      </c>
      <c r="D2055" t="s">
        <v>17896</v>
      </c>
      <c r="E2055" t="s">
        <v>17897</v>
      </c>
      <c r="F2055" t="s">
        <v>17900</v>
      </c>
      <c r="G2055" t="s">
        <v>17901</v>
      </c>
      <c r="H2055" t="s">
        <v>349</v>
      </c>
      <c r="I2055" s="18">
        <v>78621</v>
      </c>
      <c r="J2055" t="s">
        <v>23</v>
      </c>
      <c r="K2055" t="s">
        <v>349</v>
      </c>
      <c r="L2055" s="18">
        <v>78752</v>
      </c>
      <c r="M2055">
        <v>1806</v>
      </c>
      <c r="N2055">
        <v>1878</v>
      </c>
      <c r="O2055">
        <v>72</v>
      </c>
      <c r="P2055" t="s">
        <v>24</v>
      </c>
      <c r="Q2055" t="s">
        <v>25</v>
      </c>
      <c r="R2055" s="19" t="s">
        <v>15</v>
      </c>
    </row>
    <row r="2056" spans="1:18" x14ac:dyDescent="0.3">
      <c r="A2056" s="17" t="s">
        <v>1867</v>
      </c>
      <c r="B2056" t="s">
        <v>1866</v>
      </c>
      <c r="C2056" s="17">
        <v>11030043</v>
      </c>
      <c r="D2056" t="s">
        <v>1850</v>
      </c>
      <c r="E2056" t="s">
        <v>1851</v>
      </c>
      <c r="F2056" t="s">
        <v>1868</v>
      </c>
      <c r="G2056" t="s">
        <v>1869</v>
      </c>
      <c r="H2056" t="s">
        <v>349</v>
      </c>
      <c r="I2056" s="18">
        <v>78624</v>
      </c>
      <c r="J2056" t="s">
        <v>23</v>
      </c>
      <c r="K2056" t="s">
        <v>349</v>
      </c>
      <c r="L2056" s="18">
        <v>79409</v>
      </c>
      <c r="M2056">
        <v>1089</v>
      </c>
      <c r="N2056">
        <v>1536</v>
      </c>
      <c r="O2056">
        <v>447</v>
      </c>
      <c r="P2056" t="s">
        <v>24</v>
      </c>
      <c r="Q2056" t="s">
        <v>25</v>
      </c>
      <c r="R2056" s="19" t="s">
        <v>15</v>
      </c>
    </row>
    <row r="2057" spans="1:18" x14ac:dyDescent="0.3">
      <c r="A2057" s="17" t="s">
        <v>8539</v>
      </c>
      <c r="B2057" t="s">
        <v>8538</v>
      </c>
      <c r="C2057" s="17">
        <v>14806143</v>
      </c>
      <c r="D2057" t="s">
        <v>8532</v>
      </c>
      <c r="E2057" t="s">
        <v>8533</v>
      </c>
      <c r="F2057" t="s">
        <v>8540</v>
      </c>
      <c r="G2057" t="s">
        <v>4776</v>
      </c>
      <c r="H2057" t="s">
        <v>349</v>
      </c>
      <c r="I2057" s="18">
        <v>78624</v>
      </c>
      <c r="J2057" t="s">
        <v>23</v>
      </c>
      <c r="K2057" t="s">
        <v>349</v>
      </c>
      <c r="L2057" s="18">
        <v>76540</v>
      </c>
      <c r="M2057">
        <v>1059</v>
      </c>
      <c r="N2057">
        <v>1536</v>
      </c>
      <c r="O2057">
        <v>477</v>
      </c>
      <c r="P2057" t="s">
        <v>24</v>
      </c>
      <c r="Q2057" t="s">
        <v>25</v>
      </c>
      <c r="R2057" s="19" t="s">
        <v>15</v>
      </c>
    </row>
    <row r="2058" spans="1:18" x14ac:dyDescent="0.3">
      <c r="A2058" s="17" t="s">
        <v>1888</v>
      </c>
      <c r="B2058" t="s">
        <v>1887</v>
      </c>
      <c r="C2058" s="17">
        <v>11034043</v>
      </c>
      <c r="D2058" t="s">
        <v>1885</v>
      </c>
      <c r="E2058" t="s">
        <v>1886</v>
      </c>
      <c r="F2058" t="s">
        <v>1889</v>
      </c>
      <c r="G2058" t="s">
        <v>1890</v>
      </c>
      <c r="H2058" t="s">
        <v>349</v>
      </c>
      <c r="I2058" s="18">
        <v>78634</v>
      </c>
      <c r="J2058" t="s">
        <v>23</v>
      </c>
      <c r="K2058" t="s">
        <v>349</v>
      </c>
      <c r="L2058" s="18">
        <v>76549</v>
      </c>
      <c r="M2058">
        <v>1059</v>
      </c>
      <c r="N2058">
        <v>1806</v>
      </c>
      <c r="O2058">
        <v>747</v>
      </c>
      <c r="P2058" t="s">
        <v>24</v>
      </c>
      <c r="Q2058" t="s">
        <v>25</v>
      </c>
      <c r="R2058" s="19" t="s">
        <v>15</v>
      </c>
    </row>
    <row r="2059" spans="1:18" x14ac:dyDescent="0.3">
      <c r="A2059" s="17" t="s">
        <v>17665</v>
      </c>
      <c r="B2059" t="s">
        <v>17664</v>
      </c>
      <c r="C2059" s="17">
        <v>14968443</v>
      </c>
      <c r="D2059" t="s">
        <v>17662</v>
      </c>
      <c r="E2059" t="s">
        <v>17663</v>
      </c>
      <c r="F2059" t="s">
        <v>16963</v>
      </c>
      <c r="G2059" t="s">
        <v>1890</v>
      </c>
      <c r="H2059" t="s">
        <v>349</v>
      </c>
      <c r="I2059" s="18">
        <v>78634</v>
      </c>
      <c r="J2059" t="s">
        <v>23</v>
      </c>
      <c r="K2059" t="s">
        <v>349</v>
      </c>
      <c r="L2059" s="18">
        <v>76705</v>
      </c>
      <c r="M2059">
        <v>1098</v>
      </c>
      <c r="N2059">
        <v>1806</v>
      </c>
      <c r="O2059">
        <v>708</v>
      </c>
      <c r="P2059" t="s">
        <v>24</v>
      </c>
      <c r="Q2059" t="s">
        <v>25</v>
      </c>
      <c r="R2059" s="19" t="s">
        <v>15</v>
      </c>
    </row>
    <row r="2060" spans="1:18" x14ac:dyDescent="0.3">
      <c r="A2060" s="17" t="s">
        <v>17907</v>
      </c>
      <c r="B2060" t="s">
        <v>17906</v>
      </c>
      <c r="C2060" s="17">
        <v>14977443</v>
      </c>
      <c r="D2060" t="s">
        <v>17896</v>
      </c>
      <c r="E2060" t="s">
        <v>17897</v>
      </c>
      <c r="F2060" t="s">
        <v>17908</v>
      </c>
      <c r="G2060" t="s">
        <v>1019</v>
      </c>
      <c r="H2060" t="s">
        <v>349</v>
      </c>
      <c r="I2060" s="18">
        <v>78640</v>
      </c>
      <c r="J2060" t="s">
        <v>23</v>
      </c>
      <c r="K2060" t="s">
        <v>349</v>
      </c>
      <c r="L2060" s="18">
        <v>78752</v>
      </c>
      <c r="M2060">
        <v>1806</v>
      </c>
      <c r="N2060">
        <v>1806</v>
      </c>
      <c r="O2060">
        <v>0</v>
      </c>
      <c r="P2060" t="s">
        <v>26</v>
      </c>
      <c r="Q2060" t="s">
        <v>26</v>
      </c>
      <c r="R2060" s="19" t="s">
        <v>31</v>
      </c>
    </row>
    <row r="2061" spans="1:18" x14ac:dyDescent="0.3">
      <c r="A2061" s="17" t="s">
        <v>17910</v>
      </c>
      <c r="B2061" t="s">
        <v>17909</v>
      </c>
      <c r="C2061" s="17">
        <v>14977443</v>
      </c>
      <c r="D2061" t="s">
        <v>17896</v>
      </c>
      <c r="E2061" t="s">
        <v>17897</v>
      </c>
      <c r="F2061" t="s">
        <v>17911</v>
      </c>
      <c r="G2061" t="s">
        <v>17912</v>
      </c>
      <c r="H2061" t="s">
        <v>349</v>
      </c>
      <c r="I2061" s="18">
        <v>78641</v>
      </c>
      <c r="J2061" t="s">
        <v>23</v>
      </c>
      <c r="K2061" t="s">
        <v>349</v>
      </c>
      <c r="L2061" s="18">
        <v>78752</v>
      </c>
      <c r="M2061">
        <v>1806</v>
      </c>
      <c r="N2061">
        <v>1806</v>
      </c>
      <c r="O2061">
        <v>0</v>
      </c>
      <c r="P2061" t="s">
        <v>26</v>
      </c>
      <c r="Q2061" t="s">
        <v>26</v>
      </c>
      <c r="R2061" s="19" t="s">
        <v>31</v>
      </c>
    </row>
    <row r="2062" spans="1:18" x14ac:dyDescent="0.3">
      <c r="A2062" s="17" t="s">
        <v>1871</v>
      </c>
      <c r="B2062" t="s">
        <v>1870</v>
      </c>
      <c r="C2062" s="17">
        <v>11030043</v>
      </c>
      <c r="D2062" t="s">
        <v>1850</v>
      </c>
      <c r="E2062" t="s">
        <v>1851</v>
      </c>
      <c r="F2062" t="s">
        <v>1872</v>
      </c>
      <c r="G2062" t="s">
        <v>1873</v>
      </c>
      <c r="H2062" t="s">
        <v>349</v>
      </c>
      <c r="I2062" s="18">
        <v>78654</v>
      </c>
      <c r="J2062" t="s">
        <v>23</v>
      </c>
      <c r="K2062" t="s">
        <v>349</v>
      </c>
      <c r="L2062" s="18">
        <v>79409</v>
      </c>
      <c r="M2062">
        <v>1089</v>
      </c>
      <c r="N2062">
        <v>1413</v>
      </c>
      <c r="O2062">
        <v>324</v>
      </c>
      <c r="P2062" t="s">
        <v>24</v>
      </c>
      <c r="Q2062" t="s">
        <v>25</v>
      </c>
      <c r="R2062" s="19" t="s">
        <v>15</v>
      </c>
    </row>
    <row r="2063" spans="1:18" x14ac:dyDescent="0.3">
      <c r="A2063" s="17" t="s">
        <v>8542</v>
      </c>
      <c r="B2063" t="s">
        <v>8541</v>
      </c>
      <c r="C2063" s="17">
        <v>14806143</v>
      </c>
      <c r="D2063" t="s">
        <v>8532</v>
      </c>
      <c r="E2063" t="s">
        <v>8533</v>
      </c>
      <c r="F2063" t="s">
        <v>8543</v>
      </c>
      <c r="G2063" t="s">
        <v>1873</v>
      </c>
      <c r="H2063" t="s">
        <v>349</v>
      </c>
      <c r="I2063" s="18">
        <v>78654</v>
      </c>
      <c r="J2063" t="s">
        <v>23</v>
      </c>
      <c r="K2063" t="s">
        <v>349</v>
      </c>
      <c r="L2063" s="18">
        <v>76540</v>
      </c>
      <c r="M2063">
        <v>1059</v>
      </c>
      <c r="N2063">
        <v>1413</v>
      </c>
      <c r="O2063">
        <v>354</v>
      </c>
      <c r="P2063" t="s">
        <v>24</v>
      </c>
      <c r="Q2063" t="s">
        <v>25</v>
      </c>
      <c r="R2063" s="19" t="s">
        <v>15</v>
      </c>
    </row>
    <row r="2064" spans="1:18" x14ac:dyDescent="0.3">
      <c r="A2064" s="17" t="s">
        <v>17914</v>
      </c>
      <c r="B2064" t="s">
        <v>17913</v>
      </c>
      <c r="C2064" s="17">
        <v>14977443</v>
      </c>
      <c r="D2064" t="s">
        <v>17896</v>
      </c>
      <c r="E2064" t="s">
        <v>17897</v>
      </c>
      <c r="F2064" t="s">
        <v>17915</v>
      </c>
      <c r="G2064" t="s">
        <v>7355</v>
      </c>
      <c r="H2064" t="s">
        <v>349</v>
      </c>
      <c r="I2064" s="18">
        <v>78665</v>
      </c>
      <c r="J2064" t="s">
        <v>23</v>
      </c>
      <c r="K2064" t="s">
        <v>349</v>
      </c>
      <c r="L2064" s="18">
        <v>78752</v>
      </c>
      <c r="M2064">
        <v>1806</v>
      </c>
      <c r="N2064">
        <v>1806</v>
      </c>
      <c r="O2064">
        <v>0</v>
      </c>
      <c r="P2064" t="s">
        <v>26</v>
      </c>
      <c r="Q2064" t="s">
        <v>26</v>
      </c>
      <c r="R2064" s="19" t="s">
        <v>31</v>
      </c>
    </row>
    <row r="2065" spans="1:18" x14ac:dyDescent="0.3">
      <c r="A2065" s="17" t="s">
        <v>7353</v>
      </c>
      <c r="B2065" t="s">
        <v>7352</v>
      </c>
      <c r="C2065" s="17" t="s">
        <v>7346</v>
      </c>
      <c r="D2065" t="s">
        <v>7346</v>
      </c>
      <c r="E2065" t="s">
        <v>7347</v>
      </c>
      <c r="F2065" t="s">
        <v>7354</v>
      </c>
      <c r="G2065" t="s">
        <v>7355</v>
      </c>
      <c r="H2065" t="s">
        <v>349</v>
      </c>
      <c r="I2065" s="18">
        <v>78665</v>
      </c>
      <c r="J2065" t="s">
        <v>23</v>
      </c>
      <c r="K2065" t="s">
        <v>349</v>
      </c>
      <c r="L2065" s="18">
        <v>78666</v>
      </c>
      <c r="M2065">
        <v>1806</v>
      </c>
      <c r="N2065">
        <v>1806</v>
      </c>
      <c r="O2065">
        <v>0</v>
      </c>
      <c r="P2065" t="s">
        <v>26</v>
      </c>
      <c r="Q2065" t="s">
        <v>26</v>
      </c>
      <c r="R2065" s="19" t="s">
        <v>31</v>
      </c>
    </row>
    <row r="2066" spans="1:18" x14ac:dyDescent="0.3">
      <c r="A2066" s="17" t="s">
        <v>7357</v>
      </c>
      <c r="B2066" t="s">
        <v>7356</v>
      </c>
      <c r="C2066" s="17" t="s">
        <v>7346</v>
      </c>
      <c r="D2066" t="s">
        <v>7346</v>
      </c>
      <c r="E2066" t="s">
        <v>7347</v>
      </c>
      <c r="F2066" t="s">
        <v>7358</v>
      </c>
      <c r="G2066" t="s">
        <v>7359</v>
      </c>
      <c r="H2066" t="s">
        <v>349</v>
      </c>
      <c r="I2066" s="18">
        <v>78666</v>
      </c>
      <c r="J2066" t="s">
        <v>23</v>
      </c>
      <c r="K2066" t="s">
        <v>349</v>
      </c>
      <c r="L2066" s="18">
        <v>78666</v>
      </c>
      <c r="M2066">
        <v>1806</v>
      </c>
      <c r="N2066">
        <v>1806</v>
      </c>
      <c r="O2066">
        <v>0</v>
      </c>
      <c r="P2066" t="s">
        <v>26</v>
      </c>
      <c r="Q2066" t="s">
        <v>26</v>
      </c>
      <c r="R2066" s="19" t="s">
        <v>31</v>
      </c>
    </row>
    <row r="2067" spans="1:18" x14ac:dyDescent="0.3">
      <c r="A2067" s="17" t="s">
        <v>17917</v>
      </c>
      <c r="B2067" t="s">
        <v>17916</v>
      </c>
      <c r="C2067" s="17">
        <v>14977443</v>
      </c>
      <c r="D2067" t="s">
        <v>17896</v>
      </c>
      <c r="E2067" t="s">
        <v>17897</v>
      </c>
      <c r="F2067" t="s">
        <v>17918</v>
      </c>
      <c r="G2067" t="s">
        <v>1463</v>
      </c>
      <c r="H2067" t="s">
        <v>349</v>
      </c>
      <c r="I2067" s="18">
        <v>78701</v>
      </c>
      <c r="J2067" t="s">
        <v>23</v>
      </c>
      <c r="K2067" t="s">
        <v>349</v>
      </c>
      <c r="L2067" s="18">
        <v>78752</v>
      </c>
      <c r="M2067">
        <v>1806</v>
      </c>
      <c r="N2067">
        <v>1806</v>
      </c>
      <c r="O2067">
        <v>0</v>
      </c>
      <c r="P2067" t="s">
        <v>26</v>
      </c>
      <c r="Q2067" t="s">
        <v>26</v>
      </c>
      <c r="R2067" s="19" t="s">
        <v>31</v>
      </c>
    </row>
    <row r="2068" spans="1:18" x14ac:dyDescent="0.3">
      <c r="A2068" s="17" t="s">
        <v>17920</v>
      </c>
      <c r="B2068" t="s">
        <v>17919</v>
      </c>
      <c r="C2068" s="17">
        <v>14977443</v>
      </c>
      <c r="D2068" t="s">
        <v>17896</v>
      </c>
      <c r="E2068" t="s">
        <v>17897</v>
      </c>
      <c r="F2068" t="s">
        <v>17921</v>
      </c>
      <c r="G2068" t="s">
        <v>1463</v>
      </c>
      <c r="H2068" t="s">
        <v>349</v>
      </c>
      <c r="I2068" s="18">
        <v>78702</v>
      </c>
      <c r="J2068" t="s">
        <v>23</v>
      </c>
      <c r="K2068" t="s">
        <v>349</v>
      </c>
      <c r="L2068" s="18">
        <v>78752</v>
      </c>
      <c r="M2068">
        <v>1806</v>
      </c>
      <c r="N2068">
        <v>1806</v>
      </c>
      <c r="O2068">
        <v>0</v>
      </c>
      <c r="P2068" t="s">
        <v>26</v>
      </c>
      <c r="Q2068" t="s">
        <v>26</v>
      </c>
      <c r="R2068" s="19" t="s">
        <v>31</v>
      </c>
    </row>
    <row r="2069" spans="1:18" x14ac:dyDescent="0.3">
      <c r="A2069" s="17" t="s">
        <v>20384</v>
      </c>
      <c r="B2069" t="s">
        <v>20383</v>
      </c>
      <c r="C2069" s="17">
        <v>21048743</v>
      </c>
      <c r="D2069" t="s">
        <v>20381</v>
      </c>
      <c r="E2069" t="s">
        <v>20382</v>
      </c>
      <c r="F2069" t="s">
        <v>20385</v>
      </c>
      <c r="G2069" t="s">
        <v>1463</v>
      </c>
      <c r="H2069" t="s">
        <v>349</v>
      </c>
      <c r="I2069" s="18">
        <v>78704</v>
      </c>
      <c r="J2069" t="s">
        <v>23</v>
      </c>
      <c r="K2069" t="s">
        <v>349</v>
      </c>
      <c r="L2069" s="18">
        <v>78250</v>
      </c>
      <c r="M2069">
        <v>1575</v>
      </c>
      <c r="N2069">
        <v>1806</v>
      </c>
      <c r="O2069">
        <v>231</v>
      </c>
      <c r="P2069" t="s">
        <v>24</v>
      </c>
      <c r="Q2069" t="s">
        <v>25</v>
      </c>
      <c r="R2069" s="19" t="s">
        <v>15</v>
      </c>
    </row>
    <row r="2070" spans="1:18" x14ac:dyDescent="0.3">
      <c r="A2070" s="17" t="s">
        <v>19555</v>
      </c>
      <c r="B2070" t="s">
        <v>19554</v>
      </c>
      <c r="C2070" s="17">
        <v>15106843</v>
      </c>
      <c r="D2070" t="s">
        <v>19552</v>
      </c>
      <c r="E2070" t="s">
        <v>19553</v>
      </c>
      <c r="F2070" t="s">
        <v>19556</v>
      </c>
      <c r="G2070" t="s">
        <v>1463</v>
      </c>
      <c r="H2070" t="s">
        <v>349</v>
      </c>
      <c r="I2070" s="18">
        <v>78712</v>
      </c>
      <c r="J2070" t="s">
        <v>23</v>
      </c>
      <c r="K2070" t="s">
        <v>349</v>
      </c>
      <c r="L2070" s="18">
        <v>78713</v>
      </c>
      <c r="M2070">
        <v>1806</v>
      </c>
      <c r="N2070">
        <v>1806</v>
      </c>
      <c r="O2070">
        <v>0</v>
      </c>
      <c r="P2070" t="s">
        <v>26</v>
      </c>
      <c r="Q2070" t="s">
        <v>26</v>
      </c>
      <c r="R2070" s="19" t="s">
        <v>31</v>
      </c>
    </row>
    <row r="2071" spans="1:18" x14ac:dyDescent="0.3">
      <c r="A2071" s="17" t="s">
        <v>32516</v>
      </c>
      <c r="B2071" t="s">
        <v>32515</v>
      </c>
      <c r="C2071" s="17" t="s">
        <v>32513</v>
      </c>
      <c r="D2071" t="s">
        <v>32513</v>
      </c>
      <c r="E2071" t="s">
        <v>32514</v>
      </c>
      <c r="F2071" t="s">
        <v>32517</v>
      </c>
      <c r="G2071" t="s">
        <v>1463</v>
      </c>
      <c r="H2071" t="s">
        <v>349</v>
      </c>
      <c r="I2071" s="18">
        <v>78712</v>
      </c>
      <c r="J2071" t="s">
        <v>23</v>
      </c>
      <c r="K2071" t="s">
        <v>349</v>
      </c>
      <c r="L2071" s="18">
        <v>78704</v>
      </c>
      <c r="M2071">
        <v>1806</v>
      </c>
      <c r="N2071">
        <v>1806</v>
      </c>
      <c r="O2071">
        <v>0</v>
      </c>
      <c r="P2071" t="s">
        <v>26</v>
      </c>
      <c r="Q2071" t="s">
        <v>26</v>
      </c>
      <c r="R2071" s="19" t="s">
        <v>31</v>
      </c>
    </row>
    <row r="2072" spans="1:18" x14ac:dyDescent="0.3">
      <c r="A2072" s="17" t="s">
        <v>32519</v>
      </c>
      <c r="B2072" t="s">
        <v>32518</v>
      </c>
      <c r="C2072" s="17" t="s">
        <v>32513</v>
      </c>
      <c r="D2072" t="s">
        <v>32513</v>
      </c>
      <c r="E2072" t="s">
        <v>32514</v>
      </c>
      <c r="F2072" t="s">
        <v>32517</v>
      </c>
      <c r="G2072" t="s">
        <v>1463</v>
      </c>
      <c r="H2072" t="s">
        <v>349</v>
      </c>
      <c r="I2072" s="18">
        <v>78712</v>
      </c>
      <c r="J2072" t="s">
        <v>23</v>
      </c>
      <c r="K2072" t="s">
        <v>349</v>
      </c>
      <c r="L2072" s="18">
        <v>78704</v>
      </c>
      <c r="M2072">
        <v>1806</v>
      </c>
      <c r="N2072">
        <v>1806</v>
      </c>
      <c r="O2072">
        <v>0</v>
      </c>
      <c r="P2072" t="s">
        <v>26</v>
      </c>
      <c r="Q2072" t="s">
        <v>26</v>
      </c>
      <c r="R2072" s="19" t="s">
        <v>31</v>
      </c>
    </row>
    <row r="2073" spans="1:18" x14ac:dyDescent="0.3">
      <c r="A2073" s="17" t="s">
        <v>33273</v>
      </c>
      <c r="B2073" t="s">
        <v>33272</v>
      </c>
      <c r="C2073" s="17">
        <v>35148343</v>
      </c>
      <c r="D2073" t="s">
        <v>33267</v>
      </c>
      <c r="E2073" t="s">
        <v>33268</v>
      </c>
      <c r="F2073" t="s">
        <v>33274</v>
      </c>
      <c r="G2073" t="s">
        <v>1463</v>
      </c>
      <c r="H2073" t="s">
        <v>349</v>
      </c>
      <c r="I2073" s="18">
        <v>78723</v>
      </c>
      <c r="J2073" t="s">
        <v>23</v>
      </c>
      <c r="K2073" t="s">
        <v>349</v>
      </c>
      <c r="L2073" s="18">
        <v>75244</v>
      </c>
      <c r="M2073">
        <v>1902</v>
      </c>
      <c r="N2073">
        <v>1806</v>
      </c>
      <c r="O2073">
        <v>-96</v>
      </c>
      <c r="P2073" t="s">
        <v>48</v>
      </c>
      <c r="Q2073" t="s">
        <v>25</v>
      </c>
      <c r="R2073" s="19" t="s">
        <v>31</v>
      </c>
    </row>
    <row r="2074" spans="1:18" x14ac:dyDescent="0.3">
      <c r="A2074" s="17" t="s">
        <v>20377</v>
      </c>
      <c r="B2074" t="s">
        <v>20376</v>
      </c>
      <c r="C2074" s="17">
        <v>21045443</v>
      </c>
      <c r="D2074" t="s">
        <v>20370</v>
      </c>
      <c r="E2074" t="s">
        <v>20371</v>
      </c>
      <c r="F2074" t="s">
        <v>20378</v>
      </c>
      <c r="G2074" t="s">
        <v>1463</v>
      </c>
      <c r="H2074" t="s">
        <v>349</v>
      </c>
      <c r="I2074" s="18">
        <v>78727</v>
      </c>
      <c r="J2074" t="s">
        <v>23</v>
      </c>
      <c r="K2074" t="s">
        <v>349</v>
      </c>
      <c r="L2074" s="18">
        <v>78628</v>
      </c>
      <c r="M2074">
        <v>1806</v>
      </c>
      <c r="N2074">
        <v>1806</v>
      </c>
      <c r="O2074">
        <v>0</v>
      </c>
      <c r="P2074" t="s">
        <v>26</v>
      </c>
      <c r="Q2074" t="s">
        <v>26</v>
      </c>
      <c r="R2074" s="19" t="s">
        <v>31</v>
      </c>
    </row>
    <row r="2075" spans="1:18" x14ac:dyDescent="0.3">
      <c r="A2075" s="17" t="s">
        <v>23564</v>
      </c>
      <c r="B2075" t="s">
        <v>23563</v>
      </c>
      <c r="C2075" s="17">
        <v>31001043</v>
      </c>
      <c r="D2075" t="s">
        <v>23548</v>
      </c>
      <c r="E2075" t="s">
        <v>23549</v>
      </c>
      <c r="F2075" t="s">
        <v>23565</v>
      </c>
      <c r="G2075" t="s">
        <v>1463</v>
      </c>
      <c r="H2075" t="s">
        <v>349</v>
      </c>
      <c r="I2075" s="18">
        <v>78729</v>
      </c>
      <c r="J2075" t="s">
        <v>23</v>
      </c>
      <c r="K2075" t="s">
        <v>349</v>
      </c>
      <c r="L2075" s="18">
        <v>76798</v>
      </c>
      <c r="M2075">
        <v>1098</v>
      </c>
      <c r="N2075">
        <v>1806</v>
      </c>
      <c r="O2075">
        <v>708</v>
      </c>
      <c r="P2075" t="s">
        <v>24</v>
      </c>
      <c r="Q2075" t="s">
        <v>25</v>
      </c>
      <c r="R2075" s="19" t="s">
        <v>15</v>
      </c>
    </row>
    <row r="2076" spans="1:18" x14ac:dyDescent="0.3">
      <c r="A2076" s="17" t="s">
        <v>20379</v>
      </c>
      <c r="B2076" t="s">
        <v>1463</v>
      </c>
      <c r="C2076" s="17">
        <v>21045443</v>
      </c>
      <c r="D2076" t="s">
        <v>20370</v>
      </c>
      <c r="E2076" t="s">
        <v>20371</v>
      </c>
      <c r="F2076" t="s">
        <v>20380</v>
      </c>
      <c r="G2076" t="s">
        <v>1463</v>
      </c>
      <c r="H2076" t="s">
        <v>349</v>
      </c>
      <c r="I2076" s="18">
        <v>78731</v>
      </c>
      <c r="J2076" t="s">
        <v>23</v>
      </c>
      <c r="K2076" t="s">
        <v>349</v>
      </c>
      <c r="L2076" s="18">
        <v>78628</v>
      </c>
      <c r="M2076">
        <v>1806</v>
      </c>
      <c r="N2076">
        <v>1806</v>
      </c>
      <c r="O2076">
        <v>0</v>
      </c>
      <c r="P2076" t="s">
        <v>26</v>
      </c>
      <c r="Q2076" t="s">
        <v>26</v>
      </c>
      <c r="R2076" s="19" t="s">
        <v>31</v>
      </c>
    </row>
    <row r="2077" spans="1:18" x14ac:dyDescent="0.3">
      <c r="A2077" s="17" t="s">
        <v>17922</v>
      </c>
      <c r="B2077" t="s">
        <v>13380</v>
      </c>
      <c r="C2077" s="17">
        <v>14977443</v>
      </c>
      <c r="D2077" t="s">
        <v>17896</v>
      </c>
      <c r="E2077" t="s">
        <v>17897</v>
      </c>
      <c r="F2077" t="s">
        <v>17923</v>
      </c>
      <c r="G2077" t="s">
        <v>1463</v>
      </c>
      <c r="H2077" t="s">
        <v>349</v>
      </c>
      <c r="I2077" s="18">
        <v>78741</v>
      </c>
      <c r="J2077" t="s">
        <v>23</v>
      </c>
      <c r="K2077" t="s">
        <v>349</v>
      </c>
      <c r="L2077" s="18">
        <v>78752</v>
      </c>
      <c r="M2077">
        <v>1806</v>
      </c>
      <c r="N2077">
        <v>1806</v>
      </c>
      <c r="O2077">
        <v>0</v>
      </c>
      <c r="P2077" t="s">
        <v>26</v>
      </c>
      <c r="Q2077" t="s">
        <v>26</v>
      </c>
      <c r="R2077" s="19" t="s">
        <v>31</v>
      </c>
    </row>
    <row r="2078" spans="1:18" x14ac:dyDescent="0.3">
      <c r="A2078" s="17" t="s">
        <v>24895</v>
      </c>
      <c r="B2078" t="s">
        <v>24894</v>
      </c>
      <c r="C2078" s="17">
        <v>31004543</v>
      </c>
      <c r="D2078" t="s">
        <v>24871</v>
      </c>
      <c r="E2078" t="s">
        <v>24872</v>
      </c>
      <c r="F2078" t="s">
        <v>24896</v>
      </c>
      <c r="G2078" t="s">
        <v>1463</v>
      </c>
      <c r="H2078" t="s">
        <v>349</v>
      </c>
      <c r="I2078" s="18">
        <v>78741</v>
      </c>
      <c r="J2078" t="s">
        <v>23</v>
      </c>
      <c r="K2078" t="s">
        <v>349</v>
      </c>
      <c r="L2078" s="18">
        <v>79698</v>
      </c>
      <c r="M2078">
        <v>1062</v>
      </c>
      <c r="N2078">
        <v>1806</v>
      </c>
      <c r="O2078">
        <v>744</v>
      </c>
      <c r="P2078" t="s">
        <v>24</v>
      </c>
      <c r="Q2078" t="s">
        <v>25</v>
      </c>
      <c r="R2078" s="19" t="s">
        <v>15</v>
      </c>
    </row>
    <row r="2079" spans="1:18" x14ac:dyDescent="0.3">
      <c r="A2079" s="17" t="s">
        <v>17925</v>
      </c>
      <c r="B2079" t="s">
        <v>17924</v>
      </c>
      <c r="C2079" s="17">
        <v>14977443</v>
      </c>
      <c r="D2079" t="s">
        <v>17896</v>
      </c>
      <c r="E2079" t="s">
        <v>17897</v>
      </c>
      <c r="F2079" t="s">
        <v>17926</v>
      </c>
      <c r="G2079" t="s">
        <v>1463</v>
      </c>
      <c r="H2079" t="s">
        <v>349</v>
      </c>
      <c r="I2079" s="18">
        <v>78745</v>
      </c>
      <c r="J2079" t="s">
        <v>23</v>
      </c>
      <c r="K2079" t="s">
        <v>349</v>
      </c>
      <c r="L2079" s="18">
        <v>78752</v>
      </c>
      <c r="M2079">
        <v>1806</v>
      </c>
      <c r="N2079">
        <v>1806</v>
      </c>
      <c r="O2079">
        <v>0</v>
      </c>
      <c r="P2079" t="s">
        <v>26</v>
      </c>
      <c r="Q2079" t="s">
        <v>26</v>
      </c>
      <c r="R2079" s="19" t="s">
        <v>31</v>
      </c>
    </row>
    <row r="2080" spans="1:18" x14ac:dyDescent="0.3">
      <c r="A2080" s="17" t="s">
        <v>24559</v>
      </c>
      <c r="B2080" t="s">
        <v>24558</v>
      </c>
      <c r="C2080" s="17">
        <v>31003343</v>
      </c>
      <c r="D2080" t="s">
        <v>24548</v>
      </c>
      <c r="E2080" t="s">
        <v>24549</v>
      </c>
      <c r="F2080" t="s">
        <v>24560</v>
      </c>
      <c r="G2080" t="s">
        <v>1463</v>
      </c>
      <c r="H2080" t="s">
        <v>349</v>
      </c>
      <c r="I2080" s="18">
        <v>78750</v>
      </c>
      <c r="J2080" t="s">
        <v>23</v>
      </c>
      <c r="K2080" t="s">
        <v>349</v>
      </c>
      <c r="L2080" s="18">
        <v>75204</v>
      </c>
      <c r="M2080">
        <v>1902</v>
      </c>
      <c r="N2080">
        <v>1806</v>
      </c>
      <c r="O2080">
        <v>-96</v>
      </c>
      <c r="P2080" t="s">
        <v>48</v>
      </c>
      <c r="Q2080" t="s">
        <v>25</v>
      </c>
      <c r="R2080" s="19" t="s">
        <v>31</v>
      </c>
    </row>
    <row r="2081" spans="1:18" x14ac:dyDescent="0.3">
      <c r="A2081" s="17" t="s">
        <v>17928</v>
      </c>
      <c r="B2081" t="s">
        <v>17927</v>
      </c>
      <c r="C2081" s="17">
        <v>14977443</v>
      </c>
      <c r="D2081" t="s">
        <v>17896</v>
      </c>
      <c r="E2081" t="s">
        <v>17897</v>
      </c>
      <c r="F2081" t="s">
        <v>17929</v>
      </c>
      <c r="G2081" t="s">
        <v>1463</v>
      </c>
      <c r="H2081" t="s">
        <v>349</v>
      </c>
      <c r="I2081" s="18">
        <v>78752</v>
      </c>
      <c r="J2081" t="s">
        <v>23</v>
      </c>
      <c r="K2081" t="s">
        <v>349</v>
      </c>
      <c r="L2081" s="18">
        <v>78752</v>
      </c>
      <c r="M2081">
        <v>1806</v>
      </c>
      <c r="N2081">
        <v>1806</v>
      </c>
      <c r="O2081">
        <v>0</v>
      </c>
      <c r="P2081" t="s">
        <v>26</v>
      </c>
      <c r="Q2081" t="s">
        <v>26</v>
      </c>
      <c r="R2081" s="19" t="s">
        <v>31</v>
      </c>
    </row>
    <row r="2082" spans="1:18" x14ac:dyDescent="0.3">
      <c r="A2082" s="17" t="s">
        <v>26021</v>
      </c>
      <c r="B2082" t="s">
        <v>26020</v>
      </c>
      <c r="C2082" s="17">
        <v>31027743</v>
      </c>
      <c r="D2082" t="s">
        <v>26009</v>
      </c>
      <c r="E2082" t="s">
        <v>26010</v>
      </c>
      <c r="F2082" t="s">
        <v>26022</v>
      </c>
      <c r="G2082" t="s">
        <v>1463</v>
      </c>
      <c r="H2082" t="s">
        <v>349</v>
      </c>
      <c r="I2082" s="18">
        <v>78752</v>
      </c>
      <c r="J2082" t="s">
        <v>23</v>
      </c>
      <c r="K2082" t="s">
        <v>349</v>
      </c>
      <c r="L2082" s="18">
        <v>78726</v>
      </c>
      <c r="M2082">
        <v>1806</v>
      </c>
      <c r="N2082">
        <v>1806</v>
      </c>
      <c r="O2082">
        <v>0</v>
      </c>
      <c r="P2082" t="s">
        <v>26</v>
      </c>
      <c r="Q2082" t="s">
        <v>26</v>
      </c>
      <c r="R2082" s="19" t="s">
        <v>31</v>
      </c>
    </row>
    <row r="2083" spans="1:18" x14ac:dyDescent="0.3">
      <c r="A2083" s="17" t="s">
        <v>1461</v>
      </c>
      <c r="B2083" t="s">
        <v>1460</v>
      </c>
      <c r="C2083" s="17">
        <v>11008243</v>
      </c>
      <c r="D2083" t="s">
        <v>1287</v>
      </c>
      <c r="E2083" t="s">
        <v>1288</v>
      </c>
      <c r="F2083" t="s">
        <v>1462</v>
      </c>
      <c r="G2083" t="s">
        <v>1463</v>
      </c>
      <c r="H2083" t="s">
        <v>349</v>
      </c>
      <c r="I2083" s="18">
        <v>78754</v>
      </c>
      <c r="J2083" t="s">
        <v>23</v>
      </c>
      <c r="K2083" t="s">
        <v>349</v>
      </c>
      <c r="L2083" s="18">
        <v>76203</v>
      </c>
      <c r="M2083">
        <v>1902</v>
      </c>
      <c r="N2083">
        <v>1806</v>
      </c>
      <c r="O2083">
        <v>-96</v>
      </c>
      <c r="P2083" t="s">
        <v>48</v>
      </c>
      <c r="Q2083" t="s">
        <v>25</v>
      </c>
      <c r="R2083" s="19" t="s">
        <v>31</v>
      </c>
    </row>
    <row r="2084" spans="1:18" x14ac:dyDescent="0.3">
      <c r="A2084" s="17" t="s">
        <v>20352</v>
      </c>
      <c r="B2084" t="s">
        <v>20351</v>
      </c>
      <c r="C2084" s="17">
        <v>21033543</v>
      </c>
      <c r="D2084" t="s">
        <v>20349</v>
      </c>
      <c r="E2084" t="s">
        <v>20350</v>
      </c>
      <c r="F2084" t="s">
        <v>20353</v>
      </c>
      <c r="G2084" t="s">
        <v>1463</v>
      </c>
      <c r="H2084" t="s">
        <v>349</v>
      </c>
      <c r="I2084" s="18">
        <v>78757</v>
      </c>
      <c r="J2084" t="s">
        <v>23</v>
      </c>
      <c r="K2084" t="s">
        <v>349</v>
      </c>
      <c r="L2084" s="18">
        <v>78745</v>
      </c>
      <c r="M2084">
        <v>1806</v>
      </c>
      <c r="N2084">
        <v>1806</v>
      </c>
      <c r="O2084">
        <v>0</v>
      </c>
      <c r="P2084" t="s">
        <v>26</v>
      </c>
      <c r="Q2084" t="s">
        <v>26</v>
      </c>
      <c r="R2084" s="19" t="s">
        <v>31</v>
      </c>
    </row>
    <row r="2085" spans="1:18" x14ac:dyDescent="0.3">
      <c r="A2085" s="17" t="s">
        <v>17931</v>
      </c>
      <c r="B2085" t="s">
        <v>17930</v>
      </c>
      <c r="C2085" s="17">
        <v>14977443</v>
      </c>
      <c r="D2085" t="s">
        <v>17896</v>
      </c>
      <c r="E2085" t="s">
        <v>17897</v>
      </c>
      <c r="F2085" t="s">
        <v>17932</v>
      </c>
      <c r="G2085" t="s">
        <v>1463</v>
      </c>
      <c r="H2085" t="s">
        <v>349</v>
      </c>
      <c r="I2085" s="18">
        <v>78758</v>
      </c>
      <c r="J2085" t="s">
        <v>23</v>
      </c>
      <c r="K2085" t="s">
        <v>349</v>
      </c>
      <c r="L2085" s="18">
        <v>78752</v>
      </c>
      <c r="M2085">
        <v>1806</v>
      </c>
      <c r="N2085">
        <v>1806</v>
      </c>
      <c r="O2085">
        <v>0</v>
      </c>
      <c r="P2085" t="s">
        <v>26</v>
      </c>
      <c r="Q2085" t="s">
        <v>26</v>
      </c>
      <c r="R2085" s="19" t="s">
        <v>31</v>
      </c>
    </row>
    <row r="2086" spans="1:18" x14ac:dyDescent="0.3">
      <c r="A2086" s="17" t="s">
        <v>19558</v>
      </c>
      <c r="B2086" t="s">
        <v>19557</v>
      </c>
      <c r="C2086" s="17">
        <v>15106843</v>
      </c>
      <c r="D2086" t="s">
        <v>19552</v>
      </c>
      <c r="E2086" t="s">
        <v>19553</v>
      </c>
      <c r="F2086" t="s">
        <v>19559</v>
      </c>
      <c r="G2086" t="s">
        <v>1463</v>
      </c>
      <c r="H2086" t="s">
        <v>349</v>
      </c>
      <c r="I2086" s="18">
        <v>78758</v>
      </c>
      <c r="J2086" t="s">
        <v>23</v>
      </c>
      <c r="K2086" t="s">
        <v>349</v>
      </c>
      <c r="L2086" s="18">
        <v>78713</v>
      </c>
      <c r="M2086">
        <v>1806</v>
      </c>
      <c r="N2086">
        <v>1806</v>
      </c>
      <c r="O2086">
        <v>0</v>
      </c>
      <c r="P2086" t="s">
        <v>26</v>
      </c>
      <c r="Q2086" t="s">
        <v>26</v>
      </c>
      <c r="R2086" s="19" t="s">
        <v>31</v>
      </c>
    </row>
    <row r="2087" spans="1:18" x14ac:dyDescent="0.3">
      <c r="A2087" s="17" t="s">
        <v>1916</v>
      </c>
      <c r="B2087" t="s">
        <v>1915</v>
      </c>
      <c r="C2087" s="17">
        <v>11035243</v>
      </c>
      <c r="D2087" t="s">
        <v>1909</v>
      </c>
      <c r="E2087" t="s">
        <v>1910</v>
      </c>
      <c r="F2087" t="s">
        <v>1917</v>
      </c>
      <c r="G2087" t="s">
        <v>1918</v>
      </c>
      <c r="H2087" t="s">
        <v>349</v>
      </c>
      <c r="I2087" s="18">
        <v>78801</v>
      </c>
      <c r="J2087" t="s">
        <v>23</v>
      </c>
      <c r="K2087" t="s">
        <v>349</v>
      </c>
      <c r="L2087" s="18">
        <v>78852</v>
      </c>
      <c r="M2087">
        <v>1194</v>
      </c>
      <c r="N2087">
        <v>1194</v>
      </c>
      <c r="O2087">
        <v>0</v>
      </c>
      <c r="P2087" t="s">
        <v>26</v>
      </c>
      <c r="Q2087" t="s">
        <v>26</v>
      </c>
      <c r="R2087" s="19" t="s">
        <v>31</v>
      </c>
    </row>
    <row r="2088" spans="1:18" x14ac:dyDescent="0.3">
      <c r="A2088" s="17" t="s">
        <v>1920</v>
      </c>
      <c r="B2088" t="s">
        <v>1919</v>
      </c>
      <c r="C2088" s="17">
        <v>11035243</v>
      </c>
      <c r="D2088" t="s">
        <v>1909</v>
      </c>
      <c r="E2088" t="s">
        <v>1910</v>
      </c>
      <c r="F2088" t="s">
        <v>1921</v>
      </c>
      <c r="G2088" t="s">
        <v>1922</v>
      </c>
      <c r="H2088" t="s">
        <v>349</v>
      </c>
      <c r="I2088" s="18">
        <v>78852</v>
      </c>
      <c r="J2088" t="s">
        <v>23</v>
      </c>
      <c r="K2088" t="s">
        <v>349</v>
      </c>
      <c r="L2088" s="18">
        <v>78852</v>
      </c>
      <c r="M2088">
        <v>1194</v>
      </c>
      <c r="N2088">
        <v>1194</v>
      </c>
      <c r="O2088">
        <v>0</v>
      </c>
      <c r="P2088" t="s">
        <v>26</v>
      </c>
      <c r="Q2088" t="s">
        <v>26</v>
      </c>
      <c r="R2088" s="19" t="s">
        <v>31</v>
      </c>
    </row>
    <row r="2089" spans="1:18" x14ac:dyDescent="0.3">
      <c r="A2089" s="17" t="s">
        <v>7361</v>
      </c>
      <c r="B2089" t="s">
        <v>7360</v>
      </c>
      <c r="C2089" s="17" t="s">
        <v>7346</v>
      </c>
      <c r="D2089" t="s">
        <v>7346</v>
      </c>
      <c r="E2089" t="s">
        <v>7347</v>
      </c>
      <c r="F2089" t="s">
        <v>7362</v>
      </c>
      <c r="G2089" t="s">
        <v>7363</v>
      </c>
      <c r="H2089" t="s">
        <v>349</v>
      </c>
      <c r="I2089" s="18">
        <v>78885</v>
      </c>
      <c r="J2089" t="s">
        <v>23</v>
      </c>
      <c r="K2089" t="s">
        <v>349</v>
      </c>
      <c r="L2089" s="18">
        <v>78666</v>
      </c>
      <c r="M2089">
        <v>1806</v>
      </c>
      <c r="N2089">
        <v>1560</v>
      </c>
      <c r="O2089">
        <v>-246</v>
      </c>
      <c r="P2089" t="s">
        <v>48</v>
      </c>
      <c r="Q2089" t="s">
        <v>25</v>
      </c>
      <c r="R2089" s="19" t="s">
        <v>31</v>
      </c>
    </row>
    <row r="2090" spans="1:18" x14ac:dyDescent="0.3">
      <c r="A2090" s="17" t="s">
        <v>17319</v>
      </c>
      <c r="B2090" t="s">
        <v>17318</v>
      </c>
      <c r="C2090" s="17">
        <v>14955443</v>
      </c>
      <c r="D2090" t="s">
        <v>17308</v>
      </c>
      <c r="E2090" t="s">
        <v>17309</v>
      </c>
      <c r="F2090" t="s">
        <v>17320</v>
      </c>
      <c r="G2090" t="s">
        <v>17321</v>
      </c>
      <c r="H2090" t="s">
        <v>349</v>
      </c>
      <c r="I2090" s="18">
        <v>78956</v>
      </c>
      <c r="J2090" t="s">
        <v>23</v>
      </c>
      <c r="K2090" t="s">
        <v>349</v>
      </c>
      <c r="L2090" s="18">
        <v>77805</v>
      </c>
      <c r="M2090">
        <v>1242</v>
      </c>
      <c r="N2090">
        <v>1266</v>
      </c>
      <c r="O2090">
        <v>24</v>
      </c>
      <c r="P2090" t="s">
        <v>24</v>
      </c>
      <c r="Q2090" t="s">
        <v>25</v>
      </c>
      <c r="R2090" s="19" t="s">
        <v>15</v>
      </c>
    </row>
    <row r="2091" spans="1:18" x14ac:dyDescent="0.3">
      <c r="A2091" s="17" t="s">
        <v>18005</v>
      </c>
      <c r="B2091" t="s">
        <v>18004</v>
      </c>
      <c r="C2091" s="17">
        <v>14980443</v>
      </c>
      <c r="D2091" t="s">
        <v>18002</v>
      </c>
      <c r="E2091" t="s">
        <v>18003</v>
      </c>
      <c r="F2091" t="s">
        <v>18006</v>
      </c>
      <c r="G2091" t="s">
        <v>18007</v>
      </c>
      <c r="H2091" t="s">
        <v>349</v>
      </c>
      <c r="I2091" s="18">
        <v>79022</v>
      </c>
      <c r="J2091" t="s">
        <v>23</v>
      </c>
      <c r="K2091" t="s">
        <v>349</v>
      </c>
      <c r="L2091" s="18">
        <v>79008</v>
      </c>
      <c r="M2091">
        <v>1290</v>
      </c>
      <c r="N2091">
        <v>1314</v>
      </c>
      <c r="O2091">
        <v>24</v>
      </c>
      <c r="P2091" t="s">
        <v>24</v>
      </c>
      <c r="Q2091" t="s">
        <v>25</v>
      </c>
      <c r="R2091" s="19" t="s">
        <v>15</v>
      </c>
    </row>
    <row r="2092" spans="1:18" x14ac:dyDescent="0.3">
      <c r="A2092" s="17" t="s">
        <v>10210</v>
      </c>
      <c r="B2092" t="s">
        <v>10209</v>
      </c>
      <c r="C2092" s="17">
        <v>14905443</v>
      </c>
      <c r="D2092" t="s">
        <v>10207</v>
      </c>
      <c r="E2092" t="s">
        <v>10208</v>
      </c>
      <c r="F2092" t="s">
        <v>10211</v>
      </c>
      <c r="G2092" t="s">
        <v>10212</v>
      </c>
      <c r="H2092" t="s">
        <v>349</v>
      </c>
      <c r="I2092" s="18">
        <v>79029</v>
      </c>
      <c r="J2092" t="s">
        <v>23</v>
      </c>
      <c r="K2092" t="s">
        <v>349</v>
      </c>
      <c r="L2092" s="18">
        <v>79178</v>
      </c>
      <c r="M2092">
        <v>1314</v>
      </c>
      <c r="N2092">
        <v>1242</v>
      </c>
      <c r="O2092">
        <v>-72</v>
      </c>
      <c r="P2092" t="s">
        <v>48</v>
      </c>
      <c r="Q2092" t="s">
        <v>25</v>
      </c>
      <c r="R2092" s="19" t="s">
        <v>31</v>
      </c>
    </row>
    <row r="2093" spans="1:18" x14ac:dyDescent="0.3">
      <c r="A2093" s="17" t="s">
        <v>18009</v>
      </c>
      <c r="B2093" t="s">
        <v>18008</v>
      </c>
      <c r="C2093" s="17">
        <v>14980443</v>
      </c>
      <c r="D2093" t="s">
        <v>18002</v>
      </c>
      <c r="E2093" t="s">
        <v>18003</v>
      </c>
      <c r="F2093" t="s">
        <v>18010</v>
      </c>
      <c r="G2093" t="s">
        <v>10212</v>
      </c>
      <c r="H2093" t="s">
        <v>349</v>
      </c>
      <c r="I2093" s="18">
        <v>79029</v>
      </c>
      <c r="J2093" t="s">
        <v>23</v>
      </c>
      <c r="K2093" t="s">
        <v>349</v>
      </c>
      <c r="L2093" s="18">
        <v>79008</v>
      </c>
      <c r="M2093">
        <v>1290</v>
      </c>
      <c r="N2093">
        <v>1242</v>
      </c>
      <c r="O2093">
        <v>-48</v>
      </c>
      <c r="P2093" t="s">
        <v>48</v>
      </c>
      <c r="Q2093" t="s">
        <v>25</v>
      </c>
      <c r="R2093" s="19" t="s">
        <v>31</v>
      </c>
    </row>
    <row r="2094" spans="1:18" x14ac:dyDescent="0.3">
      <c r="A2094" s="17" t="s">
        <v>18012</v>
      </c>
      <c r="B2094" t="s">
        <v>18011</v>
      </c>
      <c r="C2094" s="17">
        <v>14980443</v>
      </c>
      <c r="D2094" t="s">
        <v>18002</v>
      </c>
      <c r="E2094" t="s">
        <v>18003</v>
      </c>
      <c r="F2094" t="s">
        <v>18013</v>
      </c>
      <c r="G2094" t="s">
        <v>10225</v>
      </c>
      <c r="H2094" t="s">
        <v>349</v>
      </c>
      <c r="I2094" s="18">
        <v>79045</v>
      </c>
      <c r="J2094" t="s">
        <v>23</v>
      </c>
      <c r="K2094" t="s">
        <v>349</v>
      </c>
      <c r="L2094" s="18">
        <v>79008</v>
      </c>
      <c r="M2094">
        <v>1290</v>
      </c>
      <c r="N2094">
        <v>1242</v>
      </c>
      <c r="O2094">
        <v>-48</v>
      </c>
      <c r="P2094" t="s">
        <v>48</v>
      </c>
      <c r="Q2094" t="s">
        <v>25</v>
      </c>
      <c r="R2094" s="19" t="s">
        <v>31</v>
      </c>
    </row>
    <row r="2095" spans="1:18" x14ac:dyDescent="0.3">
      <c r="A2095" s="17" t="s">
        <v>18015</v>
      </c>
      <c r="B2095" t="s">
        <v>18014</v>
      </c>
      <c r="C2095" s="17">
        <v>14980443</v>
      </c>
      <c r="D2095" t="s">
        <v>18002</v>
      </c>
      <c r="E2095" t="s">
        <v>18003</v>
      </c>
      <c r="F2095" t="s">
        <v>18016</v>
      </c>
      <c r="G2095" t="s">
        <v>18017</v>
      </c>
      <c r="H2095" t="s">
        <v>349</v>
      </c>
      <c r="I2095" s="18">
        <v>79070</v>
      </c>
      <c r="J2095" t="s">
        <v>23</v>
      </c>
      <c r="K2095" t="s">
        <v>349</v>
      </c>
      <c r="L2095" s="18">
        <v>79008</v>
      </c>
      <c r="M2095">
        <v>1290</v>
      </c>
      <c r="N2095">
        <v>1290</v>
      </c>
      <c r="O2095">
        <v>0</v>
      </c>
      <c r="P2095" t="s">
        <v>26</v>
      </c>
      <c r="Q2095" t="s">
        <v>26</v>
      </c>
      <c r="R2095" s="19" t="s">
        <v>31</v>
      </c>
    </row>
    <row r="2096" spans="1:18" x14ac:dyDescent="0.3">
      <c r="A2096" s="17" t="s">
        <v>13059</v>
      </c>
      <c r="B2096" t="s">
        <v>13058</v>
      </c>
      <c r="C2096" s="17">
        <v>14916443</v>
      </c>
      <c r="D2096" t="s">
        <v>13056</v>
      </c>
      <c r="E2096" t="s">
        <v>13057</v>
      </c>
      <c r="F2096" t="s">
        <v>13060</v>
      </c>
      <c r="G2096" t="s">
        <v>13061</v>
      </c>
      <c r="H2096" t="s">
        <v>349</v>
      </c>
      <c r="I2096" s="18">
        <v>79072</v>
      </c>
      <c r="J2096" t="s">
        <v>23</v>
      </c>
      <c r="K2096" t="s">
        <v>349</v>
      </c>
      <c r="L2096" s="18">
        <v>79336</v>
      </c>
      <c r="M2096">
        <v>1290</v>
      </c>
      <c r="N2096">
        <v>1242</v>
      </c>
      <c r="O2096">
        <v>-48</v>
      </c>
      <c r="P2096" t="s">
        <v>48</v>
      </c>
      <c r="Q2096" t="s">
        <v>25</v>
      </c>
      <c r="R2096" s="19" t="s">
        <v>31</v>
      </c>
    </row>
    <row r="2097" spans="1:18" x14ac:dyDescent="0.3">
      <c r="A2097" s="17" t="s">
        <v>10214</v>
      </c>
      <c r="B2097" t="s">
        <v>10213</v>
      </c>
      <c r="C2097" s="17">
        <v>14905443</v>
      </c>
      <c r="D2097" t="s">
        <v>10207</v>
      </c>
      <c r="E2097" t="s">
        <v>10208</v>
      </c>
      <c r="F2097" t="s">
        <v>10215</v>
      </c>
      <c r="G2097" t="s">
        <v>1823</v>
      </c>
      <c r="H2097" t="s">
        <v>349</v>
      </c>
      <c r="I2097" s="18">
        <v>79105</v>
      </c>
      <c r="J2097" t="s">
        <v>23</v>
      </c>
      <c r="K2097" t="s">
        <v>349</v>
      </c>
      <c r="L2097" s="18">
        <v>79178</v>
      </c>
      <c r="M2097">
        <v>1314</v>
      </c>
      <c r="N2097">
        <v>1314</v>
      </c>
      <c r="O2097">
        <v>0</v>
      </c>
      <c r="P2097" t="s">
        <v>26</v>
      </c>
      <c r="Q2097" t="s">
        <v>26</v>
      </c>
      <c r="R2097" s="19" t="s">
        <v>31</v>
      </c>
    </row>
    <row r="2098" spans="1:18" x14ac:dyDescent="0.3">
      <c r="A2098" s="17" t="s">
        <v>10217</v>
      </c>
      <c r="B2098" t="s">
        <v>10216</v>
      </c>
      <c r="C2098" s="17">
        <v>14905443</v>
      </c>
      <c r="D2098" t="s">
        <v>10207</v>
      </c>
      <c r="E2098" t="s">
        <v>10208</v>
      </c>
      <c r="F2098" t="s">
        <v>10218</v>
      </c>
      <c r="G2098" t="s">
        <v>1823</v>
      </c>
      <c r="H2098" t="s">
        <v>349</v>
      </c>
      <c r="I2098" s="18">
        <v>79106</v>
      </c>
      <c r="J2098" t="s">
        <v>23</v>
      </c>
      <c r="K2098" t="s">
        <v>349</v>
      </c>
      <c r="L2098" s="18">
        <v>79178</v>
      </c>
      <c r="M2098">
        <v>1314</v>
      </c>
      <c r="N2098">
        <v>1314</v>
      </c>
      <c r="O2098">
        <v>0</v>
      </c>
      <c r="P2098" t="s">
        <v>26</v>
      </c>
      <c r="Q2098" t="s">
        <v>26</v>
      </c>
      <c r="R2098" s="19" t="s">
        <v>31</v>
      </c>
    </row>
    <row r="2099" spans="1:18" x14ac:dyDescent="0.3">
      <c r="A2099" s="17" t="s">
        <v>25796</v>
      </c>
      <c r="B2099" t="s">
        <v>1823</v>
      </c>
      <c r="C2099" s="17">
        <v>31015743</v>
      </c>
      <c r="D2099" t="s">
        <v>25775</v>
      </c>
      <c r="E2099" t="s">
        <v>25776</v>
      </c>
      <c r="F2099" t="s">
        <v>25797</v>
      </c>
      <c r="G2099" t="s">
        <v>1823</v>
      </c>
      <c r="H2099" t="s">
        <v>349</v>
      </c>
      <c r="I2099" s="18">
        <v>79109</v>
      </c>
      <c r="J2099" t="s">
        <v>23</v>
      </c>
      <c r="K2099" t="s">
        <v>349</v>
      </c>
      <c r="L2099" s="18">
        <v>79072</v>
      </c>
      <c r="M2099">
        <v>1242</v>
      </c>
      <c r="N2099">
        <v>1314</v>
      </c>
      <c r="O2099">
        <v>72</v>
      </c>
      <c r="P2099" t="s">
        <v>24</v>
      </c>
      <c r="Q2099" t="s">
        <v>25</v>
      </c>
      <c r="R2099" s="19" t="s">
        <v>15</v>
      </c>
    </row>
    <row r="2100" spans="1:18" x14ac:dyDescent="0.3">
      <c r="A2100" s="17" t="s">
        <v>10220</v>
      </c>
      <c r="B2100" t="s">
        <v>10219</v>
      </c>
      <c r="C2100" s="17">
        <v>14905443</v>
      </c>
      <c r="D2100" t="s">
        <v>10207</v>
      </c>
      <c r="E2100" t="s">
        <v>10208</v>
      </c>
      <c r="F2100" t="s">
        <v>10221</v>
      </c>
      <c r="G2100" t="s">
        <v>1823</v>
      </c>
      <c r="H2100" t="s">
        <v>349</v>
      </c>
      <c r="I2100" s="18">
        <v>79111</v>
      </c>
      <c r="J2100" t="s">
        <v>23</v>
      </c>
      <c r="K2100" t="s">
        <v>349</v>
      </c>
      <c r="L2100" s="18">
        <v>79178</v>
      </c>
      <c r="M2100">
        <v>1314</v>
      </c>
      <c r="N2100">
        <v>1314</v>
      </c>
      <c r="O2100">
        <v>0</v>
      </c>
      <c r="P2100" t="s">
        <v>26</v>
      </c>
      <c r="Q2100" t="s">
        <v>26</v>
      </c>
      <c r="R2100" s="19" t="s">
        <v>31</v>
      </c>
    </row>
    <row r="2101" spans="1:18" x14ac:dyDescent="0.3">
      <c r="A2101" s="17" t="s">
        <v>32499</v>
      </c>
      <c r="B2101" t="s">
        <v>32498</v>
      </c>
      <c r="C2101" s="17" t="s">
        <v>32454</v>
      </c>
      <c r="D2101" t="s">
        <v>32454</v>
      </c>
      <c r="E2101" t="s">
        <v>32455</v>
      </c>
      <c r="F2101" t="s">
        <v>32500</v>
      </c>
      <c r="G2101" t="s">
        <v>1823</v>
      </c>
      <c r="H2101" t="s">
        <v>349</v>
      </c>
      <c r="I2101" s="18">
        <v>79120</v>
      </c>
      <c r="J2101" t="s">
        <v>23</v>
      </c>
      <c r="K2101" t="s">
        <v>349</v>
      </c>
      <c r="L2101" s="18">
        <v>75205</v>
      </c>
      <c r="M2101">
        <v>1902</v>
      </c>
      <c r="N2101">
        <v>1314</v>
      </c>
      <c r="O2101">
        <v>-588</v>
      </c>
      <c r="P2101" t="s">
        <v>48</v>
      </c>
      <c r="Q2101" t="s">
        <v>25</v>
      </c>
      <c r="R2101" s="19" t="s">
        <v>31</v>
      </c>
    </row>
    <row r="2102" spans="1:18" x14ac:dyDescent="0.3">
      <c r="A2102" s="17" t="s">
        <v>22219</v>
      </c>
      <c r="B2102" t="s">
        <v>1823</v>
      </c>
      <c r="C2102" s="17">
        <v>25151343</v>
      </c>
      <c r="D2102" t="s">
        <v>22217</v>
      </c>
      <c r="E2102" t="s">
        <v>22218</v>
      </c>
      <c r="F2102" t="s">
        <v>22220</v>
      </c>
      <c r="G2102" t="s">
        <v>1823</v>
      </c>
      <c r="H2102" t="s">
        <v>349</v>
      </c>
      <c r="I2102" s="18">
        <v>79121</v>
      </c>
      <c r="J2102" t="s">
        <v>23</v>
      </c>
      <c r="K2102" t="s">
        <v>349</v>
      </c>
      <c r="L2102" s="18">
        <v>79423</v>
      </c>
      <c r="M2102">
        <v>1089</v>
      </c>
      <c r="N2102">
        <v>1314</v>
      </c>
      <c r="O2102">
        <v>225</v>
      </c>
      <c r="P2102" t="s">
        <v>24</v>
      </c>
      <c r="Q2102" t="s">
        <v>25</v>
      </c>
      <c r="R2102" s="19" t="s">
        <v>15</v>
      </c>
    </row>
    <row r="2103" spans="1:18" x14ac:dyDescent="0.3">
      <c r="A2103" s="17" t="s">
        <v>18978</v>
      </c>
      <c r="B2103" t="s">
        <v>18977</v>
      </c>
      <c r="C2103" s="17" t="s">
        <v>18944</v>
      </c>
      <c r="D2103" t="s">
        <v>18944</v>
      </c>
      <c r="E2103" t="s">
        <v>18945</v>
      </c>
      <c r="F2103" t="s">
        <v>18979</v>
      </c>
      <c r="G2103" t="s">
        <v>18980</v>
      </c>
      <c r="H2103" t="s">
        <v>349</v>
      </c>
      <c r="I2103" s="18">
        <v>79225</v>
      </c>
      <c r="J2103" t="s">
        <v>23</v>
      </c>
      <c r="K2103" t="s">
        <v>349</v>
      </c>
      <c r="L2103" s="18">
        <v>76308</v>
      </c>
      <c r="M2103">
        <v>1110</v>
      </c>
      <c r="N2103">
        <v>1194</v>
      </c>
      <c r="O2103">
        <v>84</v>
      </c>
      <c r="P2103" t="s">
        <v>24</v>
      </c>
      <c r="Q2103" t="s">
        <v>25</v>
      </c>
      <c r="R2103" s="19" t="s">
        <v>15</v>
      </c>
    </row>
    <row r="2104" spans="1:18" x14ac:dyDescent="0.3">
      <c r="A2104" s="17" t="s">
        <v>18982</v>
      </c>
      <c r="B2104" t="s">
        <v>18981</v>
      </c>
      <c r="C2104" s="17" t="s">
        <v>18944</v>
      </c>
      <c r="D2104" t="s">
        <v>18944</v>
      </c>
      <c r="E2104" t="s">
        <v>18945</v>
      </c>
      <c r="F2104" t="s">
        <v>18983</v>
      </c>
      <c r="G2104" t="s">
        <v>18984</v>
      </c>
      <c r="H2104" t="s">
        <v>349</v>
      </c>
      <c r="I2104" s="18">
        <v>79227</v>
      </c>
      <c r="J2104" t="s">
        <v>23</v>
      </c>
      <c r="K2104" t="s">
        <v>349</v>
      </c>
      <c r="L2104" s="18">
        <v>76308</v>
      </c>
      <c r="M2104">
        <v>1110</v>
      </c>
      <c r="N2104">
        <v>1194</v>
      </c>
      <c r="O2104">
        <v>84</v>
      </c>
      <c r="P2104" t="s">
        <v>24</v>
      </c>
      <c r="Q2104" t="s">
        <v>25</v>
      </c>
      <c r="R2104" s="19" t="s">
        <v>15</v>
      </c>
    </row>
    <row r="2105" spans="1:18" x14ac:dyDescent="0.3">
      <c r="A2105" s="17" t="s">
        <v>18986</v>
      </c>
      <c r="B2105" t="s">
        <v>18985</v>
      </c>
      <c r="C2105" s="17" t="s">
        <v>18944</v>
      </c>
      <c r="D2105" t="s">
        <v>18944</v>
      </c>
      <c r="E2105" t="s">
        <v>18945</v>
      </c>
      <c r="F2105" t="s">
        <v>18987</v>
      </c>
      <c r="G2105" t="s">
        <v>18988</v>
      </c>
      <c r="H2105" t="s">
        <v>349</v>
      </c>
      <c r="I2105" s="18">
        <v>79248</v>
      </c>
      <c r="J2105" t="s">
        <v>23</v>
      </c>
      <c r="K2105" t="s">
        <v>349</v>
      </c>
      <c r="L2105" s="18">
        <v>76308</v>
      </c>
      <c r="M2105">
        <v>1110</v>
      </c>
      <c r="N2105">
        <v>1242</v>
      </c>
      <c r="O2105">
        <v>132</v>
      </c>
      <c r="P2105" t="s">
        <v>24</v>
      </c>
      <c r="Q2105" t="s">
        <v>25</v>
      </c>
      <c r="R2105" s="19" t="s">
        <v>15</v>
      </c>
    </row>
    <row r="2106" spans="1:18" x14ac:dyDescent="0.3">
      <c r="A2106" s="17" t="s">
        <v>18990</v>
      </c>
      <c r="B2106" t="s">
        <v>18989</v>
      </c>
      <c r="C2106" s="17" t="s">
        <v>18944</v>
      </c>
      <c r="D2106" t="s">
        <v>18944</v>
      </c>
      <c r="E2106" t="s">
        <v>18945</v>
      </c>
      <c r="F2106" t="s">
        <v>18991</v>
      </c>
      <c r="G2106" t="s">
        <v>18992</v>
      </c>
      <c r="H2106" t="s">
        <v>349</v>
      </c>
      <c r="I2106" s="18">
        <v>79252</v>
      </c>
      <c r="J2106" t="s">
        <v>23</v>
      </c>
      <c r="K2106" t="s">
        <v>349</v>
      </c>
      <c r="L2106" s="18">
        <v>76308</v>
      </c>
      <c r="M2106">
        <v>1110</v>
      </c>
      <c r="N2106">
        <v>1194</v>
      </c>
      <c r="O2106">
        <v>84</v>
      </c>
      <c r="P2106" t="s">
        <v>24</v>
      </c>
      <c r="Q2106" t="s">
        <v>25</v>
      </c>
      <c r="R2106" s="19" t="s">
        <v>15</v>
      </c>
    </row>
    <row r="2107" spans="1:18" x14ac:dyDescent="0.3">
      <c r="A2107" s="17" t="s">
        <v>17541</v>
      </c>
      <c r="B2107" t="s">
        <v>17540</v>
      </c>
      <c r="C2107" s="17">
        <v>14960443</v>
      </c>
      <c r="D2107" t="s">
        <v>17538</v>
      </c>
      <c r="E2107" t="s">
        <v>17539</v>
      </c>
      <c r="F2107" t="s">
        <v>17542</v>
      </c>
      <c r="G2107" t="s">
        <v>11578</v>
      </c>
      <c r="H2107" t="s">
        <v>349</v>
      </c>
      <c r="I2107" s="18">
        <v>79331</v>
      </c>
      <c r="J2107" t="s">
        <v>23</v>
      </c>
      <c r="K2107" t="s">
        <v>349</v>
      </c>
      <c r="L2107" s="18">
        <v>79549</v>
      </c>
      <c r="M2107">
        <v>1389</v>
      </c>
      <c r="N2107">
        <v>1242</v>
      </c>
      <c r="O2107">
        <v>-147</v>
      </c>
      <c r="P2107" t="s">
        <v>48</v>
      </c>
      <c r="Q2107" t="s">
        <v>25</v>
      </c>
      <c r="R2107" s="19" t="s">
        <v>31</v>
      </c>
    </row>
    <row r="2108" spans="1:18" x14ac:dyDescent="0.3">
      <c r="A2108" s="17" t="s">
        <v>13063</v>
      </c>
      <c r="B2108" t="s">
        <v>13062</v>
      </c>
      <c r="C2108" s="17">
        <v>14916443</v>
      </c>
      <c r="D2108" t="s">
        <v>13056</v>
      </c>
      <c r="E2108" t="s">
        <v>13057</v>
      </c>
      <c r="F2108" t="s">
        <v>13064</v>
      </c>
      <c r="G2108" t="s">
        <v>13065</v>
      </c>
      <c r="H2108" t="s">
        <v>349</v>
      </c>
      <c r="I2108" s="18">
        <v>79411</v>
      </c>
      <c r="J2108" t="s">
        <v>23</v>
      </c>
      <c r="K2108" t="s">
        <v>349</v>
      </c>
      <c r="L2108" s="18">
        <v>79336</v>
      </c>
      <c r="M2108">
        <v>1290</v>
      </c>
      <c r="N2108">
        <v>1089</v>
      </c>
      <c r="O2108">
        <v>-201</v>
      </c>
      <c r="P2108" t="s">
        <v>48</v>
      </c>
      <c r="Q2108" t="s">
        <v>25</v>
      </c>
      <c r="R2108" s="19" t="s">
        <v>31</v>
      </c>
    </row>
    <row r="2109" spans="1:18" x14ac:dyDescent="0.3">
      <c r="A2109" s="17" t="s">
        <v>13067</v>
      </c>
      <c r="B2109" t="s">
        <v>13066</v>
      </c>
      <c r="C2109" s="17">
        <v>14916443</v>
      </c>
      <c r="D2109" t="s">
        <v>13056</v>
      </c>
      <c r="E2109" t="s">
        <v>13057</v>
      </c>
      <c r="F2109" t="s">
        <v>13068</v>
      </c>
      <c r="G2109" t="s">
        <v>13065</v>
      </c>
      <c r="H2109" t="s">
        <v>349</v>
      </c>
      <c r="I2109" s="18">
        <v>79416</v>
      </c>
      <c r="J2109" t="s">
        <v>23</v>
      </c>
      <c r="K2109" t="s">
        <v>349</v>
      </c>
      <c r="L2109" s="18">
        <v>79336</v>
      </c>
      <c r="M2109">
        <v>1290</v>
      </c>
      <c r="N2109">
        <v>1089</v>
      </c>
      <c r="O2109">
        <v>-201</v>
      </c>
      <c r="P2109" t="s">
        <v>48</v>
      </c>
      <c r="Q2109" t="s">
        <v>25</v>
      </c>
      <c r="R2109" s="19" t="s">
        <v>31</v>
      </c>
    </row>
    <row r="2110" spans="1:18" x14ac:dyDescent="0.3">
      <c r="A2110" s="17" t="s">
        <v>24898</v>
      </c>
      <c r="B2110" t="s">
        <v>24897</v>
      </c>
      <c r="C2110" s="17">
        <v>31004543</v>
      </c>
      <c r="D2110" t="s">
        <v>24871</v>
      </c>
      <c r="E2110" t="s">
        <v>24872</v>
      </c>
      <c r="F2110" t="s">
        <v>24899</v>
      </c>
      <c r="G2110" t="s">
        <v>13065</v>
      </c>
      <c r="H2110" t="s">
        <v>349</v>
      </c>
      <c r="I2110" s="18">
        <v>79416</v>
      </c>
      <c r="J2110" t="s">
        <v>23</v>
      </c>
      <c r="K2110" t="s">
        <v>349</v>
      </c>
      <c r="L2110" s="18">
        <v>79698</v>
      </c>
      <c r="M2110">
        <v>1062</v>
      </c>
      <c r="N2110">
        <v>1089</v>
      </c>
      <c r="O2110">
        <v>27</v>
      </c>
      <c r="P2110" t="s">
        <v>24</v>
      </c>
      <c r="Q2110" t="s">
        <v>25</v>
      </c>
      <c r="R2110" s="19" t="s">
        <v>15</v>
      </c>
    </row>
    <row r="2111" spans="1:18" x14ac:dyDescent="0.3">
      <c r="A2111" s="17" t="s">
        <v>19050</v>
      </c>
      <c r="B2111" t="s">
        <v>19049</v>
      </c>
      <c r="C2111" s="17" t="s">
        <v>18944</v>
      </c>
      <c r="D2111" t="s">
        <v>18944</v>
      </c>
      <c r="E2111" t="s">
        <v>18945</v>
      </c>
      <c r="F2111" t="s">
        <v>19051</v>
      </c>
      <c r="G2111" t="s">
        <v>13065</v>
      </c>
      <c r="H2111" t="s">
        <v>349</v>
      </c>
      <c r="I2111" s="18">
        <v>79424</v>
      </c>
      <c r="J2111" t="s">
        <v>23</v>
      </c>
      <c r="K2111" t="s">
        <v>349</v>
      </c>
      <c r="L2111" s="18">
        <v>76308</v>
      </c>
      <c r="M2111">
        <v>1110</v>
      </c>
      <c r="N2111">
        <v>1089</v>
      </c>
      <c r="O2111">
        <v>-21</v>
      </c>
      <c r="P2111" t="s">
        <v>48</v>
      </c>
      <c r="Q2111" t="s">
        <v>25</v>
      </c>
      <c r="R2111" s="19" t="s">
        <v>31</v>
      </c>
    </row>
    <row r="2112" spans="1:18" x14ac:dyDescent="0.3">
      <c r="A2112" s="17" t="s">
        <v>18994</v>
      </c>
      <c r="B2112" t="s">
        <v>18993</v>
      </c>
      <c r="C2112" s="17" t="s">
        <v>18944</v>
      </c>
      <c r="D2112" t="s">
        <v>18944</v>
      </c>
      <c r="E2112" t="s">
        <v>18945</v>
      </c>
      <c r="F2112" t="s">
        <v>18995</v>
      </c>
      <c r="G2112" t="s">
        <v>18996</v>
      </c>
      <c r="H2112" t="s">
        <v>349</v>
      </c>
      <c r="I2112" s="18">
        <v>79505</v>
      </c>
      <c r="J2112" t="s">
        <v>23</v>
      </c>
      <c r="K2112" t="s">
        <v>349</v>
      </c>
      <c r="L2112" s="18">
        <v>76308</v>
      </c>
      <c r="M2112">
        <v>1110</v>
      </c>
      <c r="N2112">
        <v>1170</v>
      </c>
      <c r="O2112">
        <v>60</v>
      </c>
      <c r="P2112" t="s">
        <v>24</v>
      </c>
      <c r="Q2112" t="s">
        <v>25</v>
      </c>
      <c r="R2112" s="19" t="s">
        <v>15</v>
      </c>
    </row>
    <row r="2113" spans="1:18" x14ac:dyDescent="0.3">
      <c r="A2113" s="17" t="s">
        <v>23112</v>
      </c>
      <c r="B2113" t="s">
        <v>23111</v>
      </c>
      <c r="C2113" s="17">
        <v>31000143</v>
      </c>
      <c r="D2113" t="s">
        <v>23091</v>
      </c>
      <c r="E2113" t="s">
        <v>23092</v>
      </c>
      <c r="F2113" t="s">
        <v>23113</v>
      </c>
      <c r="G2113" t="s">
        <v>23114</v>
      </c>
      <c r="H2113" t="s">
        <v>349</v>
      </c>
      <c r="I2113" s="18">
        <v>79508</v>
      </c>
      <c r="J2113" t="s">
        <v>23</v>
      </c>
      <c r="K2113" t="s">
        <v>349</v>
      </c>
      <c r="L2113" s="18">
        <v>79699</v>
      </c>
      <c r="M2113">
        <v>1062</v>
      </c>
      <c r="N2113">
        <v>1062</v>
      </c>
      <c r="O2113">
        <v>0</v>
      </c>
      <c r="P2113" t="s">
        <v>26</v>
      </c>
      <c r="Q2113" t="s">
        <v>26</v>
      </c>
      <c r="R2113" s="19" t="s">
        <v>31</v>
      </c>
    </row>
    <row r="2114" spans="1:18" x14ac:dyDescent="0.3">
      <c r="A2114" s="17" t="s">
        <v>17544</v>
      </c>
      <c r="B2114" t="s">
        <v>17543</v>
      </c>
      <c r="C2114" s="17">
        <v>14960443</v>
      </c>
      <c r="D2114" t="s">
        <v>17538</v>
      </c>
      <c r="E2114" t="s">
        <v>17539</v>
      </c>
      <c r="F2114" t="s">
        <v>17545</v>
      </c>
      <c r="G2114" t="s">
        <v>12258</v>
      </c>
      <c r="H2114" t="s">
        <v>349</v>
      </c>
      <c r="I2114" s="18">
        <v>79512</v>
      </c>
      <c r="J2114" t="s">
        <v>23</v>
      </c>
      <c r="K2114" t="s">
        <v>349</v>
      </c>
      <c r="L2114" s="18">
        <v>79549</v>
      </c>
      <c r="M2114">
        <v>1389</v>
      </c>
      <c r="N2114">
        <v>1170</v>
      </c>
      <c r="O2114">
        <v>-219</v>
      </c>
      <c r="P2114" t="s">
        <v>48</v>
      </c>
      <c r="Q2114" t="s">
        <v>25</v>
      </c>
      <c r="R2114" s="19" t="s">
        <v>31</v>
      </c>
    </row>
    <row r="2115" spans="1:18" x14ac:dyDescent="0.3">
      <c r="A2115" s="17" t="s">
        <v>18998</v>
      </c>
      <c r="B2115" t="s">
        <v>18997</v>
      </c>
      <c r="C2115" s="17" t="s">
        <v>18944</v>
      </c>
      <c r="D2115" t="s">
        <v>18944</v>
      </c>
      <c r="E2115" t="s">
        <v>18945</v>
      </c>
      <c r="F2115" t="s">
        <v>18999</v>
      </c>
      <c r="G2115" t="s">
        <v>9149</v>
      </c>
      <c r="H2115" t="s">
        <v>349</v>
      </c>
      <c r="I2115" s="18">
        <v>79521</v>
      </c>
      <c r="J2115" t="s">
        <v>23</v>
      </c>
      <c r="K2115" t="s">
        <v>349</v>
      </c>
      <c r="L2115" s="18">
        <v>76308</v>
      </c>
      <c r="M2115">
        <v>1110</v>
      </c>
      <c r="N2115">
        <v>1194</v>
      </c>
      <c r="O2115">
        <v>84</v>
      </c>
      <c r="P2115" t="s">
        <v>24</v>
      </c>
      <c r="Q2115" t="s">
        <v>25</v>
      </c>
      <c r="R2115" s="19" t="s">
        <v>15</v>
      </c>
    </row>
    <row r="2116" spans="1:18" x14ac:dyDescent="0.3">
      <c r="A2116" s="17" t="s">
        <v>19001</v>
      </c>
      <c r="B2116" t="s">
        <v>19000</v>
      </c>
      <c r="C2116" s="17" t="s">
        <v>18944</v>
      </c>
      <c r="D2116" t="s">
        <v>18944</v>
      </c>
      <c r="E2116" t="s">
        <v>18945</v>
      </c>
      <c r="F2116" t="s">
        <v>19002</v>
      </c>
      <c r="G2116" t="s">
        <v>19003</v>
      </c>
      <c r="H2116" t="s">
        <v>349</v>
      </c>
      <c r="I2116" s="18">
        <v>79529</v>
      </c>
      <c r="J2116" t="s">
        <v>23</v>
      </c>
      <c r="K2116" t="s">
        <v>349</v>
      </c>
      <c r="L2116" s="18">
        <v>76308</v>
      </c>
      <c r="M2116">
        <v>1110</v>
      </c>
      <c r="N2116">
        <v>1170</v>
      </c>
      <c r="O2116">
        <v>60</v>
      </c>
      <c r="P2116" t="s">
        <v>24</v>
      </c>
      <c r="Q2116" t="s">
        <v>25</v>
      </c>
      <c r="R2116" s="19" t="s">
        <v>15</v>
      </c>
    </row>
    <row r="2117" spans="1:18" x14ac:dyDescent="0.3">
      <c r="A2117" s="17" t="s">
        <v>17547</v>
      </c>
      <c r="B2117" t="s">
        <v>17546</v>
      </c>
      <c r="C2117" s="17">
        <v>14960443</v>
      </c>
      <c r="D2117" t="s">
        <v>17538</v>
      </c>
      <c r="E2117" t="s">
        <v>17539</v>
      </c>
      <c r="F2117" t="s">
        <v>17548</v>
      </c>
      <c r="G2117" t="s">
        <v>17549</v>
      </c>
      <c r="H2117" t="s">
        <v>349</v>
      </c>
      <c r="I2117" s="18">
        <v>79549</v>
      </c>
      <c r="J2117" t="s">
        <v>23</v>
      </c>
      <c r="K2117" t="s">
        <v>349</v>
      </c>
      <c r="L2117" s="18">
        <v>79549</v>
      </c>
      <c r="M2117">
        <v>1389</v>
      </c>
      <c r="N2117">
        <v>1389</v>
      </c>
      <c r="O2117">
        <v>0</v>
      </c>
      <c r="P2117" t="s">
        <v>26</v>
      </c>
      <c r="Q2117" t="s">
        <v>26</v>
      </c>
      <c r="R2117" s="19" t="s">
        <v>31</v>
      </c>
    </row>
    <row r="2118" spans="1:18" x14ac:dyDescent="0.3">
      <c r="A2118" s="17" t="s">
        <v>1821</v>
      </c>
      <c r="B2118" t="s">
        <v>1820</v>
      </c>
      <c r="C2118" s="17">
        <v>11026643</v>
      </c>
      <c r="D2118" t="s">
        <v>1805</v>
      </c>
      <c r="E2118" t="s">
        <v>1806</v>
      </c>
      <c r="F2118" t="s">
        <v>1822</v>
      </c>
      <c r="G2118" t="s">
        <v>1820</v>
      </c>
      <c r="H2118" t="s">
        <v>349</v>
      </c>
      <c r="I2118" s="18">
        <v>79601</v>
      </c>
      <c r="J2118" t="s">
        <v>23</v>
      </c>
      <c r="K2118" t="s">
        <v>349</v>
      </c>
      <c r="L2118" s="18">
        <v>79430</v>
      </c>
      <c r="M2118">
        <v>1089</v>
      </c>
      <c r="N2118">
        <v>1062</v>
      </c>
      <c r="O2118">
        <v>-27</v>
      </c>
      <c r="P2118" t="s">
        <v>48</v>
      </c>
      <c r="Q2118" t="s">
        <v>25</v>
      </c>
      <c r="R2118" s="19" t="s">
        <v>31</v>
      </c>
    </row>
    <row r="2119" spans="1:18" x14ac:dyDescent="0.3">
      <c r="A2119" s="17" t="s">
        <v>1824</v>
      </c>
      <c r="B2119" t="s">
        <v>1823</v>
      </c>
      <c r="C2119" s="17">
        <v>11026643</v>
      </c>
      <c r="D2119" t="s">
        <v>1805</v>
      </c>
      <c r="E2119" t="s">
        <v>1806</v>
      </c>
      <c r="F2119" t="s">
        <v>1825</v>
      </c>
      <c r="G2119" t="s">
        <v>1823</v>
      </c>
      <c r="H2119" t="s">
        <v>349</v>
      </c>
      <c r="I2119" s="18">
        <v>79601</v>
      </c>
      <c r="J2119" t="s">
        <v>23</v>
      </c>
      <c r="K2119" t="s">
        <v>349</v>
      </c>
      <c r="L2119" s="18">
        <v>79430</v>
      </c>
      <c r="M2119">
        <v>1089</v>
      </c>
      <c r="N2119">
        <v>1062</v>
      </c>
      <c r="O2119">
        <v>-27</v>
      </c>
      <c r="P2119" t="s">
        <v>48</v>
      </c>
      <c r="Q2119" t="s">
        <v>25</v>
      </c>
      <c r="R2119" s="19" t="s">
        <v>31</v>
      </c>
    </row>
    <row r="2120" spans="1:18" x14ac:dyDescent="0.3">
      <c r="A2120" s="17" t="s">
        <v>17694</v>
      </c>
      <c r="B2120" t="s">
        <v>1820</v>
      </c>
      <c r="C2120" s="17">
        <v>14969443</v>
      </c>
      <c r="D2120" t="s">
        <v>17687</v>
      </c>
      <c r="E2120" t="s">
        <v>17688</v>
      </c>
      <c r="F2120" t="s">
        <v>17695</v>
      </c>
      <c r="G2120" t="s">
        <v>1820</v>
      </c>
      <c r="H2120" t="s">
        <v>349</v>
      </c>
      <c r="I2120" s="18">
        <v>79601</v>
      </c>
      <c r="J2120" t="s">
        <v>23</v>
      </c>
      <c r="K2120" t="s">
        <v>349</v>
      </c>
      <c r="L2120" s="18">
        <v>79556</v>
      </c>
      <c r="M2120">
        <v>1194</v>
      </c>
      <c r="N2120">
        <v>1062</v>
      </c>
      <c r="O2120">
        <v>-132</v>
      </c>
      <c r="P2120" t="s">
        <v>48</v>
      </c>
      <c r="Q2120" t="s">
        <v>25</v>
      </c>
      <c r="R2120" s="19" t="s">
        <v>31</v>
      </c>
    </row>
    <row r="2121" spans="1:18" x14ac:dyDescent="0.3">
      <c r="A2121" s="17" t="s">
        <v>23116</v>
      </c>
      <c r="B2121" t="s">
        <v>23115</v>
      </c>
      <c r="C2121" s="17">
        <v>31000143</v>
      </c>
      <c r="D2121" t="s">
        <v>23091</v>
      </c>
      <c r="E2121" t="s">
        <v>23092</v>
      </c>
      <c r="F2121" t="s">
        <v>23117</v>
      </c>
      <c r="G2121" t="s">
        <v>1820</v>
      </c>
      <c r="H2121" t="s">
        <v>349</v>
      </c>
      <c r="I2121" s="18">
        <v>79601</v>
      </c>
      <c r="J2121" t="s">
        <v>23</v>
      </c>
      <c r="K2121" t="s">
        <v>349</v>
      </c>
      <c r="L2121" s="18">
        <v>79699</v>
      </c>
      <c r="M2121">
        <v>1062</v>
      </c>
      <c r="N2121">
        <v>1062</v>
      </c>
      <c r="O2121">
        <v>0</v>
      </c>
      <c r="P2121" t="s">
        <v>26</v>
      </c>
      <c r="Q2121" t="s">
        <v>26</v>
      </c>
      <c r="R2121" s="19" t="s">
        <v>31</v>
      </c>
    </row>
    <row r="2122" spans="1:18" x14ac:dyDescent="0.3">
      <c r="A2122" s="17" t="s">
        <v>24901</v>
      </c>
      <c r="B2122" t="s">
        <v>24900</v>
      </c>
      <c r="C2122" s="17">
        <v>31004543</v>
      </c>
      <c r="D2122" t="s">
        <v>24871</v>
      </c>
      <c r="E2122" t="s">
        <v>24872</v>
      </c>
      <c r="F2122" t="s">
        <v>24902</v>
      </c>
      <c r="G2122" t="s">
        <v>1820</v>
      </c>
      <c r="H2122" t="s">
        <v>349</v>
      </c>
      <c r="I2122" s="18">
        <v>79601</v>
      </c>
      <c r="J2122" t="s">
        <v>23</v>
      </c>
      <c r="K2122" t="s">
        <v>349</v>
      </c>
      <c r="L2122" s="18">
        <v>79698</v>
      </c>
      <c r="M2122">
        <v>1062</v>
      </c>
      <c r="N2122">
        <v>1062</v>
      </c>
      <c r="O2122">
        <v>0</v>
      </c>
      <c r="P2122" t="s">
        <v>26</v>
      </c>
      <c r="Q2122" t="s">
        <v>26</v>
      </c>
      <c r="R2122" s="19" t="s">
        <v>31</v>
      </c>
    </row>
    <row r="2123" spans="1:18" x14ac:dyDescent="0.3">
      <c r="A2123" s="17" t="s">
        <v>24904</v>
      </c>
      <c r="B2123" t="s">
        <v>24903</v>
      </c>
      <c r="C2123" s="17">
        <v>31004543</v>
      </c>
      <c r="D2123" t="s">
        <v>24871</v>
      </c>
      <c r="E2123" t="s">
        <v>24872</v>
      </c>
      <c r="F2123" t="s">
        <v>24905</v>
      </c>
      <c r="G2123" t="s">
        <v>1820</v>
      </c>
      <c r="H2123" t="s">
        <v>349</v>
      </c>
      <c r="I2123" s="18">
        <v>79601</v>
      </c>
      <c r="J2123" t="s">
        <v>23</v>
      </c>
      <c r="K2123" t="s">
        <v>349</v>
      </c>
      <c r="L2123" s="18">
        <v>79698</v>
      </c>
      <c r="M2123">
        <v>1062</v>
      </c>
      <c r="N2123">
        <v>1062</v>
      </c>
      <c r="O2123">
        <v>0</v>
      </c>
      <c r="P2123" t="s">
        <v>26</v>
      </c>
      <c r="Q2123" t="s">
        <v>26</v>
      </c>
      <c r="R2123" s="19" t="s">
        <v>31</v>
      </c>
    </row>
    <row r="2124" spans="1:18" x14ac:dyDescent="0.3">
      <c r="A2124" s="17" t="s">
        <v>25265</v>
      </c>
      <c r="B2124" t="s">
        <v>25264</v>
      </c>
      <c r="C2124" s="17">
        <v>31007043</v>
      </c>
      <c r="D2124" t="s">
        <v>25263</v>
      </c>
      <c r="E2124" t="s">
        <v>24913</v>
      </c>
      <c r="F2124" t="s">
        <v>25266</v>
      </c>
      <c r="G2124" t="s">
        <v>1820</v>
      </c>
      <c r="H2124" t="s">
        <v>349</v>
      </c>
      <c r="I2124" s="18">
        <v>79601</v>
      </c>
      <c r="J2124" t="s">
        <v>23</v>
      </c>
      <c r="K2124" t="s">
        <v>349</v>
      </c>
      <c r="L2124" s="18">
        <v>79605</v>
      </c>
      <c r="M2124">
        <v>1062</v>
      </c>
      <c r="N2124">
        <v>1062</v>
      </c>
      <c r="O2124">
        <v>0</v>
      </c>
      <c r="P2124" t="s">
        <v>26</v>
      </c>
      <c r="Q2124" t="s">
        <v>26</v>
      </c>
      <c r="R2124" s="19" t="s">
        <v>31</v>
      </c>
    </row>
    <row r="2125" spans="1:18" x14ac:dyDescent="0.3">
      <c r="A2125" s="17" t="s">
        <v>24907</v>
      </c>
      <c r="B2125" t="s">
        <v>24906</v>
      </c>
      <c r="C2125" s="17">
        <v>31004543</v>
      </c>
      <c r="D2125" t="s">
        <v>24871</v>
      </c>
      <c r="E2125" t="s">
        <v>24872</v>
      </c>
      <c r="F2125" t="s">
        <v>24908</v>
      </c>
      <c r="G2125" t="s">
        <v>1820</v>
      </c>
      <c r="H2125" t="s">
        <v>349</v>
      </c>
      <c r="I2125" s="18">
        <v>79602</v>
      </c>
      <c r="J2125" t="s">
        <v>23</v>
      </c>
      <c r="K2125" t="s">
        <v>349</v>
      </c>
      <c r="L2125" s="18">
        <v>79698</v>
      </c>
      <c r="M2125">
        <v>1062</v>
      </c>
      <c r="N2125">
        <v>1062</v>
      </c>
      <c r="O2125">
        <v>0</v>
      </c>
      <c r="P2125" t="s">
        <v>26</v>
      </c>
      <c r="Q2125" t="s">
        <v>26</v>
      </c>
      <c r="R2125" s="19" t="s">
        <v>31</v>
      </c>
    </row>
    <row r="2126" spans="1:18" x14ac:dyDescent="0.3">
      <c r="A2126" s="17" t="s">
        <v>23119</v>
      </c>
      <c r="B2126" t="s">
        <v>23118</v>
      </c>
      <c r="C2126" s="17">
        <v>31000143</v>
      </c>
      <c r="D2126" t="s">
        <v>23091</v>
      </c>
      <c r="E2126" t="s">
        <v>23092</v>
      </c>
      <c r="F2126" t="s">
        <v>23120</v>
      </c>
      <c r="G2126" t="s">
        <v>1820</v>
      </c>
      <c r="H2126" t="s">
        <v>349</v>
      </c>
      <c r="I2126" s="18">
        <v>79603</v>
      </c>
      <c r="J2126" t="s">
        <v>23</v>
      </c>
      <c r="K2126" t="s">
        <v>349</v>
      </c>
      <c r="L2126" s="18">
        <v>79699</v>
      </c>
      <c r="M2126">
        <v>1062</v>
      </c>
      <c r="N2126">
        <v>1062</v>
      </c>
      <c r="O2126">
        <v>0</v>
      </c>
      <c r="P2126" t="s">
        <v>26</v>
      </c>
      <c r="Q2126" t="s">
        <v>26</v>
      </c>
      <c r="R2126" s="19" t="s">
        <v>31</v>
      </c>
    </row>
    <row r="2127" spans="1:18" x14ac:dyDescent="0.3">
      <c r="A2127" s="17" t="s">
        <v>24910</v>
      </c>
      <c r="B2127" t="s">
        <v>24909</v>
      </c>
      <c r="C2127" s="17">
        <v>31004543</v>
      </c>
      <c r="D2127" t="s">
        <v>24871</v>
      </c>
      <c r="E2127" t="s">
        <v>24872</v>
      </c>
      <c r="F2127" t="s">
        <v>24911</v>
      </c>
      <c r="G2127" t="s">
        <v>24912</v>
      </c>
      <c r="H2127" t="s">
        <v>349</v>
      </c>
      <c r="I2127" s="18">
        <v>79607</v>
      </c>
      <c r="J2127" t="s">
        <v>23</v>
      </c>
      <c r="K2127" t="s">
        <v>349</v>
      </c>
      <c r="L2127" s="18">
        <v>79698</v>
      </c>
      <c r="M2127">
        <v>1062</v>
      </c>
      <c r="N2127">
        <v>1062</v>
      </c>
      <c r="O2127">
        <v>0</v>
      </c>
      <c r="P2127" t="s">
        <v>26</v>
      </c>
      <c r="Q2127" t="s">
        <v>26</v>
      </c>
      <c r="R2127" s="19" t="s">
        <v>31</v>
      </c>
    </row>
    <row r="2128" spans="1:18" x14ac:dyDescent="0.3">
      <c r="A2128" s="17" t="s">
        <v>25267</v>
      </c>
      <c r="B2128" t="s">
        <v>24909</v>
      </c>
      <c r="C2128" s="17">
        <v>31007043</v>
      </c>
      <c r="D2128" t="s">
        <v>25263</v>
      </c>
      <c r="E2128" t="s">
        <v>24913</v>
      </c>
      <c r="F2128" t="s">
        <v>8599</v>
      </c>
      <c r="G2128" t="s">
        <v>1820</v>
      </c>
      <c r="H2128" t="s">
        <v>349</v>
      </c>
      <c r="I2128" s="18">
        <v>79607</v>
      </c>
      <c r="J2128" t="s">
        <v>23</v>
      </c>
      <c r="K2128" t="s">
        <v>349</v>
      </c>
      <c r="L2128" s="18">
        <v>79605</v>
      </c>
      <c r="M2128">
        <v>1062</v>
      </c>
      <c r="N2128">
        <v>1062</v>
      </c>
      <c r="O2128">
        <v>0</v>
      </c>
      <c r="P2128" t="s">
        <v>26</v>
      </c>
      <c r="Q2128" t="s">
        <v>26</v>
      </c>
      <c r="R2128" s="19" t="s">
        <v>31</v>
      </c>
    </row>
    <row r="2129" spans="1:18" x14ac:dyDescent="0.3">
      <c r="A2129" s="17" t="s">
        <v>24914</v>
      </c>
      <c r="B2129" t="s">
        <v>24913</v>
      </c>
      <c r="C2129" s="17">
        <v>31004543</v>
      </c>
      <c r="D2129" t="s">
        <v>24871</v>
      </c>
      <c r="E2129" t="s">
        <v>24872</v>
      </c>
      <c r="F2129" t="s">
        <v>24915</v>
      </c>
      <c r="G2129" t="s">
        <v>1820</v>
      </c>
      <c r="H2129" t="s">
        <v>349</v>
      </c>
      <c r="I2129" s="18">
        <v>79697</v>
      </c>
      <c r="J2129" t="s">
        <v>23</v>
      </c>
      <c r="K2129" t="s">
        <v>349</v>
      </c>
      <c r="L2129" s="18">
        <v>79698</v>
      </c>
      <c r="M2129">
        <v>1062</v>
      </c>
      <c r="N2129">
        <v>1062</v>
      </c>
      <c r="O2129">
        <v>0</v>
      </c>
      <c r="P2129" t="s">
        <v>26</v>
      </c>
      <c r="Q2129" t="s">
        <v>26</v>
      </c>
      <c r="R2129" s="19" t="s">
        <v>31</v>
      </c>
    </row>
    <row r="2130" spans="1:18" x14ac:dyDescent="0.3">
      <c r="A2130" s="17" t="s">
        <v>1766</v>
      </c>
      <c r="B2130" t="s">
        <v>1765</v>
      </c>
      <c r="C2130" s="17">
        <v>11019943</v>
      </c>
      <c r="D2130" t="s">
        <v>1763</v>
      </c>
      <c r="E2130" t="s">
        <v>1764</v>
      </c>
      <c r="F2130" t="s">
        <v>1767</v>
      </c>
      <c r="G2130" t="s">
        <v>1768</v>
      </c>
      <c r="H2130" t="s">
        <v>349</v>
      </c>
      <c r="I2130" s="18">
        <v>79701</v>
      </c>
      <c r="J2130" t="s">
        <v>23</v>
      </c>
      <c r="K2130" t="s">
        <v>349</v>
      </c>
      <c r="L2130" s="18">
        <v>79762</v>
      </c>
      <c r="M2130">
        <v>1755</v>
      </c>
      <c r="N2130">
        <v>1926</v>
      </c>
      <c r="O2130">
        <v>171</v>
      </c>
      <c r="P2130" t="s">
        <v>24</v>
      </c>
      <c r="Q2130" t="s">
        <v>25</v>
      </c>
      <c r="R2130" s="19" t="s">
        <v>15</v>
      </c>
    </row>
    <row r="2131" spans="1:18" x14ac:dyDescent="0.3">
      <c r="A2131" s="17" t="s">
        <v>17846</v>
      </c>
      <c r="B2131" t="s">
        <v>16699</v>
      </c>
      <c r="C2131" s="17">
        <v>14975443</v>
      </c>
      <c r="D2131" t="s">
        <v>17844</v>
      </c>
      <c r="E2131" t="s">
        <v>17845</v>
      </c>
      <c r="F2131" t="s">
        <v>17847</v>
      </c>
      <c r="G2131" t="s">
        <v>1768</v>
      </c>
      <c r="H2131" t="s">
        <v>349</v>
      </c>
      <c r="I2131" s="18">
        <v>79701</v>
      </c>
      <c r="J2131" t="s">
        <v>23</v>
      </c>
      <c r="K2131" t="s">
        <v>349</v>
      </c>
      <c r="L2131" s="18">
        <v>79705</v>
      </c>
      <c r="M2131">
        <v>1926</v>
      </c>
      <c r="N2131">
        <v>1926</v>
      </c>
      <c r="O2131">
        <v>0</v>
      </c>
      <c r="P2131" t="s">
        <v>26</v>
      </c>
      <c r="Q2131" t="s">
        <v>26</v>
      </c>
      <c r="R2131" s="19" t="s">
        <v>31</v>
      </c>
    </row>
    <row r="2132" spans="1:18" x14ac:dyDescent="0.3">
      <c r="A2132" s="17" t="s">
        <v>17849</v>
      </c>
      <c r="B2132" t="s">
        <v>17848</v>
      </c>
      <c r="C2132" s="17">
        <v>14975443</v>
      </c>
      <c r="D2132" t="s">
        <v>17844</v>
      </c>
      <c r="E2132" t="s">
        <v>17845</v>
      </c>
      <c r="F2132" t="s">
        <v>17850</v>
      </c>
      <c r="G2132" t="s">
        <v>1768</v>
      </c>
      <c r="H2132" t="s">
        <v>349</v>
      </c>
      <c r="I2132" s="18">
        <v>79701</v>
      </c>
      <c r="J2132" t="s">
        <v>23</v>
      </c>
      <c r="K2132" t="s">
        <v>349</v>
      </c>
      <c r="L2132" s="18">
        <v>79705</v>
      </c>
      <c r="M2132">
        <v>1926</v>
      </c>
      <c r="N2132">
        <v>1926</v>
      </c>
      <c r="O2132">
        <v>0</v>
      </c>
      <c r="P2132" t="s">
        <v>26</v>
      </c>
      <c r="Q2132" t="s">
        <v>26</v>
      </c>
      <c r="R2132" s="19" t="s">
        <v>31</v>
      </c>
    </row>
    <row r="2133" spans="1:18" x14ac:dyDescent="0.3">
      <c r="A2133" s="17" t="s">
        <v>1810</v>
      </c>
      <c r="B2133" t="s">
        <v>1768</v>
      </c>
      <c r="C2133" s="17">
        <v>11026643</v>
      </c>
      <c r="D2133" t="s">
        <v>1805</v>
      </c>
      <c r="E2133" t="s">
        <v>1806</v>
      </c>
      <c r="F2133" t="s">
        <v>1811</v>
      </c>
      <c r="G2133" t="s">
        <v>1768</v>
      </c>
      <c r="H2133" t="s">
        <v>349</v>
      </c>
      <c r="I2133" s="18">
        <v>79705</v>
      </c>
      <c r="J2133" t="s">
        <v>23</v>
      </c>
      <c r="K2133" t="s">
        <v>349</v>
      </c>
      <c r="L2133" s="18">
        <v>79430</v>
      </c>
      <c r="M2133">
        <v>1089</v>
      </c>
      <c r="N2133">
        <v>1926</v>
      </c>
      <c r="O2133">
        <v>837</v>
      </c>
      <c r="P2133" t="s">
        <v>24</v>
      </c>
      <c r="Q2133" t="s">
        <v>25</v>
      </c>
      <c r="R2133" s="19" t="s">
        <v>15</v>
      </c>
    </row>
    <row r="2134" spans="1:18" x14ac:dyDescent="0.3">
      <c r="A2134" s="17" t="s">
        <v>17852</v>
      </c>
      <c r="B2134" t="s">
        <v>17851</v>
      </c>
      <c r="C2134" s="17">
        <v>14975443</v>
      </c>
      <c r="D2134" t="s">
        <v>17844</v>
      </c>
      <c r="E2134" t="s">
        <v>17845</v>
      </c>
      <c r="F2134" t="s">
        <v>17853</v>
      </c>
      <c r="G2134" t="s">
        <v>1768</v>
      </c>
      <c r="H2134" t="s">
        <v>349</v>
      </c>
      <c r="I2134" s="18">
        <v>79705</v>
      </c>
      <c r="J2134" t="s">
        <v>23</v>
      </c>
      <c r="K2134" t="s">
        <v>349</v>
      </c>
      <c r="L2134" s="18">
        <v>79705</v>
      </c>
      <c r="M2134">
        <v>1926</v>
      </c>
      <c r="N2134">
        <v>1926</v>
      </c>
      <c r="O2134">
        <v>0</v>
      </c>
      <c r="P2134" t="s">
        <v>26</v>
      </c>
      <c r="Q2134" t="s">
        <v>26</v>
      </c>
      <c r="R2134" s="19" t="s">
        <v>31</v>
      </c>
    </row>
    <row r="2135" spans="1:18" x14ac:dyDescent="0.3">
      <c r="A2135" s="17" t="s">
        <v>1770</v>
      </c>
      <c r="B2135" t="s">
        <v>1769</v>
      </c>
      <c r="C2135" s="17">
        <v>11019943</v>
      </c>
      <c r="D2135" t="s">
        <v>1763</v>
      </c>
      <c r="E2135" t="s">
        <v>1764</v>
      </c>
      <c r="F2135" t="s">
        <v>1771</v>
      </c>
      <c r="G2135" t="s">
        <v>1768</v>
      </c>
      <c r="H2135" t="s">
        <v>349</v>
      </c>
      <c r="I2135" s="18">
        <v>79707</v>
      </c>
      <c r="J2135" t="s">
        <v>23</v>
      </c>
      <c r="K2135" t="s">
        <v>349</v>
      </c>
      <c r="L2135" s="18">
        <v>79762</v>
      </c>
      <c r="M2135">
        <v>1755</v>
      </c>
      <c r="N2135">
        <v>1926</v>
      </c>
      <c r="O2135">
        <v>171</v>
      </c>
      <c r="P2135" t="s">
        <v>24</v>
      </c>
      <c r="Q2135" t="s">
        <v>25</v>
      </c>
      <c r="R2135" s="19" t="s">
        <v>15</v>
      </c>
    </row>
    <row r="2136" spans="1:18" x14ac:dyDescent="0.3">
      <c r="A2136" s="17" t="s">
        <v>1773</v>
      </c>
      <c r="B2136" t="s">
        <v>1772</v>
      </c>
      <c r="C2136" s="17">
        <v>11019943</v>
      </c>
      <c r="D2136" t="s">
        <v>1763</v>
      </c>
      <c r="E2136" t="s">
        <v>1764</v>
      </c>
      <c r="F2136" t="s">
        <v>1771</v>
      </c>
      <c r="G2136" t="s">
        <v>1768</v>
      </c>
      <c r="H2136" t="s">
        <v>349</v>
      </c>
      <c r="I2136" s="18">
        <v>79707</v>
      </c>
      <c r="J2136" t="s">
        <v>23</v>
      </c>
      <c r="K2136" t="s">
        <v>349</v>
      </c>
      <c r="L2136" s="18">
        <v>79762</v>
      </c>
      <c r="M2136">
        <v>1755</v>
      </c>
      <c r="N2136">
        <v>1926</v>
      </c>
      <c r="O2136">
        <v>171</v>
      </c>
      <c r="P2136" t="s">
        <v>24</v>
      </c>
      <c r="Q2136" t="s">
        <v>25</v>
      </c>
      <c r="R2136" s="19" t="s">
        <v>15</v>
      </c>
    </row>
    <row r="2137" spans="1:18" x14ac:dyDescent="0.3">
      <c r="A2137" s="17" t="s">
        <v>17855</v>
      </c>
      <c r="B2137" t="s">
        <v>17854</v>
      </c>
      <c r="C2137" s="17">
        <v>14975443</v>
      </c>
      <c r="D2137" t="s">
        <v>17844</v>
      </c>
      <c r="E2137" t="s">
        <v>17845</v>
      </c>
      <c r="F2137" t="s">
        <v>17856</v>
      </c>
      <c r="G2137" t="s">
        <v>1768</v>
      </c>
      <c r="H2137" t="s">
        <v>349</v>
      </c>
      <c r="I2137" s="18">
        <v>79711</v>
      </c>
      <c r="J2137" t="s">
        <v>23</v>
      </c>
      <c r="K2137" t="s">
        <v>349</v>
      </c>
      <c r="L2137" s="18">
        <v>79705</v>
      </c>
      <c r="M2137">
        <v>1926</v>
      </c>
      <c r="N2137">
        <v>1926</v>
      </c>
      <c r="O2137">
        <v>0</v>
      </c>
      <c r="P2137" t="s">
        <v>26</v>
      </c>
      <c r="Q2137" t="s">
        <v>26</v>
      </c>
      <c r="R2137" s="19" t="s">
        <v>31</v>
      </c>
    </row>
    <row r="2138" spans="1:18" x14ac:dyDescent="0.3">
      <c r="A2138" s="17" t="s">
        <v>18908</v>
      </c>
      <c r="B2138" t="s">
        <v>18907</v>
      </c>
      <c r="C2138" s="17" t="s">
        <v>18905</v>
      </c>
      <c r="D2138" t="s">
        <v>18905</v>
      </c>
      <c r="E2138" t="s">
        <v>18906</v>
      </c>
      <c r="F2138" t="s">
        <v>18909</v>
      </c>
      <c r="G2138" t="s">
        <v>18910</v>
      </c>
      <c r="H2138" t="s">
        <v>349</v>
      </c>
      <c r="I2138" s="18">
        <v>79714</v>
      </c>
      <c r="J2138" t="s">
        <v>23</v>
      </c>
      <c r="K2138" t="s">
        <v>349</v>
      </c>
      <c r="L2138" s="18">
        <v>79764</v>
      </c>
      <c r="M2138">
        <v>1755</v>
      </c>
      <c r="N2138">
        <v>1560</v>
      </c>
      <c r="O2138">
        <v>-195</v>
      </c>
      <c r="P2138" t="s">
        <v>48</v>
      </c>
      <c r="Q2138" t="s">
        <v>25</v>
      </c>
      <c r="R2138" s="19" t="s">
        <v>31</v>
      </c>
    </row>
    <row r="2139" spans="1:18" x14ac:dyDescent="0.3">
      <c r="A2139" s="17" t="s">
        <v>18912</v>
      </c>
      <c r="B2139" t="s">
        <v>18911</v>
      </c>
      <c r="C2139" s="17" t="s">
        <v>18905</v>
      </c>
      <c r="D2139" t="s">
        <v>18905</v>
      </c>
      <c r="E2139" t="s">
        <v>18906</v>
      </c>
      <c r="F2139" t="s">
        <v>18913</v>
      </c>
      <c r="G2139" t="s">
        <v>18914</v>
      </c>
      <c r="H2139" t="s">
        <v>349</v>
      </c>
      <c r="I2139" s="18">
        <v>79756</v>
      </c>
      <c r="J2139" t="s">
        <v>23</v>
      </c>
      <c r="K2139" t="s">
        <v>349</v>
      </c>
      <c r="L2139" s="18">
        <v>79764</v>
      </c>
      <c r="M2139">
        <v>1755</v>
      </c>
      <c r="N2139">
        <v>1218</v>
      </c>
      <c r="O2139">
        <v>-537</v>
      </c>
      <c r="P2139" t="s">
        <v>48</v>
      </c>
      <c r="Q2139" t="s">
        <v>25</v>
      </c>
      <c r="R2139" s="19" t="s">
        <v>31</v>
      </c>
    </row>
    <row r="2140" spans="1:18" x14ac:dyDescent="0.3">
      <c r="A2140" s="17" t="s">
        <v>1775</v>
      </c>
      <c r="B2140" t="s">
        <v>1774</v>
      </c>
      <c r="C2140" s="17">
        <v>11019943</v>
      </c>
      <c r="D2140" t="s">
        <v>1763</v>
      </c>
      <c r="E2140" t="s">
        <v>1764</v>
      </c>
      <c r="F2140" t="s">
        <v>1776</v>
      </c>
      <c r="G2140" t="s">
        <v>1777</v>
      </c>
      <c r="H2140" t="s">
        <v>349</v>
      </c>
      <c r="I2140" s="18">
        <v>79761</v>
      </c>
      <c r="J2140" t="s">
        <v>23</v>
      </c>
      <c r="K2140" t="s">
        <v>349</v>
      </c>
      <c r="L2140" s="18">
        <v>79762</v>
      </c>
      <c r="M2140">
        <v>1755</v>
      </c>
      <c r="N2140">
        <v>1755</v>
      </c>
      <c r="O2140">
        <v>0</v>
      </c>
      <c r="P2140" t="s">
        <v>26</v>
      </c>
      <c r="Q2140" t="s">
        <v>26</v>
      </c>
      <c r="R2140" s="19" t="s">
        <v>31</v>
      </c>
    </row>
    <row r="2141" spans="1:18" x14ac:dyDescent="0.3">
      <c r="A2141" s="17" t="s">
        <v>1779</v>
      </c>
      <c r="B2141" t="s">
        <v>1778</v>
      </c>
      <c r="C2141" s="17">
        <v>11019943</v>
      </c>
      <c r="D2141" t="s">
        <v>1763</v>
      </c>
      <c r="E2141" t="s">
        <v>1764</v>
      </c>
      <c r="F2141" t="s">
        <v>1780</v>
      </c>
      <c r="G2141" t="s">
        <v>1777</v>
      </c>
      <c r="H2141" t="s">
        <v>349</v>
      </c>
      <c r="I2141" s="18">
        <v>79761</v>
      </c>
      <c r="J2141" t="s">
        <v>23</v>
      </c>
      <c r="K2141" t="s">
        <v>349</v>
      </c>
      <c r="L2141" s="18">
        <v>79762</v>
      </c>
      <c r="M2141">
        <v>1755</v>
      </c>
      <c r="N2141">
        <v>1755</v>
      </c>
      <c r="O2141">
        <v>0</v>
      </c>
      <c r="P2141" t="s">
        <v>26</v>
      </c>
      <c r="Q2141" t="s">
        <v>26</v>
      </c>
      <c r="R2141" s="19" t="s">
        <v>31</v>
      </c>
    </row>
    <row r="2142" spans="1:18" x14ac:dyDescent="0.3">
      <c r="A2142" s="17" t="s">
        <v>18916</v>
      </c>
      <c r="B2142" t="s">
        <v>18915</v>
      </c>
      <c r="C2142" s="17" t="s">
        <v>18905</v>
      </c>
      <c r="D2142" t="s">
        <v>18905</v>
      </c>
      <c r="E2142" t="s">
        <v>18906</v>
      </c>
      <c r="F2142" t="s">
        <v>18917</v>
      </c>
      <c r="G2142" t="s">
        <v>1777</v>
      </c>
      <c r="H2142" t="s">
        <v>349</v>
      </c>
      <c r="I2142" s="18">
        <v>79761</v>
      </c>
      <c r="J2142" t="s">
        <v>23</v>
      </c>
      <c r="K2142" t="s">
        <v>349</v>
      </c>
      <c r="L2142" s="18">
        <v>79764</v>
      </c>
      <c r="M2142">
        <v>1755</v>
      </c>
      <c r="N2142">
        <v>1755</v>
      </c>
      <c r="O2142">
        <v>0</v>
      </c>
      <c r="P2142" t="s">
        <v>26</v>
      </c>
      <c r="Q2142" t="s">
        <v>26</v>
      </c>
      <c r="R2142" s="19" t="s">
        <v>31</v>
      </c>
    </row>
    <row r="2143" spans="1:18" x14ac:dyDescent="0.3">
      <c r="A2143" s="17" t="s">
        <v>1812</v>
      </c>
      <c r="B2143" t="s">
        <v>1777</v>
      </c>
      <c r="C2143" s="17">
        <v>11026643</v>
      </c>
      <c r="D2143" t="s">
        <v>1805</v>
      </c>
      <c r="E2143" t="s">
        <v>1806</v>
      </c>
      <c r="F2143" t="s">
        <v>1813</v>
      </c>
      <c r="G2143" t="s">
        <v>1777</v>
      </c>
      <c r="H2143" t="s">
        <v>349</v>
      </c>
      <c r="I2143" s="18">
        <v>79763</v>
      </c>
      <c r="J2143" t="s">
        <v>23</v>
      </c>
      <c r="K2143" t="s">
        <v>349</v>
      </c>
      <c r="L2143" s="18">
        <v>79430</v>
      </c>
      <c r="M2143">
        <v>1089</v>
      </c>
      <c r="N2143">
        <v>1755</v>
      </c>
      <c r="O2143">
        <v>666</v>
      </c>
      <c r="P2143" t="s">
        <v>24</v>
      </c>
      <c r="Q2143" t="s">
        <v>25</v>
      </c>
      <c r="R2143" s="19" t="s">
        <v>15</v>
      </c>
    </row>
    <row r="2144" spans="1:18" x14ac:dyDescent="0.3">
      <c r="A2144" s="17" t="s">
        <v>18919</v>
      </c>
      <c r="B2144" t="s">
        <v>18918</v>
      </c>
      <c r="C2144" s="17" t="s">
        <v>18905</v>
      </c>
      <c r="D2144" t="s">
        <v>18905</v>
      </c>
      <c r="E2144" t="s">
        <v>18906</v>
      </c>
      <c r="F2144" t="s">
        <v>18920</v>
      </c>
      <c r="G2144" t="s">
        <v>18921</v>
      </c>
      <c r="H2144" t="s">
        <v>349</v>
      </c>
      <c r="I2144" s="18">
        <v>79772</v>
      </c>
      <c r="J2144" t="s">
        <v>23</v>
      </c>
      <c r="K2144" t="s">
        <v>349</v>
      </c>
      <c r="L2144" s="18">
        <v>79764</v>
      </c>
      <c r="M2144">
        <v>1755</v>
      </c>
      <c r="N2144">
        <v>1218</v>
      </c>
      <c r="O2144">
        <v>-537</v>
      </c>
      <c r="P2144" t="s">
        <v>48</v>
      </c>
      <c r="Q2144" t="s">
        <v>25</v>
      </c>
      <c r="R2144" s="19" t="s">
        <v>31</v>
      </c>
    </row>
    <row r="2145" spans="1:18" x14ac:dyDescent="0.3">
      <c r="A2145" s="17" t="s">
        <v>1724</v>
      </c>
      <c r="B2145" t="s">
        <v>1723</v>
      </c>
      <c r="C2145" s="17">
        <v>11014143</v>
      </c>
      <c r="D2145" t="s">
        <v>1721</v>
      </c>
      <c r="E2145" t="s">
        <v>1722</v>
      </c>
      <c r="F2145" t="s">
        <v>1725</v>
      </c>
      <c r="G2145" t="s">
        <v>1726</v>
      </c>
      <c r="H2145" t="s">
        <v>349</v>
      </c>
      <c r="I2145" s="18">
        <v>79901</v>
      </c>
      <c r="J2145" t="s">
        <v>23</v>
      </c>
      <c r="K2145" t="s">
        <v>349</v>
      </c>
      <c r="L2145" s="18">
        <v>79968</v>
      </c>
      <c r="M2145">
        <v>1293</v>
      </c>
      <c r="N2145">
        <v>1293</v>
      </c>
      <c r="O2145">
        <v>0</v>
      </c>
      <c r="P2145" t="s">
        <v>26</v>
      </c>
      <c r="Q2145" t="s">
        <v>26</v>
      </c>
      <c r="R2145" s="19" t="s">
        <v>31</v>
      </c>
    </row>
    <row r="2146" spans="1:18" x14ac:dyDescent="0.3">
      <c r="A2146" s="17" t="s">
        <v>1875</v>
      </c>
      <c r="B2146" t="s">
        <v>1874</v>
      </c>
      <c r="C2146" s="17">
        <v>11030043</v>
      </c>
      <c r="D2146" t="s">
        <v>1850</v>
      </c>
      <c r="E2146" t="s">
        <v>1851</v>
      </c>
      <c r="F2146" t="s">
        <v>1876</v>
      </c>
      <c r="G2146" t="s">
        <v>1726</v>
      </c>
      <c r="H2146" t="s">
        <v>349</v>
      </c>
      <c r="I2146" s="18">
        <v>79901</v>
      </c>
      <c r="J2146" t="s">
        <v>23</v>
      </c>
      <c r="K2146" t="s">
        <v>349</v>
      </c>
      <c r="L2146" s="18">
        <v>79409</v>
      </c>
      <c r="M2146">
        <v>1089</v>
      </c>
      <c r="N2146">
        <v>1293</v>
      </c>
      <c r="O2146">
        <v>204</v>
      </c>
      <c r="P2146" t="s">
        <v>24</v>
      </c>
      <c r="Q2146" t="s">
        <v>25</v>
      </c>
      <c r="R2146" s="19" t="s">
        <v>15</v>
      </c>
    </row>
    <row r="2147" spans="1:18" x14ac:dyDescent="0.3">
      <c r="A2147" s="17" t="s">
        <v>25977</v>
      </c>
      <c r="B2147" t="s">
        <v>25976</v>
      </c>
      <c r="C2147" s="17">
        <v>31023443</v>
      </c>
      <c r="D2147" t="s">
        <v>25962</v>
      </c>
      <c r="E2147" t="s">
        <v>25963</v>
      </c>
      <c r="F2147" t="s">
        <v>25978</v>
      </c>
      <c r="G2147" t="s">
        <v>1726</v>
      </c>
      <c r="H2147" t="s">
        <v>349</v>
      </c>
      <c r="I2147" s="18">
        <v>79902</v>
      </c>
      <c r="J2147" t="s">
        <v>23</v>
      </c>
      <c r="K2147" t="s">
        <v>349</v>
      </c>
      <c r="L2147" s="18">
        <v>79906</v>
      </c>
      <c r="M2147">
        <v>1293</v>
      </c>
      <c r="N2147">
        <v>1293</v>
      </c>
      <c r="O2147">
        <v>0</v>
      </c>
      <c r="P2147" t="s">
        <v>26</v>
      </c>
      <c r="Q2147" t="s">
        <v>26</v>
      </c>
      <c r="R2147" s="19" t="s">
        <v>31</v>
      </c>
    </row>
    <row r="2148" spans="1:18" x14ac:dyDescent="0.3">
      <c r="A2148" s="17" t="s">
        <v>18924</v>
      </c>
      <c r="B2148" t="s">
        <v>7166</v>
      </c>
      <c r="C2148" s="17" t="s">
        <v>18922</v>
      </c>
      <c r="D2148" t="s">
        <v>18922</v>
      </c>
      <c r="E2148" t="s">
        <v>18923</v>
      </c>
      <c r="F2148" t="s">
        <v>18925</v>
      </c>
      <c r="G2148" t="s">
        <v>1726</v>
      </c>
      <c r="H2148" t="s">
        <v>349</v>
      </c>
      <c r="I2148" s="18">
        <v>79902</v>
      </c>
      <c r="J2148" t="s">
        <v>23</v>
      </c>
      <c r="K2148" t="s">
        <v>349</v>
      </c>
      <c r="L2148" s="18">
        <v>79998</v>
      </c>
      <c r="M2148">
        <v>1293</v>
      </c>
      <c r="N2148">
        <v>1293</v>
      </c>
      <c r="O2148">
        <v>0</v>
      </c>
      <c r="P2148" t="s">
        <v>26</v>
      </c>
      <c r="Q2148" t="s">
        <v>26</v>
      </c>
      <c r="R2148" s="19" t="s">
        <v>31</v>
      </c>
    </row>
    <row r="2149" spans="1:18" x14ac:dyDescent="0.3">
      <c r="A2149" s="17" t="s">
        <v>18926</v>
      </c>
      <c r="B2149" t="s">
        <v>17916</v>
      </c>
      <c r="C2149" s="17" t="s">
        <v>18922</v>
      </c>
      <c r="D2149" t="s">
        <v>18922</v>
      </c>
      <c r="E2149" t="s">
        <v>18923</v>
      </c>
      <c r="F2149" t="s">
        <v>18927</v>
      </c>
      <c r="G2149" t="s">
        <v>1726</v>
      </c>
      <c r="H2149" t="s">
        <v>349</v>
      </c>
      <c r="I2149" s="18">
        <v>79902</v>
      </c>
      <c r="J2149" t="s">
        <v>23</v>
      </c>
      <c r="K2149" t="s">
        <v>349</v>
      </c>
      <c r="L2149" s="18">
        <v>79998</v>
      </c>
      <c r="M2149">
        <v>1293</v>
      </c>
      <c r="N2149">
        <v>1293</v>
      </c>
      <c r="O2149">
        <v>0</v>
      </c>
      <c r="P2149" t="s">
        <v>26</v>
      </c>
      <c r="Q2149" t="s">
        <v>26</v>
      </c>
      <c r="R2149" s="19" t="s">
        <v>31</v>
      </c>
    </row>
    <row r="2150" spans="1:18" x14ac:dyDescent="0.3">
      <c r="A2150" s="17" t="s">
        <v>32504</v>
      </c>
      <c r="B2150" t="s">
        <v>32503</v>
      </c>
      <c r="C2150" s="17" t="s">
        <v>32501</v>
      </c>
      <c r="D2150" t="s">
        <v>32501</v>
      </c>
      <c r="E2150" t="s">
        <v>32502</v>
      </c>
      <c r="F2150" t="s">
        <v>32505</v>
      </c>
      <c r="G2150" t="s">
        <v>1726</v>
      </c>
      <c r="H2150" t="s">
        <v>349</v>
      </c>
      <c r="I2150" s="18">
        <v>79902</v>
      </c>
      <c r="J2150" t="s">
        <v>23</v>
      </c>
      <c r="K2150" t="s">
        <v>349</v>
      </c>
      <c r="L2150" s="18">
        <v>76801</v>
      </c>
      <c r="M2150">
        <v>1242</v>
      </c>
      <c r="N2150">
        <v>1293</v>
      </c>
      <c r="O2150">
        <v>51</v>
      </c>
      <c r="P2150" t="s">
        <v>24</v>
      </c>
      <c r="Q2150" t="s">
        <v>25</v>
      </c>
      <c r="R2150" s="19" t="s">
        <v>15</v>
      </c>
    </row>
    <row r="2151" spans="1:18" x14ac:dyDescent="0.3">
      <c r="A2151" s="17" t="s">
        <v>1815</v>
      </c>
      <c r="B2151" t="s">
        <v>1814</v>
      </c>
      <c r="C2151" s="17">
        <v>11026643</v>
      </c>
      <c r="D2151" t="s">
        <v>1805</v>
      </c>
      <c r="E2151" t="s">
        <v>1806</v>
      </c>
      <c r="F2151" t="s">
        <v>1816</v>
      </c>
      <c r="G2151" t="s">
        <v>1726</v>
      </c>
      <c r="H2151" t="s">
        <v>349</v>
      </c>
      <c r="I2151" s="18">
        <v>79905</v>
      </c>
      <c r="J2151" t="s">
        <v>23</v>
      </c>
      <c r="K2151" t="s">
        <v>349</v>
      </c>
      <c r="L2151" s="18">
        <v>79430</v>
      </c>
      <c r="M2151">
        <v>1089</v>
      </c>
      <c r="N2151">
        <v>1293</v>
      </c>
      <c r="O2151">
        <v>204</v>
      </c>
      <c r="P2151" t="s">
        <v>24</v>
      </c>
      <c r="Q2151" t="s">
        <v>25</v>
      </c>
      <c r="R2151" s="19" t="s">
        <v>15</v>
      </c>
    </row>
    <row r="2152" spans="1:18" x14ac:dyDescent="0.3">
      <c r="A2152" s="17" t="s">
        <v>1818</v>
      </c>
      <c r="B2152" t="s">
        <v>1817</v>
      </c>
      <c r="C2152" s="17">
        <v>11026643</v>
      </c>
      <c r="D2152" t="s">
        <v>1805</v>
      </c>
      <c r="E2152" t="s">
        <v>1806</v>
      </c>
      <c r="F2152" t="s">
        <v>1819</v>
      </c>
      <c r="G2152" t="s">
        <v>1726</v>
      </c>
      <c r="H2152" t="s">
        <v>349</v>
      </c>
      <c r="I2152" s="18">
        <v>79905</v>
      </c>
      <c r="J2152" t="s">
        <v>23</v>
      </c>
      <c r="K2152" t="s">
        <v>349</v>
      </c>
      <c r="L2152" s="18">
        <v>79430</v>
      </c>
      <c r="M2152">
        <v>1089</v>
      </c>
      <c r="N2152">
        <v>1293</v>
      </c>
      <c r="O2152">
        <v>204</v>
      </c>
      <c r="P2152" t="s">
        <v>24</v>
      </c>
      <c r="Q2152" t="s">
        <v>25</v>
      </c>
      <c r="R2152" s="19" t="s">
        <v>15</v>
      </c>
    </row>
    <row r="2153" spans="1:18" x14ac:dyDescent="0.3">
      <c r="A2153" s="17" t="s">
        <v>25980</v>
      </c>
      <c r="B2153" t="s">
        <v>25979</v>
      </c>
      <c r="C2153" s="17">
        <v>31023443</v>
      </c>
      <c r="D2153" t="s">
        <v>25962</v>
      </c>
      <c r="E2153" t="s">
        <v>25963</v>
      </c>
      <c r="F2153" t="s">
        <v>25981</v>
      </c>
      <c r="G2153" t="s">
        <v>1726</v>
      </c>
      <c r="H2153" t="s">
        <v>349</v>
      </c>
      <c r="I2153" s="18">
        <v>79905</v>
      </c>
      <c r="J2153" t="s">
        <v>23</v>
      </c>
      <c r="K2153" t="s">
        <v>349</v>
      </c>
      <c r="L2153" s="18">
        <v>79906</v>
      </c>
      <c r="M2153">
        <v>1293</v>
      </c>
      <c r="N2153">
        <v>1293</v>
      </c>
      <c r="O2153">
        <v>0</v>
      </c>
      <c r="P2153" t="s">
        <v>26</v>
      </c>
      <c r="Q2153" t="s">
        <v>26</v>
      </c>
      <c r="R2153" s="19" t="s">
        <v>31</v>
      </c>
    </row>
    <row r="2154" spans="1:18" x14ac:dyDescent="0.3">
      <c r="A2154" s="17" t="s">
        <v>25983</v>
      </c>
      <c r="B2154" t="s">
        <v>25982</v>
      </c>
      <c r="C2154" s="17">
        <v>31023443</v>
      </c>
      <c r="D2154" t="s">
        <v>25962</v>
      </c>
      <c r="E2154" t="s">
        <v>25963</v>
      </c>
      <c r="F2154" t="s">
        <v>25984</v>
      </c>
      <c r="G2154" t="s">
        <v>1726</v>
      </c>
      <c r="H2154" t="s">
        <v>349</v>
      </c>
      <c r="I2154" s="18">
        <v>79905</v>
      </c>
      <c r="J2154" t="s">
        <v>23</v>
      </c>
      <c r="K2154" t="s">
        <v>349</v>
      </c>
      <c r="L2154" s="18">
        <v>79906</v>
      </c>
      <c r="M2154">
        <v>1293</v>
      </c>
      <c r="N2154">
        <v>1293</v>
      </c>
      <c r="O2154">
        <v>0</v>
      </c>
      <c r="P2154" t="s">
        <v>26</v>
      </c>
      <c r="Q2154" t="s">
        <v>26</v>
      </c>
      <c r="R2154" s="19" t="s">
        <v>31</v>
      </c>
    </row>
    <row r="2155" spans="1:18" x14ac:dyDescent="0.3">
      <c r="A2155" s="17" t="s">
        <v>1728</v>
      </c>
      <c r="B2155" t="s">
        <v>1727</v>
      </c>
      <c r="C2155" s="17">
        <v>11014143</v>
      </c>
      <c r="D2155" t="s">
        <v>1721</v>
      </c>
      <c r="E2155" t="s">
        <v>1722</v>
      </c>
      <c r="F2155" t="s">
        <v>1729</v>
      </c>
      <c r="G2155" t="s">
        <v>1726</v>
      </c>
      <c r="H2155" t="s">
        <v>349</v>
      </c>
      <c r="I2155" s="18">
        <v>79906</v>
      </c>
      <c r="J2155" t="s">
        <v>23</v>
      </c>
      <c r="K2155" t="s">
        <v>349</v>
      </c>
      <c r="L2155" s="18">
        <v>79968</v>
      </c>
      <c r="M2155">
        <v>1293</v>
      </c>
      <c r="N2155">
        <v>1293</v>
      </c>
      <c r="O2155">
        <v>0</v>
      </c>
      <c r="P2155" t="s">
        <v>26</v>
      </c>
      <c r="Q2155" t="s">
        <v>26</v>
      </c>
      <c r="R2155" s="19" t="s">
        <v>31</v>
      </c>
    </row>
    <row r="2156" spans="1:18" x14ac:dyDescent="0.3">
      <c r="A2156" s="17" t="s">
        <v>25986</v>
      </c>
      <c r="B2156" t="s">
        <v>25985</v>
      </c>
      <c r="C2156" s="17">
        <v>31023443</v>
      </c>
      <c r="D2156" t="s">
        <v>25962</v>
      </c>
      <c r="E2156" t="s">
        <v>25963</v>
      </c>
      <c r="F2156" t="s">
        <v>25987</v>
      </c>
      <c r="G2156" t="s">
        <v>1726</v>
      </c>
      <c r="H2156" t="s">
        <v>349</v>
      </c>
      <c r="I2156" s="18">
        <v>79915</v>
      </c>
      <c r="J2156" t="s">
        <v>23</v>
      </c>
      <c r="K2156" t="s">
        <v>349</v>
      </c>
      <c r="L2156" s="18">
        <v>79906</v>
      </c>
      <c r="M2156">
        <v>1293</v>
      </c>
      <c r="N2156">
        <v>1293</v>
      </c>
      <c r="O2156">
        <v>0</v>
      </c>
      <c r="P2156" t="s">
        <v>26</v>
      </c>
      <c r="Q2156" t="s">
        <v>26</v>
      </c>
      <c r="R2156" s="19" t="s">
        <v>31</v>
      </c>
    </row>
    <row r="2157" spans="1:18" x14ac:dyDescent="0.3">
      <c r="A2157" s="17" t="s">
        <v>18929</v>
      </c>
      <c r="B2157" t="s">
        <v>18928</v>
      </c>
      <c r="C2157" s="17" t="s">
        <v>18922</v>
      </c>
      <c r="D2157" t="s">
        <v>18922</v>
      </c>
      <c r="E2157" t="s">
        <v>18923</v>
      </c>
      <c r="F2157" t="s">
        <v>18930</v>
      </c>
      <c r="G2157" t="s">
        <v>18931</v>
      </c>
      <c r="H2157" t="s">
        <v>349</v>
      </c>
      <c r="I2157" s="18">
        <v>79916</v>
      </c>
      <c r="J2157" t="s">
        <v>23</v>
      </c>
      <c r="K2157" t="s">
        <v>349</v>
      </c>
      <c r="L2157" s="18">
        <v>79998</v>
      </c>
      <c r="M2157">
        <v>1293</v>
      </c>
      <c r="N2157">
        <v>1293</v>
      </c>
      <c r="O2157">
        <v>0</v>
      </c>
      <c r="P2157" t="s">
        <v>26</v>
      </c>
      <c r="Q2157" t="s">
        <v>26</v>
      </c>
      <c r="R2157" s="19" t="s">
        <v>31</v>
      </c>
    </row>
    <row r="2158" spans="1:18" x14ac:dyDescent="0.3">
      <c r="A2158" s="17" t="s">
        <v>18933</v>
      </c>
      <c r="B2158" t="s">
        <v>18932</v>
      </c>
      <c r="C2158" s="17" t="s">
        <v>18922</v>
      </c>
      <c r="D2158" t="s">
        <v>18922</v>
      </c>
      <c r="E2158" t="s">
        <v>18923</v>
      </c>
      <c r="F2158" t="s">
        <v>18934</v>
      </c>
      <c r="G2158" t="s">
        <v>1726</v>
      </c>
      <c r="H2158" t="s">
        <v>349</v>
      </c>
      <c r="I2158" s="18">
        <v>79916</v>
      </c>
      <c r="J2158" t="s">
        <v>23</v>
      </c>
      <c r="K2158" t="s">
        <v>349</v>
      </c>
      <c r="L2158" s="18">
        <v>79998</v>
      </c>
      <c r="M2158">
        <v>1293</v>
      </c>
      <c r="N2158">
        <v>1293</v>
      </c>
      <c r="O2158">
        <v>0</v>
      </c>
      <c r="P2158" t="s">
        <v>26</v>
      </c>
      <c r="Q2158" t="s">
        <v>26</v>
      </c>
      <c r="R2158" s="19" t="s">
        <v>31</v>
      </c>
    </row>
    <row r="2159" spans="1:18" x14ac:dyDescent="0.3">
      <c r="A2159" s="17" t="s">
        <v>23567</v>
      </c>
      <c r="B2159" t="s">
        <v>23566</v>
      </c>
      <c r="C2159" s="17">
        <v>31001043</v>
      </c>
      <c r="D2159" t="s">
        <v>23548</v>
      </c>
      <c r="E2159" t="s">
        <v>23549</v>
      </c>
      <c r="F2159" t="s">
        <v>23568</v>
      </c>
      <c r="G2159" t="s">
        <v>1726</v>
      </c>
      <c r="H2159" t="s">
        <v>349</v>
      </c>
      <c r="I2159" s="18">
        <v>79920</v>
      </c>
      <c r="J2159" t="s">
        <v>23</v>
      </c>
      <c r="K2159" t="s">
        <v>349</v>
      </c>
      <c r="L2159" s="18">
        <v>76798</v>
      </c>
      <c r="M2159">
        <v>1098</v>
      </c>
      <c r="N2159">
        <v>1293</v>
      </c>
      <c r="O2159">
        <v>195</v>
      </c>
      <c r="P2159" t="s">
        <v>24</v>
      </c>
      <c r="Q2159" t="s">
        <v>25</v>
      </c>
      <c r="R2159" s="19" t="s">
        <v>15</v>
      </c>
    </row>
    <row r="2160" spans="1:18" x14ac:dyDescent="0.3">
      <c r="A2160" s="17" t="s">
        <v>18936</v>
      </c>
      <c r="B2160" t="s">
        <v>18935</v>
      </c>
      <c r="C2160" s="17" t="s">
        <v>18922</v>
      </c>
      <c r="D2160" t="s">
        <v>18922</v>
      </c>
      <c r="E2160" t="s">
        <v>18923</v>
      </c>
      <c r="F2160" t="s">
        <v>18937</v>
      </c>
      <c r="G2160" t="s">
        <v>1726</v>
      </c>
      <c r="H2160" t="s">
        <v>349</v>
      </c>
      <c r="I2160" s="18">
        <v>79924</v>
      </c>
      <c r="J2160" t="s">
        <v>23</v>
      </c>
      <c r="K2160" t="s">
        <v>349</v>
      </c>
      <c r="L2160" s="18">
        <v>79998</v>
      </c>
      <c r="M2160">
        <v>1293</v>
      </c>
      <c r="N2160">
        <v>1293</v>
      </c>
      <c r="O2160">
        <v>0</v>
      </c>
      <c r="P2160" t="s">
        <v>26</v>
      </c>
      <c r="Q2160" t="s">
        <v>26</v>
      </c>
      <c r="R2160" s="19" t="s">
        <v>31</v>
      </c>
    </row>
    <row r="2161" spans="1:18" x14ac:dyDescent="0.3">
      <c r="A2161" s="17" t="s">
        <v>18939</v>
      </c>
      <c r="B2161" t="s">
        <v>18938</v>
      </c>
      <c r="C2161" s="17" t="s">
        <v>18922</v>
      </c>
      <c r="D2161" t="s">
        <v>18922</v>
      </c>
      <c r="E2161" t="s">
        <v>18923</v>
      </c>
      <c r="F2161" t="s">
        <v>18940</v>
      </c>
      <c r="G2161" t="s">
        <v>1726</v>
      </c>
      <c r="H2161" t="s">
        <v>349</v>
      </c>
      <c r="I2161" s="18">
        <v>79924</v>
      </c>
      <c r="J2161" t="s">
        <v>23</v>
      </c>
      <c r="K2161" t="s">
        <v>349</v>
      </c>
      <c r="L2161" s="18">
        <v>79998</v>
      </c>
      <c r="M2161">
        <v>1293</v>
      </c>
      <c r="N2161">
        <v>1293</v>
      </c>
      <c r="O2161">
        <v>0</v>
      </c>
      <c r="P2161" t="s">
        <v>26</v>
      </c>
      <c r="Q2161" t="s">
        <v>26</v>
      </c>
      <c r="R2161" s="19" t="s">
        <v>31</v>
      </c>
    </row>
    <row r="2162" spans="1:18" x14ac:dyDescent="0.3">
      <c r="A2162" s="17" t="s">
        <v>18942</v>
      </c>
      <c r="B2162" t="s">
        <v>18941</v>
      </c>
      <c r="C2162" s="17" t="s">
        <v>18922</v>
      </c>
      <c r="D2162" t="s">
        <v>18922</v>
      </c>
      <c r="E2162" t="s">
        <v>18923</v>
      </c>
      <c r="F2162" t="s">
        <v>18943</v>
      </c>
      <c r="G2162" t="s">
        <v>1726</v>
      </c>
      <c r="H2162" t="s">
        <v>349</v>
      </c>
      <c r="I2162" s="18">
        <v>79927</v>
      </c>
      <c r="J2162" t="s">
        <v>23</v>
      </c>
      <c r="K2162" t="s">
        <v>349</v>
      </c>
      <c r="L2162" s="18">
        <v>79998</v>
      </c>
      <c r="M2162">
        <v>1293</v>
      </c>
      <c r="N2162">
        <v>1293</v>
      </c>
      <c r="O2162">
        <v>0</v>
      </c>
      <c r="P2162" t="s">
        <v>26</v>
      </c>
      <c r="Q2162" t="s">
        <v>26</v>
      </c>
      <c r="R2162" s="19" t="s">
        <v>31</v>
      </c>
    </row>
    <row r="2163" spans="1:18" x14ac:dyDescent="0.3">
      <c r="A2163" s="17" t="s">
        <v>21485</v>
      </c>
      <c r="B2163" t="s">
        <v>21484</v>
      </c>
      <c r="C2163" s="17" t="s">
        <v>21483</v>
      </c>
      <c r="D2163" t="s">
        <v>21483</v>
      </c>
      <c r="E2163" t="s">
        <v>12221</v>
      </c>
      <c r="F2163" t="s">
        <v>21486</v>
      </c>
      <c r="G2163" t="s">
        <v>1726</v>
      </c>
      <c r="H2163" t="s">
        <v>349</v>
      </c>
      <c r="I2163" s="18">
        <v>79927</v>
      </c>
      <c r="J2163" t="s">
        <v>23</v>
      </c>
      <c r="K2163" t="s">
        <v>349</v>
      </c>
      <c r="L2163" s="18">
        <v>79927</v>
      </c>
      <c r="M2163">
        <v>1293</v>
      </c>
      <c r="N2163">
        <v>1293</v>
      </c>
      <c r="O2163">
        <v>0</v>
      </c>
      <c r="P2163" t="s">
        <v>26</v>
      </c>
      <c r="Q2163" t="s">
        <v>26</v>
      </c>
      <c r="R2163" s="19" t="s">
        <v>31</v>
      </c>
    </row>
    <row r="2164" spans="1:18" x14ac:dyDescent="0.3">
      <c r="A2164" s="17" t="s">
        <v>25989</v>
      </c>
      <c r="B2164" t="s">
        <v>25988</v>
      </c>
      <c r="C2164" s="17">
        <v>31023443</v>
      </c>
      <c r="D2164" t="s">
        <v>25962</v>
      </c>
      <c r="E2164" t="s">
        <v>25963</v>
      </c>
      <c r="F2164" t="s">
        <v>25990</v>
      </c>
      <c r="G2164" t="s">
        <v>1726</v>
      </c>
      <c r="H2164" t="s">
        <v>349</v>
      </c>
      <c r="I2164" s="18">
        <v>79938</v>
      </c>
      <c r="J2164" t="s">
        <v>23</v>
      </c>
      <c r="K2164" t="s">
        <v>349</v>
      </c>
      <c r="L2164" s="18">
        <v>79906</v>
      </c>
      <c r="M2164">
        <v>1293</v>
      </c>
      <c r="N2164">
        <v>1293</v>
      </c>
      <c r="O2164">
        <v>0</v>
      </c>
      <c r="P2164" t="s">
        <v>26</v>
      </c>
      <c r="Q2164" t="s">
        <v>26</v>
      </c>
      <c r="R2164" s="19" t="s">
        <v>31</v>
      </c>
    </row>
    <row r="2165" spans="1:18" x14ac:dyDescent="0.3">
      <c r="A2165" s="17" t="s">
        <v>15042</v>
      </c>
      <c r="B2165" t="s">
        <v>15041</v>
      </c>
      <c r="C2165" s="17">
        <v>14925406</v>
      </c>
      <c r="D2165" t="s">
        <v>15039</v>
      </c>
      <c r="E2165" t="s">
        <v>15040</v>
      </c>
      <c r="F2165" t="s">
        <v>15043</v>
      </c>
      <c r="G2165" t="s">
        <v>6254</v>
      </c>
      <c r="H2165" t="s">
        <v>1669</v>
      </c>
      <c r="I2165" s="18">
        <v>80002</v>
      </c>
      <c r="J2165" t="s">
        <v>23</v>
      </c>
      <c r="K2165" t="s">
        <v>1669</v>
      </c>
      <c r="L2165" s="18">
        <v>80228</v>
      </c>
      <c r="M2165">
        <v>2136</v>
      </c>
      <c r="N2165">
        <v>2136</v>
      </c>
      <c r="O2165">
        <v>0</v>
      </c>
      <c r="P2165" t="s">
        <v>26</v>
      </c>
      <c r="Q2165" t="s">
        <v>26</v>
      </c>
      <c r="R2165" s="19" t="s">
        <v>31</v>
      </c>
    </row>
    <row r="2166" spans="1:18" x14ac:dyDescent="0.3">
      <c r="A2166" s="17" t="s">
        <v>20615</v>
      </c>
      <c r="B2166" t="s">
        <v>20614</v>
      </c>
      <c r="C2166" s="17">
        <v>21804106</v>
      </c>
      <c r="D2166" t="s">
        <v>20612</v>
      </c>
      <c r="E2166" t="s">
        <v>20613</v>
      </c>
      <c r="F2166" t="s">
        <v>20616</v>
      </c>
      <c r="G2166" t="s">
        <v>3166</v>
      </c>
      <c r="H2166" t="s">
        <v>1669</v>
      </c>
      <c r="I2166" s="18">
        <v>80012</v>
      </c>
      <c r="J2166" t="s">
        <v>23</v>
      </c>
      <c r="K2166" t="s">
        <v>1669</v>
      </c>
      <c r="L2166" s="18">
        <v>80124</v>
      </c>
      <c r="M2166">
        <v>2136</v>
      </c>
      <c r="N2166">
        <v>2136</v>
      </c>
      <c r="O2166">
        <v>0</v>
      </c>
      <c r="P2166" t="s">
        <v>26</v>
      </c>
      <c r="Q2166" t="s">
        <v>26</v>
      </c>
      <c r="R2166" s="19" t="s">
        <v>31</v>
      </c>
    </row>
    <row r="2167" spans="1:18" x14ac:dyDescent="0.3">
      <c r="A2167" s="17" t="s">
        <v>25712</v>
      </c>
      <c r="B2167" t="s">
        <v>20614</v>
      </c>
      <c r="C2167" s="17">
        <v>31015106</v>
      </c>
      <c r="D2167" t="s">
        <v>25710</v>
      </c>
      <c r="E2167" t="s">
        <v>25711</v>
      </c>
      <c r="F2167" t="s">
        <v>25713</v>
      </c>
      <c r="G2167" t="s">
        <v>3166</v>
      </c>
      <c r="H2167" t="s">
        <v>1669</v>
      </c>
      <c r="I2167" s="18">
        <v>80012</v>
      </c>
      <c r="J2167" t="s">
        <v>23</v>
      </c>
      <c r="K2167" t="s">
        <v>1669</v>
      </c>
      <c r="L2167" s="18">
        <v>80231</v>
      </c>
      <c r="M2167">
        <v>2136</v>
      </c>
      <c r="N2167">
        <v>2136</v>
      </c>
      <c r="O2167">
        <v>0</v>
      </c>
      <c r="P2167" t="s">
        <v>26</v>
      </c>
      <c r="Q2167" t="s">
        <v>26</v>
      </c>
      <c r="R2167" s="19" t="s">
        <v>31</v>
      </c>
    </row>
    <row r="2168" spans="1:18" x14ac:dyDescent="0.3">
      <c r="A2168" s="17" t="s">
        <v>20618</v>
      </c>
      <c r="B2168" t="s">
        <v>20617</v>
      </c>
      <c r="C2168" s="17">
        <v>21804106</v>
      </c>
      <c r="D2168" t="s">
        <v>20612</v>
      </c>
      <c r="E2168" t="s">
        <v>20613</v>
      </c>
      <c r="F2168" t="s">
        <v>20619</v>
      </c>
      <c r="G2168" t="s">
        <v>4666</v>
      </c>
      <c r="H2168" t="s">
        <v>1669</v>
      </c>
      <c r="I2168" s="18">
        <v>80026</v>
      </c>
      <c r="J2168" t="s">
        <v>23</v>
      </c>
      <c r="K2168" t="s">
        <v>1669</v>
      </c>
      <c r="L2168" s="18">
        <v>80124</v>
      </c>
      <c r="M2168">
        <v>2136</v>
      </c>
      <c r="N2168">
        <v>2082</v>
      </c>
      <c r="O2168">
        <v>-54</v>
      </c>
      <c r="P2168" t="s">
        <v>48</v>
      </c>
      <c r="Q2168" t="s">
        <v>25</v>
      </c>
      <c r="R2168" s="19" t="s">
        <v>31</v>
      </c>
    </row>
    <row r="2169" spans="1:18" x14ac:dyDescent="0.3">
      <c r="A2169" s="17" t="s">
        <v>20621</v>
      </c>
      <c r="B2169" t="s">
        <v>20620</v>
      </c>
      <c r="C2169" s="17">
        <v>21804106</v>
      </c>
      <c r="D2169" t="s">
        <v>20612</v>
      </c>
      <c r="E2169" t="s">
        <v>20613</v>
      </c>
      <c r="F2169" t="s">
        <v>20622</v>
      </c>
      <c r="G2169" t="s">
        <v>15339</v>
      </c>
      <c r="H2169" t="s">
        <v>1669</v>
      </c>
      <c r="I2169" s="18">
        <v>80030</v>
      </c>
      <c r="J2169" t="s">
        <v>23</v>
      </c>
      <c r="K2169" t="s">
        <v>1669</v>
      </c>
      <c r="L2169" s="18">
        <v>80124</v>
      </c>
      <c r="M2169">
        <v>2136</v>
      </c>
      <c r="N2169">
        <v>2136</v>
      </c>
      <c r="O2169">
        <v>0</v>
      </c>
      <c r="P2169" t="s">
        <v>26</v>
      </c>
      <c r="Q2169" t="s">
        <v>26</v>
      </c>
      <c r="R2169" s="19" t="s">
        <v>31</v>
      </c>
    </row>
    <row r="2170" spans="1:18" x14ac:dyDescent="0.3">
      <c r="A2170" s="17" t="s">
        <v>20624</v>
      </c>
      <c r="B2170" t="s">
        <v>20623</v>
      </c>
      <c r="C2170" s="17">
        <v>21804106</v>
      </c>
      <c r="D2170" t="s">
        <v>20612</v>
      </c>
      <c r="E2170" t="s">
        <v>20613</v>
      </c>
      <c r="F2170" t="s">
        <v>20625</v>
      </c>
      <c r="G2170" t="s">
        <v>15339</v>
      </c>
      <c r="H2170" t="s">
        <v>1669</v>
      </c>
      <c r="I2170" s="18">
        <v>80031</v>
      </c>
      <c r="J2170" t="s">
        <v>23</v>
      </c>
      <c r="K2170" t="s">
        <v>1669</v>
      </c>
      <c r="L2170" s="18">
        <v>80124</v>
      </c>
      <c r="M2170">
        <v>2136</v>
      </c>
      <c r="N2170">
        <v>2136</v>
      </c>
      <c r="O2170">
        <v>0</v>
      </c>
      <c r="P2170" t="s">
        <v>26</v>
      </c>
      <c r="Q2170" t="s">
        <v>26</v>
      </c>
      <c r="R2170" s="19" t="s">
        <v>31</v>
      </c>
    </row>
    <row r="2171" spans="1:18" x14ac:dyDescent="0.3">
      <c r="A2171" s="17" t="s">
        <v>3164</v>
      </c>
      <c r="B2171" t="s">
        <v>3163</v>
      </c>
      <c r="C2171" s="17">
        <v>11802506</v>
      </c>
      <c r="D2171" t="s">
        <v>3161</v>
      </c>
      <c r="E2171" t="s">
        <v>3162</v>
      </c>
      <c r="F2171" t="s">
        <v>3165</v>
      </c>
      <c r="G2171" t="s">
        <v>3166</v>
      </c>
      <c r="H2171" t="s">
        <v>1669</v>
      </c>
      <c r="I2171" s="18">
        <v>80045</v>
      </c>
      <c r="J2171" t="s">
        <v>23</v>
      </c>
      <c r="K2171" t="s">
        <v>1669</v>
      </c>
      <c r="L2171" s="18">
        <v>80217</v>
      </c>
      <c r="M2171">
        <v>2136</v>
      </c>
      <c r="N2171">
        <v>2136</v>
      </c>
      <c r="O2171">
        <v>0</v>
      </c>
      <c r="P2171" t="s">
        <v>26</v>
      </c>
      <c r="Q2171" t="s">
        <v>26</v>
      </c>
      <c r="R2171" s="19" t="s">
        <v>31</v>
      </c>
    </row>
    <row r="2172" spans="1:18" x14ac:dyDescent="0.3">
      <c r="A2172" s="17" t="s">
        <v>13901</v>
      </c>
      <c r="B2172" t="s">
        <v>13900</v>
      </c>
      <c r="C2172" s="17">
        <v>14920406</v>
      </c>
      <c r="D2172" t="s">
        <v>13898</v>
      </c>
      <c r="E2172" t="s">
        <v>13899</v>
      </c>
      <c r="F2172" t="s">
        <v>13902</v>
      </c>
      <c r="G2172" t="s">
        <v>13903</v>
      </c>
      <c r="H2172" t="s">
        <v>1669</v>
      </c>
      <c r="I2172" s="18">
        <v>80102</v>
      </c>
      <c r="J2172" t="s">
        <v>23</v>
      </c>
      <c r="K2172" t="s">
        <v>1669</v>
      </c>
      <c r="L2172" s="18">
        <v>80701</v>
      </c>
      <c r="M2172">
        <v>1266</v>
      </c>
      <c r="N2172">
        <v>2136</v>
      </c>
      <c r="O2172">
        <v>870</v>
      </c>
      <c r="P2172" t="s">
        <v>24</v>
      </c>
      <c r="Q2172" t="s">
        <v>25</v>
      </c>
      <c r="R2172" s="19" t="s">
        <v>15</v>
      </c>
    </row>
    <row r="2173" spans="1:18" x14ac:dyDescent="0.3">
      <c r="A2173" s="17" t="s">
        <v>16091</v>
      </c>
      <c r="B2173" t="s">
        <v>1681</v>
      </c>
      <c r="C2173" s="17">
        <v>14933406</v>
      </c>
      <c r="D2173" t="s">
        <v>16089</v>
      </c>
      <c r="E2173" t="s">
        <v>16090</v>
      </c>
      <c r="F2173" t="s">
        <v>1680</v>
      </c>
      <c r="G2173" t="s">
        <v>1681</v>
      </c>
      <c r="H2173" t="s">
        <v>1669</v>
      </c>
      <c r="I2173" s="18">
        <v>80109</v>
      </c>
      <c r="J2173" t="s">
        <v>23</v>
      </c>
      <c r="K2173" t="s">
        <v>1669</v>
      </c>
      <c r="L2173" s="18">
        <v>80160</v>
      </c>
      <c r="M2173">
        <v>2136</v>
      </c>
      <c r="N2173">
        <v>1605</v>
      </c>
      <c r="O2173">
        <v>-531</v>
      </c>
      <c r="P2173" t="s">
        <v>48</v>
      </c>
      <c r="Q2173" t="s">
        <v>25</v>
      </c>
      <c r="R2173" s="19" t="s">
        <v>31</v>
      </c>
    </row>
    <row r="2174" spans="1:18" x14ac:dyDescent="0.3">
      <c r="A2174" s="17" t="s">
        <v>5011</v>
      </c>
      <c r="B2174" t="s">
        <v>5010</v>
      </c>
      <c r="C2174" s="17">
        <v>11903106</v>
      </c>
      <c r="D2174" t="s">
        <v>5008</v>
      </c>
      <c r="E2174" t="s">
        <v>5009</v>
      </c>
      <c r="F2174" t="s">
        <v>5012</v>
      </c>
      <c r="G2174" t="s">
        <v>5013</v>
      </c>
      <c r="H2174" t="s">
        <v>1669</v>
      </c>
      <c r="I2174" s="18">
        <v>80111</v>
      </c>
      <c r="J2174" t="s">
        <v>23</v>
      </c>
      <c r="K2174" t="s">
        <v>1669</v>
      </c>
      <c r="L2174" s="18">
        <v>80217</v>
      </c>
      <c r="M2174">
        <v>2136</v>
      </c>
      <c r="N2174">
        <v>2136</v>
      </c>
      <c r="O2174">
        <v>0</v>
      </c>
      <c r="P2174" t="s">
        <v>26</v>
      </c>
      <c r="Q2174" t="s">
        <v>26</v>
      </c>
      <c r="R2174" s="19" t="s">
        <v>31</v>
      </c>
    </row>
    <row r="2175" spans="1:18" x14ac:dyDescent="0.3">
      <c r="A2175" s="17" t="s">
        <v>25642</v>
      </c>
      <c r="B2175" t="s">
        <v>25641</v>
      </c>
      <c r="C2175" s="17">
        <v>31014006</v>
      </c>
      <c r="D2175" t="s">
        <v>25639</v>
      </c>
      <c r="E2175" t="s">
        <v>25640</v>
      </c>
      <c r="F2175" t="s">
        <v>25643</v>
      </c>
      <c r="G2175" t="s">
        <v>25641</v>
      </c>
      <c r="H2175" t="s">
        <v>1669</v>
      </c>
      <c r="I2175" s="18">
        <v>80111</v>
      </c>
      <c r="J2175" t="s">
        <v>23</v>
      </c>
      <c r="K2175" t="s">
        <v>1669</v>
      </c>
      <c r="L2175" s="18">
        <v>80228</v>
      </c>
      <c r="M2175">
        <v>2136</v>
      </c>
      <c r="N2175">
        <v>2136</v>
      </c>
      <c r="O2175">
        <v>0</v>
      </c>
      <c r="P2175" t="s">
        <v>26</v>
      </c>
      <c r="Q2175" t="s">
        <v>26</v>
      </c>
      <c r="R2175" s="19" t="s">
        <v>31</v>
      </c>
    </row>
    <row r="2176" spans="1:18" x14ac:dyDescent="0.3">
      <c r="A2176" s="17" t="s">
        <v>25645</v>
      </c>
      <c r="B2176" t="s">
        <v>25644</v>
      </c>
      <c r="C2176" s="17">
        <v>31014006</v>
      </c>
      <c r="D2176" t="s">
        <v>25639</v>
      </c>
      <c r="E2176" t="s">
        <v>25640</v>
      </c>
      <c r="F2176" t="s">
        <v>25646</v>
      </c>
      <c r="G2176" t="s">
        <v>25647</v>
      </c>
      <c r="H2176" t="s">
        <v>1669</v>
      </c>
      <c r="I2176" s="18">
        <v>80112</v>
      </c>
      <c r="J2176" t="s">
        <v>23</v>
      </c>
      <c r="K2176" t="s">
        <v>1669</v>
      </c>
      <c r="L2176" s="18">
        <v>80228</v>
      </c>
      <c r="M2176">
        <v>2136</v>
      </c>
      <c r="N2176">
        <v>2136</v>
      </c>
      <c r="O2176">
        <v>0</v>
      </c>
      <c r="P2176" t="s">
        <v>26</v>
      </c>
      <c r="Q2176" t="s">
        <v>26</v>
      </c>
      <c r="R2176" s="19" t="s">
        <v>31</v>
      </c>
    </row>
    <row r="2177" spans="1:18" x14ac:dyDescent="0.3">
      <c r="A2177" s="17" t="s">
        <v>20627</v>
      </c>
      <c r="B2177" t="s">
        <v>20626</v>
      </c>
      <c r="C2177" s="17">
        <v>21804106</v>
      </c>
      <c r="D2177" t="s">
        <v>20612</v>
      </c>
      <c r="E2177" t="s">
        <v>20613</v>
      </c>
      <c r="F2177" t="s">
        <v>20628</v>
      </c>
      <c r="G2177" t="s">
        <v>3069</v>
      </c>
      <c r="H2177" t="s">
        <v>1669</v>
      </c>
      <c r="I2177" s="18">
        <v>80124</v>
      </c>
      <c r="J2177" t="s">
        <v>23</v>
      </c>
      <c r="K2177" t="s">
        <v>1669</v>
      </c>
      <c r="L2177" s="18">
        <v>80124</v>
      </c>
      <c r="M2177">
        <v>2136</v>
      </c>
      <c r="N2177">
        <v>2136</v>
      </c>
      <c r="O2177">
        <v>0</v>
      </c>
      <c r="P2177" t="s">
        <v>26</v>
      </c>
      <c r="Q2177" t="s">
        <v>26</v>
      </c>
      <c r="R2177" s="19" t="s">
        <v>31</v>
      </c>
    </row>
    <row r="2178" spans="1:18" x14ac:dyDescent="0.3">
      <c r="A2178" s="17" t="s">
        <v>25715</v>
      </c>
      <c r="B2178" t="s">
        <v>25714</v>
      </c>
      <c r="C2178" s="17">
        <v>31015106</v>
      </c>
      <c r="D2178" t="s">
        <v>25710</v>
      </c>
      <c r="E2178" t="s">
        <v>25711</v>
      </c>
      <c r="F2178" t="s">
        <v>25716</v>
      </c>
      <c r="G2178" t="s">
        <v>3069</v>
      </c>
      <c r="H2178" t="s">
        <v>1669</v>
      </c>
      <c r="I2178" s="18">
        <v>80124</v>
      </c>
      <c r="J2178" t="s">
        <v>23</v>
      </c>
      <c r="K2178" t="s">
        <v>1669</v>
      </c>
      <c r="L2178" s="18">
        <v>80231</v>
      </c>
      <c r="M2178">
        <v>2136</v>
      </c>
      <c r="N2178">
        <v>2136</v>
      </c>
      <c r="O2178">
        <v>0</v>
      </c>
      <c r="P2178" t="s">
        <v>26</v>
      </c>
      <c r="Q2178" t="s">
        <v>26</v>
      </c>
      <c r="R2178" s="19" t="s">
        <v>31</v>
      </c>
    </row>
    <row r="2179" spans="1:18" x14ac:dyDescent="0.3">
      <c r="A2179" s="17" t="s">
        <v>3067</v>
      </c>
      <c r="B2179" t="s">
        <v>3066</v>
      </c>
      <c r="C2179" s="17">
        <v>11802106</v>
      </c>
      <c r="D2179" t="s">
        <v>3064</v>
      </c>
      <c r="E2179" t="s">
        <v>3065</v>
      </c>
      <c r="F2179" t="s">
        <v>3068</v>
      </c>
      <c r="G2179" t="s">
        <v>3069</v>
      </c>
      <c r="H2179" t="s">
        <v>1669</v>
      </c>
      <c r="I2179" s="18">
        <v>80134</v>
      </c>
      <c r="J2179" t="s">
        <v>23</v>
      </c>
      <c r="K2179" t="s">
        <v>1669</v>
      </c>
      <c r="L2179" s="18">
        <v>80309</v>
      </c>
      <c r="M2179">
        <v>2082</v>
      </c>
      <c r="N2179">
        <v>2136</v>
      </c>
      <c r="O2179">
        <v>54</v>
      </c>
      <c r="P2179" t="s">
        <v>24</v>
      </c>
      <c r="Q2179" t="s">
        <v>25</v>
      </c>
      <c r="R2179" s="19" t="s">
        <v>15</v>
      </c>
    </row>
    <row r="2180" spans="1:18" x14ac:dyDescent="0.3">
      <c r="A2180" s="17" t="s">
        <v>16093</v>
      </c>
      <c r="B2180" t="s">
        <v>16092</v>
      </c>
      <c r="C2180" s="17">
        <v>14933406</v>
      </c>
      <c r="D2180" t="s">
        <v>16089</v>
      </c>
      <c r="E2180" t="s">
        <v>16090</v>
      </c>
      <c r="F2180" t="s">
        <v>16094</v>
      </c>
      <c r="G2180" t="s">
        <v>11693</v>
      </c>
      <c r="H2180" t="s">
        <v>1669</v>
      </c>
      <c r="I2180" s="18">
        <v>80134</v>
      </c>
      <c r="J2180" t="s">
        <v>23</v>
      </c>
      <c r="K2180" t="s">
        <v>1669</v>
      </c>
      <c r="L2180" s="18">
        <v>80160</v>
      </c>
      <c r="M2180">
        <v>2136</v>
      </c>
      <c r="N2180">
        <v>2136</v>
      </c>
      <c r="O2180">
        <v>0</v>
      </c>
      <c r="P2180" t="s">
        <v>26</v>
      </c>
      <c r="Q2180" t="s">
        <v>26</v>
      </c>
      <c r="R2180" s="19" t="s">
        <v>31</v>
      </c>
    </row>
    <row r="2181" spans="1:18" x14ac:dyDescent="0.3">
      <c r="A2181" s="17" t="s">
        <v>20347</v>
      </c>
      <c r="B2181" t="s">
        <v>20346</v>
      </c>
      <c r="C2181" s="17">
        <v>21014606</v>
      </c>
      <c r="D2181" t="s">
        <v>20344</v>
      </c>
      <c r="E2181" t="s">
        <v>20345</v>
      </c>
      <c r="F2181" t="s">
        <v>20348</v>
      </c>
      <c r="G2181" t="s">
        <v>1673</v>
      </c>
      <c r="H2181" t="s">
        <v>1669</v>
      </c>
      <c r="I2181" s="18">
        <v>80202</v>
      </c>
      <c r="J2181" t="s">
        <v>23</v>
      </c>
      <c r="K2181" t="s">
        <v>1669</v>
      </c>
      <c r="L2181" s="18">
        <v>80202</v>
      </c>
      <c r="M2181">
        <v>2136</v>
      </c>
      <c r="N2181">
        <v>2136</v>
      </c>
      <c r="O2181">
        <v>0</v>
      </c>
      <c r="P2181" t="s">
        <v>26</v>
      </c>
      <c r="Q2181" t="s">
        <v>26</v>
      </c>
      <c r="R2181" s="19" t="s">
        <v>31</v>
      </c>
    </row>
    <row r="2182" spans="1:18" x14ac:dyDescent="0.3">
      <c r="A2182" s="17" t="s">
        <v>21893</v>
      </c>
      <c r="B2182" t="s">
        <v>21892</v>
      </c>
      <c r="C2182" s="17">
        <v>25038606</v>
      </c>
      <c r="D2182" t="s">
        <v>21891</v>
      </c>
      <c r="E2182" t="s">
        <v>21892</v>
      </c>
      <c r="F2182" t="s">
        <v>21894</v>
      </c>
      <c r="G2182" t="s">
        <v>1673</v>
      </c>
      <c r="H2182" t="s">
        <v>1669</v>
      </c>
      <c r="I2182" s="18">
        <v>80202</v>
      </c>
      <c r="J2182" t="s">
        <v>23</v>
      </c>
      <c r="K2182" t="s">
        <v>1669</v>
      </c>
      <c r="L2182" s="18">
        <v>80204</v>
      </c>
      <c r="M2182">
        <v>2136</v>
      </c>
      <c r="N2182">
        <v>2136</v>
      </c>
      <c r="O2182">
        <v>0</v>
      </c>
      <c r="P2182" t="s">
        <v>26</v>
      </c>
      <c r="Q2182" t="s">
        <v>26</v>
      </c>
      <c r="R2182" s="19" t="s">
        <v>31</v>
      </c>
    </row>
    <row r="2183" spans="1:18" x14ac:dyDescent="0.3">
      <c r="A2183" s="17" t="s">
        <v>20630</v>
      </c>
      <c r="B2183" t="s">
        <v>20629</v>
      </c>
      <c r="C2183" s="17">
        <v>21804106</v>
      </c>
      <c r="D2183" t="s">
        <v>20612</v>
      </c>
      <c r="E2183" t="s">
        <v>20613</v>
      </c>
      <c r="F2183" t="s">
        <v>20631</v>
      </c>
      <c r="G2183" t="s">
        <v>1673</v>
      </c>
      <c r="H2183" t="s">
        <v>1669</v>
      </c>
      <c r="I2183" s="18">
        <v>80204</v>
      </c>
      <c r="J2183" t="s">
        <v>23</v>
      </c>
      <c r="K2183" t="s">
        <v>1669</v>
      </c>
      <c r="L2183" s="18">
        <v>80124</v>
      </c>
      <c r="M2183">
        <v>2136</v>
      </c>
      <c r="N2183">
        <v>2136</v>
      </c>
      <c r="O2183">
        <v>0</v>
      </c>
      <c r="P2183" t="s">
        <v>26</v>
      </c>
      <c r="Q2183" t="s">
        <v>26</v>
      </c>
      <c r="R2183" s="19" t="s">
        <v>31</v>
      </c>
    </row>
    <row r="2184" spans="1:18" x14ac:dyDescent="0.3">
      <c r="A2184" s="17" t="s">
        <v>33076</v>
      </c>
      <c r="B2184" t="s">
        <v>33075</v>
      </c>
      <c r="C2184" s="17">
        <v>35014106</v>
      </c>
      <c r="D2184" t="s">
        <v>33073</v>
      </c>
      <c r="E2184" t="s">
        <v>33074</v>
      </c>
      <c r="F2184" t="s">
        <v>33077</v>
      </c>
      <c r="G2184" t="s">
        <v>1673</v>
      </c>
      <c r="H2184" t="s">
        <v>1669</v>
      </c>
      <c r="I2184" s="18">
        <v>80210</v>
      </c>
      <c r="J2184" t="s">
        <v>23</v>
      </c>
      <c r="K2184" t="s">
        <v>1669</v>
      </c>
      <c r="L2184" s="18">
        <v>80903</v>
      </c>
      <c r="M2184">
        <v>1605</v>
      </c>
      <c r="N2184">
        <v>2136</v>
      </c>
      <c r="O2184">
        <v>531</v>
      </c>
      <c r="P2184" t="s">
        <v>24</v>
      </c>
      <c r="Q2184" t="s">
        <v>25</v>
      </c>
      <c r="R2184" s="19" t="s">
        <v>15</v>
      </c>
    </row>
    <row r="2185" spans="1:18" x14ac:dyDescent="0.3">
      <c r="A2185" s="17" t="s">
        <v>14699</v>
      </c>
      <c r="B2185" t="s">
        <v>14698</v>
      </c>
      <c r="C2185" s="17">
        <v>14923406</v>
      </c>
      <c r="D2185" t="s">
        <v>14696</v>
      </c>
      <c r="E2185" t="s">
        <v>14697</v>
      </c>
      <c r="F2185" t="s">
        <v>14700</v>
      </c>
      <c r="G2185" t="s">
        <v>1673</v>
      </c>
      <c r="H2185" t="s">
        <v>1669</v>
      </c>
      <c r="I2185" s="18">
        <v>80216</v>
      </c>
      <c r="J2185" t="s">
        <v>23</v>
      </c>
      <c r="K2185" t="s">
        <v>1669</v>
      </c>
      <c r="L2185" s="18">
        <v>80217</v>
      </c>
      <c r="M2185">
        <v>2136</v>
      </c>
      <c r="N2185">
        <v>2136</v>
      </c>
      <c r="O2185">
        <v>0</v>
      </c>
      <c r="P2185" t="s">
        <v>26</v>
      </c>
      <c r="Q2185" t="s">
        <v>26</v>
      </c>
      <c r="R2185" s="19" t="s">
        <v>31</v>
      </c>
    </row>
    <row r="2186" spans="1:18" x14ac:dyDescent="0.3">
      <c r="A2186" s="17" t="s">
        <v>20633</v>
      </c>
      <c r="B2186" t="s">
        <v>20632</v>
      </c>
      <c r="C2186" s="17">
        <v>21804106</v>
      </c>
      <c r="D2186" t="s">
        <v>20612</v>
      </c>
      <c r="E2186" t="s">
        <v>20613</v>
      </c>
      <c r="F2186" t="s">
        <v>20634</v>
      </c>
      <c r="G2186" t="s">
        <v>1673</v>
      </c>
      <c r="H2186" t="s">
        <v>1669</v>
      </c>
      <c r="I2186" s="18">
        <v>80220</v>
      </c>
      <c r="J2186" t="s">
        <v>23</v>
      </c>
      <c r="K2186" t="s">
        <v>1669</v>
      </c>
      <c r="L2186" s="18">
        <v>80124</v>
      </c>
      <c r="M2186">
        <v>2136</v>
      </c>
      <c r="N2186">
        <v>2136</v>
      </c>
      <c r="O2186">
        <v>0</v>
      </c>
      <c r="P2186" t="s">
        <v>26</v>
      </c>
      <c r="Q2186" t="s">
        <v>26</v>
      </c>
      <c r="R2186" s="19" t="s">
        <v>31</v>
      </c>
    </row>
    <row r="2187" spans="1:18" x14ac:dyDescent="0.3">
      <c r="A2187" s="17" t="s">
        <v>25717</v>
      </c>
      <c r="B2187" t="s">
        <v>20632</v>
      </c>
      <c r="C2187" s="17">
        <v>31015106</v>
      </c>
      <c r="D2187" t="s">
        <v>25710</v>
      </c>
      <c r="E2187" t="s">
        <v>25711</v>
      </c>
      <c r="F2187" t="s">
        <v>20634</v>
      </c>
      <c r="G2187" t="s">
        <v>1673</v>
      </c>
      <c r="H2187" t="s">
        <v>1669</v>
      </c>
      <c r="I2187" s="18">
        <v>80220</v>
      </c>
      <c r="J2187" t="s">
        <v>23</v>
      </c>
      <c r="K2187" t="s">
        <v>1669</v>
      </c>
      <c r="L2187" s="18">
        <v>80231</v>
      </c>
      <c r="M2187">
        <v>2136</v>
      </c>
      <c r="N2187">
        <v>2136</v>
      </c>
      <c r="O2187">
        <v>0</v>
      </c>
      <c r="P2187" t="s">
        <v>26</v>
      </c>
      <c r="Q2187" t="s">
        <v>26</v>
      </c>
      <c r="R2187" s="19" t="s">
        <v>31</v>
      </c>
    </row>
    <row r="2188" spans="1:18" x14ac:dyDescent="0.3">
      <c r="A2188" s="17" t="s">
        <v>25649</v>
      </c>
      <c r="B2188" t="s">
        <v>25648</v>
      </c>
      <c r="C2188" s="17">
        <v>31014006</v>
      </c>
      <c r="D2188" t="s">
        <v>25639</v>
      </c>
      <c r="E2188" t="s">
        <v>25640</v>
      </c>
      <c r="F2188" t="s">
        <v>25650</v>
      </c>
      <c r="G2188" t="s">
        <v>2088</v>
      </c>
      <c r="H2188" t="s">
        <v>1669</v>
      </c>
      <c r="I2188" s="18">
        <v>80226</v>
      </c>
      <c r="J2188" t="s">
        <v>23</v>
      </c>
      <c r="K2188" t="s">
        <v>1669</v>
      </c>
      <c r="L2188" s="18">
        <v>80228</v>
      </c>
      <c r="M2188">
        <v>2136</v>
      </c>
      <c r="N2188">
        <v>2136</v>
      </c>
      <c r="O2188">
        <v>0</v>
      </c>
      <c r="P2188" t="s">
        <v>26</v>
      </c>
      <c r="Q2188" t="s">
        <v>26</v>
      </c>
      <c r="R2188" s="19" t="s">
        <v>31</v>
      </c>
    </row>
    <row r="2189" spans="1:18" x14ac:dyDescent="0.3">
      <c r="A2189" s="17" t="s">
        <v>25652</v>
      </c>
      <c r="B2189" t="s">
        <v>25651</v>
      </c>
      <c r="C2189" s="17">
        <v>31014006</v>
      </c>
      <c r="D2189" t="s">
        <v>25639</v>
      </c>
      <c r="E2189" t="s">
        <v>25640</v>
      </c>
      <c r="F2189" t="s">
        <v>25653</v>
      </c>
      <c r="G2189" t="s">
        <v>2088</v>
      </c>
      <c r="H2189" t="s">
        <v>1669</v>
      </c>
      <c r="I2189" s="18">
        <v>80228</v>
      </c>
      <c r="J2189" t="s">
        <v>23</v>
      </c>
      <c r="K2189" t="s">
        <v>1669</v>
      </c>
      <c r="L2189" s="18">
        <v>80228</v>
      </c>
      <c r="M2189">
        <v>2136</v>
      </c>
      <c r="N2189">
        <v>2136</v>
      </c>
      <c r="O2189">
        <v>0</v>
      </c>
      <c r="P2189" t="s">
        <v>26</v>
      </c>
      <c r="Q2189" t="s">
        <v>26</v>
      </c>
      <c r="R2189" s="19" t="s">
        <v>31</v>
      </c>
    </row>
    <row r="2190" spans="1:18" x14ac:dyDescent="0.3">
      <c r="A2190" s="17" t="s">
        <v>20636</v>
      </c>
      <c r="B2190" t="s">
        <v>20635</v>
      </c>
      <c r="C2190" s="17">
        <v>21804106</v>
      </c>
      <c r="D2190" t="s">
        <v>20612</v>
      </c>
      <c r="E2190" t="s">
        <v>20613</v>
      </c>
      <c r="F2190" t="s">
        <v>20637</v>
      </c>
      <c r="G2190" t="s">
        <v>20638</v>
      </c>
      <c r="H2190" t="s">
        <v>1669</v>
      </c>
      <c r="I2190" s="18">
        <v>80229</v>
      </c>
      <c r="J2190" t="s">
        <v>23</v>
      </c>
      <c r="K2190" t="s">
        <v>1669</v>
      </c>
      <c r="L2190" s="18">
        <v>80124</v>
      </c>
      <c r="M2190">
        <v>2136</v>
      </c>
      <c r="N2190">
        <v>2136</v>
      </c>
      <c r="O2190">
        <v>0</v>
      </c>
      <c r="P2190" t="s">
        <v>26</v>
      </c>
      <c r="Q2190" t="s">
        <v>26</v>
      </c>
      <c r="R2190" s="19" t="s">
        <v>31</v>
      </c>
    </row>
    <row r="2191" spans="1:18" x14ac:dyDescent="0.3">
      <c r="A2191" s="17" t="s">
        <v>25718</v>
      </c>
      <c r="B2191" t="s">
        <v>20635</v>
      </c>
      <c r="C2191" s="17">
        <v>31015106</v>
      </c>
      <c r="D2191" t="s">
        <v>25710</v>
      </c>
      <c r="E2191" t="s">
        <v>25711</v>
      </c>
      <c r="F2191" t="s">
        <v>20637</v>
      </c>
      <c r="G2191" t="s">
        <v>20638</v>
      </c>
      <c r="H2191" t="s">
        <v>1669</v>
      </c>
      <c r="I2191" s="18">
        <v>80229</v>
      </c>
      <c r="J2191" t="s">
        <v>23</v>
      </c>
      <c r="K2191" t="s">
        <v>1669</v>
      </c>
      <c r="L2191" s="18">
        <v>80231</v>
      </c>
      <c r="M2191">
        <v>2136</v>
      </c>
      <c r="N2191">
        <v>2136</v>
      </c>
      <c r="O2191">
        <v>0</v>
      </c>
      <c r="P2191" t="s">
        <v>26</v>
      </c>
      <c r="Q2191" t="s">
        <v>26</v>
      </c>
      <c r="R2191" s="19" t="s">
        <v>31</v>
      </c>
    </row>
    <row r="2192" spans="1:18" x14ac:dyDescent="0.3">
      <c r="A2192" s="17" t="s">
        <v>14702</v>
      </c>
      <c r="B2192" t="s">
        <v>14701</v>
      </c>
      <c r="C2192" s="17">
        <v>14923406</v>
      </c>
      <c r="D2192" t="s">
        <v>14696</v>
      </c>
      <c r="E2192" t="s">
        <v>14697</v>
      </c>
      <c r="F2192" t="s">
        <v>14703</v>
      </c>
      <c r="G2192" t="s">
        <v>1673</v>
      </c>
      <c r="H2192" t="s">
        <v>1669</v>
      </c>
      <c r="I2192" s="18">
        <v>80230</v>
      </c>
      <c r="J2192" t="s">
        <v>23</v>
      </c>
      <c r="K2192" t="s">
        <v>1669</v>
      </c>
      <c r="L2192" s="18">
        <v>80217</v>
      </c>
      <c r="M2192">
        <v>2136</v>
      </c>
      <c r="N2192">
        <v>2136</v>
      </c>
      <c r="O2192">
        <v>0</v>
      </c>
      <c r="P2192" t="s">
        <v>26</v>
      </c>
      <c r="Q2192" t="s">
        <v>26</v>
      </c>
      <c r="R2192" s="19" t="s">
        <v>31</v>
      </c>
    </row>
    <row r="2193" spans="1:18" x14ac:dyDescent="0.3">
      <c r="A2193" s="17" t="s">
        <v>16170</v>
      </c>
      <c r="B2193" t="s">
        <v>16169</v>
      </c>
      <c r="C2193" s="17">
        <v>14934406</v>
      </c>
      <c r="D2193" t="s">
        <v>16167</v>
      </c>
      <c r="E2193" t="s">
        <v>16168</v>
      </c>
      <c r="F2193" t="s">
        <v>16171</v>
      </c>
      <c r="G2193" t="s">
        <v>1673</v>
      </c>
      <c r="H2193" t="s">
        <v>1669</v>
      </c>
      <c r="I2193" s="18">
        <v>80230</v>
      </c>
      <c r="J2193" t="s">
        <v>23</v>
      </c>
      <c r="K2193" t="s">
        <v>1669</v>
      </c>
      <c r="L2193" s="18">
        <v>80011</v>
      </c>
      <c r="M2193">
        <v>2136</v>
      </c>
      <c r="N2193">
        <v>2136</v>
      </c>
      <c r="O2193">
        <v>0</v>
      </c>
      <c r="P2193" t="s">
        <v>26</v>
      </c>
      <c r="Q2193" t="s">
        <v>26</v>
      </c>
      <c r="R2193" s="19" t="s">
        <v>31</v>
      </c>
    </row>
    <row r="2194" spans="1:18" x14ac:dyDescent="0.3">
      <c r="A2194" s="17" t="s">
        <v>21374</v>
      </c>
      <c r="B2194" t="s">
        <v>21373</v>
      </c>
      <c r="C2194" s="17">
        <v>24924406</v>
      </c>
      <c r="D2194" t="s">
        <v>21371</v>
      </c>
      <c r="E2194" t="s">
        <v>21372</v>
      </c>
      <c r="F2194" t="s">
        <v>21375</v>
      </c>
      <c r="G2194" t="s">
        <v>15339</v>
      </c>
      <c r="H2194" t="s">
        <v>1669</v>
      </c>
      <c r="I2194" s="18">
        <v>80234</v>
      </c>
      <c r="J2194" t="s">
        <v>23</v>
      </c>
      <c r="K2194" t="s">
        <v>1669</v>
      </c>
      <c r="L2194" s="18">
        <v>80021</v>
      </c>
      <c r="M2194">
        <v>2136</v>
      </c>
      <c r="N2194">
        <v>2136</v>
      </c>
      <c r="O2194">
        <v>0</v>
      </c>
      <c r="P2194" t="s">
        <v>26</v>
      </c>
      <c r="Q2194" t="s">
        <v>26</v>
      </c>
      <c r="R2194" s="19" t="s">
        <v>31</v>
      </c>
    </row>
    <row r="2195" spans="1:18" x14ac:dyDescent="0.3">
      <c r="A2195" s="17" t="s">
        <v>25655</v>
      </c>
      <c r="B2195" t="s">
        <v>25654</v>
      </c>
      <c r="C2195" s="17">
        <v>31014006</v>
      </c>
      <c r="D2195" t="s">
        <v>25639</v>
      </c>
      <c r="E2195" t="s">
        <v>25640</v>
      </c>
      <c r="F2195" t="s">
        <v>25656</v>
      </c>
      <c r="G2195" t="s">
        <v>25657</v>
      </c>
      <c r="H2195" t="s">
        <v>1669</v>
      </c>
      <c r="I2195" s="18">
        <v>80260</v>
      </c>
      <c r="J2195" t="s">
        <v>23</v>
      </c>
      <c r="K2195" t="s">
        <v>1669</v>
      </c>
      <c r="L2195" s="18">
        <v>80228</v>
      </c>
      <c r="M2195">
        <v>2136</v>
      </c>
      <c r="N2195">
        <v>2136</v>
      </c>
      <c r="O2195">
        <v>0</v>
      </c>
      <c r="P2195" t="s">
        <v>26</v>
      </c>
      <c r="Q2195" t="s">
        <v>26</v>
      </c>
      <c r="R2195" s="19" t="s">
        <v>31</v>
      </c>
    </row>
    <row r="2196" spans="1:18" x14ac:dyDescent="0.3">
      <c r="A2196" s="17" t="s">
        <v>20310</v>
      </c>
      <c r="B2196" t="s">
        <v>20309</v>
      </c>
      <c r="C2196" s="17">
        <v>21013006</v>
      </c>
      <c r="D2196" t="s">
        <v>20307</v>
      </c>
      <c r="E2196" t="s">
        <v>20308</v>
      </c>
      <c r="F2196" t="s">
        <v>20311</v>
      </c>
      <c r="G2196" t="s">
        <v>1668</v>
      </c>
      <c r="H2196" t="s">
        <v>1669</v>
      </c>
      <c r="I2196" s="18">
        <v>80303</v>
      </c>
      <c r="J2196" t="s">
        <v>23</v>
      </c>
      <c r="K2196" t="s">
        <v>1669</v>
      </c>
      <c r="L2196" s="18">
        <v>80301</v>
      </c>
      <c r="M2196">
        <v>2082</v>
      </c>
      <c r="N2196">
        <v>2082</v>
      </c>
      <c r="O2196">
        <v>0</v>
      </c>
      <c r="P2196" t="s">
        <v>26</v>
      </c>
      <c r="Q2196" t="s">
        <v>26</v>
      </c>
      <c r="R2196" s="19" t="s">
        <v>31</v>
      </c>
    </row>
    <row r="2197" spans="1:18" x14ac:dyDescent="0.3">
      <c r="A2197" s="17" t="s">
        <v>20313</v>
      </c>
      <c r="B2197" t="s">
        <v>20312</v>
      </c>
      <c r="C2197" s="17">
        <v>21013006</v>
      </c>
      <c r="D2197" t="s">
        <v>20307</v>
      </c>
      <c r="E2197" t="s">
        <v>20308</v>
      </c>
      <c r="F2197" t="s">
        <v>20314</v>
      </c>
      <c r="G2197" t="s">
        <v>1668</v>
      </c>
      <c r="H2197" t="s">
        <v>1669</v>
      </c>
      <c r="I2197" s="18">
        <v>80303</v>
      </c>
      <c r="J2197" t="s">
        <v>23</v>
      </c>
      <c r="K2197" t="s">
        <v>1669</v>
      </c>
      <c r="L2197" s="18">
        <v>80301</v>
      </c>
      <c r="M2197">
        <v>2082</v>
      </c>
      <c r="N2197">
        <v>2082</v>
      </c>
      <c r="O2197">
        <v>0</v>
      </c>
      <c r="P2197" t="s">
        <v>26</v>
      </c>
      <c r="Q2197" t="s">
        <v>26</v>
      </c>
      <c r="R2197" s="19" t="s">
        <v>31</v>
      </c>
    </row>
    <row r="2198" spans="1:18" x14ac:dyDescent="0.3">
      <c r="A2198" s="17" t="s">
        <v>20316</v>
      </c>
      <c r="B2198" t="s">
        <v>20315</v>
      </c>
      <c r="C2198" s="17">
        <v>21013006</v>
      </c>
      <c r="D2198" t="s">
        <v>20307</v>
      </c>
      <c r="E2198" t="s">
        <v>20308</v>
      </c>
      <c r="F2198" t="s">
        <v>20317</v>
      </c>
      <c r="G2198" t="s">
        <v>1668</v>
      </c>
      <c r="H2198" t="s">
        <v>1669</v>
      </c>
      <c r="I2198" s="18">
        <v>80304</v>
      </c>
      <c r="J2198" t="s">
        <v>23</v>
      </c>
      <c r="K2198" t="s">
        <v>1669</v>
      </c>
      <c r="L2198" s="18">
        <v>80301</v>
      </c>
      <c r="M2198">
        <v>2082</v>
      </c>
      <c r="N2198">
        <v>2082</v>
      </c>
      <c r="O2198">
        <v>0</v>
      </c>
      <c r="P2198" t="s">
        <v>26</v>
      </c>
      <c r="Q2198" t="s">
        <v>26</v>
      </c>
      <c r="R2198" s="19" t="s">
        <v>31</v>
      </c>
    </row>
    <row r="2199" spans="1:18" x14ac:dyDescent="0.3">
      <c r="A2199" s="17" t="s">
        <v>20319</v>
      </c>
      <c r="B2199" t="s">
        <v>20318</v>
      </c>
      <c r="C2199" s="17">
        <v>21013006</v>
      </c>
      <c r="D2199" t="s">
        <v>20307</v>
      </c>
      <c r="E2199" t="s">
        <v>20308</v>
      </c>
      <c r="F2199" t="s">
        <v>20320</v>
      </c>
      <c r="G2199" t="s">
        <v>1668</v>
      </c>
      <c r="H2199" t="s">
        <v>1669</v>
      </c>
      <c r="I2199" s="18">
        <v>80304</v>
      </c>
      <c r="J2199" t="s">
        <v>23</v>
      </c>
      <c r="K2199" t="s">
        <v>1669</v>
      </c>
      <c r="L2199" s="18">
        <v>80301</v>
      </c>
      <c r="M2199">
        <v>2082</v>
      </c>
      <c r="N2199">
        <v>2082</v>
      </c>
      <c r="O2199">
        <v>0</v>
      </c>
      <c r="P2199" t="s">
        <v>26</v>
      </c>
      <c r="Q2199" t="s">
        <v>26</v>
      </c>
      <c r="R2199" s="19" t="s">
        <v>31</v>
      </c>
    </row>
    <row r="2200" spans="1:18" x14ac:dyDescent="0.3">
      <c r="A2200" s="17" t="s">
        <v>20640</v>
      </c>
      <c r="B2200" t="s">
        <v>20639</v>
      </c>
      <c r="C2200" s="17">
        <v>21804106</v>
      </c>
      <c r="D2200" t="s">
        <v>20612</v>
      </c>
      <c r="E2200" t="s">
        <v>20613</v>
      </c>
      <c r="F2200" t="s">
        <v>20641</v>
      </c>
      <c r="G2200" t="s">
        <v>1668</v>
      </c>
      <c r="H2200" t="s">
        <v>1669</v>
      </c>
      <c r="I2200" s="18">
        <v>80304</v>
      </c>
      <c r="J2200" t="s">
        <v>23</v>
      </c>
      <c r="K2200" t="s">
        <v>1669</v>
      </c>
      <c r="L2200" s="18">
        <v>80124</v>
      </c>
      <c r="M2200">
        <v>2136</v>
      </c>
      <c r="N2200">
        <v>2082</v>
      </c>
      <c r="O2200">
        <v>-54</v>
      </c>
      <c r="P2200" t="s">
        <v>48</v>
      </c>
      <c r="Q2200" t="s">
        <v>25</v>
      </c>
      <c r="R2200" s="19" t="s">
        <v>31</v>
      </c>
    </row>
    <row r="2201" spans="1:18" x14ac:dyDescent="0.3">
      <c r="A2201" s="17" t="s">
        <v>15816</v>
      </c>
      <c r="B2201" t="s">
        <v>15815</v>
      </c>
      <c r="C2201" s="17">
        <v>14931406</v>
      </c>
      <c r="D2201" t="s">
        <v>15813</v>
      </c>
      <c r="E2201" t="s">
        <v>15814</v>
      </c>
      <c r="F2201" t="s">
        <v>15817</v>
      </c>
      <c r="G2201" t="s">
        <v>15818</v>
      </c>
      <c r="H2201" t="s">
        <v>1669</v>
      </c>
      <c r="I2201" s="18">
        <v>80424</v>
      </c>
      <c r="J2201" t="s">
        <v>23</v>
      </c>
      <c r="K2201" t="s">
        <v>1669</v>
      </c>
      <c r="L2201" s="18">
        <v>81601</v>
      </c>
      <c r="M2201">
        <v>1755</v>
      </c>
      <c r="N2201">
        <v>1950</v>
      </c>
      <c r="O2201">
        <v>195</v>
      </c>
      <c r="P2201" t="s">
        <v>24</v>
      </c>
      <c r="Q2201" t="s">
        <v>25</v>
      </c>
      <c r="R2201" s="19" t="s">
        <v>15</v>
      </c>
    </row>
    <row r="2202" spans="1:18" x14ac:dyDescent="0.3">
      <c r="A2202" s="17" t="s">
        <v>15820</v>
      </c>
      <c r="B2202" t="s">
        <v>15819</v>
      </c>
      <c r="C2202" s="17">
        <v>14931406</v>
      </c>
      <c r="D2202" t="s">
        <v>15813</v>
      </c>
      <c r="E2202" t="s">
        <v>15814</v>
      </c>
      <c r="F2202" t="s">
        <v>15821</v>
      </c>
      <c r="G2202" t="s">
        <v>15822</v>
      </c>
      <c r="H2202" t="s">
        <v>1669</v>
      </c>
      <c r="I2202" s="18">
        <v>80435</v>
      </c>
      <c r="J2202" t="s">
        <v>23</v>
      </c>
      <c r="K2202" t="s">
        <v>1669</v>
      </c>
      <c r="L2202" s="18">
        <v>81601</v>
      </c>
      <c r="M2202">
        <v>1755</v>
      </c>
      <c r="N2202">
        <v>1950</v>
      </c>
      <c r="O2202">
        <v>195</v>
      </c>
      <c r="P2202" t="s">
        <v>24</v>
      </c>
      <c r="Q2202" t="s">
        <v>25</v>
      </c>
      <c r="R2202" s="19" t="s">
        <v>15</v>
      </c>
    </row>
    <row r="2203" spans="1:18" x14ac:dyDescent="0.3">
      <c r="A2203" s="17" t="s">
        <v>15836</v>
      </c>
      <c r="B2203" t="s">
        <v>15835</v>
      </c>
      <c r="C2203" s="17">
        <v>14931406</v>
      </c>
      <c r="D2203" t="s">
        <v>15813</v>
      </c>
      <c r="E2203" t="s">
        <v>15814</v>
      </c>
      <c r="F2203" t="s">
        <v>15837</v>
      </c>
      <c r="G2203" t="s">
        <v>15838</v>
      </c>
      <c r="H2203" t="s">
        <v>1669</v>
      </c>
      <c r="I2203" s="18">
        <v>80461</v>
      </c>
      <c r="J2203" t="s">
        <v>23</v>
      </c>
      <c r="K2203" t="s">
        <v>1669</v>
      </c>
      <c r="L2203" s="18">
        <v>81601</v>
      </c>
      <c r="M2203">
        <v>1755</v>
      </c>
      <c r="N2203">
        <v>1461</v>
      </c>
      <c r="O2203">
        <v>-294</v>
      </c>
      <c r="P2203" t="s">
        <v>48</v>
      </c>
      <c r="Q2203" t="s">
        <v>25</v>
      </c>
      <c r="R2203" s="19" t="s">
        <v>31</v>
      </c>
    </row>
    <row r="2204" spans="1:18" x14ac:dyDescent="0.3">
      <c r="A2204" s="17" t="s">
        <v>15824</v>
      </c>
      <c r="B2204" t="s">
        <v>15823</v>
      </c>
      <c r="C2204" s="17">
        <v>14931406</v>
      </c>
      <c r="D2204" t="s">
        <v>15813</v>
      </c>
      <c r="E2204" t="s">
        <v>15814</v>
      </c>
      <c r="F2204" t="s">
        <v>15825</v>
      </c>
      <c r="G2204" t="s">
        <v>15826</v>
      </c>
      <c r="H2204" t="s">
        <v>1669</v>
      </c>
      <c r="I2204" s="18">
        <v>80487</v>
      </c>
      <c r="J2204" t="s">
        <v>23</v>
      </c>
      <c r="K2204" t="s">
        <v>1669</v>
      </c>
      <c r="L2204" s="18">
        <v>81601</v>
      </c>
      <c r="M2204">
        <v>1755</v>
      </c>
      <c r="N2204">
        <v>1902</v>
      </c>
      <c r="O2204">
        <v>147</v>
      </c>
      <c r="P2204" t="s">
        <v>24</v>
      </c>
      <c r="Q2204" t="s">
        <v>25</v>
      </c>
      <c r="R2204" s="19" t="s">
        <v>15</v>
      </c>
    </row>
    <row r="2205" spans="1:18" x14ac:dyDescent="0.3">
      <c r="A2205" s="17" t="s">
        <v>22941</v>
      </c>
      <c r="B2205" t="s">
        <v>22940</v>
      </c>
      <c r="C2205" s="17">
        <v>28029006</v>
      </c>
      <c r="D2205" t="s">
        <v>22938</v>
      </c>
      <c r="E2205" t="s">
        <v>22939</v>
      </c>
      <c r="F2205" t="s">
        <v>22942</v>
      </c>
      <c r="G2205" t="s">
        <v>1689</v>
      </c>
      <c r="H2205" t="s">
        <v>1669</v>
      </c>
      <c r="I2205" s="18">
        <v>80525</v>
      </c>
      <c r="J2205" t="s">
        <v>23</v>
      </c>
      <c r="K2205" t="s">
        <v>1669</v>
      </c>
      <c r="L2205" s="18">
        <v>80525</v>
      </c>
      <c r="M2205">
        <v>1722</v>
      </c>
      <c r="N2205">
        <v>1722</v>
      </c>
      <c r="O2205">
        <v>0</v>
      </c>
      <c r="P2205" t="s">
        <v>26</v>
      </c>
      <c r="Q2205" t="s">
        <v>26</v>
      </c>
      <c r="R2205" s="19" t="s">
        <v>31</v>
      </c>
    </row>
    <row r="2206" spans="1:18" x14ac:dyDescent="0.3">
      <c r="A2206" s="17" t="s">
        <v>25659</v>
      </c>
      <c r="B2206" t="s">
        <v>25658</v>
      </c>
      <c r="C2206" s="17">
        <v>31014006</v>
      </c>
      <c r="D2206" t="s">
        <v>25639</v>
      </c>
      <c r="E2206" t="s">
        <v>25640</v>
      </c>
      <c r="F2206" t="s">
        <v>25660</v>
      </c>
      <c r="G2206" t="s">
        <v>1698</v>
      </c>
      <c r="H2206" t="s">
        <v>1669</v>
      </c>
      <c r="I2206" s="18">
        <v>80538</v>
      </c>
      <c r="J2206" t="s">
        <v>23</v>
      </c>
      <c r="K2206" t="s">
        <v>1669</v>
      </c>
      <c r="L2206" s="18">
        <v>80228</v>
      </c>
      <c r="M2206">
        <v>2136</v>
      </c>
      <c r="N2206">
        <v>1722</v>
      </c>
      <c r="O2206">
        <v>-414</v>
      </c>
      <c r="P2206" t="s">
        <v>48</v>
      </c>
      <c r="Q2206" t="s">
        <v>25</v>
      </c>
      <c r="R2206" s="19" t="s">
        <v>31</v>
      </c>
    </row>
    <row r="2207" spans="1:18" x14ac:dyDescent="0.3">
      <c r="A2207" s="17" t="s">
        <v>33103</v>
      </c>
      <c r="B2207" t="s">
        <v>33102</v>
      </c>
      <c r="C2207" s="17">
        <v>35032806</v>
      </c>
      <c r="D2207" t="s">
        <v>33100</v>
      </c>
      <c r="E2207" t="s">
        <v>33101</v>
      </c>
      <c r="F2207" t="s">
        <v>33104</v>
      </c>
      <c r="G2207" t="s">
        <v>1698</v>
      </c>
      <c r="H2207" t="s">
        <v>1669</v>
      </c>
      <c r="I2207" s="18">
        <v>80538</v>
      </c>
      <c r="J2207" t="s">
        <v>23</v>
      </c>
      <c r="K2207" t="s">
        <v>1669</v>
      </c>
      <c r="L2207" s="18">
        <v>80233</v>
      </c>
      <c r="M2207">
        <v>2136</v>
      </c>
      <c r="N2207">
        <v>1722</v>
      </c>
      <c r="O2207">
        <v>-414</v>
      </c>
      <c r="P2207" t="s">
        <v>48</v>
      </c>
      <c r="Q2207" t="s">
        <v>25</v>
      </c>
      <c r="R2207" s="19" t="s">
        <v>31</v>
      </c>
    </row>
    <row r="2208" spans="1:18" x14ac:dyDescent="0.3">
      <c r="A2208" s="17" t="s">
        <v>3071</v>
      </c>
      <c r="B2208" t="s">
        <v>3070</v>
      </c>
      <c r="C2208" s="17">
        <v>11802106</v>
      </c>
      <c r="D2208" t="s">
        <v>3064</v>
      </c>
      <c r="E2208" t="s">
        <v>3065</v>
      </c>
      <c r="F2208" t="s">
        <v>3072</v>
      </c>
      <c r="G2208" t="s">
        <v>3073</v>
      </c>
      <c r="H2208" t="s">
        <v>1669</v>
      </c>
      <c r="I2208" s="18">
        <v>80601</v>
      </c>
      <c r="J2208" t="s">
        <v>23</v>
      </c>
      <c r="K2208" t="s">
        <v>1669</v>
      </c>
      <c r="L2208" s="18">
        <v>80309</v>
      </c>
      <c r="M2208">
        <v>2082</v>
      </c>
      <c r="N2208">
        <v>2136</v>
      </c>
      <c r="O2208">
        <v>54</v>
      </c>
      <c r="P2208" t="s">
        <v>24</v>
      </c>
      <c r="Q2208" t="s">
        <v>25</v>
      </c>
      <c r="R2208" s="19" t="s">
        <v>15</v>
      </c>
    </row>
    <row r="2209" spans="1:18" x14ac:dyDescent="0.3">
      <c r="A2209" s="17" t="s">
        <v>14873</v>
      </c>
      <c r="B2209" t="s">
        <v>3070</v>
      </c>
      <c r="C2209" s="17">
        <v>14924406</v>
      </c>
      <c r="D2209" t="s">
        <v>14871</v>
      </c>
      <c r="E2209" t="s">
        <v>14872</v>
      </c>
      <c r="F2209" t="s">
        <v>14874</v>
      </c>
      <c r="G2209" t="s">
        <v>3073</v>
      </c>
      <c r="H2209" t="s">
        <v>1669</v>
      </c>
      <c r="I2209" s="18">
        <v>80601</v>
      </c>
      <c r="J2209" t="s">
        <v>23</v>
      </c>
      <c r="K2209" t="s">
        <v>1669</v>
      </c>
      <c r="L2209" s="18">
        <v>80031</v>
      </c>
      <c r="M2209">
        <v>2136</v>
      </c>
      <c r="N2209">
        <v>2136</v>
      </c>
      <c r="O2209">
        <v>0</v>
      </c>
      <c r="P2209" t="s">
        <v>26</v>
      </c>
      <c r="Q2209" t="s">
        <v>26</v>
      </c>
      <c r="R2209" s="19" t="s">
        <v>31</v>
      </c>
    </row>
    <row r="2210" spans="1:18" x14ac:dyDescent="0.3">
      <c r="A2210" s="17" t="s">
        <v>25662</v>
      </c>
      <c r="B2210" t="s">
        <v>25661</v>
      </c>
      <c r="C2210" s="17">
        <v>31014006</v>
      </c>
      <c r="D2210" t="s">
        <v>25639</v>
      </c>
      <c r="E2210" t="s">
        <v>25640</v>
      </c>
      <c r="F2210" t="s">
        <v>25663</v>
      </c>
      <c r="G2210" t="s">
        <v>6181</v>
      </c>
      <c r="H2210" t="s">
        <v>1669</v>
      </c>
      <c r="I2210" s="18">
        <v>80751</v>
      </c>
      <c r="J2210" t="s">
        <v>23</v>
      </c>
      <c r="K2210" t="s">
        <v>1669</v>
      </c>
      <c r="L2210" s="18">
        <v>80228</v>
      </c>
      <c r="M2210">
        <v>2136</v>
      </c>
      <c r="N2210">
        <v>1341</v>
      </c>
      <c r="O2210">
        <v>-795</v>
      </c>
      <c r="P2210" t="s">
        <v>48</v>
      </c>
      <c r="Q2210" t="s">
        <v>25</v>
      </c>
      <c r="R2210" s="19" t="s">
        <v>31</v>
      </c>
    </row>
    <row r="2211" spans="1:18" x14ac:dyDescent="0.3">
      <c r="A2211" s="17" t="s">
        <v>13905</v>
      </c>
      <c r="B2211" t="s">
        <v>13904</v>
      </c>
      <c r="C2211" s="17">
        <v>14920406</v>
      </c>
      <c r="D2211" t="s">
        <v>13898</v>
      </c>
      <c r="E2211" t="s">
        <v>13899</v>
      </c>
      <c r="F2211" t="s">
        <v>13906</v>
      </c>
      <c r="G2211" t="s">
        <v>13907</v>
      </c>
      <c r="H2211" t="s">
        <v>1669</v>
      </c>
      <c r="I2211" s="18">
        <v>80758</v>
      </c>
      <c r="J2211" t="s">
        <v>23</v>
      </c>
      <c r="K2211" t="s">
        <v>1669</v>
      </c>
      <c r="L2211" s="18">
        <v>80701</v>
      </c>
      <c r="M2211">
        <v>1266</v>
      </c>
      <c r="N2211">
        <v>1242</v>
      </c>
      <c r="O2211">
        <v>-24</v>
      </c>
      <c r="P2211" t="s">
        <v>48</v>
      </c>
      <c r="Q2211" t="s">
        <v>25</v>
      </c>
      <c r="R2211" s="19" t="s">
        <v>31</v>
      </c>
    </row>
    <row r="2212" spans="1:18" x14ac:dyDescent="0.3">
      <c r="A2212" s="17" t="s">
        <v>13909</v>
      </c>
      <c r="B2212" t="s">
        <v>13908</v>
      </c>
      <c r="C2212" s="17">
        <v>14920406</v>
      </c>
      <c r="D2212" t="s">
        <v>13898</v>
      </c>
      <c r="E2212" t="s">
        <v>13899</v>
      </c>
      <c r="F2212" t="s">
        <v>13910</v>
      </c>
      <c r="G2212" t="s">
        <v>4897</v>
      </c>
      <c r="H2212" t="s">
        <v>1669</v>
      </c>
      <c r="I2212" s="18">
        <v>80807</v>
      </c>
      <c r="J2212" t="s">
        <v>23</v>
      </c>
      <c r="K2212" t="s">
        <v>1669</v>
      </c>
      <c r="L2212" s="18">
        <v>80701</v>
      </c>
      <c r="M2212">
        <v>1266</v>
      </c>
      <c r="N2212">
        <v>1194</v>
      </c>
      <c r="O2212">
        <v>-72</v>
      </c>
      <c r="P2212" t="s">
        <v>48</v>
      </c>
      <c r="Q2212" t="s">
        <v>25</v>
      </c>
      <c r="R2212" s="19" t="s">
        <v>31</v>
      </c>
    </row>
    <row r="2213" spans="1:18" x14ac:dyDescent="0.3">
      <c r="A2213" s="17" t="s">
        <v>13912</v>
      </c>
      <c r="B2213" t="s">
        <v>13911</v>
      </c>
      <c r="C2213" s="17">
        <v>14920406</v>
      </c>
      <c r="D2213" t="s">
        <v>13898</v>
      </c>
      <c r="E2213" t="s">
        <v>13899</v>
      </c>
      <c r="F2213" t="s">
        <v>13913</v>
      </c>
      <c r="G2213" t="s">
        <v>13914</v>
      </c>
      <c r="H2213" t="s">
        <v>1669</v>
      </c>
      <c r="I2213" s="18">
        <v>80828</v>
      </c>
      <c r="J2213" t="s">
        <v>23</v>
      </c>
      <c r="K2213" t="s">
        <v>1669</v>
      </c>
      <c r="L2213" s="18">
        <v>80701</v>
      </c>
      <c r="M2213">
        <v>1266</v>
      </c>
      <c r="N2213">
        <v>1242</v>
      </c>
      <c r="O2213">
        <v>-24</v>
      </c>
      <c r="P2213" t="s">
        <v>48</v>
      </c>
      <c r="Q2213" t="s">
        <v>25</v>
      </c>
      <c r="R2213" s="19" t="s">
        <v>31</v>
      </c>
    </row>
    <row r="2214" spans="1:18" x14ac:dyDescent="0.3">
      <c r="A2214" s="17" t="s">
        <v>25665</v>
      </c>
      <c r="B2214" t="s">
        <v>25664</v>
      </c>
      <c r="C2214" s="17">
        <v>31014006</v>
      </c>
      <c r="D2214" t="s">
        <v>25639</v>
      </c>
      <c r="E2214" t="s">
        <v>25640</v>
      </c>
      <c r="F2214" t="s">
        <v>25666</v>
      </c>
      <c r="G2214" t="s">
        <v>25667</v>
      </c>
      <c r="H2214" t="s">
        <v>1669</v>
      </c>
      <c r="I2214" s="18">
        <v>80840</v>
      </c>
      <c r="J2214" t="s">
        <v>23</v>
      </c>
      <c r="K2214" t="s">
        <v>1669</v>
      </c>
      <c r="L2214" s="18">
        <v>80228</v>
      </c>
      <c r="M2214">
        <v>2136</v>
      </c>
      <c r="N2214">
        <v>1605</v>
      </c>
      <c r="O2214">
        <v>-531</v>
      </c>
      <c r="P2214" t="s">
        <v>48</v>
      </c>
      <c r="Q2214" t="s">
        <v>25</v>
      </c>
      <c r="R2214" s="19" t="s">
        <v>31</v>
      </c>
    </row>
    <row r="2215" spans="1:18" x14ac:dyDescent="0.3">
      <c r="A2215" s="17" t="s">
        <v>15933</v>
      </c>
      <c r="B2215" t="s">
        <v>15932</v>
      </c>
      <c r="C2215" s="17">
        <v>14932406</v>
      </c>
      <c r="D2215" t="s">
        <v>15930</v>
      </c>
      <c r="E2215" t="s">
        <v>15931</v>
      </c>
      <c r="F2215" t="s">
        <v>15934</v>
      </c>
      <c r="G2215" t="s">
        <v>15935</v>
      </c>
      <c r="H2215" t="s">
        <v>1669</v>
      </c>
      <c r="I2215" s="18">
        <v>80863</v>
      </c>
      <c r="J2215" t="s">
        <v>23</v>
      </c>
      <c r="K2215" t="s">
        <v>1669</v>
      </c>
      <c r="L2215" s="18">
        <v>80906</v>
      </c>
      <c r="M2215">
        <v>1605</v>
      </c>
      <c r="N2215">
        <v>1605</v>
      </c>
      <c r="O2215">
        <v>0</v>
      </c>
      <c r="P2215" t="s">
        <v>26</v>
      </c>
      <c r="Q2215" t="s">
        <v>26</v>
      </c>
      <c r="R2215" s="19" t="s">
        <v>31</v>
      </c>
    </row>
    <row r="2216" spans="1:18" x14ac:dyDescent="0.3">
      <c r="A2216" s="17" t="s">
        <v>15937</v>
      </c>
      <c r="B2216" t="s">
        <v>15936</v>
      </c>
      <c r="C2216" s="17">
        <v>14932406</v>
      </c>
      <c r="D2216" t="s">
        <v>15930</v>
      </c>
      <c r="E2216" t="s">
        <v>15931</v>
      </c>
      <c r="F2216" t="s">
        <v>15938</v>
      </c>
      <c r="G2216" t="s">
        <v>3174</v>
      </c>
      <c r="H2216" t="s">
        <v>1669</v>
      </c>
      <c r="I2216" s="18">
        <v>80903</v>
      </c>
      <c r="J2216" t="s">
        <v>23</v>
      </c>
      <c r="K2216" t="s">
        <v>1669</v>
      </c>
      <c r="L2216" s="18">
        <v>80906</v>
      </c>
      <c r="M2216">
        <v>1605</v>
      </c>
      <c r="N2216">
        <v>1605</v>
      </c>
      <c r="O2216">
        <v>0</v>
      </c>
      <c r="P2216" t="s">
        <v>26</v>
      </c>
      <c r="Q2216" t="s">
        <v>26</v>
      </c>
      <c r="R2216" s="19" t="s">
        <v>31</v>
      </c>
    </row>
    <row r="2217" spans="1:18" x14ac:dyDescent="0.3">
      <c r="A2217" s="17" t="s">
        <v>21366</v>
      </c>
      <c r="B2217" t="s">
        <v>21365</v>
      </c>
      <c r="C2217" s="17">
        <v>24920406</v>
      </c>
      <c r="D2217" t="s">
        <v>21363</v>
      </c>
      <c r="E2217" t="s">
        <v>21364</v>
      </c>
      <c r="F2217" t="s">
        <v>21367</v>
      </c>
      <c r="G2217" t="s">
        <v>3174</v>
      </c>
      <c r="H2217" t="s">
        <v>1669</v>
      </c>
      <c r="I2217" s="18">
        <v>80909</v>
      </c>
      <c r="J2217" t="s">
        <v>23</v>
      </c>
      <c r="K2217" t="s">
        <v>1669</v>
      </c>
      <c r="L2217" s="18">
        <v>80909</v>
      </c>
      <c r="M2217">
        <v>1605</v>
      </c>
      <c r="N2217">
        <v>1605</v>
      </c>
      <c r="O2217">
        <v>0</v>
      </c>
      <c r="P2217" t="s">
        <v>26</v>
      </c>
      <c r="Q2217" t="s">
        <v>26</v>
      </c>
      <c r="R2217" s="19" t="s">
        <v>31</v>
      </c>
    </row>
    <row r="2218" spans="1:18" x14ac:dyDescent="0.3">
      <c r="A2218" s="17" t="s">
        <v>21369</v>
      </c>
      <c r="B2218" t="s">
        <v>21368</v>
      </c>
      <c r="C2218" s="17">
        <v>24920406</v>
      </c>
      <c r="D2218" t="s">
        <v>21363</v>
      </c>
      <c r="E2218" t="s">
        <v>21364</v>
      </c>
      <c r="F2218" t="s">
        <v>21370</v>
      </c>
      <c r="G2218" t="s">
        <v>3174</v>
      </c>
      <c r="H2218" t="s">
        <v>1669</v>
      </c>
      <c r="I2218" s="18">
        <v>80909</v>
      </c>
      <c r="J2218" t="s">
        <v>23</v>
      </c>
      <c r="K2218" t="s">
        <v>1669</v>
      </c>
      <c r="L2218" s="18">
        <v>80909</v>
      </c>
      <c r="M2218">
        <v>1605</v>
      </c>
      <c r="N2218">
        <v>1605</v>
      </c>
      <c r="O2218">
        <v>0</v>
      </c>
      <c r="P2218" t="s">
        <v>26</v>
      </c>
      <c r="Q2218" t="s">
        <v>26</v>
      </c>
      <c r="R2218" s="19" t="s">
        <v>31</v>
      </c>
    </row>
    <row r="2219" spans="1:18" x14ac:dyDescent="0.3">
      <c r="A2219" s="17" t="s">
        <v>33108</v>
      </c>
      <c r="B2219" t="s">
        <v>33107</v>
      </c>
      <c r="C2219" s="17">
        <v>35032906</v>
      </c>
      <c r="D2219" t="s">
        <v>33105</v>
      </c>
      <c r="E2219" t="s">
        <v>33106</v>
      </c>
      <c r="F2219" t="s">
        <v>33109</v>
      </c>
      <c r="G2219" t="s">
        <v>3174</v>
      </c>
      <c r="H2219" t="s">
        <v>1669</v>
      </c>
      <c r="I2219" s="18">
        <v>80910</v>
      </c>
      <c r="J2219" t="s">
        <v>23</v>
      </c>
      <c r="K2219" t="s">
        <v>1669</v>
      </c>
      <c r="L2219" s="18">
        <v>80915</v>
      </c>
      <c r="M2219">
        <v>1605</v>
      </c>
      <c r="N2219">
        <v>1605</v>
      </c>
      <c r="O2219">
        <v>0</v>
      </c>
      <c r="P2219" t="s">
        <v>26</v>
      </c>
      <c r="Q2219" t="s">
        <v>26</v>
      </c>
      <c r="R2219" s="19" t="s">
        <v>31</v>
      </c>
    </row>
    <row r="2220" spans="1:18" x14ac:dyDescent="0.3">
      <c r="A2220" s="17" t="s">
        <v>21884</v>
      </c>
      <c r="B2220" t="s">
        <v>21883</v>
      </c>
      <c r="C2220" s="17">
        <v>25035306</v>
      </c>
      <c r="D2220" t="s">
        <v>21882</v>
      </c>
      <c r="E2220" t="s">
        <v>21883</v>
      </c>
      <c r="F2220" t="s">
        <v>21885</v>
      </c>
      <c r="G2220" t="s">
        <v>3174</v>
      </c>
      <c r="H2220" t="s">
        <v>1669</v>
      </c>
      <c r="I2220" s="18">
        <v>80911</v>
      </c>
      <c r="J2220" t="s">
        <v>23</v>
      </c>
      <c r="K2220" t="s">
        <v>1669</v>
      </c>
      <c r="L2220" s="18">
        <v>81005</v>
      </c>
      <c r="M2220">
        <v>1314</v>
      </c>
      <c r="N2220">
        <v>1605</v>
      </c>
      <c r="O2220">
        <v>291</v>
      </c>
      <c r="P2220" t="s">
        <v>24</v>
      </c>
      <c r="Q2220" t="s">
        <v>25</v>
      </c>
      <c r="R2220" s="19" t="s">
        <v>15</v>
      </c>
    </row>
    <row r="2221" spans="1:18" x14ac:dyDescent="0.3">
      <c r="A2221" s="17" t="s">
        <v>25669</v>
      </c>
      <c r="B2221" t="s">
        <v>25668</v>
      </c>
      <c r="C2221" s="17">
        <v>31014006</v>
      </c>
      <c r="D2221" t="s">
        <v>25639</v>
      </c>
      <c r="E2221" t="s">
        <v>25640</v>
      </c>
      <c r="F2221" t="s">
        <v>25670</v>
      </c>
      <c r="G2221" t="s">
        <v>3174</v>
      </c>
      <c r="H2221" t="s">
        <v>1669</v>
      </c>
      <c r="I2221" s="18">
        <v>80912</v>
      </c>
      <c r="J2221" t="s">
        <v>23</v>
      </c>
      <c r="K2221" t="s">
        <v>1669</v>
      </c>
      <c r="L2221" s="18">
        <v>80228</v>
      </c>
      <c r="M2221">
        <v>2136</v>
      </c>
      <c r="N2221">
        <v>1605</v>
      </c>
      <c r="O2221">
        <v>-531</v>
      </c>
      <c r="P2221" t="s">
        <v>48</v>
      </c>
      <c r="Q2221" t="s">
        <v>25</v>
      </c>
      <c r="R2221" s="19" t="s">
        <v>31</v>
      </c>
    </row>
    <row r="2222" spans="1:18" x14ac:dyDescent="0.3">
      <c r="A2222" s="17" t="s">
        <v>1702</v>
      </c>
      <c r="B2222" t="s">
        <v>1701</v>
      </c>
      <c r="C2222" s="17">
        <v>11011106</v>
      </c>
      <c r="D2222" t="s">
        <v>1699</v>
      </c>
      <c r="E2222" t="s">
        <v>1700</v>
      </c>
      <c r="F2222" t="s">
        <v>1703</v>
      </c>
      <c r="G2222" t="s">
        <v>1704</v>
      </c>
      <c r="H2222" t="s">
        <v>1669</v>
      </c>
      <c r="I2222" s="18">
        <v>80913</v>
      </c>
      <c r="J2222" t="s">
        <v>23</v>
      </c>
      <c r="K2222" t="s">
        <v>1669</v>
      </c>
      <c r="L2222" s="18">
        <v>81001</v>
      </c>
      <c r="M2222">
        <v>1314</v>
      </c>
      <c r="N2222">
        <v>1605</v>
      </c>
      <c r="O2222">
        <v>291</v>
      </c>
      <c r="P2222" t="s">
        <v>24</v>
      </c>
      <c r="Q2222" t="s">
        <v>25</v>
      </c>
      <c r="R2222" s="19" t="s">
        <v>15</v>
      </c>
    </row>
    <row r="2223" spans="1:18" x14ac:dyDescent="0.3">
      <c r="A2223" s="17" t="s">
        <v>1720</v>
      </c>
      <c r="B2223" t="s">
        <v>1701</v>
      </c>
      <c r="C2223" s="17">
        <v>11012806</v>
      </c>
      <c r="D2223" t="s">
        <v>1718</v>
      </c>
      <c r="E2223" t="s">
        <v>1719</v>
      </c>
      <c r="F2223" t="s">
        <v>1703</v>
      </c>
      <c r="G2223" t="s">
        <v>1704</v>
      </c>
      <c r="H2223" t="s">
        <v>1669</v>
      </c>
      <c r="I2223" s="18">
        <v>80913</v>
      </c>
      <c r="J2223" t="s">
        <v>23</v>
      </c>
      <c r="K2223" t="s">
        <v>1669</v>
      </c>
      <c r="L2223" s="18">
        <v>80906</v>
      </c>
      <c r="M2223">
        <v>1605</v>
      </c>
      <c r="N2223">
        <v>1605</v>
      </c>
      <c r="O2223">
        <v>0</v>
      </c>
      <c r="P2223" t="s">
        <v>26</v>
      </c>
      <c r="Q2223" t="s">
        <v>26</v>
      </c>
      <c r="R2223" s="19" t="s">
        <v>31</v>
      </c>
    </row>
    <row r="2224" spans="1:18" x14ac:dyDescent="0.3">
      <c r="A2224" s="17" t="s">
        <v>3172</v>
      </c>
      <c r="B2224" t="s">
        <v>3171</v>
      </c>
      <c r="C2224" s="17">
        <v>11802706</v>
      </c>
      <c r="D2224" t="s">
        <v>3169</v>
      </c>
      <c r="E2224" t="s">
        <v>3170</v>
      </c>
      <c r="F2224" t="s">
        <v>3173</v>
      </c>
      <c r="G2224" t="s">
        <v>3174</v>
      </c>
      <c r="H2224" t="s">
        <v>1669</v>
      </c>
      <c r="I2224" s="18">
        <v>80913</v>
      </c>
      <c r="J2224" t="s">
        <v>23</v>
      </c>
      <c r="K2224" t="s">
        <v>1669</v>
      </c>
      <c r="L2224" s="18">
        <v>80918</v>
      </c>
      <c r="M2224">
        <v>1605</v>
      </c>
      <c r="N2224">
        <v>1605</v>
      </c>
      <c r="O2224">
        <v>0</v>
      </c>
      <c r="P2224" t="s">
        <v>26</v>
      </c>
      <c r="Q2224" t="s">
        <v>26</v>
      </c>
      <c r="R2224" s="19" t="s">
        <v>31</v>
      </c>
    </row>
    <row r="2225" spans="1:18" x14ac:dyDescent="0.3">
      <c r="A2225" s="17" t="s">
        <v>15940</v>
      </c>
      <c r="B2225" t="s">
        <v>15939</v>
      </c>
      <c r="C2225" s="17">
        <v>14932406</v>
      </c>
      <c r="D2225" t="s">
        <v>15930</v>
      </c>
      <c r="E2225" t="s">
        <v>15931</v>
      </c>
      <c r="F2225" t="s">
        <v>1703</v>
      </c>
      <c r="G2225" t="s">
        <v>1704</v>
      </c>
      <c r="H2225" t="s">
        <v>1669</v>
      </c>
      <c r="I2225" s="18">
        <v>80913</v>
      </c>
      <c r="J2225" t="s">
        <v>23</v>
      </c>
      <c r="K2225" t="s">
        <v>1669</v>
      </c>
      <c r="L2225" s="18">
        <v>80906</v>
      </c>
      <c r="M2225">
        <v>1605</v>
      </c>
      <c r="N2225">
        <v>1605</v>
      </c>
      <c r="O2225">
        <v>0</v>
      </c>
      <c r="P2225" t="s">
        <v>26</v>
      </c>
      <c r="Q2225" t="s">
        <v>26</v>
      </c>
      <c r="R2225" s="19" t="s">
        <v>31</v>
      </c>
    </row>
    <row r="2226" spans="1:18" x14ac:dyDescent="0.3">
      <c r="A2226" s="17" t="s">
        <v>33079</v>
      </c>
      <c r="B2226" t="s">
        <v>33078</v>
      </c>
      <c r="C2226" s="17">
        <v>35014106</v>
      </c>
      <c r="D2226" t="s">
        <v>33073</v>
      </c>
      <c r="E2226" t="s">
        <v>33074</v>
      </c>
      <c r="F2226" t="s">
        <v>33080</v>
      </c>
      <c r="G2226" t="s">
        <v>15939</v>
      </c>
      <c r="H2226" t="s">
        <v>1669</v>
      </c>
      <c r="I2226" s="18">
        <v>80913</v>
      </c>
      <c r="J2226" t="s">
        <v>23</v>
      </c>
      <c r="K2226" t="s">
        <v>1669</v>
      </c>
      <c r="L2226" s="18">
        <v>80903</v>
      </c>
      <c r="M2226">
        <v>1605</v>
      </c>
      <c r="N2226">
        <v>1605</v>
      </c>
      <c r="O2226">
        <v>0</v>
      </c>
      <c r="P2226" t="s">
        <v>26</v>
      </c>
      <c r="Q2226" t="s">
        <v>26</v>
      </c>
      <c r="R2226" s="19" t="s">
        <v>31</v>
      </c>
    </row>
    <row r="2227" spans="1:18" x14ac:dyDescent="0.3">
      <c r="A2227" s="17" t="s">
        <v>15942</v>
      </c>
      <c r="B2227" t="s">
        <v>15941</v>
      </c>
      <c r="C2227" s="17">
        <v>14932406</v>
      </c>
      <c r="D2227" t="s">
        <v>15930</v>
      </c>
      <c r="E2227" t="s">
        <v>15931</v>
      </c>
      <c r="F2227" t="s">
        <v>15943</v>
      </c>
      <c r="G2227" t="s">
        <v>15941</v>
      </c>
      <c r="H2227" t="s">
        <v>1669</v>
      </c>
      <c r="I2227" s="18">
        <v>80914</v>
      </c>
      <c r="J2227" t="s">
        <v>23</v>
      </c>
      <c r="K2227" t="s">
        <v>1669</v>
      </c>
      <c r="L2227" s="18">
        <v>80906</v>
      </c>
      <c r="M2227">
        <v>1605</v>
      </c>
      <c r="N2227">
        <v>1605</v>
      </c>
      <c r="O2227">
        <v>0</v>
      </c>
      <c r="P2227" t="s">
        <v>26</v>
      </c>
      <c r="Q2227" t="s">
        <v>26</v>
      </c>
      <c r="R2227" s="19" t="s">
        <v>31</v>
      </c>
    </row>
    <row r="2228" spans="1:18" x14ac:dyDescent="0.3">
      <c r="A2228" s="17" t="s">
        <v>25671</v>
      </c>
      <c r="B2228" t="s">
        <v>15941</v>
      </c>
      <c r="C2228" s="17">
        <v>31014006</v>
      </c>
      <c r="D2228" t="s">
        <v>25639</v>
      </c>
      <c r="E2228" t="s">
        <v>25640</v>
      </c>
      <c r="F2228" t="s">
        <v>25672</v>
      </c>
      <c r="G2228" t="s">
        <v>3174</v>
      </c>
      <c r="H2228" t="s">
        <v>1669</v>
      </c>
      <c r="I2228" s="18">
        <v>80914</v>
      </c>
      <c r="J2228" t="s">
        <v>23</v>
      </c>
      <c r="K2228" t="s">
        <v>1669</v>
      </c>
      <c r="L2228" s="18">
        <v>80228</v>
      </c>
      <c r="M2228">
        <v>2136</v>
      </c>
      <c r="N2228">
        <v>1605</v>
      </c>
      <c r="O2228">
        <v>-531</v>
      </c>
      <c r="P2228" t="s">
        <v>48</v>
      </c>
      <c r="Q2228" t="s">
        <v>25</v>
      </c>
      <c r="R2228" s="19" t="s">
        <v>31</v>
      </c>
    </row>
    <row r="2229" spans="1:18" x14ac:dyDescent="0.3">
      <c r="A2229" s="17" t="s">
        <v>15945</v>
      </c>
      <c r="B2229" t="s">
        <v>15944</v>
      </c>
      <c r="C2229" s="17">
        <v>14932406</v>
      </c>
      <c r="D2229" t="s">
        <v>15930</v>
      </c>
      <c r="E2229" t="s">
        <v>15931</v>
      </c>
      <c r="F2229" t="s">
        <v>15946</v>
      </c>
      <c r="G2229" t="s">
        <v>3174</v>
      </c>
      <c r="H2229" t="s">
        <v>1669</v>
      </c>
      <c r="I2229" s="18">
        <v>80916</v>
      </c>
      <c r="J2229" t="s">
        <v>23</v>
      </c>
      <c r="K2229" t="s">
        <v>1669</v>
      </c>
      <c r="L2229" s="18">
        <v>80906</v>
      </c>
      <c r="M2229">
        <v>1605</v>
      </c>
      <c r="N2229">
        <v>1605</v>
      </c>
      <c r="O2229">
        <v>0</v>
      </c>
      <c r="P2229" t="s">
        <v>26</v>
      </c>
      <c r="Q2229" t="s">
        <v>26</v>
      </c>
      <c r="R2229" s="19" t="s">
        <v>31</v>
      </c>
    </row>
    <row r="2230" spans="1:18" x14ac:dyDescent="0.3">
      <c r="A2230" s="17" t="s">
        <v>25674</v>
      </c>
      <c r="B2230" t="s">
        <v>25673</v>
      </c>
      <c r="C2230" s="17">
        <v>31014006</v>
      </c>
      <c r="D2230" t="s">
        <v>25639</v>
      </c>
      <c r="E2230" t="s">
        <v>25640</v>
      </c>
      <c r="F2230" t="s">
        <v>25675</v>
      </c>
      <c r="G2230" t="s">
        <v>3174</v>
      </c>
      <c r="H2230" t="s">
        <v>1669</v>
      </c>
      <c r="I2230" s="18">
        <v>80920</v>
      </c>
      <c r="J2230" t="s">
        <v>23</v>
      </c>
      <c r="K2230" t="s">
        <v>1669</v>
      </c>
      <c r="L2230" s="18">
        <v>80228</v>
      </c>
      <c r="M2230">
        <v>2136</v>
      </c>
      <c r="N2230">
        <v>1605</v>
      </c>
      <c r="O2230">
        <v>-531</v>
      </c>
      <c r="P2230" t="s">
        <v>48</v>
      </c>
      <c r="Q2230" t="s">
        <v>25</v>
      </c>
      <c r="R2230" s="19" t="s">
        <v>31</v>
      </c>
    </row>
    <row r="2231" spans="1:18" x14ac:dyDescent="0.3">
      <c r="A2231" s="17" t="s">
        <v>30457</v>
      </c>
      <c r="B2231" t="s">
        <v>30456</v>
      </c>
      <c r="C2231" s="17">
        <v>31917106</v>
      </c>
      <c r="D2231" t="s">
        <v>30454</v>
      </c>
      <c r="E2231" t="s">
        <v>30455</v>
      </c>
      <c r="F2231" t="s">
        <v>30458</v>
      </c>
      <c r="G2231" t="s">
        <v>3174</v>
      </c>
      <c r="H2231" t="s">
        <v>1669</v>
      </c>
      <c r="I2231" s="18">
        <v>80920</v>
      </c>
      <c r="J2231" t="s">
        <v>23</v>
      </c>
      <c r="K2231" t="s">
        <v>1669</v>
      </c>
      <c r="L2231" s="18">
        <v>80221</v>
      </c>
      <c r="M2231">
        <v>2136</v>
      </c>
      <c r="N2231">
        <v>1605</v>
      </c>
      <c r="O2231">
        <v>-531</v>
      </c>
      <c r="P2231" t="s">
        <v>48</v>
      </c>
      <c r="Q2231" t="s">
        <v>25</v>
      </c>
      <c r="R2231" s="19" t="s">
        <v>31</v>
      </c>
    </row>
    <row r="2232" spans="1:18" x14ac:dyDescent="0.3">
      <c r="A2232" s="17" t="s">
        <v>15948</v>
      </c>
      <c r="B2232" t="s">
        <v>15947</v>
      </c>
      <c r="C2232" s="17">
        <v>14932406</v>
      </c>
      <c r="D2232" t="s">
        <v>15930</v>
      </c>
      <c r="E2232" t="s">
        <v>15931</v>
      </c>
      <c r="F2232" t="s">
        <v>15949</v>
      </c>
      <c r="G2232" t="s">
        <v>3174</v>
      </c>
      <c r="H2232" t="s">
        <v>1669</v>
      </c>
      <c r="I2232" s="18">
        <v>80921</v>
      </c>
      <c r="J2232" t="s">
        <v>23</v>
      </c>
      <c r="K2232" t="s">
        <v>1669</v>
      </c>
      <c r="L2232" s="18">
        <v>80906</v>
      </c>
      <c r="M2232">
        <v>1605</v>
      </c>
      <c r="N2232">
        <v>1605</v>
      </c>
      <c r="O2232">
        <v>0</v>
      </c>
      <c r="P2232" t="s">
        <v>26</v>
      </c>
      <c r="Q2232" t="s">
        <v>26</v>
      </c>
      <c r="R2232" s="19" t="s">
        <v>31</v>
      </c>
    </row>
    <row r="2233" spans="1:18" x14ac:dyDescent="0.3">
      <c r="A2233" s="17" t="s">
        <v>15951</v>
      </c>
      <c r="B2233" t="s">
        <v>15950</v>
      </c>
      <c r="C2233" s="17">
        <v>14932406</v>
      </c>
      <c r="D2233" t="s">
        <v>15930</v>
      </c>
      <c r="E2233" t="s">
        <v>15931</v>
      </c>
      <c r="F2233" t="s">
        <v>15952</v>
      </c>
      <c r="G2233" t="s">
        <v>3174</v>
      </c>
      <c r="H2233" t="s">
        <v>1669</v>
      </c>
      <c r="I2233" s="18">
        <v>80922</v>
      </c>
      <c r="J2233" t="s">
        <v>23</v>
      </c>
      <c r="K2233" t="s">
        <v>1669</v>
      </c>
      <c r="L2233" s="18">
        <v>80906</v>
      </c>
      <c r="M2233">
        <v>1605</v>
      </c>
      <c r="N2233">
        <v>1605</v>
      </c>
      <c r="O2233">
        <v>0</v>
      </c>
      <c r="P2233" t="s">
        <v>26</v>
      </c>
      <c r="Q2233" t="s">
        <v>26</v>
      </c>
      <c r="R2233" s="19" t="s">
        <v>31</v>
      </c>
    </row>
    <row r="2234" spans="1:18" x14ac:dyDescent="0.3">
      <c r="A2234" s="17" t="s">
        <v>15045</v>
      </c>
      <c r="B2234" t="s">
        <v>15044</v>
      </c>
      <c r="C2234" s="17">
        <v>14925406</v>
      </c>
      <c r="D2234" t="s">
        <v>15039</v>
      </c>
      <c r="E2234" t="s">
        <v>15040</v>
      </c>
      <c r="F2234" t="s">
        <v>15046</v>
      </c>
      <c r="G2234" t="s">
        <v>3174</v>
      </c>
      <c r="H2234" t="s">
        <v>1669</v>
      </c>
      <c r="I2234" s="18">
        <v>80925</v>
      </c>
      <c r="J2234" t="s">
        <v>23</v>
      </c>
      <c r="K2234" t="s">
        <v>1669</v>
      </c>
      <c r="L2234" s="18">
        <v>80228</v>
      </c>
      <c r="M2234">
        <v>2136</v>
      </c>
      <c r="N2234">
        <v>1605</v>
      </c>
      <c r="O2234">
        <v>-531</v>
      </c>
      <c r="P2234" t="s">
        <v>48</v>
      </c>
      <c r="Q2234" t="s">
        <v>25</v>
      </c>
      <c r="R2234" s="19" t="s">
        <v>31</v>
      </c>
    </row>
    <row r="2235" spans="1:18" x14ac:dyDescent="0.3">
      <c r="A2235" s="17" t="s">
        <v>21912</v>
      </c>
      <c r="B2235" t="s">
        <v>21911</v>
      </c>
      <c r="C2235" s="17">
        <v>25040006</v>
      </c>
      <c r="D2235" t="s">
        <v>21909</v>
      </c>
      <c r="E2235" t="s">
        <v>21910</v>
      </c>
      <c r="F2235" t="s">
        <v>21913</v>
      </c>
      <c r="G2235" t="s">
        <v>21914</v>
      </c>
      <c r="H2235" t="s">
        <v>1669</v>
      </c>
      <c r="I2235" s="18">
        <v>81008</v>
      </c>
      <c r="J2235" t="s">
        <v>23</v>
      </c>
      <c r="K2235" t="s">
        <v>1669</v>
      </c>
      <c r="L2235" s="18">
        <v>81008</v>
      </c>
      <c r="M2235">
        <v>1314</v>
      </c>
      <c r="N2235">
        <v>1314</v>
      </c>
      <c r="O2235">
        <v>0</v>
      </c>
      <c r="P2235" t="s">
        <v>26</v>
      </c>
      <c r="Q2235" t="s">
        <v>26</v>
      </c>
      <c r="R2235" s="19" t="s">
        <v>31</v>
      </c>
    </row>
    <row r="2236" spans="1:18" x14ac:dyDescent="0.3">
      <c r="A2236" s="17" t="s">
        <v>21916</v>
      </c>
      <c r="B2236" t="s">
        <v>21915</v>
      </c>
      <c r="C2236" s="17">
        <v>25040006</v>
      </c>
      <c r="D2236" t="s">
        <v>21909</v>
      </c>
      <c r="E2236" t="s">
        <v>21910</v>
      </c>
      <c r="F2236" t="s">
        <v>21917</v>
      </c>
      <c r="G2236" t="s">
        <v>21914</v>
      </c>
      <c r="H2236" t="s">
        <v>1669</v>
      </c>
      <c r="I2236" s="18">
        <v>81008</v>
      </c>
      <c r="J2236" t="s">
        <v>23</v>
      </c>
      <c r="K2236" t="s">
        <v>1669</v>
      </c>
      <c r="L2236" s="18">
        <v>81008</v>
      </c>
      <c r="M2236">
        <v>1314</v>
      </c>
      <c r="N2236">
        <v>1314</v>
      </c>
      <c r="O2236">
        <v>0</v>
      </c>
      <c r="P2236" t="s">
        <v>26</v>
      </c>
      <c r="Q2236" t="s">
        <v>26</v>
      </c>
      <c r="R2236" s="19" t="s">
        <v>31</v>
      </c>
    </row>
    <row r="2237" spans="1:18" x14ac:dyDescent="0.3">
      <c r="A2237" s="17" t="s">
        <v>15840</v>
      </c>
      <c r="B2237" t="s">
        <v>15839</v>
      </c>
      <c r="C2237" s="17">
        <v>14931406</v>
      </c>
      <c r="D2237" t="s">
        <v>15813</v>
      </c>
      <c r="E2237" t="s">
        <v>15814</v>
      </c>
      <c r="F2237" t="s">
        <v>15841</v>
      </c>
      <c r="G2237" t="s">
        <v>8901</v>
      </c>
      <c r="H2237" t="s">
        <v>1669</v>
      </c>
      <c r="I2237" s="18">
        <v>81211</v>
      </c>
      <c r="J2237" t="s">
        <v>23</v>
      </c>
      <c r="K2237" t="s">
        <v>1669</v>
      </c>
      <c r="L2237" s="18">
        <v>81601</v>
      </c>
      <c r="M2237">
        <v>1755</v>
      </c>
      <c r="N2237">
        <v>1365</v>
      </c>
      <c r="O2237">
        <v>-390</v>
      </c>
      <c r="P2237" t="s">
        <v>48</v>
      </c>
      <c r="Q2237" t="s">
        <v>25</v>
      </c>
      <c r="R2237" s="19" t="s">
        <v>31</v>
      </c>
    </row>
    <row r="2238" spans="1:18" x14ac:dyDescent="0.3">
      <c r="A2238" s="17" t="s">
        <v>15711</v>
      </c>
      <c r="B2238" t="s">
        <v>15710</v>
      </c>
      <c r="C2238" s="17">
        <v>14930406</v>
      </c>
      <c r="D2238" t="s">
        <v>15705</v>
      </c>
      <c r="E2238" t="s">
        <v>15706</v>
      </c>
      <c r="F2238" t="s">
        <v>15712</v>
      </c>
      <c r="G2238" t="s">
        <v>15713</v>
      </c>
      <c r="H2238" t="s">
        <v>1669</v>
      </c>
      <c r="I2238" s="18">
        <v>81212</v>
      </c>
      <c r="J2238" t="s">
        <v>23</v>
      </c>
      <c r="K2238" t="s">
        <v>1669</v>
      </c>
      <c r="L2238" s="18">
        <v>81004</v>
      </c>
      <c r="M2238">
        <v>1314</v>
      </c>
      <c r="N2238">
        <v>1314</v>
      </c>
      <c r="O2238">
        <v>0</v>
      </c>
      <c r="P2238" t="s">
        <v>26</v>
      </c>
      <c r="Q2238" t="s">
        <v>26</v>
      </c>
      <c r="R2238" s="19" t="s">
        <v>31</v>
      </c>
    </row>
    <row r="2239" spans="1:18" x14ac:dyDescent="0.3">
      <c r="A2239" s="17" t="s">
        <v>19490</v>
      </c>
      <c r="B2239" t="s">
        <v>19489</v>
      </c>
      <c r="C2239" s="17">
        <v>15031406</v>
      </c>
      <c r="D2239" t="s">
        <v>19485</v>
      </c>
      <c r="E2239" t="s">
        <v>15706</v>
      </c>
      <c r="F2239" t="s">
        <v>15712</v>
      </c>
      <c r="G2239" t="s">
        <v>15713</v>
      </c>
      <c r="H2239" t="s">
        <v>1669</v>
      </c>
      <c r="I2239" s="18">
        <v>81212</v>
      </c>
      <c r="J2239" t="s">
        <v>23</v>
      </c>
      <c r="K2239" t="s">
        <v>1669</v>
      </c>
      <c r="L2239" s="18">
        <v>81004</v>
      </c>
      <c r="M2239">
        <v>1314</v>
      </c>
      <c r="N2239">
        <v>1314</v>
      </c>
      <c r="O2239">
        <v>0</v>
      </c>
      <c r="P2239" t="s">
        <v>26</v>
      </c>
      <c r="Q2239" t="s">
        <v>26</v>
      </c>
      <c r="R2239" s="19" t="s">
        <v>31</v>
      </c>
    </row>
    <row r="2240" spans="1:18" x14ac:dyDescent="0.3">
      <c r="A2240" s="17" t="s">
        <v>15707</v>
      </c>
      <c r="B2240" t="s">
        <v>9803</v>
      </c>
      <c r="C2240" s="17">
        <v>14930406</v>
      </c>
      <c r="D2240" t="s">
        <v>15705</v>
      </c>
      <c r="E2240" t="s">
        <v>15706</v>
      </c>
      <c r="F2240" t="s">
        <v>15708</v>
      </c>
      <c r="G2240" t="s">
        <v>15709</v>
      </c>
      <c r="H2240" t="s">
        <v>1669</v>
      </c>
      <c r="I2240" s="18">
        <v>81301</v>
      </c>
      <c r="J2240" t="s">
        <v>23</v>
      </c>
      <c r="K2240" t="s">
        <v>1669</v>
      </c>
      <c r="L2240" s="18">
        <v>81004</v>
      </c>
      <c r="M2240">
        <v>1314</v>
      </c>
      <c r="N2240">
        <v>1683</v>
      </c>
      <c r="O2240">
        <v>369</v>
      </c>
      <c r="P2240" t="s">
        <v>24</v>
      </c>
      <c r="Q2240" t="s">
        <v>25</v>
      </c>
      <c r="R2240" s="19" t="s">
        <v>15</v>
      </c>
    </row>
    <row r="2241" spans="1:18" x14ac:dyDescent="0.3">
      <c r="A2241" s="17" t="s">
        <v>19487</v>
      </c>
      <c r="B2241" t="s">
        <v>19486</v>
      </c>
      <c r="C2241" s="17">
        <v>15031406</v>
      </c>
      <c r="D2241" t="s">
        <v>19485</v>
      </c>
      <c r="E2241" t="s">
        <v>15706</v>
      </c>
      <c r="F2241" t="s">
        <v>19488</v>
      </c>
      <c r="G2241" t="s">
        <v>15709</v>
      </c>
      <c r="H2241" t="s">
        <v>1669</v>
      </c>
      <c r="I2241" s="18">
        <v>81301</v>
      </c>
      <c r="J2241" t="s">
        <v>23</v>
      </c>
      <c r="K2241" t="s">
        <v>1669</v>
      </c>
      <c r="L2241" s="18">
        <v>81004</v>
      </c>
      <c r="M2241">
        <v>1314</v>
      </c>
      <c r="N2241">
        <v>1683</v>
      </c>
      <c r="O2241">
        <v>369</v>
      </c>
      <c r="P2241" t="s">
        <v>24</v>
      </c>
      <c r="Q2241" t="s">
        <v>25</v>
      </c>
      <c r="R2241" s="19" t="s">
        <v>15</v>
      </c>
    </row>
    <row r="2242" spans="1:18" x14ac:dyDescent="0.3">
      <c r="A2242" s="17" t="s">
        <v>15715</v>
      </c>
      <c r="B2242" t="s">
        <v>15714</v>
      </c>
      <c r="C2242" s="17">
        <v>14930406</v>
      </c>
      <c r="D2242" t="s">
        <v>15705</v>
      </c>
      <c r="E2242" t="s">
        <v>15706</v>
      </c>
      <c r="F2242" t="s">
        <v>15716</v>
      </c>
      <c r="G2242" t="s">
        <v>15717</v>
      </c>
      <c r="H2242" t="s">
        <v>1669</v>
      </c>
      <c r="I2242" s="18">
        <v>81328</v>
      </c>
      <c r="J2242" t="s">
        <v>23</v>
      </c>
      <c r="K2242" t="s">
        <v>1669</v>
      </c>
      <c r="L2242" s="18">
        <v>81004</v>
      </c>
      <c r="M2242">
        <v>1314</v>
      </c>
      <c r="N2242">
        <v>1290</v>
      </c>
      <c r="O2242">
        <v>-24</v>
      </c>
      <c r="P2242" t="s">
        <v>48</v>
      </c>
      <c r="Q2242" t="s">
        <v>25</v>
      </c>
      <c r="R2242" s="19" t="s">
        <v>31</v>
      </c>
    </row>
    <row r="2243" spans="1:18" x14ac:dyDescent="0.3">
      <c r="A2243" s="17" t="s">
        <v>19492</v>
      </c>
      <c r="B2243" t="s">
        <v>19491</v>
      </c>
      <c r="C2243" s="17">
        <v>15031406</v>
      </c>
      <c r="D2243" t="s">
        <v>19485</v>
      </c>
      <c r="E2243" t="s">
        <v>15706</v>
      </c>
      <c r="F2243" t="s">
        <v>15716</v>
      </c>
      <c r="G2243" t="s">
        <v>15717</v>
      </c>
      <c r="H2243" t="s">
        <v>1669</v>
      </c>
      <c r="I2243" s="18">
        <v>81328</v>
      </c>
      <c r="J2243" t="s">
        <v>23</v>
      </c>
      <c r="K2243" t="s">
        <v>1669</v>
      </c>
      <c r="L2243" s="18">
        <v>81004</v>
      </c>
      <c r="M2243">
        <v>1314</v>
      </c>
      <c r="N2243">
        <v>1290</v>
      </c>
      <c r="O2243">
        <v>-24</v>
      </c>
      <c r="P2243" t="s">
        <v>48</v>
      </c>
      <c r="Q2243" t="s">
        <v>25</v>
      </c>
      <c r="R2243" s="19" t="s">
        <v>31</v>
      </c>
    </row>
    <row r="2244" spans="1:18" x14ac:dyDescent="0.3">
      <c r="A2244" s="17" t="s">
        <v>5095</v>
      </c>
      <c r="B2244" t="s">
        <v>5094</v>
      </c>
      <c r="C2244" s="17">
        <v>11904106</v>
      </c>
      <c r="D2244" t="s">
        <v>5093</v>
      </c>
      <c r="E2244" t="s">
        <v>3080</v>
      </c>
      <c r="F2244" t="s">
        <v>5096</v>
      </c>
      <c r="G2244" t="s">
        <v>5097</v>
      </c>
      <c r="H2244" t="s">
        <v>1669</v>
      </c>
      <c r="I2244" s="18">
        <v>81401</v>
      </c>
      <c r="J2244" t="s">
        <v>23</v>
      </c>
      <c r="K2244" t="s">
        <v>1669</v>
      </c>
      <c r="L2244" s="18">
        <v>81501</v>
      </c>
      <c r="M2244">
        <v>1437</v>
      </c>
      <c r="N2244">
        <v>1413</v>
      </c>
      <c r="O2244">
        <v>-24</v>
      </c>
      <c r="P2244" t="s">
        <v>48</v>
      </c>
      <c r="Q2244" t="s">
        <v>25</v>
      </c>
      <c r="R2244" s="19" t="s">
        <v>31</v>
      </c>
    </row>
    <row r="2245" spans="1:18" x14ac:dyDescent="0.3">
      <c r="A2245" s="17" t="s">
        <v>3079</v>
      </c>
      <c r="B2245" t="s">
        <v>3078</v>
      </c>
      <c r="C2245" s="17">
        <v>11802106</v>
      </c>
      <c r="D2245" t="s">
        <v>3064</v>
      </c>
      <c r="E2245" t="s">
        <v>3065</v>
      </c>
      <c r="F2245" t="s">
        <v>3080</v>
      </c>
      <c r="G2245" t="s">
        <v>3081</v>
      </c>
      <c r="H2245" t="s">
        <v>1669</v>
      </c>
      <c r="I2245" s="18">
        <v>81501</v>
      </c>
      <c r="J2245" t="s">
        <v>23</v>
      </c>
      <c r="K2245" t="s">
        <v>1669</v>
      </c>
      <c r="L2245" s="18">
        <v>80309</v>
      </c>
      <c r="M2245">
        <v>2082</v>
      </c>
      <c r="N2245">
        <v>1437</v>
      </c>
      <c r="O2245">
        <v>-645</v>
      </c>
      <c r="P2245" t="s">
        <v>48</v>
      </c>
      <c r="Q2245" t="s">
        <v>25</v>
      </c>
      <c r="R2245" s="19" t="s">
        <v>31</v>
      </c>
    </row>
    <row r="2246" spans="1:18" x14ac:dyDescent="0.3">
      <c r="A2246" s="17" t="s">
        <v>5099</v>
      </c>
      <c r="B2246" t="s">
        <v>5098</v>
      </c>
      <c r="C2246" s="17">
        <v>11904106</v>
      </c>
      <c r="D2246" t="s">
        <v>5093</v>
      </c>
      <c r="E2246" t="s">
        <v>3080</v>
      </c>
      <c r="F2246" t="s">
        <v>5100</v>
      </c>
      <c r="G2246" t="s">
        <v>3081</v>
      </c>
      <c r="H2246" t="s">
        <v>1669</v>
      </c>
      <c r="I2246" s="18">
        <v>81504</v>
      </c>
      <c r="J2246" t="s">
        <v>23</v>
      </c>
      <c r="K2246" t="s">
        <v>1669</v>
      </c>
      <c r="L2246" s="18">
        <v>81501</v>
      </c>
      <c r="M2246">
        <v>1437</v>
      </c>
      <c r="N2246">
        <v>1437</v>
      </c>
      <c r="O2246">
        <v>0</v>
      </c>
      <c r="P2246" t="s">
        <v>26</v>
      </c>
      <c r="Q2246" t="s">
        <v>26</v>
      </c>
      <c r="R2246" s="19" t="s">
        <v>31</v>
      </c>
    </row>
    <row r="2247" spans="1:18" x14ac:dyDescent="0.3">
      <c r="A2247" s="17" t="s">
        <v>5102</v>
      </c>
      <c r="B2247" t="s">
        <v>5101</v>
      </c>
      <c r="C2247" s="17">
        <v>11904106</v>
      </c>
      <c r="D2247" t="s">
        <v>5093</v>
      </c>
      <c r="E2247" t="s">
        <v>3080</v>
      </c>
      <c r="F2247" t="s">
        <v>5103</v>
      </c>
      <c r="G2247" t="s">
        <v>3081</v>
      </c>
      <c r="H2247" t="s">
        <v>1669</v>
      </c>
      <c r="I2247" s="18">
        <v>81505</v>
      </c>
      <c r="J2247" t="s">
        <v>23</v>
      </c>
      <c r="K2247" t="s">
        <v>1669</v>
      </c>
      <c r="L2247" s="18">
        <v>81501</v>
      </c>
      <c r="M2247">
        <v>1437</v>
      </c>
      <c r="N2247">
        <v>1437</v>
      </c>
      <c r="O2247">
        <v>0</v>
      </c>
      <c r="P2247" t="s">
        <v>26</v>
      </c>
      <c r="Q2247" t="s">
        <v>26</v>
      </c>
      <c r="R2247" s="19" t="s">
        <v>31</v>
      </c>
    </row>
    <row r="2248" spans="1:18" x14ac:dyDescent="0.3">
      <c r="A2248" s="17" t="s">
        <v>25677</v>
      </c>
      <c r="B2248" t="s">
        <v>25676</v>
      </c>
      <c r="C2248" s="17">
        <v>31014006</v>
      </c>
      <c r="D2248" t="s">
        <v>25639</v>
      </c>
      <c r="E2248" t="s">
        <v>25640</v>
      </c>
      <c r="F2248" t="s">
        <v>25678</v>
      </c>
      <c r="G2248" t="s">
        <v>3081</v>
      </c>
      <c r="H2248" t="s">
        <v>1669</v>
      </c>
      <c r="I2248" s="18">
        <v>81505</v>
      </c>
      <c r="J2248" t="s">
        <v>23</v>
      </c>
      <c r="K2248" t="s">
        <v>1669</v>
      </c>
      <c r="L2248" s="18">
        <v>80228</v>
      </c>
      <c r="M2248">
        <v>2136</v>
      </c>
      <c r="N2248">
        <v>1437</v>
      </c>
      <c r="O2248">
        <v>-699</v>
      </c>
      <c r="P2248" t="s">
        <v>48</v>
      </c>
      <c r="Q2248" t="s">
        <v>25</v>
      </c>
      <c r="R2248" s="19" t="s">
        <v>31</v>
      </c>
    </row>
    <row r="2249" spans="1:18" x14ac:dyDescent="0.3">
      <c r="A2249" s="17" t="s">
        <v>5105</v>
      </c>
      <c r="B2249" t="s">
        <v>5104</v>
      </c>
      <c r="C2249" s="17">
        <v>11904106</v>
      </c>
      <c r="D2249" t="s">
        <v>5093</v>
      </c>
      <c r="E2249" t="s">
        <v>3080</v>
      </c>
      <c r="F2249" t="s">
        <v>5106</v>
      </c>
      <c r="G2249" t="s">
        <v>97</v>
      </c>
      <c r="H2249" t="s">
        <v>1669</v>
      </c>
      <c r="I2249" s="18">
        <v>81527</v>
      </c>
      <c r="J2249" t="s">
        <v>23</v>
      </c>
      <c r="K2249" t="s">
        <v>1669</v>
      </c>
      <c r="L2249" s="18">
        <v>81501</v>
      </c>
      <c r="M2249">
        <v>1437</v>
      </c>
      <c r="N2249">
        <v>1437</v>
      </c>
      <c r="O2249">
        <v>0</v>
      </c>
      <c r="P2249" t="s">
        <v>26</v>
      </c>
      <c r="Q2249" t="s">
        <v>26</v>
      </c>
      <c r="R2249" s="19" t="s">
        <v>31</v>
      </c>
    </row>
    <row r="2250" spans="1:18" x14ac:dyDescent="0.3">
      <c r="A2250" s="17" t="s">
        <v>21880</v>
      </c>
      <c r="B2250" t="s">
        <v>21879</v>
      </c>
      <c r="C2250" s="17">
        <v>25034506</v>
      </c>
      <c r="D2250" t="s">
        <v>21877</v>
      </c>
      <c r="E2250" t="s">
        <v>21878</v>
      </c>
      <c r="F2250" t="s">
        <v>21881</v>
      </c>
      <c r="G2250" t="s">
        <v>97</v>
      </c>
      <c r="H2250" t="s">
        <v>1669</v>
      </c>
      <c r="I2250" s="18">
        <v>81527</v>
      </c>
      <c r="J2250" t="s">
        <v>23</v>
      </c>
      <c r="K2250" t="s">
        <v>1669</v>
      </c>
      <c r="L2250" s="18">
        <v>81506</v>
      </c>
      <c r="M2250">
        <v>1437</v>
      </c>
      <c r="N2250">
        <v>1437</v>
      </c>
      <c r="O2250">
        <v>0</v>
      </c>
      <c r="P2250" t="s">
        <v>26</v>
      </c>
      <c r="Q2250" t="s">
        <v>26</v>
      </c>
      <c r="R2250" s="19" t="s">
        <v>31</v>
      </c>
    </row>
    <row r="2251" spans="1:18" x14ac:dyDescent="0.3">
      <c r="A2251" s="17" t="s">
        <v>15843</v>
      </c>
      <c r="B2251" t="s">
        <v>15842</v>
      </c>
      <c r="C2251" s="17">
        <v>14931406</v>
      </c>
      <c r="D2251" t="s">
        <v>15813</v>
      </c>
      <c r="E2251" t="s">
        <v>15814</v>
      </c>
      <c r="F2251" t="s">
        <v>15844</v>
      </c>
      <c r="G2251" t="s">
        <v>15845</v>
      </c>
      <c r="H2251" t="s">
        <v>1669</v>
      </c>
      <c r="I2251" s="18">
        <v>81601</v>
      </c>
      <c r="J2251" t="s">
        <v>23</v>
      </c>
      <c r="K2251" t="s">
        <v>1669</v>
      </c>
      <c r="L2251" s="18">
        <v>81601</v>
      </c>
      <c r="M2251">
        <v>1755</v>
      </c>
      <c r="N2251">
        <v>1755</v>
      </c>
      <c r="O2251">
        <v>0</v>
      </c>
      <c r="P2251" t="s">
        <v>26</v>
      </c>
      <c r="Q2251" t="s">
        <v>26</v>
      </c>
      <c r="R2251" s="19" t="s">
        <v>31</v>
      </c>
    </row>
    <row r="2252" spans="1:18" x14ac:dyDescent="0.3">
      <c r="A2252" s="17" t="s">
        <v>15847</v>
      </c>
      <c r="B2252" t="s">
        <v>15846</v>
      </c>
      <c r="C2252" s="17">
        <v>14931406</v>
      </c>
      <c r="D2252" t="s">
        <v>15813</v>
      </c>
      <c r="E2252" t="s">
        <v>15814</v>
      </c>
      <c r="F2252" t="s">
        <v>15848</v>
      </c>
      <c r="G2252" t="s">
        <v>15845</v>
      </c>
      <c r="H2252" t="s">
        <v>1669</v>
      </c>
      <c r="I2252" s="18">
        <v>81601</v>
      </c>
      <c r="J2252" t="s">
        <v>23</v>
      </c>
      <c r="K2252" t="s">
        <v>1669</v>
      </c>
      <c r="L2252" s="18">
        <v>81601</v>
      </c>
      <c r="M2252">
        <v>1755</v>
      </c>
      <c r="N2252">
        <v>1755</v>
      </c>
      <c r="O2252">
        <v>0</v>
      </c>
      <c r="P2252" t="s">
        <v>26</v>
      </c>
      <c r="Q2252" t="s">
        <v>26</v>
      </c>
      <c r="R2252" s="19" t="s">
        <v>31</v>
      </c>
    </row>
    <row r="2253" spans="1:18" x14ac:dyDescent="0.3">
      <c r="A2253" s="17" t="s">
        <v>15828</v>
      </c>
      <c r="B2253" t="s">
        <v>15827</v>
      </c>
      <c r="C2253" s="17">
        <v>14931406</v>
      </c>
      <c r="D2253" t="s">
        <v>15813</v>
      </c>
      <c r="E2253" t="s">
        <v>15814</v>
      </c>
      <c r="F2253" t="s">
        <v>15829</v>
      </c>
      <c r="G2253" t="s">
        <v>15830</v>
      </c>
      <c r="H2253" t="s">
        <v>1669</v>
      </c>
      <c r="I2253" s="18">
        <v>81611</v>
      </c>
      <c r="J2253" t="s">
        <v>23</v>
      </c>
      <c r="K2253" t="s">
        <v>1669</v>
      </c>
      <c r="L2253" s="18">
        <v>81601</v>
      </c>
      <c r="M2253">
        <v>1755</v>
      </c>
      <c r="N2253">
        <v>1950</v>
      </c>
      <c r="O2253">
        <v>195</v>
      </c>
      <c r="P2253" t="s">
        <v>24</v>
      </c>
      <c r="Q2253" t="s">
        <v>25</v>
      </c>
      <c r="R2253" s="19" t="s">
        <v>15</v>
      </c>
    </row>
    <row r="2254" spans="1:18" x14ac:dyDescent="0.3">
      <c r="A2254" s="17" t="s">
        <v>15850</v>
      </c>
      <c r="B2254" t="s">
        <v>15849</v>
      </c>
      <c r="C2254" s="17">
        <v>14931406</v>
      </c>
      <c r="D2254" t="s">
        <v>15813</v>
      </c>
      <c r="E2254" t="s">
        <v>15814</v>
      </c>
      <c r="F2254" t="s">
        <v>15851</v>
      </c>
      <c r="G2254" t="s">
        <v>3913</v>
      </c>
      <c r="H2254" t="s">
        <v>1669</v>
      </c>
      <c r="I2254" s="18">
        <v>81623</v>
      </c>
      <c r="J2254" t="s">
        <v>23</v>
      </c>
      <c r="K2254" t="s">
        <v>1669</v>
      </c>
      <c r="L2254" s="18">
        <v>81601</v>
      </c>
      <c r="M2254">
        <v>1755</v>
      </c>
      <c r="N2254">
        <v>1755</v>
      </c>
      <c r="O2254">
        <v>0</v>
      </c>
      <c r="P2254" t="s">
        <v>26</v>
      </c>
      <c r="Q2254" t="s">
        <v>26</v>
      </c>
      <c r="R2254" s="19" t="s">
        <v>31</v>
      </c>
    </row>
    <row r="2255" spans="1:18" x14ac:dyDescent="0.3">
      <c r="A2255" s="17" t="s">
        <v>15832</v>
      </c>
      <c r="B2255" t="s">
        <v>15831</v>
      </c>
      <c r="C2255" s="17">
        <v>14931406</v>
      </c>
      <c r="D2255" t="s">
        <v>15813</v>
      </c>
      <c r="E2255" t="s">
        <v>15814</v>
      </c>
      <c r="F2255" t="s">
        <v>15833</v>
      </c>
      <c r="G2255" t="s">
        <v>15834</v>
      </c>
      <c r="H2255" t="s">
        <v>1669</v>
      </c>
      <c r="I2255" s="18">
        <v>81632</v>
      </c>
      <c r="J2255" t="s">
        <v>23</v>
      </c>
      <c r="K2255" t="s">
        <v>1669</v>
      </c>
      <c r="L2255" s="18">
        <v>81601</v>
      </c>
      <c r="M2255">
        <v>1755</v>
      </c>
      <c r="N2255">
        <v>1950</v>
      </c>
      <c r="O2255">
        <v>195</v>
      </c>
      <c r="P2255" t="s">
        <v>24</v>
      </c>
      <c r="Q2255" t="s">
        <v>25</v>
      </c>
      <c r="R2255" s="19" t="s">
        <v>15</v>
      </c>
    </row>
    <row r="2256" spans="1:18" x14ac:dyDescent="0.3">
      <c r="A2256" s="17" t="s">
        <v>15853</v>
      </c>
      <c r="B2256" t="s">
        <v>15852</v>
      </c>
      <c r="C2256" s="17">
        <v>14931406</v>
      </c>
      <c r="D2256" t="s">
        <v>15813</v>
      </c>
      <c r="E2256" t="s">
        <v>15814</v>
      </c>
      <c r="F2256" t="s">
        <v>15854</v>
      </c>
      <c r="G2256" t="s">
        <v>15855</v>
      </c>
      <c r="H2256" t="s">
        <v>1669</v>
      </c>
      <c r="I2256" s="18">
        <v>81650</v>
      </c>
      <c r="J2256" t="s">
        <v>23</v>
      </c>
      <c r="K2256" t="s">
        <v>1669</v>
      </c>
      <c r="L2256" s="18">
        <v>81601</v>
      </c>
      <c r="M2256">
        <v>1755</v>
      </c>
      <c r="N2256">
        <v>1755</v>
      </c>
      <c r="O2256">
        <v>0</v>
      </c>
      <c r="P2256" t="s">
        <v>26</v>
      </c>
      <c r="Q2256" t="s">
        <v>26</v>
      </c>
      <c r="R2256" s="19" t="s">
        <v>31</v>
      </c>
    </row>
    <row r="2257" spans="1:18" x14ac:dyDescent="0.3">
      <c r="A2257" s="17" t="s">
        <v>6998</v>
      </c>
      <c r="B2257" t="s">
        <v>6997</v>
      </c>
      <c r="C2257" s="17">
        <v>11995112</v>
      </c>
      <c r="D2257" t="s">
        <v>6995</v>
      </c>
      <c r="E2257" t="s">
        <v>6996</v>
      </c>
      <c r="F2257" t="s">
        <v>6999</v>
      </c>
      <c r="G2257" t="s">
        <v>4564</v>
      </c>
      <c r="H2257" t="s">
        <v>4378</v>
      </c>
      <c r="I2257" s="18">
        <v>83303</v>
      </c>
      <c r="J2257" t="s">
        <v>23</v>
      </c>
      <c r="K2257" t="s">
        <v>4378</v>
      </c>
      <c r="L2257" s="18">
        <v>83209</v>
      </c>
      <c r="M2257">
        <v>1266</v>
      </c>
      <c r="N2257">
        <v>1266</v>
      </c>
      <c r="O2257">
        <v>0</v>
      </c>
      <c r="P2257" t="s">
        <v>26</v>
      </c>
      <c r="Q2257" t="s">
        <v>26</v>
      </c>
      <c r="R2257" s="19" t="s">
        <v>31</v>
      </c>
    </row>
    <row r="2258" spans="1:18" x14ac:dyDescent="0.3">
      <c r="A2258" s="17" t="s">
        <v>9227</v>
      </c>
      <c r="B2258" t="s">
        <v>9226</v>
      </c>
      <c r="C2258" s="17">
        <v>14902412</v>
      </c>
      <c r="D2258" t="s">
        <v>9220</v>
      </c>
      <c r="E2258" t="s">
        <v>9221</v>
      </c>
      <c r="F2258" t="s">
        <v>9228</v>
      </c>
      <c r="G2258" t="s">
        <v>9229</v>
      </c>
      <c r="H2258" t="s">
        <v>4378</v>
      </c>
      <c r="I2258" s="18">
        <v>83318</v>
      </c>
      <c r="J2258" t="s">
        <v>23</v>
      </c>
      <c r="K2258" t="s">
        <v>4378</v>
      </c>
      <c r="L2258" s="18">
        <v>83303</v>
      </c>
      <c r="M2258">
        <v>1266</v>
      </c>
      <c r="N2258">
        <v>1242</v>
      </c>
      <c r="O2258">
        <v>-24</v>
      </c>
      <c r="P2258" t="s">
        <v>48</v>
      </c>
      <c r="Q2258" t="s">
        <v>25</v>
      </c>
      <c r="R2258" s="19" t="s">
        <v>31</v>
      </c>
    </row>
    <row r="2259" spans="1:18" x14ac:dyDescent="0.3">
      <c r="A2259" s="17" t="s">
        <v>9231</v>
      </c>
      <c r="B2259" t="s">
        <v>9230</v>
      </c>
      <c r="C2259" s="17">
        <v>14902412</v>
      </c>
      <c r="D2259" t="s">
        <v>9220</v>
      </c>
      <c r="E2259" t="s">
        <v>9221</v>
      </c>
      <c r="F2259" t="s">
        <v>9232</v>
      </c>
      <c r="G2259" t="s">
        <v>9233</v>
      </c>
      <c r="H2259" t="s">
        <v>4378</v>
      </c>
      <c r="I2259" s="18">
        <v>83330</v>
      </c>
      <c r="J2259" t="s">
        <v>23</v>
      </c>
      <c r="K2259" t="s">
        <v>4378</v>
      </c>
      <c r="L2259" s="18">
        <v>83303</v>
      </c>
      <c r="M2259">
        <v>1266</v>
      </c>
      <c r="N2259">
        <v>1242</v>
      </c>
      <c r="O2259">
        <v>-24</v>
      </c>
      <c r="P2259" t="s">
        <v>48</v>
      </c>
      <c r="Q2259" t="s">
        <v>25</v>
      </c>
      <c r="R2259" s="19" t="s">
        <v>31</v>
      </c>
    </row>
    <row r="2260" spans="1:18" x14ac:dyDescent="0.3">
      <c r="A2260" s="17" t="s">
        <v>9223</v>
      </c>
      <c r="B2260" t="s">
        <v>9222</v>
      </c>
      <c r="C2260" s="17">
        <v>14902412</v>
      </c>
      <c r="D2260" t="s">
        <v>9220</v>
      </c>
      <c r="E2260" t="s">
        <v>9221</v>
      </c>
      <c r="F2260" t="s">
        <v>9224</v>
      </c>
      <c r="G2260" t="s">
        <v>9225</v>
      </c>
      <c r="H2260" t="s">
        <v>4378</v>
      </c>
      <c r="I2260" s="18">
        <v>83333</v>
      </c>
      <c r="J2260" t="s">
        <v>23</v>
      </c>
      <c r="K2260" t="s">
        <v>4378</v>
      </c>
      <c r="L2260" s="18">
        <v>83303</v>
      </c>
      <c r="M2260">
        <v>1266</v>
      </c>
      <c r="N2260">
        <v>1584</v>
      </c>
      <c r="O2260">
        <v>318</v>
      </c>
      <c r="P2260" t="s">
        <v>24</v>
      </c>
      <c r="Q2260" t="s">
        <v>25</v>
      </c>
      <c r="R2260" s="19" t="s">
        <v>15</v>
      </c>
    </row>
    <row r="2261" spans="1:18" x14ac:dyDescent="0.3">
      <c r="A2261" s="17" t="s">
        <v>9235</v>
      </c>
      <c r="B2261" t="s">
        <v>9234</v>
      </c>
      <c r="C2261" s="17">
        <v>14902412</v>
      </c>
      <c r="D2261" t="s">
        <v>9220</v>
      </c>
      <c r="E2261" t="s">
        <v>9221</v>
      </c>
      <c r="F2261" t="s">
        <v>9236</v>
      </c>
      <c r="G2261" t="s">
        <v>9237</v>
      </c>
      <c r="H2261" t="s">
        <v>4378</v>
      </c>
      <c r="I2261" s="18">
        <v>83338</v>
      </c>
      <c r="J2261" t="s">
        <v>23</v>
      </c>
      <c r="K2261" t="s">
        <v>4378</v>
      </c>
      <c r="L2261" s="18">
        <v>83303</v>
      </c>
      <c r="M2261">
        <v>1266</v>
      </c>
      <c r="N2261">
        <v>1242</v>
      </c>
      <c r="O2261">
        <v>-24</v>
      </c>
      <c r="P2261" t="s">
        <v>48</v>
      </c>
      <c r="Q2261" t="s">
        <v>25</v>
      </c>
      <c r="R2261" s="19" t="s">
        <v>31</v>
      </c>
    </row>
    <row r="2262" spans="1:18" x14ac:dyDescent="0.3">
      <c r="A2262" s="17" t="s">
        <v>9239</v>
      </c>
      <c r="B2262" t="s">
        <v>9238</v>
      </c>
      <c r="C2262" s="17">
        <v>14902412</v>
      </c>
      <c r="D2262" t="s">
        <v>9220</v>
      </c>
      <c r="E2262" t="s">
        <v>9221</v>
      </c>
      <c r="F2262" t="s">
        <v>9240</v>
      </c>
      <c r="G2262" t="s">
        <v>7000</v>
      </c>
      <c r="H2262" t="s">
        <v>4378</v>
      </c>
      <c r="I2262" s="18">
        <v>83401</v>
      </c>
      <c r="J2262" t="s">
        <v>23</v>
      </c>
      <c r="K2262" t="s">
        <v>4378</v>
      </c>
      <c r="L2262" s="18">
        <v>83303</v>
      </c>
      <c r="M2262">
        <v>1266</v>
      </c>
      <c r="N2262">
        <v>1266</v>
      </c>
      <c r="O2262">
        <v>0</v>
      </c>
      <c r="P2262" t="s">
        <v>26</v>
      </c>
      <c r="Q2262" t="s">
        <v>26</v>
      </c>
      <c r="R2262" s="19" t="s">
        <v>31</v>
      </c>
    </row>
    <row r="2263" spans="1:18" x14ac:dyDescent="0.3">
      <c r="A2263" s="17" t="s">
        <v>7001</v>
      </c>
      <c r="B2263" t="s">
        <v>7000</v>
      </c>
      <c r="C2263" s="17">
        <v>11995112</v>
      </c>
      <c r="D2263" t="s">
        <v>6995</v>
      </c>
      <c r="E2263" t="s">
        <v>6996</v>
      </c>
      <c r="F2263" t="s">
        <v>7002</v>
      </c>
      <c r="G2263" t="s">
        <v>7000</v>
      </c>
      <c r="H2263" t="s">
        <v>4378</v>
      </c>
      <c r="I2263" s="18">
        <v>83402</v>
      </c>
      <c r="J2263" t="s">
        <v>23</v>
      </c>
      <c r="K2263" t="s">
        <v>4378</v>
      </c>
      <c r="L2263" s="18">
        <v>83209</v>
      </c>
      <c r="M2263">
        <v>1266</v>
      </c>
      <c r="N2263">
        <v>1266</v>
      </c>
      <c r="O2263">
        <v>0</v>
      </c>
      <c r="P2263" t="s">
        <v>26</v>
      </c>
      <c r="Q2263" t="s">
        <v>26</v>
      </c>
      <c r="R2263" s="19" t="s">
        <v>31</v>
      </c>
    </row>
    <row r="2264" spans="1:18" x14ac:dyDescent="0.3">
      <c r="A2264" s="17" t="s">
        <v>23123</v>
      </c>
      <c r="B2264" t="s">
        <v>23122</v>
      </c>
      <c r="C2264" s="17">
        <v>31000212</v>
      </c>
      <c r="D2264" t="s">
        <v>23121</v>
      </c>
      <c r="E2264" t="s">
        <v>23122</v>
      </c>
      <c r="F2264" t="s">
        <v>23124</v>
      </c>
      <c r="G2264" t="s">
        <v>7000</v>
      </c>
      <c r="H2264" t="s">
        <v>4378</v>
      </c>
      <c r="I2264" s="18">
        <v>83402</v>
      </c>
      <c r="J2264" t="s">
        <v>23</v>
      </c>
      <c r="K2264" t="s">
        <v>4378</v>
      </c>
      <c r="L2264" s="18">
        <v>83686</v>
      </c>
      <c r="M2264">
        <v>1197</v>
      </c>
      <c r="N2264">
        <v>1266</v>
      </c>
      <c r="O2264">
        <v>69</v>
      </c>
      <c r="P2264" t="s">
        <v>24</v>
      </c>
      <c r="Q2264" t="s">
        <v>25</v>
      </c>
      <c r="R2264" s="19" t="s">
        <v>15</v>
      </c>
    </row>
    <row r="2265" spans="1:18" x14ac:dyDescent="0.3">
      <c r="A2265" s="17" t="s">
        <v>22778</v>
      </c>
      <c r="B2265" t="s">
        <v>22777</v>
      </c>
      <c r="C2265" s="17">
        <v>28019112</v>
      </c>
      <c r="D2265" t="s">
        <v>22775</v>
      </c>
      <c r="E2265" t="s">
        <v>22776</v>
      </c>
      <c r="F2265" t="s">
        <v>22779</v>
      </c>
      <c r="G2265" t="s">
        <v>464</v>
      </c>
      <c r="H2265" t="s">
        <v>4378</v>
      </c>
      <c r="I2265" s="18">
        <v>83501</v>
      </c>
      <c r="J2265" t="s">
        <v>23</v>
      </c>
      <c r="K2265" t="s">
        <v>4378</v>
      </c>
      <c r="L2265" s="18">
        <v>83843</v>
      </c>
      <c r="M2265">
        <v>1290</v>
      </c>
      <c r="N2265">
        <v>1290</v>
      </c>
      <c r="O2265">
        <v>0</v>
      </c>
      <c r="P2265" t="s">
        <v>26</v>
      </c>
      <c r="Q2265" t="s">
        <v>26</v>
      </c>
      <c r="R2265" s="19" t="s">
        <v>31</v>
      </c>
    </row>
    <row r="2266" spans="1:18" x14ac:dyDescent="0.3">
      <c r="A2266" s="17" t="s">
        <v>7004</v>
      </c>
      <c r="B2266" t="s">
        <v>7003</v>
      </c>
      <c r="C2266" s="17">
        <v>11995112</v>
      </c>
      <c r="D2266" t="s">
        <v>6995</v>
      </c>
      <c r="E2266" t="s">
        <v>6996</v>
      </c>
      <c r="F2266" t="s">
        <v>7005</v>
      </c>
      <c r="G2266" t="s">
        <v>7003</v>
      </c>
      <c r="H2266" t="s">
        <v>4378</v>
      </c>
      <c r="I2266" s="18">
        <v>83642</v>
      </c>
      <c r="J2266" t="s">
        <v>23</v>
      </c>
      <c r="K2266" t="s">
        <v>4378</v>
      </c>
      <c r="L2266" s="18">
        <v>83209</v>
      </c>
      <c r="M2266">
        <v>1266</v>
      </c>
      <c r="N2266">
        <v>1197</v>
      </c>
      <c r="O2266">
        <v>-69</v>
      </c>
      <c r="P2266" t="s">
        <v>48</v>
      </c>
      <c r="Q2266" t="s">
        <v>25</v>
      </c>
      <c r="R2266" s="19" t="s">
        <v>31</v>
      </c>
    </row>
    <row r="2267" spans="1:18" x14ac:dyDescent="0.3">
      <c r="A2267" s="17" t="s">
        <v>18312</v>
      </c>
      <c r="B2267" t="s">
        <v>18311</v>
      </c>
      <c r="C2267" s="17">
        <v>14992912</v>
      </c>
      <c r="D2267" t="s">
        <v>18309</v>
      </c>
      <c r="E2267" t="s">
        <v>18310</v>
      </c>
      <c r="F2267" t="s">
        <v>18313</v>
      </c>
      <c r="G2267" t="s">
        <v>18314</v>
      </c>
      <c r="H2267" t="s">
        <v>4378</v>
      </c>
      <c r="I2267" s="18">
        <v>83651</v>
      </c>
      <c r="J2267" t="s">
        <v>23</v>
      </c>
      <c r="K2267" t="s">
        <v>4378</v>
      </c>
      <c r="L2267" s="18">
        <v>83653</v>
      </c>
      <c r="M2267">
        <v>1197</v>
      </c>
      <c r="N2267">
        <v>1197</v>
      </c>
      <c r="O2267">
        <v>0</v>
      </c>
      <c r="P2267" t="s">
        <v>26</v>
      </c>
      <c r="Q2267" t="s">
        <v>26</v>
      </c>
      <c r="R2267" s="19" t="s">
        <v>31</v>
      </c>
    </row>
    <row r="2268" spans="1:18" x14ac:dyDescent="0.3">
      <c r="A2268" s="17" t="s">
        <v>18316</v>
      </c>
      <c r="B2268" t="s">
        <v>18315</v>
      </c>
      <c r="C2268" s="17">
        <v>14992912</v>
      </c>
      <c r="D2268" t="s">
        <v>18309</v>
      </c>
      <c r="E2268" t="s">
        <v>18310</v>
      </c>
      <c r="F2268" t="s">
        <v>18317</v>
      </c>
      <c r="G2268" t="s">
        <v>18314</v>
      </c>
      <c r="H2268" t="s">
        <v>4378</v>
      </c>
      <c r="I2268" s="18">
        <v>83687</v>
      </c>
      <c r="J2268" t="s">
        <v>23</v>
      </c>
      <c r="K2268" t="s">
        <v>4378</v>
      </c>
      <c r="L2268" s="18">
        <v>83653</v>
      </c>
      <c r="M2268">
        <v>1197</v>
      </c>
      <c r="N2268">
        <v>1197</v>
      </c>
      <c r="O2268">
        <v>0</v>
      </c>
      <c r="P2268" t="s">
        <v>26</v>
      </c>
      <c r="Q2268" t="s">
        <v>26</v>
      </c>
      <c r="R2268" s="19" t="s">
        <v>31</v>
      </c>
    </row>
    <row r="2269" spans="1:18" x14ac:dyDescent="0.3">
      <c r="A2269" s="17" t="s">
        <v>18319</v>
      </c>
      <c r="B2269" t="s">
        <v>18318</v>
      </c>
      <c r="C2269" s="17">
        <v>14992912</v>
      </c>
      <c r="D2269" t="s">
        <v>18309</v>
      </c>
      <c r="E2269" t="s">
        <v>18310</v>
      </c>
      <c r="F2269" t="s">
        <v>18320</v>
      </c>
      <c r="G2269" t="s">
        <v>18314</v>
      </c>
      <c r="H2269" t="s">
        <v>4378</v>
      </c>
      <c r="I2269" s="18">
        <v>83687</v>
      </c>
      <c r="J2269" t="s">
        <v>23</v>
      </c>
      <c r="K2269" t="s">
        <v>4378</v>
      </c>
      <c r="L2269" s="18">
        <v>83653</v>
      </c>
      <c r="M2269">
        <v>1197</v>
      </c>
      <c r="N2269">
        <v>1197</v>
      </c>
      <c r="O2269">
        <v>0</v>
      </c>
      <c r="P2269" t="s">
        <v>26</v>
      </c>
      <c r="Q2269" t="s">
        <v>26</v>
      </c>
      <c r="R2269" s="19" t="s">
        <v>31</v>
      </c>
    </row>
    <row r="2270" spans="1:18" x14ac:dyDescent="0.3">
      <c r="A2270" s="17" t="s">
        <v>18322</v>
      </c>
      <c r="B2270" t="s">
        <v>18321</v>
      </c>
      <c r="C2270" s="17">
        <v>14992912</v>
      </c>
      <c r="D2270" t="s">
        <v>18309</v>
      </c>
      <c r="E2270" t="s">
        <v>18310</v>
      </c>
      <c r="F2270" t="s">
        <v>18323</v>
      </c>
      <c r="G2270" t="s">
        <v>18314</v>
      </c>
      <c r="H2270" t="s">
        <v>4378</v>
      </c>
      <c r="I2270" s="18">
        <v>83687</v>
      </c>
      <c r="J2270" t="s">
        <v>23</v>
      </c>
      <c r="K2270" t="s">
        <v>4378</v>
      </c>
      <c r="L2270" s="18">
        <v>83653</v>
      </c>
      <c r="M2270">
        <v>1197</v>
      </c>
      <c r="N2270">
        <v>1197</v>
      </c>
      <c r="O2270">
        <v>0</v>
      </c>
      <c r="P2270" t="s">
        <v>26</v>
      </c>
      <c r="Q2270" t="s">
        <v>26</v>
      </c>
      <c r="R2270" s="19" t="s">
        <v>31</v>
      </c>
    </row>
    <row r="2271" spans="1:18" x14ac:dyDescent="0.3">
      <c r="A2271" s="17" t="s">
        <v>18325</v>
      </c>
      <c r="B2271" t="s">
        <v>18324</v>
      </c>
      <c r="C2271" s="17">
        <v>14992912</v>
      </c>
      <c r="D2271" t="s">
        <v>18309</v>
      </c>
      <c r="E2271" t="s">
        <v>18310</v>
      </c>
      <c r="F2271" t="s">
        <v>18326</v>
      </c>
      <c r="G2271" t="s">
        <v>4558</v>
      </c>
      <c r="H2271" t="s">
        <v>4378</v>
      </c>
      <c r="I2271" s="18">
        <v>83709</v>
      </c>
      <c r="J2271" t="s">
        <v>23</v>
      </c>
      <c r="K2271" t="s">
        <v>4378</v>
      </c>
      <c r="L2271" s="18">
        <v>83653</v>
      </c>
      <c r="M2271">
        <v>1197</v>
      </c>
      <c r="N2271">
        <v>1197</v>
      </c>
      <c r="O2271">
        <v>0</v>
      </c>
      <c r="P2271" t="s">
        <v>26</v>
      </c>
      <c r="Q2271" t="s">
        <v>26</v>
      </c>
      <c r="R2271" s="19" t="s">
        <v>31</v>
      </c>
    </row>
    <row r="2272" spans="1:18" x14ac:dyDescent="0.3">
      <c r="A2272" s="17" t="s">
        <v>18328</v>
      </c>
      <c r="B2272" t="s">
        <v>18327</v>
      </c>
      <c r="C2272" s="17">
        <v>14992912</v>
      </c>
      <c r="D2272" t="s">
        <v>18309</v>
      </c>
      <c r="E2272" t="s">
        <v>18310</v>
      </c>
      <c r="F2272" t="s">
        <v>18329</v>
      </c>
      <c r="G2272" t="s">
        <v>4558</v>
      </c>
      <c r="H2272" t="s">
        <v>4378</v>
      </c>
      <c r="I2272" s="18">
        <v>83709</v>
      </c>
      <c r="J2272" t="s">
        <v>23</v>
      </c>
      <c r="K2272" t="s">
        <v>4378</v>
      </c>
      <c r="L2272" s="18">
        <v>83653</v>
      </c>
      <c r="M2272">
        <v>1197</v>
      </c>
      <c r="N2272">
        <v>1197</v>
      </c>
      <c r="O2272">
        <v>0</v>
      </c>
      <c r="P2272" t="s">
        <v>26</v>
      </c>
      <c r="Q2272" t="s">
        <v>26</v>
      </c>
      <c r="R2272" s="19" t="s">
        <v>31</v>
      </c>
    </row>
    <row r="2273" spans="1:18" x14ac:dyDescent="0.3">
      <c r="A2273" s="17" t="s">
        <v>18331</v>
      </c>
      <c r="B2273" t="s">
        <v>18330</v>
      </c>
      <c r="C2273" s="17">
        <v>14992912</v>
      </c>
      <c r="D2273" t="s">
        <v>18309</v>
      </c>
      <c r="E2273" t="s">
        <v>18310</v>
      </c>
      <c r="F2273" t="s">
        <v>18332</v>
      </c>
      <c r="G2273" t="s">
        <v>4558</v>
      </c>
      <c r="H2273" t="s">
        <v>4378</v>
      </c>
      <c r="I2273" s="18">
        <v>83709</v>
      </c>
      <c r="J2273" t="s">
        <v>23</v>
      </c>
      <c r="K2273" t="s">
        <v>4378</v>
      </c>
      <c r="L2273" s="18">
        <v>83653</v>
      </c>
      <c r="M2273">
        <v>1197</v>
      </c>
      <c r="N2273">
        <v>1197</v>
      </c>
      <c r="O2273">
        <v>0</v>
      </c>
      <c r="P2273" t="s">
        <v>26</v>
      </c>
      <c r="Q2273" t="s">
        <v>26</v>
      </c>
      <c r="R2273" s="19" t="s">
        <v>31</v>
      </c>
    </row>
    <row r="2274" spans="1:18" x14ac:dyDescent="0.3">
      <c r="A2274" s="17" t="s">
        <v>18334</v>
      </c>
      <c r="B2274" t="s">
        <v>18333</v>
      </c>
      <c r="C2274" s="17">
        <v>14992912</v>
      </c>
      <c r="D2274" t="s">
        <v>18309</v>
      </c>
      <c r="E2274" t="s">
        <v>18310</v>
      </c>
      <c r="F2274" t="s">
        <v>18335</v>
      </c>
      <c r="G2274" t="s">
        <v>4558</v>
      </c>
      <c r="H2274" t="s">
        <v>4378</v>
      </c>
      <c r="I2274" s="18">
        <v>83712</v>
      </c>
      <c r="J2274" t="s">
        <v>23</v>
      </c>
      <c r="K2274" t="s">
        <v>4378</v>
      </c>
      <c r="L2274" s="18">
        <v>83653</v>
      </c>
      <c r="M2274">
        <v>1197</v>
      </c>
      <c r="N2274">
        <v>1197</v>
      </c>
      <c r="O2274">
        <v>0</v>
      </c>
      <c r="P2274" t="s">
        <v>26</v>
      </c>
      <c r="Q2274" t="s">
        <v>26</v>
      </c>
      <c r="R2274" s="19" t="s">
        <v>31</v>
      </c>
    </row>
    <row r="2275" spans="1:18" x14ac:dyDescent="0.3">
      <c r="A2275" s="17" t="s">
        <v>18269</v>
      </c>
      <c r="B2275" t="s">
        <v>18268</v>
      </c>
      <c r="C2275" s="17">
        <v>14992412</v>
      </c>
      <c r="D2275" t="s">
        <v>18266</v>
      </c>
      <c r="E2275" t="s">
        <v>18267</v>
      </c>
      <c r="F2275" t="s">
        <v>18270</v>
      </c>
      <c r="G2275" t="s">
        <v>18271</v>
      </c>
      <c r="H2275" t="s">
        <v>4378</v>
      </c>
      <c r="I2275" s="18">
        <v>83805</v>
      </c>
      <c r="J2275" t="s">
        <v>23</v>
      </c>
      <c r="K2275" t="s">
        <v>4378</v>
      </c>
      <c r="L2275" s="18">
        <v>83814</v>
      </c>
      <c r="M2275">
        <v>1437</v>
      </c>
      <c r="N2275">
        <v>1266</v>
      </c>
      <c r="O2275">
        <v>-171</v>
      </c>
      <c r="P2275" t="s">
        <v>48</v>
      </c>
      <c r="Q2275" t="s">
        <v>25</v>
      </c>
      <c r="R2275" s="19" t="s">
        <v>31</v>
      </c>
    </row>
    <row r="2276" spans="1:18" x14ac:dyDescent="0.3">
      <c r="A2276" s="17" t="s">
        <v>4375</v>
      </c>
      <c r="B2276" t="s">
        <v>4374</v>
      </c>
      <c r="C2276" s="17">
        <v>11900112</v>
      </c>
      <c r="D2276" t="s">
        <v>4372</v>
      </c>
      <c r="E2276" t="s">
        <v>4373</v>
      </c>
      <c r="F2276" t="s">
        <v>4376</v>
      </c>
      <c r="G2276" t="s">
        <v>4377</v>
      </c>
      <c r="H2276" t="s">
        <v>4378</v>
      </c>
      <c r="I2276" s="18">
        <v>83814</v>
      </c>
      <c r="J2276" t="s">
        <v>23</v>
      </c>
      <c r="K2276" t="s">
        <v>4378</v>
      </c>
      <c r="L2276" s="18">
        <v>83501</v>
      </c>
      <c r="M2276">
        <v>1290</v>
      </c>
      <c r="N2276">
        <v>1437</v>
      </c>
      <c r="O2276">
        <v>147</v>
      </c>
      <c r="P2276" t="s">
        <v>24</v>
      </c>
      <c r="Q2276" t="s">
        <v>25</v>
      </c>
      <c r="R2276" s="19" t="s">
        <v>15</v>
      </c>
    </row>
    <row r="2277" spans="1:18" x14ac:dyDescent="0.3">
      <c r="A2277" s="17" t="s">
        <v>18273</v>
      </c>
      <c r="B2277" t="s">
        <v>18272</v>
      </c>
      <c r="C2277" s="17">
        <v>14992412</v>
      </c>
      <c r="D2277" t="s">
        <v>18266</v>
      </c>
      <c r="E2277" t="s">
        <v>18267</v>
      </c>
      <c r="F2277" t="s">
        <v>18274</v>
      </c>
      <c r="G2277" t="s">
        <v>18275</v>
      </c>
      <c r="H2277" t="s">
        <v>4378</v>
      </c>
      <c r="I2277" s="18">
        <v>83837</v>
      </c>
      <c r="J2277" t="s">
        <v>23</v>
      </c>
      <c r="K2277" t="s">
        <v>4378</v>
      </c>
      <c r="L2277" s="18">
        <v>83814</v>
      </c>
      <c r="M2277">
        <v>1437</v>
      </c>
      <c r="N2277">
        <v>1218</v>
      </c>
      <c r="O2277">
        <v>-219</v>
      </c>
      <c r="P2277" t="s">
        <v>48</v>
      </c>
      <c r="Q2277" t="s">
        <v>25</v>
      </c>
      <c r="R2277" s="19" t="s">
        <v>31</v>
      </c>
    </row>
    <row r="2278" spans="1:18" x14ac:dyDescent="0.3">
      <c r="A2278" s="17" t="s">
        <v>18277</v>
      </c>
      <c r="B2278" t="s">
        <v>18276</v>
      </c>
      <c r="C2278" s="17">
        <v>14992412</v>
      </c>
      <c r="D2278" t="s">
        <v>18266</v>
      </c>
      <c r="E2278" t="s">
        <v>18267</v>
      </c>
      <c r="F2278" t="s">
        <v>18278</v>
      </c>
      <c r="G2278" t="s">
        <v>18279</v>
      </c>
      <c r="H2278" t="s">
        <v>4378</v>
      </c>
      <c r="I2278" s="18">
        <v>83854</v>
      </c>
      <c r="J2278" t="s">
        <v>23</v>
      </c>
      <c r="K2278" t="s">
        <v>4378</v>
      </c>
      <c r="L2278" s="18">
        <v>83814</v>
      </c>
      <c r="M2278">
        <v>1437</v>
      </c>
      <c r="N2278">
        <v>1437</v>
      </c>
      <c r="O2278">
        <v>0</v>
      </c>
      <c r="P2278" t="s">
        <v>26</v>
      </c>
      <c r="Q2278" t="s">
        <v>26</v>
      </c>
      <c r="R2278" s="19" t="s">
        <v>31</v>
      </c>
    </row>
    <row r="2279" spans="1:18" x14ac:dyDescent="0.3">
      <c r="A2279" s="17" t="s">
        <v>18281</v>
      </c>
      <c r="B2279" t="s">
        <v>18280</v>
      </c>
      <c r="C2279" s="17">
        <v>14992412</v>
      </c>
      <c r="D2279" t="s">
        <v>18266</v>
      </c>
      <c r="E2279" t="s">
        <v>18267</v>
      </c>
      <c r="F2279" t="s">
        <v>18282</v>
      </c>
      <c r="G2279" t="s">
        <v>18283</v>
      </c>
      <c r="H2279" t="s">
        <v>4378</v>
      </c>
      <c r="I2279" s="18">
        <v>83858</v>
      </c>
      <c r="J2279" t="s">
        <v>23</v>
      </c>
      <c r="K2279" t="s">
        <v>4378</v>
      </c>
      <c r="L2279" s="18">
        <v>83814</v>
      </c>
      <c r="M2279">
        <v>1437</v>
      </c>
      <c r="N2279">
        <v>1437</v>
      </c>
      <c r="O2279">
        <v>0</v>
      </c>
      <c r="P2279" t="s">
        <v>26</v>
      </c>
      <c r="Q2279" t="s">
        <v>26</v>
      </c>
      <c r="R2279" s="19" t="s">
        <v>31</v>
      </c>
    </row>
    <row r="2280" spans="1:18" x14ac:dyDescent="0.3">
      <c r="A2280" s="17" t="s">
        <v>18285</v>
      </c>
      <c r="B2280" t="s">
        <v>18284</v>
      </c>
      <c r="C2280" s="17">
        <v>14992412</v>
      </c>
      <c r="D2280" t="s">
        <v>18266</v>
      </c>
      <c r="E2280" t="s">
        <v>18267</v>
      </c>
      <c r="F2280" t="s">
        <v>18286</v>
      </c>
      <c r="G2280" t="s">
        <v>18287</v>
      </c>
      <c r="H2280" t="s">
        <v>4378</v>
      </c>
      <c r="I2280" s="18">
        <v>83864</v>
      </c>
      <c r="J2280" t="s">
        <v>23</v>
      </c>
      <c r="K2280" t="s">
        <v>4378</v>
      </c>
      <c r="L2280" s="18">
        <v>83814</v>
      </c>
      <c r="M2280">
        <v>1437</v>
      </c>
      <c r="N2280">
        <v>1314</v>
      </c>
      <c r="O2280">
        <v>-123</v>
      </c>
      <c r="P2280" t="s">
        <v>48</v>
      </c>
      <c r="Q2280" t="s">
        <v>25</v>
      </c>
      <c r="R2280" s="19" t="s">
        <v>31</v>
      </c>
    </row>
    <row r="2281" spans="1:18" x14ac:dyDescent="0.3">
      <c r="A2281" s="17" t="s">
        <v>4784</v>
      </c>
      <c r="B2281" t="s">
        <v>4783</v>
      </c>
      <c r="C2281" s="17">
        <v>11902044</v>
      </c>
      <c r="D2281" t="s">
        <v>4777</v>
      </c>
      <c r="E2281" t="s">
        <v>4778</v>
      </c>
      <c r="F2281" t="s">
        <v>4785</v>
      </c>
      <c r="G2281" t="s">
        <v>1563</v>
      </c>
      <c r="H2281" t="s">
        <v>78</v>
      </c>
      <c r="I2281" s="18">
        <v>84015</v>
      </c>
      <c r="J2281" t="s">
        <v>23</v>
      </c>
      <c r="K2281" t="s">
        <v>78</v>
      </c>
      <c r="L2281" s="18">
        <v>84408</v>
      </c>
      <c r="M2281">
        <v>1317</v>
      </c>
      <c r="N2281">
        <v>1317</v>
      </c>
      <c r="O2281">
        <v>0</v>
      </c>
      <c r="P2281" t="s">
        <v>26</v>
      </c>
      <c r="Q2281" t="s">
        <v>26</v>
      </c>
      <c r="R2281" s="19" t="s">
        <v>31</v>
      </c>
    </row>
    <row r="2282" spans="1:18" x14ac:dyDescent="0.3">
      <c r="A2282" s="17" t="s">
        <v>20900</v>
      </c>
      <c r="B2282" t="s">
        <v>20899</v>
      </c>
      <c r="C2282" s="17">
        <v>21903144</v>
      </c>
      <c r="D2282" t="s">
        <v>20897</v>
      </c>
      <c r="E2282" t="s">
        <v>20898</v>
      </c>
      <c r="F2282" t="s">
        <v>20901</v>
      </c>
      <c r="G2282" t="s">
        <v>1563</v>
      </c>
      <c r="H2282" t="s">
        <v>78</v>
      </c>
      <c r="I2282" s="18">
        <v>84015</v>
      </c>
      <c r="J2282" t="s">
        <v>23</v>
      </c>
      <c r="K2282" t="s">
        <v>78</v>
      </c>
      <c r="L2282" s="18">
        <v>84123</v>
      </c>
      <c r="M2282">
        <v>1452</v>
      </c>
      <c r="N2282">
        <v>1317</v>
      </c>
      <c r="O2282">
        <v>-135</v>
      </c>
      <c r="P2282" t="s">
        <v>48</v>
      </c>
      <c r="Q2282" t="s">
        <v>25</v>
      </c>
      <c r="R2282" s="19" t="s">
        <v>31</v>
      </c>
    </row>
    <row r="2283" spans="1:18" x14ac:dyDescent="0.3">
      <c r="A2283" s="17" t="s">
        <v>30979</v>
      </c>
      <c r="B2283" t="s">
        <v>30978</v>
      </c>
      <c r="C2283" s="17">
        <v>31930144</v>
      </c>
      <c r="D2283" t="s">
        <v>30977</v>
      </c>
      <c r="E2283" t="s">
        <v>23314</v>
      </c>
      <c r="F2283" t="s">
        <v>30980</v>
      </c>
      <c r="G2283" t="s">
        <v>1563</v>
      </c>
      <c r="H2283" t="s">
        <v>78</v>
      </c>
      <c r="I2283" s="18">
        <v>84015</v>
      </c>
      <c r="J2283" t="s">
        <v>23</v>
      </c>
      <c r="K2283" t="s">
        <v>78</v>
      </c>
      <c r="L2283" s="18">
        <v>84056</v>
      </c>
      <c r="M2283">
        <v>1317</v>
      </c>
      <c r="N2283">
        <v>1317</v>
      </c>
      <c r="O2283">
        <v>0</v>
      </c>
      <c r="P2283" t="s">
        <v>26</v>
      </c>
      <c r="Q2283" t="s">
        <v>26</v>
      </c>
      <c r="R2283" s="19" t="s">
        <v>31</v>
      </c>
    </row>
    <row r="2284" spans="1:18" x14ac:dyDescent="0.3">
      <c r="A2284" s="17" t="s">
        <v>19954</v>
      </c>
      <c r="B2284" t="s">
        <v>19953</v>
      </c>
      <c r="C2284" s="17">
        <v>15800244</v>
      </c>
      <c r="D2284" t="s">
        <v>19944</v>
      </c>
      <c r="E2284" t="s">
        <v>19945</v>
      </c>
      <c r="F2284" t="s">
        <v>19955</v>
      </c>
      <c r="G2284" t="s">
        <v>1563</v>
      </c>
      <c r="H2284" t="s">
        <v>78</v>
      </c>
      <c r="I2284" s="18">
        <v>84016</v>
      </c>
      <c r="J2284" t="s">
        <v>23</v>
      </c>
      <c r="K2284" t="s">
        <v>78</v>
      </c>
      <c r="L2284" s="18">
        <v>84037</v>
      </c>
      <c r="M2284">
        <v>1317</v>
      </c>
      <c r="N2284">
        <v>1317</v>
      </c>
      <c r="O2284">
        <v>0</v>
      </c>
      <c r="P2284" t="s">
        <v>26</v>
      </c>
      <c r="Q2284" t="s">
        <v>26</v>
      </c>
      <c r="R2284" s="19" t="s">
        <v>31</v>
      </c>
    </row>
    <row r="2285" spans="1:18" x14ac:dyDescent="0.3">
      <c r="A2285" s="17" t="s">
        <v>19947</v>
      </c>
      <c r="B2285" t="s">
        <v>19946</v>
      </c>
      <c r="C2285" s="17">
        <v>15800244</v>
      </c>
      <c r="D2285" t="s">
        <v>19944</v>
      </c>
      <c r="E2285" t="s">
        <v>19945</v>
      </c>
      <c r="F2285" t="s">
        <v>19948</v>
      </c>
      <c r="G2285" t="s">
        <v>19949</v>
      </c>
      <c r="H2285" t="s">
        <v>78</v>
      </c>
      <c r="I2285" s="18">
        <v>84020</v>
      </c>
      <c r="J2285" t="s">
        <v>23</v>
      </c>
      <c r="K2285" t="s">
        <v>78</v>
      </c>
      <c r="L2285" s="18">
        <v>84037</v>
      </c>
      <c r="M2285">
        <v>1317</v>
      </c>
      <c r="N2285">
        <v>1452</v>
      </c>
      <c r="O2285">
        <v>135</v>
      </c>
      <c r="P2285" t="s">
        <v>24</v>
      </c>
      <c r="Q2285" t="s">
        <v>25</v>
      </c>
      <c r="R2285" s="19" t="s">
        <v>15</v>
      </c>
    </row>
    <row r="2286" spans="1:18" x14ac:dyDescent="0.3">
      <c r="A2286" s="17" t="s">
        <v>19951</v>
      </c>
      <c r="B2286" t="s">
        <v>19950</v>
      </c>
      <c r="C2286" s="17">
        <v>15800244</v>
      </c>
      <c r="D2286" t="s">
        <v>19944</v>
      </c>
      <c r="E2286" t="s">
        <v>19945</v>
      </c>
      <c r="F2286" t="s">
        <v>19952</v>
      </c>
      <c r="G2286" t="s">
        <v>1563</v>
      </c>
      <c r="H2286" t="s">
        <v>78</v>
      </c>
      <c r="I2286" s="18">
        <v>84020</v>
      </c>
      <c r="J2286" t="s">
        <v>23</v>
      </c>
      <c r="K2286" t="s">
        <v>78</v>
      </c>
      <c r="L2286" s="18">
        <v>84037</v>
      </c>
      <c r="M2286">
        <v>1317</v>
      </c>
      <c r="N2286">
        <v>1452</v>
      </c>
      <c r="O2286">
        <v>135</v>
      </c>
      <c r="P2286" t="s">
        <v>24</v>
      </c>
      <c r="Q2286" t="s">
        <v>25</v>
      </c>
      <c r="R2286" s="19" t="s">
        <v>15</v>
      </c>
    </row>
    <row r="2287" spans="1:18" x14ac:dyDescent="0.3">
      <c r="A2287" s="17" t="s">
        <v>4787</v>
      </c>
      <c r="B2287" t="s">
        <v>4786</v>
      </c>
      <c r="C2287" s="17">
        <v>11902044</v>
      </c>
      <c r="D2287" t="s">
        <v>4777</v>
      </c>
      <c r="E2287" t="s">
        <v>4778</v>
      </c>
      <c r="F2287" t="s">
        <v>4788</v>
      </c>
      <c r="G2287" t="s">
        <v>548</v>
      </c>
      <c r="H2287" t="s">
        <v>78</v>
      </c>
      <c r="I2287" s="18">
        <v>84025</v>
      </c>
      <c r="J2287" t="s">
        <v>23</v>
      </c>
      <c r="K2287" t="s">
        <v>78</v>
      </c>
      <c r="L2287" s="18">
        <v>84408</v>
      </c>
      <c r="M2287">
        <v>1317</v>
      </c>
      <c r="N2287">
        <v>1317</v>
      </c>
      <c r="O2287">
        <v>0</v>
      </c>
      <c r="P2287" t="s">
        <v>26</v>
      </c>
      <c r="Q2287" t="s">
        <v>26</v>
      </c>
      <c r="R2287" s="19" t="s">
        <v>31</v>
      </c>
    </row>
    <row r="2288" spans="1:18" x14ac:dyDescent="0.3">
      <c r="A2288" s="17" t="s">
        <v>19964</v>
      </c>
      <c r="B2288" t="s">
        <v>19963</v>
      </c>
      <c r="C2288" s="17">
        <v>15800544</v>
      </c>
      <c r="D2288" t="s">
        <v>19961</v>
      </c>
      <c r="E2288" t="s">
        <v>19962</v>
      </c>
      <c r="F2288" t="s">
        <v>19965</v>
      </c>
      <c r="G2288" t="s">
        <v>19966</v>
      </c>
      <c r="H2288" t="s">
        <v>78</v>
      </c>
      <c r="I2288" s="18">
        <v>84026</v>
      </c>
      <c r="J2288" t="s">
        <v>23</v>
      </c>
      <c r="K2288" t="s">
        <v>78</v>
      </c>
      <c r="L2288" s="18">
        <v>84066</v>
      </c>
      <c r="M2288">
        <v>1437</v>
      </c>
      <c r="N2288">
        <v>1485</v>
      </c>
      <c r="O2288">
        <v>48</v>
      </c>
      <c r="P2288" t="s">
        <v>24</v>
      </c>
      <c r="Q2288" t="s">
        <v>25</v>
      </c>
      <c r="R2288" s="19" t="s">
        <v>15</v>
      </c>
    </row>
    <row r="2289" spans="1:18" x14ac:dyDescent="0.3">
      <c r="A2289" s="17" t="s">
        <v>4790</v>
      </c>
      <c r="B2289" t="s">
        <v>4789</v>
      </c>
      <c r="C2289" s="17">
        <v>11902044</v>
      </c>
      <c r="D2289" t="s">
        <v>4777</v>
      </c>
      <c r="E2289" t="s">
        <v>4778</v>
      </c>
      <c r="F2289" t="s">
        <v>4791</v>
      </c>
      <c r="G2289" t="s">
        <v>4792</v>
      </c>
      <c r="H2289" t="s">
        <v>78</v>
      </c>
      <c r="I2289" s="18">
        <v>84041</v>
      </c>
      <c r="J2289" t="s">
        <v>23</v>
      </c>
      <c r="K2289" t="s">
        <v>78</v>
      </c>
      <c r="L2289" s="18">
        <v>84408</v>
      </c>
      <c r="M2289">
        <v>1317</v>
      </c>
      <c r="N2289">
        <v>1317</v>
      </c>
      <c r="O2289">
        <v>0</v>
      </c>
      <c r="P2289" t="s">
        <v>26</v>
      </c>
      <c r="Q2289" t="s">
        <v>26</v>
      </c>
      <c r="R2289" s="19" t="s">
        <v>31</v>
      </c>
    </row>
    <row r="2290" spans="1:18" x14ac:dyDescent="0.3">
      <c r="A2290" s="17" t="s">
        <v>31227</v>
      </c>
      <c r="B2290" t="s">
        <v>31226</v>
      </c>
      <c r="C2290" s="17">
        <v>31940744</v>
      </c>
      <c r="D2290" t="s">
        <v>31224</v>
      </c>
      <c r="E2290" t="s">
        <v>31225</v>
      </c>
      <c r="F2290" t="s">
        <v>31228</v>
      </c>
      <c r="G2290" t="s">
        <v>4792</v>
      </c>
      <c r="H2290" t="s">
        <v>78</v>
      </c>
      <c r="I2290" s="18">
        <v>84041</v>
      </c>
      <c r="J2290" t="s">
        <v>23</v>
      </c>
      <c r="K2290" t="s">
        <v>78</v>
      </c>
      <c r="L2290" s="18">
        <v>84107</v>
      </c>
      <c r="M2290">
        <v>1452</v>
      </c>
      <c r="N2290">
        <v>1317</v>
      </c>
      <c r="O2290">
        <v>-135</v>
      </c>
      <c r="P2290" t="s">
        <v>48</v>
      </c>
      <c r="Q2290" t="s">
        <v>25</v>
      </c>
      <c r="R2290" s="19" t="s">
        <v>31</v>
      </c>
    </row>
    <row r="2291" spans="1:18" x14ac:dyDescent="0.3">
      <c r="A2291" s="17" t="s">
        <v>4780</v>
      </c>
      <c r="B2291" t="s">
        <v>4779</v>
      </c>
      <c r="C2291" s="17">
        <v>11902044</v>
      </c>
      <c r="D2291" t="s">
        <v>4777</v>
      </c>
      <c r="E2291" t="s">
        <v>4778</v>
      </c>
      <c r="F2291" t="s">
        <v>4781</v>
      </c>
      <c r="G2291" t="s">
        <v>4782</v>
      </c>
      <c r="H2291" t="s">
        <v>78</v>
      </c>
      <c r="I2291" s="18">
        <v>84051</v>
      </c>
      <c r="J2291" t="s">
        <v>23</v>
      </c>
      <c r="K2291" t="s">
        <v>78</v>
      </c>
      <c r="L2291" s="18">
        <v>84408</v>
      </c>
      <c r="M2291">
        <v>1317</v>
      </c>
      <c r="N2291">
        <v>1437</v>
      </c>
      <c r="O2291">
        <v>120</v>
      </c>
      <c r="P2291" t="s">
        <v>24</v>
      </c>
      <c r="Q2291" t="s">
        <v>25</v>
      </c>
      <c r="R2291" s="19" t="s">
        <v>15</v>
      </c>
    </row>
    <row r="2292" spans="1:18" x14ac:dyDescent="0.3">
      <c r="A2292" s="17" t="s">
        <v>19983</v>
      </c>
      <c r="B2292" t="s">
        <v>19982</v>
      </c>
      <c r="C2292" s="17">
        <v>15800644</v>
      </c>
      <c r="D2292" t="s">
        <v>19980</v>
      </c>
      <c r="E2292" t="s">
        <v>19981</v>
      </c>
      <c r="F2292" t="s">
        <v>19984</v>
      </c>
      <c r="G2292" t="s">
        <v>4455</v>
      </c>
      <c r="H2292" t="s">
        <v>78</v>
      </c>
      <c r="I2292" s="18">
        <v>84058</v>
      </c>
      <c r="J2292" t="s">
        <v>23</v>
      </c>
      <c r="K2292" t="s">
        <v>78</v>
      </c>
      <c r="L2292" s="18">
        <v>84043</v>
      </c>
      <c r="M2292">
        <v>1392</v>
      </c>
      <c r="N2292">
        <v>1392</v>
      </c>
      <c r="O2292">
        <v>0</v>
      </c>
      <c r="P2292" t="s">
        <v>26</v>
      </c>
      <c r="Q2292" t="s">
        <v>26</v>
      </c>
      <c r="R2292" s="19" t="s">
        <v>31</v>
      </c>
    </row>
    <row r="2293" spans="1:18" x14ac:dyDescent="0.3">
      <c r="A2293" s="17" t="s">
        <v>19978</v>
      </c>
      <c r="B2293" t="s">
        <v>19977</v>
      </c>
      <c r="C2293" s="17">
        <v>15800544</v>
      </c>
      <c r="D2293" t="s">
        <v>19961</v>
      </c>
      <c r="E2293" t="s">
        <v>19962</v>
      </c>
      <c r="F2293" t="s">
        <v>19979</v>
      </c>
      <c r="G2293" t="s">
        <v>6535</v>
      </c>
      <c r="H2293" t="s">
        <v>78</v>
      </c>
      <c r="I2293" s="18">
        <v>84066</v>
      </c>
      <c r="J2293" t="s">
        <v>23</v>
      </c>
      <c r="K2293" t="s">
        <v>78</v>
      </c>
      <c r="L2293" s="18">
        <v>84066</v>
      </c>
      <c r="M2293">
        <v>1437</v>
      </c>
      <c r="N2293">
        <v>1437</v>
      </c>
      <c r="O2293">
        <v>0</v>
      </c>
      <c r="P2293" t="s">
        <v>26</v>
      </c>
      <c r="Q2293" t="s">
        <v>26</v>
      </c>
      <c r="R2293" s="19" t="s">
        <v>31</v>
      </c>
    </row>
    <row r="2294" spans="1:18" x14ac:dyDescent="0.3">
      <c r="A2294" s="17" t="s">
        <v>4794</v>
      </c>
      <c r="B2294" t="s">
        <v>4793</v>
      </c>
      <c r="C2294" s="17">
        <v>11902044</v>
      </c>
      <c r="D2294" t="s">
        <v>4777</v>
      </c>
      <c r="E2294" t="s">
        <v>4778</v>
      </c>
      <c r="F2294" t="s">
        <v>4795</v>
      </c>
      <c r="G2294" t="s">
        <v>4796</v>
      </c>
      <c r="H2294" t="s">
        <v>78</v>
      </c>
      <c r="I2294" s="18">
        <v>84067</v>
      </c>
      <c r="J2294" t="s">
        <v>23</v>
      </c>
      <c r="K2294" t="s">
        <v>78</v>
      </c>
      <c r="L2294" s="18">
        <v>84408</v>
      </c>
      <c r="M2294">
        <v>1317</v>
      </c>
      <c r="N2294">
        <v>1317</v>
      </c>
      <c r="O2294">
        <v>0</v>
      </c>
      <c r="P2294" t="s">
        <v>26</v>
      </c>
      <c r="Q2294" t="s">
        <v>26</v>
      </c>
      <c r="R2294" s="19" t="s">
        <v>31</v>
      </c>
    </row>
    <row r="2295" spans="1:18" x14ac:dyDescent="0.3">
      <c r="A2295" s="17" t="s">
        <v>9456</v>
      </c>
      <c r="B2295" t="s">
        <v>9455</v>
      </c>
      <c r="C2295" s="17">
        <v>14903144</v>
      </c>
      <c r="D2295" t="s">
        <v>9453</v>
      </c>
      <c r="E2295" t="s">
        <v>9454</v>
      </c>
      <c r="F2295" t="s">
        <v>9457</v>
      </c>
      <c r="G2295" t="s">
        <v>6160</v>
      </c>
      <c r="H2295" t="s">
        <v>78</v>
      </c>
      <c r="I2295" s="18">
        <v>84070</v>
      </c>
      <c r="J2295" t="s">
        <v>23</v>
      </c>
      <c r="K2295" t="s">
        <v>78</v>
      </c>
      <c r="L2295" s="18">
        <v>84130</v>
      </c>
      <c r="M2295">
        <v>1452</v>
      </c>
      <c r="N2295">
        <v>1452</v>
      </c>
      <c r="O2295">
        <v>0</v>
      </c>
      <c r="P2295" t="s">
        <v>26</v>
      </c>
      <c r="Q2295" t="s">
        <v>26</v>
      </c>
      <c r="R2295" s="19" t="s">
        <v>31</v>
      </c>
    </row>
    <row r="2296" spans="1:18" x14ac:dyDescent="0.3">
      <c r="A2296" s="17" t="s">
        <v>19968</v>
      </c>
      <c r="B2296" t="s">
        <v>19967</v>
      </c>
      <c r="C2296" s="17">
        <v>15800544</v>
      </c>
      <c r="D2296" t="s">
        <v>19961</v>
      </c>
      <c r="E2296" t="s">
        <v>19962</v>
      </c>
      <c r="F2296" t="s">
        <v>19969</v>
      </c>
      <c r="G2296" t="s">
        <v>19970</v>
      </c>
      <c r="H2296" t="s">
        <v>78</v>
      </c>
      <c r="I2296" s="18">
        <v>84078</v>
      </c>
      <c r="J2296" t="s">
        <v>23</v>
      </c>
      <c r="K2296" t="s">
        <v>78</v>
      </c>
      <c r="L2296" s="18">
        <v>84066</v>
      </c>
      <c r="M2296">
        <v>1437</v>
      </c>
      <c r="N2296">
        <v>1485</v>
      </c>
      <c r="O2296">
        <v>48</v>
      </c>
      <c r="P2296" t="s">
        <v>24</v>
      </c>
      <c r="Q2296" t="s">
        <v>25</v>
      </c>
      <c r="R2296" s="19" t="s">
        <v>15</v>
      </c>
    </row>
    <row r="2297" spans="1:18" x14ac:dyDescent="0.3">
      <c r="A2297" s="17" t="s">
        <v>19972</v>
      </c>
      <c r="B2297" t="s">
        <v>19971</v>
      </c>
      <c r="C2297" s="17">
        <v>15800544</v>
      </c>
      <c r="D2297" t="s">
        <v>19961</v>
      </c>
      <c r="E2297" t="s">
        <v>19962</v>
      </c>
      <c r="F2297" t="s">
        <v>19973</v>
      </c>
      <c r="G2297" t="s">
        <v>19970</v>
      </c>
      <c r="H2297" t="s">
        <v>78</v>
      </c>
      <c r="I2297" s="18">
        <v>84078</v>
      </c>
      <c r="J2297" t="s">
        <v>23</v>
      </c>
      <c r="K2297" t="s">
        <v>78</v>
      </c>
      <c r="L2297" s="18">
        <v>84066</v>
      </c>
      <c r="M2297">
        <v>1437</v>
      </c>
      <c r="N2297">
        <v>1485</v>
      </c>
      <c r="O2297">
        <v>48</v>
      </c>
      <c r="P2297" t="s">
        <v>24</v>
      </c>
      <c r="Q2297" t="s">
        <v>25</v>
      </c>
      <c r="R2297" s="19" t="s">
        <v>15</v>
      </c>
    </row>
    <row r="2298" spans="1:18" x14ac:dyDescent="0.3">
      <c r="A2298" s="17" t="s">
        <v>19975</v>
      </c>
      <c r="B2298" t="s">
        <v>19974</v>
      </c>
      <c r="C2298" s="17">
        <v>15800544</v>
      </c>
      <c r="D2298" t="s">
        <v>19961</v>
      </c>
      <c r="E2298" t="s">
        <v>19962</v>
      </c>
      <c r="F2298" t="s">
        <v>19976</v>
      </c>
      <c r="G2298" t="s">
        <v>19970</v>
      </c>
      <c r="H2298" t="s">
        <v>78</v>
      </c>
      <c r="I2298" s="18">
        <v>84078</v>
      </c>
      <c r="J2298" t="s">
        <v>23</v>
      </c>
      <c r="K2298" t="s">
        <v>78</v>
      </c>
      <c r="L2298" s="18">
        <v>84066</v>
      </c>
      <c r="M2298">
        <v>1437</v>
      </c>
      <c r="N2298">
        <v>1485</v>
      </c>
      <c r="O2298">
        <v>48</v>
      </c>
      <c r="P2298" t="s">
        <v>24</v>
      </c>
      <c r="Q2298" t="s">
        <v>25</v>
      </c>
      <c r="R2298" s="19" t="s">
        <v>15</v>
      </c>
    </row>
    <row r="2299" spans="1:18" x14ac:dyDescent="0.3">
      <c r="A2299" s="17" t="s">
        <v>9459</v>
      </c>
      <c r="B2299" t="s">
        <v>9458</v>
      </c>
      <c r="C2299" s="17">
        <v>14903144</v>
      </c>
      <c r="D2299" t="s">
        <v>9453</v>
      </c>
      <c r="E2299" t="s">
        <v>9454</v>
      </c>
      <c r="F2299" t="s">
        <v>9460</v>
      </c>
      <c r="G2299" t="s">
        <v>6495</v>
      </c>
      <c r="H2299" t="s">
        <v>78</v>
      </c>
      <c r="I2299" s="18">
        <v>84088</v>
      </c>
      <c r="J2299" t="s">
        <v>23</v>
      </c>
      <c r="K2299" t="s">
        <v>78</v>
      </c>
      <c r="L2299" s="18">
        <v>84130</v>
      </c>
      <c r="M2299">
        <v>1452</v>
      </c>
      <c r="N2299">
        <v>1452</v>
      </c>
      <c r="O2299">
        <v>0</v>
      </c>
      <c r="P2299" t="s">
        <v>26</v>
      </c>
      <c r="Q2299" t="s">
        <v>26</v>
      </c>
      <c r="R2299" s="19" t="s">
        <v>31</v>
      </c>
    </row>
    <row r="2300" spans="1:18" x14ac:dyDescent="0.3">
      <c r="A2300" s="17" t="s">
        <v>9462</v>
      </c>
      <c r="B2300" t="s">
        <v>9461</v>
      </c>
      <c r="C2300" s="17">
        <v>14903144</v>
      </c>
      <c r="D2300" t="s">
        <v>9453</v>
      </c>
      <c r="E2300" t="s">
        <v>9454</v>
      </c>
      <c r="F2300" t="s">
        <v>9463</v>
      </c>
      <c r="G2300" t="s">
        <v>7563</v>
      </c>
      <c r="H2300" t="s">
        <v>78</v>
      </c>
      <c r="I2300" s="18">
        <v>84107</v>
      </c>
      <c r="J2300" t="s">
        <v>23</v>
      </c>
      <c r="K2300" t="s">
        <v>78</v>
      </c>
      <c r="L2300" s="18">
        <v>84130</v>
      </c>
      <c r="M2300">
        <v>1452</v>
      </c>
      <c r="N2300">
        <v>1452</v>
      </c>
      <c r="O2300">
        <v>0</v>
      </c>
      <c r="P2300" t="s">
        <v>26</v>
      </c>
      <c r="Q2300" t="s">
        <v>26</v>
      </c>
      <c r="R2300" s="19" t="s">
        <v>31</v>
      </c>
    </row>
    <row r="2301" spans="1:18" x14ac:dyDescent="0.3">
      <c r="A2301" s="17" t="s">
        <v>9465</v>
      </c>
      <c r="B2301" t="s">
        <v>9464</v>
      </c>
      <c r="C2301" s="17">
        <v>14903144</v>
      </c>
      <c r="D2301" t="s">
        <v>9453</v>
      </c>
      <c r="E2301" t="s">
        <v>9454</v>
      </c>
      <c r="F2301" t="s">
        <v>9466</v>
      </c>
      <c r="G2301" t="s">
        <v>6499</v>
      </c>
      <c r="H2301" t="s">
        <v>78</v>
      </c>
      <c r="I2301" s="18">
        <v>84111</v>
      </c>
      <c r="J2301" t="s">
        <v>23</v>
      </c>
      <c r="K2301" t="s">
        <v>78</v>
      </c>
      <c r="L2301" s="18">
        <v>84130</v>
      </c>
      <c r="M2301">
        <v>1452</v>
      </c>
      <c r="N2301">
        <v>1452</v>
      </c>
      <c r="O2301">
        <v>0</v>
      </c>
      <c r="P2301" t="s">
        <v>26</v>
      </c>
      <c r="Q2301" t="s">
        <v>26</v>
      </c>
      <c r="R2301" s="19" t="s">
        <v>31</v>
      </c>
    </row>
    <row r="2302" spans="1:18" x14ac:dyDescent="0.3">
      <c r="A2302" s="17" t="s">
        <v>9468</v>
      </c>
      <c r="B2302" t="s">
        <v>9467</v>
      </c>
      <c r="C2302" s="17">
        <v>14903144</v>
      </c>
      <c r="D2302" t="s">
        <v>9453</v>
      </c>
      <c r="E2302" t="s">
        <v>9454</v>
      </c>
      <c r="F2302" t="s">
        <v>9469</v>
      </c>
      <c r="G2302" t="s">
        <v>6499</v>
      </c>
      <c r="H2302" t="s">
        <v>78</v>
      </c>
      <c r="I2302" s="18">
        <v>84111</v>
      </c>
      <c r="J2302" t="s">
        <v>23</v>
      </c>
      <c r="K2302" t="s">
        <v>78</v>
      </c>
      <c r="L2302" s="18">
        <v>84130</v>
      </c>
      <c r="M2302">
        <v>1452</v>
      </c>
      <c r="N2302">
        <v>1452</v>
      </c>
      <c r="O2302">
        <v>0</v>
      </c>
      <c r="P2302" t="s">
        <v>26</v>
      </c>
      <c r="Q2302" t="s">
        <v>26</v>
      </c>
      <c r="R2302" s="19" t="s">
        <v>31</v>
      </c>
    </row>
    <row r="2303" spans="1:18" x14ac:dyDescent="0.3">
      <c r="A2303" s="17" t="s">
        <v>9471</v>
      </c>
      <c r="B2303" t="s">
        <v>9470</v>
      </c>
      <c r="C2303" s="17">
        <v>14903144</v>
      </c>
      <c r="D2303" t="s">
        <v>9453</v>
      </c>
      <c r="E2303" t="s">
        <v>9454</v>
      </c>
      <c r="F2303" t="s">
        <v>9472</v>
      </c>
      <c r="G2303" t="s">
        <v>6499</v>
      </c>
      <c r="H2303" t="s">
        <v>78</v>
      </c>
      <c r="I2303" s="18">
        <v>84115</v>
      </c>
      <c r="J2303" t="s">
        <v>23</v>
      </c>
      <c r="K2303" t="s">
        <v>78</v>
      </c>
      <c r="L2303" s="18">
        <v>84130</v>
      </c>
      <c r="M2303">
        <v>1452</v>
      </c>
      <c r="N2303">
        <v>1452</v>
      </c>
      <c r="O2303">
        <v>0</v>
      </c>
      <c r="P2303" t="s">
        <v>26</v>
      </c>
      <c r="Q2303" t="s">
        <v>26</v>
      </c>
      <c r="R2303" s="19" t="s">
        <v>31</v>
      </c>
    </row>
    <row r="2304" spans="1:18" x14ac:dyDescent="0.3">
      <c r="A2304" s="17" t="s">
        <v>9474</v>
      </c>
      <c r="B2304" t="s">
        <v>9473</v>
      </c>
      <c r="C2304" s="17">
        <v>14903144</v>
      </c>
      <c r="D2304" t="s">
        <v>9453</v>
      </c>
      <c r="E2304" t="s">
        <v>9454</v>
      </c>
      <c r="F2304" t="s">
        <v>9475</v>
      </c>
      <c r="G2304" t="s">
        <v>6499</v>
      </c>
      <c r="H2304" t="s">
        <v>78</v>
      </c>
      <c r="I2304" s="18">
        <v>84116</v>
      </c>
      <c r="J2304" t="s">
        <v>23</v>
      </c>
      <c r="K2304" t="s">
        <v>78</v>
      </c>
      <c r="L2304" s="18">
        <v>84130</v>
      </c>
      <c r="M2304">
        <v>1452</v>
      </c>
      <c r="N2304">
        <v>1452</v>
      </c>
      <c r="O2304">
        <v>0</v>
      </c>
      <c r="P2304" t="s">
        <v>26</v>
      </c>
      <c r="Q2304" t="s">
        <v>26</v>
      </c>
      <c r="R2304" s="19" t="s">
        <v>31</v>
      </c>
    </row>
    <row r="2305" spans="1:18" x14ac:dyDescent="0.3">
      <c r="A2305" s="17" t="s">
        <v>9477</v>
      </c>
      <c r="B2305" t="s">
        <v>9476</v>
      </c>
      <c r="C2305" s="17">
        <v>14903144</v>
      </c>
      <c r="D2305" t="s">
        <v>9453</v>
      </c>
      <c r="E2305" t="s">
        <v>9454</v>
      </c>
      <c r="F2305" t="s">
        <v>9478</v>
      </c>
      <c r="G2305" t="s">
        <v>6499</v>
      </c>
      <c r="H2305" t="s">
        <v>78</v>
      </c>
      <c r="I2305" s="18">
        <v>84116</v>
      </c>
      <c r="J2305" t="s">
        <v>23</v>
      </c>
      <c r="K2305" t="s">
        <v>78</v>
      </c>
      <c r="L2305" s="18">
        <v>84130</v>
      </c>
      <c r="M2305">
        <v>1452</v>
      </c>
      <c r="N2305">
        <v>1452</v>
      </c>
      <c r="O2305">
        <v>0</v>
      </c>
      <c r="P2305" t="s">
        <v>26</v>
      </c>
      <c r="Q2305" t="s">
        <v>26</v>
      </c>
      <c r="R2305" s="19" t="s">
        <v>31</v>
      </c>
    </row>
    <row r="2306" spans="1:18" x14ac:dyDescent="0.3">
      <c r="A2306" s="17" t="s">
        <v>20903</v>
      </c>
      <c r="B2306" t="s">
        <v>20902</v>
      </c>
      <c r="C2306" s="17">
        <v>21903144</v>
      </c>
      <c r="D2306" t="s">
        <v>20897</v>
      </c>
      <c r="E2306" t="s">
        <v>20898</v>
      </c>
      <c r="F2306" t="s">
        <v>20904</v>
      </c>
      <c r="G2306" t="s">
        <v>6499</v>
      </c>
      <c r="H2306" t="s">
        <v>78</v>
      </c>
      <c r="I2306" s="18">
        <v>84116</v>
      </c>
      <c r="J2306" t="s">
        <v>23</v>
      </c>
      <c r="K2306" t="s">
        <v>78</v>
      </c>
      <c r="L2306" s="18">
        <v>84123</v>
      </c>
      <c r="M2306">
        <v>1452</v>
      </c>
      <c r="N2306">
        <v>1452</v>
      </c>
      <c r="O2306">
        <v>0</v>
      </c>
      <c r="P2306" t="s">
        <v>26</v>
      </c>
      <c r="Q2306" t="s">
        <v>26</v>
      </c>
      <c r="R2306" s="19" t="s">
        <v>31</v>
      </c>
    </row>
    <row r="2307" spans="1:18" x14ac:dyDescent="0.3">
      <c r="A2307" s="17" t="s">
        <v>31231</v>
      </c>
      <c r="B2307" t="s">
        <v>20902</v>
      </c>
      <c r="C2307" s="17">
        <v>31940844</v>
      </c>
      <c r="D2307" t="s">
        <v>31229</v>
      </c>
      <c r="E2307" t="s">
        <v>31230</v>
      </c>
      <c r="F2307" t="s">
        <v>20904</v>
      </c>
      <c r="G2307" t="s">
        <v>6499</v>
      </c>
      <c r="H2307" t="s">
        <v>78</v>
      </c>
      <c r="I2307" s="18">
        <v>84116</v>
      </c>
      <c r="J2307" t="s">
        <v>23</v>
      </c>
      <c r="K2307" t="s">
        <v>78</v>
      </c>
      <c r="L2307" s="18">
        <v>84020</v>
      </c>
      <c r="M2307">
        <v>1452</v>
      </c>
      <c r="N2307">
        <v>1452</v>
      </c>
      <c r="O2307">
        <v>0</v>
      </c>
      <c r="P2307" t="s">
        <v>26</v>
      </c>
      <c r="Q2307" t="s">
        <v>26</v>
      </c>
      <c r="R2307" s="19" t="s">
        <v>31</v>
      </c>
    </row>
    <row r="2308" spans="1:18" x14ac:dyDescent="0.3">
      <c r="A2308" s="17" t="s">
        <v>9480</v>
      </c>
      <c r="B2308" t="s">
        <v>9479</v>
      </c>
      <c r="C2308" s="17">
        <v>14903144</v>
      </c>
      <c r="D2308" t="s">
        <v>9453</v>
      </c>
      <c r="E2308" t="s">
        <v>9454</v>
      </c>
      <c r="F2308" t="s">
        <v>9481</v>
      </c>
      <c r="G2308" t="s">
        <v>9482</v>
      </c>
      <c r="H2308" t="s">
        <v>78</v>
      </c>
      <c r="I2308" s="18">
        <v>84120</v>
      </c>
      <c r="J2308" t="s">
        <v>23</v>
      </c>
      <c r="K2308" t="s">
        <v>78</v>
      </c>
      <c r="L2308" s="18">
        <v>84130</v>
      </c>
      <c r="M2308">
        <v>1452</v>
      </c>
      <c r="N2308">
        <v>1452</v>
      </c>
      <c r="O2308">
        <v>0</v>
      </c>
      <c r="P2308" t="s">
        <v>26</v>
      </c>
      <c r="Q2308" t="s">
        <v>26</v>
      </c>
      <c r="R2308" s="19" t="s">
        <v>31</v>
      </c>
    </row>
    <row r="2309" spans="1:18" x14ac:dyDescent="0.3">
      <c r="A2309" s="17" t="s">
        <v>30894</v>
      </c>
      <c r="B2309" t="s">
        <v>30893</v>
      </c>
      <c r="C2309" s="17">
        <v>31920144</v>
      </c>
      <c r="D2309" t="s">
        <v>30870</v>
      </c>
      <c r="E2309" t="s">
        <v>30871</v>
      </c>
      <c r="F2309" t="s">
        <v>30895</v>
      </c>
      <c r="G2309" t="s">
        <v>6499</v>
      </c>
      <c r="H2309" t="s">
        <v>78</v>
      </c>
      <c r="I2309" s="18">
        <v>84180</v>
      </c>
      <c r="J2309" t="s">
        <v>23</v>
      </c>
      <c r="K2309" t="s">
        <v>78</v>
      </c>
      <c r="L2309" s="18">
        <v>84602</v>
      </c>
      <c r="M2309">
        <v>1392</v>
      </c>
      <c r="N2309">
        <v>1452</v>
      </c>
      <c r="O2309">
        <v>60</v>
      </c>
      <c r="P2309" t="s">
        <v>24</v>
      </c>
      <c r="Q2309" t="s">
        <v>25</v>
      </c>
      <c r="R2309" s="19" t="s">
        <v>15</v>
      </c>
    </row>
    <row r="2310" spans="1:18" x14ac:dyDescent="0.3">
      <c r="A2310" s="17" t="s">
        <v>19939</v>
      </c>
      <c r="B2310" t="s">
        <v>19938</v>
      </c>
      <c r="C2310" s="17">
        <v>15800144</v>
      </c>
      <c r="D2310" t="s">
        <v>19936</v>
      </c>
      <c r="E2310" t="s">
        <v>19937</v>
      </c>
      <c r="F2310" t="s">
        <v>19940</v>
      </c>
      <c r="G2310" t="s">
        <v>19941</v>
      </c>
      <c r="H2310" t="s">
        <v>78</v>
      </c>
      <c r="I2310" s="18">
        <v>84302</v>
      </c>
      <c r="J2310" t="s">
        <v>23</v>
      </c>
      <c r="K2310" t="s">
        <v>78</v>
      </c>
      <c r="L2310" s="18">
        <v>84321</v>
      </c>
      <c r="M2310">
        <v>1266</v>
      </c>
      <c r="N2310">
        <v>1242</v>
      </c>
      <c r="O2310">
        <v>-24</v>
      </c>
      <c r="P2310" t="s">
        <v>48</v>
      </c>
      <c r="Q2310" t="s">
        <v>25</v>
      </c>
      <c r="R2310" s="19" t="s">
        <v>31</v>
      </c>
    </row>
    <row r="2311" spans="1:18" x14ac:dyDescent="0.3">
      <c r="A2311" s="17" t="s">
        <v>19942</v>
      </c>
      <c r="B2311" t="s">
        <v>9179</v>
      </c>
      <c r="C2311" s="17">
        <v>15800144</v>
      </c>
      <c r="D2311" t="s">
        <v>19936</v>
      </c>
      <c r="E2311" t="s">
        <v>19937</v>
      </c>
      <c r="F2311" t="s">
        <v>19943</v>
      </c>
      <c r="G2311" t="s">
        <v>7993</v>
      </c>
      <c r="H2311" t="s">
        <v>78</v>
      </c>
      <c r="I2311" s="18">
        <v>84321</v>
      </c>
      <c r="J2311" t="s">
        <v>23</v>
      </c>
      <c r="K2311" t="s">
        <v>78</v>
      </c>
      <c r="L2311" s="18">
        <v>84321</v>
      </c>
      <c r="M2311">
        <v>1266</v>
      </c>
      <c r="N2311">
        <v>1266</v>
      </c>
      <c r="O2311">
        <v>0</v>
      </c>
      <c r="P2311" t="s">
        <v>26</v>
      </c>
      <c r="Q2311" t="s">
        <v>26</v>
      </c>
      <c r="R2311" s="19" t="s">
        <v>31</v>
      </c>
    </row>
    <row r="2312" spans="1:18" x14ac:dyDescent="0.3">
      <c r="A2312" s="17" t="s">
        <v>4798</v>
      </c>
      <c r="B2312" t="s">
        <v>4797</v>
      </c>
      <c r="C2312" s="17">
        <v>11902044</v>
      </c>
      <c r="D2312" t="s">
        <v>4777</v>
      </c>
      <c r="E2312" t="s">
        <v>4778</v>
      </c>
      <c r="F2312" t="s">
        <v>4799</v>
      </c>
      <c r="G2312" t="s">
        <v>4800</v>
      </c>
      <c r="H2312" t="s">
        <v>78</v>
      </c>
      <c r="I2312" s="18">
        <v>84401</v>
      </c>
      <c r="J2312" t="s">
        <v>23</v>
      </c>
      <c r="K2312" t="s">
        <v>78</v>
      </c>
      <c r="L2312" s="18">
        <v>84408</v>
      </c>
      <c r="M2312">
        <v>1317</v>
      </c>
      <c r="N2312">
        <v>1317</v>
      </c>
      <c r="O2312">
        <v>0</v>
      </c>
      <c r="P2312" t="s">
        <v>26</v>
      </c>
      <c r="Q2312" t="s">
        <v>26</v>
      </c>
      <c r="R2312" s="19" t="s">
        <v>31</v>
      </c>
    </row>
    <row r="2313" spans="1:18" x14ac:dyDescent="0.3">
      <c r="A2313" s="17" t="s">
        <v>4802</v>
      </c>
      <c r="B2313" t="s">
        <v>4801</v>
      </c>
      <c r="C2313" s="17">
        <v>11902044</v>
      </c>
      <c r="D2313" t="s">
        <v>4777</v>
      </c>
      <c r="E2313" t="s">
        <v>4778</v>
      </c>
      <c r="F2313" t="s">
        <v>4803</v>
      </c>
      <c r="G2313" t="s">
        <v>4800</v>
      </c>
      <c r="H2313" t="s">
        <v>78</v>
      </c>
      <c r="I2313" s="18">
        <v>84403</v>
      </c>
      <c r="J2313" t="s">
        <v>23</v>
      </c>
      <c r="K2313" t="s">
        <v>78</v>
      </c>
      <c r="L2313" s="18">
        <v>84408</v>
      </c>
      <c r="M2313">
        <v>1317</v>
      </c>
      <c r="N2313">
        <v>1317</v>
      </c>
      <c r="O2313">
        <v>0</v>
      </c>
      <c r="P2313" t="s">
        <v>26</v>
      </c>
      <c r="Q2313" t="s">
        <v>26</v>
      </c>
      <c r="R2313" s="19" t="s">
        <v>31</v>
      </c>
    </row>
    <row r="2314" spans="1:18" x14ac:dyDescent="0.3">
      <c r="A2314" s="17" t="s">
        <v>19959</v>
      </c>
      <c r="B2314" t="s">
        <v>19958</v>
      </c>
      <c r="C2314" s="17">
        <v>15800344</v>
      </c>
      <c r="D2314" t="s">
        <v>19956</v>
      </c>
      <c r="E2314" t="s">
        <v>19957</v>
      </c>
      <c r="F2314" t="s">
        <v>19960</v>
      </c>
      <c r="G2314" t="s">
        <v>4800</v>
      </c>
      <c r="H2314" t="s">
        <v>78</v>
      </c>
      <c r="I2314" s="18">
        <v>84404</v>
      </c>
      <c r="J2314" t="s">
        <v>23</v>
      </c>
      <c r="K2314" t="s">
        <v>78</v>
      </c>
      <c r="L2314" s="18">
        <v>84404</v>
      </c>
      <c r="M2314">
        <v>1317</v>
      </c>
      <c r="N2314">
        <v>1317</v>
      </c>
      <c r="O2314">
        <v>0</v>
      </c>
      <c r="P2314" t="s">
        <v>26</v>
      </c>
      <c r="Q2314" t="s">
        <v>26</v>
      </c>
      <c r="R2314" s="19" t="s">
        <v>31</v>
      </c>
    </row>
    <row r="2315" spans="1:18" x14ac:dyDescent="0.3">
      <c r="A2315" s="17" t="s">
        <v>19986</v>
      </c>
      <c r="B2315" t="s">
        <v>19985</v>
      </c>
      <c r="C2315" s="17">
        <v>15800644</v>
      </c>
      <c r="D2315" t="s">
        <v>19980</v>
      </c>
      <c r="E2315" t="s">
        <v>19981</v>
      </c>
      <c r="F2315" t="s">
        <v>19987</v>
      </c>
      <c r="G2315" t="s">
        <v>19988</v>
      </c>
      <c r="H2315" t="s">
        <v>78</v>
      </c>
      <c r="I2315" s="18">
        <v>84660</v>
      </c>
      <c r="J2315" t="s">
        <v>23</v>
      </c>
      <c r="K2315" t="s">
        <v>78</v>
      </c>
      <c r="L2315" s="18">
        <v>84043</v>
      </c>
      <c r="M2315">
        <v>1392</v>
      </c>
      <c r="N2315">
        <v>1392</v>
      </c>
      <c r="O2315">
        <v>0</v>
      </c>
      <c r="P2315" t="s">
        <v>26</v>
      </c>
      <c r="Q2315" t="s">
        <v>26</v>
      </c>
      <c r="R2315" s="19" t="s">
        <v>31</v>
      </c>
    </row>
    <row r="2316" spans="1:18" x14ac:dyDescent="0.3">
      <c r="A2316" s="17" t="s">
        <v>75</v>
      </c>
      <c r="B2316" t="s">
        <v>74</v>
      </c>
      <c r="C2316" s="17">
        <v>11000144</v>
      </c>
      <c r="D2316" t="s">
        <v>72</v>
      </c>
      <c r="E2316" t="s">
        <v>73</v>
      </c>
      <c r="F2316" t="s">
        <v>76</v>
      </c>
      <c r="G2316" t="s">
        <v>77</v>
      </c>
      <c r="H2316" t="s">
        <v>78</v>
      </c>
      <c r="I2316" s="18">
        <v>84720</v>
      </c>
      <c r="J2316" t="s">
        <v>23</v>
      </c>
      <c r="K2316" t="s">
        <v>78</v>
      </c>
      <c r="L2316" s="18">
        <v>84720</v>
      </c>
      <c r="M2316">
        <v>1242</v>
      </c>
      <c r="N2316">
        <v>1242</v>
      </c>
      <c r="O2316">
        <v>0</v>
      </c>
      <c r="P2316" t="s">
        <v>26</v>
      </c>
      <c r="Q2316" t="s">
        <v>26</v>
      </c>
      <c r="R2316" s="19" t="s">
        <v>31</v>
      </c>
    </row>
    <row r="2317" spans="1:18" x14ac:dyDescent="0.3">
      <c r="A2317" s="17" t="s">
        <v>80</v>
      </c>
      <c r="B2317" t="s">
        <v>79</v>
      </c>
      <c r="C2317" s="17">
        <v>11000144</v>
      </c>
      <c r="D2317" t="s">
        <v>72</v>
      </c>
      <c r="E2317" t="s">
        <v>73</v>
      </c>
      <c r="F2317" t="s">
        <v>81</v>
      </c>
      <c r="G2317" t="s">
        <v>77</v>
      </c>
      <c r="H2317" t="s">
        <v>78</v>
      </c>
      <c r="I2317" s="18">
        <v>84720</v>
      </c>
      <c r="J2317" t="s">
        <v>23</v>
      </c>
      <c r="K2317" t="s">
        <v>78</v>
      </c>
      <c r="L2317" s="18">
        <v>84720</v>
      </c>
      <c r="M2317">
        <v>1242</v>
      </c>
      <c r="N2317">
        <v>1242</v>
      </c>
      <c r="O2317">
        <v>0</v>
      </c>
      <c r="P2317" t="s">
        <v>26</v>
      </c>
      <c r="Q2317" t="s">
        <v>26</v>
      </c>
      <c r="R2317" s="19" t="s">
        <v>31</v>
      </c>
    </row>
    <row r="2318" spans="1:18" x14ac:dyDescent="0.3">
      <c r="A2318" s="17" t="s">
        <v>83</v>
      </c>
      <c r="B2318" t="s">
        <v>82</v>
      </c>
      <c r="C2318" s="17">
        <v>11000144</v>
      </c>
      <c r="D2318" t="s">
        <v>72</v>
      </c>
      <c r="E2318" t="s">
        <v>73</v>
      </c>
      <c r="F2318" t="s">
        <v>84</v>
      </c>
      <c r="G2318" t="s">
        <v>77</v>
      </c>
      <c r="H2318" t="s">
        <v>78</v>
      </c>
      <c r="I2318" s="18">
        <v>84720</v>
      </c>
      <c r="J2318" t="s">
        <v>23</v>
      </c>
      <c r="K2318" t="s">
        <v>78</v>
      </c>
      <c r="L2318" s="18">
        <v>84720</v>
      </c>
      <c r="M2318">
        <v>1242</v>
      </c>
      <c r="N2318">
        <v>1242</v>
      </c>
      <c r="O2318">
        <v>0</v>
      </c>
      <c r="P2318" t="s">
        <v>26</v>
      </c>
      <c r="Q2318" t="s">
        <v>26</v>
      </c>
      <c r="R2318" s="19" t="s">
        <v>31</v>
      </c>
    </row>
    <row r="2319" spans="1:18" x14ac:dyDescent="0.3">
      <c r="A2319" s="17" t="s">
        <v>86</v>
      </c>
      <c r="B2319" t="s">
        <v>85</v>
      </c>
      <c r="C2319" s="17">
        <v>11000144</v>
      </c>
      <c r="D2319" t="s">
        <v>72</v>
      </c>
      <c r="E2319" t="s">
        <v>73</v>
      </c>
      <c r="F2319" t="s">
        <v>87</v>
      </c>
      <c r="G2319" t="s">
        <v>77</v>
      </c>
      <c r="H2319" t="s">
        <v>78</v>
      </c>
      <c r="I2319" s="18">
        <v>84720</v>
      </c>
      <c r="J2319" t="s">
        <v>23</v>
      </c>
      <c r="K2319" t="s">
        <v>78</v>
      </c>
      <c r="L2319" s="18">
        <v>84720</v>
      </c>
      <c r="M2319">
        <v>1242</v>
      </c>
      <c r="N2319">
        <v>1242</v>
      </c>
      <c r="O2319">
        <v>0</v>
      </c>
      <c r="P2319" t="s">
        <v>26</v>
      </c>
      <c r="Q2319" t="s">
        <v>26</v>
      </c>
      <c r="R2319" s="19" t="s">
        <v>31</v>
      </c>
    </row>
    <row r="2320" spans="1:18" x14ac:dyDescent="0.3">
      <c r="A2320" s="17" t="s">
        <v>21558</v>
      </c>
      <c r="B2320" t="s">
        <v>21557</v>
      </c>
      <c r="C2320" s="17">
        <v>25002244</v>
      </c>
      <c r="D2320" t="s">
        <v>21556</v>
      </c>
      <c r="E2320" t="s">
        <v>21557</v>
      </c>
      <c r="F2320" t="s">
        <v>21559</v>
      </c>
      <c r="G2320" t="s">
        <v>77</v>
      </c>
      <c r="H2320" t="s">
        <v>78</v>
      </c>
      <c r="I2320" s="18">
        <v>84720</v>
      </c>
      <c r="J2320" t="s">
        <v>23</v>
      </c>
      <c r="K2320" t="s">
        <v>78</v>
      </c>
      <c r="L2320" s="18">
        <v>84102</v>
      </c>
      <c r="M2320">
        <v>1452</v>
      </c>
      <c r="N2320">
        <v>1242</v>
      </c>
      <c r="O2320">
        <v>-210</v>
      </c>
      <c r="P2320" t="s">
        <v>48</v>
      </c>
      <c r="Q2320" t="s">
        <v>25</v>
      </c>
      <c r="R2320" s="19" t="s">
        <v>31</v>
      </c>
    </row>
    <row r="2321" spans="1:18" x14ac:dyDescent="0.3">
      <c r="A2321" s="17" t="s">
        <v>5822</v>
      </c>
      <c r="B2321" t="s">
        <v>5821</v>
      </c>
      <c r="C2321" s="17">
        <v>11910144</v>
      </c>
      <c r="D2321" t="s">
        <v>5819</v>
      </c>
      <c r="E2321" t="s">
        <v>5820</v>
      </c>
      <c r="F2321" t="s">
        <v>5823</v>
      </c>
      <c r="G2321" t="s">
        <v>3577</v>
      </c>
      <c r="H2321" t="s">
        <v>78</v>
      </c>
      <c r="I2321" s="18">
        <v>84737</v>
      </c>
      <c r="J2321" t="s">
        <v>23</v>
      </c>
      <c r="K2321" t="s">
        <v>78</v>
      </c>
      <c r="L2321" s="18">
        <v>84770</v>
      </c>
      <c r="M2321">
        <v>1461</v>
      </c>
      <c r="N2321">
        <v>1461</v>
      </c>
      <c r="O2321">
        <v>0</v>
      </c>
      <c r="P2321" t="s">
        <v>26</v>
      </c>
      <c r="Q2321" t="s">
        <v>26</v>
      </c>
      <c r="R2321" s="19" t="s">
        <v>31</v>
      </c>
    </row>
    <row r="2322" spans="1:18" x14ac:dyDescent="0.3">
      <c r="A2322" s="17" t="s">
        <v>21613</v>
      </c>
      <c r="B2322" t="s">
        <v>21612</v>
      </c>
      <c r="C2322" s="17">
        <v>25007144</v>
      </c>
      <c r="D2322" t="s">
        <v>21610</v>
      </c>
      <c r="E2322" t="s">
        <v>21611</v>
      </c>
      <c r="F2322" t="s">
        <v>21614</v>
      </c>
      <c r="G2322" t="s">
        <v>21615</v>
      </c>
      <c r="H2322" t="s">
        <v>78</v>
      </c>
      <c r="I2322" s="18">
        <v>84738</v>
      </c>
      <c r="J2322" t="s">
        <v>23</v>
      </c>
      <c r="K2322" t="s">
        <v>78</v>
      </c>
      <c r="L2322" s="18">
        <v>84770</v>
      </c>
      <c r="M2322">
        <v>1461</v>
      </c>
      <c r="N2322">
        <v>1461</v>
      </c>
      <c r="O2322">
        <v>0</v>
      </c>
      <c r="P2322" t="s">
        <v>26</v>
      </c>
      <c r="Q2322" t="s">
        <v>26</v>
      </c>
      <c r="R2322" s="19" t="s">
        <v>31</v>
      </c>
    </row>
    <row r="2323" spans="1:18" x14ac:dyDescent="0.3">
      <c r="A2323" s="17" t="s">
        <v>5825</v>
      </c>
      <c r="B2323" t="s">
        <v>5824</v>
      </c>
      <c r="C2323" s="17">
        <v>11910144</v>
      </c>
      <c r="D2323" t="s">
        <v>5819</v>
      </c>
      <c r="E2323" t="s">
        <v>5820</v>
      </c>
      <c r="F2323" t="s">
        <v>5826</v>
      </c>
      <c r="G2323" t="s">
        <v>5827</v>
      </c>
      <c r="H2323" t="s">
        <v>78</v>
      </c>
      <c r="I2323" s="18">
        <v>84790</v>
      </c>
      <c r="J2323" t="s">
        <v>23</v>
      </c>
      <c r="K2323" t="s">
        <v>78</v>
      </c>
      <c r="L2323" s="18">
        <v>84770</v>
      </c>
      <c r="M2323">
        <v>1461</v>
      </c>
      <c r="N2323">
        <v>1461</v>
      </c>
      <c r="O2323">
        <v>0</v>
      </c>
      <c r="P2323" t="s">
        <v>26</v>
      </c>
      <c r="Q2323" t="s">
        <v>26</v>
      </c>
      <c r="R2323" s="19" t="s">
        <v>31</v>
      </c>
    </row>
    <row r="2324" spans="1:18" x14ac:dyDescent="0.3">
      <c r="A2324" s="17" t="s">
        <v>11376</v>
      </c>
      <c r="B2324" t="s">
        <v>4797</v>
      </c>
      <c r="C2324" s="17">
        <v>14909403</v>
      </c>
      <c r="D2324" t="s">
        <v>11374</v>
      </c>
      <c r="E2324" t="s">
        <v>11375</v>
      </c>
      <c r="F2324" t="s">
        <v>11377</v>
      </c>
      <c r="G2324" t="s">
        <v>4996</v>
      </c>
      <c r="H2324" t="s">
        <v>4997</v>
      </c>
      <c r="I2324" s="18">
        <v>85003</v>
      </c>
      <c r="J2324" t="s">
        <v>23</v>
      </c>
      <c r="K2324" t="s">
        <v>4997</v>
      </c>
      <c r="L2324" s="18">
        <v>85013</v>
      </c>
      <c r="M2324">
        <v>1680</v>
      </c>
      <c r="N2324">
        <v>1680</v>
      </c>
      <c r="O2324">
        <v>0</v>
      </c>
      <c r="P2324" t="s">
        <v>26</v>
      </c>
      <c r="Q2324" t="s">
        <v>26</v>
      </c>
      <c r="R2324" s="19" t="s">
        <v>31</v>
      </c>
    </row>
    <row r="2325" spans="1:18" x14ac:dyDescent="0.3">
      <c r="A2325" s="17" t="s">
        <v>11379</v>
      </c>
      <c r="B2325" t="s">
        <v>11378</v>
      </c>
      <c r="C2325" s="17">
        <v>14909403</v>
      </c>
      <c r="D2325" t="s">
        <v>11374</v>
      </c>
      <c r="E2325" t="s">
        <v>11375</v>
      </c>
      <c r="F2325" t="s">
        <v>11380</v>
      </c>
      <c r="G2325" t="s">
        <v>4996</v>
      </c>
      <c r="H2325" t="s">
        <v>4997</v>
      </c>
      <c r="I2325" s="18">
        <v>85003</v>
      </c>
      <c r="J2325" t="s">
        <v>23</v>
      </c>
      <c r="K2325" t="s">
        <v>4997</v>
      </c>
      <c r="L2325" s="18">
        <v>85013</v>
      </c>
      <c r="M2325">
        <v>1680</v>
      </c>
      <c r="N2325">
        <v>1680</v>
      </c>
      <c r="O2325">
        <v>0</v>
      </c>
      <c r="P2325" t="s">
        <v>26</v>
      </c>
      <c r="Q2325" t="s">
        <v>26</v>
      </c>
      <c r="R2325" s="19" t="s">
        <v>31</v>
      </c>
    </row>
    <row r="2326" spans="1:18" x14ac:dyDescent="0.3">
      <c r="A2326" s="17" t="s">
        <v>5248</v>
      </c>
      <c r="B2326" t="s">
        <v>4797</v>
      </c>
      <c r="C2326" s="17">
        <v>11905103</v>
      </c>
      <c r="D2326" t="s">
        <v>5246</v>
      </c>
      <c r="E2326" t="s">
        <v>5247</v>
      </c>
      <c r="F2326" t="s">
        <v>5249</v>
      </c>
      <c r="G2326" t="s">
        <v>4996</v>
      </c>
      <c r="H2326" t="s">
        <v>4997</v>
      </c>
      <c r="I2326" s="18">
        <v>85004</v>
      </c>
      <c r="J2326" t="s">
        <v>23</v>
      </c>
      <c r="K2326" t="s">
        <v>4997</v>
      </c>
      <c r="L2326" s="18">
        <v>85287</v>
      </c>
      <c r="M2326">
        <v>1680</v>
      </c>
      <c r="N2326">
        <v>1680</v>
      </c>
      <c r="O2326">
        <v>0</v>
      </c>
      <c r="P2326" t="s">
        <v>26</v>
      </c>
      <c r="Q2326" t="s">
        <v>26</v>
      </c>
      <c r="R2326" s="19" t="s">
        <v>31</v>
      </c>
    </row>
    <row r="2327" spans="1:18" x14ac:dyDescent="0.3">
      <c r="A2327" s="17" t="s">
        <v>5370</v>
      </c>
      <c r="B2327" t="s">
        <v>5369</v>
      </c>
      <c r="C2327" s="17">
        <v>11906103</v>
      </c>
      <c r="D2327" t="s">
        <v>5367</v>
      </c>
      <c r="E2327" t="s">
        <v>5368</v>
      </c>
      <c r="F2327" t="s">
        <v>5371</v>
      </c>
      <c r="G2327" t="s">
        <v>4996</v>
      </c>
      <c r="H2327" t="s">
        <v>4997</v>
      </c>
      <c r="I2327" s="18">
        <v>85004</v>
      </c>
      <c r="J2327" t="s">
        <v>23</v>
      </c>
      <c r="K2327" t="s">
        <v>4997</v>
      </c>
      <c r="L2327" s="18">
        <v>86011</v>
      </c>
      <c r="M2327">
        <v>1683</v>
      </c>
      <c r="N2327">
        <v>1680</v>
      </c>
      <c r="O2327">
        <v>-3</v>
      </c>
      <c r="P2327" t="s">
        <v>48</v>
      </c>
      <c r="Q2327" t="s">
        <v>25</v>
      </c>
      <c r="R2327" s="19" t="s">
        <v>31</v>
      </c>
    </row>
    <row r="2328" spans="1:18" x14ac:dyDescent="0.3">
      <c r="A2328" s="17" t="s">
        <v>21859</v>
      </c>
      <c r="B2328" t="s">
        <v>21858</v>
      </c>
      <c r="C2328" s="17">
        <v>25029603</v>
      </c>
      <c r="D2328" t="s">
        <v>21856</v>
      </c>
      <c r="E2328" t="s">
        <v>21857</v>
      </c>
      <c r="F2328" t="s">
        <v>21860</v>
      </c>
      <c r="G2328" t="s">
        <v>4996</v>
      </c>
      <c r="H2328" t="s">
        <v>4997</v>
      </c>
      <c r="I2328" s="18">
        <v>85006</v>
      </c>
      <c r="J2328" t="s">
        <v>23</v>
      </c>
      <c r="K2328" t="s">
        <v>4997</v>
      </c>
      <c r="L2328" s="18">
        <v>85012</v>
      </c>
      <c r="M2328">
        <v>1680</v>
      </c>
      <c r="N2328">
        <v>1680</v>
      </c>
      <c r="O2328">
        <v>0</v>
      </c>
      <c r="P2328" t="s">
        <v>26</v>
      </c>
      <c r="Q2328" t="s">
        <v>26</v>
      </c>
      <c r="R2328" s="19" t="s">
        <v>31</v>
      </c>
    </row>
    <row r="2329" spans="1:18" x14ac:dyDescent="0.3">
      <c r="A2329" s="17" t="s">
        <v>10286</v>
      </c>
      <c r="B2329" t="s">
        <v>7241</v>
      </c>
      <c r="C2329" s="17">
        <v>14906403</v>
      </c>
      <c r="D2329" t="s">
        <v>10284</v>
      </c>
      <c r="E2329" t="s">
        <v>10285</v>
      </c>
      <c r="F2329" t="s">
        <v>10287</v>
      </c>
      <c r="G2329" t="s">
        <v>4996</v>
      </c>
      <c r="H2329" t="s">
        <v>4997</v>
      </c>
      <c r="I2329" s="18">
        <v>85007</v>
      </c>
      <c r="J2329" t="s">
        <v>23</v>
      </c>
      <c r="K2329" t="s">
        <v>4997</v>
      </c>
      <c r="L2329" s="18">
        <v>85281</v>
      </c>
      <c r="M2329">
        <v>1680</v>
      </c>
      <c r="N2329">
        <v>1680</v>
      </c>
      <c r="O2329">
        <v>0</v>
      </c>
      <c r="P2329" t="s">
        <v>26</v>
      </c>
      <c r="Q2329" t="s">
        <v>26</v>
      </c>
      <c r="R2329" s="19" t="s">
        <v>31</v>
      </c>
    </row>
    <row r="2330" spans="1:18" x14ac:dyDescent="0.3">
      <c r="A2330" s="17" t="s">
        <v>19116</v>
      </c>
      <c r="B2330" t="s">
        <v>19115</v>
      </c>
      <c r="C2330" s="17">
        <v>15002903</v>
      </c>
      <c r="D2330" t="s">
        <v>19113</v>
      </c>
      <c r="E2330" t="s">
        <v>19114</v>
      </c>
      <c r="F2330" t="s">
        <v>19117</v>
      </c>
      <c r="G2330" t="s">
        <v>4996</v>
      </c>
      <c r="H2330" t="s">
        <v>4997</v>
      </c>
      <c r="I2330" s="18">
        <v>85008</v>
      </c>
      <c r="J2330" t="s">
        <v>23</v>
      </c>
      <c r="K2330" t="s">
        <v>4997</v>
      </c>
      <c r="L2330" s="18">
        <v>85745</v>
      </c>
      <c r="M2330">
        <v>1314</v>
      </c>
      <c r="N2330">
        <v>1680</v>
      </c>
      <c r="O2330">
        <v>366</v>
      </c>
      <c r="P2330" t="s">
        <v>24</v>
      </c>
      <c r="Q2330" t="s">
        <v>25</v>
      </c>
      <c r="R2330" s="19" t="s">
        <v>15</v>
      </c>
    </row>
    <row r="2331" spans="1:18" x14ac:dyDescent="0.3">
      <c r="A2331" s="17" t="s">
        <v>30300</v>
      </c>
      <c r="B2331" t="s">
        <v>30299</v>
      </c>
      <c r="C2331" s="17">
        <v>31913303</v>
      </c>
      <c r="D2331" t="s">
        <v>30297</v>
      </c>
      <c r="E2331" t="s">
        <v>30298</v>
      </c>
      <c r="F2331" t="s">
        <v>30301</v>
      </c>
      <c r="G2331" t="s">
        <v>4996</v>
      </c>
      <c r="H2331" t="s">
        <v>4997</v>
      </c>
      <c r="I2331" s="18">
        <v>85008</v>
      </c>
      <c r="J2331" t="s">
        <v>23</v>
      </c>
      <c r="K2331" t="s">
        <v>4997</v>
      </c>
      <c r="L2331" s="18">
        <v>85259</v>
      </c>
      <c r="M2331">
        <v>1680</v>
      </c>
      <c r="N2331">
        <v>1680</v>
      </c>
      <c r="O2331">
        <v>0</v>
      </c>
      <c r="P2331" t="s">
        <v>26</v>
      </c>
      <c r="Q2331" t="s">
        <v>26</v>
      </c>
      <c r="R2331" s="19" t="s">
        <v>31</v>
      </c>
    </row>
    <row r="2332" spans="1:18" x14ac:dyDescent="0.3">
      <c r="A2332" s="17" t="s">
        <v>30303</v>
      </c>
      <c r="B2332" t="s">
        <v>30302</v>
      </c>
      <c r="C2332" s="17">
        <v>31913303</v>
      </c>
      <c r="D2332" t="s">
        <v>30297</v>
      </c>
      <c r="E2332" t="s">
        <v>30298</v>
      </c>
      <c r="F2332" t="s">
        <v>25222</v>
      </c>
      <c r="G2332" t="s">
        <v>4996</v>
      </c>
      <c r="H2332" t="s">
        <v>4997</v>
      </c>
      <c r="I2332" s="18">
        <v>85012</v>
      </c>
      <c r="J2332" t="s">
        <v>23</v>
      </c>
      <c r="K2332" t="s">
        <v>4997</v>
      </c>
      <c r="L2332" s="18">
        <v>85259</v>
      </c>
      <c r="M2332">
        <v>1680</v>
      </c>
      <c r="N2332">
        <v>1680</v>
      </c>
      <c r="O2332">
        <v>0</v>
      </c>
      <c r="P2332" t="s">
        <v>26</v>
      </c>
      <c r="Q2332" t="s">
        <v>26</v>
      </c>
      <c r="R2332" s="19" t="s">
        <v>31</v>
      </c>
    </row>
    <row r="2333" spans="1:18" x14ac:dyDescent="0.3">
      <c r="A2333" s="17" t="s">
        <v>30305</v>
      </c>
      <c r="B2333" t="s">
        <v>30304</v>
      </c>
      <c r="C2333" s="17">
        <v>31913303</v>
      </c>
      <c r="D2333" t="s">
        <v>30297</v>
      </c>
      <c r="E2333" t="s">
        <v>30298</v>
      </c>
      <c r="F2333" t="s">
        <v>30306</v>
      </c>
      <c r="G2333" t="s">
        <v>4996</v>
      </c>
      <c r="H2333" t="s">
        <v>4997</v>
      </c>
      <c r="I2333" s="18">
        <v>85016</v>
      </c>
      <c r="J2333" t="s">
        <v>23</v>
      </c>
      <c r="K2333" t="s">
        <v>4997</v>
      </c>
      <c r="L2333" s="18">
        <v>85259</v>
      </c>
      <c r="M2333">
        <v>1680</v>
      </c>
      <c r="N2333">
        <v>1680</v>
      </c>
      <c r="O2333">
        <v>0</v>
      </c>
      <c r="P2333" t="s">
        <v>26</v>
      </c>
      <c r="Q2333" t="s">
        <v>26</v>
      </c>
      <c r="R2333" s="19" t="s">
        <v>31</v>
      </c>
    </row>
    <row r="2334" spans="1:18" x14ac:dyDescent="0.3">
      <c r="A2334" s="17" t="s">
        <v>10289</v>
      </c>
      <c r="B2334" t="s">
        <v>10288</v>
      </c>
      <c r="C2334" s="17">
        <v>14906403</v>
      </c>
      <c r="D2334" t="s">
        <v>10284</v>
      </c>
      <c r="E2334" t="s">
        <v>10285</v>
      </c>
      <c r="F2334" t="s">
        <v>10290</v>
      </c>
      <c r="G2334" t="s">
        <v>4996</v>
      </c>
      <c r="H2334" t="s">
        <v>4997</v>
      </c>
      <c r="I2334" s="18">
        <v>85019</v>
      </c>
      <c r="J2334" t="s">
        <v>23</v>
      </c>
      <c r="K2334" t="s">
        <v>4997</v>
      </c>
      <c r="L2334" s="18">
        <v>85281</v>
      </c>
      <c r="M2334">
        <v>1680</v>
      </c>
      <c r="N2334">
        <v>1680</v>
      </c>
      <c r="O2334">
        <v>0</v>
      </c>
      <c r="P2334" t="s">
        <v>26</v>
      </c>
      <c r="Q2334" t="s">
        <v>26</v>
      </c>
      <c r="R2334" s="19" t="s">
        <v>31</v>
      </c>
    </row>
    <row r="2335" spans="1:18" x14ac:dyDescent="0.3">
      <c r="A2335" s="17" t="s">
        <v>10292</v>
      </c>
      <c r="B2335" t="s">
        <v>10291</v>
      </c>
      <c r="C2335" s="17">
        <v>14906403</v>
      </c>
      <c r="D2335" t="s">
        <v>10284</v>
      </c>
      <c r="E2335" t="s">
        <v>10285</v>
      </c>
      <c r="F2335" t="s">
        <v>10293</v>
      </c>
      <c r="G2335" t="s">
        <v>4996</v>
      </c>
      <c r="H2335" t="s">
        <v>4997</v>
      </c>
      <c r="I2335" s="18">
        <v>85021</v>
      </c>
      <c r="J2335" t="s">
        <v>23</v>
      </c>
      <c r="K2335" t="s">
        <v>4997</v>
      </c>
      <c r="L2335" s="18">
        <v>85281</v>
      </c>
      <c r="M2335">
        <v>1680</v>
      </c>
      <c r="N2335">
        <v>1680</v>
      </c>
      <c r="O2335">
        <v>0</v>
      </c>
      <c r="P2335" t="s">
        <v>26</v>
      </c>
      <c r="Q2335" t="s">
        <v>26</v>
      </c>
      <c r="R2335" s="19" t="s">
        <v>31</v>
      </c>
    </row>
    <row r="2336" spans="1:18" x14ac:dyDescent="0.3">
      <c r="A2336" s="17" t="s">
        <v>20911</v>
      </c>
      <c r="B2336" t="s">
        <v>9482</v>
      </c>
      <c r="C2336" s="17">
        <v>21904103</v>
      </c>
      <c r="D2336" t="s">
        <v>20909</v>
      </c>
      <c r="E2336" t="s">
        <v>20910</v>
      </c>
      <c r="F2336" t="s">
        <v>20912</v>
      </c>
      <c r="G2336" t="s">
        <v>4996</v>
      </c>
      <c r="H2336" t="s">
        <v>4997</v>
      </c>
      <c r="I2336" s="18">
        <v>85037</v>
      </c>
      <c r="J2336" t="s">
        <v>23</v>
      </c>
      <c r="K2336" t="s">
        <v>4997</v>
      </c>
      <c r="L2336" s="18">
        <v>85040</v>
      </c>
      <c r="M2336">
        <v>1680</v>
      </c>
      <c r="N2336">
        <v>1680</v>
      </c>
      <c r="O2336">
        <v>0</v>
      </c>
      <c r="P2336" t="s">
        <v>26</v>
      </c>
      <c r="Q2336" t="s">
        <v>26</v>
      </c>
      <c r="R2336" s="19" t="s">
        <v>31</v>
      </c>
    </row>
    <row r="2337" spans="1:18" x14ac:dyDescent="0.3">
      <c r="A2337" s="17" t="s">
        <v>22675</v>
      </c>
      <c r="B2337" t="s">
        <v>22674</v>
      </c>
      <c r="C2337" s="17">
        <v>25815303</v>
      </c>
      <c r="D2337" t="s">
        <v>22672</v>
      </c>
      <c r="E2337" t="s">
        <v>22673</v>
      </c>
      <c r="F2337" t="s">
        <v>22676</v>
      </c>
      <c r="G2337" t="s">
        <v>5253</v>
      </c>
      <c r="H2337" t="s">
        <v>4997</v>
      </c>
      <c r="I2337" s="18">
        <v>85048</v>
      </c>
      <c r="J2337" t="s">
        <v>23</v>
      </c>
      <c r="K2337" t="s">
        <v>4997</v>
      </c>
      <c r="L2337" s="18">
        <v>85345</v>
      </c>
      <c r="M2337">
        <v>1680</v>
      </c>
      <c r="N2337">
        <v>1680</v>
      </c>
      <c r="O2337">
        <v>0</v>
      </c>
      <c r="P2337" t="s">
        <v>26</v>
      </c>
      <c r="Q2337" t="s">
        <v>26</v>
      </c>
      <c r="R2337" s="19" t="s">
        <v>31</v>
      </c>
    </row>
    <row r="2338" spans="1:18" x14ac:dyDescent="0.3">
      <c r="A2338" s="17" t="s">
        <v>24927</v>
      </c>
      <c r="B2338" t="s">
        <v>24926</v>
      </c>
      <c r="C2338" s="17">
        <v>31004703</v>
      </c>
      <c r="D2338" t="s">
        <v>24924</v>
      </c>
      <c r="E2338" t="s">
        <v>24925</v>
      </c>
      <c r="F2338" t="s">
        <v>24928</v>
      </c>
      <c r="G2338" t="s">
        <v>4996</v>
      </c>
      <c r="H2338" t="s">
        <v>4997</v>
      </c>
      <c r="I2338" s="18">
        <v>85051</v>
      </c>
      <c r="J2338" t="s">
        <v>23</v>
      </c>
      <c r="K2338" t="s">
        <v>4997</v>
      </c>
      <c r="L2338" s="18">
        <v>85309</v>
      </c>
      <c r="M2338">
        <v>1680</v>
      </c>
      <c r="N2338">
        <v>1680</v>
      </c>
      <c r="O2338">
        <v>0</v>
      </c>
      <c r="P2338" t="s">
        <v>26</v>
      </c>
      <c r="Q2338" t="s">
        <v>26</v>
      </c>
      <c r="R2338" s="19" t="s">
        <v>31</v>
      </c>
    </row>
    <row r="2339" spans="1:18" x14ac:dyDescent="0.3">
      <c r="A2339" s="17" t="s">
        <v>25092</v>
      </c>
      <c r="B2339" t="s">
        <v>24926</v>
      </c>
      <c r="C2339" s="17">
        <v>31005803</v>
      </c>
      <c r="D2339" t="s">
        <v>25090</v>
      </c>
      <c r="E2339" t="s">
        <v>25091</v>
      </c>
      <c r="F2339" t="s">
        <v>24928</v>
      </c>
      <c r="G2339" t="s">
        <v>4996</v>
      </c>
      <c r="H2339" t="s">
        <v>4997</v>
      </c>
      <c r="I2339" s="18">
        <v>85051</v>
      </c>
      <c r="J2339" t="s">
        <v>23</v>
      </c>
      <c r="K2339" t="s">
        <v>4997</v>
      </c>
      <c r="L2339" s="18">
        <v>85014</v>
      </c>
      <c r="M2339">
        <v>1680</v>
      </c>
      <c r="N2339">
        <v>1680</v>
      </c>
      <c r="O2339">
        <v>0</v>
      </c>
      <c r="P2339" t="s">
        <v>26</v>
      </c>
      <c r="Q2339" t="s">
        <v>26</v>
      </c>
      <c r="R2339" s="19" t="s">
        <v>31</v>
      </c>
    </row>
    <row r="2340" spans="1:18" x14ac:dyDescent="0.3">
      <c r="A2340" s="17" t="s">
        <v>5372</v>
      </c>
      <c r="B2340" t="s">
        <v>4993</v>
      </c>
      <c r="C2340" s="17">
        <v>11906103</v>
      </c>
      <c r="D2340" t="s">
        <v>5367</v>
      </c>
      <c r="E2340" t="s">
        <v>5368</v>
      </c>
      <c r="F2340" t="s">
        <v>5373</v>
      </c>
      <c r="G2340" t="s">
        <v>4996</v>
      </c>
      <c r="H2340" t="s">
        <v>4997</v>
      </c>
      <c r="I2340" s="18">
        <v>85053</v>
      </c>
      <c r="J2340" t="s">
        <v>23</v>
      </c>
      <c r="K2340" t="s">
        <v>4997</v>
      </c>
      <c r="L2340" s="18">
        <v>86011</v>
      </c>
      <c r="M2340">
        <v>1683</v>
      </c>
      <c r="N2340">
        <v>1680</v>
      </c>
      <c r="O2340">
        <v>-3</v>
      </c>
      <c r="P2340" t="s">
        <v>48</v>
      </c>
      <c r="Q2340" t="s">
        <v>25</v>
      </c>
      <c r="R2340" s="19" t="s">
        <v>31</v>
      </c>
    </row>
    <row r="2341" spans="1:18" x14ac:dyDescent="0.3">
      <c r="A2341" s="17" t="s">
        <v>19076</v>
      </c>
      <c r="B2341" t="s">
        <v>19075</v>
      </c>
      <c r="C2341" s="17">
        <v>15000103</v>
      </c>
      <c r="D2341" t="s">
        <v>19073</v>
      </c>
      <c r="E2341" t="s">
        <v>19074</v>
      </c>
      <c r="F2341" t="s">
        <v>19077</v>
      </c>
      <c r="G2341" t="s">
        <v>4996</v>
      </c>
      <c r="H2341" t="s">
        <v>4997</v>
      </c>
      <c r="I2341" s="18">
        <v>85053</v>
      </c>
      <c r="J2341" t="s">
        <v>23</v>
      </c>
      <c r="K2341" t="s">
        <v>4997</v>
      </c>
      <c r="L2341" s="18">
        <v>85034</v>
      </c>
      <c r="M2341">
        <v>1680</v>
      </c>
      <c r="N2341">
        <v>1680</v>
      </c>
      <c r="O2341">
        <v>0</v>
      </c>
      <c r="P2341" t="s">
        <v>26</v>
      </c>
      <c r="Q2341" t="s">
        <v>26</v>
      </c>
      <c r="R2341" s="19" t="s">
        <v>31</v>
      </c>
    </row>
    <row r="2342" spans="1:18" x14ac:dyDescent="0.3">
      <c r="A2342" s="17" t="s">
        <v>30308</v>
      </c>
      <c r="B2342" t="s">
        <v>30307</v>
      </c>
      <c r="C2342" s="17">
        <v>31913303</v>
      </c>
      <c r="D2342" t="s">
        <v>30297</v>
      </c>
      <c r="E2342" t="s">
        <v>30298</v>
      </c>
      <c r="F2342" t="s">
        <v>5298</v>
      </c>
      <c r="G2342" t="s">
        <v>4996</v>
      </c>
      <c r="H2342" t="s">
        <v>4997</v>
      </c>
      <c r="I2342" s="18">
        <v>85054</v>
      </c>
      <c r="J2342" t="s">
        <v>23</v>
      </c>
      <c r="K2342" t="s">
        <v>4997</v>
      </c>
      <c r="L2342" s="18">
        <v>85259</v>
      </c>
      <c r="M2342">
        <v>1680</v>
      </c>
      <c r="N2342">
        <v>1680</v>
      </c>
      <c r="O2342">
        <v>0</v>
      </c>
      <c r="P2342" t="s">
        <v>26</v>
      </c>
      <c r="Q2342" t="s">
        <v>26</v>
      </c>
      <c r="R2342" s="19" t="s">
        <v>31</v>
      </c>
    </row>
    <row r="2343" spans="1:18" x14ac:dyDescent="0.3">
      <c r="A2343" s="17" t="s">
        <v>13224</v>
      </c>
      <c r="B2343" t="s">
        <v>13223</v>
      </c>
      <c r="C2343" s="17">
        <v>14917403</v>
      </c>
      <c r="D2343" t="s">
        <v>13221</v>
      </c>
      <c r="E2343" t="s">
        <v>13222</v>
      </c>
      <c r="F2343" t="s">
        <v>13225</v>
      </c>
      <c r="G2343" t="s">
        <v>13226</v>
      </c>
      <c r="H2343" t="s">
        <v>4997</v>
      </c>
      <c r="I2343" s="18">
        <v>85119</v>
      </c>
      <c r="J2343" t="s">
        <v>23</v>
      </c>
      <c r="K2343" t="s">
        <v>4997</v>
      </c>
      <c r="L2343" s="18">
        <v>85128</v>
      </c>
      <c r="M2343">
        <v>1680</v>
      </c>
      <c r="N2343">
        <v>1680</v>
      </c>
      <c r="O2343">
        <v>0</v>
      </c>
      <c r="P2343" t="s">
        <v>26</v>
      </c>
      <c r="Q2343" t="s">
        <v>26</v>
      </c>
      <c r="R2343" s="19" t="s">
        <v>31</v>
      </c>
    </row>
    <row r="2344" spans="1:18" x14ac:dyDescent="0.3">
      <c r="A2344" s="17" t="s">
        <v>13228</v>
      </c>
      <c r="B2344" t="s">
        <v>13227</v>
      </c>
      <c r="C2344" s="17">
        <v>14917403</v>
      </c>
      <c r="D2344" t="s">
        <v>13221</v>
      </c>
      <c r="E2344" t="s">
        <v>13222</v>
      </c>
      <c r="F2344" t="s">
        <v>5288</v>
      </c>
      <c r="G2344" t="s">
        <v>5289</v>
      </c>
      <c r="H2344" t="s">
        <v>4997</v>
      </c>
      <c r="I2344" s="18">
        <v>85122</v>
      </c>
      <c r="J2344" t="s">
        <v>23</v>
      </c>
      <c r="K2344" t="s">
        <v>4997</v>
      </c>
      <c r="L2344" s="18">
        <v>85128</v>
      </c>
      <c r="M2344">
        <v>1680</v>
      </c>
      <c r="N2344">
        <v>1680</v>
      </c>
      <c r="O2344">
        <v>0</v>
      </c>
      <c r="P2344" t="s">
        <v>26</v>
      </c>
      <c r="Q2344" t="s">
        <v>26</v>
      </c>
      <c r="R2344" s="19" t="s">
        <v>31</v>
      </c>
    </row>
    <row r="2345" spans="1:18" x14ac:dyDescent="0.3">
      <c r="A2345" s="17" t="s">
        <v>13230</v>
      </c>
      <c r="B2345" t="s">
        <v>13229</v>
      </c>
      <c r="C2345" s="17">
        <v>14917403</v>
      </c>
      <c r="D2345" t="s">
        <v>13221</v>
      </c>
      <c r="E2345" t="s">
        <v>13222</v>
      </c>
      <c r="F2345" t="s">
        <v>13231</v>
      </c>
      <c r="G2345" t="s">
        <v>5289</v>
      </c>
      <c r="H2345" t="s">
        <v>4997</v>
      </c>
      <c r="I2345" s="18">
        <v>85122</v>
      </c>
      <c r="J2345" t="s">
        <v>23</v>
      </c>
      <c r="K2345" t="s">
        <v>4997</v>
      </c>
      <c r="L2345" s="18">
        <v>85128</v>
      </c>
      <c r="M2345">
        <v>1680</v>
      </c>
      <c r="N2345">
        <v>1680</v>
      </c>
      <c r="O2345">
        <v>0</v>
      </c>
      <c r="P2345" t="s">
        <v>26</v>
      </c>
      <c r="Q2345" t="s">
        <v>26</v>
      </c>
      <c r="R2345" s="19" t="s">
        <v>31</v>
      </c>
    </row>
    <row r="2346" spans="1:18" x14ac:dyDescent="0.3">
      <c r="A2346" s="17" t="s">
        <v>13233</v>
      </c>
      <c r="B2346" t="s">
        <v>13232</v>
      </c>
      <c r="C2346" s="17">
        <v>14917403</v>
      </c>
      <c r="D2346" t="s">
        <v>13221</v>
      </c>
      <c r="E2346" t="s">
        <v>13222</v>
      </c>
      <c r="F2346" t="s">
        <v>13234</v>
      </c>
      <c r="G2346" t="s">
        <v>1141</v>
      </c>
      <c r="H2346" t="s">
        <v>4997</v>
      </c>
      <c r="I2346" s="18">
        <v>85132</v>
      </c>
      <c r="J2346" t="s">
        <v>23</v>
      </c>
      <c r="K2346" t="s">
        <v>4997</v>
      </c>
      <c r="L2346" s="18">
        <v>85128</v>
      </c>
      <c r="M2346">
        <v>1680</v>
      </c>
      <c r="N2346">
        <v>1680</v>
      </c>
      <c r="O2346">
        <v>0</v>
      </c>
      <c r="P2346" t="s">
        <v>26</v>
      </c>
      <c r="Q2346" t="s">
        <v>26</v>
      </c>
      <c r="R2346" s="19" t="s">
        <v>31</v>
      </c>
    </row>
    <row r="2347" spans="1:18" x14ac:dyDescent="0.3">
      <c r="A2347" s="17" t="s">
        <v>19119</v>
      </c>
      <c r="B2347" t="s">
        <v>19118</v>
      </c>
      <c r="C2347" s="17">
        <v>15002903</v>
      </c>
      <c r="D2347" t="s">
        <v>19113</v>
      </c>
      <c r="E2347" t="s">
        <v>19114</v>
      </c>
      <c r="F2347" t="s">
        <v>19120</v>
      </c>
      <c r="G2347" t="s">
        <v>1141</v>
      </c>
      <c r="H2347" t="s">
        <v>4997</v>
      </c>
      <c r="I2347" s="18">
        <v>85132</v>
      </c>
      <c r="J2347" t="s">
        <v>23</v>
      </c>
      <c r="K2347" t="s">
        <v>4997</v>
      </c>
      <c r="L2347" s="18">
        <v>85745</v>
      </c>
      <c r="M2347">
        <v>1314</v>
      </c>
      <c r="N2347">
        <v>1680</v>
      </c>
      <c r="O2347">
        <v>366</v>
      </c>
      <c r="P2347" t="s">
        <v>24</v>
      </c>
      <c r="Q2347" t="s">
        <v>25</v>
      </c>
      <c r="R2347" s="19" t="s">
        <v>15</v>
      </c>
    </row>
    <row r="2348" spans="1:18" x14ac:dyDescent="0.3">
      <c r="A2348" s="17" t="s">
        <v>13236</v>
      </c>
      <c r="B2348" t="s">
        <v>13235</v>
      </c>
      <c r="C2348" s="17">
        <v>14917403</v>
      </c>
      <c r="D2348" t="s">
        <v>13221</v>
      </c>
      <c r="E2348" t="s">
        <v>13222</v>
      </c>
      <c r="F2348" t="s">
        <v>13237</v>
      </c>
      <c r="G2348" t="s">
        <v>13238</v>
      </c>
      <c r="H2348" t="s">
        <v>4997</v>
      </c>
      <c r="I2348" s="18">
        <v>85138</v>
      </c>
      <c r="J2348" t="s">
        <v>23</v>
      </c>
      <c r="K2348" t="s">
        <v>4997</v>
      </c>
      <c r="L2348" s="18">
        <v>85128</v>
      </c>
      <c r="M2348">
        <v>1680</v>
      </c>
      <c r="N2348">
        <v>1680</v>
      </c>
      <c r="O2348">
        <v>0</v>
      </c>
      <c r="P2348" t="s">
        <v>26</v>
      </c>
      <c r="Q2348" t="s">
        <v>26</v>
      </c>
      <c r="R2348" s="19" t="s">
        <v>31</v>
      </c>
    </row>
    <row r="2349" spans="1:18" x14ac:dyDescent="0.3">
      <c r="A2349" s="17" t="s">
        <v>10295</v>
      </c>
      <c r="B2349" t="s">
        <v>10294</v>
      </c>
      <c r="C2349" s="17">
        <v>14906403</v>
      </c>
      <c r="D2349" t="s">
        <v>10284</v>
      </c>
      <c r="E2349" t="s">
        <v>10285</v>
      </c>
      <c r="F2349" t="s">
        <v>10296</v>
      </c>
      <c r="G2349" t="s">
        <v>10297</v>
      </c>
      <c r="H2349" t="s">
        <v>4997</v>
      </c>
      <c r="I2349" s="18">
        <v>85142</v>
      </c>
      <c r="J2349" t="s">
        <v>23</v>
      </c>
      <c r="K2349" t="s">
        <v>4997</v>
      </c>
      <c r="L2349" s="18">
        <v>85281</v>
      </c>
      <c r="M2349">
        <v>1680</v>
      </c>
      <c r="N2349">
        <v>1680</v>
      </c>
      <c r="O2349">
        <v>0</v>
      </c>
      <c r="P2349" t="s">
        <v>26</v>
      </c>
      <c r="Q2349" t="s">
        <v>26</v>
      </c>
      <c r="R2349" s="19" t="s">
        <v>31</v>
      </c>
    </row>
    <row r="2350" spans="1:18" x14ac:dyDescent="0.3">
      <c r="A2350" s="17" t="s">
        <v>13890</v>
      </c>
      <c r="B2350" t="s">
        <v>10636</v>
      </c>
      <c r="C2350" s="17">
        <v>14920403</v>
      </c>
      <c r="D2350" t="s">
        <v>13888</v>
      </c>
      <c r="E2350" t="s">
        <v>13889</v>
      </c>
      <c r="F2350" t="s">
        <v>10296</v>
      </c>
      <c r="G2350" t="s">
        <v>10297</v>
      </c>
      <c r="H2350" t="s">
        <v>4997</v>
      </c>
      <c r="I2350" s="18">
        <v>85142</v>
      </c>
      <c r="J2350" t="s">
        <v>23</v>
      </c>
      <c r="K2350" t="s">
        <v>4997</v>
      </c>
      <c r="L2350" s="18">
        <v>85225</v>
      </c>
      <c r="M2350">
        <v>1680</v>
      </c>
      <c r="N2350">
        <v>1680</v>
      </c>
      <c r="O2350">
        <v>0</v>
      </c>
      <c r="P2350" t="s">
        <v>26</v>
      </c>
      <c r="Q2350" t="s">
        <v>26</v>
      </c>
      <c r="R2350" s="19" t="s">
        <v>31</v>
      </c>
    </row>
    <row r="2351" spans="1:18" x14ac:dyDescent="0.3">
      <c r="A2351" s="17" t="s">
        <v>13240</v>
      </c>
      <c r="B2351" t="s">
        <v>13239</v>
      </c>
      <c r="C2351" s="17">
        <v>14917403</v>
      </c>
      <c r="D2351" t="s">
        <v>13221</v>
      </c>
      <c r="E2351" t="s">
        <v>13222</v>
      </c>
      <c r="F2351" t="s">
        <v>13241</v>
      </c>
      <c r="G2351" t="s">
        <v>13242</v>
      </c>
      <c r="H2351" t="s">
        <v>4997</v>
      </c>
      <c r="I2351" s="18">
        <v>85143</v>
      </c>
      <c r="J2351" t="s">
        <v>23</v>
      </c>
      <c r="K2351" t="s">
        <v>4997</v>
      </c>
      <c r="L2351" s="18">
        <v>85128</v>
      </c>
      <c r="M2351">
        <v>1680</v>
      </c>
      <c r="N2351">
        <v>1680</v>
      </c>
      <c r="O2351">
        <v>0</v>
      </c>
      <c r="P2351" t="s">
        <v>26</v>
      </c>
      <c r="Q2351" t="s">
        <v>26</v>
      </c>
      <c r="R2351" s="19" t="s">
        <v>31</v>
      </c>
    </row>
    <row r="2352" spans="1:18" x14ac:dyDescent="0.3">
      <c r="A2352" s="17" t="s">
        <v>25101</v>
      </c>
      <c r="B2352" t="s">
        <v>25100</v>
      </c>
      <c r="C2352" s="17">
        <v>31006003</v>
      </c>
      <c r="D2352" t="s">
        <v>25098</v>
      </c>
      <c r="E2352" t="s">
        <v>25099</v>
      </c>
      <c r="F2352" t="s">
        <v>25102</v>
      </c>
      <c r="G2352" t="s">
        <v>25103</v>
      </c>
      <c r="H2352" t="s">
        <v>4997</v>
      </c>
      <c r="I2352" s="18">
        <v>85145</v>
      </c>
      <c r="J2352" t="s">
        <v>23</v>
      </c>
      <c r="K2352" t="s">
        <v>4997</v>
      </c>
      <c r="L2352" s="18">
        <v>85711</v>
      </c>
      <c r="M2352">
        <v>1314</v>
      </c>
      <c r="N2352">
        <v>1680</v>
      </c>
      <c r="O2352">
        <v>366</v>
      </c>
      <c r="P2352" t="s">
        <v>24</v>
      </c>
      <c r="Q2352" t="s">
        <v>25</v>
      </c>
      <c r="R2352" s="19" t="s">
        <v>15</v>
      </c>
    </row>
    <row r="2353" spans="1:18" x14ac:dyDescent="0.3">
      <c r="A2353" s="17" t="s">
        <v>13244</v>
      </c>
      <c r="B2353" t="s">
        <v>13243</v>
      </c>
      <c r="C2353" s="17">
        <v>14917403</v>
      </c>
      <c r="D2353" t="s">
        <v>13221</v>
      </c>
      <c r="E2353" t="s">
        <v>13222</v>
      </c>
      <c r="F2353" t="s">
        <v>13245</v>
      </c>
      <c r="G2353" t="s">
        <v>13246</v>
      </c>
      <c r="H2353" t="s">
        <v>4997</v>
      </c>
      <c r="I2353" s="18">
        <v>85192</v>
      </c>
      <c r="J2353" t="s">
        <v>23</v>
      </c>
      <c r="K2353" t="s">
        <v>4997</v>
      </c>
      <c r="L2353" s="18">
        <v>85128</v>
      </c>
      <c r="M2353">
        <v>1680</v>
      </c>
      <c r="N2353">
        <v>1680</v>
      </c>
      <c r="O2353">
        <v>0</v>
      </c>
      <c r="P2353" t="s">
        <v>26</v>
      </c>
      <c r="Q2353" t="s">
        <v>26</v>
      </c>
      <c r="R2353" s="19" t="s">
        <v>31</v>
      </c>
    </row>
    <row r="2354" spans="1:18" x14ac:dyDescent="0.3">
      <c r="A2354" s="17" t="s">
        <v>5375</v>
      </c>
      <c r="B2354" t="s">
        <v>5374</v>
      </c>
      <c r="C2354" s="17">
        <v>11906103</v>
      </c>
      <c r="D2354" t="s">
        <v>5367</v>
      </c>
      <c r="E2354" t="s">
        <v>5368</v>
      </c>
      <c r="F2354" t="s">
        <v>5376</v>
      </c>
      <c r="G2354" t="s">
        <v>5253</v>
      </c>
      <c r="H2354" t="s">
        <v>4997</v>
      </c>
      <c r="I2354" s="18">
        <v>85201</v>
      </c>
      <c r="J2354" t="s">
        <v>23</v>
      </c>
      <c r="K2354" t="s">
        <v>4997</v>
      </c>
      <c r="L2354" s="18">
        <v>86011</v>
      </c>
      <c r="M2354">
        <v>1683</v>
      </c>
      <c r="N2354">
        <v>1680</v>
      </c>
      <c r="O2354">
        <v>-3</v>
      </c>
      <c r="P2354" t="s">
        <v>48</v>
      </c>
      <c r="Q2354" t="s">
        <v>25</v>
      </c>
      <c r="R2354" s="19" t="s">
        <v>31</v>
      </c>
    </row>
    <row r="2355" spans="1:18" x14ac:dyDescent="0.3">
      <c r="A2355" s="17" t="s">
        <v>10786</v>
      </c>
      <c r="B2355" t="s">
        <v>7241</v>
      </c>
      <c r="C2355" s="17">
        <v>14908403</v>
      </c>
      <c r="D2355" t="s">
        <v>10784</v>
      </c>
      <c r="E2355" t="s">
        <v>10785</v>
      </c>
      <c r="F2355" t="s">
        <v>10787</v>
      </c>
      <c r="G2355" t="s">
        <v>5253</v>
      </c>
      <c r="H2355" t="s">
        <v>4997</v>
      </c>
      <c r="I2355" s="18">
        <v>85201</v>
      </c>
      <c r="J2355" t="s">
        <v>23</v>
      </c>
      <c r="K2355" t="s">
        <v>4997</v>
      </c>
      <c r="L2355" s="18">
        <v>85202</v>
      </c>
      <c r="M2355">
        <v>1680</v>
      </c>
      <c r="N2355">
        <v>1680</v>
      </c>
      <c r="O2355">
        <v>0</v>
      </c>
      <c r="P2355" t="s">
        <v>26</v>
      </c>
      <c r="Q2355" t="s">
        <v>26</v>
      </c>
      <c r="R2355" s="19" t="s">
        <v>31</v>
      </c>
    </row>
    <row r="2356" spans="1:18" x14ac:dyDescent="0.3">
      <c r="A2356" s="17" t="s">
        <v>5595</v>
      </c>
      <c r="B2356" t="s">
        <v>5594</v>
      </c>
      <c r="C2356" s="17">
        <v>11908103</v>
      </c>
      <c r="D2356" t="s">
        <v>5592</v>
      </c>
      <c r="E2356" t="s">
        <v>5593</v>
      </c>
      <c r="F2356" t="s">
        <v>5415</v>
      </c>
      <c r="G2356" t="s">
        <v>5253</v>
      </c>
      <c r="H2356" t="s">
        <v>4997</v>
      </c>
      <c r="I2356" s="18">
        <v>85202</v>
      </c>
      <c r="J2356" t="s">
        <v>23</v>
      </c>
      <c r="K2356" t="s">
        <v>4997</v>
      </c>
      <c r="L2356" s="18">
        <v>85635</v>
      </c>
      <c r="M2356">
        <v>948</v>
      </c>
      <c r="N2356">
        <v>1680</v>
      </c>
      <c r="O2356">
        <v>732</v>
      </c>
      <c r="P2356" t="s">
        <v>24</v>
      </c>
      <c r="Q2356" t="s">
        <v>25</v>
      </c>
      <c r="R2356" s="19" t="s">
        <v>15</v>
      </c>
    </row>
    <row r="2357" spans="1:18" x14ac:dyDescent="0.3">
      <c r="A2357" s="17" t="s">
        <v>10789</v>
      </c>
      <c r="B2357" t="s">
        <v>10788</v>
      </c>
      <c r="C2357" s="17">
        <v>14908403</v>
      </c>
      <c r="D2357" t="s">
        <v>10784</v>
      </c>
      <c r="E2357" t="s">
        <v>10785</v>
      </c>
      <c r="F2357" t="s">
        <v>5292</v>
      </c>
      <c r="G2357" t="s">
        <v>5253</v>
      </c>
      <c r="H2357" t="s">
        <v>4997</v>
      </c>
      <c r="I2357" s="18">
        <v>85207</v>
      </c>
      <c r="J2357" t="s">
        <v>23</v>
      </c>
      <c r="K2357" t="s">
        <v>4997</v>
      </c>
      <c r="L2357" s="18">
        <v>85202</v>
      </c>
      <c r="M2357">
        <v>1680</v>
      </c>
      <c r="N2357">
        <v>1680</v>
      </c>
      <c r="O2357">
        <v>0</v>
      </c>
      <c r="P2357" t="s">
        <v>26</v>
      </c>
      <c r="Q2357" t="s">
        <v>26</v>
      </c>
      <c r="R2357" s="19" t="s">
        <v>31</v>
      </c>
    </row>
    <row r="2358" spans="1:18" x14ac:dyDescent="0.3">
      <c r="A2358" s="17" t="s">
        <v>5251</v>
      </c>
      <c r="B2358" t="s">
        <v>5250</v>
      </c>
      <c r="C2358" s="17">
        <v>11905103</v>
      </c>
      <c r="D2358" t="s">
        <v>5246</v>
      </c>
      <c r="E2358" t="s">
        <v>5247</v>
      </c>
      <c r="F2358" t="s">
        <v>5252</v>
      </c>
      <c r="G2358" t="s">
        <v>5253</v>
      </c>
      <c r="H2358" t="s">
        <v>4997</v>
      </c>
      <c r="I2358" s="18">
        <v>85212</v>
      </c>
      <c r="J2358" t="s">
        <v>23</v>
      </c>
      <c r="K2358" t="s">
        <v>4997</v>
      </c>
      <c r="L2358" s="18">
        <v>85287</v>
      </c>
      <c r="M2358">
        <v>1680</v>
      </c>
      <c r="N2358">
        <v>1680</v>
      </c>
      <c r="O2358">
        <v>0</v>
      </c>
      <c r="P2358" t="s">
        <v>26</v>
      </c>
      <c r="Q2358" t="s">
        <v>26</v>
      </c>
      <c r="R2358" s="19" t="s">
        <v>31</v>
      </c>
    </row>
    <row r="2359" spans="1:18" x14ac:dyDescent="0.3">
      <c r="A2359" s="17" t="s">
        <v>19110</v>
      </c>
      <c r="B2359" t="s">
        <v>19109</v>
      </c>
      <c r="C2359" s="17">
        <v>15001703</v>
      </c>
      <c r="D2359" t="s">
        <v>19108</v>
      </c>
      <c r="E2359" t="s">
        <v>3054</v>
      </c>
      <c r="F2359" t="s">
        <v>19111</v>
      </c>
      <c r="G2359" t="s">
        <v>5253</v>
      </c>
      <c r="H2359" t="s">
        <v>4997</v>
      </c>
      <c r="I2359" s="18">
        <v>85212</v>
      </c>
      <c r="J2359" t="s">
        <v>23</v>
      </c>
      <c r="K2359" t="s">
        <v>4997</v>
      </c>
      <c r="L2359" s="18">
        <v>85212</v>
      </c>
      <c r="M2359">
        <v>1680</v>
      </c>
      <c r="N2359">
        <v>1680</v>
      </c>
      <c r="O2359">
        <v>0</v>
      </c>
      <c r="P2359" t="s">
        <v>26</v>
      </c>
      <c r="Q2359" t="s">
        <v>26</v>
      </c>
      <c r="R2359" s="19" t="s">
        <v>31</v>
      </c>
    </row>
    <row r="2360" spans="1:18" x14ac:dyDescent="0.3">
      <c r="A2360" s="17" t="s">
        <v>19112</v>
      </c>
      <c r="B2360" t="s">
        <v>19109</v>
      </c>
      <c r="C2360" s="17">
        <v>15001703</v>
      </c>
      <c r="D2360" t="s">
        <v>19108</v>
      </c>
      <c r="E2360" t="s">
        <v>3054</v>
      </c>
      <c r="F2360" t="s">
        <v>13893</v>
      </c>
      <c r="G2360" t="s">
        <v>5253</v>
      </c>
      <c r="H2360" t="s">
        <v>4997</v>
      </c>
      <c r="I2360" s="18">
        <v>85212</v>
      </c>
      <c r="J2360" t="s">
        <v>23</v>
      </c>
      <c r="K2360" t="s">
        <v>4997</v>
      </c>
      <c r="L2360" s="18">
        <v>85212</v>
      </c>
      <c r="M2360">
        <v>1680</v>
      </c>
      <c r="N2360">
        <v>1680</v>
      </c>
      <c r="O2360">
        <v>0</v>
      </c>
      <c r="P2360" t="s">
        <v>26</v>
      </c>
      <c r="Q2360" t="s">
        <v>26</v>
      </c>
      <c r="R2360" s="19" t="s">
        <v>31</v>
      </c>
    </row>
    <row r="2361" spans="1:18" x14ac:dyDescent="0.3">
      <c r="A2361" s="17" t="s">
        <v>13892</v>
      </c>
      <c r="B2361" t="s">
        <v>13891</v>
      </c>
      <c r="C2361" s="17">
        <v>14920403</v>
      </c>
      <c r="D2361" t="s">
        <v>13888</v>
      </c>
      <c r="E2361" t="s">
        <v>13889</v>
      </c>
      <c r="F2361" t="s">
        <v>13893</v>
      </c>
      <c r="G2361" t="s">
        <v>5253</v>
      </c>
      <c r="H2361" t="s">
        <v>4997</v>
      </c>
      <c r="I2361" s="18">
        <v>85225</v>
      </c>
      <c r="J2361" t="s">
        <v>23</v>
      </c>
      <c r="K2361" t="s">
        <v>4997</v>
      </c>
      <c r="L2361" s="18">
        <v>85225</v>
      </c>
      <c r="M2361">
        <v>1680</v>
      </c>
      <c r="N2361">
        <v>1680</v>
      </c>
      <c r="O2361">
        <v>0</v>
      </c>
      <c r="P2361" t="s">
        <v>26</v>
      </c>
      <c r="Q2361" t="s">
        <v>26</v>
      </c>
      <c r="R2361" s="19" t="s">
        <v>31</v>
      </c>
    </row>
    <row r="2362" spans="1:18" x14ac:dyDescent="0.3">
      <c r="A2362" s="17" t="s">
        <v>21586</v>
      </c>
      <c r="B2362" t="s">
        <v>21585</v>
      </c>
      <c r="C2362" s="17">
        <v>25005103</v>
      </c>
      <c r="D2362" t="s">
        <v>21584</v>
      </c>
      <c r="E2362" t="s">
        <v>21585</v>
      </c>
      <c r="F2362" t="s">
        <v>21587</v>
      </c>
      <c r="G2362" t="s">
        <v>21588</v>
      </c>
      <c r="H2362" t="s">
        <v>4997</v>
      </c>
      <c r="I2362" s="18">
        <v>85233</v>
      </c>
      <c r="J2362" t="s">
        <v>23</v>
      </c>
      <c r="K2362" t="s">
        <v>4997</v>
      </c>
      <c r="L2362" s="18">
        <v>85282</v>
      </c>
      <c r="M2362">
        <v>1680</v>
      </c>
      <c r="N2362">
        <v>1680</v>
      </c>
      <c r="O2362">
        <v>0</v>
      </c>
      <c r="P2362" t="s">
        <v>26</v>
      </c>
      <c r="Q2362" t="s">
        <v>26</v>
      </c>
      <c r="R2362" s="19" t="s">
        <v>31</v>
      </c>
    </row>
    <row r="2363" spans="1:18" x14ac:dyDescent="0.3">
      <c r="A2363" s="17" t="s">
        <v>22688</v>
      </c>
      <c r="B2363" t="s">
        <v>22687</v>
      </c>
      <c r="C2363" s="17">
        <v>25817003</v>
      </c>
      <c r="D2363" t="s">
        <v>22686</v>
      </c>
      <c r="E2363" t="s">
        <v>22687</v>
      </c>
      <c r="F2363" t="s">
        <v>22689</v>
      </c>
      <c r="G2363" t="s">
        <v>21588</v>
      </c>
      <c r="H2363" t="s">
        <v>4997</v>
      </c>
      <c r="I2363" s="18">
        <v>85233</v>
      </c>
      <c r="J2363" t="s">
        <v>23</v>
      </c>
      <c r="K2363" t="s">
        <v>4997</v>
      </c>
      <c r="L2363" s="18">
        <v>85014</v>
      </c>
      <c r="M2363">
        <v>1680</v>
      </c>
      <c r="N2363">
        <v>1680</v>
      </c>
      <c r="O2363">
        <v>0</v>
      </c>
      <c r="P2363" t="s">
        <v>26</v>
      </c>
      <c r="Q2363" t="s">
        <v>26</v>
      </c>
      <c r="R2363" s="19" t="s">
        <v>31</v>
      </c>
    </row>
    <row r="2364" spans="1:18" x14ac:dyDescent="0.3">
      <c r="A2364" s="17" t="s">
        <v>13895</v>
      </c>
      <c r="B2364" t="s">
        <v>13894</v>
      </c>
      <c r="C2364" s="17">
        <v>14920403</v>
      </c>
      <c r="D2364" t="s">
        <v>13888</v>
      </c>
      <c r="E2364" t="s">
        <v>13889</v>
      </c>
      <c r="F2364" t="s">
        <v>13896</v>
      </c>
      <c r="G2364" t="s">
        <v>13897</v>
      </c>
      <c r="H2364" t="s">
        <v>4997</v>
      </c>
      <c r="I2364" s="18">
        <v>85248</v>
      </c>
      <c r="J2364" t="s">
        <v>23</v>
      </c>
      <c r="K2364" t="s">
        <v>4997</v>
      </c>
      <c r="L2364" s="18">
        <v>85225</v>
      </c>
      <c r="M2364">
        <v>1680</v>
      </c>
      <c r="N2364">
        <v>1680</v>
      </c>
      <c r="O2364">
        <v>0</v>
      </c>
      <c r="P2364" t="s">
        <v>26</v>
      </c>
      <c r="Q2364" t="s">
        <v>26</v>
      </c>
      <c r="R2364" s="19" t="s">
        <v>31</v>
      </c>
    </row>
    <row r="2365" spans="1:18" x14ac:dyDescent="0.3">
      <c r="A2365" s="17" t="s">
        <v>23873</v>
      </c>
      <c r="B2365" t="s">
        <v>23872</v>
      </c>
      <c r="C2365" s="17">
        <v>31001403</v>
      </c>
      <c r="D2365" t="s">
        <v>23871</v>
      </c>
      <c r="E2365" t="s">
        <v>23872</v>
      </c>
      <c r="F2365" t="s">
        <v>23874</v>
      </c>
      <c r="G2365" t="s">
        <v>5403</v>
      </c>
      <c r="H2365" t="s">
        <v>4997</v>
      </c>
      <c r="I2365" s="18">
        <v>85249</v>
      </c>
      <c r="J2365" t="s">
        <v>23</v>
      </c>
      <c r="K2365" t="s">
        <v>4997</v>
      </c>
      <c r="L2365" s="18">
        <v>85032</v>
      </c>
      <c r="M2365">
        <v>1680</v>
      </c>
      <c r="N2365">
        <v>1680</v>
      </c>
      <c r="O2365">
        <v>0</v>
      </c>
      <c r="P2365" t="s">
        <v>26</v>
      </c>
      <c r="Q2365" t="s">
        <v>26</v>
      </c>
      <c r="R2365" s="19" t="s">
        <v>31</v>
      </c>
    </row>
    <row r="2366" spans="1:18" x14ac:dyDescent="0.3">
      <c r="A2366" s="17" t="s">
        <v>21810</v>
      </c>
      <c r="B2366" t="s">
        <v>21809</v>
      </c>
      <c r="C2366" s="17">
        <v>25024903</v>
      </c>
      <c r="D2366" t="s">
        <v>21807</v>
      </c>
      <c r="E2366" t="s">
        <v>21808</v>
      </c>
      <c r="F2366" t="s">
        <v>21811</v>
      </c>
      <c r="G2366" t="s">
        <v>5257</v>
      </c>
      <c r="H2366" t="s">
        <v>4997</v>
      </c>
      <c r="I2366" s="18">
        <v>85250</v>
      </c>
      <c r="J2366" t="s">
        <v>23</v>
      </c>
      <c r="K2366" t="s">
        <v>4997</v>
      </c>
      <c r="L2366" s="18">
        <v>86301</v>
      </c>
      <c r="M2366">
        <v>1437</v>
      </c>
      <c r="N2366">
        <v>1680</v>
      </c>
      <c r="O2366">
        <v>243</v>
      </c>
      <c r="P2366" t="s">
        <v>24</v>
      </c>
      <c r="Q2366" t="s">
        <v>25</v>
      </c>
      <c r="R2366" s="19" t="s">
        <v>15</v>
      </c>
    </row>
    <row r="2367" spans="1:18" x14ac:dyDescent="0.3">
      <c r="A2367" s="17" t="s">
        <v>5255</v>
      </c>
      <c r="B2367" t="s">
        <v>5254</v>
      </c>
      <c r="C2367" s="17">
        <v>11905103</v>
      </c>
      <c r="D2367" t="s">
        <v>5246</v>
      </c>
      <c r="E2367" t="s">
        <v>5247</v>
      </c>
      <c r="F2367" t="s">
        <v>5256</v>
      </c>
      <c r="G2367" t="s">
        <v>5257</v>
      </c>
      <c r="H2367" t="s">
        <v>4997</v>
      </c>
      <c r="I2367" s="18">
        <v>85257</v>
      </c>
      <c r="J2367" t="s">
        <v>23</v>
      </c>
      <c r="K2367" t="s">
        <v>4997</v>
      </c>
      <c r="L2367" s="18">
        <v>85287</v>
      </c>
      <c r="M2367">
        <v>1680</v>
      </c>
      <c r="N2367">
        <v>1680</v>
      </c>
      <c r="O2367">
        <v>0</v>
      </c>
      <c r="P2367" t="s">
        <v>26</v>
      </c>
      <c r="Q2367" t="s">
        <v>26</v>
      </c>
      <c r="R2367" s="19" t="s">
        <v>31</v>
      </c>
    </row>
    <row r="2368" spans="1:18" x14ac:dyDescent="0.3">
      <c r="A2368" s="17" t="s">
        <v>13660</v>
      </c>
      <c r="B2368" t="s">
        <v>13659</v>
      </c>
      <c r="C2368" s="17">
        <v>14919403</v>
      </c>
      <c r="D2368" t="s">
        <v>13657</v>
      </c>
      <c r="E2368" t="s">
        <v>13658</v>
      </c>
      <c r="F2368" t="s">
        <v>13661</v>
      </c>
      <c r="G2368" t="s">
        <v>5257</v>
      </c>
      <c r="H2368" t="s">
        <v>4997</v>
      </c>
      <c r="I2368" s="18">
        <v>85266</v>
      </c>
      <c r="J2368" t="s">
        <v>23</v>
      </c>
      <c r="K2368" t="s">
        <v>4997</v>
      </c>
      <c r="L2368" s="18">
        <v>85032</v>
      </c>
      <c r="M2368">
        <v>1680</v>
      </c>
      <c r="N2368">
        <v>1680</v>
      </c>
      <c r="O2368">
        <v>0</v>
      </c>
      <c r="P2368" t="s">
        <v>26</v>
      </c>
      <c r="Q2368" t="s">
        <v>26</v>
      </c>
      <c r="R2368" s="19" t="s">
        <v>31</v>
      </c>
    </row>
    <row r="2369" spans="1:18" x14ac:dyDescent="0.3">
      <c r="A2369" s="17" t="s">
        <v>10299</v>
      </c>
      <c r="B2369" t="s">
        <v>10298</v>
      </c>
      <c r="C2369" s="17">
        <v>14906403</v>
      </c>
      <c r="D2369" t="s">
        <v>10284</v>
      </c>
      <c r="E2369" t="s">
        <v>10285</v>
      </c>
      <c r="F2369" t="s">
        <v>10300</v>
      </c>
      <c r="G2369" t="s">
        <v>10301</v>
      </c>
      <c r="H2369" t="s">
        <v>4997</v>
      </c>
      <c r="I2369" s="18">
        <v>85282</v>
      </c>
      <c r="J2369" t="s">
        <v>23</v>
      </c>
      <c r="K2369" t="s">
        <v>4997</v>
      </c>
      <c r="L2369" s="18">
        <v>85281</v>
      </c>
      <c r="M2369">
        <v>1680</v>
      </c>
      <c r="N2369">
        <v>1680</v>
      </c>
      <c r="O2369">
        <v>0</v>
      </c>
      <c r="P2369" t="s">
        <v>26</v>
      </c>
      <c r="Q2369" t="s">
        <v>26</v>
      </c>
      <c r="R2369" s="19" t="s">
        <v>31</v>
      </c>
    </row>
    <row r="2370" spans="1:18" x14ac:dyDescent="0.3">
      <c r="A2370" s="17" t="s">
        <v>10303</v>
      </c>
      <c r="B2370" t="s">
        <v>10302</v>
      </c>
      <c r="C2370" s="17">
        <v>14906403</v>
      </c>
      <c r="D2370" t="s">
        <v>10284</v>
      </c>
      <c r="E2370" t="s">
        <v>10285</v>
      </c>
      <c r="F2370" t="s">
        <v>10300</v>
      </c>
      <c r="G2370" t="s">
        <v>10301</v>
      </c>
      <c r="H2370" t="s">
        <v>4997</v>
      </c>
      <c r="I2370" s="18">
        <v>85282</v>
      </c>
      <c r="J2370" t="s">
        <v>23</v>
      </c>
      <c r="K2370" t="s">
        <v>4997</v>
      </c>
      <c r="L2370" s="18">
        <v>85281</v>
      </c>
      <c r="M2370">
        <v>1680</v>
      </c>
      <c r="N2370">
        <v>1680</v>
      </c>
      <c r="O2370">
        <v>0</v>
      </c>
      <c r="P2370" t="s">
        <v>26</v>
      </c>
      <c r="Q2370" t="s">
        <v>26</v>
      </c>
      <c r="R2370" s="19" t="s">
        <v>31</v>
      </c>
    </row>
    <row r="2371" spans="1:18" x14ac:dyDescent="0.3">
      <c r="A2371" s="17" t="s">
        <v>21398</v>
      </c>
      <c r="B2371" t="s">
        <v>21397</v>
      </c>
      <c r="C2371" s="17">
        <v>24934403</v>
      </c>
      <c r="D2371" t="s">
        <v>21395</v>
      </c>
      <c r="E2371" t="s">
        <v>21396</v>
      </c>
      <c r="F2371" t="s">
        <v>21399</v>
      </c>
      <c r="G2371" t="s">
        <v>10301</v>
      </c>
      <c r="H2371" t="s">
        <v>4997</v>
      </c>
      <c r="I2371" s="18">
        <v>85282</v>
      </c>
      <c r="J2371" t="s">
        <v>23</v>
      </c>
      <c r="K2371" t="s">
        <v>4997</v>
      </c>
      <c r="L2371" s="18">
        <v>85281</v>
      </c>
      <c r="M2371">
        <v>1680</v>
      </c>
      <c r="N2371">
        <v>1680</v>
      </c>
      <c r="O2371">
        <v>0</v>
      </c>
      <c r="P2371" t="s">
        <v>26</v>
      </c>
      <c r="Q2371" t="s">
        <v>26</v>
      </c>
      <c r="R2371" s="19" t="s">
        <v>31</v>
      </c>
    </row>
    <row r="2372" spans="1:18" x14ac:dyDescent="0.3">
      <c r="A2372" s="17" t="s">
        <v>25172</v>
      </c>
      <c r="B2372" t="s">
        <v>25171</v>
      </c>
      <c r="C2372" s="17">
        <v>31006303</v>
      </c>
      <c r="D2372" t="s">
        <v>25169</v>
      </c>
      <c r="E2372" t="s">
        <v>25170</v>
      </c>
      <c r="F2372" t="s">
        <v>25173</v>
      </c>
      <c r="G2372" t="s">
        <v>10301</v>
      </c>
      <c r="H2372" t="s">
        <v>4997</v>
      </c>
      <c r="I2372" s="18">
        <v>85282</v>
      </c>
      <c r="J2372" t="s">
        <v>23</v>
      </c>
      <c r="K2372" t="s">
        <v>4997</v>
      </c>
      <c r="L2372" s="18">
        <v>85282</v>
      </c>
      <c r="M2372">
        <v>1680</v>
      </c>
      <c r="N2372">
        <v>1680</v>
      </c>
      <c r="O2372">
        <v>0</v>
      </c>
      <c r="P2372" t="s">
        <v>26</v>
      </c>
      <c r="Q2372" t="s">
        <v>26</v>
      </c>
      <c r="R2372" s="19" t="s">
        <v>31</v>
      </c>
    </row>
    <row r="2373" spans="1:18" x14ac:dyDescent="0.3">
      <c r="A2373" s="17" t="s">
        <v>25175</v>
      </c>
      <c r="B2373" t="s">
        <v>25174</v>
      </c>
      <c r="C2373" s="17">
        <v>31006303</v>
      </c>
      <c r="D2373" t="s">
        <v>25169</v>
      </c>
      <c r="E2373" t="s">
        <v>25170</v>
      </c>
      <c r="F2373" t="s">
        <v>25176</v>
      </c>
      <c r="G2373" t="s">
        <v>10301</v>
      </c>
      <c r="H2373" t="s">
        <v>4997</v>
      </c>
      <c r="I2373" s="18">
        <v>85282</v>
      </c>
      <c r="J2373" t="s">
        <v>23</v>
      </c>
      <c r="K2373" t="s">
        <v>4997</v>
      </c>
      <c r="L2373" s="18">
        <v>85282</v>
      </c>
      <c r="M2373">
        <v>1680</v>
      </c>
      <c r="N2373">
        <v>1680</v>
      </c>
      <c r="O2373">
        <v>0</v>
      </c>
      <c r="P2373" t="s">
        <v>26</v>
      </c>
      <c r="Q2373" t="s">
        <v>26</v>
      </c>
      <c r="R2373" s="19" t="s">
        <v>31</v>
      </c>
    </row>
    <row r="2374" spans="1:18" x14ac:dyDescent="0.3">
      <c r="A2374" s="17" t="s">
        <v>25178</v>
      </c>
      <c r="B2374" t="s">
        <v>25177</v>
      </c>
      <c r="C2374" s="17">
        <v>31006303</v>
      </c>
      <c r="D2374" t="s">
        <v>25169</v>
      </c>
      <c r="E2374" t="s">
        <v>25170</v>
      </c>
      <c r="F2374" t="s">
        <v>25176</v>
      </c>
      <c r="G2374" t="s">
        <v>10301</v>
      </c>
      <c r="H2374" t="s">
        <v>4997</v>
      </c>
      <c r="I2374" s="18">
        <v>85282</v>
      </c>
      <c r="J2374" t="s">
        <v>23</v>
      </c>
      <c r="K2374" t="s">
        <v>4997</v>
      </c>
      <c r="L2374" s="18">
        <v>85282</v>
      </c>
      <c r="M2374">
        <v>1680</v>
      </c>
      <c r="N2374">
        <v>1680</v>
      </c>
      <c r="O2374">
        <v>0</v>
      </c>
      <c r="P2374" t="s">
        <v>26</v>
      </c>
      <c r="Q2374" t="s">
        <v>26</v>
      </c>
      <c r="R2374" s="19" t="s">
        <v>31</v>
      </c>
    </row>
    <row r="2375" spans="1:18" x14ac:dyDescent="0.3">
      <c r="A2375" s="17" t="s">
        <v>25180</v>
      </c>
      <c r="B2375" t="s">
        <v>25179</v>
      </c>
      <c r="C2375" s="17">
        <v>31006303</v>
      </c>
      <c r="D2375" t="s">
        <v>25169</v>
      </c>
      <c r="E2375" t="s">
        <v>25170</v>
      </c>
      <c r="F2375" t="s">
        <v>25173</v>
      </c>
      <c r="G2375" t="s">
        <v>10301</v>
      </c>
      <c r="H2375" t="s">
        <v>4997</v>
      </c>
      <c r="I2375" s="18">
        <v>85282</v>
      </c>
      <c r="J2375" t="s">
        <v>23</v>
      </c>
      <c r="K2375" t="s">
        <v>4997</v>
      </c>
      <c r="L2375" s="18">
        <v>85282</v>
      </c>
      <c r="M2375">
        <v>1680</v>
      </c>
      <c r="N2375">
        <v>1680</v>
      </c>
      <c r="O2375">
        <v>0</v>
      </c>
      <c r="P2375" t="s">
        <v>26</v>
      </c>
      <c r="Q2375" t="s">
        <v>26</v>
      </c>
      <c r="R2375" s="19" t="s">
        <v>31</v>
      </c>
    </row>
    <row r="2376" spans="1:18" x14ac:dyDescent="0.3">
      <c r="A2376" s="17" t="s">
        <v>12899</v>
      </c>
      <c r="B2376" t="s">
        <v>12898</v>
      </c>
      <c r="C2376" s="17">
        <v>14916403</v>
      </c>
      <c r="D2376" t="s">
        <v>12896</v>
      </c>
      <c r="E2376" t="s">
        <v>12897</v>
      </c>
      <c r="F2376" t="s">
        <v>12900</v>
      </c>
      <c r="G2376" t="s">
        <v>12901</v>
      </c>
      <c r="H2376" t="s">
        <v>4997</v>
      </c>
      <c r="I2376" s="18">
        <v>85283</v>
      </c>
      <c r="J2376" t="s">
        <v>23</v>
      </c>
      <c r="K2376" t="s">
        <v>4997</v>
      </c>
      <c r="L2376" s="18">
        <v>85042</v>
      </c>
      <c r="M2376">
        <v>1680</v>
      </c>
      <c r="N2376">
        <v>1680</v>
      </c>
      <c r="O2376">
        <v>0</v>
      </c>
      <c r="P2376" t="s">
        <v>26</v>
      </c>
      <c r="Q2376" t="s">
        <v>26</v>
      </c>
      <c r="R2376" s="19" t="s">
        <v>31</v>
      </c>
    </row>
    <row r="2377" spans="1:18" x14ac:dyDescent="0.3">
      <c r="A2377" s="17" t="s">
        <v>21680</v>
      </c>
      <c r="B2377" t="s">
        <v>21679</v>
      </c>
      <c r="C2377" s="17">
        <v>25012903</v>
      </c>
      <c r="D2377" t="s">
        <v>21677</v>
      </c>
      <c r="E2377" t="s">
        <v>21678</v>
      </c>
      <c r="F2377" t="s">
        <v>21681</v>
      </c>
      <c r="G2377" t="s">
        <v>5403</v>
      </c>
      <c r="H2377" t="s">
        <v>4997</v>
      </c>
      <c r="I2377" s="18">
        <v>85286</v>
      </c>
      <c r="J2377" t="s">
        <v>23</v>
      </c>
      <c r="K2377" t="s">
        <v>4997</v>
      </c>
      <c r="L2377" s="18">
        <v>85027</v>
      </c>
      <c r="M2377">
        <v>1680</v>
      </c>
      <c r="N2377">
        <v>1680</v>
      </c>
      <c r="O2377">
        <v>0</v>
      </c>
      <c r="P2377" t="s">
        <v>26</v>
      </c>
      <c r="Q2377" t="s">
        <v>26</v>
      </c>
      <c r="R2377" s="19" t="s">
        <v>31</v>
      </c>
    </row>
    <row r="2378" spans="1:18" x14ac:dyDescent="0.3">
      <c r="A2378" s="17" t="s">
        <v>4994</v>
      </c>
      <c r="B2378" t="s">
        <v>4993</v>
      </c>
      <c r="C2378" s="17">
        <v>11903103</v>
      </c>
      <c r="D2378" t="s">
        <v>4991</v>
      </c>
      <c r="E2378" t="s">
        <v>4992</v>
      </c>
      <c r="F2378" t="s">
        <v>4995</v>
      </c>
      <c r="G2378" t="s">
        <v>4996</v>
      </c>
      <c r="H2378" t="s">
        <v>4997</v>
      </c>
      <c r="I2378" s="18">
        <v>85302</v>
      </c>
      <c r="J2378" t="s">
        <v>23</v>
      </c>
      <c r="K2378" t="s">
        <v>4997</v>
      </c>
      <c r="L2378" s="18">
        <v>85721</v>
      </c>
      <c r="M2378">
        <v>1314</v>
      </c>
      <c r="N2378">
        <v>1680</v>
      </c>
      <c r="O2378">
        <v>366</v>
      </c>
      <c r="P2378" t="s">
        <v>24</v>
      </c>
      <c r="Q2378" t="s">
        <v>25</v>
      </c>
      <c r="R2378" s="19" t="s">
        <v>15</v>
      </c>
    </row>
    <row r="2379" spans="1:18" x14ac:dyDescent="0.3">
      <c r="A2379" s="17" t="s">
        <v>5259</v>
      </c>
      <c r="B2379" t="s">
        <v>5258</v>
      </c>
      <c r="C2379" s="17">
        <v>11905103</v>
      </c>
      <c r="D2379" t="s">
        <v>5246</v>
      </c>
      <c r="E2379" t="s">
        <v>5247</v>
      </c>
      <c r="F2379" t="s">
        <v>5260</v>
      </c>
      <c r="G2379" t="s">
        <v>5261</v>
      </c>
      <c r="H2379" t="s">
        <v>4997</v>
      </c>
      <c r="I2379" s="18">
        <v>85306</v>
      </c>
      <c r="J2379" t="s">
        <v>23</v>
      </c>
      <c r="K2379" t="s">
        <v>4997</v>
      </c>
      <c r="L2379" s="18">
        <v>85287</v>
      </c>
      <c r="M2379">
        <v>1680</v>
      </c>
      <c r="N2379">
        <v>1680</v>
      </c>
      <c r="O2379">
        <v>0</v>
      </c>
      <c r="P2379" t="s">
        <v>26</v>
      </c>
      <c r="Q2379" t="s">
        <v>26</v>
      </c>
      <c r="R2379" s="19" t="s">
        <v>31</v>
      </c>
    </row>
    <row r="2380" spans="1:18" x14ac:dyDescent="0.3">
      <c r="A2380" s="17" t="s">
        <v>24390</v>
      </c>
      <c r="B2380" t="s">
        <v>24389</v>
      </c>
      <c r="C2380" s="17">
        <v>31002503</v>
      </c>
      <c r="D2380" t="s">
        <v>24387</v>
      </c>
      <c r="E2380" t="s">
        <v>24388</v>
      </c>
      <c r="F2380" t="s">
        <v>24391</v>
      </c>
      <c r="G2380" t="s">
        <v>5261</v>
      </c>
      <c r="H2380" t="s">
        <v>4997</v>
      </c>
      <c r="I2380" s="18">
        <v>85307</v>
      </c>
      <c r="J2380" t="s">
        <v>23</v>
      </c>
      <c r="K2380" t="s">
        <v>4997</v>
      </c>
      <c r="L2380" s="18">
        <v>85309</v>
      </c>
      <c r="M2380">
        <v>1680</v>
      </c>
      <c r="N2380">
        <v>1680</v>
      </c>
      <c r="O2380">
        <v>0</v>
      </c>
      <c r="P2380" t="s">
        <v>26</v>
      </c>
      <c r="Q2380" t="s">
        <v>26</v>
      </c>
      <c r="R2380" s="19" t="s">
        <v>31</v>
      </c>
    </row>
    <row r="2381" spans="1:18" x14ac:dyDescent="0.3">
      <c r="A2381" s="17" t="s">
        <v>10305</v>
      </c>
      <c r="B2381" t="s">
        <v>10304</v>
      </c>
      <c r="C2381" s="17">
        <v>14906403</v>
      </c>
      <c r="D2381" t="s">
        <v>10284</v>
      </c>
      <c r="E2381" t="s">
        <v>10285</v>
      </c>
      <c r="F2381" t="s">
        <v>10306</v>
      </c>
      <c r="G2381" t="s">
        <v>10307</v>
      </c>
      <c r="H2381" t="s">
        <v>4997</v>
      </c>
      <c r="I2381" s="18">
        <v>85309</v>
      </c>
      <c r="J2381" t="s">
        <v>23</v>
      </c>
      <c r="K2381" t="s">
        <v>4997</v>
      </c>
      <c r="L2381" s="18">
        <v>85281</v>
      </c>
      <c r="M2381">
        <v>1680</v>
      </c>
      <c r="N2381">
        <v>1680</v>
      </c>
      <c r="O2381">
        <v>0</v>
      </c>
      <c r="P2381" t="s">
        <v>26</v>
      </c>
      <c r="Q2381" t="s">
        <v>26</v>
      </c>
      <c r="R2381" s="19" t="s">
        <v>31</v>
      </c>
    </row>
    <row r="2382" spans="1:18" x14ac:dyDescent="0.3">
      <c r="A2382" s="17" t="s">
        <v>10634</v>
      </c>
      <c r="B2382" t="s">
        <v>4012</v>
      </c>
      <c r="C2382" s="17">
        <v>14907403</v>
      </c>
      <c r="D2382" t="s">
        <v>10632</v>
      </c>
      <c r="E2382" t="s">
        <v>10633</v>
      </c>
      <c r="F2382" t="s">
        <v>10635</v>
      </c>
      <c r="G2382" t="s">
        <v>5261</v>
      </c>
      <c r="H2382" t="s">
        <v>4997</v>
      </c>
      <c r="I2382" s="18">
        <v>85310</v>
      </c>
      <c r="J2382" t="s">
        <v>23</v>
      </c>
      <c r="K2382" t="s">
        <v>4997</v>
      </c>
      <c r="L2382" s="18">
        <v>85302</v>
      </c>
      <c r="M2382">
        <v>1680</v>
      </c>
      <c r="N2382">
        <v>1680</v>
      </c>
      <c r="O2382">
        <v>0</v>
      </c>
      <c r="P2382" t="s">
        <v>26</v>
      </c>
      <c r="Q2382" t="s">
        <v>26</v>
      </c>
      <c r="R2382" s="19" t="s">
        <v>31</v>
      </c>
    </row>
    <row r="2383" spans="1:18" x14ac:dyDescent="0.3">
      <c r="A2383" s="17" t="s">
        <v>10309</v>
      </c>
      <c r="B2383" t="s">
        <v>10308</v>
      </c>
      <c r="C2383" s="17">
        <v>14906403</v>
      </c>
      <c r="D2383" t="s">
        <v>10284</v>
      </c>
      <c r="E2383" t="s">
        <v>10285</v>
      </c>
      <c r="F2383" t="s">
        <v>10310</v>
      </c>
      <c r="G2383" t="s">
        <v>5409</v>
      </c>
      <c r="H2383" t="s">
        <v>4997</v>
      </c>
      <c r="I2383" s="18">
        <v>85323</v>
      </c>
      <c r="J2383" t="s">
        <v>23</v>
      </c>
      <c r="K2383" t="s">
        <v>4997</v>
      </c>
      <c r="L2383" s="18">
        <v>85281</v>
      </c>
      <c r="M2383">
        <v>1680</v>
      </c>
      <c r="N2383">
        <v>1680</v>
      </c>
      <c r="O2383">
        <v>0</v>
      </c>
      <c r="P2383" t="s">
        <v>26</v>
      </c>
      <c r="Q2383" t="s">
        <v>26</v>
      </c>
      <c r="R2383" s="19" t="s">
        <v>31</v>
      </c>
    </row>
    <row r="2384" spans="1:18" x14ac:dyDescent="0.3">
      <c r="A2384" s="17" t="s">
        <v>14272</v>
      </c>
      <c r="B2384" t="s">
        <v>14271</v>
      </c>
      <c r="C2384" s="17">
        <v>14922403</v>
      </c>
      <c r="D2384" t="s">
        <v>14269</v>
      </c>
      <c r="E2384" t="s">
        <v>14270</v>
      </c>
      <c r="F2384" t="s">
        <v>14273</v>
      </c>
      <c r="G2384" t="s">
        <v>14274</v>
      </c>
      <c r="H2384" t="s">
        <v>4997</v>
      </c>
      <c r="I2384" s="18">
        <v>85326</v>
      </c>
      <c r="J2384" t="s">
        <v>23</v>
      </c>
      <c r="K2384" t="s">
        <v>4997</v>
      </c>
      <c r="L2384" s="18">
        <v>85392</v>
      </c>
      <c r="M2384">
        <v>1680</v>
      </c>
      <c r="N2384">
        <v>1680</v>
      </c>
      <c r="O2384">
        <v>0</v>
      </c>
      <c r="P2384" t="s">
        <v>26</v>
      </c>
      <c r="Q2384" t="s">
        <v>26</v>
      </c>
      <c r="R2384" s="19" t="s">
        <v>31</v>
      </c>
    </row>
    <row r="2385" spans="1:18" x14ac:dyDescent="0.3">
      <c r="A2385" s="17" t="s">
        <v>14276</v>
      </c>
      <c r="B2385" t="s">
        <v>14275</v>
      </c>
      <c r="C2385" s="17">
        <v>14922403</v>
      </c>
      <c r="D2385" t="s">
        <v>14269</v>
      </c>
      <c r="E2385" t="s">
        <v>14270</v>
      </c>
      <c r="F2385" t="s">
        <v>14277</v>
      </c>
      <c r="G2385" t="s">
        <v>14274</v>
      </c>
      <c r="H2385" t="s">
        <v>4997</v>
      </c>
      <c r="I2385" s="18">
        <v>85326</v>
      </c>
      <c r="J2385" t="s">
        <v>23</v>
      </c>
      <c r="K2385" t="s">
        <v>4997</v>
      </c>
      <c r="L2385" s="18">
        <v>85392</v>
      </c>
      <c r="M2385">
        <v>1680</v>
      </c>
      <c r="N2385">
        <v>1680</v>
      </c>
      <c r="O2385">
        <v>0</v>
      </c>
      <c r="P2385" t="s">
        <v>26</v>
      </c>
      <c r="Q2385" t="s">
        <v>26</v>
      </c>
      <c r="R2385" s="19" t="s">
        <v>31</v>
      </c>
    </row>
    <row r="2386" spans="1:18" x14ac:dyDescent="0.3">
      <c r="A2386" s="17" t="s">
        <v>19122</v>
      </c>
      <c r="B2386" t="s">
        <v>19121</v>
      </c>
      <c r="C2386" s="17">
        <v>15002903</v>
      </c>
      <c r="D2386" t="s">
        <v>19113</v>
      </c>
      <c r="E2386" t="s">
        <v>19114</v>
      </c>
      <c r="F2386" t="s">
        <v>19123</v>
      </c>
      <c r="G2386" t="s">
        <v>14274</v>
      </c>
      <c r="H2386" t="s">
        <v>4997</v>
      </c>
      <c r="I2386" s="18">
        <v>85326</v>
      </c>
      <c r="J2386" t="s">
        <v>23</v>
      </c>
      <c r="K2386" t="s">
        <v>4997</v>
      </c>
      <c r="L2386" s="18">
        <v>85745</v>
      </c>
      <c r="M2386">
        <v>1314</v>
      </c>
      <c r="N2386">
        <v>1680</v>
      </c>
      <c r="O2386">
        <v>366</v>
      </c>
      <c r="P2386" t="s">
        <v>24</v>
      </c>
      <c r="Q2386" t="s">
        <v>25</v>
      </c>
      <c r="R2386" s="19" t="s">
        <v>15</v>
      </c>
    </row>
    <row r="2387" spans="1:18" x14ac:dyDescent="0.3">
      <c r="A2387" s="17" t="s">
        <v>19166</v>
      </c>
      <c r="B2387" t="s">
        <v>19165</v>
      </c>
      <c r="C2387" s="17">
        <v>15005603</v>
      </c>
      <c r="D2387" t="s">
        <v>19163</v>
      </c>
      <c r="E2387" t="s">
        <v>19164</v>
      </c>
      <c r="F2387" t="s">
        <v>19167</v>
      </c>
      <c r="G2387" t="s">
        <v>14274</v>
      </c>
      <c r="H2387" t="s">
        <v>4997</v>
      </c>
      <c r="I2387" s="18">
        <v>85326</v>
      </c>
      <c r="J2387" t="s">
        <v>23</v>
      </c>
      <c r="K2387" t="s">
        <v>4997</v>
      </c>
      <c r="L2387" s="18">
        <v>85009</v>
      </c>
      <c r="M2387">
        <v>1680</v>
      </c>
      <c r="N2387">
        <v>1680</v>
      </c>
      <c r="O2387">
        <v>0</v>
      </c>
      <c r="P2387" t="s">
        <v>26</v>
      </c>
      <c r="Q2387" t="s">
        <v>26</v>
      </c>
      <c r="R2387" s="19" t="s">
        <v>31</v>
      </c>
    </row>
    <row r="2388" spans="1:18" x14ac:dyDescent="0.3">
      <c r="A2388" s="17" t="s">
        <v>19125</v>
      </c>
      <c r="B2388" t="s">
        <v>19124</v>
      </c>
      <c r="C2388" s="17">
        <v>15002903</v>
      </c>
      <c r="D2388" t="s">
        <v>19113</v>
      </c>
      <c r="E2388" t="s">
        <v>19114</v>
      </c>
      <c r="F2388" t="s">
        <v>19126</v>
      </c>
      <c r="G2388" t="s">
        <v>19127</v>
      </c>
      <c r="H2388" t="s">
        <v>4997</v>
      </c>
      <c r="I2388" s="18">
        <v>85338</v>
      </c>
      <c r="J2388" t="s">
        <v>23</v>
      </c>
      <c r="K2388" t="s">
        <v>4997</v>
      </c>
      <c r="L2388" s="18">
        <v>85745</v>
      </c>
      <c r="M2388">
        <v>1314</v>
      </c>
      <c r="N2388">
        <v>1680</v>
      </c>
      <c r="O2388">
        <v>366</v>
      </c>
      <c r="P2388" t="s">
        <v>24</v>
      </c>
      <c r="Q2388" t="s">
        <v>25</v>
      </c>
      <c r="R2388" s="19" t="s">
        <v>15</v>
      </c>
    </row>
    <row r="2389" spans="1:18" x14ac:dyDescent="0.3">
      <c r="A2389" s="17" t="s">
        <v>24393</v>
      </c>
      <c r="B2389" t="s">
        <v>24392</v>
      </c>
      <c r="C2389" s="17">
        <v>31002503</v>
      </c>
      <c r="D2389" t="s">
        <v>24387</v>
      </c>
      <c r="E2389" t="s">
        <v>24388</v>
      </c>
      <c r="F2389" t="s">
        <v>24394</v>
      </c>
      <c r="G2389" t="s">
        <v>19127</v>
      </c>
      <c r="H2389" t="s">
        <v>4997</v>
      </c>
      <c r="I2389" s="18">
        <v>85338</v>
      </c>
      <c r="J2389" t="s">
        <v>23</v>
      </c>
      <c r="K2389" t="s">
        <v>4997</v>
      </c>
      <c r="L2389" s="18">
        <v>85309</v>
      </c>
      <c r="M2389">
        <v>1680</v>
      </c>
      <c r="N2389">
        <v>1680</v>
      </c>
      <c r="O2389">
        <v>0</v>
      </c>
      <c r="P2389" t="s">
        <v>26</v>
      </c>
      <c r="Q2389" t="s">
        <v>26</v>
      </c>
      <c r="R2389" s="19" t="s">
        <v>31</v>
      </c>
    </row>
    <row r="2390" spans="1:18" x14ac:dyDescent="0.3">
      <c r="A2390" s="17" t="s">
        <v>12903</v>
      </c>
      <c r="B2390" t="s">
        <v>12902</v>
      </c>
      <c r="C2390" s="17">
        <v>14916403</v>
      </c>
      <c r="D2390" t="s">
        <v>12896</v>
      </c>
      <c r="E2390" t="s">
        <v>12897</v>
      </c>
      <c r="F2390" t="s">
        <v>12904</v>
      </c>
      <c r="G2390" t="s">
        <v>12905</v>
      </c>
      <c r="H2390" t="s">
        <v>4997</v>
      </c>
      <c r="I2390" s="18">
        <v>85339</v>
      </c>
      <c r="J2390" t="s">
        <v>23</v>
      </c>
      <c r="K2390" t="s">
        <v>4997</v>
      </c>
      <c r="L2390" s="18">
        <v>85042</v>
      </c>
      <c r="M2390">
        <v>1680</v>
      </c>
      <c r="N2390">
        <v>1680</v>
      </c>
      <c r="O2390">
        <v>0</v>
      </c>
      <c r="P2390" t="s">
        <v>26</v>
      </c>
      <c r="Q2390" t="s">
        <v>26</v>
      </c>
      <c r="R2390" s="19" t="s">
        <v>31</v>
      </c>
    </row>
    <row r="2391" spans="1:18" x14ac:dyDescent="0.3">
      <c r="A2391" s="17" t="s">
        <v>11691</v>
      </c>
      <c r="B2391" t="s">
        <v>11690</v>
      </c>
      <c r="C2391" s="17">
        <v>14911403</v>
      </c>
      <c r="D2391" t="s">
        <v>11688</v>
      </c>
      <c r="E2391" t="s">
        <v>11689</v>
      </c>
      <c r="F2391" t="s">
        <v>11692</v>
      </c>
      <c r="G2391" t="s">
        <v>11693</v>
      </c>
      <c r="H2391" t="s">
        <v>4997</v>
      </c>
      <c r="I2391" s="18">
        <v>85344</v>
      </c>
      <c r="J2391" t="s">
        <v>23</v>
      </c>
      <c r="K2391" t="s">
        <v>4997</v>
      </c>
      <c r="L2391" s="18">
        <v>85365</v>
      </c>
      <c r="M2391">
        <v>1071</v>
      </c>
      <c r="N2391">
        <v>1242</v>
      </c>
      <c r="O2391">
        <v>171</v>
      </c>
      <c r="P2391" t="s">
        <v>24</v>
      </c>
      <c r="Q2391" t="s">
        <v>25</v>
      </c>
      <c r="R2391" s="19" t="s">
        <v>15</v>
      </c>
    </row>
    <row r="2392" spans="1:18" x14ac:dyDescent="0.3">
      <c r="A2392" s="17" t="s">
        <v>11695</v>
      </c>
      <c r="B2392" t="s">
        <v>11694</v>
      </c>
      <c r="C2392" s="17">
        <v>14911403</v>
      </c>
      <c r="D2392" t="s">
        <v>11688</v>
      </c>
      <c r="E2392" t="s">
        <v>11689</v>
      </c>
      <c r="F2392" t="s">
        <v>11696</v>
      </c>
      <c r="G2392" t="s">
        <v>11697</v>
      </c>
      <c r="H2392" t="s">
        <v>4997</v>
      </c>
      <c r="I2392" s="18">
        <v>85346</v>
      </c>
      <c r="J2392" t="s">
        <v>23</v>
      </c>
      <c r="K2392" t="s">
        <v>4997</v>
      </c>
      <c r="L2392" s="18">
        <v>85365</v>
      </c>
      <c r="M2392">
        <v>1071</v>
      </c>
      <c r="N2392">
        <v>1242</v>
      </c>
      <c r="O2392">
        <v>171</v>
      </c>
      <c r="P2392" t="s">
        <v>24</v>
      </c>
      <c r="Q2392" t="s">
        <v>25</v>
      </c>
      <c r="R2392" s="19" t="s">
        <v>15</v>
      </c>
    </row>
    <row r="2393" spans="1:18" x14ac:dyDescent="0.3">
      <c r="A2393" s="17" t="s">
        <v>11702</v>
      </c>
      <c r="B2393" t="s">
        <v>11701</v>
      </c>
      <c r="C2393" s="17">
        <v>14911403</v>
      </c>
      <c r="D2393" t="s">
        <v>11688</v>
      </c>
      <c r="E2393" t="s">
        <v>11689</v>
      </c>
      <c r="F2393" t="s">
        <v>11703</v>
      </c>
      <c r="G2393" t="s">
        <v>11704</v>
      </c>
      <c r="H2393" t="s">
        <v>4997</v>
      </c>
      <c r="I2393" s="18">
        <v>85349</v>
      </c>
      <c r="J2393" t="s">
        <v>23</v>
      </c>
      <c r="K2393" t="s">
        <v>4997</v>
      </c>
      <c r="L2393" s="18">
        <v>85365</v>
      </c>
      <c r="M2393">
        <v>1071</v>
      </c>
      <c r="N2393">
        <v>1071</v>
      </c>
      <c r="O2393">
        <v>0</v>
      </c>
      <c r="P2393" t="s">
        <v>26</v>
      </c>
      <c r="Q2393" t="s">
        <v>26</v>
      </c>
      <c r="R2393" s="19" t="s">
        <v>31</v>
      </c>
    </row>
    <row r="2394" spans="1:18" x14ac:dyDescent="0.3">
      <c r="A2394" s="17" t="s">
        <v>11706</v>
      </c>
      <c r="B2394" t="s">
        <v>11705</v>
      </c>
      <c r="C2394" s="17">
        <v>14911403</v>
      </c>
      <c r="D2394" t="s">
        <v>11688</v>
      </c>
      <c r="E2394" t="s">
        <v>11689</v>
      </c>
      <c r="F2394" t="s">
        <v>11707</v>
      </c>
      <c r="G2394" t="s">
        <v>11704</v>
      </c>
      <c r="H2394" t="s">
        <v>4997</v>
      </c>
      <c r="I2394" s="18">
        <v>85349</v>
      </c>
      <c r="J2394" t="s">
        <v>23</v>
      </c>
      <c r="K2394" t="s">
        <v>4997</v>
      </c>
      <c r="L2394" s="18">
        <v>85365</v>
      </c>
      <c r="M2394">
        <v>1071</v>
      </c>
      <c r="N2394">
        <v>1071</v>
      </c>
      <c r="O2394">
        <v>0</v>
      </c>
      <c r="P2394" t="s">
        <v>26</v>
      </c>
      <c r="Q2394" t="s">
        <v>26</v>
      </c>
      <c r="R2394" s="19" t="s">
        <v>31</v>
      </c>
    </row>
    <row r="2395" spans="1:18" x14ac:dyDescent="0.3">
      <c r="A2395" s="17" t="s">
        <v>19133</v>
      </c>
      <c r="B2395" t="s">
        <v>19132</v>
      </c>
      <c r="C2395" s="17">
        <v>15002903</v>
      </c>
      <c r="D2395" t="s">
        <v>19113</v>
      </c>
      <c r="E2395" t="s">
        <v>19114</v>
      </c>
      <c r="F2395" t="s">
        <v>19134</v>
      </c>
      <c r="G2395" t="s">
        <v>11704</v>
      </c>
      <c r="H2395" t="s">
        <v>4997</v>
      </c>
      <c r="I2395" s="18">
        <v>85349</v>
      </c>
      <c r="J2395" t="s">
        <v>23</v>
      </c>
      <c r="K2395" t="s">
        <v>4997</v>
      </c>
      <c r="L2395" s="18">
        <v>85745</v>
      </c>
      <c r="M2395">
        <v>1314</v>
      </c>
      <c r="N2395">
        <v>1071</v>
      </c>
      <c r="O2395">
        <v>-243</v>
      </c>
      <c r="P2395" t="s">
        <v>48</v>
      </c>
      <c r="Q2395" t="s">
        <v>25</v>
      </c>
      <c r="R2395" s="19" t="s">
        <v>31</v>
      </c>
    </row>
    <row r="2396" spans="1:18" x14ac:dyDescent="0.3">
      <c r="A2396" s="17" t="s">
        <v>11709</v>
      </c>
      <c r="B2396" t="s">
        <v>11708</v>
      </c>
      <c r="C2396" s="17">
        <v>14911403</v>
      </c>
      <c r="D2396" t="s">
        <v>11688</v>
      </c>
      <c r="E2396" t="s">
        <v>11689</v>
      </c>
      <c r="F2396" t="s">
        <v>11710</v>
      </c>
      <c r="G2396" t="s">
        <v>11711</v>
      </c>
      <c r="H2396" t="s">
        <v>4997</v>
      </c>
      <c r="I2396" s="18">
        <v>85350</v>
      </c>
      <c r="J2396" t="s">
        <v>23</v>
      </c>
      <c r="K2396" t="s">
        <v>4997</v>
      </c>
      <c r="L2396" s="18">
        <v>85365</v>
      </c>
      <c r="M2396">
        <v>1071</v>
      </c>
      <c r="N2396">
        <v>1071</v>
      </c>
      <c r="O2396">
        <v>0</v>
      </c>
      <c r="P2396" t="s">
        <v>26</v>
      </c>
      <c r="Q2396" t="s">
        <v>26</v>
      </c>
      <c r="R2396" s="19" t="s">
        <v>31</v>
      </c>
    </row>
    <row r="2397" spans="1:18" x14ac:dyDescent="0.3">
      <c r="A2397" s="17" t="s">
        <v>11713</v>
      </c>
      <c r="B2397" t="s">
        <v>11712</v>
      </c>
      <c r="C2397" s="17">
        <v>14911403</v>
      </c>
      <c r="D2397" t="s">
        <v>11688</v>
      </c>
      <c r="E2397" t="s">
        <v>11689</v>
      </c>
      <c r="F2397" t="s">
        <v>11714</v>
      </c>
      <c r="G2397" t="s">
        <v>11715</v>
      </c>
      <c r="H2397" t="s">
        <v>4997</v>
      </c>
      <c r="I2397" s="18">
        <v>85356</v>
      </c>
      <c r="J2397" t="s">
        <v>23</v>
      </c>
      <c r="K2397" t="s">
        <v>4997</v>
      </c>
      <c r="L2397" s="18">
        <v>85365</v>
      </c>
      <c r="M2397">
        <v>1071</v>
      </c>
      <c r="N2397">
        <v>1071</v>
      </c>
      <c r="O2397">
        <v>0</v>
      </c>
      <c r="P2397" t="s">
        <v>26</v>
      </c>
      <c r="Q2397" t="s">
        <v>26</v>
      </c>
      <c r="R2397" s="19" t="s">
        <v>31</v>
      </c>
    </row>
    <row r="2398" spans="1:18" x14ac:dyDescent="0.3">
      <c r="A2398" s="17" t="s">
        <v>11717</v>
      </c>
      <c r="B2398" t="s">
        <v>11716</v>
      </c>
      <c r="C2398" s="17">
        <v>14911403</v>
      </c>
      <c r="D2398" t="s">
        <v>11688</v>
      </c>
      <c r="E2398" t="s">
        <v>11689</v>
      </c>
      <c r="F2398" t="s">
        <v>11718</v>
      </c>
      <c r="G2398" t="s">
        <v>5001</v>
      </c>
      <c r="H2398" t="s">
        <v>4997</v>
      </c>
      <c r="I2398" s="18">
        <v>85364</v>
      </c>
      <c r="J2398" t="s">
        <v>23</v>
      </c>
      <c r="K2398" t="s">
        <v>4997</v>
      </c>
      <c r="L2398" s="18">
        <v>85365</v>
      </c>
      <c r="M2398">
        <v>1071</v>
      </c>
      <c r="N2398">
        <v>1071</v>
      </c>
      <c r="O2398">
        <v>0</v>
      </c>
      <c r="P2398" t="s">
        <v>26</v>
      </c>
      <c r="Q2398" t="s">
        <v>26</v>
      </c>
      <c r="R2398" s="19" t="s">
        <v>31</v>
      </c>
    </row>
    <row r="2399" spans="1:18" x14ac:dyDescent="0.3">
      <c r="A2399" s="17" t="s">
        <v>4999</v>
      </c>
      <c r="B2399" t="s">
        <v>4998</v>
      </c>
      <c r="C2399" s="17">
        <v>11903103</v>
      </c>
      <c r="D2399" t="s">
        <v>4991</v>
      </c>
      <c r="E2399" t="s">
        <v>4992</v>
      </c>
      <c r="F2399" t="s">
        <v>5000</v>
      </c>
      <c r="G2399" t="s">
        <v>5001</v>
      </c>
      <c r="H2399" t="s">
        <v>4997</v>
      </c>
      <c r="I2399" s="18">
        <v>85365</v>
      </c>
      <c r="J2399" t="s">
        <v>23</v>
      </c>
      <c r="K2399" t="s">
        <v>4997</v>
      </c>
      <c r="L2399" s="18">
        <v>85721</v>
      </c>
      <c r="M2399">
        <v>1314</v>
      </c>
      <c r="N2399">
        <v>1071</v>
      </c>
      <c r="O2399">
        <v>-243</v>
      </c>
      <c r="P2399" t="s">
        <v>48</v>
      </c>
      <c r="Q2399" t="s">
        <v>25</v>
      </c>
      <c r="R2399" s="19" t="s">
        <v>31</v>
      </c>
    </row>
    <row r="2400" spans="1:18" x14ac:dyDescent="0.3">
      <c r="A2400" s="17" t="s">
        <v>5263</v>
      </c>
      <c r="B2400" t="s">
        <v>5262</v>
      </c>
      <c r="C2400" s="17">
        <v>11905103</v>
      </c>
      <c r="D2400" t="s">
        <v>5246</v>
      </c>
      <c r="E2400" t="s">
        <v>5247</v>
      </c>
      <c r="F2400" t="s">
        <v>5000</v>
      </c>
      <c r="G2400" t="s">
        <v>5001</v>
      </c>
      <c r="H2400" t="s">
        <v>4997</v>
      </c>
      <c r="I2400" s="18">
        <v>85365</v>
      </c>
      <c r="J2400" t="s">
        <v>23</v>
      </c>
      <c r="K2400" t="s">
        <v>4997</v>
      </c>
      <c r="L2400" s="18">
        <v>85287</v>
      </c>
      <c r="M2400">
        <v>1680</v>
      </c>
      <c r="N2400">
        <v>1071</v>
      </c>
      <c r="O2400">
        <v>-609</v>
      </c>
      <c r="P2400" t="s">
        <v>48</v>
      </c>
      <c r="Q2400" t="s">
        <v>25</v>
      </c>
      <c r="R2400" s="19" t="s">
        <v>31</v>
      </c>
    </row>
    <row r="2401" spans="1:18" x14ac:dyDescent="0.3">
      <c r="A2401" s="17" t="s">
        <v>5377</v>
      </c>
      <c r="B2401" t="s">
        <v>5262</v>
      </c>
      <c r="C2401" s="17">
        <v>11906103</v>
      </c>
      <c r="D2401" t="s">
        <v>5367</v>
      </c>
      <c r="E2401" t="s">
        <v>5368</v>
      </c>
      <c r="F2401" t="s">
        <v>5378</v>
      </c>
      <c r="G2401" t="s">
        <v>5001</v>
      </c>
      <c r="H2401" t="s">
        <v>4997</v>
      </c>
      <c r="I2401" s="18">
        <v>85365</v>
      </c>
      <c r="J2401" t="s">
        <v>23</v>
      </c>
      <c r="K2401" t="s">
        <v>4997</v>
      </c>
      <c r="L2401" s="18">
        <v>86011</v>
      </c>
      <c r="M2401">
        <v>1683</v>
      </c>
      <c r="N2401">
        <v>1071</v>
      </c>
      <c r="O2401">
        <v>-612</v>
      </c>
      <c r="P2401" t="s">
        <v>48</v>
      </c>
      <c r="Q2401" t="s">
        <v>25</v>
      </c>
      <c r="R2401" s="19" t="s">
        <v>31</v>
      </c>
    </row>
    <row r="2402" spans="1:18" x14ac:dyDescent="0.3">
      <c r="A2402" s="17" t="s">
        <v>11720</v>
      </c>
      <c r="B2402" t="s">
        <v>11719</v>
      </c>
      <c r="C2402" s="17">
        <v>14911403</v>
      </c>
      <c r="D2402" t="s">
        <v>11688</v>
      </c>
      <c r="E2402" t="s">
        <v>11689</v>
      </c>
      <c r="F2402" t="s">
        <v>11721</v>
      </c>
      <c r="G2402" t="s">
        <v>5001</v>
      </c>
      <c r="H2402" t="s">
        <v>4997</v>
      </c>
      <c r="I2402" s="18">
        <v>85365</v>
      </c>
      <c r="J2402" t="s">
        <v>23</v>
      </c>
      <c r="K2402" t="s">
        <v>4997</v>
      </c>
      <c r="L2402" s="18">
        <v>85365</v>
      </c>
      <c r="M2402">
        <v>1071</v>
      </c>
      <c r="N2402">
        <v>1071</v>
      </c>
      <c r="O2402">
        <v>0</v>
      </c>
      <c r="P2402" t="s">
        <v>26</v>
      </c>
      <c r="Q2402" t="s">
        <v>26</v>
      </c>
      <c r="R2402" s="19" t="s">
        <v>31</v>
      </c>
    </row>
    <row r="2403" spans="1:18" x14ac:dyDescent="0.3">
      <c r="A2403" s="17" t="s">
        <v>11722</v>
      </c>
      <c r="B2403" t="s">
        <v>7241</v>
      </c>
      <c r="C2403" s="17">
        <v>14911403</v>
      </c>
      <c r="D2403" t="s">
        <v>11688</v>
      </c>
      <c r="E2403" t="s">
        <v>11689</v>
      </c>
      <c r="F2403" t="s">
        <v>11723</v>
      </c>
      <c r="G2403" t="s">
        <v>5001</v>
      </c>
      <c r="H2403" t="s">
        <v>4997</v>
      </c>
      <c r="I2403" s="18">
        <v>85365</v>
      </c>
      <c r="J2403" t="s">
        <v>23</v>
      </c>
      <c r="K2403" t="s">
        <v>4997</v>
      </c>
      <c r="L2403" s="18">
        <v>85365</v>
      </c>
      <c r="M2403">
        <v>1071</v>
      </c>
      <c r="N2403">
        <v>1071</v>
      </c>
      <c r="O2403">
        <v>0</v>
      </c>
      <c r="P2403" t="s">
        <v>26</v>
      </c>
      <c r="Q2403" t="s">
        <v>26</v>
      </c>
      <c r="R2403" s="19" t="s">
        <v>31</v>
      </c>
    </row>
    <row r="2404" spans="1:18" x14ac:dyDescent="0.3">
      <c r="A2404" s="17" t="s">
        <v>20934</v>
      </c>
      <c r="B2404" t="s">
        <v>20933</v>
      </c>
      <c r="C2404" s="17">
        <v>21905103</v>
      </c>
      <c r="D2404" t="s">
        <v>20931</v>
      </c>
      <c r="E2404" t="s">
        <v>20932</v>
      </c>
      <c r="F2404" t="s">
        <v>11741</v>
      </c>
      <c r="G2404" t="s">
        <v>5278</v>
      </c>
      <c r="H2404" t="s">
        <v>4997</v>
      </c>
      <c r="I2404" s="18">
        <v>85365</v>
      </c>
      <c r="J2404" t="s">
        <v>23</v>
      </c>
      <c r="K2404" t="s">
        <v>4997</v>
      </c>
      <c r="L2404" s="18">
        <v>85711</v>
      </c>
      <c r="M2404">
        <v>1314</v>
      </c>
      <c r="N2404">
        <v>1071</v>
      </c>
      <c r="O2404">
        <v>-243</v>
      </c>
      <c r="P2404" t="s">
        <v>48</v>
      </c>
      <c r="Q2404" t="s">
        <v>25</v>
      </c>
      <c r="R2404" s="19" t="s">
        <v>31</v>
      </c>
    </row>
    <row r="2405" spans="1:18" x14ac:dyDescent="0.3">
      <c r="A2405" s="17" t="s">
        <v>11725</v>
      </c>
      <c r="B2405" t="s">
        <v>11724</v>
      </c>
      <c r="C2405" s="17">
        <v>14911403</v>
      </c>
      <c r="D2405" t="s">
        <v>11688</v>
      </c>
      <c r="E2405" t="s">
        <v>11689</v>
      </c>
      <c r="F2405" t="s">
        <v>11726</v>
      </c>
      <c r="G2405" t="s">
        <v>5001</v>
      </c>
      <c r="H2405" t="s">
        <v>4997</v>
      </c>
      <c r="I2405" s="18">
        <v>85369</v>
      </c>
      <c r="J2405" t="s">
        <v>23</v>
      </c>
      <c r="K2405" t="s">
        <v>4997</v>
      </c>
      <c r="L2405" s="18">
        <v>85365</v>
      </c>
      <c r="M2405">
        <v>1071</v>
      </c>
      <c r="N2405">
        <v>1071</v>
      </c>
      <c r="O2405">
        <v>0</v>
      </c>
      <c r="P2405" t="s">
        <v>26</v>
      </c>
      <c r="Q2405" t="s">
        <v>26</v>
      </c>
      <c r="R2405" s="19" t="s">
        <v>31</v>
      </c>
    </row>
    <row r="2406" spans="1:18" x14ac:dyDescent="0.3">
      <c r="A2406" s="17" t="s">
        <v>10637</v>
      </c>
      <c r="B2406" t="s">
        <v>10636</v>
      </c>
      <c r="C2406" s="17">
        <v>14907403</v>
      </c>
      <c r="D2406" t="s">
        <v>10632</v>
      </c>
      <c r="E2406" t="s">
        <v>10633</v>
      </c>
      <c r="F2406" t="s">
        <v>10638</v>
      </c>
      <c r="G2406" t="s">
        <v>10314</v>
      </c>
      <c r="H2406" t="s">
        <v>4997</v>
      </c>
      <c r="I2406" s="18">
        <v>85374</v>
      </c>
      <c r="J2406" t="s">
        <v>23</v>
      </c>
      <c r="K2406" t="s">
        <v>4997</v>
      </c>
      <c r="L2406" s="18">
        <v>85302</v>
      </c>
      <c r="M2406">
        <v>1680</v>
      </c>
      <c r="N2406">
        <v>1680</v>
      </c>
      <c r="O2406">
        <v>0</v>
      </c>
      <c r="P2406" t="s">
        <v>26</v>
      </c>
      <c r="Q2406" t="s">
        <v>26</v>
      </c>
      <c r="R2406" s="19" t="s">
        <v>31</v>
      </c>
    </row>
    <row r="2407" spans="1:18" x14ac:dyDescent="0.3">
      <c r="A2407" s="17" t="s">
        <v>10312</v>
      </c>
      <c r="B2407" t="s">
        <v>10311</v>
      </c>
      <c r="C2407" s="17">
        <v>14906403</v>
      </c>
      <c r="D2407" t="s">
        <v>10284</v>
      </c>
      <c r="E2407" t="s">
        <v>10285</v>
      </c>
      <c r="F2407" t="s">
        <v>10313</v>
      </c>
      <c r="G2407" t="s">
        <v>10314</v>
      </c>
      <c r="H2407" t="s">
        <v>4997</v>
      </c>
      <c r="I2407" s="18">
        <v>85378</v>
      </c>
      <c r="J2407" t="s">
        <v>23</v>
      </c>
      <c r="K2407" t="s">
        <v>4997</v>
      </c>
      <c r="L2407" s="18">
        <v>85281</v>
      </c>
      <c r="M2407">
        <v>1680</v>
      </c>
      <c r="N2407">
        <v>1680</v>
      </c>
      <c r="O2407">
        <v>0</v>
      </c>
      <c r="P2407" t="s">
        <v>26</v>
      </c>
      <c r="Q2407" t="s">
        <v>26</v>
      </c>
      <c r="R2407" s="19" t="s">
        <v>31</v>
      </c>
    </row>
    <row r="2408" spans="1:18" x14ac:dyDescent="0.3">
      <c r="A2408" s="17" t="s">
        <v>19079</v>
      </c>
      <c r="B2408" t="s">
        <v>19078</v>
      </c>
      <c r="C2408" s="17">
        <v>15000103</v>
      </c>
      <c r="D2408" t="s">
        <v>19073</v>
      </c>
      <c r="E2408" t="s">
        <v>19074</v>
      </c>
      <c r="F2408" t="s">
        <v>5408</v>
      </c>
      <c r="G2408" t="s">
        <v>5409</v>
      </c>
      <c r="H2408" t="s">
        <v>4997</v>
      </c>
      <c r="I2408" s="18">
        <v>85392</v>
      </c>
      <c r="J2408" t="s">
        <v>23</v>
      </c>
      <c r="K2408" t="s">
        <v>4997</v>
      </c>
      <c r="L2408" s="18">
        <v>85034</v>
      </c>
      <c r="M2408">
        <v>1680</v>
      </c>
      <c r="N2408">
        <v>1680</v>
      </c>
      <c r="O2408">
        <v>0</v>
      </c>
      <c r="P2408" t="s">
        <v>26</v>
      </c>
      <c r="Q2408" t="s">
        <v>26</v>
      </c>
      <c r="R2408" s="19" t="s">
        <v>31</v>
      </c>
    </row>
    <row r="2409" spans="1:18" x14ac:dyDescent="0.3">
      <c r="A2409" s="17" t="s">
        <v>12662</v>
      </c>
      <c r="B2409" t="s">
        <v>12661</v>
      </c>
      <c r="C2409" s="17">
        <v>14915403</v>
      </c>
      <c r="D2409" t="s">
        <v>12659</v>
      </c>
      <c r="E2409" t="s">
        <v>12660</v>
      </c>
      <c r="F2409" t="s">
        <v>12663</v>
      </c>
      <c r="G2409" t="s">
        <v>12664</v>
      </c>
      <c r="H2409" t="s">
        <v>4997</v>
      </c>
      <c r="I2409" s="18">
        <v>85502</v>
      </c>
      <c r="J2409" t="s">
        <v>23</v>
      </c>
      <c r="K2409" t="s">
        <v>4997</v>
      </c>
      <c r="L2409" s="18">
        <v>85552</v>
      </c>
      <c r="M2409">
        <v>1365</v>
      </c>
      <c r="N2409">
        <v>1341</v>
      </c>
      <c r="O2409">
        <v>-24</v>
      </c>
      <c r="P2409" t="s">
        <v>48</v>
      </c>
      <c r="Q2409" t="s">
        <v>25</v>
      </c>
      <c r="R2409" s="19" t="s">
        <v>31</v>
      </c>
    </row>
    <row r="2410" spans="1:18" x14ac:dyDescent="0.3">
      <c r="A2410" s="17" t="s">
        <v>19129</v>
      </c>
      <c r="B2410" t="s">
        <v>19128</v>
      </c>
      <c r="C2410" s="17">
        <v>15002903</v>
      </c>
      <c r="D2410" t="s">
        <v>19113</v>
      </c>
      <c r="E2410" t="s">
        <v>19114</v>
      </c>
      <c r="F2410" t="s">
        <v>19130</v>
      </c>
      <c r="G2410" t="s">
        <v>19131</v>
      </c>
      <c r="H2410" t="s">
        <v>4997</v>
      </c>
      <c r="I2410" s="18">
        <v>85546</v>
      </c>
      <c r="J2410" t="s">
        <v>23</v>
      </c>
      <c r="K2410" t="s">
        <v>4997</v>
      </c>
      <c r="L2410" s="18">
        <v>85745</v>
      </c>
      <c r="M2410">
        <v>1314</v>
      </c>
      <c r="N2410">
        <v>1365</v>
      </c>
      <c r="O2410">
        <v>51</v>
      </c>
      <c r="P2410" t="s">
        <v>24</v>
      </c>
      <c r="Q2410" t="s">
        <v>25</v>
      </c>
      <c r="R2410" s="19" t="s">
        <v>15</v>
      </c>
    </row>
    <row r="2411" spans="1:18" x14ac:dyDescent="0.3">
      <c r="A2411" s="17" t="s">
        <v>12666</v>
      </c>
      <c r="B2411" t="s">
        <v>12665</v>
      </c>
      <c r="C2411" s="17">
        <v>14915403</v>
      </c>
      <c r="D2411" t="s">
        <v>12659</v>
      </c>
      <c r="E2411" t="s">
        <v>12660</v>
      </c>
      <c r="F2411" t="s">
        <v>12667</v>
      </c>
      <c r="G2411" t="s">
        <v>9704</v>
      </c>
      <c r="H2411" t="s">
        <v>4997</v>
      </c>
      <c r="I2411" s="18">
        <v>85547</v>
      </c>
      <c r="J2411" t="s">
        <v>23</v>
      </c>
      <c r="K2411" t="s">
        <v>4997</v>
      </c>
      <c r="L2411" s="18">
        <v>85552</v>
      </c>
      <c r="M2411">
        <v>1365</v>
      </c>
      <c r="N2411">
        <v>1341</v>
      </c>
      <c r="O2411">
        <v>-24</v>
      </c>
      <c r="P2411" t="s">
        <v>48</v>
      </c>
      <c r="Q2411" t="s">
        <v>25</v>
      </c>
      <c r="R2411" s="19" t="s">
        <v>31</v>
      </c>
    </row>
    <row r="2412" spans="1:18" x14ac:dyDescent="0.3">
      <c r="A2412" s="17" t="s">
        <v>5265</v>
      </c>
      <c r="B2412" t="s">
        <v>5264</v>
      </c>
      <c r="C2412" s="17">
        <v>11905103</v>
      </c>
      <c r="D2412" t="s">
        <v>5246</v>
      </c>
      <c r="E2412" t="s">
        <v>5247</v>
      </c>
      <c r="F2412" t="s">
        <v>5266</v>
      </c>
      <c r="G2412" t="s">
        <v>5267</v>
      </c>
      <c r="H2412" t="s">
        <v>4997</v>
      </c>
      <c r="I2412" s="18">
        <v>85552</v>
      </c>
      <c r="J2412" t="s">
        <v>23</v>
      </c>
      <c r="K2412" t="s">
        <v>4997</v>
      </c>
      <c r="L2412" s="18">
        <v>85287</v>
      </c>
      <c r="M2412">
        <v>1680</v>
      </c>
      <c r="N2412">
        <v>1365</v>
      </c>
      <c r="O2412">
        <v>-315</v>
      </c>
      <c r="P2412" t="s">
        <v>48</v>
      </c>
      <c r="Q2412" t="s">
        <v>25</v>
      </c>
      <c r="R2412" s="19" t="s">
        <v>31</v>
      </c>
    </row>
    <row r="2413" spans="1:18" x14ac:dyDescent="0.3">
      <c r="A2413" s="17" t="s">
        <v>9196</v>
      </c>
      <c r="B2413" t="s">
        <v>9195</v>
      </c>
      <c r="C2413" s="17">
        <v>14902403</v>
      </c>
      <c r="D2413" t="s">
        <v>9191</v>
      </c>
      <c r="E2413" t="s">
        <v>9192</v>
      </c>
      <c r="F2413" t="s">
        <v>9197</v>
      </c>
      <c r="G2413" t="s">
        <v>749</v>
      </c>
      <c r="H2413" t="s">
        <v>4997</v>
      </c>
      <c r="I2413" s="18">
        <v>85602</v>
      </c>
      <c r="J2413" t="s">
        <v>23</v>
      </c>
      <c r="K2413" t="s">
        <v>4997</v>
      </c>
      <c r="L2413" s="18">
        <v>85635</v>
      </c>
      <c r="M2413">
        <v>948</v>
      </c>
      <c r="N2413">
        <v>948</v>
      </c>
      <c r="O2413">
        <v>0</v>
      </c>
      <c r="P2413" t="s">
        <v>26</v>
      </c>
      <c r="Q2413" t="s">
        <v>26</v>
      </c>
      <c r="R2413" s="19" t="s">
        <v>31</v>
      </c>
    </row>
    <row r="2414" spans="1:18" x14ac:dyDescent="0.3">
      <c r="A2414" s="17" t="s">
        <v>5612</v>
      </c>
      <c r="B2414" t="s">
        <v>5611</v>
      </c>
      <c r="C2414" s="17">
        <v>11908103</v>
      </c>
      <c r="D2414" t="s">
        <v>5592</v>
      </c>
      <c r="E2414" t="s">
        <v>5593</v>
      </c>
      <c r="F2414" t="s">
        <v>5613</v>
      </c>
      <c r="G2414" t="s">
        <v>5614</v>
      </c>
      <c r="H2414" t="s">
        <v>4997</v>
      </c>
      <c r="I2414" s="18">
        <v>85607</v>
      </c>
      <c r="J2414" t="s">
        <v>23</v>
      </c>
      <c r="K2414" t="s">
        <v>4997</v>
      </c>
      <c r="L2414" s="18">
        <v>85635</v>
      </c>
      <c r="M2414">
        <v>948</v>
      </c>
      <c r="N2414">
        <v>948</v>
      </c>
      <c r="O2414">
        <v>0</v>
      </c>
      <c r="P2414" t="s">
        <v>26</v>
      </c>
      <c r="Q2414" t="s">
        <v>26</v>
      </c>
      <c r="R2414" s="19" t="s">
        <v>31</v>
      </c>
    </row>
    <row r="2415" spans="1:18" x14ac:dyDescent="0.3">
      <c r="A2415" s="17" t="s">
        <v>9199</v>
      </c>
      <c r="B2415" t="s">
        <v>9198</v>
      </c>
      <c r="C2415" s="17">
        <v>14902403</v>
      </c>
      <c r="D2415" t="s">
        <v>9191</v>
      </c>
      <c r="E2415" t="s">
        <v>9192</v>
      </c>
      <c r="F2415" t="s">
        <v>5613</v>
      </c>
      <c r="G2415" t="s">
        <v>5614</v>
      </c>
      <c r="H2415" t="s">
        <v>4997</v>
      </c>
      <c r="I2415" s="18">
        <v>85607</v>
      </c>
      <c r="J2415" t="s">
        <v>23</v>
      </c>
      <c r="K2415" t="s">
        <v>4997</v>
      </c>
      <c r="L2415" s="18">
        <v>85635</v>
      </c>
      <c r="M2415">
        <v>948</v>
      </c>
      <c r="N2415">
        <v>948</v>
      </c>
      <c r="O2415">
        <v>0</v>
      </c>
      <c r="P2415" t="s">
        <v>26</v>
      </c>
      <c r="Q2415" t="s">
        <v>26</v>
      </c>
      <c r="R2415" s="19" t="s">
        <v>31</v>
      </c>
    </row>
    <row r="2416" spans="1:18" x14ac:dyDescent="0.3">
      <c r="A2416" s="17" t="s">
        <v>19136</v>
      </c>
      <c r="B2416" t="s">
        <v>19135</v>
      </c>
      <c r="C2416" s="17">
        <v>15002903</v>
      </c>
      <c r="D2416" t="s">
        <v>19113</v>
      </c>
      <c r="E2416" t="s">
        <v>19114</v>
      </c>
      <c r="F2416" t="s">
        <v>19137</v>
      </c>
      <c r="G2416" t="s">
        <v>5614</v>
      </c>
      <c r="H2416" t="s">
        <v>4997</v>
      </c>
      <c r="I2416" s="18">
        <v>85607</v>
      </c>
      <c r="J2416" t="s">
        <v>23</v>
      </c>
      <c r="K2416" t="s">
        <v>4997</v>
      </c>
      <c r="L2416" s="18">
        <v>85745</v>
      </c>
      <c r="M2416">
        <v>1314</v>
      </c>
      <c r="N2416">
        <v>948</v>
      </c>
      <c r="O2416">
        <v>-366</v>
      </c>
      <c r="P2416" t="s">
        <v>48</v>
      </c>
      <c r="Q2416" t="s">
        <v>25</v>
      </c>
      <c r="R2416" s="19" t="s">
        <v>31</v>
      </c>
    </row>
    <row r="2417" spans="1:18" x14ac:dyDescent="0.3">
      <c r="A2417" s="17" t="s">
        <v>9200</v>
      </c>
      <c r="B2417" t="s">
        <v>3036</v>
      </c>
      <c r="C2417" s="17">
        <v>14902403</v>
      </c>
      <c r="D2417" t="s">
        <v>9191</v>
      </c>
      <c r="E2417" t="s">
        <v>9192</v>
      </c>
      <c r="F2417" t="s">
        <v>5618</v>
      </c>
      <c r="G2417" t="s">
        <v>9201</v>
      </c>
      <c r="H2417" t="s">
        <v>4997</v>
      </c>
      <c r="I2417" s="18">
        <v>85613</v>
      </c>
      <c r="J2417" t="s">
        <v>23</v>
      </c>
      <c r="K2417" t="s">
        <v>4997</v>
      </c>
      <c r="L2417" s="18">
        <v>85635</v>
      </c>
      <c r="M2417">
        <v>948</v>
      </c>
      <c r="N2417">
        <v>948</v>
      </c>
      <c r="O2417">
        <v>0</v>
      </c>
      <c r="P2417" t="s">
        <v>26</v>
      </c>
      <c r="Q2417" t="s">
        <v>26</v>
      </c>
      <c r="R2417" s="19" t="s">
        <v>31</v>
      </c>
    </row>
    <row r="2418" spans="1:18" x14ac:dyDescent="0.3">
      <c r="A2418" s="17" t="s">
        <v>25009</v>
      </c>
      <c r="B2418" t="s">
        <v>3036</v>
      </c>
      <c r="C2418" s="17">
        <v>31005203</v>
      </c>
      <c r="D2418" t="s">
        <v>25007</v>
      </c>
      <c r="E2418" t="s">
        <v>25008</v>
      </c>
      <c r="F2418" t="s">
        <v>25010</v>
      </c>
      <c r="G2418" t="s">
        <v>9201</v>
      </c>
      <c r="H2418" t="s">
        <v>4997</v>
      </c>
      <c r="I2418" s="18">
        <v>85613</v>
      </c>
      <c r="J2418" t="s">
        <v>23</v>
      </c>
      <c r="K2418" t="s">
        <v>4997</v>
      </c>
      <c r="L2418" s="18">
        <v>85635</v>
      </c>
      <c r="M2418">
        <v>948</v>
      </c>
      <c r="N2418">
        <v>948</v>
      </c>
      <c r="O2418">
        <v>0</v>
      </c>
      <c r="P2418" t="s">
        <v>26</v>
      </c>
      <c r="Q2418" t="s">
        <v>26</v>
      </c>
      <c r="R2418" s="19" t="s">
        <v>31</v>
      </c>
    </row>
    <row r="2419" spans="1:18" x14ac:dyDescent="0.3">
      <c r="A2419" s="17" t="s">
        <v>25012</v>
      </c>
      <c r="B2419" t="s">
        <v>25011</v>
      </c>
      <c r="C2419" s="17">
        <v>31005203</v>
      </c>
      <c r="D2419" t="s">
        <v>25007</v>
      </c>
      <c r="E2419" t="s">
        <v>25008</v>
      </c>
      <c r="F2419" t="s">
        <v>25013</v>
      </c>
      <c r="G2419" t="s">
        <v>9201</v>
      </c>
      <c r="H2419" t="s">
        <v>4997</v>
      </c>
      <c r="I2419" s="18">
        <v>85613</v>
      </c>
      <c r="J2419" t="s">
        <v>23</v>
      </c>
      <c r="K2419" t="s">
        <v>4997</v>
      </c>
      <c r="L2419" s="18">
        <v>85635</v>
      </c>
      <c r="M2419">
        <v>948</v>
      </c>
      <c r="N2419">
        <v>948</v>
      </c>
      <c r="O2419">
        <v>0</v>
      </c>
      <c r="P2419" t="s">
        <v>26</v>
      </c>
      <c r="Q2419" t="s">
        <v>26</v>
      </c>
      <c r="R2419" s="19" t="s">
        <v>31</v>
      </c>
    </row>
    <row r="2420" spans="1:18" x14ac:dyDescent="0.3">
      <c r="A2420" s="17" t="s">
        <v>5597</v>
      </c>
      <c r="B2420" t="s">
        <v>5596</v>
      </c>
      <c r="C2420" s="17">
        <v>11908103</v>
      </c>
      <c r="D2420" t="s">
        <v>5592</v>
      </c>
      <c r="E2420" t="s">
        <v>5593</v>
      </c>
      <c r="F2420" t="s">
        <v>5598</v>
      </c>
      <c r="G2420" t="s">
        <v>5599</v>
      </c>
      <c r="H2420" t="s">
        <v>4997</v>
      </c>
      <c r="I2420" s="18">
        <v>85621</v>
      </c>
      <c r="J2420" t="s">
        <v>23</v>
      </c>
      <c r="K2420" t="s">
        <v>4997</v>
      </c>
      <c r="L2420" s="18">
        <v>85635</v>
      </c>
      <c r="M2420">
        <v>948</v>
      </c>
      <c r="N2420">
        <v>1194</v>
      </c>
      <c r="O2420">
        <v>246</v>
      </c>
      <c r="P2420" t="s">
        <v>24</v>
      </c>
      <c r="Q2420" t="s">
        <v>25</v>
      </c>
      <c r="R2420" s="19" t="s">
        <v>15</v>
      </c>
    </row>
    <row r="2421" spans="1:18" x14ac:dyDescent="0.3">
      <c r="A2421" s="17" t="s">
        <v>9194</v>
      </c>
      <c r="B2421" t="s">
        <v>9193</v>
      </c>
      <c r="C2421" s="17">
        <v>14902403</v>
      </c>
      <c r="D2421" t="s">
        <v>9191</v>
      </c>
      <c r="E2421" t="s">
        <v>9192</v>
      </c>
      <c r="F2421" t="s">
        <v>5598</v>
      </c>
      <c r="G2421" t="s">
        <v>5599</v>
      </c>
      <c r="H2421" t="s">
        <v>4997</v>
      </c>
      <c r="I2421" s="18">
        <v>85621</v>
      </c>
      <c r="J2421" t="s">
        <v>23</v>
      </c>
      <c r="K2421" t="s">
        <v>4997</v>
      </c>
      <c r="L2421" s="18">
        <v>85635</v>
      </c>
      <c r="M2421">
        <v>948</v>
      </c>
      <c r="N2421">
        <v>1194</v>
      </c>
      <c r="O2421">
        <v>246</v>
      </c>
      <c r="P2421" t="s">
        <v>24</v>
      </c>
      <c r="Q2421" t="s">
        <v>25</v>
      </c>
      <c r="R2421" s="19" t="s">
        <v>15</v>
      </c>
    </row>
    <row r="2422" spans="1:18" x14ac:dyDescent="0.3">
      <c r="A2422" s="17" t="s">
        <v>9789</v>
      </c>
      <c r="B2422" t="s">
        <v>9788</v>
      </c>
      <c r="C2422" s="17">
        <v>14904403</v>
      </c>
      <c r="D2422" t="s">
        <v>9786</v>
      </c>
      <c r="E2422" t="s">
        <v>9787</v>
      </c>
      <c r="F2422" t="s">
        <v>5598</v>
      </c>
      <c r="G2422" t="s">
        <v>5599</v>
      </c>
      <c r="H2422" t="s">
        <v>4997</v>
      </c>
      <c r="I2422" s="18">
        <v>85621</v>
      </c>
      <c r="J2422" t="s">
        <v>23</v>
      </c>
      <c r="K2422" t="s">
        <v>4997</v>
      </c>
      <c r="L2422" s="18">
        <v>85709</v>
      </c>
      <c r="M2422">
        <v>1314</v>
      </c>
      <c r="N2422">
        <v>1194</v>
      </c>
      <c r="O2422">
        <v>-120</v>
      </c>
      <c r="P2422" t="s">
        <v>48</v>
      </c>
      <c r="Q2422" t="s">
        <v>25</v>
      </c>
      <c r="R2422" s="19" t="s">
        <v>31</v>
      </c>
    </row>
    <row r="2423" spans="1:18" x14ac:dyDescent="0.3">
      <c r="A2423" s="17" t="s">
        <v>9791</v>
      </c>
      <c r="B2423" t="s">
        <v>9790</v>
      </c>
      <c r="C2423" s="17">
        <v>14904403</v>
      </c>
      <c r="D2423" t="s">
        <v>9786</v>
      </c>
      <c r="E2423" t="s">
        <v>9787</v>
      </c>
      <c r="F2423" t="s">
        <v>9792</v>
      </c>
      <c r="G2423" t="s">
        <v>5278</v>
      </c>
      <c r="H2423" t="s">
        <v>4997</v>
      </c>
      <c r="I2423" s="18">
        <v>85621</v>
      </c>
      <c r="J2423" t="s">
        <v>23</v>
      </c>
      <c r="K2423" t="s">
        <v>4997</v>
      </c>
      <c r="L2423" s="18">
        <v>85709</v>
      </c>
      <c r="M2423">
        <v>1314</v>
      </c>
      <c r="N2423">
        <v>1194</v>
      </c>
      <c r="O2423">
        <v>-120</v>
      </c>
      <c r="P2423" t="s">
        <v>48</v>
      </c>
      <c r="Q2423" t="s">
        <v>25</v>
      </c>
      <c r="R2423" s="19" t="s">
        <v>31</v>
      </c>
    </row>
    <row r="2424" spans="1:18" x14ac:dyDescent="0.3">
      <c r="A2424" s="17" t="s">
        <v>14679</v>
      </c>
      <c r="B2424" t="s">
        <v>14678</v>
      </c>
      <c r="C2424" s="17">
        <v>14923403</v>
      </c>
      <c r="D2424" t="s">
        <v>14676</v>
      </c>
      <c r="E2424" t="s">
        <v>14677</v>
      </c>
      <c r="F2424" t="s">
        <v>14680</v>
      </c>
      <c r="G2424" t="s">
        <v>14681</v>
      </c>
      <c r="H2424" t="s">
        <v>4997</v>
      </c>
      <c r="I2424" s="18">
        <v>85634</v>
      </c>
      <c r="J2424" t="s">
        <v>23</v>
      </c>
      <c r="K2424" t="s">
        <v>4997</v>
      </c>
      <c r="L2424" s="18">
        <v>85634</v>
      </c>
      <c r="M2424">
        <v>1314</v>
      </c>
      <c r="N2424">
        <v>1314</v>
      </c>
      <c r="O2424">
        <v>0</v>
      </c>
      <c r="P2424" t="s">
        <v>26</v>
      </c>
      <c r="Q2424" t="s">
        <v>26</v>
      </c>
      <c r="R2424" s="19" t="s">
        <v>31</v>
      </c>
    </row>
    <row r="2425" spans="1:18" x14ac:dyDescent="0.3">
      <c r="A2425" s="17" t="s">
        <v>14682</v>
      </c>
      <c r="B2425" t="s">
        <v>9440</v>
      </c>
      <c r="C2425" s="17">
        <v>14923403</v>
      </c>
      <c r="D2425" t="s">
        <v>14676</v>
      </c>
      <c r="E2425" t="s">
        <v>14677</v>
      </c>
      <c r="F2425" t="s">
        <v>14680</v>
      </c>
      <c r="G2425" t="s">
        <v>14681</v>
      </c>
      <c r="H2425" t="s">
        <v>4997</v>
      </c>
      <c r="I2425" s="18">
        <v>85634</v>
      </c>
      <c r="J2425" t="s">
        <v>23</v>
      </c>
      <c r="K2425" t="s">
        <v>4997</v>
      </c>
      <c r="L2425" s="18">
        <v>85634</v>
      </c>
      <c r="M2425">
        <v>1314</v>
      </c>
      <c r="N2425">
        <v>1314</v>
      </c>
      <c r="O2425">
        <v>0</v>
      </c>
      <c r="P2425" t="s">
        <v>26</v>
      </c>
      <c r="Q2425" t="s">
        <v>26</v>
      </c>
      <c r="R2425" s="19" t="s">
        <v>31</v>
      </c>
    </row>
    <row r="2426" spans="1:18" x14ac:dyDescent="0.3">
      <c r="A2426" s="17" t="s">
        <v>9203</v>
      </c>
      <c r="B2426" t="s">
        <v>9202</v>
      </c>
      <c r="C2426" s="17">
        <v>14902403</v>
      </c>
      <c r="D2426" t="s">
        <v>9191</v>
      </c>
      <c r="E2426" t="s">
        <v>9192</v>
      </c>
      <c r="F2426" t="s">
        <v>9204</v>
      </c>
      <c r="G2426" t="s">
        <v>5282</v>
      </c>
      <c r="H2426" t="s">
        <v>4997</v>
      </c>
      <c r="I2426" s="18">
        <v>85635</v>
      </c>
      <c r="J2426" t="s">
        <v>23</v>
      </c>
      <c r="K2426" t="s">
        <v>4997</v>
      </c>
      <c r="L2426" s="18">
        <v>85635</v>
      </c>
      <c r="M2426">
        <v>948</v>
      </c>
      <c r="N2426">
        <v>948</v>
      </c>
      <c r="O2426">
        <v>0</v>
      </c>
      <c r="P2426" t="s">
        <v>26</v>
      </c>
      <c r="Q2426" t="s">
        <v>26</v>
      </c>
      <c r="R2426" s="19" t="s">
        <v>31</v>
      </c>
    </row>
    <row r="2427" spans="1:18" x14ac:dyDescent="0.3">
      <c r="A2427" s="17" t="s">
        <v>9205</v>
      </c>
      <c r="B2427" t="s">
        <v>7241</v>
      </c>
      <c r="C2427" s="17">
        <v>14902403</v>
      </c>
      <c r="D2427" t="s">
        <v>9191</v>
      </c>
      <c r="E2427" t="s">
        <v>9192</v>
      </c>
      <c r="F2427" t="s">
        <v>9206</v>
      </c>
      <c r="G2427" t="s">
        <v>5282</v>
      </c>
      <c r="H2427" t="s">
        <v>4997</v>
      </c>
      <c r="I2427" s="18">
        <v>85635</v>
      </c>
      <c r="J2427" t="s">
        <v>23</v>
      </c>
      <c r="K2427" t="s">
        <v>4997</v>
      </c>
      <c r="L2427" s="18">
        <v>85635</v>
      </c>
      <c r="M2427">
        <v>948</v>
      </c>
      <c r="N2427">
        <v>948</v>
      </c>
      <c r="O2427">
        <v>0</v>
      </c>
      <c r="P2427" t="s">
        <v>26</v>
      </c>
      <c r="Q2427" t="s">
        <v>26</v>
      </c>
      <c r="R2427" s="19" t="s">
        <v>31</v>
      </c>
    </row>
    <row r="2428" spans="1:18" x14ac:dyDescent="0.3">
      <c r="A2428" s="17" t="s">
        <v>21685</v>
      </c>
      <c r="B2428" t="s">
        <v>21684</v>
      </c>
      <c r="C2428" s="17">
        <v>25014103</v>
      </c>
      <c r="D2428" t="s">
        <v>21682</v>
      </c>
      <c r="E2428" t="s">
        <v>21683</v>
      </c>
      <c r="F2428" t="s">
        <v>21686</v>
      </c>
      <c r="G2428" t="s">
        <v>5282</v>
      </c>
      <c r="H2428" t="s">
        <v>4997</v>
      </c>
      <c r="I2428" s="18">
        <v>85635</v>
      </c>
      <c r="J2428" t="s">
        <v>23</v>
      </c>
      <c r="K2428" t="s">
        <v>4997</v>
      </c>
      <c r="L2428" s="18">
        <v>85715</v>
      </c>
      <c r="M2428">
        <v>1314</v>
      </c>
      <c r="N2428">
        <v>948</v>
      </c>
      <c r="O2428">
        <v>-366</v>
      </c>
      <c r="P2428" t="s">
        <v>48</v>
      </c>
      <c r="Q2428" t="s">
        <v>25</v>
      </c>
      <c r="R2428" s="19" t="s">
        <v>31</v>
      </c>
    </row>
    <row r="2429" spans="1:18" x14ac:dyDescent="0.3">
      <c r="A2429" s="17" t="s">
        <v>21086</v>
      </c>
      <c r="B2429" t="s">
        <v>21085</v>
      </c>
      <c r="C2429" s="17">
        <v>22000103</v>
      </c>
      <c r="D2429" t="s">
        <v>21083</v>
      </c>
      <c r="E2429" t="s">
        <v>21084</v>
      </c>
      <c r="F2429" t="s">
        <v>21087</v>
      </c>
      <c r="G2429" t="s">
        <v>5282</v>
      </c>
      <c r="H2429" t="s">
        <v>4997</v>
      </c>
      <c r="I2429" s="18">
        <v>85636</v>
      </c>
      <c r="J2429" t="s">
        <v>23</v>
      </c>
      <c r="K2429" t="s">
        <v>4997</v>
      </c>
      <c r="L2429" s="18">
        <v>85381</v>
      </c>
      <c r="M2429">
        <v>1680</v>
      </c>
      <c r="N2429">
        <v>948</v>
      </c>
      <c r="O2429">
        <v>-732</v>
      </c>
      <c r="P2429" t="s">
        <v>48</v>
      </c>
      <c r="Q2429" t="s">
        <v>25</v>
      </c>
      <c r="R2429" s="19" t="s">
        <v>31</v>
      </c>
    </row>
    <row r="2430" spans="1:18" x14ac:dyDescent="0.3">
      <c r="A2430" s="17" t="s">
        <v>9208</v>
      </c>
      <c r="B2430" t="s">
        <v>9207</v>
      </c>
      <c r="C2430" s="17">
        <v>14902403</v>
      </c>
      <c r="D2430" t="s">
        <v>9191</v>
      </c>
      <c r="E2430" t="s">
        <v>9192</v>
      </c>
      <c r="F2430" t="s">
        <v>9209</v>
      </c>
      <c r="G2430" t="s">
        <v>9210</v>
      </c>
      <c r="H2430" t="s">
        <v>4997</v>
      </c>
      <c r="I2430" s="18">
        <v>85643</v>
      </c>
      <c r="J2430" t="s">
        <v>23</v>
      </c>
      <c r="K2430" t="s">
        <v>4997</v>
      </c>
      <c r="L2430" s="18">
        <v>85635</v>
      </c>
      <c r="M2430">
        <v>948</v>
      </c>
      <c r="N2430">
        <v>948</v>
      </c>
      <c r="O2430">
        <v>0</v>
      </c>
      <c r="P2430" t="s">
        <v>26</v>
      </c>
      <c r="Q2430" t="s">
        <v>26</v>
      </c>
      <c r="R2430" s="19" t="s">
        <v>31</v>
      </c>
    </row>
    <row r="2431" spans="1:18" x14ac:dyDescent="0.3">
      <c r="A2431" s="17" t="s">
        <v>9794</v>
      </c>
      <c r="B2431" t="s">
        <v>9793</v>
      </c>
      <c r="C2431" s="17">
        <v>14904403</v>
      </c>
      <c r="D2431" t="s">
        <v>9786</v>
      </c>
      <c r="E2431" t="s">
        <v>9787</v>
      </c>
      <c r="F2431" t="s">
        <v>9795</v>
      </c>
      <c r="G2431" t="s">
        <v>5278</v>
      </c>
      <c r="H2431" t="s">
        <v>4997</v>
      </c>
      <c r="I2431" s="18">
        <v>85701</v>
      </c>
      <c r="J2431" t="s">
        <v>23</v>
      </c>
      <c r="K2431" t="s">
        <v>4997</v>
      </c>
      <c r="L2431" s="18">
        <v>85709</v>
      </c>
      <c r="M2431">
        <v>1314</v>
      </c>
      <c r="N2431">
        <v>1314</v>
      </c>
      <c r="O2431">
        <v>0</v>
      </c>
      <c r="P2431" t="s">
        <v>26</v>
      </c>
      <c r="Q2431" t="s">
        <v>26</v>
      </c>
      <c r="R2431" s="19" t="s">
        <v>31</v>
      </c>
    </row>
    <row r="2432" spans="1:18" x14ac:dyDescent="0.3">
      <c r="A2432" s="17" t="s">
        <v>9796</v>
      </c>
      <c r="B2432" t="s">
        <v>4797</v>
      </c>
      <c r="C2432" s="17">
        <v>14904403</v>
      </c>
      <c r="D2432" t="s">
        <v>9786</v>
      </c>
      <c r="E2432" t="s">
        <v>9787</v>
      </c>
      <c r="F2432" t="s">
        <v>5434</v>
      </c>
      <c r="G2432" t="s">
        <v>5278</v>
      </c>
      <c r="H2432" t="s">
        <v>4997</v>
      </c>
      <c r="I2432" s="18">
        <v>85705</v>
      </c>
      <c r="J2432" t="s">
        <v>23</v>
      </c>
      <c r="K2432" t="s">
        <v>4997</v>
      </c>
      <c r="L2432" s="18">
        <v>85709</v>
      </c>
      <c r="M2432">
        <v>1314</v>
      </c>
      <c r="N2432">
        <v>1314</v>
      </c>
      <c r="O2432">
        <v>0</v>
      </c>
      <c r="P2432" t="s">
        <v>26</v>
      </c>
      <c r="Q2432" t="s">
        <v>26</v>
      </c>
      <c r="R2432" s="19" t="s">
        <v>31</v>
      </c>
    </row>
    <row r="2433" spans="1:18" x14ac:dyDescent="0.3">
      <c r="A2433" s="17" t="s">
        <v>9798</v>
      </c>
      <c r="B2433" t="s">
        <v>9797</v>
      </c>
      <c r="C2433" s="17">
        <v>14904403</v>
      </c>
      <c r="D2433" t="s">
        <v>9786</v>
      </c>
      <c r="E2433" t="s">
        <v>9787</v>
      </c>
      <c r="F2433" t="s">
        <v>9799</v>
      </c>
      <c r="G2433" t="s">
        <v>5278</v>
      </c>
      <c r="H2433" t="s">
        <v>4997</v>
      </c>
      <c r="I2433" s="18">
        <v>85706</v>
      </c>
      <c r="J2433" t="s">
        <v>23</v>
      </c>
      <c r="K2433" t="s">
        <v>4997</v>
      </c>
      <c r="L2433" s="18">
        <v>85709</v>
      </c>
      <c r="M2433">
        <v>1314</v>
      </c>
      <c r="N2433">
        <v>1314</v>
      </c>
      <c r="O2433">
        <v>0</v>
      </c>
      <c r="P2433" t="s">
        <v>26</v>
      </c>
      <c r="Q2433" t="s">
        <v>26</v>
      </c>
      <c r="R2433" s="19" t="s">
        <v>31</v>
      </c>
    </row>
    <row r="2434" spans="1:18" x14ac:dyDescent="0.3">
      <c r="A2434" s="17" t="s">
        <v>9801</v>
      </c>
      <c r="B2434" t="s">
        <v>9800</v>
      </c>
      <c r="C2434" s="17">
        <v>14904403</v>
      </c>
      <c r="D2434" t="s">
        <v>9786</v>
      </c>
      <c r="E2434" t="s">
        <v>9787</v>
      </c>
      <c r="F2434" t="s">
        <v>9802</v>
      </c>
      <c r="G2434" t="s">
        <v>5278</v>
      </c>
      <c r="H2434" t="s">
        <v>4997</v>
      </c>
      <c r="I2434" s="18">
        <v>85707</v>
      </c>
      <c r="J2434" t="s">
        <v>23</v>
      </c>
      <c r="K2434" t="s">
        <v>4997</v>
      </c>
      <c r="L2434" s="18">
        <v>85709</v>
      </c>
      <c r="M2434">
        <v>1314</v>
      </c>
      <c r="N2434">
        <v>1314</v>
      </c>
      <c r="O2434">
        <v>0</v>
      </c>
      <c r="P2434" t="s">
        <v>26</v>
      </c>
      <c r="Q2434" t="s">
        <v>26</v>
      </c>
      <c r="R2434" s="19" t="s">
        <v>31</v>
      </c>
    </row>
    <row r="2435" spans="1:18" x14ac:dyDescent="0.3">
      <c r="A2435" s="17" t="s">
        <v>20305</v>
      </c>
      <c r="B2435" t="s">
        <v>20304</v>
      </c>
      <c r="C2435" s="17">
        <v>21006903</v>
      </c>
      <c r="D2435" t="s">
        <v>20302</v>
      </c>
      <c r="E2435" t="s">
        <v>20303</v>
      </c>
      <c r="F2435" t="s">
        <v>20306</v>
      </c>
      <c r="G2435" t="s">
        <v>5278</v>
      </c>
      <c r="H2435" t="s">
        <v>4997</v>
      </c>
      <c r="I2435" s="18">
        <v>85711</v>
      </c>
      <c r="J2435" t="s">
        <v>23</v>
      </c>
      <c r="K2435" t="s">
        <v>4997</v>
      </c>
      <c r="L2435" s="18">
        <v>85716</v>
      </c>
      <c r="M2435">
        <v>1314</v>
      </c>
      <c r="N2435">
        <v>1314</v>
      </c>
      <c r="O2435">
        <v>0</v>
      </c>
      <c r="P2435" t="s">
        <v>26</v>
      </c>
      <c r="Q2435" t="s">
        <v>26</v>
      </c>
      <c r="R2435" s="19" t="s">
        <v>31</v>
      </c>
    </row>
    <row r="2436" spans="1:18" x14ac:dyDescent="0.3">
      <c r="A2436" s="17" t="s">
        <v>5601</v>
      </c>
      <c r="B2436" t="s">
        <v>5600</v>
      </c>
      <c r="C2436" s="17">
        <v>11908103</v>
      </c>
      <c r="D2436" t="s">
        <v>5592</v>
      </c>
      <c r="E2436" t="s">
        <v>5593</v>
      </c>
      <c r="F2436" t="s">
        <v>5304</v>
      </c>
      <c r="G2436" t="s">
        <v>5305</v>
      </c>
      <c r="H2436" t="s">
        <v>4997</v>
      </c>
      <c r="I2436" s="18">
        <v>85718</v>
      </c>
      <c r="J2436" t="s">
        <v>23</v>
      </c>
      <c r="K2436" t="s">
        <v>4997</v>
      </c>
      <c r="L2436" s="18">
        <v>85635</v>
      </c>
      <c r="M2436">
        <v>948</v>
      </c>
      <c r="N2436">
        <v>1314</v>
      </c>
      <c r="O2436">
        <v>366</v>
      </c>
      <c r="P2436" t="s">
        <v>24</v>
      </c>
      <c r="Q2436" t="s">
        <v>25</v>
      </c>
      <c r="R2436" s="19" t="s">
        <v>15</v>
      </c>
    </row>
    <row r="2437" spans="1:18" x14ac:dyDescent="0.3">
      <c r="A2437" s="17" t="s">
        <v>9804</v>
      </c>
      <c r="B2437" t="s">
        <v>9803</v>
      </c>
      <c r="C2437" s="17">
        <v>14904403</v>
      </c>
      <c r="D2437" t="s">
        <v>9786</v>
      </c>
      <c r="E2437" t="s">
        <v>9787</v>
      </c>
      <c r="F2437" t="s">
        <v>5607</v>
      </c>
      <c r="G2437" t="s">
        <v>5278</v>
      </c>
      <c r="H2437" t="s">
        <v>4997</v>
      </c>
      <c r="I2437" s="18">
        <v>85730</v>
      </c>
      <c r="J2437" t="s">
        <v>23</v>
      </c>
      <c r="K2437" t="s">
        <v>4997</v>
      </c>
      <c r="L2437" s="18">
        <v>85709</v>
      </c>
      <c r="M2437">
        <v>1314</v>
      </c>
      <c r="N2437">
        <v>1314</v>
      </c>
      <c r="O2437">
        <v>0</v>
      </c>
      <c r="P2437" t="s">
        <v>26</v>
      </c>
      <c r="Q2437" t="s">
        <v>26</v>
      </c>
      <c r="R2437" s="19" t="s">
        <v>31</v>
      </c>
    </row>
    <row r="2438" spans="1:18" x14ac:dyDescent="0.3">
      <c r="A2438" s="17" t="s">
        <v>9805</v>
      </c>
      <c r="B2438" t="s">
        <v>7166</v>
      </c>
      <c r="C2438" s="17">
        <v>14904403</v>
      </c>
      <c r="D2438" t="s">
        <v>9786</v>
      </c>
      <c r="E2438" t="s">
        <v>9787</v>
      </c>
      <c r="F2438" t="s">
        <v>5315</v>
      </c>
      <c r="G2438" t="s">
        <v>5278</v>
      </c>
      <c r="H2438" t="s">
        <v>4997</v>
      </c>
      <c r="I2438" s="18">
        <v>85741</v>
      </c>
      <c r="J2438" t="s">
        <v>23</v>
      </c>
      <c r="K2438" t="s">
        <v>4997</v>
      </c>
      <c r="L2438" s="18">
        <v>85709</v>
      </c>
      <c r="M2438">
        <v>1314</v>
      </c>
      <c r="N2438">
        <v>1314</v>
      </c>
      <c r="O2438">
        <v>0</v>
      </c>
      <c r="P2438" t="s">
        <v>26</v>
      </c>
      <c r="Q2438" t="s">
        <v>26</v>
      </c>
      <c r="R2438" s="19" t="s">
        <v>31</v>
      </c>
    </row>
    <row r="2439" spans="1:18" x14ac:dyDescent="0.3">
      <c r="A2439" s="17" t="s">
        <v>25105</v>
      </c>
      <c r="B2439" t="s">
        <v>25104</v>
      </c>
      <c r="C2439" s="17">
        <v>31006003</v>
      </c>
      <c r="D2439" t="s">
        <v>25098</v>
      </c>
      <c r="E2439" t="s">
        <v>25099</v>
      </c>
      <c r="F2439" t="s">
        <v>25106</v>
      </c>
      <c r="G2439" t="s">
        <v>5278</v>
      </c>
      <c r="H2439" t="s">
        <v>4997</v>
      </c>
      <c r="I2439" s="18">
        <v>85742</v>
      </c>
      <c r="J2439" t="s">
        <v>23</v>
      </c>
      <c r="K2439" t="s">
        <v>4997</v>
      </c>
      <c r="L2439" s="18">
        <v>85711</v>
      </c>
      <c r="M2439">
        <v>1314</v>
      </c>
      <c r="N2439">
        <v>1314</v>
      </c>
      <c r="O2439">
        <v>0</v>
      </c>
      <c r="P2439" t="s">
        <v>26</v>
      </c>
      <c r="Q2439" t="s">
        <v>26</v>
      </c>
      <c r="R2439" s="19" t="s">
        <v>31</v>
      </c>
    </row>
    <row r="2440" spans="1:18" x14ac:dyDescent="0.3">
      <c r="A2440" s="17" t="s">
        <v>9807</v>
      </c>
      <c r="B2440" t="s">
        <v>9806</v>
      </c>
      <c r="C2440" s="17">
        <v>14904403</v>
      </c>
      <c r="D2440" t="s">
        <v>9786</v>
      </c>
      <c r="E2440" t="s">
        <v>9787</v>
      </c>
      <c r="F2440" t="s">
        <v>5431</v>
      </c>
      <c r="G2440" t="s">
        <v>5278</v>
      </c>
      <c r="H2440" t="s">
        <v>4997</v>
      </c>
      <c r="I2440" s="18">
        <v>85745</v>
      </c>
      <c r="J2440" t="s">
        <v>23</v>
      </c>
      <c r="K2440" t="s">
        <v>4997</v>
      </c>
      <c r="L2440" s="18">
        <v>85709</v>
      </c>
      <c r="M2440">
        <v>1314</v>
      </c>
      <c r="N2440">
        <v>1314</v>
      </c>
      <c r="O2440">
        <v>0</v>
      </c>
      <c r="P2440" t="s">
        <v>26</v>
      </c>
      <c r="Q2440" t="s">
        <v>26</v>
      </c>
      <c r="R2440" s="19" t="s">
        <v>31</v>
      </c>
    </row>
    <row r="2441" spans="1:18" x14ac:dyDescent="0.3">
      <c r="A2441" s="17" t="s">
        <v>9808</v>
      </c>
      <c r="B2441" t="s">
        <v>9179</v>
      </c>
      <c r="C2441" s="17">
        <v>14904403</v>
      </c>
      <c r="D2441" t="s">
        <v>9786</v>
      </c>
      <c r="E2441" t="s">
        <v>9787</v>
      </c>
      <c r="F2441" t="s">
        <v>5285</v>
      </c>
      <c r="G2441" t="s">
        <v>5278</v>
      </c>
      <c r="H2441" t="s">
        <v>4997</v>
      </c>
      <c r="I2441" s="18">
        <v>85745</v>
      </c>
      <c r="J2441" t="s">
        <v>23</v>
      </c>
      <c r="K2441" t="s">
        <v>4997</v>
      </c>
      <c r="L2441" s="18">
        <v>85709</v>
      </c>
      <c r="M2441">
        <v>1314</v>
      </c>
      <c r="N2441">
        <v>1314</v>
      </c>
      <c r="O2441">
        <v>0</v>
      </c>
      <c r="P2441" t="s">
        <v>26</v>
      </c>
      <c r="Q2441" t="s">
        <v>26</v>
      </c>
      <c r="R2441" s="19" t="s">
        <v>31</v>
      </c>
    </row>
    <row r="2442" spans="1:18" x14ac:dyDescent="0.3">
      <c r="A2442" s="17" t="s">
        <v>5603</v>
      </c>
      <c r="B2442" t="s">
        <v>5602</v>
      </c>
      <c r="C2442" s="17">
        <v>11908103</v>
      </c>
      <c r="D2442" t="s">
        <v>5592</v>
      </c>
      <c r="E2442" t="s">
        <v>5593</v>
      </c>
      <c r="F2442" t="s">
        <v>5604</v>
      </c>
      <c r="G2442" t="s">
        <v>5278</v>
      </c>
      <c r="H2442" t="s">
        <v>4997</v>
      </c>
      <c r="I2442" s="18">
        <v>85747</v>
      </c>
      <c r="J2442" t="s">
        <v>23</v>
      </c>
      <c r="K2442" t="s">
        <v>4997</v>
      </c>
      <c r="L2442" s="18">
        <v>85635</v>
      </c>
      <c r="M2442">
        <v>948</v>
      </c>
      <c r="N2442">
        <v>1314</v>
      </c>
      <c r="O2442">
        <v>366</v>
      </c>
      <c r="P2442" t="s">
        <v>24</v>
      </c>
      <c r="Q2442" t="s">
        <v>25</v>
      </c>
      <c r="R2442" s="19" t="s">
        <v>15</v>
      </c>
    </row>
    <row r="2443" spans="1:18" x14ac:dyDescent="0.3">
      <c r="A2443" s="17" t="s">
        <v>9810</v>
      </c>
      <c r="B2443" t="s">
        <v>9809</v>
      </c>
      <c r="C2443" s="17">
        <v>14904403</v>
      </c>
      <c r="D2443" t="s">
        <v>9786</v>
      </c>
      <c r="E2443" t="s">
        <v>9787</v>
      </c>
      <c r="F2443" t="s">
        <v>9811</v>
      </c>
      <c r="G2443" t="s">
        <v>5278</v>
      </c>
      <c r="H2443" t="s">
        <v>4997</v>
      </c>
      <c r="I2443" s="18">
        <v>85756</v>
      </c>
      <c r="J2443" t="s">
        <v>23</v>
      </c>
      <c r="K2443" t="s">
        <v>4997</v>
      </c>
      <c r="L2443" s="18">
        <v>85709</v>
      </c>
      <c r="M2443">
        <v>1314</v>
      </c>
      <c r="N2443">
        <v>1314</v>
      </c>
      <c r="O2443">
        <v>0</v>
      </c>
      <c r="P2443" t="s">
        <v>26</v>
      </c>
      <c r="Q2443" t="s">
        <v>26</v>
      </c>
      <c r="R2443" s="19" t="s">
        <v>31</v>
      </c>
    </row>
    <row r="2444" spans="1:18" x14ac:dyDescent="0.3">
      <c r="A2444" s="17" t="s">
        <v>9813</v>
      </c>
      <c r="B2444" t="s">
        <v>9812</v>
      </c>
      <c r="C2444" s="17">
        <v>14904403</v>
      </c>
      <c r="D2444" t="s">
        <v>9786</v>
      </c>
      <c r="E2444" t="s">
        <v>9787</v>
      </c>
      <c r="F2444" t="s">
        <v>9814</v>
      </c>
      <c r="G2444" t="s">
        <v>5278</v>
      </c>
      <c r="H2444" t="s">
        <v>4997</v>
      </c>
      <c r="I2444" s="18">
        <v>85756</v>
      </c>
      <c r="J2444" t="s">
        <v>23</v>
      </c>
      <c r="K2444" t="s">
        <v>4997</v>
      </c>
      <c r="L2444" s="18">
        <v>85709</v>
      </c>
      <c r="M2444">
        <v>1314</v>
      </c>
      <c r="N2444">
        <v>1314</v>
      </c>
      <c r="O2444">
        <v>0</v>
      </c>
      <c r="P2444" t="s">
        <v>26</v>
      </c>
      <c r="Q2444" t="s">
        <v>26</v>
      </c>
      <c r="R2444" s="19" t="s">
        <v>31</v>
      </c>
    </row>
    <row r="2445" spans="1:18" x14ac:dyDescent="0.3">
      <c r="A2445" s="17" t="s">
        <v>12423</v>
      </c>
      <c r="B2445" t="s">
        <v>12422</v>
      </c>
      <c r="C2445" s="17">
        <v>14914403</v>
      </c>
      <c r="D2445" t="s">
        <v>12420</v>
      </c>
      <c r="E2445" t="s">
        <v>12421</v>
      </c>
      <c r="F2445" t="s">
        <v>12424</v>
      </c>
      <c r="G2445" t="s">
        <v>5423</v>
      </c>
      <c r="H2445" t="s">
        <v>4997</v>
      </c>
      <c r="I2445" s="18">
        <v>85901</v>
      </c>
      <c r="J2445" t="s">
        <v>23</v>
      </c>
      <c r="K2445" t="s">
        <v>4997</v>
      </c>
      <c r="L2445" s="18">
        <v>86025</v>
      </c>
      <c r="M2445">
        <v>1242</v>
      </c>
      <c r="N2445">
        <v>1242</v>
      </c>
      <c r="O2445">
        <v>0</v>
      </c>
      <c r="P2445" t="s">
        <v>26</v>
      </c>
      <c r="Q2445" t="s">
        <v>26</v>
      </c>
      <c r="R2445" s="19" t="s">
        <v>31</v>
      </c>
    </row>
    <row r="2446" spans="1:18" x14ac:dyDescent="0.3">
      <c r="A2446" s="17" t="s">
        <v>12426</v>
      </c>
      <c r="B2446" t="s">
        <v>12425</v>
      </c>
      <c r="C2446" s="17">
        <v>14914403</v>
      </c>
      <c r="D2446" t="s">
        <v>12420</v>
      </c>
      <c r="E2446" t="s">
        <v>12421</v>
      </c>
      <c r="F2446" t="s">
        <v>12427</v>
      </c>
      <c r="G2446" t="s">
        <v>5423</v>
      </c>
      <c r="H2446" t="s">
        <v>4997</v>
      </c>
      <c r="I2446" s="18">
        <v>85901</v>
      </c>
      <c r="J2446" t="s">
        <v>23</v>
      </c>
      <c r="K2446" t="s">
        <v>4997</v>
      </c>
      <c r="L2446" s="18">
        <v>86025</v>
      </c>
      <c r="M2446">
        <v>1242</v>
      </c>
      <c r="N2446">
        <v>1242</v>
      </c>
      <c r="O2446">
        <v>0</v>
      </c>
      <c r="P2446" t="s">
        <v>26</v>
      </c>
      <c r="Q2446" t="s">
        <v>26</v>
      </c>
      <c r="R2446" s="19" t="s">
        <v>31</v>
      </c>
    </row>
    <row r="2447" spans="1:18" x14ac:dyDescent="0.3">
      <c r="A2447" s="17" t="s">
        <v>12429</v>
      </c>
      <c r="B2447" t="s">
        <v>12428</v>
      </c>
      <c r="C2447" s="17">
        <v>14914403</v>
      </c>
      <c r="D2447" t="s">
        <v>12420</v>
      </c>
      <c r="E2447" t="s">
        <v>12421</v>
      </c>
      <c r="F2447" t="s">
        <v>5422</v>
      </c>
      <c r="G2447" t="s">
        <v>5423</v>
      </c>
      <c r="H2447" t="s">
        <v>4997</v>
      </c>
      <c r="I2447" s="18">
        <v>85901</v>
      </c>
      <c r="J2447" t="s">
        <v>23</v>
      </c>
      <c r="K2447" t="s">
        <v>4997</v>
      </c>
      <c r="L2447" s="18">
        <v>86025</v>
      </c>
      <c r="M2447">
        <v>1242</v>
      </c>
      <c r="N2447">
        <v>1242</v>
      </c>
      <c r="O2447">
        <v>0</v>
      </c>
      <c r="P2447" t="s">
        <v>26</v>
      </c>
      <c r="Q2447" t="s">
        <v>26</v>
      </c>
      <c r="R2447" s="19" t="s">
        <v>31</v>
      </c>
    </row>
    <row r="2448" spans="1:18" x14ac:dyDescent="0.3">
      <c r="A2448" s="17" t="s">
        <v>12431</v>
      </c>
      <c r="B2448" t="s">
        <v>12430</v>
      </c>
      <c r="C2448" s="17">
        <v>14914403</v>
      </c>
      <c r="D2448" t="s">
        <v>12420</v>
      </c>
      <c r="E2448" t="s">
        <v>12421</v>
      </c>
      <c r="F2448" t="s">
        <v>12432</v>
      </c>
      <c r="G2448" t="s">
        <v>12433</v>
      </c>
      <c r="H2448" t="s">
        <v>4997</v>
      </c>
      <c r="I2448" s="18">
        <v>85937</v>
      </c>
      <c r="J2448" t="s">
        <v>23</v>
      </c>
      <c r="K2448" t="s">
        <v>4997</v>
      </c>
      <c r="L2448" s="18">
        <v>86025</v>
      </c>
      <c r="M2448">
        <v>1242</v>
      </c>
      <c r="N2448">
        <v>1242</v>
      </c>
      <c r="O2448">
        <v>0</v>
      </c>
      <c r="P2448" t="s">
        <v>26</v>
      </c>
      <c r="Q2448" t="s">
        <v>26</v>
      </c>
      <c r="R2448" s="19" t="s">
        <v>31</v>
      </c>
    </row>
    <row r="2449" spans="1:18" x14ac:dyDescent="0.3">
      <c r="A2449" s="17" t="s">
        <v>12435</v>
      </c>
      <c r="B2449" t="s">
        <v>12434</v>
      </c>
      <c r="C2449" s="17">
        <v>14914403</v>
      </c>
      <c r="D2449" t="s">
        <v>12420</v>
      </c>
      <c r="E2449" t="s">
        <v>12421</v>
      </c>
      <c r="F2449" t="s">
        <v>12436</v>
      </c>
      <c r="G2449" t="s">
        <v>12437</v>
      </c>
      <c r="H2449" t="s">
        <v>4997</v>
      </c>
      <c r="I2449" s="18">
        <v>85938</v>
      </c>
      <c r="J2449" t="s">
        <v>23</v>
      </c>
      <c r="K2449" t="s">
        <v>4997</v>
      </c>
      <c r="L2449" s="18">
        <v>86025</v>
      </c>
      <c r="M2449">
        <v>1242</v>
      </c>
      <c r="N2449">
        <v>1242</v>
      </c>
      <c r="O2449">
        <v>0</v>
      </c>
      <c r="P2449" t="s">
        <v>26</v>
      </c>
      <c r="Q2449" t="s">
        <v>26</v>
      </c>
      <c r="R2449" s="19" t="s">
        <v>31</v>
      </c>
    </row>
    <row r="2450" spans="1:18" x14ac:dyDescent="0.3">
      <c r="A2450" s="17" t="s">
        <v>12439</v>
      </c>
      <c r="B2450" t="s">
        <v>12438</v>
      </c>
      <c r="C2450" s="17">
        <v>14914403</v>
      </c>
      <c r="D2450" t="s">
        <v>12420</v>
      </c>
      <c r="E2450" t="s">
        <v>12421</v>
      </c>
      <c r="F2450" t="s">
        <v>12440</v>
      </c>
      <c r="G2450" t="s">
        <v>8875</v>
      </c>
      <c r="H2450" t="s">
        <v>4997</v>
      </c>
      <c r="I2450" s="18">
        <v>85939</v>
      </c>
      <c r="J2450" t="s">
        <v>23</v>
      </c>
      <c r="K2450" t="s">
        <v>4997</v>
      </c>
      <c r="L2450" s="18">
        <v>86025</v>
      </c>
      <c r="M2450">
        <v>1242</v>
      </c>
      <c r="N2450">
        <v>1242</v>
      </c>
      <c r="O2450">
        <v>0</v>
      </c>
      <c r="P2450" t="s">
        <v>26</v>
      </c>
      <c r="Q2450" t="s">
        <v>26</v>
      </c>
      <c r="R2450" s="19" t="s">
        <v>31</v>
      </c>
    </row>
    <row r="2451" spans="1:18" x14ac:dyDescent="0.3">
      <c r="A2451" s="17" t="s">
        <v>12442</v>
      </c>
      <c r="B2451" t="s">
        <v>12441</v>
      </c>
      <c r="C2451" s="17">
        <v>14914403</v>
      </c>
      <c r="D2451" t="s">
        <v>12420</v>
      </c>
      <c r="E2451" t="s">
        <v>12421</v>
      </c>
      <c r="F2451" t="s">
        <v>12443</v>
      </c>
      <c r="G2451" t="s">
        <v>12444</v>
      </c>
      <c r="H2451" t="s">
        <v>4997</v>
      </c>
      <c r="I2451" s="18">
        <v>85941</v>
      </c>
      <c r="J2451" t="s">
        <v>23</v>
      </c>
      <c r="K2451" t="s">
        <v>4997</v>
      </c>
      <c r="L2451" s="18">
        <v>86025</v>
      </c>
      <c r="M2451">
        <v>1242</v>
      </c>
      <c r="N2451">
        <v>1242</v>
      </c>
      <c r="O2451">
        <v>0</v>
      </c>
      <c r="P2451" t="s">
        <v>26</v>
      </c>
      <c r="Q2451" t="s">
        <v>26</v>
      </c>
      <c r="R2451" s="19" t="s">
        <v>31</v>
      </c>
    </row>
    <row r="2452" spans="1:18" x14ac:dyDescent="0.3">
      <c r="A2452" s="17" t="s">
        <v>5379</v>
      </c>
      <c r="B2452" t="s">
        <v>5368</v>
      </c>
      <c r="C2452" s="17">
        <v>11906103</v>
      </c>
      <c r="D2452" t="s">
        <v>5367</v>
      </c>
      <c r="E2452" t="s">
        <v>5368</v>
      </c>
      <c r="F2452" t="s">
        <v>5380</v>
      </c>
      <c r="G2452" t="s">
        <v>5381</v>
      </c>
      <c r="H2452" t="s">
        <v>4997</v>
      </c>
      <c r="I2452" s="18">
        <v>86011</v>
      </c>
      <c r="J2452" t="s">
        <v>23</v>
      </c>
      <c r="K2452" t="s">
        <v>4997</v>
      </c>
      <c r="L2452" s="18">
        <v>86011</v>
      </c>
      <c r="M2452">
        <v>1683</v>
      </c>
      <c r="N2452">
        <v>1683</v>
      </c>
      <c r="O2452">
        <v>0</v>
      </c>
      <c r="P2452" t="s">
        <v>26</v>
      </c>
      <c r="Q2452" t="s">
        <v>26</v>
      </c>
      <c r="R2452" s="19" t="s">
        <v>31</v>
      </c>
    </row>
    <row r="2453" spans="1:18" x14ac:dyDescent="0.3">
      <c r="A2453" s="17" t="s">
        <v>5383</v>
      </c>
      <c r="B2453" t="s">
        <v>5382</v>
      </c>
      <c r="C2453" s="17">
        <v>11906103</v>
      </c>
      <c r="D2453" t="s">
        <v>5367</v>
      </c>
      <c r="E2453" t="s">
        <v>5368</v>
      </c>
      <c r="F2453" t="s">
        <v>5384</v>
      </c>
      <c r="G2453" t="s">
        <v>5381</v>
      </c>
      <c r="H2453" t="s">
        <v>4997</v>
      </c>
      <c r="I2453" s="18">
        <v>86011</v>
      </c>
      <c r="J2453" t="s">
        <v>23</v>
      </c>
      <c r="K2453" t="s">
        <v>4997</v>
      </c>
      <c r="L2453" s="18">
        <v>86011</v>
      </c>
      <c r="M2453">
        <v>1683</v>
      </c>
      <c r="N2453">
        <v>1683</v>
      </c>
      <c r="O2453">
        <v>0</v>
      </c>
      <c r="P2453" t="s">
        <v>26</v>
      </c>
      <c r="Q2453" t="s">
        <v>26</v>
      </c>
      <c r="R2453" s="19" t="s">
        <v>31</v>
      </c>
    </row>
    <row r="2454" spans="1:18" x14ac:dyDescent="0.3">
      <c r="A2454" s="17" t="s">
        <v>12256</v>
      </c>
      <c r="B2454" t="s">
        <v>12255</v>
      </c>
      <c r="C2454" s="17">
        <v>14913403</v>
      </c>
      <c r="D2454" t="s">
        <v>12253</v>
      </c>
      <c r="E2454" t="s">
        <v>12254</v>
      </c>
      <c r="F2454" t="s">
        <v>12257</v>
      </c>
      <c r="G2454" t="s">
        <v>12258</v>
      </c>
      <c r="H2454" t="s">
        <v>4997</v>
      </c>
      <c r="I2454" s="18">
        <v>86021</v>
      </c>
      <c r="J2454" t="s">
        <v>23</v>
      </c>
      <c r="K2454" t="s">
        <v>4997</v>
      </c>
      <c r="L2454" s="18">
        <v>86409</v>
      </c>
      <c r="M2454">
        <v>1365</v>
      </c>
      <c r="N2454">
        <v>1365</v>
      </c>
      <c r="O2454">
        <v>0</v>
      </c>
      <c r="P2454" t="s">
        <v>26</v>
      </c>
      <c r="Q2454" t="s">
        <v>26</v>
      </c>
      <c r="R2454" s="19" t="s">
        <v>31</v>
      </c>
    </row>
    <row r="2455" spans="1:18" x14ac:dyDescent="0.3">
      <c r="A2455" s="17" t="s">
        <v>12445</v>
      </c>
      <c r="B2455" t="s">
        <v>12421</v>
      </c>
      <c r="C2455" s="17">
        <v>14914403</v>
      </c>
      <c r="D2455" t="s">
        <v>12420</v>
      </c>
      <c r="E2455" t="s">
        <v>12421</v>
      </c>
      <c r="F2455" t="s">
        <v>12446</v>
      </c>
      <c r="G2455" t="s">
        <v>12447</v>
      </c>
      <c r="H2455" t="s">
        <v>4997</v>
      </c>
      <c r="I2455" s="18">
        <v>86025</v>
      </c>
      <c r="J2455" t="s">
        <v>23</v>
      </c>
      <c r="K2455" t="s">
        <v>4997</v>
      </c>
      <c r="L2455" s="18">
        <v>86025</v>
      </c>
      <c r="M2455">
        <v>1242</v>
      </c>
      <c r="N2455">
        <v>1242</v>
      </c>
      <c r="O2455">
        <v>0</v>
      </c>
      <c r="P2455" t="s">
        <v>26</v>
      </c>
      <c r="Q2455" t="s">
        <v>26</v>
      </c>
      <c r="R2455" s="19" t="s">
        <v>31</v>
      </c>
    </row>
    <row r="2456" spans="1:18" x14ac:dyDescent="0.3">
      <c r="A2456" s="17" t="s">
        <v>12449</v>
      </c>
      <c r="B2456" t="s">
        <v>12448</v>
      </c>
      <c r="C2456" s="17">
        <v>14914403</v>
      </c>
      <c r="D2456" t="s">
        <v>12420</v>
      </c>
      <c r="E2456" t="s">
        <v>12421</v>
      </c>
      <c r="F2456" t="s">
        <v>12450</v>
      </c>
      <c r="G2456" t="s">
        <v>12447</v>
      </c>
      <c r="H2456" t="s">
        <v>4997</v>
      </c>
      <c r="I2456" s="18">
        <v>86025</v>
      </c>
      <c r="J2456" t="s">
        <v>23</v>
      </c>
      <c r="K2456" t="s">
        <v>4997</v>
      </c>
      <c r="L2456" s="18">
        <v>86025</v>
      </c>
      <c r="M2456">
        <v>1242</v>
      </c>
      <c r="N2456">
        <v>1242</v>
      </c>
      <c r="O2456">
        <v>0</v>
      </c>
      <c r="P2456" t="s">
        <v>26</v>
      </c>
      <c r="Q2456" t="s">
        <v>26</v>
      </c>
      <c r="R2456" s="19" t="s">
        <v>31</v>
      </c>
    </row>
    <row r="2457" spans="1:18" x14ac:dyDescent="0.3">
      <c r="A2457" s="17" t="s">
        <v>12452</v>
      </c>
      <c r="B2457" t="s">
        <v>12451</v>
      </c>
      <c r="C2457" s="17">
        <v>14914403</v>
      </c>
      <c r="D2457" t="s">
        <v>12420</v>
      </c>
      <c r="E2457" t="s">
        <v>12421</v>
      </c>
      <c r="F2457" t="s">
        <v>12453</v>
      </c>
      <c r="G2457" t="s">
        <v>12454</v>
      </c>
      <c r="H2457" t="s">
        <v>4997</v>
      </c>
      <c r="I2457" s="18">
        <v>86033</v>
      </c>
      <c r="J2457" t="s">
        <v>23</v>
      </c>
      <c r="K2457" t="s">
        <v>4997</v>
      </c>
      <c r="L2457" s="18">
        <v>86025</v>
      </c>
      <c r="M2457">
        <v>1242</v>
      </c>
      <c r="N2457">
        <v>1242</v>
      </c>
      <c r="O2457">
        <v>0</v>
      </c>
      <c r="P2457" t="s">
        <v>26</v>
      </c>
      <c r="Q2457" t="s">
        <v>26</v>
      </c>
      <c r="R2457" s="19" t="s">
        <v>31</v>
      </c>
    </row>
    <row r="2458" spans="1:18" x14ac:dyDescent="0.3">
      <c r="A2458" s="17" t="s">
        <v>12456</v>
      </c>
      <c r="B2458" t="s">
        <v>12455</v>
      </c>
      <c r="C2458" s="17">
        <v>14914403</v>
      </c>
      <c r="D2458" t="s">
        <v>12420</v>
      </c>
      <c r="E2458" t="s">
        <v>12421</v>
      </c>
      <c r="F2458" t="s">
        <v>12457</v>
      </c>
      <c r="G2458" t="s">
        <v>12458</v>
      </c>
      <c r="H2458" t="s">
        <v>4997</v>
      </c>
      <c r="I2458" s="18">
        <v>86034</v>
      </c>
      <c r="J2458" t="s">
        <v>23</v>
      </c>
      <c r="K2458" t="s">
        <v>4997</v>
      </c>
      <c r="L2458" s="18">
        <v>86025</v>
      </c>
      <c r="M2458">
        <v>1242</v>
      </c>
      <c r="N2458">
        <v>1242</v>
      </c>
      <c r="O2458">
        <v>0</v>
      </c>
      <c r="P2458" t="s">
        <v>26</v>
      </c>
      <c r="Q2458" t="s">
        <v>26</v>
      </c>
      <c r="R2458" s="19" t="s">
        <v>31</v>
      </c>
    </row>
    <row r="2459" spans="1:18" x14ac:dyDescent="0.3">
      <c r="A2459" s="17" t="s">
        <v>12460</v>
      </c>
      <c r="B2459" t="s">
        <v>12459</v>
      </c>
      <c r="C2459" s="17">
        <v>14914403</v>
      </c>
      <c r="D2459" t="s">
        <v>12420</v>
      </c>
      <c r="E2459" t="s">
        <v>12421</v>
      </c>
      <c r="F2459" t="s">
        <v>12461</v>
      </c>
      <c r="G2459" t="s">
        <v>12462</v>
      </c>
      <c r="H2459" t="s">
        <v>4997</v>
      </c>
      <c r="I2459" s="18">
        <v>86047</v>
      </c>
      <c r="J2459" t="s">
        <v>23</v>
      </c>
      <c r="K2459" t="s">
        <v>4997</v>
      </c>
      <c r="L2459" s="18">
        <v>86025</v>
      </c>
      <c r="M2459">
        <v>1242</v>
      </c>
      <c r="N2459">
        <v>1242</v>
      </c>
      <c r="O2459">
        <v>0</v>
      </c>
      <c r="P2459" t="s">
        <v>26</v>
      </c>
      <c r="Q2459" t="s">
        <v>26</v>
      </c>
      <c r="R2459" s="19" t="s">
        <v>31</v>
      </c>
    </row>
    <row r="2460" spans="1:18" x14ac:dyDescent="0.3">
      <c r="A2460" s="17" t="s">
        <v>19139</v>
      </c>
      <c r="B2460" t="s">
        <v>19138</v>
      </c>
      <c r="C2460" s="17">
        <v>15002903</v>
      </c>
      <c r="D2460" t="s">
        <v>19113</v>
      </c>
      <c r="E2460" t="s">
        <v>19114</v>
      </c>
      <c r="F2460" t="s">
        <v>19140</v>
      </c>
      <c r="G2460" t="s">
        <v>12462</v>
      </c>
      <c r="H2460" t="s">
        <v>4997</v>
      </c>
      <c r="I2460" s="18">
        <v>86047</v>
      </c>
      <c r="J2460" t="s">
        <v>23</v>
      </c>
      <c r="K2460" t="s">
        <v>4997</v>
      </c>
      <c r="L2460" s="18">
        <v>85745</v>
      </c>
      <c r="M2460">
        <v>1314</v>
      </c>
      <c r="N2460">
        <v>1242</v>
      </c>
      <c r="O2460">
        <v>-72</v>
      </c>
      <c r="P2460" t="s">
        <v>48</v>
      </c>
      <c r="Q2460" t="s">
        <v>25</v>
      </c>
      <c r="R2460" s="19" t="s">
        <v>31</v>
      </c>
    </row>
    <row r="2461" spans="1:18" x14ac:dyDescent="0.3">
      <c r="A2461" s="17" t="s">
        <v>11999</v>
      </c>
      <c r="B2461" t="s">
        <v>11998</v>
      </c>
      <c r="C2461" s="17">
        <v>14912403</v>
      </c>
      <c r="D2461" t="s">
        <v>11996</v>
      </c>
      <c r="E2461" t="s">
        <v>11997</v>
      </c>
      <c r="F2461" t="s">
        <v>12000</v>
      </c>
      <c r="G2461" t="s">
        <v>5312</v>
      </c>
      <c r="H2461" t="s">
        <v>4997</v>
      </c>
      <c r="I2461" s="18">
        <v>86301</v>
      </c>
      <c r="J2461" t="s">
        <v>23</v>
      </c>
      <c r="K2461" t="s">
        <v>4997</v>
      </c>
      <c r="L2461" s="18">
        <v>86301</v>
      </c>
      <c r="M2461">
        <v>1437</v>
      </c>
      <c r="N2461">
        <v>1437</v>
      </c>
      <c r="O2461">
        <v>0</v>
      </c>
      <c r="P2461" t="s">
        <v>26</v>
      </c>
      <c r="Q2461" t="s">
        <v>26</v>
      </c>
      <c r="R2461" s="19" t="s">
        <v>31</v>
      </c>
    </row>
    <row r="2462" spans="1:18" x14ac:dyDescent="0.3">
      <c r="A2462" s="17" t="s">
        <v>22678</v>
      </c>
      <c r="B2462" t="s">
        <v>22677</v>
      </c>
      <c r="C2462" s="17">
        <v>25815303</v>
      </c>
      <c r="D2462" t="s">
        <v>22672</v>
      </c>
      <c r="E2462" t="s">
        <v>22673</v>
      </c>
      <c r="F2462" t="s">
        <v>22679</v>
      </c>
      <c r="G2462" t="s">
        <v>5312</v>
      </c>
      <c r="H2462" t="s">
        <v>4997</v>
      </c>
      <c r="I2462" s="18">
        <v>86301</v>
      </c>
      <c r="J2462" t="s">
        <v>23</v>
      </c>
      <c r="K2462" t="s">
        <v>4997</v>
      </c>
      <c r="L2462" s="18">
        <v>85345</v>
      </c>
      <c r="M2462">
        <v>1680</v>
      </c>
      <c r="N2462">
        <v>1437</v>
      </c>
      <c r="O2462">
        <v>-243</v>
      </c>
      <c r="P2462" t="s">
        <v>48</v>
      </c>
      <c r="Q2462" t="s">
        <v>25</v>
      </c>
      <c r="R2462" s="19" t="s">
        <v>31</v>
      </c>
    </row>
    <row r="2463" spans="1:18" x14ac:dyDescent="0.3">
      <c r="A2463" s="17" t="s">
        <v>12002</v>
      </c>
      <c r="B2463" t="s">
        <v>12001</v>
      </c>
      <c r="C2463" s="17">
        <v>14912403</v>
      </c>
      <c r="D2463" t="s">
        <v>11996</v>
      </c>
      <c r="E2463" t="s">
        <v>11997</v>
      </c>
      <c r="F2463" t="s">
        <v>5322</v>
      </c>
      <c r="G2463" t="s">
        <v>5323</v>
      </c>
      <c r="H2463" t="s">
        <v>4997</v>
      </c>
      <c r="I2463" s="18">
        <v>86314</v>
      </c>
      <c r="J2463" t="s">
        <v>23</v>
      </c>
      <c r="K2463" t="s">
        <v>4997</v>
      </c>
      <c r="L2463" s="18">
        <v>86301</v>
      </c>
      <c r="M2463">
        <v>1437</v>
      </c>
      <c r="N2463">
        <v>1437</v>
      </c>
      <c r="O2463">
        <v>0</v>
      </c>
      <c r="P2463" t="s">
        <v>26</v>
      </c>
      <c r="Q2463" t="s">
        <v>26</v>
      </c>
      <c r="R2463" s="19" t="s">
        <v>31</v>
      </c>
    </row>
    <row r="2464" spans="1:18" x14ac:dyDescent="0.3">
      <c r="A2464" s="17" t="s">
        <v>12004</v>
      </c>
      <c r="B2464" t="s">
        <v>12003</v>
      </c>
      <c r="C2464" s="17">
        <v>14912403</v>
      </c>
      <c r="D2464" t="s">
        <v>11996</v>
      </c>
      <c r="E2464" t="s">
        <v>11997</v>
      </c>
      <c r="F2464" t="s">
        <v>12005</v>
      </c>
      <c r="G2464" t="s">
        <v>12006</v>
      </c>
      <c r="H2464" t="s">
        <v>4997</v>
      </c>
      <c r="I2464" s="18">
        <v>86323</v>
      </c>
      <c r="J2464" t="s">
        <v>23</v>
      </c>
      <c r="K2464" t="s">
        <v>4997</v>
      </c>
      <c r="L2464" s="18">
        <v>86301</v>
      </c>
      <c r="M2464">
        <v>1437</v>
      </c>
      <c r="N2464">
        <v>1437</v>
      </c>
      <c r="O2464">
        <v>0</v>
      </c>
      <c r="P2464" t="s">
        <v>26</v>
      </c>
      <c r="Q2464" t="s">
        <v>26</v>
      </c>
      <c r="R2464" s="19" t="s">
        <v>31</v>
      </c>
    </row>
    <row r="2465" spans="1:18" x14ac:dyDescent="0.3">
      <c r="A2465" s="17" t="s">
        <v>12008</v>
      </c>
      <c r="B2465" t="s">
        <v>12007</v>
      </c>
      <c r="C2465" s="17">
        <v>14912403</v>
      </c>
      <c r="D2465" t="s">
        <v>11996</v>
      </c>
      <c r="E2465" t="s">
        <v>11997</v>
      </c>
      <c r="F2465" t="s">
        <v>12009</v>
      </c>
      <c r="G2465" t="s">
        <v>12010</v>
      </c>
      <c r="H2465" t="s">
        <v>4997</v>
      </c>
      <c r="I2465" s="18">
        <v>86324</v>
      </c>
      <c r="J2465" t="s">
        <v>23</v>
      </c>
      <c r="K2465" t="s">
        <v>4997</v>
      </c>
      <c r="L2465" s="18">
        <v>86301</v>
      </c>
      <c r="M2465">
        <v>1437</v>
      </c>
      <c r="N2465">
        <v>1437</v>
      </c>
      <c r="O2465">
        <v>0</v>
      </c>
      <c r="P2465" t="s">
        <v>26</v>
      </c>
      <c r="Q2465" t="s">
        <v>26</v>
      </c>
      <c r="R2465" s="19" t="s">
        <v>31</v>
      </c>
    </row>
    <row r="2466" spans="1:18" x14ac:dyDescent="0.3">
      <c r="A2466" s="17" t="s">
        <v>12012</v>
      </c>
      <c r="B2466" t="s">
        <v>12011</v>
      </c>
      <c r="C2466" s="17">
        <v>14912403</v>
      </c>
      <c r="D2466" t="s">
        <v>11996</v>
      </c>
      <c r="E2466" t="s">
        <v>11997</v>
      </c>
      <c r="F2466" t="s">
        <v>12013</v>
      </c>
      <c r="G2466" t="s">
        <v>12014</v>
      </c>
      <c r="H2466" t="s">
        <v>4997</v>
      </c>
      <c r="I2466" s="18">
        <v>86336</v>
      </c>
      <c r="J2466" t="s">
        <v>23</v>
      </c>
      <c r="K2466" t="s">
        <v>4997</v>
      </c>
      <c r="L2466" s="18">
        <v>86301</v>
      </c>
      <c r="M2466">
        <v>1437</v>
      </c>
      <c r="N2466">
        <v>1437</v>
      </c>
      <c r="O2466">
        <v>0</v>
      </c>
      <c r="P2466" t="s">
        <v>26</v>
      </c>
      <c r="Q2466" t="s">
        <v>26</v>
      </c>
      <c r="R2466" s="19" t="s">
        <v>31</v>
      </c>
    </row>
    <row r="2467" spans="1:18" x14ac:dyDescent="0.3">
      <c r="A2467" s="17" t="s">
        <v>22681</v>
      </c>
      <c r="B2467" t="s">
        <v>22680</v>
      </c>
      <c r="C2467" s="17">
        <v>25815303</v>
      </c>
      <c r="D2467" t="s">
        <v>22672</v>
      </c>
      <c r="E2467" t="s">
        <v>22673</v>
      </c>
      <c r="F2467" t="s">
        <v>22682</v>
      </c>
      <c r="G2467" t="s">
        <v>12014</v>
      </c>
      <c r="H2467" t="s">
        <v>4997</v>
      </c>
      <c r="I2467" s="18">
        <v>86351</v>
      </c>
      <c r="J2467" t="s">
        <v>23</v>
      </c>
      <c r="K2467" t="s">
        <v>4997</v>
      </c>
      <c r="L2467" s="18">
        <v>85345</v>
      </c>
      <c r="M2467">
        <v>1680</v>
      </c>
      <c r="N2467">
        <v>1437</v>
      </c>
      <c r="O2467">
        <v>-243</v>
      </c>
      <c r="P2467" t="s">
        <v>48</v>
      </c>
      <c r="Q2467" t="s">
        <v>25</v>
      </c>
      <c r="R2467" s="19" t="s">
        <v>31</v>
      </c>
    </row>
    <row r="2468" spans="1:18" x14ac:dyDescent="0.3">
      <c r="A2468" s="17" t="s">
        <v>5269</v>
      </c>
      <c r="B2468" t="s">
        <v>5268</v>
      </c>
      <c r="C2468" s="17">
        <v>11905103</v>
      </c>
      <c r="D2468" t="s">
        <v>5246</v>
      </c>
      <c r="E2468" t="s">
        <v>5247</v>
      </c>
      <c r="F2468" t="s">
        <v>5270</v>
      </c>
      <c r="G2468" t="s">
        <v>5271</v>
      </c>
      <c r="H2468" t="s">
        <v>4997</v>
      </c>
      <c r="I2468" s="18">
        <v>86403</v>
      </c>
      <c r="J2468" t="s">
        <v>23</v>
      </c>
      <c r="K2468" t="s">
        <v>4997</v>
      </c>
      <c r="L2468" s="18">
        <v>85287</v>
      </c>
      <c r="M2468">
        <v>1680</v>
      </c>
      <c r="N2468">
        <v>1365</v>
      </c>
      <c r="O2468">
        <v>-315</v>
      </c>
      <c r="P2468" t="s">
        <v>48</v>
      </c>
      <c r="Q2468" t="s">
        <v>25</v>
      </c>
      <c r="R2468" s="19" t="s">
        <v>31</v>
      </c>
    </row>
    <row r="2469" spans="1:18" x14ac:dyDescent="0.3">
      <c r="A2469" s="17" t="s">
        <v>12259</v>
      </c>
      <c r="B2469" t="s">
        <v>5268</v>
      </c>
      <c r="C2469" s="17">
        <v>14913403</v>
      </c>
      <c r="D2469" t="s">
        <v>12253</v>
      </c>
      <c r="E2469" t="s">
        <v>12254</v>
      </c>
      <c r="F2469" t="s">
        <v>12260</v>
      </c>
      <c r="G2469" t="s">
        <v>5271</v>
      </c>
      <c r="H2469" t="s">
        <v>4997</v>
      </c>
      <c r="I2469" s="18">
        <v>86403</v>
      </c>
      <c r="J2469" t="s">
        <v>23</v>
      </c>
      <c r="K2469" t="s">
        <v>4997</v>
      </c>
      <c r="L2469" s="18">
        <v>86409</v>
      </c>
      <c r="M2469">
        <v>1365</v>
      </c>
      <c r="N2469">
        <v>1365</v>
      </c>
      <c r="O2469">
        <v>0</v>
      </c>
      <c r="P2469" t="s">
        <v>26</v>
      </c>
      <c r="Q2469" t="s">
        <v>26</v>
      </c>
      <c r="R2469" s="19" t="s">
        <v>31</v>
      </c>
    </row>
    <row r="2470" spans="1:18" x14ac:dyDescent="0.3">
      <c r="A2470" s="17" t="s">
        <v>22684</v>
      </c>
      <c r="B2470" t="s">
        <v>22683</v>
      </c>
      <c r="C2470" s="17">
        <v>25815303</v>
      </c>
      <c r="D2470" t="s">
        <v>22672</v>
      </c>
      <c r="E2470" t="s">
        <v>22673</v>
      </c>
      <c r="F2470" t="s">
        <v>22685</v>
      </c>
      <c r="G2470" t="s">
        <v>5271</v>
      </c>
      <c r="H2470" t="s">
        <v>4997</v>
      </c>
      <c r="I2470" s="18">
        <v>86403</v>
      </c>
      <c r="J2470" t="s">
        <v>23</v>
      </c>
      <c r="K2470" t="s">
        <v>4997</v>
      </c>
      <c r="L2470" s="18">
        <v>85345</v>
      </c>
      <c r="M2470">
        <v>1680</v>
      </c>
      <c r="N2470">
        <v>1365</v>
      </c>
      <c r="O2470">
        <v>-315</v>
      </c>
      <c r="P2470" t="s">
        <v>48</v>
      </c>
      <c r="Q2470" t="s">
        <v>25</v>
      </c>
      <c r="R2470" s="19" t="s">
        <v>31</v>
      </c>
    </row>
    <row r="2471" spans="1:18" x14ac:dyDescent="0.3">
      <c r="A2471" s="17" t="s">
        <v>24960</v>
      </c>
      <c r="B2471" t="s">
        <v>24959</v>
      </c>
      <c r="C2471" s="17">
        <v>31005103</v>
      </c>
      <c r="D2471" t="s">
        <v>24957</v>
      </c>
      <c r="E2471" t="s">
        <v>24958</v>
      </c>
      <c r="F2471" t="s">
        <v>24961</v>
      </c>
      <c r="G2471" t="s">
        <v>5419</v>
      </c>
      <c r="H2471" t="s">
        <v>4997</v>
      </c>
      <c r="I2471" s="18">
        <v>86409</v>
      </c>
      <c r="J2471" t="s">
        <v>23</v>
      </c>
      <c r="K2471" t="s">
        <v>4997</v>
      </c>
      <c r="L2471" s="18">
        <v>85308</v>
      </c>
      <c r="M2471">
        <v>1680</v>
      </c>
      <c r="N2471">
        <v>1365</v>
      </c>
      <c r="O2471">
        <v>-315</v>
      </c>
      <c r="P2471" t="s">
        <v>48</v>
      </c>
      <c r="Q2471" t="s">
        <v>25</v>
      </c>
      <c r="R2471" s="19" t="s">
        <v>31</v>
      </c>
    </row>
    <row r="2472" spans="1:18" x14ac:dyDescent="0.3">
      <c r="A2472" s="17" t="s">
        <v>12262</v>
      </c>
      <c r="B2472" t="s">
        <v>12261</v>
      </c>
      <c r="C2472" s="17">
        <v>14913403</v>
      </c>
      <c r="D2472" t="s">
        <v>12253</v>
      </c>
      <c r="E2472" t="s">
        <v>12254</v>
      </c>
      <c r="F2472" t="s">
        <v>12263</v>
      </c>
      <c r="G2472" t="s">
        <v>12264</v>
      </c>
      <c r="H2472" t="s">
        <v>4997</v>
      </c>
      <c r="I2472" s="18">
        <v>86442</v>
      </c>
      <c r="J2472" t="s">
        <v>23</v>
      </c>
      <c r="K2472" t="s">
        <v>4997</v>
      </c>
      <c r="L2472" s="18">
        <v>86409</v>
      </c>
      <c r="M2472">
        <v>1365</v>
      </c>
      <c r="N2472">
        <v>1365</v>
      </c>
      <c r="O2472">
        <v>0</v>
      </c>
      <c r="P2472" t="s">
        <v>26</v>
      </c>
      <c r="Q2472" t="s">
        <v>26</v>
      </c>
      <c r="R2472" s="19" t="s">
        <v>31</v>
      </c>
    </row>
    <row r="2473" spans="1:18" x14ac:dyDescent="0.3">
      <c r="A2473" s="17" t="s">
        <v>5694</v>
      </c>
      <c r="B2473" t="s">
        <v>5693</v>
      </c>
      <c r="C2473" s="17">
        <v>11910103</v>
      </c>
      <c r="D2473" t="s">
        <v>5691</v>
      </c>
      <c r="E2473" t="s">
        <v>5692</v>
      </c>
      <c r="F2473" t="s">
        <v>5695</v>
      </c>
      <c r="G2473" t="s">
        <v>5696</v>
      </c>
      <c r="H2473" t="s">
        <v>4997</v>
      </c>
      <c r="I2473" s="18">
        <v>86503</v>
      </c>
      <c r="J2473" t="s">
        <v>23</v>
      </c>
      <c r="K2473" t="s">
        <v>4997</v>
      </c>
      <c r="L2473" s="18">
        <v>86556</v>
      </c>
      <c r="M2473">
        <v>1242</v>
      </c>
      <c r="N2473">
        <v>1242</v>
      </c>
      <c r="O2473">
        <v>0</v>
      </c>
      <c r="P2473" t="s">
        <v>26</v>
      </c>
      <c r="Q2473" t="s">
        <v>26</v>
      </c>
      <c r="R2473" s="19" t="s">
        <v>31</v>
      </c>
    </row>
    <row r="2474" spans="1:18" x14ac:dyDescent="0.3">
      <c r="A2474" s="17" t="s">
        <v>5698</v>
      </c>
      <c r="B2474" t="s">
        <v>5697</v>
      </c>
      <c r="C2474" s="17">
        <v>11910103</v>
      </c>
      <c r="D2474" t="s">
        <v>5691</v>
      </c>
      <c r="E2474" t="s">
        <v>5692</v>
      </c>
      <c r="F2474" t="s">
        <v>5699</v>
      </c>
      <c r="G2474" t="s">
        <v>5319</v>
      </c>
      <c r="H2474" t="s">
        <v>4997</v>
      </c>
      <c r="I2474" s="18">
        <v>86515</v>
      </c>
      <c r="J2474" t="s">
        <v>23</v>
      </c>
      <c r="K2474" t="s">
        <v>4997</v>
      </c>
      <c r="L2474" s="18">
        <v>86556</v>
      </c>
      <c r="M2474">
        <v>1242</v>
      </c>
      <c r="N2474">
        <v>1242</v>
      </c>
      <c r="O2474">
        <v>0</v>
      </c>
      <c r="P2474" t="s">
        <v>26</v>
      </c>
      <c r="Q2474" t="s">
        <v>26</v>
      </c>
      <c r="R2474" s="19" t="s">
        <v>31</v>
      </c>
    </row>
    <row r="2475" spans="1:18" x14ac:dyDescent="0.3">
      <c r="A2475" s="17" t="s">
        <v>13979</v>
      </c>
      <c r="B2475" t="s">
        <v>13978</v>
      </c>
      <c r="C2475" s="17">
        <v>14920431</v>
      </c>
      <c r="D2475" t="s">
        <v>13976</v>
      </c>
      <c r="E2475" t="s">
        <v>13977</v>
      </c>
      <c r="F2475" t="s">
        <v>13980</v>
      </c>
      <c r="G2475" t="s">
        <v>13981</v>
      </c>
      <c r="H2475" t="s">
        <v>2650</v>
      </c>
      <c r="I2475" s="18">
        <v>87020</v>
      </c>
      <c r="J2475" t="s">
        <v>23</v>
      </c>
      <c r="K2475" t="s">
        <v>2650</v>
      </c>
      <c r="L2475" s="18">
        <v>88401</v>
      </c>
      <c r="M2475">
        <v>1194</v>
      </c>
      <c r="N2475">
        <v>1218</v>
      </c>
      <c r="O2475">
        <v>24</v>
      </c>
      <c r="P2475" t="s">
        <v>24</v>
      </c>
      <c r="Q2475" t="s">
        <v>25</v>
      </c>
      <c r="R2475" s="19" t="s">
        <v>15</v>
      </c>
    </row>
    <row r="2476" spans="1:18" x14ac:dyDescent="0.3">
      <c r="A2476" s="17" t="s">
        <v>13983</v>
      </c>
      <c r="B2476" t="s">
        <v>13982</v>
      </c>
      <c r="C2476" s="17">
        <v>14920431</v>
      </c>
      <c r="D2476" t="s">
        <v>13976</v>
      </c>
      <c r="E2476" t="s">
        <v>13977</v>
      </c>
      <c r="F2476" t="s">
        <v>13984</v>
      </c>
      <c r="G2476" t="s">
        <v>13981</v>
      </c>
      <c r="H2476" t="s">
        <v>2650</v>
      </c>
      <c r="I2476" s="18">
        <v>87020</v>
      </c>
      <c r="J2476" t="s">
        <v>23</v>
      </c>
      <c r="K2476" t="s">
        <v>2650</v>
      </c>
      <c r="L2476" s="18">
        <v>88401</v>
      </c>
      <c r="M2476">
        <v>1194</v>
      </c>
      <c r="N2476">
        <v>1218</v>
      </c>
      <c r="O2476">
        <v>24</v>
      </c>
      <c r="P2476" t="s">
        <v>24</v>
      </c>
      <c r="Q2476" t="s">
        <v>25</v>
      </c>
      <c r="R2476" s="19" t="s">
        <v>15</v>
      </c>
    </row>
    <row r="2477" spans="1:18" x14ac:dyDescent="0.3">
      <c r="A2477" s="17" t="s">
        <v>20324</v>
      </c>
      <c r="B2477" t="s">
        <v>20323</v>
      </c>
      <c r="C2477" s="17">
        <v>21014131</v>
      </c>
      <c r="D2477" t="s">
        <v>20321</v>
      </c>
      <c r="E2477" t="s">
        <v>20322</v>
      </c>
      <c r="F2477" t="s">
        <v>20325</v>
      </c>
      <c r="G2477" t="s">
        <v>3112</v>
      </c>
      <c r="H2477" t="s">
        <v>2650</v>
      </c>
      <c r="I2477" s="18">
        <v>87102</v>
      </c>
      <c r="J2477" t="s">
        <v>23</v>
      </c>
      <c r="K2477" t="s">
        <v>2650</v>
      </c>
      <c r="L2477" s="18">
        <v>87106</v>
      </c>
      <c r="M2477">
        <v>1377</v>
      </c>
      <c r="N2477">
        <v>1377</v>
      </c>
      <c r="O2477">
        <v>0</v>
      </c>
      <c r="P2477" t="s">
        <v>26</v>
      </c>
      <c r="Q2477" t="s">
        <v>26</v>
      </c>
      <c r="R2477" s="19" t="s">
        <v>31</v>
      </c>
    </row>
    <row r="2478" spans="1:18" x14ac:dyDescent="0.3">
      <c r="A2478" s="17" t="s">
        <v>20327</v>
      </c>
      <c r="B2478" t="s">
        <v>20326</v>
      </c>
      <c r="C2478" s="17">
        <v>21014131</v>
      </c>
      <c r="D2478" t="s">
        <v>20321</v>
      </c>
      <c r="E2478" t="s">
        <v>20322</v>
      </c>
      <c r="F2478" t="s">
        <v>20328</v>
      </c>
      <c r="G2478" t="s">
        <v>3112</v>
      </c>
      <c r="H2478" t="s">
        <v>2650</v>
      </c>
      <c r="I2478" s="18">
        <v>87106</v>
      </c>
      <c r="J2478" t="s">
        <v>23</v>
      </c>
      <c r="K2478" t="s">
        <v>2650</v>
      </c>
      <c r="L2478" s="18">
        <v>87106</v>
      </c>
      <c r="M2478">
        <v>1377</v>
      </c>
      <c r="N2478">
        <v>1377</v>
      </c>
      <c r="O2478">
        <v>0</v>
      </c>
      <c r="P2478" t="s">
        <v>26</v>
      </c>
      <c r="Q2478" t="s">
        <v>26</v>
      </c>
      <c r="R2478" s="19" t="s">
        <v>31</v>
      </c>
    </row>
    <row r="2479" spans="1:18" x14ac:dyDescent="0.3">
      <c r="A2479" s="17" t="s">
        <v>20330</v>
      </c>
      <c r="B2479" t="s">
        <v>20329</v>
      </c>
      <c r="C2479" s="17">
        <v>21014131</v>
      </c>
      <c r="D2479" t="s">
        <v>20321</v>
      </c>
      <c r="E2479" t="s">
        <v>20322</v>
      </c>
      <c r="F2479" t="s">
        <v>20331</v>
      </c>
      <c r="G2479" t="s">
        <v>3112</v>
      </c>
      <c r="H2479" t="s">
        <v>2650</v>
      </c>
      <c r="I2479" s="18">
        <v>87106</v>
      </c>
      <c r="J2479" t="s">
        <v>23</v>
      </c>
      <c r="K2479" t="s">
        <v>2650</v>
      </c>
      <c r="L2479" s="18">
        <v>87106</v>
      </c>
      <c r="M2479">
        <v>1377</v>
      </c>
      <c r="N2479">
        <v>1377</v>
      </c>
      <c r="O2479">
        <v>0</v>
      </c>
      <c r="P2479" t="s">
        <v>26</v>
      </c>
      <c r="Q2479" t="s">
        <v>26</v>
      </c>
      <c r="R2479" s="19" t="s">
        <v>31</v>
      </c>
    </row>
    <row r="2480" spans="1:18" x14ac:dyDescent="0.3">
      <c r="A2480" s="17" t="s">
        <v>24472</v>
      </c>
      <c r="B2480" t="s">
        <v>24471</v>
      </c>
      <c r="C2480" s="17">
        <v>31002531</v>
      </c>
      <c r="D2480" t="s">
        <v>24469</v>
      </c>
      <c r="E2480" t="s">
        <v>24470</v>
      </c>
      <c r="F2480" t="s">
        <v>24473</v>
      </c>
      <c r="G2480" t="s">
        <v>3112</v>
      </c>
      <c r="H2480" t="s">
        <v>2650</v>
      </c>
      <c r="I2480" s="18">
        <v>87106</v>
      </c>
      <c r="J2480" t="s">
        <v>23</v>
      </c>
      <c r="K2480" t="s">
        <v>2650</v>
      </c>
      <c r="L2480" s="18">
        <v>87117</v>
      </c>
      <c r="M2480">
        <v>1377</v>
      </c>
      <c r="N2480">
        <v>1377</v>
      </c>
      <c r="O2480">
        <v>0</v>
      </c>
      <c r="P2480" t="s">
        <v>26</v>
      </c>
      <c r="Q2480" t="s">
        <v>26</v>
      </c>
      <c r="R2480" s="19" t="s">
        <v>31</v>
      </c>
    </row>
    <row r="2481" spans="1:18" x14ac:dyDescent="0.3">
      <c r="A2481" s="17" t="s">
        <v>20333</v>
      </c>
      <c r="B2481" t="s">
        <v>20332</v>
      </c>
      <c r="C2481" s="17">
        <v>21014131</v>
      </c>
      <c r="D2481" t="s">
        <v>20321</v>
      </c>
      <c r="E2481" t="s">
        <v>20322</v>
      </c>
      <c r="F2481" t="s">
        <v>20334</v>
      </c>
      <c r="G2481" t="s">
        <v>3112</v>
      </c>
      <c r="H2481" t="s">
        <v>2650</v>
      </c>
      <c r="I2481" s="18">
        <v>87109</v>
      </c>
      <c r="J2481" t="s">
        <v>23</v>
      </c>
      <c r="K2481" t="s">
        <v>2650</v>
      </c>
      <c r="L2481" s="18">
        <v>87106</v>
      </c>
      <c r="M2481">
        <v>1377</v>
      </c>
      <c r="N2481">
        <v>1377</v>
      </c>
      <c r="O2481">
        <v>0</v>
      </c>
      <c r="P2481" t="s">
        <v>26</v>
      </c>
      <c r="Q2481" t="s">
        <v>26</v>
      </c>
      <c r="R2481" s="19" t="s">
        <v>31</v>
      </c>
    </row>
    <row r="2482" spans="1:18" x14ac:dyDescent="0.3">
      <c r="A2482" s="17" t="s">
        <v>25557</v>
      </c>
      <c r="B2482" t="s">
        <v>25556</v>
      </c>
      <c r="C2482" s="17">
        <v>31011131</v>
      </c>
      <c r="D2482" t="s">
        <v>25555</v>
      </c>
      <c r="E2482" t="s">
        <v>25556</v>
      </c>
      <c r="F2482" t="s">
        <v>25558</v>
      </c>
      <c r="G2482" t="s">
        <v>3112</v>
      </c>
      <c r="H2482" t="s">
        <v>2650</v>
      </c>
      <c r="I2482" s="18">
        <v>87110</v>
      </c>
      <c r="J2482" t="s">
        <v>23</v>
      </c>
      <c r="K2482" t="s">
        <v>2650</v>
      </c>
      <c r="L2482" s="18">
        <v>87117</v>
      </c>
      <c r="M2482">
        <v>1377</v>
      </c>
      <c r="N2482">
        <v>1377</v>
      </c>
      <c r="O2482">
        <v>0</v>
      </c>
      <c r="P2482" t="s">
        <v>26</v>
      </c>
      <c r="Q2482" t="s">
        <v>26</v>
      </c>
      <c r="R2482" s="19" t="s">
        <v>31</v>
      </c>
    </row>
    <row r="2483" spans="1:18" x14ac:dyDescent="0.3">
      <c r="A2483" s="17" t="s">
        <v>9681</v>
      </c>
      <c r="B2483" t="s">
        <v>9680</v>
      </c>
      <c r="C2483" s="17">
        <v>14903431</v>
      </c>
      <c r="D2483" t="s">
        <v>9678</v>
      </c>
      <c r="E2483" t="s">
        <v>9679</v>
      </c>
      <c r="F2483" t="s">
        <v>9682</v>
      </c>
      <c r="G2483" t="s">
        <v>3112</v>
      </c>
      <c r="H2483" t="s">
        <v>2650</v>
      </c>
      <c r="I2483" s="18">
        <v>87113</v>
      </c>
      <c r="J2483" t="s">
        <v>23</v>
      </c>
      <c r="K2483" t="s">
        <v>2650</v>
      </c>
      <c r="L2483" s="18">
        <v>87106</v>
      </c>
      <c r="M2483">
        <v>1377</v>
      </c>
      <c r="N2483">
        <v>1377</v>
      </c>
      <c r="O2483">
        <v>0</v>
      </c>
      <c r="P2483" t="s">
        <v>26</v>
      </c>
      <c r="Q2483" t="s">
        <v>26</v>
      </c>
      <c r="R2483" s="19" t="s">
        <v>31</v>
      </c>
    </row>
    <row r="2484" spans="1:18" x14ac:dyDescent="0.3">
      <c r="A2484" s="17" t="s">
        <v>20336</v>
      </c>
      <c r="B2484" t="s">
        <v>20335</v>
      </c>
      <c r="C2484" s="17">
        <v>21014131</v>
      </c>
      <c r="D2484" t="s">
        <v>20321</v>
      </c>
      <c r="E2484" t="s">
        <v>20322</v>
      </c>
      <c r="F2484" t="s">
        <v>20337</v>
      </c>
      <c r="G2484" t="s">
        <v>3112</v>
      </c>
      <c r="H2484" t="s">
        <v>2650</v>
      </c>
      <c r="I2484" s="18">
        <v>87113</v>
      </c>
      <c r="J2484" t="s">
        <v>23</v>
      </c>
      <c r="K2484" t="s">
        <v>2650</v>
      </c>
      <c r="L2484" s="18">
        <v>87106</v>
      </c>
      <c r="M2484">
        <v>1377</v>
      </c>
      <c r="N2484">
        <v>1377</v>
      </c>
      <c r="O2484">
        <v>0</v>
      </c>
      <c r="P2484" t="s">
        <v>26</v>
      </c>
      <c r="Q2484" t="s">
        <v>26</v>
      </c>
      <c r="R2484" s="19" t="s">
        <v>31</v>
      </c>
    </row>
    <row r="2485" spans="1:18" x14ac:dyDescent="0.3">
      <c r="A2485" s="17" t="s">
        <v>20339</v>
      </c>
      <c r="B2485" t="s">
        <v>20338</v>
      </c>
      <c r="C2485" s="17">
        <v>21014131</v>
      </c>
      <c r="D2485" t="s">
        <v>20321</v>
      </c>
      <c r="E2485" t="s">
        <v>20322</v>
      </c>
      <c r="F2485" t="s">
        <v>20340</v>
      </c>
      <c r="G2485" t="s">
        <v>3112</v>
      </c>
      <c r="H2485" t="s">
        <v>2650</v>
      </c>
      <c r="I2485" s="18">
        <v>87114</v>
      </c>
      <c r="J2485" t="s">
        <v>23</v>
      </c>
      <c r="K2485" t="s">
        <v>2650</v>
      </c>
      <c r="L2485" s="18">
        <v>87106</v>
      </c>
      <c r="M2485">
        <v>1377</v>
      </c>
      <c r="N2485">
        <v>1377</v>
      </c>
      <c r="O2485">
        <v>0</v>
      </c>
      <c r="P2485" t="s">
        <v>26</v>
      </c>
      <c r="Q2485" t="s">
        <v>26</v>
      </c>
      <c r="R2485" s="19" t="s">
        <v>31</v>
      </c>
    </row>
    <row r="2486" spans="1:18" x14ac:dyDescent="0.3">
      <c r="A2486" s="17" t="s">
        <v>25524</v>
      </c>
      <c r="B2486" t="s">
        <v>25523</v>
      </c>
      <c r="C2486" s="17">
        <v>31010231</v>
      </c>
      <c r="D2486" t="s">
        <v>25522</v>
      </c>
      <c r="E2486" t="s">
        <v>24757</v>
      </c>
      <c r="F2486" t="s">
        <v>25525</v>
      </c>
      <c r="G2486" t="s">
        <v>25526</v>
      </c>
      <c r="H2486" t="s">
        <v>2650</v>
      </c>
      <c r="I2486" s="18">
        <v>87117</v>
      </c>
      <c r="J2486" t="s">
        <v>23</v>
      </c>
      <c r="K2486" t="s">
        <v>2650</v>
      </c>
      <c r="L2486" s="18">
        <v>87110</v>
      </c>
      <c r="M2486">
        <v>1377</v>
      </c>
      <c r="N2486">
        <v>1377</v>
      </c>
      <c r="O2486">
        <v>0</v>
      </c>
      <c r="P2486" t="s">
        <v>26</v>
      </c>
      <c r="Q2486" t="s">
        <v>26</v>
      </c>
      <c r="R2486" s="19" t="s">
        <v>31</v>
      </c>
    </row>
    <row r="2487" spans="1:18" x14ac:dyDescent="0.3">
      <c r="A2487" s="17" t="s">
        <v>20342</v>
      </c>
      <c r="B2487" t="s">
        <v>20341</v>
      </c>
      <c r="C2487" s="17">
        <v>21014131</v>
      </c>
      <c r="D2487" t="s">
        <v>20321</v>
      </c>
      <c r="E2487" t="s">
        <v>20322</v>
      </c>
      <c r="F2487" t="s">
        <v>20343</v>
      </c>
      <c r="G2487" t="s">
        <v>3112</v>
      </c>
      <c r="H2487" t="s">
        <v>2650</v>
      </c>
      <c r="I2487" s="18">
        <v>87124</v>
      </c>
      <c r="J2487" t="s">
        <v>23</v>
      </c>
      <c r="K2487" t="s">
        <v>2650</v>
      </c>
      <c r="L2487" s="18">
        <v>87106</v>
      </c>
      <c r="M2487">
        <v>1377</v>
      </c>
      <c r="N2487">
        <v>1377</v>
      </c>
      <c r="O2487">
        <v>0</v>
      </c>
      <c r="P2487" t="s">
        <v>26</v>
      </c>
      <c r="Q2487" t="s">
        <v>26</v>
      </c>
      <c r="R2487" s="19" t="s">
        <v>31</v>
      </c>
    </row>
    <row r="2488" spans="1:18" x14ac:dyDescent="0.3">
      <c r="A2488" s="17" t="s">
        <v>22373</v>
      </c>
      <c r="B2488" t="s">
        <v>22372</v>
      </c>
      <c r="C2488" s="17">
        <v>25202931</v>
      </c>
      <c r="D2488" t="s">
        <v>22370</v>
      </c>
      <c r="E2488" t="s">
        <v>22371</v>
      </c>
      <c r="F2488" t="s">
        <v>22374</v>
      </c>
      <c r="G2488" t="s">
        <v>2649</v>
      </c>
      <c r="H2488" t="s">
        <v>2650</v>
      </c>
      <c r="I2488" s="18">
        <v>87124</v>
      </c>
      <c r="J2488" t="s">
        <v>23</v>
      </c>
      <c r="K2488" t="s">
        <v>2650</v>
      </c>
      <c r="L2488" s="18">
        <v>87110</v>
      </c>
      <c r="M2488">
        <v>1377</v>
      </c>
      <c r="N2488">
        <v>1377</v>
      </c>
      <c r="O2488">
        <v>0</v>
      </c>
      <c r="P2488" t="s">
        <v>26</v>
      </c>
      <c r="Q2488" t="s">
        <v>26</v>
      </c>
      <c r="R2488" s="19" t="s">
        <v>31</v>
      </c>
    </row>
    <row r="2489" spans="1:18" x14ac:dyDescent="0.3">
      <c r="A2489" s="17" t="s">
        <v>2647</v>
      </c>
      <c r="B2489" t="s">
        <v>2646</v>
      </c>
      <c r="C2489" s="17">
        <v>11800131</v>
      </c>
      <c r="D2489" t="s">
        <v>2644</v>
      </c>
      <c r="E2489" t="s">
        <v>2645</v>
      </c>
      <c r="F2489" t="s">
        <v>2648</v>
      </c>
      <c r="G2489" t="s">
        <v>2649</v>
      </c>
      <c r="H2489" t="s">
        <v>2650</v>
      </c>
      <c r="I2489" s="18">
        <v>87144</v>
      </c>
      <c r="J2489" t="s">
        <v>23</v>
      </c>
      <c r="K2489" t="s">
        <v>2650</v>
      </c>
      <c r="L2489" s="18">
        <v>87131</v>
      </c>
      <c r="M2489">
        <v>1377</v>
      </c>
      <c r="N2489">
        <v>1377</v>
      </c>
      <c r="O2489">
        <v>0</v>
      </c>
      <c r="P2489" t="s">
        <v>26</v>
      </c>
      <c r="Q2489" t="s">
        <v>26</v>
      </c>
      <c r="R2489" s="19" t="s">
        <v>31</v>
      </c>
    </row>
    <row r="2490" spans="1:18" x14ac:dyDescent="0.3">
      <c r="A2490" s="17" t="s">
        <v>6261</v>
      </c>
      <c r="B2490" t="s">
        <v>6260</v>
      </c>
      <c r="C2490" s="17">
        <v>11925431</v>
      </c>
      <c r="D2490" t="s">
        <v>6258</v>
      </c>
      <c r="E2490" t="s">
        <v>6259</v>
      </c>
      <c r="F2490" t="s">
        <v>6262</v>
      </c>
      <c r="G2490" t="s">
        <v>6263</v>
      </c>
      <c r="H2490" t="s">
        <v>2650</v>
      </c>
      <c r="I2490" s="18">
        <v>87327</v>
      </c>
      <c r="J2490" t="s">
        <v>23</v>
      </c>
      <c r="K2490" t="s">
        <v>2650</v>
      </c>
      <c r="L2490" s="18">
        <v>87313</v>
      </c>
      <c r="M2490">
        <v>1170</v>
      </c>
      <c r="N2490">
        <v>1170</v>
      </c>
      <c r="O2490">
        <v>0</v>
      </c>
      <c r="P2490" t="s">
        <v>26</v>
      </c>
      <c r="Q2490" t="s">
        <v>26</v>
      </c>
      <c r="R2490" s="19" t="s">
        <v>31</v>
      </c>
    </row>
    <row r="2491" spans="1:18" x14ac:dyDescent="0.3">
      <c r="A2491" s="17" t="s">
        <v>10389</v>
      </c>
      <c r="B2491" t="s">
        <v>10388</v>
      </c>
      <c r="C2491" s="17">
        <v>14906431</v>
      </c>
      <c r="D2491" t="s">
        <v>10387</v>
      </c>
      <c r="E2491" t="s">
        <v>2651</v>
      </c>
      <c r="F2491" t="s">
        <v>10390</v>
      </c>
      <c r="G2491" t="s">
        <v>548</v>
      </c>
      <c r="H2491" t="s">
        <v>2650</v>
      </c>
      <c r="I2491" s="18">
        <v>87401</v>
      </c>
      <c r="J2491" t="s">
        <v>23</v>
      </c>
      <c r="K2491" t="s">
        <v>2650</v>
      </c>
      <c r="L2491" s="18">
        <v>87402</v>
      </c>
      <c r="M2491">
        <v>1266</v>
      </c>
      <c r="N2491">
        <v>1266</v>
      </c>
      <c r="O2491">
        <v>0</v>
      </c>
      <c r="P2491" t="s">
        <v>26</v>
      </c>
      <c r="Q2491" t="s">
        <v>26</v>
      </c>
      <c r="R2491" s="19" t="s">
        <v>31</v>
      </c>
    </row>
    <row r="2492" spans="1:18" x14ac:dyDescent="0.3">
      <c r="A2492" s="17" t="s">
        <v>2652</v>
      </c>
      <c r="B2492" t="s">
        <v>2651</v>
      </c>
      <c r="C2492" s="17">
        <v>11800131</v>
      </c>
      <c r="D2492" t="s">
        <v>2644</v>
      </c>
      <c r="E2492" t="s">
        <v>2645</v>
      </c>
      <c r="F2492" t="s">
        <v>2653</v>
      </c>
      <c r="G2492" t="s">
        <v>548</v>
      </c>
      <c r="H2492" t="s">
        <v>2650</v>
      </c>
      <c r="I2492" s="18">
        <v>87402</v>
      </c>
      <c r="J2492" t="s">
        <v>23</v>
      </c>
      <c r="K2492" t="s">
        <v>2650</v>
      </c>
      <c r="L2492" s="18">
        <v>87131</v>
      </c>
      <c r="M2492">
        <v>1377</v>
      </c>
      <c r="N2492">
        <v>1266</v>
      </c>
      <c r="O2492">
        <v>-111</v>
      </c>
      <c r="P2492" t="s">
        <v>48</v>
      </c>
      <c r="Q2492" t="s">
        <v>25</v>
      </c>
      <c r="R2492" s="19" t="s">
        <v>31</v>
      </c>
    </row>
    <row r="2493" spans="1:18" x14ac:dyDescent="0.3">
      <c r="A2493" s="17" t="s">
        <v>10392</v>
      </c>
      <c r="B2493" t="s">
        <v>10391</v>
      </c>
      <c r="C2493" s="17">
        <v>14906431</v>
      </c>
      <c r="D2493" t="s">
        <v>10387</v>
      </c>
      <c r="E2493" t="s">
        <v>2651</v>
      </c>
      <c r="F2493" t="s">
        <v>10393</v>
      </c>
      <c r="G2493" t="s">
        <v>10394</v>
      </c>
      <c r="H2493" t="s">
        <v>2650</v>
      </c>
      <c r="I2493" s="18">
        <v>87410</v>
      </c>
      <c r="J2493" t="s">
        <v>23</v>
      </c>
      <c r="K2493" t="s">
        <v>2650</v>
      </c>
      <c r="L2493" s="18">
        <v>87402</v>
      </c>
      <c r="M2493">
        <v>1266</v>
      </c>
      <c r="N2493">
        <v>1266</v>
      </c>
      <c r="O2493">
        <v>0</v>
      </c>
      <c r="P2493" t="s">
        <v>26</v>
      </c>
      <c r="Q2493" t="s">
        <v>26</v>
      </c>
      <c r="R2493" s="19" t="s">
        <v>31</v>
      </c>
    </row>
    <row r="2494" spans="1:18" x14ac:dyDescent="0.3">
      <c r="A2494" s="17" t="s">
        <v>10396</v>
      </c>
      <c r="B2494" t="s">
        <v>10395</v>
      </c>
      <c r="C2494" s="17">
        <v>14906431</v>
      </c>
      <c r="D2494" t="s">
        <v>10387</v>
      </c>
      <c r="E2494" t="s">
        <v>2651</v>
      </c>
      <c r="F2494" t="s">
        <v>10397</v>
      </c>
      <c r="G2494" t="s">
        <v>10398</v>
      </c>
      <c r="H2494" t="s">
        <v>2650</v>
      </c>
      <c r="I2494" s="18">
        <v>87417</v>
      </c>
      <c r="J2494" t="s">
        <v>23</v>
      </c>
      <c r="K2494" t="s">
        <v>2650</v>
      </c>
      <c r="L2494" s="18">
        <v>87402</v>
      </c>
      <c r="M2494">
        <v>1266</v>
      </c>
      <c r="N2494">
        <v>1266</v>
      </c>
      <c r="O2494">
        <v>0</v>
      </c>
      <c r="P2494" t="s">
        <v>26</v>
      </c>
      <c r="Q2494" t="s">
        <v>26</v>
      </c>
      <c r="R2494" s="19" t="s">
        <v>31</v>
      </c>
    </row>
    <row r="2495" spans="1:18" x14ac:dyDescent="0.3">
      <c r="A2495" s="17" t="s">
        <v>13986</v>
      </c>
      <c r="B2495" t="s">
        <v>13985</v>
      </c>
      <c r="C2495" s="17">
        <v>14920431</v>
      </c>
      <c r="D2495" t="s">
        <v>13976</v>
      </c>
      <c r="E2495" t="s">
        <v>13977</v>
      </c>
      <c r="F2495" t="s">
        <v>13987</v>
      </c>
      <c r="G2495" t="s">
        <v>11672</v>
      </c>
      <c r="H2495" t="s">
        <v>2650</v>
      </c>
      <c r="I2495" s="18">
        <v>87504</v>
      </c>
      <c r="J2495" t="s">
        <v>23</v>
      </c>
      <c r="K2495" t="s">
        <v>2650</v>
      </c>
      <c r="L2495" s="18">
        <v>88401</v>
      </c>
      <c r="M2495">
        <v>1194</v>
      </c>
      <c r="N2495">
        <v>1431</v>
      </c>
      <c r="O2495">
        <v>237</v>
      </c>
      <c r="P2495" t="s">
        <v>24</v>
      </c>
      <c r="Q2495" t="s">
        <v>25</v>
      </c>
      <c r="R2495" s="19" t="s">
        <v>15</v>
      </c>
    </row>
    <row r="2496" spans="1:18" x14ac:dyDescent="0.3">
      <c r="A2496" s="17" t="s">
        <v>11670</v>
      </c>
      <c r="B2496" t="s">
        <v>11669</v>
      </c>
      <c r="C2496" s="17">
        <v>14910431</v>
      </c>
      <c r="D2496" t="s">
        <v>11667</v>
      </c>
      <c r="E2496" t="s">
        <v>11668</v>
      </c>
      <c r="F2496" t="s">
        <v>11671</v>
      </c>
      <c r="G2496" t="s">
        <v>11672</v>
      </c>
      <c r="H2496" t="s">
        <v>2650</v>
      </c>
      <c r="I2496" s="18">
        <v>87505</v>
      </c>
      <c r="J2496" t="s">
        <v>23</v>
      </c>
      <c r="K2496" t="s">
        <v>2650</v>
      </c>
      <c r="L2496" s="18">
        <v>87508</v>
      </c>
      <c r="M2496">
        <v>1431</v>
      </c>
      <c r="N2496">
        <v>1431</v>
      </c>
      <c r="O2496">
        <v>0</v>
      </c>
      <c r="P2496" t="s">
        <v>26</v>
      </c>
      <c r="Q2496" t="s">
        <v>26</v>
      </c>
      <c r="R2496" s="19" t="s">
        <v>31</v>
      </c>
    </row>
    <row r="2497" spans="1:18" x14ac:dyDescent="0.3">
      <c r="A2497" s="17" t="s">
        <v>29634</v>
      </c>
      <c r="B2497" t="s">
        <v>29633</v>
      </c>
      <c r="C2497" s="17">
        <v>31902131</v>
      </c>
      <c r="D2497" t="s">
        <v>29631</v>
      </c>
      <c r="E2497" t="s">
        <v>29632</v>
      </c>
      <c r="F2497" t="s">
        <v>29635</v>
      </c>
      <c r="G2497" t="s">
        <v>11672</v>
      </c>
      <c r="H2497" t="s">
        <v>2650</v>
      </c>
      <c r="I2497" s="18">
        <v>87507</v>
      </c>
      <c r="J2497" t="s">
        <v>23</v>
      </c>
      <c r="K2497" t="s">
        <v>2650</v>
      </c>
      <c r="L2497" s="18">
        <v>87507</v>
      </c>
      <c r="M2497">
        <v>1431</v>
      </c>
      <c r="N2497">
        <v>1431</v>
      </c>
      <c r="O2497">
        <v>0</v>
      </c>
      <c r="P2497" t="s">
        <v>26</v>
      </c>
      <c r="Q2497" t="s">
        <v>26</v>
      </c>
      <c r="R2497" s="19" t="s">
        <v>31</v>
      </c>
    </row>
    <row r="2498" spans="1:18" x14ac:dyDescent="0.3">
      <c r="A2498" s="17" t="s">
        <v>14982</v>
      </c>
      <c r="B2498" t="s">
        <v>14981</v>
      </c>
      <c r="C2498" s="17">
        <v>14924431</v>
      </c>
      <c r="D2498" t="s">
        <v>14979</v>
      </c>
      <c r="E2498" t="s">
        <v>14980</v>
      </c>
      <c r="F2498" t="s">
        <v>14983</v>
      </c>
      <c r="G2498" t="s">
        <v>14984</v>
      </c>
      <c r="H2498" t="s">
        <v>2650</v>
      </c>
      <c r="I2498" s="18">
        <v>87571</v>
      </c>
      <c r="J2498" t="s">
        <v>23</v>
      </c>
      <c r="K2498" t="s">
        <v>2650</v>
      </c>
      <c r="L2498" s="18">
        <v>87557</v>
      </c>
      <c r="M2498">
        <v>1266</v>
      </c>
      <c r="N2498">
        <v>1266</v>
      </c>
      <c r="O2498">
        <v>0</v>
      </c>
      <c r="P2498" t="s">
        <v>26</v>
      </c>
      <c r="Q2498" t="s">
        <v>26</v>
      </c>
      <c r="R2498" s="19" t="s">
        <v>31</v>
      </c>
    </row>
    <row r="2499" spans="1:18" x14ac:dyDescent="0.3">
      <c r="A2499" s="17" t="s">
        <v>14986</v>
      </c>
      <c r="B2499" t="s">
        <v>14985</v>
      </c>
      <c r="C2499" s="17">
        <v>14924431</v>
      </c>
      <c r="D2499" t="s">
        <v>14979</v>
      </c>
      <c r="E2499" t="s">
        <v>14980</v>
      </c>
      <c r="F2499" t="s">
        <v>14987</v>
      </c>
      <c r="G2499" t="s">
        <v>14984</v>
      </c>
      <c r="H2499" t="s">
        <v>2650</v>
      </c>
      <c r="I2499" s="18">
        <v>87571</v>
      </c>
      <c r="J2499" t="s">
        <v>23</v>
      </c>
      <c r="K2499" t="s">
        <v>2650</v>
      </c>
      <c r="L2499" s="18">
        <v>87557</v>
      </c>
      <c r="M2499">
        <v>1266</v>
      </c>
      <c r="N2499">
        <v>1266</v>
      </c>
      <c r="O2499">
        <v>0</v>
      </c>
      <c r="P2499" t="s">
        <v>26</v>
      </c>
      <c r="Q2499" t="s">
        <v>26</v>
      </c>
      <c r="R2499" s="19" t="s">
        <v>31</v>
      </c>
    </row>
    <row r="2500" spans="1:18" x14ac:dyDescent="0.3">
      <c r="A2500" s="17" t="s">
        <v>14989</v>
      </c>
      <c r="B2500" t="s">
        <v>14988</v>
      </c>
      <c r="C2500" s="17">
        <v>14924431</v>
      </c>
      <c r="D2500" t="s">
        <v>14979</v>
      </c>
      <c r="E2500" t="s">
        <v>14980</v>
      </c>
      <c r="F2500" t="s">
        <v>14990</v>
      </c>
      <c r="G2500" t="s">
        <v>14984</v>
      </c>
      <c r="H2500" t="s">
        <v>2650</v>
      </c>
      <c r="I2500" s="18">
        <v>87571</v>
      </c>
      <c r="J2500" t="s">
        <v>23</v>
      </c>
      <c r="K2500" t="s">
        <v>2650</v>
      </c>
      <c r="L2500" s="18">
        <v>87557</v>
      </c>
      <c r="M2500">
        <v>1266</v>
      </c>
      <c r="N2500">
        <v>1266</v>
      </c>
      <c r="O2500">
        <v>0</v>
      </c>
      <c r="P2500" t="s">
        <v>26</v>
      </c>
      <c r="Q2500" t="s">
        <v>26</v>
      </c>
      <c r="R2500" s="19" t="s">
        <v>31</v>
      </c>
    </row>
    <row r="2501" spans="1:18" x14ac:dyDescent="0.3">
      <c r="A2501" s="17" t="s">
        <v>11542</v>
      </c>
      <c r="B2501" t="s">
        <v>11541</v>
      </c>
      <c r="C2501" s="17">
        <v>14909431</v>
      </c>
      <c r="D2501" t="s">
        <v>11535</v>
      </c>
      <c r="E2501" t="s">
        <v>11536</v>
      </c>
      <c r="F2501" t="s">
        <v>11543</v>
      </c>
      <c r="G2501" t="s">
        <v>11544</v>
      </c>
      <c r="H2501" t="s">
        <v>2650</v>
      </c>
      <c r="I2501" s="18">
        <v>87732</v>
      </c>
      <c r="J2501" t="s">
        <v>23</v>
      </c>
      <c r="K2501" t="s">
        <v>2650</v>
      </c>
      <c r="L2501" s="18">
        <v>87701</v>
      </c>
      <c r="M2501">
        <v>1218</v>
      </c>
      <c r="N2501">
        <v>1218</v>
      </c>
      <c r="O2501">
        <v>0</v>
      </c>
      <c r="P2501" t="s">
        <v>26</v>
      </c>
      <c r="Q2501" t="s">
        <v>26</v>
      </c>
      <c r="R2501" s="19" t="s">
        <v>31</v>
      </c>
    </row>
    <row r="2502" spans="1:18" x14ac:dyDescent="0.3">
      <c r="A2502" s="17" t="s">
        <v>11546</v>
      </c>
      <c r="B2502" t="s">
        <v>11545</v>
      </c>
      <c r="C2502" s="17">
        <v>14909431</v>
      </c>
      <c r="D2502" t="s">
        <v>11535</v>
      </c>
      <c r="E2502" t="s">
        <v>11536</v>
      </c>
      <c r="F2502" t="s">
        <v>11547</v>
      </c>
      <c r="G2502" t="s">
        <v>11548</v>
      </c>
      <c r="H2502" t="s">
        <v>2650</v>
      </c>
      <c r="I2502" s="18">
        <v>87747</v>
      </c>
      <c r="J2502" t="s">
        <v>23</v>
      </c>
      <c r="K2502" t="s">
        <v>2650</v>
      </c>
      <c r="L2502" s="18">
        <v>87701</v>
      </c>
      <c r="M2502">
        <v>1218</v>
      </c>
      <c r="N2502">
        <v>1170</v>
      </c>
      <c r="O2502">
        <v>-48</v>
      </c>
      <c r="P2502" t="s">
        <v>48</v>
      </c>
      <c r="Q2502" t="s">
        <v>25</v>
      </c>
      <c r="R2502" s="19" t="s">
        <v>31</v>
      </c>
    </row>
    <row r="2503" spans="1:18" x14ac:dyDescent="0.3">
      <c r="A2503" s="17" t="s">
        <v>8428</v>
      </c>
      <c r="B2503" t="s">
        <v>8427</v>
      </c>
      <c r="C2503" s="17">
        <v>14802431</v>
      </c>
      <c r="D2503" t="s">
        <v>8425</v>
      </c>
      <c r="E2503" t="s">
        <v>8426</v>
      </c>
      <c r="F2503" t="s">
        <v>8429</v>
      </c>
      <c r="G2503" t="s">
        <v>8430</v>
      </c>
      <c r="H2503" t="s">
        <v>2650</v>
      </c>
      <c r="I2503" s="18">
        <v>88001</v>
      </c>
      <c r="J2503" t="s">
        <v>23</v>
      </c>
      <c r="K2503" t="s">
        <v>2650</v>
      </c>
      <c r="L2503" s="18">
        <v>88003</v>
      </c>
      <c r="M2503">
        <v>1167</v>
      </c>
      <c r="N2503">
        <v>1167</v>
      </c>
      <c r="O2503">
        <v>0</v>
      </c>
      <c r="P2503" t="s">
        <v>26</v>
      </c>
      <c r="Q2503" t="s">
        <v>26</v>
      </c>
      <c r="R2503" s="19" t="s">
        <v>31</v>
      </c>
    </row>
    <row r="2504" spans="1:18" x14ac:dyDescent="0.3">
      <c r="A2504" s="17" t="s">
        <v>8432</v>
      </c>
      <c r="B2504" t="s">
        <v>8431</v>
      </c>
      <c r="C2504" s="17">
        <v>14802431</v>
      </c>
      <c r="D2504" t="s">
        <v>8425</v>
      </c>
      <c r="E2504" t="s">
        <v>8426</v>
      </c>
      <c r="F2504" t="s">
        <v>8433</v>
      </c>
      <c r="G2504" t="s">
        <v>8430</v>
      </c>
      <c r="H2504" t="s">
        <v>2650</v>
      </c>
      <c r="I2504" s="18">
        <v>88003</v>
      </c>
      <c r="J2504" t="s">
        <v>23</v>
      </c>
      <c r="K2504" t="s">
        <v>2650</v>
      </c>
      <c r="L2504" s="18">
        <v>88003</v>
      </c>
      <c r="M2504">
        <v>1167</v>
      </c>
      <c r="N2504">
        <v>1167</v>
      </c>
      <c r="O2504">
        <v>0</v>
      </c>
      <c r="P2504" t="s">
        <v>26</v>
      </c>
      <c r="Q2504" t="s">
        <v>26</v>
      </c>
      <c r="R2504" s="19" t="s">
        <v>31</v>
      </c>
    </row>
    <row r="2505" spans="1:18" x14ac:dyDescent="0.3">
      <c r="A2505" s="17" t="s">
        <v>14000</v>
      </c>
      <c r="B2505" t="s">
        <v>13999</v>
      </c>
      <c r="C2505" s="17">
        <v>14920431</v>
      </c>
      <c r="D2505" t="s">
        <v>13976</v>
      </c>
      <c r="E2505" t="s">
        <v>13977</v>
      </c>
      <c r="F2505" t="s">
        <v>14001</v>
      </c>
      <c r="G2505" t="s">
        <v>8430</v>
      </c>
      <c r="H2505" t="s">
        <v>2650</v>
      </c>
      <c r="I2505" s="18">
        <v>88004</v>
      </c>
      <c r="J2505" t="s">
        <v>23</v>
      </c>
      <c r="K2505" t="s">
        <v>2650</v>
      </c>
      <c r="L2505" s="18">
        <v>88401</v>
      </c>
      <c r="M2505">
        <v>1194</v>
      </c>
      <c r="N2505">
        <v>1167</v>
      </c>
      <c r="O2505">
        <v>-27</v>
      </c>
      <c r="P2505" t="s">
        <v>48</v>
      </c>
      <c r="Q2505" t="s">
        <v>25</v>
      </c>
      <c r="R2505" s="19" t="s">
        <v>31</v>
      </c>
    </row>
    <row r="2506" spans="1:18" x14ac:dyDescent="0.3">
      <c r="A2506" s="17" t="s">
        <v>8435</v>
      </c>
      <c r="B2506" t="s">
        <v>8434</v>
      </c>
      <c r="C2506" s="17">
        <v>14802431</v>
      </c>
      <c r="D2506" t="s">
        <v>8425</v>
      </c>
      <c r="E2506" t="s">
        <v>8426</v>
      </c>
      <c r="F2506" t="s">
        <v>8436</v>
      </c>
      <c r="G2506" t="s">
        <v>8437</v>
      </c>
      <c r="H2506" t="s">
        <v>2650</v>
      </c>
      <c r="I2506" s="18">
        <v>88021</v>
      </c>
      <c r="J2506" t="s">
        <v>23</v>
      </c>
      <c r="K2506" t="s">
        <v>2650</v>
      </c>
      <c r="L2506" s="18">
        <v>88003</v>
      </c>
      <c r="M2506">
        <v>1167</v>
      </c>
      <c r="N2506">
        <v>1167</v>
      </c>
      <c r="O2506">
        <v>0</v>
      </c>
      <c r="P2506" t="s">
        <v>26</v>
      </c>
      <c r="Q2506" t="s">
        <v>26</v>
      </c>
      <c r="R2506" s="19" t="s">
        <v>31</v>
      </c>
    </row>
    <row r="2507" spans="1:18" x14ac:dyDescent="0.3">
      <c r="A2507" s="17" t="s">
        <v>4717</v>
      </c>
      <c r="B2507" t="s">
        <v>4716</v>
      </c>
      <c r="C2507" s="17">
        <v>11901131</v>
      </c>
      <c r="D2507" t="s">
        <v>4714</v>
      </c>
      <c r="E2507" t="s">
        <v>4715</v>
      </c>
      <c r="F2507" t="s">
        <v>4718</v>
      </c>
      <c r="G2507" t="s">
        <v>4719</v>
      </c>
      <c r="H2507" t="s">
        <v>2650</v>
      </c>
      <c r="I2507" s="18">
        <v>88030</v>
      </c>
      <c r="J2507" t="s">
        <v>23</v>
      </c>
      <c r="K2507" t="s">
        <v>2650</v>
      </c>
      <c r="L2507" s="18">
        <v>88062</v>
      </c>
      <c r="M2507">
        <v>1194</v>
      </c>
      <c r="N2507">
        <v>1242</v>
      </c>
      <c r="O2507">
        <v>48</v>
      </c>
      <c r="P2507" t="s">
        <v>24</v>
      </c>
      <c r="Q2507" t="s">
        <v>25</v>
      </c>
      <c r="R2507" s="19" t="s">
        <v>15</v>
      </c>
    </row>
    <row r="2508" spans="1:18" x14ac:dyDescent="0.3">
      <c r="A2508" s="17" t="s">
        <v>8439</v>
      </c>
      <c r="B2508" t="s">
        <v>8438</v>
      </c>
      <c r="C2508" s="17">
        <v>14802431</v>
      </c>
      <c r="D2508" t="s">
        <v>8425</v>
      </c>
      <c r="E2508" t="s">
        <v>8426</v>
      </c>
      <c r="F2508" t="s">
        <v>8440</v>
      </c>
      <c r="G2508" t="s">
        <v>8441</v>
      </c>
      <c r="H2508" t="s">
        <v>2650</v>
      </c>
      <c r="I2508" s="18">
        <v>88063</v>
      </c>
      <c r="J2508" t="s">
        <v>23</v>
      </c>
      <c r="K2508" t="s">
        <v>2650</v>
      </c>
      <c r="L2508" s="18">
        <v>88003</v>
      </c>
      <c r="M2508">
        <v>1167</v>
      </c>
      <c r="N2508">
        <v>1167</v>
      </c>
      <c r="O2508">
        <v>0</v>
      </c>
      <c r="P2508" t="s">
        <v>26</v>
      </c>
      <c r="Q2508" t="s">
        <v>26</v>
      </c>
      <c r="R2508" s="19" t="s">
        <v>31</v>
      </c>
    </row>
    <row r="2509" spans="1:18" x14ac:dyDescent="0.3">
      <c r="A2509" s="17" t="s">
        <v>14003</v>
      </c>
      <c r="B2509" t="s">
        <v>14002</v>
      </c>
      <c r="C2509" s="17">
        <v>14920431</v>
      </c>
      <c r="D2509" t="s">
        <v>13976</v>
      </c>
      <c r="E2509" t="s">
        <v>13977</v>
      </c>
      <c r="F2509" t="s">
        <v>14004</v>
      </c>
      <c r="G2509" t="s">
        <v>14005</v>
      </c>
      <c r="H2509" t="s">
        <v>2650</v>
      </c>
      <c r="I2509" s="18">
        <v>88081</v>
      </c>
      <c r="J2509" t="s">
        <v>23</v>
      </c>
      <c r="K2509" t="s">
        <v>2650</v>
      </c>
      <c r="L2509" s="18">
        <v>88401</v>
      </c>
      <c r="M2509">
        <v>1194</v>
      </c>
      <c r="N2509">
        <v>1167</v>
      </c>
      <c r="O2509">
        <v>-27</v>
      </c>
      <c r="P2509" t="s">
        <v>48</v>
      </c>
      <c r="Q2509" t="s">
        <v>25</v>
      </c>
      <c r="R2509" s="19" t="s">
        <v>31</v>
      </c>
    </row>
    <row r="2510" spans="1:18" x14ac:dyDescent="0.3">
      <c r="A2510" s="17" t="s">
        <v>15642</v>
      </c>
      <c r="B2510" t="s">
        <v>15641</v>
      </c>
      <c r="C2510" s="17">
        <v>14929431</v>
      </c>
      <c r="D2510" t="s">
        <v>15640</v>
      </c>
      <c r="E2510" t="s">
        <v>8106</v>
      </c>
      <c r="F2510" t="s">
        <v>15643</v>
      </c>
      <c r="G2510" t="s">
        <v>15644</v>
      </c>
      <c r="H2510" t="s">
        <v>2650</v>
      </c>
      <c r="I2510" s="18">
        <v>88103</v>
      </c>
      <c r="J2510" t="s">
        <v>23</v>
      </c>
      <c r="K2510" t="s">
        <v>2650</v>
      </c>
      <c r="L2510" s="18">
        <v>88101</v>
      </c>
      <c r="M2510">
        <v>1056</v>
      </c>
      <c r="N2510">
        <v>1056</v>
      </c>
      <c r="O2510">
        <v>0</v>
      </c>
      <c r="P2510" t="s">
        <v>26</v>
      </c>
      <c r="Q2510" t="s">
        <v>26</v>
      </c>
      <c r="R2510" s="19" t="s">
        <v>31</v>
      </c>
    </row>
    <row r="2511" spans="1:18" x14ac:dyDescent="0.3">
      <c r="A2511" s="17" t="s">
        <v>24759</v>
      </c>
      <c r="B2511" t="s">
        <v>24758</v>
      </c>
      <c r="C2511" s="17">
        <v>31003631</v>
      </c>
      <c r="D2511" t="s">
        <v>24756</v>
      </c>
      <c r="E2511" t="s">
        <v>24757</v>
      </c>
      <c r="F2511" t="s">
        <v>8599</v>
      </c>
      <c r="G2511" t="s">
        <v>24760</v>
      </c>
      <c r="H2511" t="s">
        <v>2650</v>
      </c>
      <c r="I2511" s="18">
        <v>88103</v>
      </c>
      <c r="J2511" t="s">
        <v>23</v>
      </c>
      <c r="K2511" t="s">
        <v>2650</v>
      </c>
      <c r="L2511" s="18">
        <v>88101</v>
      </c>
      <c r="M2511">
        <v>1056</v>
      </c>
      <c r="N2511">
        <v>1056</v>
      </c>
      <c r="O2511">
        <v>0</v>
      </c>
      <c r="P2511" t="s">
        <v>26</v>
      </c>
      <c r="Q2511" t="s">
        <v>26</v>
      </c>
      <c r="R2511" s="19" t="s">
        <v>31</v>
      </c>
    </row>
    <row r="2512" spans="1:18" x14ac:dyDescent="0.3">
      <c r="A2512" s="17" t="s">
        <v>3137</v>
      </c>
      <c r="B2512" t="s">
        <v>3136</v>
      </c>
      <c r="C2512" s="17">
        <v>11802231</v>
      </c>
      <c r="D2512" t="s">
        <v>3134</v>
      </c>
      <c r="E2512" t="s">
        <v>3135</v>
      </c>
      <c r="F2512" t="s">
        <v>3138</v>
      </c>
      <c r="G2512" t="s">
        <v>3139</v>
      </c>
      <c r="H2512" t="s">
        <v>2650</v>
      </c>
      <c r="I2512" s="18">
        <v>88220</v>
      </c>
      <c r="J2512" t="s">
        <v>23</v>
      </c>
      <c r="K2512" t="s">
        <v>2650</v>
      </c>
      <c r="L2512" s="18">
        <v>88220</v>
      </c>
      <c r="M2512">
        <v>1389</v>
      </c>
      <c r="N2512">
        <v>1389</v>
      </c>
      <c r="O2512">
        <v>0</v>
      </c>
      <c r="P2512" t="s">
        <v>26</v>
      </c>
      <c r="Q2512" t="s">
        <v>26</v>
      </c>
      <c r="R2512" s="19" t="s">
        <v>31</v>
      </c>
    </row>
    <row r="2513" spans="1:18" x14ac:dyDescent="0.3">
      <c r="A2513" s="17" t="s">
        <v>3141</v>
      </c>
      <c r="B2513" t="s">
        <v>3140</v>
      </c>
      <c r="C2513" s="17">
        <v>11802231</v>
      </c>
      <c r="D2513" t="s">
        <v>3134</v>
      </c>
      <c r="E2513" t="s">
        <v>3135</v>
      </c>
      <c r="F2513" t="s">
        <v>3142</v>
      </c>
      <c r="G2513" t="s">
        <v>3139</v>
      </c>
      <c r="H2513" t="s">
        <v>2650</v>
      </c>
      <c r="I2513" s="18">
        <v>88220</v>
      </c>
      <c r="J2513" t="s">
        <v>23</v>
      </c>
      <c r="K2513" t="s">
        <v>2650</v>
      </c>
      <c r="L2513" s="18">
        <v>88220</v>
      </c>
      <c r="M2513">
        <v>1389</v>
      </c>
      <c r="N2513">
        <v>1389</v>
      </c>
      <c r="O2513">
        <v>0</v>
      </c>
      <c r="P2513" t="s">
        <v>26</v>
      </c>
      <c r="Q2513" t="s">
        <v>26</v>
      </c>
      <c r="R2513" s="19" t="s">
        <v>31</v>
      </c>
    </row>
    <row r="2514" spans="1:18" x14ac:dyDescent="0.3">
      <c r="A2514" s="17" t="s">
        <v>13989</v>
      </c>
      <c r="B2514" t="s">
        <v>13988</v>
      </c>
      <c r="C2514" s="17">
        <v>14920431</v>
      </c>
      <c r="D2514" t="s">
        <v>13976</v>
      </c>
      <c r="E2514" t="s">
        <v>13977</v>
      </c>
      <c r="F2514" t="s">
        <v>13990</v>
      </c>
      <c r="G2514" t="s">
        <v>13991</v>
      </c>
      <c r="H2514" t="s">
        <v>2650</v>
      </c>
      <c r="I2514" s="18">
        <v>88232</v>
      </c>
      <c r="J2514" t="s">
        <v>23</v>
      </c>
      <c r="K2514" t="s">
        <v>2650</v>
      </c>
      <c r="L2514" s="18">
        <v>88401</v>
      </c>
      <c r="M2514">
        <v>1194</v>
      </c>
      <c r="N2514">
        <v>1242</v>
      </c>
      <c r="O2514">
        <v>48</v>
      </c>
      <c r="P2514" t="s">
        <v>24</v>
      </c>
      <c r="Q2514" t="s">
        <v>25</v>
      </c>
      <c r="R2514" s="19" t="s">
        <v>15</v>
      </c>
    </row>
    <row r="2515" spans="1:18" x14ac:dyDescent="0.3">
      <c r="A2515" s="17" t="s">
        <v>8423</v>
      </c>
      <c r="B2515" t="s">
        <v>8422</v>
      </c>
      <c r="C2515" s="17">
        <v>14802331</v>
      </c>
      <c r="D2515" t="s">
        <v>8420</v>
      </c>
      <c r="E2515" t="s">
        <v>8421</v>
      </c>
      <c r="F2515" t="s">
        <v>8424</v>
      </c>
      <c r="G2515" t="s">
        <v>8422</v>
      </c>
      <c r="H2515" t="s">
        <v>2650</v>
      </c>
      <c r="I2515" s="18">
        <v>88311</v>
      </c>
      <c r="J2515" t="s">
        <v>23</v>
      </c>
      <c r="K2515" t="s">
        <v>2650</v>
      </c>
      <c r="L2515" s="18">
        <v>88310</v>
      </c>
      <c r="M2515">
        <v>1056</v>
      </c>
      <c r="N2515">
        <v>1056</v>
      </c>
      <c r="O2515">
        <v>0</v>
      </c>
      <c r="P2515" t="s">
        <v>26</v>
      </c>
      <c r="Q2515" t="s">
        <v>26</v>
      </c>
      <c r="R2515" s="19" t="s">
        <v>31</v>
      </c>
    </row>
    <row r="2516" spans="1:18" x14ac:dyDescent="0.3">
      <c r="A2516" s="17" t="s">
        <v>15440</v>
      </c>
      <c r="B2516" t="s">
        <v>15439</v>
      </c>
      <c r="C2516" s="17">
        <v>14928431</v>
      </c>
      <c r="D2516" t="s">
        <v>15437</v>
      </c>
      <c r="E2516" t="s">
        <v>15438</v>
      </c>
      <c r="F2516" t="s">
        <v>15441</v>
      </c>
      <c r="G2516" t="s">
        <v>15442</v>
      </c>
      <c r="H2516" t="s">
        <v>2650</v>
      </c>
      <c r="I2516" s="18">
        <v>88345</v>
      </c>
      <c r="J2516" t="s">
        <v>23</v>
      </c>
      <c r="K2516" t="s">
        <v>2650</v>
      </c>
      <c r="L2516" s="18">
        <v>88345</v>
      </c>
      <c r="M2516">
        <v>1413</v>
      </c>
      <c r="N2516">
        <v>1413</v>
      </c>
      <c r="O2516">
        <v>0</v>
      </c>
      <c r="P2516" t="s">
        <v>26</v>
      </c>
      <c r="Q2516" t="s">
        <v>26</v>
      </c>
      <c r="R2516" s="19" t="s">
        <v>31</v>
      </c>
    </row>
    <row r="2517" spans="1:18" x14ac:dyDescent="0.3">
      <c r="A2517" s="17" t="s">
        <v>13993</v>
      </c>
      <c r="B2517" t="s">
        <v>13992</v>
      </c>
      <c r="C2517" s="17">
        <v>14920431</v>
      </c>
      <c r="D2517" t="s">
        <v>13976</v>
      </c>
      <c r="E2517" t="s">
        <v>13977</v>
      </c>
      <c r="F2517" t="s">
        <v>13994</v>
      </c>
      <c r="G2517" t="s">
        <v>13995</v>
      </c>
      <c r="H2517" t="s">
        <v>2650</v>
      </c>
      <c r="I2517" s="18">
        <v>88415</v>
      </c>
      <c r="J2517" t="s">
        <v>23</v>
      </c>
      <c r="K2517" t="s">
        <v>2650</v>
      </c>
      <c r="L2517" s="18">
        <v>88401</v>
      </c>
      <c r="M2517">
        <v>1194</v>
      </c>
      <c r="N2517">
        <v>1218</v>
      </c>
      <c r="O2517">
        <v>24</v>
      </c>
      <c r="P2517" t="s">
        <v>24</v>
      </c>
      <c r="Q2517" t="s">
        <v>25</v>
      </c>
      <c r="R2517" s="19" t="s">
        <v>15</v>
      </c>
    </row>
    <row r="2518" spans="1:18" x14ac:dyDescent="0.3">
      <c r="A2518" s="17" t="s">
        <v>11538</v>
      </c>
      <c r="B2518" t="s">
        <v>11537</v>
      </c>
      <c r="C2518" s="17">
        <v>14909431</v>
      </c>
      <c r="D2518" t="s">
        <v>11535</v>
      </c>
      <c r="E2518" t="s">
        <v>11536</v>
      </c>
      <c r="F2518" t="s">
        <v>11539</v>
      </c>
      <c r="G2518" t="s">
        <v>11540</v>
      </c>
      <c r="H2518" t="s">
        <v>2650</v>
      </c>
      <c r="I2518" s="18">
        <v>88435</v>
      </c>
      <c r="J2518" t="s">
        <v>23</v>
      </c>
      <c r="K2518" t="s">
        <v>2650</v>
      </c>
      <c r="L2518" s="18">
        <v>87701</v>
      </c>
      <c r="M2518">
        <v>1218</v>
      </c>
      <c r="N2518">
        <v>1242</v>
      </c>
      <c r="O2518">
        <v>24</v>
      </c>
      <c r="P2518" t="s">
        <v>24</v>
      </c>
      <c r="Q2518" t="s">
        <v>25</v>
      </c>
      <c r="R2518" s="19" t="s">
        <v>15</v>
      </c>
    </row>
    <row r="2519" spans="1:18" x14ac:dyDescent="0.3">
      <c r="A2519" s="17" t="s">
        <v>13997</v>
      </c>
      <c r="B2519" t="s">
        <v>13996</v>
      </c>
      <c r="C2519" s="17">
        <v>14920431</v>
      </c>
      <c r="D2519" t="s">
        <v>13976</v>
      </c>
      <c r="E2519" t="s">
        <v>13977</v>
      </c>
      <c r="F2519" t="s">
        <v>13998</v>
      </c>
      <c r="G2519" t="s">
        <v>11540</v>
      </c>
      <c r="H2519" t="s">
        <v>2650</v>
      </c>
      <c r="I2519" s="18">
        <v>88435</v>
      </c>
      <c r="J2519" t="s">
        <v>23</v>
      </c>
      <c r="K2519" t="s">
        <v>2650</v>
      </c>
      <c r="L2519" s="18">
        <v>88401</v>
      </c>
      <c r="M2519">
        <v>1194</v>
      </c>
      <c r="N2519">
        <v>1242</v>
      </c>
      <c r="O2519">
        <v>48</v>
      </c>
      <c r="P2519" t="s">
        <v>24</v>
      </c>
      <c r="Q2519" t="s">
        <v>25</v>
      </c>
      <c r="R2519" s="19" t="s">
        <v>15</v>
      </c>
    </row>
    <row r="2520" spans="1:18" x14ac:dyDescent="0.3">
      <c r="A2520" s="17" t="s">
        <v>5353</v>
      </c>
      <c r="B2520" t="s">
        <v>5352</v>
      </c>
      <c r="C2520" s="17">
        <v>11906028</v>
      </c>
      <c r="D2520" t="s">
        <v>5351</v>
      </c>
      <c r="E2520" t="s">
        <v>5352</v>
      </c>
      <c r="F2520" t="s">
        <v>5354</v>
      </c>
      <c r="G2520" t="s">
        <v>741</v>
      </c>
      <c r="H2520" t="s">
        <v>2705</v>
      </c>
      <c r="I2520" s="18">
        <v>89002</v>
      </c>
      <c r="J2520" t="s">
        <v>23</v>
      </c>
      <c r="K2520" t="s">
        <v>2705</v>
      </c>
      <c r="L2520" s="18">
        <v>89002</v>
      </c>
      <c r="M2520">
        <v>1509</v>
      </c>
      <c r="N2520">
        <v>1509</v>
      </c>
      <c r="O2520">
        <v>0</v>
      </c>
      <c r="P2520" t="s">
        <v>26</v>
      </c>
      <c r="Q2520" t="s">
        <v>26</v>
      </c>
      <c r="R2520" s="19" t="s">
        <v>31</v>
      </c>
    </row>
    <row r="2521" spans="1:18" x14ac:dyDescent="0.3">
      <c r="A2521" s="17" t="s">
        <v>5551</v>
      </c>
      <c r="B2521" t="s">
        <v>5550</v>
      </c>
      <c r="C2521" s="17">
        <v>11908028</v>
      </c>
      <c r="D2521" t="s">
        <v>5548</v>
      </c>
      <c r="E2521" t="s">
        <v>5549</v>
      </c>
      <c r="F2521" t="s">
        <v>5552</v>
      </c>
      <c r="G2521" t="s">
        <v>741</v>
      </c>
      <c r="H2521" t="s">
        <v>2705</v>
      </c>
      <c r="I2521" s="18">
        <v>89014</v>
      </c>
      <c r="J2521" t="s">
        <v>23</v>
      </c>
      <c r="K2521" t="s">
        <v>2705</v>
      </c>
      <c r="L2521" s="18">
        <v>89146</v>
      </c>
      <c r="M2521">
        <v>1509</v>
      </c>
      <c r="N2521">
        <v>1509</v>
      </c>
      <c r="O2521">
        <v>0</v>
      </c>
      <c r="P2521" t="s">
        <v>26</v>
      </c>
      <c r="Q2521" t="s">
        <v>26</v>
      </c>
      <c r="R2521" s="19" t="s">
        <v>31</v>
      </c>
    </row>
    <row r="2522" spans="1:18" x14ac:dyDescent="0.3">
      <c r="A2522" s="17" t="s">
        <v>5554</v>
      </c>
      <c r="B2522" t="s">
        <v>5553</v>
      </c>
      <c r="C2522" s="17">
        <v>11908028</v>
      </c>
      <c r="D2522" t="s">
        <v>5548</v>
      </c>
      <c r="E2522" t="s">
        <v>5549</v>
      </c>
      <c r="F2522" t="s">
        <v>5555</v>
      </c>
      <c r="G2522" t="s">
        <v>741</v>
      </c>
      <c r="H2522" t="s">
        <v>2705</v>
      </c>
      <c r="I2522" s="18">
        <v>89014</v>
      </c>
      <c r="J2522" t="s">
        <v>23</v>
      </c>
      <c r="K2522" t="s">
        <v>2705</v>
      </c>
      <c r="L2522" s="18">
        <v>89146</v>
      </c>
      <c r="M2522">
        <v>1509</v>
      </c>
      <c r="N2522">
        <v>1509</v>
      </c>
      <c r="O2522">
        <v>0</v>
      </c>
      <c r="P2522" t="s">
        <v>26</v>
      </c>
      <c r="Q2522" t="s">
        <v>26</v>
      </c>
      <c r="R2522" s="19" t="s">
        <v>31</v>
      </c>
    </row>
    <row r="2523" spans="1:18" x14ac:dyDescent="0.3">
      <c r="A2523" s="17" t="s">
        <v>23279</v>
      </c>
      <c r="B2523" t="s">
        <v>23278</v>
      </c>
      <c r="C2523" s="17">
        <v>31000328</v>
      </c>
      <c r="D2523" t="s">
        <v>23277</v>
      </c>
      <c r="E2523" t="s">
        <v>23278</v>
      </c>
      <c r="F2523" t="s">
        <v>23280</v>
      </c>
      <c r="G2523" t="s">
        <v>741</v>
      </c>
      <c r="H2523" t="s">
        <v>2705</v>
      </c>
      <c r="I2523" s="18">
        <v>89014</v>
      </c>
      <c r="J2523" t="s">
        <v>23</v>
      </c>
      <c r="K2523" t="s">
        <v>2705</v>
      </c>
      <c r="L2523" s="18">
        <v>89014</v>
      </c>
      <c r="M2523">
        <v>1509</v>
      </c>
      <c r="N2523">
        <v>1509</v>
      </c>
      <c r="O2523">
        <v>0</v>
      </c>
      <c r="P2523" t="s">
        <v>26</v>
      </c>
      <c r="Q2523" t="s">
        <v>26</v>
      </c>
      <c r="R2523" s="19" t="s">
        <v>31</v>
      </c>
    </row>
    <row r="2524" spans="1:18" x14ac:dyDescent="0.3">
      <c r="A2524" s="17" t="s">
        <v>23281</v>
      </c>
      <c r="B2524" t="s">
        <v>23278</v>
      </c>
      <c r="C2524" s="17">
        <v>31000328</v>
      </c>
      <c r="D2524" t="s">
        <v>23277</v>
      </c>
      <c r="E2524" t="s">
        <v>23278</v>
      </c>
      <c r="F2524" t="s">
        <v>23282</v>
      </c>
      <c r="G2524" t="s">
        <v>741</v>
      </c>
      <c r="H2524" t="s">
        <v>2705</v>
      </c>
      <c r="I2524" s="18">
        <v>89014</v>
      </c>
      <c r="J2524" t="s">
        <v>23</v>
      </c>
      <c r="K2524" t="s">
        <v>2705</v>
      </c>
      <c r="L2524" s="18">
        <v>89014</v>
      </c>
      <c r="M2524">
        <v>1509</v>
      </c>
      <c r="N2524">
        <v>1509</v>
      </c>
      <c r="O2524">
        <v>0</v>
      </c>
      <c r="P2524" t="s">
        <v>26</v>
      </c>
      <c r="Q2524" t="s">
        <v>26</v>
      </c>
      <c r="R2524" s="19" t="s">
        <v>31</v>
      </c>
    </row>
    <row r="2525" spans="1:18" x14ac:dyDescent="0.3">
      <c r="A2525" s="17" t="s">
        <v>28476</v>
      </c>
      <c r="B2525" t="s">
        <v>28475</v>
      </c>
      <c r="C2525" s="17">
        <v>31809028</v>
      </c>
      <c r="D2525" t="s">
        <v>28474</v>
      </c>
      <c r="E2525" t="s">
        <v>28475</v>
      </c>
      <c r="F2525" t="s">
        <v>28477</v>
      </c>
      <c r="G2525" t="s">
        <v>741</v>
      </c>
      <c r="H2525" t="s">
        <v>2705</v>
      </c>
      <c r="I2525" s="18">
        <v>89014</v>
      </c>
      <c r="J2525" t="s">
        <v>23</v>
      </c>
      <c r="K2525" t="s">
        <v>2705</v>
      </c>
      <c r="L2525" s="18">
        <v>89451</v>
      </c>
      <c r="M2525">
        <v>1806</v>
      </c>
      <c r="N2525">
        <v>1509</v>
      </c>
      <c r="O2525">
        <v>-297</v>
      </c>
      <c r="P2525" t="s">
        <v>48</v>
      </c>
      <c r="Q2525" t="s">
        <v>25</v>
      </c>
      <c r="R2525" s="19" t="s">
        <v>31</v>
      </c>
    </row>
    <row r="2526" spans="1:18" x14ac:dyDescent="0.3">
      <c r="A2526" s="17" t="s">
        <v>5557</v>
      </c>
      <c r="B2526" t="s">
        <v>5556</v>
      </c>
      <c r="C2526" s="17">
        <v>11908028</v>
      </c>
      <c r="D2526" t="s">
        <v>5548</v>
      </c>
      <c r="E2526" t="s">
        <v>5549</v>
      </c>
      <c r="F2526" t="s">
        <v>5558</v>
      </c>
      <c r="G2526" t="s">
        <v>741</v>
      </c>
      <c r="H2526" t="s">
        <v>2705</v>
      </c>
      <c r="I2526" s="18">
        <v>89015</v>
      </c>
      <c r="J2526" t="s">
        <v>23</v>
      </c>
      <c r="K2526" t="s">
        <v>2705</v>
      </c>
      <c r="L2526" s="18">
        <v>89146</v>
      </c>
      <c r="M2526">
        <v>1509</v>
      </c>
      <c r="N2526">
        <v>1509</v>
      </c>
      <c r="O2526">
        <v>0</v>
      </c>
      <c r="P2526" t="s">
        <v>26</v>
      </c>
      <c r="Q2526" t="s">
        <v>26</v>
      </c>
      <c r="R2526" s="19" t="s">
        <v>31</v>
      </c>
    </row>
    <row r="2527" spans="1:18" x14ac:dyDescent="0.3">
      <c r="A2527" s="17" t="s">
        <v>5560</v>
      </c>
      <c r="B2527" t="s">
        <v>5559</v>
      </c>
      <c r="C2527" s="17">
        <v>11908028</v>
      </c>
      <c r="D2527" t="s">
        <v>5548</v>
      </c>
      <c r="E2527" t="s">
        <v>5549</v>
      </c>
      <c r="F2527" t="s">
        <v>5561</v>
      </c>
      <c r="G2527" t="s">
        <v>5562</v>
      </c>
      <c r="H2527" t="s">
        <v>2705</v>
      </c>
      <c r="I2527" s="18">
        <v>89021</v>
      </c>
      <c r="J2527" t="s">
        <v>23</v>
      </c>
      <c r="K2527" t="s">
        <v>2705</v>
      </c>
      <c r="L2527" s="18">
        <v>89146</v>
      </c>
      <c r="M2527">
        <v>1509</v>
      </c>
      <c r="N2527">
        <v>1509</v>
      </c>
      <c r="O2527">
        <v>0</v>
      </c>
      <c r="P2527" t="s">
        <v>26</v>
      </c>
      <c r="Q2527" t="s">
        <v>26</v>
      </c>
      <c r="R2527" s="19" t="s">
        <v>31</v>
      </c>
    </row>
    <row r="2528" spans="1:18" x14ac:dyDescent="0.3">
      <c r="A2528" s="17" t="s">
        <v>5564</v>
      </c>
      <c r="B2528" t="s">
        <v>5563</v>
      </c>
      <c r="C2528" s="17">
        <v>11908028</v>
      </c>
      <c r="D2528" t="s">
        <v>5548</v>
      </c>
      <c r="E2528" t="s">
        <v>5549</v>
      </c>
      <c r="F2528" t="s">
        <v>5565</v>
      </c>
      <c r="G2528" t="s">
        <v>5566</v>
      </c>
      <c r="H2528" t="s">
        <v>2705</v>
      </c>
      <c r="I2528" s="18">
        <v>89027</v>
      </c>
      <c r="J2528" t="s">
        <v>23</v>
      </c>
      <c r="K2528" t="s">
        <v>2705</v>
      </c>
      <c r="L2528" s="18">
        <v>89146</v>
      </c>
      <c r="M2528">
        <v>1509</v>
      </c>
      <c r="N2528">
        <v>1509</v>
      </c>
      <c r="O2528">
        <v>0</v>
      </c>
      <c r="P2528" t="s">
        <v>26</v>
      </c>
      <c r="Q2528" t="s">
        <v>26</v>
      </c>
      <c r="R2528" s="19" t="s">
        <v>31</v>
      </c>
    </row>
    <row r="2529" spans="1:18" x14ac:dyDescent="0.3">
      <c r="A2529" s="17" t="s">
        <v>5568</v>
      </c>
      <c r="B2529" t="s">
        <v>5567</v>
      </c>
      <c r="C2529" s="17">
        <v>11908028</v>
      </c>
      <c r="D2529" t="s">
        <v>5548</v>
      </c>
      <c r="E2529" t="s">
        <v>5549</v>
      </c>
      <c r="F2529" t="s">
        <v>5569</v>
      </c>
      <c r="G2529" t="s">
        <v>5570</v>
      </c>
      <c r="H2529" t="s">
        <v>2705</v>
      </c>
      <c r="I2529" s="18">
        <v>89030</v>
      </c>
      <c r="J2529" t="s">
        <v>23</v>
      </c>
      <c r="K2529" t="s">
        <v>2705</v>
      </c>
      <c r="L2529" s="18">
        <v>89146</v>
      </c>
      <c r="M2529">
        <v>1509</v>
      </c>
      <c r="N2529">
        <v>1509</v>
      </c>
      <c r="O2529">
        <v>0</v>
      </c>
      <c r="P2529" t="s">
        <v>26</v>
      </c>
      <c r="Q2529" t="s">
        <v>26</v>
      </c>
      <c r="R2529" s="19" t="s">
        <v>31</v>
      </c>
    </row>
    <row r="2530" spans="1:18" x14ac:dyDescent="0.3">
      <c r="A2530" s="17" t="s">
        <v>8961</v>
      </c>
      <c r="B2530" t="s">
        <v>8960</v>
      </c>
      <c r="C2530" s="17">
        <v>14900428</v>
      </c>
      <c r="D2530" t="s">
        <v>8954</v>
      </c>
      <c r="E2530" t="s">
        <v>8955</v>
      </c>
      <c r="F2530" t="s">
        <v>8962</v>
      </c>
      <c r="G2530" t="s">
        <v>8963</v>
      </c>
      <c r="H2530" t="s">
        <v>2705</v>
      </c>
      <c r="I2530" s="18">
        <v>89031</v>
      </c>
      <c r="J2530" t="s">
        <v>23</v>
      </c>
      <c r="K2530" t="s">
        <v>2705</v>
      </c>
      <c r="L2530" s="18">
        <v>89801</v>
      </c>
      <c r="M2530">
        <v>1536</v>
      </c>
      <c r="N2530">
        <v>1509</v>
      </c>
      <c r="O2530">
        <v>-27</v>
      </c>
      <c r="P2530" t="s">
        <v>48</v>
      </c>
      <c r="Q2530" t="s">
        <v>25</v>
      </c>
      <c r="R2530" s="19" t="s">
        <v>31</v>
      </c>
    </row>
    <row r="2531" spans="1:18" x14ac:dyDescent="0.3">
      <c r="A2531" s="17" t="s">
        <v>28031</v>
      </c>
      <c r="B2531" t="s">
        <v>28030</v>
      </c>
      <c r="C2531" s="17">
        <v>31804028</v>
      </c>
      <c r="D2531" t="s">
        <v>28029</v>
      </c>
      <c r="E2531" t="s">
        <v>23314</v>
      </c>
      <c r="F2531" t="s">
        <v>28032</v>
      </c>
      <c r="G2531" t="s">
        <v>5570</v>
      </c>
      <c r="H2531" t="s">
        <v>2705</v>
      </c>
      <c r="I2531" s="18">
        <v>89032</v>
      </c>
      <c r="J2531" t="s">
        <v>23</v>
      </c>
      <c r="K2531" t="s">
        <v>2705</v>
      </c>
      <c r="L2531" s="18">
        <v>89191</v>
      </c>
      <c r="M2531">
        <v>1509</v>
      </c>
      <c r="N2531">
        <v>1509</v>
      </c>
      <c r="O2531">
        <v>0</v>
      </c>
      <c r="P2531" t="s">
        <v>26</v>
      </c>
      <c r="Q2531" t="s">
        <v>26</v>
      </c>
      <c r="R2531" s="19" t="s">
        <v>31</v>
      </c>
    </row>
    <row r="2532" spans="1:18" x14ac:dyDescent="0.3">
      <c r="A2532" s="17" t="s">
        <v>8965</v>
      </c>
      <c r="B2532" t="s">
        <v>8964</v>
      </c>
      <c r="C2532" s="17">
        <v>14900428</v>
      </c>
      <c r="D2532" t="s">
        <v>8954</v>
      </c>
      <c r="E2532" t="s">
        <v>8955</v>
      </c>
      <c r="F2532" t="s">
        <v>8966</v>
      </c>
      <c r="G2532" t="s">
        <v>8967</v>
      </c>
      <c r="H2532" t="s">
        <v>2705</v>
      </c>
      <c r="I2532" s="18">
        <v>89048</v>
      </c>
      <c r="J2532" t="s">
        <v>23</v>
      </c>
      <c r="K2532" t="s">
        <v>2705</v>
      </c>
      <c r="L2532" s="18">
        <v>89801</v>
      </c>
      <c r="M2532">
        <v>1536</v>
      </c>
      <c r="N2532">
        <v>1389</v>
      </c>
      <c r="O2532">
        <v>-147</v>
      </c>
      <c r="P2532" t="s">
        <v>48</v>
      </c>
      <c r="Q2532" t="s">
        <v>25</v>
      </c>
      <c r="R2532" s="19" t="s">
        <v>31</v>
      </c>
    </row>
    <row r="2533" spans="1:18" x14ac:dyDescent="0.3">
      <c r="A2533" s="17" t="s">
        <v>20938</v>
      </c>
      <c r="B2533" t="s">
        <v>20937</v>
      </c>
      <c r="C2533" s="17">
        <v>21905828</v>
      </c>
      <c r="D2533" t="s">
        <v>20935</v>
      </c>
      <c r="E2533" t="s">
        <v>20936</v>
      </c>
      <c r="F2533" t="s">
        <v>20939</v>
      </c>
      <c r="G2533" t="s">
        <v>741</v>
      </c>
      <c r="H2533" t="s">
        <v>2705</v>
      </c>
      <c r="I2533" s="18">
        <v>89074</v>
      </c>
      <c r="J2533" t="s">
        <v>23</v>
      </c>
      <c r="K2533" t="s">
        <v>2705</v>
      </c>
      <c r="L2533" s="18">
        <v>89144</v>
      </c>
      <c r="M2533">
        <v>1509</v>
      </c>
      <c r="N2533">
        <v>1509</v>
      </c>
      <c r="O2533">
        <v>0</v>
      </c>
      <c r="P2533" t="s">
        <v>26</v>
      </c>
      <c r="Q2533" t="s">
        <v>26</v>
      </c>
      <c r="R2533" s="19" t="s">
        <v>31</v>
      </c>
    </row>
    <row r="2534" spans="1:18" x14ac:dyDescent="0.3">
      <c r="A2534" s="17" t="s">
        <v>5572</v>
      </c>
      <c r="B2534" t="s">
        <v>5571</v>
      </c>
      <c r="C2534" s="17">
        <v>11908028</v>
      </c>
      <c r="D2534" t="s">
        <v>5548</v>
      </c>
      <c r="E2534" t="s">
        <v>5549</v>
      </c>
      <c r="F2534" t="s">
        <v>2711</v>
      </c>
      <c r="G2534" t="s">
        <v>2704</v>
      </c>
      <c r="H2534" t="s">
        <v>2705</v>
      </c>
      <c r="I2534" s="18">
        <v>89102</v>
      </c>
      <c r="J2534" t="s">
        <v>23</v>
      </c>
      <c r="K2534" t="s">
        <v>2705</v>
      </c>
      <c r="L2534" s="18">
        <v>89146</v>
      </c>
      <c r="M2534">
        <v>1509</v>
      </c>
      <c r="N2534">
        <v>1509</v>
      </c>
      <c r="O2534">
        <v>0</v>
      </c>
      <c r="P2534" t="s">
        <v>26</v>
      </c>
      <c r="Q2534" t="s">
        <v>26</v>
      </c>
      <c r="R2534" s="19" t="s">
        <v>31</v>
      </c>
    </row>
    <row r="2535" spans="1:18" x14ac:dyDescent="0.3">
      <c r="A2535" s="17" t="s">
        <v>5574</v>
      </c>
      <c r="B2535" t="s">
        <v>5573</v>
      </c>
      <c r="C2535" s="17">
        <v>11908028</v>
      </c>
      <c r="D2535" t="s">
        <v>5548</v>
      </c>
      <c r="E2535" t="s">
        <v>5549</v>
      </c>
      <c r="F2535" t="s">
        <v>5575</v>
      </c>
      <c r="G2535" t="s">
        <v>2704</v>
      </c>
      <c r="H2535" t="s">
        <v>2705</v>
      </c>
      <c r="I2535" s="18">
        <v>89102</v>
      </c>
      <c r="J2535" t="s">
        <v>23</v>
      </c>
      <c r="K2535" t="s">
        <v>2705</v>
      </c>
      <c r="L2535" s="18">
        <v>89146</v>
      </c>
      <c r="M2535">
        <v>1509</v>
      </c>
      <c r="N2535">
        <v>1509</v>
      </c>
      <c r="O2535">
        <v>0</v>
      </c>
      <c r="P2535" t="s">
        <v>26</v>
      </c>
      <c r="Q2535" t="s">
        <v>26</v>
      </c>
      <c r="R2535" s="19" t="s">
        <v>31</v>
      </c>
    </row>
    <row r="2536" spans="1:18" x14ac:dyDescent="0.3">
      <c r="A2536" s="17" t="s">
        <v>2702</v>
      </c>
      <c r="B2536" t="s">
        <v>2701</v>
      </c>
      <c r="C2536" s="17">
        <v>11801128</v>
      </c>
      <c r="D2536" t="s">
        <v>2699</v>
      </c>
      <c r="E2536" t="s">
        <v>2700</v>
      </c>
      <c r="F2536" t="s">
        <v>2703</v>
      </c>
      <c r="G2536" t="s">
        <v>2704</v>
      </c>
      <c r="H2536" t="s">
        <v>2705</v>
      </c>
      <c r="I2536" s="18">
        <v>89106</v>
      </c>
      <c r="J2536" t="s">
        <v>23</v>
      </c>
      <c r="K2536" t="s">
        <v>2705</v>
      </c>
      <c r="L2536" s="18">
        <v>89154</v>
      </c>
      <c r="M2536">
        <v>1509</v>
      </c>
      <c r="N2536">
        <v>1509</v>
      </c>
      <c r="O2536">
        <v>0</v>
      </c>
      <c r="P2536" t="s">
        <v>26</v>
      </c>
      <c r="Q2536" t="s">
        <v>26</v>
      </c>
      <c r="R2536" s="19" t="s">
        <v>31</v>
      </c>
    </row>
    <row r="2537" spans="1:18" x14ac:dyDescent="0.3">
      <c r="A2537" s="17" t="s">
        <v>5356</v>
      </c>
      <c r="B2537" t="s">
        <v>5355</v>
      </c>
      <c r="C2537" s="17">
        <v>11906028</v>
      </c>
      <c r="D2537" t="s">
        <v>5351</v>
      </c>
      <c r="E2537" t="s">
        <v>5352</v>
      </c>
      <c r="F2537" t="s">
        <v>2703</v>
      </c>
      <c r="G2537" t="s">
        <v>2704</v>
      </c>
      <c r="H2537" t="s">
        <v>2705</v>
      </c>
      <c r="I2537" s="18">
        <v>89106</v>
      </c>
      <c r="J2537" t="s">
        <v>23</v>
      </c>
      <c r="K2537" t="s">
        <v>2705</v>
      </c>
      <c r="L2537" s="18">
        <v>89002</v>
      </c>
      <c r="M2537">
        <v>1509</v>
      </c>
      <c r="N2537">
        <v>1509</v>
      </c>
      <c r="O2537">
        <v>0</v>
      </c>
      <c r="P2537" t="s">
        <v>26</v>
      </c>
      <c r="Q2537" t="s">
        <v>26</v>
      </c>
      <c r="R2537" s="19" t="s">
        <v>31</v>
      </c>
    </row>
    <row r="2538" spans="1:18" x14ac:dyDescent="0.3">
      <c r="A2538" s="17" t="s">
        <v>5577</v>
      </c>
      <c r="B2538" t="s">
        <v>5576</v>
      </c>
      <c r="C2538" s="17">
        <v>11908028</v>
      </c>
      <c r="D2538" t="s">
        <v>5548</v>
      </c>
      <c r="E2538" t="s">
        <v>5549</v>
      </c>
      <c r="F2538" t="s">
        <v>5578</v>
      </c>
      <c r="G2538" t="s">
        <v>2704</v>
      </c>
      <c r="H2538" t="s">
        <v>2705</v>
      </c>
      <c r="I2538" s="18">
        <v>89107</v>
      </c>
      <c r="J2538" t="s">
        <v>23</v>
      </c>
      <c r="K2538" t="s">
        <v>2705</v>
      </c>
      <c r="L2538" s="18">
        <v>89146</v>
      </c>
      <c r="M2538">
        <v>1509</v>
      </c>
      <c r="N2538">
        <v>1509</v>
      </c>
      <c r="O2538">
        <v>0</v>
      </c>
      <c r="P2538" t="s">
        <v>26</v>
      </c>
      <c r="Q2538" t="s">
        <v>26</v>
      </c>
      <c r="R2538" s="19" t="s">
        <v>31</v>
      </c>
    </row>
    <row r="2539" spans="1:18" x14ac:dyDescent="0.3">
      <c r="A2539" s="17" t="s">
        <v>19096</v>
      </c>
      <c r="B2539" t="s">
        <v>19095</v>
      </c>
      <c r="C2539" s="17">
        <v>15000628</v>
      </c>
      <c r="D2539" t="s">
        <v>19093</v>
      </c>
      <c r="E2539" t="s">
        <v>19094</v>
      </c>
      <c r="F2539" t="s">
        <v>19097</v>
      </c>
      <c r="G2539" t="s">
        <v>2704</v>
      </c>
      <c r="H2539" t="s">
        <v>2705</v>
      </c>
      <c r="I2539" s="18">
        <v>89115</v>
      </c>
      <c r="J2539" t="s">
        <v>23</v>
      </c>
      <c r="K2539" t="s">
        <v>2705</v>
      </c>
      <c r="L2539" s="18">
        <v>89701</v>
      </c>
      <c r="M2539">
        <v>1806</v>
      </c>
      <c r="N2539">
        <v>1509</v>
      </c>
      <c r="O2539">
        <v>-297</v>
      </c>
      <c r="P2539" t="s">
        <v>48</v>
      </c>
      <c r="Q2539" t="s">
        <v>25</v>
      </c>
      <c r="R2539" s="19" t="s">
        <v>31</v>
      </c>
    </row>
    <row r="2540" spans="1:18" x14ac:dyDescent="0.3">
      <c r="A2540" s="17" t="s">
        <v>2707</v>
      </c>
      <c r="B2540" t="s">
        <v>2706</v>
      </c>
      <c r="C2540" s="17">
        <v>11801128</v>
      </c>
      <c r="D2540" t="s">
        <v>2699</v>
      </c>
      <c r="E2540" t="s">
        <v>2700</v>
      </c>
      <c r="F2540" t="s">
        <v>2708</v>
      </c>
      <c r="G2540" t="s">
        <v>2704</v>
      </c>
      <c r="H2540" t="s">
        <v>2705</v>
      </c>
      <c r="I2540" s="18">
        <v>89119</v>
      </c>
      <c r="J2540" t="s">
        <v>23</v>
      </c>
      <c r="K2540" t="s">
        <v>2705</v>
      </c>
      <c r="L2540" s="18">
        <v>89154</v>
      </c>
      <c r="M2540">
        <v>1509</v>
      </c>
      <c r="N2540">
        <v>1509</v>
      </c>
      <c r="O2540">
        <v>0</v>
      </c>
      <c r="P2540" t="s">
        <v>26</v>
      </c>
      <c r="Q2540" t="s">
        <v>26</v>
      </c>
      <c r="R2540" s="19" t="s">
        <v>31</v>
      </c>
    </row>
    <row r="2541" spans="1:18" x14ac:dyDescent="0.3">
      <c r="A2541" s="17" t="s">
        <v>21386</v>
      </c>
      <c r="B2541" t="s">
        <v>21385</v>
      </c>
      <c r="C2541" s="17">
        <v>24930828</v>
      </c>
      <c r="D2541" t="s">
        <v>21384</v>
      </c>
      <c r="E2541" t="s">
        <v>21385</v>
      </c>
      <c r="F2541" t="s">
        <v>21387</v>
      </c>
      <c r="G2541" t="s">
        <v>2704</v>
      </c>
      <c r="H2541" t="s">
        <v>2705</v>
      </c>
      <c r="I2541" s="18">
        <v>89128</v>
      </c>
      <c r="J2541" t="s">
        <v>23</v>
      </c>
      <c r="K2541" t="s">
        <v>2705</v>
      </c>
      <c r="L2541" s="18">
        <v>89128</v>
      </c>
      <c r="M2541">
        <v>1509</v>
      </c>
      <c r="N2541">
        <v>1509</v>
      </c>
      <c r="O2541">
        <v>0</v>
      </c>
      <c r="P2541" t="s">
        <v>26</v>
      </c>
      <c r="Q2541" t="s">
        <v>26</v>
      </c>
      <c r="R2541" s="19" t="s">
        <v>31</v>
      </c>
    </row>
    <row r="2542" spans="1:18" x14ac:dyDescent="0.3">
      <c r="A2542" s="17" t="s">
        <v>21388</v>
      </c>
      <c r="B2542" t="s">
        <v>21385</v>
      </c>
      <c r="C2542" s="17">
        <v>24930828</v>
      </c>
      <c r="D2542" t="s">
        <v>21384</v>
      </c>
      <c r="E2542" t="s">
        <v>21385</v>
      </c>
      <c r="F2542" t="s">
        <v>21389</v>
      </c>
      <c r="G2542" t="s">
        <v>2704</v>
      </c>
      <c r="H2542" t="s">
        <v>2705</v>
      </c>
      <c r="I2542" s="18">
        <v>89128</v>
      </c>
      <c r="J2542" t="s">
        <v>23</v>
      </c>
      <c r="K2542" t="s">
        <v>2705</v>
      </c>
      <c r="L2542" s="18">
        <v>89128</v>
      </c>
      <c r="M2542">
        <v>1509</v>
      </c>
      <c r="N2542">
        <v>1509</v>
      </c>
      <c r="O2542">
        <v>0</v>
      </c>
      <c r="P2542" t="s">
        <v>26</v>
      </c>
      <c r="Q2542" t="s">
        <v>26</v>
      </c>
      <c r="R2542" s="19" t="s">
        <v>31</v>
      </c>
    </row>
    <row r="2543" spans="1:18" x14ac:dyDescent="0.3">
      <c r="A2543" s="17" t="s">
        <v>23283</v>
      </c>
      <c r="B2543" t="s">
        <v>23278</v>
      </c>
      <c r="C2543" s="17">
        <v>31000328</v>
      </c>
      <c r="D2543" t="s">
        <v>23277</v>
      </c>
      <c r="E2543" t="s">
        <v>23278</v>
      </c>
      <c r="F2543" t="s">
        <v>23284</v>
      </c>
      <c r="G2543" t="s">
        <v>2704</v>
      </c>
      <c r="H2543" t="s">
        <v>2705</v>
      </c>
      <c r="I2543" s="18">
        <v>89135</v>
      </c>
      <c r="J2543" t="s">
        <v>23</v>
      </c>
      <c r="K2543" t="s">
        <v>2705</v>
      </c>
      <c r="L2543" s="18">
        <v>89014</v>
      </c>
      <c r="M2543">
        <v>1509</v>
      </c>
      <c r="N2543">
        <v>1509</v>
      </c>
      <c r="O2543">
        <v>0</v>
      </c>
      <c r="P2543" t="s">
        <v>26</v>
      </c>
      <c r="Q2543" t="s">
        <v>26</v>
      </c>
      <c r="R2543" s="19" t="s">
        <v>31</v>
      </c>
    </row>
    <row r="2544" spans="1:18" x14ac:dyDescent="0.3">
      <c r="A2544" s="17" t="s">
        <v>5580</v>
      </c>
      <c r="B2544" t="s">
        <v>5579</v>
      </c>
      <c r="C2544" s="17">
        <v>11908028</v>
      </c>
      <c r="D2544" t="s">
        <v>5548</v>
      </c>
      <c r="E2544" t="s">
        <v>5549</v>
      </c>
      <c r="F2544" t="s">
        <v>5581</v>
      </c>
      <c r="G2544" t="s">
        <v>2704</v>
      </c>
      <c r="H2544" t="s">
        <v>2705</v>
      </c>
      <c r="I2544" s="18">
        <v>89144</v>
      </c>
      <c r="J2544" t="s">
        <v>23</v>
      </c>
      <c r="K2544" t="s">
        <v>2705</v>
      </c>
      <c r="L2544" s="18">
        <v>89146</v>
      </c>
      <c r="M2544">
        <v>1509</v>
      </c>
      <c r="N2544">
        <v>1509</v>
      </c>
      <c r="O2544">
        <v>0</v>
      </c>
      <c r="P2544" t="s">
        <v>26</v>
      </c>
      <c r="Q2544" t="s">
        <v>26</v>
      </c>
      <c r="R2544" s="19" t="s">
        <v>31</v>
      </c>
    </row>
    <row r="2545" spans="1:18" x14ac:dyDescent="0.3">
      <c r="A2545" s="17" t="s">
        <v>20421</v>
      </c>
      <c r="B2545" t="s">
        <v>20420</v>
      </c>
      <c r="C2545" s="17">
        <v>21112028</v>
      </c>
      <c r="D2545" t="s">
        <v>20418</v>
      </c>
      <c r="E2545" t="s">
        <v>20419</v>
      </c>
      <c r="F2545" t="s">
        <v>20422</v>
      </c>
      <c r="G2545" t="s">
        <v>2704</v>
      </c>
      <c r="H2545" t="s">
        <v>2705</v>
      </c>
      <c r="I2545" s="18">
        <v>89144</v>
      </c>
      <c r="J2545" t="s">
        <v>23</v>
      </c>
      <c r="K2545" t="s">
        <v>2705</v>
      </c>
      <c r="L2545" s="18">
        <v>89074</v>
      </c>
      <c r="M2545">
        <v>1509</v>
      </c>
      <c r="N2545">
        <v>1509</v>
      </c>
      <c r="O2545">
        <v>0</v>
      </c>
      <c r="P2545" t="s">
        <v>26</v>
      </c>
      <c r="Q2545" t="s">
        <v>26</v>
      </c>
      <c r="R2545" s="19" t="s">
        <v>31</v>
      </c>
    </row>
    <row r="2546" spans="1:18" x14ac:dyDescent="0.3">
      <c r="A2546" s="17" t="s">
        <v>5448</v>
      </c>
      <c r="B2546" t="s">
        <v>5447</v>
      </c>
      <c r="C2546" s="17">
        <v>11907028</v>
      </c>
      <c r="D2546" t="s">
        <v>5446</v>
      </c>
      <c r="E2546" t="s">
        <v>5447</v>
      </c>
      <c r="F2546" t="s">
        <v>5449</v>
      </c>
      <c r="G2546" t="s">
        <v>5450</v>
      </c>
      <c r="H2546" t="s">
        <v>2705</v>
      </c>
      <c r="I2546" s="18">
        <v>89406</v>
      </c>
      <c r="J2546" t="s">
        <v>23</v>
      </c>
      <c r="K2546" t="s">
        <v>2705</v>
      </c>
      <c r="L2546" s="18">
        <v>89703</v>
      </c>
      <c r="M2546">
        <v>1806</v>
      </c>
      <c r="N2546">
        <v>1134</v>
      </c>
      <c r="O2546">
        <v>-672</v>
      </c>
      <c r="P2546" t="s">
        <v>48</v>
      </c>
      <c r="Q2546" t="s">
        <v>25</v>
      </c>
      <c r="R2546" s="19" t="s">
        <v>31</v>
      </c>
    </row>
    <row r="2547" spans="1:18" x14ac:dyDescent="0.3">
      <c r="A2547" s="17" t="s">
        <v>5451</v>
      </c>
      <c r="B2547" t="s">
        <v>5447</v>
      </c>
      <c r="C2547" s="17">
        <v>11907028</v>
      </c>
      <c r="D2547" t="s">
        <v>5446</v>
      </c>
      <c r="E2547" t="s">
        <v>5447</v>
      </c>
      <c r="F2547" t="s">
        <v>5452</v>
      </c>
      <c r="G2547" t="s">
        <v>5453</v>
      </c>
      <c r="H2547" t="s">
        <v>2705</v>
      </c>
      <c r="I2547" s="18">
        <v>89408</v>
      </c>
      <c r="J2547" t="s">
        <v>23</v>
      </c>
      <c r="K2547" t="s">
        <v>2705</v>
      </c>
      <c r="L2547" s="18">
        <v>89703</v>
      </c>
      <c r="M2547">
        <v>1806</v>
      </c>
      <c r="N2547">
        <v>1134</v>
      </c>
      <c r="O2547">
        <v>-672</v>
      </c>
      <c r="P2547" t="s">
        <v>48</v>
      </c>
      <c r="Q2547" t="s">
        <v>25</v>
      </c>
      <c r="R2547" s="19" t="s">
        <v>31</v>
      </c>
    </row>
    <row r="2548" spans="1:18" x14ac:dyDescent="0.3">
      <c r="A2548" s="17" t="s">
        <v>5454</v>
      </c>
      <c r="B2548" t="s">
        <v>5447</v>
      </c>
      <c r="C2548" s="17">
        <v>11907028</v>
      </c>
      <c r="D2548" t="s">
        <v>5446</v>
      </c>
      <c r="E2548" t="s">
        <v>5447</v>
      </c>
      <c r="F2548" t="s">
        <v>5455</v>
      </c>
      <c r="G2548" t="s">
        <v>5456</v>
      </c>
      <c r="H2548" t="s">
        <v>2705</v>
      </c>
      <c r="I2548" s="18">
        <v>89423</v>
      </c>
      <c r="J2548" t="s">
        <v>23</v>
      </c>
      <c r="K2548" t="s">
        <v>2705</v>
      </c>
      <c r="L2548" s="18">
        <v>89703</v>
      </c>
      <c r="M2548">
        <v>1806</v>
      </c>
      <c r="N2548">
        <v>1140</v>
      </c>
      <c r="O2548">
        <v>-666</v>
      </c>
      <c r="P2548" t="s">
        <v>48</v>
      </c>
      <c r="Q2548" t="s">
        <v>25</v>
      </c>
      <c r="R2548" s="19" t="s">
        <v>31</v>
      </c>
    </row>
    <row r="2549" spans="1:18" x14ac:dyDescent="0.3">
      <c r="A2549" s="17" t="s">
        <v>21661</v>
      </c>
      <c r="B2549" t="s">
        <v>21660</v>
      </c>
      <c r="C2549" s="17">
        <v>25009528</v>
      </c>
      <c r="D2549" t="s">
        <v>21658</v>
      </c>
      <c r="E2549" t="s">
        <v>21659</v>
      </c>
      <c r="F2549" t="s">
        <v>21662</v>
      </c>
      <c r="G2549" t="s">
        <v>15567</v>
      </c>
      <c r="H2549" t="s">
        <v>2705</v>
      </c>
      <c r="I2549" s="18">
        <v>89431</v>
      </c>
      <c r="J2549" t="s">
        <v>23</v>
      </c>
      <c r="K2549" t="s">
        <v>2705</v>
      </c>
      <c r="L2549" s="18">
        <v>89431</v>
      </c>
      <c r="M2549">
        <v>1806</v>
      </c>
      <c r="N2549">
        <v>1806</v>
      </c>
      <c r="O2549">
        <v>0</v>
      </c>
      <c r="P2549" t="s">
        <v>26</v>
      </c>
      <c r="Q2549" t="s">
        <v>26</v>
      </c>
      <c r="R2549" s="19" t="s">
        <v>31</v>
      </c>
    </row>
    <row r="2550" spans="1:18" x14ac:dyDescent="0.3">
      <c r="A2550" s="17" t="s">
        <v>8969</v>
      </c>
      <c r="B2550" t="s">
        <v>8968</v>
      </c>
      <c r="C2550" s="17">
        <v>14900428</v>
      </c>
      <c r="D2550" t="s">
        <v>8954</v>
      </c>
      <c r="E2550" t="s">
        <v>8955</v>
      </c>
      <c r="F2550" t="s">
        <v>8970</v>
      </c>
      <c r="G2550" t="s">
        <v>8971</v>
      </c>
      <c r="H2550" t="s">
        <v>2705</v>
      </c>
      <c r="I2550" s="18">
        <v>89445</v>
      </c>
      <c r="J2550" t="s">
        <v>23</v>
      </c>
      <c r="K2550" t="s">
        <v>2705</v>
      </c>
      <c r="L2550" s="18">
        <v>89801</v>
      </c>
      <c r="M2550">
        <v>1536</v>
      </c>
      <c r="N2550">
        <v>1437</v>
      </c>
      <c r="O2550">
        <v>-99</v>
      </c>
      <c r="P2550" t="s">
        <v>48</v>
      </c>
      <c r="Q2550" t="s">
        <v>25</v>
      </c>
      <c r="R2550" s="19" t="s">
        <v>31</v>
      </c>
    </row>
    <row r="2551" spans="1:18" x14ac:dyDescent="0.3">
      <c r="A2551" s="17" t="s">
        <v>5457</v>
      </c>
      <c r="B2551" t="s">
        <v>5447</v>
      </c>
      <c r="C2551" s="17">
        <v>11907028</v>
      </c>
      <c r="D2551" t="s">
        <v>5446</v>
      </c>
      <c r="E2551" t="s">
        <v>5447</v>
      </c>
      <c r="F2551" t="s">
        <v>5458</v>
      </c>
      <c r="G2551" t="s">
        <v>5459</v>
      </c>
      <c r="H2551" t="s">
        <v>2705</v>
      </c>
      <c r="I2551" s="18">
        <v>89447</v>
      </c>
      <c r="J2551" t="s">
        <v>23</v>
      </c>
      <c r="K2551" t="s">
        <v>2705</v>
      </c>
      <c r="L2551" s="18">
        <v>89703</v>
      </c>
      <c r="M2551">
        <v>1806</v>
      </c>
      <c r="N2551">
        <v>1140</v>
      </c>
      <c r="O2551">
        <v>-666</v>
      </c>
      <c r="P2551" t="s">
        <v>48</v>
      </c>
      <c r="Q2551" t="s">
        <v>25</v>
      </c>
      <c r="R2551" s="19" t="s">
        <v>31</v>
      </c>
    </row>
    <row r="2552" spans="1:18" x14ac:dyDescent="0.3">
      <c r="A2552" s="17" t="s">
        <v>9034</v>
      </c>
      <c r="B2552" t="s">
        <v>9033</v>
      </c>
      <c r="C2552" s="17">
        <v>14901428</v>
      </c>
      <c r="D2552" t="s">
        <v>9031</v>
      </c>
      <c r="E2552" t="s">
        <v>9032</v>
      </c>
      <c r="F2552" t="s">
        <v>9035</v>
      </c>
      <c r="G2552" t="s">
        <v>9036</v>
      </c>
      <c r="H2552" t="s">
        <v>2705</v>
      </c>
      <c r="I2552" s="18">
        <v>89502</v>
      </c>
      <c r="J2552" t="s">
        <v>23</v>
      </c>
      <c r="K2552" t="s">
        <v>2705</v>
      </c>
      <c r="L2552" s="18">
        <v>89512</v>
      </c>
      <c r="M2552">
        <v>1806</v>
      </c>
      <c r="N2552">
        <v>1806</v>
      </c>
      <c r="O2552">
        <v>0</v>
      </c>
      <c r="P2552" t="s">
        <v>26</v>
      </c>
      <c r="Q2552" t="s">
        <v>26</v>
      </c>
      <c r="R2552" s="19" t="s">
        <v>31</v>
      </c>
    </row>
    <row r="2553" spans="1:18" x14ac:dyDescent="0.3">
      <c r="A2553" s="17" t="s">
        <v>9038</v>
      </c>
      <c r="B2553" t="s">
        <v>9037</v>
      </c>
      <c r="C2553" s="17">
        <v>14901428</v>
      </c>
      <c r="D2553" t="s">
        <v>9031</v>
      </c>
      <c r="E2553" t="s">
        <v>9032</v>
      </c>
      <c r="F2553" t="s">
        <v>9039</v>
      </c>
      <c r="G2553" t="s">
        <v>9036</v>
      </c>
      <c r="H2553" t="s">
        <v>2705</v>
      </c>
      <c r="I2553" s="18">
        <v>89502</v>
      </c>
      <c r="J2553" t="s">
        <v>23</v>
      </c>
      <c r="K2553" t="s">
        <v>2705</v>
      </c>
      <c r="L2553" s="18">
        <v>89512</v>
      </c>
      <c r="M2553">
        <v>1806</v>
      </c>
      <c r="N2553">
        <v>1806</v>
      </c>
      <c r="O2553">
        <v>0</v>
      </c>
      <c r="P2553" t="s">
        <v>26</v>
      </c>
      <c r="Q2553" t="s">
        <v>26</v>
      </c>
      <c r="R2553" s="19" t="s">
        <v>31</v>
      </c>
    </row>
    <row r="2554" spans="1:18" x14ac:dyDescent="0.3">
      <c r="A2554" s="17" t="s">
        <v>28478</v>
      </c>
      <c r="B2554" t="s">
        <v>28475</v>
      </c>
      <c r="C2554" s="17">
        <v>31809028</v>
      </c>
      <c r="D2554" t="s">
        <v>28474</v>
      </c>
      <c r="E2554" t="s">
        <v>28475</v>
      </c>
      <c r="F2554" t="s">
        <v>28479</v>
      </c>
      <c r="G2554" t="s">
        <v>9036</v>
      </c>
      <c r="H2554" t="s">
        <v>2705</v>
      </c>
      <c r="I2554" s="18">
        <v>89502</v>
      </c>
      <c r="J2554" t="s">
        <v>23</v>
      </c>
      <c r="K2554" t="s">
        <v>2705</v>
      </c>
      <c r="L2554" s="18">
        <v>89451</v>
      </c>
      <c r="M2554">
        <v>1806</v>
      </c>
      <c r="N2554">
        <v>1806</v>
      </c>
      <c r="O2554">
        <v>0</v>
      </c>
      <c r="P2554" t="s">
        <v>26</v>
      </c>
      <c r="Q2554" t="s">
        <v>26</v>
      </c>
      <c r="R2554" s="19" t="s">
        <v>31</v>
      </c>
    </row>
    <row r="2555" spans="1:18" x14ac:dyDescent="0.3">
      <c r="A2555" s="17" t="s">
        <v>9041</v>
      </c>
      <c r="B2555" t="s">
        <v>9040</v>
      </c>
      <c r="C2555" s="17">
        <v>14901428</v>
      </c>
      <c r="D2555" t="s">
        <v>9031</v>
      </c>
      <c r="E2555" t="s">
        <v>9032</v>
      </c>
      <c r="F2555" t="s">
        <v>9042</v>
      </c>
      <c r="G2555" t="s">
        <v>9036</v>
      </c>
      <c r="H2555" t="s">
        <v>2705</v>
      </c>
      <c r="I2555" s="18">
        <v>89503</v>
      </c>
      <c r="J2555" t="s">
        <v>23</v>
      </c>
      <c r="K2555" t="s">
        <v>2705</v>
      </c>
      <c r="L2555" s="18">
        <v>89512</v>
      </c>
      <c r="M2555">
        <v>1806</v>
      </c>
      <c r="N2555">
        <v>1806</v>
      </c>
      <c r="O2555">
        <v>0</v>
      </c>
      <c r="P2555" t="s">
        <v>26</v>
      </c>
      <c r="Q2555" t="s">
        <v>26</v>
      </c>
      <c r="R2555" s="19" t="s">
        <v>31</v>
      </c>
    </row>
    <row r="2556" spans="1:18" x14ac:dyDescent="0.3">
      <c r="A2556" s="17" t="s">
        <v>9044</v>
      </c>
      <c r="B2556" t="s">
        <v>9043</v>
      </c>
      <c r="C2556" s="17">
        <v>14901428</v>
      </c>
      <c r="D2556" t="s">
        <v>9031</v>
      </c>
      <c r="E2556" t="s">
        <v>9032</v>
      </c>
      <c r="F2556" t="s">
        <v>9045</v>
      </c>
      <c r="G2556" t="s">
        <v>9036</v>
      </c>
      <c r="H2556" t="s">
        <v>2705</v>
      </c>
      <c r="I2556" s="18">
        <v>89511</v>
      </c>
      <c r="J2556" t="s">
        <v>23</v>
      </c>
      <c r="K2556" t="s">
        <v>2705</v>
      </c>
      <c r="L2556" s="18">
        <v>89512</v>
      </c>
      <c r="M2556">
        <v>1806</v>
      </c>
      <c r="N2556">
        <v>1806</v>
      </c>
      <c r="O2556">
        <v>0</v>
      </c>
      <c r="P2556" t="s">
        <v>26</v>
      </c>
      <c r="Q2556" t="s">
        <v>26</v>
      </c>
      <c r="R2556" s="19" t="s">
        <v>31</v>
      </c>
    </row>
    <row r="2557" spans="1:18" x14ac:dyDescent="0.3">
      <c r="A2557" s="17" t="s">
        <v>28480</v>
      </c>
      <c r="B2557" t="s">
        <v>9032</v>
      </c>
      <c r="C2557" s="17">
        <v>31809028</v>
      </c>
      <c r="D2557" t="s">
        <v>28474</v>
      </c>
      <c r="E2557" t="s">
        <v>28475</v>
      </c>
      <c r="F2557" t="s">
        <v>28481</v>
      </c>
      <c r="G2557" t="s">
        <v>9036</v>
      </c>
      <c r="H2557" t="s">
        <v>2705</v>
      </c>
      <c r="I2557" s="18">
        <v>89512</v>
      </c>
      <c r="J2557" t="s">
        <v>23</v>
      </c>
      <c r="K2557" t="s">
        <v>2705</v>
      </c>
      <c r="L2557" s="18">
        <v>89451</v>
      </c>
      <c r="M2557">
        <v>1806</v>
      </c>
      <c r="N2557">
        <v>1806</v>
      </c>
      <c r="O2557">
        <v>0</v>
      </c>
      <c r="P2557" t="s">
        <v>26</v>
      </c>
      <c r="Q2557" t="s">
        <v>26</v>
      </c>
      <c r="R2557" s="19" t="s">
        <v>31</v>
      </c>
    </row>
    <row r="2558" spans="1:18" x14ac:dyDescent="0.3">
      <c r="A2558" s="17" t="s">
        <v>8957</v>
      </c>
      <c r="B2558" t="s">
        <v>8956</v>
      </c>
      <c r="C2558" s="17">
        <v>14900428</v>
      </c>
      <c r="D2558" t="s">
        <v>8954</v>
      </c>
      <c r="E2558" t="s">
        <v>8955</v>
      </c>
      <c r="F2558" t="s">
        <v>8958</v>
      </c>
      <c r="G2558" t="s">
        <v>8959</v>
      </c>
      <c r="H2558" t="s">
        <v>2705</v>
      </c>
      <c r="I2558" s="18">
        <v>89820</v>
      </c>
      <c r="J2558" t="s">
        <v>23</v>
      </c>
      <c r="K2558" t="s">
        <v>2705</v>
      </c>
      <c r="L2558" s="18">
        <v>89801</v>
      </c>
      <c r="M2558">
        <v>1536</v>
      </c>
      <c r="N2558">
        <v>1584</v>
      </c>
      <c r="O2558">
        <v>48</v>
      </c>
      <c r="P2558" t="s">
        <v>24</v>
      </c>
      <c r="Q2558" t="s">
        <v>25</v>
      </c>
      <c r="R2558" s="19" t="s">
        <v>15</v>
      </c>
    </row>
    <row r="2559" spans="1:18" x14ac:dyDescent="0.3">
      <c r="A2559" s="17" t="s">
        <v>27033</v>
      </c>
      <c r="B2559" t="s">
        <v>27032</v>
      </c>
      <c r="C2559" s="17">
        <v>31504205</v>
      </c>
      <c r="D2559" t="s">
        <v>27023</v>
      </c>
      <c r="E2559" t="s">
        <v>27024</v>
      </c>
      <c r="F2559" t="s">
        <v>27034</v>
      </c>
      <c r="G2559" t="s">
        <v>2339</v>
      </c>
      <c r="H2559" t="s">
        <v>1835</v>
      </c>
      <c r="I2559" s="18">
        <v>90004</v>
      </c>
      <c r="J2559" t="s">
        <v>23</v>
      </c>
      <c r="K2559" t="s">
        <v>1835</v>
      </c>
      <c r="L2559" s="18">
        <v>90045</v>
      </c>
      <c r="M2559">
        <v>2916</v>
      </c>
      <c r="N2559">
        <v>2916</v>
      </c>
      <c r="O2559">
        <v>0</v>
      </c>
      <c r="P2559" t="s">
        <v>26</v>
      </c>
      <c r="Q2559" t="s">
        <v>26</v>
      </c>
      <c r="R2559" s="19" t="s">
        <v>31</v>
      </c>
    </row>
    <row r="2560" spans="1:18" x14ac:dyDescent="0.3">
      <c r="A2560" s="17" t="s">
        <v>27021</v>
      </c>
      <c r="B2560" t="s">
        <v>27020</v>
      </c>
      <c r="C2560" s="17">
        <v>31503805</v>
      </c>
      <c r="D2560" t="s">
        <v>27019</v>
      </c>
      <c r="E2560" t="s">
        <v>27020</v>
      </c>
      <c r="F2560" t="s">
        <v>27022</v>
      </c>
      <c r="G2560" t="s">
        <v>2339</v>
      </c>
      <c r="H2560" t="s">
        <v>1835</v>
      </c>
      <c r="I2560" s="18">
        <v>90007</v>
      </c>
      <c r="J2560" t="s">
        <v>23</v>
      </c>
      <c r="K2560" t="s">
        <v>1835</v>
      </c>
      <c r="L2560" s="18">
        <v>91711</v>
      </c>
      <c r="M2560">
        <v>2916</v>
      </c>
      <c r="N2560">
        <v>2916</v>
      </c>
      <c r="O2560">
        <v>0</v>
      </c>
      <c r="P2560" t="s">
        <v>26</v>
      </c>
      <c r="Q2560" t="s">
        <v>26</v>
      </c>
      <c r="R2560" s="19" t="s">
        <v>31</v>
      </c>
    </row>
    <row r="2561" spans="1:18" x14ac:dyDescent="0.3">
      <c r="A2561" s="17" t="s">
        <v>28654</v>
      </c>
      <c r="B2561" t="s">
        <v>28653</v>
      </c>
      <c r="C2561" s="17">
        <v>31812305</v>
      </c>
      <c r="D2561" t="s">
        <v>28651</v>
      </c>
      <c r="E2561" t="s">
        <v>28652</v>
      </c>
      <c r="F2561" t="s">
        <v>27022</v>
      </c>
      <c r="G2561" t="s">
        <v>2339</v>
      </c>
      <c r="H2561" t="s">
        <v>1835</v>
      </c>
      <c r="I2561" s="18">
        <v>90007</v>
      </c>
      <c r="J2561" t="s">
        <v>23</v>
      </c>
      <c r="K2561" t="s">
        <v>1835</v>
      </c>
      <c r="L2561" s="18">
        <v>93454</v>
      </c>
      <c r="M2561">
        <v>1899</v>
      </c>
      <c r="N2561">
        <v>2916</v>
      </c>
      <c r="O2561">
        <v>1017</v>
      </c>
      <c r="P2561" t="s">
        <v>24</v>
      </c>
      <c r="Q2561" t="s">
        <v>25</v>
      </c>
      <c r="R2561" s="19" t="s">
        <v>15</v>
      </c>
    </row>
    <row r="2562" spans="1:18" x14ac:dyDescent="0.3">
      <c r="A2562" s="17" t="s">
        <v>21138</v>
      </c>
      <c r="B2562" t="s">
        <v>21137</v>
      </c>
      <c r="C2562" s="17">
        <v>24010005</v>
      </c>
      <c r="D2562" t="s">
        <v>21136</v>
      </c>
      <c r="E2562" t="s">
        <v>21137</v>
      </c>
      <c r="F2562" t="s">
        <v>21139</v>
      </c>
      <c r="G2562" t="s">
        <v>2339</v>
      </c>
      <c r="H2562" t="s">
        <v>1835</v>
      </c>
      <c r="I2562" s="18">
        <v>90010</v>
      </c>
      <c r="J2562" t="s">
        <v>23</v>
      </c>
      <c r="K2562" t="s">
        <v>1835</v>
      </c>
      <c r="L2562" s="18">
        <v>90041</v>
      </c>
      <c r="M2562">
        <v>2916</v>
      </c>
      <c r="N2562">
        <v>2916</v>
      </c>
      <c r="O2562">
        <v>0</v>
      </c>
      <c r="P2562" t="s">
        <v>26</v>
      </c>
      <c r="Q2562" t="s">
        <v>26</v>
      </c>
      <c r="R2562" s="19" t="s">
        <v>31</v>
      </c>
    </row>
    <row r="2563" spans="1:18" x14ac:dyDescent="0.3">
      <c r="A2563" s="17" t="s">
        <v>31389</v>
      </c>
      <c r="B2563" t="s">
        <v>31388</v>
      </c>
      <c r="C2563" s="17">
        <v>31950105</v>
      </c>
      <c r="D2563" t="s">
        <v>31386</v>
      </c>
      <c r="E2563" t="s">
        <v>31387</v>
      </c>
      <c r="F2563" t="s">
        <v>31390</v>
      </c>
      <c r="G2563" t="s">
        <v>2339</v>
      </c>
      <c r="H2563" t="s">
        <v>1835</v>
      </c>
      <c r="I2563" s="18">
        <v>90010</v>
      </c>
      <c r="J2563" t="s">
        <v>23</v>
      </c>
      <c r="K2563" t="s">
        <v>1835</v>
      </c>
      <c r="L2563" s="18">
        <v>91702</v>
      </c>
      <c r="M2563">
        <v>2916</v>
      </c>
      <c r="N2563">
        <v>2916</v>
      </c>
      <c r="O2563">
        <v>0</v>
      </c>
      <c r="P2563" t="s">
        <v>26</v>
      </c>
      <c r="Q2563" t="s">
        <v>26</v>
      </c>
      <c r="R2563" s="19" t="s">
        <v>31</v>
      </c>
    </row>
    <row r="2564" spans="1:18" x14ac:dyDescent="0.3">
      <c r="A2564" s="17" t="s">
        <v>27928</v>
      </c>
      <c r="B2564" t="s">
        <v>27927</v>
      </c>
      <c r="C2564" s="17">
        <v>31803205</v>
      </c>
      <c r="D2564" t="s">
        <v>27925</v>
      </c>
      <c r="E2564" t="s">
        <v>27926</v>
      </c>
      <c r="F2564" t="s">
        <v>27929</v>
      </c>
      <c r="G2564" t="s">
        <v>2339</v>
      </c>
      <c r="H2564" t="s">
        <v>1835</v>
      </c>
      <c r="I2564" s="18">
        <v>90012</v>
      </c>
      <c r="J2564" t="s">
        <v>23</v>
      </c>
      <c r="K2564" t="s">
        <v>1835</v>
      </c>
      <c r="L2564" s="18">
        <v>91750</v>
      </c>
      <c r="M2564">
        <v>2916</v>
      </c>
      <c r="N2564">
        <v>2916</v>
      </c>
      <c r="O2564">
        <v>0</v>
      </c>
      <c r="P2564" t="s">
        <v>26</v>
      </c>
      <c r="Q2564" t="s">
        <v>26</v>
      </c>
      <c r="R2564" s="19" t="s">
        <v>31</v>
      </c>
    </row>
    <row r="2565" spans="1:18" x14ac:dyDescent="0.3">
      <c r="A2565" s="17" t="s">
        <v>27930</v>
      </c>
      <c r="B2565" t="s">
        <v>27927</v>
      </c>
      <c r="C2565" s="17">
        <v>31803205</v>
      </c>
      <c r="D2565" t="s">
        <v>27925</v>
      </c>
      <c r="E2565" t="s">
        <v>27926</v>
      </c>
      <c r="F2565" t="s">
        <v>27931</v>
      </c>
      <c r="G2565" t="s">
        <v>2339</v>
      </c>
      <c r="H2565" t="s">
        <v>1835</v>
      </c>
      <c r="I2565" s="18">
        <v>90012</v>
      </c>
      <c r="J2565" t="s">
        <v>23</v>
      </c>
      <c r="K2565" t="s">
        <v>1835</v>
      </c>
      <c r="L2565" s="18">
        <v>91750</v>
      </c>
      <c r="M2565">
        <v>2916</v>
      </c>
      <c r="N2565">
        <v>2916</v>
      </c>
      <c r="O2565">
        <v>0</v>
      </c>
      <c r="P2565" t="s">
        <v>26</v>
      </c>
      <c r="Q2565" t="s">
        <v>26</v>
      </c>
      <c r="R2565" s="19" t="s">
        <v>31</v>
      </c>
    </row>
    <row r="2566" spans="1:18" x14ac:dyDescent="0.3">
      <c r="A2566" s="17" t="s">
        <v>27932</v>
      </c>
      <c r="B2566" t="s">
        <v>27927</v>
      </c>
      <c r="C2566" s="17">
        <v>31803205</v>
      </c>
      <c r="D2566" t="s">
        <v>27925</v>
      </c>
      <c r="E2566" t="s">
        <v>27926</v>
      </c>
      <c r="F2566" t="s">
        <v>27933</v>
      </c>
      <c r="G2566" t="s">
        <v>2339</v>
      </c>
      <c r="H2566" t="s">
        <v>1835</v>
      </c>
      <c r="I2566" s="18">
        <v>90012</v>
      </c>
      <c r="J2566" t="s">
        <v>23</v>
      </c>
      <c r="K2566" t="s">
        <v>1835</v>
      </c>
      <c r="L2566" s="18">
        <v>91750</v>
      </c>
      <c r="M2566">
        <v>2916</v>
      </c>
      <c r="N2566">
        <v>2916</v>
      </c>
      <c r="O2566">
        <v>0</v>
      </c>
      <c r="P2566" t="s">
        <v>26</v>
      </c>
      <c r="Q2566" t="s">
        <v>26</v>
      </c>
      <c r="R2566" s="19" t="s">
        <v>31</v>
      </c>
    </row>
    <row r="2567" spans="1:18" x14ac:dyDescent="0.3">
      <c r="A2567" s="17" t="s">
        <v>27934</v>
      </c>
      <c r="B2567" t="s">
        <v>27927</v>
      </c>
      <c r="C2567" s="17">
        <v>31803205</v>
      </c>
      <c r="D2567" t="s">
        <v>27925</v>
      </c>
      <c r="E2567" t="s">
        <v>27926</v>
      </c>
      <c r="F2567" t="s">
        <v>27935</v>
      </c>
      <c r="G2567" t="s">
        <v>2339</v>
      </c>
      <c r="H2567" t="s">
        <v>1835</v>
      </c>
      <c r="I2567" s="18">
        <v>90012</v>
      </c>
      <c r="J2567" t="s">
        <v>23</v>
      </c>
      <c r="K2567" t="s">
        <v>1835</v>
      </c>
      <c r="L2567" s="18">
        <v>91750</v>
      </c>
      <c r="M2567">
        <v>2916</v>
      </c>
      <c r="N2567">
        <v>2916</v>
      </c>
      <c r="O2567">
        <v>0</v>
      </c>
      <c r="P2567" t="s">
        <v>26</v>
      </c>
      <c r="Q2567" t="s">
        <v>26</v>
      </c>
      <c r="R2567" s="19" t="s">
        <v>31</v>
      </c>
    </row>
    <row r="2568" spans="1:18" x14ac:dyDescent="0.3">
      <c r="A2568" s="17" t="s">
        <v>27936</v>
      </c>
      <c r="B2568" t="s">
        <v>27927</v>
      </c>
      <c r="C2568" s="17">
        <v>31803205</v>
      </c>
      <c r="D2568" t="s">
        <v>27925</v>
      </c>
      <c r="E2568" t="s">
        <v>27926</v>
      </c>
      <c r="F2568" t="s">
        <v>27937</v>
      </c>
      <c r="G2568" t="s">
        <v>2339</v>
      </c>
      <c r="H2568" t="s">
        <v>1835</v>
      </c>
      <c r="I2568" s="18">
        <v>90012</v>
      </c>
      <c r="J2568" t="s">
        <v>23</v>
      </c>
      <c r="K2568" t="s">
        <v>1835</v>
      </c>
      <c r="L2568" s="18">
        <v>91750</v>
      </c>
      <c r="M2568">
        <v>2916</v>
      </c>
      <c r="N2568">
        <v>2916</v>
      </c>
      <c r="O2568">
        <v>0</v>
      </c>
      <c r="P2568" t="s">
        <v>26</v>
      </c>
      <c r="Q2568" t="s">
        <v>26</v>
      </c>
      <c r="R2568" s="19" t="s">
        <v>31</v>
      </c>
    </row>
    <row r="2569" spans="1:18" x14ac:dyDescent="0.3">
      <c r="A2569" s="17" t="s">
        <v>27036</v>
      </c>
      <c r="B2569" t="s">
        <v>27035</v>
      </c>
      <c r="C2569" s="17">
        <v>31504205</v>
      </c>
      <c r="D2569" t="s">
        <v>27023</v>
      </c>
      <c r="E2569" t="s">
        <v>27024</v>
      </c>
      <c r="F2569" t="s">
        <v>27037</v>
      </c>
      <c r="G2569" t="s">
        <v>2339</v>
      </c>
      <c r="H2569" t="s">
        <v>1835</v>
      </c>
      <c r="I2569" s="18">
        <v>90014</v>
      </c>
      <c r="J2569" t="s">
        <v>23</v>
      </c>
      <c r="K2569" t="s">
        <v>1835</v>
      </c>
      <c r="L2569" s="18">
        <v>90045</v>
      </c>
      <c r="M2569">
        <v>2916</v>
      </c>
      <c r="N2569">
        <v>2916</v>
      </c>
      <c r="O2569">
        <v>0</v>
      </c>
      <c r="P2569" t="s">
        <v>26</v>
      </c>
      <c r="Q2569" t="s">
        <v>26</v>
      </c>
      <c r="R2569" s="19" t="s">
        <v>31</v>
      </c>
    </row>
    <row r="2570" spans="1:18" x14ac:dyDescent="0.3">
      <c r="A2570" s="17" t="s">
        <v>27069</v>
      </c>
      <c r="B2570" t="s">
        <v>18486</v>
      </c>
      <c r="C2570" s="17">
        <v>31505105</v>
      </c>
      <c r="D2570" t="s">
        <v>27067</v>
      </c>
      <c r="E2570" t="s">
        <v>27068</v>
      </c>
      <c r="F2570" t="s">
        <v>27070</v>
      </c>
      <c r="G2570" t="s">
        <v>2339</v>
      </c>
      <c r="H2570" t="s">
        <v>1835</v>
      </c>
      <c r="I2570" s="18">
        <v>90015</v>
      </c>
      <c r="J2570" t="s">
        <v>23</v>
      </c>
      <c r="K2570" t="s">
        <v>1835</v>
      </c>
      <c r="L2570" s="18">
        <v>90089</v>
      </c>
      <c r="M2570">
        <v>2916</v>
      </c>
      <c r="N2570">
        <v>2916</v>
      </c>
      <c r="O2570">
        <v>0</v>
      </c>
      <c r="P2570" t="s">
        <v>26</v>
      </c>
      <c r="Q2570" t="s">
        <v>26</v>
      </c>
      <c r="R2570" s="19" t="s">
        <v>31</v>
      </c>
    </row>
    <row r="2571" spans="1:18" x14ac:dyDescent="0.3">
      <c r="A2571" s="17" t="s">
        <v>29023</v>
      </c>
      <c r="B2571" t="s">
        <v>29022</v>
      </c>
      <c r="C2571" s="17">
        <v>31829605</v>
      </c>
      <c r="D2571" t="s">
        <v>29020</v>
      </c>
      <c r="E2571" t="s">
        <v>29021</v>
      </c>
      <c r="F2571" t="s">
        <v>29024</v>
      </c>
      <c r="G2571" t="s">
        <v>2339</v>
      </c>
      <c r="H2571" t="s">
        <v>1835</v>
      </c>
      <c r="I2571" s="18">
        <v>90015</v>
      </c>
      <c r="J2571" t="s">
        <v>23</v>
      </c>
      <c r="K2571" t="s">
        <v>1835</v>
      </c>
      <c r="L2571" s="18">
        <v>90230</v>
      </c>
      <c r="M2571">
        <v>2916</v>
      </c>
      <c r="N2571">
        <v>2916</v>
      </c>
      <c r="O2571">
        <v>0</v>
      </c>
      <c r="P2571" t="s">
        <v>26</v>
      </c>
      <c r="Q2571" t="s">
        <v>26</v>
      </c>
      <c r="R2571" s="19" t="s">
        <v>31</v>
      </c>
    </row>
    <row r="2572" spans="1:18" x14ac:dyDescent="0.3">
      <c r="A2572" s="17" t="s">
        <v>2983</v>
      </c>
      <c r="B2572" t="s">
        <v>2982</v>
      </c>
      <c r="C2572" s="17">
        <v>11801905</v>
      </c>
      <c r="D2572" t="s">
        <v>2980</v>
      </c>
      <c r="E2572" t="s">
        <v>2981</v>
      </c>
      <c r="F2572" t="s">
        <v>2984</v>
      </c>
      <c r="G2572" t="s">
        <v>2339</v>
      </c>
      <c r="H2572" t="s">
        <v>1835</v>
      </c>
      <c r="I2572" s="18">
        <v>90017</v>
      </c>
      <c r="J2572" t="s">
        <v>23</v>
      </c>
      <c r="K2572" t="s">
        <v>1835</v>
      </c>
      <c r="L2572" s="18">
        <v>90032</v>
      </c>
      <c r="M2572">
        <v>2916</v>
      </c>
      <c r="N2572">
        <v>2916</v>
      </c>
      <c r="O2572">
        <v>0</v>
      </c>
      <c r="P2572" t="s">
        <v>26</v>
      </c>
      <c r="Q2572" t="s">
        <v>26</v>
      </c>
      <c r="R2572" s="19" t="s">
        <v>31</v>
      </c>
    </row>
    <row r="2573" spans="1:18" x14ac:dyDescent="0.3">
      <c r="A2573" s="17" t="s">
        <v>19403</v>
      </c>
      <c r="B2573" t="s">
        <v>19402</v>
      </c>
      <c r="C2573" s="17">
        <v>15016905</v>
      </c>
      <c r="D2573" t="s">
        <v>19400</v>
      </c>
      <c r="E2573" t="s">
        <v>19401</v>
      </c>
      <c r="F2573" t="s">
        <v>19404</v>
      </c>
      <c r="G2573" t="s">
        <v>2339</v>
      </c>
      <c r="H2573" t="s">
        <v>1835</v>
      </c>
      <c r="I2573" s="18">
        <v>90018</v>
      </c>
      <c r="J2573" t="s">
        <v>23</v>
      </c>
      <c r="K2573" t="s">
        <v>1835</v>
      </c>
      <c r="L2573" s="18">
        <v>90018</v>
      </c>
      <c r="M2573">
        <v>2916</v>
      </c>
      <c r="N2573">
        <v>2916</v>
      </c>
      <c r="O2573">
        <v>0</v>
      </c>
      <c r="P2573" t="s">
        <v>26</v>
      </c>
      <c r="Q2573" t="s">
        <v>26</v>
      </c>
      <c r="R2573" s="19" t="s">
        <v>31</v>
      </c>
    </row>
    <row r="2574" spans="1:18" x14ac:dyDescent="0.3">
      <c r="A2574" s="17" t="s">
        <v>27232</v>
      </c>
      <c r="B2574" t="s">
        <v>27231</v>
      </c>
      <c r="C2574" s="17">
        <v>31801005</v>
      </c>
      <c r="D2574" t="s">
        <v>27230</v>
      </c>
      <c r="E2574" t="s">
        <v>27231</v>
      </c>
      <c r="F2574" t="s">
        <v>27233</v>
      </c>
      <c r="G2574" t="s">
        <v>2339</v>
      </c>
      <c r="H2574" t="s">
        <v>1835</v>
      </c>
      <c r="I2574" s="18">
        <v>90018</v>
      </c>
      <c r="J2574" t="s">
        <v>23</v>
      </c>
      <c r="K2574" t="s">
        <v>1835</v>
      </c>
      <c r="L2574" s="18">
        <v>91750</v>
      </c>
      <c r="M2574">
        <v>2916</v>
      </c>
      <c r="N2574">
        <v>2916</v>
      </c>
      <c r="O2574">
        <v>0</v>
      </c>
      <c r="P2574" t="s">
        <v>26</v>
      </c>
      <c r="Q2574" t="s">
        <v>26</v>
      </c>
      <c r="R2574" s="19" t="s">
        <v>31</v>
      </c>
    </row>
    <row r="2575" spans="1:18" x14ac:dyDescent="0.3">
      <c r="A2575" s="17" t="s">
        <v>27101</v>
      </c>
      <c r="B2575" t="s">
        <v>27100</v>
      </c>
      <c r="C2575" s="17">
        <v>31509005</v>
      </c>
      <c r="D2575" t="s">
        <v>27099</v>
      </c>
      <c r="E2575" t="s">
        <v>27100</v>
      </c>
      <c r="F2575" t="s">
        <v>27102</v>
      </c>
      <c r="G2575" t="s">
        <v>2339</v>
      </c>
      <c r="H2575" t="s">
        <v>1835</v>
      </c>
      <c r="I2575" s="18">
        <v>90019</v>
      </c>
      <c r="J2575" t="s">
        <v>23</v>
      </c>
      <c r="K2575" t="s">
        <v>1835</v>
      </c>
      <c r="L2575" s="18">
        <v>92019</v>
      </c>
      <c r="M2575">
        <v>2643</v>
      </c>
      <c r="N2575">
        <v>2916</v>
      </c>
      <c r="O2575">
        <v>273</v>
      </c>
      <c r="P2575" t="s">
        <v>24</v>
      </c>
      <c r="Q2575" t="s">
        <v>25</v>
      </c>
      <c r="R2575" s="19" t="s">
        <v>15</v>
      </c>
    </row>
    <row r="2576" spans="1:18" x14ac:dyDescent="0.3">
      <c r="A2576" s="17" t="s">
        <v>8087</v>
      </c>
      <c r="B2576" t="s">
        <v>8086</v>
      </c>
      <c r="C2576" s="17">
        <v>14130505</v>
      </c>
      <c r="D2576" t="s">
        <v>8084</v>
      </c>
      <c r="E2576" t="s">
        <v>8085</v>
      </c>
      <c r="F2576" t="s">
        <v>8088</v>
      </c>
      <c r="G2576" t="s">
        <v>2339</v>
      </c>
      <c r="H2576" t="s">
        <v>1835</v>
      </c>
      <c r="I2576" s="18">
        <v>90022</v>
      </c>
      <c r="J2576" t="s">
        <v>23</v>
      </c>
      <c r="K2576" t="s">
        <v>1835</v>
      </c>
      <c r="L2576" s="18">
        <v>91790</v>
      </c>
      <c r="M2576">
        <v>2916</v>
      </c>
      <c r="N2576">
        <v>2916</v>
      </c>
      <c r="O2576">
        <v>0</v>
      </c>
      <c r="P2576" t="s">
        <v>26</v>
      </c>
      <c r="Q2576" t="s">
        <v>26</v>
      </c>
      <c r="R2576" s="19" t="s">
        <v>31</v>
      </c>
    </row>
    <row r="2577" spans="1:18" x14ac:dyDescent="0.3">
      <c r="A2577" s="17" t="s">
        <v>27938</v>
      </c>
      <c r="B2577" t="s">
        <v>27927</v>
      </c>
      <c r="C2577" s="17">
        <v>31803205</v>
      </c>
      <c r="D2577" t="s">
        <v>27925</v>
      </c>
      <c r="E2577" t="s">
        <v>27926</v>
      </c>
      <c r="F2577" t="s">
        <v>27939</v>
      </c>
      <c r="G2577" t="s">
        <v>2339</v>
      </c>
      <c r="H2577" t="s">
        <v>1835</v>
      </c>
      <c r="I2577" s="18">
        <v>90022</v>
      </c>
      <c r="J2577" t="s">
        <v>23</v>
      </c>
      <c r="K2577" t="s">
        <v>1835</v>
      </c>
      <c r="L2577" s="18">
        <v>91750</v>
      </c>
      <c r="M2577">
        <v>2916</v>
      </c>
      <c r="N2577">
        <v>2916</v>
      </c>
      <c r="O2577">
        <v>0</v>
      </c>
      <c r="P2577" t="s">
        <v>26</v>
      </c>
      <c r="Q2577" t="s">
        <v>26</v>
      </c>
      <c r="R2577" s="19" t="s">
        <v>31</v>
      </c>
    </row>
    <row r="2578" spans="1:18" x14ac:dyDescent="0.3">
      <c r="A2578" s="17" t="s">
        <v>32047</v>
      </c>
      <c r="B2578" t="s">
        <v>32046</v>
      </c>
      <c r="C2578" s="17">
        <v>31981105</v>
      </c>
      <c r="D2578" t="s">
        <v>32045</v>
      </c>
      <c r="E2578" t="s">
        <v>25928</v>
      </c>
      <c r="F2578" t="s">
        <v>32048</v>
      </c>
      <c r="G2578" t="s">
        <v>2339</v>
      </c>
      <c r="H2578" t="s">
        <v>1835</v>
      </c>
      <c r="I2578" s="18">
        <v>90023</v>
      </c>
      <c r="J2578" t="s">
        <v>23</v>
      </c>
      <c r="K2578" t="s">
        <v>1835</v>
      </c>
      <c r="L2578" s="18">
        <v>91103</v>
      </c>
      <c r="M2578">
        <v>2916</v>
      </c>
      <c r="N2578">
        <v>2916</v>
      </c>
      <c r="O2578">
        <v>0</v>
      </c>
      <c r="P2578" t="s">
        <v>26</v>
      </c>
      <c r="Q2578" t="s">
        <v>26</v>
      </c>
      <c r="R2578" s="19" t="s">
        <v>31</v>
      </c>
    </row>
    <row r="2579" spans="1:18" x14ac:dyDescent="0.3">
      <c r="A2579" s="17" t="s">
        <v>2889</v>
      </c>
      <c r="B2579" t="s">
        <v>2888</v>
      </c>
      <c r="C2579" s="17">
        <v>11801705</v>
      </c>
      <c r="D2579" t="s">
        <v>2886</v>
      </c>
      <c r="E2579" t="s">
        <v>2887</v>
      </c>
      <c r="F2579" t="s">
        <v>2890</v>
      </c>
      <c r="G2579" t="s">
        <v>2339</v>
      </c>
      <c r="H2579" t="s">
        <v>1835</v>
      </c>
      <c r="I2579" s="18">
        <v>90024</v>
      </c>
      <c r="J2579" t="s">
        <v>23</v>
      </c>
      <c r="K2579" t="s">
        <v>1835</v>
      </c>
      <c r="L2579" s="18">
        <v>90024</v>
      </c>
      <c r="M2579">
        <v>2916</v>
      </c>
      <c r="N2579">
        <v>2916</v>
      </c>
      <c r="O2579">
        <v>0</v>
      </c>
      <c r="P2579" t="s">
        <v>26</v>
      </c>
      <c r="Q2579" t="s">
        <v>26</v>
      </c>
      <c r="R2579" s="19" t="s">
        <v>31</v>
      </c>
    </row>
    <row r="2580" spans="1:18" x14ac:dyDescent="0.3">
      <c r="A2580" s="17" t="s">
        <v>20685</v>
      </c>
      <c r="B2580" t="s">
        <v>20684</v>
      </c>
      <c r="C2580" s="17">
        <v>21891605</v>
      </c>
      <c r="D2580" t="s">
        <v>20682</v>
      </c>
      <c r="E2580" t="s">
        <v>20683</v>
      </c>
      <c r="F2580" t="s">
        <v>20686</v>
      </c>
      <c r="G2580" t="s">
        <v>2339</v>
      </c>
      <c r="H2580" t="s">
        <v>1835</v>
      </c>
      <c r="I2580" s="18">
        <v>90027</v>
      </c>
      <c r="J2580" t="s">
        <v>23</v>
      </c>
      <c r="K2580" t="s">
        <v>1835</v>
      </c>
      <c r="L2580" s="18">
        <v>91761</v>
      </c>
      <c r="M2580">
        <v>2916</v>
      </c>
      <c r="N2580">
        <v>2916</v>
      </c>
      <c r="O2580">
        <v>0</v>
      </c>
      <c r="P2580" t="s">
        <v>26</v>
      </c>
      <c r="Q2580" t="s">
        <v>26</v>
      </c>
      <c r="R2580" s="19" t="s">
        <v>31</v>
      </c>
    </row>
    <row r="2581" spans="1:18" x14ac:dyDescent="0.3">
      <c r="A2581" s="17" t="s">
        <v>20688</v>
      </c>
      <c r="B2581" t="s">
        <v>20687</v>
      </c>
      <c r="C2581" s="17">
        <v>21891605</v>
      </c>
      <c r="D2581" t="s">
        <v>20682</v>
      </c>
      <c r="E2581" t="s">
        <v>20683</v>
      </c>
      <c r="F2581" t="s">
        <v>20689</v>
      </c>
      <c r="G2581" t="s">
        <v>2339</v>
      </c>
      <c r="H2581" t="s">
        <v>1835</v>
      </c>
      <c r="I2581" s="18">
        <v>90027</v>
      </c>
      <c r="J2581" t="s">
        <v>23</v>
      </c>
      <c r="K2581" t="s">
        <v>1835</v>
      </c>
      <c r="L2581" s="18">
        <v>91761</v>
      </c>
      <c r="M2581">
        <v>2916</v>
      </c>
      <c r="N2581">
        <v>2916</v>
      </c>
      <c r="O2581">
        <v>0</v>
      </c>
      <c r="P2581" t="s">
        <v>26</v>
      </c>
      <c r="Q2581" t="s">
        <v>26</v>
      </c>
      <c r="R2581" s="19" t="s">
        <v>31</v>
      </c>
    </row>
    <row r="2582" spans="1:18" x14ac:dyDescent="0.3">
      <c r="A2582" s="17" t="s">
        <v>21048</v>
      </c>
      <c r="B2582" t="s">
        <v>21047</v>
      </c>
      <c r="C2582" s="17">
        <v>21958105</v>
      </c>
      <c r="D2582" t="s">
        <v>21046</v>
      </c>
      <c r="E2582" t="s">
        <v>21047</v>
      </c>
      <c r="F2582" t="s">
        <v>21049</v>
      </c>
      <c r="G2582" t="s">
        <v>12837</v>
      </c>
      <c r="H2582" t="s">
        <v>1835</v>
      </c>
      <c r="I2582" s="18">
        <v>90028</v>
      </c>
      <c r="J2582" t="s">
        <v>23</v>
      </c>
      <c r="K2582" t="s">
        <v>1835</v>
      </c>
      <c r="L2582" s="18">
        <v>90028</v>
      </c>
      <c r="M2582">
        <v>2916</v>
      </c>
      <c r="N2582">
        <v>2916</v>
      </c>
      <c r="O2582">
        <v>0</v>
      </c>
      <c r="P2582" t="s">
        <v>26</v>
      </c>
      <c r="Q2582" t="s">
        <v>26</v>
      </c>
      <c r="R2582" s="19" t="s">
        <v>31</v>
      </c>
    </row>
    <row r="2583" spans="1:18" x14ac:dyDescent="0.3">
      <c r="A2583" s="17" t="s">
        <v>21050</v>
      </c>
      <c r="B2583" t="s">
        <v>21047</v>
      </c>
      <c r="C2583" s="17">
        <v>21958105</v>
      </c>
      <c r="D2583" t="s">
        <v>21046</v>
      </c>
      <c r="E2583" t="s">
        <v>21047</v>
      </c>
      <c r="F2583" t="s">
        <v>21051</v>
      </c>
      <c r="G2583" t="s">
        <v>12837</v>
      </c>
      <c r="H2583" t="s">
        <v>1835</v>
      </c>
      <c r="I2583" s="18">
        <v>90028</v>
      </c>
      <c r="J2583" t="s">
        <v>23</v>
      </c>
      <c r="K2583" t="s">
        <v>1835</v>
      </c>
      <c r="L2583" s="18">
        <v>90028</v>
      </c>
      <c r="M2583">
        <v>2916</v>
      </c>
      <c r="N2583">
        <v>2916</v>
      </c>
      <c r="O2583">
        <v>0</v>
      </c>
      <c r="P2583" t="s">
        <v>26</v>
      </c>
      <c r="Q2583" t="s">
        <v>26</v>
      </c>
      <c r="R2583" s="19" t="s">
        <v>31</v>
      </c>
    </row>
    <row r="2584" spans="1:18" x14ac:dyDescent="0.3">
      <c r="A2584" s="17" t="s">
        <v>21052</v>
      </c>
      <c r="B2584" t="s">
        <v>21047</v>
      </c>
      <c r="C2584" s="17">
        <v>21958105</v>
      </c>
      <c r="D2584" t="s">
        <v>21046</v>
      </c>
      <c r="E2584" t="s">
        <v>21047</v>
      </c>
      <c r="F2584" t="s">
        <v>21053</v>
      </c>
      <c r="G2584" t="s">
        <v>12837</v>
      </c>
      <c r="H2584" t="s">
        <v>1835</v>
      </c>
      <c r="I2584" s="18">
        <v>90028</v>
      </c>
      <c r="J2584" t="s">
        <v>23</v>
      </c>
      <c r="K2584" t="s">
        <v>1835</v>
      </c>
      <c r="L2584" s="18">
        <v>90028</v>
      </c>
      <c r="M2584">
        <v>2916</v>
      </c>
      <c r="N2584">
        <v>2916</v>
      </c>
      <c r="O2584">
        <v>0</v>
      </c>
      <c r="P2584" t="s">
        <v>26</v>
      </c>
      <c r="Q2584" t="s">
        <v>26</v>
      </c>
      <c r="R2584" s="19" t="s">
        <v>31</v>
      </c>
    </row>
    <row r="2585" spans="1:18" x14ac:dyDescent="0.3">
      <c r="A2585" s="17" t="s">
        <v>21054</v>
      </c>
      <c r="B2585" t="s">
        <v>21047</v>
      </c>
      <c r="C2585" s="17">
        <v>21958105</v>
      </c>
      <c r="D2585" t="s">
        <v>21046</v>
      </c>
      <c r="E2585" t="s">
        <v>21047</v>
      </c>
      <c r="F2585" t="s">
        <v>21055</v>
      </c>
      <c r="G2585" t="s">
        <v>12837</v>
      </c>
      <c r="H2585" t="s">
        <v>1835</v>
      </c>
      <c r="I2585" s="18">
        <v>90028</v>
      </c>
      <c r="J2585" t="s">
        <v>23</v>
      </c>
      <c r="K2585" t="s">
        <v>1835</v>
      </c>
      <c r="L2585" s="18">
        <v>90028</v>
      </c>
      <c r="M2585">
        <v>2916</v>
      </c>
      <c r="N2585">
        <v>2916</v>
      </c>
      <c r="O2585">
        <v>0</v>
      </c>
      <c r="P2585" t="s">
        <v>26</v>
      </c>
      <c r="Q2585" t="s">
        <v>26</v>
      </c>
      <c r="R2585" s="19" t="s">
        <v>31</v>
      </c>
    </row>
    <row r="2586" spans="1:18" x14ac:dyDescent="0.3">
      <c r="A2586" s="17" t="s">
        <v>21056</v>
      </c>
      <c r="B2586" t="s">
        <v>21047</v>
      </c>
      <c r="C2586" s="17">
        <v>21958105</v>
      </c>
      <c r="D2586" t="s">
        <v>21046</v>
      </c>
      <c r="E2586" t="s">
        <v>21047</v>
      </c>
      <c r="F2586" t="s">
        <v>21057</v>
      </c>
      <c r="G2586" t="s">
        <v>12837</v>
      </c>
      <c r="H2586" t="s">
        <v>1835</v>
      </c>
      <c r="I2586" s="18">
        <v>90028</v>
      </c>
      <c r="J2586" t="s">
        <v>23</v>
      </c>
      <c r="K2586" t="s">
        <v>1835</v>
      </c>
      <c r="L2586" s="18">
        <v>90028</v>
      </c>
      <c r="M2586">
        <v>2916</v>
      </c>
      <c r="N2586">
        <v>2916</v>
      </c>
      <c r="O2586">
        <v>0</v>
      </c>
      <c r="P2586" t="s">
        <v>26</v>
      </c>
      <c r="Q2586" t="s">
        <v>26</v>
      </c>
      <c r="R2586" s="19" t="s">
        <v>31</v>
      </c>
    </row>
    <row r="2587" spans="1:18" x14ac:dyDescent="0.3">
      <c r="A2587" s="17" t="s">
        <v>25572</v>
      </c>
      <c r="B2587" t="s">
        <v>25571</v>
      </c>
      <c r="C2587" s="17">
        <v>31011405</v>
      </c>
      <c r="D2587" t="s">
        <v>25570</v>
      </c>
      <c r="E2587" t="s">
        <v>25571</v>
      </c>
      <c r="F2587" t="s">
        <v>25573</v>
      </c>
      <c r="G2587" t="s">
        <v>2339</v>
      </c>
      <c r="H2587" t="s">
        <v>1835</v>
      </c>
      <c r="I2587" s="18">
        <v>90028</v>
      </c>
      <c r="J2587" t="s">
        <v>23</v>
      </c>
      <c r="K2587" t="s">
        <v>1835</v>
      </c>
      <c r="L2587" s="18">
        <v>90028</v>
      </c>
      <c r="M2587">
        <v>2916</v>
      </c>
      <c r="N2587">
        <v>2916</v>
      </c>
      <c r="O2587">
        <v>0</v>
      </c>
      <c r="P2587" t="s">
        <v>26</v>
      </c>
      <c r="Q2587" t="s">
        <v>26</v>
      </c>
      <c r="R2587" s="19" t="s">
        <v>31</v>
      </c>
    </row>
    <row r="2588" spans="1:18" x14ac:dyDescent="0.3">
      <c r="A2588" s="17" t="s">
        <v>25574</v>
      </c>
      <c r="B2588" t="s">
        <v>25571</v>
      </c>
      <c r="C2588" s="17">
        <v>31011405</v>
      </c>
      <c r="D2588" t="s">
        <v>25570</v>
      </c>
      <c r="E2588" t="s">
        <v>25571</v>
      </c>
      <c r="F2588" t="s">
        <v>25575</v>
      </c>
      <c r="G2588" t="s">
        <v>2339</v>
      </c>
      <c r="H2588" t="s">
        <v>1835</v>
      </c>
      <c r="I2588" s="18">
        <v>90028</v>
      </c>
      <c r="J2588" t="s">
        <v>23</v>
      </c>
      <c r="K2588" t="s">
        <v>1835</v>
      </c>
      <c r="L2588" s="18">
        <v>90028</v>
      </c>
      <c r="M2588">
        <v>2916</v>
      </c>
      <c r="N2588">
        <v>2916</v>
      </c>
      <c r="O2588">
        <v>0</v>
      </c>
      <c r="P2588" t="s">
        <v>26</v>
      </c>
      <c r="Q2588" t="s">
        <v>26</v>
      </c>
      <c r="R2588" s="19" t="s">
        <v>31</v>
      </c>
    </row>
    <row r="2589" spans="1:18" x14ac:dyDescent="0.3">
      <c r="A2589" s="17" t="s">
        <v>26973</v>
      </c>
      <c r="B2589" t="s">
        <v>26972</v>
      </c>
      <c r="C2589" s="17">
        <v>31500405</v>
      </c>
      <c r="D2589" t="s">
        <v>26970</v>
      </c>
      <c r="E2589" t="s">
        <v>26971</v>
      </c>
      <c r="F2589" t="s">
        <v>26974</v>
      </c>
      <c r="G2589" t="s">
        <v>2339</v>
      </c>
      <c r="H2589" t="s">
        <v>1835</v>
      </c>
      <c r="I2589" s="18">
        <v>90028</v>
      </c>
      <c r="J2589" t="s">
        <v>23</v>
      </c>
      <c r="K2589" t="s">
        <v>1835</v>
      </c>
      <c r="L2589" s="18">
        <v>91510</v>
      </c>
      <c r="M2589">
        <v>2916</v>
      </c>
      <c r="N2589">
        <v>2916</v>
      </c>
      <c r="O2589">
        <v>0</v>
      </c>
      <c r="P2589" t="s">
        <v>26</v>
      </c>
      <c r="Q2589" t="s">
        <v>26</v>
      </c>
      <c r="R2589" s="19" t="s">
        <v>31</v>
      </c>
    </row>
    <row r="2590" spans="1:18" x14ac:dyDescent="0.3">
      <c r="A2590" s="17" t="s">
        <v>20691</v>
      </c>
      <c r="B2590" t="s">
        <v>20690</v>
      </c>
      <c r="C2590" s="17">
        <v>21891605</v>
      </c>
      <c r="D2590" t="s">
        <v>20682</v>
      </c>
      <c r="E2590" t="s">
        <v>20683</v>
      </c>
      <c r="F2590" t="s">
        <v>20692</v>
      </c>
      <c r="G2590" t="s">
        <v>2339</v>
      </c>
      <c r="H2590" t="s">
        <v>1835</v>
      </c>
      <c r="I2590" s="18">
        <v>90029</v>
      </c>
      <c r="J2590" t="s">
        <v>23</v>
      </c>
      <c r="K2590" t="s">
        <v>1835</v>
      </c>
      <c r="L2590" s="18">
        <v>91761</v>
      </c>
      <c r="M2590">
        <v>2916</v>
      </c>
      <c r="N2590">
        <v>2916</v>
      </c>
      <c r="O2590">
        <v>0</v>
      </c>
      <c r="P2590" t="s">
        <v>26</v>
      </c>
      <c r="Q2590" t="s">
        <v>26</v>
      </c>
      <c r="R2590" s="19" t="s">
        <v>31</v>
      </c>
    </row>
    <row r="2591" spans="1:18" x14ac:dyDescent="0.3">
      <c r="A2591" s="17" t="s">
        <v>27940</v>
      </c>
      <c r="B2591" t="s">
        <v>27927</v>
      </c>
      <c r="C2591" s="17">
        <v>31803205</v>
      </c>
      <c r="D2591" t="s">
        <v>27925</v>
      </c>
      <c r="E2591" t="s">
        <v>27926</v>
      </c>
      <c r="F2591" t="s">
        <v>20692</v>
      </c>
      <c r="G2591" t="s">
        <v>2339</v>
      </c>
      <c r="H2591" t="s">
        <v>1835</v>
      </c>
      <c r="I2591" s="18">
        <v>90029</v>
      </c>
      <c r="J2591" t="s">
        <v>23</v>
      </c>
      <c r="K2591" t="s">
        <v>1835</v>
      </c>
      <c r="L2591" s="18">
        <v>91750</v>
      </c>
      <c r="M2591">
        <v>2916</v>
      </c>
      <c r="N2591">
        <v>2916</v>
      </c>
      <c r="O2591">
        <v>0</v>
      </c>
      <c r="P2591" t="s">
        <v>26</v>
      </c>
      <c r="Q2591" t="s">
        <v>26</v>
      </c>
      <c r="R2591" s="19" t="s">
        <v>31</v>
      </c>
    </row>
    <row r="2592" spans="1:18" x14ac:dyDescent="0.3">
      <c r="A2592" s="17" t="s">
        <v>20694</v>
      </c>
      <c r="B2592" t="s">
        <v>20693</v>
      </c>
      <c r="C2592" s="17">
        <v>21891605</v>
      </c>
      <c r="D2592" t="s">
        <v>20682</v>
      </c>
      <c r="E2592" t="s">
        <v>20683</v>
      </c>
      <c r="F2592" t="s">
        <v>20695</v>
      </c>
      <c r="G2592" t="s">
        <v>2339</v>
      </c>
      <c r="H2592" t="s">
        <v>1835</v>
      </c>
      <c r="I2592" s="18">
        <v>90033</v>
      </c>
      <c r="J2592" t="s">
        <v>23</v>
      </c>
      <c r="K2592" t="s">
        <v>1835</v>
      </c>
      <c r="L2592" s="18">
        <v>91761</v>
      </c>
      <c r="M2592">
        <v>2916</v>
      </c>
      <c r="N2592">
        <v>2916</v>
      </c>
      <c r="O2592">
        <v>0</v>
      </c>
      <c r="P2592" t="s">
        <v>26</v>
      </c>
      <c r="Q2592" t="s">
        <v>26</v>
      </c>
      <c r="R2592" s="19" t="s">
        <v>31</v>
      </c>
    </row>
    <row r="2593" spans="1:18" x14ac:dyDescent="0.3">
      <c r="A2593" s="17" t="s">
        <v>27234</v>
      </c>
      <c r="B2593" t="s">
        <v>27231</v>
      </c>
      <c r="C2593" s="17">
        <v>31801005</v>
      </c>
      <c r="D2593" t="s">
        <v>27230</v>
      </c>
      <c r="E2593" t="s">
        <v>27231</v>
      </c>
      <c r="F2593" t="s">
        <v>27235</v>
      </c>
      <c r="G2593" t="s">
        <v>2339</v>
      </c>
      <c r="H2593" t="s">
        <v>1835</v>
      </c>
      <c r="I2593" s="18">
        <v>90033</v>
      </c>
      <c r="J2593" t="s">
        <v>23</v>
      </c>
      <c r="K2593" t="s">
        <v>1835</v>
      </c>
      <c r="L2593" s="18">
        <v>91750</v>
      </c>
      <c r="M2593">
        <v>2916</v>
      </c>
      <c r="N2593">
        <v>2916</v>
      </c>
      <c r="O2593">
        <v>0</v>
      </c>
      <c r="P2593" t="s">
        <v>26</v>
      </c>
      <c r="Q2593" t="s">
        <v>26</v>
      </c>
      <c r="R2593" s="19" t="s">
        <v>31</v>
      </c>
    </row>
    <row r="2594" spans="1:18" x14ac:dyDescent="0.3">
      <c r="A2594" s="17" t="s">
        <v>32050</v>
      </c>
      <c r="B2594" t="s">
        <v>32049</v>
      </c>
      <c r="C2594" s="17">
        <v>31981105</v>
      </c>
      <c r="D2594" t="s">
        <v>32045</v>
      </c>
      <c r="E2594" t="s">
        <v>25928</v>
      </c>
      <c r="F2594" t="s">
        <v>32051</v>
      </c>
      <c r="G2594" t="s">
        <v>2339</v>
      </c>
      <c r="H2594" t="s">
        <v>1835</v>
      </c>
      <c r="I2594" s="18">
        <v>90033</v>
      </c>
      <c r="J2594" t="s">
        <v>23</v>
      </c>
      <c r="K2594" t="s">
        <v>1835</v>
      </c>
      <c r="L2594" s="18">
        <v>91103</v>
      </c>
      <c r="M2594">
        <v>2916</v>
      </c>
      <c r="N2594">
        <v>2916</v>
      </c>
      <c r="O2594">
        <v>0</v>
      </c>
      <c r="P2594" t="s">
        <v>26</v>
      </c>
      <c r="Q2594" t="s">
        <v>26</v>
      </c>
      <c r="R2594" s="19" t="s">
        <v>31</v>
      </c>
    </row>
    <row r="2595" spans="1:18" x14ac:dyDescent="0.3">
      <c r="A2595" s="17" t="s">
        <v>20697</v>
      </c>
      <c r="B2595" t="s">
        <v>20696</v>
      </c>
      <c r="C2595" s="17">
        <v>21891605</v>
      </c>
      <c r="D2595" t="s">
        <v>20682</v>
      </c>
      <c r="E2595" t="s">
        <v>20683</v>
      </c>
      <c r="F2595" t="s">
        <v>20698</v>
      </c>
      <c r="G2595" t="s">
        <v>20699</v>
      </c>
      <c r="H2595" t="s">
        <v>1835</v>
      </c>
      <c r="I2595" s="18">
        <v>90034</v>
      </c>
      <c r="J2595" t="s">
        <v>23</v>
      </c>
      <c r="K2595" t="s">
        <v>1835</v>
      </c>
      <c r="L2595" s="18">
        <v>91761</v>
      </c>
      <c r="M2595">
        <v>2916</v>
      </c>
      <c r="N2595">
        <v>2916</v>
      </c>
      <c r="O2595">
        <v>0</v>
      </c>
      <c r="P2595" t="s">
        <v>26</v>
      </c>
      <c r="Q2595" t="s">
        <v>26</v>
      </c>
      <c r="R2595" s="19" t="s">
        <v>31</v>
      </c>
    </row>
    <row r="2596" spans="1:18" x14ac:dyDescent="0.3">
      <c r="A2596" s="17" t="s">
        <v>21129</v>
      </c>
      <c r="B2596" t="s">
        <v>21128</v>
      </c>
      <c r="C2596" s="17">
        <v>24007605</v>
      </c>
      <c r="D2596" t="s">
        <v>21127</v>
      </c>
      <c r="E2596" t="s">
        <v>21128</v>
      </c>
      <c r="F2596" t="s">
        <v>21130</v>
      </c>
      <c r="G2596" t="s">
        <v>2339</v>
      </c>
      <c r="H2596" t="s">
        <v>1835</v>
      </c>
      <c r="I2596" s="18">
        <v>90040</v>
      </c>
      <c r="J2596" t="s">
        <v>23</v>
      </c>
      <c r="K2596" t="s">
        <v>1835</v>
      </c>
      <c r="L2596" s="18">
        <v>92626</v>
      </c>
      <c r="M2596">
        <v>2916</v>
      </c>
      <c r="N2596">
        <v>2916</v>
      </c>
      <c r="O2596">
        <v>0</v>
      </c>
      <c r="P2596" t="s">
        <v>26</v>
      </c>
      <c r="Q2596" t="s">
        <v>26</v>
      </c>
      <c r="R2596" s="19" t="s">
        <v>31</v>
      </c>
    </row>
    <row r="2597" spans="1:18" x14ac:dyDescent="0.3">
      <c r="A2597" s="17" t="s">
        <v>27941</v>
      </c>
      <c r="B2597" t="s">
        <v>27927</v>
      </c>
      <c r="C2597" s="17">
        <v>31803205</v>
      </c>
      <c r="D2597" t="s">
        <v>27925</v>
      </c>
      <c r="E2597" t="s">
        <v>27926</v>
      </c>
      <c r="F2597" t="s">
        <v>27942</v>
      </c>
      <c r="G2597" t="s">
        <v>2339</v>
      </c>
      <c r="H2597" t="s">
        <v>1835</v>
      </c>
      <c r="I2597" s="18">
        <v>90040</v>
      </c>
      <c r="J2597" t="s">
        <v>23</v>
      </c>
      <c r="K2597" t="s">
        <v>1835</v>
      </c>
      <c r="L2597" s="18">
        <v>91750</v>
      </c>
      <c r="M2597">
        <v>2916</v>
      </c>
      <c r="N2597">
        <v>2916</v>
      </c>
      <c r="O2597">
        <v>0</v>
      </c>
      <c r="P2597" t="s">
        <v>26</v>
      </c>
      <c r="Q2597" t="s">
        <v>26</v>
      </c>
      <c r="R2597" s="19" t="s">
        <v>31</v>
      </c>
    </row>
    <row r="2598" spans="1:18" x14ac:dyDescent="0.3">
      <c r="A2598" s="17" t="s">
        <v>32052</v>
      </c>
      <c r="B2598" t="s">
        <v>7334</v>
      </c>
      <c r="C2598" s="17">
        <v>31981105</v>
      </c>
      <c r="D2598" t="s">
        <v>32045</v>
      </c>
      <c r="E2598" t="s">
        <v>25928</v>
      </c>
      <c r="F2598" t="s">
        <v>32053</v>
      </c>
      <c r="G2598" t="s">
        <v>7334</v>
      </c>
      <c r="H2598" t="s">
        <v>1835</v>
      </c>
      <c r="I2598" s="18">
        <v>90040</v>
      </c>
      <c r="J2598" t="s">
        <v>23</v>
      </c>
      <c r="K2598" t="s">
        <v>1835</v>
      </c>
      <c r="L2598" s="18">
        <v>91103</v>
      </c>
      <c r="M2598">
        <v>2916</v>
      </c>
      <c r="N2598">
        <v>2916</v>
      </c>
      <c r="O2598">
        <v>0</v>
      </c>
      <c r="P2598" t="s">
        <v>26</v>
      </c>
      <c r="Q2598" t="s">
        <v>26</v>
      </c>
      <c r="R2598" s="19" t="s">
        <v>31</v>
      </c>
    </row>
    <row r="2599" spans="1:18" x14ac:dyDescent="0.3">
      <c r="A2599" s="17" t="s">
        <v>25613</v>
      </c>
      <c r="B2599" t="s">
        <v>25612</v>
      </c>
      <c r="C2599" s="17">
        <v>31012905</v>
      </c>
      <c r="D2599" t="s">
        <v>25610</v>
      </c>
      <c r="E2599" t="s">
        <v>25611</v>
      </c>
      <c r="F2599" t="s">
        <v>25614</v>
      </c>
      <c r="G2599" t="s">
        <v>2339</v>
      </c>
      <c r="H2599" t="s">
        <v>1835</v>
      </c>
      <c r="I2599" s="18">
        <v>90041</v>
      </c>
      <c r="J2599" t="s">
        <v>23</v>
      </c>
      <c r="K2599" t="s">
        <v>1835</v>
      </c>
      <c r="L2599" s="18">
        <v>90502</v>
      </c>
      <c r="M2599">
        <v>2916</v>
      </c>
      <c r="N2599">
        <v>2916</v>
      </c>
      <c r="O2599">
        <v>0</v>
      </c>
      <c r="P2599" t="s">
        <v>26</v>
      </c>
      <c r="Q2599" t="s">
        <v>26</v>
      </c>
      <c r="R2599" s="19" t="s">
        <v>31</v>
      </c>
    </row>
    <row r="2600" spans="1:18" x14ac:dyDescent="0.3">
      <c r="A2600" s="17" t="s">
        <v>21118</v>
      </c>
      <c r="B2600" t="s">
        <v>21117</v>
      </c>
      <c r="C2600" s="17">
        <v>24005905</v>
      </c>
      <c r="D2600" t="s">
        <v>21116</v>
      </c>
      <c r="E2600" t="s">
        <v>21117</v>
      </c>
      <c r="F2600" t="s">
        <v>21119</v>
      </c>
      <c r="G2600" t="s">
        <v>2339</v>
      </c>
      <c r="H2600" t="s">
        <v>1835</v>
      </c>
      <c r="I2600" s="18">
        <v>90042</v>
      </c>
      <c r="J2600" t="s">
        <v>23</v>
      </c>
      <c r="K2600" t="s">
        <v>1835</v>
      </c>
      <c r="L2600" s="18">
        <v>91105</v>
      </c>
      <c r="M2600">
        <v>2916</v>
      </c>
      <c r="N2600">
        <v>2916</v>
      </c>
      <c r="O2600">
        <v>0</v>
      </c>
      <c r="P2600" t="s">
        <v>26</v>
      </c>
      <c r="Q2600" t="s">
        <v>26</v>
      </c>
      <c r="R2600" s="19" t="s">
        <v>31</v>
      </c>
    </row>
    <row r="2601" spans="1:18" x14ac:dyDescent="0.3">
      <c r="A2601" s="17" t="s">
        <v>27166</v>
      </c>
      <c r="B2601" t="s">
        <v>27165</v>
      </c>
      <c r="C2601" s="17">
        <v>31601505</v>
      </c>
      <c r="D2601" t="s">
        <v>27160</v>
      </c>
      <c r="E2601" t="s">
        <v>27161</v>
      </c>
      <c r="F2601" t="s">
        <v>27167</v>
      </c>
      <c r="G2601" t="s">
        <v>2339</v>
      </c>
      <c r="H2601" t="s">
        <v>1835</v>
      </c>
      <c r="I2601" s="18">
        <v>90045</v>
      </c>
      <c r="J2601" t="s">
        <v>23</v>
      </c>
      <c r="K2601" t="s">
        <v>1835</v>
      </c>
      <c r="L2601" s="18">
        <v>90263</v>
      </c>
      <c r="M2601">
        <v>2916</v>
      </c>
      <c r="N2601">
        <v>2916</v>
      </c>
      <c r="O2601">
        <v>0</v>
      </c>
      <c r="P2601" t="s">
        <v>26</v>
      </c>
      <c r="Q2601" t="s">
        <v>26</v>
      </c>
      <c r="R2601" s="19" t="s">
        <v>31</v>
      </c>
    </row>
    <row r="2602" spans="1:18" x14ac:dyDescent="0.3">
      <c r="A2602" s="17" t="s">
        <v>27943</v>
      </c>
      <c r="B2602" t="s">
        <v>27927</v>
      </c>
      <c r="C2602" s="17">
        <v>31803205</v>
      </c>
      <c r="D2602" t="s">
        <v>27925</v>
      </c>
      <c r="E2602" t="s">
        <v>27926</v>
      </c>
      <c r="F2602" t="s">
        <v>27944</v>
      </c>
      <c r="G2602" t="s">
        <v>2339</v>
      </c>
      <c r="H2602" t="s">
        <v>1835</v>
      </c>
      <c r="I2602" s="18">
        <v>90045</v>
      </c>
      <c r="J2602" t="s">
        <v>23</v>
      </c>
      <c r="K2602" t="s">
        <v>1835</v>
      </c>
      <c r="L2602" s="18">
        <v>91750</v>
      </c>
      <c r="M2602">
        <v>2916</v>
      </c>
      <c r="N2602">
        <v>2916</v>
      </c>
      <c r="O2602">
        <v>0</v>
      </c>
      <c r="P2602" t="s">
        <v>26</v>
      </c>
      <c r="Q2602" t="s">
        <v>26</v>
      </c>
      <c r="R2602" s="19" t="s">
        <v>31</v>
      </c>
    </row>
    <row r="2603" spans="1:18" x14ac:dyDescent="0.3">
      <c r="A2603" s="17" t="s">
        <v>31147</v>
      </c>
      <c r="B2603" t="s">
        <v>31146</v>
      </c>
      <c r="C2603" s="17">
        <v>31939105</v>
      </c>
      <c r="D2603" t="s">
        <v>31144</v>
      </c>
      <c r="E2603" t="s">
        <v>31145</v>
      </c>
      <c r="F2603" t="s">
        <v>31148</v>
      </c>
      <c r="G2603" t="s">
        <v>2339</v>
      </c>
      <c r="H2603" t="s">
        <v>1835</v>
      </c>
      <c r="I2603" s="18">
        <v>90045</v>
      </c>
      <c r="J2603" t="s">
        <v>23</v>
      </c>
      <c r="K2603" t="s">
        <v>1835</v>
      </c>
      <c r="L2603" s="18">
        <v>92123</v>
      </c>
      <c r="M2603">
        <v>2643</v>
      </c>
      <c r="N2603">
        <v>2916</v>
      </c>
      <c r="O2603">
        <v>273</v>
      </c>
      <c r="P2603" t="s">
        <v>24</v>
      </c>
      <c r="Q2603" t="s">
        <v>25</v>
      </c>
      <c r="R2603" s="19" t="s">
        <v>15</v>
      </c>
    </row>
    <row r="2604" spans="1:18" x14ac:dyDescent="0.3">
      <c r="A2604" s="17" t="s">
        <v>7550</v>
      </c>
      <c r="B2604" t="s">
        <v>7549</v>
      </c>
      <c r="C2604" s="17">
        <v>12800105</v>
      </c>
      <c r="D2604" t="s">
        <v>7547</v>
      </c>
      <c r="E2604" t="s">
        <v>7548</v>
      </c>
      <c r="F2604" t="s">
        <v>7551</v>
      </c>
      <c r="G2604" t="s">
        <v>2339</v>
      </c>
      <c r="H2604" t="s">
        <v>1835</v>
      </c>
      <c r="I2604" s="18">
        <v>90048</v>
      </c>
      <c r="J2604" t="s">
        <v>23</v>
      </c>
      <c r="K2604" t="s">
        <v>1835</v>
      </c>
      <c r="L2604" s="18">
        <v>90048</v>
      </c>
      <c r="M2604">
        <v>2916</v>
      </c>
      <c r="N2604">
        <v>2916</v>
      </c>
      <c r="O2604">
        <v>0</v>
      </c>
      <c r="P2604" t="s">
        <v>26</v>
      </c>
      <c r="Q2604" t="s">
        <v>26</v>
      </c>
      <c r="R2604" s="19" t="s">
        <v>31</v>
      </c>
    </row>
    <row r="2605" spans="1:18" x14ac:dyDescent="0.3">
      <c r="A2605" s="17" t="s">
        <v>7553</v>
      </c>
      <c r="B2605" t="s">
        <v>7552</v>
      </c>
      <c r="C2605" s="17">
        <v>12800105</v>
      </c>
      <c r="D2605" t="s">
        <v>7547</v>
      </c>
      <c r="E2605" t="s">
        <v>7548</v>
      </c>
      <c r="F2605" t="s">
        <v>7554</v>
      </c>
      <c r="G2605" t="s">
        <v>2339</v>
      </c>
      <c r="H2605" t="s">
        <v>1835</v>
      </c>
      <c r="I2605" s="18">
        <v>90048</v>
      </c>
      <c r="J2605" t="s">
        <v>23</v>
      </c>
      <c r="K2605" t="s">
        <v>1835</v>
      </c>
      <c r="L2605" s="18">
        <v>90048</v>
      </c>
      <c r="M2605">
        <v>2916</v>
      </c>
      <c r="N2605">
        <v>2916</v>
      </c>
      <c r="O2605">
        <v>0</v>
      </c>
      <c r="P2605" t="s">
        <v>26</v>
      </c>
      <c r="Q2605" t="s">
        <v>26</v>
      </c>
      <c r="R2605" s="19" t="s">
        <v>31</v>
      </c>
    </row>
    <row r="2606" spans="1:18" x14ac:dyDescent="0.3">
      <c r="A2606" s="17" t="s">
        <v>18488</v>
      </c>
      <c r="B2606" t="s">
        <v>18487</v>
      </c>
      <c r="C2606" s="17" t="s">
        <v>18485</v>
      </c>
      <c r="D2606" t="s">
        <v>18485</v>
      </c>
      <c r="E2606" t="s">
        <v>18486</v>
      </c>
      <c r="F2606" t="s">
        <v>18489</v>
      </c>
      <c r="G2606" t="s">
        <v>2339</v>
      </c>
      <c r="H2606" t="s">
        <v>1835</v>
      </c>
      <c r="I2606" s="18">
        <v>90065</v>
      </c>
      <c r="J2606" t="s">
        <v>23</v>
      </c>
      <c r="K2606" t="s">
        <v>1835</v>
      </c>
      <c r="L2606" s="18">
        <v>90029</v>
      </c>
      <c r="M2606">
        <v>2916</v>
      </c>
      <c r="N2606">
        <v>2916</v>
      </c>
      <c r="O2606">
        <v>0</v>
      </c>
      <c r="P2606" t="s">
        <v>26</v>
      </c>
      <c r="Q2606" t="s">
        <v>26</v>
      </c>
      <c r="R2606" s="19" t="s">
        <v>31</v>
      </c>
    </row>
    <row r="2607" spans="1:18" x14ac:dyDescent="0.3">
      <c r="A2607" s="17" t="s">
        <v>2337</v>
      </c>
      <c r="B2607" t="s">
        <v>2336</v>
      </c>
      <c r="C2607" s="17">
        <v>11117105</v>
      </c>
      <c r="D2607" t="s">
        <v>2334</v>
      </c>
      <c r="E2607" t="s">
        <v>2335</v>
      </c>
      <c r="F2607" t="s">
        <v>2338</v>
      </c>
      <c r="G2607" t="s">
        <v>2339</v>
      </c>
      <c r="H2607" t="s">
        <v>1835</v>
      </c>
      <c r="I2607" s="18">
        <v>90066</v>
      </c>
      <c r="J2607" t="s">
        <v>23</v>
      </c>
      <c r="K2607" t="s">
        <v>1835</v>
      </c>
      <c r="L2607" s="18">
        <v>90405</v>
      </c>
      <c r="M2607">
        <v>2916</v>
      </c>
      <c r="N2607">
        <v>2916</v>
      </c>
      <c r="O2607">
        <v>0</v>
      </c>
      <c r="P2607" t="s">
        <v>26</v>
      </c>
      <c r="Q2607" t="s">
        <v>26</v>
      </c>
      <c r="R2607" s="19" t="s">
        <v>31</v>
      </c>
    </row>
    <row r="2608" spans="1:18" x14ac:dyDescent="0.3">
      <c r="A2608" s="17" t="s">
        <v>20453</v>
      </c>
      <c r="B2608" t="s">
        <v>20452</v>
      </c>
      <c r="C2608" s="17">
        <v>21116105</v>
      </c>
      <c r="D2608" t="s">
        <v>20451</v>
      </c>
      <c r="E2608" t="s">
        <v>20452</v>
      </c>
      <c r="F2608" t="s">
        <v>20454</v>
      </c>
      <c r="G2608" t="s">
        <v>2339</v>
      </c>
      <c r="H2608" t="s">
        <v>1835</v>
      </c>
      <c r="I2608" s="18">
        <v>90068</v>
      </c>
      <c r="J2608" t="s">
        <v>23</v>
      </c>
      <c r="K2608" t="s">
        <v>1835</v>
      </c>
      <c r="L2608" s="18">
        <v>91608</v>
      </c>
      <c r="M2608">
        <v>2916</v>
      </c>
      <c r="N2608">
        <v>2916</v>
      </c>
      <c r="O2608">
        <v>0</v>
      </c>
      <c r="P2608" t="s">
        <v>26</v>
      </c>
      <c r="Q2608" t="s">
        <v>26</v>
      </c>
      <c r="R2608" s="19" t="s">
        <v>31</v>
      </c>
    </row>
    <row r="2609" spans="1:18" x14ac:dyDescent="0.3">
      <c r="A2609" s="17" t="s">
        <v>32054</v>
      </c>
      <c r="B2609" t="s">
        <v>20478</v>
      </c>
      <c r="C2609" s="17">
        <v>31981105</v>
      </c>
      <c r="D2609" t="s">
        <v>32045</v>
      </c>
      <c r="E2609" t="s">
        <v>25928</v>
      </c>
      <c r="F2609" t="s">
        <v>32055</v>
      </c>
      <c r="G2609" t="s">
        <v>20478</v>
      </c>
      <c r="H2609" t="s">
        <v>1835</v>
      </c>
      <c r="I2609" s="18">
        <v>90073</v>
      </c>
      <c r="J2609" t="s">
        <v>23</v>
      </c>
      <c r="K2609" t="s">
        <v>1835</v>
      </c>
      <c r="L2609" s="18">
        <v>91103</v>
      </c>
      <c r="M2609">
        <v>2916</v>
      </c>
      <c r="N2609">
        <v>2916</v>
      </c>
      <c r="O2609">
        <v>0</v>
      </c>
      <c r="P2609" t="s">
        <v>26</v>
      </c>
      <c r="Q2609" t="s">
        <v>26</v>
      </c>
      <c r="R2609" s="19" t="s">
        <v>31</v>
      </c>
    </row>
    <row r="2610" spans="1:18" x14ac:dyDescent="0.3">
      <c r="A2610" s="17" t="s">
        <v>27072</v>
      </c>
      <c r="B2610" t="s">
        <v>27071</v>
      </c>
      <c r="C2610" s="17">
        <v>31505105</v>
      </c>
      <c r="D2610" t="s">
        <v>27067</v>
      </c>
      <c r="E2610" t="s">
        <v>27068</v>
      </c>
      <c r="F2610" t="s">
        <v>27073</v>
      </c>
      <c r="G2610" t="s">
        <v>27074</v>
      </c>
      <c r="H2610" t="s">
        <v>1835</v>
      </c>
      <c r="I2610" s="18">
        <v>90089</v>
      </c>
      <c r="J2610" t="s">
        <v>23</v>
      </c>
      <c r="K2610" t="s">
        <v>1835</v>
      </c>
      <c r="L2610" s="18">
        <v>90089</v>
      </c>
      <c r="M2610">
        <v>2916</v>
      </c>
      <c r="N2610">
        <v>2916</v>
      </c>
      <c r="O2610">
        <v>0</v>
      </c>
      <c r="P2610" t="s">
        <v>26</v>
      </c>
      <c r="Q2610" t="s">
        <v>26</v>
      </c>
      <c r="R2610" s="19" t="s">
        <v>31</v>
      </c>
    </row>
    <row r="2611" spans="1:18" x14ac:dyDescent="0.3">
      <c r="A2611" s="17" t="s">
        <v>3178</v>
      </c>
      <c r="B2611" t="s">
        <v>3177</v>
      </c>
      <c r="C2611" s="17">
        <v>11802805</v>
      </c>
      <c r="D2611" t="s">
        <v>3175</v>
      </c>
      <c r="E2611" t="s">
        <v>3176</v>
      </c>
      <c r="F2611" t="s">
        <v>3179</v>
      </c>
      <c r="G2611" t="s">
        <v>2339</v>
      </c>
      <c r="H2611" t="s">
        <v>1835</v>
      </c>
      <c r="I2611" s="18">
        <v>90095</v>
      </c>
      <c r="J2611" t="s">
        <v>23</v>
      </c>
      <c r="K2611" t="s">
        <v>1835</v>
      </c>
      <c r="L2611" s="18">
        <v>92093</v>
      </c>
      <c r="M2611">
        <v>2643</v>
      </c>
      <c r="N2611">
        <v>2916</v>
      </c>
      <c r="O2611">
        <v>273</v>
      </c>
      <c r="P2611" t="s">
        <v>24</v>
      </c>
      <c r="Q2611" t="s">
        <v>25</v>
      </c>
      <c r="R2611" s="19" t="s">
        <v>15</v>
      </c>
    </row>
    <row r="2612" spans="1:18" x14ac:dyDescent="0.3">
      <c r="A2612" s="17" t="s">
        <v>27945</v>
      </c>
      <c r="B2612" t="s">
        <v>27927</v>
      </c>
      <c r="C2612" s="17">
        <v>31803205</v>
      </c>
      <c r="D2612" t="s">
        <v>27925</v>
      </c>
      <c r="E2612" t="s">
        <v>27926</v>
      </c>
      <c r="F2612" t="s">
        <v>27946</v>
      </c>
      <c r="G2612" t="s">
        <v>17651</v>
      </c>
      <c r="H2612" t="s">
        <v>1835</v>
      </c>
      <c r="I2612" s="18">
        <v>90220</v>
      </c>
      <c r="J2612" t="s">
        <v>23</v>
      </c>
      <c r="K2612" t="s">
        <v>1835</v>
      </c>
      <c r="L2612" s="18">
        <v>91750</v>
      </c>
      <c r="M2612">
        <v>2916</v>
      </c>
      <c r="N2612">
        <v>2916</v>
      </c>
      <c r="O2612">
        <v>0</v>
      </c>
      <c r="P2612" t="s">
        <v>26</v>
      </c>
      <c r="Q2612" t="s">
        <v>26</v>
      </c>
      <c r="R2612" s="19" t="s">
        <v>31</v>
      </c>
    </row>
    <row r="2613" spans="1:18" x14ac:dyDescent="0.3">
      <c r="A2613" s="17" t="s">
        <v>17649</v>
      </c>
      <c r="B2613" t="s">
        <v>17648</v>
      </c>
      <c r="C2613" s="17">
        <v>14967405</v>
      </c>
      <c r="D2613" t="s">
        <v>17647</v>
      </c>
      <c r="E2613" t="s">
        <v>17648</v>
      </c>
      <c r="F2613" t="s">
        <v>17650</v>
      </c>
      <c r="G2613" t="s">
        <v>17651</v>
      </c>
      <c r="H2613" t="s">
        <v>1835</v>
      </c>
      <c r="I2613" s="18">
        <v>90221</v>
      </c>
      <c r="J2613" t="s">
        <v>23</v>
      </c>
      <c r="K2613" t="s">
        <v>1835</v>
      </c>
      <c r="L2613" s="18">
        <v>90506</v>
      </c>
      <c r="M2613">
        <v>2916</v>
      </c>
      <c r="N2613">
        <v>2916</v>
      </c>
      <c r="O2613">
        <v>0</v>
      </c>
      <c r="P2613" t="s">
        <v>26</v>
      </c>
      <c r="Q2613" t="s">
        <v>26</v>
      </c>
      <c r="R2613" s="19" t="s">
        <v>31</v>
      </c>
    </row>
    <row r="2614" spans="1:18" x14ac:dyDescent="0.3">
      <c r="A2614" s="17" t="s">
        <v>32057</v>
      </c>
      <c r="B2614" t="s">
        <v>32056</v>
      </c>
      <c r="C2614" s="17">
        <v>31981105</v>
      </c>
      <c r="D2614" t="s">
        <v>32045</v>
      </c>
      <c r="E2614" t="s">
        <v>25928</v>
      </c>
      <c r="F2614" t="s">
        <v>32058</v>
      </c>
      <c r="G2614" t="s">
        <v>32056</v>
      </c>
      <c r="H2614" t="s">
        <v>1835</v>
      </c>
      <c r="I2614" s="18">
        <v>90241</v>
      </c>
      <c r="J2614" t="s">
        <v>23</v>
      </c>
      <c r="K2614" t="s">
        <v>1835</v>
      </c>
      <c r="L2614" s="18">
        <v>91103</v>
      </c>
      <c r="M2614">
        <v>2916</v>
      </c>
      <c r="N2614">
        <v>2916</v>
      </c>
      <c r="O2614">
        <v>0</v>
      </c>
      <c r="P2614" t="s">
        <v>26</v>
      </c>
      <c r="Q2614" t="s">
        <v>26</v>
      </c>
      <c r="R2614" s="19" t="s">
        <v>31</v>
      </c>
    </row>
    <row r="2615" spans="1:18" x14ac:dyDescent="0.3">
      <c r="A2615" s="17" t="s">
        <v>20701</v>
      </c>
      <c r="B2615" t="s">
        <v>20700</v>
      </c>
      <c r="C2615" s="17">
        <v>21891605</v>
      </c>
      <c r="D2615" t="s">
        <v>20682</v>
      </c>
      <c r="E2615" t="s">
        <v>20683</v>
      </c>
      <c r="F2615" t="s">
        <v>20702</v>
      </c>
      <c r="G2615" t="s">
        <v>20703</v>
      </c>
      <c r="H2615" t="s">
        <v>1835</v>
      </c>
      <c r="I2615" s="18">
        <v>90248</v>
      </c>
      <c r="J2615" t="s">
        <v>23</v>
      </c>
      <c r="K2615" t="s">
        <v>1835</v>
      </c>
      <c r="L2615" s="18">
        <v>91761</v>
      </c>
      <c r="M2615">
        <v>2916</v>
      </c>
      <c r="N2615">
        <v>2916</v>
      </c>
      <c r="O2615">
        <v>0</v>
      </c>
      <c r="P2615" t="s">
        <v>26</v>
      </c>
      <c r="Q2615" t="s">
        <v>26</v>
      </c>
      <c r="R2615" s="19" t="s">
        <v>31</v>
      </c>
    </row>
    <row r="2616" spans="1:18" x14ac:dyDescent="0.3">
      <c r="A2616" s="17" t="s">
        <v>22626</v>
      </c>
      <c r="B2616" t="s">
        <v>22625</v>
      </c>
      <c r="C2616" s="17">
        <v>25805505</v>
      </c>
      <c r="D2616" t="s">
        <v>22624</v>
      </c>
      <c r="E2616" t="s">
        <v>22625</v>
      </c>
      <c r="F2616" t="s">
        <v>22627</v>
      </c>
      <c r="G2616" t="s">
        <v>20703</v>
      </c>
      <c r="H2616" t="s">
        <v>1835</v>
      </c>
      <c r="I2616" s="18">
        <v>90248</v>
      </c>
      <c r="J2616" t="s">
        <v>23</v>
      </c>
      <c r="K2616" t="s">
        <v>1835</v>
      </c>
      <c r="L2616" s="18">
        <v>90703</v>
      </c>
      <c r="M2616">
        <v>2916</v>
      </c>
      <c r="N2616">
        <v>2916</v>
      </c>
      <c r="O2616">
        <v>0</v>
      </c>
      <c r="P2616" t="s">
        <v>26</v>
      </c>
      <c r="Q2616" t="s">
        <v>26</v>
      </c>
      <c r="R2616" s="19" t="s">
        <v>31</v>
      </c>
    </row>
    <row r="2617" spans="1:18" x14ac:dyDescent="0.3">
      <c r="A2617" s="17" t="s">
        <v>22634</v>
      </c>
      <c r="B2617" t="s">
        <v>22633</v>
      </c>
      <c r="C2617" s="17">
        <v>25805605</v>
      </c>
      <c r="D2617" t="s">
        <v>22628</v>
      </c>
      <c r="E2617" t="s">
        <v>22629</v>
      </c>
      <c r="F2617" t="s">
        <v>22635</v>
      </c>
      <c r="G2617" t="s">
        <v>20703</v>
      </c>
      <c r="H2617" t="s">
        <v>1835</v>
      </c>
      <c r="I2617" s="18">
        <v>90248</v>
      </c>
      <c r="J2617" t="s">
        <v>23</v>
      </c>
      <c r="K2617" t="s">
        <v>1835</v>
      </c>
      <c r="L2617" s="18">
        <v>92806</v>
      </c>
      <c r="M2617">
        <v>2916</v>
      </c>
      <c r="N2617">
        <v>2916</v>
      </c>
      <c r="O2617">
        <v>0</v>
      </c>
      <c r="P2617" t="s">
        <v>26</v>
      </c>
      <c r="Q2617" t="s">
        <v>26</v>
      </c>
      <c r="R2617" s="19" t="s">
        <v>31</v>
      </c>
    </row>
    <row r="2618" spans="1:18" x14ac:dyDescent="0.3">
      <c r="A2618" s="17" t="s">
        <v>22309</v>
      </c>
      <c r="B2618" t="s">
        <v>22308</v>
      </c>
      <c r="C2618" s="17">
        <v>25185905</v>
      </c>
      <c r="D2618" t="s">
        <v>22307</v>
      </c>
      <c r="E2618" t="s">
        <v>22308</v>
      </c>
      <c r="F2618" t="s">
        <v>22310</v>
      </c>
      <c r="G2618" t="s">
        <v>22311</v>
      </c>
      <c r="H2618" t="s">
        <v>1835</v>
      </c>
      <c r="I2618" s="18">
        <v>90250</v>
      </c>
      <c r="J2618" t="s">
        <v>23</v>
      </c>
      <c r="K2618" t="s">
        <v>1835</v>
      </c>
      <c r="L2618" s="18">
        <v>92840</v>
      </c>
      <c r="M2618">
        <v>2916</v>
      </c>
      <c r="N2618">
        <v>2916</v>
      </c>
      <c r="O2618">
        <v>0</v>
      </c>
      <c r="P2618" t="s">
        <v>26</v>
      </c>
      <c r="Q2618" t="s">
        <v>26</v>
      </c>
      <c r="R2618" s="19" t="s">
        <v>31</v>
      </c>
    </row>
    <row r="2619" spans="1:18" x14ac:dyDescent="0.3">
      <c r="A2619" s="17" t="s">
        <v>27947</v>
      </c>
      <c r="B2619" t="s">
        <v>27927</v>
      </c>
      <c r="C2619" s="17">
        <v>31803205</v>
      </c>
      <c r="D2619" t="s">
        <v>27925</v>
      </c>
      <c r="E2619" t="s">
        <v>27926</v>
      </c>
      <c r="F2619" t="s">
        <v>27948</v>
      </c>
      <c r="G2619" t="s">
        <v>27949</v>
      </c>
      <c r="H2619" t="s">
        <v>1835</v>
      </c>
      <c r="I2619" s="18">
        <v>90255</v>
      </c>
      <c r="J2619" t="s">
        <v>23</v>
      </c>
      <c r="K2619" t="s">
        <v>1835</v>
      </c>
      <c r="L2619" s="18">
        <v>91750</v>
      </c>
      <c r="M2619">
        <v>2916</v>
      </c>
      <c r="N2619">
        <v>2916</v>
      </c>
      <c r="O2619">
        <v>0</v>
      </c>
      <c r="P2619" t="s">
        <v>26</v>
      </c>
      <c r="Q2619" t="s">
        <v>26</v>
      </c>
      <c r="R2619" s="19" t="s">
        <v>31</v>
      </c>
    </row>
    <row r="2620" spans="1:18" x14ac:dyDescent="0.3">
      <c r="A2620" s="17" t="s">
        <v>32060</v>
      </c>
      <c r="B2620" t="s">
        <v>32059</v>
      </c>
      <c r="C2620" s="17">
        <v>31981105</v>
      </c>
      <c r="D2620" t="s">
        <v>32045</v>
      </c>
      <c r="E2620" t="s">
        <v>25928</v>
      </c>
      <c r="F2620" t="s">
        <v>32061</v>
      </c>
      <c r="G2620" t="s">
        <v>27949</v>
      </c>
      <c r="H2620" t="s">
        <v>1835</v>
      </c>
      <c r="I2620" s="18">
        <v>90255</v>
      </c>
      <c r="J2620" t="s">
        <v>23</v>
      </c>
      <c r="K2620" t="s">
        <v>1835</v>
      </c>
      <c r="L2620" s="18">
        <v>91103</v>
      </c>
      <c r="M2620">
        <v>2916</v>
      </c>
      <c r="N2620">
        <v>2916</v>
      </c>
      <c r="O2620">
        <v>0</v>
      </c>
      <c r="P2620" t="s">
        <v>26</v>
      </c>
      <c r="Q2620" t="s">
        <v>26</v>
      </c>
      <c r="R2620" s="19" t="s">
        <v>31</v>
      </c>
    </row>
    <row r="2621" spans="1:18" x14ac:dyDescent="0.3">
      <c r="A2621" s="17" t="s">
        <v>32062</v>
      </c>
      <c r="B2621" t="s">
        <v>27949</v>
      </c>
      <c r="C2621" s="17">
        <v>31981105</v>
      </c>
      <c r="D2621" t="s">
        <v>32045</v>
      </c>
      <c r="E2621" t="s">
        <v>25928</v>
      </c>
      <c r="F2621" t="s">
        <v>32063</v>
      </c>
      <c r="G2621" t="s">
        <v>27949</v>
      </c>
      <c r="H2621" t="s">
        <v>1835</v>
      </c>
      <c r="I2621" s="18">
        <v>90255</v>
      </c>
      <c r="J2621" t="s">
        <v>23</v>
      </c>
      <c r="K2621" t="s">
        <v>1835</v>
      </c>
      <c r="L2621" s="18">
        <v>91103</v>
      </c>
      <c r="M2621">
        <v>2916</v>
      </c>
      <c r="N2621">
        <v>2916</v>
      </c>
      <c r="O2621">
        <v>0</v>
      </c>
      <c r="P2621" t="s">
        <v>26</v>
      </c>
      <c r="Q2621" t="s">
        <v>26</v>
      </c>
      <c r="R2621" s="19" t="s">
        <v>31</v>
      </c>
    </row>
    <row r="2622" spans="1:18" x14ac:dyDescent="0.3">
      <c r="A2622" s="17" t="s">
        <v>20705</v>
      </c>
      <c r="B2622" t="s">
        <v>20704</v>
      </c>
      <c r="C2622" s="17">
        <v>21891605</v>
      </c>
      <c r="D2622" t="s">
        <v>20682</v>
      </c>
      <c r="E2622" t="s">
        <v>20683</v>
      </c>
      <c r="F2622" t="s">
        <v>20706</v>
      </c>
      <c r="G2622" t="s">
        <v>20707</v>
      </c>
      <c r="H2622" t="s">
        <v>1835</v>
      </c>
      <c r="I2622" s="18">
        <v>90262</v>
      </c>
      <c r="J2622" t="s">
        <v>23</v>
      </c>
      <c r="K2622" t="s">
        <v>1835</v>
      </c>
      <c r="L2622" s="18">
        <v>91761</v>
      </c>
      <c r="M2622">
        <v>2916</v>
      </c>
      <c r="N2622">
        <v>2916</v>
      </c>
      <c r="O2622">
        <v>0</v>
      </c>
      <c r="P2622" t="s">
        <v>26</v>
      </c>
      <c r="Q2622" t="s">
        <v>26</v>
      </c>
      <c r="R2622" s="19" t="s">
        <v>31</v>
      </c>
    </row>
    <row r="2623" spans="1:18" x14ac:dyDescent="0.3">
      <c r="A2623" s="17" t="s">
        <v>27950</v>
      </c>
      <c r="B2623" t="s">
        <v>27927</v>
      </c>
      <c r="C2623" s="17">
        <v>31803205</v>
      </c>
      <c r="D2623" t="s">
        <v>27925</v>
      </c>
      <c r="E2623" t="s">
        <v>27926</v>
      </c>
      <c r="F2623" t="s">
        <v>27951</v>
      </c>
      <c r="G2623" t="s">
        <v>27952</v>
      </c>
      <c r="H2623" t="s">
        <v>1835</v>
      </c>
      <c r="I2623" s="18">
        <v>90280</v>
      </c>
      <c r="J2623" t="s">
        <v>23</v>
      </c>
      <c r="K2623" t="s">
        <v>1835</v>
      </c>
      <c r="L2623" s="18">
        <v>91750</v>
      </c>
      <c r="M2623">
        <v>2916</v>
      </c>
      <c r="N2623">
        <v>2916</v>
      </c>
      <c r="O2623">
        <v>0</v>
      </c>
      <c r="P2623" t="s">
        <v>26</v>
      </c>
      <c r="Q2623" t="s">
        <v>26</v>
      </c>
      <c r="R2623" s="19" t="s">
        <v>31</v>
      </c>
    </row>
    <row r="2624" spans="1:18" x14ac:dyDescent="0.3">
      <c r="A2624" s="17" t="s">
        <v>27076</v>
      </c>
      <c r="B2624" t="s">
        <v>27075</v>
      </c>
      <c r="C2624" s="17">
        <v>31505105</v>
      </c>
      <c r="D2624" t="s">
        <v>27067</v>
      </c>
      <c r="E2624" t="s">
        <v>27068</v>
      </c>
      <c r="F2624" t="s">
        <v>27077</v>
      </c>
      <c r="G2624" t="s">
        <v>27078</v>
      </c>
      <c r="H2624" t="s">
        <v>1835</v>
      </c>
      <c r="I2624" s="18">
        <v>90292</v>
      </c>
      <c r="J2624" t="s">
        <v>23</v>
      </c>
      <c r="K2624" t="s">
        <v>1835</v>
      </c>
      <c r="L2624" s="18">
        <v>90089</v>
      </c>
      <c r="M2624">
        <v>2916</v>
      </c>
      <c r="N2624">
        <v>2916</v>
      </c>
      <c r="O2624">
        <v>0</v>
      </c>
      <c r="P2624" t="s">
        <v>26</v>
      </c>
      <c r="Q2624" t="s">
        <v>26</v>
      </c>
      <c r="R2624" s="19" t="s">
        <v>31</v>
      </c>
    </row>
    <row r="2625" spans="1:18" x14ac:dyDescent="0.3">
      <c r="A2625" s="17" t="s">
        <v>2341</v>
      </c>
      <c r="B2625" t="s">
        <v>2340</v>
      </c>
      <c r="C2625" s="17">
        <v>11117105</v>
      </c>
      <c r="D2625" t="s">
        <v>2334</v>
      </c>
      <c r="E2625" t="s">
        <v>2335</v>
      </c>
      <c r="F2625" t="s">
        <v>2342</v>
      </c>
      <c r="G2625" t="s">
        <v>2343</v>
      </c>
      <c r="H2625" t="s">
        <v>1835</v>
      </c>
      <c r="I2625" s="18">
        <v>90401</v>
      </c>
      <c r="J2625" t="s">
        <v>23</v>
      </c>
      <c r="K2625" t="s">
        <v>1835</v>
      </c>
      <c r="L2625" s="18">
        <v>90405</v>
      </c>
      <c r="M2625">
        <v>2916</v>
      </c>
      <c r="N2625">
        <v>2916</v>
      </c>
      <c r="O2625">
        <v>0</v>
      </c>
      <c r="P2625" t="s">
        <v>26</v>
      </c>
      <c r="Q2625" t="s">
        <v>26</v>
      </c>
      <c r="R2625" s="19" t="s">
        <v>31</v>
      </c>
    </row>
    <row r="2626" spans="1:18" x14ac:dyDescent="0.3">
      <c r="A2626" s="17" t="s">
        <v>2345</v>
      </c>
      <c r="B2626" t="s">
        <v>2344</v>
      </c>
      <c r="C2626" s="17">
        <v>11117105</v>
      </c>
      <c r="D2626" t="s">
        <v>2334</v>
      </c>
      <c r="E2626" t="s">
        <v>2335</v>
      </c>
      <c r="F2626" t="s">
        <v>2346</v>
      </c>
      <c r="G2626" t="s">
        <v>2343</v>
      </c>
      <c r="H2626" t="s">
        <v>1835</v>
      </c>
      <c r="I2626" s="18">
        <v>90401</v>
      </c>
      <c r="J2626" t="s">
        <v>23</v>
      </c>
      <c r="K2626" t="s">
        <v>1835</v>
      </c>
      <c r="L2626" s="18">
        <v>90405</v>
      </c>
      <c r="M2626">
        <v>2916</v>
      </c>
      <c r="N2626">
        <v>2916</v>
      </c>
      <c r="O2626">
        <v>0</v>
      </c>
      <c r="P2626" t="s">
        <v>26</v>
      </c>
      <c r="Q2626" t="s">
        <v>26</v>
      </c>
      <c r="R2626" s="19" t="s">
        <v>31</v>
      </c>
    </row>
    <row r="2627" spans="1:18" x14ac:dyDescent="0.3">
      <c r="A2627" s="17" t="s">
        <v>2348</v>
      </c>
      <c r="B2627" t="s">
        <v>2347</v>
      </c>
      <c r="C2627" s="17">
        <v>11117105</v>
      </c>
      <c r="D2627" t="s">
        <v>2334</v>
      </c>
      <c r="E2627" t="s">
        <v>2335</v>
      </c>
      <c r="F2627" t="s">
        <v>2349</v>
      </c>
      <c r="G2627" t="s">
        <v>2343</v>
      </c>
      <c r="H2627" t="s">
        <v>1835</v>
      </c>
      <c r="I2627" s="18">
        <v>90404</v>
      </c>
      <c r="J2627" t="s">
        <v>23</v>
      </c>
      <c r="K2627" t="s">
        <v>1835</v>
      </c>
      <c r="L2627" s="18">
        <v>90405</v>
      </c>
      <c r="M2627">
        <v>2916</v>
      </c>
      <c r="N2627">
        <v>2916</v>
      </c>
      <c r="O2627">
        <v>0</v>
      </c>
      <c r="P2627" t="s">
        <v>26</v>
      </c>
      <c r="Q2627" t="s">
        <v>26</v>
      </c>
      <c r="R2627" s="19" t="s">
        <v>31</v>
      </c>
    </row>
    <row r="2628" spans="1:18" x14ac:dyDescent="0.3">
      <c r="A2628" s="17" t="s">
        <v>2351</v>
      </c>
      <c r="B2628" t="s">
        <v>2350</v>
      </c>
      <c r="C2628" s="17">
        <v>11117105</v>
      </c>
      <c r="D2628" t="s">
        <v>2334</v>
      </c>
      <c r="E2628" t="s">
        <v>2335</v>
      </c>
      <c r="F2628" t="s">
        <v>2352</v>
      </c>
      <c r="G2628" t="s">
        <v>2343</v>
      </c>
      <c r="H2628" t="s">
        <v>1835</v>
      </c>
      <c r="I2628" s="18">
        <v>90405</v>
      </c>
      <c r="J2628" t="s">
        <v>23</v>
      </c>
      <c r="K2628" t="s">
        <v>1835</v>
      </c>
      <c r="L2628" s="18">
        <v>90405</v>
      </c>
      <c r="M2628">
        <v>2916</v>
      </c>
      <c r="N2628">
        <v>2916</v>
      </c>
      <c r="O2628">
        <v>0</v>
      </c>
      <c r="P2628" t="s">
        <v>26</v>
      </c>
      <c r="Q2628" t="s">
        <v>26</v>
      </c>
      <c r="R2628" s="19" t="s">
        <v>31</v>
      </c>
    </row>
    <row r="2629" spans="1:18" x14ac:dyDescent="0.3">
      <c r="A2629" s="17" t="s">
        <v>2354</v>
      </c>
      <c r="B2629" t="s">
        <v>2353</v>
      </c>
      <c r="C2629" s="17">
        <v>11117105</v>
      </c>
      <c r="D2629" t="s">
        <v>2334</v>
      </c>
      <c r="E2629" t="s">
        <v>2335</v>
      </c>
      <c r="F2629" t="s">
        <v>2355</v>
      </c>
      <c r="G2629" t="s">
        <v>2343</v>
      </c>
      <c r="H2629" t="s">
        <v>1835</v>
      </c>
      <c r="I2629" s="18">
        <v>90405</v>
      </c>
      <c r="J2629" t="s">
        <v>23</v>
      </c>
      <c r="K2629" t="s">
        <v>1835</v>
      </c>
      <c r="L2629" s="18">
        <v>90405</v>
      </c>
      <c r="M2629">
        <v>2916</v>
      </c>
      <c r="N2629">
        <v>2916</v>
      </c>
      <c r="O2629">
        <v>0</v>
      </c>
      <c r="P2629" t="s">
        <v>26</v>
      </c>
      <c r="Q2629" t="s">
        <v>26</v>
      </c>
      <c r="R2629" s="19" t="s">
        <v>31</v>
      </c>
    </row>
    <row r="2630" spans="1:18" x14ac:dyDescent="0.3">
      <c r="A2630" s="17" t="s">
        <v>2357</v>
      </c>
      <c r="B2630" t="s">
        <v>2356</v>
      </c>
      <c r="C2630" s="17">
        <v>11117105</v>
      </c>
      <c r="D2630" t="s">
        <v>2334</v>
      </c>
      <c r="E2630" t="s">
        <v>2335</v>
      </c>
      <c r="F2630" t="s">
        <v>2358</v>
      </c>
      <c r="G2630" t="s">
        <v>2343</v>
      </c>
      <c r="H2630" t="s">
        <v>1835</v>
      </c>
      <c r="I2630" s="18">
        <v>90405</v>
      </c>
      <c r="J2630" t="s">
        <v>23</v>
      </c>
      <c r="K2630" t="s">
        <v>1835</v>
      </c>
      <c r="L2630" s="18">
        <v>90405</v>
      </c>
      <c r="M2630">
        <v>2916</v>
      </c>
      <c r="N2630">
        <v>2916</v>
      </c>
      <c r="O2630">
        <v>0</v>
      </c>
      <c r="P2630" t="s">
        <v>26</v>
      </c>
      <c r="Q2630" t="s">
        <v>26</v>
      </c>
      <c r="R2630" s="19" t="s">
        <v>31</v>
      </c>
    </row>
    <row r="2631" spans="1:18" x14ac:dyDescent="0.3">
      <c r="A2631" s="17" t="s">
        <v>2360</v>
      </c>
      <c r="B2631" t="s">
        <v>2359</v>
      </c>
      <c r="C2631" s="17">
        <v>11117105</v>
      </c>
      <c r="D2631" t="s">
        <v>2334</v>
      </c>
      <c r="E2631" t="s">
        <v>2335</v>
      </c>
      <c r="F2631" t="s">
        <v>2361</v>
      </c>
      <c r="G2631" t="s">
        <v>2343</v>
      </c>
      <c r="H2631" t="s">
        <v>1835</v>
      </c>
      <c r="I2631" s="18">
        <v>90405</v>
      </c>
      <c r="J2631" t="s">
        <v>23</v>
      </c>
      <c r="K2631" t="s">
        <v>1835</v>
      </c>
      <c r="L2631" s="18">
        <v>90405</v>
      </c>
      <c r="M2631">
        <v>2916</v>
      </c>
      <c r="N2631">
        <v>2916</v>
      </c>
      <c r="O2631">
        <v>0</v>
      </c>
      <c r="P2631" t="s">
        <v>26</v>
      </c>
      <c r="Q2631" t="s">
        <v>26</v>
      </c>
      <c r="R2631" s="19" t="s">
        <v>31</v>
      </c>
    </row>
    <row r="2632" spans="1:18" x14ac:dyDescent="0.3">
      <c r="A2632" s="17" t="s">
        <v>27059</v>
      </c>
      <c r="B2632" t="s">
        <v>27058</v>
      </c>
      <c r="C2632" s="17">
        <v>31505005</v>
      </c>
      <c r="D2632" t="s">
        <v>27056</v>
      </c>
      <c r="E2632" t="s">
        <v>27057</v>
      </c>
      <c r="F2632" t="s">
        <v>27060</v>
      </c>
      <c r="G2632" t="s">
        <v>4245</v>
      </c>
      <c r="H2632" t="s">
        <v>1835</v>
      </c>
      <c r="I2632" s="18">
        <v>90502</v>
      </c>
      <c r="J2632" t="s">
        <v>23</v>
      </c>
      <c r="K2632" t="s">
        <v>1835</v>
      </c>
      <c r="L2632" s="18">
        <v>92373</v>
      </c>
      <c r="M2632">
        <v>2124</v>
      </c>
      <c r="N2632">
        <v>2916</v>
      </c>
      <c r="O2632">
        <v>792</v>
      </c>
      <c r="P2632" t="s">
        <v>24</v>
      </c>
      <c r="Q2632" t="s">
        <v>25</v>
      </c>
      <c r="R2632" s="19" t="s">
        <v>15</v>
      </c>
    </row>
    <row r="2633" spans="1:18" x14ac:dyDescent="0.3">
      <c r="A2633" s="17" t="s">
        <v>27236</v>
      </c>
      <c r="B2633" t="s">
        <v>27231</v>
      </c>
      <c r="C2633" s="17">
        <v>31801005</v>
      </c>
      <c r="D2633" t="s">
        <v>27230</v>
      </c>
      <c r="E2633" t="s">
        <v>27231</v>
      </c>
      <c r="F2633" t="s">
        <v>27237</v>
      </c>
      <c r="G2633" t="s">
        <v>4245</v>
      </c>
      <c r="H2633" t="s">
        <v>1835</v>
      </c>
      <c r="I2633" s="18">
        <v>90505</v>
      </c>
      <c r="J2633" t="s">
        <v>23</v>
      </c>
      <c r="K2633" t="s">
        <v>1835</v>
      </c>
      <c r="L2633" s="18">
        <v>91750</v>
      </c>
      <c r="M2633">
        <v>2916</v>
      </c>
      <c r="N2633">
        <v>2916</v>
      </c>
      <c r="O2633">
        <v>0</v>
      </c>
      <c r="P2633" t="s">
        <v>26</v>
      </c>
      <c r="Q2633" t="s">
        <v>26</v>
      </c>
      <c r="R2633" s="19" t="s">
        <v>31</v>
      </c>
    </row>
    <row r="2634" spans="1:18" x14ac:dyDescent="0.3">
      <c r="A2634" s="17" t="s">
        <v>27953</v>
      </c>
      <c r="B2634" t="s">
        <v>27927</v>
      </c>
      <c r="C2634" s="17">
        <v>31803205</v>
      </c>
      <c r="D2634" t="s">
        <v>27925</v>
      </c>
      <c r="E2634" t="s">
        <v>27926</v>
      </c>
      <c r="F2634" t="s">
        <v>27954</v>
      </c>
      <c r="G2634" t="s">
        <v>25700</v>
      </c>
      <c r="H2634" t="s">
        <v>1835</v>
      </c>
      <c r="I2634" s="18">
        <v>90601</v>
      </c>
      <c r="J2634" t="s">
        <v>23</v>
      </c>
      <c r="K2634" t="s">
        <v>1835</v>
      </c>
      <c r="L2634" s="18">
        <v>91750</v>
      </c>
      <c r="M2634">
        <v>2916</v>
      </c>
      <c r="N2634">
        <v>2916</v>
      </c>
      <c r="O2634">
        <v>0</v>
      </c>
      <c r="P2634" t="s">
        <v>26</v>
      </c>
      <c r="Q2634" t="s">
        <v>26</v>
      </c>
      <c r="R2634" s="19" t="s">
        <v>31</v>
      </c>
    </row>
    <row r="2635" spans="1:18" x14ac:dyDescent="0.3">
      <c r="A2635" s="17" t="s">
        <v>2319</v>
      </c>
      <c r="B2635" t="s">
        <v>2318</v>
      </c>
      <c r="C2635" s="17">
        <v>11116805</v>
      </c>
      <c r="D2635" t="s">
        <v>2316</v>
      </c>
      <c r="E2635" t="s">
        <v>2317</v>
      </c>
      <c r="F2635" t="s">
        <v>2320</v>
      </c>
      <c r="G2635" t="s">
        <v>2321</v>
      </c>
      <c r="H2635" t="s">
        <v>1835</v>
      </c>
      <c r="I2635" s="18">
        <v>90604</v>
      </c>
      <c r="J2635" t="s">
        <v>23</v>
      </c>
      <c r="K2635" t="s">
        <v>1835</v>
      </c>
      <c r="L2635" s="18">
        <v>90601</v>
      </c>
      <c r="M2635">
        <v>2916</v>
      </c>
      <c r="N2635">
        <v>2916</v>
      </c>
      <c r="O2635">
        <v>0</v>
      </c>
      <c r="P2635" t="s">
        <v>26</v>
      </c>
      <c r="Q2635" t="s">
        <v>26</v>
      </c>
      <c r="R2635" s="19" t="s">
        <v>31</v>
      </c>
    </row>
    <row r="2636" spans="1:18" x14ac:dyDescent="0.3">
      <c r="A2636" s="17" t="s">
        <v>25698</v>
      </c>
      <c r="B2636" t="s">
        <v>25697</v>
      </c>
      <c r="C2636" s="17">
        <v>31014905</v>
      </c>
      <c r="D2636" t="s">
        <v>25695</v>
      </c>
      <c r="E2636" t="s">
        <v>25696</v>
      </c>
      <c r="F2636" t="s">
        <v>25699</v>
      </c>
      <c r="G2636" t="s">
        <v>25700</v>
      </c>
      <c r="H2636" t="s">
        <v>1835</v>
      </c>
      <c r="I2636" s="18">
        <v>90604</v>
      </c>
      <c r="J2636" t="s">
        <v>23</v>
      </c>
      <c r="K2636" t="s">
        <v>1835</v>
      </c>
      <c r="L2636" s="18">
        <v>90045</v>
      </c>
      <c r="M2636">
        <v>2916</v>
      </c>
      <c r="N2636">
        <v>2916</v>
      </c>
      <c r="O2636">
        <v>0</v>
      </c>
      <c r="P2636" t="s">
        <v>26</v>
      </c>
      <c r="Q2636" t="s">
        <v>26</v>
      </c>
      <c r="R2636" s="19" t="s">
        <v>31</v>
      </c>
    </row>
    <row r="2637" spans="1:18" x14ac:dyDescent="0.3">
      <c r="A2637" s="17" t="s">
        <v>20709</v>
      </c>
      <c r="B2637" t="s">
        <v>20708</v>
      </c>
      <c r="C2637" s="17">
        <v>21891605</v>
      </c>
      <c r="D2637" t="s">
        <v>20682</v>
      </c>
      <c r="E2637" t="s">
        <v>20683</v>
      </c>
      <c r="F2637" t="s">
        <v>20710</v>
      </c>
      <c r="G2637" t="s">
        <v>20711</v>
      </c>
      <c r="H2637" t="s">
        <v>1835</v>
      </c>
      <c r="I2637" s="18">
        <v>90623</v>
      </c>
      <c r="J2637" t="s">
        <v>23</v>
      </c>
      <c r="K2637" t="s">
        <v>1835</v>
      </c>
      <c r="L2637" s="18">
        <v>91761</v>
      </c>
      <c r="M2637">
        <v>2916</v>
      </c>
      <c r="N2637">
        <v>2916</v>
      </c>
      <c r="O2637">
        <v>0</v>
      </c>
      <c r="P2637" t="s">
        <v>26</v>
      </c>
      <c r="Q2637" t="s">
        <v>26</v>
      </c>
      <c r="R2637" s="19" t="s">
        <v>31</v>
      </c>
    </row>
    <row r="2638" spans="1:18" x14ac:dyDescent="0.3">
      <c r="A2638" s="17" t="s">
        <v>20463</v>
      </c>
      <c r="B2638" t="s">
        <v>20462</v>
      </c>
      <c r="C2638" s="17">
        <v>21116205</v>
      </c>
      <c r="D2638" t="s">
        <v>20461</v>
      </c>
      <c r="E2638" t="s">
        <v>20462</v>
      </c>
      <c r="F2638" t="s">
        <v>20464</v>
      </c>
      <c r="G2638" t="s">
        <v>1793</v>
      </c>
      <c r="H2638" t="s">
        <v>1835</v>
      </c>
      <c r="I2638" s="18">
        <v>90630</v>
      </c>
      <c r="J2638" t="s">
        <v>23</v>
      </c>
      <c r="K2638" t="s">
        <v>1835</v>
      </c>
      <c r="L2638" s="18">
        <v>92108</v>
      </c>
      <c r="M2638">
        <v>2643</v>
      </c>
      <c r="N2638">
        <v>2916</v>
      </c>
      <c r="O2638">
        <v>273</v>
      </c>
      <c r="P2638" t="s">
        <v>24</v>
      </c>
      <c r="Q2638" t="s">
        <v>25</v>
      </c>
      <c r="R2638" s="19" t="s">
        <v>15</v>
      </c>
    </row>
    <row r="2639" spans="1:18" x14ac:dyDescent="0.3">
      <c r="A2639" s="17" t="s">
        <v>20430</v>
      </c>
      <c r="B2639" t="s">
        <v>20429</v>
      </c>
      <c r="C2639" s="17">
        <v>21114405</v>
      </c>
      <c r="D2639" t="s">
        <v>20428</v>
      </c>
      <c r="E2639" t="s">
        <v>20429</v>
      </c>
      <c r="F2639" t="s">
        <v>20431</v>
      </c>
      <c r="G2639" t="s">
        <v>20432</v>
      </c>
      <c r="H2639" t="s">
        <v>1835</v>
      </c>
      <c r="I2639" s="18">
        <v>90640</v>
      </c>
      <c r="J2639" t="s">
        <v>23</v>
      </c>
      <c r="K2639" t="s">
        <v>1835</v>
      </c>
      <c r="L2639" s="18">
        <v>92126</v>
      </c>
      <c r="M2639">
        <v>2643</v>
      </c>
      <c r="N2639">
        <v>2916</v>
      </c>
      <c r="O2639">
        <v>273</v>
      </c>
      <c r="P2639" t="s">
        <v>24</v>
      </c>
      <c r="Q2639" t="s">
        <v>25</v>
      </c>
      <c r="R2639" s="19" t="s">
        <v>15</v>
      </c>
    </row>
    <row r="2640" spans="1:18" x14ac:dyDescent="0.3">
      <c r="A2640" s="17" t="s">
        <v>32065</v>
      </c>
      <c r="B2640" t="s">
        <v>32064</v>
      </c>
      <c r="C2640" s="17">
        <v>31981105</v>
      </c>
      <c r="D2640" t="s">
        <v>32045</v>
      </c>
      <c r="E2640" t="s">
        <v>25928</v>
      </c>
      <c r="F2640" t="s">
        <v>32066</v>
      </c>
      <c r="G2640" t="s">
        <v>20432</v>
      </c>
      <c r="H2640" t="s">
        <v>1835</v>
      </c>
      <c r="I2640" s="18">
        <v>90640</v>
      </c>
      <c r="J2640" t="s">
        <v>23</v>
      </c>
      <c r="K2640" t="s">
        <v>1835</v>
      </c>
      <c r="L2640" s="18">
        <v>91103</v>
      </c>
      <c r="M2640">
        <v>2916</v>
      </c>
      <c r="N2640">
        <v>2916</v>
      </c>
      <c r="O2640">
        <v>0</v>
      </c>
      <c r="P2640" t="s">
        <v>26</v>
      </c>
      <c r="Q2640" t="s">
        <v>26</v>
      </c>
      <c r="R2640" s="19" t="s">
        <v>31</v>
      </c>
    </row>
    <row r="2641" spans="1:18" x14ac:dyDescent="0.3">
      <c r="A2641" s="17" t="s">
        <v>2323</v>
      </c>
      <c r="B2641" t="s">
        <v>2322</v>
      </c>
      <c r="C2641" s="17">
        <v>11116805</v>
      </c>
      <c r="D2641" t="s">
        <v>2316</v>
      </c>
      <c r="E2641" t="s">
        <v>2317</v>
      </c>
      <c r="F2641" t="s">
        <v>2324</v>
      </c>
      <c r="G2641" t="s">
        <v>2325</v>
      </c>
      <c r="H2641" t="s">
        <v>1835</v>
      </c>
      <c r="I2641" s="18">
        <v>90660</v>
      </c>
      <c r="J2641" t="s">
        <v>23</v>
      </c>
      <c r="K2641" t="s">
        <v>1835</v>
      </c>
      <c r="L2641" s="18">
        <v>90601</v>
      </c>
      <c r="M2641">
        <v>2916</v>
      </c>
      <c r="N2641">
        <v>2916</v>
      </c>
      <c r="O2641">
        <v>0</v>
      </c>
      <c r="P2641" t="s">
        <v>26</v>
      </c>
      <c r="Q2641" t="s">
        <v>26</v>
      </c>
      <c r="R2641" s="19" t="s">
        <v>31</v>
      </c>
    </row>
    <row r="2642" spans="1:18" x14ac:dyDescent="0.3">
      <c r="A2642" s="17" t="s">
        <v>27238</v>
      </c>
      <c r="B2642" t="s">
        <v>27231</v>
      </c>
      <c r="C2642" s="17">
        <v>31801005</v>
      </c>
      <c r="D2642" t="s">
        <v>27230</v>
      </c>
      <c r="E2642" t="s">
        <v>27231</v>
      </c>
      <c r="F2642" t="s">
        <v>27239</v>
      </c>
      <c r="G2642" t="s">
        <v>2325</v>
      </c>
      <c r="H2642" t="s">
        <v>1835</v>
      </c>
      <c r="I2642" s="18">
        <v>90660</v>
      </c>
      <c r="J2642" t="s">
        <v>23</v>
      </c>
      <c r="K2642" t="s">
        <v>1835</v>
      </c>
      <c r="L2642" s="18">
        <v>91750</v>
      </c>
      <c r="M2642">
        <v>2916</v>
      </c>
      <c r="N2642">
        <v>2916</v>
      </c>
      <c r="O2642">
        <v>0</v>
      </c>
      <c r="P2642" t="s">
        <v>26</v>
      </c>
      <c r="Q2642" t="s">
        <v>26</v>
      </c>
      <c r="R2642" s="19" t="s">
        <v>31</v>
      </c>
    </row>
    <row r="2643" spans="1:18" x14ac:dyDescent="0.3">
      <c r="A2643" s="17" t="s">
        <v>27955</v>
      </c>
      <c r="B2643" t="s">
        <v>27927</v>
      </c>
      <c r="C2643" s="17">
        <v>31803205</v>
      </c>
      <c r="D2643" t="s">
        <v>27925</v>
      </c>
      <c r="E2643" t="s">
        <v>27926</v>
      </c>
      <c r="F2643" t="s">
        <v>27956</v>
      </c>
      <c r="G2643" t="s">
        <v>2325</v>
      </c>
      <c r="H2643" t="s">
        <v>1835</v>
      </c>
      <c r="I2643" s="18">
        <v>90660</v>
      </c>
      <c r="J2643" t="s">
        <v>23</v>
      </c>
      <c r="K2643" t="s">
        <v>1835</v>
      </c>
      <c r="L2643" s="18">
        <v>91750</v>
      </c>
      <c r="M2643">
        <v>2916</v>
      </c>
      <c r="N2643">
        <v>2916</v>
      </c>
      <c r="O2643">
        <v>0</v>
      </c>
      <c r="P2643" t="s">
        <v>26</v>
      </c>
      <c r="Q2643" t="s">
        <v>26</v>
      </c>
      <c r="R2643" s="19" t="s">
        <v>31</v>
      </c>
    </row>
    <row r="2644" spans="1:18" x14ac:dyDescent="0.3">
      <c r="A2644" s="17" t="s">
        <v>2327</v>
      </c>
      <c r="B2644" t="s">
        <v>2326</v>
      </c>
      <c r="C2644" s="17">
        <v>11116805</v>
      </c>
      <c r="D2644" t="s">
        <v>2316</v>
      </c>
      <c r="E2644" t="s">
        <v>2317</v>
      </c>
      <c r="F2644" t="s">
        <v>2328</v>
      </c>
      <c r="G2644" t="s">
        <v>2329</v>
      </c>
      <c r="H2644" t="s">
        <v>1835</v>
      </c>
      <c r="I2644" s="18">
        <v>90670</v>
      </c>
      <c r="J2644" t="s">
        <v>23</v>
      </c>
      <c r="K2644" t="s">
        <v>1835</v>
      </c>
      <c r="L2644" s="18">
        <v>90601</v>
      </c>
      <c r="M2644">
        <v>2916</v>
      </c>
      <c r="N2644">
        <v>2916</v>
      </c>
      <c r="O2644">
        <v>0</v>
      </c>
      <c r="P2644" t="s">
        <v>26</v>
      </c>
      <c r="Q2644" t="s">
        <v>26</v>
      </c>
      <c r="R2644" s="19" t="s">
        <v>31</v>
      </c>
    </row>
    <row r="2645" spans="1:18" x14ac:dyDescent="0.3">
      <c r="A2645" s="17" t="s">
        <v>20476</v>
      </c>
      <c r="B2645" t="s">
        <v>20475</v>
      </c>
      <c r="C2645" s="17">
        <v>21118005</v>
      </c>
      <c r="D2645" t="s">
        <v>20474</v>
      </c>
      <c r="E2645" t="s">
        <v>20475</v>
      </c>
      <c r="F2645" t="s">
        <v>20477</v>
      </c>
      <c r="G2645" t="s">
        <v>20478</v>
      </c>
      <c r="H2645" t="s">
        <v>1835</v>
      </c>
      <c r="I2645" s="18">
        <v>90703</v>
      </c>
      <c r="J2645" t="s">
        <v>23</v>
      </c>
      <c r="K2645" t="s">
        <v>1835</v>
      </c>
      <c r="L2645" s="18">
        <v>92606</v>
      </c>
      <c r="M2645">
        <v>2916</v>
      </c>
      <c r="N2645">
        <v>2916</v>
      </c>
      <c r="O2645">
        <v>0</v>
      </c>
      <c r="P2645" t="s">
        <v>26</v>
      </c>
      <c r="Q2645" t="s">
        <v>26</v>
      </c>
      <c r="R2645" s="19" t="s">
        <v>31</v>
      </c>
    </row>
    <row r="2646" spans="1:18" x14ac:dyDescent="0.3">
      <c r="A2646" s="17" t="s">
        <v>27979</v>
      </c>
      <c r="B2646" t="s">
        <v>27978</v>
      </c>
      <c r="C2646" s="17">
        <v>31803305</v>
      </c>
      <c r="D2646" t="s">
        <v>27976</v>
      </c>
      <c r="E2646" t="s">
        <v>27977</v>
      </c>
      <c r="F2646" t="s">
        <v>27980</v>
      </c>
      <c r="G2646" t="s">
        <v>20478</v>
      </c>
      <c r="H2646" t="s">
        <v>1835</v>
      </c>
      <c r="I2646" s="18">
        <v>90703</v>
      </c>
      <c r="J2646" t="s">
        <v>23</v>
      </c>
      <c r="K2646" t="s">
        <v>1835</v>
      </c>
      <c r="L2646" s="18">
        <v>92606</v>
      </c>
      <c r="M2646">
        <v>2916</v>
      </c>
      <c r="N2646">
        <v>2916</v>
      </c>
      <c r="O2646">
        <v>0</v>
      </c>
      <c r="P2646" t="s">
        <v>26</v>
      </c>
      <c r="Q2646" t="s">
        <v>26</v>
      </c>
      <c r="R2646" s="19" t="s">
        <v>31</v>
      </c>
    </row>
    <row r="2647" spans="1:18" x14ac:dyDescent="0.3">
      <c r="A2647" s="17" t="s">
        <v>27981</v>
      </c>
      <c r="B2647" t="s">
        <v>27978</v>
      </c>
      <c r="C2647" s="17">
        <v>31803305</v>
      </c>
      <c r="D2647" t="s">
        <v>27976</v>
      </c>
      <c r="E2647" t="s">
        <v>27977</v>
      </c>
      <c r="F2647" t="s">
        <v>27982</v>
      </c>
      <c r="G2647" t="s">
        <v>20478</v>
      </c>
      <c r="H2647" t="s">
        <v>1835</v>
      </c>
      <c r="I2647" s="18">
        <v>90703</v>
      </c>
      <c r="J2647" t="s">
        <v>23</v>
      </c>
      <c r="K2647" t="s">
        <v>1835</v>
      </c>
      <c r="L2647" s="18">
        <v>92606</v>
      </c>
      <c r="M2647">
        <v>2916</v>
      </c>
      <c r="N2647">
        <v>2916</v>
      </c>
      <c r="O2647">
        <v>0</v>
      </c>
      <c r="P2647" t="s">
        <v>26</v>
      </c>
      <c r="Q2647" t="s">
        <v>26</v>
      </c>
      <c r="R2647" s="19" t="s">
        <v>31</v>
      </c>
    </row>
    <row r="2648" spans="1:18" x14ac:dyDescent="0.3">
      <c r="A2648" s="17" t="s">
        <v>27080</v>
      </c>
      <c r="B2648" t="s">
        <v>27079</v>
      </c>
      <c r="C2648" s="17">
        <v>31505105</v>
      </c>
      <c r="D2648" t="s">
        <v>27067</v>
      </c>
      <c r="E2648" t="s">
        <v>27068</v>
      </c>
      <c r="F2648" t="s">
        <v>27081</v>
      </c>
      <c r="G2648" t="s">
        <v>27082</v>
      </c>
      <c r="H2648" t="s">
        <v>1835</v>
      </c>
      <c r="I2648" s="18">
        <v>90704</v>
      </c>
      <c r="J2648" t="s">
        <v>23</v>
      </c>
      <c r="K2648" t="s">
        <v>1835</v>
      </c>
      <c r="L2648" s="18">
        <v>90089</v>
      </c>
      <c r="M2648">
        <v>2916</v>
      </c>
      <c r="N2648">
        <v>2916</v>
      </c>
      <c r="O2648">
        <v>0</v>
      </c>
      <c r="P2648" t="s">
        <v>26</v>
      </c>
      <c r="Q2648" t="s">
        <v>26</v>
      </c>
      <c r="R2648" s="19" t="s">
        <v>31</v>
      </c>
    </row>
    <row r="2649" spans="1:18" x14ac:dyDescent="0.3">
      <c r="A2649" s="17" t="s">
        <v>20713</v>
      </c>
      <c r="B2649" t="s">
        <v>20712</v>
      </c>
      <c r="C2649" s="17">
        <v>21891605</v>
      </c>
      <c r="D2649" t="s">
        <v>20682</v>
      </c>
      <c r="E2649" t="s">
        <v>20683</v>
      </c>
      <c r="F2649" t="s">
        <v>20714</v>
      </c>
      <c r="G2649" t="s">
        <v>20715</v>
      </c>
      <c r="H2649" t="s">
        <v>1835</v>
      </c>
      <c r="I2649" s="18">
        <v>90710</v>
      </c>
      <c r="J2649" t="s">
        <v>23</v>
      </c>
      <c r="K2649" t="s">
        <v>1835</v>
      </c>
      <c r="L2649" s="18">
        <v>91761</v>
      </c>
      <c r="M2649">
        <v>2916</v>
      </c>
      <c r="N2649">
        <v>2916</v>
      </c>
      <c r="O2649">
        <v>0</v>
      </c>
      <c r="P2649" t="s">
        <v>26</v>
      </c>
      <c r="Q2649" t="s">
        <v>26</v>
      </c>
      <c r="R2649" s="19" t="s">
        <v>31</v>
      </c>
    </row>
    <row r="2650" spans="1:18" x14ac:dyDescent="0.3">
      <c r="A2650" s="17" t="s">
        <v>19407</v>
      </c>
      <c r="B2650" t="s">
        <v>19406</v>
      </c>
      <c r="C2650" s="17">
        <v>15017405</v>
      </c>
      <c r="D2650" t="s">
        <v>19405</v>
      </c>
      <c r="E2650" t="s">
        <v>19406</v>
      </c>
      <c r="F2650" t="s">
        <v>19408</v>
      </c>
      <c r="G2650" t="s">
        <v>19409</v>
      </c>
      <c r="H2650" t="s">
        <v>1835</v>
      </c>
      <c r="I2650" s="18">
        <v>90731</v>
      </c>
      <c r="J2650" t="s">
        <v>23</v>
      </c>
      <c r="K2650" t="s">
        <v>1835</v>
      </c>
      <c r="L2650" s="18">
        <v>90731</v>
      </c>
      <c r="M2650">
        <v>2916</v>
      </c>
      <c r="N2650">
        <v>2916</v>
      </c>
      <c r="O2650">
        <v>0</v>
      </c>
      <c r="P2650" t="s">
        <v>26</v>
      </c>
      <c r="Q2650" t="s">
        <v>26</v>
      </c>
      <c r="R2650" s="19" t="s">
        <v>31</v>
      </c>
    </row>
    <row r="2651" spans="1:18" x14ac:dyDescent="0.3">
      <c r="A2651" s="17" t="s">
        <v>25909</v>
      </c>
      <c r="B2651" t="s">
        <v>25908</v>
      </c>
      <c r="C2651" s="17">
        <v>31016805</v>
      </c>
      <c r="D2651" t="s">
        <v>25906</v>
      </c>
      <c r="E2651" t="s">
        <v>25907</v>
      </c>
      <c r="F2651" t="s">
        <v>25910</v>
      </c>
      <c r="G2651" t="s">
        <v>19409</v>
      </c>
      <c r="H2651" t="s">
        <v>1835</v>
      </c>
      <c r="I2651" s="18">
        <v>90731</v>
      </c>
      <c r="J2651" t="s">
        <v>23</v>
      </c>
      <c r="K2651" t="s">
        <v>1835</v>
      </c>
      <c r="L2651" s="18">
        <v>90045</v>
      </c>
      <c r="M2651">
        <v>2916</v>
      </c>
      <c r="N2651">
        <v>2916</v>
      </c>
      <c r="O2651">
        <v>0</v>
      </c>
      <c r="P2651" t="s">
        <v>26</v>
      </c>
      <c r="Q2651" t="s">
        <v>26</v>
      </c>
      <c r="R2651" s="19" t="s">
        <v>31</v>
      </c>
    </row>
    <row r="2652" spans="1:18" x14ac:dyDescent="0.3">
      <c r="A2652" s="17" t="s">
        <v>27155</v>
      </c>
      <c r="B2652" t="s">
        <v>27154</v>
      </c>
      <c r="C2652" s="17">
        <v>31523005</v>
      </c>
      <c r="D2652" t="s">
        <v>27153</v>
      </c>
      <c r="E2652" t="s">
        <v>27154</v>
      </c>
      <c r="F2652" t="s">
        <v>27156</v>
      </c>
      <c r="G2652" t="s">
        <v>19409</v>
      </c>
      <c r="H2652" t="s">
        <v>1835</v>
      </c>
      <c r="I2652" s="18">
        <v>90731</v>
      </c>
      <c r="J2652" t="s">
        <v>23</v>
      </c>
      <c r="K2652" t="s">
        <v>1835</v>
      </c>
      <c r="L2652" s="18">
        <v>90275</v>
      </c>
      <c r="M2652">
        <v>2916</v>
      </c>
      <c r="N2652">
        <v>2916</v>
      </c>
      <c r="O2652">
        <v>0</v>
      </c>
      <c r="P2652" t="s">
        <v>26</v>
      </c>
      <c r="Q2652" t="s">
        <v>26</v>
      </c>
      <c r="R2652" s="19" t="s">
        <v>31</v>
      </c>
    </row>
    <row r="2653" spans="1:18" x14ac:dyDescent="0.3">
      <c r="A2653" s="17" t="s">
        <v>8066</v>
      </c>
      <c r="B2653" t="s">
        <v>8065</v>
      </c>
      <c r="C2653" s="17">
        <v>14130305</v>
      </c>
      <c r="D2653" t="s">
        <v>8063</v>
      </c>
      <c r="E2653" t="s">
        <v>8064</v>
      </c>
      <c r="F2653" t="s">
        <v>8067</v>
      </c>
      <c r="G2653" t="s">
        <v>8068</v>
      </c>
      <c r="H2653" t="s">
        <v>1835</v>
      </c>
      <c r="I2653" s="18">
        <v>90740</v>
      </c>
      <c r="J2653" t="s">
        <v>23</v>
      </c>
      <c r="K2653" t="s">
        <v>1835</v>
      </c>
      <c r="L2653" s="18">
        <v>92118</v>
      </c>
      <c r="M2653">
        <v>2643</v>
      </c>
      <c r="N2653">
        <v>2916</v>
      </c>
      <c r="O2653">
        <v>273</v>
      </c>
      <c r="P2653" t="s">
        <v>24</v>
      </c>
      <c r="Q2653" t="s">
        <v>25</v>
      </c>
      <c r="R2653" s="19" t="s">
        <v>15</v>
      </c>
    </row>
    <row r="2654" spans="1:18" x14ac:dyDescent="0.3">
      <c r="A2654" s="17" t="s">
        <v>27983</v>
      </c>
      <c r="B2654" t="s">
        <v>27978</v>
      </c>
      <c r="C2654" s="17">
        <v>31803305</v>
      </c>
      <c r="D2654" t="s">
        <v>27976</v>
      </c>
      <c r="E2654" t="s">
        <v>27977</v>
      </c>
      <c r="F2654" t="s">
        <v>27984</v>
      </c>
      <c r="G2654" t="s">
        <v>8068</v>
      </c>
      <c r="H2654" t="s">
        <v>1835</v>
      </c>
      <c r="I2654" s="18">
        <v>90740</v>
      </c>
      <c r="J2654" t="s">
        <v>23</v>
      </c>
      <c r="K2654" t="s">
        <v>1835</v>
      </c>
      <c r="L2654" s="18">
        <v>92606</v>
      </c>
      <c r="M2654">
        <v>2916</v>
      </c>
      <c r="N2654">
        <v>2916</v>
      </c>
      <c r="O2654">
        <v>0</v>
      </c>
      <c r="P2654" t="s">
        <v>26</v>
      </c>
      <c r="Q2654" t="s">
        <v>26</v>
      </c>
      <c r="R2654" s="19" t="s">
        <v>31</v>
      </c>
    </row>
    <row r="2655" spans="1:18" x14ac:dyDescent="0.3">
      <c r="A2655" s="17" t="s">
        <v>19410</v>
      </c>
      <c r="B2655" t="s">
        <v>19406</v>
      </c>
      <c r="C2655" s="17">
        <v>15017405</v>
      </c>
      <c r="D2655" t="s">
        <v>19405</v>
      </c>
      <c r="E2655" t="s">
        <v>19406</v>
      </c>
      <c r="F2655" t="s">
        <v>19411</v>
      </c>
      <c r="G2655" t="s">
        <v>745</v>
      </c>
      <c r="H2655" t="s">
        <v>1835</v>
      </c>
      <c r="I2655" s="18">
        <v>90744</v>
      </c>
      <c r="J2655" t="s">
        <v>23</v>
      </c>
      <c r="K2655" t="s">
        <v>1835</v>
      </c>
      <c r="L2655" s="18">
        <v>90731</v>
      </c>
      <c r="M2655">
        <v>2916</v>
      </c>
      <c r="N2655">
        <v>2916</v>
      </c>
      <c r="O2655">
        <v>0</v>
      </c>
      <c r="P2655" t="s">
        <v>26</v>
      </c>
      <c r="Q2655" t="s">
        <v>26</v>
      </c>
      <c r="R2655" s="19" t="s">
        <v>31</v>
      </c>
    </row>
    <row r="2656" spans="1:18" x14ac:dyDescent="0.3">
      <c r="A2656" s="17" t="s">
        <v>29026</v>
      </c>
      <c r="B2656" t="s">
        <v>29025</v>
      </c>
      <c r="C2656" s="17">
        <v>31829605</v>
      </c>
      <c r="D2656" t="s">
        <v>29020</v>
      </c>
      <c r="E2656" t="s">
        <v>29021</v>
      </c>
      <c r="F2656" t="s">
        <v>29027</v>
      </c>
      <c r="G2656" t="s">
        <v>745</v>
      </c>
      <c r="H2656" t="s">
        <v>1835</v>
      </c>
      <c r="I2656" s="18">
        <v>90744</v>
      </c>
      <c r="J2656" t="s">
        <v>23</v>
      </c>
      <c r="K2656" t="s">
        <v>1835</v>
      </c>
      <c r="L2656" s="18">
        <v>90230</v>
      </c>
      <c r="M2656">
        <v>2916</v>
      </c>
      <c r="N2656">
        <v>2916</v>
      </c>
      <c r="O2656">
        <v>0</v>
      </c>
      <c r="P2656" t="s">
        <v>26</v>
      </c>
      <c r="Q2656" t="s">
        <v>26</v>
      </c>
      <c r="R2656" s="19" t="s">
        <v>31</v>
      </c>
    </row>
    <row r="2657" spans="1:18" x14ac:dyDescent="0.3">
      <c r="A2657" s="17" t="s">
        <v>20717</v>
      </c>
      <c r="B2657" t="s">
        <v>20716</v>
      </c>
      <c r="C2657" s="17">
        <v>21891605</v>
      </c>
      <c r="D2657" t="s">
        <v>20682</v>
      </c>
      <c r="E2657" t="s">
        <v>20683</v>
      </c>
      <c r="F2657" t="s">
        <v>20718</v>
      </c>
      <c r="G2657" t="s">
        <v>20719</v>
      </c>
      <c r="H2657" t="s">
        <v>1835</v>
      </c>
      <c r="I2657" s="18">
        <v>90745</v>
      </c>
      <c r="J2657" t="s">
        <v>23</v>
      </c>
      <c r="K2657" t="s">
        <v>1835</v>
      </c>
      <c r="L2657" s="18">
        <v>91761</v>
      </c>
      <c r="M2657">
        <v>2916</v>
      </c>
      <c r="N2657">
        <v>2916</v>
      </c>
      <c r="O2657">
        <v>0</v>
      </c>
      <c r="P2657" t="s">
        <v>26</v>
      </c>
      <c r="Q2657" t="s">
        <v>26</v>
      </c>
      <c r="R2657" s="19" t="s">
        <v>31</v>
      </c>
    </row>
    <row r="2658" spans="1:18" x14ac:dyDescent="0.3">
      <c r="A2658" s="17" t="s">
        <v>27985</v>
      </c>
      <c r="B2658" t="s">
        <v>27978</v>
      </c>
      <c r="C2658" s="17">
        <v>31803305</v>
      </c>
      <c r="D2658" t="s">
        <v>27976</v>
      </c>
      <c r="E2658" t="s">
        <v>27977</v>
      </c>
      <c r="F2658" t="s">
        <v>27986</v>
      </c>
      <c r="G2658" t="s">
        <v>8368</v>
      </c>
      <c r="H2658" t="s">
        <v>1835</v>
      </c>
      <c r="I2658" s="18">
        <v>90802</v>
      </c>
      <c r="J2658" t="s">
        <v>23</v>
      </c>
      <c r="K2658" t="s">
        <v>1835</v>
      </c>
      <c r="L2658" s="18">
        <v>92606</v>
      </c>
      <c r="M2658">
        <v>2916</v>
      </c>
      <c r="N2658">
        <v>2916</v>
      </c>
      <c r="O2658">
        <v>0</v>
      </c>
      <c r="P2658" t="s">
        <v>26</v>
      </c>
      <c r="Q2658" t="s">
        <v>26</v>
      </c>
      <c r="R2658" s="19" t="s">
        <v>31</v>
      </c>
    </row>
    <row r="2659" spans="1:18" x14ac:dyDescent="0.3">
      <c r="A2659" s="17" t="s">
        <v>27987</v>
      </c>
      <c r="B2659" t="s">
        <v>27978</v>
      </c>
      <c r="C2659" s="17">
        <v>31803305</v>
      </c>
      <c r="D2659" t="s">
        <v>27976</v>
      </c>
      <c r="E2659" t="s">
        <v>27977</v>
      </c>
      <c r="F2659" t="s">
        <v>27988</v>
      </c>
      <c r="G2659" t="s">
        <v>8368</v>
      </c>
      <c r="H2659" t="s">
        <v>1835</v>
      </c>
      <c r="I2659" s="18">
        <v>90802</v>
      </c>
      <c r="J2659" t="s">
        <v>23</v>
      </c>
      <c r="K2659" t="s">
        <v>1835</v>
      </c>
      <c r="L2659" s="18">
        <v>92606</v>
      </c>
      <c r="M2659">
        <v>2916</v>
      </c>
      <c r="N2659">
        <v>2916</v>
      </c>
      <c r="O2659">
        <v>0</v>
      </c>
      <c r="P2659" t="s">
        <v>26</v>
      </c>
      <c r="Q2659" t="s">
        <v>26</v>
      </c>
      <c r="R2659" s="19" t="s">
        <v>31</v>
      </c>
    </row>
    <row r="2660" spans="1:18" x14ac:dyDescent="0.3">
      <c r="A2660" s="17" t="s">
        <v>22233</v>
      </c>
      <c r="B2660" t="s">
        <v>22232</v>
      </c>
      <c r="C2660" s="17">
        <v>25155305</v>
      </c>
      <c r="D2660" t="s">
        <v>22230</v>
      </c>
      <c r="E2660" t="s">
        <v>22231</v>
      </c>
      <c r="F2660" t="s">
        <v>22234</v>
      </c>
      <c r="G2660" t="s">
        <v>8368</v>
      </c>
      <c r="H2660" t="s">
        <v>1835</v>
      </c>
      <c r="I2660" s="18">
        <v>90805</v>
      </c>
      <c r="J2660" t="s">
        <v>23</v>
      </c>
      <c r="K2660" t="s">
        <v>1835</v>
      </c>
      <c r="L2660" s="18">
        <v>90047</v>
      </c>
      <c r="M2660">
        <v>2916</v>
      </c>
      <c r="N2660">
        <v>2916</v>
      </c>
      <c r="O2660">
        <v>0</v>
      </c>
      <c r="P2660" t="s">
        <v>26</v>
      </c>
      <c r="Q2660" t="s">
        <v>26</v>
      </c>
      <c r="R2660" s="19" t="s">
        <v>31</v>
      </c>
    </row>
    <row r="2661" spans="1:18" x14ac:dyDescent="0.3">
      <c r="A2661" s="17" t="s">
        <v>22240</v>
      </c>
      <c r="B2661" t="s">
        <v>22236</v>
      </c>
      <c r="C2661" s="17">
        <v>25158405</v>
      </c>
      <c r="D2661" t="s">
        <v>22235</v>
      </c>
      <c r="E2661" t="s">
        <v>22236</v>
      </c>
      <c r="F2661" t="s">
        <v>22241</v>
      </c>
      <c r="G2661" t="s">
        <v>8368</v>
      </c>
      <c r="H2661" t="s">
        <v>1835</v>
      </c>
      <c r="I2661" s="18">
        <v>90805</v>
      </c>
      <c r="J2661" t="s">
        <v>23</v>
      </c>
      <c r="K2661" t="s">
        <v>1835</v>
      </c>
      <c r="L2661" s="18">
        <v>90706</v>
      </c>
      <c r="M2661">
        <v>2916</v>
      </c>
      <c r="N2661">
        <v>2916</v>
      </c>
      <c r="O2661">
        <v>0</v>
      </c>
      <c r="P2661" t="s">
        <v>26</v>
      </c>
      <c r="Q2661" t="s">
        <v>26</v>
      </c>
      <c r="R2661" s="19" t="s">
        <v>31</v>
      </c>
    </row>
    <row r="2662" spans="1:18" x14ac:dyDescent="0.3">
      <c r="A2662" s="17" t="s">
        <v>22242</v>
      </c>
      <c r="B2662" t="s">
        <v>22236</v>
      </c>
      <c r="C2662" s="17">
        <v>25158405</v>
      </c>
      <c r="D2662" t="s">
        <v>22235</v>
      </c>
      <c r="E2662" t="s">
        <v>22236</v>
      </c>
      <c r="F2662" t="s">
        <v>22243</v>
      </c>
      <c r="G2662" t="s">
        <v>8368</v>
      </c>
      <c r="H2662" t="s">
        <v>1835</v>
      </c>
      <c r="I2662" s="18">
        <v>90805</v>
      </c>
      <c r="J2662" t="s">
        <v>23</v>
      </c>
      <c r="K2662" t="s">
        <v>1835</v>
      </c>
      <c r="L2662" s="18">
        <v>90706</v>
      </c>
      <c r="M2662">
        <v>2916</v>
      </c>
      <c r="N2662">
        <v>2916</v>
      </c>
      <c r="O2662">
        <v>0</v>
      </c>
      <c r="P2662" t="s">
        <v>26</v>
      </c>
      <c r="Q2662" t="s">
        <v>26</v>
      </c>
      <c r="R2662" s="19" t="s">
        <v>31</v>
      </c>
    </row>
    <row r="2663" spans="1:18" x14ac:dyDescent="0.3">
      <c r="A2663" s="17" t="s">
        <v>17638</v>
      </c>
      <c r="B2663" t="s">
        <v>17637</v>
      </c>
      <c r="C2663" s="17">
        <v>14965405</v>
      </c>
      <c r="D2663" t="s">
        <v>17635</v>
      </c>
      <c r="E2663" t="s">
        <v>17636</v>
      </c>
      <c r="F2663" t="s">
        <v>17639</v>
      </c>
      <c r="G2663" t="s">
        <v>8368</v>
      </c>
      <c r="H2663" t="s">
        <v>1835</v>
      </c>
      <c r="I2663" s="18">
        <v>90808</v>
      </c>
      <c r="J2663" t="s">
        <v>23</v>
      </c>
      <c r="K2663" t="s">
        <v>1835</v>
      </c>
      <c r="L2663" s="18">
        <v>90806</v>
      </c>
      <c r="M2663">
        <v>2916</v>
      </c>
      <c r="N2663">
        <v>2916</v>
      </c>
      <c r="O2663">
        <v>0</v>
      </c>
      <c r="P2663" t="s">
        <v>26</v>
      </c>
      <c r="Q2663" t="s">
        <v>26</v>
      </c>
      <c r="R2663" s="19" t="s">
        <v>31</v>
      </c>
    </row>
    <row r="2664" spans="1:18" x14ac:dyDescent="0.3">
      <c r="A2664" s="17" t="s">
        <v>22648</v>
      </c>
      <c r="B2664" t="s">
        <v>22647</v>
      </c>
      <c r="C2664" s="17">
        <v>25806205</v>
      </c>
      <c r="D2664" t="s">
        <v>22645</v>
      </c>
      <c r="E2664" t="s">
        <v>22646</v>
      </c>
      <c r="F2664" t="s">
        <v>22649</v>
      </c>
      <c r="G2664" t="s">
        <v>8368</v>
      </c>
      <c r="H2664" t="s">
        <v>1835</v>
      </c>
      <c r="I2664" s="18">
        <v>90815</v>
      </c>
      <c r="J2664" t="s">
        <v>23</v>
      </c>
      <c r="K2664" t="s">
        <v>1835</v>
      </c>
      <c r="L2664" s="18">
        <v>91768</v>
      </c>
      <c r="M2664">
        <v>2916</v>
      </c>
      <c r="N2664">
        <v>2916</v>
      </c>
      <c r="O2664">
        <v>0</v>
      </c>
      <c r="P2664" t="s">
        <v>26</v>
      </c>
      <c r="Q2664" t="s">
        <v>26</v>
      </c>
      <c r="R2664" s="19" t="s">
        <v>31</v>
      </c>
    </row>
    <row r="2665" spans="1:18" x14ac:dyDescent="0.3">
      <c r="A2665" s="17" t="s">
        <v>27325</v>
      </c>
      <c r="B2665" t="s">
        <v>27324</v>
      </c>
      <c r="C2665" s="17">
        <v>31801605</v>
      </c>
      <c r="D2665" t="s">
        <v>27323</v>
      </c>
      <c r="E2665" t="s">
        <v>23314</v>
      </c>
      <c r="F2665" t="s">
        <v>27326</v>
      </c>
      <c r="G2665" t="s">
        <v>27327</v>
      </c>
      <c r="H2665" t="s">
        <v>1835</v>
      </c>
      <c r="I2665" s="18">
        <v>90815</v>
      </c>
      <c r="J2665" t="s">
        <v>23</v>
      </c>
      <c r="K2665" t="s">
        <v>1835</v>
      </c>
      <c r="L2665" s="18">
        <v>90815</v>
      </c>
      <c r="M2665">
        <v>2916</v>
      </c>
      <c r="N2665">
        <v>2916</v>
      </c>
      <c r="O2665">
        <v>0</v>
      </c>
      <c r="P2665" t="s">
        <v>26</v>
      </c>
      <c r="Q2665" t="s">
        <v>26</v>
      </c>
      <c r="R2665" s="19" t="s">
        <v>31</v>
      </c>
    </row>
    <row r="2666" spans="1:18" x14ac:dyDescent="0.3">
      <c r="A2666" s="17" t="s">
        <v>31392</v>
      </c>
      <c r="B2666" t="s">
        <v>31391</v>
      </c>
      <c r="C2666" s="17">
        <v>31950105</v>
      </c>
      <c r="D2666" t="s">
        <v>31386</v>
      </c>
      <c r="E2666" t="s">
        <v>31387</v>
      </c>
      <c r="F2666" t="s">
        <v>31393</v>
      </c>
      <c r="G2666" t="s">
        <v>31394</v>
      </c>
      <c r="H2666" t="s">
        <v>1835</v>
      </c>
      <c r="I2666" s="18">
        <v>91016</v>
      </c>
      <c r="J2666" t="s">
        <v>23</v>
      </c>
      <c r="K2666" t="s">
        <v>1835</v>
      </c>
      <c r="L2666" s="18">
        <v>91702</v>
      </c>
      <c r="M2666">
        <v>2916</v>
      </c>
      <c r="N2666">
        <v>2916</v>
      </c>
      <c r="O2666">
        <v>0</v>
      </c>
      <c r="P2666" t="s">
        <v>26</v>
      </c>
      <c r="Q2666" t="s">
        <v>26</v>
      </c>
      <c r="R2666" s="19" t="s">
        <v>31</v>
      </c>
    </row>
    <row r="2667" spans="1:18" x14ac:dyDescent="0.3">
      <c r="A2667" s="17" t="s">
        <v>20721</v>
      </c>
      <c r="B2667" t="s">
        <v>20720</v>
      </c>
      <c r="C2667" s="17">
        <v>21891605</v>
      </c>
      <c r="D2667" t="s">
        <v>20682</v>
      </c>
      <c r="E2667" t="s">
        <v>20683</v>
      </c>
      <c r="F2667" t="s">
        <v>20722</v>
      </c>
      <c r="G2667" t="s">
        <v>17554</v>
      </c>
      <c r="H2667" t="s">
        <v>1835</v>
      </c>
      <c r="I2667" s="18">
        <v>91101</v>
      </c>
      <c r="J2667" t="s">
        <v>23</v>
      </c>
      <c r="K2667" t="s">
        <v>1835</v>
      </c>
      <c r="L2667" s="18">
        <v>91761</v>
      </c>
      <c r="M2667">
        <v>2916</v>
      </c>
      <c r="N2667">
        <v>2916</v>
      </c>
      <c r="O2667">
        <v>0</v>
      </c>
      <c r="P2667" t="s">
        <v>26</v>
      </c>
      <c r="Q2667" t="s">
        <v>26</v>
      </c>
      <c r="R2667" s="19" t="s">
        <v>31</v>
      </c>
    </row>
    <row r="2668" spans="1:18" x14ac:dyDescent="0.3">
      <c r="A2668" s="17" t="s">
        <v>20724</v>
      </c>
      <c r="B2668" t="s">
        <v>20723</v>
      </c>
      <c r="C2668" s="17">
        <v>21891605</v>
      </c>
      <c r="D2668" t="s">
        <v>20682</v>
      </c>
      <c r="E2668" t="s">
        <v>20683</v>
      </c>
      <c r="F2668" t="s">
        <v>20725</v>
      </c>
      <c r="G2668" t="s">
        <v>17554</v>
      </c>
      <c r="H2668" t="s">
        <v>1835</v>
      </c>
      <c r="I2668" s="18">
        <v>91101</v>
      </c>
      <c r="J2668" t="s">
        <v>23</v>
      </c>
      <c r="K2668" t="s">
        <v>1835</v>
      </c>
      <c r="L2668" s="18">
        <v>91761</v>
      </c>
      <c r="M2668">
        <v>2916</v>
      </c>
      <c r="N2668">
        <v>2916</v>
      </c>
      <c r="O2668">
        <v>0</v>
      </c>
      <c r="P2668" t="s">
        <v>26</v>
      </c>
      <c r="Q2668" t="s">
        <v>26</v>
      </c>
      <c r="R2668" s="19" t="s">
        <v>31</v>
      </c>
    </row>
    <row r="2669" spans="1:18" x14ac:dyDescent="0.3">
      <c r="A2669" s="17" t="s">
        <v>22290</v>
      </c>
      <c r="B2669" t="s">
        <v>22289</v>
      </c>
      <c r="C2669" s="17">
        <v>25177305</v>
      </c>
      <c r="D2669" t="s">
        <v>22288</v>
      </c>
      <c r="E2669" t="s">
        <v>22289</v>
      </c>
      <c r="F2669" t="s">
        <v>22291</v>
      </c>
      <c r="G2669" t="s">
        <v>17554</v>
      </c>
      <c r="H2669" t="s">
        <v>1835</v>
      </c>
      <c r="I2669" s="18">
        <v>91101</v>
      </c>
      <c r="J2669" t="s">
        <v>23</v>
      </c>
      <c r="K2669" t="s">
        <v>1835</v>
      </c>
      <c r="L2669" s="18">
        <v>91101</v>
      </c>
      <c r="M2669">
        <v>2916</v>
      </c>
      <c r="N2669">
        <v>2916</v>
      </c>
      <c r="O2669">
        <v>0</v>
      </c>
      <c r="P2669" t="s">
        <v>26</v>
      </c>
      <c r="Q2669" t="s">
        <v>26</v>
      </c>
      <c r="R2669" s="19" t="s">
        <v>31</v>
      </c>
    </row>
    <row r="2670" spans="1:18" x14ac:dyDescent="0.3">
      <c r="A2670" s="17" t="s">
        <v>32068</v>
      </c>
      <c r="B2670" t="s">
        <v>32067</v>
      </c>
      <c r="C2670" s="17">
        <v>31981105</v>
      </c>
      <c r="D2670" t="s">
        <v>32045</v>
      </c>
      <c r="E2670" t="s">
        <v>25928</v>
      </c>
      <c r="F2670" t="s">
        <v>32069</v>
      </c>
      <c r="G2670" t="s">
        <v>17554</v>
      </c>
      <c r="H2670" t="s">
        <v>1835</v>
      </c>
      <c r="I2670" s="18">
        <v>91103</v>
      </c>
      <c r="J2670" t="s">
        <v>23</v>
      </c>
      <c r="K2670" t="s">
        <v>1835</v>
      </c>
      <c r="L2670" s="18">
        <v>91103</v>
      </c>
      <c r="M2670">
        <v>2916</v>
      </c>
      <c r="N2670">
        <v>2916</v>
      </c>
      <c r="O2670">
        <v>0</v>
      </c>
      <c r="P2670" t="s">
        <v>26</v>
      </c>
      <c r="Q2670" t="s">
        <v>26</v>
      </c>
      <c r="R2670" s="19" t="s">
        <v>31</v>
      </c>
    </row>
    <row r="2671" spans="1:18" x14ac:dyDescent="0.3">
      <c r="A2671" s="17" t="s">
        <v>21120</v>
      </c>
      <c r="B2671" t="s">
        <v>21117</v>
      </c>
      <c r="C2671" s="17">
        <v>24005905</v>
      </c>
      <c r="D2671" t="s">
        <v>21116</v>
      </c>
      <c r="E2671" t="s">
        <v>21117</v>
      </c>
      <c r="F2671" t="s">
        <v>21121</v>
      </c>
      <c r="G2671" t="s">
        <v>17554</v>
      </c>
      <c r="H2671" t="s">
        <v>1835</v>
      </c>
      <c r="I2671" s="18">
        <v>91105</v>
      </c>
      <c r="J2671" t="s">
        <v>23</v>
      </c>
      <c r="K2671" t="s">
        <v>1835</v>
      </c>
      <c r="L2671" s="18">
        <v>91105</v>
      </c>
      <c r="M2671">
        <v>2916</v>
      </c>
      <c r="N2671">
        <v>2916</v>
      </c>
      <c r="O2671">
        <v>0</v>
      </c>
      <c r="P2671" t="s">
        <v>26</v>
      </c>
      <c r="Q2671" t="s">
        <v>26</v>
      </c>
      <c r="R2671" s="19" t="s">
        <v>31</v>
      </c>
    </row>
    <row r="2672" spans="1:18" x14ac:dyDescent="0.3">
      <c r="A2672" s="17" t="s">
        <v>27008</v>
      </c>
      <c r="B2672" t="s">
        <v>27007</v>
      </c>
      <c r="C2672" s="17">
        <v>31501305</v>
      </c>
      <c r="D2672" t="s">
        <v>27006</v>
      </c>
      <c r="E2672" t="s">
        <v>27007</v>
      </c>
      <c r="F2672" t="s">
        <v>27009</v>
      </c>
      <c r="G2672" t="s">
        <v>17554</v>
      </c>
      <c r="H2672" t="s">
        <v>1835</v>
      </c>
      <c r="I2672" s="18">
        <v>91105</v>
      </c>
      <c r="J2672" t="s">
        <v>23</v>
      </c>
      <c r="K2672" t="s">
        <v>1835</v>
      </c>
      <c r="L2672" s="18">
        <v>91103</v>
      </c>
      <c r="M2672">
        <v>2916</v>
      </c>
      <c r="N2672">
        <v>2916</v>
      </c>
      <c r="O2672">
        <v>0</v>
      </c>
      <c r="P2672" t="s">
        <v>26</v>
      </c>
      <c r="Q2672" t="s">
        <v>26</v>
      </c>
      <c r="R2672" s="19" t="s">
        <v>31</v>
      </c>
    </row>
    <row r="2673" spans="1:18" x14ac:dyDescent="0.3">
      <c r="A2673" s="17" t="s">
        <v>27010</v>
      </c>
      <c r="B2673" t="s">
        <v>27007</v>
      </c>
      <c r="C2673" s="17">
        <v>31501305</v>
      </c>
      <c r="D2673" t="s">
        <v>27006</v>
      </c>
      <c r="E2673" t="s">
        <v>27007</v>
      </c>
      <c r="F2673" t="s">
        <v>27011</v>
      </c>
      <c r="G2673" t="s">
        <v>17554</v>
      </c>
      <c r="H2673" t="s">
        <v>1835</v>
      </c>
      <c r="I2673" s="18">
        <v>91105</v>
      </c>
      <c r="J2673" t="s">
        <v>23</v>
      </c>
      <c r="K2673" t="s">
        <v>1835</v>
      </c>
      <c r="L2673" s="18">
        <v>91103</v>
      </c>
      <c r="M2673">
        <v>2916</v>
      </c>
      <c r="N2673">
        <v>2916</v>
      </c>
      <c r="O2673">
        <v>0</v>
      </c>
      <c r="P2673" t="s">
        <v>26</v>
      </c>
      <c r="Q2673" t="s">
        <v>26</v>
      </c>
      <c r="R2673" s="19" t="s">
        <v>31</v>
      </c>
    </row>
    <row r="2674" spans="1:18" x14ac:dyDescent="0.3">
      <c r="A2674" s="17" t="s">
        <v>27012</v>
      </c>
      <c r="B2674" t="s">
        <v>27007</v>
      </c>
      <c r="C2674" s="17">
        <v>31501305</v>
      </c>
      <c r="D2674" t="s">
        <v>27006</v>
      </c>
      <c r="E2674" t="s">
        <v>27007</v>
      </c>
      <c r="F2674" t="s">
        <v>27013</v>
      </c>
      <c r="G2674" t="s">
        <v>17554</v>
      </c>
      <c r="H2674" t="s">
        <v>1835</v>
      </c>
      <c r="I2674" s="18">
        <v>91105</v>
      </c>
      <c r="J2674" t="s">
        <v>23</v>
      </c>
      <c r="K2674" t="s">
        <v>1835</v>
      </c>
      <c r="L2674" s="18">
        <v>91103</v>
      </c>
      <c r="M2674">
        <v>2916</v>
      </c>
      <c r="N2674">
        <v>2916</v>
      </c>
      <c r="O2674">
        <v>0</v>
      </c>
      <c r="P2674" t="s">
        <v>26</v>
      </c>
      <c r="Q2674" t="s">
        <v>26</v>
      </c>
      <c r="R2674" s="19" t="s">
        <v>31</v>
      </c>
    </row>
    <row r="2675" spans="1:18" x14ac:dyDescent="0.3">
      <c r="A2675" s="17" t="s">
        <v>17552</v>
      </c>
      <c r="B2675" t="s">
        <v>4801</v>
      </c>
      <c r="C2675" s="17">
        <v>14961405</v>
      </c>
      <c r="D2675" t="s">
        <v>17550</v>
      </c>
      <c r="E2675" t="s">
        <v>17551</v>
      </c>
      <c r="F2675" t="s">
        <v>17553</v>
      </c>
      <c r="G2675" t="s">
        <v>17554</v>
      </c>
      <c r="H2675" t="s">
        <v>1835</v>
      </c>
      <c r="I2675" s="18">
        <v>91107</v>
      </c>
      <c r="J2675" t="s">
        <v>23</v>
      </c>
      <c r="K2675" t="s">
        <v>1835</v>
      </c>
      <c r="L2675" s="18">
        <v>91106</v>
      </c>
      <c r="M2675">
        <v>2916</v>
      </c>
      <c r="N2675">
        <v>2916</v>
      </c>
      <c r="O2675">
        <v>0</v>
      </c>
      <c r="P2675" t="s">
        <v>26</v>
      </c>
      <c r="Q2675" t="s">
        <v>26</v>
      </c>
      <c r="R2675" s="19" t="s">
        <v>31</v>
      </c>
    </row>
    <row r="2676" spans="1:18" x14ac:dyDescent="0.3">
      <c r="A2676" s="17" t="s">
        <v>27061</v>
      </c>
      <c r="B2676" t="s">
        <v>27058</v>
      </c>
      <c r="C2676" s="17">
        <v>31505005</v>
      </c>
      <c r="D2676" t="s">
        <v>27056</v>
      </c>
      <c r="E2676" t="s">
        <v>27057</v>
      </c>
      <c r="F2676" t="s">
        <v>27062</v>
      </c>
      <c r="G2676" t="s">
        <v>17554</v>
      </c>
      <c r="H2676" t="s">
        <v>1835</v>
      </c>
      <c r="I2676" s="18">
        <v>91125</v>
      </c>
      <c r="J2676" t="s">
        <v>23</v>
      </c>
      <c r="K2676" t="s">
        <v>1835</v>
      </c>
      <c r="L2676" s="18">
        <v>92373</v>
      </c>
      <c r="M2676">
        <v>2124</v>
      </c>
      <c r="N2676">
        <v>2916</v>
      </c>
      <c r="O2676">
        <v>792</v>
      </c>
      <c r="P2676" t="s">
        <v>24</v>
      </c>
      <c r="Q2676" t="s">
        <v>25</v>
      </c>
      <c r="R2676" s="19" t="s">
        <v>15</v>
      </c>
    </row>
    <row r="2677" spans="1:18" x14ac:dyDescent="0.3">
      <c r="A2677" s="17" t="s">
        <v>27495</v>
      </c>
      <c r="B2677" t="s">
        <v>27494</v>
      </c>
      <c r="C2677" s="17">
        <v>31803105</v>
      </c>
      <c r="D2677" t="s">
        <v>27492</v>
      </c>
      <c r="E2677" t="s">
        <v>27493</v>
      </c>
      <c r="F2677" t="s">
        <v>27062</v>
      </c>
      <c r="G2677" t="s">
        <v>17554</v>
      </c>
      <c r="H2677" t="s">
        <v>1835</v>
      </c>
      <c r="I2677" s="18">
        <v>91125</v>
      </c>
      <c r="J2677" t="s">
        <v>23</v>
      </c>
      <c r="K2677" t="s">
        <v>1835</v>
      </c>
      <c r="L2677" s="18">
        <v>91750</v>
      </c>
      <c r="M2677">
        <v>2916</v>
      </c>
      <c r="N2677">
        <v>2916</v>
      </c>
      <c r="O2677">
        <v>0</v>
      </c>
      <c r="P2677" t="s">
        <v>26</v>
      </c>
      <c r="Q2677" t="s">
        <v>26</v>
      </c>
      <c r="R2677" s="19" t="s">
        <v>31</v>
      </c>
    </row>
    <row r="2678" spans="1:18" x14ac:dyDescent="0.3">
      <c r="A2678" s="17" t="s">
        <v>27240</v>
      </c>
      <c r="B2678" t="s">
        <v>27231</v>
      </c>
      <c r="C2678" s="17">
        <v>31801005</v>
      </c>
      <c r="D2678" t="s">
        <v>27230</v>
      </c>
      <c r="E2678" t="s">
        <v>27231</v>
      </c>
      <c r="F2678" t="s">
        <v>27241</v>
      </c>
      <c r="G2678" t="s">
        <v>17554</v>
      </c>
      <c r="H2678" t="s">
        <v>1835</v>
      </c>
      <c r="I2678" s="18">
        <v>91182</v>
      </c>
      <c r="J2678" t="s">
        <v>23</v>
      </c>
      <c r="K2678" t="s">
        <v>1835</v>
      </c>
      <c r="L2678" s="18">
        <v>91750</v>
      </c>
      <c r="M2678">
        <v>2916</v>
      </c>
      <c r="N2678">
        <v>2916</v>
      </c>
      <c r="O2678">
        <v>0</v>
      </c>
      <c r="P2678" t="s">
        <v>26</v>
      </c>
      <c r="Q2678" t="s">
        <v>26</v>
      </c>
      <c r="R2678" s="19" t="s">
        <v>31</v>
      </c>
    </row>
    <row r="2679" spans="1:18" x14ac:dyDescent="0.3">
      <c r="A2679" s="17" t="s">
        <v>27169</v>
      </c>
      <c r="B2679" t="s">
        <v>27168</v>
      </c>
      <c r="C2679" s="17">
        <v>31601505</v>
      </c>
      <c r="D2679" t="s">
        <v>27160</v>
      </c>
      <c r="E2679" t="s">
        <v>27161</v>
      </c>
      <c r="F2679" t="s">
        <v>27170</v>
      </c>
      <c r="G2679" t="s">
        <v>27171</v>
      </c>
      <c r="H2679" t="s">
        <v>1835</v>
      </c>
      <c r="I2679" s="18">
        <v>91302</v>
      </c>
      <c r="J2679" t="s">
        <v>23</v>
      </c>
      <c r="K2679" t="s">
        <v>1835</v>
      </c>
      <c r="L2679" s="18">
        <v>90263</v>
      </c>
      <c r="M2679">
        <v>2916</v>
      </c>
      <c r="N2679">
        <v>2916</v>
      </c>
      <c r="O2679">
        <v>0</v>
      </c>
      <c r="P2679" t="s">
        <v>26</v>
      </c>
      <c r="Q2679" t="s">
        <v>26</v>
      </c>
      <c r="R2679" s="19" t="s">
        <v>31</v>
      </c>
    </row>
    <row r="2680" spans="1:18" x14ac:dyDescent="0.3">
      <c r="A2680" s="17" t="s">
        <v>27348</v>
      </c>
      <c r="B2680" t="s">
        <v>27343</v>
      </c>
      <c r="C2680" s="17">
        <v>31802005</v>
      </c>
      <c r="D2680" t="s">
        <v>27341</v>
      </c>
      <c r="E2680" t="s">
        <v>27342</v>
      </c>
      <c r="F2680" t="s">
        <v>27349</v>
      </c>
      <c r="G2680" t="s">
        <v>27350</v>
      </c>
      <c r="H2680" t="s">
        <v>1835</v>
      </c>
      <c r="I2680" s="18">
        <v>91320</v>
      </c>
      <c r="J2680" t="s">
        <v>23</v>
      </c>
      <c r="K2680" t="s">
        <v>1835</v>
      </c>
      <c r="L2680" s="18">
        <v>93030</v>
      </c>
      <c r="M2680">
        <v>2610</v>
      </c>
      <c r="N2680">
        <v>2610</v>
      </c>
      <c r="O2680">
        <v>0</v>
      </c>
      <c r="P2680" t="s">
        <v>26</v>
      </c>
      <c r="Q2680" t="s">
        <v>26</v>
      </c>
      <c r="R2680" s="19" t="s">
        <v>31</v>
      </c>
    </row>
    <row r="2681" spans="1:18" x14ac:dyDescent="0.3">
      <c r="A2681" s="17" t="s">
        <v>6063</v>
      </c>
      <c r="B2681" t="s">
        <v>6062</v>
      </c>
      <c r="C2681" s="17">
        <v>11918105</v>
      </c>
      <c r="D2681" t="s">
        <v>6060</v>
      </c>
      <c r="E2681" t="s">
        <v>6061</v>
      </c>
      <c r="F2681" t="s">
        <v>6064</v>
      </c>
      <c r="G2681" t="s">
        <v>6065</v>
      </c>
      <c r="H2681" t="s">
        <v>1835</v>
      </c>
      <c r="I2681" s="18">
        <v>91330</v>
      </c>
      <c r="J2681" t="s">
        <v>23</v>
      </c>
      <c r="K2681" t="s">
        <v>1835</v>
      </c>
      <c r="L2681" s="18">
        <v>91330</v>
      </c>
      <c r="M2681">
        <v>2916</v>
      </c>
      <c r="N2681">
        <v>2916</v>
      </c>
      <c r="O2681">
        <v>0</v>
      </c>
      <c r="P2681" t="s">
        <v>26</v>
      </c>
      <c r="Q2681" t="s">
        <v>26</v>
      </c>
      <c r="R2681" s="19" t="s">
        <v>31</v>
      </c>
    </row>
    <row r="2682" spans="1:18" x14ac:dyDescent="0.3">
      <c r="A2682" s="17" t="s">
        <v>27173</v>
      </c>
      <c r="B2682" t="s">
        <v>27172</v>
      </c>
      <c r="C2682" s="17">
        <v>31601505</v>
      </c>
      <c r="D2682" t="s">
        <v>27160</v>
      </c>
      <c r="E2682" t="s">
        <v>27161</v>
      </c>
      <c r="F2682" t="s">
        <v>27174</v>
      </c>
      <c r="G2682" t="s">
        <v>27175</v>
      </c>
      <c r="H2682" t="s">
        <v>1835</v>
      </c>
      <c r="I2682" s="18">
        <v>91346</v>
      </c>
      <c r="J2682" t="s">
        <v>23</v>
      </c>
      <c r="K2682" t="s">
        <v>1835</v>
      </c>
      <c r="L2682" s="18">
        <v>90263</v>
      </c>
      <c r="M2682">
        <v>2916</v>
      </c>
      <c r="N2682">
        <v>2916</v>
      </c>
      <c r="O2682">
        <v>0</v>
      </c>
      <c r="P2682" t="s">
        <v>26</v>
      </c>
      <c r="Q2682" t="s">
        <v>26</v>
      </c>
      <c r="R2682" s="19" t="s">
        <v>31</v>
      </c>
    </row>
    <row r="2683" spans="1:18" x14ac:dyDescent="0.3">
      <c r="A2683" s="17" t="s">
        <v>27344</v>
      </c>
      <c r="B2683" t="s">
        <v>27343</v>
      </c>
      <c r="C2683" s="17">
        <v>31802005</v>
      </c>
      <c r="D2683" t="s">
        <v>27341</v>
      </c>
      <c r="E2683" t="s">
        <v>27342</v>
      </c>
      <c r="F2683" t="s">
        <v>27345</v>
      </c>
      <c r="G2683" t="s">
        <v>18424</v>
      </c>
      <c r="H2683" t="s">
        <v>1835</v>
      </c>
      <c r="I2683" s="18">
        <v>91350</v>
      </c>
      <c r="J2683" t="s">
        <v>23</v>
      </c>
      <c r="K2683" t="s">
        <v>1835</v>
      </c>
      <c r="L2683" s="18">
        <v>93030</v>
      </c>
      <c r="M2683">
        <v>2610</v>
      </c>
      <c r="N2683">
        <v>2916</v>
      </c>
      <c r="O2683">
        <v>306</v>
      </c>
      <c r="P2683" t="s">
        <v>24</v>
      </c>
      <c r="Q2683" t="s">
        <v>25</v>
      </c>
      <c r="R2683" s="19" t="s">
        <v>15</v>
      </c>
    </row>
    <row r="2684" spans="1:18" x14ac:dyDescent="0.3">
      <c r="A2684" s="17" t="s">
        <v>29029</v>
      </c>
      <c r="B2684" t="s">
        <v>29028</v>
      </c>
      <c r="C2684" s="17">
        <v>31829605</v>
      </c>
      <c r="D2684" t="s">
        <v>29020</v>
      </c>
      <c r="E2684" t="s">
        <v>29021</v>
      </c>
      <c r="F2684" t="s">
        <v>29030</v>
      </c>
      <c r="G2684" t="s">
        <v>18424</v>
      </c>
      <c r="H2684" t="s">
        <v>1835</v>
      </c>
      <c r="I2684" s="18">
        <v>91350</v>
      </c>
      <c r="J2684" t="s">
        <v>23</v>
      </c>
      <c r="K2684" t="s">
        <v>1835</v>
      </c>
      <c r="L2684" s="18">
        <v>90230</v>
      </c>
      <c r="M2684">
        <v>2916</v>
      </c>
      <c r="N2684">
        <v>2916</v>
      </c>
      <c r="O2684">
        <v>0</v>
      </c>
      <c r="P2684" t="s">
        <v>26</v>
      </c>
      <c r="Q2684" t="s">
        <v>26</v>
      </c>
      <c r="R2684" s="19" t="s">
        <v>31</v>
      </c>
    </row>
    <row r="2685" spans="1:18" x14ac:dyDescent="0.3">
      <c r="A2685" s="17" t="s">
        <v>18422</v>
      </c>
      <c r="B2685" t="s">
        <v>18421</v>
      </c>
      <c r="C2685" s="17">
        <v>14998405</v>
      </c>
      <c r="D2685" t="s">
        <v>18420</v>
      </c>
      <c r="E2685" t="s">
        <v>18421</v>
      </c>
      <c r="F2685" t="s">
        <v>18423</v>
      </c>
      <c r="G2685" t="s">
        <v>18424</v>
      </c>
      <c r="H2685" t="s">
        <v>1835</v>
      </c>
      <c r="I2685" s="18">
        <v>91351</v>
      </c>
      <c r="J2685" t="s">
        <v>23</v>
      </c>
      <c r="K2685" t="s">
        <v>1835</v>
      </c>
      <c r="L2685" s="18">
        <v>91355</v>
      </c>
      <c r="M2685">
        <v>2916</v>
      </c>
      <c r="N2685">
        <v>2916</v>
      </c>
      <c r="O2685">
        <v>0</v>
      </c>
      <c r="P2685" t="s">
        <v>26</v>
      </c>
      <c r="Q2685" t="s">
        <v>26</v>
      </c>
      <c r="R2685" s="19" t="s">
        <v>31</v>
      </c>
    </row>
    <row r="2686" spans="1:18" x14ac:dyDescent="0.3">
      <c r="A2686" s="17" t="s">
        <v>19719</v>
      </c>
      <c r="B2686" t="s">
        <v>19718</v>
      </c>
      <c r="C2686" s="17">
        <v>15500405</v>
      </c>
      <c r="D2686" t="s">
        <v>19716</v>
      </c>
      <c r="E2686" t="s">
        <v>19717</v>
      </c>
      <c r="F2686" t="s">
        <v>19720</v>
      </c>
      <c r="G2686" t="s">
        <v>19721</v>
      </c>
      <c r="H2686" t="s">
        <v>1835</v>
      </c>
      <c r="I2686" s="18">
        <v>91352</v>
      </c>
      <c r="J2686" t="s">
        <v>23</v>
      </c>
      <c r="K2686" t="s">
        <v>1835</v>
      </c>
      <c r="L2686" s="18">
        <v>91345</v>
      </c>
      <c r="M2686">
        <v>2916</v>
      </c>
      <c r="N2686">
        <v>2916</v>
      </c>
      <c r="O2686">
        <v>0</v>
      </c>
      <c r="P2686" t="s">
        <v>26</v>
      </c>
      <c r="Q2686" t="s">
        <v>26</v>
      </c>
      <c r="R2686" s="19" t="s">
        <v>31</v>
      </c>
    </row>
    <row r="2687" spans="1:18" x14ac:dyDescent="0.3">
      <c r="A2687" s="17" t="s">
        <v>19722</v>
      </c>
      <c r="B2687" t="s">
        <v>11907</v>
      </c>
      <c r="C2687" s="17">
        <v>15500405</v>
      </c>
      <c r="D2687" t="s">
        <v>19716</v>
      </c>
      <c r="E2687" t="s">
        <v>19717</v>
      </c>
      <c r="F2687" t="s">
        <v>19723</v>
      </c>
      <c r="G2687" t="s">
        <v>19724</v>
      </c>
      <c r="H2687" t="s">
        <v>1835</v>
      </c>
      <c r="I2687" s="18">
        <v>91352</v>
      </c>
      <c r="J2687" t="s">
        <v>23</v>
      </c>
      <c r="K2687" t="s">
        <v>1835</v>
      </c>
      <c r="L2687" s="18">
        <v>91345</v>
      </c>
      <c r="M2687">
        <v>2916</v>
      </c>
      <c r="N2687">
        <v>2916</v>
      </c>
      <c r="O2687">
        <v>0</v>
      </c>
      <c r="P2687" t="s">
        <v>26</v>
      </c>
      <c r="Q2687" t="s">
        <v>26</v>
      </c>
      <c r="R2687" s="19" t="s">
        <v>31</v>
      </c>
    </row>
    <row r="2688" spans="1:18" x14ac:dyDescent="0.3">
      <c r="A2688" s="17" t="s">
        <v>27346</v>
      </c>
      <c r="B2688" t="s">
        <v>27343</v>
      </c>
      <c r="C2688" s="17">
        <v>31802005</v>
      </c>
      <c r="D2688" t="s">
        <v>27341</v>
      </c>
      <c r="E2688" t="s">
        <v>27342</v>
      </c>
      <c r="F2688" t="s">
        <v>27347</v>
      </c>
      <c r="G2688" t="s">
        <v>18424</v>
      </c>
      <c r="H2688" t="s">
        <v>1835</v>
      </c>
      <c r="I2688" s="18">
        <v>91355</v>
      </c>
      <c r="J2688" t="s">
        <v>23</v>
      </c>
      <c r="K2688" t="s">
        <v>1835</v>
      </c>
      <c r="L2688" s="18">
        <v>93030</v>
      </c>
      <c r="M2688">
        <v>2610</v>
      </c>
      <c r="N2688">
        <v>2916</v>
      </c>
      <c r="O2688">
        <v>306</v>
      </c>
      <c r="P2688" t="s">
        <v>24</v>
      </c>
      <c r="Q2688" t="s">
        <v>25</v>
      </c>
      <c r="R2688" s="19" t="s">
        <v>15</v>
      </c>
    </row>
    <row r="2689" spans="1:18" x14ac:dyDescent="0.3">
      <c r="A2689" s="17" t="s">
        <v>28055</v>
      </c>
      <c r="B2689" t="s">
        <v>28054</v>
      </c>
      <c r="C2689" s="17">
        <v>31804305</v>
      </c>
      <c r="D2689" t="s">
        <v>28052</v>
      </c>
      <c r="E2689" t="s">
        <v>28053</v>
      </c>
      <c r="F2689" t="s">
        <v>28056</v>
      </c>
      <c r="G2689" t="s">
        <v>18424</v>
      </c>
      <c r="H2689" t="s">
        <v>1835</v>
      </c>
      <c r="I2689" s="18">
        <v>91355</v>
      </c>
      <c r="J2689" t="s">
        <v>23</v>
      </c>
      <c r="K2689" t="s">
        <v>1835</v>
      </c>
      <c r="L2689" s="18">
        <v>93277</v>
      </c>
      <c r="M2689">
        <v>1350</v>
      </c>
      <c r="N2689">
        <v>2916</v>
      </c>
      <c r="O2689">
        <v>1566</v>
      </c>
      <c r="P2689" t="s">
        <v>24</v>
      </c>
      <c r="Q2689" t="s">
        <v>25</v>
      </c>
      <c r="R2689" s="19" t="s">
        <v>15</v>
      </c>
    </row>
    <row r="2690" spans="1:18" x14ac:dyDescent="0.3">
      <c r="A2690" s="17" t="s">
        <v>28588</v>
      </c>
      <c r="B2690" t="s">
        <v>28054</v>
      </c>
      <c r="C2690" s="17">
        <v>31811405</v>
      </c>
      <c r="D2690" t="s">
        <v>28586</v>
      </c>
      <c r="E2690" t="s">
        <v>28587</v>
      </c>
      <c r="F2690" t="s">
        <v>28056</v>
      </c>
      <c r="G2690" t="s">
        <v>18424</v>
      </c>
      <c r="H2690" t="s">
        <v>1835</v>
      </c>
      <c r="I2690" s="18">
        <v>91355</v>
      </c>
      <c r="J2690" t="s">
        <v>23</v>
      </c>
      <c r="K2690" t="s">
        <v>1835</v>
      </c>
      <c r="L2690" s="18">
        <v>92618</v>
      </c>
      <c r="M2690">
        <v>2916</v>
      </c>
      <c r="N2690">
        <v>2916</v>
      </c>
      <c r="O2690">
        <v>0</v>
      </c>
      <c r="P2690" t="s">
        <v>26</v>
      </c>
      <c r="Q2690" t="s">
        <v>26</v>
      </c>
      <c r="R2690" s="19" t="s">
        <v>31</v>
      </c>
    </row>
    <row r="2691" spans="1:18" x14ac:dyDescent="0.3">
      <c r="A2691" s="17" t="s">
        <v>28594</v>
      </c>
      <c r="B2691" t="s">
        <v>28054</v>
      </c>
      <c r="C2691" s="17">
        <v>31811505</v>
      </c>
      <c r="D2691" t="s">
        <v>28592</v>
      </c>
      <c r="E2691" t="s">
        <v>28593</v>
      </c>
      <c r="F2691" t="s">
        <v>28056</v>
      </c>
      <c r="G2691" t="s">
        <v>18424</v>
      </c>
      <c r="H2691" t="s">
        <v>1835</v>
      </c>
      <c r="I2691" s="18">
        <v>91355</v>
      </c>
      <c r="J2691" t="s">
        <v>23</v>
      </c>
      <c r="K2691" t="s">
        <v>1835</v>
      </c>
      <c r="L2691" s="18">
        <v>92392</v>
      </c>
      <c r="M2691">
        <v>2124</v>
      </c>
      <c r="N2691">
        <v>2916</v>
      </c>
      <c r="O2691">
        <v>792</v>
      </c>
      <c r="P2691" t="s">
        <v>24</v>
      </c>
      <c r="Q2691" t="s">
        <v>25</v>
      </c>
      <c r="R2691" s="19" t="s">
        <v>15</v>
      </c>
    </row>
    <row r="2692" spans="1:18" x14ac:dyDescent="0.3">
      <c r="A2692" s="17" t="s">
        <v>28600</v>
      </c>
      <c r="B2692" t="s">
        <v>28054</v>
      </c>
      <c r="C2692" s="17">
        <v>31811605</v>
      </c>
      <c r="D2692" t="s">
        <v>28598</v>
      </c>
      <c r="E2692" t="s">
        <v>28599</v>
      </c>
      <c r="F2692" t="s">
        <v>28056</v>
      </c>
      <c r="G2692" t="s">
        <v>18424</v>
      </c>
      <c r="H2692" t="s">
        <v>1835</v>
      </c>
      <c r="I2692" s="18">
        <v>91355</v>
      </c>
      <c r="J2692" t="s">
        <v>23</v>
      </c>
      <c r="K2692" t="s">
        <v>1835</v>
      </c>
      <c r="L2692" s="18">
        <v>92618</v>
      </c>
      <c r="M2692">
        <v>2916</v>
      </c>
      <c r="N2692">
        <v>2916</v>
      </c>
      <c r="O2692">
        <v>0</v>
      </c>
      <c r="P2692" t="s">
        <v>26</v>
      </c>
      <c r="Q2692" t="s">
        <v>26</v>
      </c>
      <c r="R2692" s="19" t="s">
        <v>31</v>
      </c>
    </row>
    <row r="2693" spans="1:18" x14ac:dyDescent="0.3">
      <c r="A2693" s="17" t="s">
        <v>28647</v>
      </c>
      <c r="B2693" t="s">
        <v>28054</v>
      </c>
      <c r="C2693" s="17">
        <v>31812205</v>
      </c>
      <c r="D2693" t="s">
        <v>28645</v>
      </c>
      <c r="E2693" t="s">
        <v>28646</v>
      </c>
      <c r="F2693" t="s">
        <v>28056</v>
      </c>
      <c r="G2693" t="s">
        <v>18424</v>
      </c>
      <c r="H2693" t="s">
        <v>1835</v>
      </c>
      <c r="I2693" s="18">
        <v>91355</v>
      </c>
      <c r="J2693" t="s">
        <v>23</v>
      </c>
      <c r="K2693" t="s">
        <v>1835</v>
      </c>
      <c r="L2693" s="18">
        <v>92211</v>
      </c>
      <c r="M2693">
        <v>2100</v>
      </c>
      <c r="N2693">
        <v>2916</v>
      </c>
      <c r="O2693">
        <v>816</v>
      </c>
      <c r="P2693" t="s">
        <v>24</v>
      </c>
      <c r="Q2693" t="s">
        <v>25</v>
      </c>
      <c r="R2693" s="19" t="s">
        <v>15</v>
      </c>
    </row>
    <row r="2694" spans="1:18" x14ac:dyDescent="0.3">
      <c r="A2694" s="17" t="s">
        <v>28688</v>
      </c>
      <c r="B2694" t="s">
        <v>28054</v>
      </c>
      <c r="C2694" s="17">
        <v>31813405</v>
      </c>
      <c r="D2694" t="s">
        <v>28686</v>
      </c>
      <c r="E2694" t="s">
        <v>28687</v>
      </c>
      <c r="F2694" t="s">
        <v>28056</v>
      </c>
      <c r="G2694" t="s">
        <v>18424</v>
      </c>
      <c r="H2694" t="s">
        <v>1835</v>
      </c>
      <c r="I2694" s="18">
        <v>91355</v>
      </c>
      <c r="J2694" t="s">
        <v>23</v>
      </c>
      <c r="K2694" t="s">
        <v>1835</v>
      </c>
      <c r="L2694" s="18">
        <v>92618</v>
      </c>
      <c r="M2694">
        <v>2916</v>
      </c>
      <c r="N2694">
        <v>2916</v>
      </c>
      <c r="O2694">
        <v>0</v>
      </c>
      <c r="P2694" t="s">
        <v>26</v>
      </c>
      <c r="Q2694" t="s">
        <v>26</v>
      </c>
      <c r="R2694" s="19" t="s">
        <v>31</v>
      </c>
    </row>
    <row r="2695" spans="1:18" x14ac:dyDescent="0.3">
      <c r="A2695" s="17" t="s">
        <v>28719</v>
      </c>
      <c r="B2695" t="s">
        <v>28054</v>
      </c>
      <c r="C2695" s="17">
        <v>31814205</v>
      </c>
      <c r="D2695" t="s">
        <v>28717</v>
      </c>
      <c r="E2695" t="s">
        <v>28718</v>
      </c>
      <c r="F2695" t="s">
        <v>28056</v>
      </c>
      <c r="G2695" t="s">
        <v>18424</v>
      </c>
      <c r="H2695" t="s">
        <v>1835</v>
      </c>
      <c r="I2695" s="18">
        <v>91355</v>
      </c>
      <c r="J2695" t="s">
        <v>23</v>
      </c>
      <c r="K2695" t="s">
        <v>1835</v>
      </c>
      <c r="L2695" s="18">
        <v>92507</v>
      </c>
      <c r="M2695">
        <v>2100</v>
      </c>
      <c r="N2695">
        <v>2916</v>
      </c>
      <c r="O2695">
        <v>816</v>
      </c>
      <c r="P2695" t="s">
        <v>24</v>
      </c>
      <c r="Q2695" t="s">
        <v>25</v>
      </c>
      <c r="R2695" s="19" t="s">
        <v>15</v>
      </c>
    </row>
    <row r="2696" spans="1:18" x14ac:dyDescent="0.3">
      <c r="A2696" s="17" t="s">
        <v>28725</v>
      </c>
      <c r="B2696" t="s">
        <v>28054</v>
      </c>
      <c r="C2696" s="17">
        <v>31814705</v>
      </c>
      <c r="D2696" t="s">
        <v>28723</v>
      </c>
      <c r="E2696" t="s">
        <v>28724</v>
      </c>
      <c r="F2696" t="s">
        <v>28056</v>
      </c>
      <c r="G2696" t="s">
        <v>18424</v>
      </c>
      <c r="H2696" t="s">
        <v>1835</v>
      </c>
      <c r="I2696" s="18">
        <v>91355</v>
      </c>
      <c r="J2696" t="s">
        <v>23</v>
      </c>
      <c r="K2696" t="s">
        <v>1835</v>
      </c>
      <c r="L2696" s="18">
        <v>94534</v>
      </c>
      <c r="M2696">
        <v>2580</v>
      </c>
      <c r="N2696">
        <v>2916</v>
      </c>
      <c r="O2696">
        <v>336</v>
      </c>
      <c r="P2696" t="s">
        <v>24</v>
      </c>
      <c r="Q2696" t="s">
        <v>25</v>
      </c>
      <c r="R2696" s="19" t="s">
        <v>15</v>
      </c>
    </row>
    <row r="2697" spans="1:18" x14ac:dyDescent="0.3">
      <c r="A2697" s="17" t="s">
        <v>28731</v>
      </c>
      <c r="B2697" t="s">
        <v>28054</v>
      </c>
      <c r="C2697" s="17">
        <v>31814805</v>
      </c>
      <c r="D2697" t="s">
        <v>28729</v>
      </c>
      <c r="E2697" t="s">
        <v>28730</v>
      </c>
      <c r="F2697" t="s">
        <v>28056</v>
      </c>
      <c r="G2697" t="s">
        <v>18424</v>
      </c>
      <c r="H2697" t="s">
        <v>1835</v>
      </c>
      <c r="I2697" s="18">
        <v>91355</v>
      </c>
      <c r="J2697" t="s">
        <v>23</v>
      </c>
      <c r="K2697" t="s">
        <v>1835</v>
      </c>
      <c r="L2697" s="18">
        <v>95661</v>
      </c>
      <c r="M2697">
        <v>2034</v>
      </c>
      <c r="N2697">
        <v>2916</v>
      </c>
      <c r="O2697">
        <v>882</v>
      </c>
      <c r="P2697" t="s">
        <v>24</v>
      </c>
      <c r="Q2697" t="s">
        <v>25</v>
      </c>
      <c r="R2697" s="19" t="s">
        <v>15</v>
      </c>
    </row>
    <row r="2698" spans="1:18" x14ac:dyDescent="0.3">
      <c r="A2698" s="17" t="s">
        <v>28780</v>
      </c>
      <c r="B2698" t="s">
        <v>28054</v>
      </c>
      <c r="C2698" s="17">
        <v>31815605</v>
      </c>
      <c r="D2698" t="s">
        <v>28778</v>
      </c>
      <c r="E2698" t="s">
        <v>28779</v>
      </c>
      <c r="F2698" t="s">
        <v>28056</v>
      </c>
      <c r="G2698" t="s">
        <v>18424</v>
      </c>
      <c r="H2698" t="s">
        <v>1835</v>
      </c>
      <c r="I2698" s="18">
        <v>91355</v>
      </c>
      <c r="J2698" t="s">
        <v>23</v>
      </c>
      <c r="K2698" t="s">
        <v>1835</v>
      </c>
      <c r="L2698" s="18">
        <v>93246</v>
      </c>
      <c r="M2698">
        <v>1350</v>
      </c>
      <c r="N2698">
        <v>2916</v>
      </c>
      <c r="O2698">
        <v>1566</v>
      </c>
      <c r="P2698" t="s">
        <v>24</v>
      </c>
      <c r="Q2698" t="s">
        <v>25</v>
      </c>
      <c r="R2698" s="19" t="s">
        <v>15</v>
      </c>
    </row>
    <row r="2699" spans="1:18" x14ac:dyDescent="0.3">
      <c r="A2699" s="17" t="s">
        <v>28790</v>
      </c>
      <c r="B2699" t="s">
        <v>28054</v>
      </c>
      <c r="C2699" s="17">
        <v>31815805</v>
      </c>
      <c r="D2699" t="s">
        <v>28788</v>
      </c>
      <c r="E2699" t="s">
        <v>28789</v>
      </c>
      <c r="F2699" t="s">
        <v>28056</v>
      </c>
      <c r="G2699" t="s">
        <v>18424</v>
      </c>
      <c r="H2699" t="s">
        <v>1835</v>
      </c>
      <c r="I2699" s="18">
        <v>91355</v>
      </c>
      <c r="J2699" t="s">
        <v>23</v>
      </c>
      <c r="K2699" t="s">
        <v>1835</v>
      </c>
      <c r="L2699" s="18">
        <v>92618</v>
      </c>
      <c r="M2699">
        <v>2916</v>
      </c>
      <c r="N2699">
        <v>2916</v>
      </c>
      <c r="O2699">
        <v>0</v>
      </c>
      <c r="P2699" t="s">
        <v>26</v>
      </c>
      <c r="Q2699" t="s">
        <v>26</v>
      </c>
      <c r="R2699" s="19" t="s">
        <v>31</v>
      </c>
    </row>
    <row r="2700" spans="1:18" x14ac:dyDescent="0.3">
      <c r="A2700" s="17" t="s">
        <v>28819</v>
      </c>
      <c r="B2700" t="s">
        <v>28054</v>
      </c>
      <c r="C2700" s="17">
        <v>31816405</v>
      </c>
      <c r="D2700" t="s">
        <v>28817</v>
      </c>
      <c r="E2700" t="s">
        <v>28818</v>
      </c>
      <c r="F2700" t="s">
        <v>28056</v>
      </c>
      <c r="G2700" t="s">
        <v>18424</v>
      </c>
      <c r="H2700" t="s">
        <v>1835</v>
      </c>
      <c r="I2700" s="18">
        <v>91355</v>
      </c>
      <c r="J2700" t="s">
        <v>23</v>
      </c>
      <c r="K2700" t="s">
        <v>1835</v>
      </c>
      <c r="L2700" s="18">
        <v>92618</v>
      </c>
      <c r="M2700">
        <v>2916</v>
      </c>
      <c r="N2700">
        <v>2916</v>
      </c>
      <c r="O2700">
        <v>0</v>
      </c>
      <c r="P2700" t="s">
        <v>26</v>
      </c>
      <c r="Q2700" t="s">
        <v>26</v>
      </c>
      <c r="R2700" s="19" t="s">
        <v>31</v>
      </c>
    </row>
    <row r="2701" spans="1:18" x14ac:dyDescent="0.3">
      <c r="A2701" s="17" t="s">
        <v>28829</v>
      </c>
      <c r="B2701" t="s">
        <v>28054</v>
      </c>
      <c r="C2701" s="17">
        <v>31816905</v>
      </c>
      <c r="D2701" t="s">
        <v>28827</v>
      </c>
      <c r="E2701" t="s">
        <v>28828</v>
      </c>
      <c r="F2701" t="s">
        <v>28056</v>
      </c>
      <c r="G2701" t="s">
        <v>18424</v>
      </c>
      <c r="H2701" t="s">
        <v>1835</v>
      </c>
      <c r="I2701" s="18">
        <v>91355</v>
      </c>
      <c r="J2701" t="s">
        <v>23</v>
      </c>
      <c r="K2701" t="s">
        <v>1835</v>
      </c>
      <c r="L2701" s="18">
        <v>95358</v>
      </c>
      <c r="M2701">
        <v>1920</v>
      </c>
      <c r="N2701">
        <v>2916</v>
      </c>
      <c r="O2701">
        <v>996</v>
      </c>
      <c r="P2701" t="s">
        <v>24</v>
      </c>
      <c r="Q2701" t="s">
        <v>25</v>
      </c>
      <c r="R2701" s="19" t="s">
        <v>15</v>
      </c>
    </row>
    <row r="2702" spans="1:18" x14ac:dyDescent="0.3">
      <c r="A2702" s="17" t="s">
        <v>28893</v>
      </c>
      <c r="B2702" t="s">
        <v>28054</v>
      </c>
      <c r="C2702" s="17">
        <v>31818605</v>
      </c>
      <c r="D2702" t="s">
        <v>28891</v>
      </c>
      <c r="E2702" t="s">
        <v>28892</v>
      </c>
      <c r="F2702" t="s">
        <v>28056</v>
      </c>
      <c r="G2702" t="s">
        <v>18424</v>
      </c>
      <c r="H2702" t="s">
        <v>1835</v>
      </c>
      <c r="I2702" s="18">
        <v>91355</v>
      </c>
      <c r="J2702" t="s">
        <v>23</v>
      </c>
      <c r="K2702" t="s">
        <v>1835</v>
      </c>
      <c r="L2702" s="18">
        <v>91764</v>
      </c>
      <c r="M2702">
        <v>2916</v>
      </c>
      <c r="N2702">
        <v>2916</v>
      </c>
      <c r="O2702">
        <v>0</v>
      </c>
      <c r="P2702" t="s">
        <v>26</v>
      </c>
      <c r="Q2702" t="s">
        <v>26</v>
      </c>
      <c r="R2702" s="19" t="s">
        <v>31</v>
      </c>
    </row>
    <row r="2703" spans="1:18" x14ac:dyDescent="0.3">
      <c r="A2703" s="17" t="s">
        <v>28899</v>
      </c>
      <c r="B2703" t="s">
        <v>28054</v>
      </c>
      <c r="C2703" s="17">
        <v>31818905</v>
      </c>
      <c r="D2703" t="s">
        <v>28897</v>
      </c>
      <c r="E2703" t="s">
        <v>28898</v>
      </c>
      <c r="F2703" t="s">
        <v>28056</v>
      </c>
      <c r="G2703" t="s">
        <v>18424</v>
      </c>
      <c r="H2703" t="s">
        <v>1835</v>
      </c>
      <c r="I2703" s="18">
        <v>91355</v>
      </c>
      <c r="J2703" t="s">
        <v>23</v>
      </c>
      <c r="K2703" t="s">
        <v>1835</v>
      </c>
      <c r="L2703" s="18">
        <v>94597</v>
      </c>
      <c r="M2703">
        <v>3534</v>
      </c>
      <c r="N2703">
        <v>2916</v>
      </c>
      <c r="O2703">
        <v>-618</v>
      </c>
      <c r="P2703" t="s">
        <v>48</v>
      </c>
      <c r="Q2703" t="s">
        <v>25</v>
      </c>
      <c r="R2703" s="19" t="s">
        <v>31</v>
      </c>
    </row>
    <row r="2704" spans="1:18" x14ac:dyDescent="0.3">
      <c r="A2704" s="17" t="s">
        <v>27177</v>
      </c>
      <c r="B2704" t="s">
        <v>27176</v>
      </c>
      <c r="C2704" s="17">
        <v>31601505</v>
      </c>
      <c r="D2704" t="s">
        <v>27160</v>
      </c>
      <c r="E2704" t="s">
        <v>27161</v>
      </c>
      <c r="F2704" t="s">
        <v>27178</v>
      </c>
      <c r="G2704" t="s">
        <v>27179</v>
      </c>
      <c r="H2704" t="s">
        <v>1835</v>
      </c>
      <c r="I2704" s="18">
        <v>91361</v>
      </c>
      <c r="J2704" t="s">
        <v>23</v>
      </c>
      <c r="K2704" t="s">
        <v>1835</v>
      </c>
      <c r="L2704" s="18">
        <v>90263</v>
      </c>
      <c r="M2704">
        <v>2916</v>
      </c>
      <c r="N2704">
        <v>2610</v>
      </c>
      <c r="O2704">
        <v>-306</v>
      </c>
      <c r="P2704" t="s">
        <v>48</v>
      </c>
      <c r="Q2704" t="s">
        <v>25</v>
      </c>
      <c r="R2704" s="19" t="s">
        <v>31</v>
      </c>
    </row>
    <row r="2705" spans="1:18" x14ac:dyDescent="0.3">
      <c r="A2705" s="17" t="s">
        <v>31053</v>
      </c>
      <c r="B2705" t="s">
        <v>31052</v>
      </c>
      <c r="C2705" s="17">
        <v>31935105</v>
      </c>
      <c r="D2705" t="s">
        <v>31043</v>
      </c>
      <c r="E2705" t="s">
        <v>31044</v>
      </c>
      <c r="F2705" t="s">
        <v>31054</v>
      </c>
      <c r="G2705" t="s">
        <v>27179</v>
      </c>
      <c r="H2705" t="s">
        <v>1835</v>
      </c>
      <c r="I2705" s="18">
        <v>91361</v>
      </c>
      <c r="J2705" t="s">
        <v>23</v>
      </c>
      <c r="K2705" t="s">
        <v>1835</v>
      </c>
      <c r="L2705" s="18">
        <v>91360</v>
      </c>
      <c r="M2705">
        <v>2610</v>
      </c>
      <c r="N2705">
        <v>2610</v>
      </c>
      <c r="O2705">
        <v>0</v>
      </c>
      <c r="P2705" t="s">
        <v>26</v>
      </c>
      <c r="Q2705" t="s">
        <v>26</v>
      </c>
      <c r="R2705" s="19" t="s">
        <v>31</v>
      </c>
    </row>
    <row r="2706" spans="1:18" x14ac:dyDescent="0.3">
      <c r="A2706" s="17" t="s">
        <v>20727</v>
      </c>
      <c r="B2706" t="s">
        <v>20726</v>
      </c>
      <c r="C2706" s="17">
        <v>21891605</v>
      </c>
      <c r="D2706" t="s">
        <v>20682</v>
      </c>
      <c r="E2706" t="s">
        <v>20683</v>
      </c>
      <c r="F2706" t="s">
        <v>20728</v>
      </c>
      <c r="G2706" t="s">
        <v>20729</v>
      </c>
      <c r="H2706" t="s">
        <v>1835</v>
      </c>
      <c r="I2706" s="18">
        <v>91367</v>
      </c>
      <c r="J2706" t="s">
        <v>23</v>
      </c>
      <c r="K2706" t="s">
        <v>1835</v>
      </c>
      <c r="L2706" s="18">
        <v>91761</v>
      </c>
      <c r="M2706">
        <v>2916</v>
      </c>
      <c r="N2706">
        <v>2916</v>
      </c>
      <c r="O2706">
        <v>0</v>
      </c>
      <c r="P2706" t="s">
        <v>26</v>
      </c>
      <c r="Q2706" t="s">
        <v>26</v>
      </c>
      <c r="R2706" s="19" t="s">
        <v>31</v>
      </c>
    </row>
    <row r="2707" spans="1:18" x14ac:dyDescent="0.3">
      <c r="A2707" s="17" t="s">
        <v>20731</v>
      </c>
      <c r="B2707" t="s">
        <v>20730</v>
      </c>
      <c r="C2707" s="17">
        <v>21891605</v>
      </c>
      <c r="D2707" t="s">
        <v>20682</v>
      </c>
      <c r="E2707" t="s">
        <v>20683</v>
      </c>
      <c r="F2707" t="s">
        <v>20732</v>
      </c>
      <c r="G2707" t="s">
        <v>20729</v>
      </c>
      <c r="H2707" t="s">
        <v>1835</v>
      </c>
      <c r="I2707" s="18">
        <v>91367</v>
      </c>
      <c r="J2707" t="s">
        <v>23</v>
      </c>
      <c r="K2707" t="s">
        <v>1835</v>
      </c>
      <c r="L2707" s="18">
        <v>91761</v>
      </c>
      <c r="M2707">
        <v>2916</v>
      </c>
      <c r="N2707">
        <v>2916</v>
      </c>
      <c r="O2707">
        <v>0</v>
      </c>
      <c r="P2707" t="s">
        <v>26</v>
      </c>
      <c r="Q2707" t="s">
        <v>26</v>
      </c>
      <c r="R2707" s="19" t="s">
        <v>31</v>
      </c>
    </row>
    <row r="2708" spans="1:18" x14ac:dyDescent="0.3">
      <c r="A2708" s="17" t="s">
        <v>31046</v>
      </c>
      <c r="B2708" t="s">
        <v>31045</v>
      </c>
      <c r="C2708" s="17">
        <v>31935105</v>
      </c>
      <c r="D2708" t="s">
        <v>31043</v>
      </c>
      <c r="E2708" t="s">
        <v>31044</v>
      </c>
      <c r="F2708" t="s">
        <v>31047</v>
      </c>
      <c r="G2708" t="s">
        <v>20729</v>
      </c>
      <c r="H2708" t="s">
        <v>1835</v>
      </c>
      <c r="I2708" s="18">
        <v>91367</v>
      </c>
      <c r="J2708" t="s">
        <v>23</v>
      </c>
      <c r="K2708" t="s">
        <v>1835</v>
      </c>
      <c r="L2708" s="18">
        <v>91360</v>
      </c>
      <c r="M2708">
        <v>2610</v>
      </c>
      <c r="N2708">
        <v>2916</v>
      </c>
      <c r="O2708">
        <v>306</v>
      </c>
      <c r="P2708" t="s">
        <v>24</v>
      </c>
      <c r="Q2708" t="s">
        <v>25</v>
      </c>
      <c r="R2708" s="19" t="s">
        <v>15</v>
      </c>
    </row>
    <row r="2709" spans="1:18" x14ac:dyDescent="0.3">
      <c r="A2709" s="17" t="s">
        <v>31149</v>
      </c>
      <c r="B2709" t="s">
        <v>31146</v>
      </c>
      <c r="C2709" s="17">
        <v>31939105</v>
      </c>
      <c r="D2709" t="s">
        <v>31144</v>
      </c>
      <c r="E2709" t="s">
        <v>31145</v>
      </c>
      <c r="F2709" t="s">
        <v>31150</v>
      </c>
      <c r="G2709" t="s">
        <v>20729</v>
      </c>
      <c r="H2709" t="s">
        <v>1835</v>
      </c>
      <c r="I2709" s="18">
        <v>91367</v>
      </c>
      <c r="J2709" t="s">
        <v>23</v>
      </c>
      <c r="K2709" t="s">
        <v>1835</v>
      </c>
      <c r="L2709" s="18">
        <v>92123</v>
      </c>
      <c r="M2709">
        <v>2643</v>
      </c>
      <c r="N2709">
        <v>2916</v>
      </c>
      <c r="O2709">
        <v>273</v>
      </c>
      <c r="P2709" t="s">
        <v>24</v>
      </c>
      <c r="Q2709" t="s">
        <v>25</v>
      </c>
      <c r="R2709" s="19" t="s">
        <v>15</v>
      </c>
    </row>
    <row r="2710" spans="1:18" x14ac:dyDescent="0.3">
      <c r="A2710" s="17" t="s">
        <v>20734</v>
      </c>
      <c r="B2710" t="s">
        <v>20733</v>
      </c>
      <c r="C2710" s="17">
        <v>21891605</v>
      </c>
      <c r="D2710" t="s">
        <v>20682</v>
      </c>
      <c r="E2710" t="s">
        <v>20683</v>
      </c>
      <c r="F2710" t="s">
        <v>20735</v>
      </c>
      <c r="G2710" t="s">
        <v>20736</v>
      </c>
      <c r="H2710" t="s">
        <v>1835</v>
      </c>
      <c r="I2710" s="18">
        <v>91402</v>
      </c>
      <c r="J2710" t="s">
        <v>23</v>
      </c>
      <c r="K2710" t="s">
        <v>1835</v>
      </c>
      <c r="L2710" s="18">
        <v>91761</v>
      </c>
      <c r="M2710">
        <v>2916</v>
      </c>
      <c r="N2710">
        <v>2916</v>
      </c>
      <c r="O2710">
        <v>0</v>
      </c>
      <c r="P2710" t="s">
        <v>26</v>
      </c>
      <c r="Q2710" t="s">
        <v>26</v>
      </c>
      <c r="R2710" s="19" t="s">
        <v>31</v>
      </c>
    </row>
    <row r="2711" spans="1:18" x14ac:dyDescent="0.3">
      <c r="A2711" s="17" t="s">
        <v>27957</v>
      </c>
      <c r="B2711" t="s">
        <v>27927</v>
      </c>
      <c r="C2711" s="17">
        <v>31803205</v>
      </c>
      <c r="D2711" t="s">
        <v>27925</v>
      </c>
      <c r="E2711" t="s">
        <v>27926</v>
      </c>
      <c r="F2711" t="s">
        <v>27958</v>
      </c>
      <c r="G2711" t="s">
        <v>19724</v>
      </c>
      <c r="H2711" t="s">
        <v>1835</v>
      </c>
      <c r="I2711" s="18">
        <v>91406</v>
      </c>
      <c r="J2711" t="s">
        <v>23</v>
      </c>
      <c r="K2711" t="s">
        <v>1835</v>
      </c>
      <c r="L2711" s="18">
        <v>91750</v>
      </c>
      <c r="M2711">
        <v>2916</v>
      </c>
      <c r="N2711">
        <v>2916</v>
      </c>
      <c r="O2711">
        <v>0</v>
      </c>
      <c r="P2711" t="s">
        <v>26</v>
      </c>
      <c r="Q2711" t="s">
        <v>26</v>
      </c>
      <c r="R2711" s="19" t="s">
        <v>31</v>
      </c>
    </row>
    <row r="2712" spans="1:18" x14ac:dyDescent="0.3">
      <c r="A2712" s="17" t="s">
        <v>32071</v>
      </c>
      <c r="B2712" t="s">
        <v>32070</v>
      </c>
      <c r="C2712" s="17">
        <v>31981105</v>
      </c>
      <c r="D2712" t="s">
        <v>32045</v>
      </c>
      <c r="E2712" t="s">
        <v>25928</v>
      </c>
      <c r="F2712" t="s">
        <v>32072</v>
      </c>
      <c r="G2712" t="s">
        <v>19724</v>
      </c>
      <c r="H2712" t="s">
        <v>1835</v>
      </c>
      <c r="I2712" s="18">
        <v>91406</v>
      </c>
      <c r="J2712" t="s">
        <v>23</v>
      </c>
      <c r="K2712" t="s">
        <v>1835</v>
      </c>
      <c r="L2712" s="18">
        <v>91103</v>
      </c>
      <c r="M2712">
        <v>2916</v>
      </c>
      <c r="N2712">
        <v>2916</v>
      </c>
      <c r="O2712">
        <v>0</v>
      </c>
      <c r="P2712" t="s">
        <v>26</v>
      </c>
      <c r="Q2712" t="s">
        <v>26</v>
      </c>
      <c r="R2712" s="19" t="s">
        <v>31</v>
      </c>
    </row>
    <row r="2713" spans="1:18" x14ac:dyDescent="0.3">
      <c r="A2713" s="17" t="s">
        <v>32073</v>
      </c>
      <c r="B2713" t="s">
        <v>19724</v>
      </c>
      <c r="C2713" s="17">
        <v>31981105</v>
      </c>
      <c r="D2713" t="s">
        <v>32045</v>
      </c>
      <c r="E2713" t="s">
        <v>25928</v>
      </c>
      <c r="F2713" t="s">
        <v>32074</v>
      </c>
      <c r="G2713" t="s">
        <v>19724</v>
      </c>
      <c r="H2713" t="s">
        <v>1835</v>
      </c>
      <c r="I2713" s="18">
        <v>91406</v>
      </c>
      <c r="J2713" t="s">
        <v>23</v>
      </c>
      <c r="K2713" t="s">
        <v>1835</v>
      </c>
      <c r="L2713" s="18">
        <v>91103</v>
      </c>
      <c r="M2713">
        <v>2916</v>
      </c>
      <c r="N2713">
        <v>2916</v>
      </c>
      <c r="O2713">
        <v>0</v>
      </c>
      <c r="P2713" t="s">
        <v>26</v>
      </c>
      <c r="Q2713" t="s">
        <v>26</v>
      </c>
      <c r="R2713" s="19" t="s">
        <v>31</v>
      </c>
    </row>
    <row r="2714" spans="1:18" x14ac:dyDescent="0.3">
      <c r="A2714" s="17" t="s">
        <v>32883</v>
      </c>
      <c r="B2714" t="s">
        <v>32882</v>
      </c>
      <c r="C2714" s="17">
        <v>34000705</v>
      </c>
      <c r="D2714" t="s">
        <v>32880</v>
      </c>
      <c r="E2714" t="s">
        <v>32881</v>
      </c>
      <c r="F2714" t="s">
        <v>32884</v>
      </c>
      <c r="G2714" t="s">
        <v>19724</v>
      </c>
      <c r="H2714" t="s">
        <v>1835</v>
      </c>
      <c r="I2714" s="18">
        <v>91411</v>
      </c>
      <c r="J2714" t="s">
        <v>23</v>
      </c>
      <c r="K2714" t="s">
        <v>1835</v>
      </c>
      <c r="L2714" s="18">
        <v>90048</v>
      </c>
      <c r="M2714">
        <v>2916</v>
      </c>
      <c r="N2714">
        <v>2916</v>
      </c>
      <c r="O2714">
        <v>0</v>
      </c>
      <c r="P2714" t="s">
        <v>26</v>
      </c>
      <c r="Q2714" t="s">
        <v>26</v>
      </c>
      <c r="R2714" s="19" t="s">
        <v>31</v>
      </c>
    </row>
    <row r="2715" spans="1:18" x14ac:dyDescent="0.3">
      <c r="A2715" s="17" t="s">
        <v>22637</v>
      </c>
      <c r="B2715" t="s">
        <v>22636</v>
      </c>
      <c r="C2715" s="17">
        <v>25805605</v>
      </c>
      <c r="D2715" t="s">
        <v>22628</v>
      </c>
      <c r="E2715" t="s">
        <v>22629</v>
      </c>
      <c r="F2715" t="s">
        <v>22638</v>
      </c>
      <c r="G2715" t="s">
        <v>1834</v>
      </c>
      <c r="H2715" t="s">
        <v>1835</v>
      </c>
      <c r="I2715" s="18">
        <v>91502</v>
      </c>
      <c r="J2715" t="s">
        <v>23</v>
      </c>
      <c r="K2715" t="s">
        <v>1835</v>
      </c>
      <c r="L2715" s="18">
        <v>92806</v>
      </c>
      <c r="M2715">
        <v>2916</v>
      </c>
      <c r="N2715">
        <v>2916</v>
      </c>
      <c r="O2715">
        <v>0</v>
      </c>
      <c r="P2715" t="s">
        <v>26</v>
      </c>
      <c r="Q2715" t="s">
        <v>26</v>
      </c>
      <c r="R2715" s="19" t="s">
        <v>31</v>
      </c>
    </row>
    <row r="2716" spans="1:18" x14ac:dyDescent="0.3">
      <c r="A2716" s="17" t="s">
        <v>20455</v>
      </c>
      <c r="B2716" t="s">
        <v>20452</v>
      </c>
      <c r="C2716" s="17">
        <v>21116105</v>
      </c>
      <c r="D2716" t="s">
        <v>20451</v>
      </c>
      <c r="E2716" t="s">
        <v>20452</v>
      </c>
      <c r="F2716" t="s">
        <v>20456</v>
      </c>
      <c r="G2716" t="s">
        <v>1834</v>
      </c>
      <c r="H2716" t="s">
        <v>1835</v>
      </c>
      <c r="I2716" s="18">
        <v>91504</v>
      </c>
      <c r="J2716" t="s">
        <v>23</v>
      </c>
      <c r="K2716" t="s">
        <v>1835</v>
      </c>
      <c r="L2716" s="18">
        <v>91608</v>
      </c>
      <c r="M2716">
        <v>2916</v>
      </c>
      <c r="N2716">
        <v>2916</v>
      </c>
      <c r="O2716">
        <v>0</v>
      </c>
      <c r="P2716" t="s">
        <v>26</v>
      </c>
      <c r="Q2716" t="s">
        <v>26</v>
      </c>
      <c r="R2716" s="19" t="s">
        <v>31</v>
      </c>
    </row>
    <row r="2717" spans="1:18" x14ac:dyDescent="0.3">
      <c r="A2717" s="17" t="s">
        <v>20457</v>
      </c>
      <c r="B2717" t="s">
        <v>20452</v>
      </c>
      <c r="C2717" s="17">
        <v>21116105</v>
      </c>
      <c r="D2717" t="s">
        <v>20451</v>
      </c>
      <c r="E2717" t="s">
        <v>20452</v>
      </c>
      <c r="F2717" t="s">
        <v>20458</v>
      </c>
      <c r="G2717" t="s">
        <v>1834</v>
      </c>
      <c r="H2717" t="s">
        <v>1835</v>
      </c>
      <c r="I2717" s="18">
        <v>91505</v>
      </c>
      <c r="J2717" t="s">
        <v>23</v>
      </c>
      <c r="K2717" t="s">
        <v>1835</v>
      </c>
      <c r="L2717" s="18">
        <v>91608</v>
      </c>
      <c r="M2717">
        <v>2916</v>
      </c>
      <c r="N2717">
        <v>2916</v>
      </c>
      <c r="O2717">
        <v>0</v>
      </c>
      <c r="P2717" t="s">
        <v>26</v>
      </c>
      <c r="Q2717" t="s">
        <v>26</v>
      </c>
      <c r="R2717" s="19" t="s">
        <v>31</v>
      </c>
    </row>
    <row r="2718" spans="1:18" x14ac:dyDescent="0.3">
      <c r="A2718" s="17" t="s">
        <v>22286</v>
      </c>
      <c r="B2718" t="s">
        <v>22285</v>
      </c>
      <c r="C2718" s="17">
        <v>25176305</v>
      </c>
      <c r="D2718" t="s">
        <v>22284</v>
      </c>
      <c r="E2718" t="s">
        <v>22285</v>
      </c>
      <c r="F2718" t="s">
        <v>22287</v>
      </c>
      <c r="G2718" t="s">
        <v>1834</v>
      </c>
      <c r="H2718" t="s">
        <v>1835</v>
      </c>
      <c r="I2718" s="18">
        <v>91505</v>
      </c>
      <c r="J2718" t="s">
        <v>23</v>
      </c>
      <c r="K2718" t="s">
        <v>1835</v>
      </c>
      <c r="L2718" s="18">
        <v>91335</v>
      </c>
      <c r="M2718">
        <v>2916</v>
      </c>
      <c r="N2718">
        <v>2916</v>
      </c>
      <c r="O2718">
        <v>0</v>
      </c>
      <c r="P2718" t="s">
        <v>26</v>
      </c>
      <c r="Q2718" t="s">
        <v>26</v>
      </c>
      <c r="R2718" s="19" t="s">
        <v>31</v>
      </c>
    </row>
    <row r="2719" spans="1:18" x14ac:dyDescent="0.3">
      <c r="A2719" s="17" t="s">
        <v>20459</v>
      </c>
      <c r="B2719" t="s">
        <v>20452</v>
      </c>
      <c r="C2719" s="17">
        <v>21116105</v>
      </c>
      <c r="D2719" t="s">
        <v>20451</v>
      </c>
      <c r="E2719" t="s">
        <v>20452</v>
      </c>
      <c r="F2719" t="s">
        <v>20460</v>
      </c>
      <c r="G2719" t="s">
        <v>1834</v>
      </c>
      <c r="H2719" t="s">
        <v>1835</v>
      </c>
      <c r="I2719" s="18">
        <v>91523</v>
      </c>
      <c r="J2719" t="s">
        <v>23</v>
      </c>
      <c r="K2719" t="s">
        <v>1835</v>
      </c>
      <c r="L2719" s="18">
        <v>91608</v>
      </c>
      <c r="M2719">
        <v>2916</v>
      </c>
      <c r="N2719">
        <v>2916</v>
      </c>
      <c r="O2719">
        <v>0</v>
      </c>
      <c r="P2719" t="s">
        <v>26</v>
      </c>
      <c r="Q2719" t="s">
        <v>26</v>
      </c>
      <c r="R2719" s="19" t="s">
        <v>31</v>
      </c>
    </row>
    <row r="2720" spans="1:18" x14ac:dyDescent="0.3">
      <c r="A2720" s="17" t="s">
        <v>25942</v>
      </c>
      <c r="B2720" t="s">
        <v>25941</v>
      </c>
      <c r="C2720" s="17">
        <v>31017705</v>
      </c>
      <c r="D2720" t="s">
        <v>25939</v>
      </c>
      <c r="E2720" t="s">
        <v>25940</v>
      </c>
      <c r="F2720" t="s">
        <v>25943</v>
      </c>
      <c r="G2720" t="s">
        <v>25944</v>
      </c>
      <c r="H2720" t="s">
        <v>1835</v>
      </c>
      <c r="I2720" s="18">
        <v>91601</v>
      </c>
      <c r="J2720" t="s">
        <v>23</v>
      </c>
      <c r="K2720" t="s">
        <v>1835</v>
      </c>
      <c r="L2720" s="18">
        <v>91601</v>
      </c>
      <c r="M2720">
        <v>2916</v>
      </c>
      <c r="N2720">
        <v>2916</v>
      </c>
      <c r="O2720">
        <v>0</v>
      </c>
      <c r="P2720" t="s">
        <v>26</v>
      </c>
      <c r="Q2720" t="s">
        <v>26</v>
      </c>
      <c r="R2720" s="19" t="s">
        <v>31</v>
      </c>
    </row>
    <row r="2721" spans="1:18" x14ac:dyDescent="0.3">
      <c r="A2721" s="17" t="s">
        <v>25948</v>
      </c>
      <c r="B2721" t="s">
        <v>25947</v>
      </c>
      <c r="C2721" s="17">
        <v>31017805</v>
      </c>
      <c r="D2721" t="s">
        <v>25945</v>
      </c>
      <c r="E2721" t="s">
        <v>25946</v>
      </c>
      <c r="F2721" t="s">
        <v>25943</v>
      </c>
      <c r="G2721" t="s">
        <v>25944</v>
      </c>
      <c r="H2721" t="s">
        <v>1835</v>
      </c>
      <c r="I2721" s="18">
        <v>91601</v>
      </c>
      <c r="J2721" t="s">
        <v>23</v>
      </c>
      <c r="K2721" t="s">
        <v>1835</v>
      </c>
      <c r="L2721" s="18">
        <v>92704</v>
      </c>
      <c r="M2721">
        <v>2916</v>
      </c>
      <c r="N2721">
        <v>2916</v>
      </c>
      <c r="O2721">
        <v>0</v>
      </c>
      <c r="P2721" t="s">
        <v>26</v>
      </c>
      <c r="Q2721" t="s">
        <v>26</v>
      </c>
      <c r="R2721" s="19" t="s">
        <v>31</v>
      </c>
    </row>
    <row r="2722" spans="1:18" x14ac:dyDescent="0.3">
      <c r="A2722" s="17" t="s">
        <v>32075</v>
      </c>
      <c r="B2722" t="s">
        <v>25944</v>
      </c>
      <c r="C2722" s="17">
        <v>31981105</v>
      </c>
      <c r="D2722" t="s">
        <v>32045</v>
      </c>
      <c r="E2722" t="s">
        <v>25928</v>
      </c>
      <c r="F2722" t="s">
        <v>32076</v>
      </c>
      <c r="G2722" t="s">
        <v>25944</v>
      </c>
      <c r="H2722" t="s">
        <v>1835</v>
      </c>
      <c r="I2722" s="18">
        <v>91606</v>
      </c>
      <c r="J2722" t="s">
        <v>23</v>
      </c>
      <c r="K2722" t="s">
        <v>1835</v>
      </c>
      <c r="L2722" s="18">
        <v>91103</v>
      </c>
      <c r="M2722">
        <v>2916</v>
      </c>
      <c r="N2722">
        <v>2916</v>
      </c>
      <c r="O2722">
        <v>0</v>
      </c>
      <c r="P2722" t="s">
        <v>26</v>
      </c>
      <c r="Q2722" t="s">
        <v>26</v>
      </c>
      <c r="R2722" s="19" t="s">
        <v>31</v>
      </c>
    </row>
    <row r="2723" spans="1:18" x14ac:dyDescent="0.3">
      <c r="A2723" s="17" t="s">
        <v>19378</v>
      </c>
      <c r="B2723" t="s">
        <v>19377</v>
      </c>
      <c r="C2723" s="17">
        <v>15015605</v>
      </c>
      <c r="D2723" t="s">
        <v>19375</v>
      </c>
      <c r="E2723" t="s">
        <v>19376</v>
      </c>
      <c r="F2723" t="s">
        <v>19379</v>
      </c>
      <c r="G2723" t="s">
        <v>19380</v>
      </c>
      <c r="H2723" t="s">
        <v>1835</v>
      </c>
      <c r="I2723" s="18">
        <v>91706</v>
      </c>
      <c r="J2723" t="s">
        <v>23</v>
      </c>
      <c r="K2723" t="s">
        <v>1835</v>
      </c>
      <c r="L2723" s="18">
        <v>91706</v>
      </c>
      <c r="M2723">
        <v>2916</v>
      </c>
      <c r="N2723">
        <v>2916</v>
      </c>
      <c r="O2723">
        <v>0</v>
      </c>
      <c r="P2723" t="s">
        <v>26</v>
      </c>
      <c r="Q2723" t="s">
        <v>26</v>
      </c>
      <c r="R2723" s="19" t="s">
        <v>31</v>
      </c>
    </row>
    <row r="2724" spans="1:18" x14ac:dyDescent="0.3">
      <c r="A2724" s="17" t="s">
        <v>20738</v>
      </c>
      <c r="B2724" t="s">
        <v>20737</v>
      </c>
      <c r="C2724" s="17">
        <v>21891605</v>
      </c>
      <c r="D2724" t="s">
        <v>20682</v>
      </c>
      <c r="E2724" t="s">
        <v>20683</v>
      </c>
      <c r="F2724" t="s">
        <v>20739</v>
      </c>
      <c r="G2724" t="s">
        <v>19380</v>
      </c>
      <c r="H2724" t="s">
        <v>1835</v>
      </c>
      <c r="I2724" s="18">
        <v>91706</v>
      </c>
      <c r="J2724" t="s">
        <v>23</v>
      </c>
      <c r="K2724" t="s">
        <v>1835</v>
      </c>
      <c r="L2724" s="18">
        <v>91761</v>
      </c>
      <c r="M2724">
        <v>2916</v>
      </c>
      <c r="N2724">
        <v>2916</v>
      </c>
      <c r="O2724">
        <v>0</v>
      </c>
      <c r="P2724" t="s">
        <v>26</v>
      </c>
      <c r="Q2724" t="s">
        <v>26</v>
      </c>
      <c r="R2724" s="19" t="s">
        <v>31</v>
      </c>
    </row>
    <row r="2725" spans="1:18" x14ac:dyDescent="0.3">
      <c r="A2725" s="17" t="s">
        <v>3181</v>
      </c>
      <c r="B2725" t="s">
        <v>3180</v>
      </c>
      <c r="C2725" s="17">
        <v>11802805</v>
      </c>
      <c r="D2725" t="s">
        <v>3175</v>
      </c>
      <c r="E2725" t="s">
        <v>3176</v>
      </c>
      <c r="F2725" t="s">
        <v>3182</v>
      </c>
      <c r="G2725" t="s">
        <v>3183</v>
      </c>
      <c r="H2725" t="s">
        <v>1835</v>
      </c>
      <c r="I2725" s="18">
        <v>91711</v>
      </c>
      <c r="J2725" t="s">
        <v>23</v>
      </c>
      <c r="K2725" t="s">
        <v>1835</v>
      </c>
      <c r="L2725" s="18">
        <v>92093</v>
      </c>
      <c r="M2725">
        <v>2643</v>
      </c>
      <c r="N2725">
        <v>2916</v>
      </c>
      <c r="O2725">
        <v>273</v>
      </c>
      <c r="P2725" t="s">
        <v>24</v>
      </c>
      <c r="Q2725" t="s">
        <v>25</v>
      </c>
      <c r="R2725" s="19" t="s">
        <v>15</v>
      </c>
    </row>
    <row r="2726" spans="1:18" x14ac:dyDescent="0.3">
      <c r="A2726" s="17" t="s">
        <v>8090</v>
      </c>
      <c r="B2726" t="s">
        <v>8089</v>
      </c>
      <c r="C2726" s="17">
        <v>14130505</v>
      </c>
      <c r="D2726" t="s">
        <v>8084</v>
      </c>
      <c r="E2726" t="s">
        <v>8085</v>
      </c>
      <c r="F2726" t="s">
        <v>8091</v>
      </c>
      <c r="G2726" t="s">
        <v>8092</v>
      </c>
      <c r="H2726" t="s">
        <v>1835</v>
      </c>
      <c r="I2726" s="18">
        <v>91722</v>
      </c>
      <c r="J2726" t="s">
        <v>23</v>
      </c>
      <c r="K2726" t="s">
        <v>1835</v>
      </c>
      <c r="L2726" s="18">
        <v>91790</v>
      </c>
      <c r="M2726">
        <v>2916</v>
      </c>
      <c r="N2726">
        <v>2916</v>
      </c>
      <c r="O2726">
        <v>0</v>
      </c>
      <c r="P2726" t="s">
        <v>26</v>
      </c>
      <c r="Q2726" t="s">
        <v>26</v>
      </c>
      <c r="R2726" s="19" t="s">
        <v>31</v>
      </c>
    </row>
    <row r="2727" spans="1:18" x14ac:dyDescent="0.3">
      <c r="A2727" s="17" t="s">
        <v>8094</v>
      </c>
      <c r="B2727" t="s">
        <v>8093</v>
      </c>
      <c r="C2727" s="17">
        <v>14130505</v>
      </c>
      <c r="D2727" t="s">
        <v>8084</v>
      </c>
      <c r="E2727" t="s">
        <v>8085</v>
      </c>
      <c r="F2727" t="s">
        <v>8095</v>
      </c>
      <c r="G2727" t="s">
        <v>8092</v>
      </c>
      <c r="H2727" t="s">
        <v>1835</v>
      </c>
      <c r="I2727" s="18">
        <v>91723</v>
      </c>
      <c r="J2727" t="s">
        <v>23</v>
      </c>
      <c r="K2727" t="s">
        <v>1835</v>
      </c>
      <c r="L2727" s="18">
        <v>91790</v>
      </c>
      <c r="M2727">
        <v>2916</v>
      </c>
      <c r="N2727">
        <v>2916</v>
      </c>
      <c r="O2727">
        <v>0</v>
      </c>
      <c r="P2727" t="s">
        <v>26</v>
      </c>
      <c r="Q2727" t="s">
        <v>26</v>
      </c>
      <c r="R2727" s="19" t="s">
        <v>31</v>
      </c>
    </row>
    <row r="2728" spans="1:18" x14ac:dyDescent="0.3">
      <c r="A2728" s="17" t="s">
        <v>32078</v>
      </c>
      <c r="B2728" t="s">
        <v>32077</v>
      </c>
      <c r="C2728" s="17">
        <v>31981105</v>
      </c>
      <c r="D2728" t="s">
        <v>32045</v>
      </c>
      <c r="E2728" t="s">
        <v>25928</v>
      </c>
      <c r="F2728" t="s">
        <v>32079</v>
      </c>
      <c r="G2728" t="s">
        <v>8092</v>
      </c>
      <c r="H2728" t="s">
        <v>1835</v>
      </c>
      <c r="I2728" s="18">
        <v>91724</v>
      </c>
      <c r="J2728" t="s">
        <v>23</v>
      </c>
      <c r="K2728" t="s">
        <v>1835</v>
      </c>
      <c r="L2728" s="18">
        <v>91103</v>
      </c>
      <c r="M2728">
        <v>2916</v>
      </c>
      <c r="N2728">
        <v>2916</v>
      </c>
      <c r="O2728">
        <v>0</v>
      </c>
      <c r="P2728" t="s">
        <v>26</v>
      </c>
      <c r="Q2728" t="s">
        <v>26</v>
      </c>
      <c r="R2728" s="19" t="s">
        <v>31</v>
      </c>
    </row>
    <row r="2729" spans="1:18" x14ac:dyDescent="0.3">
      <c r="A2729" s="17" t="s">
        <v>22047</v>
      </c>
      <c r="B2729" t="s">
        <v>22046</v>
      </c>
      <c r="C2729" s="17">
        <v>25060405</v>
      </c>
      <c r="D2729" t="s">
        <v>22045</v>
      </c>
      <c r="E2729" t="s">
        <v>22046</v>
      </c>
      <c r="F2729" t="s">
        <v>22048</v>
      </c>
      <c r="G2729" t="s">
        <v>22049</v>
      </c>
      <c r="H2729" t="s">
        <v>1835</v>
      </c>
      <c r="I2729" s="18">
        <v>91730</v>
      </c>
      <c r="J2729" t="s">
        <v>23</v>
      </c>
      <c r="K2729" t="s">
        <v>1835</v>
      </c>
      <c r="L2729" s="18">
        <v>92392</v>
      </c>
      <c r="M2729">
        <v>2124</v>
      </c>
      <c r="N2729">
        <v>2124</v>
      </c>
      <c r="O2729">
        <v>0</v>
      </c>
      <c r="P2729" t="s">
        <v>26</v>
      </c>
      <c r="Q2729" t="s">
        <v>26</v>
      </c>
      <c r="R2729" s="19" t="s">
        <v>31</v>
      </c>
    </row>
    <row r="2730" spans="1:18" x14ac:dyDescent="0.3">
      <c r="A2730" s="17" t="s">
        <v>2331</v>
      </c>
      <c r="B2730" t="s">
        <v>2330</v>
      </c>
      <c r="C2730" s="17">
        <v>11116805</v>
      </c>
      <c r="D2730" t="s">
        <v>2316</v>
      </c>
      <c r="E2730" t="s">
        <v>2317</v>
      </c>
      <c r="F2730" t="s">
        <v>2332</v>
      </c>
      <c r="G2730" t="s">
        <v>2333</v>
      </c>
      <c r="H2730" t="s">
        <v>1835</v>
      </c>
      <c r="I2730" s="18">
        <v>91731</v>
      </c>
      <c r="J2730" t="s">
        <v>23</v>
      </c>
      <c r="K2730" t="s">
        <v>1835</v>
      </c>
      <c r="L2730" s="18">
        <v>90601</v>
      </c>
      <c r="M2730">
        <v>2916</v>
      </c>
      <c r="N2730">
        <v>2916</v>
      </c>
      <c r="O2730">
        <v>0</v>
      </c>
      <c r="P2730" t="s">
        <v>26</v>
      </c>
      <c r="Q2730" t="s">
        <v>26</v>
      </c>
      <c r="R2730" s="19" t="s">
        <v>31</v>
      </c>
    </row>
    <row r="2731" spans="1:18" x14ac:dyDescent="0.3">
      <c r="A2731" s="17" t="s">
        <v>27497</v>
      </c>
      <c r="B2731" t="s">
        <v>27496</v>
      </c>
      <c r="C2731" s="17">
        <v>31803105</v>
      </c>
      <c r="D2731" t="s">
        <v>27492</v>
      </c>
      <c r="E2731" t="s">
        <v>27493</v>
      </c>
      <c r="F2731" t="s">
        <v>27498</v>
      </c>
      <c r="G2731" t="s">
        <v>27499</v>
      </c>
      <c r="H2731" t="s">
        <v>1835</v>
      </c>
      <c r="I2731" s="18">
        <v>91733</v>
      </c>
      <c r="J2731" t="s">
        <v>23</v>
      </c>
      <c r="K2731" t="s">
        <v>1835</v>
      </c>
      <c r="L2731" s="18">
        <v>91750</v>
      </c>
      <c r="M2731">
        <v>2916</v>
      </c>
      <c r="N2731">
        <v>2916</v>
      </c>
      <c r="O2731">
        <v>0</v>
      </c>
      <c r="P2731" t="s">
        <v>26</v>
      </c>
      <c r="Q2731" t="s">
        <v>26</v>
      </c>
      <c r="R2731" s="19" t="s">
        <v>31</v>
      </c>
    </row>
    <row r="2732" spans="1:18" x14ac:dyDescent="0.3">
      <c r="A2732" s="17" t="s">
        <v>8097</v>
      </c>
      <c r="B2732" t="s">
        <v>8096</v>
      </c>
      <c r="C2732" s="17">
        <v>14130505</v>
      </c>
      <c r="D2732" t="s">
        <v>8084</v>
      </c>
      <c r="E2732" t="s">
        <v>8085</v>
      </c>
      <c r="F2732" t="s">
        <v>8098</v>
      </c>
      <c r="G2732" t="s">
        <v>8099</v>
      </c>
      <c r="H2732" t="s">
        <v>1835</v>
      </c>
      <c r="I2732" s="18">
        <v>91741</v>
      </c>
      <c r="J2732" t="s">
        <v>23</v>
      </c>
      <c r="K2732" t="s">
        <v>1835</v>
      </c>
      <c r="L2732" s="18">
        <v>91790</v>
      </c>
      <c r="M2732">
        <v>2916</v>
      </c>
      <c r="N2732">
        <v>2916</v>
      </c>
      <c r="O2732">
        <v>0</v>
      </c>
      <c r="P2732" t="s">
        <v>26</v>
      </c>
      <c r="Q2732" t="s">
        <v>26</v>
      </c>
      <c r="R2732" s="19" t="s">
        <v>31</v>
      </c>
    </row>
    <row r="2733" spans="1:18" x14ac:dyDescent="0.3">
      <c r="A2733" s="17" t="s">
        <v>19728</v>
      </c>
      <c r="B2733" t="s">
        <v>19727</v>
      </c>
      <c r="C2733" s="17">
        <v>15500705</v>
      </c>
      <c r="D2733" t="s">
        <v>19725</v>
      </c>
      <c r="E2733" t="s">
        <v>19726</v>
      </c>
      <c r="F2733" t="s">
        <v>19729</v>
      </c>
      <c r="G2733" t="s">
        <v>19730</v>
      </c>
      <c r="H2733" t="s">
        <v>1835</v>
      </c>
      <c r="I2733" s="18">
        <v>91745</v>
      </c>
      <c r="J2733" t="s">
        <v>23</v>
      </c>
      <c r="K2733" t="s">
        <v>1835</v>
      </c>
      <c r="L2733" s="18">
        <v>91746</v>
      </c>
      <c r="M2733">
        <v>2916</v>
      </c>
      <c r="N2733">
        <v>2916</v>
      </c>
      <c r="O2733">
        <v>0</v>
      </c>
      <c r="P2733" t="s">
        <v>26</v>
      </c>
      <c r="Q2733" t="s">
        <v>26</v>
      </c>
      <c r="R2733" s="19" t="s">
        <v>31</v>
      </c>
    </row>
    <row r="2734" spans="1:18" x14ac:dyDescent="0.3">
      <c r="A2734" s="17" t="s">
        <v>19386</v>
      </c>
      <c r="B2734" t="s">
        <v>19385</v>
      </c>
      <c r="C2734" s="17">
        <v>15016205</v>
      </c>
      <c r="D2734" t="s">
        <v>19384</v>
      </c>
      <c r="E2734" t="s">
        <v>19385</v>
      </c>
      <c r="F2734" t="s">
        <v>19387</v>
      </c>
      <c r="G2734" t="s">
        <v>19388</v>
      </c>
      <c r="H2734" t="s">
        <v>1835</v>
      </c>
      <c r="I2734" s="18">
        <v>91746</v>
      </c>
      <c r="J2734" t="s">
        <v>23</v>
      </c>
      <c r="K2734" t="s">
        <v>1835</v>
      </c>
      <c r="L2734" s="18">
        <v>91746</v>
      </c>
      <c r="M2734">
        <v>2916</v>
      </c>
      <c r="N2734">
        <v>2916</v>
      </c>
      <c r="O2734">
        <v>0</v>
      </c>
      <c r="P2734" t="s">
        <v>26</v>
      </c>
      <c r="Q2734" t="s">
        <v>26</v>
      </c>
      <c r="R2734" s="19" t="s">
        <v>31</v>
      </c>
    </row>
    <row r="2735" spans="1:18" x14ac:dyDescent="0.3">
      <c r="A2735" s="17" t="s">
        <v>32081</v>
      </c>
      <c r="B2735" t="s">
        <v>32080</v>
      </c>
      <c r="C2735" s="17">
        <v>31981105</v>
      </c>
      <c r="D2735" t="s">
        <v>32045</v>
      </c>
      <c r="E2735" t="s">
        <v>25928</v>
      </c>
      <c r="F2735" t="s">
        <v>32082</v>
      </c>
      <c r="G2735" t="s">
        <v>19388</v>
      </c>
      <c r="H2735" t="s">
        <v>1835</v>
      </c>
      <c r="I2735" s="18">
        <v>91746</v>
      </c>
      <c r="J2735" t="s">
        <v>23</v>
      </c>
      <c r="K2735" t="s">
        <v>1835</v>
      </c>
      <c r="L2735" s="18">
        <v>91103</v>
      </c>
      <c r="M2735">
        <v>2916</v>
      </c>
      <c r="N2735">
        <v>2916</v>
      </c>
      <c r="O2735">
        <v>0</v>
      </c>
      <c r="P2735" t="s">
        <v>26</v>
      </c>
      <c r="Q2735" t="s">
        <v>26</v>
      </c>
      <c r="R2735" s="19" t="s">
        <v>31</v>
      </c>
    </row>
    <row r="2736" spans="1:18" x14ac:dyDescent="0.3">
      <c r="A2736" s="17" t="s">
        <v>20531</v>
      </c>
      <c r="B2736" t="s">
        <v>20530</v>
      </c>
      <c r="C2736" s="17">
        <v>21122305</v>
      </c>
      <c r="D2736" t="s">
        <v>20529</v>
      </c>
      <c r="E2736" t="s">
        <v>20530</v>
      </c>
      <c r="F2736" t="s">
        <v>20532</v>
      </c>
      <c r="G2736" t="s">
        <v>20533</v>
      </c>
      <c r="H2736" t="s">
        <v>1835</v>
      </c>
      <c r="I2736" s="18">
        <v>91748</v>
      </c>
      <c r="J2736" t="s">
        <v>23</v>
      </c>
      <c r="K2736" t="s">
        <v>1835</v>
      </c>
      <c r="L2736" s="18">
        <v>90010</v>
      </c>
      <c r="M2736">
        <v>2916</v>
      </c>
      <c r="N2736">
        <v>2916</v>
      </c>
      <c r="O2736">
        <v>0</v>
      </c>
      <c r="P2736" t="s">
        <v>26</v>
      </c>
      <c r="Q2736" t="s">
        <v>26</v>
      </c>
      <c r="R2736" s="19" t="s">
        <v>31</v>
      </c>
    </row>
    <row r="2737" spans="1:18" x14ac:dyDescent="0.3">
      <c r="A2737" s="17" t="s">
        <v>21132</v>
      </c>
      <c r="B2737" t="s">
        <v>20530</v>
      </c>
      <c r="C2737" s="17">
        <v>24007905</v>
      </c>
      <c r="D2737" t="s">
        <v>21131</v>
      </c>
      <c r="E2737" t="s">
        <v>20530</v>
      </c>
      <c r="F2737" t="s">
        <v>20532</v>
      </c>
      <c r="G2737" t="s">
        <v>20533</v>
      </c>
      <c r="H2737" t="s">
        <v>1835</v>
      </c>
      <c r="I2737" s="18">
        <v>91748</v>
      </c>
      <c r="J2737" t="s">
        <v>23</v>
      </c>
      <c r="K2737" t="s">
        <v>1835</v>
      </c>
      <c r="L2737" s="18">
        <v>90010</v>
      </c>
      <c r="M2737">
        <v>2916</v>
      </c>
      <c r="N2737">
        <v>2916</v>
      </c>
      <c r="O2737">
        <v>0</v>
      </c>
      <c r="P2737" t="s">
        <v>26</v>
      </c>
      <c r="Q2737" t="s">
        <v>26</v>
      </c>
      <c r="R2737" s="19" t="s">
        <v>31</v>
      </c>
    </row>
    <row r="2738" spans="1:18" x14ac:dyDescent="0.3">
      <c r="A2738" s="17" t="s">
        <v>27959</v>
      </c>
      <c r="B2738" t="s">
        <v>27927</v>
      </c>
      <c r="C2738" s="17">
        <v>31803205</v>
      </c>
      <c r="D2738" t="s">
        <v>27925</v>
      </c>
      <c r="E2738" t="s">
        <v>27926</v>
      </c>
      <c r="F2738" t="s">
        <v>27960</v>
      </c>
      <c r="G2738" t="s">
        <v>27961</v>
      </c>
      <c r="H2738" t="s">
        <v>1835</v>
      </c>
      <c r="I2738" s="18">
        <v>91754</v>
      </c>
      <c r="J2738" t="s">
        <v>23</v>
      </c>
      <c r="K2738" t="s">
        <v>1835</v>
      </c>
      <c r="L2738" s="18">
        <v>91750</v>
      </c>
      <c r="M2738">
        <v>2916</v>
      </c>
      <c r="N2738">
        <v>2916</v>
      </c>
      <c r="O2738">
        <v>0</v>
      </c>
      <c r="P2738" t="s">
        <v>26</v>
      </c>
      <c r="Q2738" t="s">
        <v>26</v>
      </c>
      <c r="R2738" s="19" t="s">
        <v>31</v>
      </c>
    </row>
    <row r="2739" spans="1:18" x14ac:dyDescent="0.3">
      <c r="A2739" s="17" t="s">
        <v>27048</v>
      </c>
      <c r="B2739" t="s">
        <v>27047</v>
      </c>
      <c r="C2739" s="17">
        <v>31504505</v>
      </c>
      <c r="D2739" t="s">
        <v>27045</v>
      </c>
      <c r="E2739" t="s">
        <v>27046</v>
      </c>
      <c r="F2739" t="s">
        <v>27049</v>
      </c>
      <c r="G2739" t="s">
        <v>207</v>
      </c>
      <c r="H2739" t="s">
        <v>1835</v>
      </c>
      <c r="I2739" s="18">
        <v>91764</v>
      </c>
      <c r="J2739" t="s">
        <v>23</v>
      </c>
      <c r="K2739" t="s">
        <v>1835</v>
      </c>
      <c r="L2739" s="18">
        <v>92505</v>
      </c>
      <c r="M2739">
        <v>2100</v>
      </c>
      <c r="N2739">
        <v>2916</v>
      </c>
      <c r="O2739">
        <v>816</v>
      </c>
      <c r="P2739" t="s">
        <v>24</v>
      </c>
      <c r="Q2739" t="s">
        <v>25</v>
      </c>
      <c r="R2739" s="19" t="s">
        <v>15</v>
      </c>
    </row>
    <row r="2740" spans="1:18" x14ac:dyDescent="0.3">
      <c r="A2740" s="17" t="s">
        <v>31151</v>
      </c>
      <c r="B2740" t="s">
        <v>31146</v>
      </c>
      <c r="C2740" s="17">
        <v>31939105</v>
      </c>
      <c r="D2740" t="s">
        <v>31144</v>
      </c>
      <c r="E2740" t="s">
        <v>31145</v>
      </c>
      <c r="F2740" t="s">
        <v>31152</v>
      </c>
      <c r="G2740" t="s">
        <v>207</v>
      </c>
      <c r="H2740" t="s">
        <v>1835</v>
      </c>
      <c r="I2740" s="18">
        <v>91764</v>
      </c>
      <c r="J2740" t="s">
        <v>23</v>
      </c>
      <c r="K2740" t="s">
        <v>1835</v>
      </c>
      <c r="L2740" s="18">
        <v>92123</v>
      </c>
      <c r="M2740">
        <v>2643</v>
      </c>
      <c r="N2740">
        <v>2916</v>
      </c>
      <c r="O2740">
        <v>273</v>
      </c>
      <c r="P2740" t="s">
        <v>24</v>
      </c>
      <c r="Q2740" t="s">
        <v>25</v>
      </c>
      <c r="R2740" s="19" t="s">
        <v>15</v>
      </c>
    </row>
    <row r="2741" spans="1:18" x14ac:dyDescent="0.3">
      <c r="A2741" s="17" t="s">
        <v>27242</v>
      </c>
      <c r="B2741" t="s">
        <v>27231</v>
      </c>
      <c r="C2741" s="17">
        <v>31801005</v>
      </c>
      <c r="D2741" t="s">
        <v>27230</v>
      </c>
      <c r="E2741" t="s">
        <v>27231</v>
      </c>
      <c r="F2741" t="s">
        <v>27243</v>
      </c>
      <c r="G2741" t="s">
        <v>27244</v>
      </c>
      <c r="H2741" t="s">
        <v>1835</v>
      </c>
      <c r="I2741" s="18">
        <v>91767</v>
      </c>
      <c r="J2741" t="s">
        <v>23</v>
      </c>
      <c r="K2741" t="s">
        <v>1835</v>
      </c>
      <c r="L2741" s="18">
        <v>91750</v>
      </c>
      <c r="M2741">
        <v>2916</v>
      </c>
      <c r="N2741">
        <v>2916</v>
      </c>
      <c r="O2741">
        <v>0</v>
      </c>
      <c r="P2741" t="s">
        <v>26</v>
      </c>
      <c r="Q2741" t="s">
        <v>26</v>
      </c>
      <c r="R2741" s="19" t="s">
        <v>31</v>
      </c>
    </row>
    <row r="2742" spans="1:18" x14ac:dyDescent="0.3">
      <c r="A2742" s="17" t="s">
        <v>17556</v>
      </c>
      <c r="B2742" t="s">
        <v>17555</v>
      </c>
      <c r="C2742" s="17">
        <v>14961405</v>
      </c>
      <c r="D2742" t="s">
        <v>17550</v>
      </c>
      <c r="E2742" t="s">
        <v>17551</v>
      </c>
      <c r="F2742" t="s">
        <v>17557</v>
      </c>
      <c r="G2742" t="s">
        <v>17558</v>
      </c>
      <c r="H2742" t="s">
        <v>1835</v>
      </c>
      <c r="I2742" s="18">
        <v>91770</v>
      </c>
      <c r="J2742" t="s">
        <v>23</v>
      </c>
      <c r="K2742" t="s">
        <v>1835</v>
      </c>
      <c r="L2742" s="18">
        <v>91106</v>
      </c>
      <c r="M2742">
        <v>2916</v>
      </c>
      <c r="N2742">
        <v>2916</v>
      </c>
      <c r="O2742">
        <v>0</v>
      </c>
      <c r="P2742" t="s">
        <v>26</v>
      </c>
      <c r="Q2742" t="s">
        <v>26</v>
      </c>
      <c r="R2742" s="19" t="s">
        <v>31</v>
      </c>
    </row>
    <row r="2743" spans="1:18" x14ac:dyDescent="0.3">
      <c r="A2743" s="17" t="s">
        <v>27245</v>
      </c>
      <c r="B2743" t="s">
        <v>27231</v>
      </c>
      <c r="C2743" s="17">
        <v>31801005</v>
      </c>
      <c r="D2743" t="s">
        <v>27230</v>
      </c>
      <c r="E2743" t="s">
        <v>27231</v>
      </c>
      <c r="F2743" t="s">
        <v>27246</v>
      </c>
      <c r="G2743" t="s">
        <v>27247</v>
      </c>
      <c r="H2743" t="s">
        <v>1835</v>
      </c>
      <c r="I2743" s="18">
        <v>91770</v>
      </c>
      <c r="J2743" t="s">
        <v>23</v>
      </c>
      <c r="K2743" t="s">
        <v>1835</v>
      </c>
      <c r="L2743" s="18">
        <v>91750</v>
      </c>
      <c r="M2743">
        <v>2916</v>
      </c>
      <c r="N2743">
        <v>2916</v>
      </c>
      <c r="O2743">
        <v>0</v>
      </c>
      <c r="P2743" t="s">
        <v>26</v>
      </c>
      <c r="Q2743" t="s">
        <v>26</v>
      </c>
      <c r="R2743" s="19" t="s">
        <v>31</v>
      </c>
    </row>
    <row r="2744" spans="1:18" x14ac:dyDescent="0.3">
      <c r="A2744" s="17" t="s">
        <v>27962</v>
      </c>
      <c r="B2744" t="s">
        <v>27927</v>
      </c>
      <c r="C2744" s="17">
        <v>31803205</v>
      </c>
      <c r="D2744" t="s">
        <v>27925</v>
      </c>
      <c r="E2744" t="s">
        <v>27926</v>
      </c>
      <c r="F2744" t="s">
        <v>27246</v>
      </c>
      <c r="G2744" t="s">
        <v>27247</v>
      </c>
      <c r="H2744" t="s">
        <v>1835</v>
      </c>
      <c r="I2744" s="18">
        <v>91770</v>
      </c>
      <c r="J2744" t="s">
        <v>23</v>
      </c>
      <c r="K2744" t="s">
        <v>1835</v>
      </c>
      <c r="L2744" s="18">
        <v>91750</v>
      </c>
      <c r="M2744">
        <v>2916</v>
      </c>
      <c r="N2744">
        <v>2916</v>
      </c>
      <c r="O2744">
        <v>0</v>
      </c>
      <c r="P2744" t="s">
        <v>26</v>
      </c>
      <c r="Q2744" t="s">
        <v>26</v>
      </c>
      <c r="R2744" s="19" t="s">
        <v>31</v>
      </c>
    </row>
    <row r="2745" spans="1:18" x14ac:dyDescent="0.3">
      <c r="A2745" s="17" t="s">
        <v>27963</v>
      </c>
      <c r="B2745" t="s">
        <v>27927</v>
      </c>
      <c r="C2745" s="17">
        <v>31803205</v>
      </c>
      <c r="D2745" t="s">
        <v>27925</v>
      </c>
      <c r="E2745" t="s">
        <v>27926</v>
      </c>
      <c r="F2745" t="s">
        <v>27964</v>
      </c>
      <c r="G2745" t="s">
        <v>27247</v>
      </c>
      <c r="H2745" t="s">
        <v>1835</v>
      </c>
      <c r="I2745" s="18">
        <v>91770</v>
      </c>
      <c r="J2745" t="s">
        <v>23</v>
      </c>
      <c r="K2745" t="s">
        <v>1835</v>
      </c>
      <c r="L2745" s="18">
        <v>91750</v>
      </c>
      <c r="M2745">
        <v>2916</v>
      </c>
      <c r="N2745">
        <v>2916</v>
      </c>
      <c r="O2745">
        <v>0</v>
      </c>
      <c r="P2745" t="s">
        <v>26</v>
      </c>
      <c r="Q2745" t="s">
        <v>26</v>
      </c>
      <c r="R2745" s="19" t="s">
        <v>31</v>
      </c>
    </row>
    <row r="2746" spans="1:18" x14ac:dyDescent="0.3">
      <c r="A2746" s="17" t="s">
        <v>27248</v>
      </c>
      <c r="B2746" t="s">
        <v>27231</v>
      </c>
      <c r="C2746" s="17">
        <v>31801005</v>
      </c>
      <c r="D2746" t="s">
        <v>27230</v>
      </c>
      <c r="E2746" t="s">
        <v>27231</v>
      </c>
      <c r="F2746" t="s">
        <v>27249</v>
      </c>
      <c r="G2746" t="s">
        <v>27250</v>
      </c>
      <c r="H2746" t="s">
        <v>1835</v>
      </c>
      <c r="I2746" s="18">
        <v>91773</v>
      </c>
      <c r="J2746" t="s">
        <v>23</v>
      </c>
      <c r="K2746" t="s">
        <v>1835</v>
      </c>
      <c r="L2746" s="18">
        <v>91750</v>
      </c>
      <c r="M2746">
        <v>2916</v>
      </c>
      <c r="N2746">
        <v>2916</v>
      </c>
      <c r="O2746">
        <v>0</v>
      </c>
      <c r="P2746" t="s">
        <v>26</v>
      </c>
      <c r="Q2746" t="s">
        <v>26</v>
      </c>
      <c r="R2746" s="19" t="s">
        <v>31</v>
      </c>
    </row>
    <row r="2747" spans="1:18" x14ac:dyDescent="0.3">
      <c r="A2747" s="17" t="s">
        <v>27501</v>
      </c>
      <c r="B2747" t="s">
        <v>27500</v>
      </c>
      <c r="C2747" s="17">
        <v>31803105</v>
      </c>
      <c r="D2747" t="s">
        <v>27492</v>
      </c>
      <c r="E2747" t="s">
        <v>27493</v>
      </c>
      <c r="F2747" t="s">
        <v>27502</v>
      </c>
      <c r="G2747" t="s">
        <v>27503</v>
      </c>
      <c r="H2747" t="s">
        <v>1835</v>
      </c>
      <c r="I2747" s="18">
        <v>91789</v>
      </c>
      <c r="J2747" t="s">
        <v>23</v>
      </c>
      <c r="K2747" t="s">
        <v>1835</v>
      </c>
      <c r="L2747" s="18">
        <v>91750</v>
      </c>
      <c r="M2747">
        <v>2916</v>
      </c>
      <c r="N2747">
        <v>2916</v>
      </c>
      <c r="O2747">
        <v>0</v>
      </c>
      <c r="P2747" t="s">
        <v>26</v>
      </c>
      <c r="Q2747" t="s">
        <v>26</v>
      </c>
      <c r="R2747" s="19" t="s">
        <v>31</v>
      </c>
    </row>
    <row r="2748" spans="1:18" x14ac:dyDescent="0.3">
      <c r="A2748" s="17" t="s">
        <v>19381</v>
      </c>
      <c r="B2748" t="s">
        <v>19377</v>
      </c>
      <c r="C2748" s="17">
        <v>15015605</v>
      </c>
      <c r="D2748" t="s">
        <v>19375</v>
      </c>
      <c r="E2748" t="s">
        <v>19376</v>
      </c>
      <c r="F2748" t="s">
        <v>19382</v>
      </c>
      <c r="G2748" t="s">
        <v>19383</v>
      </c>
      <c r="H2748" t="s">
        <v>1835</v>
      </c>
      <c r="I2748" s="18">
        <v>91790</v>
      </c>
      <c r="J2748" t="s">
        <v>23</v>
      </c>
      <c r="K2748" t="s">
        <v>1835</v>
      </c>
      <c r="L2748" s="18">
        <v>91706</v>
      </c>
      <c r="M2748">
        <v>2916</v>
      </c>
      <c r="N2748">
        <v>2916</v>
      </c>
      <c r="O2748">
        <v>0</v>
      </c>
      <c r="P2748" t="s">
        <v>26</v>
      </c>
      <c r="Q2748" t="s">
        <v>26</v>
      </c>
      <c r="R2748" s="19" t="s">
        <v>31</v>
      </c>
    </row>
    <row r="2749" spans="1:18" x14ac:dyDescent="0.3">
      <c r="A2749" s="17" t="s">
        <v>25924</v>
      </c>
      <c r="B2749" t="s">
        <v>25923</v>
      </c>
      <c r="C2749" s="17">
        <v>31016905</v>
      </c>
      <c r="D2749" t="s">
        <v>25921</v>
      </c>
      <c r="E2749" t="s">
        <v>25922</v>
      </c>
      <c r="F2749" t="s">
        <v>25925</v>
      </c>
      <c r="G2749" t="s">
        <v>19383</v>
      </c>
      <c r="H2749" t="s">
        <v>1835</v>
      </c>
      <c r="I2749" s="18">
        <v>91790</v>
      </c>
      <c r="J2749" t="s">
        <v>23</v>
      </c>
      <c r="K2749" t="s">
        <v>1835</v>
      </c>
      <c r="L2749" s="18">
        <v>91790</v>
      </c>
      <c r="M2749">
        <v>2916</v>
      </c>
      <c r="N2749">
        <v>2916</v>
      </c>
      <c r="O2749">
        <v>0</v>
      </c>
      <c r="P2749" t="s">
        <v>26</v>
      </c>
      <c r="Q2749" t="s">
        <v>26</v>
      </c>
      <c r="R2749" s="19" t="s">
        <v>31</v>
      </c>
    </row>
    <row r="2750" spans="1:18" x14ac:dyDescent="0.3">
      <c r="A2750" s="17" t="s">
        <v>32083</v>
      </c>
      <c r="B2750" t="s">
        <v>3183</v>
      </c>
      <c r="C2750" s="17">
        <v>31981105</v>
      </c>
      <c r="D2750" t="s">
        <v>32045</v>
      </c>
      <c r="E2750" t="s">
        <v>25928</v>
      </c>
      <c r="F2750" t="s">
        <v>32084</v>
      </c>
      <c r="G2750" t="s">
        <v>8092</v>
      </c>
      <c r="H2750" t="s">
        <v>1835</v>
      </c>
      <c r="I2750" s="18">
        <v>91790</v>
      </c>
      <c r="J2750" t="s">
        <v>23</v>
      </c>
      <c r="K2750" t="s">
        <v>1835</v>
      </c>
      <c r="L2750" s="18">
        <v>91103</v>
      </c>
      <c r="M2750">
        <v>2916</v>
      </c>
      <c r="N2750">
        <v>2916</v>
      </c>
      <c r="O2750">
        <v>0</v>
      </c>
      <c r="P2750" t="s">
        <v>26</v>
      </c>
      <c r="Q2750" t="s">
        <v>26</v>
      </c>
      <c r="R2750" s="19" t="s">
        <v>31</v>
      </c>
    </row>
    <row r="2751" spans="1:18" x14ac:dyDescent="0.3">
      <c r="A2751" s="17" t="s">
        <v>27084</v>
      </c>
      <c r="B2751" t="s">
        <v>27083</v>
      </c>
      <c r="C2751" s="17">
        <v>31505105</v>
      </c>
      <c r="D2751" t="s">
        <v>27067</v>
      </c>
      <c r="E2751" t="s">
        <v>27068</v>
      </c>
      <c r="F2751" t="s">
        <v>27085</v>
      </c>
      <c r="G2751" t="s">
        <v>20450</v>
      </c>
      <c r="H2751" t="s">
        <v>1835</v>
      </c>
      <c r="I2751" s="18">
        <v>91802</v>
      </c>
      <c r="J2751" t="s">
        <v>23</v>
      </c>
      <c r="K2751" t="s">
        <v>1835</v>
      </c>
      <c r="L2751" s="18">
        <v>90089</v>
      </c>
      <c r="M2751">
        <v>2916</v>
      </c>
      <c r="N2751">
        <v>2916</v>
      </c>
      <c r="O2751">
        <v>0</v>
      </c>
      <c r="P2751" t="s">
        <v>26</v>
      </c>
      <c r="Q2751" t="s">
        <v>26</v>
      </c>
      <c r="R2751" s="19" t="s">
        <v>31</v>
      </c>
    </row>
    <row r="2752" spans="1:18" x14ac:dyDescent="0.3">
      <c r="A2752" s="17" t="s">
        <v>20448</v>
      </c>
      <c r="B2752" t="s">
        <v>20447</v>
      </c>
      <c r="C2752" s="17">
        <v>21115905</v>
      </c>
      <c r="D2752" t="s">
        <v>20446</v>
      </c>
      <c r="E2752" t="s">
        <v>20447</v>
      </c>
      <c r="F2752" t="s">
        <v>20449</v>
      </c>
      <c r="G2752" t="s">
        <v>20450</v>
      </c>
      <c r="H2752" t="s">
        <v>1835</v>
      </c>
      <c r="I2752" s="18">
        <v>91803</v>
      </c>
      <c r="J2752" t="s">
        <v>23</v>
      </c>
      <c r="K2752" t="s">
        <v>1835</v>
      </c>
      <c r="L2752" s="18">
        <v>92612</v>
      </c>
      <c r="M2752">
        <v>2916</v>
      </c>
      <c r="N2752">
        <v>2916</v>
      </c>
      <c r="O2752">
        <v>0</v>
      </c>
      <c r="P2752" t="s">
        <v>26</v>
      </c>
      <c r="Q2752" t="s">
        <v>26</v>
      </c>
      <c r="R2752" s="19" t="s">
        <v>31</v>
      </c>
    </row>
    <row r="2753" spans="1:18" x14ac:dyDescent="0.3">
      <c r="A2753" s="17" t="s">
        <v>20785</v>
      </c>
      <c r="B2753" t="s">
        <v>20784</v>
      </c>
      <c r="C2753" s="17">
        <v>21891705</v>
      </c>
      <c r="D2753" t="s">
        <v>20782</v>
      </c>
      <c r="E2753" t="s">
        <v>20783</v>
      </c>
      <c r="F2753" t="s">
        <v>20786</v>
      </c>
      <c r="G2753" t="s">
        <v>20787</v>
      </c>
      <c r="H2753" t="s">
        <v>1835</v>
      </c>
      <c r="I2753" s="18">
        <v>91902</v>
      </c>
      <c r="J2753" t="s">
        <v>23</v>
      </c>
      <c r="K2753" t="s">
        <v>1835</v>
      </c>
      <c r="L2753" s="18">
        <v>92123</v>
      </c>
      <c r="M2753">
        <v>2643</v>
      </c>
      <c r="N2753">
        <v>2643</v>
      </c>
      <c r="O2753">
        <v>0</v>
      </c>
      <c r="P2753" t="s">
        <v>26</v>
      </c>
      <c r="Q2753" t="s">
        <v>26</v>
      </c>
      <c r="R2753" s="19" t="s">
        <v>31</v>
      </c>
    </row>
    <row r="2754" spans="1:18" x14ac:dyDescent="0.3">
      <c r="A2754" s="17" t="s">
        <v>27063</v>
      </c>
      <c r="B2754" t="s">
        <v>27058</v>
      </c>
      <c r="C2754" s="17">
        <v>31505005</v>
      </c>
      <c r="D2754" t="s">
        <v>27056</v>
      </c>
      <c r="E2754" t="s">
        <v>27057</v>
      </c>
      <c r="F2754" t="s">
        <v>27064</v>
      </c>
      <c r="G2754" t="s">
        <v>21105</v>
      </c>
      <c r="H2754" t="s">
        <v>1835</v>
      </c>
      <c r="I2754" s="18">
        <v>91910</v>
      </c>
      <c r="J2754" t="s">
        <v>23</v>
      </c>
      <c r="K2754" t="s">
        <v>1835</v>
      </c>
      <c r="L2754" s="18">
        <v>92373</v>
      </c>
      <c r="M2754">
        <v>2124</v>
      </c>
      <c r="N2754">
        <v>2643</v>
      </c>
      <c r="O2754">
        <v>519</v>
      </c>
      <c r="P2754" t="s">
        <v>24</v>
      </c>
      <c r="Q2754" t="s">
        <v>25</v>
      </c>
      <c r="R2754" s="19" t="s">
        <v>15</v>
      </c>
    </row>
    <row r="2755" spans="1:18" x14ac:dyDescent="0.3">
      <c r="A2755" s="17" t="s">
        <v>30988</v>
      </c>
      <c r="B2755" t="s">
        <v>30987</v>
      </c>
      <c r="C2755" s="17">
        <v>31931105</v>
      </c>
      <c r="D2755" t="s">
        <v>30985</v>
      </c>
      <c r="E2755" t="s">
        <v>30986</v>
      </c>
      <c r="F2755" t="s">
        <v>30989</v>
      </c>
      <c r="G2755" t="s">
        <v>21105</v>
      </c>
      <c r="H2755" t="s">
        <v>1835</v>
      </c>
      <c r="I2755" s="18">
        <v>91910</v>
      </c>
      <c r="J2755" t="s">
        <v>23</v>
      </c>
      <c r="K2755" t="s">
        <v>1835</v>
      </c>
      <c r="L2755" s="18">
        <v>92106</v>
      </c>
      <c r="M2755">
        <v>2643</v>
      </c>
      <c r="N2755">
        <v>2643</v>
      </c>
      <c r="O2755">
        <v>0</v>
      </c>
      <c r="P2755" t="s">
        <v>26</v>
      </c>
      <c r="Q2755" t="s">
        <v>26</v>
      </c>
      <c r="R2755" s="19" t="s">
        <v>31</v>
      </c>
    </row>
    <row r="2756" spans="1:18" x14ac:dyDescent="0.3">
      <c r="A2756" s="17" t="s">
        <v>31158</v>
      </c>
      <c r="B2756" t="s">
        <v>31146</v>
      </c>
      <c r="C2756" s="17">
        <v>31939105</v>
      </c>
      <c r="D2756" t="s">
        <v>31144</v>
      </c>
      <c r="E2756" t="s">
        <v>31145</v>
      </c>
      <c r="F2756" t="s">
        <v>31159</v>
      </c>
      <c r="G2756" t="s">
        <v>21105</v>
      </c>
      <c r="H2756" t="s">
        <v>1835</v>
      </c>
      <c r="I2756" s="18">
        <v>91910</v>
      </c>
      <c r="J2756" t="s">
        <v>23</v>
      </c>
      <c r="K2756" t="s">
        <v>1835</v>
      </c>
      <c r="L2756" s="18">
        <v>92123</v>
      </c>
      <c r="M2756">
        <v>2643</v>
      </c>
      <c r="N2756">
        <v>2643</v>
      </c>
      <c r="O2756">
        <v>0</v>
      </c>
      <c r="P2756" t="s">
        <v>26</v>
      </c>
      <c r="Q2756" t="s">
        <v>26</v>
      </c>
      <c r="R2756" s="19" t="s">
        <v>31</v>
      </c>
    </row>
    <row r="2757" spans="1:18" x14ac:dyDescent="0.3">
      <c r="A2757" s="17" t="s">
        <v>32086</v>
      </c>
      <c r="B2757" t="s">
        <v>32085</v>
      </c>
      <c r="C2757" s="17">
        <v>31981105</v>
      </c>
      <c r="D2757" t="s">
        <v>32045</v>
      </c>
      <c r="E2757" t="s">
        <v>25928</v>
      </c>
      <c r="F2757" t="s">
        <v>30989</v>
      </c>
      <c r="G2757" t="s">
        <v>21105</v>
      </c>
      <c r="H2757" t="s">
        <v>1835</v>
      </c>
      <c r="I2757" s="18">
        <v>91910</v>
      </c>
      <c r="J2757" t="s">
        <v>23</v>
      </c>
      <c r="K2757" t="s">
        <v>1835</v>
      </c>
      <c r="L2757" s="18">
        <v>91103</v>
      </c>
      <c r="M2757">
        <v>2916</v>
      </c>
      <c r="N2757">
        <v>2643</v>
      </c>
      <c r="O2757">
        <v>-273</v>
      </c>
      <c r="P2757" t="s">
        <v>48</v>
      </c>
      <c r="Q2757" t="s">
        <v>25</v>
      </c>
      <c r="R2757" s="19" t="s">
        <v>31</v>
      </c>
    </row>
    <row r="2758" spans="1:18" x14ac:dyDescent="0.3">
      <c r="A2758" s="17" t="s">
        <v>20012</v>
      </c>
      <c r="B2758" t="s">
        <v>20011</v>
      </c>
      <c r="C2758" s="17">
        <v>15905805</v>
      </c>
      <c r="D2758" t="s">
        <v>20009</v>
      </c>
      <c r="E2758" t="s">
        <v>20010</v>
      </c>
      <c r="F2758" t="s">
        <v>20013</v>
      </c>
      <c r="G2758" t="s">
        <v>16723</v>
      </c>
      <c r="H2758" t="s">
        <v>1835</v>
      </c>
      <c r="I2758" s="18">
        <v>91911</v>
      </c>
      <c r="J2758" t="s">
        <v>23</v>
      </c>
      <c r="K2758" t="s">
        <v>1835</v>
      </c>
      <c r="L2758" s="18">
        <v>91950</v>
      </c>
      <c r="M2758">
        <v>2643</v>
      </c>
      <c r="N2758">
        <v>2643</v>
      </c>
      <c r="O2758">
        <v>0</v>
      </c>
      <c r="P2758" t="s">
        <v>26</v>
      </c>
      <c r="Q2758" t="s">
        <v>26</v>
      </c>
      <c r="R2758" s="19" t="s">
        <v>31</v>
      </c>
    </row>
    <row r="2759" spans="1:18" x14ac:dyDescent="0.3">
      <c r="A2759" s="17" t="s">
        <v>21103</v>
      </c>
      <c r="B2759" t="s">
        <v>20304</v>
      </c>
      <c r="C2759" s="17">
        <v>24001405</v>
      </c>
      <c r="D2759" t="s">
        <v>21101</v>
      </c>
      <c r="E2759" t="s">
        <v>21102</v>
      </c>
      <c r="F2759" t="s">
        <v>21104</v>
      </c>
      <c r="G2759" t="s">
        <v>21105</v>
      </c>
      <c r="H2759" t="s">
        <v>1835</v>
      </c>
      <c r="I2759" s="18">
        <v>91911</v>
      </c>
      <c r="J2759" t="s">
        <v>23</v>
      </c>
      <c r="K2759" t="s">
        <v>1835</v>
      </c>
      <c r="L2759" s="18">
        <v>91910</v>
      </c>
      <c r="M2759">
        <v>2643</v>
      </c>
      <c r="N2759">
        <v>2643</v>
      </c>
      <c r="O2759">
        <v>0</v>
      </c>
      <c r="P2759" t="s">
        <v>26</v>
      </c>
      <c r="Q2759" t="s">
        <v>26</v>
      </c>
      <c r="R2759" s="19" t="s">
        <v>31</v>
      </c>
    </row>
    <row r="2760" spans="1:18" x14ac:dyDescent="0.3">
      <c r="A2760" s="17" t="s">
        <v>22305</v>
      </c>
      <c r="B2760" t="s">
        <v>22304</v>
      </c>
      <c r="C2760" s="17">
        <v>25185605</v>
      </c>
      <c r="D2760" t="s">
        <v>22303</v>
      </c>
      <c r="E2760" t="s">
        <v>22304</v>
      </c>
      <c r="F2760" t="s">
        <v>22306</v>
      </c>
      <c r="G2760" t="s">
        <v>21105</v>
      </c>
      <c r="H2760" t="s">
        <v>1835</v>
      </c>
      <c r="I2760" s="18">
        <v>91911</v>
      </c>
      <c r="J2760" t="s">
        <v>23</v>
      </c>
      <c r="K2760" t="s">
        <v>1835</v>
      </c>
      <c r="L2760" s="18">
        <v>91942</v>
      </c>
      <c r="M2760">
        <v>2643</v>
      </c>
      <c r="N2760">
        <v>2643</v>
      </c>
      <c r="O2760">
        <v>0</v>
      </c>
      <c r="P2760" t="s">
        <v>26</v>
      </c>
      <c r="Q2760" t="s">
        <v>26</v>
      </c>
      <c r="R2760" s="19" t="s">
        <v>31</v>
      </c>
    </row>
    <row r="2761" spans="1:18" x14ac:dyDescent="0.3">
      <c r="A2761" s="17" t="s">
        <v>31160</v>
      </c>
      <c r="B2761" t="s">
        <v>31146</v>
      </c>
      <c r="C2761" s="17">
        <v>31939105</v>
      </c>
      <c r="D2761" t="s">
        <v>31144</v>
      </c>
      <c r="E2761" t="s">
        <v>31145</v>
      </c>
      <c r="F2761" t="s">
        <v>31161</v>
      </c>
      <c r="G2761" t="s">
        <v>31162</v>
      </c>
      <c r="H2761" t="s">
        <v>1835</v>
      </c>
      <c r="I2761" s="18">
        <v>91941</v>
      </c>
      <c r="J2761" t="s">
        <v>23</v>
      </c>
      <c r="K2761" t="s">
        <v>1835</v>
      </c>
      <c r="L2761" s="18">
        <v>92123</v>
      </c>
      <c r="M2761">
        <v>2643</v>
      </c>
      <c r="N2761">
        <v>2643</v>
      </c>
      <c r="O2761">
        <v>0</v>
      </c>
      <c r="P2761" t="s">
        <v>26</v>
      </c>
      <c r="Q2761" t="s">
        <v>26</v>
      </c>
      <c r="R2761" s="19" t="s">
        <v>31</v>
      </c>
    </row>
    <row r="2762" spans="1:18" x14ac:dyDescent="0.3">
      <c r="A2762" s="17" t="s">
        <v>16721</v>
      </c>
      <c r="B2762" t="s">
        <v>16720</v>
      </c>
      <c r="C2762" s="17">
        <v>14945405</v>
      </c>
      <c r="D2762" t="s">
        <v>16719</v>
      </c>
      <c r="E2762" t="s">
        <v>10366</v>
      </c>
      <c r="F2762" t="s">
        <v>16722</v>
      </c>
      <c r="G2762" t="s">
        <v>16723</v>
      </c>
      <c r="H2762" t="s">
        <v>1835</v>
      </c>
      <c r="I2762" s="18">
        <v>91950</v>
      </c>
      <c r="J2762" t="s">
        <v>23</v>
      </c>
      <c r="K2762" t="s">
        <v>1835</v>
      </c>
      <c r="L2762" s="18">
        <v>91910</v>
      </c>
      <c r="M2762">
        <v>2643</v>
      </c>
      <c r="N2762">
        <v>2643</v>
      </c>
      <c r="O2762">
        <v>0</v>
      </c>
      <c r="P2762" t="s">
        <v>26</v>
      </c>
      <c r="Q2762" t="s">
        <v>26</v>
      </c>
      <c r="R2762" s="19" t="s">
        <v>31</v>
      </c>
    </row>
    <row r="2763" spans="1:18" x14ac:dyDescent="0.3">
      <c r="A2763" s="17" t="s">
        <v>21125</v>
      </c>
      <c r="B2763" t="s">
        <v>21124</v>
      </c>
      <c r="C2763" s="17">
        <v>24007105</v>
      </c>
      <c r="D2763" t="s">
        <v>21122</v>
      </c>
      <c r="E2763" t="s">
        <v>21123</v>
      </c>
      <c r="F2763" t="s">
        <v>21126</v>
      </c>
      <c r="G2763" t="s">
        <v>16723</v>
      </c>
      <c r="H2763" t="s">
        <v>1835</v>
      </c>
      <c r="I2763" s="18">
        <v>91950</v>
      </c>
      <c r="J2763" t="s">
        <v>23</v>
      </c>
      <c r="K2763" t="s">
        <v>1835</v>
      </c>
      <c r="L2763" s="18">
        <v>92108</v>
      </c>
      <c r="M2763">
        <v>2643</v>
      </c>
      <c r="N2763">
        <v>2643</v>
      </c>
      <c r="O2763">
        <v>0</v>
      </c>
      <c r="P2763" t="s">
        <v>26</v>
      </c>
      <c r="Q2763" t="s">
        <v>26</v>
      </c>
      <c r="R2763" s="19" t="s">
        <v>31</v>
      </c>
    </row>
    <row r="2764" spans="1:18" x14ac:dyDescent="0.3">
      <c r="A2764" s="17" t="s">
        <v>22610</v>
      </c>
      <c r="B2764" t="s">
        <v>275</v>
      </c>
      <c r="C2764" s="17">
        <v>25803405</v>
      </c>
      <c r="D2764" t="s">
        <v>22608</v>
      </c>
      <c r="E2764" t="s">
        <v>22609</v>
      </c>
      <c r="F2764" t="s">
        <v>22611</v>
      </c>
      <c r="G2764" t="s">
        <v>22612</v>
      </c>
      <c r="H2764" t="s">
        <v>1835</v>
      </c>
      <c r="I2764" s="18">
        <v>91978</v>
      </c>
      <c r="J2764" t="s">
        <v>23</v>
      </c>
      <c r="K2764" t="s">
        <v>1835</v>
      </c>
      <c r="L2764" s="18">
        <v>95691</v>
      </c>
      <c r="M2764">
        <v>2100</v>
      </c>
      <c r="N2764">
        <v>2643</v>
      </c>
      <c r="O2764">
        <v>543</v>
      </c>
      <c r="P2764" t="s">
        <v>24</v>
      </c>
      <c r="Q2764" t="s">
        <v>25</v>
      </c>
      <c r="R2764" s="19" t="s">
        <v>15</v>
      </c>
    </row>
    <row r="2765" spans="1:18" x14ac:dyDescent="0.3">
      <c r="A2765" s="17" t="s">
        <v>2300</v>
      </c>
      <c r="B2765" t="s">
        <v>2299</v>
      </c>
      <c r="C2765" s="17">
        <v>11116405</v>
      </c>
      <c r="D2765" t="s">
        <v>2297</v>
      </c>
      <c r="E2765" t="s">
        <v>2298</v>
      </c>
      <c r="F2765" t="s">
        <v>2301</v>
      </c>
      <c r="G2765" t="s">
        <v>2302</v>
      </c>
      <c r="H2765" t="s">
        <v>1835</v>
      </c>
      <c r="I2765" s="18">
        <v>92007</v>
      </c>
      <c r="J2765" t="s">
        <v>23</v>
      </c>
      <c r="K2765" t="s">
        <v>1835</v>
      </c>
      <c r="L2765" s="18">
        <v>92056</v>
      </c>
      <c r="M2765">
        <v>2592</v>
      </c>
      <c r="N2765">
        <v>2643</v>
      </c>
      <c r="O2765">
        <v>51</v>
      </c>
      <c r="P2765" t="s">
        <v>24</v>
      </c>
      <c r="Q2765" t="s">
        <v>25</v>
      </c>
      <c r="R2765" s="19" t="s">
        <v>15</v>
      </c>
    </row>
    <row r="2766" spans="1:18" x14ac:dyDescent="0.3">
      <c r="A2766" s="17" t="s">
        <v>31163</v>
      </c>
      <c r="B2766" t="s">
        <v>31146</v>
      </c>
      <c r="C2766" s="17">
        <v>31939105</v>
      </c>
      <c r="D2766" t="s">
        <v>31144</v>
      </c>
      <c r="E2766" t="s">
        <v>31145</v>
      </c>
      <c r="F2766" t="s">
        <v>31164</v>
      </c>
      <c r="G2766" t="s">
        <v>3139</v>
      </c>
      <c r="H2766" t="s">
        <v>1835</v>
      </c>
      <c r="I2766" s="18">
        <v>92011</v>
      </c>
      <c r="J2766" t="s">
        <v>23</v>
      </c>
      <c r="K2766" t="s">
        <v>1835</v>
      </c>
      <c r="L2766" s="18">
        <v>92123</v>
      </c>
      <c r="M2766">
        <v>2643</v>
      </c>
      <c r="N2766">
        <v>2643</v>
      </c>
      <c r="O2766">
        <v>0</v>
      </c>
      <c r="P2766" t="s">
        <v>26</v>
      </c>
      <c r="Q2766" t="s">
        <v>26</v>
      </c>
      <c r="R2766" s="19" t="s">
        <v>31</v>
      </c>
    </row>
    <row r="2767" spans="1:18" x14ac:dyDescent="0.3">
      <c r="A2767" s="17" t="s">
        <v>30991</v>
      </c>
      <c r="B2767" t="s">
        <v>30990</v>
      </c>
      <c r="C2767" s="17">
        <v>31931105</v>
      </c>
      <c r="D2767" t="s">
        <v>30985</v>
      </c>
      <c r="E2767" t="s">
        <v>30986</v>
      </c>
      <c r="F2767" t="s">
        <v>30992</v>
      </c>
      <c r="G2767" t="s">
        <v>30993</v>
      </c>
      <c r="H2767" t="s">
        <v>1835</v>
      </c>
      <c r="I2767" s="18">
        <v>92020</v>
      </c>
      <c r="J2767" t="s">
        <v>23</v>
      </c>
      <c r="K2767" t="s">
        <v>1835</v>
      </c>
      <c r="L2767" s="18">
        <v>92106</v>
      </c>
      <c r="M2767">
        <v>2643</v>
      </c>
      <c r="N2767">
        <v>2643</v>
      </c>
      <c r="O2767">
        <v>0</v>
      </c>
      <c r="P2767" t="s">
        <v>26</v>
      </c>
      <c r="Q2767" t="s">
        <v>26</v>
      </c>
      <c r="R2767" s="19" t="s">
        <v>31</v>
      </c>
    </row>
    <row r="2768" spans="1:18" x14ac:dyDescent="0.3">
      <c r="A2768" s="17" t="s">
        <v>2294</v>
      </c>
      <c r="B2768" t="s">
        <v>2293</v>
      </c>
      <c r="C2768" s="17">
        <v>11116005</v>
      </c>
      <c r="D2768" t="s">
        <v>2291</v>
      </c>
      <c r="E2768" t="s">
        <v>2292</v>
      </c>
      <c r="F2768" t="s">
        <v>2295</v>
      </c>
      <c r="G2768" t="s">
        <v>2296</v>
      </c>
      <c r="H2768" t="s">
        <v>1835</v>
      </c>
      <c r="I2768" s="18">
        <v>92026</v>
      </c>
      <c r="J2768" t="s">
        <v>23</v>
      </c>
      <c r="K2768" t="s">
        <v>1835</v>
      </c>
      <c r="L2768" s="18">
        <v>91768</v>
      </c>
      <c r="M2768">
        <v>2916</v>
      </c>
      <c r="N2768">
        <v>2592</v>
      </c>
      <c r="O2768">
        <v>-324</v>
      </c>
      <c r="P2768" t="s">
        <v>48</v>
      </c>
      <c r="Q2768" t="s">
        <v>25</v>
      </c>
      <c r="R2768" s="19" t="s">
        <v>31</v>
      </c>
    </row>
    <row r="2769" spans="1:18" x14ac:dyDescent="0.3">
      <c r="A2769" s="17" t="s">
        <v>19420</v>
      </c>
      <c r="B2769" t="s">
        <v>19419</v>
      </c>
      <c r="C2769" s="17">
        <v>15018005</v>
      </c>
      <c r="D2769" t="s">
        <v>19417</v>
      </c>
      <c r="E2769" t="s">
        <v>19418</v>
      </c>
      <c r="F2769" t="s">
        <v>19421</v>
      </c>
      <c r="G2769" t="s">
        <v>2296</v>
      </c>
      <c r="H2769" t="s">
        <v>1835</v>
      </c>
      <c r="I2769" s="18">
        <v>92026</v>
      </c>
      <c r="J2769" t="s">
        <v>23</v>
      </c>
      <c r="K2769" t="s">
        <v>1835</v>
      </c>
      <c r="L2769" s="18">
        <v>92025</v>
      </c>
      <c r="M2769">
        <v>2592</v>
      </c>
      <c r="N2769">
        <v>2592</v>
      </c>
      <c r="O2769">
        <v>0</v>
      </c>
      <c r="P2769" t="s">
        <v>26</v>
      </c>
      <c r="Q2769" t="s">
        <v>26</v>
      </c>
      <c r="R2769" s="19" t="s">
        <v>31</v>
      </c>
    </row>
    <row r="2770" spans="1:18" x14ac:dyDescent="0.3">
      <c r="A2770" s="17" t="s">
        <v>18031</v>
      </c>
      <c r="B2770" t="s">
        <v>18030</v>
      </c>
      <c r="C2770" s="17">
        <v>14981405</v>
      </c>
      <c r="D2770" t="s">
        <v>18018</v>
      </c>
      <c r="E2770" t="s">
        <v>18019</v>
      </c>
      <c r="F2770" t="s">
        <v>18032</v>
      </c>
      <c r="G2770" t="s">
        <v>2296</v>
      </c>
      <c r="H2770" t="s">
        <v>1835</v>
      </c>
      <c r="I2770" s="18">
        <v>92027</v>
      </c>
      <c r="J2770" t="s">
        <v>23</v>
      </c>
      <c r="K2770" t="s">
        <v>1835</v>
      </c>
      <c r="L2770" s="18">
        <v>92069</v>
      </c>
      <c r="M2770">
        <v>2592</v>
      </c>
      <c r="N2770">
        <v>2592</v>
      </c>
      <c r="O2770">
        <v>0</v>
      </c>
      <c r="P2770" t="s">
        <v>26</v>
      </c>
      <c r="Q2770" t="s">
        <v>26</v>
      </c>
      <c r="R2770" s="19" t="s">
        <v>31</v>
      </c>
    </row>
    <row r="2771" spans="1:18" x14ac:dyDescent="0.3">
      <c r="A2771" s="17" t="s">
        <v>27103</v>
      </c>
      <c r="B2771" t="s">
        <v>27100</v>
      </c>
      <c r="C2771" s="17">
        <v>31509005</v>
      </c>
      <c r="D2771" t="s">
        <v>27099</v>
      </c>
      <c r="E2771" t="s">
        <v>27100</v>
      </c>
      <c r="F2771" t="s">
        <v>27104</v>
      </c>
      <c r="G2771" t="s">
        <v>2296</v>
      </c>
      <c r="H2771" t="s">
        <v>1835</v>
      </c>
      <c r="I2771" s="18">
        <v>92027</v>
      </c>
      <c r="J2771" t="s">
        <v>23</v>
      </c>
      <c r="K2771" t="s">
        <v>1835</v>
      </c>
      <c r="L2771" s="18">
        <v>92019</v>
      </c>
      <c r="M2771">
        <v>2643</v>
      </c>
      <c r="N2771">
        <v>2592</v>
      </c>
      <c r="O2771">
        <v>-51</v>
      </c>
      <c r="P2771" t="s">
        <v>48</v>
      </c>
      <c r="Q2771" t="s">
        <v>25</v>
      </c>
      <c r="R2771" s="19" t="s">
        <v>31</v>
      </c>
    </row>
    <row r="2772" spans="1:18" x14ac:dyDescent="0.3">
      <c r="A2772" s="17" t="s">
        <v>18034</v>
      </c>
      <c r="B2772" t="s">
        <v>18033</v>
      </c>
      <c r="C2772" s="17">
        <v>14981405</v>
      </c>
      <c r="D2772" t="s">
        <v>18018</v>
      </c>
      <c r="E2772" t="s">
        <v>18019</v>
      </c>
      <c r="F2772" t="s">
        <v>18035</v>
      </c>
      <c r="G2772" t="s">
        <v>18036</v>
      </c>
      <c r="H2772" t="s">
        <v>1835</v>
      </c>
      <c r="I2772" s="18">
        <v>92028</v>
      </c>
      <c r="J2772" t="s">
        <v>23</v>
      </c>
      <c r="K2772" t="s">
        <v>1835</v>
      </c>
      <c r="L2772" s="18">
        <v>92069</v>
      </c>
      <c r="M2772">
        <v>2592</v>
      </c>
      <c r="N2772">
        <v>2592</v>
      </c>
      <c r="O2772">
        <v>0</v>
      </c>
      <c r="P2772" t="s">
        <v>26</v>
      </c>
      <c r="Q2772" t="s">
        <v>26</v>
      </c>
      <c r="R2772" s="19" t="s">
        <v>31</v>
      </c>
    </row>
    <row r="2773" spans="1:18" x14ac:dyDescent="0.3">
      <c r="A2773" s="17" t="s">
        <v>18038</v>
      </c>
      <c r="B2773" t="s">
        <v>18037</v>
      </c>
      <c r="C2773" s="17">
        <v>14981405</v>
      </c>
      <c r="D2773" t="s">
        <v>18018</v>
      </c>
      <c r="E2773" t="s">
        <v>18019</v>
      </c>
      <c r="F2773" t="s">
        <v>18039</v>
      </c>
      <c r="G2773" t="s">
        <v>18036</v>
      </c>
      <c r="H2773" t="s">
        <v>1835</v>
      </c>
      <c r="I2773" s="18">
        <v>92028</v>
      </c>
      <c r="J2773" t="s">
        <v>23</v>
      </c>
      <c r="K2773" t="s">
        <v>1835</v>
      </c>
      <c r="L2773" s="18">
        <v>92069</v>
      </c>
      <c r="M2773">
        <v>2592</v>
      </c>
      <c r="N2773">
        <v>2592</v>
      </c>
      <c r="O2773">
        <v>0</v>
      </c>
      <c r="P2773" t="s">
        <v>26</v>
      </c>
      <c r="Q2773" t="s">
        <v>26</v>
      </c>
      <c r="R2773" s="19" t="s">
        <v>31</v>
      </c>
    </row>
    <row r="2774" spans="1:18" x14ac:dyDescent="0.3">
      <c r="A2774" s="17" t="s">
        <v>22191</v>
      </c>
      <c r="B2774" t="s">
        <v>22190</v>
      </c>
      <c r="C2774" s="17">
        <v>25137405</v>
      </c>
      <c r="D2774" t="s">
        <v>22189</v>
      </c>
      <c r="E2774" t="s">
        <v>22190</v>
      </c>
      <c r="F2774" t="s">
        <v>22192</v>
      </c>
      <c r="G2774" t="s">
        <v>2296</v>
      </c>
      <c r="H2774" t="s">
        <v>1835</v>
      </c>
      <c r="I2774" s="18">
        <v>92029</v>
      </c>
      <c r="J2774" t="s">
        <v>23</v>
      </c>
      <c r="K2774" t="s">
        <v>1835</v>
      </c>
      <c r="L2774" s="18">
        <v>92020</v>
      </c>
      <c r="M2774">
        <v>2643</v>
      </c>
      <c r="N2774">
        <v>2643</v>
      </c>
      <c r="O2774">
        <v>0</v>
      </c>
      <c r="P2774" t="s">
        <v>26</v>
      </c>
      <c r="Q2774" t="s">
        <v>26</v>
      </c>
      <c r="R2774" s="19" t="s">
        <v>31</v>
      </c>
    </row>
    <row r="2775" spans="1:18" x14ac:dyDescent="0.3">
      <c r="A2775" s="17" t="s">
        <v>22276</v>
      </c>
      <c r="B2775" t="s">
        <v>22275</v>
      </c>
      <c r="C2775" s="17">
        <v>25172705</v>
      </c>
      <c r="D2775" t="s">
        <v>22274</v>
      </c>
      <c r="E2775" t="s">
        <v>22275</v>
      </c>
      <c r="F2775" t="s">
        <v>22277</v>
      </c>
      <c r="G2775" t="s">
        <v>2296</v>
      </c>
      <c r="H2775" t="s">
        <v>1835</v>
      </c>
      <c r="I2775" s="18">
        <v>92029</v>
      </c>
      <c r="J2775" t="s">
        <v>23</v>
      </c>
      <c r="K2775" t="s">
        <v>1835</v>
      </c>
      <c r="L2775" s="18">
        <v>92507</v>
      </c>
      <c r="M2775">
        <v>2100</v>
      </c>
      <c r="N2775">
        <v>2643</v>
      </c>
      <c r="O2775">
        <v>543</v>
      </c>
      <c r="P2775" t="s">
        <v>24</v>
      </c>
      <c r="Q2775" t="s">
        <v>25</v>
      </c>
      <c r="R2775" s="19" t="s">
        <v>15</v>
      </c>
    </row>
    <row r="2776" spans="1:18" x14ac:dyDescent="0.3">
      <c r="A2776" s="17" t="s">
        <v>20469</v>
      </c>
      <c r="B2776" t="s">
        <v>20466</v>
      </c>
      <c r="C2776" s="17">
        <v>21116605</v>
      </c>
      <c r="D2776" t="s">
        <v>20465</v>
      </c>
      <c r="E2776" t="s">
        <v>20466</v>
      </c>
      <c r="F2776" t="s">
        <v>20470</v>
      </c>
      <c r="G2776" t="s">
        <v>20471</v>
      </c>
      <c r="H2776" t="s">
        <v>1835</v>
      </c>
      <c r="I2776" s="18">
        <v>92037</v>
      </c>
      <c r="J2776" t="s">
        <v>23</v>
      </c>
      <c r="K2776" t="s">
        <v>1835</v>
      </c>
      <c r="L2776" s="18">
        <v>92108</v>
      </c>
      <c r="M2776">
        <v>2643</v>
      </c>
      <c r="N2776">
        <v>2643</v>
      </c>
      <c r="O2776">
        <v>0</v>
      </c>
      <c r="P2776" t="s">
        <v>26</v>
      </c>
      <c r="Q2776" t="s">
        <v>26</v>
      </c>
      <c r="R2776" s="19" t="s">
        <v>31</v>
      </c>
    </row>
    <row r="2777" spans="1:18" x14ac:dyDescent="0.3">
      <c r="A2777" s="17" t="s">
        <v>18041</v>
      </c>
      <c r="B2777" t="s">
        <v>18040</v>
      </c>
      <c r="C2777" s="17">
        <v>14981405</v>
      </c>
      <c r="D2777" t="s">
        <v>18018</v>
      </c>
      <c r="E2777" t="s">
        <v>18019</v>
      </c>
      <c r="F2777" t="s">
        <v>18042</v>
      </c>
      <c r="G2777" t="s">
        <v>18043</v>
      </c>
      <c r="H2777" t="s">
        <v>1835</v>
      </c>
      <c r="I2777" s="18">
        <v>92055</v>
      </c>
      <c r="J2777" t="s">
        <v>23</v>
      </c>
      <c r="K2777" t="s">
        <v>1835</v>
      </c>
      <c r="L2777" s="18">
        <v>92069</v>
      </c>
      <c r="M2777">
        <v>2592</v>
      </c>
      <c r="N2777">
        <v>2592</v>
      </c>
      <c r="O2777">
        <v>0</v>
      </c>
      <c r="P2777" t="s">
        <v>26</v>
      </c>
      <c r="Q2777" t="s">
        <v>26</v>
      </c>
      <c r="R2777" s="19" t="s">
        <v>31</v>
      </c>
    </row>
    <row r="2778" spans="1:18" x14ac:dyDescent="0.3">
      <c r="A2778" s="17" t="s">
        <v>31166</v>
      </c>
      <c r="B2778" t="s">
        <v>31165</v>
      </c>
      <c r="C2778" s="17">
        <v>31939105</v>
      </c>
      <c r="D2778" t="s">
        <v>31144</v>
      </c>
      <c r="E2778" t="s">
        <v>31145</v>
      </c>
      <c r="F2778" t="s">
        <v>31167</v>
      </c>
      <c r="G2778" t="s">
        <v>18043</v>
      </c>
      <c r="H2778" t="s">
        <v>1835</v>
      </c>
      <c r="I2778" s="18">
        <v>92055</v>
      </c>
      <c r="J2778" t="s">
        <v>23</v>
      </c>
      <c r="K2778" t="s">
        <v>1835</v>
      </c>
      <c r="L2778" s="18">
        <v>92123</v>
      </c>
      <c r="M2778">
        <v>2643</v>
      </c>
      <c r="N2778">
        <v>2592</v>
      </c>
      <c r="O2778">
        <v>-51</v>
      </c>
      <c r="P2778" t="s">
        <v>48</v>
      </c>
      <c r="Q2778" t="s">
        <v>25</v>
      </c>
      <c r="R2778" s="19" t="s">
        <v>31</v>
      </c>
    </row>
    <row r="2779" spans="1:18" x14ac:dyDescent="0.3">
      <c r="A2779" s="17" t="s">
        <v>19397</v>
      </c>
      <c r="B2779" t="s">
        <v>19396</v>
      </c>
      <c r="C2779" s="17">
        <v>15016805</v>
      </c>
      <c r="D2779" t="s">
        <v>19394</v>
      </c>
      <c r="E2779" t="s">
        <v>19395</v>
      </c>
      <c r="F2779" t="s">
        <v>19398</v>
      </c>
      <c r="G2779" t="s">
        <v>19399</v>
      </c>
      <c r="H2779" t="s">
        <v>1835</v>
      </c>
      <c r="I2779" s="18">
        <v>92056</v>
      </c>
      <c r="J2779" t="s">
        <v>23</v>
      </c>
      <c r="K2779" t="s">
        <v>1835</v>
      </c>
      <c r="L2779" s="18">
        <v>92011</v>
      </c>
      <c r="M2779">
        <v>2643</v>
      </c>
      <c r="N2779">
        <v>2592</v>
      </c>
      <c r="O2779">
        <v>-51</v>
      </c>
      <c r="P2779" t="s">
        <v>48</v>
      </c>
      <c r="Q2779" t="s">
        <v>25</v>
      </c>
      <c r="R2779" s="19" t="s">
        <v>31</v>
      </c>
    </row>
    <row r="2780" spans="1:18" x14ac:dyDescent="0.3">
      <c r="A2780" s="17" t="s">
        <v>27471</v>
      </c>
      <c r="B2780" t="s">
        <v>27470</v>
      </c>
      <c r="C2780" s="17">
        <v>31802905</v>
      </c>
      <c r="D2780" t="s">
        <v>27469</v>
      </c>
      <c r="E2780" t="s">
        <v>23314</v>
      </c>
      <c r="F2780" t="s">
        <v>27472</v>
      </c>
      <c r="G2780" t="s">
        <v>19399</v>
      </c>
      <c r="H2780" t="s">
        <v>1835</v>
      </c>
      <c r="I2780" s="18">
        <v>92056</v>
      </c>
      <c r="J2780" t="s">
        <v>23</v>
      </c>
      <c r="K2780" t="s">
        <v>1835</v>
      </c>
      <c r="L2780" s="18">
        <v>92051</v>
      </c>
      <c r="M2780">
        <v>2643</v>
      </c>
      <c r="N2780">
        <v>2592</v>
      </c>
      <c r="O2780">
        <v>-51</v>
      </c>
      <c r="P2780" t="s">
        <v>48</v>
      </c>
      <c r="Q2780" t="s">
        <v>25</v>
      </c>
      <c r="R2780" s="19" t="s">
        <v>31</v>
      </c>
    </row>
    <row r="2781" spans="1:18" x14ac:dyDescent="0.3">
      <c r="A2781" s="17" t="s">
        <v>18045</v>
      </c>
      <c r="B2781" t="s">
        <v>18044</v>
      </c>
      <c r="C2781" s="17">
        <v>14981405</v>
      </c>
      <c r="D2781" t="s">
        <v>18018</v>
      </c>
      <c r="E2781" t="s">
        <v>18019</v>
      </c>
      <c r="F2781" t="s">
        <v>18046</v>
      </c>
      <c r="G2781" t="s">
        <v>18047</v>
      </c>
      <c r="H2781" t="s">
        <v>1835</v>
      </c>
      <c r="I2781" s="18">
        <v>92061</v>
      </c>
      <c r="J2781" t="s">
        <v>23</v>
      </c>
      <c r="K2781" t="s">
        <v>1835</v>
      </c>
      <c r="L2781" s="18">
        <v>92069</v>
      </c>
      <c r="M2781">
        <v>2592</v>
      </c>
      <c r="N2781">
        <v>2592</v>
      </c>
      <c r="O2781">
        <v>0</v>
      </c>
      <c r="P2781" t="s">
        <v>26</v>
      </c>
      <c r="Q2781" t="s">
        <v>26</v>
      </c>
      <c r="R2781" s="19" t="s">
        <v>31</v>
      </c>
    </row>
    <row r="2782" spans="1:18" x14ac:dyDescent="0.3">
      <c r="A2782" s="17" t="s">
        <v>18021</v>
      </c>
      <c r="B2782" t="s">
        <v>18020</v>
      </c>
      <c r="C2782" s="17">
        <v>14981405</v>
      </c>
      <c r="D2782" t="s">
        <v>18018</v>
      </c>
      <c r="E2782" t="s">
        <v>18019</v>
      </c>
      <c r="F2782" t="s">
        <v>18022</v>
      </c>
      <c r="G2782" t="s">
        <v>18023</v>
      </c>
      <c r="H2782" t="s">
        <v>1835</v>
      </c>
      <c r="I2782" s="18">
        <v>92065</v>
      </c>
      <c r="J2782" t="s">
        <v>23</v>
      </c>
      <c r="K2782" t="s">
        <v>1835</v>
      </c>
      <c r="L2782" s="18">
        <v>92069</v>
      </c>
      <c r="M2782">
        <v>2592</v>
      </c>
      <c r="N2782">
        <v>2643</v>
      </c>
      <c r="O2782">
        <v>51</v>
      </c>
      <c r="P2782" t="s">
        <v>24</v>
      </c>
      <c r="Q2782" t="s">
        <v>25</v>
      </c>
      <c r="R2782" s="19" t="s">
        <v>15</v>
      </c>
    </row>
    <row r="2783" spans="1:18" x14ac:dyDescent="0.3">
      <c r="A2783" s="17" t="s">
        <v>20789</v>
      </c>
      <c r="B2783" t="s">
        <v>20788</v>
      </c>
      <c r="C2783" s="17">
        <v>21891705</v>
      </c>
      <c r="D2783" t="s">
        <v>20782</v>
      </c>
      <c r="E2783" t="s">
        <v>20783</v>
      </c>
      <c r="F2783" t="s">
        <v>20790</v>
      </c>
      <c r="G2783" t="s">
        <v>7359</v>
      </c>
      <c r="H2783" t="s">
        <v>1835</v>
      </c>
      <c r="I2783" s="18">
        <v>92069</v>
      </c>
      <c r="J2783" t="s">
        <v>23</v>
      </c>
      <c r="K2783" t="s">
        <v>1835</v>
      </c>
      <c r="L2783" s="18">
        <v>92123</v>
      </c>
      <c r="M2783">
        <v>2643</v>
      </c>
      <c r="N2783">
        <v>2592</v>
      </c>
      <c r="O2783">
        <v>-51</v>
      </c>
      <c r="P2783" t="s">
        <v>48</v>
      </c>
      <c r="Q2783" t="s">
        <v>25</v>
      </c>
      <c r="R2783" s="19" t="s">
        <v>31</v>
      </c>
    </row>
    <row r="2784" spans="1:18" x14ac:dyDescent="0.3">
      <c r="A2784" s="17" t="s">
        <v>30995</v>
      </c>
      <c r="B2784" t="s">
        <v>30994</v>
      </c>
      <c r="C2784" s="17">
        <v>31931105</v>
      </c>
      <c r="D2784" t="s">
        <v>30985</v>
      </c>
      <c r="E2784" t="s">
        <v>30986</v>
      </c>
      <c r="F2784" t="s">
        <v>30996</v>
      </c>
      <c r="G2784" t="s">
        <v>7359</v>
      </c>
      <c r="H2784" t="s">
        <v>1835</v>
      </c>
      <c r="I2784" s="18">
        <v>92069</v>
      </c>
      <c r="J2784" t="s">
        <v>23</v>
      </c>
      <c r="K2784" t="s">
        <v>1835</v>
      </c>
      <c r="L2784" s="18">
        <v>92106</v>
      </c>
      <c r="M2784">
        <v>2643</v>
      </c>
      <c r="N2784">
        <v>2592</v>
      </c>
      <c r="O2784">
        <v>-51</v>
      </c>
      <c r="P2784" t="s">
        <v>48</v>
      </c>
      <c r="Q2784" t="s">
        <v>25</v>
      </c>
      <c r="R2784" s="19" t="s">
        <v>31</v>
      </c>
    </row>
    <row r="2785" spans="1:18" x14ac:dyDescent="0.3">
      <c r="A2785" s="17" t="s">
        <v>22246</v>
      </c>
      <c r="B2785" t="s">
        <v>21991</v>
      </c>
      <c r="C2785" s="17">
        <v>25164405</v>
      </c>
      <c r="D2785" t="s">
        <v>22244</v>
      </c>
      <c r="E2785" t="s">
        <v>22245</v>
      </c>
      <c r="F2785" t="s">
        <v>22247</v>
      </c>
      <c r="G2785" t="s">
        <v>22248</v>
      </c>
      <c r="H2785" t="s">
        <v>1835</v>
      </c>
      <c r="I2785" s="18">
        <v>92083</v>
      </c>
      <c r="J2785" t="s">
        <v>23</v>
      </c>
      <c r="K2785" t="s">
        <v>1835</v>
      </c>
      <c r="L2785" s="18">
        <v>90401</v>
      </c>
      <c r="M2785">
        <v>2916</v>
      </c>
      <c r="N2785">
        <v>2592</v>
      </c>
      <c r="O2785">
        <v>-324</v>
      </c>
      <c r="P2785" t="s">
        <v>48</v>
      </c>
      <c r="Q2785" t="s">
        <v>25</v>
      </c>
      <c r="R2785" s="19" t="s">
        <v>31</v>
      </c>
    </row>
    <row r="2786" spans="1:18" x14ac:dyDescent="0.3">
      <c r="A2786" s="17" t="s">
        <v>25561</v>
      </c>
      <c r="B2786" t="s">
        <v>25560</v>
      </c>
      <c r="C2786" s="17">
        <v>31011205</v>
      </c>
      <c r="D2786" t="s">
        <v>25559</v>
      </c>
      <c r="E2786" t="s">
        <v>25560</v>
      </c>
      <c r="F2786" t="s">
        <v>25562</v>
      </c>
      <c r="G2786" t="s">
        <v>3191</v>
      </c>
      <c r="H2786" t="s">
        <v>1835</v>
      </c>
      <c r="I2786" s="18">
        <v>92101</v>
      </c>
      <c r="J2786" t="s">
        <v>23</v>
      </c>
      <c r="K2786" t="s">
        <v>1835</v>
      </c>
      <c r="L2786" s="18">
        <v>90017</v>
      </c>
      <c r="M2786">
        <v>2916</v>
      </c>
      <c r="N2786">
        <v>2643</v>
      </c>
      <c r="O2786">
        <v>-273</v>
      </c>
      <c r="P2786" t="s">
        <v>48</v>
      </c>
      <c r="Q2786" t="s">
        <v>25</v>
      </c>
      <c r="R2786" s="19" t="s">
        <v>31</v>
      </c>
    </row>
    <row r="2787" spans="1:18" x14ac:dyDescent="0.3">
      <c r="A2787" s="17" t="s">
        <v>30998</v>
      </c>
      <c r="B2787" t="s">
        <v>30997</v>
      </c>
      <c r="C2787" s="17">
        <v>31931105</v>
      </c>
      <c r="D2787" t="s">
        <v>30985</v>
      </c>
      <c r="E2787" t="s">
        <v>30986</v>
      </c>
      <c r="F2787" t="s">
        <v>30999</v>
      </c>
      <c r="G2787" t="s">
        <v>3191</v>
      </c>
      <c r="H2787" t="s">
        <v>1835</v>
      </c>
      <c r="I2787" s="18">
        <v>92101</v>
      </c>
      <c r="J2787" t="s">
        <v>23</v>
      </c>
      <c r="K2787" t="s">
        <v>1835</v>
      </c>
      <c r="L2787" s="18">
        <v>92106</v>
      </c>
      <c r="M2787">
        <v>2643</v>
      </c>
      <c r="N2787">
        <v>2643</v>
      </c>
      <c r="O2787">
        <v>0</v>
      </c>
      <c r="P2787" t="s">
        <v>26</v>
      </c>
      <c r="Q2787" t="s">
        <v>26</v>
      </c>
      <c r="R2787" s="19" t="s">
        <v>31</v>
      </c>
    </row>
    <row r="2788" spans="1:18" x14ac:dyDescent="0.3">
      <c r="A2788" s="17" t="s">
        <v>27106</v>
      </c>
      <c r="B2788" t="s">
        <v>27105</v>
      </c>
      <c r="C2788" s="17">
        <v>31509005</v>
      </c>
      <c r="D2788" t="s">
        <v>27099</v>
      </c>
      <c r="E2788" t="s">
        <v>27100</v>
      </c>
      <c r="F2788" t="s">
        <v>27107</v>
      </c>
      <c r="G2788" t="s">
        <v>3191</v>
      </c>
      <c r="H2788" t="s">
        <v>1835</v>
      </c>
      <c r="I2788" s="18">
        <v>92102</v>
      </c>
      <c r="J2788" t="s">
        <v>23</v>
      </c>
      <c r="K2788" t="s">
        <v>1835</v>
      </c>
      <c r="L2788" s="18">
        <v>92019</v>
      </c>
      <c r="M2788">
        <v>2643</v>
      </c>
      <c r="N2788">
        <v>2643</v>
      </c>
      <c r="O2788">
        <v>0</v>
      </c>
      <c r="P2788" t="s">
        <v>26</v>
      </c>
      <c r="Q2788" t="s">
        <v>26</v>
      </c>
      <c r="R2788" s="19" t="s">
        <v>31</v>
      </c>
    </row>
    <row r="2789" spans="1:18" x14ac:dyDescent="0.3">
      <c r="A2789" s="17" t="s">
        <v>33053</v>
      </c>
      <c r="B2789" t="s">
        <v>33052</v>
      </c>
      <c r="C2789" s="17">
        <v>35007505</v>
      </c>
      <c r="D2789" t="s">
        <v>33050</v>
      </c>
      <c r="E2789" t="s">
        <v>33051</v>
      </c>
      <c r="F2789" t="s">
        <v>33054</v>
      </c>
      <c r="G2789" t="s">
        <v>3191</v>
      </c>
      <c r="H2789" t="s">
        <v>1835</v>
      </c>
      <c r="I2789" s="18">
        <v>92102</v>
      </c>
      <c r="J2789" t="s">
        <v>23</v>
      </c>
      <c r="K2789" t="s">
        <v>1835</v>
      </c>
      <c r="L2789" s="18">
        <v>92102</v>
      </c>
      <c r="M2789">
        <v>2643</v>
      </c>
      <c r="N2789">
        <v>2643</v>
      </c>
      <c r="O2789">
        <v>0</v>
      </c>
      <c r="P2789" t="s">
        <v>26</v>
      </c>
      <c r="Q2789" t="s">
        <v>26</v>
      </c>
      <c r="R2789" s="19" t="s">
        <v>31</v>
      </c>
    </row>
    <row r="2790" spans="1:18" x14ac:dyDescent="0.3">
      <c r="A2790" s="17" t="s">
        <v>33043</v>
      </c>
      <c r="B2790" t="s">
        <v>33042</v>
      </c>
      <c r="C2790" s="17">
        <v>35005305</v>
      </c>
      <c r="D2790" t="s">
        <v>33041</v>
      </c>
      <c r="E2790" t="s">
        <v>33042</v>
      </c>
      <c r="F2790" t="s">
        <v>33044</v>
      </c>
      <c r="G2790" t="s">
        <v>19399</v>
      </c>
      <c r="H2790" t="s">
        <v>1835</v>
      </c>
      <c r="I2790" s="18">
        <v>92105</v>
      </c>
      <c r="J2790" t="s">
        <v>23</v>
      </c>
      <c r="K2790" t="s">
        <v>1835</v>
      </c>
      <c r="L2790" s="18">
        <v>91932</v>
      </c>
      <c r="M2790">
        <v>2643</v>
      </c>
      <c r="N2790">
        <v>2643</v>
      </c>
      <c r="O2790">
        <v>0</v>
      </c>
      <c r="P2790" t="s">
        <v>26</v>
      </c>
      <c r="Q2790" t="s">
        <v>26</v>
      </c>
      <c r="R2790" s="19" t="s">
        <v>31</v>
      </c>
    </row>
    <row r="2791" spans="1:18" x14ac:dyDescent="0.3">
      <c r="A2791" s="17" t="s">
        <v>8070</v>
      </c>
      <c r="B2791" t="s">
        <v>8069</v>
      </c>
      <c r="C2791" s="17">
        <v>14130305</v>
      </c>
      <c r="D2791" t="s">
        <v>8063</v>
      </c>
      <c r="E2791" t="s">
        <v>8064</v>
      </c>
      <c r="F2791" t="s">
        <v>8071</v>
      </c>
      <c r="G2791" t="s">
        <v>3191</v>
      </c>
      <c r="H2791" t="s">
        <v>1835</v>
      </c>
      <c r="I2791" s="18">
        <v>92106</v>
      </c>
      <c r="J2791" t="s">
        <v>23</v>
      </c>
      <c r="K2791" t="s">
        <v>1835</v>
      </c>
      <c r="L2791" s="18">
        <v>92118</v>
      </c>
      <c r="M2791">
        <v>2643</v>
      </c>
      <c r="N2791">
        <v>2643</v>
      </c>
      <c r="O2791">
        <v>0</v>
      </c>
      <c r="P2791" t="s">
        <v>26</v>
      </c>
      <c r="Q2791" t="s">
        <v>26</v>
      </c>
      <c r="R2791" s="19" t="s">
        <v>31</v>
      </c>
    </row>
    <row r="2792" spans="1:18" x14ac:dyDescent="0.3">
      <c r="A2792" s="17" t="s">
        <v>31001</v>
      </c>
      <c r="B2792" t="s">
        <v>31000</v>
      </c>
      <c r="C2792" s="17">
        <v>31931105</v>
      </c>
      <c r="D2792" t="s">
        <v>30985</v>
      </c>
      <c r="E2792" t="s">
        <v>30986</v>
      </c>
      <c r="F2792" t="s">
        <v>31002</v>
      </c>
      <c r="G2792" t="s">
        <v>3191</v>
      </c>
      <c r="H2792" t="s">
        <v>1835</v>
      </c>
      <c r="I2792" s="18">
        <v>92106</v>
      </c>
      <c r="J2792" t="s">
        <v>23</v>
      </c>
      <c r="K2792" t="s">
        <v>1835</v>
      </c>
      <c r="L2792" s="18">
        <v>92106</v>
      </c>
      <c r="M2792">
        <v>2643</v>
      </c>
      <c r="N2792">
        <v>2643</v>
      </c>
      <c r="O2792">
        <v>0</v>
      </c>
      <c r="P2792" t="s">
        <v>26</v>
      </c>
      <c r="Q2792" t="s">
        <v>26</v>
      </c>
      <c r="R2792" s="19" t="s">
        <v>31</v>
      </c>
    </row>
    <row r="2793" spans="1:18" x14ac:dyDescent="0.3">
      <c r="A2793" s="17" t="s">
        <v>31169</v>
      </c>
      <c r="B2793" t="s">
        <v>31168</v>
      </c>
      <c r="C2793" s="17">
        <v>31939105</v>
      </c>
      <c r="D2793" t="s">
        <v>31144</v>
      </c>
      <c r="E2793" t="s">
        <v>31145</v>
      </c>
      <c r="F2793" t="s">
        <v>8071</v>
      </c>
      <c r="G2793" t="s">
        <v>3191</v>
      </c>
      <c r="H2793" t="s">
        <v>1835</v>
      </c>
      <c r="I2793" s="18">
        <v>92106</v>
      </c>
      <c r="J2793" t="s">
        <v>23</v>
      </c>
      <c r="K2793" t="s">
        <v>1835</v>
      </c>
      <c r="L2793" s="18">
        <v>92123</v>
      </c>
      <c r="M2793">
        <v>2643</v>
      </c>
      <c r="N2793">
        <v>2643</v>
      </c>
      <c r="O2793">
        <v>0</v>
      </c>
      <c r="P2793" t="s">
        <v>26</v>
      </c>
      <c r="Q2793" t="s">
        <v>26</v>
      </c>
      <c r="R2793" s="19" t="s">
        <v>31</v>
      </c>
    </row>
    <row r="2794" spans="1:18" x14ac:dyDescent="0.3">
      <c r="A2794" s="17" t="s">
        <v>31003</v>
      </c>
      <c r="B2794" t="s">
        <v>30986</v>
      </c>
      <c r="C2794" s="17">
        <v>31931105</v>
      </c>
      <c r="D2794" t="s">
        <v>30985</v>
      </c>
      <c r="E2794" t="s">
        <v>30986</v>
      </c>
      <c r="F2794" t="s">
        <v>31004</v>
      </c>
      <c r="G2794" t="s">
        <v>3191</v>
      </c>
      <c r="H2794" t="s">
        <v>1835</v>
      </c>
      <c r="I2794" s="18">
        <v>92108</v>
      </c>
      <c r="J2794" t="s">
        <v>23</v>
      </c>
      <c r="K2794" t="s">
        <v>1835</v>
      </c>
      <c r="L2794" s="18">
        <v>92106</v>
      </c>
      <c r="M2794">
        <v>2643</v>
      </c>
      <c r="N2794">
        <v>2643</v>
      </c>
      <c r="O2794">
        <v>0</v>
      </c>
      <c r="P2794" t="s">
        <v>26</v>
      </c>
      <c r="Q2794" t="s">
        <v>26</v>
      </c>
      <c r="R2794" s="19" t="s">
        <v>31</v>
      </c>
    </row>
    <row r="2795" spans="1:18" x14ac:dyDescent="0.3">
      <c r="A2795" s="17" t="s">
        <v>31396</v>
      </c>
      <c r="B2795" t="s">
        <v>31395</v>
      </c>
      <c r="C2795" s="17">
        <v>31950105</v>
      </c>
      <c r="D2795" t="s">
        <v>31386</v>
      </c>
      <c r="E2795" t="s">
        <v>31387</v>
      </c>
      <c r="F2795" t="s">
        <v>31397</v>
      </c>
      <c r="G2795" t="s">
        <v>3191</v>
      </c>
      <c r="H2795" t="s">
        <v>1835</v>
      </c>
      <c r="I2795" s="18">
        <v>92108</v>
      </c>
      <c r="J2795" t="s">
        <v>23</v>
      </c>
      <c r="K2795" t="s">
        <v>1835</v>
      </c>
      <c r="L2795" s="18">
        <v>91702</v>
      </c>
      <c r="M2795">
        <v>2916</v>
      </c>
      <c r="N2795">
        <v>2643</v>
      </c>
      <c r="O2795">
        <v>-273</v>
      </c>
      <c r="P2795" t="s">
        <v>48</v>
      </c>
      <c r="Q2795" t="s">
        <v>25</v>
      </c>
      <c r="R2795" s="19" t="s">
        <v>31</v>
      </c>
    </row>
    <row r="2796" spans="1:18" x14ac:dyDescent="0.3">
      <c r="A2796" s="17" t="s">
        <v>20472</v>
      </c>
      <c r="B2796" t="s">
        <v>20466</v>
      </c>
      <c r="C2796" s="17">
        <v>21116605</v>
      </c>
      <c r="D2796" t="s">
        <v>20465</v>
      </c>
      <c r="E2796" t="s">
        <v>20466</v>
      </c>
      <c r="F2796" t="s">
        <v>20473</v>
      </c>
      <c r="G2796" t="s">
        <v>3191</v>
      </c>
      <c r="H2796" t="s">
        <v>1835</v>
      </c>
      <c r="I2796" s="18">
        <v>92109</v>
      </c>
      <c r="J2796" t="s">
        <v>23</v>
      </c>
      <c r="K2796" t="s">
        <v>1835</v>
      </c>
      <c r="L2796" s="18">
        <v>92108</v>
      </c>
      <c r="M2796">
        <v>2643</v>
      </c>
      <c r="N2796">
        <v>2643</v>
      </c>
      <c r="O2796">
        <v>0</v>
      </c>
      <c r="P2796" t="s">
        <v>26</v>
      </c>
      <c r="Q2796" t="s">
        <v>26</v>
      </c>
      <c r="R2796" s="19" t="s">
        <v>31</v>
      </c>
    </row>
    <row r="2797" spans="1:18" x14ac:dyDescent="0.3">
      <c r="A2797" s="17" t="s">
        <v>22249</v>
      </c>
      <c r="B2797" t="s">
        <v>21991</v>
      </c>
      <c r="C2797" s="17">
        <v>25164405</v>
      </c>
      <c r="D2797" t="s">
        <v>22244</v>
      </c>
      <c r="E2797" t="s">
        <v>22245</v>
      </c>
      <c r="F2797" t="s">
        <v>22250</v>
      </c>
      <c r="G2797" t="s">
        <v>3191</v>
      </c>
      <c r="H2797" t="s">
        <v>1835</v>
      </c>
      <c r="I2797" s="18">
        <v>92109</v>
      </c>
      <c r="J2797" t="s">
        <v>23</v>
      </c>
      <c r="K2797" t="s">
        <v>1835</v>
      </c>
      <c r="L2797" s="18">
        <v>90401</v>
      </c>
      <c r="M2797">
        <v>2916</v>
      </c>
      <c r="N2797">
        <v>2643</v>
      </c>
      <c r="O2797">
        <v>-273</v>
      </c>
      <c r="P2797" t="s">
        <v>48</v>
      </c>
      <c r="Q2797" t="s">
        <v>25</v>
      </c>
      <c r="R2797" s="19" t="s">
        <v>31</v>
      </c>
    </row>
    <row r="2798" spans="1:18" x14ac:dyDescent="0.3">
      <c r="A2798" s="17" t="s">
        <v>31006</v>
      </c>
      <c r="B2798" t="s">
        <v>31005</v>
      </c>
      <c r="C2798" s="17">
        <v>31931105</v>
      </c>
      <c r="D2798" t="s">
        <v>30985</v>
      </c>
      <c r="E2798" t="s">
        <v>30986</v>
      </c>
      <c r="F2798" t="s">
        <v>31007</v>
      </c>
      <c r="G2798" t="s">
        <v>30993</v>
      </c>
      <c r="H2798" t="s">
        <v>1835</v>
      </c>
      <c r="I2798" s="18">
        <v>92109</v>
      </c>
      <c r="J2798" t="s">
        <v>23</v>
      </c>
      <c r="K2798" t="s">
        <v>1835</v>
      </c>
      <c r="L2798" s="18">
        <v>92106</v>
      </c>
      <c r="M2798">
        <v>2643</v>
      </c>
      <c r="N2798">
        <v>2643</v>
      </c>
      <c r="O2798">
        <v>0</v>
      </c>
      <c r="P2798" t="s">
        <v>26</v>
      </c>
      <c r="Q2798" t="s">
        <v>26</v>
      </c>
      <c r="R2798" s="19" t="s">
        <v>31</v>
      </c>
    </row>
    <row r="2799" spans="1:18" x14ac:dyDescent="0.3">
      <c r="A2799" s="17" t="s">
        <v>31171</v>
      </c>
      <c r="B2799" t="s">
        <v>31170</v>
      </c>
      <c r="C2799" s="17">
        <v>31939105</v>
      </c>
      <c r="D2799" t="s">
        <v>31144</v>
      </c>
      <c r="E2799" t="s">
        <v>31145</v>
      </c>
      <c r="F2799" t="s">
        <v>31172</v>
      </c>
      <c r="G2799" t="s">
        <v>3191</v>
      </c>
      <c r="H2799" t="s">
        <v>1835</v>
      </c>
      <c r="I2799" s="18">
        <v>92110</v>
      </c>
      <c r="J2799" t="s">
        <v>23</v>
      </c>
      <c r="K2799" t="s">
        <v>1835</v>
      </c>
      <c r="L2799" s="18">
        <v>92123</v>
      </c>
      <c r="M2799">
        <v>2643</v>
      </c>
      <c r="N2799">
        <v>2643</v>
      </c>
      <c r="O2799">
        <v>0</v>
      </c>
      <c r="P2799" t="s">
        <v>26</v>
      </c>
      <c r="Q2799" t="s">
        <v>26</v>
      </c>
      <c r="R2799" s="19" t="s">
        <v>31</v>
      </c>
    </row>
    <row r="2800" spans="1:18" x14ac:dyDescent="0.3">
      <c r="A2800" s="17" t="s">
        <v>26975</v>
      </c>
      <c r="B2800" t="s">
        <v>26971</v>
      </c>
      <c r="C2800" s="17">
        <v>31500405</v>
      </c>
      <c r="D2800" t="s">
        <v>26970</v>
      </c>
      <c r="E2800" t="s">
        <v>26971</v>
      </c>
      <c r="F2800" t="s">
        <v>26976</v>
      </c>
      <c r="G2800" t="s">
        <v>3191</v>
      </c>
      <c r="H2800" t="s">
        <v>1835</v>
      </c>
      <c r="I2800" s="18">
        <v>92113</v>
      </c>
      <c r="J2800" t="s">
        <v>23</v>
      </c>
      <c r="K2800" t="s">
        <v>1835</v>
      </c>
      <c r="L2800" s="18">
        <v>91510</v>
      </c>
      <c r="M2800">
        <v>2916</v>
      </c>
      <c r="N2800">
        <v>2643</v>
      </c>
      <c r="O2800">
        <v>-273</v>
      </c>
      <c r="P2800" t="s">
        <v>48</v>
      </c>
      <c r="Q2800" t="s">
        <v>25</v>
      </c>
      <c r="R2800" s="19" t="s">
        <v>31</v>
      </c>
    </row>
    <row r="2801" spans="1:18" x14ac:dyDescent="0.3">
      <c r="A2801" s="17" t="s">
        <v>16725</v>
      </c>
      <c r="B2801" t="s">
        <v>16724</v>
      </c>
      <c r="C2801" s="17">
        <v>14945405</v>
      </c>
      <c r="D2801" t="s">
        <v>16719</v>
      </c>
      <c r="E2801" t="s">
        <v>10366</v>
      </c>
      <c r="F2801" t="s">
        <v>16726</v>
      </c>
      <c r="G2801" t="s">
        <v>16727</v>
      </c>
      <c r="H2801" t="s">
        <v>1835</v>
      </c>
      <c r="I2801" s="18">
        <v>92118</v>
      </c>
      <c r="J2801" t="s">
        <v>23</v>
      </c>
      <c r="K2801" t="s">
        <v>1835</v>
      </c>
      <c r="L2801" s="18">
        <v>91910</v>
      </c>
      <c r="M2801">
        <v>2643</v>
      </c>
      <c r="N2801">
        <v>2643</v>
      </c>
      <c r="O2801">
        <v>0</v>
      </c>
      <c r="P2801" t="s">
        <v>26</v>
      </c>
      <c r="Q2801" t="s">
        <v>26</v>
      </c>
      <c r="R2801" s="19" t="s">
        <v>31</v>
      </c>
    </row>
    <row r="2802" spans="1:18" x14ac:dyDescent="0.3">
      <c r="A2802" s="17" t="s">
        <v>25681</v>
      </c>
      <c r="B2802" t="s">
        <v>25680</v>
      </c>
      <c r="C2802" s="17">
        <v>31014205</v>
      </c>
      <c r="D2802" t="s">
        <v>25679</v>
      </c>
      <c r="E2802" t="s">
        <v>25680</v>
      </c>
      <c r="F2802" t="s">
        <v>25682</v>
      </c>
      <c r="G2802" t="s">
        <v>3191</v>
      </c>
      <c r="H2802" t="s">
        <v>1835</v>
      </c>
      <c r="I2802" s="18">
        <v>92121</v>
      </c>
      <c r="J2802" t="s">
        <v>23</v>
      </c>
      <c r="K2802" t="s">
        <v>1835</v>
      </c>
      <c r="L2802" s="18">
        <v>92121</v>
      </c>
      <c r="M2802">
        <v>2643</v>
      </c>
      <c r="N2802">
        <v>2643</v>
      </c>
      <c r="O2802">
        <v>0</v>
      </c>
      <c r="P2802" t="s">
        <v>26</v>
      </c>
      <c r="Q2802" t="s">
        <v>26</v>
      </c>
      <c r="R2802" s="19" t="s">
        <v>31</v>
      </c>
    </row>
    <row r="2803" spans="1:18" x14ac:dyDescent="0.3">
      <c r="A2803" s="17" t="s">
        <v>3189</v>
      </c>
      <c r="B2803" t="s">
        <v>3188</v>
      </c>
      <c r="C2803" s="17">
        <v>11802805</v>
      </c>
      <c r="D2803" t="s">
        <v>3175</v>
      </c>
      <c r="E2803" t="s">
        <v>3176</v>
      </c>
      <c r="F2803" t="s">
        <v>3190</v>
      </c>
      <c r="G2803" t="s">
        <v>3191</v>
      </c>
      <c r="H2803" t="s">
        <v>1835</v>
      </c>
      <c r="I2803" s="18">
        <v>92122</v>
      </c>
      <c r="J2803" t="s">
        <v>23</v>
      </c>
      <c r="K2803" t="s">
        <v>1835</v>
      </c>
      <c r="L2803" s="18">
        <v>92093</v>
      </c>
      <c r="M2803">
        <v>2643</v>
      </c>
      <c r="N2803">
        <v>2643</v>
      </c>
      <c r="O2803">
        <v>0</v>
      </c>
      <c r="P2803" t="s">
        <v>26</v>
      </c>
      <c r="Q2803" t="s">
        <v>26</v>
      </c>
      <c r="R2803" s="19" t="s">
        <v>31</v>
      </c>
    </row>
    <row r="2804" spans="1:18" x14ac:dyDescent="0.3">
      <c r="A2804" s="17" t="s">
        <v>25701</v>
      </c>
      <c r="B2804" t="s">
        <v>22639</v>
      </c>
      <c r="C2804" s="17">
        <v>31014905</v>
      </c>
      <c r="D2804" t="s">
        <v>25695</v>
      </c>
      <c r="E2804" t="s">
        <v>25696</v>
      </c>
      <c r="F2804" t="s">
        <v>3190</v>
      </c>
      <c r="G2804" t="s">
        <v>3191</v>
      </c>
      <c r="H2804" t="s">
        <v>1835</v>
      </c>
      <c r="I2804" s="18">
        <v>92122</v>
      </c>
      <c r="J2804" t="s">
        <v>23</v>
      </c>
      <c r="K2804" t="s">
        <v>1835</v>
      </c>
      <c r="L2804" s="18">
        <v>90045</v>
      </c>
      <c r="M2804">
        <v>2916</v>
      </c>
      <c r="N2804">
        <v>2643</v>
      </c>
      <c r="O2804">
        <v>-273</v>
      </c>
      <c r="P2804" t="s">
        <v>48</v>
      </c>
      <c r="Q2804" t="s">
        <v>25</v>
      </c>
      <c r="R2804" s="19" t="s">
        <v>31</v>
      </c>
    </row>
    <row r="2805" spans="1:18" x14ac:dyDescent="0.3">
      <c r="A2805" s="17" t="s">
        <v>20792</v>
      </c>
      <c r="B2805" t="s">
        <v>20791</v>
      </c>
      <c r="C2805" s="17">
        <v>21891705</v>
      </c>
      <c r="D2805" t="s">
        <v>20782</v>
      </c>
      <c r="E2805" t="s">
        <v>20783</v>
      </c>
      <c r="F2805" t="s">
        <v>20793</v>
      </c>
      <c r="G2805" t="s">
        <v>3191</v>
      </c>
      <c r="H2805" t="s">
        <v>1835</v>
      </c>
      <c r="I2805" s="18">
        <v>92123</v>
      </c>
      <c r="J2805" t="s">
        <v>23</v>
      </c>
      <c r="K2805" t="s">
        <v>1835</v>
      </c>
      <c r="L2805" s="18">
        <v>92123</v>
      </c>
      <c r="M2805">
        <v>2643</v>
      </c>
      <c r="N2805">
        <v>2643</v>
      </c>
      <c r="O2805">
        <v>0</v>
      </c>
      <c r="P2805" t="s">
        <v>26</v>
      </c>
      <c r="Q2805" t="s">
        <v>26</v>
      </c>
      <c r="R2805" s="19" t="s">
        <v>31</v>
      </c>
    </row>
    <row r="2806" spans="1:18" x14ac:dyDescent="0.3">
      <c r="A2806" s="17" t="s">
        <v>20795</v>
      </c>
      <c r="B2806" t="s">
        <v>20794</v>
      </c>
      <c r="C2806" s="17">
        <v>21891705</v>
      </c>
      <c r="D2806" t="s">
        <v>20782</v>
      </c>
      <c r="E2806" t="s">
        <v>20783</v>
      </c>
      <c r="F2806" t="s">
        <v>20796</v>
      </c>
      <c r="G2806" t="s">
        <v>3191</v>
      </c>
      <c r="H2806" t="s">
        <v>1835</v>
      </c>
      <c r="I2806" s="18">
        <v>92123</v>
      </c>
      <c r="J2806" t="s">
        <v>23</v>
      </c>
      <c r="K2806" t="s">
        <v>1835</v>
      </c>
      <c r="L2806" s="18">
        <v>92123</v>
      </c>
      <c r="M2806">
        <v>2643</v>
      </c>
      <c r="N2806">
        <v>2643</v>
      </c>
      <c r="O2806">
        <v>0</v>
      </c>
      <c r="P2806" t="s">
        <v>26</v>
      </c>
      <c r="Q2806" t="s">
        <v>26</v>
      </c>
      <c r="R2806" s="19" t="s">
        <v>31</v>
      </c>
    </row>
    <row r="2807" spans="1:18" x14ac:dyDescent="0.3">
      <c r="A2807" s="17" t="s">
        <v>20798</v>
      </c>
      <c r="B2807" t="s">
        <v>20797</v>
      </c>
      <c r="C2807" s="17">
        <v>21891705</v>
      </c>
      <c r="D2807" t="s">
        <v>20782</v>
      </c>
      <c r="E2807" t="s">
        <v>20783</v>
      </c>
      <c r="F2807" t="s">
        <v>20799</v>
      </c>
      <c r="G2807" t="s">
        <v>3191</v>
      </c>
      <c r="H2807" t="s">
        <v>1835</v>
      </c>
      <c r="I2807" s="18">
        <v>92123</v>
      </c>
      <c r="J2807" t="s">
        <v>23</v>
      </c>
      <c r="K2807" t="s">
        <v>1835</v>
      </c>
      <c r="L2807" s="18">
        <v>92123</v>
      </c>
      <c r="M2807">
        <v>2643</v>
      </c>
      <c r="N2807">
        <v>2643</v>
      </c>
      <c r="O2807">
        <v>0</v>
      </c>
      <c r="P2807" t="s">
        <v>26</v>
      </c>
      <c r="Q2807" t="s">
        <v>26</v>
      </c>
      <c r="R2807" s="19" t="s">
        <v>31</v>
      </c>
    </row>
    <row r="2808" spans="1:18" x14ac:dyDescent="0.3">
      <c r="A2808" s="17" t="s">
        <v>20801</v>
      </c>
      <c r="B2808" t="s">
        <v>20800</v>
      </c>
      <c r="C2808" s="17">
        <v>21891705</v>
      </c>
      <c r="D2808" t="s">
        <v>20782</v>
      </c>
      <c r="E2808" t="s">
        <v>20783</v>
      </c>
      <c r="F2808" t="s">
        <v>20802</v>
      </c>
      <c r="G2808" t="s">
        <v>3191</v>
      </c>
      <c r="H2808" t="s">
        <v>1835</v>
      </c>
      <c r="I2808" s="18">
        <v>92123</v>
      </c>
      <c r="J2808" t="s">
        <v>23</v>
      </c>
      <c r="K2808" t="s">
        <v>1835</v>
      </c>
      <c r="L2808" s="18">
        <v>92123</v>
      </c>
      <c r="M2808">
        <v>2643</v>
      </c>
      <c r="N2808">
        <v>2643</v>
      </c>
      <c r="O2808">
        <v>0</v>
      </c>
      <c r="P2808" t="s">
        <v>26</v>
      </c>
      <c r="Q2808" t="s">
        <v>26</v>
      </c>
      <c r="R2808" s="19" t="s">
        <v>31</v>
      </c>
    </row>
    <row r="2809" spans="1:18" x14ac:dyDescent="0.3">
      <c r="A2809" s="17" t="s">
        <v>21135</v>
      </c>
      <c r="B2809" t="s">
        <v>21134</v>
      </c>
      <c r="C2809" s="17">
        <v>24009605</v>
      </c>
      <c r="D2809" t="s">
        <v>21133</v>
      </c>
      <c r="E2809" t="s">
        <v>21134</v>
      </c>
      <c r="F2809" t="s">
        <v>20538</v>
      </c>
      <c r="G2809" t="s">
        <v>3191</v>
      </c>
      <c r="H2809" t="s">
        <v>1835</v>
      </c>
      <c r="I2809" s="18">
        <v>92123</v>
      </c>
      <c r="J2809" t="s">
        <v>23</v>
      </c>
      <c r="K2809" t="s">
        <v>1835</v>
      </c>
      <c r="L2809" s="18">
        <v>91203</v>
      </c>
      <c r="M2809">
        <v>2916</v>
      </c>
      <c r="N2809">
        <v>2643</v>
      </c>
      <c r="O2809">
        <v>-273</v>
      </c>
      <c r="P2809" t="s">
        <v>48</v>
      </c>
      <c r="Q2809" t="s">
        <v>25</v>
      </c>
      <c r="R2809" s="19" t="s">
        <v>31</v>
      </c>
    </row>
    <row r="2810" spans="1:18" x14ac:dyDescent="0.3">
      <c r="A2810" s="17" t="s">
        <v>31174</v>
      </c>
      <c r="B2810" t="s">
        <v>31173</v>
      </c>
      <c r="C2810" s="17">
        <v>31939105</v>
      </c>
      <c r="D2810" t="s">
        <v>31144</v>
      </c>
      <c r="E2810" t="s">
        <v>31145</v>
      </c>
      <c r="F2810" t="s">
        <v>31175</v>
      </c>
      <c r="G2810" t="s">
        <v>3191</v>
      </c>
      <c r="H2810" t="s">
        <v>1835</v>
      </c>
      <c r="I2810" s="18">
        <v>92123</v>
      </c>
      <c r="J2810" t="s">
        <v>23</v>
      </c>
      <c r="K2810" t="s">
        <v>1835</v>
      </c>
      <c r="L2810" s="18">
        <v>92123</v>
      </c>
      <c r="M2810">
        <v>2643</v>
      </c>
      <c r="N2810">
        <v>2643</v>
      </c>
      <c r="O2810">
        <v>0</v>
      </c>
      <c r="P2810" t="s">
        <v>26</v>
      </c>
      <c r="Q2810" t="s">
        <v>26</v>
      </c>
      <c r="R2810" s="19" t="s">
        <v>31</v>
      </c>
    </row>
    <row r="2811" spans="1:18" x14ac:dyDescent="0.3">
      <c r="A2811" s="17" t="s">
        <v>22640</v>
      </c>
      <c r="B2811" t="s">
        <v>22639</v>
      </c>
      <c r="C2811" s="17">
        <v>25805605</v>
      </c>
      <c r="D2811" t="s">
        <v>22628</v>
      </c>
      <c r="E2811" t="s">
        <v>22629</v>
      </c>
      <c r="F2811" t="s">
        <v>22641</v>
      </c>
      <c r="G2811" t="s">
        <v>3191</v>
      </c>
      <c r="H2811" t="s">
        <v>1835</v>
      </c>
      <c r="I2811" s="18">
        <v>92126</v>
      </c>
      <c r="J2811" t="s">
        <v>23</v>
      </c>
      <c r="K2811" t="s">
        <v>1835</v>
      </c>
      <c r="L2811" s="18">
        <v>92806</v>
      </c>
      <c r="M2811">
        <v>2916</v>
      </c>
      <c r="N2811">
        <v>2643</v>
      </c>
      <c r="O2811">
        <v>-273</v>
      </c>
      <c r="P2811" t="s">
        <v>48</v>
      </c>
      <c r="Q2811" t="s">
        <v>25</v>
      </c>
      <c r="R2811" s="19" t="s">
        <v>31</v>
      </c>
    </row>
    <row r="2812" spans="1:18" x14ac:dyDescent="0.3">
      <c r="A2812" s="17" t="s">
        <v>18025</v>
      </c>
      <c r="B2812" t="s">
        <v>18024</v>
      </c>
      <c r="C2812" s="17">
        <v>14981405</v>
      </c>
      <c r="D2812" t="s">
        <v>18018</v>
      </c>
      <c r="E2812" t="s">
        <v>18019</v>
      </c>
      <c r="F2812" t="s">
        <v>18026</v>
      </c>
      <c r="G2812" t="s">
        <v>3191</v>
      </c>
      <c r="H2812" t="s">
        <v>1835</v>
      </c>
      <c r="I2812" s="18">
        <v>92127</v>
      </c>
      <c r="J2812" t="s">
        <v>23</v>
      </c>
      <c r="K2812" t="s">
        <v>1835</v>
      </c>
      <c r="L2812" s="18">
        <v>92069</v>
      </c>
      <c r="M2812">
        <v>2592</v>
      </c>
      <c r="N2812">
        <v>2643</v>
      </c>
      <c r="O2812">
        <v>51</v>
      </c>
      <c r="P2812" t="s">
        <v>24</v>
      </c>
      <c r="Q2812" t="s">
        <v>25</v>
      </c>
      <c r="R2812" s="19" t="s">
        <v>15</v>
      </c>
    </row>
    <row r="2813" spans="1:18" x14ac:dyDescent="0.3">
      <c r="A2813" s="17" t="s">
        <v>31176</v>
      </c>
      <c r="B2813" t="s">
        <v>31146</v>
      </c>
      <c r="C2813" s="17">
        <v>31939105</v>
      </c>
      <c r="D2813" t="s">
        <v>31144</v>
      </c>
      <c r="E2813" t="s">
        <v>31145</v>
      </c>
      <c r="F2813" t="s">
        <v>31177</v>
      </c>
      <c r="G2813" t="s">
        <v>3191</v>
      </c>
      <c r="H2813" t="s">
        <v>1835</v>
      </c>
      <c r="I2813" s="18">
        <v>92127</v>
      </c>
      <c r="J2813" t="s">
        <v>23</v>
      </c>
      <c r="K2813" t="s">
        <v>1835</v>
      </c>
      <c r="L2813" s="18">
        <v>92123</v>
      </c>
      <c r="M2813">
        <v>2643</v>
      </c>
      <c r="N2813">
        <v>2643</v>
      </c>
      <c r="O2813">
        <v>0</v>
      </c>
      <c r="P2813" t="s">
        <v>26</v>
      </c>
      <c r="Q2813" t="s">
        <v>26</v>
      </c>
      <c r="R2813" s="19" t="s">
        <v>31</v>
      </c>
    </row>
    <row r="2814" spans="1:18" x14ac:dyDescent="0.3">
      <c r="A2814" s="17" t="s">
        <v>18028</v>
      </c>
      <c r="B2814" t="s">
        <v>18027</v>
      </c>
      <c r="C2814" s="17">
        <v>14981405</v>
      </c>
      <c r="D2814" t="s">
        <v>18018</v>
      </c>
      <c r="E2814" t="s">
        <v>18019</v>
      </c>
      <c r="F2814" t="s">
        <v>18029</v>
      </c>
      <c r="G2814" t="s">
        <v>3191</v>
      </c>
      <c r="H2814" t="s">
        <v>1835</v>
      </c>
      <c r="I2814" s="18">
        <v>92129</v>
      </c>
      <c r="J2814" t="s">
        <v>23</v>
      </c>
      <c r="K2814" t="s">
        <v>1835</v>
      </c>
      <c r="L2814" s="18">
        <v>92069</v>
      </c>
      <c r="M2814">
        <v>2592</v>
      </c>
      <c r="N2814">
        <v>2643</v>
      </c>
      <c r="O2814">
        <v>51</v>
      </c>
      <c r="P2814" t="s">
        <v>24</v>
      </c>
      <c r="Q2814" t="s">
        <v>25</v>
      </c>
      <c r="R2814" s="19" t="s">
        <v>15</v>
      </c>
    </row>
    <row r="2815" spans="1:18" x14ac:dyDescent="0.3">
      <c r="A2815" s="17" t="s">
        <v>8073</v>
      </c>
      <c r="B2815" t="s">
        <v>8072</v>
      </c>
      <c r="C2815" s="17">
        <v>14130305</v>
      </c>
      <c r="D2815" t="s">
        <v>8063</v>
      </c>
      <c r="E2815" t="s">
        <v>8064</v>
      </c>
      <c r="F2815" t="s">
        <v>8074</v>
      </c>
      <c r="G2815" t="s">
        <v>3191</v>
      </c>
      <c r="H2815" t="s">
        <v>1835</v>
      </c>
      <c r="I2815" s="18">
        <v>92134</v>
      </c>
      <c r="J2815" t="s">
        <v>23</v>
      </c>
      <c r="K2815" t="s">
        <v>1835</v>
      </c>
      <c r="L2815" s="18">
        <v>92118</v>
      </c>
      <c r="M2815">
        <v>2643</v>
      </c>
      <c r="N2815">
        <v>2643</v>
      </c>
      <c r="O2815">
        <v>0</v>
      </c>
      <c r="P2815" t="s">
        <v>26</v>
      </c>
      <c r="Q2815" t="s">
        <v>26</v>
      </c>
      <c r="R2815" s="19" t="s">
        <v>31</v>
      </c>
    </row>
    <row r="2816" spans="1:18" x14ac:dyDescent="0.3">
      <c r="A2816" s="17" t="s">
        <v>31178</v>
      </c>
      <c r="B2816" t="s">
        <v>31146</v>
      </c>
      <c r="C2816" s="17">
        <v>31939105</v>
      </c>
      <c r="D2816" t="s">
        <v>31144</v>
      </c>
      <c r="E2816" t="s">
        <v>31145</v>
      </c>
      <c r="F2816" t="s">
        <v>31179</v>
      </c>
      <c r="G2816" t="s">
        <v>3191</v>
      </c>
      <c r="H2816" t="s">
        <v>1835</v>
      </c>
      <c r="I2816" s="18">
        <v>92134</v>
      </c>
      <c r="J2816" t="s">
        <v>23</v>
      </c>
      <c r="K2816" t="s">
        <v>1835</v>
      </c>
      <c r="L2816" s="18">
        <v>92123</v>
      </c>
      <c r="M2816">
        <v>2643</v>
      </c>
      <c r="N2816">
        <v>2643</v>
      </c>
      <c r="O2816">
        <v>0</v>
      </c>
      <c r="P2816" t="s">
        <v>26</v>
      </c>
      <c r="Q2816" t="s">
        <v>26</v>
      </c>
      <c r="R2816" s="19" t="s">
        <v>31</v>
      </c>
    </row>
    <row r="2817" spans="1:18" x14ac:dyDescent="0.3">
      <c r="A2817" s="17" t="s">
        <v>8076</v>
      </c>
      <c r="B2817" t="s">
        <v>8075</v>
      </c>
      <c r="C2817" s="17">
        <v>14130305</v>
      </c>
      <c r="D2817" t="s">
        <v>8063</v>
      </c>
      <c r="E2817" t="s">
        <v>8064</v>
      </c>
      <c r="F2817" t="s">
        <v>8077</v>
      </c>
      <c r="G2817" t="s">
        <v>3191</v>
      </c>
      <c r="H2817" t="s">
        <v>1835</v>
      </c>
      <c r="I2817" s="18">
        <v>92135</v>
      </c>
      <c r="J2817" t="s">
        <v>23</v>
      </c>
      <c r="K2817" t="s">
        <v>1835</v>
      </c>
      <c r="L2817" s="18">
        <v>92118</v>
      </c>
      <c r="M2817">
        <v>2643</v>
      </c>
      <c r="N2817">
        <v>2643</v>
      </c>
      <c r="O2817">
        <v>0</v>
      </c>
      <c r="P2817" t="s">
        <v>26</v>
      </c>
      <c r="Q2817" t="s">
        <v>26</v>
      </c>
      <c r="R2817" s="19" t="s">
        <v>31</v>
      </c>
    </row>
    <row r="2818" spans="1:18" x14ac:dyDescent="0.3">
      <c r="A2818" s="17" t="s">
        <v>8079</v>
      </c>
      <c r="B2818" t="s">
        <v>8078</v>
      </c>
      <c r="C2818" s="17">
        <v>14130305</v>
      </c>
      <c r="D2818" t="s">
        <v>8063</v>
      </c>
      <c r="E2818" t="s">
        <v>8064</v>
      </c>
      <c r="F2818" t="s">
        <v>8080</v>
      </c>
      <c r="G2818" t="s">
        <v>3191</v>
      </c>
      <c r="H2818" t="s">
        <v>1835</v>
      </c>
      <c r="I2818" s="18">
        <v>92135</v>
      </c>
      <c r="J2818" t="s">
        <v>23</v>
      </c>
      <c r="K2818" t="s">
        <v>1835</v>
      </c>
      <c r="L2818" s="18">
        <v>92118</v>
      </c>
      <c r="M2818">
        <v>2643</v>
      </c>
      <c r="N2818">
        <v>2643</v>
      </c>
      <c r="O2818">
        <v>0</v>
      </c>
      <c r="P2818" t="s">
        <v>26</v>
      </c>
      <c r="Q2818" t="s">
        <v>26</v>
      </c>
      <c r="R2818" s="19" t="s">
        <v>31</v>
      </c>
    </row>
    <row r="2819" spans="1:18" x14ac:dyDescent="0.3">
      <c r="A2819" s="17" t="s">
        <v>31181</v>
      </c>
      <c r="B2819" t="s">
        <v>31180</v>
      </c>
      <c r="C2819" s="17">
        <v>31939105</v>
      </c>
      <c r="D2819" t="s">
        <v>31144</v>
      </c>
      <c r="E2819" t="s">
        <v>31145</v>
      </c>
      <c r="F2819" t="s">
        <v>31182</v>
      </c>
      <c r="G2819" t="s">
        <v>3191</v>
      </c>
      <c r="H2819" t="s">
        <v>1835</v>
      </c>
      <c r="I2819" s="18">
        <v>92135</v>
      </c>
      <c r="J2819" t="s">
        <v>23</v>
      </c>
      <c r="K2819" t="s">
        <v>1835</v>
      </c>
      <c r="L2819" s="18">
        <v>92123</v>
      </c>
      <c r="M2819">
        <v>2643</v>
      </c>
      <c r="N2819">
        <v>2643</v>
      </c>
      <c r="O2819">
        <v>0</v>
      </c>
      <c r="P2819" t="s">
        <v>26</v>
      </c>
      <c r="Q2819" t="s">
        <v>26</v>
      </c>
      <c r="R2819" s="19" t="s">
        <v>31</v>
      </c>
    </row>
    <row r="2820" spans="1:18" x14ac:dyDescent="0.3">
      <c r="A2820" s="17" t="s">
        <v>31184</v>
      </c>
      <c r="B2820" t="s">
        <v>31183</v>
      </c>
      <c r="C2820" s="17">
        <v>31939105</v>
      </c>
      <c r="D2820" t="s">
        <v>31144</v>
      </c>
      <c r="E2820" t="s">
        <v>31145</v>
      </c>
      <c r="F2820" t="s">
        <v>31185</v>
      </c>
      <c r="G2820" t="s">
        <v>3191</v>
      </c>
      <c r="H2820" t="s">
        <v>1835</v>
      </c>
      <c r="I2820" s="18">
        <v>92136</v>
      </c>
      <c r="J2820" t="s">
        <v>23</v>
      </c>
      <c r="K2820" t="s">
        <v>1835</v>
      </c>
      <c r="L2820" s="18">
        <v>92123</v>
      </c>
      <c r="M2820">
        <v>2643</v>
      </c>
      <c r="N2820">
        <v>2643</v>
      </c>
      <c r="O2820">
        <v>0</v>
      </c>
      <c r="P2820" t="s">
        <v>26</v>
      </c>
      <c r="Q2820" t="s">
        <v>26</v>
      </c>
      <c r="R2820" s="19" t="s">
        <v>31</v>
      </c>
    </row>
    <row r="2821" spans="1:18" x14ac:dyDescent="0.3">
      <c r="A2821" s="17" t="s">
        <v>31187</v>
      </c>
      <c r="B2821" t="s">
        <v>31186</v>
      </c>
      <c r="C2821" s="17">
        <v>31939105</v>
      </c>
      <c r="D2821" t="s">
        <v>31144</v>
      </c>
      <c r="E2821" t="s">
        <v>31145</v>
      </c>
      <c r="F2821" t="s">
        <v>31188</v>
      </c>
      <c r="G2821" t="s">
        <v>3191</v>
      </c>
      <c r="H2821" t="s">
        <v>1835</v>
      </c>
      <c r="I2821" s="18">
        <v>92145</v>
      </c>
      <c r="J2821" t="s">
        <v>23</v>
      </c>
      <c r="K2821" t="s">
        <v>1835</v>
      </c>
      <c r="L2821" s="18">
        <v>92123</v>
      </c>
      <c r="M2821">
        <v>2643</v>
      </c>
      <c r="N2821">
        <v>2643</v>
      </c>
      <c r="O2821">
        <v>0</v>
      </c>
      <c r="P2821" t="s">
        <v>26</v>
      </c>
      <c r="Q2821" t="s">
        <v>26</v>
      </c>
      <c r="R2821" s="19" t="s">
        <v>31</v>
      </c>
    </row>
    <row r="2822" spans="1:18" x14ac:dyDescent="0.3">
      <c r="A2822" s="17" t="s">
        <v>31190</v>
      </c>
      <c r="B2822" t="s">
        <v>31189</v>
      </c>
      <c r="C2822" s="17">
        <v>31939105</v>
      </c>
      <c r="D2822" t="s">
        <v>31144</v>
      </c>
      <c r="E2822" t="s">
        <v>31145</v>
      </c>
      <c r="F2822" t="s">
        <v>1809</v>
      </c>
      <c r="G2822" t="s">
        <v>3191</v>
      </c>
      <c r="H2822" t="s">
        <v>1835</v>
      </c>
      <c r="I2822" s="18">
        <v>92147</v>
      </c>
      <c r="J2822" t="s">
        <v>23</v>
      </c>
      <c r="K2822" t="s">
        <v>1835</v>
      </c>
      <c r="L2822" s="18">
        <v>92123</v>
      </c>
      <c r="M2822">
        <v>2643</v>
      </c>
      <c r="N2822">
        <v>2643</v>
      </c>
      <c r="O2822">
        <v>0</v>
      </c>
      <c r="P2822" t="s">
        <v>26</v>
      </c>
      <c r="Q2822" t="s">
        <v>26</v>
      </c>
      <c r="R2822" s="19" t="s">
        <v>31</v>
      </c>
    </row>
    <row r="2823" spans="1:18" x14ac:dyDescent="0.3">
      <c r="A2823" s="17" t="s">
        <v>16729</v>
      </c>
      <c r="B2823" t="s">
        <v>16728</v>
      </c>
      <c r="C2823" s="17">
        <v>14945405</v>
      </c>
      <c r="D2823" t="s">
        <v>16719</v>
      </c>
      <c r="E2823" t="s">
        <v>10366</v>
      </c>
      <c r="F2823" t="s">
        <v>16730</v>
      </c>
      <c r="G2823" t="s">
        <v>3191</v>
      </c>
      <c r="H2823" t="s">
        <v>1835</v>
      </c>
      <c r="I2823" s="18">
        <v>92154</v>
      </c>
      <c r="J2823" t="s">
        <v>23</v>
      </c>
      <c r="K2823" t="s">
        <v>1835</v>
      </c>
      <c r="L2823" s="18">
        <v>91910</v>
      </c>
      <c r="M2823">
        <v>2643</v>
      </c>
      <c r="N2823">
        <v>2643</v>
      </c>
      <c r="O2823">
        <v>0</v>
      </c>
      <c r="P2823" t="s">
        <v>26</v>
      </c>
      <c r="Q2823" t="s">
        <v>26</v>
      </c>
      <c r="R2823" s="19" t="s">
        <v>31</v>
      </c>
    </row>
    <row r="2824" spans="1:18" x14ac:dyDescent="0.3">
      <c r="A2824" s="17" t="s">
        <v>27108</v>
      </c>
      <c r="B2824" t="s">
        <v>27100</v>
      </c>
      <c r="C2824" s="17">
        <v>31509005</v>
      </c>
      <c r="D2824" t="s">
        <v>27099</v>
      </c>
      <c r="E2824" t="s">
        <v>27100</v>
      </c>
      <c r="F2824" t="s">
        <v>27109</v>
      </c>
      <c r="G2824" t="s">
        <v>3191</v>
      </c>
      <c r="H2824" t="s">
        <v>1835</v>
      </c>
      <c r="I2824" s="18">
        <v>92154</v>
      </c>
      <c r="J2824" t="s">
        <v>23</v>
      </c>
      <c r="K2824" t="s">
        <v>1835</v>
      </c>
      <c r="L2824" s="18">
        <v>92019</v>
      </c>
      <c r="M2824">
        <v>2643</v>
      </c>
      <c r="N2824">
        <v>2643</v>
      </c>
      <c r="O2824">
        <v>0</v>
      </c>
      <c r="P2824" t="s">
        <v>26</v>
      </c>
      <c r="Q2824" t="s">
        <v>26</v>
      </c>
      <c r="R2824" s="19" t="s">
        <v>31</v>
      </c>
    </row>
    <row r="2825" spans="1:18" x14ac:dyDescent="0.3">
      <c r="A2825" s="17" t="s">
        <v>16732</v>
      </c>
      <c r="B2825" t="s">
        <v>16731</v>
      </c>
      <c r="C2825" s="17">
        <v>14945405</v>
      </c>
      <c r="D2825" t="s">
        <v>16719</v>
      </c>
      <c r="E2825" t="s">
        <v>10366</v>
      </c>
      <c r="F2825" t="s">
        <v>16733</v>
      </c>
      <c r="G2825" t="s">
        <v>16734</v>
      </c>
      <c r="H2825" t="s">
        <v>1835</v>
      </c>
      <c r="I2825" s="18">
        <v>92173</v>
      </c>
      <c r="J2825" t="s">
        <v>23</v>
      </c>
      <c r="K2825" t="s">
        <v>1835</v>
      </c>
      <c r="L2825" s="18">
        <v>91910</v>
      </c>
      <c r="M2825">
        <v>2643</v>
      </c>
      <c r="N2825">
        <v>2643</v>
      </c>
      <c r="O2825">
        <v>0</v>
      </c>
      <c r="P2825" t="s">
        <v>26</v>
      </c>
      <c r="Q2825" t="s">
        <v>26</v>
      </c>
      <c r="R2825" s="19" t="s">
        <v>31</v>
      </c>
    </row>
    <row r="2826" spans="1:18" x14ac:dyDescent="0.3">
      <c r="A2826" s="17" t="s">
        <v>5703</v>
      </c>
      <c r="B2826" t="s">
        <v>5702</v>
      </c>
      <c r="C2826" s="17">
        <v>11910105</v>
      </c>
      <c r="D2826" t="s">
        <v>5700</v>
      </c>
      <c r="E2826" t="s">
        <v>5701</v>
      </c>
      <c r="F2826" t="s">
        <v>5704</v>
      </c>
      <c r="G2826" t="s">
        <v>3191</v>
      </c>
      <c r="H2826" t="s">
        <v>1835</v>
      </c>
      <c r="I2826" s="18">
        <v>92182</v>
      </c>
      <c r="J2826" t="s">
        <v>23</v>
      </c>
      <c r="K2826" t="s">
        <v>1835</v>
      </c>
      <c r="L2826" s="18">
        <v>92182</v>
      </c>
      <c r="M2826">
        <v>2643</v>
      </c>
      <c r="N2826">
        <v>2643</v>
      </c>
      <c r="O2826">
        <v>0</v>
      </c>
      <c r="P2826" t="s">
        <v>26</v>
      </c>
      <c r="Q2826" t="s">
        <v>26</v>
      </c>
      <c r="R2826" s="19" t="s">
        <v>31</v>
      </c>
    </row>
    <row r="2827" spans="1:18" x14ac:dyDescent="0.3">
      <c r="A2827" s="17" t="s">
        <v>8173</v>
      </c>
      <c r="B2827" t="s">
        <v>8168</v>
      </c>
      <c r="C2827" s="17">
        <v>14800005</v>
      </c>
      <c r="D2827" t="s">
        <v>8167</v>
      </c>
      <c r="E2827" t="s">
        <v>8168</v>
      </c>
      <c r="F2827" t="s">
        <v>8174</v>
      </c>
      <c r="G2827" t="s">
        <v>8175</v>
      </c>
      <c r="H2827" t="s">
        <v>1835</v>
      </c>
      <c r="I2827" s="18">
        <v>92201</v>
      </c>
      <c r="J2827" t="s">
        <v>23</v>
      </c>
      <c r="K2827" t="s">
        <v>1835</v>
      </c>
      <c r="L2827" s="18">
        <v>92260</v>
      </c>
      <c r="M2827">
        <v>2100</v>
      </c>
      <c r="N2827">
        <v>2100</v>
      </c>
      <c r="O2827">
        <v>0</v>
      </c>
      <c r="P2827" t="s">
        <v>26</v>
      </c>
      <c r="Q2827" t="s">
        <v>26</v>
      </c>
      <c r="R2827" s="19" t="s">
        <v>31</v>
      </c>
    </row>
    <row r="2828" spans="1:18" x14ac:dyDescent="0.3">
      <c r="A2828" s="17" t="s">
        <v>20804</v>
      </c>
      <c r="B2828" t="s">
        <v>20803</v>
      </c>
      <c r="C2828" s="17">
        <v>21891705</v>
      </c>
      <c r="D2828" t="s">
        <v>20782</v>
      </c>
      <c r="E2828" t="s">
        <v>20783</v>
      </c>
      <c r="F2828" t="s">
        <v>20805</v>
      </c>
      <c r="G2828" t="s">
        <v>20806</v>
      </c>
      <c r="H2828" t="s">
        <v>1835</v>
      </c>
      <c r="I2828" s="18">
        <v>92211</v>
      </c>
      <c r="J2828" t="s">
        <v>23</v>
      </c>
      <c r="K2828" t="s">
        <v>1835</v>
      </c>
      <c r="L2828" s="18">
        <v>92123</v>
      </c>
      <c r="M2828">
        <v>2643</v>
      </c>
      <c r="N2828">
        <v>2100</v>
      </c>
      <c r="O2828">
        <v>-543</v>
      </c>
      <c r="P2828" t="s">
        <v>48</v>
      </c>
      <c r="Q2828" t="s">
        <v>25</v>
      </c>
      <c r="R2828" s="19" t="s">
        <v>31</v>
      </c>
    </row>
    <row r="2829" spans="1:18" x14ac:dyDescent="0.3">
      <c r="A2829" s="17" t="s">
        <v>27476</v>
      </c>
      <c r="B2829" t="s">
        <v>27475</v>
      </c>
      <c r="C2829" s="17">
        <v>31803005</v>
      </c>
      <c r="D2829" t="s">
        <v>27473</v>
      </c>
      <c r="E2829" t="s">
        <v>27474</v>
      </c>
      <c r="F2829" t="s">
        <v>27477</v>
      </c>
      <c r="G2829" t="s">
        <v>20806</v>
      </c>
      <c r="H2829" t="s">
        <v>1835</v>
      </c>
      <c r="I2829" s="18">
        <v>92211</v>
      </c>
      <c r="J2829" t="s">
        <v>23</v>
      </c>
      <c r="K2829" t="s">
        <v>1835</v>
      </c>
      <c r="L2829" s="18">
        <v>91750</v>
      </c>
      <c r="M2829">
        <v>2916</v>
      </c>
      <c r="N2829">
        <v>2100</v>
      </c>
      <c r="O2829">
        <v>-816</v>
      </c>
      <c r="P2829" t="s">
        <v>48</v>
      </c>
      <c r="Q2829" t="s">
        <v>25</v>
      </c>
      <c r="R2829" s="19" t="s">
        <v>31</v>
      </c>
    </row>
    <row r="2830" spans="1:18" x14ac:dyDescent="0.3">
      <c r="A2830" s="17" t="s">
        <v>17725</v>
      </c>
      <c r="B2830" t="s">
        <v>17724</v>
      </c>
      <c r="C2830" s="17">
        <v>14972405</v>
      </c>
      <c r="D2830" t="s">
        <v>17722</v>
      </c>
      <c r="E2830" t="s">
        <v>17723</v>
      </c>
      <c r="F2830" t="s">
        <v>17726</v>
      </c>
      <c r="G2830" t="s">
        <v>17727</v>
      </c>
      <c r="H2830" t="s">
        <v>1835</v>
      </c>
      <c r="I2830" s="18">
        <v>92220</v>
      </c>
      <c r="J2830" t="s">
        <v>23</v>
      </c>
      <c r="K2830" t="s">
        <v>1835</v>
      </c>
      <c r="L2830" s="18">
        <v>92583</v>
      </c>
      <c r="M2830">
        <v>2100</v>
      </c>
      <c r="N2830">
        <v>2100</v>
      </c>
      <c r="O2830">
        <v>0</v>
      </c>
      <c r="P2830" t="s">
        <v>26</v>
      </c>
      <c r="Q2830" t="s">
        <v>26</v>
      </c>
      <c r="R2830" s="19" t="s">
        <v>31</v>
      </c>
    </row>
    <row r="2831" spans="1:18" x14ac:dyDescent="0.3">
      <c r="A2831" s="17" t="s">
        <v>2971</v>
      </c>
      <c r="B2831" t="s">
        <v>2970</v>
      </c>
      <c r="C2831" s="17">
        <v>11801805</v>
      </c>
      <c r="D2831" t="s">
        <v>2968</v>
      </c>
      <c r="E2831" t="s">
        <v>2969</v>
      </c>
      <c r="F2831" t="s">
        <v>2972</v>
      </c>
      <c r="G2831" t="s">
        <v>2973</v>
      </c>
      <c r="H2831" t="s">
        <v>1835</v>
      </c>
      <c r="I2831" s="18">
        <v>92227</v>
      </c>
      <c r="J2831" t="s">
        <v>23</v>
      </c>
      <c r="K2831" t="s">
        <v>1835</v>
      </c>
      <c r="L2831" s="18">
        <v>92231</v>
      </c>
      <c r="M2831">
        <v>1206</v>
      </c>
      <c r="N2831">
        <v>1206</v>
      </c>
      <c r="O2831">
        <v>0</v>
      </c>
      <c r="P2831" t="s">
        <v>26</v>
      </c>
      <c r="Q2831" t="s">
        <v>26</v>
      </c>
      <c r="R2831" s="19" t="s">
        <v>31</v>
      </c>
    </row>
    <row r="2832" spans="1:18" x14ac:dyDescent="0.3">
      <c r="A2832" s="17" t="s">
        <v>8176</v>
      </c>
      <c r="B2832" t="s">
        <v>8168</v>
      </c>
      <c r="C2832" s="17">
        <v>14800005</v>
      </c>
      <c r="D2832" t="s">
        <v>8167</v>
      </c>
      <c r="E2832" t="s">
        <v>8168</v>
      </c>
      <c r="F2832" t="s">
        <v>8177</v>
      </c>
      <c r="G2832" t="s">
        <v>8178</v>
      </c>
      <c r="H2832" t="s">
        <v>1835</v>
      </c>
      <c r="I2832" s="18">
        <v>92240</v>
      </c>
      <c r="J2832" t="s">
        <v>23</v>
      </c>
      <c r="K2832" t="s">
        <v>1835</v>
      </c>
      <c r="L2832" s="18">
        <v>92260</v>
      </c>
      <c r="M2832">
        <v>2100</v>
      </c>
      <c r="N2832">
        <v>942</v>
      </c>
      <c r="O2832">
        <v>-1158</v>
      </c>
      <c r="P2832" t="s">
        <v>48</v>
      </c>
      <c r="Q2832" t="s">
        <v>25</v>
      </c>
      <c r="R2832" s="19" t="s">
        <v>31</v>
      </c>
    </row>
    <row r="2833" spans="1:18" x14ac:dyDescent="0.3">
      <c r="A2833" s="17" t="s">
        <v>8082</v>
      </c>
      <c r="B2833" t="s">
        <v>8081</v>
      </c>
      <c r="C2833" s="17">
        <v>14130305</v>
      </c>
      <c r="D2833" t="s">
        <v>8063</v>
      </c>
      <c r="E2833" t="s">
        <v>8064</v>
      </c>
      <c r="F2833" t="s">
        <v>8083</v>
      </c>
      <c r="G2833" t="s">
        <v>7306</v>
      </c>
      <c r="H2833" t="s">
        <v>1835</v>
      </c>
      <c r="I2833" s="18">
        <v>92243</v>
      </c>
      <c r="J2833" t="s">
        <v>23</v>
      </c>
      <c r="K2833" t="s">
        <v>1835</v>
      </c>
      <c r="L2833" s="18">
        <v>92118</v>
      </c>
      <c r="M2833">
        <v>2643</v>
      </c>
      <c r="N2833">
        <v>1206</v>
      </c>
      <c r="O2833">
        <v>-1437</v>
      </c>
      <c r="P2833" t="s">
        <v>48</v>
      </c>
      <c r="Q2833" t="s">
        <v>25</v>
      </c>
      <c r="R2833" s="19" t="s">
        <v>31</v>
      </c>
    </row>
    <row r="2834" spans="1:18" x14ac:dyDescent="0.3">
      <c r="A2834" s="17" t="s">
        <v>20808</v>
      </c>
      <c r="B2834" t="s">
        <v>20807</v>
      </c>
      <c r="C2834" s="17">
        <v>21891705</v>
      </c>
      <c r="D2834" t="s">
        <v>20782</v>
      </c>
      <c r="E2834" t="s">
        <v>20783</v>
      </c>
      <c r="F2834" t="s">
        <v>20809</v>
      </c>
      <c r="G2834" t="s">
        <v>7306</v>
      </c>
      <c r="H2834" t="s">
        <v>1835</v>
      </c>
      <c r="I2834" s="18">
        <v>92243</v>
      </c>
      <c r="J2834" t="s">
        <v>23</v>
      </c>
      <c r="K2834" t="s">
        <v>1835</v>
      </c>
      <c r="L2834" s="18">
        <v>92123</v>
      </c>
      <c r="M2834">
        <v>2643</v>
      </c>
      <c r="N2834">
        <v>1206</v>
      </c>
      <c r="O2834">
        <v>-1437</v>
      </c>
      <c r="P2834" t="s">
        <v>48</v>
      </c>
      <c r="Q2834" t="s">
        <v>25</v>
      </c>
      <c r="R2834" s="19" t="s">
        <v>31</v>
      </c>
    </row>
    <row r="2835" spans="1:18" x14ac:dyDescent="0.3">
      <c r="A2835" s="17" t="s">
        <v>20811</v>
      </c>
      <c r="B2835" t="s">
        <v>20810</v>
      </c>
      <c r="C2835" s="17">
        <v>21891705</v>
      </c>
      <c r="D2835" t="s">
        <v>20782</v>
      </c>
      <c r="E2835" t="s">
        <v>20783</v>
      </c>
      <c r="F2835" t="s">
        <v>20812</v>
      </c>
      <c r="G2835" t="s">
        <v>20813</v>
      </c>
      <c r="H2835" t="s">
        <v>1835</v>
      </c>
      <c r="I2835" s="18">
        <v>92252</v>
      </c>
      <c r="J2835" t="s">
        <v>23</v>
      </c>
      <c r="K2835" t="s">
        <v>1835</v>
      </c>
      <c r="L2835" s="18">
        <v>92123</v>
      </c>
      <c r="M2835">
        <v>2643</v>
      </c>
      <c r="N2835">
        <v>942</v>
      </c>
      <c r="O2835">
        <v>-1701</v>
      </c>
      <c r="P2835" t="s">
        <v>48</v>
      </c>
      <c r="Q2835" t="s">
        <v>25</v>
      </c>
      <c r="R2835" s="19" t="s">
        <v>31</v>
      </c>
    </row>
    <row r="2836" spans="1:18" x14ac:dyDescent="0.3">
      <c r="A2836" s="17" t="s">
        <v>29032</v>
      </c>
      <c r="B2836" t="s">
        <v>29031</v>
      </c>
      <c r="C2836" s="17">
        <v>31829605</v>
      </c>
      <c r="D2836" t="s">
        <v>29020</v>
      </c>
      <c r="E2836" t="s">
        <v>29021</v>
      </c>
      <c r="F2836" t="s">
        <v>29033</v>
      </c>
      <c r="G2836" t="s">
        <v>15376</v>
      </c>
      <c r="H2836" t="s">
        <v>1835</v>
      </c>
      <c r="I2836" s="18">
        <v>92260</v>
      </c>
      <c r="J2836" t="s">
        <v>23</v>
      </c>
      <c r="K2836" t="s">
        <v>1835</v>
      </c>
      <c r="L2836" s="18">
        <v>90230</v>
      </c>
      <c r="M2836">
        <v>2916</v>
      </c>
      <c r="N2836">
        <v>2100</v>
      </c>
      <c r="O2836">
        <v>-816</v>
      </c>
      <c r="P2836" t="s">
        <v>48</v>
      </c>
      <c r="Q2836" t="s">
        <v>25</v>
      </c>
      <c r="R2836" s="19" t="s">
        <v>31</v>
      </c>
    </row>
    <row r="2837" spans="1:18" x14ac:dyDescent="0.3">
      <c r="A2837" s="17" t="s">
        <v>20815</v>
      </c>
      <c r="B2837" t="s">
        <v>20814</v>
      </c>
      <c r="C2837" s="17">
        <v>21891705</v>
      </c>
      <c r="D2837" t="s">
        <v>20782</v>
      </c>
      <c r="E2837" t="s">
        <v>20783</v>
      </c>
      <c r="F2837" t="s">
        <v>20816</v>
      </c>
      <c r="G2837" t="s">
        <v>20817</v>
      </c>
      <c r="H2837" t="s">
        <v>1835</v>
      </c>
      <c r="I2837" s="18">
        <v>92270</v>
      </c>
      <c r="J2837" t="s">
        <v>23</v>
      </c>
      <c r="K2837" t="s">
        <v>1835</v>
      </c>
      <c r="L2837" s="18">
        <v>92123</v>
      </c>
      <c r="M2837">
        <v>2643</v>
      </c>
      <c r="N2837">
        <v>2100</v>
      </c>
      <c r="O2837">
        <v>-543</v>
      </c>
      <c r="P2837" t="s">
        <v>48</v>
      </c>
      <c r="Q2837" t="s">
        <v>25</v>
      </c>
      <c r="R2837" s="19" t="s">
        <v>31</v>
      </c>
    </row>
    <row r="2838" spans="1:18" x14ac:dyDescent="0.3">
      <c r="A2838" s="17" t="s">
        <v>27050</v>
      </c>
      <c r="B2838" t="s">
        <v>20814</v>
      </c>
      <c r="C2838" s="17">
        <v>31504505</v>
      </c>
      <c r="D2838" t="s">
        <v>27045</v>
      </c>
      <c r="E2838" t="s">
        <v>27046</v>
      </c>
      <c r="F2838" t="s">
        <v>27051</v>
      </c>
      <c r="G2838" t="s">
        <v>20817</v>
      </c>
      <c r="H2838" t="s">
        <v>1835</v>
      </c>
      <c r="I2838" s="18">
        <v>92270</v>
      </c>
      <c r="J2838" t="s">
        <v>23</v>
      </c>
      <c r="K2838" t="s">
        <v>1835</v>
      </c>
      <c r="L2838" s="18">
        <v>92505</v>
      </c>
      <c r="M2838">
        <v>2100</v>
      </c>
      <c r="N2838">
        <v>2100</v>
      </c>
      <c r="O2838">
        <v>0</v>
      </c>
      <c r="P2838" t="s">
        <v>26</v>
      </c>
      <c r="Q2838" t="s">
        <v>26</v>
      </c>
      <c r="R2838" s="19" t="s">
        <v>31</v>
      </c>
    </row>
    <row r="2839" spans="1:18" x14ac:dyDescent="0.3">
      <c r="A2839" s="17" t="s">
        <v>8179</v>
      </c>
      <c r="B2839" t="s">
        <v>8168</v>
      </c>
      <c r="C2839" s="17">
        <v>14800005</v>
      </c>
      <c r="D2839" t="s">
        <v>8167</v>
      </c>
      <c r="E2839" t="s">
        <v>8168</v>
      </c>
      <c r="F2839" t="s">
        <v>8180</v>
      </c>
      <c r="G2839" t="s">
        <v>8181</v>
      </c>
      <c r="H2839" t="s">
        <v>1835</v>
      </c>
      <c r="I2839" s="18">
        <v>92274</v>
      </c>
      <c r="J2839" t="s">
        <v>23</v>
      </c>
      <c r="K2839" t="s">
        <v>1835</v>
      </c>
      <c r="L2839" s="18">
        <v>92260</v>
      </c>
      <c r="M2839">
        <v>2100</v>
      </c>
      <c r="N2839">
        <v>1206</v>
      </c>
      <c r="O2839">
        <v>-894</v>
      </c>
      <c r="P2839" t="s">
        <v>48</v>
      </c>
      <c r="Q2839" t="s">
        <v>25</v>
      </c>
      <c r="R2839" s="19" t="s">
        <v>31</v>
      </c>
    </row>
    <row r="2840" spans="1:18" x14ac:dyDescent="0.3">
      <c r="A2840" s="17" t="s">
        <v>22545</v>
      </c>
      <c r="B2840" t="s">
        <v>22544</v>
      </c>
      <c r="C2840" s="17">
        <v>25537905</v>
      </c>
      <c r="D2840" t="s">
        <v>22542</v>
      </c>
      <c r="E2840" t="s">
        <v>22543</v>
      </c>
      <c r="F2840" t="s">
        <v>22546</v>
      </c>
      <c r="G2840" t="s">
        <v>20606</v>
      </c>
      <c r="H2840" t="s">
        <v>1835</v>
      </c>
      <c r="I2840" s="18">
        <v>92277</v>
      </c>
      <c r="J2840" t="s">
        <v>23</v>
      </c>
      <c r="K2840" t="s">
        <v>1835</v>
      </c>
      <c r="L2840" s="18">
        <v>92805</v>
      </c>
      <c r="M2840">
        <v>2916</v>
      </c>
      <c r="N2840">
        <v>942</v>
      </c>
      <c r="O2840">
        <v>-1974</v>
      </c>
      <c r="P2840" t="s">
        <v>48</v>
      </c>
      <c r="Q2840" t="s">
        <v>25</v>
      </c>
      <c r="R2840" s="19" t="s">
        <v>31</v>
      </c>
    </row>
    <row r="2841" spans="1:18" x14ac:dyDescent="0.3">
      <c r="A2841" s="17" t="s">
        <v>20604</v>
      </c>
      <c r="B2841" t="s">
        <v>20603</v>
      </c>
      <c r="C2841" s="17">
        <v>21800805</v>
      </c>
      <c r="D2841" t="s">
        <v>20601</v>
      </c>
      <c r="E2841" t="s">
        <v>20602</v>
      </c>
      <c r="F2841" t="s">
        <v>20605</v>
      </c>
      <c r="G2841" t="s">
        <v>20606</v>
      </c>
      <c r="H2841" t="s">
        <v>1835</v>
      </c>
      <c r="I2841" s="18">
        <v>92278</v>
      </c>
      <c r="J2841" t="s">
        <v>23</v>
      </c>
      <c r="K2841" t="s">
        <v>1835</v>
      </c>
      <c r="L2841" s="18">
        <v>90806</v>
      </c>
      <c r="M2841">
        <v>2916</v>
      </c>
      <c r="N2841">
        <v>942</v>
      </c>
      <c r="O2841">
        <v>-1974</v>
      </c>
      <c r="P2841" t="s">
        <v>48</v>
      </c>
      <c r="Q2841" t="s">
        <v>25</v>
      </c>
      <c r="R2841" s="19" t="s">
        <v>31</v>
      </c>
    </row>
    <row r="2842" spans="1:18" x14ac:dyDescent="0.3">
      <c r="A2842" s="17" t="s">
        <v>20645</v>
      </c>
      <c r="B2842" t="s">
        <v>20644</v>
      </c>
      <c r="C2842" s="17">
        <v>21804505</v>
      </c>
      <c r="D2842" t="s">
        <v>20642</v>
      </c>
      <c r="E2842" t="s">
        <v>20643</v>
      </c>
      <c r="F2842" t="s">
        <v>20605</v>
      </c>
      <c r="G2842" t="s">
        <v>20606</v>
      </c>
      <c r="H2842" t="s">
        <v>1835</v>
      </c>
      <c r="I2842" s="18">
        <v>92278</v>
      </c>
      <c r="J2842" t="s">
        <v>23</v>
      </c>
      <c r="K2842" t="s">
        <v>1835</v>
      </c>
      <c r="L2842" s="18">
        <v>91403</v>
      </c>
      <c r="M2842">
        <v>2916</v>
      </c>
      <c r="N2842">
        <v>942</v>
      </c>
      <c r="O2842">
        <v>-1974</v>
      </c>
      <c r="P2842" t="s">
        <v>48</v>
      </c>
      <c r="Q2842" t="s">
        <v>25</v>
      </c>
      <c r="R2842" s="19" t="s">
        <v>31</v>
      </c>
    </row>
    <row r="2843" spans="1:18" x14ac:dyDescent="0.3">
      <c r="A2843" s="17" t="s">
        <v>31192</v>
      </c>
      <c r="B2843" t="s">
        <v>31191</v>
      </c>
      <c r="C2843" s="17">
        <v>31939105</v>
      </c>
      <c r="D2843" t="s">
        <v>31144</v>
      </c>
      <c r="E2843" t="s">
        <v>31145</v>
      </c>
      <c r="F2843" t="s">
        <v>31193</v>
      </c>
      <c r="G2843" t="s">
        <v>20606</v>
      </c>
      <c r="H2843" t="s">
        <v>1835</v>
      </c>
      <c r="I2843" s="18">
        <v>92278</v>
      </c>
      <c r="J2843" t="s">
        <v>23</v>
      </c>
      <c r="K2843" t="s">
        <v>1835</v>
      </c>
      <c r="L2843" s="18">
        <v>92123</v>
      </c>
      <c r="M2843">
        <v>2643</v>
      </c>
      <c r="N2843">
        <v>942</v>
      </c>
      <c r="O2843">
        <v>-1701</v>
      </c>
      <c r="P2843" t="s">
        <v>48</v>
      </c>
      <c r="Q2843" t="s">
        <v>25</v>
      </c>
      <c r="R2843" s="19" t="s">
        <v>31</v>
      </c>
    </row>
    <row r="2844" spans="1:18" x14ac:dyDescent="0.3">
      <c r="A2844" s="17" t="s">
        <v>17741</v>
      </c>
      <c r="B2844" t="s">
        <v>17740</v>
      </c>
      <c r="C2844" s="17">
        <v>14973405</v>
      </c>
      <c r="D2844" t="s">
        <v>17738</v>
      </c>
      <c r="E2844" t="s">
        <v>17739</v>
      </c>
      <c r="F2844" t="s">
        <v>17742</v>
      </c>
      <c r="G2844" t="s">
        <v>17743</v>
      </c>
      <c r="H2844" t="s">
        <v>1835</v>
      </c>
      <c r="I2844" s="18">
        <v>92307</v>
      </c>
      <c r="J2844" t="s">
        <v>23</v>
      </c>
      <c r="K2844" t="s">
        <v>1835</v>
      </c>
      <c r="L2844" s="18">
        <v>92392</v>
      </c>
      <c r="M2844">
        <v>2124</v>
      </c>
      <c r="N2844">
        <v>2124</v>
      </c>
      <c r="O2844">
        <v>0</v>
      </c>
      <c r="P2844" t="s">
        <v>26</v>
      </c>
      <c r="Q2844" t="s">
        <v>26</v>
      </c>
      <c r="R2844" s="19" t="s">
        <v>31</v>
      </c>
    </row>
    <row r="2845" spans="1:18" x14ac:dyDescent="0.3">
      <c r="A2845" s="17" t="s">
        <v>16426</v>
      </c>
      <c r="B2845" t="s">
        <v>16425</v>
      </c>
      <c r="C2845" s="17">
        <v>14939405</v>
      </c>
      <c r="D2845" t="s">
        <v>16423</v>
      </c>
      <c r="E2845" t="s">
        <v>16424</v>
      </c>
      <c r="F2845" t="s">
        <v>16427</v>
      </c>
      <c r="G2845" t="s">
        <v>16428</v>
      </c>
      <c r="H2845" t="s">
        <v>1835</v>
      </c>
      <c r="I2845" s="18">
        <v>92310</v>
      </c>
      <c r="J2845" t="s">
        <v>23</v>
      </c>
      <c r="K2845" t="s">
        <v>1835</v>
      </c>
      <c r="L2845" s="18">
        <v>92311</v>
      </c>
      <c r="M2845">
        <v>1242</v>
      </c>
      <c r="N2845">
        <v>1242</v>
      </c>
      <c r="O2845">
        <v>0</v>
      </c>
      <c r="P2845" t="s">
        <v>26</v>
      </c>
      <c r="Q2845" t="s">
        <v>26</v>
      </c>
      <c r="R2845" s="19" t="s">
        <v>31</v>
      </c>
    </row>
    <row r="2846" spans="1:18" x14ac:dyDescent="0.3">
      <c r="A2846" s="17" t="s">
        <v>16430</v>
      </c>
      <c r="B2846" t="s">
        <v>16429</v>
      </c>
      <c r="C2846" s="17">
        <v>14939405</v>
      </c>
      <c r="D2846" t="s">
        <v>16423</v>
      </c>
      <c r="E2846" t="s">
        <v>16424</v>
      </c>
      <c r="F2846" t="s">
        <v>16431</v>
      </c>
      <c r="G2846" t="s">
        <v>16432</v>
      </c>
      <c r="H2846" t="s">
        <v>1835</v>
      </c>
      <c r="I2846" s="18">
        <v>92311</v>
      </c>
      <c r="J2846" t="s">
        <v>23</v>
      </c>
      <c r="K2846" t="s">
        <v>1835</v>
      </c>
      <c r="L2846" s="18">
        <v>92311</v>
      </c>
      <c r="M2846">
        <v>1242</v>
      </c>
      <c r="N2846">
        <v>1242</v>
      </c>
      <c r="O2846">
        <v>0</v>
      </c>
      <c r="P2846" t="s">
        <v>26</v>
      </c>
      <c r="Q2846" t="s">
        <v>26</v>
      </c>
      <c r="R2846" s="19" t="s">
        <v>31</v>
      </c>
    </row>
    <row r="2847" spans="1:18" x14ac:dyDescent="0.3">
      <c r="A2847" s="17" t="s">
        <v>28058</v>
      </c>
      <c r="B2847" t="s">
        <v>28057</v>
      </c>
      <c r="C2847" s="17">
        <v>31804305</v>
      </c>
      <c r="D2847" t="s">
        <v>28052</v>
      </c>
      <c r="E2847" t="s">
        <v>28053</v>
      </c>
      <c r="F2847" t="s">
        <v>28059</v>
      </c>
      <c r="G2847" t="s">
        <v>16577</v>
      </c>
      <c r="H2847" t="s">
        <v>1835</v>
      </c>
      <c r="I2847" s="18">
        <v>92320</v>
      </c>
      <c r="J2847" t="s">
        <v>23</v>
      </c>
      <c r="K2847" t="s">
        <v>1835</v>
      </c>
      <c r="L2847" s="18">
        <v>93277</v>
      </c>
      <c r="M2847">
        <v>1350</v>
      </c>
      <c r="N2847">
        <v>2100</v>
      </c>
      <c r="O2847">
        <v>750</v>
      </c>
      <c r="P2847" t="s">
        <v>24</v>
      </c>
      <c r="Q2847" t="s">
        <v>25</v>
      </c>
      <c r="R2847" s="19" t="s">
        <v>15</v>
      </c>
    </row>
    <row r="2848" spans="1:18" x14ac:dyDescent="0.3">
      <c r="A2848" s="17" t="s">
        <v>28589</v>
      </c>
      <c r="B2848" t="s">
        <v>28057</v>
      </c>
      <c r="C2848" s="17">
        <v>31811405</v>
      </c>
      <c r="D2848" t="s">
        <v>28586</v>
      </c>
      <c r="E2848" t="s">
        <v>28587</v>
      </c>
      <c r="F2848" t="s">
        <v>28059</v>
      </c>
      <c r="G2848" t="s">
        <v>16577</v>
      </c>
      <c r="H2848" t="s">
        <v>1835</v>
      </c>
      <c r="I2848" s="18">
        <v>92320</v>
      </c>
      <c r="J2848" t="s">
        <v>23</v>
      </c>
      <c r="K2848" t="s">
        <v>1835</v>
      </c>
      <c r="L2848" s="18">
        <v>92618</v>
      </c>
      <c r="M2848">
        <v>2916</v>
      </c>
      <c r="N2848">
        <v>2100</v>
      </c>
      <c r="O2848">
        <v>-816</v>
      </c>
      <c r="P2848" t="s">
        <v>48</v>
      </c>
      <c r="Q2848" t="s">
        <v>25</v>
      </c>
      <c r="R2848" s="19" t="s">
        <v>31</v>
      </c>
    </row>
    <row r="2849" spans="1:18" x14ac:dyDescent="0.3">
      <c r="A2849" s="17" t="s">
        <v>28595</v>
      </c>
      <c r="B2849" t="s">
        <v>28057</v>
      </c>
      <c r="C2849" s="17">
        <v>31811505</v>
      </c>
      <c r="D2849" t="s">
        <v>28592</v>
      </c>
      <c r="E2849" t="s">
        <v>28593</v>
      </c>
      <c r="F2849" t="s">
        <v>28059</v>
      </c>
      <c r="G2849" t="s">
        <v>16577</v>
      </c>
      <c r="H2849" t="s">
        <v>1835</v>
      </c>
      <c r="I2849" s="18">
        <v>92320</v>
      </c>
      <c r="J2849" t="s">
        <v>23</v>
      </c>
      <c r="K2849" t="s">
        <v>1835</v>
      </c>
      <c r="L2849" s="18">
        <v>92392</v>
      </c>
      <c r="M2849">
        <v>2124</v>
      </c>
      <c r="N2849">
        <v>2100</v>
      </c>
      <c r="O2849">
        <v>-24</v>
      </c>
      <c r="P2849" t="s">
        <v>48</v>
      </c>
      <c r="Q2849" t="s">
        <v>25</v>
      </c>
      <c r="R2849" s="19" t="s">
        <v>31</v>
      </c>
    </row>
    <row r="2850" spans="1:18" x14ac:dyDescent="0.3">
      <c r="A2850" s="17" t="s">
        <v>28601</v>
      </c>
      <c r="B2850" t="s">
        <v>28057</v>
      </c>
      <c r="C2850" s="17">
        <v>31811605</v>
      </c>
      <c r="D2850" t="s">
        <v>28598</v>
      </c>
      <c r="E2850" t="s">
        <v>28599</v>
      </c>
      <c r="F2850" t="s">
        <v>28059</v>
      </c>
      <c r="G2850" t="s">
        <v>16577</v>
      </c>
      <c r="H2850" t="s">
        <v>1835</v>
      </c>
      <c r="I2850" s="18">
        <v>92320</v>
      </c>
      <c r="J2850" t="s">
        <v>23</v>
      </c>
      <c r="K2850" t="s">
        <v>1835</v>
      </c>
      <c r="L2850" s="18">
        <v>92618</v>
      </c>
      <c r="M2850">
        <v>2916</v>
      </c>
      <c r="N2850">
        <v>2100</v>
      </c>
      <c r="O2850">
        <v>-816</v>
      </c>
      <c r="P2850" t="s">
        <v>48</v>
      </c>
      <c r="Q2850" t="s">
        <v>25</v>
      </c>
      <c r="R2850" s="19" t="s">
        <v>31</v>
      </c>
    </row>
    <row r="2851" spans="1:18" x14ac:dyDescent="0.3">
      <c r="A2851" s="17" t="s">
        <v>28648</v>
      </c>
      <c r="B2851" t="s">
        <v>28057</v>
      </c>
      <c r="C2851" s="17">
        <v>31812205</v>
      </c>
      <c r="D2851" t="s">
        <v>28645</v>
      </c>
      <c r="E2851" t="s">
        <v>28646</v>
      </c>
      <c r="F2851" t="s">
        <v>28059</v>
      </c>
      <c r="G2851" t="s">
        <v>16577</v>
      </c>
      <c r="H2851" t="s">
        <v>1835</v>
      </c>
      <c r="I2851" s="18">
        <v>92320</v>
      </c>
      <c r="J2851" t="s">
        <v>23</v>
      </c>
      <c r="K2851" t="s">
        <v>1835</v>
      </c>
      <c r="L2851" s="18">
        <v>92211</v>
      </c>
      <c r="M2851">
        <v>2100</v>
      </c>
      <c r="N2851">
        <v>2100</v>
      </c>
      <c r="O2851">
        <v>0</v>
      </c>
      <c r="P2851" t="s">
        <v>26</v>
      </c>
      <c r="Q2851" t="s">
        <v>26</v>
      </c>
      <c r="R2851" s="19" t="s">
        <v>31</v>
      </c>
    </row>
    <row r="2852" spans="1:18" x14ac:dyDescent="0.3">
      <c r="A2852" s="17" t="s">
        <v>28689</v>
      </c>
      <c r="B2852" t="s">
        <v>28057</v>
      </c>
      <c r="C2852" s="17">
        <v>31813405</v>
      </c>
      <c r="D2852" t="s">
        <v>28686</v>
      </c>
      <c r="E2852" t="s">
        <v>28687</v>
      </c>
      <c r="F2852" t="s">
        <v>28059</v>
      </c>
      <c r="G2852" t="s">
        <v>16577</v>
      </c>
      <c r="H2852" t="s">
        <v>1835</v>
      </c>
      <c r="I2852" s="18">
        <v>92320</v>
      </c>
      <c r="J2852" t="s">
        <v>23</v>
      </c>
      <c r="K2852" t="s">
        <v>1835</v>
      </c>
      <c r="L2852" s="18">
        <v>92618</v>
      </c>
      <c r="M2852">
        <v>2916</v>
      </c>
      <c r="N2852">
        <v>2100</v>
      </c>
      <c r="O2852">
        <v>-816</v>
      </c>
      <c r="P2852" t="s">
        <v>48</v>
      </c>
      <c r="Q2852" t="s">
        <v>25</v>
      </c>
      <c r="R2852" s="19" t="s">
        <v>31</v>
      </c>
    </row>
    <row r="2853" spans="1:18" x14ac:dyDescent="0.3">
      <c r="A2853" s="17" t="s">
        <v>28720</v>
      </c>
      <c r="B2853" t="s">
        <v>28057</v>
      </c>
      <c r="C2853" s="17">
        <v>31814205</v>
      </c>
      <c r="D2853" t="s">
        <v>28717</v>
      </c>
      <c r="E2853" t="s">
        <v>28718</v>
      </c>
      <c r="F2853" t="s">
        <v>28059</v>
      </c>
      <c r="G2853" t="s">
        <v>16577</v>
      </c>
      <c r="H2853" t="s">
        <v>1835</v>
      </c>
      <c r="I2853" s="18">
        <v>92320</v>
      </c>
      <c r="J2853" t="s">
        <v>23</v>
      </c>
      <c r="K2853" t="s">
        <v>1835</v>
      </c>
      <c r="L2853" s="18">
        <v>92507</v>
      </c>
      <c r="M2853">
        <v>2100</v>
      </c>
      <c r="N2853">
        <v>2100</v>
      </c>
      <c r="O2853">
        <v>0</v>
      </c>
      <c r="P2853" t="s">
        <v>26</v>
      </c>
      <c r="Q2853" t="s">
        <v>26</v>
      </c>
      <c r="R2853" s="19" t="s">
        <v>31</v>
      </c>
    </row>
    <row r="2854" spans="1:18" x14ac:dyDescent="0.3">
      <c r="A2854" s="17" t="s">
        <v>28726</v>
      </c>
      <c r="B2854" t="s">
        <v>28057</v>
      </c>
      <c r="C2854" s="17">
        <v>31814705</v>
      </c>
      <c r="D2854" t="s">
        <v>28723</v>
      </c>
      <c r="E2854" t="s">
        <v>28724</v>
      </c>
      <c r="F2854" t="s">
        <v>28059</v>
      </c>
      <c r="G2854" t="s">
        <v>16577</v>
      </c>
      <c r="H2854" t="s">
        <v>1835</v>
      </c>
      <c r="I2854" s="18">
        <v>92320</v>
      </c>
      <c r="J2854" t="s">
        <v>23</v>
      </c>
      <c r="K2854" t="s">
        <v>1835</v>
      </c>
      <c r="L2854" s="18">
        <v>94534</v>
      </c>
      <c r="M2854">
        <v>2580</v>
      </c>
      <c r="N2854">
        <v>2100</v>
      </c>
      <c r="O2854">
        <v>-480</v>
      </c>
      <c r="P2854" t="s">
        <v>48</v>
      </c>
      <c r="Q2854" t="s">
        <v>25</v>
      </c>
      <c r="R2854" s="19" t="s">
        <v>31</v>
      </c>
    </row>
    <row r="2855" spans="1:18" x14ac:dyDescent="0.3">
      <c r="A2855" s="17" t="s">
        <v>28732</v>
      </c>
      <c r="B2855" t="s">
        <v>28057</v>
      </c>
      <c r="C2855" s="17">
        <v>31814805</v>
      </c>
      <c r="D2855" t="s">
        <v>28729</v>
      </c>
      <c r="E2855" t="s">
        <v>28730</v>
      </c>
      <c r="F2855" t="s">
        <v>28059</v>
      </c>
      <c r="G2855" t="s">
        <v>16577</v>
      </c>
      <c r="H2855" t="s">
        <v>1835</v>
      </c>
      <c r="I2855" s="18">
        <v>92320</v>
      </c>
      <c r="J2855" t="s">
        <v>23</v>
      </c>
      <c r="K2855" t="s">
        <v>1835</v>
      </c>
      <c r="L2855" s="18">
        <v>95661</v>
      </c>
      <c r="M2855">
        <v>2034</v>
      </c>
      <c r="N2855">
        <v>2100</v>
      </c>
      <c r="O2855">
        <v>66</v>
      </c>
      <c r="P2855" t="s">
        <v>24</v>
      </c>
      <c r="Q2855" t="s">
        <v>25</v>
      </c>
      <c r="R2855" s="19" t="s">
        <v>15</v>
      </c>
    </row>
    <row r="2856" spans="1:18" x14ac:dyDescent="0.3">
      <c r="A2856" s="17" t="s">
        <v>28781</v>
      </c>
      <c r="B2856" t="s">
        <v>28057</v>
      </c>
      <c r="C2856" s="17">
        <v>31815605</v>
      </c>
      <c r="D2856" t="s">
        <v>28778</v>
      </c>
      <c r="E2856" t="s">
        <v>28779</v>
      </c>
      <c r="F2856" t="s">
        <v>28059</v>
      </c>
      <c r="G2856" t="s">
        <v>16577</v>
      </c>
      <c r="H2856" t="s">
        <v>1835</v>
      </c>
      <c r="I2856" s="18">
        <v>92320</v>
      </c>
      <c r="J2856" t="s">
        <v>23</v>
      </c>
      <c r="K2856" t="s">
        <v>1835</v>
      </c>
      <c r="L2856" s="18">
        <v>93246</v>
      </c>
      <c r="M2856">
        <v>1350</v>
      </c>
      <c r="N2856">
        <v>2100</v>
      </c>
      <c r="O2856">
        <v>750</v>
      </c>
      <c r="P2856" t="s">
        <v>24</v>
      </c>
      <c r="Q2856" t="s">
        <v>25</v>
      </c>
      <c r="R2856" s="19" t="s">
        <v>15</v>
      </c>
    </row>
    <row r="2857" spans="1:18" x14ac:dyDescent="0.3">
      <c r="A2857" s="17" t="s">
        <v>28791</v>
      </c>
      <c r="B2857" t="s">
        <v>28057</v>
      </c>
      <c r="C2857" s="17">
        <v>31815805</v>
      </c>
      <c r="D2857" t="s">
        <v>28788</v>
      </c>
      <c r="E2857" t="s">
        <v>28789</v>
      </c>
      <c r="F2857" t="s">
        <v>28059</v>
      </c>
      <c r="G2857" t="s">
        <v>16577</v>
      </c>
      <c r="H2857" t="s">
        <v>1835</v>
      </c>
      <c r="I2857" s="18">
        <v>92320</v>
      </c>
      <c r="J2857" t="s">
        <v>23</v>
      </c>
      <c r="K2857" t="s">
        <v>1835</v>
      </c>
      <c r="L2857" s="18">
        <v>92618</v>
      </c>
      <c r="M2857">
        <v>2916</v>
      </c>
      <c r="N2857">
        <v>2100</v>
      </c>
      <c r="O2857">
        <v>-816</v>
      </c>
      <c r="P2857" t="s">
        <v>48</v>
      </c>
      <c r="Q2857" t="s">
        <v>25</v>
      </c>
      <c r="R2857" s="19" t="s">
        <v>31</v>
      </c>
    </row>
    <row r="2858" spans="1:18" x14ac:dyDescent="0.3">
      <c r="A2858" s="17" t="s">
        <v>28820</v>
      </c>
      <c r="B2858" t="s">
        <v>28057</v>
      </c>
      <c r="C2858" s="17">
        <v>31816405</v>
      </c>
      <c r="D2858" t="s">
        <v>28817</v>
      </c>
      <c r="E2858" t="s">
        <v>28818</v>
      </c>
      <c r="F2858" t="s">
        <v>28059</v>
      </c>
      <c r="G2858" t="s">
        <v>16577</v>
      </c>
      <c r="H2858" t="s">
        <v>1835</v>
      </c>
      <c r="I2858" s="18">
        <v>92320</v>
      </c>
      <c r="J2858" t="s">
        <v>23</v>
      </c>
      <c r="K2858" t="s">
        <v>1835</v>
      </c>
      <c r="L2858" s="18">
        <v>92618</v>
      </c>
      <c r="M2858">
        <v>2916</v>
      </c>
      <c r="N2858">
        <v>2100</v>
      </c>
      <c r="O2858">
        <v>-816</v>
      </c>
      <c r="P2858" t="s">
        <v>48</v>
      </c>
      <c r="Q2858" t="s">
        <v>25</v>
      </c>
      <c r="R2858" s="19" t="s">
        <v>31</v>
      </c>
    </row>
    <row r="2859" spans="1:18" x14ac:dyDescent="0.3">
      <c r="A2859" s="17" t="s">
        <v>28830</v>
      </c>
      <c r="B2859" t="s">
        <v>28057</v>
      </c>
      <c r="C2859" s="17">
        <v>31816905</v>
      </c>
      <c r="D2859" t="s">
        <v>28827</v>
      </c>
      <c r="E2859" t="s">
        <v>28828</v>
      </c>
      <c r="F2859" t="s">
        <v>28059</v>
      </c>
      <c r="G2859" t="s">
        <v>16577</v>
      </c>
      <c r="H2859" t="s">
        <v>1835</v>
      </c>
      <c r="I2859" s="18">
        <v>92320</v>
      </c>
      <c r="J2859" t="s">
        <v>23</v>
      </c>
      <c r="K2859" t="s">
        <v>1835</v>
      </c>
      <c r="L2859" s="18">
        <v>95358</v>
      </c>
      <c r="M2859">
        <v>1920</v>
      </c>
      <c r="N2859">
        <v>2100</v>
      </c>
      <c r="O2859">
        <v>180</v>
      </c>
      <c r="P2859" t="s">
        <v>24</v>
      </c>
      <c r="Q2859" t="s">
        <v>25</v>
      </c>
      <c r="R2859" s="19" t="s">
        <v>15</v>
      </c>
    </row>
    <row r="2860" spans="1:18" x14ac:dyDescent="0.3">
      <c r="A2860" s="17" t="s">
        <v>28894</v>
      </c>
      <c r="B2860" t="s">
        <v>28057</v>
      </c>
      <c r="C2860" s="17">
        <v>31818605</v>
      </c>
      <c r="D2860" t="s">
        <v>28891</v>
      </c>
      <c r="E2860" t="s">
        <v>28892</v>
      </c>
      <c r="F2860" t="s">
        <v>28059</v>
      </c>
      <c r="G2860" t="s">
        <v>16577</v>
      </c>
      <c r="H2860" t="s">
        <v>1835</v>
      </c>
      <c r="I2860" s="18">
        <v>92320</v>
      </c>
      <c r="J2860" t="s">
        <v>23</v>
      </c>
      <c r="K2860" t="s">
        <v>1835</v>
      </c>
      <c r="L2860" s="18">
        <v>91764</v>
      </c>
      <c r="M2860">
        <v>2916</v>
      </c>
      <c r="N2860">
        <v>2100</v>
      </c>
      <c r="O2860">
        <v>-816</v>
      </c>
      <c r="P2860" t="s">
        <v>48</v>
      </c>
      <c r="Q2860" t="s">
        <v>25</v>
      </c>
      <c r="R2860" s="19" t="s">
        <v>31</v>
      </c>
    </row>
    <row r="2861" spans="1:18" x14ac:dyDescent="0.3">
      <c r="A2861" s="17" t="s">
        <v>28900</v>
      </c>
      <c r="B2861" t="s">
        <v>28057</v>
      </c>
      <c r="C2861" s="17">
        <v>31818905</v>
      </c>
      <c r="D2861" t="s">
        <v>28897</v>
      </c>
      <c r="E2861" t="s">
        <v>28898</v>
      </c>
      <c r="F2861" t="s">
        <v>28059</v>
      </c>
      <c r="G2861" t="s">
        <v>16577</v>
      </c>
      <c r="H2861" t="s">
        <v>1835</v>
      </c>
      <c r="I2861" s="18">
        <v>92320</v>
      </c>
      <c r="J2861" t="s">
        <v>23</v>
      </c>
      <c r="K2861" t="s">
        <v>1835</v>
      </c>
      <c r="L2861" s="18">
        <v>94597</v>
      </c>
      <c r="M2861">
        <v>3534</v>
      </c>
      <c r="N2861">
        <v>2100</v>
      </c>
      <c r="O2861">
        <v>-1434</v>
      </c>
      <c r="P2861" t="s">
        <v>48</v>
      </c>
      <c r="Q2861" t="s">
        <v>25</v>
      </c>
      <c r="R2861" s="19" t="s">
        <v>31</v>
      </c>
    </row>
    <row r="2862" spans="1:18" x14ac:dyDescent="0.3">
      <c r="A2862" s="17" t="s">
        <v>22664</v>
      </c>
      <c r="B2862" t="s">
        <v>22663</v>
      </c>
      <c r="C2862" s="17">
        <v>25811605</v>
      </c>
      <c r="D2862" t="s">
        <v>22661</v>
      </c>
      <c r="E2862" t="s">
        <v>22662</v>
      </c>
      <c r="F2862" t="s">
        <v>22665</v>
      </c>
      <c r="G2862" t="s">
        <v>22666</v>
      </c>
      <c r="H2862" t="s">
        <v>1835</v>
      </c>
      <c r="I2862" s="18">
        <v>92324</v>
      </c>
      <c r="J2862" t="s">
        <v>23</v>
      </c>
      <c r="K2862" t="s">
        <v>1835</v>
      </c>
      <c r="L2862" s="18">
        <v>92324</v>
      </c>
      <c r="M2862">
        <v>2124</v>
      </c>
      <c r="N2862">
        <v>2124</v>
      </c>
      <c r="O2862">
        <v>0</v>
      </c>
      <c r="P2862" t="s">
        <v>26</v>
      </c>
      <c r="Q2862" t="s">
        <v>26</v>
      </c>
      <c r="R2862" s="19" t="s">
        <v>31</v>
      </c>
    </row>
    <row r="2863" spans="1:18" x14ac:dyDescent="0.3">
      <c r="A2863" s="17" t="s">
        <v>22330</v>
      </c>
      <c r="B2863" t="s">
        <v>22329</v>
      </c>
      <c r="C2863" s="17">
        <v>25192605</v>
      </c>
      <c r="D2863" t="s">
        <v>22328</v>
      </c>
      <c r="E2863" t="s">
        <v>22329</v>
      </c>
      <c r="F2863" t="s">
        <v>22331</v>
      </c>
      <c r="G2863" t="s">
        <v>22332</v>
      </c>
      <c r="H2863" t="s">
        <v>1835</v>
      </c>
      <c r="I2863" s="18">
        <v>92335</v>
      </c>
      <c r="J2863" t="s">
        <v>23</v>
      </c>
      <c r="K2863" t="s">
        <v>1835</v>
      </c>
      <c r="L2863" s="18">
        <v>92881</v>
      </c>
      <c r="M2863">
        <v>2100</v>
      </c>
      <c r="N2863">
        <v>2124</v>
      </c>
      <c r="O2863">
        <v>24</v>
      </c>
      <c r="P2863" t="s">
        <v>24</v>
      </c>
      <c r="Q2863" t="s">
        <v>25</v>
      </c>
      <c r="R2863" s="19" t="s">
        <v>15</v>
      </c>
    </row>
    <row r="2864" spans="1:18" x14ac:dyDescent="0.3">
      <c r="A2864" s="17" t="s">
        <v>27505</v>
      </c>
      <c r="B2864" t="s">
        <v>27504</v>
      </c>
      <c r="C2864" s="17">
        <v>31803105</v>
      </c>
      <c r="D2864" t="s">
        <v>27492</v>
      </c>
      <c r="E2864" t="s">
        <v>27493</v>
      </c>
      <c r="F2864" t="s">
        <v>27506</v>
      </c>
      <c r="G2864" t="s">
        <v>22332</v>
      </c>
      <c r="H2864" t="s">
        <v>1835</v>
      </c>
      <c r="I2864" s="18">
        <v>92335</v>
      </c>
      <c r="J2864" t="s">
        <v>23</v>
      </c>
      <c r="K2864" t="s">
        <v>1835</v>
      </c>
      <c r="L2864" s="18">
        <v>91750</v>
      </c>
      <c r="M2864">
        <v>2916</v>
      </c>
      <c r="N2864">
        <v>2124</v>
      </c>
      <c r="O2864">
        <v>-792</v>
      </c>
      <c r="P2864" t="s">
        <v>48</v>
      </c>
      <c r="Q2864" t="s">
        <v>25</v>
      </c>
      <c r="R2864" s="19" t="s">
        <v>31</v>
      </c>
    </row>
    <row r="2865" spans="1:18" x14ac:dyDescent="0.3">
      <c r="A2865" s="17" t="s">
        <v>17412</v>
      </c>
      <c r="B2865" t="s">
        <v>17411</v>
      </c>
      <c r="C2865" s="17">
        <v>14957405</v>
      </c>
      <c r="D2865" t="s">
        <v>17410</v>
      </c>
      <c r="E2865" t="s">
        <v>17411</v>
      </c>
      <c r="F2865" t="s">
        <v>17413</v>
      </c>
      <c r="G2865" t="s">
        <v>17414</v>
      </c>
      <c r="H2865" t="s">
        <v>1835</v>
      </c>
      <c r="I2865" s="18">
        <v>92363</v>
      </c>
      <c r="J2865" t="s">
        <v>23</v>
      </c>
      <c r="K2865" t="s">
        <v>1835</v>
      </c>
      <c r="L2865" s="18">
        <v>92225</v>
      </c>
      <c r="M2865">
        <v>942</v>
      </c>
      <c r="N2865">
        <v>942</v>
      </c>
      <c r="O2865">
        <v>0</v>
      </c>
      <c r="P2865" t="s">
        <v>26</v>
      </c>
      <c r="Q2865" t="s">
        <v>26</v>
      </c>
      <c r="R2865" s="19" t="s">
        <v>31</v>
      </c>
    </row>
    <row r="2866" spans="1:18" x14ac:dyDescent="0.3">
      <c r="A2866" s="17" t="s">
        <v>22333</v>
      </c>
      <c r="B2866" t="s">
        <v>22329</v>
      </c>
      <c r="C2866" s="17">
        <v>25192605</v>
      </c>
      <c r="D2866" t="s">
        <v>22328</v>
      </c>
      <c r="E2866" t="s">
        <v>22329</v>
      </c>
      <c r="F2866" t="s">
        <v>22334</v>
      </c>
      <c r="G2866" t="s">
        <v>22335</v>
      </c>
      <c r="H2866" t="s">
        <v>1835</v>
      </c>
      <c r="I2866" s="18">
        <v>92373</v>
      </c>
      <c r="J2866" t="s">
        <v>23</v>
      </c>
      <c r="K2866" t="s">
        <v>1835</v>
      </c>
      <c r="L2866" s="18">
        <v>92881</v>
      </c>
      <c r="M2866">
        <v>2100</v>
      </c>
      <c r="N2866">
        <v>2124</v>
      </c>
      <c r="O2866">
        <v>24</v>
      </c>
      <c r="P2866" t="s">
        <v>24</v>
      </c>
      <c r="Q2866" t="s">
        <v>25</v>
      </c>
      <c r="R2866" s="19" t="s">
        <v>15</v>
      </c>
    </row>
    <row r="2867" spans="1:18" x14ac:dyDescent="0.3">
      <c r="A2867" s="17" t="s">
        <v>31399</v>
      </c>
      <c r="B2867" t="s">
        <v>31398</v>
      </c>
      <c r="C2867" s="17">
        <v>31950105</v>
      </c>
      <c r="D2867" t="s">
        <v>31386</v>
      </c>
      <c r="E2867" t="s">
        <v>31387</v>
      </c>
      <c r="F2867" t="s">
        <v>31400</v>
      </c>
      <c r="G2867" t="s">
        <v>22335</v>
      </c>
      <c r="H2867" t="s">
        <v>1835</v>
      </c>
      <c r="I2867" s="18">
        <v>92373</v>
      </c>
      <c r="J2867" t="s">
        <v>23</v>
      </c>
      <c r="K2867" t="s">
        <v>1835</v>
      </c>
      <c r="L2867" s="18">
        <v>91702</v>
      </c>
      <c r="M2867">
        <v>2916</v>
      </c>
      <c r="N2867">
        <v>2124</v>
      </c>
      <c r="O2867">
        <v>-792</v>
      </c>
      <c r="P2867" t="s">
        <v>48</v>
      </c>
      <c r="Q2867" t="s">
        <v>25</v>
      </c>
      <c r="R2867" s="19" t="s">
        <v>31</v>
      </c>
    </row>
    <row r="2868" spans="1:18" x14ac:dyDescent="0.3">
      <c r="A2868" s="17" t="s">
        <v>27478</v>
      </c>
      <c r="B2868" t="s">
        <v>27475</v>
      </c>
      <c r="C2868" s="17">
        <v>31803005</v>
      </c>
      <c r="D2868" t="s">
        <v>27473</v>
      </c>
      <c r="E2868" t="s">
        <v>27474</v>
      </c>
      <c r="F2868" t="s">
        <v>27479</v>
      </c>
      <c r="G2868" t="s">
        <v>22335</v>
      </c>
      <c r="H2868" t="s">
        <v>1835</v>
      </c>
      <c r="I2868" s="18">
        <v>92374</v>
      </c>
      <c r="J2868" t="s">
        <v>23</v>
      </c>
      <c r="K2868" t="s">
        <v>1835</v>
      </c>
      <c r="L2868" s="18">
        <v>91750</v>
      </c>
      <c r="M2868">
        <v>2916</v>
      </c>
      <c r="N2868">
        <v>2124</v>
      </c>
      <c r="O2868">
        <v>-792</v>
      </c>
      <c r="P2868" t="s">
        <v>48</v>
      </c>
      <c r="Q2868" t="s">
        <v>25</v>
      </c>
      <c r="R2868" s="19" t="s">
        <v>31</v>
      </c>
    </row>
    <row r="2869" spans="1:18" x14ac:dyDescent="0.3">
      <c r="A2869" s="17" t="s">
        <v>27508</v>
      </c>
      <c r="B2869" t="s">
        <v>27507</v>
      </c>
      <c r="C2869" s="17">
        <v>31803105</v>
      </c>
      <c r="D2869" t="s">
        <v>27492</v>
      </c>
      <c r="E2869" t="s">
        <v>27493</v>
      </c>
      <c r="F2869" t="s">
        <v>27479</v>
      </c>
      <c r="G2869" t="s">
        <v>22335</v>
      </c>
      <c r="H2869" t="s">
        <v>1835</v>
      </c>
      <c r="I2869" s="18">
        <v>92374</v>
      </c>
      <c r="J2869" t="s">
        <v>23</v>
      </c>
      <c r="K2869" t="s">
        <v>1835</v>
      </c>
      <c r="L2869" s="18">
        <v>91750</v>
      </c>
      <c r="M2869">
        <v>2916</v>
      </c>
      <c r="N2869">
        <v>2124</v>
      </c>
      <c r="O2869">
        <v>-792</v>
      </c>
      <c r="P2869" t="s">
        <v>48</v>
      </c>
      <c r="Q2869" t="s">
        <v>25</v>
      </c>
      <c r="R2869" s="19" t="s">
        <v>31</v>
      </c>
    </row>
    <row r="2870" spans="1:18" x14ac:dyDescent="0.3">
      <c r="A2870" s="17" t="s">
        <v>31402</v>
      </c>
      <c r="B2870" t="s">
        <v>31401</v>
      </c>
      <c r="C2870" s="17">
        <v>31950105</v>
      </c>
      <c r="D2870" t="s">
        <v>31386</v>
      </c>
      <c r="E2870" t="s">
        <v>31387</v>
      </c>
      <c r="F2870" t="s">
        <v>31403</v>
      </c>
      <c r="G2870" t="s">
        <v>31404</v>
      </c>
      <c r="H2870" t="s">
        <v>1835</v>
      </c>
      <c r="I2870" s="18">
        <v>92395</v>
      </c>
      <c r="J2870" t="s">
        <v>23</v>
      </c>
      <c r="K2870" t="s">
        <v>1835</v>
      </c>
      <c r="L2870" s="18">
        <v>91702</v>
      </c>
      <c r="M2870">
        <v>2916</v>
      </c>
      <c r="N2870">
        <v>2124</v>
      </c>
      <c r="O2870">
        <v>-792</v>
      </c>
      <c r="P2870" t="s">
        <v>48</v>
      </c>
      <c r="Q2870" t="s">
        <v>25</v>
      </c>
      <c r="R2870" s="19" t="s">
        <v>31</v>
      </c>
    </row>
    <row r="2871" spans="1:18" x14ac:dyDescent="0.3">
      <c r="A2871" s="17" t="s">
        <v>20741</v>
      </c>
      <c r="B2871" t="s">
        <v>20740</v>
      </c>
      <c r="C2871" s="17">
        <v>21891605</v>
      </c>
      <c r="D2871" t="s">
        <v>20682</v>
      </c>
      <c r="E2871" t="s">
        <v>20683</v>
      </c>
      <c r="F2871" t="s">
        <v>20742</v>
      </c>
      <c r="G2871" t="s">
        <v>19416</v>
      </c>
      <c r="H2871" t="s">
        <v>1835</v>
      </c>
      <c r="I2871" s="18">
        <v>92407</v>
      </c>
      <c r="J2871" t="s">
        <v>23</v>
      </c>
      <c r="K2871" t="s">
        <v>1835</v>
      </c>
      <c r="L2871" s="18">
        <v>91761</v>
      </c>
      <c r="M2871">
        <v>2916</v>
      </c>
      <c r="N2871">
        <v>2124</v>
      </c>
      <c r="O2871">
        <v>-792</v>
      </c>
      <c r="P2871" t="s">
        <v>48</v>
      </c>
      <c r="Q2871" t="s">
        <v>25</v>
      </c>
      <c r="R2871" s="19" t="s">
        <v>31</v>
      </c>
    </row>
    <row r="2872" spans="1:18" x14ac:dyDescent="0.3">
      <c r="A2872" s="17" t="s">
        <v>19414</v>
      </c>
      <c r="B2872" t="s">
        <v>19413</v>
      </c>
      <c r="C2872" s="17">
        <v>15017705</v>
      </c>
      <c r="D2872" t="s">
        <v>19412</v>
      </c>
      <c r="E2872" t="s">
        <v>19413</v>
      </c>
      <c r="F2872" t="s">
        <v>19415</v>
      </c>
      <c r="G2872" t="s">
        <v>19416</v>
      </c>
      <c r="H2872" t="s">
        <v>1835</v>
      </c>
      <c r="I2872" s="18">
        <v>92408</v>
      </c>
      <c r="J2872" t="s">
        <v>23</v>
      </c>
      <c r="K2872" t="s">
        <v>1835</v>
      </c>
      <c r="L2872" s="18">
        <v>92408</v>
      </c>
      <c r="M2872">
        <v>2124</v>
      </c>
      <c r="N2872">
        <v>2124</v>
      </c>
      <c r="O2872">
        <v>0</v>
      </c>
      <c r="P2872" t="s">
        <v>26</v>
      </c>
      <c r="Q2872" t="s">
        <v>26</v>
      </c>
      <c r="R2872" s="19" t="s">
        <v>31</v>
      </c>
    </row>
    <row r="2873" spans="1:18" x14ac:dyDescent="0.3">
      <c r="A2873" s="17" t="s">
        <v>20744</v>
      </c>
      <c r="B2873" t="s">
        <v>20743</v>
      </c>
      <c r="C2873" s="17">
        <v>21891605</v>
      </c>
      <c r="D2873" t="s">
        <v>20682</v>
      </c>
      <c r="E2873" t="s">
        <v>20683</v>
      </c>
      <c r="F2873" t="s">
        <v>20745</v>
      </c>
      <c r="G2873" t="s">
        <v>19416</v>
      </c>
      <c r="H2873" t="s">
        <v>1835</v>
      </c>
      <c r="I2873" s="18">
        <v>92408</v>
      </c>
      <c r="J2873" t="s">
        <v>23</v>
      </c>
      <c r="K2873" t="s">
        <v>1835</v>
      </c>
      <c r="L2873" s="18">
        <v>91761</v>
      </c>
      <c r="M2873">
        <v>2916</v>
      </c>
      <c r="N2873">
        <v>2124</v>
      </c>
      <c r="O2873">
        <v>-792</v>
      </c>
      <c r="P2873" t="s">
        <v>48</v>
      </c>
      <c r="Q2873" t="s">
        <v>25</v>
      </c>
      <c r="R2873" s="19" t="s">
        <v>31</v>
      </c>
    </row>
    <row r="2874" spans="1:18" x14ac:dyDescent="0.3">
      <c r="A2874" s="17" t="s">
        <v>22643</v>
      </c>
      <c r="B2874" t="s">
        <v>22642</v>
      </c>
      <c r="C2874" s="17">
        <v>25805605</v>
      </c>
      <c r="D2874" t="s">
        <v>22628</v>
      </c>
      <c r="E2874" t="s">
        <v>22629</v>
      </c>
      <c r="F2874" t="s">
        <v>22644</v>
      </c>
      <c r="G2874" t="s">
        <v>19416</v>
      </c>
      <c r="H2874" t="s">
        <v>1835</v>
      </c>
      <c r="I2874" s="18">
        <v>92408</v>
      </c>
      <c r="J2874" t="s">
        <v>23</v>
      </c>
      <c r="K2874" t="s">
        <v>1835</v>
      </c>
      <c r="L2874" s="18">
        <v>92806</v>
      </c>
      <c r="M2874">
        <v>2916</v>
      </c>
      <c r="N2874">
        <v>2124</v>
      </c>
      <c r="O2874">
        <v>-792</v>
      </c>
      <c r="P2874" t="s">
        <v>48</v>
      </c>
      <c r="Q2874" t="s">
        <v>25</v>
      </c>
      <c r="R2874" s="19" t="s">
        <v>31</v>
      </c>
    </row>
    <row r="2875" spans="1:18" x14ac:dyDescent="0.3">
      <c r="A2875" s="17" t="s">
        <v>31194</v>
      </c>
      <c r="B2875" t="s">
        <v>31146</v>
      </c>
      <c r="C2875" s="17">
        <v>31939105</v>
      </c>
      <c r="D2875" t="s">
        <v>31144</v>
      </c>
      <c r="E2875" t="s">
        <v>31145</v>
      </c>
      <c r="F2875" t="s">
        <v>31195</v>
      </c>
      <c r="G2875" t="s">
        <v>19416</v>
      </c>
      <c r="H2875" t="s">
        <v>1835</v>
      </c>
      <c r="I2875" s="18">
        <v>92408</v>
      </c>
      <c r="J2875" t="s">
        <v>23</v>
      </c>
      <c r="K2875" t="s">
        <v>1835</v>
      </c>
      <c r="L2875" s="18">
        <v>92123</v>
      </c>
      <c r="M2875">
        <v>2643</v>
      </c>
      <c r="N2875">
        <v>2124</v>
      </c>
      <c r="O2875">
        <v>-519</v>
      </c>
      <c r="P2875" t="s">
        <v>48</v>
      </c>
      <c r="Q2875" t="s">
        <v>25</v>
      </c>
      <c r="R2875" s="19" t="s">
        <v>31</v>
      </c>
    </row>
    <row r="2876" spans="1:18" x14ac:dyDescent="0.3">
      <c r="A2876" s="17" t="s">
        <v>31406</v>
      </c>
      <c r="B2876" t="s">
        <v>31405</v>
      </c>
      <c r="C2876" s="17">
        <v>31950105</v>
      </c>
      <c r="D2876" t="s">
        <v>31386</v>
      </c>
      <c r="E2876" t="s">
        <v>31387</v>
      </c>
      <c r="F2876" t="s">
        <v>31407</v>
      </c>
      <c r="G2876" t="s">
        <v>19416</v>
      </c>
      <c r="H2876" t="s">
        <v>1835</v>
      </c>
      <c r="I2876" s="18">
        <v>92408</v>
      </c>
      <c r="J2876" t="s">
        <v>23</v>
      </c>
      <c r="K2876" t="s">
        <v>1835</v>
      </c>
      <c r="L2876" s="18">
        <v>91702</v>
      </c>
      <c r="M2876">
        <v>2916</v>
      </c>
      <c r="N2876">
        <v>2124</v>
      </c>
      <c r="O2876">
        <v>-792</v>
      </c>
      <c r="P2876" t="s">
        <v>48</v>
      </c>
      <c r="Q2876" t="s">
        <v>25</v>
      </c>
      <c r="R2876" s="19" t="s">
        <v>31</v>
      </c>
    </row>
    <row r="2877" spans="1:18" x14ac:dyDescent="0.3">
      <c r="A2877" s="17" t="s">
        <v>27510</v>
      </c>
      <c r="B2877" t="s">
        <v>27509</v>
      </c>
      <c r="C2877" s="17">
        <v>31803105</v>
      </c>
      <c r="D2877" t="s">
        <v>27492</v>
      </c>
      <c r="E2877" t="s">
        <v>27493</v>
      </c>
      <c r="F2877" t="s">
        <v>27511</v>
      </c>
      <c r="G2877" t="s">
        <v>19416</v>
      </c>
      <c r="H2877" t="s">
        <v>1835</v>
      </c>
      <c r="I2877" s="18">
        <v>92410</v>
      </c>
      <c r="J2877" t="s">
        <v>23</v>
      </c>
      <c r="K2877" t="s">
        <v>1835</v>
      </c>
      <c r="L2877" s="18">
        <v>91750</v>
      </c>
      <c r="M2877">
        <v>2916</v>
      </c>
      <c r="N2877">
        <v>2124</v>
      </c>
      <c r="O2877">
        <v>-792</v>
      </c>
      <c r="P2877" t="s">
        <v>48</v>
      </c>
      <c r="Q2877" t="s">
        <v>25</v>
      </c>
      <c r="R2877" s="19" t="s">
        <v>31</v>
      </c>
    </row>
    <row r="2878" spans="1:18" x14ac:dyDescent="0.3">
      <c r="A2878" s="17" t="s">
        <v>22272</v>
      </c>
      <c r="B2878" t="s">
        <v>22271</v>
      </c>
      <c r="C2878" s="17">
        <v>25172505</v>
      </c>
      <c r="D2878" t="s">
        <v>22270</v>
      </c>
      <c r="E2878" t="s">
        <v>22271</v>
      </c>
      <c r="F2878" t="s">
        <v>22273</v>
      </c>
      <c r="G2878" t="s">
        <v>19416</v>
      </c>
      <c r="H2878" t="s">
        <v>1835</v>
      </c>
      <c r="I2878" s="18">
        <v>92411</v>
      </c>
      <c r="J2878" t="s">
        <v>23</v>
      </c>
      <c r="K2878" t="s">
        <v>1835</v>
      </c>
      <c r="L2878" s="18">
        <v>95354</v>
      </c>
      <c r="M2878">
        <v>1920</v>
      </c>
      <c r="N2878">
        <v>2124</v>
      </c>
      <c r="O2878">
        <v>204</v>
      </c>
      <c r="P2878" t="s">
        <v>24</v>
      </c>
      <c r="Q2878" t="s">
        <v>25</v>
      </c>
      <c r="R2878" s="19" t="s">
        <v>15</v>
      </c>
    </row>
    <row r="2879" spans="1:18" x14ac:dyDescent="0.3">
      <c r="A2879" s="17" t="s">
        <v>30249</v>
      </c>
      <c r="B2879" t="s">
        <v>30248</v>
      </c>
      <c r="C2879" s="17">
        <v>31912105</v>
      </c>
      <c r="D2879" t="s">
        <v>30246</v>
      </c>
      <c r="E2879" t="s">
        <v>30247</v>
      </c>
      <c r="F2879" t="s">
        <v>30250</v>
      </c>
      <c r="G2879" t="s">
        <v>2754</v>
      </c>
      <c r="H2879" t="s">
        <v>1835</v>
      </c>
      <c r="I2879" s="18">
        <v>92501</v>
      </c>
      <c r="J2879" t="s">
        <v>23</v>
      </c>
      <c r="K2879" t="s">
        <v>1835</v>
      </c>
      <c r="L2879" s="18">
        <v>92350</v>
      </c>
      <c r="M2879">
        <v>2124</v>
      </c>
      <c r="N2879">
        <v>2100</v>
      </c>
      <c r="O2879">
        <v>-24</v>
      </c>
      <c r="P2879" t="s">
        <v>48</v>
      </c>
      <c r="Q2879" t="s">
        <v>25</v>
      </c>
      <c r="R2879" s="19" t="s">
        <v>31</v>
      </c>
    </row>
    <row r="2880" spans="1:18" x14ac:dyDescent="0.3">
      <c r="A2880" s="17" t="s">
        <v>27065</v>
      </c>
      <c r="B2880" t="s">
        <v>27058</v>
      </c>
      <c r="C2880" s="17">
        <v>31505005</v>
      </c>
      <c r="D2880" t="s">
        <v>27056</v>
      </c>
      <c r="E2880" t="s">
        <v>27057</v>
      </c>
      <c r="F2880" t="s">
        <v>27066</v>
      </c>
      <c r="G2880" t="s">
        <v>2754</v>
      </c>
      <c r="H2880" t="s">
        <v>1835</v>
      </c>
      <c r="I2880" s="18">
        <v>92503</v>
      </c>
      <c r="J2880" t="s">
        <v>23</v>
      </c>
      <c r="K2880" t="s">
        <v>1835</v>
      </c>
      <c r="L2880" s="18">
        <v>92373</v>
      </c>
      <c r="M2880">
        <v>2124</v>
      </c>
      <c r="N2880">
        <v>2100</v>
      </c>
      <c r="O2880">
        <v>-24</v>
      </c>
      <c r="P2880" t="s">
        <v>48</v>
      </c>
      <c r="Q2880" t="s">
        <v>25</v>
      </c>
      <c r="R2880" s="19" t="s">
        <v>31</v>
      </c>
    </row>
    <row r="2881" spans="1:18" x14ac:dyDescent="0.3">
      <c r="A2881" s="17" t="s">
        <v>28955</v>
      </c>
      <c r="B2881" t="s">
        <v>27470</v>
      </c>
      <c r="C2881" s="17">
        <v>31822205</v>
      </c>
      <c r="D2881" t="s">
        <v>28954</v>
      </c>
      <c r="E2881" t="s">
        <v>23314</v>
      </c>
      <c r="F2881" t="s">
        <v>28956</v>
      </c>
      <c r="G2881" t="s">
        <v>2754</v>
      </c>
      <c r="H2881" t="s">
        <v>1835</v>
      </c>
      <c r="I2881" s="18">
        <v>92504</v>
      </c>
      <c r="J2881" t="s">
        <v>23</v>
      </c>
      <c r="K2881" t="s">
        <v>1835</v>
      </c>
      <c r="L2881" s="18">
        <v>92518</v>
      </c>
      <c r="M2881">
        <v>2100</v>
      </c>
      <c r="N2881">
        <v>2100</v>
      </c>
      <c r="O2881">
        <v>0</v>
      </c>
      <c r="P2881" t="s">
        <v>26</v>
      </c>
      <c r="Q2881" t="s">
        <v>26</v>
      </c>
      <c r="R2881" s="19" t="s">
        <v>31</v>
      </c>
    </row>
    <row r="2882" spans="1:18" x14ac:dyDescent="0.3">
      <c r="A2882" s="17" t="s">
        <v>20747</v>
      </c>
      <c r="B2882" t="s">
        <v>20746</v>
      </c>
      <c r="C2882" s="17">
        <v>21891605</v>
      </c>
      <c r="D2882" t="s">
        <v>20682</v>
      </c>
      <c r="E2882" t="s">
        <v>20683</v>
      </c>
      <c r="F2882" t="s">
        <v>20748</v>
      </c>
      <c r="G2882" t="s">
        <v>2754</v>
      </c>
      <c r="H2882" t="s">
        <v>1835</v>
      </c>
      <c r="I2882" s="18">
        <v>92505</v>
      </c>
      <c r="J2882" t="s">
        <v>23</v>
      </c>
      <c r="K2882" t="s">
        <v>1835</v>
      </c>
      <c r="L2882" s="18">
        <v>91761</v>
      </c>
      <c r="M2882">
        <v>2916</v>
      </c>
      <c r="N2882">
        <v>2100</v>
      </c>
      <c r="O2882">
        <v>-816</v>
      </c>
      <c r="P2882" t="s">
        <v>48</v>
      </c>
      <c r="Q2882" t="s">
        <v>25</v>
      </c>
      <c r="R2882" s="19" t="s">
        <v>31</v>
      </c>
    </row>
    <row r="2883" spans="1:18" x14ac:dyDescent="0.3">
      <c r="A2883" s="17" t="s">
        <v>22264</v>
      </c>
      <c r="B2883" t="s">
        <v>22263</v>
      </c>
      <c r="C2883" s="17">
        <v>25171805</v>
      </c>
      <c r="D2883" t="s">
        <v>22262</v>
      </c>
      <c r="E2883" t="s">
        <v>22263</v>
      </c>
      <c r="F2883" t="s">
        <v>22265</v>
      </c>
      <c r="G2883" t="s">
        <v>2754</v>
      </c>
      <c r="H2883" t="s">
        <v>1835</v>
      </c>
      <c r="I2883" s="18">
        <v>92505</v>
      </c>
      <c r="J2883" t="s">
        <v>23</v>
      </c>
      <c r="K2883" t="s">
        <v>1835</v>
      </c>
      <c r="L2883" s="18">
        <v>92505</v>
      </c>
      <c r="M2883">
        <v>2100</v>
      </c>
      <c r="N2883">
        <v>2100</v>
      </c>
      <c r="O2883">
        <v>0</v>
      </c>
      <c r="P2883" t="s">
        <v>26</v>
      </c>
      <c r="Q2883" t="s">
        <v>26</v>
      </c>
      <c r="R2883" s="19" t="s">
        <v>31</v>
      </c>
    </row>
    <row r="2884" spans="1:18" x14ac:dyDescent="0.3">
      <c r="A2884" s="17" t="s">
        <v>22266</v>
      </c>
      <c r="B2884" t="s">
        <v>22263</v>
      </c>
      <c r="C2884" s="17">
        <v>25171805</v>
      </c>
      <c r="D2884" t="s">
        <v>22262</v>
      </c>
      <c r="E2884" t="s">
        <v>22263</v>
      </c>
      <c r="F2884" t="s">
        <v>22267</v>
      </c>
      <c r="G2884" t="s">
        <v>2754</v>
      </c>
      <c r="H2884" t="s">
        <v>1835</v>
      </c>
      <c r="I2884" s="18">
        <v>92505</v>
      </c>
      <c r="J2884" t="s">
        <v>23</v>
      </c>
      <c r="K2884" t="s">
        <v>1835</v>
      </c>
      <c r="L2884" s="18">
        <v>92505</v>
      </c>
      <c r="M2884">
        <v>2100</v>
      </c>
      <c r="N2884">
        <v>2100</v>
      </c>
      <c r="O2884">
        <v>0</v>
      </c>
      <c r="P2884" t="s">
        <v>26</v>
      </c>
      <c r="Q2884" t="s">
        <v>26</v>
      </c>
      <c r="R2884" s="19" t="s">
        <v>31</v>
      </c>
    </row>
    <row r="2885" spans="1:18" x14ac:dyDescent="0.3">
      <c r="A2885" s="17" t="s">
        <v>22268</v>
      </c>
      <c r="B2885" t="s">
        <v>22263</v>
      </c>
      <c r="C2885" s="17">
        <v>25171805</v>
      </c>
      <c r="D2885" t="s">
        <v>22262</v>
      </c>
      <c r="E2885" t="s">
        <v>22263</v>
      </c>
      <c r="F2885" t="s">
        <v>22269</v>
      </c>
      <c r="G2885" t="s">
        <v>2754</v>
      </c>
      <c r="H2885" t="s">
        <v>1835</v>
      </c>
      <c r="I2885" s="18">
        <v>92505</v>
      </c>
      <c r="J2885" t="s">
        <v>23</v>
      </c>
      <c r="K2885" t="s">
        <v>1835</v>
      </c>
      <c r="L2885" s="18">
        <v>92505</v>
      </c>
      <c r="M2885">
        <v>2100</v>
      </c>
      <c r="N2885">
        <v>2100</v>
      </c>
      <c r="O2885">
        <v>0</v>
      </c>
      <c r="P2885" t="s">
        <v>26</v>
      </c>
      <c r="Q2885" t="s">
        <v>26</v>
      </c>
      <c r="R2885" s="19" t="s">
        <v>31</v>
      </c>
    </row>
    <row r="2886" spans="1:18" x14ac:dyDescent="0.3">
      <c r="A2886" s="17" t="s">
        <v>22650</v>
      </c>
      <c r="B2886" t="s">
        <v>13380</v>
      </c>
      <c r="C2886" s="17">
        <v>25806205</v>
      </c>
      <c r="D2886" t="s">
        <v>22645</v>
      </c>
      <c r="E2886" t="s">
        <v>22646</v>
      </c>
      <c r="F2886" t="s">
        <v>22651</v>
      </c>
      <c r="G2886" t="s">
        <v>2754</v>
      </c>
      <c r="H2886" t="s">
        <v>1835</v>
      </c>
      <c r="I2886" s="18">
        <v>92505</v>
      </c>
      <c r="J2886" t="s">
        <v>23</v>
      </c>
      <c r="K2886" t="s">
        <v>1835</v>
      </c>
      <c r="L2886" s="18">
        <v>91768</v>
      </c>
      <c r="M2886">
        <v>2916</v>
      </c>
      <c r="N2886">
        <v>2100</v>
      </c>
      <c r="O2886">
        <v>-816</v>
      </c>
      <c r="P2886" t="s">
        <v>48</v>
      </c>
      <c r="Q2886" t="s">
        <v>25</v>
      </c>
      <c r="R2886" s="19" t="s">
        <v>31</v>
      </c>
    </row>
    <row r="2887" spans="1:18" x14ac:dyDescent="0.3">
      <c r="A2887" s="17" t="s">
        <v>20750</v>
      </c>
      <c r="B2887" t="s">
        <v>20749</v>
      </c>
      <c r="C2887" s="17">
        <v>21891605</v>
      </c>
      <c r="D2887" t="s">
        <v>20682</v>
      </c>
      <c r="E2887" t="s">
        <v>20683</v>
      </c>
      <c r="F2887" t="s">
        <v>20751</v>
      </c>
      <c r="G2887" t="s">
        <v>2754</v>
      </c>
      <c r="H2887" t="s">
        <v>1835</v>
      </c>
      <c r="I2887" s="18">
        <v>92506</v>
      </c>
      <c r="J2887" t="s">
        <v>23</v>
      </c>
      <c r="K2887" t="s">
        <v>1835</v>
      </c>
      <c r="L2887" s="18">
        <v>91761</v>
      </c>
      <c r="M2887">
        <v>2916</v>
      </c>
      <c r="N2887">
        <v>2100</v>
      </c>
      <c r="O2887">
        <v>-816</v>
      </c>
      <c r="P2887" t="s">
        <v>48</v>
      </c>
      <c r="Q2887" t="s">
        <v>25</v>
      </c>
      <c r="R2887" s="19" t="s">
        <v>31</v>
      </c>
    </row>
    <row r="2888" spans="1:18" x14ac:dyDescent="0.3">
      <c r="A2888" s="17" t="s">
        <v>31009</v>
      </c>
      <c r="B2888" t="s">
        <v>31008</v>
      </c>
      <c r="C2888" s="17">
        <v>31931105</v>
      </c>
      <c r="D2888" t="s">
        <v>30985</v>
      </c>
      <c r="E2888" t="s">
        <v>30986</v>
      </c>
      <c r="F2888" t="s">
        <v>31010</v>
      </c>
      <c r="G2888" t="s">
        <v>19399</v>
      </c>
      <c r="H2888" t="s">
        <v>1835</v>
      </c>
      <c r="I2888" s="18">
        <v>92506</v>
      </c>
      <c r="J2888" t="s">
        <v>23</v>
      </c>
      <c r="K2888" t="s">
        <v>1835</v>
      </c>
      <c r="L2888" s="18">
        <v>92106</v>
      </c>
      <c r="M2888">
        <v>2643</v>
      </c>
      <c r="N2888">
        <v>2100</v>
      </c>
      <c r="O2888">
        <v>-543</v>
      </c>
      <c r="P2888" t="s">
        <v>48</v>
      </c>
      <c r="Q2888" t="s">
        <v>25</v>
      </c>
      <c r="R2888" s="19" t="s">
        <v>31</v>
      </c>
    </row>
    <row r="2889" spans="1:18" x14ac:dyDescent="0.3">
      <c r="A2889" s="17" t="s">
        <v>22026</v>
      </c>
      <c r="B2889" t="s">
        <v>22025</v>
      </c>
      <c r="C2889" s="17">
        <v>25059505</v>
      </c>
      <c r="D2889" t="s">
        <v>22023</v>
      </c>
      <c r="E2889" t="s">
        <v>22024</v>
      </c>
      <c r="F2889" t="s">
        <v>22027</v>
      </c>
      <c r="G2889" t="s">
        <v>2754</v>
      </c>
      <c r="H2889" t="s">
        <v>1835</v>
      </c>
      <c r="I2889" s="18">
        <v>92507</v>
      </c>
      <c r="J2889" t="s">
        <v>23</v>
      </c>
      <c r="K2889" t="s">
        <v>1835</v>
      </c>
      <c r="L2889" s="18">
        <v>92108</v>
      </c>
      <c r="M2889">
        <v>2643</v>
      </c>
      <c r="N2889">
        <v>2100</v>
      </c>
      <c r="O2889">
        <v>-543</v>
      </c>
      <c r="P2889" t="s">
        <v>48</v>
      </c>
      <c r="Q2889" t="s">
        <v>25</v>
      </c>
      <c r="R2889" s="19" t="s">
        <v>31</v>
      </c>
    </row>
    <row r="2890" spans="1:18" x14ac:dyDescent="0.3">
      <c r="A2890" s="17" t="s">
        <v>21407</v>
      </c>
      <c r="B2890" t="s">
        <v>21406</v>
      </c>
      <c r="C2890" s="17">
        <v>24943505</v>
      </c>
      <c r="D2890" t="s">
        <v>21405</v>
      </c>
      <c r="E2890" t="s">
        <v>21372</v>
      </c>
      <c r="F2890" t="s">
        <v>21408</v>
      </c>
      <c r="G2890" t="s">
        <v>2754</v>
      </c>
      <c r="H2890" t="s">
        <v>1835</v>
      </c>
      <c r="I2890" s="18">
        <v>92509</v>
      </c>
      <c r="J2890" t="s">
        <v>23</v>
      </c>
      <c r="K2890" t="s">
        <v>1835</v>
      </c>
      <c r="L2890" s="18">
        <v>90301</v>
      </c>
      <c r="M2890">
        <v>2916</v>
      </c>
      <c r="N2890">
        <v>2100</v>
      </c>
      <c r="O2890">
        <v>-816</v>
      </c>
      <c r="P2890" t="s">
        <v>48</v>
      </c>
      <c r="Q2890" t="s">
        <v>25</v>
      </c>
      <c r="R2890" s="19" t="s">
        <v>31</v>
      </c>
    </row>
    <row r="2891" spans="1:18" x14ac:dyDescent="0.3">
      <c r="A2891" s="17" t="s">
        <v>8103</v>
      </c>
      <c r="B2891" t="s">
        <v>8102</v>
      </c>
      <c r="C2891" s="17">
        <v>14130905</v>
      </c>
      <c r="D2891" t="s">
        <v>8100</v>
      </c>
      <c r="E2891" t="s">
        <v>8101</v>
      </c>
      <c r="F2891" t="s">
        <v>8104</v>
      </c>
      <c r="G2891" t="s">
        <v>2754</v>
      </c>
      <c r="H2891" t="s">
        <v>1835</v>
      </c>
      <c r="I2891" s="18">
        <v>92518</v>
      </c>
      <c r="J2891" t="s">
        <v>23</v>
      </c>
      <c r="K2891" t="s">
        <v>1835</v>
      </c>
      <c r="L2891" s="18">
        <v>92551</v>
      </c>
      <c r="M2891">
        <v>2100</v>
      </c>
      <c r="N2891">
        <v>2100</v>
      </c>
      <c r="O2891">
        <v>0</v>
      </c>
      <c r="P2891" t="s">
        <v>26</v>
      </c>
      <c r="Q2891" t="s">
        <v>26</v>
      </c>
      <c r="R2891" s="19" t="s">
        <v>31</v>
      </c>
    </row>
    <row r="2892" spans="1:18" x14ac:dyDescent="0.3">
      <c r="A2892" s="17" t="s">
        <v>25702</v>
      </c>
      <c r="B2892" t="s">
        <v>13380</v>
      </c>
      <c r="C2892" s="17">
        <v>31014905</v>
      </c>
      <c r="D2892" t="s">
        <v>25695</v>
      </c>
      <c r="E2892" t="s">
        <v>25696</v>
      </c>
      <c r="F2892" t="s">
        <v>25703</v>
      </c>
      <c r="G2892" t="s">
        <v>2754</v>
      </c>
      <c r="H2892" t="s">
        <v>1835</v>
      </c>
      <c r="I2892" s="18">
        <v>92521</v>
      </c>
      <c r="J2892" t="s">
        <v>23</v>
      </c>
      <c r="K2892" t="s">
        <v>1835</v>
      </c>
      <c r="L2892" s="18">
        <v>90045</v>
      </c>
      <c r="M2892">
        <v>2916</v>
      </c>
      <c r="N2892">
        <v>2100</v>
      </c>
      <c r="O2892">
        <v>-816</v>
      </c>
      <c r="P2892" t="s">
        <v>48</v>
      </c>
      <c r="Q2892" t="s">
        <v>25</v>
      </c>
      <c r="R2892" s="19" t="s">
        <v>31</v>
      </c>
    </row>
    <row r="2893" spans="1:18" x14ac:dyDescent="0.3">
      <c r="A2893" s="17" t="s">
        <v>21143</v>
      </c>
      <c r="B2893" t="s">
        <v>21142</v>
      </c>
      <c r="C2893" s="17">
        <v>24010905</v>
      </c>
      <c r="D2893" t="s">
        <v>21140</v>
      </c>
      <c r="E2893" t="s">
        <v>21141</v>
      </c>
      <c r="F2893" t="s">
        <v>21144</v>
      </c>
      <c r="G2893" t="s">
        <v>21145</v>
      </c>
      <c r="H2893" t="s">
        <v>1835</v>
      </c>
      <c r="I2893" s="18">
        <v>92553</v>
      </c>
      <c r="J2893" t="s">
        <v>23</v>
      </c>
      <c r="K2893" t="s">
        <v>1835</v>
      </c>
      <c r="L2893" s="18">
        <v>93534</v>
      </c>
      <c r="M2893">
        <v>1764</v>
      </c>
      <c r="N2893">
        <v>2100</v>
      </c>
      <c r="O2893">
        <v>336</v>
      </c>
      <c r="P2893" t="s">
        <v>24</v>
      </c>
      <c r="Q2893" t="s">
        <v>25</v>
      </c>
      <c r="R2893" s="19" t="s">
        <v>15</v>
      </c>
    </row>
    <row r="2894" spans="1:18" x14ac:dyDescent="0.3">
      <c r="A2894" s="17" t="s">
        <v>27480</v>
      </c>
      <c r="B2894" t="s">
        <v>27475</v>
      </c>
      <c r="C2894" s="17">
        <v>31803005</v>
      </c>
      <c r="D2894" t="s">
        <v>27473</v>
      </c>
      <c r="E2894" t="s">
        <v>27474</v>
      </c>
      <c r="F2894" t="s">
        <v>27481</v>
      </c>
      <c r="G2894" t="s">
        <v>21145</v>
      </c>
      <c r="H2894" t="s">
        <v>1835</v>
      </c>
      <c r="I2894" s="18">
        <v>92553</v>
      </c>
      <c r="J2894" t="s">
        <v>23</v>
      </c>
      <c r="K2894" t="s">
        <v>1835</v>
      </c>
      <c r="L2894" s="18">
        <v>91750</v>
      </c>
      <c r="M2894">
        <v>2916</v>
      </c>
      <c r="N2894">
        <v>2100</v>
      </c>
      <c r="O2894">
        <v>-816</v>
      </c>
      <c r="P2894" t="s">
        <v>48</v>
      </c>
      <c r="Q2894" t="s">
        <v>25</v>
      </c>
      <c r="R2894" s="19" t="s">
        <v>31</v>
      </c>
    </row>
    <row r="2895" spans="1:18" x14ac:dyDescent="0.3">
      <c r="A2895" s="17" t="s">
        <v>31409</v>
      </c>
      <c r="B2895" t="s">
        <v>31408</v>
      </c>
      <c r="C2895" s="17">
        <v>31950105</v>
      </c>
      <c r="D2895" t="s">
        <v>31386</v>
      </c>
      <c r="E2895" t="s">
        <v>31387</v>
      </c>
      <c r="F2895" t="s">
        <v>31410</v>
      </c>
      <c r="G2895" t="s">
        <v>21145</v>
      </c>
      <c r="H2895" t="s">
        <v>1835</v>
      </c>
      <c r="I2895" s="18">
        <v>92555</v>
      </c>
      <c r="J2895" t="s">
        <v>23</v>
      </c>
      <c r="K2895" t="s">
        <v>1835</v>
      </c>
      <c r="L2895" s="18">
        <v>91702</v>
      </c>
      <c r="M2895">
        <v>2916</v>
      </c>
      <c r="N2895">
        <v>2100</v>
      </c>
      <c r="O2895">
        <v>-816</v>
      </c>
      <c r="P2895" t="s">
        <v>48</v>
      </c>
      <c r="Q2895" t="s">
        <v>25</v>
      </c>
      <c r="R2895" s="19" t="s">
        <v>31</v>
      </c>
    </row>
    <row r="2896" spans="1:18" x14ac:dyDescent="0.3">
      <c r="A2896" s="17" t="s">
        <v>27482</v>
      </c>
      <c r="B2896" t="s">
        <v>27475</v>
      </c>
      <c r="C2896" s="17">
        <v>31803005</v>
      </c>
      <c r="D2896" t="s">
        <v>27473</v>
      </c>
      <c r="E2896" t="s">
        <v>27474</v>
      </c>
      <c r="F2896" t="s">
        <v>27483</v>
      </c>
      <c r="G2896" t="s">
        <v>21145</v>
      </c>
      <c r="H2896" t="s">
        <v>1835</v>
      </c>
      <c r="I2896" s="18">
        <v>92557</v>
      </c>
      <c r="J2896" t="s">
        <v>23</v>
      </c>
      <c r="K2896" t="s">
        <v>1835</v>
      </c>
      <c r="L2896" s="18">
        <v>91750</v>
      </c>
      <c r="M2896">
        <v>2916</v>
      </c>
      <c r="N2896">
        <v>2100</v>
      </c>
      <c r="O2896">
        <v>-816</v>
      </c>
      <c r="P2896" t="s">
        <v>48</v>
      </c>
      <c r="Q2896" t="s">
        <v>25</v>
      </c>
      <c r="R2896" s="19" t="s">
        <v>31</v>
      </c>
    </row>
    <row r="2897" spans="1:18" x14ac:dyDescent="0.3">
      <c r="A2897" s="17" t="s">
        <v>20753</v>
      </c>
      <c r="B2897" t="s">
        <v>20752</v>
      </c>
      <c r="C2897" s="17">
        <v>21891605</v>
      </c>
      <c r="D2897" t="s">
        <v>20682</v>
      </c>
      <c r="E2897" t="s">
        <v>20683</v>
      </c>
      <c r="F2897" t="s">
        <v>20754</v>
      </c>
      <c r="G2897" t="s">
        <v>20755</v>
      </c>
      <c r="H2897" t="s">
        <v>1835</v>
      </c>
      <c r="I2897" s="18">
        <v>92562</v>
      </c>
      <c r="J2897" t="s">
        <v>23</v>
      </c>
      <c r="K2897" t="s">
        <v>1835</v>
      </c>
      <c r="L2897" s="18">
        <v>91761</v>
      </c>
      <c r="M2897">
        <v>2916</v>
      </c>
      <c r="N2897">
        <v>2100</v>
      </c>
      <c r="O2897">
        <v>-816</v>
      </c>
      <c r="P2897" t="s">
        <v>48</v>
      </c>
      <c r="Q2897" t="s">
        <v>25</v>
      </c>
      <c r="R2897" s="19" t="s">
        <v>31</v>
      </c>
    </row>
    <row r="2898" spans="1:18" x14ac:dyDescent="0.3">
      <c r="A2898" s="17" t="s">
        <v>31412</v>
      </c>
      <c r="B2898" t="s">
        <v>31411</v>
      </c>
      <c r="C2898" s="17">
        <v>31950105</v>
      </c>
      <c r="D2898" t="s">
        <v>31386</v>
      </c>
      <c r="E2898" t="s">
        <v>31387</v>
      </c>
      <c r="F2898" t="s">
        <v>31413</v>
      </c>
      <c r="G2898" t="s">
        <v>20755</v>
      </c>
      <c r="H2898" t="s">
        <v>1835</v>
      </c>
      <c r="I2898" s="18">
        <v>92563</v>
      </c>
      <c r="J2898" t="s">
        <v>23</v>
      </c>
      <c r="K2898" t="s">
        <v>1835</v>
      </c>
      <c r="L2898" s="18">
        <v>91702</v>
      </c>
      <c r="M2898">
        <v>2916</v>
      </c>
      <c r="N2898">
        <v>2100</v>
      </c>
      <c r="O2898">
        <v>-816</v>
      </c>
      <c r="P2898" t="s">
        <v>48</v>
      </c>
      <c r="Q2898" t="s">
        <v>25</v>
      </c>
      <c r="R2898" s="19" t="s">
        <v>31</v>
      </c>
    </row>
    <row r="2899" spans="1:18" x14ac:dyDescent="0.3">
      <c r="A2899" s="17" t="s">
        <v>17729</v>
      </c>
      <c r="B2899" t="s">
        <v>17728</v>
      </c>
      <c r="C2899" s="17">
        <v>14972405</v>
      </c>
      <c r="D2899" t="s">
        <v>17722</v>
      </c>
      <c r="E2899" t="s">
        <v>17723</v>
      </c>
      <c r="F2899" t="s">
        <v>17730</v>
      </c>
      <c r="G2899" t="s">
        <v>17731</v>
      </c>
      <c r="H2899" t="s">
        <v>1835</v>
      </c>
      <c r="I2899" s="18">
        <v>92584</v>
      </c>
      <c r="J2899" t="s">
        <v>23</v>
      </c>
      <c r="K2899" t="s">
        <v>1835</v>
      </c>
      <c r="L2899" s="18">
        <v>92583</v>
      </c>
      <c r="M2899">
        <v>2100</v>
      </c>
      <c r="N2899">
        <v>2100</v>
      </c>
      <c r="O2899">
        <v>0</v>
      </c>
      <c r="P2899" t="s">
        <v>26</v>
      </c>
      <c r="Q2899" t="s">
        <v>26</v>
      </c>
      <c r="R2899" s="19" t="s">
        <v>31</v>
      </c>
    </row>
    <row r="2900" spans="1:18" x14ac:dyDescent="0.3">
      <c r="A2900" s="17" t="s">
        <v>20757</v>
      </c>
      <c r="B2900" t="s">
        <v>20756</v>
      </c>
      <c r="C2900" s="17">
        <v>21891605</v>
      </c>
      <c r="D2900" t="s">
        <v>20682</v>
      </c>
      <c r="E2900" t="s">
        <v>20683</v>
      </c>
      <c r="F2900" t="s">
        <v>20758</v>
      </c>
      <c r="G2900" t="s">
        <v>17731</v>
      </c>
      <c r="H2900" t="s">
        <v>1835</v>
      </c>
      <c r="I2900" s="18">
        <v>92584</v>
      </c>
      <c r="J2900" t="s">
        <v>23</v>
      </c>
      <c r="K2900" t="s">
        <v>1835</v>
      </c>
      <c r="L2900" s="18">
        <v>91761</v>
      </c>
      <c r="M2900">
        <v>2916</v>
      </c>
      <c r="N2900">
        <v>2100</v>
      </c>
      <c r="O2900">
        <v>-816</v>
      </c>
      <c r="P2900" t="s">
        <v>48</v>
      </c>
      <c r="Q2900" t="s">
        <v>25</v>
      </c>
      <c r="R2900" s="19" t="s">
        <v>31</v>
      </c>
    </row>
    <row r="2901" spans="1:18" x14ac:dyDescent="0.3">
      <c r="A2901" s="17" t="s">
        <v>28061</v>
      </c>
      <c r="B2901" t="s">
        <v>28060</v>
      </c>
      <c r="C2901" s="17">
        <v>31804305</v>
      </c>
      <c r="D2901" t="s">
        <v>28052</v>
      </c>
      <c r="E2901" t="s">
        <v>28053</v>
      </c>
      <c r="F2901" t="s">
        <v>20758</v>
      </c>
      <c r="G2901" t="s">
        <v>17731</v>
      </c>
      <c r="H2901" t="s">
        <v>1835</v>
      </c>
      <c r="I2901" s="18">
        <v>92584</v>
      </c>
      <c r="J2901" t="s">
        <v>23</v>
      </c>
      <c r="K2901" t="s">
        <v>1835</v>
      </c>
      <c r="L2901" s="18">
        <v>93277</v>
      </c>
      <c r="M2901">
        <v>1350</v>
      </c>
      <c r="N2901">
        <v>2100</v>
      </c>
      <c r="O2901">
        <v>750</v>
      </c>
      <c r="P2901" t="s">
        <v>24</v>
      </c>
      <c r="Q2901" t="s">
        <v>25</v>
      </c>
      <c r="R2901" s="19" t="s">
        <v>15</v>
      </c>
    </row>
    <row r="2902" spans="1:18" x14ac:dyDescent="0.3">
      <c r="A2902" s="17" t="s">
        <v>28590</v>
      </c>
      <c r="B2902" t="s">
        <v>28060</v>
      </c>
      <c r="C2902" s="17">
        <v>31811405</v>
      </c>
      <c r="D2902" t="s">
        <v>28586</v>
      </c>
      <c r="E2902" t="s">
        <v>28587</v>
      </c>
      <c r="F2902" t="s">
        <v>20758</v>
      </c>
      <c r="G2902" t="s">
        <v>17731</v>
      </c>
      <c r="H2902" t="s">
        <v>1835</v>
      </c>
      <c r="I2902" s="18">
        <v>92584</v>
      </c>
      <c r="J2902" t="s">
        <v>23</v>
      </c>
      <c r="K2902" t="s">
        <v>1835</v>
      </c>
      <c r="L2902" s="18">
        <v>92618</v>
      </c>
      <c r="M2902">
        <v>2916</v>
      </c>
      <c r="N2902">
        <v>2100</v>
      </c>
      <c r="O2902">
        <v>-816</v>
      </c>
      <c r="P2902" t="s">
        <v>48</v>
      </c>
      <c r="Q2902" t="s">
        <v>25</v>
      </c>
      <c r="R2902" s="19" t="s">
        <v>31</v>
      </c>
    </row>
    <row r="2903" spans="1:18" x14ac:dyDescent="0.3">
      <c r="A2903" s="17" t="s">
        <v>28596</v>
      </c>
      <c r="B2903" t="s">
        <v>28060</v>
      </c>
      <c r="C2903" s="17">
        <v>31811505</v>
      </c>
      <c r="D2903" t="s">
        <v>28592</v>
      </c>
      <c r="E2903" t="s">
        <v>28593</v>
      </c>
      <c r="F2903" t="s">
        <v>20758</v>
      </c>
      <c r="G2903" t="s">
        <v>17731</v>
      </c>
      <c r="H2903" t="s">
        <v>1835</v>
      </c>
      <c r="I2903" s="18">
        <v>92584</v>
      </c>
      <c r="J2903" t="s">
        <v>23</v>
      </c>
      <c r="K2903" t="s">
        <v>1835</v>
      </c>
      <c r="L2903" s="18">
        <v>92392</v>
      </c>
      <c r="M2903">
        <v>2124</v>
      </c>
      <c r="N2903">
        <v>2100</v>
      </c>
      <c r="O2903">
        <v>-24</v>
      </c>
      <c r="P2903" t="s">
        <v>48</v>
      </c>
      <c r="Q2903" t="s">
        <v>25</v>
      </c>
      <c r="R2903" s="19" t="s">
        <v>31</v>
      </c>
    </row>
    <row r="2904" spans="1:18" x14ac:dyDescent="0.3">
      <c r="A2904" s="17" t="s">
        <v>28602</v>
      </c>
      <c r="B2904" t="s">
        <v>28060</v>
      </c>
      <c r="C2904" s="17">
        <v>31811605</v>
      </c>
      <c r="D2904" t="s">
        <v>28598</v>
      </c>
      <c r="E2904" t="s">
        <v>28599</v>
      </c>
      <c r="F2904" t="s">
        <v>20758</v>
      </c>
      <c r="G2904" t="s">
        <v>17731</v>
      </c>
      <c r="H2904" t="s">
        <v>1835</v>
      </c>
      <c r="I2904" s="18">
        <v>92584</v>
      </c>
      <c r="J2904" t="s">
        <v>23</v>
      </c>
      <c r="K2904" t="s">
        <v>1835</v>
      </c>
      <c r="L2904" s="18">
        <v>92618</v>
      </c>
      <c r="M2904">
        <v>2916</v>
      </c>
      <c r="N2904">
        <v>2100</v>
      </c>
      <c r="O2904">
        <v>-816</v>
      </c>
      <c r="P2904" t="s">
        <v>48</v>
      </c>
      <c r="Q2904" t="s">
        <v>25</v>
      </c>
      <c r="R2904" s="19" t="s">
        <v>31</v>
      </c>
    </row>
    <row r="2905" spans="1:18" x14ac:dyDescent="0.3">
      <c r="A2905" s="17" t="s">
        <v>28649</v>
      </c>
      <c r="B2905" t="s">
        <v>28060</v>
      </c>
      <c r="C2905" s="17">
        <v>31812205</v>
      </c>
      <c r="D2905" t="s">
        <v>28645</v>
      </c>
      <c r="E2905" t="s">
        <v>28646</v>
      </c>
      <c r="F2905" t="s">
        <v>20758</v>
      </c>
      <c r="G2905" t="s">
        <v>17731</v>
      </c>
      <c r="H2905" t="s">
        <v>1835</v>
      </c>
      <c r="I2905" s="18">
        <v>92584</v>
      </c>
      <c r="J2905" t="s">
        <v>23</v>
      </c>
      <c r="K2905" t="s">
        <v>1835</v>
      </c>
      <c r="L2905" s="18">
        <v>92211</v>
      </c>
      <c r="M2905">
        <v>2100</v>
      </c>
      <c r="N2905">
        <v>2100</v>
      </c>
      <c r="O2905">
        <v>0</v>
      </c>
      <c r="P2905" t="s">
        <v>26</v>
      </c>
      <c r="Q2905" t="s">
        <v>26</v>
      </c>
      <c r="R2905" s="19" t="s">
        <v>31</v>
      </c>
    </row>
    <row r="2906" spans="1:18" x14ac:dyDescent="0.3">
      <c r="A2906" s="17" t="s">
        <v>28690</v>
      </c>
      <c r="B2906" t="s">
        <v>28060</v>
      </c>
      <c r="C2906" s="17">
        <v>31813405</v>
      </c>
      <c r="D2906" t="s">
        <v>28686</v>
      </c>
      <c r="E2906" t="s">
        <v>28687</v>
      </c>
      <c r="F2906" t="s">
        <v>20758</v>
      </c>
      <c r="G2906" t="s">
        <v>17731</v>
      </c>
      <c r="H2906" t="s">
        <v>1835</v>
      </c>
      <c r="I2906" s="18">
        <v>92584</v>
      </c>
      <c r="J2906" t="s">
        <v>23</v>
      </c>
      <c r="K2906" t="s">
        <v>1835</v>
      </c>
      <c r="L2906" s="18">
        <v>92618</v>
      </c>
      <c r="M2906">
        <v>2916</v>
      </c>
      <c r="N2906">
        <v>2100</v>
      </c>
      <c r="O2906">
        <v>-816</v>
      </c>
      <c r="P2906" t="s">
        <v>48</v>
      </c>
      <c r="Q2906" t="s">
        <v>25</v>
      </c>
      <c r="R2906" s="19" t="s">
        <v>31</v>
      </c>
    </row>
    <row r="2907" spans="1:18" x14ac:dyDescent="0.3">
      <c r="A2907" s="17" t="s">
        <v>28721</v>
      </c>
      <c r="B2907" t="s">
        <v>28060</v>
      </c>
      <c r="C2907" s="17">
        <v>31814205</v>
      </c>
      <c r="D2907" t="s">
        <v>28717</v>
      </c>
      <c r="E2907" t="s">
        <v>28718</v>
      </c>
      <c r="F2907" t="s">
        <v>20758</v>
      </c>
      <c r="G2907" t="s">
        <v>17731</v>
      </c>
      <c r="H2907" t="s">
        <v>1835</v>
      </c>
      <c r="I2907" s="18">
        <v>92584</v>
      </c>
      <c r="J2907" t="s">
        <v>23</v>
      </c>
      <c r="K2907" t="s">
        <v>1835</v>
      </c>
      <c r="L2907" s="18">
        <v>92507</v>
      </c>
      <c r="M2907">
        <v>2100</v>
      </c>
      <c r="N2907">
        <v>2100</v>
      </c>
      <c r="O2907">
        <v>0</v>
      </c>
      <c r="P2907" t="s">
        <v>26</v>
      </c>
      <c r="Q2907" t="s">
        <v>26</v>
      </c>
      <c r="R2907" s="19" t="s">
        <v>31</v>
      </c>
    </row>
    <row r="2908" spans="1:18" x14ac:dyDescent="0.3">
      <c r="A2908" s="17" t="s">
        <v>28727</v>
      </c>
      <c r="B2908" t="s">
        <v>28060</v>
      </c>
      <c r="C2908" s="17">
        <v>31814705</v>
      </c>
      <c r="D2908" t="s">
        <v>28723</v>
      </c>
      <c r="E2908" t="s">
        <v>28724</v>
      </c>
      <c r="F2908" t="s">
        <v>20758</v>
      </c>
      <c r="G2908" t="s">
        <v>17731</v>
      </c>
      <c r="H2908" t="s">
        <v>1835</v>
      </c>
      <c r="I2908" s="18">
        <v>92584</v>
      </c>
      <c r="J2908" t="s">
        <v>23</v>
      </c>
      <c r="K2908" t="s">
        <v>1835</v>
      </c>
      <c r="L2908" s="18">
        <v>94534</v>
      </c>
      <c r="M2908">
        <v>2580</v>
      </c>
      <c r="N2908">
        <v>2100</v>
      </c>
      <c r="O2908">
        <v>-480</v>
      </c>
      <c r="P2908" t="s">
        <v>48</v>
      </c>
      <c r="Q2908" t="s">
        <v>25</v>
      </c>
      <c r="R2908" s="19" t="s">
        <v>31</v>
      </c>
    </row>
    <row r="2909" spans="1:18" x14ac:dyDescent="0.3">
      <c r="A2909" s="17" t="s">
        <v>28733</v>
      </c>
      <c r="B2909" t="s">
        <v>28060</v>
      </c>
      <c r="C2909" s="17">
        <v>31814805</v>
      </c>
      <c r="D2909" t="s">
        <v>28729</v>
      </c>
      <c r="E2909" t="s">
        <v>28730</v>
      </c>
      <c r="F2909" t="s">
        <v>20758</v>
      </c>
      <c r="G2909" t="s">
        <v>17731</v>
      </c>
      <c r="H2909" t="s">
        <v>1835</v>
      </c>
      <c r="I2909" s="18">
        <v>92584</v>
      </c>
      <c r="J2909" t="s">
        <v>23</v>
      </c>
      <c r="K2909" t="s">
        <v>1835</v>
      </c>
      <c r="L2909" s="18">
        <v>95661</v>
      </c>
      <c r="M2909">
        <v>2034</v>
      </c>
      <c r="N2909">
        <v>2100</v>
      </c>
      <c r="O2909">
        <v>66</v>
      </c>
      <c r="P2909" t="s">
        <v>24</v>
      </c>
      <c r="Q2909" t="s">
        <v>25</v>
      </c>
      <c r="R2909" s="19" t="s">
        <v>15</v>
      </c>
    </row>
    <row r="2910" spans="1:18" x14ac:dyDescent="0.3">
      <c r="A2910" s="17" t="s">
        <v>28782</v>
      </c>
      <c r="B2910" t="s">
        <v>28060</v>
      </c>
      <c r="C2910" s="17">
        <v>31815605</v>
      </c>
      <c r="D2910" t="s">
        <v>28778</v>
      </c>
      <c r="E2910" t="s">
        <v>28779</v>
      </c>
      <c r="F2910" t="s">
        <v>20758</v>
      </c>
      <c r="G2910" t="s">
        <v>17731</v>
      </c>
      <c r="H2910" t="s">
        <v>1835</v>
      </c>
      <c r="I2910" s="18">
        <v>92584</v>
      </c>
      <c r="J2910" t="s">
        <v>23</v>
      </c>
      <c r="K2910" t="s">
        <v>1835</v>
      </c>
      <c r="L2910" s="18">
        <v>93246</v>
      </c>
      <c r="M2910">
        <v>1350</v>
      </c>
      <c r="N2910">
        <v>2100</v>
      </c>
      <c r="O2910">
        <v>750</v>
      </c>
      <c r="P2910" t="s">
        <v>24</v>
      </c>
      <c r="Q2910" t="s">
        <v>25</v>
      </c>
      <c r="R2910" s="19" t="s">
        <v>15</v>
      </c>
    </row>
    <row r="2911" spans="1:18" x14ac:dyDescent="0.3">
      <c r="A2911" s="17" t="s">
        <v>28792</v>
      </c>
      <c r="B2911" t="s">
        <v>28060</v>
      </c>
      <c r="C2911" s="17">
        <v>31815805</v>
      </c>
      <c r="D2911" t="s">
        <v>28788</v>
      </c>
      <c r="E2911" t="s">
        <v>28789</v>
      </c>
      <c r="F2911" t="s">
        <v>20758</v>
      </c>
      <c r="G2911" t="s">
        <v>17731</v>
      </c>
      <c r="H2911" t="s">
        <v>1835</v>
      </c>
      <c r="I2911" s="18">
        <v>92584</v>
      </c>
      <c r="J2911" t="s">
        <v>23</v>
      </c>
      <c r="K2911" t="s">
        <v>1835</v>
      </c>
      <c r="L2911" s="18">
        <v>92618</v>
      </c>
      <c r="M2911">
        <v>2916</v>
      </c>
      <c r="N2911">
        <v>2100</v>
      </c>
      <c r="O2911">
        <v>-816</v>
      </c>
      <c r="P2911" t="s">
        <v>48</v>
      </c>
      <c r="Q2911" t="s">
        <v>25</v>
      </c>
      <c r="R2911" s="19" t="s">
        <v>31</v>
      </c>
    </row>
    <row r="2912" spans="1:18" x14ac:dyDescent="0.3">
      <c r="A2912" s="17" t="s">
        <v>28821</v>
      </c>
      <c r="B2912" t="s">
        <v>28060</v>
      </c>
      <c r="C2912" s="17">
        <v>31816405</v>
      </c>
      <c r="D2912" t="s">
        <v>28817</v>
      </c>
      <c r="E2912" t="s">
        <v>28818</v>
      </c>
      <c r="F2912" t="s">
        <v>20758</v>
      </c>
      <c r="G2912" t="s">
        <v>17731</v>
      </c>
      <c r="H2912" t="s">
        <v>1835</v>
      </c>
      <c r="I2912" s="18">
        <v>92584</v>
      </c>
      <c r="J2912" t="s">
        <v>23</v>
      </c>
      <c r="K2912" t="s">
        <v>1835</v>
      </c>
      <c r="L2912" s="18">
        <v>92618</v>
      </c>
      <c r="M2912">
        <v>2916</v>
      </c>
      <c r="N2912">
        <v>2100</v>
      </c>
      <c r="O2912">
        <v>-816</v>
      </c>
      <c r="P2912" t="s">
        <v>48</v>
      </c>
      <c r="Q2912" t="s">
        <v>25</v>
      </c>
      <c r="R2912" s="19" t="s">
        <v>31</v>
      </c>
    </row>
    <row r="2913" spans="1:18" x14ac:dyDescent="0.3">
      <c r="A2913" s="17" t="s">
        <v>28831</v>
      </c>
      <c r="B2913" t="s">
        <v>28060</v>
      </c>
      <c r="C2913" s="17">
        <v>31816905</v>
      </c>
      <c r="D2913" t="s">
        <v>28827</v>
      </c>
      <c r="E2913" t="s">
        <v>28828</v>
      </c>
      <c r="F2913" t="s">
        <v>20758</v>
      </c>
      <c r="G2913" t="s">
        <v>17731</v>
      </c>
      <c r="H2913" t="s">
        <v>1835</v>
      </c>
      <c r="I2913" s="18">
        <v>92584</v>
      </c>
      <c r="J2913" t="s">
        <v>23</v>
      </c>
      <c r="K2913" t="s">
        <v>1835</v>
      </c>
      <c r="L2913" s="18">
        <v>95358</v>
      </c>
      <c r="M2913">
        <v>1920</v>
      </c>
      <c r="N2913">
        <v>2100</v>
      </c>
      <c r="O2913">
        <v>180</v>
      </c>
      <c r="P2913" t="s">
        <v>24</v>
      </c>
      <c r="Q2913" t="s">
        <v>25</v>
      </c>
      <c r="R2913" s="19" t="s">
        <v>15</v>
      </c>
    </row>
    <row r="2914" spans="1:18" x14ac:dyDescent="0.3">
      <c r="A2914" s="17" t="s">
        <v>28895</v>
      </c>
      <c r="B2914" t="s">
        <v>28060</v>
      </c>
      <c r="C2914" s="17">
        <v>31818605</v>
      </c>
      <c r="D2914" t="s">
        <v>28891</v>
      </c>
      <c r="E2914" t="s">
        <v>28892</v>
      </c>
      <c r="F2914" t="s">
        <v>20758</v>
      </c>
      <c r="G2914" t="s">
        <v>17731</v>
      </c>
      <c r="H2914" t="s">
        <v>1835</v>
      </c>
      <c r="I2914" s="18">
        <v>92584</v>
      </c>
      <c r="J2914" t="s">
        <v>23</v>
      </c>
      <c r="K2914" t="s">
        <v>1835</v>
      </c>
      <c r="L2914" s="18">
        <v>91764</v>
      </c>
      <c r="M2914">
        <v>2916</v>
      </c>
      <c r="N2914">
        <v>2100</v>
      </c>
      <c r="O2914">
        <v>-816</v>
      </c>
      <c r="P2914" t="s">
        <v>48</v>
      </c>
      <c r="Q2914" t="s">
        <v>25</v>
      </c>
      <c r="R2914" s="19" t="s">
        <v>31</v>
      </c>
    </row>
    <row r="2915" spans="1:18" x14ac:dyDescent="0.3">
      <c r="A2915" s="17" t="s">
        <v>28901</v>
      </c>
      <c r="B2915" t="s">
        <v>28060</v>
      </c>
      <c r="C2915" s="17">
        <v>31818905</v>
      </c>
      <c r="D2915" t="s">
        <v>28897</v>
      </c>
      <c r="E2915" t="s">
        <v>28898</v>
      </c>
      <c r="F2915" t="s">
        <v>20758</v>
      </c>
      <c r="G2915" t="s">
        <v>17731</v>
      </c>
      <c r="H2915" t="s">
        <v>1835</v>
      </c>
      <c r="I2915" s="18">
        <v>92584</v>
      </c>
      <c r="J2915" t="s">
        <v>23</v>
      </c>
      <c r="K2915" t="s">
        <v>1835</v>
      </c>
      <c r="L2915" s="18">
        <v>94597</v>
      </c>
      <c r="M2915">
        <v>3534</v>
      </c>
      <c r="N2915">
        <v>2100</v>
      </c>
      <c r="O2915">
        <v>-1434</v>
      </c>
      <c r="P2915" t="s">
        <v>48</v>
      </c>
      <c r="Q2915" t="s">
        <v>25</v>
      </c>
      <c r="R2915" s="19" t="s">
        <v>31</v>
      </c>
    </row>
    <row r="2916" spans="1:18" x14ac:dyDescent="0.3">
      <c r="A2916" s="17" t="s">
        <v>17733</v>
      </c>
      <c r="B2916" t="s">
        <v>17732</v>
      </c>
      <c r="C2916" s="17">
        <v>14972405</v>
      </c>
      <c r="D2916" t="s">
        <v>17722</v>
      </c>
      <c r="E2916" t="s">
        <v>17723</v>
      </c>
      <c r="F2916" t="s">
        <v>17734</v>
      </c>
      <c r="G2916" t="s">
        <v>2678</v>
      </c>
      <c r="H2916" t="s">
        <v>1835</v>
      </c>
      <c r="I2916" s="18">
        <v>92590</v>
      </c>
      <c r="J2916" t="s">
        <v>23</v>
      </c>
      <c r="K2916" t="s">
        <v>1835</v>
      </c>
      <c r="L2916" s="18">
        <v>92583</v>
      </c>
      <c r="M2916">
        <v>2100</v>
      </c>
      <c r="N2916">
        <v>2100</v>
      </c>
      <c r="O2916">
        <v>0</v>
      </c>
      <c r="P2916" t="s">
        <v>26</v>
      </c>
      <c r="Q2916" t="s">
        <v>26</v>
      </c>
      <c r="R2916" s="19" t="s">
        <v>31</v>
      </c>
    </row>
    <row r="2917" spans="1:18" x14ac:dyDescent="0.3">
      <c r="A2917" s="17" t="s">
        <v>17736</v>
      </c>
      <c r="B2917" t="s">
        <v>17735</v>
      </c>
      <c r="C2917" s="17">
        <v>14972405</v>
      </c>
      <c r="D2917" t="s">
        <v>17722</v>
      </c>
      <c r="E2917" t="s">
        <v>17723</v>
      </c>
      <c r="F2917" t="s">
        <v>17737</v>
      </c>
      <c r="G2917" t="s">
        <v>2678</v>
      </c>
      <c r="H2917" t="s">
        <v>1835</v>
      </c>
      <c r="I2917" s="18">
        <v>92590</v>
      </c>
      <c r="J2917" t="s">
        <v>23</v>
      </c>
      <c r="K2917" t="s">
        <v>1835</v>
      </c>
      <c r="L2917" s="18">
        <v>92583</v>
      </c>
      <c r="M2917">
        <v>2100</v>
      </c>
      <c r="N2917">
        <v>2100</v>
      </c>
      <c r="O2917">
        <v>0</v>
      </c>
      <c r="P2917" t="s">
        <v>26</v>
      </c>
      <c r="Q2917" t="s">
        <v>26</v>
      </c>
      <c r="R2917" s="19" t="s">
        <v>31</v>
      </c>
    </row>
    <row r="2918" spans="1:18" x14ac:dyDescent="0.3">
      <c r="A2918" s="17" t="s">
        <v>22278</v>
      </c>
      <c r="B2918" t="s">
        <v>22275</v>
      </c>
      <c r="C2918" s="17">
        <v>25172705</v>
      </c>
      <c r="D2918" t="s">
        <v>22274</v>
      </c>
      <c r="E2918" t="s">
        <v>22275</v>
      </c>
      <c r="F2918" t="s">
        <v>22279</v>
      </c>
      <c r="G2918" t="s">
        <v>2678</v>
      </c>
      <c r="H2918" t="s">
        <v>1835</v>
      </c>
      <c r="I2918" s="18">
        <v>92590</v>
      </c>
      <c r="J2918" t="s">
        <v>23</v>
      </c>
      <c r="K2918" t="s">
        <v>1835</v>
      </c>
      <c r="L2918" s="18">
        <v>92507</v>
      </c>
      <c r="M2918">
        <v>2100</v>
      </c>
      <c r="N2918">
        <v>2100</v>
      </c>
      <c r="O2918">
        <v>0</v>
      </c>
      <c r="P2918" t="s">
        <v>26</v>
      </c>
      <c r="Q2918" t="s">
        <v>26</v>
      </c>
      <c r="R2918" s="19" t="s">
        <v>31</v>
      </c>
    </row>
    <row r="2919" spans="1:18" x14ac:dyDescent="0.3">
      <c r="A2919" s="17" t="s">
        <v>2676</v>
      </c>
      <c r="B2919" t="s">
        <v>2675</v>
      </c>
      <c r="C2919" s="17">
        <v>11801005</v>
      </c>
      <c r="D2919" t="s">
        <v>2673</v>
      </c>
      <c r="E2919" t="s">
        <v>2674</v>
      </c>
      <c r="F2919" t="s">
        <v>2677</v>
      </c>
      <c r="G2919" t="s">
        <v>2678</v>
      </c>
      <c r="H2919" t="s">
        <v>1835</v>
      </c>
      <c r="I2919" s="18">
        <v>92592</v>
      </c>
      <c r="J2919" t="s">
        <v>23</v>
      </c>
      <c r="K2919" t="s">
        <v>1835</v>
      </c>
      <c r="L2919" s="18">
        <v>92096</v>
      </c>
      <c r="M2919">
        <v>2643</v>
      </c>
      <c r="N2919">
        <v>2100</v>
      </c>
      <c r="O2919">
        <v>-543</v>
      </c>
      <c r="P2919" t="s">
        <v>48</v>
      </c>
      <c r="Q2919" t="s">
        <v>25</v>
      </c>
      <c r="R2919" s="19" t="s">
        <v>31</v>
      </c>
    </row>
    <row r="2920" spans="1:18" x14ac:dyDescent="0.3">
      <c r="A2920" s="17" t="s">
        <v>19434</v>
      </c>
      <c r="B2920" t="s">
        <v>19433</v>
      </c>
      <c r="C2920" s="17">
        <v>15020505</v>
      </c>
      <c r="D2920" t="s">
        <v>19431</v>
      </c>
      <c r="E2920" t="s">
        <v>19432</v>
      </c>
      <c r="F2920" t="s">
        <v>2677</v>
      </c>
      <c r="G2920" t="s">
        <v>2678</v>
      </c>
      <c r="H2920" t="s">
        <v>1835</v>
      </c>
      <c r="I2920" s="18">
        <v>92592</v>
      </c>
      <c r="J2920" t="s">
        <v>23</v>
      </c>
      <c r="K2920" t="s">
        <v>1835</v>
      </c>
      <c r="L2920" s="18">
        <v>92096</v>
      </c>
      <c r="M2920">
        <v>2643</v>
      </c>
      <c r="N2920">
        <v>2100</v>
      </c>
      <c r="O2920">
        <v>-543</v>
      </c>
      <c r="P2920" t="s">
        <v>48</v>
      </c>
      <c r="Q2920" t="s">
        <v>25</v>
      </c>
      <c r="R2920" s="19" t="s">
        <v>31</v>
      </c>
    </row>
    <row r="2921" spans="1:18" x14ac:dyDescent="0.3">
      <c r="A2921" s="17" t="s">
        <v>27087</v>
      </c>
      <c r="B2921" t="s">
        <v>27086</v>
      </c>
      <c r="C2921" s="17">
        <v>31505105</v>
      </c>
      <c r="D2921" t="s">
        <v>27067</v>
      </c>
      <c r="E2921" t="s">
        <v>27068</v>
      </c>
      <c r="F2921" t="s">
        <v>27088</v>
      </c>
      <c r="G2921" t="s">
        <v>2467</v>
      </c>
      <c r="H2921" t="s">
        <v>1835</v>
      </c>
      <c r="I2921" s="18">
        <v>92612</v>
      </c>
      <c r="J2921" t="s">
        <v>23</v>
      </c>
      <c r="K2921" t="s">
        <v>1835</v>
      </c>
      <c r="L2921" s="18">
        <v>90089</v>
      </c>
      <c r="M2921">
        <v>2916</v>
      </c>
      <c r="N2921">
        <v>2916</v>
      </c>
      <c r="O2921">
        <v>0</v>
      </c>
      <c r="P2921" t="s">
        <v>26</v>
      </c>
      <c r="Q2921" t="s">
        <v>26</v>
      </c>
      <c r="R2921" s="19" t="s">
        <v>31</v>
      </c>
    </row>
    <row r="2922" spans="1:18" x14ac:dyDescent="0.3">
      <c r="A2922" s="17" t="s">
        <v>27181</v>
      </c>
      <c r="B2922" t="s">
        <v>27180</v>
      </c>
      <c r="C2922" s="17">
        <v>31601505</v>
      </c>
      <c r="D2922" t="s">
        <v>27160</v>
      </c>
      <c r="E2922" t="s">
        <v>27161</v>
      </c>
      <c r="F2922" t="s">
        <v>27182</v>
      </c>
      <c r="G2922" t="s">
        <v>2467</v>
      </c>
      <c r="H2922" t="s">
        <v>1835</v>
      </c>
      <c r="I2922" s="18">
        <v>92612</v>
      </c>
      <c r="J2922" t="s">
        <v>23</v>
      </c>
      <c r="K2922" t="s">
        <v>1835</v>
      </c>
      <c r="L2922" s="18">
        <v>90263</v>
      </c>
      <c r="M2922">
        <v>2916</v>
      </c>
      <c r="N2922">
        <v>2916</v>
      </c>
      <c r="O2922">
        <v>0</v>
      </c>
      <c r="P2922" t="s">
        <v>26</v>
      </c>
      <c r="Q2922" t="s">
        <v>26</v>
      </c>
      <c r="R2922" s="19" t="s">
        <v>31</v>
      </c>
    </row>
    <row r="2923" spans="1:18" x14ac:dyDescent="0.3">
      <c r="A2923" s="17" t="s">
        <v>27989</v>
      </c>
      <c r="B2923" t="s">
        <v>27978</v>
      </c>
      <c r="C2923" s="17">
        <v>31803305</v>
      </c>
      <c r="D2923" t="s">
        <v>27976</v>
      </c>
      <c r="E2923" t="s">
        <v>27977</v>
      </c>
      <c r="F2923" t="s">
        <v>27990</v>
      </c>
      <c r="G2923" t="s">
        <v>2467</v>
      </c>
      <c r="H2923" t="s">
        <v>1835</v>
      </c>
      <c r="I2923" s="18">
        <v>92614</v>
      </c>
      <c r="J2923" t="s">
        <v>23</v>
      </c>
      <c r="K2923" t="s">
        <v>1835</v>
      </c>
      <c r="L2923" s="18">
        <v>92606</v>
      </c>
      <c r="M2923">
        <v>2916</v>
      </c>
      <c r="N2923">
        <v>2916</v>
      </c>
      <c r="O2923">
        <v>0</v>
      </c>
      <c r="P2923" t="s">
        <v>26</v>
      </c>
      <c r="Q2923" t="s">
        <v>26</v>
      </c>
      <c r="R2923" s="19" t="s">
        <v>31</v>
      </c>
    </row>
    <row r="2924" spans="1:18" x14ac:dyDescent="0.3">
      <c r="A2924" s="17" t="s">
        <v>31904</v>
      </c>
      <c r="B2924" t="s">
        <v>31900</v>
      </c>
      <c r="C2924" s="17">
        <v>31966105</v>
      </c>
      <c r="D2924" t="s">
        <v>31899</v>
      </c>
      <c r="E2924" t="s">
        <v>31900</v>
      </c>
      <c r="F2924" t="s">
        <v>31905</v>
      </c>
      <c r="G2924" t="s">
        <v>2467</v>
      </c>
      <c r="H2924" t="s">
        <v>1835</v>
      </c>
      <c r="I2924" s="18">
        <v>92614</v>
      </c>
      <c r="J2924" t="s">
        <v>23</v>
      </c>
      <c r="K2924" t="s">
        <v>1835</v>
      </c>
      <c r="L2924" s="18">
        <v>91182</v>
      </c>
      <c r="M2924">
        <v>2916</v>
      </c>
      <c r="N2924">
        <v>2916</v>
      </c>
      <c r="O2924">
        <v>0</v>
      </c>
      <c r="P2924" t="s">
        <v>26</v>
      </c>
      <c r="Q2924" t="s">
        <v>26</v>
      </c>
      <c r="R2924" s="19" t="s">
        <v>31</v>
      </c>
    </row>
    <row r="2925" spans="1:18" x14ac:dyDescent="0.3">
      <c r="A2925" s="17" t="s">
        <v>29035</v>
      </c>
      <c r="B2925" t="s">
        <v>29034</v>
      </c>
      <c r="C2925" s="17">
        <v>31829605</v>
      </c>
      <c r="D2925" t="s">
        <v>29020</v>
      </c>
      <c r="E2925" t="s">
        <v>29021</v>
      </c>
      <c r="F2925" t="s">
        <v>29036</v>
      </c>
      <c r="G2925" t="s">
        <v>2467</v>
      </c>
      <c r="H2925" t="s">
        <v>1835</v>
      </c>
      <c r="I2925" s="18">
        <v>92617</v>
      </c>
      <c r="J2925" t="s">
        <v>23</v>
      </c>
      <c r="K2925" t="s">
        <v>1835</v>
      </c>
      <c r="L2925" s="18">
        <v>90230</v>
      </c>
      <c r="M2925">
        <v>2916</v>
      </c>
      <c r="N2925">
        <v>2916</v>
      </c>
      <c r="O2925">
        <v>0</v>
      </c>
      <c r="P2925" t="s">
        <v>26</v>
      </c>
      <c r="Q2925" t="s">
        <v>26</v>
      </c>
      <c r="R2925" s="19" t="s">
        <v>31</v>
      </c>
    </row>
    <row r="2926" spans="1:18" x14ac:dyDescent="0.3">
      <c r="A2926" s="17" t="s">
        <v>2465</v>
      </c>
      <c r="B2926" t="s">
        <v>2464</v>
      </c>
      <c r="C2926" s="17">
        <v>11509205</v>
      </c>
      <c r="D2926" t="s">
        <v>2462</v>
      </c>
      <c r="E2926" t="s">
        <v>2463</v>
      </c>
      <c r="F2926" t="s">
        <v>2466</v>
      </c>
      <c r="G2926" t="s">
        <v>2467</v>
      </c>
      <c r="H2926" t="s">
        <v>1835</v>
      </c>
      <c r="I2926" s="18">
        <v>92618</v>
      </c>
      <c r="J2926" t="s">
        <v>23</v>
      </c>
      <c r="K2926" t="s">
        <v>1835</v>
      </c>
      <c r="L2926" s="18">
        <v>92831</v>
      </c>
      <c r="M2926">
        <v>2916</v>
      </c>
      <c r="N2926">
        <v>2916</v>
      </c>
      <c r="O2926">
        <v>0</v>
      </c>
      <c r="P2926" t="s">
        <v>26</v>
      </c>
      <c r="Q2926" t="s">
        <v>26</v>
      </c>
      <c r="R2926" s="19" t="s">
        <v>31</v>
      </c>
    </row>
    <row r="2927" spans="1:18" x14ac:dyDescent="0.3">
      <c r="A2927" s="17" t="s">
        <v>20760</v>
      </c>
      <c r="B2927" t="s">
        <v>20759</v>
      </c>
      <c r="C2927" s="17">
        <v>21891605</v>
      </c>
      <c r="D2927" t="s">
        <v>20682</v>
      </c>
      <c r="E2927" t="s">
        <v>20683</v>
      </c>
      <c r="F2927" t="s">
        <v>20761</v>
      </c>
      <c r="G2927" t="s">
        <v>2467</v>
      </c>
      <c r="H2927" t="s">
        <v>1835</v>
      </c>
      <c r="I2927" s="18">
        <v>92618</v>
      </c>
      <c r="J2927" t="s">
        <v>23</v>
      </c>
      <c r="K2927" t="s">
        <v>1835</v>
      </c>
      <c r="L2927" s="18">
        <v>91761</v>
      </c>
      <c r="M2927">
        <v>2916</v>
      </c>
      <c r="N2927">
        <v>2916</v>
      </c>
      <c r="O2927">
        <v>0</v>
      </c>
      <c r="P2927" t="s">
        <v>26</v>
      </c>
      <c r="Q2927" t="s">
        <v>26</v>
      </c>
      <c r="R2927" s="19" t="s">
        <v>31</v>
      </c>
    </row>
    <row r="2928" spans="1:18" x14ac:dyDescent="0.3">
      <c r="A2928" s="17" t="s">
        <v>20763</v>
      </c>
      <c r="B2928" t="s">
        <v>20762</v>
      </c>
      <c r="C2928" s="17">
        <v>21891605</v>
      </c>
      <c r="D2928" t="s">
        <v>20682</v>
      </c>
      <c r="E2928" t="s">
        <v>20683</v>
      </c>
      <c r="F2928" t="s">
        <v>20764</v>
      </c>
      <c r="G2928" t="s">
        <v>2467</v>
      </c>
      <c r="H2928" t="s">
        <v>1835</v>
      </c>
      <c r="I2928" s="18">
        <v>92618</v>
      </c>
      <c r="J2928" t="s">
        <v>23</v>
      </c>
      <c r="K2928" t="s">
        <v>1835</v>
      </c>
      <c r="L2928" s="18">
        <v>91761</v>
      </c>
      <c r="M2928">
        <v>2916</v>
      </c>
      <c r="N2928">
        <v>2916</v>
      </c>
      <c r="O2928">
        <v>0</v>
      </c>
      <c r="P2928" t="s">
        <v>26</v>
      </c>
      <c r="Q2928" t="s">
        <v>26</v>
      </c>
      <c r="R2928" s="19" t="s">
        <v>31</v>
      </c>
    </row>
    <row r="2929" spans="1:18" x14ac:dyDescent="0.3">
      <c r="A2929" s="17" t="s">
        <v>22338</v>
      </c>
      <c r="B2929" t="s">
        <v>15238</v>
      </c>
      <c r="C2929" s="17">
        <v>25194105</v>
      </c>
      <c r="D2929" t="s">
        <v>22336</v>
      </c>
      <c r="E2929" t="s">
        <v>22337</v>
      </c>
      <c r="F2929" t="s">
        <v>22339</v>
      </c>
      <c r="G2929" t="s">
        <v>2467</v>
      </c>
      <c r="H2929" t="s">
        <v>1835</v>
      </c>
      <c r="I2929" s="18">
        <v>92618</v>
      </c>
      <c r="J2929" t="s">
        <v>23</v>
      </c>
      <c r="K2929" t="s">
        <v>1835</v>
      </c>
      <c r="L2929" s="18">
        <v>90230</v>
      </c>
      <c r="M2929">
        <v>2916</v>
      </c>
      <c r="N2929">
        <v>2916</v>
      </c>
      <c r="O2929">
        <v>0</v>
      </c>
      <c r="P2929" t="s">
        <v>26</v>
      </c>
      <c r="Q2929" t="s">
        <v>26</v>
      </c>
      <c r="R2929" s="19" t="s">
        <v>31</v>
      </c>
    </row>
    <row r="2930" spans="1:18" x14ac:dyDescent="0.3">
      <c r="A2930" s="17" t="s">
        <v>20766</v>
      </c>
      <c r="B2930" t="s">
        <v>20765</v>
      </c>
      <c r="C2930" s="17">
        <v>21891605</v>
      </c>
      <c r="D2930" t="s">
        <v>20682</v>
      </c>
      <c r="E2930" t="s">
        <v>20683</v>
      </c>
      <c r="F2930" t="s">
        <v>20767</v>
      </c>
      <c r="G2930" t="s">
        <v>20768</v>
      </c>
      <c r="H2930" t="s">
        <v>1835</v>
      </c>
      <c r="I2930" s="18">
        <v>92626</v>
      </c>
      <c r="J2930" t="s">
        <v>23</v>
      </c>
      <c r="K2930" t="s">
        <v>1835</v>
      </c>
      <c r="L2930" s="18">
        <v>91761</v>
      </c>
      <c r="M2930">
        <v>2916</v>
      </c>
      <c r="N2930">
        <v>2916</v>
      </c>
      <c r="O2930">
        <v>0</v>
      </c>
      <c r="P2930" t="s">
        <v>26</v>
      </c>
      <c r="Q2930" t="s">
        <v>26</v>
      </c>
      <c r="R2930" s="19" t="s">
        <v>31</v>
      </c>
    </row>
    <row r="2931" spans="1:18" x14ac:dyDescent="0.3">
      <c r="A2931" s="17" t="s">
        <v>31153</v>
      </c>
      <c r="B2931" t="s">
        <v>31146</v>
      </c>
      <c r="C2931" s="17">
        <v>31939105</v>
      </c>
      <c r="D2931" t="s">
        <v>31144</v>
      </c>
      <c r="E2931" t="s">
        <v>31145</v>
      </c>
      <c r="F2931" t="s">
        <v>31154</v>
      </c>
      <c r="G2931" t="s">
        <v>20768</v>
      </c>
      <c r="H2931" t="s">
        <v>1835</v>
      </c>
      <c r="I2931" s="18">
        <v>92626</v>
      </c>
      <c r="J2931" t="s">
        <v>23</v>
      </c>
      <c r="K2931" t="s">
        <v>1835</v>
      </c>
      <c r="L2931" s="18">
        <v>92123</v>
      </c>
      <c r="M2931">
        <v>2643</v>
      </c>
      <c r="N2931">
        <v>2916</v>
      </c>
      <c r="O2931">
        <v>273</v>
      </c>
      <c r="P2931" t="s">
        <v>24</v>
      </c>
      <c r="Q2931" t="s">
        <v>25</v>
      </c>
      <c r="R2931" s="19" t="s">
        <v>15</v>
      </c>
    </row>
    <row r="2932" spans="1:18" x14ac:dyDescent="0.3">
      <c r="A2932" s="17" t="s">
        <v>20467</v>
      </c>
      <c r="B2932" t="s">
        <v>20466</v>
      </c>
      <c r="C2932" s="17">
        <v>21116605</v>
      </c>
      <c r="D2932" t="s">
        <v>20465</v>
      </c>
      <c r="E2932" t="s">
        <v>20466</v>
      </c>
      <c r="F2932" t="s">
        <v>20468</v>
      </c>
      <c r="G2932" t="s">
        <v>15376</v>
      </c>
      <c r="H2932" t="s">
        <v>1835</v>
      </c>
      <c r="I2932" s="18">
        <v>92660</v>
      </c>
      <c r="J2932" t="s">
        <v>23</v>
      </c>
      <c r="K2932" t="s">
        <v>1835</v>
      </c>
      <c r="L2932" s="18">
        <v>92108</v>
      </c>
      <c r="M2932">
        <v>2643</v>
      </c>
      <c r="N2932">
        <v>2916</v>
      </c>
      <c r="O2932">
        <v>273</v>
      </c>
      <c r="P2932" t="s">
        <v>24</v>
      </c>
      <c r="Q2932" t="s">
        <v>25</v>
      </c>
      <c r="R2932" s="19" t="s">
        <v>15</v>
      </c>
    </row>
    <row r="2933" spans="1:18" x14ac:dyDescent="0.3">
      <c r="A2933" s="17" t="s">
        <v>16910</v>
      </c>
      <c r="B2933" t="s">
        <v>16909</v>
      </c>
      <c r="C2933" s="17">
        <v>14949405</v>
      </c>
      <c r="D2933" t="s">
        <v>16908</v>
      </c>
      <c r="E2933" t="s">
        <v>16909</v>
      </c>
      <c r="F2933" t="s">
        <v>16911</v>
      </c>
      <c r="G2933" t="s">
        <v>15376</v>
      </c>
      <c r="H2933" t="s">
        <v>1835</v>
      </c>
      <c r="I2933" s="18">
        <v>92663</v>
      </c>
      <c r="J2933" t="s">
        <v>23</v>
      </c>
      <c r="K2933" t="s">
        <v>1835</v>
      </c>
      <c r="L2933" s="18">
        <v>92708</v>
      </c>
      <c r="M2933">
        <v>2916</v>
      </c>
      <c r="N2933">
        <v>2916</v>
      </c>
      <c r="O2933">
        <v>0</v>
      </c>
      <c r="P2933" t="s">
        <v>26</v>
      </c>
      <c r="Q2933" t="s">
        <v>26</v>
      </c>
      <c r="R2933" s="19" t="s">
        <v>31</v>
      </c>
    </row>
    <row r="2934" spans="1:18" x14ac:dyDescent="0.3">
      <c r="A2934" s="17" t="s">
        <v>16912</v>
      </c>
      <c r="B2934" t="s">
        <v>16909</v>
      </c>
      <c r="C2934" s="17">
        <v>14949405</v>
      </c>
      <c r="D2934" t="s">
        <v>16908</v>
      </c>
      <c r="E2934" t="s">
        <v>16909</v>
      </c>
      <c r="F2934" t="s">
        <v>16913</v>
      </c>
      <c r="G2934" t="s">
        <v>16914</v>
      </c>
      <c r="H2934" t="s">
        <v>1835</v>
      </c>
      <c r="I2934" s="18">
        <v>92683</v>
      </c>
      <c r="J2934" t="s">
        <v>23</v>
      </c>
      <c r="K2934" t="s">
        <v>1835</v>
      </c>
      <c r="L2934" s="18">
        <v>92708</v>
      </c>
      <c r="M2934">
        <v>2916</v>
      </c>
      <c r="N2934">
        <v>2916</v>
      </c>
      <c r="O2934">
        <v>0</v>
      </c>
      <c r="P2934" t="s">
        <v>26</v>
      </c>
      <c r="Q2934" t="s">
        <v>26</v>
      </c>
      <c r="R2934" s="19" t="s">
        <v>31</v>
      </c>
    </row>
    <row r="2935" spans="1:18" x14ac:dyDescent="0.3">
      <c r="A2935" s="17" t="s">
        <v>27991</v>
      </c>
      <c r="B2935" t="s">
        <v>27978</v>
      </c>
      <c r="C2935" s="17">
        <v>31803305</v>
      </c>
      <c r="D2935" t="s">
        <v>27976</v>
      </c>
      <c r="E2935" t="s">
        <v>27977</v>
      </c>
      <c r="F2935" t="s">
        <v>27992</v>
      </c>
      <c r="G2935" t="s">
        <v>15339</v>
      </c>
      <c r="H2935" t="s">
        <v>1835</v>
      </c>
      <c r="I2935" s="18">
        <v>92683</v>
      </c>
      <c r="J2935" t="s">
        <v>23</v>
      </c>
      <c r="K2935" t="s">
        <v>1835</v>
      </c>
      <c r="L2935" s="18">
        <v>92606</v>
      </c>
      <c r="M2935">
        <v>2916</v>
      </c>
      <c r="N2935">
        <v>2916</v>
      </c>
      <c r="O2935">
        <v>0</v>
      </c>
      <c r="P2935" t="s">
        <v>26</v>
      </c>
      <c r="Q2935" t="s">
        <v>26</v>
      </c>
      <c r="R2935" s="19" t="s">
        <v>31</v>
      </c>
    </row>
    <row r="2936" spans="1:18" x14ac:dyDescent="0.3">
      <c r="A2936" s="17" t="s">
        <v>27993</v>
      </c>
      <c r="B2936" t="s">
        <v>27978</v>
      </c>
      <c r="C2936" s="17">
        <v>31803305</v>
      </c>
      <c r="D2936" t="s">
        <v>27976</v>
      </c>
      <c r="E2936" t="s">
        <v>27977</v>
      </c>
      <c r="F2936" t="s">
        <v>27994</v>
      </c>
      <c r="G2936" t="s">
        <v>27995</v>
      </c>
      <c r="H2936" t="s">
        <v>1835</v>
      </c>
      <c r="I2936" s="18">
        <v>92692</v>
      </c>
      <c r="J2936" t="s">
        <v>23</v>
      </c>
      <c r="K2936" t="s">
        <v>1835</v>
      </c>
      <c r="L2936" s="18">
        <v>92606</v>
      </c>
      <c r="M2936">
        <v>2916</v>
      </c>
      <c r="N2936">
        <v>2916</v>
      </c>
      <c r="O2936">
        <v>0</v>
      </c>
      <c r="P2936" t="s">
        <v>26</v>
      </c>
      <c r="Q2936" t="s">
        <v>26</v>
      </c>
      <c r="R2936" s="19" t="s">
        <v>31</v>
      </c>
    </row>
    <row r="2937" spans="1:18" x14ac:dyDescent="0.3">
      <c r="A2937" s="17" t="s">
        <v>22167</v>
      </c>
      <c r="B2937" t="s">
        <v>22166</v>
      </c>
      <c r="C2937" s="17">
        <v>25118405</v>
      </c>
      <c r="D2937" t="s">
        <v>22165</v>
      </c>
      <c r="E2937" t="s">
        <v>22166</v>
      </c>
      <c r="F2937" t="s">
        <v>22168</v>
      </c>
      <c r="G2937" t="s">
        <v>22169</v>
      </c>
      <c r="H2937" t="s">
        <v>1835</v>
      </c>
      <c r="I2937" s="18">
        <v>92701</v>
      </c>
      <c r="J2937" t="s">
        <v>23</v>
      </c>
      <c r="K2937" t="s">
        <v>1835</v>
      </c>
      <c r="L2937" s="18">
        <v>90650</v>
      </c>
      <c r="M2937">
        <v>2916</v>
      </c>
      <c r="N2937">
        <v>2916</v>
      </c>
      <c r="O2937">
        <v>0</v>
      </c>
      <c r="P2937" t="s">
        <v>26</v>
      </c>
      <c r="Q2937" t="s">
        <v>26</v>
      </c>
      <c r="R2937" s="19" t="s">
        <v>31</v>
      </c>
    </row>
    <row r="2938" spans="1:18" x14ac:dyDescent="0.3">
      <c r="A2938" s="17" t="s">
        <v>27996</v>
      </c>
      <c r="B2938" t="s">
        <v>27978</v>
      </c>
      <c r="C2938" s="17">
        <v>31803305</v>
      </c>
      <c r="D2938" t="s">
        <v>27976</v>
      </c>
      <c r="E2938" t="s">
        <v>27977</v>
      </c>
      <c r="F2938" t="s">
        <v>27997</v>
      </c>
      <c r="G2938" t="s">
        <v>22169</v>
      </c>
      <c r="H2938" t="s">
        <v>1835</v>
      </c>
      <c r="I2938" s="18">
        <v>92704</v>
      </c>
      <c r="J2938" t="s">
        <v>23</v>
      </c>
      <c r="K2938" t="s">
        <v>1835</v>
      </c>
      <c r="L2938" s="18">
        <v>92606</v>
      </c>
      <c r="M2938">
        <v>2916</v>
      </c>
      <c r="N2938">
        <v>2916</v>
      </c>
      <c r="O2938">
        <v>0</v>
      </c>
      <c r="P2938" t="s">
        <v>26</v>
      </c>
      <c r="Q2938" t="s">
        <v>26</v>
      </c>
      <c r="R2938" s="19" t="s">
        <v>31</v>
      </c>
    </row>
    <row r="2939" spans="1:18" x14ac:dyDescent="0.3">
      <c r="A2939" s="17" t="s">
        <v>22653</v>
      </c>
      <c r="B2939" t="s">
        <v>22652</v>
      </c>
      <c r="C2939" s="17">
        <v>25806205</v>
      </c>
      <c r="D2939" t="s">
        <v>22645</v>
      </c>
      <c r="E2939" t="s">
        <v>22646</v>
      </c>
      <c r="F2939" t="s">
        <v>22654</v>
      </c>
      <c r="G2939" t="s">
        <v>22169</v>
      </c>
      <c r="H2939" t="s">
        <v>1835</v>
      </c>
      <c r="I2939" s="18">
        <v>92705</v>
      </c>
      <c r="J2939" t="s">
        <v>23</v>
      </c>
      <c r="K2939" t="s">
        <v>1835</v>
      </c>
      <c r="L2939" s="18">
        <v>91768</v>
      </c>
      <c r="M2939">
        <v>2916</v>
      </c>
      <c r="N2939">
        <v>2916</v>
      </c>
      <c r="O2939">
        <v>0</v>
      </c>
      <c r="P2939" t="s">
        <v>26</v>
      </c>
      <c r="Q2939" t="s">
        <v>26</v>
      </c>
      <c r="R2939" s="19" t="s">
        <v>31</v>
      </c>
    </row>
    <row r="2940" spans="1:18" x14ac:dyDescent="0.3">
      <c r="A2940" s="17" t="s">
        <v>27998</v>
      </c>
      <c r="B2940" t="s">
        <v>27978</v>
      </c>
      <c r="C2940" s="17">
        <v>31803305</v>
      </c>
      <c r="D2940" t="s">
        <v>27976</v>
      </c>
      <c r="E2940" t="s">
        <v>27977</v>
      </c>
      <c r="F2940" t="s">
        <v>27999</v>
      </c>
      <c r="G2940" t="s">
        <v>22169</v>
      </c>
      <c r="H2940" t="s">
        <v>1835</v>
      </c>
      <c r="I2940" s="18">
        <v>92705</v>
      </c>
      <c r="J2940" t="s">
        <v>23</v>
      </c>
      <c r="K2940" t="s">
        <v>1835</v>
      </c>
      <c r="L2940" s="18">
        <v>92606</v>
      </c>
      <c r="M2940">
        <v>2916</v>
      </c>
      <c r="N2940">
        <v>2916</v>
      </c>
      <c r="O2940">
        <v>0</v>
      </c>
      <c r="P2940" t="s">
        <v>26</v>
      </c>
      <c r="Q2940" t="s">
        <v>26</v>
      </c>
      <c r="R2940" s="19" t="s">
        <v>31</v>
      </c>
    </row>
    <row r="2941" spans="1:18" x14ac:dyDescent="0.3">
      <c r="A2941" s="17" t="s">
        <v>28000</v>
      </c>
      <c r="B2941" t="s">
        <v>27978</v>
      </c>
      <c r="C2941" s="17">
        <v>31803305</v>
      </c>
      <c r="D2941" t="s">
        <v>27976</v>
      </c>
      <c r="E2941" t="s">
        <v>27977</v>
      </c>
      <c r="F2941" t="s">
        <v>28001</v>
      </c>
      <c r="G2941" t="s">
        <v>28002</v>
      </c>
      <c r="H2941" t="s">
        <v>1835</v>
      </c>
      <c r="I2941" s="18">
        <v>92708</v>
      </c>
      <c r="J2941" t="s">
        <v>23</v>
      </c>
      <c r="K2941" t="s">
        <v>1835</v>
      </c>
      <c r="L2941" s="18">
        <v>92606</v>
      </c>
      <c r="M2941">
        <v>2916</v>
      </c>
      <c r="N2941">
        <v>2916</v>
      </c>
      <c r="O2941">
        <v>0</v>
      </c>
      <c r="P2941" t="s">
        <v>26</v>
      </c>
      <c r="Q2941" t="s">
        <v>26</v>
      </c>
      <c r="R2941" s="19" t="s">
        <v>31</v>
      </c>
    </row>
    <row r="2942" spans="1:18" x14ac:dyDescent="0.3">
      <c r="A2942" s="17" t="s">
        <v>28003</v>
      </c>
      <c r="B2942" t="s">
        <v>27978</v>
      </c>
      <c r="C2942" s="17">
        <v>31803305</v>
      </c>
      <c r="D2942" t="s">
        <v>27976</v>
      </c>
      <c r="E2942" t="s">
        <v>27977</v>
      </c>
      <c r="F2942" t="s">
        <v>28004</v>
      </c>
      <c r="G2942" t="s">
        <v>28002</v>
      </c>
      <c r="H2942" t="s">
        <v>1835</v>
      </c>
      <c r="I2942" s="18">
        <v>92708</v>
      </c>
      <c r="J2942" t="s">
        <v>23</v>
      </c>
      <c r="K2942" t="s">
        <v>1835</v>
      </c>
      <c r="L2942" s="18">
        <v>92606</v>
      </c>
      <c r="M2942">
        <v>2916</v>
      </c>
      <c r="N2942">
        <v>2916</v>
      </c>
      <c r="O2942">
        <v>0</v>
      </c>
      <c r="P2942" t="s">
        <v>26</v>
      </c>
      <c r="Q2942" t="s">
        <v>26</v>
      </c>
      <c r="R2942" s="19" t="s">
        <v>31</v>
      </c>
    </row>
    <row r="2943" spans="1:18" x14ac:dyDescent="0.3">
      <c r="A2943" s="17" t="s">
        <v>16281</v>
      </c>
      <c r="B2943" t="s">
        <v>16280</v>
      </c>
      <c r="C2943" s="17">
        <v>14936405</v>
      </c>
      <c r="D2943" t="s">
        <v>16278</v>
      </c>
      <c r="E2943" t="s">
        <v>16279</v>
      </c>
      <c r="F2943" t="s">
        <v>16282</v>
      </c>
      <c r="G2943" t="s">
        <v>16283</v>
      </c>
      <c r="H2943" t="s">
        <v>1835</v>
      </c>
      <c r="I2943" s="18">
        <v>92782</v>
      </c>
      <c r="J2943" t="s">
        <v>23</v>
      </c>
      <c r="K2943" t="s">
        <v>1835</v>
      </c>
      <c r="L2943" s="18">
        <v>92618</v>
      </c>
      <c r="M2943">
        <v>2916</v>
      </c>
      <c r="N2943">
        <v>2916</v>
      </c>
      <c r="O2943">
        <v>0</v>
      </c>
      <c r="P2943" t="s">
        <v>26</v>
      </c>
      <c r="Q2943" t="s">
        <v>26</v>
      </c>
      <c r="R2943" s="19" t="s">
        <v>31</v>
      </c>
    </row>
    <row r="2944" spans="1:18" x14ac:dyDescent="0.3">
      <c r="A2944" s="17" t="s">
        <v>3185</v>
      </c>
      <c r="B2944" t="s">
        <v>3184</v>
      </c>
      <c r="C2944" s="17">
        <v>11802805</v>
      </c>
      <c r="D2944" t="s">
        <v>3175</v>
      </c>
      <c r="E2944" t="s">
        <v>3176</v>
      </c>
      <c r="F2944" t="s">
        <v>3186</v>
      </c>
      <c r="G2944" t="s">
        <v>3187</v>
      </c>
      <c r="H2944" t="s">
        <v>1835</v>
      </c>
      <c r="I2944" s="18">
        <v>92801</v>
      </c>
      <c r="J2944" t="s">
        <v>23</v>
      </c>
      <c r="K2944" t="s">
        <v>1835</v>
      </c>
      <c r="L2944" s="18">
        <v>92093</v>
      </c>
      <c r="M2944">
        <v>2643</v>
      </c>
      <c r="N2944">
        <v>2916</v>
      </c>
      <c r="O2944">
        <v>273</v>
      </c>
      <c r="P2944" t="s">
        <v>24</v>
      </c>
      <c r="Q2944" t="s">
        <v>25</v>
      </c>
      <c r="R2944" s="19" t="s">
        <v>15</v>
      </c>
    </row>
    <row r="2945" spans="1:18" x14ac:dyDescent="0.3">
      <c r="A2945" s="17" t="s">
        <v>20426</v>
      </c>
      <c r="B2945" t="s">
        <v>20425</v>
      </c>
      <c r="C2945" s="17">
        <v>21112405</v>
      </c>
      <c r="D2945" t="s">
        <v>20423</v>
      </c>
      <c r="E2945" t="s">
        <v>20424</v>
      </c>
      <c r="F2945" t="s">
        <v>20427</v>
      </c>
      <c r="G2945" t="s">
        <v>3187</v>
      </c>
      <c r="H2945" t="s">
        <v>1835</v>
      </c>
      <c r="I2945" s="18">
        <v>92801</v>
      </c>
      <c r="J2945" t="s">
        <v>23</v>
      </c>
      <c r="K2945" t="s">
        <v>1835</v>
      </c>
      <c r="L2945" s="18">
        <v>92802</v>
      </c>
      <c r="M2945">
        <v>2916</v>
      </c>
      <c r="N2945">
        <v>2916</v>
      </c>
      <c r="O2945">
        <v>0</v>
      </c>
      <c r="P2945" t="s">
        <v>26</v>
      </c>
      <c r="Q2945" t="s">
        <v>26</v>
      </c>
      <c r="R2945" s="19" t="s">
        <v>31</v>
      </c>
    </row>
    <row r="2946" spans="1:18" x14ac:dyDescent="0.3">
      <c r="A2946" s="17" t="s">
        <v>21114</v>
      </c>
      <c r="B2946" t="s">
        <v>21113</v>
      </c>
      <c r="C2946" s="17">
        <v>24002505</v>
      </c>
      <c r="D2946" t="s">
        <v>21111</v>
      </c>
      <c r="E2946" t="s">
        <v>21112</v>
      </c>
      <c r="F2946" t="s">
        <v>21115</v>
      </c>
      <c r="G2946" t="s">
        <v>3187</v>
      </c>
      <c r="H2946" t="s">
        <v>1835</v>
      </c>
      <c r="I2946" s="18">
        <v>92801</v>
      </c>
      <c r="J2946" t="s">
        <v>23</v>
      </c>
      <c r="K2946" t="s">
        <v>1835</v>
      </c>
      <c r="L2946" s="18">
        <v>92801</v>
      </c>
      <c r="M2946">
        <v>2916</v>
      </c>
      <c r="N2946">
        <v>2916</v>
      </c>
      <c r="O2946">
        <v>0</v>
      </c>
      <c r="P2946" t="s">
        <v>26</v>
      </c>
      <c r="Q2946" t="s">
        <v>26</v>
      </c>
      <c r="R2946" s="19" t="s">
        <v>31</v>
      </c>
    </row>
    <row r="2947" spans="1:18" x14ac:dyDescent="0.3">
      <c r="A2947" s="17" t="s">
        <v>28005</v>
      </c>
      <c r="B2947" t="s">
        <v>27978</v>
      </c>
      <c r="C2947" s="17">
        <v>31803305</v>
      </c>
      <c r="D2947" t="s">
        <v>27976</v>
      </c>
      <c r="E2947" t="s">
        <v>27977</v>
      </c>
      <c r="F2947" t="s">
        <v>28006</v>
      </c>
      <c r="G2947" t="s">
        <v>3187</v>
      </c>
      <c r="H2947" t="s">
        <v>1835</v>
      </c>
      <c r="I2947" s="18">
        <v>92805</v>
      </c>
      <c r="J2947" t="s">
        <v>23</v>
      </c>
      <c r="K2947" t="s">
        <v>1835</v>
      </c>
      <c r="L2947" s="18">
        <v>92606</v>
      </c>
      <c r="M2947">
        <v>2916</v>
      </c>
      <c r="N2947">
        <v>2916</v>
      </c>
      <c r="O2947">
        <v>0</v>
      </c>
      <c r="P2947" t="s">
        <v>26</v>
      </c>
      <c r="Q2947" t="s">
        <v>26</v>
      </c>
      <c r="R2947" s="19" t="s">
        <v>31</v>
      </c>
    </row>
    <row r="2948" spans="1:18" x14ac:dyDescent="0.3">
      <c r="A2948" s="17" t="s">
        <v>28007</v>
      </c>
      <c r="B2948" t="s">
        <v>27978</v>
      </c>
      <c r="C2948" s="17">
        <v>31803305</v>
      </c>
      <c r="D2948" t="s">
        <v>27976</v>
      </c>
      <c r="E2948" t="s">
        <v>27977</v>
      </c>
      <c r="F2948" t="s">
        <v>28008</v>
      </c>
      <c r="G2948" t="s">
        <v>3187</v>
      </c>
      <c r="H2948" t="s">
        <v>1835</v>
      </c>
      <c r="I2948" s="18">
        <v>92806</v>
      </c>
      <c r="J2948" t="s">
        <v>23</v>
      </c>
      <c r="K2948" t="s">
        <v>1835</v>
      </c>
      <c r="L2948" s="18">
        <v>92606</v>
      </c>
      <c r="M2948">
        <v>2916</v>
      </c>
      <c r="N2948">
        <v>2916</v>
      </c>
      <c r="O2948">
        <v>0</v>
      </c>
      <c r="P2948" t="s">
        <v>26</v>
      </c>
      <c r="Q2948" t="s">
        <v>26</v>
      </c>
      <c r="R2948" s="19" t="s">
        <v>31</v>
      </c>
    </row>
    <row r="2949" spans="1:18" x14ac:dyDescent="0.3">
      <c r="A2949" s="17" t="s">
        <v>25615</v>
      </c>
      <c r="B2949" t="s">
        <v>25612</v>
      </c>
      <c r="C2949" s="17">
        <v>31012905</v>
      </c>
      <c r="D2949" t="s">
        <v>25610</v>
      </c>
      <c r="E2949" t="s">
        <v>25611</v>
      </c>
      <c r="F2949" t="s">
        <v>25616</v>
      </c>
      <c r="G2949" t="s">
        <v>25617</v>
      </c>
      <c r="H2949" t="s">
        <v>1835</v>
      </c>
      <c r="I2949" s="18">
        <v>92832</v>
      </c>
      <c r="J2949" t="s">
        <v>23</v>
      </c>
      <c r="K2949" t="s">
        <v>1835</v>
      </c>
      <c r="L2949" s="18">
        <v>90502</v>
      </c>
      <c r="M2949">
        <v>2916</v>
      </c>
      <c r="N2949">
        <v>2916</v>
      </c>
      <c r="O2949">
        <v>0</v>
      </c>
      <c r="P2949" t="s">
        <v>26</v>
      </c>
      <c r="Q2949" t="s">
        <v>26</v>
      </c>
      <c r="R2949" s="19" t="s">
        <v>31</v>
      </c>
    </row>
    <row r="2950" spans="1:18" x14ac:dyDescent="0.3">
      <c r="A2950" s="17" t="s">
        <v>16915</v>
      </c>
      <c r="B2950" t="s">
        <v>16909</v>
      </c>
      <c r="C2950" s="17">
        <v>14949405</v>
      </c>
      <c r="D2950" t="s">
        <v>16908</v>
      </c>
      <c r="E2950" t="s">
        <v>16909</v>
      </c>
      <c r="F2950" t="s">
        <v>16916</v>
      </c>
      <c r="G2950" t="s">
        <v>16917</v>
      </c>
      <c r="H2950" t="s">
        <v>1835</v>
      </c>
      <c r="I2950" s="18">
        <v>92840</v>
      </c>
      <c r="J2950" t="s">
        <v>23</v>
      </c>
      <c r="K2950" t="s">
        <v>1835</v>
      </c>
      <c r="L2950" s="18">
        <v>92708</v>
      </c>
      <c r="M2950">
        <v>2916</v>
      </c>
      <c r="N2950">
        <v>2916</v>
      </c>
      <c r="O2950">
        <v>0</v>
      </c>
      <c r="P2950" t="s">
        <v>26</v>
      </c>
      <c r="Q2950" t="s">
        <v>26</v>
      </c>
      <c r="R2950" s="19" t="s">
        <v>31</v>
      </c>
    </row>
    <row r="2951" spans="1:18" x14ac:dyDescent="0.3">
      <c r="A2951" s="17" t="s">
        <v>27039</v>
      </c>
      <c r="B2951" t="s">
        <v>27038</v>
      </c>
      <c r="C2951" s="17">
        <v>31504205</v>
      </c>
      <c r="D2951" t="s">
        <v>27023</v>
      </c>
      <c r="E2951" t="s">
        <v>27024</v>
      </c>
      <c r="F2951" t="s">
        <v>27040</v>
      </c>
      <c r="G2951" t="s">
        <v>16917</v>
      </c>
      <c r="H2951" t="s">
        <v>1835</v>
      </c>
      <c r="I2951" s="18">
        <v>92840</v>
      </c>
      <c r="J2951" t="s">
        <v>23</v>
      </c>
      <c r="K2951" t="s">
        <v>1835</v>
      </c>
      <c r="L2951" s="18">
        <v>90045</v>
      </c>
      <c r="M2951">
        <v>2916</v>
      </c>
      <c r="N2951">
        <v>2916</v>
      </c>
      <c r="O2951">
        <v>0</v>
      </c>
      <c r="P2951" t="s">
        <v>26</v>
      </c>
      <c r="Q2951" t="s">
        <v>26</v>
      </c>
      <c r="R2951" s="19" t="s">
        <v>31</v>
      </c>
    </row>
    <row r="2952" spans="1:18" x14ac:dyDescent="0.3">
      <c r="A2952" s="17" t="s">
        <v>27042</v>
      </c>
      <c r="B2952" t="s">
        <v>27041</v>
      </c>
      <c r="C2952" s="17">
        <v>31504205</v>
      </c>
      <c r="D2952" t="s">
        <v>27023</v>
      </c>
      <c r="E2952" t="s">
        <v>27024</v>
      </c>
      <c r="F2952" t="s">
        <v>27040</v>
      </c>
      <c r="G2952" t="s">
        <v>16917</v>
      </c>
      <c r="H2952" t="s">
        <v>1835</v>
      </c>
      <c r="I2952" s="18">
        <v>92840</v>
      </c>
      <c r="J2952" t="s">
        <v>23</v>
      </c>
      <c r="K2952" t="s">
        <v>1835</v>
      </c>
      <c r="L2952" s="18">
        <v>90045</v>
      </c>
      <c r="M2952">
        <v>2916</v>
      </c>
      <c r="N2952">
        <v>2916</v>
      </c>
      <c r="O2952">
        <v>0</v>
      </c>
      <c r="P2952" t="s">
        <v>26</v>
      </c>
      <c r="Q2952" t="s">
        <v>26</v>
      </c>
      <c r="R2952" s="19" t="s">
        <v>31</v>
      </c>
    </row>
    <row r="2953" spans="1:18" x14ac:dyDescent="0.3">
      <c r="A2953" s="17" t="s">
        <v>30443</v>
      </c>
      <c r="B2953" t="s">
        <v>30442</v>
      </c>
      <c r="C2953" s="17">
        <v>31917105</v>
      </c>
      <c r="D2953" t="s">
        <v>30432</v>
      </c>
      <c r="E2953" t="s">
        <v>30433</v>
      </c>
      <c r="F2953" t="s">
        <v>30444</v>
      </c>
      <c r="G2953" t="s">
        <v>30445</v>
      </c>
      <c r="H2953" t="s">
        <v>1835</v>
      </c>
      <c r="I2953" s="18">
        <v>92868</v>
      </c>
      <c r="J2953" t="s">
        <v>23</v>
      </c>
      <c r="K2953" t="s">
        <v>1835</v>
      </c>
      <c r="L2953" s="18">
        <v>94117</v>
      </c>
      <c r="M2953">
        <v>4368</v>
      </c>
      <c r="N2953">
        <v>2916</v>
      </c>
      <c r="O2953">
        <v>-1452</v>
      </c>
      <c r="P2953" t="s">
        <v>48</v>
      </c>
      <c r="Q2953" t="s">
        <v>25</v>
      </c>
      <c r="R2953" s="19" t="s">
        <v>31</v>
      </c>
    </row>
    <row r="2954" spans="1:18" x14ac:dyDescent="0.3">
      <c r="A2954" s="17" t="s">
        <v>31415</v>
      </c>
      <c r="B2954" t="s">
        <v>31414</v>
      </c>
      <c r="C2954" s="17">
        <v>31950105</v>
      </c>
      <c r="D2954" t="s">
        <v>31386</v>
      </c>
      <c r="E2954" t="s">
        <v>31387</v>
      </c>
      <c r="F2954" t="s">
        <v>31416</v>
      </c>
      <c r="G2954" t="s">
        <v>30445</v>
      </c>
      <c r="H2954" t="s">
        <v>1835</v>
      </c>
      <c r="I2954" s="18">
        <v>92868</v>
      </c>
      <c r="J2954" t="s">
        <v>23</v>
      </c>
      <c r="K2954" t="s">
        <v>1835</v>
      </c>
      <c r="L2954" s="18">
        <v>91702</v>
      </c>
      <c r="M2954">
        <v>2916</v>
      </c>
      <c r="N2954">
        <v>2916</v>
      </c>
      <c r="O2954">
        <v>0</v>
      </c>
      <c r="P2954" t="s">
        <v>26</v>
      </c>
      <c r="Q2954" t="s">
        <v>26</v>
      </c>
      <c r="R2954" s="19" t="s">
        <v>31</v>
      </c>
    </row>
    <row r="2955" spans="1:18" x14ac:dyDescent="0.3">
      <c r="A2955" s="17" t="s">
        <v>27053</v>
      </c>
      <c r="B2955" t="s">
        <v>27052</v>
      </c>
      <c r="C2955" s="17">
        <v>31504505</v>
      </c>
      <c r="D2955" t="s">
        <v>27045</v>
      </c>
      <c r="E2955" t="s">
        <v>27046</v>
      </c>
      <c r="F2955" t="s">
        <v>27054</v>
      </c>
      <c r="G2955" t="s">
        <v>27055</v>
      </c>
      <c r="H2955" t="s">
        <v>1835</v>
      </c>
      <c r="I2955" s="18">
        <v>92879</v>
      </c>
      <c r="J2955" t="s">
        <v>23</v>
      </c>
      <c r="K2955" t="s">
        <v>1835</v>
      </c>
      <c r="L2955" s="18">
        <v>92505</v>
      </c>
      <c r="M2955">
        <v>2100</v>
      </c>
      <c r="N2955">
        <v>2100</v>
      </c>
      <c r="O2955">
        <v>0</v>
      </c>
      <c r="P2955" t="s">
        <v>26</v>
      </c>
      <c r="Q2955" t="s">
        <v>26</v>
      </c>
      <c r="R2955" s="19" t="s">
        <v>31</v>
      </c>
    </row>
    <row r="2956" spans="1:18" x14ac:dyDescent="0.3">
      <c r="A2956" s="17" t="s">
        <v>22187</v>
      </c>
      <c r="B2956" t="s">
        <v>22186</v>
      </c>
      <c r="C2956" s="17">
        <v>25125405</v>
      </c>
      <c r="D2956" t="s">
        <v>22185</v>
      </c>
      <c r="E2956" t="s">
        <v>22186</v>
      </c>
      <c r="F2956" t="s">
        <v>22188</v>
      </c>
      <c r="G2956" t="s">
        <v>20772</v>
      </c>
      <c r="H2956" t="s">
        <v>1835</v>
      </c>
      <c r="I2956" s="18">
        <v>93001</v>
      </c>
      <c r="J2956" t="s">
        <v>23</v>
      </c>
      <c r="K2956" t="s">
        <v>1835</v>
      </c>
      <c r="L2956" s="18">
        <v>93534</v>
      </c>
      <c r="M2956">
        <v>1764</v>
      </c>
      <c r="N2956">
        <v>2610</v>
      </c>
      <c r="O2956">
        <v>846</v>
      </c>
      <c r="P2956" t="s">
        <v>24</v>
      </c>
      <c r="Q2956" t="s">
        <v>25</v>
      </c>
      <c r="R2956" s="19" t="s">
        <v>15</v>
      </c>
    </row>
    <row r="2957" spans="1:18" x14ac:dyDescent="0.3">
      <c r="A2957" s="17" t="s">
        <v>22195</v>
      </c>
      <c r="B2957" t="s">
        <v>22194</v>
      </c>
      <c r="C2957" s="17">
        <v>25140605</v>
      </c>
      <c r="D2957" t="s">
        <v>22193</v>
      </c>
      <c r="E2957" t="s">
        <v>22194</v>
      </c>
      <c r="F2957" t="s">
        <v>22196</v>
      </c>
      <c r="G2957" t="s">
        <v>20772</v>
      </c>
      <c r="H2957" t="s">
        <v>1835</v>
      </c>
      <c r="I2957" s="18">
        <v>93001</v>
      </c>
      <c r="J2957" t="s">
        <v>23</v>
      </c>
      <c r="K2957" t="s">
        <v>1835</v>
      </c>
      <c r="L2957" s="18">
        <v>93001</v>
      </c>
      <c r="M2957">
        <v>2610</v>
      </c>
      <c r="N2957">
        <v>2610</v>
      </c>
      <c r="O2957">
        <v>0</v>
      </c>
      <c r="P2957" t="s">
        <v>26</v>
      </c>
      <c r="Q2957" t="s">
        <v>26</v>
      </c>
      <c r="R2957" s="19" t="s">
        <v>31</v>
      </c>
    </row>
    <row r="2958" spans="1:18" x14ac:dyDescent="0.3">
      <c r="A2958" s="17" t="s">
        <v>20770</v>
      </c>
      <c r="B2958" t="s">
        <v>20769</v>
      </c>
      <c r="C2958" s="17">
        <v>21891605</v>
      </c>
      <c r="D2958" t="s">
        <v>20682</v>
      </c>
      <c r="E2958" t="s">
        <v>20683</v>
      </c>
      <c r="F2958" t="s">
        <v>20771</v>
      </c>
      <c r="G2958" t="s">
        <v>20772</v>
      </c>
      <c r="H2958" t="s">
        <v>1835</v>
      </c>
      <c r="I2958" s="18">
        <v>93003</v>
      </c>
      <c r="J2958" t="s">
        <v>23</v>
      </c>
      <c r="K2958" t="s">
        <v>1835</v>
      </c>
      <c r="L2958" s="18">
        <v>91761</v>
      </c>
      <c r="M2958">
        <v>2916</v>
      </c>
      <c r="N2958">
        <v>2610</v>
      </c>
      <c r="O2958">
        <v>-306</v>
      </c>
      <c r="P2958" t="s">
        <v>48</v>
      </c>
      <c r="Q2958" t="s">
        <v>25</v>
      </c>
      <c r="R2958" s="19" t="s">
        <v>31</v>
      </c>
    </row>
    <row r="2959" spans="1:18" x14ac:dyDescent="0.3">
      <c r="A2959" s="17" t="s">
        <v>20774</v>
      </c>
      <c r="B2959" t="s">
        <v>20773</v>
      </c>
      <c r="C2959" s="17">
        <v>21891605</v>
      </c>
      <c r="D2959" t="s">
        <v>20682</v>
      </c>
      <c r="E2959" t="s">
        <v>20683</v>
      </c>
      <c r="F2959" t="s">
        <v>20775</v>
      </c>
      <c r="G2959" t="s">
        <v>20772</v>
      </c>
      <c r="H2959" t="s">
        <v>1835</v>
      </c>
      <c r="I2959" s="18">
        <v>93003</v>
      </c>
      <c r="J2959" t="s">
        <v>23</v>
      </c>
      <c r="K2959" t="s">
        <v>1835</v>
      </c>
      <c r="L2959" s="18">
        <v>91761</v>
      </c>
      <c r="M2959">
        <v>2916</v>
      </c>
      <c r="N2959">
        <v>2610</v>
      </c>
      <c r="O2959">
        <v>-306</v>
      </c>
      <c r="P2959" t="s">
        <v>48</v>
      </c>
      <c r="Q2959" t="s">
        <v>25</v>
      </c>
      <c r="R2959" s="19" t="s">
        <v>31</v>
      </c>
    </row>
    <row r="2960" spans="1:18" x14ac:dyDescent="0.3">
      <c r="A2960" s="17" t="s">
        <v>21230</v>
      </c>
      <c r="B2960" t="s">
        <v>21229</v>
      </c>
      <c r="C2960" s="17">
        <v>24802305</v>
      </c>
      <c r="D2960" t="s">
        <v>21227</v>
      </c>
      <c r="E2960" t="s">
        <v>21228</v>
      </c>
      <c r="F2960" t="s">
        <v>21231</v>
      </c>
      <c r="G2960" t="s">
        <v>20772</v>
      </c>
      <c r="H2960" t="s">
        <v>1835</v>
      </c>
      <c r="I2960" s="18">
        <v>93003</v>
      </c>
      <c r="J2960" t="s">
        <v>23</v>
      </c>
      <c r="K2960" t="s">
        <v>1835</v>
      </c>
      <c r="L2960" s="18">
        <v>93309</v>
      </c>
      <c r="M2960">
        <v>1512</v>
      </c>
      <c r="N2960">
        <v>2610</v>
      </c>
      <c r="O2960">
        <v>1098</v>
      </c>
      <c r="P2960" t="s">
        <v>24</v>
      </c>
      <c r="Q2960" t="s">
        <v>25</v>
      </c>
      <c r="R2960" s="19" t="s">
        <v>15</v>
      </c>
    </row>
    <row r="2961" spans="1:18" x14ac:dyDescent="0.3">
      <c r="A2961" s="17" t="s">
        <v>21146</v>
      </c>
      <c r="B2961" t="s">
        <v>21142</v>
      </c>
      <c r="C2961" s="17">
        <v>24010905</v>
      </c>
      <c r="D2961" t="s">
        <v>21140</v>
      </c>
      <c r="E2961" t="s">
        <v>21141</v>
      </c>
      <c r="F2961" t="s">
        <v>21147</v>
      </c>
      <c r="G2961" t="s">
        <v>20528</v>
      </c>
      <c r="H2961" t="s">
        <v>1835</v>
      </c>
      <c r="I2961" s="18">
        <v>93036</v>
      </c>
      <c r="J2961" t="s">
        <v>23</v>
      </c>
      <c r="K2961" t="s">
        <v>1835</v>
      </c>
      <c r="L2961" s="18">
        <v>93534</v>
      </c>
      <c r="M2961">
        <v>1764</v>
      </c>
      <c r="N2961">
        <v>2610</v>
      </c>
      <c r="O2961">
        <v>846</v>
      </c>
      <c r="P2961" t="s">
        <v>24</v>
      </c>
      <c r="Q2961" t="s">
        <v>25</v>
      </c>
      <c r="R2961" s="19" t="s">
        <v>15</v>
      </c>
    </row>
    <row r="2962" spans="1:18" x14ac:dyDescent="0.3">
      <c r="A2962" s="17" t="s">
        <v>31056</v>
      </c>
      <c r="B2962" t="s">
        <v>31055</v>
      </c>
      <c r="C2962" s="17">
        <v>31935105</v>
      </c>
      <c r="D2962" t="s">
        <v>31043</v>
      </c>
      <c r="E2962" t="s">
        <v>31044</v>
      </c>
      <c r="F2962" t="s">
        <v>31057</v>
      </c>
      <c r="G2962" t="s">
        <v>20528</v>
      </c>
      <c r="H2962" t="s">
        <v>1835</v>
      </c>
      <c r="I2962" s="18">
        <v>93036</v>
      </c>
      <c r="J2962" t="s">
        <v>23</v>
      </c>
      <c r="K2962" t="s">
        <v>1835</v>
      </c>
      <c r="L2962" s="18">
        <v>91360</v>
      </c>
      <c r="M2962">
        <v>2610</v>
      </c>
      <c r="N2962">
        <v>2610</v>
      </c>
      <c r="O2962">
        <v>0</v>
      </c>
      <c r="P2962" t="s">
        <v>26</v>
      </c>
      <c r="Q2962" t="s">
        <v>26</v>
      </c>
      <c r="R2962" s="19" t="s">
        <v>31</v>
      </c>
    </row>
    <row r="2963" spans="1:18" x14ac:dyDescent="0.3">
      <c r="A2963" s="17" t="s">
        <v>31196</v>
      </c>
      <c r="B2963" t="s">
        <v>31146</v>
      </c>
      <c r="C2963" s="17">
        <v>31939105</v>
      </c>
      <c r="D2963" t="s">
        <v>31144</v>
      </c>
      <c r="E2963" t="s">
        <v>31145</v>
      </c>
      <c r="F2963" t="s">
        <v>31197</v>
      </c>
      <c r="G2963" t="s">
        <v>20528</v>
      </c>
      <c r="H2963" t="s">
        <v>1835</v>
      </c>
      <c r="I2963" s="18">
        <v>93036</v>
      </c>
      <c r="J2963" t="s">
        <v>23</v>
      </c>
      <c r="K2963" t="s">
        <v>1835</v>
      </c>
      <c r="L2963" s="18">
        <v>92123</v>
      </c>
      <c r="M2963">
        <v>2643</v>
      </c>
      <c r="N2963">
        <v>2610</v>
      </c>
      <c r="O2963">
        <v>-33</v>
      </c>
      <c r="P2963" t="s">
        <v>48</v>
      </c>
      <c r="Q2963" t="s">
        <v>25</v>
      </c>
      <c r="R2963" s="19" t="s">
        <v>31</v>
      </c>
    </row>
    <row r="2964" spans="1:18" x14ac:dyDescent="0.3">
      <c r="A2964" s="17" t="s">
        <v>18375</v>
      </c>
      <c r="B2964" t="s">
        <v>18374</v>
      </c>
      <c r="C2964" s="17">
        <v>14996405</v>
      </c>
      <c r="D2964" t="s">
        <v>18373</v>
      </c>
      <c r="E2964" t="s">
        <v>18374</v>
      </c>
      <c r="F2964" t="s">
        <v>18376</v>
      </c>
      <c r="G2964" t="s">
        <v>18377</v>
      </c>
      <c r="H2964" t="s">
        <v>1835</v>
      </c>
      <c r="I2964" s="18">
        <v>93060</v>
      </c>
      <c r="J2964" t="s">
        <v>23</v>
      </c>
      <c r="K2964" t="s">
        <v>1835</v>
      </c>
      <c r="L2964" s="18">
        <v>93003</v>
      </c>
      <c r="M2964">
        <v>2610</v>
      </c>
      <c r="N2964">
        <v>2610</v>
      </c>
      <c r="O2964">
        <v>0</v>
      </c>
      <c r="P2964" t="s">
        <v>26</v>
      </c>
      <c r="Q2964" t="s">
        <v>26</v>
      </c>
      <c r="R2964" s="19" t="s">
        <v>31</v>
      </c>
    </row>
    <row r="2965" spans="1:18" x14ac:dyDescent="0.3">
      <c r="A2965" s="17" t="s">
        <v>27097</v>
      </c>
      <c r="B2965" t="s">
        <v>6815</v>
      </c>
      <c r="C2965" s="17">
        <v>31506505</v>
      </c>
      <c r="D2965" t="s">
        <v>27092</v>
      </c>
      <c r="E2965" t="s">
        <v>27093</v>
      </c>
      <c r="F2965" t="s">
        <v>27098</v>
      </c>
      <c r="G2965" t="s">
        <v>20412</v>
      </c>
      <c r="H2965" t="s">
        <v>1835</v>
      </c>
      <c r="I2965" s="18">
        <v>93101</v>
      </c>
      <c r="J2965" t="s">
        <v>23</v>
      </c>
      <c r="K2965" t="s">
        <v>1835</v>
      </c>
      <c r="L2965" s="18">
        <v>93108</v>
      </c>
      <c r="M2965">
        <v>2610</v>
      </c>
      <c r="N2965">
        <v>2610</v>
      </c>
      <c r="O2965">
        <v>0</v>
      </c>
      <c r="P2965" t="s">
        <v>26</v>
      </c>
      <c r="Q2965" t="s">
        <v>26</v>
      </c>
      <c r="R2965" s="19" t="s">
        <v>31</v>
      </c>
    </row>
    <row r="2966" spans="1:18" x14ac:dyDescent="0.3">
      <c r="A2966" s="17" t="s">
        <v>27184</v>
      </c>
      <c r="B2966" t="s">
        <v>27183</v>
      </c>
      <c r="C2966" s="17">
        <v>31601505</v>
      </c>
      <c r="D2966" t="s">
        <v>27160</v>
      </c>
      <c r="E2966" t="s">
        <v>27161</v>
      </c>
      <c r="F2966" t="s">
        <v>27098</v>
      </c>
      <c r="G2966" t="s">
        <v>20412</v>
      </c>
      <c r="H2966" t="s">
        <v>1835</v>
      </c>
      <c r="I2966" s="18">
        <v>93101</v>
      </c>
      <c r="J2966" t="s">
        <v>23</v>
      </c>
      <c r="K2966" t="s">
        <v>1835</v>
      </c>
      <c r="L2966" s="18">
        <v>90263</v>
      </c>
      <c r="M2966">
        <v>2916</v>
      </c>
      <c r="N2966">
        <v>2610</v>
      </c>
      <c r="O2966">
        <v>-306</v>
      </c>
      <c r="P2966" t="s">
        <v>48</v>
      </c>
      <c r="Q2966" t="s">
        <v>25</v>
      </c>
      <c r="R2966" s="19" t="s">
        <v>31</v>
      </c>
    </row>
    <row r="2967" spans="1:18" x14ac:dyDescent="0.3">
      <c r="A2967" s="17" t="s">
        <v>20410</v>
      </c>
      <c r="B2967" t="s">
        <v>20409</v>
      </c>
      <c r="C2967" s="17">
        <v>21110105</v>
      </c>
      <c r="D2967" t="s">
        <v>20408</v>
      </c>
      <c r="E2967" t="s">
        <v>20409</v>
      </c>
      <c r="F2967" t="s">
        <v>20411</v>
      </c>
      <c r="G2967" t="s">
        <v>20412</v>
      </c>
      <c r="H2967" t="s">
        <v>1835</v>
      </c>
      <c r="I2967" s="18">
        <v>93108</v>
      </c>
      <c r="J2967" t="s">
        <v>23</v>
      </c>
      <c r="K2967" t="s">
        <v>1835</v>
      </c>
      <c r="L2967" s="18">
        <v>93013</v>
      </c>
      <c r="M2967">
        <v>2610</v>
      </c>
      <c r="N2967">
        <v>2610</v>
      </c>
      <c r="O2967">
        <v>0</v>
      </c>
      <c r="P2967" t="s">
        <v>26</v>
      </c>
      <c r="Q2967" t="s">
        <v>26</v>
      </c>
      <c r="R2967" s="19" t="s">
        <v>31</v>
      </c>
    </row>
    <row r="2968" spans="1:18" x14ac:dyDescent="0.3">
      <c r="A2968" s="17" t="s">
        <v>6358</v>
      </c>
      <c r="B2968" t="s">
        <v>6357</v>
      </c>
      <c r="C2968" s="17">
        <v>11929105</v>
      </c>
      <c r="D2968" t="s">
        <v>6355</v>
      </c>
      <c r="E2968" t="s">
        <v>6356</v>
      </c>
      <c r="F2968" t="s">
        <v>6359</v>
      </c>
      <c r="G2968" t="s">
        <v>6360</v>
      </c>
      <c r="H2968" t="s">
        <v>1835</v>
      </c>
      <c r="I2968" s="18">
        <v>93111</v>
      </c>
      <c r="J2968" t="s">
        <v>23</v>
      </c>
      <c r="K2968" t="s">
        <v>1835</v>
      </c>
      <c r="L2968" s="18">
        <v>93012</v>
      </c>
      <c r="M2968">
        <v>2610</v>
      </c>
      <c r="N2968">
        <v>2610</v>
      </c>
      <c r="O2968">
        <v>0</v>
      </c>
      <c r="P2968" t="s">
        <v>26</v>
      </c>
      <c r="Q2968" t="s">
        <v>26</v>
      </c>
      <c r="R2968" s="19" t="s">
        <v>31</v>
      </c>
    </row>
    <row r="2969" spans="1:18" x14ac:dyDescent="0.3">
      <c r="A2969" s="17" t="s">
        <v>20415</v>
      </c>
      <c r="B2969" t="s">
        <v>19422</v>
      </c>
      <c r="C2969" s="17">
        <v>21111305</v>
      </c>
      <c r="D2969" t="s">
        <v>20413</v>
      </c>
      <c r="E2969" t="s">
        <v>20414</v>
      </c>
      <c r="F2969" t="s">
        <v>20416</v>
      </c>
      <c r="G2969" t="s">
        <v>20417</v>
      </c>
      <c r="H2969" t="s">
        <v>1835</v>
      </c>
      <c r="I2969" s="18">
        <v>93210</v>
      </c>
      <c r="J2969" t="s">
        <v>23</v>
      </c>
      <c r="K2969" t="s">
        <v>1835</v>
      </c>
      <c r="L2969" s="18">
        <v>93720</v>
      </c>
      <c r="M2969">
        <v>1527</v>
      </c>
      <c r="N2969">
        <v>1527</v>
      </c>
      <c r="O2969">
        <v>0</v>
      </c>
      <c r="P2969" t="s">
        <v>26</v>
      </c>
      <c r="Q2969" t="s">
        <v>26</v>
      </c>
      <c r="R2969" s="19" t="s">
        <v>31</v>
      </c>
    </row>
    <row r="2970" spans="1:18" x14ac:dyDescent="0.3">
      <c r="A2970" s="17" t="s">
        <v>22172</v>
      </c>
      <c r="B2970" t="s">
        <v>22171</v>
      </c>
      <c r="C2970" s="17">
        <v>25120205</v>
      </c>
      <c r="D2970" t="s">
        <v>22170</v>
      </c>
      <c r="E2970" t="s">
        <v>22171</v>
      </c>
      <c r="F2970" t="s">
        <v>22173</v>
      </c>
      <c r="G2970" t="s">
        <v>20417</v>
      </c>
      <c r="H2970" t="s">
        <v>1835</v>
      </c>
      <c r="I2970" s="18">
        <v>93210</v>
      </c>
      <c r="J2970" t="s">
        <v>23</v>
      </c>
      <c r="K2970" t="s">
        <v>1835</v>
      </c>
      <c r="L2970" s="18">
        <v>93401</v>
      </c>
      <c r="M2970">
        <v>2088</v>
      </c>
      <c r="N2970">
        <v>1527</v>
      </c>
      <c r="O2970">
        <v>-561</v>
      </c>
      <c r="P2970" t="s">
        <v>48</v>
      </c>
      <c r="Q2970" t="s">
        <v>25</v>
      </c>
      <c r="R2970" s="19" t="s">
        <v>31</v>
      </c>
    </row>
    <row r="2971" spans="1:18" x14ac:dyDescent="0.3">
      <c r="A2971" s="17" t="s">
        <v>20491</v>
      </c>
      <c r="B2971" t="s">
        <v>20490</v>
      </c>
      <c r="C2971" s="17">
        <v>21121505</v>
      </c>
      <c r="D2971" t="s">
        <v>20488</v>
      </c>
      <c r="E2971" t="s">
        <v>20489</v>
      </c>
      <c r="F2971" t="s">
        <v>20492</v>
      </c>
      <c r="G2971" t="s">
        <v>20493</v>
      </c>
      <c r="H2971" t="s">
        <v>1835</v>
      </c>
      <c r="I2971" s="18">
        <v>93212</v>
      </c>
      <c r="J2971" t="s">
        <v>23</v>
      </c>
      <c r="K2971" t="s">
        <v>1835</v>
      </c>
      <c r="L2971" s="18">
        <v>93720</v>
      </c>
      <c r="M2971">
        <v>1527</v>
      </c>
      <c r="N2971">
        <v>1350</v>
      </c>
      <c r="O2971">
        <v>-177</v>
      </c>
      <c r="P2971" t="s">
        <v>48</v>
      </c>
      <c r="Q2971" t="s">
        <v>25</v>
      </c>
      <c r="R2971" s="19" t="s">
        <v>31</v>
      </c>
    </row>
    <row r="2972" spans="1:18" x14ac:dyDescent="0.3">
      <c r="A2972" s="17" t="s">
        <v>22315</v>
      </c>
      <c r="B2972" t="s">
        <v>22314</v>
      </c>
      <c r="C2972" s="17">
        <v>25187605</v>
      </c>
      <c r="D2972" t="s">
        <v>22312</v>
      </c>
      <c r="E2972" t="s">
        <v>22313</v>
      </c>
      <c r="F2972" t="s">
        <v>22316</v>
      </c>
      <c r="G2972" t="s">
        <v>22317</v>
      </c>
      <c r="H2972" t="s">
        <v>1835</v>
      </c>
      <c r="I2972" s="18">
        <v>93215</v>
      </c>
      <c r="J2972" t="s">
        <v>23</v>
      </c>
      <c r="K2972" t="s">
        <v>1835</v>
      </c>
      <c r="L2972" s="18">
        <v>93291</v>
      </c>
      <c r="M2972">
        <v>1350</v>
      </c>
      <c r="N2972">
        <v>1512</v>
      </c>
      <c r="O2972">
        <v>162</v>
      </c>
      <c r="P2972" t="s">
        <v>24</v>
      </c>
      <c r="Q2972" t="s">
        <v>25</v>
      </c>
      <c r="R2972" s="19" t="s">
        <v>15</v>
      </c>
    </row>
    <row r="2973" spans="1:18" x14ac:dyDescent="0.3">
      <c r="A2973" s="17" t="s">
        <v>22319</v>
      </c>
      <c r="B2973" t="s">
        <v>22318</v>
      </c>
      <c r="C2973" s="17">
        <v>25187605</v>
      </c>
      <c r="D2973" t="s">
        <v>22312</v>
      </c>
      <c r="E2973" t="s">
        <v>22313</v>
      </c>
      <c r="F2973" t="s">
        <v>22320</v>
      </c>
      <c r="G2973" t="s">
        <v>22317</v>
      </c>
      <c r="H2973" t="s">
        <v>1835</v>
      </c>
      <c r="I2973" s="18">
        <v>93215</v>
      </c>
      <c r="J2973" t="s">
        <v>23</v>
      </c>
      <c r="K2973" t="s">
        <v>1835</v>
      </c>
      <c r="L2973" s="18">
        <v>93291</v>
      </c>
      <c r="M2973">
        <v>1350</v>
      </c>
      <c r="N2973">
        <v>1512</v>
      </c>
      <c r="O2973">
        <v>162</v>
      </c>
      <c r="P2973" t="s">
        <v>24</v>
      </c>
      <c r="Q2973" t="s">
        <v>25</v>
      </c>
      <c r="R2973" s="19" t="s">
        <v>15</v>
      </c>
    </row>
    <row r="2974" spans="1:18" x14ac:dyDescent="0.3">
      <c r="A2974" s="17" t="s">
        <v>28016</v>
      </c>
      <c r="B2974" t="s">
        <v>28015</v>
      </c>
      <c r="C2974" s="17">
        <v>31803905</v>
      </c>
      <c r="D2974" t="s">
        <v>28013</v>
      </c>
      <c r="E2974" t="s">
        <v>28014</v>
      </c>
      <c r="F2974" t="s">
        <v>28017</v>
      </c>
      <c r="G2974" t="s">
        <v>22317</v>
      </c>
      <c r="H2974" t="s">
        <v>1835</v>
      </c>
      <c r="I2974" s="18">
        <v>93215</v>
      </c>
      <c r="J2974" t="s">
        <v>23</v>
      </c>
      <c r="K2974" t="s">
        <v>1835</v>
      </c>
      <c r="L2974" s="18">
        <v>91750</v>
      </c>
      <c r="M2974">
        <v>2916</v>
      </c>
      <c r="N2974">
        <v>1512</v>
      </c>
      <c r="O2974">
        <v>-1404</v>
      </c>
      <c r="P2974" t="s">
        <v>48</v>
      </c>
      <c r="Q2974" t="s">
        <v>25</v>
      </c>
      <c r="R2974" s="19" t="s">
        <v>31</v>
      </c>
    </row>
    <row r="2975" spans="1:18" x14ac:dyDescent="0.3">
      <c r="A2975" s="17" t="s">
        <v>16575</v>
      </c>
      <c r="B2975" t="s">
        <v>16526</v>
      </c>
      <c r="C2975" s="17">
        <v>14942105</v>
      </c>
      <c r="D2975" t="s">
        <v>16574</v>
      </c>
      <c r="E2975" t="s">
        <v>16526</v>
      </c>
      <c r="F2975" t="s">
        <v>16576</v>
      </c>
      <c r="G2975" t="s">
        <v>16577</v>
      </c>
      <c r="H2975" t="s">
        <v>1835</v>
      </c>
      <c r="I2975" s="18">
        <v>93230</v>
      </c>
      <c r="J2975" t="s">
        <v>23</v>
      </c>
      <c r="K2975" t="s">
        <v>1835</v>
      </c>
      <c r="L2975" s="18">
        <v>93277</v>
      </c>
      <c r="M2975">
        <v>1350</v>
      </c>
      <c r="N2975">
        <v>1350</v>
      </c>
      <c r="O2975">
        <v>0</v>
      </c>
      <c r="P2975" t="s">
        <v>26</v>
      </c>
      <c r="Q2975" t="s">
        <v>26</v>
      </c>
      <c r="R2975" s="19" t="s">
        <v>31</v>
      </c>
    </row>
    <row r="2976" spans="1:18" x14ac:dyDescent="0.3">
      <c r="A2976" s="17" t="s">
        <v>21211</v>
      </c>
      <c r="B2976" t="s">
        <v>21210</v>
      </c>
      <c r="C2976" s="17">
        <v>24800205</v>
      </c>
      <c r="D2976" t="s">
        <v>21208</v>
      </c>
      <c r="E2976" t="s">
        <v>21209</v>
      </c>
      <c r="F2976" t="s">
        <v>21212</v>
      </c>
      <c r="G2976" t="s">
        <v>16577</v>
      </c>
      <c r="H2976" t="s">
        <v>1835</v>
      </c>
      <c r="I2976" s="18">
        <v>93230</v>
      </c>
      <c r="J2976" t="s">
        <v>23</v>
      </c>
      <c r="K2976" t="s">
        <v>1835</v>
      </c>
      <c r="L2976" s="18">
        <v>93277</v>
      </c>
      <c r="M2976">
        <v>1350</v>
      </c>
      <c r="N2976">
        <v>1350</v>
      </c>
      <c r="O2976">
        <v>0</v>
      </c>
      <c r="P2976" t="s">
        <v>26</v>
      </c>
      <c r="Q2976" t="s">
        <v>26</v>
      </c>
      <c r="R2976" s="19" t="s">
        <v>31</v>
      </c>
    </row>
    <row r="2977" spans="1:18" x14ac:dyDescent="0.3">
      <c r="A2977" s="17" t="s">
        <v>29780</v>
      </c>
      <c r="B2977" t="s">
        <v>29779</v>
      </c>
      <c r="C2977" s="17">
        <v>31905105</v>
      </c>
      <c r="D2977" t="s">
        <v>29771</v>
      </c>
      <c r="E2977" t="s">
        <v>29772</v>
      </c>
      <c r="F2977" t="s">
        <v>29781</v>
      </c>
      <c r="G2977" t="s">
        <v>16577</v>
      </c>
      <c r="H2977" t="s">
        <v>1835</v>
      </c>
      <c r="I2977" s="18">
        <v>93230</v>
      </c>
      <c r="J2977" t="s">
        <v>23</v>
      </c>
      <c r="K2977" t="s">
        <v>1835</v>
      </c>
      <c r="L2977" s="18">
        <v>94508</v>
      </c>
      <c r="M2977">
        <v>2580</v>
      </c>
      <c r="N2977">
        <v>1350</v>
      </c>
      <c r="O2977">
        <v>-1230</v>
      </c>
      <c r="P2977" t="s">
        <v>48</v>
      </c>
      <c r="Q2977" t="s">
        <v>25</v>
      </c>
      <c r="R2977" s="19" t="s">
        <v>31</v>
      </c>
    </row>
    <row r="2978" spans="1:18" x14ac:dyDescent="0.3">
      <c r="A2978" s="17" t="s">
        <v>18233</v>
      </c>
      <c r="B2978" t="s">
        <v>18232</v>
      </c>
      <c r="C2978" s="17">
        <v>14988405</v>
      </c>
      <c r="D2978" t="s">
        <v>18230</v>
      </c>
      <c r="E2978" t="s">
        <v>18231</v>
      </c>
      <c r="F2978" t="s">
        <v>18234</v>
      </c>
      <c r="G2978" t="s">
        <v>18235</v>
      </c>
      <c r="H2978" t="s">
        <v>1835</v>
      </c>
      <c r="I2978" s="18">
        <v>93240</v>
      </c>
      <c r="J2978" t="s">
        <v>23</v>
      </c>
      <c r="K2978" t="s">
        <v>1835</v>
      </c>
      <c r="L2978" s="18">
        <v>93555</v>
      </c>
      <c r="M2978">
        <v>1014</v>
      </c>
      <c r="N2978">
        <v>1512</v>
      </c>
      <c r="O2978">
        <v>498</v>
      </c>
      <c r="P2978" t="s">
        <v>24</v>
      </c>
      <c r="Q2978" t="s">
        <v>25</v>
      </c>
      <c r="R2978" s="19" t="s">
        <v>15</v>
      </c>
    </row>
    <row r="2979" spans="1:18" x14ac:dyDescent="0.3">
      <c r="A2979" s="17" t="s">
        <v>22325</v>
      </c>
      <c r="B2979" t="s">
        <v>22324</v>
      </c>
      <c r="C2979" s="17">
        <v>25187605</v>
      </c>
      <c r="D2979" t="s">
        <v>22312</v>
      </c>
      <c r="E2979" t="s">
        <v>22313</v>
      </c>
      <c r="F2979" t="s">
        <v>22326</v>
      </c>
      <c r="G2979" t="s">
        <v>22327</v>
      </c>
      <c r="H2979" t="s">
        <v>1835</v>
      </c>
      <c r="I2979" s="18">
        <v>93257</v>
      </c>
      <c r="J2979" t="s">
        <v>23</v>
      </c>
      <c r="K2979" t="s">
        <v>1835</v>
      </c>
      <c r="L2979" s="18">
        <v>93291</v>
      </c>
      <c r="M2979">
        <v>1350</v>
      </c>
      <c r="N2979">
        <v>1350</v>
      </c>
      <c r="O2979">
        <v>0</v>
      </c>
      <c r="P2979" t="s">
        <v>26</v>
      </c>
      <c r="Q2979" t="s">
        <v>26</v>
      </c>
      <c r="R2979" s="19" t="s">
        <v>31</v>
      </c>
    </row>
    <row r="2980" spans="1:18" x14ac:dyDescent="0.3">
      <c r="A2980" s="17" t="s">
        <v>28018</v>
      </c>
      <c r="B2980" t="s">
        <v>28015</v>
      </c>
      <c r="C2980" s="17">
        <v>31803905</v>
      </c>
      <c r="D2980" t="s">
        <v>28013</v>
      </c>
      <c r="E2980" t="s">
        <v>28014</v>
      </c>
      <c r="F2980" t="s">
        <v>28019</v>
      </c>
      <c r="G2980" t="s">
        <v>22327</v>
      </c>
      <c r="H2980" t="s">
        <v>1835</v>
      </c>
      <c r="I2980" s="18">
        <v>93257</v>
      </c>
      <c r="J2980" t="s">
        <v>23</v>
      </c>
      <c r="K2980" t="s">
        <v>1835</v>
      </c>
      <c r="L2980" s="18">
        <v>91750</v>
      </c>
      <c r="M2980">
        <v>2916</v>
      </c>
      <c r="N2980">
        <v>1350</v>
      </c>
      <c r="O2980">
        <v>-1566</v>
      </c>
      <c r="P2980" t="s">
        <v>48</v>
      </c>
      <c r="Q2980" t="s">
        <v>25</v>
      </c>
      <c r="R2980" s="19" t="s">
        <v>31</v>
      </c>
    </row>
    <row r="2981" spans="1:18" x14ac:dyDescent="0.3">
      <c r="A2981" s="17" t="s">
        <v>28020</v>
      </c>
      <c r="B2981" t="s">
        <v>28015</v>
      </c>
      <c r="C2981" s="17">
        <v>31803905</v>
      </c>
      <c r="D2981" t="s">
        <v>28013</v>
      </c>
      <c r="E2981" t="s">
        <v>28014</v>
      </c>
      <c r="F2981" t="s">
        <v>28021</v>
      </c>
      <c r="G2981" t="s">
        <v>28022</v>
      </c>
      <c r="H2981" t="s">
        <v>1835</v>
      </c>
      <c r="I2981" s="18">
        <v>93268</v>
      </c>
      <c r="J2981" t="s">
        <v>23</v>
      </c>
      <c r="K2981" t="s">
        <v>1835</v>
      </c>
      <c r="L2981" s="18">
        <v>91750</v>
      </c>
      <c r="M2981">
        <v>2916</v>
      </c>
      <c r="N2981">
        <v>1512</v>
      </c>
      <c r="O2981">
        <v>-1404</v>
      </c>
      <c r="P2981" t="s">
        <v>48</v>
      </c>
      <c r="Q2981" t="s">
        <v>25</v>
      </c>
      <c r="R2981" s="19" t="s">
        <v>31</v>
      </c>
    </row>
    <row r="2982" spans="1:18" x14ac:dyDescent="0.3">
      <c r="A2982" s="17" t="s">
        <v>16527</v>
      </c>
      <c r="B2982" t="s">
        <v>16526</v>
      </c>
      <c r="C2982" s="17">
        <v>14941105</v>
      </c>
      <c r="D2982" t="s">
        <v>16524</v>
      </c>
      <c r="E2982" t="s">
        <v>16525</v>
      </c>
      <c r="F2982" t="s">
        <v>16528</v>
      </c>
      <c r="G2982" t="s">
        <v>16529</v>
      </c>
      <c r="H2982" t="s">
        <v>1835</v>
      </c>
      <c r="I2982" s="18">
        <v>93274</v>
      </c>
      <c r="J2982" t="s">
        <v>23</v>
      </c>
      <c r="K2982" t="s">
        <v>1835</v>
      </c>
      <c r="L2982" s="18">
        <v>96094</v>
      </c>
      <c r="M2982">
        <v>1365</v>
      </c>
      <c r="N2982">
        <v>1350</v>
      </c>
      <c r="O2982">
        <v>-15</v>
      </c>
      <c r="P2982" t="s">
        <v>48</v>
      </c>
      <c r="Q2982" t="s">
        <v>25</v>
      </c>
      <c r="R2982" s="19" t="s">
        <v>31</v>
      </c>
    </row>
    <row r="2983" spans="1:18" x14ac:dyDescent="0.3">
      <c r="A2983" s="17" t="s">
        <v>20495</v>
      </c>
      <c r="B2983" t="s">
        <v>20494</v>
      </c>
      <c r="C2983" s="17">
        <v>21121505</v>
      </c>
      <c r="D2983" t="s">
        <v>20488</v>
      </c>
      <c r="E2983" t="s">
        <v>20489</v>
      </c>
      <c r="F2983" t="s">
        <v>20496</v>
      </c>
      <c r="G2983" t="s">
        <v>20497</v>
      </c>
      <c r="H2983" t="s">
        <v>1835</v>
      </c>
      <c r="I2983" s="18">
        <v>93291</v>
      </c>
      <c r="J2983" t="s">
        <v>23</v>
      </c>
      <c r="K2983" t="s">
        <v>1835</v>
      </c>
      <c r="L2983" s="18">
        <v>93720</v>
      </c>
      <c r="M2983">
        <v>1527</v>
      </c>
      <c r="N2983">
        <v>1350</v>
      </c>
      <c r="O2983">
        <v>-177</v>
      </c>
      <c r="P2983" t="s">
        <v>48</v>
      </c>
      <c r="Q2983" t="s">
        <v>25</v>
      </c>
      <c r="R2983" s="19" t="s">
        <v>31</v>
      </c>
    </row>
    <row r="2984" spans="1:18" x14ac:dyDescent="0.3">
      <c r="A2984" s="17" t="s">
        <v>20499</v>
      </c>
      <c r="B2984" t="s">
        <v>20498</v>
      </c>
      <c r="C2984" s="17">
        <v>21121505</v>
      </c>
      <c r="D2984" t="s">
        <v>20488</v>
      </c>
      <c r="E2984" t="s">
        <v>20489</v>
      </c>
      <c r="F2984" t="s">
        <v>20500</v>
      </c>
      <c r="G2984" t="s">
        <v>20497</v>
      </c>
      <c r="H2984" t="s">
        <v>1835</v>
      </c>
      <c r="I2984" s="18">
        <v>93291</v>
      </c>
      <c r="J2984" t="s">
        <v>23</v>
      </c>
      <c r="K2984" t="s">
        <v>1835</v>
      </c>
      <c r="L2984" s="18">
        <v>93720</v>
      </c>
      <c r="M2984">
        <v>1527</v>
      </c>
      <c r="N2984">
        <v>1350</v>
      </c>
      <c r="O2984">
        <v>-177</v>
      </c>
      <c r="P2984" t="s">
        <v>48</v>
      </c>
      <c r="Q2984" t="s">
        <v>25</v>
      </c>
      <c r="R2984" s="19" t="s">
        <v>31</v>
      </c>
    </row>
    <row r="2985" spans="1:18" x14ac:dyDescent="0.3">
      <c r="A2985" s="17" t="s">
        <v>20502</v>
      </c>
      <c r="B2985" t="s">
        <v>20501</v>
      </c>
      <c r="C2985" s="17">
        <v>21121505</v>
      </c>
      <c r="D2985" t="s">
        <v>20488</v>
      </c>
      <c r="E2985" t="s">
        <v>20489</v>
      </c>
      <c r="F2985" t="s">
        <v>20503</v>
      </c>
      <c r="G2985" t="s">
        <v>20497</v>
      </c>
      <c r="H2985" t="s">
        <v>1835</v>
      </c>
      <c r="I2985" s="18">
        <v>93291</v>
      </c>
      <c r="J2985" t="s">
        <v>23</v>
      </c>
      <c r="K2985" t="s">
        <v>1835</v>
      </c>
      <c r="L2985" s="18">
        <v>93720</v>
      </c>
      <c r="M2985">
        <v>1527</v>
      </c>
      <c r="N2985">
        <v>1350</v>
      </c>
      <c r="O2985">
        <v>-177</v>
      </c>
      <c r="P2985" t="s">
        <v>48</v>
      </c>
      <c r="Q2985" t="s">
        <v>25</v>
      </c>
      <c r="R2985" s="19" t="s">
        <v>31</v>
      </c>
    </row>
    <row r="2986" spans="1:18" x14ac:dyDescent="0.3">
      <c r="A2986" s="17" t="s">
        <v>20504</v>
      </c>
      <c r="B2986" t="s">
        <v>20497</v>
      </c>
      <c r="C2986" s="17">
        <v>21121505</v>
      </c>
      <c r="D2986" t="s">
        <v>20488</v>
      </c>
      <c r="E2986" t="s">
        <v>20489</v>
      </c>
      <c r="F2986" t="s">
        <v>20505</v>
      </c>
      <c r="G2986" t="s">
        <v>20497</v>
      </c>
      <c r="H2986" t="s">
        <v>1835</v>
      </c>
      <c r="I2986" s="18">
        <v>93291</v>
      </c>
      <c r="J2986" t="s">
        <v>23</v>
      </c>
      <c r="K2986" t="s">
        <v>1835</v>
      </c>
      <c r="L2986" s="18">
        <v>93720</v>
      </c>
      <c r="M2986">
        <v>1527</v>
      </c>
      <c r="N2986">
        <v>1350</v>
      </c>
      <c r="O2986">
        <v>-177</v>
      </c>
      <c r="P2986" t="s">
        <v>48</v>
      </c>
      <c r="Q2986" t="s">
        <v>25</v>
      </c>
      <c r="R2986" s="19" t="s">
        <v>31</v>
      </c>
    </row>
    <row r="2987" spans="1:18" x14ac:dyDescent="0.3">
      <c r="A2987" s="17" t="s">
        <v>31969</v>
      </c>
      <c r="B2987" t="s">
        <v>31968</v>
      </c>
      <c r="C2987" s="17">
        <v>31971105</v>
      </c>
      <c r="D2987" t="s">
        <v>31967</v>
      </c>
      <c r="E2987" t="s">
        <v>31968</v>
      </c>
      <c r="F2987" t="s">
        <v>31970</v>
      </c>
      <c r="G2987" t="s">
        <v>20497</v>
      </c>
      <c r="H2987" t="s">
        <v>1835</v>
      </c>
      <c r="I2987" s="18">
        <v>93291</v>
      </c>
      <c r="J2987" t="s">
        <v>23</v>
      </c>
      <c r="K2987" t="s">
        <v>1835</v>
      </c>
      <c r="L2987" s="18">
        <v>93702</v>
      </c>
      <c r="M2987">
        <v>1527</v>
      </c>
      <c r="N2987">
        <v>1350</v>
      </c>
      <c r="O2987">
        <v>-177</v>
      </c>
      <c r="P2987" t="s">
        <v>48</v>
      </c>
      <c r="Q2987" t="s">
        <v>25</v>
      </c>
      <c r="R2987" s="19" t="s">
        <v>31</v>
      </c>
    </row>
    <row r="2988" spans="1:18" x14ac:dyDescent="0.3">
      <c r="A2988" s="17" t="s">
        <v>3193</v>
      </c>
      <c r="B2988" t="s">
        <v>3192</v>
      </c>
      <c r="C2988" s="17">
        <v>11802805</v>
      </c>
      <c r="D2988" t="s">
        <v>3175</v>
      </c>
      <c r="E2988" t="s">
        <v>3176</v>
      </c>
      <c r="F2988" t="s">
        <v>3194</v>
      </c>
      <c r="G2988" t="s">
        <v>3195</v>
      </c>
      <c r="H2988" t="s">
        <v>1835</v>
      </c>
      <c r="I2988" s="18">
        <v>93301</v>
      </c>
      <c r="J2988" t="s">
        <v>23</v>
      </c>
      <c r="K2988" t="s">
        <v>1835</v>
      </c>
      <c r="L2988" s="18">
        <v>92093</v>
      </c>
      <c r="M2988">
        <v>2643</v>
      </c>
      <c r="N2988">
        <v>1512</v>
      </c>
      <c r="O2988">
        <v>-1131</v>
      </c>
      <c r="P2988" t="s">
        <v>48</v>
      </c>
      <c r="Q2988" t="s">
        <v>25</v>
      </c>
      <c r="R2988" s="19" t="s">
        <v>31</v>
      </c>
    </row>
    <row r="2989" spans="1:18" x14ac:dyDescent="0.3">
      <c r="A2989" s="17" t="s">
        <v>22301</v>
      </c>
      <c r="B2989" t="s">
        <v>22297</v>
      </c>
      <c r="C2989" s="17">
        <v>25184705</v>
      </c>
      <c r="D2989" t="s">
        <v>22296</v>
      </c>
      <c r="E2989" t="s">
        <v>22297</v>
      </c>
      <c r="F2989" t="s">
        <v>22302</v>
      </c>
      <c r="G2989" t="s">
        <v>3195</v>
      </c>
      <c r="H2989" t="s">
        <v>1835</v>
      </c>
      <c r="I2989" s="18">
        <v>93301</v>
      </c>
      <c r="J2989" t="s">
        <v>23</v>
      </c>
      <c r="K2989" t="s">
        <v>1835</v>
      </c>
      <c r="L2989" s="18">
        <v>93534</v>
      </c>
      <c r="M2989">
        <v>1764</v>
      </c>
      <c r="N2989">
        <v>1512</v>
      </c>
      <c r="O2989">
        <v>-252</v>
      </c>
      <c r="P2989" t="s">
        <v>48</v>
      </c>
      <c r="Q2989" t="s">
        <v>25</v>
      </c>
      <c r="R2989" s="19" t="s">
        <v>31</v>
      </c>
    </row>
    <row r="2990" spans="1:18" x14ac:dyDescent="0.3">
      <c r="A2990" s="17" t="s">
        <v>28023</v>
      </c>
      <c r="B2990" t="s">
        <v>28015</v>
      </c>
      <c r="C2990" s="17">
        <v>31803905</v>
      </c>
      <c r="D2990" t="s">
        <v>28013</v>
      </c>
      <c r="E2990" t="s">
        <v>28014</v>
      </c>
      <c r="F2990" t="s">
        <v>28024</v>
      </c>
      <c r="G2990" t="s">
        <v>3195</v>
      </c>
      <c r="H2990" t="s">
        <v>1835</v>
      </c>
      <c r="I2990" s="18">
        <v>93301</v>
      </c>
      <c r="J2990" t="s">
        <v>23</v>
      </c>
      <c r="K2990" t="s">
        <v>1835</v>
      </c>
      <c r="L2990" s="18">
        <v>91750</v>
      </c>
      <c r="M2990">
        <v>2916</v>
      </c>
      <c r="N2990">
        <v>1512</v>
      </c>
      <c r="O2990">
        <v>-1404</v>
      </c>
      <c r="P2990" t="s">
        <v>48</v>
      </c>
      <c r="Q2990" t="s">
        <v>25</v>
      </c>
      <c r="R2990" s="19" t="s">
        <v>31</v>
      </c>
    </row>
    <row r="2991" spans="1:18" x14ac:dyDescent="0.3">
      <c r="A2991" s="17" t="s">
        <v>28025</v>
      </c>
      <c r="B2991" t="s">
        <v>28015</v>
      </c>
      <c r="C2991" s="17">
        <v>31803905</v>
      </c>
      <c r="D2991" t="s">
        <v>28013</v>
      </c>
      <c r="E2991" t="s">
        <v>28014</v>
      </c>
      <c r="F2991" t="s">
        <v>28026</v>
      </c>
      <c r="G2991" t="s">
        <v>3195</v>
      </c>
      <c r="H2991" t="s">
        <v>1835</v>
      </c>
      <c r="I2991" s="18">
        <v>93301</v>
      </c>
      <c r="J2991" t="s">
        <v>23</v>
      </c>
      <c r="K2991" t="s">
        <v>1835</v>
      </c>
      <c r="L2991" s="18">
        <v>91750</v>
      </c>
      <c r="M2991">
        <v>2916</v>
      </c>
      <c r="N2991">
        <v>1512</v>
      </c>
      <c r="O2991">
        <v>-1404</v>
      </c>
      <c r="P2991" t="s">
        <v>48</v>
      </c>
      <c r="Q2991" t="s">
        <v>25</v>
      </c>
      <c r="R2991" s="19" t="s">
        <v>31</v>
      </c>
    </row>
    <row r="2992" spans="1:18" x14ac:dyDescent="0.3">
      <c r="A2992" s="17" t="s">
        <v>25705</v>
      </c>
      <c r="B2992" t="s">
        <v>25704</v>
      </c>
      <c r="C2992" s="17">
        <v>31014905</v>
      </c>
      <c r="D2992" t="s">
        <v>25695</v>
      </c>
      <c r="E2992" t="s">
        <v>25696</v>
      </c>
      <c r="F2992" t="s">
        <v>25706</v>
      </c>
      <c r="G2992" t="s">
        <v>3195</v>
      </c>
      <c r="H2992" t="s">
        <v>1835</v>
      </c>
      <c r="I2992" s="18">
        <v>93307</v>
      </c>
      <c r="J2992" t="s">
        <v>23</v>
      </c>
      <c r="K2992" t="s">
        <v>1835</v>
      </c>
      <c r="L2992" s="18">
        <v>90045</v>
      </c>
      <c r="M2992">
        <v>2916</v>
      </c>
      <c r="N2992">
        <v>1512</v>
      </c>
      <c r="O2992">
        <v>-1404</v>
      </c>
      <c r="P2992" t="s">
        <v>48</v>
      </c>
      <c r="Q2992" t="s">
        <v>25</v>
      </c>
      <c r="R2992" s="19" t="s">
        <v>31</v>
      </c>
    </row>
    <row r="2993" spans="1:18" x14ac:dyDescent="0.3">
      <c r="A2993" s="17" t="s">
        <v>22614</v>
      </c>
      <c r="B2993" t="s">
        <v>22613</v>
      </c>
      <c r="C2993" s="17">
        <v>25803405</v>
      </c>
      <c r="D2993" t="s">
        <v>22608</v>
      </c>
      <c r="E2993" t="s">
        <v>22609</v>
      </c>
      <c r="F2993" t="s">
        <v>22615</v>
      </c>
      <c r="G2993" t="s">
        <v>3195</v>
      </c>
      <c r="H2993" t="s">
        <v>1835</v>
      </c>
      <c r="I2993" s="18">
        <v>93308</v>
      </c>
      <c r="J2993" t="s">
        <v>23</v>
      </c>
      <c r="K2993" t="s">
        <v>1835</v>
      </c>
      <c r="L2993" s="18">
        <v>95691</v>
      </c>
      <c r="M2993">
        <v>2100</v>
      </c>
      <c r="N2993">
        <v>1512</v>
      </c>
      <c r="O2993">
        <v>-588</v>
      </c>
      <c r="P2993" t="s">
        <v>48</v>
      </c>
      <c r="Q2993" t="s">
        <v>25</v>
      </c>
      <c r="R2993" s="19" t="s">
        <v>31</v>
      </c>
    </row>
    <row r="2994" spans="1:18" x14ac:dyDescent="0.3">
      <c r="A2994" s="17" t="s">
        <v>20507</v>
      </c>
      <c r="B2994" t="s">
        <v>20506</v>
      </c>
      <c r="C2994" s="17">
        <v>21121505</v>
      </c>
      <c r="D2994" t="s">
        <v>20488</v>
      </c>
      <c r="E2994" t="s">
        <v>20489</v>
      </c>
      <c r="F2994" t="s">
        <v>20508</v>
      </c>
      <c r="G2994" t="s">
        <v>3195</v>
      </c>
      <c r="H2994" t="s">
        <v>1835</v>
      </c>
      <c r="I2994" s="18">
        <v>93309</v>
      </c>
      <c r="J2994" t="s">
        <v>23</v>
      </c>
      <c r="K2994" t="s">
        <v>1835</v>
      </c>
      <c r="L2994" s="18">
        <v>93720</v>
      </c>
      <c r="M2994">
        <v>1527</v>
      </c>
      <c r="N2994">
        <v>1512</v>
      </c>
      <c r="O2994">
        <v>-15</v>
      </c>
      <c r="P2994" t="s">
        <v>48</v>
      </c>
      <c r="Q2994" t="s">
        <v>25</v>
      </c>
      <c r="R2994" s="19" t="s">
        <v>31</v>
      </c>
    </row>
    <row r="2995" spans="1:18" x14ac:dyDescent="0.3">
      <c r="A2995" s="17" t="s">
        <v>20509</v>
      </c>
      <c r="B2995" t="s">
        <v>3195</v>
      </c>
      <c r="C2995" s="17">
        <v>21121505</v>
      </c>
      <c r="D2995" t="s">
        <v>20488</v>
      </c>
      <c r="E2995" t="s">
        <v>20489</v>
      </c>
      <c r="F2995" t="s">
        <v>20510</v>
      </c>
      <c r="G2995" t="s">
        <v>3195</v>
      </c>
      <c r="H2995" t="s">
        <v>1835</v>
      </c>
      <c r="I2995" s="18">
        <v>93309</v>
      </c>
      <c r="J2995" t="s">
        <v>23</v>
      </c>
      <c r="K2995" t="s">
        <v>1835</v>
      </c>
      <c r="L2995" s="18">
        <v>93720</v>
      </c>
      <c r="M2995">
        <v>1527</v>
      </c>
      <c r="N2995">
        <v>1512</v>
      </c>
      <c r="O2995">
        <v>-15</v>
      </c>
      <c r="P2995" t="s">
        <v>48</v>
      </c>
      <c r="Q2995" t="s">
        <v>25</v>
      </c>
      <c r="R2995" s="19" t="s">
        <v>31</v>
      </c>
    </row>
    <row r="2996" spans="1:18" x14ac:dyDescent="0.3">
      <c r="A2996" s="17" t="s">
        <v>31011</v>
      </c>
      <c r="B2996" t="s">
        <v>30986</v>
      </c>
      <c r="C2996" s="17">
        <v>31931105</v>
      </c>
      <c r="D2996" t="s">
        <v>30985</v>
      </c>
      <c r="E2996" t="s">
        <v>30986</v>
      </c>
      <c r="F2996" t="s">
        <v>31012</v>
      </c>
      <c r="G2996" t="s">
        <v>3195</v>
      </c>
      <c r="H2996" t="s">
        <v>1835</v>
      </c>
      <c r="I2996" s="18">
        <v>93309</v>
      </c>
      <c r="J2996" t="s">
        <v>23</v>
      </c>
      <c r="K2996" t="s">
        <v>1835</v>
      </c>
      <c r="L2996" s="18">
        <v>92106</v>
      </c>
      <c r="M2996">
        <v>2643</v>
      </c>
      <c r="N2996">
        <v>1512</v>
      </c>
      <c r="O2996">
        <v>-1131</v>
      </c>
      <c r="P2996" t="s">
        <v>48</v>
      </c>
      <c r="Q2996" t="s">
        <v>25</v>
      </c>
      <c r="R2996" s="19" t="s">
        <v>31</v>
      </c>
    </row>
    <row r="2997" spans="1:18" x14ac:dyDescent="0.3">
      <c r="A2997" s="17" t="s">
        <v>31198</v>
      </c>
      <c r="B2997" t="s">
        <v>31146</v>
      </c>
      <c r="C2997" s="17">
        <v>31939105</v>
      </c>
      <c r="D2997" t="s">
        <v>31144</v>
      </c>
      <c r="E2997" t="s">
        <v>31145</v>
      </c>
      <c r="F2997" t="s">
        <v>31199</v>
      </c>
      <c r="G2997" t="s">
        <v>3195</v>
      </c>
      <c r="H2997" t="s">
        <v>1835</v>
      </c>
      <c r="I2997" s="18">
        <v>93309</v>
      </c>
      <c r="J2997" t="s">
        <v>23</v>
      </c>
      <c r="K2997" t="s">
        <v>1835</v>
      </c>
      <c r="L2997" s="18">
        <v>92123</v>
      </c>
      <c r="M2997">
        <v>2643</v>
      </c>
      <c r="N2997">
        <v>1512</v>
      </c>
      <c r="O2997">
        <v>-1131</v>
      </c>
      <c r="P2997" t="s">
        <v>48</v>
      </c>
      <c r="Q2997" t="s">
        <v>25</v>
      </c>
      <c r="R2997" s="19" t="s">
        <v>31</v>
      </c>
    </row>
    <row r="2998" spans="1:18" x14ac:dyDescent="0.3">
      <c r="A2998" s="17" t="s">
        <v>31971</v>
      </c>
      <c r="B2998" t="s">
        <v>31968</v>
      </c>
      <c r="C2998" s="17">
        <v>31971105</v>
      </c>
      <c r="D2998" t="s">
        <v>31967</v>
      </c>
      <c r="E2998" t="s">
        <v>31968</v>
      </c>
      <c r="F2998" t="s">
        <v>31972</v>
      </c>
      <c r="G2998" t="s">
        <v>3195</v>
      </c>
      <c r="H2998" t="s">
        <v>1835</v>
      </c>
      <c r="I2998" s="18">
        <v>93311</v>
      </c>
      <c r="J2998" t="s">
        <v>23</v>
      </c>
      <c r="K2998" t="s">
        <v>1835</v>
      </c>
      <c r="L2998" s="18">
        <v>93702</v>
      </c>
      <c r="M2998">
        <v>1527</v>
      </c>
      <c r="N2998">
        <v>1512</v>
      </c>
      <c r="O2998">
        <v>-15</v>
      </c>
      <c r="P2998" t="s">
        <v>48</v>
      </c>
      <c r="Q2998" t="s">
        <v>25</v>
      </c>
      <c r="R2998" s="19" t="s">
        <v>31</v>
      </c>
    </row>
    <row r="2999" spans="1:18" x14ac:dyDescent="0.3">
      <c r="A2999" s="17" t="s">
        <v>28027</v>
      </c>
      <c r="B2999" t="s">
        <v>28015</v>
      </c>
      <c r="C2999" s="17">
        <v>31803905</v>
      </c>
      <c r="D2999" t="s">
        <v>28013</v>
      </c>
      <c r="E2999" t="s">
        <v>28014</v>
      </c>
      <c r="F2999" t="s">
        <v>28028</v>
      </c>
      <c r="G2999" t="s">
        <v>3195</v>
      </c>
      <c r="H2999" t="s">
        <v>1835</v>
      </c>
      <c r="I2999" s="18">
        <v>93312</v>
      </c>
      <c r="J2999" t="s">
        <v>23</v>
      </c>
      <c r="K2999" t="s">
        <v>1835</v>
      </c>
      <c r="L2999" s="18">
        <v>91750</v>
      </c>
      <c r="M2999">
        <v>2916</v>
      </c>
      <c r="N2999">
        <v>1512</v>
      </c>
      <c r="O2999">
        <v>-1404</v>
      </c>
      <c r="P2999" t="s">
        <v>48</v>
      </c>
      <c r="Q2999" t="s">
        <v>25</v>
      </c>
      <c r="R2999" s="19" t="s">
        <v>31</v>
      </c>
    </row>
    <row r="3000" spans="1:18" x14ac:dyDescent="0.3">
      <c r="A3000" s="17" t="s">
        <v>20517</v>
      </c>
      <c r="B3000" t="s">
        <v>20516</v>
      </c>
      <c r="C3000" s="17">
        <v>21121705</v>
      </c>
      <c r="D3000" t="s">
        <v>20514</v>
      </c>
      <c r="E3000" t="s">
        <v>20515</v>
      </c>
      <c r="F3000" t="s">
        <v>20518</v>
      </c>
      <c r="G3000" t="s">
        <v>20519</v>
      </c>
      <c r="H3000" t="s">
        <v>1835</v>
      </c>
      <c r="I3000" s="18">
        <v>93401</v>
      </c>
      <c r="J3000" t="s">
        <v>23</v>
      </c>
      <c r="K3000" t="s">
        <v>1835</v>
      </c>
      <c r="L3000" s="18">
        <v>93401</v>
      </c>
      <c r="M3000">
        <v>2088</v>
      </c>
      <c r="N3000">
        <v>2088</v>
      </c>
      <c r="O3000">
        <v>0</v>
      </c>
      <c r="P3000" t="s">
        <v>26</v>
      </c>
      <c r="Q3000" t="s">
        <v>26</v>
      </c>
      <c r="R3000" s="19" t="s">
        <v>31</v>
      </c>
    </row>
    <row r="3001" spans="1:18" x14ac:dyDescent="0.3">
      <c r="A3001" s="17" t="s">
        <v>16828</v>
      </c>
      <c r="B3001" t="s">
        <v>8145</v>
      </c>
      <c r="C3001" s="17">
        <v>14948105</v>
      </c>
      <c r="D3001" t="s">
        <v>16826</v>
      </c>
      <c r="E3001" t="s">
        <v>16827</v>
      </c>
      <c r="F3001" t="s">
        <v>16829</v>
      </c>
      <c r="G3001" t="s">
        <v>16830</v>
      </c>
      <c r="H3001" t="s">
        <v>1835</v>
      </c>
      <c r="I3001" s="18">
        <v>93420</v>
      </c>
      <c r="J3001" t="s">
        <v>23</v>
      </c>
      <c r="K3001" t="s">
        <v>1835</v>
      </c>
      <c r="L3001" s="18">
        <v>93403</v>
      </c>
      <c r="M3001">
        <v>2088</v>
      </c>
      <c r="N3001">
        <v>2088</v>
      </c>
      <c r="O3001">
        <v>0</v>
      </c>
      <c r="P3001" t="s">
        <v>26</v>
      </c>
      <c r="Q3001" t="s">
        <v>26</v>
      </c>
      <c r="R3001" s="19" t="s">
        <v>31</v>
      </c>
    </row>
    <row r="3002" spans="1:18" x14ac:dyDescent="0.3">
      <c r="A3002" s="17" t="s">
        <v>20520</v>
      </c>
      <c r="B3002" t="s">
        <v>20516</v>
      </c>
      <c r="C3002" s="17">
        <v>21121705</v>
      </c>
      <c r="D3002" t="s">
        <v>20514</v>
      </c>
      <c r="E3002" t="s">
        <v>20515</v>
      </c>
      <c r="F3002" t="s">
        <v>20521</v>
      </c>
      <c r="G3002" t="s">
        <v>20522</v>
      </c>
      <c r="H3002" t="s">
        <v>1835</v>
      </c>
      <c r="I3002" s="18">
        <v>93422</v>
      </c>
      <c r="J3002" t="s">
        <v>23</v>
      </c>
      <c r="K3002" t="s">
        <v>1835</v>
      </c>
      <c r="L3002" s="18">
        <v>93401</v>
      </c>
      <c r="M3002">
        <v>2088</v>
      </c>
      <c r="N3002">
        <v>2088</v>
      </c>
      <c r="O3002">
        <v>0</v>
      </c>
      <c r="P3002" t="s">
        <v>26</v>
      </c>
      <c r="Q3002" t="s">
        <v>26</v>
      </c>
      <c r="R3002" s="19" t="s">
        <v>31</v>
      </c>
    </row>
    <row r="3003" spans="1:18" x14ac:dyDescent="0.3">
      <c r="A3003" s="17" t="s">
        <v>17604</v>
      </c>
      <c r="B3003" t="s">
        <v>17603</v>
      </c>
      <c r="C3003" s="17">
        <v>14964405</v>
      </c>
      <c r="D3003" t="s">
        <v>17601</v>
      </c>
      <c r="E3003" t="s">
        <v>17602</v>
      </c>
      <c r="F3003" t="s">
        <v>17605</v>
      </c>
      <c r="G3003" t="s">
        <v>17606</v>
      </c>
      <c r="H3003" t="s">
        <v>1835</v>
      </c>
      <c r="I3003" s="18">
        <v>93436</v>
      </c>
      <c r="J3003" t="s">
        <v>23</v>
      </c>
      <c r="K3003" t="s">
        <v>1835</v>
      </c>
      <c r="L3003" s="18">
        <v>93454</v>
      </c>
      <c r="M3003">
        <v>1899</v>
      </c>
      <c r="N3003">
        <v>1899</v>
      </c>
      <c r="O3003">
        <v>0</v>
      </c>
      <c r="P3003" t="s">
        <v>26</v>
      </c>
      <c r="Q3003" t="s">
        <v>26</v>
      </c>
      <c r="R3003" s="19" t="s">
        <v>31</v>
      </c>
    </row>
    <row r="3004" spans="1:18" x14ac:dyDescent="0.3">
      <c r="A3004" s="17" t="s">
        <v>17608</v>
      </c>
      <c r="B3004" t="s">
        <v>17607</v>
      </c>
      <c r="C3004" s="17">
        <v>14964405</v>
      </c>
      <c r="D3004" t="s">
        <v>17601</v>
      </c>
      <c r="E3004" t="s">
        <v>17602</v>
      </c>
      <c r="F3004" t="s">
        <v>17609</v>
      </c>
      <c r="G3004" t="s">
        <v>17610</v>
      </c>
      <c r="H3004" t="s">
        <v>1835</v>
      </c>
      <c r="I3004" s="18">
        <v>93437</v>
      </c>
      <c r="J3004" t="s">
        <v>23</v>
      </c>
      <c r="K3004" t="s">
        <v>1835</v>
      </c>
      <c r="L3004" s="18">
        <v>93454</v>
      </c>
      <c r="M3004">
        <v>1899</v>
      </c>
      <c r="N3004">
        <v>1899</v>
      </c>
      <c r="O3004">
        <v>0</v>
      </c>
      <c r="P3004" t="s">
        <v>26</v>
      </c>
      <c r="Q3004" t="s">
        <v>26</v>
      </c>
      <c r="R3004" s="19" t="s">
        <v>31</v>
      </c>
    </row>
    <row r="3005" spans="1:18" x14ac:dyDescent="0.3">
      <c r="A3005" s="17" t="s">
        <v>16832</v>
      </c>
      <c r="B3005" t="s">
        <v>16831</v>
      </c>
      <c r="C3005" s="17">
        <v>14948105</v>
      </c>
      <c r="D3005" t="s">
        <v>16826</v>
      </c>
      <c r="E3005" t="s">
        <v>16827</v>
      </c>
      <c r="F3005" t="s">
        <v>16833</v>
      </c>
      <c r="G3005" t="s">
        <v>16834</v>
      </c>
      <c r="H3005" t="s">
        <v>1835</v>
      </c>
      <c r="I3005" s="18">
        <v>93446</v>
      </c>
      <c r="J3005" t="s">
        <v>23</v>
      </c>
      <c r="K3005" t="s">
        <v>1835</v>
      </c>
      <c r="L3005" s="18">
        <v>93403</v>
      </c>
      <c r="M3005">
        <v>2088</v>
      </c>
      <c r="N3005">
        <v>2088</v>
      </c>
      <c r="O3005">
        <v>0</v>
      </c>
      <c r="P3005" t="s">
        <v>26</v>
      </c>
      <c r="Q3005" t="s">
        <v>26</v>
      </c>
      <c r="R3005" s="19" t="s">
        <v>31</v>
      </c>
    </row>
    <row r="3006" spans="1:18" x14ac:dyDescent="0.3">
      <c r="A3006" s="17" t="s">
        <v>25708</v>
      </c>
      <c r="B3006" t="s">
        <v>25707</v>
      </c>
      <c r="C3006" s="17">
        <v>31014905</v>
      </c>
      <c r="D3006" t="s">
        <v>25695</v>
      </c>
      <c r="E3006" t="s">
        <v>25696</v>
      </c>
      <c r="F3006" t="s">
        <v>25709</v>
      </c>
      <c r="G3006" t="s">
        <v>20519</v>
      </c>
      <c r="H3006" t="s">
        <v>1835</v>
      </c>
      <c r="I3006" s="18">
        <v>93454</v>
      </c>
      <c r="J3006" t="s">
        <v>23</v>
      </c>
      <c r="K3006" t="s">
        <v>1835</v>
      </c>
      <c r="L3006" s="18">
        <v>90045</v>
      </c>
      <c r="M3006">
        <v>2916</v>
      </c>
      <c r="N3006">
        <v>1899</v>
      </c>
      <c r="O3006">
        <v>-1017</v>
      </c>
      <c r="P3006" t="s">
        <v>48</v>
      </c>
      <c r="Q3006" t="s">
        <v>25</v>
      </c>
      <c r="R3006" s="19" t="s">
        <v>31</v>
      </c>
    </row>
    <row r="3007" spans="1:18" x14ac:dyDescent="0.3">
      <c r="A3007" s="17" t="s">
        <v>31059</v>
      </c>
      <c r="B3007" t="s">
        <v>31058</v>
      </c>
      <c r="C3007" s="17">
        <v>31935105</v>
      </c>
      <c r="D3007" t="s">
        <v>31043</v>
      </c>
      <c r="E3007" t="s">
        <v>31044</v>
      </c>
      <c r="F3007" t="s">
        <v>31060</v>
      </c>
      <c r="G3007" t="s">
        <v>20519</v>
      </c>
      <c r="H3007" t="s">
        <v>1835</v>
      </c>
      <c r="I3007" s="18">
        <v>93454</v>
      </c>
      <c r="J3007" t="s">
        <v>23</v>
      </c>
      <c r="K3007" t="s">
        <v>1835</v>
      </c>
      <c r="L3007" s="18">
        <v>91360</v>
      </c>
      <c r="M3007">
        <v>2610</v>
      </c>
      <c r="N3007">
        <v>1899</v>
      </c>
      <c r="O3007">
        <v>-711</v>
      </c>
      <c r="P3007" t="s">
        <v>48</v>
      </c>
      <c r="Q3007" t="s">
        <v>25</v>
      </c>
      <c r="R3007" s="19" t="s">
        <v>31</v>
      </c>
    </row>
    <row r="3008" spans="1:18" x14ac:dyDescent="0.3">
      <c r="A3008" s="17" t="s">
        <v>17612</v>
      </c>
      <c r="B3008" t="s">
        <v>17611</v>
      </c>
      <c r="C3008" s="17">
        <v>14964405</v>
      </c>
      <c r="D3008" t="s">
        <v>17601</v>
      </c>
      <c r="E3008" t="s">
        <v>17602</v>
      </c>
      <c r="F3008" t="s">
        <v>17613</v>
      </c>
      <c r="G3008" t="s">
        <v>17614</v>
      </c>
      <c r="H3008" t="s">
        <v>1835</v>
      </c>
      <c r="I3008" s="18">
        <v>93460</v>
      </c>
      <c r="J3008" t="s">
        <v>23</v>
      </c>
      <c r="K3008" t="s">
        <v>1835</v>
      </c>
      <c r="L3008" s="18">
        <v>93454</v>
      </c>
      <c r="M3008">
        <v>1899</v>
      </c>
      <c r="N3008">
        <v>1899</v>
      </c>
      <c r="O3008">
        <v>0</v>
      </c>
      <c r="P3008" t="s">
        <v>26</v>
      </c>
      <c r="Q3008" t="s">
        <v>26</v>
      </c>
      <c r="R3008" s="19" t="s">
        <v>31</v>
      </c>
    </row>
    <row r="3009" spans="1:18" x14ac:dyDescent="0.3">
      <c r="A3009" s="17" t="s">
        <v>18237</v>
      </c>
      <c r="B3009" t="s">
        <v>18236</v>
      </c>
      <c r="C3009" s="17">
        <v>14988405</v>
      </c>
      <c r="D3009" t="s">
        <v>18230</v>
      </c>
      <c r="E3009" t="s">
        <v>18231</v>
      </c>
      <c r="F3009" t="s">
        <v>18238</v>
      </c>
      <c r="G3009" t="s">
        <v>18239</v>
      </c>
      <c r="H3009" t="s">
        <v>1835</v>
      </c>
      <c r="I3009" s="18">
        <v>93514</v>
      </c>
      <c r="J3009" t="s">
        <v>23</v>
      </c>
      <c r="K3009" t="s">
        <v>1835</v>
      </c>
      <c r="L3009" s="18">
        <v>93555</v>
      </c>
      <c r="M3009">
        <v>1014</v>
      </c>
      <c r="N3009">
        <v>1140</v>
      </c>
      <c r="O3009">
        <v>126</v>
      </c>
      <c r="P3009" t="s">
        <v>24</v>
      </c>
      <c r="Q3009" t="s">
        <v>25</v>
      </c>
      <c r="R3009" s="19" t="s">
        <v>15</v>
      </c>
    </row>
    <row r="3010" spans="1:18" x14ac:dyDescent="0.3">
      <c r="A3010" s="17" t="s">
        <v>18241</v>
      </c>
      <c r="B3010" t="s">
        <v>18240</v>
      </c>
      <c r="C3010" s="17">
        <v>14988405</v>
      </c>
      <c r="D3010" t="s">
        <v>18230</v>
      </c>
      <c r="E3010" t="s">
        <v>18231</v>
      </c>
      <c r="F3010" t="s">
        <v>18242</v>
      </c>
      <c r="G3010" t="s">
        <v>18243</v>
      </c>
      <c r="H3010" t="s">
        <v>1835</v>
      </c>
      <c r="I3010" s="18">
        <v>93524</v>
      </c>
      <c r="J3010" t="s">
        <v>23</v>
      </c>
      <c r="K3010" t="s">
        <v>1835</v>
      </c>
      <c r="L3010" s="18">
        <v>93555</v>
      </c>
      <c r="M3010">
        <v>1014</v>
      </c>
      <c r="N3010">
        <v>1764</v>
      </c>
      <c r="O3010">
        <v>750</v>
      </c>
      <c r="P3010" t="s">
        <v>24</v>
      </c>
      <c r="Q3010" t="s">
        <v>25</v>
      </c>
      <c r="R3010" s="19" t="s">
        <v>15</v>
      </c>
    </row>
    <row r="3011" spans="1:18" x14ac:dyDescent="0.3">
      <c r="A3011" s="17" t="s">
        <v>20435</v>
      </c>
      <c r="B3011" t="s">
        <v>20434</v>
      </c>
      <c r="C3011" s="17">
        <v>21114705</v>
      </c>
      <c r="D3011" t="s">
        <v>20433</v>
      </c>
      <c r="E3011" t="s">
        <v>20434</v>
      </c>
      <c r="F3011" t="s">
        <v>20436</v>
      </c>
      <c r="G3011" t="s">
        <v>1338</v>
      </c>
      <c r="H3011" t="s">
        <v>1835</v>
      </c>
      <c r="I3011" s="18">
        <v>93534</v>
      </c>
      <c r="J3011" t="s">
        <v>23</v>
      </c>
      <c r="K3011" t="s">
        <v>1835</v>
      </c>
      <c r="L3011" s="18">
        <v>93534</v>
      </c>
      <c r="M3011">
        <v>1764</v>
      </c>
      <c r="N3011">
        <v>1764</v>
      </c>
      <c r="O3011">
        <v>0</v>
      </c>
      <c r="P3011" t="s">
        <v>26</v>
      </c>
      <c r="Q3011" t="s">
        <v>26</v>
      </c>
      <c r="R3011" s="19" t="s">
        <v>31</v>
      </c>
    </row>
    <row r="3012" spans="1:18" x14ac:dyDescent="0.3">
      <c r="A3012" s="17" t="s">
        <v>20777</v>
      </c>
      <c r="B3012" t="s">
        <v>20776</v>
      </c>
      <c r="C3012" s="17">
        <v>21891605</v>
      </c>
      <c r="D3012" t="s">
        <v>20682</v>
      </c>
      <c r="E3012" t="s">
        <v>20683</v>
      </c>
      <c r="F3012" t="s">
        <v>20778</v>
      </c>
      <c r="G3012" t="s">
        <v>1338</v>
      </c>
      <c r="H3012" t="s">
        <v>1835</v>
      </c>
      <c r="I3012" s="18">
        <v>93534</v>
      </c>
      <c r="J3012" t="s">
        <v>23</v>
      </c>
      <c r="K3012" t="s">
        <v>1835</v>
      </c>
      <c r="L3012" s="18">
        <v>91761</v>
      </c>
      <c r="M3012">
        <v>2916</v>
      </c>
      <c r="N3012">
        <v>1764</v>
      </c>
      <c r="O3012">
        <v>-1152</v>
      </c>
      <c r="P3012" t="s">
        <v>48</v>
      </c>
      <c r="Q3012" t="s">
        <v>25</v>
      </c>
      <c r="R3012" s="19" t="s">
        <v>31</v>
      </c>
    </row>
    <row r="3013" spans="1:18" x14ac:dyDescent="0.3">
      <c r="A3013" s="17" t="s">
        <v>5946</v>
      </c>
      <c r="B3013" t="s">
        <v>5945</v>
      </c>
      <c r="C3013" s="17">
        <v>11915105</v>
      </c>
      <c r="D3013" t="s">
        <v>5943</v>
      </c>
      <c r="E3013" t="s">
        <v>5944</v>
      </c>
      <c r="F3013" t="s">
        <v>5947</v>
      </c>
      <c r="G3013" t="s">
        <v>1338</v>
      </c>
      <c r="H3013" t="s">
        <v>1835</v>
      </c>
      <c r="I3013" s="18">
        <v>93536</v>
      </c>
      <c r="J3013" t="s">
        <v>23</v>
      </c>
      <c r="K3013" t="s">
        <v>1835</v>
      </c>
      <c r="L3013" s="18">
        <v>93311</v>
      </c>
      <c r="M3013">
        <v>1512</v>
      </c>
      <c r="N3013">
        <v>1764</v>
      </c>
      <c r="O3013">
        <v>252</v>
      </c>
      <c r="P3013" t="s">
        <v>24</v>
      </c>
      <c r="Q3013" t="s">
        <v>25</v>
      </c>
      <c r="R3013" s="19" t="s">
        <v>15</v>
      </c>
    </row>
    <row r="3014" spans="1:18" x14ac:dyDescent="0.3">
      <c r="A3014" s="17" t="s">
        <v>13860</v>
      </c>
      <c r="B3014" t="s">
        <v>13859</v>
      </c>
      <c r="C3014" s="17">
        <v>14920105</v>
      </c>
      <c r="D3014" t="s">
        <v>13857</v>
      </c>
      <c r="E3014" t="s">
        <v>13858</v>
      </c>
      <c r="F3014" t="s">
        <v>13861</v>
      </c>
      <c r="G3014" t="s">
        <v>1338</v>
      </c>
      <c r="H3014" t="s">
        <v>1835</v>
      </c>
      <c r="I3014" s="18">
        <v>93536</v>
      </c>
      <c r="J3014" t="s">
        <v>23</v>
      </c>
      <c r="K3014" t="s">
        <v>1835</v>
      </c>
      <c r="L3014" s="18">
        <v>93536</v>
      </c>
      <c r="M3014">
        <v>1764</v>
      </c>
      <c r="N3014">
        <v>1764</v>
      </c>
      <c r="O3014">
        <v>0</v>
      </c>
      <c r="P3014" t="s">
        <v>26</v>
      </c>
      <c r="Q3014" t="s">
        <v>26</v>
      </c>
      <c r="R3014" s="19" t="s">
        <v>31</v>
      </c>
    </row>
    <row r="3015" spans="1:18" x14ac:dyDescent="0.3">
      <c r="A3015" s="17" t="s">
        <v>18245</v>
      </c>
      <c r="B3015" t="s">
        <v>18244</v>
      </c>
      <c r="C3015" s="17">
        <v>14988405</v>
      </c>
      <c r="D3015" t="s">
        <v>18230</v>
      </c>
      <c r="E3015" t="s">
        <v>18231</v>
      </c>
      <c r="F3015" t="s">
        <v>12105</v>
      </c>
      <c r="G3015" t="s">
        <v>18246</v>
      </c>
      <c r="H3015" t="s">
        <v>1835</v>
      </c>
      <c r="I3015" s="18">
        <v>93546</v>
      </c>
      <c r="J3015" t="s">
        <v>23</v>
      </c>
      <c r="K3015" t="s">
        <v>1835</v>
      </c>
      <c r="L3015" s="18">
        <v>93555</v>
      </c>
      <c r="M3015">
        <v>1014</v>
      </c>
      <c r="N3015">
        <v>1140</v>
      </c>
      <c r="O3015">
        <v>126</v>
      </c>
      <c r="P3015" t="s">
        <v>24</v>
      </c>
      <c r="Q3015" t="s">
        <v>25</v>
      </c>
      <c r="R3015" s="19" t="s">
        <v>15</v>
      </c>
    </row>
    <row r="3016" spans="1:18" x14ac:dyDescent="0.3">
      <c r="A3016" s="17" t="s">
        <v>13863</v>
      </c>
      <c r="B3016" t="s">
        <v>13862</v>
      </c>
      <c r="C3016" s="17">
        <v>14920105</v>
      </c>
      <c r="D3016" t="s">
        <v>13857</v>
      </c>
      <c r="E3016" t="s">
        <v>13858</v>
      </c>
      <c r="F3016" t="s">
        <v>13864</v>
      </c>
      <c r="G3016" t="s">
        <v>13865</v>
      </c>
      <c r="H3016" t="s">
        <v>1835</v>
      </c>
      <c r="I3016" s="18">
        <v>93550</v>
      </c>
      <c r="J3016" t="s">
        <v>23</v>
      </c>
      <c r="K3016" t="s">
        <v>1835</v>
      </c>
      <c r="L3016" s="18">
        <v>93536</v>
      </c>
      <c r="M3016">
        <v>1764</v>
      </c>
      <c r="N3016">
        <v>1764</v>
      </c>
      <c r="O3016">
        <v>0</v>
      </c>
      <c r="P3016" t="s">
        <v>26</v>
      </c>
      <c r="Q3016" t="s">
        <v>26</v>
      </c>
      <c r="R3016" s="19" t="s">
        <v>31</v>
      </c>
    </row>
    <row r="3017" spans="1:18" x14ac:dyDescent="0.3">
      <c r="A3017" s="17" t="s">
        <v>20780</v>
      </c>
      <c r="B3017" t="s">
        <v>20779</v>
      </c>
      <c r="C3017" s="17">
        <v>21891605</v>
      </c>
      <c r="D3017" t="s">
        <v>20682</v>
      </c>
      <c r="E3017" t="s">
        <v>20683</v>
      </c>
      <c r="F3017" t="s">
        <v>20781</v>
      </c>
      <c r="G3017" t="s">
        <v>13865</v>
      </c>
      <c r="H3017" t="s">
        <v>1835</v>
      </c>
      <c r="I3017" s="18">
        <v>93551</v>
      </c>
      <c r="J3017" t="s">
        <v>23</v>
      </c>
      <c r="K3017" t="s">
        <v>1835</v>
      </c>
      <c r="L3017" s="18">
        <v>91761</v>
      </c>
      <c r="M3017">
        <v>2916</v>
      </c>
      <c r="N3017">
        <v>1764</v>
      </c>
      <c r="O3017">
        <v>-1152</v>
      </c>
      <c r="P3017" t="s">
        <v>48</v>
      </c>
      <c r="Q3017" t="s">
        <v>25</v>
      </c>
      <c r="R3017" s="19" t="s">
        <v>31</v>
      </c>
    </row>
    <row r="3018" spans="1:18" x14ac:dyDescent="0.3">
      <c r="A3018" s="17" t="s">
        <v>27351</v>
      </c>
      <c r="B3018" t="s">
        <v>27343</v>
      </c>
      <c r="C3018" s="17">
        <v>31802005</v>
      </c>
      <c r="D3018" t="s">
        <v>27341</v>
      </c>
      <c r="E3018" t="s">
        <v>27342</v>
      </c>
      <c r="F3018" t="s">
        <v>27352</v>
      </c>
      <c r="G3018" t="s">
        <v>13865</v>
      </c>
      <c r="H3018" t="s">
        <v>1835</v>
      </c>
      <c r="I3018" s="18">
        <v>93551</v>
      </c>
      <c r="J3018" t="s">
        <v>23</v>
      </c>
      <c r="K3018" t="s">
        <v>1835</v>
      </c>
      <c r="L3018" s="18">
        <v>93030</v>
      </c>
      <c r="M3018">
        <v>2610</v>
      </c>
      <c r="N3018">
        <v>1764</v>
      </c>
      <c r="O3018">
        <v>-846</v>
      </c>
      <c r="P3018" t="s">
        <v>48</v>
      </c>
      <c r="Q3018" t="s">
        <v>25</v>
      </c>
      <c r="R3018" s="19" t="s">
        <v>31</v>
      </c>
    </row>
    <row r="3019" spans="1:18" x14ac:dyDescent="0.3">
      <c r="A3019" s="17" t="s">
        <v>8107</v>
      </c>
      <c r="B3019" t="s">
        <v>8106</v>
      </c>
      <c r="C3019" s="17">
        <v>14131505</v>
      </c>
      <c r="D3019" t="s">
        <v>8105</v>
      </c>
      <c r="E3019" t="s">
        <v>8106</v>
      </c>
      <c r="F3019" t="s">
        <v>8108</v>
      </c>
      <c r="G3019" t="s">
        <v>2785</v>
      </c>
      <c r="H3019" t="s">
        <v>1835</v>
      </c>
      <c r="I3019" s="18">
        <v>93611</v>
      </c>
      <c r="J3019" t="s">
        <v>23</v>
      </c>
      <c r="K3019" t="s">
        <v>1835</v>
      </c>
      <c r="L3019" s="18">
        <v>93730</v>
      </c>
      <c r="M3019">
        <v>1527</v>
      </c>
      <c r="N3019">
        <v>1527</v>
      </c>
      <c r="O3019">
        <v>0</v>
      </c>
      <c r="P3019" t="s">
        <v>26</v>
      </c>
      <c r="Q3019" t="s">
        <v>26</v>
      </c>
      <c r="R3019" s="19" t="s">
        <v>31</v>
      </c>
    </row>
    <row r="3020" spans="1:18" x14ac:dyDescent="0.3">
      <c r="A3020" s="17" t="s">
        <v>8112</v>
      </c>
      <c r="B3020" t="s">
        <v>8111</v>
      </c>
      <c r="C3020" s="17">
        <v>14131605</v>
      </c>
      <c r="D3020" t="s">
        <v>8109</v>
      </c>
      <c r="E3020" t="s">
        <v>8110</v>
      </c>
      <c r="F3020" t="s">
        <v>8113</v>
      </c>
      <c r="G3020" t="s">
        <v>8114</v>
      </c>
      <c r="H3020" t="s">
        <v>1835</v>
      </c>
      <c r="I3020" s="18">
        <v>93622</v>
      </c>
      <c r="J3020" t="s">
        <v>23</v>
      </c>
      <c r="K3020" t="s">
        <v>1835</v>
      </c>
      <c r="L3020" s="18">
        <v>93210</v>
      </c>
      <c r="M3020">
        <v>1527</v>
      </c>
      <c r="N3020">
        <v>1527</v>
      </c>
      <c r="O3020">
        <v>0</v>
      </c>
      <c r="P3020" t="s">
        <v>26</v>
      </c>
      <c r="Q3020" t="s">
        <v>26</v>
      </c>
      <c r="R3020" s="19" t="s">
        <v>31</v>
      </c>
    </row>
    <row r="3021" spans="1:18" x14ac:dyDescent="0.3">
      <c r="A3021" s="17" t="s">
        <v>19423</v>
      </c>
      <c r="B3021" t="s">
        <v>19422</v>
      </c>
      <c r="C3021" s="17">
        <v>15018005</v>
      </c>
      <c r="D3021" t="s">
        <v>19417</v>
      </c>
      <c r="E3021" t="s">
        <v>19418</v>
      </c>
      <c r="F3021" t="s">
        <v>19424</v>
      </c>
      <c r="G3021" t="s">
        <v>8114</v>
      </c>
      <c r="H3021" t="s">
        <v>1835</v>
      </c>
      <c r="I3021" s="18">
        <v>93622</v>
      </c>
      <c r="J3021" t="s">
        <v>23</v>
      </c>
      <c r="K3021" t="s">
        <v>1835</v>
      </c>
      <c r="L3021" s="18">
        <v>92025</v>
      </c>
      <c r="M3021">
        <v>2592</v>
      </c>
      <c r="N3021">
        <v>1527</v>
      </c>
      <c r="O3021">
        <v>-1065</v>
      </c>
      <c r="P3021" t="s">
        <v>48</v>
      </c>
      <c r="Q3021" t="s">
        <v>25</v>
      </c>
      <c r="R3021" s="19" t="s">
        <v>31</v>
      </c>
    </row>
    <row r="3022" spans="1:18" x14ac:dyDescent="0.3">
      <c r="A3022" s="17" t="s">
        <v>11600</v>
      </c>
      <c r="B3022" t="s">
        <v>11599</v>
      </c>
      <c r="C3022" s="17">
        <v>14910405</v>
      </c>
      <c r="D3022" t="s">
        <v>11597</v>
      </c>
      <c r="E3022" t="s">
        <v>11598</v>
      </c>
      <c r="F3022" t="s">
        <v>11601</v>
      </c>
      <c r="G3022" t="s">
        <v>11602</v>
      </c>
      <c r="H3022" t="s">
        <v>1835</v>
      </c>
      <c r="I3022" s="18">
        <v>93635</v>
      </c>
      <c r="J3022" t="s">
        <v>23</v>
      </c>
      <c r="K3022" t="s">
        <v>1835</v>
      </c>
      <c r="L3022" s="18">
        <v>95348</v>
      </c>
      <c r="M3022">
        <v>1365</v>
      </c>
      <c r="N3022">
        <v>1365</v>
      </c>
      <c r="O3022">
        <v>0</v>
      </c>
      <c r="P3022" t="s">
        <v>26</v>
      </c>
      <c r="Q3022" t="s">
        <v>26</v>
      </c>
      <c r="R3022" s="19" t="s">
        <v>31</v>
      </c>
    </row>
    <row r="3023" spans="1:18" x14ac:dyDescent="0.3">
      <c r="A3023" s="17" t="s">
        <v>25929</v>
      </c>
      <c r="B3023" t="s">
        <v>25928</v>
      </c>
      <c r="C3023" s="17">
        <v>31017305</v>
      </c>
      <c r="D3023" t="s">
        <v>25926</v>
      </c>
      <c r="E3023" t="s">
        <v>25927</v>
      </c>
      <c r="F3023" t="s">
        <v>25930</v>
      </c>
      <c r="G3023" t="s">
        <v>16311</v>
      </c>
      <c r="H3023" t="s">
        <v>1835</v>
      </c>
      <c r="I3023" s="18">
        <v>93637</v>
      </c>
      <c r="J3023" t="s">
        <v>23</v>
      </c>
      <c r="K3023" t="s">
        <v>1835</v>
      </c>
      <c r="L3023" s="18">
        <v>95128</v>
      </c>
      <c r="M3023">
        <v>4200</v>
      </c>
      <c r="N3023">
        <v>1527</v>
      </c>
      <c r="O3023">
        <v>-2673</v>
      </c>
      <c r="P3023" t="s">
        <v>48</v>
      </c>
      <c r="Q3023" t="s">
        <v>25</v>
      </c>
      <c r="R3023" s="19" t="s">
        <v>31</v>
      </c>
    </row>
    <row r="3024" spans="1:18" x14ac:dyDescent="0.3">
      <c r="A3024" s="17" t="s">
        <v>16309</v>
      </c>
      <c r="B3024" t="s">
        <v>16308</v>
      </c>
      <c r="C3024" s="17">
        <v>14937405</v>
      </c>
      <c r="D3024" t="s">
        <v>16306</v>
      </c>
      <c r="E3024" t="s">
        <v>16307</v>
      </c>
      <c r="F3024" t="s">
        <v>16310</v>
      </c>
      <c r="G3024" t="s">
        <v>16311</v>
      </c>
      <c r="H3024" t="s">
        <v>1835</v>
      </c>
      <c r="I3024" s="18">
        <v>93638</v>
      </c>
      <c r="J3024" t="s">
        <v>23</v>
      </c>
      <c r="K3024" t="s">
        <v>1835</v>
      </c>
      <c r="L3024" s="18">
        <v>93654</v>
      </c>
      <c r="M3024">
        <v>1527</v>
      </c>
      <c r="N3024">
        <v>1527</v>
      </c>
      <c r="O3024">
        <v>0</v>
      </c>
      <c r="P3024" t="s">
        <v>26</v>
      </c>
      <c r="Q3024" t="s">
        <v>26</v>
      </c>
      <c r="R3024" s="19" t="s">
        <v>31</v>
      </c>
    </row>
    <row r="3025" spans="1:18" x14ac:dyDescent="0.3">
      <c r="A3025" s="17" t="s">
        <v>16313</v>
      </c>
      <c r="B3025" t="s">
        <v>16312</v>
      </c>
      <c r="C3025" s="17">
        <v>14937405</v>
      </c>
      <c r="D3025" t="s">
        <v>16306</v>
      </c>
      <c r="E3025" t="s">
        <v>16307</v>
      </c>
      <c r="F3025" t="s">
        <v>16314</v>
      </c>
      <c r="G3025" t="s">
        <v>16315</v>
      </c>
      <c r="H3025" t="s">
        <v>1835</v>
      </c>
      <c r="I3025" s="18">
        <v>93664</v>
      </c>
      <c r="J3025" t="s">
        <v>23</v>
      </c>
      <c r="K3025" t="s">
        <v>1835</v>
      </c>
      <c r="L3025" s="18">
        <v>93654</v>
      </c>
      <c r="M3025">
        <v>1527</v>
      </c>
      <c r="N3025">
        <v>1527</v>
      </c>
      <c r="O3025">
        <v>0</v>
      </c>
      <c r="P3025" t="s">
        <v>26</v>
      </c>
      <c r="Q3025" t="s">
        <v>26</v>
      </c>
      <c r="R3025" s="19" t="s">
        <v>31</v>
      </c>
    </row>
    <row r="3026" spans="1:18" x14ac:dyDescent="0.3">
      <c r="A3026" s="17" t="s">
        <v>20512</v>
      </c>
      <c r="B3026" t="s">
        <v>20511</v>
      </c>
      <c r="C3026" s="17">
        <v>21121505</v>
      </c>
      <c r="D3026" t="s">
        <v>20488</v>
      </c>
      <c r="E3026" t="s">
        <v>20489</v>
      </c>
      <c r="F3026" t="s">
        <v>20513</v>
      </c>
      <c r="G3026" t="s">
        <v>6119</v>
      </c>
      <c r="H3026" t="s">
        <v>1835</v>
      </c>
      <c r="I3026" s="18">
        <v>93710</v>
      </c>
      <c r="J3026" t="s">
        <v>23</v>
      </c>
      <c r="K3026" t="s">
        <v>1835</v>
      </c>
      <c r="L3026" s="18">
        <v>93720</v>
      </c>
      <c r="M3026">
        <v>1527</v>
      </c>
      <c r="N3026">
        <v>1527</v>
      </c>
      <c r="O3026">
        <v>0</v>
      </c>
      <c r="P3026" t="s">
        <v>26</v>
      </c>
      <c r="Q3026" t="s">
        <v>26</v>
      </c>
      <c r="R3026" s="19" t="s">
        <v>31</v>
      </c>
    </row>
    <row r="3027" spans="1:18" x14ac:dyDescent="0.3">
      <c r="A3027" s="17" t="s">
        <v>31200</v>
      </c>
      <c r="B3027" t="s">
        <v>31146</v>
      </c>
      <c r="C3027" s="17">
        <v>31939105</v>
      </c>
      <c r="D3027" t="s">
        <v>31144</v>
      </c>
      <c r="E3027" t="s">
        <v>31145</v>
      </c>
      <c r="F3027" t="s">
        <v>31201</v>
      </c>
      <c r="G3027" t="s">
        <v>6119</v>
      </c>
      <c r="H3027" t="s">
        <v>1835</v>
      </c>
      <c r="I3027" s="18">
        <v>93720</v>
      </c>
      <c r="J3027" t="s">
        <v>23</v>
      </c>
      <c r="K3027" t="s">
        <v>1835</v>
      </c>
      <c r="L3027" s="18">
        <v>92123</v>
      </c>
      <c r="M3027">
        <v>2643</v>
      </c>
      <c r="N3027">
        <v>1527</v>
      </c>
      <c r="O3027">
        <v>-1116</v>
      </c>
      <c r="P3027" t="s">
        <v>48</v>
      </c>
      <c r="Q3027" t="s">
        <v>25</v>
      </c>
      <c r="R3027" s="19" t="s">
        <v>31</v>
      </c>
    </row>
    <row r="3028" spans="1:18" x14ac:dyDescent="0.3">
      <c r="A3028" s="17" t="s">
        <v>31973</v>
      </c>
      <c r="B3028" t="s">
        <v>31968</v>
      </c>
      <c r="C3028" s="17">
        <v>31971105</v>
      </c>
      <c r="D3028" t="s">
        <v>31967</v>
      </c>
      <c r="E3028" t="s">
        <v>31968</v>
      </c>
      <c r="F3028" t="s">
        <v>31974</v>
      </c>
      <c r="G3028" t="s">
        <v>6119</v>
      </c>
      <c r="H3028" t="s">
        <v>1835</v>
      </c>
      <c r="I3028" s="18">
        <v>93720</v>
      </c>
      <c r="J3028" t="s">
        <v>23</v>
      </c>
      <c r="K3028" t="s">
        <v>1835</v>
      </c>
      <c r="L3028" s="18">
        <v>93702</v>
      </c>
      <c r="M3028">
        <v>1527</v>
      </c>
      <c r="N3028">
        <v>1527</v>
      </c>
      <c r="O3028">
        <v>0</v>
      </c>
      <c r="P3028" t="s">
        <v>26</v>
      </c>
      <c r="Q3028" t="s">
        <v>26</v>
      </c>
      <c r="R3028" s="19" t="s">
        <v>31</v>
      </c>
    </row>
    <row r="3029" spans="1:18" x14ac:dyDescent="0.3">
      <c r="A3029" s="17" t="s">
        <v>22322</v>
      </c>
      <c r="B3029" t="s">
        <v>22321</v>
      </c>
      <c r="C3029" s="17">
        <v>25187605</v>
      </c>
      <c r="D3029" t="s">
        <v>22312</v>
      </c>
      <c r="E3029" t="s">
        <v>22313</v>
      </c>
      <c r="F3029" t="s">
        <v>22323</v>
      </c>
      <c r="G3029" t="s">
        <v>6119</v>
      </c>
      <c r="H3029" t="s">
        <v>1835</v>
      </c>
      <c r="I3029" s="18">
        <v>93725</v>
      </c>
      <c r="J3029" t="s">
        <v>23</v>
      </c>
      <c r="K3029" t="s">
        <v>1835</v>
      </c>
      <c r="L3029" s="18">
        <v>93291</v>
      </c>
      <c r="M3029">
        <v>1350</v>
      </c>
      <c r="N3029">
        <v>1527</v>
      </c>
      <c r="O3029">
        <v>177</v>
      </c>
      <c r="P3029" t="s">
        <v>24</v>
      </c>
      <c r="Q3029" t="s">
        <v>25</v>
      </c>
      <c r="R3029" s="19" t="s">
        <v>15</v>
      </c>
    </row>
    <row r="3030" spans="1:18" x14ac:dyDescent="0.3">
      <c r="A3030" s="17" t="s">
        <v>6117</v>
      </c>
      <c r="B3030" t="s">
        <v>6116</v>
      </c>
      <c r="C3030" s="17">
        <v>11919105</v>
      </c>
      <c r="D3030" t="s">
        <v>6114</v>
      </c>
      <c r="E3030" t="s">
        <v>6115</v>
      </c>
      <c r="F3030" t="s">
        <v>6118</v>
      </c>
      <c r="G3030" t="s">
        <v>6119</v>
      </c>
      <c r="H3030" t="s">
        <v>1835</v>
      </c>
      <c r="I3030" s="18">
        <v>93740</v>
      </c>
      <c r="J3030" t="s">
        <v>23</v>
      </c>
      <c r="K3030" t="s">
        <v>1835</v>
      </c>
      <c r="L3030" s="18">
        <v>93740</v>
      </c>
      <c r="M3030">
        <v>1527</v>
      </c>
      <c r="N3030">
        <v>1527</v>
      </c>
      <c r="O3030">
        <v>0</v>
      </c>
      <c r="P3030" t="s">
        <v>26</v>
      </c>
      <c r="Q3030" t="s">
        <v>26</v>
      </c>
      <c r="R3030" s="19" t="s">
        <v>31</v>
      </c>
    </row>
    <row r="3031" spans="1:18" x14ac:dyDescent="0.3">
      <c r="A3031" s="17" t="s">
        <v>14646</v>
      </c>
      <c r="B3031" t="s">
        <v>14645</v>
      </c>
      <c r="C3031" s="17">
        <v>14923105</v>
      </c>
      <c r="D3031" t="s">
        <v>14643</v>
      </c>
      <c r="E3031" t="s">
        <v>14644</v>
      </c>
      <c r="F3031" t="s">
        <v>14647</v>
      </c>
      <c r="G3031" t="s">
        <v>14648</v>
      </c>
      <c r="H3031" t="s">
        <v>1835</v>
      </c>
      <c r="I3031" s="18">
        <v>93933</v>
      </c>
      <c r="J3031" t="s">
        <v>23</v>
      </c>
      <c r="K3031" t="s">
        <v>1835</v>
      </c>
      <c r="L3031" s="18">
        <v>93940</v>
      </c>
      <c r="M3031">
        <v>2643</v>
      </c>
      <c r="N3031">
        <v>2643</v>
      </c>
      <c r="O3031">
        <v>0</v>
      </c>
      <c r="P3031" t="s">
        <v>26</v>
      </c>
      <c r="Q3031" t="s">
        <v>26</v>
      </c>
      <c r="R3031" s="19" t="s">
        <v>31</v>
      </c>
    </row>
    <row r="3032" spans="1:18" x14ac:dyDescent="0.3">
      <c r="A3032" s="17" t="s">
        <v>26326</v>
      </c>
      <c r="B3032" t="s">
        <v>26325</v>
      </c>
      <c r="C3032" s="17">
        <v>31107405</v>
      </c>
      <c r="D3032" t="s">
        <v>26323</v>
      </c>
      <c r="E3032" t="s">
        <v>26324</v>
      </c>
      <c r="F3032" t="s">
        <v>26327</v>
      </c>
      <c r="G3032" t="s">
        <v>26328</v>
      </c>
      <c r="H3032" t="s">
        <v>1835</v>
      </c>
      <c r="I3032" s="18">
        <v>93940</v>
      </c>
      <c r="J3032" t="s">
        <v>23</v>
      </c>
      <c r="K3032" t="s">
        <v>1835</v>
      </c>
      <c r="L3032" s="18">
        <v>94111</v>
      </c>
      <c r="M3032">
        <v>4368</v>
      </c>
      <c r="N3032">
        <v>2643</v>
      </c>
      <c r="O3032">
        <v>-1725</v>
      </c>
      <c r="P3032" t="s">
        <v>48</v>
      </c>
      <c r="Q3032" t="s">
        <v>25</v>
      </c>
      <c r="R3032" s="19" t="s">
        <v>31</v>
      </c>
    </row>
    <row r="3033" spans="1:18" x14ac:dyDescent="0.3">
      <c r="A3033" s="17" t="s">
        <v>17962</v>
      </c>
      <c r="B3033" t="s">
        <v>17961</v>
      </c>
      <c r="C3033" s="17">
        <v>14979405</v>
      </c>
      <c r="D3033" t="s">
        <v>17959</v>
      </c>
      <c r="E3033" t="s">
        <v>17960</v>
      </c>
      <c r="F3033" t="s">
        <v>17963</v>
      </c>
      <c r="G3033" t="s">
        <v>17964</v>
      </c>
      <c r="H3033" t="s">
        <v>1835</v>
      </c>
      <c r="I3033" s="18">
        <v>94015</v>
      </c>
      <c r="J3033" t="s">
        <v>23</v>
      </c>
      <c r="K3033" t="s">
        <v>1835</v>
      </c>
      <c r="L3033" s="18">
        <v>94061</v>
      </c>
      <c r="M3033">
        <v>4200</v>
      </c>
      <c r="N3033">
        <v>4368</v>
      </c>
      <c r="O3033">
        <v>168</v>
      </c>
      <c r="P3033" t="s">
        <v>24</v>
      </c>
      <c r="Q3033" t="s">
        <v>25</v>
      </c>
      <c r="R3033" s="19" t="s">
        <v>15</v>
      </c>
    </row>
    <row r="3034" spans="1:18" x14ac:dyDescent="0.3">
      <c r="A3034" s="17" t="s">
        <v>26340</v>
      </c>
      <c r="B3034" t="s">
        <v>26339</v>
      </c>
      <c r="C3034" s="17">
        <v>31109905</v>
      </c>
      <c r="D3034" t="s">
        <v>26334</v>
      </c>
      <c r="E3034" t="s">
        <v>26335</v>
      </c>
      <c r="F3034" t="s">
        <v>26341</v>
      </c>
      <c r="G3034" t="s">
        <v>26342</v>
      </c>
      <c r="H3034" t="s">
        <v>1835</v>
      </c>
      <c r="I3034" s="18">
        <v>94022</v>
      </c>
      <c r="J3034" t="s">
        <v>23</v>
      </c>
      <c r="K3034" t="s">
        <v>1835</v>
      </c>
      <c r="L3034" s="18">
        <v>94304</v>
      </c>
      <c r="M3034">
        <v>4200</v>
      </c>
      <c r="N3034">
        <v>4200</v>
      </c>
      <c r="O3034">
        <v>0</v>
      </c>
      <c r="P3034" t="s">
        <v>26</v>
      </c>
      <c r="Q3034" t="s">
        <v>26</v>
      </c>
      <c r="R3034" s="19" t="s">
        <v>31</v>
      </c>
    </row>
    <row r="3035" spans="1:18" x14ac:dyDescent="0.3">
      <c r="A3035" s="17" t="s">
        <v>26344</v>
      </c>
      <c r="B3035" t="s">
        <v>26343</v>
      </c>
      <c r="C3035" s="17">
        <v>31109905</v>
      </c>
      <c r="D3035" t="s">
        <v>26334</v>
      </c>
      <c r="E3035" t="s">
        <v>26335</v>
      </c>
      <c r="F3035" t="s">
        <v>26345</v>
      </c>
      <c r="G3035" t="s">
        <v>26346</v>
      </c>
      <c r="H3035" t="s">
        <v>1835</v>
      </c>
      <c r="I3035" s="18">
        <v>94022</v>
      </c>
      <c r="J3035" t="s">
        <v>23</v>
      </c>
      <c r="K3035" t="s">
        <v>1835</v>
      </c>
      <c r="L3035" s="18">
        <v>94304</v>
      </c>
      <c r="M3035">
        <v>4200</v>
      </c>
      <c r="N3035">
        <v>4200</v>
      </c>
      <c r="O3035">
        <v>0</v>
      </c>
      <c r="P3035" t="s">
        <v>26</v>
      </c>
      <c r="Q3035" t="s">
        <v>26</v>
      </c>
      <c r="R3035" s="19" t="s">
        <v>31</v>
      </c>
    </row>
    <row r="3036" spans="1:18" x14ac:dyDescent="0.3">
      <c r="A3036" s="17" t="s">
        <v>31901</v>
      </c>
      <c r="B3036" t="s">
        <v>31900</v>
      </c>
      <c r="C3036" s="17">
        <v>31966105</v>
      </c>
      <c r="D3036" t="s">
        <v>31899</v>
      </c>
      <c r="E3036" t="s">
        <v>31900</v>
      </c>
      <c r="F3036" t="s">
        <v>31902</v>
      </c>
      <c r="G3036" t="s">
        <v>31903</v>
      </c>
      <c r="H3036" t="s">
        <v>1835</v>
      </c>
      <c r="I3036" s="18">
        <v>94025</v>
      </c>
      <c r="J3036" t="s">
        <v>23</v>
      </c>
      <c r="K3036" t="s">
        <v>1835</v>
      </c>
      <c r="L3036" s="18">
        <v>91182</v>
      </c>
      <c r="M3036">
        <v>2916</v>
      </c>
      <c r="N3036">
        <v>4200</v>
      </c>
      <c r="O3036">
        <v>1284</v>
      </c>
      <c r="P3036" t="s">
        <v>24</v>
      </c>
      <c r="Q3036" t="s">
        <v>25</v>
      </c>
      <c r="R3036" s="19" t="s">
        <v>15</v>
      </c>
    </row>
    <row r="3037" spans="1:18" x14ac:dyDescent="0.3">
      <c r="A3037" s="17" t="s">
        <v>17978</v>
      </c>
      <c r="B3037" t="s">
        <v>17977</v>
      </c>
      <c r="C3037" s="17">
        <v>14979405</v>
      </c>
      <c r="D3037" t="s">
        <v>17959</v>
      </c>
      <c r="E3037" t="s">
        <v>17960</v>
      </c>
      <c r="F3037" t="s">
        <v>17979</v>
      </c>
      <c r="G3037" t="s">
        <v>17972</v>
      </c>
      <c r="H3037" t="s">
        <v>1835</v>
      </c>
      <c r="I3037" s="18">
        <v>94063</v>
      </c>
      <c r="J3037" t="s">
        <v>23</v>
      </c>
      <c r="K3037" t="s">
        <v>1835</v>
      </c>
      <c r="L3037" s="18">
        <v>94061</v>
      </c>
      <c r="M3037">
        <v>4200</v>
      </c>
      <c r="N3037">
        <v>4200</v>
      </c>
      <c r="O3037">
        <v>0</v>
      </c>
      <c r="P3037" t="s">
        <v>26</v>
      </c>
      <c r="Q3037" t="s">
        <v>26</v>
      </c>
      <c r="R3037" s="19" t="s">
        <v>31</v>
      </c>
    </row>
    <row r="3038" spans="1:18" x14ac:dyDescent="0.3">
      <c r="A3038" s="17" t="s">
        <v>17966</v>
      </c>
      <c r="B3038" t="s">
        <v>17965</v>
      </c>
      <c r="C3038" s="17">
        <v>14979405</v>
      </c>
      <c r="D3038" t="s">
        <v>17959</v>
      </c>
      <c r="E3038" t="s">
        <v>17960</v>
      </c>
      <c r="F3038" t="s">
        <v>17967</v>
      </c>
      <c r="G3038" t="s">
        <v>17968</v>
      </c>
      <c r="H3038" t="s">
        <v>1835</v>
      </c>
      <c r="I3038" s="18">
        <v>94080</v>
      </c>
      <c r="J3038" t="s">
        <v>23</v>
      </c>
      <c r="K3038" t="s">
        <v>1835</v>
      </c>
      <c r="L3038" s="18">
        <v>94061</v>
      </c>
      <c r="M3038">
        <v>4200</v>
      </c>
      <c r="N3038">
        <v>4368</v>
      </c>
      <c r="O3038">
        <v>168</v>
      </c>
      <c r="P3038" t="s">
        <v>24</v>
      </c>
      <c r="Q3038" t="s">
        <v>25</v>
      </c>
      <c r="R3038" s="19" t="s">
        <v>15</v>
      </c>
    </row>
    <row r="3039" spans="1:18" x14ac:dyDescent="0.3">
      <c r="A3039" s="17" t="s">
        <v>17970</v>
      </c>
      <c r="B3039" t="s">
        <v>17969</v>
      </c>
      <c r="C3039" s="17">
        <v>14979405</v>
      </c>
      <c r="D3039" t="s">
        <v>17959</v>
      </c>
      <c r="E3039" t="s">
        <v>17960</v>
      </c>
      <c r="F3039" t="s">
        <v>17971</v>
      </c>
      <c r="G3039" t="s">
        <v>17972</v>
      </c>
      <c r="H3039" t="s">
        <v>1835</v>
      </c>
      <c r="I3039" s="18">
        <v>94080</v>
      </c>
      <c r="J3039" t="s">
        <v>23</v>
      </c>
      <c r="K3039" t="s">
        <v>1835</v>
      </c>
      <c r="L3039" s="18">
        <v>94061</v>
      </c>
      <c r="M3039">
        <v>4200</v>
      </c>
      <c r="N3039">
        <v>4368</v>
      </c>
      <c r="O3039">
        <v>168</v>
      </c>
      <c r="P3039" t="s">
        <v>24</v>
      </c>
      <c r="Q3039" t="s">
        <v>25</v>
      </c>
      <c r="R3039" s="19" t="s">
        <v>15</v>
      </c>
    </row>
    <row r="3040" spans="1:18" x14ac:dyDescent="0.3">
      <c r="A3040" s="17" t="s">
        <v>2230</v>
      </c>
      <c r="B3040" t="s">
        <v>2229</v>
      </c>
      <c r="C3040" s="17">
        <v>11106005</v>
      </c>
      <c r="D3040" t="s">
        <v>2212</v>
      </c>
      <c r="E3040" t="s">
        <v>2213</v>
      </c>
      <c r="F3040" t="s">
        <v>2231</v>
      </c>
      <c r="G3040" t="s">
        <v>2232</v>
      </c>
      <c r="H3040" t="s">
        <v>1835</v>
      </c>
      <c r="I3040" s="18">
        <v>94089</v>
      </c>
      <c r="J3040" t="s">
        <v>23</v>
      </c>
      <c r="K3040" t="s">
        <v>1835</v>
      </c>
      <c r="L3040" s="18">
        <v>95192</v>
      </c>
      <c r="M3040">
        <v>4200</v>
      </c>
      <c r="N3040">
        <v>4200</v>
      </c>
      <c r="O3040">
        <v>0</v>
      </c>
      <c r="P3040" t="s">
        <v>26</v>
      </c>
      <c r="Q3040" t="s">
        <v>26</v>
      </c>
      <c r="R3040" s="19" t="s">
        <v>31</v>
      </c>
    </row>
    <row r="3041" spans="1:18" x14ac:dyDescent="0.3">
      <c r="A3041" s="17" t="s">
        <v>10518</v>
      </c>
      <c r="B3041" t="s">
        <v>10517</v>
      </c>
      <c r="C3041" s="17">
        <v>14907105</v>
      </c>
      <c r="D3041" t="s">
        <v>10515</v>
      </c>
      <c r="E3041" t="s">
        <v>10516</v>
      </c>
      <c r="F3041" t="s">
        <v>10519</v>
      </c>
      <c r="G3041" t="s">
        <v>10520</v>
      </c>
      <c r="H3041" t="s">
        <v>1835</v>
      </c>
      <c r="I3041" s="18">
        <v>94102</v>
      </c>
      <c r="J3041" t="s">
        <v>23</v>
      </c>
      <c r="K3041" t="s">
        <v>1835</v>
      </c>
      <c r="L3041" s="18">
        <v>94112</v>
      </c>
      <c r="M3041">
        <v>4368</v>
      </c>
      <c r="N3041">
        <v>4368</v>
      </c>
      <c r="O3041">
        <v>0</v>
      </c>
      <c r="P3041" t="s">
        <v>26</v>
      </c>
      <c r="Q3041" t="s">
        <v>26</v>
      </c>
      <c r="R3041" s="19" t="s">
        <v>31</v>
      </c>
    </row>
    <row r="3042" spans="1:18" x14ac:dyDescent="0.3">
      <c r="A3042" s="17" t="s">
        <v>21016</v>
      </c>
      <c r="B3042" t="s">
        <v>21015</v>
      </c>
      <c r="C3042" s="17">
        <v>21957105</v>
      </c>
      <c r="D3042" t="s">
        <v>21014</v>
      </c>
      <c r="E3042" t="s">
        <v>21015</v>
      </c>
      <c r="F3042" t="s">
        <v>21017</v>
      </c>
      <c r="G3042" t="s">
        <v>10520</v>
      </c>
      <c r="H3042" t="s">
        <v>1835</v>
      </c>
      <c r="I3042" s="18">
        <v>94102</v>
      </c>
      <c r="J3042" t="s">
        <v>23</v>
      </c>
      <c r="K3042" t="s">
        <v>1835</v>
      </c>
      <c r="L3042" s="18">
        <v>94105</v>
      </c>
      <c r="M3042">
        <v>4368</v>
      </c>
      <c r="N3042">
        <v>4368</v>
      </c>
      <c r="O3042">
        <v>0</v>
      </c>
      <c r="P3042" t="s">
        <v>26</v>
      </c>
      <c r="Q3042" t="s">
        <v>26</v>
      </c>
      <c r="R3042" s="19" t="s">
        <v>31</v>
      </c>
    </row>
    <row r="3043" spans="1:18" x14ac:dyDescent="0.3">
      <c r="A3043" s="17" t="s">
        <v>21018</v>
      </c>
      <c r="B3043" t="s">
        <v>21015</v>
      </c>
      <c r="C3043" s="17">
        <v>21957105</v>
      </c>
      <c r="D3043" t="s">
        <v>21014</v>
      </c>
      <c r="E3043" t="s">
        <v>21015</v>
      </c>
      <c r="F3043" t="s">
        <v>21019</v>
      </c>
      <c r="G3043" t="s">
        <v>10520</v>
      </c>
      <c r="H3043" t="s">
        <v>1835</v>
      </c>
      <c r="I3043" s="18">
        <v>94102</v>
      </c>
      <c r="J3043" t="s">
        <v>23</v>
      </c>
      <c r="K3043" t="s">
        <v>1835</v>
      </c>
      <c r="L3043" s="18">
        <v>94105</v>
      </c>
      <c r="M3043">
        <v>4368</v>
      </c>
      <c r="N3043">
        <v>4368</v>
      </c>
      <c r="O3043">
        <v>0</v>
      </c>
      <c r="P3043" t="s">
        <v>26</v>
      </c>
      <c r="Q3043" t="s">
        <v>26</v>
      </c>
      <c r="R3043" s="19" t="s">
        <v>31</v>
      </c>
    </row>
    <row r="3044" spans="1:18" x14ac:dyDescent="0.3">
      <c r="A3044" s="17" t="s">
        <v>21020</v>
      </c>
      <c r="B3044" t="s">
        <v>21015</v>
      </c>
      <c r="C3044" s="17">
        <v>21957105</v>
      </c>
      <c r="D3044" t="s">
        <v>21014</v>
      </c>
      <c r="E3044" t="s">
        <v>21015</v>
      </c>
      <c r="F3044" t="s">
        <v>21021</v>
      </c>
      <c r="G3044" t="s">
        <v>10520</v>
      </c>
      <c r="H3044" t="s">
        <v>1835</v>
      </c>
      <c r="I3044" s="18">
        <v>94102</v>
      </c>
      <c r="J3044" t="s">
        <v>23</v>
      </c>
      <c r="K3044" t="s">
        <v>1835</v>
      </c>
      <c r="L3044" s="18">
        <v>94105</v>
      </c>
      <c r="M3044">
        <v>4368</v>
      </c>
      <c r="N3044">
        <v>4368</v>
      </c>
      <c r="O3044">
        <v>0</v>
      </c>
      <c r="P3044" t="s">
        <v>26</v>
      </c>
      <c r="Q3044" t="s">
        <v>26</v>
      </c>
      <c r="R3044" s="19" t="s">
        <v>31</v>
      </c>
    </row>
    <row r="3045" spans="1:18" x14ac:dyDescent="0.3">
      <c r="A3045" s="17" t="s">
        <v>21022</v>
      </c>
      <c r="B3045" t="s">
        <v>21015</v>
      </c>
      <c r="C3045" s="17">
        <v>21957105</v>
      </c>
      <c r="D3045" t="s">
        <v>21014</v>
      </c>
      <c r="E3045" t="s">
        <v>21015</v>
      </c>
      <c r="F3045" t="s">
        <v>21023</v>
      </c>
      <c r="G3045" t="s">
        <v>10520</v>
      </c>
      <c r="H3045" t="s">
        <v>1835</v>
      </c>
      <c r="I3045" s="18">
        <v>94102</v>
      </c>
      <c r="J3045" t="s">
        <v>23</v>
      </c>
      <c r="K3045" t="s">
        <v>1835</v>
      </c>
      <c r="L3045" s="18">
        <v>94105</v>
      </c>
      <c r="M3045">
        <v>4368</v>
      </c>
      <c r="N3045">
        <v>4368</v>
      </c>
      <c r="O3045">
        <v>0</v>
      </c>
      <c r="P3045" t="s">
        <v>26</v>
      </c>
      <c r="Q3045" t="s">
        <v>26</v>
      </c>
      <c r="R3045" s="19" t="s">
        <v>31</v>
      </c>
    </row>
    <row r="3046" spans="1:18" x14ac:dyDescent="0.3">
      <c r="A3046" s="17" t="s">
        <v>10521</v>
      </c>
      <c r="B3046" t="s">
        <v>7241</v>
      </c>
      <c r="C3046" s="17">
        <v>14907105</v>
      </c>
      <c r="D3046" t="s">
        <v>10515</v>
      </c>
      <c r="E3046" t="s">
        <v>10516</v>
      </c>
      <c r="F3046" t="s">
        <v>10522</v>
      </c>
      <c r="G3046" t="s">
        <v>10520</v>
      </c>
      <c r="H3046" t="s">
        <v>1835</v>
      </c>
      <c r="I3046" s="18">
        <v>94103</v>
      </c>
      <c r="J3046" t="s">
        <v>23</v>
      </c>
      <c r="K3046" t="s">
        <v>1835</v>
      </c>
      <c r="L3046" s="18">
        <v>94112</v>
      </c>
      <c r="M3046">
        <v>4368</v>
      </c>
      <c r="N3046">
        <v>4368</v>
      </c>
      <c r="O3046">
        <v>0</v>
      </c>
      <c r="P3046" t="s">
        <v>26</v>
      </c>
      <c r="Q3046" t="s">
        <v>26</v>
      </c>
      <c r="R3046" s="19" t="s">
        <v>31</v>
      </c>
    </row>
    <row r="3047" spans="1:18" x14ac:dyDescent="0.3">
      <c r="A3047" s="17" t="s">
        <v>10524</v>
      </c>
      <c r="B3047" t="s">
        <v>10523</v>
      </c>
      <c r="C3047" s="17">
        <v>14907105</v>
      </c>
      <c r="D3047" t="s">
        <v>10515</v>
      </c>
      <c r="E3047" t="s">
        <v>10516</v>
      </c>
      <c r="F3047" t="s">
        <v>10525</v>
      </c>
      <c r="G3047" t="s">
        <v>10520</v>
      </c>
      <c r="H3047" t="s">
        <v>1835</v>
      </c>
      <c r="I3047" s="18">
        <v>94103</v>
      </c>
      <c r="J3047" t="s">
        <v>23</v>
      </c>
      <c r="K3047" t="s">
        <v>1835</v>
      </c>
      <c r="L3047" s="18">
        <v>94112</v>
      </c>
      <c r="M3047">
        <v>4368</v>
      </c>
      <c r="N3047">
        <v>4368</v>
      </c>
      <c r="O3047">
        <v>0</v>
      </c>
      <c r="P3047" t="s">
        <v>26</v>
      </c>
      <c r="Q3047" t="s">
        <v>26</v>
      </c>
      <c r="R3047" s="19" t="s">
        <v>31</v>
      </c>
    </row>
    <row r="3048" spans="1:18" x14ac:dyDescent="0.3">
      <c r="A3048" s="17" t="s">
        <v>27026</v>
      </c>
      <c r="B3048" t="s">
        <v>27025</v>
      </c>
      <c r="C3048" s="17">
        <v>31504205</v>
      </c>
      <c r="D3048" t="s">
        <v>27023</v>
      </c>
      <c r="E3048" t="s">
        <v>27024</v>
      </c>
      <c r="F3048" t="s">
        <v>27027</v>
      </c>
      <c r="G3048" t="s">
        <v>10520</v>
      </c>
      <c r="H3048" t="s">
        <v>1835</v>
      </c>
      <c r="I3048" s="18">
        <v>94103</v>
      </c>
      <c r="J3048" t="s">
        <v>23</v>
      </c>
      <c r="K3048" t="s">
        <v>1835</v>
      </c>
      <c r="L3048" s="18">
        <v>90045</v>
      </c>
      <c r="M3048">
        <v>2916</v>
      </c>
      <c r="N3048">
        <v>4368</v>
      </c>
      <c r="O3048">
        <v>1452</v>
      </c>
      <c r="P3048" t="s">
        <v>24</v>
      </c>
      <c r="Q3048" t="s">
        <v>25</v>
      </c>
      <c r="R3048" s="19" t="s">
        <v>15</v>
      </c>
    </row>
    <row r="3049" spans="1:18" x14ac:dyDescent="0.3">
      <c r="A3049" s="17" t="s">
        <v>21024</v>
      </c>
      <c r="B3049" t="s">
        <v>21015</v>
      </c>
      <c r="C3049" s="17">
        <v>21957105</v>
      </c>
      <c r="D3049" t="s">
        <v>21014</v>
      </c>
      <c r="E3049" t="s">
        <v>21015</v>
      </c>
      <c r="F3049" t="s">
        <v>21025</v>
      </c>
      <c r="G3049" t="s">
        <v>10520</v>
      </c>
      <c r="H3049" t="s">
        <v>1835</v>
      </c>
      <c r="I3049" s="18">
        <v>94105</v>
      </c>
      <c r="J3049" t="s">
        <v>23</v>
      </c>
      <c r="K3049" t="s">
        <v>1835</v>
      </c>
      <c r="L3049" s="18">
        <v>94105</v>
      </c>
      <c r="M3049">
        <v>4368</v>
      </c>
      <c r="N3049">
        <v>4368</v>
      </c>
      <c r="O3049">
        <v>0</v>
      </c>
      <c r="P3049" t="s">
        <v>26</v>
      </c>
      <c r="Q3049" t="s">
        <v>26</v>
      </c>
      <c r="R3049" s="19" t="s">
        <v>31</v>
      </c>
    </row>
    <row r="3050" spans="1:18" x14ac:dyDescent="0.3">
      <c r="A3050" s="17" t="s">
        <v>21026</v>
      </c>
      <c r="B3050" t="s">
        <v>21015</v>
      </c>
      <c r="C3050" s="17">
        <v>21957105</v>
      </c>
      <c r="D3050" t="s">
        <v>21014</v>
      </c>
      <c r="E3050" t="s">
        <v>21015</v>
      </c>
      <c r="F3050" t="s">
        <v>21027</v>
      </c>
      <c r="G3050" t="s">
        <v>10520</v>
      </c>
      <c r="H3050" t="s">
        <v>1835</v>
      </c>
      <c r="I3050" s="18">
        <v>94107</v>
      </c>
      <c r="J3050" t="s">
        <v>23</v>
      </c>
      <c r="K3050" t="s">
        <v>1835</v>
      </c>
      <c r="L3050" s="18">
        <v>94105</v>
      </c>
      <c r="M3050">
        <v>4368</v>
      </c>
      <c r="N3050">
        <v>4368</v>
      </c>
      <c r="O3050">
        <v>0</v>
      </c>
      <c r="P3050" t="s">
        <v>26</v>
      </c>
      <c r="Q3050" t="s">
        <v>26</v>
      </c>
      <c r="R3050" s="19" t="s">
        <v>31</v>
      </c>
    </row>
    <row r="3051" spans="1:18" x14ac:dyDescent="0.3">
      <c r="A3051" s="17" t="s">
        <v>21028</v>
      </c>
      <c r="B3051" t="s">
        <v>21015</v>
      </c>
      <c r="C3051" s="17">
        <v>21957105</v>
      </c>
      <c r="D3051" t="s">
        <v>21014</v>
      </c>
      <c r="E3051" t="s">
        <v>21015</v>
      </c>
      <c r="F3051" t="s">
        <v>21029</v>
      </c>
      <c r="G3051" t="s">
        <v>10520</v>
      </c>
      <c r="H3051" t="s">
        <v>1835</v>
      </c>
      <c r="I3051" s="18">
        <v>94107</v>
      </c>
      <c r="J3051" t="s">
        <v>23</v>
      </c>
      <c r="K3051" t="s">
        <v>1835</v>
      </c>
      <c r="L3051" s="18">
        <v>94105</v>
      </c>
      <c r="M3051">
        <v>4368</v>
      </c>
      <c r="N3051">
        <v>4368</v>
      </c>
      <c r="O3051">
        <v>0</v>
      </c>
      <c r="P3051" t="s">
        <v>26</v>
      </c>
      <c r="Q3051" t="s">
        <v>26</v>
      </c>
      <c r="R3051" s="19" t="s">
        <v>31</v>
      </c>
    </row>
    <row r="3052" spans="1:18" x14ac:dyDescent="0.3">
      <c r="A3052" s="17" t="s">
        <v>21030</v>
      </c>
      <c r="B3052" t="s">
        <v>21015</v>
      </c>
      <c r="C3052" s="17">
        <v>21957105</v>
      </c>
      <c r="D3052" t="s">
        <v>21014</v>
      </c>
      <c r="E3052" t="s">
        <v>21015</v>
      </c>
      <c r="F3052" t="s">
        <v>21031</v>
      </c>
      <c r="G3052" t="s">
        <v>10520</v>
      </c>
      <c r="H3052" t="s">
        <v>1835</v>
      </c>
      <c r="I3052" s="18">
        <v>94107</v>
      </c>
      <c r="J3052" t="s">
        <v>23</v>
      </c>
      <c r="K3052" t="s">
        <v>1835</v>
      </c>
      <c r="L3052" s="18">
        <v>94105</v>
      </c>
      <c r="M3052">
        <v>4368</v>
      </c>
      <c r="N3052">
        <v>4368</v>
      </c>
      <c r="O3052">
        <v>0</v>
      </c>
      <c r="P3052" t="s">
        <v>26</v>
      </c>
      <c r="Q3052" t="s">
        <v>26</v>
      </c>
      <c r="R3052" s="19" t="s">
        <v>31</v>
      </c>
    </row>
    <row r="3053" spans="1:18" x14ac:dyDescent="0.3">
      <c r="A3053" s="17" t="s">
        <v>21032</v>
      </c>
      <c r="B3053" t="s">
        <v>21015</v>
      </c>
      <c r="C3053" s="17">
        <v>21957105</v>
      </c>
      <c r="D3053" t="s">
        <v>21014</v>
      </c>
      <c r="E3053" t="s">
        <v>21015</v>
      </c>
      <c r="F3053" t="s">
        <v>21033</v>
      </c>
      <c r="G3053" t="s">
        <v>10520</v>
      </c>
      <c r="H3053" t="s">
        <v>1835</v>
      </c>
      <c r="I3053" s="18">
        <v>94107</v>
      </c>
      <c r="J3053" t="s">
        <v>23</v>
      </c>
      <c r="K3053" t="s">
        <v>1835</v>
      </c>
      <c r="L3053" s="18">
        <v>94105</v>
      </c>
      <c r="M3053">
        <v>4368</v>
      </c>
      <c r="N3053">
        <v>4368</v>
      </c>
      <c r="O3053">
        <v>0</v>
      </c>
      <c r="P3053" t="s">
        <v>26</v>
      </c>
      <c r="Q3053" t="s">
        <v>26</v>
      </c>
      <c r="R3053" s="19" t="s">
        <v>31</v>
      </c>
    </row>
    <row r="3054" spans="1:18" x14ac:dyDescent="0.3">
      <c r="A3054" s="17" t="s">
        <v>22199</v>
      </c>
      <c r="B3054" t="s">
        <v>22198</v>
      </c>
      <c r="C3054" s="17">
        <v>25146105</v>
      </c>
      <c r="D3054" t="s">
        <v>22197</v>
      </c>
      <c r="E3054" t="s">
        <v>22198</v>
      </c>
      <c r="F3054" t="s">
        <v>22200</v>
      </c>
      <c r="G3054" t="s">
        <v>10520</v>
      </c>
      <c r="H3054" t="s">
        <v>1835</v>
      </c>
      <c r="I3054" s="18">
        <v>94107</v>
      </c>
      <c r="J3054" t="s">
        <v>23</v>
      </c>
      <c r="K3054" t="s">
        <v>1835</v>
      </c>
      <c r="L3054" s="18">
        <v>94107</v>
      </c>
      <c r="M3054">
        <v>4368</v>
      </c>
      <c r="N3054">
        <v>4368</v>
      </c>
      <c r="O3054">
        <v>0</v>
      </c>
      <c r="P3054" t="s">
        <v>26</v>
      </c>
      <c r="Q3054" t="s">
        <v>26</v>
      </c>
      <c r="R3054" s="19" t="s">
        <v>31</v>
      </c>
    </row>
    <row r="3055" spans="1:18" x14ac:dyDescent="0.3">
      <c r="A3055" s="17" t="s">
        <v>31021</v>
      </c>
      <c r="B3055" t="s">
        <v>31020</v>
      </c>
      <c r="C3055" s="17">
        <v>31932105</v>
      </c>
      <c r="D3055" t="s">
        <v>31019</v>
      </c>
      <c r="E3055" t="s">
        <v>31020</v>
      </c>
      <c r="F3055" t="s">
        <v>31022</v>
      </c>
      <c r="G3055" t="s">
        <v>10520</v>
      </c>
      <c r="H3055" t="s">
        <v>1835</v>
      </c>
      <c r="I3055" s="18">
        <v>94107</v>
      </c>
      <c r="J3055" t="s">
        <v>23</v>
      </c>
      <c r="K3055" t="s">
        <v>1835</v>
      </c>
      <c r="L3055" s="18">
        <v>94103</v>
      </c>
      <c r="M3055">
        <v>4368</v>
      </c>
      <c r="N3055">
        <v>4368</v>
      </c>
      <c r="O3055">
        <v>0</v>
      </c>
      <c r="P3055" t="s">
        <v>26</v>
      </c>
      <c r="Q3055" t="s">
        <v>26</v>
      </c>
      <c r="R3055" s="19" t="s">
        <v>31</v>
      </c>
    </row>
    <row r="3056" spans="1:18" x14ac:dyDescent="0.3">
      <c r="A3056" s="17" t="s">
        <v>31895</v>
      </c>
      <c r="B3056" t="s">
        <v>31894</v>
      </c>
      <c r="C3056" s="17">
        <v>31965105</v>
      </c>
      <c r="D3056" t="s">
        <v>31893</v>
      </c>
      <c r="E3056" t="s">
        <v>31894</v>
      </c>
      <c r="F3056" t="s">
        <v>31896</v>
      </c>
      <c r="G3056" t="s">
        <v>10520</v>
      </c>
      <c r="H3056" t="s">
        <v>1835</v>
      </c>
      <c r="I3056" s="18">
        <v>94107</v>
      </c>
      <c r="J3056" t="s">
        <v>23</v>
      </c>
      <c r="K3056" t="s">
        <v>1835</v>
      </c>
      <c r="L3056" s="18">
        <v>94107</v>
      </c>
      <c r="M3056">
        <v>4368</v>
      </c>
      <c r="N3056">
        <v>4368</v>
      </c>
      <c r="O3056">
        <v>0</v>
      </c>
      <c r="P3056" t="s">
        <v>26</v>
      </c>
      <c r="Q3056" t="s">
        <v>26</v>
      </c>
      <c r="R3056" s="19" t="s">
        <v>31</v>
      </c>
    </row>
    <row r="3057" spans="1:18" x14ac:dyDescent="0.3">
      <c r="A3057" s="17" t="s">
        <v>31897</v>
      </c>
      <c r="B3057" t="s">
        <v>31894</v>
      </c>
      <c r="C3057" s="17">
        <v>31965105</v>
      </c>
      <c r="D3057" t="s">
        <v>31893</v>
      </c>
      <c r="E3057" t="s">
        <v>31894</v>
      </c>
      <c r="F3057" t="s">
        <v>31898</v>
      </c>
      <c r="G3057" t="s">
        <v>10520</v>
      </c>
      <c r="H3057" t="s">
        <v>1835</v>
      </c>
      <c r="I3057" s="18">
        <v>94107</v>
      </c>
      <c r="J3057" t="s">
        <v>23</v>
      </c>
      <c r="K3057" t="s">
        <v>1835</v>
      </c>
      <c r="L3057" s="18">
        <v>94107</v>
      </c>
      <c r="M3057">
        <v>4368</v>
      </c>
      <c r="N3057">
        <v>4368</v>
      </c>
      <c r="O3057">
        <v>0</v>
      </c>
      <c r="P3057" t="s">
        <v>26</v>
      </c>
      <c r="Q3057" t="s">
        <v>26</v>
      </c>
      <c r="R3057" s="19" t="s">
        <v>31</v>
      </c>
    </row>
    <row r="3058" spans="1:18" x14ac:dyDescent="0.3">
      <c r="A3058" s="17" t="s">
        <v>10527</v>
      </c>
      <c r="B3058" t="s">
        <v>10526</v>
      </c>
      <c r="C3058" s="17">
        <v>14907105</v>
      </c>
      <c r="D3058" t="s">
        <v>10515</v>
      </c>
      <c r="E3058" t="s">
        <v>10516</v>
      </c>
      <c r="F3058" t="s">
        <v>10528</v>
      </c>
      <c r="G3058" t="s">
        <v>10520</v>
      </c>
      <c r="H3058" t="s">
        <v>1835</v>
      </c>
      <c r="I3058" s="18">
        <v>94108</v>
      </c>
      <c r="J3058" t="s">
        <v>23</v>
      </c>
      <c r="K3058" t="s">
        <v>1835</v>
      </c>
      <c r="L3058" s="18">
        <v>94112</v>
      </c>
      <c r="M3058">
        <v>4368</v>
      </c>
      <c r="N3058">
        <v>4368</v>
      </c>
      <c r="O3058">
        <v>0</v>
      </c>
      <c r="P3058" t="s">
        <v>26</v>
      </c>
      <c r="Q3058" t="s">
        <v>26</v>
      </c>
      <c r="R3058" s="19" t="s">
        <v>31</v>
      </c>
    </row>
    <row r="3059" spans="1:18" x14ac:dyDescent="0.3">
      <c r="A3059" s="17" t="s">
        <v>21034</v>
      </c>
      <c r="B3059" t="s">
        <v>21015</v>
      </c>
      <c r="C3059" s="17">
        <v>21957105</v>
      </c>
      <c r="D3059" t="s">
        <v>21014</v>
      </c>
      <c r="E3059" t="s">
        <v>21015</v>
      </c>
      <c r="F3059" t="s">
        <v>21035</v>
      </c>
      <c r="G3059" t="s">
        <v>10520</v>
      </c>
      <c r="H3059" t="s">
        <v>1835</v>
      </c>
      <c r="I3059" s="18">
        <v>94108</v>
      </c>
      <c r="J3059" t="s">
        <v>23</v>
      </c>
      <c r="K3059" t="s">
        <v>1835</v>
      </c>
      <c r="L3059" s="18">
        <v>94105</v>
      </c>
      <c r="M3059">
        <v>4368</v>
      </c>
      <c r="N3059">
        <v>4368</v>
      </c>
      <c r="O3059">
        <v>0</v>
      </c>
      <c r="P3059" t="s">
        <v>26</v>
      </c>
      <c r="Q3059" t="s">
        <v>26</v>
      </c>
      <c r="R3059" s="19" t="s">
        <v>31</v>
      </c>
    </row>
    <row r="3060" spans="1:18" x14ac:dyDescent="0.3">
      <c r="A3060" s="17" t="s">
        <v>21036</v>
      </c>
      <c r="B3060" t="s">
        <v>21015</v>
      </c>
      <c r="C3060" s="17">
        <v>21957105</v>
      </c>
      <c r="D3060" t="s">
        <v>21014</v>
      </c>
      <c r="E3060" t="s">
        <v>21015</v>
      </c>
      <c r="F3060" t="s">
        <v>21037</v>
      </c>
      <c r="G3060" t="s">
        <v>10520</v>
      </c>
      <c r="H3060" t="s">
        <v>1835</v>
      </c>
      <c r="I3060" s="18">
        <v>94108</v>
      </c>
      <c r="J3060" t="s">
        <v>23</v>
      </c>
      <c r="K3060" t="s">
        <v>1835</v>
      </c>
      <c r="L3060" s="18">
        <v>94105</v>
      </c>
      <c r="M3060">
        <v>4368</v>
      </c>
      <c r="N3060">
        <v>4368</v>
      </c>
      <c r="O3060">
        <v>0</v>
      </c>
      <c r="P3060" t="s">
        <v>26</v>
      </c>
      <c r="Q3060" t="s">
        <v>26</v>
      </c>
      <c r="R3060" s="19" t="s">
        <v>31</v>
      </c>
    </row>
    <row r="3061" spans="1:18" x14ac:dyDescent="0.3">
      <c r="A3061" s="17" t="s">
        <v>22253</v>
      </c>
      <c r="B3061" t="s">
        <v>22252</v>
      </c>
      <c r="C3061" s="17">
        <v>25167305</v>
      </c>
      <c r="D3061" t="s">
        <v>22251</v>
      </c>
      <c r="E3061" t="s">
        <v>22252</v>
      </c>
      <c r="F3061" t="s">
        <v>22254</v>
      </c>
      <c r="G3061" t="s">
        <v>10520</v>
      </c>
      <c r="H3061" t="s">
        <v>1835</v>
      </c>
      <c r="I3061" s="18">
        <v>94108</v>
      </c>
      <c r="J3061" t="s">
        <v>23</v>
      </c>
      <c r="K3061" t="s">
        <v>1835</v>
      </c>
      <c r="L3061" s="18">
        <v>94108</v>
      </c>
      <c r="M3061">
        <v>4368</v>
      </c>
      <c r="N3061">
        <v>4368</v>
      </c>
      <c r="O3061">
        <v>0</v>
      </c>
      <c r="P3061" t="s">
        <v>26</v>
      </c>
      <c r="Q3061" t="s">
        <v>26</v>
      </c>
      <c r="R3061" s="19" t="s">
        <v>31</v>
      </c>
    </row>
    <row r="3062" spans="1:18" x14ac:dyDescent="0.3">
      <c r="A3062" s="17" t="s">
        <v>22255</v>
      </c>
      <c r="B3062" t="s">
        <v>22252</v>
      </c>
      <c r="C3062" s="17">
        <v>25167305</v>
      </c>
      <c r="D3062" t="s">
        <v>22251</v>
      </c>
      <c r="E3062" t="s">
        <v>22252</v>
      </c>
      <c r="F3062" t="s">
        <v>22256</v>
      </c>
      <c r="G3062" t="s">
        <v>10520</v>
      </c>
      <c r="H3062" t="s">
        <v>1835</v>
      </c>
      <c r="I3062" s="18">
        <v>94108</v>
      </c>
      <c r="J3062" t="s">
        <v>23</v>
      </c>
      <c r="K3062" t="s">
        <v>1835</v>
      </c>
      <c r="L3062" s="18">
        <v>94108</v>
      </c>
      <c r="M3062">
        <v>4368</v>
      </c>
      <c r="N3062">
        <v>4368</v>
      </c>
      <c r="O3062">
        <v>0</v>
      </c>
      <c r="P3062" t="s">
        <v>26</v>
      </c>
      <c r="Q3062" t="s">
        <v>26</v>
      </c>
      <c r="R3062" s="19" t="s">
        <v>31</v>
      </c>
    </row>
    <row r="3063" spans="1:18" x14ac:dyDescent="0.3">
      <c r="A3063" s="17" t="s">
        <v>21038</v>
      </c>
      <c r="B3063" t="s">
        <v>21015</v>
      </c>
      <c r="C3063" s="17">
        <v>21957105</v>
      </c>
      <c r="D3063" t="s">
        <v>21014</v>
      </c>
      <c r="E3063" t="s">
        <v>21015</v>
      </c>
      <c r="F3063" t="s">
        <v>21039</v>
      </c>
      <c r="G3063" t="s">
        <v>10520</v>
      </c>
      <c r="H3063" t="s">
        <v>1835</v>
      </c>
      <c r="I3063" s="18">
        <v>94109</v>
      </c>
      <c r="J3063" t="s">
        <v>23</v>
      </c>
      <c r="K3063" t="s">
        <v>1835</v>
      </c>
      <c r="L3063" s="18">
        <v>94105</v>
      </c>
      <c r="M3063">
        <v>4368</v>
      </c>
      <c r="N3063">
        <v>4368</v>
      </c>
      <c r="O3063">
        <v>0</v>
      </c>
      <c r="P3063" t="s">
        <v>26</v>
      </c>
      <c r="Q3063" t="s">
        <v>26</v>
      </c>
      <c r="R3063" s="19" t="s">
        <v>31</v>
      </c>
    </row>
    <row r="3064" spans="1:18" x14ac:dyDescent="0.3">
      <c r="A3064" s="17" t="s">
        <v>10530</v>
      </c>
      <c r="B3064" t="s">
        <v>10529</v>
      </c>
      <c r="C3064" s="17">
        <v>14907105</v>
      </c>
      <c r="D3064" t="s">
        <v>10515</v>
      </c>
      <c r="E3064" t="s">
        <v>10516</v>
      </c>
      <c r="F3064" t="s">
        <v>10531</v>
      </c>
      <c r="G3064" t="s">
        <v>10520</v>
      </c>
      <c r="H3064" t="s">
        <v>1835</v>
      </c>
      <c r="I3064" s="18">
        <v>94110</v>
      </c>
      <c r="J3064" t="s">
        <v>23</v>
      </c>
      <c r="K3064" t="s">
        <v>1835</v>
      </c>
      <c r="L3064" s="18">
        <v>94112</v>
      </c>
      <c r="M3064">
        <v>4368</v>
      </c>
      <c r="N3064">
        <v>4368</v>
      </c>
      <c r="O3064">
        <v>0</v>
      </c>
      <c r="P3064" t="s">
        <v>26</v>
      </c>
      <c r="Q3064" t="s">
        <v>26</v>
      </c>
      <c r="R3064" s="19" t="s">
        <v>31</v>
      </c>
    </row>
    <row r="3065" spans="1:18" x14ac:dyDescent="0.3">
      <c r="A3065" s="17" t="s">
        <v>10533</v>
      </c>
      <c r="B3065" t="s">
        <v>10532</v>
      </c>
      <c r="C3065" s="17">
        <v>14907105</v>
      </c>
      <c r="D3065" t="s">
        <v>10515</v>
      </c>
      <c r="E3065" t="s">
        <v>10516</v>
      </c>
      <c r="F3065" t="s">
        <v>10534</v>
      </c>
      <c r="G3065" t="s">
        <v>10520</v>
      </c>
      <c r="H3065" t="s">
        <v>1835</v>
      </c>
      <c r="I3065" s="18">
        <v>94117</v>
      </c>
      <c r="J3065" t="s">
        <v>23</v>
      </c>
      <c r="K3065" t="s">
        <v>1835</v>
      </c>
      <c r="L3065" s="18">
        <v>94112</v>
      </c>
      <c r="M3065">
        <v>4368</v>
      </c>
      <c r="N3065">
        <v>4368</v>
      </c>
      <c r="O3065">
        <v>0</v>
      </c>
      <c r="P3065" t="s">
        <v>26</v>
      </c>
      <c r="Q3065" t="s">
        <v>26</v>
      </c>
      <c r="R3065" s="19" t="s">
        <v>31</v>
      </c>
    </row>
    <row r="3066" spans="1:18" x14ac:dyDescent="0.3">
      <c r="A3066" s="17" t="s">
        <v>27095</v>
      </c>
      <c r="B3066" t="s">
        <v>27094</v>
      </c>
      <c r="C3066" s="17">
        <v>31506505</v>
      </c>
      <c r="D3066" t="s">
        <v>27092</v>
      </c>
      <c r="E3066" t="s">
        <v>27093</v>
      </c>
      <c r="F3066" t="s">
        <v>27096</v>
      </c>
      <c r="G3066" t="s">
        <v>10520</v>
      </c>
      <c r="H3066" t="s">
        <v>1835</v>
      </c>
      <c r="I3066" s="18">
        <v>94117</v>
      </c>
      <c r="J3066" t="s">
        <v>23</v>
      </c>
      <c r="K3066" t="s">
        <v>1835</v>
      </c>
      <c r="L3066" s="18">
        <v>93108</v>
      </c>
      <c r="M3066">
        <v>2610</v>
      </c>
      <c r="N3066">
        <v>4368</v>
      </c>
      <c r="O3066">
        <v>1758</v>
      </c>
      <c r="P3066" t="s">
        <v>24</v>
      </c>
      <c r="Q3066" t="s">
        <v>25</v>
      </c>
      <c r="R3066" s="19" t="s">
        <v>15</v>
      </c>
    </row>
    <row r="3067" spans="1:18" x14ac:dyDescent="0.3">
      <c r="A3067" s="17" t="s">
        <v>10536</v>
      </c>
      <c r="B3067" t="s">
        <v>10535</v>
      </c>
      <c r="C3067" s="17">
        <v>14907105</v>
      </c>
      <c r="D3067" t="s">
        <v>10515</v>
      </c>
      <c r="E3067" t="s">
        <v>10516</v>
      </c>
      <c r="F3067" t="s">
        <v>10537</v>
      </c>
      <c r="G3067" t="s">
        <v>10520</v>
      </c>
      <c r="H3067" t="s">
        <v>1835</v>
      </c>
      <c r="I3067" s="18">
        <v>94123</v>
      </c>
      <c r="J3067" t="s">
        <v>23</v>
      </c>
      <c r="K3067" t="s">
        <v>1835</v>
      </c>
      <c r="L3067" s="18">
        <v>94112</v>
      </c>
      <c r="M3067">
        <v>4368</v>
      </c>
      <c r="N3067">
        <v>4368</v>
      </c>
      <c r="O3067">
        <v>0</v>
      </c>
      <c r="P3067" t="s">
        <v>26</v>
      </c>
      <c r="Q3067" t="s">
        <v>26</v>
      </c>
      <c r="R3067" s="19" t="s">
        <v>31</v>
      </c>
    </row>
    <row r="3068" spans="1:18" x14ac:dyDescent="0.3">
      <c r="A3068" s="17" t="s">
        <v>31945</v>
      </c>
      <c r="B3068" t="s">
        <v>31944</v>
      </c>
      <c r="C3068" s="17">
        <v>31969105</v>
      </c>
      <c r="D3068" t="s">
        <v>31942</v>
      </c>
      <c r="E3068" t="s">
        <v>31943</v>
      </c>
      <c r="F3068" t="s">
        <v>10537</v>
      </c>
      <c r="G3068" t="s">
        <v>10520</v>
      </c>
      <c r="H3068" t="s">
        <v>1835</v>
      </c>
      <c r="I3068" s="18">
        <v>94123</v>
      </c>
      <c r="J3068" t="s">
        <v>23</v>
      </c>
      <c r="K3068" t="s">
        <v>1835</v>
      </c>
      <c r="L3068" s="18">
        <v>94133</v>
      </c>
      <c r="M3068">
        <v>4368</v>
      </c>
      <c r="N3068">
        <v>4368</v>
      </c>
      <c r="O3068">
        <v>0</v>
      </c>
      <c r="P3068" t="s">
        <v>26</v>
      </c>
      <c r="Q3068" t="s">
        <v>26</v>
      </c>
      <c r="R3068" s="19" t="s">
        <v>31</v>
      </c>
    </row>
    <row r="3069" spans="1:18" x14ac:dyDescent="0.3">
      <c r="A3069" s="17" t="s">
        <v>10539</v>
      </c>
      <c r="B3069" t="s">
        <v>10538</v>
      </c>
      <c r="C3069" s="17">
        <v>14907105</v>
      </c>
      <c r="D3069" t="s">
        <v>10515</v>
      </c>
      <c r="E3069" t="s">
        <v>10516</v>
      </c>
      <c r="F3069" t="s">
        <v>10540</v>
      </c>
      <c r="G3069" t="s">
        <v>10520</v>
      </c>
      <c r="H3069" t="s">
        <v>1835</v>
      </c>
      <c r="I3069" s="18">
        <v>94124</v>
      </c>
      <c r="J3069" t="s">
        <v>23</v>
      </c>
      <c r="K3069" t="s">
        <v>1835</v>
      </c>
      <c r="L3069" s="18">
        <v>94112</v>
      </c>
      <c r="M3069">
        <v>4368</v>
      </c>
      <c r="N3069">
        <v>4368</v>
      </c>
      <c r="O3069">
        <v>0</v>
      </c>
      <c r="P3069" t="s">
        <v>26</v>
      </c>
      <c r="Q3069" t="s">
        <v>26</v>
      </c>
      <c r="R3069" s="19" t="s">
        <v>31</v>
      </c>
    </row>
    <row r="3070" spans="1:18" x14ac:dyDescent="0.3">
      <c r="A3070" s="17" t="s">
        <v>10542</v>
      </c>
      <c r="B3070" t="s">
        <v>10541</v>
      </c>
      <c r="C3070" s="17">
        <v>14907105</v>
      </c>
      <c r="D3070" t="s">
        <v>10515</v>
      </c>
      <c r="E3070" t="s">
        <v>10516</v>
      </c>
      <c r="F3070" t="s">
        <v>10543</v>
      </c>
      <c r="G3070" t="s">
        <v>10520</v>
      </c>
      <c r="H3070" t="s">
        <v>1835</v>
      </c>
      <c r="I3070" s="18">
        <v>94124</v>
      </c>
      <c r="J3070" t="s">
        <v>23</v>
      </c>
      <c r="K3070" t="s">
        <v>1835</v>
      </c>
      <c r="L3070" s="18">
        <v>94112</v>
      </c>
      <c r="M3070">
        <v>4368</v>
      </c>
      <c r="N3070">
        <v>4368</v>
      </c>
      <c r="O3070">
        <v>0</v>
      </c>
      <c r="P3070" t="s">
        <v>26</v>
      </c>
      <c r="Q3070" t="s">
        <v>26</v>
      </c>
      <c r="R3070" s="19" t="s">
        <v>31</v>
      </c>
    </row>
    <row r="3071" spans="1:18" x14ac:dyDescent="0.3">
      <c r="A3071" s="17" t="s">
        <v>10545</v>
      </c>
      <c r="B3071" t="s">
        <v>10544</v>
      </c>
      <c r="C3071" s="17">
        <v>14907105</v>
      </c>
      <c r="D3071" t="s">
        <v>10515</v>
      </c>
      <c r="E3071" t="s">
        <v>10516</v>
      </c>
      <c r="F3071" t="s">
        <v>10546</v>
      </c>
      <c r="G3071" t="s">
        <v>10520</v>
      </c>
      <c r="H3071" t="s">
        <v>1835</v>
      </c>
      <c r="I3071" s="18">
        <v>94128</v>
      </c>
      <c r="J3071" t="s">
        <v>23</v>
      </c>
      <c r="K3071" t="s">
        <v>1835</v>
      </c>
      <c r="L3071" s="18">
        <v>94112</v>
      </c>
      <c r="M3071">
        <v>4368</v>
      </c>
      <c r="N3071">
        <v>4368</v>
      </c>
      <c r="O3071">
        <v>0</v>
      </c>
      <c r="P3071" t="s">
        <v>26</v>
      </c>
      <c r="Q3071" t="s">
        <v>26</v>
      </c>
      <c r="R3071" s="19" t="s">
        <v>31</v>
      </c>
    </row>
    <row r="3072" spans="1:18" x14ac:dyDescent="0.3">
      <c r="A3072" s="17" t="s">
        <v>21040</v>
      </c>
      <c r="B3072" t="s">
        <v>21015</v>
      </c>
      <c r="C3072" s="17">
        <v>21957105</v>
      </c>
      <c r="D3072" t="s">
        <v>21014</v>
      </c>
      <c r="E3072" t="s">
        <v>21015</v>
      </c>
      <c r="F3072" t="s">
        <v>21041</v>
      </c>
      <c r="G3072" t="s">
        <v>10520</v>
      </c>
      <c r="H3072" t="s">
        <v>1835</v>
      </c>
      <c r="I3072" s="18">
        <v>94133</v>
      </c>
      <c r="J3072" t="s">
        <v>23</v>
      </c>
      <c r="K3072" t="s">
        <v>1835</v>
      </c>
      <c r="L3072" s="18">
        <v>94105</v>
      </c>
      <c r="M3072">
        <v>4368</v>
      </c>
      <c r="N3072">
        <v>4368</v>
      </c>
      <c r="O3072">
        <v>0</v>
      </c>
      <c r="P3072" t="s">
        <v>26</v>
      </c>
      <c r="Q3072" t="s">
        <v>26</v>
      </c>
      <c r="R3072" s="19" t="s">
        <v>31</v>
      </c>
    </row>
    <row r="3073" spans="1:18" x14ac:dyDescent="0.3">
      <c r="A3073" s="17" t="s">
        <v>21042</v>
      </c>
      <c r="B3073" t="s">
        <v>21015</v>
      </c>
      <c r="C3073" s="17">
        <v>21957105</v>
      </c>
      <c r="D3073" t="s">
        <v>21014</v>
      </c>
      <c r="E3073" t="s">
        <v>21015</v>
      </c>
      <c r="F3073" t="s">
        <v>21043</v>
      </c>
      <c r="G3073" t="s">
        <v>10520</v>
      </c>
      <c r="H3073" t="s">
        <v>1835</v>
      </c>
      <c r="I3073" s="18">
        <v>94133</v>
      </c>
      <c r="J3073" t="s">
        <v>23</v>
      </c>
      <c r="K3073" t="s">
        <v>1835</v>
      </c>
      <c r="L3073" s="18">
        <v>94105</v>
      </c>
      <c r="M3073">
        <v>4368</v>
      </c>
      <c r="N3073">
        <v>4368</v>
      </c>
      <c r="O3073">
        <v>0</v>
      </c>
      <c r="P3073" t="s">
        <v>26</v>
      </c>
      <c r="Q3073" t="s">
        <v>26</v>
      </c>
      <c r="R3073" s="19" t="s">
        <v>31</v>
      </c>
    </row>
    <row r="3074" spans="1:18" x14ac:dyDescent="0.3">
      <c r="A3074" s="17" t="s">
        <v>21044</v>
      </c>
      <c r="B3074" t="s">
        <v>21015</v>
      </c>
      <c r="C3074" s="17">
        <v>21957105</v>
      </c>
      <c r="D3074" t="s">
        <v>21014</v>
      </c>
      <c r="E3074" t="s">
        <v>21015</v>
      </c>
      <c r="F3074" t="s">
        <v>21045</v>
      </c>
      <c r="G3074" t="s">
        <v>10520</v>
      </c>
      <c r="H3074" t="s">
        <v>1835</v>
      </c>
      <c r="I3074" s="18">
        <v>94133</v>
      </c>
      <c r="J3074" t="s">
        <v>23</v>
      </c>
      <c r="K3074" t="s">
        <v>1835</v>
      </c>
      <c r="L3074" s="18">
        <v>94105</v>
      </c>
      <c r="M3074">
        <v>4368</v>
      </c>
      <c r="N3074">
        <v>4368</v>
      </c>
      <c r="O3074">
        <v>0</v>
      </c>
      <c r="P3074" t="s">
        <v>26</v>
      </c>
      <c r="Q3074" t="s">
        <v>26</v>
      </c>
      <c r="R3074" s="19" t="s">
        <v>31</v>
      </c>
    </row>
    <row r="3075" spans="1:18" x14ac:dyDescent="0.3">
      <c r="A3075" s="17" t="s">
        <v>25620</v>
      </c>
      <c r="B3075" t="s">
        <v>25619</v>
      </c>
      <c r="C3075" s="17">
        <v>31013405</v>
      </c>
      <c r="D3075" t="s">
        <v>25618</v>
      </c>
      <c r="E3075" t="s">
        <v>25619</v>
      </c>
      <c r="F3075" t="s">
        <v>25621</v>
      </c>
      <c r="G3075" t="s">
        <v>10520</v>
      </c>
      <c r="H3075" t="s">
        <v>1835</v>
      </c>
      <c r="I3075" s="18">
        <v>94133</v>
      </c>
      <c r="J3075" t="s">
        <v>23</v>
      </c>
      <c r="K3075" t="s">
        <v>1835</v>
      </c>
      <c r="L3075" s="18">
        <v>94129</v>
      </c>
      <c r="M3075">
        <v>4368</v>
      </c>
      <c r="N3075">
        <v>4368</v>
      </c>
      <c r="O3075">
        <v>0</v>
      </c>
      <c r="P3075" t="s">
        <v>26</v>
      </c>
      <c r="Q3075" t="s">
        <v>26</v>
      </c>
      <c r="R3075" s="19" t="s">
        <v>31</v>
      </c>
    </row>
    <row r="3076" spans="1:18" x14ac:dyDescent="0.3">
      <c r="A3076" s="17" t="s">
        <v>17981</v>
      </c>
      <c r="B3076" t="s">
        <v>17980</v>
      </c>
      <c r="C3076" s="17">
        <v>14979405</v>
      </c>
      <c r="D3076" t="s">
        <v>17959</v>
      </c>
      <c r="E3076" t="s">
        <v>17960</v>
      </c>
      <c r="F3076" t="s">
        <v>17982</v>
      </c>
      <c r="G3076" t="s">
        <v>17983</v>
      </c>
      <c r="H3076" t="s">
        <v>1835</v>
      </c>
      <c r="I3076" s="18">
        <v>94303</v>
      </c>
      <c r="J3076" t="s">
        <v>23</v>
      </c>
      <c r="K3076" t="s">
        <v>1835</v>
      </c>
      <c r="L3076" s="18">
        <v>94061</v>
      </c>
      <c r="M3076">
        <v>4200</v>
      </c>
      <c r="N3076">
        <v>4200</v>
      </c>
      <c r="O3076">
        <v>0</v>
      </c>
      <c r="P3076" t="s">
        <v>26</v>
      </c>
      <c r="Q3076" t="s">
        <v>26</v>
      </c>
      <c r="R3076" s="19" t="s">
        <v>31</v>
      </c>
    </row>
    <row r="3077" spans="1:18" x14ac:dyDescent="0.3">
      <c r="A3077" s="17" t="s">
        <v>17985</v>
      </c>
      <c r="B3077" t="s">
        <v>17984</v>
      </c>
      <c r="C3077" s="17">
        <v>14979405</v>
      </c>
      <c r="D3077" t="s">
        <v>17959</v>
      </c>
      <c r="E3077" t="s">
        <v>17960</v>
      </c>
      <c r="F3077" t="s">
        <v>17986</v>
      </c>
      <c r="G3077" t="s">
        <v>17983</v>
      </c>
      <c r="H3077" t="s">
        <v>1835</v>
      </c>
      <c r="I3077" s="18">
        <v>94304</v>
      </c>
      <c r="J3077" t="s">
        <v>23</v>
      </c>
      <c r="K3077" t="s">
        <v>1835</v>
      </c>
      <c r="L3077" s="18">
        <v>94061</v>
      </c>
      <c r="M3077">
        <v>4200</v>
      </c>
      <c r="N3077">
        <v>4200</v>
      </c>
      <c r="O3077">
        <v>0</v>
      </c>
      <c r="P3077" t="s">
        <v>26</v>
      </c>
      <c r="Q3077" t="s">
        <v>26</v>
      </c>
      <c r="R3077" s="19" t="s">
        <v>31</v>
      </c>
    </row>
    <row r="3078" spans="1:18" x14ac:dyDescent="0.3">
      <c r="A3078" s="17" t="s">
        <v>26337</v>
      </c>
      <c r="B3078" t="s">
        <v>26336</v>
      </c>
      <c r="C3078" s="17">
        <v>31109905</v>
      </c>
      <c r="D3078" t="s">
        <v>26334</v>
      </c>
      <c r="E3078" t="s">
        <v>26335</v>
      </c>
      <c r="F3078" t="s">
        <v>26338</v>
      </c>
      <c r="G3078" t="s">
        <v>17976</v>
      </c>
      <c r="H3078" t="s">
        <v>1835</v>
      </c>
      <c r="I3078" s="18">
        <v>94402</v>
      </c>
      <c r="J3078" t="s">
        <v>23</v>
      </c>
      <c r="K3078" t="s">
        <v>1835</v>
      </c>
      <c r="L3078" s="18">
        <v>94304</v>
      </c>
      <c r="M3078">
        <v>4200</v>
      </c>
      <c r="N3078">
        <v>4368</v>
      </c>
      <c r="O3078">
        <v>168</v>
      </c>
      <c r="P3078" t="s">
        <v>24</v>
      </c>
      <c r="Q3078" t="s">
        <v>25</v>
      </c>
      <c r="R3078" s="19" t="s">
        <v>15</v>
      </c>
    </row>
    <row r="3079" spans="1:18" x14ac:dyDescent="0.3">
      <c r="A3079" s="17" t="s">
        <v>26582</v>
      </c>
      <c r="B3079" t="s">
        <v>26581</v>
      </c>
      <c r="C3079" s="17">
        <v>31140505</v>
      </c>
      <c r="D3079" t="s">
        <v>26579</v>
      </c>
      <c r="E3079" t="s">
        <v>26580</v>
      </c>
      <c r="F3079" t="s">
        <v>26583</v>
      </c>
      <c r="G3079" t="s">
        <v>17976</v>
      </c>
      <c r="H3079" t="s">
        <v>1835</v>
      </c>
      <c r="I3079" s="18">
        <v>94402</v>
      </c>
      <c r="J3079" t="s">
        <v>23</v>
      </c>
      <c r="K3079" t="s">
        <v>1835</v>
      </c>
      <c r="L3079" s="18">
        <v>94609</v>
      </c>
      <c r="M3079">
        <v>3534</v>
      </c>
      <c r="N3079">
        <v>4368</v>
      </c>
      <c r="O3079">
        <v>834</v>
      </c>
      <c r="P3079" t="s">
        <v>24</v>
      </c>
      <c r="Q3079" t="s">
        <v>25</v>
      </c>
      <c r="R3079" s="19" t="s">
        <v>15</v>
      </c>
    </row>
    <row r="3080" spans="1:18" x14ac:dyDescent="0.3">
      <c r="A3080" s="17" t="s">
        <v>17974</v>
      </c>
      <c r="B3080" t="s">
        <v>17973</v>
      </c>
      <c r="C3080" s="17">
        <v>14979405</v>
      </c>
      <c r="D3080" t="s">
        <v>17959</v>
      </c>
      <c r="E3080" t="s">
        <v>17960</v>
      </c>
      <c r="F3080" t="s">
        <v>17975</v>
      </c>
      <c r="G3080" t="s">
        <v>17976</v>
      </c>
      <c r="H3080" t="s">
        <v>1835</v>
      </c>
      <c r="I3080" s="18">
        <v>94403</v>
      </c>
      <c r="J3080" t="s">
        <v>23</v>
      </c>
      <c r="K3080" t="s">
        <v>1835</v>
      </c>
      <c r="L3080" s="18">
        <v>94061</v>
      </c>
      <c r="M3080">
        <v>4200</v>
      </c>
      <c r="N3080">
        <v>4368</v>
      </c>
      <c r="O3080">
        <v>168</v>
      </c>
      <c r="P3080" t="s">
        <v>24</v>
      </c>
      <c r="Q3080" t="s">
        <v>25</v>
      </c>
      <c r="R3080" s="19" t="s">
        <v>15</v>
      </c>
    </row>
    <row r="3081" spans="1:18" x14ac:dyDescent="0.3">
      <c r="A3081" s="17" t="s">
        <v>13255</v>
      </c>
      <c r="B3081" t="s">
        <v>13254</v>
      </c>
      <c r="C3081" s="17">
        <v>14917405</v>
      </c>
      <c r="D3081" t="s">
        <v>13252</v>
      </c>
      <c r="E3081" t="s">
        <v>13253</v>
      </c>
      <c r="F3081" t="s">
        <v>13256</v>
      </c>
      <c r="G3081" t="s">
        <v>13257</v>
      </c>
      <c r="H3081" t="s">
        <v>1835</v>
      </c>
      <c r="I3081" s="18">
        <v>94503</v>
      </c>
      <c r="J3081" t="s">
        <v>23</v>
      </c>
      <c r="K3081" t="s">
        <v>1835</v>
      </c>
      <c r="L3081" s="18">
        <v>94558</v>
      </c>
      <c r="M3081">
        <v>2580</v>
      </c>
      <c r="N3081">
        <v>2580</v>
      </c>
      <c r="O3081">
        <v>0</v>
      </c>
      <c r="P3081" t="s">
        <v>26</v>
      </c>
      <c r="Q3081" t="s">
        <v>26</v>
      </c>
      <c r="R3081" s="19" t="s">
        <v>31</v>
      </c>
    </row>
    <row r="3082" spans="1:18" x14ac:dyDescent="0.3">
      <c r="A3082" s="17" t="s">
        <v>13259</v>
      </c>
      <c r="B3082" t="s">
        <v>13258</v>
      </c>
      <c r="C3082" s="17">
        <v>14917405</v>
      </c>
      <c r="D3082" t="s">
        <v>13252</v>
      </c>
      <c r="E3082" t="s">
        <v>13253</v>
      </c>
      <c r="F3082" t="s">
        <v>13260</v>
      </c>
      <c r="G3082" t="s">
        <v>13261</v>
      </c>
      <c r="H3082" t="s">
        <v>1835</v>
      </c>
      <c r="I3082" s="18">
        <v>94515</v>
      </c>
      <c r="J3082" t="s">
        <v>23</v>
      </c>
      <c r="K3082" t="s">
        <v>1835</v>
      </c>
      <c r="L3082" s="18">
        <v>94558</v>
      </c>
      <c r="M3082">
        <v>2580</v>
      </c>
      <c r="N3082">
        <v>2580</v>
      </c>
      <c r="O3082">
        <v>0</v>
      </c>
      <c r="P3082" t="s">
        <v>26</v>
      </c>
      <c r="Q3082" t="s">
        <v>26</v>
      </c>
      <c r="R3082" s="19" t="s">
        <v>31</v>
      </c>
    </row>
    <row r="3083" spans="1:18" x14ac:dyDescent="0.3">
      <c r="A3083" s="17" t="s">
        <v>20821</v>
      </c>
      <c r="B3083" t="s">
        <v>20820</v>
      </c>
      <c r="C3083" s="17">
        <v>21891805</v>
      </c>
      <c r="D3083" t="s">
        <v>20818</v>
      </c>
      <c r="E3083" t="s">
        <v>20819</v>
      </c>
      <c r="F3083" t="s">
        <v>20822</v>
      </c>
      <c r="G3083" t="s">
        <v>544</v>
      </c>
      <c r="H3083" t="s">
        <v>1835</v>
      </c>
      <c r="I3083" s="18">
        <v>94534</v>
      </c>
      <c r="J3083" t="s">
        <v>23</v>
      </c>
      <c r="K3083" t="s">
        <v>1835</v>
      </c>
      <c r="L3083" s="18">
        <v>95833</v>
      </c>
      <c r="M3083">
        <v>2100</v>
      </c>
      <c r="N3083">
        <v>2580</v>
      </c>
      <c r="O3083">
        <v>480</v>
      </c>
      <c r="P3083" t="s">
        <v>24</v>
      </c>
      <c r="Q3083" t="s">
        <v>25</v>
      </c>
      <c r="R3083" s="19" t="s">
        <v>15</v>
      </c>
    </row>
    <row r="3084" spans="1:18" x14ac:dyDescent="0.3">
      <c r="A3084" s="17" t="s">
        <v>20824</v>
      </c>
      <c r="B3084" t="s">
        <v>20823</v>
      </c>
      <c r="C3084" s="17">
        <v>21891805</v>
      </c>
      <c r="D3084" t="s">
        <v>20818</v>
      </c>
      <c r="E3084" t="s">
        <v>20819</v>
      </c>
      <c r="F3084" t="s">
        <v>20825</v>
      </c>
      <c r="G3084" t="s">
        <v>544</v>
      </c>
      <c r="H3084" t="s">
        <v>1835</v>
      </c>
      <c r="I3084" s="18">
        <v>94534</v>
      </c>
      <c r="J3084" t="s">
        <v>23</v>
      </c>
      <c r="K3084" t="s">
        <v>1835</v>
      </c>
      <c r="L3084" s="18">
        <v>95833</v>
      </c>
      <c r="M3084">
        <v>2100</v>
      </c>
      <c r="N3084">
        <v>2580</v>
      </c>
      <c r="O3084">
        <v>480</v>
      </c>
      <c r="P3084" t="s">
        <v>24</v>
      </c>
      <c r="Q3084" t="s">
        <v>25</v>
      </c>
      <c r="R3084" s="19" t="s">
        <v>15</v>
      </c>
    </row>
    <row r="3085" spans="1:18" x14ac:dyDescent="0.3">
      <c r="A3085" s="17" t="s">
        <v>20827</v>
      </c>
      <c r="B3085" t="s">
        <v>20826</v>
      </c>
      <c r="C3085" s="17">
        <v>21891805</v>
      </c>
      <c r="D3085" t="s">
        <v>20818</v>
      </c>
      <c r="E3085" t="s">
        <v>20819</v>
      </c>
      <c r="F3085" t="s">
        <v>20828</v>
      </c>
      <c r="G3085" t="s">
        <v>544</v>
      </c>
      <c r="H3085" t="s">
        <v>1835</v>
      </c>
      <c r="I3085" s="18">
        <v>94534</v>
      </c>
      <c r="J3085" t="s">
        <v>23</v>
      </c>
      <c r="K3085" t="s">
        <v>1835</v>
      </c>
      <c r="L3085" s="18">
        <v>95833</v>
      </c>
      <c r="M3085">
        <v>2100</v>
      </c>
      <c r="N3085">
        <v>2580</v>
      </c>
      <c r="O3085">
        <v>480</v>
      </c>
      <c r="P3085" t="s">
        <v>24</v>
      </c>
      <c r="Q3085" t="s">
        <v>25</v>
      </c>
      <c r="R3085" s="19" t="s">
        <v>15</v>
      </c>
    </row>
    <row r="3086" spans="1:18" x14ac:dyDescent="0.3">
      <c r="A3086" s="17" t="s">
        <v>2306</v>
      </c>
      <c r="B3086" t="s">
        <v>2305</v>
      </c>
      <c r="C3086" s="17">
        <v>11116505</v>
      </c>
      <c r="D3086" t="s">
        <v>2303</v>
      </c>
      <c r="E3086" t="s">
        <v>2304</v>
      </c>
      <c r="F3086" t="s">
        <v>2307</v>
      </c>
      <c r="G3086" t="s">
        <v>2308</v>
      </c>
      <c r="H3086" t="s">
        <v>1835</v>
      </c>
      <c r="I3086" s="18">
        <v>94535</v>
      </c>
      <c r="J3086" t="s">
        <v>23</v>
      </c>
      <c r="K3086" t="s">
        <v>1835</v>
      </c>
      <c r="L3086" s="18">
        <v>94534</v>
      </c>
      <c r="M3086">
        <v>2580</v>
      </c>
      <c r="N3086">
        <v>2580</v>
      </c>
      <c r="O3086">
        <v>0</v>
      </c>
      <c r="P3086" t="s">
        <v>26</v>
      </c>
      <c r="Q3086" t="s">
        <v>26</v>
      </c>
      <c r="R3086" s="19" t="s">
        <v>31</v>
      </c>
    </row>
    <row r="3087" spans="1:18" x14ac:dyDescent="0.3">
      <c r="A3087" s="17" t="s">
        <v>29783</v>
      </c>
      <c r="B3087" t="s">
        <v>29782</v>
      </c>
      <c r="C3087" s="17">
        <v>31905105</v>
      </c>
      <c r="D3087" t="s">
        <v>29771</v>
      </c>
      <c r="E3087" t="s">
        <v>29772</v>
      </c>
      <c r="F3087" t="s">
        <v>29784</v>
      </c>
      <c r="G3087" t="s">
        <v>544</v>
      </c>
      <c r="H3087" t="s">
        <v>1835</v>
      </c>
      <c r="I3087" s="18">
        <v>94535</v>
      </c>
      <c r="J3087" t="s">
        <v>23</v>
      </c>
      <c r="K3087" t="s">
        <v>1835</v>
      </c>
      <c r="L3087" s="18">
        <v>94508</v>
      </c>
      <c r="M3087">
        <v>2580</v>
      </c>
      <c r="N3087">
        <v>2580</v>
      </c>
      <c r="O3087">
        <v>0</v>
      </c>
      <c r="P3087" t="s">
        <v>26</v>
      </c>
      <c r="Q3087" t="s">
        <v>26</v>
      </c>
      <c r="R3087" s="19" t="s">
        <v>31</v>
      </c>
    </row>
    <row r="3088" spans="1:18" x14ac:dyDescent="0.3">
      <c r="A3088" s="17" t="s">
        <v>29053</v>
      </c>
      <c r="B3088" t="s">
        <v>29052</v>
      </c>
      <c r="C3088" s="17">
        <v>31834105</v>
      </c>
      <c r="D3088" t="s">
        <v>29051</v>
      </c>
      <c r="E3088" t="s">
        <v>29052</v>
      </c>
      <c r="F3088" t="s">
        <v>29054</v>
      </c>
      <c r="G3088" t="s">
        <v>2236</v>
      </c>
      <c r="H3088" t="s">
        <v>1835</v>
      </c>
      <c r="I3088" s="18">
        <v>94536</v>
      </c>
      <c r="J3088" t="s">
        <v>23</v>
      </c>
      <c r="K3088" t="s">
        <v>1835</v>
      </c>
      <c r="L3088" s="18">
        <v>94941</v>
      </c>
      <c r="M3088">
        <v>3045</v>
      </c>
      <c r="N3088">
        <v>3534</v>
      </c>
      <c r="O3088">
        <v>489</v>
      </c>
      <c r="P3088" t="s">
        <v>24</v>
      </c>
      <c r="Q3088" t="s">
        <v>25</v>
      </c>
      <c r="R3088" s="19" t="s">
        <v>15</v>
      </c>
    </row>
    <row r="3089" spans="1:18" x14ac:dyDescent="0.3">
      <c r="A3089" s="17" t="s">
        <v>2234</v>
      </c>
      <c r="B3089" t="s">
        <v>2233</v>
      </c>
      <c r="C3089" s="17">
        <v>11106005</v>
      </c>
      <c r="D3089" t="s">
        <v>2212</v>
      </c>
      <c r="E3089" t="s">
        <v>2213</v>
      </c>
      <c r="F3089" t="s">
        <v>2235</v>
      </c>
      <c r="G3089" t="s">
        <v>2236</v>
      </c>
      <c r="H3089" t="s">
        <v>1835</v>
      </c>
      <c r="I3089" s="18">
        <v>94538</v>
      </c>
      <c r="J3089" t="s">
        <v>23</v>
      </c>
      <c r="K3089" t="s">
        <v>1835</v>
      </c>
      <c r="L3089" s="18">
        <v>95192</v>
      </c>
      <c r="M3089">
        <v>4200</v>
      </c>
      <c r="N3089">
        <v>3534</v>
      </c>
      <c r="O3089">
        <v>-666</v>
      </c>
      <c r="P3089" t="s">
        <v>48</v>
      </c>
      <c r="Q3089" t="s">
        <v>25</v>
      </c>
      <c r="R3089" s="19" t="s">
        <v>31</v>
      </c>
    </row>
    <row r="3090" spans="1:18" x14ac:dyDescent="0.3">
      <c r="A3090" s="17" t="s">
        <v>26332</v>
      </c>
      <c r="B3090" t="s">
        <v>26331</v>
      </c>
      <c r="C3090" s="17">
        <v>31109405</v>
      </c>
      <c r="D3090" t="s">
        <v>26329</v>
      </c>
      <c r="E3090" t="s">
        <v>26330</v>
      </c>
      <c r="F3090" t="s">
        <v>26333</v>
      </c>
      <c r="G3090" t="s">
        <v>2236</v>
      </c>
      <c r="H3090" t="s">
        <v>1835</v>
      </c>
      <c r="I3090" s="18">
        <v>94539</v>
      </c>
      <c r="J3090" t="s">
        <v>23</v>
      </c>
      <c r="K3090" t="s">
        <v>1835</v>
      </c>
      <c r="L3090" s="18">
        <v>94539</v>
      </c>
      <c r="M3090">
        <v>3534</v>
      </c>
      <c r="N3090">
        <v>3534</v>
      </c>
      <c r="O3090">
        <v>0</v>
      </c>
      <c r="P3090" t="s">
        <v>26</v>
      </c>
      <c r="Q3090" t="s">
        <v>26</v>
      </c>
      <c r="R3090" s="19" t="s">
        <v>31</v>
      </c>
    </row>
    <row r="3091" spans="1:18" x14ac:dyDescent="0.3">
      <c r="A3091" s="17" t="s">
        <v>20666</v>
      </c>
      <c r="B3091" t="s">
        <v>20665</v>
      </c>
      <c r="C3091" s="17">
        <v>21891505</v>
      </c>
      <c r="D3091" t="s">
        <v>20663</v>
      </c>
      <c r="E3091" t="s">
        <v>20664</v>
      </c>
      <c r="F3091" t="s">
        <v>20667</v>
      </c>
      <c r="G3091" t="s">
        <v>20668</v>
      </c>
      <c r="H3091" t="s">
        <v>1835</v>
      </c>
      <c r="I3091" s="18">
        <v>94551</v>
      </c>
      <c r="J3091" t="s">
        <v>23</v>
      </c>
      <c r="K3091" t="s">
        <v>1835</v>
      </c>
      <c r="L3091" s="18">
        <v>95134</v>
      </c>
      <c r="M3091">
        <v>4200</v>
      </c>
      <c r="N3091">
        <v>3534</v>
      </c>
      <c r="O3091">
        <v>-666</v>
      </c>
      <c r="P3091" t="s">
        <v>48</v>
      </c>
      <c r="Q3091" t="s">
        <v>25</v>
      </c>
      <c r="R3091" s="19" t="s">
        <v>31</v>
      </c>
    </row>
    <row r="3092" spans="1:18" x14ac:dyDescent="0.3">
      <c r="A3092" s="17" t="s">
        <v>22204</v>
      </c>
      <c r="B3092" t="s">
        <v>22203</v>
      </c>
      <c r="C3092" s="17">
        <v>25146605</v>
      </c>
      <c r="D3092" t="s">
        <v>22201</v>
      </c>
      <c r="E3092" t="s">
        <v>22202</v>
      </c>
      <c r="F3092" t="s">
        <v>22205</v>
      </c>
      <c r="G3092" t="s">
        <v>20668</v>
      </c>
      <c r="H3092" t="s">
        <v>1835</v>
      </c>
      <c r="I3092" s="18">
        <v>94551</v>
      </c>
      <c r="J3092" t="s">
        <v>23</v>
      </c>
      <c r="K3092" t="s">
        <v>1835</v>
      </c>
      <c r="L3092" s="18">
        <v>95661</v>
      </c>
      <c r="M3092">
        <v>2034</v>
      </c>
      <c r="N3092">
        <v>3534</v>
      </c>
      <c r="O3092">
        <v>1500</v>
      </c>
      <c r="P3092" t="s">
        <v>24</v>
      </c>
      <c r="Q3092" t="s">
        <v>25</v>
      </c>
      <c r="R3092" s="19" t="s">
        <v>15</v>
      </c>
    </row>
    <row r="3093" spans="1:18" x14ac:dyDescent="0.3">
      <c r="A3093" s="17" t="s">
        <v>29774</v>
      </c>
      <c r="B3093" t="s">
        <v>29773</v>
      </c>
      <c r="C3093" s="17">
        <v>31905105</v>
      </c>
      <c r="D3093" t="s">
        <v>29771</v>
      </c>
      <c r="E3093" t="s">
        <v>29772</v>
      </c>
      <c r="F3093" t="s">
        <v>29775</v>
      </c>
      <c r="G3093" t="s">
        <v>544</v>
      </c>
      <c r="H3093" t="s">
        <v>1835</v>
      </c>
      <c r="I3093" s="18">
        <v>94553</v>
      </c>
      <c r="J3093" t="s">
        <v>23</v>
      </c>
      <c r="K3093" t="s">
        <v>1835</v>
      </c>
      <c r="L3093" s="18">
        <v>94508</v>
      </c>
      <c r="M3093">
        <v>2580</v>
      </c>
      <c r="N3093">
        <v>3534</v>
      </c>
      <c r="O3093">
        <v>954</v>
      </c>
      <c r="P3093" t="s">
        <v>24</v>
      </c>
      <c r="Q3093" t="s">
        <v>25</v>
      </c>
      <c r="R3093" s="19" t="s">
        <v>15</v>
      </c>
    </row>
    <row r="3094" spans="1:18" x14ac:dyDescent="0.3">
      <c r="A3094" s="17" t="s">
        <v>13263</v>
      </c>
      <c r="B3094" t="s">
        <v>13262</v>
      </c>
      <c r="C3094" s="17">
        <v>14917405</v>
      </c>
      <c r="D3094" t="s">
        <v>13252</v>
      </c>
      <c r="E3094" t="s">
        <v>13253</v>
      </c>
      <c r="F3094" t="s">
        <v>13264</v>
      </c>
      <c r="G3094" t="s">
        <v>13257</v>
      </c>
      <c r="H3094" t="s">
        <v>1835</v>
      </c>
      <c r="I3094" s="18">
        <v>94558</v>
      </c>
      <c r="J3094" t="s">
        <v>23</v>
      </c>
      <c r="K3094" t="s">
        <v>1835</v>
      </c>
      <c r="L3094" s="18">
        <v>94558</v>
      </c>
      <c r="M3094">
        <v>2580</v>
      </c>
      <c r="N3094">
        <v>2580</v>
      </c>
      <c r="O3094">
        <v>0</v>
      </c>
      <c r="P3094" t="s">
        <v>26</v>
      </c>
      <c r="Q3094" t="s">
        <v>26</v>
      </c>
      <c r="R3094" s="19" t="s">
        <v>31</v>
      </c>
    </row>
    <row r="3095" spans="1:18" x14ac:dyDescent="0.3">
      <c r="A3095" s="17" t="s">
        <v>13266</v>
      </c>
      <c r="B3095" t="s">
        <v>13265</v>
      </c>
      <c r="C3095" s="17">
        <v>14917405</v>
      </c>
      <c r="D3095" t="s">
        <v>13252</v>
      </c>
      <c r="E3095" t="s">
        <v>13253</v>
      </c>
      <c r="F3095" t="s">
        <v>13267</v>
      </c>
      <c r="G3095" t="s">
        <v>5636</v>
      </c>
      <c r="H3095" t="s">
        <v>1835</v>
      </c>
      <c r="I3095" s="18">
        <v>94558</v>
      </c>
      <c r="J3095" t="s">
        <v>23</v>
      </c>
      <c r="K3095" t="s">
        <v>1835</v>
      </c>
      <c r="L3095" s="18">
        <v>94558</v>
      </c>
      <c r="M3095">
        <v>2580</v>
      </c>
      <c r="N3095">
        <v>2580</v>
      </c>
      <c r="O3095">
        <v>0</v>
      </c>
      <c r="P3095" t="s">
        <v>26</v>
      </c>
      <c r="Q3095" t="s">
        <v>26</v>
      </c>
      <c r="R3095" s="19" t="s">
        <v>31</v>
      </c>
    </row>
    <row r="3096" spans="1:18" x14ac:dyDescent="0.3">
      <c r="A3096" s="17" t="s">
        <v>13269</v>
      </c>
      <c r="B3096" t="s">
        <v>13268</v>
      </c>
      <c r="C3096" s="17">
        <v>14917405</v>
      </c>
      <c r="D3096" t="s">
        <v>13252</v>
      </c>
      <c r="E3096" t="s">
        <v>13253</v>
      </c>
      <c r="F3096" t="s">
        <v>13270</v>
      </c>
      <c r="G3096" t="s">
        <v>5636</v>
      </c>
      <c r="H3096" t="s">
        <v>1835</v>
      </c>
      <c r="I3096" s="18">
        <v>94558</v>
      </c>
      <c r="J3096" t="s">
        <v>23</v>
      </c>
      <c r="K3096" t="s">
        <v>1835</v>
      </c>
      <c r="L3096" s="18">
        <v>94558</v>
      </c>
      <c r="M3096">
        <v>2580</v>
      </c>
      <c r="N3096">
        <v>2580</v>
      </c>
      <c r="O3096">
        <v>0</v>
      </c>
      <c r="P3096" t="s">
        <v>26</v>
      </c>
      <c r="Q3096" t="s">
        <v>26</v>
      </c>
      <c r="R3096" s="19" t="s">
        <v>31</v>
      </c>
    </row>
    <row r="3097" spans="1:18" x14ac:dyDescent="0.3">
      <c r="A3097" s="17" t="s">
        <v>13272</v>
      </c>
      <c r="B3097" t="s">
        <v>13271</v>
      </c>
      <c r="C3097" s="17">
        <v>14917405</v>
      </c>
      <c r="D3097" t="s">
        <v>13252</v>
      </c>
      <c r="E3097" t="s">
        <v>13253</v>
      </c>
      <c r="F3097" t="s">
        <v>13273</v>
      </c>
      <c r="G3097" t="s">
        <v>5636</v>
      </c>
      <c r="H3097" t="s">
        <v>1835</v>
      </c>
      <c r="I3097" s="18">
        <v>94558</v>
      </c>
      <c r="J3097" t="s">
        <v>23</v>
      </c>
      <c r="K3097" t="s">
        <v>1835</v>
      </c>
      <c r="L3097" s="18">
        <v>94558</v>
      </c>
      <c r="M3097">
        <v>2580</v>
      </c>
      <c r="N3097">
        <v>2580</v>
      </c>
      <c r="O3097">
        <v>0</v>
      </c>
      <c r="P3097" t="s">
        <v>26</v>
      </c>
      <c r="Q3097" t="s">
        <v>26</v>
      </c>
      <c r="R3097" s="19" t="s">
        <v>31</v>
      </c>
    </row>
    <row r="3098" spans="1:18" x14ac:dyDescent="0.3">
      <c r="A3098" s="17" t="s">
        <v>20830</v>
      </c>
      <c r="B3098" t="s">
        <v>20829</v>
      </c>
      <c r="C3098" s="17">
        <v>21891805</v>
      </c>
      <c r="D3098" t="s">
        <v>20818</v>
      </c>
      <c r="E3098" t="s">
        <v>20819</v>
      </c>
      <c r="F3098" t="s">
        <v>20831</v>
      </c>
      <c r="G3098" t="s">
        <v>5636</v>
      </c>
      <c r="H3098" t="s">
        <v>1835</v>
      </c>
      <c r="I3098" s="18">
        <v>94558</v>
      </c>
      <c r="J3098" t="s">
        <v>23</v>
      </c>
      <c r="K3098" t="s">
        <v>1835</v>
      </c>
      <c r="L3098" s="18">
        <v>95833</v>
      </c>
      <c r="M3098">
        <v>2100</v>
      </c>
      <c r="N3098">
        <v>2580</v>
      </c>
      <c r="O3098">
        <v>480</v>
      </c>
      <c r="P3098" t="s">
        <v>24</v>
      </c>
      <c r="Q3098" t="s">
        <v>25</v>
      </c>
      <c r="R3098" s="19" t="s">
        <v>15</v>
      </c>
    </row>
    <row r="3099" spans="1:18" x14ac:dyDescent="0.3">
      <c r="A3099" s="17" t="s">
        <v>29786</v>
      </c>
      <c r="B3099" t="s">
        <v>29785</v>
      </c>
      <c r="C3099" s="17">
        <v>31905105</v>
      </c>
      <c r="D3099" t="s">
        <v>29771</v>
      </c>
      <c r="E3099" t="s">
        <v>29772</v>
      </c>
      <c r="F3099" t="s">
        <v>29787</v>
      </c>
      <c r="G3099" t="s">
        <v>5636</v>
      </c>
      <c r="H3099" t="s">
        <v>1835</v>
      </c>
      <c r="I3099" s="18">
        <v>94558</v>
      </c>
      <c r="J3099" t="s">
        <v>23</v>
      </c>
      <c r="K3099" t="s">
        <v>1835</v>
      </c>
      <c r="L3099" s="18">
        <v>94508</v>
      </c>
      <c r="M3099">
        <v>2580</v>
      </c>
      <c r="N3099">
        <v>2580</v>
      </c>
      <c r="O3099">
        <v>0</v>
      </c>
      <c r="P3099" t="s">
        <v>26</v>
      </c>
      <c r="Q3099" t="s">
        <v>26</v>
      </c>
      <c r="R3099" s="19" t="s">
        <v>31</v>
      </c>
    </row>
    <row r="3100" spans="1:18" x14ac:dyDescent="0.3">
      <c r="A3100" s="17" t="s">
        <v>29789</v>
      </c>
      <c r="B3100" t="s">
        <v>29788</v>
      </c>
      <c r="C3100" s="17">
        <v>31905105</v>
      </c>
      <c r="D3100" t="s">
        <v>29771</v>
      </c>
      <c r="E3100" t="s">
        <v>29772</v>
      </c>
      <c r="F3100" t="s">
        <v>29790</v>
      </c>
      <c r="G3100" t="s">
        <v>5636</v>
      </c>
      <c r="H3100" t="s">
        <v>1835</v>
      </c>
      <c r="I3100" s="18">
        <v>94558</v>
      </c>
      <c r="J3100" t="s">
        <v>23</v>
      </c>
      <c r="K3100" t="s">
        <v>1835</v>
      </c>
      <c r="L3100" s="18">
        <v>94508</v>
      </c>
      <c r="M3100">
        <v>2580</v>
      </c>
      <c r="N3100">
        <v>2580</v>
      </c>
      <c r="O3100">
        <v>0</v>
      </c>
      <c r="P3100" t="s">
        <v>26</v>
      </c>
      <c r="Q3100" t="s">
        <v>26</v>
      </c>
      <c r="R3100" s="19" t="s">
        <v>31</v>
      </c>
    </row>
    <row r="3101" spans="1:18" x14ac:dyDescent="0.3">
      <c r="A3101" s="17" t="s">
        <v>29792</v>
      </c>
      <c r="B3101" t="s">
        <v>29791</v>
      </c>
      <c r="C3101" s="17">
        <v>31905105</v>
      </c>
      <c r="D3101" t="s">
        <v>29771</v>
      </c>
      <c r="E3101" t="s">
        <v>29772</v>
      </c>
      <c r="F3101" t="s">
        <v>29793</v>
      </c>
      <c r="G3101" t="s">
        <v>5636</v>
      </c>
      <c r="H3101" t="s">
        <v>1835</v>
      </c>
      <c r="I3101" s="18">
        <v>94558</v>
      </c>
      <c r="J3101" t="s">
        <v>23</v>
      </c>
      <c r="K3101" t="s">
        <v>1835</v>
      </c>
      <c r="L3101" s="18">
        <v>94508</v>
      </c>
      <c r="M3101">
        <v>2580</v>
      </c>
      <c r="N3101">
        <v>2580</v>
      </c>
      <c r="O3101">
        <v>0</v>
      </c>
      <c r="P3101" t="s">
        <v>26</v>
      </c>
      <c r="Q3101" t="s">
        <v>26</v>
      </c>
      <c r="R3101" s="19" t="s">
        <v>31</v>
      </c>
    </row>
    <row r="3102" spans="1:18" x14ac:dyDescent="0.3">
      <c r="A3102" s="17" t="s">
        <v>13275</v>
      </c>
      <c r="B3102" t="s">
        <v>13274</v>
      </c>
      <c r="C3102" s="17">
        <v>14917405</v>
      </c>
      <c r="D3102" t="s">
        <v>13252</v>
      </c>
      <c r="E3102" t="s">
        <v>13253</v>
      </c>
      <c r="F3102" t="s">
        <v>13276</v>
      </c>
      <c r="G3102" t="s">
        <v>5636</v>
      </c>
      <c r="H3102" t="s">
        <v>1835</v>
      </c>
      <c r="I3102" s="18">
        <v>94559</v>
      </c>
      <c r="J3102" t="s">
        <v>23</v>
      </c>
      <c r="K3102" t="s">
        <v>1835</v>
      </c>
      <c r="L3102" s="18">
        <v>94558</v>
      </c>
      <c r="M3102">
        <v>2580</v>
      </c>
      <c r="N3102">
        <v>2580</v>
      </c>
      <c r="O3102">
        <v>0</v>
      </c>
      <c r="P3102" t="s">
        <v>26</v>
      </c>
      <c r="Q3102" t="s">
        <v>26</v>
      </c>
      <c r="R3102" s="19" t="s">
        <v>31</v>
      </c>
    </row>
    <row r="3103" spans="1:18" x14ac:dyDescent="0.3">
      <c r="A3103" s="17" t="s">
        <v>13278</v>
      </c>
      <c r="B3103" t="s">
        <v>13277</v>
      </c>
      <c r="C3103" s="17">
        <v>14917405</v>
      </c>
      <c r="D3103" t="s">
        <v>13252</v>
      </c>
      <c r="E3103" t="s">
        <v>13253</v>
      </c>
      <c r="F3103" t="s">
        <v>13279</v>
      </c>
      <c r="G3103" t="s">
        <v>5636</v>
      </c>
      <c r="H3103" t="s">
        <v>1835</v>
      </c>
      <c r="I3103" s="18">
        <v>94559</v>
      </c>
      <c r="J3103" t="s">
        <v>23</v>
      </c>
      <c r="K3103" t="s">
        <v>1835</v>
      </c>
      <c r="L3103" s="18">
        <v>94558</v>
      </c>
      <c r="M3103">
        <v>2580</v>
      </c>
      <c r="N3103">
        <v>2580</v>
      </c>
      <c r="O3103">
        <v>0</v>
      </c>
      <c r="P3103" t="s">
        <v>26</v>
      </c>
      <c r="Q3103" t="s">
        <v>26</v>
      </c>
      <c r="R3103" s="19" t="s">
        <v>31</v>
      </c>
    </row>
    <row r="3104" spans="1:18" x14ac:dyDescent="0.3">
      <c r="A3104" s="17" t="s">
        <v>13281</v>
      </c>
      <c r="B3104" t="s">
        <v>13280</v>
      </c>
      <c r="C3104" s="17">
        <v>14917405</v>
      </c>
      <c r="D3104" t="s">
        <v>13252</v>
      </c>
      <c r="E3104" t="s">
        <v>13253</v>
      </c>
      <c r="F3104" t="s">
        <v>13282</v>
      </c>
      <c r="G3104" t="s">
        <v>5636</v>
      </c>
      <c r="H3104" t="s">
        <v>1835</v>
      </c>
      <c r="I3104" s="18">
        <v>94559</v>
      </c>
      <c r="J3104" t="s">
        <v>23</v>
      </c>
      <c r="K3104" t="s">
        <v>1835</v>
      </c>
      <c r="L3104" s="18">
        <v>94558</v>
      </c>
      <c r="M3104">
        <v>2580</v>
      </c>
      <c r="N3104">
        <v>2580</v>
      </c>
      <c r="O3104">
        <v>0</v>
      </c>
      <c r="P3104" t="s">
        <v>26</v>
      </c>
      <c r="Q3104" t="s">
        <v>26</v>
      </c>
      <c r="R3104" s="19" t="s">
        <v>31</v>
      </c>
    </row>
    <row r="3105" spans="1:18" x14ac:dyDescent="0.3">
      <c r="A3105" s="17" t="s">
        <v>25520</v>
      </c>
      <c r="B3105" t="s">
        <v>25519</v>
      </c>
      <c r="C3105" s="17">
        <v>31010205</v>
      </c>
      <c r="D3105" t="s">
        <v>25517</v>
      </c>
      <c r="E3105" t="s">
        <v>25518</v>
      </c>
      <c r="F3105" t="s">
        <v>25521</v>
      </c>
      <c r="G3105" t="s">
        <v>5636</v>
      </c>
      <c r="H3105" t="s">
        <v>1835</v>
      </c>
      <c r="I3105" s="18">
        <v>94559</v>
      </c>
      <c r="J3105" t="s">
        <v>23</v>
      </c>
      <c r="K3105" t="s">
        <v>1835</v>
      </c>
      <c r="L3105" s="18">
        <v>94574</v>
      </c>
      <c r="M3105">
        <v>2580</v>
      </c>
      <c r="N3105">
        <v>2580</v>
      </c>
      <c r="O3105">
        <v>0</v>
      </c>
      <c r="P3105" t="s">
        <v>26</v>
      </c>
      <c r="Q3105" t="s">
        <v>26</v>
      </c>
      <c r="R3105" s="19" t="s">
        <v>31</v>
      </c>
    </row>
    <row r="3106" spans="1:18" x14ac:dyDescent="0.3">
      <c r="A3106" s="17" t="s">
        <v>26590</v>
      </c>
      <c r="B3106" t="s">
        <v>26589</v>
      </c>
      <c r="C3106" s="17">
        <v>31150005</v>
      </c>
      <c r="D3106" t="s">
        <v>26587</v>
      </c>
      <c r="E3106" t="s">
        <v>26588</v>
      </c>
      <c r="F3106" t="s">
        <v>26591</v>
      </c>
      <c r="G3106" t="s">
        <v>22179</v>
      </c>
      <c r="H3106" t="s">
        <v>1835</v>
      </c>
      <c r="I3106" s="18">
        <v>94573</v>
      </c>
      <c r="J3106" t="s">
        <v>23</v>
      </c>
      <c r="K3106" t="s">
        <v>1835</v>
      </c>
      <c r="L3106" s="18">
        <v>94002</v>
      </c>
      <c r="M3106">
        <v>4200</v>
      </c>
      <c r="N3106">
        <v>2580</v>
      </c>
      <c r="O3106">
        <v>-1620</v>
      </c>
      <c r="P3106" t="s">
        <v>48</v>
      </c>
      <c r="Q3106" t="s">
        <v>25</v>
      </c>
      <c r="R3106" s="19" t="s">
        <v>31</v>
      </c>
    </row>
    <row r="3107" spans="1:18" x14ac:dyDescent="0.3">
      <c r="A3107" s="17" t="s">
        <v>13284</v>
      </c>
      <c r="B3107" t="s">
        <v>13283</v>
      </c>
      <c r="C3107" s="17">
        <v>14917405</v>
      </c>
      <c r="D3107" t="s">
        <v>13252</v>
      </c>
      <c r="E3107" t="s">
        <v>13253</v>
      </c>
      <c r="F3107" t="s">
        <v>13285</v>
      </c>
      <c r="G3107" t="s">
        <v>13286</v>
      </c>
      <c r="H3107" t="s">
        <v>1835</v>
      </c>
      <c r="I3107" s="18">
        <v>94574</v>
      </c>
      <c r="J3107" t="s">
        <v>23</v>
      </c>
      <c r="K3107" t="s">
        <v>1835</v>
      </c>
      <c r="L3107" s="18">
        <v>94558</v>
      </c>
      <c r="M3107">
        <v>2580</v>
      </c>
      <c r="N3107">
        <v>2580</v>
      </c>
      <c r="O3107">
        <v>0</v>
      </c>
      <c r="P3107" t="s">
        <v>26</v>
      </c>
      <c r="Q3107" t="s">
        <v>26</v>
      </c>
      <c r="R3107" s="19" t="s">
        <v>31</v>
      </c>
    </row>
    <row r="3108" spans="1:18" x14ac:dyDescent="0.3">
      <c r="A3108" s="17" t="s">
        <v>3151</v>
      </c>
      <c r="B3108" t="s">
        <v>3150</v>
      </c>
      <c r="C3108" s="17">
        <v>11802405</v>
      </c>
      <c r="D3108" t="s">
        <v>3148</v>
      </c>
      <c r="E3108" t="s">
        <v>3149</v>
      </c>
      <c r="F3108" t="s">
        <v>3152</v>
      </c>
      <c r="G3108" t="s">
        <v>3153</v>
      </c>
      <c r="H3108" t="s">
        <v>1835</v>
      </c>
      <c r="I3108" s="18">
        <v>94583</v>
      </c>
      <c r="J3108" t="s">
        <v>23</v>
      </c>
      <c r="K3108" t="s">
        <v>1835</v>
      </c>
      <c r="L3108" s="18">
        <v>95616</v>
      </c>
      <c r="M3108">
        <v>2100</v>
      </c>
      <c r="N3108">
        <v>3534</v>
      </c>
      <c r="O3108">
        <v>1434</v>
      </c>
      <c r="P3108" t="s">
        <v>24</v>
      </c>
      <c r="Q3108" t="s">
        <v>25</v>
      </c>
      <c r="R3108" s="19" t="s">
        <v>15</v>
      </c>
    </row>
    <row r="3109" spans="1:18" x14ac:dyDescent="0.3">
      <c r="A3109" s="17" t="s">
        <v>17988</v>
      </c>
      <c r="B3109" t="s">
        <v>17987</v>
      </c>
      <c r="C3109" s="17">
        <v>14979405</v>
      </c>
      <c r="D3109" t="s">
        <v>17959</v>
      </c>
      <c r="E3109" t="s">
        <v>17960</v>
      </c>
      <c r="F3109" t="s">
        <v>17989</v>
      </c>
      <c r="G3109" t="s">
        <v>12415</v>
      </c>
      <c r="H3109" t="s">
        <v>1835</v>
      </c>
      <c r="I3109" s="18">
        <v>94587</v>
      </c>
      <c r="J3109" t="s">
        <v>23</v>
      </c>
      <c r="K3109" t="s">
        <v>1835</v>
      </c>
      <c r="L3109" s="18">
        <v>94061</v>
      </c>
      <c r="M3109">
        <v>4200</v>
      </c>
      <c r="N3109">
        <v>3534</v>
      </c>
      <c r="O3109">
        <v>-666</v>
      </c>
      <c r="P3109" t="s">
        <v>48</v>
      </c>
      <c r="Q3109" t="s">
        <v>25</v>
      </c>
      <c r="R3109" s="19" t="s">
        <v>31</v>
      </c>
    </row>
    <row r="3110" spans="1:18" x14ac:dyDescent="0.3">
      <c r="A3110" s="17" t="s">
        <v>22596</v>
      </c>
      <c r="B3110" t="s">
        <v>22595</v>
      </c>
      <c r="C3110" s="17">
        <v>25611305</v>
      </c>
      <c r="D3110" t="s">
        <v>22593</v>
      </c>
      <c r="E3110" t="s">
        <v>22594</v>
      </c>
      <c r="F3110" t="s">
        <v>22597</v>
      </c>
      <c r="G3110" t="s">
        <v>16520</v>
      </c>
      <c r="H3110" t="s">
        <v>1835</v>
      </c>
      <c r="I3110" s="18">
        <v>94588</v>
      </c>
      <c r="J3110" t="s">
        <v>23</v>
      </c>
      <c r="K3110" t="s">
        <v>1835</v>
      </c>
      <c r="L3110" s="18">
        <v>93446</v>
      </c>
      <c r="M3110">
        <v>2088</v>
      </c>
      <c r="N3110">
        <v>3534</v>
      </c>
      <c r="O3110">
        <v>1446</v>
      </c>
      <c r="P3110" t="s">
        <v>24</v>
      </c>
      <c r="Q3110" t="s">
        <v>25</v>
      </c>
      <c r="R3110" s="19" t="s">
        <v>15</v>
      </c>
    </row>
    <row r="3111" spans="1:18" x14ac:dyDescent="0.3">
      <c r="A3111" s="17" t="s">
        <v>30446</v>
      </c>
      <c r="B3111" t="s">
        <v>30433</v>
      </c>
      <c r="C3111" s="17">
        <v>31917105</v>
      </c>
      <c r="D3111" t="s">
        <v>30432</v>
      </c>
      <c r="E3111" t="s">
        <v>30433</v>
      </c>
      <c r="F3111" t="s">
        <v>30447</v>
      </c>
      <c r="G3111" t="s">
        <v>16520</v>
      </c>
      <c r="H3111" t="s">
        <v>1835</v>
      </c>
      <c r="I3111" s="18">
        <v>94588</v>
      </c>
      <c r="J3111" t="s">
        <v>23</v>
      </c>
      <c r="K3111" t="s">
        <v>1835</v>
      </c>
      <c r="L3111" s="18">
        <v>94117</v>
      </c>
      <c r="M3111">
        <v>4368</v>
      </c>
      <c r="N3111">
        <v>3534</v>
      </c>
      <c r="O3111">
        <v>-834</v>
      </c>
      <c r="P3111" t="s">
        <v>48</v>
      </c>
      <c r="Q3111" t="s">
        <v>25</v>
      </c>
      <c r="R3111" s="19" t="s">
        <v>31</v>
      </c>
    </row>
    <row r="3112" spans="1:18" x14ac:dyDescent="0.3">
      <c r="A3112" s="17" t="s">
        <v>20833</v>
      </c>
      <c r="B3112" t="s">
        <v>20832</v>
      </c>
      <c r="C3112" s="17">
        <v>21891805</v>
      </c>
      <c r="D3112" t="s">
        <v>20818</v>
      </c>
      <c r="E3112" t="s">
        <v>20819</v>
      </c>
      <c r="F3112" t="s">
        <v>20834</v>
      </c>
      <c r="G3112" t="s">
        <v>2312</v>
      </c>
      <c r="H3112" t="s">
        <v>1835</v>
      </c>
      <c r="I3112" s="18">
        <v>94589</v>
      </c>
      <c r="J3112" t="s">
        <v>23</v>
      </c>
      <c r="K3112" t="s">
        <v>1835</v>
      </c>
      <c r="L3112" s="18">
        <v>95833</v>
      </c>
      <c r="M3112">
        <v>2100</v>
      </c>
      <c r="N3112">
        <v>2580</v>
      </c>
      <c r="O3112">
        <v>480</v>
      </c>
      <c r="P3112" t="s">
        <v>24</v>
      </c>
      <c r="Q3112" t="s">
        <v>25</v>
      </c>
      <c r="R3112" s="19" t="s">
        <v>15</v>
      </c>
    </row>
    <row r="3113" spans="1:18" x14ac:dyDescent="0.3">
      <c r="A3113" s="17" t="s">
        <v>2310</v>
      </c>
      <c r="B3113" t="s">
        <v>2309</v>
      </c>
      <c r="C3113" s="17">
        <v>11116505</v>
      </c>
      <c r="D3113" t="s">
        <v>2303</v>
      </c>
      <c r="E3113" t="s">
        <v>2304</v>
      </c>
      <c r="F3113" t="s">
        <v>2311</v>
      </c>
      <c r="G3113" t="s">
        <v>2312</v>
      </c>
      <c r="H3113" t="s">
        <v>1835</v>
      </c>
      <c r="I3113" s="18">
        <v>94591</v>
      </c>
      <c r="J3113" t="s">
        <v>23</v>
      </c>
      <c r="K3113" t="s">
        <v>1835</v>
      </c>
      <c r="L3113" s="18">
        <v>94534</v>
      </c>
      <c r="M3113">
        <v>2580</v>
      </c>
      <c r="N3113">
        <v>2580</v>
      </c>
      <c r="O3113">
        <v>0</v>
      </c>
      <c r="P3113" t="s">
        <v>26</v>
      </c>
      <c r="Q3113" t="s">
        <v>26</v>
      </c>
      <c r="R3113" s="19" t="s">
        <v>31</v>
      </c>
    </row>
    <row r="3114" spans="1:18" x14ac:dyDescent="0.3">
      <c r="A3114" s="17" t="s">
        <v>13288</v>
      </c>
      <c r="B3114" t="s">
        <v>13287</v>
      </c>
      <c r="C3114" s="17">
        <v>14917405</v>
      </c>
      <c r="D3114" t="s">
        <v>13252</v>
      </c>
      <c r="E3114" t="s">
        <v>13253</v>
      </c>
      <c r="F3114" t="s">
        <v>13289</v>
      </c>
      <c r="G3114" t="s">
        <v>13290</v>
      </c>
      <c r="H3114" t="s">
        <v>1835</v>
      </c>
      <c r="I3114" s="18">
        <v>94599</v>
      </c>
      <c r="J3114" t="s">
        <v>23</v>
      </c>
      <c r="K3114" t="s">
        <v>1835</v>
      </c>
      <c r="L3114" s="18">
        <v>94558</v>
      </c>
      <c r="M3114">
        <v>2580</v>
      </c>
      <c r="N3114">
        <v>2580</v>
      </c>
      <c r="O3114">
        <v>0</v>
      </c>
      <c r="P3114" t="s">
        <v>26</v>
      </c>
      <c r="Q3114" t="s">
        <v>26</v>
      </c>
      <c r="R3114" s="19" t="s">
        <v>31</v>
      </c>
    </row>
    <row r="3115" spans="1:18" x14ac:dyDescent="0.3">
      <c r="A3115" s="17" t="s">
        <v>27028</v>
      </c>
      <c r="B3115" t="s">
        <v>27025</v>
      </c>
      <c r="C3115" s="17">
        <v>31504205</v>
      </c>
      <c r="D3115" t="s">
        <v>27023</v>
      </c>
      <c r="E3115" t="s">
        <v>27024</v>
      </c>
      <c r="F3115" t="s">
        <v>27029</v>
      </c>
      <c r="G3115" t="s">
        <v>4206</v>
      </c>
      <c r="H3115" t="s">
        <v>1835</v>
      </c>
      <c r="I3115" s="18">
        <v>94605</v>
      </c>
      <c r="J3115" t="s">
        <v>23</v>
      </c>
      <c r="K3115" t="s">
        <v>1835</v>
      </c>
      <c r="L3115" s="18">
        <v>90045</v>
      </c>
      <c r="M3115">
        <v>2916</v>
      </c>
      <c r="N3115">
        <v>3534</v>
      </c>
      <c r="O3115">
        <v>618</v>
      </c>
      <c r="P3115" t="s">
        <v>24</v>
      </c>
      <c r="Q3115" t="s">
        <v>25</v>
      </c>
      <c r="R3115" s="19" t="s">
        <v>15</v>
      </c>
    </row>
    <row r="3116" spans="1:18" x14ac:dyDescent="0.3">
      <c r="A3116" s="17" t="s">
        <v>20670</v>
      </c>
      <c r="B3116" t="s">
        <v>20669</v>
      </c>
      <c r="C3116" s="17">
        <v>21891505</v>
      </c>
      <c r="D3116" t="s">
        <v>20663</v>
      </c>
      <c r="E3116" t="s">
        <v>20664</v>
      </c>
      <c r="F3116" t="s">
        <v>20671</v>
      </c>
      <c r="G3116" t="s">
        <v>4206</v>
      </c>
      <c r="H3116" t="s">
        <v>1835</v>
      </c>
      <c r="I3116" s="18">
        <v>94607</v>
      </c>
      <c r="J3116" t="s">
        <v>23</v>
      </c>
      <c r="K3116" t="s">
        <v>1835</v>
      </c>
      <c r="L3116" s="18">
        <v>95134</v>
      </c>
      <c r="M3116">
        <v>4200</v>
      </c>
      <c r="N3116">
        <v>3534</v>
      </c>
      <c r="O3116">
        <v>-666</v>
      </c>
      <c r="P3116" t="s">
        <v>48</v>
      </c>
      <c r="Q3116" t="s">
        <v>25</v>
      </c>
      <c r="R3116" s="19" t="s">
        <v>31</v>
      </c>
    </row>
    <row r="3117" spans="1:18" x14ac:dyDescent="0.3">
      <c r="A3117" s="17" t="s">
        <v>20673</v>
      </c>
      <c r="B3117" t="s">
        <v>20672</v>
      </c>
      <c r="C3117" s="17">
        <v>21891505</v>
      </c>
      <c r="D3117" t="s">
        <v>20663</v>
      </c>
      <c r="E3117" t="s">
        <v>20664</v>
      </c>
      <c r="F3117" t="s">
        <v>20674</v>
      </c>
      <c r="G3117" t="s">
        <v>4206</v>
      </c>
      <c r="H3117" t="s">
        <v>1835</v>
      </c>
      <c r="I3117" s="18">
        <v>94612</v>
      </c>
      <c r="J3117" t="s">
        <v>23</v>
      </c>
      <c r="K3117" t="s">
        <v>1835</v>
      </c>
      <c r="L3117" s="18">
        <v>95134</v>
      </c>
      <c r="M3117">
        <v>4200</v>
      </c>
      <c r="N3117">
        <v>3534</v>
      </c>
      <c r="O3117">
        <v>-666</v>
      </c>
      <c r="P3117" t="s">
        <v>48</v>
      </c>
      <c r="Q3117" t="s">
        <v>25</v>
      </c>
      <c r="R3117" s="19" t="s">
        <v>31</v>
      </c>
    </row>
    <row r="3118" spans="1:18" x14ac:dyDescent="0.3">
      <c r="A3118" s="17" t="s">
        <v>21225</v>
      </c>
      <c r="B3118" t="s">
        <v>21224</v>
      </c>
      <c r="C3118" s="17">
        <v>24802205</v>
      </c>
      <c r="D3118" t="s">
        <v>21222</v>
      </c>
      <c r="E3118" t="s">
        <v>21223</v>
      </c>
      <c r="F3118" t="s">
        <v>21226</v>
      </c>
      <c r="G3118" t="s">
        <v>4206</v>
      </c>
      <c r="H3118" t="s">
        <v>1835</v>
      </c>
      <c r="I3118" s="18">
        <v>94612</v>
      </c>
      <c r="J3118" t="s">
        <v>23</v>
      </c>
      <c r="K3118" t="s">
        <v>1835</v>
      </c>
      <c r="L3118" s="18">
        <v>94578</v>
      </c>
      <c r="M3118">
        <v>3534</v>
      </c>
      <c r="N3118">
        <v>3534</v>
      </c>
      <c r="O3118">
        <v>0</v>
      </c>
      <c r="P3118" t="s">
        <v>26</v>
      </c>
      <c r="Q3118" t="s">
        <v>26</v>
      </c>
      <c r="R3118" s="19" t="s">
        <v>31</v>
      </c>
    </row>
    <row r="3119" spans="1:18" x14ac:dyDescent="0.3">
      <c r="A3119" s="17" t="s">
        <v>31049</v>
      </c>
      <c r="B3119" t="s">
        <v>31048</v>
      </c>
      <c r="C3119" s="17">
        <v>31935105</v>
      </c>
      <c r="D3119" t="s">
        <v>31043</v>
      </c>
      <c r="E3119" t="s">
        <v>31044</v>
      </c>
      <c r="F3119" t="s">
        <v>31050</v>
      </c>
      <c r="G3119" t="s">
        <v>31051</v>
      </c>
      <c r="H3119" t="s">
        <v>1835</v>
      </c>
      <c r="I3119" s="18">
        <v>94708</v>
      </c>
      <c r="J3119" t="s">
        <v>23</v>
      </c>
      <c r="K3119" t="s">
        <v>1835</v>
      </c>
      <c r="L3119" s="18">
        <v>91360</v>
      </c>
      <c r="M3119">
        <v>2610</v>
      </c>
      <c r="N3119">
        <v>3534</v>
      </c>
      <c r="O3119">
        <v>924</v>
      </c>
      <c r="P3119" t="s">
        <v>24</v>
      </c>
      <c r="Q3119" t="s">
        <v>25</v>
      </c>
      <c r="R3119" s="19" t="s">
        <v>15</v>
      </c>
    </row>
    <row r="3120" spans="1:18" x14ac:dyDescent="0.3">
      <c r="A3120" s="17" t="s">
        <v>30104</v>
      </c>
      <c r="B3120" t="s">
        <v>30103</v>
      </c>
      <c r="C3120" s="17">
        <v>31911105</v>
      </c>
      <c r="D3120" t="s">
        <v>30101</v>
      </c>
      <c r="E3120" t="s">
        <v>30102</v>
      </c>
      <c r="F3120" t="s">
        <v>30105</v>
      </c>
      <c r="G3120" t="s">
        <v>30106</v>
      </c>
      <c r="H3120" t="s">
        <v>1835</v>
      </c>
      <c r="I3120" s="18">
        <v>94709</v>
      </c>
      <c r="J3120" t="s">
        <v>23</v>
      </c>
      <c r="K3120" t="s">
        <v>1835</v>
      </c>
      <c r="L3120" s="18">
        <v>95053</v>
      </c>
      <c r="M3120">
        <v>4200</v>
      </c>
      <c r="N3120">
        <v>3534</v>
      </c>
      <c r="O3120">
        <v>-666</v>
      </c>
      <c r="P3120" t="s">
        <v>48</v>
      </c>
      <c r="Q3120" t="s">
        <v>25</v>
      </c>
      <c r="R3120" s="19" t="s">
        <v>31</v>
      </c>
    </row>
    <row r="3121" spans="1:18" x14ac:dyDescent="0.3">
      <c r="A3121" s="17" t="s">
        <v>20676</v>
      </c>
      <c r="B3121" t="s">
        <v>20675</v>
      </c>
      <c r="C3121" s="17">
        <v>21891505</v>
      </c>
      <c r="D3121" t="s">
        <v>20663</v>
      </c>
      <c r="E3121" t="s">
        <v>20664</v>
      </c>
      <c r="F3121" t="s">
        <v>20677</v>
      </c>
      <c r="G3121" t="s">
        <v>20678</v>
      </c>
      <c r="H3121" t="s">
        <v>1835</v>
      </c>
      <c r="I3121" s="18">
        <v>94806</v>
      </c>
      <c r="J3121" t="s">
        <v>23</v>
      </c>
      <c r="K3121" t="s">
        <v>1835</v>
      </c>
      <c r="L3121" s="18">
        <v>95134</v>
      </c>
      <c r="M3121">
        <v>4200</v>
      </c>
      <c r="N3121">
        <v>3534</v>
      </c>
      <c r="O3121">
        <v>-666</v>
      </c>
      <c r="P3121" t="s">
        <v>48</v>
      </c>
      <c r="Q3121" t="s">
        <v>25</v>
      </c>
      <c r="R3121" s="19" t="s">
        <v>31</v>
      </c>
    </row>
    <row r="3122" spans="1:18" x14ac:dyDescent="0.3">
      <c r="A3122" s="17" t="s">
        <v>26348</v>
      </c>
      <c r="B3122" t="s">
        <v>26347</v>
      </c>
      <c r="C3122" s="17">
        <v>31109905</v>
      </c>
      <c r="D3122" t="s">
        <v>26334</v>
      </c>
      <c r="E3122" t="s">
        <v>26335</v>
      </c>
      <c r="F3122" t="s">
        <v>26349</v>
      </c>
      <c r="G3122" t="s">
        <v>26350</v>
      </c>
      <c r="H3122" t="s">
        <v>1835</v>
      </c>
      <c r="I3122" s="18">
        <v>95003</v>
      </c>
      <c r="J3122" t="s">
        <v>23</v>
      </c>
      <c r="K3122" t="s">
        <v>1835</v>
      </c>
      <c r="L3122" s="18">
        <v>94304</v>
      </c>
      <c r="M3122">
        <v>4200</v>
      </c>
      <c r="N3122">
        <v>2643</v>
      </c>
      <c r="O3122">
        <v>-1557</v>
      </c>
      <c r="P3122" t="s">
        <v>48</v>
      </c>
      <c r="Q3122" t="s">
        <v>25</v>
      </c>
      <c r="R3122" s="19" t="s">
        <v>31</v>
      </c>
    </row>
    <row r="3123" spans="1:18" x14ac:dyDescent="0.3">
      <c r="A3123" s="17" t="s">
        <v>17991</v>
      </c>
      <c r="B3123" t="s">
        <v>17990</v>
      </c>
      <c r="C3123" s="17">
        <v>14979405</v>
      </c>
      <c r="D3123" t="s">
        <v>17959</v>
      </c>
      <c r="E3123" t="s">
        <v>17960</v>
      </c>
      <c r="F3123" t="s">
        <v>17992</v>
      </c>
      <c r="G3123" t="s">
        <v>17993</v>
      </c>
      <c r="H3123" t="s">
        <v>1835</v>
      </c>
      <c r="I3123" s="18">
        <v>95008</v>
      </c>
      <c r="J3123" t="s">
        <v>23</v>
      </c>
      <c r="K3123" t="s">
        <v>1835</v>
      </c>
      <c r="L3123" s="18">
        <v>94061</v>
      </c>
      <c r="M3123">
        <v>4200</v>
      </c>
      <c r="N3123">
        <v>4200</v>
      </c>
      <c r="O3123">
        <v>0</v>
      </c>
      <c r="P3123" t="s">
        <v>26</v>
      </c>
      <c r="Q3123" t="s">
        <v>26</v>
      </c>
      <c r="R3123" s="19" t="s">
        <v>31</v>
      </c>
    </row>
    <row r="3124" spans="1:18" x14ac:dyDescent="0.3">
      <c r="A3124" s="17" t="s">
        <v>26352</v>
      </c>
      <c r="B3124" t="s">
        <v>26351</v>
      </c>
      <c r="C3124" s="17">
        <v>31109905</v>
      </c>
      <c r="D3124" t="s">
        <v>26334</v>
      </c>
      <c r="E3124" t="s">
        <v>26335</v>
      </c>
      <c r="F3124" t="s">
        <v>26353</v>
      </c>
      <c r="G3124" t="s">
        <v>26354</v>
      </c>
      <c r="H3124" t="s">
        <v>1835</v>
      </c>
      <c r="I3124" s="18">
        <v>95014</v>
      </c>
      <c r="J3124" t="s">
        <v>23</v>
      </c>
      <c r="K3124" t="s">
        <v>1835</v>
      </c>
      <c r="L3124" s="18">
        <v>94304</v>
      </c>
      <c r="M3124">
        <v>4200</v>
      </c>
      <c r="N3124">
        <v>4200</v>
      </c>
      <c r="O3124">
        <v>0</v>
      </c>
      <c r="P3124" t="s">
        <v>26</v>
      </c>
      <c r="Q3124" t="s">
        <v>26</v>
      </c>
      <c r="R3124" s="19" t="s">
        <v>31</v>
      </c>
    </row>
    <row r="3125" spans="1:18" x14ac:dyDescent="0.3">
      <c r="A3125" s="17" t="s">
        <v>10112</v>
      </c>
      <c r="B3125" t="s">
        <v>10111</v>
      </c>
      <c r="C3125" s="17">
        <v>14905405</v>
      </c>
      <c r="D3125" t="s">
        <v>10109</v>
      </c>
      <c r="E3125" t="s">
        <v>10110</v>
      </c>
      <c r="F3125" t="s">
        <v>10113</v>
      </c>
      <c r="G3125" t="s">
        <v>10114</v>
      </c>
      <c r="H3125" t="s">
        <v>1835</v>
      </c>
      <c r="I3125" s="18">
        <v>95023</v>
      </c>
      <c r="J3125" t="s">
        <v>23</v>
      </c>
      <c r="K3125" t="s">
        <v>1835</v>
      </c>
      <c r="L3125" s="18">
        <v>95020</v>
      </c>
      <c r="M3125">
        <v>4200</v>
      </c>
      <c r="N3125">
        <v>2643</v>
      </c>
      <c r="O3125">
        <v>-1557</v>
      </c>
      <c r="P3125" t="s">
        <v>48</v>
      </c>
      <c r="Q3125" t="s">
        <v>25</v>
      </c>
      <c r="R3125" s="19" t="s">
        <v>31</v>
      </c>
    </row>
    <row r="3126" spans="1:18" x14ac:dyDescent="0.3">
      <c r="A3126" s="17" t="s">
        <v>16991</v>
      </c>
      <c r="B3126" t="s">
        <v>16990</v>
      </c>
      <c r="C3126" s="17">
        <v>14951405</v>
      </c>
      <c r="D3126" t="s">
        <v>16989</v>
      </c>
      <c r="E3126" t="s">
        <v>16990</v>
      </c>
      <c r="F3126" t="s">
        <v>16992</v>
      </c>
      <c r="G3126" t="s">
        <v>2228</v>
      </c>
      <c r="H3126" t="s">
        <v>1835</v>
      </c>
      <c r="I3126" s="18">
        <v>95035</v>
      </c>
      <c r="J3126" t="s">
        <v>23</v>
      </c>
      <c r="K3126" t="s">
        <v>1835</v>
      </c>
      <c r="L3126" s="18">
        <v>95128</v>
      </c>
      <c r="M3126">
        <v>4200</v>
      </c>
      <c r="N3126">
        <v>4200</v>
      </c>
      <c r="O3126">
        <v>0</v>
      </c>
      <c r="P3126" t="s">
        <v>26</v>
      </c>
      <c r="Q3126" t="s">
        <v>26</v>
      </c>
      <c r="R3126" s="19" t="s">
        <v>31</v>
      </c>
    </row>
    <row r="3127" spans="1:18" x14ac:dyDescent="0.3">
      <c r="A3127" s="17" t="s">
        <v>17995</v>
      </c>
      <c r="B3127" t="s">
        <v>17994</v>
      </c>
      <c r="C3127" s="17">
        <v>14979405</v>
      </c>
      <c r="D3127" t="s">
        <v>17959</v>
      </c>
      <c r="E3127" t="s">
        <v>17960</v>
      </c>
      <c r="F3127" t="s">
        <v>17996</v>
      </c>
      <c r="G3127" t="s">
        <v>2228</v>
      </c>
      <c r="H3127" t="s">
        <v>1835</v>
      </c>
      <c r="I3127" s="18">
        <v>95035</v>
      </c>
      <c r="J3127" t="s">
        <v>23</v>
      </c>
      <c r="K3127" t="s">
        <v>1835</v>
      </c>
      <c r="L3127" s="18">
        <v>94061</v>
      </c>
      <c r="M3127">
        <v>4200</v>
      </c>
      <c r="N3127">
        <v>4200</v>
      </c>
      <c r="O3127">
        <v>0</v>
      </c>
      <c r="P3127" t="s">
        <v>26</v>
      </c>
      <c r="Q3127" t="s">
        <v>26</v>
      </c>
      <c r="R3127" s="19" t="s">
        <v>31</v>
      </c>
    </row>
    <row r="3128" spans="1:18" x14ac:dyDescent="0.3">
      <c r="A3128" s="17" t="s">
        <v>2238</v>
      </c>
      <c r="B3128" t="s">
        <v>2237</v>
      </c>
      <c r="C3128" s="17">
        <v>11106005</v>
      </c>
      <c r="D3128" t="s">
        <v>2212</v>
      </c>
      <c r="E3128" t="s">
        <v>2213</v>
      </c>
      <c r="F3128" t="s">
        <v>2239</v>
      </c>
      <c r="G3128" t="s">
        <v>2240</v>
      </c>
      <c r="H3128" t="s">
        <v>1835</v>
      </c>
      <c r="I3128" s="18">
        <v>95039</v>
      </c>
      <c r="J3128" t="s">
        <v>23</v>
      </c>
      <c r="K3128" t="s">
        <v>1835</v>
      </c>
      <c r="L3128" s="18">
        <v>95192</v>
      </c>
      <c r="M3128">
        <v>4200</v>
      </c>
      <c r="N3128">
        <v>2643</v>
      </c>
      <c r="O3128">
        <v>-1557</v>
      </c>
      <c r="P3128" t="s">
        <v>48</v>
      </c>
      <c r="Q3128" t="s">
        <v>25</v>
      </c>
      <c r="R3128" s="19" t="s">
        <v>31</v>
      </c>
    </row>
    <row r="3129" spans="1:18" x14ac:dyDescent="0.3">
      <c r="A3129" s="17" t="s">
        <v>2258</v>
      </c>
      <c r="B3129" t="s">
        <v>2257</v>
      </c>
      <c r="C3129" s="17">
        <v>11107005</v>
      </c>
      <c r="D3129" t="s">
        <v>2252</v>
      </c>
      <c r="E3129" t="s">
        <v>2253</v>
      </c>
      <c r="F3129" t="s">
        <v>2259</v>
      </c>
      <c r="G3129" t="s">
        <v>2240</v>
      </c>
      <c r="H3129" t="s">
        <v>1835</v>
      </c>
      <c r="I3129" s="18">
        <v>95039</v>
      </c>
      <c r="J3129" t="s">
        <v>23</v>
      </c>
      <c r="K3129" t="s">
        <v>1835</v>
      </c>
      <c r="L3129" s="18">
        <v>93955</v>
      </c>
      <c r="M3129">
        <v>2643</v>
      </c>
      <c r="N3129">
        <v>2643</v>
      </c>
      <c r="O3129">
        <v>0</v>
      </c>
      <c r="P3129" t="s">
        <v>26</v>
      </c>
      <c r="Q3129" t="s">
        <v>26</v>
      </c>
      <c r="R3129" s="19" t="s">
        <v>31</v>
      </c>
    </row>
    <row r="3130" spans="1:18" x14ac:dyDescent="0.3">
      <c r="A3130" s="17" t="s">
        <v>2242</v>
      </c>
      <c r="B3130" t="s">
        <v>2241</v>
      </c>
      <c r="C3130" s="17">
        <v>11106005</v>
      </c>
      <c r="D3130" t="s">
        <v>2212</v>
      </c>
      <c r="E3130" t="s">
        <v>2213</v>
      </c>
      <c r="F3130" t="s">
        <v>2243</v>
      </c>
      <c r="G3130" t="s">
        <v>2244</v>
      </c>
      <c r="H3130" t="s">
        <v>1835</v>
      </c>
      <c r="I3130" s="18">
        <v>95054</v>
      </c>
      <c r="J3130" t="s">
        <v>23</v>
      </c>
      <c r="K3130" t="s">
        <v>1835</v>
      </c>
      <c r="L3130" s="18">
        <v>95192</v>
      </c>
      <c r="M3130">
        <v>4200</v>
      </c>
      <c r="N3130">
        <v>4200</v>
      </c>
      <c r="O3130">
        <v>0</v>
      </c>
      <c r="P3130" t="s">
        <v>26</v>
      </c>
      <c r="Q3130" t="s">
        <v>26</v>
      </c>
      <c r="R3130" s="19" t="s">
        <v>31</v>
      </c>
    </row>
    <row r="3131" spans="1:18" x14ac:dyDescent="0.3">
      <c r="A3131" s="17" t="s">
        <v>2246</v>
      </c>
      <c r="B3131" t="s">
        <v>2245</v>
      </c>
      <c r="C3131" s="17">
        <v>11106005</v>
      </c>
      <c r="D3131" t="s">
        <v>2212</v>
      </c>
      <c r="E3131" t="s">
        <v>2213</v>
      </c>
      <c r="F3131" t="s">
        <v>2247</v>
      </c>
      <c r="G3131" t="s">
        <v>2244</v>
      </c>
      <c r="H3131" t="s">
        <v>1835</v>
      </c>
      <c r="I3131" s="18">
        <v>95054</v>
      </c>
      <c r="J3131" t="s">
        <v>23</v>
      </c>
      <c r="K3131" t="s">
        <v>1835</v>
      </c>
      <c r="L3131" s="18">
        <v>95192</v>
      </c>
      <c r="M3131">
        <v>4200</v>
      </c>
      <c r="N3131">
        <v>4200</v>
      </c>
      <c r="O3131">
        <v>0</v>
      </c>
      <c r="P3131" t="s">
        <v>26</v>
      </c>
      <c r="Q3131" t="s">
        <v>26</v>
      </c>
      <c r="R3131" s="19" t="s">
        <v>31</v>
      </c>
    </row>
    <row r="3132" spans="1:18" x14ac:dyDescent="0.3">
      <c r="A3132" s="17" t="s">
        <v>4807</v>
      </c>
      <c r="B3132" t="s">
        <v>4806</v>
      </c>
      <c r="C3132" s="17">
        <v>11902105</v>
      </c>
      <c r="D3132" t="s">
        <v>4804</v>
      </c>
      <c r="E3132" t="s">
        <v>4805</v>
      </c>
      <c r="F3132" t="s">
        <v>4808</v>
      </c>
      <c r="G3132" t="s">
        <v>2244</v>
      </c>
      <c r="H3132" t="s">
        <v>1835</v>
      </c>
      <c r="I3132" s="18">
        <v>95054</v>
      </c>
      <c r="J3132" t="s">
        <v>23</v>
      </c>
      <c r="K3132" t="s">
        <v>1835</v>
      </c>
      <c r="L3132" s="18">
        <v>95064</v>
      </c>
      <c r="M3132">
        <v>2643</v>
      </c>
      <c r="N3132">
        <v>4200</v>
      </c>
      <c r="O3132">
        <v>1557</v>
      </c>
      <c r="P3132" t="s">
        <v>24</v>
      </c>
      <c r="Q3132" t="s">
        <v>25</v>
      </c>
      <c r="R3132" s="19" t="s">
        <v>15</v>
      </c>
    </row>
    <row r="3133" spans="1:18" x14ac:dyDescent="0.3">
      <c r="A3133" s="17" t="s">
        <v>28960</v>
      </c>
      <c r="B3133" t="s">
        <v>28959</v>
      </c>
      <c r="C3133" s="17">
        <v>31823105</v>
      </c>
      <c r="D3133" t="s">
        <v>28957</v>
      </c>
      <c r="E3133" t="s">
        <v>28958</v>
      </c>
      <c r="F3133" t="s">
        <v>28961</v>
      </c>
      <c r="G3133" t="s">
        <v>2244</v>
      </c>
      <c r="H3133" t="s">
        <v>1835</v>
      </c>
      <c r="I3133" s="18">
        <v>95054</v>
      </c>
      <c r="J3133" t="s">
        <v>23</v>
      </c>
      <c r="K3133" t="s">
        <v>1835</v>
      </c>
      <c r="L3133" s="18">
        <v>94105</v>
      </c>
      <c r="M3133">
        <v>4368</v>
      </c>
      <c r="N3133">
        <v>4200</v>
      </c>
      <c r="O3133">
        <v>-168</v>
      </c>
      <c r="P3133" t="s">
        <v>48</v>
      </c>
      <c r="Q3133" t="s">
        <v>25</v>
      </c>
      <c r="R3133" s="19" t="s">
        <v>31</v>
      </c>
    </row>
    <row r="3134" spans="1:18" x14ac:dyDescent="0.3">
      <c r="A3134" s="17" t="s">
        <v>26576</v>
      </c>
      <c r="B3134" t="s">
        <v>26575</v>
      </c>
      <c r="C3134" s="17">
        <v>31140405</v>
      </c>
      <c r="D3134" t="s">
        <v>26574</v>
      </c>
      <c r="E3134" t="s">
        <v>26575</v>
      </c>
      <c r="F3134" t="s">
        <v>26577</v>
      </c>
      <c r="G3134" t="s">
        <v>26578</v>
      </c>
      <c r="H3134" t="s">
        <v>1835</v>
      </c>
      <c r="I3134" s="18">
        <v>95060</v>
      </c>
      <c r="J3134" t="s">
        <v>23</v>
      </c>
      <c r="K3134" t="s">
        <v>1835</v>
      </c>
      <c r="L3134" s="18">
        <v>93955</v>
      </c>
      <c r="M3134">
        <v>2643</v>
      </c>
      <c r="N3134">
        <v>2643</v>
      </c>
      <c r="O3134">
        <v>0</v>
      </c>
      <c r="P3134" t="s">
        <v>26</v>
      </c>
      <c r="Q3134" t="s">
        <v>26</v>
      </c>
      <c r="R3134" s="19" t="s">
        <v>31</v>
      </c>
    </row>
    <row r="3135" spans="1:18" x14ac:dyDescent="0.3">
      <c r="A3135" s="17" t="s">
        <v>2249</v>
      </c>
      <c r="B3135" t="s">
        <v>2248</v>
      </c>
      <c r="C3135" s="17">
        <v>11106005</v>
      </c>
      <c r="D3135" t="s">
        <v>2212</v>
      </c>
      <c r="E3135" t="s">
        <v>2213</v>
      </c>
      <c r="F3135" t="s">
        <v>2250</v>
      </c>
      <c r="G3135" t="s">
        <v>2251</v>
      </c>
      <c r="H3135" t="s">
        <v>1835</v>
      </c>
      <c r="I3135" s="18">
        <v>95070</v>
      </c>
      <c r="J3135" t="s">
        <v>23</v>
      </c>
      <c r="K3135" t="s">
        <v>1835</v>
      </c>
      <c r="L3135" s="18">
        <v>95192</v>
      </c>
      <c r="M3135">
        <v>4200</v>
      </c>
      <c r="N3135">
        <v>4200</v>
      </c>
      <c r="O3135">
        <v>0</v>
      </c>
      <c r="P3135" t="s">
        <v>26</v>
      </c>
      <c r="Q3135" t="s">
        <v>26</v>
      </c>
      <c r="R3135" s="19" t="s">
        <v>31</v>
      </c>
    </row>
    <row r="3136" spans="1:18" x14ac:dyDescent="0.3">
      <c r="A3136" s="17" t="s">
        <v>25931</v>
      </c>
      <c r="B3136" t="s">
        <v>25928</v>
      </c>
      <c r="C3136" s="17">
        <v>31017305</v>
      </c>
      <c r="D3136" t="s">
        <v>25926</v>
      </c>
      <c r="E3136" t="s">
        <v>25927</v>
      </c>
      <c r="F3136" t="s">
        <v>2216</v>
      </c>
      <c r="G3136" t="s">
        <v>2217</v>
      </c>
      <c r="H3136" t="s">
        <v>1835</v>
      </c>
      <c r="I3136" s="18">
        <v>95076</v>
      </c>
      <c r="J3136" t="s">
        <v>23</v>
      </c>
      <c r="K3136" t="s">
        <v>1835</v>
      </c>
      <c r="L3136" s="18">
        <v>95128</v>
      </c>
      <c r="M3136">
        <v>4200</v>
      </c>
      <c r="N3136">
        <v>2643</v>
      </c>
      <c r="O3136">
        <v>-1557</v>
      </c>
      <c r="P3136" t="s">
        <v>48</v>
      </c>
      <c r="Q3136" t="s">
        <v>25</v>
      </c>
      <c r="R3136" s="19" t="s">
        <v>31</v>
      </c>
    </row>
    <row r="3137" spans="1:18" x14ac:dyDescent="0.3">
      <c r="A3137" s="17" t="s">
        <v>26310</v>
      </c>
      <c r="B3137" t="s">
        <v>26309</v>
      </c>
      <c r="C3137" s="17">
        <v>31101205</v>
      </c>
      <c r="D3137" t="s">
        <v>26307</v>
      </c>
      <c r="E3137" t="s">
        <v>26308</v>
      </c>
      <c r="F3137" t="s">
        <v>26311</v>
      </c>
      <c r="G3137" t="s">
        <v>2217</v>
      </c>
      <c r="H3137" t="s">
        <v>1835</v>
      </c>
      <c r="I3137" s="18">
        <v>95076</v>
      </c>
      <c r="J3137" t="s">
        <v>23</v>
      </c>
      <c r="K3137" t="s">
        <v>1835</v>
      </c>
      <c r="L3137" s="18">
        <v>95834</v>
      </c>
      <c r="M3137">
        <v>2100</v>
      </c>
      <c r="N3137">
        <v>2643</v>
      </c>
      <c r="O3137">
        <v>543</v>
      </c>
      <c r="P3137" t="s">
        <v>24</v>
      </c>
      <c r="Q3137" t="s">
        <v>25</v>
      </c>
      <c r="R3137" s="19" t="s">
        <v>15</v>
      </c>
    </row>
    <row r="3138" spans="1:18" x14ac:dyDescent="0.3">
      <c r="A3138" s="17" t="s">
        <v>27163</v>
      </c>
      <c r="B3138" t="s">
        <v>27162</v>
      </c>
      <c r="C3138" s="17">
        <v>31601505</v>
      </c>
      <c r="D3138" t="s">
        <v>27160</v>
      </c>
      <c r="E3138" t="s">
        <v>27161</v>
      </c>
      <c r="F3138" t="s">
        <v>27164</v>
      </c>
      <c r="G3138" t="s">
        <v>2221</v>
      </c>
      <c r="H3138" t="s">
        <v>1835</v>
      </c>
      <c r="I3138" s="18">
        <v>95110</v>
      </c>
      <c r="J3138" t="s">
        <v>23</v>
      </c>
      <c r="K3138" t="s">
        <v>1835</v>
      </c>
      <c r="L3138" s="18">
        <v>90263</v>
      </c>
      <c r="M3138">
        <v>2916</v>
      </c>
      <c r="N3138">
        <v>4200</v>
      </c>
      <c r="O3138">
        <v>1284</v>
      </c>
      <c r="P3138" t="s">
        <v>24</v>
      </c>
      <c r="Q3138" t="s">
        <v>25</v>
      </c>
      <c r="R3138" s="19" t="s">
        <v>15</v>
      </c>
    </row>
    <row r="3139" spans="1:18" x14ac:dyDescent="0.3">
      <c r="A3139" s="17" t="s">
        <v>22294</v>
      </c>
      <c r="B3139" t="s">
        <v>22293</v>
      </c>
      <c r="C3139" s="17">
        <v>25179005</v>
      </c>
      <c r="D3139" t="s">
        <v>22292</v>
      </c>
      <c r="E3139" t="s">
        <v>22293</v>
      </c>
      <c r="F3139" t="s">
        <v>22295</v>
      </c>
      <c r="G3139" t="s">
        <v>2221</v>
      </c>
      <c r="H3139" t="s">
        <v>1835</v>
      </c>
      <c r="I3139" s="18">
        <v>95113</v>
      </c>
      <c r="J3139" t="s">
        <v>23</v>
      </c>
      <c r="K3139" t="s">
        <v>1835</v>
      </c>
      <c r="L3139" s="18">
        <v>94108</v>
      </c>
      <c r="M3139">
        <v>4368</v>
      </c>
      <c r="N3139">
        <v>4200</v>
      </c>
      <c r="O3139">
        <v>-168</v>
      </c>
      <c r="P3139" t="s">
        <v>48</v>
      </c>
      <c r="Q3139" t="s">
        <v>25</v>
      </c>
      <c r="R3139" s="19" t="s">
        <v>31</v>
      </c>
    </row>
    <row r="3140" spans="1:18" x14ac:dyDescent="0.3">
      <c r="A3140" s="17" t="s">
        <v>30448</v>
      </c>
      <c r="B3140" t="s">
        <v>30433</v>
      </c>
      <c r="C3140" s="17">
        <v>31917105</v>
      </c>
      <c r="D3140" t="s">
        <v>30432</v>
      </c>
      <c r="E3140" t="s">
        <v>30433</v>
      </c>
      <c r="F3140" t="s">
        <v>30449</v>
      </c>
      <c r="G3140" t="s">
        <v>2221</v>
      </c>
      <c r="H3140" t="s">
        <v>1835</v>
      </c>
      <c r="I3140" s="18">
        <v>95113</v>
      </c>
      <c r="J3140" t="s">
        <v>23</v>
      </c>
      <c r="K3140" t="s">
        <v>1835</v>
      </c>
      <c r="L3140" s="18">
        <v>94117</v>
      </c>
      <c r="M3140">
        <v>4368</v>
      </c>
      <c r="N3140">
        <v>4200</v>
      </c>
      <c r="O3140">
        <v>-168</v>
      </c>
      <c r="P3140" t="s">
        <v>48</v>
      </c>
      <c r="Q3140" t="s">
        <v>25</v>
      </c>
      <c r="R3140" s="19" t="s">
        <v>31</v>
      </c>
    </row>
    <row r="3141" spans="1:18" x14ac:dyDescent="0.3">
      <c r="A3141" s="17" t="s">
        <v>27030</v>
      </c>
      <c r="B3141" t="s">
        <v>27025</v>
      </c>
      <c r="C3141" s="17">
        <v>31504205</v>
      </c>
      <c r="D3141" t="s">
        <v>27023</v>
      </c>
      <c r="E3141" t="s">
        <v>27024</v>
      </c>
      <c r="F3141" t="s">
        <v>27031</v>
      </c>
      <c r="G3141" t="s">
        <v>2221</v>
      </c>
      <c r="H3141" t="s">
        <v>1835</v>
      </c>
      <c r="I3141" s="18">
        <v>95126</v>
      </c>
      <c r="J3141" t="s">
        <v>23</v>
      </c>
      <c r="K3141" t="s">
        <v>1835</v>
      </c>
      <c r="L3141" s="18">
        <v>90045</v>
      </c>
      <c r="M3141">
        <v>2916</v>
      </c>
      <c r="N3141">
        <v>4200</v>
      </c>
      <c r="O3141">
        <v>1284</v>
      </c>
      <c r="P3141" t="s">
        <v>24</v>
      </c>
      <c r="Q3141" t="s">
        <v>25</v>
      </c>
      <c r="R3141" s="19" t="s">
        <v>15</v>
      </c>
    </row>
    <row r="3142" spans="1:18" x14ac:dyDescent="0.3">
      <c r="A3142" s="17" t="s">
        <v>20481</v>
      </c>
      <c r="B3142" t="s">
        <v>20480</v>
      </c>
      <c r="C3142" s="17">
        <v>21118105</v>
      </c>
      <c r="D3142" t="s">
        <v>20479</v>
      </c>
      <c r="E3142" t="s">
        <v>20480</v>
      </c>
      <c r="F3142" t="s">
        <v>20482</v>
      </c>
      <c r="G3142" t="s">
        <v>2221</v>
      </c>
      <c r="H3142" t="s">
        <v>1835</v>
      </c>
      <c r="I3142" s="18">
        <v>95128</v>
      </c>
      <c r="J3142" t="s">
        <v>23</v>
      </c>
      <c r="K3142" t="s">
        <v>1835</v>
      </c>
      <c r="L3142" s="18">
        <v>95062</v>
      </c>
      <c r="M3142">
        <v>2643</v>
      </c>
      <c r="N3142">
        <v>4200</v>
      </c>
      <c r="O3142">
        <v>1557</v>
      </c>
      <c r="P3142" t="s">
        <v>24</v>
      </c>
      <c r="Q3142" t="s">
        <v>25</v>
      </c>
      <c r="R3142" s="19" t="s">
        <v>15</v>
      </c>
    </row>
    <row r="3143" spans="1:18" x14ac:dyDescent="0.3">
      <c r="A3143" s="17" t="s">
        <v>31155</v>
      </c>
      <c r="B3143" t="s">
        <v>31146</v>
      </c>
      <c r="C3143" s="17">
        <v>31939105</v>
      </c>
      <c r="D3143" t="s">
        <v>31144</v>
      </c>
      <c r="E3143" t="s">
        <v>31145</v>
      </c>
      <c r="F3143" t="s">
        <v>20482</v>
      </c>
      <c r="G3143" t="s">
        <v>2221</v>
      </c>
      <c r="H3143" t="s">
        <v>1835</v>
      </c>
      <c r="I3143" s="18">
        <v>95128</v>
      </c>
      <c r="J3143" t="s">
        <v>23</v>
      </c>
      <c r="K3143" t="s">
        <v>1835</v>
      </c>
      <c r="L3143" s="18">
        <v>92123</v>
      </c>
      <c r="M3143">
        <v>2643</v>
      </c>
      <c r="N3143">
        <v>4200</v>
      </c>
      <c r="O3143">
        <v>1557</v>
      </c>
      <c r="P3143" t="s">
        <v>24</v>
      </c>
      <c r="Q3143" t="s">
        <v>25</v>
      </c>
      <c r="R3143" s="19" t="s">
        <v>15</v>
      </c>
    </row>
    <row r="3144" spans="1:18" x14ac:dyDescent="0.3">
      <c r="A3144" s="17" t="s">
        <v>31032</v>
      </c>
      <c r="B3144" t="s">
        <v>31031</v>
      </c>
      <c r="C3144" s="17">
        <v>31933105</v>
      </c>
      <c r="D3144" t="s">
        <v>31029</v>
      </c>
      <c r="E3144" t="s">
        <v>31030</v>
      </c>
      <c r="F3144" t="s">
        <v>31033</v>
      </c>
      <c r="G3144" t="s">
        <v>2221</v>
      </c>
      <c r="H3144" t="s">
        <v>1835</v>
      </c>
      <c r="I3144" s="18">
        <v>95129</v>
      </c>
      <c r="J3144" t="s">
        <v>23</v>
      </c>
      <c r="K3144" t="s">
        <v>1835</v>
      </c>
      <c r="L3144" s="18">
        <v>95765</v>
      </c>
      <c r="M3144">
        <v>2034</v>
      </c>
      <c r="N3144">
        <v>4200</v>
      </c>
      <c r="O3144">
        <v>2166</v>
      </c>
      <c r="P3144" t="s">
        <v>24</v>
      </c>
      <c r="Q3144" t="s">
        <v>25</v>
      </c>
      <c r="R3144" s="19" t="s">
        <v>15</v>
      </c>
    </row>
    <row r="3145" spans="1:18" x14ac:dyDescent="0.3">
      <c r="A3145" s="17" t="s">
        <v>31156</v>
      </c>
      <c r="B3145" t="s">
        <v>31146</v>
      </c>
      <c r="C3145" s="17">
        <v>31939105</v>
      </c>
      <c r="D3145" t="s">
        <v>31144</v>
      </c>
      <c r="E3145" t="s">
        <v>31145</v>
      </c>
      <c r="F3145" t="s">
        <v>31157</v>
      </c>
      <c r="G3145" t="s">
        <v>6286</v>
      </c>
      <c r="H3145" t="s">
        <v>1835</v>
      </c>
      <c r="I3145" s="18">
        <v>95129</v>
      </c>
      <c r="J3145" t="s">
        <v>23</v>
      </c>
      <c r="K3145" t="s">
        <v>1835</v>
      </c>
      <c r="L3145" s="18">
        <v>92123</v>
      </c>
      <c r="M3145">
        <v>2643</v>
      </c>
      <c r="N3145">
        <v>4200</v>
      </c>
      <c r="O3145">
        <v>1557</v>
      </c>
      <c r="P3145" t="s">
        <v>24</v>
      </c>
      <c r="Q3145" t="s">
        <v>25</v>
      </c>
      <c r="R3145" s="19" t="s">
        <v>15</v>
      </c>
    </row>
    <row r="3146" spans="1:18" x14ac:dyDescent="0.3">
      <c r="A3146" s="17" t="s">
        <v>20610</v>
      </c>
      <c r="B3146" t="s">
        <v>20609</v>
      </c>
      <c r="C3146" s="17">
        <v>21803305</v>
      </c>
      <c r="D3146" t="s">
        <v>20607</v>
      </c>
      <c r="E3146" t="s">
        <v>20608</v>
      </c>
      <c r="F3146" t="s">
        <v>20611</v>
      </c>
      <c r="G3146" t="s">
        <v>2221</v>
      </c>
      <c r="H3146" t="s">
        <v>1835</v>
      </c>
      <c r="I3146" s="18">
        <v>95131</v>
      </c>
      <c r="J3146" t="s">
        <v>23</v>
      </c>
      <c r="K3146" t="s">
        <v>1835</v>
      </c>
      <c r="L3146" s="18">
        <v>95138</v>
      </c>
      <c r="M3146">
        <v>4200</v>
      </c>
      <c r="N3146">
        <v>4200</v>
      </c>
      <c r="O3146">
        <v>0</v>
      </c>
      <c r="P3146" t="s">
        <v>26</v>
      </c>
      <c r="Q3146" t="s">
        <v>26</v>
      </c>
      <c r="R3146" s="19" t="s">
        <v>31</v>
      </c>
    </row>
    <row r="3147" spans="1:18" x14ac:dyDescent="0.3">
      <c r="A3147" s="17" t="s">
        <v>21149</v>
      </c>
      <c r="B3147" t="s">
        <v>20609</v>
      </c>
      <c r="C3147" s="17">
        <v>24011005</v>
      </c>
      <c r="D3147" t="s">
        <v>21148</v>
      </c>
      <c r="E3147" t="s">
        <v>20608</v>
      </c>
      <c r="F3147" t="s">
        <v>20611</v>
      </c>
      <c r="G3147" t="s">
        <v>2221</v>
      </c>
      <c r="H3147" t="s">
        <v>1835</v>
      </c>
      <c r="I3147" s="18">
        <v>95131</v>
      </c>
      <c r="J3147" t="s">
        <v>23</v>
      </c>
      <c r="K3147" t="s">
        <v>1835</v>
      </c>
      <c r="L3147" s="18">
        <v>95138</v>
      </c>
      <c r="M3147">
        <v>4200</v>
      </c>
      <c r="N3147">
        <v>4200</v>
      </c>
      <c r="O3147">
        <v>0</v>
      </c>
      <c r="P3147" t="s">
        <v>26</v>
      </c>
      <c r="Q3147" t="s">
        <v>26</v>
      </c>
      <c r="R3147" s="19" t="s">
        <v>31</v>
      </c>
    </row>
    <row r="3148" spans="1:18" x14ac:dyDescent="0.3">
      <c r="A3148" s="17" t="s">
        <v>20680</v>
      </c>
      <c r="B3148" t="s">
        <v>20679</v>
      </c>
      <c r="C3148" s="17">
        <v>21891505</v>
      </c>
      <c r="D3148" t="s">
        <v>20663</v>
      </c>
      <c r="E3148" t="s">
        <v>20664</v>
      </c>
      <c r="F3148" t="s">
        <v>20681</v>
      </c>
      <c r="G3148" t="s">
        <v>2221</v>
      </c>
      <c r="H3148" t="s">
        <v>1835</v>
      </c>
      <c r="I3148" s="18">
        <v>95134</v>
      </c>
      <c r="J3148" t="s">
        <v>23</v>
      </c>
      <c r="K3148" t="s">
        <v>1835</v>
      </c>
      <c r="L3148" s="18">
        <v>95134</v>
      </c>
      <c r="M3148">
        <v>4200</v>
      </c>
      <c r="N3148">
        <v>4200</v>
      </c>
      <c r="O3148">
        <v>0</v>
      </c>
      <c r="P3148" t="s">
        <v>26</v>
      </c>
      <c r="Q3148" t="s">
        <v>26</v>
      </c>
      <c r="R3148" s="19" t="s">
        <v>31</v>
      </c>
    </row>
    <row r="3149" spans="1:18" x14ac:dyDescent="0.3">
      <c r="A3149" s="17" t="s">
        <v>10116</v>
      </c>
      <c r="B3149" t="s">
        <v>10115</v>
      </c>
      <c r="C3149" s="17">
        <v>14905405</v>
      </c>
      <c r="D3149" t="s">
        <v>10109</v>
      </c>
      <c r="E3149" t="s">
        <v>10110</v>
      </c>
      <c r="F3149" t="s">
        <v>10117</v>
      </c>
      <c r="G3149" t="s">
        <v>2221</v>
      </c>
      <c r="H3149" t="s">
        <v>1835</v>
      </c>
      <c r="I3149" s="18">
        <v>95141</v>
      </c>
      <c r="J3149" t="s">
        <v>23</v>
      </c>
      <c r="K3149" t="s">
        <v>1835</v>
      </c>
      <c r="L3149" s="18">
        <v>95020</v>
      </c>
      <c r="M3149">
        <v>4200</v>
      </c>
      <c r="N3149">
        <v>4200</v>
      </c>
      <c r="O3149">
        <v>0</v>
      </c>
      <c r="P3149" t="s">
        <v>26</v>
      </c>
      <c r="Q3149" t="s">
        <v>26</v>
      </c>
      <c r="R3149" s="19" t="s">
        <v>31</v>
      </c>
    </row>
    <row r="3150" spans="1:18" x14ac:dyDescent="0.3">
      <c r="A3150" s="17" t="s">
        <v>6284</v>
      </c>
      <c r="B3150" t="s">
        <v>6283</v>
      </c>
      <c r="C3150" s="17">
        <v>11927105</v>
      </c>
      <c r="D3150" t="s">
        <v>6281</v>
      </c>
      <c r="E3150" t="s">
        <v>6282</v>
      </c>
      <c r="F3150" t="s">
        <v>6285</v>
      </c>
      <c r="G3150" t="s">
        <v>6286</v>
      </c>
      <c r="H3150" t="s">
        <v>1835</v>
      </c>
      <c r="I3150" s="18">
        <v>95202</v>
      </c>
      <c r="J3150" t="s">
        <v>23</v>
      </c>
      <c r="K3150" t="s">
        <v>1835</v>
      </c>
      <c r="L3150" s="18">
        <v>95382</v>
      </c>
      <c r="M3150">
        <v>1920</v>
      </c>
      <c r="N3150">
        <v>1920</v>
      </c>
      <c r="O3150">
        <v>0</v>
      </c>
      <c r="P3150" t="s">
        <v>26</v>
      </c>
      <c r="Q3150" t="s">
        <v>26</v>
      </c>
      <c r="R3150" s="19" t="s">
        <v>31</v>
      </c>
    </row>
    <row r="3151" spans="1:18" x14ac:dyDescent="0.3">
      <c r="A3151" s="17" t="s">
        <v>20839</v>
      </c>
      <c r="B3151" t="s">
        <v>20838</v>
      </c>
      <c r="C3151" s="17">
        <v>21891805</v>
      </c>
      <c r="D3151" t="s">
        <v>20818</v>
      </c>
      <c r="E3151" t="s">
        <v>20819</v>
      </c>
      <c r="F3151" t="s">
        <v>20840</v>
      </c>
      <c r="G3151" t="s">
        <v>6286</v>
      </c>
      <c r="H3151" t="s">
        <v>1835</v>
      </c>
      <c r="I3151" s="18">
        <v>95203</v>
      </c>
      <c r="J3151" t="s">
        <v>23</v>
      </c>
      <c r="K3151" t="s">
        <v>1835</v>
      </c>
      <c r="L3151" s="18">
        <v>95833</v>
      </c>
      <c r="M3151">
        <v>2100</v>
      </c>
      <c r="N3151">
        <v>1920</v>
      </c>
      <c r="O3151">
        <v>-180</v>
      </c>
      <c r="P3151" t="s">
        <v>48</v>
      </c>
      <c r="Q3151" t="s">
        <v>25</v>
      </c>
      <c r="R3151" s="19" t="s">
        <v>31</v>
      </c>
    </row>
    <row r="3152" spans="1:18" x14ac:dyDescent="0.3">
      <c r="A3152" s="17" t="s">
        <v>22622</v>
      </c>
      <c r="B3152" t="s">
        <v>22621</v>
      </c>
      <c r="C3152" s="17">
        <v>25804705</v>
      </c>
      <c r="D3152" t="s">
        <v>22619</v>
      </c>
      <c r="E3152" t="s">
        <v>22620</v>
      </c>
      <c r="F3152" t="s">
        <v>22623</v>
      </c>
      <c r="G3152" t="s">
        <v>6286</v>
      </c>
      <c r="H3152" t="s">
        <v>1835</v>
      </c>
      <c r="I3152" s="18">
        <v>95207</v>
      </c>
      <c r="J3152" t="s">
        <v>23</v>
      </c>
      <c r="K3152" t="s">
        <v>1835</v>
      </c>
      <c r="L3152" s="18">
        <v>95205</v>
      </c>
      <c r="M3152">
        <v>1920</v>
      </c>
      <c r="N3152">
        <v>1920</v>
      </c>
      <c r="O3152">
        <v>0</v>
      </c>
      <c r="P3152" t="s">
        <v>26</v>
      </c>
      <c r="Q3152" t="s">
        <v>26</v>
      </c>
      <c r="R3152" s="19" t="s">
        <v>31</v>
      </c>
    </row>
    <row r="3153" spans="1:18" x14ac:dyDescent="0.3">
      <c r="A3153" s="17" t="s">
        <v>29214</v>
      </c>
      <c r="B3153" t="s">
        <v>29213</v>
      </c>
      <c r="C3153" s="17">
        <v>31891105</v>
      </c>
      <c r="D3153" t="s">
        <v>29212</v>
      </c>
      <c r="E3153" t="s">
        <v>29213</v>
      </c>
      <c r="F3153" t="s">
        <v>29215</v>
      </c>
      <c r="G3153" t="s">
        <v>6286</v>
      </c>
      <c r="H3153" t="s">
        <v>1835</v>
      </c>
      <c r="I3153" s="18">
        <v>95207</v>
      </c>
      <c r="J3153" t="s">
        <v>23</v>
      </c>
      <c r="K3153" t="s">
        <v>1835</v>
      </c>
      <c r="L3153" s="18">
        <v>95211</v>
      </c>
      <c r="M3153">
        <v>1920</v>
      </c>
      <c r="N3153">
        <v>1920</v>
      </c>
      <c r="O3153">
        <v>0</v>
      </c>
      <c r="P3153" t="s">
        <v>26</v>
      </c>
      <c r="Q3153" t="s">
        <v>26</v>
      </c>
      <c r="R3153" s="19" t="s">
        <v>31</v>
      </c>
    </row>
    <row r="3154" spans="1:18" x14ac:dyDescent="0.3">
      <c r="A3154" s="17" t="s">
        <v>20842</v>
      </c>
      <c r="B3154" t="s">
        <v>20841</v>
      </c>
      <c r="C3154" s="17">
        <v>21891805</v>
      </c>
      <c r="D3154" t="s">
        <v>20818</v>
      </c>
      <c r="E3154" t="s">
        <v>20819</v>
      </c>
      <c r="F3154" t="s">
        <v>20843</v>
      </c>
      <c r="G3154" t="s">
        <v>20844</v>
      </c>
      <c r="H3154" t="s">
        <v>1835</v>
      </c>
      <c r="I3154" s="18">
        <v>95240</v>
      </c>
      <c r="J3154" t="s">
        <v>23</v>
      </c>
      <c r="K3154" t="s">
        <v>1835</v>
      </c>
      <c r="L3154" s="18">
        <v>95833</v>
      </c>
      <c r="M3154">
        <v>2100</v>
      </c>
      <c r="N3154">
        <v>1920</v>
      </c>
      <c r="O3154">
        <v>-180</v>
      </c>
      <c r="P3154" t="s">
        <v>48</v>
      </c>
      <c r="Q3154" t="s">
        <v>25</v>
      </c>
      <c r="R3154" s="19" t="s">
        <v>31</v>
      </c>
    </row>
    <row r="3155" spans="1:18" x14ac:dyDescent="0.3">
      <c r="A3155" s="17" t="s">
        <v>22177</v>
      </c>
      <c r="B3155" t="s">
        <v>22176</v>
      </c>
      <c r="C3155" s="17">
        <v>25120505</v>
      </c>
      <c r="D3155" t="s">
        <v>22174</v>
      </c>
      <c r="E3155" t="s">
        <v>22175</v>
      </c>
      <c r="F3155" t="s">
        <v>22178</v>
      </c>
      <c r="G3155" t="s">
        <v>22179</v>
      </c>
      <c r="H3155" t="s">
        <v>1835</v>
      </c>
      <c r="I3155" s="18">
        <v>95304</v>
      </c>
      <c r="J3155" t="s">
        <v>23</v>
      </c>
      <c r="K3155" t="s">
        <v>1835</v>
      </c>
      <c r="L3155" s="18">
        <v>95350</v>
      </c>
      <c r="M3155">
        <v>1920</v>
      </c>
      <c r="N3155">
        <v>1920</v>
      </c>
      <c r="O3155">
        <v>0</v>
      </c>
      <c r="P3155" t="s">
        <v>26</v>
      </c>
      <c r="Q3155" t="s">
        <v>26</v>
      </c>
      <c r="R3155" s="19" t="s">
        <v>31</v>
      </c>
    </row>
    <row r="3156" spans="1:18" x14ac:dyDescent="0.3">
      <c r="A3156" s="17" t="s">
        <v>9363</v>
      </c>
      <c r="B3156" t="s">
        <v>9362</v>
      </c>
      <c r="C3156" s="17">
        <v>14903105</v>
      </c>
      <c r="D3156" t="s">
        <v>9360</v>
      </c>
      <c r="E3156" t="s">
        <v>9361</v>
      </c>
      <c r="F3156" t="s">
        <v>9364</v>
      </c>
      <c r="G3156" t="s">
        <v>9365</v>
      </c>
      <c r="H3156" t="s">
        <v>1835</v>
      </c>
      <c r="I3156" s="18">
        <v>95336</v>
      </c>
      <c r="J3156" t="s">
        <v>23</v>
      </c>
      <c r="K3156" t="s">
        <v>1835</v>
      </c>
      <c r="L3156" s="18">
        <v>95207</v>
      </c>
      <c r="M3156">
        <v>1920</v>
      </c>
      <c r="N3156">
        <v>1920</v>
      </c>
      <c r="O3156">
        <v>0</v>
      </c>
      <c r="P3156" t="s">
        <v>26</v>
      </c>
      <c r="Q3156" t="s">
        <v>26</v>
      </c>
      <c r="R3156" s="19" t="s">
        <v>31</v>
      </c>
    </row>
    <row r="3157" spans="1:18" x14ac:dyDescent="0.3">
      <c r="A3157" s="17" t="s">
        <v>31975</v>
      </c>
      <c r="B3157" t="s">
        <v>31968</v>
      </c>
      <c r="C3157" s="17">
        <v>31971105</v>
      </c>
      <c r="D3157" t="s">
        <v>31967</v>
      </c>
      <c r="E3157" t="s">
        <v>31968</v>
      </c>
      <c r="F3157" t="s">
        <v>31976</v>
      </c>
      <c r="G3157" t="s">
        <v>31977</v>
      </c>
      <c r="H3157" t="s">
        <v>1835</v>
      </c>
      <c r="I3157" s="18">
        <v>95340</v>
      </c>
      <c r="J3157" t="s">
        <v>23</v>
      </c>
      <c r="K3157" t="s">
        <v>1835</v>
      </c>
      <c r="L3157" s="18">
        <v>93702</v>
      </c>
      <c r="M3157">
        <v>1527</v>
      </c>
      <c r="N3157">
        <v>1365</v>
      </c>
      <c r="O3157">
        <v>-162</v>
      </c>
      <c r="P3157" t="s">
        <v>48</v>
      </c>
      <c r="Q3157" t="s">
        <v>25</v>
      </c>
      <c r="R3157" s="19" t="s">
        <v>31</v>
      </c>
    </row>
    <row r="3158" spans="1:18" x14ac:dyDescent="0.3">
      <c r="A3158" s="17" t="s">
        <v>20846</v>
      </c>
      <c r="B3158" t="s">
        <v>20845</v>
      </c>
      <c r="C3158" s="17">
        <v>21891805</v>
      </c>
      <c r="D3158" t="s">
        <v>20818</v>
      </c>
      <c r="E3158" t="s">
        <v>20819</v>
      </c>
      <c r="F3158" t="s">
        <v>20847</v>
      </c>
      <c r="G3158" t="s">
        <v>12195</v>
      </c>
      <c r="H3158" t="s">
        <v>1835</v>
      </c>
      <c r="I3158" s="18">
        <v>95350</v>
      </c>
      <c r="J3158" t="s">
        <v>23</v>
      </c>
      <c r="K3158" t="s">
        <v>1835</v>
      </c>
      <c r="L3158" s="18">
        <v>95833</v>
      </c>
      <c r="M3158">
        <v>2100</v>
      </c>
      <c r="N3158">
        <v>1920</v>
      </c>
      <c r="O3158">
        <v>-180</v>
      </c>
      <c r="P3158" t="s">
        <v>48</v>
      </c>
      <c r="Q3158" t="s">
        <v>25</v>
      </c>
      <c r="R3158" s="19" t="s">
        <v>31</v>
      </c>
    </row>
    <row r="3159" spans="1:18" x14ac:dyDescent="0.3">
      <c r="A3159" s="17" t="s">
        <v>20849</v>
      </c>
      <c r="B3159" t="s">
        <v>20848</v>
      </c>
      <c r="C3159" s="17">
        <v>21891805</v>
      </c>
      <c r="D3159" t="s">
        <v>20818</v>
      </c>
      <c r="E3159" t="s">
        <v>20819</v>
      </c>
      <c r="F3159" t="s">
        <v>20850</v>
      </c>
      <c r="G3159" t="s">
        <v>12195</v>
      </c>
      <c r="H3159" t="s">
        <v>1835</v>
      </c>
      <c r="I3159" s="18">
        <v>95356</v>
      </c>
      <c r="J3159" t="s">
        <v>23</v>
      </c>
      <c r="K3159" t="s">
        <v>1835</v>
      </c>
      <c r="L3159" s="18">
        <v>95833</v>
      </c>
      <c r="M3159">
        <v>2100</v>
      </c>
      <c r="N3159">
        <v>1920</v>
      </c>
      <c r="O3159">
        <v>-180</v>
      </c>
      <c r="P3159" t="s">
        <v>48</v>
      </c>
      <c r="Q3159" t="s">
        <v>25</v>
      </c>
      <c r="R3159" s="19" t="s">
        <v>31</v>
      </c>
    </row>
    <row r="3160" spans="1:18" x14ac:dyDescent="0.3">
      <c r="A3160" s="17" t="s">
        <v>29085</v>
      </c>
      <c r="B3160" t="s">
        <v>29084</v>
      </c>
      <c r="C3160" s="17">
        <v>31839105</v>
      </c>
      <c r="D3160" t="s">
        <v>29082</v>
      </c>
      <c r="E3160" t="s">
        <v>29083</v>
      </c>
      <c r="F3160" t="s">
        <v>29086</v>
      </c>
      <c r="G3160" t="s">
        <v>12195</v>
      </c>
      <c r="H3160" t="s">
        <v>1835</v>
      </c>
      <c r="I3160" s="18">
        <v>95356</v>
      </c>
      <c r="J3160" t="s">
        <v>23</v>
      </c>
      <c r="K3160" t="s">
        <v>1835</v>
      </c>
      <c r="L3160" s="18">
        <v>95207</v>
      </c>
      <c r="M3160">
        <v>1920</v>
      </c>
      <c r="N3160">
        <v>1920</v>
      </c>
      <c r="O3160">
        <v>0</v>
      </c>
      <c r="P3160" t="s">
        <v>26</v>
      </c>
      <c r="Q3160" t="s">
        <v>26</v>
      </c>
      <c r="R3160" s="19" t="s">
        <v>31</v>
      </c>
    </row>
    <row r="3161" spans="1:18" x14ac:dyDescent="0.3">
      <c r="A3161" s="17" t="s">
        <v>12193</v>
      </c>
      <c r="B3161" t="s">
        <v>12192</v>
      </c>
      <c r="C3161" s="17">
        <v>14913105</v>
      </c>
      <c r="D3161" t="s">
        <v>12190</v>
      </c>
      <c r="E3161" t="s">
        <v>12191</v>
      </c>
      <c r="F3161" t="s">
        <v>12194</v>
      </c>
      <c r="G3161" t="s">
        <v>12195</v>
      </c>
      <c r="H3161" t="s">
        <v>1835</v>
      </c>
      <c r="I3161" s="18">
        <v>95358</v>
      </c>
      <c r="J3161" t="s">
        <v>23</v>
      </c>
      <c r="K3161" t="s">
        <v>1835</v>
      </c>
      <c r="L3161" s="18">
        <v>95350</v>
      </c>
      <c r="M3161">
        <v>1920</v>
      </c>
      <c r="N3161">
        <v>1920</v>
      </c>
      <c r="O3161">
        <v>0</v>
      </c>
      <c r="P3161" t="s">
        <v>26</v>
      </c>
      <c r="Q3161" t="s">
        <v>26</v>
      </c>
      <c r="R3161" s="19" t="s">
        <v>31</v>
      </c>
    </row>
    <row r="3162" spans="1:18" x14ac:dyDescent="0.3">
      <c r="A3162" s="17" t="s">
        <v>20852</v>
      </c>
      <c r="B3162" t="s">
        <v>20851</v>
      </c>
      <c r="C3162" s="17">
        <v>21891805</v>
      </c>
      <c r="D3162" t="s">
        <v>20818</v>
      </c>
      <c r="E3162" t="s">
        <v>20819</v>
      </c>
      <c r="F3162" t="s">
        <v>20853</v>
      </c>
      <c r="G3162" t="s">
        <v>20854</v>
      </c>
      <c r="H3162" t="s">
        <v>1835</v>
      </c>
      <c r="I3162" s="18">
        <v>95368</v>
      </c>
      <c r="J3162" t="s">
        <v>23</v>
      </c>
      <c r="K3162" t="s">
        <v>1835</v>
      </c>
      <c r="L3162" s="18">
        <v>95833</v>
      </c>
      <c r="M3162">
        <v>2100</v>
      </c>
      <c r="N3162">
        <v>1920</v>
      </c>
      <c r="O3162">
        <v>-180</v>
      </c>
      <c r="P3162" t="s">
        <v>48</v>
      </c>
      <c r="Q3162" t="s">
        <v>25</v>
      </c>
      <c r="R3162" s="19" t="s">
        <v>31</v>
      </c>
    </row>
    <row r="3163" spans="1:18" x14ac:dyDescent="0.3">
      <c r="A3163" s="17" t="s">
        <v>9367</v>
      </c>
      <c r="B3163" t="s">
        <v>9366</v>
      </c>
      <c r="C3163" s="17">
        <v>14903105</v>
      </c>
      <c r="D3163" t="s">
        <v>9360</v>
      </c>
      <c r="E3163" t="s">
        <v>9361</v>
      </c>
      <c r="F3163" t="s">
        <v>9368</v>
      </c>
      <c r="G3163" t="s">
        <v>9369</v>
      </c>
      <c r="H3163" t="s">
        <v>1835</v>
      </c>
      <c r="I3163" s="18">
        <v>95391</v>
      </c>
      <c r="J3163" t="s">
        <v>23</v>
      </c>
      <c r="K3163" t="s">
        <v>1835</v>
      </c>
      <c r="L3163" s="18">
        <v>95207</v>
      </c>
      <c r="M3163">
        <v>1920</v>
      </c>
      <c r="N3163">
        <v>1920</v>
      </c>
      <c r="O3163">
        <v>0</v>
      </c>
      <c r="P3163" t="s">
        <v>26</v>
      </c>
      <c r="Q3163" t="s">
        <v>26</v>
      </c>
      <c r="R3163" s="19" t="s">
        <v>31</v>
      </c>
    </row>
    <row r="3164" spans="1:18" x14ac:dyDescent="0.3">
      <c r="A3164" s="17" t="s">
        <v>30450</v>
      </c>
      <c r="B3164" t="s">
        <v>30433</v>
      </c>
      <c r="C3164" s="17">
        <v>31917105</v>
      </c>
      <c r="D3164" t="s">
        <v>30432</v>
      </c>
      <c r="E3164" t="s">
        <v>30433</v>
      </c>
      <c r="F3164" t="s">
        <v>30451</v>
      </c>
      <c r="G3164" t="s">
        <v>11540</v>
      </c>
      <c r="H3164" t="s">
        <v>1835</v>
      </c>
      <c r="I3164" s="18">
        <v>95401</v>
      </c>
      <c r="J3164" t="s">
        <v>23</v>
      </c>
      <c r="K3164" t="s">
        <v>1835</v>
      </c>
      <c r="L3164" s="18">
        <v>94117</v>
      </c>
      <c r="M3164">
        <v>4368</v>
      </c>
      <c r="N3164">
        <v>3045</v>
      </c>
      <c r="O3164">
        <v>-1323</v>
      </c>
      <c r="P3164" t="s">
        <v>48</v>
      </c>
      <c r="Q3164" t="s">
        <v>25</v>
      </c>
      <c r="R3164" s="19" t="s">
        <v>31</v>
      </c>
    </row>
    <row r="3165" spans="1:18" x14ac:dyDescent="0.3">
      <c r="A3165" s="17" t="s">
        <v>29777</v>
      </c>
      <c r="B3165" t="s">
        <v>29776</v>
      </c>
      <c r="C3165" s="17">
        <v>31905105</v>
      </c>
      <c r="D3165" t="s">
        <v>29771</v>
      </c>
      <c r="E3165" t="s">
        <v>29772</v>
      </c>
      <c r="F3165" t="s">
        <v>29778</v>
      </c>
      <c r="G3165" t="s">
        <v>11540</v>
      </c>
      <c r="H3165" t="s">
        <v>1835</v>
      </c>
      <c r="I3165" s="18">
        <v>95403</v>
      </c>
      <c r="J3165" t="s">
        <v>23</v>
      </c>
      <c r="K3165" t="s">
        <v>1835</v>
      </c>
      <c r="L3165" s="18">
        <v>94508</v>
      </c>
      <c r="M3165">
        <v>2580</v>
      </c>
      <c r="N3165">
        <v>3045</v>
      </c>
      <c r="O3165">
        <v>465</v>
      </c>
      <c r="P3165" t="s">
        <v>24</v>
      </c>
      <c r="Q3165" t="s">
        <v>25</v>
      </c>
      <c r="R3165" s="19" t="s">
        <v>15</v>
      </c>
    </row>
    <row r="3166" spans="1:18" x14ac:dyDescent="0.3">
      <c r="A3166" s="17" t="s">
        <v>22215</v>
      </c>
      <c r="B3166" t="s">
        <v>22214</v>
      </c>
      <c r="C3166" s="17">
        <v>25149205</v>
      </c>
      <c r="D3166" t="s">
        <v>22212</v>
      </c>
      <c r="E3166" t="s">
        <v>22213</v>
      </c>
      <c r="F3166" t="s">
        <v>22216</v>
      </c>
      <c r="G3166" t="s">
        <v>11540</v>
      </c>
      <c r="H3166" t="s">
        <v>1835</v>
      </c>
      <c r="I3166" s="18">
        <v>95405</v>
      </c>
      <c r="J3166" t="s">
        <v>23</v>
      </c>
      <c r="K3166" t="s">
        <v>1835</v>
      </c>
      <c r="L3166" s="18">
        <v>94608</v>
      </c>
      <c r="M3166">
        <v>3534</v>
      </c>
      <c r="N3166">
        <v>3045</v>
      </c>
      <c r="O3166">
        <v>-489</v>
      </c>
      <c r="P3166" t="s">
        <v>48</v>
      </c>
      <c r="Q3166" t="s">
        <v>25</v>
      </c>
      <c r="R3166" s="19" t="s">
        <v>31</v>
      </c>
    </row>
    <row r="3167" spans="1:18" x14ac:dyDescent="0.3">
      <c r="A3167" s="17" t="s">
        <v>16247</v>
      </c>
      <c r="B3167" t="s">
        <v>16246</v>
      </c>
      <c r="C3167" s="17">
        <v>14935405</v>
      </c>
      <c r="D3167" t="s">
        <v>16244</v>
      </c>
      <c r="E3167" t="s">
        <v>16245</v>
      </c>
      <c r="F3167" t="s">
        <v>16248</v>
      </c>
      <c r="G3167" t="s">
        <v>16249</v>
      </c>
      <c r="H3167" t="s">
        <v>1835</v>
      </c>
      <c r="I3167" s="18">
        <v>95422</v>
      </c>
      <c r="J3167" t="s">
        <v>23</v>
      </c>
      <c r="K3167" t="s">
        <v>1835</v>
      </c>
      <c r="L3167" s="18">
        <v>95901</v>
      </c>
      <c r="M3167">
        <v>2034</v>
      </c>
      <c r="N3167">
        <v>1512</v>
      </c>
      <c r="O3167">
        <v>-522</v>
      </c>
      <c r="P3167" t="s">
        <v>48</v>
      </c>
      <c r="Q3167" t="s">
        <v>25</v>
      </c>
      <c r="R3167" s="19" t="s">
        <v>31</v>
      </c>
    </row>
    <row r="3168" spans="1:18" x14ac:dyDescent="0.3">
      <c r="A3168" s="17" t="s">
        <v>29795</v>
      </c>
      <c r="B3168" t="s">
        <v>29794</v>
      </c>
      <c r="C3168" s="17">
        <v>31905105</v>
      </c>
      <c r="D3168" t="s">
        <v>29771</v>
      </c>
      <c r="E3168" t="s">
        <v>29772</v>
      </c>
      <c r="F3168" t="s">
        <v>16248</v>
      </c>
      <c r="G3168" t="s">
        <v>29796</v>
      </c>
      <c r="H3168" t="s">
        <v>1835</v>
      </c>
      <c r="I3168" s="18">
        <v>95422</v>
      </c>
      <c r="J3168" t="s">
        <v>23</v>
      </c>
      <c r="K3168" t="s">
        <v>1835</v>
      </c>
      <c r="L3168" s="18">
        <v>94508</v>
      </c>
      <c r="M3168">
        <v>2580</v>
      </c>
      <c r="N3168">
        <v>1512</v>
      </c>
      <c r="O3168">
        <v>-1068</v>
      </c>
      <c r="P3168" t="s">
        <v>48</v>
      </c>
      <c r="Q3168" t="s">
        <v>25</v>
      </c>
      <c r="R3168" s="19" t="s">
        <v>31</v>
      </c>
    </row>
    <row r="3169" spans="1:18" x14ac:dyDescent="0.3">
      <c r="A3169" s="17" t="s">
        <v>18573</v>
      </c>
      <c r="B3169" t="s">
        <v>18572</v>
      </c>
      <c r="C3169" s="17" t="s">
        <v>18570</v>
      </c>
      <c r="D3169" t="s">
        <v>18570</v>
      </c>
      <c r="E3169" t="s">
        <v>18571</v>
      </c>
      <c r="F3169" t="s">
        <v>16248</v>
      </c>
      <c r="G3169" t="s">
        <v>16249</v>
      </c>
      <c r="H3169" t="s">
        <v>1835</v>
      </c>
      <c r="I3169" s="18">
        <v>95422</v>
      </c>
      <c r="J3169" t="s">
        <v>23</v>
      </c>
      <c r="K3169" t="s">
        <v>1835</v>
      </c>
      <c r="L3169" s="18">
        <v>95776</v>
      </c>
      <c r="M3169">
        <v>2100</v>
      </c>
      <c r="N3169">
        <v>1512</v>
      </c>
      <c r="O3169">
        <v>-588</v>
      </c>
      <c r="P3169" t="s">
        <v>48</v>
      </c>
      <c r="Q3169" t="s">
        <v>25</v>
      </c>
      <c r="R3169" s="19" t="s">
        <v>31</v>
      </c>
    </row>
    <row r="3170" spans="1:18" x14ac:dyDescent="0.3">
      <c r="A3170" s="17" t="s">
        <v>27157</v>
      </c>
      <c r="B3170" t="s">
        <v>27154</v>
      </c>
      <c r="C3170" s="17">
        <v>31523005</v>
      </c>
      <c r="D3170" t="s">
        <v>27153</v>
      </c>
      <c r="E3170" t="s">
        <v>27154</v>
      </c>
      <c r="F3170" t="s">
        <v>27158</v>
      </c>
      <c r="G3170" t="s">
        <v>27159</v>
      </c>
      <c r="H3170" t="s">
        <v>1835</v>
      </c>
      <c r="I3170" s="18">
        <v>95458</v>
      </c>
      <c r="J3170" t="s">
        <v>23</v>
      </c>
      <c r="K3170" t="s">
        <v>1835</v>
      </c>
      <c r="L3170" s="18">
        <v>90275</v>
      </c>
      <c r="M3170">
        <v>2916</v>
      </c>
      <c r="N3170">
        <v>1512</v>
      </c>
      <c r="O3170">
        <v>-1404</v>
      </c>
      <c r="P3170" t="s">
        <v>48</v>
      </c>
      <c r="Q3170" t="s">
        <v>25</v>
      </c>
      <c r="R3170" s="19" t="s">
        <v>31</v>
      </c>
    </row>
    <row r="3171" spans="1:18" x14ac:dyDescent="0.3">
      <c r="A3171" s="17" t="s">
        <v>26380</v>
      </c>
      <c r="B3171" t="s">
        <v>26379</v>
      </c>
      <c r="C3171" s="17">
        <v>31113005</v>
      </c>
      <c r="D3171" t="s">
        <v>26377</v>
      </c>
      <c r="E3171" t="s">
        <v>26378</v>
      </c>
      <c r="F3171" t="s">
        <v>26381</v>
      </c>
      <c r="G3171" t="s">
        <v>5629</v>
      </c>
      <c r="H3171" t="s">
        <v>1835</v>
      </c>
      <c r="I3171" s="18">
        <v>95482</v>
      </c>
      <c r="J3171" t="s">
        <v>23</v>
      </c>
      <c r="K3171" t="s">
        <v>1835</v>
      </c>
      <c r="L3171" s="18">
        <v>94708</v>
      </c>
      <c r="M3171">
        <v>3534</v>
      </c>
      <c r="N3171">
        <v>1632</v>
      </c>
      <c r="O3171">
        <v>-1902</v>
      </c>
      <c r="P3171" t="s">
        <v>48</v>
      </c>
      <c r="Q3171" t="s">
        <v>25</v>
      </c>
      <c r="R3171" s="19" t="s">
        <v>31</v>
      </c>
    </row>
    <row r="3172" spans="1:18" x14ac:dyDescent="0.3">
      <c r="A3172" s="17" t="s">
        <v>26605</v>
      </c>
      <c r="B3172" t="s">
        <v>26379</v>
      </c>
      <c r="C3172" s="17">
        <v>31190005</v>
      </c>
      <c r="D3172" t="s">
        <v>26603</v>
      </c>
      <c r="E3172" t="s">
        <v>26604</v>
      </c>
      <c r="F3172" t="s">
        <v>26381</v>
      </c>
      <c r="G3172" t="s">
        <v>5629</v>
      </c>
      <c r="H3172" t="s">
        <v>1835</v>
      </c>
      <c r="I3172" s="18">
        <v>95482</v>
      </c>
      <c r="J3172" t="s">
        <v>23</v>
      </c>
      <c r="K3172" t="s">
        <v>1835</v>
      </c>
      <c r="L3172" s="18">
        <v>94901</v>
      </c>
      <c r="M3172">
        <v>3045</v>
      </c>
      <c r="N3172">
        <v>1632</v>
      </c>
      <c r="O3172">
        <v>-1413</v>
      </c>
      <c r="P3172" t="s">
        <v>48</v>
      </c>
      <c r="Q3172" t="s">
        <v>25</v>
      </c>
      <c r="R3172" s="19" t="s">
        <v>31</v>
      </c>
    </row>
    <row r="3173" spans="1:18" x14ac:dyDescent="0.3">
      <c r="A3173" s="17" t="s">
        <v>33250</v>
      </c>
      <c r="B3173" t="s">
        <v>33249</v>
      </c>
      <c r="C3173" s="17">
        <v>35140905</v>
      </c>
      <c r="D3173" t="s">
        <v>33247</v>
      </c>
      <c r="E3173" t="s">
        <v>33248</v>
      </c>
      <c r="F3173" t="s">
        <v>33251</v>
      </c>
      <c r="G3173" t="s">
        <v>33252</v>
      </c>
      <c r="H3173" t="s">
        <v>1835</v>
      </c>
      <c r="I3173" s="18">
        <v>95525</v>
      </c>
      <c r="J3173" t="s">
        <v>23</v>
      </c>
      <c r="K3173" t="s">
        <v>1835</v>
      </c>
      <c r="L3173" s="18">
        <v>95525</v>
      </c>
      <c r="M3173">
        <v>1248</v>
      </c>
      <c r="N3173">
        <v>1248</v>
      </c>
      <c r="O3173">
        <v>0</v>
      </c>
      <c r="P3173" t="s">
        <v>26</v>
      </c>
      <c r="Q3173" t="s">
        <v>26</v>
      </c>
      <c r="R3173" s="19" t="s">
        <v>31</v>
      </c>
    </row>
    <row r="3174" spans="1:18" x14ac:dyDescent="0.3">
      <c r="A3174" s="17" t="s">
        <v>10776</v>
      </c>
      <c r="B3174" t="s">
        <v>10775</v>
      </c>
      <c r="C3174" s="17">
        <v>14908105</v>
      </c>
      <c r="D3174" t="s">
        <v>10773</v>
      </c>
      <c r="E3174" t="s">
        <v>10774</v>
      </c>
      <c r="F3174" t="s">
        <v>10777</v>
      </c>
      <c r="G3174" t="s">
        <v>10778</v>
      </c>
      <c r="H3174" t="s">
        <v>1835</v>
      </c>
      <c r="I3174" s="18">
        <v>95531</v>
      </c>
      <c r="J3174" t="s">
        <v>23</v>
      </c>
      <c r="K3174" t="s">
        <v>1835</v>
      </c>
      <c r="L3174" s="18">
        <v>95501</v>
      </c>
      <c r="M3174">
        <v>1248</v>
      </c>
      <c r="N3174">
        <v>1485</v>
      </c>
      <c r="O3174">
        <v>237</v>
      </c>
      <c r="P3174" t="s">
        <v>24</v>
      </c>
      <c r="Q3174" t="s">
        <v>25</v>
      </c>
      <c r="R3174" s="19" t="s">
        <v>15</v>
      </c>
    </row>
    <row r="3175" spans="1:18" x14ac:dyDescent="0.3">
      <c r="A3175" s="17" t="s">
        <v>20856</v>
      </c>
      <c r="B3175" t="s">
        <v>20855</v>
      </c>
      <c r="C3175" s="17">
        <v>21891805</v>
      </c>
      <c r="D3175" t="s">
        <v>20818</v>
      </c>
      <c r="E3175" t="s">
        <v>20819</v>
      </c>
      <c r="F3175" t="s">
        <v>20857</v>
      </c>
      <c r="G3175" t="s">
        <v>6608</v>
      </c>
      <c r="H3175" t="s">
        <v>1835</v>
      </c>
      <c r="I3175" s="18">
        <v>95602</v>
      </c>
      <c r="J3175" t="s">
        <v>23</v>
      </c>
      <c r="K3175" t="s">
        <v>1835</v>
      </c>
      <c r="L3175" s="18">
        <v>95833</v>
      </c>
      <c r="M3175">
        <v>2100</v>
      </c>
      <c r="N3175">
        <v>2034</v>
      </c>
      <c r="O3175">
        <v>-66</v>
      </c>
      <c r="P3175" t="s">
        <v>48</v>
      </c>
      <c r="Q3175" t="s">
        <v>25</v>
      </c>
      <c r="R3175" s="19" t="s">
        <v>31</v>
      </c>
    </row>
    <row r="3176" spans="1:18" x14ac:dyDescent="0.3">
      <c r="A3176" s="17" t="s">
        <v>20859</v>
      </c>
      <c r="B3176" t="s">
        <v>20858</v>
      </c>
      <c r="C3176" s="17">
        <v>21891805</v>
      </c>
      <c r="D3176" t="s">
        <v>20818</v>
      </c>
      <c r="E3176" t="s">
        <v>20819</v>
      </c>
      <c r="F3176" t="s">
        <v>20860</v>
      </c>
      <c r="G3176" t="s">
        <v>6608</v>
      </c>
      <c r="H3176" t="s">
        <v>1835</v>
      </c>
      <c r="I3176" s="18">
        <v>95603</v>
      </c>
      <c r="J3176" t="s">
        <v>23</v>
      </c>
      <c r="K3176" t="s">
        <v>1835</v>
      </c>
      <c r="L3176" s="18">
        <v>95833</v>
      </c>
      <c r="M3176">
        <v>2100</v>
      </c>
      <c r="N3176">
        <v>2034</v>
      </c>
      <c r="O3176">
        <v>-66</v>
      </c>
      <c r="P3176" t="s">
        <v>48</v>
      </c>
      <c r="Q3176" t="s">
        <v>25</v>
      </c>
      <c r="R3176" s="19" t="s">
        <v>31</v>
      </c>
    </row>
    <row r="3177" spans="1:18" x14ac:dyDescent="0.3">
      <c r="A3177" s="17" t="s">
        <v>18339</v>
      </c>
      <c r="B3177" t="s">
        <v>18338</v>
      </c>
      <c r="C3177" s="17">
        <v>14993405</v>
      </c>
      <c r="D3177" t="s">
        <v>18336</v>
      </c>
      <c r="E3177" t="s">
        <v>18337</v>
      </c>
      <c r="F3177" t="s">
        <v>18340</v>
      </c>
      <c r="G3177" t="s">
        <v>18341</v>
      </c>
      <c r="H3177" t="s">
        <v>1835</v>
      </c>
      <c r="I3177" s="18">
        <v>95616</v>
      </c>
      <c r="J3177" t="s">
        <v>23</v>
      </c>
      <c r="K3177" t="s">
        <v>1835</v>
      </c>
      <c r="L3177" s="18">
        <v>95822</v>
      </c>
      <c r="M3177">
        <v>2100</v>
      </c>
      <c r="N3177">
        <v>2100</v>
      </c>
      <c r="O3177">
        <v>0</v>
      </c>
      <c r="P3177" t="s">
        <v>26</v>
      </c>
      <c r="Q3177" t="s">
        <v>26</v>
      </c>
      <c r="R3177" s="19" t="s">
        <v>31</v>
      </c>
    </row>
    <row r="3178" spans="1:18" x14ac:dyDescent="0.3">
      <c r="A3178" s="17" t="s">
        <v>22209</v>
      </c>
      <c r="B3178" t="s">
        <v>22208</v>
      </c>
      <c r="C3178" s="17">
        <v>25147705</v>
      </c>
      <c r="D3178" t="s">
        <v>22206</v>
      </c>
      <c r="E3178" t="s">
        <v>22207</v>
      </c>
      <c r="F3178" t="s">
        <v>22210</v>
      </c>
      <c r="G3178" t="s">
        <v>22211</v>
      </c>
      <c r="H3178" t="s">
        <v>1835</v>
      </c>
      <c r="I3178" s="18">
        <v>95628</v>
      </c>
      <c r="J3178" t="s">
        <v>23</v>
      </c>
      <c r="K3178" t="s">
        <v>1835</v>
      </c>
      <c r="L3178" s="18">
        <v>95628</v>
      </c>
      <c r="M3178">
        <v>2100</v>
      </c>
      <c r="N3178">
        <v>2100</v>
      </c>
      <c r="O3178">
        <v>0</v>
      </c>
      <c r="P3178" t="s">
        <v>26</v>
      </c>
      <c r="Q3178" t="s">
        <v>26</v>
      </c>
      <c r="R3178" s="19" t="s">
        <v>31</v>
      </c>
    </row>
    <row r="3179" spans="1:18" x14ac:dyDescent="0.3">
      <c r="A3179" s="17" t="s">
        <v>20862</v>
      </c>
      <c r="B3179" t="s">
        <v>20861</v>
      </c>
      <c r="C3179" s="17">
        <v>21891805</v>
      </c>
      <c r="D3179" t="s">
        <v>20818</v>
      </c>
      <c r="E3179" t="s">
        <v>20819</v>
      </c>
      <c r="F3179" t="s">
        <v>20863</v>
      </c>
      <c r="G3179" t="s">
        <v>17271</v>
      </c>
      <c r="H3179" t="s">
        <v>1835</v>
      </c>
      <c r="I3179" s="18">
        <v>95661</v>
      </c>
      <c r="J3179" t="s">
        <v>23</v>
      </c>
      <c r="K3179" t="s">
        <v>1835</v>
      </c>
      <c r="L3179" s="18">
        <v>95833</v>
      </c>
      <c r="M3179">
        <v>2100</v>
      </c>
      <c r="N3179">
        <v>2034</v>
      </c>
      <c r="O3179">
        <v>-66</v>
      </c>
      <c r="P3179" t="s">
        <v>48</v>
      </c>
      <c r="Q3179" t="s">
        <v>25</v>
      </c>
      <c r="R3179" s="19" t="s">
        <v>31</v>
      </c>
    </row>
    <row r="3180" spans="1:18" x14ac:dyDescent="0.3">
      <c r="A3180" s="17" t="s">
        <v>25932</v>
      </c>
      <c r="B3180" t="s">
        <v>25928</v>
      </c>
      <c r="C3180" s="17">
        <v>31017305</v>
      </c>
      <c r="D3180" t="s">
        <v>25926</v>
      </c>
      <c r="E3180" t="s">
        <v>25927</v>
      </c>
      <c r="F3180" t="s">
        <v>25933</v>
      </c>
      <c r="G3180" t="s">
        <v>17271</v>
      </c>
      <c r="H3180" t="s">
        <v>1835</v>
      </c>
      <c r="I3180" s="18">
        <v>95661</v>
      </c>
      <c r="J3180" t="s">
        <v>23</v>
      </c>
      <c r="K3180" t="s">
        <v>1835</v>
      </c>
      <c r="L3180" s="18">
        <v>95128</v>
      </c>
      <c r="M3180">
        <v>4200</v>
      </c>
      <c r="N3180">
        <v>2034</v>
      </c>
      <c r="O3180">
        <v>-2166</v>
      </c>
      <c r="P3180" t="s">
        <v>48</v>
      </c>
      <c r="Q3180" t="s">
        <v>25</v>
      </c>
      <c r="R3180" s="19" t="s">
        <v>31</v>
      </c>
    </row>
    <row r="3181" spans="1:18" x14ac:dyDescent="0.3">
      <c r="A3181" s="17" t="s">
        <v>31202</v>
      </c>
      <c r="B3181" t="s">
        <v>31146</v>
      </c>
      <c r="C3181" s="17">
        <v>31939105</v>
      </c>
      <c r="D3181" t="s">
        <v>31144</v>
      </c>
      <c r="E3181" t="s">
        <v>31145</v>
      </c>
      <c r="F3181" t="s">
        <v>31203</v>
      </c>
      <c r="G3181" t="s">
        <v>31204</v>
      </c>
      <c r="H3181" t="s">
        <v>1835</v>
      </c>
      <c r="I3181" s="18">
        <v>95670</v>
      </c>
      <c r="J3181" t="s">
        <v>23</v>
      </c>
      <c r="K3181" t="s">
        <v>1835</v>
      </c>
      <c r="L3181" s="18">
        <v>92123</v>
      </c>
      <c r="M3181">
        <v>2643</v>
      </c>
      <c r="N3181">
        <v>2100</v>
      </c>
      <c r="O3181">
        <v>-543</v>
      </c>
      <c r="P3181" t="s">
        <v>48</v>
      </c>
      <c r="Q3181" t="s">
        <v>25</v>
      </c>
      <c r="R3181" s="19" t="s">
        <v>31</v>
      </c>
    </row>
    <row r="3182" spans="1:18" x14ac:dyDescent="0.3">
      <c r="A3182" s="17" t="s">
        <v>17269</v>
      </c>
      <c r="B3182" t="s">
        <v>17268</v>
      </c>
      <c r="C3182" s="17">
        <v>14955105</v>
      </c>
      <c r="D3182" t="s">
        <v>17267</v>
      </c>
      <c r="E3182" t="s">
        <v>17268</v>
      </c>
      <c r="F3182" t="s">
        <v>17270</v>
      </c>
      <c r="G3182" t="s">
        <v>17271</v>
      </c>
      <c r="H3182" t="s">
        <v>1835</v>
      </c>
      <c r="I3182" s="18">
        <v>95678</v>
      </c>
      <c r="J3182" t="s">
        <v>23</v>
      </c>
      <c r="K3182" t="s">
        <v>1835</v>
      </c>
      <c r="L3182" s="18">
        <v>95677</v>
      </c>
      <c r="M3182">
        <v>2034</v>
      </c>
      <c r="N3182">
        <v>2034</v>
      </c>
      <c r="O3182">
        <v>0</v>
      </c>
      <c r="P3182" t="s">
        <v>26</v>
      </c>
      <c r="Q3182" t="s">
        <v>26</v>
      </c>
      <c r="R3182" s="19" t="s">
        <v>31</v>
      </c>
    </row>
    <row r="3183" spans="1:18" x14ac:dyDescent="0.3">
      <c r="A3183" s="17" t="s">
        <v>20836</v>
      </c>
      <c r="B3183" t="s">
        <v>20835</v>
      </c>
      <c r="C3183" s="17">
        <v>21891805</v>
      </c>
      <c r="D3183" t="s">
        <v>20818</v>
      </c>
      <c r="E3183" t="s">
        <v>20819</v>
      </c>
      <c r="F3183" t="s">
        <v>20837</v>
      </c>
      <c r="G3183" t="s">
        <v>2315</v>
      </c>
      <c r="H3183" t="s">
        <v>1835</v>
      </c>
      <c r="I3183" s="18">
        <v>95687</v>
      </c>
      <c r="J3183" t="s">
        <v>23</v>
      </c>
      <c r="K3183" t="s">
        <v>1835</v>
      </c>
      <c r="L3183" s="18">
        <v>95833</v>
      </c>
      <c r="M3183">
        <v>2100</v>
      </c>
      <c r="N3183">
        <v>2580</v>
      </c>
      <c r="O3183">
        <v>480</v>
      </c>
      <c r="P3183" t="s">
        <v>24</v>
      </c>
      <c r="Q3183" t="s">
        <v>25</v>
      </c>
      <c r="R3183" s="19" t="s">
        <v>15</v>
      </c>
    </row>
    <row r="3184" spans="1:18" x14ac:dyDescent="0.3">
      <c r="A3184" s="17" t="s">
        <v>2313</v>
      </c>
      <c r="B3184" t="s">
        <v>2304</v>
      </c>
      <c r="C3184" s="17">
        <v>11116505</v>
      </c>
      <c r="D3184" t="s">
        <v>2303</v>
      </c>
      <c r="E3184" t="s">
        <v>2304</v>
      </c>
      <c r="F3184" t="s">
        <v>2314</v>
      </c>
      <c r="G3184" t="s">
        <v>2315</v>
      </c>
      <c r="H3184" t="s">
        <v>1835</v>
      </c>
      <c r="I3184" s="18">
        <v>95688</v>
      </c>
      <c r="J3184" t="s">
        <v>23</v>
      </c>
      <c r="K3184" t="s">
        <v>1835</v>
      </c>
      <c r="L3184" s="18">
        <v>94534</v>
      </c>
      <c r="M3184">
        <v>2580</v>
      </c>
      <c r="N3184">
        <v>2580</v>
      </c>
      <c r="O3184">
        <v>0</v>
      </c>
      <c r="P3184" t="s">
        <v>26</v>
      </c>
      <c r="Q3184" t="s">
        <v>26</v>
      </c>
      <c r="R3184" s="19" t="s">
        <v>31</v>
      </c>
    </row>
    <row r="3185" spans="1:18" x14ac:dyDescent="0.3">
      <c r="A3185" s="17" t="s">
        <v>18343</v>
      </c>
      <c r="B3185" t="s">
        <v>18342</v>
      </c>
      <c r="C3185" s="17">
        <v>14993405</v>
      </c>
      <c r="D3185" t="s">
        <v>18336</v>
      </c>
      <c r="E3185" t="s">
        <v>18337</v>
      </c>
      <c r="F3185" t="s">
        <v>18344</v>
      </c>
      <c r="G3185" t="s">
        <v>18345</v>
      </c>
      <c r="H3185" t="s">
        <v>1835</v>
      </c>
      <c r="I3185" s="18">
        <v>95691</v>
      </c>
      <c r="J3185" t="s">
        <v>23</v>
      </c>
      <c r="K3185" t="s">
        <v>1835</v>
      </c>
      <c r="L3185" s="18">
        <v>95822</v>
      </c>
      <c r="M3185">
        <v>2100</v>
      </c>
      <c r="N3185">
        <v>2100</v>
      </c>
      <c r="O3185">
        <v>0</v>
      </c>
      <c r="P3185" t="s">
        <v>26</v>
      </c>
      <c r="Q3185" t="s">
        <v>26</v>
      </c>
      <c r="R3185" s="19" t="s">
        <v>31</v>
      </c>
    </row>
    <row r="3186" spans="1:18" x14ac:dyDescent="0.3">
      <c r="A3186" s="17" t="s">
        <v>22617</v>
      </c>
      <c r="B3186" t="s">
        <v>22616</v>
      </c>
      <c r="C3186" s="17">
        <v>25803405</v>
      </c>
      <c r="D3186" t="s">
        <v>22608</v>
      </c>
      <c r="E3186" t="s">
        <v>22609</v>
      </c>
      <c r="F3186" t="s">
        <v>22618</v>
      </c>
      <c r="G3186" t="s">
        <v>18345</v>
      </c>
      <c r="H3186" t="s">
        <v>1835</v>
      </c>
      <c r="I3186" s="18">
        <v>95691</v>
      </c>
      <c r="J3186" t="s">
        <v>23</v>
      </c>
      <c r="K3186" t="s">
        <v>1835</v>
      </c>
      <c r="L3186" s="18">
        <v>95691</v>
      </c>
      <c r="M3186">
        <v>2100</v>
      </c>
      <c r="N3186">
        <v>2100</v>
      </c>
      <c r="O3186">
        <v>0</v>
      </c>
      <c r="P3186" t="s">
        <v>26</v>
      </c>
      <c r="Q3186" t="s">
        <v>26</v>
      </c>
      <c r="R3186" s="19" t="s">
        <v>31</v>
      </c>
    </row>
    <row r="3187" spans="1:18" x14ac:dyDescent="0.3">
      <c r="A3187" s="17" t="s">
        <v>20865</v>
      </c>
      <c r="B3187" t="s">
        <v>20864</v>
      </c>
      <c r="C3187" s="17">
        <v>21891805</v>
      </c>
      <c r="D3187" t="s">
        <v>20818</v>
      </c>
      <c r="E3187" t="s">
        <v>20819</v>
      </c>
      <c r="F3187" t="s">
        <v>20866</v>
      </c>
      <c r="G3187" t="s">
        <v>20867</v>
      </c>
      <c r="H3187" t="s">
        <v>1835</v>
      </c>
      <c r="I3187" s="18">
        <v>95695</v>
      </c>
      <c r="J3187" t="s">
        <v>23</v>
      </c>
      <c r="K3187" t="s">
        <v>1835</v>
      </c>
      <c r="L3187" s="18">
        <v>95833</v>
      </c>
      <c r="M3187">
        <v>2100</v>
      </c>
      <c r="N3187">
        <v>2100</v>
      </c>
      <c r="O3187">
        <v>0</v>
      </c>
      <c r="P3187" t="s">
        <v>26</v>
      </c>
      <c r="Q3187" t="s">
        <v>26</v>
      </c>
      <c r="R3187" s="19" t="s">
        <v>31</v>
      </c>
    </row>
    <row r="3188" spans="1:18" x14ac:dyDescent="0.3">
      <c r="A3188" s="17" t="s">
        <v>21109</v>
      </c>
      <c r="B3188" t="s">
        <v>21108</v>
      </c>
      <c r="C3188" s="17">
        <v>24001905</v>
      </c>
      <c r="D3188" t="s">
        <v>21106</v>
      </c>
      <c r="E3188" t="s">
        <v>21107</v>
      </c>
      <c r="F3188" t="s">
        <v>21110</v>
      </c>
      <c r="G3188" t="s">
        <v>20867</v>
      </c>
      <c r="H3188" t="s">
        <v>1835</v>
      </c>
      <c r="I3188" s="18">
        <v>95695</v>
      </c>
      <c r="J3188" t="s">
        <v>23</v>
      </c>
      <c r="K3188" t="s">
        <v>1835</v>
      </c>
      <c r="L3188" s="18">
        <v>95993</v>
      </c>
      <c r="M3188">
        <v>2034</v>
      </c>
      <c r="N3188">
        <v>2100</v>
      </c>
      <c r="O3188">
        <v>66</v>
      </c>
      <c r="P3188" t="s">
        <v>24</v>
      </c>
      <c r="Q3188" t="s">
        <v>25</v>
      </c>
      <c r="R3188" s="19" t="s">
        <v>15</v>
      </c>
    </row>
    <row r="3189" spans="1:18" x14ac:dyDescent="0.3">
      <c r="A3189" s="17" t="s">
        <v>17684</v>
      </c>
      <c r="B3189" t="s">
        <v>17683</v>
      </c>
      <c r="C3189" s="17">
        <v>14969405</v>
      </c>
      <c r="D3189" t="s">
        <v>17681</v>
      </c>
      <c r="E3189" t="s">
        <v>17682</v>
      </c>
      <c r="F3189" t="s">
        <v>17685</v>
      </c>
      <c r="G3189" t="s">
        <v>17686</v>
      </c>
      <c r="H3189" t="s">
        <v>1835</v>
      </c>
      <c r="I3189" s="18">
        <v>95757</v>
      </c>
      <c r="J3189" t="s">
        <v>23</v>
      </c>
      <c r="K3189" t="s">
        <v>1835</v>
      </c>
      <c r="L3189" s="18">
        <v>95823</v>
      </c>
      <c r="M3189">
        <v>2100</v>
      </c>
      <c r="N3189">
        <v>2100</v>
      </c>
      <c r="O3189">
        <v>0</v>
      </c>
      <c r="P3189" t="s">
        <v>26</v>
      </c>
      <c r="Q3189" t="s">
        <v>26</v>
      </c>
      <c r="R3189" s="19" t="s">
        <v>31</v>
      </c>
    </row>
    <row r="3190" spans="1:18" x14ac:dyDescent="0.3">
      <c r="A3190" s="17" t="s">
        <v>3197</v>
      </c>
      <c r="B3190" t="s">
        <v>3196</v>
      </c>
      <c r="C3190" s="17">
        <v>11802805</v>
      </c>
      <c r="D3190" t="s">
        <v>3175</v>
      </c>
      <c r="E3190" t="s">
        <v>3176</v>
      </c>
      <c r="F3190" t="s">
        <v>3198</v>
      </c>
      <c r="G3190" t="s">
        <v>2211</v>
      </c>
      <c r="H3190" t="s">
        <v>1835</v>
      </c>
      <c r="I3190" s="18">
        <v>95811</v>
      </c>
      <c r="J3190" t="s">
        <v>23</v>
      </c>
      <c r="K3190" t="s">
        <v>1835</v>
      </c>
      <c r="L3190" s="18">
        <v>92093</v>
      </c>
      <c r="M3190">
        <v>2643</v>
      </c>
      <c r="N3190">
        <v>2100</v>
      </c>
      <c r="O3190">
        <v>-543</v>
      </c>
      <c r="P3190" t="s">
        <v>48</v>
      </c>
      <c r="Q3190" t="s">
        <v>25</v>
      </c>
      <c r="R3190" s="19" t="s">
        <v>31</v>
      </c>
    </row>
    <row r="3191" spans="1:18" x14ac:dyDescent="0.3">
      <c r="A3191" s="17" t="s">
        <v>22282</v>
      </c>
      <c r="B3191" t="s">
        <v>22281</v>
      </c>
      <c r="C3191" s="17">
        <v>25175305</v>
      </c>
      <c r="D3191" t="s">
        <v>22280</v>
      </c>
      <c r="E3191" t="s">
        <v>22281</v>
      </c>
      <c r="F3191" t="s">
        <v>22283</v>
      </c>
      <c r="G3191" t="s">
        <v>2211</v>
      </c>
      <c r="H3191" t="s">
        <v>1835</v>
      </c>
      <c r="I3191" s="18">
        <v>95811</v>
      </c>
      <c r="J3191" t="s">
        <v>23</v>
      </c>
      <c r="K3191" t="s">
        <v>1835</v>
      </c>
      <c r="L3191" s="18">
        <v>95815</v>
      </c>
      <c r="M3191">
        <v>2100</v>
      </c>
      <c r="N3191">
        <v>2100</v>
      </c>
      <c r="O3191">
        <v>0</v>
      </c>
      <c r="P3191" t="s">
        <v>26</v>
      </c>
      <c r="Q3191" t="s">
        <v>26</v>
      </c>
      <c r="R3191" s="19" t="s">
        <v>31</v>
      </c>
    </row>
    <row r="3192" spans="1:18" x14ac:dyDescent="0.3">
      <c r="A3192" s="17" t="s">
        <v>27090</v>
      </c>
      <c r="B3192" t="s">
        <v>27089</v>
      </c>
      <c r="C3192" s="17">
        <v>31505105</v>
      </c>
      <c r="D3192" t="s">
        <v>27067</v>
      </c>
      <c r="E3192" t="s">
        <v>27068</v>
      </c>
      <c r="F3192" t="s">
        <v>27091</v>
      </c>
      <c r="G3192" t="s">
        <v>2211</v>
      </c>
      <c r="H3192" t="s">
        <v>1835</v>
      </c>
      <c r="I3192" s="18">
        <v>95811</v>
      </c>
      <c r="J3192" t="s">
        <v>23</v>
      </c>
      <c r="K3192" t="s">
        <v>1835</v>
      </c>
      <c r="L3192" s="18">
        <v>90089</v>
      </c>
      <c r="M3192">
        <v>2916</v>
      </c>
      <c r="N3192">
        <v>2100</v>
      </c>
      <c r="O3192">
        <v>-816</v>
      </c>
      <c r="P3192" t="s">
        <v>48</v>
      </c>
      <c r="Q3192" t="s">
        <v>25</v>
      </c>
      <c r="R3192" s="19" t="s">
        <v>31</v>
      </c>
    </row>
    <row r="3193" spans="1:18" x14ac:dyDescent="0.3">
      <c r="A3193" s="17" t="s">
        <v>30452</v>
      </c>
      <c r="B3193" t="s">
        <v>30433</v>
      </c>
      <c r="C3193" s="17">
        <v>31917105</v>
      </c>
      <c r="D3193" t="s">
        <v>30432</v>
      </c>
      <c r="E3193" t="s">
        <v>30433</v>
      </c>
      <c r="F3193" t="s">
        <v>30453</v>
      </c>
      <c r="G3193" t="s">
        <v>2211</v>
      </c>
      <c r="H3193" t="s">
        <v>1835</v>
      </c>
      <c r="I3193" s="18">
        <v>95814</v>
      </c>
      <c r="J3193" t="s">
        <v>23</v>
      </c>
      <c r="K3193" t="s">
        <v>1835</v>
      </c>
      <c r="L3193" s="18">
        <v>94117</v>
      </c>
      <c r="M3193">
        <v>4368</v>
      </c>
      <c r="N3193">
        <v>2100</v>
      </c>
      <c r="O3193">
        <v>-2268</v>
      </c>
      <c r="P3193" t="s">
        <v>48</v>
      </c>
      <c r="Q3193" t="s">
        <v>25</v>
      </c>
      <c r="R3193" s="19" t="s">
        <v>31</v>
      </c>
    </row>
    <row r="3194" spans="1:18" x14ac:dyDescent="0.3">
      <c r="A3194" s="17" t="s">
        <v>20869</v>
      </c>
      <c r="B3194" t="s">
        <v>20868</v>
      </c>
      <c r="C3194" s="17">
        <v>21891805</v>
      </c>
      <c r="D3194" t="s">
        <v>20818</v>
      </c>
      <c r="E3194" t="s">
        <v>20819</v>
      </c>
      <c r="F3194" t="s">
        <v>20870</v>
      </c>
      <c r="G3194" t="s">
        <v>2211</v>
      </c>
      <c r="H3194" t="s">
        <v>1835</v>
      </c>
      <c r="I3194" s="18">
        <v>95815</v>
      </c>
      <c r="J3194" t="s">
        <v>23</v>
      </c>
      <c r="K3194" t="s">
        <v>1835</v>
      </c>
      <c r="L3194" s="18">
        <v>95833</v>
      </c>
      <c r="M3194">
        <v>2100</v>
      </c>
      <c r="N3194">
        <v>2100</v>
      </c>
      <c r="O3194">
        <v>0</v>
      </c>
      <c r="P3194" t="s">
        <v>26</v>
      </c>
      <c r="Q3194" t="s">
        <v>26</v>
      </c>
      <c r="R3194" s="19" t="s">
        <v>31</v>
      </c>
    </row>
    <row r="3195" spans="1:18" x14ac:dyDescent="0.3">
      <c r="A3195" s="17" t="s">
        <v>3155</v>
      </c>
      <c r="B3195" t="s">
        <v>3154</v>
      </c>
      <c r="C3195" s="17">
        <v>11802405</v>
      </c>
      <c r="D3195" t="s">
        <v>3148</v>
      </c>
      <c r="E3195" t="s">
        <v>3149</v>
      </c>
      <c r="F3195" t="s">
        <v>3156</v>
      </c>
      <c r="G3195" t="s">
        <v>2211</v>
      </c>
      <c r="H3195" t="s">
        <v>1835</v>
      </c>
      <c r="I3195" s="18">
        <v>95817</v>
      </c>
      <c r="J3195" t="s">
        <v>23</v>
      </c>
      <c r="K3195" t="s">
        <v>1835</v>
      </c>
      <c r="L3195" s="18">
        <v>95616</v>
      </c>
      <c r="M3195">
        <v>2100</v>
      </c>
      <c r="N3195">
        <v>2100</v>
      </c>
      <c r="O3195">
        <v>0</v>
      </c>
      <c r="P3195" t="s">
        <v>26</v>
      </c>
      <c r="Q3195" t="s">
        <v>26</v>
      </c>
      <c r="R3195" s="19" t="s">
        <v>31</v>
      </c>
    </row>
    <row r="3196" spans="1:18" x14ac:dyDescent="0.3">
      <c r="A3196" s="17" t="s">
        <v>27043</v>
      </c>
      <c r="B3196" t="s">
        <v>2211</v>
      </c>
      <c r="C3196" s="17">
        <v>31504205</v>
      </c>
      <c r="D3196" t="s">
        <v>27023</v>
      </c>
      <c r="E3196" t="s">
        <v>27024</v>
      </c>
      <c r="F3196" t="s">
        <v>27044</v>
      </c>
      <c r="G3196" t="s">
        <v>2211</v>
      </c>
      <c r="H3196" t="s">
        <v>1835</v>
      </c>
      <c r="I3196" s="18">
        <v>95817</v>
      </c>
      <c r="J3196" t="s">
        <v>23</v>
      </c>
      <c r="K3196" t="s">
        <v>1835</v>
      </c>
      <c r="L3196" s="18">
        <v>90045</v>
      </c>
      <c r="M3196">
        <v>2916</v>
      </c>
      <c r="N3196">
        <v>2100</v>
      </c>
      <c r="O3196">
        <v>-816</v>
      </c>
      <c r="P3196" t="s">
        <v>48</v>
      </c>
      <c r="Q3196" t="s">
        <v>25</v>
      </c>
      <c r="R3196" s="19" t="s">
        <v>31</v>
      </c>
    </row>
    <row r="3197" spans="1:18" x14ac:dyDescent="0.3">
      <c r="A3197" s="17" t="s">
        <v>3131</v>
      </c>
      <c r="B3197" t="s">
        <v>3130</v>
      </c>
      <c r="C3197" s="17">
        <v>11802205</v>
      </c>
      <c r="D3197" t="s">
        <v>3128</v>
      </c>
      <c r="E3197" t="s">
        <v>3129</v>
      </c>
      <c r="F3197" t="s">
        <v>3132</v>
      </c>
      <c r="G3197" t="s">
        <v>3133</v>
      </c>
      <c r="H3197" t="s">
        <v>1835</v>
      </c>
      <c r="I3197" s="18">
        <v>95819</v>
      </c>
      <c r="J3197" t="s">
        <v>23</v>
      </c>
      <c r="K3197" t="s">
        <v>1835</v>
      </c>
      <c r="L3197" s="18">
        <v>95819</v>
      </c>
      <c r="M3197">
        <v>2100</v>
      </c>
      <c r="N3197">
        <v>2100</v>
      </c>
      <c r="O3197">
        <v>0</v>
      </c>
      <c r="P3197" t="s">
        <v>26</v>
      </c>
      <c r="Q3197" t="s">
        <v>26</v>
      </c>
      <c r="R3197" s="19" t="s">
        <v>31</v>
      </c>
    </row>
    <row r="3198" spans="1:18" x14ac:dyDescent="0.3">
      <c r="A3198" s="17" t="s">
        <v>2205</v>
      </c>
      <c r="B3198" t="s">
        <v>2204</v>
      </c>
      <c r="C3198" s="17">
        <v>11104205</v>
      </c>
      <c r="D3198" t="s">
        <v>2203</v>
      </c>
      <c r="E3198" t="s">
        <v>2204</v>
      </c>
      <c r="F3198" t="s">
        <v>2206</v>
      </c>
      <c r="G3198" t="s">
        <v>2207</v>
      </c>
      <c r="H3198" t="s">
        <v>1835</v>
      </c>
      <c r="I3198" s="18">
        <v>95824</v>
      </c>
      <c r="J3198" t="s">
        <v>23</v>
      </c>
      <c r="K3198" t="s">
        <v>1835</v>
      </c>
      <c r="L3198" s="18">
        <v>95206</v>
      </c>
      <c r="M3198">
        <v>1920</v>
      </c>
      <c r="N3198">
        <v>2100</v>
      </c>
      <c r="O3198">
        <v>180</v>
      </c>
      <c r="P3198" t="s">
        <v>24</v>
      </c>
      <c r="Q3198" t="s">
        <v>25</v>
      </c>
      <c r="R3198" s="19" t="s">
        <v>15</v>
      </c>
    </row>
    <row r="3199" spans="1:18" x14ac:dyDescent="0.3">
      <c r="A3199" s="17" t="s">
        <v>2209</v>
      </c>
      <c r="B3199" t="s">
        <v>2208</v>
      </c>
      <c r="C3199" s="17">
        <v>11104205</v>
      </c>
      <c r="D3199" t="s">
        <v>2203</v>
      </c>
      <c r="E3199" t="s">
        <v>2204</v>
      </c>
      <c r="F3199" t="s">
        <v>2210</v>
      </c>
      <c r="G3199" t="s">
        <v>2211</v>
      </c>
      <c r="H3199" t="s">
        <v>1835</v>
      </c>
      <c r="I3199" s="18">
        <v>95824</v>
      </c>
      <c r="J3199" t="s">
        <v>23</v>
      </c>
      <c r="K3199" t="s">
        <v>1835</v>
      </c>
      <c r="L3199" s="18">
        <v>95206</v>
      </c>
      <c r="M3199">
        <v>1920</v>
      </c>
      <c r="N3199">
        <v>2100</v>
      </c>
      <c r="O3199">
        <v>180</v>
      </c>
      <c r="P3199" t="s">
        <v>24</v>
      </c>
      <c r="Q3199" t="s">
        <v>25</v>
      </c>
      <c r="R3199" s="19" t="s">
        <v>15</v>
      </c>
    </row>
    <row r="3200" spans="1:18" x14ac:dyDescent="0.3">
      <c r="A3200" s="17" t="s">
        <v>31137</v>
      </c>
      <c r="B3200" t="s">
        <v>31136</v>
      </c>
      <c r="C3200" s="17">
        <v>31936105</v>
      </c>
      <c r="D3200" t="s">
        <v>31134</v>
      </c>
      <c r="E3200" t="s">
        <v>31135</v>
      </c>
      <c r="F3200" t="s">
        <v>31138</v>
      </c>
      <c r="G3200" t="s">
        <v>3133</v>
      </c>
      <c r="H3200" t="s">
        <v>1835</v>
      </c>
      <c r="I3200" s="18">
        <v>95829</v>
      </c>
      <c r="J3200" t="s">
        <v>23</v>
      </c>
      <c r="K3200" t="s">
        <v>1835</v>
      </c>
      <c r="L3200" s="18">
        <v>95827</v>
      </c>
      <c r="M3200">
        <v>2100</v>
      </c>
      <c r="N3200">
        <v>2100</v>
      </c>
      <c r="O3200">
        <v>0</v>
      </c>
      <c r="P3200" t="s">
        <v>26</v>
      </c>
      <c r="Q3200" t="s">
        <v>26</v>
      </c>
      <c r="R3200" s="19" t="s">
        <v>31</v>
      </c>
    </row>
    <row r="3201" spans="1:18" x14ac:dyDescent="0.3">
      <c r="A3201" s="17" t="s">
        <v>20872</v>
      </c>
      <c r="B3201" t="s">
        <v>20871</v>
      </c>
      <c r="C3201" s="17">
        <v>21891805</v>
      </c>
      <c r="D3201" t="s">
        <v>20818</v>
      </c>
      <c r="E3201" t="s">
        <v>20819</v>
      </c>
      <c r="F3201" t="s">
        <v>20873</v>
      </c>
      <c r="G3201" t="s">
        <v>2211</v>
      </c>
      <c r="H3201" t="s">
        <v>1835</v>
      </c>
      <c r="I3201" s="18">
        <v>95833</v>
      </c>
      <c r="J3201" t="s">
        <v>23</v>
      </c>
      <c r="K3201" t="s">
        <v>1835</v>
      </c>
      <c r="L3201" s="18">
        <v>95833</v>
      </c>
      <c r="M3201">
        <v>2100</v>
      </c>
      <c r="N3201">
        <v>2100</v>
      </c>
      <c r="O3201">
        <v>0</v>
      </c>
      <c r="P3201" t="s">
        <v>26</v>
      </c>
      <c r="Q3201" t="s">
        <v>26</v>
      </c>
      <c r="R3201" s="19" t="s">
        <v>31</v>
      </c>
    </row>
    <row r="3202" spans="1:18" x14ac:dyDescent="0.3">
      <c r="A3202" s="17" t="s">
        <v>20875</v>
      </c>
      <c r="B3202" t="s">
        <v>20874</v>
      </c>
      <c r="C3202" s="17">
        <v>21891805</v>
      </c>
      <c r="D3202" t="s">
        <v>20818</v>
      </c>
      <c r="E3202" t="s">
        <v>20819</v>
      </c>
      <c r="F3202" t="s">
        <v>20876</v>
      </c>
      <c r="G3202" t="s">
        <v>2211</v>
      </c>
      <c r="H3202" t="s">
        <v>1835</v>
      </c>
      <c r="I3202" s="18">
        <v>95833</v>
      </c>
      <c r="J3202" t="s">
        <v>23</v>
      </c>
      <c r="K3202" t="s">
        <v>1835</v>
      </c>
      <c r="L3202" s="18">
        <v>95833</v>
      </c>
      <c r="M3202">
        <v>2100</v>
      </c>
      <c r="N3202">
        <v>2100</v>
      </c>
      <c r="O3202">
        <v>0</v>
      </c>
      <c r="P3202" t="s">
        <v>26</v>
      </c>
      <c r="Q3202" t="s">
        <v>26</v>
      </c>
      <c r="R3202" s="19" t="s">
        <v>31</v>
      </c>
    </row>
    <row r="3203" spans="1:18" x14ac:dyDescent="0.3">
      <c r="A3203" s="17" t="s">
        <v>25905</v>
      </c>
      <c r="B3203" t="s">
        <v>25904</v>
      </c>
      <c r="C3203" s="17">
        <v>31016605</v>
      </c>
      <c r="D3203" t="s">
        <v>25902</v>
      </c>
      <c r="E3203" t="s">
        <v>25903</v>
      </c>
      <c r="F3203" t="s">
        <v>20873</v>
      </c>
      <c r="G3203" t="s">
        <v>3133</v>
      </c>
      <c r="H3203" t="s">
        <v>1835</v>
      </c>
      <c r="I3203" s="18">
        <v>95833</v>
      </c>
      <c r="J3203" t="s">
        <v>23</v>
      </c>
      <c r="K3203" t="s">
        <v>1835</v>
      </c>
      <c r="L3203" s="18">
        <v>94501</v>
      </c>
      <c r="M3203">
        <v>3534</v>
      </c>
      <c r="N3203">
        <v>2100</v>
      </c>
      <c r="O3203">
        <v>-1434</v>
      </c>
      <c r="P3203" t="s">
        <v>48</v>
      </c>
      <c r="Q3203" t="s">
        <v>25</v>
      </c>
      <c r="R3203" s="19" t="s">
        <v>31</v>
      </c>
    </row>
    <row r="3204" spans="1:18" x14ac:dyDescent="0.3">
      <c r="A3204" s="17" t="s">
        <v>26585</v>
      </c>
      <c r="B3204" t="s">
        <v>26584</v>
      </c>
      <c r="C3204" s="17">
        <v>31140505</v>
      </c>
      <c r="D3204" t="s">
        <v>26579</v>
      </c>
      <c r="E3204" t="s">
        <v>26580</v>
      </c>
      <c r="F3204" t="s">
        <v>26586</v>
      </c>
      <c r="G3204" t="s">
        <v>2211</v>
      </c>
      <c r="H3204" t="s">
        <v>1835</v>
      </c>
      <c r="I3204" s="18">
        <v>95833</v>
      </c>
      <c r="J3204" t="s">
        <v>23</v>
      </c>
      <c r="K3204" t="s">
        <v>1835</v>
      </c>
      <c r="L3204" s="18">
        <v>94609</v>
      </c>
      <c r="M3204">
        <v>3534</v>
      </c>
      <c r="N3204">
        <v>2100</v>
      </c>
      <c r="O3204">
        <v>-1434</v>
      </c>
      <c r="P3204" t="s">
        <v>48</v>
      </c>
      <c r="Q3204" t="s">
        <v>25</v>
      </c>
      <c r="R3204" s="19" t="s">
        <v>31</v>
      </c>
    </row>
    <row r="3205" spans="1:18" x14ac:dyDescent="0.3">
      <c r="A3205" s="17" t="s">
        <v>31906</v>
      </c>
      <c r="B3205" t="s">
        <v>31900</v>
      </c>
      <c r="C3205" s="17">
        <v>31966105</v>
      </c>
      <c r="D3205" t="s">
        <v>31899</v>
      </c>
      <c r="E3205" t="s">
        <v>31900</v>
      </c>
      <c r="F3205" t="s">
        <v>31907</v>
      </c>
      <c r="G3205" t="s">
        <v>2211</v>
      </c>
      <c r="H3205" t="s">
        <v>1835</v>
      </c>
      <c r="I3205" s="18">
        <v>95834</v>
      </c>
      <c r="J3205" t="s">
        <v>23</v>
      </c>
      <c r="K3205" t="s">
        <v>1835</v>
      </c>
      <c r="L3205" s="18">
        <v>91182</v>
      </c>
      <c r="M3205">
        <v>2916</v>
      </c>
      <c r="N3205">
        <v>2100</v>
      </c>
      <c r="O3205">
        <v>-816</v>
      </c>
      <c r="P3205" t="s">
        <v>48</v>
      </c>
      <c r="Q3205" t="s">
        <v>25</v>
      </c>
      <c r="R3205" s="19" t="s">
        <v>31</v>
      </c>
    </row>
    <row r="3206" spans="1:18" x14ac:dyDescent="0.3">
      <c r="A3206" s="17" t="s">
        <v>20878</v>
      </c>
      <c r="B3206" t="s">
        <v>20877</v>
      </c>
      <c r="C3206" s="17">
        <v>21891805</v>
      </c>
      <c r="D3206" t="s">
        <v>20818</v>
      </c>
      <c r="E3206" t="s">
        <v>20819</v>
      </c>
      <c r="F3206" t="s">
        <v>20879</v>
      </c>
      <c r="G3206" t="s">
        <v>10487</v>
      </c>
      <c r="H3206" t="s">
        <v>1835</v>
      </c>
      <c r="I3206" s="18">
        <v>95901</v>
      </c>
      <c r="J3206" t="s">
        <v>23</v>
      </c>
      <c r="K3206" t="s">
        <v>1835</v>
      </c>
      <c r="L3206" s="18">
        <v>95833</v>
      </c>
      <c r="M3206">
        <v>2100</v>
      </c>
      <c r="N3206">
        <v>2034</v>
      </c>
      <c r="O3206">
        <v>-66</v>
      </c>
      <c r="P3206" t="s">
        <v>48</v>
      </c>
      <c r="Q3206" t="s">
        <v>25</v>
      </c>
      <c r="R3206" s="19" t="s">
        <v>31</v>
      </c>
    </row>
    <row r="3207" spans="1:18" x14ac:dyDescent="0.3">
      <c r="A3207" s="17" t="s">
        <v>20880</v>
      </c>
      <c r="B3207" t="s">
        <v>16245</v>
      </c>
      <c r="C3207" s="17">
        <v>21891805</v>
      </c>
      <c r="D3207" t="s">
        <v>20818</v>
      </c>
      <c r="E3207" t="s">
        <v>20819</v>
      </c>
      <c r="F3207" t="s">
        <v>20881</v>
      </c>
      <c r="G3207" t="s">
        <v>10487</v>
      </c>
      <c r="H3207" t="s">
        <v>1835</v>
      </c>
      <c r="I3207" s="18">
        <v>95901</v>
      </c>
      <c r="J3207" t="s">
        <v>23</v>
      </c>
      <c r="K3207" t="s">
        <v>1835</v>
      </c>
      <c r="L3207" s="18">
        <v>95833</v>
      </c>
      <c r="M3207">
        <v>2100</v>
      </c>
      <c r="N3207">
        <v>2034</v>
      </c>
      <c r="O3207">
        <v>-66</v>
      </c>
      <c r="P3207" t="s">
        <v>48</v>
      </c>
      <c r="Q3207" t="s">
        <v>25</v>
      </c>
      <c r="R3207" s="19" t="s">
        <v>31</v>
      </c>
    </row>
    <row r="3208" spans="1:18" x14ac:dyDescent="0.3">
      <c r="A3208" s="17" t="s">
        <v>16251</v>
      </c>
      <c r="B3208" t="s">
        <v>16250</v>
      </c>
      <c r="C3208" s="17">
        <v>14935405</v>
      </c>
      <c r="D3208" t="s">
        <v>16244</v>
      </c>
      <c r="E3208" t="s">
        <v>16245</v>
      </c>
      <c r="F3208" t="s">
        <v>16252</v>
      </c>
      <c r="G3208" t="s">
        <v>16253</v>
      </c>
      <c r="H3208" t="s">
        <v>1835</v>
      </c>
      <c r="I3208" s="18">
        <v>95903</v>
      </c>
      <c r="J3208" t="s">
        <v>23</v>
      </c>
      <c r="K3208" t="s">
        <v>1835</v>
      </c>
      <c r="L3208" s="18">
        <v>95901</v>
      </c>
      <c r="M3208">
        <v>2034</v>
      </c>
      <c r="N3208">
        <v>2034</v>
      </c>
      <c r="O3208">
        <v>0</v>
      </c>
      <c r="P3208" t="s">
        <v>26</v>
      </c>
      <c r="Q3208" t="s">
        <v>26</v>
      </c>
      <c r="R3208" s="19" t="s">
        <v>31</v>
      </c>
    </row>
    <row r="3209" spans="1:18" x14ac:dyDescent="0.3">
      <c r="A3209" s="17" t="s">
        <v>12919</v>
      </c>
      <c r="B3209" t="s">
        <v>12918</v>
      </c>
      <c r="C3209" s="17">
        <v>14916405</v>
      </c>
      <c r="D3209" t="s">
        <v>12916</v>
      </c>
      <c r="E3209" t="s">
        <v>12917</v>
      </c>
      <c r="F3209" t="s">
        <v>12920</v>
      </c>
      <c r="G3209" t="s">
        <v>12921</v>
      </c>
      <c r="H3209" t="s">
        <v>1835</v>
      </c>
      <c r="I3209" s="18">
        <v>95926</v>
      </c>
      <c r="J3209" t="s">
        <v>23</v>
      </c>
      <c r="K3209" t="s">
        <v>1835</v>
      </c>
      <c r="L3209" s="18">
        <v>95965</v>
      </c>
      <c r="M3209">
        <v>2034</v>
      </c>
      <c r="N3209">
        <v>2034</v>
      </c>
      <c r="O3209">
        <v>0</v>
      </c>
      <c r="P3209" t="s">
        <v>26</v>
      </c>
      <c r="Q3209" t="s">
        <v>26</v>
      </c>
      <c r="R3209" s="19" t="s">
        <v>31</v>
      </c>
    </row>
    <row r="3210" spans="1:18" x14ac:dyDescent="0.3">
      <c r="A3210" s="17" t="s">
        <v>12923</v>
      </c>
      <c r="B3210" t="s">
        <v>12922</v>
      </c>
      <c r="C3210" s="17">
        <v>14916405</v>
      </c>
      <c r="D3210" t="s">
        <v>12916</v>
      </c>
      <c r="E3210" t="s">
        <v>12917</v>
      </c>
      <c r="F3210" t="s">
        <v>12924</v>
      </c>
      <c r="G3210" t="s">
        <v>12921</v>
      </c>
      <c r="H3210" t="s">
        <v>1835</v>
      </c>
      <c r="I3210" s="18">
        <v>95928</v>
      </c>
      <c r="J3210" t="s">
        <v>23</v>
      </c>
      <c r="K3210" t="s">
        <v>1835</v>
      </c>
      <c r="L3210" s="18">
        <v>95965</v>
      </c>
      <c r="M3210">
        <v>2034</v>
      </c>
      <c r="N3210">
        <v>2034</v>
      </c>
      <c r="O3210">
        <v>0</v>
      </c>
      <c r="P3210" t="s">
        <v>26</v>
      </c>
      <c r="Q3210" t="s">
        <v>26</v>
      </c>
      <c r="R3210" s="19" t="s">
        <v>31</v>
      </c>
    </row>
    <row r="3211" spans="1:18" x14ac:dyDescent="0.3">
      <c r="A3211" s="17" t="s">
        <v>12926</v>
      </c>
      <c r="B3211" t="s">
        <v>12925</v>
      </c>
      <c r="C3211" s="17">
        <v>14916405</v>
      </c>
      <c r="D3211" t="s">
        <v>12916</v>
      </c>
      <c r="E3211" t="s">
        <v>12917</v>
      </c>
      <c r="F3211" t="s">
        <v>12927</v>
      </c>
      <c r="G3211" t="s">
        <v>12921</v>
      </c>
      <c r="H3211" t="s">
        <v>1835</v>
      </c>
      <c r="I3211" s="18">
        <v>95928</v>
      </c>
      <c r="J3211" t="s">
        <v>23</v>
      </c>
      <c r="K3211" t="s">
        <v>1835</v>
      </c>
      <c r="L3211" s="18">
        <v>95965</v>
      </c>
      <c r="M3211">
        <v>2034</v>
      </c>
      <c r="N3211">
        <v>2034</v>
      </c>
      <c r="O3211">
        <v>0</v>
      </c>
      <c r="P3211" t="s">
        <v>26</v>
      </c>
      <c r="Q3211" t="s">
        <v>26</v>
      </c>
      <c r="R3211" s="19" t="s">
        <v>31</v>
      </c>
    </row>
    <row r="3212" spans="1:18" x14ac:dyDescent="0.3">
      <c r="A3212" s="17" t="s">
        <v>17272</v>
      </c>
      <c r="B3212" t="s">
        <v>17268</v>
      </c>
      <c r="C3212" s="17">
        <v>14955105</v>
      </c>
      <c r="D3212" t="s">
        <v>17267</v>
      </c>
      <c r="E3212" t="s">
        <v>17268</v>
      </c>
      <c r="F3212" t="s">
        <v>17273</v>
      </c>
      <c r="G3212" t="s">
        <v>17274</v>
      </c>
      <c r="H3212" t="s">
        <v>1835</v>
      </c>
      <c r="I3212" s="18">
        <v>95945</v>
      </c>
      <c r="J3212" t="s">
        <v>23</v>
      </c>
      <c r="K3212" t="s">
        <v>1835</v>
      </c>
      <c r="L3212" s="18">
        <v>95677</v>
      </c>
      <c r="M3212">
        <v>2034</v>
      </c>
      <c r="N3212">
        <v>2034</v>
      </c>
      <c r="O3212">
        <v>0</v>
      </c>
      <c r="P3212" t="s">
        <v>26</v>
      </c>
      <c r="Q3212" t="s">
        <v>26</v>
      </c>
      <c r="R3212" s="19" t="s">
        <v>31</v>
      </c>
    </row>
    <row r="3213" spans="1:18" x14ac:dyDescent="0.3">
      <c r="A3213" s="17" t="s">
        <v>12929</v>
      </c>
      <c r="B3213" t="s">
        <v>12928</v>
      </c>
      <c r="C3213" s="17">
        <v>14916405</v>
      </c>
      <c r="D3213" t="s">
        <v>12916</v>
      </c>
      <c r="E3213" t="s">
        <v>12917</v>
      </c>
      <c r="F3213" t="s">
        <v>12930</v>
      </c>
      <c r="G3213" t="s">
        <v>12931</v>
      </c>
      <c r="H3213" t="s">
        <v>1835</v>
      </c>
      <c r="I3213" s="18">
        <v>95963</v>
      </c>
      <c r="J3213" t="s">
        <v>23</v>
      </c>
      <c r="K3213" t="s">
        <v>1835</v>
      </c>
      <c r="L3213" s="18">
        <v>95965</v>
      </c>
      <c r="M3213">
        <v>2034</v>
      </c>
      <c r="N3213">
        <v>1290</v>
      </c>
      <c r="O3213">
        <v>-744</v>
      </c>
      <c r="P3213" t="s">
        <v>48</v>
      </c>
      <c r="Q3213" t="s">
        <v>25</v>
      </c>
      <c r="R3213" s="19" t="s">
        <v>31</v>
      </c>
    </row>
    <row r="3214" spans="1:18" x14ac:dyDescent="0.3">
      <c r="A3214" s="17" t="s">
        <v>18575</v>
      </c>
      <c r="B3214" t="s">
        <v>18574</v>
      </c>
      <c r="C3214" s="17" t="s">
        <v>18570</v>
      </c>
      <c r="D3214" t="s">
        <v>18570</v>
      </c>
      <c r="E3214" t="s">
        <v>18571</v>
      </c>
      <c r="F3214" t="s">
        <v>18576</v>
      </c>
      <c r="G3214" t="s">
        <v>18577</v>
      </c>
      <c r="H3214" t="s">
        <v>1835</v>
      </c>
      <c r="I3214" s="18">
        <v>95987</v>
      </c>
      <c r="J3214" t="s">
        <v>23</v>
      </c>
      <c r="K3214" t="s">
        <v>1835</v>
      </c>
      <c r="L3214" s="18">
        <v>95776</v>
      </c>
      <c r="M3214">
        <v>2100</v>
      </c>
      <c r="N3214">
        <v>1461</v>
      </c>
      <c r="O3214">
        <v>-639</v>
      </c>
      <c r="P3214" t="s">
        <v>48</v>
      </c>
      <c r="Q3214" t="s">
        <v>25</v>
      </c>
      <c r="R3214" s="19" t="s">
        <v>31</v>
      </c>
    </row>
    <row r="3215" spans="1:18" x14ac:dyDescent="0.3">
      <c r="A3215" s="17" t="s">
        <v>16255</v>
      </c>
      <c r="B3215" t="s">
        <v>16254</v>
      </c>
      <c r="C3215" s="17">
        <v>14935405</v>
      </c>
      <c r="D3215" t="s">
        <v>16244</v>
      </c>
      <c r="E3215" t="s">
        <v>16245</v>
      </c>
      <c r="F3215" t="s">
        <v>16256</v>
      </c>
      <c r="G3215" t="s">
        <v>16257</v>
      </c>
      <c r="H3215" t="s">
        <v>1835</v>
      </c>
      <c r="I3215" s="18">
        <v>95991</v>
      </c>
      <c r="J3215" t="s">
        <v>23</v>
      </c>
      <c r="K3215" t="s">
        <v>1835</v>
      </c>
      <c r="L3215" s="18">
        <v>95901</v>
      </c>
      <c r="M3215">
        <v>2034</v>
      </c>
      <c r="N3215">
        <v>2034</v>
      </c>
      <c r="O3215">
        <v>0</v>
      </c>
      <c r="P3215" t="s">
        <v>26</v>
      </c>
      <c r="Q3215" t="s">
        <v>26</v>
      </c>
      <c r="R3215" s="19" t="s">
        <v>31</v>
      </c>
    </row>
    <row r="3216" spans="1:18" x14ac:dyDescent="0.3">
      <c r="A3216" s="17" t="s">
        <v>28063</v>
      </c>
      <c r="B3216" t="s">
        <v>28062</v>
      </c>
      <c r="C3216" s="17">
        <v>31804305</v>
      </c>
      <c r="D3216" t="s">
        <v>28052</v>
      </c>
      <c r="E3216" t="s">
        <v>28053</v>
      </c>
      <c r="F3216" t="s">
        <v>28064</v>
      </c>
      <c r="G3216" t="s">
        <v>16257</v>
      </c>
      <c r="H3216" t="s">
        <v>1835</v>
      </c>
      <c r="I3216" s="18">
        <v>95991</v>
      </c>
      <c r="J3216" t="s">
        <v>23</v>
      </c>
      <c r="K3216" t="s">
        <v>1835</v>
      </c>
      <c r="L3216" s="18">
        <v>93277</v>
      </c>
      <c r="M3216">
        <v>1350</v>
      </c>
      <c r="N3216">
        <v>2034</v>
      </c>
      <c r="O3216">
        <v>684</v>
      </c>
      <c r="P3216" t="s">
        <v>24</v>
      </c>
      <c r="Q3216" t="s">
        <v>25</v>
      </c>
      <c r="R3216" s="19" t="s">
        <v>15</v>
      </c>
    </row>
    <row r="3217" spans="1:18" x14ac:dyDescent="0.3">
      <c r="A3217" s="17" t="s">
        <v>28591</v>
      </c>
      <c r="B3217" t="s">
        <v>28062</v>
      </c>
      <c r="C3217" s="17">
        <v>31811405</v>
      </c>
      <c r="D3217" t="s">
        <v>28586</v>
      </c>
      <c r="E3217" t="s">
        <v>28587</v>
      </c>
      <c r="F3217" t="s">
        <v>28064</v>
      </c>
      <c r="G3217" t="s">
        <v>16257</v>
      </c>
      <c r="H3217" t="s">
        <v>1835</v>
      </c>
      <c r="I3217" s="18">
        <v>95991</v>
      </c>
      <c r="J3217" t="s">
        <v>23</v>
      </c>
      <c r="K3217" t="s">
        <v>1835</v>
      </c>
      <c r="L3217" s="18">
        <v>92618</v>
      </c>
      <c r="M3217">
        <v>2916</v>
      </c>
      <c r="N3217">
        <v>2034</v>
      </c>
      <c r="O3217">
        <v>-882</v>
      </c>
      <c r="P3217" t="s">
        <v>48</v>
      </c>
      <c r="Q3217" t="s">
        <v>25</v>
      </c>
      <c r="R3217" s="19" t="s">
        <v>31</v>
      </c>
    </row>
    <row r="3218" spans="1:18" x14ac:dyDescent="0.3">
      <c r="A3218" s="17" t="s">
        <v>28597</v>
      </c>
      <c r="B3218" t="s">
        <v>28062</v>
      </c>
      <c r="C3218" s="17">
        <v>31811505</v>
      </c>
      <c r="D3218" t="s">
        <v>28592</v>
      </c>
      <c r="E3218" t="s">
        <v>28593</v>
      </c>
      <c r="F3218" t="s">
        <v>28064</v>
      </c>
      <c r="G3218" t="s">
        <v>16257</v>
      </c>
      <c r="H3218" t="s">
        <v>1835</v>
      </c>
      <c r="I3218" s="18">
        <v>95991</v>
      </c>
      <c r="J3218" t="s">
        <v>23</v>
      </c>
      <c r="K3218" t="s">
        <v>1835</v>
      </c>
      <c r="L3218" s="18">
        <v>92392</v>
      </c>
      <c r="M3218">
        <v>2124</v>
      </c>
      <c r="N3218">
        <v>2034</v>
      </c>
      <c r="O3218">
        <v>-90</v>
      </c>
      <c r="P3218" t="s">
        <v>48</v>
      </c>
      <c r="Q3218" t="s">
        <v>25</v>
      </c>
      <c r="R3218" s="19" t="s">
        <v>31</v>
      </c>
    </row>
    <row r="3219" spans="1:18" x14ac:dyDescent="0.3">
      <c r="A3219" s="17" t="s">
        <v>28603</v>
      </c>
      <c r="B3219" t="s">
        <v>28062</v>
      </c>
      <c r="C3219" s="17">
        <v>31811605</v>
      </c>
      <c r="D3219" t="s">
        <v>28598</v>
      </c>
      <c r="E3219" t="s">
        <v>28599</v>
      </c>
      <c r="F3219" t="s">
        <v>28064</v>
      </c>
      <c r="G3219" t="s">
        <v>16257</v>
      </c>
      <c r="H3219" t="s">
        <v>1835</v>
      </c>
      <c r="I3219" s="18">
        <v>95991</v>
      </c>
      <c r="J3219" t="s">
        <v>23</v>
      </c>
      <c r="K3219" t="s">
        <v>1835</v>
      </c>
      <c r="L3219" s="18">
        <v>92618</v>
      </c>
      <c r="M3219">
        <v>2916</v>
      </c>
      <c r="N3219">
        <v>2034</v>
      </c>
      <c r="O3219">
        <v>-882</v>
      </c>
      <c r="P3219" t="s">
        <v>48</v>
      </c>
      <c r="Q3219" t="s">
        <v>25</v>
      </c>
      <c r="R3219" s="19" t="s">
        <v>31</v>
      </c>
    </row>
    <row r="3220" spans="1:18" x14ac:dyDescent="0.3">
      <c r="A3220" s="17" t="s">
        <v>28650</v>
      </c>
      <c r="B3220" t="s">
        <v>28062</v>
      </c>
      <c r="C3220" s="17">
        <v>31812205</v>
      </c>
      <c r="D3220" t="s">
        <v>28645</v>
      </c>
      <c r="E3220" t="s">
        <v>28646</v>
      </c>
      <c r="F3220" t="s">
        <v>28064</v>
      </c>
      <c r="G3220" t="s">
        <v>16257</v>
      </c>
      <c r="H3220" t="s">
        <v>1835</v>
      </c>
      <c r="I3220" s="18">
        <v>95991</v>
      </c>
      <c r="J3220" t="s">
        <v>23</v>
      </c>
      <c r="K3220" t="s">
        <v>1835</v>
      </c>
      <c r="L3220" s="18">
        <v>92211</v>
      </c>
      <c r="M3220">
        <v>2100</v>
      </c>
      <c r="N3220">
        <v>2034</v>
      </c>
      <c r="O3220">
        <v>-66</v>
      </c>
      <c r="P3220" t="s">
        <v>48</v>
      </c>
      <c r="Q3220" t="s">
        <v>25</v>
      </c>
      <c r="R3220" s="19" t="s">
        <v>31</v>
      </c>
    </row>
    <row r="3221" spans="1:18" x14ac:dyDescent="0.3">
      <c r="A3221" s="17" t="s">
        <v>28691</v>
      </c>
      <c r="B3221" t="s">
        <v>28062</v>
      </c>
      <c r="C3221" s="17">
        <v>31813405</v>
      </c>
      <c r="D3221" t="s">
        <v>28686</v>
      </c>
      <c r="E3221" t="s">
        <v>28687</v>
      </c>
      <c r="F3221" t="s">
        <v>28064</v>
      </c>
      <c r="G3221" t="s">
        <v>16257</v>
      </c>
      <c r="H3221" t="s">
        <v>1835</v>
      </c>
      <c r="I3221" s="18">
        <v>95991</v>
      </c>
      <c r="J3221" t="s">
        <v>23</v>
      </c>
      <c r="K3221" t="s">
        <v>1835</v>
      </c>
      <c r="L3221" s="18">
        <v>92618</v>
      </c>
      <c r="M3221">
        <v>2916</v>
      </c>
      <c r="N3221">
        <v>2034</v>
      </c>
      <c r="O3221">
        <v>-882</v>
      </c>
      <c r="P3221" t="s">
        <v>48</v>
      </c>
      <c r="Q3221" t="s">
        <v>25</v>
      </c>
      <c r="R3221" s="19" t="s">
        <v>31</v>
      </c>
    </row>
    <row r="3222" spans="1:18" x14ac:dyDescent="0.3">
      <c r="A3222" s="17" t="s">
        <v>28722</v>
      </c>
      <c r="B3222" t="s">
        <v>28062</v>
      </c>
      <c r="C3222" s="17">
        <v>31814205</v>
      </c>
      <c r="D3222" t="s">
        <v>28717</v>
      </c>
      <c r="E3222" t="s">
        <v>28718</v>
      </c>
      <c r="F3222" t="s">
        <v>28064</v>
      </c>
      <c r="G3222" t="s">
        <v>16257</v>
      </c>
      <c r="H3222" t="s">
        <v>1835</v>
      </c>
      <c r="I3222" s="18">
        <v>95991</v>
      </c>
      <c r="J3222" t="s">
        <v>23</v>
      </c>
      <c r="K3222" t="s">
        <v>1835</v>
      </c>
      <c r="L3222" s="18">
        <v>92507</v>
      </c>
      <c r="M3222">
        <v>2100</v>
      </c>
      <c r="N3222">
        <v>2034</v>
      </c>
      <c r="O3222">
        <v>-66</v>
      </c>
      <c r="P3222" t="s">
        <v>48</v>
      </c>
      <c r="Q3222" t="s">
        <v>25</v>
      </c>
      <c r="R3222" s="19" t="s">
        <v>31</v>
      </c>
    </row>
    <row r="3223" spans="1:18" x14ac:dyDescent="0.3">
      <c r="A3223" s="17" t="s">
        <v>28728</v>
      </c>
      <c r="B3223" t="s">
        <v>28062</v>
      </c>
      <c r="C3223" s="17">
        <v>31814705</v>
      </c>
      <c r="D3223" t="s">
        <v>28723</v>
      </c>
      <c r="E3223" t="s">
        <v>28724</v>
      </c>
      <c r="F3223" t="s">
        <v>28064</v>
      </c>
      <c r="G3223" t="s">
        <v>16257</v>
      </c>
      <c r="H3223" t="s">
        <v>1835</v>
      </c>
      <c r="I3223" s="18">
        <v>95991</v>
      </c>
      <c r="J3223" t="s">
        <v>23</v>
      </c>
      <c r="K3223" t="s">
        <v>1835</v>
      </c>
      <c r="L3223" s="18">
        <v>94534</v>
      </c>
      <c r="M3223">
        <v>2580</v>
      </c>
      <c r="N3223">
        <v>2034</v>
      </c>
      <c r="O3223">
        <v>-546</v>
      </c>
      <c r="P3223" t="s">
        <v>48</v>
      </c>
      <c r="Q3223" t="s">
        <v>25</v>
      </c>
      <c r="R3223" s="19" t="s">
        <v>31</v>
      </c>
    </row>
    <row r="3224" spans="1:18" x14ac:dyDescent="0.3">
      <c r="A3224" s="17" t="s">
        <v>28734</v>
      </c>
      <c r="B3224" t="s">
        <v>28062</v>
      </c>
      <c r="C3224" s="17">
        <v>31814805</v>
      </c>
      <c r="D3224" t="s">
        <v>28729</v>
      </c>
      <c r="E3224" t="s">
        <v>28730</v>
      </c>
      <c r="F3224" t="s">
        <v>28064</v>
      </c>
      <c r="G3224" t="s">
        <v>16257</v>
      </c>
      <c r="H3224" t="s">
        <v>1835</v>
      </c>
      <c r="I3224" s="18">
        <v>95991</v>
      </c>
      <c r="J3224" t="s">
        <v>23</v>
      </c>
      <c r="K3224" t="s">
        <v>1835</v>
      </c>
      <c r="L3224" s="18">
        <v>95661</v>
      </c>
      <c r="M3224">
        <v>2034</v>
      </c>
      <c r="N3224">
        <v>2034</v>
      </c>
      <c r="O3224">
        <v>0</v>
      </c>
      <c r="P3224" t="s">
        <v>26</v>
      </c>
      <c r="Q3224" t="s">
        <v>26</v>
      </c>
      <c r="R3224" s="19" t="s">
        <v>31</v>
      </c>
    </row>
    <row r="3225" spans="1:18" x14ac:dyDescent="0.3">
      <c r="A3225" s="17" t="s">
        <v>28783</v>
      </c>
      <c r="B3225" t="s">
        <v>28062</v>
      </c>
      <c r="C3225" s="17">
        <v>31815605</v>
      </c>
      <c r="D3225" t="s">
        <v>28778</v>
      </c>
      <c r="E3225" t="s">
        <v>28779</v>
      </c>
      <c r="F3225" t="s">
        <v>28064</v>
      </c>
      <c r="G3225" t="s">
        <v>16257</v>
      </c>
      <c r="H3225" t="s">
        <v>1835</v>
      </c>
      <c r="I3225" s="18">
        <v>95991</v>
      </c>
      <c r="J3225" t="s">
        <v>23</v>
      </c>
      <c r="K3225" t="s">
        <v>1835</v>
      </c>
      <c r="L3225" s="18">
        <v>93246</v>
      </c>
      <c r="M3225">
        <v>1350</v>
      </c>
      <c r="N3225">
        <v>2034</v>
      </c>
      <c r="O3225">
        <v>684</v>
      </c>
      <c r="P3225" t="s">
        <v>24</v>
      </c>
      <c r="Q3225" t="s">
        <v>25</v>
      </c>
      <c r="R3225" s="19" t="s">
        <v>15</v>
      </c>
    </row>
    <row r="3226" spans="1:18" x14ac:dyDescent="0.3">
      <c r="A3226" s="17" t="s">
        <v>28793</v>
      </c>
      <c r="B3226" t="s">
        <v>28062</v>
      </c>
      <c r="C3226" s="17">
        <v>31815805</v>
      </c>
      <c r="D3226" t="s">
        <v>28788</v>
      </c>
      <c r="E3226" t="s">
        <v>28789</v>
      </c>
      <c r="F3226" t="s">
        <v>28064</v>
      </c>
      <c r="G3226" t="s">
        <v>16257</v>
      </c>
      <c r="H3226" t="s">
        <v>1835</v>
      </c>
      <c r="I3226" s="18">
        <v>95991</v>
      </c>
      <c r="J3226" t="s">
        <v>23</v>
      </c>
      <c r="K3226" t="s">
        <v>1835</v>
      </c>
      <c r="L3226" s="18">
        <v>92618</v>
      </c>
      <c r="M3226">
        <v>2916</v>
      </c>
      <c r="N3226">
        <v>2034</v>
      </c>
      <c r="O3226">
        <v>-882</v>
      </c>
      <c r="P3226" t="s">
        <v>48</v>
      </c>
      <c r="Q3226" t="s">
        <v>25</v>
      </c>
      <c r="R3226" s="19" t="s">
        <v>31</v>
      </c>
    </row>
    <row r="3227" spans="1:18" x14ac:dyDescent="0.3">
      <c r="A3227" s="17" t="s">
        <v>28822</v>
      </c>
      <c r="B3227" t="s">
        <v>28062</v>
      </c>
      <c r="C3227" s="17">
        <v>31816405</v>
      </c>
      <c r="D3227" t="s">
        <v>28817</v>
      </c>
      <c r="E3227" t="s">
        <v>28818</v>
      </c>
      <c r="F3227" t="s">
        <v>28064</v>
      </c>
      <c r="G3227" t="s">
        <v>16257</v>
      </c>
      <c r="H3227" t="s">
        <v>1835</v>
      </c>
      <c r="I3227" s="18">
        <v>95991</v>
      </c>
      <c r="J3227" t="s">
        <v>23</v>
      </c>
      <c r="K3227" t="s">
        <v>1835</v>
      </c>
      <c r="L3227" s="18">
        <v>92618</v>
      </c>
      <c r="M3227">
        <v>2916</v>
      </c>
      <c r="N3227">
        <v>2034</v>
      </c>
      <c r="O3227">
        <v>-882</v>
      </c>
      <c r="P3227" t="s">
        <v>48</v>
      </c>
      <c r="Q3227" t="s">
        <v>25</v>
      </c>
      <c r="R3227" s="19" t="s">
        <v>31</v>
      </c>
    </row>
    <row r="3228" spans="1:18" x14ac:dyDescent="0.3">
      <c r="A3228" s="17" t="s">
        <v>28832</v>
      </c>
      <c r="B3228" t="s">
        <v>28062</v>
      </c>
      <c r="C3228" s="17">
        <v>31816905</v>
      </c>
      <c r="D3228" t="s">
        <v>28827</v>
      </c>
      <c r="E3228" t="s">
        <v>28828</v>
      </c>
      <c r="F3228" t="s">
        <v>28064</v>
      </c>
      <c r="G3228" t="s">
        <v>16257</v>
      </c>
      <c r="H3228" t="s">
        <v>1835</v>
      </c>
      <c r="I3228" s="18">
        <v>95991</v>
      </c>
      <c r="J3228" t="s">
        <v>23</v>
      </c>
      <c r="K3228" t="s">
        <v>1835</v>
      </c>
      <c r="L3228" s="18">
        <v>95358</v>
      </c>
      <c r="M3228">
        <v>1920</v>
      </c>
      <c r="N3228">
        <v>2034</v>
      </c>
      <c r="O3228">
        <v>114</v>
      </c>
      <c r="P3228" t="s">
        <v>24</v>
      </c>
      <c r="Q3228" t="s">
        <v>25</v>
      </c>
      <c r="R3228" s="19" t="s">
        <v>15</v>
      </c>
    </row>
    <row r="3229" spans="1:18" x14ac:dyDescent="0.3">
      <c r="A3229" s="17" t="s">
        <v>28896</v>
      </c>
      <c r="B3229" t="s">
        <v>28062</v>
      </c>
      <c r="C3229" s="17">
        <v>31818605</v>
      </c>
      <c r="D3229" t="s">
        <v>28891</v>
      </c>
      <c r="E3229" t="s">
        <v>28892</v>
      </c>
      <c r="F3229" t="s">
        <v>28064</v>
      </c>
      <c r="G3229" t="s">
        <v>16257</v>
      </c>
      <c r="H3229" t="s">
        <v>1835</v>
      </c>
      <c r="I3229" s="18">
        <v>95991</v>
      </c>
      <c r="J3229" t="s">
        <v>23</v>
      </c>
      <c r="K3229" t="s">
        <v>1835</v>
      </c>
      <c r="L3229" s="18">
        <v>91764</v>
      </c>
      <c r="M3229">
        <v>2916</v>
      </c>
      <c r="N3229">
        <v>2034</v>
      </c>
      <c r="O3229">
        <v>-882</v>
      </c>
      <c r="P3229" t="s">
        <v>48</v>
      </c>
      <c r="Q3229" t="s">
        <v>25</v>
      </c>
      <c r="R3229" s="19" t="s">
        <v>31</v>
      </c>
    </row>
    <row r="3230" spans="1:18" x14ac:dyDescent="0.3">
      <c r="A3230" s="17" t="s">
        <v>28902</v>
      </c>
      <c r="B3230" t="s">
        <v>28062</v>
      </c>
      <c r="C3230" s="17">
        <v>31818905</v>
      </c>
      <c r="D3230" t="s">
        <v>28897</v>
      </c>
      <c r="E3230" t="s">
        <v>28898</v>
      </c>
      <c r="F3230" t="s">
        <v>28064</v>
      </c>
      <c r="G3230" t="s">
        <v>16257</v>
      </c>
      <c r="H3230" t="s">
        <v>1835</v>
      </c>
      <c r="I3230" s="18">
        <v>95991</v>
      </c>
      <c r="J3230" t="s">
        <v>23</v>
      </c>
      <c r="K3230" t="s">
        <v>1835</v>
      </c>
      <c r="L3230" s="18">
        <v>94597</v>
      </c>
      <c r="M3230">
        <v>3534</v>
      </c>
      <c r="N3230">
        <v>2034</v>
      </c>
      <c r="O3230">
        <v>-1500</v>
      </c>
      <c r="P3230" t="s">
        <v>48</v>
      </c>
      <c r="Q3230" t="s">
        <v>25</v>
      </c>
      <c r="R3230" s="19" t="s">
        <v>31</v>
      </c>
    </row>
    <row r="3231" spans="1:18" x14ac:dyDescent="0.3">
      <c r="A3231" s="17" t="s">
        <v>5005</v>
      </c>
      <c r="B3231" t="s">
        <v>5004</v>
      </c>
      <c r="C3231" s="17">
        <v>11903105</v>
      </c>
      <c r="D3231" t="s">
        <v>5002</v>
      </c>
      <c r="E3231" t="s">
        <v>5003</v>
      </c>
      <c r="F3231" t="s">
        <v>5006</v>
      </c>
      <c r="G3231" t="s">
        <v>5007</v>
      </c>
      <c r="H3231" t="s">
        <v>1835</v>
      </c>
      <c r="I3231" s="18">
        <v>96001</v>
      </c>
      <c r="J3231" t="s">
        <v>23</v>
      </c>
      <c r="K3231" t="s">
        <v>1835</v>
      </c>
      <c r="L3231" s="18">
        <v>95929</v>
      </c>
      <c r="M3231">
        <v>2034</v>
      </c>
      <c r="N3231">
        <v>1536</v>
      </c>
      <c r="O3231">
        <v>-498</v>
      </c>
      <c r="P3231" t="s">
        <v>48</v>
      </c>
      <c r="Q3231" t="s">
        <v>25</v>
      </c>
      <c r="R3231" s="19" t="s">
        <v>31</v>
      </c>
    </row>
    <row r="3232" spans="1:18" x14ac:dyDescent="0.3">
      <c r="A3232" s="17" t="s">
        <v>10256</v>
      </c>
      <c r="B3232" t="s">
        <v>10255</v>
      </c>
      <c r="C3232" s="17">
        <v>14906105</v>
      </c>
      <c r="D3232" t="s">
        <v>10241</v>
      </c>
      <c r="E3232" t="s">
        <v>10242</v>
      </c>
      <c r="F3232" t="s">
        <v>10257</v>
      </c>
      <c r="G3232" t="s">
        <v>5007</v>
      </c>
      <c r="H3232" t="s">
        <v>1835</v>
      </c>
      <c r="I3232" s="18">
        <v>96001</v>
      </c>
      <c r="J3232" t="s">
        <v>23</v>
      </c>
      <c r="K3232" t="s">
        <v>1835</v>
      </c>
      <c r="L3232" s="18">
        <v>96049</v>
      </c>
      <c r="M3232">
        <v>1536</v>
      </c>
      <c r="N3232">
        <v>1536</v>
      </c>
      <c r="O3232">
        <v>0</v>
      </c>
      <c r="P3232" t="s">
        <v>26</v>
      </c>
      <c r="Q3232" t="s">
        <v>26</v>
      </c>
      <c r="R3232" s="19" t="s">
        <v>31</v>
      </c>
    </row>
    <row r="3233" spans="1:18" x14ac:dyDescent="0.3">
      <c r="A3233" s="17" t="s">
        <v>31205</v>
      </c>
      <c r="B3233" t="s">
        <v>31146</v>
      </c>
      <c r="C3233" s="17">
        <v>31939105</v>
      </c>
      <c r="D3233" t="s">
        <v>31144</v>
      </c>
      <c r="E3233" t="s">
        <v>31145</v>
      </c>
      <c r="F3233" t="s">
        <v>31206</v>
      </c>
      <c r="G3233" t="s">
        <v>5007</v>
      </c>
      <c r="H3233" t="s">
        <v>1835</v>
      </c>
      <c r="I3233" s="18">
        <v>96002</v>
      </c>
      <c r="J3233" t="s">
        <v>23</v>
      </c>
      <c r="K3233" t="s">
        <v>1835</v>
      </c>
      <c r="L3233" s="18">
        <v>92123</v>
      </c>
      <c r="M3233">
        <v>2643</v>
      </c>
      <c r="N3233">
        <v>1536</v>
      </c>
      <c r="O3233">
        <v>-1107</v>
      </c>
      <c r="P3233" t="s">
        <v>48</v>
      </c>
      <c r="Q3233" t="s">
        <v>25</v>
      </c>
      <c r="R3233" s="19" t="s">
        <v>31</v>
      </c>
    </row>
    <row r="3234" spans="1:18" x14ac:dyDescent="0.3">
      <c r="A3234" s="17" t="s">
        <v>18400</v>
      </c>
      <c r="B3234" t="s">
        <v>18399</v>
      </c>
      <c r="C3234" s="17">
        <v>14997405</v>
      </c>
      <c r="D3234" t="s">
        <v>18397</v>
      </c>
      <c r="E3234" t="s">
        <v>18398</v>
      </c>
      <c r="F3234" t="s">
        <v>18401</v>
      </c>
      <c r="G3234" t="s">
        <v>18402</v>
      </c>
      <c r="H3234" t="s">
        <v>1835</v>
      </c>
      <c r="I3234" s="18">
        <v>96028</v>
      </c>
      <c r="J3234" t="s">
        <v>23</v>
      </c>
      <c r="K3234" t="s">
        <v>1835</v>
      </c>
      <c r="L3234" s="18">
        <v>95971</v>
      </c>
      <c r="M3234">
        <v>1413</v>
      </c>
      <c r="N3234">
        <v>1536</v>
      </c>
      <c r="O3234">
        <v>123</v>
      </c>
      <c r="P3234" t="s">
        <v>24</v>
      </c>
      <c r="Q3234" t="s">
        <v>25</v>
      </c>
      <c r="R3234" s="19" t="s">
        <v>15</v>
      </c>
    </row>
    <row r="3235" spans="1:18" x14ac:dyDescent="0.3">
      <c r="A3235" s="17" t="s">
        <v>16531</v>
      </c>
      <c r="B3235" t="s">
        <v>16530</v>
      </c>
      <c r="C3235" s="17">
        <v>14941105</v>
      </c>
      <c r="D3235" t="s">
        <v>16524</v>
      </c>
      <c r="E3235" t="s">
        <v>16525</v>
      </c>
      <c r="F3235" t="s">
        <v>16532</v>
      </c>
      <c r="G3235" t="s">
        <v>16533</v>
      </c>
      <c r="H3235" t="s">
        <v>1835</v>
      </c>
      <c r="I3235" s="18">
        <v>96097</v>
      </c>
      <c r="J3235" t="s">
        <v>23</v>
      </c>
      <c r="K3235" t="s">
        <v>1835</v>
      </c>
      <c r="L3235" s="18">
        <v>96094</v>
      </c>
      <c r="M3235">
        <v>1365</v>
      </c>
      <c r="N3235">
        <v>1365</v>
      </c>
      <c r="O3235">
        <v>0</v>
      </c>
      <c r="P3235" t="s">
        <v>26</v>
      </c>
      <c r="Q3235" t="s">
        <v>26</v>
      </c>
      <c r="R3235" s="19" t="s">
        <v>31</v>
      </c>
    </row>
    <row r="3236" spans="1:18" x14ac:dyDescent="0.3">
      <c r="A3236" s="17" t="s">
        <v>28483</v>
      </c>
      <c r="B3236" t="s">
        <v>28482</v>
      </c>
      <c r="C3236" s="17">
        <v>31809028</v>
      </c>
      <c r="D3236" t="s">
        <v>28474</v>
      </c>
      <c r="E3236" t="s">
        <v>28475</v>
      </c>
      <c r="F3236" t="s">
        <v>28484</v>
      </c>
      <c r="G3236" t="s">
        <v>28485</v>
      </c>
      <c r="H3236" t="s">
        <v>1835</v>
      </c>
      <c r="I3236" s="18">
        <v>96150</v>
      </c>
      <c r="J3236" t="s">
        <v>23</v>
      </c>
      <c r="K3236" t="s">
        <v>2705</v>
      </c>
      <c r="L3236" s="18">
        <v>89451</v>
      </c>
      <c r="M3236">
        <v>1806</v>
      </c>
      <c r="N3236">
        <v>1755</v>
      </c>
      <c r="O3236">
        <v>-51</v>
      </c>
      <c r="P3236" t="s">
        <v>48</v>
      </c>
      <c r="Q3236" t="s">
        <v>25</v>
      </c>
      <c r="R3236" s="19" t="s">
        <v>31</v>
      </c>
    </row>
    <row r="3237" spans="1:18" x14ac:dyDescent="0.3">
      <c r="A3237" s="17" t="s">
        <v>17275</v>
      </c>
      <c r="B3237" t="s">
        <v>17268</v>
      </c>
      <c r="C3237" s="17">
        <v>14955105</v>
      </c>
      <c r="D3237" t="s">
        <v>17267</v>
      </c>
      <c r="E3237" t="s">
        <v>17268</v>
      </c>
      <c r="F3237" t="s">
        <v>17276</v>
      </c>
      <c r="G3237" t="s">
        <v>17277</v>
      </c>
      <c r="H3237" t="s">
        <v>1835</v>
      </c>
      <c r="I3237" s="18">
        <v>96161</v>
      </c>
      <c r="J3237" t="s">
        <v>23</v>
      </c>
      <c r="K3237" t="s">
        <v>1835</v>
      </c>
      <c r="L3237" s="18">
        <v>95677</v>
      </c>
      <c r="M3237">
        <v>2034</v>
      </c>
      <c r="N3237">
        <v>2034</v>
      </c>
      <c r="O3237">
        <v>0</v>
      </c>
      <c r="P3237" t="s">
        <v>26</v>
      </c>
      <c r="Q3237" t="s">
        <v>26</v>
      </c>
      <c r="R3237" s="19" t="s">
        <v>31</v>
      </c>
    </row>
    <row r="3238" spans="1:18" x14ac:dyDescent="0.3">
      <c r="A3238" s="17" t="s">
        <v>13446</v>
      </c>
      <c r="B3238" t="s">
        <v>13192</v>
      </c>
      <c r="C3238" s="17">
        <v>14917464</v>
      </c>
      <c r="D3238" t="s">
        <v>13445</v>
      </c>
      <c r="E3238" t="s">
        <v>13191</v>
      </c>
      <c r="F3238" t="s">
        <v>13447</v>
      </c>
      <c r="G3238" t="s">
        <v>5922</v>
      </c>
      <c r="H3238" t="s">
        <v>2542</v>
      </c>
      <c r="I3238" s="18">
        <v>96819</v>
      </c>
      <c r="J3238" t="s">
        <v>23</v>
      </c>
      <c r="K3238" t="s">
        <v>2542</v>
      </c>
      <c r="L3238" s="18">
        <v>96817</v>
      </c>
      <c r="M3238">
        <v>3039</v>
      </c>
      <c r="N3238">
        <v>3039</v>
      </c>
      <c r="O3238">
        <v>0</v>
      </c>
      <c r="P3238" t="s">
        <v>26</v>
      </c>
      <c r="Q3238" t="s">
        <v>26</v>
      </c>
      <c r="R3238" s="19" t="s">
        <v>31</v>
      </c>
    </row>
    <row r="3239" spans="1:18" x14ac:dyDescent="0.3">
      <c r="A3239" s="17" t="s">
        <v>22149</v>
      </c>
      <c r="B3239" t="s">
        <v>20231</v>
      </c>
      <c r="C3239" s="17">
        <v>25110564</v>
      </c>
      <c r="D3239" t="s">
        <v>22148</v>
      </c>
      <c r="E3239" t="s">
        <v>20231</v>
      </c>
      <c r="F3239" t="s">
        <v>22150</v>
      </c>
      <c r="G3239" t="s">
        <v>5922</v>
      </c>
      <c r="H3239" t="s">
        <v>2542</v>
      </c>
      <c r="I3239" s="18">
        <v>96819</v>
      </c>
      <c r="J3239" t="s">
        <v>23</v>
      </c>
      <c r="K3239" t="s">
        <v>2542</v>
      </c>
      <c r="L3239" s="18">
        <v>96740</v>
      </c>
      <c r="M3239">
        <v>2205</v>
      </c>
      <c r="N3239">
        <v>3039</v>
      </c>
      <c r="O3239">
        <v>834</v>
      </c>
      <c r="P3239" t="s">
        <v>24</v>
      </c>
      <c r="Q3239" t="s">
        <v>25</v>
      </c>
      <c r="R3239" s="19" t="s">
        <v>15</v>
      </c>
    </row>
    <row r="3240" spans="1:18" x14ac:dyDescent="0.3">
      <c r="A3240" s="17" t="s">
        <v>6123</v>
      </c>
      <c r="B3240" t="s">
        <v>6122</v>
      </c>
      <c r="C3240" s="17">
        <v>11919137</v>
      </c>
      <c r="D3240" t="s">
        <v>6120</v>
      </c>
      <c r="E3240" t="s">
        <v>6121</v>
      </c>
      <c r="F3240" t="s">
        <v>6124</v>
      </c>
      <c r="G3240" t="s">
        <v>6125</v>
      </c>
      <c r="H3240" t="s">
        <v>165</v>
      </c>
      <c r="I3240" s="18">
        <v>97006</v>
      </c>
      <c r="J3240" t="s">
        <v>23</v>
      </c>
      <c r="K3240" t="s">
        <v>165</v>
      </c>
      <c r="L3240" s="18">
        <v>97201</v>
      </c>
      <c r="M3240">
        <v>2409</v>
      </c>
      <c r="N3240">
        <v>2409</v>
      </c>
      <c r="O3240">
        <v>0</v>
      </c>
      <c r="P3240" t="s">
        <v>26</v>
      </c>
      <c r="Q3240" t="s">
        <v>26</v>
      </c>
      <c r="R3240" s="19" t="s">
        <v>31</v>
      </c>
    </row>
    <row r="3241" spans="1:18" x14ac:dyDescent="0.3">
      <c r="A3241" s="17" t="s">
        <v>6475</v>
      </c>
      <c r="B3241" t="s">
        <v>6474</v>
      </c>
      <c r="C3241" s="17">
        <v>11935137</v>
      </c>
      <c r="D3241" t="s">
        <v>6472</v>
      </c>
      <c r="E3241" t="s">
        <v>6473</v>
      </c>
      <c r="F3241" t="s">
        <v>6124</v>
      </c>
      <c r="G3241" t="s">
        <v>6125</v>
      </c>
      <c r="H3241" t="s">
        <v>165</v>
      </c>
      <c r="I3241" s="18">
        <v>97006</v>
      </c>
      <c r="J3241" t="s">
        <v>23</v>
      </c>
      <c r="K3241" t="s">
        <v>165</v>
      </c>
      <c r="L3241" s="18">
        <v>97070</v>
      </c>
      <c r="M3241">
        <v>2409</v>
      </c>
      <c r="N3241">
        <v>2409</v>
      </c>
      <c r="O3241">
        <v>0</v>
      </c>
      <c r="P3241" t="s">
        <v>26</v>
      </c>
      <c r="Q3241" t="s">
        <v>26</v>
      </c>
      <c r="R3241" s="19" t="s">
        <v>31</v>
      </c>
    </row>
    <row r="3242" spans="1:18" x14ac:dyDescent="0.3">
      <c r="A3242" s="17" t="s">
        <v>162</v>
      </c>
      <c r="B3242" t="s">
        <v>161</v>
      </c>
      <c r="C3242" s="17">
        <v>11000337</v>
      </c>
      <c r="D3242" t="s">
        <v>159</v>
      </c>
      <c r="E3242" t="s">
        <v>160</v>
      </c>
      <c r="F3242" t="s">
        <v>163</v>
      </c>
      <c r="G3242" t="s">
        <v>164</v>
      </c>
      <c r="H3242" t="s">
        <v>165</v>
      </c>
      <c r="I3242" s="18">
        <v>97030</v>
      </c>
      <c r="J3242" t="s">
        <v>23</v>
      </c>
      <c r="K3242" t="s">
        <v>165</v>
      </c>
      <c r="L3242" s="18">
        <v>97850</v>
      </c>
      <c r="M3242">
        <v>1290</v>
      </c>
      <c r="N3242">
        <v>2409</v>
      </c>
      <c r="O3242">
        <v>1119</v>
      </c>
      <c r="P3242" t="s">
        <v>24</v>
      </c>
      <c r="Q3242" t="s">
        <v>25</v>
      </c>
      <c r="R3242" s="19" t="s">
        <v>15</v>
      </c>
    </row>
    <row r="3243" spans="1:18" x14ac:dyDescent="0.3">
      <c r="A3243" s="17" t="s">
        <v>10402</v>
      </c>
      <c r="B3243" t="s">
        <v>10401</v>
      </c>
      <c r="C3243" s="17">
        <v>14906437</v>
      </c>
      <c r="D3243" t="s">
        <v>10399</v>
      </c>
      <c r="E3243" t="s">
        <v>10400</v>
      </c>
      <c r="F3243" t="s">
        <v>10403</v>
      </c>
      <c r="G3243" t="s">
        <v>10404</v>
      </c>
      <c r="H3243" t="s">
        <v>165</v>
      </c>
      <c r="I3243" s="18">
        <v>97060</v>
      </c>
      <c r="J3243" t="s">
        <v>23</v>
      </c>
      <c r="K3243" t="s">
        <v>165</v>
      </c>
      <c r="L3243" s="18">
        <v>97216</v>
      </c>
      <c r="M3243">
        <v>2409</v>
      </c>
      <c r="N3243">
        <v>2409</v>
      </c>
      <c r="O3243">
        <v>0</v>
      </c>
      <c r="P3243" t="s">
        <v>26</v>
      </c>
      <c r="Q3243" t="s">
        <v>26</v>
      </c>
      <c r="R3243" s="19" t="s">
        <v>31</v>
      </c>
    </row>
    <row r="3244" spans="1:18" x14ac:dyDescent="0.3">
      <c r="A3244" s="17" t="s">
        <v>22910</v>
      </c>
      <c r="B3244" t="s">
        <v>22909</v>
      </c>
      <c r="C3244" s="17">
        <v>28022237</v>
      </c>
      <c r="D3244" t="s">
        <v>22907</v>
      </c>
      <c r="E3244" t="s">
        <v>22908</v>
      </c>
      <c r="F3244" t="s">
        <v>10403</v>
      </c>
      <c r="G3244" t="s">
        <v>10404</v>
      </c>
      <c r="H3244" t="s">
        <v>165</v>
      </c>
      <c r="I3244" s="18">
        <v>97060</v>
      </c>
      <c r="J3244" t="s">
        <v>23</v>
      </c>
      <c r="K3244" t="s">
        <v>165</v>
      </c>
      <c r="L3244" s="18">
        <v>97124</v>
      </c>
      <c r="M3244">
        <v>2409</v>
      </c>
      <c r="N3244">
        <v>2409</v>
      </c>
      <c r="O3244">
        <v>0</v>
      </c>
      <c r="P3244" t="s">
        <v>26</v>
      </c>
      <c r="Q3244" t="s">
        <v>26</v>
      </c>
      <c r="R3244" s="19" t="s">
        <v>31</v>
      </c>
    </row>
    <row r="3245" spans="1:18" x14ac:dyDescent="0.3">
      <c r="A3245" s="17" t="s">
        <v>11567</v>
      </c>
      <c r="B3245" t="s">
        <v>11566</v>
      </c>
      <c r="C3245" s="17">
        <v>14909437</v>
      </c>
      <c r="D3245" t="s">
        <v>11564</v>
      </c>
      <c r="E3245" t="s">
        <v>11565</v>
      </c>
      <c r="F3245" t="s">
        <v>11568</v>
      </c>
      <c r="G3245" t="s">
        <v>6026</v>
      </c>
      <c r="H3245" t="s">
        <v>165</v>
      </c>
      <c r="I3245" s="18">
        <v>97070</v>
      </c>
      <c r="J3245" t="s">
        <v>23</v>
      </c>
      <c r="K3245" t="s">
        <v>165</v>
      </c>
      <c r="L3245" s="18">
        <v>97045</v>
      </c>
      <c r="M3245">
        <v>2409</v>
      </c>
      <c r="N3245">
        <v>2409</v>
      </c>
      <c r="O3245">
        <v>0</v>
      </c>
      <c r="P3245" t="s">
        <v>26</v>
      </c>
      <c r="Q3245" t="s">
        <v>26</v>
      </c>
      <c r="R3245" s="19" t="s">
        <v>31</v>
      </c>
    </row>
    <row r="3246" spans="1:18" x14ac:dyDescent="0.3">
      <c r="A3246" s="17" t="s">
        <v>13040</v>
      </c>
      <c r="B3246" t="s">
        <v>13039</v>
      </c>
      <c r="C3246" s="17">
        <v>14916437</v>
      </c>
      <c r="D3246" t="s">
        <v>13029</v>
      </c>
      <c r="E3246" t="s">
        <v>6447</v>
      </c>
      <c r="F3246" t="s">
        <v>13041</v>
      </c>
      <c r="G3246" t="s">
        <v>13042</v>
      </c>
      <c r="H3246" t="s">
        <v>165</v>
      </c>
      <c r="I3246" s="18">
        <v>97071</v>
      </c>
      <c r="J3246" t="s">
        <v>23</v>
      </c>
      <c r="K3246" t="s">
        <v>165</v>
      </c>
      <c r="L3246" s="18">
        <v>97305</v>
      </c>
      <c r="M3246">
        <v>1395</v>
      </c>
      <c r="N3246">
        <v>1395</v>
      </c>
      <c r="O3246">
        <v>0</v>
      </c>
      <c r="P3246" t="s">
        <v>26</v>
      </c>
      <c r="Q3246" t="s">
        <v>26</v>
      </c>
      <c r="R3246" s="19" t="s">
        <v>31</v>
      </c>
    </row>
    <row r="3247" spans="1:18" x14ac:dyDescent="0.3">
      <c r="A3247" s="17" t="s">
        <v>24097</v>
      </c>
      <c r="B3247" t="s">
        <v>24096</v>
      </c>
      <c r="C3247" s="17">
        <v>31001737</v>
      </c>
      <c r="D3247" t="s">
        <v>24094</v>
      </c>
      <c r="E3247" t="s">
        <v>24095</v>
      </c>
      <c r="F3247" t="s">
        <v>24098</v>
      </c>
      <c r="G3247" t="s">
        <v>13042</v>
      </c>
      <c r="H3247" t="s">
        <v>165</v>
      </c>
      <c r="I3247" s="18">
        <v>97071</v>
      </c>
      <c r="J3247" t="s">
        <v>23</v>
      </c>
      <c r="K3247" t="s">
        <v>165</v>
      </c>
      <c r="L3247" s="18">
        <v>97116</v>
      </c>
      <c r="M3247">
        <v>2409</v>
      </c>
      <c r="N3247">
        <v>1395</v>
      </c>
      <c r="O3247">
        <v>-1014</v>
      </c>
      <c r="P3247" t="s">
        <v>48</v>
      </c>
      <c r="Q3247" t="s">
        <v>25</v>
      </c>
      <c r="R3247" s="19" t="s">
        <v>31</v>
      </c>
    </row>
    <row r="3248" spans="1:18" x14ac:dyDescent="0.3">
      <c r="A3248" s="17" t="s">
        <v>11247</v>
      </c>
      <c r="B3248" t="s">
        <v>11246</v>
      </c>
      <c r="C3248" s="17">
        <v>14908437</v>
      </c>
      <c r="D3248" t="s">
        <v>11244</v>
      </c>
      <c r="E3248" t="s">
        <v>11245</v>
      </c>
      <c r="F3248" t="s">
        <v>11248</v>
      </c>
      <c r="G3248" t="s">
        <v>11249</v>
      </c>
      <c r="H3248" t="s">
        <v>165</v>
      </c>
      <c r="I3248" s="18">
        <v>97080</v>
      </c>
      <c r="J3248" t="s">
        <v>23</v>
      </c>
      <c r="K3248" t="s">
        <v>165</v>
      </c>
      <c r="L3248" s="18">
        <v>97030</v>
      </c>
      <c r="M3248">
        <v>2409</v>
      </c>
      <c r="N3248">
        <v>2409</v>
      </c>
      <c r="O3248">
        <v>0</v>
      </c>
      <c r="P3248" t="s">
        <v>26</v>
      </c>
      <c r="Q3248" t="s">
        <v>26</v>
      </c>
      <c r="R3248" s="19" t="s">
        <v>31</v>
      </c>
    </row>
    <row r="3249" spans="1:18" x14ac:dyDescent="0.3">
      <c r="A3249" s="17" t="s">
        <v>167</v>
      </c>
      <c r="B3249" t="s">
        <v>166</v>
      </c>
      <c r="C3249" s="17">
        <v>11000337</v>
      </c>
      <c r="D3249" t="s">
        <v>159</v>
      </c>
      <c r="E3249" t="s">
        <v>160</v>
      </c>
      <c r="F3249" t="s">
        <v>168</v>
      </c>
      <c r="G3249" t="s">
        <v>169</v>
      </c>
      <c r="H3249" t="s">
        <v>165</v>
      </c>
      <c r="I3249" s="18">
        <v>97103</v>
      </c>
      <c r="J3249" t="s">
        <v>23</v>
      </c>
      <c r="K3249" t="s">
        <v>165</v>
      </c>
      <c r="L3249" s="18">
        <v>97850</v>
      </c>
      <c r="M3249">
        <v>1290</v>
      </c>
      <c r="N3249">
        <v>1413</v>
      </c>
      <c r="O3249">
        <v>123</v>
      </c>
      <c r="P3249" t="s">
        <v>24</v>
      </c>
      <c r="Q3249" t="s">
        <v>25</v>
      </c>
      <c r="R3249" s="19" t="s">
        <v>15</v>
      </c>
    </row>
    <row r="3250" spans="1:18" x14ac:dyDescent="0.3">
      <c r="A3250" s="17" t="s">
        <v>9348</v>
      </c>
      <c r="B3250" t="s">
        <v>9347</v>
      </c>
      <c r="C3250" s="17">
        <v>14902437</v>
      </c>
      <c r="D3250" t="s">
        <v>9345</v>
      </c>
      <c r="E3250" t="s">
        <v>9346</v>
      </c>
      <c r="F3250" t="s">
        <v>9349</v>
      </c>
      <c r="G3250" t="s">
        <v>169</v>
      </c>
      <c r="H3250" t="s">
        <v>165</v>
      </c>
      <c r="I3250" s="18">
        <v>97103</v>
      </c>
      <c r="J3250" t="s">
        <v>23</v>
      </c>
      <c r="K3250" t="s">
        <v>165</v>
      </c>
      <c r="L3250" s="18">
        <v>97103</v>
      </c>
      <c r="M3250">
        <v>1413</v>
      </c>
      <c r="N3250">
        <v>1413</v>
      </c>
      <c r="O3250">
        <v>0</v>
      </c>
      <c r="P3250" t="s">
        <v>26</v>
      </c>
      <c r="Q3250" t="s">
        <v>26</v>
      </c>
      <c r="R3250" s="19" t="s">
        <v>31</v>
      </c>
    </row>
    <row r="3251" spans="1:18" x14ac:dyDescent="0.3">
      <c r="A3251" s="17" t="s">
        <v>24100</v>
      </c>
      <c r="B3251" t="s">
        <v>24099</v>
      </c>
      <c r="C3251" s="17">
        <v>31001737</v>
      </c>
      <c r="D3251" t="s">
        <v>24094</v>
      </c>
      <c r="E3251" t="s">
        <v>24095</v>
      </c>
      <c r="F3251" t="s">
        <v>24101</v>
      </c>
      <c r="G3251" t="s">
        <v>10408</v>
      </c>
      <c r="H3251" t="s">
        <v>165</v>
      </c>
      <c r="I3251" s="18">
        <v>97123</v>
      </c>
      <c r="J3251" t="s">
        <v>23</v>
      </c>
      <c r="K3251" t="s">
        <v>165</v>
      </c>
      <c r="L3251" s="18">
        <v>97116</v>
      </c>
      <c r="M3251">
        <v>2409</v>
      </c>
      <c r="N3251">
        <v>2409</v>
      </c>
      <c r="O3251">
        <v>0</v>
      </c>
      <c r="P3251" t="s">
        <v>26</v>
      </c>
      <c r="Q3251" t="s">
        <v>26</v>
      </c>
      <c r="R3251" s="19" t="s">
        <v>31</v>
      </c>
    </row>
    <row r="3252" spans="1:18" x14ac:dyDescent="0.3">
      <c r="A3252" s="17" t="s">
        <v>10406</v>
      </c>
      <c r="B3252" t="s">
        <v>10405</v>
      </c>
      <c r="C3252" s="17">
        <v>14906437</v>
      </c>
      <c r="D3252" t="s">
        <v>10399</v>
      </c>
      <c r="E3252" t="s">
        <v>10400</v>
      </c>
      <c r="F3252" t="s">
        <v>10407</v>
      </c>
      <c r="G3252" t="s">
        <v>10408</v>
      </c>
      <c r="H3252" t="s">
        <v>165</v>
      </c>
      <c r="I3252" s="18">
        <v>97124</v>
      </c>
      <c r="J3252" t="s">
        <v>23</v>
      </c>
      <c r="K3252" t="s">
        <v>165</v>
      </c>
      <c r="L3252" s="18">
        <v>97216</v>
      </c>
      <c r="M3252">
        <v>2409</v>
      </c>
      <c r="N3252">
        <v>2409</v>
      </c>
      <c r="O3252">
        <v>0</v>
      </c>
      <c r="P3252" t="s">
        <v>26</v>
      </c>
      <c r="Q3252" t="s">
        <v>26</v>
      </c>
      <c r="R3252" s="19" t="s">
        <v>31</v>
      </c>
    </row>
    <row r="3253" spans="1:18" x14ac:dyDescent="0.3">
      <c r="A3253" s="17" t="s">
        <v>13031</v>
      </c>
      <c r="B3253" t="s">
        <v>13030</v>
      </c>
      <c r="C3253" s="17">
        <v>14916437</v>
      </c>
      <c r="D3253" t="s">
        <v>13029</v>
      </c>
      <c r="E3253" t="s">
        <v>6447</v>
      </c>
      <c r="F3253" t="s">
        <v>13032</v>
      </c>
      <c r="G3253" t="s">
        <v>8819</v>
      </c>
      <c r="H3253" t="s">
        <v>165</v>
      </c>
      <c r="I3253" s="18">
        <v>97128</v>
      </c>
      <c r="J3253" t="s">
        <v>23</v>
      </c>
      <c r="K3253" t="s">
        <v>165</v>
      </c>
      <c r="L3253" s="18">
        <v>97305</v>
      </c>
      <c r="M3253">
        <v>1395</v>
      </c>
      <c r="N3253">
        <v>1950</v>
      </c>
      <c r="O3253">
        <v>555</v>
      </c>
      <c r="P3253" t="s">
        <v>24</v>
      </c>
      <c r="Q3253" t="s">
        <v>25</v>
      </c>
      <c r="R3253" s="19" t="s">
        <v>15</v>
      </c>
    </row>
    <row r="3254" spans="1:18" x14ac:dyDescent="0.3">
      <c r="A3254" s="17" t="s">
        <v>27308</v>
      </c>
      <c r="B3254" t="s">
        <v>27307</v>
      </c>
      <c r="C3254" s="17">
        <v>31801137</v>
      </c>
      <c r="D3254" t="s">
        <v>27305</v>
      </c>
      <c r="E3254" t="s">
        <v>27306</v>
      </c>
      <c r="F3254" t="s">
        <v>27309</v>
      </c>
      <c r="G3254" t="s">
        <v>8819</v>
      </c>
      <c r="H3254" t="s">
        <v>165</v>
      </c>
      <c r="I3254" s="18">
        <v>97128</v>
      </c>
      <c r="J3254" t="s">
        <v>23</v>
      </c>
      <c r="K3254" t="s">
        <v>165</v>
      </c>
      <c r="L3254" s="18">
        <v>97128</v>
      </c>
      <c r="M3254">
        <v>1950</v>
      </c>
      <c r="N3254">
        <v>1950</v>
      </c>
      <c r="O3254">
        <v>0</v>
      </c>
      <c r="P3254" t="s">
        <v>26</v>
      </c>
      <c r="Q3254" t="s">
        <v>26</v>
      </c>
      <c r="R3254" s="19" t="s">
        <v>31</v>
      </c>
    </row>
    <row r="3255" spans="1:18" x14ac:dyDescent="0.3">
      <c r="A3255" s="17" t="s">
        <v>10410</v>
      </c>
      <c r="B3255" t="s">
        <v>10409</v>
      </c>
      <c r="C3255" s="17">
        <v>14906437</v>
      </c>
      <c r="D3255" t="s">
        <v>10399</v>
      </c>
      <c r="E3255" t="s">
        <v>10400</v>
      </c>
      <c r="F3255" t="s">
        <v>10411</v>
      </c>
      <c r="G3255" t="s">
        <v>10412</v>
      </c>
      <c r="H3255" t="s">
        <v>165</v>
      </c>
      <c r="I3255" s="18">
        <v>97132</v>
      </c>
      <c r="J3255" t="s">
        <v>23</v>
      </c>
      <c r="K3255" t="s">
        <v>165</v>
      </c>
      <c r="L3255" s="18">
        <v>97216</v>
      </c>
      <c r="M3255">
        <v>2409</v>
      </c>
      <c r="N3255">
        <v>1950</v>
      </c>
      <c r="O3255">
        <v>-459</v>
      </c>
      <c r="P3255" t="s">
        <v>48</v>
      </c>
      <c r="Q3255" t="s">
        <v>25</v>
      </c>
      <c r="R3255" s="19" t="s">
        <v>31</v>
      </c>
    </row>
    <row r="3256" spans="1:18" x14ac:dyDescent="0.3">
      <c r="A3256" s="17" t="s">
        <v>9351</v>
      </c>
      <c r="B3256" t="s">
        <v>9350</v>
      </c>
      <c r="C3256" s="17">
        <v>14902437</v>
      </c>
      <c r="D3256" t="s">
        <v>9345</v>
      </c>
      <c r="E3256" t="s">
        <v>9346</v>
      </c>
      <c r="F3256" t="s">
        <v>9352</v>
      </c>
      <c r="G3256" t="s">
        <v>9353</v>
      </c>
      <c r="H3256" t="s">
        <v>165</v>
      </c>
      <c r="I3256" s="18">
        <v>97138</v>
      </c>
      <c r="J3256" t="s">
        <v>23</v>
      </c>
      <c r="K3256" t="s">
        <v>165</v>
      </c>
      <c r="L3256" s="18">
        <v>97103</v>
      </c>
      <c r="M3256">
        <v>1413</v>
      </c>
      <c r="N3256">
        <v>1413</v>
      </c>
      <c r="O3256">
        <v>0</v>
      </c>
      <c r="P3256" t="s">
        <v>26</v>
      </c>
      <c r="Q3256" t="s">
        <v>26</v>
      </c>
      <c r="R3256" s="19" t="s">
        <v>31</v>
      </c>
    </row>
    <row r="3257" spans="1:18" x14ac:dyDescent="0.3">
      <c r="A3257" s="17" t="s">
        <v>24939</v>
      </c>
      <c r="B3257" t="s">
        <v>24938</v>
      </c>
      <c r="C3257" s="17">
        <v>31004837</v>
      </c>
      <c r="D3257" t="s">
        <v>24936</v>
      </c>
      <c r="E3257" t="s">
        <v>24937</v>
      </c>
      <c r="F3257" t="s">
        <v>24940</v>
      </c>
      <c r="G3257" t="s">
        <v>15797</v>
      </c>
      <c r="H3257" t="s">
        <v>165</v>
      </c>
      <c r="I3257" s="18">
        <v>97146</v>
      </c>
      <c r="J3257" t="s">
        <v>23</v>
      </c>
      <c r="K3257" t="s">
        <v>165</v>
      </c>
      <c r="L3257" s="18">
        <v>97220</v>
      </c>
      <c r="M3257">
        <v>2409</v>
      </c>
      <c r="N3257">
        <v>1413</v>
      </c>
      <c r="O3257">
        <v>-996</v>
      </c>
      <c r="P3257" t="s">
        <v>48</v>
      </c>
      <c r="Q3257" t="s">
        <v>25</v>
      </c>
      <c r="R3257" s="19" t="s">
        <v>31</v>
      </c>
    </row>
    <row r="3258" spans="1:18" x14ac:dyDescent="0.3">
      <c r="A3258" s="17" t="s">
        <v>24846</v>
      </c>
      <c r="B3258" t="s">
        <v>24845</v>
      </c>
      <c r="C3258" s="17">
        <v>31004137</v>
      </c>
      <c r="D3258" t="s">
        <v>24843</v>
      </c>
      <c r="E3258" t="s">
        <v>24844</v>
      </c>
      <c r="F3258" t="s">
        <v>24847</v>
      </c>
      <c r="G3258" t="s">
        <v>164</v>
      </c>
      <c r="H3258" t="s">
        <v>165</v>
      </c>
      <c r="I3258" s="18">
        <v>97201</v>
      </c>
      <c r="J3258" t="s">
        <v>23</v>
      </c>
      <c r="K3258" t="s">
        <v>165</v>
      </c>
      <c r="L3258" s="18">
        <v>97201</v>
      </c>
      <c r="M3258">
        <v>2409</v>
      </c>
      <c r="N3258">
        <v>2409</v>
      </c>
      <c r="O3258">
        <v>0</v>
      </c>
      <c r="P3258" t="s">
        <v>26</v>
      </c>
      <c r="Q3258" t="s">
        <v>26</v>
      </c>
      <c r="R3258" s="19" t="s">
        <v>31</v>
      </c>
    </row>
    <row r="3259" spans="1:18" x14ac:dyDescent="0.3">
      <c r="A3259" s="17" t="s">
        <v>6456</v>
      </c>
      <c r="B3259" t="s">
        <v>6455</v>
      </c>
      <c r="C3259" s="17">
        <v>11934137</v>
      </c>
      <c r="D3259" t="s">
        <v>6453</v>
      </c>
      <c r="E3259" t="s">
        <v>6454</v>
      </c>
      <c r="F3259" t="s">
        <v>6457</v>
      </c>
      <c r="G3259" t="s">
        <v>164</v>
      </c>
      <c r="H3259" t="s">
        <v>165</v>
      </c>
      <c r="I3259" s="18">
        <v>97209</v>
      </c>
      <c r="J3259" t="s">
        <v>23</v>
      </c>
      <c r="K3259" t="s">
        <v>165</v>
      </c>
      <c r="L3259" s="18">
        <v>97403</v>
      </c>
      <c r="M3259">
        <v>1431</v>
      </c>
      <c r="N3259">
        <v>2409</v>
      </c>
      <c r="O3259">
        <v>978</v>
      </c>
      <c r="P3259" t="s">
        <v>24</v>
      </c>
      <c r="Q3259" t="s">
        <v>25</v>
      </c>
      <c r="R3259" s="19" t="s">
        <v>15</v>
      </c>
    </row>
    <row r="3260" spans="1:18" x14ac:dyDescent="0.3">
      <c r="A3260" s="17" t="s">
        <v>24764</v>
      </c>
      <c r="B3260" t="s">
        <v>24763</v>
      </c>
      <c r="C3260" s="17">
        <v>31003637</v>
      </c>
      <c r="D3260" t="s">
        <v>24761</v>
      </c>
      <c r="E3260" t="s">
        <v>24762</v>
      </c>
      <c r="F3260" t="s">
        <v>24765</v>
      </c>
      <c r="G3260" t="s">
        <v>164</v>
      </c>
      <c r="H3260" t="s">
        <v>165</v>
      </c>
      <c r="I3260" s="18">
        <v>97209</v>
      </c>
      <c r="J3260" t="s">
        <v>23</v>
      </c>
      <c r="K3260" t="s">
        <v>165</v>
      </c>
      <c r="L3260" s="18">
        <v>97209</v>
      </c>
      <c r="M3260">
        <v>2409</v>
      </c>
      <c r="N3260">
        <v>2409</v>
      </c>
      <c r="O3260">
        <v>0</v>
      </c>
      <c r="P3260" t="s">
        <v>26</v>
      </c>
      <c r="Q3260" t="s">
        <v>26</v>
      </c>
      <c r="R3260" s="19" t="s">
        <v>31</v>
      </c>
    </row>
    <row r="3261" spans="1:18" x14ac:dyDescent="0.3">
      <c r="A3261" s="17" t="s">
        <v>24767</v>
      </c>
      <c r="B3261" t="s">
        <v>24766</v>
      </c>
      <c r="C3261" s="17">
        <v>31003637</v>
      </c>
      <c r="D3261" t="s">
        <v>24761</v>
      </c>
      <c r="E3261" t="s">
        <v>24762</v>
      </c>
      <c r="F3261" t="s">
        <v>24768</v>
      </c>
      <c r="G3261" t="s">
        <v>164</v>
      </c>
      <c r="H3261" t="s">
        <v>165</v>
      </c>
      <c r="I3261" s="18">
        <v>97209</v>
      </c>
      <c r="J3261" t="s">
        <v>23</v>
      </c>
      <c r="K3261" t="s">
        <v>165</v>
      </c>
      <c r="L3261" s="18">
        <v>97209</v>
      </c>
      <c r="M3261">
        <v>2409</v>
      </c>
      <c r="N3261">
        <v>2409</v>
      </c>
      <c r="O3261">
        <v>0</v>
      </c>
      <c r="P3261" t="s">
        <v>26</v>
      </c>
      <c r="Q3261" t="s">
        <v>26</v>
      </c>
      <c r="R3261" s="19" t="s">
        <v>31</v>
      </c>
    </row>
    <row r="3262" spans="1:18" x14ac:dyDescent="0.3">
      <c r="A3262" s="17" t="s">
        <v>24919</v>
      </c>
      <c r="B3262" t="s">
        <v>24918</v>
      </c>
      <c r="C3262" s="17">
        <v>31004637</v>
      </c>
      <c r="D3262" t="s">
        <v>24916</v>
      </c>
      <c r="E3262" t="s">
        <v>24917</v>
      </c>
      <c r="F3262" t="s">
        <v>24920</v>
      </c>
      <c r="G3262" t="s">
        <v>164</v>
      </c>
      <c r="H3262" t="s">
        <v>165</v>
      </c>
      <c r="I3262" s="18">
        <v>97209</v>
      </c>
      <c r="J3262" t="s">
        <v>23</v>
      </c>
      <c r="K3262" t="s">
        <v>165</v>
      </c>
      <c r="L3262" s="18">
        <v>97209</v>
      </c>
      <c r="M3262">
        <v>2409</v>
      </c>
      <c r="N3262">
        <v>2409</v>
      </c>
      <c r="O3262">
        <v>0</v>
      </c>
      <c r="P3262" t="s">
        <v>26</v>
      </c>
      <c r="Q3262" t="s">
        <v>26</v>
      </c>
      <c r="R3262" s="19" t="s">
        <v>31</v>
      </c>
    </row>
    <row r="3263" spans="1:18" x14ac:dyDescent="0.3">
      <c r="A3263" s="17" t="s">
        <v>30216</v>
      </c>
      <c r="B3263" t="s">
        <v>30215</v>
      </c>
      <c r="C3263" s="17">
        <v>31911137</v>
      </c>
      <c r="D3263" t="s">
        <v>30213</v>
      </c>
      <c r="E3263" t="s">
        <v>30214</v>
      </c>
      <c r="F3263" t="s">
        <v>30217</v>
      </c>
      <c r="G3263" t="s">
        <v>164</v>
      </c>
      <c r="H3263" t="s">
        <v>165</v>
      </c>
      <c r="I3263" s="18">
        <v>97209</v>
      </c>
      <c r="J3263" t="s">
        <v>23</v>
      </c>
      <c r="K3263" t="s">
        <v>165</v>
      </c>
      <c r="L3263" s="18">
        <v>97301</v>
      </c>
      <c r="M3263">
        <v>1395</v>
      </c>
      <c r="N3263">
        <v>2409</v>
      </c>
      <c r="O3263">
        <v>1014</v>
      </c>
      <c r="P3263" t="s">
        <v>24</v>
      </c>
      <c r="Q3263" t="s">
        <v>25</v>
      </c>
      <c r="R3263" s="19" t="s">
        <v>15</v>
      </c>
    </row>
    <row r="3264" spans="1:18" x14ac:dyDescent="0.3">
      <c r="A3264" s="17" t="s">
        <v>24922</v>
      </c>
      <c r="B3264" t="s">
        <v>24921</v>
      </c>
      <c r="C3264" s="17">
        <v>31004637</v>
      </c>
      <c r="D3264" t="s">
        <v>24916</v>
      </c>
      <c r="E3264" t="s">
        <v>24917</v>
      </c>
      <c r="F3264" t="s">
        <v>24923</v>
      </c>
      <c r="G3264" t="s">
        <v>164</v>
      </c>
      <c r="H3264" t="s">
        <v>165</v>
      </c>
      <c r="I3264" s="18">
        <v>97212</v>
      </c>
      <c r="J3264" t="s">
        <v>23</v>
      </c>
      <c r="K3264" t="s">
        <v>165</v>
      </c>
      <c r="L3264" s="18">
        <v>97209</v>
      </c>
      <c r="M3264">
        <v>2409</v>
      </c>
      <c r="N3264">
        <v>2409</v>
      </c>
      <c r="O3264">
        <v>0</v>
      </c>
      <c r="P3264" t="s">
        <v>26</v>
      </c>
      <c r="Q3264" t="s">
        <v>26</v>
      </c>
      <c r="R3264" s="19" t="s">
        <v>31</v>
      </c>
    </row>
    <row r="3265" spans="1:18" x14ac:dyDescent="0.3">
      <c r="A3265" s="17" t="s">
        <v>10413</v>
      </c>
      <c r="B3265" t="s">
        <v>10076</v>
      </c>
      <c r="C3265" s="17">
        <v>14906437</v>
      </c>
      <c r="D3265" t="s">
        <v>10399</v>
      </c>
      <c r="E3265" t="s">
        <v>10400</v>
      </c>
      <c r="F3265" t="s">
        <v>10414</v>
      </c>
      <c r="G3265" t="s">
        <v>164</v>
      </c>
      <c r="H3265" t="s">
        <v>165</v>
      </c>
      <c r="I3265" s="18">
        <v>97216</v>
      </c>
      <c r="J3265" t="s">
        <v>23</v>
      </c>
      <c r="K3265" t="s">
        <v>165</v>
      </c>
      <c r="L3265" s="18">
        <v>97216</v>
      </c>
      <c r="M3265">
        <v>2409</v>
      </c>
      <c r="N3265">
        <v>2409</v>
      </c>
      <c r="O3265">
        <v>0</v>
      </c>
      <c r="P3265" t="s">
        <v>26</v>
      </c>
      <c r="Q3265" t="s">
        <v>26</v>
      </c>
      <c r="R3265" s="19" t="s">
        <v>31</v>
      </c>
    </row>
    <row r="3266" spans="1:18" x14ac:dyDescent="0.3">
      <c r="A3266" s="17" t="s">
        <v>10416</v>
      </c>
      <c r="B3266" t="s">
        <v>10415</v>
      </c>
      <c r="C3266" s="17">
        <v>14906437</v>
      </c>
      <c r="D3266" t="s">
        <v>10399</v>
      </c>
      <c r="E3266" t="s">
        <v>10400</v>
      </c>
      <c r="F3266" t="s">
        <v>10417</v>
      </c>
      <c r="G3266" t="s">
        <v>164</v>
      </c>
      <c r="H3266" t="s">
        <v>165</v>
      </c>
      <c r="I3266" s="18">
        <v>97217</v>
      </c>
      <c r="J3266" t="s">
        <v>23</v>
      </c>
      <c r="K3266" t="s">
        <v>165</v>
      </c>
      <c r="L3266" s="18">
        <v>97216</v>
      </c>
      <c r="M3266">
        <v>2409</v>
      </c>
      <c r="N3266">
        <v>2409</v>
      </c>
      <c r="O3266">
        <v>0</v>
      </c>
      <c r="P3266" t="s">
        <v>26</v>
      </c>
      <c r="Q3266" t="s">
        <v>26</v>
      </c>
      <c r="R3266" s="19" t="s">
        <v>31</v>
      </c>
    </row>
    <row r="3267" spans="1:18" x14ac:dyDescent="0.3">
      <c r="A3267" s="17" t="s">
        <v>11251</v>
      </c>
      <c r="B3267" t="s">
        <v>11250</v>
      </c>
      <c r="C3267" s="17">
        <v>14908437</v>
      </c>
      <c r="D3267" t="s">
        <v>11244</v>
      </c>
      <c r="E3267" t="s">
        <v>11245</v>
      </c>
      <c r="F3267" t="s">
        <v>11252</v>
      </c>
      <c r="G3267" t="s">
        <v>164</v>
      </c>
      <c r="H3267" t="s">
        <v>165</v>
      </c>
      <c r="I3267" s="18">
        <v>97220</v>
      </c>
      <c r="J3267" t="s">
        <v>23</v>
      </c>
      <c r="K3267" t="s">
        <v>165</v>
      </c>
      <c r="L3267" s="18">
        <v>97030</v>
      </c>
      <c r="M3267">
        <v>2409</v>
      </c>
      <c r="N3267">
        <v>2409</v>
      </c>
      <c r="O3267">
        <v>0</v>
      </c>
      <c r="P3267" t="s">
        <v>26</v>
      </c>
      <c r="Q3267" t="s">
        <v>26</v>
      </c>
      <c r="R3267" s="19" t="s">
        <v>31</v>
      </c>
    </row>
    <row r="3268" spans="1:18" x14ac:dyDescent="0.3">
      <c r="A3268" s="17" t="s">
        <v>21099</v>
      </c>
      <c r="B3268" t="s">
        <v>21098</v>
      </c>
      <c r="C3268" s="17">
        <v>24000537</v>
      </c>
      <c r="D3268" t="s">
        <v>21096</v>
      </c>
      <c r="E3268" t="s">
        <v>21097</v>
      </c>
      <c r="F3268" t="s">
        <v>21100</v>
      </c>
      <c r="G3268" t="s">
        <v>164</v>
      </c>
      <c r="H3268" t="s">
        <v>165</v>
      </c>
      <c r="I3268" s="18">
        <v>97220</v>
      </c>
      <c r="J3268" t="s">
        <v>23</v>
      </c>
      <c r="K3268" t="s">
        <v>165</v>
      </c>
      <c r="L3268" s="18">
        <v>97220</v>
      </c>
      <c r="M3268">
        <v>2409</v>
      </c>
      <c r="N3268">
        <v>2409</v>
      </c>
      <c r="O3268">
        <v>0</v>
      </c>
      <c r="P3268" t="s">
        <v>26</v>
      </c>
      <c r="Q3268" t="s">
        <v>26</v>
      </c>
      <c r="R3268" s="19" t="s">
        <v>31</v>
      </c>
    </row>
    <row r="3269" spans="1:18" x14ac:dyDescent="0.3">
      <c r="A3269" s="17" t="s">
        <v>29729</v>
      </c>
      <c r="B3269" t="s">
        <v>29728</v>
      </c>
      <c r="C3269" s="17">
        <v>31904137</v>
      </c>
      <c r="D3269" t="s">
        <v>29726</v>
      </c>
      <c r="E3269" t="s">
        <v>29727</v>
      </c>
      <c r="F3269" t="s">
        <v>29730</v>
      </c>
      <c r="G3269" t="s">
        <v>164</v>
      </c>
      <c r="H3269" t="s">
        <v>165</v>
      </c>
      <c r="I3269" s="18">
        <v>97220</v>
      </c>
      <c r="J3269" t="s">
        <v>23</v>
      </c>
      <c r="K3269" t="s">
        <v>165</v>
      </c>
      <c r="L3269" s="18">
        <v>97211</v>
      </c>
      <c r="M3269">
        <v>2409</v>
      </c>
      <c r="N3269">
        <v>2409</v>
      </c>
      <c r="O3269">
        <v>0</v>
      </c>
      <c r="P3269" t="s">
        <v>26</v>
      </c>
      <c r="Q3269" t="s">
        <v>26</v>
      </c>
      <c r="R3269" s="19" t="s">
        <v>31</v>
      </c>
    </row>
    <row r="3270" spans="1:18" x14ac:dyDescent="0.3">
      <c r="A3270" s="17" t="s">
        <v>171</v>
      </c>
      <c r="B3270" t="s">
        <v>170</v>
      </c>
      <c r="C3270" s="17">
        <v>11000337</v>
      </c>
      <c r="D3270" t="s">
        <v>159</v>
      </c>
      <c r="E3270" t="s">
        <v>160</v>
      </c>
      <c r="F3270" t="s">
        <v>172</v>
      </c>
      <c r="G3270" t="s">
        <v>164</v>
      </c>
      <c r="H3270" t="s">
        <v>165</v>
      </c>
      <c r="I3270" s="18">
        <v>97222</v>
      </c>
      <c r="J3270" t="s">
        <v>23</v>
      </c>
      <c r="K3270" t="s">
        <v>165</v>
      </c>
      <c r="L3270" s="18">
        <v>97850</v>
      </c>
      <c r="M3270">
        <v>1290</v>
      </c>
      <c r="N3270">
        <v>2409</v>
      </c>
      <c r="O3270">
        <v>1119</v>
      </c>
      <c r="P3270" t="s">
        <v>24</v>
      </c>
      <c r="Q3270" t="s">
        <v>25</v>
      </c>
      <c r="R3270" s="19" t="s">
        <v>15</v>
      </c>
    </row>
    <row r="3271" spans="1:18" x14ac:dyDescent="0.3">
      <c r="A3271" s="17" t="s">
        <v>11570</v>
      </c>
      <c r="B3271" t="s">
        <v>11569</v>
      </c>
      <c r="C3271" s="17">
        <v>14909437</v>
      </c>
      <c r="D3271" t="s">
        <v>11564</v>
      </c>
      <c r="E3271" t="s">
        <v>11565</v>
      </c>
      <c r="F3271" t="s">
        <v>11571</v>
      </c>
      <c r="G3271" t="s">
        <v>11572</v>
      </c>
      <c r="H3271" t="s">
        <v>165</v>
      </c>
      <c r="I3271" s="18">
        <v>97222</v>
      </c>
      <c r="J3271" t="s">
        <v>23</v>
      </c>
      <c r="K3271" t="s">
        <v>165</v>
      </c>
      <c r="L3271" s="18">
        <v>97045</v>
      </c>
      <c r="M3271">
        <v>2409</v>
      </c>
      <c r="N3271">
        <v>2409</v>
      </c>
      <c r="O3271">
        <v>0</v>
      </c>
      <c r="P3271" t="s">
        <v>26</v>
      </c>
      <c r="Q3271" t="s">
        <v>26</v>
      </c>
      <c r="R3271" s="19" t="s">
        <v>31</v>
      </c>
    </row>
    <row r="3272" spans="1:18" x14ac:dyDescent="0.3">
      <c r="A3272" s="17" t="s">
        <v>24477</v>
      </c>
      <c r="B3272" t="s">
        <v>24476</v>
      </c>
      <c r="C3272" s="17">
        <v>31002637</v>
      </c>
      <c r="D3272" t="s">
        <v>24474</v>
      </c>
      <c r="E3272" t="s">
        <v>24475</v>
      </c>
      <c r="F3272" t="s">
        <v>24478</v>
      </c>
      <c r="G3272" t="s">
        <v>24479</v>
      </c>
      <c r="H3272" t="s">
        <v>165</v>
      </c>
      <c r="I3272" s="18">
        <v>97223</v>
      </c>
      <c r="J3272" t="s">
        <v>23</v>
      </c>
      <c r="K3272" t="s">
        <v>165</v>
      </c>
      <c r="L3272" s="18">
        <v>97215</v>
      </c>
      <c r="M3272">
        <v>2409</v>
      </c>
      <c r="N3272">
        <v>2409</v>
      </c>
      <c r="O3272">
        <v>0</v>
      </c>
      <c r="P3272" t="s">
        <v>26</v>
      </c>
      <c r="Q3272" t="s">
        <v>26</v>
      </c>
      <c r="R3272" s="19" t="s">
        <v>31</v>
      </c>
    </row>
    <row r="3273" spans="1:18" x14ac:dyDescent="0.3">
      <c r="A3273" s="17" t="s">
        <v>29732</v>
      </c>
      <c r="B3273" t="s">
        <v>29731</v>
      </c>
      <c r="C3273" s="17">
        <v>31904137</v>
      </c>
      <c r="D3273" t="s">
        <v>29726</v>
      </c>
      <c r="E3273" t="s">
        <v>29727</v>
      </c>
      <c r="F3273" t="s">
        <v>29733</v>
      </c>
      <c r="G3273" t="s">
        <v>164</v>
      </c>
      <c r="H3273" t="s">
        <v>165</v>
      </c>
      <c r="I3273" s="18">
        <v>97225</v>
      </c>
      <c r="J3273" t="s">
        <v>23</v>
      </c>
      <c r="K3273" t="s">
        <v>165</v>
      </c>
      <c r="L3273" s="18">
        <v>97211</v>
      </c>
      <c r="M3273">
        <v>2409</v>
      </c>
      <c r="N3273">
        <v>2409</v>
      </c>
      <c r="O3273">
        <v>0</v>
      </c>
      <c r="P3273" t="s">
        <v>26</v>
      </c>
      <c r="Q3273" t="s">
        <v>26</v>
      </c>
      <c r="R3273" s="19" t="s">
        <v>31</v>
      </c>
    </row>
    <row r="3274" spans="1:18" x14ac:dyDescent="0.3">
      <c r="A3274" s="17" t="s">
        <v>21582</v>
      </c>
      <c r="B3274" t="s">
        <v>21581</v>
      </c>
      <c r="C3274" s="17">
        <v>25003737</v>
      </c>
      <c r="D3274" t="s">
        <v>21579</v>
      </c>
      <c r="E3274" t="s">
        <v>21580</v>
      </c>
      <c r="F3274" t="s">
        <v>21583</v>
      </c>
      <c r="G3274" t="s">
        <v>164</v>
      </c>
      <c r="H3274" t="s">
        <v>165</v>
      </c>
      <c r="I3274" s="18">
        <v>97227</v>
      </c>
      <c r="J3274" t="s">
        <v>23</v>
      </c>
      <c r="K3274" t="s">
        <v>165</v>
      </c>
      <c r="L3274" s="18">
        <v>97520</v>
      </c>
      <c r="M3274">
        <v>1512</v>
      </c>
      <c r="N3274">
        <v>2409</v>
      </c>
      <c r="O3274">
        <v>897</v>
      </c>
      <c r="P3274" t="s">
        <v>24</v>
      </c>
      <c r="Q3274" t="s">
        <v>25</v>
      </c>
      <c r="R3274" s="19" t="s">
        <v>15</v>
      </c>
    </row>
    <row r="3275" spans="1:18" x14ac:dyDescent="0.3">
      <c r="A3275" s="17" t="s">
        <v>10419</v>
      </c>
      <c r="B3275" t="s">
        <v>10418</v>
      </c>
      <c r="C3275" s="17">
        <v>14906437</v>
      </c>
      <c r="D3275" t="s">
        <v>10399</v>
      </c>
      <c r="E3275" t="s">
        <v>10400</v>
      </c>
      <c r="F3275" t="s">
        <v>10420</v>
      </c>
      <c r="G3275" t="s">
        <v>164</v>
      </c>
      <c r="H3275" t="s">
        <v>165</v>
      </c>
      <c r="I3275" s="18">
        <v>97229</v>
      </c>
      <c r="J3275" t="s">
        <v>23</v>
      </c>
      <c r="K3275" t="s">
        <v>165</v>
      </c>
      <c r="L3275" s="18">
        <v>97216</v>
      </c>
      <c r="M3275">
        <v>2409</v>
      </c>
      <c r="N3275">
        <v>2409</v>
      </c>
      <c r="O3275">
        <v>0</v>
      </c>
      <c r="P3275" t="s">
        <v>26</v>
      </c>
      <c r="Q3275" t="s">
        <v>26</v>
      </c>
      <c r="R3275" s="19" t="s">
        <v>31</v>
      </c>
    </row>
    <row r="3276" spans="1:18" x14ac:dyDescent="0.3">
      <c r="A3276" s="17" t="s">
        <v>24481</v>
      </c>
      <c r="B3276" t="s">
        <v>24480</v>
      </c>
      <c r="C3276" s="17">
        <v>31002637</v>
      </c>
      <c r="D3276" t="s">
        <v>24474</v>
      </c>
      <c r="E3276" t="s">
        <v>24475</v>
      </c>
      <c r="F3276" t="s">
        <v>24482</v>
      </c>
      <c r="G3276" t="s">
        <v>164</v>
      </c>
      <c r="H3276" t="s">
        <v>165</v>
      </c>
      <c r="I3276" s="18">
        <v>97229</v>
      </c>
      <c r="J3276" t="s">
        <v>23</v>
      </c>
      <c r="K3276" t="s">
        <v>165</v>
      </c>
      <c r="L3276" s="18">
        <v>97215</v>
      </c>
      <c r="M3276">
        <v>2409</v>
      </c>
      <c r="N3276">
        <v>2409</v>
      </c>
      <c r="O3276">
        <v>0</v>
      </c>
      <c r="P3276" t="s">
        <v>26</v>
      </c>
      <c r="Q3276" t="s">
        <v>26</v>
      </c>
      <c r="R3276" s="19" t="s">
        <v>31</v>
      </c>
    </row>
    <row r="3277" spans="1:18" x14ac:dyDescent="0.3">
      <c r="A3277" s="17" t="s">
        <v>24770</v>
      </c>
      <c r="B3277" t="s">
        <v>24769</v>
      </c>
      <c r="C3277" s="17">
        <v>31003637</v>
      </c>
      <c r="D3277" t="s">
        <v>24761</v>
      </c>
      <c r="E3277" t="s">
        <v>24762</v>
      </c>
      <c r="F3277" t="s">
        <v>24771</v>
      </c>
      <c r="G3277" t="s">
        <v>164</v>
      </c>
      <c r="H3277" t="s">
        <v>165</v>
      </c>
      <c r="I3277" s="18">
        <v>97232</v>
      </c>
      <c r="J3277" t="s">
        <v>23</v>
      </c>
      <c r="K3277" t="s">
        <v>165</v>
      </c>
      <c r="L3277" s="18">
        <v>97209</v>
      </c>
      <c r="M3277">
        <v>2409</v>
      </c>
      <c r="N3277">
        <v>2409</v>
      </c>
      <c r="O3277">
        <v>0</v>
      </c>
      <c r="P3277" t="s">
        <v>26</v>
      </c>
      <c r="Q3277" t="s">
        <v>26</v>
      </c>
      <c r="R3277" s="19" t="s">
        <v>31</v>
      </c>
    </row>
    <row r="3278" spans="1:18" x14ac:dyDescent="0.3">
      <c r="A3278" s="17" t="s">
        <v>24484</v>
      </c>
      <c r="B3278" t="s">
        <v>24483</v>
      </c>
      <c r="C3278" s="17">
        <v>31002637</v>
      </c>
      <c r="D3278" t="s">
        <v>24474</v>
      </c>
      <c r="E3278" t="s">
        <v>24475</v>
      </c>
      <c r="F3278" t="s">
        <v>24485</v>
      </c>
      <c r="G3278" t="s">
        <v>164</v>
      </c>
      <c r="H3278" t="s">
        <v>165</v>
      </c>
      <c r="I3278" s="18">
        <v>97266</v>
      </c>
      <c r="J3278" t="s">
        <v>23</v>
      </c>
      <c r="K3278" t="s">
        <v>165</v>
      </c>
      <c r="L3278" s="18">
        <v>97215</v>
      </c>
      <c r="M3278">
        <v>2409</v>
      </c>
      <c r="N3278">
        <v>2409</v>
      </c>
      <c r="O3278">
        <v>0</v>
      </c>
      <c r="P3278" t="s">
        <v>26</v>
      </c>
      <c r="Q3278" t="s">
        <v>26</v>
      </c>
      <c r="R3278" s="19" t="s">
        <v>31</v>
      </c>
    </row>
    <row r="3279" spans="1:18" x14ac:dyDescent="0.3">
      <c r="A3279" s="17" t="s">
        <v>13044</v>
      </c>
      <c r="B3279" t="s">
        <v>13043</v>
      </c>
      <c r="C3279" s="17">
        <v>14916437</v>
      </c>
      <c r="D3279" t="s">
        <v>13029</v>
      </c>
      <c r="E3279" t="s">
        <v>6447</v>
      </c>
      <c r="F3279" t="s">
        <v>13045</v>
      </c>
      <c r="G3279" t="s">
        <v>176</v>
      </c>
      <c r="H3279" t="s">
        <v>165</v>
      </c>
      <c r="I3279" s="18">
        <v>97301</v>
      </c>
      <c r="J3279" t="s">
        <v>23</v>
      </c>
      <c r="K3279" t="s">
        <v>165</v>
      </c>
      <c r="L3279" s="18">
        <v>97305</v>
      </c>
      <c r="M3279">
        <v>1395</v>
      </c>
      <c r="N3279">
        <v>1395</v>
      </c>
      <c r="O3279">
        <v>0</v>
      </c>
      <c r="P3279" t="s">
        <v>26</v>
      </c>
      <c r="Q3279" t="s">
        <v>26</v>
      </c>
      <c r="R3279" s="19" t="s">
        <v>31</v>
      </c>
    </row>
    <row r="3280" spans="1:18" x14ac:dyDescent="0.3">
      <c r="A3280" s="17" t="s">
        <v>22936</v>
      </c>
      <c r="B3280" t="s">
        <v>22935</v>
      </c>
      <c r="C3280" s="17">
        <v>28024737</v>
      </c>
      <c r="D3280" t="s">
        <v>22933</v>
      </c>
      <c r="E3280" t="s">
        <v>22934</v>
      </c>
      <c r="F3280" t="s">
        <v>22937</v>
      </c>
      <c r="G3280" t="s">
        <v>176</v>
      </c>
      <c r="H3280" t="s">
        <v>165</v>
      </c>
      <c r="I3280" s="18">
        <v>97301</v>
      </c>
      <c r="J3280" t="s">
        <v>23</v>
      </c>
      <c r="K3280" t="s">
        <v>165</v>
      </c>
      <c r="L3280" s="18">
        <v>97219</v>
      </c>
      <c r="M3280">
        <v>2409</v>
      </c>
      <c r="N3280">
        <v>1395</v>
      </c>
      <c r="O3280">
        <v>-1014</v>
      </c>
      <c r="P3280" t="s">
        <v>48</v>
      </c>
      <c r="Q3280" t="s">
        <v>25</v>
      </c>
      <c r="R3280" s="19" t="s">
        <v>31</v>
      </c>
    </row>
    <row r="3281" spans="1:18" x14ac:dyDescent="0.3">
      <c r="A3281" s="17" t="s">
        <v>13034</v>
      </c>
      <c r="B3281" t="s">
        <v>13033</v>
      </c>
      <c r="C3281" s="17">
        <v>14916437</v>
      </c>
      <c r="D3281" t="s">
        <v>13029</v>
      </c>
      <c r="E3281" t="s">
        <v>6447</v>
      </c>
      <c r="F3281" t="s">
        <v>13035</v>
      </c>
      <c r="G3281" t="s">
        <v>176</v>
      </c>
      <c r="H3281" t="s">
        <v>165</v>
      </c>
      <c r="I3281" s="18">
        <v>97304</v>
      </c>
      <c r="J3281" t="s">
        <v>23</v>
      </c>
      <c r="K3281" t="s">
        <v>165</v>
      </c>
      <c r="L3281" s="18">
        <v>97305</v>
      </c>
      <c r="M3281">
        <v>1395</v>
      </c>
      <c r="N3281">
        <v>1485</v>
      </c>
      <c r="O3281">
        <v>90</v>
      </c>
      <c r="P3281" t="s">
        <v>24</v>
      </c>
      <c r="Q3281" t="s">
        <v>25</v>
      </c>
      <c r="R3281" s="19" t="s">
        <v>15</v>
      </c>
    </row>
    <row r="3282" spans="1:18" x14ac:dyDescent="0.3">
      <c r="A3282" s="17" t="s">
        <v>6448</v>
      </c>
      <c r="B3282" t="s">
        <v>6447</v>
      </c>
      <c r="C3282" s="17">
        <v>11933137</v>
      </c>
      <c r="D3282" t="s">
        <v>6446</v>
      </c>
      <c r="E3282" t="s">
        <v>6097</v>
      </c>
      <c r="F3282" t="s">
        <v>6449</v>
      </c>
      <c r="G3282" t="s">
        <v>176</v>
      </c>
      <c r="H3282" t="s">
        <v>165</v>
      </c>
      <c r="I3282" s="18">
        <v>97305</v>
      </c>
      <c r="J3282" t="s">
        <v>23</v>
      </c>
      <c r="K3282" t="s">
        <v>165</v>
      </c>
      <c r="L3282" s="18">
        <v>97601</v>
      </c>
      <c r="M3282">
        <v>1290</v>
      </c>
      <c r="N3282">
        <v>1395</v>
      </c>
      <c r="O3282">
        <v>105</v>
      </c>
      <c r="P3282" t="s">
        <v>24</v>
      </c>
      <c r="Q3282" t="s">
        <v>25</v>
      </c>
      <c r="R3282" s="19" t="s">
        <v>15</v>
      </c>
    </row>
    <row r="3283" spans="1:18" x14ac:dyDescent="0.3">
      <c r="A3283" s="17" t="s">
        <v>13047</v>
      </c>
      <c r="B3283" t="s">
        <v>13046</v>
      </c>
      <c r="C3283" s="17">
        <v>14916437</v>
      </c>
      <c r="D3283" t="s">
        <v>13029</v>
      </c>
      <c r="E3283" t="s">
        <v>6447</v>
      </c>
      <c r="F3283" t="s">
        <v>13048</v>
      </c>
      <c r="G3283" t="s">
        <v>13049</v>
      </c>
      <c r="H3283" t="s">
        <v>165</v>
      </c>
      <c r="I3283" s="18">
        <v>97305</v>
      </c>
      <c r="J3283" t="s">
        <v>23</v>
      </c>
      <c r="K3283" t="s">
        <v>165</v>
      </c>
      <c r="L3283" s="18">
        <v>97305</v>
      </c>
      <c r="M3283">
        <v>1395</v>
      </c>
      <c r="N3283">
        <v>1395</v>
      </c>
      <c r="O3283">
        <v>0</v>
      </c>
      <c r="P3283" t="s">
        <v>26</v>
      </c>
      <c r="Q3283" t="s">
        <v>26</v>
      </c>
      <c r="R3283" s="19" t="s">
        <v>31</v>
      </c>
    </row>
    <row r="3284" spans="1:18" x14ac:dyDescent="0.3">
      <c r="A3284" s="17" t="s">
        <v>174</v>
      </c>
      <c r="B3284" t="s">
        <v>173</v>
      </c>
      <c r="C3284" s="17">
        <v>11000337</v>
      </c>
      <c r="D3284" t="s">
        <v>159</v>
      </c>
      <c r="E3284" t="s">
        <v>160</v>
      </c>
      <c r="F3284" t="s">
        <v>175</v>
      </c>
      <c r="G3284" t="s">
        <v>176</v>
      </c>
      <c r="H3284" t="s">
        <v>165</v>
      </c>
      <c r="I3284" s="18">
        <v>97309</v>
      </c>
      <c r="J3284" t="s">
        <v>23</v>
      </c>
      <c r="K3284" t="s">
        <v>165</v>
      </c>
      <c r="L3284" s="18">
        <v>97850</v>
      </c>
      <c r="M3284">
        <v>1290</v>
      </c>
      <c r="N3284">
        <v>1395</v>
      </c>
      <c r="O3284">
        <v>105</v>
      </c>
      <c r="P3284" t="s">
        <v>24</v>
      </c>
      <c r="Q3284" t="s">
        <v>25</v>
      </c>
      <c r="R3284" s="19" t="s">
        <v>15</v>
      </c>
    </row>
    <row r="3285" spans="1:18" x14ac:dyDescent="0.3">
      <c r="A3285" s="17" t="s">
        <v>13051</v>
      </c>
      <c r="B3285" t="s">
        <v>13050</v>
      </c>
      <c r="C3285" s="17">
        <v>14916437</v>
      </c>
      <c r="D3285" t="s">
        <v>13029</v>
      </c>
      <c r="E3285" t="s">
        <v>6447</v>
      </c>
      <c r="F3285" t="s">
        <v>13052</v>
      </c>
      <c r="G3285" t="s">
        <v>176</v>
      </c>
      <c r="H3285" t="s">
        <v>165</v>
      </c>
      <c r="I3285" s="18">
        <v>97310</v>
      </c>
      <c r="J3285" t="s">
        <v>23</v>
      </c>
      <c r="K3285" t="s">
        <v>165</v>
      </c>
      <c r="L3285" s="18">
        <v>97305</v>
      </c>
      <c r="M3285">
        <v>1395</v>
      </c>
      <c r="N3285">
        <v>1395</v>
      </c>
      <c r="O3285">
        <v>0</v>
      </c>
      <c r="P3285" t="s">
        <v>26</v>
      </c>
      <c r="Q3285" t="s">
        <v>26</v>
      </c>
      <c r="R3285" s="19" t="s">
        <v>31</v>
      </c>
    </row>
    <row r="3286" spans="1:18" x14ac:dyDescent="0.3">
      <c r="A3286" s="17" t="s">
        <v>13054</v>
      </c>
      <c r="B3286" t="s">
        <v>13053</v>
      </c>
      <c r="C3286" s="17">
        <v>14916437</v>
      </c>
      <c r="D3286" t="s">
        <v>13029</v>
      </c>
      <c r="E3286" t="s">
        <v>6447</v>
      </c>
      <c r="F3286" t="s">
        <v>13055</v>
      </c>
      <c r="G3286" t="s">
        <v>176</v>
      </c>
      <c r="H3286" t="s">
        <v>165</v>
      </c>
      <c r="I3286" s="18">
        <v>97317</v>
      </c>
      <c r="J3286" t="s">
        <v>23</v>
      </c>
      <c r="K3286" t="s">
        <v>165</v>
      </c>
      <c r="L3286" s="18">
        <v>97305</v>
      </c>
      <c r="M3286">
        <v>1395</v>
      </c>
      <c r="N3286">
        <v>1395</v>
      </c>
      <c r="O3286">
        <v>0</v>
      </c>
      <c r="P3286" t="s">
        <v>26</v>
      </c>
      <c r="Q3286" t="s">
        <v>26</v>
      </c>
      <c r="R3286" s="19" t="s">
        <v>31</v>
      </c>
    </row>
    <row r="3287" spans="1:18" x14ac:dyDescent="0.3">
      <c r="A3287" s="17" t="s">
        <v>22783</v>
      </c>
      <c r="B3287" t="s">
        <v>22782</v>
      </c>
      <c r="C3287" s="17">
        <v>28019637</v>
      </c>
      <c r="D3287" t="s">
        <v>22780</v>
      </c>
      <c r="E3287" t="s">
        <v>22781</v>
      </c>
      <c r="F3287" t="s">
        <v>22784</v>
      </c>
      <c r="G3287" t="s">
        <v>5220</v>
      </c>
      <c r="H3287" t="s">
        <v>165</v>
      </c>
      <c r="I3287" s="18">
        <v>97321</v>
      </c>
      <c r="J3287" t="s">
        <v>23</v>
      </c>
      <c r="K3287" t="s">
        <v>165</v>
      </c>
      <c r="L3287" s="18">
        <v>97015</v>
      </c>
      <c r="M3287">
        <v>2409</v>
      </c>
      <c r="N3287">
        <v>1512</v>
      </c>
      <c r="O3287">
        <v>-897</v>
      </c>
      <c r="P3287" t="s">
        <v>48</v>
      </c>
      <c r="Q3287" t="s">
        <v>25</v>
      </c>
      <c r="R3287" s="19" t="s">
        <v>31</v>
      </c>
    </row>
    <row r="3288" spans="1:18" x14ac:dyDescent="0.3">
      <c r="A3288" s="17" t="s">
        <v>13037</v>
      </c>
      <c r="B3288" t="s">
        <v>13036</v>
      </c>
      <c r="C3288" s="17">
        <v>14916437</v>
      </c>
      <c r="D3288" t="s">
        <v>13029</v>
      </c>
      <c r="E3288" t="s">
        <v>6447</v>
      </c>
      <c r="F3288" t="s">
        <v>13038</v>
      </c>
      <c r="G3288" t="s">
        <v>348</v>
      </c>
      <c r="H3288" t="s">
        <v>165</v>
      </c>
      <c r="I3288" s="18">
        <v>97338</v>
      </c>
      <c r="J3288" t="s">
        <v>23</v>
      </c>
      <c r="K3288" t="s">
        <v>165</v>
      </c>
      <c r="L3288" s="18">
        <v>97305</v>
      </c>
      <c r="M3288">
        <v>1395</v>
      </c>
      <c r="N3288">
        <v>1485</v>
      </c>
      <c r="O3288">
        <v>90</v>
      </c>
      <c r="P3288" t="s">
        <v>24</v>
      </c>
      <c r="Q3288" t="s">
        <v>25</v>
      </c>
      <c r="R3288" s="19" t="s">
        <v>15</v>
      </c>
    </row>
    <row r="3289" spans="1:18" x14ac:dyDescent="0.3">
      <c r="A3289" s="17" t="s">
        <v>6091</v>
      </c>
      <c r="B3289" t="s">
        <v>6090</v>
      </c>
      <c r="C3289" s="17">
        <v>11918137</v>
      </c>
      <c r="D3289" t="s">
        <v>6088</v>
      </c>
      <c r="E3289" t="s">
        <v>6089</v>
      </c>
      <c r="F3289" t="s">
        <v>6092</v>
      </c>
      <c r="G3289" t="s">
        <v>6093</v>
      </c>
      <c r="H3289" t="s">
        <v>165</v>
      </c>
      <c r="I3289" s="18">
        <v>97361</v>
      </c>
      <c r="J3289" t="s">
        <v>23</v>
      </c>
      <c r="K3289" t="s">
        <v>165</v>
      </c>
      <c r="L3289" s="18">
        <v>97239</v>
      </c>
      <c r="M3289">
        <v>2409</v>
      </c>
      <c r="N3289">
        <v>1485</v>
      </c>
      <c r="O3289">
        <v>-924</v>
      </c>
      <c r="P3289" t="s">
        <v>48</v>
      </c>
      <c r="Q3289" t="s">
        <v>25</v>
      </c>
      <c r="R3289" s="19" t="s">
        <v>31</v>
      </c>
    </row>
    <row r="3290" spans="1:18" x14ac:dyDescent="0.3">
      <c r="A3290" s="17" t="s">
        <v>10191</v>
      </c>
      <c r="B3290" t="s">
        <v>10190</v>
      </c>
      <c r="C3290" s="17">
        <v>14905437</v>
      </c>
      <c r="D3290" t="s">
        <v>10184</v>
      </c>
      <c r="E3290" t="s">
        <v>10185</v>
      </c>
      <c r="F3290" t="s">
        <v>10192</v>
      </c>
      <c r="G3290" t="s">
        <v>10193</v>
      </c>
      <c r="H3290" t="s">
        <v>165</v>
      </c>
      <c r="I3290" s="18">
        <v>97401</v>
      </c>
      <c r="J3290" t="s">
        <v>23</v>
      </c>
      <c r="K3290" t="s">
        <v>165</v>
      </c>
      <c r="L3290" s="18">
        <v>97405</v>
      </c>
      <c r="M3290">
        <v>1431</v>
      </c>
      <c r="N3290">
        <v>1431</v>
      </c>
      <c r="O3290">
        <v>0</v>
      </c>
      <c r="P3290" t="s">
        <v>26</v>
      </c>
      <c r="Q3290" t="s">
        <v>26</v>
      </c>
      <c r="R3290" s="19" t="s">
        <v>31</v>
      </c>
    </row>
    <row r="3291" spans="1:18" x14ac:dyDescent="0.3">
      <c r="A3291" s="17" t="s">
        <v>24103</v>
      </c>
      <c r="B3291" t="s">
        <v>24102</v>
      </c>
      <c r="C3291" s="17">
        <v>31001737</v>
      </c>
      <c r="D3291" t="s">
        <v>24094</v>
      </c>
      <c r="E3291" t="s">
        <v>24095</v>
      </c>
      <c r="F3291" t="s">
        <v>24104</v>
      </c>
      <c r="G3291" t="s">
        <v>24105</v>
      </c>
      <c r="H3291" t="s">
        <v>165</v>
      </c>
      <c r="I3291" s="18">
        <v>97401</v>
      </c>
      <c r="J3291" t="s">
        <v>23</v>
      </c>
      <c r="K3291" t="s">
        <v>165</v>
      </c>
      <c r="L3291" s="18">
        <v>97116</v>
      </c>
      <c r="M3291">
        <v>2409</v>
      </c>
      <c r="N3291">
        <v>1431</v>
      </c>
      <c r="O3291">
        <v>-978</v>
      </c>
      <c r="P3291" t="s">
        <v>48</v>
      </c>
      <c r="Q3291" t="s">
        <v>25</v>
      </c>
      <c r="R3291" s="19" t="s">
        <v>31</v>
      </c>
    </row>
    <row r="3292" spans="1:18" x14ac:dyDescent="0.3">
      <c r="A3292" s="17" t="s">
        <v>10195</v>
      </c>
      <c r="B3292" t="s">
        <v>10194</v>
      </c>
      <c r="C3292" s="17">
        <v>14905437</v>
      </c>
      <c r="D3292" t="s">
        <v>10184</v>
      </c>
      <c r="E3292" t="s">
        <v>10185</v>
      </c>
      <c r="F3292" t="s">
        <v>10196</v>
      </c>
      <c r="G3292" t="s">
        <v>10193</v>
      </c>
      <c r="H3292" t="s">
        <v>165</v>
      </c>
      <c r="I3292" s="18">
        <v>97402</v>
      </c>
      <c r="J3292" t="s">
        <v>23</v>
      </c>
      <c r="K3292" t="s">
        <v>165</v>
      </c>
      <c r="L3292" s="18">
        <v>97405</v>
      </c>
      <c r="M3292">
        <v>1431</v>
      </c>
      <c r="N3292">
        <v>1431</v>
      </c>
      <c r="O3292">
        <v>0</v>
      </c>
      <c r="P3292" t="s">
        <v>26</v>
      </c>
      <c r="Q3292" t="s">
        <v>26</v>
      </c>
      <c r="R3292" s="19" t="s">
        <v>31</v>
      </c>
    </row>
    <row r="3293" spans="1:18" x14ac:dyDescent="0.3">
      <c r="A3293" s="17" t="s">
        <v>10735</v>
      </c>
      <c r="B3293" t="s">
        <v>10734</v>
      </c>
      <c r="C3293" s="17">
        <v>14907437</v>
      </c>
      <c r="D3293" t="s">
        <v>10732</v>
      </c>
      <c r="E3293" t="s">
        <v>10733</v>
      </c>
      <c r="F3293" t="s">
        <v>10736</v>
      </c>
      <c r="G3293" t="s">
        <v>10737</v>
      </c>
      <c r="H3293" t="s">
        <v>165</v>
      </c>
      <c r="I3293" s="18">
        <v>97415</v>
      </c>
      <c r="J3293" t="s">
        <v>23</v>
      </c>
      <c r="K3293" t="s">
        <v>165</v>
      </c>
      <c r="L3293" s="18">
        <v>97420</v>
      </c>
      <c r="M3293">
        <v>1086</v>
      </c>
      <c r="N3293">
        <v>1512</v>
      </c>
      <c r="O3293">
        <v>426</v>
      </c>
      <c r="P3293" t="s">
        <v>24</v>
      </c>
      <c r="Q3293" t="s">
        <v>25</v>
      </c>
      <c r="R3293" s="19" t="s">
        <v>15</v>
      </c>
    </row>
    <row r="3294" spans="1:18" x14ac:dyDescent="0.3">
      <c r="A3294" s="17" t="s">
        <v>182</v>
      </c>
      <c r="B3294" t="s">
        <v>181</v>
      </c>
      <c r="C3294" s="17">
        <v>11000337</v>
      </c>
      <c r="D3294" t="s">
        <v>159</v>
      </c>
      <c r="E3294" t="s">
        <v>160</v>
      </c>
      <c r="F3294" t="s">
        <v>183</v>
      </c>
      <c r="G3294" t="s">
        <v>184</v>
      </c>
      <c r="H3294" t="s">
        <v>165</v>
      </c>
      <c r="I3294" s="18">
        <v>97420</v>
      </c>
      <c r="J3294" t="s">
        <v>23</v>
      </c>
      <c r="K3294" t="s">
        <v>165</v>
      </c>
      <c r="L3294" s="18">
        <v>97850</v>
      </c>
      <c r="M3294">
        <v>1290</v>
      </c>
      <c r="N3294">
        <v>1086</v>
      </c>
      <c r="O3294">
        <v>-204</v>
      </c>
      <c r="P3294" t="s">
        <v>48</v>
      </c>
      <c r="Q3294" t="s">
        <v>25</v>
      </c>
      <c r="R3294" s="19" t="s">
        <v>31</v>
      </c>
    </row>
    <row r="3295" spans="1:18" x14ac:dyDescent="0.3">
      <c r="A3295" s="17" t="s">
        <v>6459</v>
      </c>
      <c r="B3295" t="s">
        <v>6458</v>
      </c>
      <c r="C3295" s="17">
        <v>11934137</v>
      </c>
      <c r="D3295" t="s">
        <v>6453</v>
      </c>
      <c r="E3295" t="s">
        <v>6454</v>
      </c>
      <c r="F3295" t="s">
        <v>6460</v>
      </c>
      <c r="G3295" t="s">
        <v>2599</v>
      </c>
      <c r="H3295" t="s">
        <v>165</v>
      </c>
      <c r="I3295" s="18">
        <v>97420</v>
      </c>
      <c r="J3295" t="s">
        <v>23</v>
      </c>
      <c r="K3295" t="s">
        <v>165</v>
      </c>
      <c r="L3295" s="18">
        <v>97403</v>
      </c>
      <c r="M3295">
        <v>1431</v>
      </c>
      <c r="N3295">
        <v>1086</v>
      </c>
      <c r="O3295">
        <v>-345</v>
      </c>
      <c r="P3295" t="s">
        <v>48</v>
      </c>
      <c r="Q3295" t="s">
        <v>25</v>
      </c>
      <c r="R3295" s="19" t="s">
        <v>31</v>
      </c>
    </row>
    <row r="3296" spans="1:18" x14ac:dyDescent="0.3">
      <c r="A3296" s="17" t="s">
        <v>10198</v>
      </c>
      <c r="B3296" t="s">
        <v>10197</v>
      </c>
      <c r="C3296" s="17">
        <v>14905437</v>
      </c>
      <c r="D3296" t="s">
        <v>10184</v>
      </c>
      <c r="E3296" t="s">
        <v>10185</v>
      </c>
      <c r="F3296" t="s">
        <v>10199</v>
      </c>
      <c r="G3296" t="s">
        <v>10200</v>
      </c>
      <c r="H3296" t="s">
        <v>165</v>
      </c>
      <c r="I3296" s="18">
        <v>97424</v>
      </c>
      <c r="J3296" t="s">
        <v>23</v>
      </c>
      <c r="K3296" t="s">
        <v>165</v>
      </c>
      <c r="L3296" s="18">
        <v>97405</v>
      </c>
      <c r="M3296">
        <v>1431</v>
      </c>
      <c r="N3296">
        <v>1431</v>
      </c>
      <c r="O3296">
        <v>0</v>
      </c>
      <c r="P3296" t="s">
        <v>26</v>
      </c>
      <c r="Q3296" t="s">
        <v>26</v>
      </c>
      <c r="R3296" s="19" t="s">
        <v>31</v>
      </c>
    </row>
    <row r="3297" spans="1:18" x14ac:dyDescent="0.3">
      <c r="A3297" s="17" t="s">
        <v>22786</v>
      </c>
      <c r="B3297" t="s">
        <v>22785</v>
      </c>
      <c r="C3297" s="17">
        <v>28019637</v>
      </c>
      <c r="D3297" t="s">
        <v>22780</v>
      </c>
      <c r="E3297" t="s">
        <v>22781</v>
      </c>
      <c r="F3297" t="s">
        <v>22787</v>
      </c>
      <c r="G3297" t="s">
        <v>22788</v>
      </c>
      <c r="H3297" t="s">
        <v>165</v>
      </c>
      <c r="I3297" s="18">
        <v>97426</v>
      </c>
      <c r="J3297" t="s">
        <v>23</v>
      </c>
      <c r="K3297" t="s">
        <v>165</v>
      </c>
      <c r="L3297" s="18">
        <v>97015</v>
      </c>
      <c r="M3297">
        <v>2409</v>
      </c>
      <c r="N3297">
        <v>1431</v>
      </c>
      <c r="O3297">
        <v>-978</v>
      </c>
      <c r="P3297" t="s">
        <v>48</v>
      </c>
      <c r="Q3297" t="s">
        <v>25</v>
      </c>
      <c r="R3297" s="19" t="s">
        <v>31</v>
      </c>
    </row>
    <row r="3298" spans="1:18" x14ac:dyDescent="0.3">
      <c r="A3298" s="17" t="s">
        <v>10205</v>
      </c>
      <c r="B3298" t="s">
        <v>10204</v>
      </c>
      <c r="C3298" s="17">
        <v>14905437</v>
      </c>
      <c r="D3298" t="s">
        <v>10184</v>
      </c>
      <c r="E3298" t="s">
        <v>10185</v>
      </c>
      <c r="F3298" t="s">
        <v>10206</v>
      </c>
      <c r="G3298" t="s">
        <v>1141</v>
      </c>
      <c r="H3298" t="s">
        <v>165</v>
      </c>
      <c r="I3298" s="18">
        <v>97439</v>
      </c>
      <c r="J3298" t="s">
        <v>23</v>
      </c>
      <c r="K3298" t="s">
        <v>165</v>
      </c>
      <c r="L3298" s="18">
        <v>97405</v>
      </c>
      <c r="M3298">
        <v>1431</v>
      </c>
      <c r="N3298">
        <v>1431</v>
      </c>
      <c r="O3298">
        <v>0</v>
      </c>
      <c r="P3298" t="s">
        <v>26</v>
      </c>
      <c r="Q3298" t="s">
        <v>26</v>
      </c>
      <c r="R3298" s="19" t="s">
        <v>31</v>
      </c>
    </row>
    <row r="3299" spans="1:18" x14ac:dyDescent="0.3">
      <c r="A3299" s="17" t="s">
        <v>10739</v>
      </c>
      <c r="B3299" t="s">
        <v>10738</v>
      </c>
      <c r="C3299" s="17">
        <v>14907437</v>
      </c>
      <c r="D3299" t="s">
        <v>10732</v>
      </c>
      <c r="E3299" t="s">
        <v>10733</v>
      </c>
      <c r="F3299" t="s">
        <v>10740</v>
      </c>
      <c r="G3299" t="s">
        <v>10741</v>
      </c>
      <c r="H3299" t="s">
        <v>165</v>
      </c>
      <c r="I3299" s="18">
        <v>97444</v>
      </c>
      <c r="J3299" t="s">
        <v>23</v>
      </c>
      <c r="K3299" t="s">
        <v>165</v>
      </c>
      <c r="L3299" s="18">
        <v>97420</v>
      </c>
      <c r="M3299">
        <v>1086</v>
      </c>
      <c r="N3299">
        <v>1512</v>
      </c>
      <c r="O3299">
        <v>426</v>
      </c>
      <c r="P3299" t="s">
        <v>24</v>
      </c>
      <c r="Q3299" t="s">
        <v>25</v>
      </c>
      <c r="R3299" s="19" t="s">
        <v>15</v>
      </c>
    </row>
    <row r="3300" spans="1:18" x14ac:dyDescent="0.3">
      <c r="A3300" s="17" t="s">
        <v>24827</v>
      </c>
      <c r="B3300" t="s">
        <v>24826</v>
      </c>
      <c r="C3300" s="17">
        <v>31004037</v>
      </c>
      <c r="D3300" t="s">
        <v>24824</v>
      </c>
      <c r="E3300" t="s">
        <v>24825</v>
      </c>
      <c r="F3300" t="s">
        <v>24828</v>
      </c>
      <c r="G3300" t="s">
        <v>24829</v>
      </c>
      <c r="H3300" t="s">
        <v>165</v>
      </c>
      <c r="I3300" s="18">
        <v>97457</v>
      </c>
      <c r="J3300" t="s">
        <v>23</v>
      </c>
      <c r="K3300" t="s">
        <v>165</v>
      </c>
      <c r="L3300" s="18">
        <v>97230</v>
      </c>
      <c r="M3300">
        <v>2409</v>
      </c>
      <c r="N3300">
        <v>1086</v>
      </c>
      <c r="O3300">
        <v>-1323</v>
      </c>
      <c r="P3300" t="s">
        <v>48</v>
      </c>
      <c r="Q3300" t="s">
        <v>25</v>
      </c>
      <c r="R3300" s="19" t="s">
        <v>31</v>
      </c>
    </row>
    <row r="3301" spans="1:18" x14ac:dyDescent="0.3">
      <c r="A3301" s="17" t="s">
        <v>24831</v>
      </c>
      <c r="B3301" t="s">
        <v>24830</v>
      </c>
      <c r="C3301" s="17">
        <v>31004037</v>
      </c>
      <c r="D3301" t="s">
        <v>24824</v>
      </c>
      <c r="E3301" t="s">
        <v>24825</v>
      </c>
      <c r="F3301" t="s">
        <v>24832</v>
      </c>
      <c r="G3301" t="s">
        <v>24829</v>
      </c>
      <c r="H3301" t="s">
        <v>165</v>
      </c>
      <c r="I3301" s="18">
        <v>97457</v>
      </c>
      <c r="J3301" t="s">
        <v>23</v>
      </c>
      <c r="K3301" t="s">
        <v>165</v>
      </c>
      <c r="L3301" s="18">
        <v>97230</v>
      </c>
      <c r="M3301">
        <v>2409</v>
      </c>
      <c r="N3301">
        <v>1086</v>
      </c>
      <c r="O3301">
        <v>-1323</v>
      </c>
      <c r="P3301" t="s">
        <v>48</v>
      </c>
      <c r="Q3301" t="s">
        <v>25</v>
      </c>
      <c r="R3301" s="19" t="s">
        <v>31</v>
      </c>
    </row>
    <row r="3302" spans="1:18" x14ac:dyDescent="0.3">
      <c r="A3302" s="17" t="s">
        <v>10743</v>
      </c>
      <c r="B3302" t="s">
        <v>10742</v>
      </c>
      <c r="C3302" s="17">
        <v>14907437</v>
      </c>
      <c r="D3302" t="s">
        <v>10732</v>
      </c>
      <c r="E3302" t="s">
        <v>10733</v>
      </c>
      <c r="F3302" t="s">
        <v>10744</v>
      </c>
      <c r="G3302" t="s">
        <v>10745</v>
      </c>
      <c r="H3302" t="s">
        <v>165</v>
      </c>
      <c r="I3302" s="18">
        <v>97465</v>
      </c>
      <c r="J3302" t="s">
        <v>23</v>
      </c>
      <c r="K3302" t="s">
        <v>165</v>
      </c>
      <c r="L3302" s="18">
        <v>97420</v>
      </c>
      <c r="M3302">
        <v>1086</v>
      </c>
      <c r="N3302">
        <v>1512</v>
      </c>
      <c r="O3302">
        <v>426</v>
      </c>
      <c r="P3302" t="s">
        <v>24</v>
      </c>
      <c r="Q3302" t="s">
        <v>25</v>
      </c>
      <c r="R3302" s="19" t="s">
        <v>15</v>
      </c>
    </row>
    <row r="3303" spans="1:18" x14ac:dyDescent="0.3">
      <c r="A3303" s="17" t="s">
        <v>24834</v>
      </c>
      <c r="B3303" t="s">
        <v>24833</v>
      </c>
      <c r="C3303" s="17">
        <v>31004037</v>
      </c>
      <c r="D3303" t="s">
        <v>24824</v>
      </c>
      <c r="E3303" t="s">
        <v>24825</v>
      </c>
      <c r="F3303" t="s">
        <v>24835</v>
      </c>
      <c r="G3303" t="s">
        <v>24836</v>
      </c>
      <c r="H3303" t="s">
        <v>165</v>
      </c>
      <c r="I3303" s="18">
        <v>97470</v>
      </c>
      <c r="J3303" t="s">
        <v>23</v>
      </c>
      <c r="K3303" t="s">
        <v>165</v>
      </c>
      <c r="L3303" s="18">
        <v>97230</v>
      </c>
      <c r="M3303">
        <v>2409</v>
      </c>
      <c r="N3303">
        <v>1086</v>
      </c>
      <c r="O3303">
        <v>-1323</v>
      </c>
      <c r="P3303" t="s">
        <v>48</v>
      </c>
      <c r="Q3303" t="s">
        <v>25</v>
      </c>
      <c r="R3303" s="19" t="s">
        <v>31</v>
      </c>
    </row>
    <row r="3304" spans="1:18" x14ac:dyDescent="0.3">
      <c r="A3304" s="17" t="s">
        <v>24838</v>
      </c>
      <c r="B3304" t="s">
        <v>24837</v>
      </c>
      <c r="C3304" s="17">
        <v>31004037</v>
      </c>
      <c r="D3304" t="s">
        <v>24824</v>
      </c>
      <c r="E3304" t="s">
        <v>24825</v>
      </c>
      <c r="F3304" t="s">
        <v>24839</v>
      </c>
      <c r="G3304" t="s">
        <v>24836</v>
      </c>
      <c r="H3304" t="s">
        <v>165</v>
      </c>
      <c r="I3304" s="18">
        <v>97470</v>
      </c>
      <c r="J3304" t="s">
        <v>23</v>
      </c>
      <c r="K3304" t="s">
        <v>165</v>
      </c>
      <c r="L3304" s="18">
        <v>97230</v>
      </c>
      <c r="M3304">
        <v>2409</v>
      </c>
      <c r="N3304">
        <v>1086</v>
      </c>
      <c r="O3304">
        <v>-1323</v>
      </c>
      <c r="P3304" t="s">
        <v>48</v>
      </c>
      <c r="Q3304" t="s">
        <v>25</v>
      </c>
      <c r="R3304" s="19" t="s">
        <v>31</v>
      </c>
    </row>
    <row r="3305" spans="1:18" x14ac:dyDescent="0.3">
      <c r="A3305" s="17" t="s">
        <v>24841</v>
      </c>
      <c r="B3305" t="s">
        <v>24840</v>
      </c>
      <c r="C3305" s="17">
        <v>31004037</v>
      </c>
      <c r="D3305" t="s">
        <v>24824</v>
      </c>
      <c r="E3305" t="s">
        <v>24825</v>
      </c>
      <c r="F3305" t="s">
        <v>24842</v>
      </c>
      <c r="G3305" t="s">
        <v>24836</v>
      </c>
      <c r="H3305" t="s">
        <v>165</v>
      </c>
      <c r="I3305" s="18">
        <v>97471</v>
      </c>
      <c r="J3305" t="s">
        <v>23</v>
      </c>
      <c r="K3305" t="s">
        <v>165</v>
      </c>
      <c r="L3305" s="18">
        <v>97230</v>
      </c>
      <c r="M3305">
        <v>2409</v>
      </c>
      <c r="N3305">
        <v>1086</v>
      </c>
      <c r="O3305">
        <v>-1323</v>
      </c>
      <c r="P3305" t="s">
        <v>48</v>
      </c>
      <c r="Q3305" t="s">
        <v>25</v>
      </c>
      <c r="R3305" s="19" t="s">
        <v>31</v>
      </c>
    </row>
    <row r="3306" spans="1:18" x14ac:dyDescent="0.3">
      <c r="A3306" s="17" t="s">
        <v>6428</v>
      </c>
      <c r="B3306" t="s">
        <v>6427</v>
      </c>
      <c r="C3306" s="17">
        <v>11932137</v>
      </c>
      <c r="D3306" t="s">
        <v>6426</v>
      </c>
      <c r="E3306" t="s">
        <v>6094</v>
      </c>
      <c r="F3306" t="s">
        <v>6429</v>
      </c>
      <c r="G3306" t="s">
        <v>6430</v>
      </c>
      <c r="H3306" t="s">
        <v>165</v>
      </c>
      <c r="I3306" s="18">
        <v>97501</v>
      </c>
      <c r="J3306" t="s">
        <v>23</v>
      </c>
      <c r="K3306" t="s">
        <v>165</v>
      </c>
      <c r="L3306" s="18">
        <v>97520</v>
      </c>
      <c r="M3306">
        <v>1512</v>
      </c>
      <c r="N3306">
        <v>1512</v>
      </c>
      <c r="O3306">
        <v>0</v>
      </c>
      <c r="P3306" t="s">
        <v>26</v>
      </c>
      <c r="Q3306" t="s">
        <v>26</v>
      </c>
      <c r="R3306" s="19" t="s">
        <v>31</v>
      </c>
    </row>
    <row r="3307" spans="1:18" x14ac:dyDescent="0.3">
      <c r="A3307" s="17" t="s">
        <v>13381</v>
      </c>
      <c r="B3307" t="s">
        <v>13380</v>
      </c>
      <c r="C3307" s="17">
        <v>14917437</v>
      </c>
      <c r="D3307" t="s">
        <v>13378</v>
      </c>
      <c r="E3307" t="s">
        <v>13379</v>
      </c>
      <c r="F3307" t="s">
        <v>13382</v>
      </c>
      <c r="G3307" t="s">
        <v>6430</v>
      </c>
      <c r="H3307" t="s">
        <v>165</v>
      </c>
      <c r="I3307" s="18">
        <v>97501</v>
      </c>
      <c r="J3307" t="s">
        <v>23</v>
      </c>
      <c r="K3307" t="s">
        <v>165</v>
      </c>
      <c r="L3307" s="18">
        <v>97527</v>
      </c>
      <c r="M3307">
        <v>1512</v>
      </c>
      <c r="N3307">
        <v>1512</v>
      </c>
      <c r="O3307">
        <v>0</v>
      </c>
      <c r="P3307" t="s">
        <v>26</v>
      </c>
      <c r="Q3307" t="s">
        <v>26</v>
      </c>
      <c r="R3307" s="19" t="s">
        <v>31</v>
      </c>
    </row>
    <row r="3308" spans="1:18" x14ac:dyDescent="0.3">
      <c r="A3308" s="17" t="s">
        <v>22790</v>
      </c>
      <c r="B3308" t="s">
        <v>22789</v>
      </c>
      <c r="C3308" s="17">
        <v>28019637</v>
      </c>
      <c r="D3308" t="s">
        <v>22780</v>
      </c>
      <c r="E3308" t="s">
        <v>22781</v>
      </c>
      <c r="F3308" t="s">
        <v>22791</v>
      </c>
      <c r="G3308" t="s">
        <v>22792</v>
      </c>
      <c r="H3308" t="s">
        <v>165</v>
      </c>
      <c r="I3308" s="18">
        <v>97502</v>
      </c>
      <c r="J3308" t="s">
        <v>23</v>
      </c>
      <c r="K3308" t="s">
        <v>165</v>
      </c>
      <c r="L3308" s="18">
        <v>97015</v>
      </c>
      <c r="M3308">
        <v>2409</v>
      </c>
      <c r="N3308">
        <v>1512</v>
      </c>
      <c r="O3308">
        <v>-897</v>
      </c>
      <c r="P3308" t="s">
        <v>48</v>
      </c>
      <c r="Q3308" t="s">
        <v>25</v>
      </c>
      <c r="R3308" s="19" t="s">
        <v>31</v>
      </c>
    </row>
    <row r="3309" spans="1:18" x14ac:dyDescent="0.3">
      <c r="A3309" s="17" t="s">
        <v>13384</v>
      </c>
      <c r="B3309" t="s">
        <v>13383</v>
      </c>
      <c r="C3309" s="17">
        <v>14917437</v>
      </c>
      <c r="D3309" t="s">
        <v>13378</v>
      </c>
      <c r="E3309" t="s">
        <v>13379</v>
      </c>
      <c r="F3309" t="s">
        <v>13385</v>
      </c>
      <c r="G3309" t="s">
        <v>10189</v>
      </c>
      <c r="H3309" t="s">
        <v>165</v>
      </c>
      <c r="I3309" s="18">
        <v>97503</v>
      </c>
      <c r="J3309" t="s">
        <v>23</v>
      </c>
      <c r="K3309" t="s">
        <v>165</v>
      </c>
      <c r="L3309" s="18">
        <v>97527</v>
      </c>
      <c r="M3309">
        <v>1512</v>
      </c>
      <c r="N3309">
        <v>1512</v>
      </c>
      <c r="O3309">
        <v>0</v>
      </c>
      <c r="P3309" t="s">
        <v>26</v>
      </c>
      <c r="Q3309" t="s">
        <v>26</v>
      </c>
      <c r="R3309" s="19" t="s">
        <v>31</v>
      </c>
    </row>
    <row r="3310" spans="1:18" x14ac:dyDescent="0.3">
      <c r="A3310" s="17" t="s">
        <v>6095</v>
      </c>
      <c r="B3310" t="s">
        <v>6094</v>
      </c>
      <c r="C3310" s="17">
        <v>11918137</v>
      </c>
      <c r="D3310" t="s">
        <v>6088</v>
      </c>
      <c r="E3310" t="s">
        <v>6089</v>
      </c>
      <c r="F3310" t="s">
        <v>6096</v>
      </c>
      <c r="G3310" t="s">
        <v>2446</v>
      </c>
      <c r="H3310" t="s">
        <v>165</v>
      </c>
      <c r="I3310" s="18">
        <v>97520</v>
      </c>
      <c r="J3310" t="s">
        <v>23</v>
      </c>
      <c r="K3310" t="s">
        <v>165</v>
      </c>
      <c r="L3310" s="18">
        <v>97239</v>
      </c>
      <c r="M3310">
        <v>2409</v>
      </c>
      <c r="N3310">
        <v>1512</v>
      </c>
      <c r="O3310">
        <v>-897</v>
      </c>
      <c r="P3310" t="s">
        <v>48</v>
      </c>
      <c r="Q3310" t="s">
        <v>25</v>
      </c>
      <c r="R3310" s="19" t="s">
        <v>31</v>
      </c>
    </row>
    <row r="3311" spans="1:18" x14ac:dyDescent="0.3">
      <c r="A3311" s="17" t="s">
        <v>21666</v>
      </c>
      <c r="B3311" t="s">
        <v>21665</v>
      </c>
      <c r="C3311" s="17">
        <v>25009637</v>
      </c>
      <c r="D3311" t="s">
        <v>21663</v>
      </c>
      <c r="E3311" t="s">
        <v>21664</v>
      </c>
      <c r="F3311" t="s">
        <v>21667</v>
      </c>
      <c r="G3311" t="s">
        <v>2446</v>
      </c>
      <c r="H3311" t="s">
        <v>165</v>
      </c>
      <c r="I3311" s="18">
        <v>97520</v>
      </c>
      <c r="J3311" t="s">
        <v>23</v>
      </c>
      <c r="K3311" t="s">
        <v>165</v>
      </c>
      <c r="L3311" s="18">
        <v>97227</v>
      </c>
      <c r="M3311">
        <v>2409</v>
      </c>
      <c r="N3311">
        <v>1512</v>
      </c>
      <c r="O3311">
        <v>-897</v>
      </c>
      <c r="P3311" t="s">
        <v>48</v>
      </c>
      <c r="Q3311" t="s">
        <v>25</v>
      </c>
      <c r="R3311" s="19" t="s">
        <v>31</v>
      </c>
    </row>
    <row r="3312" spans="1:18" x14ac:dyDescent="0.3">
      <c r="A3312" s="17" t="s">
        <v>13387</v>
      </c>
      <c r="B3312" t="s">
        <v>13386</v>
      </c>
      <c r="C3312" s="17">
        <v>14917437</v>
      </c>
      <c r="D3312" t="s">
        <v>13378</v>
      </c>
      <c r="E3312" t="s">
        <v>13379</v>
      </c>
      <c r="F3312" t="s">
        <v>13388</v>
      </c>
      <c r="G3312" t="s">
        <v>13389</v>
      </c>
      <c r="H3312" t="s">
        <v>165</v>
      </c>
      <c r="I3312" s="18">
        <v>97526</v>
      </c>
      <c r="J3312" t="s">
        <v>23</v>
      </c>
      <c r="K3312" t="s">
        <v>165</v>
      </c>
      <c r="L3312" s="18">
        <v>97527</v>
      </c>
      <c r="M3312">
        <v>1512</v>
      </c>
      <c r="N3312">
        <v>1512</v>
      </c>
      <c r="O3312">
        <v>0</v>
      </c>
      <c r="P3312" t="s">
        <v>26</v>
      </c>
      <c r="Q3312" t="s">
        <v>26</v>
      </c>
      <c r="R3312" s="19" t="s">
        <v>31</v>
      </c>
    </row>
    <row r="3313" spans="1:18" x14ac:dyDescent="0.3">
      <c r="A3313" s="17" t="s">
        <v>13391</v>
      </c>
      <c r="B3313" t="s">
        <v>13390</v>
      </c>
      <c r="C3313" s="17">
        <v>14917437</v>
      </c>
      <c r="D3313" t="s">
        <v>13378</v>
      </c>
      <c r="E3313" t="s">
        <v>13379</v>
      </c>
      <c r="F3313" t="s">
        <v>13392</v>
      </c>
      <c r="G3313" t="s">
        <v>13393</v>
      </c>
      <c r="H3313" t="s">
        <v>165</v>
      </c>
      <c r="I3313" s="18">
        <v>97531</v>
      </c>
      <c r="J3313" t="s">
        <v>23</v>
      </c>
      <c r="K3313" t="s">
        <v>165</v>
      </c>
      <c r="L3313" s="18">
        <v>97527</v>
      </c>
      <c r="M3313">
        <v>1512</v>
      </c>
      <c r="N3313">
        <v>1512</v>
      </c>
      <c r="O3313">
        <v>0</v>
      </c>
      <c r="P3313" t="s">
        <v>26</v>
      </c>
      <c r="Q3313" t="s">
        <v>26</v>
      </c>
      <c r="R3313" s="19" t="s">
        <v>31</v>
      </c>
    </row>
    <row r="3314" spans="1:18" x14ac:dyDescent="0.3">
      <c r="A3314" s="17" t="s">
        <v>6098</v>
      </c>
      <c r="B3314" t="s">
        <v>6097</v>
      </c>
      <c r="C3314" s="17">
        <v>11918137</v>
      </c>
      <c r="D3314" t="s">
        <v>6088</v>
      </c>
      <c r="E3314" t="s">
        <v>6089</v>
      </c>
      <c r="F3314" t="s">
        <v>6099</v>
      </c>
      <c r="G3314" t="s">
        <v>6100</v>
      </c>
      <c r="H3314" t="s">
        <v>165</v>
      </c>
      <c r="I3314" s="18">
        <v>97601</v>
      </c>
      <c r="J3314" t="s">
        <v>23</v>
      </c>
      <c r="K3314" t="s">
        <v>165</v>
      </c>
      <c r="L3314" s="18">
        <v>97239</v>
      </c>
      <c r="M3314">
        <v>2409</v>
      </c>
      <c r="N3314">
        <v>1290</v>
      </c>
      <c r="O3314">
        <v>-1119</v>
      </c>
      <c r="P3314" t="s">
        <v>48</v>
      </c>
      <c r="Q3314" t="s">
        <v>25</v>
      </c>
      <c r="R3314" s="19" t="s">
        <v>31</v>
      </c>
    </row>
    <row r="3315" spans="1:18" x14ac:dyDescent="0.3">
      <c r="A3315" s="17" t="s">
        <v>21567</v>
      </c>
      <c r="B3315" t="s">
        <v>21566</v>
      </c>
      <c r="C3315" s="17">
        <v>25002437</v>
      </c>
      <c r="D3315" t="s">
        <v>21564</v>
      </c>
      <c r="E3315" t="s">
        <v>21565</v>
      </c>
      <c r="F3315" t="s">
        <v>21568</v>
      </c>
      <c r="G3315" t="s">
        <v>21569</v>
      </c>
      <c r="H3315" t="s">
        <v>165</v>
      </c>
      <c r="I3315" s="18">
        <v>97601</v>
      </c>
      <c r="J3315" t="s">
        <v>23</v>
      </c>
      <c r="K3315" t="s">
        <v>165</v>
      </c>
      <c r="L3315" s="18">
        <v>97132</v>
      </c>
      <c r="M3315">
        <v>1950</v>
      </c>
      <c r="N3315">
        <v>1290</v>
      </c>
      <c r="O3315">
        <v>-660</v>
      </c>
      <c r="P3315" t="s">
        <v>48</v>
      </c>
      <c r="Q3315" t="s">
        <v>25</v>
      </c>
      <c r="R3315" s="19" t="s">
        <v>31</v>
      </c>
    </row>
    <row r="3316" spans="1:18" x14ac:dyDescent="0.3">
      <c r="A3316" s="17" t="s">
        <v>12161</v>
      </c>
      <c r="B3316" t="s">
        <v>12160</v>
      </c>
      <c r="C3316" s="17">
        <v>14912437</v>
      </c>
      <c r="D3316" t="s">
        <v>12158</v>
      </c>
      <c r="E3316" t="s">
        <v>12159</v>
      </c>
      <c r="F3316" t="s">
        <v>12162</v>
      </c>
      <c r="G3316" t="s">
        <v>12163</v>
      </c>
      <c r="H3316" t="s">
        <v>165</v>
      </c>
      <c r="I3316" s="18">
        <v>97630</v>
      </c>
      <c r="J3316" t="s">
        <v>23</v>
      </c>
      <c r="K3316" t="s">
        <v>165</v>
      </c>
      <c r="L3316" s="18">
        <v>97914</v>
      </c>
      <c r="M3316">
        <v>1194</v>
      </c>
      <c r="N3316">
        <v>1218</v>
      </c>
      <c r="O3316">
        <v>24</v>
      </c>
      <c r="P3316" t="s">
        <v>24</v>
      </c>
      <c r="Q3316" t="s">
        <v>25</v>
      </c>
      <c r="R3316" s="19" t="s">
        <v>15</v>
      </c>
    </row>
    <row r="3317" spans="1:18" x14ac:dyDescent="0.3">
      <c r="A3317" s="17" t="s">
        <v>178</v>
      </c>
      <c r="B3317" t="s">
        <v>177</v>
      </c>
      <c r="C3317" s="17">
        <v>11000337</v>
      </c>
      <c r="D3317" t="s">
        <v>159</v>
      </c>
      <c r="E3317" t="s">
        <v>160</v>
      </c>
      <c r="F3317" t="s">
        <v>179</v>
      </c>
      <c r="G3317" t="s">
        <v>180</v>
      </c>
      <c r="H3317" t="s">
        <v>165</v>
      </c>
      <c r="I3317" s="18">
        <v>97701</v>
      </c>
      <c r="J3317" t="s">
        <v>23</v>
      </c>
      <c r="K3317" t="s">
        <v>165</v>
      </c>
      <c r="L3317" s="18">
        <v>97850</v>
      </c>
      <c r="M3317">
        <v>1290</v>
      </c>
      <c r="N3317">
        <v>1584</v>
      </c>
      <c r="O3317">
        <v>294</v>
      </c>
      <c r="P3317" t="s">
        <v>24</v>
      </c>
      <c r="Q3317" t="s">
        <v>25</v>
      </c>
      <c r="R3317" s="19" t="s">
        <v>15</v>
      </c>
    </row>
    <row r="3318" spans="1:18" x14ac:dyDescent="0.3">
      <c r="A3318" s="17" t="s">
        <v>11918</v>
      </c>
      <c r="B3318" t="s">
        <v>11917</v>
      </c>
      <c r="C3318" s="17">
        <v>14911437</v>
      </c>
      <c r="D3318" t="s">
        <v>11915</v>
      </c>
      <c r="E3318" t="s">
        <v>11916</v>
      </c>
      <c r="F3318" t="s">
        <v>11919</v>
      </c>
      <c r="G3318" t="s">
        <v>180</v>
      </c>
      <c r="H3318" t="s">
        <v>165</v>
      </c>
      <c r="I3318" s="18">
        <v>97701</v>
      </c>
      <c r="J3318" t="s">
        <v>23</v>
      </c>
      <c r="K3318" t="s">
        <v>165</v>
      </c>
      <c r="L3318" s="18">
        <v>97703</v>
      </c>
      <c r="M3318">
        <v>1584</v>
      </c>
      <c r="N3318">
        <v>1584</v>
      </c>
      <c r="O3318">
        <v>0</v>
      </c>
      <c r="P3318" t="s">
        <v>26</v>
      </c>
      <c r="Q3318" t="s">
        <v>26</v>
      </c>
      <c r="R3318" s="19" t="s">
        <v>31</v>
      </c>
    </row>
    <row r="3319" spans="1:18" x14ac:dyDescent="0.3">
      <c r="A3319" s="17" t="s">
        <v>11921</v>
      </c>
      <c r="B3319" t="s">
        <v>11920</v>
      </c>
      <c r="C3319" s="17">
        <v>14911437</v>
      </c>
      <c r="D3319" t="s">
        <v>11915</v>
      </c>
      <c r="E3319" t="s">
        <v>11916</v>
      </c>
      <c r="F3319" t="s">
        <v>11922</v>
      </c>
      <c r="G3319" t="s">
        <v>180</v>
      </c>
      <c r="H3319" t="s">
        <v>165</v>
      </c>
      <c r="I3319" s="18">
        <v>97701</v>
      </c>
      <c r="J3319" t="s">
        <v>23</v>
      </c>
      <c r="K3319" t="s">
        <v>165</v>
      </c>
      <c r="L3319" s="18">
        <v>97703</v>
      </c>
      <c r="M3319">
        <v>1584</v>
      </c>
      <c r="N3319">
        <v>1584</v>
      </c>
      <c r="O3319">
        <v>0</v>
      </c>
      <c r="P3319" t="s">
        <v>26</v>
      </c>
      <c r="Q3319" t="s">
        <v>26</v>
      </c>
      <c r="R3319" s="19" t="s">
        <v>31</v>
      </c>
    </row>
    <row r="3320" spans="1:18" x14ac:dyDescent="0.3">
      <c r="A3320" s="17" t="s">
        <v>6015</v>
      </c>
      <c r="B3320" t="s">
        <v>6014</v>
      </c>
      <c r="C3320" s="17">
        <v>11916137</v>
      </c>
      <c r="D3320" t="s">
        <v>6012</v>
      </c>
      <c r="E3320" t="s">
        <v>6013</v>
      </c>
      <c r="F3320" t="s">
        <v>6016</v>
      </c>
      <c r="G3320" t="s">
        <v>180</v>
      </c>
      <c r="H3320" t="s">
        <v>165</v>
      </c>
      <c r="I3320" s="18">
        <v>97702</v>
      </c>
      <c r="J3320" t="s">
        <v>23</v>
      </c>
      <c r="K3320" t="s">
        <v>165</v>
      </c>
      <c r="L3320" s="18">
        <v>97331</v>
      </c>
      <c r="M3320">
        <v>1446</v>
      </c>
      <c r="N3320">
        <v>1584</v>
      </c>
      <c r="O3320">
        <v>138</v>
      </c>
      <c r="P3320" t="s">
        <v>24</v>
      </c>
      <c r="Q3320" t="s">
        <v>25</v>
      </c>
      <c r="R3320" s="19" t="s">
        <v>15</v>
      </c>
    </row>
    <row r="3321" spans="1:18" x14ac:dyDescent="0.3">
      <c r="A3321" s="17" t="s">
        <v>12165</v>
      </c>
      <c r="B3321" t="s">
        <v>12164</v>
      </c>
      <c r="C3321" s="17">
        <v>14912437</v>
      </c>
      <c r="D3321" t="s">
        <v>12158</v>
      </c>
      <c r="E3321" t="s">
        <v>12159</v>
      </c>
      <c r="F3321" t="s">
        <v>12166</v>
      </c>
      <c r="G3321" t="s">
        <v>12167</v>
      </c>
      <c r="H3321" t="s">
        <v>165</v>
      </c>
      <c r="I3321" s="18">
        <v>97720</v>
      </c>
      <c r="J3321" t="s">
        <v>23</v>
      </c>
      <c r="K3321" t="s">
        <v>165</v>
      </c>
      <c r="L3321" s="18">
        <v>97914</v>
      </c>
      <c r="M3321">
        <v>1194</v>
      </c>
      <c r="N3321">
        <v>1242</v>
      </c>
      <c r="O3321">
        <v>48</v>
      </c>
      <c r="P3321" t="s">
        <v>24</v>
      </c>
      <c r="Q3321" t="s">
        <v>25</v>
      </c>
      <c r="R3321" s="19" t="s">
        <v>15</v>
      </c>
    </row>
    <row r="3322" spans="1:18" x14ac:dyDescent="0.3">
      <c r="A3322" s="17" t="s">
        <v>11924</v>
      </c>
      <c r="B3322" t="s">
        <v>11923</v>
      </c>
      <c r="C3322" s="17">
        <v>14911437</v>
      </c>
      <c r="D3322" t="s">
        <v>11915</v>
      </c>
      <c r="E3322" t="s">
        <v>11916</v>
      </c>
      <c r="F3322" t="s">
        <v>11925</v>
      </c>
      <c r="G3322" t="s">
        <v>11926</v>
      </c>
      <c r="H3322" t="s">
        <v>165</v>
      </c>
      <c r="I3322" s="18">
        <v>97741</v>
      </c>
      <c r="J3322" t="s">
        <v>23</v>
      </c>
      <c r="K3322" t="s">
        <v>165</v>
      </c>
      <c r="L3322" s="18">
        <v>97703</v>
      </c>
      <c r="M3322">
        <v>1584</v>
      </c>
      <c r="N3322">
        <v>1266</v>
      </c>
      <c r="O3322">
        <v>-318</v>
      </c>
      <c r="P3322" t="s">
        <v>48</v>
      </c>
      <c r="Q3322" t="s">
        <v>25</v>
      </c>
      <c r="R3322" s="19" t="s">
        <v>31</v>
      </c>
    </row>
    <row r="3323" spans="1:18" x14ac:dyDescent="0.3">
      <c r="A3323" s="17" t="s">
        <v>11928</v>
      </c>
      <c r="B3323" t="s">
        <v>11927</v>
      </c>
      <c r="C3323" s="17">
        <v>14911437</v>
      </c>
      <c r="D3323" t="s">
        <v>11915</v>
      </c>
      <c r="E3323" t="s">
        <v>11916</v>
      </c>
      <c r="F3323" t="s">
        <v>11929</v>
      </c>
      <c r="G3323" t="s">
        <v>11930</v>
      </c>
      <c r="H3323" t="s">
        <v>165</v>
      </c>
      <c r="I3323" s="18">
        <v>97754</v>
      </c>
      <c r="J3323" t="s">
        <v>23</v>
      </c>
      <c r="K3323" t="s">
        <v>165</v>
      </c>
      <c r="L3323" s="18">
        <v>97703</v>
      </c>
      <c r="M3323">
        <v>1584</v>
      </c>
      <c r="N3323">
        <v>1314</v>
      </c>
      <c r="O3323">
        <v>-270</v>
      </c>
      <c r="P3323" t="s">
        <v>48</v>
      </c>
      <c r="Q3323" t="s">
        <v>25</v>
      </c>
      <c r="R3323" s="19" t="s">
        <v>31</v>
      </c>
    </row>
    <row r="3324" spans="1:18" x14ac:dyDescent="0.3">
      <c r="A3324" s="17" t="s">
        <v>22912</v>
      </c>
      <c r="B3324" t="s">
        <v>22911</v>
      </c>
      <c r="C3324" s="17">
        <v>28022237</v>
      </c>
      <c r="D3324" t="s">
        <v>22907</v>
      </c>
      <c r="E3324" t="s">
        <v>22908</v>
      </c>
      <c r="F3324" t="s">
        <v>22913</v>
      </c>
      <c r="G3324" t="s">
        <v>22914</v>
      </c>
      <c r="H3324" t="s">
        <v>165</v>
      </c>
      <c r="I3324" s="18">
        <v>97754</v>
      </c>
      <c r="J3324" t="s">
        <v>23</v>
      </c>
      <c r="K3324" t="s">
        <v>165</v>
      </c>
      <c r="L3324" s="18">
        <v>97124</v>
      </c>
      <c r="M3324">
        <v>2409</v>
      </c>
      <c r="N3324">
        <v>1314</v>
      </c>
      <c r="O3324">
        <v>-1095</v>
      </c>
      <c r="P3324" t="s">
        <v>48</v>
      </c>
      <c r="Q3324" t="s">
        <v>25</v>
      </c>
      <c r="R3324" s="19" t="s">
        <v>31</v>
      </c>
    </row>
    <row r="3325" spans="1:18" x14ac:dyDescent="0.3">
      <c r="A3325" s="17" t="s">
        <v>11932</v>
      </c>
      <c r="B3325" t="s">
        <v>11931</v>
      </c>
      <c r="C3325" s="17">
        <v>14911437</v>
      </c>
      <c r="D3325" t="s">
        <v>11915</v>
      </c>
      <c r="E3325" t="s">
        <v>11916</v>
      </c>
      <c r="F3325" t="s">
        <v>11933</v>
      </c>
      <c r="G3325" t="s">
        <v>6602</v>
      </c>
      <c r="H3325" t="s">
        <v>165</v>
      </c>
      <c r="I3325" s="18">
        <v>97756</v>
      </c>
      <c r="J3325" t="s">
        <v>23</v>
      </c>
      <c r="K3325" t="s">
        <v>165</v>
      </c>
      <c r="L3325" s="18">
        <v>97703</v>
      </c>
      <c r="M3325">
        <v>1584</v>
      </c>
      <c r="N3325">
        <v>1584</v>
      </c>
      <c r="O3325">
        <v>0</v>
      </c>
      <c r="P3325" t="s">
        <v>26</v>
      </c>
      <c r="Q3325" t="s">
        <v>26</v>
      </c>
      <c r="R3325" s="19" t="s">
        <v>31</v>
      </c>
    </row>
    <row r="3326" spans="1:18" x14ac:dyDescent="0.3">
      <c r="A3326" s="17" t="s">
        <v>11935</v>
      </c>
      <c r="B3326" t="s">
        <v>11934</v>
      </c>
      <c r="C3326" s="17">
        <v>14911437</v>
      </c>
      <c r="D3326" t="s">
        <v>11915</v>
      </c>
      <c r="E3326" t="s">
        <v>11916</v>
      </c>
      <c r="F3326" t="s">
        <v>11936</v>
      </c>
      <c r="G3326" t="s">
        <v>6602</v>
      </c>
      <c r="H3326" t="s">
        <v>165</v>
      </c>
      <c r="I3326" s="18">
        <v>97756</v>
      </c>
      <c r="J3326" t="s">
        <v>23</v>
      </c>
      <c r="K3326" t="s">
        <v>165</v>
      </c>
      <c r="L3326" s="18">
        <v>97703</v>
      </c>
      <c r="M3326">
        <v>1584</v>
      </c>
      <c r="N3326">
        <v>1584</v>
      </c>
      <c r="O3326">
        <v>0</v>
      </c>
      <c r="P3326" t="s">
        <v>26</v>
      </c>
      <c r="Q3326" t="s">
        <v>26</v>
      </c>
      <c r="R3326" s="19" t="s">
        <v>31</v>
      </c>
    </row>
    <row r="3327" spans="1:18" x14ac:dyDescent="0.3">
      <c r="A3327" s="17" t="s">
        <v>22793</v>
      </c>
      <c r="B3327" t="s">
        <v>11934</v>
      </c>
      <c r="C3327" s="17">
        <v>28019637</v>
      </c>
      <c r="D3327" t="s">
        <v>22780</v>
      </c>
      <c r="E3327" t="s">
        <v>22781</v>
      </c>
      <c r="F3327" t="s">
        <v>22794</v>
      </c>
      <c r="G3327" t="s">
        <v>6602</v>
      </c>
      <c r="H3327" t="s">
        <v>165</v>
      </c>
      <c r="I3327" s="18">
        <v>97756</v>
      </c>
      <c r="J3327" t="s">
        <v>23</v>
      </c>
      <c r="K3327" t="s">
        <v>165</v>
      </c>
      <c r="L3327" s="18">
        <v>97015</v>
      </c>
      <c r="M3327">
        <v>2409</v>
      </c>
      <c r="N3327">
        <v>1584</v>
      </c>
      <c r="O3327">
        <v>-825</v>
      </c>
      <c r="P3327" t="s">
        <v>48</v>
      </c>
      <c r="Q3327" t="s">
        <v>25</v>
      </c>
      <c r="R3327" s="19" t="s">
        <v>31</v>
      </c>
    </row>
    <row r="3328" spans="1:18" x14ac:dyDescent="0.3">
      <c r="A3328" s="17" t="s">
        <v>186</v>
      </c>
      <c r="B3328" t="s">
        <v>185</v>
      </c>
      <c r="C3328" s="17">
        <v>11000337</v>
      </c>
      <c r="D3328" t="s">
        <v>159</v>
      </c>
      <c r="E3328" t="s">
        <v>160</v>
      </c>
      <c r="F3328" t="s">
        <v>187</v>
      </c>
      <c r="G3328" t="s">
        <v>188</v>
      </c>
      <c r="H3328" t="s">
        <v>165</v>
      </c>
      <c r="I3328" s="18">
        <v>97801</v>
      </c>
      <c r="J3328" t="s">
        <v>23</v>
      </c>
      <c r="K3328" t="s">
        <v>165</v>
      </c>
      <c r="L3328" s="18">
        <v>97850</v>
      </c>
      <c r="M3328">
        <v>1290</v>
      </c>
      <c r="N3328">
        <v>1266</v>
      </c>
      <c r="O3328">
        <v>-24</v>
      </c>
      <c r="P3328" t="s">
        <v>48</v>
      </c>
      <c r="Q3328" t="s">
        <v>25</v>
      </c>
      <c r="R3328" s="19" t="s">
        <v>31</v>
      </c>
    </row>
    <row r="3329" spans="1:18" x14ac:dyDescent="0.3">
      <c r="A3329" s="17" t="s">
        <v>190</v>
      </c>
      <c r="B3329" t="s">
        <v>189</v>
      </c>
      <c r="C3329" s="17">
        <v>11000337</v>
      </c>
      <c r="D3329" t="s">
        <v>159</v>
      </c>
      <c r="E3329" t="s">
        <v>160</v>
      </c>
      <c r="F3329" t="s">
        <v>191</v>
      </c>
      <c r="G3329" t="s">
        <v>188</v>
      </c>
      <c r="H3329" t="s">
        <v>165</v>
      </c>
      <c r="I3329" s="18">
        <v>97801</v>
      </c>
      <c r="J3329" t="s">
        <v>23</v>
      </c>
      <c r="K3329" t="s">
        <v>165</v>
      </c>
      <c r="L3329" s="18">
        <v>97850</v>
      </c>
      <c r="M3329">
        <v>1290</v>
      </c>
      <c r="N3329">
        <v>1266</v>
      </c>
      <c r="O3329">
        <v>-24</v>
      </c>
      <c r="P3329" t="s">
        <v>48</v>
      </c>
      <c r="Q3329" t="s">
        <v>25</v>
      </c>
      <c r="R3329" s="19" t="s">
        <v>31</v>
      </c>
    </row>
    <row r="3330" spans="1:18" x14ac:dyDescent="0.3">
      <c r="A3330" s="17" t="s">
        <v>9120</v>
      </c>
      <c r="B3330" t="s">
        <v>9119</v>
      </c>
      <c r="C3330" s="17">
        <v>14901437</v>
      </c>
      <c r="D3330" t="s">
        <v>9117</v>
      </c>
      <c r="E3330" t="s">
        <v>9118</v>
      </c>
      <c r="F3330" t="s">
        <v>9121</v>
      </c>
      <c r="G3330" t="s">
        <v>9122</v>
      </c>
      <c r="H3330" t="s">
        <v>165</v>
      </c>
      <c r="I3330" s="18">
        <v>97814</v>
      </c>
      <c r="J3330" t="s">
        <v>23</v>
      </c>
      <c r="K3330" t="s">
        <v>165</v>
      </c>
      <c r="L3330" s="18">
        <v>97801</v>
      </c>
      <c r="M3330">
        <v>1266</v>
      </c>
      <c r="N3330">
        <v>1242</v>
      </c>
      <c r="O3330">
        <v>-24</v>
      </c>
      <c r="P3330" t="s">
        <v>48</v>
      </c>
      <c r="Q3330" t="s">
        <v>25</v>
      </c>
      <c r="R3330" s="19" t="s">
        <v>31</v>
      </c>
    </row>
    <row r="3331" spans="1:18" x14ac:dyDescent="0.3">
      <c r="A3331" s="17" t="s">
        <v>9124</v>
      </c>
      <c r="B3331" t="s">
        <v>9123</v>
      </c>
      <c r="C3331" s="17">
        <v>14901437</v>
      </c>
      <c r="D3331" t="s">
        <v>9117</v>
      </c>
      <c r="E3331" t="s">
        <v>9118</v>
      </c>
      <c r="F3331" t="s">
        <v>9125</v>
      </c>
      <c r="G3331" t="s">
        <v>9126</v>
      </c>
      <c r="H3331" t="s">
        <v>165</v>
      </c>
      <c r="I3331" s="18">
        <v>97818</v>
      </c>
      <c r="J3331" t="s">
        <v>23</v>
      </c>
      <c r="K3331" t="s">
        <v>165</v>
      </c>
      <c r="L3331" s="18">
        <v>97801</v>
      </c>
      <c r="M3331">
        <v>1266</v>
      </c>
      <c r="N3331">
        <v>1194</v>
      </c>
      <c r="O3331">
        <v>-72</v>
      </c>
      <c r="P3331" t="s">
        <v>48</v>
      </c>
      <c r="Q3331" t="s">
        <v>25</v>
      </c>
      <c r="R3331" s="19" t="s">
        <v>31</v>
      </c>
    </row>
    <row r="3332" spans="1:18" x14ac:dyDescent="0.3">
      <c r="A3332" s="17" t="s">
        <v>193</v>
      </c>
      <c r="B3332" t="s">
        <v>192</v>
      </c>
      <c r="C3332" s="17">
        <v>11000337</v>
      </c>
      <c r="D3332" t="s">
        <v>159</v>
      </c>
      <c r="E3332" t="s">
        <v>160</v>
      </c>
      <c r="F3332" t="s">
        <v>194</v>
      </c>
      <c r="G3332" t="s">
        <v>195</v>
      </c>
      <c r="H3332" t="s">
        <v>165</v>
      </c>
      <c r="I3332" s="18">
        <v>97828</v>
      </c>
      <c r="J3332" t="s">
        <v>23</v>
      </c>
      <c r="K3332" t="s">
        <v>165</v>
      </c>
      <c r="L3332" s="18">
        <v>97850</v>
      </c>
      <c r="M3332">
        <v>1290</v>
      </c>
      <c r="N3332">
        <v>1266</v>
      </c>
      <c r="O3332">
        <v>-24</v>
      </c>
      <c r="P3332" t="s">
        <v>48</v>
      </c>
      <c r="Q3332" t="s">
        <v>25</v>
      </c>
      <c r="R3332" s="19" t="s">
        <v>31</v>
      </c>
    </row>
    <row r="3333" spans="1:18" x14ac:dyDescent="0.3">
      <c r="A3333" s="17" t="s">
        <v>197</v>
      </c>
      <c r="B3333" t="s">
        <v>196</v>
      </c>
      <c r="C3333" s="17">
        <v>11000337</v>
      </c>
      <c r="D3333" t="s">
        <v>159</v>
      </c>
      <c r="E3333" t="s">
        <v>160</v>
      </c>
      <c r="F3333" t="s">
        <v>198</v>
      </c>
      <c r="G3333" t="s">
        <v>199</v>
      </c>
      <c r="H3333" t="s">
        <v>165</v>
      </c>
      <c r="I3333" s="18">
        <v>97838</v>
      </c>
      <c r="J3333" t="s">
        <v>23</v>
      </c>
      <c r="K3333" t="s">
        <v>165</v>
      </c>
      <c r="L3333" s="18">
        <v>97850</v>
      </c>
      <c r="M3333">
        <v>1290</v>
      </c>
      <c r="N3333">
        <v>1266</v>
      </c>
      <c r="O3333">
        <v>-24</v>
      </c>
      <c r="P3333" t="s">
        <v>48</v>
      </c>
      <c r="Q3333" t="s">
        <v>25</v>
      </c>
      <c r="R3333" s="19" t="s">
        <v>31</v>
      </c>
    </row>
    <row r="3334" spans="1:18" x14ac:dyDescent="0.3">
      <c r="A3334" s="17" t="s">
        <v>9128</v>
      </c>
      <c r="B3334" t="s">
        <v>9127</v>
      </c>
      <c r="C3334" s="17">
        <v>14901437</v>
      </c>
      <c r="D3334" t="s">
        <v>9117</v>
      </c>
      <c r="E3334" t="s">
        <v>9118</v>
      </c>
      <c r="F3334" t="s">
        <v>198</v>
      </c>
      <c r="G3334" t="s">
        <v>199</v>
      </c>
      <c r="H3334" t="s">
        <v>165</v>
      </c>
      <c r="I3334" s="18">
        <v>97838</v>
      </c>
      <c r="J3334" t="s">
        <v>23</v>
      </c>
      <c r="K3334" t="s">
        <v>165</v>
      </c>
      <c r="L3334" s="18">
        <v>97801</v>
      </c>
      <c r="M3334">
        <v>1266</v>
      </c>
      <c r="N3334">
        <v>1266</v>
      </c>
      <c r="O3334">
        <v>0</v>
      </c>
      <c r="P3334" t="s">
        <v>26</v>
      </c>
      <c r="Q3334" t="s">
        <v>26</v>
      </c>
      <c r="R3334" s="19" t="s">
        <v>31</v>
      </c>
    </row>
    <row r="3335" spans="1:18" x14ac:dyDescent="0.3">
      <c r="A3335" s="17" t="s">
        <v>201</v>
      </c>
      <c r="B3335" t="s">
        <v>200</v>
      </c>
      <c r="C3335" s="17">
        <v>11000337</v>
      </c>
      <c r="D3335" t="s">
        <v>159</v>
      </c>
      <c r="E3335" t="s">
        <v>160</v>
      </c>
      <c r="F3335" t="s">
        <v>202</v>
      </c>
      <c r="G3335" t="s">
        <v>203</v>
      </c>
      <c r="H3335" t="s">
        <v>165</v>
      </c>
      <c r="I3335" s="18">
        <v>97845</v>
      </c>
      <c r="J3335" t="s">
        <v>23</v>
      </c>
      <c r="K3335" t="s">
        <v>165</v>
      </c>
      <c r="L3335" s="18">
        <v>97850</v>
      </c>
      <c r="M3335">
        <v>1290</v>
      </c>
      <c r="N3335">
        <v>1266</v>
      </c>
      <c r="O3335">
        <v>-24</v>
      </c>
      <c r="P3335" t="s">
        <v>48</v>
      </c>
      <c r="Q3335" t="s">
        <v>25</v>
      </c>
      <c r="R3335" s="19" t="s">
        <v>31</v>
      </c>
    </row>
    <row r="3336" spans="1:18" x14ac:dyDescent="0.3">
      <c r="A3336" s="17" t="s">
        <v>9130</v>
      </c>
      <c r="B3336" t="s">
        <v>9129</v>
      </c>
      <c r="C3336" s="17">
        <v>14901437</v>
      </c>
      <c r="D3336" t="s">
        <v>9117</v>
      </c>
      <c r="E3336" t="s">
        <v>9118</v>
      </c>
      <c r="F3336" t="s">
        <v>9131</v>
      </c>
      <c r="G3336" t="s">
        <v>9132</v>
      </c>
      <c r="H3336" t="s">
        <v>165</v>
      </c>
      <c r="I3336" s="18">
        <v>97845</v>
      </c>
      <c r="J3336" t="s">
        <v>23</v>
      </c>
      <c r="K3336" t="s">
        <v>165</v>
      </c>
      <c r="L3336" s="18">
        <v>97801</v>
      </c>
      <c r="M3336">
        <v>1266</v>
      </c>
      <c r="N3336">
        <v>1266</v>
      </c>
      <c r="O3336">
        <v>0</v>
      </c>
      <c r="P3336" t="s">
        <v>26</v>
      </c>
      <c r="Q3336" t="s">
        <v>26</v>
      </c>
      <c r="R3336" s="19" t="s">
        <v>31</v>
      </c>
    </row>
    <row r="3337" spans="1:18" x14ac:dyDescent="0.3">
      <c r="A3337" s="17" t="s">
        <v>6101</v>
      </c>
      <c r="B3337" t="s">
        <v>160</v>
      </c>
      <c r="C3337" s="17">
        <v>11918137</v>
      </c>
      <c r="D3337" t="s">
        <v>6088</v>
      </c>
      <c r="E3337" t="s">
        <v>6089</v>
      </c>
      <c r="F3337" t="s">
        <v>6102</v>
      </c>
      <c r="G3337" t="s">
        <v>6030</v>
      </c>
      <c r="H3337" t="s">
        <v>165</v>
      </c>
      <c r="I3337" s="18">
        <v>97850</v>
      </c>
      <c r="J3337" t="s">
        <v>23</v>
      </c>
      <c r="K3337" t="s">
        <v>165</v>
      </c>
      <c r="L3337" s="18">
        <v>97239</v>
      </c>
      <c r="M3337">
        <v>2409</v>
      </c>
      <c r="N3337">
        <v>1290</v>
      </c>
      <c r="O3337">
        <v>-1119</v>
      </c>
      <c r="P3337" t="s">
        <v>48</v>
      </c>
      <c r="Q3337" t="s">
        <v>25</v>
      </c>
      <c r="R3337" s="19" t="s">
        <v>31</v>
      </c>
    </row>
    <row r="3338" spans="1:18" x14ac:dyDescent="0.3">
      <c r="A3338" s="17" t="s">
        <v>6451</v>
      </c>
      <c r="B3338" t="s">
        <v>6450</v>
      </c>
      <c r="C3338" s="17">
        <v>11933137</v>
      </c>
      <c r="D3338" t="s">
        <v>6446</v>
      </c>
      <c r="E3338" t="s">
        <v>6097</v>
      </c>
      <c r="F3338" t="s">
        <v>6102</v>
      </c>
      <c r="G3338" t="s">
        <v>6452</v>
      </c>
      <c r="H3338" t="s">
        <v>165</v>
      </c>
      <c r="I3338" s="18">
        <v>97850</v>
      </c>
      <c r="J3338" t="s">
        <v>23</v>
      </c>
      <c r="K3338" t="s">
        <v>165</v>
      </c>
      <c r="L3338" s="18">
        <v>97601</v>
      </c>
      <c r="M3338">
        <v>1290</v>
      </c>
      <c r="N3338">
        <v>1290</v>
      </c>
      <c r="O3338">
        <v>0</v>
      </c>
      <c r="P3338" t="s">
        <v>26</v>
      </c>
      <c r="Q3338" t="s">
        <v>26</v>
      </c>
      <c r="R3338" s="19" t="s">
        <v>31</v>
      </c>
    </row>
    <row r="3339" spans="1:18" x14ac:dyDescent="0.3">
      <c r="A3339" s="17" t="s">
        <v>9134</v>
      </c>
      <c r="B3339" t="s">
        <v>9133</v>
      </c>
      <c r="C3339" s="17">
        <v>14901437</v>
      </c>
      <c r="D3339" t="s">
        <v>9117</v>
      </c>
      <c r="E3339" t="s">
        <v>9118</v>
      </c>
      <c r="F3339" t="s">
        <v>9135</v>
      </c>
      <c r="G3339" t="s">
        <v>9136</v>
      </c>
      <c r="H3339" t="s">
        <v>165</v>
      </c>
      <c r="I3339" s="18">
        <v>97862</v>
      </c>
      <c r="J3339" t="s">
        <v>23</v>
      </c>
      <c r="K3339" t="s">
        <v>165</v>
      </c>
      <c r="L3339" s="18">
        <v>97801</v>
      </c>
      <c r="M3339">
        <v>1266</v>
      </c>
      <c r="N3339">
        <v>1266</v>
      </c>
      <c r="O3339">
        <v>0</v>
      </c>
      <c r="P3339" t="s">
        <v>26</v>
      </c>
      <c r="Q3339" t="s">
        <v>26</v>
      </c>
      <c r="R3339" s="19" t="s">
        <v>31</v>
      </c>
    </row>
    <row r="3340" spans="1:18" x14ac:dyDescent="0.3">
      <c r="A3340" s="17" t="s">
        <v>205</v>
      </c>
      <c r="B3340" t="s">
        <v>204</v>
      </c>
      <c r="C3340" s="17">
        <v>11000337</v>
      </c>
      <c r="D3340" t="s">
        <v>159</v>
      </c>
      <c r="E3340" t="s">
        <v>160</v>
      </c>
      <c r="F3340" t="s">
        <v>206</v>
      </c>
      <c r="G3340" t="s">
        <v>207</v>
      </c>
      <c r="H3340" t="s">
        <v>165</v>
      </c>
      <c r="I3340" s="18">
        <v>97914</v>
      </c>
      <c r="J3340" t="s">
        <v>23</v>
      </c>
      <c r="K3340" t="s">
        <v>165</v>
      </c>
      <c r="L3340" s="18">
        <v>97850</v>
      </c>
      <c r="M3340">
        <v>1290</v>
      </c>
      <c r="N3340">
        <v>1194</v>
      </c>
      <c r="O3340">
        <v>-96</v>
      </c>
      <c r="P3340" t="s">
        <v>48</v>
      </c>
      <c r="Q3340" t="s">
        <v>25</v>
      </c>
      <c r="R3340" s="19" t="s">
        <v>31</v>
      </c>
    </row>
    <row r="3341" spans="1:18" x14ac:dyDescent="0.3">
      <c r="A3341" s="17" t="s">
        <v>12169</v>
      </c>
      <c r="B3341" t="s">
        <v>12168</v>
      </c>
      <c r="C3341" s="17">
        <v>14912437</v>
      </c>
      <c r="D3341" t="s">
        <v>12158</v>
      </c>
      <c r="E3341" t="s">
        <v>12159</v>
      </c>
      <c r="F3341" t="s">
        <v>12170</v>
      </c>
      <c r="G3341" t="s">
        <v>207</v>
      </c>
      <c r="H3341" t="s">
        <v>165</v>
      </c>
      <c r="I3341" s="18">
        <v>97914</v>
      </c>
      <c r="J3341" t="s">
        <v>23</v>
      </c>
      <c r="K3341" t="s">
        <v>165</v>
      </c>
      <c r="L3341" s="18">
        <v>97914</v>
      </c>
      <c r="M3341">
        <v>1194</v>
      </c>
      <c r="N3341">
        <v>1194</v>
      </c>
      <c r="O3341">
        <v>0</v>
      </c>
      <c r="P3341" t="s">
        <v>26</v>
      </c>
      <c r="Q3341" t="s">
        <v>26</v>
      </c>
      <c r="R3341" s="19" t="s">
        <v>31</v>
      </c>
    </row>
    <row r="3342" spans="1:18" x14ac:dyDescent="0.3">
      <c r="A3342" s="17" t="s">
        <v>15783</v>
      </c>
      <c r="B3342" t="s">
        <v>15782</v>
      </c>
      <c r="C3342" s="17">
        <v>14930447</v>
      </c>
      <c r="D3342" t="s">
        <v>15780</v>
      </c>
      <c r="E3342" t="s">
        <v>15781</v>
      </c>
      <c r="F3342" t="s">
        <v>15784</v>
      </c>
      <c r="G3342" t="s">
        <v>6608</v>
      </c>
      <c r="H3342" t="s">
        <v>2073</v>
      </c>
      <c r="I3342" s="18">
        <v>98001</v>
      </c>
      <c r="J3342" t="s">
        <v>23</v>
      </c>
      <c r="K3342" t="s">
        <v>2073</v>
      </c>
      <c r="L3342" s="18">
        <v>98056</v>
      </c>
      <c r="M3342">
        <v>2808</v>
      </c>
      <c r="N3342">
        <v>2808</v>
      </c>
      <c r="O3342">
        <v>0</v>
      </c>
      <c r="P3342" t="s">
        <v>26</v>
      </c>
      <c r="Q3342" t="s">
        <v>26</v>
      </c>
      <c r="R3342" s="19" t="s">
        <v>31</v>
      </c>
    </row>
    <row r="3343" spans="1:18" x14ac:dyDescent="0.3">
      <c r="A3343" s="17" t="s">
        <v>11286</v>
      </c>
      <c r="B3343" t="s">
        <v>11285</v>
      </c>
      <c r="C3343" s="17">
        <v>14908447</v>
      </c>
      <c r="D3343" t="s">
        <v>11283</v>
      </c>
      <c r="E3343" t="s">
        <v>11284</v>
      </c>
      <c r="F3343" t="s">
        <v>11287</v>
      </c>
      <c r="G3343" t="s">
        <v>6608</v>
      </c>
      <c r="H3343" t="s">
        <v>2073</v>
      </c>
      <c r="I3343" s="18">
        <v>98002</v>
      </c>
      <c r="J3343" t="s">
        <v>23</v>
      </c>
      <c r="K3343" t="s">
        <v>2073</v>
      </c>
      <c r="L3343" s="18">
        <v>98092</v>
      </c>
      <c r="M3343">
        <v>2808</v>
      </c>
      <c r="N3343">
        <v>2808</v>
      </c>
      <c r="O3343">
        <v>0</v>
      </c>
      <c r="P3343" t="s">
        <v>26</v>
      </c>
      <c r="Q3343" t="s">
        <v>26</v>
      </c>
      <c r="R3343" s="19" t="s">
        <v>31</v>
      </c>
    </row>
    <row r="3344" spans="1:18" x14ac:dyDescent="0.3">
      <c r="A3344" s="17" t="s">
        <v>22458</v>
      </c>
      <c r="B3344" t="s">
        <v>22457</v>
      </c>
      <c r="C3344" s="17">
        <v>25448247</v>
      </c>
      <c r="D3344" t="s">
        <v>22456</v>
      </c>
      <c r="E3344" t="s">
        <v>21991</v>
      </c>
      <c r="F3344" t="s">
        <v>22459</v>
      </c>
      <c r="G3344" t="s">
        <v>2265</v>
      </c>
      <c r="H3344" t="s">
        <v>2073</v>
      </c>
      <c r="I3344" s="18">
        <v>98004</v>
      </c>
      <c r="J3344" t="s">
        <v>23</v>
      </c>
      <c r="K3344" t="s">
        <v>2073</v>
      </c>
      <c r="L3344" s="18">
        <v>98444</v>
      </c>
      <c r="M3344">
        <v>1914</v>
      </c>
      <c r="N3344">
        <v>2808</v>
      </c>
      <c r="O3344">
        <v>894</v>
      </c>
      <c r="P3344" t="s">
        <v>24</v>
      </c>
      <c r="Q3344" t="s">
        <v>25</v>
      </c>
      <c r="R3344" s="19" t="s">
        <v>15</v>
      </c>
    </row>
    <row r="3345" spans="1:18" x14ac:dyDescent="0.3">
      <c r="A3345" s="17" t="s">
        <v>3288</v>
      </c>
      <c r="B3345" t="s">
        <v>3287</v>
      </c>
      <c r="C3345" s="17">
        <v>11805047</v>
      </c>
      <c r="D3345" t="s">
        <v>3285</v>
      </c>
      <c r="E3345" t="s">
        <v>3286</v>
      </c>
      <c r="F3345" t="s">
        <v>3289</v>
      </c>
      <c r="G3345" t="s">
        <v>2265</v>
      </c>
      <c r="H3345" t="s">
        <v>2073</v>
      </c>
      <c r="I3345" s="18">
        <v>98005</v>
      </c>
      <c r="J3345" t="s">
        <v>23</v>
      </c>
      <c r="K3345" t="s">
        <v>2073</v>
      </c>
      <c r="L3345" s="18">
        <v>98195</v>
      </c>
      <c r="M3345">
        <v>2808</v>
      </c>
      <c r="N3345">
        <v>2808</v>
      </c>
      <c r="O3345">
        <v>0</v>
      </c>
      <c r="P3345" t="s">
        <v>26</v>
      </c>
      <c r="Q3345" t="s">
        <v>26</v>
      </c>
      <c r="R3345" s="19" t="s">
        <v>31</v>
      </c>
    </row>
    <row r="3346" spans="1:18" x14ac:dyDescent="0.3">
      <c r="A3346" s="17" t="s">
        <v>3291</v>
      </c>
      <c r="B3346" t="s">
        <v>3290</v>
      </c>
      <c r="C3346" s="17">
        <v>11805047</v>
      </c>
      <c r="D3346" t="s">
        <v>3285</v>
      </c>
      <c r="E3346" t="s">
        <v>3286</v>
      </c>
      <c r="F3346" t="s">
        <v>3292</v>
      </c>
      <c r="G3346" t="s">
        <v>2265</v>
      </c>
      <c r="H3346" t="s">
        <v>2073</v>
      </c>
      <c r="I3346" s="18">
        <v>98005</v>
      </c>
      <c r="J3346" t="s">
        <v>23</v>
      </c>
      <c r="K3346" t="s">
        <v>2073</v>
      </c>
      <c r="L3346" s="18">
        <v>98195</v>
      </c>
      <c r="M3346">
        <v>2808</v>
      </c>
      <c r="N3346">
        <v>2808</v>
      </c>
      <c r="O3346">
        <v>0</v>
      </c>
      <c r="P3346" t="s">
        <v>26</v>
      </c>
      <c r="Q3346" t="s">
        <v>26</v>
      </c>
      <c r="R3346" s="19" t="s">
        <v>31</v>
      </c>
    </row>
    <row r="3347" spans="1:18" x14ac:dyDescent="0.3">
      <c r="A3347" s="17" t="s">
        <v>3294</v>
      </c>
      <c r="B3347" t="s">
        <v>3293</v>
      </c>
      <c r="C3347" s="17">
        <v>11805047</v>
      </c>
      <c r="D3347" t="s">
        <v>3285</v>
      </c>
      <c r="E3347" t="s">
        <v>3286</v>
      </c>
      <c r="F3347" t="s">
        <v>3295</v>
      </c>
      <c r="G3347" t="s">
        <v>2265</v>
      </c>
      <c r="H3347" t="s">
        <v>2073</v>
      </c>
      <c r="I3347" s="18">
        <v>98005</v>
      </c>
      <c r="J3347" t="s">
        <v>23</v>
      </c>
      <c r="K3347" t="s">
        <v>2073</v>
      </c>
      <c r="L3347" s="18">
        <v>98195</v>
      </c>
      <c r="M3347">
        <v>2808</v>
      </c>
      <c r="N3347">
        <v>2808</v>
      </c>
      <c r="O3347">
        <v>0</v>
      </c>
      <c r="P3347" t="s">
        <v>26</v>
      </c>
      <c r="Q3347" t="s">
        <v>26</v>
      </c>
      <c r="R3347" s="19" t="s">
        <v>31</v>
      </c>
    </row>
    <row r="3348" spans="1:18" x14ac:dyDescent="0.3">
      <c r="A3348" s="17" t="s">
        <v>3342</v>
      </c>
      <c r="B3348" t="s">
        <v>3290</v>
      </c>
      <c r="C3348" s="17">
        <v>11805147</v>
      </c>
      <c r="D3348" t="s">
        <v>3340</v>
      </c>
      <c r="E3348" t="s">
        <v>3341</v>
      </c>
      <c r="F3348" t="s">
        <v>3292</v>
      </c>
      <c r="G3348" t="s">
        <v>2265</v>
      </c>
      <c r="H3348" t="s">
        <v>2073</v>
      </c>
      <c r="I3348" s="18">
        <v>98005</v>
      </c>
      <c r="J3348" t="s">
        <v>23</v>
      </c>
      <c r="K3348" t="s">
        <v>2073</v>
      </c>
      <c r="L3348" s="18">
        <v>98011</v>
      </c>
      <c r="M3348">
        <v>2808</v>
      </c>
      <c r="N3348">
        <v>2808</v>
      </c>
      <c r="O3348">
        <v>0</v>
      </c>
      <c r="P3348" t="s">
        <v>26</v>
      </c>
      <c r="Q3348" t="s">
        <v>26</v>
      </c>
      <c r="R3348" s="19" t="s">
        <v>31</v>
      </c>
    </row>
    <row r="3349" spans="1:18" x14ac:dyDescent="0.3">
      <c r="A3349" s="17" t="s">
        <v>2263</v>
      </c>
      <c r="B3349" t="s">
        <v>2262</v>
      </c>
      <c r="C3349" s="17">
        <v>11112047</v>
      </c>
      <c r="D3349" t="s">
        <v>2260</v>
      </c>
      <c r="E3349" t="s">
        <v>2261</v>
      </c>
      <c r="F3349" t="s">
        <v>2264</v>
      </c>
      <c r="G3349" t="s">
        <v>2265</v>
      </c>
      <c r="H3349" t="s">
        <v>2073</v>
      </c>
      <c r="I3349" s="18">
        <v>98007</v>
      </c>
      <c r="J3349" t="s">
        <v>23</v>
      </c>
      <c r="K3349" t="s">
        <v>2073</v>
      </c>
      <c r="L3349" s="18">
        <v>99004</v>
      </c>
      <c r="M3349">
        <v>1401</v>
      </c>
      <c r="N3349">
        <v>2808</v>
      </c>
      <c r="O3349">
        <v>1407</v>
      </c>
      <c r="P3349" t="s">
        <v>24</v>
      </c>
      <c r="Q3349" t="s">
        <v>25</v>
      </c>
      <c r="R3349" s="19" t="s">
        <v>15</v>
      </c>
    </row>
    <row r="3350" spans="1:18" x14ac:dyDescent="0.3">
      <c r="A3350" s="17" t="s">
        <v>4546</v>
      </c>
      <c r="B3350" t="s">
        <v>4012</v>
      </c>
      <c r="C3350" s="17">
        <v>11900447</v>
      </c>
      <c r="D3350" t="s">
        <v>4545</v>
      </c>
      <c r="E3350" t="s">
        <v>2262</v>
      </c>
      <c r="F3350" t="s">
        <v>4547</v>
      </c>
      <c r="G3350" t="s">
        <v>2265</v>
      </c>
      <c r="H3350" t="s">
        <v>2073</v>
      </c>
      <c r="I3350" s="18">
        <v>98007</v>
      </c>
      <c r="J3350" t="s">
        <v>23</v>
      </c>
      <c r="K3350" t="s">
        <v>2073</v>
      </c>
      <c r="L3350" s="18">
        <v>98007</v>
      </c>
      <c r="M3350">
        <v>2808</v>
      </c>
      <c r="N3350">
        <v>2808</v>
      </c>
      <c r="O3350">
        <v>0</v>
      </c>
      <c r="P3350" t="s">
        <v>26</v>
      </c>
      <c r="Q3350" t="s">
        <v>26</v>
      </c>
      <c r="R3350" s="19" t="s">
        <v>31</v>
      </c>
    </row>
    <row r="3351" spans="1:18" x14ac:dyDescent="0.3">
      <c r="A3351" s="17" t="s">
        <v>11289</v>
      </c>
      <c r="B3351" t="s">
        <v>11288</v>
      </c>
      <c r="C3351" s="17">
        <v>14908447</v>
      </c>
      <c r="D3351" t="s">
        <v>11283</v>
      </c>
      <c r="E3351" t="s">
        <v>11284</v>
      </c>
      <c r="F3351" t="s">
        <v>11290</v>
      </c>
      <c r="G3351" t="s">
        <v>11291</v>
      </c>
      <c r="H3351" t="s">
        <v>2073</v>
      </c>
      <c r="I3351" s="18">
        <v>98022</v>
      </c>
      <c r="J3351" t="s">
        <v>23</v>
      </c>
      <c r="K3351" t="s">
        <v>2073</v>
      </c>
      <c r="L3351" s="18">
        <v>98092</v>
      </c>
      <c r="M3351">
        <v>2808</v>
      </c>
      <c r="N3351">
        <v>2808</v>
      </c>
      <c r="O3351">
        <v>0</v>
      </c>
      <c r="P3351" t="s">
        <v>26</v>
      </c>
      <c r="Q3351" t="s">
        <v>26</v>
      </c>
      <c r="R3351" s="19" t="s">
        <v>31</v>
      </c>
    </row>
    <row r="3352" spans="1:18" x14ac:dyDescent="0.3">
      <c r="A3352" s="17" t="s">
        <v>11293</v>
      </c>
      <c r="B3352" t="s">
        <v>11292</v>
      </c>
      <c r="C3352" s="17">
        <v>14908447</v>
      </c>
      <c r="D3352" t="s">
        <v>11283</v>
      </c>
      <c r="E3352" t="s">
        <v>11284</v>
      </c>
      <c r="F3352" t="s">
        <v>11294</v>
      </c>
      <c r="G3352" t="s">
        <v>4043</v>
      </c>
      <c r="H3352" t="s">
        <v>2073</v>
      </c>
      <c r="I3352" s="18">
        <v>98032</v>
      </c>
      <c r="J3352" t="s">
        <v>23</v>
      </c>
      <c r="K3352" t="s">
        <v>2073</v>
      </c>
      <c r="L3352" s="18">
        <v>98092</v>
      </c>
      <c r="M3352">
        <v>2808</v>
      </c>
      <c r="N3352">
        <v>2808</v>
      </c>
      <c r="O3352">
        <v>0</v>
      </c>
      <c r="P3352" t="s">
        <v>26</v>
      </c>
      <c r="Q3352" t="s">
        <v>26</v>
      </c>
      <c r="R3352" s="19" t="s">
        <v>31</v>
      </c>
    </row>
    <row r="3353" spans="1:18" x14ac:dyDescent="0.3">
      <c r="A3353" s="17" t="s">
        <v>3297</v>
      </c>
      <c r="B3353" t="s">
        <v>3296</v>
      </c>
      <c r="C3353" s="17">
        <v>11805047</v>
      </c>
      <c r="D3353" t="s">
        <v>3285</v>
      </c>
      <c r="E3353" t="s">
        <v>3286</v>
      </c>
      <c r="F3353" t="s">
        <v>3298</v>
      </c>
      <c r="G3353" t="s">
        <v>3299</v>
      </c>
      <c r="H3353" t="s">
        <v>2073</v>
      </c>
      <c r="I3353" s="18">
        <v>98033</v>
      </c>
      <c r="J3353" t="s">
        <v>23</v>
      </c>
      <c r="K3353" t="s">
        <v>2073</v>
      </c>
      <c r="L3353" s="18">
        <v>98195</v>
      </c>
      <c r="M3353">
        <v>2808</v>
      </c>
      <c r="N3353">
        <v>2808</v>
      </c>
      <c r="O3353">
        <v>0</v>
      </c>
      <c r="P3353" t="s">
        <v>26</v>
      </c>
      <c r="Q3353" t="s">
        <v>26</v>
      </c>
      <c r="R3353" s="19" t="s">
        <v>31</v>
      </c>
    </row>
    <row r="3354" spans="1:18" x14ac:dyDescent="0.3">
      <c r="A3354" s="17" t="s">
        <v>2070</v>
      </c>
      <c r="B3354" t="s">
        <v>2069</v>
      </c>
      <c r="C3354" s="17">
        <v>11057047</v>
      </c>
      <c r="D3354" t="s">
        <v>2067</v>
      </c>
      <c r="E3354" t="s">
        <v>2068</v>
      </c>
      <c r="F3354" t="s">
        <v>2071</v>
      </c>
      <c r="G3354" t="s">
        <v>2072</v>
      </c>
      <c r="H3354" t="s">
        <v>2073</v>
      </c>
      <c r="I3354" s="18">
        <v>98036</v>
      </c>
      <c r="J3354" t="s">
        <v>23</v>
      </c>
      <c r="K3354" t="s">
        <v>2073</v>
      </c>
      <c r="L3354" s="18">
        <v>98926</v>
      </c>
      <c r="M3354">
        <v>1437</v>
      </c>
      <c r="N3354">
        <v>2238</v>
      </c>
      <c r="O3354">
        <v>801</v>
      </c>
      <c r="P3354" t="s">
        <v>24</v>
      </c>
      <c r="Q3354" t="s">
        <v>25</v>
      </c>
      <c r="R3354" s="19" t="s">
        <v>15</v>
      </c>
    </row>
    <row r="3355" spans="1:18" x14ac:dyDescent="0.3">
      <c r="A3355" s="17" t="s">
        <v>6600</v>
      </c>
      <c r="B3355" t="s">
        <v>6599</v>
      </c>
      <c r="C3355" s="17">
        <v>11942447</v>
      </c>
      <c r="D3355" t="s">
        <v>6597</v>
      </c>
      <c r="E3355" t="s">
        <v>6598</v>
      </c>
      <c r="F3355" t="s">
        <v>6601</v>
      </c>
      <c r="G3355" t="s">
        <v>6602</v>
      </c>
      <c r="H3355" t="s">
        <v>2073</v>
      </c>
      <c r="I3355" s="18">
        <v>98052</v>
      </c>
      <c r="J3355" t="s">
        <v>23</v>
      </c>
      <c r="K3355" t="s">
        <v>2073</v>
      </c>
      <c r="L3355" s="18">
        <v>98034</v>
      </c>
      <c r="M3355">
        <v>2808</v>
      </c>
      <c r="N3355">
        <v>2808</v>
      </c>
      <c r="O3355">
        <v>0</v>
      </c>
      <c r="P3355" t="s">
        <v>26</v>
      </c>
      <c r="Q3355" t="s">
        <v>26</v>
      </c>
      <c r="R3355" s="19" t="s">
        <v>31</v>
      </c>
    </row>
    <row r="3356" spans="1:18" x14ac:dyDescent="0.3">
      <c r="A3356" s="17" t="s">
        <v>22461</v>
      </c>
      <c r="B3356" t="s">
        <v>22460</v>
      </c>
      <c r="C3356" s="17">
        <v>25448247</v>
      </c>
      <c r="D3356" t="s">
        <v>22456</v>
      </c>
      <c r="E3356" t="s">
        <v>21991</v>
      </c>
      <c r="F3356" t="s">
        <v>22462</v>
      </c>
      <c r="G3356" t="s">
        <v>22463</v>
      </c>
      <c r="H3356" t="s">
        <v>2073</v>
      </c>
      <c r="I3356" s="18">
        <v>98057</v>
      </c>
      <c r="J3356" t="s">
        <v>23</v>
      </c>
      <c r="K3356" t="s">
        <v>2073</v>
      </c>
      <c r="L3356" s="18">
        <v>98444</v>
      </c>
      <c r="M3356">
        <v>1914</v>
      </c>
      <c r="N3356">
        <v>2808</v>
      </c>
      <c r="O3356">
        <v>894</v>
      </c>
      <c r="P3356" t="s">
        <v>24</v>
      </c>
      <c r="Q3356" t="s">
        <v>25</v>
      </c>
      <c r="R3356" s="19" t="s">
        <v>15</v>
      </c>
    </row>
    <row r="3357" spans="1:18" x14ac:dyDescent="0.3">
      <c r="A3357" s="17" t="s">
        <v>28214</v>
      </c>
      <c r="B3357" t="s">
        <v>28213</v>
      </c>
      <c r="C3357" s="17">
        <v>31806047</v>
      </c>
      <c r="D3357" t="s">
        <v>28211</v>
      </c>
      <c r="E3357" t="s">
        <v>28212</v>
      </c>
      <c r="F3357" t="s">
        <v>28215</v>
      </c>
      <c r="G3357" t="s">
        <v>22463</v>
      </c>
      <c r="H3357" t="s">
        <v>2073</v>
      </c>
      <c r="I3357" s="18">
        <v>98057</v>
      </c>
      <c r="J3357" t="s">
        <v>23</v>
      </c>
      <c r="K3357" t="s">
        <v>2073</v>
      </c>
      <c r="L3357" s="18">
        <v>98121</v>
      </c>
      <c r="M3357">
        <v>2808</v>
      </c>
      <c r="N3357">
        <v>2808</v>
      </c>
      <c r="O3357">
        <v>0</v>
      </c>
      <c r="P3357" t="s">
        <v>26</v>
      </c>
      <c r="Q3357" t="s">
        <v>26</v>
      </c>
      <c r="R3357" s="19" t="s">
        <v>31</v>
      </c>
    </row>
    <row r="3358" spans="1:18" x14ac:dyDescent="0.3">
      <c r="A3358" s="17" t="s">
        <v>2075</v>
      </c>
      <c r="B3358" t="s">
        <v>2074</v>
      </c>
      <c r="C3358" s="17">
        <v>11057047</v>
      </c>
      <c r="D3358" t="s">
        <v>2067</v>
      </c>
      <c r="E3358" t="s">
        <v>2068</v>
      </c>
      <c r="F3358" t="s">
        <v>2076</v>
      </c>
      <c r="G3358" t="s">
        <v>2077</v>
      </c>
      <c r="H3358" t="s">
        <v>2073</v>
      </c>
      <c r="I3358" s="18">
        <v>98074</v>
      </c>
      <c r="J3358" t="s">
        <v>23</v>
      </c>
      <c r="K3358" t="s">
        <v>2073</v>
      </c>
      <c r="L3358" s="18">
        <v>98926</v>
      </c>
      <c r="M3358">
        <v>1437</v>
      </c>
      <c r="N3358">
        <v>2808</v>
      </c>
      <c r="O3358">
        <v>1371</v>
      </c>
      <c r="P3358" t="s">
        <v>24</v>
      </c>
      <c r="Q3358" t="s">
        <v>25</v>
      </c>
      <c r="R3358" s="19" t="s">
        <v>15</v>
      </c>
    </row>
    <row r="3359" spans="1:18" x14ac:dyDescent="0.3">
      <c r="A3359" s="17" t="s">
        <v>3301</v>
      </c>
      <c r="B3359" t="s">
        <v>3300</v>
      </c>
      <c r="C3359" s="17">
        <v>11805047</v>
      </c>
      <c r="D3359" t="s">
        <v>3285</v>
      </c>
      <c r="E3359" t="s">
        <v>3286</v>
      </c>
      <c r="F3359" t="s">
        <v>3302</v>
      </c>
      <c r="G3359" t="s">
        <v>2269</v>
      </c>
      <c r="H3359" t="s">
        <v>2073</v>
      </c>
      <c r="I3359" s="18">
        <v>98101</v>
      </c>
      <c r="J3359" t="s">
        <v>23</v>
      </c>
      <c r="K3359" t="s">
        <v>2073</v>
      </c>
      <c r="L3359" s="18">
        <v>98195</v>
      </c>
      <c r="M3359">
        <v>2808</v>
      </c>
      <c r="N3359">
        <v>2808</v>
      </c>
      <c r="O3359">
        <v>0</v>
      </c>
      <c r="P3359" t="s">
        <v>26</v>
      </c>
      <c r="Q3359" t="s">
        <v>26</v>
      </c>
      <c r="R3359" s="19" t="s">
        <v>31</v>
      </c>
    </row>
    <row r="3360" spans="1:18" x14ac:dyDescent="0.3">
      <c r="A3360" s="17" t="s">
        <v>2267</v>
      </c>
      <c r="B3360" t="s">
        <v>2266</v>
      </c>
      <c r="C3360" s="17">
        <v>11112047</v>
      </c>
      <c r="D3360" t="s">
        <v>2260</v>
      </c>
      <c r="E3360" t="s">
        <v>2261</v>
      </c>
      <c r="F3360" t="s">
        <v>2268</v>
      </c>
      <c r="G3360" t="s">
        <v>2269</v>
      </c>
      <c r="H3360" t="s">
        <v>2073</v>
      </c>
      <c r="I3360" s="18">
        <v>98102</v>
      </c>
      <c r="J3360" t="s">
        <v>23</v>
      </c>
      <c r="K3360" t="s">
        <v>2073</v>
      </c>
      <c r="L3360" s="18">
        <v>99004</v>
      </c>
      <c r="M3360">
        <v>1401</v>
      </c>
      <c r="N3360">
        <v>2808</v>
      </c>
      <c r="O3360">
        <v>1407</v>
      </c>
      <c r="P3360" t="s">
        <v>24</v>
      </c>
      <c r="Q3360" t="s">
        <v>25</v>
      </c>
      <c r="R3360" s="19" t="s">
        <v>15</v>
      </c>
    </row>
    <row r="3361" spans="1:18" x14ac:dyDescent="0.3">
      <c r="A3361" s="17" t="s">
        <v>2414</v>
      </c>
      <c r="B3361" t="s">
        <v>2413</v>
      </c>
      <c r="C3361" s="17">
        <v>11507047</v>
      </c>
      <c r="D3361" t="s">
        <v>2411</v>
      </c>
      <c r="E3361" t="s">
        <v>2412</v>
      </c>
      <c r="F3361" t="s">
        <v>2268</v>
      </c>
      <c r="G3361" t="s">
        <v>2269</v>
      </c>
      <c r="H3361" t="s">
        <v>2073</v>
      </c>
      <c r="I3361" s="18">
        <v>98103</v>
      </c>
      <c r="J3361" t="s">
        <v>23</v>
      </c>
      <c r="K3361" t="s">
        <v>2073</v>
      </c>
      <c r="L3361" s="18">
        <v>98225</v>
      </c>
      <c r="M3361">
        <v>1656</v>
      </c>
      <c r="N3361">
        <v>2808</v>
      </c>
      <c r="O3361">
        <v>1152</v>
      </c>
      <c r="P3361" t="s">
        <v>24</v>
      </c>
      <c r="Q3361" t="s">
        <v>25</v>
      </c>
      <c r="R3361" s="19" t="s">
        <v>15</v>
      </c>
    </row>
    <row r="3362" spans="1:18" x14ac:dyDescent="0.3">
      <c r="A3362" s="17" t="s">
        <v>3304</v>
      </c>
      <c r="B3362" t="s">
        <v>3303</v>
      </c>
      <c r="C3362" s="17">
        <v>11805047</v>
      </c>
      <c r="D3362" t="s">
        <v>3285</v>
      </c>
      <c r="E3362" t="s">
        <v>3286</v>
      </c>
      <c r="F3362" t="s">
        <v>3305</v>
      </c>
      <c r="G3362" t="s">
        <v>2269</v>
      </c>
      <c r="H3362" t="s">
        <v>2073</v>
      </c>
      <c r="I3362" s="18">
        <v>98104</v>
      </c>
      <c r="J3362" t="s">
        <v>23</v>
      </c>
      <c r="K3362" t="s">
        <v>2073</v>
      </c>
      <c r="L3362" s="18">
        <v>98195</v>
      </c>
      <c r="M3362">
        <v>2808</v>
      </c>
      <c r="N3362">
        <v>2808</v>
      </c>
      <c r="O3362">
        <v>0</v>
      </c>
      <c r="P3362" t="s">
        <v>26</v>
      </c>
      <c r="Q3362" t="s">
        <v>26</v>
      </c>
      <c r="R3362" s="19" t="s">
        <v>31</v>
      </c>
    </row>
    <row r="3363" spans="1:18" x14ac:dyDescent="0.3">
      <c r="A3363" s="17" t="s">
        <v>6129</v>
      </c>
      <c r="B3363" t="s">
        <v>6128</v>
      </c>
      <c r="C3363" s="17">
        <v>11919447</v>
      </c>
      <c r="D3363" t="s">
        <v>6126</v>
      </c>
      <c r="E3363" t="s">
        <v>6127</v>
      </c>
      <c r="F3363" t="s">
        <v>6130</v>
      </c>
      <c r="G3363" t="s">
        <v>2269</v>
      </c>
      <c r="H3363" t="s">
        <v>2073</v>
      </c>
      <c r="I3363" s="18">
        <v>98107</v>
      </c>
      <c r="J3363" t="s">
        <v>23</v>
      </c>
      <c r="K3363" t="s">
        <v>2073</v>
      </c>
      <c r="L3363" s="18">
        <v>98122</v>
      </c>
      <c r="M3363">
        <v>2808</v>
      </c>
      <c r="N3363">
        <v>2808</v>
      </c>
      <c r="O3363">
        <v>0</v>
      </c>
      <c r="P3363" t="s">
        <v>26</v>
      </c>
      <c r="Q3363" t="s">
        <v>26</v>
      </c>
      <c r="R3363" s="19" t="s">
        <v>31</v>
      </c>
    </row>
    <row r="3364" spans="1:18" x14ac:dyDescent="0.3">
      <c r="A3364" s="17" t="s">
        <v>2416</v>
      </c>
      <c r="B3364" t="s">
        <v>2415</v>
      </c>
      <c r="C3364" s="17">
        <v>11507047</v>
      </c>
      <c r="D3364" t="s">
        <v>2411</v>
      </c>
      <c r="E3364" t="s">
        <v>2412</v>
      </c>
      <c r="F3364" t="s">
        <v>2417</v>
      </c>
      <c r="G3364" t="s">
        <v>2418</v>
      </c>
      <c r="H3364" t="s">
        <v>2073</v>
      </c>
      <c r="I3364" s="18">
        <v>98108</v>
      </c>
      <c r="J3364" t="s">
        <v>23</v>
      </c>
      <c r="K3364" t="s">
        <v>2073</v>
      </c>
      <c r="L3364" s="18">
        <v>98225</v>
      </c>
      <c r="M3364">
        <v>1656</v>
      </c>
      <c r="N3364">
        <v>2808</v>
      </c>
      <c r="O3364">
        <v>1152</v>
      </c>
      <c r="P3364" t="s">
        <v>24</v>
      </c>
      <c r="Q3364" t="s">
        <v>25</v>
      </c>
      <c r="R3364" s="19" t="s">
        <v>15</v>
      </c>
    </row>
    <row r="3365" spans="1:18" x14ac:dyDescent="0.3">
      <c r="A3365" s="17" t="s">
        <v>6267</v>
      </c>
      <c r="B3365" t="s">
        <v>6266</v>
      </c>
      <c r="C3365" s="17">
        <v>11925447</v>
      </c>
      <c r="D3365" t="s">
        <v>6264</v>
      </c>
      <c r="E3365" t="s">
        <v>6265</v>
      </c>
      <c r="F3365" t="s">
        <v>6268</v>
      </c>
      <c r="G3365" t="s">
        <v>2269</v>
      </c>
      <c r="H3365" t="s">
        <v>2073</v>
      </c>
      <c r="I3365" s="18">
        <v>98108</v>
      </c>
      <c r="J3365" t="s">
        <v>23</v>
      </c>
      <c r="K3365" t="s">
        <v>2073</v>
      </c>
      <c r="L3365" s="18">
        <v>98106</v>
      </c>
      <c r="M3365">
        <v>2808</v>
      </c>
      <c r="N3365">
        <v>2808</v>
      </c>
      <c r="O3365">
        <v>0</v>
      </c>
      <c r="P3365" t="s">
        <v>26</v>
      </c>
      <c r="Q3365" t="s">
        <v>26</v>
      </c>
      <c r="R3365" s="19" t="s">
        <v>31</v>
      </c>
    </row>
    <row r="3366" spans="1:18" x14ac:dyDescent="0.3">
      <c r="A3366" s="17" t="s">
        <v>26942</v>
      </c>
      <c r="B3366" t="s">
        <v>26941</v>
      </c>
      <c r="C3366" s="17">
        <v>31393047</v>
      </c>
      <c r="D3366" t="s">
        <v>26939</v>
      </c>
      <c r="E3366" t="s">
        <v>26940</v>
      </c>
      <c r="F3366" t="s">
        <v>26943</v>
      </c>
      <c r="G3366" t="s">
        <v>2269</v>
      </c>
      <c r="H3366" t="s">
        <v>2073</v>
      </c>
      <c r="I3366" s="18">
        <v>98108</v>
      </c>
      <c r="J3366" t="s">
        <v>23</v>
      </c>
      <c r="K3366" t="s">
        <v>2073</v>
      </c>
      <c r="L3366" s="18">
        <v>98204</v>
      </c>
      <c r="M3366">
        <v>2238</v>
      </c>
      <c r="N3366">
        <v>2808</v>
      </c>
      <c r="O3366">
        <v>570</v>
      </c>
      <c r="P3366" t="s">
        <v>24</v>
      </c>
      <c r="Q3366" t="s">
        <v>25</v>
      </c>
      <c r="R3366" s="19" t="s">
        <v>15</v>
      </c>
    </row>
    <row r="3367" spans="1:18" x14ac:dyDescent="0.3">
      <c r="A3367" s="17" t="s">
        <v>26965</v>
      </c>
      <c r="B3367" t="s">
        <v>26964</v>
      </c>
      <c r="C3367" s="17">
        <v>31481047</v>
      </c>
      <c r="D3367" t="s">
        <v>26963</v>
      </c>
      <c r="E3367" t="s">
        <v>25619</v>
      </c>
      <c r="F3367" t="s">
        <v>26837</v>
      </c>
      <c r="G3367" t="s">
        <v>26838</v>
      </c>
      <c r="H3367" t="s">
        <v>2073</v>
      </c>
      <c r="I3367" s="18">
        <v>98110</v>
      </c>
      <c r="J3367" t="s">
        <v>23</v>
      </c>
      <c r="K3367" t="s">
        <v>2073</v>
      </c>
      <c r="L3367" s="18">
        <v>98104</v>
      </c>
      <c r="M3367">
        <v>2808</v>
      </c>
      <c r="N3367">
        <v>1842</v>
      </c>
      <c r="O3367">
        <v>-966</v>
      </c>
      <c r="P3367" t="s">
        <v>48</v>
      </c>
      <c r="Q3367" t="s">
        <v>25</v>
      </c>
      <c r="R3367" s="19" t="s">
        <v>31</v>
      </c>
    </row>
    <row r="3368" spans="1:18" x14ac:dyDescent="0.3">
      <c r="A3368" s="17" t="s">
        <v>28467</v>
      </c>
      <c r="B3368" t="s">
        <v>28466</v>
      </c>
      <c r="C3368" s="17">
        <v>31808047</v>
      </c>
      <c r="D3368" t="s">
        <v>28464</v>
      </c>
      <c r="E3368" t="s">
        <v>28465</v>
      </c>
      <c r="F3368" t="s">
        <v>28468</v>
      </c>
      <c r="G3368" t="s">
        <v>2265</v>
      </c>
      <c r="H3368" t="s">
        <v>2073</v>
      </c>
      <c r="I3368" s="18">
        <v>98122</v>
      </c>
      <c r="J3368" t="s">
        <v>23</v>
      </c>
      <c r="K3368" t="s">
        <v>2073</v>
      </c>
      <c r="L3368" s="18">
        <v>98122</v>
      </c>
      <c r="M3368">
        <v>2808</v>
      </c>
      <c r="N3368">
        <v>2808</v>
      </c>
      <c r="O3368">
        <v>0</v>
      </c>
      <c r="P3368" t="s">
        <v>26</v>
      </c>
      <c r="Q3368" t="s">
        <v>26</v>
      </c>
      <c r="R3368" s="19" t="s">
        <v>31</v>
      </c>
    </row>
    <row r="3369" spans="1:18" x14ac:dyDescent="0.3">
      <c r="A3369" s="17" t="s">
        <v>22465</v>
      </c>
      <c r="B3369" t="s">
        <v>22464</v>
      </c>
      <c r="C3369" s="17">
        <v>25448247</v>
      </c>
      <c r="D3369" t="s">
        <v>22456</v>
      </c>
      <c r="E3369" t="s">
        <v>21991</v>
      </c>
      <c r="F3369" t="s">
        <v>22466</v>
      </c>
      <c r="G3369" t="s">
        <v>2269</v>
      </c>
      <c r="H3369" t="s">
        <v>2073</v>
      </c>
      <c r="I3369" s="18">
        <v>98126</v>
      </c>
      <c r="J3369" t="s">
        <v>23</v>
      </c>
      <c r="K3369" t="s">
        <v>2073</v>
      </c>
      <c r="L3369" s="18">
        <v>98444</v>
      </c>
      <c r="M3369">
        <v>1914</v>
      </c>
      <c r="N3369">
        <v>2808</v>
      </c>
      <c r="O3369">
        <v>894</v>
      </c>
      <c r="P3369" t="s">
        <v>24</v>
      </c>
      <c r="Q3369" t="s">
        <v>25</v>
      </c>
      <c r="R3369" s="19" t="s">
        <v>15</v>
      </c>
    </row>
    <row r="3370" spans="1:18" x14ac:dyDescent="0.3">
      <c r="A3370" s="17" t="s">
        <v>6132</v>
      </c>
      <c r="B3370" t="s">
        <v>6131</v>
      </c>
      <c r="C3370" s="17">
        <v>11919447</v>
      </c>
      <c r="D3370" t="s">
        <v>6126</v>
      </c>
      <c r="E3370" t="s">
        <v>6127</v>
      </c>
      <c r="F3370" t="s">
        <v>6133</v>
      </c>
      <c r="G3370" t="s">
        <v>2269</v>
      </c>
      <c r="H3370" t="s">
        <v>2073</v>
      </c>
      <c r="I3370" s="18">
        <v>98144</v>
      </c>
      <c r="J3370" t="s">
        <v>23</v>
      </c>
      <c r="K3370" t="s">
        <v>2073</v>
      </c>
      <c r="L3370" s="18">
        <v>98122</v>
      </c>
      <c r="M3370">
        <v>2808</v>
      </c>
      <c r="N3370">
        <v>2808</v>
      </c>
      <c r="O3370">
        <v>0</v>
      </c>
      <c r="P3370" t="s">
        <v>26</v>
      </c>
      <c r="Q3370" t="s">
        <v>26</v>
      </c>
      <c r="R3370" s="19" t="s">
        <v>31</v>
      </c>
    </row>
    <row r="3371" spans="1:18" x14ac:dyDescent="0.3">
      <c r="A3371" s="17" t="s">
        <v>6135</v>
      </c>
      <c r="B3371" t="s">
        <v>6134</v>
      </c>
      <c r="C3371" s="17">
        <v>11919447</v>
      </c>
      <c r="D3371" t="s">
        <v>6126</v>
      </c>
      <c r="E3371" t="s">
        <v>6127</v>
      </c>
      <c r="F3371" t="s">
        <v>6136</v>
      </c>
      <c r="G3371" t="s">
        <v>2269</v>
      </c>
      <c r="H3371" t="s">
        <v>2073</v>
      </c>
      <c r="I3371" s="18">
        <v>98144</v>
      </c>
      <c r="J3371" t="s">
        <v>23</v>
      </c>
      <c r="K3371" t="s">
        <v>2073</v>
      </c>
      <c r="L3371" s="18">
        <v>98122</v>
      </c>
      <c r="M3371">
        <v>2808</v>
      </c>
      <c r="N3371">
        <v>2808</v>
      </c>
      <c r="O3371">
        <v>0</v>
      </c>
      <c r="P3371" t="s">
        <v>26</v>
      </c>
      <c r="Q3371" t="s">
        <v>26</v>
      </c>
      <c r="R3371" s="19" t="s">
        <v>31</v>
      </c>
    </row>
    <row r="3372" spans="1:18" x14ac:dyDescent="0.3">
      <c r="A3372" s="17" t="s">
        <v>6138</v>
      </c>
      <c r="B3372" t="s">
        <v>6137</v>
      </c>
      <c r="C3372" s="17">
        <v>11919447</v>
      </c>
      <c r="D3372" t="s">
        <v>6126</v>
      </c>
      <c r="E3372" t="s">
        <v>6127</v>
      </c>
      <c r="F3372" t="s">
        <v>6139</v>
      </c>
      <c r="G3372" t="s">
        <v>2269</v>
      </c>
      <c r="H3372" t="s">
        <v>2073</v>
      </c>
      <c r="I3372" s="18">
        <v>98155</v>
      </c>
      <c r="J3372" t="s">
        <v>23</v>
      </c>
      <c r="K3372" t="s">
        <v>2073</v>
      </c>
      <c r="L3372" s="18">
        <v>98122</v>
      </c>
      <c r="M3372">
        <v>2808</v>
      </c>
      <c r="N3372">
        <v>2808</v>
      </c>
      <c r="O3372">
        <v>0</v>
      </c>
      <c r="P3372" t="s">
        <v>26</v>
      </c>
      <c r="Q3372" t="s">
        <v>26</v>
      </c>
      <c r="R3372" s="19" t="s">
        <v>31</v>
      </c>
    </row>
    <row r="3373" spans="1:18" x14ac:dyDescent="0.3">
      <c r="A3373" s="17" t="s">
        <v>2079</v>
      </c>
      <c r="B3373" t="s">
        <v>2078</v>
      </c>
      <c r="C3373" s="17">
        <v>11057047</v>
      </c>
      <c r="D3373" t="s">
        <v>2067</v>
      </c>
      <c r="E3373" t="s">
        <v>2068</v>
      </c>
      <c r="F3373" t="s">
        <v>2080</v>
      </c>
      <c r="G3373" t="s">
        <v>846</v>
      </c>
      <c r="H3373" t="s">
        <v>2073</v>
      </c>
      <c r="I3373" s="18">
        <v>98198</v>
      </c>
      <c r="J3373" t="s">
        <v>23</v>
      </c>
      <c r="K3373" t="s">
        <v>2073</v>
      </c>
      <c r="L3373" s="18">
        <v>98926</v>
      </c>
      <c r="M3373">
        <v>1437</v>
      </c>
      <c r="N3373">
        <v>2808</v>
      </c>
      <c r="O3373">
        <v>1371</v>
      </c>
      <c r="P3373" t="s">
        <v>24</v>
      </c>
      <c r="Q3373" t="s">
        <v>25</v>
      </c>
      <c r="R3373" s="19" t="s">
        <v>15</v>
      </c>
    </row>
    <row r="3374" spans="1:18" x14ac:dyDescent="0.3">
      <c r="A3374" s="17" t="s">
        <v>11590</v>
      </c>
      <c r="B3374" t="s">
        <v>11589</v>
      </c>
      <c r="C3374" s="17">
        <v>14909447</v>
      </c>
      <c r="D3374" t="s">
        <v>11587</v>
      </c>
      <c r="E3374" t="s">
        <v>11588</v>
      </c>
      <c r="F3374" t="s">
        <v>11591</v>
      </c>
      <c r="G3374" t="s">
        <v>846</v>
      </c>
      <c r="H3374" t="s">
        <v>2073</v>
      </c>
      <c r="I3374" s="18">
        <v>98198</v>
      </c>
      <c r="J3374" t="s">
        <v>23</v>
      </c>
      <c r="K3374" t="s">
        <v>2073</v>
      </c>
      <c r="L3374" s="18">
        <v>98198</v>
      </c>
      <c r="M3374">
        <v>2808</v>
      </c>
      <c r="N3374">
        <v>2808</v>
      </c>
      <c r="O3374">
        <v>0</v>
      </c>
      <c r="P3374" t="s">
        <v>26</v>
      </c>
      <c r="Q3374" t="s">
        <v>26</v>
      </c>
      <c r="R3374" s="19" t="s">
        <v>31</v>
      </c>
    </row>
    <row r="3375" spans="1:18" x14ac:dyDescent="0.3">
      <c r="A3375" s="17" t="s">
        <v>2271</v>
      </c>
      <c r="B3375" t="s">
        <v>2270</v>
      </c>
      <c r="C3375" s="17">
        <v>11112047</v>
      </c>
      <c r="D3375" t="s">
        <v>2260</v>
      </c>
      <c r="E3375" t="s">
        <v>2261</v>
      </c>
      <c r="F3375" t="s">
        <v>2272</v>
      </c>
      <c r="G3375" t="s">
        <v>2273</v>
      </c>
      <c r="H3375" t="s">
        <v>2073</v>
      </c>
      <c r="I3375" s="18">
        <v>98201</v>
      </c>
      <c r="J3375" t="s">
        <v>23</v>
      </c>
      <c r="K3375" t="s">
        <v>2073</v>
      </c>
      <c r="L3375" s="18">
        <v>99004</v>
      </c>
      <c r="M3375">
        <v>1401</v>
      </c>
      <c r="N3375">
        <v>2238</v>
      </c>
      <c r="O3375">
        <v>837</v>
      </c>
      <c r="P3375" t="s">
        <v>24</v>
      </c>
      <c r="Q3375" t="s">
        <v>25</v>
      </c>
      <c r="R3375" s="19" t="s">
        <v>15</v>
      </c>
    </row>
    <row r="3376" spans="1:18" x14ac:dyDescent="0.3">
      <c r="A3376" s="17" t="s">
        <v>2420</v>
      </c>
      <c r="B3376" t="s">
        <v>2419</v>
      </c>
      <c r="C3376" s="17">
        <v>11507047</v>
      </c>
      <c r="D3376" t="s">
        <v>2411</v>
      </c>
      <c r="E3376" t="s">
        <v>2412</v>
      </c>
      <c r="F3376" t="s">
        <v>2421</v>
      </c>
      <c r="G3376" t="s">
        <v>2273</v>
      </c>
      <c r="H3376" t="s">
        <v>2073</v>
      </c>
      <c r="I3376" s="18">
        <v>98201</v>
      </c>
      <c r="J3376" t="s">
        <v>23</v>
      </c>
      <c r="K3376" t="s">
        <v>2073</v>
      </c>
      <c r="L3376" s="18">
        <v>98225</v>
      </c>
      <c r="M3376">
        <v>1656</v>
      </c>
      <c r="N3376">
        <v>2238</v>
      </c>
      <c r="O3376">
        <v>582</v>
      </c>
      <c r="P3376" t="s">
        <v>24</v>
      </c>
      <c r="Q3376" t="s">
        <v>25</v>
      </c>
      <c r="R3376" s="19" t="s">
        <v>15</v>
      </c>
    </row>
    <row r="3377" spans="1:18" x14ac:dyDescent="0.3">
      <c r="A3377" s="17" t="s">
        <v>10473</v>
      </c>
      <c r="B3377" t="s">
        <v>10472</v>
      </c>
      <c r="C3377" s="17">
        <v>14906447</v>
      </c>
      <c r="D3377" t="s">
        <v>10471</v>
      </c>
      <c r="E3377" t="s">
        <v>2270</v>
      </c>
      <c r="F3377" t="s">
        <v>10474</v>
      </c>
      <c r="G3377" t="s">
        <v>2273</v>
      </c>
      <c r="H3377" t="s">
        <v>2073</v>
      </c>
      <c r="I3377" s="18">
        <v>98201</v>
      </c>
      <c r="J3377" t="s">
        <v>23</v>
      </c>
      <c r="K3377" t="s">
        <v>2073</v>
      </c>
      <c r="L3377" s="18">
        <v>98201</v>
      </c>
      <c r="M3377">
        <v>2238</v>
      </c>
      <c r="N3377">
        <v>2238</v>
      </c>
      <c r="O3377">
        <v>0</v>
      </c>
      <c r="P3377" t="s">
        <v>26</v>
      </c>
      <c r="Q3377" t="s">
        <v>26</v>
      </c>
      <c r="R3377" s="19" t="s">
        <v>31</v>
      </c>
    </row>
    <row r="3378" spans="1:18" x14ac:dyDescent="0.3">
      <c r="A3378" s="17" t="s">
        <v>10476</v>
      </c>
      <c r="B3378" t="s">
        <v>10475</v>
      </c>
      <c r="C3378" s="17">
        <v>14906447</v>
      </c>
      <c r="D3378" t="s">
        <v>10471</v>
      </c>
      <c r="E3378" t="s">
        <v>2270</v>
      </c>
      <c r="F3378" t="s">
        <v>10477</v>
      </c>
      <c r="G3378" t="s">
        <v>2273</v>
      </c>
      <c r="H3378" t="s">
        <v>2073</v>
      </c>
      <c r="I3378" s="18">
        <v>98201</v>
      </c>
      <c r="J3378" t="s">
        <v>23</v>
      </c>
      <c r="K3378" t="s">
        <v>2073</v>
      </c>
      <c r="L3378" s="18">
        <v>98201</v>
      </c>
      <c r="M3378">
        <v>2238</v>
      </c>
      <c r="N3378">
        <v>2238</v>
      </c>
      <c r="O3378">
        <v>0</v>
      </c>
      <c r="P3378" t="s">
        <v>26</v>
      </c>
      <c r="Q3378" t="s">
        <v>26</v>
      </c>
      <c r="R3378" s="19" t="s">
        <v>31</v>
      </c>
    </row>
    <row r="3379" spans="1:18" x14ac:dyDescent="0.3">
      <c r="A3379" s="17" t="s">
        <v>10479</v>
      </c>
      <c r="B3379" t="s">
        <v>10478</v>
      </c>
      <c r="C3379" s="17">
        <v>14906447</v>
      </c>
      <c r="D3379" t="s">
        <v>10471</v>
      </c>
      <c r="E3379" t="s">
        <v>2270</v>
      </c>
      <c r="F3379" t="s">
        <v>10480</v>
      </c>
      <c r="G3379" t="s">
        <v>2273</v>
      </c>
      <c r="H3379" t="s">
        <v>2073</v>
      </c>
      <c r="I3379" s="18">
        <v>98201</v>
      </c>
      <c r="J3379" t="s">
        <v>23</v>
      </c>
      <c r="K3379" t="s">
        <v>2073</v>
      </c>
      <c r="L3379" s="18">
        <v>98201</v>
      </c>
      <c r="M3379">
        <v>2238</v>
      </c>
      <c r="N3379">
        <v>2238</v>
      </c>
      <c r="O3379">
        <v>0</v>
      </c>
      <c r="P3379" t="s">
        <v>26</v>
      </c>
      <c r="Q3379" t="s">
        <v>26</v>
      </c>
      <c r="R3379" s="19" t="s">
        <v>31</v>
      </c>
    </row>
    <row r="3380" spans="1:18" x14ac:dyDescent="0.3">
      <c r="A3380" s="17" t="s">
        <v>10482</v>
      </c>
      <c r="B3380" t="s">
        <v>10481</v>
      </c>
      <c r="C3380" s="17">
        <v>14906447</v>
      </c>
      <c r="D3380" t="s">
        <v>10471</v>
      </c>
      <c r="E3380" t="s">
        <v>2270</v>
      </c>
      <c r="F3380" t="s">
        <v>10483</v>
      </c>
      <c r="G3380" t="s">
        <v>2273</v>
      </c>
      <c r="H3380" t="s">
        <v>2073</v>
      </c>
      <c r="I3380" s="18">
        <v>98204</v>
      </c>
      <c r="J3380" t="s">
        <v>23</v>
      </c>
      <c r="K3380" t="s">
        <v>2073</v>
      </c>
      <c r="L3380" s="18">
        <v>98201</v>
      </c>
      <c r="M3380">
        <v>2238</v>
      </c>
      <c r="N3380">
        <v>2238</v>
      </c>
      <c r="O3380">
        <v>0</v>
      </c>
      <c r="P3380" t="s">
        <v>26</v>
      </c>
      <c r="Q3380" t="s">
        <v>26</v>
      </c>
      <c r="R3380" s="19" t="s">
        <v>31</v>
      </c>
    </row>
    <row r="3381" spans="1:18" x14ac:dyDescent="0.3">
      <c r="A3381" s="17" t="s">
        <v>28217</v>
      </c>
      <c r="B3381" t="s">
        <v>28216</v>
      </c>
      <c r="C3381" s="17">
        <v>31806047</v>
      </c>
      <c r="D3381" t="s">
        <v>28211</v>
      </c>
      <c r="E3381" t="s">
        <v>28212</v>
      </c>
      <c r="F3381" t="s">
        <v>28218</v>
      </c>
      <c r="G3381" t="s">
        <v>2273</v>
      </c>
      <c r="H3381" t="s">
        <v>2073</v>
      </c>
      <c r="I3381" s="18">
        <v>98208</v>
      </c>
      <c r="J3381" t="s">
        <v>23</v>
      </c>
      <c r="K3381" t="s">
        <v>2073</v>
      </c>
      <c r="L3381" s="18">
        <v>98121</v>
      </c>
      <c r="M3381">
        <v>2808</v>
      </c>
      <c r="N3381">
        <v>2238</v>
      </c>
      <c r="O3381">
        <v>-570</v>
      </c>
      <c r="P3381" t="s">
        <v>48</v>
      </c>
      <c r="Q3381" t="s">
        <v>25</v>
      </c>
      <c r="R3381" s="19" t="s">
        <v>31</v>
      </c>
    </row>
    <row r="3382" spans="1:18" x14ac:dyDescent="0.3">
      <c r="A3382" s="17" t="s">
        <v>2434</v>
      </c>
      <c r="B3382" t="s">
        <v>2433</v>
      </c>
      <c r="C3382" s="17">
        <v>11507047</v>
      </c>
      <c r="D3382" t="s">
        <v>2411</v>
      </c>
      <c r="E3382" t="s">
        <v>2412</v>
      </c>
      <c r="F3382" t="s">
        <v>2435</v>
      </c>
      <c r="G3382" t="s">
        <v>2436</v>
      </c>
      <c r="H3382" t="s">
        <v>2073</v>
      </c>
      <c r="I3382" s="18">
        <v>98221</v>
      </c>
      <c r="J3382" t="s">
        <v>23</v>
      </c>
      <c r="K3382" t="s">
        <v>2073</v>
      </c>
      <c r="L3382" s="18">
        <v>98225</v>
      </c>
      <c r="M3382">
        <v>1656</v>
      </c>
      <c r="N3382">
        <v>1467</v>
      </c>
      <c r="O3382">
        <v>-189</v>
      </c>
      <c r="P3382" t="s">
        <v>48</v>
      </c>
      <c r="Q3382" t="s">
        <v>25</v>
      </c>
      <c r="R3382" s="19" t="s">
        <v>31</v>
      </c>
    </row>
    <row r="3383" spans="1:18" x14ac:dyDescent="0.3">
      <c r="A3383" s="17" t="s">
        <v>12635</v>
      </c>
      <c r="B3383" t="s">
        <v>12634</v>
      </c>
      <c r="C3383" s="17">
        <v>14914447</v>
      </c>
      <c r="D3383" t="s">
        <v>12626</v>
      </c>
      <c r="E3383" t="s">
        <v>12627</v>
      </c>
      <c r="F3383" t="s">
        <v>12636</v>
      </c>
      <c r="G3383" t="s">
        <v>2436</v>
      </c>
      <c r="H3383" t="s">
        <v>2073</v>
      </c>
      <c r="I3383" s="18">
        <v>98221</v>
      </c>
      <c r="J3383" t="s">
        <v>23</v>
      </c>
      <c r="K3383" t="s">
        <v>2073</v>
      </c>
      <c r="L3383" s="18">
        <v>98273</v>
      </c>
      <c r="M3383">
        <v>1467</v>
      </c>
      <c r="N3383">
        <v>1467</v>
      </c>
      <c r="O3383">
        <v>0</v>
      </c>
      <c r="P3383" t="s">
        <v>26</v>
      </c>
      <c r="Q3383" t="s">
        <v>26</v>
      </c>
      <c r="R3383" s="19" t="s">
        <v>31</v>
      </c>
    </row>
    <row r="3384" spans="1:18" x14ac:dyDescent="0.3">
      <c r="A3384" s="17" t="s">
        <v>12629</v>
      </c>
      <c r="B3384" t="s">
        <v>12628</v>
      </c>
      <c r="C3384" s="17">
        <v>14914447</v>
      </c>
      <c r="D3384" t="s">
        <v>12626</v>
      </c>
      <c r="E3384" t="s">
        <v>12627</v>
      </c>
      <c r="F3384" t="s">
        <v>12630</v>
      </c>
      <c r="G3384" t="s">
        <v>4897</v>
      </c>
      <c r="H3384" t="s">
        <v>2073</v>
      </c>
      <c r="I3384" s="18">
        <v>98223</v>
      </c>
      <c r="J3384" t="s">
        <v>23</v>
      </c>
      <c r="K3384" t="s">
        <v>2073</v>
      </c>
      <c r="L3384" s="18">
        <v>98273</v>
      </c>
      <c r="M3384">
        <v>1467</v>
      </c>
      <c r="N3384">
        <v>2238</v>
      </c>
      <c r="O3384">
        <v>771</v>
      </c>
      <c r="P3384" t="s">
        <v>24</v>
      </c>
      <c r="Q3384" t="s">
        <v>25</v>
      </c>
      <c r="R3384" s="19" t="s">
        <v>15</v>
      </c>
    </row>
    <row r="3385" spans="1:18" x14ac:dyDescent="0.3">
      <c r="A3385" s="17" t="s">
        <v>17259</v>
      </c>
      <c r="B3385" t="s">
        <v>17258</v>
      </c>
      <c r="C3385" s="17">
        <v>14954447</v>
      </c>
      <c r="D3385" t="s">
        <v>17256</v>
      </c>
      <c r="E3385" t="s">
        <v>17257</v>
      </c>
      <c r="F3385" t="s">
        <v>17260</v>
      </c>
      <c r="G3385" t="s">
        <v>17261</v>
      </c>
      <c r="H3385" t="s">
        <v>2073</v>
      </c>
      <c r="I3385" s="18">
        <v>98225</v>
      </c>
      <c r="J3385" t="s">
        <v>23</v>
      </c>
      <c r="K3385" t="s">
        <v>2073</v>
      </c>
      <c r="L3385" s="18">
        <v>98225</v>
      </c>
      <c r="M3385">
        <v>1656</v>
      </c>
      <c r="N3385">
        <v>1656</v>
      </c>
      <c r="O3385">
        <v>0</v>
      </c>
      <c r="P3385" t="s">
        <v>26</v>
      </c>
      <c r="Q3385" t="s">
        <v>26</v>
      </c>
      <c r="R3385" s="19" t="s">
        <v>31</v>
      </c>
    </row>
    <row r="3386" spans="1:18" x14ac:dyDescent="0.3">
      <c r="A3386" s="17" t="s">
        <v>17263</v>
      </c>
      <c r="B3386" t="s">
        <v>17262</v>
      </c>
      <c r="C3386" s="17">
        <v>14954447</v>
      </c>
      <c r="D3386" t="s">
        <v>17256</v>
      </c>
      <c r="E3386" t="s">
        <v>17257</v>
      </c>
      <c r="F3386" t="s">
        <v>17264</v>
      </c>
      <c r="G3386" t="s">
        <v>17261</v>
      </c>
      <c r="H3386" t="s">
        <v>2073</v>
      </c>
      <c r="I3386" s="18">
        <v>98225</v>
      </c>
      <c r="J3386" t="s">
        <v>23</v>
      </c>
      <c r="K3386" t="s">
        <v>2073</v>
      </c>
      <c r="L3386" s="18">
        <v>98225</v>
      </c>
      <c r="M3386">
        <v>1656</v>
      </c>
      <c r="N3386">
        <v>1656</v>
      </c>
      <c r="O3386">
        <v>0</v>
      </c>
      <c r="P3386" t="s">
        <v>26</v>
      </c>
      <c r="Q3386" t="s">
        <v>26</v>
      </c>
      <c r="R3386" s="19" t="s">
        <v>31</v>
      </c>
    </row>
    <row r="3387" spans="1:18" x14ac:dyDescent="0.3">
      <c r="A3387" s="17" t="s">
        <v>26936</v>
      </c>
      <c r="B3387" t="s">
        <v>26935</v>
      </c>
      <c r="C3387" s="17">
        <v>31390047</v>
      </c>
      <c r="D3387" t="s">
        <v>26933</v>
      </c>
      <c r="E3387" t="s">
        <v>26934</v>
      </c>
      <c r="F3387" t="s">
        <v>26937</v>
      </c>
      <c r="G3387" t="s">
        <v>26938</v>
      </c>
      <c r="H3387" t="s">
        <v>2073</v>
      </c>
      <c r="I3387" s="18">
        <v>98239</v>
      </c>
      <c r="J3387" t="s">
        <v>23</v>
      </c>
      <c r="K3387" t="s">
        <v>2073</v>
      </c>
      <c r="L3387" s="18">
        <v>98119</v>
      </c>
      <c r="M3387">
        <v>2808</v>
      </c>
      <c r="N3387">
        <v>1467</v>
      </c>
      <c r="O3387">
        <v>-1341</v>
      </c>
      <c r="P3387" t="s">
        <v>48</v>
      </c>
      <c r="Q3387" t="s">
        <v>25</v>
      </c>
      <c r="R3387" s="19" t="s">
        <v>31</v>
      </c>
    </row>
    <row r="3388" spans="1:18" x14ac:dyDescent="0.3">
      <c r="A3388" s="17" t="s">
        <v>12632</v>
      </c>
      <c r="B3388" t="s">
        <v>12631</v>
      </c>
      <c r="C3388" s="17">
        <v>14914447</v>
      </c>
      <c r="D3388" t="s">
        <v>12626</v>
      </c>
      <c r="E3388" t="s">
        <v>12627</v>
      </c>
      <c r="F3388" t="s">
        <v>12633</v>
      </c>
      <c r="G3388" t="s">
        <v>3315</v>
      </c>
      <c r="H3388" t="s">
        <v>2073</v>
      </c>
      <c r="I3388" s="18">
        <v>98250</v>
      </c>
      <c r="J3388" t="s">
        <v>23</v>
      </c>
      <c r="K3388" t="s">
        <v>2073</v>
      </c>
      <c r="L3388" s="18">
        <v>98273</v>
      </c>
      <c r="M3388">
        <v>1467</v>
      </c>
      <c r="N3388">
        <v>1656</v>
      </c>
      <c r="O3388">
        <v>189</v>
      </c>
      <c r="P3388" t="s">
        <v>24</v>
      </c>
      <c r="Q3388" t="s">
        <v>25</v>
      </c>
      <c r="R3388" s="19" t="s">
        <v>15</v>
      </c>
    </row>
    <row r="3389" spans="1:18" x14ac:dyDescent="0.3">
      <c r="A3389" s="17" t="s">
        <v>12638</v>
      </c>
      <c r="B3389" t="s">
        <v>12637</v>
      </c>
      <c r="C3389" s="17">
        <v>14914447</v>
      </c>
      <c r="D3389" t="s">
        <v>12626</v>
      </c>
      <c r="E3389" t="s">
        <v>12627</v>
      </c>
      <c r="F3389" t="s">
        <v>12639</v>
      </c>
      <c r="G3389" t="s">
        <v>12640</v>
      </c>
      <c r="H3389" t="s">
        <v>2073</v>
      </c>
      <c r="I3389" s="18">
        <v>98260</v>
      </c>
      <c r="J3389" t="s">
        <v>23</v>
      </c>
      <c r="K3389" t="s">
        <v>2073</v>
      </c>
      <c r="L3389" s="18">
        <v>98273</v>
      </c>
      <c r="M3389">
        <v>1467</v>
      </c>
      <c r="N3389">
        <v>1467</v>
      </c>
      <c r="O3389">
        <v>0</v>
      </c>
      <c r="P3389" t="s">
        <v>26</v>
      </c>
      <c r="Q3389" t="s">
        <v>26</v>
      </c>
      <c r="R3389" s="19" t="s">
        <v>31</v>
      </c>
    </row>
    <row r="3390" spans="1:18" x14ac:dyDescent="0.3">
      <c r="A3390" s="17" t="s">
        <v>10485</v>
      </c>
      <c r="B3390" t="s">
        <v>10484</v>
      </c>
      <c r="C3390" s="17">
        <v>14906447</v>
      </c>
      <c r="D3390" t="s">
        <v>10471</v>
      </c>
      <c r="E3390" t="s">
        <v>2270</v>
      </c>
      <c r="F3390" t="s">
        <v>10486</v>
      </c>
      <c r="G3390" t="s">
        <v>10487</v>
      </c>
      <c r="H3390" t="s">
        <v>2073</v>
      </c>
      <c r="I3390" s="18">
        <v>98270</v>
      </c>
      <c r="J3390" t="s">
        <v>23</v>
      </c>
      <c r="K3390" t="s">
        <v>2073</v>
      </c>
      <c r="L3390" s="18">
        <v>98201</v>
      </c>
      <c r="M3390">
        <v>2238</v>
      </c>
      <c r="N3390">
        <v>2238</v>
      </c>
      <c r="O3390">
        <v>0</v>
      </c>
      <c r="P3390" t="s">
        <v>26</v>
      </c>
      <c r="Q3390" t="s">
        <v>26</v>
      </c>
      <c r="R3390" s="19" t="s">
        <v>31</v>
      </c>
    </row>
    <row r="3391" spans="1:18" x14ac:dyDescent="0.3">
      <c r="A3391" s="17" t="s">
        <v>10489</v>
      </c>
      <c r="B3391" t="s">
        <v>10488</v>
      </c>
      <c r="C3391" s="17">
        <v>14906447</v>
      </c>
      <c r="D3391" t="s">
        <v>10471</v>
      </c>
      <c r="E3391" t="s">
        <v>2270</v>
      </c>
      <c r="F3391" t="s">
        <v>10490</v>
      </c>
      <c r="G3391" t="s">
        <v>6619</v>
      </c>
      <c r="H3391" t="s">
        <v>2073</v>
      </c>
      <c r="I3391" s="18">
        <v>98270</v>
      </c>
      <c r="J3391" t="s">
        <v>23</v>
      </c>
      <c r="K3391" t="s">
        <v>2073</v>
      </c>
      <c r="L3391" s="18">
        <v>98201</v>
      </c>
      <c r="M3391">
        <v>2238</v>
      </c>
      <c r="N3391">
        <v>2238</v>
      </c>
      <c r="O3391">
        <v>0</v>
      </c>
      <c r="P3391" t="s">
        <v>26</v>
      </c>
      <c r="Q3391" t="s">
        <v>26</v>
      </c>
      <c r="R3391" s="19" t="s">
        <v>31</v>
      </c>
    </row>
    <row r="3392" spans="1:18" x14ac:dyDescent="0.3">
      <c r="A3392" s="17" t="s">
        <v>10492</v>
      </c>
      <c r="B3392" t="s">
        <v>10491</v>
      </c>
      <c r="C3392" s="17">
        <v>14906447</v>
      </c>
      <c r="D3392" t="s">
        <v>10471</v>
      </c>
      <c r="E3392" t="s">
        <v>2270</v>
      </c>
      <c r="F3392" t="s">
        <v>10493</v>
      </c>
      <c r="G3392" t="s">
        <v>6619</v>
      </c>
      <c r="H3392" t="s">
        <v>2073</v>
      </c>
      <c r="I3392" s="18">
        <v>98271</v>
      </c>
      <c r="J3392" t="s">
        <v>23</v>
      </c>
      <c r="K3392" t="s">
        <v>2073</v>
      </c>
      <c r="L3392" s="18">
        <v>98201</v>
      </c>
      <c r="M3392">
        <v>2238</v>
      </c>
      <c r="N3392">
        <v>2238</v>
      </c>
      <c r="O3392">
        <v>0</v>
      </c>
      <c r="P3392" t="s">
        <v>26</v>
      </c>
      <c r="Q3392" t="s">
        <v>26</v>
      </c>
      <c r="R3392" s="19" t="s">
        <v>31</v>
      </c>
    </row>
    <row r="3393" spans="1:18" x14ac:dyDescent="0.3">
      <c r="A3393" s="17" t="s">
        <v>10495</v>
      </c>
      <c r="B3393" t="s">
        <v>10494</v>
      </c>
      <c r="C3393" s="17">
        <v>14906447</v>
      </c>
      <c r="D3393" t="s">
        <v>10471</v>
      </c>
      <c r="E3393" t="s">
        <v>2270</v>
      </c>
      <c r="F3393" t="s">
        <v>10496</v>
      </c>
      <c r="G3393" t="s">
        <v>4927</v>
      </c>
      <c r="H3393" t="s">
        <v>2073</v>
      </c>
      <c r="I3393" s="18">
        <v>98272</v>
      </c>
      <c r="J3393" t="s">
        <v>23</v>
      </c>
      <c r="K3393" t="s">
        <v>2073</v>
      </c>
      <c r="L3393" s="18">
        <v>98201</v>
      </c>
      <c r="M3393">
        <v>2238</v>
      </c>
      <c r="N3393">
        <v>2238</v>
      </c>
      <c r="O3393">
        <v>0</v>
      </c>
      <c r="P3393" t="s">
        <v>26</v>
      </c>
      <c r="Q3393" t="s">
        <v>26</v>
      </c>
      <c r="R3393" s="19" t="s">
        <v>31</v>
      </c>
    </row>
    <row r="3394" spans="1:18" x14ac:dyDescent="0.3">
      <c r="A3394" s="17" t="s">
        <v>10498</v>
      </c>
      <c r="B3394" t="s">
        <v>10497</v>
      </c>
      <c r="C3394" s="17">
        <v>14906447</v>
      </c>
      <c r="D3394" t="s">
        <v>10471</v>
      </c>
      <c r="E3394" t="s">
        <v>2270</v>
      </c>
      <c r="F3394" t="s">
        <v>10499</v>
      </c>
      <c r="G3394" t="s">
        <v>4927</v>
      </c>
      <c r="H3394" t="s">
        <v>2073</v>
      </c>
      <c r="I3394" s="18">
        <v>98272</v>
      </c>
      <c r="J3394" t="s">
        <v>23</v>
      </c>
      <c r="K3394" t="s">
        <v>2073</v>
      </c>
      <c r="L3394" s="18">
        <v>98201</v>
      </c>
      <c r="M3394">
        <v>2238</v>
      </c>
      <c r="N3394">
        <v>2238</v>
      </c>
      <c r="O3394">
        <v>0</v>
      </c>
      <c r="P3394" t="s">
        <v>26</v>
      </c>
      <c r="Q3394" t="s">
        <v>26</v>
      </c>
      <c r="R3394" s="19" t="s">
        <v>31</v>
      </c>
    </row>
    <row r="3395" spans="1:18" x14ac:dyDescent="0.3">
      <c r="A3395" s="17" t="s">
        <v>10501</v>
      </c>
      <c r="B3395" t="s">
        <v>10500</v>
      </c>
      <c r="C3395" s="17">
        <v>14906447</v>
      </c>
      <c r="D3395" t="s">
        <v>10471</v>
      </c>
      <c r="E3395" t="s">
        <v>2270</v>
      </c>
      <c r="F3395" t="s">
        <v>10502</v>
      </c>
      <c r="G3395" t="s">
        <v>4927</v>
      </c>
      <c r="H3395" t="s">
        <v>2073</v>
      </c>
      <c r="I3395" s="18">
        <v>98272</v>
      </c>
      <c r="J3395" t="s">
        <v>23</v>
      </c>
      <c r="K3395" t="s">
        <v>2073</v>
      </c>
      <c r="L3395" s="18">
        <v>98201</v>
      </c>
      <c r="M3395">
        <v>2238</v>
      </c>
      <c r="N3395">
        <v>2238</v>
      </c>
      <c r="O3395">
        <v>0</v>
      </c>
      <c r="P3395" t="s">
        <v>26</v>
      </c>
      <c r="Q3395" t="s">
        <v>26</v>
      </c>
      <c r="R3395" s="19" t="s">
        <v>31</v>
      </c>
    </row>
    <row r="3396" spans="1:18" x14ac:dyDescent="0.3">
      <c r="A3396" s="17" t="s">
        <v>12642</v>
      </c>
      <c r="B3396" t="s">
        <v>12641</v>
      </c>
      <c r="C3396" s="17">
        <v>14914447</v>
      </c>
      <c r="D3396" t="s">
        <v>12626</v>
      </c>
      <c r="E3396" t="s">
        <v>12627</v>
      </c>
      <c r="F3396" t="s">
        <v>12643</v>
      </c>
      <c r="G3396" t="s">
        <v>12644</v>
      </c>
      <c r="H3396" t="s">
        <v>2073</v>
      </c>
      <c r="I3396" s="18">
        <v>98273</v>
      </c>
      <c r="J3396" t="s">
        <v>23</v>
      </c>
      <c r="K3396" t="s">
        <v>2073</v>
      </c>
      <c r="L3396" s="18">
        <v>98273</v>
      </c>
      <c r="M3396">
        <v>1467</v>
      </c>
      <c r="N3396">
        <v>1467</v>
      </c>
      <c r="O3396">
        <v>0</v>
      </c>
      <c r="P3396" t="s">
        <v>26</v>
      </c>
      <c r="Q3396" t="s">
        <v>26</v>
      </c>
      <c r="R3396" s="19" t="s">
        <v>31</v>
      </c>
    </row>
    <row r="3397" spans="1:18" x14ac:dyDescent="0.3">
      <c r="A3397" s="17" t="s">
        <v>12646</v>
      </c>
      <c r="B3397" t="s">
        <v>12645</v>
      </c>
      <c r="C3397" s="17">
        <v>14914447</v>
      </c>
      <c r="D3397" t="s">
        <v>12626</v>
      </c>
      <c r="E3397" t="s">
        <v>12627</v>
      </c>
      <c r="F3397" t="s">
        <v>12647</v>
      </c>
      <c r="G3397" t="s">
        <v>12648</v>
      </c>
      <c r="H3397" t="s">
        <v>2073</v>
      </c>
      <c r="I3397" s="18">
        <v>98277</v>
      </c>
      <c r="J3397" t="s">
        <v>23</v>
      </c>
      <c r="K3397" t="s">
        <v>2073</v>
      </c>
      <c r="L3397" s="18">
        <v>98273</v>
      </c>
      <c r="M3397">
        <v>1467</v>
      </c>
      <c r="N3397">
        <v>1467</v>
      </c>
      <c r="O3397">
        <v>0</v>
      </c>
      <c r="P3397" t="s">
        <v>26</v>
      </c>
      <c r="Q3397" t="s">
        <v>26</v>
      </c>
      <c r="R3397" s="19" t="s">
        <v>31</v>
      </c>
    </row>
    <row r="3398" spans="1:18" x14ac:dyDescent="0.3">
      <c r="A3398" s="17" t="s">
        <v>10504</v>
      </c>
      <c r="B3398" t="s">
        <v>10503</v>
      </c>
      <c r="C3398" s="17">
        <v>14906447</v>
      </c>
      <c r="D3398" t="s">
        <v>10471</v>
      </c>
      <c r="E3398" t="s">
        <v>2270</v>
      </c>
      <c r="F3398" t="s">
        <v>10505</v>
      </c>
      <c r="G3398" t="s">
        <v>10506</v>
      </c>
      <c r="H3398" t="s">
        <v>2073</v>
      </c>
      <c r="I3398" s="18">
        <v>98290</v>
      </c>
      <c r="J3398" t="s">
        <v>23</v>
      </c>
      <c r="K3398" t="s">
        <v>2073</v>
      </c>
      <c r="L3398" s="18">
        <v>98201</v>
      </c>
      <c r="M3398">
        <v>2238</v>
      </c>
      <c r="N3398">
        <v>2238</v>
      </c>
      <c r="O3398">
        <v>0</v>
      </c>
      <c r="P3398" t="s">
        <v>26</v>
      </c>
      <c r="Q3398" t="s">
        <v>26</v>
      </c>
      <c r="R3398" s="19" t="s">
        <v>31</v>
      </c>
    </row>
    <row r="3399" spans="1:18" x14ac:dyDescent="0.3">
      <c r="A3399" s="17" t="s">
        <v>10508</v>
      </c>
      <c r="B3399" t="s">
        <v>10507</v>
      </c>
      <c r="C3399" s="17">
        <v>14906447</v>
      </c>
      <c r="D3399" t="s">
        <v>10471</v>
      </c>
      <c r="E3399" t="s">
        <v>2270</v>
      </c>
      <c r="F3399" t="s">
        <v>10509</v>
      </c>
      <c r="G3399" t="s">
        <v>10506</v>
      </c>
      <c r="H3399" t="s">
        <v>2073</v>
      </c>
      <c r="I3399" s="18">
        <v>98290</v>
      </c>
      <c r="J3399" t="s">
        <v>23</v>
      </c>
      <c r="K3399" t="s">
        <v>2073</v>
      </c>
      <c r="L3399" s="18">
        <v>98201</v>
      </c>
      <c r="M3399">
        <v>2238</v>
      </c>
      <c r="N3399">
        <v>2238</v>
      </c>
      <c r="O3399">
        <v>0</v>
      </c>
      <c r="P3399" t="s">
        <v>26</v>
      </c>
      <c r="Q3399" t="s">
        <v>26</v>
      </c>
      <c r="R3399" s="19" t="s">
        <v>31</v>
      </c>
    </row>
    <row r="3400" spans="1:18" x14ac:dyDescent="0.3">
      <c r="A3400" s="17" t="s">
        <v>5850</v>
      </c>
      <c r="B3400" t="s">
        <v>5849</v>
      </c>
      <c r="C3400" s="17">
        <v>11911447</v>
      </c>
      <c r="D3400" t="s">
        <v>5847</v>
      </c>
      <c r="E3400" t="s">
        <v>5848</v>
      </c>
      <c r="F3400" t="s">
        <v>5851</v>
      </c>
      <c r="G3400" t="s">
        <v>2425</v>
      </c>
      <c r="H3400" t="s">
        <v>2073</v>
      </c>
      <c r="I3400" s="18">
        <v>98312</v>
      </c>
      <c r="J3400" t="s">
        <v>23</v>
      </c>
      <c r="K3400" t="s">
        <v>2073</v>
      </c>
      <c r="L3400" s="18">
        <v>98337</v>
      </c>
      <c r="M3400">
        <v>1842</v>
      </c>
      <c r="N3400">
        <v>1842</v>
      </c>
      <c r="O3400">
        <v>0</v>
      </c>
      <c r="P3400" t="s">
        <v>26</v>
      </c>
      <c r="Q3400" t="s">
        <v>26</v>
      </c>
      <c r="R3400" s="19" t="s">
        <v>31</v>
      </c>
    </row>
    <row r="3401" spans="1:18" x14ac:dyDescent="0.3">
      <c r="A3401" s="17" t="s">
        <v>26828</v>
      </c>
      <c r="B3401" t="s">
        <v>26827</v>
      </c>
      <c r="C3401" s="17">
        <v>31350047</v>
      </c>
      <c r="D3401" t="s">
        <v>26825</v>
      </c>
      <c r="E3401" t="s">
        <v>26826</v>
      </c>
      <c r="F3401" t="s">
        <v>26829</v>
      </c>
      <c r="G3401" t="s">
        <v>2425</v>
      </c>
      <c r="H3401" t="s">
        <v>2073</v>
      </c>
      <c r="I3401" s="18">
        <v>98314</v>
      </c>
      <c r="J3401" t="s">
        <v>23</v>
      </c>
      <c r="K3401" t="s">
        <v>2073</v>
      </c>
      <c r="L3401" s="18">
        <v>98383</v>
      </c>
      <c r="M3401">
        <v>1842</v>
      </c>
      <c r="N3401">
        <v>1842</v>
      </c>
      <c r="O3401">
        <v>0</v>
      </c>
      <c r="P3401" t="s">
        <v>26</v>
      </c>
      <c r="Q3401" t="s">
        <v>26</v>
      </c>
      <c r="R3401" s="19" t="s">
        <v>31</v>
      </c>
    </row>
    <row r="3402" spans="1:18" x14ac:dyDescent="0.3">
      <c r="A3402" s="17" t="s">
        <v>6272</v>
      </c>
      <c r="B3402" t="s">
        <v>6271</v>
      </c>
      <c r="C3402" s="17">
        <v>11926047</v>
      </c>
      <c r="D3402" t="s">
        <v>6269</v>
      </c>
      <c r="E3402" t="s">
        <v>6270</v>
      </c>
      <c r="F3402" t="s">
        <v>6273</v>
      </c>
      <c r="G3402" t="s">
        <v>6274</v>
      </c>
      <c r="H3402" t="s">
        <v>2073</v>
      </c>
      <c r="I3402" s="18">
        <v>98315</v>
      </c>
      <c r="J3402" t="s">
        <v>23</v>
      </c>
      <c r="K3402" t="s">
        <v>2073</v>
      </c>
      <c r="L3402" s="18">
        <v>98383</v>
      </c>
      <c r="M3402">
        <v>1842</v>
      </c>
      <c r="N3402">
        <v>1842</v>
      </c>
      <c r="O3402">
        <v>0</v>
      </c>
      <c r="P3402" t="s">
        <v>26</v>
      </c>
      <c r="Q3402" t="s">
        <v>26</v>
      </c>
      <c r="R3402" s="19" t="s">
        <v>31</v>
      </c>
    </row>
    <row r="3403" spans="1:18" x14ac:dyDescent="0.3">
      <c r="A3403" s="17" t="s">
        <v>5908</v>
      </c>
      <c r="B3403" t="s">
        <v>5907</v>
      </c>
      <c r="C3403" s="17">
        <v>11912447</v>
      </c>
      <c r="D3403" t="s">
        <v>5901</v>
      </c>
      <c r="E3403" t="s">
        <v>5902</v>
      </c>
      <c r="F3403" t="s">
        <v>5909</v>
      </c>
      <c r="G3403" t="s">
        <v>5910</v>
      </c>
      <c r="H3403" t="s">
        <v>2073</v>
      </c>
      <c r="I3403" s="18">
        <v>98331</v>
      </c>
      <c r="J3403" t="s">
        <v>23</v>
      </c>
      <c r="K3403" t="s">
        <v>2073</v>
      </c>
      <c r="L3403" s="18">
        <v>98362</v>
      </c>
      <c r="M3403">
        <v>1338</v>
      </c>
      <c r="N3403">
        <v>1338</v>
      </c>
      <c r="O3403">
        <v>0</v>
      </c>
      <c r="P3403" t="s">
        <v>26</v>
      </c>
      <c r="Q3403" t="s">
        <v>26</v>
      </c>
      <c r="R3403" s="19" t="s">
        <v>31</v>
      </c>
    </row>
    <row r="3404" spans="1:18" x14ac:dyDescent="0.3">
      <c r="A3404" s="17" t="s">
        <v>14637</v>
      </c>
      <c r="B3404" t="s">
        <v>14636</v>
      </c>
      <c r="C3404" s="17">
        <v>14922447</v>
      </c>
      <c r="D3404" t="s">
        <v>14634</v>
      </c>
      <c r="E3404" t="s">
        <v>14635</v>
      </c>
      <c r="F3404" t="s">
        <v>14638</v>
      </c>
      <c r="G3404" t="s">
        <v>14639</v>
      </c>
      <c r="H3404" t="s">
        <v>2073</v>
      </c>
      <c r="I3404" s="18">
        <v>98335</v>
      </c>
      <c r="J3404" t="s">
        <v>23</v>
      </c>
      <c r="K3404" t="s">
        <v>2073</v>
      </c>
      <c r="L3404" s="18">
        <v>98466</v>
      </c>
      <c r="M3404">
        <v>1914</v>
      </c>
      <c r="N3404">
        <v>1914</v>
      </c>
      <c r="O3404">
        <v>0</v>
      </c>
      <c r="P3404" t="s">
        <v>26</v>
      </c>
      <c r="Q3404" t="s">
        <v>26</v>
      </c>
      <c r="R3404" s="19" t="s">
        <v>31</v>
      </c>
    </row>
    <row r="3405" spans="1:18" x14ac:dyDescent="0.3">
      <c r="A3405" s="17" t="s">
        <v>2423</v>
      </c>
      <c r="B3405" t="s">
        <v>2422</v>
      </c>
      <c r="C3405" s="17">
        <v>11507047</v>
      </c>
      <c r="D3405" t="s">
        <v>2411</v>
      </c>
      <c r="E3405" t="s">
        <v>2412</v>
      </c>
      <c r="F3405" t="s">
        <v>2424</v>
      </c>
      <c r="G3405" t="s">
        <v>2425</v>
      </c>
      <c r="H3405" t="s">
        <v>2073</v>
      </c>
      <c r="I3405" s="18">
        <v>98337</v>
      </c>
      <c r="J3405" t="s">
        <v>23</v>
      </c>
      <c r="K3405" t="s">
        <v>2073</v>
      </c>
      <c r="L3405" s="18">
        <v>98225</v>
      </c>
      <c r="M3405">
        <v>1656</v>
      </c>
      <c r="N3405">
        <v>1842</v>
      </c>
      <c r="O3405">
        <v>186</v>
      </c>
      <c r="P3405" t="s">
        <v>24</v>
      </c>
      <c r="Q3405" t="s">
        <v>25</v>
      </c>
      <c r="R3405" s="19" t="s">
        <v>15</v>
      </c>
    </row>
    <row r="3406" spans="1:18" x14ac:dyDescent="0.3">
      <c r="A3406" s="17" t="s">
        <v>3486</v>
      </c>
      <c r="B3406" t="s">
        <v>3485</v>
      </c>
      <c r="C3406" s="17">
        <v>11807047</v>
      </c>
      <c r="D3406" t="s">
        <v>3483</v>
      </c>
      <c r="E3406" t="s">
        <v>3484</v>
      </c>
      <c r="F3406" t="s">
        <v>3487</v>
      </c>
      <c r="G3406" t="s">
        <v>2425</v>
      </c>
      <c r="H3406" t="s">
        <v>2073</v>
      </c>
      <c r="I3406" s="18">
        <v>98337</v>
      </c>
      <c r="J3406" t="s">
        <v>23</v>
      </c>
      <c r="K3406" t="s">
        <v>2073</v>
      </c>
      <c r="L3406" s="18">
        <v>99164</v>
      </c>
      <c r="M3406">
        <v>1341</v>
      </c>
      <c r="N3406">
        <v>1842</v>
      </c>
      <c r="O3406">
        <v>501</v>
      </c>
      <c r="P3406" t="s">
        <v>24</v>
      </c>
      <c r="Q3406" t="s">
        <v>25</v>
      </c>
      <c r="R3406" s="19" t="s">
        <v>15</v>
      </c>
    </row>
    <row r="3407" spans="1:18" x14ac:dyDescent="0.3">
      <c r="A3407" s="17" t="s">
        <v>9357</v>
      </c>
      <c r="B3407" t="s">
        <v>9356</v>
      </c>
      <c r="C3407" s="17">
        <v>14902447</v>
      </c>
      <c r="D3407" t="s">
        <v>9354</v>
      </c>
      <c r="E3407" t="s">
        <v>9355</v>
      </c>
      <c r="F3407" t="s">
        <v>9358</v>
      </c>
      <c r="G3407" t="s">
        <v>9359</v>
      </c>
      <c r="H3407" t="s">
        <v>2073</v>
      </c>
      <c r="I3407" s="18">
        <v>98356</v>
      </c>
      <c r="J3407" t="s">
        <v>23</v>
      </c>
      <c r="K3407" t="s">
        <v>2073</v>
      </c>
      <c r="L3407" s="18">
        <v>98531</v>
      </c>
      <c r="M3407">
        <v>1365</v>
      </c>
      <c r="N3407">
        <v>1365</v>
      </c>
      <c r="O3407">
        <v>0</v>
      </c>
      <c r="P3407" t="s">
        <v>26</v>
      </c>
      <c r="Q3407" t="s">
        <v>26</v>
      </c>
      <c r="R3407" s="19" t="s">
        <v>31</v>
      </c>
    </row>
    <row r="3408" spans="1:18" x14ac:dyDescent="0.3">
      <c r="A3408" s="17" t="s">
        <v>22426</v>
      </c>
      <c r="B3408" t="s">
        <v>22425</v>
      </c>
      <c r="C3408" s="17">
        <v>25435347</v>
      </c>
      <c r="D3408" t="s">
        <v>22423</v>
      </c>
      <c r="E3408" t="s">
        <v>22424</v>
      </c>
      <c r="F3408" t="s">
        <v>22427</v>
      </c>
      <c r="G3408" t="s">
        <v>9359</v>
      </c>
      <c r="H3408" t="s">
        <v>2073</v>
      </c>
      <c r="I3408" s="18">
        <v>98356</v>
      </c>
      <c r="J3408" t="s">
        <v>23</v>
      </c>
      <c r="K3408" t="s">
        <v>2073</v>
      </c>
      <c r="L3408" s="18">
        <v>98531</v>
      </c>
      <c r="M3408">
        <v>1365</v>
      </c>
      <c r="N3408">
        <v>1365</v>
      </c>
      <c r="O3408">
        <v>0</v>
      </c>
      <c r="P3408" t="s">
        <v>26</v>
      </c>
      <c r="Q3408" t="s">
        <v>26</v>
      </c>
      <c r="R3408" s="19" t="s">
        <v>31</v>
      </c>
    </row>
    <row r="3409" spans="1:18" x14ac:dyDescent="0.3">
      <c r="A3409" s="17" t="s">
        <v>2438</v>
      </c>
      <c r="B3409" t="s">
        <v>2437</v>
      </c>
      <c r="C3409" s="17">
        <v>11507047</v>
      </c>
      <c r="D3409" t="s">
        <v>2411</v>
      </c>
      <c r="E3409" t="s">
        <v>2412</v>
      </c>
      <c r="F3409" t="s">
        <v>2439</v>
      </c>
      <c r="G3409" t="s">
        <v>2440</v>
      </c>
      <c r="H3409" t="s">
        <v>2073</v>
      </c>
      <c r="I3409" s="18">
        <v>98362</v>
      </c>
      <c r="J3409" t="s">
        <v>23</v>
      </c>
      <c r="K3409" t="s">
        <v>2073</v>
      </c>
      <c r="L3409" s="18">
        <v>98225</v>
      </c>
      <c r="M3409">
        <v>1656</v>
      </c>
      <c r="N3409">
        <v>1338</v>
      </c>
      <c r="O3409">
        <v>-318</v>
      </c>
      <c r="P3409" t="s">
        <v>48</v>
      </c>
      <c r="Q3409" t="s">
        <v>25</v>
      </c>
      <c r="R3409" s="19" t="s">
        <v>31</v>
      </c>
    </row>
    <row r="3410" spans="1:18" x14ac:dyDescent="0.3">
      <c r="A3410" s="17" t="s">
        <v>28219</v>
      </c>
      <c r="B3410" t="s">
        <v>5902</v>
      </c>
      <c r="C3410" s="17">
        <v>31806047</v>
      </c>
      <c r="D3410" t="s">
        <v>28211</v>
      </c>
      <c r="E3410" t="s">
        <v>28212</v>
      </c>
      <c r="F3410" t="s">
        <v>2439</v>
      </c>
      <c r="G3410" t="s">
        <v>2440</v>
      </c>
      <c r="H3410" t="s">
        <v>2073</v>
      </c>
      <c r="I3410" s="18">
        <v>98362</v>
      </c>
      <c r="J3410" t="s">
        <v>23</v>
      </c>
      <c r="K3410" t="s">
        <v>2073</v>
      </c>
      <c r="L3410" s="18">
        <v>98121</v>
      </c>
      <c r="M3410">
        <v>2808</v>
      </c>
      <c r="N3410">
        <v>1338</v>
      </c>
      <c r="O3410">
        <v>-1470</v>
      </c>
      <c r="P3410" t="s">
        <v>48</v>
      </c>
      <c r="Q3410" t="s">
        <v>25</v>
      </c>
      <c r="R3410" s="19" t="s">
        <v>31</v>
      </c>
    </row>
    <row r="3411" spans="1:18" x14ac:dyDescent="0.3">
      <c r="A3411" s="17" t="s">
        <v>5904</v>
      </c>
      <c r="B3411" t="s">
        <v>5903</v>
      </c>
      <c r="C3411" s="17">
        <v>11912447</v>
      </c>
      <c r="D3411" t="s">
        <v>5901</v>
      </c>
      <c r="E3411" t="s">
        <v>5902</v>
      </c>
      <c r="F3411" t="s">
        <v>5905</v>
      </c>
      <c r="G3411" t="s">
        <v>5906</v>
      </c>
      <c r="H3411" t="s">
        <v>2073</v>
      </c>
      <c r="I3411" s="18">
        <v>98368</v>
      </c>
      <c r="J3411" t="s">
        <v>23</v>
      </c>
      <c r="K3411" t="s">
        <v>2073</v>
      </c>
      <c r="L3411" s="18">
        <v>98362</v>
      </c>
      <c r="M3411">
        <v>1338</v>
      </c>
      <c r="N3411">
        <v>1536</v>
      </c>
      <c r="O3411">
        <v>198</v>
      </c>
      <c r="P3411" t="s">
        <v>24</v>
      </c>
      <c r="Q3411" t="s">
        <v>25</v>
      </c>
      <c r="R3411" s="19" t="s">
        <v>15</v>
      </c>
    </row>
    <row r="3412" spans="1:18" x14ac:dyDescent="0.3">
      <c r="A3412" s="17" t="s">
        <v>2427</v>
      </c>
      <c r="B3412" t="s">
        <v>2426</v>
      </c>
      <c r="C3412" s="17">
        <v>11507047</v>
      </c>
      <c r="D3412" t="s">
        <v>2411</v>
      </c>
      <c r="E3412" t="s">
        <v>2412</v>
      </c>
      <c r="F3412" t="s">
        <v>2428</v>
      </c>
      <c r="G3412" t="s">
        <v>2429</v>
      </c>
      <c r="H3412" t="s">
        <v>2073</v>
      </c>
      <c r="I3412" s="18">
        <v>98370</v>
      </c>
      <c r="J3412" t="s">
        <v>23</v>
      </c>
      <c r="K3412" t="s">
        <v>2073</v>
      </c>
      <c r="L3412" s="18">
        <v>98225</v>
      </c>
      <c r="M3412">
        <v>1656</v>
      </c>
      <c r="N3412">
        <v>1842</v>
      </c>
      <c r="O3412">
        <v>186</v>
      </c>
      <c r="P3412" t="s">
        <v>24</v>
      </c>
      <c r="Q3412" t="s">
        <v>25</v>
      </c>
      <c r="R3412" s="19" t="s">
        <v>15</v>
      </c>
    </row>
    <row r="3413" spans="1:18" x14ac:dyDescent="0.3">
      <c r="A3413" s="17" t="s">
        <v>5853</v>
      </c>
      <c r="B3413" t="s">
        <v>5852</v>
      </c>
      <c r="C3413" s="17">
        <v>11911447</v>
      </c>
      <c r="D3413" t="s">
        <v>5847</v>
      </c>
      <c r="E3413" t="s">
        <v>5848</v>
      </c>
      <c r="F3413" t="s">
        <v>5854</v>
      </c>
      <c r="G3413" t="s">
        <v>2429</v>
      </c>
      <c r="H3413" t="s">
        <v>2073</v>
      </c>
      <c r="I3413" s="18">
        <v>98370</v>
      </c>
      <c r="J3413" t="s">
        <v>23</v>
      </c>
      <c r="K3413" t="s">
        <v>2073</v>
      </c>
      <c r="L3413" s="18">
        <v>98337</v>
      </c>
      <c r="M3413">
        <v>1842</v>
      </c>
      <c r="N3413">
        <v>1842</v>
      </c>
      <c r="O3413">
        <v>0</v>
      </c>
      <c r="P3413" t="s">
        <v>26</v>
      </c>
      <c r="Q3413" t="s">
        <v>26</v>
      </c>
      <c r="R3413" s="19" t="s">
        <v>31</v>
      </c>
    </row>
    <row r="3414" spans="1:18" x14ac:dyDescent="0.3">
      <c r="A3414" s="17" t="s">
        <v>17447</v>
      </c>
      <c r="B3414" t="s">
        <v>17446</v>
      </c>
      <c r="C3414" s="17">
        <v>14957447</v>
      </c>
      <c r="D3414" t="s">
        <v>17444</v>
      </c>
      <c r="E3414" t="s">
        <v>17445</v>
      </c>
      <c r="F3414" t="s">
        <v>17448</v>
      </c>
      <c r="G3414" t="s">
        <v>3510</v>
      </c>
      <c r="H3414" t="s">
        <v>2073</v>
      </c>
      <c r="I3414" s="18">
        <v>98374</v>
      </c>
      <c r="J3414" t="s">
        <v>23</v>
      </c>
      <c r="K3414" t="s">
        <v>2073</v>
      </c>
      <c r="L3414" s="18">
        <v>98499</v>
      </c>
      <c r="M3414">
        <v>1914</v>
      </c>
      <c r="N3414">
        <v>1914</v>
      </c>
      <c r="O3414">
        <v>0</v>
      </c>
      <c r="P3414" t="s">
        <v>26</v>
      </c>
      <c r="Q3414" t="s">
        <v>26</v>
      </c>
      <c r="R3414" s="19" t="s">
        <v>31</v>
      </c>
    </row>
    <row r="3415" spans="1:18" x14ac:dyDescent="0.3">
      <c r="A3415" s="17" t="s">
        <v>28220</v>
      </c>
      <c r="B3415" t="s">
        <v>2364</v>
      </c>
      <c r="C3415" s="17">
        <v>31806047</v>
      </c>
      <c r="D3415" t="s">
        <v>28211</v>
      </c>
      <c r="E3415" t="s">
        <v>28212</v>
      </c>
      <c r="F3415" t="s">
        <v>28221</v>
      </c>
      <c r="G3415" t="s">
        <v>2367</v>
      </c>
      <c r="H3415" t="s">
        <v>2073</v>
      </c>
      <c r="I3415" s="18">
        <v>98402</v>
      </c>
      <c r="J3415" t="s">
        <v>23</v>
      </c>
      <c r="K3415" t="s">
        <v>2073</v>
      </c>
      <c r="L3415" s="18">
        <v>98121</v>
      </c>
      <c r="M3415">
        <v>2808</v>
      </c>
      <c r="N3415">
        <v>1914</v>
      </c>
      <c r="O3415">
        <v>-894</v>
      </c>
      <c r="P3415" t="s">
        <v>48</v>
      </c>
      <c r="Q3415" t="s">
        <v>25</v>
      </c>
      <c r="R3415" s="19" t="s">
        <v>31</v>
      </c>
    </row>
    <row r="3416" spans="1:18" x14ac:dyDescent="0.3">
      <c r="A3416" s="17" t="s">
        <v>17406</v>
      </c>
      <c r="B3416" t="s">
        <v>17405</v>
      </c>
      <c r="C3416" s="17">
        <v>14956447</v>
      </c>
      <c r="D3416" t="s">
        <v>17403</v>
      </c>
      <c r="E3416" t="s">
        <v>17404</v>
      </c>
      <c r="F3416" t="s">
        <v>17407</v>
      </c>
      <c r="G3416" t="s">
        <v>2367</v>
      </c>
      <c r="H3416" t="s">
        <v>2073</v>
      </c>
      <c r="I3416" s="18">
        <v>98405</v>
      </c>
      <c r="J3416" t="s">
        <v>23</v>
      </c>
      <c r="K3416" t="s">
        <v>2073</v>
      </c>
      <c r="L3416" s="18">
        <v>98405</v>
      </c>
      <c r="M3416">
        <v>1914</v>
      </c>
      <c r="N3416">
        <v>1914</v>
      </c>
      <c r="O3416">
        <v>0</v>
      </c>
      <c r="P3416" t="s">
        <v>26</v>
      </c>
      <c r="Q3416" t="s">
        <v>26</v>
      </c>
      <c r="R3416" s="19" t="s">
        <v>31</v>
      </c>
    </row>
    <row r="3417" spans="1:18" x14ac:dyDescent="0.3">
      <c r="A3417" s="17" t="s">
        <v>2431</v>
      </c>
      <c r="B3417" t="s">
        <v>2430</v>
      </c>
      <c r="C3417" s="17">
        <v>11507047</v>
      </c>
      <c r="D3417" t="s">
        <v>2411</v>
      </c>
      <c r="E3417" t="s">
        <v>2412</v>
      </c>
      <c r="F3417" t="s">
        <v>2432</v>
      </c>
      <c r="G3417" t="s">
        <v>2367</v>
      </c>
      <c r="H3417" t="s">
        <v>2073</v>
      </c>
      <c r="I3417" s="18">
        <v>98406</v>
      </c>
      <c r="J3417" t="s">
        <v>23</v>
      </c>
      <c r="K3417" t="s">
        <v>2073</v>
      </c>
      <c r="L3417" s="18">
        <v>98225</v>
      </c>
      <c r="M3417">
        <v>1656</v>
      </c>
      <c r="N3417">
        <v>1914</v>
      </c>
      <c r="O3417">
        <v>258</v>
      </c>
      <c r="P3417" t="s">
        <v>24</v>
      </c>
      <c r="Q3417" t="s">
        <v>25</v>
      </c>
      <c r="R3417" s="19" t="s">
        <v>15</v>
      </c>
    </row>
    <row r="3418" spans="1:18" x14ac:dyDescent="0.3">
      <c r="A3418" s="17" t="s">
        <v>17408</v>
      </c>
      <c r="B3418" t="s">
        <v>5010</v>
      </c>
      <c r="C3418" s="17">
        <v>14956447</v>
      </c>
      <c r="D3418" t="s">
        <v>17403</v>
      </c>
      <c r="E3418" t="s">
        <v>17404</v>
      </c>
      <c r="F3418" t="s">
        <v>17409</v>
      </c>
      <c r="G3418" t="s">
        <v>2367</v>
      </c>
      <c r="H3418" t="s">
        <v>2073</v>
      </c>
      <c r="I3418" s="18">
        <v>98409</v>
      </c>
      <c r="J3418" t="s">
        <v>23</v>
      </c>
      <c r="K3418" t="s">
        <v>2073</v>
      </c>
      <c r="L3418" s="18">
        <v>98405</v>
      </c>
      <c r="M3418">
        <v>1914</v>
      </c>
      <c r="N3418">
        <v>1914</v>
      </c>
      <c r="O3418">
        <v>0</v>
      </c>
      <c r="P3418" t="s">
        <v>26</v>
      </c>
      <c r="Q3418" t="s">
        <v>26</v>
      </c>
      <c r="R3418" s="19" t="s">
        <v>31</v>
      </c>
    </row>
    <row r="3419" spans="1:18" x14ac:dyDescent="0.3">
      <c r="A3419" s="17" t="s">
        <v>2082</v>
      </c>
      <c r="B3419" t="s">
        <v>2081</v>
      </c>
      <c r="C3419" s="17">
        <v>11057047</v>
      </c>
      <c r="D3419" t="s">
        <v>2067</v>
      </c>
      <c r="E3419" t="s">
        <v>2068</v>
      </c>
      <c r="F3419" t="s">
        <v>2083</v>
      </c>
      <c r="G3419" t="s">
        <v>2084</v>
      </c>
      <c r="H3419" t="s">
        <v>2073</v>
      </c>
      <c r="I3419" s="18">
        <v>98433</v>
      </c>
      <c r="J3419" t="s">
        <v>23</v>
      </c>
      <c r="K3419" t="s">
        <v>2073</v>
      </c>
      <c r="L3419" s="18">
        <v>98926</v>
      </c>
      <c r="M3419">
        <v>1437</v>
      </c>
      <c r="N3419">
        <v>1914</v>
      </c>
      <c r="O3419">
        <v>477</v>
      </c>
      <c r="P3419" t="s">
        <v>24</v>
      </c>
      <c r="Q3419" t="s">
        <v>25</v>
      </c>
      <c r="R3419" s="19" t="s">
        <v>15</v>
      </c>
    </row>
    <row r="3420" spans="1:18" x14ac:dyDescent="0.3">
      <c r="A3420" s="17" t="s">
        <v>8128</v>
      </c>
      <c r="B3420" t="s">
        <v>8127</v>
      </c>
      <c r="C3420" s="17">
        <v>14415847</v>
      </c>
      <c r="D3420" t="s">
        <v>8125</v>
      </c>
      <c r="E3420" t="s">
        <v>8126</v>
      </c>
      <c r="F3420" t="s">
        <v>8129</v>
      </c>
      <c r="G3420" t="s">
        <v>8130</v>
      </c>
      <c r="H3420" t="s">
        <v>2073</v>
      </c>
      <c r="I3420" s="18">
        <v>98433</v>
      </c>
      <c r="J3420" t="s">
        <v>23</v>
      </c>
      <c r="K3420" t="s">
        <v>2073</v>
      </c>
      <c r="L3420" s="18">
        <v>98374</v>
      </c>
      <c r="M3420">
        <v>1914</v>
      </c>
      <c r="N3420">
        <v>1914</v>
      </c>
      <c r="O3420">
        <v>0</v>
      </c>
      <c r="P3420" t="s">
        <v>26</v>
      </c>
      <c r="Q3420" t="s">
        <v>26</v>
      </c>
      <c r="R3420" s="19" t="s">
        <v>31</v>
      </c>
    </row>
    <row r="3421" spans="1:18" x14ac:dyDescent="0.3">
      <c r="A3421" s="17" t="s">
        <v>14041</v>
      </c>
      <c r="B3421" t="s">
        <v>8127</v>
      </c>
      <c r="C3421" s="17">
        <v>14920447</v>
      </c>
      <c r="D3421" t="s">
        <v>14039</v>
      </c>
      <c r="E3421" t="s">
        <v>14040</v>
      </c>
      <c r="F3421" t="s">
        <v>8129</v>
      </c>
      <c r="G3421" t="s">
        <v>8130</v>
      </c>
      <c r="H3421" t="s">
        <v>2073</v>
      </c>
      <c r="I3421" s="18">
        <v>98433</v>
      </c>
      <c r="J3421" t="s">
        <v>23</v>
      </c>
      <c r="K3421" t="s">
        <v>2073</v>
      </c>
      <c r="L3421" s="18">
        <v>98498</v>
      </c>
      <c r="M3421">
        <v>1914</v>
      </c>
      <c r="N3421">
        <v>1914</v>
      </c>
      <c r="O3421">
        <v>0</v>
      </c>
      <c r="P3421" t="s">
        <v>26</v>
      </c>
      <c r="Q3421" t="s">
        <v>26</v>
      </c>
      <c r="R3421" s="19" t="s">
        <v>31</v>
      </c>
    </row>
    <row r="3422" spans="1:18" x14ac:dyDescent="0.3">
      <c r="A3422" s="17" t="s">
        <v>26958</v>
      </c>
      <c r="B3422" t="s">
        <v>26957</v>
      </c>
      <c r="C3422" s="17">
        <v>31429047</v>
      </c>
      <c r="D3422" t="s">
        <v>26955</v>
      </c>
      <c r="E3422" t="s">
        <v>26956</v>
      </c>
      <c r="F3422" t="s">
        <v>26959</v>
      </c>
      <c r="G3422" t="s">
        <v>2084</v>
      </c>
      <c r="H3422" t="s">
        <v>2073</v>
      </c>
      <c r="I3422" s="18">
        <v>98433</v>
      </c>
      <c r="J3422" t="s">
        <v>23</v>
      </c>
      <c r="K3422" t="s">
        <v>2073</v>
      </c>
      <c r="L3422" s="18">
        <v>98503</v>
      </c>
      <c r="M3422">
        <v>1914</v>
      </c>
      <c r="N3422">
        <v>1914</v>
      </c>
      <c r="O3422">
        <v>0</v>
      </c>
      <c r="P3422" t="s">
        <v>26</v>
      </c>
      <c r="Q3422" t="s">
        <v>26</v>
      </c>
      <c r="R3422" s="19" t="s">
        <v>31</v>
      </c>
    </row>
    <row r="3423" spans="1:18" x14ac:dyDescent="0.3">
      <c r="A3423" s="17" t="s">
        <v>28223</v>
      </c>
      <c r="B3423" t="s">
        <v>28222</v>
      </c>
      <c r="C3423" s="17">
        <v>31806047</v>
      </c>
      <c r="D3423" t="s">
        <v>28211</v>
      </c>
      <c r="E3423" t="s">
        <v>28212</v>
      </c>
      <c r="F3423" t="s">
        <v>26959</v>
      </c>
      <c r="G3423" t="s">
        <v>2084</v>
      </c>
      <c r="H3423" t="s">
        <v>2073</v>
      </c>
      <c r="I3423" s="18">
        <v>98433</v>
      </c>
      <c r="J3423" t="s">
        <v>23</v>
      </c>
      <c r="K3423" t="s">
        <v>2073</v>
      </c>
      <c r="L3423" s="18">
        <v>98121</v>
      </c>
      <c r="M3423">
        <v>2808</v>
      </c>
      <c r="N3423">
        <v>1914</v>
      </c>
      <c r="O3423">
        <v>-894</v>
      </c>
      <c r="P3423" t="s">
        <v>48</v>
      </c>
      <c r="Q3423" t="s">
        <v>25</v>
      </c>
      <c r="R3423" s="19" t="s">
        <v>31</v>
      </c>
    </row>
    <row r="3424" spans="1:18" x14ac:dyDescent="0.3">
      <c r="A3424" s="17" t="s">
        <v>8132</v>
      </c>
      <c r="B3424" t="s">
        <v>8131</v>
      </c>
      <c r="C3424" s="17">
        <v>14415847</v>
      </c>
      <c r="D3424" t="s">
        <v>8125</v>
      </c>
      <c r="E3424" t="s">
        <v>8126</v>
      </c>
      <c r="F3424" t="s">
        <v>8133</v>
      </c>
      <c r="G3424" t="s">
        <v>8134</v>
      </c>
      <c r="H3424" t="s">
        <v>2073</v>
      </c>
      <c r="I3424" s="18">
        <v>98438</v>
      </c>
      <c r="J3424" t="s">
        <v>23</v>
      </c>
      <c r="K3424" t="s">
        <v>2073</v>
      </c>
      <c r="L3424" s="18">
        <v>98374</v>
      </c>
      <c r="M3424">
        <v>1914</v>
      </c>
      <c r="N3424">
        <v>1914</v>
      </c>
      <c r="O3424">
        <v>0</v>
      </c>
      <c r="P3424" t="s">
        <v>26</v>
      </c>
      <c r="Q3424" t="s">
        <v>26</v>
      </c>
      <c r="R3424" s="19" t="s">
        <v>31</v>
      </c>
    </row>
    <row r="3425" spans="1:18" x14ac:dyDescent="0.3">
      <c r="A3425" s="17" t="s">
        <v>14042</v>
      </c>
      <c r="B3425" t="s">
        <v>8131</v>
      </c>
      <c r="C3425" s="17">
        <v>14920447</v>
      </c>
      <c r="D3425" t="s">
        <v>14039</v>
      </c>
      <c r="E3425" t="s">
        <v>14040</v>
      </c>
      <c r="F3425" t="s">
        <v>8133</v>
      </c>
      <c r="G3425" t="s">
        <v>8134</v>
      </c>
      <c r="H3425" t="s">
        <v>2073</v>
      </c>
      <c r="I3425" s="18">
        <v>98438</v>
      </c>
      <c r="J3425" t="s">
        <v>23</v>
      </c>
      <c r="K3425" t="s">
        <v>2073</v>
      </c>
      <c r="L3425" s="18">
        <v>98498</v>
      </c>
      <c r="M3425">
        <v>1914</v>
      </c>
      <c r="N3425">
        <v>1914</v>
      </c>
      <c r="O3425">
        <v>0</v>
      </c>
      <c r="P3425" t="s">
        <v>26</v>
      </c>
      <c r="Q3425" t="s">
        <v>26</v>
      </c>
      <c r="R3425" s="19" t="s">
        <v>31</v>
      </c>
    </row>
    <row r="3426" spans="1:18" x14ac:dyDescent="0.3">
      <c r="A3426" s="17" t="s">
        <v>26961</v>
      </c>
      <c r="B3426" t="s">
        <v>26960</v>
      </c>
      <c r="C3426" s="17">
        <v>31429047</v>
      </c>
      <c r="D3426" t="s">
        <v>26955</v>
      </c>
      <c r="E3426" t="s">
        <v>26956</v>
      </c>
      <c r="F3426" t="s">
        <v>26962</v>
      </c>
      <c r="G3426" t="s">
        <v>8134</v>
      </c>
      <c r="H3426" t="s">
        <v>2073</v>
      </c>
      <c r="I3426" s="18">
        <v>98438</v>
      </c>
      <c r="J3426" t="s">
        <v>23</v>
      </c>
      <c r="K3426" t="s">
        <v>2073</v>
      </c>
      <c r="L3426" s="18">
        <v>98503</v>
      </c>
      <c r="M3426">
        <v>1914</v>
      </c>
      <c r="N3426">
        <v>1914</v>
      </c>
      <c r="O3426">
        <v>0</v>
      </c>
      <c r="P3426" t="s">
        <v>26</v>
      </c>
      <c r="Q3426" t="s">
        <v>26</v>
      </c>
      <c r="R3426" s="19" t="s">
        <v>31</v>
      </c>
    </row>
    <row r="3427" spans="1:18" x14ac:dyDescent="0.3">
      <c r="A3427" s="17" t="s">
        <v>2086</v>
      </c>
      <c r="B3427" t="s">
        <v>2085</v>
      </c>
      <c r="C3427" s="17">
        <v>11057047</v>
      </c>
      <c r="D3427" t="s">
        <v>2067</v>
      </c>
      <c r="E3427" t="s">
        <v>2068</v>
      </c>
      <c r="F3427" t="s">
        <v>2087</v>
      </c>
      <c r="G3427" t="s">
        <v>2088</v>
      </c>
      <c r="H3427" t="s">
        <v>2073</v>
      </c>
      <c r="I3427" s="18">
        <v>98498</v>
      </c>
      <c r="J3427" t="s">
        <v>23</v>
      </c>
      <c r="K3427" t="s">
        <v>2073</v>
      </c>
      <c r="L3427" s="18">
        <v>98926</v>
      </c>
      <c r="M3427">
        <v>1437</v>
      </c>
      <c r="N3427">
        <v>1914</v>
      </c>
      <c r="O3427">
        <v>477</v>
      </c>
      <c r="P3427" t="s">
        <v>24</v>
      </c>
      <c r="Q3427" t="s">
        <v>25</v>
      </c>
      <c r="R3427" s="19" t="s">
        <v>15</v>
      </c>
    </row>
    <row r="3428" spans="1:18" x14ac:dyDescent="0.3">
      <c r="A3428" s="17" t="s">
        <v>28472</v>
      </c>
      <c r="B3428" t="s">
        <v>28471</v>
      </c>
      <c r="C3428" s="17">
        <v>31808147</v>
      </c>
      <c r="D3428" t="s">
        <v>28469</v>
      </c>
      <c r="E3428" t="s">
        <v>28470</v>
      </c>
      <c r="F3428" t="s">
        <v>28473</v>
      </c>
      <c r="G3428" t="s">
        <v>6612</v>
      </c>
      <c r="H3428" t="s">
        <v>2073</v>
      </c>
      <c r="I3428" s="18">
        <v>98501</v>
      </c>
      <c r="J3428" t="s">
        <v>23</v>
      </c>
      <c r="K3428" t="s">
        <v>2073</v>
      </c>
      <c r="L3428" s="18">
        <v>98122</v>
      </c>
      <c r="M3428">
        <v>2808</v>
      </c>
      <c r="N3428">
        <v>1914</v>
      </c>
      <c r="O3428">
        <v>-894</v>
      </c>
      <c r="P3428" t="s">
        <v>48</v>
      </c>
      <c r="Q3428" t="s">
        <v>25</v>
      </c>
      <c r="R3428" s="19" t="s">
        <v>31</v>
      </c>
    </row>
    <row r="3429" spans="1:18" x14ac:dyDescent="0.3">
      <c r="A3429" s="17" t="s">
        <v>15503</v>
      </c>
      <c r="B3429" t="s">
        <v>15502</v>
      </c>
      <c r="C3429" s="17">
        <v>14928447</v>
      </c>
      <c r="D3429" t="s">
        <v>15500</v>
      </c>
      <c r="E3429" t="s">
        <v>15501</v>
      </c>
      <c r="F3429" t="s">
        <v>15504</v>
      </c>
      <c r="G3429" t="s">
        <v>6612</v>
      </c>
      <c r="H3429" t="s">
        <v>2073</v>
      </c>
      <c r="I3429" s="18">
        <v>98502</v>
      </c>
      <c r="J3429" t="s">
        <v>23</v>
      </c>
      <c r="K3429" t="s">
        <v>2073</v>
      </c>
      <c r="L3429" s="18">
        <v>98512</v>
      </c>
      <c r="M3429">
        <v>1914</v>
      </c>
      <c r="N3429">
        <v>1914</v>
      </c>
      <c r="O3429">
        <v>0</v>
      </c>
      <c r="P3429" t="s">
        <v>26</v>
      </c>
      <c r="Q3429" t="s">
        <v>26</v>
      </c>
      <c r="R3429" s="19" t="s">
        <v>31</v>
      </c>
    </row>
    <row r="3430" spans="1:18" x14ac:dyDescent="0.3">
      <c r="A3430" s="17" t="s">
        <v>15506</v>
      </c>
      <c r="B3430" t="s">
        <v>15505</v>
      </c>
      <c r="C3430" s="17">
        <v>14928447</v>
      </c>
      <c r="D3430" t="s">
        <v>15500</v>
      </c>
      <c r="E3430" t="s">
        <v>15501</v>
      </c>
      <c r="F3430" t="s">
        <v>15507</v>
      </c>
      <c r="G3430" t="s">
        <v>15508</v>
      </c>
      <c r="H3430" t="s">
        <v>2073</v>
      </c>
      <c r="I3430" s="18">
        <v>98503</v>
      </c>
      <c r="J3430" t="s">
        <v>23</v>
      </c>
      <c r="K3430" t="s">
        <v>2073</v>
      </c>
      <c r="L3430" s="18">
        <v>98512</v>
      </c>
      <c r="M3430">
        <v>1914</v>
      </c>
      <c r="N3430">
        <v>1914</v>
      </c>
      <c r="O3430">
        <v>0</v>
      </c>
      <c r="P3430" t="s">
        <v>26</v>
      </c>
      <c r="Q3430" t="s">
        <v>26</v>
      </c>
      <c r="R3430" s="19" t="s">
        <v>31</v>
      </c>
    </row>
    <row r="3431" spans="1:18" x14ac:dyDescent="0.3">
      <c r="A3431" s="17" t="s">
        <v>2365</v>
      </c>
      <c r="B3431" t="s">
        <v>2364</v>
      </c>
      <c r="C3431" s="17">
        <v>11132647</v>
      </c>
      <c r="D3431" t="s">
        <v>2362</v>
      </c>
      <c r="E3431" t="s">
        <v>2363</v>
      </c>
      <c r="F3431" t="s">
        <v>2366</v>
      </c>
      <c r="G3431" t="s">
        <v>2367</v>
      </c>
      <c r="H3431" t="s">
        <v>2073</v>
      </c>
      <c r="I3431" s="18">
        <v>98505</v>
      </c>
      <c r="J3431" t="s">
        <v>23</v>
      </c>
      <c r="K3431" t="s">
        <v>2073</v>
      </c>
      <c r="L3431" s="18">
        <v>98505</v>
      </c>
      <c r="M3431">
        <v>1914</v>
      </c>
      <c r="N3431">
        <v>1914</v>
      </c>
      <c r="O3431">
        <v>0</v>
      </c>
      <c r="P3431" t="s">
        <v>26</v>
      </c>
      <c r="Q3431" t="s">
        <v>26</v>
      </c>
      <c r="R3431" s="19" t="s">
        <v>31</v>
      </c>
    </row>
    <row r="3432" spans="1:18" x14ac:dyDescent="0.3">
      <c r="A3432" s="17" t="s">
        <v>28224</v>
      </c>
      <c r="B3432" t="s">
        <v>10758</v>
      </c>
      <c r="C3432" s="17">
        <v>31806047</v>
      </c>
      <c r="D3432" t="s">
        <v>28211</v>
      </c>
      <c r="E3432" t="s">
        <v>28212</v>
      </c>
      <c r="F3432" t="s">
        <v>28225</v>
      </c>
      <c r="G3432" t="s">
        <v>28226</v>
      </c>
      <c r="H3432" t="s">
        <v>2073</v>
      </c>
      <c r="I3432" s="18">
        <v>98520</v>
      </c>
      <c r="J3432" t="s">
        <v>23</v>
      </c>
      <c r="K3432" t="s">
        <v>2073</v>
      </c>
      <c r="L3432" s="18">
        <v>98121</v>
      </c>
      <c r="M3432">
        <v>2808</v>
      </c>
      <c r="N3432">
        <v>1290</v>
      </c>
      <c r="O3432">
        <v>-1518</v>
      </c>
      <c r="P3432" t="s">
        <v>48</v>
      </c>
      <c r="Q3432" t="s">
        <v>25</v>
      </c>
      <c r="R3432" s="19" t="s">
        <v>31</v>
      </c>
    </row>
    <row r="3433" spans="1:18" x14ac:dyDescent="0.3">
      <c r="A3433" s="17" t="s">
        <v>28227</v>
      </c>
      <c r="B3433" t="s">
        <v>9355</v>
      </c>
      <c r="C3433" s="17">
        <v>31806047</v>
      </c>
      <c r="D3433" t="s">
        <v>28211</v>
      </c>
      <c r="E3433" t="s">
        <v>28212</v>
      </c>
      <c r="F3433" t="s">
        <v>28228</v>
      </c>
      <c r="G3433" t="s">
        <v>11413</v>
      </c>
      <c r="H3433" t="s">
        <v>2073</v>
      </c>
      <c r="I3433" s="18">
        <v>98531</v>
      </c>
      <c r="J3433" t="s">
        <v>23</v>
      </c>
      <c r="K3433" t="s">
        <v>2073</v>
      </c>
      <c r="L3433" s="18">
        <v>98121</v>
      </c>
      <c r="M3433">
        <v>2808</v>
      </c>
      <c r="N3433">
        <v>1365</v>
      </c>
      <c r="O3433">
        <v>-1443</v>
      </c>
      <c r="P3433" t="s">
        <v>48</v>
      </c>
      <c r="Q3433" t="s">
        <v>25</v>
      </c>
      <c r="R3433" s="19" t="s">
        <v>31</v>
      </c>
    </row>
    <row r="3434" spans="1:18" x14ac:dyDescent="0.3">
      <c r="A3434" s="17" t="s">
        <v>10760</v>
      </c>
      <c r="B3434" t="s">
        <v>10759</v>
      </c>
      <c r="C3434" s="17">
        <v>14907447</v>
      </c>
      <c r="D3434" t="s">
        <v>10757</v>
      </c>
      <c r="E3434" t="s">
        <v>10758</v>
      </c>
      <c r="F3434" t="s">
        <v>10761</v>
      </c>
      <c r="G3434" t="s">
        <v>10762</v>
      </c>
      <c r="H3434" t="s">
        <v>2073</v>
      </c>
      <c r="I3434" s="18">
        <v>98577</v>
      </c>
      <c r="J3434" t="s">
        <v>23</v>
      </c>
      <c r="K3434" t="s">
        <v>2073</v>
      </c>
      <c r="L3434" s="18">
        <v>98520</v>
      </c>
      <c r="M3434">
        <v>1290</v>
      </c>
      <c r="N3434">
        <v>1413</v>
      </c>
      <c r="O3434">
        <v>123</v>
      </c>
      <c r="P3434" t="s">
        <v>24</v>
      </c>
      <c r="Q3434" t="s">
        <v>25</v>
      </c>
      <c r="R3434" s="19" t="s">
        <v>15</v>
      </c>
    </row>
    <row r="3435" spans="1:18" x14ac:dyDescent="0.3">
      <c r="A3435" s="17" t="s">
        <v>5856</v>
      </c>
      <c r="B3435" t="s">
        <v>5855</v>
      </c>
      <c r="C3435" s="17">
        <v>11911447</v>
      </c>
      <c r="D3435" t="s">
        <v>5847</v>
      </c>
      <c r="E3435" t="s">
        <v>5848</v>
      </c>
      <c r="F3435" t="s">
        <v>5857</v>
      </c>
      <c r="G3435" t="s">
        <v>5858</v>
      </c>
      <c r="H3435" t="s">
        <v>2073</v>
      </c>
      <c r="I3435" s="18">
        <v>98584</v>
      </c>
      <c r="J3435" t="s">
        <v>23</v>
      </c>
      <c r="K3435" t="s">
        <v>2073</v>
      </c>
      <c r="L3435" s="18">
        <v>98337</v>
      </c>
      <c r="M3435">
        <v>1842</v>
      </c>
      <c r="N3435">
        <v>1842</v>
      </c>
      <c r="O3435">
        <v>0</v>
      </c>
      <c r="P3435" t="s">
        <v>26</v>
      </c>
      <c r="Q3435" t="s">
        <v>26</v>
      </c>
      <c r="R3435" s="19" t="s">
        <v>31</v>
      </c>
    </row>
    <row r="3436" spans="1:18" x14ac:dyDescent="0.3">
      <c r="A3436" s="17" t="s">
        <v>10764</v>
      </c>
      <c r="B3436" t="s">
        <v>10763</v>
      </c>
      <c r="C3436" s="17">
        <v>14907447</v>
      </c>
      <c r="D3436" t="s">
        <v>10757</v>
      </c>
      <c r="E3436" t="s">
        <v>10758</v>
      </c>
      <c r="F3436" t="s">
        <v>10765</v>
      </c>
      <c r="G3436" t="s">
        <v>10766</v>
      </c>
      <c r="H3436" t="s">
        <v>2073</v>
      </c>
      <c r="I3436" s="18">
        <v>98624</v>
      </c>
      <c r="J3436" t="s">
        <v>23</v>
      </c>
      <c r="K3436" t="s">
        <v>2073</v>
      </c>
      <c r="L3436" s="18">
        <v>98520</v>
      </c>
      <c r="M3436">
        <v>1290</v>
      </c>
      <c r="N3436">
        <v>1413</v>
      </c>
      <c r="O3436">
        <v>123</v>
      </c>
      <c r="P3436" t="s">
        <v>24</v>
      </c>
      <c r="Q3436" t="s">
        <v>25</v>
      </c>
      <c r="R3436" s="19" t="s">
        <v>15</v>
      </c>
    </row>
    <row r="3437" spans="1:18" x14ac:dyDescent="0.3">
      <c r="A3437" s="17" t="s">
        <v>2275</v>
      </c>
      <c r="B3437" t="s">
        <v>2274</v>
      </c>
      <c r="C3437" s="17">
        <v>11112047</v>
      </c>
      <c r="D3437" t="s">
        <v>2260</v>
      </c>
      <c r="E3437" t="s">
        <v>2261</v>
      </c>
      <c r="F3437" t="s">
        <v>2276</v>
      </c>
      <c r="G3437" t="s">
        <v>1753</v>
      </c>
      <c r="H3437" t="s">
        <v>2073</v>
      </c>
      <c r="I3437" s="18">
        <v>98632</v>
      </c>
      <c r="J3437" t="s">
        <v>23</v>
      </c>
      <c r="K3437" t="s">
        <v>2073</v>
      </c>
      <c r="L3437" s="18">
        <v>99004</v>
      </c>
      <c r="M3437">
        <v>1401</v>
      </c>
      <c r="N3437">
        <v>1461</v>
      </c>
      <c r="O3437">
        <v>60</v>
      </c>
      <c r="P3437" t="s">
        <v>24</v>
      </c>
      <c r="Q3437" t="s">
        <v>25</v>
      </c>
      <c r="R3437" s="19" t="s">
        <v>15</v>
      </c>
    </row>
    <row r="3438" spans="1:18" x14ac:dyDescent="0.3">
      <c r="A3438" s="17" t="s">
        <v>28229</v>
      </c>
      <c r="B3438" t="s">
        <v>2274</v>
      </c>
      <c r="C3438" s="17">
        <v>31806047</v>
      </c>
      <c r="D3438" t="s">
        <v>28211</v>
      </c>
      <c r="E3438" t="s">
        <v>28212</v>
      </c>
      <c r="F3438" t="s">
        <v>2276</v>
      </c>
      <c r="G3438" t="s">
        <v>1753</v>
      </c>
      <c r="H3438" t="s">
        <v>2073</v>
      </c>
      <c r="I3438" s="18">
        <v>98632</v>
      </c>
      <c r="J3438" t="s">
        <v>23</v>
      </c>
      <c r="K3438" t="s">
        <v>2073</v>
      </c>
      <c r="L3438" s="18">
        <v>98121</v>
      </c>
      <c r="M3438">
        <v>2808</v>
      </c>
      <c r="N3438">
        <v>1461</v>
      </c>
      <c r="O3438">
        <v>-1347</v>
      </c>
      <c r="P3438" t="s">
        <v>48</v>
      </c>
      <c r="Q3438" t="s">
        <v>25</v>
      </c>
      <c r="R3438" s="19" t="s">
        <v>31</v>
      </c>
    </row>
    <row r="3439" spans="1:18" x14ac:dyDescent="0.3">
      <c r="A3439" s="17" t="s">
        <v>2278</v>
      </c>
      <c r="B3439" t="s">
        <v>2277</v>
      </c>
      <c r="C3439" s="17">
        <v>11112047</v>
      </c>
      <c r="D3439" t="s">
        <v>2260</v>
      </c>
      <c r="E3439" t="s">
        <v>2261</v>
      </c>
      <c r="F3439" t="s">
        <v>2279</v>
      </c>
      <c r="G3439" t="s">
        <v>2280</v>
      </c>
      <c r="H3439" t="s">
        <v>2073</v>
      </c>
      <c r="I3439" s="18">
        <v>98663</v>
      </c>
      <c r="J3439" t="s">
        <v>23</v>
      </c>
      <c r="K3439" t="s">
        <v>2073</v>
      </c>
      <c r="L3439" s="18">
        <v>99004</v>
      </c>
      <c r="M3439">
        <v>1401</v>
      </c>
      <c r="N3439">
        <v>2409</v>
      </c>
      <c r="O3439">
        <v>1008</v>
      </c>
      <c r="P3439" t="s">
        <v>24</v>
      </c>
      <c r="Q3439" t="s">
        <v>25</v>
      </c>
      <c r="R3439" s="19" t="s">
        <v>15</v>
      </c>
    </row>
    <row r="3440" spans="1:18" x14ac:dyDescent="0.3">
      <c r="A3440" s="17" t="s">
        <v>9691</v>
      </c>
      <c r="B3440" t="s">
        <v>9690</v>
      </c>
      <c r="C3440" s="17">
        <v>14903447</v>
      </c>
      <c r="D3440" t="s">
        <v>9689</v>
      </c>
      <c r="E3440" t="s">
        <v>2277</v>
      </c>
      <c r="F3440" t="s">
        <v>9692</v>
      </c>
      <c r="G3440" t="s">
        <v>2280</v>
      </c>
      <c r="H3440" t="s">
        <v>2073</v>
      </c>
      <c r="I3440" s="18">
        <v>98683</v>
      </c>
      <c r="J3440" t="s">
        <v>23</v>
      </c>
      <c r="K3440" t="s">
        <v>2073</v>
      </c>
      <c r="L3440" s="18">
        <v>98663</v>
      </c>
      <c r="M3440">
        <v>2409</v>
      </c>
      <c r="N3440">
        <v>2409</v>
      </c>
      <c r="O3440">
        <v>0</v>
      </c>
      <c r="P3440" t="s">
        <v>26</v>
      </c>
      <c r="Q3440" t="s">
        <v>26</v>
      </c>
      <c r="R3440" s="19" t="s">
        <v>31</v>
      </c>
    </row>
    <row r="3441" spans="1:18" x14ac:dyDescent="0.3">
      <c r="A3441" s="17" t="s">
        <v>28231</v>
      </c>
      <c r="B3441" t="s">
        <v>28230</v>
      </c>
      <c r="C3441" s="17">
        <v>31806047</v>
      </c>
      <c r="D3441" t="s">
        <v>28211</v>
      </c>
      <c r="E3441" t="s">
        <v>28212</v>
      </c>
      <c r="F3441" t="s">
        <v>28232</v>
      </c>
      <c r="G3441" t="s">
        <v>2280</v>
      </c>
      <c r="H3441" t="s">
        <v>2073</v>
      </c>
      <c r="I3441" s="18">
        <v>98683</v>
      </c>
      <c r="J3441" t="s">
        <v>23</v>
      </c>
      <c r="K3441" t="s">
        <v>2073</v>
      </c>
      <c r="L3441" s="18">
        <v>98121</v>
      </c>
      <c r="M3441">
        <v>2808</v>
      </c>
      <c r="N3441">
        <v>2409</v>
      </c>
      <c r="O3441">
        <v>-399</v>
      </c>
      <c r="P3441" t="s">
        <v>48</v>
      </c>
      <c r="Q3441" t="s">
        <v>25</v>
      </c>
      <c r="R3441" s="19" t="s">
        <v>31</v>
      </c>
    </row>
    <row r="3442" spans="1:18" x14ac:dyDescent="0.3">
      <c r="A3442" s="17" t="s">
        <v>9694</v>
      </c>
      <c r="B3442" t="s">
        <v>9693</v>
      </c>
      <c r="C3442" s="17">
        <v>14903447</v>
      </c>
      <c r="D3442" t="s">
        <v>9689</v>
      </c>
      <c r="E3442" t="s">
        <v>2277</v>
      </c>
      <c r="F3442" t="s">
        <v>9695</v>
      </c>
      <c r="G3442" t="s">
        <v>2280</v>
      </c>
      <c r="H3442" t="s">
        <v>2073</v>
      </c>
      <c r="I3442" s="18">
        <v>98686</v>
      </c>
      <c r="J3442" t="s">
        <v>23</v>
      </c>
      <c r="K3442" t="s">
        <v>2073</v>
      </c>
      <c r="L3442" s="18">
        <v>98663</v>
      </c>
      <c r="M3442">
        <v>2409</v>
      </c>
      <c r="N3442">
        <v>2409</v>
      </c>
      <c r="O3442">
        <v>0</v>
      </c>
      <c r="P3442" t="s">
        <v>26</v>
      </c>
      <c r="Q3442" t="s">
        <v>26</v>
      </c>
      <c r="R3442" s="19" t="s">
        <v>31</v>
      </c>
    </row>
    <row r="3443" spans="1:18" x14ac:dyDescent="0.3">
      <c r="A3443" s="17" t="s">
        <v>2090</v>
      </c>
      <c r="B3443" t="s">
        <v>2089</v>
      </c>
      <c r="C3443" s="17">
        <v>11057047</v>
      </c>
      <c r="D3443" t="s">
        <v>2067</v>
      </c>
      <c r="E3443" t="s">
        <v>2068</v>
      </c>
      <c r="F3443" t="s">
        <v>2091</v>
      </c>
      <c r="G3443" t="s">
        <v>2092</v>
      </c>
      <c r="H3443" t="s">
        <v>2073</v>
      </c>
      <c r="I3443" s="18">
        <v>98801</v>
      </c>
      <c r="J3443" t="s">
        <v>23</v>
      </c>
      <c r="K3443" t="s">
        <v>2073</v>
      </c>
      <c r="L3443" s="18">
        <v>98926</v>
      </c>
      <c r="M3443">
        <v>1437</v>
      </c>
      <c r="N3443">
        <v>1461</v>
      </c>
      <c r="O3443">
        <v>24</v>
      </c>
      <c r="P3443" t="s">
        <v>24</v>
      </c>
      <c r="Q3443" t="s">
        <v>25</v>
      </c>
      <c r="R3443" s="19" t="s">
        <v>15</v>
      </c>
    </row>
    <row r="3444" spans="1:18" x14ac:dyDescent="0.3">
      <c r="A3444" s="17" t="s">
        <v>26595</v>
      </c>
      <c r="B3444" t="s">
        <v>26594</v>
      </c>
      <c r="C3444" s="17">
        <v>31155047</v>
      </c>
      <c r="D3444" t="s">
        <v>26592</v>
      </c>
      <c r="E3444" t="s">
        <v>26593</v>
      </c>
      <c r="F3444" t="s">
        <v>2091</v>
      </c>
      <c r="G3444" t="s">
        <v>26596</v>
      </c>
      <c r="H3444" t="s">
        <v>2073</v>
      </c>
      <c r="I3444" s="18">
        <v>98801</v>
      </c>
      <c r="J3444" t="s">
        <v>23</v>
      </c>
      <c r="K3444" t="s">
        <v>2073</v>
      </c>
      <c r="L3444" s="18">
        <v>98948</v>
      </c>
      <c r="M3444">
        <v>1239</v>
      </c>
      <c r="N3444">
        <v>1461</v>
      </c>
      <c r="O3444">
        <v>222</v>
      </c>
      <c r="P3444" t="s">
        <v>24</v>
      </c>
      <c r="Q3444" t="s">
        <v>25</v>
      </c>
      <c r="R3444" s="19" t="s">
        <v>15</v>
      </c>
    </row>
    <row r="3445" spans="1:18" x14ac:dyDescent="0.3">
      <c r="A3445" s="17" t="s">
        <v>2094</v>
      </c>
      <c r="B3445" t="s">
        <v>2093</v>
      </c>
      <c r="C3445" s="17">
        <v>11057047</v>
      </c>
      <c r="D3445" t="s">
        <v>2067</v>
      </c>
      <c r="E3445" t="s">
        <v>2068</v>
      </c>
      <c r="F3445" t="s">
        <v>2095</v>
      </c>
      <c r="G3445" t="s">
        <v>2096</v>
      </c>
      <c r="H3445" t="s">
        <v>2073</v>
      </c>
      <c r="I3445" s="18">
        <v>98837</v>
      </c>
      <c r="J3445" t="s">
        <v>23</v>
      </c>
      <c r="K3445" t="s">
        <v>2073</v>
      </c>
      <c r="L3445" s="18">
        <v>98926</v>
      </c>
      <c r="M3445">
        <v>1437</v>
      </c>
      <c r="N3445">
        <v>1218</v>
      </c>
      <c r="O3445">
        <v>-219</v>
      </c>
      <c r="P3445" t="s">
        <v>48</v>
      </c>
      <c r="Q3445" t="s">
        <v>25</v>
      </c>
      <c r="R3445" s="19" t="s">
        <v>31</v>
      </c>
    </row>
    <row r="3446" spans="1:18" x14ac:dyDescent="0.3">
      <c r="A3446" s="17" t="s">
        <v>26601</v>
      </c>
      <c r="B3446" t="s">
        <v>26600</v>
      </c>
      <c r="C3446" s="17">
        <v>31155047</v>
      </c>
      <c r="D3446" t="s">
        <v>26592</v>
      </c>
      <c r="E3446" t="s">
        <v>26593</v>
      </c>
      <c r="F3446" t="s">
        <v>26602</v>
      </c>
      <c r="G3446" t="s">
        <v>2096</v>
      </c>
      <c r="H3446" t="s">
        <v>2073</v>
      </c>
      <c r="I3446" s="18">
        <v>98837</v>
      </c>
      <c r="J3446" t="s">
        <v>23</v>
      </c>
      <c r="K3446" t="s">
        <v>2073</v>
      </c>
      <c r="L3446" s="18">
        <v>98948</v>
      </c>
      <c r="M3446">
        <v>1239</v>
      </c>
      <c r="N3446">
        <v>1218</v>
      </c>
      <c r="O3446">
        <v>-21</v>
      </c>
      <c r="P3446" t="s">
        <v>48</v>
      </c>
      <c r="Q3446" t="s">
        <v>25</v>
      </c>
      <c r="R3446" s="19" t="s">
        <v>31</v>
      </c>
    </row>
    <row r="3447" spans="1:18" x14ac:dyDescent="0.3">
      <c r="A3447" s="17" t="s">
        <v>13442</v>
      </c>
      <c r="B3447" t="s">
        <v>13441</v>
      </c>
      <c r="C3447" s="17">
        <v>14917447</v>
      </c>
      <c r="D3447" t="s">
        <v>13439</v>
      </c>
      <c r="E3447" t="s">
        <v>13440</v>
      </c>
      <c r="F3447" t="s">
        <v>13443</v>
      </c>
      <c r="G3447" t="s">
        <v>13444</v>
      </c>
      <c r="H3447" t="s">
        <v>2073</v>
      </c>
      <c r="I3447" s="18">
        <v>98841</v>
      </c>
      <c r="J3447" t="s">
        <v>23</v>
      </c>
      <c r="K3447" t="s">
        <v>2073</v>
      </c>
      <c r="L3447" s="18">
        <v>98801</v>
      </c>
      <c r="M3447">
        <v>1461</v>
      </c>
      <c r="N3447">
        <v>1218</v>
      </c>
      <c r="O3447">
        <v>-243</v>
      </c>
      <c r="P3447" t="s">
        <v>48</v>
      </c>
      <c r="Q3447" t="s">
        <v>25</v>
      </c>
      <c r="R3447" s="19" t="s">
        <v>31</v>
      </c>
    </row>
    <row r="3448" spans="1:18" x14ac:dyDescent="0.3">
      <c r="A3448" s="17" t="s">
        <v>2098</v>
      </c>
      <c r="B3448" t="s">
        <v>2097</v>
      </c>
      <c r="C3448" s="17">
        <v>11057047</v>
      </c>
      <c r="D3448" t="s">
        <v>2067</v>
      </c>
      <c r="E3448" t="s">
        <v>2068</v>
      </c>
      <c r="F3448" t="s">
        <v>2099</v>
      </c>
      <c r="G3448" t="s">
        <v>2100</v>
      </c>
      <c r="H3448" t="s">
        <v>2073</v>
      </c>
      <c r="I3448" s="18">
        <v>98902</v>
      </c>
      <c r="J3448" t="s">
        <v>23</v>
      </c>
      <c r="K3448" t="s">
        <v>2073</v>
      </c>
      <c r="L3448" s="18">
        <v>98926</v>
      </c>
      <c r="M3448">
        <v>1437</v>
      </c>
      <c r="N3448">
        <v>1239</v>
      </c>
      <c r="O3448">
        <v>-198</v>
      </c>
      <c r="P3448" t="s">
        <v>48</v>
      </c>
      <c r="Q3448" t="s">
        <v>25</v>
      </c>
      <c r="R3448" s="19" t="s">
        <v>31</v>
      </c>
    </row>
    <row r="3449" spans="1:18" x14ac:dyDescent="0.3">
      <c r="A3449" s="17" t="s">
        <v>3492</v>
      </c>
      <c r="B3449" t="s">
        <v>3491</v>
      </c>
      <c r="C3449" s="17">
        <v>11807047</v>
      </c>
      <c r="D3449" t="s">
        <v>3483</v>
      </c>
      <c r="E3449" t="s">
        <v>3484</v>
      </c>
      <c r="F3449" t="s">
        <v>3493</v>
      </c>
      <c r="G3449" t="s">
        <v>2100</v>
      </c>
      <c r="H3449" t="s">
        <v>2073</v>
      </c>
      <c r="I3449" s="18">
        <v>98902</v>
      </c>
      <c r="J3449" t="s">
        <v>23</v>
      </c>
      <c r="K3449" t="s">
        <v>2073</v>
      </c>
      <c r="L3449" s="18">
        <v>99164</v>
      </c>
      <c r="M3449">
        <v>1341</v>
      </c>
      <c r="N3449">
        <v>1239</v>
      </c>
      <c r="O3449">
        <v>-102</v>
      </c>
      <c r="P3449" t="s">
        <v>48</v>
      </c>
      <c r="Q3449" t="s">
        <v>25</v>
      </c>
      <c r="R3449" s="19" t="s">
        <v>31</v>
      </c>
    </row>
    <row r="3450" spans="1:18" x14ac:dyDescent="0.3">
      <c r="A3450" s="17" t="s">
        <v>6111</v>
      </c>
      <c r="B3450" t="s">
        <v>6110</v>
      </c>
      <c r="C3450" s="17">
        <v>11918447</v>
      </c>
      <c r="D3450" t="s">
        <v>6108</v>
      </c>
      <c r="E3450" t="s">
        <v>6109</v>
      </c>
      <c r="F3450" t="s">
        <v>6112</v>
      </c>
      <c r="G3450" t="s">
        <v>6113</v>
      </c>
      <c r="H3450" t="s">
        <v>2073</v>
      </c>
      <c r="I3450" s="18">
        <v>98930</v>
      </c>
      <c r="J3450" t="s">
        <v>23</v>
      </c>
      <c r="K3450" t="s">
        <v>2073</v>
      </c>
      <c r="L3450" s="18">
        <v>98907</v>
      </c>
      <c r="M3450">
        <v>1239</v>
      </c>
      <c r="N3450">
        <v>1239</v>
      </c>
      <c r="O3450">
        <v>0</v>
      </c>
      <c r="P3450" t="s">
        <v>26</v>
      </c>
      <c r="Q3450" t="s">
        <v>26</v>
      </c>
      <c r="R3450" s="19" t="s">
        <v>31</v>
      </c>
    </row>
    <row r="3451" spans="1:18" x14ac:dyDescent="0.3">
      <c r="A3451" s="17" t="s">
        <v>5970</v>
      </c>
      <c r="B3451" t="s">
        <v>5969</v>
      </c>
      <c r="C3451" s="17">
        <v>11915447</v>
      </c>
      <c r="D3451" t="s">
        <v>5964</v>
      </c>
      <c r="E3451" t="s">
        <v>5965</v>
      </c>
      <c r="F3451" t="s">
        <v>5971</v>
      </c>
      <c r="G3451" t="s">
        <v>5972</v>
      </c>
      <c r="H3451" t="s">
        <v>2073</v>
      </c>
      <c r="I3451" s="18">
        <v>99001</v>
      </c>
      <c r="J3451" t="s">
        <v>23</v>
      </c>
      <c r="K3451" t="s">
        <v>2073</v>
      </c>
      <c r="L3451" s="18">
        <v>99217</v>
      </c>
      <c r="M3451">
        <v>1401</v>
      </c>
      <c r="N3451">
        <v>1401</v>
      </c>
      <c r="O3451">
        <v>0</v>
      </c>
      <c r="P3451" t="s">
        <v>26</v>
      </c>
      <c r="Q3451" t="s">
        <v>26</v>
      </c>
      <c r="R3451" s="19" t="s">
        <v>31</v>
      </c>
    </row>
    <row r="3452" spans="1:18" x14ac:dyDescent="0.3">
      <c r="A3452" s="17" t="s">
        <v>15277</v>
      </c>
      <c r="B3452" t="s">
        <v>15276</v>
      </c>
      <c r="C3452" s="17">
        <v>14926447</v>
      </c>
      <c r="D3452" t="s">
        <v>15274</v>
      </c>
      <c r="E3452" t="s">
        <v>15275</v>
      </c>
      <c r="F3452" t="s">
        <v>15278</v>
      </c>
      <c r="G3452" t="s">
        <v>15279</v>
      </c>
      <c r="H3452" t="s">
        <v>2073</v>
      </c>
      <c r="I3452" s="18">
        <v>99011</v>
      </c>
      <c r="J3452" t="s">
        <v>23</v>
      </c>
      <c r="K3452" t="s">
        <v>2073</v>
      </c>
      <c r="L3452" s="18">
        <v>99224</v>
      </c>
      <c r="M3452">
        <v>1401</v>
      </c>
      <c r="N3452">
        <v>1401</v>
      </c>
      <c r="O3452">
        <v>0</v>
      </c>
      <c r="P3452" t="s">
        <v>26</v>
      </c>
      <c r="Q3452" t="s">
        <v>26</v>
      </c>
      <c r="R3452" s="19" t="s">
        <v>31</v>
      </c>
    </row>
    <row r="3453" spans="1:18" x14ac:dyDescent="0.3">
      <c r="A3453" s="17" t="s">
        <v>5978</v>
      </c>
      <c r="B3453" t="s">
        <v>5977</v>
      </c>
      <c r="C3453" s="17">
        <v>11915447</v>
      </c>
      <c r="D3453" t="s">
        <v>5964</v>
      </c>
      <c r="E3453" t="s">
        <v>5965</v>
      </c>
      <c r="F3453" t="s">
        <v>5979</v>
      </c>
      <c r="G3453" t="s">
        <v>5980</v>
      </c>
      <c r="H3453" t="s">
        <v>2073</v>
      </c>
      <c r="I3453" s="18">
        <v>99114</v>
      </c>
      <c r="J3453" t="s">
        <v>23</v>
      </c>
      <c r="K3453" t="s">
        <v>2073</v>
      </c>
      <c r="L3453" s="18">
        <v>99217</v>
      </c>
      <c r="M3453">
        <v>1401</v>
      </c>
      <c r="N3453">
        <v>1266</v>
      </c>
      <c r="O3453">
        <v>-135</v>
      </c>
      <c r="P3453" t="s">
        <v>48</v>
      </c>
      <c r="Q3453" t="s">
        <v>25</v>
      </c>
      <c r="R3453" s="19" t="s">
        <v>31</v>
      </c>
    </row>
    <row r="3454" spans="1:18" x14ac:dyDescent="0.3">
      <c r="A3454" s="17" t="s">
        <v>5982</v>
      </c>
      <c r="B3454" t="s">
        <v>5981</v>
      </c>
      <c r="C3454" s="17">
        <v>11915447</v>
      </c>
      <c r="D3454" t="s">
        <v>5964</v>
      </c>
      <c r="E3454" t="s">
        <v>5965</v>
      </c>
      <c r="F3454" t="s">
        <v>5983</v>
      </c>
      <c r="G3454" t="s">
        <v>5984</v>
      </c>
      <c r="H3454" t="s">
        <v>2073</v>
      </c>
      <c r="I3454" s="18">
        <v>99138</v>
      </c>
      <c r="J3454" t="s">
        <v>23</v>
      </c>
      <c r="K3454" t="s">
        <v>2073</v>
      </c>
      <c r="L3454" s="18">
        <v>99217</v>
      </c>
      <c r="M3454">
        <v>1401</v>
      </c>
      <c r="N3454">
        <v>1194</v>
      </c>
      <c r="O3454">
        <v>-207</v>
      </c>
      <c r="P3454" t="s">
        <v>48</v>
      </c>
      <c r="Q3454" t="s">
        <v>25</v>
      </c>
      <c r="R3454" s="19" t="s">
        <v>31</v>
      </c>
    </row>
    <row r="3455" spans="1:18" x14ac:dyDescent="0.3">
      <c r="A3455" s="17" t="s">
        <v>5986</v>
      </c>
      <c r="B3455" t="s">
        <v>5985</v>
      </c>
      <c r="C3455" s="17">
        <v>11915447</v>
      </c>
      <c r="D3455" t="s">
        <v>5964</v>
      </c>
      <c r="E3455" t="s">
        <v>5965</v>
      </c>
      <c r="F3455" t="s">
        <v>5987</v>
      </c>
      <c r="G3455" t="s">
        <v>5988</v>
      </c>
      <c r="H3455" t="s">
        <v>2073</v>
      </c>
      <c r="I3455" s="18">
        <v>99139</v>
      </c>
      <c r="J3455" t="s">
        <v>23</v>
      </c>
      <c r="K3455" t="s">
        <v>2073</v>
      </c>
      <c r="L3455" s="18">
        <v>99217</v>
      </c>
      <c r="M3455">
        <v>1401</v>
      </c>
      <c r="N3455">
        <v>1290</v>
      </c>
      <c r="O3455">
        <v>-111</v>
      </c>
      <c r="P3455" t="s">
        <v>48</v>
      </c>
      <c r="Q3455" t="s">
        <v>25</v>
      </c>
      <c r="R3455" s="19" t="s">
        <v>31</v>
      </c>
    </row>
    <row r="3456" spans="1:18" x14ac:dyDescent="0.3">
      <c r="A3456" s="17" t="s">
        <v>5990</v>
      </c>
      <c r="B3456" t="s">
        <v>5989</v>
      </c>
      <c r="C3456" s="17">
        <v>11915447</v>
      </c>
      <c r="D3456" t="s">
        <v>5964</v>
      </c>
      <c r="E3456" t="s">
        <v>5965</v>
      </c>
      <c r="F3456" t="s">
        <v>5991</v>
      </c>
      <c r="G3456" t="s">
        <v>560</v>
      </c>
      <c r="H3456" t="s">
        <v>2073</v>
      </c>
      <c r="I3456" s="18">
        <v>99156</v>
      </c>
      <c r="J3456" t="s">
        <v>23</v>
      </c>
      <c r="K3456" t="s">
        <v>2073</v>
      </c>
      <c r="L3456" s="18">
        <v>99217</v>
      </c>
      <c r="M3456">
        <v>1401</v>
      </c>
      <c r="N3456">
        <v>1290</v>
      </c>
      <c r="O3456">
        <v>-111</v>
      </c>
      <c r="P3456" t="s">
        <v>48</v>
      </c>
      <c r="Q3456" t="s">
        <v>25</v>
      </c>
      <c r="R3456" s="19" t="s">
        <v>31</v>
      </c>
    </row>
    <row r="3457" spans="1:18" x14ac:dyDescent="0.3">
      <c r="A3457" s="17" t="s">
        <v>15281</v>
      </c>
      <c r="B3457" t="s">
        <v>15280</v>
      </c>
      <c r="C3457" s="17">
        <v>14926447</v>
      </c>
      <c r="D3457" t="s">
        <v>15274</v>
      </c>
      <c r="E3457" t="s">
        <v>15275</v>
      </c>
      <c r="F3457" t="s">
        <v>15282</v>
      </c>
      <c r="G3457" t="s">
        <v>15283</v>
      </c>
      <c r="H3457" t="s">
        <v>2073</v>
      </c>
      <c r="I3457" s="18">
        <v>99163</v>
      </c>
      <c r="J3457" t="s">
        <v>23</v>
      </c>
      <c r="K3457" t="s">
        <v>2073</v>
      </c>
      <c r="L3457" s="18">
        <v>99224</v>
      </c>
      <c r="M3457">
        <v>1401</v>
      </c>
      <c r="N3457">
        <v>1341</v>
      </c>
      <c r="O3457">
        <v>-60</v>
      </c>
      <c r="P3457" t="s">
        <v>48</v>
      </c>
      <c r="Q3457" t="s">
        <v>25</v>
      </c>
      <c r="R3457" s="19" t="s">
        <v>31</v>
      </c>
    </row>
    <row r="3458" spans="1:18" x14ac:dyDescent="0.3">
      <c r="A3458" s="17" t="s">
        <v>5996</v>
      </c>
      <c r="B3458" t="s">
        <v>5995</v>
      </c>
      <c r="C3458" s="17">
        <v>11915447</v>
      </c>
      <c r="D3458" t="s">
        <v>5964</v>
      </c>
      <c r="E3458" t="s">
        <v>5965</v>
      </c>
      <c r="F3458" t="s">
        <v>5997</v>
      </c>
      <c r="G3458" t="s">
        <v>5998</v>
      </c>
      <c r="H3458" t="s">
        <v>2073</v>
      </c>
      <c r="I3458" s="18">
        <v>99166</v>
      </c>
      <c r="J3458" t="s">
        <v>23</v>
      </c>
      <c r="K3458" t="s">
        <v>2073</v>
      </c>
      <c r="L3458" s="18">
        <v>99217</v>
      </c>
      <c r="M3458">
        <v>1401</v>
      </c>
      <c r="N3458">
        <v>1194</v>
      </c>
      <c r="O3458">
        <v>-207</v>
      </c>
      <c r="P3458" t="s">
        <v>48</v>
      </c>
      <c r="Q3458" t="s">
        <v>25</v>
      </c>
      <c r="R3458" s="19" t="s">
        <v>31</v>
      </c>
    </row>
    <row r="3459" spans="1:18" x14ac:dyDescent="0.3">
      <c r="A3459" s="17" t="s">
        <v>2282</v>
      </c>
      <c r="B3459" t="s">
        <v>2281</v>
      </c>
      <c r="C3459" s="17">
        <v>11112047</v>
      </c>
      <c r="D3459" t="s">
        <v>2260</v>
      </c>
      <c r="E3459" t="s">
        <v>2261</v>
      </c>
      <c r="F3459" t="s">
        <v>2283</v>
      </c>
      <c r="G3459" t="s">
        <v>2284</v>
      </c>
      <c r="H3459" t="s">
        <v>2073</v>
      </c>
      <c r="I3459" s="18">
        <v>99202</v>
      </c>
      <c r="J3459" t="s">
        <v>23</v>
      </c>
      <c r="K3459" t="s">
        <v>2073</v>
      </c>
      <c r="L3459" s="18">
        <v>99004</v>
      </c>
      <c r="M3459">
        <v>1401</v>
      </c>
      <c r="N3459">
        <v>1401</v>
      </c>
      <c r="O3459">
        <v>0</v>
      </c>
      <c r="P3459" t="s">
        <v>26</v>
      </c>
      <c r="Q3459" t="s">
        <v>26</v>
      </c>
      <c r="R3459" s="19" t="s">
        <v>31</v>
      </c>
    </row>
    <row r="3460" spans="1:18" x14ac:dyDescent="0.3">
      <c r="A3460" s="17" t="s">
        <v>2286</v>
      </c>
      <c r="B3460" t="s">
        <v>2285</v>
      </c>
      <c r="C3460" s="17">
        <v>11112047</v>
      </c>
      <c r="D3460" t="s">
        <v>2260</v>
      </c>
      <c r="E3460" t="s">
        <v>2261</v>
      </c>
      <c r="F3460" t="s">
        <v>2287</v>
      </c>
      <c r="G3460" t="s">
        <v>2284</v>
      </c>
      <c r="H3460" t="s">
        <v>2073</v>
      </c>
      <c r="I3460" s="18">
        <v>99202</v>
      </c>
      <c r="J3460" t="s">
        <v>23</v>
      </c>
      <c r="K3460" t="s">
        <v>2073</v>
      </c>
      <c r="L3460" s="18">
        <v>99004</v>
      </c>
      <c r="M3460">
        <v>1401</v>
      </c>
      <c r="N3460">
        <v>1401</v>
      </c>
      <c r="O3460">
        <v>0</v>
      </c>
      <c r="P3460" t="s">
        <v>26</v>
      </c>
      <c r="Q3460" t="s">
        <v>26</v>
      </c>
      <c r="R3460" s="19" t="s">
        <v>31</v>
      </c>
    </row>
    <row r="3461" spans="1:18" x14ac:dyDescent="0.3">
      <c r="A3461" s="17" t="s">
        <v>2289</v>
      </c>
      <c r="B3461" t="s">
        <v>2288</v>
      </c>
      <c r="C3461" s="17">
        <v>11112047</v>
      </c>
      <c r="D3461" t="s">
        <v>2260</v>
      </c>
      <c r="E3461" t="s">
        <v>2261</v>
      </c>
      <c r="F3461" t="s">
        <v>2290</v>
      </c>
      <c r="G3461" t="s">
        <v>2284</v>
      </c>
      <c r="H3461" t="s">
        <v>2073</v>
      </c>
      <c r="I3461" s="18">
        <v>99202</v>
      </c>
      <c r="J3461" t="s">
        <v>23</v>
      </c>
      <c r="K3461" t="s">
        <v>2073</v>
      </c>
      <c r="L3461" s="18">
        <v>99004</v>
      </c>
      <c r="M3461">
        <v>1401</v>
      </c>
      <c r="N3461">
        <v>1401</v>
      </c>
      <c r="O3461">
        <v>0</v>
      </c>
      <c r="P3461" t="s">
        <v>26</v>
      </c>
      <c r="Q3461" t="s">
        <v>26</v>
      </c>
      <c r="R3461" s="19" t="s">
        <v>31</v>
      </c>
    </row>
    <row r="3462" spans="1:18" x14ac:dyDescent="0.3">
      <c r="A3462" s="17" t="s">
        <v>3307</v>
      </c>
      <c r="B3462" t="s">
        <v>3306</v>
      </c>
      <c r="C3462" s="17">
        <v>11805047</v>
      </c>
      <c r="D3462" t="s">
        <v>3285</v>
      </c>
      <c r="E3462" t="s">
        <v>3286</v>
      </c>
      <c r="F3462" t="s">
        <v>3308</v>
      </c>
      <c r="G3462" t="s">
        <v>2284</v>
      </c>
      <c r="H3462" t="s">
        <v>2073</v>
      </c>
      <c r="I3462" s="18">
        <v>99202</v>
      </c>
      <c r="J3462" t="s">
        <v>23</v>
      </c>
      <c r="K3462" t="s">
        <v>2073</v>
      </c>
      <c r="L3462" s="18">
        <v>98195</v>
      </c>
      <c r="M3462">
        <v>2808</v>
      </c>
      <c r="N3462">
        <v>1401</v>
      </c>
      <c r="O3462">
        <v>-1407</v>
      </c>
      <c r="P3462" t="s">
        <v>48</v>
      </c>
      <c r="Q3462" t="s">
        <v>25</v>
      </c>
      <c r="R3462" s="19" t="s">
        <v>31</v>
      </c>
    </row>
    <row r="3463" spans="1:18" x14ac:dyDescent="0.3">
      <c r="A3463" s="17" t="s">
        <v>3489</v>
      </c>
      <c r="B3463" t="s">
        <v>3488</v>
      </c>
      <c r="C3463" s="17">
        <v>11807047</v>
      </c>
      <c r="D3463" t="s">
        <v>3483</v>
      </c>
      <c r="E3463" t="s">
        <v>3484</v>
      </c>
      <c r="F3463" t="s">
        <v>3490</v>
      </c>
      <c r="G3463" t="s">
        <v>2284</v>
      </c>
      <c r="H3463" t="s">
        <v>2073</v>
      </c>
      <c r="I3463" s="18">
        <v>99202</v>
      </c>
      <c r="J3463" t="s">
        <v>23</v>
      </c>
      <c r="K3463" t="s">
        <v>2073</v>
      </c>
      <c r="L3463" s="18">
        <v>99164</v>
      </c>
      <c r="M3463">
        <v>1341</v>
      </c>
      <c r="N3463">
        <v>1401</v>
      </c>
      <c r="O3463">
        <v>60</v>
      </c>
      <c r="P3463" t="s">
        <v>24</v>
      </c>
      <c r="Q3463" t="s">
        <v>25</v>
      </c>
      <c r="R3463" s="19" t="s">
        <v>15</v>
      </c>
    </row>
    <row r="3464" spans="1:18" x14ac:dyDescent="0.3">
      <c r="A3464" s="17" t="s">
        <v>3310</v>
      </c>
      <c r="B3464" t="s">
        <v>3309</v>
      </c>
      <c r="C3464" s="17">
        <v>11805047</v>
      </c>
      <c r="D3464" t="s">
        <v>3285</v>
      </c>
      <c r="E3464" t="s">
        <v>3286</v>
      </c>
      <c r="F3464" t="s">
        <v>3311</v>
      </c>
      <c r="G3464" t="s">
        <v>2284</v>
      </c>
      <c r="H3464" t="s">
        <v>2073</v>
      </c>
      <c r="I3464" s="18">
        <v>99204</v>
      </c>
      <c r="J3464" t="s">
        <v>23</v>
      </c>
      <c r="K3464" t="s">
        <v>2073</v>
      </c>
      <c r="L3464" s="18">
        <v>98195</v>
      </c>
      <c r="M3464">
        <v>2808</v>
      </c>
      <c r="N3464">
        <v>1401</v>
      </c>
      <c r="O3464">
        <v>-1407</v>
      </c>
      <c r="P3464" t="s">
        <v>48</v>
      </c>
      <c r="Q3464" t="s">
        <v>25</v>
      </c>
      <c r="R3464" s="19" t="s">
        <v>31</v>
      </c>
    </row>
    <row r="3465" spans="1:18" x14ac:dyDescent="0.3">
      <c r="A3465" s="17" t="s">
        <v>6000</v>
      </c>
      <c r="B3465" t="s">
        <v>5999</v>
      </c>
      <c r="C3465" s="17">
        <v>11915447</v>
      </c>
      <c r="D3465" t="s">
        <v>5964</v>
      </c>
      <c r="E3465" t="s">
        <v>5965</v>
      </c>
      <c r="F3465" t="s">
        <v>6001</v>
      </c>
      <c r="G3465" t="s">
        <v>2284</v>
      </c>
      <c r="H3465" t="s">
        <v>2073</v>
      </c>
      <c r="I3465" s="18">
        <v>99217</v>
      </c>
      <c r="J3465" t="s">
        <v>23</v>
      </c>
      <c r="K3465" t="s">
        <v>2073</v>
      </c>
      <c r="L3465" s="18">
        <v>99217</v>
      </c>
      <c r="M3465">
        <v>1401</v>
      </c>
      <c r="N3465">
        <v>1401</v>
      </c>
      <c r="O3465">
        <v>0</v>
      </c>
      <c r="P3465" t="s">
        <v>26</v>
      </c>
      <c r="Q3465" t="s">
        <v>26</v>
      </c>
      <c r="R3465" s="19" t="s">
        <v>31</v>
      </c>
    </row>
    <row r="3466" spans="1:18" x14ac:dyDescent="0.3">
      <c r="A3466" s="17" t="s">
        <v>27141</v>
      </c>
      <c r="B3466" t="s">
        <v>27140</v>
      </c>
      <c r="C3466" s="17">
        <v>31512047</v>
      </c>
      <c r="D3466" t="s">
        <v>27138</v>
      </c>
      <c r="E3466" t="s">
        <v>27139</v>
      </c>
      <c r="F3466" t="s">
        <v>27142</v>
      </c>
      <c r="G3466" t="s">
        <v>2284</v>
      </c>
      <c r="H3466" t="s">
        <v>2073</v>
      </c>
      <c r="I3466" s="18">
        <v>99251</v>
      </c>
      <c r="J3466" t="s">
        <v>23</v>
      </c>
      <c r="K3466" t="s">
        <v>2073</v>
      </c>
      <c r="L3466" s="18">
        <v>99251</v>
      </c>
      <c r="M3466">
        <v>1401</v>
      </c>
      <c r="N3466">
        <v>1401</v>
      </c>
      <c r="O3466">
        <v>0</v>
      </c>
      <c r="P3466" t="s">
        <v>26</v>
      </c>
      <c r="Q3466" t="s">
        <v>26</v>
      </c>
      <c r="R3466" s="19" t="s">
        <v>31</v>
      </c>
    </row>
    <row r="3467" spans="1:18" x14ac:dyDescent="0.3">
      <c r="A3467" s="17" t="s">
        <v>26598</v>
      </c>
      <c r="B3467" t="s">
        <v>26597</v>
      </c>
      <c r="C3467" s="17">
        <v>31155047</v>
      </c>
      <c r="D3467" t="s">
        <v>26592</v>
      </c>
      <c r="E3467" t="s">
        <v>26593</v>
      </c>
      <c r="F3467" t="s">
        <v>26599</v>
      </c>
      <c r="G3467" t="s">
        <v>5235</v>
      </c>
      <c r="H3467" t="s">
        <v>2073</v>
      </c>
      <c r="I3467" s="18">
        <v>99301</v>
      </c>
      <c r="J3467" t="s">
        <v>23</v>
      </c>
      <c r="K3467" t="s">
        <v>2073</v>
      </c>
      <c r="L3467" s="18">
        <v>98948</v>
      </c>
      <c r="M3467">
        <v>1239</v>
      </c>
      <c r="N3467">
        <v>1461</v>
      </c>
      <c r="O3467">
        <v>222</v>
      </c>
      <c r="P3467" t="s">
        <v>24</v>
      </c>
      <c r="Q3467" t="s">
        <v>25</v>
      </c>
      <c r="R3467" s="19" t="s">
        <v>15</v>
      </c>
    </row>
    <row r="3468" spans="1:18" x14ac:dyDescent="0.3">
      <c r="A3468" s="17" t="s">
        <v>13088</v>
      </c>
      <c r="B3468" t="s">
        <v>5645</v>
      </c>
      <c r="C3468" s="17">
        <v>14916447</v>
      </c>
      <c r="D3468" t="s">
        <v>13086</v>
      </c>
      <c r="E3468" t="s">
        <v>13087</v>
      </c>
      <c r="F3468" t="s">
        <v>13089</v>
      </c>
      <c r="G3468" t="s">
        <v>5648</v>
      </c>
      <c r="H3468" t="s">
        <v>2073</v>
      </c>
      <c r="I3468" s="18">
        <v>99403</v>
      </c>
      <c r="J3468" t="s">
        <v>23</v>
      </c>
      <c r="K3468" t="s">
        <v>2073</v>
      </c>
      <c r="L3468" s="18">
        <v>99362</v>
      </c>
      <c r="M3468">
        <v>1461</v>
      </c>
      <c r="N3468">
        <v>1290</v>
      </c>
      <c r="O3468">
        <v>-171</v>
      </c>
      <c r="P3468" t="s">
        <v>48</v>
      </c>
      <c r="Q3468" t="s">
        <v>25</v>
      </c>
      <c r="R3468" s="19" t="s">
        <v>31</v>
      </c>
    </row>
    <row r="3469" spans="1:18" x14ac:dyDescent="0.3">
      <c r="A3469" s="17" t="s">
        <v>21456</v>
      </c>
      <c r="B3469" t="s">
        <v>21455</v>
      </c>
      <c r="C3469" s="17">
        <v>24971702</v>
      </c>
      <c r="D3469" t="s">
        <v>21453</v>
      </c>
      <c r="E3469" t="s">
        <v>21454</v>
      </c>
      <c r="F3469" t="s">
        <v>21457</v>
      </c>
      <c r="G3469" t="s">
        <v>20891</v>
      </c>
      <c r="H3469" t="s">
        <v>4594</v>
      </c>
      <c r="I3469" s="18">
        <v>99502</v>
      </c>
      <c r="J3469" t="s">
        <v>23</v>
      </c>
      <c r="K3469" t="s">
        <v>4594</v>
      </c>
      <c r="L3469" s="18">
        <v>99507</v>
      </c>
      <c r="M3469">
        <v>2028</v>
      </c>
      <c r="N3469">
        <v>2028</v>
      </c>
      <c r="O3469">
        <v>0</v>
      </c>
      <c r="P3469" t="s">
        <v>26</v>
      </c>
      <c r="Q3469" t="s">
        <v>26</v>
      </c>
      <c r="R3469" s="19" t="s">
        <v>31</v>
      </c>
    </row>
    <row r="3470" spans="1:18" x14ac:dyDescent="0.3">
      <c r="A3470" s="17" t="s">
        <v>22901</v>
      </c>
      <c r="B3470" t="s">
        <v>22900</v>
      </c>
      <c r="C3470" s="17">
        <v>28022202</v>
      </c>
      <c r="D3470" t="s">
        <v>22898</v>
      </c>
      <c r="E3470" t="s">
        <v>22899</v>
      </c>
      <c r="F3470" t="s">
        <v>22902</v>
      </c>
      <c r="G3470" t="s">
        <v>20891</v>
      </c>
      <c r="H3470" t="s">
        <v>4594</v>
      </c>
      <c r="I3470" s="18">
        <v>99502</v>
      </c>
      <c r="J3470" t="s">
        <v>23</v>
      </c>
      <c r="K3470" t="s">
        <v>4594</v>
      </c>
      <c r="L3470" s="18">
        <v>99645</v>
      </c>
      <c r="M3470">
        <v>2028</v>
      </c>
      <c r="N3470">
        <v>2028</v>
      </c>
      <c r="O3470">
        <v>0</v>
      </c>
      <c r="P3470" t="s">
        <v>26</v>
      </c>
      <c r="Q3470" t="s">
        <v>26</v>
      </c>
      <c r="R3470" s="19" t="s">
        <v>31</v>
      </c>
    </row>
    <row r="3471" spans="1:18" x14ac:dyDescent="0.3">
      <c r="A3471" s="17" t="s">
        <v>5084</v>
      </c>
      <c r="B3471" t="s">
        <v>5083</v>
      </c>
      <c r="C3471" s="17">
        <v>11904102</v>
      </c>
      <c r="D3471" t="s">
        <v>5081</v>
      </c>
      <c r="E3471" t="s">
        <v>5082</v>
      </c>
      <c r="F3471" t="s">
        <v>5085</v>
      </c>
      <c r="G3471" t="s">
        <v>5083</v>
      </c>
      <c r="H3471" t="s">
        <v>4594</v>
      </c>
      <c r="I3471" s="18">
        <v>99505</v>
      </c>
      <c r="J3471" t="s">
        <v>23</v>
      </c>
      <c r="K3471" t="s">
        <v>4594</v>
      </c>
      <c r="L3471" s="18">
        <v>99508</v>
      </c>
      <c r="M3471">
        <v>2028</v>
      </c>
      <c r="N3471">
        <v>2028</v>
      </c>
      <c r="O3471">
        <v>0</v>
      </c>
      <c r="P3471" t="s">
        <v>26</v>
      </c>
      <c r="Q3471" t="s">
        <v>26</v>
      </c>
      <c r="R3471" s="19" t="s">
        <v>31</v>
      </c>
    </row>
    <row r="3472" spans="1:18" x14ac:dyDescent="0.3">
      <c r="A3472" s="17" t="s">
        <v>23316</v>
      </c>
      <c r="B3472" t="s">
        <v>23315</v>
      </c>
      <c r="C3472" s="17">
        <v>31000402</v>
      </c>
      <c r="D3472" t="s">
        <v>23313</v>
      </c>
      <c r="E3472" t="s">
        <v>23314</v>
      </c>
      <c r="F3472" t="s">
        <v>3036</v>
      </c>
      <c r="G3472" t="s">
        <v>23317</v>
      </c>
      <c r="H3472" t="s">
        <v>4594</v>
      </c>
      <c r="I3472" s="18">
        <v>99505</v>
      </c>
      <c r="J3472" t="s">
        <v>23</v>
      </c>
      <c r="K3472" t="s">
        <v>4594</v>
      </c>
      <c r="L3472" s="18">
        <v>99506</v>
      </c>
      <c r="M3472">
        <v>2028</v>
      </c>
      <c r="N3472">
        <v>2028</v>
      </c>
      <c r="O3472">
        <v>0</v>
      </c>
      <c r="P3472" t="s">
        <v>26</v>
      </c>
      <c r="Q3472" t="s">
        <v>26</v>
      </c>
      <c r="R3472" s="19" t="s">
        <v>31</v>
      </c>
    </row>
    <row r="3473" spans="1:18" x14ac:dyDescent="0.3">
      <c r="A3473" s="17" t="s">
        <v>28071</v>
      </c>
      <c r="B3473" t="s">
        <v>28070</v>
      </c>
      <c r="C3473" s="17">
        <v>31804402</v>
      </c>
      <c r="D3473" t="s">
        <v>28069</v>
      </c>
      <c r="E3473" t="s">
        <v>24757</v>
      </c>
      <c r="F3473" t="s">
        <v>5085</v>
      </c>
      <c r="G3473" t="s">
        <v>22906</v>
      </c>
      <c r="H3473" t="s">
        <v>4594</v>
      </c>
      <c r="I3473" s="18">
        <v>99505</v>
      </c>
      <c r="J3473" t="s">
        <v>23</v>
      </c>
      <c r="K3473" t="s">
        <v>4594</v>
      </c>
      <c r="L3473" s="18">
        <v>99504</v>
      </c>
      <c r="M3473">
        <v>2028</v>
      </c>
      <c r="N3473">
        <v>2028</v>
      </c>
      <c r="O3473">
        <v>0</v>
      </c>
      <c r="P3473" t="s">
        <v>26</v>
      </c>
      <c r="Q3473" t="s">
        <v>26</v>
      </c>
      <c r="R3473" s="19" t="s">
        <v>31</v>
      </c>
    </row>
    <row r="3474" spans="1:18" x14ac:dyDescent="0.3">
      <c r="A3474" s="17" t="s">
        <v>5087</v>
      </c>
      <c r="B3474" t="s">
        <v>5086</v>
      </c>
      <c r="C3474" s="17">
        <v>11904102</v>
      </c>
      <c r="D3474" t="s">
        <v>5081</v>
      </c>
      <c r="E3474" t="s">
        <v>5082</v>
      </c>
      <c r="F3474" t="s">
        <v>5088</v>
      </c>
      <c r="G3474" t="s">
        <v>5086</v>
      </c>
      <c r="H3474" t="s">
        <v>4594</v>
      </c>
      <c r="I3474" s="18">
        <v>99506</v>
      </c>
      <c r="J3474" t="s">
        <v>23</v>
      </c>
      <c r="K3474" t="s">
        <v>4594</v>
      </c>
      <c r="L3474" s="18">
        <v>99508</v>
      </c>
      <c r="M3474">
        <v>2028</v>
      </c>
      <c r="N3474">
        <v>2028</v>
      </c>
      <c r="O3474">
        <v>0</v>
      </c>
      <c r="P3474" t="s">
        <v>26</v>
      </c>
      <c r="Q3474" t="s">
        <v>26</v>
      </c>
      <c r="R3474" s="19" t="s">
        <v>31</v>
      </c>
    </row>
    <row r="3475" spans="1:18" x14ac:dyDescent="0.3">
      <c r="A3475" s="17" t="s">
        <v>22904</v>
      </c>
      <c r="B3475" t="s">
        <v>22903</v>
      </c>
      <c r="C3475" s="17">
        <v>28022202</v>
      </c>
      <c r="D3475" t="s">
        <v>22898</v>
      </c>
      <c r="E3475" t="s">
        <v>22899</v>
      </c>
      <c r="F3475" t="s">
        <v>22905</v>
      </c>
      <c r="G3475" t="s">
        <v>22906</v>
      </c>
      <c r="H3475" t="s">
        <v>4594</v>
      </c>
      <c r="I3475" s="18">
        <v>99506</v>
      </c>
      <c r="J3475" t="s">
        <v>23</v>
      </c>
      <c r="K3475" t="s">
        <v>4594</v>
      </c>
      <c r="L3475" s="18">
        <v>99645</v>
      </c>
      <c r="M3475">
        <v>2028</v>
      </c>
      <c r="N3475">
        <v>2028</v>
      </c>
      <c r="O3475">
        <v>0</v>
      </c>
      <c r="P3475" t="s">
        <v>26</v>
      </c>
      <c r="Q3475" t="s">
        <v>26</v>
      </c>
      <c r="R3475" s="19" t="s">
        <v>31</v>
      </c>
    </row>
    <row r="3476" spans="1:18" x14ac:dyDescent="0.3">
      <c r="A3476" s="17" t="s">
        <v>28073</v>
      </c>
      <c r="B3476" t="s">
        <v>28072</v>
      </c>
      <c r="C3476" s="17">
        <v>31804402</v>
      </c>
      <c r="D3476" t="s">
        <v>28069</v>
      </c>
      <c r="E3476" t="s">
        <v>24757</v>
      </c>
      <c r="F3476" t="s">
        <v>5088</v>
      </c>
      <c r="G3476" t="s">
        <v>22906</v>
      </c>
      <c r="H3476" t="s">
        <v>4594</v>
      </c>
      <c r="I3476" s="18">
        <v>99506</v>
      </c>
      <c r="J3476" t="s">
        <v>23</v>
      </c>
      <c r="K3476" t="s">
        <v>4594</v>
      </c>
      <c r="L3476" s="18">
        <v>99504</v>
      </c>
      <c r="M3476">
        <v>2028</v>
      </c>
      <c r="N3476">
        <v>2028</v>
      </c>
      <c r="O3476">
        <v>0</v>
      </c>
      <c r="P3476" t="s">
        <v>26</v>
      </c>
      <c r="Q3476" t="s">
        <v>26</v>
      </c>
      <c r="R3476" s="19" t="s">
        <v>31</v>
      </c>
    </row>
    <row r="3477" spans="1:18" x14ac:dyDescent="0.3">
      <c r="A3477" s="17" t="s">
        <v>30321</v>
      </c>
      <c r="B3477" t="s">
        <v>30318</v>
      </c>
      <c r="C3477" s="17">
        <v>31914102</v>
      </c>
      <c r="D3477" t="s">
        <v>30317</v>
      </c>
      <c r="E3477" t="s">
        <v>30318</v>
      </c>
      <c r="F3477" t="s">
        <v>30322</v>
      </c>
      <c r="G3477" t="s">
        <v>20891</v>
      </c>
      <c r="H3477" t="s">
        <v>4594</v>
      </c>
      <c r="I3477" s="18">
        <v>99516</v>
      </c>
      <c r="J3477" t="s">
        <v>23</v>
      </c>
      <c r="K3477" t="s">
        <v>4594</v>
      </c>
      <c r="L3477" s="18">
        <v>99645</v>
      </c>
      <c r="M3477">
        <v>2028</v>
      </c>
      <c r="N3477">
        <v>2028</v>
      </c>
      <c r="O3477">
        <v>0</v>
      </c>
      <c r="P3477" t="s">
        <v>26</v>
      </c>
      <c r="Q3477" t="s">
        <v>26</v>
      </c>
      <c r="R3477" s="19" t="s">
        <v>31</v>
      </c>
    </row>
    <row r="3478" spans="1:18" x14ac:dyDescent="0.3">
      <c r="A3478" s="17" t="s">
        <v>4592</v>
      </c>
      <c r="B3478" t="s">
        <v>4591</v>
      </c>
      <c r="C3478" s="17">
        <v>11901102</v>
      </c>
      <c r="D3478" t="s">
        <v>4589</v>
      </c>
      <c r="E3478" t="s">
        <v>4590</v>
      </c>
      <c r="F3478" t="s">
        <v>4593</v>
      </c>
      <c r="G3478" t="s">
        <v>460</v>
      </c>
      <c r="H3478" t="s">
        <v>4594</v>
      </c>
      <c r="I3478" s="18">
        <v>99559</v>
      </c>
      <c r="J3478" t="s">
        <v>23</v>
      </c>
      <c r="K3478" t="s">
        <v>4594</v>
      </c>
      <c r="L3478" s="18">
        <v>99775</v>
      </c>
      <c r="M3478">
        <v>2067</v>
      </c>
      <c r="N3478">
        <v>2028</v>
      </c>
      <c r="O3478">
        <v>-39</v>
      </c>
      <c r="P3478" t="s">
        <v>48</v>
      </c>
      <c r="Q3478" t="s">
        <v>25</v>
      </c>
      <c r="R3478" s="19" t="s">
        <v>31</v>
      </c>
    </row>
    <row r="3479" spans="1:18" x14ac:dyDescent="0.3">
      <c r="A3479" s="17" t="s">
        <v>8905</v>
      </c>
      <c r="B3479" t="s">
        <v>8904</v>
      </c>
      <c r="C3479" s="17">
        <v>14900402</v>
      </c>
      <c r="D3479" t="s">
        <v>8902</v>
      </c>
      <c r="E3479" t="s">
        <v>8903</v>
      </c>
      <c r="F3479" t="s">
        <v>8906</v>
      </c>
      <c r="G3479" t="s">
        <v>8907</v>
      </c>
      <c r="H3479" t="s">
        <v>4594</v>
      </c>
      <c r="I3479" s="18">
        <v>99574</v>
      </c>
      <c r="J3479" t="s">
        <v>23</v>
      </c>
      <c r="K3479" t="s">
        <v>4594</v>
      </c>
      <c r="L3479" s="18">
        <v>99686</v>
      </c>
      <c r="M3479">
        <v>2229</v>
      </c>
      <c r="N3479">
        <v>2229</v>
      </c>
      <c r="O3479">
        <v>0</v>
      </c>
      <c r="P3479" t="s">
        <v>26</v>
      </c>
      <c r="Q3479" t="s">
        <v>26</v>
      </c>
      <c r="R3479" s="19" t="s">
        <v>31</v>
      </c>
    </row>
    <row r="3480" spans="1:18" x14ac:dyDescent="0.3">
      <c r="A3480" s="17" t="s">
        <v>4596</v>
      </c>
      <c r="B3480" t="s">
        <v>4595</v>
      </c>
      <c r="C3480" s="17">
        <v>11901102</v>
      </c>
      <c r="D3480" t="s">
        <v>4589</v>
      </c>
      <c r="E3480" t="s">
        <v>4590</v>
      </c>
      <c r="F3480" t="s">
        <v>4597</v>
      </c>
      <c r="G3480" t="s">
        <v>4598</v>
      </c>
      <c r="H3480" t="s">
        <v>4594</v>
      </c>
      <c r="I3480" s="18">
        <v>99576</v>
      </c>
      <c r="J3480" t="s">
        <v>23</v>
      </c>
      <c r="K3480" t="s">
        <v>4594</v>
      </c>
      <c r="L3480" s="18">
        <v>99775</v>
      </c>
      <c r="M3480">
        <v>2067</v>
      </c>
      <c r="N3480">
        <v>2028</v>
      </c>
      <c r="O3480">
        <v>-39</v>
      </c>
      <c r="P3480" t="s">
        <v>48</v>
      </c>
      <c r="Q3480" t="s">
        <v>25</v>
      </c>
      <c r="R3480" s="19" t="s">
        <v>31</v>
      </c>
    </row>
    <row r="3481" spans="1:18" x14ac:dyDescent="0.3">
      <c r="A3481" s="17" t="s">
        <v>5090</v>
      </c>
      <c r="B3481" t="s">
        <v>5089</v>
      </c>
      <c r="C3481" s="17">
        <v>11904102</v>
      </c>
      <c r="D3481" t="s">
        <v>5081</v>
      </c>
      <c r="E3481" t="s">
        <v>5082</v>
      </c>
      <c r="F3481" t="s">
        <v>5091</v>
      </c>
      <c r="G3481" t="s">
        <v>5092</v>
      </c>
      <c r="H3481" t="s">
        <v>4594</v>
      </c>
      <c r="I3481" s="18">
        <v>99577</v>
      </c>
      <c r="J3481" t="s">
        <v>23</v>
      </c>
      <c r="K3481" t="s">
        <v>4594</v>
      </c>
      <c r="L3481" s="18">
        <v>99508</v>
      </c>
      <c r="M3481">
        <v>2028</v>
      </c>
      <c r="N3481">
        <v>2028</v>
      </c>
      <c r="O3481">
        <v>0</v>
      </c>
      <c r="P3481" t="s">
        <v>26</v>
      </c>
      <c r="Q3481" t="s">
        <v>26</v>
      </c>
      <c r="R3481" s="19" t="s">
        <v>31</v>
      </c>
    </row>
    <row r="3482" spans="1:18" x14ac:dyDescent="0.3">
      <c r="A3482" s="17" t="s">
        <v>8909</v>
      </c>
      <c r="B3482" t="s">
        <v>8908</v>
      </c>
      <c r="C3482" s="17">
        <v>14900402</v>
      </c>
      <c r="D3482" t="s">
        <v>8902</v>
      </c>
      <c r="E3482" t="s">
        <v>8903</v>
      </c>
      <c r="F3482" t="s">
        <v>8910</v>
      </c>
      <c r="G3482" t="s">
        <v>8911</v>
      </c>
      <c r="H3482" t="s">
        <v>4594</v>
      </c>
      <c r="I3482" s="18">
        <v>99588</v>
      </c>
      <c r="J3482" t="s">
        <v>23</v>
      </c>
      <c r="K3482" t="s">
        <v>4594</v>
      </c>
      <c r="L3482" s="18">
        <v>99686</v>
      </c>
      <c r="M3482">
        <v>2229</v>
      </c>
      <c r="N3482">
        <v>2229</v>
      </c>
      <c r="O3482">
        <v>0</v>
      </c>
      <c r="P3482" t="s">
        <v>26</v>
      </c>
      <c r="Q3482" t="s">
        <v>26</v>
      </c>
      <c r="R3482" s="19" t="s">
        <v>31</v>
      </c>
    </row>
    <row r="3483" spans="1:18" x14ac:dyDescent="0.3">
      <c r="A3483" s="17" t="s">
        <v>30319</v>
      </c>
      <c r="B3483" t="s">
        <v>30318</v>
      </c>
      <c r="C3483" s="17">
        <v>31914102</v>
      </c>
      <c r="D3483" t="s">
        <v>30317</v>
      </c>
      <c r="E3483" t="s">
        <v>30318</v>
      </c>
      <c r="F3483" t="s">
        <v>30320</v>
      </c>
      <c r="G3483" t="s">
        <v>8911</v>
      </c>
      <c r="H3483" t="s">
        <v>4594</v>
      </c>
      <c r="I3483" s="18">
        <v>99588</v>
      </c>
      <c r="J3483" t="s">
        <v>23</v>
      </c>
      <c r="K3483" t="s">
        <v>4594</v>
      </c>
      <c r="L3483" s="18">
        <v>99645</v>
      </c>
      <c r="M3483">
        <v>2028</v>
      </c>
      <c r="N3483">
        <v>2229</v>
      </c>
      <c r="O3483">
        <v>201</v>
      </c>
      <c r="P3483" t="s">
        <v>24</v>
      </c>
      <c r="Q3483" t="s">
        <v>25</v>
      </c>
      <c r="R3483" s="19" t="s">
        <v>15</v>
      </c>
    </row>
    <row r="3484" spans="1:18" x14ac:dyDescent="0.3">
      <c r="A3484" s="17" t="s">
        <v>11300</v>
      </c>
      <c r="B3484" t="s">
        <v>11299</v>
      </c>
      <c r="C3484" s="17">
        <v>14909102</v>
      </c>
      <c r="D3484" t="s">
        <v>11297</v>
      </c>
      <c r="E3484" t="s">
        <v>11298</v>
      </c>
      <c r="F3484" t="s">
        <v>11301</v>
      </c>
      <c r="G3484" t="s">
        <v>8776</v>
      </c>
      <c r="H3484" t="s">
        <v>4594</v>
      </c>
      <c r="I3484" s="18">
        <v>99603</v>
      </c>
      <c r="J3484" t="s">
        <v>23</v>
      </c>
      <c r="K3484" t="s">
        <v>4594</v>
      </c>
      <c r="L3484" s="18">
        <v>99669</v>
      </c>
      <c r="M3484">
        <v>2028</v>
      </c>
      <c r="N3484">
        <v>2028</v>
      </c>
      <c r="O3484">
        <v>0</v>
      </c>
      <c r="P3484" t="s">
        <v>26</v>
      </c>
      <c r="Q3484" t="s">
        <v>26</v>
      </c>
      <c r="R3484" s="19" t="s">
        <v>31</v>
      </c>
    </row>
    <row r="3485" spans="1:18" x14ac:dyDescent="0.3">
      <c r="A3485" s="17" t="s">
        <v>20885</v>
      </c>
      <c r="B3485" t="s">
        <v>20884</v>
      </c>
      <c r="C3485" s="17">
        <v>21902102</v>
      </c>
      <c r="D3485" t="s">
        <v>20882</v>
      </c>
      <c r="E3485" t="s">
        <v>20883</v>
      </c>
      <c r="F3485" t="s">
        <v>20886</v>
      </c>
      <c r="G3485" t="s">
        <v>20887</v>
      </c>
      <c r="H3485" t="s">
        <v>4594</v>
      </c>
      <c r="I3485" s="18">
        <v>99654</v>
      </c>
      <c r="J3485" t="s">
        <v>23</v>
      </c>
      <c r="K3485" t="s">
        <v>4594</v>
      </c>
      <c r="L3485" s="18">
        <v>99508</v>
      </c>
      <c r="M3485">
        <v>2028</v>
      </c>
      <c r="N3485">
        <v>2028</v>
      </c>
      <c r="O3485">
        <v>0</v>
      </c>
      <c r="P3485" t="s">
        <v>26</v>
      </c>
      <c r="Q3485" t="s">
        <v>26</v>
      </c>
      <c r="R3485" s="19" t="s">
        <v>31</v>
      </c>
    </row>
    <row r="3486" spans="1:18" x14ac:dyDescent="0.3">
      <c r="A3486" s="17" t="s">
        <v>28075</v>
      </c>
      <c r="B3486" t="s">
        <v>28074</v>
      </c>
      <c r="C3486" s="17">
        <v>31804402</v>
      </c>
      <c r="D3486" t="s">
        <v>28069</v>
      </c>
      <c r="E3486" t="s">
        <v>24757</v>
      </c>
      <c r="F3486" t="s">
        <v>28076</v>
      </c>
      <c r="G3486" t="s">
        <v>20887</v>
      </c>
      <c r="H3486" t="s">
        <v>4594</v>
      </c>
      <c r="I3486" s="18">
        <v>99654</v>
      </c>
      <c r="J3486" t="s">
        <v>23</v>
      </c>
      <c r="K3486" t="s">
        <v>4594</v>
      </c>
      <c r="L3486" s="18">
        <v>99504</v>
      </c>
      <c r="M3486">
        <v>2028</v>
      </c>
      <c r="N3486">
        <v>2028</v>
      </c>
      <c r="O3486">
        <v>0</v>
      </c>
      <c r="P3486" t="s">
        <v>26</v>
      </c>
      <c r="Q3486" t="s">
        <v>26</v>
      </c>
      <c r="R3486" s="19" t="s">
        <v>31</v>
      </c>
    </row>
    <row r="3487" spans="1:18" x14ac:dyDescent="0.3">
      <c r="A3487" s="17" t="s">
        <v>29670</v>
      </c>
      <c r="B3487" t="s">
        <v>29669</v>
      </c>
      <c r="C3487" s="17">
        <v>31903102</v>
      </c>
      <c r="D3487" t="s">
        <v>29668</v>
      </c>
      <c r="E3487" t="s">
        <v>24757</v>
      </c>
      <c r="F3487" t="s">
        <v>29671</v>
      </c>
      <c r="G3487" t="s">
        <v>29672</v>
      </c>
      <c r="H3487" t="s">
        <v>4594</v>
      </c>
      <c r="I3487" s="18">
        <v>99703</v>
      </c>
      <c r="J3487" t="s">
        <v>23</v>
      </c>
      <c r="K3487" t="s">
        <v>4594</v>
      </c>
      <c r="L3487" s="18">
        <v>99702</v>
      </c>
      <c r="M3487">
        <v>2067</v>
      </c>
      <c r="N3487">
        <v>2067</v>
      </c>
      <c r="O3487">
        <v>0</v>
      </c>
      <c r="P3487" t="s">
        <v>26</v>
      </c>
      <c r="Q3487" t="s">
        <v>26</v>
      </c>
      <c r="R3487" s="19" t="s">
        <v>31</v>
      </c>
    </row>
    <row r="3488" spans="1:18" x14ac:dyDescent="0.3">
      <c r="A3488" s="17" t="s">
        <v>29674</v>
      </c>
      <c r="B3488" t="s">
        <v>29673</v>
      </c>
      <c r="C3488" s="17">
        <v>31903102</v>
      </c>
      <c r="D3488" t="s">
        <v>29668</v>
      </c>
      <c r="E3488" t="s">
        <v>24757</v>
      </c>
      <c r="F3488" t="s">
        <v>29675</v>
      </c>
      <c r="G3488" t="s">
        <v>29676</v>
      </c>
      <c r="H3488" t="s">
        <v>4594</v>
      </c>
      <c r="I3488" s="18">
        <v>99705</v>
      </c>
      <c r="J3488" t="s">
        <v>23</v>
      </c>
      <c r="K3488" t="s">
        <v>4594</v>
      </c>
      <c r="L3488" s="18">
        <v>99702</v>
      </c>
      <c r="M3488">
        <v>2067</v>
      </c>
      <c r="N3488">
        <v>2067</v>
      </c>
      <c r="O3488">
        <v>0</v>
      </c>
      <c r="P3488" t="s">
        <v>26</v>
      </c>
      <c r="Q3488" t="s">
        <v>26</v>
      </c>
      <c r="R3488" s="19" t="s">
        <v>31</v>
      </c>
    </row>
    <row r="3489" spans="1:18" x14ac:dyDescent="0.3">
      <c r="A3489" s="17" t="s">
        <v>4600</v>
      </c>
      <c r="B3489" t="s">
        <v>4599</v>
      </c>
      <c r="C3489" s="17">
        <v>11901102</v>
      </c>
      <c r="D3489" t="s">
        <v>4589</v>
      </c>
      <c r="E3489" t="s">
        <v>4590</v>
      </c>
      <c r="F3489" t="s">
        <v>4601</v>
      </c>
      <c r="G3489" t="s">
        <v>4602</v>
      </c>
      <c r="H3489" t="s">
        <v>4594</v>
      </c>
      <c r="I3489" s="18">
        <v>99752</v>
      </c>
      <c r="J3489" t="s">
        <v>23</v>
      </c>
      <c r="K3489" t="s">
        <v>4594</v>
      </c>
      <c r="L3489" s="18">
        <v>99775</v>
      </c>
      <c r="M3489">
        <v>2067</v>
      </c>
      <c r="N3489">
        <v>2028</v>
      </c>
      <c r="O3489">
        <v>-39</v>
      </c>
      <c r="P3489" t="s">
        <v>48</v>
      </c>
      <c r="Q3489" t="s">
        <v>25</v>
      </c>
      <c r="R3489" s="19" t="s">
        <v>31</v>
      </c>
    </row>
    <row r="3490" spans="1:18" x14ac:dyDescent="0.3">
      <c r="A3490" s="17" t="s">
        <v>4604</v>
      </c>
      <c r="B3490" t="s">
        <v>4603</v>
      </c>
      <c r="C3490" s="17">
        <v>11901102</v>
      </c>
      <c r="D3490" t="s">
        <v>4589</v>
      </c>
      <c r="E3490" t="s">
        <v>4590</v>
      </c>
      <c r="F3490" t="s">
        <v>4605</v>
      </c>
      <c r="G3490" t="s">
        <v>4606</v>
      </c>
      <c r="H3490" t="s">
        <v>4594</v>
      </c>
      <c r="I3490" s="18">
        <v>99762</v>
      </c>
      <c r="J3490" t="s">
        <v>23</v>
      </c>
      <c r="K3490" t="s">
        <v>4594</v>
      </c>
      <c r="L3490" s="18">
        <v>99775</v>
      </c>
      <c r="M3490">
        <v>2067</v>
      </c>
      <c r="N3490">
        <v>2028</v>
      </c>
      <c r="O3490">
        <v>-39</v>
      </c>
      <c r="P3490" t="s">
        <v>48</v>
      </c>
      <c r="Q3490" t="s">
        <v>25</v>
      </c>
      <c r="R3490" s="19" t="s">
        <v>31</v>
      </c>
    </row>
    <row r="3491" spans="1:18" x14ac:dyDescent="0.3">
      <c r="A3491" s="17" t="s">
        <v>5360</v>
      </c>
      <c r="B3491" t="s">
        <v>5359</v>
      </c>
      <c r="C3491" s="17">
        <v>11906102</v>
      </c>
      <c r="D3491" t="s">
        <v>5357</v>
      </c>
      <c r="E3491" t="s">
        <v>5358</v>
      </c>
      <c r="F3491" t="s">
        <v>5361</v>
      </c>
      <c r="G3491" t="s">
        <v>5362</v>
      </c>
      <c r="H3491" t="s">
        <v>4594</v>
      </c>
      <c r="I3491" s="18">
        <v>99835</v>
      </c>
      <c r="J3491" t="s">
        <v>23</v>
      </c>
      <c r="K3491" t="s">
        <v>4594</v>
      </c>
      <c r="L3491" s="18">
        <v>99801</v>
      </c>
      <c r="M3491">
        <v>2421</v>
      </c>
      <c r="N3491">
        <v>2229</v>
      </c>
      <c r="O3491">
        <v>-192</v>
      </c>
      <c r="P3491" t="s">
        <v>48</v>
      </c>
      <c r="Q3491" t="s">
        <v>25</v>
      </c>
      <c r="R3491" s="19" t="s">
        <v>31</v>
      </c>
    </row>
    <row r="3492" spans="1:18" x14ac:dyDescent="0.3">
      <c r="A3492" s="17" t="s">
        <v>5364</v>
      </c>
      <c r="B3492" t="s">
        <v>5363</v>
      </c>
      <c r="C3492" s="17">
        <v>11906102</v>
      </c>
      <c r="D3492" t="s">
        <v>5357</v>
      </c>
      <c r="E3492" t="s">
        <v>5358</v>
      </c>
      <c r="F3492" t="s">
        <v>5365</v>
      </c>
      <c r="G3492" t="s">
        <v>5366</v>
      </c>
      <c r="H3492" t="s">
        <v>4594</v>
      </c>
      <c r="I3492" s="18">
        <v>99901</v>
      </c>
      <c r="J3492" t="s">
        <v>23</v>
      </c>
      <c r="K3492" t="s">
        <v>4594</v>
      </c>
      <c r="L3492" s="18">
        <v>99801</v>
      </c>
      <c r="M3492">
        <v>2421</v>
      </c>
      <c r="N3492">
        <v>1968</v>
      </c>
      <c r="O3492">
        <v>-453</v>
      </c>
      <c r="P3492" t="s">
        <v>48</v>
      </c>
      <c r="Q3492" t="s">
        <v>25</v>
      </c>
      <c r="R3492" s="19" t="s">
        <v>31</v>
      </c>
    </row>
    <row r="3493" spans="1:18" x14ac:dyDescent="0.3">
      <c r="A3493" s="17" t="s">
        <v>6149</v>
      </c>
      <c r="B3493" t="s">
        <v>6148</v>
      </c>
      <c r="C3493" s="17">
        <v>11920144</v>
      </c>
      <c r="D3493" t="s">
        <v>6146</v>
      </c>
      <c r="E3493" t="s">
        <v>6147</v>
      </c>
      <c r="F3493" t="s">
        <v>6150</v>
      </c>
      <c r="G3493" t="s">
        <v>6151</v>
      </c>
      <c r="I3493" s="18">
        <v>99999</v>
      </c>
      <c r="J3493" t="s">
        <v>6152</v>
      </c>
      <c r="K3493" t="s">
        <v>78</v>
      </c>
      <c r="L3493" s="18">
        <v>84112</v>
      </c>
      <c r="M3493">
        <v>1452</v>
      </c>
      <c r="N3493">
        <v>1700</v>
      </c>
      <c r="O3493">
        <v>248</v>
      </c>
      <c r="P3493" t="s">
        <v>24</v>
      </c>
      <c r="Q3493" t="s">
        <v>25</v>
      </c>
      <c r="R3493" s="19" t="s">
        <v>15</v>
      </c>
    </row>
    <row r="3494" spans="1:18" x14ac:dyDescent="0.3">
      <c r="A3494" s="17" t="s">
        <v>30873</v>
      </c>
      <c r="B3494" t="s">
        <v>30872</v>
      </c>
      <c r="C3494" s="17">
        <v>31920144</v>
      </c>
      <c r="D3494" t="s">
        <v>30870</v>
      </c>
      <c r="E3494" t="s">
        <v>30871</v>
      </c>
      <c r="F3494" t="s">
        <v>30874</v>
      </c>
      <c r="G3494" t="s">
        <v>30875</v>
      </c>
      <c r="I3494" s="18">
        <v>99999</v>
      </c>
      <c r="J3494" t="s">
        <v>30876</v>
      </c>
      <c r="K3494" t="s">
        <v>78</v>
      </c>
      <c r="L3494" s="18">
        <v>84602</v>
      </c>
      <c r="M3494">
        <v>1392</v>
      </c>
      <c r="N3494">
        <v>1700</v>
      </c>
      <c r="O3494">
        <v>308</v>
      </c>
      <c r="P3494" t="s">
        <v>24</v>
      </c>
      <c r="Q3494" t="s">
        <v>25</v>
      </c>
      <c r="R3494" s="19" t="s">
        <v>15</v>
      </c>
    </row>
    <row r="3495" spans="1:18" x14ac:dyDescent="0.3">
      <c r="A3495" s="17" t="s">
        <v>30885</v>
      </c>
      <c r="B3495" t="s">
        <v>30884</v>
      </c>
      <c r="C3495" s="17">
        <v>31920144</v>
      </c>
      <c r="D3495" t="s">
        <v>30870</v>
      </c>
      <c r="E3495" t="s">
        <v>30871</v>
      </c>
      <c r="F3495" t="s">
        <v>30886</v>
      </c>
      <c r="G3495" t="s">
        <v>3871</v>
      </c>
      <c r="I3495" s="18">
        <v>99999</v>
      </c>
      <c r="J3495" t="s">
        <v>28320</v>
      </c>
      <c r="K3495" t="s">
        <v>78</v>
      </c>
      <c r="L3495" s="18">
        <v>84602</v>
      </c>
      <c r="M3495">
        <v>1392</v>
      </c>
      <c r="N3495">
        <v>1700</v>
      </c>
      <c r="O3495">
        <v>308</v>
      </c>
      <c r="P3495" t="s">
        <v>24</v>
      </c>
      <c r="Q3495" t="s">
        <v>25</v>
      </c>
      <c r="R3495" s="19" t="s">
        <v>15</v>
      </c>
    </row>
    <row r="3496" spans="1:18" x14ac:dyDescent="0.3">
      <c r="A3496" s="17" t="s">
        <v>30878</v>
      </c>
      <c r="B3496" t="s">
        <v>30877</v>
      </c>
      <c r="C3496" s="17">
        <v>31920144</v>
      </c>
      <c r="D3496" t="s">
        <v>30870</v>
      </c>
      <c r="E3496" t="s">
        <v>30871</v>
      </c>
      <c r="F3496" t="s">
        <v>30879</v>
      </c>
      <c r="G3496" t="s">
        <v>13491</v>
      </c>
      <c r="I3496" s="18">
        <v>99999</v>
      </c>
      <c r="J3496" t="s">
        <v>20393</v>
      </c>
      <c r="K3496" t="s">
        <v>78</v>
      </c>
      <c r="L3496" s="18">
        <v>84602</v>
      </c>
      <c r="M3496">
        <v>1392</v>
      </c>
      <c r="N3496">
        <v>1700</v>
      </c>
      <c r="O3496">
        <v>308</v>
      </c>
      <c r="P3496" t="s">
        <v>24</v>
      </c>
      <c r="Q3496" t="s">
        <v>25</v>
      </c>
      <c r="R3496" s="19" t="s">
        <v>15</v>
      </c>
    </row>
    <row r="3497" spans="1:18" x14ac:dyDescent="0.3">
      <c r="A3497" s="17" t="s">
        <v>30881</v>
      </c>
      <c r="B3497" t="s">
        <v>30880</v>
      </c>
      <c r="C3497" s="17">
        <v>31920144</v>
      </c>
      <c r="D3497" t="s">
        <v>30870</v>
      </c>
      <c r="E3497" t="s">
        <v>30871</v>
      </c>
      <c r="F3497" t="s">
        <v>30882</v>
      </c>
      <c r="G3497" t="s">
        <v>30883</v>
      </c>
      <c r="I3497" s="18">
        <v>99999</v>
      </c>
      <c r="J3497" t="s">
        <v>3862</v>
      </c>
      <c r="K3497" t="s">
        <v>78</v>
      </c>
      <c r="L3497" s="18">
        <v>84602</v>
      </c>
      <c r="M3497">
        <v>1392</v>
      </c>
      <c r="N3497">
        <v>1700</v>
      </c>
      <c r="O3497">
        <v>308</v>
      </c>
      <c r="P3497" t="s">
        <v>24</v>
      </c>
      <c r="Q3497" t="s">
        <v>25</v>
      </c>
      <c r="R3497" s="19" t="s">
        <v>15</v>
      </c>
    </row>
    <row r="3498" spans="1:18" x14ac:dyDescent="0.3">
      <c r="A3498" s="17" t="s">
        <v>30888</v>
      </c>
      <c r="B3498" t="s">
        <v>30887</v>
      </c>
      <c r="C3498" s="17">
        <v>31920144</v>
      </c>
      <c r="D3498" t="s">
        <v>30870</v>
      </c>
      <c r="E3498" t="s">
        <v>30871</v>
      </c>
      <c r="F3498" t="s">
        <v>30889</v>
      </c>
      <c r="G3498" t="s">
        <v>23251</v>
      </c>
      <c r="I3498" s="18">
        <v>99999</v>
      </c>
      <c r="J3498" t="s">
        <v>23252</v>
      </c>
      <c r="K3498" t="s">
        <v>78</v>
      </c>
      <c r="L3498" s="18">
        <v>84602</v>
      </c>
      <c r="M3498">
        <v>1392</v>
      </c>
      <c r="N3498">
        <v>1700</v>
      </c>
      <c r="O3498">
        <v>308</v>
      </c>
      <c r="P3498" t="s">
        <v>24</v>
      </c>
      <c r="Q3498" t="s">
        <v>25</v>
      </c>
      <c r="R3498" s="19" t="s">
        <v>15</v>
      </c>
    </row>
    <row r="3499" spans="1:18" x14ac:dyDescent="0.3">
      <c r="A3499" s="17" t="s">
        <v>30891</v>
      </c>
      <c r="B3499" t="s">
        <v>30890</v>
      </c>
      <c r="C3499" s="17">
        <v>31920144</v>
      </c>
      <c r="D3499" t="s">
        <v>30870</v>
      </c>
      <c r="E3499" t="s">
        <v>30871</v>
      </c>
      <c r="F3499" t="s">
        <v>30892</v>
      </c>
      <c r="G3499" t="s">
        <v>20397</v>
      </c>
      <c r="I3499" s="18">
        <v>99999</v>
      </c>
      <c r="J3499" t="s">
        <v>3867</v>
      </c>
      <c r="K3499" t="s">
        <v>78</v>
      </c>
      <c r="L3499" s="18">
        <v>84602</v>
      </c>
      <c r="M3499">
        <v>1392</v>
      </c>
      <c r="N3499">
        <v>1700</v>
      </c>
      <c r="O3499">
        <v>308</v>
      </c>
      <c r="P3499" t="s">
        <v>24</v>
      </c>
      <c r="Q3499" t="s">
        <v>25</v>
      </c>
      <c r="R3499" s="19" t="s">
        <v>15</v>
      </c>
    </row>
    <row r="3500" spans="1:18" x14ac:dyDescent="0.3">
      <c r="A3500" s="17" t="s">
        <v>26609</v>
      </c>
      <c r="B3500" t="s">
        <v>26608</v>
      </c>
      <c r="C3500" s="17">
        <v>31200725</v>
      </c>
      <c r="D3500" t="s">
        <v>26606</v>
      </c>
      <c r="E3500" t="s">
        <v>26607</v>
      </c>
      <c r="F3500" t="s">
        <v>26610</v>
      </c>
      <c r="G3500" t="s">
        <v>6739</v>
      </c>
      <c r="H3500" t="s">
        <v>805</v>
      </c>
      <c r="I3500" s="18">
        <v>63122</v>
      </c>
      <c r="J3500" t="s">
        <v>23</v>
      </c>
      <c r="K3500" t="s">
        <v>805</v>
      </c>
      <c r="L3500" s="18">
        <v>63501</v>
      </c>
      <c r="M3500">
        <v>1170</v>
      </c>
      <c r="N3500">
        <v>1644</v>
      </c>
      <c r="O3500">
        <v>474</v>
      </c>
      <c r="P3500" t="s">
        <v>24</v>
      </c>
      <c r="Q3500" t="s">
        <v>25</v>
      </c>
      <c r="R3500" s="19" t="s">
        <v>15</v>
      </c>
    </row>
    <row r="3501" spans="1:18" x14ac:dyDescent="0.3">
      <c r="A3501" s="17" t="s">
        <v>26612</v>
      </c>
      <c r="B3501" t="s">
        <v>26611</v>
      </c>
      <c r="C3501" s="17">
        <v>31200725</v>
      </c>
      <c r="D3501" t="s">
        <v>26606</v>
      </c>
      <c r="E3501" t="s">
        <v>26607</v>
      </c>
      <c r="F3501" t="s">
        <v>26613</v>
      </c>
      <c r="G3501" t="s">
        <v>6739</v>
      </c>
      <c r="H3501" t="s">
        <v>805</v>
      </c>
      <c r="I3501" s="18">
        <v>63136</v>
      </c>
      <c r="J3501" t="s">
        <v>23</v>
      </c>
      <c r="K3501" t="s">
        <v>805</v>
      </c>
      <c r="L3501" s="18">
        <v>63501</v>
      </c>
      <c r="M3501">
        <v>1170</v>
      </c>
      <c r="N3501">
        <v>1644</v>
      </c>
      <c r="O3501">
        <v>474</v>
      </c>
      <c r="P3501" t="s">
        <v>24</v>
      </c>
      <c r="Q3501" t="s">
        <v>25</v>
      </c>
      <c r="R3501" s="19" t="s">
        <v>15</v>
      </c>
    </row>
    <row r="3502" spans="1:18" x14ac:dyDescent="0.3">
      <c r="A3502" s="17" t="s">
        <v>26622</v>
      </c>
      <c r="B3502" t="s">
        <v>26621</v>
      </c>
      <c r="C3502" s="17">
        <v>31200725</v>
      </c>
      <c r="D3502" t="s">
        <v>26606</v>
      </c>
      <c r="E3502" t="s">
        <v>26607</v>
      </c>
      <c r="F3502" t="s">
        <v>26623</v>
      </c>
      <c r="G3502" t="s">
        <v>12123</v>
      </c>
      <c r="H3502" t="s">
        <v>805</v>
      </c>
      <c r="I3502" s="18">
        <v>63401</v>
      </c>
      <c r="J3502" t="s">
        <v>23</v>
      </c>
      <c r="K3502" t="s">
        <v>805</v>
      </c>
      <c r="L3502" s="18">
        <v>63501</v>
      </c>
      <c r="M3502">
        <v>1170</v>
      </c>
      <c r="N3502">
        <v>1119</v>
      </c>
      <c r="O3502">
        <v>-51</v>
      </c>
      <c r="P3502" t="s">
        <v>48</v>
      </c>
      <c r="Q3502" t="s">
        <v>25</v>
      </c>
      <c r="R3502" s="19" t="s">
        <v>31</v>
      </c>
    </row>
    <row r="3503" spans="1:18" x14ac:dyDescent="0.3">
      <c r="A3503" s="17" t="s">
        <v>26625</v>
      </c>
      <c r="B3503" t="s">
        <v>26624</v>
      </c>
      <c r="C3503" s="17">
        <v>31200725</v>
      </c>
      <c r="D3503" t="s">
        <v>26606</v>
      </c>
      <c r="E3503" t="s">
        <v>26607</v>
      </c>
      <c r="F3503" t="s">
        <v>26626</v>
      </c>
      <c r="G3503" t="s">
        <v>12116</v>
      </c>
      <c r="H3503" t="s">
        <v>805</v>
      </c>
      <c r="I3503" s="18">
        <v>63501</v>
      </c>
      <c r="J3503" t="s">
        <v>23</v>
      </c>
      <c r="K3503" t="s">
        <v>805</v>
      </c>
      <c r="L3503" s="18">
        <v>63501</v>
      </c>
      <c r="M3503">
        <v>1170</v>
      </c>
      <c r="N3503">
        <v>1170</v>
      </c>
      <c r="O3503">
        <v>0</v>
      </c>
      <c r="P3503" t="s">
        <v>26</v>
      </c>
      <c r="Q3503" t="s">
        <v>26</v>
      </c>
      <c r="R3503" s="19" t="s">
        <v>31</v>
      </c>
    </row>
    <row r="3504" spans="1:18" x14ac:dyDescent="0.3">
      <c r="A3504" s="17" t="s">
        <v>26628</v>
      </c>
      <c r="B3504" t="s">
        <v>26627</v>
      </c>
      <c r="C3504" s="17">
        <v>31200725</v>
      </c>
      <c r="D3504" t="s">
        <v>26606</v>
      </c>
      <c r="E3504" t="s">
        <v>26607</v>
      </c>
      <c r="F3504" t="s">
        <v>26629</v>
      </c>
      <c r="G3504" t="s">
        <v>548</v>
      </c>
      <c r="H3504" t="s">
        <v>805</v>
      </c>
      <c r="I3504" s="18">
        <v>63640</v>
      </c>
      <c r="J3504" t="s">
        <v>23</v>
      </c>
      <c r="K3504" t="s">
        <v>805</v>
      </c>
      <c r="L3504" s="18">
        <v>63501</v>
      </c>
      <c r="M3504">
        <v>1170</v>
      </c>
      <c r="N3504">
        <v>1143</v>
      </c>
      <c r="O3504">
        <v>-27</v>
      </c>
      <c r="P3504" t="s">
        <v>48</v>
      </c>
      <c r="Q3504" t="s">
        <v>25</v>
      </c>
      <c r="R3504" s="19" t="s">
        <v>31</v>
      </c>
    </row>
    <row r="3505" spans="1:18" x14ac:dyDescent="0.3">
      <c r="A3505" s="17" t="s">
        <v>26615</v>
      </c>
      <c r="B3505" t="s">
        <v>26614</v>
      </c>
      <c r="C3505" s="17">
        <v>31200725</v>
      </c>
      <c r="D3505" t="s">
        <v>26606</v>
      </c>
      <c r="E3505" t="s">
        <v>26607</v>
      </c>
      <c r="F3505" t="s">
        <v>26616</v>
      </c>
      <c r="G3505" t="s">
        <v>26617</v>
      </c>
      <c r="H3505" t="s">
        <v>805</v>
      </c>
      <c r="I3505" s="18">
        <v>63703</v>
      </c>
      <c r="J3505" t="s">
        <v>23</v>
      </c>
      <c r="K3505" t="s">
        <v>805</v>
      </c>
      <c r="L3505" s="18">
        <v>63501</v>
      </c>
      <c r="M3505">
        <v>1170</v>
      </c>
      <c r="N3505">
        <v>1242</v>
      </c>
      <c r="O3505">
        <v>72</v>
      </c>
      <c r="P3505" t="s">
        <v>24</v>
      </c>
      <c r="Q3505" t="s">
        <v>25</v>
      </c>
      <c r="R3505" s="19" t="s">
        <v>15</v>
      </c>
    </row>
    <row r="3506" spans="1:18" x14ac:dyDescent="0.3">
      <c r="A3506" s="17" t="s">
        <v>26630</v>
      </c>
      <c r="B3506" t="s">
        <v>26627</v>
      </c>
      <c r="C3506" s="17">
        <v>31200725</v>
      </c>
      <c r="D3506" t="s">
        <v>26606</v>
      </c>
      <c r="E3506" t="s">
        <v>26607</v>
      </c>
      <c r="F3506" t="s">
        <v>26631</v>
      </c>
      <c r="G3506" t="s">
        <v>7851</v>
      </c>
      <c r="H3506" t="s">
        <v>805</v>
      </c>
      <c r="I3506" s="18">
        <v>63901</v>
      </c>
      <c r="J3506" t="s">
        <v>23</v>
      </c>
      <c r="K3506" t="s">
        <v>805</v>
      </c>
      <c r="L3506" s="18">
        <v>63501</v>
      </c>
      <c r="M3506">
        <v>1170</v>
      </c>
      <c r="N3506">
        <v>1119</v>
      </c>
      <c r="O3506">
        <v>-51</v>
      </c>
      <c r="P3506" t="s">
        <v>48</v>
      </c>
      <c r="Q3506" t="s">
        <v>25</v>
      </c>
      <c r="R3506" s="19" t="s">
        <v>31</v>
      </c>
    </row>
    <row r="3507" spans="1:18" x14ac:dyDescent="0.3">
      <c r="A3507" s="17" t="s">
        <v>26633</v>
      </c>
      <c r="B3507" t="s">
        <v>26632</v>
      </c>
      <c r="C3507" s="17">
        <v>31200725</v>
      </c>
      <c r="D3507" t="s">
        <v>26606</v>
      </c>
      <c r="E3507" t="s">
        <v>26607</v>
      </c>
      <c r="F3507" t="s">
        <v>26634</v>
      </c>
      <c r="G3507" t="s">
        <v>3392</v>
      </c>
      <c r="H3507" t="s">
        <v>805</v>
      </c>
      <c r="I3507" s="18">
        <v>64506</v>
      </c>
      <c r="J3507" t="s">
        <v>23</v>
      </c>
      <c r="K3507" t="s">
        <v>805</v>
      </c>
      <c r="L3507" s="18">
        <v>63501</v>
      </c>
      <c r="M3507">
        <v>1170</v>
      </c>
      <c r="N3507">
        <v>906</v>
      </c>
      <c r="O3507">
        <v>-264</v>
      </c>
      <c r="P3507" t="s">
        <v>48</v>
      </c>
      <c r="Q3507" t="s">
        <v>25</v>
      </c>
      <c r="R3507" s="19" t="s">
        <v>31</v>
      </c>
    </row>
    <row r="3508" spans="1:18" x14ac:dyDescent="0.3">
      <c r="A3508" s="17" t="s">
        <v>26619</v>
      </c>
      <c r="B3508" t="s">
        <v>26618</v>
      </c>
      <c r="C3508" s="17">
        <v>31200725</v>
      </c>
      <c r="D3508" t="s">
        <v>26606</v>
      </c>
      <c r="E3508" t="s">
        <v>26607</v>
      </c>
      <c r="F3508" t="s">
        <v>26620</v>
      </c>
      <c r="G3508" t="s">
        <v>6330</v>
      </c>
      <c r="H3508" t="s">
        <v>805</v>
      </c>
      <c r="I3508" s="18">
        <v>64804</v>
      </c>
      <c r="J3508" t="s">
        <v>23</v>
      </c>
      <c r="K3508" t="s">
        <v>805</v>
      </c>
      <c r="L3508" s="18">
        <v>63501</v>
      </c>
      <c r="M3508">
        <v>1170</v>
      </c>
      <c r="N3508">
        <v>1290</v>
      </c>
      <c r="O3508">
        <v>120</v>
      </c>
      <c r="P3508" t="s">
        <v>24</v>
      </c>
      <c r="Q3508" t="s">
        <v>25</v>
      </c>
      <c r="R3508" s="19" t="s">
        <v>15</v>
      </c>
    </row>
    <row r="3509" spans="1:18" x14ac:dyDescent="0.3">
      <c r="A3509" s="17" t="s">
        <v>26636</v>
      </c>
      <c r="B3509" t="s">
        <v>26635</v>
      </c>
      <c r="C3509" s="17">
        <v>31200725</v>
      </c>
      <c r="D3509" t="s">
        <v>26606</v>
      </c>
      <c r="E3509" t="s">
        <v>26607</v>
      </c>
      <c r="F3509" t="s">
        <v>26637</v>
      </c>
      <c r="G3509" t="s">
        <v>19801</v>
      </c>
      <c r="H3509" t="s">
        <v>805</v>
      </c>
      <c r="I3509" s="18">
        <v>65102</v>
      </c>
      <c r="J3509" t="s">
        <v>23</v>
      </c>
      <c r="K3509" t="s">
        <v>805</v>
      </c>
      <c r="L3509" s="18">
        <v>63501</v>
      </c>
      <c r="M3509">
        <v>1170</v>
      </c>
      <c r="N3509">
        <v>1149</v>
      </c>
      <c r="O3509">
        <v>-21</v>
      </c>
      <c r="P3509" t="s">
        <v>48</v>
      </c>
      <c r="Q3509" t="s">
        <v>25</v>
      </c>
      <c r="R3509" s="19" t="s">
        <v>31</v>
      </c>
    </row>
    <row r="3510" spans="1:18" x14ac:dyDescent="0.3">
      <c r="A3510" s="17" t="s">
        <v>26639</v>
      </c>
      <c r="B3510" t="s">
        <v>26638</v>
      </c>
      <c r="C3510" s="17">
        <v>31200725</v>
      </c>
      <c r="D3510" t="s">
        <v>26606</v>
      </c>
      <c r="E3510" t="s">
        <v>26607</v>
      </c>
      <c r="F3510" t="s">
        <v>26640</v>
      </c>
      <c r="G3510" t="s">
        <v>17677</v>
      </c>
      <c r="H3510" t="s">
        <v>805</v>
      </c>
      <c r="I3510" s="18">
        <v>65401</v>
      </c>
      <c r="J3510" t="s">
        <v>23</v>
      </c>
      <c r="K3510" t="s">
        <v>805</v>
      </c>
      <c r="L3510" s="18">
        <v>63501</v>
      </c>
      <c r="M3510">
        <v>1170</v>
      </c>
      <c r="N3510">
        <v>906</v>
      </c>
      <c r="O3510">
        <v>-264</v>
      </c>
      <c r="P3510" t="s">
        <v>48</v>
      </c>
      <c r="Q3510" t="s">
        <v>25</v>
      </c>
      <c r="R3510" s="19" t="s">
        <v>31</v>
      </c>
    </row>
    <row r="3511" spans="1:18" x14ac:dyDescent="0.3">
      <c r="A3511" s="17" t="s">
        <v>26642</v>
      </c>
      <c r="B3511" t="s">
        <v>26641</v>
      </c>
      <c r="C3511" s="17">
        <v>31200725</v>
      </c>
      <c r="D3511" t="s">
        <v>26606</v>
      </c>
      <c r="E3511" t="s">
        <v>26607</v>
      </c>
      <c r="F3511" t="s">
        <v>26643</v>
      </c>
      <c r="G3511" t="s">
        <v>7817</v>
      </c>
      <c r="H3511" t="s">
        <v>805</v>
      </c>
      <c r="I3511" s="18">
        <v>65775</v>
      </c>
      <c r="J3511" t="s">
        <v>23</v>
      </c>
      <c r="K3511" t="s">
        <v>805</v>
      </c>
      <c r="L3511" s="18">
        <v>63501</v>
      </c>
      <c r="M3511">
        <v>1170</v>
      </c>
      <c r="N3511">
        <v>1119</v>
      </c>
      <c r="O3511">
        <v>-51</v>
      </c>
      <c r="P3511" t="s">
        <v>48</v>
      </c>
      <c r="Q3511" t="s">
        <v>25</v>
      </c>
      <c r="R3511" s="19" t="s">
        <v>31</v>
      </c>
    </row>
    <row r="3512" spans="1:18" x14ac:dyDescent="0.3">
      <c r="A3512" s="17" t="s">
        <v>26645</v>
      </c>
      <c r="B3512" t="s">
        <v>26644</v>
      </c>
      <c r="C3512" s="17">
        <v>31200725</v>
      </c>
      <c r="D3512" t="s">
        <v>26606</v>
      </c>
      <c r="E3512" t="s">
        <v>26607</v>
      </c>
      <c r="F3512" t="s">
        <v>26646</v>
      </c>
      <c r="G3512" t="s">
        <v>3950</v>
      </c>
      <c r="H3512" t="s">
        <v>805</v>
      </c>
      <c r="I3512" s="18">
        <v>65802</v>
      </c>
      <c r="J3512" t="s">
        <v>23</v>
      </c>
      <c r="K3512" t="s">
        <v>805</v>
      </c>
      <c r="L3512" s="18">
        <v>63501</v>
      </c>
      <c r="M3512">
        <v>1170</v>
      </c>
      <c r="N3512">
        <v>924</v>
      </c>
      <c r="O3512">
        <v>-246</v>
      </c>
      <c r="P3512" t="s">
        <v>48</v>
      </c>
      <c r="Q3512" t="s">
        <v>25</v>
      </c>
      <c r="R3512" s="19" t="s">
        <v>31</v>
      </c>
    </row>
    <row r="3513" spans="1:18" x14ac:dyDescent="0.3">
      <c r="A3513" s="17" t="s">
        <v>26468</v>
      </c>
      <c r="B3513" t="s">
        <v>26467</v>
      </c>
      <c r="C3513" s="17">
        <v>31127525</v>
      </c>
      <c r="D3513" t="s">
        <v>26465</v>
      </c>
      <c r="E3513" t="s">
        <v>26466</v>
      </c>
      <c r="F3513" t="s">
        <v>26469</v>
      </c>
      <c r="G3513" t="s">
        <v>10408</v>
      </c>
      <c r="H3513" t="s">
        <v>805</v>
      </c>
      <c r="I3513" s="18">
        <v>63050</v>
      </c>
      <c r="J3513" t="s">
        <v>23</v>
      </c>
      <c r="K3513" t="s">
        <v>805</v>
      </c>
      <c r="L3513" s="18">
        <v>63501</v>
      </c>
      <c r="M3513">
        <v>1170</v>
      </c>
      <c r="N3513">
        <v>1644</v>
      </c>
      <c r="O3513">
        <v>474</v>
      </c>
      <c r="P3513" t="s">
        <v>24</v>
      </c>
      <c r="Q3513" t="s">
        <v>25</v>
      </c>
      <c r="R3513" s="19" t="s">
        <v>15</v>
      </c>
    </row>
    <row r="3514" spans="1:18" x14ac:dyDescent="0.3">
      <c r="A3514" s="17" t="s">
        <v>26471</v>
      </c>
      <c r="B3514" t="s">
        <v>26470</v>
      </c>
      <c r="C3514" s="17">
        <v>31127525</v>
      </c>
      <c r="D3514" t="s">
        <v>26465</v>
      </c>
      <c r="E3514" t="s">
        <v>26466</v>
      </c>
      <c r="F3514" t="s">
        <v>26472</v>
      </c>
      <c r="G3514" t="s">
        <v>6739</v>
      </c>
      <c r="H3514" t="s">
        <v>805</v>
      </c>
      <c r="I3514" s="18">
        <v>63106</v>
      </c>
      <c r="J3514" t="s">
        <v>23</v>
      </c>
      <c r="K3514" t="s">
        <v>805</v>
      </c>
      <c r="L3514" s="18">
        <v>63501</v>
      </c>
      <c r="M3514">
        <v>1170</v>
      </c>
      <c r="N3514">
        <v>1644</v>
      </c>
      <c r="O3514">
        <v>474</v>
      </c>
      <c r="P3514" t="s">
        <v>24</v>
      </c>
      <c r="Q3514" t="s">
        <v>25</v>
      </c>
      <c r="R3514" s="19" t="s">
        <v>15</v>
      </c>
    </row>
    <row r="3515" spans="1:18" x14ac:dyDescent="0.3">
      <c r="A3515" s="17" t="s">
        <v>26474</v>
      </c>
      <c r="B3515" t="s">
        <v>26473</v>
      </c>
      <c r="C3515" s="17">
        <v>31127525</v>
      </c>
      <c r="D3515" t="s">
        <v>26465</v>
      </c>
      <c r="E3515" t="s">
        <v>26466</v>
      </c>
      <c r="F3515" t="s">
        <v>26475</v>
      </c>
      <c r="G3515" t="s">
        <v>6739</v>
      </c>
      <c r="H3515" t="s">
        <v>805</v>
      </c>
      <c r="I3515" s="18">
        <v>63110</v>
      </c>
      <c r="J3515" t="s">
        <v>23</v>
      </c>
      <c r="K3515" t="s">
        <v>805</v>
      </c>
      <c r="L3515" s="18">
        <v>63501</v>
      </c>
      <c r="M3515">
        <v>1170</v>
      </c>
      <c r="N3515">
        <v>1644</v>
      </c>
      <c r="O3515">
        <v>474</v>
      </c>
      <c r="P3515" t="s">
        <v>24</v>
      </c>
      <c r="Q3515" t="s">
        <v>25</v>
      </c>
      <c r="R3515" s="19" t="s">
        <v>15</v>
      </c>
    </row>
    <row r="3516" spans="1:18" x14ac:dyDescent="0.3">
      <c r="A3516" s="17" t="s">
        <v>26477</v>
      </c>
      <c r="B3516" t="s">
        <v>26476</v>
      </c>
      <c r="C3516" s="17">
        <v>31127525</v>
      </c>
      <c r="D3516" t="s">
        <v>26465</v>
      </c>
      <c r="E3516" t="s">
        <v>26466</v>
      </c>
      <c r="F3516" t="s">
        <v>26478</v>
      </c>
      <c r="G3516" t="s">
        <v>6739</v>
      </c>
      <c r="H3516" t="s">
        <v>805</v>
      </c>
      <c r="I3516" s="18">
        <v>63112</v>
      </c>
      <c r="J3516" t="s">
        <v>23</v>
      </c>
      <c r="K3516" t="s">
        <v>805</v>
      </c>
      <c r="L3516" s="18">
        <v>63501</v>
      </c>
      <c r="M3516">
        <v>1170</v>
      </c>
      <c r="N3516">
        <v>1644</v>
      </c>
      <c r="O3516">
        <v>474</v>
      </c>
      <c r="P3516" t="s">
        <v>24</v>
      </c>
      <c r="Q3516" t="s">
        <v>25</v>
      </c>
      <c r="R3516" s="19" t="s">
        <v>15</v>
      </c>
    </row>
    <row r="3517" spans="1:18" x14ac:dyDescent="0.3">
      <c r="A3517" s="17" t="s">
        <v>26480</v>
      </c>
      <c r="B3517" t="s">
        <v>26479</v>
      </c>
      <c r="C3517" s="17">
        <v>31127525</v>
      </c>
      <c r="D3517" t="s">
        <v>26465</v>
      </c>
      <c r="E3517" t="s">
        <v>26466</v>
      </c>
      <c r="F3517" t="s">
        <v>26481</v>
      </c>
      <c r="G3517" t="s">
        <v>6739</v>
      </c>
      <c r="H3517" t="s">
        <v>805</v>
      </c>
      <c r="I3517" s="18">
        <v>63112</v>
      </c>
      <c r="J3517" t="s">
        <v>23</v>
      </c>
      <c r="K3517" t="s">
        <v>805</v>
      </c>
      <c r="L3517" s="18">
        <v>63501</v>
      </c>
      <c r="M3517">
        <v>1170</v>
      </c>
      <c r="N3517">
        <v>1644</v>
      </c>
      <c r="O3517">
        <v>474</v>
      </c>
      <c r="P3517" t="s">
        <v>24</v>
      </c>
      <c r="Q3517" t="s">
        <v>25</v>
      </c>
      <c r="R3517" s="19" t="s">
        <v>15</v>
      </c>
    </row>
    <row r="3518" spans="1:18" x14ac:dyDescent="0.3">
      <c r="A3518" s="17" t="s">
        <v>26483</v>
      </c>
      <c r="B3518" t="s">
        <v>26482</v>
      </c>
      <c r="C3518" s="17">
        <v>31127525</v>
      </c>
      <c r="D3518" t="s">
        <v>26465</v>
      </c>
      <c r="E3518" t="s">
        <v>26466</v>
      </c>
      <c r="F3518" t="s">
        <v>26484</v>
      </c>
      <c r="G3518" t="s">
        <v>26246</v>
      </c>
      <c r="H3518" t="s">
        <v>805</v>
      </c>
      <c r="I3518" s="18">
        <v>63385</v>
      </c>
      <c r="J3518" t="s">
        <v>23</v>
      </c>
      <c r="K3518" t="s">
        <v>805</v>
      </c>
      <c r="L3518" s="18">
        <v>63501</v>
      </c>
      <c r="M3518">
        <v>1170</v>
      </c>
      <c r="N3518">
        <v>1644</v>
      </c>
      <c r="O3518">
        <v>474</v>
      </c>
      <c r="P3518" t="s">
        <v>24</v>
      </c>
      <c r="Q3518" t="s">
        <v>25</v>
      </c>
      <c r="R3518" s="19" t="s">
        <v>15</v>
      </c>
    </row>
    <row r="3519" spans="1:18" x14ac:dyDescent="0.3">
      <c r="A3519" s="17" t="s">
        <v>26492</v>
      </c>
      <c r="B3519" t="s">
        <v>26491</v>
      </c>
      <c r="C3519" s="17">
        <v>31127525</v>
      </c>
      <c r="D3519" t="s">
        <v>26465</v>
      </c>
      <c r="E3519" t="s">
        <v>26466</v>
      </c>
      <c r="F3519" t="s">
        <v>26493</v>
      </c>
      <c r="G3519" t="s">
        <v>12123</v>
      </c>
      <c r="H3519" t="s">
        <v>805</v>
      </c>
      <c r="I3519" s="18">
        <v>63401</v>
      </c>
      <c r="J3519" t="s">
        <v>23</v>
      </c>
      <c r="K3519" t="s">
        <v>805</v>
      </c>
      <c r="L3519" s="18">
        <v>63501</v>
      </c>
      <c r="M3519">
        <v>1170</v>
      </c>
      <c r="N3519">
        <v>1119</v>
      </c>
      <c r="O3519">
        <v>-51</v>
      </c>
      <c r="P3519" t="s">
        <v>48</v>
      </c>
      <c r="Q3519" t="s">
        <v>25</v>
      </c>
      <c r="R3519" s="19" t="s">
        <v>31</v>
      </c>
    </row>
    <row r="3520" spans="1:18" x14ac:dyDescent="0.3">
      <c r="A3520" s="17" t="s">
        <v>26495</v>
      </c>
      <c r="B3520" t="s">
        <v>26494</v>
      </c>
      <c r="C3520" s="17">
        <v>31127525</v>
      </c>
      <c r="D3520" t="s">
        <v>26465</v>
      </c>
      <c r="E3520" t="s">
        <v>26466</v>
      </c>
      <c r="F3520" t="s">
        <v>26496</v>
      </c>
      <c r="G3520" t="s">
        <v>12116</v>
      </c>
      <c r="H3520" t="s">
        <v>805</v>
      </c>
      <c r="I3520" s="18">
        <v>63501</v>
      </c>
      <c r="J3520" t="s">
        <v>23</v>
      </c>
      <c r="K3520" t="s">
        <v>805</v>
      </c>
      <c r="L3520" s="18">
        <v>63501</v>
      </c>
      <c r="M3520">
        <v>1170</v>
      </c>
      <c r="N3520">
        <v>1170</v>
      </c>
      <c r="O3520">
        <v>0</v>
      </c>
      <c r="P3520" t="s">
        <v>26</v>
      </c>
      <c r="Q3520" t="s">
        <v>26</v>
      </c>
      <c r="R3520" s="19" t="s">
        <v>31</v>
      </c>
    </row>
    <row r="3521" spans="1:18" x14ac:dyDescent="0.3">
      <c r="A3521" s="17" t="s">
        <v>26498</v>
      </c>
      <c r="B3521" t="s">
        <v>26497</v>
      </c>
      <c r="C3521" s="17">
        <v>31127525</v>
      </c>
      <c r="D3521" t="s">
        <v>26465</v>
      </c>
      <c r="E3521" t="s">
        <v>26466</v>
      </c>
      <c r="F3521" t="s">
        <v>26499</v>
      </c>
      <c r="G3521" t="s">
        <v>26500</v>
      </c>
      <c r="H3521" t="s">
        <v>805</v>
      </c>
      <c r="I3521" s="18">
        <v>63638</v>
      </c>
      <c r="J3521" t="s">
        <v>23</v>
      </c>
      <c r="K3521" t="s">
        <v>805</v>
      </c>
      <c r="L3521" s="18">
        <v>63501</v>
      </c>
      <c r="M3521">
        <v>1170</v>
      </c>
      <c r="N3521">
        <v>1095</v>
      </c>
      <c r="O3521">
        <v>-75</v>
      </c>
      <c r="P3521" t="s">
        <v>48</v>
      </c>
      <c r="Q3521" t="s">
        <v>25</v>
      </c>
      <c r="R3521" s="19" t="s">
        <v>31</v>
      </c>
    </row>
    <row r="3522" spans="1:18" x14ac:dyDescent="0.3">
      <c r="A3522" s="17" t="s">
        <v>26502</v>
      </c>
      <c r="B3522" t="s">
        <v>26501</v>
      </c>
      <c r="C3522" s="17">
        <v>31127525</v>
      </c>
      <c r="D3522" t="s">
        <v>26465</v>
      </c>
      <c r="E3522" t="s">
        <v>26466</v>
      </c>
      <c r="F3522" t="s">
        <v>26503</v>
      </c>
      <c r="G3522" t="s">
        <v>7843</v>
      </c>
      <c r="H3522" t="s">
        <v>805</v>
      </c>
      <c r="I3522" s="18">
        <v>63801</v>
      </c>
      <c r="J3522" t="s">
        <v>23</v>
      </c>
      <c r="K3522" t="s">
        <v>805</v>
      </c>
      <c r="L3522" s="18">
        <v>63501</v>
      </c>
      <c r="M3522">
        <v>1170</v>
      </c>
      <c r="N3522">
        <v>1143</v>
      </c>
      <c r="O3522">
        <v>-27</v>
      </c>
      <c r="P3522" t="s">
        <v>48</v>
      </c>
      <c r="Q3522" t="s">
        <v>25</v>
      </c>
      <c r="R3522" s="19" t="s">
        <v>31</v>
      </c>
    </row>
    <row r="3523" spans="1:18" x14ac:dyDescent="0.3">
      <c r="A3523" s="17" t="s">
        <v>26486</v>
      </c>
      <c r="B3523" t="s">
        <v>26485</v>
      </c>
      <c r="C3523" s="17">
        <v>31127525</v>
      </c>
      <c r="D3523" t="s">
        <v>26465</v>
      </c>
      <c r="E3523" t="s">
        <v>26466</v>
      </c>
      <c r="F3523" t="s">
        <v>26487</v>
      </c>
      <c r="G3523" t="s">
        <v>10075</v>
      </c>
      <c r="H3523" t="s">
        <v>805</v>
      </c>
      <c r="I3523" s="18">
        <v>64096</v>
      </c>
      <c r="J3523" t="s">
        <v>23</v>
      </c>
      <c r="K3523" t="s">
        <v>805</v>
      </c>
      <c r="L3523" s="18">
        <v>63501</v>
      </c>
      <c r="M3523">
        <v>1170</v>
      </c>
      <c r="N3523">
        <v>1413</v>
      </c>
      <c r="O3523">
        <v>243</v>
      </c>
      <c r="P3523" t="s">
        <v>24</v>
      </c>
      <c r="Q3523" t="s">
        <v>25</v>
      </c>
      <c r="R3523" s="19" t="s">
        <v>15</v>
      </c>
    </row>
    <row r="3524" spans="1:18" x14ac:dyDescent="0.3">
      <c r="A3524" s="17" t="s">
        <v>26505</v>
      </c>
      <c r="B3524" t="s">
        <v>26504</v>
      </c>
      <c r="C3524" s="17">
        <v>31127525</v>
      </c>
      <c r="D3524" t="s">
        <v>26465</v>
      </c>
      <c r="E3524" t="s">
        <v>26466</v>
      </c>
      <c r="F3524" t="s">
        <v>26506</v>
      </c>
      <c r="G3524" t="s">
        <v>26507</v>
      </c>
      <c r="H3524" t="s">
        <v>805</v>
      </c>
      <c r="I3524" s="18">
        <v>64506</v>
      </c>
      <c r="J3524" t="s">
        <v>23</v>
      </c>
      <c r="K3524" t="s">
        <v>805</v>
      </c>
      <c r="L3524" s="18">
        <v>63501</v>
      </c>
      <c r="M3524">
        <v>1170</v>
      </c>
      <c r="N3524">
        <v>906</v>
      </c>
      <c r="O3524">
        <v>-264</v>
      </c>
      <c r="P3524" t="s">
        <v>48</v>
      </c>
      <c r="Q3524" t="s">
        <v>25</v>
      </c>
      <c r="R3524" s="19" t="s">
        <v>31</v>
      </c>
    </row>
    <row r="3525" spans="1:18" x14ac:dyDescent="0.3">
      <c r="A3525" s="17" t="s">
        <v>26509</v>
      </c>
      <c r="B3525" t="s">
        <v>26508</v>
      </c>
      <c r="C3525" s="17">
        <v>31127525</v>
      </c>
      <c r="D3525" t="s">
        <v>26465</v>
      </c>
      <c r="E3525" t="s">
        <v>26466</v>
      </c>
      <c r="F3525" t="s">
        <v>26510</v>
      </c>
      <c r="G3525" t="s">
        <v>26511</v>
      </c>
      <c r="H3525" t="s">
        <v>805</v>
      </c>
      <c r="I3525" s="18">
        <v>64658</v>
      </c>
      <c r="J3525" t="s">
        <v>23</v>
      </c>
      <c r="K3525" t="s">
        <v>805</v>
      </c>
      <c r="L3525" s="18">
        <v>63501</v>
      </c>
      <c r="M3525">
        <v>1170</v>
      </c>
      <c r="N3525">
        <v>1095</v>
      </c>
      <c r="O3525">
        <v>-75</v>
      </c>
      <c r="P3525" t="s">
        <v>48</v>
      </c>
      <c r="Q3525" t="s">
        <v>25</v>
      </c>
      <c r="R3525" s="19" t="s">
        <v>31</v>
      </c>
    </row>
    <row r="3526" spans="1:18" x14ac:dyDescent="0.3">
      <c r="A3526" s="17" t="s">
        <v>26489</v>
      </c>
      <c r="B3526" t="s">
        <v>26488</v>
      </c>
      <c r="C3526" s="17">
        <v>31127525</v>
      </c>
      <c r="D3526" t="s">
        <v>26465</v>
      </c>
      <c r="E3526" t="s">
        <v>26466</v>
      </c>
      <c r="F3526" t="s">
        <v>26490</v>
      </c>
      <c r="G3526" t="s">
        <v>6330</v>
      </c>
      <c r="H3526" t="s">
        <v>805</v>
      </c>
      <c r="I3526" s="18">
        <v>64801</v>
      </c>
      <c r="J3526" t="s">
        <v>23</v>
      </c>
      <c r="K3526" t="s">
        <v>805</v>
      </c>
      <c r="L3526" s="18">
        <v>63501</v>
      </c>
      <c r="M3526">
        <v>1170</v>
      </c>
      <c r="N3526">
        <v>1290</v>
      </c>
      <c r="O3526">
        <v>120</v>
      </c>
      <c r="P3526" t="s">
        <v>24</v>
      </c>
      <c r="Q3526" t="s">
        <v>25</v>
      </c>
      <c r="R3526" s="19" t="s">
        <v>15</v>
      </c>
    </row>
    <row r="3527" spans="1:18" x14ac:dyDescent="0.3">
      <c r="A3527" s="17" t="s">
        <v>26513</v>
      </c>
      <c r="B3527" t="s">
        <v>26512</v>
      </c>
      <c r="C3527" s="17">
        <v>31127525</v>
      </c>
      <c r="D3527" t="s">
        <v>26465</v>
      </c>
      <c r="E3527" t="s">
        <v>26466</v>
      </c>
      <c r="F3527" t="s">
        <v>26514</v>
      </c>
      <c r="G3527" t="s">
        <v>19801</v>
      </c>
      <c r="H3527" t="s">
        <v>805</v>
      </c>
      <c r="I3527" s="18">
        <v>65109</v>
      </c>
      <c r="J3527" t="s">
        <v>23</v>
      </c>
      <c r="K3527" t="s">
        <v>805</v>
      </c>
      <c r="L3527" s="18">
        <v>63501</v>
      </c>
      <c r="M3527">
        <v>1170</v>
      </c>
      <c r="N3527">
        <v>1149</v>
      </c>
      <c r="O3527">
        <v>-21</v>
      </c>
      <c r="P3527" t="s">
        <v>48</v>
      </c>
      <c r="Q3527" t="s">
        <v>25</v>
      </c>
      <c r="R3527" s="19" t="s">
        <v>31</v>
      </c>
    </row>
    <row r="3528" spans="1:18" x14ac:dyDescent="0.3">
      <c r="A3528" s="17" t="s">
        <v>26516</v>
      </c>
      <c r="B3528" t="s">
        <v>26515</v>
      </c>
      <c r="C3528" s="17">
        <v>31127525</v>
      </c>
      <c r="D3528" t="s">
        <v>26465</v>
      </c>
      <c r="E3528" t="s">
        <v>26466</v>
      </c>
      <c r="F3528" t="s">
        <v>26517</v>
      </c>
      <c r="G3528" t="s">
        <v>477</v>
      </c>
      <c r="H3528" t="s">
        <v>805</v>
      </c>
      <c r="I3528" s="18">
        <v>65265</v>
      </c>
      <c r="J3528" t="s">
        <v>23</v>
      </c>
      <c r="K3528" t="s">
        <v>805</v>
      </c>
      <c r="L3528" s="18">
        <v>63501</v>
      </c>
      <c r="M3528">
        <v>1170</v>
      </c>
      <c r="N3528">
        <v>1143</v>
      </c>
      <c r="O3528">
        <v>-27</v>
      </c>
      <c r="P3528" t="s">
        <v>48</v>
      </c>
      <c r="Q3528" t="s">
        <v>25</v>
      </c>
      <c r="R3528" s="19" t="s">
        <v>31</v>
      </c>
    </row>
    <row r="3529" spans="1:18" x14ac:dyDescent="0.3">
      <c r="A3529" s="17" t="s">
        <v>26519</v>
      </c>
      <c r="B3529" t="s">
        <v>26518</v>
      </c>
      <c r="C3529" s="17">
        <v>31127525</v>
      </c>
      <c r="D3529" t="s">
        <v>26465</v>
      </c>
      <c r="E3529" t="s">
        <v>26466</v>
      </c>
      <c r="F3529" t="s">
        <v>26520</v>
      </c>
      <c r="G3529" t="s">
        <v>26521</v>
      </c>
      <c r="H3529" t="s">
        <v>805</v>
      </c>
      <c r="I3529" s="18">
        <v>65301</v>
      </c>
      <c r="J3529" t="s">
        <v>23</v>
      </c>
      <c r="K3529" t="s">
        <v>805</v>
      </c>
      <c r="L3529" s="18">
        <v>63501</v>
      </c>
      <c r="M3529">
        <v>1170</v>
      </c>
      <c r="N3529">
        <v>1035</v>
      </c>
      <c r="O3529">
        <v>-135</v>
      </c>
      <c r="P3529" t="s">
        <v>48</v>
      </c>
      <c r="Q3529" t="s">
        <v>25</v>
      </c>
      <c r="R3529" s="19" t="s">
        <v>31</v>
      </c>
    </row>
    <row r="3530" spans="1:18" x14ac:dyDescent="0.3">
      <c r="A3530" s="17" t="s">
        <v>26523</v>
      </c>
      <c r="B3530" t="s">
        <v>26522</v>
      </c>
      <c r="C3530" s="17">
        <v>31127525</v>
      </c>
      <c r="D3530" t="s">
        <v>26465</v>
      </c>
      <c r="E3530" t="s">
        <v>26466</v>
      </c>
      <c r="F3530" t="s">
        <v>26524</v>
      </c>
      <c r="G3530" t="s">
        <v>26416</v>
      </c>
      <c r="H3530" t="s">
        <v>805</v>
      </c>
      <c r="I3530" s="18">
        <v>65608</v>
      </c>
      <c r="J3530" t="s">
        <v>23</v>
      </c>
      <c r="K3530" t="s">
        <v>805</v>
      </c>
      <c r="L3530" s="18">
        <v>63501</v>
      </c>
      <c r="M3530">
        <v>1170</v>
      </c>
      <c r="N3530">
        <v>1170</v>
      </c>
      <c r="O3530">
        <v>0</v>
      </c>
      <c r="P3530" t="s">
        <v>26</v>
      </c>
      <c r="Q3530" t="s">
        <v>26</v>
      </c>
      <c r="R3530" s="19" t="s">
        <v>31</v>
      </c>
    </row>
    <row r="3531" spans="1:18" x14ac:dyDescent="0.3">
      <c r="A3531" s="17" t="s">
        <v>26526</v>
      </c>
      <c r="B3531" t="s">
        <v>26525</v>
      </c>
      <c r="C3531" s="17">
        <v>31127525</v>
      </c>
      <c r="D3531" t="s">
        <v>26465</v>
      </c>
      <c r="E3531" t="s">
        <v>26466</v>
      </c>
      <c r="F3531" t="s">
        <v>26527</v>
      </c>
      <c r="G3531" t="s">
        <v>18646</v>
      </c>
      <c r="H3531" t="s">
        <v>805</v>
      </c>
      <c r="I3531" s="18">
        <v>65668</v>
      </c>
      <c r="J3531" t="s">
        <v>23</v>
      </c>
      <c r="K3531" t="s">
        <v>805</v>
      </c>
      <c r="L3531" s="18">
        <v>63501</v>
      </c>
      <c r="M3531">
        <v>1170</v>
      </c>
      <c r="N3531">
        <v>1143</v>
      </c>
      <c r="O3531">
        <v>-27</v>
      </c>
      <c r="P3531" t="s">
        <v>48</v>
      </c>
      <c r="Q3531" t="s">
        <v>25</v>
      </c>
      <c r="R3531" s="19" t="s">
        <v>31</v>
      </c>
    </row>
    <row r="3532" spans="1:18" x14ac:dyDescent="0.3">
      <c r="A3532" s="17" t="s">
        <v>26529</v>
      </c>
      <c r="B3532" t="s">
        <v>26528</v>
      </c>
      <c r="C3532" s="17">
        <v>31127525</v>
      </c>
      <c r="D3532" t="s">
        <v>26465</v>
      </c>
      <c r="E3532" t="s">
        <v>26466</v>
      </c>
      <c r="F3532" t="s">
        <v>26530</v>
      </c>
      <c r="G3532" t="s">
        <v>7817</v>
      </c>
      <c r="H3532" t="s">
        <v>805</v>
      </c>
      <c r="I3532" s="18">
        <v>65775</v>
      </c>
      <c r="J3532" t="s">
        <v>23</v>
      </c>
      <c r="K3532" t="s">
        <v>805</v>
      </c>
      <c r="L3532" s="18">
        <v>63501</v>
      </c>
      <c r="M3532">
        <v>1170</v>
      </c>
      <c r="N3532">
        <v>1119</v>
      </c>
      <c r="O3532">
        <v>-51</v>
      </c>
      <c r="P3532" t="s">
        <v>48</v>
      </c>
      <c r="Q3532" t="s">
        <v>25</v>
      </c>
      <c r="R3532" s="19" t="s">
        <v>31</v>
      </c>
    </row>
    <row r="3533" spans="1:18" x14ac:dyDescent="0.3">
      <c r="A3533" s="17" t="s">
        <v>26532</v>
      </c>
      <c r="B3533" t="s">
        <v>26531</v>
      </c>
      <c r="C3533" s="17">
        <v>31127525</v>
      </c>
      <c r="D3533" t="s">
        <v>26465</v>
      </c>
      <c r="E3533" t="s">
        <v>26466</v>
      </c>
      <c r="F3533" t="s">
        <v>26533</v>
      </c>
      <c r="G3533" t="s">
        <v>3950</v>
      </c>
      <c r="H3533" t="s">
        <v>805</v>
      </c>
      <c r="I3533" s="18">
        <v>65806</v>
      </c>
      <c r="J3533" t="s">
        <v>23</v>
      </c>
      <c r="K3533" t="s">
        <v>805</v>
      </c>
      <c r="L3533" s="18">
        <v>63501</v>
      </c>
      <c r="M3533">
        <v>1170</v>
      </c>
      <c r="N3533">
        <v>924</v>
      </c>
      <c r="O3533">
        <v>-246</v>
      </c>
      <c r="P3533" t="s">
        <v>48</v>
      </c>
      <c r="Q3533" t="s">
        <v>25</v>
      </c>
      <c r="R3533" s="19" t="s">
        <v>31</v>
      </c>
    </row>
    <row r="3534" spans="1:18" x14ac:dyDescent="0.3">
      <c r="A3534" s="17" t="s">
        <v>33131</v>
      </c>
      <c r="B3534" t="s">
        <v>33130</v>
      </c>
      <c r="C3534" s="17">
        <v>35061413</v>
      </c>
      <c r="D3534" t="s">
        <v>33128</v>
      </c>
      <c r="E3534" t="s">
        <v>33129</v>
      </c>
      <c r="F3534" t="s">
        <v>33132</v>
      </c>
      <c r="G3534" t="s">
        <v>24403</v>
      </c>
      <c r="H3534" t="s">
        <v>1929</v>
      </c>
      <c r="I3534" s="18">
        <v>60067</v>
      </c>
      <c r="J3534" t="s">
        <v>23</v>
      </c>
      <c r="K3534" t="s">
        <v>1929</v>
      </c>
      <c r="L3534" s="18">
        <v>60661</v>
      </c>
      <c r="M3534">
        <v>2058</v>
      </c>
      <c r="N3534">
        <v>2058</v>
      </c>
      <c r="O3534">
        <v>0</v>
      </c>
      <c r="P3534" t="s">
        <v>26</v>
      </c>
      <c r="Q3534" t="s">
        <v>26</v>
      </c>
      <c r="R3534" s="19" t="s">
        <v>31</v>
      </c>
    </row>
    <row r="3535" spans="1:18" x14ac:dyDescent="0.3">
      <c r="A3535" s="17" t="s">
        <v>33134</v>
      </c>
      <c r="B3535" t="s">
        <v>33133</v>
      </c>
      <c r="C3535" s="17">
        <v>35061413</v>
      </c>
      <c r="D3535" t="s">
        <v>33128</v>
      </c>
      <c r="E3535" t="s">
        <v>33129</v>
      </c>
      <c r="F3535" t="s">
        <v>33135</v>
      </c>
      <c r="G3535" t="s">
        <v>3934</v>
      </c>
      <c r="H3535" t="s">
        <v>1929</v>
      </c>
      <c r="I3535" s="18">
        <v>60608</v>
      </c>
      <c r="J3535" t="s">
        <v>23</v>
      </c>
      <c r="K3535" t="s">
        <v>1929</v>
      </c>
      <c r="L3535" s="18">
        <v>60661</v>
      </c>
      <c r="M3535">
        <v>2058</v>
      </c>
      <c r="N3535">
        <v>2058</v>
      </c>
      <c r="O3535">
        <v>0</v>
      </c>
      <c r="P3535" t="s">
        <v>26</v>
      </c>
      <c r="Q3535" t="s">
        <v>26</v>
      </c>
      <c r="R3535" s="19" t="s">
        <v>31</v>
      </c>
    </row>
    <row r="3536" spans="1:18" x14ac:dyDescent="0.3">
      <c r="A3536" s="17" t="s">
        <v>22349</v>
      </c>
      <c r="B3536" t="s">
        <v>22348</v>
      </c>
      <c r="C3536" s="17">
        <v>25201322</v>
      </c>
      <c r="D3536" t="s">
        <v>22346</v>
      </c>
      <c r="E3536" t="s">
        <v>22347</v>
      </c>
      <c r="F3536" t="s">
        <v>22350</v>
      </c>
      <c r="G3536" t="s">
        <v>22351</v>
      </c>
      <c r="H3536" t="s">
        <v>657</v>
      </c>
      <c r="I3536" s="18">
        <v>48050</v>
      </c>
      <c r="J3536" t="s">
        <v>23</v>
      </c>
      <c r="K3536" t="s">
        <v>657</v>
      </c>
      <c r="L3536" s="18">
        <v>48906</v>
      </c>
      <c r="M3536">
        <v>1389</v>
      </c>
      <c r="N3536">
        <v>1746</v>
      </c>
      <c r="O3536">
        <v>357</v>
      </c>
      <c r="P3536" t="s">
        <v>24</v>
      </c>
      <c r="Q3536" t="s">
        <v>25</v>
      </c>
      <c r="R3536" s="19" t="s">
        <v>15</v>
      </c>
    </row>
    <row r="3537" spans="1:18" x14ac:dyDescent="0.3">
      <c r="A3537" s="17" t="s">
        <v>22353</v>
      </c>
      <c r="B3537" t="s">
        <v>22352</v>
      </c>
      <c r="C3537" s="17">
        <v>25201322</v>
      </c>
      <c r="D3537" t="s">
        <v>22346</v>
      </c>
      <c r="E3537" t="s">
        <v>22347</v>
      </c>
      <c r="F3537" t="s">
        <v>22354</v>
      </c>
      <c r="G3537" t="s">
        <v>22355</v>
      </c>
      <c r="H3537" t="s">
        <v>657</v>
      </c>
      <c r="I3537" s="18">
        <v>48165</v>
      </c>
      <c r="J3537" t="s">
        <v>23</v>
      </c>
      <c r="K3537" t="s">
        <v>657</v>
      </c>
      <c r="L3537" s="18">
        <v>48906</v>
      </c>
      <c r="M3537">
        <v>1389</v>
      </c>
      <c r="N3537">
        <v>1746</v>
      </c>
      <c r="O3537">
        <v>357</v>
      </c>
      <c r="P3537" t="s">
        <v>24</v>
      </c>
      <c r="Q3537" t="s">
        <v>25</v>
      </c>
      <c r="R3537" s="19" t="s">
        <v>15</v>
      </c>
    </row>
    <row r="3538" spans="1:18" x14ac:dyDescent="0.3">
      <c r="A3538" s="17" t="s">
        <v>22363</v>
      </c>
      <c r="B3538" t="s">
        <v>22362</v>
      </c>
      <c r="C3538" s="17">
        <v>25201322</v>
      </c>
      <c r="D3538" t="s">
        <v>22346</v>
      </c>
      <c r="E3538" t="s">
        <v>22347</v>
      </c>
      <c r="F3538" t="s">
        <v>22364</v>
      </c>
      <c r="G3538" t="s">
        <v>5591</v>
      </c>
      <c r="H3538" t="s">
        <v>657</v>
      </c>
      <c r="I3538" s="18">
        <v>48722</v>
      </c>
      <c r="J3538" t="s">
        <v>23</v>
      </c>
      <c r="K3538" t="s">
        <v>657</v>
      </c>
      <c r="L3538" s="18">
        <v>48906</v>
      </c>
      <c r="M3538">
        <v>1389</v>
      </c>
      <c r="N3538">
        <v>1029</v>
      </c>
      <c r="O3538">
        <v>-360</v>
      </c>
      <c r="P3538" t="s">
        <v>48</v>
      </c>
      <c r="Q3538" t="s">
        <v>25</v>
      </c>
      <c r="R3538" s="19" t="s">
        <v>31</v>
      </c>
    </row>
    <row r="3539" spans="1:18" x14ac:dyDescent="0.3">
      <c r="A3539" s="17" t="s">
        <v>22357</v>
      </c>
      <c r="B3539" t="s">
        <v>22356</v>
      </c>
      <c r="C3539" s="17">
        <v>25201322</v>
      </c>
      <c r="D3539" t="s">
        <v>22346</v>
      </c>
      <c r="E3539" t="s">
        <v>22347</v>
      </c>
      <c r="F3539" t="s">
        <v>22358</v>
      </c>
      <c r="G3539" t="s">
        <v>669</v>
      </c>
      <c r="H3539" t="s">
        <v>657</v>
      </c>
      <c r="I3539" s="18">
        <v>49548</v>
      </c>
      <c r="J3539" t="s">
        <v>23</v>
      </c>
      <c r="K3539" t="s">
        <v>657</v>
      </c>
      <c r="L3539" s="18">
        <v>48906</v>
      </c>
      <c r="M3539">
        <v>1389</v>
      </c>
      <c r="N3539">
        <v>1434</v>
      </c>
      <c r="O3539">
        <v>45</v>
      </c>
      <c r="P3539" t="s">
        <v>24</v>
      </c>
      <c r="Q3539" t="s">
        <v>25</v>
      </c>
      <c r="R3539" s="19" t="s">
        <v>15</v>
      </c>
    </row>
    <row r="3540" spans="1:18" x14ac:dyDescent="0.3">
      <c r="A3540" s="17" t="s">
        <v>22360</v>
      </c>
      <c r="B3540" t="s">
        <v>22359</v>
      </c>
      <c r="C3540" s="17">
        <v>25201322</v>
      </c>
      <c r="D3540" t="s">
        <v>22346</v>
      </c>
      <c r="E3540" t="s">
        <v>22347</v>
      </c>
      <c r="F3540" t="s">
        <v>22361</v>
      </c>
      <c r="G3540" t="s">
        <v>11273</v>
      </c>
      <c r="H3540" t="s">
        <v>657</v>
      </c>
      <c r="I3540" s="18">
        <v>49690</v>
      </c>
      <c r="J3540" t="s">
        <v>23</v>
      </c>
      <c r="K3540" t="s">
        <v>657</v>
      </c>
      <c r="L3540" s="18">
        <v>48906</v>
      </c>
      <c r="M3540">
        <v>1389</v>
      </c>
      <c r="N3540">
        <v>1425</v>
      </c>
      <c r="O3540">
        <v>36</v>
      </c>
      <c r="P3540" t="s">
        <v>24</v>
      </c>
      <c r="Q3540" t="s">
        <v>25</v>
      </c>
      <c r="R3540" s="19" t="s">
        <v>15</v>
      </c>
    </row>
    <row r="3541" spans="1:18" x14ac:dyDescent="0.3">
      <c r="A3541" s="17" t="s">
        <v>7896</v>
      </c>
      <c r="B3541" t="s">
        <v>7895</v>
      </c>
      <c r="C3541" s="17">
        <v>14001516</v>
      </c>
      <c r="D3541" t="s">
        <v>7893</v>
      </c>
      <c r="E3541" t="s">
        <v>7894</v>
      </c>
      <c r="F3541" t="s">
        <v>7897</v>
      </c>
      <c r="G3541" t="s">
        <v>7898</v>
      </c>
      <c r="H3541" t="s">
        <v>257</v>
      </c>
      <c r="I3541" s="18">
        <v>66413</v>
      </c>
      <c r="J3541" t="s">
        <v>23</v>
      </c>
      <c r="K3541" t="s">
        <v>257</v>
      </c>
      <c r="L3541" s="18">
        <v>66749</v>
      </c>
      <c r="M3541">
        <v>1194</v>
      </c>
      <c r="N3541">
        <v>1314</v>
      </c>
      <c r="O3541">
        <v>120</v>
      </c>
      <c r="P3541" t="s">
        <v>24</v>
      </c>
      <c r="Q3541" t="s">
        <v>25</v>
      </c>
      <c r="R3541" s="19" t="s">
        <v>15</v>
      </c>
    </row>
    <row r="3542" spans="1:18" x14ac:dyDescent="0.3">
      <c r="A3542" s="17" t="s">
        <v>3410</v>
      </c>
      <c r="B3542" t="s">
        <v>3409</v>
      </c>
      <c r="C3542" s="17">
        <v>11805822</v>
      </c>
      <c r="D3542" t="s">
        <v>3407</v>
      </c>
      <c r="E3542" t="s">
        <v>3408</v>
      </c>
      <c r="F3542" t="s">
        <v>3411</v>
      </c>
      <c r="G3542" t="s">
        <v>3412</v>
      </c>
      <c r="H3542" t="s">
        <v>657</v>
      </c>
      <c r="I3542" s="18">
        <v>48750</v>
      </c>
      <c r="J3542" t="s">
        <v>23</v>
      </c>
      <c r="K3542" t="s">
        <v>657</v>
      </c>
      <c r="L3542" s="18">
        <v>49707</v>
      </c>
      <c r="M3542">
        <v>1218</v>
      </c>
      <c r="N3542">
        <v>1194</v>
      </c>
      <c r="O3542">
        <v>-24</v>
      </c>
      <c r="P3542" t="s">
        <v>48</v>
      </c>
      <c r="Q3542" t="s">
        <v>25</v>
      </c>
      <c r="R3542" s="19" t="s">
        <v>31</v>
      </c>
    </row>
    <row r="3543" spans="1:18" x14ac:dyDescent="0.3">
      <c r="A3543" s="17" t="s">
        <v>17642</v>
      </c>
      <c r="B3543" t="s">
        <v>17641</v>
      </c>
      <c r="C3543" s="17">
        <v>14965423</v>
      </c>
      <c r="D3543" t="s">
        <v>17640</v>
      </c>
      <c r="E3543" t="s">
        <v>4820</v>
      </c>
      <c r="F3543" t="s">
        <v>17643</v>
      </c>
      <c r="G3543" t="s">
        <v>974</v>
      </c>
      <c r="H3543" t="s">
        <v>771</v>
      </c>
      <c r="I3543" s="18">
        <v>55006</v>
      </c>
      <c r="J3543" t="s">
        <v>23</v>
      </c>
      <c r="K3543" t="s">
        <v>771</v>
      </c>
      <c r="L3543" s="18">
        <v>55433</v>
      </c>
      <c r="M3543">
        <v>1701</v>
      </c>
      <c r="N3543">
        <v>1731</v>
      </c>
      <c r="O3543">
        <v>30</v>
      </c>
      <c r="P3543" t="s">
        <v>24</v>
      </c>
      <c r="Q3543" t="s">
        <v>25</v>
      </c>
      <c r="R3543" s="19" t="s">
        <v>15</v>
      </c>
    </row>
    <row r="3544" spans="1:18" x14ac:dyDescent="0.3">
      <c r="A3544" s="17" t="s">
        <v>17645</v>
      </c>
      <c r="B3544" t="s">
        <v>17644</v>
      </c>
      <c r="C3544" s="17">
        <v>14965423</v>
      </c>
      <c r="D3544" t="s">
        <v>17640</v>
      </c>
      <c r="E3544" t="s">
        <v>4820</v>
      </c>
      <c r="F3544" t="s">
        <v>17646</v>
      </c>
      <c r="G3544" t="s">
        <v>10942</v>
      </c>
      <c r="H3544" t="s">
        <v>771</v>
      </c>
      <c r="I3544" s="18">
        <v>55008</v>
      </c>
      <c r="J3544" t="s">
        <v>23</v>
      </c>
      <c r="K3544" t="s">
        <v>771</v>
      </c>
      <c r="L3544" s="18">
        <v>55433</v>
      </c>
      <c r="M3544">
        <v>1701</v>
      </c>
      <c r="N3544">
        <v>1731</v>
      </c>
      <c r="O3544">
        <v>30</v>
      </c>
      <c r="P3544" t="s">
        <v>24</v>
      </c>
      <c r="Q3544" t="s">
        <v>25</v>
      </c>
      <c r="R3544" s="19" t="s">
        <v>15</v>
      </c>
    </row>
    <row r="3545" spans="1:18" x14ac:dyDescent="0.3">
      <c r="A3545" s="17" t="s">
        <v>24935</v>
      </c>
      <c r="B3545" t="s">
        <v>24934</v>
      </c>
      <c r="C3545" s="17">
        <v>31004735</v>
      </c>
      <c r="D3545" t="s">
        <v>24929</v>
      </c>
      <c r="E3545" t="s">
        <v>24930</v>
      </c>
      <c r="F3545" t="s">
        <v>23226</v>
      </c>
      <c r="G3545" t="s">
        <v>5486</v>
      </c>
      <c r="H3545" t="s">
        <v>1271</v>
      </c>
      <c r="I3545" s="18">
        <v>43229</v>
      </c>
      <c r="J3545" t="s">
        <v>23</v>
      </c>
      <c r="K3545" t="s">
        <v>1271</v>
      </c>
      <c r="L3545" s="18">
        <v>44805</v>
      </c>
      <c r="M3545">
        <v>1242</v>
      </c>
      <c r="N3545">
        <v>1191</v>
      </c>
      <c r="O3545">
        <v>-51</v>
      </c>
      <c r="P3545" t="s">
        <v>48</v>
      </c>
      <c r="Q3545" t="s">
        <v>25</v>
      </c>
      <c r="R3545" s="19" t="s">
        <v>31</v>
      </c>
    </row>
    <row r="3546" spans="1:18" x14ac:dyDescent="0.3">
      <c r="A3546" s="17" t="s">
        <v>24932</v>
      </c>
      <c r="B3546" t="s">
        <v>24931</v>
      </c>
      <c r="C3546" s="17">
        <v>31004735</v>
      </c>
      <c r="D3546" t="s">
        <v>24929</v>
      </c>
      <c r="E3546" t="s">
        <v>24930</v>
      </c>
      <c r="F3546" t="s">
        <v>24933</v>
      </c>
      <c r="G3546" t="s">
        <v>4035</v>
      </c>
      <c r="H3546" t="s">
        <v>1271</v>
      </c>
      <c r="I3546" s="18">
        <v>44131</v>
      </c>
      <c r="J3546" t="s">
        <v>23</v>
      </c>
      <c r="K3546" t="s">
        <v>1271</v>
      </c>
      <c r="L3546" s="18">
        <v>44805</v>
      </c>
      <c r="M3546">
        <v>1242</v>
      </c>
      <c r="N3546">
        <v>1437</v>
      </c>
      <c r="O3546">
        <v>195</v>
      </c>
      <c r="P3546" t="s">
        <v>24</v>
      </c>
      <c r="Q3546" t="s">
        <v>25</v>
      </c>
      <c r="R3546" s="19" t="s">
        <v>15</v>
      </c>
    </row>
    <row r="3547" spans="1:18" x14ac:dyDescent="0.3">
      <c r="A3547" s="17" t="s">
        <v>23225</v>
      </c>
      <c r="B3547" t="s">
        <v>23224</v>
      </c>
      <c r="C3547" s="17">
        <v>31000235</v>
      </c>
      <c r="D3547" t="s">
        <v>23214</v>
      </c>
      <c r="E3547" t="s">
        <v>23215</v>
      </c>
      <c r="F3547" t="s">
        <v>23226</v>
      </c>
      <c r="G3547" t="s">
        <v>5486</v>
      </c>
      <c r="H3547" t="s">
        <v>1271</v>
      </c>
      <c r="I3547" s="18">
        <v>43229</v>
      </c>
      <c r="J3547" t="s">
        <v>23</v>
      </c>
      <c r="K3547" t="s">
        <v>1271</v>
      </c>
      <c r="L3547" s="18">
        <v>44805</v>
      </c>
      <c r="M3547">
        <v>1242</v>
      </c>
      <c r="N3547">
        <v>1191</v>
      </c>
      <c r="O3547">
        <v>-51</v>
      </c>
      <c r="P3547" t="s">
        <v>48</v>
      </c>
      <c r="Q3547" t="s">
        <v>25</v>
      </c>
      <c r="R3547" s="19" t="s">
        <v>31</v>
      </c>
    </row>
    <row r="3548" spans="1:18" x14ac:dyDescent="0.3">
      <c r="A3548" s="17" t="s">
        <v>23217</v>
      </c>
      <c r="B3548" t="s">
        <v>23216</v>
      </c>
      <c r="C3548" s="17">
        <v>31000235</v>
      </c>
      <c r="D3548" t="s">
        <v>23214</v>
      </c>
      <c r="E3548" t="s">
        <v>23215</v>
      </c>
      <c r="F3548" t="s">
        <v>23218</v>
      </c>
      <c r="G3548" t="s">
        <v>6640</v>
      </c>
      <c r="H3548" t="s">
        <v>1271</v>
      </c>
      <c r="I3548" s="18">
        <v>44035</v>
      </c>
      <c r="J3548" t="s">
        <v>23</v>
      </c>
      <c r="K3548" t="s">
        <v>1271</v>
      </c>
      <c r="L3548" s="18">
        <v>44805</v>
      </c>
      <c r="M3548">
        <v>1242</v>
      </c>
      <c r="N3548">
        <v>1437</v>
      </c>
      <c r="O3548">
        <v>195</v>
      </c>
      <c r="P3548" t="s">
        <v>24</v>
      </c>
      <c r="Q3548" t="s">
        <v>25</v>
      </c>
      <c r="R3548" s="19" t="s">
        <v>15</v>
      </c>
    </row>
    <row r="3549" spans="1:18" x14ac:dyDescent="0.3">
      <c r="A3549" s="17" t="s">
        <v>23220</v>
      </c>
      <c r="B3549" t="s">
        <v>23219</v>
      </c>
      <c r="C3549" s="17">
        <v>31000235</v>
      </c>
      <c r="D3549" t="s">
        <v>23214</v>
      </c>
      <c r="E3549" t="s">
        <v>23215</v>
      </c>
      <c r="F3549" t="s">
        <v>23221</v>
      </c>
      <c r="G3549" t="s">
        <v>4035</v>
      </c>
      <c r="H3549" t="s">
        <v>1271</v>
      </c>
      <c r="I3549" s="18">
        <v>44131</v>
      </c>
      <c r="J3549" t="s">
        <v>23</v>
      </c>
      <c r="K3549" t="s">
        <v>1271</v>
      </c>
      <c r="L3549" s="18">
        <v>44805</v>
      </c>
      <c r="M3549">
        <v>1242</v>
      </c>
      <c r="N3549">
        <v>1437</v>
      </c>
      <c r="O3549">
        <v>195</v>
      </c>
      <c r="P3549" t="s">
        <v>24</v>
      </c>
      <c r="Q3549" t="s">
        <v>25</v>
      </c>
      <c r="R3549" s="19" t="s">
        <v>15</v>
      </c>
    </row>
    <row r="3550" spans="1:18" x14ac:dyDescent="0.3">
      <c r="A3550" s="17" t="s">
        <v>23223</v>
      </c>
      <c r="B3550" t="s">
        <v>23222</v>
      </c>
      <c r="C3550" s="17">
        <v>31000235</v>
      </c>
      <c r="D3550" t="s">
        <v>23214</v>
      </c>
      <c r="E3550" t="s">
        <v>23215</v>
      </c>
      <c r="F3550" t="s">
        <v>8307</v>
      </c>
      <c r="G3550" t="s">
        <v>8308</v>
      </c>
      <c r="H3550" t="s">
        <v>1271</v>
      </c>
      <c r="I3550" s="18">
        <v>44145</v>
      </c>
      <c r="J3550" t="s">
        <v>23</v>
      </c>
      <c r="K3550" t="s">
        <v>1271</v>
      </c>
      <c r="L3550" s="18">
        <v>44805</v>
      </c>
      <c r="M3550">
        <v>1242</v>
      </c>
      <c r="N3550">
        <v>1437</v>
      </c>
      <c r="O3550">
        <v>195</v>
      </c>
      <c r="P3550" t="s">
        <v>24</v>
      </c>
      <c r="Q3550" t="s">
        <v>25</v>
      </c>
      <c r="R3550" s="19" t="s">
        <v>15</v>
      </c>
    </row>
    <row r="3551" spans="1:18" x14ac:dyDescent="0.3">
      <c r="A3551" s="17" t="s">
        <v>23228</v>
      </c>
      <c r="B3551" t="s">
        <v>23227</v>
      </c>
      <c r="C3551" s="17">
        <v>31000235</v>
      </c>
      <c r="D3551" t="s">
        <v>23214</v>
      </c>
      <c r="E3551" t="s">
        <v>23215</v>
      </c>
      <c r="F3551" t="s">
        <v>23229</v>
      </c>
      <c r="G3551" t="s">
        <v>17475</v>
      </c>
      <c r="H3551" t="s">
        <v>1271</v>
      </c>
      <c r="I3551" s="18">
        <v>44256</v>
      </c>
      <c r="J3551" t="s">
        <v>23</v>
      </c>
      <c r="K3551" t="s">
        <v>1271</v>
      </c>
      <c r="L3551" s="18">
        <v>44805</v>
      </c>
      <c r="M3551">
        <v>1242</v>
      </c>
      <c r="N3551">
        <v>1233</v>
      </c>
      <c r="O3551">
        <v>-9</v>
      </c>
      <c r="P3551" t="s">
        <v>48</v>
      </c>
      <c r="Q3551" t="s">
        <v>25</v>
      </c>
      <c r="R3551" s="19" t="s">
        <v>31</v>
      </c>
    </row>
    <row r="3552" spans="1:18" x14ac:dyDescent="0.3">
      <c r="A3552" s="17" t="s">
        <v>23231</v>
      </c>
      <c r="B3552" t="s">
        <v>23230</v>
      </c>
      <c r="C3552" s="17">
        <v>31000235</v>
      </c>
      <c r="D3552" t="s">
        <v>23214</v>
      </c>
      <c r="E3552" t="s">
        <v>23215</v>
      </c>
      <c r="F3552" t="s">
        <v>23232</v>
      </c>
      <c r="G3552" t="s">
        <v>23233</v>
      </c>
      <c r="H3552" t="s">
        <v>1271</v>
      </c>
      <c r="I3552" s="18">
        <v>44646</v>
      </c>
      <c r="J3552" t="s">
        <v>23</v>
      </c>
      <c r="K3552" t="s">
        <v>1271</v>
      </c>
      <c r="L3552" s="18">
        <v>44805</v>
      </c>
      <c r="M3552">
        <v>1242</v>
      </c>
      <c r="N3552">
        <v>1233</v>
      </c>
      <c r="O3552">
        <v>-9</v>
      </c>
      <c r="P3552" t="s">
        <v>48</v>
      </c>
      <c r="Q3552" t="s">
        <v>25</v>
      </c>
      <c r="R3552" s="19" t="s">
        <v>31</v>
      </c>
    </row>
    <row r="3553" spans="1:18" x14ac:dyDescent="0.3">
      <c r="A3553" s="17" t="s">
        <v>23235</v>
      </c>
      <c r="B3553" t="s">
        <v>23234</v>
      </c>
      <c r="C3553" s="17">
        <v>31000235</v>
      </c>
      <c r="D3553" t="s">
        <v>23214</v>
      </c>
      <c r="E3553" t="s">
        <v>23215</v>
      </c>
      <c r="F3553" t="s">
        <v>23236</v>
      </c>
      <c r="G3553" t="s">
        <v>23237</v>
      </c>
      <c r="H3553" t="s">
        <v>1271</v>
      </c>
      <c r="I3553" s="18">
        <v>44906</v>
      </c>
      <c r="J3553" t="s">
        <v>23</v>
      </c>
      <c r="K3553" t="s">
        <v>1271</v>
      </c>
      <c r="L3553" s="18">
        <v>44805</v>
      </c>
      <c r="M3553">
        <v>1242</v>
      </c>
      <c r="N3553">
        <v>1194</v>
      </c>
      <c r="O3553">
        <v>-48</v>
      </c>
      <c r="P3553" t="s">
        <v>48</v>
      </c>
      <c r="Q3553" t="s">
        <v>25</v>
      </c>
      <c r="R3553" s="19" t="s">
        <v>31</v>
      </c>
    </row>
    <row r="3554" spans="1:18" x14ac:dyDescent="0.3">
      <c r="A3554" s="17" t="s">
        <v>23068</v>
      </c>
      <c r="B3554" t="s">
        <v>23067</v>
      </c>
      <c r="C3554" s="17">
        <v>31000123</v>
      </c>
      <c r="D3554" t="s">
        <v>23065</v>
      </c>
      <c r="E3554" t="s">
        <v>23066</v>
      </c>
      <c r="F3554" t="s">
        <v>23069</v>
      </c>
      <c r="G3554" t="s">
        <v>1065</v>
      </c>
      <c r="H3554" t="s">
        <v>771</v>
      </c>
      <c r="I3554" s="18">
        <v>55904</v>
      </c>
      <c r="J3554" t="s">
        <v>23</v>
      </c>
      <c r="K3554" t="s">
        <v>771</v>
      </c>
      <c r="L3554" s="18">
        <v>55454</v>
      </c>
      <c r="M3554">
        <v>1701</v>
      </c>
      <c r="N3554">
        <v>1389</v>
      </c>
      <c r="O3554">
        <v>-312</v>
      </c>
      <c r="P3554" t="s">
        <v>48</v>
      </c>
      <c r="Q3554" t="s">
        <v>25</v>
      </c>
      <c r="R3554" s="19" t="s">
        <v>31</v>
      </c>
    </row>
    <row r="3555" spans="1:18" x14ac:dyDescent="0.3">
      <c r="A3555" s="17" t="s">
        <v>32523</v>
      </c>
      <c r="B3555" t="s">
        <v>32522</v>
      </c>
      <c r="C3555" s="17">
        <v>32000249</v>
      </c>
      <c r="D3555" t="s">
        <v>32520</v>
      </c>
      <c r="E3555" t="s">
        <v>32521</v>
      </c>
      <c r="F3555" t="s">
        <v>32524</v>
      </c>
      <c r="G3555" t="s">
        <v>23822</v>
      </c>
      <c r="H3555" t="s">
        <v>94</v>
      </c>
      <c r="I3555" s="18">
        <v>53024</v>
      </c>
      <c r="J3555" t="s">
        <v>23</v>
      </c>
      <c r="K3555" t="s">
        <v>94</v>
      </c>
      <c r="L3555" s="18">
        <v>53223</v>
      </c>
      <c r="M3555">
        <v>1683</v>
      </c>
      <c r="N3555">
        <v>1413</v>
      </c>
      <c r="O3555">
        <v>-270</v>
      </c>
      <c r="P3555" t="s">
        <v>48</v>
      </c>
      <c r="Q3555" t="s">
        <v>25</v>
      </c>
      <c r="R3555" s="19" t="s">
        <v>31</v>
      </c>
    </row>
    <row r="3556" spans="1:18" x14ac:dyDescent="0.3">
      <c r="A3556" s="17" t="s">
        <v>32526</v>
      </c>
      <c r="B3556" t="s">
        <v>32525</v>
      </c>
      <c r="C3556" s="17">
        <v>32000249</v>
      </c>
      <c r="D3556" t="s">
        <v>32520</v>
      </c>
      <c r="E3556" t="s">
        <v>32521</v>
      </c>
      <c r="F3556" t="s">
        <v>32527</v>
      </c>
      <c r="G3556" t="s">
        <v>11650</v>
      </c>
      <c r="H3556" t="s">
        <v>94</v>
      </c>
      <c r="I3556" s="18">
        <v>53121</v>
      </c>
      <c r="J3556" t="s">
        <v>23</v>
      </c>
      <c r="K3556" t="s">
        <v>94</v>
      </c>
      <c r="L3556" s="18">
        <v>53223</v>
      </c>
      <c r="M3556">
        <v>1683</v>
      </c>
      <c r="N3556">
        <v>1365</v>
      </c>
      <c r="O3556">
        <v>-318</v>
      </c>
      <c r="P3556" t="s">
        <v>48</v>
      </c>
      <c r="Q3556" t="s">
        <v>25</v>
      </c>
      <c r="R3556" s="19" t="s">
        <v>31</v>
      </c>
    </row>
    <row r="3557" spans="1:18" x14ac:dyDescent="0.3">
      <c r="A3557" s="17" t="s">
        <v>32528</v>
      </c>
      <c r="B3557" t="s">
        <v>23857</v>
      </c>
      <c r="C3557" s="17">
        <v>32000249</v>
      </c>
      <c r="D3557" t="s">
        <v>32520</v>
      </c>
      <c r="E3557" t="s">
        <v>32521</v>
      </c>
      <c r="F3557" t="s">
        <v>32529</v>
      </c>
      <c r="G3557" t="s">
        <v>93</v>
      </c>
      <c r="H3557" t="s">
        <v>94</v>
      </c>
      <c r="I3557" s="18">
        <v>53215</v>
      </c>
      <c r="J3557" t="s">
        <v>23</v>
      </c>
      <c r="K3557" t="s">
        <v>94</v>
      </c>
      <c r="L3557" s="18">
        <v>53223</v>
      </c>
      <c r="M3557">
        <v>1683</v>
      </c>
      <c r="N3557">
        <v>1683</v>
      </c>
      <c r="O3557">
        <v>0</v>
      </c>
      <c r="P3557" t="s">
        <v>26</v>
      </c>
      <c r="Q3557" t="s">
        <v>26</v>
      </c>
      <c r="R3557" s="19" t="s">
        <v>31</v>
      </c>
    </row>
    <row r="3558" spans="1:18" x14ac:dyDescent="0.3">
      <c r="A3558" s="17" t="s">
        <v>32530</v>
      </c>
      <c r="B3558" t="s">
        <v>23860</v>
      </c>
      <c r="C3558" s="17">
        <v>32000249</v>
      </c>
      <c r="D3558" t="s">
        <v>32520</v>
      </c>
      <c r="E3558" t="s">
        <v>32521</v>
      </c>
      <c r="F3558" t="s">
        <v>23862</v>
      </c>
      <c r="G3558" t="s">
        <v>10631</v>
      </c>
      <c r="H3558" t="s">
        <v>94</v>
      </c>
      <c r="I3558" s="18">
        <v>53227</v>
      </c>
      <c r="J3558" t="s">
        <v>23</v>
      </c>
      <c r="K3558" t="s">
        <v>94</v>
      </c>
      <c r="L3558" s="18">
        <v>53223</v>
      </c>
      <c r="M3558">
        <v>1683</v>
      </c>
      <c r="N3558">
        <v>1683</v>
      </c>
      <c r="O3558">
        <v>0</v>
      </c>
      <c r="P3558" t="s">
        <v>26</v>
      </c>
      <c r="Q3558" t="s">
        <v>26</v>
      </c>
      <c r="R3558" s="19" t="s">
        <v>31</v>
      </c>
    </row>
    <row r="3559" spans="1:18" x14ac:dyDescent="0.3">
      <c r="A3559" s="17" t="s">
        <v>32532</v>
      </c>
      <c r="B3559" t="s">
        <v>32531</v>
      </c>
      <c r="C3559" s="17">
        <v>32000249</v>
      </c>
      <c r="D3559" t="s">
        <v>32520</v>
      </c>
      <c r="E3559" t="s">
        <v>32521</v>
      </c>
      <c r="F3559" t="s">
        <v>32533</v>
      </c>
      <c r="G3559" t="s">
        <v>93</v>
      </c>
      <c r="H3559" t="s">
        <v>94</v>
      </c>
      <c r="I3559" s="18">
        <v>53233</v>
      </c>
      <c r="J3559" t="s">
        <v>23</v>
      </c>
      <c r="K3559" t="s">
        <v>94</v>
      </c>
      <c r="L3559" s="18">
        <v>53223</v>
      </c>
      <c r="M3559">
        <v>1683</v>
      </c>
      <c r="N3559">
        <v>1683</v>
      </c>
      <c r="O3559">
        <v>0</v>
      </c>
      <c r="P3559" t="s">
        <v>26</v>
      </c>
      <c r="Q3559" t="s">
        <v>26</v>
      </c>
      <c r="R3559" s="19" t="s">
        <v>31</v>
      </c>
    </row>
    <row r="3560" spans="1:18" x14ac:dyDescent="0.3">
      <c r="A3560" s="17" t="s">
        <v>30408</v>
      </c>
      <c r="B3560" t="s">
        <v>30407</v>
      </c>
      <c r="C3560" s="17">
        <v>31916113</v>
      </c>
      <c r="D3560" t="s">
        <v>30405</v>
      </c>
      <c r="E3560" t="s">
        <v>30406</v>
      </c>
      <c r="F3560" t="s">
        <v>30409</v>
      </c>
      <c r="G3560" t="s">
        <v>24575</v>
      </c>
      <c r="H3560" t="s">
        <v>1929</v>
      </c>
      <c r="I3560" s="18">
        <v>60098</v>
      </c>
      <c r="J3560" t="s">
        <v>23</v>
      </c>
      <c r="K3560" t="s">
        <v>1929</v>
      </c>
      <c r="L3560" s="18">
        <v>60506</v>
      </c>
      <c r="M3560">
        <v>2058</v>
      </c>
      <c r="N3560">
        <v>1755</v>
      </c>
      <c r="O3560">
        <v>-303</v>
      </c>
      <c r="P3560" t="s">
        <v>48</v>
      </c>
      <c r="Q3560" t="s">
        <v>25</v>
      </c>
      <c r="R3560" s="19" t="s">
        <v>31</v>
      </c>
    </row>
    <row r="3561" spans="1:18" x14ac:dyDescent="0.3">
      <c r="A3561" s="17" t="s">
        <v>30411</v>
      </c>
      <c r="B3561" t="s">
        <v>30410</v>
      </c>
      <c r="C3561" s="17">
        <v>31916113</v>
      </c>
      <c r="D3561" t="s">
        <v>30405</v>
      </c>
      <c r="E3561" t="s">
        <v>30406</v>
      </c>
      <c r="F3561" t="s">
        <v>30412</v>
      </c>
      <c r="G3561" t="s">
        <v>30413</v>
      </c>
      <c r="H3561" t="s">
        <v>1929</v>
      </c>
      <c r="I3561" s="18">
        <v>60162</v>
      </c>
      <c r="J3561" t="s">
        <v>23</v>
      </c>
      <c r="K3561" t="s">
        <v>1929</v>
      </c>
      <c r="L3561" s="18">
        <v>60506</v>
      </c>
      <c r="M3561">
        <v>2058</v>
      </c>
      <c r="N3561">
        <v>2058</v>
      </c>
      <c r="O3561">
        <v>0</v>
      </c>
      <c r="P3561" t="s">
        <v>26</v>
      </c>
      <c r="Q3561" t="s">
        <v>26</v>
      </c>
      <c r="R3561" s="19" t="s">
        <v>31</v>
      </c>
    </row>
    <row r="3562" spans="1:18" x14ac:dyDescent="0.3">
      <c r="A3562" s="17" t="s">
        <v>30415</v>
      </c>
      <c r="B3562" t="s">
        <v>30414</v>
      </c>
      <c r="C3562" s="17">
        <v>31916113</v>
      </c>
      <c r="D3562" t="s">
        <v>30405</v>
      </c>
      <c r="E3562" t="s">
        <v>30406</v>
      </c>
      <c r="F3562" t="s">
        <v>30416</v>
      </c>
      <c r="G3562" t="s">
        <v>3166</v>
      </c>
      <c r="H3562" t="s">
        <v>1929</v>
      </c>
      <c r="I3562" s="18">
        <v>60506</v>
      </c>
      <c r="J3562" t="s">
        <v>23</v>
      </c>
      <c r="K3562" t="s">
        <v>1929</v>
      </c>
      <c r="L3562" s="18">
        <v>60506</v>
      </c>
      <c r="M3562">
        <v>2058</v>
      </c>
      <c r="N3562">
        <v>2058</v>
      </c>
      <c r="O3562">
        <v>0</v>
      </c>
      <c r="P3562" t="s">
        <v>26</v>
      </c>
      <c r="Q3562" t="s">
        <v>26</v>
      </c>
      <c r="R3562" s="19" t="s">
        <v>31</v>
      </c>
    </row>
    <row r="3563" spans="1:18" x14ac:dyDescent="0.3">
      <c r="A3563" s="17" t="s">
        <v>30417</v>
      </c>
      <c r="B3563" t="s">
        <v>4677</v>
      </c>
      <c r="C3563" s="17">
        <v>31916113</v>
      </c>
      <c r="D3563" t="s">
        <v>30405</v>
      </c>
      <c r="E3563" t="s">
        <v>30406</v>
      </c>
      <c r="F3563" t="s">
        <v>30418</v>
      </c>
      <c r="G3563" t="s">
        <v>4677</v>
      </c>
      <c r="H3563" t="s">
        <v>1929</v>
      </c>
      <c r="I3563" s="18">
        <v>60544</v>
      </c>
      <c r="J3563" t="s">
        <v>23</v>
      </c>
      <c r="K3563" t="s">
        <v>1929</v>
      </c>
      <c r="L3563" s="18">
        <v>60506</v>
      </c>
      <c r="M3563">
        <v>2058</v>
      </c>
      <c r="N3563">
        <v>1755</v>
      </c>
      <c r="O3563">
        <v>-303</v>
      </c>
      <c r="P3563" t="s">
        <v>48</v>
      </c>
      <c r="Q3563" t="s">
        <v>25</v>
      </c>
      <c r="R3563" s="19" t="s">
        <v>31</v>
      </c>
    </row>
    <row r="3564" spans="1:18" x14ac:dyDescent="0.3">
      <c r="A3564" s="17" t="s">
        <v>30420</v>
      </c>
      <c r="B3564" t="s">
        <v>30419</v>
      </c>
      <c r="C3564" s="17">
        <v>31916113</v>
      </c>
      <c r="D3564" t="s">
        <v>30405</v>
      </c>
      <c r="E3564" t="s">
        <v>30406</v>
      </c>
      <c r="F3564" t="s">
        <v>30421</v>
      </c>
      <c r="G3564" t="s">
        <v>8923</v>
      </c>
      <c r="H3564" t="s">
        <v>1929</v>
      </c>
      <c r="I3564" s="18">
        <v>61103</v>
      </c>
      <c r="J3564" t="s">
        <v>23</v>
      </c>
      <c r="K3564" t="s">
        <v>1929</v>
      </c>
      <c r="L3564" s="18">
        <v>60506</v>
      </c>
      <c r="M3564">
        <v>2058</v>
      </c>
      <c r="N3564">
        <v>1290</v>
      </c>
      <c r="O3564">
        <v>-768</v>
      </c>
      <c r="P3564" t="s">
        <v>48</v>
      </c>
      <c r="Q3564" t="s">
        <v>25</v>
      </c>
      <c r="R3564" s="19" t="s">
        <v>31</v>
      </c>
    </row>
    <row r="3565" spans="1:18" x14ac:dyDescent="0.3">
      <c r="A3565" s="17" t="s">
        <v>30423</v>
      </c>
      <c r="B3565" t="s">
        <v>30422</v>
      </c>
      <c r="C3565" s="17">
        <v>31916113</v>
      </c>
      <c r="D3565" t="s">
        <v>30405</v>
      </c>
      <c r="E3565" t="s">
        <v>30406</v>
      </c>
      <c r="F3565" t="s">
        <v>30424</v>
      </c>
      <c r="G3565" t="s">
        <v>30425</v>
      </c>
      <c r="H3565" t="s">
        <v>1929</v>
      </c>
      <c r="I3565" s="18">
        <v>61611</v>
      </c>
      <c r="J3565" t="s">
        <v>23</v>
      </c>
      <c r="K3565" t="s">
        <v>1929</v>
      </c>
      <c r="L3565" s="18">
        <v>60506</v>
      </c>
      <c r="M3565">
        <v>2058</v>
      </c>
      <c r="N3565">
        <v>1317</v>
      </c>
      <c r="O3565">
        <v>-741</v>
      </c>
      <c r="P3565" t="s">
        <v>48</v>
      </c>
      <c r="Q3565" t="s">
        <v>25</v>
      </c>
      <c r="R3565" s="19" t="s">
        <v>31</v>
      </c>
    </row>
    <row r="3566" spans="1:18" x14ac:dyDescent="0.3">
      <c r="A3566" s="17" t="s">
        <v>27272</v>
      </c>
      <c r="B3566" t="s">
        <v>27271</v>
      </c>
      <c r="C3566" s="17">
        <v>31801016</v>
      </c>
      <c r="D3566" t="s">
        <v>27269</v>
      </c>
      <c r="E3566" t="s">
        <v>27270</v>
      </c>
      <c r="F3566" t="s">
        <v>27273</v>
      </c>
      <c r="G3566" t="s">
        <v>904</v>
      </c>
      <c r="H3566" t="s">
        <v>257</v>
      </c>
      <c r="I3566" s="18">
        <v>66604</v>
      </c>
      <c r="J3566" t="s">
        <v>23</v>
      </c>
      <c r="K3566" t="s">
        <v>257</v>
      </c>
      <c r="L3566" s="18">
        <v>66006</v>
      </c>
      <c r="M3566">
        <v>1437</v>
      </c>
      <c r="N3566">
        <v>1164</v>
      </c>
      <c r="O3566">
        <v>-273</v>
      </c>
      <c r="P3566" t="s">
        <v>48</v>
      </c>
      <c r="Q3566" t="s">
        <v>25</v>
      </c>
      <c r="R3566" s="19" t="s">
        <v>31</v>
      </c>
    </row>
    <row r="3567" spans="1:18" x14ac:dyDescent="0.3">
      <c r="A3567" s="17" t="s">
        <v>23305</v>
      </c>
      <c r="B3567" t="s">
        <v>23304</v>
      </c>
      <c r="C3567" s="17">
        <v>31000335</v>
      </c>
      <c r="D3567" t="s">
        <v>23302</v>
      </c>
      <c r="E3567" t="s">
        <v>23303</v>
      </c>
      <c r="F3567" t="s">
        <v>23306</v>
      </c>
      <c r="G3567" t="s">
        <v>23307</v>
      </c>
      <c r="H3567" t="s">
        <v>1271</v>
      </c>
      <c r="I3567" s="18">
        <v>44128</v>
      </c>
      <c r="J3567" t="s">
        <v>23</v>
      </c>
      <c r="K3567" t="s">
        <v>1271</v>
      </c>
      <c r="L3567" s="18">
        <v>44017</v>
      </c>
      <c r="M3567">
        <v>1437</v>
      </c>
      <c r="N3567">
        <v>1437</v>
      </c>
      <c r="O3567">
        <v>0</v>
      </c>
      <c r="P3567" t="s">
        <v>26</v>
      </c>
      <c r="Q3567" t="s">
        <v>26</v>
      </c>
      <c r="R3567" s="19" t="s">
        <v>31</v>
      </c>
    </row>
    <row r="3568" spans="1:18" x14ac:dyDescent="0.3">
      <c r="A3568" s="17" t="s">
        <v>32732</v>
      </c>
      <c r="B3568" t="s">
        <v>32731</v>
      </c>
      <c r="C3568" s="17">
        <v>32996425</v>
      </c>
      <c r="D3568" t="s">
        <v>32729</v>
      </c>
      <c r="E3568" t="s">
        <v>32730</v>
      </c>
      <c r="F3568" t="s">
        <v>32733</v>
      </c>
      <c r="G3568" t="s">
        <v>6739</v>
      </c>
      <c r="H3568" t="s">
        <v>805</v>
      </c>
      <c r="I3568" s="18">
        <v>63104</v>
      </c>
      <c r="J3568" t="s">
        <v>23</v>
      </c>
      <c r="K3568" t="s">
        <v>805</v>
      </c>
      <c r="L3568" s="18">
        <v>63110</v>
      </c>
      <c r="M3568">
        <v>1644</v>
      </c>
      <c r="N3568">
        <v>1644</v>
      </c>
      <c r="O3568">
        <v>0</v>
      </c>
      <c r="P3568" t="s">
        <v>26</v>
      </c>
      <c r="Q3568" t="s">
        <v>26</v>
      </c>
      <c r="R3568" s="19" t="s">
        <v>31</v>
      </c>
    </row>
    <row r="3569" spans="1:18" x14ac:dyDescent="0.3">
      <c r="A3569" s="17" t="s">
        <v>32735</v>
      </c>
      <c r="B3569" t="s">
        <v>32734</v>
      </c>
      <c r="C3569" s="17">
        <v>32996425</v>
      </c>
      <c r="D3569" t="s">
        <v>32729</v>
      </c>
      <c r="E3569" t="s">
        <v>32730</v>
      </c>
      <c r="F3569" t="s">
        <v>32736</v>
      </c>
      <c r="G3569" t="s">
        <v>13995</v>
      </c>
      <c r="H3569" t="s">
        <v>805</v>
      </c>
      <c r="I3569" s="18">
        <v>63105</v>
      </c>
      <c r="J3569" t="s">
        <v>23</v>
      </c>
      <c r="K3569" t="s">
        <v>805</v>
      </c>
      <c r="L3569" s="18">
        <v>63110</v>
      </c>
      <c r="M3569">
        <v>1644</v>
      </c>
      <c r="N3569">
        <v>1644</v>
      </c>
      <c r="O3569">
        <v>0</v>
      </c>
      <c r="P3569" t="s">
        <v>26</v>
      </c>
      <c r="Q3569" t="s">
        <v>26</v>
      </c>
      <c r="R3569" s="19" t="s">
        <v>31</v>
      </c>
    </row>
    <row r="3570" spans="1:18" x14ac:dyDescent="0.3">
      <c r="A3570" s="17" t="s">
        <v>32738</v>
      </c>
      <c r="B3570" t="s">
        <v>32737</v>
      </c>
      <c r="C3570" s="17">
        <v>32996425</v>
      </c>
      <c r="D3570" t="s">
        <v>32729</v>
      </c>
      <c r="E3570" t="s">
        <v>32730</v>
      </c>
      <c r="F3570" t="s">
        <v>32739</v>
      </c>
      <c r="G3570" t="s">
        <v>6739</v>
      </c>
      <c r="H3570" t="s">
        <v>805</v>
      </c>
      <c r="I3570" s="18">
        <v>63108</v>
      </c>
      <c r="J3570" t="s">
        <v>23</v>
      </c>
      <c r="K3570" t="s">
        <v>805</v>
      </c>
      <c r="L3570" s="18">
        <v>63110</v>
      </c>
      <c r="M3570">
        <v>1644</v>
      </c>
      <c r="N3570">
        <v>1644</v>
      </c>
      <c r="O3570">
        <v>0</v>
      </c>
      <c r="P3570" t="s">
        <v>26</v>
      </c>
      <c r="Q3570" t="s">
        <v>26</v>
      </c>
      <c r="R3570" s="19" t="s">
        <v>31</v>
      </c>
    </row>
    <row r="3571" spans="1:18" x14ac:dyDescent="0.3">
      <c r="A3571" s="17" t="s">
        <v>32741</v>
      </c>
      <c r="B3571" t="s">
        <v>32740</v>
      </c>
      <c r="C3571" s="17">
        <v>32996425</v>
      </c>
      <c r="D3571" t="s">
        <v>32729</v>
      </c>
      <c r="E3571" t="s">
        <v>32730</v>
      </c>
      <c r="F3571" t="s">
        <v>32742</v>
      </c>
      <c r="G3571" t="s">
        <v>6739</v>
      </c>
      <c r="H3571" t="s">
        <v>805</v>
      </c>
      <c r="I3571" s="18">
        <v>63108</v>
      </c>
      <c r="J3571" t="s">
        <v>23</v>
      </c>
      <c r="K3571" t="s">
        <v>805</v>
      </c>
      <c r="L3571" s="18">
        <v>63110</v>
      </c>
      <c r="M3571">
        <v>1644</v>
      </c>
      <c r="N3571">
        <v>1644</v>
      </c>
      <c r="O3571">
        <v>0</v>
      </c>
      <c r="P3571" t="s">
        <v>26</v>
      </c>
      <c r="Q3571" t="s">
        <v>26</v>
      </c>
      <c r="R3571" s="19" t="s">
        <v>31</v>
      </c>
    </row>
    <row r="3572" spans="1:18" x14ac:dyDescent="0.3">
      <c r="A3572" s="17" t="s">
        <v>32744</v>
      </c>
      <c r="B3572" t="s">
        <v>32743</v>
      </c>
      <c r="C3572" s="17">
        <v>32996425</v>
      </c>
      <c r="D3572" t="s">
        <v>32729</v>
      </c>
      <c r="E3572" t="s">
        <v>32730</v>
      </c>
      <c r="F3572" t="s">
        <v>32745</v>
      </c>
      <c r="G3572" t="s">
        <v>6739</v>
      </c>
      <c r="H3572" t="s">
        <v>805</v>
      </c>
      <c r="I3572" s="18">
        <v>63110</v>
      </c>
      <c r="J3572" t="s">
        <v>23</v>
      </c>
      <c r="K3572" t="s">
        <v>805</v>
      </c>
      <c r="L3572" s="18">
        <v>63110</v>
      </c>
      <c r="M3572">
        <v>1644</v>
      </c>
      <c r="N3572">
        <v>1644</v>
      </c>
      <c r="O3572">
        <v>0</v>
      </c>
      <c r="P3572" t="s">
        <v>26</v>
      </c>
      <c r="Q3572" t="s">
        <v>26</v>
      </c>
      <c r="R3572" s="19" t="s">
        <v>31</v>
      </c>
    </row>
    <row r="3573" spans="1:18" x14ac:dyDescent="0.3">
      <c r="A3573" s="17" t="s">
        <v>32747</v>
      </c>
      <c r="B3573" t="s">
        <v>32746</v>
      </c>
      <c r="C3573" s="17">
        <v>32996425</v>
      </c>
      <c r="D3573" t="s">
        <v>32729</v>
      </c>
      <c r="E3573" t="s">
        <v>32730</v>
      </c>
      <c r="F3573" t="s">
        <v>32748</v>
      </c>
      <c r="G3573" t="s">
        <v>6739</v>
      </c>
      <c r="H3573" t="s">
        <v>805</v>
      </c>
      <c r="I3573" s="18">
        <v>63110</v>
      </c>
      <c r="J3573" t="s">
        <v>23</v>
      </c>
      <c r="K3573" t="s">
        <v>805</v>
      </c>
      <c r="L3573" s="18">
        <v>63110</v>
      </c>
      <c r="M3573">
        <v>1644</v>
      </c>
      <c r="N3573">
        <v>1644</v>
      </c>
      <c r="O3573">
        <v>0</v>
      </c>
      <c r="P3573" t="s">
        <v>26</v>
      </c>
      <c r="Q3573" t="s">
        <v>26</v>
      </c>
      <c r="R3573" s="19" t="s">
        <v>31</v>
      </c>
    </row>
    <row r="3574" spans="1:18" x14ac:dyDescent="0.3">
      <c r="A3574" s="17" t="s">
        <v>32750</v>
      </c>
      <c r="B3574" t="s">
        <v>32749</v>
      </c>
      <c r="C3574" s="17">
        <v>32996425</v>
      </c>
      <c r="D3574" t="s">
        <v>32729</v>
      </c>
      <c r="E3574" t="s">
        <v>32730</v>
      </c>
      <c r="F3574" t="s">
        <v>32751</v>
      </c>
      <c r="G3574" t="s">
        <v>6739</v>
      </c>
      <c r="H3574" t="s">
        <v>805</v>
      </c>
      <c r="I3574" s="18">
        <v>63110</v>
      </c>
      <c r="J3574" t="s">
        <v>23</v>
      </c>
      <c r="K3574" t="s">
        <v>805</v>
      </c>
      <c r="L3574" s="18">
        <v>63110</v>
      </c>
      <c r="M3574">
        <v>1644</v>
      </c>
      <c r="N3574">
        <v>1644</v>
      </c>
      <c r="O3574">
        <v>0</v>
      </c>
      <c r="P3574" t="s">
        <v>26</v>
      </c>
      <c r="Q3574" t="s">
        <v>26</v>
      </c>
      <c r="R3574" s="19" t="s">
        <v>31</v>
      </c>
    </row>
    <row r="3575" spans="1:18" x14ac:dyDescent="0.3">
      <c r="A3575" s="17" t="s">
        <v>32753</v>
      </c>
      <c r="B3575" t="s">
        <v>32752</v>
      </c>
      <c r="C3575" s="17">
        <v>32996425</v>
      </c>
      <c r="D3575" t="s">
        <v>32729</v>
      </c>
      <c r="E3575" t="s">
        <v>32730</v>
      </c>
      <c r="F3575" t="s">
        <v>32754</v>
      </c>
      <c r="G3575" t="s">
        <v>6739</v>
      </c>
      <c r="H3575" t="s">
        <v>805</v>
      </c>
      <c r="I3575" s="18">
        <v>63110</v>
      </c>
      <c r="J3575" t="s">
        <v>23</v>
      </c>
      <c r="K3575" t="s">
        <v>805</v>
      </c>
      <c r="L3575" s="18">
        <v>63110</v>
      </c>
      <c r="M3575">
        <v>1644</v>
      </c>
      <c r="N3575">
        <v>1644</v>
      </c>
      <c r="O3575">
        <v>0</v>
      </c>
      <c r="P3575" t="s">
        <v>26</v>
      </c>
      <c r="Q3575" t="s">
        <v>26</v>
      </c>
      <c r="R3575" s="19" t="s">
        <v>31</v>
      </c>
    </row>
    <row r="3576" spans="1:18" x14ac:dyDescent="0.3">
      <c r="A3576" s="17" t="s">
        <v>32756</v>
      </c>
      <c r="B3576" t="s">
        <v>32755</v>
      </c>
      <c r="C3576" s="17">
        <v>32996425</v>
      </c>
      <c r="D3576" t="s">
        <v>32729</v>
      </c>
      <c r="E3576" t="s">
        <v>32730</v>
      </c>
      <c r="F3576" t="s">
        <v>32757</v>
      </c>
      <c r="G3576" t="s">
        <v>6739</v>
      </c>
      <c r="H3576" t="s">
        <v>805</v>
      </c>
      <c r="I3576" s="18">
        <v>63131</v>
      </c>
      <c r="J3576" t="s">
        <v>23</v>
      </c>
      <c r="K3576" t="s">
        <v>805</v>
      </c>
      <c r="L3576" s="18">
        <v>63110</v>
      </c>
      <c r="M3576">
        <v>1644</v>
      </c>
      <c r="N3576">
        <v>1644</v>
      </c>
      <c r="O3576">
        <v>0</v>
      </c>
      <c r="P3576" t="s">
        <v>26</v>
      </c>
      <c r="Q3576" t="s">
        <v>26</v>
      </c>
      <c r="R3576" s="19" t="s">
        <v>31</v>
      </c>
    </row>
    <row r="3577" spans="1:18" x14ac:dyDescent="0.3">
      <c r="A3577" s="17" t="s">
        <v>32759</v>
      </c>
      <c r="B3577" t="s">
        <v>32758</v>
      </c>
      <c r="C3577" s="17">
        <v>32996425</v>
      </c>
      <c r="D3577" t="s">
        <v>32729</v>
      </c>
      <c r="E3577" t="s">
        <v>32730</v>
      </c>
      <c r="F3577" t="s">
        <v>32760</v>
      </c>
      <c r="G3577" t="s">
        <v>6739</v>
      </c>
      <c r="H3577" t="s">
        <v>805</v>
      </c>
      <c r="I3577" s="18">
        <v>63131</v>
      </c>
      <c r="J3577" t="s">
        <v>23</v>
      </c>
      <c r="K3577" t="s">
        <v>805</v>
      </c>
      <c r="L3577" s="18">
        <v>63110</v>
      </c>
      <c r="M3577">
        <v>1644</v>
      </c>
      <c r="N3577">
        <v>1644</v>
      </c>
      <c r="O3577">
        <v>0</v>
      </c>
      <c r="P3577" t="s">
        <v>26</v>
      </c>
      <c r="Q3577" t="s">
        <v>26</v>
      </c>
      <c r="R3577" s="19" t="s">
        <v>31</v>
      </c>
    </row>
    <row r="3578" spans="1:18" x14ac:dyDescent="0.3">
      <c r="A3578" s="17" t="s">
        <v>32762</v>
      </c>
      <c r="B3578" t="s">
        <v>32761</v>
      </c>
      <c r="C3578" s="17">
        <v>32996425</v>
      </c>
      <c r="D3578" t="s">
        <v>32729</v>
      </c>
      <c r="E3578" t="s">
        <v>32730</v>
      </c>
      <c r="F3578" t="s">
        <v>32763</v>
      </c>
      <c r="G3578" t="s">
        <v>6739</v>
      </c>
      <c r="H3578" t="s">
        <v>805</v>
      </c>
      <c r="I3578" s="18">
        <v>63133</v>
      </c>
      <c r="J3578" t="s">
        <v>23</v>
      </c>
      <c r="K3578" t="s">
        <v>805</v>
      </c>
      <c r="L3578" s="18">
        <v>63110</v>
      </c>
      <c r="M3578">
        <v>1644</v>
      </c>
      <c r="N3578">
        <v>1644</v>
      </c>
      <c r="O3578">
        <v>0</v>
      </c>
      <c r="P3578" t="s">
        <v>26</v>
      </c>
      <c r="Q3578" t="s">
        <v>26</v>
      </c>
      <c r="R3578" s="19" t="s">
        <v>31</v>
      </c>
    </row>
    <row r="3579" spans="1:18" x14ac:dyDescent="0.3">
      <c r="A3579" s="17" t="s">
        <v>32765</v>
      </c>
      <c r="B3579" t="s">
        <v>32764</v>
      </c>
      <c r="C3579" s="17">
        <v>32996425</v>
      </c>
      <c r="D3579" t="s">
        <v>32729</v>
      </c>
      <c r="E3579" t="s">
        <v>32730</v>
      </c>
      <c r="F3579" t="s">
        <v>32766</v>
      </c>
      <c r="G3579" t="s">
        <v>6739</v>
      </c>
      <c r="H3579" t="s">
        <v>805</v>
      </c>
      <c r="I3579" s="18">
        <v>63133</v>
      </c>
      <c r="J3579" t="s">
        <v>23</v>
      </c>
      <c r="K3579" t="s">
        <v>805</v>
      </c>
      <c r="L3579" s="18">
        <v>63110</v>
      </c>
      <c r="M3579">
        <v>1644</v>
      </c>
      <c r="N3579">
        <v>1644</v>
      </c>
      <c r="O3579">
        <v>0</v>
      </c>
      <c r="P3579" t="s">
        <v>26</v>
      </c>
      <c r="Q3579" t="s">
        <v>26</v>
      </c>
      <c r="R3579" s="19" t="s">
        <v>31</v>
      </c>
    </row>
    <row r="3580" spans="1:18" x14ac:dyDescent="0.3">
      <c r="A3580" s="17" t="s">
        <v>32768</v>
      </c>
      <c r="B3580" t="s">
        <v>32767</v>
      </c>
      <c r="C3580" s="17">
        <v>32996425</v>
      </c>
      <c r="D3580" t="s">
        <v>32729</v>
      </c>
      <c r="E3580" t="s">
        <v>32730</v>
      </c>
      <c r="F3580" t="s">
        <v>26613</v>
      </c>
      <c r="G3580" t="s">
        <v>6739</v>
      </c>
      <c r="H3580" t="s">
        <v>805</v>
      </c>
      <c r="I3580" s="18">
        <v>63136</v>
      </c>
      <c r="J3580" t="s">
        <v>23</v>
      </c>
      <c r="K3580" t="s">
        <v>805</v>
      </c>
      <c r="L3580" s="18">
        <v>63110</v>
      </c>
      <c r="M3580">
        <v>1644</v>
      </c>
      <c r="N3580">
        <v>1644</v>
      </c>
      <c r="O3580">
        <v>0</v>
      </c>
      <c r="P3580" t="s">
        <v>26</v>
      </c>
      <c r="Q3580" t="s">
        <v>26</v>
      </c>
      <c r="R3580" s="19" t="s">
        <v>31</v>
      </c>
    </row>
    <row r="3581" spans="1:18" x14ac:dyDescent="0.3">
      <c r="A3581" s="17" t="s">
        <v>32770</v>
      </c>
      <c r="B3581" t="s">
        <v>32769</v>
      </c>
      <c r="C3581" s="17">
        <v>32996425</v>
      </c>
      <c r="D3581" t="s">
        <v>32729</v>
      </c>
      <c r="E3581" t="s">
        <v>32730</v>
      </c>
      <c r="F3581" t="s">
        <v>32771</v>
      </c>
      <c r="G3581" t="s">
        <v>6739</v>
      </c>
      <c r="H3581" t="s">
        <v>805</v>
      </c>
      <c r="I3581" s="18">
        <v>63139</v>
      </c>
      <c r="J3581" t="s">
        <v>23</v>
      </c>
      <c r="K3581" t="s">
        <v>805</v>
      </c>
      <c r="L3581" s="18">
        <v>63110</v>
      </c>
      <c r="M3581">
        <v>1644</v>
      </c>
      <c r="N3581">
        <v>1644</v>
      </c>
      <c r="O3581">
        <v>0</v>
      </c>
      <c r="P3581" t="s">
        <v>26</v>
      </c>
      <c r="Q3581" t="s">
        <v>26</v>
      </c>
      <c r="R3581" s="19" t="s">
        <v>31</v>
      </c>
    </row>
    <row r="3582" spans="1:18" x14ac:dyDescent="0.3">
      <c r="A3582" s="17" t="s">
        <v>32773</v>
      </c>
      <c r="B3582" t="s">
        <v>32772</v>
      </c>
      <c r="C3582" s="17">
        <v>32996425</v>
      </c>
      <c r="D3582" t="s">
        <v>32729</v>
      </c>
      <c r="E3582" t="s">
        <v>32730</v>
      </c>
      <c r="F3582" t="s">
        <v>32774</v>
      </c>
      <c r="G3582" t="s">
        <v>6739</v>
      </c>
      <c r="H3582" t="s">
        <v>805</v>
      </c>
      <c r="I3582" s="18">
        <v>63146</v>
      </c>
      <c r="J3582" t="s">
        <v>23</v>
      </c>
      <c r="K3582" t="s">
        <v>805</v>
      </c>
      <c r="L3582" s="18">
        <v>63110</v>
      </c>
      <c r="M3582">
        <v>1644</v>
      </c>
      <c r="N3582">
        <v>1644</v>
      </c>
      <c r="O3582">
        <v>0</v>
      </c>
      <c r="P3582" t="s">
        <v>26</v>
      </c>
      <c r="Q3582" t="s">
        <v>26</v>
      </c>
      <c r="R3582" s="19" t="s">
        <v>31</v>
      </c>
    </row>
    <row r="3583" spans="1:18" x14ac:dyDescent="0.3">
      <c r="A3583" s="17" t="s">
        <v>32776</v>
      </c>
      <c r="B3583" t="s">
        <v>32775</v>
      </c>
      <c r="C3583" s="17">
        <v>32996425</v>
      </c>
      <c r="D3583" t="s">
        <v>32729</v>
      </c>
      <c r="E3583" t="s">
        <v>32730</v>
      </c>
      <c r="F3583" t="s">
        <v>32777</v>
      </c>
      <c r="G3583" t="s">
        <v>15574</v>
      </c>
      <c r="H3583" t="s">
        <v>805</v>
      </c>
      <c r="I3583" s="18">
        <v>63304</v>
      </c>
      <c r="J3583" t="s">
        <v>23</v>
      </c>
      <c r="K3583" t="s">
        <v>805</v>
      </c>
      <c r="L3583" s="18">
        <v>63110</v>
      </c>
      <c r="M3583">
        <v>1644</v>
      </c>
      <c r="N3583">
        <v>1644</v>
      </c>
      <c r="O3583">
        <v>0</v>
      </c>
      <c r="P3583" t="s">
        <v>26</v>
      </c>
      <c r="Q3583" t="s">
        <v>26</v>
      </c>
      <c r="R3583" s="19" t="s">
        <v>31</v>
      </c>
    </row>
    <row r="3584" spans="1:18" x14ac:dyDescent="0.3">
      <c r="A3584" s="17" t="s">
        <v>32779</v>
      </c>
      <c r="B3584" t="s">
        <v>32778</v>
      </c>
      <c r="C3584" s="17">
        <v>32996425</v>
      </c>
      <c r="D3584" t="s">
        <v>32729</v>
      </c>
      <c r="E3584" t="s">
        <v>32730</v>
      </c>
      <c r="F3584" t="s">
        <v>32780</v>
      </c>
      <c r="G3584" t="s">
        <v>32781</v>
      </c>
      <c r="H3584" t="s">
        <v>805</v>
      </c>
      <c r="I3584" s="18">
        <v>63376</v>
      </c>
      <c r="J3584" t="s">
        <v>23</v>
      </c>
      <c r="K3584" t="s">
        <v>805</v>
      </c>
      <c r="L3584" s="18">
        <v>63110</v>
      </c>
      <c r="M3584">
        <v>1644</v>
      </c>
      <c r="N3584">
        <v>1644</v>
      </c>
      <c r="O3584">
        <v>0</v>
      </c>
      <c r="P3584" t="s">
        <v>26</v>
      </c>
      <c r="Q3584" t="s">
        <v>26</v>
      </c>
      <c r="R3584" s="19" t="s">
        <v>31</v>
      </c>
    </row>
    <row r="3585" spans="1:18" x14ac:dyDescent="0.3">
      <c r="A3585" s="17" t="s">
        <v>8395</v>
      </c>
      <c r="B3585" t="s">
        <v>8394</v>
      </c>
      <c r="C3585" s="17">
        <v>14802116</v>
      </c>
      <c r="D3585" t="s">
        <v>8392</v>
      </c>
      <c r="E3585" t="s">
        <v>8393</v>
      </c>
      <c r="F3585" t="s">
        <v>8396</v>
      </c>
      <c r="G3585" t="s">
        <v>8397</v>
      </c>
      <c r="H3585" t="s">
        <v>257</v>
      </c>
      <c r="I3585" s="18">
        <v>66027</v>
      </c>
      <c r="J3585" t="s">
        <v>23</v>
      </c>
      <c r="K3585" t="s">
        <v>257</v>
      </c>
      <c r="L3585" s="18">
        <v>66442</v>
      </c>
      <c r="M3585">
        <v>1083</v>
      </c>
      <c r="N3585">
        <v>1263</v>
      </c>
      <c r="O3585">
        <v>180</v>
      </c>
      <c r="P3585" t="s">
        <v>24</v>
      </c>
      <c r="Q3585" t="s">
        <v>25</v>
      </c>
      <c r="R3585" s="19" t="s">
        <v>15</v>
      </c>
    </row>
    <row r="3586" spans="1:18" x14ac:dyDescent="0.3">
      <c r="A3586" s="17" t="s">
        <v>17503</v>
      </c>
      <c r="B3586" t="s">
        <v>17502</v>
      </c>
      <c r="C3586" s="17">
        <v>14959435</v>
      </c>
      <c r="D3586" t="s">
        <v>17500</v>
      </c>
      <c r="E3586" t="s">
        <v>17501</v>
      </c>
      <c r="F3586" t="s">
        <v>17504</v>
      </c>
      <c r="G3586" t="s">
        <v>17505</v>
      </c>
      <c r="H3586" t="s">
        <v>1271</v>
      </c>
      <c r="I3586" s="18">
        <v>43793</v>
      </c>
      <c r="J3586" t="s">
        <v>23</v>
      </c>
      <c r="K3586" t="s">
        <v>1271</v>
      </c>
      <c r="L3586" s="18">
        <v>43950</v>
      </c>
      <c r="M3586">
        <v>1170</v>
      </c>
      <c r="N3586">
        <v>1218</v>
      </c>
      <c r="O3586">
        <v>48</v>
      </c>
      <c r="P3586" t="s">
        <v>24</v>
      </c>
      <c r="Q3586" t="s">
        <v>25</v>
      </c>
      <c r="R3586" s="19" t="s">
        <v>15</v>
      </c>
    </row>
    <row r="3587" spans="1:18" x14ac:dyDescent="0.3">
      <c r="A3587" s="17" t="s">
        <v>17507</v>
      </c>
      <c r="B3587" t="s">
        <v>17506</v>
      </c>
      <c r="C3587" s="17">
        <v>14959435</v>
      </c>
      <c r="D3587" t="s">
        <v>17500</v>
      </c>
      <c r="E3587" t="s">
        <v>17501</v>
      </c>
      <c r="F3587" t="s">
        <v>17508</v>
      </c>
      <c r="G3587" t="s">
        <v>17509</v>
      </c>
      <c r="H3587" t="s">
        <v>1271</v>
      </c>
      <c r="I3587" s="18">
        <v>43907</v>
      </c>
      <c r="J3587" t="s">
        <v>23</v>
      </c>
      <c r="K3587" t="s">
        <v>1271</v>
      </c>
      <c r="L3587" s="18">
        <v>43950</v>
      </c>
      <c r="M3587">
        <v>1170</v>
      </c>
      <c r="N3587">
        <v>1170</v>
      </c>
      <c r="O3587">
        <v>0</v>
      </c>
      <c r="P3587" t="s">
        <v>26</v>
      </c>
      <c r="Q3587" t="s">
        <v>26</v>
      </c>
      <c r="R3587" s="19" t="s">
        <v>31</v>
      </c>
    </row>
    <row r="3588" spans="1:18" x14ac:dyDescent="0.3">
      <c r="A3588" s="17" t="s">
        <v>2371</v>
      </c>
      <c r="B3588" t="s">
        <v>2370</v>
      </c>
      <c r="C3588" s="17">
        <v>11200223</v>
      </c>
      <c r="D3588" t="s">
        <v>2368</v>
      </c>
      <c r="E3588" t="s">
        <v>2369</v>
      </c>
      <c r="F3588" t="s">
        <v>2372</v>
      </c>
      <c r="G3588" t="s">
        <v>2373</v>
      </c>
      <c r="H3588" t="s">
        <v>771</v>
      </c>
      <c r="I3588" s="18">
        <v>55746</v>
      </c>
      <c r="J3588" t="s">
        <v>23</v>
      </c>
      <c r="K3588" t="s">
        <v>771</v>
      </c>
      <c r="L3588" s="18">
        <v>56601</v>
      </c>
      <c r="M3588">
        <v>1242</v>
      </c>
      <c r="N3588">
        <v>1488</v>
      </c>
      <c r="O3588">
        <v>246</v>
      </c>
      <c r="P3588" t="s">
        <v>24</v>
      </c>
      <c r="Q3588" t="s">
        <v>25</v>
      </c>
      <c r="R3588" s="19" t="s">
        <v>15</v>
      </c>
    </row>
    <row r="3589" spans="1:18" x14ac:dyDescent="0.3">
      <c r="A3589" s="17" t="s">
        <v>23133</v>
      </c>
      <c r="B3589" t="s">
        <v>23132</v>
      </c>
      <c r="C3589" s="17">
        <v>31000216</v>
      </c>
      <c r="D3589" t="s">
        <v>23130</v>
      </c>
      <c r="E3589" t="s">
        <v>23131</v>
      </c>
      <c r="F3589" t="s">
        <v>23134</v>
      </c>
      <c r="G3589" t="s">
        <v>643</v>
      </c>
      <c r="H3589" t="s">
        <v>257</v>
      </c>
      <c r="I3589" s="18">
        <v>67218</v>
      </c>
      <c r="J3589" t="s">
        <v>23</v>
      </c>
      <c r="K3589" t="s">
        <v>257</v>
      </c>
      <c r="L3589" s="18">
        <v>67456</v>
      </c>
      <c r="M3589">
        <v>1218</v>
      </c>
      <c r="N3589">
        <v>1143</v>
      </c>
      <c r="O3589">
        <v>-75</v>
      </c>
      <c r="P3589" t="s">
        <v>48</v>
      </c>
      <c r="Q3589" t="s">
        <v>25</v>
      </c>
      <c r="R3589" s="19" t="s">
        <v>31</v>
      </c>
    </row>
    <row r="3590" spans="1:18" x14ac:dyDescent="0.3">
      <c r="A3590" s="17" t="s">
        <v>601</v>
      </c>
      <c r="B3590" t="s">
        <v>600</v>
      </c>
      <c r="C3590" s="17">
        <v>11000834</v>
      </c>
      <c r="D3590" t="s">
        <v>593</v>
      </c>
      <c r="E3590" t="s">
        <v>594</v>
      </c>
      <c r="F3590" t="s">
        <v>602</v>
      </c>
      <c r="G3590" t="s">
        <v>603</v>
      </c>
      <c r="H3590" t="s">
        <v>599</v>
      </c>
      <c r="I3590" s="18">
        <v>58504</v>
      </c>
      <c r="J3590" t="s">
        <v>23</v>
      </c>
      <c r="K3590" t="s">
        <v>599</v>
      </c>
      <c r="L3590" s="18">
        <v>58506</v>
      </c>
      <c r="M3590">
        <v>1278</v>
      </c>
      <c r="N3590">
        <v>1278</v>
      </c>
      <c r="O3590">
        <v>0</v>
      </c>
      <c r="P3590" t="s">
        <v>26</v>
      </c>
      <c r="Q3590" t="s">
        <v>26</v>
      </c>
      <c r="R3590" s="19" t="s">
        <v>31</v>
      </c>
    </row>
    <row r="3591" spans="1:18" x14ac:dyDescent="0.3">
      <c r="A3591" s="17" t="s">
        <v>605</v>
      </c>
      <c r="B3591" t="s">
        <v>604</v>
      </c>
      <c r="C3591" s="17">
        <v>11000834</v>
      </c>
      <c r="D3591" t="s">
        <v>593</v>
      </c>
      <c r="E3591" t="s">
        <v>594</v>
      </c>
      <c r="F3591" t="s">
        <v>606</v>
      </c>
      <c r="G3591" t="s">
        <v>607</v>
      </c>
      <c r="H3591" t="s">
        <v>599</v>
      </c>
      <c r="I3591" s="18">
        <v>58554</v>
      </c>
      <c r="J3591" t="s">
        <v>23</v>
      </c>
      <c r="K3591" t="s">
        <v>599</v>
      </c>
      <c r="L3591" s="18">
        <v>58506</v>
      </c>
      <c r="M3591">
        <v>1278</v>
      </c>
      <c r="N3591">
        <v>1278</v>
      </c>
      <c r="O3591">
        <v>0</v>
      </c>
      <c r="P3591" t="s">
        <v>26</v>
      </c>
      <c r="Q3591" t="s">
        <v>26</v>
      </c>
      <c r="R3591" s="19" t="s">
        <v>31</v>
      </c>
    </row>
    <row r="3592" spans="1:18" x14ac:dyDescent="0.3">
      <c r="A3592" s="17" t="s">
        <v>609</v>
      </c>
      <c r="B3592" t="s">
        <v>608</v>
      </c>
      <c r="C3592" s="17">
        <v>11000834</v>
      </c>
      <c r="D3592" t="s">
        <v>593</v>
      </c>
      <c r="E3592" t="s">
        <v>594</v>
      </c>
      <c r="F3592" t="s">
        <v>606</v>
      </c>
      <c r="G3592" t="s">
        <v>607</v>
      </c>
      <c r="H3592" t="s">
        <v>599</v>
      </c>
      <c r="I3592" s="18">
        <v>58554</v>
      </c>
      <c r="J3592" t="s">
        <v>23</v>
      </c>
      <c r="K3592" t="s">
        <v>599</v>
      </c>
      <c r="L3592" s="18">
        <v>58506</v>
      </c>
      <c r="M3592">
        <v>1278</v>
      </c>
      <c r="N3592">
        <v>1278</v>
      </c>
      <c r="O3592">
        <v>0</v>
      </c>
      <c r="P3592" t="s">
        <v>26</v>
      </c>
      <c r="Q3592" t="s">
        <v>26</v>
      </c>
      <c r="R3592" s="19" t="s">
        <v>31</v>
      </c>
    </row>
    <row r="3593" spans="1:18" x14ac:dyDescent="0.3">
      <c r="A3593" s="17" t="s">
        <v>596</v>
      </c>
      <c r="B3593" t="s">
        <v>595</v>
      </c>
      <c r="C3593" s="17">
        <v>11000834</v>
      </c>
      <c r="D3593" t="s">
        <v>593</v>
      </c>
      <c r="E3593" t="s">
        <v>594</v>
      </c>
      <c r="F3593" t="s">
        <v>597</v>
      </c>
      <c r="G3593" t="s">
        <v>598</v>
      </c>
      <c r="H3593" t="s">
        <v>599</v>
      </c>
      <c r="I3593" s="18">
        <v>58636</v>
      </c>
      <c r="J3593" t="s">
        <v>23</v>
      </c>
      <c r="K3593" t="s">
        <v>599</v>
      </c>
      <c r="L3593" s="18">
        <v>58506</v>
      </c>
      <c r="M3593">
        <v>1278</v>
      </c>
      <c r="N3593">
        <v>1902</v>
      </c>
      <c r="O3593">
        <v>624</v>
      </c>
      <c r="P3593" t="s">
        <v>24</v>
      </c>
      <c r="Q3593" t="s">
        <v>25</v>
      </c>
      <c r="R3593" s="19" t="s">
        <v>15</v>
      </c>
    </row>
    <row r="3594" spans="1:18" x14ac:dyDescent="0.3">
      <c r="A3594" s="17" t="s">
        <v>690</v>
      </c>
      <c r="B3594" t="s">
        <v>689</v>
      </c>
      <c r="C3594" s="17">
        <v>11001341</v>
      </c>
      <c r="D3594" t="s">
        <v>687</v>
      </c>
      <c r="E3594" t="s">
        <v>688</v>
      </c>
      <c r="F3594" t="s">
        <v>691</v>
      </c>
      <c r="G3594" t="s">
        <v>692</v>
      </c>
      <c r="H3594" t="s">
        <v>275</v>
      </c>
      <c r="I3594" s="18">
        <v>57701</v>
      </c>
      <c r="J3594" t="s">
        <v>23</v>
      </c>
      <c r="K3594" t="s">
        <v>275</v>
      </c>
      <c r="L3594" s="18">
        <v>57799</v>
      </c>
      <c r="M3594">
        <v>1203</v>
      </c>
      <c r="N3594">
        <v>1203</v>
      </c>
      <c r="O3594">
        <v>0</v>
      </c>
      <c r="P3594" t="s">
        <v>26</v>
      </c>
      <c r="Q3594" t="s">
        <v>26</v>
      </c>
      <c r="R3594" s="19" t="s">
        <v>31</v>
      </c>
    </row>
    <row r="3595" spans="1:18" x14ac:dyDescent="0.3">
      <c r="A3595" s="17" t="s">
        <v>21623</v>
      </c>
      <c r="B3595" t="s">
        <v>21622</v>
      </c>
      <c r="C3595" s="17">
        <v>25007749</v>
      </c>
      <c r="D3595" t="s">
        <v>21620</v>
      </c>
      <c r="E3595" t="s">
        <v>21621</v>
      </c>
      <c r="F3595" t="s">
        <v>21624</v>
      </c>
      <c r="G3595" t="s">
        <v>100</v>
      </c>
      <c r="H3595" t="s">
        <v>94</v>
      </c>
      <c r="I3595" s="18">
        <v>54304</v>
      </c>
      <c r="J3595" t="s">
        <v>23</v>
      </c>
      <c r="K3595" t="s">
        <v>94</v>
      </c>
      <c r="L3595" s="18">
        <v>53024</v>
      </c>
      <c r="M3595">
        <v>1413</v>
      </c>
      <c r="N3595">
        <v>1314</v>
      </c>
      <c r="O3595">
        <v>-99</v>
      </c>
      <c r="P3595" t="s">
        <v>48</v>
      </c>
      <c r="Q3595" t="s">
        <v>25</v>
      </c>
      <c r="R3595" s="19" t="s">
        <v>31</v>
      </c>
    </row>
    <row r="3596" spans="1:18" x14ac:dyDescent="0.3">
      <c r="A3596" s="17" t="s">
        <v>21626</v>
      </c>
      <c r="B3596" t="s">
        <v>21625</v>
      </c>
      <c r="C3596" s="17">
        <v>25007749</v>
      </c>
      <c r="D3596" t="s">
        <v>21620</v>
      </c>
      <c r="E3596" t="s">
        <v>21621</v>
      </c>
      <c r="F3596" t="s">
        <v>21627</v>
      </c>
      <c r="G3596" t="s">
        <v>285</v>
      </c>
      <c r="H3596" t="s">
        <v>94</v>
      </c>
      <c r="I3596" s="18">
        <v>54935</v>
      </c>
      <c r="J3596" t="s">
        <v>23</v>
      </c>
      <c r="K3596" t="s">
        <v>94</v>
      </c>
      <c r="L3596" s="18">
        <v>53024</v>
      </c>
      <c r="M3596">
        <v>1413</v>
      </c>
      <c r="N3596">
        <v>1266</v>
      </c>
      <c r="O3596">
        <v>-147</v>
      </c>
      <c r="P3596" t="s">
        <v>48</v>
      </c>
      <c r="Q3596" t="s">
        <v>25</v>
      </c>
      <c r="R3596" s="19" t="s">
        <v>31</v>
      </c>
    </row>
    <row r="3597" spans="1:18" x14ac:dyDescent="0.3">
      <c r="A3597" s="17" t="s">
        <v>23342</v>
      </c>
      <c r="B3597" t="s">
        <v>23341</v>
      </c>
      <c r="C3597" s="17">
        <v>31000435</v>
      </c>
      <c r="D3597" t="s">
        <v>23339</v>
      </c>
      <c r="E3597" t="s">
        <v>23340</v>
      </c>
      <c r="F3597" t="s">
        <v>23343</v>
      </c>
      <c r="G3597" t="s">
        <v>23344</v>
      </c>
      <c r="H3597" t="s">
        <v>1271</v>
      </c>
      <c r="I3597" s="18">
        <v>43502</v>
      </c>
      <c r="J3597" t="s">
        <v>23</v>
      </c>
      <c r="K3597" t="s">
        <v>1271</v>
      </c>
      <c r="L3597" s="18">
        <v>45817</v>
      </c>
      <c r="M3597">
        <v>1170</v>
      </c>
      <c r="N3597">
        <v>1242</v>
      </c>
      <c r="O3597">
        <v>72</v>
      </c>
      <c r="P3597" t="s">
        <v>24</v>
      </c>
      <c r="Q3597" t="s">
        <v>25</v>
      </c>
      <c r="R3597" s="19" t="s">
        <v>15</v>
      </c>
    </row>
    <row r="3598" spans="1:18" x14ac:dyDescent="0.3">
      <c r="A3598" s="17" t="s">
        <v>23345</v>
      </c>
      <c r="B3598" t="s">
        <v>18753</v>
      </c>
      <c r="C3598" s="17">
        <v>31000435</v>
      </c>
      <c r="D3598" t="s">
        <v>23339</v>
      </c>
      <c r="E3598" t="s">
        <v>23340</v>
      </c>
      <c r="F3598" t="s">
        <v>23346</v>
      </c>
      <c r="G3598" t="s">
        <v>23347</v>
      </c>
      <c r="H3598" t="s">
        <v>1271</v>
      </c>
      <c r="I3598" s="18">
        <v>45356</v>
      </c>
      <c r="J3598" t="s">
        <v>23</v>
      </c>
      <c r="K3598" t="s">
        <v>1271</v>
      </c>
      <c r="L3598" s="18">
        <v>45817</v>
      </c>
      <c r="M3598">
        <v>1170</v>
      </c>
      <c r="N3598">
        <v>1266</v>
      </c>
      <c r="O3598">
        <v>96</v>
      </c>
      <c r="P3598" t="s">
        <v>24</v>
      </c>
      <c r="Q3598" t="s">
        <v>25</v>
      </c>
      <c r="R3598" s="19" t="s">
        <v>15</v>
      </c>
    </row>
    <row r="3599" spans="1:18" x14ac:dyDescent="0.3">
      <c r="A3599" s="17" t="s">
        <v>2507</v>
      </c>
      <c r="B3599" t="s">
        <v>2506</v>
      </c>
      <c r="C3599" s="17">
        <v>11516635</v>
      </c>
      <c r="D3599" t="s">
        <v>2504</v>
      </c>
      <c r="E3599" t="s">
        <v>2505</v>
      </c>
      <c r="F3599" t="s">
        <v>2508</v>
      </c>
      <c r="G3599" t="s">
        <v>2509</v>
      </c>
      <c r="H3599" t="s">
        <v>1271</v>
      </c>
      <c r="I3599" s="18">
        <v>44839</v>
      </c>
      <c r="J3599" t="s">
        <v>23</v>
      </c>
      <c r="K3599" t="s">
        <v>1271</v>
      </c>
      <c r="L3599" s="18">
        <v>43403</v>
      </c>
      <c r="M3599">
        <v>1587</v>
      </c>
      <c r="N3599">
        <v>1266</v>
      </c>
      <c r="O3599">
        <v>-321</v>
      </c>
      <c r="P3599" t="s">
        <v>48</v>
      </c>
      <c r="Q3599" t="s">
        <v>25</v>
      </c>
      <c r="R3599" s="19" t="s">
        <v>31</v>
      </c>
    </row>
    <row r="3600" spans="1:18" x14ac:dyDescent="0.3">
      <c r="A3600" s="17" t="s">
        <v>15906</v>
      </c>
      <c r="B3600" t="s">
        <v>15905</v>
      </c>
      <c r="C3600" s="17">
        <v>14932116</v>
      </c>
      <c r="D3600" t="s">
        <v>15903</v>
      </c>
      <c r="E3600" t="s">
        <v>15904</v>
      </c>
      <c r="F3600" t="s">
        <v>15907</v>
      </c>
      <c r="G3600" t="s">
        <v>15905</v>
      </c>
      <c r="H3600" t="s">
        <v>257</v>
      </c>
      <c r="I3600" s="18">
        <v>66846</v>
      </c>
      <c r="J3600" t="s">
        <v>23</v>
      </c>
      <c r="K3600" t="s">
        <v>257</v>
      </c>
      <c r="L3600" s="18">
        <v>67042</v>
      </c>
      <c r="M3600">
        <v>1143</v>
      </c>
      <c r="N3600">
        <v>1083</v>
      </c>
      <c r="O3600">
        <v>-60</v>
      </c>
      <c r="P3600" t="s">
        <v>48</v>
      </c>
      <c r="Q3600" t="s">
        <v>25</v>
      </c>
      <c r="R3600" s="19" t="s">
        <v>31</v>
      </c>
    </row>
    <row r="3601" spans="1:18" x14ac:dyDescent="0.3">
      <c r="A3601" s="17" t="s">
        <v>15908</v>
      </c>
      <c r="B3601" t="s">
        <v>1203</v>
      </c>
      <c r="C3601" s="17">
        <v>14932116</v>
      </c>
      <c r="D3601" t="s">
        <v>15903</v>
      </c>
      <c r="E3601" t="s">
        <v>15904</v>
      </c>
      <c r="F3601" t="s">
        <v>15909</v>
      </c>
      <c r="G3601" t="s">
        <v>1203</v>
      </c>
      <c r="H3601" t="s">
        <v>257</v>
      </c>
      <c r="I3601" s="18">
        <v>66861</v>
      </c>
      <c r="J3601" t="s">
        <v>23</v>
      </c>
      <c r="K3601" t="s">
        <v>257</v>
      </c>
      <c r="L3601" s="18">
        <v>67042</v>
      </c>
      <c r="M3601">
        <v>1143</v>
      </c>
      <c r="N3601">
        <v>1143</v>
      </c>
      <c r="O3601">
        <v>0</v>
      </c>
      <c r="P3601" t="s">
        <v>26</v>
      </c>
      <c r="Q3601" t="s">
        <v>25</v>
      </c>
      <c r="R3601" s="19" t="s">
        <v>31</v>
      </c>
    </row>
    <row r="3602" spans="1:18" x14ac:dyDescent="0.3">
      <c r="A3602" s="17" t="s">
        <v>15911</v>
      </c>
      <c r="B3602" t="s">
        <v>15910</v>
      </c>
      <c r="C3602" s="17">
        <v>14932116</v>
      </c>
      <c r="D3602" t="s">
        <v>15903</v>
      </c>
      <c r="E3602" t="s">
        <v>15904</v>
      </c>
      <c r="F3602" t="s">
        <v>15912</v>
      </c>
      <c r="G3602" t="s">
        <v>15913</v>
      </c>
      <c r="H3602" t="s">
        <v>257</v>
      </c>
      <c r="I3602" s="18">
        <v>67002</v>
      </c>
      <c r="J3602" t="s">
        <v>23</v>
      </c>
      <c r="K3602" t="s">
        <v>257</v>
      </c>
      <c r="L3602" s="18">
        <v>67042</v>
      </c>
      <c r="M3602">
        <v>1143</v>
      </c>
      <c r="N3602">
        <v>1143</v>
      </c>
      <c r="O3602">
        <v>0</v>
      </c>
      <c r="P3602" t="s">
        <v>26</v>
      </c>
      <c r="Q3602" t="s">
        <v>26</v>
      </c>
      <c r="R3602" s="19" t="s">
        <v>31</v>
      </c>
    </row>
    <row r="3603" spans="1:18" x14ac:dyDescent="0.3">
      <c r="A3603" s="17" t="s">
        <v>15914</v>
      </c>
      <c r="B3603" t="s">
        <v>15913</v>
      </c>
      <c r="C3603" s="17">
        <v>14932116</v>
      </c>
      <c r="D3603" t="s">
        <v>15903</v>
      </c>
      <c r="E3603" t="s">
        <v>15904</v>
      </c>
      <c r="F3603" t="s">
        <v>15915</v>
      </c>
      <c r="G3603" t="s">
        <v>15913</v>
      </c>
      <c r="H3603" t="s">
        <v>257</v>
      </c>
      <c r="I3603" s="18">
        <v>67002</v>
      </c>
      <c r="J3603" t="s">
        <v>23</v>
      </c>
      <c r="K3603" t="s">
        <v>257</v>
      </c>
      <c r="L3603" s="18">
        <v>67042</v>
      </c>
      <c r="M3603">
        <v>1143</v>
      </c>
      <c r="N3603">
        <v>1143</v>
      </c>
      <c r="O3603">
        <v>0</v>
      </c>
      <c r="P3603" t="s">
        <v>26</v>
      </c>
      <c r="Q3603" t="s">
        <v>26</v>
      </c>
      <c r="R3603" s="19" t="s">
        <v>31</v>
      </c>
    </row>
    <row r="3604" spans="1:18" x14ac:dyDescent="0.3">
      <c r="A3604" s="17" t="s">
        <v>15916</v>
      </c>
      <c r="B3604" t="s">
        <v>15913</v>
      </c>
      <c r="C3604" s="17">
        <v>14932116</v>
      </c>
      <c r="D3604" t="s">
        <v>15903</v>
      </c>
      <c r="E3604" t="s">
        <v>15904</v>
      </c>
      <c r="F3604" t="s">
        <v>15917</v>
      </c>
      <c r="G3604" t="s">
        <v>15913</v>
      </c>
      <c r="H3604" t="s">
        <v>257</v>
      </c>
      <c r="I3604" s="18">
        <v>67002</v>
      </c>
      <c r="J3604" t="s">
        <v>23</v>
      </c>
      <c r="K3604" t="s">
        <v>257</v>
      </c>
      <c r="L3604" s="18">
        <v>67042</v>
      </c>
      <c r="M3604">
        <v>1143</v>
      </c>
      <c r="N3604">
        <v>1143</v>
      </c>
      <c r="O3604">
        <v>0</v>
      </c>
      <c r="P3604" t="s">
        <v>26</v>
      </c>
      <c r="Q3604" t="s">
        <v>26</v>
      </c>
      <c r="R3604" s="19" t="s">
        <v>31</v>
      </c>
    </row>
    <row r="3605" spans="1:18" x14ac:dyDescent="0.3">
      <c r="A3605" s="17" t="s">
        <v>15919</v>
      </c>
      <c r="B3605" t="s">
        <v>15918</v>
      </c>
      <c r="C3605" s="17">
        <v>14932116</v>
      </c>
      <c r="D3605" t="s">
        <v>15903</v>
      </c>
      <c r="E3605" t="s">
        <v>15904</v>
      </c>
      <c r="F3605" t="s">
        <v>15920</v>
      </c>
      <c r="G3605" t="s">
        <v>15921</v>
      </c>
      <c r="H3605" t="s">
        <v>257</v>
      </c>
      <c r="I3605" s="18">
        <v>67042</v>
      </c>
      <c r="J3605" t="s">
        <v>23</v>
      </c>
      <c r="K3605" t="s">
        <v>257</v>
      </c>
      <c r="L3605" s="18">
        <v>67042</v>
      </c>
      <c r="M3605">
        <v>1143</v>
      </c>
      <c r="N3605">
        <v>1143</v>
      </c>
      <c r="O3605">
        <v>0</v>
      </c>
      <c r="P3605" t="s">
        <v>26</v>
      </c>
      <c r="Q3605" t="s">
        <v>26</v>
      </c>
      <c r="R3605" s="19" t="s">
        <v>31</v>
      </c>
    </row>
    <row r="3606" spans="1:18" x14ac:dyDescent="0.3">
      <c r="A3606" s="17" t="s">
        <v>15923</v>
      </c>
      <c r="B3606" t="s">
        <v>15922</v>
      </c>
      <c r="C3606" s="17">
        <v>14932116</v>
      </c>
      <c r="D3606" t="s">
        <v>15903</v>
      </c>
      <c r="E3606" t="s">
        <v>15904</v>
      </c>
      <c r="F3606" t="s">
        <v>15924</v>
      </c>
      <c r="G3606" t="s">
        <v>15922</v>
      </c>
      <c r="H3606" t="s">
        <v>257</v>
      </c>
      <c r="I3606" s="18">
        <v>67133</v>
      </c>
      <c r="J3606" t="s">
        <v>23</v>
      </c>
      <c r="K3606" t="s">
        <v>257</v>
      </c>
      <c r="L3606" s="18">
        <v>67042</v>
      </c>
      <c r="M3606">
        <v>1143</v>
      </c>
      <c r="N3606">
        <v>1143</v>
      </c>
      <c r="O3606">
        <v>0</v>
      </c>
      <c r="P3606" t="s">
        <v>26</v>
      </c>
      <c r="Q3606" t="s">
        <v>26</v>
      </c>
      <c r="R3606" s="19" t="s">
        <v>31</v>
      </c>
    </row>
    <row r="3607" spans="1:18" x14ac:dyDescent="0.3">
      <c r="A3607" s="17" t="s">
        <v>15926</v>
      </c>
      <c r="B3607" t="s">
        <v>15925</v>
      </c>
      <c r="C3607" s="17">
        <v>14932116</v>
      </c>
      <c r="D3607" t="s">
        <v>15903</v>
      </c>
      <c r="E3607" t="s">
        <v>15904</v>
      </c>
      <c r="F3607" t="s">
        <v>15927</v>
      </c>
      <c r="G3607" t="s">
        <v>643</v>
      </c>
      <c r="H3607" t="s">
        <v>257</v>
      </c>
      <c r="I3607" s="18">
        <v>67207</v>
      </c>
      <c r="J3607" t="s">
        <v>23</v>
      </c>
      <c r="K3607" t="s">
        <v>257</v>
      </c>
      <c r="L3607" s="18">
        <v>67042</v>
      </c>
      <c r="M3607">
        <v>1143</v>
      </c>
      <c r="N3607">
        <v>1143</v>
      </c>
      <c r="O3607">
        <v>0</v>
      </c>
      <c r="P3607" t="s">
        <v>26</v>
      </c>
      <c r="Q3607" t="s">
        <v>26</v>
      </c>
      <c r="R3607" s="19" t="s">
        <v>31</v>
      </c>
    </row>
    <row r="3608" spans="1:18" x14ac:dyDescent="0.3">
      <c r="A3608" s="17" t="s">
        <v>15928</v>
      </c>
      <c r="B3608" t="s">
        <v>635</v>
      </c>
      <c r="C3608" s="17">
        <v>14932116</v>
      </c>
      <c r="D3608" t="s">
        <v>15903</v>
      </c>
      <c r="E3608" t="s">
        <v>15904</v>
      </c>
      <c r="F3608" t="s">
        <v>15929</v>
      </c>
      <c r="G3608" t="s">
        <v>643</v>
      </c>
      <c r="H3608" t="s">
        <v>257</v>
      </c>
      <c r="I3608" s="18">
        <v>67221</v>
      </c>
      <c r="J3608" t="s">
        <v>23</v>
      </c>
      <c r="K3608" t="s">
        <v>257</v>
      </c>
      <c r="L3608" s="18">
        <v>67042</v>
      </c>
      <c r="M3608">
        <v>1143</v>
      </c>
      <c r="N3608">
        <v>1143</v>
      </c>
      <c r="O3608">
        <v>0</v>
      </c>
      <c r="P3608" t="s">
        <v>26</v>
      </c>
      <c r="Q3608" t="s">
        <v>26</v>
      </c>
      <c r="R3608" s="19" t="s">
        <v>31</v>
      </c>
    </row>
    <row r="3609" spans="1:18" x14ac:dyDescent="0.3">
      <c r="A3609" s="17" t="s">
        <v>21645</v>
      </c>
      <c r="B3609" t="s">
        <v>21644</v>
      </c>
      <c r="C3609" s="17">
        <v>25008113</v>
      </c>
      <c r="D3609" t="s">
        <v>21642</v>
      </c>
      <c r="E3609" t="s">
        <v>21643</v>
      </c>
      <c r="F3609" t="s">
        <v>21646</v>
      </c>
      <c r="G3609" t="s">
        <v>21647</v>
      </c>
      <c r="H3609" t="s">
        <v>1929</v>
      </c>
      <c r="I3609" s="18">
        <v>62208</v>
      </c>
      <c r="J3609" t="s">
        <v>23</v>
      </c>
      <c r="K3609" t="s">
        <v>1929</v>
      </c>
      <c r="L3609" s="18">
        <v>62002</v>
      </c>
      <c r="M3609">
        <v>1644</v>
      </c>
      <c r="N3609">
        <v>1119</v>
      </c>
      <c r="O3609">
        <v>-525</v>
      </c>
      <c r="P3609" t="s">
        <v>48</v>
      </c>
      <c r="Q3609" t="s">
        <v>25</v>
      </c>
      <c r="R3609" s="19" t="s">
        <v>31</v>
      </c>
    </row>
    <row r="3610" spans="1:18" x14ac:dyDescent="0.3">
      <c r="A3610" s="17" t="s">
        <v>26133</v>
      </c>
      <c r="B3610" t="s">
        <v>26132</v>
      </c>
      <c r="C3610" s="17">
        <v>31045113</v>
      </c>
      <c r="D3610" t="s">
        <v>26130</v>
      </c>
      <c r="E3610" t="s">
        <v>26131</v>
      </c>
      <c r="F3610" t="s">
        <v>26134</v>
      </c>
      <c r="G3610" t="s">
        <v>16438</v>
      </c>
      <c r="H3610" t="s">
        <v>1929</v>
      </c>
      <c r="I3610" s="18">
        <v>60411</v>
      </c>
      <c r="J3610" t="s">
        <v>23</v>
      </c>
      <c r="K3610" t="s">
        <v>1929</v>
      </c>
      <c r="L3610" s="18">
        <v>60605</v>
      </c>
      <c r="M3610">
        <v>2058</v>
      </c>
      <c r="N3610">
        <v>2058</v>
      </c>
      <c r="O3610">
        <v>0</v>
      </c>
      <c r="P3610" t="s">
        <v>26</v>
      </c>
      <c r="Q3610" t="s">
        <v>26</v>
      </c>
      <c r="R3610" s="19" t="s">
        <v>31</v>
      </c>
    </row>
    <row r="3611" spans="1:18" x14ac:dyDescent="0.3">
      <c r="A3611" s="17" t="s">
        <v>26136</v>
      </c>
      <c r="B3611" t="s">
        <v>26135</v>
      </c>
      <c r="C3611" s="17">
        <v>31045113</v>
      </c>
      <c r="D3611" t="s">
        <v>26130</v>
      </c>
      <c r="E3611" t="s">
        <v>26131</v>
      </c>
      <c r="F3611" t="s">
        <v>26137</v>
      </c>
      <c r="G3611" t="s">
        <v>3934</v>
      </c>
      <c r="H3611" t="s">
        <v>1929</v>
      </c>
      <c r="I3611" s="18">
        <v>60607</v>
      </c>
      <c r="J3611" t="s">
        <v>23</v>
      </c>
      <c r="K3611" t="s">
        <v>1929</v>
      </c>
      <c r="L3611" s="18">
        <v>60605</v>
      </c>
      <c r="M3611">
        <v>2058</v>
      </c>
      <c r="N3611">
        <v>2058</v>
      </c>
      <c r="O3611">
        <v>0</v>
      </c>
      <c r="P3611" t="s">
        <v>26</v>
      </c>
      <c r="Q3611" t="s">
        <v>26</v>
      </c>
      <c r="R3611" s="19" t="s">
        <v>31</v>
      </c>
    </row>
    <row r="3612" spans="1:18" x14ac:dyDescent="0.3">
      <c r="A3612" s="17" t="s">
        <v>26139</v>
      </c>
      <c r="B3612" t="s">
        <v>26138</v>
      </c>
      <c r="C3612" s="17">
        <v>31045113</v>
      </c>
      <c r="D3612" t="s">
        <v>26130</v>
      </c>
      <c r="E3612" t="s">
        <v>26131</v>
      </c>
      <c r="F3612" t="s">
        <v>26140</v>
      </c>
      <c r="G3612" t="s">
        <v>26141</v>
      </c>
      <c r="H3612" t="s">
        <v>1929</v>
      </c>
      <c r="I3612" s="18">
        <v>60803</v>
      </c>
      <c r="J3612" t="s">
        <v>23</v>
      </c>
      <c r="K3612" t="s">
        <v>1929</v>
      </c>
      <c r="L3612" s="18">
        <v>60605</v>
      </c>
      <c r="M3612">
        <v>2058</v>
      </c>
      <c r="N3612">
        <v>2058</v>
      </c>
      <c r="O3612">
        <v>0</v>
      </c>
      <c r="P3612" t="s">
        <v>26</v>
      </c>
      <c r="Q3612" t="s">
        <v>26</v>
      </c>
      <c r="R3612" s="19" t="s">
        <v>31</v>
      </c>
    </row>
    <row r="3613" spans="1:18" x14ac:dyDescent="0.3">
      <c r="A3613" s="17" t="s">
        <v>19511</v>
      </c>
      <c r="B3613" t="s">
        <v>19510</v>
      </c>
      <c r="C3613" s="17">
        <v>15054913</v>
      </c>
      <c r="D3613" t="s">
        <v>19509</v>
      </c>
      <c r="E3613" t="s">
        <v>19510</v>
      </c>
      <c r="F3613" t="s">
        <v>19512</v>
      </c>
      <c r="G3613" t="s">
        <v>2150</v>
      </c>
      <c r="H3613" t="s">
        <v>1929</v>
      </c>
      <c r="I3613" s="18">
        <v>61571</v>
      </c>
      <c r="J3613" t="s">
        <v>23</v>
      </c>
      <c r="K3613" t="s">
        <v>1929</v>
      </c>
      <c r="L3613" s="18">
        <v>62707</v>
      </c>
      <c r="M3613">
        <v>984</v>
      </c>
      <c r="N3613">
        <v>1317</v>
      </c>
      <c r="O3613">
        <v>333</v>
      </c>
      <c r="P3613" t="s">
        <v>24</v>
      </c>
      <c r="Q3613" t="s">
        <v>25</v>
      </c>
      <c r="R3613" s="19" t="s">
        <v>15</v>
      </c>
    </row>
    <row r="3614" spans="1:18" x14ac:dyDescent="0.3">
      <c r="A3614" s="17" t="s">
        <v>19513</v>
      </c>
      <c r="B3614" t="s">
        <v>19510</v>
      </c>
      <c r="C3614" s="17">
        <v>15054913</v>
      </c>
      <c r="D3614" t="s">
        <v>19509</v>
      </c>
      <c r="E3614" t="s">
        <v>19510</v>
      </c>
      <c r="F3614" t="s">
        <v>19514</v>
      </c>
      <c r="G3614" t="s">
        <v>1101</v>
      </c>
      <c r="H3614" t="s">
        <v>1929</v>
      </c>
      <c r="I3614" s="18">
        <v>62650</v>
      </c>
      <c r="J3614" t="s">
        <v>23</v>
      </c>
      <c r="K3614" t="s">
        <v>1929</v>
      </c>
      <c r="L3614" s="18">
        <v>62707</v>
      </c>
      <c r="M3614">
        <v>984</v>
      </c>
      <c r="N3614">
        <v>1143</v>
      </c>
      <c r="O3614">
        <v>159</v>
      </c>
      <c r="P3614" t="s">
        <v>24</v>
      </c>
      <c r="Q3614" t="s">
        <v>25</v>
      </c>
      <c r="R3614" s="19" t="s">
        <v>15</v>
      </c>
    </row>
    <row r="3615" spans="1:18" x14ac:dyDescent="0.3">
      <c r="A3615" s="17" t="s">
        <v>19515</v>
      </c>
      <c r="B3615" t="s">
        <v>19510</v>
      </c>
      <c r="C3615" s="17">
        <v>15054913</v>
      </c>
      <c r="D3615" t="s">
        <v>19509</v>
      </c>
      <c r="E3615" t="s">
        <v>19510</v>
      </c>
      <c r="F3615" t="s">
        <v>19516</v>
      </c>
      <c r="G3615" t="s">
        <v>3950</v>
      </c>
      <c r="H3615" t="s">
        <v>1929</v>
      </c>
      <c r="I3615" s="18">
        <v>62702</v>
      </c>
      <c r="J3615" t="s">
        <v>23</v>
      </c>
      <c r="K3615" t="s">
        <v>1929</v>
      </c>
      <c r="L3615" s="18">
        <v>62707</v>
      </c>
      <c r="M3615">
        <v>984</v>
      </c>
      <c r="N3615">
        <v>984</v>
      </c>
      <c r="O3615">
        <v>0</v>
      </c>
      <c r="P3615" t="s">
        <v>26</v>
      </c>
      <c r="Q3615" t="s">
        <v>26</v>
      </c>
      <c r="R3615" s="19" t="s">
        <v>31</v>
      </c>
    </row>
    <row r="3616" spans="1:18" x14ac:dyDescent="0.3">
      <c r="A3616" s="17" t="s">
        <v>19517</v>
      </c>
      <c r="B3616" t="s">
        <v>19510</v>
      </c>
      <c r="C3616" s="17">
        <v>15054913</v>
      </c>
      <c r="D3616" t="s">
        <v>19509</v>
      </c>
      <c r="E3616" t="s">
        <v>19510</v>
      </c>
      <c r="F3616" t="s">
        <v>19518</v>
      </c>
      <c r="G3616" t="s">
        <v>3950</v>
      </c>
      <c r="H3616" t="s">
        <v>1929</v>
      </c>
      <c r="I3616" s="18">
        <v>62702</v>
      </c>
      <c r="J3616" t="s">
        <v>23</v>
      </c>
      <c r="K3616" t="s">
        <v>1929</v>
      </c>
      <c r="L3616" s="18">
        <v>62707</v>
      </c>
      <c r="M3616">
        <v>984</v>
      </c>
      <c r="N3616">
        <v>984</v>
      </c>
      <c r="O3616">
        <v>0</v>
      </c>
      <c r="P3616" t="s">
        <v>26</v>
      </c>
      <c r="Q3616" t="s">
        <v>26</v>
      </c>
      <c r="R3616" s="19" t="s">
        <v>31</v>
      </c>
    </row>
    <row r="3617" spans="1:18" x14ac:dyDescent="0.3">
      <c r="A3617" s="17" t="s">
        <v>19519</v>
      </c>
      <c r="B3617" t="s">
        <v>19510</v>
      </c>
      <c r="C3617" s="17">
        <v>15054913</v>
      </c>
      <c r="D3617" t="s">
        <v>19509</v>
      </c>
      <c r="E3617" t="s">
        <v>19510</v>
      </c>
      <c r="F3617" t="s">
        <v>19520</v>
      </c>
      <c r="G3617" t="s">
        <v>3950</v>
      </c>
      <c r="H3617" t="s">
        <v>1929</v>
      </c>
      <c r="I3617" s="18">
        <v>62702</v>
      </c>
      <c r="J3617" t="s">
        <v>23</v>
      </c>
      <c r="K3617" t="s">
        <v>1929</v>
      </c>
      <c r="L3617" s="18">
        <v>62707</v>
      </c>
      <c r="M3617">
        <v>984</v>
      </c>
      <c r="N3617">
        <v>984</v>
      </c>
      <c r="O3617">
        <v>0</v>
      </c>
      <c r="P3617" t="s">
        <v>26</v>
      </c>
      <c r="Q3617" t="s">
        <v>26</v>
      </c>
      <c r="R3617" s="19" t="s">
        <v>31</v>
      </c>
    </row>
    <row r="3618" spans="1:18" x14ac:dyDescent="0.3">
      <c r="A3618" s="17" t="s">
        <v>19521</v>
      </c>
      <c r="B3618" t="s">
        <v>19510</v>
      </c>
      <c r="C3618" s="17">
        <v>15054913</v>
      </c>
      <c r="D3618" t="s">
        <v>19509</v>
      </c>
      <c r="E3618" t="s">
        <v>19510</v>
      </c>
      <c r="F3618" t="s">
        <v>19522</v>
      </c>
      <c r="G3618" t="s">
        <v>3950</v>
      </c>
      <c r="H3618" t="s">
        <v>1929</v>
      </c>
      <c r="I3618" s="18">
        <v>62703</v>
      </c>
      <c r="J3618" t="s">
        <v>23</v>
      </c>
      <c r="K3618" t="s">
        <v>1929</v>
      </c>
      <c r="L3618" s="18">
        <v>62707</v>
      </c>
      <c r="M3618">
        <v>984</v>
      </c>
      <c r="N3618">
        <v>984</v>
      </c>
      <c r="O3618">
        <v>0</v>
      </c>
      <c r="P3618" t="s">
        <v>26</v>
      </c>
      <c r="Q3618" t="s">
        <v>26</v>
      </c>
      <c r="R3618" s="19" t="s">
        <v>31</v>
      </c>
    </row>
    <row r="3619" spans="1:18" x14ac:dyDescent="0.3">
      <c r="A3619" s="17" t="s">
        <v>19523</v>
      </c>
      <c r="B3619" t="s">
        <v>19510</v>
      </c>
      <c r="C3619" s="17">
        <v>15054913</v>
      </c>
      <c r="D3619" t="s">
        <v>19509</v>
      </c>
      <c r="E3619" t="s">
        <v>19510</v>
      </c>
      <c r="F3619" t="s">
        <v>19524</v>
      </c>
      <c r="G3619" t="s">
        <v>3950</v>
      </c>
      <c r="H3619" t="s">
        <v>1929</v>
      </c>
      <c r="I3619" s="18">
        <v>62711</v>
      </c>
      <c r="J3619" t="s">
        <v>23</v>
      </c>
      <c r="K3619" t="s">
        <v>1929</v>
      </c>
      <c r="L3619" s="18">
        <v>62707</v>
      </c>
      <c r="M3619">
        <v>984</v>
      </c>
      <c r="N3619">
        <v>984</v>
      </c>
      <c r="O3619">
        <v>0</v>
      </c>
      <c r="P3619" t="s">
        <v>26</v>
      </c>
      <c r="Q3619" t="s">
        <v>26</v>
      </c>
      <c r="R3619" s="19" t="s">
        <v>31</v>
      </c>
    </row>
    <row r="3620" spans="1:18" x14ac:dyDescent="0.3">
      <c r="A3620" s="17" t="s">
        <v>22989</v>
      </c>
      <c r="B3620" t="s">
        <v>22988</v>
      </c>
      <c r="C3620" s="17">
        <v>28205815</v>
      </c>
      <c r="D3620" t="s">
        <v>22986</v>
      </c>
      <c r="E3620" t="s">
        <v>22987</v>
      </c>
      <c r="F3620" t="s">
        <v>22990</v>
      </c>
      <c r="G3620" t="s">
        <v>14092</v>
      </c>
      <c r="H3620" t="s">
        <v>838</v>
      </c>
      <c r="I3620" s="18">
        <v>50702</v>
      </c>
      <c r="J3620" t="s">
        <v>23</v>
      </c>
      <c r="K3620" t="s">
        <v>838</v>
      </c>
      <c r="L3620" s="18">
        <v>52001</v>
      </c>
      <c r="M3620">
        <v>1290</v>
      </c>
      <c r="N3620">
        <v>1266</v>
      </c>
      <c r="O3620">
        <v>-24</v>
      </c>
      <c r="P3620" t="s">
        <v>48</v>
      </c>
      <c r="Q3620" t="s">
        <v>25</v>
      </c>
      <c r="R3620" s="19" t="s">
        <v>31</v>
      </c>
    </row>
    <row r="3621" spans="1:18" x14ac:dyDescent="0.3">
      <c r="A3621" s="17" t="s">
        <v>23816</v>
      </c>
      <c r="B3621" t="s">
        <v>23815</v>
      </c>
      <c r="C3621" s="17">
        <v>31001249</v>
      </c>
      <c r="D3621" t="s">
        <v>23813</v>
      </c>
      <c r="E3621" t="s">
        <v>23814</v>
      </c>
      <c r="F3621" t="s">
        <v>23817</v>
      </c>
      <c r="G3621" t="s">
        <v>23818</v>
      </c>
      <c r="H3621" t="s">
        <v>94</v>
      </c>
      <c r="I3621" s="18">
        <v>53012</v>
      </c>
      <c r="J3621" t="s">
        <v>23</v>
      </c>
      <c r="K3621" t="s">
        <v>94</v>
      </c>
      <c r="L3621" s="18">
        <v>53217</v>
      </c>
      <c r="M3621">
        <v>1683</v>
      </c>
      <c r="N3621">
        <v>1413</v>
      </c>
      <c r="O3621">
        <v>-270</v>
      </c>
      <c r="P3621" t="s">
        <v>48</v>
      </c>
      <c r="Q3621" t="s">
        <v>25</v>
      </c>
      <c r="R3621" s="19" t="s">
        <v>31</v>
      </c>
    </row>
    <row r="3622" spans="1:18" x14ac:dyDescent="0.3">
      <c r="A3622" s="17" t="s">
        <v>23820</v>
      </c>
      <c r="B3622" t="s">
        <v>23819</v>
      </c>
      <c r="C3622" s="17">
        <v>31001249</v>
      </c>
      <c r="D3622" t="s">
        <v>23813</v>
      </c>
      <c r="E3622" t="s">
        <v>23814</v>
      </c>
      <c r="F3622" t="s">
        <v>23821</v>
      </c>
      <c r="G3622" t="s">
        <v>23822</v>
      </c>
      <c r="H3622" t="s">
        <v>94</v>
      </c>
      <c r="I3622" s="18">
        <v>53024</v>
      </c>
      <c r="J3622" t="s">
        <v>23</v>
      </c>
      <c r="K3622" t="s">
        <v>94</v>
      </c>
      <c r="L3622" s="18">
        <v>53217</v>
      </c>
      <c r="M3622">
        <v>1683</v>
      </c>
      <c r="N3622">
        <v>1413</v>
      </c>
      <c r="O3622">
        <v>-270</v>
      </c>
      <c r="P3622" t="s">
        <v>48</v>
      </c>
      <c r="Q3622" t="s">
        <v>25</v>
      </c>
      <c r="R3622" s="19" t="s">
        <v>31</v>
      </c>
    </row>
    <row r="3623" spans="1:18" x14ac:dyDescent="0.3">
      <c r="A3623" s="17" t="s">
        <v>23824</v>
      </c>
      <c r="B3623" t="s">
        <v>23823</v>
      </c>
      <c r="C3623" s="17">
        <v>31001249</v>
      </c>
      <c r="D3623" t="s">
        <v>23813</v>
      </c>
      <c r="E3623" t="s">
        <v>23814</v>
      </c>
      <c r="F3623" t="s">
        <v>23825</v>
      </c>
      <c r="G3623" t="s">
        <v>17891</v>
      </c>
      <c r="H3623" t="s">
        <v>94</v>
      </c>
      <c r="I3623" s="18">
        <v>53045</v>
      </c>
      <c r="J3623" t="s">
        <v>23</v>
      </c>
      <c r="K3623" t="s">
        <v>94</v>
      </c>
      <c r="L3623" s="18">
        <v>53217</v>
      </c>
      <c r="M3623">
        <v>1683</v>
      </c>
      <c r="N3623">
        <v>1683</v>
      </c>
      <c r="O3623">
        <v>0</v>
      </c>
      <c r="P3623" t="s">
        <v>26</v>
      </c>
      <c r="Q3623" t="s">
        <v>26</v>
      </c>
      <c r="R3623" s="19" t="s">
        <v>31</v>
      </c>
    </row>
    <row r="3624" spans="1:18" x14ac:dyDescent="0.3">
      <c r="A3624" s="17" t="s">
        <v>23827</v>
      </c>
      <c r="B3624" t="s">
        <v>23826</v>
      </c>
      <c r="C3624" s="17">
        <v>31001249</v>
      </c>
      <c r="D3624" t="s">
        <v>23813</v>
      </c>
      <c r="E3624" t="s">
        <v>23814</v>
      </c>
      <c r="F3624" t="s">
        <v>23828</v>
      </c>
      <c r="G3624" t="s">
        <v>23829</v>
      </c>
      <c r="H3624" t="s">
        <v>94</v>
      </c>
      <c r="I3624" s="18">
        <v>53110</v>
      </c>
      <c r="J3624" t="s">
        <v>23</v>
      </c>
      <c r="K3624" t="s">
        <v>94</v>
      </c>
      <c r="L3624" s="18">
        <v>53217</v>
      </c>
      <c r="M3624">
        <v>1683</v>
      </c>
      <c r="N3624">
        <v>1683</v>
      </c>
      <c r="O3624">
        <v>0</v>
      </c>
      <c r="P3624" t="s">
        <v>26</v>
      </c>
      <c r="Q3624" t="s">
        <v>26</v>
      </c>
      <c r="R3624" s="19" t="s">
        <v>31</v>
      </c>
    </row>
    <row r="3625" spans="1:18" x14ac:dyDescent="0.3">
      <c r="A3625" s="17" t="s">
        <v>23831</v>
      </c>
      <c r="B3625" t="s">
        <v>23830</v>
      </c>
      <c r="C3625" s="17">
        <v>31001249</v>
      </c>
      <c r="D3625" t="s">
        <v>23813</v>
      </c>
      <c r="E3625" t="s">
        <v>23814</v>
      </c>
      <c r="F3625" t="s">
        <v>23832</v>
      </c>
      <c r="G3625" t="s">
        <v>242</v>
      </c>
      <c r="H3625" t="s">
        <v>94</v>
      </c>
      <c r="I3625" s="18">
        <v>53188</v>
      </c>
      <c r="J3625" t="s">
        <v>23</v>
      </c>
      <c r="K3625" t="s">
        <v>94</v>
      </c>
      <c r="L3625" s="18">
        <v>53217</v>
      </c>
      <c r="M3625">
        <v>1683</v>
      </c>
      <c r="N3625">
        <v>1683</v>
      </c>
      <c r="O3625">
        <v>0</v>
      </c>
      <c r="P3625" t="s">
        <v>26</v>
      </c>
      <c r="Q3625" t="s">
        <v>26</v>
      </c>
      <c r="R3625" s="19" t="s">
        <v>31</v>
      </c>
    </row>
    <row r="3626" spans="1:18" x14ac:dyDescent="0.3">
      <c r="A3626" s="17" t="s">
        <v>23834</v>
      </c>
      <c r="B3626" t="s">
        <v>23833</v>
      </c>
      <c r="C3626" s="17">
        <v>31001249</v>
      </c>
      <c r="D3626" t="s">
        <v>23813</v>
      </c>
      <c r="E3626" t="s">
        <v>23814</v>
      </c>
      <c r="F3626" t="s">
        <v>23835</v>
      </c>
      <c r="G3626" t="s">
        <v>242</v>
      </c>
      <c r="H3626" t="s">
        <v>94</v>
      </c>
      <c r="I3626" s="18">
        <v>53189</v>
      </c>
      <c r="J3626" t="s">
        <v>23</v>
      </c>
      <c r="K3626" t="s">
        <v>94</v>
      </c>
      <c r="L3626" s="18">
        <v>53217</v>
      </c>
      <c r="M3626">
        <v>1683</v>
      </c>
      <c r="N3626">
        <v>1683</v>
      </c>
      <c r="O3626">
        <v>0</v>
      </c>
      <c r="P3626" t="s">
        <v>26</v>
      </c>
      <c r="Q3626" t="s">
        <v>26</v>
      </c>
      <c r="R3626" s="19" t="s">
        <v>31</v>
      </c>
    </row>
    <row r="3627" spans="1:18" x14ac:dyDescent="0.3">
      <c r="A3627" s="17" t="s">
        <v>23837</v>
      </c>
      <c r="B3627" t="s">
        <v>23836</v>
      </c>
      <c r="C3627" s="17">
        <v>31001249</v>
      </c>
      <c r="D3627" t="s">
        <v>23813</v>
      </c>
      <c r="E3627" t="s">
        <v>23814</v>
      </c>
      <c r="F3627" t="s">
        <v>23838</v>
      </c>
      <c r="G3627" t="s">
        <v>93</v>
      </c>
      <c r="H3627" t="s">
        <v>94</v>
      </c>
      <c r="I3627" s="18">
        <v>53204</v>
      </c>
      <c r="J3627" t="s">
        <v>23</v>
      </c>
      <c r="K3627" t="s">
        <v>94</v>
      </c>
      <c r="L3627" s="18">
        <v>53217</v>
      </c>
      <c r="M3627">
        <v>1683</v>
      </c>
      <c r="N3627">
        <v>1683</v>
      </c>
      <c r="O3627">
        <v>0</v>
      </c>
      <c r="P3627" t="s">
        <v>26</v>
      </c>
      <c r="Q3627" t="s">
        <v>26</v>
      </c>
      <c r="R3627" s="19" t="s">
        <v>31</v>
      </c>
    </row>
    <row r="3628" spans="1:18" x14ac:dyDescent="0.3">
      <c r="A3628" s="17" t="s">
        <v>23840</v>
      </c>
      <c r="B3628" t="s">
        <v>23839</v>
      </c>
      <c r="C3628" s="17">
        <v>31001249</v>
      </c>
      <c r="D3628" t="s">
        <v>23813</v>
      </c>
      <c r="E3628" t="s">
        <v>23814</v>
      </c>
      <c r="F3628" t="s">
        <v>23841</v>
      </c>
      <c r="G3628" t="s">
        <v>93</v>
      </c>
      <c r="H3628" t="s">
        <v>94</v>
      </c>
      <c r="I3628" s="18">
        <v>53210</v>
      </c>
      <c r="J3628" t="s">
        <v>23</v>
      </c>
      <c r="K3628" t="s">
        <v>94</v>
      </c>
      <c r="L3628" s="18">
        <v>53217</v>
      </c>
      <c r="M3628">
        <v>1683</v>
      </c>
      <c r="N3628">
        <v>1683</v>
      </c>
      <c r="O3628">
        <v>0</v>
      </c>
      <c r="P3628" t="s">
        <v>26</v>
      </c>
      <c r="Q3628" t="s">
        <v>26</v>
      </c>
      <c r="R3628" s="19" t="s">
        <v>31</v>
      </c>
    </row>
    <row r="3629" spans="1:18" x14ac:dyDescent="0.3">
      <c r="A3629" s="17" t="s">
        <v>23843</v>
      </c>
      <c r="B3629" t="s">
        <v>23842</v>
      </c>
      <c r="C3629" s="17">
        <v>31001249</v>
      </c>
      <c r="D3629" t="s">
        <v>23813</v>
      </c>
      <c r="E3629" t="s">
        <v>23814</v>
      </c>
      <c r="F3629" t="s">
        <v>23844</v>
      </c>
      <c r="G3629" t="s">
        <v>93</v>
      </c>
      <c r="H3629" t="s">
        <v>94</v>
      </c>
      <c r="I3629" s="18">
        <v>53212</v>
      </c>
      <c r="J3629" t="s">
        <v>23</v>
      </c>
      <c r="K3629" t="s">
        <v>94</v>
      </c>
      <c r="L3629" s="18">
        <v>53217</v>
      </c>
      <c r="M3629">
        <v>1683</v>
      </c>
      <c r="N3629">
        <v>1683</v>
      </c>
      <c r="O3629">
        <v>0</v>
      </c>
      <c r="P3629" t="s">
        <v>26</v>
      </c>
      <c r="Q3629" t="s">
        <v>26</v>
      </c>
      <c r="R3629" s="19" t="s">
        <v>31</v>
      </c>
    </row>
    <row r="3630" spans="1:18" x14ac:dyDescent="0.3">
      <c r="A3630" s="17" t="s">
        <v>23845</v>
      </c>
      <c r="B3630" t="s">
        <v>9914</v>
      </c>
      <c r="C3630" s="17">
        <v>31001249</v>
      </c>
      <c r="D3630" t="s">
        <v>23813</v>
      </c>
      <c r="E3630" t="s">
        <v>23814</v>
      </c>
      <c r="F3630" t="s">
        <v>23846</v>
      </c>
      <c r="G3630" t="s">
        <v>21781</v>
      </c>
      <c r="H3630" t="s">
        <v>94</v>
      </c>
      <c r="I3630" s="18">
        <v>53213</v>
      </c>
      <c r="J3630" t="s">
        <v>23</v>
      </c>
      <c r="K3630" t="s">
        <v>94</v>
      </c>
      <c r="L3630" s="18">
        <v>53217</v>
      </c>
      <c r="M3630">
        <v>1683</v>
      </c>
      <c r="N3630">
        <v>1683</v>
      </c>
      <c r="O3630">
        <v>0</v>
      </c>
      <c r="P3630" t="s">
        <v>26</v>
      </c>
      <c r="Q3630" t="s">
        <v>26</v>
      </c>
      <c r="R3630" s="19" t="s">
        <v>31</v>
      </c>
    </row>
    <row r="3631" spans="1:18" x14ac:dyDescent="0.3">
      <c r="A3631" s="17" t="s">
        <v>23848</v>
      </c>
      <c r="B3631" t="s">
        <v>23847</v>
      </c>
      <c r="C3631" s="17">
        <v>31001249</v>
      </c>
      <c r="D3631" t="s">
        <v>23813</v>
      </c>
      <c r="E3631" t="s">
        <v>23814</v>
      </c>
      <c r="F3631" t="s">
        <v>23849</v>
      </c>
      <c r="G3631" t="s">
        <v>93</v>
      </c>
      <c r="H3631" t="s">
        <v>94</v>
      </c>
      <c r="I3631" s="18">
        <v>53215</v>
      </c>
      <c r="J3631" t="s">
        <v>23</v>
      </c>
      <c r="K3631" t="s">
        <v>94</v>
      </c>
      <c r="L3631" s="18">
        <v>53217</v>
      </c>
      <c r="M3631">
        <v>1683</v>
      </c>
      <c r="N3631">
        <v>1683</v>
      </c>
      <c r="O3631">
        <v>0</v>
      </c>
      <c r="P3631" t="s">
        <v>26</v>
      </c>
      <c r="Q3631" t="s">
        <v>26</v>
      </c>
      <c r="R3631" s="19" t="s">
        <v>31</v>
      </c>
    </row>
    <row r="3632" spans="1:18" x14ac:dyDescent="0.3">
      <c r="A3632" s="17" t="s">
        <v>23851</v>
      </c>
      <c r="B3632" t="s">
        <v>23850</v>
      </c>
      <c r="C3632" s="17">
        <v>31001249</v>
      </c>
      <c r="D3632" t="s">
        <v>23813</v>
      </c>
      <c r="E3632" t="s">
        <v>23814</v>
      </c>
      <c r="F3632" t="s">
        <v>23852</v>
      </c>
      <c r="G3632" t="s">
        <v>23853</v>
      </c>
      <c r="H3632" t="s">
        <v>94</v>
      </c>
      <c r="I3632" s="18">
        <v>53215</v>
      </c>
      <c r="J3632" t="s">
        <v>23</v>
      </c>
      <c r="K3632" t="s">
        <v>94</v>
      </c>
      <c r="L3632" s="18">
        <v>53217</v>
      </c>
      <c r="M3632">
        <v>1683</v>
      </c>
      <c r="N3632">
        <v>1683</v>
      </c>
      <c r="O3632">
        <v>0</v>
      </c>
      <c r="P3632" t="s">
        <v>26</v>
      </c>
      <c r="Q3632" t="s">
        <v>26</v>
      </c>
      <c r="R3632" s="19" t="s">
        <v>31</v>
      </c>
    </row>
    <row r="3633" spans="1:18" x14ac:dyDescent="0.3">
      <c r="A3633" s="17" t="s">
        <v>23855</v>
      </c>
      <c r="B3633" t="s">
        <v>23854</v>
      </c>
      <c r="C3633" s="17">
        <v>31001249</v>
      </c>
      <c r="D3633" t="s">
        <v>23813</v>
      </c>
      <c r="E3633" t="s">
        <v>23814</v>
      </c>
      <c r="F3633" t="s">
        <v>23856</v>
      </c>
      <c r="G3633" t="s">
        <v>93</v>
      </c>
      <c r="H3633" t="s">
        <v>94</v>
      </c>
      <c r="I3633" s="18">
        <v>53215</v>
      </c>
      <c r="J3633" t="s">
        <v>23</v>
      </c>
      <c r="K3633" t="s">
        <v>94</v>
      </c>
      <c r="L3633" s="18">
        <v>53217</v>
      </c>
      <c r="M3633">
        <v>1683</v>
      </c>
      <c r="N3633">
        <v>1683</v>
      </c>
      <c r="O3633">
        <v>0</v>
      </c>
      <c r="P3633" t="s">
        <v>26</v>
      </c>
      <c r="Q3633" t="s">
        <v>26</v>
      </c>
      <c r="R3633" s="19" t="s">
        <v>31</v>
      </c>
    </row>
    <row r="3634" spans="1:18" x14ac:dyDescent="0.3">
      <c r="A3634" s="17" t="s">
        <v>23858</v>
      </c>
      <c r="B3634" t="s">
        <v>23857</v>
      </c>
      <c r="C3634" s="17">
        <v>31001249</v>
      </c>
      <c r="D3634" t="s">
        <v>23813</v>
      </c>
      <c r="E3634" t="s">
        <v>23814</v>
      </c>
      <c r="F3634" t="s">
        <v>23859</v>
      </c>
      <c r="G3634" t="s">
        <v>93</v>
      </c>
      <c r="H3634" t="s">
        <v>94</v>
      </c>
      <c r="I3634" s="18">
        <v>53221</v>
      </c>
      <c r="J3634" t="s">
        <v>23</v>
      </c>
      <c r="K3634" t="s">
        <v>94</v>
      </c>
      <c r="L3634" s="18">
        <v>53217</v>
      </c>
      <c r="M3634">
        <v>1683</v>
      </c>
      <c r="N3634">
        <v>1683</v>
      </c>
      <c r="O3634">
        <v>0</v>
      </c>
      <c r="P3634" t="s">
        <v>26</v>
      </c>
      <c r="Q3634" t="s">
        <v>26</v>
      </c>
      <c r="R3634" s="19" t="s">
        <v>31</v>
      </c>
    </row>
    <row r="3635" spans="1:18" x14ac:dyDescent="0.3">
      <c r="A3635" s="17" t="s">
        <v>23861</v>
      </c>
      <c r="B3635" t="s">
        <v>23860</v>
      </c>
      <c r="C3635" s="17">
        <v>31001249</v>
      </c>
      <c r="D3635" t="s">
        <v>23813</v>
      </c>
      <c r="E3635" t="s">
        <v>23814</v>
      </c>
      <c r="F3635" t="s">
        <v>23862</v>
      </c>
      <c r="G3635" t="s">
        <v>10631</v>
      </c>
      <c r="H3635" t="s">
        <v>94</v>
      </c>
      <c r="I3635" s="18">
        <v>53227</v>
      </c>
      <c r="J3635" t="s">
        <v>23</v>
      </c>
      <c r="K3635" t="s">
        <v>94</v>
      </c>
      <c r="L3635" s="18">
        <v>53217</v>
      </c>
      <c r="M3635">
        <v>1683</v>
      </c>
      <c r="N3635">
        <v>1683</v>
      </c>
      <c r="O3635">
        <v>0</v>
      </c>
      <c r="P3635" t="s">
        <v>26</v>
      </c>
      <c r="Q3635" t="s">
        <v>26</v>
      </c>
      <c r="R3635" s="19" t="s">
        <v>31</v>
      </c>
    </row>
    <row r="3636" spans="1:18" x14ac:dyDescent="0.3">
      <c r="A3636" s="17" t="s">
        <v>23270</v>
      </c>
      <c r="B3636" t="s">
        <v>23269</v>
      </c>
      <c r="C3636" s="17">
        <v>31000249</v>
      </c>
      <c r="D3636" t="s">
        <v>23267</v>
      </c>
      <c r="E3636" t="s">
        <v>23268</v>
      </c>
      <c r="F3636" t="s">
        <v>23271</v>
      </c>
      <c r="G3636" t="s">
        <v>242</v>
      </c>
      <c r="H3636" t="s">
        <v>94</v>
      </c>
      <c r="I3636" s="18">
        <v>53186</v>
      </c>
      <c r="J3636" t="s">
        <v>23</v>
      </c>
      <c r="K3636" t="s">
        <v>94</v>
      </c>
      <c r="L3636" s="18">
        <v>53186</v>
      </c>
      <c r="M3636">
        <v>1683</v>
      </c>
      <c r="N3636">
        <v>1683</v>
      </c>
      <c r="O3636">
        <v>0</v>
      </c>
      <c r="P3636" t="s">
        <v>26</v>
      </c>
      <c r="Q3636" t="s">
        <v>26</v>
      </c>
      <c r="R3636" s="19" t="s">
        <v>31</v>
      </c>
    </row>
    <row r="3637" spans="1:18" x14ac:dyDescent="0.3">
      <c r="A3637" s="17" t="s">
        <v>21785</v>
      </c>
      <c r="B3637" t="s">
        <v>21784</v>
      </c>
      <c r="C3637" s="17">
        <v>25019049</v>
      </c>
      <c r="D3637" t="s">
        <v>21782</v>
      </c>
      <c r="E3637" t="s">
        <v>21783</v>
      </c>
      <c r="F3637" t="s">
        <v>21786</v>
      </c>
      <c r="G3637" t="s">
        <v>10089</v>
      </c>
      <c r="H3637" t="s">
        <v>94</v>
      </c>
      <c r="I3637" s="18">
        <v>54914</v>
      </c>
      <c r="J3637" t="s">
        <v>23</v>
      </c>
      <c r="K3637" t="s">
        <v>94</v>
      </c>
      <c r="L3637" s="18">
        <v>54313</v>
      </c>
      <c r="M3637">
        <v>1314</v>
      </c>
      <c r="N3637">
        <v>1365</v>
      </c>
      <c r="O3637">
        <v>51</v>
      </c>
      <c r="P3637" t="s">
        <v>24</v>
      </c>
      <c r="Q3637" t="s">
        <v>25</v>
      </c>
      <c r="R3637" s="19" t="s">
        <v>15</v>
      </c>
    </row>
    <row r="3638" spans="1:18" x14ac:dyDescent="0.3">
      <c r="A3638" s="17" t="s">
        <v>15088</v>
      </c>
      <c r="B3638" t="s">
        <v>15087</v>
      </c>
      <c r="C3638" s="17">
        <v>14925423</v>
      </c>
      <c r="D3638" t="s">
        <v>15085</v>
      </c>
      <c r="E3638" t="s">
        <v>15086</v>
      </c>
      <c r="F3638" t="s">
        <v>15089</v>
      </c>
      <c r="G3638" t="s">
        <v>15090</v>
      </c>
      <c r="H3638" t="s">
        <v>771</v>
      </c>
      <c r="I3638" s="18">
        <v>56479</v>
      </c>
      <c r="J3638" t="s">
        <v>23</v>
      </c>
      <c r="K3638" t="s">
        <v>771</v>
      </c>
      <c r="L3638" s="18">
        <v>56401</v>
      </c>
      <c r="M3638">
        <v>1266</v>
      </c>
      <c r="N3638">
        <v>1194</v>
      </c>
      <c r="O3638">
        <v>-72</v>
      </c>
      <c r="P3638" t="s">
        <v>48</v>
      </c>
      <c r="Q3638" t="s">
        <v>25</v>
      </c>
      <c r="R3638" s="19" t="s">
        <v>31</v>
      </c>
    </row>
    <row r="3639" spans="1:18" x14ac:dyDescent="0.3">
      <c r="A3639" s="17" t="s">
        <v>18665</v>
      </c>
      <c r="B3639" t="s">
        <v>18664</v>
      </c>
      <c r="C3639" s="20" t="s">
        <v>18662</v>
      </c>
      <c r="D3639" t="s">
        <v>18662</v>
      </c>
      <c r="E3639" t="s">
        <v>18663</v>
      </c>
      <c r="F3639" t="s">
        <v>18666</v>
      </c>
      <c r="G3639" t="s">
        <v>16480</v>
      </c>
      <c r="H3639" t="s">
        <v>1271</v>
      </c>
      <c r="I3639" s="18">
        <v>43050</v>
      </c>
      <c r="J3639" t="s">
        <v>23</v>
      </c>
      <c r="K3639" t="s">
        <v>1271</v>
      </c>
      <c r="L3639" s="18">
        <v>43055</v>
      </c>
      <c r="M3639">
        <v>1191</v>
      </c>
      <c r="N3639">
        <v>1218</v>
      </c>
      <c r="O3639">
        <v>27</v>
      </c>
      <c r="P3639" t="s">
        <v>24</v>
      </c>
      <c r="Q3639" t="s">
        <v>25</v>
      </c>
      <c r="R3639" s="19" t="s">
        <v>15</v>
      </c>
    </row>
    <row r="3640" spans="1:18" x14ac:dyDescent="0.3">
      <c r="A3640" s="17" t="s">
        <v>18668</v>
      </c>
      <c r="B3640" t="s">
        <v>18667</v>
      </c>
      <c r="C3640" s="20" t="s">
        <v>18662</v>
      </c>
      <c r="D3640" t="s">
        <v>18662</v>
      </c>
      <c r="E3640" t="s">
        <v>18663</v>
      </c>
      <c r="F3640" t="s">
        <v>18669</v>
      </c>
      <c r="G3640" t="s">
        <v>3764</v>
      </c>
      <c r="H3640" t="s">
        <v>1271</v>
      </c>
      <c r="I3640" s="18">
        <v>43055</v>
      </c>
      <c r="J3640" t="s">
        <v>23</v>
      </c>
      <c r="K3640" t="s">
        <v>1271</v>
      </c>
      <c r="L3640" s="18">
        <v>43055</v>
      </c>
      <c r="M3640">
        <v>1191</v>
      </c>
      <c r="N3640">
        <v>1191</v>
      </c>
      <c r="O3640">
        <v>0</v>
      </c>
      <c r="P3640" t="s">
        <v>26</v>
      </c>
      <c r="Q3640" t="s">
        <v>26</v>
      </c>
      <c r="R3640" s="19" t="s">
        <v>31</v>
      </c>
    </row>
    <row r="3641" spans="1:18" x14ac:dyDescent="0.3">
      <c r="A3641" s="17" t="s">
        <v>18671</v>
      </c>
      <c r="B3641" t="s">
        <v>18670</v>
      </c>
      <c r="C3641" s="20" t="s">
        <v>18662</v>
      </c>
      <c r="D3641" t="s">
        <v>18662</v>
      </c>
      <c r="E3641" t="s">
        <v>18663</v>
      </c>
      <c r="F3641" t="s">
        <v>18672</v>
      </c>
      <c r="G3641" t="s">
        <v>18673</v>
      </c>
      <c r="H3641" t="s">
        <v>1271</v>
      </c>
      <c r="I3641" s="18">
        <v>43068</v>
      </c>
      <c r="J3641" t="s">
        <v>23</v>
      </c>
      <c r="K3641" t="s">
        <v>1271</v>
      </c>
      <c r="L3641" s="18">
        <v>43055</v>
      </c>
      <c r="M3641">
        <v>1191</v>
      </c>
      <c r="N3641">
        <v>1191</v>
      </c>
      <c r="O3641">
        <v>0</v>
      </c>
      <c r="P3641" t="s">
        <v>26</v>
      </c>
      <c r="Q3641" t="s">
        <v>26</v>
      </c>
      <c r="R3641" s="19" t="s">
        <v>31</v>
      </c>
    </row>
    <row r="3642" spans="1:18" x14ac:dyDescent="0.3">
      <c r="A3642" s="17" t="s">
        <v>18675</v>
      </c>
      <c r="B3642" t="s">
        <v>18674</v>
      </c>
      <c r="C3642" s="20" t="s">
        <v>18662</v>
      </c>
      <c r="D3642" t="s">
        <v>18662</v>
      </c>
      <c r="E3642" t="s">
        <v>18663</v>
      </c>
      <c r="F3642" t="s">
        <v>18676</v>
      </c>
      <c r="G3642" t="s">
        <v>18677</v>
      </c>
      <c r="H3642" t="s">
        <v>1271</v>
      </c>
      <c r="I3642" s="18">
        <v>43812</v>
      </c>
      <c r="J3642" t="s">
        <v>23</v>
      </c>
      <c r="K3642" t="s">
        <v>1271</v>
      </c>
      <c r="L3642" s="18">
        <v>43055</v>
      </c>
      <c r="M3642">
        <v>1191</v>
      </c>
      <c r="N3642">
        <v>1170</v>
      </c>
      <c r="O3642">
        <v>-21</v>
      </c>
      <c r="P3642" t="s">
        <v>48</v>
      </c>
      <c r="Q3642" t="s">
        <v>25</v>
      </c>
      <c r="R3642" s="19" t="s">
        <v>31</v>
      </c>
    </row>
    <row r="3643" spans="1:18" x14ac:dyDescent="0.3">
      <c r="A3643" s="17" t="s">
        <v>1268</v>
      </c>
      <c r="B3643" t="s">
        <v>1267</v>
      </c>
      <c r="C3643" s="17">
        <v>11007135</v>
      </c>
      <c r="D3643" t="s">
        <v>1265</v>
      </c>
      <c r="E3643" t="s">
        <v>1266</v>
      </c>
      <c r="F3643" t="s">
        <v>1269</v>
      </c>
      <c r="G3643" t="s">
        <v>1270</v>
      </c>
      <c r="H3643" t="s">
        <v>1271</v>
      </c>
      <c r="I3643" s="18">
        <v>45402</v>
      </c>
      <c r="J3643" t="s">
        <v>23</v>
      </c>
      <c r="K3643" t="s">
        <v>1271</v>
      </c>
      <c r="L3643" s="18">
        <v>45384</v>
      </c>
      <c r="M3643">
        <v>1221</v>
      </c>
      <c r="N3643">
        <v>1221</v>
      </c>
      <c r="O3643">
        <v>0</v>
      </c>
      <c r="P3643" t="s">
        <v>26</v>
      </c>
      <c r="Q3643" t="s">
        <v>26</v>
      </c>
      <c r="R3643" s="19" t="s">
        <v>31</v>
      </c>
    </row>
    <row r="3644" spans="1:18" x14ac:dyDescent="0.3">
      <c r="A3644" s="17" t="s">
        <v>7790</v>
      </c>
      <c r="B3644" t="s">
        <v>7789</v>
      </c>
      <c r="C3644" s="17">
        <v>13957113</v>
      </c>
      <c r="D3644" t="s">
        <v>7787</v>
      </c>
      <c r="E3644" t="s">
        <v>7788</v>
      </c>
      <c r="F3644" t="s">
        <v>7791</v>
      </c>
      <c r="G3644" t="s">
        <v>3934</v>
      </c>
      <c r="H3644" t="s">
        <v>1929</v>
      </c>
      <c r="I3644" s="18">
        <v>60621</v>
      </c>
      <c r="J3644" t="s">
        <v>23</v>
      </c>
      <c r="K3644" t="s">
        <v>1929</v>
      </c>
      <c r="L3644" s="18">
        <v>60628</v>
      </c>
      <c r="M3644">
        <v>2058</v>
      </c>
      <c r="N3644">
        <v>2058</v>
      </c>
      <c r="O3644">
        <v>0</v>
      </c>
      <c r="P3644" t="s">
        <v>26</v>
      </c>
      <c r="Q3644" t="s">
        <v>26</v>
      </c>
      <c r="R3644" s="19" t="s">
        <v>31</v>
      </c>
    </row>
    <row r="3645" spans="1:18" x14ac:dyDescent="0.3">
      <c r="A3645" s="17" t="s">
        <v>30220</v>
      </c>
      <c r="B3645" t="s">
        <v>30219</v>
      </c>
      <c r="C3645" s="17">
        <v>31911413</v>
      </c>
      <c r="D3645" t="s">
        <v>30218</v>
      </c>
      <c r="E3645" t="s">
        <v>30219</v>
      </c>
      <c r="F3645" t="s">
        <v>11607</v>
      </c>
      <c r="G3645" t="s">
        <v>3934</v>
      </c>
      <c r="H3645" t="s">
        <v>1929</v>
      </c>
      <c r="I3645" s="18">
        <v>60644</v>
      </c>
      <c r="J3645" t="s">
        <v>23</v>
      </c>
      <c r="K3645" t="s">
        <v>1929</v>
      </c>
      <c r="L3645" s="18">
        <v>60637</v>
      </c>
      <c r="M3645">
        <v>2058</v>
      </c>
      <c r="N3645">
        <v>2058</v>
      </c>
      <c r="O3645">
        <v>0</v>
      </c>
      <c r="P3645" t="s">
        <v>26</v>
      </c>
      <c r="Q3645" t="s">
        <v>26</v>
      </c>
      <c r="R3645" s="19" t="s">
        <v>31</v>
      </c>
    </row>
    <row r="3646" spans="1:18" x14ac:dyDescent="0.3">
      <c r="A3646" s="17" t="s">
        <v>11964</v>
      </c>
      <c r="B3646" t="s">
        <v>11963</v>
      </c>
      <c r="C3646" s="17">
        <v>14912149</v>
      </c>
      <c r="D3646" t="s">
        <v>11961</v>
      </c>
      <c r="E3646" t="s">
        <v>11962</v>
      </c>
      <c r="F3646" t="s">
        <v>11965</v>
      </c>
      <c r="G3646" t="s">
        <v>574</v>
      </c>
      <c r="H3646" t="s">
        <v>94</v>
      </c>
      <c r="I3646" s="18">
        <v>54022</v>
      </c>
      <c r="J3646" t="s">
        <v>23</v>
      </c>
      <c r="K3646" t="s">
        <v>94</v>
      </c>
      <c r="L3646" s="18">
        <v>54701</v>
      </c>
      <c r="M3646">
        <v>1290</v>
      </c>
      <c r="N3646">
        <v>1731</v>
      </c>
      <c r="O3646">
        <v>441</v>
      </c>
      <c r="P3646" t="s">
        <v>24</v>
      </c>
      <c r="Q3646" t="s">
        <v>25</v>
      </c>
      <c r="R3646" s="19" t="s">
        <v>15</v>
      </c>
    </row>
    <row r="3647" spans="1:18" x14ac:dyDescent="0.3">
      <c r="A3647" s="17" t="s">
        <v>11967</v>
      </c>
      <c r="B3647" t="s">
        <v>11966</v>
      </c>
      <c r="C3647" s="17">
        <v>14912149</v>
      </c>
      <c r="D3647" t="s">
        <v>11961</v>
      </c>
      <c r="E3647" t="s">
        <v>11962</v>
      </c>
      <c r="F3647" t="s">
        <v>11968</v>
      </c>
      <c r="G3647" t="s">
        <v>11969</v>
      </c>
      <c r="H3647" t="s">
        <v>94</v>
      </c>
      <c r="I3647" s="18">
        <v>54456</v>
      </c>
      <c r="J3647" t="s">
        <v>23</v>
      </c>
      <c r="K3647" t="s">
        <v>94</v>
      </c>
      <c r="L3647" s="18">
        <v>54701</v>
      </c>
      <c r="M3647">
        <v>1290</v>
      </c>
      <c r="N3647">
        <v>1170</v>
      </c>
      <c r="O3647">
        <v>-120</v>
      </c>
      <c r="P3647" t="s">
        <v>48</v>
      </c>
      <c r="Q3647" t="s">
        <v>25</v>
      </c>
      <c r="R3647" s="19" t="s">
        <v>31</v>
      </c>
    </row>
    <row r="3648" spans="1:18" x14ac:dyDescent="0.3">
      <c r="A3648" s="17" t="s">
        <v>11971</v>
      </c>
      <c r="B3648" t="s">
        <v>11970</v>
      </c>
      <c r="C3648" s="17">
        <v>14912149</v>
      </c>
      <c r="D3648" t="s">
        <v>11961</v>
      </c>
      <c r="E3648" t="s">
        <v>11962</v>
      </c>
      <c r="F3648" t="s">
        <v>11972</v>
      </c>
      <c r="G3648" t="s">
        <v>106</v>
      </c>
      <c r="H3648" t="s">
        <v>94</v>
      </c>
      <c r="I3648" s="18">
        <v>54701</v>
      </c>
      <c r="J3648" t="s">
        <v>23</v>
      </c>
      <c r="K3648" t="s">
        <v>94</v>
      </c>
      <c r="L3648" s="18">
        <v>54701</v>
      </c>
      <c r="M3648">
        <v>1290</v>
      </c>
      <c r="N3648">
        <v>1290</v>
      </c>
      <c r="O3648">
        <v>0</v>
      </c>
      <c r="P3648" t="s">
        <v>26</v>
      </c>
      <c r="Q3648" t="s">
        <v>26</v>
      </c>
      <c r="R3648" s="19" t="s">
        <v>31</v>
      </c>
    </row>
    <row r="3649" spans="1:18" x14ac:dyDescent="0.3">
      <c r="A3649" s="17" t="s">
        <v>11974</v>
      </c>
      <c r="B3649" t="s">
        <v>11973</v>
      </c>
      <c r="C3649" s="17">
        <v>14912149</v>
      </c>
      <c r="D3649" t="s">
        <v>11961</v>
      </c>
      <c r="E3649" t="s">
        <v>11962</v>
      </c>
      <c r="F3649" t="s">
        <v>11975</v>
      </c>
      <c r="G3649" t="s">
        <v>106</v>
      </c>
      <c r="H3649" t="s">
        <v>94</v>
      </c>
      <c r="I3649" s="18">
        <v>54701</v>
      </c>
      <c r="J3649" t="s">
        <v>23</v>
      </c>
      <c r="K3649" t="s">
        <v>94</v>
      </c>
      <c r="L3649" s="18">
        <v>54701</v>
      </c>
      <c r="M3649">
        <v>1290</v>
      </c>
      <c r="N3649">
        <v>1290</v>
      </c>
      <c r="O3649">
        <v>0</v>
      </c>
      <c r="P3649" t="s">
        <v>26</v>
      </c>
      <c r="Q3649" t="s">
        <v>26</v>
      </c>
      <c r="R3649" s="19" t="s">
        <v>31</v>
      </c>
    </row>
    <row r="3650" spans="1:18" x14ac:dyDescent="0.3">
      <c r="A3650" s="17" t="s">
        <v>11977</v>
      </c>
      <c r="B3650" t="s">
        <v>11976</v>
      </c>
      <c r="C3650" s="17">
        <v>14912149</v>
      </c>
      <c r="D3650" t="s">
        <v>11961</v>
      </c>
      <c r="E3650" t="s">
        <v>11962</v>
      </c>
      <c r="F3650" t="s">
        <v>11978</v>
      </c>
      <c r="G3650" t="s">
        <v>106</v>
      </c>
      <c r="H3650" t="s">
        <v>94</v>
      </c>
      <c r="I3650" s="18">
        <v>54701</v>
      </c>
      <c r="J3650" t="s">
        <v>23</v>
      </c>
      <c r="K3650" t="s">
        <v>94</v>
      </c>
      <c r="L3650" s="18">
        <v>54701</v>
      </c>
      <c r="M3650">
        <v>1290</v>
      </c>
      <c r="N3650">
        <v>1290</v>
      </c>
      <c r="O3650">
        <v>0</v>
      </c>
      <c r="P3650" t="s">
        <v>26</v>
      </c>
      <c r="Q3650" t="s">
        <v>26</v>
      </c>
      <c r="R3650" s="19" t="s">
        <v>31</v>
      </c>
    </row>
    <row r="3651" spans="1:18" x14ac:dyDescent="0.3">
      <c r="A3651" s="17" t="s">
        <v>11980</v>
      </c>
      <c r="B3651" t="s">
        <v>11979</v>
      </c>
      <c r="C3651" s="17">
        <v>14912149</v>
      </c>
      <c r="D3651" t="s">
        <v>11961</v>
      </c>
      <c r="E3651" t="s">
        <v>11962</v>
      </c>
      <c r="F3651" t="s">
        <v>11981</v>
      </c>
      <c r="G3651" t="s">
        <v>106</v>
      </c>
      <c r="H3651" t="s">
        <v>94</v>
      </c>
      <c r="I3651" s="18">
        <v>54703</v>
      </c>
      <c r="J3651" t="s">
        <v>23</v>
      </c>
      <c r="K3651" t="s">
        <v>94</v>
      </c>
      <c r="L3651" s="18">
        <v>54701</v>
      </c>
      <c r="M3651">
        <v>1290</v>
      </c>
      <c r="N3651">
        <v>1290</v>
      </c>
      <c r="O3651">
        <v>0</v>
      </c>
      <c r="P3651" t="s">
        <v>26</v>
      </c>
      <c r="Q3651" t="s">
        <v>26</v>
      </c>
      <c r="R3651" s="19" t="s">
        <v>31</v>
      </c>
    </row>
    <row r="3652" spans="1:18" x14ac:dyDescent="0.3">
      <c r="A3652" s="17" t="s">
        <v>11983</v>
      </c>
      <c r="B3652" t="s">
        <v>11982</v>
      </c>
      <c r="C3652" s="17">
        <v>14912149</v>
      </c>
      <c r="D3652" t="s">
        <v>11961</v>
      </c>
      <c r="E3652" t="s">
        <v>11962</v>
      </c>
      <c r="F3652" t="s">
        <v>11984</v>
      </c>
      <c r="G3652" t="s">
        <v>106</v>
      </c>
      <c r="H3652" t="s">
        <v>94</v>
      </c>
      <c r="I3652" s="18">
        <v>54703</v>
      </c>
      <c r="J3652" t="s">
        <v>23</v>
      </c>
      <c r="K3652" t="s">
        <v>94</v>
      </c>
      <c r="L3652" s="18">
        <v>54701</v>
      </c>
      <c r="M3652">
        <v>1290</v>
      </c>
      <c r="N3652">
        <v>1290</v>
      </c>
      <c r="O3652">
        <v>0</v>
      </c>
      <c r="P3652" t="s">
        <v>26</v>
      </c>
      <c r="Q3652" t="s">
        <v>26</v>
      </c>
      <c r="R3652" s="19" t="s">
        <v>31</v>
      </c>
    </row>
    <row r="3653" spans="1:18" x14ac:dyDescent="0.3">
      <c r="A3653" s="17" t="s">
        <v>11986</v>
      </c>
      <c r="B3653" t="s">
        <v>11985</v>
      </c>
      <c r="C3653" s="17">
        <v>14912149</v>
      </c>
      <c r="D3653" t="s">
        <v>11961</v>
      </c>
      <c r="E3653" t="s">
        <v>11962</v>
      </c>
      <c r="F3653" t="s">
        <v>11987</v>
      </c>
      <c r="G3653" t="s">
        <v>106</v>
      </c>
      <c r="H3653" t="s">
        <v>94</v>
      </c>
      <c r="I3653" s="18">
        <v>54703</v>
      </c>
      <c r="J3653" t="s">
        <v>23</v>
      </c>
      <c r="K3653" t="s">
        <v>94</v>
      </c>
      <c r="L3653" s="18">
        <v>54701</v>
      </c>
      <c r="M3653">
        <v>1290</v>
      </c>
      <c r="N3653">
        <v>1290</v>
      </c>
      <c r="O3653">
        <v>0</v>
      </c>
      <c r="P3653" t="s">
        <v>26</v>
      </c>
      <c r="Q3653" t="s">
        <v>26</v>
      </c>
      <c r="R3653" s="19" t="s">
        <v>31</v>
      </c>
    </row>
    <row r="3654" spans="1:18" x14ac:dyDescent="0.3">
      <c r="A3654" s="17" t="s">
        <v>11989</v>
      </c>
      <c r="B3654" t="s">
        <v>11988</v>
      </c>
      <c r="C3654" s="17">
        <v>14912149</v>
      </c>
      <c r="D3654" t="s">
        <v>11961</v>
      </c>
      <c r="E3654" t="s">
        <v>11962</v>
      </c>
      <c r="F3654" t="s">
        <v>11990</v>
      </c>
      <c r="G3654" t="s">
        <v>11991</v>
      </c>
      <c r="H3654" t="s">
        <v>94</v>
      </c>
      <c r="I3654" s="18">
        <v>54729</v>
      </c>
      <c r="J3654" t="s">
        <v>23</v>
      </c>
      <c r="K3654" t="s">
        <v>94</v>
      </c>
      <c r="L3654" s="18">
        <v>54701</v>
      </c>
      <c r="M3654">
        <v>1290</v>
      </c>
      <c r="N3654">
        <v>1290</v>
      </c>
      <c r="O3654">
        <v>0</v>
      </c>
      <c r="P3654" t="s">
        <v>26</v>
      </c>
      <c r="Q3654" t="s">
        <v>26</v>
      </c>
      <c r="R3654" s="19" t="s">
        <v>31</v>
      </c>
    </row>
    <row r="3655" spans="1:18" x14ac:dyDescent="0.3">
      <c r="A3655" s="17" t="s">
        <v>11993</v>
      </c>
      <c r="B3655" t="s">
        <v>11992</v>
      </c>
      <c r="C3655" s="17">
        <v>14912149</v>
      </c>
      <c r="D3655" t="s">
        <v>11961</v>
      </c>
      <c r="E3655" t="s">
        <v>11962</v>
      </c>
      <c r="F3655" t="s">
        <v>11994</v>
      </c>
      <c r="G3655" t="s">
        <v>11995</v>
      </c>
      <c r="H3655" t="s">
        <v>94</v>
      </c>
      <c r="I3655" s="18">
        <v>54751</v>
      </c>
      <c r="J3655" t="s">
        <v>23</v>
      </c>
      <c r="K3655" t="s">
        <v>94</v>
      </c>
      <c r="L3655" s="18">
        <v>54701</v>
      </c>
      <c r="M3655">
        <v>1290</v>
      </c>
      <c r="N3655">
        <v>1218</v>
      </c>
      <c r="O3655">
        <v>-72</v>
      </c>
      <c r="P3655" t="s">
        <v>48</v>
      </c>
      <c r="Q3655" t="s">
        <v>25</v>
      </c>
      <c r="R3655" s="19" t="s">
        <v>31</v>
      </c>
    </row>
    <row r="3656" spans="1:18" x14ac:dyDescent="0.3">
      <c r="A3656" s="17" t="s">
        <v>22125</v>
      </c>
      <c r="B3656" t="s">
        <v>22124</v>
      </c>
      <c r="C3656" s="17">
        <v>25079613</v>
      </c>
      <c r="D3656" t="s">
        <v>22123</v>
      </c>
      <c r="E3656" t="s">
        <v>22124</v>
      </c>
      <c r="F3656" t="s">
        <v>22126</v>
      </c>
      <c r="G3656" t="s">
        <v>3934</v>
      </c>
      <c r="H3656" t="s">
        <v>1929</v>
      </c>
      <c r="I3656" s="18">
        <v>60617</v>
      </c>
      <c r="J3656" t="s">
        <v>23</v>
      </c>
      <c r="K3656" t="s">
        <v>1929</v>
      </c>
      <c r="L3656" s="18">
        <v>60018</v>
      </c>
      <c r="M3656">
        <v>2058</v>
      </c>
      <c r="N3656">
        <v>2058</v>
      </c>
      <c r="O3656">
        <v>0</v>
      </c>
      <c r="P3656" t="s">
        <v>26</v>
      </c>
      <c r="Q3656" t="s">
        <v>26</v>
      </c>
      <c r="R3656" s="19" t="s">
        <v>31</v>
      </c>
    </row>
    <row r="3657" spans="1:18" x14ac:dyDescent="0.3">
      <c r="A3657" s="17" t="s">
        <v>25299</v>
      </c>
      <c r="B3657" t="s">
        <v>17078</v>
      </c>
      <c r="C3657" s="17">
        <v>31007235</v>
      </c>
      <c r="D3657" t="s">
        <v>25297</v>
      </c>
      <c r="E3657" t="s">
        <v>25298</v>
      </c>
      <c r="F3657" t="s">
        <v>25300</v>
      </c>
      <c r="G3657" t="s">
        <v>2494</v>
      </c>
      <c r="H3657" t="s">
        <v>1271</v>
      </c>
      <c r="I3657" s="18">
        <v>45223</v>
      </c>
      <c r="J3657" t="s">
        <v>23</v>
      </c>
      <c r="K3657" t="s">
        <v>1271</v>
      </c>
      <c r="L3657" s="18">
        <v>45204</v>
      </c>
      <c r="M3657">
        <v>1695</v>
      </c>
      <c r="N3657">
        <v>1695</v>
      </c>
      <c r="O3657">
        <v>0</v>
      </c>
      <c r="P3657" t="s">
        <v>26</v>
      </c>
      <c r="Q3657" t="s">
        <v>26</v>
      </c>
      <c r="R3657" s="19" t="s">
        <v>31</v>
      </c>
    </row>
    <row r="3658" spans="1:18" x14ac:dyDescent="0.3">
      <c r="A3658" s="17" t="s">
        <v>25302</v>
      </c>
      <c r="B3658" t="s">
        <v>25301</v>
      </c>
      <c r="C3658" s="17">
        <v>31007235</v>
      </c>
      <c r="D3658" t="s">
        <v>25297</v>
      </c>
      <c r="E3658" t="s">
        <v>25298</v>
      </c>
      <c r="F3658" t="s">
        <v>25303</v>
      </c>
      <c r="G3658" t="s">
        <v>2494</v>
      </c>
      <c r="H3658" t="s">
        <v>1271</v>
      </c>
      <c r="I3658" s="18">
        <v>45233</v>
      </c>
      <c r="J3658" t="s">
        <v>23</v>
      </c>
      <c r="K3658" t="s">
        <v>1271</v>
      </c>
      <c r="L3658" s="18">
        <v>45204</v>
      </c>
      <c r="M3658">
        <v>1695</v>
      </c>
      <c r="N3658">
        <v>1695</v>
      </c>
      <c r="O3658">
        <v>0</v>
      </c>
      <c r="P3658" t="s">
        <v>26</v>
      </c>
      <c r="Q3658" t="s">
        <v>26</v>
      </c>
      <c r="R3658" s="19" t="s">
        <v>31</v>
      </c>
    </row>
    <row r="3659" spans="1:18" x14ac:dyDescent="0.3">
      <c r="A3659" s="17" t="s">
        <v>25305</v>
      </c>
      <c r="B3659" t="s">
        <v>25304</v>
      </c>
      <c r="C3659" s="17">
        <v>31007235</v>
      </c>
      <c r="D3659" t="s">
        <v>25297</v>
      </c>
      <c r="E3659" t="s">
        <v>25298</v>
      </c>
      <c r="F3659" t="s">
        <v>25306</v>
      </c>
      <c r="G3659" t="s">
        <v>16163</v>
      </c>
      <c r="H3659" t="s">
        <v>1271</v>
      </c>
      <c r="I3659" s="18">
        <v>45246</v>
      </c>
      <c r="J3659" t="s">
        <v>23</v>
      </c>
      <c r="K3659" t="s">
        <v>1271</v>
      </c>
      <c r="L3659" s="18">
        <v>45204</v>
      </c>
      <c r="M3659">
        <v>1695</v>
      </c>
      <c r="N3659">
        <v>1695</v>
      </c>
      <c r="O3659">
        <v>0</v>
      </c>
      <c r="P3659" t="s">
        <v>26</v>
      </c>
      <c r="Q3659" t="s">
        <v>26</v>
      </c>
      <c r="R3659" s="19" t="s">
        <v>31</v>
      </c>
    </row>
    <row r="3660" spans="1:18" x14ac:dyDescent="0.3">
      <c r="A3660" s="17" t="s">
        <v>17080</v>
      </c>
      <c r="B3660" t="s">
        <v>17079</v>
      </c>
      <c r="C3660" s="17">
        <v>14952435</v>
      </c>
      <c r="D3660" t="s">
        <v>17077</v>
      </c>
      <c r="E3660" t="s">
        <v>17078</v>
      </c>
      <c r="F3660" t="s">
        <v>17081</v>
      </c>
      <c r="G3660" t="s">
        <v>12915</v>
      </c>
      <c r="H3660" t="s">
        <v>1271</v>
      </c>
      <c r="I3660" s="18">
        <v>45030</v>
      </c>
      <c r="J3660" t="s">
        <v>23</v>
      </c>
      <c r="K3660" t="s">
        <v>1271</v>
      </c>
      <c r="L3660" s="18">
        <v>45223</v>
      </c>
      <c r="M3660">
        <v>1695</v>
      </c>
      <c r="N3660">
        <v>1695</v>
      </c>
      <c r="O3660">
        <v>0</v>
      </c>
      <c r="P3660" t="s">
        <v>26</v>
      </c>
      <c r="Q3660" t="s">
        <v>26</v>
      </c>
      <c r="R3660" s="19" t="s">
        <v>31</v>
      </c>
    </row>
    <row r="3661" spans="1:18" x14ac:dyDescent="0.3">
      <c r="A3661" s="17" t="s">
        <v>17082</v>
      </c>
      <c r="B3661" t="s">
        <v>17078</v>
      </c>
      <c r="C3661" s="17">
        <v>14952435</v>
      </c>
      <c r="D3661" t="s">
        <v>17077</v>
      </c>
      <c r="E3661" t="s">
        <v>17078</v>
      </c>
      <c r="F3661" t="s">
        <v>17083</v>
      </c>
      <c r="G3661" t="s">
        <v>15790</v>
      </c>
      <c r="H3661" t="s">
        <v>1271</v>
      </c>
      <c r="I3661" s="18">
        <v>45042</v>
      </c>
      <c r="J3661" t="s">
        <v>23</v>
      </c>
      <c r="K3661" t="s">
        <v>1271</v>
      </c>
      <c r="L3661" s="18">
        <v>45223</v>
      </c>
      <c r="M3661">
        <v>1695</v>
      </c>
      <c r="N3661">
        <v>1695</v>
      </c>
      <c r="O3661">
        <v>0</v>
      </c>
      <c r="P3661" t="s">
        <v>26</v>
      </c>
      <c r="Q3661" t="s">
        <v>26</v>
      </c>
      <c r="R3661" s="19" t="s">
        <v>31</v>
      </c>
    </row>
    <row r="3662" spans="1:18" x14ac:dyDescent="0.3">
      <c r="A3662" s="17" t="s">
        <v>17085</v>
      </c>
      <c r="B3662" t="s">
        <v>17084</v>
      </c>
      <c r="C3662" s="17">
        <v>14952435</v>
      </c>
      <c r="D3662" t="s">
        <v>17077</v>
      </c>
      <c r="E3662" t="s">
        <v>17078</v>
      </c>
      <c r="F3662" t="s">
        <v>17086</v>
      </c>
      <c r="G3662" t="s">
        <v>2494</v>
      </c>
      <c r="H3662" t="s">
        <v>1271</v>
      </c>
      <c r="I3662" s="18">
        <v>45241</v>
      </c>
      <c r="J3662" t="s">
        <v>23</v>
      </c>
      <c r="K3662" t="s">
        <v>1271</v>
      </c>
      <c r="L3662" s="18">
        <v>45223</v>
      </c>
      <c r="M3662">
        <v>1695</v>
      </c>
      <c r="N3662">
        <v>1695</v>
      </c>
      <c r="O3662">
        <v>0</v>
      </c>
      <c r="P3662" t="s">
        <v>26</v>
      </c>
      <c r="Q3662" t="s">
        <v>26</v>
      </c>
      <c r="R3662" s="19" t="s">
        <v>31</v>
      </c>
    </row>
    <row r="3663" spans="1:18" x14ac:dyDescent="0.3">
      <c r="A3663" s="17" t="s">
        <v>12675</v>
      </c>
      <c r="B3663" t="s">
        <v>12674</v>
      </c>
      <c r="C3663" s="17">
        <v>14915413</v>
      </c>
      <c r="D3663" t="s">
        <v>12673</v>
      </c>
      <c r="E3663" t="s">
        <v>12674</v>
      </c>
      <c r="F3663" t="s">
        <v>12676</v>
      </c>
      <c r="G3663" t="s">
        <v>3934</v>
      </c>
      <c r="H3663" t="s">
        <v>1929</v>
      </c>
      <c r="I3663" s="18">
        <v>60608</v>
      </c>
      <c r="J3663" t="s">
        <v>23</v>
      </c>
      <c r="K3663" t="s">
        <v>1929</v>
      </c>
      <c r="L3663" s="18">
        <v>60601</v>
      </c>
      <c r="M3663">
        <v>2058</v>
      </c>
      <c r="N3663">
        <v>2058</v>
      </c>
      <c r="O3663">
        <v>0</v>
      </c>
      <c r="P3663" t="s">
        <v>26</v>
      </c>
      <c r="Q3663" t="s">
        <v>26</v>
      </c>
      <c r="R3663" s="19" t="s">
        <v>31</v>
      </c>
    </row>
    <row r="3664" spans="1:18" x14ac:dyDescent="0.3">
      <c r="A3664" s="17" t="s">
        <v>13293</v>
      </c>
      <c r="B3664" t="s">
        <v>13292</v>
      </c>
      <c r="C3664" s="17">
        <v>14917413</v>
      </c>
      <c r="D3664" t="s">
        <v>13291</v>
      </c>
      <c r="E3664" t="s">
        <v>13292</v>
      </c>
      <c r="F3664" t="s">
        <v>13294</v>
      </c>
      <c r="G3664" t="s">
        <v>3934</v>
      </c>
      <c r="H3664" t="s">
        <v>1929</v>
      </c>
      <c r="I3664" s="18">
        <v>60647</v>
      </c>
      <c r="J3664" t="s">
        <v>23</v>
      </c>
      <c r="K3664" t="s">
        <v>1929</v>
      </c>
      <c r="L3664" s="18">
        <v>60640</v>
      </c>
      <c r="M3664">
        <v>2058</v>
      </c>
      <c r="N3664">
        <v>2058</v>
      </c>
      <c r="O3664">
        <v>0</v>
      </c>
      <c r="P3664" t="s">
        <v>26</v>
      </c>
      <c r="Q3664" t="s">
        <v>26</v>
      </c>
      <c r="R3664" s="19" t="s">
        <v>31</v>
      </c>
    </row>
    <row r="3665" spans="1:18" x14ac:dyDescent="0.3">
      <c r="A3665" s="17" t="s">
        <v>13569</v>
      </c>
      <c r="B3665" t="s">
        <v>13568</v>
      </c>
      <c r="C3665" s="17">
        <v>14918413</v>
      </c>
      <c r="D3665" t="s">
        <v>13567</v>
      </c>
      <c r="E3665" t="s">
        <v>13568</v>
      </c>
      <c r="F3665" t="s">
        <v>10841</v>
      </c>
      <c r="G3665" t="s">
        <v>10842</v>
      </c>
      <c r="H3665" t="s">
        <v>1929</v>
      </c>
      <c r="I3665" s="18">
        <v>60069</v>
      </c>
      <c r="J3665" t="s">
        <v>23</v>
      </c>
      <c r="K3665" t="s">
        <v>1929</v>
      </c>
      <c r="L3665" s="18">
        <v>60628</v>
      </c>
      <c r="M3665">
        <v>2058</v>
      </c>
      <c r="N3665">
        <v>1719</v>
      </c>
      <c r="O3665">
        <v>-339</v>
      </c>
      <c r="P3665" t="s">
        <v>48</v>
      </c>
      <c r="Q3665" t="s">
        <v>25</v>
      </c>
      <c r="R3665" s="19" t="s">
        <v>31</v>
      </c>
    </row>
    <row r="3666" spans="1:18" x14ac:dyDescent="0.3">
      <c r="A3666" s="17" t="s">
        <v>14642</v>
      </c>
      <c r="B3666" t="s">
        <v>14641</v>
      </c>
      <c r="C3666" s="17">
        <v>14922613</v>
      </c>
      <c r="D3666" t="s">
        <v>14640</v>
      </c>
      <c r="E3666" t="s">
        <v>14641</v>
      </c>
      <c r="F3666" t="s">
        <v>10801</v>
      </c>
      <c r="G3666" t="s">
        <v>10079</v>
      </c>
      <c r="H3666" t="s">
        <v>1929</v>
      </c>
      <c r="I3666" s="18">
        <v>60002</v>
      </c>
      <c r="J3666" t="s">
        <v>23</v>
      </c>
      <c r="K3666" t="s">
        <v>1929</v>
      </c>
      <c r="L3666" s="18">
        <v>60601</v>
      </c>
      <c r="M3666">
        <v>2058</v>
      </c>
      <c r="N3666">
        <v>1719</v>
      </c>
      <c r="O3666">
        <v>-339</v>
      </c>
      <c r="P3666" t="s">
        <v>48</v>
      </c>
      <c r="Q3666" t="s">
        <v>25</v>
      </c>
      <c r="R3666" s="19" t="s">
        <v>31</v>
      </c>
    </row>
    <row r="3667" spans="1:18" x14ac:dyDescent="0.3">
      <c r="A3667" s="17" t="s">
        <v>12947</v>
      </c>
      <c r="B3667" t="s">
        <v>12946</v>
      </c>
      <c r="C3667" s="17">
        <v>14916413</v>
      </c>
      <c r="D3667" t="s">
        <v>12945</v>
      </c>
      <c r="E3667" t="s">
        <v>12946</v>
      </c>
      <c r="F3667" t="s">
        <v>10830</v>
      </c>
      <c r="G3667" t="s">
        <v>10831</v>
      </c>
      <c r="H3667" t="s">
        <v>1929</v>
      </c>
      <c r="I3667" s="18">
        <v>60048</v>
      </c>
      <c r="J3667" t="s">
        <v>23</v>
      </c>
      <c r="K3667" t="s">
        <v>1929</v>
      </c>
      <c r="L3667" s="18">
        <v>60652</v>
      </c>
      <c r="M3667">
        <v>2058</v>
      </c>
      <c r="N3667">
        <v>1719</v>
      </c>
      <c r="O3667">
        <v>-339</v>
      </c>
      <c r="P3667" t="s">
        <v>48</v>
      </c>
      <c r="Q3667" t="s">
        <v>25</v>
      </c>
      <c r="R3667" s="19" t="s">
        <v>31</v>
      </c>
    </row>
    <row r="3668" spans="1:18" x14ac:dyDescent="0.3">
      <c r="A3668" s="17" t="s">
        <v>12281</v>
      </c>
      <c r="B3668" t="s">
        <v>12280</v>
      </c>
      <c r="C3668" s="17">
        <v>14913413</v>
      </c>
      <c r="D3668" t="s">
        <v>12279</v>
      </c>
      <c r="E3668" t="s">
        <v>12280</v>
      </c>
      <c r="F3668" t="s">
        <v>10834</v>
      </c>
      <c r="G3668" t="s">
        <v>10835</v>
      </c>
      <c r="H3668" t="s">
        <v>1929</v>
      </c>
      <c r="I3668" s="18">
        <v>60064</v>
      </c>
      <c r="J3668" t="s">
        <v>23</v>
      </c>
      <c r="K3668" t="s">
        <v>1929</v>
      </c>
      <c r="L3668" s="18">
        <v>60634</v>
      </c>
      <c r="M3668">
        <v>2058</v>
      </c>
      <c r="N3668">
        <v>1719</v>
      </c>
      <c r="O3668">
        <v>-339</v>
      </c>
      <c r="P3668" t="s">
        <v>48</v>
      </c>
      <c r="Q3668" t="s">
        <v>25</v>
      </c>
      <c r="R3668" s="19" t="s">
        <v>31</v>
      </c>
    </row>
    <row r="3669" spans="1:18" x14ac:dyDescent="0.3">
      <c r="A3669" s="17" t="s">
        <v>18471</v>
      </c>
      <c r="B3669" t="s">
        <v>18470</v>
      </c>
      <c r="C3669" s="17" t="s">
        <v>18468</v>
      </c>
      <c r="D3669" t="s">
        <v>18468</v>
      </c>
      <c r="E3669" t="s">
        <v>18469</v>
      </c>
      <c r="F3669" t="s">
        <v>18472</v>
      </c>
      <c r="G3669" t="s">
        <v>18473</v>
      </c>
      <c r="H3669" t="s">
        <v>1271</v>
      </c>
      <c r="I3669" s="18">
        <v>43311</v>
      </c>
      <c r="J3669" t="s">
        <v>23</v>
      </c>
      <c r="K3669" t="s">
        <v>1271</v>
      </c>
      <c r="L3669" s="18">
        <v>45501</v>
      </c>
      <c r="M3669">
        <v>1221</v>
      </c>
      <c r="N3669">
        <v>1218</v>
      </c>
      <c r="O3669">
        <v>-3</v>
      </c>
      <c r="P3669" t="s">
        <v>48</v>
      </c>
      <c r="Q3669" t="s">
        <v>25</v>
      </c>
      <c r="R3669" s="19" t="s">
        <v>31</v>
      </c>
    </row>
    <row r="3670" spans="1:18" x14ac:dyDescent="0.3">
      <c r="A3670" s="17" t="s">
        <v>18475</v>
      </c>
      <c r="B3670" t="s">
        <v>18474</v>
      </c>
      <c r="C3670" s="17" t="s">
        <v>18468</v>
      </c>
      <c r="D3670" t="s">
        <v>18468</v>
      </c>
      <c r="E3670" t="s">
        <v>18469</v>
      </c>
      <c r="F3670" t="s">
        <v>18476</v>
      </c>
      <c r="G3670" t="s">
        <v>18477</v>
      </c>
      <c r="H3670" t="s">
        <v>1271</v>
      </c>
      <c r="I3670" s="18">
        <v>45385</v>
      </c>
      <c r="J3670" t="s">
        <v>23</v>
      </c>
      <c r="K3670" t="s">
        <v>1271</v>
      </c>
      <c r="L3670" s="18">
        <v>45501</v>
      </c>
      <c r="M3670">
        <v>1221</v>
      </c>
      <c r="N3670">
        <v>1221</v>
      </c>
      <c r="O3670">
        <v>0</v>
      </c>
      <c r="P3670" t="s">
        <v>26</v>
      </c>
      <c r="Q3670" t="s">
        <v>26</v>
      </c>
      <c r="R3670" s="19" t="s">
        <v>31</v>
      </c>
    </row>
    <row r="3671" spans="1:18" x14ac:dyDescent="0.3">
      <c r="A3671" s="17" t="s">
        <v>18479</v>
      </c>
      <c r="B3671" t="s">
        <v>18478</v>
      </c>
      <c r="C3671" s="17" t="s">
        <v>18468</v>
      </c>
      <c r="D3671" t="s">
        <v>18468</v>
      </c>
      <c r="E3671" t="s">
        <v>18469</v>
      </c>
      <c r="F3671" t="s">
        <v>18480</v>
      </c>
      <c r="G3671" t="s">
        <v>18481</v>
      </c>
      <c r="H3671" t="s">
        <v>1271</v>
      </c>
      <c r="I3671" s="18">
        <v>45431</v>
      </c>
      <c r="J3671" t="s">
        <v>23</v>
      </c>
      <c r="K3671" t="s">
        <v>1271</v>
      </c>
      <c r="L3671" s="18">
        <v>45501</v>
      </c>
      <c r="M3671">
        <v>1221</v>
      </c>
      <c r="N3671">
        <v>1221</v>
      </c>
      <c r="O3671">
        <v>0</v>
      </c>
      <c r="P3671" t="s">
        <v>26</v>
      </c>
      <c r="Q3671" t="s">
        <v>26</v>
      </c>
      <c r="R3671" s="19" t="s">
        <v>31</v>
      </c>
    </row>
    <row r="3672" spans="1:18" x14ac:dyDescent="0.3">
      <c r="A3672" s="17" t="s">
        <v>18483</v>
      </c>
      <c r="B3672" t="s">
        <v>18482</v>
      </c>
      <c r="C3672" s="17" t="s">
        <v>18468</v>
      </c>
      <c r="D3672" t="s">
        <v>18468</v>
      </c>
      <c r="E3672" t="s">
        <v>18469</v>
      </c>
      <c r="F3672" t="s">
        <v>18484</v>
      </c>
      <c r="G3672" t="s">
        <v>3950</v>
      </c>
      <c r="H3672" t="s">
        <v>1271</v>
      </c>
      <c r="I3672" s="18">
        <v>45501</v>
      </c>
      <c r="J3672" t="s">
        <v>23</v>
      </c>
      <c r="K3672" t="s">
        <v>1271</v>
      </c>
      <c r="L3672" s="18">
        <v>45501</v>
      </c>
      <c r="M3672">
        <v>1221</v>
      </c>
      <c r="N3672">
        <v>1221</v>
      </c>
      <c r="O3672">
        <v>0</v>
      </c>
      <c r="P3672" t="s">
        <v>26</v>
      </c>
      <c r="Q3672" t="s">
        <v>26</v>
      </c>
      <c r="R3672" s="19" t="s">
        <v>31</v>
      </c>
    </row>
    <row r="3673" spans="1:18" x14ac:dyDescent="0.3">
      <c r="A3673" s="17" t="s">
        <v>6638</v>
      </c>
      <c r="B3673" t="s">
        <v>6637</v>
      </c>
      <c r="C3673" s="17">
        <v>11947135</v>
      </c>
      <c r="D3673" t="s">
        <v>6635</v>
      </c>
      <c r="E3673" t="s">
        <v>6636</v>
      </c>
      <c r="F3673" t="s">
        <v>6639</v>
      </c>
      <c r="G3673" t="s">
        <v>6640</v>
      </c>
      <c r="H3673" t="s">
        <v>1271</v>
      </c>
      <c r="I3673" s="18">
        <v>44035</v>
      </c>
      <c r="J3673" t="s">
        <v>23</v>
      </c>
      <c r="K3673" t="s">
        <v>1271</v>
      </c>
      <c r="L3673" s="18">
        <v>44115</v>
      </c>
      <c r="M3673">
        <v>1437</v>
      </c>
      <c r="N3673">
        <v>1437</v>
      </c>
      <c r="O3673">
        <v>0</v>
      </c>
      <c r="P3673" t="s">
        <v>26</v>
      </c>
      <c r="Q3673" t="s">
        <v>26</v>
      </c>
      <c r="R3673" s="19" t="s">
        <v>31</v>
      </c>
    </row>
    <row r="3674" spans="1:18" x14ac:dyDescent="0.3">
      <c r="A3674" s="17" t="s">
        <v>16012</v>
      </c>
      <c r="B3674" t="s">
        <v>16011</v>
      </c>
      <c r="C3674" s="17">
        <v>14933116</v>
      </c>
      <c r="D3674" t="s">
        <v>15967</v>
      </c>
      <c r="E3674" t="s">
        <v>15968</v>
      </c>
      <c r="F3674" t="s">
        <v>16013</v>
      </c>
      <c r="G3674" t="s">
        <v>16014</v>
      </c>
      <c r="H3674" t="s">
        <v>257</v>
      </c>
      <c r="I3674" s="18">
        <v>66441</v>
      </c>
      <c r="J3674" t="s">
        <v>23</v>
      </c>
      <c r="K3674" t="s">
        <v>257</v>
      </c>
      <c r="L3674" s="18">
        <v>66901</v>
      </c>
      <c r="M3674">
        <v>1170</v>
      </c>
      <c r="N3674">
        <v>1083</v>
      </c>
      <c r="O3674">
        <v>-87</v>
      </c>
      <c r="P3674" t="s">
        <v>48</v>
      </c>
      <c r="Q3674" t="s">
        <v>25</v>
      </c>
      <c r="R3674" s="19" t="s">
        <v>31</v>
      </c>
    </row>
    <row r="3675" spans="1:18" x14ac:dyDescent="0.3">
      <c r="A3675" s="17" t="s">
        <v>16016</v>
      </c>
      <c r="B3675" t="s">
        <v>16015</v>
      </c>
      <c r="C3675" s="17">
        <v>14933116</v>
      </c>
      <c r="D3675" t="s">
        <v>15967</v>
      </c>
      <c r="E3675" t="s">
        <v>15968</v>
      </c>
      <c r="F3675" t="s">
        <v>16017</v>
      </c>
      <c r="G3675" t="s">
        <v>16018</v>
      </c>
      <c r="H3675" t="s">
        <v>257</v>
      </c>
      <c r="I3675" s="18">
        <v>66901</v>
      </c>
      <c r="J3675" t="s">
        <v>23</v>
      </c>
      <c r="K3675" t="s">
        <v>257</v>
      </c>
      <c r="L3675" s="18">
        <v>66901</v>
      </c>
      <c r="M3675">
        <v>1170</v>
      </c>
      <c r="N3675">
        <v>1170</v>
      </c>
      <c r="O3675">
        <v>0</v>
      </c>
      <c r="P3675" t="s">
        <v>26</v>
      </c>
      <c r="Q3675" t="s">
        <v>26</v>
      </c>
      <c r="R3675" s="19" t="s">
        <v>31</v>
      </c>
    </row>
    <row r="3676" spans="1:18" x14ac:dyDescent="0.3">
      <c r="A3676" s="17" t="s">
        <v>16020</v>
      </c>
      <c r="B3676" t="s">
        <v>16019</v>
      </c>
      <c r="C3676" s="17">
        <v>14933116</v>
      </c>
      <c r="D3676" t="s">
        <v>15967</v>
      </c>
      <c r="E3676" t="s">
        <v>15968</v>
      </c>
      <c r="F3676" t="s">
        <v>16021</v>
      </c>
      <c r="G3676" t="s">
        <v>6145</v>
      </c>
      <c r="H3676" t="s">
        <v>257</v>
      </c>
      <c r="I3676" s="18">
        <v>66935</v>
      </c>
      <c r="J3676" t="s">
        <v>23</v>
      </c>
      <c r="K3676" t="s">
        <v>257</v>
      </c>
      <c r="L3676" s="18">
        <v>66901</v>
      </c>
      <c r="M3676">
        <v>1170</v>
      </c>
      <c r="N3676">
        <v>1170</v>
      </c>
      <c r="O3676">
        <v>0</v>
      </c>
      <c r="P3676" t="s">
        <v>26</v>
      </c>
      <c r="Q3676" t="s">
        <v>26</v>
      </c>
      <c r="R3676" s="19" t="s">
        <v>31</v>
      </c>
    </row>
    <row r="3677" spans="1:18" x14ac:dyDescent="0.3">
      <c r="A3677" s="17" t="s">
        <v>16023</v>
      </c>
      <c r="B3677" t="s">
        <v>16022</v>
      </c>
      <c r="C3677" s="17">
        <v>14933116</v>
      </c>
      <c r="D3677" t="s">
        <v>15967</v>
      </c>
      <c r="E3677" t="s">
        <v>15968</v>
      </c>
      <c r="F3677" t="s">
        <v>16024</v>
      </c>
      <c r="G3677" t="s">
        <v>16025</v>
      </c>
      <c r="H3677" t="s">
        <v>257</v>
      </c>
      <c r="I3677" s="18">
        <v>66938</v>
      </c>
      <c r="J3677" t="s">
        <v>23</v>
      </c>
      <c r="K3677" t="s">
        <v>257</v>
      </c>
      <c r="L3677" s="18">
        <v>66901</v>
      </c>
      <c r="M3677">
        <v>1170</v>
      </c>
      <c r="N3677">
        <v>1170</v>
      </c>
      <c r="O3677">
        <v>0</v>
      </c>
      <c r="P3677" t="s">
        <v>26</v>
      </c>
      <c r="Q3677" t="s">
        <v>26</v>
      </c>
      <c r="R3677" s="19" t="s">
        <v>31</v>
      </c>
    </row>
    <row r="3678" spans="1:18" x14ac:dyDescent="0.3">
      <c r="A3678" s="17" t="s">
        <v>16027</v>
      </c>
      <c r="B3678" t="s">
        <v>16026</v>
      </c>
      <c r="C3678" s="17">
        <v>14933116</v>
      </c>
      <c r="D3678" t="s">
        <v>15967</v>
      </c>
      <c r="E3678" t="s">
        <v>15968</v>
      </c>
      <c r="F3678" t="s">
        <v>16028</v>
      </c>
      <c r="G3678" t="s">
        <v>1593</v>
      </c>
      <c r="H3678" t="s">
        <v>257</v>
      </c>
      <c r="I3678" s="18">
        <v>66945</v>
      </c>
      <c r="J3678" t="s">
        <v>23</v>
      </c>
      <c r="K3678" t="s">
        <v>257</v>
      </c>
      <c r="L3678" s="18">
        <v>66901</v>
      </c>
      <c r="M3678">
        <v>1170</v>
      </c>
      <c r="N3678">
        <v>1143</v>
      </c>
      <c r="O3678">
        <v>-27</v>
      </c>
      <c r="P3678" t="s">
        <v>48</v>
      </c>
      <c r="Q3678" t="s">
        <v>25</v>
      </c>
      <c r="R3678" s="19" t="s">
        <v>31</v>
      </c>
    </row>
    <row r="3679" spans="1:18" x14ac:dyDescent="0.3">
      <c r="A3679" s="17" t="s">
        <v>15970</v>
      </c>
      <c r="B3679" t="s">
        <v>15969</v>
      </c>
      <c r="C3679" s="17">
        <v>14933116</v>
      </c>
      <c r="D3679" t="s">
        <v>15967</v>
      </c>
      <c r="E3679" t="s">
        <v>15968</v>
      </c>
      <c r="F3679" t="s">
        <v>15971</v>
      </c>
      <c r="G3679" t="s">
        <v>15972</v>
      </c>
      <c r="H3679" t="s">
        <v>257</v>
      </c>
      <c r="I3679" s="18">
        <v>66951</v>
      </c>
      <c r="J3679" t="s">
        <v>23</v>
      </c>
      <c r="K3679" t="s">
        <v>257</v>
      </c>
      <c r="L3679" s="18">
        <v>66901</v>
      </c>
      <c r="M3679">
        <v>1170</v>
      </c>
      <c r="N3679">
        <v>1194</v>
      </c>
      <c r="O3679">
        <v>24</v>
      </c>
      <c r="P3679" t="s">
        <v>24</v>
      </c>
      <c r="Q3679" t="s">
        <v>25</v>
      </c>
      <c r="R3679" s="19" t="s">
        <v>15</v>
      </c>
    </row>
    <row r="3680" spans="1:18" x14ac:dyDescent="0.3">
      <c r="A3680" s="17" t="s">
        <v>16030</v>
      </c>
      <c r="B3680" t="s">
        <v>16029</v>
      </c>
      <c r="C3680" s="17">
        <v>14933116</v>
      </c>
      <c r="D3680" t="s">
        <v>15967</v>
      </c>
      <c r="E3680" t="s">
        <v>15968</v>
      </c>
      <c r="F3680" t="s">
        <v>16031</v>
      </c>
      <c r="G3680" t="s">
        <v>16032</v>
      </c>
      <c r="H3680" t="s">
        <v>257</v>
      </c>
      <c r="I3680" s="18">
        <v>66953</v>
      </c>
      <c r="J3680" t="s">
        <v>23</v>
      </c>
      <c r="K3680" t="s">
        <v>257</v>
      </c>
      <c r="L3680" s="18">
        <v>66901</v>
      </c>
      <c r="M3680">
        <v>1170</v>
      </c>
      <c r="N3680">
        <v>1143</v>
      </c>
      <c r="O3680">
        <v>-27</v>
      </c>
      <c r="P3680" t="s">
        <v>48</v>
      </c>
      <c r="Q3680" t="s">
        <v>25</v>
      </c>
      <c r="R3680" s="19" t="s">
        <v>31</v>
      </c>
    </row>
    <row r="3681" spans="1:18" x14ac:dyDescent="0.3">
      <c r="A3681" s="17" t="s">
        <v>16034</v>
      </c>
      <c r="B3681" t="s">
        <v>16033</v>
      </c>
      <c r="C3681" s="17">
        <v>14933116</v>
      </c>
      <c r="D3681" t="s">
        <v>15967</v>
      </c>
      <c r="E3681" t="s">
        <v>15968</v>
      </c>
      <c r="F3681" t="s">
        <v>16035</v>
      </c>
      <c r="G3681" t="s">
        <v>16036</v>
      </c>
      <c r="H3681" t="s">
        <v>257</v>
      </c>
      <c r="I3681" s="18">
        <v>66956</v>
      </c>
      <c r="J3681" t="s">
        <v>23</v>
      </c>
      <c r="K3681" t="s">
        <v>257</v>
      </c>
      <c r="L3681" s="18">
        <v>66901</v>
      </c>
      <c r="M3681">
        <v>1170</v>
      </c>
      <c r="N3681">
        <v>1170</v>
      </c>
      <c r="O3681">
        <v>0</v>
      </c>
      <c r="P3681" t="s">
        <v>26</v>
      </c>
      <c r="Q3681" t="s">
        <v>26</v>
      </c>
      <c r="R3681" s="19" t="s">
        <v>31</v>
      </c>
    </row>
    <row r="3682" spans="1:18" x14ac:dyDescent="0.3">
      <c r="A3682" s="17" t="s">
        <v>16038</v>
      </c>
      <c r="B3682" t="s">
        <v>16037</v>
      </c>
      <c r="C3682" s="17">
        <v>14933116</v>
      </c>
      <c r="D3682" t="s">
        <v>15967</v>
      </c>
      <c r="E3682" t="s">
        <v>15968</v>
      </c>
      <c r="F3682" t="s">
        <v>16039</v>
      </c>
      <c r="G3682" t="s">
        <v>16040</v>
      </c>
      <c r="H3682" t="s">
        <v>257</v>
      </c>
      <c r="I3682" s="18">
        <v>66966</v>
      </c>
      <c r="J3682" t="s">
        <v>23</v>
      </c>
      <c r="K3682" t="s">
        <v>257</v>
      </c>
      <c r="L3682" s="18">
        <v>66901</v>
      </c>
      <c r="M3682">
        <v>1170</v>
      </c>
      <c r="N3682">
        <v>1170</v>
      </c>
      <c r="O3682">
        <v>0</v>
      </c>
      <c r="P3682" t="s">
        <v>26</v>
      </c>
      <c r="Q3682" t="s">
        <v>26</v>
      </c>
      <c r="R3682" s="19" t="s">
        <v>31</v>
      </c>
    </row>
    <row r="3683" spans="1:18" x14ac:dyDescent="0.3">
      <c r="A3683" s="17" t="s">
        <v>15974</v>
      </c>
      <c r="B3683" t="s">
        <v>15973</v>
      </c>
      <c r="C3683" s="17">
        <v>14933116</v>
      </c>
      <c r="D3683" t="s">
        <v>15967</v>
      </c>
      <c r="E3683" t="s">
        <v>15968</v>
      </c>
      <c r="F3683" t="s">
        <v>15975</v>
      </c>
      <c r="G3683" t="s">
        <v>15976</v>
      </c>
      <c r="H3683" t="s">
        <v>257</v>
      </c>
      <c r="I3683" s="18">
        <v>66967</v>
      </c>
      <c r="J3683" t="s">
        <v>23</v>
      </c>
      <c r="K3683" t="s">
        <v>257</v>
      </c>
      <c r="L3683" s="18">
        <v>66901</v>
      </c>
      <c r="M3683">
        <v>1170</v>
      </c>
      <c r="N3683">
        <v>1194</v>
      </c>
      <c r="O3683">
        <v>24</v>
      </c>
      <c r="P3683" t="s">
        <v>24</v>
      </c>
      <c r="Q3683" t="s">
        <v>25</v>
      </c>
      <c r="R3683" s="19" t="s">
        <v>15</v>
      </c>
    </row>
    <row r="3684" spans="1:18" x14ac:dyDescent="0.3">
      <c r="A3684" s="17" t="s">
        <v>16042</v>
      </c>
      <c r="B3684" t="s">
        <v>16041</v>
      </c>
      <c r="C3684" s="17">
        <v>14933116</v>
      </c>
      <c r="D3684" t="s">
        <v>15967</v>
      </c>
      <c r="E3684" t="s">
        <v>15968</v>
      </c>
      <c r="F3684" t="s">
        <v>16043</v>
      </c>
      <c r="G3684" t="s">
        <v>2150</v>
      </c>
      <c r="H3684" t="s">
        <v>257</v>
      </c>
      <c r="I3684" s="18">
        <v>66968</v>
      </c>
      <c r="J3684" t="s">
        <v>23</v>
      </c>
      <c r="K3684" t="s">
        <v>257</v>
      </c>
      <c r="L3684" s="18">
        <v>66901</v>
      </c>
      <c r="M3684">
        <v>1170</v>
      </c>
      <c r="N3684">
        <v>1143</v>
      </c>
      <c r="O3684">
        <v>-27</v>
      </c>
      <c r="P3684" t="s">
        <v>48</v>
      </c>
      <c r="Q3684" t="s">
        <v>25</v>
      </c>
      <c r="R3684" s="19" t="s">
        <v>31</v>
      </c>
    </row>
    <row r="3685" spans="1:18" x14ac:dyDescent="0.3">
      <c r="A3685" s="17" t="s">
        <v>16045</v>
      </c>
      <c r="B3685" t="s">
        <v>16044</v>
      </c>
      <c r="C3685" s="17">
        <v>14933116</v>
      </c>
      <c r="D3685" t="s">
        <v>15967</v>
      </c>
      <c r="E3685" t="s">
        <v>15968</v>
      </c>
      <c r="F3685" t="s">
        <v>16046</v>
      </c>
      <c r="G3685" t="s">
        <v>1820</v>
      </c>
      <c r="H3685" t="s">
        <v>257</v>
      </c>
      <c r="I3685" s="18">
        <v>67410</v>
      </c>
      <c r="J3685" t="s">
        <v>23</v>
      </c>
      <c r="K3685" t="s">
        <v>257</v>
      </c>
      <c r="L3685" s="18">
        <v>66901</v>
      </c>
      <c r="M3685">
        <v>1170</v>
      </c>
      <c r="N3685">
        <v>1083</v>
      </c>
      <c r="O3685">
        <v>-87</v>
      </c>
      <c r="P3685" t="s">
        <v>48</v>
      </c>
      <c r="Q3685" t="s">
        <v>25</v>
      </c>
      <c r="R3685" s="19" t="s">
        <v>31</v>
      </c>
    </row>
    <row r="3686" spans="1:18" x14ac:dyDescent="0.3">
      <c r="A3686" s="17" t="s">
        <v>15978</v>
      </c>
      <c r="B3686" t="s">
        <v>15977</v>
      </c>
      <c r="C3686" s="17">
        <v>14933116</v>
      </c>
      <c r="D3686" t="s">
        <v>15967</v>
      </c>
      <c r="E3686" t="s">
        <v>15968</v>
      </c>
      <c r="F3686" t="s">
        <v>15979</v>
      </c>
      <c r="G3686" t="s">
        <v>7395</v>
      </c>
      <c r="H3686" t="s">
        <v>257</v>
      </c>
      <c r="I3686" s="18">
        <v>67420</v>
      </c>
      <c r="J3686" t="s">
        <v>23</v>
      </c>
      <c r="K3686" t="s">
        <v>257</v>
      </c>
      <c r="L3686" s="18">
        <v>66901</v>
      </c>
      <c r="M3686">
        <v>1170</v>
      </c>
      <c r="N3686">
        <v>1194</v>
      </c>
      <c r="O3686">
        <v>24</v>
      </c>
      <c r="P3686" t="s">
        <v>24</v>
      </c>
      <c r="Q3686" t="s">
        <v>25</v>
      </c>
      <c r="R3686" s="19" t="s">
        <v>15</v>
      </c>
    </row>
    <row r="3687" spans="1:18" x14ac:dyDescent="0.3">
      <c r="A3687" s="17" t="s">
        <v>15981</v>
      </c>
      <c r="B3687" t="s">
        <v>15980</v>
      </c>
      <c r="C3687" s="17">
        <v>14933116</v>
      </c>
      <c r="D3687" t="s">
        <v>15967</v>
      </c>
      <c r="E3687" t="s">
        <v>15968</v>
      </c>
      <c r="F3687" t="s">
        <v>15982</v>
      </c>
      <c r="G3687" t="s">
        <v>7395</v>
      </c>
      <c r="H3687" t="s">
        <v>257</v>
      </c>
      <c r="I3687" s="18">
        <v>67420</v>
      </c>
      <c r="J3687" t="s">
        <v>23</v>
      </c>
      <c r="K3687" t="s">
        <v>257</v>
      </c>
      <c r="L3687" s="18">
        <v>66901</v>
      </c>
      <c r="M3687">
        <v>1170</v>
      </c>
      <c r="N3687">
        <v>1194</v>
      </c>
      <c r="O3687">
        <v>24</v>
      </c>
      <c r="P3687" t="s">
        <v>24</v>
      </c>
      <c r="Q3687" t="s">
        <v>25</v>
      </c>
      <c r="R3687" s="19" t="s">
        <v>15</v>
      </c>
    </row>
    <row r="3688" spans="1:18" x14ac:dyDescent="0.3">
      <c r="A3688" s="17" t="s">
        <v>15984</v>
      </c>
      <c r="B3688" t="s">
        <v>15983</v>
      </c>
      <c r="C3688" s="17">
        <v>14933116</v>
      </c>
      <c r="D3688" t="s">
        <v>15967</v>
      </c>
      <c r="E3688" t="s">
        <v>15968</v>
      </c>
      <c r="F3688" t="s">
        <v>15985</v>
      </c>
      <c r="G3688" t="s">
        <v>4465</v>
      </c>
      <c r="H3688" t="s">
        <v>257</v>
      </c>
      <c r="I3688" s="18">
        <v>67422</v>
      </c>
      <c r="J3688" t="s">
        <v>23</v>
      </c>
      <c r="K3688" t="s">
        <v>257</v>
      </c>
      <c r="L3688" s="18">
        <v>66901</v>
      </c>
      <c r="M3688">
        <v>1170</v>
      </c>
      <c r="N3688">
        <v>1194</v>
      </c>
      <c r="O3688">
        <v>24</v>
      </c>
      <c r="P3688" t="s">
        <v>24</v>
      </c>
      <c r="Q3688" t="s">
        <v>25</v>
      </c>
      <c r="R3688" s="19" t="s">
        <v>15</v>
      </c>
    </row>
    <row r="3689" spans="1:18" x14ac:dyDescent="0.3">
      <c r="A3689" s="17" t="s">
        <v>16048</v>
      </c>
      <c r="B3689" t="s">
        <v>16047</v>
      </c>
      <c r="C3689" s="17">
        <v>14933116</v>
      </c>
      <c r="D3689" t="s">
        <v>15967</v>
      </c>
      <c r="E3689" t="s">
        <v>15968</v>
      </c>
      <c r="F3689" t="s">
        <v>16049</v>
      </c>
      <c r="G3689" t="s">
        <v>16050</v>
      </c>
      <c r="H3689" t="s">
        <v>257</v>
      </c>
      <c r="I3689" s="18">
        <v>67431</v>
      </c>
      <c r="J3689" t="s">
        <v>23</v>
      </c>
      <c r="K3689" t="s">
        <v>257</v>
      </c>
      <c r="L3689" s="18">
        <v>66901</v>
      </c>
      <c r="M3689">
        <v>1170</v>
      </c>
      <c r="N3689">
        <v>1083</v>
      </c>
      <c r="O3689">
        <v>-87</v>
      </c>
      <c r="P3689" t="s">
        <v>48</v>
      </c>
      <c r="Q3689" t="s">
        <v>25</v>
      </c>
      <c r="R3689" s="19" t="s">
        <v>31</v>
      </c>
    </row>
    <row r="3690" spans="1:18" x14ac:dyDescent="0.3">
      <c r="A3690" s="17" t="s">
        <v>16052</v>
      </c>
      <c r="B3690" t="s">
        <v>16051</v>
      </c>
      <c r="C3690" s="17">
        <v>14933116</v>
      </c>
      <c r="D3690" t="s">
        <v>15967</v>
      </c>
      <c r="E3690" t="s">
        <v>15968</v>
      </c>
      <c r="F3690" t="s">
        <v>16053</v>
      </c>
      <c r="G3690" t="s">
        <v>16054</v>
      </c>
      <c r="H3690" t="s">
        <v>257</v>
      </c>
      <c r="I3690" s="18">
        <v>67432</v>
      </c>
      <c r="J3690" t="s">
        <v>23</v>
      </c>
      <c r="K3690" t="s">
        <v>257</v>
      </c>
      <c r="L3690" s="18">
        <v>66901</v>
      </c>
      <c r="M3690">
        <v>1170</v>
      </c>
      <c r="N3690">
        <v>1083</v>
      </c>
      <c r="O3690">
        <v>-87</v>
      </c>
      <c r="P3690" t="s">
        <v>48</v>
      </c>
      <c r="Q3690" t="s">
        <v>25</v>
      </c>
      <c r="R3690" s="19" t="s">
        <v>31</v>
      </c>
    </row>
    <row r="3691" spans="1:18" x14ac:dyDescent="0.3">
      <c r="A3691" s="17" t="s">
        <v>16056</v>
      </c>
      <c r="B3691" t="s">
        <v>16055</v>
      </c>
      <c r="C3691" s="17">
        <v>14933116</v>
      </c>
      <c r="D3691" t="s">
        <v>15967</v>
      </c>
      <c r="E3691" t="s">
        <v>15968</v>
      </c>
      <c r="F3691" t="s">
        <v>16057</v>
      </c>
      <c r="G3691" t="s">
        <v>16058</v>
      </c>
      <c r="H3691" t="s">
        <v>257</v>
      </c>
      <c r="I3691" s="18">
        <v>67445</v>
      </c>
      <c r="J3691" t="s">
        <v>23</v>
      </c>
      <c r="K3691" t="s">
        <v>257</v>
      </c>
      <c r="L3691" s="18">
        <v>66901</v>
      </c>
      <c r="M3691">
        <v>1170</v>
      </c>
      <c r="N3691">
        <v>1170</v>
      </c>
      <c r="O3691">
        <v>0</v>
      </c>
      <c r="P3691" t="s">
        <v>26</v>
      </c>
      <c r="Q3691" t="s">
        <v>26</v>
      </c>
      <c r="R3691" s="19" t="s">
        <v>31</v>
      </c>
    </row>
    <row r="3692" spans="1:18" x14ac:dyDescent="0.3">
      <c r="A3692" s="17" t="s">
        <v>16060</v>
      </c>
      <c r="B3692" t="s">
        <v>16059</v>
      </c>
      <c r="C3692" s="17">
        <v>14933116</v>
      </c>
      <c r="D3692" t="s">
        <v>15967</v>
      </c>
      <c r="E3692" t="s">
        <v>15968</v>
      </c>
      <c r="F3692" t="s">
        <v>16061</v>
      </c>
      <c r="G3692" t="s">
        <v>16062</v>
      </c>
      <c r="H3692" t="s">
        <v>257</v>
      </c>
      <c r="I3692" s="18">
        <v>67449</v>
      </c>
      <c r="J3692" t="s">
        <v>23</v>
      </c>
      <c r="K3692" t="s">
        <v>257</v>
      </c>
      <c r="L3692" s="18">
        <v>66901</v>
      </c>
      <c r="M3692">
        <v>1170</v>
      </c>
      <c r="N3692">
        <v>1083</v>
      </c>
      <c r="O3692">
        <v>-87</v>
      </c>
      <c r="P3692" t="s">
        <v>48</v>
      </c>
      <c r="Q3692" t="s">
        <v>25</v>
      </c>
      <c r="R3692" s="19" t="s">
        <v>31</v>
      </c>
    </row>
    <row r="3693" spans="1:18" x14ac:dyDescent="0.3">
      <c r="A3693" s="17" t="s">
        <v>16064</v>
      </c>
      <c r="B3693" t="s">
        <v>16063</v>
      </c>
      <c r="C3693" s="17">
        <v>14933116</v>
      </c>
      <c r="D3693" t="s">
        <v>15967</v>
      </c>
      <c r="E3693" t="s">
        <v>15968</v>
      </c>
      <c r="F3693" t="s">
        <v>16065</v>
      </c>
      <c r="G3693" t="s">
        <v>16066</v>
      </c>
      <c r="H3693" t="s">
        <v>257</v>
      </c>
      <c r="I3693" s="18">
        <v>67451</v>
      </c>
      <c r="J3693" t="s">
        <v>23</v>
      </c>
      <c r="K3693" t="s">
        <v>257</v>
      </c>
      <c r="L3693" s="18">
        <v>66901</v>
      </c>
      <c r="M3693">
        <v>1170</v>
      </c>
      <c r="N3693">
        <v>1083</v>
      </c>
      <c r="O3693">
        <v>-87</v>
      </c>
      <c r="P3693" t="s">
        <v>48</v>
      </c>
      <c r="Q3693" t="s">
        <v>25</v>
      </c>
      <c r="R3693" s="19" t="s">
        <v>31</v>
      </c>
    </row>
    <row r="3694" spans="1:18" x14ac:dyDescent="0.3">
      <c r="A3694" s="17" t="s">
        <v>15987</v>
      </c>
      <c r="B3694" t="s">
        <v>15986</v>
      </c>
      <c r="C3694" s="17">
        <v>14933116</v>
      </c>
      <c r="D3694" t="s">
        <v>15967</v>
      </c>
      <c r="E3694" t="s">
        <v>15968</v>
      </c>
      <c r="F3694" t="s">
        <v>15988</v>
      </c>
      <c r="G3694" t="s">
        <v>505</v>
      </c>
      <c r="H3694" t="s">
        <v>257</v>
      </c>
      <c r="I3694" s="18">
        <v>67455</v>
      </c>
      <c r="J3694" t="s">
        <v>23</v>
      </c>
      <c r="K3694" t="s">
        <v>257</v>
      </c>
      <c r="L3694" s="18">
        <v>66901</v>
      </c>
      <c r="M3694">
        <v>1170</v>
      </c>
      <c r="N3694">
        <v>1194</v>
      </c>
      <c r="O3694">
        <v>24</v>
      </c>
      <c r="P3694" t="s">
        <v>24</v>
      </c>
      <c r="Q3694" t="s">
        <v>25</v>
      </c>
      <c r="R3694" s="19" t="s">
        <v>15</v>
      </c>
    </row>
    <row r="3695" spans="1:18" x14ac:dyDescent="0.3">
      <c r="A3695" s="17" t="s">
        <v>16068</v>
      </c>
      <c r="B3695" t="s">
        <v>16067</v>
      </c>
      <c r="C3695" s="17">
        <v>14933116</v>
      </c>
      <c r="D3695" t="s">
        <v>15967</v>
      </c>
      <c r="E3695" t="s">
        <v>15968</v>
      </c>
      <c r="F3695" t="s">
        <v>16069</v>
      </c>
      <c r="G3695" t="s">
        <v>16070</v>
      </c>
      <c r="H3695" t="s">
        <v>257</v>
      </c>
      <c r="I3695" s="18">
        <v>67466</v>
      </c>
      <c r="J3695" t="s">
        <v>23</v>
      </c>
      <c r="K3695" t="s">
        <v>257</v>
      </c>
      <c r="L3695" s="18">
        <v>66901</v>
      </c>
      <c r="M3695">
        <v>1170</v>
      </c>
      <c r="N3695">
        <v>1170</v>
      </c>
      <c r="O3695">
        <v>0</v>
      </c>
      <c r="P3695" t="s">
        <v>26</v>
      </c>
      <c r="Q3695" t="s">
        <v>26</v>
      </c>
      <c r="R3695" s="19" t="s">
        <v>31</v>
      </c>
    </row>
    <row r="3696" spans="1:18" x14ac:dyDescent="0.3">
      <c r="A3696" s="17" t="s">
        <v>15990</v>
      </c>
      <c r="B3696" t="s">
        <v>15989</v>
      </c>
      <c r="C3696" s="17">
        <v>14933116</v>
      </c>
      <c r="D3696" t="s">
        <v>15967</v>
      </c>
      <c r="E3696" t="s">
        <v>15968</v>
      </c>
      <c r="F3696" t="s">
        <v>15991</v>
      </c>
      <c r="G3696" t="s">
        <v>13975</v>
      </c>
      <c r="H3696" t="s">
        <v>257</v>
      </c>
      <c r="I3696" s="18">
        <v>67467</v>
      </c>
      <c r="J3696" t="s">
        <v>23</v>
      </c>
      <c r="K3696" t="s">
        <v>257</v>
      </c>
      <c r="L3696" s="18">
        <v>66901</v>
      </c>
      <c r="M3696">
        <v>1170</v>
      </c>
      <c r="N3696">
        <v>1194</v>
      </c>
      <c r="O3696">
        <v>24</v>
      </c>
      <c r="P3696" t="s">
        <v>24</v>
      </c>
      <c r="Q3696" t="s">
        <v>25</v>
      </c>
      <c r="R3696" s="19" t="s">
        <v>15</v>
      </c>
    </row>
    <row r="3697" spans="1:18" x14ac:dyDescent="0.3">
      <c r="A3697" s="17" t="s">
        <v>15993</v>
      </c>
      <c r="B3697" t="s">
        <v>15992</v>
      </c>
      <c r="C3697" s="17">
        <v>14933116</v>
      </c>
      <c r="D3697" t="s">
        <v>15967</v>
      </c>
      <c r="E3697" t="s">
        <v>15968</v>
      </c>
      <c r="F3697" t="s">
        <v>15994</v>
      </c>
      <c r="G3697" t="s">
        <v>15995</v>
      </c>
      <c r="H3697" t="s">
        <v>257</v>
      </c>
      <c r="I3697" s="18">
        <v>67473</v>
      </c>
      <c r="J3697" t="s">
        <v>23</v>
      </c>
      <c r="K3697" t="s">
        <v>257</v>
      </c>
      <c r="L3697" s="18">
        <v>66901</v>
      </c>
      <c r="M3697">
        <v>1170</v>
      </c>
      <c r="N3697">
        <v>1194</v>
      </c>
      <c r="O3697">
        <v>24</v>
      </c>
      <c r="P3697" t="s">
        <v>24</v>
      </c>
      <c r="Q3697" t="s">
        <v>25</v>
      </c>
      <c r="R3697" s="19" t="s">
        <v>15</v>
      </c>
    </row>
    <row r="3698" spans="1:18" x14ac:dyDescent="0.3">
      <c r="A3698" s="17" t="s">
        <v>16072</v>
      </c>
      <c r="B3698" t="s">
        <v>16071</v>
      </c>
      <c r="C3698" s="17">
        <v>14933116</v>
      </c>
      <c r="D3698" t="s">
        <v>15967</v>
      </c>
      <c r="E3698" t="s">
        <v>15968</v>
      </c>
      <c r="F3698" t="s">
        <v>16073</v>
      </c>
      <c r="G3698" t="s">
        <v>16074</v>
      </c>
      <c r="H3698" t="s">
        <v>257</v>
      </c>
      <c r="I3698" s="18">
        <v>67480</v>
      </c>
      <c r="J3698" t="s">
        <v>23</v>
      </c>
      <c r="K3698" t="s">
        <v>257</v>
      </c>
      <c r="L3698" s="18">
        <v>66901</v>
      </c>
      <c r="M3698">
        <v>1170</v>
      </c>
      <c r="N3698">
        <v>1083</v>
      </c>
      <c r="O3698">
        <v>-87</v>
      </c>
      <c r="P3698" t="s">
        <v>48</v>
      </c>
      <c r="Q3698" t="s">
        <v>25</v>
      </c>
      <c r="R3698" s="19" t="s">
        <v>31</v>
      </c>
    </row>
    <row r="3699" spans="1:18" x14ac:dyDescent="0.3">
      <c r="A3699" s="17" t="s">
        <v>15997</v>
      </c>
      <c r="B3699" t="s">
        <v>15996</v>
      </c>
      <c r="C3699" s="17">
        <v>14933116</v>
      </c>
      <c r="D3699" t="s">
        <v>15967</v>
      </c>
      <c r="E3699" t="s">
        <v>15968</v>
      </c>
      <c r="F3699" t="s">
        <v>15998</v>
      </c>
      <c r="G3699" t="s">
        <v>15999</v>
      </c>
      <c r="H3699" t="s">
        <v>257</v>
      </c>
      <c r="I3699" s="18">
        <v>67481</v>
      </c>
      <c r="J3699" t="s">
        <v>23</v>
      </c>
      <c r="K3699" t="s">
        <v>257</v>
      </c>
      <c r="L3699" s="18">
        <v>66901</v>
      </c>
      <c r="M3699">
        <v>1170</v>
      </c>
      <c r="N3699">
        <v>1194</v>
      </c>
      <c r="O3699">
        <v>24</v>
      </c>
      <c r="P3699" t="s">
        <v>24</v>
      </c>
      <c r="Q3699" t="s">
        <v>25</v>
      </c>
      <c r="R3699" s="19" t="s">
        <v>15</v>
      </c>
    </row>
    <row r="3700" spans="1:18" x14ac:dyDescent="0.3">
      <c r="A3700" s="17" t="s">
        <v>16001</v>
      </c>
      <c r="B3700" t="s">
        <v>16000</v>
      </c>
      <c r="C3700" s="17">
        <v>14933116</v>
      </c>
      <c r="D3700" t="s">
        <v>15967</v>
      </c>
      <c r="E3700" t="s">
        <v>15968</v>
      </c>
      <c r="F3700" t="s">
        <v>16002</v>
      </c>
      <c r="G3700" t="s">
        <v>16003</v>
      </c>
      <c r="H3700" t="s">
        <v>257</v>
      </c>
      <c r="I3700" s="18">
        <v>67484</v>
      </c>
      <c r="J3700" t="s">
        <v>23</v>
      </c>
      <c r="K3700" t="s">
        <v>257</v>
      </c>
      <c r="L3700" s="18">
        <v>66901</v>
      </c>
      <c r="M3700">
        <v>1170</v>
      </c>
      <c r="N3700">
        <v>1194</v>
      </c>
      <c r="O3700">
        <v>24</v>
      </c>
      <c r="P3700" t="s">
        <v>24</v>
      </c>
      <c r="Q3700" t="s">
        <v>25</v>
      </c>
      <c r="R3700" s="19" t="s">
        <v>15</v>
      </c>
    </row>
    <row r="3701" spans="1:18" x14ac:dyDescent="0.3">
      <c r="A3701" s="17" t="s">
        <v>16076</v>
      </c>
      <c r="B3701" t="s">
        <v>16075</v>
      </c>
      <c r="C3701" s="17">
        <v>14933116</v>
      </c>
      <c r="D3701" t="s">
        <v>15967</v>
      </c>
      <c r="E3701" t="s">
        <v>15968</v>
      </c>
      <c r="F3701" t="s">
        <v>16077</v>
      </c>
      <c r="G3701" t="s">
        <v>16078</v>
      </c>
      <c r="H3701" t="s">
        <v>257</v>
      </c>
      <c r="I3701" s="18">
        <v>67487</v>
      </c>
      <c r="J3701" t="s">
        <v>23</v>
      </c>
      <c r="K3701" t="s">
        <v>257</v>
      </c>
      <c r="L3701" s="18">
        <v>66901</v>
      </c>
      <c r="M3701">
        <v>1170</v>
      </c>
      <c r="N3701">
        <v>1083</v>
      </c>
      <c r="O3701">
        <v>-87</v>
      </c>
      <c r="P3701" t="s">
        <v>48</v>
      </c>
      <c r="Q3701" t="s">
        <v>25</v>
      </c>
      <c r="R3701" s="19" t="s">
        <v>31</v>
      </c>
    </row>
    <row r="3702" spans="1:18" x14ac:dyDescent="0.3">
      <c r="A3702" s="17" t="s">
        <v>16005</v>
      </c>
      <c r="B3702" t="s">
        <v>16004</v>
      </c>
      <c r="C3702" s="17">
        <v>14933116</v>
      </c>
      <c r="D3702" t="s">
        <v>15967</v>
      </c>
      <c r="E3702" t="s">
        <v>15968</v>
      </c>
      <c r="F3702" t="s">
        <v>16006</v>
      </c>
      <c r="G3702" t="s">
        <v>16007</v>
      </c>
      <c r="H3702" t="s">
        <v>257</v>
      </c>
      <c r="I3702" s="18">
        <v>67651</v>
      </c>
      <c r="J3702" t="s">
        <v>23</v>
      </c>
      <c r="K3702" t="s">
        <v>257</v>
      </c>
      <c r="L3702" s="18">
        <v>66901</v>
      </c>
      <c r="M3702">
        <v>1170</v>
      </c>
      <c r="N3702">
        <v>1194</v>
      </c>
      <c r="O3702">
        <v>24</v>
      </c>
      <c r="P3702" t="s">
        <v>24</v>
      </c>
      <c r="Q3702" t="s">
        <v>25</v>
      </c>
      <c r="R3702" s="19" t="s">
        <v>15</v>
      </c>
    </row>
    <row r="3703" spans="1:18" x14ac:dyDescent="0.3">
      <c r="A3703" s="17" t="s">
        <v>16009</v>
      </c>
      <c r="B3703" t="s">
        <v>16008</v>
      </c>
      <c r="C3703" s="17">
        <v>14933116</v>
      </c>
      <c r="D3703" t="s">
        <v>15967</v>
      </c>
      <c r="E3703" t="s">
        <v>15968</v>
      </c>
      <c r="F3703" t="s">
        <v>16010</v>
      </c>
      <c r="G3703" t="s">
        <v>10320</v>
      </c>
      <c r="H3703" t="s">
        <v>257</v>
      </c>
      <c r="I3703" s="18">
        <v>67665</v>
      </c>
      <c r="J3703" t="s">
        <v>23</v>
      </c>
      <c r="K3703" t="s">
        <v>257</v>
      </c>
      <c r="L3703" s="18">
        <v>66901</v>
      </c>
      <c r="M3703">
        <v>1170</v>
      </c>
      <c r="N3703">
        <v>1194</v>
      </c>
      <c r="O3703">
        <v>24</v>
      </c>
      <c r="P3703" t="s">
        <v>24</v>
      </c>
      <c r="Q3703" t="s">
        <v>25</v>
      </c>
      <c r="R3703" s="19" t="s">
        <v>15</v>
      </c>
    </row>
    <row r="3704" spans="1:18" x14ac:dyDescent="0.3">
      <c r="A3704" s="17" t="s">
        <v>16080</v>
      </c>
      <c r="B3704" t="s">
        <v>16079</v>
      </c>
      <c r="C3704" s="17">
        <v>14933116</v>
      </c>
      <c r="D3704" t="s">
        <v>15967</v>
      </c>
      <c r="E3704" t="s">
        <v>15968</v>
      </c>
      <c r="F3704" t="s">
        <v>16081</v>
      </c>
      <c r="G3704" t="s">
        <v>16082</v>
      </c>
      <c r="H3704" t="s">
        <v>257</v>
      </c>
      <c r="I3704" s="18">
        <v>68437</v>
      </c>
      <c r="J3704" t="s">
        <v>23</v>
      </c>
      <c r="K3704" t="s">
        <v>257</v>
      </c>
      <c r="L3704" s="18">
        <v>66901</v>
      </c>
      <c r="M3704">
        <v>1170</v>
      </c>
      <c r="N3704">
        <v>1170</v>
      </c>
      <c r="O3704">
        <v>0</v>
      </c>
      <c r="P3704" t="s">
        <v>26</v>
      </c>
      <c r="Q3704" t="s">
        <v>26</v>
      </c>
      <c r="R3704" s="19" t="s">
        <v>31</v>
      </c>
    </row>
    <row r="3705" spans="1:18" x14ac:dyDescent="0.3">
      <c r="A3705" s="17" t="s">
        <v>33242</v>
      </c>
      <c r="B3705" t="s">
        <v>33241</v>
      </c>
      <c r="C3705" s="17">
        <v>35063813</v>
      </c>
      <c r="D3705" t="s">
        <v>33240</v>
      </c>
      <c r="E3705" t="s">
        <v>33241</v>
      </c>
      <c r="F3705" t="s">
        <v>10804</v>
      </c>
      <c r="G3705" t="s">
        <v>10805</v>
      </c>
      <c r="H3705" t="s">
        <v>1929</v>
      </c>
      <c r="I3705" s="18">
        <v>60015</v>
      </c>
      <c r="J3705" t="s">
        <v>23</v>
      </c>
      <c r="K3705" t="s">
        <v>1929</v>
      </c>
      <c r="L3705" s="18">
        <v>60603</v>
      </c>
      <c r="M3705">
        <v>2058</v>
      </c>
      <c r="N3705">
        <v>1719</v>
      </c>
      <c r="O3705">
        <v>-339</v>
      </c>
      <c r="P3705" t="s">
        <v>48</v>
      </c>
      <c r="Q3705" t="s">
        <v>25</v>
      </c>
      <c r="R3705" s="19" t="s">
        <v>31</v>
      </c>
    </row>
    <row r="3706" spans="1:18" x14ac:dyDescent="0.3">
      <c r="A3706" s="17" t="s">
        <v>9000</v>
      </c>
      <c r="B3706" t="s">
        <v>8999</v>
      </c>
      <c r="C3706" s="17">
        <v>14901416</v>
      </c>
      <c r="D3706" t="s">
        <v>8997</v>
      </c>
      <c r="E3706" t="s">
        <v>8998</v>
      </c>
      <c r="F3706" t="s">
        <v>9001</v>
      </c>
      <c r="G3706" t="s">
        <v>5486</v>
      </c>
      <c r="H3706" t="s">
        <v>257</v>
      </c>
      <c r="I3706" s="18">
        <v>66725</v>
      </c>
      <c r="J3706" t="s">
        <v>23</v>
      </c>
      <c r="K3706" t="s">
        <v>257</v>
      </c>
      <c r="L3706" s="18">
        <v>67337</v>
      </c>
      <c r="M3706">
        <v>1194</v>
      </c>
      <c r="N3706">
        <v>1194</v>
      </c>
      <c r="O3706">
        <v>0</v>
      </c>
      <c r="P3706" t="s">
        <v>26</v>
      </c>
      <c r="Q3706" t="s">
        <v>26</v>
      </c>
      <c r="R3706" s="19" t="s">
        <v>31</v>
      </c>
    </row>
    <row r="3707" spans="1:18" x14ac:dyDescent="0.3">
      <c r="A3707" s="17" t="s">
        <v>14287</v>
      </c>
      <c r="B3707" t="s">
        <v>14286</v>
      </c>
      <c r="C3707" s="17">
        <v>14922413</v>
      </c>
      <c r="D3707" t="s">
        <v>14285</v>
      </c>
      <c r="E3707" t="s">
        <v>14286</v>
      </c>
      <c r="F3707" t="s">
        <v>10794</v>
      </c>
      <c r="G3707" t="s">
        <v>10795</v>
      </c>
      <c r="H3707" t="s">
        <v>1929</v>
      </c>
      <c r="I3707" s="18">
        <v>60010</v>
      </c>
      <c r="J3707" t="s">
        <v>23</v>
      </c>
      <c r="K3707" t="s">
        <v>1929</v>
      </c>
      <c r="L3707" s="18">
        <v>60137</v>
      </c>
      <c r="M3707">
        <v>2058</v>
      </c>
      <c r="N3707">
        <v>2058</v>
      </c>
      <c r="O3707">
        <v>0</v>
      </c>
      <c r="P3707" t="s">
        <v>26</v>
      </c>
      <c r="Q3707" t="s">
        <v>26</v>
      </c>
      <c r="R3707" s="19" t="s">
        <v>31</v>
      </c>
    </row>
    <row r="3708" spans="1:18" x14ac:dyDescent="0.3">
      <c r="A3708" s="17" t="s">
        <v>14289</v>
      </c>
      <c r="B3708" t="s">
        <v>14288</v>
      </c>
      <c r="C3708" s="17">
        <v>14922413</v>
      </c>
      <c r="D3708" t="s">
        <v>14285</v>
      </c>
      <c r="E3708" t="s">
        <v>14286</v>
      </c>
      <c r="F3708" t="s">
        <v>14290</v>
      </c>
      <c r="G3708" t="s">
        <v>14291</v>
      </c>
      <c r="H3708" t="s">
        <v>1929</v>
      </c>
      <c r="I3708" s="18">
        <v>60101</v>
      </c>
      <c r="J3708" t="s">
        <v>23</v>
      </c>
      <c r="K3708" t="s">
        <v>1929</v>
      </c>
      <c r="L3708" s="18">
        <v>60137</v>
      </c>
      <c r="M3708">
        <v>2058</v>
      </c>
      <c r="N3708">
        <v>2058</v>
      </c>
      <c r="O3708">
        <v>0</v>
      </c>
      <c r="P3708" t="s">
        <v>26</v>
      </c>
      <c r="Q3708" t="s">
        <v>26</v>
      </c>
      <c r="R3708" s="19" t="s">
        <v>31</v>
      </c>
    </row>
    <row r="3709" spans="1:18" x14ac:dyDescent="0.3">
      <c r="A3709" s="17" t="s">
        <v>14293</v>
      </c>
      <c r="B3709" t="s">
        <v>14292</v>
      </c>
      <c r="C3709" s="17">
        <v>14922413</v>
      </c>
      <c r="D3709" t="s">
        <v>14285</v>
      </c>
      <c r="E3709" t="s">
        <v>14286</v>
      </c>
      <c r="F3709" t="s">
        <v>14294</v>
      </c>
      <c r="G3709" t="s">
        <v>14291</v>
      </c>
      <c r="H3709" t="s">
        <v>1929</v>
      </c>
      <c r="I3709" s="18">
        <v>60101</v>
      </c>
      <c r="J3709" t="s">
        <v>23</v>
      </c>
      <c r="K3709" t="s">
        <v>1929</v>
      </c>
      <c r="L3709" s="18">
        <v>60137</v>
      </c>
      <c r="M3709">
        <v>2058</v>
      </c>
      <c r="N3709">
        <v>2058</v>
      </c>
      <c r="O3709">
        <v>0</v>
      </c>
      <c r="P3709" t="s">
        <v>26</v>
      </c>
      <c r="Q3709" t="s">
        <v>26</v>
      </c>
      <c r="R3709" s="19" t="s">
        <v>31</v>
      </c>
    </row>
    <row r="3710" spans="1:18" x14ac:dyDescent="0.3">
      <c r="A3710" s="17" t="s">
        <v>14296</v>
      </c>
      <c r="B3710" t="s">
        <v>14295</v>
      </c>
      <c r="C3710" s="17">
        <v>14922413</v>
      </c>
      <c r="D3710" t="s">
        <v>14285</v>
      </c>
      <c r="E3710" t="s">
        <v>14286</v>
      </c>
      <c r="F3710" t="s">
        <v>14297</v>
      </c>
      <c r="G3710" t="s">
        <v>14291</v>
      </c>
      <c r="H3710" t="s">
        <v>1929</v>
      </c>
      <c r="I3710" s="18">
        <v>60101</v>
      </c>
      <c r="J3710" t="s">
        <v>23</v>
      </c>
      <c r="K3710" t="s">
        <v>1929</v>
      </c>
      <c r="L3710" s="18">
        <v>60137</v>
      </c>
      <c r="M3710">
        <v>2058</v>
      </c>
      <c r="N3710">
        <v>2058</v>
      </c>
      <c r="O3710">
        <v>0</v>
      </c>
      <c r="P3710" t="s">
        <v>26</v>
      </c>
      <c r="Q3710" t="s">
        <v>26</v>
      </c>
      <c r="R3710" s="19" t="s">
        <v>31</v>
      </c>
    </row>
    <row r="3711" spans="1:18" x14ac:dyDescent="0.3">
      <c r="A3711" s="17" t="s">
        <v>14299</v>
      </c>
      <c r="B3711" t="s">
        <v>14298</v>
      </c>
      <c r="C3711" s="17">
        <v>14922413</v>
      </c>
      <c r="D3711" t="s">
        <v>14285</v>
      </c>
      <c r="E3711" t="s">
        <v>14286</v>
      </c>
      <c r="F3711" t="s">
        <v>14300</v>
      </c>
      <c r="G3711" t="s">
        <v>14291</v>
      </c>
      <c r="H3711" t="s">
        <v>1929</v>
      </c>
      <c r="I3711" s="18">
        <v>60101</v>
      </c>
      <c r="J3711" t="s">
        <v>23</v>
      </c>
      <c r="K3711" t="s">
        <v>1929</v>
      </c>
      <c r="L3711" s="18">
        <v>60137</v>
      </c>
      <c r="M3711">
        <v>2058</v>
      </c>
      <c r="N3711">
        <v>2058</v>
      </c>
      <c r="O3711">
        <v>0</v>
      </c>
      <c r="P3711" t="s">
        <v>26</v>
      </c>
      <c r="Q3711" t="s">
        <v>26</v>
      </c>
      <c r="R3711" s="19" t="s">
        <v>31</v>
      </c>
    </row>
    <row r="3712" spans="1:18" x14ac:dyDescent="0.3">
      <c r="A3712" s="17" t="s">
        <v>14302</v>
      </c>
      <c r="B3712" t="s">
        <v>14301</v>
      </c>
      <c r="C3712" s="17">
        <v>14922413</v>
      </c>
      <c r="D3712" t="s">
        <v>14285</v>
      </c>
      <c r="E3712" t="s">
        <v>14286</v>
      </c>
      <c r="F3712" t="s">
        <v>14303</v>
      </c>
      <c r="G3712" t="s">
        <v>14304</v>
      </c>
      <c r="H3712" t="s">
        <v>1929</v>
      </c>
      <c r="I3712" s="18">
        <v>60105</v>
      </c>
      <c r="J3712" t="s">
        <v>23</v>
      </c>
      <c r="K3712" t="s">
        <v>1929</v>
      </c>
      <c r="L3712" s="18">
        <v>60137</v>
      </c>
      <c r="M3712">
        <v>2058</v>
      </c>
      <c r="N3712">
        <v>2058</v>
      </c>
      <c r="O3712">
        <v>0</v>
      </c>
      <c r="P3712" t="s">
        <v>26</v>
      </c>
      <c r="Q3712" t="s">
        <v>26</v>
      </c>
      <c r="R3712" s="19" t="s">
        <v>31</v>
      </c>
    </row>
    <row r="3713" spans="1:18" x14ac:dyDescent="0.3">
      <c r="A3713" s="17" t="s">
        <v>14306</v>
      </c>
      <c r="B3713" t="s">
        <v>14305</v>
      </c>
      <c r="C3713" s="17">
        <v>14922413</v>
      </c>
      <c r="D3713" t="s">
        <v>14285</v>
      </c>
      <c r="E3713" t="s">
        <v>14286</v>
      </c>
      <c r="F3713" t="s">
        <v>14307</v>
      </c>
      <c r="G3713" t="s">
        <v>14304</v>
      </c>
      <c r="H3713" t="s">
        <v>1929</v>
      </c>
      <c r="I3713" s="18">
        <v>60106</v>
      </c>
      <c r="J3713" t="s">
        <v>23</v>
      </c>
      <c r="K3713" t="s">
        <v>1929</v>
      </c>
      <c r="L3713" s="18">
        <v>60137</v>
      </c>
      <c r="M3713">
        <v>2058</v>
      </c>
      <c r="N3713">
        <v>2058</v>
      </c>
      <c r="O3713">
        <v>0</v>
      </c>
      <c r="P3713" t="s">
        <v>26</v>
      </c>
      <c r="Q3713" t="s">
        <v>26</v>
      </c>
      <c r="R3713" s="19" t="s">
        <v>31</v>
      </c>
    </row>
    <row r="3714" spans="1:18" x14ac:dyDescent="0.3">
      <c r="A3714" s="17" t="s">
        <v>14309</v>
      </c>
      <c r="B3714" t="s">
        <v>14308</v>
      </c>
      <c r="C3714" s="17">
        <v>14922413</v>
      </c>
      <c r="D3714" t="s">
        <v>14285</v>
      </c>
      <c r="E3714" t="s">
        <v>14286</v>
      </c>
      <c r="F3714" t="s">
        <v>14310</v>
      </c>
      <c r="G3714" t="s">
        <v>14304</v>
      </c>
      <c r="H3714" t="s">
        <v>1929</v>
      </c>
      <c r="I3714" s="18">
        <v>60106</v>
      </c>
      <c r="J3714" t="s">
        <v>23</v>
      </c>
      <c r="K3714" t="s">
        <v>1929</v>
      </c>
      <c r="L3714" s="18">
        <v>60137</v>
      </c>
      <c r="M3714">
        <v>2058</v>
      </c>
      <c r="N3714">
        <v>2058</v>
      </c>
      <c r="O3714">
        <v>0</v>
      </c>
      <c r="P3714" t="s">
        <v>26</v>
      </c>
      <c r="Q3714" t="s">
        <v>26</v>
      </c>
      <c r="R3714" s="19" t="s">
        <v>31</v>
      </c>
    </row>
    <row r="3715" spans="1:18" x14ac:dyDescent="0.3">
      <c r="A3715" s="17" t="s">
        <v>14312</v>
      </c>
      <c r="B3715" t="s">
        <v>14311</v>
      </c>
      <c r="C3715" s="17">
        <v>14922413</v>
      </c>
      <c r="D3715" t="s">
        <v>14285</v>
      </c>
      <c r="E3715" t="s">
        <v>14286</v>
      </c>
      <c r="F3715" t="s">
        <v>14313</v>
      </c>
      <c r="G3715" t="s">
        <v>14304</v>
      </c>
      <c r="H3715" t="s">
        <v>1929</v>
      </c>
      <c r="I3715" s="18">
        <v>60106</v>
      </c>
      <c r="J3715" t="s">
        <v>23</v>
      </c>
      <c r="K3715" t="s">
        <v>1929</v>
      </c>
      <c r="L3715" s="18">
        <v>60137</v>
      </c>
      <c r="M3715">
        <v>2058</v>
      </c>
      <c r="N3715">
        <v>2058</v>
      </c>
      <c r="O3715">
        <v>0</v>
      </c>
      <c r="P3715" t="s">
        <v>26</v>
      </c>
      <c r="Q3715" t="s">
        <v>26</v>
      </c>
      <c r="R3715" s="19" t="s">
        <v>31</v>
      </c>
    </row>
    <row r="3716" spans="1:18" x14ac:dyDescent="0.3">
      <c r="A3716" s="17" t="s">
        <v>14315</v>
      </c>
      <c r="B3716" t="s">
        <v>14314</v>
      </c>
      <c r="C3716" s="17">
        <v>14922413</v>
      </c>
      <c r="D3716" t="s">
        <v>14285</v>
      </c>
      <c r="E3716" t="s">
        <v>14286</v>
      </c>
      <c r="F3716" t="s">
        <v>14316</v>
      </c>
      <c r="G3716" t="s">
        <v>14304</v>
      </c>
      <c r="H3716" t="s">
        <v>1929</v>
      </c>
      <c r="I3716" s="18">
        <v>60106</v>
      </c>
      <c r="J3716" t="s">
        <v>23</v>
      </c>
      <c r="K3716" t="s">
        <v>1929</v>
      </c>
      <c r="L3716" s="18">
        <v>60137</v>
      </c>
      <c r="M3716">
        <v>2058</v>
      </c>
      <c r="N3716">
        <v>2058</v>
      </c>
      <c r="O3716">
        <v>0</v>
      </c>
      <c r="P3716" t="s">
        <v>26</v>
      </c>
      <c r="Q3716" t="s">
        <v>26</v>
      </c>
      <c r="R3716" s="19" t="s">
        <v>31</v>
      </c>
    </row>
    <row r="3717" spans="1:18" x14ac:dyDescent="0.3">
      <c r="A3717" s="17" t="s">
        <v>14318</v>
      </c>
      <c r="B3717" t="s">
        <v>14317</v>
      </c>
      <c r="C3717" s="17">
        <v>14922413</v>
      </c>
      <c r="D3717" t="s">
        <v>14285</v>
      </c>
      <c r="E3717" t="s">
        <v>14286</v>
      </c>
      <c r="F3717" t="s">
        <v>14319</v>
      </c>
      <c r="G3717" t="s">
        <v>14304</v>
      </c>
      <c r="H3717" t="s">
        <v>1929</v>
      </c>
      <c r="I3717" s="18">
        <v>60106</v>
      </c>
      <c r="J3717" t="s">
        <v>23</v>
      </c>
      <c r="K3717" t="s">
        <v>1929</v>
      </c>
      <c r="L3717" s="18">
        <v>60137</v>
      </c>
      <c r="M3717">
        <v>2058</v>
      </c>
      <c r="N3717">
        <v>2058</v>
      </c>
      <c r="O3717">
        <v>0</v>
      </c>
      <c r="P3717" t="s">
        <v>26</v>
      </c>
      <c r="Q3717" t="s">
        <v>26</v>
      </c>
      <c r="R3717" s="19" t="s">
        <v>31</v>
      </c>
    </row>
    <row r="3718" spans="1:18" x14ac:dyDescent="0.3">
      <c r="A3718" s="17" t="s">
        <v>14321</v>
      </c>
      <c r="B3718" t="s">
        <v>14320</v>
      </c>
      <c r="C3718" s="17">
        <v>14922413</v>
      </c>
      <c r="D3718" t="s">
        <v>14285</v>
      </c>
      <c r="E3718" t="s">
        <v>14286</v>
      </c>
      <c r="F3718" t="s">
        <v>14322</v>
      </c>
      <c r="G3718" t="s">
        <v>14323</v>
      </c>
      <c r="H3718" t="s">
        <v>1929</v>
      </c>
      <c r="I3718" s="18">
        <v>60108</v>
      </c>
      <c r="J3718" t="s">
        <v>23</v>
      </c>
      <c r="K3718" t="s">
        <v>1929</v>
      </c>
      <c r="L3718" s="18">
        <v>60137</v>
      </c>
      <c r="M3718">
        <v>2058</v>
      </c>
      <c r="N3718">
        <v>2058</v>
      </c>
      <c r="O3718">
        <v>0</v>
      </c>
      <c r="P3718" t="s">
        <v>26</v>
      </c>
      <c r="Q3718" t="s">
        <v>26</v>
      </c>
      <c r="R3718" s="19" t="s">
        <v>31</v>
      </c>
    </row>
    <row r="3719" spans="1:18" x14ac:dyDescent="0.3">
      <c r="A3719" s="17" t="s">
        <v>14325</v>
      </c>
      <c r="B3719" t="s">
        <v>14324</v>
      </c>
      <c r="C3719" s="17">
        <v>14922413</v>
      </c>
      <c r="D3719" t="s">
        <v>14285</v>
      </c>
      <c r="E3719" t="s">
        <v>14286</v>
      </c>
      <c r="F3719" t="s">
        <v>14326</v>
      </c>
      <c r="G3719" t="s">
        <v>14323</v>
      </c>
      <c r="H3719" t="s">
        <v>1929</v>
      </c>
      <c r="I3719" s="18">
        <v>60108</v>
      </c>
      <c r="J3719" t="s">
        <v>23</v>
      </c>
      <c r="K3719" t="s">
        <v>1929</v>
      </c>
      <c r="L3719" s="18">
        <v>60137</v>
      </c>
      <c r="M3719">
        <v>2058</v>
      </c>
      <c r="N3719">
        <v>2058</v>
      </c>
      <c r="O3719">
        <v>0</v>
      </c>
      <c r="P3719" t="s">
        <v>26</v>
      </c>
      <c r="Q3719" t="s">
        <v>26</v>
      </c>
      <c r="R3719" s="19" t="s">
        <v>31</v>
      </c>
    </row>
    <row r="3720" spans="1:18" x14ac:dyDescent="0.3">
      <c r="A3720" s="17" t="s">
        <v>14328</v>
      </c>
      <c r="B3720" t="s">
        <v>14327</v>
      </c>
      <c r="C3720" s="17">
        <v>14922413</v>
      </c>
      <c r="D3720" t="s">
        <v>14285</v>
      </c>
      <c r="E3720" t="s">
        <v>14286</v>
      </c>
      <c r="F3720" t="s">
        <v>14329</v>
      </c>
      <c r="G3720" t="s">
        <v>14330</v>
      </c>
      <c r="H3720" t="s">
        <v>1929</v>
      </c>
      <c r="I3720" s="18">
        <v>60126</v>
      </c>
      <c r="J3720" t="s">
        <v>23</v>
      </c>
      <c r="K3720" t="s">
        <v>1929</v>
      </c>
      <c r="L3720" s="18">
        <v>60137</v>
      </c>
      <c r="M3720">
        <v>2058</v>
      </c>
      <c r="N3720">
        <v>2058</v>
      </c>
      <c r="O3720">
        <v>0</v>
      </c>
      <c r="P3720" t="s">
        <v>26</v>
      </c>
      <c r="Q3720" t="s">
        <v>26</v>
      </c>
      <c r="R3720" s="19" t="s">
        <v>31</v>
      </c>
    </row>
    <row r="3721" spans="1:18" x14ac:dyDescent="0.3">
      <c r="A3721" s="17" t="s">
        <v>14332</v>
      </c>
      <c r="B3721" t="s">
        <v>14331</v>
      </c>
      <c r="C3721" s="17">
        <v>14922413</v>
      </c>
      <c r="D3721" t="s">
        <v>14285</v>
      </c>
      <c r="E3721" t="s">
        <v>14286</v>
      </c>
      <c r="F3721" t="s">
        <v>14333</v>
      </c>
      <c r="G3721" t="s">
        <v>14330</v>
      </c>
      <c r="H3721" t="s">
        <v>1929</v>
      </c>
      <c r="I3721" s="18">
        <v>60126</v>
      </c>
      <c r="J3721" t="s">
        <v>23</v>
      </c>
      <c r="K3721" t="s">
        <v>1929</v>
      </c>
      <c r="L3721" s="18">
        <v>60137</v>
      </c>
      <c r="M3721">
        <v>2058</v>
      </c>
      <c r="N3721">
        <v>2058</v>
      </c>
      <c r="O3721">
        <v>0</v>
      </c>
      <c r="P3721" t="s">
        <v>26</v>
      </c>
      <c r="Q3721" t="s">
        <v>26</v>
      </c>
      <c r="R3721" s="19" t="s">
        <v>31</v>
      </c>
    </row>
    <row r="3722" spans="1:18" x14ac:dyDescent="0.3">
      <c r="A3722" s="17" t="s">
        <v>14335</v>
      </c>
      <c r="B3722" t="s">
        <v>14334</v>
      </c>
      <c r="C3722" s="17">
        <v>14922413</v>
      </c>
      <c r="D3722" t="s">
        <v>14285</v>
      </c>
      <c r="E3722" t="s">
        <v>14286</v>
      </c>
      <c r="F3722" t="s">
        <v>14336</v>
      </c>
      <c r="G3722" t="s">
        <v>14337</v>
      </c>
      <c r="H3722" t="s">
        <v>1929</v>
      </c>
      <c r="I3722" s="18">
        <v>60133</v>
      </c>
      <c r="J3722" t="s">
        <v>23</v>
      </c>
      <c r="K3722" t="s">
        <v>1929</v>
      </c>
      <c r="L3722" s="18">
        <v>60137</v>
      </c>
      <c r="M3722">
        <v>2058</v>
      </c>
      <c r="N3722">
        <v>2058</v>
      </c>
      <c r="O3722">
        <v>0</v>
      </c>
      <c r="P3722" t="s">
        <v>26</v>
      </c>
      <c r="Q3722" t="s">
        <v>26</v>
      </c>
      <c r="R3722" s="19" t="s">
        <v>31</v>
      </c>
    </row>
    <row r="3723" spans="1:18" x14ac:dyDescent="0.3">
      <c r="A3723" s="17" t="s">
        <v>14339</v>
      </c>
      <c r="B3723" t="s">
        <v>14338</v>
      </c>
      <c r="C3723" s="17">
        <v>14922413</v>
      </c>
      <c r="D3723" t="s">
        <v>14285</v>
      </c>
      <c r="E3723" t="s">
        <v>14286</v>
      </c>
      <c r="F3723" t="s">
        <v>14340</v>
      </c>
      <c r="G3723" t="s">
        <v>14341</v>
      </c>
      <c r="H3723" t="s">
        <v>1929</v>
      </c>
      <c r="I3723" s="18">
        <v>60137</v>
      </c>
      <c r="J3723" t="s">
        <v>23</v>
      </c>
      <c r="K3723" t="s">
        <v>1929</v>
      </c>
      <c r="L3723" s="18">
        <v>60137</v>
      </c>
      <c r="M3723">
        <v>2058</v>
      </c>
      <c r="N3723">
        <v>2058</v>
      </c>
      <c r="O3723">
        <v>0</v>
      </c>
      <c r="P3723" t="s">
        <v>26</v>
      </c>
      <c r="Q3723" t="s">
        <v>26</v>
      </c>
      <c r="R3723" s="19" t="s">
        <v>31</v>
      </c>
    </row>
    <row r="3724" spans="1:18" x14ac:dyDescent="0.3">
      <c r="A3724" s="17" t="s">
        <v>14343</v>
      </c>
      <c r="B3724" t="s">
        <v>14342</v>
      </c>
      <c r="C3724" s="17">
        <v>14922413</v>
      </c>
      <c r="D3724" t="s">
        <v>14285</v>
      </c>
      <c r="E3724" t="s">
        <v>14286</v>
      </c>
      <c r="F3724" t="s">
        <v>14344</v>
      </c>
      <c r="G3724" t="s">
        <v>14341</v>
      </c>
      <c r="H3724" t="s">
        <v>1929</v>
      </c>
      <c r="I3724" s="18">
        <v>60137</v>
      </c>
      <c r="J3724" t="s">
        <v>23</v>
      </c>
      <c r="K3724" t="s">
        <v>1929</v>
      </c>
      <c r="L3724" s="18">
        <v>60137</v>
      </c>
      <c r="M3724">
        <v>2058</v>
      </c>
      <c r="N3724">
        <v>2058</v>
      </c>
      <c r="O3724">
        <v>0</v>
      </c>
      <c r="P3724" t="s">
        <v>26</v>
      </c>
      <c r="Q3724" t="s">
        <v>26</v>
      </c>
      <c r="R3724" s="19" t="s">
        <v>31</v>
      </c>
    </row>
    <row r="3725" spans="1:18" x14ac:dyDescent="0.3">
      <c r="A3725" s="17" t="s">
        <v>14346</v>
      </c>
      <c r="B3725" t="s">
        <v>14345</v>
      </c>
      <c r="C3725" s="17">
        <v>14922413</v>
      </c>
      <c r="D3725" t="s">
        <v>14285</v>
      </c>
      <c r="E3725" t="s">
        <v>14286</v>
      </c>
      <c r="F3725" t="s">
        <v>14347</v>
      </c>
      <c r="G3725" t="s">
        <v>14341</v>
      </c>
      <c r="H3725" t="s">
        <v>1929</v>
      </c>
      <c r="I3725" s="18">
        <v>60137</v>
      </c>
      <c r="J3725" t="s">
        <v>23</v>
      </c>
      <c r="K3725" t="s">
        <v>1929</v>
      </c>
      <c r="L3725" s="18">
        <v>60137</v>
      </c>
      <c r="M3725">
        <v>2058</v>
      </c>
      <c r="N3725">
        <v>2058</v>
      </c>
      <c r="O3725">
        <v>0</v>
      </c>
      <c r="P3725" t="s">
        <v>26</v>
      </c>
      <c r="Q3725" t="s">
        <v>26</v>
      </c>
      <c r="R3725" s="19" t="s">
        <v>31</v>
      </c>
    </row>
    <row r="3726" spans="1:18" x14ac:dyDescent="0.3">
      <c r="A3726" s="17" t="s">
        <v>14349</v>
      </c>
      <c r="B3726" t="s">
        <v>14348</v>
      </c>
      <c r="C3726" s="17">
        <v>14922413</v>
      </c>
      <c r="D3726" t="s">
        <v>14285</v>
      </c>
      <c r="E3726" t="s">
        <v>14286</v>
      </c>
      <c r="F3726" t="s">
        <v>14350</v>
      </c>
      <c r="G3726" t="s">
        <v>14341</v>
      </c>
      <c r="H3726" t="s">
        <v>1929</v>
      </c>
      <c r="I3726" s="18">
        <v>60137</v>
      </c>
      <c r="J3726" t="s">
        <v>23</v>
      </c>
      <c r="K3726" t="s">
        <v>1929</v>
      </c>
      <c r="L3726" s="18">
        <v>60137</v>
      </c>
      <c r="M3726">
        <v>2058</v>
      </c>
      <c r="N3726">
        <v>2058</v>
      </c>
      <c r="O3726">
        <v>0</v>
      </c>
      <c r="P3726" t="s">
        <v>26</v>
      </c>
      <c r="Q3726" t="s">
        <v>26</v>
      </c>
      <c r="R3726" s="19" t="s">
        <v>31</v>
      </c>
    </row>
    <row r="3727" spans="1:18" x14ac:dyDescent="0.3">
      <c r="A3727" s="17" t="s">
        <v>14352</v>
      </c>
      <c r="B3727" t="s">
        <v>14351</v>
      </c>
      <c r="C3727" s="17">
        <v>14922413</v>
      </c>
      <c r="D3727" t="s">
        <v>14285</v>
      </c>
      <c r="E3727" t="s">
        <v>14286</v>
      </c>
      <c r="F3727" t="s">
        <v>14353</v>
      </c>
      <c r="G3727" t="s">
        <v>14354</v>
      </c>
      <c r="H3727" t="s">
        <v>1929</v>
      </c>
      <c r="I3727" s="18">
        <v>60148</v>
      </c>
      <c r="J3727" t="s">
        <v>23</v>
      </c>
      <c r="K3727" t="s">
        <v>1929</v>
      </c>
      <c r="L3727" s="18">
        <v>60137</v>
      </c>
      <c r="M3727">
        <v>2058</v>
      </c>
      <c r="N3727">
        <v>2058</v>
      </c>
      <c r="O3727">
        <v>0</v>
      </c>
      <c r="P3727" t="s">
        <v>26</v>
      </c>
      <c r="Q3727" t="s">
        <v>26</v>
      </c>
      <c r="R3727" s="19" t="s">
        <v>31</v>
      </c>
    </row>
    <row r="3728" spans="1:18" x14ac:dyDescent="0.3">
      <c r="A3728" s="17" t="s">
        <v>14356</v>
      </c>
      <c r="B3728" t="s">
        <v>14355</v>
      </c>
      <c r="C3728" s="17">
        <v>14922413</v>
      </c>
      <c r="D3728" t="s">
        <v>14285</v>
      </c>
      <c r="E3728" t="s">
        <v>14286</v>
      </c>
      <c r="F3728" t="s">
        <v>14357</v>
      </c>
      <c r="G3728" t="s">
        <v>14354</v>
      </c>
      <c r="H3728" t="s">
        <v>1929</v>
      </c>
      <c r="I3728" s="18">
        <v>60148</v>
      </c>
      <c r="J3728" t="s">
        <v>23</v>
      </c>
      <c r="K3728" t="s">
        <v>1929</v>
      </c>
      <c r="L3728" s="18">
        <v>60137</v>
      </c>
      <c r="M3728">
        <v>2058</v>
      </c>
      <c r="N3728">
        <v>2058</v>
      </c>
      <c r="O3728">
        <v>0</v>
      </c>
      <c r="P3728" t="s">
        <v>26</v>
      </c>
      <c r="Q3728" t="s">
        <v>26</v>
      </c>
      <c r="R3728" s="19" t="s">
        <v>31</v>
      </c>
    </row>
    <row r="3729" spans="1:18" x14ac:dyDescent="0.3">
      <c r="A3729" s="17" t="s">
        <v>14359</v>
      </c>
      <c r="B3729" t="s">
        <v>14358</v>
      </c>
      <c r="C3729" s="17">
        <v>14922413</v>
      </c>
      <c r="D3729" t="s">
        <v>14285</v>
      </c>
      <c r="E3729" t="s">
        <v>14286</v>
      </c>
      <c r="F3729" t="s">
        <v>14360</v>
      </c>
      <c r="G3729" t="s">
        <v>14354</v>
      </c>
      <c r="H3729" t="s">
        <v>1929</v>
      </c>
      <c r="I3729" s="18">
        <v>60148</v>
      </c>
      <c r="J3729" t="s">
        <v>23</v>
      </c>
      <c r="K3729" t="s">
        <v>1929</v>
      </c>
      <c r="L3729" s="18">
        <v>60137</v>
      </c>
      <c r="M3729">
        <v>2058</v>
      </c>
      <c r="N3729">
        <v>2058</v>
      </c>
      <c r="O3729">
        <v>0</v>
      </c>
      <c r="P3729" t="s">
        <v>26</v>
      </c>
      <c r="Q3729" t="s">
        <v>26</v>
      </c>
      <c r="R3729" s="19" t="s">
        <v>31</v>
      </c>
    </row>
    <row r="3730" spans="1:18" x14ac:dyDescent="0.3">
      <c r="A3730" s="17" t="s">
        <v>14362</v>
      </c>
      <c r="B3730" t="s">
        <v>14361</v>
      </c>
      <c r="C3730" s="17">
        <v>14922413</v>
      </c>
      <c r="D3730" t="s">
        <v>14285</v>
      </c>
      <c r="E3730" t="s">
        <v>14286</v>
      </c>
      <c r="F3730" t="s">
        <v>14363</v>
      </c>
      <c r="G3730" t="s">
        <v>14354</v>
      </c>
      <c r="H3730" t="s">
        <v>1929</v>
      </c>
      <c r="I3730" s="18">
        <v>60148</v>
      </c>
      <c r="J3730" t="s">
        <v>23</v>
      </c>
      <c r="K3730" t="s">
        <v>1929</v>
      </c>
      <c r="L3730" s="18">
        <v>60137</v>
      </c>
      <c r="M3730">
        <v>2058</v>
      </c>
      <c r="N3730">
        <v>2058</v>
      </c>
      <c r="O3730">
        <v>0</v>
      </c>
      <c r="P3730" t="s">
        <v>26</v>
      </c>
      <c r="Q3730" t="s">
        <v>26</v>
      </c>
      <c r="R3730" s="19" t="s">
        <v>31</v>
      </c>
    </row>
    <row r="3731" spans="1:18" x14ac:dyDescent="0.3">
      <c r="A3731" s="17" t="s">
        <v>14365</v>
      </c>
      <c r="B3731" t="s">
        <v>14364</v>
      </c>
      <c r="C3731" s="17">
        <v>14922413</v>
      </c>
      <c r="D3731" t="s">
        <v>14285</v>
      </c>
      <c r="E3731" t="s">
        <v>14286</v>
      </c>
      <c r="F3731" t="s">
        <v>14366</v>
      </c>
      <c r="G3731" t="s">
        <v>14354</v>
      </c>
      <c r="H3731" t="s">
        <v>1929</v>
      </c>
      <c r="I3731" s="18">
        <v>60148</v>
      </c>
      <c r="J3731" t="s">
        <v>23</v>
      </c>
      <c r="K3731" t="s">
        <v>1929</v>
      </c>
      <c r="L3731" s="18">
        <v>60137</v>
      </c>
      <c r="M3731">
        <v>2058</v>
      </c>
      <c r="N3731">
        <v>2058</v>
      </c>
      <c r="O3731">
        <v>0</v>
      </c>
      <c r="P3731" t="s">
        <v>26</v>
      </c>
      <c r="Q3731" t="s">
        <v>26</v>
      </c>
      <c r="R3731" s="19" t="s">
        <v>31</v>
      </c>
    </row>
    <row r="3732" spans="1:18" x14ac:dyDescent="0.3">
      <c r="A3732" s="17" t="s">
        <v>14368</v>
      </c>
      <c r="B3732" t="s">
        <v>14367</v>
      </c>
      <c r="C3732" s="17">
        <v>14922413</v>
      </c>
      <c r="D3732" t="s">
        <v>14285</v>
      </c>
      <c r="E3732" t="s">
        <v>14286</v>
      </c>
      <c r="F3732" t="s">
        <v>14369</v>
      </c>
      <c r="G3732" t="s">
        <v>14354</v>
      </c>
      <c r="H3732" t="s">
        <v>1929</v>
      </c>
      <c r="I3732" s="18">
        <v>60148</v>
      </c>
      <c r="J3732" t="s">
        <v>23</v>
      </c>
      <c r="K3732" t="s">
        <v>1929</v>
      </c>
      <c r="L3732" s="18">
        <v>60137</v>
      </c>
      <c r="M3732">
        <v>2058</v>
      </c>
      <c r="N3732">
        <v>2058</v>
      </c>
      <c r="O3732">
        <v>0</v>
      </c>
      <c r="P3732" t="s">
        <v>26</v>
      </c>
      <c r="Q3732" t="s">
        <v>26</v>
      </c>
      <c r="R3732" s="19" t="s">
        <v>31</v>
      </c>
    </row>
    <row r="3733" spans="1:18" x14ac:dyDescent="0.3">
      <c r="A3733" s="17" t="s">
        <v>14371</v>
      </c>
      <c r="B3733" t="s">
        <v>14370</v>
      </c>
      <c r="C3733" s="17">
        <v>14922413</v>
      </c>
      <c r="D3733" t="s">
        <v>14285</v>
      </c>
      <c r="E3733" t="s">
        <v>14286</v>
      </c>
      <c r="F3733" t="s">
        <v>14372</v>
      </c>
      <c r="G3733" t="s">
        <v>14354</v>
      </c>
      <c r="H3733" t="s">
        <v>1929</v>
      </c>
      <c r="I3733" s="18">
        <v>60148</v>
      </c>
      <c r="J3733" t="s">
        <v>23</v>
      </c>
      <c r="K3733" t="s">
        <v>1929</v>
      </c>
      <c r="L3733" s="18">
        <v>60137</v>
      </c>
      <c r="M3733">
        <v>2058</v>
      </c>
      <c r="N3733">
        <v>2058</v>
      </c>
      <c r="O3733">
        <v>0</v>
      </c>
      <c r="P3733" t="s">
        <v>26</v>
      </c>
      <c r="Q3733" t="s">
        <v>26</v>
      </c>
      <c r="R3733" s="19" t="s">
        <v>31</v>
      </c>
    </row>
    <row r="3734" spans="1:18" x14ac:dyDescent="0.3">
      <c r="A3734" s="17" t="s">
        <v>14374</v>
      </c>
      <c r="B3734" t="s">
        <v>14373</v>
      </c>
      <c r="C3734" s="17">
        <v>14922413</v>
      </c>
      <c r="D3734" t="s">
        <v>14285</v>
      </c>
      <c r="E3734" t="s">
        <v>14286</v>
      </c>
      <c r="F3734" t="s">
        <v>14375</v>
      </c>
      <c r="G3734" t="s">
        <v>14376</v>
      </c>
      <c r="H3734" t="s">
        <v>1929</v>
      </c>
      <c r="I3734" s="18">
        <v>60172</v>
      </c>
      <c r="J3734" t="s">
        <v>23</v>
      </c>
      <c r="K3734" t="s">
        <v>1929</v>
      </c>
      <c r="L3734" s="18">
        <v>60137</v>
      </c>
      <c r="M3734">
        <v>2058</v>
      </c>
      <c r="N3734">
        <v>2058</v>
      </c>
      <c r="O3734">
        <v>0</v>
      </c>
      <c r="P3734" t="s">
        <v>26</v>
      </c>
      <c r="Q3734" t="s">
        <v>26</v>
      </c>
      <c r="R3734" s="19" t="s">
        <v>31</v>
      </c>
    </row>
    <row r="3735" spans="1:18" x14ac:dyDescent="0.3">
      <c r="A3735" s="17" t="s">
        <v>14378</v>
      </c>
      <c r="B3735" t="s">
        <v>14377</v>
      </c>
      <c r="C3735" s="17">
        <v>14922413</v>
      </c>
      <c r="D3735" t="s">
        <v>14285</v>
      </c>
      <c r="E3735" t="s">
        <v>14286</v>
      </c>
      <c r="F3735" t="s">
        <v>14379</v>
      </c>
      <c r="G3735" t="s">
        <v>14376</v>
      </c>
      <c r="H3735" t="s">
        <v>1929</v>
      </c>
      <c r="I3735" s="18">
        <v>60172</v>
      </c>
      <c r="J3735" t="s">
        <v>23</v>
      </c>
      <c r="K3735" t="s">
        <v>1929</v>
      </c>
      <c r="L3735" s="18">
        <v>60137</v>
      </c>
      <c r="M3735">
        <v>2058</v>
      </c>
      <c r="N3735">
        <v>2058</v>
      </c>
      <c r="O3735">
        <v>0</v>
      </c>
      <c r="P3735" t="s">
        <v>26</v>
      </c>
      <c r="Q3735" t="s">
        <v>26</v>
      </c>
      <c r="R3735" s="19" t="s">
        <v>31</v>
      </c>
    </row>
    <row r="3736" spans="1:18" x14ac:dyDescent="0.3">
      <c r="A3736" s="17" t="s">
        <v>14381</v>
      </c>
      <c r="B3736" t="s">
        <v>14380</v>
      </c>
      <c r="C3736" s="17">
        <v>14922413</v>
      </c>
      <c r="D3736" t="s">
        <v>14285</v>
      </c>
      <c r="E3736" t="s">
        <v>14286</v>
      </c>
      <c r="F3736" t="s">
        <v>14382</v>
      </c>
      <c r="G3736" t="s">
        <v>14383</v>
      </c>
      <c r="H3736" t="s">
        <v>1929</v>
      </c>
      <c r="I3736" s="18">
        <v>60181</v>
      </c>
      <c r="J3736" t="s">
        <v>23</v>
      </c>
      <c r="K3736" t="s">
        <v>1929</v>
      </c>
      <c r="L3736" s="18">
        <v>60137</v>
      </c>
      <c r="M3736">
        <v>2058</v>
      </c>
      <c r="N3736">
        <v>2058</v>
      </c>
      <c r="O3736">
        <v>0</v>
      </c>
      <c r="P3736" t="s">
        <v>26</v>
      </c>
      <c r="Q3736" t="s">
        <v>26</v>
      </c>
      <c r="R3736" s="19" t="s">
        <v>31</v>
      </c>
    </row>
    <row r="3737" spans="1:18" x14ac:dyDescent="0.3">
      <c r="A3737" s="17" t="s">
        <v>14385</v>
      </c>
      <c r="B3737" t="s">
        <v>14384</v>
      </c>
      <c r="C3737" s="17">
        <v>14922413</v>
      </c>
      <c r="D3737" t="s">
        <v>14285</v>
      </c>
      <c r="E3737" t="s">
        <v>14286</v>
      </c>
      <c r="F3737" t="s">
        <v>14386</v>
      </c>
      <c r="G3737" t="s">
        <v>14387</v>
      </c>
      <c r="H3737" t="s">
        <v>1929</v>
      </c>
      <c r="I3737" s="18">
        <v>60181</v>
      </c>
      <c r="J3737" t="s">
        <v>23</v>
      </c>
      <c r="K3737" t="s">
        <v>1929</v>
      </c>
      <c r="L3737" s="18">
        <v>60137</v>
      </c>
      <c r="M3737">
        <v>2058</v>
      </c>
      <c r="N3737">
        <v>2058</v>
      </c>
      <c r="O3737">
        <v>0</v>
      </c>
      <c r="P3737" t="s">
        <v>26</v>
      </c>
      <c r="Q3737" t="s">
        <v>26</v>
      </c>
      <c r="R3737" s="19" t="s">
        <v>31</v>
      </c>
    </row>
    <row r="3738" spans="1:18" x14ac:dyDescent="0.3">
      <c r="A3738" s="17" t="s">
        <v>14389</v>
      </c>
      <c r="B3738" t="s">
        <v>14388</v>
      </c>
      <c r="C3738" s="17">
        <v>14922413</v>
      </c>
      <c r="D3738" t="s">
        <v>14285</v>
      </c>
      <c r="E3738" t="s">
        <v>14286</v>
      </c>
      <c r="F3738" t="s">
        <v>14390</v>
      </c>
      <c r="G3738" t="s">
        <v>14391</v>
      </c>
      <c r="H3738" t="s">
        <v>1929</v>
      </c>
      <c r="I3738" s="18">
        <v>60185</v>
      </c>
      <c r="J3738" t="s">
        <v>23</v>
      </c>
      <c r="K3738" t="s">
        <v>1929</v>
      </c>
      <c r="L3738" s="18">
        <v>60137</v>
      </c>
      <c r="M3738">
        <v>2058</v>
      </c>
      <c r="N3738">
        <v>2058</v>
      </c>
      <c r="O3738">
        <v>0</v>
      </c>
      <c r="P3738" t="s">
        <v>26</v>
      </c>
      <c r="Q3738" t="s">
        <v>26</v>
      </c>
      <c r="R3738" s="19" t="s">
        <v>31</v>
      </c>
    </row>
    <row r="3739" spans="1:18" x14ac:dyDescent="0.3">
      <c r="A3739" s="17" t="s">
        <v>14393</v>
      </c>
      <c r="B3739" t="s">
        <v>14392</v>
      </c>
      <c r="C3739" s="17">
        <v>14922413</v>
      </c>
      <c r="D3739" t="s">
        <v>14285</v>
      </c>
      <c r="E3739" t="s">
        <v>14286</v>
      </c>
      <c r="F3739" t="s">
        <v>14394</v>
      </c>
      <c r="G3739" t="s">
        <v>14391</v>
      </c>
      <c r="H3739" t="s">
        <v>1929</v>
      </c>
      <c r="I3739" s="18">
        <v>60185</v>
      </c>
      <c r="J3739" t="s">
        <v>23</v>
      </c>
      <c r="K3739" t="s">
        <v>1929</v>
      </c>
      <c r="L3739" s="18">
        <v>60137</v>
      </c>
      <c r="M3739">
        <v>2058</v>
      </c>
      <c r="N3739">
        <v>2058</v>
      </c>
      <c r="O3739">
        <v>0</v>
      </c>
      <c r="P3739" t="s">
        <v>26</v>
      </c>
      <c r="Q3739" t="s">
        <v>26</v>
      </c>
      <c r="R3739" s="19" t="s">
        <v>31</v>
      </c>
    </row>
    <row r="3740" spans="1:18" x14ac:dyDescent="0.3">
      <c r="A3740" s="17" t="s">
        <v>14396</v>
      </c>
      <c r="B3740" t="s">
        <v>14395</v>
      </c>
      <c r="C3740" s="17">
        <v>14922413</v>
      </c>
      <c r="D3740" t="s">
        <v>14285</v>
      </c>
      <c r="E3740" t="s">
        <v>14286</v>
      </c>
      <c r="F3740" t="s">
        <v>14397</v>
      </c>
      <c r="G3740" t="s">
        <v>14391</v>
      </c>
      <c r="H3740" t="s">
        <v>1929</v>
      </c>
      <c r="I3740" s="18">
        <v>60185</v>
      </c>
      <c r="J3740" t="s">
        <v>23</v>
      </c>
      <c r="K3740" t="s">
        <v>1929</v>
      </c>
      <c r="L3740" s="18">
        <v>60137</v>
      </c>
      <c r="M3740">
        <v>2058</v>
      </c>
      <c r="N3740">
        <v>2058</v>
      </c>
      <c r="O3740">
        <v>0</v>
      </c>
      <c r="P3740" t="s">
        <v>26</v>
      </c>
      <c r="Q3740" t="s">
        <v>26</v>
      </c>
      <c r="R3740" s="19" t="s">
        <v>31</v>
      </c>
    </row>
    <row r="3741" spans="1:18" x14ac:dyDescent="0.3">
      <c r="A3741" s="17" t="s">
        <v>14399</v>
      </c>
      <c r="B3741" t="s">
        <v>14398</v>
      </c>
      <c r="C3741" s="17">
        <v>14922413</v>
      </c>
      <c r="D3741" t="s">
        <v>14285</v>
      </c>
      <c r="E3741" t="s">
        <v>14286</v>
      </c>
      <c r="F3741" t="s">
        <v>14400</v>
      </c>
      <c r="G3741" t="s">
        <v>14401</v>
      </c>
      <c r="H3741" t="s">
        <v>1929</v>
      </c>
      <c r="I3741" s="18">
        <v>60187</v>
      </c>
      <c r="J3741" t="s">
        <v>23</v>
      </c>
      <c r="K3741" t="s">
        <v>1929</v>
      </c>
      <c r="L3741" s="18">
        <v>60137</v>
      </c>
      <c r="M3741">
        <v>2058</v>
      </c>
      <c r="N3741">
        <v>2058</v>
      </c>
      <c r="O3741">
        <v>0</v>
      </c>
      <c r="P3741" t="s">
        <v>26</v>
      </c>
      <c r="Q3741" t="s">
        <v>26</v>
      </c>
      <c r="R3741" s="19" t="s">
        <v>31</v>
      </c>
    </row>
    <row r="3742" spans="1:18" x14ac:dyDescent="0.3">
      <c r="A3742" s="17" t="s">
        <v>14403</v>
      </c>
      <c r="B3742" t="s">
        <v>14402</v>
      </c>
      <c r="C3742" s="17">
        <v>14922413</v>
      </c>
      <c r="D3742" t="s">
        <v>14285</v>
      </c>
      <c r="E3742" t="s">
        <v>14286</v>
      </c>
      <c r="F3742" t="s">
        <v>14404</v>
      </c>
      <c r="G3742" t="s">
        <v>14401</v>
      </c>
      <c r="H3742" t="s">
        <v>1929</v>
      </c>
      <c r="I3742" s="18">
        <v>60187</v>
      </c>
      <c r="J3742" t="s">
        <v>23</v>
      </c>
      <c r="K3742" t="s">
        <v>1929</v>
      </c>
      <c r="L3742" s="18">
        <v>60137</v>
      </c>
      <c r="M3742">
        <v>2058</v>
      </c>
      <c r="N3742">
        <v>2058</v>
      </c>
      <c r="O3742">
        <v>0</v>
      </c>
      <c r="P3742" t="s">
        <v>26</v>
      </c>
      <c r="Q3742" t="s">
        <v>26</v>
      </c>
      <c r="R3742" s="19" t="s">
        <v>31</v>
      </c>
    </row>
    <row r="3743" spans="1:18" x14ac:dyDescent="0.3">
      <c r="A3743" s="17" t="s">
        <v>14406</v>
      </c>
      <c r="B3743" t="s">
        <v>14405</v>
      </c>
      <c r="C3743" s="17">
        <v>14922413</v>
      </c>
      <c r="D3743" t="s">
        <v>14285</v>
      </c>
      <c r="E3743" t="s">
        <v>14286</v>
      </c>
      <c r="F3743" t="s">
        <v>14407</v>
      </c>
      <c r="G3743" t="s">
        <v>14401</v>
      </c>
      <c r="H3743" t="s">
        <v>1929</v>
      </c>
      <c r="I3743" s="18">
        <v>60187</v>
      </c>
      <c r="J3743" t="s">
        <v>23</v>
      </c>
      <c r="K3743" t="s">
        <v>1929</v>
      </c>
      <c r="L3743" s="18">
        <v>60137</v>
      </c>
      <c r="M3743">
        <v>2058</v>
      </c>
      <c r="N3743">
        <v>2058</v>
      </c>
      <c r="O3743">
        <v>0</v>
      </c>
      <c r="P3743" t="s">
        <v>26</v>
      </c>
      <c r="Q3743" t="s">
        <v>26</v>
      </c>
      <c r="R3743" s="19" t="s">
        <v>31</v>
      </c>
    </row>
    <row r="3744" spans="1:18" x14ac:dyDescent="0.3">
      <c r="A3744" s="17" t="s">
        <v>14409</v>
      </c>
      <c r="B3744" t="s">
        <v>14408</v>
      </c>
      <c r="C3744" s="17">
        <v>14922413</v>
      </c>
      <c r="D3744" t="s">
        <v>14285</v>
      </c>
      <c r="E3744" t="s">
        <v>14286</v>
      </c>
      <c r="F3744" t="s">
        <v>14410</v>
      </c>
      <c r="G3744" t="s">
        <v>14411</v>
      </c>
      <c r="H3744" t="s">
        <v>1929</v>
      </c>
      <c r="I3744" s="18">
        <v>60188</v>
      </c>
      <c r="J3744" t="s">
        <v>23</v>
      </c>
      <c r="K3744" t="s">
        <v>1929</v>
      </c>
      <c r="L3744" s="18">
        <v>60137</v>
      </c>
      <c r="M3744">
        <v>2058</v>
      </c>
      <c r="N3744">
        <v>2058</v>
      </c>
      <c r="O3744">
        <v>0</v>
      </c>
      <c r="P3744" t="s">
        <v>26</v>
      </c>
      <c r="Q3744" t="s">
        <v>26</v>
      </c>
      <c r="R3744" s="19" t="s">
        <v>31</v>
      </c>
    </row>
    <row r="3745" spans="1:18" x14ac:dyDescent="0.3">
      <c r="A3745" s="17" t="s">
        <v>14413</v>
      </c>
      <c r="B3745" t="s">
        <v>14412</v>
      </c>
      <c r="C3745" s="17">
        <v>14922413</v>
      </c>
      <c r="D3745" t="s">
        <v>14285</v>
      </c>
      <c r="E3745" t="s">
        <v>14286</v>
      </c>
      <c r="F3745" t="s">
        <v>14414</v>
      </c>
      <c r="G3745" t="s">
        <v>14411</v>
      </c>
      <c r="H3745" t="s">
        <v>1929</v>
      </c>
      <c r="I3745" s="18">
        <v>60188</v>
      </c>
      <c r="J3745" t="s">
        <v>23</v>
      </c>
      <c r="K3745" t="s">
        <v>1929</v>
      </c>
      <c r="L3745" s="18">
        <v>60137</v>
      </c>
      <c r="M3745">
        <v>2058</v>
      </c>
      <c r="N3745">
        <v>2058</v>
      </c>
      <c r="O3745">
        <v>0</v>
      </c>
      <c r="P3745" t="s">
        <v>26</v>
      </c>
      <c r="Q3745" t="s">
        <v>26</v>
      </c>
      <c r="R3745" s="19" t="s">
        <v>31</v>
      </c>
    </row>
    <row r="3746" spans="1:18" x14ac:dyDescent="0.3">
      <c r="A3746" s="17" t="s">
        <v>14416</v>
      </c>
      <c r="B3746" t="s">
        <v>14415</v>
      </c>
      <c r="C3746" s="17">
        <v>14922413</v>
      </c>
      <c r="D3746" t="s">
        <v>14285</v>
      </c>
      <c r="E3746" t="s">
        <v>14286</v>
      </c>
      <c r="F3746" t="s">
        <v>14417</v>
      </c>
      <c r="G3746" t="s">
        <v>14401</v>
      </c>
      <c r="H3746" t="s">
        <v>1929</v>
      </c>
      <c r="I3746" s="18">
        <v>60189</v>
      </c>
      <c r="J3746" t="s">
        <v>23</v>
      </c>
      <c r="K3746" t="s">
        <v>1929</v>
      </c>
      <c r="L3746" s="18">
        <v>60137</v>
      </c>
      <c r="M3746">
        <v>2058</v>
      </c>
      <c r="N3746">
        <v>2058</v>
      </c>
      <c r="O3746">
        <v>0</v>
      </c>
      <c r="P3746" t="s">
        <v>26</v>
      </c>
      <c r="Q3746" t="s">
        <v>26</v>
      </c>
      <c r="R3746" s="19" t="s">
        <v>31</v>
      </c>
    </row>
    <row r="3747" spans="1:18" x14ac:dyDescent="0.3">
      <c r="A3747" s="17" t="s">
        <v>14419</v>
      </c>
      <c r="B3747" t="s">
        <v>14418</v>
      </c>
      <c r="C3747" s="17">
        <v>14922413</v>
      </c>
      <c r="D3747" t="s">
        <v>14285</v>
      </c>
      <c r="E3747" t="s">
        <v>14286</v>
      </c>
      <c r="F3747" t="s">
        <v>14420</v>
      </c>
      <c r="G3747" t="s">
        <v>14401</v>
      </c>
      <c r="H3747" t="s">
        <v>1929</v>
      </c>
      <c r="I3747" s="18">
        <v>60189</v>
      </c>
      <c r="J3747" t="s">
        <v>23</v>
      </c>
      <c r="K3747" t="s">
        <v>1929</v>
      </c>
      <c r="L3747" s="18">
        <v>60137</v>
      </c>
      <c r="M3747">
        <v>2058</v>
      </c>
      <c r="N3747">
        <v>2058</v>
      </c>
      <c r="O3747">
        <v>0</v>
      </c>
      <c r="P3747" t="s">
        <v>26</v>
      </c>
      <c r="Q3747" t="s">
        <v>26</v>
      </c>
      <c r="R3747" s="19" t="s">
        <v>31</v>
      </c>
    </row>
    <row r="3748" spans="1:18" x14ac:dyDescent="0.3">
      <c r="A3748" s="17" t="s">
        <v>14422</v>
      </c>
      <c r="B3748" t="s">
        <v>14421</v>
      </c>
      <c r="C3748" s="17">
        <v>14922413</v>
      </c>
      <c r="D3748" t="s">
        <v>14285</v>
      </c>
      <c r="E3748" t="s">
        <v>14286</v>
      </c>
      <c r="F3748" t="s">
        <v>14423</v>
      </c>
      <c r="G3748" t="s">
        <v>9275</v>
      </c>
      <c r="H3748" t="s">
        <v>1929</v>
      </c>
      <c r="I3748" s="18">
        <v>60190</v>
      </c>
      <c r="J3748" t="s">
        <v>23</v>
      </c>
      <c r="K3748" t="s">
        <v>1929</v>
      </c>
      <c r="L3748" s="18">
        <v>60137</v>
      </c>
      <c r="M3748">
        <v>2058</v>
      </c>
      <c r="N3748">
        <v>2058</v>
      </c>
      <c r="O3748">
        <v>0</v>
      </c>
      <c r="P3748" t="s">
        <v>26</v>
      </c>
      <c r="Q3748" t="s">
        <v>26</v>
      </c>
      <c r="R3748" s="19" t="s">
        <v>31</v>
      </c>
    </row>
    <row r="3749" spans="1:18" x14ac:dyDescent="0.3">
      <c r="A3749" s="17" t="s">
        <v>14425</v>
      </c>
      <c r="B3749" t="s">
        <v>14424</v>
      </c>
      <c r="C3749" s="17">
        <v>14922413</v>
      </c>
      <c r="D3749" t="s">
        <v>14285</v>
      </c>
      <c r="E3749" t="s">
        <v>14286</v>
      </c>
      <c r="F3749" t="s">
        <v>14426</v>
      </c>
      <c r="G3749" t="s">
        <v>14427</v>
      </c>
      <c r="H3749" t="s">
        <v>1929</v>
      </c>
      <c r="I3749" s="18">
        <v>60439</v>
      </c>
      <c r="J3749" t="s">
        <v>23</v>
      </c>
      <c r="K3749" t="s">
        <v>1929</v>
      </c>
      <c r="L3749" s="18">
        <v>60137</v>
      </c>
      <c r="M3749">
        <v>2058</v>
      </c>
      <c r="N3749">
        <v>2058</v>
      </c>
      <c r="O3749">
        <v>0</v>
      </c>
      <c r="P3749" t="s">
        <v>26</v>
      </c>
      <c r="Q3749" t="s">
        <v>26</v>
      </c>
      <c r="R3749" s="19" t="s">
        <v>31</v>
      </c>
    </row>
    <row r="3750" spans="1:18" x14ac:dyDescent="0.3">
      <c r="A3750" s="17" t="s">
        <v>14429</v>
      </c>
      <c r="B3750" t="s">
        <v>14428</v>
      </c>
      <c r="C3750" s="17">
        <v>14922413</v>
      </c>
      <c r="D3750" t="s">
        <v>14285</v>
      </c>
      <c r="E3750" t="s">
        <v>14286</v>
      </c>
      <c r="F3750" t="s">
        <v>14430</v>
      </c>
      <c r="G3750" t="s">
        <v>14431</v>
      </c>
      <c r="H3750" t="s">
        <v>1929</v>
      </c>
      <c r="I3750" s="18">
        <v>60515</v>
      </c>
      <c r="J3750" t="s">
        <v>23</v>
      </c>
      <c r="K3750" t="s">
        <v>1929</v>
      </c>
      <c r="L3750" s="18">
        <v>60137</v>
      </c>
      <c r="M3750">
        <v>2058</v>
      </c>
      <c r="N3750">
        <v>2058</v>
      </c>
      <c r="O3750">
        <v>0</v>
      </c>
      <c r="P3750" t="s">
        <v>26</v>
      </c>
      <c r="Q3750" t="s">
        <v>26</v>
      </c>
      <c r="R3750" s="19" t="s">
        <v>31</v>
      </c>
    </row>
    <row r="3751" spans="1:18" x14ac:dyDescent="0.3">
      <c r="A3751" s="17" t="s">
        <v>14433</v>
      </c>
      <c r="B3751" t="s">
        <v>14432</v>
      </c>
      <c r="C3751" s="17">
        <v>14922413</v>
      </c>
      <c r="D3751" t="s">
        <v>14285</v>
      </c>
      <c r="E3751" t="s">
        <v>14286</v>
      </c>
      <c r="F3751" t="s">
        <v>14434</v>
      </c>
      <c r="G3751" t="s">
        <v>14431</v>
      </c>
      <c r="H3751" t="s">
        <v>1929</v>
      </c>
      <c r="I3751" s="18">
        <v>60515</v>
      </c>
      <c r="J3751" t="s">
        <v>23</v>
      </c>
      <c r="K3751" t="s">
        <v>1929</v>
      </c>
      <c r="L3751" s="18">
        <v>60137</v>
      </c>
      <c r="M3751">
        <v>2058</v>
      </c>
      <c r="N3751">
        <v>2058</v>
      </c>
      <c r="O3751">
        <v>0</v>
      </c>
      <c r="P3751" t="s">
        <v>26</v>
      </c>
      <c r="Q3751" t="s">
        <v>26</v>
      </c>
      <c r="R3751" s="19" t="s">
        <v>31</v>
      </c>
    </row>
    <row r="3752" spans="1:18" x14ac:dyDescent="0.3">
      <c r="A3752" s="17" t="s">
        <v>14436</v>
      </c>
      <c r="B3752" t="s">
        <v>14435</v>
      </c>
      <c r="C3752" s="17">
        <v>14922413</v>
      </c>
      <c r="D3752" t="s">
        <v>14285</v>
      </c>
      <c r="E3752" t="s">
        <v>14286</v>
      </c>
      <c r="F3752" t="s">
        <v>14437</v>
      </c>
      <c r="G3752" t="s">
        <v>14431</v>
      </c>
      <c r="H3752" t="s">
        <v>1929</v>
      </c>
      <c r="I3752" s="18">
        <v>60515</v>
      </c>
      <c r="J3752" t="s">
        <v>23</v>
      </c>
      <c r="K3752" t="s">
        <v>1929</v>
      </c>
      <c r="L3752" s="18">
        <v>60137</v>
      </c>
      <c r="M3752">
        <v>2058</v>
      </c>
      <c r="N3752">
        <v>2058</v>
      </c>
      <c r="O3752">
        <v>0</v>
      </c>
      <c r="P3752" t="s">
        <v>26</v>
      </c>
      <c r="Q3752" t="s">
        <v>26</v>
      </c>
      <c r="R3752" s="19" t="s">
        <v>31</v>
      </c>
    </row>
    <row r="3753" spans="1:18" x14ac:dyDescent="0.3">
      <c r="A3753" s="17" t="s">
        <v>14439</v>
      </c>
      <c r="B3753" t="s">
        <v>14438</v>
      </c>
      <c r="C3753" s="17">
        <v>14922413</v>
      </c>
      <c r="D3753" t="s">
        <v>14285</v>
      </c>
      <c r="E3753" t="s">
        <v>14286</v>
      </c>
      <c r="F3753" t="s">
        <v>14440</v>
      </c>
      <c r="G3753" t="s">
        <v>14431</v>
      </c>
      <c r="H3753" t="s">
        <v>1929</v>
      </c>
      <c r="I3753" s="18">
        <v>60515</v>
      </c>
      <c r="J3753" t="s">
        <v>23</v>
      </c>
      <c r="K3753" t="s">
        <v>1929</v>
      </c>
      <c r="L3753" s="18">
        <v>60137</v>
      </c>
      <c r="M3753">
        <v>2058</v>
      </c>
      <c r="N3753">
        <v>2058</v>
      </c>
      <c r="O3753">
        <v>0</v>
      </c>
      <c r="P3753" t="s">
        <v>26</v>
      </c>
      <c r="Q3753" t="s">
        <v>26</v>
      </c>
      <c r="R3753" s="19" t="s">
        <v>31</v>
      </c>
    </row>
    <row r="3754" spans="1:18" x14ac:dyDescent="0.3">
      <c r="A3754" s="17" t="s">
        <v>14442</v>
      </c>
      <c r="B3754" t="s">
        <v>14441</v>
      </c>
      <c r="C3754" s="17">
        <v>14922413</v>
      </c>
      <c r="D3754" t="s">
        <v>14285</v>
      </c>
      <c r="E3754" t="s">
        <v>14286</v>
      </c>
      <c r="F3754" t="s">
        <v>14443</v>
      </c>
      <c r="G3754" t="s">
        <v>14431</v>
      </c>
      <c r="H3754" t="s">
        <v>1929</v>
      </c>
      <c r="I3754" s="18">
        <v>60516</v>
      </c>
      <c r="J3754" t="s">
        <v>23</v>
      </c>
      <c r="K3754" t="s">
        <v>1929</v>
      </c>
      <c r="L3754" s="18">
        <v>60137</v>
      </c>
      <c r="M3754">
        <v>2058</v>
      </c>
      <c r="N3754">
        <v>2058</v>
      </c>
      <c r="O3754">
        <v>0</v>
      </c>
      <c r="P3754" t="s">
        <v>26</v>
      </c>
      <c r="Q3754" t="s">
        <v>26</v>
      </c>
      <c r="R3754" s="19" t="s">
        <v>31</v>
      </c>
    </row>
    <row r="3755" spans="1:18" x14ac:dyDescent="0.3">
      <c r="A3755" s="17" t="s">
        <v>14445</v>
      </c>
      <c r="B3755" t="s">
        <v>14444</v>
      </c>
      <c r="C3755" s="17">
        <v>14922413</v>
      </c>
      <c r="D3755" t="s">
        <v>14285</v>
      </c>
      <c r="E3755" t="s">
        <v>14286</v>
      </c>
      <c r="F3755" t="s">
        <v>14446</v>
      </c>
      <c r="G3755" t="s">
        <v>14431</v>
      </c>
      <c r="H3755" t="s">
        <v>1929</v>
      </c>
      <c r="I3755" s="18">
        <v>60516</v>
      </c>
      <c r="J3755" t="s">
        <v>23</v>
      </c>
      <c r="K3755" t="s">
        <v>1929</v>
      </c>
      <c r="L3755" s="18">
        <v>60137</v>
      </c>
      <c r="M3755">
        <v>2058</v>
      </c>
      <c r="N3755">
        <v>2058</v>
      </c>
      <c r="O3755">
        <v>0</v>
      </c>
      <c r="P3755" t="s">
        <v>26</v>
      </c>
      <c r="Q3755" t="s">
        <v>26</v>
      </c>
      <c r="R3755" s="19" t="s">
        <v>31</v>
      </c>
    </row>
    <row r="3756" spans="1:18" x14ac:dyDescent="0.3">
      <c r="A3756" s="17" t="s">
        <v>14448</v>
      </c>
      <c r="B3756" t="s">
        <v>14447</v>
      </c>
      <c r="C3756" s="17">
        <v>14922413</v>
      </c>
      <c r="D3756" t="s">
        <v>14285</v>
      </c>
      <c r="E3756" t="s">
        <v>14286</v>
      </c>
      <c r="F3756" t="s">
        <v>14449</v>
      </c>
      <c r="G3756" t="s">
        <v>14431</v>
      </c>
      <c r="H3756" t="s">
        <v>1929</v>
      </c>
      <c r="I3756" s="18">
        <v>60516</v>
      </c>
      <c r="J3756" t="s">
        <v>23</v>
      </c>
      <c r="K3756" t="s">
        <v>1929</v>
      </c>
      <c r="L3756" s="18">
        <v>60137</v>
      </c>
      <c r="M3756">
        <v>2058</v>
      </c>
      <c r="N3756">
        <v>2058</v>
      </c>
      <c r="O3756">
        <v>0</v>
      </c>
      <c r="P3756" t="s">
        <v>26</v>
      </c>
      <c r="Q3756" t="s">
        <v>26</v>
      </c>
      <c r="R3756" s="19" t="s">
        <v>31</v>
      </c>
    </row>
    <row r="3757" spans="1:18" x14ac:dyDescent="0.3">
      <c r="A3757" s="17" t="s">
        <v>14451</v>
      </c>
      <c r="B3757" t="s">
        <v>14450</v>
      </c>
      <c r="C3757" s="17">
        <v>14922413</v>
      </c>
      <c r="D3757" t="s">
        <v>14285</v>
      </c>
      <c r="E3757" t="s">
        <v>14286</v>
      </c>
      <c r="F3757" t="s">
        <v>14452</v>
      </c>
      <c r="G3757" t="s">
        <v>14431</v>
      </c>
      <c r="H3757" t="s">
        <v>1929</v>
      </c>
      <c r="I3757" s="18">
        <v>60516</v>
      </c>
      <c r="J3757" t="s">
        <v>23</v>
      </c>
      <c r="K3757" t="s">
        <v>1929</v>
      </c>
      <c r="L3757" s="18">
        <v>60137</v>
      </c>
      <c r="M3757">
        <v>2058</v>
      </c>
      <c r="N3757">
        <v>2058</v>
      </c>
      <c r="O3757">
        <v>0</v>
      </c>
      <c r="P3757" t="s">
        <v>26</v>
      </c>
      <c r="Q3757" t="s">
        <v>26</v>
      </c>
      <c r="R3757" s="19" t="s">
        <v>31</v>
      </c>
    </row>
    <row r="3758" spans="1:18" x14ac:dyDescent="0.3">
      <c r="A3758" s="17" t="s">
        <v>14454</v>
      </c>
      <c r="B3758" t="s">
        <v>14453</v>
      </c>
      <c r="C3758" s="17">
        <v>14922413</v>
      </c>
      <c r="D3758" t="s">
        <v>14285</v>
      </c>
      <c r="E3758" t="s">
        <v>14286</v>
      </c>
      <c r="F3758" t="s">
        <v>14455</v>
      </c>
      <c r="G3758" t="s">
        <v>14431</v>
      </c>
      <c r="H3758" t="s">
        <v>1929</v>
      </c>
      <c r="I3758" s="18">
        <v>60516</v>
      </c>
      <c r="J3758" t="s">
        <v>23</v>
      </c>
      <c r="K3758" t="s">
        <v>1929</v>
      </c>
      <c r="L3758" s="18">
        <v>60137</v>
      </c>
      <c r="M3758">
        <v>2058</v>
      </c>
      <c r="N3758">
        <v>2058</v>
      </c>
      <c r="O3758">
        <v>0</v>
      </c>
      <c r="P3758" t="s">
        <v>26</v>
      </c>
      <c r="Q3758" t="s">
        <v>26</v>
      </c>
      <c r="R3758" s="19" t="s">
        <v>31</v>
      </c>
    </row>
    <row r="3759" spans="1:18" x14ac:dyDescent="0.3">
      <c r="A3759" s="17" t="s">
        <v>14457</v>
      </c>
      <c r="B3759" t="s">
        <v>14456</v>
      </c>
      <c r="C3759" s="17">
        <v>14922413</v>
      </c>
      <c r="D3759" t="s">
        <v>14285</v>
      </c>
      <c r="E3759" t="s">
        <v>14286</v>
      </c>
      <c r="F3759" t="s">
        <v>14458</v>
      </c>
      <c r="G3759" t="s">
        <v>14459</v>
      </c>
      <c r="H3759" t="s">
        <v>1929</v>
      </c>
      <c r="I3759" s="18">
        <v>60517</v>
      </c>
      <c r="J3759" t="s">
        <v>23</v>
      </c>
      <c r="K3759" t="s">
        <v>1929</v>
      </c>
      <c r="L3759" s="18">
        <v>60137</v>
      </c>
      <c r="M3759">
        <v>2058</v>
      </c>
      <c r="N3759">
        <v>2058</v>
      </c>
      <c r="O3759">
        <v>0</v>
      </c>
      <c r="P3759" t="s">
        <v>26</v>
      </c>
      <c r="Q3759" t="s">
        <v>26</v>
      </c>
      <c r="R3759" s="19" t="s">
        <v>31</v>
      </c>
    </row>
    <row r="3760" spans="1:18" x14ac:dyDescent="0.3">
      <c r="A3760" s="17" t="s">
        <v>14461</v>
      </c>
      <c r="B3760" t="s">
        <v>14460</v>
      </c>
      <c r="C3760" s="17">
        <v>14922413</v>
      </c>
      <c r="D3760" t="s">
        <v>14285</v>
      </c>
      <c r="E3760" t="s">
        <v>14286</v>
      </c>
      <c r="F3760" t="s">
        <v>14462</v>
      </c>
      <c r="G3760" t="s">
        <v>14459</v>
      </c>
      <c r="H3760" t="s">
        <v>1929</v>
      </c>
      <c r="I3760" s="18">
        <v>60517</v>
      </c>
      <c r="J3760" t="s">
        <v>23</v>
      </c>
      <c r="K3760" t="s">
        <v>1929</v>
      </c>
      <c r="L3760" s="18">
        <v>60137</v>
      </c>
      <c r="M3760">
        <v>2058</v>
      </c>
      <c r="N3760">
        <v>2058</v>
      </c>
      <c r="O3760">
        <v>0</v>
      </c>
      <c r="P3760" t="s">
        <v>26</v>
      </c>
      <c r="Q3760" t="s">
        <v>26</v>
      </c>
      <c r="R3760" s="19" t="s">
        <v>31</v>
      </c>
    </row>
    <row r="3761" spans="1:18" x14ac:dyDescent="0.3">
      <c r="A3761" s="17" t="s">
        <v>14464</v>
      </c>
      <c r="B3761" t="s">
        <v>14463</v>
      </c>
      <c r="C3761" s="17">
        <v>14922413</v>
      </c>
      <c r="D3761" t="s">
        <v>14285</v>
      </c>
      <c r="E3761" t="s">
        <v>14286</v>
      </c>
      <c r="F3761" t="s">
        <v>14465</v>
      </c>
      <c r="G3761" t="s">
        <v>14466</v>
      </c>
      <c r="H3761" t="s">
        <v>1929</v>
      </c>
      <c r="I3761" s="18">
        <v>60521</v>
      </c>
      <c r="J3761" t="s">
        <v>23</v>
      </c>
      <c r="K3761" t="s">
        <v>1929</v>
      </c>
      <c r="L3761" s="18">
        <v>60137</v>
      </c>
      <c r="M3761">
        <v>2058</v>
      </c>
      <c r="N3761">
        <v>2058</v>
      </c>
      <c r="O3761">
        <v>0</v>
      </c>
      <c r="P3761" t="s">
        <v>26</v>
      </c>
      <c r="Q3761" t="s">
        <v>26</v>
      </c>
      <c r="R3761" s="19" t="s">
        <v>31</v>
      </c>
    </row>
    <row r="3762" spans="1:18" x14ac:dyDescent="0.3">
      <c r="A3762" s="17" t="s">
        <v>14468</v>
      </c>
      <c r="B3762" t="s">
        <v>14467</v>
      </c>
      <c r="C3762" s="17">
        <v>14922413</v>
      </c>
      <c r="D3762" t="s">
        <v>14285</v>
      </c>
      <c r="E3762" t="s">
        <v>14286</v>
      </c>
      <c r="F3762" t="s">
        <v>14469</v>
      </c>
      <c r="G3762" t="s">
        <v>14466</v>
      </c>
      <c r="H3762" t="s">
        <v>1929</v>
      </c>
      <c r="I3762" s="18">
        <v>60521</v>
      </c>
      <c r="J3762" t="s">
        <v>23</v>
      </c>
      <c r="K3762" t="s">
        <v>1929</v>
      </c>
      <c r="L3762" s="18">
        <v>60137</v>
      </c>
      <c r="M3762">
        <v>2058</v>
      </c>
      <c r="N3762">
        <v>2058</v>
      </c>
      <c r="O3762">
        <v>0</v>
      </c>
      <c r="P3762" t="s">
        <v>26</v>
      </c>
      <c r="Q3762" t="s">
        <v>26</v>
      </c>
      <c r="R3762" s="19" t="s">
        <v>31</v>
      </c>
    </row>
    <row r="3763" spans="1:18" x14ac:dyDescent="0.3">
      <c r="A3763" s="17" t="s">
        <v>14471</v>
      </c>
      <c r="B3763" t="s">
        <v>14470</v>
      </c>
      <c r="C3763" s="17">
        <v>14922413</v>
      </c>
      <c r="D3763" t="s">
        <v>14285</v>
      </c>
      <c r="E3763" t="s">
        <v>14286</v>
      </c>
      <c r="F3763" t="s">
        <v>14472</v>
      </c>
      <c r="G3763" t="s">
        <v>14466</v>
      </c>
      <c r="H3763" t="s">
        <v>1929</v>
      </c>
      <c r="I3763" s="18">
        <v>60521</v>
      </c>
      <c r="J3763" t="s">
        <v>23</v>
      </c>
      <c r="K3763" t="s">
        <v>1929</v>
      </c>
      <c r="L3763" s="18">
        <v>60137</v>
      </c>
      <c r="M3763">
        <v>2058</v>
      </c>
      <c r="N3763">
        <v>2058</v>
      </c>
      <c r="O3763">
        <v>0</v>
      </c>
      <c r="P3763" t="s">
        <v>26</v>
      </c>
      <c r="Q3763" t="s">
        <v>26</v>
      </c>
      <c r="R3763" s="19" t="s">
        <v>31</v>
      </c>
    </row>
    <row r="3764" spans="1:18" x14ac:dyDescent="0.3">
      <c r="A3764" s="17" t="s">
        <v>14474</v>
      </c>
      <c r="B3764" t="s">
        <v>14473</v>
      </c>
      <c r="C3764" s="17">
        <v>14922413</v>
      </c>
      <c r="D3764" t="s">
        <v>14285</v>
      </c>
      <c r="E3764" t="s">
        <v>14286</v>
      </c>
      <c r="F3764" t="s">
        <v>14475</v>
      </c>
      <c r="G3764" t="s">
        <v>14476</v>
      </c>
      <c r="H3764" t="s">
        <v>1929</v>
      </c>
      <c r="I3764" s="18">
        <v>60523</v>
      </c>
      <c r="J3764" t="s">
        <v>23</v>
      </c>
      <c r="K3764" t="s">
        <v>1929</v>
      </c>
      <c r="L3764" s="18">
        <v>60137</v>
      </c>
      <c r="M3764">
        <v>2058</v>
      </c>
      <c r="N3764">
        <v>2058</v>
      </c>
      <c r="O3764">
        <v>0</v>
      </c>
      <c r="P3764" t="s">
        <v>26</v>
      </c>
      <c r="Q3764" t="s">
        <v>26</v>
      </c>
      <c r="R3764" s="19" t="s">
        <v>31</v>
      </c>
    </row>
    <row r="3765" spans="1:18" x14ac:dyDescent="0.3">
      <c r="A3765" s="17" t="s">
        <v>14478</v>
      </c>
      <c r="B3765" t="s">
        <v>14477</v>
      </c>
      <c r="C3765" s="17">
        <v>14922413</v>
      </c>
      <c r="D3765" t="s">
        <v>14285</v>
      </c>
      <c r="E3765" t="s">
        <v>14286</v>
      </c>
      <c r="F3765" t="s">
        <v>14479</v>
      </c>
      <c r="G3765" t="s">
        <v>14480</v>
      </c>
      <c r="H3765" t="s">
        <v>1929</v>
      </c>
      <c r="I3765" s="18">
        <v>60525</v>
      </c>
      <c r="J3765" t="s">
        <v>23</v>
      </c>
      <c r="K3765" t="s">
        <v>1929</v>
      </c>
      <c r="L3765" s="18">
        <v>60137</v>
      </c>
      <c r="M3765">
        <v>2058</v>
      </c>
      <c r="N3765">
        <v>2058</v>
      </c>
      <c r="O3765">
        <v>0</v>
      </c>
      <c r="P3765" t="s">
        <v>26</v>
      </c>
      <c r="Q3765" t="s">
        <v>26</v>
      </c>
      <c r="R3765" s="19" t="s">
        <v>31</v>
      </c>
    </row>
    <row r="3766" spans="1:18" x14ac:dyDescent="0.3">
      <c r="A3766" s="17" t="s">
        <v>14482</v>
      </c>
      <c r="B3766" t="s">
        <v>14481</v>
      </c>
      <c r="C3766" s="17">
        <v>14922413</v>
      </c>
      <c r="D3766" t="s">
        <v>14285</v>
      </c>
      <c r="E3766" t="s">
        <v>14286</v>
      </c>
      <c r="F3766" t="s">
        <v>14483</v>
      </c>
      <c r="G3766" t="s">
        <v>14484</v>
      </c>
      <c r="H3766" t="s">
        <v>1929</v>
      </c>
      <c r="I3766" s="18">
        <v>60526</v>
      </c>
      <c r="J3766" t="s">
        <v>23</v>
      </c>
      <c r="K3766" t="s">
        <v>1929</v>
      </c>
      <c r="L3766" s="18">
        <v>60137</v>
      </c>
      <c r="M3766">
        <v>2058</v>
      </c>
      <c r="N3766">
        <v>2058</v>
      </c>
      <c r="O3766">
        <v>0</v>
      </c>
      <c r="P3766" t="s">
        <v>26</v>
      </c>
      <c r="Q3766" t="s">
        <v>26</v>
      </c>
      <c r="R3766" s="19" t="s">
        <v>31</v>
      </c>
    </row>
    <row r="3767" spans="1:18" x14ac:dyDescent="0.3">
      <c r="A3767" s="17" t="s">
        <v>14486</v>
      </c>
      <c r="B3767" t="s">
        <v>14485</v>
      </c>
      <c r="C3767" s="17">
        <v>14922413</v>
      </c>
      <c r="D3767" t="s">
        <v>14285</v>
      </c>
      <c r="E3767" t="s">
        <v>14286</v>
      </c>
      <c r="F3767" t="s">
        <v>14487</v>
      </c>
      <c r="G3767" t="s">
        <v>14488</v>
      </c>
      <c r="H3767" t="s">
        <v>1929</v>
      </c>
      <c r="I3767" s="18">
        <v>60527</v>
      </c>
      <c r="J3767" t="s">
        <v>23</v>
      </c>
      <c r="K3767" t="s">
        <v>1929</v>
      </c>
      <c r="L3767" s="18">
        <v>60137</v>
      </c>
      <c r="M3767">
        <v>2058</v>
      </c>
      <c r="N3767">
        <v>2058</v>
      </c>
      <c r="O3767">
        <v>0</v>
      </c>
      <c r="P3767" t="s">
        <v>26</v>
      </c>
      <c r="Q3767" t="s">
        <v>26</v>
      </c>
      <c r="R3767" s="19" t="s">
        <v>31</v>
      </c>
    </row>
    <row r="3768" spans="1:18" x14ac:dyDescent="0.3">
      <c r="A3768" s="17" t="s">
        <v>14490</v>
      </c>
      <c r="B3768" t="s">
        <v>14489</v>
      </c>
      <c r="C3768" s="17">
        <v>14922413</v>
      </c>
      <c r="D3768" t="s">
        <v>14285</v>
      </c>
      <c r="E3768" t="s">
        <v>14286</v>
      </c>
      <c r="F3768" t="s">
        <v>14491</v>
      </c>
      <c r="G3768" t="s">
        <v>14492</v>
      </c>
      <c r="H3768" t="s">
        <v>1929</v>
      </c>
      <c r="I3768" s="18">
        <v>60532</v>
      </c>
      <c r="J3768" t="s">
        <v>23</v>
      </c>
      <c r="K3768" t="s">
        <v>1929</v>
      </c>
      <c r="L3768" s="18">
        <v>60137</v>
      </c>
      <c r="M3768">
        <v>2058</v>
      </c>
      <c r="N3768">
        <v>2058</v>
      </c>
      <c r="O3768">
        <v>0</v>
      </c>
      <c r="P3768" t="s">
        <v>26</v>
      </c>
      <c r="Q3768" t="s">
        <v>26</v>
      </c>
      <c r="R3768" s="19" t="s">
        <v>31</v>
      </c>
    </row>
    <row r="3769" spans="1:18" x14ac:dyDescent="0.3">
      <c r="A3769" s="17" t="s">
        <v>14494</v>
      </c>
      <c r="B3769" t="s">
        <v>14493</v>
      </c>
      <c r="C3769" s="17">
        <v>14922413</v>
      </c>
      <c r="D3769" t="s">
        <v>14285</v>
      </c>
      <c r="E3769" t="s">
        <v>14286</v>
      </c>
      <c r="F3769" t="s">
        <v>14495</v>
      </c>
      <c r="G3769" t="s">
        <v>14492</v>
      </c>
      <c r="H3769" t="s">
        <v>1929</v>
      </c>
      <c r="I3769" s="18">
        <v>60532</v>
      </c>
      <c r="J3769" t="s">
        <v>23</v>
      </c>
      <c r="K3769" t="s">
        <v>1929</v>
      </c>
      <c r="L3769" s="18">
        <v>60137</v>
      </c>
      <c r="M3769">
        <v>2058</v>
      </c>
      <c r="N3769">
        <v>2058</v>
      </c>
      <c r="O3769">
        <v>0</v>
      </c>
      <c r="P3769" t="s">
        <v>26</v>
      </c>
      <c r="Q3769" t="s">
        <v>26</v>
      </c>
      <c r="R3769" s="19" t="s">
        <v>31</v>
      </c>
    </row>
    <row r="3770" spans="1:18" x14ac:dyDescent="0.3">
      <c r="A3770" s="17" t="s">
        <v>14497</v>
      </c>
      <c r="B3770" t="s">
        <v>14496</v>
      </c>
      <c r="C3770" s="17">
        <v>14922413</v>
      </c>
      <c r="D3770" t="s">
        <v>14285</v>
      </c>
      <c r="E3770" t="s">
        <v>14286</v>
      </c>
      <c r="F3770" t="s">
        <v>14498</v>
      </c>
      <c r="G3770" t="s">
        <v>14492</v>
      </c>
      <c r="H3770" t="s">
        <v>1929</v>
      </c>
      <c r="I3770" s="18">
        <v>60532</v>
      </c>
      <c r="J3770" t="s">
        <v>23</v>
      </c>
      <c r="K3770" t="s">
        <v>1929</v>
      </c>
      <c r="L3770" s="18">
        <v>60137</v>
      </c>
      <c r="M3770">
        <v>2058</v>
      </c>
      <c r="N3770">
        <v>2058</v>
      </c>
      <c r="O3770">
        <v>0</v>
      </c>
      <c r="P3770" t="s">
        <v>26</v>
      </c>
      <c r="Q3770" t="s">
        <v>26</v>
      </c>
      <c r="R3770" s="19" t="s">
        <v>31</v>
      </c>
    </row>
    <row r="3771" spans="1:18" x14ac:dyDescent="0.3">
      <c r="A3771" s="17" t="s">
        <v>14500</v>
      </c>
      <c r="B3771" t="s">
        <v>14499</v>
      </c>
      <c r="C3771" s="17">
        <v>14922413</v>
      </c>
      <c r="D3771" t="s">
        <v>14285</v>
      </c>
      <c r="E3771" t="s">
        <v>14286</v>
      </c>
      <c r="F3771" t="s">
        <v>14501</v>
      </c>
      <c r="G3771" t="s">
        <v>5029</v>
      </c>
      <c r="H3771" t="s">
        <v>1929</v>
      </c>
      <c r="I3771" s="18">
        <v>60540</v>
      </c>
      <c r="J3771" t="s">
        <v>23</v>
      </c>
      <c r="K3771" t="s">
        <v>1929</v>
      </c>
      <c r="L3771" s="18">
        <v>60137</v>
      </c>
      <c r="M3771">
        <v>2058</v>
      </c>
      <c r="N3771">
        <v>2058</v>
      </c>
      <c r="O3771">
        <v>0</v>
      </c>
      <c r="P3771" t="s">
        <v>26</v>
      </c>
      <c r="Q3771" t="s">
        <v>26</v>
      </c>
      <c r="R3771" s="19" t="s">
        <v>31</v>
      </c>
    </row>
    <row r="3772" spans="1:18" x14ac:dyDescent="0.3">
      <c r="A3772" s="17" t="s">
        <v>14503</v>
      </c>
      <c r="B3772" t="s">
        <v>14502</v>
      </c>
      <c r="C3772" s="17">
        <v>14922413</v>
      </c>
      <c r="D3772" t="s">
        <v>14285</v>
      </c>
      <c r="E3772" t="s">
        <v>14286</v>
      </c>
      <c r="F3772" t="s">
        <v>14504</v>
      </c>
      <c r="G3772" t="s">
        <v>5029</v>
      </c>
      <c r="H3772" t="s">
        <v>1929</v>
      </c>
      <c r="I3772" s="18">
        <v>60540</v>
      </c>
      <c r="J3772" t="s">
        <v>23</v>
      </c>
      <c r="K3772" t="s">
        <v>1929</v>
      </c>
      <c r="L3772" s="18">
        <v>60137</v>
      </c>
      <c r="M3772">
        <v>2058</v>
      </c>
      <c r="N3772">
        <v>2058</v>
      </c>
      <c r="O3772">
        <v>0</v>
      </c>
      <c r="P3772" t="s">
        <v>26</v>
      </c>
      <c r="Q3772" t="s">
        <v>26</v>
      </c>
      <c r="R3772" s="19" t="s">
        <v>31</v>
      </c>
    </row>
    <row r="3773" spans="1:18" x14ac:dyDescent="0.3">
      <c r="A3773" s="17" t="s">
        <v>14506</v>
      </c>
      <c r="B3773" t="s">
        <v>14505</v>
      </c>
      <c r="C3773" s="17">
        <v>14922413</v>
      </c>
      <c r="D3773" t="s">
        <v>14285</v>
      </c>
      <c r="E3773" t="s">
        <v>14286</v>
      </c>
      <c r="F3773" t="s">
        <v>14507</v>
      </c>
      <c r="G3773" t="s">
        <v>5029</v>
      </c>
      <c r="H3773" t="s">
        <v>1929</v>
      </c>
      <c r="I3773" s="18">
        <v>60540</v>
      </c>
      <c r="J3773" t="s">
        <v>23</v>
      </c>
      <c r="K3773" t="s">
        <v>1929</v>
      </c>
      <c r="L3773" s="18">
        <v>60137</v>
      </c>
      <c r="M3773">
        <v>2058</v>
      </c>
      <c r="N3773">
        <v>2058</v>
      </c>
      <c r="O3773">
        <v>0</v>
      </c>
      <c r="P3773" t="s">
        <v>26</v>
      </c>
      <c r="Q3773" t="s">
        <v>26</v>
      </c>
      <c r="R3773" s="19" t="s">
        <v>31</v>
      </c>
    </row>
    <row r="3774" spans="1:18" x14ac:dyDescent="0.3">
      <c r="A3774" s="17" t="s">
        <v>14509</v>
      </c>
      <c r="B3774" t="s">
        <v>14508</v>
      </c>
      <c r="C3774" s="17">
        <v>14922413</v>
      </c>
      <c r="D3774" t="s">
        <v>14285</v>
      </c>
      <c r="E3774" t="s">
        <v>14286</v>
      </c>
      <c r="F3774" t="s">
        <v>14510</v>
      </c>
      <c r="G3774" t="s">
        <v>14511</v>
      </c>
      <c r="H3774" t="s">
        <v>1929</v>
      </c>
      <c r="I3774" s="18">
        <v>60555</v>
      </c>
      <c r="J3774" t="s">
        <v>23</v>
      </c>
      <c r="K3774" t="s">
        <v>1929</v>
      </c>
      <c r="L3774" s="18">
        <v>60137</v>
      </c>
      <c r="M3774">
        <v>2058</v>
      </c>
      <c r="N3774">
        <v>2058</v>
      </c>
      <c r="O3774">
        <v>0</v>
      </c>
      <c r="P3774" t="s">
        <v>26</v>
      </c>
      <c r="Q3774" t="s">
        <v>26</v>
      </c>
      <c r="R3774" s="19" t="s">
        <v>31</v>
      </c>
    </row>
    <row r="3775" spans="1:18" x14ac:dyDescent="0.3">
      <c r="A3775" s="17" t="s">
        <v>14513</v>
      </c>
      <c r="B3775" t="s">
        <v>14512</v>
      </c>
      <c r="C3775" s="17">
        <v>14922413</v>
      </c>
      <c r="D3775" t="s">
        <v>14285</v>
      </c>
      <c r="E3775" t="s">
        <v>14286</v>
      </c>
      <c r="F3775" t="s">
        <v>14514</v>
      </c>
      <c r="G3775" t="s">
        <v>14511</v>
      </c>
      <c r="H3775" t="s">
        <v>1929</v>
      </c>
      <c r="I3775" s="18">
        <v>60555</v>
      </c>
      <c r="J3775" t="s">
        <v>23</v>
      </c>
      <c r="K3775" t="s">
        <v>1929</v>
      </c>
      <c r="L3775" s="18">
        <v>60137</v>
      </c>
      <c r="M3775">
        <v>2058</v>
      </c>
      <c r="N3775">
        <v>2058</v>
      </c>
      <c r="O3775">
        <v>0</v>
      </c>
      <c r="P3775" t="s">
        <v>26</v>
      </c>
      <c r="Q3775" t="s">
        <v>26</v>
      </c>
      <c r="R3775" s="19" t="s">
        <v>31</v>
      </c>
    </row>
    <row r="3776" spans="1:18" x14ac:dyDescent="0.3">
      <c r="A3776" s="17" t="s">
        <v>14516</v>
      </c>
      <c r="B3776" t="s">
        <v>14515</v>
      </c>
      <c r="C3776" s="17">
        <v>14922413</v>
      </c>
      <c r="D3776" t="s">
        <v>14285</v>
      </c>
      <c r="E3776" t="s">
        <v>14286</v>
      </c>
      <c r="F3776" t="s">
        <v>14517</v>
      </c>
      <c r="G3776" t="s">
        <v>14518</v>
      </c>
      <c r="H3776" t="s">
        <v>1929</v>
      </c>
      <c r="I3776" s="18">
        <v>60558</v>
      </c>
      <c r="J3776" t="s">
        <v>23</v>
      </c>
      <c r="K3776" t="s">
        <v>1929</v>
      </c>
      <c r="L3776" s="18">
        <v>60137</v>
      </c>
      <c r="M3776">
        <v>2058</v>
      </c>
      <c r="N3776">
        <v>2058</v>
      </c>
      <c r="O3776">
        <v>0</v>
      </c>
      <c r="P3776" t="s">
        <v>26</v>
      </c>
      <c r="Q3776" t="s">
        <v>26</v>
      </c>
      <c r="R3776" s="19" t="s">
        <v>31</v>
      </c>
    </row>
    <row r="3777" spans="1:18" x14ac:dyDescent="0.3">
      <c r="A3777" s="17" t="s">
        <v>14520</v>
      </c>
      <c r="B3777" t="s">
        <v>14519</v>
      </c>
      <c r="C3777" s="17">
        <v>14922413</v>
      </c>
      <c r="D3777" t="s">
        <v>14285</v>
      </c>
      <c r="E3777" t="s">
        <v>14286</v>
      </c>
      <c r="F3777" t="s">
        <v>14521</v>
      </c>
      <c r="G3777" t="s">
        <v>14522</v>
      </c>
      <c r="H3777" t="s">
        <v>1929</v>
      </c>
      <c r="I3777" s="18">
        <v>60559</v>
      </c>
      <c r="J3777" t="s">
        <v>23</v>
      </c>
      <c r="K3777" t="s">
        <v>1929</v>
      </c>
      <c r="L3777" s="18">
        <v>60137</v>
      </c>
      <c r="M3777">
        <v>2058</v>
      </c>
      <c r="N3777">
        <v>2058</v>
      </c>
      <c r="O3777">
        <v>0</v>
      </c>
      <c r="P3777" t="s">
        <v>26</v>
      </c>
      <c r="Q3777" t="s">
        <v>26</v>
      </c>
      <c r="R3777" s="19" t="s">
        <v>31</v>
      </c>
    </row>
    <row r="3778" spans="1:18" x14ac:dyDescent="0.3">
      <c r="A3778" s="17" t="s">
        <v>14524</v>
      </c>
      <c r="B3778" t="s">
        <v>14523</v>
      </c>
      <c r="C3778" s="17">
        <v>14922413</v>
      </c>
      <c r="D3778" t="s">
        <v>14285</v>
      </c>
      <c r="E3778" t="s">
        <v>14286</v>
      </c>
      <c r="F3778" t="s">
        <v>14525</v>
      </c>
      <c r="G3778" t="s">
        <v>14522</v>
      </c>
      <c r="H3778" t="s">
        <v>1929</v>
      </c>
      <c r="I3778" s="18">
        <v>60559</v>
      </c>
      <c r="J3778" t="s">
        <v>23</v>
      </c>
      <c r="K3778" t="s">
        <v>1929</v>
      </c>
      <c r="L3778" s="18">
        <v>60137</v>
      </c>
      <c r="M3778">
        <v>2058</v>
      </c>
      <c r="N3778">
        <v>2058</v>
      </c>
      <c r="O3778">
        <v>0</v>
      </c>
      <c r="P3778" t="s">
        <v>26</v>
      </c>
      <c r="Q3778" t="s">
        <v>26</v>
      </c>
      <c r="R3778" s="19" t="s">
        <v>31</v>
      </c>
    </row>
    <row r="3779" spans="1:18" x14ac:dyDescent="0.3">
      <c r="A3779" s="17" t="s">
        <v>14527</v>
      </c>
      <c r="B3779" t="s">
        <v>14526</v>
      </c>
      <c r="C3779" s="17">
        <v>14922413</v>
      </c>
      <c r="D3779" t="s">
        <v>14285</v>
      </c>
      <c r="E3779" t="s">
        <v>14286</v>
      </c>
      <c r="F3779" t="s">
        <v>14528</v>
      </c>
      <c r="G3779" t="s">
        <v>14522</v>
      </c>
      <c r="H3779" t="s">
        <v>1929</v>
      </c>
      <c r="I3779" s="18">
        <v>60559</v>
      </c>
      <c r="J3779" t="s">
        <v>23</v>
      </c>
      <c r="K3779" t="s">
        <v>1929</v>
      </c>
      <c r="L3779" s="18">
        <v>60137</v>
      </c>
      <c r="M3779">
        <v>2058</v>
      </c>
      <c r="N3779">
        <v>2058</v>
      </c>
      <c r="O3779">
        <v>0</v>
      </c>
      <c r="P3779" t="s">
        <v>26</v>
      </c>
      <c r="Q3779" t="s">
        <v>26</v>
      </c>
      <c r="R3779" s="19" t="s">
        <v>31</v>
      </c>
    </row>
    <row r="3780" spans="1:18" x14ac:dyDescent="0.3">
      <c r="A3780" s="17" t="s">
        <v>14530</v>
      </c>
      <c r="B3780" t="s">
        <v>14529</v>
      </c>
      <c r="C3780" s="17">
        <v>14922413</v>
      </c>
      <c r="D3780" t="s">
        <v>14285</v>
      </c>
      <c r="E3780" t="s">
        <v>14286</v>
      </c>
      <c r="F3780" t="s">
        <v>14531</v>
      </c>
      <c r="G3780" t="s">
        <v>14522</v>
      </c>
      <c r="H3780" t="s">
        <v>1929</v>
      </c>
      <c r="I3780" s="18">
        <v>60559</v>
      </c>
      <c r="J3780" t="s">
        <v>23</v>
      </c>
      <c r="K3780" t="s">
        <v>1929</v>
      </c>
      <c r="L3780" s="18">
        <v>60137</v>
      </c>
      <c r="M3780">
        <v>2058</v>
      </c>
      <c r="N3780">
        <v>2058</v>
      </c>
      <c r="O3780">
        <v>0</v>
      </c>
      <c r="P3780" t="s">
        <v>26</v>
      </c>
      <c r="Q3780" t="s">
        <v>26</v>
      </c>
      <c r="R3780" s="19" t="s">
        <v>31</v>
      </c>
    </row>
    <row r="3781" spans="1:18" x14ac:dyDescent="0.3">
      <c r="A3781" s="17" t="s">
        <v>14533</v>
      </c>
      <c r="B3781" t="s">
        <v>14532</v>
      </c>
      <c r="C3781" s="17">
        <v>14922413</v>
      </c>
      <c r="D3781" t="s">
        <v>14285</v>
      </c>
      <c r="E3781" t="s">
        <v>14286</v>
      </c>
      <c r="F3781" t="s">
        <v>14534</v>
      </c>
      <c r="G3781" t="s">
        <v>14535</v>
      </c>
      <c r="H3781" t="s">
        <v>1929</v>
      </c>
      <c r="I3781" s="18">
        <v>60561</v>
      </c>
      <c r="J3781" t="s">
        <v>23</v>
      </c>
      <c r="K3781" t="s">
        <v>1929</v>
      </c>
      <c r="L3781" s="18">
        <v>60137</v>
      </c>
      <c r="M3781">
        <v>2058</v>
      </c>
      <c r="N3781">
        <v>2058</v>
      </c>
      <c r="O3781">
        <v>0</v>
      </c>
      <c r="P3781" t="s">
        <v>26</v>
      </c>
      <c r="Q3781" t="s">
        <v>26</v>
      </c>
      <c r="R3781" s="19" t="s">
        <v>31</v>
      </c>
    </row>
    <row r="3782" spans="1:18" x14ac:dyDescent="0.3">
      <c r="A3782" s="17" t="s">
        <v>14537</v>
      </c>
      <c r="B3782" t="s">
        <v>14536</v>
      </c>
      <c r="C3782" s="17">
        <v>14922413</v>
      </c>
      <c r="D3782" t="s">
        <v>14285</v>
      </c>
      <c r="E3782" t="s">
        <v>14286</v>
      </c>
      <c r="F3782" t="s">
        <v>14538</v>
      </c>
      <c r="G3782" t="s">
        <v>5029</v>
      </c>
      <c r="H3782" t="s">
        <v>1929</v>
      </c>
      <c r="I3782" s="18">
        <v>60563</v>
      </c>
      <c r="J3782" t="s">
        <v>23</v>
      </c>
      <c r="K3782" t="s">
        <v>1929</v>
      </c>
      <c r="L3782" s="18">
        <v>60137</v>
      </c>
      <c r="M3782">
        <v>2058</v>
      </c>
      <c r="N3782">
        <v>2058</v>
      </c>
      <c r="O3782">
        <v>0</v>
      </c>
      <c r="P3782" t="s">
        <v>26</v>
      </c>
      <c r="Q3782" t="s">
        <v>26</v>
      </c>
      <c r="R3782" s="19" t="s">
        <v>31</v>
      </c>
    </row>
    <row r="3783" spans="1:18" x14ac:dyDescent="0.3">
      <c r="A3783" s="17" t="s">
        <v>14540</v>
      </c>
      <c r="B3783" t="s">
        <v>14539</v>
      </c>
      <c r="C3783" s="17">
        <v>14922413</v>
      </c>
      <c r="D3783" t="s">
        <v>14285</v>
      </c>
      <c r="E3783" t="s">
        <v>14286</v>
      </c>
      <c r="F3783" t="s">
        <v>14541</v>
      </c>
      <c r="G3783" t="s">
        <v>5029</v>
      </c>
      <c r="H3783" t="s">
        <v>1929</v>
      </c>
      <c r="I3783" s="18">
        <v>60563</v>
      </c>
      <c r="J3783" t="s">
        <v>23</v>
      </c>
      <c r="K3783" t="s">
        <v>1929</v>
      </c>
      <c r="L3783" s="18">
        <v>60137</v>
      </c>
      <c r="M3783">
        <v>2058</v>
      </c>
      <c r="N3783">
        <v>2058</v>
      </c>
      <c r="O3783">
        <v>0</v>
      </c>
      <c r="P3783" t="s">
        <v>26</v>
      </c>
      <c r="Q3783" t="s">
        <v>26</v>
      </c>
      <c r="R3783" s="19" t="s">
        <v>31</v>
      </c>
    </row>
    <row r="3784" spans="1:18" x14ac:dyDescent="0.3">
      <c r="A3784" s="17" t="s">
        <v>14543</v>
      </c>
      <c r="B3784" t="s">
        <v>14542</v>
      </c>
      <c r="C3784" s="17">
        <v>14922413</v>
      </c>
      <c r="D3784" t="s">
        <v>14285</v>
      </c>
      <c r="E3784" t="s">
        <v>14286</v>
      </c>
      <c r="F3784" t="s">
        <v>14544</v>
      </c>
      <c r="G3784" t="s">
        <v>5029</v>
      </c>
      <c r="H3784" t="s">
        <v>1929</v>
      </c>
      <c r="I3784" s="18">
        <v>60563</v>
      </c>
      <c r="J3784" t="s">
        <v>23</v>
      </c>
      <c r="K3784" t="s">
        <v>1929</v>
      </c>
      <c r="L3784" s="18">
        <v>60137</v>
      </c>
      <c r="M3784">
        <v>2058</v>
      </c>
      <c r="N3784">
        <v>2058</v>
      </c>
      <c r="O3784">
        <v>0</v>
      </c>
      <c r="P3784" t="s">
        <v>26</v>
      </c>
      <c r="Q3784" t="s">
        <v>26</v>
      </c>
      <c r="R3784" s="19" t="s">
        <v>31</v>
      </c>
    </row>
    <row r="3785" spans="1:18" x14ac:dyDescent="0.3">
      <c r="A3785" s="17" t="s">
        <v>14546</v>
      </c>
      <c r="B3785" t="s">
        <v>14545</v>
      </c>
      <c r="C3785" s="17">
        <v>14922413</v>
      </c>
      <c r="D3785" t="s">
        <v>14285</v>
      </c>
      <c r="E3785" t="s">
        <v>14286</v>
      </c>
      <c r="F3785" t="s">
        <v>14547</v>
      </c>
      <c r="G3785" t="s">
        <v>5029</v>
      </c>
      <c r="H3785" t="s">
        <v>1929</v>
      </c>
      <c r="I3785" s="18">
        <v>60563</v>
      </c>
      <c r="J3785" t="s">
        <v>23</v>
      </c>
      <c r="K3785" t="s">
        <v>1929</v>
      </c>
      <c r="L3785" s="18">
        <v>60137</v>
      </c>
      <c r="M3785">
        <v>2058</v>
      </c>
      <c r="N3785">
        <v>2058</v>
      </c>
      <c r="O3785">
        <v>0</v>
      </c>
      <c r="P3785" t="s">
        <v>26</v>
      </c>
      <c r="Q3785" t="s">
        <v>26</v>
      </c>
      <c r="R3785" s="19" t="s">
        <v>31</v>
      </c>
    </row>
    <row r="3786" spans="1:18" x14ac:dyDescent="0.3">
      <c r="A3786" s="17" t="s">
        <v>14549</v>
      </c>
      <c r="B3786" t="s">
        <v>14548</v>
      </c>
      <c r="C3786" s="17">
        <v>14922413</v>
      </c>
      <c r="D3786" t="s">
        <v>14285</v>
      </c>
      <c r="E3786" t="s">
        <v>14286</v>
      </c>
      <c r="F3786" t="s">
        <v>14550</v>
      </c>
      <c r="G3786" t="s">
        <v>5029</v>
      </c>
      <c r="H3786" t="s">
        <v>1929</v>
      </c>
      <c r="I3786" s="18">
        <v>60563</v>
      </c>
      <c r="J3786" t="s">
        <v>23</v>
      </c>
      <c r="K3786" t="s">
        <v>1929</v>
      </c>
      <c r="L3786" s="18">
        <v>60137</v>
      </c>
      <c r="M3786">
        <v>2058</v>
      </c>
      <c r="N3786">
        <v>2058</v>
      </c>
      <c r="O3786">
        <v>0</v>
      </c>
      <c r="P3786" t="s">
        <v>26</v>
      </c>
      <c r="Q3786" t="s">
        <v>26</v>
      </c>
      <c r="R3786" s="19" t="s">
        <v>31</v>
      </c>
    </row>
    <row r="3787" spans="1:18" x14ac:dyDescent="0.3">
      <c r="A3787" s="17" t="s">
        <v>14552</v>
      </c>
      <c r="B3787" t="s">
        <v>14551</v>
      </c>
      <c r="C3787" s="17">
        <v>14922413</v>
      </c>
      <c r="D3787" t="s">
        <v>14285</v>
      </c>
      <c r="E3787" t="s">
        <v>14286</v>
      </c>
      <c r="F3787" t="s">
        <v>14553</v>
      </c>
      <c r="G3787" t="s">
        <v>5029</v>
      </c>
      <c r="H3787" t="s">
        <v>1929</v>
      </c>
      <c r="I3787" s="18">
        <v>60565</v>
      </c>
      <c r="J3787" t="s">
        <v>23</v>
      </c>
      <c r="K3787" t="s">
        <v>1929</v>
      </c>
      <c r="L3787" s="18">
        <v>60137</v>
      </c>
      <c r="M3787">
        <v>2058</v>
      </c>
      <c r="N3787">
        <v>2058</v>
      </c>
      <c r="O3787">
        <v>0</v>
      </c>
      <c r="P3787" t="s">
        <v>26</v>
      </c>
      <c r="Q3787" t="s">
        <v>26</v>
      </c>
      <c r="R3787" s="19" t="s">
        <v>31</v>
      </c>
    </row>
    <row r="3788" spans="1:18" x14ac:dyDescent="0.3">
      <c r="A3788" s="17" t="s">
        <v>14555</v>
      </c>
      <c r="B3788" t="s">
        <v>14554</v>
      </c>
      <c r="C3788" s="17">
        <v>14922413</v>
      </c>
      <c r="D3788" t="s">
        <v>14285</v>
      </c>
      <c r="E3788" t="s">
        <v>14286</v>
      </c>
      <c r="F3788" t="s">
        <v>14556</v>
      </c>
      <c r="G3788" t="s">
        <v>5029</v>
      </c>
      <c r="H3788" t="s">
        <v>1929</v>
      </c>
      <c r="I3788" s="18">
        <v>60565</v>
      </c>
      <c r="J3788" t="s">
        <v>23</v>
      </c>
      <c r="K3788" t="s">
        <v>1929</v>
      </c>
      <c r="L3788" s="18">
        <v>60137</v>
      </c>
      <c r="M3788">
        <v>2058</v>
      </c>
      <c r="N3788">
        <v>2058</v>
      </c>
      <c r="O3788">
        <v>0</v>
      </c>
      <c r="P3788" t="s">
        <v>26</v>
      </c>
      <c r="Q3788" t="s">
        <v>26</v>
      </c>
      <c r="R3788" s="19" t="s">
        <v>31</v>
      </c>
    </row>
    <row r="3789" spans="1:18" x14ac:dyDescent="0.3">
      <c r="A3789" s="17" t="s">
        <v>10800</v>
      </c>
      <c r="B3789" t="s">
        <v>10799</v>
      </c>
      <c r="C3789" s="17">
        <v>14908413</v>
      </c>
      <c r="D3789" t="s">
        <v>10790</v>
      </c>
      <c r="E3789" t="s">
        <v>10791</v>
      </c>
      <c r="F3789" t="s">
        <v>10801</v>
      </c>
      <c r="G3789" t="s">
        <v>10079</v>
      </c>
      <c r="H3789" t="s">
        <v>1929</v>
      </c>
      <c r="I3789" s="18">
        <v>60002</v>
      </c>
      <c r="J3789" t="s">
        <v>23</v>
      </c>
      <c r="K3789" t="s">
        <v>1929</v>
      </c>
      <c r="L3789" s="18">
        <v>60030</v>
      </c>
      <c r="M3789">
        <v>1719</v>
      </c>
      <c r="N3789">
        <v>1719</v>
      </c>
      <c r="O3789">
        <v>0</v>
      </c>
      <c r="P3789" t="s">
        <v>26</v>
      </c>
      <c r="Q3789" t="s">
        <v>26</v>
      </c>
      <c r="R3789" s="19" t="s">
        <v>31</v>
      </c>
    </row>
    <row r="3790" spans="1:18" x14ac:dyDescent="0.3">
      <c r="A3790" s="17" t="s">
        <v>10793</v>
      </c>
      <c r="B3790" t="s">
        <v>10792</v>
      </c>
      <c r="C3790" s="17">
        <v>14908413</v>
      </c>
      <c r="D3790" t="s">
        <v>10790</v>
      </c>
      <c r="E3790" t="s">
        <v>10791</v>
      </c>
      <c r="F3790" t="s">
        <v>10794</v>
      </c>
      <c r="G3790" t="s">
        <v>10795</v>
      </c>
      <c r="H3790" t="s">
        <v>1929</v>
      </c>
      <c r="I3790" s="18">
        <v>60010</v>
      </c>
      <c r="J3790" t="s">
        <v>23</v>
      </c>
      <c r="K3790" t="s">
        <v>1929</v>
      </c>
      <c r="L3790" s="18">
        <v>60030</v>
      </c>
      <c r="M3790">
        <v>1719</v>
      </c>
      <c r="N3790">
        <v>2058</v>
      </c>
      <c r="O3790">
        <v>339</v>
      </c>
      <c r="P3790" t="s">
        <v>24</v>
      </c>
      <c r="Q3790" t="s">
        <v>25</v>
      </c>
      <c r="R3790" s="19" t="s">
        <v>15</v>
      </c>
    </row>
    <row r="3791" spans="1:18" x14ac:dyDescent="0.3">
      <c r="A3791" s="17" t="s">
        <v>10803</v>
      </c>
      <c r="B3791" t="s">
        <v>10802</v>
      </c>
      <c r="C3791" s="17">
        <v>14908413</v>
      </c>
      <c r="D3791" t="s">
        <v>10790</v>
      </c>
      <c r="E3791" t="s">
        <v>10791</v>
      </c>
      <c r="F3791" t="s">
        <v>10804</v>
      </c>
      <c r="G3791" t="s">
        <v>10805</v>
      </c>
      <c r="H3791" t="s">
        <v>1929</v>
      </c>
      <c r="I3791" s="18">
        <v>60015</v>
      </c>
      <c r="J3791" t="s">
        <v>23</v>
      </c>
      <c r="K3791" t="s">
        <v>1929</v>
      </c>
      <c r="L3791" s="18">
        <v>60030</v>
      </c>
      <c r="M3791">
        <v>1719</v>
      </c>
      <c r="N3791">
        <v>1719</v>
      </c>
      <c r="O3791">
        <v>0</v>
      </c>
      <c r="P3791" t="s">
        <v>26</v>
      </c>
      <c r="Q3791" t="s">
        <v>26</v>
      </c>
      <c r="R3791" s="19" t="s">
        <v>31</v>
      </c>
    </row>
    <row r="3792" spans="1:18" x14ac:dyDescent="0.3">
      <c r="A3792" s="17" t="s">
        <v>10807</v>
      </c>
      <c r="B3792" t="s">
        <v>10806</v>
      </c>
      <c r="C3792" s="17">
        <v>14908413</v>
      </c>
      <c r="D3792" t="s">
        <v>10790</v>
      </c>
      <c r="E3792" t="s">
        <v>10791</v>
      </c>
      <c r="F3792" t="s">
        <v>10808</v>
      </c>
      <c r="G3792" t="s">
        <v>10809</v>
      </c>
      <c r="H3792" t="s">
        <v>1929</v>
      </c>
      <c r="I3792" s="18">
        <v>60030</v>
      </c>
      <c r="J3792" t="s">
        <v>23</v>
      </c>
      <c r="K3792" t="s">
        <v>1929</v>
      </c>
      <c r="L3792" s="18">
        <v>60030</v>
      </c>
      <c r="M3792">
        <v>1719</v>
      </c>
      <c r="N3792">
        <v>1719</v>
      </c>
      <c r="O3792">
        <v>0</v>
      </c>
      <c r="P3792" t="s">
        <v>26</v>
      </c>
      <c r="Q3792" t="s">
        <v>26</v>
      </c>
      <c r="R3792" s="19" t="s">
        <v>31</v>
      </c>
    </row>
    <row r="3793" spans="1:18" x14ac:dyDescent="0.3">
      <c r="A3793" s="17" t="s">
        <v>10811</v>
      </c>
      <c r="B3793" t="s">
        <v>10810</v>
      </c>
      <c r="C3793" s="17">
        <v>14908413</v>
      </c>
      <c r="D3793" t="s">
        <v>10790</v>
      </c>
      <c r="E3793" t="s">
        <v>10791</v>
      </c>
      <c r="F3793" t="s">
        <v>10812</v>
      </c>
      <c r="G3793" t="s">
        <v>10809</v>
      </c>
      <c r="H3793" t="s">
        <v>1929</v>
      </c>
      <c r="I3793" s="18">
        <v>60030</v>
      </c>
      <c r="J3793" t="s">
        <v>23</v>
      </c>
      <c r="K3793" t="s">
        <v>1929</v>
      </c>
      <c r="L3793" s="18">
        <v>60030</v>
      </c>
      <c r="M3793">
        <v>1719</v>
      </c>
      <c r="N3793">
        <v>1719</v>
      </c>
      <c r="O3793">
        <v>0</v>
      </c>
      <c r="P3793" t="s">
        <v>26</v>
      </c>
      <c r="Q3793" t="s">
        <v>26</v>
      </c>
      <c r="R3793" s="19" t="s">
        <v>31</v>
      </c>
    </row>
    <row r="3794" spans="1:18" x14ac:dyDescent="0.3">
      <c r="A3794" s="17" t="s">
        <v>10814</v>
      </c>
      <c r="B3794" t="s">
        <v>10813</v>
      </c>
      <c r="C3794" s="17">
        <v>14908413</v>
      </c>
      <c r="D3794" t="s">
        <v>10790</v>
      </c>
      <c r="E3794" t="s">
        <v>10791</v>
      </c>
      <c r="F3794" t="s">
        <v>10815</v>
      </c>
      <c r="G3794" t="s">
        <v>10816</v>
      </c>
      <c r="H3794" t="s">
        <v>1929</v>
      </c>
      <c r="I3794" s="18">
        <v>60035</v>
      </c>
      <c r="J3794" t="s">
        <v>23</v>
      </c>
      <c r="K3794" t="s">
        <v>1929</v>
      </c>
      <c r="L3794" s="18">
        <v>60030</v>
      </c>
      <c r="M3794">
        <v>1719</v>
      </c>
      <c r="N3794">
        <v>1719</v>
      </c>
      <c r="O3794">
        <v>0</v>
      </c>
      <c r="P3794" t="s">
        <v>26</v>
      </c>
      <c r="Q3794" t="s">
        <v>26</v>
      </c>
      <c r="R3794" s="19" t="s">
        <v>31</v>
      </c>
    </row>
    <row r="3795" spans="1:18" x14ac:dyDescent="0.3">
      <c r="A3795" s="17" t="s">
        <v>10818</v>
      </c>
      <c r="B3795" t="s">
        <v>10817</v>
      </c>
      <c r="C3795" s="17">
        <v>14908413</v>
      </c>
      <c r="D3795" t="s">
        <v>10790</v>
      </c>
      <c r="E3795" t="s">
        <v>10791</v>
      </c>
      <c r="F3795" t="s">
        <v>10819</v>
      </c>
      <c r="G3795" t="s">
        <v>10816</v>
      </c>
      <c r="H3795" t="s">
        <v>1929</v>
      </c>
      <c r="I3795" s="18">
        <v>60035</v>
      </c>
      <c r="J3795" t="s">
        <v>23</v>
      </c>
      <c r="K3795" t="s">
        <v>1929</v>
      </c>
      <c r="L3795" s="18">
        <v>60030</v>
      </c>
      <c r="M3795">
        <v>1719</v>
      </c>
      <c r="N3795">
        <v>1719</v>
      </c>
      <c r="O3795">
        <v>0</v>
      </c>
      <c r="P3795" t="s">
        <v>26</v>
      </c>
      <c r="Q3795" t="s">
        <v>26</v>
      </c>
      <c r="R3795" s="19" t="s">
        <v>31</v>
      </c>
    </row>
    <row r="3796" spans="1:18" x14ac:dyDescent="0.3">
      <c r="A3796" s="17" t="s">
        <v>10821</v>
      </c>
      <c r="B3796" t="s">
        <v>10820</v>
      </c>
      <c r="C3796" s="17">
        <v>14908413</v>
      </c>
      <c r="D3796" t="s">
        <v>10790</v>
      </c>
      <c r="E3796" t="s">
        <v>10791</v>
      </c>
      <c r="F3796" t="s">
        <v>10822</v>
      </c>
      <c r="G3796" t="s">
        <v>10823</v>
      </c>
      <c r="H3796" t="s">
        <v>1929</v>
      </c>
      <c r="I3796" s="18">
        <v>60045</v>
      </c>
      <c r="J3796" t="s">
        <v>23</v>
      </c>
      <c r="K3796" t="s">
        <v>1929</v>
      </c>
      <c r="L3796" s="18">
        <v>60030</v>
      </c>
      <c r="M3796">
        <v>1719</v>
      </c>
      <c r="N3796">
        <v>1719</v>
      </c>
      <c r="O3796">
        <v>0</v>
      </c>
      <c r="P3796" t="s">
        <v>26</v>
      </c>
      <c r="Q3796" t="s">
        <v>26</v>
      </c>
      <c r="R3796" s="19" t="s">
        <v>31</v>
      </c>
    </row>
    <row r="3797" spans="1:18" x14ac:dyDescent="0.3">
      <c r="A3797" s="17" t="s">
        <v>10825</v>
      </c>
      <c r="B3797" t="s">
        <v>10824</v>
      </c>
      <c r="C3797" s="17">
        <v>14908413</v>
      </c>
      <c r="D3797" t="s">
        <v>10790</v>
      </c>
      <c r="E3797" t="s">
        <v>10791</v>
      </c>
      <c r="F3797" t="s">
        <v>10826</v>
      </c>
      <c r="G3797" t="s">
        <v>10827</v>
      </c>
      <c r="H3797" t="s">
        <v>1929</v>
      </c>
      <c r="I3797" s="18">
        <v>60047</v>
      </c>
      <c r="J3797" t="s">
        <v>23</v>
      </c>
      <c r="K3797" t="s">
        <v>1929</v>
      </c>
      <c r="L3797" s="18">
        <v>60030</v>
      </c>
      <c r="M3797">
        <v>1719</v>
      </c>
      <c r="N3797">
        <v>1719</v>
      </c>
      <c r="O3797">
        <v>0</v>
      </c>
      <c r="P3797" t="s">
        <v>26</v>
      </c>
      <c r="Q3797" t="s">
        <v>26</v>
      </c>
      <c r="R3797" s="19" t="s">
        <v>31</v>
      </c>
    </row>
    <row r="3798" spans="1:18" x14ac:dyDescent="0.3">
      <c r="A3798" s="17" t="s">
        <v>10829</v>
      </c>
      <c r="B3798" t="s">
        <v>10828</v>
      </c>
      <c r="C3798" s="17">
        <v>14908413</v>
      </c>
      <c r="D3798" t="s">
        <v>10790</v>
      </c>
      <c r="E3798" t="s">
        <v>10791</v>
      </c>
      <c r="F3798" t="s">
        <v>10830</v>
      </c>
      <c r="G3798" t="s">
        <v>10831</v>
      </c>
      <c r="H3798" t="s">
        <v>1929</v>
      </c>
      <c r="I3798" s="18">
        <v>60048</v>
      </c>
      <c r="J3798" t="s">
        <v>23</v>
      </c>
      <c r="K3798" t="s">
        <v>1929</v>
      </c>
      <c r="L3798" s="18">
        <v>60030</v>
      </c>
      <c r="M3798">
        <v>1719</v>
      </c>
      <c r="N3798">
        <v>1719</v>
      </c>
      <c r="O3798">
        <v>0</v>
      </c>
      <c r="P3798" t="s">
        <v>26</v>
      </c>
      <c r="Q3798" t="s">
        <v>26</v>
      </c>
      <c r="R3798" s="19" t="s">
        <v>31</v>
      </c>
    </row>
    <row r="3799" spans="1:18" x14ac:dyDescent="0.3">
      <c r="A3799" s="17" t="s">
        <v>10797</v>
      </c>
      <c r="B3799" t="s">
        <v>10796</v>
      </c>
      <c r="C3799" s="17">
        <v>14908413</v>
      </c>
      <c r="D3799" t="s">
        <v>10790</v>
      </c>
      <c r="E3799" t="s">
        <v>10791</v>
      </c>
      <c r="F3799" t="s">
        <v>10798</v>
      </c>
      <c r="G3799" t="s">
        <v>2132</v>
      </c>
      <c r="H3799" t="s">
        <v>1929</v>
      </c>
      <c r="I3799" s="18">
        <v>60050</v>
      </c>
      <c r="J3799" t="s">
        <v>23</v>
      </c>
      <c r="K3799" t="s">
        <v>1929</v>
      </c>
      <c r="L3799" s="18">
        <v>60030</v>
      </c>
      <c r="M3799">
        <v>1719</v>
      </c>
      <c r="N3799">
        <v>1755</v>
      </c>
      <c r="O3799">
        <v>36</v>
      </c>
      <c r="P3799" t="s">
        <v>24</v>
      </c>
      <c r="Q3799" t="s">
        <v>25</v>
      </c>
      <c r="R3799" s="19" t="s">
        <v>15</v>
      </c>
    </row>
    <row r="3800" spans="1:18" x14ac:dyDescent="0.3">
      <c r="A3800" s="17" t="s">
        <v>10833</v>
      </c>
      <c r="B3800" t="s">
        <v>10832</v>
      </c>
      <c r="C3800" s="17">
        <v>14908413</v>
      </c>
      <c r="D3800" t="s">
        <v>10790</v>
      </c>
      <c r="E3800" t="s">
        <v>10791</v>
      </c>
      <c r="F3800" t="s">
        <v>10834</v>
      </c>
      <c r="G3800" t="s">
        <v>10835</v>
      </c>
      <c r="H3800" t="s">
        <v>1929</v>
      </c>
      <c r="I3800" s="18">
        <v>60064</v>
      </c>
      <c r="J3800" t="s">
        <v>23</v>
      </c>
      <c r="K3800" t="s">
        <v>1929</v>
      </c>
      <c r="L3800" s="18">
        <v>60030</v>
      </c>
      <c r="M3800">
        <v>1719</v>
      </c>
      <c r="N3800">
        <v>1719</v>
      </c>
      <c r="O3800">
        <v>0</v>
      </c>
      <c r="P3800" t="s">
        <v>26</v>
      </c>
      <c r="Q3800" t="s">
        <v>26</v>
      </c>
      <c r="R3800" s="19" t="s">
        <v>31</v>
      </c>
    </row>
    <row r="3801" spans="1:18" x14ac:dyDescent="0.3">
      <c r="A3801" s="17" t="s">
        <v>10837</v>
      </c>
      <c r="B3801" t="s">
        <v>10836</v>
      </c>
      <c r="C3801" s="17">
        <v>14908413</v>
      </c>
      <c r="D3801" t="s">
        <v>10790</v>
      </c>
      <c r="E3801" t="s">
        <v>10791</v>
      </c>
      <c r="F3801" t="s">
        <v>10838</v>
      </c>
      <c r="G3801" t="s">
        <v>10835</v>
      </c>
      <c r="H3801" t="s">
        <v>1929</v>
      </c>
      <c r="I3801" s="18">
        <v>60064</v>
      </c>
      <c r="J3801" t="s">
        <v>23</v>
      </c>
      <c r="K3801" t="s">
        <v>1929</v>
      </c>
      <c r="L3801" s="18">
        <v>60030</v>
      </c>
      <c r="M3801">
        <v>1719</v>
      </c>
      <c r="N3801">
        <v>1719</v>
      </c>
      <c r="O3801">
        <v>0</v>
      </c>
      <c r="P3801" t="s">
        <v>26</v>
      </c>
      <c r="Q3801" t="s">
        <v>26</v>
      </c>
      <c r="R3801" s="19" t="s">
        <v>31</v>
      </c>
    </row>
    <row r="3802" spans="1:18" x14ac:dyDescent="0.3">
      <c r="A3802" s="17" t="s">
        <v>10840</v>
      </c>
      <c r="B3802" t="s">
        <v>10839</v>
      </c>
      <c r="C3802" s="17">
        <v>14908413</v>
      </c>
      <c r="D3802" t="s">
        <v>10790</v>
      </c>
      <c r="E3802" t="s">
        <v>10791</v>
      </c>
      <c r="F3802" t="s">
        <v>10841</v>
      </c>
      <c r="G3802" t="s">
        <v>10842</v>
      </c>
      <c r="H3802" t="s">
        <v>1929</v>
      </c>
      <c r="I3802" s="18">
        <v>60069</v>
      </c>
      <c r="J3802" t="s">
        <v>23</v>
      </c>
      <c r="K3802" t="s">
        <v>1929</v>
      </c>
      <c r="L3802" s="18">
        <v>60030</v>
      </c>
      <c r="M3802">
        <v>1719</v>
      </c>
      <c r="N3802">
        <v>1719</v>
      </c>
      <c r="O3802">
        <v>0</v>
      </c>
      <c r="P3802" t="s">
        <v>26</v>
      </c>
      <c r="Q3802" t="s">
        <v>26</v>
      </c>
      <c r="R3802" s="19" t="s">
        <v>31</v>
      </c>
    </row>
    <row r="3803" spans="1:18" x14ac:dyDescent="0.3">
      <c r="A3803" s="17" t="s">
        <v>10844</v>
      </c>
      <c r="B3803" t="s">
        <v>10843</v>
      </c>
      <c r="C3803" s="17">
        <v>14908413</v>
      </c>
      <c r="D3803" t="s">
        <v>10790</v>
      </c>
      <c r="E3803" t="s">
        <v>10791</v>
      </c>
      <c r="F3803" t="s">
        <v>10845</v>
      </c>
      <c r="G3803" t="s">
        <v>10842</v>
      </c>
      <c r="H3803" t="s">
        <v>1929</v>
      </c>
      <c r="I3803" s="18">
        <v>60069</v>
      </c>
      <c r="J3803" t="s">
        <v>23</v>
      </c>
      <c r="K3803" t="s">
        <v>1929</v>
      </c>
      <c r="L3803" s="18">
        <v>60030</v>
      </c>
      <c r="M3803">
        <v>1719</v>
      </c>
      <c r="N3803">
        <v>1719</v>
      </c>
      <c r="O3803">
        <v>0</v>
      </c>
      <c r="P3803" t="s">
        <v>26</v>
      </c>
      <c r="Q3803" t="s">
        <v>26</v>
      </c>
      <c r="R3803" s="19" t="s">
        <v>31</v>
      </c>
    </row>
    <row r="3804" spans="1:18" x14ac:dyDescent="0.3">
      <c r="A3804" s="17" t="s">
        <v>10847</v>
      </c>
      <c r="B3804" t="s">
        <v>10846</v>
      </c>
      <c r="C3804" s="17">
        <v>14908413</v>
      </c>
      <c r="D3804" t="s">
        <v>10790</v>
      </c>
      <c r="E3804" t="s">
        <v>10791</v>
      </c>
      <c r="F3804" t="s">
        <v>10848</v>
      </c>
      <c r="G3804" t="s">
        <v>10849</v>
      </c>
      <c r="H3804" t="s">
        <v>1929</v>
      </c>
      <c r="I3804" s="18">
        <v>60073</v>
      </c>
      <c r="J3804" t="s">
        <v>23</v>
      </c>
      <c r="K3804" t="s">
        <v>1929</v>
      </c>
      <c r="L3804" s="18">
        <v>60030</v>
      </c>
      <c r="M3804">
        <v>1719</v>
      </c>
      <c r="N3804">
        <v>1719</v>
      </c>
      <c r="O3804">
        <v>0</v>
      </c>
      <c r="P3804" t="s">
        <v>26</v>
      </c>
      <c r="Q3804" t="s">
        <v>26</v>
      </c>
      <c r="R3804" s="19" t="s">
        <v>31</v>
      </c>
    </row>
    <row r="3805" spans="1:18" x14ac:dyDescent="0.3">
      <c r="A3805" s="17" t="s">
        <v>10851</v>
      </c>
      <c r="B3805" t="s">
        <v>10850</v>
      </c>
      <c r="C3805" s="17">
        <v>14908413</v>
      </c>
      <c r="D3805" t="s">
        <v>10790</v>
      </c>
      <c r="E3805" t="s">
        <v>10791</v>
      </c>
      <c r="F3805" t="s">
        <v>10852</v>
      </c>
      <c r="G3805" t="s">
        <v>10849</v>
      </c>
      <c r="H3805" t="s">
        <v>1929</v>
      </c>
      <c r="I3805" s="18">
        <v>60073</v>
      </c>
      <c r="J3805" t="s">
        <v>23</v>
      </c>
      <c r="K3805" t="s">
        <v>1929</v>
      </c>
      <c r="L3805" s="18">
        <v>60030</v>
      </c>
      <c r="M3805">
        <v>1719</v>
      </c>
      <c r="N3805">
        <v>1719</v>
      </c>
      <c r="O3805">
        <v>0</v>
      </c>
      <c r="P3805" t="s">
        <v>26</v>
      </c>
      <c r="Q3805" t="s">
        <v>26</v>
      </c>
      <c r="R3805" s="19" t="s">
        <v>31</v>
      </c>
    </row>
    <row r="3806" spans="1:18" x14ac:dyDescent="0.3">
      <c r="A3806" s="17" t="s">
        <v>10854</v>
      </c>
      <c r="B3806" t="s">
        <v>10853</v>
      </c>
      <c r="C3806" s="17">
        <v>14908413</v>
      </c>
      <c r="D3806" t="s">
        <v>10790</v>
      </c>
      <c r="E3806" t="s">
        <v>10791</v>
      </c>
      <c r="F3806" t="s">
        <v>10855</v>
      </c>
      <c r="G3806" t="s">
        <v>10856</v>
      </c>
      <c r="H3806" t="s">
        <v>1929</v>
      </c>
      <c r="I3806" s="18">
        <v>60084</v>
      </c>
      <c r="J3806" t="s">
        <v>23</v>
      </c>
      <c r="K3806" t="s">
        <v>1929</v>
      </c>
      <c r="L3806" s="18">
        <v>60030</v>
      </c>
      <c r="M3806">
        <v>1719</v>
      </c>
      <c r="N3806">
        <v>1719</v>
      </c>
      <c r="O3806">
        <v>0</v>
      </c>
      <c r="P3806" t="s">
        <v>26</v>
      </c>
      <c r="Q3806" t="s">
        <v>26</v>
      </c>
      <c r="R3806" s="19" t="s">
        <v>31</v>
      </c>
    </row>
    <row r="3807" spans="1:18" x14ac:dyDescent="0.3">
      <c r="A3807" s="17" t="s">
        <v>10858</v>
      </c>
      <c r="B3807" t="s">
        <v>10857</v>
      </c>
      <c r="C3807" s="17">
        <v>14908413</v>
      </c>
      <c r="D3807" t="s">
        <v>10790</v>
      </c>
      <c r="E3807" t="s">
        <v>10791</v>
      </c>
      <c r="F3807" t="s">
        <v>10859</v>
      </c>
      <c r="G3807" t="s">
        <v>10860</v>
      </c>
      <c r="H3807" t="s">
        <v>1929</v>
      </c>
      <c r="I3807" s="18">
        <v>60085</v>
      </c>
      <c r="J3807" t="s">
        <v>23</v>
      </c>
      <c r="K3807" t="s">
        <v>1929</v>
      </c>
      <c r="L3807" s="18">
        <v>60030</v>
      </c>
      <c r="M3807">
        <v>1719</v>
      </c>
      <c r="N3807">
        <v>1719</v>
      </c>
      <c r="O3807">
        <v>0</v>
      </c>
      <c r="P3807" t="s">
        <v>26</v>
      </c>
      <c r="Q3807" t="s">
        <v>26</v>
      </c>
      <c r="R3807" s="19" t="s">
        <v>31</v>
      </c>
    </row>
    <row r="3808" spans="1:18" x14ac:dyDescent="0.3">
      <c r="A3808" s="17" t="s">
        <v>10862</v>
      </c>
      <c r="B3808" t="s">
        <v>10861</v>
      </c>
      <c r="C3808" s="17">
        <v>14908413</v>
      </c>
      <c r="D3808" t="s">
        <v>10790</v>
      </c>
      <c r="E3808" t="s">
        <v>10791</v>
      </c>
      <c r="F3808" t="s">
        <v>10863</v>
      </c>
      <c r="G3808" t="s">
        <v>10860</v>
      </c>
      <c r="H3808" t="s">
        <v>1929</v>
      </c>
      <c r="I3808" s="18">
        <v>60085</v>
      </c>
      <c r="J3808" t="s">
        <v>23</v>
      </c>
      <c r="K3808" t="s">
        <v>1929</v>
      </c>
      <c r="L3808" s="18">
        <v>60030</v>
      </c>
      <c r="M3808">
        <v>1719</v>
      </c>
      <c r="N3808">
        <v>1719</v>
      </c>
      <c r="O3808">
        <v>0</v>
      </c>
      <c r="P3808" t="s">
        <v>26</v>
      </c>
      <c r="Q3808" t="s">
        <v>26</v>
      </c>
      <c r="R3808" s="19" t="s">
        <v>31</v>
      </c>
    </row>
    <row r="3809" spans="1:18" x14ac:dyDescent="0.3">
      <c r="A3809" s="17" t="s">
        <v>10865</v>
      </c>
      <c r="B3809" t="s">
        <v>10864</v>
      </c>
      <c r="C3809" s="17">
        <v>14908413</v>
      </c>
      <c r="D3809" t="s">
        <v>10790</v>
      </c>
      <c r="E3809" t="s">
        <v>10791</v>
      </c>
      <c r="F3809" t="s">
        <v>10866</v>
      </c>
      <c r="G3809" t="s">
        <v>10860</v>
      </c>
      <c r="H3809" t="s">
        <v>1929</v>
      </c>
      <c r="I3809" s="18">
        <v>60085</v>
      </c>
      <c r="J3809" t="s">
        <v>23</v>
      </c>
      <c r="K3809" t="s">
        <v>1929</v>
      </c>
      <c r="L3809" s="18">
        <v>60030</v>
      </c>
      <c r="M3809">
        <v>1719</v>
      </c>
      <c r="N3809">
        <v>1719</v>
      </c>
      <c r="O3809">
        <v>0</v>
      </c>
      <c r="P3809" t="s">
        <v>26</v>
      </c>
      <c r="Q3809" t="s">
        <v>26</v>
      </c>
      <c r="R3809" s="19" t="s">
        <v>31</v>
      </c>
    </row>
    <row r="3810" spans="1:18" x14ac:dyDescent="0.3">
      <c r="A3810" s="17" t="s">
        <v>10868</v>
      </c>
      <c r="B3810" t="s">
        <v>10867</v>
      </c>
      <c r="C3810" s="17">
        <v>14908413</v>
      </c>
      <c r="D3810" t="s">
        <v>10790</v>
      </c>
      <c r="E3810" t="s">
        <v>10791</v>
      </c>
      <c r="F3810" t="s">
        <v>10869</v>
      </c>
      <c r="G3810" t="s">
        <v>10860</v>
      </c>
      <c r="H3810" t="s">
        <v>1929</v>
      </c>
      <c r="I3810" s="18">
        <v>60085</v>
      </c>
      <c r="J3810" t="s">
        <v>23</v>
      </c>
      <c r="K3810" t="s">
        <v>1929</v>
      </c>
      <c r="L3810" s="18">
        <v>60030</v>
      </c>
      <c r="M3810">
        <v>1719</v>
      </c>
      <c r="N3810">
        <v>1719</v>
      </c>
      <c r="O3810">
        <v>0</v>
      </c>
      <c r="P3810" t="s">
        <v>26</v>
      </c>
      <c r="Q3810" t="s">
        <v>26</v>
      </c>
      <c r="R3810" s="19" t="s">
        <v>31</v>
      </c>
    </row>
    <row r="3811" spans="1:18" x14ac:dyDescent="0.3">
      <c r="A3811" s="17" t="s">
        <v>32985</v>
      </c>
      <c r="B3811" t="s">
        <v>32984</v>
      </c>
      <c r="C3811" s="17">
        <v>34902449</v>
      </c>
      <c r="D3811" t="s">
        <v>32982</v>
      </c>
      <c r="E3811" t="s">
        <v>32983</v>
      </c>
      <c r="F3811" t="s">
        <v>32986</v>
      </c>
      <c r="G3811" t="s">
        <v>100</v>
      </c>
      <c r="H3811" t="s">
        <v>94</v>
      </c>
      <c r="I3811" s="18">
        <v>54304</v>
      </c>
      <c r="J3811" t="s">
        <v>23</v>
      </c>
      <c r="K3811" t="s">
        <v>94</v>
      </c>
      <c r="L3811" s="18">
        <v>54135</v>
      </c>
      <c r="M3811">
        <v>1143</v>
      </c>
      <c r="N3811">
        <v>1314</v>
      </c>
      <c r="O3811">
        <v>171</v>
      </c>
      <c r="P3811" t="s">
        <v>24</v>
      </c>
      <c r="Q3811" t="s">
        <v>25</v>
      </c>
      <c r="R3811" s="19" t="s">
        <v>15</v>
      </c>
    </row>
    <row r="3812" spans="1:18" x14ac:dyDescent="0.3">
      <c r="A3812" s="17" t="s">
        <v>19759</v>
      </c>
      <c r="B3812" t="s">
        <v>19758</v>
      </c>
      <c r="C3812" s="17">
        <v>15529935</v>
      </c>
      <c r="D3812" t="s">
        <v>19756</v>
      </c>
      <c r="E3812" t="s">
        <v>19757</v>
      </c>
      <c r="F3812" t="s">
        <v>19760</v>
      </c>
      <c r="G3812" t="s">
        <v>19761</v>
      </c>
      <c r="H3812" t="s">
        <v>1271</v>
      </c>
      <c r="I3812" s="18">
        <v>45638</v>
      </c>
      <c r="J3812" t="s">
        <v>23</v>
      </c>
      <c r="K3812" t="s">
        <v>1271</v>
      </c>
      <c r="L3812" s="18">
        <v>45619</v>
      </c>
      <c r="M3812">
        <v>1218</v>
      </c>
      <c r="N3812">
        <v>1218</v>
      </c>
      <c r="O3812">
        <v>0</v>
      </c>
      <c r="P3812" t="s">
        <v>26</v>
      </c>
      <c r="Q3812" t="s">
        <v>26</v>
      </c>
      <c r="R3812" s="19" t="s">
        <v>31</v>
      </c>
    </row>
    <row r="3813" spans="1:18" x14ac:dyDescent="0.3">
      <c r="A3813" s="17" t="s">
        <v>26385</v>
      </c>
      <c r="B3813" t="s">
        <v>26384</v>
      </c>
      <c r="C3813" s="17">
        <v>31113125</v>
      </c>
      <c r="D3813" t="s">
        <v>26382</v>
      </c>
      <c r="E3813" t="s">
        <v>26383</v>
      </c>
      <c r="F3813" t="s">
        <v>26386</v>
      </c>
      <c r="G3813" t="s">
        <v>7824</v>
      </c>
      <c r="H3813" t="s">
        <v>805</v>
      </c>
      <c r="I3813" s="18">
        <v>65583</v>
      </c>
      <c r="J3813" t="s">
        <v>23</v>
      </c>
      <c r="K3813" t="s">
        <v>805</v>
      </c>
      <c r="L3813" s="18">
        <v>65473</v>
      </c>
      <c r="M3813">
        <v>906</v>
      </c>
      <c r="N3813">
        <v>906</v>
      </c>
      <c r="O3813">
        <v>0</v>
      </c>
      <c r="P3813" t="s">
        <v>26</v>
      </c>
      <c r="Q3813" t="s">
        <v>26</v>
      </c>
      <c r="R3813" s="19" t="s">
        <v>31</v>
      </c>
    </row>
    <row r="3814" spans="1:18" x14ac:dyDescent="0.3">
      <c r="A3814" s="17" t="s">
        <v>26403</v>
      </c>
      <c r="B3814" t="s">
        <v>26402</v>
      </c>
      <c r="C3814" s="17">
        <v>31121725</v>
      </c>
      <c r="D3814" t="s">
        <v>26401</v>
      </c>
      <c r="E3814" t="s">
        <v>26402</v>
      </c>
      <c r="F3814" t="s">
        <v>26404</v>
      </c>
      <c r="G3814" t="s">
        <v>19801</v>
      </c>
      <c r="H3814" t="s">
        <v>805</v>
      </c>
      <c r="I3814" s="18">
        <v>65109</v>
      </c>
      <c r="J3814" t="s">
        <v>23</v>
      </c>
      <c r="K3814" t="s">
        <v>805</v>
      </c>
      <c r="L3814" s="18">
        <v>65109</v>
      </c>
      <c r="M3814">
        <v>1149</v>
      </c>
      <c r="N3814">
        <v>1149</v>
      </c>
      <c r="O3814">
        <v>0</v>
      </c>
      <c r="P3814" t="s">
        <v>26</v>
      </c>
      <c r="Q3814" t="s">
        <v>26</v>
      </c>
      <c r="R3814" s="19" t="s">
        <v>31</v>
      </c>
    </row>
    <row r="3815" spans="1:18" x14ac:dyDescent="0.3">
      <c r="A3815" s="17" t="s">
        <v>18714</v>
      </c>
      <c r="B3815" t="s">
        <v>18713</v>
      </c>
      <c r="C3815" s="20" t="s">
        <v>18711</v>
      </c>
      <c r="D3815" t="s">
        <v>18711</v>
      </c>
      <c r="E3815" t="s">
        <v>18712</v>
      </c>
      <c r="F3815" t="s">
        <v>18715</v>
      </c>
      <c r="G3815" t="s">
        <v>18716</v>
      </c>
      <c r="H3815" t="s">
        <v>1271</v>
      </c>
      <c r="I3815" s="18">
        <v>43015</v>
      </c>
      <c r="J3815" t="s">
        <v>23</v>
      </c>
      <c r="K3815" t="s">
        <v>1271</v>
      </c>
      <c r="L3815" s="18">
        <v>43216</v>
      </c>
      <c r="M3815">
        <v>1191</v>
      </c>
      <c r="N3815">
        <v>1437</v>
      </c>
      <c r="O3815">
        <v>246</v>
      </c>
      <c r="P3815" t="s">
        <v>24</v>
      </c>
      <c r="Q3815" t="s">
        <v>25</v>
      </c>
      <c r="R3815" s="19" t="s">
        <v>15</v>
      </c>
    </row>
    <row r="3816" spans="1:18" x14ac:dyDescent="0.3">
      <c r="A3816" s="17" t="s">
        <v>18725</v>
      </c>
      <c r="B3816" t="s">
        <v>18724</v>
      </c>
      <c r="C3816" s="20" t="s">
        <v>18711</v>
      </c>
      <c r="D3816" t="s">
        <v>18711</v>
      </c>
      <c r="E3816" t="s">
        <v>18712</v>
      </c>
      <c r="F3816" t="s">
        <v>6774</v>
      </c>
      <c r="G3816" t="s">
        <v>52</v>
      </c>
      <c r="H3816" t="s">
        <v>1271</v>
      </c>
      <c r="I3816" s="18">
        <v>43016</v>
      </c>
      <c r="J3816" t="s">
        <v>23</v>
      </c>
      <c r="K3816" t="s">
        <v>1271</v>
      </c>
      <c r="L3816" s="18">
        <v>43216</v>
      </c>
      <c r="M3816">
        <v>1191</v>
      </c>
      <c r="N3816">
        <v>1191</v>
      </c>
      <c r="O3816">
        <v>0</v>
      </c>
      <c r="P3816" t="s">
        <v>26</v>
      </c>
      <c r="Q3816" t="s">
        <v>26</v>
      </c>
      <c r="R3816" s="19" t="s">
        <v>31</v>
      </c>
    </row>
    <row r="3817" spans="1:18" x14ac:dyDescent="0.3">
      <c r="A3817" s="17" t="s">
        <v>18718</v>
      </c>
      <c r="B3817" t="s">
        <v>18717</v>
      </c>
      <c r="C3817" s="20" t="s">
        <v>18711</v>
      </c>
      <c r="D3817" t="s">
        <v>18711</v>
      </c>
      <c r="E3817" t="s">
        <v>18712</v>
      </c>
      <c r="F3817" t="s">
        <v>18719</v>
      </c>
      <c r="G3817" t="s">
        <v>10487</v>
      </c>
      <c r="H3817" t="s">
        <v>1271</v>
      </c>
      <c r="I3817" s="18">
        <v>43040</v>
      </c>
      <c r="J3817" t="s">
        <v>23</v>
      </c>
      <c r="K3817" t="s">
        <v>1271</v>
      </c>
      <c r="L3817" s="18">
        <v>43216</v>
      </c>
      <c r="M3817">
        <v>1191</v>
      </c>
      <c r="N3817">
        <v>1413</v>
      </c>
      <c r="O3817">
        <v>222</v>
      </c>
      <c r="P3817" t="s">
        <v>24</v>
      </c>
      <c r="Q3817" t="s">
        <v>25</v>
      </c>
      <c r="R3817" s="19" t="s">
        <v>15</v>
      </c>
    </row>
    <row r="3818" spans="1:18" x14ac:dyDescent="0.3">
      <c r="A3818" s="17" t="s">
        <v>18727</v>
      </c>
      <c r="B3818" t="s">
        <v>18726</v>
      </c>
      <c r="C3818" s="20" t="s">
        <v>18711</v>
      </c>
      <c r="D3818" t="s">
        <v>18711</v>
      </c>
      <c r="E3818" t="s">
        <v>18712</v>
      </c>
      <c r="F3818" t="s">
        <v>18728</v>
      </c>
      <c r="G3818" t="s">
        <v>18673</v>
      </c>
      <c r="H3818" t="s">
        <v>1271</v>
      </c>
      <c r="I3818" s="18">
        <v>43068</v>
      </c>
      <c r="J3818" t="s">
        <v>23</v>
      </c>
      <c r="K3818" t="s">
        <v>1271</v>
      </c>
      <c r="L3818" s="18">
        <v>43216</v>
      </c>
      <c r="M3818">
        <v>1191</v>
      </c>
      <c r="N3818">
        <v>1191</v>
      </c>
      <c r="O3818">
        <v>0</v>
      </c>
      <c r="P3818" t="s">
        <v>26</v>
      </c>
      <c r="Q3818" t="s">
        <v>26</v>
      </c>
      <c r="R3818" s="19" t="s">
        <v>31</v>
      </c>
    </row>
    <row r="3819" spans="1:18" x14ac:dyDescent="0.3">
      <c r="A3819" s="17" t="s">
        <v>18721</v>
      </c>
      <c r="B3819" t="s">
        <v>18720</v>
      </c>
      <c r="C3819" s="20" t="s">
        <v>18711</v>
      </c>
      <c r="D3819" t="s">
        <v>18711</v>
      </c>
      <c r="E3819" t="s">
        <v>18712</v>
      </c>
      <c r="F3819" t="s">
        <v>18722</v>
      </c>
      <c r="G3819" t="s">
        <v>18723</v>
      </c>
      <c r="H3819" t="s">
        <v>1271</v>
      </c>
      <c r="I3819" s="18">
        <v>43082</v>
      </c>
      <c r="J3819" t="s">
        <v>23</v>
      </c>
      <c r="K3819" t="s">
        <v>1271</v>
      </c>
      <c r="L3819" s="18">
        <v>43216</v>
      </c>
      <c r="M3819">
        <v>1191</v>
      </c>
      <c r="N3819">
        <v>1437</v>
      </c>
      <c r="O3819">
        <v>246</v>
      </c>
      <c r="P3819" t="s">
        <v>24</v>
      </c>
      <c r="Q3819" t="s">
        <v>25</v>
      </c>
      <c r="R3819" s="19" t="s">
        <v>15</v>
      </c>
    </row>
    <row r="3820" spans="1:18" x14ac:dyDescent="0.3">
      <c r="A3820" s="17" t="s">
        <v>18730</v>
      </c>
      <c r="B3820" t="s">
        <v>18729</v>
      </c>
      <c r="C3820" s="20" t="s">
        <v>18711</v>
      </c>
      <c r="D3820" t="s">
        <v>18711</v>
      </c>
      <c r="E3820" t="s">
        <v>18712</v>
      </c>
      <c r="F3820" t="s">
        <v>18731</v>
      </c>
      <c r="G3820" t="s">
        <v>18732</v>
      </c>
      <c r="H3820" t="s">
        <v>1271</v>
      </c>
      <c r="I3820" s="18">
        <v>43123</v>
      </c>
      <c r="J3820" t="s">
        <v>23</v>
      </c>
      <c r="K3820" t="s">
        <v>1271</v>
      </c>
      <c r="L3820" s="18">
        <v>43216</v>
      </c>
      <c r="M3820">
        <v>1191</v>
      </c>
      <c r="N3820">
        <v>1191</v>
      </c>
      <c r="O3820">
        <v>0</v>
      </c>
      <c r="P3820" t="s">
        <v>26</v>
      </c>
      <c r="Q3820" t="s">
        <v>26</v>
      </c>
      <c r="R3820" s="19" t="s">
        <v>31</v>
      </c>
    </row>
    <row r="3821" spans="1:18" x14ac:dyDescent="0.3">
      <c r="A3821" s="17" t="s">
        <v>18734</v>
      </c>
      <c r="B3821" t="s">
        <v>18733</v>
      </c>
      <c r="C3821" s="20" t="s">
        <v>18711</v>
      </c>
      <c r="D3821" t="s">
        <v>18711</v>
      </c>
      <c r="E3821" t="s">
        <v>18712</v>
      </c>
      <c r="F3821" t="s">
        <v>18735</v>
      </c>
      <c r="G3821" t="s">
        <v>5486</v>
      </c>
      <c r="H3821" t="s">
        <v>1271</v>
      </c>
      <c r="I3821" s="18">
        <v>43228</v>
      </c>
      <c r="J3821" t="s">
        <v>23</v>
      </c>
      <c r="K3821" t="s">
        <v>1271</v>
      </c>
      <c r="L3821" s="18">
        <v>43216</v>
      </c>
      <c r="M3821">
        <v>1191</v>
      </c>
      <c r="N3821">
        <v>1191</v>
      </c>
      <c r="O3821">
        <v>0</v>
      </c>
      <c r="P3821" t="s">
        <v>26</v>
      </c>
      <c r="Q3821" t="s">
        <v>26</v>
      </c>
      <c r="R3821" s="19" t="s">
        <v>31</v>
      </c>
    </row>
    <row r="3822" spans="1:18" x14ac:dyDescent="0.3">
      <c r="A3822" s="17" t="s">
        <v>26650</v>
      </c>
      <c r="B3822" t="s">
        <v>26649</v>
      </c>
      <c r="C3822" s="17">
        <v>31200823</v>
      </c>
      <c r="D3822" t="s">
        <v>26647</v>
      </c>
      <c r="E3822" t="s">
        <v>26648</v>
      </c>
      <c r="F3822" t="s">
        <v>26651</v>
      </c>
      <c r="G3822" t="s">
        <v>26652</v>
      </c>
      <c r="H3822" t="s">
        <v>771</v>
      </c>
      <c r="I3822" s="18">
        <v>56601</v>
      </c>
      <c r="J3822" t="s">
        <v>23</v>
      </c>
      <c r="K3822" t="s">
        <v>771</v>
      </c>
      <c r="L3822" s="18">
        <v>56562</v>
      </c>
      <c r="M3822">
        <v>1161</v>
      </c>
      <c r="N3822">
        <v>1242</v>
      </c>
      <c r="O3822">
        <v>81</v>
      </c>
      <c r="P3822" t="s">
        <v>24</v>
      </c>
      <c r="Q3822" t="s">
        <v>25</v>
      </c>
      <c r="R3822" s="19" t="s">
        <v>15</v>
      </c>
    </row>
    <row r="3823" spans="1:18" x14ac:dyDescent="0.3">
      <c r="A3823" s="17" t="s">
        <v>31106</v>
      </c>
      <c r="B3823" t="s">
        <v>31105</v>
      </c>
      <c r="C3823" s="17">
        <v>31935149</v>
      </c>
      <c r="D3823" t="s">
        <v>31066</v>
      </c>
      <c r="E3823" t="s">
        <v>31067</v>
      </c>
      <c r="F3823" t="s">
        <v>31107</v>
      </c>
      <c r="G3823" t="s">
        <v>706</v>
      </c>
      <c r="H3823" t="s">
        <v>94</v>
      </c>
      <c r="I3823" s="18">
        <v>53081</v>
      </c>
      <c r="J3823" t="s">
        <v>23</v>
      </c>
      <c r="K3823" t="s">
        <v>94</v>
      </c>
      <c r="L3823" s="18">
        <v>53097</v>
      </c>
      <c r="M3823">
        <v>1413</v>
      </c>
      <c r="N3823">
        <v>1218</v>
      </c>
      <c r="O3823">
        <v>-195</v>
      </c>
      <c r="P3823" t="s">
        <v>48</v>
      </c>
      <c r="Q3823" t="s">
        <v>25</v>
      </c>
      <c r="R3823" s="19" t="s">
        <v>31</v>
      </c>
    </row>
    <row r="3824" spans="1:18" x14ac:dyDescent="0.3">
      <c r="A3824" s="17" t="s">
        <v>31069</v>
      </c>
      <c r="B3824" t="s">
        <v>31068</v>
      </c>
      <c r="C3824" s="17">
        <v>31935149</v>
      </c>
      <c r="D3824" t="s">
        <v>31066</v>
      </c>
      <c r="E3824" t="s">
        <v>31067</v>
      </c>
      <c r="F3824" t="s">
        <v>31070</v>
      </c>
      <c r="G3824" t="s">
        <v>31071</v>
      </c>
      <c r="H3824" t="s">
        <v>94</v>
      </c>
      <c r="I3824" s="18">
        <v>53130</v>
      </c>
      <c r="J3824" t="s">
        <v>23</v>
      </c>
      <c r="K3824" t="s">
        <v>94</v>
      </c>
      <c r="L3824" s="18">
        <v>53097</v>
      </c>
      <c r="M3824">
        <v>1413</v>
      </c>
      <c r="N3824">
        <v>1683</v>
      </c>
      <c r="O3824">
        <v>270</v>
      </c>
      <c r="P3824" t="s">
        <v>24</v>
      </c>
      <c r="Q3824" t="s">
        <v>25</v>
      </c>
      <c r="R3824" s="19" t="s">
        <v>15</v>
      </c>
    </row>
    <row r="3825" spans="1:18" x14ac:dyDescent="0.3">
      <c r="A3825" s="17" t="s">
        <v>31073</v>
      </c>
      <c r="B3825" t="s">
        <v>31072</v>
      </c>
      <c r="C3825" s="17">
        <v>31935149</v>
      </c>
      <c r="D3825" t="s">
        <v>31066</v>
      </c>
      <c r="E3825" t="s">
        <v>31067</v>
      </c>
      <c r="F3825" t="s">
        <v>31074</v>
      </c>
      <c r="G3825" t="s">
        <v>234</v>
      </c>
      <c r="H3825" t="s">
        <v>94</v>
      </c>
      <c r="I3825" s="18">
        <v>53142</v>
      </c>
      <c r="J3825" t="s">
        <v>23</v>
      </c>
      <c r="K3825" t="s">
        <v>94</v>
      </c>
      <c r="L3825" s="18">
        <v>53097</v>
      </c>
      <c r="M3825">
        <v>1413</v>
      </c>
      <c r="N3825">
        <v>1719</v>
      </c>
      <c r="O3825">
        <v>306</v>
      </c>
      <c r="P3825" t="s">
        <v>24</v>
      </c>
      <c r="Q3825" t="s">
        <v>25</v>
      </c>
      <c r="R3825" s="19" t="s">
        <v>15</v>
      </c>
    </row>
    <row r="3826" spans="1:18" x14ac:dyDescent="0.3">
      <c r="A3826" s="17" t="s">
        <v>31076</v>
      </c>
      <c r="B3826" t="s">
        <v>31075</v>
      </c>
      <c r="C3826" s="17">
        <v>31935149</v>
      </c>
      <c r="D3826" t="s">
        <v>31066</v>
      </c>
      <c r="E3826" t="s">
        <v>31067</v>
      </c>
      <c r="F3826" t="s">
        <v>31077</v>
      </c>
      <c r="G3826" t="s">
        <v>234</v>
      </c>
      <c r="H3826" t="s">
        <v>94</v>
      </c>
      <c r="I3826" s="18">
        <v>53142</v>
      </c>
      <c r="J3826" t="s">
        <v>23</v>
      </c>
      <c r="K3826" t="s">
        <v>94</v>
      </c>
      <c r="L3826" s="18">
        <v>53097</v>
      </c>
      <c r="M3826">
        <v>1413</v>
      </c>
      <c r="N3826">
        <v>1719</v>
      </c>
      <c r="O3826">
        <v>306</v>
      </c>
      <c r="P3826" t="s">
        <v>24</v>
      </c>
      <c r="Q3826" t="s">
        <v>25</v>
      </c>
      <c r="R3826" s="19" t="s">
        <v>15</v>
      </c>
    </row>
    <row r="3827" spans="1:18" x14ac:dyDescent="0.3">
      <c r="A3827" s="17" t="s">
        <v>31079</v>
      </c>
      <c r="B3827" t="s">
        <v>31078</v>
      </c>
      <c r="C3827" s="17">
        <v>31935149</v>
      </c>
      <c r="D3827" t="s">
        <v>31066</v>
      </c>
      <c r="E3827" t="s">
        <v>31067</v>
      </c>
      <c r="F3827" t="s">
        <v>31080</v>
      </c>
      <c r="G3827" t="s">
        <v>242</v>
      </c>
      <c r="H3827" t="s">
        <v>94</v>
      </c>
      <c r="I3827" s="18">
        <v>53188</v>
      </c>
      <c r="J3827" t="s">
        <v>23</v>
      </c>
      <c r="K3827" t="s">
        <v>94</v>
      </c>
      <c r="L3827" s="18">
        <v>53097</v>
      </c>
      <c r="M3827">
        <v>1413</v>
      </c>
      <c r="N3827">
        <v>1683</v>
      </c>
      <c r="O3827">
        <v>270</v>
      </c>
      <c r="P3827" t="s">
        <v>24</v>
      </c>
      <c r="Q3827" t="s">
        <v>25</v>
      </c>
      <c r="R3827" s="19" t="s">
        <v>15</v>
      </c>
    </row>
    <row r="3828" spans="1:18" x14ac:dyDescent="0.3">
      <c r="A3828" s="17" t="s">
        <v>31082</v>
      </c>
      <c r="B3828" t="s">
        <v>31081</v>
      </c>
      <c r="C3828" s="17">
        <v>31935149</v>
      </c>
      <c r="D3828" t="s">
        <v>31066</v>
      </c>
      <c r="E3828" t="s">
        <v>31067</v>
      </c>
      <c r="F3828" t="s">
        <v>31083</v>
      </c>
      <c r="G3828" t="s">
        <v>242</v>
      </c>
      <c r="H3828" t="s">
        <v>94</v>
      </c>
      <c r="I3828" s="18">
        <v>53188</v>
      </c>
      <c r="J3828" t="s">
        <v>23</v>
      </c>
      <c r="K3828" t="s">
        <v>94</v>
      </c>
      <c r="L3828" s="18">
        <v>53097</v>
      </c>
      <c r="M3828">
        <v>1413</v>
      </c>
      <c r="N3828">
        <v>1683</v>
      </c>
      <c r="O3828">
        <v>270</v>
      </c>
      <c r="P3828" t="s">
        <v>24</v>
      </c>
      <c r="Q3828" t="s">
        <v>25</v>
      </c>
      <c r="R3828" s="19" t="s">
        <v>15</v>
      </c>
    </row>
    <row r="3829" spans="1:18" x14ac:dyDescent="0.3">
      <c r="A3829" s="17" t="s">
        <v>31085</v>
      </c>
      <c r="B3829" t="s">
        <v>31084</v>
      </c>
      <c r="C3829" s="17">
        <v>31935149</v>
      </c>
      <c r="D3829" t="s">
        <v>31066</v>
      </c>
      <c r="E3829" t="s">
        <v>31067</v>
      </c>
      <c r="F3829" t="s">
        <v>31086</v>
      </c>
      <c r="G3829" t="s">
        <v>31087</v>
      </c>
      <c r="H3829" t="s">
        <v>94</v>
      </c>
      <c r="I3829" s="18">
        <v>53214</v>
      </c>
      <c r="J3829" t="s">
        <v>23</v>
      </c>
      <c r="K3829" t="s">
        <v>94</v>
      </c>
      <c r="L3829" s="18">
        <v>53097</v>
      </c>
      <c r="M3829">
        <v>1413</v>
      </c>
      <c r="N3829">
        <v>1683</v>
      </c>
      <c r="O3829">
        <v>270</v>
      </c>
      <c r="P3829" t="s">
        <v>24</v>
      </c>
      <c r="Q3829" t="s">
        <v>25</v>
      </c>
      <c r="R3829" s="19" t="s">
        <v>15</v>
      </c>
    </row>
    <row r="3830" spans="1:18" x14ac:dyDescent="0.3">
      <c r="A3830" s="17" t="s">
        <v>31089</v>
      </c>
      <c r="B3830" t="s">
        <v>31088</v>
      </c>
      <c r="C3830" s="17">
        <v>31935149</v>
      </c>
      <c r="D3830" t="s">
        <v>31066</v>
      </c>
      <c r="E3830" t="s">
        <v>31067</v>
      </c>
      <c r="F3830" t="s">
        <v>31090</v>
      </c>
      <c r="G3830" t="s">
        <v>93</v>
      </c>
      <c r="H3830" t="s">
        <v>94</v>
      </c>
      <c r="I3830" s="18">
        <v>53215</v>
      </c>
      <c r="J3830" t="s">
        <v>23</v>
      </c>
      <c r="K3830" t="s">
        <v>94</v>
      </c>
      <c r="L3830" s="18">
        <v>53097</v>
      </c>
      <c r="M3830">
        <v>1413</v>
      </c>
      <c r="N3830">
        <v>1683</v>
      </c>
      <c r="O3830">
        <v>270</v>
      </c>
      <c r="P3830" t="s">
        <v>24</v>
      </c>
      <c r="Q3830" t="s">
        <v>25</v>
      </c>
      <c r="R3830" s="19" t="s">
        <v>15</v>
      </c>
    </row>
    <row r="3831" spans="1:18" x14ac:dyDescent="0.3">
      <c r="A3831" s="17" t="s">
        <v>31092</v>
      </c>
      <c r="B3831" t="s">
        <v>31091</v>
      </c>
      <c r="C3831" s="17">
        <v>31935149</v>
      </c>
      <c r="D3831" t="s">
        <v>31066</v>
      </c>
      <c r="E3831" t="s">
        <v>31067</v>
      </c>
      <c r="F3831" t="s">
        <v>31093</v>
      </c>
      <c r="G3831" t="s">
        <v>93</v>
      </c>
      <c r="H3831" t="s">
        <v>94</v>
      </c>
      <c r="I3831" s="18">
        <v>53216</v>
      </c>
      <c r="J3831" t="s">
        <v>23</v>
      </c>
      <c r="K3831" t="s">
        <v>94</v>
      </c>
      <c r="L3831" s="18">
        <v>53097</v>
      </c>
      <c r="M3831">
        <v>1413</v>
      </c>
      <c r="N3831">
        <v>1683</v>
      </c>
      <c r="O3831">
        <v>270</v>
      </c>
      <c r="P3831" t="s">
        <v>24</v>
      </c>
      <c r="Q3831" t="s">
        <v>25</v>
      </c>
      <c r="R3831" s="19" t="s">
        <v>15</v>
      </c>
    </row>
    <row r="3832" spans="1:18" x14ac:dyDescent="0.3">
      <c r="A3832" s="17" t="s">
        <v>31095</v>
      </c>
      <c r="B3832" t="s">
        <v>31094</v>
      </c>
      <c r="C3832" s="17">
        <v>31935149</v>
      </c>
      <c r="D3832" t="s">
        <v>31066</v>
      </c>
      <c r="E3832" t="s">
        <v>31067</v>
      </c>
      <c r="F3832" t="s">
        <v>31096</v>
      </c>
      <c r="G3832" t="s">
        <v>31097</v>
      </c>
      <c r="H3832" t="s">
        <v>94</v>
      </c>
      <c r="I3832" s="18">
        <v>53405</v>
      </c>
      <c r="J3832" t="s">
        <v>23</v>
      </c>
      <c r="K3832" t="s">
        <v>94</v>
      </c>
      <c r="L3832" s="18">
        <v>53097</v>
      </c>
      <c r="M3832">
        <v>1413</v>
      </c>
      <c r="N3832">
        <v>1683</v>
      </c>
      <c r="O3832">
        <v>270</v>
      </c>
      <c r="P3832" t="s">
        <v>24</v>
      </c>
      <c r="Q3832" t="s">
        <v>25</v>
      </c>
      <c r="R3832" s="19" t="s">
        <v>15</v>
      </c>
    </row>
    <row r="3833" spans="1:18" x14ac:dyDescent="0.3">
      <c r="A3833" s="17" t="s">
        <v>31109</v>
      </c>
      <c r="B3833" t="s">
        <v>31108</v>
      </c>
      <c r="C3833" s="17">
        <v>31935149</v>
      </c>
      <c r="D3833" t="s">
        <v>31066</v>
      </c>
      <c r="E3833" t="s">
        <v>31067</v>
      </c>
      <c r="F3833" t="s">
        <v>31110</v>
      </c>
      <c r="G3833" t="s">
        <v>7395</v>
      </c>
      <c r="H3833" t="s">
        <v>94</v>
      </c>
      <c r="I3833" s="18">
        <v>53511</v>
      </c>
      <c r="J3833" t="s">
        <v>23</v>
      </c>
      <c r="K3833" t="s">
        <v>94</v>
      </c>
      <c r="L3833" s="18">
        <v>53097</v>
      </c>
      <c r="M3833">
        <v>1413</v>
      </c>
      <c r="N3833">
        <v>1290</v>
      </c>
      <c r="O3833">
        <v>-123</v>
      </c>
      <c r="P3833" t="s">
        <v>48</v>
      </c>
      <c r="Q3833" t="s">
        <v>25</v>
      </c>
      <c r="R3833" s="19" t="s">
        <v>31</v>
      </c>
    </row>
    <row r="3834" spans="1:18" x14ac:dyDescent="0.3">
      <c r="A3834" s="17" t="s">
        <v>31112</v>
      </c>
      <c r="B3834" t="s">
        <v>31111</v>
      </c>
      <c r="C3834" s="17">
        <v>31935149</v>
      </c>
      <c r="D3834" t="s">
        <v>31066</v>
      </c>
      <c r="E3834" t="s">
        <v>31067</v>
      </c>
      <c r="F3834" t="s">
        <v>31110</v>
      </c>
      <c r="G3834" t="s">
        <v>7395</v>
      </c>
      <c r="H3834" t="s">
        <v>94</v>
      </c>
      <c r="I3834" s="18">
        <v>53511</v>
      </c>
      <c r="J3834" t="s">
        <v>23</v>
      </c>
      <c r="K3834" t="s">
        <v>94</v>
      </c>
      <c r="L3834" s="18">
        <v>53097</v>
      </c>
      <c r="M3834">
        <v>1413</v>
      </c>
      <c r="N3834">
        <v>1290</v>
      </c>
      <c r="O3834">
        <v>-123</v>
      </c>
      <c r="P3834" t="s">
        <v>48</v>
      </c>
      <c r="Q3834" t="s">
        <v>25</v>
      </c>
      <c r="R3834" s="19" t="s">
        <v>31</v>
      </c>
    </row>
    <row r="3835" spans="1:18" x14ac:dyDescent="0.3">
      <c r="A3835" s="17" t="s">
        <v>31099</v>
      </c>
      <c r="B3835" t="s">
        <v>31098</v>
      </c>
      <c r="C3835" s="17">
        <v>31935149</v>
      </c>
      <c r="D3835" t="s">
        <v>31066</v>
      </c>
      <c r="E3835" t="s">
        <v>31067</v>
      </c>
      <c r="F3835" t="s">
        <v>31100</v>
      </c>
      <c r="G3835" t="s">
        <v>5347</v>
      </c>
      <c r="H3835" t="s">
        <v>94</v>
      </c>
      <c r="I3835" s="18">
        <v>53704</v>
      </c>
      <c r="J3835" t="s">
        <v>23</v>
      </c>
      <c r="K3835" t="s">
        <v>94</v>
      </c>
      <c r="L3835" s="18">
        <v>53097</v>
      </c>
      <c r="M3835">
        <v>1413</v>
      </c>
      <c r="N3835">
        <v>1524</v>
      </c>
      <c r="O3835">
        <v>111</v>
      </c>
      <c r="P3835" t="s">
        <v>24</v>
      </c>
      <c r="Q3835" t="s">
        <v>25</v>
      </c>
      <c r="R3835" s="19" t="s">
        <v>15</v>
      </c>
    </row>
    <row r="3836" spans="1:18" x14ac:dyDescent="0.3">
      <c r="A3836" s="17" t="s">
        <v>31101</v>
      </c>
      <c r="B3836" t="s">
        <v>23466</v>
      </c>
      <c r="C3836" s="17">
        <v>31935149</v>
      </c>
      <c r="D3836" t="s">
        <v>31066</v>
      </c>
      <c r="E3836" t="s">
        <v>31067</v>
      </c>
      <c r="F3836" t="s">
        <v>31102</v>
      </c>
      <c r="G3836" t="s">
        <v>5347</v>
      </c>
      <c r="H3836" t="s">
        <v>94</v>
      </c>
      <c r="I3836" s="18">
        <v>53713</v>
      </c>
      <c r="J3836" t="s">
        <v>23</v>
      </c>
      <c r="K3836" t="s">
        <v>94</v>
      </c>
      <c r="L3836" s="18">
        <v>53097</v>
      </c>
      <c r="M3836">
        <v>1413</v>
      </c>
      <c r="N3836">
        <v>1524</v>
      </c>
      <c r="O3836">
        <v>111</v>
      </c>
      <c r="P3836" t="s">
        <v>24</v>
      </c>
      <c r="Q3836" t="s">
        <v>25</v>
      </c>
      <c r="R3836" s="19" t="s">
        <v>15</v>
      </c>
    </row>
    <row r="3837" spans="1:18" x14ac:dyDescent="0.3">
      <c r="A3837" s="17" t="s">
        <v>31104</v>
      </c>
      <c r="B3837" t="s">
        <v>31103</v>
      </c>
      <c r="C3837" s="17">
        <v>31935149</v>
      </c>
      <c r="D3837" t="s">
        <v>31066</v>
      </c>
      <c r="E3837" t="s">
        <v>31067</v>
      </c>
      <c r="F3837" t="s">
        <v>31102</v>
      </c>
      <c r="G3837" t="s">
        <v>5347</v>
      </c>
      <c r="H3837" t="s">
        <v>94</v>
      </c>
      <c r="I3837" s="18">
        <v>53713</v>
      </c>
      <c r="J3837" t="s">
        <v>23</v>
      </c>
      <c r="K3837" t="s">
        <v>94</v>
      </c>
      <c r="L3837" s="18">
        <v>53097</v>
      </c>
      <c r="M3837">
        <v>1413</v>
      </c>
      <c r="N3837">
        <v>1524</v>
      </c>
      <c r="O3837">
        <v>111</v>
      </c>
      <c r="P3837" t="s">
        <v>24</v>
      </c>
      <c r="Q3837" t="s">
        <v>25</v>
      </c>
      <c r="R3837" s="19" t="s">
        <v>15</v>
      </c>
    </row>
    <row r="3838" spans="1:18" x14ac:dyDescent="0.3">
      <c r="A3838" s="17" t="s">
        <v>31113</v>
      </c>
      <c r="B3838" t="s">
        <v>23469</v>
      </c>
      <c r="C3838" s="17">
        <v>31935149</v>
      </c>
      <c r="D3838" t="s">
        <v>31066</v>
      </c>
      <c r="E3838" t="s">
        <v>31067</v>
      </c>
      <c r="F3838" t="s">
        <v>31114</v>
      </c>
      <c r="G3838" t="s">
        <v>100</v>
      </c>
      <c r="H3838" t="s">
        <v>94</v>
      </c>
      <c r="I3838" s="18">
        <v>54304</v>
      </c>
      <c r="J3838" t="s">
        <v>23</v>
      </c>
      <c r="K3838" t="s">
        <v>94</v>
      </c>
      <c r="L3838" s="18">
        <v>53097</v>
      </c>
      <c r="M3838">
        <v>1413</v>
      </c>
      <c r="N3838">
        <v>1314</v>
      </c>
      <c r="O3838">
        <v>-99</v>
      </c>
      <c r="P3838" t="s">
        <v>48</v>
      </c>
      <c r="Q3838" t="s">
        <v>25</v>
      </c>
      <c r="R3838" s="19" t="s">
        <v>31</v>
      </c>
    </row>
    <row r="3839" spans="1:18" x14ac:dyDescent="0.3">
      <c r="A3839" s="17" t="s">
        <v>31116</v>
      </c>
      <c r="B3839" t="s">
        <v>31115</v>
      </c>
      <c r="C3839" s="17">
        <v>31935149</v>
      </c>
      <c r="D3839" t="s">
        <v>31066</v>
      </c>
      <c r="E3839" t="s">
        <v>31067</v>
      </c>
      <c r="F3839" t="s">
        <v>31114</v>
      </c>
      <c r="G3839" t="s">
        <v>100</v>
      </c>
      <c r="H3839" t="s">
        <v>94</v>
      </c>
      <c r="I3839" s="18">
        <v>54304</v>
      </c>
      <c r="J3839" t="s">
        <v>23</v>
      </c>
      <c r="K3839" t="s">
        <v>94</v>
      </c>
      <c r="L3839" s="18">
        <v>53097</v>
      </c>
      <c r="M3839">
        <v>1413</v>
      </c>
      <c r="N3839">
        <v>1314</v>
      </c>
      <c r="O3839">
        <v>-99</v>
      </c>
      <c r="P3839" t="s">
        <v>48</v>
      </c>
      <c r="Q3839" t="s">
        <v>25</v>
      </c>
      <c r="R3839" s="19" t="s">
        <v>31</v>
      </c>
    </row>
    <row r="3840" spans="1:18" x14ac:dyDescent="0.3">
      <c r="A3840" s="17" t="s">
        <v>31117</v>
      </c>
      <c r="B3840" t="s">
        <v>10085</v>
      </c>
      <c r="C3840" s="17">
        <v>31935149</v>
      </c>
      <c r="D3840" t="s">
        <v>31066</v>
      </c>
      <c r="E3840" t="s">
        <v>31067</v>
      </c>
      <c r="F3840" t="s">
        <v>25487</v>
      </c>
      <c r="G3840" t="s">
        <v>615</v>
      </c>
      <c r="H3840" t="s">
        <v>94</v>
      </c>
      <c r="I3840" s="18">
        <v>54401</v>
      </c>
      <c r="J3840" t="s">
        <v>23</v>
      </c>
      <c r="K3840" t="s">
        <v>94</v>
      </c>
      <c r="L3840" s="18">
        <v>53097</v>
      </c>
      <c r="M3840">
        <v>1413</v>
      </c>
      <c r="N3840">
        <v>885</v>
      </c>
      <c r="O3840">
        <v>-528</v>
      </c>
      <c r="P3840" t="s">
        <v>48</v>
      </c>
      <c r="Q3840" t="s">
        <v>25</v>
      </c>
      <c r="R3840" s="19" t="s">
        <v>31</v>
      </c>
    </row>
    <row r="3841" spans="1:18" x14ac:dyDescent="0.3">
      <c r="A3841" s="17" t="s">
        <v>31119</v>
      </c>
      <c r="B3841" t="s">
        <v>31118</v>
      </c>
      <c r="C3841" s="17">
        <v>31935149</v>
      </c>
      <c r="D3841" t="s">
        <v>31066</v>
      </c>
      <c r="E3841" t="s">
        <v>31067</v>
      </c>
      <c r="F3841" t="s">
        <v>31120</v>
      </c>
      <c r="G3841" t="s">
        <v>615</v>
      </c>
      <c r="H3841" t="s">
        <v>94</v>
      </c>
      <c r="I3841" s="18">
        <v>54401</v>
      </c>
      <c r="J3841" t="s">
        <v>23</v>
      </c>
      <c r="K3841" t="s">
        <v>94</v>
      </c>
      <c r="L3841" s="18">
        <v>53097</v>
      </c>
      <c r="M3841">
        <v>1413</v>
      </c>
      <c r="N3841">
        <v>885</v>
      </c>
      <c r="O3841">
        <v>-528</v>
      </c>
      <c r="P3841" t="s">
        <v>48</v>
      </c>
      <c r="Q3841" t="s">
        <v>25</v>
      </c>
      <c r="R3841" s="19" t="s">
        <v>31</v>
      </c>
    </row>
    <row r="3842" spans="1:18" x14ac:dyDescent="0.3">
      <c r="A3842" s="17" t="s">
        <v>31122</v>
      </c>
      <c r="B3842" t="s">
        <v>31121</v>
      </c>
      <c r="C3842" s="17">
        <v>31935149</v>
      </c>
      <c r="D3842" t="s">
        <v>31066</v>
      </c>
      <c r="E3842" t="s">
        <v>31067</v>
      </c>
      <c r="F3842" t="s">
        <v>31123</v>
      </c>
      <c r="G3842" t="s">
        <v>106</v>
      </c>
      <c r="H3842" t="s">
        <v>94</v>
      </c>
      <c r="I3842" s="18">
        <v>54701</v>
      </c>
      <c r="J3842" t="s">
        <v>23</v>
      </c>
      <c r="K3842" t="s">
        <v>94</v>
      </c>
      <c r="L3842" s="18">
        <v>53097</v>
      </c>
      <c r="M3842">
        <v>1413</v>
      </c>
      <c r="N3842">
        <v>1290</v>
      </c>
      <c r="O3842">
        <v>-123</v>
      </c>
      <c r="P3842" t="s">
        <v>48</v>
      </c>
      <c r="Q3842" t="s">
        <v>25</v>
      </c>
      <c r="R3842" s="19" t="s">
        <v>31</v>
      </c>
    </row>
    <row r="3843" spans="1:18" x14ac:dyDescent="0.3">
      <c r="A3843" s="17" t="s">
        <v>31124</v>
      </c>
      <c r="B3843" t="s">
        <v>25461</v>
      </c>
      <c r="C3843" s="17">
        <v>31935149</v>
      </c>
      <c r="D3843" t="s">
        <v>31066</v>
      </c>
      <c r="E3843" t="s">
        <v>31067</v>
      </c>
      <c r="F3843" t="s">
        <v>31125</v>
      </c>
      <c r="G3843" t="s">
        <v>10089</v>
      </c>
      <c r="H3843" t="s">
        <v>94</v>
      </c>
      <c r="I3843" s="18">
        <v>54914</v>
      </c>
      <c r="J3843" t="s">
        <v>23</v>
      </c>
      <c r="K3843" t="s">
        <v>94</v>
      </c>
      <c r="L3843" s="18">
        <v>53097</v>
      </c>
      <c r="M3843">
        <v>1413</v>
      </c>
      <c r="N3843">
        <v>1365</v>
      </c>
      <c r="O3843">
        <v>-48</v>
      </c>
      <c r="P3843" t="s">
        <v>48</v>
      </c>
      <c r="Q3843" t="s">
        <v>25</v>
      </c>
      <c r="R3843" s="19" t="s">
        <v>31</v>
      </c>
    </row>
    <row r="3844" spans="1:18" x14ac:dyDescent="0.3">
      <c r="A3844" s="17" t="s">
        <v>31127</v>
      </c>
      <c r="B3844" t="s">
        <v>31126</v>
      </c>
      <c r="C3844" s="17">
        <v>31935149</v>
      </c>
      <c r="D3844" t="s">
        <v>31066</v>
      </c>
      <c r="E3844" t="s">
        <v>31067</v>
      </c>
      <c r="F3844" t="s">
        <v>31128</v>
      </c>
      <c r="G3844" t="s">
        <v>10089</v>
      </c>
      <c r="H3844" t="s">
        <v>94</v>
      </c>
      <c r="I3844" s="18">
        <v>54915</v>
      </c>
      <c r="J3844" t="s">
        <v>23</v>
      </c>
      <c r="K3844" t="s">
        <v>94</v>
      </c>
      <c r="L3844" s="18">
        <v>53097</v>
      </c>
      <c r="M3844">
        <v>1413</v>
      </c>
      <c r="N3844">
        <v>1365</v>
      </c>
      <c r="O3844">
        <v>-48</v>
      </c>
      <c r="P3844" t="s">
        <v>48</v>
      </c>
      <c r="Q3844" t="s">
        <v>25</v>
      </c>
      <c r="R3844" s="19" t="s">
        <v>31</v>
      </c>
    </row>
    <row r="3845" spans="1:18" x14ac:dyDescent="0.3">
      <c r="A3845" s="17" t="s">
        <v>26399</v>
      </c>
      <c r="B3845" t="s">
        <v>26398</v>
      </c>
      <c r="C3845" s="17">
        <v>31121425</v>
      </c>
      <c r="D3845" t="s">
        <v>26397</v>
      </c>
      <c r="E3845" t="s">
        <v>26398</v>
      </c>
      <c r="F3845" t="s">
        <v>26400</v>
      </c>
      <c r="G3845" t="s">
        <v>6739</v>
      </c>
      <c r="H3845" t="s">
        <v>805</v>
      </c>
      <c r="I3845" s="18">
        <v>63127</v>
      </c>
      <c r="J3845" t="s">
        <v>23</v>
      </c>
      <c r="K3845" t="s">
        <v>805</v>
      </c>
      <c r="L3845" s="18">
        <v>63127</v>
      </c>
      <c r="M3845">
        <v>1644</v>
      </c>
      <c r="N3845">
        <v>1644</v>
      </c>
      <c r="O3845">
        <v>0</v>
      </c>
      <c r="P3845" t="s">
        <v>26</v>
      </c>
      <c r="Q3845" t="s">
        <v>26</v>
      </c>
      <c r="R3845" s="19" t="s">
        <v>31</v>
      </c>
    </row>
    <row r="3846" spans="1:18" x14ac:dyDescent="0.3">
      <c r="A3846" s="17" t="s">
        <v>22670</v>
      </c>
      <c r="B3846" t="s">
        <v>22669</v>
      </c>
      <c r="C3846" s="17">
        <v>25811813</v>
      </c>
      <c r="D3846" t="s">
        <v>22667</v>
      </c>
      <c r="E3846" t="s">
        <v>22668</v>
      </c>
      <c r="F3846" t="s">
        <v>22671</v>
      </c>
      <c r="G3846" t="s">
        <v>3934</v>
      </c>
      <c r="H3846" t="s">
        <v>1929</v>
      </c>
      <c r="I3846" s="18">
        <v>60014</v>
      </c>
      <c r="J3846" t="s">
        <v>23</v>
      </c>
      <c r="K3846" t="s">
        <v>1929</v>
      </c>
      <c r="L3846" s="18">
        <v>60602</v>
      </c>
      <c r="M3846">
        <v>2058</v>
      </c>
      <c r="N3846">
        <v>1755</v>
      </c>
      <c r="O3846">
        <v>-303</v>
      </c>
      <c r="P3846" t="s">
        <v>48</v>
      </c>
      <c r="Q3846" t="s">
        <v>25</v>
      </c>
      <c r="R3846" s="19" t="s">
        <v>31</v>
      </c>
    </row>
    <row r="3847" spans="1:18" x14ac:dyDescent="0.3">
      <c r="A3847" s="17" t="s">
        <v>21800</v>
      </c>
      <c r="B3847" t="s">
        <v>21799</v>
      </c>
      <c r="C3847" s="17">
        <v>25022823</v>
      </c>
      <c r="D3847" t="s">
        <v>21797</v>
      </c>
      <c r="E3847" t="s">
        <v>21798</v>
      </c>
      <c r="F3847" t="s">
        <v>21801</v>
      </c>
      <c r="G3847" t="s">
        <v>2373</v>
      </c>
      <c r="H3847" t="s">
        <v>771</v>
      </c>
      <c r="I3847" s="18">
        <v>55746</v>
      </c>
      <c r="J3847" t="s">
        <v>23</v>
      </c>
      <c r="K3847" t="s">
        <v>771</v>
      </c>
      <c r="L3847" s="18">
        <v>55802</v>
      </c>
      <c r="M3847">
        <v>1488</v>
      </c>
      <c r="N3847">
        <v>1488</v>
      </c>
      <c r="O3847">
        <v>0</v>
      </c>
      <c r="P3847" t="s">
        <v>26</v>
      </c>
      <c r="Q3847" t="s">
        <v>26</v>
      </c>
      <c r="R3847" s="19" t="s">
        <v>31</v>
      </c>
    </row>
    <row r="3848" spans="1:18" x14ac:dyDescent="0.3">
      <c r="A3848" s="17" t="s">
        <v>9266</v>
      </c>
      <c r="B3848" t="s">
        <v>9265</v>
      </c>
      <c r="C3848" s="17">
        <v>14902416</v>
      </c>
      <c r="D3848" t="s">
        <v>9260</v>
      </c>
      <c r="E3848" t="s">
        <v>9261</v>
      </c>
      <c r="F3848" t="s">
        <v>9267</v>
      </c>
      <c r="G3848" t="s">
        <v>9268</v>
      </c>
      <c r="H3848" t="s">
        <v>257</v>
      </c>
      <c r="I3848" s="18">
        <v>67110</v>
      </c>
      <c r="J3848" t="s">
        <v>23</v>
      </c>
      <c r="K3848" t="s">
        <v>257</v>
      </c>
      <c r="L3848" s="18">
        <v>67005</v>
      </c>
      <c r="M3848">
        <v>1170</v>
      </c>
      <c r="N3848">
        <v>1143</v>
      </c>
      <c r="O3848">
        <v>-27</v>
      </c>
      <c r="P3848" t="s">
        <v>48</v>
      </c>
      <c r="Q3848" t="s">
        <v>25</v>
      </c>
      <c r="R3848" s="19" t="s">
        <v>31</v>
      </c>
    </row>
    <row r="3849" spans="1:18" x14ac:dyDescent="0.3">
      <c r="A3849" s="17" t="s">
        <v>9270</v>
      </c>
      <c r="B3849" t="s">
        <v>9269</v>
      </c>
      <c r="C3849" s="17">
        <v>14902416</v>
      </c>
      <c r="D3849" t="s">
        <v>9260</v>
      </c>
      <c r="E3849" t="s">
        <v>9261</v>
      </c>
      <c r="F3849" t="s">
        <v>9271</v>
      </c>
      <c r="G3849" t="s">
        <v>9268</v>
      </c>
      <c r="H3849" t="s">
        <v>257</v>
      </c>
      <c r="I3849" s="18">
        <v>67110</v>
      </c>
      <c r="J3849" t="s">
        <v>23</v>
      </c>
      <c r="K3849" t="s">
        <v>257</v>
      </c>
      <c r="L3849" s="18">
        <v>67005</v>
      </c>
      <c r="M3849">
        <v>1170</v>
      </c>
      <c r="N3849">
        <v>1143</v>
      </c>
      <c r="O3849">
        <v>-27</v>
      </c>
      <c r="P3849" t="s">
        <v>48</v>
      </c>
      <c r="Q3849" t="s">
        <v>25</v>
      </c>
      <c r="R3849" s="19" t="s">
        <v>31</v>
      </c>
    </row>
    <row r="3850" spans="1:18" x14ac:dyDescent="0.3">
      <c r="A3850" s="17" t="s">
        <v>9263</v>
      </c>
      <c r="B3850" t="s">
        <v>9262</v>
      </c>
      <c r="C3850" s="17">
        <v>14902416</v>
      </c>
      <c r="D3850" t="s">
        <v>9260</v>
      </c>
      <c r="E3850" t="s">
        <v>9261</v>
      </c>
      <c r="F3850" t="s">
        <v>9264</v>
      </c>
      <c r="G3850" t="s">
        <v>2526</v>
      </c>
      <c r="H3850" t="s">
        <v>257</v>
      </c>
      <c r="I3850" s="18">
        <v>67152</v>
      </c>
      <c r="J3850" t="s">
        <v>23</v>
      </c>
      <c r="K3850" t="s">
        <v>257</v>
      </c>
      <c r="L3850" s="18">
        <v>67005</v>
      </c>
      <c r="M3850">
        <v>1170</v>
      </c>
      <c r="N3850">
        <v>1194</v>
      </c>
      <c r="O3850">
        <v>24</v>
      </c>
      <c r="P3850" t="s">
        <v>24</v>
      </c>
      <c r="Q3850" t="s">
        <v>25</v>
      </c>
      <c r="R3850" s="19" t="s">
        <v>15</v>
      </c>
    </row>
    <row r="3851" spans="1:18" x14ac:dyDescent="0.3">
      <c r="A3851" s="17" t="s">
        <v>9273</v>
      </c>
      <c r="B3851" t="s">
        <v>9272</v>
      </c>
      <c r="C3851" s="17">
        <v>14902416</v>
      </c>
      <c r="D3851" t="s">
        <v>9260</v>
      </c>
      <c r="E3851" t="s">
        <v>9261</v>
      </c>
      <c r="F3851" t="s">
        <v>9274</v>
      </c>
      <c r="G3851" t="s">
        <v>9275</v>
      </c>
      <c r="H3851" t="s">
        <v>257</v>
      </c>
      <c r="I3851" s="18">
        <v>67156</v>
      </c>
      <c r="J3851" t="s">
        <v>23</v>
      </c>
      <c r="K3851" t="s">
        <v>257</v>
      </c>
      <c r="L3851" s="18">
        <v>67005</v>
      </c>
      <c r="M3851">
        <v>1170</v>
      </c>
      <c r="N3851">
        <v>1170</v>
      </c>
      <c r="O3851">
        <v>0</v>
      </c>
      <c r="P3851" t="s">
        <v>26</v>
      </c>
      <c r="Q3851" t="s">
        <v>26</v>
      </c>
      <c r="R3851" s="19" t="s">
        <v>31</v>
      </c>
    </row>
    <row r="3852" spans="1:18" x14ac:dyDescent="0.3">
      <c r="A3852" s="17" t="s">
        <v>9277</v>
      </c>
      <c r="B3852" t="s">
        <v>9276</v>
      </c>
      <c r="C3852" s="17">
        <v>14902416</v>
      </c>
      <c r="D3852" t="s">
        <v>9260</v>
      </c>
      <c r="E3852" t="s">
        <v>9261</v>
      </c>
      <c r="F3852" t="s">
        <v>9278</v>
      </c>
      <c r="G3852" t="s">
        <v>643</v>
      </c>
      <c r="H3852" t="s">
        <v>257</v>
      </c>
      <c r="I3852" s="18">
        <v>67202</v>
      </c>
      <c r="J3852" t="s">
        <v>23</v>
      </c>
      <c r="K3852" t="s">
        <v>257</v>
      </c>
      <c r="L3852" s="18">
        <v>67005</v>
      </c>
      <c r="M3852">
        <v>1170</v>
      </c>
      <c r="N3852">
        <v>1143</v>
      </c>
      <c r="O3852">
        <v>-27</v>
      </c>
      <c r="P3852" t="s">
        <v>48</v>
      </c>
      <c r="Q3852" t="s">
        <v>25</v>
      </c>
      <c r="R3852" s="19" t="s">
        <v>31</v>
      </c>
    </row>
    <row r="3853" spans="1:18" x14ac:dyDescent="0.3">
      <c r="A3853" s="17" t="s">
        <v>27206</v>
      </c>
      <c r="B3853" t="s">
        <v>27205</v>
      </c>
      <c r="C3853" s="17">
        <v>31800127</v>
      </c>
      <c r="D3853" t="s">
        <v>27203</v>
      </c>
      <c r="E3853" t="s">
        <v>27204</v>
      </c>
      <c r="F3853" t="s">
        <v>27207</v>
      </c>
      <c r="G3853" t="s">
        <v>8241</v>
      </c>
      <c r="H3853" t="s">
        <v>2821</v>
      </c>
      <c r="I3853" s="18">
        <v>68901</v>
      </c>
      <c r="J3853" t="s">
        <v>23</v>
      </c>
      <c r="K3853" t="s">
        <v>2821</v>
      </c>
      <c r="L3853" s="18">
        <v>68178</v>
      </c>
      <c r="M3853">
        <v>1389</v>
      </c>
      <c r="N3853">
        <v>1143</v>
      </c>
      <c r="O3853">
        <v>-246</v>
      </c>
      <c r="P3853" t="s">
        <v>48</v>
      </c>
      <c r="Q3853" t="s">
        <v>25</v>
      </c>
      <c r="R3853" s="19" t="s">
        <v>31</v>
      </c>
    </row>
    <row r="3854" spans="1:18" x14ac:dyDescent="0.3">
      <c r="A3854" s="17" t="s">
        <v>14609</v>
      </c>
      <c r="B3854" t="s">
        <v>14608</v>
      </c>
      <c r="C3854" s="17">
        <v>14922425</v>
      </c>
      <c r="D3854" t="s">
        <v>14606</v>
      </c>
      <c r="E3854" t="s">
        <v>14607</v>
      </c>
      <c r="F3854" t="s">
        <v>14610</v>
      </c>
      <c r="G3854" t="s">
        <v>7813</v>
      </c>
      <c r="H3854" t="s">
        <v>805</v>
      </c>
      <c r="I3854" s="18">
        <v>64772</v>
      </c>
      <c r="J3854" t="s">
        <v>23</v>
      </c>
      <c r="K3854" t="s">
        <v>805</v>
      </c>
      <c r="L3854" s="18">
        <v>64850</v>
      </c>
      <c r="M3854">
        <v>1290</v>
      </c>
      <c r="N3854">
        <v>1170</v>
      </c>
      <c r="O3854">
        <v>-120</v>
      </c>
      <c r="P3854" t="s">
        <v>48</v>
      </c>
      <c r="Q3854" t="s">
        <v>25</v>
      </c>
      <c r="R3854" s="19" t="s">
        <v>31</v>
      </c>
    </row>
    <row r="3855" spans="1:18" x14ac:dyDescent="0.3">
      <c r="A3855" s="17" t="s">
        <v>14612</v>
      </c>
      <c r="B3855" t="s">
        <v>14611</v>
      </c>
      <c r="C3855" s="17">
        <v>14922425</v>
      </c>
      <c r="D3855" t="s">
        <v>14606</v>
      </c>
      <c r="E3855" t="s">
        <v>14607</v>
      </c>
      <c r="F3855" t="s">
        <v>14613</v>
      </c>
      <c r="G3855" t="s">
        <v>6330</v>
      </c>
      <c r="H3855" t="s">
        <v>805</v>
      </c>
      <c r="I3855" s="18">
        <v>64801</v>
      </c>
      <c r="J3855" t="s">
        <v>23</v>
      </c>
      <c r="K3855" t="s">
        <v>805</v>
      </c>
      <c r="L3855" s="18">
        <v>64850</v>
      </c>
      <c r="M3855">
        <v>1290</v>
      </c>
      <c r="N3855">
        <v>1290</v>
      </c>
      <c r="O3855">
        <v>0</v>
      </c>
      <c r="P3855" t="s">
        <v>26</v>
      </c>
      <c r="Q3855" t="s">
        <v>26</v>
      </c>
      <c r="R3855" s="19" t="s">
        <v>31</v>
      </c>
    </row>
    <row r="3856" spans="1:18" x14ac:dyDescent="0.3">
      <c r="A3856" s="17" t="s">
        <v>14615</v>
      </c>
      <c r="B3856" t="s">
        <v>14614</v>
      </c>
      <c r="C3856" s="17">
        <v>14922425</v>
      </c>
      <c r="D3856" t="s">
        <v>14606</v>
      </c>
      <c r="E3856" t="s">
        <v>14607</v>
      </c>
      <c r="F3856" t="s">
        <v>14616</v>
      </c>
      <c r="G3856" t="s">
        <v>14617</v>
      </c>
      <c r="H3856" t="s">
        <v>805</v>
      </c>
      <c r="I3856" s="18">
        <v>64856</v>
      </c>
      <c r="J3856" t="s">
        <v>23</v>
      </c>
      <c r="K3856" t="s">
        <v>805</v>
      </c>
      <c r="L3856" s="18">
        <v>64850</v>
      </c>
      <c r="M3856">
        <v>1290</v>
      </c>
      <c r="N3856">
        <v>1119</v>
      </c>
      <c r="O3856">
        <v>-171</v>
      </c>
      <c r="P3856" t="s">
        <v>48</v>
      </c>
      <c r="Q3856" t="s">
        <v>25</v>
      </c>
      <c r="R3856" s="19" t="s">
        <v>31</v>
      </c>
    </row>
    <row r="3857" spans="1:18" x14ac:dyDescent="0.3">
      <c r="A3857" s="17" t="s">
        <v>14619</v>
      </c>
      <c r="B3857" t="s">
        <v>14618</v>
      </c>
      <c r="C3857" s="17">
        <v>14922425</v>
      </c>
      <c r="D3857" t="s">
        <v>14606</v>
      </c>
      <c r="E3857" t="s">
        <v>14607</v>
      </c>
      <c r="F3857" t="s">
        <v>14620</v>
      </c>
      <c r="G3857" t="s">
        <v>14621</v>
      </c>
      <c r="H3857" t="s">
        <v>805</v>
      </c>
      <c r="I3857" s="18">
        <v>64870</v>
      </c>
      <c r="J3857" t="s">
        <v>23</v>
      </c>
      <c r="K3857" t="s">
        <v>805</v>
      </c>
      <c r="L3857" s="18">
        <v>64850</v>
      </c>
      <c r="M3857">
        <v>1290</v>
      </c>
      <c r="N3857">
        <v>1290</v>
      </c>
      <c r="O3857">
        <v>0</v>
      </c>
      <c r="P3857" t="s">
        <v>26</v>
      </c>
      <c r="Q3857" t="s">
        <v>26</v>
      </c>
      <c r="R3857" s="19" t="s">
        <v>31</v>
      </c>
    </row>
    <row r="3858" spans="1:18" x14ac:dyDescent="0.3">
      <c r="A3858" s="17" t="s">
        <v>14623</v>
      </c>
      <c r="B3858" t="s">
        <v>14622</v>
      </c>
      <c r="C3858" s="17">
        <v>14922425</v>
      </c>
      <c r="D3858" t="s">
        <v>14606</v>
      </c>
      <c r="E3858" t="s">
        <v>14607</v>
      </c>
      <c r="F3858" t="s">
        <v>14624</v>
      </c>
      <c r="G3858" t="s">
        <v>7801</v>
      </c>
      <c r="H3858" t="s">
        <v>805</v>
      </c>
      <c r="I3858" s="18">
        <v>65625</v>
      </c>
      <c r="J3858" t="s">
        <v>23</v>
      </c>
      <c r="K3858" t="s">
        <v>805</v>
      </c>
      <c r="L3858" s="18">
        <v>64850</v>
      </c>
      <c r="M3858">
        <v>1290</v>
      </c>
      <c r="N3858">
        <v>1119</v>
      </c>
      <c r="O3858">
        <v>-171</v>
      </c>
      <c r="P3858" t="s">
        <v>48</v>
      </c>
      <c r="Q3858" t="s">
        <v>25</v>
      </c>
      <c r="R3858" s="19" t="s">
        <v>31</v>
      </c>
    </row>
    <row r="3859" spans="1:18" x14ac:dyDescent="0.3">
      <c r="A3859" s="17" t="s">
        <v>8317</v>
      </c>
      <c r="B3859" t="s">
        <v>8286</v>
      </c>
      <c r="C3859" s="17">
        <v>14800635</v>
      </c>
      <c r="D3859" t="s">
        <v>8315</v>
      </c>
      <c r="E3859" t="s">
        <v>8316</v>
      </c>
      <c r="F3859" t="s">
        <v>8288</v>
      </c>
      <c r="G3859" t="s">
        <v>2088</v>
      </c>
      <c r="H3859" t="s">
        <v>1271</v>
      </c>
      <c r="I3859" s="18">
        <v>44107</v>
      </c>
      <c r="J3859" t="s">
        <v>23</v>
      </c>
      <c r="K3859" t="s">
        <v>1271</v>
      </c>
      <c r="L3859" s="18">
        <v>44122</v>
      </c>
      <c r="M3859">
        <v>1437</v>
      </c>
      <c r="N3859">
        <v>1437</v>
      </c>
      <c r="O3859">
        <v>0</v>
      </c>
      <c r="P3859" t="s">
        <v>26</v>
      </c>
      <c r="Q3859" t="s">
        <v>26</v>
      </c>
      <c r="R3859" s="19" t="s">
        <v>31</v>
      </c>
    </row>
    <row r="3860" spans="1:18" x14ac:dyDescent="0.3">
      <c r="A3860" s="17" t="s">
        <v>8318</v>
      </c>
      <c r="B3860" t="s">
        <v>8289</v>
      </c>
      <c r="C3860" s="17">
        <v>14800635</v>
      </c>
      <c r="D3860" t="s">
        <v>8315</v>
      </c>
      <c r="E3860" t="s">
        <v>8316</v>
      </c>
      <c r="F3860" t="s">
        <v>8291</v>
      </c>
      <c r="G3860" t="s">
        <v>8292</v>
      </c>
      <c r="H3860" t="s">
        <v>1271</v>
      </c>
      <c r="I3860" s="18">
        <v>44123</v>
      </c>
      <c r="J3860" t="s">
        <v>23</v>
      </c>
      <c r="K3860" t="s">
        <v>1271</v>
      </c>
      <c r="L3860" s="18">
        <v>44122</v>
      </c>
      <c r="M3860">
        <v>1437</v>
      </c>
      <c r="N3860">
        <v>1437</v>
      </c>
      <c r="O3860">
        <v>0</v>
      </c>
      <c r="P3860" t="s">
        <v>26</v>
      </c>
      <c r="Q3860" t="s">
        <v>26</v>
      </c>
      <c r="R3860" s="19" t="s">
        <v>31</v>
      </c>
    </row>
    <row r="3861" spans="1:18" x14ac:dyDescent="0.3">
      <c r="A3861" s="17" t="s">
        <v>8319</v>
      </c>
      <c r="B3861" t="s">
        <v>8293</v>
      </c>
      <c r="C3861" s="17">
        <v>14800635</v>
      </c>
      <c r="D3861" t="s">
        <v>8315</v>
      </c>
      <c r="E3861" t="s">
        <v>8316</v>
      </c>
      <c r="F3861" t="s">
        <v>8295</v>
      </c>
      <c r="G3861" t="s">
        <v>8296</v>
      </c>
      <c r="H3861" t="s">
        <v>1271</v>
      </c>
      <c r="I3861" s="18">
        <v>44124</v>
      </c>
      <c r="J3861" t="s">
        <v>23</v>
      </c>
      <c r="K3861" t="s">
        <v>1271</v>
      </c>
      <c r="L3861" s="18">
        <v>44122</v>
      </c>
      <c r="M3861">
        <v>1437</v>
      </c>
      <c r="N3861">
        <v>1437</v>
      </c>
      <c r="O3861">
        <v>0</v>
      </c>
      <c r="P3861" t="s">
        <v>26</v>
      </c>
      <c r="Q3861" t="s">
        <v>26</v>
      </c>
      <c r="R3861" s="19" t="s">
        <v>31</v>
      </c>
    </row>
    <row r="3862" spans="1:18" x14ac:dyDescent="0.3">
      <c r="A3862" s="17" t="s">
        <v>8320</v>
      </c>
      <c r="B3862" t="s">
        <v>8297</v>
      </c>
      <c r="C3862" s="17">
        <v>14800635</v>
      </c>
      <c r="D3862" t="s">
        <v>8315</v>
      </c>
      <c r="E3862" t="s">
        <v>8316</v>
      </c>
      <c r="F3862" t="s">
        <v>8299</v>
      </c>
      <c r="G3862" t="s">
        <v>8300</v>
      </c>
      <c r="H3862" t="s">
        <v>1271</v>
      </c>
      <c r="I3862" s="18">
        <v>44125</v>
      </c>
      <c r="J3862" t="s">
        <v>23</v>
      </c>
      <c r="K3862" t="s">
        <v>1271</v>
      </c>
      <c r="L3862" s="18">
        <v>44122</v>
      </c>
      <c r="M3862">
        <v>1437</v>
      </c>
      <c r="N3862">
        <v>1437</v>
      </c>
      <c r="O3862">
        <v>0</v>
      </c>
      <c r="P3862" t="s">
        <v>26</v>
      </c>
      <c r="Q3862" t="s">
        <v>26</v>
      </c>
      <c r="R3862" s="19" t="s">
        <v>31</v>
      </c>
    </row>
    <row r="3863" spans="1:18" x14ac:dyDescent="0.3">
      <c r="A3863" s="17" t="s">
        <v>8321</v>
      </c>
      <c r="B3863" t="s">
        <v>8301</v>
      </c>
      <c r="C3863" s="17">
        <v>14800635</v>
      </c>
      <c r="D3863" t="s">
        <v>8315</v>
      </c>
      <c r="E3863" t="s">
        <v>8316</v>
      </c>
      <c r="F3863" t="s">
        <v>8303</v>
      </c>
      <c r="G3863" t="s">
        <v>8304</v>
      </c>
      <c r="H3863" t="s">
        <v>1271</v>
      </c>
      <c r="I3863" s="18">
        <v>44141</v>
      </c>
      <c r="J3863" t="s">
        <v>23</v>
      </c>
      <c r="K3863" t="s">
        <v>1271</v>
      </c>
      <c r="L3863" s="18">
        <v>44122</v>
      </c>
      <c r="M3863">
        <v>1437</v>
      </c>
      <c r="N3863">
        <v>1437</v>
      </c>
      <c r="O3863">
        <v>0</v>
      </c>
      <c r="P3863" t="s">
        <v>26</v>
      </c>
      <c r="Q3863" t="s">
        <v>26</v>
      </c>
      <c r="R3863" s="19" t="s">
        <v>31</v>
      </c>
    </row>
    <row r="3864" spans="1:18" x14ac:dyDescent="0.3">
      <c r="A3864" s="17" t="s">
        <v>8322</v>
      </c>
      <c r="B3864" t="s">
        <v>8305</v>
      </c>
      <c r="C3864" s="17">
        <v>14800635</v>
      </c>
      <c r="D3864" t="s">
        <v>8315</v>
      </c>
      <c r="E3864" t="s">
        <v>8316</v>
      </c>
      <c r="F3864" t="s">
        <v>8307</v>
      </c>
      <c r="G3864" t="s">
        <v>8308</v>
      </c>
      <c r="H3864" t="s">
        <v>1271</v>
      </c>
      <c r="I3864" s="18">
        <v>44145</v>
      </c>
      <c r="J3864" t="s">
        <v>23</v>
      </c>
      <c r="K3864" t="s">
        <v>1271</v>
      </c>
      <c r="L3864" s="18">
        <v>44122</v>
      </c>
      <c r="M3864">
        <v>1437</v>
      </c>
      <c r="N3864">
        <v>1437</v>
      </c>
      <c r="O3864">
        <v>0</v>
      </c>
      <c r="P3864" t="s">
        <v>26</v>
      </c>
      <c r="Q3864" t="s">
        <v>26</v>
      </c>
      <c r="R3864" s="19" t="s">
        <v>31</v>
      </c>
    </row>
    <row r="3865" spans="1:18" x14ac:dyDescent="0.3">
      <c r="A3865" s="17" t="s">
        <v>8287</v>
      </c>
      <c r="B3865" t="s">
        <v>8286</v>
      </c>
      <c r="C3865" s="17">
        <v>14800535</v>
      </c>
      <c r="D3865" t="s">
        <v>8284</v>
      </c>
      <c r="E3865" t="s">
        <v>8285</v>
      </c>
      <c r="F3865" t="s">
        <v>8288</v>
      </c>
      <c r="G3865" t="s">
        <v>2088</v>
      </c>
      <c r="H3865" t="s">
        <v>1271</v>
      </c>
      <c r="I3865" s="18">
        <v>44107</v>
      </c>
      <c r="J3865" t="s">
        <v>23</v>
      </c>
      <c r="K3865" t="s">
        <v>1271</v>
      </c>
      <c r="L3865" s="18">
        <v>44115</v>
      </c>
      <c r="M3865">
        <v>1437</v>
      </c>
      <c r="N3865">
        <v>1437</v>
      </c>
      <c r="O3865">
        <v>0</v>
      </c>
      <c r="P3865" t="s">
        <v>26</v>
      </c>
      <c r="Q3865" t="s">
        <v>26</v>
      </c>
      <c r="R3865" s="19" t="s">
        <v>31</v>
      </c>
    </row>
    <row r="3866" spans="1:18" x14ac:dyDescent="0.3">
      <c r="A3866" s="17" t="s">
        <v>8290</v>
      </c>
      <c r="B3866" t="s">
        <v>8289</v>
      </c>
      <c r="C3866" s="17">
        <v>14800535</v>
      </c>
      <c r="D3866" t="s">
        <v>8284</v>
      </c>
      <c r="E3866" t="s">
        <v>8285</v>
      </c>
      <c r="F3866" t="s">
        <v>8291</v>
      </c>
      <c r="G3866" t="s">
        <v>8292</v>
      </c>
      <c r="H3866" t="s">
        <v>1271</v>
      </c>
      <c r="I3866" s="18">
        <v>44123</v>
      </c>
      <c r="J3866" t="s">
        <v>23</v>
      </c>
      <c r="K3866" t="s">
        <v>1271</v>
      </c>
      <c r="L3866" s="18">
        <v>44115</v>
      </c>
      <c r="M3866">
        <v>1437</v>
      </c>
      <c r="N3866">
        <v>1437</v>
      </c>
      <c r="O3866">
        <v>0</v>
      </c>
      <c r="P3866" t="s">
        <v>26</v>
      </c>
      <c r="Q3866" t="s">
        <v>26</v>
      </c>
      <c r="R3866" s="19" t="s">
        <v>31</v>
      </c>
    </row>
    <row r="3867" spans="1:18" x14ac:dyDescent="0.3">
      <c r="A3867" s="17" t="s">
        <v>8294</v>
      </c>
      <c r="B3867" t="s">
        <v>8293</v>
      </c>
      <c r="C3867" s="17">
        <v>14800535</v>
      </c>
      <c r="D3867" t="s">
        <v>8284</v>
      </c>
      <c r="E3867" t="s">
        <v>8285</v>
      </c>
      <c r="F3867" t="s">
        <v>8295</v>
      </c>
      <c r="G3867" t="s">
        <v>8296</v>
      </c>
      <c r="H3867" t="s">
        <v>1271</v>
      </c>
      <c r="I3867" s="18">
        <v>44124</v>
      </c>
      <c r="J3867" t="s">
        <v>23</v>
      </c>
      <c r="K3867" t="s">
        <v>1271</v>
      </c>
      <c r="L3867" s="18">
        <v>44115</v>
      </c>
      <c r="M3867">
        <v>1437</v>
      </c>
      <c r="N3867">
        <v>1437</v>
      </c>
      <c r="O3867">
        <v>0</v>
      </c>
      <c r="P3867" t="s">
        <v>26</v>
      </c>
      <c r="Q3867" t="s">
        <v>26</v>
      </c>
      <c r="R3867" s="19" t="s">
        <v>31</v>
      </c>
    </row>
    <row r="3868" spans="1:18" x14ac:dyDescent="0.3">
      <c r="A3868" s="17" t="s">
        <v>8298</v>
      </c>
      <c r="B3868" t="s">
        <v>8297</v>
      </c>
      <c r="C3868" s="17">
        <v>14800535</v>
      </c>
      <c r="D3868" t="s">
        <v>8284</v>
      </c>
      <c r="E3868" t="s">
        <v>8285</v>
      </c>
      <c r="F3868" t="s">
        <v>8299</v>
      </c>
      <c r="G3868" t="s">
        <v>8300</v>
      </c>
      <c r="H3868" t="s">
        <v>1271</v>
      </c>
      <c r="I3868" s="18">
        <v>44125</v>
      </c>
      <c r="J3868" t="s">
        <v>23</v>
      </c>
      <c r="K3868" t="s">
        <v>1271</v>
      </c>
      <c r="L3868" s="18">
        <v>44115</v>
      </c>
      <c r="M3868">
        <v>1437</v>
      </c>
      <c r="N3868">
        <v>1437</v>
      </c>
      <c r="O3868">
        <v>0</v>
      </c>
      <c r="P3868" t="s">
        <v>26</v>
      </c>
      <c r="Q3868" t="s">
        <v>26</v>
      </c>
      <c r="R3868" s="19" t="s">
        <v>31</v>
      </c>
    </row>
    <row r="3869" spans="1:18" x14ac:dyDescent="0.3">
      <c r="A3869" s="17" t="s">
        <v>8302</v>
      </c>
      <c r="B3869" t="s">
        <v>8301</v>
      </c>
      <c r="C3869" s="17">
        <v>14800535</v>
      </c>
      <c r="D3869" t="s">
        <v>8284</v>
      </c>
      <c r="E3869" t="s">
        <v>8285</v>
      </c>
      <c r="F3869" t="s">
        <v>8303</v>
      </c>
      <c r="G3869" t="s">
        <v>8304</v>
      </c>
      <c r="H3869" t="s">
        <v>1271</v>
      </c>
      <c r="I3869" s="18">
        <v>44141</v>
      </c>
      <c r="J3869" t="s">
        <v>23</v>
      </c>
      <c r="K3869" t="s">
        <v>1271</v>
      </c>
      <c r="L3869" s="18">
        <v>44115</v>
      </c>
      <c r="M3869">
        <v>1437</v>
      </c>
      <c r="N3869">
        <v>1437</v>
      </c>
      <c r="O3869">
        <v>0</v>
      </c>
      <c r="P3869" t="s">
        <v>26</v>
      </c>
      <c r="Q3869" t="s">
        <v>26</v>
      </c>
      <c r="R3869" s="19" t="s">
        <v>31</v>
      </c>
    </row>
    <row r="3870" spans="1:18" x14ac:dyDescent="0.3">
      <c r="A3870" s="17" t="s">
        <v>8306</v>
      </c>
      <c r="B3870" t="s">
        <v>8305</v>
      </c>
      <c r="C3870" s="17">
        <v>14800535</v>
      </c>
      <c r="D3870" t="s">
        <v>8284</v>
      </c>
      <c r="E3870" t="s">
        <v>8285</v>
      </c>
      <c r="F3870" t="s">
        <v>8307</v>
      </c>
      <c r="G3870" t="s">
        <v>8308</v>
      </c>
      <c r="H3870" t="s">
        <v>1271</v>
      </c>
      <c r="I3870" s="18">
        <v>44145</v>
      </c>
      <c r="J3870" t="s">
        <v>23</v>
      </c>
      <c r="K3870" t="s">
        <v>1271</v>
      </c>
      <c r="L3870" s="18">
        <v>44115</v>
      </c>
      <c r="M3870">
        <v>1437</v>
      </c>
      <c r="N3870">
        <v>1437</v>
      </c>
      <c r="O3870">
        <v>0</v>
      </c>
      <c r="P3870" t="s">
        <v>26</v>
      </c>
      <c r="Q3870" t="s">
        <v>26</v>
      </c>
      <c r="R3870" s="19" t="s">
        <v>31</v>
      </c>
    </row>
    <row r="3871" spans="1:18" x14ac:dyDescent="0.3">
      <c r="A3871" s="17" t="s">
        <v>8326</v>
      </c>
      <c r="B3871" t="s">
        <v>8325</v>
      </c>
      <c r="C3871" s="17">
        <v>14800735</v>
      </c>
      <c r="D3871" t="s">
        <v>8323</v>
      </c>
      <c r="E3871" t="s">
        <v>8324</v>
      </c>
      <c r="F3871" t="s">
        <v>8327</v>
      </c>
      <c r="G3871" t="s">
        <v>4039</v>
      </c>
      <c r="H3871" t="s">
        <v>1271</v>
      </c>
      <c r="I3871" s="18">
        <v>44113</v>
      </c>
      <c r="J3871" t="s">
        <v>23</v>
      </c>
      <c r="K3871" t="s">
        <v>1271</v>
      </c>
      <c r="L3871" s="18">
        <v>44130</v>
      </c>
      <c r="M3871">
        <v>1437</v>
      </c>
      <c r="N3871">
        <v>1437</v>
      </c>
      <c r="O3871">
        <v>0</v>
      </c>
      <c r="P3871" t="s">
        <v>26</v>
      </c>
      <c r="Q3871" t="s">
        <v>26</v>
      </c>
      <c r="R3871" s="19" t="s">
        <v>31</v>
      </c>
    </row>
    <row r="3872" spans="1:18" x14ac:dyDescent="0.3">
      <c r="A3872" s="17" t="s">
        <v>8329</v>
      </c>
      <c r="B3872" t="s">
        <v>8328</v>
      </c>
      <c r="C3872" s="17">
        <v>14800735</v>
      </c>
      <c r="D3872" t="s">
        <v>8323</v>
      </c>
      <c r="E3872" t="s">
        <v>8324</v>
      </c>
      <c r="F3872" t="s">
        <v>8330</v>
      </c>
      <c r="G3872" t="s">
        <v>4039</v>
      </c>
      <c r="H3872" t="s">
        <v>1271</v>
      </c>
      <c r="I3872" s="18">
        <v>44115</v>
      </c>
      <c r="J3872" t="s">
        <v>23</v>
      </c>
      <c r="K3872" t="s">
        <v>1271</v>
      </c>
      <c r="L3872" s="18">
        <v>44130</v>
      </c>
      <c r="M3872">
        <v>1437</v>
      </c>
      <c r="N3872">
        <v>1437</v>
      </c>
      <c r="O3872">
        <v>0</v>
      </c>
      <c r="P3872" t="s">
        <v>26</v>
      </c>
      <c r="Q3872" t="s">
        <v>26</v>
      </c>
      <c r="R3872" s="19" t="s">
        <v>31</v>
      </c>
    </row>
    <row r="3873" spans="1:18" x14ac:dyDescent="0.3">
      <c r="A3873" s="17" t="s">
        <v>8331</v>
      </c>
      <c r="B3873" t="s">
        <v>8305</v>
      </c>
      <c r="C3873" s="17">
        <v>14800735</v>
      </c>
      <c r="D3873" t="s">
        <v>8323</v>
      </c>
      <c r="E3873" t="s">
        <v>8324</v>
      </c>
      <c r="F3873" t="s">
        <v>8307</v>
      </c>
      <c r="G3873" t="s">
        <v>8308</v>
      </c>
      <c r="H3873" t="s">
        <v>1271</v>
      </c>
      <c r="I3873" s="18">
        <v>44145</v>
      </c>
      <c r="J3873" t="s">
        <v>23</v>
      </c>
      <c r="K3873" t="s">
        <v>1271</v>
      </c>
      <c r="L3873" s="18">
        <v>44130</v>
      </c>
      <c r="M3873">
        <v>1437</v>
      </c>
      <c r="N3873">
        <v>1437</v>
      </c>
      <c r="O3873">
        <v>0</v>
      </c>
      <c r="P3873" t="s">
        <v>26</v>
      </c>
      <c r="Q3873" t="s">
        <v>26</v>
      </c>
      <c r="R3873" s="19" t="s">
        <v>31</v>
      </c>
    </row>
    <row r="3874" spans="1:18" x14ac:dyDescent="0.3">
      <c r="A3874" s="17" t="s">
        <v>8333</v>
      </c>
      <c r="B3874" t="s">
        <v>8332</v>
      </c>
      <c r="C3874" s="17">
        <v>14800735</v>
      </c>
      <c r="D3874" t="s">
        <v>8323</v>
      </c>
      <c r="E3874" t="s">
        <v>8324</v>
      </c>
      <c r="F3874" t="s">
        <v>8334</v>
      </c>
      <c r="G3874" t="s">
        <v>456</v>
      </c>
      <c r="H3874" t="s">
        <v>1271</v>
      </c>
      <c r="I3874" s="18">
        <v>44212</v>
      </c>
      <c r="J3874" t="s">
        <v>23</v>
      </c>
      <c r="K3874" t="s">
        <v>1271</v>
      </c>
      <c r="L3874" s="18">
        <v>44130</v>
      </c>
      <c r="M3874">
        <v>1437</v>
      </c>
      <c r="N3874">
        <v>1233</v>
      </c>
      <c r="O3874">
        <v>-204</v>
      </c>
      <c r="P3874" t="s">
        <v>48</v>
      </c>
      <c r="Q3874" t="s">
        <v>25</v>
      </c>
      <c r="R3874" s="19" t="s">
        <v>31</v>
      </c>
    </row>
    <row r="3875" spans="1:18" x14ac:dyDescent="0.3">
      <c r="A3875" s="17" t="s">
        <v>14108</v>
      </c>
      <c r="B3875" t="s">
        <v>14107</v>
      </c>
      <c r="C3875" s="17">
        <v>14921423</v>
      </c>
      <c r="D3875" t="s">
        <v>14105</v>
      </c>
      <c r="E3875" t="s">
        <v>14106</v>
      </c>
      <c r="F3875" t="s">
        <v>14109</v>
      </c>
      <c r="G3875" t="s">
        <v>14110</v>
      </c>
      <c r="H3875" t="s">
        <v>771</v>
      </c>
      <c r="I3875" s="18">
        <v>55044</v>
      </c>
      <c r="J3875" t="s">
        <v>23</v>
      </c>
      <c r="K3875" t="s">
        <v>771</v>
      </c>
      <c r="L3875" s="18">
        <v>55068</v>
      </c>
      <c r="M3875">
        <v>1701</v>
      </c>
      <c r="N3875">
        <v>1701</v>
      </c>
      <c r="O3875">
        <v>0</v>
      </c>
      <c r="P3875" t="s">
        <v>26</v>
      </c>
      <c r="Q3875" t="s">
        <v>26</v>
      </c>
      <c r="R3875" s="19" t="s">
        <v>31</v>
      </c>
    </row>
    <row r="3876" spans="1:18" x14ac:dyDescent="0.3">
      <c r="A3876" s="17" t="s">
        <v>785</v>
      </c>
      <c r="B3876" t="s">
        <v>784</v>
      </c>
      <c r="C3876" s="17">
        <v>11001541</v>
      </c>
      <c r="D3876" t="s">
        <v>780</v>
      </c>
      <c r="E3876" t="s">
        <v>781</v>
      </c>
      <c r="F3876" t="s">
        <v>279</v>
      </c>
      <c r="G3876" t="s">
        <v>280</v>
      </c>
      <c r="H3876" t="s">
        <v>275</v>
      </c>
      <c r="I3876" s="18">
        <v>57107</v>
      </c>
      <c r="J3876" t="s">
        <v>23</v>
      </c>
      <c r="K3876" t="s">
        <v>275</v>
      </c>
      <c r="L3876" s="18">
        <v>57042</v>
      </c>
      <c r="M3876">
        <v>1218</v>
      </c>
      <c r="N3876">
        <v>1092</v>
      </c>
      <c r="O3876">
        <v>-126</v>
      </c>
      <c r="P3876" t="s">
        <v>48</v>
      </c>
      <c r="Q3876" t="s">
        <v>25</v>
      </c>
      <c r="R3876" s="19" t="s">
        <v>31</v>
      </c>
    </row>
    <row r="3877" spans="1:18" x14ac:dyDescent="0.3">
      <c r="A3877" s="17" t="s">
        <v>783</v>
      </c>
      <c r="B3877" t="s">
        <v>782</v>
      </c>
      <c r="C3877" s="17">
        <v>11001541</v>
      </c>
      <c r="D3877" t="s">
        <v>780</v>
      </c>
      <c r="E3877" t="s">
        <v>781</v>
      </c>
      <c r="F3877" t="s">
        <v>273</v>
      </c>
      <c r="G3877" t="s">
        <v>274</v>
      </c>
      <c r="H3877" t="s">
        <v>275</v>
      </c>
      <c r="I3877" s="18">
        <v>57501</v>
      </c>
      <c r="J3877" t="s">
        <v>23</v>
      </c>
      <c r="K3877" t="s">
        <v>275</v>
      </c>
      <c r="L3877" s="18">
        <v>57042</v>
      </c>
      <c r="M3877">
        <v>1218</v>
      </c>
      <c r="N3877">
        <v>1266</v>
      </c>
      <c r="O3877">
        <v>48</v>
      </c>
      <c r="P3877" t="s">
        <v>24</v>
      </c>
      <c r="Q3877" t="s">
        <v>25</v>
      </c>
      <c r="R3877" s="19" t="s">
        <v>15</v>
      </c>
    </row>
    <row r="3878" spans="1:18" x14ac:dyDescent="0.3">
      <c r="A3878" s="17" t="s">
        <v>786</v>
      </c>
      <c r="B3878" t="s">
        <v>784</v>
      </c>
      <c r="C3878" s="17">
        <v>11001541</v>
      </c>
      <c r="D3878" t="s">
        <v>780</v>
      </c>
      <c r="E3878" t="s">
        <v>781</v>
      </c>
      <c r="F3878" t="s">
        <v>787</v>
      </c>
      <c r="G3878" t="s">
        <v>692</v>
      </c>
      <c r="H3878" t="s">
        <v>275</v>
      </c>
      <c r="I3878" s="18">
        <v>57709</v>
      </c>
      <c r="J3878" t="s">
        <v>23</v>
      </c>
      <c r="K3878" t="s">
        <v>275</v>
      </c>
      <c r="L3878" s="18">
        <v>57042</v>
      </c>
      <c r="M3878">
        <v>1218</v>
      </c>
      <c r="N3878">
        <v>1203</v>
      </c>
      <c r="O3878">
        <v>-15</v>
      </c>
      <c r="P3878" t="s">
        <v>48</v>
      </c>
      <c r="Q3878" t="s">
        <v>25</v>
      </c>
      <c r="R3878" s="19" t="s">
        <v>31</v>
      </c>
    </row>
    <row r="3879" spans="1:18" x14ac:dyDescent="0.3">
      <c r="A3879" s="17" t="s">
        <v>23241</v>
      </c>
      <c r="B3879" t="s">
        <v>23240</v>
      </c>
      <c r="C3879" s="17">
        <v>31000241</v>
      </c>
      <c r="D3879" t="s">
        <v>23238</v>
      </c>
      <c r="E3879" t="s">
        <v>23239</v>
      </c>
      <c r="F3879" t="s">
        <v>23242</v>
      </c>
      <c r="G3879" t="s">
        <v>280</v>
      </c>
      <c r="H3879" t="s">
        <v>275</v>
      </c>
      <c r="I3879" s="18">
        <v>57105</v>
      </c>
      <c r="J3879" t="s">
        <v>23</v>
      </c>
      <c r="K3879" t="s">
        <v>275</v>
      </c>
      <c r="L3879" s="18">
        <v>57301</v>
      </c>
      <c r="M3879">
        <v>1194</v>
      </c>
      <c r="N3879">
        <v>1092</v>
      </c>
      <c r="O3879">
        <v>-102</v>
      </c>
      <c r="P3879" t="s">
        <v>48</v>
      </c>
      <c r="Q3879" t="s">
        <v>25</v>
      </c>
      <c r="R3879" s="19" t="s">
        <v>31</v>
      </c>
    </row>
    <row r="3880" spans="1:18" x14ac:dyDescent="0.3">
      <c r="A3880" s="17" t="s">
        <v>29105</v>
      </c>
      <c r="B3880" t="s">
        <v>29104</v>
      </c>
      <c r="C3880" s="17">
        <v>31863022</v>
      </c>
      <c r="D3880" t="s">
        <v>29102</v>
      </c>
      <c r="E3880" t="s">
        <v>29103</v>
      </c>
      <c r="F3880" t="s">
        <v>3269</v>
      </c>
      <c r="G3880" t="s">
        <v>3270</v>
      </c>
      <c r="H3880" t="s">
        <v>657</v>
      </c>
      <c r="I3880" s="18">
        <v>48503</v>
      </c>
      <c r="J3880" t="s">
        <v>23</v>
      </c>
      <c r="K3880" t="s">
        <v>657</v>
      </c>
      <c r="L3880" s="18">
        <v>49512</v>
      </c>
      <c r="M3880">
        <v>1434</v>
      </c>
      <c r="N3880">
        <v>1266</v>
      </c>
      <c r="O3880">
        <v>-168</v>
      </c>
      <c r="P3880" t="s">
        <v>48</v>
      </c>
      <c r="Q3880" t="s">
        <v>25</v>
      </c>
      <c r="R3880" s="19" t="s">
        <v>31</v>
      </c>
    </row>
    <row r="3881" spans="1:18" x14ac:dyDescent="0.3">
      <c r="A3881" s="17" t="s">
        <v>29107</v>
      </c>
      <c r="B3881" t="s">
        <v>29106</v>
      </c>
      <c r="C3881" s="17">
        <v>31863022</v>
      </c>
      <c r="D3881" t="s">
        <v>29102</v>
      </c>
      <c r="E3881" t="s">
        <v>29103</v>
      </c>
      <c r="F3881" t="s">
        <v>29108</v>
      </c>
      <c r="G3881" t="s">
        <v>661</v>
      </c>
      <c r="H3881" t="s">
        <v>657</v>
      </c>
      <c r="I3881" s="18">
        <v>49423</v>
      </c>
      <c r="J3881" t="s">
        <v>23</v>
      </c>
      <c r="K3881" t="s">
        <v>657</v>
      </c>
      <c r="L3881" s="18">
        <v>49512</v>
      </c>
      <c r="M3881">
        <v>1434</v>
      </c>
      <c r="N3881">
        <v>1434</v>
      </c>
      <c r="O3881">
        <v>0</v>
      </c>
      <c r="P3881" t="s">
        <v>26</v>
      </c>
      <c r="Q3881" t="s">
        <v>26</v>
      </c>
      <c r="R3881" s="19" t="s">
        <v>31</v>
      </c>
    </row>
    <row r="3882" spans="1:18" x14ac:dyDescent="0.3">
      <c r="A3882" s="17" t="s">
        <v>29110</v>
      </c>
      <c r="B3882" t="s">
        <v>29109</v>
      </c>
      <c r="C3882" s="17">
        <v>31863022</v>
      </c>
      <c r="D3882" t="s">
        <v>29102</v>
      </c>
      <c r="E3882" t="s">
        <v>29103</v>
      </c>
      <c r="F3882" t="s">
        <v>29111</v>
      </c>
      <c r="G3882" t="s">
        <v>669</v>
      </c>
      <c r="H3882" t="s">
        <v>657</v>
      </c>
      <c r="I3882" s="18">
        <v>49503</v>
      </c>
      <c r="J3882" t="s">
        <v>23</v>
      </c>
      <c r="K3882" t="s">
        <v>657</v>
      </c>
      <c r="L3882" s="18">
        <v>49512</v>
      </c>
      <c r="M3882">
        <v>1434</v>
      </c>
      <c r="N3882">
        <v>1434</v>
      </c>
      <c r="O3882">
        <v>0</v>
      </c>
      <c r="P3882" t="s">
        <v>26</v>
      </c>
      <c r="Q3882" t="s">
        <v>26</v>
      </c>
      <c r="R3882" s="19" t="s">
        <v>31</v>
      </c>
    </row>
    <row r="3883" spans="1:18" x14ac:dyDescent="0.3">
      <c r="A3883" s="17" t="s">
        <v>29113</v>
      </c>
      <c r="B3883" t="s">
        <v>29112</v>
      </c>
      <c r="C3883" s="17">
        <v>31863022</v>
      </c>
      <c r="D3883" t="s">
        <v>29102</v>
      </c>
      <c r="E3883" t="s">
        <v>29103</v>
      </c>
      <c r="F3883" t="s">
        <v>3327</v>
      </c>
      <c r="G3883" t="s">
        <v>673</v>
      </c>
      <c r="H3883" t="s">
        <v>657</v>
      </c>
      <c r="I3883" s="18">
        <v>49684</v>
      </c>
      <c r="J3883" t="s">
        <v>23</v>
      </c>
      <c r="K3883" t="s">
        <v>657</v>
      </c>
      <c r="L3883" s="18">
        <v>49512</v>
      </c>
      <c r="M3883">
        <v>1434</v>
      </c>
      <c r="N3883">
        <v>1425</v>
      </c>
      <c r="O3883">
        <v>-9</v>
      </c>
      <c r="P3883" t="s">
        <v>48</v>
      </c>
      <c r="Q3883" t="s">
        <v>25</v>
      </c>
      <c r="R3883" s="19" t="s">
        <v>31</v>
      </c>
    </row>
    <row r="3884" spans="1:18" x14ac:dyDescent="0.3">
      <c r="A3884" s="17" t="s">
        <v>29138</v>
      </c>
      <c r="B3884" t="s">
        <v>29137</v>
      </c>
      <c r="C3884" s="17">
        <v>31865522</v>
      </c>
      <c r="D3884" t="s">
        <v>29135</v>
      </c>
      <c r="E3884" t="s">
        <v>29136</v>
      </c>
      <c r="F3884" t="s">
        <v>29139</v>
      </c>
      <c r="G3884" t="s">
        <v>1768</v>
      </c>
      <c r="H3884" t="s">
        <v>657</v>
      </c>
      <c r="I3884" s="18">
        <v>48642</v>
      </c>
      <c r="J3884" t="s">
        <v>23</v>
      </c>
      <c r="K3884" t="s">
        <v>657</v>
      </c>
      <c r="L3884" s="18">
        <v>48933</v>
      </c>
      <c r="M3884">
        <v>1338</v>
      </c>
      <c r="N3884">
        <v>1341</v>
      </c>
      <c r="O3884">
        <v>3</v>
      </c>
      <c r="P3884" t="s">
        <v>24</v>
      </c>
      <c r="Q3884" t="s">
        <v>25</v>
      </c>
      <c r="R3884" s="19" t="s">
        <v>15</v>
      </c>
    </row>
    <row r="3885" spans="1:18" x14ac:dyDescent="0.3">
      <c r="A3885" s="17" t="s">
        <v>29141</v>
      </c>
      <c r="B3885" t="s">
        <v>29140</v>
      </c>
      <c r="C3885" s="17">
        <v>31865522</v>
      </c>
      <c r="D3885" t="s">
        <v>29135</v>
      </c>
      <c r="E3885" t="s">
        <v>29136</v>
      </c>
      <c r="F3885" t="s">
        <v>29142</v>
      </c>
      <c r="G3885" t="s">
        <v>15624</v>
      </c>
      <c r="H3885" t="s">
        <v>657</v>
      </c>
      <c r="I3885" s="18">
        <v>49003</v>
      </c>
      <c r="J3885" t="s">
        <v>23</v>
      </c>
      <c r="K3885" t="s">
        <v>657</v>
      </c>
      <c r="L3885" s="18">
        <v>48933</v>
      </c>
      <c r="M3885">
        <v>1338</v>
      </c>
      <c r="N3885">
        <v>1257</v>
      </c>
      <c r="O3885">
        <v>-81</v>
      </c>
      <c r="P3885" t="s">
        <v>48</v>
      </c>
      <c r="Q3885" t="s">
        <v>25</v>
      </c>
      <c r="R3885" s="19" t="s">
        <v>31</v>
      </c>
    </row>
    <row r="3886" spans="1:18" x14ac:dyDescent="0.3">
      <c r="A3886" s="17" t="s">
        <v>29126</v>
      </c>
      <c r="B3886" t="s">
        <v>8527</v>
      </c>
      <c r="C3886" s="17">
        <v>31865422</v>
      </c>
      <c r="D3886" t="s">
        <v>29124</v>
      </c>
      <c r="E3886" t="s">
        <v>29125</v>
      </c>
      <c r="F3886" t="s">
        <v>29127</v>
      </c>
      <c r="G3886" t="s">
        <v>3362</v>
      </c>
      <c r="H3886" t="s">
        <v>657</v>
      </c>
      <c r="I3886" s="18">
        <v>48038</v>
      </c>
      <c r="J3886" t="s">
        <v>23</v>
      </c>
      <c r="K3886" t="s">
        <v>657</v>
      </c>
      <c r="L3886" s="18">
        <v>48092</v>
      </c>
      <c r="M3886">
        <v>1746</v>
      </c>
      <c r="N3886">
        <v>1746</v>
      </c>
      <c r="O3886">
        <v>0</v>
      </c>
      <c r="P3886" t="s">
        <v>26</v>
      </c>
      <c r="Q3886" t="s">
        <v>26</v>
      </c>
      <c r="R3886" s="19" t="s">
        <v>31</v>
      </c>
    </row>
    <row r="3887" spans="1:18" x14ac:dyDescent="0.3">
      <c r="A3887" s="17" t="s">
        <v>29129</v>
      </c>
      <c r="B3887" t="s">
        <v>29128</v>
      </c>
      <c r="C3887" s="17">
        <v>31865422</v>
      </c>
      <c r="D3887" t="s">
        <v>29124</v>
      </c>
      <c r="E3887" t="s">
        <v>29125</v>
      </c>
      <c r="F3887" t="s">
        <v>8886</v>
      </c>
      <c r="G3887" t="s">
        <v>6145</v>
      </c>
      <c r="H3887" t="s">
        <v>657</v>
      </c>
      <c r="I3887" s="18">
        <v>48111</v>
      </c>
      <c r="J3887" t="s">
        <v>23</v>
      </c>
      <c r="K3887" t="s">
        <v>657</v>
      </c>
      <c r="L3887" s="18">
        <v>48092</v>
      </c>
      <c r="M3887">
        <v>1746</v>
      </c>
      <c r="N3887">
        <v>1746</v>
      </c>
      <c r="O3887">
        <v>0</v>
      </c>
      <c r="P3887" t="s">
        <v>26</v>
      </c>
      <c r="Q3887" t="s">
        <v>26</v>
      </c>
      <c r="R3887" s="19" t="s">
        <v>31</v>
      </c>
    </row>
    <row r="3888" spans="1:18" x14ac:dyDescent="0.3">
      <c r="A3888" s="17" t="s">
        <v>29131</v>
      </c>
      <c r="B3888" t="s">
        <v>29130</v>
      </c>
      <c r="C3888" s="17">
        <v>31865422</v>
      </c>
      <c r="D3888" t="s">
        <v>29124</v>
      </c>
      <c r="E3888" t="s">
        <v>29125</v>
      </c>
      <c r="F3888" t="s">
        <v>29132</v>
      </c>
      <c r="G3888" t="s">
        <v>3398</v>
      </c>
      <c r="H3888" t="s">
        <v>657</v>
      </c>
      <c r="I3888" s="18">
        <v>48152</v>
      </c>
      <c r="J3888" t="s">
        <v>23</v>
      </c>
      <c r="K3888" t="s">
        <v>657</v>
      </c>
      <c r="L3888" s="18">
        <v>48092</v>
      </c>
      <c r="M3888">
        <v>1746</v>
      </c>
      <c r="N3888">
        <v>1746</v>
      </c>
      <c r="O3888">
        <v>0</v>
      </c>
      <c r="P3888" t="s">
        <v>26</v>
      </c>
      <c r="Q3888" t="s">
        <v>26</v>
      </c>
      <c r="R3888" s="19" t="s">
        <v>31</v>
      </c>
    </row>
    <row r="3889" spans="1:18" x14ac:dyDescent="0.3">
      <c r="A3889" s="17" t="s">
        <v>29134</v>
      </c>
      <c r="B3889" t="s">
        <v>29133</v>
      </c>
      <c r="C3889" s="17">
        <v>31865422</v>
      </c>
      <c r="D3889" t="s">
        <v>29124</v>
      </c>
      <c r="E3889" t="s">
        <v>29125</v>
      </c>
      <c r="F3889" t="s">
        <v>28375</v>
      </c>
      <c r="G3889" t="s">
        <v>3398</v>
      </c>
      <c r="H3889" t="s">
        <v>657</v>
      </c>
      <c r="I3889" s="18">
        <v>49003</v>
      </c>
      <c r="J3889" t="s">
        <v>23</v>
      </c>
      <c r="K3889" t="s">
        <v>657</v>
      </c>
      <c r="L3889" s="18">
        <v>48092</v>
      </c>
      <c r="M3889">
        <v>1746</v>
      </c>
      <c r="N3889">
        <v>1257</v>
      </c>
      <c r="O3889">
        <v>-489</v>
      </c>
      <c r="P3889" t="s">
        <v>48</v>
      </c>
      <c r="Q3889" t="s">
        <v>25</v>
      </c>
      <c r="R3889" s="19" t="s">
        <v>31</v>
      </c>
    </row>
    <row r="3890" spans="1:18" x14ac:dyDescent="0.3">
      <c r="A3890" s="17" t="s">
        <v>19754</v>
      </c>
      <c r="B3890" t="s">
        <v>19753</v>
      </c>
      <c r="C3890" s="17">
        <v>15528935</v>
      </c>
      <c r="D3890" t="s">
        <v>19751</v>
      </c>
      <c r="E3890" t="s">
        <v>19752</v>
      </c>
      <c r="F3890" t="s">
        <v>19755</v>
      </c>
      <c r="G3890" t="s">
        <v>18716</v>
      </c>
      <c r="H3890" t="s">
        <v>1271</v>
      </c>
      <c r="I3890" s="18">
        <v>43015</v>
      </c>
      <c r="J3890" t="s">
        <v>23</v>
      </c>
      <c r="K3890" t="s">
        <v>1271</v>
      </c>
      <c r="L3890" s="18">
        <v>43015</v>
      </c>
      <c r="M3890">
        <v>1437</v>
      </c>
      <c r="N3890">
        <v>1437</v>
      </c>
      <c r="O3890">
        <v>0</v>
      </c>
      <c r="P3890" t="s">
        <v>26</v>
      </c>
      <c r="Q3890" t="s">
        <v>26</v>
      </c>
      <c r="R3890" s="19" t="s">
        <v>31</v>
      </c>
    </row>
    <row r="3891" spans="1:18" x14ac:dyDescent="0.3">
      <c r="A3891" s="17" t="s">
        <v>30351</v>
      </c>
      <c r="B3891" t="s">
        <v>30350</v>
      </c>
      <c r="C3891" s="17">
        <v>31915113</v>
      </c>
      <c r="D3891" t="s">
        <v>30348</v>
      </c>
      <c r="E3891" t="s">
        <v>30349</v>
      </c>
      <c r="F3891" t="s">
        <v>30352</v>
      </c>
      <c r="G3891" t="s">
        <v>3934</v>
      </c>
      <c r="H3891" t="s">
        <v>1929</v>
      </c>
      <c r="I3891" s="18">
        <v>60070</v>
      </c>
      <c r="J3891" t="s">
        <v>23</v>
      </c>
      <c r="K3891" t="s">
        <v>1929</v>
      </c>
      <c r="L3891" s="18">
        <v>60604</v>
      </c>
      <c r="M3891">
        <v>2058</v>
      </c>
      <c r="N3891">
        <v>2058</v>
      </c>
      <c r="O3891">
        <v>0</v>
      </c>
      <c r="P3891" t="s">
        <v>26</v>
      </c>
      <c r="Q3891" t="s">
        <v>26</v>
      </c>
      <c r="R3891" s="19" t="s">
        <v>31</v>
      </c>
    </row>
    <row r="3892" spans="1:18" x14ac:dyDescent="0.3">
      <c r="A3892" s="17" t="s">
        <v>30354</v>
      </c>
      <c r="B3892" t="s">
        <v>30353</v>
      </c>
      <c r="C3892" s="17">
        <v>31915113</v>
      </c>
      <c r="D3892" t="s">
        <v>30348</v>
      </c>
      <c r="E3892" t="s">
        <v>30349</v>
      </c>
      <c r="F3892" t="s">
        <v>30355</v>
      </c>
      <c r="G3892" t="s">
        <v>3934</v>
      </c>
      <c r="H3892" t="s">
        <v>1929</v>
      </c>
      <c r="I3892" s="18">
        <v>60173</v>
      </c>
      <c r="J3892" t="s">
        <v>23</v>
      </c>
      <c r="K3892" t="s">
        <v>1929</v>
      </c>
      <c r="L3892" s="18">
        <v>60604</v>
      </c>
      <c r="M3892">
        <v>2058</v>
      </c>
      <c r="N3892">
        <v>2058</v>
      </c>
      <c r="O3892">
        <v>0</v>
      </c>
      <c r="P3892" t="s">
        <v>26</v>
      </c>
      <c r="Q3892" t="s">
        <v>26</v>
      </c>
      <c r="R3892" s="19" t="s">
        <v>31</v>
      </c>
    </row>
    <row r="3893" spans="1:18" x14ac:dyDescent="0.3">
      <c r="A3893" s="17" t="s">
        <v>30357</v>
      </c>
      <c r="B3893" t="s">
        <v>30356</v>
      </c>
      <c r="C3893" s="17">
        <v>31915113</v>
      </c>
      <c r="D3893" t="s">
        <v>30348</v>
      </c>
      <c r="E3893" t="s">
        <v>30349</v>
      </c>
      <c r="F3893" t="s">
        <v>30358</v>
      </c>
      <c r="G3893" t="s">
        <v>10805</v>
      </c>
      <c r="H3893" t="s">
        <v>1929</v>
      </c>
      <c r="I3893" s="18">
        <v>60645</v>
      </c>
      <c r="J3893" t="s">
        <v>23</v>
      </c>
      <c r="K3893" t="s">
        <v>1929</v>
      </c>
      <c r="L3893" s="18">
        <v>60604</v>
      </c>
      <c r="M3893">
        <v>2058</v>
      </c>
      <c r="N3893">
        <v>2058</v>
      </c>
      <c r="O3893">
        <v>0</v>
      </c>
      <c r="P3893" t="s">
        <v>26</v>
      </c>
      <c r="Q3893" t="s">
        <v>26</v>
      </c>
      <c r="R3893" s="19" t="s">
        <v>31</v>
      </c>
    </row>
    <row r="3894" spans="1:18" x14ac:dyDescent="0.3">
      <c r="A3894" s="17" t="s">
        <v>30360</v>
      </c>
      <c r="B3894" t="s">
        <v>30359</v>
      </c>
      <c r="C3894" s="17">
        <v>31915113</v>
      </c>
      <c r="D3894" t="s">
        <v>30348</v>
      </c>
      <c r="E3894" t="s">
        <v>30349</v>
      </c>
      <c r="F3894" t="s">
        <v>30361</v>
      </c>
      <c r="G3894" t="s">
        <v>5029</v>
      </c>
      <c r="H3894" t="s">
        <v>1929</v>
      </c>
      <c r="I3894" s="18">
        <v>61603</v>
      </c>
      <c r="J3894" t="s">
        <v>23</v>
      </c>
      <c r="K3894" t="s">
        <v>1929</v>
      </c>
      <c r="L3894" s="18">
        <v>60604</v>
      </c>
      <c r="M3894">
        <v>2058</v>
      </c>
      <c r="N3894">
        <v>1317</v>
      </c>
      <c r="O3894">
        <v>-741</v>
      </c>
      <c r="P3894" t="s">
        <v>48</v>
      </c>
      <c r="Q3894" t="s">
        <v>25</v>
      </c>
      <c r="R3894" s="19" t="s">
        <v>31</v>
      </c>
    </row>
    <row r="3895" spans="1:18" x14ac:dyDescent="0.3">
      <c r="A3895" s="17" t="s">
        <v>30363</v>
      </c>
      <c r="B3895" t="s">
        <v>30362</v>
      </c>
      <c r="C3895" s="17">
        <v>31915113</v>
      </c>
      <c r="D3895" t="s">
        <v>30348</v>
      </c>
      <c r="E3895" t="s">
        <v>30349</v>
      </c>
      <c r="F3895" t="s">
        <v>30364</v>
      </c>
      <c r="G3895" t="s">
        <v>3934</v>
      </c>
      <c r="H3895" t="s">
        <v>1929</v>
      </c>
      <c r="I3895" s="18">
        <v>62025</v>
      </c>
      <c r="J3895" t="s">
        <v>23</v>
      </c>
      <c r="K3895" t="s">
        <v>1929</v>
      </c>
      <c r="L3895" s="18">
        <v>60604</v>
      </c>
      <c r="M3895">
        <v>2058</v>
      </c>
      <c r="N3895">
        <v>1644</v>
      </c>
      <c r="O3895">
        <v>-414</v>
      </c>
      <c r="P3895" t="s">
        <v>48</v>
      </c>
      <c r="Q3895" t="s">
        <v>25</v>
      </c>
      <c r="R3895" s="19" t="s">
        <v>31</v>
      </c>
    </row>
    <row r="3896" spans="1:18" x14ac:dyDescent="0.3">
      <c r="A3896" s="17" t="s">
        <v>30366</v>
      </c>
      <c r="B3896" t="s">
        <v>30365</v>
      </c>
      <c r="C3896" s="17">
        <v>31915113</v>
      </c>
      <c r="D3896" t="s">
        <v>30348</v>
      </c>
      <c r="E3896" t="s">
        <v>30349</v>
      </c>
      <c r="F3896" t="s">
        <v>30367</v>
      </c>
      <c r="G3896" t="s">
        <v>3934</v>
      </c>
      <c r="H3896" t="s">
        <v>1929</v>
      </c>
      <c r="I3896" s="18">
        <v>62220</v>
      </c>
      <c r="J3896" t="s">
        <v>23</v>
      </c>
      <c r="K3896" t="s">
        <v>1929</v>
      </c>
      <c r="L3896" s="18">
        <v>60604</v>
      </c>
      <c r="M3896">
        <v>2058</v>
      </c>
      <c r="N3896">
        <v>1119</v>
      </c>
      <c r="O3896">
        <v>-939</v>
      </c>
      <c r="P3896" t="s">
        <v>48</v>
      </c>
      <c r="Q3896" t="s">
        <v>25</v>
      </c>
      <c r="R3896" s="19" t="s">
        <v>31</v>
      </c>
    </row>
    <row r="3897" spans="1:18" x14ac:dyDescent="0.3">
      <c r="A3897" s="17" t="s">
        <v>30369</v>
      </c>
      <c r="B3897" t="s">
        <v>30368</v>
      </c>
      <c r="C3897" s="17">
        <v>31915113</v>
      </c>
      <c r="D3897" t="s">
        <v>30348</v>
      </c>
      <c r="E3897" t="s">
        <v>30349</v>
      </c>
      <c r="F3897" t="s">
        <v>30370</v>
      </c>
      <c r="G3897" t="s">
        <v>30371</v>
      </c>
      <c r="H3897" t="s">
        <v>1929</v>
      </c>
      <c r="I3897" s="18">
        <v>62220</v>
      </c>
      <c r="J3897" t="s">
        <v>23</v>
      </c>
      <c r="K3897" t="s">
        <v>1929</v>
      </c>
      <c r="L3897" s="18">
        <v>60604</v>
      </c>
      <c r="M3897">
        <v>2058</v>
      </c>
      <c r="N3897">
        <v>1119</v>
      </c>
      <c r="O3897">
        <v>-939</v>
      </c>
      <c r="P3897" t="s">
        <v>48</v>
      </c>
      <c r="Q3897" t="s">
        <v>25</v>
      </c>
      <c r="R3897" s="19" t="s">
        <v>31</v>
      </c>
    </row>
    <row r="3898" spans="1:18" x14ac:dyDescent="0.3">
      <c r="A3898" s="17" t="s">
        <v>30373</v>
      </c>
      <c r="B3898" t="s">
        <v>30372</v>
      </c>
      <c r="C3898" s="17">
        <v>31915113</v>
      </c>
      <c r="D3898" t="s">
        <v>30348</v>
      </c>
      <c r="E3898" t="s">
        <v>30349</v>
      </c>
      <c r="F3898" t="s">
        <v>30374</v>
      </c>
      <c r="G3898" t="s">
        <v>3934</v>
      </c>
      <c r="H3898" t="s">
        <v>1929</v>
      </c>
      <c r="I3898" s="18">
        <v>62401</v>
      </c>
      <c r="J3898" t="s">
        <v>23</v>
      </c>
      <c r="K3898" t="s">
        <v>1929</v>
      </c>
      <c r="L3898" s="18">
        <v>60604</v>
      </c>
      <c r="M3898">
        <v>2058</v>
      </c>
      <c r="N3898">
        <v>1194</v>
      </c>
      <c r="O3898">
        <v>-864</v>
      </c>
      <c r="P3898" t="s">
        <v>48</v>
      </c>
      <c r="Q3898" t="s">
        <v>25</v>
      </c>
      <c r="R3898" s="19" t="s">
        <v>31</v>
      </c>
    </row>
    <row r="3899" spans="1:18" x14ac:dyDescent="0.3">
      <c r="A3899" s="17" t="s">
        <v>30376</v>
      </c>
      <c r="B3899" t="s">
        <v>30375</v>
      </c>
      <c r="C3899" s="17">
        <v>31915113</v>
      </c>
      <c r="D3899" t="s">
        <v>30348</v>
      </c>
      <c r="E3899" t="s">
        <v>30349</v>
      </c>
      <c r="F3899" t="s">
        <v>30377</v>
      </c>
      <c r="G3899" t="s">
        <v>14492</v>
      </c>
      <c r="H3899" t="s">
        <v>1929</v>
      </c>
      <c r="I3899" s="18">
        <v>62526</v>
      </c>
      <c r="J3899" t="s">
        <v>23</v>
      </c>
      <c r="K3899" t="s">
        <v>1929</v>
      </c>
      <c r="L3899" s="18">
        <v>60604</v>
      </c>
      <c r="M3899">
        <v>2058</v>
      </c>
      <c r="N3899">
        <v>984</v>
      </c>
      <c r="O3899">
        <v>-1074</v>
      </c>
      <c r="P3899" t="s">
        <v>48</v>
      </c>
      <c r="Q3899" t="s">
        <v>25</v>
      </c>
      <c r="R3899" s="19" t="s">
        <v>31</v>
      </c>
    </row>
    <row r="3900" spans="1:18" x14ac:dyDescent="0.3">
      <c r="A3900" s="17" t="s">
        <v>30379</v>
      </c>
      <c r="B3900" t="s">
        <v>30378</v>
      </c>
      <c r="C3900" s="17">
        <v>31915113</v>
      </c>
      <c r="D3900" t="s">
        <v>30348</v>
      </c>
      <c r="E3900" t="s">
        <v>30349</v>
      </c>
      <c r="F3900" t="s">
        <v>30380</v>
      </c>
      <c r="G3900" t="s">
        <v>30381</v>
      </c>
      <c r="H3900" t="s">
        <v>1929</v>
      </c>
      <c r="I3900" s="18">
        <v>62711</v>
      </c>
      <c r="J3900" t="s">
        <v>23</v>
      </c>
      <c r="K3900" t="s">
        <v>1929</v>
      </c>
      <c r="L3900" s="18">
        <v>60604</v>
      </c>
      <c r="M3900">
        <v>2058</v>
      </c>
      <c r="N3900">
        <v>984</v>
      </c>
      <c r="O3900">
        <v>-1074</v>
      </c>
      <c r="P3900" t="s">
        <v>48</v>
      </c>
      <c r="Q3900" t="s">
        <v>25</v>
      </c>
      <c r="R3900" s="19" t="s">
        <v>31</v>
      </c>
    </row>
    <row r="3901" spans="1:18" x14ac:dyDescent="0.3">
      <c r="A3901" s="17" t="s">
        <v>21538</v>
      </c>
      <c r="B3901" t="s">
        <v>14787</v>
      </c>
      <c r="C3901" s="17">
        <v>25000449</v>
      </c>
      <c r="D3901" t="s">
        <v>21536</v>
      </c>
      <c r="E3901" t="s">
        <v>21537</v>
      </c>
      <c r="F3901" t="s">
        <v>21539</v>
      </c>
      <c r="G3901" t="s">
        <v>5347</v>
      </c>
      <c r="H3901" t="s">
        <v>94</v>
      </c>
      <c r="I3901" s="18">
        <v>53703</v>
      </c>
      <c r="J3901" t="s">
        <v>23</v>
      </c>
      <c r="K3901" t="s">
        <v>94</v>
      </c>
      <c r="L3901" s="18">
        <v>53203</v>
      </c>
      <c r="M3901">
        <v>1683</v>
      </c>
      <c r="N3901">
        <v>1524</v>
      </c>
      <c r="O3901">
        <v>-159</v>
      </c>
      <c r="P3901" t="s">
        <v>48</v>
      </c>
      <c r="Q3901" t="s">
        <v>25</v>
      </c>
      <c r="R3901" s="19" t="s">
        <v>31</v>
      </c>
    </row>
    <row r="3902" spans="1:18" x14ac:dyDescent="0.3">
      <c r="A3902" s="17" t="s">
        <v>8927</v>
      </c>
      <c r="B3902" t="s">
        <v>8926</v>
      </c>
      <c r="C3902" s="17">
        <v>14900416</v>
      </c>
      <c r="D3902" t="s">
        <v>8924</v>
      </c>
      <c r="E3902" t="s">
        <v>8925</v>
      </c>
      <c r="F3902" t="s">
        <v>8928</v>
      </c>
      <c r="G3902" t="s">
        <v>8929</v>
      </c>
      <c r="H3902" t="s">
        <v>257</v>
      </c>
      <c r="I3902" s="18">
        <v>67547</v>
      </c>
      <c r="J3902" t="s">
        <v>23</v>
      </c>
      <c r="K3902" t="s">
        <v>257</v>
      </c>
      <c r="L3902" s="18">
        <v>67801</v>
      </c>
      <c r="M3902">
        <v>1290</v>
      </c>
      <c r="N3902">
        <v>1170</v>
      </c>
      <c r="O3902">
        <v>-120</v>
      </c>
      <c r="P3902" t="s">
        <v>48</v>
      </c>
      <c r="Q3902" t="s">
        <v>25</v>
      </c>
      <c r="R3902" s="19" t="s">
        <v>31</v>
      </c>
    </row>
    <row r="3903" spans="1:18" x14ac:dyDescent="0.3">
      <c r="A3903" s="17" t="s">
        <v>32857</v>
      </c>
      <c r="B3903" t="s">
        <v>32856</v>
      </c>
      <c r="C3903" s="17">
        <v>34000316</v>
      </c>
      <c r="D3903" t="s">
        <v>32854</v>
      </c>
      <c r="E3903" t="s">
        <v>32855</v>
      </c>
      <c r="F3903" t="s">
        <v>32858</v>
      </c>
      <c r="G3903" t="s">
        <v>3262</v>
      </c>
      <c r="H3903" t="s">
        <v>257</v>
      </c>
      <c r="I3903" s="18">
        <v>66043</v>
      </c>
      <c r="J3903" t="s">
        <v>23</v>
      </c>
      <c r="K3903" t="s">
        <v>257</v>
      </c>
      <c r="L3903" s="18">
        <v>66102</v>
      </c>
      <c r="M3903">
        <v>1410</v>
      </c>
      <c r="N3903">
        <v>1263</v>
      </c>
      <c r="O3903">
        <v>-147</v>
      </c>
      <c r="P3903" t="s">
        <v>48</v>
      </c>
      <c r="Q3903" t="s">
        <v>25</v>
      </c>
      <c r="R3903" s="19" t="s">
        <v>31</v>
      </c>
    </row>
    <row r="3904" spans="1:18" x14ac:dyDescent="0.3">
      <c r="A3904" s="17" t="s">
        <v>22368</v>
      </c>
      <c r="B3904" t="s">
        <v>22367</v>
      </c>
      <c r="C3904" s="17">
        <v>25202622</v>
      </c>
      <c r="D3904" t="s">
        <v>22365</v>
      </c>
      <c r="E3904" t="s">
        <v>22366</v>
      </c>
      <c r="F3904" t="s">
        <v>22369</v>
      </c>
      <c r="G3904" t="s">
        <v>3262</v>
      </c>
      <c r="H3904" t="s">
        <v>657</v>
      </c>
      <c r="I3904" s="18">
        <v>48911</v>
      </c>
      <c r="J3904" t="s">
        <v>23</v>
      </c>
      <c r="K3904" t="s">
        <v>657</v>
      </c>
      <c r="L3904" s="18">
        <v>48066</v>
      </c>
      <c r="M3904">
        <v>1746</v>
      </c>
      <c r="N3904">
        <v>1338</v>
      </c>
      <c r="O3904">
        <v>-408</v>
      </c>
      <c r="P3904" t="s">
        <v>48</v>
      </c>
      <c r="Q3904" t="s">
        <v>25</v>
      </c>
      <c r="R3904" s="19" t="s">
        <v>31</v>
      </c>
    </row>
    <row r="3905" spans="1:18" x14ac:dyDescent="0.3">
      <c r="A3905" s="17" t="s">
        <v>26426</v>
      </c>
      <c r="B3905" t="s">
        <v>26425</v>
      </c>
      <c r="C3905" s="17">
        <v>31123825</v>
      </c>
      <c r="D3905" t="s">
        <v>26408</v>
      </c>
      <c r="E3905" t="s">
        <v>26409</v>
      </c>
      <c r="F3905" t="s">
        <v>26427</v>
      </c>
      <c r="G3905" t="s">
        <v>17677</v>
      </c>
      <c r="H3905" t="s">
        <v>805</v>
      </c>
      <c r="I3905" s="18">
        <v>65401</v>
      </c>
      <c r="J3905" t="s">
        <v>23</v>
      </c>
      <c r="K3905" t="s">
        <v>805</v>
      </c>
      <c r="L3905" s="18">
        <v>65483</v>
      </c>
      <c r="M3905">
        <v>906</v>
      </c>
      <c r="N3905">
        <v>906</v>
      </c>
      <c r="O3905">
        <v>0</v>
      </c>
      <c r="P3905" t="s">
        <v>26</v>
      </c>
      <c r="Q3905" t="s">
        <v>26</v>
      </c>
      <c r="R3905" s="19" t="s">
        <v>31</v>
      </c>
    </row>
    <row r="3906" spans="1:18" x14ac:dyDescent="0.3">
      <c r="A3906" s="17" t="s">
        <v>26429</v>
      </c>
      <c r="B3906" t="s">
        <v>26428</v>
      </c>
      <c r="C3906" s="17">
        <v>31123825</v>
      </c>
      <c r="D3906" t="s">
        <v>26408</v>
      </c>
      <c r="E3906" t="s">
        <v>26409</v>
      </c>
      <c r="F3906" t="s">
        <v>26430</v>
      </c>
      <c r="G3906" t="s">
        <v>26431</v>
      </c>
      <c r="H3906" t="s">
        <v>805</v>
      </c>
      <c r="I3906" s="18">
        <v>65473</v>
      </c>
      <c r="J3906" t="s">
        <v>23</v>
      </c>
      <c r="K3906" t="s">
        <v>805</v>
      </c>
      <c r="L3906" s="18">
        <v>65483</v>
      </c>
      <c r="M3906">
        <v>906</v>
      </c>
      <c r="N3906">
        <v>906</v>
      </c>
      <c r="O3906">
        <v>0</v>
      </c>
      <c r="P3906" t="s">
        <v>26</v>
      </c>
      <c r="Q3906" t="s">
        <v>26</v>
      </c>
      <c r="R3906" s="19" t="s">
        <v>31</v>
      </c>
    </row>
    <row r="3907" spans="1:18" x14ac:dyDescent="0.3">
      <c r="A3907" s="17" t="s">
        <v>26433</v>
      </c>
      <c r="B3907" t="s">
        <v>26432</v>
      </c>
      <c r="C3907" s="17">
        <v>31123825</v>
      </c>
      <c r="D3907" t="s">
        <v>26408</v>
      </c>
      <c r="E3907" t="s">
        <v>26409</v>
      </c>
      <c r="F3907" t="s">
        <v>26434</v>
      </c>
      <c r="G3907" t="s">
        <v>1521</v>
      </c>
      <c r="H3907" t="s">
        <v>805</v>
      </c>
      <c r="I3907" s="18">
        <v>65483</v>
      </c>
      <c r="J3907" t="s">
        <v>23</v>
      </c>
      <c r="K3907" t="s">
        <v>805</v>
      </c>
      <c r="L3907" s="18">
        <v>65483</v>
      </c>
      <c r="M3907">
        <v>906</v>
      </c>
      <c r="N3907">
        <v>906</v>
      </c>
      <c r="O3907">
        <v>0</v>
      </c>
      <c r="P3907" t="s">
        <v>26</v>
      </c>
      <c r="Q3907" t="s">
        <v>26</v>
      </c>
      <c r="R3907" s="19" t="s">
        <v>31</v>
      </c>
    </row>
    <row r="3908" spans="1:18" x14ac:dyDescent="0.3">
      <c r="A3908" s="17" t="s">
        <v>26411</v>
      </c>
      <c r="B3908" t="s">
        <v>26410</v>
      </c>
      <c r="C3908" s="17">
        <v>31123825</v>
      </c>
      <c r="D3908" t="s">
        <v>26408</v>
      </c>
      <c r="E3908" t="s">
        <v>26409</v>
      </c>
      <c r="F3908" t="s">
        <v>26412</v>
      </c>
      <c r="G3908" t="s">
        <v>7805</v>
      </c>
      <c r="H3908" t="s">
        <v>805</v>
      </c>
      <c r="I3908" s="18">
        <v>65536</v>
      </c>
      <c r="J3908" t="s">
        <v>23</v>
      </c>
      <c r="K3908" t="s">
        <v>805</v>
      </c>
      <c r="L3908" s="18">
        <v>65483</v>
      </c>
      <c r="M3908">
        <v>906</v>
      </c>
      <c r="N3908">
        <v>1170</v>
      </c>
      <c r="O3908">
        <v>264</v>
      </c>
      <c r="P3908" t="s">
        <v>24</v>
      </c>
      <c r="Q3908" t="s">
        <v>25</v>
      </c>
      <c r="R3908" s="19" t="s">
        <v>15</v>
      </c>
    </row>
    <row r="3909" spans="1:18" x14ac:dyDescent="0.3">
      <c r="A3909" s="17" t="s">
        <v>26436</v>
      </c>
      <c r="B3909" t="s">
        <v>26435</v>
      </c>
      <c r="C3909" s="17">
        <v>31123825</v>
      </c>
      <c r="D3909" t="s">
        <v>26408</v>
      </c>
      <c r="E3909" t="s">
        <v>26409</v>
      </c>
      <c r="F3909" t="s">
        <v>26437</v>
      </c>
      <c r="G3909" t="s">
        <v>26438</v>
      </c>
      <c r="H3909" t="s">
        <v>805</v>
      </c>
      <c r="I3909" s="18">
        <v>65584</v>
      </c>
      <c r="J3909" t="s">
        <v>23</v>
      </c>
      <c r="K3909" t="s">
        <v>805</v>
      </c>
      <c r="L3909" s="18">
        <v>65483</v>
      </c>
      <c r="M3909">
        <v>906</v>
      </c>
      <c r="N3909">
        <v>906</v>
      </c>
      <c r="O3909">
        <v>0</v>
      </c>
      <c r="P3909" t="s">
        <v>26</v>
      </c>
      <c r="Q3909" t="s">
        <v>26</v>
      </c>
      <c r="R3909" s="19" t="s">
        <v>31</v>
      </c>
    </row>
    <row r="3910" spans="1:18" x14ac:dyDescent="0.3">
      <c r="A3910" s="17" t="s">
        <v>26414</v>
      </c>
      <c r="B3910" t="s">
        <v>26413</v>
      </c>
      <c r="C3910" s="17">
        <v>31123825</v>
      </c>
      <c r="D3910" t="s">
        <v>26408</v>
      </c>
      <c r="E3910" t="s">
        <v>26409</v>
      </c>
      <c r="F3910" t="s">
        <v>26415</v>
      </c>
      <c r="G3910" t="s">
        <v>26416</v>
      </c>
      <c r="H3910" t="s">
        <v>805</v>
      </c>
      <c r="I3910" s="18">
        <v>65608</v>
      </c>
      <c r="J3910" t="s">
        <v>23</v>
      </c>
      <c r="K3910" t="s">
        <v>805</v>
      </c>
      <c r="L3910" s="18">
        <v>65483</v>
      </c>
      <c r="M3910">
        <v>906</v>
      </c>
      <c r="N3910">
        <v>1170</v>
      </c>
      <c r="O3910">
        <v>264</v>
      </c>
      <c r="P3910" t="s">
        <v>24</v>
      </c>
      <c r="Q3910" t="s">
        <v>25</v>
      </c>
      <c r="R3910" s="19" t="s">
        <v>15</v>
      </c>
    </row>
    <row r="3911" spans="1:18" x14ac:dyDescent="0.3">
      <c r="A3911" s="17" t="s">
        <v>26417</v>
      </c>
      <c r="B3911" t="s">
        <v>26413</v>
      </c>
      <c r="C3911" s="17">
        <v>31123825</v>
      </c>
      <c r="D3911" t="s">
        <v>26408</v>
      </c>
      <c r="E3911" t="s">
        <v>26409</v>
      </c>
      <c r="F3911" t="s">
        <v>26418</v>
      </c>
      <c r="G3911" t="s">
        <v>26416</v>
      </c>
      <c r="H3911" t="s">
        <v>805</v>
      </c>
      <c r="I3911" s="18">
        <v>65608</v>
      </c>
      <c r="J3911" t="s">
        <v>23</v>
      </c>
      <c r="K3911" t="s">
        <v>805</v>
      </c>
      <c r="L3911" s="18">
        <v>65483</v>
      </c>
      <c r="M3911">
        <v>906</v>
      </c>
      <c r="N3911">
        <v>1170</v>
      </c>
      <c r="O3911">
        <v>264</v>
      </c>
      <c r="P3911" t="s">
        <v>24</v>
      </c>
      <c r="Q3911" t="s">
        <v>25</v>
      </c>
      <c r="R3911" s="19" t="s">
        <v>15</v>
      </c>
    </row>
    <row r="3912" spans="1:18" x14ac:dyDescent="0.3">
      <c r="A3912" s="17" t="s">
        <v>26420</v>
      </c>
      <c r="B3912" t="s">
        <v>26419</v>
      </c>
      <c r="C3912" s="17">
        <v>31123825</v>
      </c>
      <c r="D3912" t="s">
        <v>26408</v>
      </c>
      <c r="E3912" t="s">
        <v>26409</v>
      </c>
      <c r="F3912" t="s">
        <v>26421</v>
      </c>
      <c r="G3912" t="s">
        <v>7817</v>
      </c>
      <c r="H3912" t="s">
        <v>805</v>
      </c>
      <c r="I3912" s="18">
        <v>65775</v>
      </c>
      <c r="J3912" t="s">
        <v>23</v>
      </c>
      <c r="K3912" t="s">
        <v>805</v>
      </c>
      <c r="L3912" s="18">
        <v>65483</v>
      </c>
      <c r="M3912">
        <v>906</v>
      </c>
      <c r="N3912">
        <v>1119</v>
      </c>
      <c r="O3912">
        <v>213</v>
      </c>
      <c r="P3912" t="s">
        <v>24</v>
      </c>
      <c r="Q3912" t="s">
        <v>25</v>
      </c>
      <c r="R3912" s="19" t="s">
        <v>15</v>
      </c>
    </row>
    <row r="3913" spans="1:18" x14ac:dyDescent="0.3">
      <c r="A3913" s="17" t="s">
        <v>26423</v>
      </c>
      <c r="B3913" t="s">
        <v>26422</v>
      </c>
      <c r="C3913" s="17">
        <v>31123825</v>
      </c>
      <c r="D3913" t="s">
        <v>26408</v>
      </c>
      <c r="E3913" t="s">
        <v>26409</v>
      </c>
      <c r="F3913" t="s">
        <v>26424</v>
      </c>
      <c r="G3913" t="s">
        <v>3950</v>
      </c>
      <c r="H3913" t="s">
        <v>805</v>
      </c>
      <c r="I3913" s="18">
        <v>65802</v>
      </c>
      <c r="J3913" t="s">
        <v>23</v>
      </c>
      <c r="K3913" t="s">
        <v>805</v>
      </c>
      <c r="L3913" s="18">
        <v>65483</v>
      </c>
      <c r="M3913">
        <v>906</v>
      </c>
      <c r="N3913">
        <v>924</v>
      </c>
      <c r="O3913">
        <v>18</v>
      </c>
      <c r="P3913" t="s">
        <v>24</v>
      </c>
      <c r="Q3913" t="s">
        <v>25</v>
      </c>
      <c r="R3913" s="19" t="s">
        <v>15</v>
      </c>
    </row>
    <row r="3914" spans="1:18" x14ac:dyDescent="0.3">
      <c r="A3914" s="17" t="s">
        <v>23337</v>
      </c>
      <c r="B3914" t="s">
        <v>23336</v>
      </c>
      <c r="C3914" s="17">
        <v>31000425</v>
      </c>
      <c r="D3914" t="s">
        <v>23334</v>
      </c>
      <c r="E3914" t="s">
        <v>23335</v>
      </c>
      <c r="F3914" t="s">
        <v>23338</v>
      </c>
      <c r="G3914" t="s">
        <v>3950</v>
      </c>
      <c r="H3914" t="s">
        <v>805</v>
      </c>
      <c r="I3914" s="18">
        <v>65708</v>
      </c>
      <c r="J3914" t="s">
        <v>23</v>
      </c>
      <c r="K3914" t="s">
        <v>805</v>
      </c>
      <c r="L3914" s="18">
        <v>65802</v>
      </c>
      <c r="M3914">
        <v>924</v>
      </c>
      <c r="N3914">
        <v>1119</v>
      </c>
      <c r="O3914">
        <v>195</v>
      </c>
      <c r="P3914" t="s">
        <v>24</v>
      </c>
      <c r="Q3914" t="s">
        <v>25</v>
      </c>
      <c r="R3914" s="19" t="s">
        <v>15</v>
      </c>
    </row>
    <row r="3915" spans="1:18" x14ac:dyDescent="0.3">
      <c r="A3915" s="17" t="s">
        <v>30385</v>
      </c>
      <c r="B3915" t="s">
        <v>30384</v>
      </c>
      <c r="C3915" s="17">
        <v>31915123</v>
      </c>
      <c r="D3915" t="s">
        <v>30382</v>
      </c>
      <c r="E3915" t="s">
        <v>30383</v>
      </c>
      <c r="F3915" t="s">
        <v>30386</v>
      </c>
      <c r="G3915" t="s">
        <v>30387</v>
      </c>
      <c r="H3915" t="s">
        <v>771</v>
      </c>
      <c r="I3915" s="18">
        <v>55318</v>
      </c>
      <c r="J3915" t="s">
        <v>23</v>
      </c>
      <c r="K3915" t="s">
        <v>771</v>
      </c>
      <c r="L3915" s="18">
        <v>55403</v>
      </c>
      <c r="M3915">
        <v>1701</v>
      </c>
      <c r="N3915">
        <v>1701</v>
      </c>
      <c r="O3915">
        <v>0</v>
      </c>
      <c r="P3915" t="s">
        <v>26</v>
      </c>
      <c r="Q3915" t="s">
        <v>26</v>
      </c>
      <c r="R3915" s="19" t="s">
        <v>31</v>
      </c>
    </row>
    <row r="3916" spans="1:18" x14ac:dyDescent="0.3">
      <c r="A3916" s="17" t="s">
        <v>17669</v>
      </c>
      <c r="B3916" t="s">
        <v>17668</v>
      </c>
      <c r="C3916" s="17">
        <v>14969125</v>
      </c>
      <c r="D3916" t="s">
        <v>17666</v>
      </c>
      <c r="E3916" t="s">
        <v>17667</v>
      </c>
      <c r="F3916" t="s">
        <v>17670</v>
      </c>
      <c r="G3916" t="s">
        <v>16959</v>
      </c>
      <c r="H3916" t="s">
        <v>805</v>
      </c>
      <c r="I3916" s="18">
        <v>63084</v>
      </c>
      <c r="J3916" t="s">
        <v>23</v>
      </c>
      <c r="K3916" t="s">
        <v>805</v>
      </c>
      <c r="L3916" s="18">
        <v>63084</v>
      </c>
      <c r="M3916">
        <v>1437</v>
      </c>
      <c r="N3916">
        <v>1437</v>
      </c>
      <c r="O3916">
        <v>0</v>
      </c>
      <c r="P3916" t="s">
        <v>26</v>
      </c>
      <c r="Q3916" t="s">
        <v>26</v>
      </c>
      <c r="R3916" s="19" t="s">
        <v>31</v>
      </c>
    </row>
    <row r="3917" spans="1:18" x14ac:dyDescent="0.3">
      <c r="A3917" s="17" t="s">
        <v>17672</v>
      </c>
      <c r="B3917" t="s">
        <v>17671</v>
      </c>
      <c r="C3917" s="17">
        <v>14969125</v>
      </c>
      <c r="D3917" t="s">
        <v>17666</v>
      </c>
      <c r="E3917" t="s">
        <v>17667</v>
      </c>
      <c r="F3917" t="s">
        <v>17673</v>
      </c>
      <c r="G3917" t="s">
        <v>2150</v>
      </c>
      <c r="H3917" t="s">
        <v>805</v>
      </c>
      <c r="I3917" s="18">
        <v>63090</v>
      </c>
      <c r="J3917" t="s">
        <v>23</v>
      </c>
      <c r="K3917" t="s">
        <v>805</v>
      </c>
      <c r="L3917" s="18">
        <v>63084</v>
      </c>
      <c r="M3917">
        <v>1437</v>
      </c>
      <c r="N3917">
        <v>1437</v>
      </c>
      <c r="O3917">
        <v>0</v>
      </c>
      <c r="P3917" t="s">
        <v>26</v>
      </c>
      <c r="Q3917" t="s">
        <v>26</v>
      </c>
      <c r="R3917" s="19" t="s">
        <v>31</v>
      </c>
    </row>
    <row r="3918" spans="1:18" x14ac:dyDescent="0.3">
      <c r="A3918" s="17" t="s">
        <v>17675</v>
      </c>
      <c r="B3918" t="s">
        <v>17674</v>
      </c>
      <c r="C3918" s="17">
        <v>14969125</v>
      </c>
      <c r="D3918" t="s">
        <v>17666</v>
      </c>
      <c r="E3918" t="s">
        <v>17667</v>
      </c>
      <c r="F3918" t="s">
        <v>17676</v>
      </c>
      <c r="G3918" t="s">
        <v>17677</v>
      </c>
      <c r="H3918" t="s">
        <v>805</v>
      </c>
      <c r="I3918" s="18">
        <v>65401</v>
      </c>
      <c r="J3918" t="s">
        <v>23</v>
      </c>
      <c r="K3918" t="s">
        <v>805</v>
      </c>
      <c r="L3918" s="18">
        <v>63084</v>
      </c>
      <c r="M3918">
        <v>1437</v>
      </c>
      <c r="N3918">
        <v>906</v>
      </c>
      <c r="O3918">
        <v>-531</v>
      </c>
      <c r="P3918" t="s">
        <v>48</v>
      </c>
      <c r="Q3918" t="s">
        <v>25</v>
      </c>
      <c r="R3918" s="19" t="s">
        <v>31</v>
      </c>
    </row>
    <row r="3919" spans="1:18" x14ac:dyDescent="0.3">
      <c r="A3919" s="17" t="s">
        <v>17679</v>
      </c>
      <c r="B3919" t="s">
        <v>17678</v>
      </c>
      <c r="C3919" s="17">
        <v>14969125</v>
      </c>
      <c r="D3919" t="s">
        <v>17666</v>
      </c>
      <c r="E3919" t="s">
        <v>17667</v>
      </c>
      <c r="F3919" t="s">
        <v>17680</v>
      </c>
      <c r="G3919" t="s">
        <v>17677</v>
      </c>
      <c r="H3919" t="s">
        <v>805</v>
      </c>
      <c r="I3919" s="18">
        <v>65401</v>
      </c>
      <c r="J3919" t="s">
        <v>23</v>
      </c>
      <c r="K3919" t="s">
        <v>805</v>
      </c>
      <c r="L3919" s="18">
        <v>63084</v>
      </c>
      <c r="M3919">
        <v>1437</v>
      </c>
      <c r="N3919">
        <v>906</v>
      </c>
      <c r="O3919">
        <v>-531</v>
      </c>
      <c r="P3919" t="s">
        <v>48</v>
      </c>
      <c r="Q3919" t="s">
        <v>25</v>
      </c>
      <c r="R3919" s="19" t="s">
        <v>31</v>
      </c>
    </row>
    <row r="3920" spans="1:18" x14ac:dyDescent="0.3">
      <c r="A3920" s="17" t="s">
        <v>21779</v>
      </c>
      <c r="B3920" t="s">
        <v>21778</v>
      </c>
      <c r="C3920" s="17">
        <v>25018249</v>
      </c>
      <c r="D3920" t="s">
        <v>21776</v>
      </c>
      <c r="E3920" t="s">
        <v>21777</v>
      </c>
      <c r="F3920" t="s">
        <v>21780</v>
      </c>
      <c r="G3920" t="s">
        <v>21781</v>
      </c>
      <c r="H3920" t="s">
        <v>94</v>
      </c>
      <c r="I3920" s="18">
        <v>53222</v>
      </c>
      <c r="J3920" t="s">
        <v>23</v>
      </c>
      <c r="K3920" t="s">
        <v>94</v>
      </c>
      <c r="L3920" s="18">
        <v>53719</v>
      </c>
      <c r="M3920">
        <v>1524</v>
      </c>
      <c r="N3920">
        <v>1683</v>
      </c>
      <c r="O3920">
        <v>159</v>
      </c>
      <c r="P3920" t="s">
        <v>24</v>
      </c>
      <c r="Q3920" t="s">
        <v>25</v>
      </c>
      <c r="R3920" s="19" t="s">
        <v>15</v>
      </c>
    </row>
    <row r="3921" spans="1:18" x14ac:dyDescent="0.3">
      <c r="A3921" s="17" t="s">
        <v>14856</v>
      </c>
      <c r="B3921" t="s">
        <v>14855</v>
      </c>
      <c r="C3921" s="17">
        <v>14924116</v>
      </c>
      <c r="D3921" t="s">
        <v>14853</v>
      </c>
      <c r="E3921" t="s">
        <v>14854</v>
      </c>
      <c r="F3921" t="s">
        <v>14857</v>
      </c>
      <c r="G3921" t="s">
        <v>12061</v>
      </c>
      <c r="H3921" t="s">
        <v>257</v>
      </c>
      <c r="I3921" s="18">
        <v>66046</v>
      </c>
      <c r="J3921" t="s">
        <v>23</v>
      </c>
      <c r="K3921" t="s">
        <v>257</v>
      </c>
      <c r="L3921" s="18">
        <v>66801</v>
      </c>
      <c r="M3921">
        <v>1194</v>
      </c>
      <c r="N3921">
        <v>1437</v>
      </c>
      <c r="O3921">
        <v>243</v>
      </c>
      <c r="P3921" t="s">
        <v>24</v>
      </c>
      <c r="Q3921" t="s">
        <v>25</v>
      </c>
      <c r="R3921" s="19" t="s">
        <v>15</v>
      </c>
    </row>
    <row r="3922" spans="1:18" x14ac:dyDescent="0.3">
      <c r="A3922" s="17" t="s">
        <v>14858</v>
      </c>
      <c r="B3922" t="s">
        <v>14854</v>
      </c>
      <c r="C3922" s="17">
        <v>14924116</v>
      </c>
      <c r="D3922" t="s">
        <v>14853</v>
      </c>
      <c r="E3922" t="s">
        <v>14854</v>
      </c>
      <c r="F3922" t="s">
        <v>14859</v>
      </c>
      <c r="G3922" t="s">
        <v>14860</v>
      </c>
      <c r="H3922" t="s">
        <v>257</v>
      </c>
      <c r="I3922" s="18">
        <v>66801</v>
      </c>
      <c r="J3922" t="s">
        <v>23</v>
      </c>
      <c r="K3922" t="s">
        <v>257</v>
      </c>
      <c r="L3922" s="18">
        <v>66801</v>
      </c>
      <c r="M3922">
        <v>1194</v>
      </c>
      <c r="N3922">
        <v>1194</v>
      </c>
      <c r="O3922">
        <v>0</v>
      </c>
      <c r="P3922" t="s">
        <v>26</v>
      </c>
      <c r="Q3922" t="s">
        <v>26</v>
      </c>
      <c r="R3922" s="19" t="s">
        <v>31</v>
      </c>
    </row>
    <row r="3923" spans="1:18" x14ac:dyDescent="0.3">
      <c r="A3923" s="17" t="s">
        <v>14861</v>
      </c>
      <c r="B3923" t="s">
        <v>14854</v>
      </c>
      <c r="C3923" s="17">
        <v>14924116</v>
      </c>
      <c r="D3923" t="s">
        <v>14853</v>
      </c>
      <c r="E3923" t="s">
        <v>14854</v>
      </c>
      <c r="F3923" t="s">
        <v>14862</v>
      </c>
      <c r="G3923" t="s">
        <v>14860</v>
      </c>
      <c r="H3923" t="s">
        <v>257</v>
      </c>
      <c r="I3923" s="18">
        <v>66801</v>
      </c>
      <c r="J3923" t="s">
        <v>23</v>
      </c>
      <c r="K3923" t="s">
        <v>257</v>
      </c>
      <c r="L3923" s="18">
        <v>66801</v>
      </c>
      <c r="M3923">
        <v>1194</v>
      </c>
      <c r="N3923">
        <v>1194</v>
      </c>
      <c r="O3923">
        <v>0</v>
      </c>
      <c r="P3923" t="s">
        <v>26</v>
      </c>
      <c r="Q3923" t="s">
        <v>26</v>
      </c>
      <c r="R3923" s="19" t="s">
        <v>31</v>
      </c>
    </row>
    <row r="3924" spans="1:18" x14ac:dyDescent="0.3">
      <c r="A3924" s="17" t="s">
        <v>14864</v>
      </c>
      <c r="B3924" t="s">
        <v>14863</v>
      </c>
      <c r="C3924" s="17">
        <v>14924116</v>
      </c>
      <c r="D3924" t="s">
        <v>14853</v>
      </c>
      <c r="E3924" t="s">
        <v>14854</v>
      </c>
      <c r="F3924" t="s">
        <v>14865</v>
      </c>
      <c r="G3924" t="s">
        <v>14860</v>
      </c>
      <c r="H3924" t="s">
        <v>257</v>
      </c>
      <c r="I3924" s="18">
        <v>66801</v>
      </c>
      <c r="J3924" t="s">
        <v>23</v>
      </c>
      <c r="K3924" t="s">
        <v>257</v>
      </c>
      <c r="L3924" s="18">
        <v>66801</v>
      </c>
      <c r="M3924">
        <v>1194</v>
      </c>
      <c r="N3924">
        <v>1194</v>
      </c>
      <c r="O3924">
        <v>0</v>
      </c>
      <c r="P3924" t="s">
        <v>26</v>
      </c>
      <c r="Q3924" t="s">
        <v>26</v>
      </c>
      <c r="R3924" s="19" t="s">
        <v>31</v>
      </c>
    </row>
    <row r="3925" spans="1:18" x14ac:dyDescent="0.3">
      <c r="A3925" s="17" t="s">
        <v>259</v>
      </c>
      <c r="B3925" t="s">
        <v>258</v>
      </c>
      <c r="C3925" s="17">
        <v>11000516</v>
      </c>
      <c r="D3925" t="s">
        <v>251</v>
      </c>
      <c r="E3925" t="s">
        <v>252</v>
      </c>
      <c r="F3925" t="s">
        <v>260</v>
      </c>
      <c r="G3925" t="s">
        <v>261</v>
      </c>
      <c r="H3925" t="s">
        <v>257</v>
      </c>
      <c r="I3925" s="18">
        <v>67530</v>
      </c>
      <c r="J3925" t="s">
        <v>23</v>
      </c>
      <c r="K3925" t="s">
        <v>257</v>
      </c>
      <c r="L3925" s="18">
        <v>67601</v>
      </c>
      <c r="M3925">
        <v>1242</v>
      </c>
      <c r="N3925">
        <v>1170</v>
      </c>
      <c r="O3925">
        <v>-72</v>
      </c>
      <c r="P3925" t="s">
        <v>48</v>
      </c>
      <c r="Q3925" t="s">
        <v>25</v>
      </c>
      <c r="R3925" s="19" t="s">
        <v>31</v>
      </c>
    </row>
    <row r="3926" spans="1:18" x14ac:dyDescent="0.3">
      <c r="A3926" s="17" t="s">
        <v>254</v>
      </c>
      <c r="B3926" t="s">
        <v>253</v>
      </c>
      <c r="C3926" s="17">
        <v>11000516</v>
      </c>
      <c r="D3926" t="s">
        <v>251</v>
      </c>
      <c r="E3926" t="s">
        <v>252</v>
      </c>
      <c r="F3926" t="s">
        <v>255</v>
      </c>
      <c r="G3926" t="s">
        <v>256</v>
      </c>
      <c r="H3926" t="s">
        <v>257</v>
      </c>
      <c r="I3926" s="18">
        <v>67846</v>
      </c>
      <c r="J3926" t="s">
        <v>23</v>
      </c>
      <c r="K3926" t="s">
        <v>257</v>
      </c>
      <c r="L3926" s="18">
        <v>67601</v>
      </c>
      <c r="M3926">
        <v>1242</v>
      </c>
      <c r="N3926">
        <v>1266</v>
      </c>
      <c r="O3926">
        <v>24</v>
      </c>
      <c r="P3926" t="s">
        <v>24</v>
      </c>
      <c r="Q3926" t="s">
        <v>25</v>
      </c>
      <c r="R3926" s="19" t="s">
        <v>15</v>
      </c>
    </row>
    <row r="3927" spans="1:18" x14ac:dyDescent="0.3">
      <c r="A3927" s="17" t="s">
        <v>11631</v>
      </c>
      <c r="B3927" t="s">
        <v>11630</v>
      </c>
      <c r="C3927" s="17">
        <v>14910416</v>
      </c>
      <c r="D3927" t="s">
        <v>11628</v>
      </c>
      <c r="E3927" t="s">
        <v>11629</v>
      </c>
      <c r="F3927" t="s">
        <v>11632</v>
      </c>
      <c r="G3927" t="s">
        <v>11633</v>
      </c>
      <c r="H3927" t="s">
        <v>257</v>
      </c>
      <c r="I3927" s="18">
        <v>66071</v>
      </c>
      <c r="J3927" t="s">
        <v>23</v>
      </c>
      <c r="K3927" t="s">
        <v>257</v>
      </c>
      <c r="L3927" s="18">
        <v>66701</v>
      </c>
      <c r="M3927">
        <v>1170</v>
      </c>
      <c r="N3927">
        <v>1413</v>
      </c>
      <c r="O3927">
        <v>243</v>
      </c>
      <c r="P3927" t="s">
        <v>24</v>
      </c>
      <c r="Q3927" t="s">
        <v>25</v>
      </c>
      <c r="R3927" s="19" t="s">
        <v>15</v>
      </c>
    </row>
    <row r="3928" spans="1:18" x14ac:dyDescent="0.3">
      <c r="A3928" s="17" t="s">
        <v>11635</v>
      </c>
      <c r="B3928" t="s">
        <v>11634</v>
      </c>
      <c r="C3928" s="17">
        <v>14910416</v>
      </c>
      <c r="D3928" t="s">
        <v>11628</v>
      </c>
      <c r="E3928" t="s">
        <v>11629</v>
      </c>
      <c r="F3928" t="s">
        <v>11636</v>
      </c>
      <c r="G3928" t="s">
        <v>11637</v>
      </c>
      <c r="H3928" t="s">
        <v>257</v>
      </c>
      <c r="I3928" s="18">
        <v>66762</v>
      </c>
      <c r="J3928" t="s">
        <v>23</v>
      </c>
      <c r="K3928" t="s">
        <v>257</v>
      </c>
      <c r="L3928" s="18">
        <v>66701</v>
      </c>
      <c r="M3928">
        <v>1170</v>
      </c>
      <c r="N3928">
        <v>1266</v>
      </c>
      <c r="O3928">
        <v>96</v>
      </c>
      <c r="P3928" t="s">
        <v>24</v>
      </c>
      <c r="Q3928" t="s">
        <v>25</v>
      </c>
      <c r="R3928" s="19" t="s">
        <v>15</v>
      </c>
    </row>
    <row r="3929" spans="1:18" x14ac:dyDescent="0.3">
      <c r="A3929" s="17" t="s">
        <v>11639</v>
      </c>
      <c r="B3929" t="s">
        <v>11638</v>
      </c>
      <c r="C3929" s="17">
        <v>14910416</v>
      </c>
      <c r="D3929" t="s">
        <v>11628</v>
      </c>
      <c r="E3929" t="s">
        <v>11629</v>
      </c>
      <c r="F3929" t="s">
        <v>11640</v>
      </c>
      <c r="G3929" t="s">
        <v>11641</v>
      </c>
      <c r="H3929" t="s">
        <v>257</v>
      </c>
      <c r="I3929" s="18">
        <v>66763</v>
      </c>
      <c r="J3929" t="s">
        <v>23</v>
      </c>
      <c r="K3929" t="s">
        <v>257</v>
      </c>
      <c r="L3929" s="18">
        <v>66701</v>
      </c>
      <c r="M3929">
        <v>1170</v>
      </c>
      <c r="N3929">
        <v>1266</v>
      </c>
      <c r="O3929">
        <v>96</v>
      </c>
      <c r="P3929" t="s">
        <v>24</v>
      </c>
      <c r="Q3929" t="s">
        <v>25</v>
      </c>
      <c r="R3929" s="19" t="s">
        <v>15</v>
      </c>
    </row>
    <row r="3930" spans="1:18" x14ac:dyDescent="0.3">
      <c r="A3930" s="17" t="s">
        <v>11643</v>
      </c>
      <c r="B3930" t="s">
        <v>11642</v>
      </c>
      <c r="C3930" s="17">
        <v>14910416</v>
      </c>
      <c r="D3930" t="s">
        <v>11628</v>
      </c>
      <c r="E3930" t="s">
        <v>11629</v>
      </c>
      <c r="F3930" t="s">
        <v>11644</v>
      </c>
      <c r="G3930" t="s">
        <v>11641</v>
      </c>
      <c r="H3930" t="s">
        <v>257</v>
      </c>
      <c r="I3930" s="18">
        <v>66763</v>
      </c>
      <c r="J3930" t="s">
        <v>23</v>
      </c>
      <c r="K3930" t="s">
        <v>257</v>
      </c>
      <c r="L3930" s="18">
        <v>66701</v>
      </c>
      <c r="M3930">
        <v>1170</v>
      </c>
      <c r="N3930">
        <v>1266</v>
      </c>
      <c r="O3930">
        <v>96</v>
      </c>
      <c r="P3930" t="s">
        <v>24</v>
      </c>
      <c r="Q3930" t="s">
        <v>25</v>
      </c>
      <c r="R3930" s="19" t="s">
        <v>15</v>
      </c>
    </row>
    <row r="3931" spans="1:18" x14ac:dyDescent="0.3">
      <c r="A3931" s="17" t="s">
        <v>21513</v>
      </c>
      <c r="B3931" t="s">
        <v>21512</v>
      </c>
      <c r="C3931" s="20" t="s">
        <v>21510</v>
      </c>
      <c r="D3931" t="s">
        <v>21510</v>
      </c>
      <c r="E3931" t="s">
        <v>21511</v>
      </c>
      <c r="F3931" t="s">
        <v>21514</v>
      </c>
      <c r="G3931" t="s">
        <v>21515</v>
      </c>
      <c r="H3931" t="s">
        <v>1271</v>
      </c>
      <c r="I3931" s="18">
        <v>44310</v>
      </c>
      <c r="J3931" t="s">
        <v>23</v>
      </c>
      <c r="K3931" t="s">
        <v>1271</v>
      </c>
      <c r="L3931" s="18">
        <v>44221</v>
      </c>
      <c r="M3931">
        <v>1233</v>
      </c>
      <c r="N3931">
        <v>1233</v>
      </c>
      <c r="O3931">
        <v>0</v>
      </c>
      <c r="P3931" t="s">
        <v>26</v>
      </c>
      <c r="Q3931" t="s">
        <v>26</v>
      </c>
      <c r="R3931" s="19" t="s">
        <v>31</v>
      </c>
    </row>
    <row r="3932" spans="1:18" x14ac:dyDescent="0.3">
      <c r="A3932" s="17" t="s">
        <v>23797</v>
      </c>
      <c r="B3932" t="s">
        <v>23796</v>
      </c>
      <c r="C3932" s="17">
        <v>31001235</v>
      </c>
      <c r="D3932" t="s">
        <v>23794</v>
      </c>
      <c r="E3932" t="s">
        <v>23795</v>
      </c>
      <c r="F3932" t="s">
        <v>18715</v>
      </c>
      <c r="G3932" t="s">
        <v>18716</v>
      </c>
      <c r="H3932" t="s">
        <v>1271</v>
      </c>
      <c r="I3932" s="18">
        <v>43015</v>
      </c>
      <c r="J3932" t="s">
        <v>23</v>
      </c>
      <c r="K3932" t="s">
        <v>1271</v>
      </c>
      <c r="L3932" s="18">
        <v>43215</v>
      </c>
      <c r="M3932">
        <v>1191</v>
      </c>
      <c r="N3932">
        <v>1437</v>
      </c>
      <c r="O3932">
        <v>246</v>
      </c>
      <c r="P3932" t="s">
        <v>24</v>
      </c>
      <c r="Q3932" t="s">
        <v>25</v>
      </c>
      <c r="R3932" s="19" t="s">
        <v>15</v>
      </c>
    </row>
    <row r="3933" spans="1:18" x14ac:dyDescent="0.3">
      <c r="A3933" s="17" t="s">
        <v>23802</v>
      </c>
      <c r="B3933" t="s">
        <v>23801</v>
      </c>
      <c r="C3933" s="17">
        <v>31001235</v>
      </c>
      <c r="D3933" t="s">
        <v>23794</v>
      </c>
      <c r="E3933" t="s">
        <v>23795</v>
      </c>
      <c r="F3933" t="s">
        <v>23803</v>
      </c>
      <c r="G3933" t="s">
        <v>52</v>
      </c>
      <c r="H3933" t="s">
        <v>1271</v>
      </c>
      <c r="I3933" s="18">
        <v>43017</v>
      </c>
      <c r="J3933" t="s">
        <v>23</v>
      </c>
      <c r="K3933" t="s">
        <v>1271</v>
      </c>
      <c r="L3933" s="18">
        <v>43215</v>
      </c>
      <c r="M3933">
        <v>1191</v>
      </c>
      <c r="N3933">
        <v>1191</v>
      </c>
      <c r="O3933">
        <v>0</v>
      </c>
      <c r="P3933" t="s">
        <v>26</v>
      </c>
      <c r="Q3933" t="s">
        <v>26</v>
      </c>
      <c r="R3933" s="19" t="s">
        <v>31</v>
      </c>
    </row>
    <row r="3934" spans="1:18" x14ac:dyDescent="0.3">
      <c r="A3934" s="17" t="s">
        <v>23805</v>
      </c>
      <c r="B3934" t="s">
        <v>23804</v>
      </c>
      <c r="C3934" s="17">
        <v>31001235</v>
      </c>
      <c r="D3934" t="s">
        <v>23794</v>
      </c>
      <c r="E3934" t="s">
        <v>23795</v>
      </c>
      <c r="F3934" t="s">
        <v>23806</v>
      </c>
      <c r="G3934" t="s">
        <v>23807</v>
      </c>
      <c r="H3934" t="s">
        <v>1271</v>
      </c>
      <c r="I3934" s="18">
        <v>43230</v>
      </c>
      <c r="J3934" t="s">
        <v>23</v>
      </c>
      <c r="K3934" t="s">
        <v>1271</v>
      </c>
      <c r="L3934" s="18">
        <v>43215</v>
      </c>
      <c r="M3934">
        <v>1191</v>
      </c>
      <c r="N3934">
        <v>1191</v>
      </c>
      <c r="O3934">
        <v>0</v>
      </c>
      <c r="P3934" t="s">
        <v>26</v>
      </c>
      <c r="Q3934" t="s">
        <v>26</v>
      </c>
      <c r="R3934" s="19" t="s">
        <v>31</v>
      </c>
    </row>
    <row r="3935" spans="1:18" x14ac:dyDescent="0.3">
      <c r="A3935" s="17" t="s">
        <v>23799</v>
      </c>
      <c r="B3935" t="s">
        <v>23798</v>
      </c>
      <c r="C3935" s="17">
        <v>31001235</v>
      </c>
      <c r="D3935" t="s">
        <v>23794</v>
      </c>
      <c r="E3935" t="s">
        <v>23795</v>
      </c>
      <c r="F3935" t="s">
        <v>23800</v>
      </c>
      <c r="G3935" t="s">
        <v>18481</v>
      </c>
      <c r="H3935" t="s">
        <v>1271</v>
      </c>
      <c r="I3935" s="18">
        <v>45431</v>
      </c>
      <c r="J3935" t="s">
        <v>23</v>
      </c>
      <c r="K3935" t="s">
        <v>1271</v>
      </c>
      <c r="L3935" s="18">
        <v>43215</v>
      </c>
      <c r="M3935">
        <v>1191</v>
      </c>
      <c r="N3935">
        <v>1221</v>
      </c>
      <c r="O3935">
        <v>30</v>
      </c>
      <c r="P3935" t="s">
        <v>24</v>
      </c>
      <c r="Q3935" t="s">
        <v>25</v>
      </c>
      <c r="R3935" s="19" t="s">
        <v>15</v>
      </c>
    </row>
    <row r="3936" spans="1:18" x14ac:dyDescent="0.3">
      <c r="A3936" s="17" t="s">
        <v>23525</v>
      </c>
      <c r="B3936" t="s">
        <v>23524</v>
      </c>
      <c r="C3936" s="17">
        <v>31001016</v>
      </c>
      <c r="D3936" t="s">
        <v>23523</v>
      </c>
      <c r="E3936" t="s">
        <v>23524</v>
      </c>
      <c r="F3936" t="s">
        <v>23526</v>
      </c>
      <c r="G3936" t="s">
        <v>2630</v>
      </c>
      <c r="H3936" t="s">
        <v>257</v>
      </c>
      <c r="I3936" s="18">
        <v>66202</v>
      </c>
      <c r="J3936" t="s">
        <v>23</v>
      </c>
      <c r="K3936" t="s">
        <v>257</v>
      </c>
      <c r="L3936" s="18">
        <v>67213</v>
      </c>
      <c r="M3936">
        <v>1143</v>
      </c>
      <c r="N3936">
        <v>1410</v>
      </c>
      <c r="O3936">
        <v>267</v>
      </c>
      <c r="P3936" t="s">
        <v>24</v>
      </c>
      <c r="Q3936" t="s">
        <v>25</v>
      </c>
      <c r="R3936" s="19" t="s">
        <v>15</v>
      </c>
    </row>
    <row r="3937" spans="1:18" x14ac:dyDescent="0.3">
      <c r="A3937" s="17" t="s">
        <v>15672</v>
      </c>
      <c r="B3937" t="s">
        <v>15671</v>
      </c>
      <c r="C3937" s="17">
        <v>14930149</v>
      </c>
      <c r="D3937" t="s">
        <v>15669</v>
      </c>
      <c r="E3937" t="s">
        <v>15670</v>
      </c>
      <c r="F3937" t="s">
        <v>15673</v>
      </c>
      <c r="G3937" t="s">
        <v>234</v>
      </c>
      <c r="H3937" t="s">
        <v>94</v>
      </c>
      <c r="I3937" s="18">
        <v>53144</v>
      </c>
      <c r="J3937" t="s">
        <v>23</v>
      </c>
      <c r="K3937" t="s">
        <v>94</v>
      </c>
      <c r="L3937" s="18">
        <v>53144</v>
      </c>
      <c r="M3937">
        <v>1719</v>
      </c>
      <c r="N3937">
        <v>1719</v>
      </c>
      <c r="O3937">
        <v>0</v>
      </c>
      <c r="P3937" t="s">
        <v>26</v>
      </c>
      <c r="Q3937" t="s">
        <v>26</v>
      </c>
      <c r="R3937" s="19" t="s">
        <v>31</v>
      </c>
    </row>
    <row r="3938" spans="1:18" x14ac:dyDescent="0.3">
      <c r="A3938" s="17" t="s">
        <v>15675</v>
      </c>
      <c r="B3938" t="s">
        <v>15674</v>
      </c>
      <c r="C3938" s="17">
        <v>14930149</v>
      </c>
      <c r="D3938" t="s">
        <v>15669</v>
      </c>
      <c r="E3938" t="s">
        <v>15670</v>
      </c>
      <c r="F3938" t="s">
        <v>10606</v>
      </c>
      <c r="G3938" t="s">
        <v>234</v>
      </c>
      <c r="H3938" t="s">
        <v>94</v>
      </c>
      <c r="I3938" s="18">
        <v>53144</v>
      </c>
      <c r="J3938" t="s">
        <v>23</v>
      </c>
      <c r="K3938" t="s">
        <v>94</v>
      </c>
      <c r="L3938" s="18">
        <v>53144</v>
      </c>
      <c r="M3938">
        <v>1719</v>
      </c>
      <c r="N3938">
        <v>1719</v>
      </c>
      <c r="O3938">
        <v>0</v>
      </c>
      <c r="P3938" t="s">
        <v>26</v>
      </c>
      <c r="Q3938" t="s">
        <v>26</v>
      </c>
      <c r="R3938" s="19" t="s">
        <v>31</v>
      </c>
    </row>
    <row r="3939" spans="1:18" x14ac:dyDescent="0.3">
      <c r="A3939" s="17" t="s">
        <v>15677</v>
      </c>
      <c r="B3939" t="s">
        <v>15676</v>
      </c>
      <c r="C3939" s="17">
        <v>14930149</v>
      </c>
      <c r="D3939" t="s">
        <v>15669</v>
      </c>
      <c r="E3939" t="s">
        <v>15670</v>
      </c>
      <c r="F3939" t="s">
        <v>15678</v>
      </c>
      <c r="G3939" t="s">
        <v>15679</v>
      </c>
      <c r="H3939" t="s">
        <v>94</v>
      </c>
      <c r="I3939" s="18">
        <v>53158</v>
      </c>
      <c r="J3939" t="s">
        <v>23</v>
      </c>
      <c r="K3939" t="s">
        <v>94</v>
      </c>
      <c r="L3939" s="18">
        <v>53144</v>
      </c>
      <c r="M3939">
        <v>1719</v>
      </c>
      <c r="N3939">
        <v>1719</v>
      </c>
      <c r="O3939">
        <v>0</v>
      </c>
      <c r="P3939" t="s">
        <v>26</v>
      </c>
      <c r="Q3939" t="s">
        <v>26</v>
      </c>
      <c r="R3939" s="19" t="s">
        <v>31</v>
      </c>
    </row>
    <row r="3940" spans="1:18" x14ac:dyDescent="0.3">
      <c r="A3940" s="17" t="s">
        <v>20541</v>
      </c>
      <c r="B3940" t="s">
        <v>14928</v>
      </c>
      <c r="C3940" s="17">
        <v>21193122</v>
      </c>
      <c r="D3940" t="s">
        <v>20539</v>
      </c>
      <c r="E3940" t="s">
        <v>20540</v>
      </c>
      <c r="F3940" t="s">
        <v>664</v>
      </c>
      <c r="G3940" t="s">
        <v>665</v>
      </c>
      <c r="H3940" t="s">
        <v>657</v>
      </c>
      <c r="I3940" s="18">
        <v>49442</v>
      </c>
      <c r="J3940" t="s">
        <v>23</v>
      </c>
      <c r="K3940" t="s">
        <v>657</v>
      </c>
      <c r="L3940" s="18">
        <v>49413</v>
      </c>
      <c r="M3940">
        <v>1218</v>
      </c>
      <c r="N3940">
        <v>1377</v>
      </c>
      <c r="O3940">
        <v>159</v>
      </c>
      <c r="P3940" t="s">
        <v>24</v>
      </c>
      <c r="Q3940" t="s">
        <v>25</v>
      </c>
      <c r="R3940" s="19" t="s">
        <v>15</v>
      </c>
    </row>
    <row r="3941" spans="1:18" x14ac:dyDescent="0.3">
      <c r="A3941" s="17" t="s">
        <v>19992</v>
      </c>
      <c r="B3941" t="s">
        <v>19991</v>
      </c>
      <c r="C3941" s="17">
        <v>15801235</v>
      </c>
      <c r="D3941" t="s">
        <v>19989</v>
      </c>
      <c r="E3941" t="s">
        <v>19990</v>
      </c>
      <c r="F3941" t="s">
        <v>19993</v>
      </c>
      <c r="G3941" t="s">
        <v>842</v>
      </c>
      <c r="H3941" t="s">
        <v>1271</v>
      </c>
      <c r="I3941" s="18">
        <v>45150</v>
      </c>
      <c r="J3941" t="s">
        <v>23</v>
      </c>
      <c r="K3941" t="s">
        <v>1271</v>
      </c>
      <c r="L3941" s="18">
        <v>45241</v>
      </c>
      <c r="M3941">
        <v>1695</v>
      </c>
      <c r="N3941">
        <v>1389</v>
      </c>
      <c r="O3941">
        <v>-306</v>
      </c>
      <c r="P3941" t="s">
        <v>48</v>
      </c>
      <c r="Q3941" t="s">
        <v>25</v>
      </c>
      <c r="R3941" s="19" t="s">
        <v>31</v>
      </c>
    </row>
    <row r="3942" spans="1:18" x14ac:dyDescent="0.3">
      <c r="A3942" s="17" t="s">
        <v>19995</v>
      </c>
      <c r="B3942" t="s">
        <v>19994</v>
      </c>
      <c r="C3942" s="17">
        <v>15801235</v>
      </c>
      <c r="D3942" t="s">
        <v>19989</v>
      </c>
      <c r="E3942" t="s">
        <v>19990</v>
      </c>
      <c r="F3942" t="s">
        <v>19996</v>
      </c>
      <c r="G3942" t="s">
        <v>2494</v>
      </c>
      <c r="H3942" t="s">
        <v>1271</v>
      </c>
      <c r="I3942" s="18">
        <v>45239</v>
      </c>
      <c r="J3942" t="s">
        <v>23</v>
      </c>
      <c r="K3942" t="s">
        <v>1271</v>
      </c>
      <c r="L3942" s="18">
        <v>45241</v>
      </c>
      <c r="M3942">
        <v>1695</v>
      </c>
      <c r="N3942">
        <v>1695</v>
      </c>
      <c r="O3942">
        <v>0</v>
      </c>
      <c r="P3942" t="s">
        <v>26</v>
      </c>
      <c r="Q3942" t="s">
        <v>26</v>
      </c>
      <c r="R3942" s="19" t="s">
        <v>31</v>
      </c>
    </row>
    <row r="3943" spans="1:18" x14ac:dyDescent="0.3">
      <c r="A3943" s="17" t="s">
        <v>19998</v>
      </c>
      <c r="B3943" t="s">
        <v>19997</v>
      </c>
      <c r="C3943" s="17">
        <v>15801235</v>
      </c>
      <c r="D3943" t="s">
        <v>19989</v>
      </c>
      <c r="E3943" t="s">
        <v>19990</v>
      </c>
      <c r="F3943" t="s">
        <v>19999</v>
      </c>
      <c r="G3943" t="s">
        <v>2494</v>
      </c>
      <c r="H3943" t="s">
        <v>1271</v>
      </c>
      <c r="I3943" s="18">
        <v>45241</v>
      </c>
      <c r="J3943" t="s">
        <v>23</v>
      </c>
      <c r="K3943" t="s">
        <v>1271</v>
      </c>
      <c r="L3943" s="18">
        <v>45241</v>
      </c>
      <c r="M3943">
        <v>1695</v>
      </c>
      <c r="N3943">
        <v>1695</v>
      </c>
      <c r="O3943">
        <v>0</v>
      </c>
      <c r="P3943" t="s">
        <v>26</v>
      </c>
      <c r="Q3943" t="s">
        <v>26</v>
      </c>
      <c r="R3943" s="19" t="s">
        <v>31</v>
      </c>
    </row>
    <row r="3944" spans="1:18" x14ac:dyDescent="0.3">
      <c r="A3944" s="17" t="s">
        <v>23530</v>
      </c>
      <c r="B3944" t="s">
        <v>23529</v>
      </c>
      <c r="C3944" s="17">
        <v>31001023</v>
      </c>
      <c r="D3944" t="s">
        <v>23527</v>
      </c>
      <c r="E3944" t="s">
        <v>23528</v>
      </c>
      <c r="F3944" t="s">
        <v>23531</v>
      </c>
      <c r="G3944" t="s">
        <v>23532</v>
      </c>
      <c r="H3944" t="s">
        <v>771</v>
      </c>
      <c r="I3944" s="18">
        <v>55416</v>
      </c>
      <c r="J3944" t="s">
        <v>23</v>
      </c>
      <c r="K3944" t="s">
        <v>771</v>
      </c>
      <c r="L3944" s="18">
        <v>55104</v>
      </c>
      <c r="M3944">
        <v>1701</v>
      </c>
      <c r="N3944">
        <v>1701</v>
      </c>
      <c r="O3944">
        <v>0</v>
      </c>
      <c r="P3944" t="s">
        <v>26</v>
      </c>
      <c r="Q3944" t="s">
        <v>26</v>
      </c>
      <c r="R3944" s="19" t="s">
        <v>31</v>
      </c>
    </row>
    <row r="3945" spans="1:18" x14ac:dyDescent="0.3">
      <c r="A3945" s="17" t="s">
        <v>14078</v>
      </c>
      <c r="B3945" t="s">
        <v>14077</v>
      </c>
      <c r="C3945" s="17">
        <v>14921415</v>
      </c>
      <c r="D3945" t="s">
        <v>14075</v>
      </c>
      <c r="E3945" t="s">
        <v>14076</v>
      </c>
      <c r="F3945" t="s">
        <v>14079</v>
      </c>
      <c r="G3945" t="s">
        <v>14080</v>
      </c>
      <c r="H3945" t="s">
        <v>838</v>
      </c>
      <c r="I3945" s="18">
        <v>50613</v>
      </c>
      <c r="J3945" t="s">
        <v>23</v>
      </c>
      <c r="K3945" t="s">
        <v>838</v>
      </c>
      <c r="L3945" s="18">
        <v>50704</v>
      </c>
      <c r="M3945">
        <v>1266</v>
      </c>
      <c r="N3945">
        <v>1266</v>
      </c>
      <c r="O3945">
        <v>0</v>
      </c>
      <c r="P3945" t="s">
        <v>26</v>
      </c>
      <c r="Q3945" t="s">
        <v>26</v>
      </c>
      <c r="R3945" s="19" t="s">
        <v>31</v>
      </c>
    </row>
    <row r="3946" spans="1:18" x14ac:dyDescent="0.3">
      <c r="A3946" s="17" t="s">
        <v>14082</v>
      </c>
      <c r="B3946" t="s">
        <v>14081</v>
      </c>
      <c r="C3946" s="17">
        <v>14921415</v>
      </c>
      <c r="D3946" t="s">
        <v>14075</v>
      </c>
      <c r="E3946" t="s">
        <v>14076</v>
      </c>
      <c r="F3946" t="s">
        <v>14083</v>
      </c>
      <c r="G3946" t="s">
        <v>661</v>
      </c>
      <c r="H3946" t="s">
        <v>838</v>
      </c>
      <c r="I3946" s="18">
        <v>50642</v>
      </c>
      <c r="J3946" t="s">
        <v>23</v>
      </c>
      <c r="K3946" t="s">
        <v>838</v>
      </c>
      <c r="L3946" s="18">
        <v>50704</v>
      </c>
      <c r="M3946">
        <v>1266</v>
      </c>
      <c r="N3946">
        <v>1266</v>
      </c>
      <c r="O3946">
        <v>0</v>
      </c>
      <c r="P3946" t="s">
        <v>26</v>
      </c>
      <c r="Q3946" t="s">
        <v>26</v>
      </c>
      <c r="R3946" s="19" t="s">
        <v>31</v>
      </c>
    </row>
    <row r="3947" spans="1:18" x14ac:dyDescent="0.3">
      <c r="A3947" s="17" t="s">
        <v>14085</v>
      </c>
      <c r="B3947" t="s">
        <v>14084</v>
      </c>
      <c r="C3947" s="17">
        <v>14921415</v>
      </c>
      <c r="D3947" t="s">
        <v>14075</v>
      </c>
      <c r="E3947" t="s">
        <v>14076</v>
      </c>
      <c r="F3947" t="s">
        <v>14083</v>
      </c>
      <c r="G3947" t="s">
        <v>661</v>
      </c>
      <c r="H3947" t="s">
        <v>838</v>
      </c>
      <c r="I3947" s="18">
        <v>50642</v>
      </c>
      <c r="J3947" t="s">
        <v>23</v>
      </c>
      <c r="K3947" t="s">
        <v>838</v>
      </c>
      <c r="L3947" s="18">
        <v>50704</v>
      </c>
      <c r="M3947">
        <v>1266</v>
      </c>
      <c r="N3947">
        <v>1266</v>
      </c>
      <c r="O3947">
        <v>0</v>
      </c>
      <c r="P3947" t="s">
        <v>26</v>
      </c>
      <c r="Q3947" t="s">
        <v>26</v>
      </c>
      <c r="R3947" s="19" t="s">
        <v>31</v>
      </c>
    </row>
    <row r="3948" spans="1:18" x14ac:dyDescent="0.3">
      <c r="A3948" s="17" t="s">
        <v>14087</v>
      </c>
      <c r="B3948" t="s">
        <v>14086</v>
      </c>
      <c r="C3948" s="17">
        <v>14921415</v>
      </c>
      <c r="D3948" t="s">
        <v>14075</v>
      </c>
      <c r="E3948" t="s">
        <v>14076</v>
      </c>
      <c r="F3948" t="s">
        <v>14088</v>
      </c>
      <c r="G3948" t="s">
        <v>4035</v>
      </c>
      <c r="H3948" t="s">
        <v>838</v>
      </c>
      <c r="I3948" s="18">
        <v>50644</v>
      </c>
      <c r="J3948" t="s">
        <v>23</v>
      </c>
      <c r="K3948" t="s">
        <v>838</v>
      </c>
      <c r="L3948" s="18">
        <v>50704</v>
      </c>
      <c r="M3948">
        <v>1266</v>
      </c>
      <c r="N3948">
        <v>1170</v>
      </c>
      <c r="O3948">
        <v>-96</v>
      </c>
      <c r="P3948" t="s">
        <v>48</v>
      </c>
      <c r="Q3948" t="s">
        <v>25</v>
      </c>
      <c r="R3948" s="19" t="s">
        <v>31</v>
      </c>
    </row>
    <row r="3949" spans="1:18" x14ac:dyDescent="0.3">
      <c r="A3949" s="17" t="s">
        <v>14090</v>
      </c>
      <c r="B3949" t="s">
        <v>14089</v>
      </c>
      <c r="C3949" s="17">
        <v>14921415</v>
      </c>
      <c r="D3949" t="s">
        <v>14075</v>
      </c>
      <c r="E3949" t="s">
        <v>14076</v>
      </c>
      <c r="F3949" t="s">
        <v>14091</v>
      </c>
      <c r="G3949" t="s">
        <v>14092</v>
      </c>
      <c r="H3949" t="s">
        <v>838</v>
      </c>
      <c r="I3949" s="18">
        <v>50701</v>
      </c>
      <c r="J3949" t="s">
        <v>23</v>
      </c>
      <c r="K3949" t="s">
        <v>838</v>
      </c>
      <c r="L3949" s="18">
        <v>50704</v>
      </c>
      <c r="M3949">
        <v>1266</v>
      </c>
      <c r="N3949">
        <v>1266</v>
      </c>
      <c r="O3949">
        <v>0</v>
      </c>
      <c r="P3949" t="s">
        <v>26</v>
      </c>
      <c r="Q3949" t="s">
        <v>26</v>
      </c>
      <c r="R3949" s="19" t="s">
        <v>31</v>
      </c>
    </row>
    <row r="3950" spans="1:18" x14ac:dyDescent="0.3">
      <c r="A3950" s="17" t="s">
        <v>14094</v>
      </c>
      <c r="B3950" t="s">
        <v>14093</v>
      </c>
      <c r="C3950" s="17">
        <v>14921415</v>
      </c>
      <c r="D3950" t="s">
        <v>14075</v>
      </c>
      <c r="E3950" t="s">
        <v>14076</v>
      </c>
      <c r="F3950" t="s">
        <v>14095</v>
      </c>
      <c r="G3950" t="s">
        <v>14092</v>
      </c>
      <c r="H3950" t="s">
        <v>838</v>
      </c>
      <c r="I3950" s="18">
        <v>50701</v>
      </c>
      <c r="J3950" t="s">
        <v>23</v>
      </c>
      <c r="K3950" t="s">
        <v>838</v>
      </c>
      <c r="L3950" s="18">
        <v>50704</v>
      </c>
      <c r="M3950">
        <v>1266</v>
      </c>
      <c r="N3950">
        <v>1266</v>
      </c>
      <c r="O3950">
        <v>0</v>
      </c>
      <c r="P3950" t="s">
        <v>26</v>
      </c>
      <c r="Q3950" t="s">
        <v>26</v>
      </c>
      <c r="R3950" s="19" t="s">
        <v>31</v>
      </c>
    </row>
    <row r="3951" spans="1:18" x14ac:dyDescent="0.3">
      <c r="A3951" s="17" t="s">
        <v>14096</v>
      </c>
      <c r="B3951" t="s">
        <v>10891</v>
      </c>
      <c r="C3951" s="17">
        <v>14921415</v>
      </c>
      <c r="D3951" t="s">
        <v>14075</v>
      </c>
      <c r="E3951" t="s">
        <v>14076</v>
      </c>
      <c r="F3951" t="s">
        <v>14095</v>
      </c>
      <c r="G3951" t="s">
        <v>14092</v>
      </c>
      <c r="H3951" t="s">
        <v>838</v>
      </c>
      <c r="I3951" s="18">
        <v>50702</v>
      </c>
      <c r="J3951" t="s">
        <v>23</v>
      </c>
      <c r="K3951" t="s">
        <v>838</v>
      </c>
      <c r="L3951" s="18">
        <v>50704</v>
      </c>
      <c r="M3951">
        <v>1266</v>
      </c>
      <c r="N3951">
        <v>1266</v>
      </c>
      <c r="O3951">
        <v>0</v>
      </c>
      <c r="P3951" t="s">
        <v>26</v>
      </c>
      <c r="Q3951" t="s">
        <v>26</v>
      </c>
      <c r="R3951" s="19" t="s">
        <v>31</v>
      </c>
    </row>
    <row r="3952" spans="1:18" x14ac:dyDescent="0.3">
      <c r="A3952" s="17" t="s">
        <v>7916</v>
      </c>
      <c r="B3952" t="s">
        <v>7915</v>
      </c>
      <c r="C3952" s="17">
        <v>14001716</v>
      </c>
      <c r="D3952" t="s">
        <v>7905</v>
      </c>
      <c r="E3952" t="s">
        <v>7906</v>
      </c>
      <c r="F3952" t="s">
        <v>7917</v>
      </c>
      <c r="G3952" t="s">
        <v>7918</v>
      </c>
      <c r="H3952" t="s">
        <v>257</v>
      </c>
      <c r="I3952" s="18">
        <v>66002</v>
      </c>
      <c r="J3952" t="s">
        <v>23</v>
      </c>
      <c r="K3952" t="s">
        <v>257</v>
      </c>
      <c r="L3952" s="18">
        <v>66035</v>
      </c>
      <c r="M3952">
        <v>1242</v>
      </c>
      <c r="N3952">
        <v>1242</v>
      </c>
      <c r="O3952">
        <v>0</v>
      </c>
      <c r="P3952" t="s">
        <v>26</v>
      </c>
      <c r="Q3952" t="s">
        <v>26</v>
      </c>
      <c r="R3952" s="19" t="s">
        <v>31</v>
      </c>
    </row>
    <row r="3953" spans="1:18" x14ac:dyDescent="0.3">
      <c r="A3953" s="17" t="s">
        <v>7908</v>
      </c>
      <c r="B3953" t="s">
        <v>7907</v>
      </c>
      <c r="C3953" s="17">
        <v>14001716</v>
      </c>
      <c r="D3953" t="s">
        <v>7905</v>
      </c>
      <c r="E3953" t="s">
        <v>7906</v>
      </c>
      <c r="F3953" t="s">
        <v>7909</v>
      </c>
      <c r="G3953" t="s">
        <v>7910</v>
      </c>
      <c r="H3953" t="s">
        <v>257</v>
      </c>
      <c r="I3953" s="18">
        <v>66073</v>
      </c>
      <c r="J3953" t="s">
        <v>23</v>
      </c>
      <c r="K3953" t="s">
        <v>257</v>
      </c>
      <c r="L3953" s="18">
        <v>66035</v>
      </c>
      <c r="M3953">
        <v>1242</v>
      </c>
      <c r="N3953">
        <v>1314</v>
      </c>
      <c r="O3953">
        <v>72</v>
      </c>
      <c r="P3953" t="s">
        <v>24</v>
      </c>
      <c r="Q3953" t="s">
        <v>25</v>
      </c>
      <c r="R3953" s="19" t="s">
        <v>15</v>
      </c>
    </row>
    <row r="3954" spans="1:18" x14ac:dyDescent="0.3">
      <c r="A3954" s="17" t="s">
        <v>7920</v>
      </c>
      <c r="B3954" t="s">
        <v>7919</v>
      </c>
      <c r="C3954" s="17">
        <v>14001716</v>
      </c>
      <c r="D3954" t="s">
        <v>7905</v>
      </c>
      <c r="E3954" t="s">
        <v>7906</v>
      </c>
      <c r="F3954" t="s">
        <v>7921</v>
      </c>
      <c r="G3954" t="s">
        <v>7922</v>
      </c>
      <c r="H3954" t="s">
        <v>257</v>
      </c>
      <c r="I3954" s="18">
        <v>66404</v>
      </c>
      <c r="J3954" t="s">
        <v>23</v>
      </c>
      <c r="K3954" t="s">
        <v>257</v>
      </c>
      <c r="L3954" s="18">
        <v>66035</v>
      </c>
      <c r="M3954">
        <v>1242</v>
      </c>
      <c r="N3954">
        <v>1242</v>
      </c>
      <c r="O3954">
        <v>0</v>
      </c>
      <c r="P3954" t="s">
        <v>26</v>
      </c>
      <c r="Q3954" t="s">
        <v>26</v>
      </c>
      <c r="R3954" s="19" t="s">
        <v>31</v>
      </c>
    </row>
    <row r="3955" spans="1:18" x14ac:dyDescent="0.3">
      <c r="A3955" s="17" t="s">
        <v>7912</v>
      </c>
      <c r="B3955" t="s">
        <v>7911</v>
      </c>
      <c r="C3955" s="17">
        <v>14001716</v>
      </c>
      <c r="D3955" t="s">
        <v>7905</v>
      </c>
      <c r="E3955" t="s">
        <v>7906</v>
      </c>
      <c r="F3955" t="s">
        <v>7913</v>
      </c>
      <c r="G3955" t="s">
        <v>7914</v>
      </c>
      <c r="H3955" t="s">
        <v>257</v>
      </c>
      <c r="I3955" s="18">
        <v>66436</v>
      </c>
      <c r="J3955" t="s">
        <v>23</v>
      </c>
      <c r="K3955" t="s">
        <v>257</v>
      </c>
      <c r="L3955" s="18">
        <v>66035</v>
      </c>
      <c r="M3955">
        <v>1242</v>
      </c>
      <c r="N3955">
        <v>1314</v>
      </c>
      <c r="O3955">
        <v>72</v>
      </c>
      <c r="P3955" t="s">
        <v>24</v>
      </c>
      <c r="Q3955" t="s">
        <v>25</v>
      </c>
      <c r="R3955" s="19" t="s">
        <v>15</v>
      </c>
    </row>
    <row r="3956" spans="1:18" x14ac:dyDescent="0.3">
      <c r="A3956" s="17" t="s">
        <v>7924</v>
      </c>
      <c r="B3956" t="s">
        <v>7923</v>
      </c>
      <c r="C3956" s="17">
        <v>14001716</v>
      </c>
      <c r="D3956" t="s">
        <v>7905</v>
      </c>
      <c r="E3956" t="s">
        <v>7906</v>
      </c>
      <c r="F3956" t="s">
        <v>7925</v>
      </c>
      <c r="G3956" t="s">
        <v>7926</v>
      </c>
      <c r="H3956" t="s">
        <v>257</v>
      </c>
      <c r="I3956" s="18">
        <v>66547</v>
      </c>
      <c r="J3956" t="s">
        <v>23</v>
      </c>
      <c r="K3956" t="s">
        <v>257</v>
      </c>
      <c r="L3956" s="18">
        <v>66035</v>
      </c>
      <c r="M3956">
        <v>1242</v>
      </c>
      <c r="N3956">
        <v>1083</v>
      </c>
      <c r="O3956">
        <v>-159</v>
      </c>
      <c r="P3956" t="s">
        <v>48</v>
      </c>
      <c r="Q3956" t="s">
        <v>25</v>
      </c>
      <c r="R3956" s="19" t="s">
        <v>31</v>
      </c>
    </row>
    <row r="3957" spans="1:18" x14ac:dyDescent="0.3">
      <c r="A3957" s="17" t="s">
        <v>9956</v>
      </c>
      <c r="B3957" t="s">
        <v>9955</v>
      </c>
      <c r="C3957" s="17">
        <v>14904416</v>
      </c>
      <c r="D3957" t="s">
        <v>9950</v>
      </c>
      <c r="E3957" t="s">
        <v>9951</v>
      </c>
      <c r="F3957" t="s">
        <v>9957</v>
      </c>
      <c r="G3957" t="s">
        <v>900</v>
      </c>
      <c r="H3957" t="s">
        <v>257</v>
      </c>
      <c r="I3957" s="18">
        <v>66442</v>
      </c>
      <c r="J3957" t="s">
        <v>23</v>
      </c>
      <c r="K3957" t="s">
        <v>257</v>
      </c>
      <c r="L3957" s="18">
        <v>67501</v>
      </c>
      <c r="M3957">
        <v>1242</v>
      </c>
      <c r="N3957">
        <v>1083</v>
      </c>
      <c r="O3957">
        <v>-159</v>
      </c>
      <c r="P3957" t="s">
        <v>48</v>
      </c>
      <c r="Q3957" t="s">
        <v>25</v>
      </c>
      <c r="R3957" s="19" t="s">
        <v>31</v>
      </c>
    </row>
    <row r="3958" spans="1:18" x14ac:dyDescent="0.3">
      <c r="A3958" s="17" t="s">
        <v>9953</v>
      </c>
      <c r="B3958" t="s">
        <v>9952</v>
      </c>
      <c r="C3958" s="17">
        <v>14904416</v>
      </c>
      <c r="D3958" t="s">
        <v>9950</v>
      </c>
      <c r="E3958" t="s">
        <v>9951</v>
      </c>
      <c r="F3958" t="s">
        <v>9954</v>
      </c>
      <c r="G3958" t="s">
        <v>9389</v>
      </c>
      <c r="H3958" t="s">
        <v>257</v>
      </c>
      <c r="I3958" s="18">
        <v>67114</v>
      </c>
      <c r="J3958" t="s">
        <v>23</v>
      </c>
      <c r="K3958" t="s">
        <v>257</v>
      </c>
      <c r="L3958" s="18">
        <v>67501</v>
      </c>
      <c r="M3958">
        <v>1242</v>
      </c>
      <c r="N3958">
        <v>1341</v>
      </c>
      <c r="O3958">
        <v>99</v>
      </c>
      <c r="P3958" t="s">
        <v>24</v>
      </c>
      <c r="Q3958" t="s">
        <v>25</v>
      </c>
      <c r="R3958" s="19" t="s">
        <v>15</v>
      </c>
    </row>
    <row r="3959" spans="1:18" x14ac:dyDescent="0.3">
      <c r="A3959" s="17" t="s">
        <v>9959</v>
      </c>
      <c r="B3959" t="s">
        <v>9958</v>
      </c>
      <c r="C3959" s="17">
        <v>14904416</v>
      </c>
      <c r="D3959" t="s">
        <v>9950</v>
      </c>
      <c r="E3959" t="s">
        <v>9951</v>
      </c>
      <c r="F3959" t="s">
        <v>9960</v>
      </c>
      <c r="G3959" t="s">
        <v>9961</v>
      </c>
      <c r="H3959" t="s">
        <v>257</v>
      </c>
      <c r="I3959" s="18">
        <v>67460</v>
      </c>
      <c r="J3959" t="s">
        <v>23</v>
      </c>
      <c r="K3959" t="s">
        <v>257</v>
      </c>
      <c r="L3959" s="18">
        <v>67501</v>
      </c>
      <c r="M3959">
        <v>1242</v>
      </c>
      <c r="N3959">
        <v>1218</v>
      </c>
      <c r="O3959">
        <v>-24</v>
      </c>
      <c r="P3959" t="s">
        <v>48</v>
      </c>
      <c r="Q3959" t="s">
        <v>25</v>
      </c>
      <c r="R3959" s="19" t="s">
        <v>31</v>
      </c>
    </row>
    <row r="3960" spans="1:18" x14ac:dyDescent="0.3">
      <c r="A3960" s="17" t="s">
        <v>33143</v>
      </c>
      <c r="B3960" t="s">
        <v>33142</v>
      </c>
      <c r="C3960" s="17">
        <v>35062513</v>
      </c>
      <c r="D3960" t="s">
        <v>33140</v>
      </c>
      <c r="E3960" t="s">
        <v>33141</v>
      </c>
      <c r="F3960" t="s">
        <v>33144</v>
      </c>
      <c r="G3960" t="s">
        <v>33145</v>
      </c>
      <c r="H3960" t="s">
        <v>1929</v>
      </c>
      <c r="I3960" s="18">
        <v>60005</v>
      </c>
      <c r="J3960" t="s">
        <v>23</v>
      </c>
      <c r="K3960" t="s">
        <v>1929</v>
      </c>
      <c r="L3960" s="18">
        <v>62701</v>
      </c>
      <c r="M3960">
        <v>984</v>
      </c>
      <c r="N3960">
        <v>2058</v>
      </c>
      <c r="O3960">
        <v>1074</v>
      </c>
      <c r="P3960" t="s">
        <v>24</v>
      </c>
      <c r="Q3960" t="s">
        <v>25</v>
      </c>
      <c r="R3960" s="19" t="s">
        <v>15</v>
      </c>
    </row>
    <row r="3961" spans="1:18" x14ac:dyDescent="0.3">
      <c r="A3961" s="17" t="s">
        <v>33147</v>
      </c>
      <c r="B3961" t="s">
        <v>33146</v>
      </c>
      <c r="C3961" s="17">
        <v>35062513</v>
      </c>
      <c r="D3961" t="s">
        <v>33140</v>
      </c>
      <c r="E3961" t="s">
        <v>33141</v>
      </c>
      <c r="F3961" t="s">
        <v>33148</v>
      </c>
      <c r="G3961" t="s">
        <v>32822</v>
      </c>
      <c r="H3961" t="s">
        <v>1929</v>
      </c>
      <c r="I3961" s="18">
        <v>60014</v>
      </c>
      <c r="J3961" t="s">
        <v>23</v>
      </c>
      <c r="K3961" t="s">
        <v>1929</v>
      </c>
      <c r="L3961" s="18">
        <v>62701</v>
      </c>
      <c r="M3961">
        <v>984</v>
      </c>
      <c r="N3961">
        <v>1755</v>
      </c>
      <c r="O3961">
        <v>771</v>
      </c>
      <c r="P3961" t="s">
        <v>24</v>
      </c>
      <c r="Q3961" t="s">
        <v>25</v>
      </c>
      <c r="R3961" s="19" t="s">
        <v>15</v>
      </c>
    </row>
    <row r="3962" spans="1:18" x14ac:dyDescent="0.3">
      <c r="A3962" s="17" t="s">
        <v>33150</v>
      </c>
      <c r="B3962" t="s">
        <v>33149</v>
      </c>
      <c r="C3962" s="17">
        <v>35062513</v>
      </c>
      <c r="D3962" t="s">
        <v>33140</v>
      </c>
      <c r="E3962" t="s">
        <v>33141</v>
      </c>
      <c r="F3962" t="s">
        <v>33151</v>
      </c>
      <c r="G3962" t="s">
        <v>33152</v>
      </c>
      <c r="H3962" t="s">
        <v>1929</v>
      </c>
      <c r="I3962" s="18">
        <v>60046</v>
      </c>
      <c r="J3962" t="s">
        <v>23</v>
      </c>
      <c r="K3962" t="s">
        <v>1929</v>
      </c>
      <c r="L3962" s="18">
        <v>62701</v>
      </c>
      <c r="M3962">
        <v>984</v>
      </c>
      <c r="N3962">
        <v>1719</v>
      </c>
      <c r="O3962">
        <v>735</v>
      </c>
      <c r="P3962" t="s">
        <v>24</v>
      </c>
      <c r="Q3962" t="s">
        <v>25</v>
      </c>
      <c r="R3962" s="19" t="s">
        <v>15</v>
      </c>
    </row>
    <row r="3963" spans="1:18" x14ac:dyDescent="0.3">
      <c r="A3963" s="17" t="s">
        <v>33154</v>
      </c>
      <c r="B3963" t="s">
        <v>33153</v>
      </c>
      <c r="C3963" s="17">
        <v>35062513</v>
      </c>
      <c r="D3963" t="s">
        <v>33140</v>
      </c>
      <c r="E3963" t="s">
        <v>33141</v>
      </c>
      <c r="F3963" t="s">
        <v>33155</v>
      </c>
      <c r="G3963" t="s">
        <v>33156</v>
      </c>
      <c r="H3963" t="s">
        <v>1929</v>
      </c>
      <c r="I3963" s="18">
        <v>60062</v>
      </c>
      <c r="J3963" t="s">
        <v>23</v>
      </c>
      <c r="K3963" t="s">
        <v>1929</v>
      </c>
      <c r="L3963" s="18">
        <v>62701</v>
      </c>
      <c r="M3963">
        <v>984</v>
      </c>
      <c r="N3963">
        <v>2058</v>
      </c>
      <c r="O3963">
        <v>1074</v>
      </c>
      <c r="P3963" t="s">
        <v>24</v>
      </c>
      <c r="Q3963" t="s">
        <v>25</v>
      </c>
      <c r="R3963" s="19" t="s">
        <v>15</v>
      </c>
    </row>
    <row r="3964" spans="1:18" x14ac:dyDescent="0.3">
      <c r="A3964" s="17" t="s">
        <v>33158</v>
      </c>
      <c r="B3964" t="s">
        <v>33157</v>
      </c>
      <c r="C3964" s="17">
        <v>35062513</v>
      </c>
      <c r="D3964" t="s">
        <v>33140</v>
      </c>
      <c r="E3964" t="s">
        <v>33141</v>
      </c>
      <c r="F3964" t="s">
        <v>33159</v>
      </c>
      <c r="G3964" t="s">
        <v>33160</v>
      </c>
      <c r="H3964" t="s">
        <v>1929</v>
      </c>
      <c r="I3964" s="18">
        <v>60178</v>
      </c>
      <c r="J3964" t="s">
        <v>23</v>
      </c>
      <c r="K3964" t="s">
        <v>1929</v>
      </c>
      <c r="L3964" s="18">
        <v>62701</v>
      </c>
      <c r="M3964">
        <v>984</v>
      </c>
      <c r="N3964">
        <v>1536</v>
      </c>
      <c r="O3964">
        <v>552</v>
      </c>
      <c r="P3964" t="s">
        <v>24</v>
      </c>
      <c r="Q3964" t="s">
        <v>25</v>
      </c>
      <c r="R3964" s="19" t="s">
        <v>15</v>
      </c>
    </row>
    <row r="3965" spans="1:18" x14ac:dyDescent="0.3">
      <c r="A3965" s="17" t="s">
        <v>33162</v>
      </c>
      <c r="B3965" t="s">
        <v>33161</v>
      </c>
      <c r="C3965" s="17">
        <v>35062513</v>
      </c>
      <c r="D3965" t="s">
        <v>33140</v>
      </c>
      <c r="E3965" t="s">
        <v>33141</v>
      </c>
      <c r="F3965" t="s">
        <v>33163</v>
      </c>
      <c r="G3965" t="s">
        <v>8923</v>
      </c>
      <c r="H3965" t="s">
        <v>1929</v>
      </c>
      <c r="I3965" s="18">
        <v>60435</v>
      </c>
      <c r="J3965" t="s">
        <v>23</v>
      </c>
      <c r="K3965" t="s">
        <v>1929</v>
      </c>
      <c r="L3965" s="18">
        <v>62701</v>
      </c>
      <c r="M3965">
        <v>984</v>
      </c>
      <c r="N3965">
        <v>1755</v>
      </c>
      <c r="O3965">
        <v>771</v>
      </c>
      <c r="P3965" t="s">
        <v>24</v>
      </c>
      <c r="Q3965" t="s">
        <v>25</v>
      </c>
      <c r="R3965" s="19" t="s">
        <v>15</v>
      </c>
    </row>
    <row r="3966" spans="1:18" x14ac:dyDescent="0.3">
      <c r="A3966" s="17" t="s">
        <v>33165</v>
      </c>
      <c r="B3966" t="s">
        <v>33164</v>
      </c>
      <c r="C3966" s="17">
        <v>35062513</v>
      </c>
      <c r="D3966" t="s">
        <v>33140</v>
      </c>
      <c r="E3966" t="s">
        <v>33141</v>
      </c>
      <c r="F3966" t="s">
        <v>33166</v>
      </c>
      <c r="G3966" t="s">
        <v>14431</v>
      </c>
      <c r="H3966" t="s">
        <v>1929</v>
      </c>
      <c r="I3966" s="18">
        <v>60516</v>
      </c>
      <c r="J3966" t="s">
        <v>23</v>
      </c>
      <c r="K3966" t="s">
        <v>1929</v>
      </c>
      <c r="L3966" s="18">
        <v>62701</v>
      </c>
      <c r="M3966">
        <v>984</v>
      </c>
      <c r="N3966">
        <v>2058</v>
      </c>
      <c r="O3966">
        <v>1074</v>
      </c>
      <c r="P3966" t="s">
        <v>24</v>
      </c>
      <c r="Q3966" t="s">
        <v>25</v>
      </c>
      <c r="R3966" s="19" t="s">
        <v>15</v>
      </c>
    </row>
    <row r="3967" spans="1:18" x14ac:dyDescent="0.3">
      <c r="A3967" s="17" t="s">
        <v>33168</v>
      </c>
      <c r="B3967" t="s">
        <v>33167</v>
      </c>
      <c r="C3967" s="17">
        <v>35062513</v>
      </c>
      <c r="D3967" t="s">
        <v>33140</v>
      </c>
      <c r="E3967" t="s">
        <v>33141</v>
      </c>
      <c r="F3967" t="s">
        <v>33169</v>
      </c>
      <c r="G3967" t="s">
        <v>14492</v>
      </c>
      <c r="H3967" t="s">
        <v>1929</v>
      </c>
      <c r="I3967" s="18">
        <v>60532</v>
      </c>
      <c r="J3967" t="s">
        <v>23</v>
      </c>
      <c r="K3967" t="s">
        <v>1929</v>
      </c>
      <c r="L3967" s="18">
        <v>62701</v>
      </c>
      <c r="M3967">
        <v>984</v>
      </c>
      <c r="N3967">
        <v>2058</v>
      </c>
      <c r="O3967">
        <v>1074</v>
      </c>
      <c r="P3967" t="s">
        <v>24</v>
      </c>
      <c r="Q3967" t="s">
        <v>25</v>
      </c>
      <c r="R3967" s="19" t="s">
        <v>15</v>
      </c>
    </row>
    <row r="3968" spans="1:18" x14ac:dyDescent="0.3">
      <c r="A3968" s="17" t="s">
        <v>33171</v>
      </c>
      <c r="B3968" t="s">
        <v>33170</v>
      </c>
      <c r="C3968" s="17">
        <v>35062513</v>
      </c>
      <c r="D3968" t="s">
        <v>33140</v>
      </c>
      <c r="E3968" t="s">
        <v>33141</v>
      </c>
      <c r="F3968" t="s">
        <v>33172</v>
      </c>
      <c r="G3968" t="s">
        <v>6884</v>
      </c>
      <c r="H3968" t="s">
        <v>1929</v>
      </c>
      <c r="I3968" s="18">
        <v>61032</v>
      </c>
      <c r="J3968" t="s">
        <v>23</v>
      </c>
      <c r="K3968" t="s">
        <v>1929</v>
      </c>
      <c r="L3968" s="18">
        <v>62701</v>
      </c>
      <c r="M3968">
        <v>984</v>
      </c>
      <c r="N3968">
        <v>1143</v>
      </c>
      <c r="O3968">
        <v>159</v>
      </c>
      <c r="P3968" t="s">
        <v>24</v>
      </c>
      <c r="Q3968" t="s">
        <v>25</v>
      </c>
      <c r="R3968" s="19" t="s">
        <v>15</v>
      </c>
    </row>
    <row r="3969" spans="1:18" x14ac:dyDescent="0.3">
      <c r="A3969" s="17" t="s">
        <v>33174</v>
      </c>
      <c r="B3969" t="s">
        <v>33173</v>
      </c>
      <c r="C3969" s="17">
        <v>35062513</v>
      </c>
      <c r="D3969" t="s">
        <v>33140</v>
      </c>
      <c r="E3969" t="s">
        <v>33141</v>
      </c>
      <c r="F3969" t="s">
        <v>33175</v>
      </c>
      <c r="G3969" t="s">
        <v>6884</v>
      </c>
      <c r="H3969" t="s">
        <v>1929</v>
      </c>
      <c r="I3969" s="18">
        <v>61036</v>
      </c>
      <c r="J3969" t="s">
        <v>23</v>
      </c>
      <c r="K3969" t="s">
        <v>1929</v>
      </c>
      <c r="L3969" s="18">
        <v>62701</v>
      </c>
      <c r="M3969">
        <v>984</v>
      </c>
      <c r="N3969">
        <v>1194</v>
      </c>
      <c r="O3969">
        <v>210</v>
      </c>
      <c r="P3969" t="s">
        <v>24</v>
      </c>
      <c r="Q3969" t="s">
        <v>25</v>
      </c>
      <c r="R3969" s="19" t="s">
        <v>15</v>
      </c>
    </row>
    <row r="3970" spans="1:18" x14ac:dyDescent="0.3">
      <c r="A3970" s="17" t="s">
        <v>33177</v>
      </c>
      <c r="B3970" t="s">
        <v>33176</v>
      </c>
      <c r="C3970" s="17">
        <v>35062513</v>
      </c>
      <c r="D3970" t="s">
        <v>33140</v>
      </c>
      <c r="E3970" t="s">
        <v>33141</v>
      </c>
      <c r="F3970" t="s">
        <v>33178</v>
      </c>
      <c r="G3970" t="s">
        <v>10328</v>
      </c>
      <c r="H3970" t="s">
        <v>1929</v>
      </c>
      <c r="I3970" s="18">
        <v>61354</v>
      </c>
      <c r="J3970" t="s">
        <v>23</v>
      </c>
      <c r="K3970" t="s">
        <v>1929</v>
      </c>
      <c r="L3970" s="18">
        <v>62701</v>
      </c>
      <c r="M3970">
        <v>984</v>
      </c>
      <c r="N3970">
        <v>1314</v>
      </c>
      <c r="O3970">
        <v>330</v>
      </c>
      <c r="P3970" t="s">
        <v>24</v>
      </c>
      <c r="Q3970" t="s">
        <v>25</v>
      </c>
      <c r="R3970" s="19" t="s">
        <v>15</v>
      </c>
    </row>
    <row r="3971" spans="1:18" x14ac:dyDescent="0.3">
      <c r="A3971" s="17" t="s">
        <v>33180</v>
      </c>
      <c r="B3971" t="s">
        <v>33179</v>
      </c>
      <c r="C3971" s="17">
        <v>35062513</v>
      </c>
      <c r="D3971" t="s">
        <v>33140</v>
      </c>
      <c r="E3971" t="s">
        <v>33141</v>
      </c>
      <c r="F3971" t="s">
        <v>14748</v>
      </c>
      <c r="G3971" t="s">
        <v>14749</v>
      </c>
      <c r="H3971" t="s">
        <v>1929</v>
      </c>
      <c r="I3971" s="18">
        <v>61554</v>
      </c>
      <c r="J3971" t="s">
        <v>23</v>
      </c>
      <c r="K3971" t="s">
        <v>1929</v>
      </c>
      <c r="L3971" s="18">
        <v>62701</v>
      </c>
      <c r="M3971">
        <v>984</v>
      </c>
      <c r="N3971">
        <v>1317</v>
      </c>
      <c r="O3971">
        <v>333</v>
      </c>
      <c r="P3971" t="s">
        <v>24</v>
      </c>
      <c r="Q3971" t="s">
        <v>25</v>
      </c>
      <c r="R3971" s="19" t="s">
        <v>15</v>
      </c>
    </row>
    <row r="3972" spans="1:18" x14ac:dyDescent="0.3">
      <c r="A3972" s="17" t="s">
        <v>33182</v>
      </c>
      <c r="B3972" t="s">
        <v>33181</v>
      </c>
      <c r="C3972" s="17">
        <v>35062513</v>
      </c>
      <c r="D3972" t="s">
        <v>33140</v>
      </c>
      <c r="E3972" t="s">
        <v>33141</v>
      </c>
      <c r="F3972" t="s">
        <v>33183</v>
      </c>
      <c r="G3972" t="s">
        <v>3938</v>
      </c>
      <c r="H3972" t="s">
        <v>1929</v>
      </c>
      <c r="I3972" s="18">
        <v>61614</v>
      </c>
      <c r="J3972" t="s">
        <v>23</v>
      </c>
      <c r="K3972" t="s">
        <v>1929</v>
      </c>
      <c r="L3972" s="18">
        <v>62701</v>
      </c>
      <c r="M3972">
        <v>984</v>
      </c>
      <c r="N3972">
        <v>1317</v>
      </c>
      <c r="O3972">
        <v>333</v>
      </c>
      <c r="P3972" t="s">
        <v>24</v>
      </c>
      <c r="Q3972" t="s">
        <v>25</v>
      </c>
      <c r="R3972" s="19" t="s">
        <v>15</v>
      </c>
    </row>
    <row r="3973" spans="1:18" x14ac:dyDescent="0.3">
      <c r="A3973" s="17" t="s">
        <v>33185</v>
      </c>
      <c r="B3973" t="s">
        <v>33184</v>
      </c>
      <c r="C3973" s="17">
        <v>35062513</v>
      </c>
      <c r="D3973" t="s">
        <v>33140</v>
      </c>
      <c r="E3973" t="s">
        <v>33141</v>
      </c>
      <c r="F3973" t="s">
        <v>33186</v>
      </c>
      <c r="G3973" t="s">
        <v>3938</v>
      </c>
      <c r="H3973" t="s">
        <v>1929</v>
      </c>
      <c r="I3973" s="18">
        <v>61614</v>
      </c>
      <c r="J3973" t="s">
        <v>23</v>
      </c>
      <c r="K3973" t="s">
        <v>1929</v>
      </c>
      <c r="L3973" s="18">
        <v>62701</v>
      </c>
      <c r="M3973">
        <v>984</v>
      </c>
      <c r="N3973">
        <v>1317</v>
      </c>
      <c r="O3973">
        <v>333</v>
      </c>
      <c r="P3973" t="s">
        <v>24</v>
      </c>
      <c r="Q3973" t="s">
        <v>25</v>
      </c>
      <c r="R3973" s="19" t="s">
        <v>15</v>
      </c>
    </row>
    <row r="3974" spans="1:18" x14ac:dyDescent="0.3">
      <c r="A3974" s="17" t="s">
        <v>33188</v>
      </c>
      <c r="B3974" t="s">
        <v>33187</v>
      </c>
      <c r="C3974" s="17">
        <v>35062513</v>
      </c>
      <c r="D3974" t="s">
        <v>33140</v>
      </c>
      <c r="E3974" t="s">
        <v>33141</v>
      </c>
      <c r="F3974" t="s">
        <v>14752</v>
      </c>
      <c r="G3974" t="s">
        <v>3938</v>
      </c>
      <c r="H3974" t="s">
        <v>1929</v>
      </c>
      <c r="I3974" s="18">
        <v>61614</v>
      </c>
      <c r="J3974" t="s">
        <v>23</v>
      </c>
      <c r="K3974" t="s">
        <v>1929</v>
      </c>
      <c r="L3974" s="18">
        <v>62701</v>
      </c>
      <c r="M3974">
        <v>984</v>
      </c>
      <c r="N3974">
        <v>1317</v>
      </c>
      <c r="O3974">
        <v>333</v>
      </c>
      <c r="P3974" t="s">
        <v>24</v>
      </c>
      <c r="Q3974" t="s">
        <v>25</v>
      </c>
      <c r="R3974" s="19" t="s">
        <v>15</v>
      </c>
    </row>
    <row r="3975" spans="1:18" x14ac:dyDescent="0.3">
      <c r="A3975" s="17" t="s">
        <v>33190</v>
      </c>
      <c r="B3975" t="s">
        <v>33189</v>
      </c>
      <c r="C3975" s="17">
        <v>35062513</v>
      </c>
      <c r="D3975" t="s">
        <v>33140</v>
      </c>
      <c r="E3975" t="s">
        <v>33141</v>
      </c>
      <c r="F3975" t="s">
        <v>33191</v>
      </c>
      <c r="G3975" t="s">
        <v>3938</v>
      </c>
      <c r="H3975" t="s">
        <v>1929</v>
      </c>
      <c r="I3975" s="18">
        <v>61615</v>
      </c>
      <c r="J3975" t="s">
        <v>23</v>
      </c>
      <c r="K3975" t="s">
        <v>1929</v>
      </c>
      <c r="L3975" s="18">
        <v>62701</v>
      </c>
      <c r="M3975">
        <v>984</v>
      </c>
      <c r="N3975">
        <v>1317</v>
      </c>
      <c r="O3975">
        <v>333</v>
      </c>
      <c r="P3975" t="s">
        <v>24</v>
      </c>
      <c r="Q3975" t="s">
        <v>25</v>
      </c>
      <c r="R3975" s="19" t="s">
        <v>15</v>
      </c>
    </row>
    <row r="3976" spans="1:18" x14ac:dyDescent="0.3">
      <c r="A3976" s="17" t="s">
        <v>33193</v>
      </c>
      <c r="B3976" t="s">
        <v>33192</v>
      </c>
      <c r="C3976" s="17">
        <v>35062513</v>
      </c>
      <c r="D3976" t="s">
        <v>33140</v>
      </c>
      <c r="E3976" t="s">
        <v>33141</v>
      </c>
      <c r="F3976" t="s">
        <v>33194</v>
      </c>
      <c r="G3976" t="s">
        <v>770</v>
      </c>
      <c r="H3976" t="s">
        <v>1929</v>
      </c>
      <c r="I3976" s="18">
        <v>61704</v>
      </c>
      <c r="J3976" t="s">
        <v>23</v>
      </c>
      <c r="K3976" t="s">
        <v>1929</v>
      </c>
      <c r="L3976" s="18">
        <v>62701</v>
      </c>
      <c r="M3976">
        <v>984</v>
      </c>
      <c r="N3976">
        <v>1461</v>
      </c>
      <c r="O3976">
        <v>477</v>
      </c>
      <c r="P3976" t="s">
        <v>24</v>
      </c>
      <c r="Q3976" t="s">
        <v>25</v>
      </c>
      <c r="R3976" s="19" t="s">
        <v>15</v>
      </c>
    </row>
    <row r="3977" spans="1:18" x14ac:dyDescent="0.3">
      <c r="A3977" s="17" t="s">
        <v>33196</v>
      </c>
      <c r="B3977" t="s">
        <v>33195</v>
      </c>
      <c r="C3977" s="17">
        <v>35062513</v>
      </c>
      <c r="D3977" t="s">
        <v>33140</v>
      </c>
      <c r="E3977" t="s">
        <v>33141</v>
      </c>
      <c r="F3977" t="s">
        <v>33197</v>
      </c>
      <c r="G3977" t="s">
        <v>770</v>
      </c>
      <c r="H3977" t="s">
        <v>1929</v>
      </c>
      <c r="I3977" s="18">
        <v>61704</v>
      </c>
      <c r="J3977" t="s">
        <v>23</v>
      </c>
      <c r="K3977" t="s">
        <v>1929</v>
      </c>
      <c r="L3977" s="18">
        <v>62701</v>
      </c>
      <c r="M3977">
        <v>984</v>
      </c>
      <c r="N3977">
        <v>1461</v>
      </c>
      <c r="O3977">
        <v>477</v>
      </c>
      <c r="P3977" t="s">
        <v>24</v>
      </c>
      <c r="Q3977" t="s">
        <v>25</v>
      </c>
      <c r="R3977" s="19" t="s">
        <v>15</v>
      </c>
    </row>
    <row r="3978" spans="1:18" x14ac:dyDescent="0.3">
      <c r="A3978" s="17" t="s">
        <v>33199</v>
      </c>
      <c r="B3978" t="s">
        <v>33198</v>
      </c>
      <c r="C3978" s="17">
        <v>35062513</v>
      </c>
      <c r="D3978" t="s">
        <v>33140</v>
      </c>
      <c r="E3978" t="s">
        <v>33141</v>
      </c>
      <c r="F3978" t="s">
        <v>33200</v>
      </c>
      <c r="G3978" t="s">
        <v>3930</v>
      </c>
      <c r="H3978" t="s">
        <v>1929</v>
      </c>
      <c r="I3978" s="18">
        <v>61820</v>
      </c>
      <c r="J3978" t="s">
        <v>23</v>
      </c>
      <c r="K3978" t="s">
        <v>1929</v>
      </c>
      <c r="L3978" s="18">
        <v>62701</v>
      </c>
      <c r="M3978">
        <v>984</v>
      </c>
      <c r="N3978">
        <v>1071</v>
      </c>
      <c r="O3978">
        <v>87</v>
      </c>
      <c r="P3978" t="s">
        <v>24</v>
      </c>
      <c r="Q3978" t="s">
        <v>25</v>
      </c>
      <c r="R3978" s="19" t="s">
        <v>15</v>
      </c>
    </row>
    <row r="3979" spans="1:18" x14ac:dyDescent="0.3">
      <c r="A3979" s="17" t="s">
        <v>33202</v>
      </c>
      <c r="B3979" t="s">
        <v>33201</v>
      </c>
      <c r="C3979" s="17">
        <v>35062513</v>
      </c>
      <c r="D3979" t="s">
        <v>33140</v>
      </c>
      <c r="E3979" t="s">
        <v>33141</v>
      </c>
      <c r="F3979" t="s">
        <v>33203</v>
      </c>
      <c r="G3979" t="s">
        <v>3930</v>
      </c>
      <c r="H3979" t="s">
        <v>1929</v>
      </c>
      <c r="I3979" s="18">
        <v>61821</v>
      </c>
      <c r="J3979" t="s">
        <v>23</v>
      </c>
      <c r="K3979" t="s">
        <v>1929</v>
      </c>
      <c r="L3979" s="18">
        <v>62701</v>
      </c>
      <c r="M3979">
        <v>984</v>
      </c>
      <c r="N3979">
        <v>1071</v>
      </c>
      <c r="O3979">
        <v>87</v>
      </c>
      <c r="P3979" t="s">
        <v>24</v>
      </c>
      <c r="Q3979" t="s">
        <v>25</v>
      </c>
      <c r="R3979" s="19" t="s">
        <v>15</v>
      </c>
    </row>
    <row r="3980" spans="1:18" x14ac:dyDescent="0.3">
      <c r="A3980" s="17" t="s">
        <v>33205</v>
      </c>
      <c r="B3980" t="s">
        <v>33204</v>
      </c>
      <c r="C3980" s="17">
        <v>35062513</v>
      </c>
      <c r="D3980" t="s">
        <v>33140</v>
      </c>
      <c r="E3980" t="s">
        <v>33141</v>
      </c>
      <c r="F3980" t="s">
        <v>33206</v>
      </c>
      <c r="G3980" t="s">
        <v>3930</v>
      </c>
      <c r="H3980" t="s">
        <v>1929</v>
      </c>
      <c r="I3980" s="18">
        <v>61822</v>
      </c>
      <c r="J3980" t="s">
        <v>23</v>
      </c>
      <c r="K3980" t="s">
        <v>1929</v>
      </c>
      <c r="L3980" s="18">
        <v>62701</v>
      </c>
      <c r="M3980">
        <v>984</v>
      </c>
      <c r="N3980">
        <v>1071</v>
      </c>
      <c r="O3980">
        <v>87</v>
      </c>
      <c r="P3980" t="s">
        <v>24</v>
      </c>
      <c r="Q3980" t="s">
        <v>25</v>
      </c>
      <c r="R3980" s="19" t="s">
        <v>15</v>
      </c>
    </row>
    <row r="3981" spans="1:18" x14ac:dyDescent="0.3">
      <c r="A3981" s="17" t="s">
        <v>33208</v>
      </c>
      <c r="B3981" t="s">
        <v>33207</v>
      </c>
      <c r="C3981" s="17">
        <v>35062513</v>
      </c>
      <c r="D3981" t="s">
        <v>33140</v>
      </c>
      <c r="E3981" t="s">
        <v>33141</v>
      </c>
      <c r="F3981" t="s">
        <v>33209</v>
      </c>
      <c r="G3981" t="s">
        <v>3930</v>
      </c>
      <c r="H3981" t="s">
        <v>1929</v>
      </c>
      <c r="I3981" s="18">
        <v>61822</v>
      </c>
      <c r="J3981" t="s">
        <v>23</v>
      </c>
      <c r="K3981" t="s">
        <v>1929</v>
      </c>
      <c r="L3981" s="18">
        <v>62701</v>
      </c>
      <c r="M3981">
        <v>984</v>
      </c>
      <c r="N3981">
        <v>1071</v>
      </c>
      <c r="O3981">
        <v>87</v>
      </c>
      <c r="P3981" t="s">
        <v>24</v>
      </c>
      <c r="Q3981" t="s">
        <v>25</v>
      </c>
      <c r="R3981" s="19" t="s">
        <v>15</v>
      </c>
    </row>
    <row r="3982" spans="1:18" x14ac:dyDescent="0.3">
      <c r="A3982" s="17" t="s">
        <v>33211</v>
      </c>
      <c r="B3982" t="s">
        <v>33210</v>
      </c>
      <c r="C3982" s="17">
        <v>35062513</v>
      </c>
      <c r="D3982" t="s">
        <v>33140</v>
      </c>
      <c r="E3982" t="s">
        <v>33141</v>
      </c>
      <c r="F3982" t="s">
        <v>33212</v>
      </c>
      <c r="G3982" t="s">
        <v>6947</v>
      </c>
      <c r="H3982" t="s">
        <v>1929</v>
      </c>
      <c r="I3982" s="18">
        <v>61832</v>
      </c>
      <c r="J3982" t="s">
        <v>23</v>
      </c>
      <c r="K3982" t="s">
        <v>1929</v>
      </c>
      <c r="L3982" s="18">
        <v>62701</v>
      </c>
      <c r="M3982">
        <v>984</v>
      </c>
      <c r="N3982">
        <v>1218</v>
      </c>
      <c r="O3982">
        <v>234</v>
      </c>
      <c r="P3982" t="s">
        <v>24</v>
      </c>
      <c r="Q3982" t="s">
        <v>25</v>
      </c>
      <c r="R3982" s="19" t="s">
        <v>15</v>
      </c>
    </row>
    <row r="3983" spans="1:18" x14ac:dyDescent="0.3">
      <c r="A3983" s="17" t="s">
        <v>33214</v>
      </c>
      <c r="B3983" t="s">
        <v>33213</v>
      </c>
      <c r="C3983" s="17">
        <v>35062513</v>
      </c>
      <c r="D3983" t="s">
        <v>33140</v>
      </c>
      <c r="E3983" t="s">
        <v>33141</v>
      </c>
      <c r="F3983" t="s">
        <v>33215</v>
      </c>
      <c r="G3983" t="s">
        <v>33216</v>
      </c>
      <c r="H3983" t="s">
        <v>1929</v>
      </c>
      <c r="I3983" s="18">
        <v>61874</v>
      </c>
      <c r="J3983" t="s">
        <v>23</v>
      </c>
      <c r="K3983" t="s">
        <v>1929</v>
      </c>
      <c r="L3983" s="18">
        <v>62701</v>
      </c>
      <c r="M3983">
        <v>984</v>
      </c>
      <c r="N3983">
        <v>1071</v>
      </c>
      <c r="O3983">
        <v>87</v>
      </c>
      <c r="P3983" t="s">
        <v>24</v>
      </c>
      <c r="Q3983" t="s">
        <v>25</v>
      </c>
      <c r="R3983" s="19" t="s">
        <v>15</v>
      </c>
    </row>
    <row r="3984" spans="1:18" x14ac:dyDescent="0.3">
      <c r="A3984" s="17" t="s">
        <v>33218</v>
      </c>
      <c r="B3984" t="s">
        <v>33217</v>
      </c>
      <c r="C3984" s="17">
        <v>35062513</v>
      </c>
      <c r="D3984" t="s">
        <v>33140</v>
      </c>
      <c r="E3984" t="s">
        <v>33141</v>
      </c>
      <c r="F3984" t="s">
        <v>33219</v>
      </c>
      <c r="G3984" t="s">
        <v>32548</v>
      </c>
      <c r="H3984" t="s">
        <v>1929</v>
      </c>
      <c r="I3984" s="18">
        <v>62025</v>
      </c>
      <c r="J3984" t="s">
        <v>23</v>
      </c>
      <c r="K3984" t="s">
        <v>1929</v>
      </c>
      <c r="L3984" s="18">
        <v>62701</v>
      </c>
      <c r="M3984">
        <v>984</v>
      </c>
      <c r="N3984">
        <v>1644</v>
      </c>
      <c r="O3984">
        <v>660</v>
      </c>
      <c r="P3984" t="s">
        <v>24</v>
      </c>
      <c r="Q3984" t="s">
        <v>25</v>
      </c>
      <c r="R3984" s="19" t="s">
        <v>15</v>
      </c>
    </row>
    <row r="3985" spans="1:18" x14ac:dyDescent="0.3">
      <c r="A3985" s="17" t="s">
        <v>33221</v>
      </c>
      <c r="B3985" t="s">
        <v>33220</v>
      </c>
      <c r="C3985" s="17">
        <v>35062513</v>
      </c>
      <c r="D3985" t="s">
        <v>33140</v>
      </c>
      <c r="E3985" t="s">
        <v>33141</v>
      </c>
      <c r="F3985" t="s">
        <v>33222</v>
      </c>
      <c r="G3985" t="s">
        <v>33223</v>
      </c>
      <c r="H3985" t="s">
        <v>1929</v>
      </c>
      <c r="I3985" s="18">
        <v>62034</v>
      </c>
      <c r="J3985" t="s">
        <v>23</v>
      </c>
      <c r="K3985" t="s">
        <v>1929</v>
      </c>
      <c r="L3985" s="18">
        <v>62701</v>
      </c>
      <c r="M3985">
        <v>984</v>
      </c>
      <c r="N3985">
        <v>1644</v>
      </c>
      <c r="O3985">
        <v>660</v>
      </c>
      <c r="P3985" t="s">
        <v>24</v>
      </c>
      <c r="Q3985" t="s">
        <v>25</v>
      </c>
      <c r="R3985" s="19" t="s">
        <v>15</v>
      </c>
    </row>
    <row r="3986" spans="1:18" x14ac:dyDescent="0.3">
      <c r="A3986" s="17" t="s">
        <v>33225</v>
      </c>
      <c r="B3986" t="s">
        <v>33224</v>
      </c>
      <c r="C3986" s="17">
        <v>35062513</v>
      </c>
      <c r="D3986" t="s">
        <v>33140</v>
      </c>
      <c r="E3986" t="s">
        <v>33141</v>
      </c>
      <c r="F3986" t="s">
        <v>33226</v>
      </c>
      <c r="G3986" t="s">
        <v>33227</v>
      </c>
      <c r="H3986" t="s">
        <v>1929</v>
      </c>
      <c r="I3986" s="18">
        <v>62221</v>
      </c>
      <c r="J3986" t="s">
        <v>23</v>
      </c>
      <c r="K3986" t="s">
        <v>1929</v>
      </c>
      <c r="L3986" s="18">
        <v>62701</v>
      </c>
      <c r="M3986">
        <v>984</v>
      </c>
      <c r="N3986">
        <v>1119</v>
      </c>
      <c r="O3986">
        <v>135</v>
      </c>
      <c r="P3986" t="s">
        <v>24</v>
      </c>
      <c r="Q3986" t="s">
        <v>25</v>
      </c>
      <c r="R3986" s="19" t="s">
        <v>15</v>
      </c>
    </row>
    <row r="3987" spans="1:18" x14ac:dyDescent="0.3">
      <c r="A3987" s="17" t="s">
        <v>33232</v>
      </c>
      <c r="B3987" t="s">
        <v>33231</v>
      </c>
      <c r="C3987" s="17">
        <v>35062513</v>
      </c>
      <c r="D3987" t="s">
        <v>33140</v>
      </c>
      <c r="E3987" t="s">
        <v>33141</v>
      </c>
      <c r="F3987" t="s">
        <v>33233</v>
      </c>
      <c r="G3987" t="s">
        <v>5662</v>
      </c>
      <c r="H3987" t="s">
        <v>1929</v>
      </c>
      <c r="I3987" s="18">
        <v>62522</v>
      </c>
      <c r="J3987" t="s">
        <v>23</v>
      </c>
      <c r="K3987" t="s">
        <v>1929</v>
      </c>
      <c r="L3987" s="18">
        <v>62701</v>
      </c>
      <c r="M3987">
        <v>984</v>
      </c>
      <c r="N3987">
        <v>984</v>
      </c>
      <c r="O3987">
        <v>0</v>
      </c>
      <c r="P3987" t="s">
        <v>26</v>
      </c>
      <c r="Q3987" t="s">
        <v>26</v>
      </c>
      <c r="R3987" s="19" t="s">
        <v>31</v>
      </c>
    </row>
    <row r="3988" spans="1:18" x14ac:dyDescent="0.3">
      <c r="A3988" s="17" t="s">
        <v>33235</v>
      </c>
      <c r="B3988" t="s">
        <v>33234</v>
      </c>
      <c r="C3988" s="17">
        <v>35062513</v>
      </c>
      <c r="D3988" t="s">
        <v>33140</v>
      </c>
      <c r="E3988" t="s">
        <v>33141</v>
      </c>
      <c r="F3988" t="s">
        <v>33236</v>
      </c>
      <c r="G3988" t="s">
        <v>3950</v>
      </c>
      <c r="H3988" t="s">
        <v>1929</v>
      </c>
      <c r="I3988" s="18">
        <v>62704</v>
      </c>
      <c r="J3988" t="s">
        <v>23</v>
      </c>
      <c r="K3988" t="s">
        <v>1929</v>
      </c>
      <c r="L3988" s="18">
        <v>62701</v>
      </c>
      <c r="M3988">
        <v>984</v>
      </c>
      <c r="N3988">
        <v>984</v>
      </c>
      <c r="O3988">
        <v>0</v>
      </c>
      <c r="P3988" t="s">
        <v>26</v>
      </c>
      <c r="Q3988" t="s">
        <v>26</v>
      </c>
      <c r="R3988" s="19" t="s">
        <v>31</v>
      </c>
    </row>
    <row r="3989" spans="1:18" x14ac:dyDescent="0.3">
      <c r="A3989" s="17" t="s">
        <v>33238</v>
      </c>
      <c r="B3989" t="s">
        <v>33237</v>
      </c>
      <c r="C3989" s="17">
        <v>35062513</v>
      </c>
      <c r="D3989" t="s">
        <v>33140</v>
      </c>
      <c r="E3989" t="s">
        <v>33141</v>
      </c>
      <c r="F3989" t="s">
        <v>33239</v>
      </c>
      <c r="G3989" t="s">
        <v>3950</v>
      </c>
      <c r="H3989" t="s">
        <v>1929</v>
      </c>
      <c r="I3989" s="18">
        <v>62704</v>
      </c>
      <c r="J3989" t="s">
        <v>23</v>
      </c>
      <c r="K3989" t="s">
        <v>1929</v>
      </c>
      <c r="L3989" s="18">
        <v>62701</v>
      </c>
      <c r="M3989">
        <v>984</v>
      </c>
      <c r="N3989">
        <v>984</v>
      </c>
      <c r="O3989">
        <v>0</v>
      </c>
      <c r="P3989" t="s">
        <v>26</v>
      </c>
      <c r="Q3989" t="s">
        <v>26</v>
      </c>
      <c r="R3989" s="19" t="s">
        <v>31</v>
      </c>
    </row>
    <row r="3990" spans="1:18" x14ac:dyDescent="0.3">
      <c r="A3990" s="17" t="s">
        <v>33229</v>
      </c>
      <c r="B3990" t="s">
        <v>33228</v>
      </c>
      <c r="C3990" s="17">
        <v>35062513</v>
      </c>
      <c r="D3990" t="s">
        <v>33140</v>
      </c>
      <c r="E3990" t="s">
        <v>33141</v>
      </c>
      <c r="F3990" t="s">
        <v>33230</v>
      </c>
      <c r="G3990" t="s">
        <v>1203</v>
      </c>
      <c r="H3990" t="s">
        <v>1929</v>
      </c>
      <c r="I3990" s="18">
        <v>62959</v>
      </c>
      <c r="J3990" t="s">
        <v>23</v>
      </c>
      <c r="K3990" t="s">
        <v>1929</v>
      </c>
      <c r="L3990" s="18">
        <v>62701</v>
      </c>
      <c r="M3990">
        <v>984</v>
      </c>
      <c r="N3990">
        <v>1218</v>
      </c>
      <c r="O3990">
        <v>234</v>
      </c>
      <c r="P3990" t="s">
        <v>24</v>
      </c>
      <c r="Q3990" t="s">
        <v>25</v>
      </c>
      <c r="R3990" s="19" t="s">
        <v>15</v>
      </c>
    </row>
    <row r="3991" spans="1:18" x14ac:dyDescent="0.3">
      <c r="A3991" s="17" t="s">
        <v>22136</v>
      </c>
      <c r="B3991" t="s">
        <v>22135</v>
      </c>
      <c r="C3991" s="17">
        <v>25080413</v>
      </c>
      <c r="D3991" t="s">
        <v>22133</v>
      </c>
      <c r="E3991" t="s">
        <v>22134</v>
      </c>
      <c r="F3991" t="s">
        <v>22137</v>
      </c>
      <c r="G3991" t="s">
        <v>3934</v>
      </c>
      <c r="H3991" t="s">
        <v>1929</v>
      </c>
      <c r="I3991" s="18">
        <v>60616</v>
      </c>
      <c r="J3991" t="s">
        <v>23</v>
      </c>
      <c r="K3991" t="s">
        <v>1929</v>
      </c>
      <c r="L3991" s="18">
        <v>60185</v>
      </c>
      <c r="M3991">
        <v>2058</v>
      </c>
      <c r="N3991">
        <v>2058</v>
      </c>
      <c r="O3991">
        <v>0</v>
      </c>
      <c r="P3991" t="s">
        <v>26</v>
      </c>
      <c r="Q3991" t="s">
        <v>26</v>
      </c>
      <c r="R3991" s="19" t="s">
        <v>31</v>
      </c>
    </row>
    <row r="3992" spans="1:18" x14ac:dyDescent="0.3">
      <c r="A3992" s="17" t="s">
        <v>19392</v>
      </c>
      <c r="B3992" t="s">
        <v>19391</v>
      </c>
      <c r="C3992" s="17">
        <v>15016213</v>
      </c>
      <c r="D3992" t="s">
        <v>19389</v>
      </c>
      <c r="E3992" t="s">
        <v>19390</v>
      </c>
      <c r="F3992" t="s">
        <v>19393</v>
      </c>
      <c r="G3992" t="s">
        <v>14401</v>
      </c>
      <c r="H3992" t="s">
        <v>1929</v>
      </c>
      <c r="I3992" s="18">
        <v>60189</v>
      </c>
      <c r="J3992" t="s">
        <v>23</v>
      </c>
      <c r="K3992" t="s">
        <v>1929</v>
      </c>
      <c r="L3992" s="18">
        <v>60506</v>
      </c>
      <c r="M3992">
        <v>2058</v>
      </c>
      <c r="N3992">
        <v>2058</v>
      </c>
      <c r="O3992">
        <v>0</v>
      </c>
      <c r="P3992" t="s">
        <v>26</v>
      </c>
      <c r="Q3992" t="s">
        <v>26</v>
      </c>
      <c r="R3992" s="19" t="s">
        <v>31</v>
      </c>
    </row>
    <row r="3993" spans="1:18" x14ac:dyDescent="0.3">
      <c r="A3993" s="17" t="s">
        <v>21925</v>
      </c>
      <c r="B3993" t="s">
        <v>21924</v>
      </c>
      <c r="C3993" s="17">
        <v>25040813</v>
      </c>
      <c r="D3993" t="s">
        <v>21923</v>
      </c>
      <c r="E3993" t="s">
        <v>21924</v>
      </c>
      <c r="F3993" t="s">
        <v>21926</v>
      </c>
      <c r="G3993" t="s">
        <v>21927</v>
      </c>
      <c r="H3993" t="s">
        <v>1929</v>
      </c>
      <c r="I3993" s="18">
        <v>60501</v>
      </c>
      <c r="J3993" t="s">
        <v>23</v>
      </c>
      <c r="K3993" t="s">
        <v>1929</v>
      </c>
      <c r="L3993" s="18">
        <v>60148</v>
      </c>
      <c r="M3993">
        <v>2058</v>
      </c>
      <c r="N3993">
        <v>2058</v>
      </c>
      <c r="O3993">
        <v>0</v>
      </c>
      <c r="P3993" t="s">
        <v>26</v>
      </c>
      <c r="Q3993" t="s">
        <v>26</v>
      </c>
      <c r="R3993" s="19" t="s">
        <v>31</v>
      </c>
    </row>
    <row r="3994" spans="1:18" x14ac:dyDescent="0.3">
      <c r="A3994" s="17" t="s">
        <v>11486</v>
      </c>
      <c r="B3994" t="s">
        <v>11485</v>
      </c>
      <c r="C3994" s="17">
        <v>14909416</v>
      </c>
      <c r="D3994" t="s">
        <v>11483</v>
      </c>
      <c r="E3994" t="s">
        <v>11484</v>
      </c>
      <c r="F3994" t="s">
        <v>11487</v>
      </c>
      <c r="G3994" t="s">
        <v>4035</v>
      </c>
      <c r="H3994" t="s">
        <v>257</v>
      </c>
      <c r="I3994" s="18">
        <v>67301</v>
      </c>
      <c r="J3994" t="s">
        <v>23</v>
      </c>
      <c r="K3994" t="s">
        <v>257</v>
      </c>
      <c r="L3994" s="18">
        <v>67301</v>
      </c>
      <c r="M3994">
        <v>1194</v>
      </c>
      <c r="N3994">
        <v>1194</v>
      </c>
      <c r="O3994">
        <v>0</v>
      </c>
      <c r="P3994" t="s">
        <v>26</v>
      </c>
      <c r="Q3994" t="s">
        <v>26</v>
      </c>
      <c r="R3994" s="19" t="s">
        <v>31</v>
      </c>
    </row>
    <row r="3995" spans="1:18" x14ac:dyDescent="0.3">
      <c r="A3995" s="17" t="s">
        <v>3599</v>
      </c>
      <c r="B3995" t="s">
        <v>3598</v>
      </c>
      <c r="C3995" s="17">
        <v>11810114</v>
      </c>
      <c r="D3995" t="s">
        <v>3596</v>
      </c>
      <c r="E3995" t="s">
        <v>3597</v>
      </c>
      <c r="F3995" t="s">
        <v>3600</v>
      </c>
      <c r="G3995" t="s">
        <v>3601</v>
      </c>
      <c r="H3995" t="s">
        <v>3602</v>
      </c>
      <c r="I3995" s="18">
        <v>46202</v>
      </c>
      <c r="J3995" t="s">
        <v>23</v>
      </c>
      <c r="K3995" t="s">
        <v>3602</v>
      </c>
      <c r="L3995" s="18">
        <v>46202</v>
      </c>
      <c r="M3995">
        <v>1434</v>
      </c>
      <c r="N3995">
        <v>1434</v>
      </c>
      <c r="O3995">
        <v>0</v>
      </c>
      <c r="P3995" t="s">
        <v>26</v>
      </c>
      <c r="Q3995" t="s">
        <v>26</v>
      </c>
      <c r="R3995" s="19" t="s">
        <v>31</v>
      </c>
    </row>
    <row r="3996" spans="1:18" x14ac:dyDescent="0.3">
      <c r="A3996" s="17" t="s">
        <v>3604</v>
      </c>
      <c r="B3996" t="s">
        <v>3603</v>
      </c>
      <c r="C3996" s="17">
        <v>11810114</v>
      </c>
      <c r="D3996" t="s">
        <v>3596</v>
      </c>
      <c r="E3996" t="s">
        <v>3597</v>
      </c>
      <c r="F3996" t="s">
        <v>3605</v>
      </c>
      <c r="G3996" t="s">
        <v>3601</v>
      </c>
      <c r="H3996" t="s">
        <v>3602</v>
      </c>
      <c r="I3996" s="18">
        <v>46202</v>
      </c>
      <c r="J3996" t="s">
        <v>23</v>
      </c>
      <c r="K3996" t="s">
        <v>3602</v>
      </c>
      <c r="L3996" s="18">
        <v>46202</v>
      </c>
      <c r="M3996">
        <v>1434</v>
      </c>
      <c r="N3996">
        <v>1434</v>
      </c>
      <c r="O3996">
        <v>0</v>
      </c>
      <c r="P3996" t="s">
        <v>26</v>
      </c>
      <c r="Q3996" t="s">
        <v>26</v>
      </c>
      <c r="R3996" s="19" t="s">
        <v>31</v>
      </c>
    </row>
    <row r="3997" spans="1:18" x14ac:dyDescent="0.3">
      <c r="A3997" s="17" t="s">
        <v>3607</v>
      </c>
      <c r="B3997" t="s">
        <v>3606</v>
      </c>
      <c r="C3997" s="17">
        <v>11810114</v>
      </c>
      <c r="D3997" t="s">
        <v>3596</v>
      </c>
      <c r="E3997" t="s">
        <v>3597</v>
      </c>
      <c r="F3997" t="s">
        <v>3608</v>
      </c>
      <c r="G3997" t="s">
        <v>3601</v>
      </c>
      <c r="H3997" t="s">
        <v>3602</v>
      </c>
      <c r="I3997" s="18">
        <v>46202</v>
      </c>
      <c r="J3997" t="s">
        <v>23</v>
      </c>
      <c r="K3997" t="s">
        <v>3602</v>
      </c>
      <c r="L3997" s="18">
        <v>46202</v>
      </c>
      <c r="M3997">
        <v>1434</v>
      </c>
      <c r="N3997">
        <v>1434</v>
      </c>
      <c r="O3997">
        <v>0</v>
      </c>
      <c r="P3997" t="s">
        <v>26</v>
      </c>
      <c r="Q3997" t="s">
        <v>26</v>
      </c>
      <c r="R3997" s="19" t="s">
        <v>31</v>
      </c>
    </row>
    <row r="3998" spans="1:18" x14ac:dyDescent="0.3">
      <c r="A3998" s="17" t="s">
        <v>3610</v>
      </c>
      <c r="B3998" t="s">
        <v>3609</v>
      </c>
      <c r="C3998" s="17">
        <v>11810114</v>
      </c>
      <c r="D3998" t="s">
        <v>3596</v>
      </c>
      <c r="E3998" t="s">
        <v>3597</v>
      </c>
      <c r="F3998" t="s">
        <v>3611</v>
      </c>
      <c r="G3998" t="s">
        <v>3601</v>
      </c>
      <c r="H3998" t="s">
        <v>3602</v>
      </c>
      <c r="I3998" s="18">
        <v>46202</v>
      </c>
      <c r="J3998" t="s">
        <v>23</v>
      </c>
      <c r="K3998" t="s">
        <v>3602</v>
      </c>
      <c r="L3998" s="18">
        <v>46202</v>
      </c>
      <c r="M3998">
        <v>1434</v>
      </c>
      <c r="N3998">
        <v>1434</v>
      </c>
      <c r="O3998">
        <v>0</v>
      </c>
      <c r="P3998" t="s">
        <v>26</v>
      </c>
      <c r="Q3998" t="s">
        <v>26</v>
      </c>
      <c r="R3998" s="19" t="s">
        <v>31</v>
      </c>
    </row>
    <row r="3999" spans="1:18" x14ac:dyDescent="0.3">
      <c r="A3999" s="17" t="s">
        <v>3613</v>
      </c>
      <c r="B3999" t="s">
        <v>3612</v>
      </c>
      <c r="C3999" s="17">
        <v>11810114</v>
      </c>
      <c r="D3999" t="s">
        <v>3596</v>
      </c>
      <c r="E3999" t="s">
        <v>3597</v>
      </c>
      <c r="F3999" t="s">
        <v>3614</v>
      </c>
      <c r="G3999" t="s">
        <v>3601</v>
      </c>
      <c r="H3999" t="s">
        <v>3602</v>
      </c>
      <c r="I3999" s="18">
        <v>46206</v>
      </c>
      <c r="J3999" t="s">
        <v>23</v>
      </c>
      <c r="K3999" t="s">
        <v>3602</v>
      </c>
      <c r="L3999" s="18">
        <v>46202</v>
      </c>
      <c r="M3999">
        <v>1434</v>
      </c>
      <c r="N3999">
        <v>1434</v>
      </c>
      <c r="O3999">
        <v>0</v>
      </c>
      <c r="P3999" t="s">
        <v>26</v>
      </c>
      <c r="Q3999" t="s">
        <v>26</v>
      </c>
      <c r="R3999" s="19" t="s">
        <v>31</v>
      </c>
    </row>
    <row r="4000" spans="1:18" x14ac:dyDescent="0.3">
      <c r="A4000" s="17" t="s">
        <v>4812</v>
      </c>
      <c r="B4000" t="s">
        <v>4811</v>
      </c>
      <c r="C4000" s="17">
        <v>11902114</v>
      </c>
      <c r="D4000" t="s">
        <v>4809</v>
      </c>
      <c r="E4000" t="s">
        <v>4810</v>
      </c>
      <c r="F4000" t="s">
        <v>4813</v>
      </c>
      <c r="G4000" t="s">
        <v>4814</v>
      </c>
      <c r="H4000" t="s">
        <v>3602</v>
      </c>
      <c r="I4000" s="18">
        <v>46516</v>
      </c>
      <c r="J4000" t="s">
        <v>23</v>
      </c>
      <c r="K4000" t="s">
        <v>3602</v>
      </c>
      <c r="L4000" s="18">
        <v>46634</v>
      </c>
      <c r="M4000">
        <v>1341</v>
      </c>
      <c r="N4000">
        <v>1266</v>
      </c>
      <c r="O4000">
        <v>-75</v>
      </c>
      <c r="P4000" t="s">
        <v>48</v>
      </c>
      <c r="Q4000" t="s">
        <v>25</v>
      </c>
      <c r="R4000" s="19" t="s">
        <v>31</v>
      </c>
    </row>
    <row r="4001" spans="1:18" x14ac:dyDescent="0.3">
      <c r="A4001" s="17" t="s">
        <v>4816</v>
      </c>
      <c r="B4001" t="s">
        <v>4815</v>
      </c>
      <c r="C4001" s="17">
        <v>11902114</v>
      </c>
      <c r="D4001" t="s">
        <v>4809</v>
      </c>
      <c r="E4001" t="s">
        <v>4810</v>
      </c>
      <c r="F4001" t="s">
        <v>4817</v>
      </c>
      <c r="G4001" t="s">
        <v>3637</v>
      </c>
      <c r="H4001" t="s">
        <v>3602</v>
      </c>
      <c r="I4001" s="18">
        <v>46601</v>
      </c>
      <c r="J4001" t="s">
        <v>23</v>
      </c>
      <c r="K4001" t="s">
        <v>3602</v>
      </c>
      <c r="L4001" s="18">
        <v>46634</v>
      </c>
      <c r="M4001">
        <v>1341</v>
      </c>
      <c r="N4001">
        <v>1341</v>
      </c>
      <c r="O4001">
        <v>0</v>
      </c>
      <c r="P4001" t="s">
        <v>26</v>
      </c>
      <c r="Q4001" t="s">
        <v>26</v>
      </c>
      <c r="R4001" s="19" t="s">
        <v>31</v>
      </c>
    </row>
    <row r="4002" spans="1:18" x14ac:dyDescent="0.3">
      <c r="A4002" s="17" t="s">
        <v>21279</v>
      </c>
      <c r="B4002" t="s">
        <v>21278</v>
      </c>
      <c r="C4002" s="17">
        <v>24900423</v>
      </c>
      <c r="D4002" t="s">
        <v>21276</v>
      </c>
      <c r="E4002" t="s">
        <v>21277</v>
      </c>
      <c r="F4002" t="s">
        <v>21280</v>
      </c>
      <c r="G4002" t="s">
        <v>779</v>
      </c>
      <c r="H4002" t="s">
        <v>771</v>
      </c>
      <c r="I4002" s="18">
        <v>55435</v>
      </c>
      <c r="J4002" t="s">
        <v>23</v>
      </c>
      <c r="K4002" t="s">
        <v>771</v>
      </c>
      <c r="L4002" s="18">
        <v>55401</v>
      </c>
      <c r="M4002">
        <v>1701</v>
      </c>
      <c r="N4002">
        <v>1701</v>
      </c>
      <c r="O4002">
        <v>0</v>
      </c>
      <c r="P4002" t="s">
        <v>26</v>
      </c>
      <c r="Q4002" t="s">
        <v>26</v>
      </c>
      <c r="R4002" s="19" t="s">
        <v>31</v>
      </c>
    </row>
    <row r="4003" spans="1:18" x14ac:dyDescent="0.3">
      <c r="A4003" s="17" t="s">
        <v>22057</v>
      </c>
      <c r="B4003" t="s">
        <v>22056</v>
      </c>
      <c r="C4003" s="17">
        <v>25062413</v>
      </c>
      <c r="D4003" t="s">
        <v>22055</v>
      </c>
      <c r="E4003" t="s">
        <v>22056</v>
      </c>
      <c r="F4003" t="s">
        <v>22058</v>
      </c>
      <c r="G4003" t="s">
        <v>22059</v>
      </c>
      <c r="H4003" t="s">
        <v>1929</v>
      </c>
      <c r="I4003" s="18">
        <v>62832</v>
      </c>
      <c r="J4003" t="s">
        <v>23</v>
      </c>
      <c r="K4003" t="s">
        <v>1929</v>
      </c>
      <c r="L4003" s="18">
        <v>60173</v>
      </c>
      <c r="M4003">
        <v>2058</v>
      </c>
      <c r="N4003">
        <v>1143</v>
      </c>
      <c r="O4003">
        <v>-915</v>
      </c>
      <c r="P4003" t="s">
        <v>48</v>
      </c>
      <c r="Q4003" t="s">
        <v>25</v>
      </c>
      <c r="R4003" s="19" t="s">
        <v>31</v>
      </c>
    </row>
    <row r="4004" spans="1:18" x14ac:dyDescent="0.3">
      <c r="A4004" s="17" t="s">
        <v>11832</v>
      </c>
      <c r="B4004" t="s">
        <v>11831</v>
      </c>
      <c r="C4004" s="17">
        <v>14911415</v>
      </c>
      <c r="D4004" t="s">
        <v>11821</v>
      </c>
      <c r="E4004" t="s">
        <v>11822</v>
      </c>
      <c r="F4004" t="s">
        <v>11833</v>
      </c>
      <c r="G4004" t="s">
        <v>11834</v>
      </c>
      <c r="H4004" t="s">
        <v>838</v>
      </c>
      <c r="I4004" s="18">
        <v>50511</v>
      </c>
      <c r="J4004" t="s">
        <v>23</v>
      </c>
      <c r="K4004" t="s">
        <v>838</v>
      </c>
      <c r="L4004" s="18">
        <v>51334</v>
      </c>
      <c r="M4004">
        <v>1143</v>
      </c>
      <c r="N4004">
        <v>1119</v>
      </c>
      <c r="O4004">
        <v>-24</v>
      </c>
      <c r="P4004" t="s">
        <v>48</v>
      </c>
      <c r="Q4004" t="s">
        <v>25</v>
      </c>
      <c r="R4004" s="19" t="s">
        <v>31</v>
      </c>
    </row>
    <row r="4005" spans="1:18" x14ac:dyDescent="0.3">
      <c r="A4005" s="17" t="s">
        <v>11824</v>
      </c>
      <c r="B4005" t="s">
        <v>11823</v>
      </c>
      <c r="C4005" s="17">
        <v>14911415</v>
      </c>
      <c r="D4005" t="s">
        <v>11821</v>
      </c>
      <c r="E4005" t="s">
        <v>11822</v>
      </c>
      <c r="F4005" t="s">
        <v>11825</v>
      </c>
      <c r="G4005" t="s">
        <v>11826</v>
      </c>
      <c r="H4005" t="s">
        <v>838</v>
      </c>
      <c r="I4005" s="18">
        <v>51301</v>
      </c>
      <c r="J4005" t="s">
        <v>23</v>
      </c>
      <c r="K4005" t="s">
        <v>838</v>
      </c>
      <c r="L4005" s="18">
        <v>51334</v>
      </c>
      <c r="M4005">
        <v>1143</v>
      </c>
      <c r="N4005">
        <v>1194</v>
      </c>
      <c r="O4005">
        <v>51</v>
      </c>
      <c r="P4005" t="s">
        <v>24</v>
      </c>
      <c r="Q4005" t="s">
        <v>25</v>
      </c>
      <c r="R4005" s="19" t="s">
        <v>15</v>
      </c>
    </row>
    <row r="4006" spans="1:18" x14ac:dyDescent="0.3">
      <c r="A4006" s="17" t="s">
        <v>11828</v>
      </c>
      <c r="B4006" t="s">
        <v>11827</v>
      </c>
      <c r="C4006" s="17">
        <v>14911415</v>
      </c>
      <c r="D4006" t="s">
        <v>11821</v>
      </c>
      <c r="E4006" t="s">
        <v>11822</v>
      </c>
      <c r="F4006" t="s">
        <v>11829</v>
      </c>
      <c r="G4006" t="s">
        <v>11830</v>
      </c>
      <c r="H4006" t="s">
        <v>838</v>
      </c>
      <c r="I4006" s="18">
        <v>51360</v>
      </c>
      <c r="J4006" t="s">
        <v>23</v>
      </c>
      <c r="K4006" t="s">
        <v>838</v>
      </c>
      <c r="L4006" s="18">
        <v>51334</v>
      </c>
      <c r="M4006">
        <v>1143</v>
      </c>
      <c r="N4006">
        <v>1170</v>
      </c>
      <c r="O4006">
        <v>27</v>
      </c>
      <c r="P4006" t="s">
        <v>24</v>
      </c>
      <c r="Q4006" t="s">
        <v>25</v>
      </c>
      <c r="R4006" s="19" t="s">
        <v>15</v>
      </c>
    </row>
    <row r="4007" spans="1:18" x14ac:dyDescent="0.3">
      <c r="A4007" s="17" t="s">
        <v>22140</v>
      </c>
      <c r="B4007" t="s">
        <v>22139</v>
      </c>
      <c r="C4007" s="17">
        <v>25080813</v>
      </c>
      <c r="D4007" t="s">
        <v>22138</v>
      </c>
      <c r="E4007" t="s">
        <v>22139</v>
      </c>
      <c r="F4007" t="s">
        <v>22141</v>
      </c>
      <c r="G4007" t="s">
        <v>22142</v>
      </c>
      <c r="H4007" t="s">
        <v>1929</v>
      </c>
      <c r="I4007" s="18">
        <v>62948</v>
      </c>
      <c r="J4007" t="s">
        <v>23</v>
      </c>
      <c r="K4007" t="s">
        <v>1929</v>
      </c>
      <c r="L4007" s="18">
        <v>60173</v>
      </c>
      <c r="M4007">
        <v>2058</v>
      </c>
      <c r="N4007">
        <v>1218</v>
      </c>
      <c r="O4007">
        <v>-840</v>
      </c>
      <c r="P4007" t="s">
        <v>48</v>
      </c>
      <c r="Q4007" t="s">
        <v>25</v>
      </c>
      <c r="R4007" s="19" t="s">
        <v>31</v>
      </c>
    </row>
    <row r="4008" spans="1:18" x14ac:dyDescent="0.3">
      <c r="A4008" s="17" t="s">
        <v>11423</v>
      </c>
      <c r="B4008" t="s">
        <v>11422</v>
      </c>
      <c r="C4008" s="17">
        <v>14909414</v>
      </c>
      <c r="D4008" t="s">
        <v>11420</v>
      </c>
      <c r="E4008" t="s">
        <v>11421</v>
      </c>
      <c r="F4008" t="s">
        <v>11424</v>
      </c>
      <c r="G4008" t="s">
        <v>4673</v>
      </c>
      <c r="H4008" t="s">
        <v>3602</v>
      </c>
      <c r="I4008" s="18">
        <v>46032</v>
      </c>
      <c r="J4008" t="s">
        <v>23</v>
      </c>
      <c r="K4008" t="s">
        <v>3602</v>
      </c>
      <c r="L4008" s="18">
        <v>46208</v>
      </c>
      <c r="M4008">
        <v>1434</v>
      </c>
      <c r="N4008">
        <v>1434</v>
      </c>
      <c r="O4008">
        <v>0</v>
      </c>
      <c r="P4008" t="s">
        <v>26</v>
      </c>
      <c r="Q4008" t="s">
        <v>26</v>
      </c>
      <c r="R4008" s="19" t="s">
        <v>31</v>
      </c>
    </row>
    <row r="4009" spans="1:18" x14ac:dyDescent="0.3">
      <c r="A4009" s="17" t="s">
        <v>11426</v>
      </c>
      <c r="B4009" t="s">
        <v>11425</v>
      </c>
      <c r="C4009" s="17">
        <v>14909414</v>
      </c>
      <c r="D4009" t="s">
        <v>11420</v>
      </c>
      <c r="E4009" t="s">
        <v>11421</v>
      </c>
      <c r="F4009" t="s">
        <v>11427</v>
      </c>
      <c r="G4009" t="s">
        <v>11428</v>
      </c>
      <c r="H4009" t="s">
        <v>3602</v>
      </c>
      <c r="I4009" s="18">
        <v>46060</v>
      </c>
      <c r="J4009" t="s">
        <v>23</v>
      </c>
      <c r="K4009" t="s">
        <v>3602</v>
      </c>
      <c r="L4009" s="18">
        <v>46208</v>
      </c>
      <c r="M4009">
        <v>1434</v>
      </c>
      <c r="N4009">
        <v>1434</v>
      </c>
      <c r="O4009">
        <v>0</v>
      </c>
      <c r="P4009" t="s">
        <v>26</v>
      </c>
      <c r="Q4009" t="s">
        <v>26</v>
      </c>
      <c r="R4009" s="19" t="s">
        <v>31</v>
      </c>
    </row>
    <row r="4010" spans="1:18" x14ac:dyDescent="0.3">
      <c r="A4010" s="17" t="s">
        <v>11430</v>
      </c>
      <c r="B4010" t="s">
        <v>11429</v>
      </c>
      <c r="C4010" s="17">
        <v>14909414</v>
      </c>
      <c r="D4010" t="s">
        <v>11420</v>
      </c>
      <c r="E4010" t="s">
        <v>11421</v>
      </c>
      <c r="F4010" t="s">
        <v>11431</v>
      </c>
      <c r="G4010" t="s">
        <v>11432</v>
      </c>
      <c r="H4010" t="s">
        <v>3602</v>
      </c>
      <c r="I4010" s="18">
        <v>46107</v>
      </c>
      <c r="J4010" t="s">
        <v>23</v>
      </c>
      <c r="K4010" t="s">
        <v>3602</v>
      </c>
      <c r="L4010" s="18">
        <v>46208</v>
      </c>
      <c r="M4010">
        <v>1434</v>
      </c>
      <c r="N4010">
        <v>1434</v>
      </c>
      <c r="O4010">
        <v>0</v>
      </c>
      <c r="P4010" t="s">
        <v>26</v>
      </c>
      <c r="Q4010" t="s">
        <v>26</v>
      </c>
      <c r="R4010" s="19" t="s">
        <v>31</v>
      </c>
    </row>
    <row r="4011" spans="1:18" x14ac:dyDescent="0.3">
      <c r="A4011" s="17" t="s">
        <v>11433</v>
      </c>
      <c r="B4011" t="s">
        <v>4647</v>
      </c>
      <c r="C4011" s="17">
        <v>14909414</v>
      </c>
      <c r="D4011" t="s">
        <v>11420</v>
      </c>
      <c r="E4011" t="s">
        <v>11421</v>
      </c>
      <c r="F4011" t="s">
        <v>11434</v>
      </c>
      <c r="G4011" t="s">
        <v>4647</v>
      </c>
      <c r="H4011" t="s">
        <v>3602</v>
      </c>
      <c r="I4011" s="18">
        <v>46123</v>
      </c>
      <c r="J4011" t="s">
        <v>23</v>
      </c>
      <c r="K4011" t="s">
        <v>3602</v>
      </c>
      <c r="L4011" s="18">
        <v>46208</v>
      </c>
      <c r="M4011">
        <v>1434</v>
      </c>
      <c r="N4011">
        <v>1434</v>
      </c>
      <c r="O4011">
        <v>0</v>
      </c>
      <c r="P4011" t="s">
        <v>26</v>
      </c>
      <c r="Q4011" t="s">
        <v>26</v>
      </c>
      <c r="R4011" s="19" t="s">
        <v>31</v>
      </c>
    </row>
    <row r="4012" spans="1:18" x14ac:dyDescent="0.3">
      <c r="A4012" s="17" t="s">
        <v>11436</v>
      </c>
      <c r="B4012" t="s">
        <v>11435</v>
      </c>
      <c r="C4012" s="17">
        <v>14909414</v>
      </c>
      <c r="D4012" t="s">
        <v>11420</v>
      </c>
      <c r="E4012" t="s">
        <v>11421</v>
      </c>
      <c r="F4012" t="s">
        <v>11437</v>
      </c>
      <c r="G4012" t="s">
        <v>11438</v>
      </c>
      <c r="H4012" t="s">
        <v>3602</v>
      </c>
      <c r="I4012" s="18">
        <v>46181</v>
      </c>
      <c r="J4012" t="s">
        <v>23</v>
      </c>
      <c r="K4012" t="s">
        <v>3602</v>
      </c>
      <c r="L4012" s="18">
        <v>46208</v>
      </c>
      <c r="M4012">
        <v>1434</v>
      </c>
      <c r="N4012">
        <v>1434</v>
      </c>
      <c r="O4012">
        <v>0</v>
      </c>
      <c r="P4012" t="s">
        <v>26</v>
      </c>
      <c r="Q4012" t="s">
        <v>26</v>
      </c>
      <c r="R4012" s="19" t="s">
        <v>31</v>
      </c>
    </row>
    <row r="4013" spans="1:18" x14ac:dyDescent="0.3">
      <c r="A4013" s="17" t="s">
        <v>11440</v>
      </c>
      <c r="B4013" t="s">
        <v>11439</v>
      </c>
      <c r="C4013" s="17">
        <v>14909414</v>
      </c>
      <c r="D4013" t="s">
        <v>11420</v>
      </c>
      <c r="E4013" t="s">
        <v>11421</v>
      </c>
      <c r="F4013" t="s">
        <v>11441</v>
      </c>
      <c r="G4013" t="s">
        <v>3601</v>
      </c>
      <c r="H4013" t="s">
        <v>3602</v>
      </c>
      <c r="I4013" s="18">
        <v>46202</v>
      </c>
      <c r="J4013" t="s">
        <v>23</v>
      </c>
      <c r="K4013" t="s">
        <v>3602</v>
      </c>
      <c r="L4013" s="18">
        <v>46208</v>
      </c>
      <c r="M4013">
        <v>1434</v>
      </c>
      <c r="N4013">
        <v>1434</v>
      </c>
      <c r="O4013">
        <v>0</v>
      </c>
      <c r="P4013" t="s">
        <v>26</v>
      </c>
      <c r="Q4013" t="s">
        <v>26</v>
      </c>
      <c r="R4013" s="19" t="s">
        <v>31</v>
      </c>
    </row>
    <row r="4014" spans="1:18" x14ac:dyDescent="0.3">
      <c r="A4014" s="17" t="s">
        <v>11443</v>
      </c>
      <c r="B4014" t="s">
        <v>11442</v>
      </c>
      <c r="C4014" s="17">
        <v>14909414</v>
      </c>
      <c r="D4014" t="s">
        <v>11420</v>
      </c>
      <c r="E4014" t="s">
        <v>11421</v>
      </c>
      <c r="F4014" t="s">
        <v>11444</v>
      </c>
      <c r="G4014" t="s">
        <v>3601</v>
      </c>
      <c r="H4014" t="s">
        <v>3602</v>
      </c>
      <c r="I4014" s="18">
        <v>46202</v>
      </c>
      <c r="J4014" t="s">
        <v>23</v>
      </c>
      <c r="K4014" t="s">
        <v>3602</v>
      </c>
      <c r="L4014" s="18">
        <v>46208</v>
      </c>
      <c r="M4014">
        <v>1434</v>
      </c>
      <c r="N4014">
        <v>1434</v>
      </c>
      <c r="O4014">
        <v>0</v>
      </c>
      <c r="P4014" t="s">
        <v>26</v>
      </c>
      <c r="Q4014" t="s">
        <v>26</v>
      </c>
      <c r="R4014" s="19" t="s">
        <v>31</v>
      </c>
    </row>
    <row r="4015" spans="1:18" x14ac:dyDescent="0.3">
      <c r="A4015" s="17" t="s">
        <v>11446</v>
      </c>
      <c r="B4015" t="s">
        <v>11445</v>
      </c>
      <c r="C4015" s="17">
        <v>14909414</v>
      </c>
      <c r="D4015" t="s">
        <v>11420</v>
      </c>
      <c r="E4015" t="s">
        <v>11421</v>
      </c>
      <c r="F4015" t="s">
        <v>11447</v>
      </c>
      <c r="G4015" t="s">
        <v>3601</v>
      </c>
      <c r="H4015" t="s">
        <v>3602</v>
      </c>
      <c r="I4015" s="18">
        <v>46208</v>
      </c>
      <c r="J4015" t="s">
        <v>23</v>
      </c>
      <c r="K4015" t="s">
        <v>3602</v>
      </c>
      <c r="L4015" s="18">
        <v>46208</v>
      </c>
      <c r="M4015">
        <v>1434</v>
      </c>
      <c r="N4015">
        <v>1434</v>
      </c>
      <c r="O4015">
        <v>0</v>
      </c>
      <c r="P4015" t="s">
        <v>26</v>
      </c>
      <c r="Q4015" t="s">
        <v>26</v>
      </c>
      <c r="R4015" s="19" t="s">
        <v>31</v>
      </c>
    </row>
    <row r="4016" spans="1:18" x14ac:dyDescent="0.3">
      <c r="A4016" s="17" t="s">
        <v>11449</v>
      </c>
      <c r="B4016" t="s">
        <v>11448</v>
      </c>
      <c r="C4016" s="17">
        <v>14909414</v>
      </c>
      <c r="D4016" t="s">
        <v>11420</v>
      </c>
      <c r="E4016" t="s">
        <v>11421</v>
      </c>
      <c r="F4016" t="s">
        <v>11450</v>
      </c>
      <c r="G4016" t="s">
        <v>3601</v>
      </c>
      <c r="H4016" t="s">
        <v>3602</v>
      </c>
      <c r="I4016" s="18">
        <v>46208</v>
      </c>
      <c r="J4016" t="s">
        <v>23</v>
      </c>
      <c r="K4016" t="s">
        <v>3602</v>
      </c>
      <c r="L4016" s="18">
        <v>46208</v>
      </c>
      <c r="M4016">
        <v>1434</v>
      </c>
      <c r="N4016">
        <v>1434</v>
      </c>
      <c r="O4016">
        <v>0</v>
      </c>
      <c r="P4016" t="s">
        <v>26</v>
      </c>
      <c r="Q4016" t="s">
        <v>26</v>
      </c>
      <c r="R4016" s="19" t="s">
        <v>31</v>
      </c>
    </row>
    <row r="4017" spans="1:18" x14ac:dyDescent="0.3">
      <c r="A4017" s="17" t="s">
        <v>11452</v>
      </c>
      <c r="B4017" t="s">
        <v>11451</v>
      </c>
      <c r="C4017" s="17">
        <v>14909414</v>
      </c>
      <c r="D4017" t="s">
        <v>11420</v>
      </c>
      <c r="E4017" t="s">
        <v>11421</v>
      </c>
      <c r="F4017" t="s">
        <v>11453</v>
      </c>
      <c r="G4017" t="s">
        <v>3601</v>
      </c>
      <c r="H4017" t="s">
        <v>3602</v>
      </c>
      <c r="I4017" s="18">
        <v>46208</v>
      </c>
      <c r="J4017" t="s">
        <v>23</v>
      </c>
      <c r="K4017" t="s">
        <v>3602</v>
      </c>
      <c r="L4017" s="18">
        <v>46208</v>
      </c>
      <c r="M4017">
        <v>1434</v>
      </c>
      <c r="N4017">
        <v>1434</v>
      </c>
      <c r="O4017">
        <v>0</v>
      </c>
      <c r="P4017" t="s">
        <v>26</v>
      </c>
      <c r="Q4017" t="s">
        <v>26</v>
      </c>
      <c r="R4017" s="19" t="s">
        <v>31</v>
      </c>
    </row>
    <row r="4018" spans="1:18" x14ac:dyDescent="0.3">
      <c r="A4018" s="17" t="s">
        <v>11455</v>
      </c>
      <c r="B4018" t="s">
        <v>11454</v>
      </c>
      <c r="C4018" s="17">
        <v>14909414</v>
      </c>
      <c r="D4018" t="s">
        <v>11420</v>
      </c>
      <c r="E4018" t="s">
        <v>11421</v>
      </c>
      <c r="F4018" t="s">
        <v>11456</v>
      </c>
      <c r="G4018" t="s">
        <v>3601</v>
      </c>
      <c r="H4018" t="s">
        <v>3602</v>
      </c>
      <c r="I4018" s="18">
        <v>46208</v>
      </c>
      <c r="J4018" t="s">
        <v>23</v>
      </c>
      <c r="K4018" t="s">
        <v>3602</v>
      </c>
      <c r="L4018" s="18">
        <v>46208</v>
      </c>
      <c r="M4018">
        <v>1434</v>
      </c>
      <c r="N4018">
        <v>1434</v>
      </c>
      <c r="O4018">
        <v>0</v>
      </c>
      <c r="P4018" t="s">
        <v>26</v>
      </c>
      <c r="Q4018" t="s">
        <v>26</v>
      </c>
      <c r="R4018" s="19" t="s">
        <v>31</v>
      </c>
    </row>
    <row r="4019" spans="1:18" x14ac:dyDescent="0.3">
      <c r="A4019" s="17" t="s">
        <v>11458</v>
      </c>
      <c r="B4019" t="s">
        <v>11457</v>
      </c>
      <c r="C4019" s="17">
        <v>14909414</v>
      </c>
      <c r="D4019" t="s">
        <v>11420</v>
      </c>
      <c r="E4019" t="s">
        <v>11421</v>
      </c>
      <c r="F4019" t="s">
        <v>11459</v>
      </c>
      <c r="G4019" t="s">
        <v>3601</v>
      </c>
      <c r="H4019" t="s">
        <v>3602</v>
      </c>
      <c r="I4019" s="18">
        <v>46214</v>
      </c>
      <c r="J4019" t="s">
        <v>23</v>
      </c>
      <c r="K4019" t="s">
        <v>3602</v>
      </c>
      <c r="L4019" s="18">
        <v>46208</v>
      </c>
      <c r="M4019">
        <v>1434</v>
      </c>
      <c r="N4019">
        <v>1434</v>
      </c>
      <c r="O4019">
        <v>0</v>
      </c>
      <c r="P4019" t="s">
        <v>26</v>
      </c>
      <c r="Q4019" t="s">
        <v>26</v>
      </c>
      <c r="R4019" s="19" t="s">
        <v>31</v>
      </c>
    </row>
    <row r="4020" spans="1:18" x14ac:dyDescent="0.3">
      <c r="A4020" s="17" t="s">
        <v>11461</v>
      </c>
      <c r="B4020" t="s">
        <v>11460</v>
      </c>
      <c r="C4020" s="17">
        <v>14909414</v>
      </c>
      <c r="D4020" t="s">
        <v>11420</v>
      </c>
      <c r="E4020" t="s">
        <v>11421</v>
      </c>
      <c r="F4020" t="s">
        <v>11462</v>
      </c>
      <c r="G4020" t="s">
        <v>3601</v>
      </c>
      <c r="H4020" t="s">
        <v>3602</v>
      </c>
      <c r="I4020" s="18">
        <v>46220</v>
      </c>
      <c r="J4020" t="s">
        <v>23</v>
      </c>
      <c r="K4020" t="s">
        <v>3602</v>
      </c>
      <c r="L4020" s="18">
        <v>46208</v>
      </c>
      <c r="M4020">
        <v>1434</v>
      </c>
      <c r="N4020">
        <v>1434</v>
      </c>
      <c r="O4020">
        <v>0</v>
      </c>
      <c r="P4020" t="s">
        <v>26</v>
      </c>
      <c r="Q4020" t="s">
        <v>26</v>
      </c>
      <c r="R4020" s="19" t="s">
        <v>31</v>
      </c>
    </row>
    <row r="4021" spans="1:18" x14ac:dyDescent="0.3">
      <c r="A4021" s="17" t="s">
        <v>11464</v>
      </c>
      <c r="B4021" t="s">
        <v>11463</v>
      </c>
      <c r="C4021" s="17">
        <v>14909414</v>
      </c>
      <c r="D4021" t="s">
        <v>11420</v>
      </c>
      <c r="E4021" t="s">
        <v>11421</v>
      </c>
      <c r="F4021" t="s">
        <v>11465</v>
      </c>
      <c r="G4021" t="s">
        <v>3601</v>
      </c>
      <c r="H4021" t="s">
        <v>3602</v>
      </c>
      <c r="I4021" s="18">
        <v>46229</v>
      </c>
      <c r="J4021" t="s">
        <v>23</v>
      </c>
      <c r="K4021" t="s">
        <v>3602</v>
      </c>
      <c r="L4021" s="18">
        <v>46208</v>
      </c>
      <c r="M4021">
        <v>1434</v>
      </c>
      <c r="N4021">
        <v>1434</v>
      </c>
      <c r="O4021">
        <v>0</v>
      </c>
      <c r="P4021" t="s">
        <v>26</v>
      </c>
      <c r="Q4021" t="s">
        <v>26</v>
      </c>
      <c r="R4021" s="19" t="s">
        <v>31</v>
      </c>
    </row>
    <row r="4022" spans="1:18" x14ac:dyDescent="0.3">
      <c r="A4022" s="17" t="s">
        <v>11467</v>
      </c>
      <c r="B4022" t="s">
        <v>11466</v>
      </c>
      <c r="C4022" s="17">
        <v>14909414</v>
      </c>
      <c r="D4022" t="s">
        <v>11420</v>
      </c>
      <c r="E4022" t="s">
        <v>11421</v>
      </c>
      <c r="F4022" t="s">
        <v>11468</v>
      </c>
      <c r="G4022" t="s">
        <v>3601</v>
      </c>
      <c r="H4022" t="s">
        <v>3602</v>
      </c>
      <c r="I4022" s="18">
        <v>46240</v>
      </c>
      <c r="J4022" t="s">
        <v>23</v>
      </c>
      <c r="K4022" t="s">
        <v>3602</v>
      </c>
      <c r="L4022" s="18">
        <v>46208</v>
      </c>
      <c r="M4022">
        <v>1434</v>
      </c>
      <c r="N4022">
        <v>1434</v>
      </c>
      <c r="O4022">
        <v>0</v>
      </c>
      <c r="P4022" t="s">
        <v>26</v>
      </c>
      <c r="Q4022" t="s">
        <v>26</v>
      </c>
      <c r="R4022" s="19" t="s">
        <v>31</v>
      </c>
    </row>
    <row r="4023" spans="1:18" x14ac:dyDescent="0.3">
      <c r="A4023" s="17" t="s">
        <v>11470</v>
      </c>
      <c r="B4023" t="s">
        <v>11469</v>
      </c>
      <c r="C4023" s="17">
        <v>14909414</v>
      </c>
      <c r="D4023" t="s">
        <v>11420</v>
      </c>
      <c r="E4023" t="s">
        <v>11421</v>
      </c>
      <c r="F4023" t="s">
        <v>11471</v>
      </c>
      <c r="G4023" t="s">
        <v>3601</v>
      </c>
      <c r="H4023" t="s">
        <v>3602</v>
      </c>
      <c r="I4023" s="18">
        <v>46256</v>
      </c>
      <c r="J4023" t="s">
        <v>23</v>
      </c>
      <c r="K4023" t="s">
        <v>3602</v>
      </c>
      <c r="L4023" s="18">
        <v>46208</v>
      </c>
      <c r="M4023">
        <v>1434</v>
      </c>
      <c r="N4023">
        <v>1434</v>
      </c>
      <c r="O4023">
        <v>0</v>
      </c>
      <c r="P4023" t="s">
        <v>26</v>
      </c>
      <c r="Q4023" t="s">
        <v>26</v>
      </c>
      <c r="R4023" s="19" t="s">
        <v>31</v>
      </c>
    </row>
    <row r="4024" spans="1:18" x14ac:dyDescent="0.3">
      <c r="A4024" s="17" t="s">
        <v>11473</v>
      </c>
      <c r="B4024" t="s">
        <v>11472</v>
      </c>
      <c r="C4024" s="17">
        <v>14909414</v>
      </c>
      <c r="D4024" t="s">
        <v>11420</v>
      </c>
      <c r="E4024" t="s">
        <v>11421</v>
      </c>
      <c r="F4024" t="s">
        <v>11474</v>
      </c>
      <c r="G4024" t="s">
        <v>3601</v>
      </c>
      <c r="H4024" t="s">
        <v>3602</v>
      </c>
      <c r="I4024" s="18">
        <v>46260</v>
      </c>
      <c r="J4024" t="s">
        <v>23</v>
      </c>
      <c r="K4024" t="s">
        <v>3602</v>
      </c>
      <c r="L4024" s="18">
        <v>46208</v>
      </c>
      <c r="M4024">
        <v>1434</v>
      </c>
      <c r="N4024">
        <v>1434</v>
      </c>
      <c r="O4024">
        <v>0</v>
      </c>
      <c r="P4024" t="s">
        <v>26</v>
      </c>
      <c r="Q4024" t="s">
        <v>26</v>
      </c>
      <c r="R4024" s="19" t="s">
        <v>31</v>
      </c>
    </row>
    <row r="4025" spans="1:18" x14ac:dyDescent="0.3">
      <c r="A4025" s="17" t="s">
        <v>11476</v>
      </c>
      <c r="B4025" t="s">
        <v>11475</v>
      </c>
      <c r="C4025" s="17">
        <v>14909414</v>
      </c>
      <c r="D4025" t="s">
        <v>11420</v>
      </c>
      <c r="E4025" t="s">
        <v>11421</v>
      </c>
      <c r="F4025" t="s">
        <v>11477</v>
      </c>
      <c r="G4025" t="s">
        <v>11478</v>
      </c>
      <c r="H4025" t="s">
        <v>3602</v>
      </c>
      <c r="I4025" s="18">
        <v>46320</v>
      </c>
      <c r="J4025" t="s">
        <v>23</v>
      </c>
      <c r="K4025" t="s">
        <v>3602</v>
      </c>
      <c r="L4025" s="18">
        <v>46208</v>
      </c>
      <c r="M4025">
        <v>1434</v>
      </c>
      <c r="N4025">
        <v>1413</v>
      </c>
      <c r="O4025">
        <v>-21</v>
      </c>
      <c r="P4025" t="s">
        <v>48</v>
      </c>
      <c r="Q4025" t="s">
        <v>25</v>
      </c>
      <c r="R4025" s="19" t="s">
        <v>31</v>
      </c>
    </row>
    <row r="4026" spans="1:18" x14ac:dyDescent="0.3">
      <c r="A4026" s="17" t="s">
        <v>11480</v>
      </c>
      <c r="B4026" t="s">
        <v>11479</v>
      </c>
      <c r="C4026" s="17">
        <v>14909414</v>
      </c>
      <c r="D4026" t="s">
        <v>11420</v>
      </c>
      <c r="E4026" t="s">
        <v>11421</v>
      </c>
      <c r="F4026" t="s">
        <v>11481</v>
      </c>
      <c r="G4026" t="s">
        <v>11482</v>
      </c>
      <c r="H4026" t="s">
        <v>3602</v>
      </c>
      <c r="I4026" s="18">
        <v>47454</v>
      </c>
      <c r="J4026" t="s">
        <v>23</v>
      </c>
      <c r="K4026" t="s">
        <v>3602</v>
      </c>
      <c r="L4026" s="18">
        <v>46208</v>
      </c>
      <c r="M4026">
        <v>1434</v>
      </c>
      <c r="N4026">
        <v>1194</v>
      </c>
      <c r="O4026">
        <v>-240</v>
      </c>
      <c r="P4026" t="s">
        <v>48</v>
      </c>
      <c r="Q4026" t="s">
        <v>25</v>
      </c>
      <c r="R4026" s="19" t="s">
        <v>31</v>
      </c>
    </row>
    <row r="4027" spans="1:18" x14ac:dyDescent="0.3">
      <c r="A4027" s="17" t="s">
        <v>13118</v>
      </c>
      <c r="B4027" t="s">
        <v>13117</v>
      </c>
      <c r="C4027" s="17">
        <v>14916914</v>
      </c>
      <c r="D4027" t="s">
        <v>13115</v>
      </c>
      <c r="E4027" t="s">
        <v>13116</v>
      </c>
      <c r="F4027" t="s">
        <v>13119</v>
      </c>
      <c r="G4027" t="s">
        <v>4681</v>
      </c>
      <c r="H4027" t="s">
        <v>3602</v>
      </c>
      <c r="I4027" s="18">
        <v>46011</v>
      </c>
      <c r="J4027" t="s">
        <v>23</v>
      </c>
      <c r="K4027" t="s">
        <v>3602</v>
      </c>
      <c r="L4027" s="18">
        <v>46013</v>
      </c>
      <c r="M4027">
        <v>1218</v>
      </c>
      <c r="N4027">
        <v>1218</v>
      </c>
      <c r="O4027">
        <v>0</v>
      </c>
      <c r="P4027" t="s">
        <v>26</v>
      </c>
      <c r="Q4027" t="s">
        <v>26</v>
      </c>
      <c r="R4027" s="19" t="s">
        <v>31</v>
      </c>
    </row>
    <row r="4028" spans="1:18" x14ac:dyDescent="0.3">
      <c r="A4028" s="17" t="s">
        <v>13121</v>
      </c>
      <c r="B4028" t="s">
        <v>13120</v>
      </c>
      <c r="C4028" s="17">
        <v>14916914</v>
      </c>
      <c r="D4028" t="s">
        <v>13115</v>
      </c>
      <c r="E4028" t="s">
        <v>13116</v>
      </c>
      <c r="F4028" t="s">
        <v>13122</v>
      </c>
      <c r="G4028" t="s">
        <v>4681</v>
      </c>
      <c r="H4028" t="s">
        <v>3602</v>
      </c>
      <c r="I4028" s="18">
        <v>46013</v>
      </c>
      <c r="J4028" t="s">
        <v>23</v>
      </c>
      <c r="K4028" t="s">
        <v>3602</v>
      </c>
      <c r="L4028" s="18">
        <v>46013</v>
      </c>
      <c r="M4028">
        <v>1218</v>
      </c>
      <c r="N4028">
        <v>1218</v>
      </c>
      <c r="O4028">
        <v>0</v>
      </c>
      <c r="P4028" t="s">
        <v>26</v>
      </c>
      <c r="Q4028" t="s">
        <v>26</v>
      </c>
      <c r="R4028" s="19" t="s">
        <v>31</v>
      </c>
    </row>
    <row r="4029" spans="1:18" x14ac:dyDescent="0.3">
      <c r="A4029" s="17" t="s">
        <v>13124</v>
      </c>
      <c r="B4029" t="s">
        <v>13123</v>
      </c>
      <c r="C4029" s="17">
        <v>14916914</v>
      </c>
      <c r="D4029" t="s">
        <v>13115</v>
      </c>
      <c r="E4029" t="s">
        <v>13116</v>
      </c>
      <c r="F4029" t="s">
        <v>13125</v>
      </c>
      <c r="G4029" t="s">
        <v>4681</v>
      </c>
      <c r="H4029" t="s">
        <v>3602</v>
      </c>
      <c r="I4029" s="18">
        <v>46013</v>
      </c>
      <c r="J4029" t="s">
        <v>23</v>
      </c>
      <c r="K4029" t="s">
        <v>3602</v>
      </c>
      <c r="L4029" s="18">
        <v>46013</v>
      </c>
      <c r="M4029">
        <v>1218</v>
      </c>
      <c r="N4029">
        <v>1218</v>
      </c>
      <c r="O4029">
        <v>0</v>
      </c>
      <c r="P4029" t="s">
        <v>26</v>
      </c>
      <c r="Q4029" t="s">
        <v>26</v>
      </c>
      <c r="R4029" s="19" t="s">
        <v>31</v>
      </c>
    </row>
    <row r="4030" spans="1:18" x14ac:dyDescent="0.3">
      <c r="A4030" s="17" t="s">
        <v>12951</v>
      </c>
      <c r="B4030" t="s">
        <v>12950</v>
      </c>
      <c r="C4030" s="17">
        <v>14916414</v>
      </c>
      <c r="D4030" t="s">
        <v>12948</v>
      </c>
      <c r="E4030" t="s">
        <v>12949</v>
      </c>
      <c r="F4030" t="s">
        <v>12952</v>
      </c>
      <c r="G4030" t="s">
        <v>5547</v>
      </c>
      <c r="H4030" t="s">
        <v>3602</v>
      </c>
      <c r="I4030" s="18">
        <v>46151</v>
      </c>
      <c r="J4030" t="s">
        <v>23</v>
      </c>
      <c r="K4030" t="s">
        <v>3602</v>
      </c>
      <c r="L4030" s="18">
        <v>47404</v>
      </c>
      <c r="M4030">
        <v>1146</v>
      </c>
      <c r="N4030">
        <v>1434</v>
      </c>
      <c r="O4030">
        <v>288</v>
      </c>
      <c r="P4030" t="s">
        <v>24</v>
      </c>
      <c r="Q4030" t="s">
        <v>25</v>
      </c>
      <c r="R4030" s="19" t="s">
        <v>15</v>
      </c>
    </row>
    <row r="4031" spans="1:18" x14ac:dyDescent="0.3">
      <c r="A4031" s="17" t="s">
        <v>12954</v>
      </c>
      <c r="B4031" t="s">
        <v>12953</v>
      </c>
      <c r="C4031" s="17">
        <v>14916414</v>
      </c>
      <c r="D4031" t="s">
        <v>12948</v>
      </c>
      <c r="E4031" t="s">
        <v>12949</v>
      </c>
      <c r="F4031" t="s">
        <v>12955</v>
      </c>
      <c r="G4031" t="s">
        <v>5486</v>
      </c>
      <c r="H4031" t="s">
        <v>3602</v>
      </c>
      <c r="I4031" s="18">
        <v>47201</v>
      </c>
      <c r="J4031" t="s">
        <v>23</v>
      </c>
      <c r="K4031" t="s">
        <v>3602</v>
      </c>
      <c r="L4031" s="18">
        <v>47404</v>
      </c>
      <c r="M4031">
        <v>1146</v>
      </c>
      <c r="N4031">
        <v>1341</v>
      </c>
      <c r="O4031">
        <v>195</v>
      </c>
      <c r="P4031" t="s">
        <v>24</v>
      </c>
      <c r="Q4031" t="s">
        <v>25</v>
      </c>
      <c r="R4031" s="19" t="s">
        <v>15</v>
      </c>
    </row>
    <row r="4032" spans="1:18" x14ac:dyDescent="0.3">
      <c r="A4032" s="17" t="s">
        <v>12957</v>
      </c>
      <c r="B4032" t="s">
        <v>12956</v>
      </c>
      <c r="C4032" s="17">
        <v>14916414</v>
      </c>
      <c r="D4032" t="s">
        <v>12948</v>
      </c>
      <c r="E4032" t="s">
        <v>12949</v>
      </c>
      <c r="F4032" t="s">
        <v>12958</v>
      </c>
      <c r="G4032" t="s">
        <v>11820</v>
      </c>
      <c r="H4032" t="s">
        <v>3602</v>
      </c>
      <c r="I4032" s="18">
        <v>47274</v>
      </c>
      <c r="J4032" t="s">
        <v>23</v>
      </c>
      <c r="K4032" t="s">
        <v>3602</v>
      </c>
      <c r="L4032" s="18">
        <v>47404</v>
      </c>
      <c r="M4032">
        <v>1146</v>
      </c>
      <c r="N4032">
        <v>1290</v>
      </c>
      <c r="O4032">
        <v>144</v>
      </c>
      <c r="P4032" t="s">
        <v>24</v>
      </c>
      <c r="Q4032" t="s">
        <v>25</v>
      </c>
      <c r="R4032" s="19" t="s">
        <v>15</v>
      </c>
    </row>
    <row r="4033" spans="1:18" x14ac:dyDescent="0.3">
      <c r="A4033" s="17" t="s">
        <v>12973</v>
      </c>
      <c r="B4033" t="s">
        <v>12972</v>
      </c>
      <c r="C4033" s="17">
        <v>14916414</v>
      </c>
      <c r="D4033" t="s">
        <v>12948</v>
      </c>
      <c r="E4033" t="s">
        <v>12949</v>
      </c>
      <c r="F4033" t="s">
        <v>12974</v>
      </c>
      <c r="G4033" t="s">
        <v>770</v>
      </c>
      <c r="H4033" t="s">
        <v>3602</v>
      </c>
      <c r="I4033" s="18">
        <v>47403</v>
      </c>
      <c r="J4033" t="s">
        <v>23</v>
      </c>
      <c r="K4033" t="s">
        <v>3602</v>
      </c>
      <c r="L4033" s="18">
        <v>47404</v>
      </c>
      <c r="M4033">
        <v>1146</v>
      </c>
      <c r="N4033">
        <v>1146</v>
      </c>
      <c r="O4033">
        <v>0</v>
      </c>
      <c r="P4033" t="s">
        <v>26</v>
      </c>
      <c r="Q4033" t="s">
        <v>26</v>
      </c>
      <c r="R4033" s="19" t="s">
        <v>31</v>
      </c>
    </row>
    <row r="4034" spans="1:18" x14ac:dyDescent="0.3">
      <c r="A4034" s="17" t="s">
        <v>12976</v>
      </c>
      <c r="B4034" t="s">
        <v>12975</v>
      </c>
      <c r="C4034" s="17">
        <v>14916414</v>
      </c>
      <c r="D4034" t="s">
        <v>12948</v>
      </c>
      <c r="E4034" t="s">
        <v>12949</v>
      </c>
      <c r="F4034" t="s">
        <v>12977</v>
      </c>
      <c r="G4034" t="s">
        <v>770</v>
      </c>
      <c r="H4034" t="s">
        <v>3602</v>
      </c>
      <c r="I4034" s="18">
        <v>47403</v>
      </c>
      <c r="J4034" t="s">
        <v>23</v>
      </c>
      <c r="K4034" t="s">
        <v>3602</v>
      </c>
      <c r="L4034" s="18">
        <v>47404</v>
      </c>
      <c r="M4034">
        <v>1146</v>
      </c>
      <c r="N4034">
        <v>1146</v>
      </c>
      <c r="O4034">
        <v>0</v>
      </c>
      <c r="P4034" t="s">
        <v>26</v>
      </c>
      <c r="Q4034" t="s">
        <v>26</v>
      </c>
      <c r="R4034" s="19" t="s">
        <v>31</v>
      </c>
    </row>
    <row r="4035" spans="1:18" x14ac:dyDescent="0.3">
      <c r="A4035" s="17" t="s">
        <v>12979</v>
      </c>
      <c r="B4035" t="s">
        <v>12978</v>
      </c>
      <c r="C4035" s="17">
        <v>14916414</v>
      </c>
      <c r="D4035" t="s">
        <v>12948</v>
      </c>
      <c r="E4035" t="s">
        <v>12949</v>
      </c>
      <c r="F4035" t="s">
        <v>12980</v>
      </c>
      <c r="G4035" t="s">
        <v>770</v>
      </c>
      <c r="H4035" t="s">
        <v>3602</v>
      </c>
      <c r="I4035" s="18">
        <v>47403</v>
      </c>
      <c r="J4035" t="s">
        <v>23</v>
      </c>
      <c r="K4035" t="s">
        <v>3602</v>
      </c>
      <c r="L4035" s="18">
        <v>47404</v>
      </c>
      <c r="M4035">
        <v>1146</v>
      </c>
      <c r="N4035">
        <v>1146</v>
      </c>
      <c r="O4035">
        <v>0</v>
      </c>
      <c r="P4035" t="s">
        <v>26</v>
      </c>
      <c r="Q4035" t="s">
        <v>26</v>
      </c>
      <c r="R4035" s="19" t="s">
        <v>31</v>
      </c>
    </row>
    <row r="4036" spans="1:18" x14ac:dyDescent="0.3">
      <c r="A4036" s="17" t="s">
        <v>12982</v>
      </c>
      <c r="B4036" t="s">
        <v>12981</v>
      </c>
      <c r="C4036" s="17">
        <v>14916414</v>
      </c>
      <c r="D4036" t="s">
        <v>12948</v>
      </c>
      <c r="E4036" t="s">
        <v>12949</v>
      </c>
      <c r="F4036" t="s">
        <v>12983</v>
      </c>
      <c r="G4036" t="s">
        <v>770</v>
      </c>
      <c r="H4036" t="s">
        <v>3602</v>
      </c>
      <c r="I4036" s="18">
        <v>47403</v>
      </c>
      <c r="J4036" t="s">
        <v>23</v>
      </c>
      <c r="K4036" t="s">
        <v>3602</v>
      </c>
      <c r="L4036" s="18">
        <v>47404</v>
      </c>
      <c r="M4036">
        <v>1146</v>
      </c>
      <c r="N4036">
        <v>1146</v>
      </c>
      <c r="O4036">
        <v>0</v>
      </c>
      <c r="P4036" t="s">
        <v>26</v>
      </c>
      <c r="Q4036" t="s">
        <v>26</v>
      </c>
      <c r="R4036" s="19" t="s">
        <v>31</v>
      </c>
    </row>
    <row r="4037" spans="1:18" x14ac:dyDescent="0.3">
      <c r="A4037" s="17" t="s">
        <v>12985</v>
      </c>
      <c r="B4037" t="s">
        <v>12984</v>
      </c>
      <c r="C4037" s="17">
        <v>14916414</v>
      </c>
      <c r="D4037" t="s">
        <v>12948</v>
      </c>
      <c r="E4037" t="s">
        <v>12949</v>
      </c>
      <c r="F4037" t="s">
        <v>12986</v>
      </c>
      <c r="G4037" t="s">
        <v>770</v>
      </c>
      <c r="H4037" t="s">
        <v>3602</v>
      </c>
      <c r="I4037" s="18">
        <v>47404</v>
      </c>
      <c r="J4037" t="s">
        <v>23</v>
      </c>
      <c r="K4037" t="s">
        <v>3602</v>
      </c>
      <c r="L4037" s="18">
        <v>47404</v>
      </c>
      <c r="M4037">
        <v>1146</v>
      </c>
      <c r="N4037">
        <v>1146</v>
      </c>
      <c r="O4037">
        <v>0</v>
      </c>
      <c r="P4037" t="s">
        <v>26</v>
      </c>
      <c r="Q4037" t="s">
        <v>26</v>
      </c>
      <c r="R4037" s="19" t="s">
        <v>31</v>
      </c>
    </row>
    <row r="4038" spans="1:18" x14ac:dyDescent="0.3">
      <c r="A4038" s="17" t="s">
        <v>12988</v>
      </c>
      <c r="B4038" t="s">
        <v>12987</v>
      </c>
      <c r="C4038" s="17">
        <v>14916414</v>
      </c>
      <c r="D4038" t="s">
        <v>12948</v>
      </c>
      <c r="E4038" t="s">
        <v>12949</v>
      </c>
      <c r="F4038" t="s">
        <v>12989</v>
      </c>
      <c r="G4038" t="s">
        <v>770</v>
      </c>
      <c r="H4038" t="s">
        <v>3602</v>
      </c>
      <c r="I4038" s="18">
        <v>47404</v>
      </c>
      <c r="J4038" t="s">
        <v>23</v>
      </c>
      <c r="K4038" t="s">
        <v>3602</v>
      </c>
      <c r="L4038" s="18">
        <v>47404</v>
      </c>
      <c r="M4038">
        <v>1146</v>
      </c>
      <c r="N4038">
        <v>1146</v>
      </c>
      <c r="O4038">
        <v>0</v>
      </c>
      <c r="P4038" t="s">
        <v>26</v>
      </c>
      <c r="Q4038" t="s">
        <v>26</v>
      </c>
      <c r="R4038" s="19" t="s">
        <v>31</v>
      </c>
    </row>
    <row r="4039" spans="1:18" x14ac:dyDescent="0.3">
      <c r="A4039" s="17" t="s">
        <v>12991</v>
      </c>
      <c r="B4039" t="s">
        <v>12990</v>
      </c>
      <c r="C4039" s="17">
        <v>14916414</v>
      </c>
      <c r="D4039" t="s">
        <v>12948</v>
      </c>
      <c r="E4039" t="s">
        <v>12949</v>
      </c>
      <c r="F4039" t="s">
        <v>12992</v>
      </c>
      <c r="G4039" t="s">
        <v>770</v>
      </c>
      <c r="H4039" t="s">
        <v>3602</v>
      </c>
      <c r="I4039" s="18">
        <v>47404</v>
      </c>
      <c r="J4039" t="s">
        <v>23</v>
      </c>
      <c r="K4039" t="s">
        <v>3602</v>
      </c>
      <c r="L4039" s="18">
        <v>47404</v>
      </c>
      <c r="M4039">
        <v>1146</v>
      </c>
      <c r="N4039">
        <v>1146</v>
      </c>
      <c r="O4039">
        <v>0</v>
      </c>
      <c r="P4039" t="s">
        <v>26</v>
      </c>
      <c r="Q4039" t="s">
        <v>26</v>
      </c>
      <c r="R4039" s="19" t="s">
        <v>31</v>
      </c>
    </row>
    <row r="4040" spans="1:18" x14ac:dyDescent="0.3">
      <c r="A4040" s="17" t="s">
        <v>12994</v>
      </c>
      <c r="B4040" t="s">
        <v>12993</v>
      </c>
      <c r="C4040" s="17">
        <v>14916414</v>
      </c>
      <c r="D4040" t="s">
        <v>12948</v>
      </c>
      <c r="E4040" t="s">
        <v>12949</v>
      </c>
      <c r="F4040" t="s">
        <v>12995</v>
      </c>
      <c r="G4040" t="s">
        <v>770</v>
      </c>
      <c r="H4040" t="s">
        <v>3602</v>
      </c>
      <c r="I4040" s="18">
        <v>47404</v>
      </c>
      <c r="J4040" t="s">
        <v>23</v>
      </c>
      <c r="K4040" t="s">
        <v>3602</v>
      </c>
      <c r="L4040" s="18">
        <v>47404</v>
      </c>
      <c r="M4040">
        <v>1146</v>
      </c>
      <c r="N4040">
        <v>1146</v>
      </c>
      <c r="O4040">
        <v>0</v>
      </c>
      <c r="P4040" t="s">
        <v>26</v>
      </c>
      <c r="Q4040" t="s">
        <v>26</v>
      </c>
      <c r="R4040" s="19" t="s">
        <v>31</v>
      </c>
    </row>
    <row r="4041" spans="1:18" x14ac:dyDescent="0.3">
      <c r="A4041" s="17" t="s">
        <v>12997</v>
      </c>
      <c r="B4041" t="s">
        <v>12996</v>
      </c>
      <c r="C4041" s="17">
        <v>14916414</v>
      </c>
      <c r="D4041" t="s">
        <v>12948</v>
      </c>
      <c r="E4041" t="s">
        <v>12949</v>
      </c>
      <c r="F4041" t="s">
        <v>12998</v>
      </c>
      <c r="G4041" t="s">
        <v>770</v>
      </c>
      <c r="H4041" t="s">
        <v>3602</v>
      </c>
      <c r="I4041" s="18">
        <v>47404</v>
      </c>
      <c r="J4041" t="s">
        <v>23</v>
      </c>
      <c r="K4041" t="s">
        <v>3602</v>
      </c>
      <c r="L4041" s="18">
        <v>47404</v>
      </c>
      <c r="M4041">
        <v>1146</v>
      </c>
      <c r="N4041">
        <v>1146</v>
      </c>
      <c r="O4041">
        <v>0</v>
      </c>
      <c r="P4041" t="s">
        <v>26</v>
      </c>
      <c r="Q4041" t="s">
        <v>26</v>
      </c>
      <c r="R4041" s="19" t="s">
        <v>31</v>
      </c>
    </row>
    <row r="4042" spans="1:18" x14ac:dyDescent="0.3">
      <c r="A4042" s="17" t="s">
        <v>13000</v>
      </c>
      <c r="B4042" t="s">
        <v>12999</v>
      </c>
      <c r="C4042" s="17">
        <v>14916414</v>
      </c>
      <c r="D4042" t="s">
        <v>12948</v>
      </c>
      <c r="E4042" t="s">
        <v>12949</v>
      </c>
      <c r="F4042" t="s">
        <v>13001</v>
      </c>
      <c r="G4042" t="s">
        <v>770</v>
      </c>
      <c r="H4042" t="s">
        <v>3602</v>
      </c>
      <c r="I4042" s="18">
        <v>47404</v>
      </c>
      <c r="J4042" t="s">
        <v>23</v>
      </c>
      <c r="K4042" t="s">
        <v>3602</v>
      </c>
      <c r="L4042" s="18">
        <v>47404</v>
      </c>
      <c r="M4042">
        <v>1146</v>
      </c>
      <c r="N4042">
        <v>1146</v>
      </c>
      <c r="O4042">
        <v>0</v>
      </c>
      <c r="P4042" t="s">
        <v>26</v>
      </c>
      <c r="Q4042" t="s">
        <v>26</v>
      </c>
      <c r="R4042" s="19" t="s">
        <v>31</v>
      </c>
    </row>
    <row r="4043" spans="1:18" x14ac:dyDescent="0.3">
      <c r="A4043" s="17" t="s">
        <v>13003</v>
      </c>
      <c r="B4043" t="s">
        <v>13002</v>
      </c>
      <c r="C4043" s="17">
        <v>14916414</v>
      </c>
      <c r="D4043" t="s">
        <v>12948</v>
      </c>
      <c r="E4043" t="s">
        <v>12949</v>
      </c>
      <c r="F4043" t="s">
        <v>13004</v>
      </c>
      <c r="G4043" t="s">
        <v>770</v>
      </c>
      <c r="H4043" t="s">
        <v>3602</v>
      </c>
      <c r="I4043" s="18">
        <v>47408</v>
      </c>
      <c r="J4043" t="s">
        <v>23</v>
      </c>
      <c r="K4043" t="s">
        <v>3602</v>
      </c>
      <c r="L4043" s="18">
        <v>47404</v>
      </c>
      <c r="M4043">
        <v>1146</v>
      </c>
      <c r="N4043">
        <v>1146</v>
      </c>
      <c r="O4043">
        <v>0</v>
      </c>
      <c r="P4043" t="s">
        <v>26</v>
      </c>
      <c r="Q4043" t="s">
        <v>26</v>
      </c>
      <c r="R4043" s="19" t="s">
        <v>31</v>
      </c>
    </row>
    <row r="4044" spans="1:18" x14ac:dyDescent="0.3">
      <c r="A4044" s="17" t="s">
        <v>12960</v>
      </c>
      <c r="B4044" t="s">
        <v>12959</v>
      </c>
      <c r="C4044" s="17">
        <v>14916414</v>
      </c>
      <c r="D4044" t="s">
        <v>12948</v>
      </c>
      <c r="E4044" t="s">
        <v>12949</v>
      </c>
      <c r="F4044" t="s">
        <v>12961</v>
      </c>
      <c r="G4044" t="s">
        <v>10280</v>
      </c>
      <c r="H4044" t="s">
        <v>3602</v>
      </c>
      <c r="I4044" s="18">
        <v>47421</v>
      </c>
      <c r="J4044" t="s">
        <v>23</v>
      </c>
      <c r="K4044" t="s">
        <v>3602</v>
      </c>
      <c r="L4044" s="18">
        <v>47404</v>
      </c>
      <c r="M4044">
        <v>1146</v>
      </c>
      <c r="N4044">
        <v>1242</v>
      </c>
      <c r="O4044">
        <v>96</v>
      </c>
      <c r="P4044" t="s">
        <v>24</v>
      </c>
      <c r="Q4044" t="s">
        <v>25</v>
      </c>
      <c r="R4044" s="19" t="s">
        <v>15</v>
      </c>
    </row>
    <row r="4045" spans="1:18" x14ac:dyDescent="0.3">
      <c r="A4045" s="17" t="s">
        <v>12963</v>
      </c>
      <c r="B4045" t="s">
        <v>12962</v>
      </c>
      <c r="C4045" s="17">
        <v>14916414</v>
      </c>
      <c r="D4045" t="s">
        <v>12948</v>
      </c>
      <c r="E4045" t="s">
        <v>12949</v>
      </c>
      <c r="F4045" t="s">
        <v>12964</v>
      </c>
      <c r="G4045" t="s">
        <v>10280</v>
      </c>
      <c r="H4045" t="s">
        <v>3602</v>
      </c>
      <c r="I4045" s="18">
        <v>47421</v>
      </c>
      <c r="J4045" t="s">
        <v>23</v>
      </c>
      <c r="K4045" t="s">
        <v>3602</v>
      </c>
      <c r="L4045" s="18">
        <v>47404</v>
      </c>
      <c r="M4045">
        <v>1146</v>
      </c>
      <c r="N4045">
        <v>1242</v>
      </c>
      <c r="O4045">
        <v>96</v>
      </c>
      <c r="P4045" t="s">
        <v>24</v>
      </c>
      <c r="Q4045" t="s">
        <v>25</v>
      </c>
      <c r="R4045" s="19" t="s">
        <v>15</v>
      </c>
    </row>
    <row r="4046" spans="1:18" x14ac:dyDescent="0.3">
      <c r="A4046" s="17" t="s">
        <v>12966</v>
      </c>
      <c r="B4046" t="s">
        <v>12965</v>
      </c>
      <c r="C4046" s="17">
        <v>14916414</v>
      </c>
      <c r="D4046" t="s">
        <v>12948</v>
      </c>
      <c r="E4046" t="s">
        <v>12949</v>
      </c>
      <c r="F4046" t="s">
        <v>12967</v>
      </c>
      <c r="G4046" t="s">
        <v>10280</v>
      </c>
      <c r="H4046" t="s">
        <v>3602</v>
      </c>
      <c r="I4046" s="18">
        <v>47421</v>
      </c>
      <c r="J4046" t="s">
        <v>23</v>
      </c>
      <c r="K4046" t="s">
        <v>3602</v>
      </c>
      <c r="L4046" s="18">
        <v>47404</v>
      </c>
      <c r="M4046">
        <v>1146</v>
      </c>
      <c r="N4046">
        <v>1242</v>
      </c>
      <c r="O4046">
        <v>96</v>
      </c>
      <c r="P4046" t="s">
        <v>24</v>
      </c>
      <c r="Q4046" t="s">
        <v>25</v>
      </c>
      <c r="R4046" s="19" t="s">
        <v>15</v>
      </c>
    </row>
    <row r="4047" spans="1:18" x14ac:dyDescent="0.3">
      <c r="A4047" s="17" t="s">
        <v>12969</v>
      </c>
      <c r="B4047" t="s">
        <v>12968</v>
      </c>
      <c r="C4047" s="17">
        <v>14916414</v>
      </c>
      <c r="D4047" t="s">
        <v>12948</v>
      </c>
      <c r="E4047" t="s">
        <v>12949</v>
      </c>
      <c r="F4047" t="s">
        <v>12970</v>
      </c>
      <c r="G4047" t="s">
        <v>12971</v>
      </c>
      <c r="H4047" t="s">
        <v>3602</v>
      </c>
      <c r="I4047" s="18">
        <v>47432</v>
      </c>
      <c r="J4047" t="s">
        <v>23</v>
      </c>
      <c r="K4047" t="s">
        <v>3602</v>
      </c>
      <c r="L4047" s="18">
        <v>47404</v>
      </c>
      <c r="M4047">
        <v>1146</v>
      </c>
      <c r="N4047">
        <v>1194</v>
      </c>
      <c r="O4047">
        <v>48</v>
      </c>
      <c r="P4047" t="s">
        <v>24</v>
      </c>
      <c r="Q4047" t="s">
        <v>25</v>
      </c>
      <c r="R4047" s="19" t="s">
        <v>15</v>
      </c>
    </row>
    <row r="4048" spans="1:18" x14ac:dyDescent="0.3">
      <c r="A4048" s="17" t="s">
        <v>13006</v>
      </c>
      <c r="B4048" t="s">
        <v>13005</v>
      </c>
      <c r="C4048" s="17">
        <v>14916414</v>
      </c>
      <c r="D4048" t="s">
        <v>12948</v>
      </c>
      <c r="E4048" t="s">
        <v>12949</v>
      </c>
      <c r="F4048" t="s">
        <v>13007</v>
      </c>
      <c r="G4048" t="s">
        <v>13008</v>
      </c>
      <c r="H4048" t="s">
        <v>3602</v>
      </c>
      <c r="I4048" s="18">
        <v>47449</v>
      </c>
      <c r="J4048" t="s">
        <v>23</v>
      </c>
      <c r="K4048" t="s">
        <v>3602</v>
      </c>
      <c r="L4048" s="18">
        <v>47404</v>
      </c>
      <c r="M4048">
        <v>1146</v>
      </c>
      <c r="N4048">
        <v>1146</v>
      </c>
      <c r="O4048">
        <v>0</v>
      </c>
      <c r="P4048" t="s">
        <v>26</v>
      </c>
      <c r="Q4048" t="s">
        <v>26</v>
      </c>
      <c r="R4048" s="19" t="s">
        <v>31</v>
      </c>
    </row>
    <row r="4049" spans="1:18" x14ac:dyDescent="0.3">
      <c r="A4049" s="17" t="s">
        <v>11782</v>
      </c>
      <c r="B4049" t="s">
        <v>11781</v>
      </c>
      <c r="C4049" s="17">
        <v>14911414</v>
      </c>
      <c r="D4049" t="s">
        <v>11779</v>
      </c>
      <c r="E4049" t="s">
        <v>11780</v>
      </c>
      <c r="F4049" t="s">
        <v>11783</v>
      </c>
      <c r="G4049" t="s">
        <v>4689</v>
      </c>
      <c r="H4049" t="s">
        <v>3602</v>
      </c>
      <c r="I4049" s="18">
        <v>46143</v>
      </c>
      <c r="J4049" t="s">
        <v>23</v>
      </c>
      <c r="K4049" t="s">
        <v>3602</v>
      </c>
      <c r="L4049" s="18">
        <v>47203</v>
      </c>
      <c r="M4049">
        <v>1341</v>
      </c>
      <c r="N4049">
        <v>1434</v>
      </c>
      <c r="O4049">
        <v>93</v>
      </c>
      <c r="P4049" t="s">
        <v>24</v>
      </c>
      <c r="Q4049" t="s">
        <v>25</v>
      </c>
      <c r="R4049" s="19" t="s">
        <v>15</v>
      </c>
    </row>
    <row r="4050" spans="1:18" x14ac:dyDescent="0.3">
      <c r="A4050" s="17" t="s">
        <v>11788</v>
      </c>
      <c r="B4050" t="s">
        <v>11787</v>
      </c>
      <c r="C4050" s="17">
        <v>14911414</v>
      </c>
      <c r="D4050" t="s">
        <v>11779</v>
      </c>
      <c r="E4050" t="s">
        <v>11780</v>
      </c>
      <c r="F4050" t="s">
        <v>11789</v>
      </c>
      <c r="G4050" t="s">
        <v>11790</v>
      </c>
      <c r="H4050" t="s">
        <v>3602</v>
      </c>
      <c r="I4050" s="18">
        <v>47170</v>
      </c>
      <c r="J4050" t="s">
        <v>23</v>
      </c>
      <c r="K4050" t="s">
        <v>3602</v>
      </c>
      <c r="L4050" s="18">
        <v>47203</v>
      </c>
      <c r="M4050">
        <v>1341</v>
      </c>
      <c r="N4050">
        <v>1314</v>
      </c>
      <c r="O4050">
        <v>-27</v>
      </c>
      <c r="P4050" t="s">
        <v>48</v>
      </c>
      <c r="Q4050" t="s">
        <v>25</v>
      </c>
      <c r="R4050" s="19" t="s">
        <v>31</v>
      </c>
    </row>
    <row r="4051" spans="1:18" x14ac:dyDescent="0.3">
      <c r="A4051" s="17" t="s">
        <v>11792</v>
      </c>
      <c r="B4051" t="s">
        <v>11791</v>
      </c>
      <c r="C4051" s="17">
        <v>14911414</v>
      </c>
      <c r="D4051" t="s">
        <v>11779</v>
      </c>
      <c r="E4051" t="s">
        <v>11780</v>
      </c>
      <c r="F4051" t="s">
        <v>11793</v>
      </c>
      <c r="G4051" t="s">
        <v>5486</v>
      </c>
      <c r="H4051" t="s">
        <v>3602</v>
      </c>
      <c r="I4051" s="18">
        <v>47201</v>
      </c>
      <c r="J4051" t="s">
        <v>23</v>
      </c>
      <c r="K4051" t="s">
        <v>3602</v>
      </c>
      <c r="L4051" s="18">
        <v>47203</v>
      </c>
      <c r="M4051">
        <v>1341</v>
      </c>
      <c r="N4051">
        <v>1341</v>
      </c>
      <c r="O4051">
        <v>0</v>
      </c>
      <c r="P4051" t="s">
        <v>26</v>
      </c>
      <c r="Q4051" t="s">
        <v>26</v>
      </c>
      <c r="R4051" s="19" t="s">
        <v>31</v>
      </c>
    </row>
    <row r="4052" spans="1:18" x14ac:dyDescent="0.3">
      <c r="A4052" s="17" t="s">
        <v>11795</v>
      </c>
      <c r="B4052" t="s">
        <v>11794</v>
      </c>
      <c r="C4052" s="17">
        <v>14911414</v>
      </c>
      <c r="D4052" t="s">
        <v>11779</v>
      </c>
      <c r="E4052" t="s">
        <v>11780</v>
      </c>
      <c r="F4052" t="s">
        <v>11796</v>
      </c>
      <c r="G4052" t="s">
        <v>5486</v>
      </c>
      <c r="H4052" t="s">
        <v>3602</v>
      </c>
      <c r="I4052" s="18">
        <v>47201</v>
      </c>
      <c r="J4052" t="s">
        <v>23</v>
      </c>
      <c r="K4052" t="s">
        <v>3602</v>
      </c>
      <c r="L4052" s="18">
        <v>47203</v>
      </c>
      <c r="M4052">
        <v>1341</v>
      </c>
      <c r="N4052">
        <v>1341</v>
      </c>
      <c r="O4052">
        <v>0</v>
      </c>
      <c r="P4052" t="s">
        <v>26</v>
      </c>
      <c r="Q4052" t="s">
        <v>26</v>
      </c>
      <c r="R4052" s="19" t="s">
        <v>31</v>
      </c>
    </row>
    <row r="4053" spans="1:18" x14ac:dyDescent="0.3">
      <c r="A4053" s="17" t="s">
        <v>11798</v>
      </c>
      <c r="B4053" t="s">
        <v>11797</v>
      </c>
      <c r="C4053" s="17">
        <v>14911414</v>
      </c>
      <c r="D4053" t="s">
        <v>11779</v>
      </c>
      <c r="E4053" t="s">
        <v>11780</v>
      </c>
      <c r="F4053" t="s">
        <v>11799</v>
      </c>
      <c r="G4053" t="s">
        <v>5486</v>
      </c>
      <c r="H4053" t="s">
        <v>3602</v>
      </c>
      <c r="I4053" s="18">
        <v>47201</v>
      </c>
      <c r="J4053" t="s">
        <v>23</v>
      </c>
      <c r="K4053" t="s">
        <v>3602</v>
      </c>
      <c r="L4053" s="18">
        <v>47203</v>
      </c>
      <c r="M4053">
        <v>1341</v>
      </c>
      <c r="N4053">
        <v>1341</v>
      </c>
      <c r="O4053">
        <v>0</v>
      </c>
      <c r="P4053" t="s">
        <v>26</v>
      </c>
      <c r="Q4053" t="s">
        <v>26</v>
      </c>
      <c r="R4053" s="19" t="s">
        <v>31</v>
      </c>
    </row>
    <row r="4054" spans="1:18" x14ac:dyDescent="0.3">
      <c r="A4054" s="17" t="s">
        <v>11801</v>
      </c>
      <c r="B4054" t="s">
        <v>11800</v>
      </c>
      <c r="C4054" s="17">
        <v>14911414</v>
      </c>
      <c r="D4054" t="s">
        <v>11779</v>
      </c>
      <c r="E4054" t="s">
        <v>11780</v>
      </c>
      <c r="F4054" t="s">
        <v>11802</v>
      </c>
      <c r="G4054" t="s">
        <v>5486</v>
      </c>
      <c r="H4054" t="s">
        <v>3602</v>
      </c>
      <c r="I4054" s="18">
        <v>47201</v>
      </c>
      <c r="J4054" t="s">
        <v>23</v>
      </c>
      <c r="K4054" t="s">
        <v>3602</v>
      </c>
      <c r="L4054" s="18">
        <v>47203</v>
      </c>
      <c r="M4054">
        <v>1341</v>
      </c>
      <c r="N4054">
        <v>1341</v>
      </c>
      <c r="O4054">
        <v>0</v>
      </c>
      <c r="P4054" t="s">
        <v>26</v>
      </c>
      <c r="Q4054" t="s">
        <v>26</v>
      </c>
      <c r="R4054" s="19" t="s">
        <v>31</v>
      </c>
    </row>
    <row r="4055" spans="1:18" x14ac:dyDescent="0.3">
      <c r="A4055" s="17" t="s">
        <v>11804</v>
      </c>
      <c r="B4055" t="s">
        <v>11803</v>
      </c>
      <c r="C4055" s="17">
        <v>14911414</v>
      </c>
      <c r="D4055" t="s">
        <v>11779</v>
      </c>
      <c r="E4055" t="s">
        <v>11780</v>
      </c>
      <c r="F4055" t="s">
        <v>11805</v>
      </c>
      <c r="G4055" t="s">
        <v>5486</v>
      </c>
      <c r="H4055" t="s">
        <v>3602</v>
      </c>
      <c r="I4055" s="18">
        <v>47203</v>
      </c>
      <c r="J4055" t="s">
        <v>23</v>
      </c>
      <c r="K4055" t="s">
        <v>3602</v>
      </c>
      <c r="L4055" s="18">
        <v>47203</v>
      </c>
      <c r="M4055">
        <v>1341</v>
      </c>
      <c r="N4055">
        <v>1341</v>
      </c>
      <c r="O4055">
        <v>0</v>
      </c>
      <c r="P4055" t="s">
        <v>26</v>
      </c>
      <c r="Q4055" t="s">
        <v>26</v>
      </c>
      <c r="R4055" s="19" t="s">
        <v>31</v>
      </c>
    </row>
    <row r="4056" spans="1:18" x14ac:dyDescent="0.3">
      <c r="A4056" s="17" t="s">
        <v>11807</v>
      </c>
      <c r="B4056" t="s">
        <v>11806</v>
      </c>
      <c r="C4056" s="17">
        <v>14911414</v>
      </c>
      <c r="D4056" t="s">
        <v>11779</v>
      </c>
      <c r="E4056" t="s">
        <v>11780</v>
      </c>
      <c r="F4056" t="s">
        <v>11808</v>
      </c>
      <c r="G4056" t="s">
        <v>5486</v>
      </c>
      <c r="H4056" t="s">
        <v>3602</v>
      </c>
      <c r="I4056" s="18">
        <v>47203</v>
      </c>
      <c r="J4056" t="s">
        <v>23</v>
      </c>
      <c r="K4056" t="s">
        <v>3602</v>
      </c>
      <c r="L4056" s="18">
        <v>47203</v>
      </c>
      <c r="M4056">
        <v>1341</v>
      </c>
      <c r="N4056">
        <v>1341</v>
      </c>
      <c r="O4056">
        <v>0</v>
      </c>
      <c r="P4056" t="s">
        <v>26</v>
      </c>
      <c r="Q4056" t="s">
        <v>26</v>
      </c>
      <c r="R4056" s="19" t="s">
        <v>31</v>
      </c>
    </row>
    <row r="4057" spans="1:18" x14ac:dyDescent="0.3">
      <c r="A4057" s="17" t="s">
        <v>11810</v>
      </c>
      <c r="B4057" t="s">
        <v>11809</v>
      </c>
      <c r="C4057" s="17">
        <v>14911414</v>
      </c>
      <c r="D4057" t="s">
        <v>11779</v>
      </c>
      <c r="E4057" t="s">
        <v>11780</v>
      </c>
      <c r="F4057" t="s">
        <v>11811</v>
      </c>
      <c r="G4057" t="s">
        <v>5486</v>
      </c>
      <c r="H4057" t="s">
        <v>3602</v>
      </c>
      <c r="I4057" s="18">
        <v>47203</v>
      </c>
      <c r="J4057" t="s">
        <v>23</v>
      </c>
      <c r="K4057" t="s">
        <v>3602</v>
      </c>
      <c r="L4057" s="18">
        <v>47203</v>
      </c>
      <c r="M4057">
        <v>1341</v>
      </c>
      <c r="N4057">
        <v>1341</v>
      </c>
      <c r="O4057">
        <v>0</v>
      </c>
      <c r="P4057" t="s">
        <v>26</v>
      </c>
      <c r="Q4057" t="s">
        <v>26</v>
      </c>
      <c r="R4057" s="19" t="s">
        <v>31</v>
      </c>
    </row>
    <row r="4058" spans="1:18" x14ac:dyDescent="0.3">
      <c r="A4058" s="17" t="s">
        <v>11813</v>
      </c>
      <c r="B4058" t="s">
        <v>11812</v>
      </c>
      <c r="C4058" s="17">
        <v>14911414</v>
      </c>
      <c r="D4058" t="s">
        <v>11779</v>
      </c>
      <c r="E4058" t="s">
        <v>11780</v>
      </c>
      <c r="F4058" t="s">
        <v>5837</v>
      </c>
      <c r="G4058" t="s">
        <v>4202</v>
      </c>
      <c r="H4058" t="s">
        <v>3602</v>
      </c>
      <c r="I4058" s="18">
        <v>47240</v>
      </c>
      <c r="J4058" t="s">
        <v>23</v>
      </c>
      <c r="K4058" t="s">
        <v>3602</v>
      </c>
      <c r="L4058" s="18">
        <v>47203</v>
      </c>
      <c r="M4058">
        <v>1341</v>
      </c>
      <c r="N4058">
        <v>1290</v>
      </c>
      <c r="O4058">
        <v>-51</v>
      </c>
      <c r="P4058" t="s">
        <v>48</v>
      </c>
      <c r="Q4058" t="s">
        <v>25</v>
      </c>
      <c r="R4058" s="19" t="s">
        <v>31</v>
      </c>
    </row>
    <row r="4059" spans="1:18" x14ac:dyDescent="0.3">
      <c r="A4059" s="17" t="s">
        <v>11815</v>
      </c>
      <c r="B4059" t="s">
        <v>11814</v>
      </c>
      <c r="C4059" s="17">
        <v>14911414</v>
      </c>
      <c r="D4059" t="s">
        <v>11779</v>
      </c>
      <c r="E4059" t="s">
        <v>11780</v>
      </c>
      <c r="F4059" t="s">
        <v>11816</v>
      </c>
      <c r="G4059" t="s">
        <v>11817</v>
      </c>
      <c r="H4059" t="s">
        <v>3602</v>
      </c>
      <c r="I4059" s="18">
        <v>47265</v>
      </c>
      <c r="J4059" t="s">
        <v>23</v>
      </c>
      <c r="K4059" t="s">
        <v>3602</v>
      </c>
      <c r="L4059" s="18">
        <v>47203</v>
      </c>
      <c r="M4059">
        <v>1341</v>
      </c>
      <c r="N4059">
        <v>1242</v>
      </c>
      <c r="O4059">
        <v>-99</v>
      </c>
      <c r="P4059" t="s">
        <v>48</v>
      </c>
      <c r="Q4059" t="s">
        <v>25</v>
      </c>
      <c r="R4059" s="19" t="s">
        <v>31</v>
      </c>
    </row>
    <row r="4060" spans="1:18" x14ac:dyDescent="0.3">
      <c r="A4060" s="17" t="s">
        <v>11819</v>
      </c>
      <c r="B4060" t="s">
        <v>11818</v>
      </c>
      <c r="C4060" s="17">
        <v>14911414</v>
      </c>
      <c r="D4060" t="s">
        <v>11779</v>
      </c>
      <c r="E4060" t="s">
        <v>11780</v>
      </c>
      <c r="F4060" t="s">
        <v>5840</v>
      </c>
      <c r="G4060" t="s">
        <v>11820</v>
      </c>
      <c r="H4060" t="s">
        <v>3602</v>
      </c>
      <c r="I4060" s="18">
        <v>47274</v>
      </c>
      <c r="J4060" t="s">
        <v>23</v>
      </c>
      <c r="K4060" t="s">
        <v>3602</v>
      </c>
      <c r="L4060" s="18">
        <v>47203</v>
      </c>
      <c r="M4060">
        <v>1341</v>
      </c>
      <c r="N4060">
        <v>1290</v>
      </c>
      <c r="O4060">
        <v>-51</v>
      </c>
      <c r="P4060" t="s">
        <v>48</v>
      </c>
      <c r="Q4060" t="s">
        <v>25</v>
      </c>
      <c r="R4060" s="19" t="s">
        <v>31</v>
      </c>
    </row>
    <row r="4061" spans="1:18" x14ac:dyDescent="0.3">
      <c r="A4061" s="17" t="s">
        <v>11785</v>
      </c>
      <c r="B4061" t="s">
        <v>11784</v>
      </c>
      <c r="C4061" s="17">
        <v>14911414</v>
      </c>
      <c r="D4061" t="s">
        <v>11779</v>
      </c>
      <c r="E4061" t="s">
        <v>11780</v>
      </c>
      <c r="F4061" t="s">
        <v>11786</v>
      </c>
      <c r="G4061" t="s">
        <v>3221</v>
      </c>
      <c r="H4061" t="s">
        <v>3602</v>
      </c>
      <c r="I4061" s="18">
        <v>47448</v>
      </c>
      <c r="J4061" t="s">
        <v>23</v>
      </c>
      <c r="K4061" t="s">
        <v>3602</v>
      </c>
      <c r="L4061" s="18">
        <v>47203</v>
      </c>
      <c r="M4061">
        <v>1341</v>
      </c>
      <c r="N4061">
        <v>1389</v>
      </c>
      <c r="O4061">
        <v>48</v>
      </c>
      <c r="P4061" t="s">
        <v>24</v>
      </c>
      <c r="Q4061" t="s">
        <v>25</v>
      </c>
      <c r="R4061" s="19" t="s">
        <v>15</v>
      </c>
    </row>
    <row r="4062" spans="1:18" x14ac:dyDescent="0.3">
      <c r="A4062" s="17" t="s">
        <v>13473</v>
      </c>
      <c r="B4062" t="s">
        <v>13472</v>
      </c>
      <c r="C4062" s="17">
        <v>14918114</v>
      </c>
      <c r="D4062" t="s">
        <v>13470</v>
      </c>
      <c r="E4062" t="s">
        <v>13471</v>
      </c>
      <c r="F4062" t="s">
        <v>13474</v>
      </c>
      <c r="G4062" t="s">
        <v>13475</v>
      </c>
      <c r="H4062" t="s">
        <v>3602</v>
      </c>
      <c r="I4062" s="18">
        <v>47331</v>
      </c>
      <c r="J4062" t="s">
        <v>23</v>
      </c>
      <c r="K4062" t="s">
        <v>3602</v>
      </c>
      <c r="L4062" s="18">
        <v>47331</v>
      </c>
      <c r="M4062">
        <v>1194</v>
      </c>
      <c r="N4062">
        <v>1194</v>
      </c>
      <c r="O4062">
        <v>0</v>
      </c>
      <c r="P4062" t="s">
        <v>26</v>
      </c>
      <c r="Q4062" t="s">
        <v>26</v>
      </c>
      <c r="R4062" s="19" t="s">
        <v>31</v>
      </c>
    </row>
    <row r="4063" spans="1:18" x14ac:dyDescent="0.3">
      <c r="A4063" s="17" t="s">
        <v>13462</v>
      </c>
      <c r="B4063" t="s">
        <v>13461</v>
      </c>
      <c r="C4063" s="17">
        <v>14917914</v>
      </c>
      <c r="D4063" t="s">
        <v>13459</v>
      </c>
      <c r="E4063" t="s">
        <v>13460</v>
      </c>
      <c r="F4063" t="s">
        <v>13463</v>
      </c>
      <c r="G4063" t="s">
        <v>13464</v>
      </c>
      <c r="H4063" t="s">
        <v>3602</v>
      </c>
      <c r="I4063" s="18">
        <v>47933</v>
      </c>
      <c r="J4063" t="s">
        <v>23</v>
      </c>
      <c r="K4063" t="s">
        <v>3602</v>
      </c>
      <c r="L4063" s="18">
        <v>47933</v>
      </c>
      <c r="M4063">
        <v>1218</v>
      </c>
      <c r="N4063">
        <v>1218</v>
      </c>
      <c r="O4063">
        <v>0</v>
      </c>
      <c r="P4063" t="s">
        <v>26</v>
      </c>
      <c r="Q4063" t="s">
        <v>26</v>
      </c>
      <c r="R4063" s="19" t="s">
        <v>31</v>
      </c>
    </row>
    <row r="4064" spans="1:18" x14ac:dyDescent="0.3">
      <c r="A4064" s="17" t="s">
        <v>13457</v>
      </c>
      <c r="B4064" t="s">
        <v>13456</v>
      </c>
      <c r="C4064" s="17">
        <v>14917614</v>
      </c>
      <c r="D4064" t="s">
        <v>13454</v>
      </c>
      <c r="E4064" t="s">
        <v>13455</v>
      </c>
      <c r="F4064" t="s">
        <v>13458</v>
      </c>
      <c r="G4064" t="s">
        <v>4814</v>
      </c>
      <c r="H4064" t="s">
        <v>3602</v>
      </c>
      <c r="I4064" s="18">
        <v>46514</v>
      </c>
      <c r="J4064" t="s">
        <v>23</v>
      </c>
      <c r="K4064" t="s">
        <v>3602</v>
      </c>
      <c r="L4064" s="18">
        <v>46528</v>
      </c>
      <c r="M4064">
        <v>1266</v>
      </c>
      <c r="N4064">
        <v>1266</v>
      </c>
      <c r="O4064">
        <v>0</v>
      </c>
      <c r="P4064" t="s">
        <v>26</v>
      </c>
      <c r="Q4064" t="s">
        <v>26</v>
      </c>
      <c r="R4064" s="19" t="s">
        <v>31</v>
      </c>
    </row>
    <row r="4065" spans="1:18" x14ac:dyDescent="0.3">
      <c r="A4065" s="17" t="s">
        <v>12285</v>
      </c>
      <c r="B4065" t="s">
        <v>12284</v>
      </c>
      <c r="C4065" s="17">
        <v>14913414</v>
      </c>
      <c r="D4065" t="s">
        <v>12282</v>
      </c>
      <c r="E4065" t="s">
        <v>12283</v>
      </c>
      <c r="F4065" t="s">
        <v>12286</v>
      </c>
      <c r="G4065" t="s">
        <v>12287</v>
      </c>
      <c r="H4065" t="s">
        <v>3602</v>
      </c>
      <c r="I4065" s="18">
        <v>47630</v>
      </c>
      <c r="J4065" t="s">
        <v>23</v>
      </c>
      <c r="K4065" t="s">
        <v>3602</v>
      </c>
      <c r="L4065" s="18">
        <v>47710</v>
      </c>
      <c r="M4065">
        <v>1242</v>
      </c>
      <c r="N4065">
        <v>1242</v>
      </c>
      <c r="O4065">
        <v>0</v>
      </c>
      <c r="P4065" t="s">
        <v>26</v>
      </c>
      <c r="Q4065" t="s">
        <v>26</v>
      </c>
      <c r="R4065" s="19" t="s">
        <v>31</v>
      </c>
    </row>
    <row r="4066" spans="1:18" x14ac:dyDescent="0.3">
      <c r="A4066" s="17" t="s">
        <v>12289</v>
      </c>
      <c r="B4066" t="s">
        <v>12288</v>
      </c>
      <c r="C4066" s="17">
        <v>14913414</v>
      </c>
      <c r="D4066" t="s">
        <v>12282</v>
      </c>
      <c r="E4066" t="s">
        <v>12283</v>
      </c>
      <c r="F4066" t="s">
        <v>12290</v>
      </c>
      <c r="G4066" t="s">
        <v>12287</v>
      </c>
      <c r="H4066" t="s">
        <v>3602</v>
      </c>
      <c r="I4066" s="18">
        <v>47630</v>
      </c>
      <c r="J4066" t="s">
        <v>23</v>
      </c>
      <c r="K4066" t="s">
        <v>3602</v>
      </c>
      <c r="L4066" s="18">
        <v>47710</v>
      </c>
      <c r="M4066">
        <v>1242</v>
      </c>
      <c r="N4066">
        <v>1242</v>
      </c>
      <c r="O4066">
        <v>0</v>
      </c>
      <c r="P4066" t="s">
        <v>26</v>
      </c>
      <c r="Q4066" t="s">
        <v>26</v>
      </c>
      <c r="R4066" s="19" t="s">
        <v>31</v>
      </c>
    </row>
    <row r="4067" spans="1:18" x14ac:dyDescent="0.3">
      <c r="A4067" s="17" t="s">
        <v>12292</v>
      </c>
      <c r="B4067" t="s">
        <v>12291</v>
      </c>
      <c r="C4067" s="17">
        <v>14913414</v>
      </c>
      <c r="D4067" t="s">
        <v>12282</v>
      </c>
      <c r="E4067" t="s">
        <v>12283</v>
      </c>
      <c r="F4067" t="s">
        <v>12293</v>
      </c>
      <c r="G4067" t="s">
        <v>8689</v>
      </c>
      <c r="H4067" t="s">
        <v>3602</v>
      </c>
      <c r="I4067" s="18">
        <v>47670</v>
      </c>
      <c r="J4067" t="s">
        <v>23</v>
      </c>
      <c r="K4067" t="s">
        <v>3602</v>
      </c>
      <c r="L4067" s="18">
        <v>47710</v>
      </c>
      <c r="M4067">
        <v>1242</v>
      </c>
      <c r="N4067">
        <v>1218</v>
      </c>
      <c r="O4067">
        <v>-24</v>
      </c>
      <c r="P4067" t="s">
        <v>48</v>
      </c>
      <c r="Q4067" t="s">
        <v>25</v>
      </c>
      <c r="R4067" s="19" t="s">
        <v>31</v>
      </c>
    </row>
    <row r="4068" spans="1:18" x14ac:dyDescent="0.3">
      <c r="A4068" s="17" t="s">
        <v>12295</v>
      </c>
      <c r="B4068" t="s">
        <v>12294</v>
      </c>
      <c r="C4068" s="17">
        <v>14913414</v>
      </c>
      <c r="D4068" t="s">
        <v>12282</v>
      </c>
      <c r="E4068" t="s">
        <v>12283</v>
      </c>
      <c r="F4068" t="s">
        <v>12296</v>
      </c>
      <c r="G4068" t="s">
        <v>3621</v>
      </c>
      <c r="H4068" t="s">
        <v>3602</v>
      </c>
      <c r="I4068" s="18">
        <v>47710</v>
      </c>
      <c r="J4068" t="s">
        <v>23</v>
      </c>
      <c r="K4068" t="s">
        <v>3602</v>
      </c>
      <c r="L4068" s="18">
        <v>47710</v>
      </c>
      <c r="M4068">
        <v>1242</v>
      </c>
      <c r="N4068">
        <v>1242</v>
      </c>
      <c r="O4068">
        <v>0</v>
      </c>
      <c r="P4068" t="s">
        <v>26</v>
      </c>
      <c r="Q4068" t="s">
        <v>26</v>
      </c>
      <c r="R4068" s="19" t="s">
        <v>31</v>
      </c>
    </row>
    <row r="4069" spans="1:18" x14ac:dyDescent="0.3">
      <c r="A4069" s="17" t="s">
        <v>12298</v>
      </c>
      <c r="B4069" t="s">
        <v>12297</v>
      </c>
      <c r="C4069" s="17">
        <v>14913414</v>
      </c>
      <c r="D4069" t="s">
        <v>12282</v>
      </c>
      <c r="E4069" t="s">
        <v>12283</v>
      </c>
      <c r="F4069" t="s">
        <v>12299</v>
      </c>
      <c r="G4069" t="s">
        <v>3621</v>
      </c>
      <c r="H4069" t="s">
        <v>3602</v>
      </c>
      <c r="I4069" s="18">
        <v>47711</v>
      </c>
      <c r="J4069" t="s">
        <v>23</v>
      </c>
      <c r="K4069" t="s">
        <v>3602</v>
      </c>
      <c r="L4069" s="18">
        <v>47710</v>
      </c>
      <c r="M4069">
        <v>1242</v>
      </c>
      <c r="N4069">
        <v>1242</v>
      </c>
      <c r="O4069">
        <v>0</v>
      </c>
      <c r="P4069" t="s">
        <v>26</v>
      </c>
      <c r="Q4069" t="s">
        <v>26</v>
      </c>
      <c r="R4069" s="19" t="s">
        <v>31</v>
      </c>
    </row>
    <row r="4070" spans="1:18" x14ac:dyDescent="0.3">
      <c r="A4070" s="17" t="s">
        <v>9828</v>
      </c>
      <c r="B4070" t="s">
        <v>9827</v>
      </c>
      <c r="C4070" s="17">
        <v>14904414</v>
      </c>
      <c r="D4070" t="s">
        <v>9825</v>
      </c>
      <c r="E4070" t="s">
        <v>9826</v>
      </c>
      <c r="F4070" t="s">
        <v>9829</v>
      </c>
      <c r="G4070" t="s">
        <v>9830</v>
      </c>
      <c r="H4070" t="s">
        <v>3602</v>
      </c>
      <c r="I4070" s="18">
        <v>46703</v>
      </c>
      <c r="J4070" t="s">
        <v>23</v>
      </c>
      <c r="K4070" t="s">
        <v>3602</v>
      </c>
      <c r="L4070" s="18">
        <v>46805</v>
      </c>
      <c r="M4070">
        <v>1236</v>
      </c>
      <c r="N4070">
        <v>1242</v>
      </c>
      <c r="O4070">
        <v>6</v>
      </c>
      <c r="P4070" t="s">
        <v>24</v>
      </c>
      <c r="Q4070" t="s">
        <v>25</v>
      </c>
      <c r="R4070" s="19" t="s">
        <v>15</v>
      </c>
    </row>
    <row r="4071" spans="1:18" x14ac:dyDescent="0.3">
      <c r="A4071" s="17" t="s">
        <v>9832</v>
      </c>
      <c r="B4071" t="s">
        <v>9831</v>
      </c>
      <c r="C4071" s="17">
        <v>14904414</v>
      </c>
      <c r="D4071" t="s">
        <v>9825</v>
      </c>
      <c r="E4071" t="s">
        <v>9826</v>
      </c>
      <c r="F4071" t="s">
        <v>9833</v>
      </c>
      <c r="G4071" t="s">
        <v>9830</v>
      </c>
      <c r="H4071" t="s">
        <v>3602</v>
      </c>
      <c r="I4071" s="18">
        <v>46703</v>
      </c>
      <c r="J4071" t="s">
        <v>23</v>
      </c>
      <c r="K4071" t="s">
        <v>3602</v>
      </c>
      <c r="L4071" s="18">
        <v>46805</v>
      </c>
      <c r="M4071">
        <v>1236</v>
      </c>
      <c r="N4071">
        <v>1242</v>
      </c>
      <c r="O4071">
        <v>6</v>
      </c>
      <c r="P4071" t="s">
        <v>24</v>
      </c>
      <c r="Q4071" t="s">
        <v>25</v>
      </c>
      <c r="R4071" s="19" t="s">
        <v>15</v>
      </c>
    </row>
    <row r="4072" spans="1:18" x14ac:dyDescent="0.3">
      <c r="A4072" s="17" t="s">
        <v>9835</v>
      </c>
      <c r="B4072" t="s">
        <v>9834</v>
      </c>
      <c r="C4072" s="17">
        <v>14904414</v>
      </c>
      <c r="D4072" t="s">
        <v>9825</v>
      </c>
      <c r="E4072" t="s">
        <v>9826</v>
      </c>
      <c r="F4072" t="s">
        <v>9836</v>
      </c>
      <c r="G4072" t="s">
        <v>9830</v>
      </c>
      <c r="H4072" t="s">
        <v>3602</v>
      </c>
      <c r="I4072" s="18">
        <v>46703</v>
      </c>
      <c r="J4072" t="s">
        <v>23</v>
      </c>
      <c r="K4072" t="s">
        <v>3602</v>
      </c>
      <c r="L4072" s="18">
        <v>46805</v>
      </c>
      <c r="M4072">
        <v>1236</v>
      </c>
      <c r="N4072">
        <v>1242</v>
      </c>
      <c r="O4072">
        <v>6</v>
      </c>
      <c r="P4072" t="s">
        <v>24</v>
      </c>
      <c r="Q4072" t="s">
        <v>25</v>
      </c>
      <c r="R4072" s="19" t="s">
        <v>15</v>
      </c>
    </row>
    <row r="4073" spans="1:18" x14ac:dyDescent="0.3">
      <c r="A4073" s="17" t="s">
        <v>9864</v>
      </c>
      <c r="B4073" t="s">
        <v>9863</v>
      </c>
      <c r="C4073" s="17">
        <v>14904414</v>
      </c>
      <c r="D4073" t="s">
        <v>9825</v>
      </c>
      <c r="E4073" t="s">
        <v>9826</v>
      </c>
      <c r="F4073" t="s">
        <v>9865</v>
      </c>
      <c r="G4073" t="s">
        <v>9866</v>
      </c>
      <c r="H4073" t="s">
        <v>3602</v>
      </c>
      <c r="I4073" s="18">
        <v>46705</v>
      </c>
      <c r="J4073" t="s">
        <v>23</v>
      </c>
      <c r="K4073" t="s">
        <v>3602</v>
      </c>
      <c r="L4073" s="18">
        <v>46805</v>
      </c>
      <c r="M4073">
        <v>1236</v>
      </c>
      <c r="N4073">
        <v>1218</v>
      </c>
      <c r="O4073">
        <v>-18</v>
      </c>
      <c r="P4073" t="s">
        <v>48</v>
      </c>
      <c r="Q4073" t="s">
        <v>25</v>
      </c>
      <c r="R4073" s="19" t="s">
        <v>31</v>
      </c>
    </row>
    <row r="4074" spans="1:18" x14ac:dyDescent="0.3">
      <c r="A4074" s="17" t="s">
        <v>9838</v>
      </c>
      <c r="B4074" t="s">
        <v>9837</v>
      </c>
      <c r="C4074" s="17">
        <v>14904414</v>
      </c>
      <c r="D4074" t="s">
        <v>9825</v>
      </c>
      <c r="E4074" t="s">
        <v>9826</v>
      </c>
      <c r="F4074" t="s">
        <v>9839</v>
      </c>
      <c r="G4074" t="s">
        <v>9840</v>
      </c>
      <c r="H4074" t="s">
        <v>3602</v>
      </c>
      <c r="I4074" s="18">
        <v>46711</v>
      </c>
      <c r="J4074" t="s">
        <v>23</v>
      </c>
      <c r="K4074" t="s">
        <v>3602</v>
      </c>
      <c r="L4074" s="18">
        <v>46805</v>
      </c>
      <c r="M4074">
        <v>1236</v>
      </c>
      <c r="N4074">
        <v>1266</v>
      </c>
      <c r="O4074">
        <v>30</v>
      </c>
      <c r="P4074" t="s">
        <v>24</v>
      </c>
      <c r="Q4074" t="s">
        <v>25</v>
      </c>
      <c r="R4074" s="19" t="s">
        <v>15</v>
      </c>
    </row>
    <row r="4075" spans="1:18" x14ac:dyDescent="0.3">
      <c r="A4075" s="17" t="s">
        <v>9842</v>
      </c>
      <c r="B4075" t="s">
        <v>9841</v>
      </c>
      <c r="C4075" s="17">
        <v>14904414</v>
      </c>
      <c r="D4075" t="s">
        <v>9825</v>
      </c>
      <c r="E4075" t="s">
        <v>9826</v>
      </c>
      <c r="F4075" t="s">
        <v>9843</v>
      </c>
      <c r="G4075" t="s">
        <v>2869</v>
      </c>
      <c r="H4075" t="s">
        <v>3602</v>
      </c>
      <c r="I4075" s="18">
        <v>46714</v>
      </c>
      <c r="J4075" t="s">
        <v>23</v>
      </c>
      <c r="K4075" t="s">
        <v>3602</v>
      </c>
      <c r="L4075" s="18">
        <v>46805</v>
      </c>
      <c r="M4075">
        <v>1236</v>
      </c>
      <c r="N4075">
        <v>1242</v>
      </c>
      <c r="O4075">
        <v>6</v>
      </c>
      <c r="P4075" t="s">
        <v>24</v>
      </c>
      <c r="Q4075" t="s">
        <v>25</v>
      </c>
      <c r="R4075" s="19" t="s">
        <v>15</v>
      </c>
    </row>
    <row r="4076" spans="1:18" x14ac:dyDescent="0.3">
      <c r="A4076" s="17" t="s">
        <v>9845</v>
      </c>
      <c r="B4076" t="s">
        <v>9844</v>
      </c>
      <c r="C4076" s="17">
        <v>14904414</v>
      </c>
      <c r="D4076" t="s">
        <v>9825</v>
      </c>
      <c r="E4076" t="s">
        <v>9826</v>
      </c>
      <c r="F4076" t="s">
        <v>9846</v>
      </c>
      <c r="G4076" t="s">
        <v>2869</v>
      </c>
      <c r="H4076" t="s">
        <v>3602</v>
      </c>
      <c r="I4076" s="18">
        <v>46714</v>
      </c>
      <c r="J4076" t="s">
        <v>23</v>
      </c>
      <c r="K4076" t="s">
        <v>3602</v>
      </c>
      <c r="L4076" s="18">
        <v>46805</v>
      </c>
      <c r="M4076">
        <v>1236</v>
      </c>
      <c r="N4076">
        <v>1242</v>
      </c>
      <c r="O4076">
        <v>6</v>
      </c>
      <c r="P4076" t="s">
        <v>24</v>
      </c>
      <c r="Q4076" t="s">
        <v>25</v>
      </c>
      <c r="R4076" s="19" t="s">
        <v>15</v>
      </c>
    </row>
    <row r="4077" spans="1:18" x14ac:dyDescent="0.3">
      <c r="A4077" s="17" t="s">
        <v>9848</v>
      </c>
      <c r="B4077" t="s">
        <v>9847</v>
      </c>
      <c r="C4077" s="17">
        <v>14904414</v>
      </c>
      <c r="D4077" t="s">
        <v>9825</v>
      </c>
      <c r="E4077" t="s">
        <v>9826</v>
      </c>
      <c r="F4077" t="s">
        <v>9849</v>
      </c>
      <c r="G4077" t="s">
        <v>9850</v>
      </c>
      <c r="H4077" t="s">
        <v>3602</v>
      </c>
      <c r="I4077" s="18">
        <v>46725</v>
      </c>
      <c r="J4077" t="s">
        <v>23</v>
      </c>
      <c r="K4077" t="s">
        <v>3602</v>
      </c>
      <c r="L4077" s="18">
        <v>46805</v>
      </c>
      <c r="M4077">
        <v>1236</v>
      </c>
      <c r="N4077">
        <v>1242</v>
      </c>
      <c r="O4077">
        <v>6</v>
      </c>
      <c r="P4077" t="s">
        <v>24</v>
      </c>
      <c r="Q4077" t="s">
        <v>25</v>
      </c>
      <c r="R4077" s="19" t="s">
        <v>15</v>
      </c>
    </row>
    <row r="4078" spans="1:18" x14ac:dyDescent="0.3">
      <c r="A4078" s="17" t="s">
        <v>9852</v>
      </c>
      <c r="B4078" t="s">
        <v>9851</v>
      </c>
      <c r="C4078" s="17">
        <v>14904414</v>
      </c>
      <c r="D4078" t="s">
        <v>9825</v>
      </c>
      <c r="E4078" t="s">
        <v>9826</v>
      </c>
      <c r="F4078" t="s">
        <v>9853</v>
      </c>
      <c r="G4078" t="s">
        <v>9850</v>
      </c>
      <c r="H4078" t="s">
        <v>3602</v>
      </c>
      <c r="I4078" s="18">
        <v>46725</v>
      </c>
      <c r="J4078" t="s">
        <v>23</v>
      </c>
      <c r="K4078" t="s">
        <v>3602</v>
      </c>
      <c r="L4078" s="18">
        <v>46805</v>
      </c>
      <c r="M4078">
        <v>1236</v>
      </c>
      <c r="N4078">
        <v>1242</v>
      </c>
      <c r="O4078">
        <v>6</v>
      </c>
      <c r="P4078" t="s">
        <v>24</v>
      </c>
      <c r="Q4078" t="s">
        <v>25</v>
      </c>
      <c r="R4078" s="19" t="s">
        <v>15</v>
      </c>
    </row>
    <row r="4079" spans="1:18" x14ac:dyDescent="0.3">
      <c r="A4079" s="17" t="s">
        <v>9855</v>
      </c>
      <c r="B4079" t="s">
        <v>9854</v>
      </c>
      <c r="C4079" s="17">
        <v>14904414</v>
      </c>
      <c r="D4079" t="s">
        <v>9825</v>
      </c>
      <c r="E4079" t="s">
        <v>9826</v>
      </c>
      <c r="F4079" t="s">
        <v>9856</v>
      </c>
      <c r="G4079" t="s">
        <v>5662</v>
      </c>
      <c r="H4079" t="s">
        <v>3602</v>
      </c>
      <c r="I4079" s="18">
        <v>46733</v>
      </c>
      <c r="J4079" t="s">
        <v>23</v>
      </c>
      <c r="K4079" t="s">
        <v>3602</v>
      </c>
      <c r="L4079" s="18">
        <v>46805</v>
      </c>
      <c r="M4079">
        <v>1236</v>
      </c>
      <c r="N4079">
        <v>1266</v>
      </c>
      <c r="O4079">
        <v>30</v>
      </c>
      <c r="P4079" t="s">
        <v>24</v>
      </c>
      <c r="Q4079" t="s">
        <v>25</v>
      </c>
      <c r="R4079" s="19" t="s">
        <v>15</v>
      </c>
    </row>
    <row r="4080" spans="1:18" x14ac:dyDescent="0.3">
      <c r="A4080" s="17" t="s">
        <v>9858</v>
      </c>
      <c r="B4080" t="s">
        <v>9857</v>
      </c>
      <c r="C4080" s="17">
        <v>14904414</v>
      </c>
      <c r="D4080" t="s">
        <v>9825</v>
      </c>
      <c r="E4080" t="s">
        <v>9826</v>
      </c>
      <c r="F4080" t="s">
        <v>9859</v>
      </c>
      <c r="G4080" t="s">
        <v>5662</v>
      </c>
      <c r="H4080" t="s">
        <v>3602</v>
      </c>
      <c r="I4080" s="18">
        <v>46733</v>
      </c>
      <c r="J4080" t="s">
        <v>23</v>
      </c>
      <c r="K4080" t="s">
        <v>3602</v>
      </c>
      <c r="L4080" s="18">
        <v>46805</v>
      </c>
      <c r="M4080">
        <v>1236</v>
      </c>
      <c r="N4080">
        <v>1266</v>
      </c>
      <c r="O4080">
        <v>30</v>
      </c>
      <c r="P4080" t="s">
        <v>24</v>
      </c>
      <c r="Q4080" t="s">
        <v>25</v>
      </c>
      <c r="R4080" s="19" t="s">
        <v>15</v>
      </c>
    </row>
    <row r="4081" spans="1:18" x14ac:dyDescent="0.3">
      <c r="A4081" s="17" t="s">
        <v>9868</v>
      </c>
      <c r="B4081" t="s">
        <v>9867</v>
      </c>
      <c r="C4081" s="17">
        <v>14904414</v>
      </c>
      <c r="D4081" t="s">
        <v>9825</v>
      </c>
      <c r="E4081" t="s">
        <v>9826</v>
      </c>
      <c r="F4081" t="s">
        <v>9869</v>
      </c>
      <c r="G4081" t="s">
        <v>9870</v>
      </c>
      <c r="H4081" t="s">
        <v>3602</v>
      </c>
      <c r="I4081" s="18">
        <v>46738</v>
      </c>
      <c r="J4081" t="s">
        <v>23</v>
      </c>
      <c r="K4081" t="s">
        <v>3602</v>
      </c>
      <c r="L4081" s="18">
        <v>46805</v>
      </c>
      <c r="M4081">
        <v>1236</v>
      </c>
      <c r="N4081">
        <v>1218</v>
      </c>
      <c r="O4081">
        <v>-18</v>
      </c>
      <c r="P4081" t="s">
        <v>48</v>
      </c>
      <c r="Q4081" t="s">
        <v>25</v>
      </c>
      <c r="R4081" s="19" t="s">
        <v>31</v>
      </c>
    </row>
    <row r="4082" spans="1:18" x14ac:dyDescent="0.3">
      <c r="A4082" s="17" t="s">
        <v>9872</v>
      </c>
      <c r="B4082" t="s">
        <v>9871</v>
      </c>
      <c r="C4082" s="17">
        <v>14904414</v>
      </c>
      <c r="D4082" t="s">
        <v>9825</v>
      </c>
      <c r="E4082" t="s">
        <v>9826</v>
      </c>
      <c r="F4082" t="s">
        <v>9873</v>
      </c>
      <c r="G4082" t="s">
        <v>9870</v>
      </c>
      <c r="H4082" t="s">
        <v>3602</v>
      </c>
      <c r="I4082" s="18">
        <v>46738</v>
      </c>
      <c r="J4082" t="s">
        <v>23</v>
      </c>
      <c r="K4082" t="s">
        <v>3602</v>
      </c>
      <c r="L4082" s="18">
        <v>46805</v>
      </c>
      <c r="M4082">
        <v>1236</v>
      </c>
      <c r="N4082">
        <v>1218</v>
      </c>
      <c r="O4082">
        <v>-18</v>
      </c>
      <c r="P4082" t="s">
        <v>48</v>
      </c>
      <c r="Q4082" t="s">
        <v>25</v>
      </c>
      <c r="R4082" s="19" t="s">
        <v>31</v>
      </c>
    </row>
    <row r="4083" spans="1:18" x14ac:dyDescent="0.3">
      <c r="A4083" s="17" t="s">
        <v>9875</v>
      </c>
      <c r="B4083" t="s">
        <v>9874</v>
      </c>
      <c r="C4083" s="17">
        <v>14904414</v>
      </c>
      <c r="D4083" t="s">
        <v>9825</v>
      </c>
      <c r="E4083" t="s">
        <v>9826</v>
      </c>
      <c r="F4083" t="s">
        <v>9876</v>
      </c>
      <c r="G4083" t="s">
        <v>3573</v>
      </c>
      <c r="H4083" t="s">
        <v>3602</v>
      </c>
      <c r="I4083" s="18">
        <v>46750</v>
      </c>
      <c r="J4083" t="s">
        <v>23</v>
      </c>
      <c r="K4083" t="s">
        <v>3602</v>
      </c>
      <c r="L4083" s="18">
        <v>46805</v>
      </c>
      <c r="M4083">
        <v>1236</v>
      </c>
      <c r="N4083">
        <v>1218</v>
      </c>
      <c r="O4083">
        <v>-18</v>
      </c>
      <c r="P4083" t="s">
        <v>48</v>
      </c>
      <c r="Q4083" t="s">
        <v>25</v>
      </c>
      <c r="R4083" s="19" t="s">
        <v>31</v>
      </c>
    </row>
    <row r="4084" spans="1:18" x14ac:dyDescent="0.3">
      <c r="A4084" s="17" t="s">
        <v>9878</v>
      </c>
      <c r="B4084" t="s">
        <v>9877</v>
      </c>
      <c r="C4084" s="17">
        <v>14904414</v>
      </c>
      <c r="D4084" t="s">
        <v>9825</v>
      </c>
      <c r="E4084" t="s">
        <v>9826</v>
      </c>
      <c r="F4084" t="s">
        <v>9879</v>
      </c>
      <c r="G4084" t="s">
        <v>3573</v>
      </c>
      <c r="H4084" t="s">
        <v>3602</v>
      </c>
      <c r="I4084" s="18">
        <v>46750</v>
      </c>
      <c r="J4084" t="s">
        <v>23</v>
      </c>
      <c r="K4084" t="s">
        <v>3602</v>
      </c>
      <c r="L4084" s="18">
        <v>46805</v>
      </c>
      <c r="M4084">
        <v>1236</v>
      </c>
      <c r="N4084">
        <v>1218</v>
      </c>
      <c r="O4084">
        <v>-18</v>
      </c>
      <c r="P4084" t="s">
        <v>48</v>
      </c>
      <c r="Q4084" t="s">
        <v>25</v>
      </c>
      <c r="R4084" s="19" t="s">
        <v>31</v>
      </c>
    </row>
    <row r="4085" spans="1:18" x14ac:dyDescent="0.3">
      <c r="A4085" s="17" t="s">
        <v>9881</v>
      </c>
      <c r="B4085" t="s">
        <v>9880</v>
      </c>
      <c r="C4085" s="17">
        <v>14904414</v>
      </c>
      <c r="D4085" t="s">
        <v>9825</v>
      </c>
      <c r="E4085" t="s">
        <v>9826</v>
      </c>
      <c r="F4085" t="s">
        <v>9882</v>
      </c>
      <c r="G4085" t="s">
        <v>9883</v>
      </c>
      <c r="H4085" t="s">
        <v>3602</v>
      </c>
      <c r="I4085" s="18">
        <v>46755</v>
      </c>
      <c r="J4085" t="s">
        <v>23</v>
      </c>
      <c r="K4085" t="s">
        <v>3602</v>
      </c>
      <c r="L4085" s="18">
        <v>46805</v>
      </c>
      <c r="M4085">
        <v>1236</v>
      </c>
      <c r="N4085">
        <v>1218</v>
      </c>
      <c r="O4085">
        <v>-18</v>
      </c>
      <c r="P4085" t="s">
        <v>48</v>
      </c>
      <c r="Q4085" t="s">
        <v>25</v>
      </c>
      <c r="R4085" s="19" t="s">
        <v>31</v>
      </c>
    </row>
    <row r="4086" spans="1:18" x14ac:dyDescent="0.3">
      <c r="A4086" s="17" t="s">
        <v>9885</v>
      </c>
      <c r="B4086" t="s">
        <v>9884</v>
      </c>
      <c r="C4086" s="17">
        <v>14904414</v>
      </c>
      <c r="D4086" t="s">
        <v>9825</v>
      </c>
      <c r="E4086" t="s">
        <v>9826</v>
      </c>
      <c r="F4086" t="s">
        <v>9886</v>
      </c>
      <c r="G4086" t="s">
        <v>9883</v>
      </c>
      <c r="H4086" t="s">
        <v>3602</v>
      </c>
      <c r="I4086" s="18">
        <v>46755</v>
      </c>
      <c r="J4086" t="s">
        <v>23</v>
      </c>
      <c r="K4086" t="s">
        <v>3602</v>
      </c>
      <c r="L4086" s="18">
        <v>46805</v>
      </c>
      <c r="M4086">
        <v>1236</v>
      </c>
      <c r="N4086">
        <v>1218</v>
      </c>
      <c r="O4086">
        <v>-18</v>
      </c>
      <c r="P4086" t="s">
        <v>48</v>
      </c>
      <c r="Q4086" t="s">
        <v>25</v>
      </c>
      <c r="R4086" s="19" t="s">
        <v>31</v>
      </c>
    </row>
    <row r="4087" spans="1:18" x14ac:dyDescent="0.3">
      <c r="A4087" s="17" t="s">
        <v>9861</v>
      </c>
      <c r="B4087" t="s">
        <v>9860</v>
      </c>
      <c r="C4087" s="17">
        <v>14904414</v>
      </c>
      <c r="D4087" t="s">
        <v>9825</v>
      </c>
      <c r="E4087" t="s">
        <v>9826</v>
      </c>
      <c r="F4087" t="s">
        <v>9862</v>
      </c>
      <c r="G4087" t="s">
        <v>4927</v>
      </c>
      <c r="H4087" t="s">
        <v>3602</v>
      </c>
      <c r="I4087" s="18">
        <v>46772</v>
      </c>
      <c r="J4087" t="s">
        <v>23</v>
      </c>
      <c r="K4087" t="s">
        <v>3602</v>
      </c>
      <c r="L4087" s="18">
        <v>46805</v>
      </c>
      <c r="M4087">
        <v>1236</v>
      </c>
      <c r="N4087">
        <v>1266</v>
      </c>
      <c r="O4087">
        <v>30</v>
      </c>
      <c r="P4087" t="s">
        <v>24</v>
      </c>
      <c r="Q4087" t="s">
        <v>25</v>
      </c>
      <c r="R4087" s="19" t="s">
        <v>15</v>
      </c>
    </row>
    <row r="4088" spans="1:18" x14ac:dyDescent="0.3">
      <c r="A4088" s="17" t="s">
        <v>9888</v>
      </c>
      <c r="B4088" t="s">
        <v>9887</v>
      </c>
      <c r="C4088" s="17">
        <v>14904414</v>
      </c>
      <c r="D4088" t="s">
        <v>9825</v>
      </c>
      <c r="E4088" t="s">
        <v>9826</v>
      </c>
      <c r="F4088" t="s">
        <v>9889</v>
      </c>
      <c r="G4088" t="s">
        <v>3625</v>
      </c>
      <c r="H4088" t="s">
        <v>3602</v>
      </c>
      <c r="I4088" s="18">
        <v>46802</v>
      </c>
      <c r="J4088" t="s">
        <v>23</v>
      </c>
      <c r="K4088" t="s">
        <v>3602</v>
      </c>
      <c r="L4088" s="18">
        <v>46805</v>
      </c>
      <c r="M4088">
        <v>1236</v>
      </c>
      <c r="N4088">
        <v>1236</v>
      </c>
      <c r="O4088">
        <v>0</v>
      </c>
      <c r="P4088" t="s">
        <v>26</v>
      </c>
      <c r="Q4088" t="s">
        <v>26</v>
      </c>
      <c r="R4088" s="19" t="s">
        <v>31</v>
      </c>
    </row>
    <row r="4089" spans="1:18" x14ac:dyDescent="0.3">
      <c r="A4089" s="17" t="s">
        <v>9891</v>
      </c>
      <c r="B4089" t="s">
        <v>9890</v>
      </c>
      <c r="C4089" s="17">
        <v>14904414</v>
      </c>
      <c r="D4089" t="s">
        <v>9825</v>
      </c>
      <c r="E4089" t="s">
        <v>9826</v>
      </c>
      <c r="F4089" t="s">
        <v>9892</v>
      </c>
      <c r="G4089" t="s">
        <v>3625</v>
      </c>
      <c r="H4089" t="s">
        <v>3602</v>
      </c>
      <c r="I4089" s="18">
        <v>46802</v>
      </c>
      <c r="J4089" t="s">
        <v>23</v>
      </c>
      <c r="K4089" t="s">
        <v>3602</v>
      </c>
      <c r="L4089" s="18">
        <v>46805</v>
      </c>
      <c r="M4089">
        <v>1236</v>
      </c>
      <c r="N4089">
        <v>1236</v>
      </c>
      <c r="O4089">
        <v>0</v>
      </c>
      <c r="P4089" t="s">
        <v>26</v>
      </c>
      <c r="Q4089" t="s">
        <v>26</v>
      </c>
      <c r="R4089" s="19" t="s">
        <v>31</v>
      </c>
    </row>
    <row r="4090" spans="1:18" x14ac:dyDescent="0.3">
      <c r="A4090" s="17" t="s">
        <v>9894</v>
      </c>
      <c r="B4090" t="s">
        <v>9893</v>
      </c>
      <c r="C4090" s="17">
        <v>14904414</v>
      </c>
      <c r="D4090" t="s">
        <v>9825</v>
      </c>
      <c r="E4090" t="s">
        <v>9826</v>
      </c>
      <c r="F4090" t="s">
        <v>9895</v>
      </c>
      <c r="G4090" t="s">
        <v>3625</v>
      </c>
      <c r="H4090" t="s">
        <v>3602</v>
      </c>
      <c r="I4090" s="18">
        <v>46804</v>
      </c>
      <c r="J4090" t="s">
        <v>23</v>
      </c>
      <c r="K4090" t="s">
        <v>3602</v>
      </c>
      <c r="L4090" s="18">
        <v>46805</v>
      </c>
      <c r="M4090">
        <v>1236</v>
      </c>
      <c r="N4090">
        <v>1236</v>
      </c>
      <c r="O4090">
        <v>0</v>
      </c>
      <c r="P4090" t="s">
        <v>26</v>
      </c>
      <c r="Q4090" t="s">
        <v>26</v>
      </c>
      <c r="R4090" s="19" t="s">
        <v>31</v>
      </c>
    </row>
    <row r="4091" spans="1:18" x14ac:dyDescent="0.3">
      <c r="A4091" s="17" t="s">
        <v>9897</v>
      </c>
      <c r="B4091" t="s">
        <v>9896</v>
      </c>
      <c r="C4091" s="17">
        <v>14904414</v>
      </c>
      <c r="D4091" t="s">
        <v>9825</v>
      </c>
      <c r="E4091" t="s">
        <v>9826</v>
      </c>
      <c r="F4091" t="s">
        <v>9898</v>
      </c>
      <c r="G4091" t="s">
        <v>3625</v>
      </c>
      <c r="H4091" t="s">
        <v>3602</v>
      </c>
      <c r="I4091" s="18">
        <v>46805</v>
      </c>
      <c r="J4091" t="s">
        <v>23</v>
      </c>
      <c r="K4091" t="s">
        <v>3602</v>
      </c>
      <c r="L4091" s="18">
        <v>46805</v>
      </c>
      <c r="M4091">
        <v>1236</v>
      </c>
      <c r="N4091">
        <v>1236</v>
      </c>
      <c r="O4091">
        <v>0</v>
      </c>
      <c r="P4091" t="s">
        <v>26</v>
      </c>
      <c r="Q4091" t="s">
        <v>26</v>
      </c>
      <c r="R4091" s="19" t="s">
        <v>31</v>
      </c>
    </row>
    <row r="4092" spans="1:18" x14ac:dyDescent="0.3">
      <c r="A4092" s="17" t="s">
        <v>9900</v>
      </c>
      <c r="B4092" t="s">
        <v>9899</v>
      </c>
      <c r="C4092" s="17">
        <v>14904414</v>
      </c>
      <c r="D4092" t="s">
        <v>9825</v>
      </c>
      <c r="E4092" t="s">
        <v>9826</v>
      </c>
      <c r="F4092" t="s">
        <v>9901</v>
      </c>
      <c r="G4092" t="s">
        <v>3625</v>
      </c>
      <c r="H4092" t="s">
        <v>3602</v>
      </c>
      <c r="I4092" s="18">
        <v>46805</v>
      </c>
      <c r="J4092" t="s">
        <v>23</v>
      </c>
      <c r="K4092" t="s">
        <v>3602</v>
      </c>
      <c r="L4092" s="18">
        <v>46805</v>
      </c>
      <c r="M4092">
        <v>1236</v>
      </c>
      <c r="N4092">
        <v>1236</v>
      </c>
      <c r="O4092">
        <v>0</v>
      </c>
      <c r="P4092" t="s">
        <v>26</v>
      </c>
      <c r="Q4092" t="s">
        <v>26</v>
      </c>
      <c r="R4092" s="19" t="s">
        <v>31</v>
      </c>
    </row>
    <row r="4093" spans="1:18" x14ac:dyDescent="0.3">
      <c r="A4093" s="17" t="s">
        <v>9903</v>
      </c>
      <c r="B4093" t="s">
        <v>9902</v>
      </c>
      <c r="C4093" s="17">
        <v>14904414</v>
      </c>
      <c r="D4093" t="s">
        <v>9825</v>
      </c>
      <c r="E4093" t="s">
        <v>9826</v>
      </c>
      <c r="F4093" t="s">
        <v>9904</v>
      </c>
      <c r="G4093" t="s">
        <v>3625</v>
      </c>
      <c r="H4093" t="s">
        <v>3602</v>
      </c>
      <c r="I4093" s="18">
        <v>46805</v>
      </c>
      <c r="J4093" t="s">
        <v>23</v>
      </c>
      <c r="K4093" t="s">
        <v>3602</v>
      </c>
      <c r="L4093" s="18">
        <v>46805</v>
      </c>
      <c r="M4093">
        <v>1236</v>
      </c>
      <c r="N4093">
        <v>1236</v>
      </c>
      <c r="O4093">
        <v>0</v>
      </c>
      <c r="P4093" t="s">
        <v>26</v>
      </c>
      <c r="Q4093" t="s">
        <v>26</v>
      </c>
      <c r="R4093" s="19" t="s">
        <v>31</v>
      </c>
    </row>
    <row r="4094" spans="1:18" x14ac:dyDescent="0.3">
      <c r="A4094" s="17" t="s">
        <v>9906</v>
      </c>
      <c r="B4094" t="s">
        <v>9905</v>
      </c>
      <c r="C4094" s="17">
        <v>14904414</v>
      </c>
      <c r="D4094" t="s">
        <v>9825</v>
      </c>
      <c r="E4094" t="s">
        <v>9826</v>
      </c>
      <c r="F4094" t="s">
        <v>9907</v>
      </c>
      <c r="G4094" t="s">
        <v>3625</v>
      </c>
      <c r="H4094" t="s">
        <v>3602</v>
      </c>
      <c r="I4094" s="18">
        <v>46805</v>
      </c>
      <c r="J4094" t="s">
        <v>23</v>
      </c>
      <c r="K4094" t="s">
        <v>3602</v>
      </c>
      <c r="L4094" s="18">
        <v>46805</v>
      </c>
      <c r="M4094">
        <v>1236</v>
      </c>
      <c r="N4094">
        <v>1236</v>
      </c>
      <c r="O4094">
        <v>0</v>
      </c>
      <c r="P4094" t="s">
        <v>26</v>
      </c>
      <c r="Q4094" t="s">
        <v>26</v>
      </c>
      <c r="R4094" s="19" t="s">
        <v>31</v>
      </c>
    </row>
    <row r="4095" spans="1:18" x14ac:dyDescent="0.3">
      <c r="A4095" s="17" t="s">
        <v>9909</v>
      </c>
      <c r="B4095" t="s">
        <v>9908</v>
      </c>
      <c r="C4095" s="17">
        <v>14904414</v>
      </c>
      <c r="D4095" t="s">
        <v>9825</v>
      </c>
      <c r="E4095" t="s">
        <v>9826</v>
      </c>
      <c r="F4095" t="s">
        <v>9910</v>
      </c>
      <c r="G4095" t="s">
        <v>3625</v>
      </c>
      <c r="H4095" t="s">
        <v>3602</v>
      </c>
      <c r="I4095" s="18">
        <v>46809</v>
      </c>
      <c r="J4095" t="s">
        <v>23</v>
      </c>
      <c r="K4095" t="s">
        <v>3602</v>
      </c>
      <c r="L4095" s="18">
        <v>46805</v>
      </c>
      <c r="M4095">
        <v>1236</v>
      </c>
      <c r="N4095">
        <v>1236</v>
      </c>
      <c r="O4095">
        <v>0</v>
      </c>
      <c r="P4095" t="s">
        <v>26</v>
      </c>
      <c r="Q4095" t="s">
        <v>26</v>
      </c>
      <c r="R4095" s="19" t="s">
        <v>31</v>
      </c>
    </row>
    <row r="4096" spans="1:18" x14ac:dyDescent="0.3">
      <c r="A4096" s="17" t="s">
        <v>9912</v>
      </c>
      <c r="B4096" t="s">
        <v>9911</v>
      </c>
      <c r="C4096" s="17">
        <v>14904414</v>
      </c>
      <c r="D4096" t="s">
        <v>9825</v>
      </c>
      <c r="E4096" t="s">
        <v>9826</v>
      </c>
      <c r="F4096" t="s">
        <v>9913</v>
      </c>
      <c r="G4096" t="s">
        <v>3625</v>
      </c>
      <c r="H4096" t="s">
        <v>3602</v>
      </c>
      <c r="I4096" s="18">
        <v>46815</v>
      </c>
      <c r="J4096" t="s">
        <v>23</v>
      </c>
      <c r="K4096" t="s">
        <v>3602</v>
      </c>
      <c r="L4096" s="18">
        <v>46805</v>
      </c>
      <c r="M4096">
        <v>1236</v>
      </c>
      <c r="N4096">
        <v>1236</v>
      </c>
      <c r="O4096">
        <v>0</v>
      </c>
      <c r="P4096" t="s">
        <v>26</v>
      </c>
      <c r="Q4096" t="s">
        <v>26</v>
      </c>
      <c r="R4096" s="19" t="s">
        <v>31</v>
      </c>
    </row>
    <row r="4097" spans="1:18" x14ac:dyDescent="0.3">
      <c r="A4097" s="17" t="s">
        <v>9915</v>
      </c>
      <c r="B4097" t="s">
        <v>9914</v>
      </c>
      <c r="C4097" s="17">
        <v>14904414</v>
      </c>
      <c r="D4097" t="s">
        <v>9825</v>
      </c>
      <c r="E4097" t="s">
        <v>9826</v>
      </c>
      <c r="F4097" t="s">
        <v>9916</v>
      </c>
      <c r="G4097" t="s">
        <v>3625</v>
      </c>
      <c r="H4097" t="s">
        <v>3602</v>
      </c>
      <c r="I4097" s="18">
        <v>46816</v>
      </c>
      <c r="J4097" t="s">
        <v>23</v>
      </c>
      <c r="K4097" t="s">
        <v>3602</v>
      </c>
      <c r="L4097" s="18">
        <v>46805</v>
      </c>
      <c r="M4097">
        <v>1236</v>
      </c>
      <c r="N4097">
        <v>1236</v>
      </c>
      <c r="O4097">
        <v>0</v>
      </c>
      <c r="P4097" t="s">
        <v>26</v>
      </c>
      <c r="Q4097" t="s">
        <v>26</v>
      </c>
      <c r="R4097" s="19" t="s">
        <v>31</v>
      </c>
    </row>
    <row r="4098" spans="1:18" x14ac:dyDescent="0.3">
      <c r="A4098" s="17" t="s">
        <v>9918</v>
      </c>
      <c r="B4098" t="s">
        <v>9917</v>
      </c>
      <c r="C4098" s="17">
        <v>14904414</v>
      </c>
      <c r="D4098" t="s">
        <v>9825</v>
      </c>
      <c r="E4098" t="s">
        <v>9826</v>
      </c>
      <c r="F4098" t="s">
        <v>9919</v>
      </c>
      <c r="G4098" t="s">
        <v>3625</v>
      </c>
      <c r="H4098" t="s">
        <v>3602</v>
      </c>
      <c r="I4098" s="18">
        <v>46816</v>
      </c>
      <c r="J4098" t="s">
        <v>23</v>
      </c>
      <c r="K4098" t="s">
        <v>3602</v>
      </c>
      <c r="L4098" s="18">
        <v>46805</v>
      </c>
      <c r="M4098">
        <v>1236</v>
      </c>
      <c r="N4098">
        <v>1236</v>
      </c>
      <c r="O4098">
        <v>0</v>
      </c>
      <c r="P4098" t="s">
        <v>26</v>
      </c>
      <c r="Q4098" t="s">
        <v>26</v>
      </c>
      <c r="R4098" s="19" t="s">
        <v>31</v>
      </c>
    </row>
    <row r="4099" spans="1:18" x14ac:dyDescent="0.3">
      <c r="A4099" s="17" t="s">
        <v>9921</v>
      </c>
      <c r="B4099" t="s">
        <v>9920</v>
      </c>
      <c r="C4099" s="17">
        <v>14904414</v>
      </c>
      <c r="D4099" t="s">
        <v>9825</v>
      </c>
      <c r="E4099" t="s">
        <v>9826</v>
      </c>
      <c r="F4099" t="s">
        <v>9922</v>
      </c>
      <c r="G4099" t="s">
        <v>3625</v>
      </c>
      <c r="H4099" t="s">
        <v>3602</v>
      </c>
      <c r="I4099" s="18">
        <v>46825</v>
      </c>
      <c r="J4099" t="s">
        <v>23</v>
      </c>
      <c r="K4099" t="s">
        <v>3602</v>
      </c>
      <c r="L4099" s="18">
        <v>46805</v>
      </c>
      <c r="M4099">
        <v>1236</v>
      </c>
      <c r="N4099">
        <v>1236</v>
      </c>
      <c r="O4099">
        <v>0</v>
      </c>
      <c r="P4099" t="s">
        <v>26</v>
      </c>
      <c r="Q4099" t="s">
        <v>26</v>
      </c>
      <c r="R4099" s="19" t="s">
        <v>31</v>
      </c>
    </row>
    <row r="4100" spans="1:18" x14ac:dyDescent="0.3">
      <c r="A4100" s="17" t="s">
        <v>9924</v>
      </c>
      <c r="B4100" t="s">
        <v>9923</v>
      </c>
      <c r="C4100" s="17">
        <v>14904414</v>
      </c>
      <c r="D4100" t="s">
        <v>9825</v>
      </c>
      <c r="E4100" t="s">
        <v>9826</v>
      </c>
      <c r="F4100" t="s">
        <v>9925</v>
      </c>
      <c r="G4100" t="s">
        <v>3625</v>
      </c>
      <c r="H4100" t="s">
        <v>3602</v>
      </c>
      <c r="I4100" s="18">
        <v>46825</v>
      </c>
      <c r="J4100" t="s">
        <v>23</v>
      </c>
      <c r="K4100" t="s">
        <v>3602</v>
      </c>
      <c r="L4100" s="18">
        <v>46805</v>
      </c>
      <c r="M4100">
        <v>1236</v>
      </c>
      <c r="N4100">
        <v>1236</v>
      </c>
      <c r="O4100">
        <v>0</v>
      </c>
      <c r="P4100" t="s">
        <v>26</v>
      </c>
      <c r="Q4100" t="s">
        <v>26</v>
      </c>
      <c r="R4100" s="19" t="s">
        <v>31</v>
      </c>
    </row>
    <row r="4101" spans="1:18" x14ac:dyDescent="0.3">
      <c r="A4101" s="17" t="s">
        <v>9927</v>
      </c>
      <c r="B4101" t="s">
        <v>9926</v>
      </c>
      <c r="C4101" s="17">
        <v>14904414</v>
      </c>
      <c r="D4101" t="s">
        <v>9825</v>
      </c>
      <c r="E4101" t="s">
        <v>9826</v>
      </c>
      <c r="F4101" t="s">
        <v>9928</v>
      </c>
      <c r="G4101" t="s">
        <v>3625</v>
      </c>
      <c r="H4101" t="s">
        <v>3602</v>
      </c>
      <c r="I4101" s="18">
        <v>46825</v>
      </c>
      <c r="J4101" t="s">
        <v>23</v>
      </c>
      <c r="K4101" t="s">
        <v>3602</v>
      </c>
      <c r="L4101" s="18">
        <v>46805</v>
      </c>
      <c r="M4101">
        <v>1236</v>
      </c>
      <c r="N4101">
        <v>1236</v>
      </c>
      <c r="O4101">
        <v>0</v>
      </c>
      <c r="P4101" t="s">
        <v>26</v>
      </c>
      <c r="Q4101" t="s">
        <v>26</v>
      </c>
      <c r="R4101" s="19" t="s">
        <v>31</v>
      </c>
    </row>
    <row r="4102" spans="1:18" x14ac:dyDescent="0.3">
      <c r="A4102" s="17" t="s">
        <v>9930</v>
      </c>
      <c r="B4102" t="s">
        <v>9929</v>
      </c>
      <c r="C4102" s="17">
        <v>14904414</v>
      </c>
      <c r="D4102" t="s">
        <v>9825</v>
      </c>
      <c r="E4102" t="s">
        <v>9826</v>
      </c>
      <c r="F4102" t="s">
        <v>9931</v>
      </c>
      <c r="G4102" t="s">
        <v>3625</v>
      </c>
      <c r="H4102" t="s">
        <v>3602</v>
      </c>
      <c r="I4102" s="18">
        <v>46825</v>
      </c>
      <c r="J4102" t="s">
        <v>23</v>
      </c>
      <c r="K4102" t="s">
        <v>3602</v>
      </c>
      <c r="L4102" s="18">
        <v>46805</v>
      </c>
      <c r="M4102">
        <v>1236</v>
      </c>
      <c r="N4102">
        <v>1236</v>
      </c>
      <c r="O4102">
        <v>0</v>
      </c>
      <c r="P4102" t="s">
        <v>26</v>
      </c>
      <c r="Q4102" t="s">
        <v>26</v>
      </c>
      <c r="R4102" s="19" t="s">
        <v>31</v>
      </c>
    </row>
    <row r="4103" spans="1:18" x14ac:dyDescent="0.3">
      <c r="A4103" s="17" t="s">
        <v>9933</v>
      </c>
      <c r="B4103" t="s">
        <v>9932</v>
      </c>
      <c r="C4103" s="17">
        <v>14904414</v>
      </c>
      <c r="D4103" t="s">
        <v>9825</v>
      </c>
      <c r="E4103" t="s">
        <v>9826</v>
      </c>
      <c r="F4103" t="s">
        <v>9934</v>
      </c>
      <c r="G4103" t="s">
        <v>3625</v>
      </c>
      <c r="H4103" t="s">
        <v>3602</v>
      </c>
      <c r="I4103" s="18">
        <v>46825</v>
      </c>
      <c r="J4103" t="s">
        <v>23</v>
      </c>
      <c r="K4103" t="s">
        <v>3602</v>
      </c>
      <c r="L4103" s="18">
        <v>46805</v>
      </c>
      <c r="M4103">
        <v>1236</v>
      </c>
      <c r="N4103">
        <v>1236</v>
      </c>
      <c r="O4103">
        <v>0</v>
      </c>
      <c r="P4103" t="s">
        <v>26</v>
      </c>
      <c r="Q4103" t="s">
        <v>26</v>
      </c>
      <c r="R4103" s="19" t="s">
        <v>31</v>
      </c>
    </row>
    <row r="4104" spans="1:18" x14ac:dyDescent="0.3">
      <c r="A4104" s="17" t="s">
        <v>9936</v>
      </c>
      <c r="B4104" t="s">
        <v>9935</v>
      </c>
      <c r="C4104" s="17">
        <v>14904414</v>
      </c>
      <c r="D4104" t="s">
        <v>9825</v>
      </c>
      <c r="E4104" t="s">
        <v>9826</v>
      </c>
      <c r="F4104" t="s">
        <v>9937</v>
      </c>
      <c r="G4104" t="s">
        <v>3625</v>
      </c>
      <c r="H4104" t="s">
        <v>3602</v>
      </c>
      <c r="I4104" s="18">
        <v>46835</v>
      </c>
      <c r="J4104" t="s">
        <v>23</v>
      </c>
      <c r="K4104" t="s">
        <v>3602</v>
      </c>
      <c r="L4104" s="18">
        <v>46805</v>
      </c>
      <c r="M4104">
        <v>1236</v>
      </c>
      <c r="N4104">
        <v>1236</v>
      </c>
      <c r="O4104">
        <v>0</v>
      </c>
      <c r="P4104" t="s">
        <v>26</v>
      </c>
      <c r="Q4104" t="s">
        <v>26</v>
      </c>
      <c r="R4104" s="19" t="s">
        <v>31</v>
      </c>
    </row>
    <row r="4105" spans="1:18" x14ac:dyDescent="0.3">
      <c r="A4105" s="17" t="s">
        <v>9939</v>
      </c>
      <c r="B4105" t="s">
        <v>9938</v>
      </c>
      <c r="C4105" s="17">
        <v>14904414</v>
      </c>
      <c r="D4105" t="s">
        <v>9825</v>
      </c>
      <c r="E4105" t="s">
        <v>9826</v>
      </c>
      <c r="F4105" t="s">
        <v>9940</v>
      </c>
      <c r="G4105" t="s">
        <v>3625</v>
      </c>
      <c r="H4105" t="s">
        <v>3602</v>
      </c>
      <c r="I4105" s="18">
        <v>46835</v>
      </c>
      <c r="J4105" t="s">
        <v>23</v>
      </c>
      <c r="K4105" t="s">
        <v>3602</v>
      </c>
      <c r="L4105" s="18">
        <v>46805</v>
      </c>
      <c r="M4105">
        <v>1236</v>
      </c>
      <c r="N4105">
        <v>1236</v>
      </c>
      <c r="O4105">
        <v>0</v>
      </c>
      <c r="P4105" t="s">
        <v>26</v>
      </c>
      <c r="Q4105" t="s">
        <v>26</v>
      </c>
      <c r="R4105" s="19" t="s">
        <v>31</v>
      </c>
    </row>
    <row r="4106" spans="1:18" x14ac:dyDescent="0.3">
      <c r="A4106" s="17" t="s">
        <v>9942</v>
      </c>
      <c r="B4106" t="s">
        <v>9941</v>
      </c>
      <c r="C4106" s="17">
        <v>14904414</v>
      </c>
      <c r="D4106" t="s">
        <v>9825</v>
      </c>
      <c r="E4106" t="s">
        <v>9826</v>
      </c>
      <c r="F4106" t="s">
        <v>9943</v>
      </c>
      <c r="G4106" t="s">
        <v>3625</v>
      </c>
      <c r="H4106" t="s">
        <v>3602</v>
      </c>
      <c r="I4106" s="18">
        <v>46835</v>
      </c>
      <c r="J4106" t="s">
        <v>23</v>
      </c>
      <c r="K4106" t="s">
        <v>3602</v>
      </c>
      <c r="L4106" s="18">
        <v>46805</v>
      </c>
      <c r="M4106">
        <v>1236</v>
      </c>
      <c r="N4106">
        <v>1236</v>
      </c>
      <c r="O4106">
        <v>0</v>
      </c>
      <c r="P4106" t="s">
        <v>26</v>
      </c>
      <c r="Q4106" t="s">
        <v>26</v>
      </c>
      <c r="R4106" s="19" t="s">
        <v>31</v>
      </c>
    </row>
    <row r="4107" spans="1:18" x14ac:dyDescent="0.3">
      <c r="A4107" s="17" t="s">
        <v>9945</v>
      </c>
      <c r="B4107" t="s">
        <v>9944</v>
      </c>
      <c r="C4107" s="17">
        <v>14904414</v>
      </c>
      <c r="D4107" t="s">
        <v>9825</v>
      </c>
      <c r="E4107" t="s">
        <v>9826</v>
      </c>
      <c r="F4107" t="s">
        <v>9946</v>
      </c>
      <c r="G4107" t="s">
        <v>3625</v>
      </c>
      <c r="H4107" t="s">
        <v>3602</v>
      </c>
      <c r="I4107" s="18">
        <v>46835</v>
      </c>
      <c r="J4107" t="s">
        <v>23</v>
      </c>
      <c r="K4107" t="s">
        <v>3602</v>
      </c>
      <c r="L4107" s="18">
        <v>46805</v>
      </c>
      <c r="M4107">
        <v>1236</v>
      </c>
      <c r="N4107">
        <v>1236</v>
      </c>
      <c r="O4107">
        <v>0</v>
      </c>
      <c r="P4107" t="s">
        <v>26</v>
      </c>
      <c r="Q4107" t="s">
        <v>26</v>
      </c>
      <c r="R4107" s="19" t="s">
        <v>31</v>
      </c>
    </row>
    <row r="4108" spans="1:18" x14ac:dyDescent="0.3">
      <c r="A4108" s="17" t="s">
        <v>9948</v>
      </c>
      <c r="B4108" t="s">
        <v>9947</v>
      </c>
      <c r="C4108" s="17">
        <v>14904414</v>
      </c>
      <c r="D4108" t="s">
        <v>9825</v>
      </c>
      <c r="E4108" t="s">
        <v>9826</v>
      </c>
      <c r="F4108" t="s">
        <v>9949</v>
      </c>
      <c r="G4108" t="s">
        <v>3625</v>
      </c>
      <c r="H4108" t="s">
        <v>3602</v>
      </c>
      <c r="I4108" s="18">
        <v>46845</v>
      </c>
      <c r="J4108" t="s">
        <v>23</v>
      </c>
      <c r="K4108" t="s">
        <v>3602</v>
      </c>
      <c r="L4108" s="18">
        <v>46805</v>
      </c>
      <c r="M4108">
        <v>1236</v>
      </c>
      <c r="N4108">
        <v>1236</v>
      </c>
      <c r="O4108">
        <v>0</v>
      </c>
      <c r="P4108" t="s">
        <v>26</v>
      </c>
      <c r="Q4108" t="s">
        <v>26</v>
      </c>
      <c r="R4108" s="19" t="s">
        <v>31</v>
      </c>
    </row>
    <row r="4109" spans="1:18" x14ac:dyDescent="0.3">
      <c r="A4109" s="17" t="s">
        <v>13539</v>
      </c>
      <c r="B4109" t="s">
        <v>13538</v>
      </c>
      <c r="C4109" s="17">
        <v>14918314</v>
      </c>
      <c r="D4109" t="s">
        <v>13536</v>
      </c>
      <c r="E4109" t="s">
        <v>13537</v>
      </c>
      <c r="F4109" t="s">
        <v>13540</v>
      </c>
      <c r="G4109" t="s">
        <v>13541</v>
      </c>
      <c r="H4109" t="s">
        <v>3602</v>
      </c>
      <c r="I4109" s="18">
        <v>46158</v>
      </c>
      <c r="J4109" t="s">
        <v>23</v>
      </c>
      <c r="K4109" t="s">
        <v>3602</v>
      </c>
      <c r="L4109" s="18">
        <v>46131</v>
      </c>
      <c r="M4109">
        <v>1434</v>
      </c>
      <c r="N4109">
        <v>1434</v>
      </c>
      <c r="O4109">
        <v>0</v>
      </c>
      <c r="P4109" t="s">
        <v>26</v>
      </c>
      <c r="Q4109" t="s">
        <v>26</v>
      </c>
      <c r="R4109" s="19" t="s">
        <v>31</v>
      </c>
    </row>
    <row r="4110" spans="1:18" x14ac:dyDescent="0.3">
      <c r="A4110" s="17" t="s">
        <v>13543</v>
      </c>
      <c r="B4110" t="s">
        <v>13542</v>
      </c>
      <c r="C4110" s="17">
        <v>14918314</v>
      </c>
      <c r="D4110" t="s">
        <v>13536</v>
      </c>
      <c r="E4110" t="s">
        <v>13537</v>
      </c>
      <c r="F4110" t="s">
        <v>13544</v>
      </c>
      <c r="G4110" t="s">
        <v>12701</v>
      </c>
      <c r="H4110" t="s">
        <v>3602</v>
      </c>
      <c r="I4110" s="18">
        <v>46176</v>
      </c>
      <c r="J4110" t="s">
        <v>23</v>
      </c>
      <c r="K4110" t="s">
        <v>3602</v>
      </c>
      <c r="L4110" s="18">
        <v>46131</v>
      </c>
      <c r="M4110">
        <v>1434</v>
      </c>
      <c r="N4110">
        <v>1434</v>
      </c>
      <c r="O4110">
        <v>0</v>
      </c>
      <c r="P4110" t="s">
        <v>26</v>
      </c>
      <c r="Q4110" t="s">
        <v>26</v>
      </c>
      <c r="R4110" s="19" t="s">
        <v>31</v>
      </c>
    </row>
    <row r="4111" spans="1:18" x14ac:dyDescent="0.3">
      <c r="A4111" s="17" t="s">
        <v>13546</v>
      </c>
      <c r="B4111" t="s">
        <v>13545</v>
      </c>
      <c r="C4111" s="17">
        <v>14918314</v>
      </c>
      <c r="D4111" t="s">
        <v>13536</v>
      </c>
      <c r="E4111" t="s">
        <v>13537</v>
      </c>
      <c r="F4111" t="s">
        <v>13547</v>
      </c>
      <c r="G4111" t="s">
        <v>12701</v>
      </c>
      <c r="H4111" t="s">
        <v>3602</v>
      </c>
      <c r="I4111" s="18">
        <v>46176</v>
      </c>
      <c r="J4111" t="s">
        <v>23</v>
      </c>
      <c r="K4111" t="s">
        <v>3602</v>
      </c>
      <c r="L4111" s="18">
        <v>46131</v>
      </c>
      <c r="M4111">
        <v>1434</v>
      </c>
      <c r="N4111">
        <v>1434</v>
      </c>
      <c r="O4111">
        <v>0</v>
      </c>
      <c r="P4111" t="s">
        <v>26</v>
      </c>
      <c r="Q4111" t="s">
        <v>26</v>
      </c>
      <c r="R4111" s="19" t="s">
        <v>31</v>
      </c>
    </row>
    <row r="4112" spans="1:18" x14ac:dyDescent="0.3">
      <c r="A4112" s="17" t="s">
        <v>9244</v>
      </c>
      <c r="B4112" t="s">
        <v>9243</v>
      </c>
      <c r="C4112" s="17">
        <v>14902414</v>
      </c>
      <c r="D4112" t="s">
        <v>9241</v>
      </c>
      <c r="E4112" t="s">
        <v>9242</v>
      </c>
      <c r="F4112" t="s">
        <v>9245</v>
      </c>
      <c r="G4112" t="s">
        <v>9246</v>
      </c>
      <c r="H4112" t="s">
        <v>3602</v>
      </c>
      <c r="I4112" s="18">
        <v>46307</v>
      </c>
      <c r="J4112" t="s">
        <v>23</v>
      </c>
      <c r="K4112" t="s">
        <v>3602</v>
      </c>
      <c r="L4112" s="18">
        <v>46409</v>
      </c>
      <c r="M4112">
        <v>1413</v>
      </c>
      <c r="N4112">
        <v>1413</v>
      </c>
      <c r="O4112">
        <v>0</v>
      </c>
      <c r="P4112" t="s">
        <v>26</v>
      </c>
      <c r="Q4112" t="s">
        <v>26</v>
      </c>
      <c r="R4112" s="19" t="s">
        <v>31</v>
      </c>
    </row>
    <row r="4113" spans="1:18" x14ac:dyDescent="0.3">
      <c r="A4113" s="17" t="s">
        <v>9248</v>
      </c>
      <c r="B4113" t="s">
        <v>9247</v>
      </c>
      <c r="C4113" s="17">
        <v>14902414</v>
      </c>
      <c r="D4113" t="s">
        <v>9241</v>
      </c>
      <c r="E4113" t="s">
        <v>9242</v>
      </c>
      <c r="F4113" t="s">
        <v>9249</v>
      </c>
      <c r="G4113" t="s">
        <v>9246</v>
      </c>
      <c r="H4113" t="s">
        <v>3602</v>
      </c>
      <c r="I4113" s="18">
        <v>46307</v>
      </c>
      <c r="J4113" t="s">
        <v>23</v>
      </c>
      <c r="K4113" t="s">
        <v>3602</v>
      </c>
      <c r="L4113" s="18">
        <v>46409</v>
      </c>
      <c r="M4113">
        <v>1413</v>
      </c>
      <c r="N4113">
        <v>1413</v>
      </c>
      <c r="O4113">
        <v>0</v>
      </c>
      <c r="P4113" t="s">
        <v>26</v>
      </c>
      <c r="Q4113" t="s">
        <v>26</v>
      </c>
      <c r="R4113" s="19" t="s">
        <v>31</v>
      </c>
    </row>
    <row r="4114" spans="1:18" x14ac:dyDescent="0.3">
      <c r="A4114" s="17" t="s">
        <v>9251</v>
      </c>
      <c r="B4114" t="s">
        <v>9250</v>
      </c>
      <c r="C4114" s="17">
        <v>14902414</v>
      </c>
      <c r="D4114" t="s">
        <v>9241</v>
      </c>
      <c r="E4114" t="s">
        <v>9242</v>
      </c>
      <c r="F4114" t="s">
        <v>9252</v>
      </c>
      <c r="G4114" t="s">
        <v>4293</v>
      </c>
      <c r="H4114" t="s">
        <v>3602</v>
      </c>
      <c r="I4114" s="18">
        <v>46368</v>
      </c>
      <c r="J4114" t="s">
        <v>23</v>
      </c>
      <c r="K4114" t="s">
        <v>3602</v>
      </c>
      <c r="L4114" s="18">
        <v>46409</v>
      </c>
      <c r="M4114">
        <v>1413</v>
      </c>
      <c r="N4114">
        <v>1413</v>
      </c>
      <c r="O4114">
        <v>0</v>
      </c>
      <c r="P4114" t="s">
        <v>26</v>
      </c>
      <c r="Q4114" t="s">
        <v>26</v>
      </c>
      <c r="R4114" s="19" t="s">
        <v>31</v>
      </c>
    </row>
    <row r="4115" spans="1:18" x14ac:dyDescent="0.3">
      <c r="A4115" s="17" t="s">
        <v>9254</v>
      </c>
      <c r="B4115" t="s">
        <v>9253</v>
      </c>
      <c r="C4115" s="17">
        <v>14902414</v>
      </c>
      <c r="D4115" t="s">
        <v>9241</v>
      </c>
      <c r="E4115" t="s">
        <v>9242</v>
      </c>
      <c r="F4115" t="s">
        <v>9255</v>
      </c>
      <c r="G4115" t="s">
        <v>3633</v>
      </c>
      <c r="H4115" t="s">
        <v>3602</v>
      </c>
      <c r="I4115" s="18">
        <v>46409</v>
      </c>
      <c r="J4115" t="s">
        <v>23</v>
      </c>
      <c r="K4115" t="s">
        <v>3602</v>
      </c>
      <c r="L4115" s="18">
        <v>46409</v>
      </c>
      <c r="M4115">
        <v>1413</v>
      </c>
      <c r="N4115">
        <v>1413</v>
      </c>
      <c r="O4115">
        <v>0</v>
      </c>
      <c r="P4115" t="s">
        <v>26</v>
      </c>
      <c r="Q4115" t="s">
        <v>26</v>
      </c>
      <c r="R4115" s="19" t="s">
        <v>31</v>
      </c>
    </row>
    <row r="4116" spans="1:18" x14ac:dyDescent="0.3">
      <c r="A4116" s="17" t="s">
        <v>9257</v>
      </c>
      <c r="B4116" t="s">
        <v>9256</v>
      </c>
      <c r="C4116" s="17">
        <v>14902414</v>
      </c>
      <c r="D4116" t="s">
        <v>9241</v>
      </c>
      <c r="E4116" t="s">
        <v>9242</v>
      </c>
      <c r="F4116" t="s">
        <v>9258</v>
      </c>
      <c r="G4116" t="s">
        <v>9259</v>
      </c>
      <c r="H4116" t="s">
        <v>3602</v>
      </c>
      <c r="I4116" s="18">
        <v>47963</v>
      </c>
      <c r="J4116" t="s">
        <v>23</v>
      </c>
      <c r="K4116" t="s">
        <v>3602</v>
      </c>
      <c r="L4116" s="18">
        <v>46409</v>
      </c>
      <c r="M4116">
        <v>1413</v>
      </c>
      <c r="N4116">
        <v>1413</v>
      </c>
      <c r="O4116">
        <v>0</v>
      </c>
      <c r="P4116" t="s">
        <v>26</v>
      </c>
      <c r="Q4116" t="s">
        <v>26</v>
      </c>
      <c r="R4116" s="19" t="s">
        <v>31</v>
      </c>
    </row>
    <row r="4117" spans="1:18" x14ac:dyDescent="0.3">
      <c r="A4117" s="17" t="s">
        <v>13623</v>
      </c>
      <c r="B4117" t="s">
        <v>13622</v>
      </c>
      <c r="C4117" s="17">
        <v>14918514</v>
      </c>
      <c r="D4117" t="s">
        <v>13617</v>
      </c>
      <c r="E4117" t="s">
        <v>13618</v>
      </c>
      <c r="F4117" t="s">
        <v>13624</v>
      </c>
      <c r="G4117" t="s">
        <v>13625</v>
      </c>
      <c r="H4117" t="s">
        <v>3602</v>
      </c>
      <c r="I4117" s="18">
        <v>46135</v>
      </c>
      <c r="J4117" t="s">
        <v>23</v>
      </c>
      <c r="K4117" t="s">
        <v>3602</v>
      </c>
      <c r="L4117" s="18">
        <v>46135</v>
      </c>
      <c r="M4117">
        <v>1218</v>
      </c>
      <c r="N4117">
        <v>1218</v>
      </c>
      <c r="O4117">
        <v>0</v>
      </c>
      <c r="P4117" t="s">
        <v>26</v>
      </c>
      <c r="Q4117" t="s">
        <v>26</v>
      </c>
      <c r="R4117" s="19" t="s">
        <v>31</v>
      </c>
    </row>
    <row r="4118" spans="1:18" x14ac:dyDescent="0.3">
      <c r="A4118" s="17" t="s">
        <v>13627</v>
      </c>
      <c r="B4118" t="s">
        <v>13626</v>
      </c>
      <c r="C4118" s="17">
        <v>14918514</v>
      </c>
      <c r="D4118" t="s">
        <v>13617</v>
      </c>
      <c r="E4118" t="s">
        <v>13618</v>
      </c>
      <c r="F4118" t="s">
        <v>13628</v>
      </c>
      <c r="G4118" t="s">
        <v>13625</v>
      </c>
      <c r="H4118" t="s">
        <v>3602</v>
      </c>
      <c r="I4118" s="18">
        <v>46135</v>
      </c>
      <c r="J4118" t="s">
        <v>23</v>
      </c>
      <c r="K4118" t="s">
        <v>3602</v>
      </c>
      <c r="L4118" s="18">
        <v>46135</v>
      </c>
      <c r="M4118">
        <v>1218</v>
      </c>
      <c r="N4118">
        <v>1218</v>
      </c>
      <c r="O4118">
        <v>0</v>
      </c>
      <c r="P4118" t="s">
        <v>26</v>
      </c>
      <c r="Q4118" t="s">
        <v>26</v>
      </c>
      <c r="R4118" s="19" t="s">
        <v>31</v>
      </c>
    </row>
    <row r="4119" spans="1:18" x14ac:dyDescent="0.3">
      <c r="A4119" s="17" t="s">
        <v>13620</v>
      </c>
      <c r="B4119" t="s">
        <v>13619</v>
      </c>
      <c r="C4119" s="17">
        <v>14918514</v>
      </c>
      <c r="D4119" t="s">
        <v>13617</v>
      </c>
      <c r="E4119" t="s">
        <v>13618</v>
      </c>
      <c r="F4119" t="s">
        <v>13621</v>
      </c>
      <c r="G4119" t="s">
        <v>3601</v>
      </c>
      <c r="H4119" t="s">
        <v>3602</v>
      </c>
      <c r="I4119" s="18">
        <v>46231</v>
      </c>
      <c r="J4119" t="s">
        <v>23</v>
      </c>
      <c r="K4119" t="s">
        <v>3602</v>
      </c>
      <c r="L4119" s="18">
        <v>46135</v>
      </c>
      <c r="M4119">
        <v>1218</v>
      </c>
      <c r="N4119">
        <v>1434</v>
      </c>
      <c r="O4119">
        <v>216</v>
      </c>
      <c r="P4119" t="s">
        <v>24</v>
      </c>
      <c r="Q4119" t="s">
        <v>25</v>
      </c>
      <c r="R4119" s="19" t="s">
        <v>15</v>
      </c>
    </row>
    <row r="4120" spans="1:18" x14ac:dyDescent="0.3">
      <c r="A4120" s="17" t="s">
        <v>10318</v>
      </c>
      <c r="B4120" t="s">
        <v>10317</v>
      </c>
      <c r="C4120" s="17">
        <v>14906414</v>
      </c>
      <c r="D4120" t="s">
        <v>10315</v>
      </c>
      <c r="E4120" t="s">
        <v>10316</v>
      </c>
      <c r="F4120" t="s">
        <v>10319</v>
      </c>
      <c r="G4120" t="s">
        <v>10320</v>
      </c>
      <c r="H4120" t="s">
        <v>3602</v>
      </c>
      <c r="I4120" s="18">
        <v>46072</v>
      </c>
      <c r="J4120" t="s">
        <v>23</v>
      </c>
      <c r="K4120" t="s">
        <v>3602</v>
      </c>
      <c r="L4120" s="18">
        <v>46903</v>
      </c>
      <c r="M4120">
        <v>1194</v>
      </c>
      <c r="N4120">
        <v>1266</v>
      </c>
      <c r="O4120">
        <v>72</v>
      </c>
      <c r="P4120" t="s">
        <v>24</v>
      </c>
      <c r="Q4120" t="s">
        <v>25</v>
      </c>
      <c r="R4120" s="19" t="s">
        <v>15</v>
      </c>
    </row>
    <row r="4121" spans="1:18" x14ac:dyDescent="0.3">
      <c r="A4121" s="17" t="s">
        <v>10330</v>
      </c>
      <c r="B4121" t="s">
        <v>10329</v>
      </c>
      <c r="C4121" s="17">
        <v>14906414</v>
      </c>
      <c r="D4121" t="s">
        <v>10315</v>
      </c>
      <c r="E4121" t="s">
        <v>10316</v>
      </c>
      <c r="F4121" t="s">
        <v>10331</v>
      </c>
      <c r="G4121" t="s">
        <v>4702</v>
      </c>
      <c r="H4121" t="s">
        <v>3602</v>
      </c>
      <c r="I4121" s="18">
        <v>46901</v>
      </c>
      <c r="J4121" t="s">
        <v>23</v>
      </c>
      <c r="K4121" t="s">
        <v>3602</v>
      </c>
      <c r="L4121" s="18">
        <v>46903</v>
      </c>
      <c r="M4121">
        <v>1194</v>
      </c>
      <c r="N4121">
        <v>1194</v>
      </c>
      <c r="O4121">
        <v>0</v>
      </c>
      <c r="P4121" t="s">
        <v>26</v>
      </c>
      <c r="Q4121" t="s">
        <v>26</v>
      </c>
      <c r="R4121" s="19" t="s">
        <v>31</v>
      </c>
    </row>
    <row r="4122" spans="1:18" x14ac:dyDescent="0.3">
      <c r="A4122" s="17" t="s">
        <v>10333</v>
      </c>
      <c r="B4122" t="s">
        <v>10332</v>
      </c>
      <c r="C4122" s="17">
        <v>14906414</v>
      </c>
      <c r="D4122" t="s">
        <v>10315</v>
      </c>
      <c r="E4122" t="s">
        <v>10316</v>
      </c>
      <c r="F4122" t="s">
        <v>10334</v>
      </c>
      <c r="G4122" t="s">
        <v>4702</v>
      </c>
      <c r="H4122" t="s">
        <v>3602</v>
      </c>
      <c r="I4122" s="18">
        <v>46901</v>
      </c>
      <c r="J4122" t="s">
        <v>23</v>
      </c>
      <c r="K4122" t="s">
        <v>3602</v>
      </c>
      <c r="L4122" s="18">
        <v>46903</v>
      </c>
      <c r="M4122">
        <v>1194</v>
      </c>
      <c r="N4122">
        <v>1194</v>
      </c>
      <c r="O4122">
        <v>0</v>
      </c>
      <c r="P4122" t="s">
        <v>26</v>
      </c>
      <c r="Q4122" t="s">
        <v>26</v>
      </c>
      <c r="R4122" s="19" t="s">
        <v>31</v>
      </c>
    </row>
    <row r="4123" spans="1:18" x14ac:dyDescent="0.3">
      <c r="A4123" s="17" t="s">
        <v>10336</v>
      </c>
      <c r="B4123" t="s">
        <v>10335</v>
      </c>
      <c r="C4123" s="17">
        <v>14906414</v>
      </c>
      <c r="D4123" t="s">
        <v>10315</v>
      </c>
      <c r="E4123" t="s">
        <v>10316</v>
      </c>
      <c r="F4123" t="s">
        <v>10337</v>
      </c>
      <c r="G4123" t="s">
        <v>4702</v>
      </c>
      <c r="H4123" t="s">
        <v>3602</v>
      </c>
      <c r="I4123" s="18">
        <v>46901</v>
      </c>
      <c r="J4123" t="s">
        <v>23</v>
      </c>
      <c r="K4123" t="s">
        <v>3602</v>
      </c>
      <c r="L4123" s="18">
        <v>46903</v>
      </c>
      <c r="M4123">
        <v>1194</v>
      </c>
      <c r="N4123">
        <v>1194</v>
      </c>
      <c r="O4123">
        <v>0</v>
      </c>
      <c r="P4123" t="s">
        <v>26</v>
      </c>
      <c r="Q4123" t="s">
        <v>26</v>
      </c>
      <c r="R4123" s="19" t="s">
        <v>31</v>
      </c>
    </row>
    <row r="4124" spans="1:18" x14ac:dyDescent="0.3">
      <c r="A4124" s="17" t="s">
        <v>10339</v>
      </c>
      <c r="B4124" t="s">
        <v>10338</v>
      </c>
      <c r="C4124" s="17">
        <v>14906414</v>
      </c>
      <c r="D4124" t="s">
        <v>10315</v>
      </c>
      <c r="E4124" t="s">
        <v>10316</v>
      </c>
      <c r="F4124" t="s">
        <v>10340</v>
      </c>
      <c r="G4124" t="s">
        <v>4702</v>
      </c>
      <c r="H4124" t="s">
        <v>3602</v>
      </c>
      <c r="I4124" s="18">
        <v>46901</v>
      </c>
      <c r="J4124" t="s">
        <v>23</v>
      </c>
      <c r="K4124" t="s">
        <v>3602</v>
      </c>
      <c r="L4124" s="18">
        <v>46903</v>
      </c>
      <c r="M4124">
        <v>1194</v>
      </c>
      <c r="N4124">
        <v>1194</v>
      </c>
      <c r="O4124">
        <v>0</v>
      </c>
      <c r="P4124" t="s">
        <v>26</v>
      </c>
      <c r="Q4124" t="s">
        <v>26</v>
      </c>
      <c r="R4124" s="19" t="s">
        <v>31</v>
      </c>
    </row>
    <row r="4125" spans="1:18" x14ac:dyDescent="0.3">
      <c r="A4125" s="17" t="s">
        <v>10342</v>
      </c>
      <c r="B4125" t="s">
        <v>10341</v>
      </c>
      <c r="C4125" s="17">
        <v>14906414</v>
      </c>
      <c r="D4125" t="s">
        <v>10315</v>
      </c>
      <c r="E4125" t="s">
        <v>10316</v>
      </c>
      <c r="F4125" t="s">
        <v>10343</v>
      </c>
      <c r="G4125" t="s">
        <v>4702</v>
      </c>
      <c r="H4125" t="s">
        <v>3602</v>
      </c>
      <c r="I4125" s="18">
        <v>46901</v>
      </c>
      <c r="J4125" t="s">
        <v>23</v>
      </c>
      <c r="K4125" t="s">
        <v>3602</v>
      </c>
      <c r="L4125" s="18">
        <v>46903</v>
      </c>
      <c r="M4125">
        <v>1194</v>
      </c>
      <c r="N4125">
        <v>1194</v>
      </c>
      <c r="O4125">
        <v>0</v>
      </c>
      <c r="P4125" t="s">
        <v>26</v>
      </c>
      <c r="Q4125" t="s">
        <v>26</v>
      </c>
      <c r="R4125" s="19" t="s">
        <v>31</v>
      </c>
    </row>
    <row r="4126" spans="1:18" x14ac:dyDescent="0.3">
      <c r="A4126" s="17" t="s">
        <v>10345</v>
      </c>
      <c r="B4126" t="s">
        <v>10344</v>
      </c>
      <c r="C4126" s="17">
        <v>14906414</v>
      </c>
      <c r="D4126" t="s">
        <v>10315</v>
      </c>
      <c r="E4126" t="s">
        <v>10316</v>
      </c>
      <c r="F4126" t="s">
        <v>10346</v>
      </c>
      <c r="G4126" t="s">
        <v>4702</v>
      </c>
      <c r="H4126" t="s">
        <v>3602</v>
      </c>
      <c r="I4126" s="18">
        <v>46901</v>
      </c>
      <c r="J4126" t="s">
        <v>23</v>
      </c>
      <c r="K4126" t="s">
        <v>3602</v>
      </c>
      <c r="L4126" s="18">
        <v>46903</v>
      </c>
      <c r="M4126">
        <v>1194</v>
      </c>
      <c r="N4126">
        <v>1194</v>
      </c>
      <c r="O4126">
        <v>0</v>
      </c>
      <c r="P4126" t="s">
        <v>26</v>
      </c>
      <c r="Q4126" t="s">
        <v>26</v>
      </c>
      <c r="R4126" s="19" t="s">
        <v>31</v>
      </c>
    </row>
    <row r="4127" spans="1:18" x14ac:dyDescent="0.3">
      <c r="A4127" s="17" t="s">
        <v>10348</v>
      </c>
      <c r="B4127" t="s">
        <v>10347</v>
      </c>
      <c r="C4127" s="17">
        <v>14906414</v>
      </c>
      <c r="D4127" t="s">
        <v>10315</v>
      </c>
      <c r="E4127" t="s">
        <v>10316</v>
      </c>
      <c r="F4127" t="s">
        <v>10349</v>
      </c>
      <c r="G4127" t="s">
        <v>4702</v>
      </c>
      <c r="H4127" t="s">
        <v>3602</v>
      </c>
      <c r="I4127" s="18">
        <v>46902</v>
      </c>
      <c r="J4127" t="s">
        <v>23</v>
      </c>
      <c r="K4127" t="s">
        <v>3602</v>
      </c>
      <c r="L4127" s="18">
        <v>46903</v>
      </c>
      <c r="M4127">
        <v>1194</v>
      </c>
      <c r="N4127">
        <v>1194</v>
      </c>
      <c r="O4127">
        <v>0</v>
      </c>
      <c r="P4127" t="s">
        <v>26</v>
      </c>
      <c r="Q4127" t="s">
        <v>26</v>
      </c>
      <c r="R4127" s="19" t="s">
        <v>31</v>
      </c>
    </row>
    <row r="4128" spans="1:18" x14ac:dyDescent="0.3">
      <c r="A4128" s="17" t="s">
        <v>10351</v>
      </c>
      <c r="B4128" t="s">
        <v>10350</v>
      </c>
      <c r="C4128" s="17">
        <v>14906414</v>
      </c>
      <c r="D4128" t="s">
        <v>10315</v>
      </c>
      <c r="E4128" t="s">
        <v>10316</v>
      </c>
      <c r="F4128" t="s">
        <v>10352</v>
      </c>
      <c r="G4128" t="s">
        <v>4702</v>
      </c>
      <c r="H4128" t="s">
        <v>3602</v>
      </c>
      <c r="I4128" s="18">
        <v>46902</v>
      </c>
      <c r="J4128" t="s">
        <v>23</v>
      </c>
      <c r="K4128" t="s">
        <v>3602</v>
      </c>
      <c r="L4128" s="18">
        <v>46903</v>
      </c>
      <c r="M4128">
        <v>1194</v>
      </c>
      <c r="N4128">
        <v>1194</v>
      </c>
      <c r="O4128">
        <v>0</v>
      </c>
      <c r="P4128" t="s">
        <v>26</v>
      </c>
      <c r="Q4128" t="s">
        <v>26</v>
      </c>
      <c r="R4128" s="19" t="s">
        <v>31</v>
      </c>
    </row>
    <row r="4129" spans="1:18" x14ac:dyDescent="0.3">
      <c r="A4129" s="17" t="s">
        <v>10354</v>
      </c>
      <c r="B4129" t="s">
        <v>10353</v>
      </c>
      <c r="C4129" s="17">
        <v>14906414</v>
      </c>
      <c r="D4129" t="s">
        <v>10315</v>
      </c>
      <c r="E4129" t="s">
        <v>10316</v>
      </c>
      <c r="F4129" t="s">
        <v>10355</v>
      </c>
      <c r="G4129" t="s">
        <v>4702</v>
      </c>
      <c r="H4129" t="s">
        <v>3602</v>
      </c>
      <c r="I4129" s="18">
        <v>46902</v>
      </c>
      <c r="J4129" t="s">
        <v>23</v>
      </c>
      <c r="K4129" t="s">
        <v>3602</v>
      </c>
      <c r="L4129" s="18">
        <v>46903</v>
      </c>
      <c r="M4129">
        <v>1194</v>
      </c>
      <c r="N4129">
        <v>1194</v>
      </c>
      <c r="O4129">
        <v>0</v>
      </c>
      <c r="P4129" t="s">
        <v>26</v>
      </c>
      <c r="Q4129" t="s">
        <v>26</v>
      </c>
      <c r="R4129" s="19" t="s">
        <v>31</v>
      </c>
    </row>
    <row r="4130" spans="1:18" x14ac:dyDescent="0.3">
      <c r="A4130" s="17" t="s">
        <v>10357</v>
      </c>
      <c r="B4130" t="s">
        <v>10356</v>
      </c>
      <c r="C4130" s="17">
        <v>14906414</v>
      </c>
      <c r="D4130" t="s">
        <v>10315</v>
      </c>
      <c r="E4130" t="s">
        <v>10316</v>
      </c>
      <c r="F4130" t="s">
        <v>10358</v>
      </c>
      <c r="G4130" t="s">
        <v>4702</v>
      </c>
      <c r="H4130" t="s">
        <v>3602</v>
      </c>
      <c r="I4130" s="18">
        <v>46902</v>
      </c>
      <c r="J4130" t="s">
        <v>23</v>
      </c>
      <c r="K4130" t="s">
        <v>3602</v>
      </c>
      <c r="L4130" s="18">
        <v>46903</v>
      </c>
      <c r="M4130">
        <v>1194</v>
      </c>
      <c r="N4130">
        <v>1194</v>
      </c>
      <c r="O4130">
        <v>0</v>
      </c>
      <c r="P4130" t="s">
        <v>26</v>
      </c>
      <c r="Q4130" t="s">
        <v>26</v>
      </c>
      <c r="R4130" s="19" t="s">
        <v>31</v>
      </c>
    </row>
    <row r="4131" spans="1:18" x14ac:dyDescent="0.3">
      <c r="A4131" s="17" t="s">
        <v>10322</v>
      </c>
      <c r="B4131" t="s">
        <v>10321</v>
      </c>
      <c r="C4131" s="17">
        <v>14906414</v>
      </c>
      <c r="D4131" t="s">
        <v>10315</v>
      </c>
      <c r="E4131" t="s">
        <v>10316</v>
      </c>
      <c r="F4131" t="s">
        <v>10323</v>
      </c>
      <c r="G4131" t="s">
        <v>10324</v>
      </c>
      <c r="H4131" t="s">
        <v>3602</v>
      </c>
      <c r="I4131" s="18">
        <v>46914</v>
      </c>
      <c r="J4131" t="s">
        <v>23</v>
      </c>
      <c r="K4131" t="s">
        <v>3602</v>
      </c>
      <c r="L4131" s="18">
        <v>46903</v>
      </c>
      <c r="M4131">
        <v>1194</v>
      </c>
      <c r="N4131">
        <v>1242</v>
      </c>
      <c r="O4131">
        <v>48</v>
      </c>
      <c r="P4131" t="s">
        <v>24</v>
      </c>
      <c r="Q4131" t="s">
        <v>25</v>
      </c>
      <c r="R4131" s="19" t="s">
        <v>15</v>
      </c>
    </row>
    <row r="4132" spans="1:18" x14ac:dyDescent="0.3">
      <c r="A4132" s="17" t="s">
        <v>10326</v>
      </c>
      <c r="B4132" t="s">
        <v>10325</v>
      </c>
      <c r="C4132" s="17">
        <v>14906414</v>
      </c>
      <c r="D4132" t="s">
        <v>10315</v>
      </c>
      <c r="E4132" t="s">
        <v>10316</v>
      </c>
      <c r="F4132" t="s">
        <v>10327</v>
      </c>
      <c r="G4132" t="s">
        <v>10328</v>
      </c>
      <c r="H4132" t="s">
        <v>3602</v>
      </c>
      <c r="I4132" s="18">
        <v>46970</v>
      </c>
      <c r="J4132" t="s">
        <v>23</v>
      </c>
      <c r="K4132" t="s">
        <v>3602</v>
      </c>
      <c r="L4132" s="18">
        <v>46903</v>
      </c>
      <c r="M4132">
        <v>1194</v>
      </c>
      <c r="N4132">
        <v>1242</v>
      </c>
      <c r="O4132">
        <v>48</v>
      </c>
      <c r="P4132" t="s">
        <v>24</v>
      </c>
      <c r="Q4132" t="s">
        <v>25</v>
      </c>
      <c r="R4132" s="19" t="s">
        <v>15</v>
      </c>
    </row>
    <row r="4133" spans="1:18" x14ac:dyDescent="0.3">
      <c r="A4133" s="17" t="s">
        <v>10360</v>
      </c>
      <c r="B4133" t="s">
        <v>10359</v>
      </c>
      <c r="C4133" s="17">
        <v>14906414</v>
      </c>
      <c r="D4133" t="s">
        <v>10315</v>
      </c>
      <c r="E4133" t="s">
        <v>10316</v>
      </c>
      <c r="F4133" t="s">
        <v>10361</v>
      </c>
      <c r="G4133" t="s">
        <v>1065</v>
      </c>
      <c r="H4133" t="s">
        <v>3602</v>
      </c>
      <c r="I4133" s="18">
        <v>46975</v>
      </c>
      <c r="J4133" t="s">
        <v>23</v>
      </c>
      <c r="K4133" t="s">
        <v>3602</v>
      </c>
      <c r="L4133" s="18">
        <v>46903</v>
      </c>
      <c r="M4133">
        <v>1194</v>
      </c>
      <c r="N4133">
        <v>1170</v>
      </c>
      <c r="O4133">
        <v>-24</v>
      </c>
      <c r="P4133" t="s">
        <v>48</v>
      </c>
      <c r="Q4133" t="s">
        <v>25</v>
      </c>
      <c r="R4133" s="19" t="s">
        <v>31</v>
      </c>
    </row>
    <row r="4134" spans="1:18" x14ac:dyDescent="0.3">
      <c r="A4134" s="17" t="s">
        <v>10363</v>
      </c>
      <c r="B4134" t="s">
        <v>10362</v>
      </c>
      <c r="C4134" s="17">
        <v>14906414</v>
      </c>
      <c r="D4134" t="s">
        <v>10315</v>
      </c>
      <c r="E4134" t="s">
        <v>10316</v>
      </c>
      <c r="F4134" t="s">
        <v>10364</v>
      </c>
      <c r="G4134" t="s">
        <v>1065</v>
      </c>
      <c r="H4134" t="s">
        <v>3602</v>
      </c>
      <c r="I4134" s="18">
        <v>46975</v>
      </c>
      <c r="J4134" t="s">
        <v>23</v>
      </c>
      <c r="K4134" t="s">
        <v>3602</v>
      </c>
      <c r="L4134" s="18">
        <v>46903</v>
      </c>
      <c r="M4134">
        <v>1194</v>
      </c>
      <c r="N4134">
        <v>1170</v>
      </c>
      <c r="O4134">
        <v>-24</v>
      </c>
      <c r="P4134" t="s">
        <v>48</v>
      </c>
      <c r="Q4134" t="s">
        <v>25</v>
      </c>
      <c r="R4134" s="19" t="s">
        <v>31</v>
      </c>
    </row>
    <row r="4135" spans="1:18" x14ac:dyDescent="0.3">
      <c r="A4135" s="17" t="s">
        <v>10121</v>
      </c>
      <c r="B4135" t="s">
        <v>10120</v>
      </c>
      <c r="C4135" s="17">
        <v>14905414</v>
      </c>
      <c r="D4135" t="s">
        <v>10118</v>
      </c>
      <c r="E4135" t="s">
        <v>10119</v>
      </c>
      <c r="F4135" t="s">
        <v>10122</v>
      </c>
      <c r="G4135" t="s">
        <v>10123</v>
      </c>
      <c r="H4135" t="s">
        <v>3602</v>
      </c>
      <c r="I4135" s="18">
        <v>46041</v>
      </c>
      <c r="J4135" t="s">
        <v>23</v>
      </c>
      <c r="K4135" t="s">
        <v>3602</v>
      </c>
      <c r="L4135" s="18">
        <v>47905</v>
      </c>
      <c r="M4135">
        <v>1389</v>
      </c>
      <c r="N4135">
        <v>1218</v>
      </c>
      <c r="O4135">
        <v>-171</v>
      </c>
      <c r="P4135" t="s">
        <v>48</v>
      </c>
      <c r="Q4135" t="s">
        <v>25</v>
      </c>
      <c r="R4135" s="19" t="s">
        <v>31</v>
      </c>
    </row>
    <row r="4136" spans="1:18" x14ac:dyDescent="0.3">
      <c r="A4136" s="17" t="s">
        <v>10125</v>
      </c>
      <c r="B4136" t="s">
        <v>10124</v>
      </c>
      <c r="C4136" s="17">
        <v>14905414</v>
      </c>
      <c r="D4136" t="s">
        <v>10118</v>
      </c>
      <c r="E4136" t="s">
        <v>10119</v>
      </c>
      <c r="F4136" t="s">
        <v>10126</v>
      </c>
      <c r="G4136" t="s">
        <v>10123</v>
      </c>
      <c r="H4136" t="s">
        <v>3602</v>
      </c>
      <c r="I4136" s="18">
        <v>46041</v>
      </c>
      <c r="J4136" t="s">
        <v>23</v>
      </c>
      <c r="K4136" t="s">
        <v>3602</v>
      </c>
      <c r="L4136" s="18">
        <v>47905</v>
      </c>
      <c r="M4136">
        <v>1389</v>
      </c>
      <c r="N4136">
        <v>1218</v>
      </c>
      <c r="O4136">
        <v>-171</v>
      </c>
      <c r="P4136" t="s">
        <v>48</v>
      </c>
      <c r="Q4136" t="s">
        <v>25</v>
      </c>
      <c r="R4136" s="19" t="s">
        <v>31</v>
      </c>
    </row>
    <row r="4137" spans="1:18" x14ac:dyDescent="0.3">
      <c r="A4137" s="17" t="s">
        <v>10128</v>
      </c>
      <c r="B4137" t="s">
        <v>10127</v>
      </c>
      <c r="C4137" s="17">
        <v>14905414</v>
      </c>
      <c r="D4137" t="s">
        <v>10118</v>
      </c>
      <c r="E4137" t="s">
        <v>10119</v>
      </c>
      <c r="F4137" t="s">
        <v>10129</v>
      </c>
      <c r="G4137" t="s">
        <v>4666</v>
      </c>
      <c r="H4137" t="s">
        <v>3602</v>
      </c>
      <c r="I4137" s="18">
        <v>47901</v>
      </c>
      <c r="J4137" t="s">
        <v>23</v>
      </c>
      <c r="K4137" t="s">
        <v>3602</v>
      </c>
      <c r="L4137" s="18">
        <v>47905</v>
      </c>
      <c r="M4137">
        <v>1389</v>
      </c>
      <c r="N4137">
        <v>1389</v>
      </c>
      <c r="O4137">
        <v>0</v>
      </c>
      <c r="P4137" t="s">
        <v>26</v>
      </c>
      <c r="Q4137" t="s">
        <v>26</v>
      </c>
      <c r="R4137" s="19" t="s">
        <v>31</v>
      </c>
    </row>
    <row r="4138" spans="1:18" x14ac:dyDescent="0.3">
      <c r="A4138" s="17" t="s">
        <v>10131</v>
      </c>
      <c r="B4138" t="s">
        <v>10130</v>
      </c>
      <c r="C4138" s="17">
        <v>14905414</v>
      </c>
      <c r="D4138" t="s">
        <v>10118</v>
      </c>
      <c r="E4138" t="s">
        <v>10119</v>
      </c>
      <c r="F4138" t="s">
        <v>10132</v>
      </c>
      <c r="G4138" t="s">
        <v>4666</v>
      </c>
      <c r="H4138" t="s">
        <v>3602</v>
      </c>
      <c r="I4138" s="18">
        <v>47905</v>
      </c>
      <c r="J4138" t="s">
        <v>23</v>
      </c>
      <c r="K4138" t="s">
        <v>3602</v>
      </c>
      <c r="L4138" s="18">
        <v>47905</v>
      </c>
      <c r="M4138">
        <v>1389</v>
      </c>
      <c r="N4138">
        <v>1389</v>
      </c>
      <c r="O4138">
        <v>0</v>
      </c>
      <c r="P4138" t="s">
        <v>26</v>
      </c>
      <c r="Q4138" t="s">
        <v>26</v>
      </c>
      <c r="R4138" s="19" t="s">
        <v>31</v>
      </c>
    </row>
    <row r="4139" spans="1:18" x14ac:dyDescent="0.3">
      <c r="A4139" s="17" t="s">
        <v>10134</v>
      </c>
      <c r="B4139" t="s">
        <v>10133</v>
      </c>
      <c r="C4139" s="17">
        <v>14905414</v>
      </c>
      <c r="D4139" t="s">
        <v>10118</v>
      </c>
      <c r="E4139" t="s">
        <v>10119</v>
      </c>
      <c r="F4139" t="s">
        <v>10135</v>
      </c>
      <c r="G4139" t="s">
        <v>4666</v>
      </c>
      <c r="H4139" t="s">
        <v>3602</v>
      </c>
      <c r="I4139" s="18">
        <v>47905</v>
      </c>
      <c r="J4139" t="s">
        <v>23</v>
      </c>
      <c r="K4139" t="s">
        <v>3602</v>
      </c>
      <c r="L4139" s="18">
        <v>47905</v>
      </c>
      <c r="M4139">
        <v>1389</v>
      </c>
      <c r="N4139">
        <v>1389</v>
      </c>
      <c r="O4139">
        <v>0</v>
      </c>
      <c r="P4139" t="s">
        <v>26</v>
      </c>
      <c r="Q4139" t="s">
        <v>26</v>
      </c>
      <c r="R4139" s="19" t="s">
        <v>31</v>
      </c>
    </row>
    <row r="4140" spans="1:18" x14ac:dyDescent="0.3">
      <c r="A4140" s="17" t="s">
        <v>10137</v>
      </c>
      <c r="B4140" t="s">
        <v>10136</v>
      </c>
      <c r="C4140" s="17">
        <v>14905414</v>
      </c>
      <c r="D4140" t="s">
        <v>10118</v>
      </c>
      <c r="E4140" t="s">
        <v>10119</v>
      </c>
      <c r="F4140" t="s">
        <v>10138</v>
      </c>
      <c r="G4140" t="s">
        <v>4666</v>
      </c>
      <c r="H4140" t="s">
        <v>3602</v>
      </c>
      <c r="I4140" s="18">
        <v>47905</v>
      </c>
      <c r="J4140" t="s">
        <v>23</v>
      </c>
      <c r="K4140" t="s">
        <v>3602</v>
      </c>
      <c r="L4140" s="18">
        <v>47905</v>
      </c>
      <c r="M4140">
        <v>1389</v>
      </c>
      <c r="N4140">
        <v>1389</v>
      </c>
      <c r="O4140">
        <v>0</v>
      </c>
      <c r="P4140" t="s">
        <v>26</v>
      </c>
      <c r="Q4140" t="s">
        <v>26</v>
      </c>
      <c r="R4140" s="19" t="s">
        <v>31</v>
      </c>
    </row>
    <row r="4141" spans="1:18" x14ac:dyDescent="0.3">
      <c r="A4141" s="17" t="s">
        <v>10140</v>
      </c>
      <c r="B4141" t="s">
        <v>10139</v>
      </c>
      <c r="C4141" s="17">
        <v>14905414</v>
      </c>
      <c r="D4141" t="s">
        <v>10118</v>
      </c>
      <c r="E4141" t="s">
        <v>10119</v>
      </c>
      <c r="F4141" t="s">
        <v>10138</v>
      </c>
      <c r="G4141" t="s">
        <v>4666</v>
      </c>
      <c r="H4141" t="s">
        <v>3602</v>
      </c>
      <c r="I4141" s="18">
        <v>47905</v>
      </c>
      <c r="J4141" t="s">
        <v>23</v>
      </c>
      <c r="K4141" t="s">
        <v>3602</v>
      </c>
      <c r="L4141" s="18">
        <v>47905</v>
      </c>
      <c r="M4141">
        <v>1389</v>
      </c>
      <c r="N4141">
        <v>1389</v>
      </c>
      <c r="O4141">
        <v>0</v>
      </c>
      <c r="P4141" t="s">
        <v>26</v>
      </c>
      <c r="Q4141" t="s">
        <v>26</v>
      </c>
      <c r="R4141" s="19" t="s">
        <v>31</v>
      </c>
    </row>
    <row r="4142" spans="1:18" x14ac:dyDescent="0.3">
      <c r="A4142" s="17" t="s">
        <v>10142</v>
      </c>
      <c r="B4142" t="s">
        <v>10141</v>
      </c>
      <c r="C4142" s="17">
        <v>14905414</v>
      </c>
      <c r="D4142" t="s">
        <v>10118</v>
      </c>
      <c r="E4142" t="s">
        <v>10119</v>
      </c>
      <c r="F4142" t="s">
        <v>10143</v>
      </c>
      <c r="G4142" t="s">
        <v>4666</v>
      </c>
      <c r="H4142" t="s">
        <v>3602</v>
      </c>
      <c r="I4142" s="18">
        <v>47909</v>
      </c>
      <c r="J4142" t="s">
        <v>23</v>
      </c>
      <c r="K4142" t="s">
        <v>3602</v>
      </c>
      <c r="L4142" s="18">
        <v>47905</v>
      </c>
      <c r="M4142">
        <v>1389</v>
      </c>
      <c r="N4142">
        <v>1389</v>
      </c>
      <c r="O4142">
        <v>0</v>
      </c>
      <c r="P4142" t="s">
        <v>26</v>
      </c>
      <c r="Q4142" t="s">
        <v>26</v>
      </c>
      <c r="R4142" s="19" t="s">
        <v>31</v>
      </c>
    </row>
    <row r="4143" spans="1:18" x14ac:dyDescent="0.3">
      <c r="A4143" s="17" t="s">
        <v>10145</v>
      </c>
      <c r="B4143" t="s">
        <v>10144</v>
      </c>
      <c r="C4143" s="17">
        <v>14905414</v>
      </c>
      <c r="D4143" t="s">
        <v>10118</v>
      </c>
      <c r="E4143" t="s">
        <v>10119</v>
      </c>
      <c r="F4143" t="s">
        <v>10146</v>
      </c>
      <c r="G4143" t="s">
        <v>6436</v>
      </c>
      <c r="H4143" t="s">
        <v>3602</v>
      </c>
      <c r="I4143" s="18">
        <v>47960</v>
      </c>
      <c r="J4143" t="s">
        <v>23</v>
      </c>
      <c r="K4143" t="s">
        <v>3602</v>
      </c>
      <c r="L4143" s="18">
        <v>47905</v>
      </c>
      <c r="M4143">
        <v>1389</v>
      </c>
      <c r="N4143">
        <v>1218</v>
      </c>
      <c r="O4143">
        <v>-171</v>
      </c>
      <c r="P4143" t="s">
        <v>48</v>
      </c>
      <c r="Q4143" t="s">
        <v>25</v>
      </c>
      <c r="R4143" s="19" t="s">
        <v>31</v>
      </c>
    </row>
    <row r="4144" spans="1:18" x14ac:dyDescent="0.3">
      <c r="A4144" s="17" t="s">
        <v>10148</v>
      </c>
      <c r="B4144" t="s">
        <v>10147</v>
      </c>
      <c r="C4144" s="17">
        <v>14905414</v>
      </c>
      <c r="D4144" t="s">
        <v>10118</v>
      </c>
      <c r="E4144" t="s">
        <v>10119</v>
      </c>
      <c r="F4144" t="s">
        <v>10149</v>
      </c>
      <c r="G4144" t="s">
        <v>6436</v>
      </c>
      <c r="H4144" t="s">
        <v>3602</v>
      </c>
      <c r="I4144" s="18">
        <v>47960</v>
      </c>
      <c r="J4144" t="s">
        <v>23</v>
      </c>
      <c r="K4144" t="s">
        <v>3602</v>
      </c>
      <c r="L4144" s="18">
        <v>47905</v>
      </c>
      <c r="M4144">
        <v>1389</v>
      </c>
      <c r="N4144">
        <v>1218</v>
      </c>
      <c r="O4144">
        <v>-171</v>
      </c>
      <c r="P4144" t="s">
        <v>48</v>
      </c>
      <c r="Q4144" t="s">
        <v>25</v>
      </c>
      <c r="R4144" s="19" t="s">
        <v>31</v>
      </c>
    </row>
    <row r="4145" spans="1:18" x14ac:dyDescent="0.3">
      <c r="A4145" s="17" t="s">
        <v>13468</v>
      </c>
      <c r="B4145" t="s">
        <v>13467</v>
      </c>
      <c r="C4145" s="17">
        <v>14918014</v>
      </c>
      <c r="D4145" t="s">
        <v>13465</v>
      </c>
      <c r="E4145" t="s">
        <v>13466</v>
      </c>
      <c r="F4145" t="s">
        <v>13469</v>
      </c>
      <c r="G4145" t="s">
        <v>3601</v>
      </c>
      <c r="H4145" t="s">
        <v>3602</v>
      </c>
      <c r="I4145" s="18">
        <v>46216</v>
      </c>
      <c r="J4145" t="s">
        <v>23</v>
      </c>
      <c r="K4145" t="s">
        <v>3602</v>
      </c>
      <c r="L4145" s="18">
        <v>46216</v>
      </c>
      <c r="M4145">
        <v>1434</v>
      </c>
      <c r="N4145">
        <v>1434</v>
      </c>
      <c r="O4145">
        <v>0</v>
      </c>
      <c r="P4145" t="s">
        <v>26</v>
      </c>
      <c r="Q4145" t="s">
        <v>26</v>
      </c>
      <c r="R4145" s="19" t="s">
        <v>31</v>
      </c>
    </row>
    <row r="4146" spans="1:18" x14ac:dyDescent="0.3">
      <c r="A4146" s="17" t="s">
        <v>13102</v>
      </c>
      <c r="B4146" t="s">
        <v>13101</v>
      </c>
      <c r="C4146" s="17">
        <v>14916814</v>
      </c>
      <c r="D4146" t="s">
        <v>13099</v>
      </c>
      <c r="E4146" t="s">
        <v>13100</v>
      </c>
      <c r="F4146" t="s">
        <v>13103</v>
      </c>
      <c r="G4146" t="s">
        <v>3166</v>
      </c>
      <c r="H4146" t="s">
        <v>3602</v>
      </c>
      <c r="I4146" s="18">
        <v>47001</v>
      </c>
      <c r="J4146" t="s">
        <v>23</v>
      </c>
      <c r="K4146" t="s">
        <v>3602</v>
      </c>
      <c r="L4146" s="18">
        <v>47025</v>
      </c>
      <c r="M4146">
        <v>1389</v>
      </c>
      <c r="N4146">
        <v>1389</v>
      </c>
      <c r="O4146">
        <v>0</v>
      </c>
      <c r="P4146" t="s">
        <v>26</v>
      </c>
      <c r="Q4146" t="s">
        <v>26</v>
      </c>
      <c r="R4146" s="19" t="s">
        <v>31</v>
      </c>
    </row>
    <row r="4147" spans="1:18" x14ac:dyDescent="0.3">
      <c r="A4147" s="17" t="s">
        <v>13105</v>
      </c>
      <c r="B4147" t="s">
        <v>13104</v>
      </c>
      <c r="C4147" s="17">
        <v>14916814</v>
      </c>
      <c r="D4147" t="s">
        <v>13099</v>
      </c>
      <c r="E4147" t="s">
        <v>13100</v>
      </c>
      <c r="F4147" t="s">
        <v>13106</v>
      </c>
      <c r="G4147" t="s">
        <v>4685</v>
      </c>
      <c r="H4147" t="s">
        <v>3602</v>
      </c>
      <c r="I4147" s="18">
        <v>47025</v>
      </c>
      <c r="J4147" t="s">
        <v>23</v>
      </c>
      <c r="K4147" t="s">
        <v>3602</v>
      </c>
      <c r="L4147" s="18">
        <v>47025</v>
      </c>
      <c r="M4147">
        <v>1389</v>
      </c>
      <c r="N4147">
        <v>1389</v>
      </c>
      <c r="O4147">
        <v>0</v>
      </c>
      <c r="P4147" t="s">
        <v>26</v>
      </c>
      <c r="Q4147" t="s">
        <v>26</v>
      </c>
      <c r="R4147" s="19" t="s">
        <v>31</v>
      </c>
    </row>
    <row r="4148" spans="1:18" x14ac:dyDescent="0.3">
      <c r="A4148" s="17" t="s">
        <v>13108</v>
      </c>
      <c r="B4148" t="s">
        <v>13107</v>
      </c>
      <c r="C4148" s="17">
        <v>14916814</v>
      </c>
      <c r="D4148" t="s">
        <v>13099</v>
      </c>
      <c r="E4148" t="s">
        <v>13100</v>
      </c>
      <c r="F4148" t="s">
        <v>5897</v>
      </c>
      <c r="G4148" t="s">
        <v>4685</v>
      </c>
      <c r="H4148" t="s">
        <v>3602</v>
      </c>
      <c r="I4148" s="18">
        <v>47025</v>
      </c>
      <c r="J4148" t="s">
        <v>23</v>
      </c>
      <c r="K4148" t="s">
        <v>3602</v>
      </c>
      <c r="L4148" s="18">
        <v>47025</v>
      </c>
      <c r="M4148">
        <v>1389</v>
      </c>
      <c r="N4148">
        <v>1389</v>
      </c>
      <c r="O4148">
        <v>0</v>
      </c>
      <c r="P4148" t="s">
        <v>26</v>
      </c>
      <c r="Q4148" t="s">
        <v>26</v>
      </c>
      <c r="R4148" s="19" t="s">
        <v>31</v>
      </c>
    </row>
    <row r="4149" spans="1:18" x14ac:dyDescent="0.3">
      <c r="A4149" s="17" t="s">
        <v>13110</v>
      </c>
      <c r="B4149" t="s">
        <v>13109</v>
      </c>
      <c r="C4149" s="17">
        <v>14916814</v>
      </c>
      <c r="D4149" t="s">
        <v>13099</v>
      </c>
      <c r="E4149" t="s">
        <v>13100</v>
      </c>
      <c r="F4149" t="s">
        <v>13111</v>
      </c>
      <c r="G4149" t="s">
        <v>4685</v>
      </c>
      <c r="H4149" t="s">
        <v>3602</v>
      </c>
      <c r="I4149" s="18">
        <v>47025</v>
      </c>
      <c r="J4149" t="s">
        <v>23</v>
      </c>
      <c r="K4149" t="s">
        <v>3602</v>
      </c>
      <c r="L4149" s="18">
        <v>47025</v>
      </c>
      <c r="M4149">
        <v>1389</v>
      </c>
      <c r="N4149">
        <v>1389</v>
      </c>
      <c r="O4149">
        <v>0</v>
      </c>
      <c r="P4149" t="s">
        <v>26</v>
      </c>
      <c r="Q4149" t="s">
        <v>26</v>
      </c>
      <c r="R4149" s="19" t="s">
        <v>31</v>
      </c>
    </row>
    <row r="4150" spans="1:18" x14ac:dyDescent="0.3">
      <c r="A4150" s="17" t="s">
        <v>13113</v>
      </c>
      <c r="B4150" t="s">
        <v>13112</v>
      </c>
      <c r="C4150" s="17">
        <v>14916814</v>
      </c>
      <c r="D4150" t="s">
        <v>13099</v>
      </c>
      <c r="E4150" t="s">
        <v>13100</v>
      </c>
      <c r="F4150" t="s">
        <v>13114</v>
      </c>
      <c r="G4150" t="s">
        <v>4685</v>
      </c>
      <c r="H4150" t="s">
        <v>3602</v>
      </c>
      <c r="I4150" s="18">
        <v>47025</v>
      </c>
      <c r="J4150" t="s">
        <v>23</v>
      </c>
      <c r="K4150" t="s">
        <v>3602</v>
      </c>
      <c r="L4150" s="18">
        <v>47025</v>
      </c>
      <c r="M4150">
        <v>1389</v>
      </c>
      <c r="N4150">
        <v>1389</v>
      </c>
      <c r="O4150">
        <v>0</v>
      </c>
      <c r="P4150" t="s">
        <v>26</v>
      </c>
      <c r="Q4150" t="s">
        <v>26</v>
      </c>
      <c r="R4150" s="19" t="s">
        <v>31</v>
      </c>
    </row>
    <row r="4151" spans="1:18" x14ac:dyDescent="0.3">
      <c r="A4151" s="17" t="s">
        <v>13093</v>
      </c>
      <c r="B4151" t="s">
        <v>13092</v>
      </c>
      <c r="C4151" s="17">
        <v>14916614</v>
      </c>
      <c r="D4151" t="s">
        <v>13090</v>
      </c>
      <c r="E4151" t="s">
        <v>13091</v>
      </c>
      <c r="F4151" t="s">
        <v>13094</v>
      </c>
      <c r="G4151" t="s">
        <v>13095</v>
      </c>
      <c r="H4151" t="s">
        <v>3602</v>
      </c>
      <c r="I4151" s="18">
        <v>46947</v>
      </c>
      <c r="J4151" t="s">
        <v>23</v>
      </c>
      <c r="K4151" t="s">
        <v>3602</v>
      </c>
      <c r="L4151" s="18">
        <v>46947</v>
      </c>
      <c r="M4151">
        <v>1170</v>
      </c>
      <c r="N4151">
        <v>1170</v>
      </c>
      <c r="O4151">
        <v>0</v>
      </c>
      <c r="P4151" t="s">
        <v>26</v>
      </c>
      <c r="Q4151" t="s">
        <v>26</v>
      </c>
      <c r="R4151" s="19" t="s">
        <v>31</v>
      </c>
    </row>
    <row r="4152" spans="1:18" x14ac:dyDescent="0.3">
      <c r="A4152" s="17" t="s">
        <v>13097</v>
      </c>
      <c r="B4152" t="s">
        <v>13096</v>
      </c>
      <c r="C4152" s="17">
        <v>14916614</v>
      </c>
      <c r="D4152" t="s">
        <v>13090</v>
      </c>
      <c r="E4152" t="s">
        <v>13091</v>
      </c>
      <c r="F4152" t="s">
        <v>13098</v>
      </c>
      <c r="G4152" t="s">
        <v>13095</v>
      </c>
      <c r="H4152" t="s">
        <v>3602</v>
      </c>
      <c r="I4152" s="18">
        <v>46947</v>
      </c>
      <c r="J4152" t="s">
        <v>23</v>
      </c>
      <c r="K4152" t="s">
        <v>3602</v>
      </c>
      <c r="L4152" s="18">
        <v>46947</v>
      </c>
      <c r="M4152">
        <v>1170</v>
      </c>
      <c r="N4152">
        <v>1170</v>
      </c>
      <c r="O4152">
        <v>0</v>
      </c>
      <c r="P4152" t="s">
        <v>26</v>
      </c>
      <c r="Q4152" t="s">
        <v>26</v>
      </c>
      <c r="R4152" s="19" t="s">
        <v>31</v>
      </c>
    </row>
    <row r="4153" spans="1:18" x14ac:dyDescent="0.3">
      <c r="A4153" s="17" t="s">
        <v>12033</v>
      </c>
      <c r="B4153" t="s">
        <v>12032</v>
      </c>
      <c r="C4153" s="17">
        <v>14912414</v>
      </c>
      <c r="D4153" t="s">
        <v>12030</v>
      </c>
      <c r="E4153" t="s">
        <v>12031</v>
      </c>
      <c r="F4153" t="s">
        <v>12034</v>
      </c>
      <c r="G4153" t="s">
        <v>5347</v>
      </c>
      <c r="H4153" t="s">
        <v>3602</v>
      </c>
      <c r="I4153" s="18">
        <v>47250</v>
      </c>
      <c r="J4153" t="s">
        <v>23</v>
      </c>
      <c r="K4153" t="s">
        <v>3602</v>
      </c>
      <c r="L4153" s="18">
        <v>47250</v>
      </c>
      <c r="M4153">
        <v>1266</v>
      </c>
      <c r="N4153">
        <v>1266</v>
      </c>
      <c r="O4153">
        <v>0</v>
      </c>
      <c r="P4153" t="s">
        <v>26</v>
      </c>
      <c r="Q4153" t="s">
        <v>26</v>
      </c>
      <c r="R4153" s="19" t="s">
        <v>31</v>
      </c>
    </row>
    <row r="4154" spans="1:18" x14ac:dyDescent="0.3">
      <c r="A4154" s="17" t="s">
        <v>12036</v>
      </c>
      <c r="B4154" t="s">
        <v>12035</v>
      </c>
      <c r="C4154" s="17">
        <v>14912414</v>
      </c>
      <c r="D4154" t="s">
        <v>12030</v>
      </c>
      <c r="E4154" t="s">
        <v>12031</v>
      </c>
      <c r="F4154" t="s">
        <v>12037</v>
      </c>
      <c r="G4154" t="s">
        <v>5347</v>
      </c>
      <c r="H4154" t="s">
        <v>3602</v>
      </c>
      <c r="I4154" s="18">
        <v>47250</v>
      </c>
      <c r="J4154" t="s">
        <v>23</v>
      </c>
      <c r="K4154" t="s">
        <v>3602</v>
      </c>
      <c r="L4154" s="18">
        <v>47250</v>
      </c>
      <c r="M4154">
        <v>1266</v>
      </c>
      <c r="N4154">
        <v>1266</v>
      </c>
      <c r="O4154">
        <v>0</v>
      </c>
      <c r="P4154" t="s">
        <v>26</v>
      </c>
      <c r="Q4154" t="s">
        <v>26</v>
      </c>
      <c r="R4154" s="19" t="s">
        <v>31</v>
      </c>
    </row>
    <row r="4155" spans="1:18" x14ac:dyDescent="0.3">
      <c r="A4155" s="17" t="s">
        <v>13129</v>
      </c>
      <c r="B4155" t="s">
        <v>13128</v>
      </c>
      <c r="C4155" s="17">
        <v>14917014</v>
      </c>
      <c r="D4155" t="s">
        <v>13126</v>
      </c>
      <c r="E4155" t="s">
        <v>13127</v>
      </c>
      <c r="F4155" t="s">
        <v>13130</v>
      </c>
      <c r="G4155" t="s">
        <v>1203</v>
      </c>
      <c r="H4155" t="s">
        <v>3602</v>
      </c>
      <c r="I4155" s="18">
        <v>46952</v>
      </c>
      <c r="J4155" t="s">
        <v>23</v>
      </c>
      <c r="K4155" t="s">
        <v>3602</v>
      </c>
      <c r="L4155" s="18">
        <v>46952</v>
      </c>
      <c r="M4155">
        <v>1194</v>
      </c>
      <c r="N4155">
        <v>1194</v>
      </c>
      <c r="O4155">
        <v>0</v>
      </c>
      <c r="P4155" t="s">
        <v>26</v>
      </c>
      <c r="Q4155" t="s">
        <v>26</v>
      </c>
      <c r="R4155" s="19" t="s">
        <v>31</v>
      </c>
    </row>
    <row r="4156" spans="1:18" x14ac:dyDescent="0.3">
      <c r="A4156" s="17" t="s">
        <v>13132</v>
      </c>
      <c r="B4156" t="s">
        <v>13131</v>
      </c>
      <c r="C4156" s="17">
        <v>14917014</v>
      </c>
      <c r="D4156" t="s">
        <v>13126</v>
      </c>
      <c r="E4156" t="s">
        <v>13127</v>
      </c>
      <c r="F4156" t="s">
        <v>13133</v>
      </c>
      <c r="G4156" t="s">
        <v>1203</v>
      </c>
      <c r="H4156" t="s">
        <v>3602</v>
      </c>
      <c r="I4156" s="18">
        <v>46952</v>
      </c>
      <c r="J4156" t="s">
        <v>23</v>
      </c>
      <c r="K4156" t="s">
        <v>3602</v>
      </c>
      <c r="L4156" s="18">
        <v>46952</v>
      </c>
      <c r="M4156">
        <v>1194</v>
      </c>
      <c r="N4156">
        <v>1194</v>
      </c>
      <c r="O4156">
        <v>0</v>
      </c>
      <c r="P4156" t="s">
        <v>26</v>
      </c>
      <c r="Q4156" t="s">
        <v>26</v>
      </c>
      <c r="R4156" s="19" t="s">
        <v>31</v>
      </c>
    </row>
    <row r="4157" spans="1:18" x14ac:dyDescent="0.3">
      <c r="A4157" s="17" t="s">
        <v>13135</v>
      </c>
      <c r="B4157" t="s">
        <v>13134</v>
      </c>
      <c r="C4157" s="17">
        <v>14917014</v>
      </c>
      <c r="D4157" t="s">
        <v>13126</v>
      </c>
      <c r="E4157" t="s">
        <v>13127</v>
      </c>
      <c r="F4157" t="s">
        <v>13136</v>
      </c>
      <c r="G4157" t="s">
        <v>1203</v>
      </c>
      <c r="H4157" t="s">
        <v>3602</v>
      </c>
      <c r="I4157" s="18">
        <v>46952</v>
      </c>
      <c r="J4157" t="s">
        <v>23</v>
      </c>
      <c r="K4157" t="s">
        <v>3602</v>
      </c>
      <c r="L4157" s="18">
        <v>46952</v>
      </c>
      <c r="M4157">
        <v>1194</v>
      </c>
      <c r="N4157">
        <v>1194</v>
      </c>
      <c r="O4157">
        <v>0</v>
      </c>
      <c r="P4157" t="s">
        <v>26</v>
      </c>
      <c r="Q4157" t="s">
        <v>26</v>
      </c>
      <c r="R4157" s="19" t="s">
        <v>31</v>
      </c>
    </row>
    <row r="4158" spans="1:18" x14ac:dyDescent="0.3">
      <c r="A4158" s="17" t="s">
        <v>13140</v>
      </c>
      <c r="B4158" t="s">
        <v>13139</v>
      </c>
      <c r="C4158" s="17">
        <v>14917114</v>
      </c>
      <c r="D4158" t="s">
        <v>13137</v>
      </c>
      <c r="E4158" t="s">
        <v>13138</v>
      </c>
      <c r="F4158" t="s">
        <v>13141</v>
      </c>
      <c r="G4158" t="s">
        <v>13142</v>
      </c>
      <c r="H4158" t="s">
        <v>3602</v>
      </c>
      <c r="I4158" s="18">
        <v>46350</v>
      </c>
      <c r="J4158" t="s">
        <v>23</v>
      </c>
      <c r="K4158" t="s">
        <v>3602</v>
      </c>
      <c r="L4158" s="18">
        <v>46360</v>
      </c>
      <c r="M4158">
        <v>1218</v>
      </c>
      <c r="N4158">
        <v>1218</v>
      </c>
      <c r="O4158">
        <v>0</v>
      </c>
      <c r="P4158" t="s">
        <v>26</v>
      </c>
      <c r="Q4158" t="s">
        <v>26</v>
      </c>
      <c r="R4158" s="19" t="s">
        <v>31</v>
      </c>
    </row>
    <row r="4159" spans="1:18" x14ac:dyDescent="0.3">
      <c r="A4159" s="17" t="s">
        <v>13144</v>
      </c>
      <c r="B4159" t="s">
        <v>13143</v>
      </c>
      <c r="C4159" s="17">
        <v>14917114</v>
      </c>
      <c r="D4159" t="s">
        <v>13137</v>
      </c>
      <c r="E4159" t="s">
        <v>13138</v>
      </c>
      <c r="F4159" t="s">
        <v>13145</v>
      </c>
      <c r="G4159" t="s">
        <v>13142</v>
      </c>
      <c r="H4159" t="s">
        <v>3602</v>
      </c>
      <c r="I4159" s="18">
        <v>46350</v>
      </c>
      <c r="J4159" t="s">
        <v>23</v>
      </c>
      <c r="K4159" t="s">
        <v>3602</v>
      </c>
      <c r="L4159" s="18">
        <v>46360</v>
      </c>
      <c r="M4159">
        <v>1218</v>
      </c>
      <c r="N4159">
        <v>1218</v>
      </c>
      <c r="O4159">
        <v>0</v>
      </c>
      <c r="P4159" t="s">
        <v>26</v>
      </c>
      <c r="Q4159" t="s">
        <v>26</v>
      </c>
      <c r="R4159" s="19" t="s">
        <v>31</v>
      </c>
    </row>
    <row r="4160" spans="1:18" x14ac:dyDescent="0.3">
      <c r="A4160" s="17" t="s">
        <v>13147</v>
      </c>
      <c r="B4160" t="s">
        <v>13146</v>
      </c>
      <c r="C4160" s="17">
        <v>14917114</v>
      </c>
      <c r="D4160" t="s">
        <v>13137</v>
      </c>
      <c r="E4160" t="s">
        <v>13138</v>
      </c>
      <c r="F4160" t="s">
        <v>13148</v>
      </c>
      <c r="G4160" t="s">
        <v>13149</v>
      </c>
      <c r="H4160" t="s">
        <v>3602</v>
      </c>
      <c r="I4160" s="18">
        <v>46360</v>
      </c>
      <c r="J4160" t="s">
        <v>23</v>
      </c>
      <c r="K4160" t="s">
        <v>3602</v>
      </c>
      <c r="L4160" s="18">
        <v>46360</v>
      </c>
      <c r="M4160">
        <v>1218</v>
      </c>
      <c r="N4160">
        <v>1218</v>
      </c>
      <c r="O4160">
        <v>0</v>
      </c>
      <c r="P4160" t="s">
        <v>26</v>
      </c>
      <c r="Q4160" t="s">
        <v>26</v>
      </c>
      <c r="R4160" s="19" t="s">
        <v>31</v>
      </c>
    </row>
    <row r="4161" spans="1:18" x14ac:dyDescent="0.3">
      <c r="A4161" s="17" t="s">
        <v>10651</v>
      </c>
      <c r="B4161" t="s">
        <v>10650</v>
      </c>
      <c r="C4161" s="17">
        <v>14907414</v>
      </c>
      <c r="D4161" t="s">
        <v>10644</v>
      </c>
      <c r="E4161" t="s">
        <v>10645</v>
      </c>
      <c r="F4161" t="s">
        <v>10652</v>
      </c>
      <c r="G4161" t="s">
        <v>10653</v>
      </c>
      <c r="H4161" t="s">
        <v>3602</v>
      </c>
      <c r="I4161" s="18">
        <v>46036</v>
      </c>
      <c r="J4161" t="s">
        <v>23</v>
      </c>
      <c r="K4161" t="s">
        <v>3602</v>
      </c>
      <c r="L4161" s="18">
        <v>47302</v>
      </c>
      <c r="M4161">
        <v>1218</v>
      </c>
      <c r="N4161">
        <v>1218</v>
      </c>
      <c r="O4161">
        <v>0</v>
      </c>
      <c r="P4161" t="s">
        <v>26</v>
      </c>
      <c r="Q4161" t="s">
        <v>26</v>
      </c>
      <c r="R4161" s="19" t="s">
        <v>31</v>
      </c>
    </row>
    <row r="4162" spans="1:18" x14ac:dyDescent="0.3">
      <c r="A4162" s="17" t="s">
        <v>10655</v>
      </c>
      <c r="B4162" t="s">
        <v>10654</v>
      </c>
      <c r="C4162" s="17">
        <v>14907414</v>
      </c>
      <c r="D4162" t="s">
        <v>10644</v>
      </c>
      <c r="E4162" t="s">
        <v>10645</v>
      </c>
      <c r="F4162" t="s">
        <v>10656</v>
      </c>
      <c r="G4162" t="s">
        <v>3629</v>
      </c>
      <c r="H4162" t="s">
        <v>3602</v>
      </c>
      <c r="I4162" s="18">
        <v>47302</v>
      </c>
      <c r="J4162" t="s">
        <v>23</v>
      </c>
      <c r="K4162" t="s">
        <v>3602</v>
      </c>
      <c r="L4162" s="18">
        <v>47302</v>
      </c>
      <c r="M4162">
        <v>1218</v>
      </c>
      <c r="N4162">
        <v>1218</v>
      </c>
      <c r="O4162">
        <v>0</v>
      </c>
      <c r="P4162" t="s">
        <v>26</v>
      </c>
      <c r="Q4162" t="s">
        <v>26</v>
      </c>
      <c r="R4162" s="19" t="s">
        <v>31</v>
      </c>
    </row>
    <row r="4163" spans="1:18" x14ac:dyDescent="0.3">
      <c r="A4163" s="17" t="s">
        <v>10658</v>
      </c>
      <c r="B4163" t="s">
        <v>10657</v>
      </c>
      <c r="C4163" s="17">
        <v>14907414</v>
      </c>
      <c r="D4163" t="s">
        <v>10644</v>
      </c>
      <c r="E4163" t="s">
        <v>10645</v>
      </c>
      <c r="F4163" t="s">
        <v>10656</v>
      </c>
      <c r="G4163" t="s">
        <v>3629</v>
      </c>
      <c r="H4163" t="s">
        <v>3602</v>
      </c>
      <c r="I4163" s="18">
        <v>47302</v>
      </c>
      <c r="J4163" t="s">
        <v>23</v>
      </c>
      <c r="K4163" t="s">
        <v>3602</v>
      </c>
      <c r="L4163" s="18">
        <v>47302</v>
      </c>
      <c r="M4163">
        <v>1218</v>
      </c>
      <c r="N4163">
        <v>1218</v>
      </c>
      <c r="O4163">
        <v>0</v>
      </c>
      <c r="P4163" t="s">
        <v>26</v>
      </c>
      <c r="Q4163" t="s">
        <v>26</v>
      </c>
      <c r="R4163" s="19" t="s">
        <v>31</v>
      </c>
    </row>
    <row r="4164" spans="1:18" x14ac:dyDescent="0.3">
      <c r="A4164" s="17" t="s">
        <v>10660</v>
      </c>
      <c r="B4164" t="s">
        <v>10659</v>
      </c>
      <c r="C4164" s="17">
        <v>14907414</v>
      </c>
      <c r="D4164" t="s">
        <v>10644</v>
      </c>
      <c r="E4164" t="s">
        <v>10645</v>
      </c>
      <c r="F4164" t="s">
        <v>10661</v>
      </c>
      <c r="G4164" t="s">
        <v>3629</v>
      </c>
      <c r="H4164" t="s">
        <v>3602</v>
      </c>
      <c r="I4164" s="18">
        <v>47302</v>
      </c>
      <c r="J4164" t="s">
        <v>23</v>
      </c>
      <c r="K4164" t="s">
        <v>3602</v>
      </c>
      <c r="L4164" s="18">
        <v>47302</v>
      </c>
      <c r="M4164">
        <v>1218</v>
      </c>
      <c r="N4164">
        <v>1218</v>
      </c>
      <c r="O4164">
        <v>0</v>
      </c>
      <c r="P4164" t="s">
        <v>26</v>
      </c>
      <c r="Q4164" t="s">
        <v>26</v>
      </c>
      <c r="R4164" s="19" t="s">
        <v>31</v>
      </c>
    </row>
    <row r="4165" spans="1:18" x14ac:dyDescent="0.3">
      <c r="A4165" s="17" t="s">
        <v>10663</v>
      </c>
      <c r="B4165" t="s">
        <v>10662</v>
      </c>
      <c r="C4165" s="17">
        <v>14907414</v>
      </c>
      <c r="D4165" t="s">
        <v>10644</v>
      </c>
      <c r="E4165" t="s">
        <v>10645</v>
      </c>
      <c r="F4165" t="s">
        <v>10661</v>
      </c>
      <c r="G4165" t="s">
        <v>3629</v>
      </c>
      <c r="H4165" t="s">
        <v>3602</v>
      </c>
      <c r="I4165" s="18">
        <v>47302</v>
      </c>
      <c r="J4165" t="s">
        <v>23</v>
      </c>
      <c r="K4165" t="s">
        <v>3602</v>
      </c>
      <c r="L4165" s="18">
        <v>47302</v>
      </c>
      <c r="M4165">
        <v>1218</v>
      </c>
      <c r="N4165">
        <v>1218</v>
      </c>
      <c r="O4165">
        <v>0</v>
      </c>
      <c r="P4165" t="s">
        <v>26</v>
      </c>
      <c r="Q4165" t="s">
        <v>26</v>
      </c>
      <c r="R4165" s="19" t="s">
        <v>31</v>
      </c>
    </row>
    <row r="4166" spans="1:18" x14ac:dyDescent="0.3">
      <c r="A4166" s="17" t="s">
        <v>10665</v>
      </c>
      <c r="B4166" t="s">
        <v>10664</v>
      </c>
      <c r="C4166" s="17">
        <v>14907414</v>
      </c>
      <c r="D4166" t="s">
        <v>10644</v>
      </c>
      <c r="E4166" t="s">
        <v>10645</v>
      </c>
      <c r="F4166" t="s">
        <v>10666</v>
      </c>
      <c r="G4166" t="s">
        <v>3629</v>
      </c>
      <c r="H4166" t="s">
        <v>3602</v>
      </c>
      <c r="I4166" s="18">
        <v>47303</v>
      </c>
      <c r="J4166" t="s">
        <v>23</v>
      </c>
      <c r="K4166" t="s">
        <v>3602</v>
      </c>
      <c r="L4166" s="18">
        <v>47302</v>
      </c>
      <c r="M4166">
        <v>1218</v>
      </c>
      <c r="N4166">
        <v>1218</v>
      </c>
      <c r="O4166">
        <v>0</v>
      </c>
      <c r="P4166" t="s">
        <v>26</v>
      </c>
      <c r="Q4166" t="s">
        <v>26</v>
      </c>
      <c r="R4166" s="19" t="s">
        <v>31</v>
      </c>
    </row>
    <row r="4167" spans="1:18" x14ac:dyDescent="0.3">
      <c r="A4167" s="17" t="s">
        <v>10668</v>
      </c>
      <c r="B4167" t="s">
        <v>10667</v>
      </c>
      <c r="C4167" s="17">
        <v>14907414</v>
      </c>
      <c r="D4167" t="s">
        <v>10644</v>
      </c>
      <c r="E4167" t="s">
        <v>10645</v>
      </c>
      <c r="F4167" t="s">
        <v>10669</v>
      </c>
      <c r="G4167" t="s">
        <v>3629</v>
      </c>
      <c r="H4167" t="s">
        <v>3602</v>
      </c>
      <c r="I4167" s="18">
        <v>47303</v>
      </c>
      <c r="J4167" t="s">
        <v>23</v>
      </c>
      <c r="K4167" t="s">
        <v>3602</v>
      </c>
      <c r="L4167" s="18">
        <v>47302</v>
      </c>
      <c r="M4167">
        <v>1218</v>
      </c>
      <c r="N4167">
        <v>1218</v>
      </c>
      <c r="O4167">
        <v>0</v>
      </c>
      <c r="P4167" t="s">
        <v>26</v>
      </c>
      <c r="Q4167" t="s">
        <v>26</v>
      </c>
      <c r="R4167" s="19" t="s">
        <v>31</v>
      </c>
    </row>
    <row r="4168" spans="1:18" x14ac:dyDescent="0.3">
      <c r="A4168" s="17" t="s">
        <v>10671</v>
      </c>
      <c r="B4168" t="s">
        <v>10670</v>
      </c>
      <c r="C4168" s="17">
        <v>14907414</v>
      </c>
      <c r="D4168" t="s">
        <v>10644</v>
      </c>
      <c r="E4168" t="s">
        <v>10645</v>
      </c>
      <c r="F4168" t="s">
        <v>10672</v>
      </c>
      <c r="G4168" t="s">
        <v>3629</v>
      </c>
      <c r="H4168" t="s">
        <v>3602</v>
      </c>
      <c r="I4168" s="18">
        <v>47303</v>
      </c>
      <c r="J4168" t="s">
        <v>23</v>
      </c>
      <c r="K4168" t="s">
        <v>3602</v>
      </c>
      <c r="L4168" s="18">
        <v>47302</v>
      </c>
      <c r="M4168">
        <v>1218</v>
      </c>
      <c r="N4168">
        <v>1218</v>
      </c>
      <c r="O4168">
        <v>0</v>
      </c>
      <c r="P4168" t="s">
        <v>26</v>
      </c>
      <c r="Q4168" t="s">
        <v>26</v>
      </c>
      <c r="R4168" s="19" t="s">
        <v>31</v>
      </c>
    </row>
    <row r="4169" spans="1:18" x14ac:dyDescent="0.3">
      <c r="A4169" s="17" t="s">
        <v>10674</v>
      </c>
      <c r="B4169" t="s">
        <v>10673</v>
      </c>
      <c r="C4169" s="17">
        <v>14907414</v>
      </c>
      <c r="D4169" t="s">
        <v>10644</v>
      </c>
      <c r="E4169" t="s">
        <v>10645</v>
      </c>
      <c r="F4169" t="s">
        <v>10675</v>
      </c>
      <c r="G4169" t="s">
        <v>3629</v>
      </c>
      <c r="H4169" t="s">
        <v>3602</v>
      </c>
      <c r="I4169" s="18">
        <v>47303</v>
      </c>
      <c r="J4169" t="s">
        <v>23</v>
      </c>
      <c r="K4169" t="s">
        <v>3602</v>
      </c>
      <c r="L4169" s="18">
        <v>47302</v>
      </c>
      <c r="M4169">
        <v>1218</v>
      </c>
      <c r="N4169">
        <v>1218</v>
      </c>
      <c r="O4169">
        <v>0</v>
      </c>
      <c r="P4169" t="s">
        <v>26</v>
      </c>
      <c r="Q4169" t="s">
        <v>26</v>
      </c>
      <c r="R4169" s="19" t="s">
        <v>31</v>
      </c>
    </row>
    <row r="4170" spans="1:18" x14ac:dyDescent="0.3">
      <c r="A4170" s="17" t="s">
        <v>10677</v>
      </c>
      <c r="B4170" t="s">
        <v>10676</v>
      </c>
      <c r="C4170" s="17">
        <v>14907414</v>
      </c>
      <c r="D4170" t="s">
        <v>10644</v>
      </c>
      <c r="E4170" t="s">
        <v>10645</v>
      </c>
      <c r="F4170" t="s">
        <v>10678</v>
      </c>
      <c r="G4170" t="s">
        <v>3629</v>
      </c>
      <c r="H4170" t="s">
        <v>3602</v>
      </c>
      <c r="I4170" s="18">
        <v>47305</v>
      </c>
      <c r="J4170" t="s">
        <v>23</v>
      </c>
      <c r="K4170" t="s">
        <v>3602</v>
      </c>
      <c r="L4170" s="18">
        <v>47302</v>
      </c>
      <c r="M4170">
        <v>1218</v>
      </c>
      <c r="N4170">
        <v>1218</v>
      </c>
      <c r="O4170">
        <v>0</v>
      </c>
      <c r="P4170" t="s">
        <v>26</v>
      </c>
      <c r="Q4170" t="s">
        <v>26</v>
      </c>
      <c r="R4170" s="19" t="s">
        <v>31</v>
      </c>
    </row>
    <row r="4171" spans="1:18" x14ac:dyDescent="0.3">
      <c r="A4171" s="17" t="s">
        <v>10680</v>
      </c>
      <c r="B4171" t="s">
        <v>10679</v>
      </c>
      <c r="C4171" s="17">
        <v>14907414</v>
      </c>
      <c r="D4171" t="s">
        <v>10644</v>
      </c>
      <c r="E4171" t="s">
        <v>10645</v>
      </c>
      <c r="F4171" t="s">
        <v>10681</v>
      </c>
      <c r="G4171" t="s">
        <v>3629</v>
      </c>
      <c r="H4171" t="s">
        <v>3602</v>
      </c>
      <c r="I4171" s="18">
        <v>47305</v>
      </c>
      <c r="J4171" t="s">
        <v>23</v>
      </c>
      <c r="K4171" t="s">
        <v>3602</v>
      </c>
      <c r="L4171" s="18">
        <v>47302</v>
      </c>
      <c r="M4171">
        <v>1218</v>
      </c>
      <c r="N4171">
        <v>1218</v>
      </c>
      <c r="O4171">
        <v>0</v>
      </c>
      <c r="P4171" t="s">
        <v>26</v>
      </c>
      <c r="Q4171" t="s">
        <v>26</v>
      </c>
      <c r="R4171" s="19" t="s">
        <v>31</v>
      </c>
    </row>
    <row r="4172" spans="1:18" x14ac:dyDescent="0.3">
      <c r="A4172" s="17" t="s">
        <v>10647</v>
      </c>
      <c r="B4172" t="s">
        <v>10646</v>
      </c>
      <c r="C4172" s="17">
        <v>14907414</v>
      </c>
      <c r="D4172" t="s">
        <v>10644</v>
      </c>
      <c r="E4172" t="s">
        <v>10645</v>
      </c>
      <c r="F4172" t="s">
        <v>10648</v>
      </c>
      <c r="G4172" t="s">
        <v>10649</v>
      </c>
      <c r="H4172" t="s">
        <v>3602</v>
      </c>
      <c r="I4172" s="18">
        <v>47368</v>
      </c>
      <c r="J4172" t="s">
        <v>23</v>
      </c>
      <c r="K4172" t="s">
        <v>3602</v>
      </c>
      <c r="L4172" s="18">
        <v>47302</v>
      </c>
      <c r="M4172">
        <v>1218</v>
      </c>
      <c r="N4172">
        <v>1242</v>
      </c>
      <c r="O4172">
        <v>24</v>
      </c>
      <c r="P4172" t="s">
        <v>24</v>
      </c>
      <c r="Q4172" t="s">
        <v>25</v>
      </c>
      <c r="R4172" s="19" t="s">
        <v>15</v>
      </c>
    </row>
    <row r="4173" spans="1:18" x14ac:dyDescent="0.3">
      <c r="A4173" s="17" t="s">
        <v>10683</v>
      </c>
      <c r="B4173" t="s">
        <v>10682</v>
      </c>
      <c r="C4173" s="17">
        <v>14907414</v>
      </c>
      <c r="D4173" t="s">
        <v>10644</v>
      </c>
      <c r="E4173" t="s">
        <v>10645</v>
      </c>
      <c r="F4173" t="s">
        <v>10684</v>
      </c>
      <c r="G4173" t="s">
        <v>164</v>
      </c>
      <c r="H4173" t="s">
        <v>3602</v>
      </c>
      <c r="I4173" s="18">
        <v>47371</v>
      </c>
      <c r="J4173" t="s">
        <v>23</v>
      </c>
      <c r="K4173" t="s">
        <v>3602</v>
      </c>
      <c r="L4173" s="18">
        <v>47302</v>
      </c>
      <c r="M4173">
        <v>1218</v>
      </c>
      <c r="N4173">
        <v>1194</v>
      </c>
      <c r="O4173">
        <v>-24</v>
      </c>
      <c r="P4173" t="s">
        <v>48</v>
      </c>
      <c r="Q4173" t="s">
        <v>25</v>
      </c>
      <c r="R4173" s="19" t="s">
        <v>31</v>
      </c>
    </row>
    <row r="4174" spans="1:18" x14ac:dyDescent="0.3">
      <c r="A4174" s="17" t="s">
        <v>10686</v>
      </c>
      <c r="B4174" t="s">
        <v>10685</v>
      </c>
      <c r="C4174" s="17">
        <v>14907414</v>
      </c>
      <c r="D4174" t="s">
        <v>10644</v>
      </c>
      <c r="E4174" t="s">
        <v>10645</v>
      </c>
      <c r="F4174" t="s">
        <v>10687</v>
      </c>
      <c r="G4174" t="s">
        <v>164</v>
      </c>
      <c r="H4174" t="s">
        <v>3602</v>
      </c>
      <c r="I4174" s="18">
        <v>47371</v>
      </c>
      <c r="J4174" t="s">
        <v>23</v>
      </c>
      <c r="K4174" t="s">
        <v>3602</v>
      </c>
      <c r="L4174" s="18">
        <v>47302</v>
      </c>
      <c r="M4174">
        <v>1218</v>
      </c>
      <c r="N4174">
        <v>1194</v>
      </c>
      <c r="O4174">
        <v>-24</v>
      </c>
      <c r="P4174" t="s">
        <v>48</v>
      </c>
      <c r="Q4174" t="s">
        <v>25</v>
      </c>
      <c r="R4174" s="19" t="s">
        <v>31</v>
      </c>
    </row>
    <row r="4175" spans="1:18" x14ac:dyDescent="0.3">
      <c r="A4175" s="17" t="s">
        <v>10689</v>
      </c>
      <c r="B4175" t="s">
        <v>10688</v>
      </c>
      <c r="C4175" s="17">
        <v>14907414</v>
      </c>
      <c r="D4175" t="s">
        <v>10644</v>
      </c>
      <c r="E4175" t="s">
        <v>10645</v>
      </c>
      <c r="F4175" t="s">
        <v>10690</v>
      </c>
      <c r="G4175" t="s">
        <v>164</v>
      </c>
      <c r="H4175" t="s">
        <v>3602</v>
      </c>
      <c r="I4175" s="18">
        <v>47371</v>
      </c>
      <c r="J4175" t="s">
        <v>23</v>
      </c>
      <c r="K4175" t="s">
        <v>3602</v>
      </c>
      <c r="L4175" s="18">
        <v>47302</v>
      </c>
      <c r="M4175">
        <v>1218</v>
      </c>
      <c r="N4175">
        <v>1194</v>
      </c>
      <c r="O4175">
        <v>-24</v>
      </c>
      <c r="P4175" t="s">
        <v>48</v>
      </c>
      <c r="Q4175" t="s">
        <v>25</v>
      </c>
      <c r="R4175" s="19" t="s">
        <v>31</v>
      </c>
    </row>
    <row r="4176" spans="1:18" x14ac:dyDescent="0.3">
      <c r="A4176" s="17" t="s">
        <v>10692</v>
      </c>
      <c r="B4176" t="s">
        <v>10691</v>
      </c>
      <c r="C4176" s="17">
        <v>14907414</v>
      </c>
      <c r="D4176" t="s">
        <v>10644</v>
      </c>
      <c r="E4176" t="s">
        <v>10645</v>
      </c>
      <c r="F4176" t="s">
        <v>10693</v>
      </c>
      <c r="G4176" t="s">
        <v>10694</v>
      </c>
      <c r="H4176" t="s">
        <v>3602</v>
      </c>
      <c r="I4176" s="18">
        <v>47396</v>
      </c>
      <c r="J4176" t="s">
        <v>23</v>
      </c>
      <c r="K4176" t="s">
        <v>3602</v>
      </c>
      <c r="L4176" s="18">
        <v>47302</v>
      </c>
      <c r="M4176">
        <v>1218</v>
      </c>
      <c r="N4176">
        <v>1218</v>
      </c>
      <c r="O4176">
        <v>0</v>
      </c>
      <c r="P4176" t="s">
        <v>26</v>
      </c>
      <c r="Q4176" t="s">
        <v>26</v>
      </c>
      <c r="R4176" s="19" t="s">
        <v>31</v>
      </c>
    </row>
    <row r="4177" spans="1:18" x14ac:dyDescent="0.3">
      <c r="A4177" s="17" t="s">
        <v>13638</v>
      </c>
      <c r="B4177" t="s">
        <v>13637</v>
      </c>
      <c r="C4177" s="17">
        <v>14918714</v>
      </c>
      <c r="D4177" t="s">
        <v>13635</v>
      </c>
      <c r="E4177" t="s">
        <v>13636</v>
      </c>
      <c r="F4177" t="s">
        <v>13639</v>
      </c>
      <c r="G4177" t="s">
        <v>13640</v>
      </c>
      <c r="H4177" t="s">
        <v>3602</v>
      </c>
      <c r="I4177" s="18">
        <v>47362</v>
      </c>
      <c r="J4177" t="s">
        <v>23</v>
      </c>
      <c r="K4177" t="s">
        <v>3602</v>
      </c>
      <c r="L4177" s="18">
        <v>47362</v>
      </c>
      <c r="M4177">
        <v>1170</v>
      </c>
      <c r="N4177">
        <v>1170</v>
      </c>
      <c r="O4177">
        <v>0</v>
      </c>
      <c r="P4177" t="s">
        <v>26</v>
      </c>
      <c r="Q4177" t="s">
        <v>26</v>
      </c>
      <c r="R4177" s="19" t="s">
        <v>31</v>
      </c>
    </row>
    <row r="4178" spans="1:18" x14ac:dyDescent="0.3">
      <c r="A4178" s="17" t="s">
        <v>13642</v>
      </c>
      <c r="B4178" t="s">
        <v>13641</v>
      </c>
      <c r="C4178" s="17">
        <v>14918714</v>
      </c>
      <c r="D4178" t="s">
        <v>13635</v>
      </c>
      <c r="E4178" t="s">
        <v>13636</v>
      </c>
      <c r="F4178" t="s">
        <v>13643</v>
      </c>
      <c r="G4178" t="s">
        <v>13640</v>
      </c>
      <c r="H4178" t="s">
        <v>3602</v>
      </c>
      <c r="I4178" s="18">
        <v>47362</v>
      </c>
      <c r="J4178" t="s">
        <v>23</v>
      </c>
      <c r="K4178" t="s">
        <v>3602</v>
      </c>
      <c r="L4178" s="18">
        <v>47362</v>
      </c>
      <c r="M4178">
        <v>1170</v>
      </c>
      <c r="N4178">
        <v>1170</v>
      </c>
      <c r="O4178">
        <v>0</v>
      </c>
      <c r="P4178" t="s">
        <v>26</v>
      </c>
      <c r="Q4178" t="s">
        <v>26</v>
      </c>
      <c r="R4178" s="19" t="s">
        <v>31</v>
      </c>
    </row>
    <row r="4179" spans="1:18" x14ac:dyDescent="0.3">
      <c r="A4179" s="17" t="s">
        <v>11611</v>
      </c>
      <c r="B4179" t="s">
        <v>11610</v>
      </c>
      <c r="C4179" s="17">
        <v>14910414</v>
      </c>
      <c r="D4179" t="s">
        <v>11608</v>
      </c>
      <c r="E4179" t="s">
        <v>11609</v>
      </c>
      <c r="F4179" t="s">
        <v>11612</v>
      </c>
      <c r="G4179" t="s">
        <v>3804</v>
      </c>
      <c r="H4179" t="s">
        <v>3602</v>
      </c>
      <c r="I4179" s="18">
        <v>46173</v>
      </c>
      <c r="J4179" t="s">
        <v>23</v>
      </c>
      <c r="K4179" t="s">
        <v>3602</v>
      </c>
      <c r="L4179" s="18">
        <v>47374</v>
      </c>
      <c r="M4179">
        <v>1194</v>
      </c>
      <c r="N4179">
        <v>1170</v>
      </c>
      <c r="O4179">
        <v>-24</v>
      </c>
      <c r="P4179" t="s">
        <v>48</v>
      </c>
      <c r="Q4179" t="s">
        <v>25</v>
      </c>
      <c r="R4179" s="19" t="s">
        <v>31</v>
      </c>
    </row>
    <row r="4180" spans="1:18" x14ac:dyDescent="0.3">
      <c r="A4180" s="17" t="s">
        <v>11614</v>
      </c>
      <c r="B4180" t="s">
        <v>11613</v>
      </c>
      <c r="C4180" s="17">
        <v>14910414</v>
      </c>
      <c r="D4180" t="s">
        <v>11608</v>
      </c>
      <c r="E4180" t="s">
        <v>11609</v>
      </c>
      <c r="F4180" t="s">
        <v>11615</v>
      </c>
      <c r="G4180" t="s">
        <v>3804</v>
      </c>
      <c r="H4180" t="s">
        <v>3602</v>
      </c>
      <c r="I4180" s="18">
        <v>47374</v>
      </c>
      <c r="J4180" t="s">
        <v>23</v>
      </c>
      <c r="K4180" t="s">
        <v>3602</v>
      </c>
      <c r="L4180" s="18">
        <v>47374</v>
      </c>
      <c r="M4180">
        <v>1194</v>
      </c>
      <c r="N4180">
        <v>1194</v>
      </c>
      <c r="O4180">
        <v>0</v>
      </c>
      <c r="P4180" t="s">
        <v>26</v>
      </c>
      <c r="Q4180" t="s">
        <v>26</v>
      </c>
      <c r="R4180" s="19" t="s">
        <v>31</v>
      </c>
    </row>
    <row r="4181" spans="1:18" x14ac:dyDescent="0.3">
      <c r="A4181" s="17" t="s">
        <v>11617</v>
      </c>
      <c r="B4181" t="s">
        <v>11616</v>
      </c>
      <c r="C4181" s="17">
        <v>14910414</v>
      </c>
      <c r="D4181" t="s">
        <v>11608</v>
      </c>
      <c r="E4181" t="s">
        <v>11609</v>
      </c>
      <c r="F4181" t="s">
        <v>11618</v>
      </c>
      <c r="G4181" t="s">
        <v>3804</v>
      </c>
      <c r="H4181" t="s">
        <v>3602</v>
      </c>
      <c r="I4181" s="18">
        <v>47374</v>
      </c>
      <c r="J4181" t="s">
        <v>23</v>
      </c>
      <c r="K4181" t="s">
        <v>3602</v>
      </c>
      <c r="L4181" s="18">
        <v>47374</v>
      </c>
      <c r="M4181">
        <v>1194</v>
      </c>
      <c r="N4181">
        <v>1194</v>
      </c>
      <c r="O4181">
        <v>0</v>
      </c>
      <c r="P4181" t="s">
        <v>26</v>
      </c>
      <c r="Q4181" t="s">
        <v>26</v>
      </c>
      <c r="R4181" s="19" t="s">
        <v>31</v>
      </c>
    </row>
    <row r="4182" spans="1:18" x14ac:dyDescent="0.3">
      <c r="A4182" s="17" t="s">
        <v>11620</v>
      </c>
      <c r="B4182" t="s">
        <v>11619</v>
      </c>
      <c r="C4182" s="17">
        <v>14910414</v>
      </c>
      <c r="D4182" t="s">
        <v>11608</v>
      </c>
      <c r="E4182" t="s">
        <v>11609</v>
      </c>
      <c r="F4182" t="s">
        <v>11621</v>
      </c>
      <c r="G4182" t="s">
        <v>3804</v>
      </c>
      <c r="H4182" t="s">
        <v>3602</v>
      </c>
      <c r="I4182" s="18">
        <v>47374</v>
      </c>
      <c r="J4182" t="s">
        <v>23</v>
      </c>
      <c r="K4182" t="s">
        <v>3602</v>
      </c>
      <c r="L4182" s="18">
        <v>47374</v>
      </c>
      <c r="M4182">
        <v>1194</v>
      </c>
      <c r="N4182">
        <v>1194</v>
      </c>
      <c r="O4182">
        <v>0</v>
      </c>
      <c r="P4182" t="s">
        <v>26</v>
      </c>
      <c r="Q4182" t="s">
        <v>26</v>
      </c>
      <c r="R4182" s="19" t="s">
        <v>31</v>
      </c>
    </row>
    <row r="4183" spans="1:18" x14ac:dyDescent="0.3">
      <c r="A4183" s="17" t="s">
        <v>11623</v>
      </c>
      <c r="B4183" t="s">
        <v>11622</v>
      </c>
      <c r="C4183" s="17">
        <v>14910414</v>
      </c>
      <c r="D4183" t="s">
        <v>11608</v>
      </c>
      <c r="E4183" t="s">
        <v>11609</v>
      </c>
      <c r="F4183" t="s">
        <v>11624</v>
      </c>
      <c r="G4183" t="s">
        <v>3804</v>
      </c>
      <c r="H4183" t="s">
        <v>3602</v>
      </c>
      <c r="I4183" s="18">
        <v>47374</v>
      </c>
      <c r="J4183" t="s">
        <v>23</v>
      </c>
      <c r="K4183" t="s">
        <v>3602</v>
      </c>
      <c r="L4183" s="18">
        <v>47374</v>
      </c>
      <c r="M4183">
        <v>1194</v>
      </c>
      <c r="N4183">
        <v>1194</v>
      </c>
      <c r="O4183">
        <v>0</v>
      </c>
      <c r="P4183" t="s">
        <v>26</v>
      </c>
      <c r="Q4183" t="s">
        <v>26</v>
      </c>
      <c r="R4183" s="19" t="s">
        <v>31</v>
      </c>
    </row>
    <row r="4184" spans="1:18" x14ac:dyDescent="0.3">
      <c r="A4184" s="17" t="s">
        <v>11626</v>
      </c>
      <c r="B4184" t="s">
        <v>11625</v>
      </c>
      <c r="C4184" s="17">
        <v>14910414</v>
      </c>
      <c r="D4184" t="s">
        <v>11608</v>
      </c>
      <c r="E4184" t="s">
        <v>11609</v>
      </c>
      <c r="F4184" t="s">
        <v>11627</v>
      </c>
      <c r="G4184" t="s">
        <v>3804</v>
      </c>
      <c r="H4184" t="s">
        <v>3602</v>
      </c>
      <c r="I4184" s="18">
        <v>47374</v>
      </c>
      <c r="J4184" t="s">
        <v>23</v>
      </c>
      <c r="K4184" t="s">
        <v>3602</v>
      </c>
      <c r="L4184" s="18">
        <v>47374</v>
      </c>
      <c r="M4184">
        <v>1194</v>
      </c>
      <c r="N4184">
        <v>1194</v>
      </c>
      <c r="O4184">
        <v>0</v>
      </c>
      <c r="P4184" t="s">
        <v>26</v>
      </c>
      <c r="Q4184" t="s">
        <v>26</v>
      </c>
      <c r="R4184" s="19" t="s">
        <v>31</v>
      </c>
    </row>
    <row r="4185" spans="1:18" x14ac:dyDescent="0.3">
      <c r="A4185" s="17" t="s">
        <v>12502</v>
      </c>
      <c r="B4185" t="s">
        <v>12501</v>
      </c>
      <c r="C4185" s="17">
        <v>14914414</v>
      </c>
      <c r="D4185" t="s">
        <v>12499</v>
      </c>
      <c r="E4185" t="s">
        <v>12500</v>
      </c>
      <c r="F4185" t="s">
        <v>12503</v>
      </c>
      <c r="G4185" t="s">
        <v>12504</v>
      </c>
      <c r="H4185" t="s">
        <v>3602</v>
      </c>
      <c r="I4185" s="18">
        <v>47112</v>
      </c>
      <c r="J4185" t="s">
        <v>23</v>
      </c>
      <c r="K4185" t="s">
        <v>3602</v>
      </c>
      <c r="L4185" s="18">
        <v>47172</v>
      </c>
      <c r="M4185">
        <v>1497</v>
      </c>
      <c r="N4185">
        <v>1365</v>
      </c>
      <c r="O4185">
        <v>-132</v>
      </c>
      <c r="P4185" t="s">
        <v>48</v>
      </c>
      <c r="Q4185" t="s">
        <v>25</v>
      </c>
      <c r="R4185" s="19" t="s">
        <v>31</v>
      </c>
    </row>
    <row r="4186" spans="1:18" x14ac:dyDescent="0.3">
      <c r="A4186" s="17" t="s">
        <v>12506</v>
      </c>
      <c r="B4186" t="s">
        <v>12505</v>
      </c>
      <c r="C4186" s="17">
        <v>14914414</v>
      </c>
      <c r="D4186" t="s">
        <v>12499</v>
      </c>
      <c r="E4186" t="s">
        <v>12500</v>
      </c>
      <c r="F4186" t="s">
        <v>12507</v>
      </c>
      <c r="G4186" t="s">
        <v>12508</v>
      </c>
      <c r="H4186" t="s">
        <v>3602</v>
      </c>
      <c r="I4186" s="18">
        <v>47130</v>
      </c>
      <c r="J4186" t="s">
        <v>23</v>
      </c>
      <c r="K4186" t="s">
        <v>3602</v>
      </c>
      <c r="L4186" s="18">
        <v>47172</v>
      </c>
      <c r="M4186">
        <v>1497</v>
      </c>
      <c r="N4186">
        <v>1497</v>
      </c>
      <c r="O4186">
        <v>0</v>
      </c>
      <c r="P4186" t="s">
        <v>26</v>
      </c>
      <c r="Q4186" t="s">
        <v>26</v>
      </c>
      <c r="R4186" s="19" t="s">
        <v>31</v>
      </c>
    </row>
    <row r="4187" spans="1:18" x14ac:dyDescent="0.3">
      <c r="A4187" s="17" t="s">
        <v>12510</v>
      </c>
      <c r="B4187" t="s">
        <v>12509</v>
      </c>
      <c r="C4187" s="17">
        <v>14914414</v>
      </c>
      <c r="D4187" t="s">
        <v>12499</v>
      </c>
      <c r="E4187" t="s">
        <v>12500</v>
      </c>
      <c r="F4187" t="s">
        <v>12511</v>
      </c>
      <c r="G4187" t="s">
        <v>12508</v>
      </c>
      <c r="H4187" t="s">
        <v>3602</v>
      </c>
      <c r="I4187" s="18">
        <v>47130</v>
      </c>
      <c r="J4187" t="s">
        <v>23</v>
      </c>
      <c r="K4187" t="s">
        <v>3602</v>
      </c>
      <c r="L4187" s="18">
        <v>47172</v>
      </c>
      <c r="M4187">
        <v>1497</v>
      </c>
      <c r="N4187">
        <v>1497</v>
      </c>
      <c r="O4187">
        <v>0</v>
      </c>
      <c r="P4187" t="s">
        <v>26</v>
      </c>
      <c r="Q4187" t="s">
        <v>26</v>
      </c>
      <c r="R4187" s="19" t="s">
        <v>31</v>
      </c>
    </row>
    <row r="4188" spans="1:18" x14ac:dyDescent="0.3">
      <c r="A4188" s="17" t="s">
        <v>12513</v>
      </c>
      <c r="B4188" t="s">
        <v>12512</v>
      </c>
      <c r="C4188" s="17">
        <v>14914414</v>
      </c>
      <c r="D4188" t="s">
        <v>12499</v>
      </c>
      <c r="E4188" t="s">
        <v>12500</v>
      </c>
      <c r="F4188" t="s">
        <v>12514</v>
      </c>
      <c r="G4188" t="s">
        <v>12515</v>
      </c>
      <c r="H4188" t="s">
        <v>3602</v>
      </c>
      <c r="I4188" s="18">
        <v>47150</v>
      </c>
      <c r="J4188" t="s">
        <v>23</v>
      </c>
      <c r="K4188" t="s">
        <v>3602</v>
      </c>
      <c r="L4188" s="18">
        <v>47172</v>
      </c>
      <c r="M4188">
        <v>1497</v>
      </c>
      <c r="N4188">
        <v>1497</v>
      </c>
      <c r="O4188">
        <v>0</v>
      </c>
      <c r="P4188" t="s">
        <v>26</v>
      </c>
      <c r="Q4188" t="s">
        <v>26</v>
      </c>
      <c r="R4188" s="19" t="s">
        <v>31</v>
      </c>
    </row>
    <row r="4189" spans="1:18" x14ac:dyDescent="0.3">
      <c r="A4189" s="17" t="s">
        <v>12517</v>
      </c>
      <c r="B4189" t="s">
        <v>12516</v>
      </c>
      <c r="C4189" s="17">
        <v>14914414</v>
      </c>
      <c r="D4189" t="s">
        <v>12499</v>
      </c>
      <c r="E4189" t="s">
        <v>12500</v>
      </c>
      <c r="F4189" t="s">
        <v>12518</v>
      </c>
      <c r="G4189" t="s">
        <v>176</v>
      </c>
      <c r="H4189" t="s">
        <v>3602</v>
      </c>
      <c r="I4189" s="18">
        <v>47167</v>
      </c>
      <c r="J4189" t="s">
        <v>23</v>
      </c>
      <c r="K4189" t="s">
        <v>3602</v>
      </c>
      <c r="L4189" s="18">
        <v>47172</v>
      </c>
      <c r="M4189">
        <v>1497</v>
      </c>
      <c r="N4189">
        <v>1218</v>
      </c>
      <c r="O4189">
        <v>-279</v>
      </c>
      <c r="P4189" t="s">
        <v>48</v>
      </c>
      <c r="Q4189" t="s">
        <v>25</v>
      </c>
      <c r="R4189" s="19" t="s">
        <v>31</v>
      </c>
    </row>
    <row r="4190" spans="1:18" x14ac:dyDescent="0.3">
      <c r="A4190" s="17" t="s">
        <v>12520</v>
      </c>
      <c r="B4190" t="s">
        <v>12519</v>
      </c>
      <c r="C4190" s="17">
        <v>14914414</v>
      </c>
      <c r="D4190" t="s">
        <v>12499</v>
      </c>
      <c r="E4190" t="s">
        <v>12500</v>
      </c>
      <c r="F4190" t="s">
        <v>12521</v>
      </c>
      <c r="G4190" t="s">
        <v>12522</v>
      </c>
      <c r="H4190" t="s">
        <v>3602</v>
      </c>
      <c r="I4190" s="18">
        <v>47172</v>
      </c>
      <c r="J4190" t="s">
        <v>23</v>
      </c>
      <c r="K4190" t="s">
        <v>3602</v>
      </c>
      <c r="L4190" s="18">
        <v>47172</v>
      </c>
      <c r="M4190">
        <v>1497</v>
      </c>
      <c r="N4190">
        <v>1497</v>
      </c>
      <c r="O4190">
        <v>0</v>
      </c>
      <c r="P4190" t="s">
        <v>26</v>
      </c>
      <c r="Q4190" t="s">
        <v>26</v>
      </c>
      <c r="R4190" s="19" t="s">
        <v>31</v>
      </c>
    </row>
    <row r="4191" spans="1:18" x14ac:dyDescent="0.3">
      <c r="A4191" s="17" t="s">
        <v>9566</v>
      </c>
      <c r="B4191" t="s">
        <v>9565</v>
      </c>
      <c r="C4191" s="17">
        <v>14903414</v>
      </c>
      <c r="D4191" t="s">
        <v>9563</v>
      </c>
      <c r="E4191" t="s">
        <v>9564</v>
      </c>
      <c r="F4191" t="s">
        <v>9567</v>
      </c>
      <c r="G4191" t="s">
        <v>3637</v>
      </c>
      <c r="H4191" t="s">
        <v>3602</v>
      </c>
      <c r="I4191" s="18">
        <v>46601</v>
      </c>
      <c r="J4191" t="s">
        <v>23</v>
      </c>
      <c r="K4191" t="s">
        <v>3602</v>
      </c>
      <c r="L4191" s="18">
        <v>46601</v>
      </c>
      <c r="M4191">
        <v>1341</v>
      </c>
      <c r="N4191">
        <v>1341</v>
      </c>
      <c r="O4191">
        <v>0</v>
      </c>
      <c r="P4191" t="s">
        <v>26</v>
      </c>
      <c r="Q4191" t="s">
        <v>26</v>
      </c>
      <c r="R4191" s="19" t="s">
        <v>31</v>
      </c>
    </row>
    <row r="4192" spans="1:18" x14ac:dyDescent="0.3">
      <c r="A4192" s="17" t="s">
        <v>9569</v>
      </c>
      <c r="B4192" t="s">
        <v>9568</v>
      </c>
      <c r="C4192" s="17">
        <v>14903414</v>
      </c>
      <c r="D4192" t="s">
        <v>9563</v>
      </c>
      <c r="E4192" t="s">
        <v>9564</v>
      </c>
      <c r="F4192" t="s">
        <v>9570</v>
      </c>
      <c r="G4192" t="s">
        <v>3637</v>
      </c>
      <c r="H4192" t="s">
        <v>3602</v>
      </c>
      <c r="I4192" s="18">
        <v>46601</v>
      </c>
      <c r="J4192" t="s">
        <v>23</v>
      </c>
      <c r="K4192" t="s">
        <v>3602</v>
      </c>
      <c r="L4192" s="18">
        <v>46601</v>
      </c>
      <c r="M4192">
        <v>1341</v>
      </c>
      <c r="N4192">
        <v>1341</v>
      </c>
      <c r="O4192">
        <v>0</v>
      </c>
      <c r="P4192" t="s">
        <v>26</v>
      </c>
      <c r="Q4192" t="s">
        <v>26</v>
      </c>
      <c r="R4192" s="19" t="s">
        <v>31</v>
      </c>
    </row>
    <row r="4193" spans="1:18" x14ac:dyDescent="0.3">
      <c r="A4193" s="17" t="s">
        <v>13632</v>
      </c>
      <c r="B4193" t="s">
        <v>13631</v>
      </c>
      <c r="C4193" s="17">
        <v>14918614</v>
      </c>
      <c r="D4193" t="s">
        <v>13629</v>
      </c>
      <c r="E4193" t="s">
        <v>13630</v>
      </c>
      <c r="F4193" t="s">
        <v>13633</v>
      </c>
      <c r="G4193" t="s">
        <v>13634</v>
      </c>
      <c r="H4193" t="s">
        <v>3602</v>
      </c>
      <c r="I4193" s="18">
        <v>47586</v>
      </c>
      <c r="J4193" t="s">
        <v>23</v>
      </c>
      <c r="K4193" t="s">
        <v>3602</v>
      </c>
      <c r="L4193" s="18">
        <v>47586</v>
      </c>
      <c r="M4193">
        <v>1170</v>
      </c>
      <c r="N4193">
        <v>1170</v>
      </c>
      <c r="O4193">
        <v>0</v>
      </c>
      <c r="P4193" t="s">
        <v>26</v>
      </c>
      <c r="Q4193" t="s">
        <v>26</v>
      </c>
      <c r="R4193" s="19" t="s">
        <v>31</v>
      </c>
    </row>
    <row r="4194" spans="1:18" x14ac:dyDescent="0.3">
      <c r="A4194" s="17" t="s">
        <v>10873</v>
      </c>
      <c r="B4194" t="s">
        <v>10872</v>
      </c>
      <c r="C4194" s="17">
        <v>14908414</v>
      </c>
      <c r="D4194" t="s">
        <v>10870</v>
      </c>
      <c r="E4194" t="s">
        <v>10871</v>
      </c>
      <c r="F4194" t="s">
        <v>10874</v>
      </c>
      <c r="G4194" t="s">
        <v>10875</v>
      </c>
      <c r="H4194" t="s">
        <v>3602</v>
      </c>
      <c r="I4194" s="18">
        <v>47441</v>
      </c>
      <c r="J4194" t="s">
        <v>23</v>
      </c>
      <c r="K4194" t="s">
        <v>3602</v>
      </c>
      <c r="L4194" s="18">
        <v>47802</v>
      </c>
      <c r="M4194">
        <v>1023</v>
      </c>
      <c r="N4194">
        <v>1146</v>
      </c>
      <c r="O4194">
        <v>123</v>
      </c>
      <c r="P4194" t="s">
        <v>24</v>
      </c>
      <c r="Q4194" t="s">
        <v>25</v>
      </c>
      <c r="R4194" s="19" t="s">
        <v>15</v>
      </c>
    </row>
    <row r="4195" spans="1:18" x14ac:dyDescent="0.3">
      <c r="A4195" s="17" t="s">
        <v>10883</v>
      </c>
      <c r="B4195" t="s">
        <v>10882</v>
      </c>
      <c r="C4195" s="17">
        <v>14908414</v>
      </c>
      <c r="D4195" t="s">
        <v>10870</v>
      </c>
      <c r="E4195" t="s">
        <v>10871</v>
      </c>
      <c r="F4195" t="s">
        <v>10884</v>
      </c>
      <c r="G4195" t="s">
        <v>3641</v>
      </c>
      <c r="H4195" t="s">
        <v>3602</v>
      </c>
      <c r="I4195" s="18">
        <v>47802</v>
      </c>
      <c r="J4195" t="s">
        <v>23</v>
      </c>
      <c r="K4195" t="s">
        <v>3602</v>
      </c>
      <c r="L4195" s="18">
        <v>47802</v>
      </c>
      <c r="M4195">
        <v>1023</v>
      </c>
      <c r="N4195">
        <v>1023</v>
      </c>
      <c r="O4195">
        <v>0</v>
      </c>
      <c r="P4195" t="s">
        <v>26</v>
      </c>
      <c r="Q4195" t="s">
        <v>26</v>
      </c>
      <c r="R4195" s="19" t="s">
        <v>31</v>
      </c>
    </row>
    <row r="4196" spans="1:18" x14ac:dyDescent="0.3">
      <c r="A4196" s="17" t="s">
        <v>10886</v>
      </c>
      <c r="B4196" t="s">
        <v>10885</v>
      </c>
      <c r="C4196" s="17">
        <v>14908414</v>
      </c>
      <c r="D4196" t="s">
        <v>10870</v>
      </c>
      <c r="E4196" t="s">
        <v>10871</v>
      </c>
      <c r="F4196" t="s">
        <v>10887</v>
      </c>
      <c r="G4196" t="s">
        <v>3641</v>
      </c>
      <c r="H4196" t="s">
        <v>3602</v>
      </c>
      <c r="I4196" s="18">
        <v>47802</v>
      </c>
      <c r="J4196" t="s">
        <v>23</v>
      </c>
      <c r="K4196" t="s">
        <v>3602</v>
      </c>
      <c r="L4196" s="18">
        <v>47802</v>
      </c>
      <c r="M4196">
        <v>1023</v>
      </c>
      <c r="N4196">
        <v>1023</v>
      </c>
      <c r="O4196">
        <v>0</v>
      </c>
      <c r="P4196" t="s">
        <v>26</v>
      </c>
      <c r="Q4196" t="s">
        <v>26</v>
      </c>
      <c r="R4196" s="19" t="s">
        <v>31</v>
      </c>
    </row>
    <row r="4197" spans="1:18" x14ac:dyDescent="0.3">
      <c r="A4197" s="17" t="s">
        <v>10889</v>
      </c>
      <c r="B4197" t="s">
        <v>10888</v>
      </c>
      <c r="C4197" s="17">
        <v>14908414</v>
      </c>
      <c r="D4197" t="s">
        <v>10870</v>
      </c>
      <c r="E4197" t="s">
        <v>10871</v>
      </c>
      <c r="F4197" t="s">
        <v>10890</v>
      </c>
      <c r="G4197" t="s">
        <v>3641</v>
      </c>
      <c r="H4197" t="s">
        <v>3602</v>
      </c>
      <c r="I4197" s="18">
        <v>47802</v>
      </c>
      <c r="J4197" t="s">
        <v>23</v>
      </c>
      <c r="K4197" t="s">
        <v>3602</v>
      </c>
      <c r="L4197" s="18">
        <v>47802</v>
      </c>
      <c r="M4197">
        <v>1023</v>
      </c>
      <c r="N4197">
        <v>1023</v>
      </c>
      <c r="O4197">
        <v>0</v>
      </c>
      <c r="P4197" t="s">
        <v>26</v>
      </c>
      <c r="Q4197" t="s">
        <v>26</v>
      </c>
      <c r="R4197" s="19" t="s">
        <v>31</v>
      </c>
    </row>
    <row r="4198" spans="1:18" x14ac:dyDescent="0.3">
      <c r="A4198" s="17" t="s">
        <v>10892</v>
      </c>
      <c r="B4198" t="s">
        <v>10891</v>
      </c>
      <c r="C4198" s="17">
        <v>14908414</v>
      </c>
      <c r="D4198" t="s">
        <v>10870</v>
      </c>
      <c r="E4198" t="s">
        <v>10871</v>
      </c>
      <c r="F4198" t="s">
        <v>10893</v>
      </c>
      <c r="G4198" t="s">
        <v>3641</v>
      </c>
      <c r="H4198" t="s">
        <v>3602</v>
      </c>
      <c r="I4198" s="18">
        <v>47802</v>
      </c>
      <c r="J4198" t="s">
        <v>23</v>
      </c>
      <c r="K4198" t="s">
        <v>3602</v>
      </c>
      <c r="L4198" s="18">
        <v>47802</v>
      </c>
      <c r="M4198">
        <v>1023</v>
      </c>
      <c r="N4198">
        <v>1023</v>
      </c>
      <c r="O4198">
        <v>0</v>
      </c>
      <c r="P4198" t="s">
        <v>26</v>
      </c>
      <c r="Q4198" t="s">
        <v>26</v>
      </c>
      <c r="R4198" s="19" t="s">
        <v>31</v>
      </c>
    </row>
    <row r="4199" spans="1:18" x14ac:dyDescent="0.3">
      <c r="A4199" s="17" t="s">
        <v>10895</v>
      </c>
      <c r="B4199" t="s">
        <v>10894</v>
      </c>
      <c r="C4199" s="17">
        <v>14908414</v>
      </c>
      <c r="D4199" t="s">
        <v>10870</v>
      </c>
      <c r="E4199" t="s">
        <v>10871</v>
      </c>
      <c r="F4199" t="s">
        <v>10884</v>
      </c>
      <c r="G4199" t="s">
        <v>3641</v>
      </c>
      <c r="H4199" t="s">
        <v>3602</v>
      </c>
      <c r="I4199" s="18">
        <v>47802</v>
      </c>
      <c r="J4199" t="s">
        <v>23</v>
      </c>
      <c r="K4199" t="s">
        <v>3602</v>
      </c>
      <c r="L4199" s="18">
        <v>47802</v>
      </c>
      <c r="M4199">
        <v>1023</v>
      </c>
      <c r="N4199">
        <v>1023</v>
      </c>
      <c r="O4199">
        <v>0</v>
      </c>
      <c r="P4199" t="s">
        <v>26</v>
      </c>
      <c r="Q4199" t="s">
        <v>26</v>
      </c>
      <c r="R4199" s="19" t="s">
        <v>31</v>
      </c>
    </row>
    <row r="4200" spans="1:18" x14ac:dyDescent="0.3">
      <c r="A4200" s="17" t="s">
        <v>10897</v>
      </c>
      <c r="B4200" t="s">
        <v>10896</v>
      </c>
      <c r="C4200" s="17">
        <v>14908414</v>
      </c>
      <c r="D4200" t="s">
        <v>10870</v>
      </c>
      <c r="E4200" t="s">
        <v>10871</v>
      </c>
      <c r="F4200" t="s">
        <v>10898</v>
      </c>
      <c r="G4200" t="s">
        <v>10899</v>
      </c>
      <c r="H4200" t="s">
        <v>3602</v>
      </c>
      <c r="I4200" s="18">
        <v>47834</v>
      </c>
      <c r="J4200" t="s">
        <v>23</v>
      </c>
      <c r="K4200" t="s">
        <v>3602</v>
      </c>
      <c r="L4200" s="18">
        <v>47802</v>
      </c>
      <c r="M4200">
        <v>1023</v>
      </c>
      <c r="N4200">
        <v>1023</v>
      </c>
      <c r="O4200">
        <v>0</v>
      </c>
      <c r="P4200" t="s">
        <v>26</v>
      </c>
      <c r="Q4200" t="s">
        <v>26</v>
      </c>
      <c r="R4200" s="19" t="s">
        <v>31</v>
      </c>
    </row>
    <row r="4201" spans="1:18" x14ac:dyDescent="0.3">
      <c r="A4201" s="17" t="s">
        <v>10877</v>
      </c>
      <c r="B4201" t="s">
        <v>10876</v>
      </c>
      <c r="C4201" s="17">
        <v>14908414</v>
      </c>
      <c r="D4201" t="s">
        <v>10870</v>
      </c>
      <c r="E4201" t="s">
        <v>10871</v>
      </c>
      <c r="F4201" t="s">
        <v>10878</v>
      </c>
      <c r="G4201" t="s">
        <v>2164</v>
      </c>
      <c r="H4201" t="s">
        <v>3602</v>
      </c>
      <c r="I4201" s="18">
        <v>47872</v>
      </c>
      <c r="J4201" t="s">
        <v>23</v>
      </c>
      <c r="K4201" t="s">
        <v>3602</v>
      </c>
      <c r="L4201" s="18">
        <v>47802</v>
      </c>
      <c r="M4201">
        <v>1023</v>
      </c>
      <c r="N4201">
        <v>1170</v>
      </c>
      <c r="O4201">
        <v>147</v>
      </c>
      <c r="P4201" t="s">
        <v>24</v>
      </c>
      <c r="Q4201" t="s">
        <v>25</v>
      </c>
      <c r="R4201" s="19" t="s">
        <v>15</v>
      </c>
    </row>
    <row r="4202" spans="1:18" x14ac:dyDescent="0.3">
      <c r="A4202" s="17" t="s">
        <v>10880</v>
      </c>
      <c r="B4202" t="s">
        <v>10879</v>
      </c>
      <c r="C4202" s="17">
        <v>14908414</v>
      </c>
      <c r="D4202" t="s">
        <v>10870</v>
      </c>
      <c r="E4202" t="s">
        <v>10871</v>
      </c>
      <c r="F4202" t="s">
        <v>10881</v>
      </c>
      <c r="G4202" t="s">
        <v>425</v>
      </c>
      <c r="H4202" t="s">
        <v>3602</v>
      </c>
      <c r="I4202" s="18">
        <v>47882</v>
      </c>
      <c r="J4202" t="s">
        <v>23</v>
      </c>
      <c r="K4202" t="s">
        <v>3602</v>
      </c>
      <c r="L4202" s="18">
        <v>47802</v>
      </c>
      <c r="M4202">
        <v>1023</v>
      </c>
      <c r="N4202">
        <v>1242</v>
      </c>
      <c r="O4202">
        <v>219</v>
      </c>
      <c r="P4202" t="s">
        <v>24</v>
      </c>
      <c r="Q4202" t="s">
        <v>25</v>
      </c>
      <c r="R4202" s="19" t="s">
        <v>15</v>
      </c>
    </row>
    <row r="4203" spans="1:18" x14ac:dyDescent="0.3">
      <c r="A4203" s="17" t="s">
        <v>13451</v>
      </c>
      <c r="B4203" t="s">
        <v>13450</v>
      </c>
      <c r="C4203" s="17">
        <v>14917514</v>
      </c>
      <c r="D4203" t="s">
        <v>13448</v>
      </c>
      <c r="E4203" t="s">
        <v>13449</v>
      </c>
      <c r="F4203" t="s">
        <v>13452</v>
      </c>
      <c r="G4203" t="s">
        <v>13453</v>
      </c>
      <c r="H4203" t="s">
        <v>3602</v>
      </c>
      <c r="I4203" s="18">
        <v>46580</v>
      </c>
      <c r="J4203" t="s">
        <v>23</v>
      </c>
      <c r="K4203" t="s">
        <v>3602</v>
      </c>
      <c r="L4203" s="18">
        <v>46580</v>
      </c>
      <c r="M4203">
        <v>1266</v>
      </c>
      <c r="N4203">
        <v>1266</v>
      </c>
      <c r="O4203">
        <v>0</v>
      </c>
      <c r="P4203" t="s">
        <v>26</v>
      </c>
      <c r="Q4203" t="s">
        <v>26</v>
      </c>
      <c r="R4203" s="19" t="s">
        <v>31</v>
      </c>
    </row>
    <row r="4204" spans="1:18" x14ac:dyDescent="0.3">
      <c r="A4204" s="17" t="s">
        <v>22081</v>
      </c>
      <c r="B4204" t="s">
        <v>22080</v>
      </c>
      <c r="C4204" s="17">
        <v>25070113</v>
      </c>
      <c r="D4204" t="s">
        <v>22079</v>
      </c>
      <c r="E4204" t="s">
        <v>22080</v>
      </c>
      <c r="F4204" t="s">
        <v>22082</v>
      </c>
      <c r="G4204" t="s">
        <v>22083</v>
      </c>
      <c r="H4204" t="s">
        <v>1929</v>
      </c>
      <c r="I4204" s="18">
        <v>62896</v>
      </c>
      <c r="J4204" t="s">
        <v>23</v>
      </c>
      <c r="K4204" t="s">
        <v>1929</v>
      </c>
      <c r="L4204" s="18">
        <v>60123</v>
      </c>
      <c r="M4204">
        <v>2058</v>
      </c>
      <c r="N4204">
        <v>1119</v>
      </c>
      <c r="O4204">
        <v>-939</v>
      </c>
      <c r="P4204" t="s">
        <v>48</v>
      </c>
      <c r="Q4204" t="s">
        <v>25</v>
      </c>
      <c r="R4204" s="19" t="s">
        <v>31</v>
      </c>
    </row>
    <row r="4205" spans="1:18" x14ac:dyDescent="0.3">
      <c r="A4205" s="17" t="s">
        <v>15724</v>
      </c>
      <c r="B4205" t="s">
        <v>15723</v>
      </c>
      <c r="C4205" s="17">
        <v>14930413</v>
      </c>
      <c r="D4205" t="s">
        <v>15718</v>
      </c>
      <c r="E4205" t="s">
        <v>15719</v>
      </c>
      <c r="F4205" t="s">
        <v>15725</v>
      </c>
      <c r="G4205" t="s">
        <v>14713</v>
      </c>
      <c r="H4205" t="s">
        <v>1929</v>
      </c>
      <c r="I4205" s="18">
        <v>62301</v>
      </c>
      <c r="J4205" t="s">
        <v>23</v>
      </c>
      <c r="K4205" t="s">
        <v>1929</v>
      </c>
      <c r="L4205" s="18">
        <v>62918</v>
      </c>
      <c r="M4205">
        <v>1218</v>
      </c>
      <c r="N4205">
        <v>1170</v>
      </c>
      <c r="O4205">
        <v>-48</v>
      </c>
      <c r="P4205" t="s">
        <v>48</v>
      </c>
      <c r="Q4205" t="s">
        <v>25</v>
      </c>
      <c r="R4205" s="19" t="s">
        <v>31</v>
      </c>
    </row>
    <row r="4206" spans="1:18" x14ac:dyDescent="0.3">
      <c r="A4206" s="17" t="s">
        <v>15727</v>
      </c>
      <c r="B4206" t="s">
        <v>15726</v>
      </c>
      <c r="C4206" s="17">
        <v>14930413</v>
      </c>
      <c r="D4206" t="s">
        <v>15718</v>
      </c>
      <c r="E4206" t="s">
        <v>15719</v>
      </c>
      <c r="F4206" t="s">
        <v>15728</v>
      </c>
      <c r="G4206" t="s">
        <v>15729</v>
      </c>
      <c r="H4206" t="s">
        <v>1929</v>
      </c>
      <c r="I4206" s="18">
        <v>62314</v>
      </c>
      <c r="J4206" t="s">
        <v>23</v>
      </c>
      <c r="K4206" t="s">
        <v>1929</v>
      </c>
      <c r="L4206" s="18">
        <v>62918</v>
      </c>
      <c r="M4206">
        <v>1218</v>
      </c>
      <c r="N4206">
        <v>1119</v>
      </c>
      <c r="O4206">
        <v>-99</v>
      </c>
      <c r="P4206" t="s">
        <v>48</v>
      </c>
      <c r="Q4206" t="s">
        <v>25</v>
      </c>
      <c r="R4206" s="19" t="s">
        <v>31</v>
      </c>
    </row>
    <row r="4207" spans="1:18" x14ac:dyDescent="0.3">
      <c r="A4207" s="17" t="s">
        <v>15721</v>
      </c>
      <c r="B4207" t="s">
        <v>15720</v>
      </c>
      <c r="C4207" s="17">
        <v>14930413</v>
      </c>
      <c r="D4207" t="s">
        <v>15718</v>
      </c>
      <c r="E4207" t="s">
        <v>15719</v>
      </c>
      <c r="F4207" t="s">
        <v>15722</v>
      </c>
      <c r="G4207" t="s">
        <v>2451</v>
      </c>
      <c r="H4207" t="s">
        <v>1929</v>
      </c>
      <c r="I4207" s="18">
        <v>62353</v>
      </c>
      <c r="J4207" t="s">
        <v>23</v>
      </c>
      <c r="K4207" t="s">
        <v>1929</v>
      </c>
      <c r="L4207" s="18">
        <v>62918</v>
      </c>
      <c r="M4207">
        <v>1218</v>
      </c>
      <c r="N4207">
        <v>1827</v>
      </c>
      <c r="O4207">
        <v>609</v>
      </c>
      <c r="P4207" t="s">
        <v>24</v>
      </c>
      <c r="Q4207" t="s">
        <v>25</v>
      </c>
      <c r="R4207" s="19" t="s">
        <v>15</v>
      </c>
    </row>
    <row r="4208" spans="1:18" x14ac:dyDescent="0.3">
      <c r="A4208" s="17" t="s">
        <v>15731</v>
      </c>
      <c r="B4208" t="s">
        <v>15730</v>
      </c>
      <c r="C4208" s="17">
        <v>14930413</v>
      </c>
      <c r="D4208" t="s">
        <v>15718</v>
      </c>
      <c r="E4208" t="s">
        <v>15719</v>
      </c>
      <c r="F4208" t="s">
        <v>15732</v>
      </c>
      <c r="G4208" t="s">
        <v>15733</v>
      </c>
      <c r="H4208" t="s">
        <v>1929</v>
      </c>
      <c r="I4208" s="18">
        <v>62363</v>
      </c>
      <c r="J4208" t="s">
        <v>23</v>
      </c>
      <c r="K4208" t="s">
        <v>1929</v>
      </c>
      <c r="L4208" s="18">
        <v>62918</v>
      </c>
      <c r="M4208">
        <v>1218</v>
      </c>
      <c r="N4208">
        <v>1119</v>
      </c>
      <c r="O4208">
        <v>-99</v>
      </c>
      <c r="P4208" t="s">
        <v>48</v>
      </c>
      <c r="Q4208" t="s">
        <v>25</v>
      </c>
      <c r="R4208" s="19" t="s">
        <v>31</v>
      </c>
    </row>
    <row r="4209" spans="1:18" x14ac:dyDescent="0.3">
      <c r="A4209" s="17" t="s">
        <v>22068</v>
      </c>
      <c r="B4209" t="s">
        <v>22067</v>
      </c>
      <c r="C4209" s="17">
        <v>25064013</v>
      </c>
      <c r="D4209" t="s">
        <v>22066</v>
      </c>
      <c r="E4209" t="s">
        <v>22067</v>
      </c>
      <c r="F4209" t="s">
        <v>22069</v>
      </c>
      <c r="G4209" t="s">
        <v>14713</v>
      </c>
      <c r="H4209" t="s">
        <v>1929</v>
      </c>
      <c r="I4209" s="18">
        <v>62305</v>
      </c>
      <c r="J4209" t="s">
        <v>23</v>
      </c>
      <c r="K4209" t="s">
        <v>1929</v>
      </c>
      <c r="L4209" s="18">
        <v>60452</v>
      </c>
      <c r="M4209">
        <v>2058</v>
      </c>
      <c r="N4209">
        <v>1170</v>
      </c>
      <c r="O4209">
        <v>-888</v>
      </c>
      <c r="P4209" t="s">
        <v>48</v>
      </c>
      <c r="Q4209" t="s">
        <v>25</v>
      </c>
      <c r="R4209" s="19" t="s">
        <v>31</v>
      </c>
    </row>
    <row r="4210" spans="1:18" x14ac:dyDescent="0.3">
      <c r="A4210" s="17" t="s">
        <v>26066</v>
      </c>
      <c r="B4210" t="s">
        <v>26065</v>
      </c>
      <c r="C4210" s="17">
        <v>31034113</v>
      </c>
      <c r="D4210" t="s">
        <v>26064</v>
      </c>
      <c r="E4210" t="s">
        <v>26065</v>
      </c>
      <c r="F4210" t="s">
        <v>26067</v>
      </c>
      <c r="G4210" t="s">
        <v>14713</v>
      </c>
      <c r="H4210" t="s">
        <v>1929</v>
      </c>
      <c r="I4210" s="18">
        <v>62301</v>
      </c>
      <c r="J4210" t="s">
        <v>23</v>
      </c>
      <c r="K4210" t="s">
        <v>1929</v>
      </c>
      <c r="L4210" s="18">
        <v>60604</v>
      </c>
      <c r="M4210">
        <v>2058</v>
      </c>
      <c r="N4210">
        <v>1170</v>
      </c>
      <c r="O4210">
        <v>-888</v>
      </c>
      <c r="P4210" t="s">
        <v>48</v>
      </c>
      <c r="Q4210" t="s">
        <v>25</v>
      </c>
      <c r="R4210" s="19" t="s">
        <v>31</v>
      </c>
    </row>
    <row r="4211" spans="1:18" x14ac:dyDescent="0.3">
      <c r="A4211" s="17" t="s">
        <v>17281</v>
      </c>
      <c r="B4211" t="s">
        <v>17280</v>
      </c>
      <c r="C4211" s="17">
        <v>14955413</v>
      </c>
      <c r="D4211" t="s">
        <v>17278</v>
      </c>
      <c r="E4211" t="s">
        <v>17279</v>
      </c>
      <c r="F4211" t="s">
        <v>17282</v>
      </c>
      <c r="G4211" t="s">
        <v>10123</v>
      </c>
      <c r="H4211" t="s">
        <v>1929</v>
      </c>
      <c r="I4211" s="18">
        <v>60423</v>
      </c>
      <c r="J4211" t="s">
        <v>23</v>
      </c>
      <c r="K4211" t="s">
        <v>1929</v>
      </c>
      <c r="L4211" s="18">
        <v>62305</v>
      </c>
      <c r="M4211">
        <v>1170</v>
      </c>
      <c r="N4211">
        <v>1755</v>
      </c>
      <c r="O4211">
        <v>585</v>
      </c>
      <c r="P4211" t="s">
        <v>24</v>
      </c>
      <c r="Q4211" t="s">
        <v>25</v>
      </c>
      <c r="R4211" s="19" t="s">
        <v>15</v>
      </c>
    </row>
    <row r="4212" spans="1:18" x14ac:dyDescent="0.3">
      <c r="A4212" s="17" t="s">
        <v>17284</v>
      </c>
      <c r="B4212" t="s">
        <v>17283</v>
      </c>
      <c r="C4212" s="17">
        <v>14955413</v>
      </c>
      <c r="D4212" t="s">
        <v>17278</v>
      </c>
      <c r="E4212" t="s">
        <v>17279</v>
      </c>
      <c r="F4212" t="s">
        <v>17285</v>
      </c>
      <c r="G4212" t="s">
        <v>8923</v>
      </c>
      <c r="H4212" t="s">
        <v>1929</v>
      </c>
      <c r="I4212" s="18">
        <v>60433</v>
      </c>
      <c r="J4212" t="s">
        <v>23</v>
      </c>
      <c r="K4212" t="s">
        <v>1929</v>
      </c>
      <c r="L4212" s="18">
        <v>62305</v>
      </c>
      <c r="M4212">
        <v>1170</v>
      </c>
      <c r="N4212">
        <v>1755</v>
      </c>
      <c r="O4212">
        <v>585</v>
      </c>
      <c r="P4212" t="s">
        <v>24</v>
      </c>
      <c r="Q4212" t="s">
        <v>25</v>
      </c>
      <c r="R4212" s="19" t="s">
        <v>15</v>
      </c>
    </row>
    <row r="4213" spans="1:18" x14ac:dyDescent="0.3">
      <c r="A4213" s="17" t="s">
        <v>17287</v>
      </c>
      <c r="B4213" t="s">
        <v>17286</v>
      </c>
      <c r="C4213" s="17">
        <v>14955413</v>
      </c>
      <c r="D4213" t="s">
        <v>17278</v>
      </c>
      <c r="E4213" t="s">
        <v>17279</v>
      </c>
      <c r="F4213" t="s">
        <v>17288</v>
      </c>
      <c r="G4213" t="s">
        <v>17289</v>
      </c>
      <c r="H4213" t="s">
        <v>1929</v>
      </c>
      <c r="I4213" s="18">
        <v>60450</v>
      </c>
      <c r="J4213" t="s">
        <v>23</v>
      </c>
      <c r="K4213" t="s">
        <v>1929</v>
      </c>
      <c r="L4213" s="18">
        <v>62305</v>
      </c>
      <c r="M4213">
        <v>1170</v>
      </c>
      <c r="N4213">
        <v>1632</v>
      </c>
      <c r="O4213">
        <v>462</v>
      </c>
      <c r="P4213" t="s">
        <v>24</v>
      </c>
      <c r="Q4213" t="s">
        <v>25</v>
      </c>
      <c r="R4213" s="19" t="s">
        <v>15</v>
      </c>
    </row>
    <row r="4214" spans="1:18" x14ac:dyDescent="0.3">
      <c r="A4214" s="17" t="s">
        <v>17291</v>
      </c>
      <c r="B4214" t="s">
        <v>17290</v>
      </c>
      <c r="C4214" s="17">
        <v>14955413</v>
      </c>
      <c r="D4214" t="s">
        <v>17278</v>
      </c>
      <c r="E4214" t="s">
        <v>17279</v>
      </c>
      <c r="F4214" t="s">
        <v>17292</v>
      </c>
      <c r="G4214" t="s">
        <v>14713</v>
      </c>
      <c r="H4214" t="s">
        <v>1929</v>
      </c>
      <c r="I4214" s="18">
        <v>62301</v>
      </c>
      <c r="J4214" t="s">
        <v>23</v>
      </c>
      <c r="K4214" t="s">
        <v>1929</v>
      </c>
      <c r="L4214" s="18">
        <v>62305</v>
      </c>
      <c r="M4214">
        <v>1170</v>
      </c>
      <c r="N4214">
        <v>1170</v>
      </c>
      <c r="O4214">
        <v>0</v>
      </c>
      <c r="P4214" t="s">
        <v>26</v>
      </c>
      <c r="Q4214" t="s">
        <v>26</v>
      </c>
      <c r="R4214" s="19" t="s">
        <v>31</v>
      </c>
    </row>
    <row r="4215" spans="1:18" x14ac:dyDescent="0.3">
      <c r="A4215" s="17" t="s">
        <v>26542</v>
      </c>
      <c r="B4215" t="s">
        <v>26541</v>
      </c>
      <c r="C4215" s="17">
        <v>31128225</v>
      </c>
      <c r="D4215" t="s">
        <v>26539</v>
      </c>
      <c r="E4215" t="s">
        <v>26540</v>
      </c>
      <c r="F4215" t="s">
        <v>26543</v>
      </c>
      <c r="G4215" t="s">
        <v>10114</v>
      </c>
      <c r="H4215" t="s">
        <v>805</v>
      </c>
      <c r="I4215" s="18">
        <v>65672</v>
      </c>
      <c r="J4215" t="s">
        <v>23</v>
      </c>
      <c r="K4215" t="s">
        <v>805</v>
      </c>
      <c r="L4215" s="18">
        <v>65806</v>
      </c>
      <c r="M4215">
        <v>924</v>
      </c>
      <c r="N4215">
        <v>1218</v>
      </c>
      <c r="O4215">
        <v>294</v>
      </c>
      <c r="P4215" t="s">
        <v>24</v>
      </c>
      <c r="Q4215" t="s">
        <v>25</v>
      </c>
      <c r="R4215" s="19" t="s">
        <v>15</v>
      </c>
    </row>
    <row r="4216" spans="1:18" x14ac:dyDescent="0.3">
      <c r="A4216" s="17" t="s">
        <v>26545</v>
      </c>
      <c r="B4216" t="s">
        <v>26544</v>
      </c>
      <c r="C4216" s="17">
        <v>31128225</v>
      </c>
      <c r="D4216" t="s">
        <v>26539</v>
      </c>
      <c r="E4216" t="s">
        <v>26540</v>
      </c>
      <c r="F4216" t="s">
        <v>26546</v>
      </c>
      <c r="G4216" t="s">
        <v>619</v>
      </c>
      <c r="H4216" t="s">
        <v>805</v>
      </c>
      <c r="I4216" s="18">
        <v>65706</v>
      </c>
      <c r="J4216" t="s">
        <v>23</v>
      </c>
      <c r="K4216" t="s">
        <v>805</v>
      </c>
      <c r="L4216" s="18">
        <v>65806</v>
      </c>
      <c r="M4216">
        <v>924</v>
      </c>
      <c r="N4216">
        <v>1314</v>
      </c>
      <c r="O4216">
        <v>390</v>
      </c>
      <c r="P4216" t="s">
        <v>24</v>
      </c>
      <c r="Q4216" t="s">
        <v>25</v>
      </c>
      <c r="R4216" s="19" t="s">
        <v>15</v>
      </c>
    </row>
    <row r="4217" spans="1:18" x14ac:dyDescent="0.3">
      <c r="A4217" s="17" t="s">
        <v>26548</v>
      </c>
      <c r="B4217" t="s">
        <v>26547</v>
      </c>
      <c r="C4217" s="17">
        <v>31128225</v>
      </c>
      <c r="D4217" t="s">
        <v>26539</v>
      </c>
      <c r="E4217" t="s">
        <v>26540</v>
      </c>
      <c r="F4217" t="s">
        <v>26549</v>
      </c>
      <c r="G4217" t="s">
        <v>5998</v>
      </c>
      <c r="H4217" t="s">
        <v>805</v>
      </c>
      <c r="I4217" s="18">
        <v>65738</v>
      </c>
      <c r="J4217" t="s">
        <v>23</v>
      </c>
      <c r="K4217" t="s">
        <v>805</v>
      </c>
      <c r="L4217" s="18">
        <v>65806</v>
      </c>
      <c r="M4217">
        <v>924</v>
      </c>
      <c r="N4217">
        <v>924</v>
      </c>
      <c r="O4217">
        <v>0</v>
      </c>
      <c r="P4217" t="s">
        <v>26</v>
      </c>
      <c r="Q4217" t="s">
        <v>26</v>
      </c>
      <c r="R4217" s="19" t="s">
        <v>31</v>
      </c>
    </row>
    <row r="4218" spans="1:18" x14ac:dyDescent="0.3">
      <c r="A4218" s="17" t="s">
        <v>26551</v>
      </c>
      <c r="B4218" t="s">
        <v>26550</v>
      </c>
      <c r="C4218" s="17">
        <v>31128225</v>
      </c>
      <c r="D4218" t="s">
        <v>26539</v>
      </c>
      <c r="E4218" t="s">
        <v>26540</v>
      </c>
      <c r="F4218" t="s">
        <v>26552</v>
      </c>
      <c r="G4218" t="s">
        <v>3950</v>
      </c>
      <c r="H4218" t="s">
        <v>805</v>
      </c>
      <c r="I4218" s="18">
        <v>65804</v>
      </c>
      <c r="J4218" t="s">
        <v>23</v>
      </c>
      <c r="K4218" t="s">
        <v>805</v>
      </c>
      <c r="L4218" s="18">
        <v>65806</v>
      </c>
      <c r="M4218">
        <v>924</v>
      </c>
      <c r="N4218">
        <v>924</v>
      </c>
      <c r="O4218">
        <v>0</v>
      </c>
      <c r="P4218" t="s">
        <v>26</v>
      </c>
      <c r="Q4218" t="s">
        <v>26</v>
      </c>
      <c r="R4218" s="19" t="s">
        <v>31</v>
      </c>
    </row>
    <row r="4219" spans="1:18" x14ac:dyDescent="0.3">
      <c r="A4219" s="17" t="s">
        <v>26554</v>
      </c>
      <c r="B4219" t="s">
        <v>26553</v>
      </c>
      <c r="C4219" s="17">
        <v>31128225</v>
      </c>
      <c r="D4219" t="s">
        <v>26539</v>
      </c>
      <c r="E4219" t="s">
        <v>26540</v>
      </c>
      <c r="F4219" t="s">
        <v>26555</v>
      </c>
      <c r="G4219" t="s">
        <v>3950</v>
      </c>
      <c r="H4219" t="s">
        <v>805</v>
      </c>
      <c r="I4219" s="18">
        <v>65804</v>
      </c>
      <c r="J4219" t="s">
        <v>23</v>
      </c>
      <c r="K4219" t="s">
        <v>805</v>
      </c>
      <c r="L4219" s="18">
        <v>65806</v>
      </c>
      <c r="M4219">
        <v>924</v>
      </c>
      <c r="N4219">
        <v>924</v>
      </c>
      <c r="O4219">
        <v>0</v>
      </c>
      <c r="P4219" t="s">
        <v>26</v>
      </c>
      <c r="Q4219" t="s">
        <v>26</v>
      </c>
      <c r="R4219" s="19" t="s">
        <v>31</v>
      </c>
    </row>
    <row r="4220" spans="1:18" x14ac:dyDescent="0.3">
      <c r="A4220" s="17" t="s">
        <v>26557</v>
      </c>
      <c r="B4220" t="s">
        <v>26556</v>
      </c>
      <c r="C4220" s="17">
        <v>31128225</v>
      </c>
      <c r="D4220" t="s">
        <v>26539</v>
      </c>
      <c r="E4220" t="s">
        <v>26540</v>
      </c>
      <c r="F4220" t="s">
        <v>26558</v>
      </c>
      <c r="G4220" t="s">
        <v>3950</v>
      </c>
      <c r="H4220" t="s">
        <v>805</v>
      </c>
      <c r="I4220" s="18">
        <v>65804</v>
      </c>
      <c r="J4220" t="s">
        <v>23</v>
      </c>
      <c r="K4220" t="s">
        <v>805</v>
      </c>
      <c r="L4220" s="18">
        <v>65806</v>
      </c>
      <c r="M4220">
        <v>924</v>
      </c>
      <c r="N4220">
        <v>924</v>
      </c>
      <c r="O4220">
        <v>0</v>
      </c>
      <c r="P4220" t="s">
        <v>26</v>
      </c>
      <c r="Q4220" t="s">
        <v>26</v>
      </c>
      <c r="R4220" s="19" t="s">
        <v>31</v>
      </c>
    </row>
    <row r="4221" spans="1:18" x14ac:dyDescent="0.3">
      <c r="A4221" s="17" t="s">
        <v>26560</v>
      </c>
      <c r="B4221" t="s">
        <v>26559</v>
      </c>
      <c r="C4221" s="17">
        <v>31128225</v>
      </c>
      <c r="D4221" t="s">
        <v>26539</v>
      </c>
      <c r="E4221" t="s">
        <v>26540</v>
      </c>
      <c r="F4221" t="s">
        <v>26561</v>
      </c>
      <c r="G4221" t="s">
        <v>3950</v>
      </c>
      <c r="H4221" t="s">
        <v>805</v>
      </c>
      <c r="I4221" s="18">
        <v>65804</v>
      </c>
      <c r="J4221" t="s">
        <v>23</v>
      </c>
      <c r="K4221" t="s">
        <v>805</v>
      </c>
      <c r="L4221" s="18">
        <v>65806</v>
      </c>
      <c r="M4221">
        <v>924</v>
      </c>
      <c r="N4221">
        <v>924</v>
      </c>
      <c r="O4221">
        <v>0</v>
      </c>
      <c r="P4221" t="s">
        <v>26</v>
      </c>
      <c r="Q4221" t="s">
        <v>26</v>
      </c>
      <c r="R4221" s="19" t="s">
        <v>31</v>
      </c>
    </row>
    <row r="4222" spans="1:18" x14ac:dyDescent="0.3">
      <c r="A4222" s="17" t="s">
        <v>26563</v>
      </c>
      <c r="B4222" t="s">
        <v>26562</v>
      </c>
      <c r="C4222" s="17">
        <v>31128225</v>
      </c>
      <c r="D4222" t="s">
        <v>26539</v>
      </c>
      <c r="E4222" t="s">
        <v>26540</v>
      </c>
      <c r="F4222" t="s">
        <v>26564</v>
      </c>
      <c r="G4222" t="s">
        <v>3950</v>
      </c>
      <c r="H4222" t="s">
        <v>805</v>
      </c>
      <c r="I4222" s="18">
        <v>65804</v>
      </c>
      <c r="J4222" t="s">
        <v>23</v>
      </c>
      <c r="K4222" t="s">
        <v>805</v>
      </c>
      <c r="L4222" s="18">
        <v>65806</v>
      </c>
      <c r="M4222">
        <v>924</v>
      </c>
      <c r="N4222">
        <v>924</v>
      </c>
      <c r="O4222">
        <v>0</v>
      </c>
      <c r="P4222" t="s">
        <v>26</v>
      </c>
      <c r="Q4222" t="s">
        <v>26</v>
      </c>
      <c r="R4222" s="19" t="s">
        <v>31</v>
      </c>
    </row>
    <row r="4223" spans="1:18" x14ac:dyDescent="0.3">
      <c r="A4223" s="17" t="s">
        <v>26566</v>
      </c>
      <c r="B4223" t="s">
        <v>26565</v>
      </c>
      <c r="C4223" s="17">
        <v>31128225</v>
      </c>
      <c r="D4223" t="s">
        <v>26539</v>
      </c>
      <c r="E4223" t="s">
        <v>26540</v>
      </c>
      <c r="F4223" t="s">
        <v>26567</v>
      </c>
      <c r="G4223" t="s">
        <v>3950</v>
      </c>
      <c r="H4223" t="s">
        <v>805</v>
      </c>
      <c r="I4223" s="18">
        <v>65804</v>
      </c>
      <c r="J4223" t="s">
        <v>23</v>
      </c>
      <c r="K4223" t="s">
        <v>805</v>
      </c>
      <c r="L4223" s="18">
        <v>65806</v>
      </c>
      <c r="M4223">
        <v>924</v>
      </c>
      <c r="N4223">
        <v>924</v>
      </c>
      <c r="O4223">
        <v>0</v>
      </c>
      <c r="P4223" t="s">
        <v>26</v>
      </c>
      <c r="Q4223" t="s">
        <v>26</v>
      </c>
      <c r="R4223" s="19" t="s">
        <v>31</v>
      </c>
    </row>
    <row r="4224" spans="1:18" x14ac:dyDescent="0.3">
      <c r="A4224" s="17" t="s">
        <v>26569</v>
      </c>
      <c r="B4224" t="s">
        <v>26568</v>
      </c>
      <c r="C4224" s="17">
        <v>31128225</v>
      </c>
      <c r="D4224" t="s">
        <v>26539</v>
      </c>
      <c r="E4224" t="s">
        <v>26540</v>
      </c>
      <c r="F4224" t="s">
        <v>26570</v>
      </c>
      <c r="G4224" t="s">
        <v>3950</v>
      </c>
      <c r="H4224" t="s">
        <v>805</v>
      </c>
      <c r="I4224" s="18">
        <v>65807</v>
      </c>
      <c r="J4224" t="s">
        <v>23</v>
      </c>
      <c r="K4224" t="s">
        <v>805</v>
      </c>
      <c r="L4224" s="18">
        <v>65806</v>
      </c>
      <c r="M4224">
        <v>924</v>
      </c>
      <c r="N4224">
        <v>924</v>
      </c>
      <c r="O4224">
        <v>0</v>
      </c>
      <c r="P4224" t="s">
        <v>26</v>
      </c>
      <c r="Q4224" t="s">
        <v>26</v>
      </c>
      <c r="R4224" s="19" t="s">
        <v>31</v>
      </c>
    </row>
    <row r="4225" spans="1:18" x14ac:dyDescent="0.3">
      <c r="A4225" s="17" t="s">
        <v>26572</v>
      </c>
      <c r="B4225" t="s">
        <v>26571</v>
      </c>
      <c r="C4225" s="17">
        <v>31128225</v>
      </c>
      <c r="D4225" t="s">
        <v>26539</v>
      </c>
      <c r="E4225" t="s">
        <v>26540</v>
      </c>
      <c r="F4225" t="s">
        <v>26573</v>
      </c>
      <c r="G4225" t="s">
        <v>3950</v>
      </c>
      <c r="H4225" t="s">
        <v>805</v>
      </c>
      <c r="I4225" s="18">
        <v>65810</v>
      </c>
      <c r="J4225" t="s">
        <v>23</v>
      </c>
      <c r="K4225" t="s">
        <v>805</v>
      </c>
      <c r="L4225" s="18">
        <v>65806</v>
      </c>
      <c r="M4225">
        <v>924</v>
      </c>
      <c r="N4225">
        <v>924</v>
      </c>
      <c r="O4225">
        <v>0</v>
      </c>
      <c r="P4225" t="s">
        <v>26</v>
      </c>
      <c r="Q4225" t="s">
        <v>26</v>
      </c>
      <c r="R4225" s="19" t="s">
        <v>31</v>
      </c>
    </row>
    <row r="4226" spans="1:18" x14ac:dyDescent="0.3">
      <c r="A4226" s="17" t="s">
        <v>33138</v>
      </c>
      <c r="B4226" t="s">
        <v>33137</v>
      </c>
      <c r="C4226" s="17">
        <v>35061513</v>
      </c>
      <c r="D4226" t="s">
        <v>33136</v>
      </c>
      <c r="E4226" t="s">
        <v>33137</v>
      </c>
      <c r="F4226" t="s">
        <v>33139</v>
      </c>
      <c r="G4226" t="s">
        <v>3221</v>
      </c>
      <c r="H4226" t="s">
        <v>1929</v>
      </c>
      <c r="I4226" s="18">
        <v>62263</v>
      </c>
      <c r="J4226" t="s">
        <v>23</v>
      </c>
      <c r="K4226" t="s">
        <v>1929</v>
      </c>
      <c r="L4226" s="18">
        <v>60130</v>
      </c>
      <c r="M4226">
        <v>2058</v>
      </c>
      <c r="N4226">
        <v>1170</v>
      </c>
      <c r="O4226">
        <v>-888</v>
      </c>
      <c r="P4226" t="s">
        <v>48</v>
      </c>
      <c r="Q4226" t="s">
        <v>25</v>
      </c>
      <c r="R4226" s="19" t="s">
        <v>31</v>
      </c>
    </row>
    <row r="4227" spans="1:18" x14ac:dyDescent="0.3">
      <c r="A4227" s="17" t="s">
        <v>22077</v>
      </c>
      <c r="B4227" t="s">
        <v>22076</v>
      </c>
      <c r="C4227" s="17">
        <v>25069513</v>
      </c>
      <c r="D4227" t="s">
        <v>22075</v>
      </c>
      <c r="E4227" t="s">
        <v>22076</v>
      </c>
      <c r="F4227" t="s">
        <v>22078</v>
      </c>
      <c r="G4227" t="s">
        <v>176</v>
      </c>
      <c r="H4227" t="s">
        <v>1929</v>
      </c>
      <c r="I4227" s="18">
        <v>62881</v>
      </c>
      <c r="J4227" t="s">
        <v>23</v>
      </c>
      <c r="K4227" t="s">
        <v>1929</v>
      </c>
      <c r="L4227" s="18">
        <v>60608</v>
      </c>
      <c r="M4227">
        <v>2058</v>
      </c>
      <c r="N4227">
        <v>1143</v>
      </c>
      <c r="O4227">
        <v>-915</v>
      </c>
      <c r="P4227" t="s">
        <v>48</v>
      </c>
      <c r="Q4227" t="s">
        <v>25</v>
      </c>
      <c r="R4227" s="19" t="s">
        <v>31</v>
      </c>
    </row>
    <row r="4228" spans="1:18" x14ac:dyDescent="0.3">
      <c r="A4228" s="17" t="s">
        <v>26062</v>
      </c>
      <c r="B4228" t="s">
        <v>26061</v>
      </c>
      <c r="C4228" s="17">
        <v>31033613</v>
      </c>
      <c r="D4228" t="s">
        <v>26060</v>
      </c>
      <c r="E4228" t="s">
        <v>26061</v>
      </c>
      <c r="F4228" t="s">
        <v>26063</v>
      </c>
      <c r="G4228" t="s">
        <v>10263</v>
      </c>
      <c r="H4228" t="s">
        <v>1929</v>
      </c>
      <c r="I4228" s="18">
        <v>62293</v>
      </c>
      <c r="J4228" t="s">
        <v>23</v>
      </c>
      <c r="K4228" t="s">
        <v>1929</v>
      </c>
      <c r="L4228" s="18">
        <v>60123</v>
      </c>
      <c r="M4228">
        <v>2058</v>
      </c>
      <c r="N4228">
        <v>1437</v>
      </c>
      <c r="O4228">
        <v>-621</v>
      </c>
      <c r="P4228" t="s">
        <v>48</v>
      </c>
      <c r="Q4228" t="s">
        <v>25</v>
      </c>
      <c r="R4228" s="19" t="s">
        <v>31</v>
      </c>
    </row>
    <row r="4229" spans="1:18" x14ac:dyDescent="0.3">
      <c r="A4229" s="17" t="s">
        <v>10641</v>
      </c>
      <c r="B4229" t="s">
        <v>10640</v>
      </c>
      <c r="C4229" s="17">
        <v>14907413</v>
      </c>
      <c r="D4229" t="s">
        <v>10639</v>
      </c>
      <c r="E4229" t="s">
        <v>10640</v>
      </c>
      <c r="F4229" t="s">
        <v>10642</v>
      </c>
      <c r="G4229" t="s">
        <v>10643</v>
      </c>
      <c r="H4229" t="s">
        <v>1929</v>
      </c>
      <c r="I4229" s="18">
        <v>62471</v>
      </c>
      <c r="J4229" t="s">
        <v>23</v>
      </c>
      <c r="K4229" t="s">
        <v>1929</v>
      </c>
      <c r="L4229" s="18">
        <v>60901</v>
      </c>
      <c r="M4229">
        <v>1437</v>
      </c>
      <c r="N4229">
        <v>1143</v>
      </c>
      <c r="O4229">
        <v>-294</v>
      </c>
      <c r="P4229" t="s">
        <v>48</v>
      </c>
      <c r="Q4229" t="s">
        <v>25</v>
      </c>
      <c r="R4229" s="19" t="s">
        <v>31</v>
      </c>
    </row>
    <row r="4230" spans="1:18" x14ac:dyDescent="0.3">
      <c r="A4230" s="17" t="s">
        <v>10153</v>
      </c>
      <c r="B4230" t="s">
        <v>10152</v>
      </c>
      <c r="C4230" s="17">
        <v>14905416</v>
      </c>
      <c r="D4230" t="s">
        <v>10150</v>
      </c>
      <c r="E4230" t="s">
        <v>10151</v>
      </c>
      <c r="F4230" t="s">
        <v>10154</v>
      </c>
      <c r="G4230" t="s">
        <v>2623</v>
      </c>
      <c r="H4230" t="s">
        <v>257</v>
      </c>
      <c r="I4230" s="18">
        <v>66048</v>
      </c>
      <c r="J4230" t="s">
        <v>23</v>
      </c>
      <c r="K4230" t="s">
        <v>257</v>
      </c>
      <c r="L4230" s="18">
        <v>66112</v>
      </c>
      <c r="M4230">
        <v>1410</v>
      </c>
      <c r="N4230">
        <v>1263</v>
      </c>
      <c r="O4230">
        <v>-147</v>
      </c>
      <c r="P4230" t="s">
        <v>48</v>
      </c>
      <c r="Q4230" t="s">
        <v>25</v>
      </c>
      <c r="R4230" s="19" t="s">
        <v>31</v>
      </c>
    </row>
    <row r="4231" spans="1:18" x14ac:dyDescent="0.3">
      <c r="A4231" s="17" t="s">
        <v>10156</v>
      </c>
      <c r="B4231" t="s">
        <v>10155</v>
      </c>
      <c r="C4231" s="17">
        <v>14905416</v>
      </c>
      <c r="D4231" t="s">
        <v>10150</v>
      </c>
      <c r="E4231" t="s">
        <v>10151</v>
      </c>
      <c r="F4231" t="s">
        <v>10157</v>
      </c>
      <c r="G4231" t="s">
        <v>6044</v>
      </c>
      <c r="H4231" t="s">
        <v>257</v>
      </c>
      <c r="I4231" s="18">
        <v>66102</v>
      </c>
      <c r="J4231" t="s">
        <v>23</v>
      </c>
      <c r="K4231" t="s">
        <v>257</v>
      </c>
      <c r="L4231" s="18">
        <v>66112</v>
      </c>
      <c r="M4231">
        <v>1410</v>
      </c>
      <c r="N4231">
        <v>1410</v>
      </c>
      <c r="O4231">
        <v>0</v>
      </c>
      <c r="P4231" t="s">
        <v>26</v>
      </c>
      <c r="Q4231" t="s">
        <v>26</v>
      </c>
      <c r="R4231" s="19" t="s">
        <v>31</v>
      </c>
    </row>
    <row r="4232" spans="1:18" x14ac:dyDescent="0.3">
      <c r="A4232" s="17" t="s">
        <v>4387</v>
      </c>
      <c r="B4232" t="s">
        <v>4386</v>
      </c>
      <c r="C4232" s="17">
        <v>11900116</v>
      </c>
      <c r="D4232" t="s">
        <v>4384</v>
      </c>
      <c r="E4232" t="s">
        <v>4385</v>
      </c>
      <c r="F4232" t="s">
        <v>4388</v>
      </c>
      <c r="G4232" t="s">
        <v>4389</v>
      </c>
      <c r="H4232" t="s">
        <v>257</v>
      </c>
      <c r="I4232" s="18">
        <v>67401</v>
      </c>
      <c r="J4232" t="s">
        <v>23</v>
      </c>
      <c r="K4232" t="s">
        <v>257</v>
      </c>
      <c r="L4232" s="18">
        <v>66506</v>
      </c>
      <c r="M4232">
        <v>1083</v>
      </c>
      <c r="N4232">
        <v>1266</v>
      </c>
      <c r="O4232">
        <v>183</v>
      </c>
      <c r="P4232" t="s">
        <v>24</v>
      </c>
      <c r="Q4232" t="s">
        <v>25</v>
      </c>
      <c r="R4232" s="19" t="s">
        <v>15</v>
      </c>
    </row>
    <row r="4233" spans="1:18" x14ac:dyDescent="0.3">
      <c r="A4233" s="17" t="s">
        <v>21728</v>
      </c>
      <c r="B4233" t="s">
        <v>21727</v>
      </c>
      <c r="C4233" s="17">
        <v>25015723</v>
      </c>
      <c r="D4233" t="s">
        <v>21725</v>
      </c>
      <c r="E4233" t="s">
        <v>21726</v>
      </c>
      <c r="F4233" t="s">
        <v>21729</v>
      </c>
      <c r="G4233" t="s">
        <v>770</v>
      </c>
      <c r="H4233" t="s">
        <v>771</v>
      </c>
      <c r="I4233" s="18">
        <v>55425</v>
      </c>
      <c r="J4233" t="s">
        <v>23</v>
      </c>
      <c r="K4233" t="s">
        <v>771</v>
      </c>
      <c r="L4233" s="18">
        <v>55108</v>
      </c>
      <c r="M4233">
        <v>1701</v>
      </c>
      <c r="N4233">
        <v>1701</v>
      </c>
      <c r="O4233">
        <v>0</v>
      </c>
      <c r="P4233" t="s">
        <v>26</v>
      </c>
      <c r="Q4233" t="s">
        <v>26</v>
      </c>
      <c r="R4233" s="19" t="s">
        <v>31</v>
      </c>
    </row>
    <row r="4234" spans="1:18" x14ac:dyDescent="0.3">
      <c r="A4234" s="17" t="s">
        <v>22972</v>
      </c>
      <c r="B4234" t="s">
        <v>22971</v>
      </c>
      <c r="C4234" s="17">
        <v>28119823</v>
      </c>
      <c r="D4234" t="s">
        <v>22969</v>
      </c>
      <c r="E4234" t="s">
        <v>22970</v>
      </c>
      <c r="F4234" t="s">
        <v>22973</v>
      </c>
      <c r="G4234" t="s">
        <v>13975</v>
      </c>
      <c r="H4234" t="s">
        <v>771</v>
      </c>
      <c r="I4234" s="18">
        <v>55436</v>
      </c>
      <c r="J4234" t="s">
        <v>23</v>
      </c>
      <c r="K4234" t="s">
        <v>771</v>
      </c>
      <c r="L4234" s="18">
        <v>55108</v>
      </c>
      <c r="M4234">
        <v>1701</v>
      </c>
      <c r="N4234">
        <v>1701</v>
      </c>
      <c r="O4234">
        <v>0</v>
      </c>
      <c r="P4234" t="s">
        <v>26</v>
      </c>
      <c r="Q4234" t="s">
        <v>26</v>
      </c>
      <c r="R4234" s="19" t="s">
        <v>31</v>
      </c>
    </row>
    <row r="4235" spans="1:18" x14ac:dyDescent="0.3">
      <c r="A4235" s="17" t="s">
        <v>20486</v>
      </c>
      <c r="B4235" t="s">
        <v>20485</v>
      </c>
      <c r="C4235" s="17">
        <v>21120225</v>
      </c>
      <c r="D4235" t="s">
        <v>20483</v>
      </c>
      <c r="E4235" t="s">
        <v>20484</v>
      </c>
      <c r="F4235" t="s">
        <v>20487</v>
      </c>
      <c r="G4235" t="s">
        <v>6044</v>
      </c>
      <c r="H4235" t="s">
        <v>805</v>
      </c>
      <c r="I4235" s="18">
        <v>64131</v>
      </c>
      <c r="J4235" t="s">
        <v>23</v>
      </c>
      <c r="K4235" t="s">
        <v>805</v>
      </c>
      <c r="L4235" s="18">
        <v>64131</v>
      </c>
      <c r="M4235">
        <v>1410</v>
      </c>
      <c r="N4235">
        <v>1410</v>
      </c>
      <c r="O4235">
        <v>0</v>
      </c>
      <c r="P4235" t="s">
        <v>26</v>
      </c>
      <c r="Q4235" t="s">
        <v>26</v>
      </c>
      <c r="R4235" s="19" t="s">
        <v>31</v>
      </c>
    </row>
    <row r="4236" spans="1:18" x14ac:dyDescent="0.3">
      <c r="A4236" s="17" t="s">
        <v>31775</v>
      </c>
      <c r="B4236" t="s">
        <v>31774</v>
      </c>
      <c r="C4236" s="17">
        <v>31958113</v>
      </c>
      <c r="D4236" t="s">
        <v>31773</v>
      </c>
      <c r="E4236" t="s">
        <v>31774</v>
      </c>
      <c r="F4236" t="s">
        <v>31776</v>
      </c>
      <c r="G4236" t="s">
        <v>17515</v>
      </c>
      <c r="H4236" t="s">
        <v>1929</v>
      </c>
      <c r="I4236" s="18">
        <v>62441</v>
      </c>
      <c r="J4236" t="s">
        <v>23</v>
      </c>
      <c r="K4236" t="s">
        <v>1929</v>
      </c>
      <c r="L4236" s="18">
        <v>60642</v>
      </c>
      <c r="M4236">
        <v>2058</v>
      </c>
      <c r="N4236">
        <v>1170</v>
      </c>
      <c r="O4236">
        <v>-888</v>
      </c>
      <c r="P4236" t="s">
        <v>48</v>
      </c>
      <c r="Q4236" t="s">
        <v>25</v>
      </c>
      <c r="R4236" s="19" t="s">
        <v>31</v>
      </c>
    </row>
    <row r="4237" spans="1:18" x14ac:dyDescent="0.3">
      <c r="A4237" s="17" t="s">
        <v>32006</v>
      </c>
      <c r="B4237" t="s">
        <v>32005</v>
      </c>
      <c r="C4237" s="17">
        <v>31975335</v>
      </c>
      <c r="D4237" t="s">
        <v>32003</v>
      </c>
      <c r="E4237" t="s">
        <v>32004</v>
      </c>
      <c r="F4237" t="s">
        <v>32007</v>
      </c>
      <c r="G4237" t="s">
        <v>18481</v>
      </c>
      <c r="H4237" t="s">
        <v>1271</v>
      </c>
      <c r="I4237" s="18">
        <v>45440</v>
      </c>
      <c r="J4237" t="s">
        <v>23</v>
      </c>
      <c r="K4237" t="s">
        <v>1271</v>
      </c>
      <c r="L4237" s="18">
        <v>45429</v>
      </c>
      <c r="M4237">
        <v>1221</v>
      </c>
      <c r="N4237">
        <v>1221</v>
      </c>
      <c r="O4237">
        <v>0</v>
      </c>
      <c r="P4237" t="s">
        <v>26</v>
      </c>
      <c r="Q4237" t="s">
        <v>26</v>
      </c>
      <c r="R4237" s="19" t="s">
        <v>31</v>
      </c>
    </row>
    <row r="4238" spans="1:18" x14ac:dyDescent="0.3">
      <c r="A4238" s="17" t="s">
        <v>15308</v>
      </c>
      <c r="B4238" t="s">
        <v>15307</v>
      </c>
      <c r="C4238" s="17">
        <v>14927413</v>
      </c>
      <c r="D4238" t="s">
        <v>15306</v>
      </c>
      <c r="E4238" t="s">
        <v>15307</v>
      </c>
      <c r="F4238" t="s">
        <v>15309</v>
      </c>
      <c r="G4238" t="s">
        <v>15310</v>
      </c>
      <c r="H4238" t="s">
        <v>1929</v>
      </c>
      <c r="I4238" s="18">
        <v>62401</v>
      </c>
      <c r="J4238" t="s">
        <v>23</v>
      </c>
      <c r="K4238" t="s">
        <v>1929</v>
      </c>
      <c r="L4238" s="18">
        <v>60150</v>
      </c>
      <c r="M4238">
        <v>1536</v>
      </c>
      <c r="N4238">
        <v>1194</v>
      </c>
      <c r="O4238">
        <v>-342</v>
      </c>
      <c r="P4238" t="s">
        <v>48</v>
      </c>
      <c r="Q4238" t="s">
        <v>25</v>
      </c>
      <c r="R4238" s="19" t="s">
        <v>31</v>
      </c>
    </row>
    <row r="4239" spans="1:18" x14ac:dyDescent="0.3">
      <c r="A4239" s="17" t="s">
        <v>31250</v>
      </c>
      <c r="B4239" t="s">
        <v>31249</v>
      </c>
      <c r="C4239" s="17">
        <v>31944113</v>
      </c>
      <c r="D4239" t="s">
        <v>31248</v>
      </c>
      <c r="E4239" t="s">
        <v>31249</v>
      </c>
      <c r="F4239" t="s">
        <v>31251</v>
      </c>
      <c r="G4239" t="s">
        <v>31252</v>
      </c>
      <c r="H4239" t="s">
        <v>1929</v>
      </c>
      <c r="I4239" s="18">
        <v>62557</v>
      </c>
      <c r="J4239" t="s">
        <v>23</v>
      </c>
      <c r="K4239" t="s">
        <v>1929</v>
      </c>
      <c r="L4239" s="18">
        <v>61401</v>
      </c>
      <c r="M4239">
        <v>1119</v>
      </c>
      <c r="N4239">
        <v>1143</v>
      </c>
      <c r="O4239">
        <v>24</v>
      </c>
      <c r="P4239" t="s">
        <v>24</v>
      </c>
      <c r="Q4239" t="s">
        <v>25</v>
      </c>
      <c r="R4239" s="19" t="s">
        <v>15</v>
      </c>
    </row>
    <row r="4240" spans="1:18" x14ac:dyDescent="0.3">
      <c r="A4240" s="17" t="s">
        <v>19795</v>
      </c>
      <c r="B4240" t="s">
        <v>19794</v>
      </c>
      <c r="C4240" s="17">
        <v>15542535</v>
      </c>
      <c r="D4240" t="s">
        <v>19792</v>
      </c>
      <c r="E4240" t="s">
        <v>19793</v>
      </c>
      <c r="F4240" t="s">
        <v>19796</v>
      </c>
      <c r="G4240" t="s">
        <v>12644</v>
      </c>
      <c r="H4240" t="s">
        <v>1271</v>
      </c>
      <c r="I4240" s="18">
        <v>43050</v>
      </c>
      <c r="J4240" t="s">
        <v>23</v>
      </c>
      <c r="K4240" t="s">
        <v>1271</v>
      </c>
      <c r="L4240" s="18">
        <v>43050</v>
      </c>
      <c r="M4240">
        <v>1218</v>
      </c>
      <c r="N4240">
        <v>1218</v>
      </c>
      <c r="O4240">
        <v>0</v>
      </c>
      <c r="P4240" t="s">
        <v>26</v>
      </c>
      <c r="Q4240" t="s">
        <v>26</v>
      </c>
      <c r="R4240" s="19" t="s">
        <v>31</v>
      </c>
    </row>
    <row r="4241" spans="1:18" x14ac:dyDescent="0.3">
      <c r="A4241" s="17" t="s">
        <v>22993</v>
      </c>
      <c r="B4241" t="s">
        <v>850</v>
      </c>
      <c r="C4241" s="17">
        <v>28216015</v>
      </c>
      <c r="D4241" t="s">
        <v>22991</v>
      </c>
      <c r="E4241" t="s">
        <v>22992</v>
      </c>
      <c r="F4241" t="s">
        <v>22994</v>
      </c>
      <c r="G4241" t="s">
        <v>850</v>
      </c>
      <c r="H4241" t="s">
        <v>838</v>
      </c>
      <c r="I4241" s="18">
        <v>52402</v>
      </c>
      <c r="J4241" t="s">
        <v>23</v>
      </c>
      <c r="K4241" t="s">
        <v>838</v>
      </c>
      <c r="L4241" s="18">
        <v>52806</v>
      </c>
      <c r="M4241">
        <v>1521</v>
      </c>
      <c r="N4241">
        <v>1314</v>
      </c>
      <c r="O4241">
        <v>-207</v>
      </c>
      <c r="P4241" t="s">
        <v>48</v>
      </c>
      <c r="Q4241" t="s">
        <v>25</v>
      </c>
      <c r="R4241" s="19" t="s">
        <v>31</v>
      </c>
    </row>
    <row r="4242" spans="1:18" x14ac:dyDescent="0.3">
      <c r="A4242" s="17" t="s">
        <v>32974</v>
      </c>
      <c r="B4242" t="s">
        <v>11365</v>
      </c>
      <c r="C4242" s="17">
        <v>34901449</v>
      </c>
      <c r="D4242" t="s">
        <v>32972</v>
      </c>
      <c r="E4242" t="s">
        <v>32973</v>
      </c>
      <c r="F4242" t="s">
        <v>32975</v>
      </c>
      <c r="G4242" t="s">
        <v>11365</v>
      </c>
      <c r="H4242" t="s">
        <v>94</v>
      </c>
      <c r="I4242" s="18">
        <v>54538</v>
      </c>
      <c r="J4242" t="s">
        <v>23</v>
      </c>
      <c r="K4242" t="s">
        <v>94</v>
      </c>
      <c r="L4242" s="18">
        <v>54843</v>
      </c>
      <c r="M4242">
        <v>1242</v>
      </c>
      <c r="N4242">
        <v>1143</v>
      </c>
      <c r="O4242">
        <v>-99</v>
      </c>
      <c r="P4242" t="s">
        <v>48</v>
      </c>
      <c r="Q4242" t="s">
        <v>25</v>
      </c>
      <c r="R4242" s="19" t="s">
        <v>31</v>
      </c>
    </row>
    <row r="4243" spans="1:18" x14ac:dyDescent="0.3">
      <c r="A4243" s="17" t="s">
        <v>32976</v>
      </c>
      <c r="B4243" t="s">
        <v>6835</v>
      </c>
      <c r="C4243" s="17">
        <v>34901449</v>
      </c>
      <c r="D4243" t="s">
        <v>32972</v>
      </c>
      <c r="E4243" t="s">
        <v>32973</v>
      </c>
      <c r="F4243" t="s">
        <v>32977</v>
      </c>
      <c r="G4243" t="s">
        <v>32978</v>
      </c>
      <c r="H4243" t="s">
        <v>94</v>
      </c>
      <c r="I4243" s="18">
        <v>54868</v>
      </c>
      <c r="J4243" t="s">
        <v>23</v>
      </c>
      <c r="K4243" t="s">
        <v>94</v>
      </c>
      <c r="L4243" s="18">
        <v>54843</v>
      </c>
      <c r="M4243">
        <v>1242</v>
      </c>
      <c r="N4243">
        <v>1170</v>
      </c>
      <c r="O4243">
        <v>-72</v>
      </c>
      <c r="P4243" t="s">
        <v>48</v>
      </c>
      <c r="Q4243" t="s">
        <v>25</v>
      </c>
      <c r="R4243" s="19" t="s">
        <v>31</v>
      </c>
    </row>
    <row r="4244" spans="1:18" x14ac:dyDescent="0.3">
      <c r="A4244" s="17" t="s">
        <v>32980</v>
      </c>
      <c r="B4244" t="s">
        <v>32979</v>
      </c>
      <c r="C4244" s="17">
        <v>34901449</v>
      </c>
      <c r="D4244" t="s">
        <v>32972</v>
      </c>
      <c r="E4244" t="s">
        <v>32973</v>
      </c>
      <c r="F4244" t="s">
        <v>32981</v>
      </c>
      <c r="G4244" t="s">
        <v>16874</v>
      </c>
      <c r="H4244" t="s">
        <v>94</v>
      </c>
      <c r="I4244" s="18">
        <v>54893</v>
      </c>
      <c r="J4244" t="s">
        <v>23</v>
      </c>
      <c r="K4244" t="s">
        <v>94</v>
      </c>
      <c r="L4244" s="18">
        <v>54843</v>
      </c>
      <c r="M4244">
        <v>1242</v>
      </c>
      <c r="N4244">
        <v>1170</v>
      </c>
      <c r="O4244">
        <v>-72</v>
      </c>
      <c r="P4244" t="s">
        <v>48</v>
      </c>
      <c r="Q4244" t="s">
        <v>25</v>
      </c>
      <c r="R4244" s="19" t="s">
        <v>31</v>
      </c>
    </row>
    <row r="4245" spans="1:18" x14ac:dyDescent="0.3">
      <c r="A4245" s="17" t="s">
        <v>24155</v>
      </c>
      <c r="B4245" t="s">
        <v>24154</v>
      </c>
      <c r="C4245" s="17">
        <v>31001935</v>
      </c>
      <c r="D4245" t="s">
        <v>24152</v>
      </c>
      <c r="E4245" t="s">
        <v>24153</v>
      </c>
      <c r="F4245" t="s">
        <v>23218</v>
      </c>
      <c r="G4245" t="s">
        <v>6640</v>
      </c>
      <c r="H4245" t="s">
        <v>1271</v>
      </c>
      <c r="I4245" s="18">
        <v>44035</v>
      </c>
      <c r="J4245" t="s">
        <v>23</v>
      </c>
      <c r="K4245" t="s">
        <v>1271</v>
      </c>
      <c r="L4245" s="18">
        <v>44077</v>
      </c>
      <c r="M4245">
        <v>1437</v>
      </c>
      <c r="N4245">
        <v>1437</v>
      </c>
      <c r="O4245">
        <v>0</v>
      </c>
      <c r="P4245" t="s">
        <v>26</v>
      </c>
      <c r="Q4245" t="s">
        <v>26</v>
      </c>
      <c r="R4245" s="19" t="s">
        <v>31</v>
      </c>
    </row>
    <row r="4246" spans="1:18" x14ac:dyDescent="0.3">
      <c r="A4246" s="17" t="s">
        <v>24157</v>
      </c>
      <c r="B4246" t="s">
        <v>24156</v>
      </c>
      <c r="C4246" s="17">
        <v>31001935</v>
      </c>
      <c r="D4246" t="s">
        <v>24152</v>
      </c>
      <c r="E4246" t="s">
        <v>24153</v>
      </c>
      <c r="F4246" t="s">
        <v>24158</v>
      </c>
      <c r="G4246" t="s">
        <v>10398</v>
      </c>
      <c r="H4246" t="s">
        <v>1271</v>
      </c>
      <c r="I4246" s="18">
        <v>44094</v>
      </c>
      <c r="J4246" t="s">
        <v>23</v>
      </c>
      <c r="K4246" t="s">
        <v>1271</v>
      </c>
      <c r="L4246" s="18">
        <v>44077</v>
      </c>
      <c r="M4246">
        <v>1437</v>
      </c>
      <c r="N4246">
        <v>1437</v>
      </c>
      <c r="O4246">
        <v>0</v>
      </c>
      <c r="P4246" t="s">
        <v>26</v>
      </c>
      <c r="Q4246" t="s">
        <v>26</v>
      </c>
      <c r="R4246" s="19" t="s">
        <v>31</v>
      </c>
    </row>
    <row r="4247" spans="1:18" x14ac:dyDescent="0.3">
      <c r="A4247" s="17" t="s">
        <v>13938</v>
      </c>
      <c r="B4247" t="s">
        <v>13937</v>
      </c>
      <c r="C4247" s="17">
        <v>14920413</v>
      </c>
      <c r="D4247" t="s">
        <v>13935</v>
      </c>
      <c r="E4247" t="s">
        <v>13936</v>
      </c>
      <c r="F4247" t="s">
        <v>13939</v>
      </c>
      <c r="G4247" t="s">
        <v>13940</v>
      </c>
      <c r="H4247" t="s">
        <v>1929</v>
      </c>
      <c r="I4247" s="18">
        <v>62024</v>
      </c>
      <c r="J4247" t="s">
        <v>23</v>
      </c>
      <c r="K4247" t="s">
        <v>1929</v>
      </c>
      <c r="L4247" s="18">
        <v>61938</v>
      </c>
      <c r="M4247">
        <v>1242</v>
      </c>
      <c r="N4247">
        <v>1644</v>
      </c>
      <c r="O4247">
        <v>402</v>
      </c>
      <c r="P4247" t="s">
        <v>24</v>
      </c>
      <c r="Q4247" t="s">
        <v>25</v>
      </c>
      <c r="R4247" s="19" t="s">
        <v>15</v>
      </c>
    </row>
    <row r="4248" spans="1:18" x14ac:dyDescent="0.3">
      <c r="A4248" s="17" t="s">
        <v>9108</v>
      </c>
      <c r="B4248" t="s">
        <v>9107</v>
      </c>
      <c r="C4248" s="17">
        <v>14901434</v>
      </c>
      <c r="D4248" t="s">
        <v>9088</v>
      </c>
      <c r="E4248" t="s">
        <v>9089</v>
      </c>
      <c r="F4248" t="s">
        <v>9109</v>
      </c>
      <c r="G4248" t="s">
        <v>3058</v>
      </c>
      <c r="H4248" t="s">
        <v>599</v>
      </c>
      <c r="I4248" s="18">
        <v>58102</v>
      </c>
      <c r="J4248" t="s">
        <v>23</v>
      </c>
      <c r="K4248" t="s">
        <v>599</v>
      </c>
      <c r="L4248" s="18">
        <v>58301</v>
      </c>
      <c r="M4248">
        <v>1242</v>
      </c>
      <c r="N4248">
        <v>1161</v>
      </c>
      <c r="O4248">
        <v>-81</v>
      </c>
      <c r="P4248" t="s">
        <v>48</v>
      </c>
      <c r="Q4248" t="s">
        <v>25</v>
      </c>
      <c r="R4248" s="19" t="s">
        <v>31</v>
      </c>
    </row>
    <row r="4249" spans="1:18" x14ac:dyDescent="0.3">
      <c r="A4249" s="17" t="s">
        <v>9095</v>
      </c>
      <c r="B4249" t="s">
        <v>9094</v>
      </c>
      <c r="C4249" s="17">
        <v>14901434</v>
      </c>
      <c r="D4249" t="s">
        <v>9088</v>
      </c>
      <c r="E4249" t="s">
        <v>9089</v>
      </c>
      <c r="F4249" t="s">
        <v>9096</v>
      </c>
      <c r="G4249" t="s">
        <v>9097</v>
      </c>
      <c r="H4249" t="s">
        <v>599</v>
      </c>
      <c r="I4249" s="18">
        <v>58201</v>
      </c>
      <c r="J4249" t="s">
        <v>23</v>
      </c>
      <c r="K4249" t="s">
        <v>599</v>
      </c>
      <c r="L4249" s="18">
        <v>58301</v>
      </c>
      <c r="M4249">
        <v>1242</v>
      </c>
      <c r="N4249">
        <v>1362</v>
      </c>
      <c r="O4249">
        <v>120</v>
      </c>
      <c r="P4249" t="s">
        <v>24</v>
      </c>
      <c r="Q4249" t="s">
        <v>25</v>
      </c>
      <c r="R4249" s="19" t="s">
        <v>15</v>
      </c>
    </row>
    <row r="4250" spans="1:18" x14ac:dyDescent="0.3">
      <c r="A4250" s="17" t="s">
        <v>9099</v>
      </c>
      <c r="B4250" t="s">
        <v>9098</v>
      </c>
      <c r="C4250" s="17">
        <v>14901434</v>
      </c>
      <c r="D4250" t="s">
        <v>9088</v>
      </c>
      <c r="E4250" t="s">
        <v>9089</v>
      </c>
      <c r="F4250" t="s">
        <v>9100</v>
      </c>
      <c r="G4250" t="s">
        <v>9097</v>
      </c>
      <c r="H4250" t="s">
        <v>599</v>
      </c>
      <c r="I4250" s="18">
        <v>58202</v>
      </c>
      <c r="J4250" t="s">
        <v>23</v>
      </c>
      <c r="K4250" t="s">
        <v>599</v>
      </c>
      <c r="L4250" s="18">
        <v>58301</v>
      </c>
      <c r="M4250">
        <v>1242</v>
      </c>
      <c r="N4250">
        <v>1362</v>
      </c>
      <c r="O4250">
        <v>120</v>
      </c>
      <c r="P4250" t="s">
        <v>24</v>
      </c>
      <c r="Q4250" t="s">
        <v>25</v>
      </c>
      <c r="R4250" s="19" t="s">
        <v>15</v>
      </c>
    </row>
    <row r="4251" spans="1:18" x14ac:dyDescent="0.3">
      <c r="A4251" s="17" t="s">
        <v>9102</v>
      </c>
      <c r="B4251" t="s">
        <v>9101</v>
      </c>
      <c r="C4251" s="17">
        <v>14901434</v>
      </c>
      <c r="D4251" t="s">
        <v>9088</v>
      </c>
      <c r="E4251" t="s">
        <v>9089</v>
      </c>
      <c r="F4251" t="s">
        <v>9103</v>
      </c>
      <c r="G4251" t="s">
        <v>603</v>
      </c>
      <c r="H4251" t="s">
        <v>599</v>
      </c>
      <c r="I4251" s="18">
        <v>58501</v>
      </c>
      <c r="J4251" t="s">
        <v>23</v>
      </c>
      <c r="K4251" t="s">
        <v>599</v>
      </c>
      <c r="L4251" s="18">
        <v>58301</v>
      </c>
      <c r="M4251">
        <v>1242</v>
      </c>
      <c r="N4251">
        <v>1278</v>
      </c>
      <c r="O4251">
        <v>36</v>
      </c>
      <c r="P4251" t="s">
        <v>24</v>
      </c>
      <c r="Q4251" t="s">
        <v>25</v>
      </c>
      <c r="R4251" s="19" t="s">
        <v>15</v>
      </c>
    </row>
    <row r="4252" spans="1:18" x14ac:dyDescent="0.3">
      <c r="A4252" s="17" t="s">
        <v>9111</v>
      </c>
      <c r="B4252" t="s">
        <v>9110</v>
      </c>
      <c r="C4252" s="17">
        <v>14901434</v>
      </c>
      <c r="D4252" t="s">
        <v>9088</v>
      </c>
      <c r="E4252" t="s">
        <v>9089</v>
      </c>
      <c r="F4252" t="s">
        <v>9112</v>
      </c>
      <c r="G4252" t="s">
        <v>3063</v>
      </c>
      <c r="H4252" t="s">
        <v>599</v>
      </c>
      <c r="I4252" s="18">
        <v>58701</v>
      </c>
      <c r="J4252" t="s">
        <v>23</v>
      </c>
      <c r="K4252" t="s">
        <v>599</v>
      </c>
      <c r="L4252" s="18">
        <v>58301</v>
      </c>
      <c r="M4252">
        <v>1242</v>
      </c>
      <c r="N4252">
        <v>1197</v>
      </c>
      <c r="O4252">
        <v>-45</v>
      </c>
      <c r="P4252" t="s">
        <v>48</v>
      </c>
      <c r="Q4252" t="s">
        <v>25</v>
      </c>
      <c r="R4252" s="19" t="s">
        <v>31</v>
      </c>
    </row>
    <row r="4253" spans="1:18" x14ac:dyDescent="0.3">
      <c r="A4253" s="17" t="s">
        <v>15428</v>
      </c>
      <c r="B4253" t="s">
        <v>15427</v>
      </c>
      <c r="C4253" s="17">
        <v>14928423</v>
      </c>
      <c r="D4253" t="s">
        <v>15425</v>
      </c>
      <c r="E4253" t="s">
        <v>15426</v>
      </c>
      <c r="F4253" t="s">
        <v>15429</v>
      </c>
      <c r="G4253" t="s">
        <v>15430</v>
      </c>
      <c r="H4253" t="s">
        <v>771</v>
      </c>
      <c r="I4253" s="18">
        <v>55802</v>
      </c>
      <c r="J4253" t="s">
        <v>23</v>
      </c>
      <c r="K4253" t="s">
        <v>771</v>
      </c>
      <c r="L4253" s="18">
        <v>55811</v>
      </c>
      <c r="M4253">
        <v>1488</v>
      </c>
      <c r="N4253">
        <v>1488</v>
      </c>
      <c r="O4253">
        <v>0</v>
      </c>
      <c r="P4253" t="s">
        <v>26</v>
      </c>
      <c r="Q4253" t="s">
        <v>26</v>
      </c>
      <c r="R4253" s="19" t="s">
        <v>31</v>
      </c>
    </row>
    <row r="4254" spans="1:18" x14ac:dyDescent="0.3">
      <c r="A4254" s="17" t="s">
        <v>15432</v>
      </c>
      <c r="B4254" t="s">
        <v>15431</v>
      </c>
      <c r="C4254" s="17">
        <v>14928423</v>
      </c>
      <c r="D4254" t="s">
        <v>15425</v>
      </c>
      <c r="E4254" t="s">
        <v>15426</v>
      </c>
      <c r="F4254" t="s">
        <v>15433</v>
      </c>
      <c r="G4254" t="s">
        <v>15430</v>
      </c>
      <c r="H4254" t="s">
        <v>771</v>
      </c>
      <c r="I4254" s="18">
        <v>55808</v>
      </c>
      <c r="J4254" t="s">
        <v>23</v>
      </c>
      <c r="K4254" t="s">
        <v>771</v>
      </c>
      <c r="L4254" s="18">
        <v>55811</v>
      </c>
      <c r="M4254">
        <v>1488</v>
      </c>
      <c r="N4254">
        <v>1488</v>
      </c>
      <c r="O4254">
        <v>0</v>
      </c>
      <c r="P4254" t="s">
        <v>26</v>
      </c>
      <c r="Q4254" t="s">
        <v>26</v>
      </c>
      <c r="R4254" s="19" t="s">
        <v>31</v>
      </c>
    </row>
    <row r="4255" spans="1:18" x14ac:dyDescent="0.3">
      <c r="A4255" s="17" t="s">
        <v>15435</v>
      </c>
      <c r="B4255" t="s">
        <v>15434</v>
      </c>
      <c r="C4255" s="17">
        <v>14928423</v>
      </c>
      <c r="D4255" t="s">
        <v>15425</v>
      </c>
      <c r="E4255" t="s">
        <v>15426</v>
      </c>
      <c r="F4255" t="s">
        <v>15436</v>
      </c>
      <c r="G4255" t="s">
        <v>15430</v>
      </c>
      <c r="H4255" t="s">
        <v>771</v>
      </c>
      <c r="I4255" s="18">
        <v>55811</v>
      </c>
      <c r="J4255" t="s">
        <v>23</v>
      </c>
      <c r="K4255" t="s">
        <v>771</v>
      </c>
      <c r="L4255" s="18">
        <v>55811</v>
      </c>
      <c r="M4255">
        <v>1488</v>
      </c>
      <c r="N4255">
        <v>1488</v>
      </c>
      <c r="O4255">
        <v>0</v>
      </c>
      <c r="P4255" t="s">
        <v>26</v>
      </c>
      <c r="Q4255" t="s">
        <v>26</v>
      </c>
      <c r="R4255" s="19" t="s">
        <v>31</v>
      </c>
    </row>
    <row r="4256" spans="1:18" x14ac:dyDescent="0.3">
      <c r="A4256" s="17" t="s">
        <v>21548</v>
      </c>
      <c r="B4256" t="s">
        <v>21547</v>
      </c>
      <c r="C4256" s="17">
        <v>25002023</v>
      </c>
      <c r="D4256" t="s">
        <v>21545</v>
      </c>
      <c r="E4256" t="s">
        <v>21546</v>
      </c>
      <c r="F4256" t="s">
        <v>21549</v>
      </c>
      <c r="G4256" t="s">
        <v>21550</v>
      </c>
      <c r="H4256" t="s">
        <v>771</v>
      </c>
      <c r="I4256" s="18">
        <v>55075</v>
      </c>
      <c r="J4256" t="s">
        <v>23</v>
      </c>
      <c r="K4256" t="s">
        <v>771</v>
      </c>
      <c r="L4256" s="18">
        <v>55811</v>
      </c>
      <c r="M4256">
        <v>1488</v>
      </c>
      <c r="N4256">
        <v>1701</v>
      </c>
      <c r="O4256">
        <v>213</v>
      </c>
      <c r="P4256" t="s">
        <v>24</v>
      </c>
      <c r="Q4256" t="s">
        <v>25</v>
      </c>
      <c r="R4256" s="19" t="s">
        <v>15</v>
      </c>
    </row>
    <row r="4257" spans="1:18" x14ac:dyDescent="0.3">
      <c r="A4257" s="17" t="s">
        <v>17439</v>
      </c>
      <c r="B4257" t="s">
        <v>17438</v>
      </c>
      <c r="C4257" s="17">
        <v>14957435</v>
      </c>
      <c r="D4257" t="s">
        <v>17436</v>
      </c>
      <c r="E4257" t="s">
        <v>17437</v>
      </c>
      <c r="F4257" t="s">
        <v>17440</v>
      </c>
      <c r="G4257" t="s">
        <v>5347</v>
      </c>
      <c r="H4257" t="s">
        <v>1271</v>
      </c>
      <c r="I4257" s="18">
        <v>44057</v>
      </c>
      <c r="J4257" t="s">
        <v>23</v>
      </c>
      <c r="K4257" t="s">
        <v>1271</v>
      </c>
      <c r="L4257" s="18">
        <v>44094</v>
      </c>
      <c r="M4257">
        <v>1437</v>
      </c>
      <c r="N4257">
        <v>1437</v>
      </c>
      <c r="O4257">
        <v>0</v>
      </c>
      <c r="P4257" t="s">
        <v>26</v>
      </c>
      <c r="Q4257" t="s">
        <v>26</v>
      </c>
      <c r="R4257" s="19" t="s">
        <v>31</v>
      </c>
    </row>
    <row r="4258" spans="1:18" x14ac:dyDescent="0.3">
      <c r="A4258" s="17" t="s">
        <v>17442</v>
      </c>
      <c r="B4258" t="s">
        <v>17441</v>
      </c>
      <c r="C4258" s="17">
        <v>14957435</v>
      </c>
      <c r="D4258" t="s">
        <v>17436</v>
      </c>
      <c r="E4258" t="s">
        <v>17437</v>
      </c>
      <c r="F4258" t="s">
        <v>17443</v>
      </c>
      <c r="G4258" t="s">
        <v>10398</v>
      </c>
      <c r="H4258" t="s">
        <v>1271</v>
      </c>
      <c r="I4258" s="18">
        <v>44094</v>
      </c>
      <c r="J4258" t="s">
        <v>23</v>
      </c>
      <c r="K4258" t="s">
        <v>1271</v>
      </c>
      <c r="L4258" s="18">
        <v>44094</v>
      </c>
      <c r="M4258">
        <v>1437</v>
      </c>
      <c r="N4258">
        <v>1437</v>
      </c>
      <c r="O4258">
        <v>0</v>
      </c>
      <c r="P4258" t="s">
        <v>26</v>
      </c>
      <c r="Q4258" t="s">
        <v>26</v>
      </c>
      <c r="R4258" s="19" t="s">
        <v>31</v>
      </c>
    </row>
    <row r="4259" spans="1:18" x14ac:dyDescent="0.3">
      <c r="A4259" s="17" t="s">
        <v>23464</v>
      </c>
      <c r="B4259" t="s">
        <v>23463</v>
      </c>
      <c r="C4259" s="17">
        <v>31000749</v>
      </c>
      <c r="D4259" t="s">
        <v>23457</v>
      </c>
      <c r="E4259" t="s">
        <v>23458</v>
      </c>
      <c r="F4259" t="s">
        <v>23465</v>
      </c>
      <c r="G4259" t="s">
        <v>93</v>
      </c>
      <c r="H4259" t="s">
        <v>94</v>
      </c>
      <c r="I4259" s="18">
        <v>53214</v>
      </c>
      <c r="J4259" t="s">
        <v>23</v>
      </c>
      <c r="K4259" t="s">
        <v>94</v>
      </c>
      <c r="L4259" s="18">
        <v>53073</v>
      </c>
      <c r="M4259">
        <v>1218</v>
      </c>
      <c r="N4259">
        <v>1683</v>
      </c>
      <c r="O4259">
        <v>465</v>
      </c>
      <c r="P4259" t="s">
        <v>24</v>
      </c>
      <c r="Q4259" t="s">
        <v>25</v>
      </c>
      <c r="R4259" s="19" t="s">
        <v>15</v>
      </c>
    </row>
    <row r="4260" spans="1:18" x14ac:dyDescent="0.3">
      <c r="A4260" s="17" t="s">
        <v>23467</v>
      </c>
      <c r="B4260" t="s">
        <v>23466</v>
      </c>
      <c r="C4260" s="17">
        <v>31000749</v>
      </c>
      <c r="D4260" t="s">
        <v>23457</v>
      </c>
      <c r="E4260" t="s">
        <v>23458</v>
      </c>
      <c r="F4260" t="s">
        <v>23468</v>
      </c>
      <c r="G4260" t="s">
        <v>5347</v>
      </c>
      <c r="H4260" t="s">
        <v>94</v>
      </c>
      <c r="I4260" s="18">
        <v>53704</v>
      </c>
      <c r="J4260" t="s">
        <v>23</v>
      </c>
      <c r="K4260" t="s">
        <v>94</v>
      </c>
      <c r="L4260" s="18">
        <v>53073</v>
      </c>
      <c r="M4260">
        <v>1218</v>
      </c>
      <c r="N4260">
        <v>1524</v>
      </c>
      <c r="O4260">
        <v>306</v>
      </c>
      <c r="P4260" t="s">
        <v>24</v>
      </c>
      <c r="Q4260" t="s">
        <v>25</v>
      </c>
      <c r="R4260" s="19" t="s">
        <v>15</v>
      </c>
    </row>
    <row r="4261" spans="1:18" x14ac:dyDescent="0.3">
      <c r="A4261" s="17" t="s">
        <v>23470</v>
      </c>
      <c r="B4261" t="s">
        <v>23469</v>
      </c>
      <c r="C4261" s="17">
        <v>31000749</v>
      </c>
      <c r="D4261" t="s">
        <v>23457</v>
      </c>
      <c r="E4261" t="s">
        <v>23458</v>
      </c>
      <c r="F4261" t="s">
        <v>23471</v>
      </c>
      <c r="G4261" t="s">
        <v>100</v>
      </c>
      <c r="H4261" t="s">
        <v>94</v>
      </c>
      <c r="I4261" s="18">
        <v>54311</v>
      </c>
      <c r="J4261" t="s">
        <v>23</v>
      </c>
      <c r="K4261" t="s">
        <v>94</v>
      </c>
      <c r="L4261" s="18">
        <v>53073</v>
      </c>
      <c r="M4261">
        <v>1218</v>
      </c>
      <c r="N4261">
        <v>1314</v>
      </c>
      <c r="O4261">
        <v>96</v>
      </c>
      <c r="P4261" t="s">
        <v>24</v>
      </c>
      <c r="Q4261" t="s">
        <v>25</v>
      </c>
      <c r="R4261" s="19" t="s">
        <v>15</v>
      </c>
    </row>
    <row r="4262" spans="1:18" x14ac:dyDescent="0.3">
      <c r="A4262" s="17" t="s">
        <v>23479</v>
      </c>
      <c r="B4262" t="s">
        <v>23478</v>
      </c>
      <c r="C4262" s="17">
        <v>31000749</v>
      </c>
      <c r="D4262" t="s">
        <v>23457</v>
      </c>
      <c r="E4262" t="s">
        <v>23458</v>
      </c>
      <c r="F4262" t="s">
        <v>23480</v>
      </c>
      <c r="G4262" t="s">
        <v>11337</v>
      </c>
      <c r="H4262" t="s">
        <v>94</v>
      </c>
      <c r="I4262" s="18">
        <v>54494</v>
      </c>
      <c r="J4262" t="s">
        <v>23</v>
      </c>
      <c r="K4262" t="s">
        <v>94</v>
      </c>
      <c r="L4262" s="18">
        <v>53073</v>
      </c>
      <c r="M4262">
        <v>1218</v>
      </c>
      <c r="N4262">
        <v>885</v>
      </c>
      <c r="O4262">
        <v>-333</v>
      </c>
      <c r="P4262" t="s">
        <v>48</v>
      </c>
      <c r="Q4262" t="s">
        <v>25</v>
      </c>
      <c r="R4262" s="19" t="s">
        <v>31</v>
      </c>
    </row>
    <row r="4263" spans="1:18" x14ac:dyDescent="0.3">
      <c r="A4263" s="17" t="s">
        <v>23473</v>
      </c>
      <c r="B4263" t="s">
        <v>23472</v>
      </c>
      <c r="C4263" s="17">
        <v>31000749</v>
      </c>
      <c r="D4263" t="s">
        <v>23457</v>
      </c>
      <c r="E4263" t="s">
        <v>23458</v>
      </c>
      <c r="F4263" t="s">
        <v>11990</v>
      </c>
      <c r="G4263" t="s">
        <v>11991</v>
      </c>
      <c r="H4263" t="s">
        <v>94</v>
      </c>
      <c r="I4263" s="18">
        <v>54729</v>
      </c>
      <c r="J4263" t="s">
        <v>23</v>
      </c>
      <c r="K4263" t="s">
        <v>94</v>
      </c>
      <c r="L4263" s="18">
        <v>53073</v>
      </c>
      <c r="M4263">
        <v>1218</v>
      </c>
      <c r="N4263">
        <v>1290</v>
      </c>
      <c r="O4263">
        <v>72</v>
      </c>
      <c r="P4263" t="s">
        <v>24</v>
      </c>
      <c r="Q4263" t="s">
        <v>25</v>
      </c>
      <c r="R4263" s="19" t="s">
        <v>15</v>
      </c>
    </row>
    <row r="4264" spans="1:18" x14ac:dyDescent="0.3">
      <c r="A4264" s="17" t="s">
        <v>23475</v>
      </c>
      <c r="B4264" t="s">
        <v>23474</v>
      </c>
      <c r="C4264" s="17">
        <v>31000749</v>
      </c>
      <c r="D4264" t="s">
        <v>23457</v>
      </c>
      <c r="E4264" t="s">
        <v>23458</v>
      </c>
      <c r="F4264" t="s">
        <v>23476</v>
      </c>
      <c r="G4264" t="s">
        <v>23477</v>
      </c>
      <c r="H4264" t="s">
        <v>94</v>
      </c>
      <c r="I4264" s="18">
        <v>54956</v>
      </c>
      <c r="J4264" t="s">
        <v>23</v>
      </c>
      <c r="K4264" t="s">
        <v>94</v>
      </c>
      <c r="L4264" s="18">
        <v>53073</v>
      </c>
      <c r="M4264">
        <v>1218</v>
      </c>
      <c r="N4264">
        <v>1290</v>
      </c>
      <c r="O4264">
        <v>72</v>
      </c>
      <c r="P4264" t="s">
        <v>24</v>
      </c>
      <c r="Q4264" t="s">
        <v>25</v>
      </c>
      <c r="R4264" s="19" t="s">
        <v>15</v>
      </c>
    </row>
    <row r="4265" spans="1:18" x14ac:dyDescent="0.3">
      <c r="A4265" s="17" t="s">
        <v>13521</v>
      </c>
      <c r="B4265" t="s">
        <v>13520</v>
      </c>
      <c r="C4265" s="17">
        <v>14918149</v>
      </c>
      <c r="D4265" t="s">
        <v>13492</v>
      </c>
      <c r="E4265" t="s">
        <v>13493</v>
      </c>
      <c r="F4265" t="s">
        <v>13522</v>
      </c>
      <c r="G4265" t="s">
        <v>706</v>
      </c>
      <c r="H4265" t="s">
        <v>94</v>
      </c>
      <c r="I4265" s="18">
        <v>53081</v>
      </c>
      <c r="J4265" t="s">
        <v>23</v>
      </c>
      <c r="K4265" t="s">
        <v>94</v>
      </c>
      <c r="L4265" s="18">
        <v>53015</v>
      </c>
      <c r="M4265">
        <v>1170</v>
      </c>
      <c r="N4265">
        <v>1218</v>
      </c>
      <c r="O4265">
        <v>48</v>
      </c>
      <c r="P4265" t="s">
        <v>24</v>
      </c>
      <c r="Q4265" t="s">
        <v>25</v>
      </c>
      <c r="R4265" s="19" t="s">
        <v>15</v>
      </c>
    </row>
    <row r="4266" spans="1:18" x14ac:dyDescent="0.3">
      <c r="A4266" s="17" t="s">
        <v>13534</v>
      </c>
      <c r="B4266" t="s">
        <v>13533</v>
      </c>
      <c r="C4266" s="17">
        <v>14918149</v>
      </c>
      <c r="D4266" t="s">
        <v>13492</v>
      </c>
      <c r="E4266" t="s">
        <v>13493</v>
      </c>
      <c r="F4266" t="s">
        <v>13535</v>
      </c>
      <c r="G4266" t="s">
        <v>698</v>
      </c>
      <c r="H4266" t="s">
        <v>94</v>
      </c>
      <c r="I4266" s="18">
        <v>54220</v>
      </c>
      <c r="J4266" t="s">
        <v>23</v>
      </c>
      <c r="K4266" t="s">
        <v>94</v>
      </c>
      <c r="L4266" s="18">
        <v>53015</v>
      </c>
      <c r="M4266">
        <v>1170</v>
      </c>
      <c r="N4266">
        <v>1170</v>
      </c>
      <c r="O4266">
        <v>0</v>
      </c>
      <c r="P4266" t="s">
        <v>26</v>
      </c>
      <c r="Q4266" t="s">
        <v>26</v>
      </c>
      <c r="R4266" s="19" t="s">
        <v>31</v>
      </c>
    </row>
    <row r="4267" spans="1:18" x14ac:dyDescent="0.3">
      <c r="A4267" s="17" t="s">
        <v>32546</v>
      </c>
      <c r="B4267" t="s">
        <v>32545</v>
      </c>
      <c r="C4267" s="17">
        <v>32029613</v>
      </c>
      <c r="D4267" t="s">
        <v>32544</v>
      </c>
      <c r="E4267" t="s">
        <v>32545</v>
      </c>
      <c r="F4267" t="s">
        <v>32547</v>
      </c>
      <c r="G4267" t="s">
        <v>32548</v>
      </c>
      <c r="H4267" t="s">
        <v>1929</v>
      </c>
      <c r="I4267" s="18">
        <v>62025</v>
      </c>
      <c r="J4267" t="s">
        <v>23</v>
      </c>
      <c r="K4267" t="s">
        <v>1929</v>
      </c>
      <c r="L4267" s="18">
        <v>61832</v>
      </c>
      <c r="M4267">
        <v>1218</v>
      </c>
      <c r="N4267">
        <v>1644</v>
      </c>
      <c r="O4267">
        <v>426</v>
      </c>
      <c r="P4267" t="s">
        <v>24</v>
      </c>
      <c r="Q4267" t="s">
        <v>25</v>
      </c>
      <c r="R4267" s="19" t="s">
        <v>15</v>
      </c>
    </row>
    <row r="4268" spans="1:18" x14ac:dyDescent="0.3">
      <c r="A4268" s="17" t="s">
        <v>13355</v>
      </c>
      <c r="B4268" t="s">
        <v>13354</v>
      </c>
      <c r="C4268" s="17">
        <v>14917422</v>
      </c>
      <c r="D4268" t="s">
        <v>13346</v>
      </c>
      <c r="E4268" t="s">
        <v>13347</v>
      </c>
      <c r="F4268" t="s">
        <v>13356</v>
      </c>
      <c r="G4268" t="s">
        <v>3262</v>
      </c>
      <c r="H4268" t="s">
        <v>657</v>
      </c>
      <c r="I4268" s="18">
        <v>48910</v>
      </c>
      <c r="J4268" t="s">
        <v>23</v>
      </c>
      <c r="K4268" t="s">
        <v>657</v>
      </c>
      <c r="L4268" s="18">
        <v>48910</v>
      </c>
      <c r="M4268">
        <v>1338</v>
      </c>
      <c r="N4268">
        <v>1338</v>
      </c>
      <c r="O4268">
        <v>0</v>
      </c>
      <c r="P4268" t="s">
        <v>26</v>
      </c>
      <c r="Q4268" t="s">
        <v>26</v>
      </c>
      <c r="R4268" s="19" t="s">
        <v>31</v>
      </c>
    </row>
    <row r="4269" spans="1:18" x14ac:dyDescent="0.3">
      <c r="A4269" s="17" t="s">
        <v>13358</v>
      </c>
      <c r="B4269" t="s">
        <v>13357</v>
      </c>
      <c r="C4269" s="17">
        <v>14917422</v>
      </c>
      <c r="D4269" t="s">
        <v>13346</v>
      </c>
      <c r="E4269" t="s">
        <v>13347</v>
      </c>
      <c r="F4269" t="s">
        <v>13359</v>
      </c>
      <c r="G4269" t="s">
        <v>3262</v>
      </c>
      <c r="H4269" t="s">
        <v>657</v>
      </c>
      <c r="I4269" s="18">
        <v>48917</v>
      </c>
      <c r="J4269" t="s">
        <v>23</v>
      </c>
      <c r="K4269" t="s">
        <v>657</v>
      </c>
      <c r="L4269" s="18">
        <v>48910</v>
      </c>
      <c r="M4269">
        <v>1338</v>
      </c>
      <c r="N4269">
        <v>1338</v>
      </c>
      <c r="O4269">
        <v>0</v>
      </c>
      <c r="P4269" t="s">
        <v>26</v>
      </c>
      <c r="Q4269" t="s">
        <v>26</v>
      </c>
      <c r="R4269" s="19" t="s">
        <v>31</v>
      </c>
    </row>
    <row r="4270" spans="1:18" x14ac:dyDescent="0.3">
      <c r="A4270" s="17" t="s">
        <v>22378</v>
      </c>
      <c r="B4270" t="s">
        <v>22377</v>
      </c>
      <c r="C4270" s="17">
        <v>25203722</v>
      </c>
      <c r="D4270" t="s">
        <v>22375</v>
      </c>
      <c r="E4270" t="s">
        <v>22376</v>
      </c>
      <c r="F4270" t="s">
        <v>22379</v>
      </c>
      <c r="G4270" t="s">
        <v>6370</v>
      </c>
      <c r="H4270" t="s">
        <v>657</v>
      </c>
      <c r="I4270" s="18">
        <v>48607</v>
      </c>
      <c r="J4270" t="s">
        <v>23</v>
      </c>
      <c r="K4270" t="s">
        <v>657</v>
      </c>
      <c r="L4270" s="18">
        <v>48150</v>
      </c>
      <c r="M4270">
        <v>1746</v>
      </c>
      <c r="N4270">
        <v>1029</v>
      </c>
      <c r="O4270">
        <v>-717</v>
      </c>
      <c r="P4270" t="s">
        <v>48</v>
      </c>
      <c r="Q4270" t="s">
        <v>25</v>
      </c>
      <c r="R4270" s="19" t="s">
        <v>31</v>
      </c>
    </row>
    <row r="4271" spans="1:18" x14ac:dyDescent="0.3">
      <c r="A4271" s="17" t="s">
        <v>33278</v>
      </c>
      <c r="B4271" t="s">
        <v>33277</v>
      </c>
      <c r="C4271" s="17">
        <v>35160522</v>
      </c>
      <c r="D4271" t="s">
        <v>33275</v>
      </c>
      <c r="E4271" t="s">
        <v>33276</v>
      </c>
      <c r="F4271" t="s">
        <v>33279</v>
      </c>
      <c r="G4271" t="s">
        <v>8875</v>
      </c>
      <c r="H4271" t="s">
        <v>657</v>
      </c>
      <c r="I4271" s="18">
        <v>48180</v>
      </c>
      <c r="J4271" t="s">
        <v>23</v>
      </c>
      <c r="K4271" t="s">
        <v>657</v>
      </c>
      <c r="L4271" s="18">
        <v>48033</v>
      </c>
      <c r="M4271">
        <v>1746</v>
      </c>
      <c r="N4271">
        <v>1746</v>
      </c>
      <c r="O4271">
        <v>0</v>
      </c>
      <c r="P4271" t="s">
        <v>26</v>
      </c>
      <c r="Q4271" t="s">
        <v>26</v>
      </c>
      <c r="R4271" s="19" t="s">
        <v>31</v>
      </c>
    </row>
    <row r="4272" spans="1:18" x14ac:dyDescent="0.3">
      <c r="A4272" s="17" t="s">
        <v>30974</v>
      </c>
      <c r="B4272" t="s">
        <v>30973</v>
      </c>
      <c r="C4272" s="17">
        <v>31930113</v>
      </c>
      <c r="D4272" t="s">
        <v>30972</v>
      </c>
      <c r="E4272" t="s">
        <v>30973</v>
      </c>
      <c r="F4272" t="s">
        <v>30975</v>
      </c>
      <c r="G4272" t="s">
        <v>30976</v>
      </c>
      <c r="H4272" t="s">
        <v>1929</v>
      </c>
      <c r="I4272" s="18">
        <v>62454</v>
      </c>
      <c r="J4272" t="s">
        <v>23</v>
      </c>
      <c r="K4272" t="s">
        <v>1929</v>
      </c>
      <c r="L4272" s="18">
        <v>62656</v>
      </c>
      <c r="M4272">
        <v>1194</v>
      </c>
      <c r="N4272">
        <v>1143</v>
      </c>
      <c r="O4272">
        <v>-51</v>
      </c>
      <c r="P4272" t="s">
        <v>48</v>
      </c>
      <c r="Q4272" t="s">
        <v>25</v>
      </c>
      <c r="R4272" s="19" t="s">
        <v>31</v>
      </c>
    </row>
    <row r="4273" spans="1:18" x14ac:dyDescent="0.3">
      <c r="A4273" s="17" t="s">
        <v>32903</v>
      </c>
      <c r="B4273" t="s">
        <v>23263</v>
      </c>
      <c r="C4273" s="17">
        <v>34001113</v>
      </c>
      <c r="D4273" t="s">
        <v>32902</v>
      </c>
      <c r="E4273" t="s">
        <v>23263</v>
      </c>
      <c r="F4273" t="s">
        <v>32904</v>
      </c>
      <c r="G4273" t="s">
        <v>30976</v>
      </c>
      <c r="H4273" t="s">
        <v>1929</v>
      </c>
      <c r="I4273" s="18">
        <v>62454</v>
      </c>
      <c r="J4273" t="s">
        <v>23</v>
      </c>
      <c r="K4273" t="s">
        <v>1929</v>
      </c>
      <c r="L4273" s="18">
        <v>62656</v>
      </c>
      <c r="M4273">
        <v>1194</v>
      </c>
      <c r="N4273">
        <v>1143</v>
      </c>
      <c r="O4273">
        <v>-51</v>
      </c>
      <c r="P4273" t="s">
        <v>48</v>
      </c>
      <c r="Q4273" t="s">
        <v>25</v>
      </c>
      <c r="R4273" s="19" t="s">
        <v>31</v>
      </c>
    </row>
    <row r="4274" spans="1:18" x14ac:dyDescent="0.3">
      <c r="A4274" s="17" t="s">
        <v>4711</v>
      </c>
      <c r="B4274" t="s">
        <v>4710</v>
      </c>
      <c r="C4274" s="17">
        <v>11901125</v>
      </c>
      <c r="D4274" t="s">
        <v>4708</v>
      </c>
      <c r="E4274" t="s">
        <v>4709</v>
      </c>
      <c r="F4274" t="s">
        <v>4712</v>
      </c>
      <c r="G4274" t="s">
        <v>4713</v>
      </c>
      <c r="H4274" t="s">
        <v>805</v>
      </c>
      <c r="I4274" s="18">
        <v>65473</v>
      </c>
      <c r="J4274" t="s">
        <v>23</v>
      </c>
      <c r="K4274" t="s">
        <v>805</v>
      </c>
      <c r="L4274" s="18">
        <v>65101</v>
      </c>
      <c r="M4274">
        <v>1149</v>
      </c>
      <c r="N4274">
        <v>906</v>
      </c>
      <c r="O4274">
        <v>-243</v>
      </c>
      <c r="P4274" t="s">
        <v>48</v>
      </c>
      <c r="Q4274" t="s">
        <v>25</v>
      </c>
      <c r="R4274" s="19" t="s">
        <v>31</v>
      </c>
    </row>
    <row r="4275" spans="1:18" x14ac:dyDescent="0.3">
      <c r="A4275" s="17" t="s">
        <v>26144</v>
      </c>
      <c r="B4275" t="s">
        <v>26143</v>
      </c>
      <c r="C4275" s="17">
        <v>31045313</v>
      </c>
      <c r="D4275" t="s">
        <v>26142</v>
      </c>
      <c r="E4275" t="s">
        <v>26143</v>
      </c>
      <c r="F4275" t="s">
        <v>26145</v>
      </c>
      <c r="G4275" t="s">
        <v>26146</v>
      </c>
      <c r="H4275" t="s">
        <v>1929</v>
      </c>
      <c r="I4275" s="18">
        <v>60141</v>
      </c>
      <c r="J4275" t="s">
        <v>23</v>
      </c>
      <c r="K4275" t="s">
        <v>1929</v>
      </c>
      <c r="L4275" s="18">
        <v>62226</v>
      </c>
      <c r="M4275">
        <v>1119</v>
      </c>
      <c r="N4275">
        <v>2058</v>
      </c>
      <c r="O4275">
        <v>939</v>
      </c>
      <c r="P4275" t="s">
        <v>24</v>
      </c>
      <c r="Q4275" t="s">
        <v>25</v>
      </c>
      <c r="R4275" s="19" t="s">
        <v>15</v>
      </c>
    </row>
    <row r="4276" spans="1:18" x14ac:dyDescent="0.3">
      <c r="A4276" s="17" t="s">
        <v>22130</v>
      </c>
      <c r="B4276" t="s">
        <v>22129</v>
      </c>
      <c r="C4276" s="17">
        <v>25080113</v>
      </c>
      <c r="D4276" t="s">
        <v>22127</v>
      </c>
      <c r="E4276" t="s">
        <v>22128</v>
      </c>
      <c r="F4276" t="s">
        <v>22131</v>
      </c>
      <c r="G4276" t="s">
        <v>22132</v>
      </c>
      <c r="H4276" t="s">
        <v>1929</v>
      </c>
      <c r="I4276" s="18">
        <v>60160</v>
      </c>
      <c r="J4276" t="s">
        <v>23</v>
      </c>
      <c r="K4276" t="s">
        <v>1929</v>
      </c>
      <c r="L4276" s="18">
        <v>62521</v>
      </c>
      <c r="M4276">
        <v>984</v>
      </c>
      <c r="N4276">
        <v>2058</v>
      </c>
      <c r="O4276">
        <v>1074</v>
      </c>
      <c r="P4276" t="s">
        <v>24</v>
      </c>
      <c r="Q4276" t="s">
        <v>25</v>
      </c>
      <c r="R4276" s="19" t="s">
        <v>15</v>
      </c>
    </row>
    <row r="4277" spans="1:18" x14ac:dyDescent="0.3">
      <c r="A4277" s="17" t="s">
        <v>2513</v>
      </c>
      <c r="B4277" t="s">
        <v>2512</v>
      </c>
      <c r="C4277" s="17">
        <v>11519535</v>
      </c>
      <c r="D4277" t="s">
        <v>2510</v>
      </c>
      <c r="E4277" t="s">
        <v>2511</v>
      </c>
      <c r="F4277" t="s">
        <v>2514</v>
      </c>
      <c r="G4277" t="s">
        <v>2515</v>
      </c>
      <c r="H4277" t="s">
        <v>1271</v>
      </c>
      <c r="I4277" s="18">
        <v>44039</v>
      </c>
      <c r="J4277" t="s">
        <v>23</v>
      </c>
      <c r="K4277" t="s">
        <v>1271</v>
      </c>
      <c r="L4277" s="18">
        <v>44035</v>
      </c>
      <c r="M4277">
        <v>1437</v>
      </c>
      <c r="N4277">
        <v>1437</v>
      </c>
      <c r="O4277">
        <v>0</v>
      </c>
      <c r="P4277" t="s">
        <v>26</v>
      </c>
      <c r="Q4277" t="s">
        <v>26</v>
      </c>
      <c r="R4277" s="19" t="s">
        <v>31</v>
      </c>
    </row>
    <row r="4278" spans="1:18" x14ac:dyDescent="0.3">
      <c r="A4278" s="17" t="s">
        <v>17840</v>
      </c>
      <c r="B4278" t="s">
        <v>2512</v>
      </c>
      <c r="C4278" s="17">
        <v>14975435</v>
      </c>
      <c r="D4278" t="s">
        <v>17839</v>
      </c>
      <c r="E4278" t="s">
        <v>2511</v>
      </c>
      <c r="F4278" t="s">
        <v>2514</v>
      </c>
      <c r="G4278" t="s">
        <v>2515</v>
      </c>
      <c r="H4278" t="s">
        <v>1271</v>
      </c>
      <c r="I4278" s="18">
        <v>44039</v>
      </c>
      <c r="J4278" t="s">
        <v>23</v>
      </c>
      <c r="K4278" t="s">
        <v>1271</v>
      </c>
      <c r="L4278" s="18">
        <v>44035</v>
      </c>
      <c r="M4278">
        <v>1437</v>
      </c>
      <c r="N4278">
        <v>1437</v>
      </c>
      <c r="O4278">
        <v>0</v>
      </c>
      <c r="P4278" t="s">
        <v>26</v>
      </c>
      <c r="Q4278" t="s">
        <v>26</v>
      </c>
      <c r="R4278" s="19" t="s">
        <v>31</v>
      </c>
    </row>
    <row r="4279" spans="1:18" x14ac:dyDescent="0.3">
      <c r="A4279" s="17" t="s">
        <v>2517</v>
      </c>
      <c r="B4279" t="s">
        <v>2516</v>
      </c>
      <c r="C4279" s="17">
        <v>11519535</v>
      </c>
      <c r="D4279" t="s">
        <v>2510</v>
      </c>
      <c r="E4279" t="s">
        <v>2511</v>
      </c>
      <c r="F4279" t="s">
        <v>2518</v>
      </c>
      <c r="G4279" t="s">
        <v>2519</v>
      </c>
      <c r="H4279" t="s">
        <v>1271</v>
      </c>
      <c r="I4279" s="18">
        <v>44052</v>
      </c>
      <c r="J4279" t="s">
        <v>23</v>
      </c>
      <c r="K4279" t="s">
        <v>1271</v>
      </c>
      <c r="L4279" s="18">
        <v>44035</v>
      </c>
      <c r="M4279">
        <v>1437</v>
      </c>
      <c r="N4279">
        <v>1437</v>
      </c>
      <c r="O4279">
        <v>0</v>
      </c>
      <c r="P4279" t="s">
        <v>26</v>
      </c>
      <c r="Q4279" t="s">
        <v>26</v>
      </c>
      <c r="R4279" s="19" t="s">
        <v>31</v>
      </c>
    </row>
    <row r="4280" spans="1:18" x14ac:dyDescent="0.3">
      <c r="A4280" s="17" t="s">
        <v>17841</v>
      </c>
      <c r="B4280" t="s">
        <v>2516</v>
      </c>
      <c r="C4280" s="17">
        <v>14975435</v>
      </c>
      <c r="D4280" t="s">
        <v>17839</v>
      </c>
      <c r="E4280" t="s">
        <v>2511</v>
      </c>
      <c r="F4280" t="s">
        <v>2518</v>
      </c>
      <c r="G4280" t="s">
        <v>2519</v>
      </c>
      <c r="H4280" t="s">
        <v>1271</v>
      </c>
      <c r="I4280" s="18">
        <v>44052</v>
      </c>
      <c r="J4280" t="s">
        <v>23</v>
      </c>
      <c r="K4280" t="s">
        <v>1271</v>
      </c>
      <c r="L4280" s="18">
        <v>44035</v>
      </c>
      <c r="M4280">
        <v>1437</v>
      </c>
      <c r="N4280">
        <v>1437</v>
      </c>
      <c r="O4280">
        <v>0</v>
      </c>
      <c r="P4280" t="s">
        <v>26</v>
      </c>
      <c r="Q4280" t="s">
        <v>26</v>
      </c>
      <c r="R4280" s="19" t="s">
        <v>31</v>
      </c>
    </row>
    <row r="4281" spans="1:18" x14ac:dyDescent="0.3">
      <c r="A4281" s="17" t="s">
        <v>2521</v>
      </c>
      <c r="B4281" t="s">
        <v>2520</v>
      </c>
      <c r="C4281" s="17">
        <v>11519535</v>
      </c>
      <c r="D4281" t="s">
        <v>2510</v>
      </c>
      <c r="E4281" t="s">
        <v>2511</v>
      </c>
      <c r="F4281" t="s">
        <v>2522</v>
      </c>
      <c r="G4281" t="s">
        <v>2519</v>
      </c>
      <c r="H4281" t="s">
        <v>1271</v>
      </c>
      <c r="I4281" s="18">
        <v>44054</v>
      </c>
      <c r="J4281" t="s">
        <v>23</v>
      </c>
      <c r="K4281" t="s">
        <v>1271</v>
      </c>
      <c r="L4281" s="18">
        <v>44035</v>
      </c>
      <c r="M4281">
        <v>1437</v>
      </c>
      <c r="N4281">
        <v>1437</v>
      </c>
      <c r="O4281">
        <v>0</v>
      </c>
      <c r="P4281" t="s">
        <v>26</v>
      </c>
      <c r="Q4281" t="s">
        <v>26</v>
      </c>
      <c r="R4281" s="19" t="s">
        <v>31</v>
      </c>
    </row>
    <row r="4282" spans="1:18" x14ac:dyDescent="0.3">
      <c r="A4282" s="17" t="s">
        <v>17842</v>
      </c>
      <c r="B4282" t="s">
        <v>2520</v>
      </c>
      <c r="C4282" s="17">
        <v>14975435</v>
      </c>
      <c r="D4282" t="s">
        <v>17839</v>
      </c>
      <c r="E4282" t="s">
        <v>2511</v>
      </c>
      <c r="F4282" t="s">
        <v>2522</v>
      </c>
      <c r="G4282" t="s">
        <v>2519</v>
      </c>
      <c r="H4282" t="s">
        <v>1271</v>
      </c>
      <c r="I4282" s="18">
        <v>44054</v>
      </c>
      <c r="J4282" t="s">
        <v>23</v>
      </c>
      <c r="K4282" t="s">
        <v>1271</v>
      </c>
      <c r="L4282" s="18">
        <v>44035</v>
      </c>
      <c r="M4282">
        <v>1437</v>
      </c>
      <c r="N4282">
        <v>1437</v>
      </c>
      <c r="O4282">
        <v>0</v>
      </c>
      <c r="P4282" t="s">
        <v>26</v>
      </c>
      <c r="Q4282" t="s">
        <v>26</v>
      </c>
      <c r="R4282" s="19" t="s">
        <v>31</v>
      </c>
    </row>
    <row r="4283" spans="1:18" x14ac:dyDescent="0.3">
      <c r="A4283" s="17" t="s">
        <v>2524</v>
      </c>
      <c r="B4283" t="s">
        <v>2523</v>
      </c>
      <c r="C4283" s="17">
        <v>11519535</v>
      </c>
      <c r="D4283" t="s">
        <v>2510</v>
      </c>
      <c r="E4283" t="s">
        <v>2511</v>
      </c>
      <c r="F4283" t="s">
        <v>2525</v>
      </c>
      <c r="G4283" t="s">
        <v>2526</v>
      </c>
      <c r="H4283" t="s">
        <v>1271</v>
      </c>
      <c r="I4283" s="18">
        <v>44090</v>
      </c>
      <c r="J4283" t="s">
        <v>23</v>
      </c>
      <c r="K4283" t="s">
        <v>1271</v>
      </c>
      <c r="L4283" s="18">
        <v>44035</v>
      </c>
      <c r="M4283">
        <v>1437</v>
      </c>
      <c r="N4283">
        <v>1437</v>
      </c>
      <c r="O4283">
        <v>0</v>
      </c>
      <c r="P4283" t="s">
        <v>26</v>
      </c>
      <c r="Q4283" t="s">
        <v>26</v>
      </c>
      <c r="R4283" s="19" t="s">
        <v>31</v>
      </c>
    </row>
    <row r="4284" spans="1:18" x14ac:dyDescent="0.3">
      <c r="A4284" s="17" t="s">
        <v>17843</v>
      </c>
      <c r="B4284" t="s">
        <v>2523</v>
      </c>
      <c r="C4284" s="17">
        <v>14975435</v>
      </c>
      <c r="D4284" t="s">
        <v>17839</v>
      </c>
      <c r="E4284" t="s">
        <v>2511</v>
      </c>
      <c r="F4284" t="s">
        <v>2525</v>
      </c>
      <c r="G4284" t="s">
        <v>2526</v>
      </c>
      <c r="H4284" t="s">
        <v>1271</v>
      </c>
      <c r="I4284" s="18">
        <v>44090</v>
      </c>
      <c r="J4284" t="s">
        <v>23</v>
      </c>
      <c r="K4284" t="s">
        <v>1271</v>
      </c>
      <c r="L4284" s="18">
        <v>44035</v>
      </c>
      <c r="M4284">
        <v>1437</v>
      </c>
      <c r="N4284">
        <v>1437</v>
      </c>
      <c r="O4284">
        <v>0</v>
      </c>
      <c r="P4284" t="s">
        <v>26</v>
      </c>
      <c r="Q4284" t="s">
        <v>26</v>
      </c>
      <c r="R4284" s="19" t="s">
        <v>31</v>
      </c>
    </row>
    <row r="4285" spans="1:18" x14ac:dyDescent="0.3">
      <c r="A4285" s="17" t="s">
        <v>29533</v>
      </c>
      <c r="B4285" t="s">
        <v>29532</v>
      </c>
      <c r="C4285" s="17">
        <v>31902113</v>
      </c>
      <c r="D4285" t="s">
        <v>29530</v>
      </c>
      <c r="E4285" t="s">
        <v>29531</v>
      </c>
      <c r="F4285" t="s">
        <v>29534</v>
      </c>
      <c r="G4285" t="s">
        <v>29535</v>
      </c>
      <c r="H4285" t="s">
        <v>1929</v>
      </c>
      <c r="I4285" s="18">
        <v>60061</v>
      </c>
      <c r="J4285" t="s">
        <v>23</v>
      </c>
      <c r="K4285" t="s">
        <v>1929</v>
      </c>
      <c r="L4285" s="18">
        <v>60626</v>
      </c>
      <c r="M4285">
        <v>2058</v>
      </c>
      <c r="N4285">
        <v>1719</v>
      </c>
      <c r="O4285">
        <v>-339</v>
      </c>
      <c r="P4285" t="s">
        <v>48</v>
      </c>
      <c r="Q4285" t="s">
        <v>25</v>
      </c>
      <c r="R4285" s="19" t="s">
        <v>31</v>
      </c>
    </row>
    <row r="4286" spans="1:18" x14ac:dyDescent="0.3">
      <c r="A4286" s="17" t="s">
        <v>29537</v>
      </c>
      <c r="B4286" t="s">
        <v>29536</v>
      </c>
      <c r="C4286" s="17">
        <v>31902113</v>
      </c>
      <c r="D4286" t="s">
        <v>29530</v>
      </c>
      <c r="E4286" t="s">
        <v>29531</v>
      </c>
      <c r="F4286" t="s">
        <v>29538</v>
      </c>
      <c r="G4286" t="s">
        <v>24413</v>
      </c>
      <c r="H4286" t="s">
        <v>1929</v>
      </c>
      <c r="I4286" s="18">
        <v>60153</v>
      </c>
      <c r="J4286" t="s">
        <v>23</v>
      </c>
      <c r="K4286" t="s">
        <v>1929</v>
      </c>
      <c r="L4286" s="18">
        <v>60626</v>
      </c>
      <c r="M4286">
        <v>2058</v>
      </c>
      <c r="N4286">
        <v>2058</v>
      </c>
      <c r="O4286">
        <v>0</v>
      </c>
      <c r="P4286" t="s">
        <v>26</v>
      </c>
      <c r="Q4286" t="s">
        <v>26</v>
      </c>
      <c r="R4286" s="19" t="s">
        <v>31</v>
      </c>
    </row>
    <row r="4287" spans="1:18" x14ac:dyDescent="0.3">
      <c r="A4287" s="17" t="s">
        <v>29539</v>
      </c>
      <c r="B4287" t="s">
        <v>29531</v>
      </c>
      <c r="C4287" s="17">
        <v>31902113</v>
      </c>
      <c r="D4287" t="s">
        <v>29530</v>
      </c>
      <c r="E4287" t="s">
        <v>29531</v>
      </c>
      <c r="F4287" t="s">
        <v>29540</v>
      </c>
      <c r="G4287" t="s">
        <v>3934</v>
      </c>
      <c r="H4287" t="s">
        <v>1929</v>
      </c>
      <c r="I4287" s="18">
        <v>60631</v>
      </c>
      <c r="J4287" t="s">
        <v>23</v>
      </c>
      <c r="K4287" t="s">
        <v>1929</v>
      </c>
      <c r="L4287" s="18">
        <v>60626</v>
      </c>
      <c r="M4287">
        <v>2058</v>
      </c>
      <c r="N4287">
        <v>2058</v>
      </c>
      <c r="O4287">
        <v>0</v>
      </c>
      <c r="P4287" t="s">
        <v>26</v>
      </c>
      <c r="Q4287" t="s">
        <v>26</v>
      </c>
      <c r="R4287" s="19" t="s">
        <v>31</v>
      </c>
    </row>
    <row r="4288" spans="1:18" x14ac:dyDescent="0.3">
      <c r="A4288" s="17" t="s">
        <v>9168</v>
      </c>
      <c r="B4288" t="s">
        <v>9167</v>
      </c>
      <c r="C4288" s="17">
        <v>14902149</v>
      </c>
      <c r="D4288" t="s">
        <v>9165</v>
      </c>
      <c r="E4288" t="s">
        <v>9166</v>
      </c>
      <c r="F4288" t="s">
        <v>9169</v>
      </c>
      <c r="G4288" t="s">
        <v>7731</v>
      </c>
      <c r="H4288" t="s">
        <v>94</v>
      </c>
      <c r="I4288" s="18">
        <v>53098</v>
      </c>
      <c r="J4288" t="s">
        <v>23</v>
      </c>
      <c r="K4288" t="s">
        <v>94</v>
      </c>
      <c r="L4288" s="18">
        <v>53704</v>
      </c>
      <c r="M4288">
        <v>1524</v>
      </c>
      <c r="N4288">
        <v>1266</v>
      </c>
      <c r="O4288">
        <v>-258</v>
      </c>
      <c r="P4288" t="s">
        <v>48</v>
      </c>
      <c r="Q4288" t="s">
        <v>25</v>
      </c>
      <c r="R4288" s="19" t="s">
        <v>31</v>
      </c>
    </row>
    <row r="4289" spans="1:18" x14ac:dyDescent="0.3">
      <c r="A4289" s="17" t="s">
        <v>9171</v>
      </c>
      <c r="B4289" t="s">
        <v>9170</v>
      </c>
      <c r="C4289" s="17">
        <v>14902149</v>
      </c>
      <c r="D4289" t="s">
        <v>9165</v>
      </c>
      <c r="E4289" t="s">
        <v>9166</v>
      </c>
      <c r="F4289" t="s">
        <v>9172</v>
      </c>
      <c r="G4289" t="s">
        <v>9173</v>
      </c>
      <c r="H4289" t="s">
        <v>94</v>
      </c>
      <c r="I4289" s="18">
        <v>53538</v>
      </c>
      <c r="J4289" t="s">
        <v>23</v>
      </c>
      <c r="K4289" t="s">
        <v>94</v>
      </c>
      <c r="L4289" s="18">
        <v>53704</v>
      </c>
      <c r="M4289">
        <v>1524</v>
      </c>
      <c r="N4289">
        <v>1341</v>
      </c>
      <c r="O4289">
        <v>-183</v>
      </c>
      <c r="P4289" t="s">
        <v>48</v>
      </c>
      <c r="Q4289" t="s">
        <v>25</v>
      </c>
      <c r="R4289" s="19" t="s">
        <v>31</v>
      </c>
    </row>
    <row r="4290" spans="1:18" x14ac:dyDescent="0.3">
      <c r="A4290" s="17" t="s">
        <v>9174</v>
      </c>
      <c r="B4290" t="s">
        <v>4797</v>
      </c>
      <c r="C4290" s="17">
        <v>14902149</v>
      </c>
      <c r="D4290" t="s">
        <v>9165</v>
      </c>
      <c r="E4290" t="s">
        <v>9166</v>
      </c>
      <c r="F4290" t="s">
        <v>9175</v>
      </c>
      <c r="G4290" t="s">
        <v>5347</v>
      </c>
      <c r="H4290" t="s">
        <v>94</v>
      </c>
      <c r="I4290" s="18">
        <v>53703</v>
      </c>
      <c r="J4290" t="s">
        <v>23</v>
      </c>
      <c r="K4290" t="s">
        <v>94</v>
      </c>
      <c r="L4290" s="18">
        <v>53704</v>
      </c>
      <c r="M4290">
        <v>1524</v>
      </c>
      <c r="N4290">
        <v>1524</v>
      </c>
      <c r="O4290">
        <v>0</v>
      </c>
      <c r="P4290" t="s">
        <v>26</v>
      </c>
      <c r="Q4290" t="s">
        <v>26</v>
      </c>
      <c r="R4290" s="19" t="s">
        <v>31</v>
      </c>
    </row>
    <row r="4291" spans="1:18" x14ac:dyDescent="0.3">
      <c r="A4291" s="17" t="s">
        <v>9177</v>
      </c>
      <c r="B4291" t="s">
        <v>9176</v>
      </c>
      <c r="C4291" s="17">
        <v>14902149</v>
      </c>
      <c r="D4291" t="s">
        <v>9165</v>
      </c>
      <c r="E4291" t="s">
        <v>9166</v>
      </c>
      <c r="F4291" t="s">
        <v>9178</v>
      </c>
      <c r="G4291" t="s">
        <v>5347</v>
      </c>
      <c r="H4291" t="s">
        <v>94</v>
      </c>
      <c r="I4291" s="18">
        <v>53704</v>
      </c>
      <c r="J4291" t="s">
        <v>23</v>
      </c>
      <c r="K4291" t="s">
        <v>94</v>
      </c>
      <c r="L4291" s="18">
        <v>53704</v>
      </c>
      <c r="M4291">
        <v>1524</v>
      </c>
      <c r="N4291">
        <v>1524</v>
      </c>
      <c r="O4291">
        <v>0</v>
      </c>
      <c r="P4291" t="s">
        <v>26</v>
      </c>
      <c r="Q4291" t="s">
        <v>26</v>
      </c>
      <c r="R4291" s="19" t="s">
        <v>31</v>
      </c>
    </row>
    <row r="4292" spans="1:18" x14ac:dyDescent="0.3">
      <c r="A4292" s="17" t="s">
        <v>9180</v>
      </c>
      <c r="B4292" t="s">
        <v>9179</v>
      </c>
      <c r="C4292" s="17">
        <v>14902149</v>
      </c>
      <c r="D4292" t="s">
        <v>9165</v>
      </c>
      <c r="E4292" t="s">
        <v>9166</v>
      </c>
      <c r="F4292" t="s">
        <v>9181</v>
      </c>
      <c r="G4292" t="s">
        <v>5347</v>
      </c>
      <c r="H4292" t="s">
        <v>94</v>
      </c>
      <c r="I4292" s="18">
        <v>53704</v>
      </c>
      <c r="J4292" t="s">
        <v>23</v>
      </c>
      <c r="K4292" t="s">
        <v>94</v>
      </c>
      <c r="L4292" s="18">
        <v>53704</v>
      </c>
      <c r="M4292">
        <v>1524</v>
      </c>
      <c r="N4292">
        <v>1524</v>
      </c>
      <c r="O4292">
        <v>0</v>
      </c>
      <c r="P4292" t="s">
        <v>26</v>
      </c>
      <c r="Q4292" t="s">
        <v>26</v>
      </c>
      <c r="R4292" s="19" t="s">
        <v>31</v>
      </c>
    </row>
    <row r="4293" spans="1:18" x14ac:dyDescent="0.3">
      <c r="A4293" s="17" t="s">
        <v>9182</v>
      </c>
      <c r="B4293" t="s">
        <v>5010</v>
      </c>
      <c r="C4293" s="17">
        <v>14902149</v>
      </c>
      <c r="D4293" t="s">
        <v>9165</v>
      </c>
      <c r="E4293" t="s">
        <v>9166</v>
      </c>
      <c r="F4293" t="s">
        <v>9183</v>
      </c>
      <c r="G4293" t="s">
        <v>5347</v>
      </c>
      <c r="H4293" t="s">
        <v>94</v>
      </c>
      <c r="I4293" s="18">
        <v>53713</v>
      </c>
      <c r="J4293" t="s">
        <v>23</v>
      </c>
      <c r="K4293" t="s">
        <v>94</v>
      </c>
      <c r="L4293" s="18">
        <v>53704</v>
      </c>
      <c r="M4293">
        <v>1524</v>
      </c>
      <c r="N4293">
        <v>1524</v>
      </c>
      <c r="O4293">
        <v>0</v>
      </c>
      <c r="P4293" t="s">
        <v>26</v>
      </c>
      <c r="Q4293" t="s">
        <v>26</v>
      </c>
      <c r="R4293" s="19" t="s">
        <v>31</v>
      </c>
    </row>
    <row r="4294" spans="1:18" x14ac:dyDescent="0.3">
      <c r="A4294" s="17" t="s">
        <v>9185</v>
      </c>
      <c r="B4294" t="s">
        <v>9184</v>
      </c>
      <c r="C4294" s="17">
        <v>14902149</v>
      </c>
      <c r="D4294" t="s">
        <v>9165</v>
      </c>
      <c r="E4294" t="s">
        <v>9166</v>
      </c>
      <c r="F4294" t="s">
        <v>9186</v>
      </c>
      <c r="G4294" t="s">
        <v>4293</v>
      </c>
      <c r="H4294" t="s">
        <v>94</v>
      </c>
      <c r="I4294" s="18">
        <v>53901</v>
      </c>
      <c r="J4294" t="s">
        <v>23</v>
      </c>
      <c r="K4294" t="s">
        <v>94</v>
      </c>
      <c r="L4294" s="18">
        <v>53704</v>
      </c>
      <c r="M4294">
        <v>1524</v>
      </c>
      <c r="N4294">
        <v>1413</v>
      </c>
      <c r="O4294">
        <v>-111</v>
      </c>
      <c r="P4294" t="s">
        <v>48</v>
      </c>
      <c r="Q4294" t="s">
        <v>25</v>
      </c>
      <c r="R4294" s="19" t="s">
        <v>31</v>
      </c>
    </row>
    <row r="4295" spans="1:18" x14ac:dyDescent="0.3">
      <c r="A4295" s="17" t="s">
        <v>9188</v>
      </c>
      <c r="B4295" t="s">
        <v>9187</v>
      </c>
      <c r="C4295" s="17">
        <v>14902149</v>
      </c>
      <c r="D4295" t="s">
        <v>9165</v>
      </c>
      <c r="E4295" t="s">
        <v>9166</v>
      </c>
      <c r="F4295" t="s">
        <v>9189</v>
      </c>
      <c r="G4295" t="s">
        <v>9190</v>
      </c>
      <c r="H4295" t="s">
        <v>94</v>
      </c>
      <c r="I4295" s="18">
        <v>53959</v>
      </c>
      <c r="J4295" t="s">
        <v>23</v>
      </c>
      <c r="K4295" t="s">
        <v>94</v>
      </c>
      <c r="L4295" s="18">
        <v>53704</v>
      </c>
      <c r="M4295">
        <v>1524</v>
      </c>
      <c r="N4295">
        <v>1266</v>
      </c>
      <c r="O4295">
        <v>-258</v>
      </c>
      <c r="P4295" t="s">
        <v>48</v>
      </c>
      <c r="Q4295" t="s">
        <v>25</v>
      </c>
      <c r="R4295" s="19" t="s">
        <v>31</v>
      </c>
    </row>
    <row r="4296" spans="1:18" x14ac:dyDescent="0.3">
      <c r="A4296" s="17" t="s">
        <v>20286</v>
      </c>
      <c r="B4296" t="s">
        <v>20285</v>
      </c>
      <c r="C4296" s="17">
        <v>21002949</v>
      </c>
      <c r="D4296" t="s">
        <v>20284</v>
      </c>
      <c r="E4296" t="s">
        <v>20285</v>
      </c>
      <c r="F4296" t="s">
        <v>20287</v>
      </c>
      <c r="G4296" t="s">
        <v>5347</v>
      </c>
      <c r="H4296" t="s">
        <v>94</v>
      </c>
      <c r="I4296" s="18">
        <v>53718</v>
      </c>
      <c r="J4296" t="s">
        <v>23</v>
      </c>
      <c r="K4296" t="s">
        <v>94</v>
      </c>
      <c r="L4296" s="18">
        <v>53718</v>
      </c>
      <c r="M4296">
        <v>1524</v>
      </c>
      <c r="N4296">
        <v>1524</v>
      </c>
      <c r="O4296">
        <v>0</v>
      </c>
      <c r="P4296" t="s">
        <v>26</v>
      </c>
      <c r="Q4296" t="s">
        <v>26</v>
      </c>
      <c r="R4296" s="19" t="s">
        <v>31</v>
      </c>
    </row>
    <row r="4297" spans="1:18" x14ac:dyDescent="0.3">
      <c r="A4297" s="17" t="s">
        <v>20288</v>
      </c>
      <c r="B4297" t="s">
        <v>20285</v>
      </c>
      <c r="C4297" s="17">
        <v>21002949</v>
      </c>
      <c r="D4297" t="s">
        <v>20284</v>
      </c>
      <c r="E4297" t="s">
        <v>20285</v>
      </c>
      <c r="F4297" t="s">
        <v>20289</v>
      </c>
      <c r="G4297" t="s">
        <v>5347</v>
      </c>
      <c r="H4297" t="s">
        <v>94</v>
      </c>
      <c r="I4297" s="18">
        <v>53718</v>
      </c>
      <c r="J4297" t="s">
        <v>23</v>
      </c>
      <c r="K4297" t="s">
        <v>94</v>
      </c>
      <c r="L4297" s="18">
        <v>53718</v>
      </c>
      <c r="M4297">
        <v>1524</v>
      </c>
      <c r="N4297">
        <v>1524</v>
      </c>
      <c r="O4297">
        <v>0</v>
      </c>
      <c r="P4297" t="s">
        <v>26</v>
      </c>
      <c r="Q4297" t="s">
        <v>26</v>
      </c>
      <c r="R4297" s="19" t="s">
        <v>31</v>
      </c>
    </row>
    <row r="4298" spans="1:18" x14ac:dyDescent="0.3">
      <c r="A4298" s="17" t="s">
        <v>19311</v>
      </c>
      <c r="B4298" t="s">
        <v>19310</v>
      </c>
      <c r="C4298" s="17">
        <v>15010249</v>
      </c>
      <c r="D4298" t="s">
        <v>19308</v>
      </c>
      <c r="E4298" t="s">
        <v>19309</v>
      </c>
      <c r="F4298" t="s">
        <v>9178</v>
      </c>
      <c r="G4298" t="s">
        <v>5347</v>
      </c>
      <c r="H4298" t="s">
        <v>94</v>
      </c>
      <c r="I4298" s="18">
        <v>53704</v>
      </c>
      <c r="J4298" t="s">
        <v>23</v>
      </c>
      <c r="K4298" t="s">
        <v>94</v>
      </c>
      <c r="L4298" s="18">
        <v>53703</v>
      </c>
      <c r="M4298">
        <v>1524</v>
      </c>
      <c r="N4298">
        <v>1524</v>
      </c>
      <c r="O4298">
        <v>0</v>
      </c>
      <c r="P4298" t="s">
        <v>26</v>
      </c>
      <c r="Q4298" t="s">
        <v>26</v>
      </c>
      <c r="R4298" s="19" t="s">
        <v>31</v>
      </c>
    </row>
    <row r="4299" spans="1:18" x14ac:dyDescent="0.3">
      <c r="A4299" s="17" t="s">
        <v>31026</v>
      </c>
      <c r="B4299" t="s">
        <v>31025</v>
      </c>
      <c r="C4299" s="17">
        <v>31932122</v>
      </c>
      <c r="D4299" t="s">
        <v>31023</v>
      </c>
      <c r="E4299" t="s">
        <v>31024</v>
      </c>
      <c r="F4299" t="s">
        <v>5135</v>
      </c>
      <c r="G4299" t="s">
        <v>3362</v>
      </c>
      <c r="H4299" t="s">
        <v>657</v>
      </c>
      <c r="I4299" s="18">
        <v>48038</v>
      </c>
      <c r="J4299" t="s">
        <v>23</v>
      </c>
      <c r="K4299" t="s">
        <v>657</v>
      </c>
      <c r="L4299" s="18">
        <v>48150</v>
      </c>
      <c r="M4299">
        <v>1746</v>
      </c>
      <c r="N4299">
        <v>1746</v>
      </c>
      <c r="O4299">
        <v>0</v>
      </c>
      <c r="P4299" t="s">
        <v>26</v>
      </c>
      <c r="Q4299" t="s">
        <v>26</v>
      </c>
      <c r="R4299" s="19" t="s">
        <v>31</v>
      </c>
    </row>
    <row r="4300" spans="1:18" x14ac:dyDescent="0.3">
      <c r="A4300" s="17" t="s">
        <v>31028</v>
      </c>
      <c r="B4300" t="s">
        <v>31027</v>
      </c>
      <c r="C4300" s="17">
        <v>31932122</v>
      </c>
      <c r="D4300" t="s">
        <v>31023</v>
      </c>
      <c r="E4300" t="s">
        <v>31024</v>
      </c>
      <c r="F4300" t="s">
        <v>24131</v>
      </c>
      <c r="G4300" t="s">
        <v>5147</v>
      </c>
      <c r="H4300" t="s">
        <v>657</v>
      </c>
      <c r="I4300" s="18">
        <v>49735</v>
      </c>
      <c r="J4300" t="s">
        <v>23</v>
      </c>
      <c r="K4300" t="s">
        <v>657</v>
      </c>
      <c r="L4300" s="18">
        <v>48150</v>
      </c>
      <c r="M4300">
        <v>1746</v>
      </c>
      <c r="N4300">
        <v>1290</v>
      </c>
      <c r="O4300">
        <v>-456</v>
      </c>
      <c r="P4300" t="s">
        <v>48</v>
      </c>
      <c r="Q4300" t="s">
        <v>25</v>
      </c>
      <c r="R4300" s="19" t="s">
        <v>31</v>
      </c>
    </row>
    <row r="4301" spans="1:18" x14ac:dyDescent="0.3">
      <c r="A4301" s="17" t="s">
        <v>22086</v>
      </c>
      <c r="B4301" t="s">
        <v>22085</v>
      </c>
      <c r="C4301" s="17">
        <v>25070713</v>
      </c>
      <c r="D4301" t="s">
        <v>22084</v>
      </c>
      <c r="E4301" t="s">
        <v>22085</v>
      </c>
      <c r="F4301" t="s">
        <v>22087</v>
      </c>
      <c r="G4301" t="s">
        <v>22088</v>
      </c>
      <c r="H4301" t="s">
        <v>1929</v>
      </c>
      <c r="I4301" s="18">
        <v>62225</v>
      </c>
      <c r="J4301" t="s">
        <v>23</v>
      </c>
      <c r="K4301" t="s">
        <v>1929</v>
      </c>
      <c r="L4301" s="18">
        <v>60602</v>
      </c>
      <c r="M4301">
        <v>2058</v>
      </c>
      <c r="N4301">
        <v>1119</v>
      </c>
      <c r="O4301">
        <v>-939</v>
      </c>
      <c r="P4301" t="s">
        <v>48</v>
      </c>
      <c r="Q4301" t="s">
        <v>25</v>
      </c>
      <c r="R4301" s="19" t="s">
        <v>31</v>
      </c>
    </row>
    <row r="4302" spans="1:18" x14ac:dyDescent="0.3">
      <c r="A4302" s="17" t="s">
        <v>19475</v>
      </c>
      <c r="B4302" t="s">
        <v>19474</v>
      </c>
      <c r="C4302" s="17">
        <v>15028713</v>
      </c>
      <c r="D4302" t="s">
        <v>19473</v>
      </c>
      <c r="E4302" t="s">
        <v>19474</v>
      </c>
      <c r="F4302" t="s">
        <v>19476</v>
      </c>
      <c r="G4302" t="s">
        <v>15574</v>
      </c>
      <c r="H4302" t="s">
        <v>1929</v>
      </c>
      <c r="I4302" s="18">
        <v>62269</v>
      </c>
      <c r="J4302" t="s">
        <v>23</v>
      </c>
      <c r="K4302" t="s">
        <v>1929</v>
      </c>
      <c r="L4302" s="18">
        <v>61605</v>
      </c>
      <c r="M4302">
        <v>1317</v>
      </c>
      <c r="N4302">
        <v>1119</v>
      </c>
      <c r="O4302">
        <v>-198</v>
      </c>
      <c r="P4302" t="s">
        <v>48</v>
      </c>
      <c r="Q4302" t="s">
        <v>25</v>
      </c>
      <c r="R4302" s="19" t="s">
        <v>31</v>
      </c>
    </row>
    <row r="4303" spans="1:18" x14ac:dyDescent="0.3">
      <c r="A4303" s="17" t="s">
        <v>25474</v>
      </c>
      <c r="B4303" t="s">
        <v>25473</v>
      </c>
      <c r="C4303" s="17">
        <v>31009949</v>
      </c>
      <c r="D4303" t="s">
        <v>25424</v>
      </c>
      <c r="E4303" t="s">
        <v>25425</v>
      </c>
      <c r="F4303" t="s">
        <v>25475</v>
      </c>
      <c r="G4303" t="s">
        <v>982</v>
      </c>
      <c r="H4303" t="s">
        <v>94</v>
      </c>
      <c r="I4303" s="18">
        <v>53073</v>
      </c>
      <c r="J4303" t="s">
        <v>23</v>
      </c>
      <c r="K4303" t="s">
        <v>94</v>
      </c>
      <c r="L4303" s="18">
        <v>54935</v>
      </c>
      <c r="M4303">
        <v>1266</v>
      </c>
      <c r="N4303">
        <v>1218</v>
      </c>
      <c r="O4303">
        <v>-48</v>
      </c>
      <c r="P4303" t="s">
        <v>48</v>
      </c>
      <c r="Q4303" t="s">
        <v>25</v>
      </c>
      <c r="R4303" s="19" t="s">
        <v>31</v>
      </c>
    </row>
    <row r="4304" spans="1:18" x14ac:dyDescent="0.3">
      <c r="A4304" s="17" t="s">
        <v>25477</v>
      </c>
      <c r="B4304" t="s">
        <v>25476</v>
      </c>
      <c r="C4304" s="17">
        <v>31009949</v>
      </c>
      <c r="D4304" t="s">
        <v>25424</v>
      </c>
      <c r="E4304" t="s">
        <v>25425</v>
      </c>
      <c r="F4304" t="s">
        <v>25478</v>
      </c>
      <c r="G4304" t="s">
        <v>982</v>
      </c>
      <c r="H4304" t="s">
        <v>94</v>
      </c>
      <c r="I4304" s="18">
        <v>53073</v>
      </c>
      <c r="J4304" t="s">
        <v>23</v>
      </c>
      <c r="K4304" t="s">
        <v>94</v>
      </c>
      <c r="L4304" s="18">
        <v>54935</v>
      </c>
      <c r="M4304">
        <v>1266</v>
      </c>
      <c r="N4304">
        <v>1218</v>
      </c>
      <c r="O4304">
        <v>-48</v>
      </c>
      <c r="P4304" t="s">
        <v>48</v>
      </c>
      <c r="Q4304" t="s">
        <v>25</v>
      </c>
      <c r="R4304" s="19" t="s">
        <v>31</v>
      </c>
    </row>
    <row r="4305" spans="1:18" x14ac:dyDescent="0.3">
      <c r="A4305" s="17" t="s">
        <v>25480</v>
      </c>
      <c r="B4305" t="s">
        <v>25479</v>
      </c>
      <c r="C4305" s="17">
        <v>31009949</v>
      </c>
      <c r="D4305" t="s">
        <v>25424</v>
      </c>
      <c r="E4305" t="s">
        <v>25425</v>
      </c>
      <c r="F4305" t="s">
        <v>25481</v>
      </c>
      <c r="G4305" t="s">
        <v>982</v>
      </c>
      <c r="H4305" t="s">
        <v>94</v>
      </c>
      <c r="I4305" s="18">
        <v>53073</v>
      </c>
      <c r="J4305" t="s">
        <v>23</v>
      </c>
      <c r="K4305" t="s">
        <v>94</v>
      </c>
      <c r="L4305" s="18">
        <v>54935</v>
      </c>
      <c r="M4305">
        <v>1266</v>
      </c>
      <c r="N4305">
        <v>1218</v>
      </c>
      <c r="O4305">
        <v>-48</v>
      </c>
      <c r="P4305" t="s">
        <v>48</v>
      </c>
      <c r="Q4305" t="s">
        <v>25</v>
      </c>
      <c r="R4305" s="19" t="s">
        <v>31</v>
      </c>
    </row>
    <row r="4306" spans="1:18" x14ac:dyDescent="0.3">
      <c r="A4306" s="17" t="s">
        <v>25427</v>
      </c>
      <c r="B4306" t="s">
        <v>25426</v>
      </c>
      <c r="C4306" s="17">
        <v>31009949</v>
      </c>
      <c r="D4306" t="s">
        <v>25424</v>
      </c>
      <c r="E4306" t="s">
        <v>25425</v>
      </c>
      <c r="F4306" t="s">
        <v>25428</v>
      </c>
      <c r="G4306" t="s">
        <v>25429</v>
      </c>
      <c r="H4306" t="s">
        <v>94</v>
      </c>
      <c r="I4306" s="18">
        <v>53090</v>
      </c>
      <c r="J4306" t="s">
        <v>23</v>
      </c>
      <c r="K4306" t="s">
        <v>94</v>
      </c>
      <c r="L4306" s="18">
        <v>54935</v>
      </c>
      <c r="M4306">
        <v>1266</v>
      </c>
      <c r="N4306">
        <v>1413</v>
      </c>
      <c r="O4306">
        <v>147</v>
      </c>
      <c r="P4306" t="s">
        <v>24</v>
      </c>
      <c r="Q4306" t="s">
        <v>25</v>
      </c>
      <c r="R4306" s="19" t="s">
        <v>15</v>
      </c>
    </row>
    <row r="4307" spans="1:18" x14ac:dyDescent="0.3">
      <c r="A4307" s="17" t="s">
        <v>25430</v>
      </c>
      <c r="B4307" t="s">
        <v>23826</v>
      </c>
      <c r="C4307" s="17">
        <v>31009949</v>
      </c>
      <c r="D4307" t="s">
        <v>25424</v>
      </c>
      <c r="E4307" t="s">
        <v>25425</v>
      </c>
      <c r="F4307" t="s">
        <v>23828</v>
      </c>
      <c r="G4307" t="s">
        <v>23829</v>
      </c>
      <c r="H4307" t="s">
        <v>94</v>
      </c>
      <c r="I4307" s="18">
        <v>53110</v>
      </c>
      <c r="J4307" t="s">
        <v>23</v>
      </c>
      <c r="K4307" t="s">
        <v>94</v>
      </c>
      <c r="L4307" s="18">
        <v>54935</v>
      </c>
      <c r="M4307">
        <v>1266</v>
      </c>
      <c r="N4307">
        <v>1683</v>
      </c>
      <c r="O4307">
        <v>417</v>
      </c>
      <c r="P4307" t="s">
        <v>24</v>
      </c>
      <c r="Q4307" t="s">
        <v>25</v>
      </c>
      <c r="R4307" s="19" t="s">
        <v>15</v>
      </c>
    </row>
    <row r="4308" spans="1:18" x14ac:dyDescent="0.3">
      <c r="A4308" s="17" t="s">
        <v>25432</v>
      </c>
      <c r="B4308" t="s">
        <v>25431</v>
      </c>
      <c r="C4308" s="17">
        <v>31009949</v>
      </c>
      <c r="D4308" t="s">
        <v>25424</v>
      </c>
      <c r="E4308" t="s">
        <v>25425</v>
      </c>
      <c r="F4308" t="s">
        <v>25433</v>
      </c>
      <c r="G4308" t="s">
        <v>93</v>
      </c>
      <c r="H4308" t="s">
        <v>94</v>
      </c>
      <c r="I4308" s="18">
        <v>53209</v>
      </c>
      <c r="J4308" t="s">
        <v>23</v>
      </c>
      <c r="K4308" t="s">
        <v>94</v>
      </c>
      <c r="L4308" s="18">
        <v>54935</v>
      </c>
      <c r="M4308">
        <v>1266</v>
      </c>
      <c r="N4308">
        <v>1683</v>
      </c>
      <c r="O4308">
        <v>417</v>
      </c>
      <c r="P4308" t="s">
        <v>24</v>
      </c>
      <c r="Q4308" t="s">
        <v>25</v>
      </c>
      <c r="R4308" s="19" t="s">
        <v>15</v>
      </c>
    </row>
    <row r="4309" spans="1:18" x14ac:dyDescent="0.3">
      <c r="A4309" s="17" t="s">
        <v>25435</v>
      </c>
      <c r="B4309" t="s">
        <v>25434</v>
      </c>
      <c r="C4309" s="17">
        <v>31009949</v>
      </c>
      <c r="D4309" t="s">
        <v>25424</v>
      </c>
      <c r="E4309" t="s">
        <v>25425</v>
      </c>
      <c r="F4309" t="s">
        <v>25436</v>
      </c>
      <c r="G4309" t="s">
        <v>10631</v>
      </c>
      <c r="H4309" t="s">
        <v>94</v>
      </c>
      <c r="I4309" s="18">
        <v>53214</v>
      </c>
      <c r="J4309" t="s">
        <v>23</v>
      </c>
      <c r="K4309" t="s">
        <v>94</v>
      </c>
      <c r="L4309" s="18">
        <v>54935</v>
      </c>
      <c r="M4309">
        <v>1266</v>
      </c>
      <c r="N4309">
        <v>1683</v>
      </c>
      <c r="O4309">
        <v>417</v>
      </c>
      <c r="P4309" t="s">
        <v>24</v>
      </c>
      <c r="Q4309" t="s">
        <v>25</v>
      </c>
      <c r="R4309" s="19" t="s">
        <v>15</v>
      </c>
    </row>
    <row r="4310" spans="1:18" x14ac:dyDescent="0.3">
      <c r="A4310" s="17" t="s">
        <v>25438</v>
      </c>
      <c r="B4310" t="s">
        <v>25437</v>
      </c>
      <c r="C4310" s="17">
        <v>31009949</v>
      </c>
      <c r="D4310" t="s">
        <v>25424</v>
      </c>
      <c r="E4310" t="s">
        <v>25425</v>
      </c>
      <c r="F4310" t="s">
        <v>25439</v>
      </c>
      <c r="G4310" t="s">
        <v>93</v>
      </c>
      <c r="H4310" t="s">
        <v>94</v>
      </c>
      <c r="I4310" s="18">
        <v>53214</v>
      </c>
      <c r="J4310" t="s">
        <v>23</v>
      </c>
      <c r="K4310" t="s">
        <v>94</v>
      </c>
      <c r="L4310" s="18">
        <v>54935</v>
      </c>
      <c r="M4310">
        <v>1266</v>
      </c>
      <c r="N4310">
        <v>1683</v>
      </c>
      <c r="O4310">
        <v>417</v>
      </c>
      <c r="P4310" t="s">
        <v>24</v>
      </c>
      <c r="Q4310" t="s">
        <v>25</v>
      </c>
      <c r="R4310" s="19" t="s">
        <v>15</v>
      </c>
    </row>
    <row r="4311" spans="1:18" x14ac:dyDescent="0.3">
      <c r="A4311" s="17" t="s">
        <v>25441</v>
      </c>
      <c r="B4311" t="s">
        <v>25440</v>
      </c>
      <c r="C4311" s="17">
        <v>31009949</v>
      </c>
      <c r="D4311" t="s">
        <v>25424</v>
      </c>
      <c r="E4311" t="s">
        <v>25425</v>
      </c>
      <c r="F4311" t="s">
        <v>25442</v>
      </c>
      <c r="G4311" t="s">
        <v>93</v>
      </c>
      <c r="H4311" t="s">
        <v>94</v>
      </c>
      <c r="I4311" s="18">
        <v>53218</v>
      </c>
      <c r="J4311" t="s">
        <v>23</v>
      </c>
      <c r="K4311" t="s">
        <v>94</v>
      </c>
      <c r="L4311" s="18">
        <v>54935</v>
      </c>
      <c r="M4311">
        <v>1266</v>
      </c>
      <c r="N4311">
        <v>1683</v>
      </c>
      <c r="O4311">
        <v>417</v>
      </c>
      <c r="P4311" t="s">
        <v>24</v>
      </c>
      <c r="Q4311" t="s">
        <v>25</v>
      </c>
      <c r="R4311" s="19" t="s">
        <v>15</v>
      </c>
    </row>
    <row r="4312" spans="1:18" x14ac:dyDescent="0.3">
      <c r="A4312" s="17" t="s">
        <v>25444</v>
      </c>
      <c r="B4312" t="s">
        <v>25443</v>
      </c>
      <c r="C4312" s="17">
        <v>31009949</v>
      </c>
      <c r="D4312" t="s">
        <v>25424</v>
      </c>
      <c r="E4312" t="s">
        <v>25425</v>
      </c>
      <c r="F4312" t="s">
        <v>25445</v>
      </c>
      <c r="G4312" t="s">
        <v>93</v>
      </c>
      <c r="H4312" t="s">
        <v>94</v>
      </c>
      <c r="I4312" s="18">
        <v>53233</v>
      </c>
      <c r="J4312" t="s">
        <v>23</v>
      </c>
      <c r="K4312" t="s">
        <v>94</v>
      </c>
      <c r="L4312" s="18">
        <v>54935</v>
      </c>
      <c r="M4312">
        <v>1266</v>
      </c>
      <c r="N4312">
        <v>1683</v>
      </c>
      <c r="O4312">
        <v>417</v>
      </c>
      <c r="P4312" t="s">
        <v>24</v>
      </c>
      <c r="Q4312" t="s">
        <v>25</v>
      </c>
      <c r="R4312" s="19" t="s">
        <v>15</v>
      </c>
    </row>
    <row r="4313" spans="1:18" x14ac:dyDescent="0.3">
      <c r="A4313" s="17" t="s">
        <v>25447</v>
      </c>
      <c r="B4313" t="s">
        <v>25446</v>
      </c>
      <c r="C4313" s="17">
        <v>31009949</v>
      </c>
      <c r="D4313" t="s">
        <v>25424</v>
      </c>
      <c r="E4313" t="s">
        <v>25425</v>
      </c>
      <c r="F4313" t="s">
        <v>25448</v>
      </c>
      <c r="G4313" t="s">
        <v>5347</v>
      </c>
      <c r="H4313" t="s">
        <v>94</v>
      </c>
      <c r="I4313" s="18">
        <v>53715</v>
      </c>
      <c r="J4313" t="s">
        <v>23</v>
      </c>
      <c r="K4313" t="s">
        <v>94</v>
      </c>
      <c r="L4313" s="18">
        <v>54935</v>
      </c>
      <c r="M4313">
        <v>1266</v>
      </c>
      <c r="N4313">
        <v>1524</v>
      </c>
      <c r="O4313">
        <v>258</v>
      </c>
      <c r="P4313" t="s">
        <v>24</v>
      </c>
      <c r="Q4313" t="s">
        <v>25</v>
      </c>
      <c r="R4313" s="19" t="s">
        <v>15</v>
      </c>
    </row>
    <row r="4314" spans="1:18" x14ac:dyDescent="0.3">
      <c r="A4314" s="17" t="s">
        <v>25483</v>
      </c>
      <c r="B4314" t="s">
        <v>25482</v>
      </c>
      <c r="C4314" s="17">
        <v>31009949</v>
      </c>
      <c r="D4314" t="s">
        <v>25424</v>
      </c>
      <c r="E4314" t="s">
        <v>25425</v>
      </c>
      <c r="F4314" t="s">
        <v>25484</v>
      </c>
      <c r="G4314" t="s">
        <v>14246</v>
      </c>
      <c r="H4314" t="s">
        <v>94</v>
      </c>
      <c r="I4314" s="18">
        <v>54166</v>
      </c>
      <c r="J4314" t="s">
        <v>23</v>
      </c>
      <c r="K4314" t="s">
        <v>94</v>
      </c>
      <c r="L4314" s="18">
        <v>54935</v>
      </c>
      <c r="M4314">
        <v>1266</v>
      </c>
      <c r="N4314">
        <v>1170</v>
      </c>
      <c r="O4314">
        <v>-96</v>
      </c>
      <c r="P4314" t="s">
        <v>48</v>
      </c>
      <c r="Q4314" t="s">
        <v>25</v>
      </c>
      <c r="R4314" s="19" t="s">
        <v>31</v>
      </c>
    </row>
    <row r="4315" spans="1:18" x14ac:dyDescent="0.3">
      <c r="A4315" s="17" t="s">
        <v>25450</v>
      </c>
      <c r="B4315" t="s">
        <v>25449</v>
      </c>
      <c r="C4315" s="17">
        <v>31009949</v>
      </c>
      <c r="D4315" t="s">
        <v>25424</v>
      </c>
      <c r="E4315" t="s">
        <v>25425</v>
      </c>
      <c r="F4315" t="s">
        <v>25451</v>
      </c>
      <c r="G4315" t="s">
        <v>100</v>
      </c>
      <c r="H4315" t="s">
        <v>94</v>
      </c>
      <c r="I4315" s="18">
        <v>54303</v>
      </c>
      <c r="J4315" t="s">
        <v>23</v>
      </c>
      <c r="K4315" t="s">
        <v>94</v>
      </c>
      <c r="L4315" s="18">
        <v>54935</v>
      </c>
      <c r="M4315">
        <v>1266</v>
      </c>
      <c r="N4315">
        <v>1314</v>
      </c>
      <c r="O4315">
        <v>48</v>
      </c>
      <c r="P4315" t="s">
        <v>24</v>
      </c>
      <c r="Q4315" t="s">
        <v>25</v>
      </c>
      <c r="R4315" s="19" t="s">
        <v>15</v>
      </c>
    </row>
    <row r="4316" spans="1:18" x14ac:dyDescent="0.3">
      <c r="A4316" s="17" t="s">
        <v>25453</v>
      </c>
      <c r="B4316" t="s">
        <v>25452</v>
      </c>
      <c r="C4316" s="17">
        <v>31009949</v>
      </c>
      <c r="D4316" t="s">
        <v>25424</v>
      </c>
      <c r="E4316" t="s">
        <v>25425</v>
      </c>
      <c r="F4316" t="s">
        <v>25454</v>
      </c>
      <c r="G4316" t="s">
        <v>100</v>
      </c>
      <c r="H4316" t="s">
        <v>94</v>
      </c>
      <c r="I4316" s="18">
        <v>54313</v>
      </c>
      <c r="J4316" t="s">
        <v>23</v>
      </c>
      <c r="K4316" t="s">
        <v>94</v>
      </c>
      <c r="L4316" s="18">
        <v>54935</v>
      </c>
      <c r="M4316">
        <v>1266</v>
      </c>
      <c r="N4316">
        <v>1314</v>
      </c>
      <c r="O4316">
        <v>48</v>
      </c>
      <c r="P4316" t="s">
        <v>24</v>
      </c>
      <c r="Q4316" t="s">
        <v>25</v>
      </c>
      <c r="R4316" s="19" t="s">
        <v>15</v>
      </c>
    </row>
    <row r="4317" spans="1:18" x14ac:dyDescent="0.3">
      <c r="A4317" s="17" t="s">
        <v>25486</v>
      </c>
      <c r="B4317" t="s">
        <v>25485</v>
      </c>
      <c r="C4317" s="17">
        <v>31009949</v>
      </c>
      <c r="D4317" t="s">
        <v>25424</v>
      </c>
      <c r="E4317" t="s">
        <v>25425</v>
      </c>
      <c r="F4317" t="s">
        <v>25487</v>
      </c>
      <c r="G4317" t="s">
        <v>615</v>
      </c>
      <c r="H4317" t="s">
        <v>94</v>
      </c>
      <c r="I4317" s="18">
        <v>54401</v>
      </c>
      <c r="J4317" t="s">
        <v>23</v>
      </c>
      <c r="K4317" t="s">
        <v>94</v>
      </c>
      <c r="L4317" s="18">
        <v>54935</v>
      </c>
      <c r="M4317">
        <v>1266</v>
      </c>
      <c r="N4317">
        <v>885</v>
      </c>
      <c r="O4317">
        <v>-381</v>
      </c>
      <c r="P4317" t="s">
        <v>48</v>
      </c>
      <c r="Q4317" t="s">
        <v>25</v>
      </c>
      <c r="R4317" s="19" t="s">
        <v>31</v>
      </c>
    </row>
    <row r="4318" spans="1:18" x14ac:dyDescent="0.3">
      <c r="A4318" s="17" t="s">
        <v>25489</v>
      </c>
      <c r="B4318" t="s">
        <v>25488</v>
      </c>
      <c r="C4318" s="17">
        <v>31009949</v>
      </c>
      <c r="D4318" t="s">
        <v>25424</v>
      </c>
      <c r="E4318" t="s">
        <v>25425</v>
      </c>
      <c r="F4318" t="s">
        <v>25490</v>
      </c>
      <c r="G4318" t="s">
        <v>615</v>
      </c>
      <c r="H4318" t="s">
        <v>94</v>
      </c>
      <c r="I4318" s="18">
        <v>54401</v>
      </c>
      <c r="J4318" t="s">
        <v>23</v>
      </c>
      <c r="K4318" t="s">
        <v>94</v>
      </c>
      <c r="L4318" s="18">
        <v>54935</v>
      </c>
      <c r="M4318">
        <v>1266</v>
      </c>
      <c r="N4318">
        <v>885</v>
      </c>
      <c r="O4318">
        <v>-381</v>
      </c>
      <c r="P4318" t="s">
        <v>48</v>
      </c>
      <c r="Q4318" t="s">
        <v>25</v>
      </c>
      <c r="R4318" s="19" t="s">
        <v>31</v>
      </c>
    </row>
    <row r="4319" spans="1:18" x14ac:dyDescent="0.3">
      <c r="A4319" s="17" t="s">
        <v>25492</v>
      </c>
      <c r="B4319" t="s">
        <v>25491</v>
      </c>
      <c r="C4319" s="17">
        <v>31009949</v>
      </c>
      <c r="D4319" t="s">
        <v>25424</v>
      </c>
      <c r="E4319" t="s">
        <v>25425</v>
      </c>
      <c r="F4319" t="s">
        <v>25493</v>
      </c>
      <c r="G4319" t="s">
        <v>615</v>
      </c>
      <c r="H4319" t="s">
        <v>94</v>
      </c>
      <c r="I4319" s="18">
        <v>54403</v>
      </c>
      <c r="J4319" t="s">
        <v>23</v>
      </c>
      <c r="K4319" t="s">
        <v>94</v>
      </c>
      <c r="L4319" s="18">
        <v>54935</v>
      </c>
      <c r="M4319">
        <v>1266</v>
      </c>
      <c r="N4319">
        <v>885</v>
      </c>
      <c r="O4319">
        <v>-381</v>
      </c>
      <c r="P4319" t="s">
        <v>48</v>
      </c>
      <c r="Q4319" t="s">
        <v>25</v>
      </c>
      <c r="R4319" s="19" t="s">
        <v>31</v>
      </c>
    </row>
    <row r="4320" spans="1:18" x14ac:dyDescent="0.3">
      <c r="A4320" s="17" t="s">
        <v>25456</v>
      </c>
      <c r="B4320" t="s">
        <v>25455</v>
      </c>
      <c r="C4320" s="17">
        <v>31009949</v>
      </c>
      <c r="D4320" t="s">
        <v>25424</v>
      </c>
      <c r="E4320" t="s">
        <v>25425</v>
      </c>
      <c r="F4320" t="s">
        <v>25457</v>
      </c>
      <c r="G4320" t="s">
        <v>109</v>
      </c>
      <c r="H4320" t="s">
        <v>94</v>
      </c>
      <c r="I4320" s="18">
        <v>54904</v>
      </c>
      <c r="J4320" t="s">
        <v>23</v>
      </c>
      <c r="K4320" t="s">
        <v>94</v>
      </c>
      <c r="L4320" s="18">
        <v>54935</v>
      </c>
      <c r="M4320">
        <v>1266</v>
      </c>
      <c r="N4320">
        <v>1290</v>
      </c>
      <c r="O4320">
        <v>24</v>
      </c>
      <c r="P4320" t="s">
        <v>24</v>
      </c>
      <c r="Q4320" t="s">
        <v>25</v>
      </c>
      <c r="R4320" s="19" t="s">
        <v>15</v>
      </c>
    </row>
    <row r="4321" spans="1:18" x14ac:dyDescent="0.3">
      <c r="A4321" s="17" t="s">
        <v>25459</v>
      </c>
      <c r="B4321" t="s">
        <v>25458</v>
      </c>
      <c r="C4321" s="17">
        <v>31009949</v>
      </c>
      <c r="D4321" t="s">
        <v>25424</v>
      </c>
      <c r="E4321" t="s">
        <v>25425</v>
      </c>
      <c r="F4321" t="s">
        <v>25460</v>
      </c>
      <c r="G4321" t="s">
        <v>109</v>
      </c>
      <c r="H4321" t="s">
        <v>94</v>
      </c>
      <c r="I4321" s="18">
        <v>54904</v>
      </c>
      <c r="J4321" t="s">
        <v>23</v>
      </c>
      <c r="K4321" t="s">
        <v>94</v>
      </c>
      <c r="L4321" s="18">
        <v>54935</v>
      </c>
      <c r="M4321">
        <v>1266</v>
      </c>
      <c r="N4321">
        <v>1290</v>
      </c>
      <c r="O4321">
        <v>24</v>
      </c>
      <c r="P4321" t="s">
        <v>24</v>
      </c>
      <c r="Q4321" t="s">
        <v>25</v>
      </c>
      <c r="R4321" s="19" t="s">
        <v>15</v>
      </c>
    </row>
    <row r="4322" spans="1:18" x14ac:dyDescent="0.3">
      <c r="A4322" s="17" t="s">
        <v>25462</v>
      </c>
      <c r="B4322" t="s">
        <v>25461</v>
      </c>
      <c r="C4322" s="17">
        <v>31009949</v>
      </c>
      <c r="D4322" t="s">
        <v>25424</v>
      </c>
      <c r="E4322" t="s">
        <v>25425</v>
      </c>
      <c r="F4322" t="s">
        <v>25463</v>
      </c>
      <c r="G4322" t="s">
        <v>10089</v>
      </c>
      <c r="H4322" t="s">
        <v>94</v>
      </c>
      <c r="I4322" s="18">
        <v>54911</v>
      </c>
      <c r="J4322" t="s">
        <v>23</v>
      </c>
      <c r="K4322" t="s">
        <v>94</v>
      </c>
      <c r="L4322" s="18">
        <v>54935</v>
      </c>
      <c r="M4322">
        <v>1266</v>
      </c>
      <c r="N4322">
        <v>1365</v>
      </c>
      <c r="O4322">
        <v>99</v>
      </c>
      <c r="P4322" t="s">
        <v>24</v>
      </c>
      <c r="Q4322" t="s">
        <v>25</v>
      </c>
      <c r="R4322" s="19" t="s">
        <v>15</v>
      </c>
    </row>
    <row r="4323" spans="1:18" x14ac:dyDescent="0.3">
      <c r="A4323" s="17" t="s">
        <v>25465</v>
      </c>
      <c r="B4323" t="s">
        <v>25464</v>
      </c>
      <c r="C4323" s="17">
        <v>31009949</v>
      </c>
      <c r="D4323" t="s">
        <v>25424</v>
      </c>
      <c r="E4323" t="s">
        <v>25425</v>
      </c>
      <c r="F4323" t="s">
        <v>25466</v>
      </c>
      <c r="G4323" t="s">
        <v>10089</v>
      </c>
      <c r="H4323" t="s">
        <v>94</v>
      </c>
      <c r="I4323" s="18">
        <v>54911</v>
      </c>
      <c r="J4323" t="s">
        <v>23</v>
      </c>
      <c r="K4323" t="s">
        <v>94</v>
      </c>
      <c r="L4323" s="18">
        <v>54935</v>
      </c>
      <c r="M4323">
        <v>1266</v>
      </c>
      <c r="N4323">
        <v>1365</v>
      </c>
      <c r="O4323">
        <v>99</v>
      </c>
      <c r="P4323" t="s">
        <v>24</v>
      </c>
      <c r="Q4323" t="s">
        <v>25</v>
      </c>
      <c r="R4323" s="19" t="s">
        <v>15</v>
      </c>
    </row>
    <row r="4324" spans="1:18" x14ac:dyDescent="0.3">
      <c r="A4324" s="17" t="s">
        <v>25468</v>
      </c>
      <c r="B4324" t="s">
        <v>25467</v>
      </c>
      <c r="C4324" s="17">
        <v>31009949</v>
      </c>
      <c r="D4324" t="s">
        <v>25424</v>
      </c>
      <c r="E4324" t="s">
        <v>25425</v>
      </c>
      <c r="F4324" t="s">
        <v>25469</v>
      </c>
      <c r="G4324" t="s">
        <v>10089</v>
      </c>
      <c r="H4324" t="s">
        <v>94</v>
      </c>
      <c r="I4324" s="18">
        <v>54911</v>
      </c>
      <c r="J4324" t="s">
        <v>23</v>
      </c>
      <c r="K4324" t="s">
        <v>94</v>
      </c>
      <c r="L4324" s="18">
        <v>54935</v>
      </c>
      <c r="M4324">
        <v>1266</v>
      </c>
      <c r="N4324">
        <v>1365</v>
      </c>
      <c r="O4324">
        <v>99</v>
      </c>
      <c r="P4324" t="s">
        <v>24</v>
      </c>
      <c r="Q4324" t="s">
        <v>25</v>
      </c>
      <c r="R4324" s="19" t="s">
        <v>15</v>
      </c>
    </row>
    <row r="4325" spans="1:18" x14ac:dyDescent="0.3">
      <c r="A4325" s="17" t="s">
        <v>25495</v>
      </c>
      <c r="B4325" t="s">
        <v>25494</v>
      </c>
      <c r="C4325" s="17">
        <v>31009949</v>
      </c>
      <c r="D4325" t="s">
        <v>25424</v>
      </c>
      <c r="E4325" t="s">
        <v>25425</v>
      </c>
      <c r="F4325" t="s">
        <v>25496</v>
      </c>
      <c r="G4325" t="s">
        <v>2195</v>
      </c>
      <c r="H4325" t="s">
        <v>94</v>
      </c>
      <c r="I4325" s="18">
        <v>54923</v>
      </c>
      <c r="J4325" t="s">
        <v>23</v>
      </c>
      <c r="K4325" t="s">
        <v>94</v>
      </c>
      <c r="L4325" s="18">
        <v>54935</v>
      </c>
      <c r="M4325">
        <v>1266</v>
      </c>
      <c r="N4325">
        <v>1194</v>
      </c>
      <c r="O4325">
        <v>-72</v>
      </c>
      <c r="P4325" t="s">
        <v>48</v>
      </c>
      <c r="Q4325" t="s">
        <v>25</v>
      </c>
      <c r="R4325" s="19" t="s">
        <v>31</v>
      </c>
    </row>
    <row r="4326" spans="1:18" x14ac:dyDescent="0.3">
      <c r="A4326" s="17" t="s">
        <v>25498</v>
      </c>
      <c r="B4326" t="s">
        <v>25497</v>
      </c>
      <c r="C4326" s="17">
        <v>31009949</v>
      </c>
      <c r="D4326" t="s">
        <v>25424</v>
      </c>
      <c r="E4326" t="s">
        <v>25425</v>
      </c>
      <c r="F4326" t="s">
        <v>25499</v>
      </c>
      <c r="G4326" t="s">
        <v>285</v>
      </c>
      <c r="H4326" t="s">
        <v>94</v>
      </c>
      <c r="I4326" s="18">
        <v>54935</v>
      </c>
      <c r="J4326" t="s">
        <v>23</v>
      </c>
      <c r="K4326" t="s">
        <v>94</v>
      </c>
      <c r="L4326" s="18">
        <v>54935</v>
      </c>
      <c r="M4326">
        <v>1266</v>
      </c>
      <c r="N4326">
        <v>1266</v>
      </c>
      <c r="O4326">
        <v>0</v>
      </c>
      <c r="P4326" t="s">
        <v>26</v>
      </c>
      <c r="Q4326" t="s">
        <v>26</v>
      </c>
      <c r="R4326" s="19" t="s">
        <v>31</v>
      </c>
    </row>
    <row r="4327" spans="1:18" x14ac:dyDescent="0.3">
      <c r="A4327" s="17" t="s">
        <v>25501</v>
      </c>
      <c r="B4327" t="s">
        <v>25500</v>
      </c>
      <c r="C4327" s="17">
        <v>31009949</v>
      </c>
      <c r="D4327" t="s">
        <v>25424</v>
      </c>
      <c r="E4327" t="s">
        <v>25425</v>
      </c>
      <c r="F4327" t="s">
        <v>25502</v>
      </c>
      <c r="G4327" t="s">
        <v>285</v>
      </c>
      <c r="H4327" t="s">
        <v>94</v>
      </c>
      <c r="I4327" s="18">
        <v>54935</v>
      </c>
      <c r="J4327" t="s">
        <v>23</v>
      </c>
      <c r="K4327" t="s">
        <v>94</v>
      </c>
      <c r="L4327" s="18">
        <v>54935</v>
      </c>
      <c r="M4327">
        <v>1266</v>
      </c>
      <c r="N4327">
        <v>1266</v>
      </c>
      <c r="O4327">
        <v>0</v>
      </c>
      <c r="P4327" t="s">
        <v>26</v>
      </c>
      <c r="Q4327" t="s">
        <v>26</v>
      </c>
      <c r="R4327" s="19" t="s">
        <v>31</v>
      </c>
    </row>
    <row r="4328" spans="1:18" x14ac:dyDescent="0.3">
      <c r="A4328" s="17" t="s">
        <v>25504</v>
      </c>
      <c r="B4328" t="s">
        <v>25503</v>
      </c>
      <c r="C4328" s="17">
        <v>31009949</v>
      </c>
      <c r="D4328" t="s">
        <v>25424</v>
      </c>
      <c r="E4328" t="s">
        <v>25425</v>
      </c>
      <c r="F4328" t="s">
        <v>25505</v>
      </c>
      <c r="G4328" t="s">
        <v>285</v>
      </c>
      <c r="H4328" t="s">
        <v>94</v>
      </c>
      <c r="I4328" s="18">
        <v>54935</v>
      </c>
      <c r="J4328" t="s">
        <v>23</v>
      </c>
      <c r="K4328" t="s">
        <v>94</v>
      </c>
      <c r="L4328" s="18">
        <v>54935</v>
      </c>
      <c r="M4328">
        <v>1266</v>
      </c>
      <c r="N4328">
        <v>1266</v>
      </c>
      <c r="O4328">
        <v>0</v>
      </c>
      <c r="P4328" t="s">
        <v>26</v>
      </c>
      <c r="Q4328" t="s">
        <v>26</v>
      </c>
      <c r="R4328" s="19" t="s">
        <v>31</v>
      </c>
    </row>
    <row r="4329" spans="1:18" x14ac:dyDescent="0.3">
      <c r="A4329" s="17" t="s">
        <v>25507</v>
      </c>
      <c r="B4329" t="s">
        <v>25506</v>
      </c>
      <c r="C4329" s="17">
        <v>31009949</v>
      </c>
      <c r="D4329" t="s">
        <v>25424</v>
      </c>
      <c r="E4329" t="s">
        <v>25425</v>
      </c>
      <c r="F4329" t="s">
        <v>25508</v>
      </c>
      <c r="G4329" t="s">
        <v>285</v>
      </c>
      <c r="H4329" t="s">
        <v>94</v>
      </c>
      <c r="I4329" s="18">
        <v>54935</v>
      </c>
      <c r="J4329" t="s">
        <v>23</v>
      </c>
      <c r="K4329" t="s">
        <v>94</v>
      </c>
      <c r="L4329" s="18">
        <v>54935</v>
      </c>
      <c r="M4329">
        <v>1266</v>
      </c>
      <c r="N4329">
        <v>1266</v>
      </c>
      <c r="O4329">
        <v>0</v>
      </c>
      <c r="P4329" t="s">
        <v>26</v>
      </c>
      <c r="Q4329" t="s">
        <v>26</v>
      </c>
      <c r="R4329" s="19" t="s">
        <v>31</v>
      </c>
    </row>
    <row r="4330" spans="1:18" x14ac:dyDescent="0.3">
      <c r="A4330" s="17" t="s">
        <v>25510</v>
      </c>
      <c r="B4330" t="s">
        <v>25509</v>
      </c>
      <c r="C4330" s="17">
        <v>31009949</v>
      </c>
      <c r="D4330" t="s">
        <v>25424</v>
      </c>
      <c r="E4330" t="s">
        <v>25425</v>
      </c>
      <c r="F4330" t="s">
        <v>25508</v>
      </c>
      <c r="G4330" t="s">
        <v>285</v>
      </c>
      <c r="H4330" t="s">
        <v>94</v>
      </c>
      <c r="I4330" s="18">
        <v>54935</v>
      </c>
      <c r="J4330" t="s">
        <v>23</v>
      </c>
      <c r="K4330" t="s">
        <v>94</v>
      </c>
      <c r="L4330" s="18">
        <v>54935</v>
      </c>
      <c r="M4330">
        <v>1266</v>
      </c>
      <c r="N4330">
        <v>1266</v>
      </c>
      <c r="O4330">
        <v>0</v>
      </c>
      <c r="P4330" t="s">
        <v>26</v>
      </c>
      <c r="Q4330" t="s">
        <v>26</v>
      </c>
      <c r="R4330" s="19" t="s">
        <v>31</v>
      </c>
    </row>
    <row r="4331" spans="1:18" x14ac:dyDescent="0.3">
      <c r="A4331" s="17" t="s">
        <v>25471</v>
      </c>
      <c r="B4331" t="s">
        <v>25470</v>
      </c>
      <c r="C4331" s="17">
        <v>31009949</v>
      </c>
      <c r="D4331" t="s">
        <v>25424</v>
      </c>
      <c r="E4331" t="s">
        <v>25425</v>
      </c>
      <c r="F4331" t="s">
        <v>25472</v>
      </c>
      <c r="G4331" t="s">
        <v>23477</v>
      </c>
      <c r="H4331" t="s">
        <v>94</v>
      </c>
      <c r="I4331" s="18">
        <v>54956</v>
      </c>
      <c r="J4331" t="s">
        <v>23</v>
      </c>
      <c r="K4331" t="s">
        <v>94</v>
      </c>
      <c r="L4331" s="18">
        <v>54935</v>
      </c>
      <c r="M4331">
        <v>1266</v>
      </c>
      <c r="N4331">
        <v>1290</v>
      </c>
      <c r="O4331">
        <v>24</v>
      </c>
      <c r="P4331" t="s">
        <v>24</v>
      </c>
      <c r="Q4331" t="s">
        <v>25</v>
      </c>
      <c r="R4331" s="19" t="s">
        <v>15</v>
      </c>
    </row>
    <row r="4332" spans="1:18" x14ac:dyDescent="0.3">
      <c r="A4332" s="17" t="s">
        <v>23357</v>
      </c>
      <c r="B4332" t="s">
        <v>23356</v>
      </c>
      <c r="C4332" s="17">
        <v>31000449</v>
      </c>
      <c r="D4332" t="s">
        <v>23354</v>
      </c>
      <c r="E4332" t="s">
        <v>23355</v>
      </c>
      <c r="F4332" t="s">
        <v>23358</v>
      </c>
      <c r="G4332" t="s">
        <v>23359</v>
      </c>
      <c r="H4332" t="s">
        <v>94</v>
      </c>
      <c r="I4332" s="18">
        <v>53044</v>
      </c>
      <c r="J4332" t="s">
        <v>23</v>
      </c>
      <c r="K4332" t="s">
        <v>94</v>
      </c>
      <c r="L4332" s="18">
        <v>53233</v>
      </c>
      <c r="M4332">
        <v>1683</v>
      </c>
      <c r="N4332">
        <v>1218</v>
      </c>
      <c r="O4332">
        <v>-465</v>
      </c>
      <c r="P4332" t="s">
        <v>48</v>
      </c>
      <c r="Q4332" t="s">
        <v>25</v>
      </c>
      <c r="R4332" s="19" t="s">
        <v>31</v>
      </c>
    </row>
    <row r="4333" spans="1:18" x14ac:dyDescent="0.3">
      <c r="A4333" s="17" t="s">
        <v>23361</v>
      </c>
      <c r="B4333" t="s">
        <v>23360</v>
      </c>
      <c r="C4333" s="17">
        <v>31000449</v>
      </c>
      <c r="D4333" t="s">
        <v>23354</v>
      </c>
      <c r="E4333" t="s">
        <v>23355</v>
      </c>
      <c r="F4333" t="s">
        <v>23362</v>
      </c>
      <c r="G4333" t="s">
        <v>242</v>
      </c>
      <c r="H4333" t="s">
        <v>94</v>
      </c>
      <c r="I4333" s="18">
        <v>53188</v>
      </c>
      <c r="J4333" t="s">
        <v>23</v>
      </c>
      <c r="K4333" t="s">
        <v>94</v>
      </c>
      <c r="L4333" s="18">
        <v>53233</v>
      </c>
      <c r="M4333">
        <v>1683</v>
      </c>
      <c r="N4333">
        <v>1683</v>
      </c>
      <c r="O4333">
        <v>0</v>
      </c>
      <c r="P4333" t="s">
        <v>26</v>
      </c>
      <c r="Q4333" t="s">
        <v>26</v>
      </c>
      <c r="R4333" s="19" t="s">
        <v>31</v>
      </c>
    </row>
    <row r="4334" spans="1:18" x14ac:dyDescent="0.3">
      <c r="A4334" s="17" t="s">
        <v>19886</v>
      </c>
      <c r="B4334" t="s">
        <v>19885</v>
      </c>
      <c r="C4334" s="17">
        <v>15599425</v>
      </c>
      <c r="D4334" t="s">
        <v>19884</v>
      </c>
      <c r="E4334" t="s">
        <v>19885</v>
      </c>
      <c r="F4334" t="s">
        <v>19887</v>
      </c>
      <c r="G4334" t="s">
        <v>6739</v>
      </c>
      <c r="H4334" t="s">
        <v>805</v>
      </c>
      <c r="I4334" s="18">
        <v>63124</v>
      </c>
      <c r="J4334" t="s">
        <v>23</v>
      </c>
      <c r="K4334" t="s">
        <v>805</v>
      </c>
      <c r="L4334" s="18">
        <v>63124</v>
      </c>
      <c r="M4334">
        <v>1644</v>
      </c>
      <c r="N4334">
        <v>1644</v>
      </c>
      <c r="O4334">
        <v>0</v>
      </c>
      <c r="P4334" t="s">
        <v>26</v>
      </c>
      <c r="Q4334" t="s">
        <v>26</v>
      </c>
      <c r="R4334" s="19" t="s">
        <v>31</v>
      </c>
    </row>
    <row r="4335" spans="1:18" x14ac:dyDescent="0.3">
      <c r="A4335" s="17" t="s">
        <v>26159</v>
      </c>
      <c r="B4335" t="s">
        <v>26158</v>
      </c>
      <c r="C4335" s="17">
        <v>31047913</v>
      </c>
      <c r="D4335" t="s">
        <v>26157</v>
      </c>
      <c r="E4335" t="s">
        <v>26158</v>
      </c>
      <c r="F4335" t="s">
        <v>26160</v>
      </c>
      <c r="G4335" t="s">
        <v>26161</v>
      </c>
      <c r="H4335" t="s">
        <v>1929</v>
      </c>
      <c r="I4335" s="18">
        <v>62918</v>
      </c>
      <c r="J4335" t="s">
        <v>23</v>
      </c>
      <c r="K4335" t="s">
        <v>1929</v>
      </c>
      <c r="L4335" s="18">
        <v>62225</v>
      </c>
      <c r="M4335">
        <v>1119</v>
      </c>
      <c r="N4335">
        <v>1218</v>
      </c>
      <c r="O4335">
        <v>99</v>
      </c>
      <c r="P4335" t="s">
        <v>24</v>
      </c>
      <c r="Q4335" t="s">
        <v>25</v>
      </c>
      <c r="R4335" s="19" t="s">
        <v>15</v>
      </c>
    </row>
    <row r="4336" spans="1:18" x14ac:dyDescent="0.3">
      <c r="A4336" s="17" t="s">
        <v>22591</v>
      </c>
      <c r="B4336" t="s">
        <v>22590</v>
      </c>
      <c r="C4336" s="17">
        <v>25610225</v>
      </c>
      <c r="D4336" t="s">
        <v>22589</v>
      </c>
      <c r="E4336" t="s">
        <v>22590</v>
      </c>
      <c r="F4336" t="s">
        <v>22592</v>
      </c>
      <c r="G4336" t="s">
        <v>961</v>
      </c>
      <c r="H4336" t="s">
        <v>805</v>
      </c>
      <c r="I4336" s="18">
        <v>63005</v>
      </c>
      <c r="J4336" t="s">
        <v>23</v>
      </c>
      <c r="K4336" t="s">
        <v>805</v>
      </c>
      <c r="L4336" s="18">
        <v>63005</v>
      </c>
      <c r="M4336">
        <v>1644</v>
      </c>
      <c r="N4336">
        <v>1644</v>
      </c>
      <c r="O4336">
        <v>0</v>
      </c>
      <c r="P4336" t="s">
        <v>26</v>
      </c>
      <c r="Q4336" t="s">
        <v>26</v>
      </c>
      <c r="R4336" s="19" t="s">
        <v>31</v>
      </c>
    </row>
    <row r="4337" spans="1:18" x14ac:dyDescent="0.3">
      <c r="A4337" s="17" t="s">
        <v>21888</v>
      </c>
      <c r="B4337" t="s">
        <v>21887</v>
      </c>
      <c r="C4337" s="17">
        <v>25036513</v>
      </c>
      <c r="D4337" t="s">
        <v>21886</v>
      </c>
      <c r="E4337" t="s">
        <v>21887</v>
      </c>
      <c r="F4337" t="s">
        <v>21889</v>
      </c>
      <c r="G4337" t="s">
        <v>21890</v>
      </c>
      <c r="H4337" t="s">
        <v>1929</v>
      </c>
      <c r="I4337" s="18">
        <v>62859</v>
      </c>
      <c r="J4337" t="s">
        <v>23</v>
      </c>
      <c r="K4337" t="s">
        <v>1929</v>
      </c>
      <c r="L4337" s="18">
        <v>62707</v>
      </c>
      <c r="M4337">
        <v>984</v>
      </c>
      <c r="N4337">
        <v>1143</v>
      </c>
      <c r="O4337">
        <v>159</v>
      </c>
      <c r="P4337" t="s">
        <v>24</v>
      </c>
      <c r="Q4337" t="s">
        <v>25</v>
      </c>
      <c r="R4337" s="19" t="s">
        <v>15</v>
      </c>
    </row>
    <row r="4338" spans="1:18" x14ac:dyDescent="0.3">
      <c r="A4338" s="17" t="s">
        <v>19903</v>
      </c>
      <c r="B4338" t="s">
        <v>19902</v>
      </c>
      <c r="C4338" s="17">
        <v>15608325</v>
      </c>
      <c r="D4338" t="s">
        <v>19901</v>
      </c>
      <c r="E4338" t="s">
        <v>19902</v>
      </c>
      <c r="F4338" t="s">
        <v>19904</v>
      </c>
      <c r="G4338" t="s">
        <v>19905</v>
      </c>
      <c r="H4338" t="s">
        <v>805</v>
      </c>
      <c r="I4338" s="18">
        <v>63031</v>
      </c>
      <c r="J4338" t="s">
        <v>23</v>
      </c>
      <c r="K4338" t="s">
        <v>805</v>
      </c>
      <c r="L4338" s="18">
        <v>63031</v>
      </c>
      <c r="M4338">
        <v>1644</v>
      </c>
      <c r="N4338">
        <v>1644</v>
      </c>
      <c r="O4338">
        <v>0</v>
      </c>
      <c r="P4338" t="s">
        <v>26</v>
      </c>
      <c r="Q4338" t="s">
        <v>26</v>
      </c>
      <c r="R4338" s="19" t="s">
        <v>31</v>
      </c>
    </row>
    <row r="4339" spans="1:18" x14ac:dyDescent="0.3">
      <c r="A4339" s="17" t="s">
        <v>31036</v>
      </c>
      <c r="B4339" t="s">
        <v>31035</v>
      </c>
      <c r="C4339" s="17">
        <v>31934113</v>
      </c>
      <c r="D4339" t="s">
        <v>31034</v>
      </c>
      <c r="E4339" t="s">
        <v>31035</v>
      </c>
      <c r="F4339" t="s">
        <v>31037</v>
      </c>
      <c r="G4339" t="s">
        <v>30136</v>
      </c>
      <c r="H4339" t="s">
        <v>1929</v>
      </c>
      <c r="I4339" s="18">
        <v>62278</v>
      </c>
      <c r="J4339" t="s">
        <v>23</v>
      </c>
      <c r="K4339" t="s">
        <v>1929</v>
      </c>
      <c r="L4339" s="18">
        <v>60615</v>
      </c>
      <c r="M4339">
        <v>2058</v>
      </c>
      <c r="N4339">
        <v>1170</v>
      </c>
      <c r="O4339">
        <v>-888</v>
      </c>
      <c r="P4339" t="s">
        <v>48</v>
      </c>
      <c r="Q4339" t="s">
        <v>25</v>
      </c>
      <c r="R4339" s="19" t="s">
        <v>31</v>
      </c>
    </row>
    <row r="4340" spans="1:18" x14ac:dyDescent="0.3">
      <c r="A4340" s="17" t="s">
        <v>19878</v>
      </c>
      <c r="B4340" t="s">
        <v>19877</v>
      </c>
      <c r="C4340" s="17">
        <v>15588525</v>
      </c>
      <c r="D4340" t="s">
        <v>19876</v>
      </c>
      <c r="E4340" t="s">
        <v>19877</v>
      </c>
      <c r="F4340" t="s">
        <v>19879</v>
      </c>
      <c r="G4340" t="s">
        <v>4681</v>
      </c>
      <c r="H4340" t="s">
        <v>805</v>
      </c>
      <c r="I4340" s="18">
        <v>64831</v>
      </c>
      <c r="J4340" t="s">
        <v>23</v>
      </c>
      <c r="K4340" t="s">
        <v>805</v>
      </c>
      <c r="L4340" s="18">
        <v>64831</v>
      </c>
      <c r="M4340">
        <v>1119</v>
      </c>
      <c r="N4340">
        <v>1119</v>
      </c>
      <c r="O4340">
        <v>0</v>
      </c>
      <c r="P4340" t="s">
        <v>26</v>
      </c>
      <c r="Q4340" t="s">
        <v>26</v>
      </c>
      <c r="R4340" s="19" t="s">
        <v>31</v>
      </c>
    </row>
    <row r="4341" spans="1:18" x14ac:dyDescent="0.3">
      <c r="A4341" s="17" t="s">
        <v>15572</v>
      </c>
      <c r="B4341" t="s">
        <v>15571</v>
      </c>
      <c r="C4341" s="17">
        <v>14929413</v>
      </c>
      <c r="D4341" t="s">
        <v>15570</v>
      </c>
      <c r="E4341" t="s">
        <v>15571</v>
      </c>
      <c r="F4341" t="s">
        <v>15573</v>
      </c>
      <c r="G4341" t="s">
        <v>15574</v>
      </c>
      <c r="H4341" t="s">
        <v>1929</v>
      </c>
      <c r="I4341" s="18">
        <v>62269</v>
      </c>
      <c r="J4341" t="s">
        <v>23</v>
      </c>
      <c r="K4341" t="s">
        <v>1929</v>
      </c>
      <c r="L4341" s="18">
        <v>60012</v>
      </c>
      <c r="M4341">
        <v>1755</v>
      </c>
      <c r="N4341">
        <v>1119</v>
      </c>
      <c r="O4341">
        <v>-636</v>
      </c>
      <c r="P4341" t="s">
        <v>48</v>
      </c>
      <c r="Q4341" t="s">
        <v>25</v>
      </c>
      <c r="R4341" s="19" t="s">
        <v>31</v>
      </c>
    </row>
    <row r="4342" spans="1:18" x14ac:dyDescent="0.3">
      <c r="A4342" s="17" t="s">
        <v>30110</v>
      </c>
      <c r="B4342" t="s">
        <v>30109</v>
      </c>
      <c r="C4342" s="17">
        <v>31911113</v>
      </c>
      <c r="D4342" t="s">
        <v>30107</v>
      </c>
      <c r="E4342" t="s">
        <v>30108</v>
      </c>
      <c r="F4342" t="s">
        <v>30111</v>
      </c>
      <c r="G4342" t="s">
        <v>3934</v>
      </c>
      <c r="H4342" t="s">
        <v>1929</v>
      </c>
      <c r="I4342" s="18">
        <v>60605</v>
      </c>
      <c r="J4342" t="s">
        <v>23</v>
      </c>
      <c r="K4342" t="s">
        <v>1929</v>
      </c>
      <c r="L4342" s="18">
        <v>62254</v>
      </c>
      <c r="M4342">
        <v>1119</v>
      </c>
      <c r="N4342">
        <v>2058</v>
      </c>
      <c r="O4342">
        <v>939</v>
      </c>
      <c r="P4342" t="s">
        <v>24</v>
      </c>
      <c r="Q4342" t="s">
        <v>25</v>
      </c>
      <c r="R4342" s="19" t="s">
        <v>15</v>
      </c>
    </row>
    <row r="4343" spans="1:18" x14ac:dyDescent="0.3">
      <c r="A4343" s="17" t="s">
        <v>30112</v>
      </c>
      <c r="B4343" t="s">
        <v>22112</v>
      </c>
      <c r="C4343" s="17">
        <v>31911113</v>
      </c>
      <c r="D4343" t="s">
        <v>30107</v>
      </c>
      <c r="E4343" t="s">
        <v>30108</v>
      </c>
      <c r="F4343" t="s">
        <v>30113</v>
      </c>
      <c r="G4343" t="s">
        <v>30114</v>
      </c>
      <c r="H4343" t="s">
        <v>1929</v>
      </c>
      <c r="I4343" s="18">
        <v>62002</v>
      </c>
      <c r="J4343" t="s">
        <v>23</v>
      </c>
      <c r="K4343" t="s">
        <v>1929</v>
      </c>
      <c r="L4343" s="18">
        <v>62254</v>
      </c>
      <c r="M4343">
        <v>1119</v>
      </c>
      <c r="N4343">
        <v>1644</v>
      </c>
      <c r="O4343">
        <v>525</v>
      </c>
      <c r="P4343" t="s">
        <v>24</v>
      </c>
      <c r="Q4343" t="s">
        <v>25</v>
      </c>
      <c r="R4343" s="19" t="s">
        <v>15</v>
      </c>
    </row>
    <row r="4344" spans="1:18" x14ac:dyDescent="0.3">
      <c r="A4344" s="17" t="s">
        <v>30116</v>
      </c>
      <c r="B4344" t="s">
        <v>30115</v>
      </c>
      <c r="C4344" s="17">
        <v>31911113</v>
      </c>
      <c r="D4344" t="s">
        <v>30107</v>
      </c>
      <c r="E4344" t="s">
        <v>30108</v>
      </c>
      <c r="F4344" t="s">
        <v>30117</v>
      </c>
      <c r="G4344" t="s">
        <v>30114</v>
      </c>
      <c r="H4344" t="s">
        <v>1929</v>
      </c>
      <c r="I4344" s="18">
        <v>62002</v>
      </c>
      <c r="J4344" t="s">
        <v>23</v>
      </c>
      <c r="K4344" t="s">
        <v>1929</v>
      </c>
      <c r="L4344" s="18">
        <v>62254</v>
      </c>
      <c r="M4344">
        <v>1119</v>
      </c>
      <c r="N4344">
        <v>1644</v>
      </c>
      <c r="O4344">
        <v>525</v>
      </c>
      <c r="P4344" t="s">
        <v>24</v>
      </c>
      <c r="Q4344" t="s">
        <v>25</v>
      </c>
      <c r="R4344" s="19" t="s">
        <v>15</v>
      </c>
    </row>
    <row r="4345" spans="1:18" x14ac:dyDescent="0.3">
      <c r="A4345" s="17" t="s">
        <v>30119</v>
      </c>
      <c r="B4345" t="s">
        <v>30118</v>
      </c>
      <c r="C4345" s="17">
        <v>31911113</v>
      </c>
      <c r="D4345" t="s">
        <v>30107</v>
      </c>
      <c r="E4345" t="s">
        <v>30108</v>
      </c>
      <c r="F4345" t="s">
        <v>30120</v>
      </c>
      <c r="G4345" t="s">
        <v>30114</v>
      </c>
      <c r="H4345" t="s">
        <v>1929</v>
      </c>
      <c r="I4345" s="18">
        <v>62002</v>
      </c>
      <c r="J4345" t="s">
        <v>23</v>
      </c>
      <c r="K4345" t="s">
        <v>1929</v>
      </c>
      <c r="L4345" s="18">
        <v>62254</v>
      </c>
      <c r="M4345">
        <v>1119</v>
      </c>
      <c r="N4345">
        <v>1644</v>
      </c>
      <c r="O4345">
        <v>525</v>
      </c>
      <c r="P4345" t="s">
        <v>24</v>
      </c>
      <c r="Q4345" t="s">
        <v>25</v>
      </c>
      <c r="R4345" s="19" t="s">
        <v>15</v>
      </c>
    </row>
    <row r="4346" spans="1:18" x14ac:dyDescent="0.3">
      <c r="A4346" s="17" t="s">
        <v>30122</v>
      </c>
      <c r="B4346" t="s">
        <v>30121</v>
      </c>
      <c r="C4346" s="17">
        <v>31911113</v>
      </c>
      <c r="D4346" t="s">
        <v>30107</v>
      </c>
      <c r="E4346" t="s">
        <v>30108</v>
      </c>
      <c r="F4346" t="s">
        <v>30123</v>
      </c>
      <c r="G4346" t="s">
        <v>30114</v>
      </c>
      <c r="H4346" t="s">
        <v>1929</v>
      </c>
      <c r="I4346" s="18">
        <v>62002</v>
      </c>
      <c r="J4346" t="s">
        <v>23</v>
      </c>
      <c r="K4346" t="s">
        <v>1929</v>
      </c>
      <c r="L4346" s="18">
        <v>62254</v>
      </c>
      <c r="M4346">
        <v>1119</v>
      </c>
      <c r="N4346">
        <v>1644</v>
      </c>
      <c r="O4346">
        <v>525</v>
      </c>
      <c r="P4346" t="s">
        <v>24</v>
      </c>
      <c r="Q4346" t="s">
        <v>25</v>
      </c>
      <c r="R4346" s="19" t="s">
        <v>15</v>
      </c>
    </row>
    <row r="4347" spans="1:18" x14ac:dyDescent="0.3">
      <c r="A4347" s="17" t="s">
        <v>30125</v>
      </c>
      <c r="B4347" t="s">
        <v>30124</v>
      </c>
      <c r="C4347" s="17">
        <v>31911113</v>
      </c>
      <c r="D4347" t="s">
        <v>30107</v>
      </c>
      <c r="E4347" t="s">
        <v>30108</v>
      </c>
      <c r="F4347" t="s">
        <v>30126</v>
      </c>
      <c r="G4347" t="s">
        <v>30127</v>
      </c>
      <c r="H4347" t="s">
        <v>1929</v>
      </c>
      <c r="I4347" s="18">
        <v>62040</v>
      </c>
      <c r="J4347" t="s">
        <v>23</v>
      </c>
      <c r="K4347" t="s">
        <v>1929</v>
      </c>
      <c r="L4347" s="18">
        <v>62254</v>
      </c>
      <c r="M4347">
        <v>1119</v>
      </c>
      <c r="N4347">
        <v>1644</v>
      </c>
      <c r="O4347">
        <v>525</v>
      </c>
      <c r="P4347" t="s">
        <v>24</v>
      </c>
      <c r="Q4347" t="s">
        <v>25</v>
      </c>
      <c r="R4347" s="19" t="s">
        <v>15</v>
      </c>
    </row>
    <row r="4348" spans="1:18" x14ac:dyDescent="0.3">
      <c r="A4348" s="17" t="s">
        <v>30180</v>
      </c>
      <c r="B4348" t="s">
        <v>30179</v>
      </c>
      <c r="C4348" s="17">
        <v>31911113</v>
      </c>
      <c r="D4348" t="s">
        <v>30107</v>
      </c>
      <c r="E4348" t="s">
        <v>30108</v>
      </c>
      <c r="F4348" t="s">
        <v>30181</v>
      </c>
      <c r="G4348" t="s">
        <v>6145</v>
      </c>
      <c r="H4348" t="s">
        <v>1929</v>
      </c>
      <c r="I4348" s="18">
        <v>62220</v>
      </c>
      <c r="J4348" t="s">
        <v>23</v>
      </c>
      <c r="K4348" t="s">
        <v>1929</v>
      </c>
      <c r="L4348" s="18">
        <v>62254</v>
      </c>
      <c r="M4348">
        <v>1119</v>
      </c>
      <c r="N4348">
        <v>1119</v>
      </c>
      <c r="O4348">
        <v>0</v>
      </c>
      <c r="P4348" t="s">
        <v>26</v>
      </c>
      <c r="Q4348" t="s">
        <v>26</v>
      </c>
      <c r="R4348" s="19" t="s">
        <v>31</v>
      </c>
    </row>
    <row r="4349" spans="1:18" x14ac:dyDescent="0.3">
      <c r="A4349" s="17" t="s">
        <v>30183</v>
      </c>
      <c r="B4349" t="s">
        <v>30182</v>
      </c>
      <c r="C4349" s="17">
        <v>31911113</v>
      </c>
      <c r="D4349" t="s">
        <v>30107</v>
      </c>
      <c r="E4349" t="s">
        <v>30108</v>
      </c>
      <c r="F4349" t="s">
        <v>30184</v>
      </c>
      <c r="G4349" t="s">
        <v>6145</v>
      </c>
      <c r="H4349" t="s">
        <v>1929</v>
      </c>
      <c r="I4349" s="18">
        <v>62223</v>
      </c>
      <c r="J4349" t="s">
        <v>23</v>
      </c>
      <c r="K4349" t="s">
        <v>1929</v>
      </c>
      <c r="L4349" s="18">
        <v>62254</v>
      </c>
      <c r="M4349">
        <v>1119</v>
      </c>
      <c r="N4349">
        <v>1119</v>
      </c>
      <c r="O4349">
        <v>0</v>
      </c>
      <c r="P4349" t="s">
        <v>26</v>
      </c>
      <c r="Q4349" t="s">
        <v>26</v>
      </c>
      <c r="R4349" s="19" t="s">
        <v>31</v>
      </c>
    </row>
    <row r="4350" spans="1:18" x14ac:dyDescent="0.3">
      <c r="A4350" s="17" t="s">
        <v>30186</v>
      </c>
      <c r="B4350" t="s">
        <v>30185</v>
      </c>
      <c r="C4350" s="17">
        <v>31911113</v>
      </c>
      <c r="D4350" t="s">
        <v>30107</v>
      </c>
      <c r="E4350" t="s">
        <v>30108</v>
      </c>
      <c r="F4350" t="s">
        <v>30187</v>
      </c>
      <c r="G4350" t="s">
        <v>30188</v>
      </c>
      <c r="H4350" t="s">
        <v>1929</v>
      </c>
      <c r="I4350" s="18">
        <v>62225</v>
      </c>
      <c r="J4350" t="s">
        <v>23</v>
      </c>
      <c r="K4350" t="s">
        <v>1929</v>
      </c>
      <c r="L4350" s="18">
        <v>62254</v>
      </c>
      <c r="M4350">
        <v>1119</v>
      </c>
      <c r="N4350">
        <v>1119</v>
      </c>
      <c r="O4350">
        <v>0</v>
      </c>
      <c r="P4350" t="s">
        <v>26</v>
      </c>
      <c r="Q4350" t="s">
        <v>26</v>
      </c>
      <c r="R4350" s="19" t="s">
        <v>31</v>
      </c>
    </row>
    <row r="4351" spans="1:18" x14ac:dyDescent="0.3">
      <c r="A4351" s="17" t="s">
        <v>30189</v>
      </c>
      <c r="B4351" t="s">
        <v>22104</v>
      </c>
      <c r="C4351" s="17">
        <v>31911113</v>
      </c>
      <c r="D4351" t="s">
        <v>30107</v>
      </c>
      <c r="E4351" t="s">
        <v>30108</v>
      </c>
      <c r="F4351" t="s">
        <v>30190</v>
      </c>
      <c r="G4351" t="s">
        <v>6145</v>
      </c>
      <c r="H4351" t="s">
        <v>1929</v>
      </c>
      <c r="I4351" s="18">
        <v>62226</v>
      </c>
      <c r="J4351" t="s">
        <v>23</v>
      </c>
      <c r="K4351" t="s">
        <v>1929</v>
      </c>
      <c r="L4351" s="18">
        <v>62254</v>
      </c>
      <c r="M4351">
        <v>1119</v>
      </c>
      <c r="N4351">
        <v>1119</v>
      </c>
      <c r="O4351">
        <v>0</v>
      </c>
      <c r="P4351" t="s">
        <v>26</v>
      </c>
      <c r="Q4351" t="s">
        <v>26</v>
      </c>
      <c r="R4351" s="19" t="s">
        <v>31</v>
      </c>
    </row>
    <row r="4352" spans="1:18" x14ac:dyDescent="0.3">
      <c r="A4352" s="17" t="s">
        <v>30129</v>
      </c>
      <c r="B4352" t="s">
        <v>30128</v>
      </c>
      <c r="C4352" s="17">
        <v>31911113</v>
      </c>
      <c r="D4352" t="s">
        <v>30107</v>
      </c>
      <c r="E4352" t="s">
        <v>30108</v>
      </c>
      <c r="F4352" t="s">
        <v>30130</v>
      </c>
      <c r="G4352" t="s">
        <v>6407</v>
      </c>
      <c r="H4352" t="s">
        <v>1929</v>
      </c>
      <c r="I4352" s="18">
        <v>62233</v>
      </c>
      <c r="J4352" t="s">
        <v>23</v>
      </c>
      <c r="K4352" t="s">
        <v>1929</v>
      </c>
      <c r="L4352" s="18">
        <v>62254</v>
      </c>
      <c r="M4352">
        <v>1119</v>
      </c>
      <c r="N4352">
        <v>1170</v>
      </c>
      <c r="O4352">
        <v>51</v>
      </c>
      <c r="P4352" t="s">
        <v>24</v>
      </c>
      <c r="Q4352" t="s">
        <v>25</v>
      </c>
      <c r="R4352" s="19" t="s">
        <v>15</v>
      </c>
    </row>
    <row r="4353" spans="1:18" x14ac:dyDescent="0.3">
      <c r="A4353" s="17" t="s">
        <v>30192</v>
      </c>
      <c r="B4353" t="s">
        <v>30191</v>
      </c>
      <c r="C4353" s="17">
        <v>31911113</v>
      </c>
      <c r="D4353" t="s">
        <v>30107</v>
      </c>
      <c r="E4353" t="s">
        <v>30108</v>
      </c>
      <c r="F4353" t="s">
        <v>30193</v>
      </c>
      <c r="G4353" t="s">
        <v>26306</v>
      </c>
      <c r="H4353" t="s">
        <v>1929</v>
      </c>
      <c r="I4353" s="18">
        <v>62234</v>
      </c>
      <c r="J4353" t="s">
        <v>23</v>
      </c>
      <c r="K4353" t="s">
        <v>1929</v>
      </c>
      <c r="L4353" s="18">
        <v>62254</v>
      </c>
      <c r="M4353">
        <v>1119</v>
      </c>
      <c r="N4353">
        <v>1119</v>
      </c>
      <c r="O4353">
        <v>0</v>
      </c>
      <c r="P4353" t="s">
        <v>26</v>
      </c>
      <c r="Q4353" t="s">
        <v>26</v>
      </c>
      <c r="R4353" s="19" t="s">
        <v>31</v>
      </c>
    </row>
    <row r="4354" spans="1:18" x14ac:dyDescent="0.3">
      <c r="A4354" s="17" t="s">
        <v>30195</v>
      </c>
      <c r="B4354" t="s">
        <v>30194</v>
      </c>
      <c r="C4354" s="17">
        <v>31911113</v>
      </c>
      <c r="D4354" t="s">
        <v>30107</v>
      </c>
      <c r="E4354" t="s">
        <v>30108</v>
      </c>
      <c r="F4354" t="s">
        <v>30196</v>
      </c>
      <c r="G4354" t="s">
        <v>15574</v>
      </c>
      <c r="H4354" t="s">
        <v>1929</v>
      </c>
      <c r="I4354" s="18">
        <v>62269</v>
      </c>
      <c r="J4354" t="s">
        <v>23</v>
      </c>
      <c r="K4354" t="s">
        <v>1929</v>
      </c>
      <c r="L4354" s="18">
        <v>62254</v>
      </c>
      <c r="M4354">
        <v>1119</v>
      </c>
      <c r="N4354">
        <v>1119</v>
      </c>
      <c r="O4354">
        <v>0</v>
      </c>
      <c r="P4354" t="s">
        <v>26</v>
      </c>
      <c r="Q4354" t="s">
        <v>26</v>
      </c>
      <c r="R4354" s="19" t="s">
        <v>31</v>
      </c>
    </row>
    <row r="4355" spans="1:18" x14ac:dyDescent="0.3">
      <c r="A4355" s="17" t="s">
        <v>30132</v>
      </c>
      <c r="B4355" t="s">
        <v>30131</v>
      </c>
      <c r="C4355" s="17">
        <v>31911113</v>
      </c>
      <c r="D4355" t="s">
        <v>30107</v>
      </c>
      <c r="E4355" t="s">
        <v>30108</v>
      </c>
      <c r="F4355" t="s">
        <v>16483</v>
      </c>
      <c r="G4355" t="s">
        <v>16484</v>
      </c>
      <c r="H4355" t="s">
        <v>1929</v>
      </c>
      <c r="I4355" s="18">
        <v>62274</v>
      </c>
      <c r="J4355" t="s">
        <v>23</v>
      </c>
      <c r="K4355" t="s">
        <v>1929</v>
      </c>
      <c r="L4355" s="18">
        <v>62254</v>
      </c>
      <c r="M4355">
        <v>1119</v>
      </c>
      <c r="N4355">
        <v>1143</v>
      </c>
      <c r="O4355">
        <v>24</v>
      </c>
      <c r="P4355" t="s">
        <v>24</v>
      </c>
      <c r="Q4355" t="s">
        <v>25</v>
      </c>
      <c r="R4355" s="19" t="s">
        <v>15</v>
      </c>
    </row>
    <row r="4356" spans="1:18" x14ac:dyDescent="0.3">
      <c r="A4356" s="17" t="s">
        <v>30134</v>
      </c>
      <c r="B4356" t="s">
        <v>30133</v>
      </c>
      <c r="C4356" s="17">
        <v>31911113</v>
      </c>
      <c r="D4356" t="s">
        <v>30107</v>
      </c>
      <c r="E4356" t="s">
        <v>30108</v>
      </c>
      <c r="F4356" t="s">
        <v>30135</v>
      </c>
      <c r="G4356" t="s">
        <v>30136</v>
      </c>
      <c r="H4356" t="s">
        <v>1929</v>
      </c>
      <c r="I4356" s="18">
        <v>62278</v>
      </c>
      <c r="J4356" t="s">
        <v>23</v>
      </c>
      <c r="K4356" t="s">
        <v>1929</v>
      </c>
      <c r="L4356" s="18">
        <v>62254</v>
      </c>
      <c r="M4356">
        <v>1119</v>
      </c>
      <c r="N4356">
        <v>1170</v>
      </c>
      <c r="O4356">
        <v>51</v>
      </c>
      <c r="P4356" t="s">
        <v>24</v>
      </c>
      <c r="Q4356" t="s">
        <v>25</v>
      </c>
      <c r="R4356" s="19" t="s">
        <v>15</v>
      </c>
    </row>
    <row r="4357" spans="1:18" x14ac:dyDescent="0.3">
      <c r="A4357" s="17" t="s">
        <v>30138</v>
      </c>
      <c r="B4357" t="s">
        <v>30137</v>
      </c>
      <c r="C4357" s="17">
        <v>31911113</v>
      </c>
      <c r="D4357" t="s">
        <v>30107</v>
      </c>
      <c r="E4357" t="s">
        <v>30108</v>
      </c>
      <c r="F4357" t="s">
        <v>30139</v>
      </c>
      <c r="G4357" t="s">
        <v>14092</v>
      </c>
      <c r="H4357" t="s">
        <v>1929</v>
      </c>
      <c r="I4357" s="18">
        <v>62298</v>
      </c>
      <c r="J4357" t="s">
        <v>23</v>
      </c>
      <c r="K4357" t="s">
        <v>1929</v>
      </c>
      <c r="L4357" s="18">
        <v>62254</v>
      </c>
      <c r="M4357">
        <v>1119</v>
      </c>
      <c r="N4357">
        <v>1437</v>
      </c>
      <c r="O4357">
        <v>318</v>
      </c>
      <c r="P4357" t="s">
        <v>24</v>
      </c>
      <c r="Q4357" t="s">
        <v>25</v>
      </c>
      <c r="R4357" s="19" t="s">
        <v>15</v>
      </c>
    </row>
    <row r="4358" spans="1:18" x14ac:dyDescent="0.3">
      <c r="A4358" s="17" t="s">
        <v>30141</v>
      </c>
      <c r="B4358" t="s">
        <v>30140</v>
      </c>
      <c r="C4358" s="17">
        <v>31911113</v>
      </c>
      <c r="D4358" t="s">
        <v>30107</v>
      </c>
      <c r="E4358" t="s">
        <v>30108</v>
      </c>
      <c r="F4358" t="s">
        <v>30142</v>
      </c>
      <c r="G4358" t="s">
        <v>14092</v>
      </c>
      <c r="H4358" t="s">
        <v>1929</v>
      </c>
      <c r="I4358" s="18">
        <v>62298</v>
      </c>
      <c r="J4358" t="s">
        <v>23</v>
      </c>
      <c r="K4358" t="s">
        <v>1929</v>
      </c>
      <c r="L4358" s="18">
        <v>62254</v>
      </c>
      <c r="M4358">
        <v>1119</v>
      </c>
      <c r="N4358">
        <v>1437</v>
      </c>
      <c r="O4358">
        <v>318</v>
      </c>
      <c r="P4358" t="s">
        <v>24</v>
      </c>
      <c r="Q4358" t="s">
        <v>25</v>
      </c>
      <c r="R4358" s="19" t="s">
        <v>15</v>
      </c>
    </row>
    <row r="4359" spans="1:18" x14ac:dyDescent="0.3">
      <c r="A4359" s="17" t="s">
        <v>30144</v>
      </c>
      <c r="B4359" t="s">
        <v>30143</v>
      </c>
      <c r="C4359" s="17">
        <v>31911113</v>
      </c>
      <c r="D4359" t="s">
        <v>30107</v>
      </c>
      <c r="E4359" t="s">
        <v>30108</v>
      </c>
      <c r="F4359" t="s">
        <v>30145</v>
      </c>
      <c r="G4359" t="s">
        <v>30146</v>
      </c>
      <c r="H4359" t="s">
        <v>1929</v>
      </c>
      <c r="I4359" s="18">
        <v>62450</v>
      </c>
      <c r="J4359" t="s">
        <v>23</v>
      </c>
      <c r="K4359" t="s">
        <v>1929</v>
      </c>
      <c r="L4359" s="18">
        <v>62254</v>
      </c>
      <c r="M4359">
        <v>1119</v>
      </c>
      <c r="N4359">
        <v>1170</v>
      </c>
      <c r="O4359">
        <v>51</v>
      </c>
      <c r="P4359" t="s">
        <v>24</v>
      </c>
      <c r="Q4359" t="s">
        <v>25</v>
      </c>
      <c r="R4359" s="19" t="s">
        <v>15</v>
      </c>
    </row>
    <row r="4360" spans="1:18" x14ac:dyDescent="0.3">
      <c r="A4360" s="17" t="s">
        <v>30147</v>
      </c>
      <c r="B4360" t="s">
        <v>21590</v>
      </c>
      <c r="C4360" s="17">
        <v>31911113</v>
      </c>
      <c r="D4360" t="s">
        <v>30107</v>
      </c>
      <c r="E4360" t="s">
        <v>30108</v>
      </c>
      <c r="F4360" t="s">
        <v>30148</v>
      </c>
      <c r="G4360" t="s">
        <v>11413</v>
      </c>
      <c r="H4360" t="s">
        <v>1929</v>
      </c>
      <c r="I4360" s="18">
        <v>62801</v>
      </c>
      <c r="J4360" t="s">
        <v>23</v>
      </c>
      <c r="K4360" t="s">
        <v>1929</v>
      </c>
      <c r="L4360" s="18">
        <v>62254</v>
      </c>
      <c r="M4360">
        <v>1119</v>
      </c>
      <c r="N4360">
        <v>1143</v>
      </c>
      <c r="O4360">
        <v>24</v>
      </c>
      <c r="P4360" t="s">
        <v>24</v>
      </c>
      <c r="Q4360" t="s">
        <v>25</v>
      </c>
      <c r="R4360" s="19" t="s">
        <v>15</v>
      </c>
    </row>
    <row r="4361" spans="1:18" x14ac:dyDescent="0.3">
      <c r="A4361" s="17" t="s">
        <v>30150</v>
      </c>
      <c r="B4361" t="s">
        <v>30149</v>
      </c>
      <c r="C4361" s="17">
        <v>31911113</v>
      </c>
      <c r="D4361" t="s">
        <v>30107</v>
      </c>
      <c r="E4361" t="s">
        <v>30108</v>
      </c>
      <c r="F4361" t="s">
        <v>30151</v>
      </c>
      <c r="G4361" t="s">
        <v>11413</v>
      </c>
      <c r="H4361" t="s">
        <v>1929</v>
      </c>
      <c r="I4361" s="18">
        <v>62801</v>
      </c>
      <c r="J4361" t="s">
        <v>23</v>
      </c>
      <c r="K4361" t="s">
        <v>1929</v>
      </c>
      <c r="L4361" s="18">
        <v>62254</v>
      </c>
      <c r="M4361">
        <v>1119</v>
      </c>
      <c r="N4361">
        <v>1143</v>
      </c>
      <c r="O4361">
        <v>24</v>
      </c>
      <c r="P4361" t="s">
        <v>24</v>
      </c>
      <c r="Q4361" t="s">
        <v>25</v>
      </c>
      <c r="R4361" s="19" t="s">
        <v>15</v>
      </c>
    </row>
    <row r="4362" spans="1:18" x14ac:dyDescent="0.3">
      <c r="A4362" s="17" t="s">
        <v>30198</v>
      </c>
      <c r="B4362" t="s">
        <v>30197</v>
      </c>
      <c r="C4362" s="17">
        <v>31911113</v>
      </c>
      <c r="D4362" t="s">
        <v>30107</v>
      </c>
      <c r="E4362" t="s">
        <v>30108</v>
      </c>
      <c r="F4362" t="s">
        <v>30199</v>
      </c>
      <c r="G4362" t="s">
        <v>3685</v>
      </c>
      <c r="H4362" t="s">
        <v>1929</v>
      </c>
      <c r="I4362" s="18">
        <v>62812</v>
      </c>
      <c r="J4362" t="s">
        <v>23</v>
      </c>
      <c r="K4362" t="s">
        <v>1929</v>
      </c>
      <c r="L4362" s="18">
        <v>62254</v>
      </c>
      <c r="M4362">
        <v>1119</v>
      </c>
      <c r="N4362">
        <v>1119</v>
      </c>
      <c r="O4362">
        <v>0</v>
      </c>
      <c r="P4362" t="s">
        <v>26</v>
      </c>
      <c r="Q4362" t="s">
        <v>25</v>
      </c>
      <c r="R4362" s="19" t="s">
        <v>31</v>
      </c>
    </row>
    <row r="4363" spans="1:18" x14ac:dyDescent="0.3">
      <c r="A4363" s="17" t="s">
        <v>30201</v>
      </c>
      <c r="B4363" t="s">
        <v>30200</v>
      </c>
      <c r="C4363" s="17">
        <v>31911113</v>
      </c>
      <c r="D4363" t="s">
        <v>30107</v>
      </c>
      <c r="E4363" t="s">
        <v>30108</v>
      </c>
      <c r="F4363" t="s">
        <v>30202</v>
      </c>
      <c r="G4363" t="s">
        <v>3685</v>
      </c>
      <c r="H4363" t="s">
        <v>1929</v>
      </c>
      <c r="I4363" s="18">
        <v>62812</v>
      </c>
      <c r="J4363" t="s">
        <v>23</v>
      </c>
      <c r="K4363" t="s">
        <v>1929</v>
      </c>
      <c r="L4363" s="18">
        <v>62254</v>
      </c>
      <c r="M4363">
        <v>1119</v>
      </c>
      <c r="N4363">
        <v>1119</v>
      </c>
      <c r="O4363">
        <v>0</v>
      </c>
      <c r="P4363" t="s">
        <v>26</v>
      </c>
      <c r="Q4363" t="s">
        <v>25</v>
      </c>
      <c r="R4363" s="19" t="s">
        <v>31</v>
      </c>
    </row>
    <row r="4364" spans="1:18" x14ac:dyDescent="0.3">
      <c r="A4364" s="17" t="s">
        <v>30153</v>
      </c>
      <c r="B4364" t="s">
        <v>30152</v>
      </c>
      <c r="C4364" s="17">
        <v>31911113</v>
      </c>
      <c r="D4364" t="s">
        <v>30107</v>
      </c>
      <c r="E4364" t="s">
        <v>30108</v>
      </c>
      <c r="F4364" t="s">
        <v>30154</v>
      </c>
      <c r="G4364" t="s">
        <v>22059</v>
      </c>
      <c r="H4364" t="s">
        <v>1929</v>
      </c>
      <c r="I4364" s="18">
        <v>62832</v>
      </c>
      <c r="J4364" t="s">
        <v>23</v>
      </c>
      <c r="K4364" t="s">
        <v>1929</v>
      </c>
      <c r="L4364" s="18">
        <v>62254</v>
      </c>
      <c r="M4364">
        <v>1119</v>
      </c>
      <c r="N4364">
        <v>1143</v>
      </c>
      <c r="O4364">
        <v>24</v>
      </c>
      <c r="P4364" t="s">
        <v>24</v>
      </c>
      <c r="Q4364" t="s">
        <v>25</v>
      </c>
      <c r="R4364" s="19" t="s">
        <v>15</v>
      </c>
    </row>
    <row r="4365" spans="1:18" x14ac:dyDescent="0.3">
      <c r="A4365" s="17" t="s">
        <v>30204</v>
      </c>
      <c r="B4365" t="s">
        <v>30203</v>
      </c>
      <c r="C4365" s="17">
        <v>31911113</v>
      </c>
      <c r="D4365" t="s">
        <v>30107</v>
      </c>
      <c r="E4365" t="s">
        <v>30108</v>
      </c>
      <c r="F4365" t="s">
        <v>30205</v>
      </c>
      <c r="G4365" t="s">
        <v>544</v>
      </c>
      <c r="H4365" t="s">
        <v>1929</v>
      </c>
      <c r="I4365" s="18">
        <v>62837</v>
      </c>
      <c r="J4365" t="s">
        <v>23</v>
      </c>
      <c r="K4365" t="s">
        <v>1929</v>
      </c>
      <c r="L4365" s="18">
        <v>62254</v>
      </c>
      <c r="M4365">
        <v>1119</v>
      </c>
      <c r="N4365">
        <v>1119</v>
      </c>
      <c r="O4365">
        <v>0</v>
      </c>
      <c r="P4365" t="s">
        <v>26</v>
      </c>
      <c r="Q4365" t="s">
        <v>25</v>
      </c>
      <c r="R4365" s="19" t="s">
        <v>31</v>
      </c>
    </row>
    <row r="4366" spans="1:18" x14ac:dyDescent="0.3">
      <c r="A4366" s="17" t="s">
        <v>30155</v>
      </c>
      <c r="B4366" t="s">
        <v>22090</v>
      </c>
      <c r="C4366" s="17">
        <v>31911113</v>
      </c>
      <c r="D4366" t="s">
        <v>30107</v>
      </c>
      <c r="E4366" t="s">
        <v>30108</v>
      </c>
      <c r="F4366" t="s">
        <v>30156</v>
      </c>
      <c r="G4366" t="s">
        <v>30157</v>
      </c>
      <c r="H4366" t="s">
        <v>1929</v>
      </c>
      <c r="I4366" s="18">
        <v>62839</v>
      </c>
      <c r="J4366" t="s">
        <v>23</v>
      </c>
      <c r="K4366" t="s">
        <v>1929</v>
      </c>
      <c r="L4366" s="18">
        <v>62254</v>
      </c>
      <c r="M4366">
        <v>1119</v>
      </c>
      <c r="N4366">
        <v>1143</v>
      </c>
      <c r="O4366">
        <v>24</v>
      </c>
      <c r="P4366" t="s">
        <v>24</v>
      </c>
      <c r="Q4366" t="s">
        <v>25</v>
      </c>
      <c r="R4366" s="19" t="s">
        <v>15</v>
      </c>
    </row>
    <row r="4367" spans="1:18" x14ac:dyDescent="0.3">
      <c r="A4367" s="17" t="s">
        <v>30159</v>
      </c>
      <c r="B4367" t="s">
        <v>30158</v>
      </c>
      <c r="C4367" s="17">
        <v>31911113</v>
      </c>
      <c r="D4367" t="s">
        <v>30107</v>
      </c>
      <c r="E4367" t="s">
        <v>30108</v>
      </c>
      <c r="F4367" t="s">
        <v>30160</v>
      </c>
      <c r="G4367" t="s">
        <v>12644</v>
      </c>
      <c r="H4367" t="s">
        <v>1929</v>
      </c>
      <c r="I4367" s="18">
        <v>62864</v>
      </c>
      <c r="J4367" t="s">
        <v>23</v>
      </c>
      <c r="K4367" t="s">
        <v>1929</v>
      </c>
      <c r="L4367" s="18">
        <v>62254</v>
      </c>
      <c r="M4367">
        <v>1119</v>
      </c>
      <c r="N4367">
        <v>1170</v>
      </c>
      <c r="O4367">
        <v>51</v>
      </c>
      <c r="P4367" t="s">
        <v>24</v>
      </c>
      <c r="Q4367" t="s">
        <v>25</v>
      </c>
      <c r="R4367" s="19" t="s">
        <v>15</v>
      </c>
    </row>
    <row r="4368" spans="1:18" x14ac:dyDescent="0.3">
      <c r="A4368" s="17" t="s">
        <v>30162</v>
      </c>
      <c r="B4368" t="s">
        <v>30161</v>
      </c>
      <c r="C4368" s="17">
        <v>31911113</v>
      </c>
      <c r="D4368" t="s">
        <v>30107</v>
      </c>
      <c r="E4368" t="s">
        <v>30108</v>
      </c>
      <c r="F4368" t="s">
        <v>30163</v>
      </c>
      <c r="G4368" t="s">
        <v>30164</v>
      </c>
      <c r="H4368" t="s">
        <v>1929</v>
      </c>
      <c r="I4368" s="18">
        <v>62882</v>
      </c>
      <c r="J4368" t="s">
        <v>23</v>
      </c>
      <c r="K4368" t="s">
        <v>1929</v>
      </c>
      <c r="L4368" s="18">
        <v>62254</v>
      </c>
      <c r="M4368">
        <v>1119</v>
      </c>
      <c r="N4368">
        <v>1143</v>
      </c>
      <c r="O4368">
        <v>24</v>
      </c>
      <c r="P4368" t="s">
        <v>24</v>
      </c>
      <c r="Q4368" t="s">
        <v>25</v>
      </c>
      <c r="R4368" s="19" t="s">
        <v>15</v>
      </c>
    </row>
    <row r="4369" spans="1:18" x14ac:dyDescent="0.3">
      <c r="A4369" s="17" t="s">
        <v>30207</v>
      </c>
      <c r="B4369" t="s">
        <v>30206</v>
      </c>
      <c r="C4369" s="17">
        <v>31911113</v>
      </c>
      <c r="D4369" t="s">
        <v>30107</v>
      </c>
      <c r="E4369" t="s">
        <v>30108</v>
      </c>
      <c r="F4369" t="s">
        <v>30208</v>
      </c>
      <c r="G4369" t="s">
        <v>12644</v>
      </c>
      <c r="H4369" t="s">
        <v>1929</v>
      </c>
      <c r="I4369" s="18">
        <v>62884</v>
      </c>
      <c r="J4369" t="s">
        <v>23</v>
      </c>
      <c r="K4369" t="s">
        <v>1929</v>
      </c>
      <c r="L4369" s="18">
        <v>62254</v>
      </c>
      <c r="M4369">
        <v>1119</v>
      </c>
      <c r="N4369">
        <v>1119</v>
      </c>
      <c r="O4369">
        <v>0</v>
      </c>
      <c r="P4369" t="s">
        <v>26</v>
      </c>
      <c r="Q4369" t="s">
        <v>25</v>
      </c>
      <c r="R4369" s="19" t="s">
        <v>31</v>
      </c>
    </row>
    <row r="4370" spans="1:18" x14ac:dyDescent="0.3">
      <c r="A4370" s="17" t="s">
        <v>30166</v>
      </c>
      <c r="B4370" t="s">
        <v>30165</v>
      </c>
      <c r="C4370" s="17">
        <v>31911113</v>
      </c>
      <c r="D4370" t="s">
        <v>30107</v>
      </c>
      <c r="E4370" t="s">
        <v>30108</v>
      </c>
      <c r="F4370" t="s">
        <v>30167</v>
      </c>
      <c r="G4370" t="s">
        <v>1559</v>
      </c>
      <c r="H4370" t="s">
        <v>1929</v>
      </c>
      <c r="I4370" s="18">
        <v>62946</v>
      </c>
      <c r="J4370" t="s">
        <v>23</v>
      </c>
      <c r="K4370" t="s">
        <v>1929</v>
      </c>
      <c r="L4370" s="18">
        <v>62254</v>
      </c>
      <c r="M4370">
        <v>1119</v>
      </c>
      <c r="N4370">
        <v>1143</v>
      </c>
      <c r="O4370">
        <v>24</v>
      </c>
      <c r="P4370" t="s">
        <v>24</v>
      </c>
      <c r="Q4370" t="s">
        <v>25</v>
      </c>
      <c r="R4370" s="19" t="s">
        <v>15</v>
      </c>
    </row>
    <row r="4371" spans="1:18" x14ac:dyDescent="0.3">
      <c r="A4371" s="17" t="s">
        <v>30169</v>
      </c>
      <c r="B4371" t="s">
        <v>30168</v>
      </c>
      <c r="C4371" s="17">
        <v>31911113</v>
      </c>
      <c r="D4371" t="s">
        <v>30107</v>
      </c>
      <c r="E4371" t="s">
        <v>30108</v>
      </c>
      <c r="F4371" t="s">
        <v>30170</v>
      </c>
      <c r="G4371" t="s">
        <v>1203</v>
      </c>
      <c r="H4371" t="s">
        <v>1929</v>
      </c>
      <c r="I4371" s="18">
        <v>62959</v>
      </c>
      <c r="J4371" t="s">
        <v>23</v>
      </c>
      <c r="K4371" t="s">
        <v>1929</v>
      </c>
      <c r="L4371" s="18">
        <v>62254</v>
      </c>
      <c r="M4371">
        <v>1119</v>
      </c>
      <c r="N4371">
        <v>1218</v>
      </c>
      <c r="O4371">
        <v>99</v>
      </c>
      <c r="P4371" t="s">
        <v>24</v>
      </c>
      <c r="Q4371" t="s">
        <v>25</v>
      </c>
      <c r="R4371" s="19" t="s">
        <v>15</v>
      </c>
    </row>
    <row r="4372" spans="1:18" x14ac:dyDescent="0.3">
      <c r="A4372" s="17" t="s">
        <v>30172</v>
      </c>
      <c r="B4372" t="s">
        <v>30171</v>
      </c>
      <c r="C4372" s="17">
        <v>31911113</v>
      </c>
      <c r="D4372" t="s">
        <v>30107</v>
      </c>
      <c r="E4372" t="s">
        <v>30108</v>
      </c>
      <c r="F4372" t="s">
        <v>30173</v>
      </c>
      <c r="G4372" t="s">
        <v>30174</v>
      </c>
      <c r="H4372" t="s">
        <v>1929</v>
      </c>
      <c r="I4372" s="18">
        <v>62960</v>
      </c>
      <c r="J4372" t="s">
        <v>23</v>
      </c>
      <c r="K4372" t="s">
        <v>1929</v>
      </c>
      <c r="L4372" s="18">
        <v>62254</v>
      </c>
      <c r="M4372">
        <v>1119</v>
      </c>
      <c r="N4372">
        <v>1242</v>
      </c>
      <c r="O4372">
        <v>123</v>
      </c>
      <c r="P4372" t="s">
        <v>24</v>
      </c>
      <c r="Q4372" t="s">
        <v>25</v>
      </c>
      <c r="R4372" s="19" t="s">
        <v>15</v>
      </c>
    </row>
    <row r="4373" spans="1:18" x14ac:dyDescent="0.3">
      <c r="A4373" s="17" t="s">
        <v>30176</v>
      </c>
      <c r="B4373" t="s">
        <v>30175</v>
      </c>
      <c r="C4373" s="17">
        <v>31911113</v>
      </c>
      <c r="D4373" t="s">
        <v>30107</v>
      </c>
      <c r="E4373" t="s">
        <v>30108</v>
      </c>
      <c r="F4373" t="s">
        <v>30177</v>
      </c>
      <c r="G4373" t="s">
        <v>30178</v>
      </c>
      <c r="H4373" t="s">
        <v>1929</v>
      </c>
      <c r="I4373" s="18">
        <v>62992</v>
      </c>
      <c r="J4373" t="s">
        <v>23</v>
      </c>
      <c r="K4373" t="s">
        <v>1929</v>
      </c>
      <c r="L4373" s="18">
        <v>62254</v>
      </c>
      <c r="M4373">
        <v>1119</v>
      </c>
      <c r="N4373">
        <v>1194</v>
      </c>
      <c r="O4373">
        <v>75</v>
      </c>
      <c r="P4373" t="s">
        <v>24</v>
      </c>
      <c r="Q4373" t="s">
        <v>25</v>
      </c>
      <c r="R4373" s="19" t="s">
        <v>15</v>
      </c>
    </row>
    <row r="4374" spans="1:18" x14ac:dyDescent="0.3">
      <c r="A4374" s="17" t="s">
        <v>25368</v>
      </c>
      <c r="B4374" t="s">
        <v>25367</v>
      </c>
      <c r="C4374" s="17">
        <v>31008749</v>
      </c>
      <c r="D4374" t="s">
        <v>25365</v>
      </c>
      <c r="E4374" t="s">
        <v>25366</v>
      </c>
      <c r="F4374" t="s">
        <v>25369</v>
      </c>
      <c r="G4374" t="s">
        <v>93</v>
      </c>
      <c r="H4374" t="s">
        <v>94</v>
      </c>
      <c r="I4374" s="18">
        <v>53226</v>
      </c>
      <c r="J4374" t="s">
        <v>23</v>
      </c>
      <c r="K4374" t="s">
        <v>94</v>
      </c>
      <c r="L4374" s="18">
        <v>53226</v>
      </c>
      <c r="M4374">
        <v>1683</v>
      </c>
      <c r="N4374">
        <v>1683</v>
      </c>
      <c r="O4374">
        <v>0</v>
      </c>
      <c r="P4374" t="s">
        <v>26</v>
      </c>
      <c r="Q4374" t="s">
        <v>26</v>
      </c>
      <c r="R4374" s="19" t="s">
        <v>31</v>
      </c>
    </row>
    <row r="4375" spans="1:18" x14ac:dyDescent="0.3">
      <c r="A4375" s="17" t="s">
        <v>25371</v>
      </c>
      <c r="B4375" t="s">
        <v>25370</v>
      </c>
      <c r="C4375" s="17">
        <v>31008749</v>
      </c>
      <c r="D4375" t="s">
        <v>25365</v>
      </c>
      <c r="E4375" t="s">
        <v>25366</v>
      </c>
      <c r="F4375" t="s">
        <v>25372</v>
      </c>
      <c r="G4375" t="s">
        <v>93</v>
      </c>
      <c r="H4375" t="s">
        <v>94</v>
      </c>
      <c r="I4375" s="18">
        <v>53226</v>
      </c>
      <c r="J4375" t="s">
        <v>23</v>
      </c>
      <c r="K4375" t="s">
        <v>94</v>
      </c>
      <c r="L4375" s="18">
        <v>53226</v>
      </c>
      <c r="M4375">
        <v>1683</v>
      </c>
      <c r="N4375">
        <v>1683</v>
      </c>
      <c r="O4375">
        <v>0</v>
      </c>
      <c r="P4375" t="s">
        <v>26</v>
      </c>
      <c r="Q4375" t="s">
        <v>26</v>
      </c>
      <c r="R4375" s="19" t="s">
        <v>31</v>
      </c>
    </row>
    <row r="4376" spans="1:18" x14ac:dyDescent="0.3">
      <c r="A4376" s="17" t="s">
        <v>25374</v>
      </c>
      <c r="B4376" t="s">
        <v>25373</v>
      </c>
      <c r="C4376" s="17">
        <v>31008749</v>
      </c>
      <c r="D4376" t="s">
        <v>25365</v>
      </c>
      <c r="E4376" t="s">
        <v>25366</v>
      </c>
      <c r="F4376" t="s">
        <v>25375</v>
      </c>
      <c r="G4376" t="s">
        <v>93</v>
      </c>
      <c r="H4376" t="s">
        <v>94</v>
      </c>
      <c r="I4376" s="18">
        <v>53226</v>
      </c>
      <c r="J4376" t="s">
        <v>23</v>
      </c>
      <c r="K4376" t="s">
        <v>94</v>
      </c>
      <c r="L4376" s="18">
        <v>53226</v>
      </c>
      <c r="M4376">
        <v>1683</v>
      </c>
      <c r="N4376">
        <v>1683</v>
      </c>
      <c r="O4376">
        <v>0</v>
      </c>
      <c r="P4376" t="s">
        <v>26</v>
      </c>
      <c r="Q4376" t="s">
        <v>26</v>
      </c>
      <c r="R4376" s="19" t="s">
        <v>31</v>
      </c>
    </row>
    <row r="4377" spans="1:18" x14ac:dyDescent="0.3">
      <c r="A4377" s="17" t="s">
        <v>25377</v>
      </c>
      <c r="B4377" t="s">
        <v>25376</v>
      </c>
      <c r="C4377" s="17">
        <v>31008749</v>
      </c>
      <c r="D4377" t="s">
        <v>25365</v>
      </c>
      <c r="E4377" t="s">
        <v>25366</v>
      </c>
      <c r="F4377" t="s">
        <v>25378</v>
      </c>
      <c r="G4377" t="s">
        <v>93</v>
      </c>
      <c r="H4377" t="s">
        <v>94</v>
      </c>
      <c r="I4377" s="18">
        <v>53226</v>
      </c>
      <c r="J4377" t="s">
        <v>23</v>
      </c>
      <c r="K4377" t="s">
        <v>94</v>
      </c>
      <c r="L4377" s="18">
        <v>53226</v>
      </c>
      <c r="M4377">
        <v>1683</v>
      </c>
      <c r="N4377">
        <v>1683</v>
      </c>
      <c r="O4377">
        <v>0</v>
      </c>
      <c r="P4377" t="s">
        <v>26</v>
      </c>
      <c r="Q4377" t="s">
        <v>26</v>
      </c>
      <c r="R4377" s="19" t="s">
        <v>31</v>
      </c>
    </row>
    <row r="4378" spans="1:18" x14ac:dyDescent="0.3">
      <c r="A4378" s="17" t="s">
        <v>25380</v>
      </c>
      <c r="B4378" t="s">
        <v>25379</v>
      </c>
      <c r="C4378" s="17">
        <v>31008749</v>
      </c>
      <c r="D4378" t="s">
        <v>25365</v>
      </c>
      <c r="E4378" t="s">
        <v>25366</v>
      </c>
      <c r="F4378" t="s">
        <v>25381</v>
      </c>
      <c r="G4378" t="s">
        <v>93</v>
      </c>
      <c r="H4378" t="s">
        <v>94</v>
      </c>
      <c r="I4378" s="18">
        <v>53233</v>
      </c>
      <c r="J4378" t="s">
        <v>23</v>
      </c>
      <c r="K4378" t="s">
        <v>94</v>
      </c>
      <c r="L4378" s="18">
        <v>53226</v>
      </c>
      <c r="M4378">
        <v>1683</v>
      </c>
      <c r="N4378">
        <v>1683</v>
      </c>
      <c r="O4378">
        <v>0</v>
      </c>
      <c r="P4378" t="s">
        <v>26</v>
      </c>
      <c r="Q4378" t="s">
        <v>26</v>
      </c>
      <c r="R4378" s="19" t="s">
        <v>31</v>
      </c>
    </row>
    <row r="4379" spans="1:18" x14ac:dyDescent="0.3">
      <c r="A4379" s="17" t="s">
        <v>25383</v>
      </c>
      <c r="B4379" t="s">
        <v>25382</v>
      </c>
      <c r="C4379" s="17">
        <v>31008749</v>
      </c>
      <c r="D4379" t="s">
        <v>25365</v>
      </c>
      <c r="E4379" t="s">
        <v>25366</v>
      </c>
      <c r="F4379" t="s">
        <v>25384</v>
      </c>
      <c r="G4379" t="s">
        <v>93</v>
      </c>
      <c r="H4379" t="s">
        <v>94</v>
      </c>
      <c r="I4379" s="18">
        <v>53295</v>
      </c>
      <c r="J4379" t="s">
        <v>23</v>
      </c>
      <c r="K4379" t="s">
        <v>94</v>
      </c>
      <c r="L4379" s="18">
        <v>53226</v>
      </c>
      <c r="M4379">
        <v>1683</v>
      </c>
      <c r="N4379">
        <v>1683</v>
      </c>
      <c r="O4379">
        <v>0</v>
      </c>
      <c r="P4379" t="s">
        <v>26</v>
      </c>
      <c r="Q4379" t="s">
        <v>26</v>
      </c>
      <c r="R4379" s="19" t="s">
        <v>31</v>
      </c>
    </row>
    <row r="4380" spans="1:18" x14ac:dyDescent="0.3">
      <c r="A4380" s="17" t="s">
        <v>25385</v>
      </c>
      <c r="B4380" t="s">
        <v>100</v>
      </c>
      <c r="C4380" s="17">
        <v>31008749</v>
      </c>
      <c r="D4380" t="s">
        <v>25365</v>
      </c>
      <c r="E4380" t="s">
        <v>25366</v>
      </c>
      <c r="F4380" t="s">
        <v>25386</v>
      </c>
      <c r="G4380" t="s">
        <v>25387</v>
      </c>
      <c r="H4380" t="s">
        <v>94</v>
      </c>
      <c r="I4380" s="18">
        <v>54115</v>
      </c>
      <c r="J4380" t="s">
        <v>23</v>
      </c>
      <c r="K4380" t="s">
        <v>94</v>
      </c>
      <c r="L4380" s="18">
        <v>53226</v>
      </c>
      <c r="M4380">
        <v>1683</v>
      </c>
      <c r="N4380">
        <v>1314</v>
      </c>
      <c r="O4380">
        <v>-369</v>
      </c>
      <c r="P4380" t="s">
        <v>48</v>
      </c>
      <c r="Q4380" t="s">
        <v>25</v>
      </c>
      <c r="R4380" s="19" t="s">
        <v>31</v>
      </c>
    </row>
    <row r="4381" spans="1:18" x14ac:dyDescent="0.3">
      <c r="A4381" s="17" t="s">
        <v>25389</v>
      </c>
      <c r="B4381" t="s">
        <v>25388</v>
      </c>
      <c r="C4381" s="17">
        <v>31008749</v>
      </c>
      <c r="D4381" t="s">
        <v>25365</v>
      </c>
      <c r="E4381" t="s">
        <v>25366</v>
      </c>
      <c r="F4381" t="s">
        <v>25390</v>
      </c>
      <c r="G4381" t="s">
        <v>615</v>
      </c>
      <c r="H4381" t="s">
        <v>94</v>
      </c>
      <c r="I4381" s="18">
        <v>54401</v>
      </c>
      <c r="J4381" t="s">
        <v>23</v>
      </c>
      <c r="K4381" t="s">
        <v>94</v>
      </c>
      <c r="L4381" s="18">
        <v>53226</v>
      </c>
      <c r="M4381">
        <v>1683</v>
      </c>
      <c r="N4381">
        <v>885</v>
      </c>
      <c r="O4381">
        <v>-798</v>
      </c>
      <c r="P4381" t="s">
        <v>48</v>
      </c>
      <c r="Q4381" t="s">
        <v>25</v>
      </c>
      <c r="R4381" s="19" t="s">
        <v>31</v>
      </c>
    </row>
    <row r="4382" spans="1:18" x14ac:dyDescent="0.3">
      <c r="A4382" s="17" t="s">
        <v>31998</v>
      </c>
      <c r="B4382" t="s">
        <v>31997</v>
      </c>
      <c r="C4382" s="17">
        <v>31974335</v>
      </c>
      <c r="D4382" t="s">
        <v>31995</v>
      </c>
      <c r="E4382" t="s">
        <v>31996</v>
      </c>
      <c r="F4382" t="s">
        <v>31999</v>
      </c>
      <c r="G4382" t="s">
        <v>6800</v>
      </c>
      <c r="H4382" t="s">
        <v>1271</v>
      </c>
      <c r="I4382" s="18">
        <v>43604</v>
      </c>
      <c r="J4382" t="s">
        <v>23</v>
      </c>
      <c r="K4382" t="s">
        <v>1271</v>
      </c>
      <c r="L4382" s="18">
        <v>43604</v>
      </c>
      <c r="M4382">
        <v>1587</v>
      </c>
      <c r="N4382">
        <v>1587</v>
      </c>
      <c r="O4382">
        <v>0</v>
      </c>
      <c r="P4382" t="s">
        <v>26</v>
      </c>
      <c r="Q4382" t="s">
        <v>26</v>
      </c>
      <c r="R4382" s="19" t="s">
        <v>31</v>
      </c>
    </row>
    <row r="4383" spans="1:18" x14ac:dyDescent="0.3">
      <c r="A4383" s="17" t="s">
        <v>32001</v>
      </c>
      <c r="B4383" t="s">
        <v>32000</v>
      </c>
      <c r="C4383" s="17">
        <v>31974335</v>
      </c>
      <c r="D4383" t="s">
        <v>31995</v>
      </c>
      <c r="E4383" t="s">
        <v>31996</v>
      </c>
      <c r="F4383" t="s">
        <v>32002</v>
      </c>
      <c r="G4383" t="s">
        <v>9688</v>
      </c>
      <c r="H4383" t="s">
        <v>1271</v>
      </c>
      <c r="I4383" s="18">
        <v>44501</v>
      </c>
      <c r="J4383" t="s">
        <v>23</v>
      </c>
      <c r="K4383" t="s">
        <v>1271</v>
      </c>
      <c r="L4383" s="18">
        <v>43604</v>
      </c>
      <c r="M4383">
        <v>1587</v>
      </c>
      <c r="N4383">
        <v>1125</v>
      </c>
      <c r="O4383">
        <v>-462</v>
      </c>
      <c r="P4383" t="s">
        <v>48</v>
      </c>
      <c r="Q4383" t="s">
        <v>25</v>
      </c>
      <c r="R4383" s="19" t="s">
        <v>31</v>
      </c>
    </row>
    <row r="4384" spans="1:18" x14ac:dyDescent="0.3">
      <c r="A4384" s="17" t="s">
        <v>33307</v>
      </c>
      <c r="B4384" t="s">
        <v>33306</v>
      </c>
      <c r="C4384" s="17">
        <v>35587025</v>
      </c>
      <c r="D4384" t="s">
        <v>33305</v>
      </c>
      <c r="E4384" t="s">
        <v>33306</v>
      </c>
      <c r="F4384" t="s">
        <v>33308</v>
      </c>
      <c r="G4384" t="s">
        <v>3950</v>
      </c>
      <c r="H4384" t="s">
        <v>805</v>
      </c>
      <c r="I4384" s="18">
        <v>65804</v>
      </c>
      <c r="J4384" t="s">
        <v>23</v>
      </c>
      <c r="K4384" t="s">
        <v>805</v>
      </c>
      <c r="L4384" s="18">
        <v>65804</v>
      </c>
      <c r="M4384">
        <v>924</v>
      </c>
      <c r="N4384">
        <v>924</v>
      </c>
      <c r="O4384">
        <v>0</v>
      </c>
      <c r="P4384" t="s">
        <v>26</v>
      </c>
      <c r="Q4384" t="s">
        <v>26</v>
      </c>
      <c r="R4384" s="19" t="s">
        <v>31</v>
      </c>
    </row>
    <row r="4385" spans="1:18" x14ac:dyDescent="0.3">
      <c r="A4385" s="17" t="s">
        <v>33315</v>
      </c>
      <c r="B4385" t="s">
        <v>33314</v>
      </c>
      <c r="C4385" s="17">
        <v>35684025</v>
      </c>
      <c r="D4385" t="s">
        <v>33313</v>
      </c>
      <c r="E4385" t="s">
        <v>33314</v>
      </c>
      <c r="F4385" t="s">
        <v>33316</v>
      </c>
      <c r="G4385" t="s">
        <v>6739</v>
      </c>
      <c r="H4385" t="s">
        <v>805</v>
      </c>
      <c r="I4385" s="18">
        <v>63141</v>
      </c>
      <c r="J4385" t="s">
        <v>23</v>
      </c>
      <c r="K4385" t="s">
        <v>805</v>
      </c>
      <c r="L4385" s="18">
        <v>63141</v>
      </c>
      <c r="M4385">
        <v>1644</v>
      </c>
      <c r="N4385">
        <v>1644</v>
      </c>
      <c r="O4385">
        <v>0</v>
      </c>
      <c r="P4385" t="s">
        <v>26</v>
      </c>
      <c r="Q4385" t="s">
        <v>26</v>
      </c>
      <c r="R4385" s="19" t="s">
        <v>31</v>
      </c>
    </row>
    <row r="4386" spans="1:18" x14ac:dyDescent="0.3">
      <c r="A4386" s="17" t="s">
        <v>22549</v>
      </c>
      <c r="B4386" t="s">
        <v>22548</v>
      </c>
      <c r="C4386" s="17">
        <v>25563025</v>
      </c>
      <c r="D4386" t="s">
        <v>22547</v>
      </c>
      <c r="E4386" t="s">
        <v>22548</v>
      </c>
      <c r="F4386" t="s">
        <v>22550</v>
      </c>
      <c r="G4386" t="s">
        <v>19801</v>
      </c>
      <c r="H4386" t="s">
        <v>805</v>
      </c>
      <c r="I4386" s="18">
        <v>65109</v>
      </c>
      <c r="J4386" t="s">
        <v>23</v>
      </c>
      <c r="K4386" t="s">
        <v>805</v>
      </c>
      <c r="L4386" s="18">
        <v>65109</v>
      </c>
      <c r="M4386">
        <v>1149</v>
      </c>
      <c r="N4386">
        <v>1149</v>
      </c>
      <c r="O4386">
        <v>0</v>
      </c>
      <c r="P4386" t="s">
        <v>26</v>
      </c>
      <c r="Q4386" t="s">
        <v>26</v>
      </c>
      <c r="R4386" s="19" t="s">
        <v>31</v>
      </c>
    </row>
    <row r="4387" spans="1:18" x14ac:dyDescent="0.3">
      <c r="A4387" s="17" t="s">
        <v>22582</v>
      </c>
      <c r="B4387" t="s">
        <v>22581</v>
      </c>
      <c r="C4387" s="17">
        <v>25603125</v>
      </c>
      <c r="D4387" t="s">
        <v>22580</v>
      </c>
      <c r="E4387" t="s">
        <v>22581</v>
      </c>
      <c r="F4387" t="s">
        <v>22583</v>
      </c>
      <c r="G4387" t="s">
        <v>6044</v>
      </c>
      <c r="H4387" t="s">
        <v>805</v>
      </c>
      <c r="I4387" s="18">
        <v>64127</v>
      </c>
      <c r="J4387" t="s">
        <v>23</v>
      </c>
      <c r="K4387" t="s">
        <v>805</v>
      </c>
      <c r="L4387" s="18">
        <v>64127</v>
      </c>
      <c r="M4387">
        <v>1410</v>
      </c>
      <c r="N4387">
        <v>1410</v>
      </c>
      <c r="O4387">
        <v>0</v>
      </c>
      <c r="P4387" t="s">
        <v>26</v>
      </c>
      <c r="Q4387" t="s">
        <v>26</v>
      </c>
      <c r="R4387" s="19" t="s">
        <v>31</v>
      </c>
    </row>
    <row r="4388" spans="1:18" x14ac:dyDescent="0.3">
      <c r="A4388" s="17" t="s">
        <v>33311</v>
      </c>
      <c r="B4388" t="s">
        <v>33310</v>
      </c>
      <c r="C4388" s="17">
        <v>35588025</v>
      </c>
      <c r="D4388" t="s">
        <v>33309</v>
      </c>
      <c r="E4388" t="s">
        <v>33310</v>
      </c>
      <c r="F4388" t="s">
        <v>33312</v>
      </c>
      <c r="G4388" t="s">
        <v>6044</v>
      </c>
      <c r="H4388" t="s">
        <v>805</v>
      </c>
      <c r="I4388" s="18">
        <v>64129</v>
      </c>
      <c r="J4388" t="s">
        <v>23</v>
      </c>
      <c r="K4388" t="s">
        <v>805</v>
      </c>
      <c r="L4388" s="18">
        <v>64129</v>
      </c>
      <c r="M4388">
        <v>1410</v>
      </c>
      <c r="N4388">
        <v>1410</v>
      </c>
      <c r="O4388">
        <v>0</v>
      </c>
      <c r="P4388" t="s">
        <v>26</v>
      </c>
      <c r="Q4388" t="s">
        <v>26</v>
      </c>
      <c r="R4388" s="19" t="s">
        <v>31</v>
      </c>
    </row>
    <row r="4389" spans="1:18" x14ac:dyDescent="0.3">
      <c r="A4389" s="17" t="s">
        <v>11648</v>
      </c>
      <c r="B4389" t="s">
        <v>11647</v>
      </c>
      <c r="C4389" s="17">
        <v>14910427</v>
      </c>
      <c r="D4389" t="s">
        <v>11645</v>
      </c>
      <c r="E4389" t="s">
        <v>11646</v>
      </c>
      <c r="F4389" t="s">
        <v>11649</v>
      </c>
      <c r="G4389" t="s">
        <v>11650</v>
      </c>
      <c r="H4389" t="s">
        <v>2821</v>
      </c>
      <c r="I4389" s="18">
        <v>68022</v>
      </c>
      <c r="J4389" t="s">
        <v>23</v>
      </c>
      <c r="K4389" t="s">
        <v>2821</v>
      </c>
      <c r="L4389" s="18">
        <v>68111</v>
      </c>
      <c r="M4389">
        <v>1389</v>
      </c>
      <c r="N4389">
        <v>1389</v>
      </c>
      <c r="O4389">
        <v>0</v>
      </c>
      <c r="P4389" t="s">
        <v>26</v>
      </c>
      <c r="Q4389" t="s">
        <v>26</v>
      </c>
      <c r="R4389" s="19" t="s">
        <v>31</v>
      </c>
    </row>
    <row r="4390" spans="1:18" x14ac:dyDescent="0.3">
      <c r="A4390" s="17" t="s">
        <v>11652</v>
      </c>
      <c r="B4390" t="s">
        <v>11651</v>
      </c>
      <c r="C4390" s="17">
        <v>14910427</v>
      </c>
      <c r="D4390" t="s">
        <v>11645</v>
      </c>
      <c r="E4390" t="s">
        <v>11646</v>
      </c>
      <c r="F4390" t="s">
        <v>11653</v>
      </c>
      <c r="G4390" t="s">
        <v>2236</v>
      </c>
      <c r="H4390" t="s">
        <v>2821</v>
      </c>
      <c r="I4390" s="18">
        <v>68025</v>
      </c>
      <c r="J4390" t="s">
        <v>23</v>
      </c>
      <c r="K4390" t="s">
        <v>2821</v>
      </c>
      <c r="L4390" s="18">
        <v>68111</v>
      </c>
      <c r="M4390">
        <v>1389</v>
      </c>
      <c r="N4390">
        <v>1218</v>
      </c>
      <c r="O4390">
        <v>-171</v>
      </c>
      <c r="P4390" t="s">
        <v>48</v>
      </c>
      <c r="Q4390" t="s">
        <v>25</v>
      </c>
      <c r="R4390" s="19" t="s">
        <v>31</v>
      </c>
    </row>
    <row r="4391" spans="1:18" x14ac:dyDescent="0.3">
      <c r="A4391" s="17" t="s">
        <v>11655</v>
      </c>
      <c r="B4391" t="s">
        <v>11654</v>
      </c>
      <c r="C4391" s="17">
        <v>14910427</v>
      </c>
      <c r="D4391" t="s">
        <v>11645</v>
      </c>
      <c r="E4391" t="s">
        <v>11646</v>
      </c>
      <c r="F4391" t="s">
        <v>11656</v>
      </c>
      <c r="G4391" t="s">
        <v>7713</v>
      </c>
      <c r="H4391" t="s">
        <v>2821</v>
      </c>
      <c r="I4391" s="18">
        <v>68107</v>
      </c>
      <c r="J4391" t="s">
        <v>23</v>
      </c>
      <c r="K4391" t="s">
        <v>2821</v>
      </c>
      <c r="L4391" s="18">
        <v>68111</v>
      </c>
      <c r="M4391">
        <v>1389</v>
      </c>
      <c r="N4391">
        <v>1389</v>
      </c>
      <c r="O4391">
        <v>0</v>
      </c>
      <c r="P4391" t="s">
        <v>26</v>
      </c>
      <c r="Q4391" t="s">
        <v>26</v>
      </c>
      <c r="R4391" s="19" t="s">
        <v>31</v>
      </c>
    </row>
    <row r="4392" spans="1:18" x14ac:dyDescent="0.3">
      <c r="A4392" s="17" t="s">
        <v>11658</v>
      </c>
      <c r="B4392" t="s">
        <v>11657</v>
      </c>
      <c r="C4392" s="17">
        <v>14910427</v>
      </c>
      <c r="D4392" t="s">
        <v>11645</v>
      </c>
      <c r="E4392" t="s">
        <v>11646</v>
      </c>
      <c r="F4392" t="s">
        <v>11659</v>
      </c>
      <c r="G4392" t="s">
        <v>7713</v>
      </c>
      <c r="H4392" t="s">
        <v>2821</v>
      </c>
      <c r="I4392" s="18">
        <v>68111</v>
      </c>
      <c r="J4392" t="s">
        <v>23</v>
      </c>
      <c r="K4392" t="s">
        <v>2821</v>
      </c>
      <c r="L4392" s="18">
        <v>68111</v>
      </c>
      <c r="M4392">
        <v>1389</v>
      </c>
      <c r="N4392">
        <v>1389</v>
      </c>
      <c r="O4392">
        <v>0</v>
      </c>
      <c r="P4392" t="s">
        <v>26</v>
      </c>
      <c r="Q4392" t="s">
        <v>26</v>
      </c>
      <c r="R4392" s="19" t="s">
        <v>31</v>
      </c>
    </row>
    <row r="4393" spans="1:18" x14ac:dyDescent="0.3">
      <c r="A4393" s="17" t="s">
        <v>11661</v>
      </c>
      <c r="B4393" t="s">
        <v>11660</v>
      </c>
      <c r="C4393" s="17">
        <v>14910427</v>
      </c>
      <c r="D4393" t="s">
        <v>11645</v>
      </c>
      <c r="E4393" t="s">
        <v>11646</v>
      </c>
      <c r="F4393" t="s">
        <v>11662</v>
      </c>
      <c r="G4393" t="s">
        <v>7713</v>
      </c>
      <c r="H4393" t="s">
        <v>2821</v>
      </c>
      <c r="I4393" s="18">
        <v>68122</v>
      </c>
      <c r="J4393" t="s">
        <v>23</v>
      </c>
      <c r="K4393" t="s">
        <v>2821</v>
      </c>
      <c r="L4393" s="18">
        <v>68111</v>
      </c>
      <c r="M4393">
        <v>1389</v>
      </c>
      <c r="N4393">
        <v>1389</v>
      </c>
      <c r="O4393">
        <v>0</v>
      </c>
      <c r="P4393" t="s">
        <v>26</v>
      </c>
      <c r="Q4393" t="s">
        <v>26</v>
      </c>
      <c r="R4393" s="19" t="s">
        <v>31</v>
      </c>
    </row>
    <row r="4394" spans="1:18" x14ac:dyDescent="0.3">
      <c r="A4394" s="17" t="s">
        <v>11664</v>
      </c>
      <c r="B4394" t="s">
        <v>11663</v>
      </c>
      <c r="C4394" s="17">
        <v>14910427</v>
      </c>
      <c r="D4394" t="s">
        <v>11645</v>
      </c>
      <c r="E4394" t="s">
        <v>11646</v>
      </c>
      <c r="F4394" t="s">
        <v>11665</v>
      </c>
      <c r="G4394" t="s">
        <v>11666</v>
      </c>
      <c r="H4394" t="s">
        <v>2821</v>
      </c>
      <c r="I4394" s="18">
        <v>68128</v>
      </c>
      <c r="J4394" t="s">
        <v>23</v>
      </c>
      <c r="K4394" t="s">
        <v>2821</v>
      </c>
      <c r="L4394" s="18">
        <v>68111</v>
      </c>
      <c r="M4394">
        <v>1389</v>
      </c>
      <c r="N4394">
        <v>1389</v>
      </c>
      <c r="O4394">
        <v>0</v>
      </c>
      <c r="P4394" t="s">
        <v>26</v>
      </c>
      <c r="Q4394" t="s">
        <v>26</v>
      </c>
      <c r="R4394" s="19" t="s">
        <v>31</v>
      </c>
    </row>
    <row r="4395" spans="1:18" x14ac:dyDescent="0.3">
      <c r="A4395" s="17" t="s">
        <v>8491</v>
      </c>
      <c r="B4395" t="s">
        <v>8490</v>
      </c>
      <c r="C4395" s="17">
        <v>14804225</v>
      </c>
      <c r="D4395" t="s">
        <v>8485</v>
      </c>
      <c r="E4395" t="s">
        <v>8486</v>
      </c>
      <c r="F4395" t="s">
        <v>8492</v>
      </c>
      <c r="G4395" t="s">
        <v>6044</v>
      </c>
      <c r="H4395" t="s">
        <v>805</v>
      </c>
      <c r="I4395" s="18">
        <v>64120</v>
      </c>
      <c r="J4395" t="s">
        <v>23</v>
      </c>
      <c r="K4395" t="s">
        <v>805</v>
      </c>
      <c r="L4395" s="18">
        <v>64111</v>
      </c>
      <c r="M4395">
        <v>1410</v>
      </c>
      <c r="N4395">
        <v>1410</v>
      </c>
      <c r="O4395">
        <v>0</v>
      </c>
      <c r="P4395" t="s">
        <v>26</v>
      </c>
      <c r="Q4395" t="s">
        <v>26</v>
      </c>
      <c r="R4395" s="19" t="s">
        <v>31</v>
      </c>
    </row>
    <row r="4396" spans="1:18" x14ac:dyDescent="0.3">
      <c r="A4396" s="17" t="s">
        <v>33297</v>
      </c>
      <c r="B4396" t="s">
        <v>33296</v>
      </c>
      <c r="C4396" s="17">
        <v>35534925</v>
      </c>
      <c r="D4396" t="s">
        <v>33295</v>
      </c>
      <c r="E4396" t="s">
        <v>33296</v>
      </c>
      <c r="F4396" t="s">
        <v>33298</v>
      </c>
      <c r="G4396" t="s">
        <v>6739</v>
      </c>
      <c r="H4396" t="s">
        <v>805</v>
      </c>
      <c r="I4396" s="18">
        <v>63144</v>
      </c>
      <c r="J4396" t="s">
        <v>23</v>
      </c>
      <c r="K4396" t="s">
        <v>805</v>
      </c>
      <c r="L4396" s="18">
        <v>63103</v>
      </c>
      <c r="M4396">
        <v>1644</v>
      </c>
      <c r="N4396">
        <v>1644</v>
      </c>
      <c r="O4396">
        <v>0</v>
      </c>
      <c r="P4396" t="s">
        <v>26</v>
      </c>
      <c r="Q4396" t="s">
        <v>26</v>
      </c>
      <c r="R4396" s="19" t="s">
        <v>31</v>
      </c>
    </row>
    <row r="4397" spans="1:18" x14ac:dyDescent="0.3">
      <c r="A4397" s="17" t="s">
        <v>4414</v>
      </c>
      <c r="B4397" t="s">
        <v>4413</v>
      </c>
      <c r="C4397" s="17">
        <v>11900123</v>
      </c>
      <c r="D4397" t="s">
        <v>4411</v>
      </c>
      <c r="E4397" t="s">
        <v>4412</v>
      </c>
      <c r="F4397" t="s">
        <v>4415</v>
      </c>
      <c r="G4397" t="s">
        <v>4416</v>
      </c>
      <c r="H4397" t="s">
        <v>771</v>
      </c>
      <c r="I4397" s="18">
        <v>55108</v>
      </c>
      <c r="J4397" t="s">
        <v>23</v>
      </c>
      <c r="K4397" t="s">
        <v>771</v>
      </c>
      <c r="L4397" s="18">
        <v>55106</v>
      </c>
      <c r="M4397">
        <v>1701</v>
      </c>
      <c r="N4397">
        <v>1701</v>
      </c>
      <c r="O4397">
        <v>0</v>
      </c>
      <c r="P4397" t="s">
        <v>26</v>
      </c>
      <c r="Q4397" t="s">
        <v>26</v>
      </c>
      <c r="R4397" s="19" t="s">
        <v>31</v>
      </c>
    </row>
    <row r="4398" spans="1:18" x14ac:dyDescent="0.3">
      <c r="A4398" s="17" t="s">
        <v>4418</v>
      </c>
      <c r="B4398" t="s">
        <v>4417</v>
      </c>
      <c r="C4398" s="17">
        <v>11900123</v>
      </c>
      <c r="D4398" t="s">
        <v>4411</v>
      </c>
      <c r="E4398" t="s">
        <v>4412</v>
      </c>
      <c r="F4398" t="s">
        <v>4419</v>
      </c>
      <c r="G4398" t="s">
        <v>4420</v>
      </c>
      <c r="H4398" t="s">
        <v>771</v>
      </c>
      <c r="I4398" s="18">
        <v>55445</v>
      </c>
      <c r="J4398" t="s">
        <v>23</v>
      </c>
      <c r="K4398" t="s">
        <v>771</v>
      </c>
      <c r="L4398" s="18">
        <v>55106</v>
      </c>
      <c r="M4398">
        <v>1701</v>
      </c>
      <c r="N4398">
        <v>1701</v>
      </c>
      <c r="O4398">
        <v>0</v>
      </c>
      <c r="P4398" t="s">
        <v>26</v>
      </c>
      <c r="Q4398" t="s">
        <v>26</v>
      </c>
      <c r="R4398" s="19" t="s">
        <v>31</v>
      </c>
    </row>
    <row r="4399" spans="1:18" x14ac:dyDescent="0.3">
      <c r="A4399" s="17" t="s">
        <v>19864</v>
      </c>
      <c r="B4399" t="s">
        <v>19863</v>
      </c>
      <c r="C4399" s="17">
        <v>15586625</v>
      </c>
      <c r="D4399" t="s">
        <v>19862</v>
      </c>
      <c r="E4399" t="s">
        <v>19863</v>
      </c>
      <c r="F4399" t="s">
        <v>19865</v>
      </c>
      <c r="G4399" t="s">
        <v>19866</v>
      </c>
      <c r="H4399" t="s">
        <v>805</v>
      </c>
      <c r="I4399" s="18">
        <v>64722</v>
      </c>
      <c r="J4399" t="s">
        <v>23</v>
      </c>
      <c r="K4399" t="s">
        <v>805</v>
      </c>
      <c r="L4399" s="18">
        <v>64722</v>
      </c>
      <c r="M4399">
        <v>1143</v>
      </c>
      <c r="N4399">
        <v>1143</v>
      </c>
      <c r="O4399">
        <v>0</v>
      </c>
      <c r="P4399" t="s">
        <v>26</v>
      </c>
      <c r="Q4399" t="s">
        <v>26</v>
      </c>
      <c r="R4399" s="19" t="s">
        <v>31</v>
      </c>
    </row>
    <row r="4400" spans="1:18" x14ac:dyDescent="0.3">
      <c r="A4400" s="17" t="s">
        <v>15959</v>
      </c>
      <c r="B4400" t="s">
        <v>15958</v>
      </c>
      <c r="C4400" s="17">
        <v>14932422</v>
      </c>
      <c r="D4400" t="s">
        <v>15953</v>
      </c>
      <c r="E4400" t="s">
        <v>15954</v>
      </c>
      <c r="F4400" t="s">
        <v>15960</v>
      </c>
      <c r="G4400" t="s">
        <v>15961</v>
      </c>
      <c r="H4400" t="s">
        <v>657</v>
      </c>
      <c r="I4400" s="18">
        <v>48625</v>
      </c>
      <c r="J4400" t="s">
        <v>23</v>
      </c>
      <c r="K4400" t="s">
        <v>657</v>
      </c>
      <c r="L4400" s="18">
        <v>48625</v>
      </c>
      <c r="M4400">
        <v>1194</v>
      </c>
      <c r="N4400">
        <v>1194</v>
      </c>
      <c r="O4400">
        <v>0</v>
      </c>
      <c r="P4400" t="s">
        <v>26</v>
      </c>
      <c r="Q4400" t="s">
        <v>26</v>
      </c>
      <c r="R4400" s="19" t="s">
        <v>31</v>
      </c>
    </row>
    <row r="4401" spans="1:18" x14ac:dyDescent="0.3">
      <c r="A4401" s="17" t="s">
        <v>15956</v>
      </c>
      <c r="B4401" t="s">
        <v>15955</v>
      </c>
      <c r="C4401" s="17">
        <v>14932422</v>
      </c>
      <c r="D4401" t="s">
        <v>15953</v>
      </c>
      <c r="E4401" t="s">
        <v>15954</v>
      </c>
      <c r="F4401" t="s">
        <v>15957</v>
      </c>
      <c r="G4401" t="s">
        <v>1799</v>
      </c>
      <c r="H4401" t="s">
        <v>657</v>
      </c>
      <c r="I4401" s="18">
        <v>48858</v>
      </c>
      <c r="J4401" t="s">
        <v>23</v>
      </c>
      <c r="K4401" t="s">
        <v>657</v>
      </c>
      <c r="L4401" s="18">
        <v>48625</v>
      </c>
      <c r="M4401">
        <v>1194</v>
      </c>
      <c r="N4401">
        <v>1290</v>
      </c>
      <c r="O4401">
        <v>96</v>
      </c>
      <c r="P4401" t="s">
        <v>24</v>
      </c>
      <c r="Q4401" t="s">
        <v>25</v>
      </c>
      <c r="R4401" s="19" t="s">
        <v>15</v>
      </c>
    </row>
    <row r="4402" spans="1:18" x14ac:dyDescent="0.3">
      <c r="A4402" s="17" t="s">
        <v>19912</v>
      </c>
      <c r="B4402" t="s">
        <v>19911</v>
      </c>
      <c r="C4402" s="17">
        <v>15610825</v>
      </c>
      <c r="D4402" t="s">
        <v>19910</v>
      </c>
      <c r="E4402" t="s">
        <v>19911</v>
      </c>
      <c r="F4402" t="s">
        <v>19913</v>
      </c>
      <c r="G4402" t="s">
        <v>19914</v>
      </c>
      <c r="H4402" t="s">
        <v>805</v>
      </c>
      <c r="I4402" s="18">
        <v>65043</v>
      </c>
      <c r="J4402" t="s">
        <v>23</v>
      </c>
      <c r="K4402" t="s">
        <v>805</v>
      </c>
      <c r="L4402" s="18">
        <v>65043</v>
      </c>
      <c r="M4402">
        <v>1149</v>
      </c>
      <c r="N4402">
        <v>1149</v>
      </c>
      <c r="O4402">
        <v>0</v>
      </c>
      <c r="P4402" t="s">
        <v>26</v>
      </c>
      <c r="Q4402" t="s">
        <v>26</v>
      </c>
      <c r="R4402" s="19" t="s">
        <v>31</v>
      </c>
    </row>
    <row r="4403" spans="1:18" x14ac:dyDescent="0.3">
      <c r="A4403" s="17" t="s">
        <v>16086</v>
      </c>
      <c r="B4403" t="s">
        <v>16085</v>
      </c>
      <c r="C4403" s="17">
        <v>14933149</v>
      </c>
      <c r="D4403" t="s">
        <v>16083</v>
      </c>
      <c r="E4403" t="s">
        <v>16084</v>
      </c>
      <c r="F4403" t="s">
        <v>16087</v>
      </c>
      <c r="G4403" t="s">
        <v>16088</v>
      </c>
      <c r="H4403" t="s">
        <v>94</v>
      </c>
      <c r="I4403" s="18">
        <v>53901</v>
      </c>
      <c r="J4403" t="s">
        <v>23</v>
      </c>
      <c r="K4403" t="s">
        <v>94</v>
      </c>
      <c r="L4403" s="18">
        <v>54494</v>
      </c>
      <c r="M4403">
        <v>885</v>
      </c>
      <c r="N4403">
        <v>1413</v>
      </c>
      <c r="O4403">
        <v>528</v>
      </c>
      <c r="P4403" t="s">
        <v>24</v>
      </c>
      <c r="Q4403" t="s">
        <v>25</v>
      </c>
      <c r="R4403" s="19" t="s">
        <v>15</v>
      </c>
    </row>
    <row r="4404" spans="1:18" x14ac:dyDescent="0.3">
      <c r="A4404" s="17" t="s">
        <v>22113</v>
      </c>
      <c r="B4404" t="s">
        <v>22112</v>
      </c>
      <c r="C4404" s="17">
        <v>25075513</v>
      </c>
      <c r="D4404" t="s">
        <v>22111</v>
      </c>
      <c r="E4404" t="s">
        <v>22112</v>
      </c>
      <c r="F4404" t="s">
        <v>22114</v>
      </c>
      <c r="G4404" t="s">
        <v>3934</v>
      </c>
      <c r="H4404" t="s">
        <v>1929</v>
      </c>
      <c r="I4404" s="18">
        <v>60606</v>
      </c>
      <c r="J4404" t="s">
        <v>23</v>
      </c>
      <c r="K4404" t="s">
        <v>1929</v>
      </c>
      <c r="L4404" s="18">
        <v>62206</v>
      </c>
      <c r="M4404">
        <v>1119</v>
      </c>
      <c r="N4404">
        <v>2058</v>
      </c>
      <c r="O4404">
        <v>939</v>
      </c>
      <c r="P4404" t="s">
        <v>24</v>
      </c>
      <c r="Q4404" t="s">
        <v>25</v>
      </c>
      <c r="R4404" s="19" t="s">
        <v>15</v>
      </c>
    </row>
    <row r="4405" spans="1:18" x14ac:dyDescent="0.3">
      <c r="A4405" s="17" t="s">
        <v>21591</v>
      </c>
      <c r="B4405" t="s">
        <v>21590</v>
      </c>
      <c r="C4405" s="17">
        <v>25005113</v>
      </c>
      <c r="D4405" t="s">
        <v>21589</v>
      </c>
      <c r="E4405" t="s">
        <v>21590</v>
      </c>
      <c r="F4405" t="s">
        <v>21592</v>
      </c>
      <c r="G4405" t="s">
        <v>3934</v>
      </c>
      <c r="H4405" t="s">
        <v>1929</v>
      </c>
      <c r="I4405" s="18">
        <v>60606</v>
      </c>
      <c r="J4405" t="s">
        <v>23</v>
      </c>
      <c r="K4405" t="s">
        <v>1929</v>
      </c>
      <c r="L4405" s="18">
        <v>62530</v>
      </c>
      <c r="M4405">
        <v>984</v>
      </c>
      <c r="N4405">
        <v>2058</v>
      </c>
      <c r="O4405">
        <v>1074</v>
      </c>
      <c r="P4405" t="s">
        <v>24</v>
      </c>
      <c r="Q4405" t="s">
        <v>25</v>
      </c>
      <c r="R4405" s="19" t="s">
        <v>15</v>
      </c>
    </row>
    <row r="4406" spans="1:18" x14ac:dyDescent="0.3">
      <c r="A4406" s="17" t="s">
        <v>22109</v>
      </c>
      <c r="B4406" t="s">
        <v>22108</v>
      </c>
      <c r="C4406" s="17">
        <v>25075013</v>
      </c>
      <c r="D4406" t="s">
        <v>22107</v>
      </c>
      <c r="E4406" t="s">
        <v>22108</v>
      </c>
      <c r="F4406" t="s">
        <v>22110</v>
      </c>
      <c r="G4406" t="s">
        <v>3934</v>
      </c>
      <c r="H4406" t="s">
        <v>1929</v>
      </c>
      <c r="I4406" s="18">
        <v>60602</v>
      </c>
      <c r="J4406" t="s">
        <v>23</v>
      </c>
      <c r="K4406" t="s">
        <v>1929</v>
      </c>
      <c r="L4406" s="18">
        <v>61085</v>
      </c>
      <c r="M4406">
        <v>1194</v>
      </c>
      <c r="N4406">
        <v>2058</v>
      </c>
      <c r="O4406">
        <v>864</v>
      </c>
      <c r="P4406" t="s">
        <v>24</v>
      </c>
      <c r="Q4406" t="s">
        <v>25</v>
      </c>
      <c r="R4406" s="19" t="s">
        <v>15</v>
      </c>
    </row>
    <row r="4407" spans="1:18" x14ac:dyDescent="0.3">
      <c r="A4407" s="17" t="s">
        <v>33036</v>
      </c>
      <c r="B4407" t="s">
        <v>33035</v>
      </c>
      <c r="C4407" s="17">
        <v>35000349</v>
      </c>
      <c r="D4407" t="s">
        <v>33033</v>
      </c>
      <c r="E4407" t="s">
        <v>33034</v>
      </c>
      <c r="F4407" t="s">
        <v>33037</v>
      </c>
      <c r="G4407" t="s">
        <v>93</v>
      </c>
      <c r="H4407" t="s">
        <v>94</v>
      </c>
      <c r="I4407" s="18">
        <v>53212</v>
      </c>
      <c r="J4407" t="s">
        <v>23</v>
      </c>
      <c r="K4407" t="s">
        <v>94</v>
      </c>
      <c r="L4407" s="18">
        <v>54423</v>
      </c>
      <c r="M4407">
        <v>885</v>
      </c>
      <c r="N4407">
        <v>1683</v>
      </c>
      <c r="O4407">
        <v>798</v>
      </c>
      <c r="P4407" t="s">
        <v>24</v>
      </c>
      <c r="Q4407" t="s">
        <v>25</v>
      </c>
      <c r="R4407" s="19" t="s">
        <v>15</v>
      </c>
    </row>
    <row r="4408" spans="1:18" x14ac:dyDescent="0.3">
      <c r="A4408" s="17" t="s">
        <v>33039</v>
      </c>
      <c r="B4408" t="s">
        <v>33038</v>
      </c>
      <c r="C4408" s="17">
        <v>35000349</v>
      </c>
      <c r="D4408" t="s">
        <v>33033</v>
      </c>
      <c r="E4408" t="s">
        <v>33034</v>
      </c>
      <c r="F4408" t="s">
        <v>33040</v>
      </c>
      <c r="G4408" t="s">
        <v>93</v>
      </c>
      <c r="H4408" t="s">
        <v>94</v>
      </c>
      <c r="I4408" s="18">
        <v>53215</v>
      </c>
      <c r="J4408" t="s">
        <v>23</v>
      </c>
      <c r="K4408" t="s">
        <v>94</v>
      </c>
      <c r="L4408" s="18">
        <v>54423</v>
      </c>
      <c r="M4408">
        <v>885</v>
      </c>
      <c r="N4408">
        <v>1683</v>
      </c>
      <c r="O4408">
        <v>798</v>
      </c>
      <c r="P4408" t="s">
        <v>24</v>
      </c>
      <c r="Q4408" t="s">
        <v>25</v>
      </c>
      <c r="R4408" s="19" t="s">
        <v>15</v>
      </c>
    </row>
    <row r="4409" spans="1:18" x14ac:dyDescent="0.3">
      <c r="A4409" s="17" t="s">
        <v>22091</v>
      </c>
      <c r="B4409" t="s">
        <v>22090</v>
      </c>
      <c r="C4409" s="17">
        <v>25070813</v>
      </c>
      <c r="D4409" t="s">
        <v>22089</v>
      </c>
      <c r="E4409" t="s">
        <v>22090</v>
      </c>
      <c r="F4409" t="s">
        <v>22092</v>
      </c>
      <c r="G4409" t="s">
        <v>5029</v>
      </c>
      <c r="H4409" t="s">
        <v>1929</v>
      </c>
      <c r="I4409" s="18">
        <v>60653</v>
      </c>
      <c r="J4409" t="s">
        <v>23</v>
      </c>
      <c r="K4409" t="s">
        <v>1929</v>
      </c>
      <c r="L4409" s="18">
        <v>61611</v>
      </c>
      <c r="M4409">
        <v>1317</v>
      </c>
      <c r="N4409">
        <v>2058</v>
      </c>
      <c r="O4409">
        <v>741</v>
      </c>
      <c r="P4409" t="s">
        <v>24</v>
      </c>
      <c r="Q4409" t="s">
        <v>25</v>
      </c>
      <c r="R4409" s="19" t="s">
        <v>15</v>
      </c>
    </row>
    <row r="4410" spans="1:18" x14ac:dyDescent="0.3">
      <c r="A4410" s="17" t="s">
        <v>22105</v>
      </c>
      <c r="B4410" t="s">
        <v>22104</v>
      </c>
      <c r="C4410" s="17">
        <v>25073513</v>
      </c>
      <c r="D4410" t="s">
        <v>22103</v>
      </c>
      <c r="E4410" t="s">
        <v>22104</v>
      </c>
      <c r="F4410" t="s">
        <v>22106</v>
      </c>
      <c r="G4410" t="s">
        <v>17862</v>
      </c>
      <c r="H4410" t="s">
        <v>1929</v>
      </c>
      <c r="I4410" s="18">
        <v>60406</v>
      </c>
      <c r="J4410" t="s">
        <v>23</v>
      </c>
      <c r="K4410" t="s">
        <v>1929</v>
      </c>
      <c r="L4410" s="18">
        <v>61265</v>
      </c>
      <c r="M4410">
        <v>1521</v>
      </c>
      <c r="N4410">
        <v>2058</v>
      </c>
      <c r="O4410">
        <v>537</v>
      </c>
      <c r="P4410" t="s">
        <v>24</v>
      </c>
      <c r="Q4410" t="s">
        <v>25</v>
      </c>
      <c r="R4410" s="19" t="s">
        <v>15</v>
      </c>
    </row>
    <row r="4411" spans="1:18" x14ac:dyDescent="0.3">
      <c r="A4411" s="17" t="s">
        <v>22565</v>
      </c>
      <c r="B4411" t="s">
        <v>22564</v>
      </c>
      <c r="C4411" s="17">
        <v>25579625</v>
      </c>
      <c r="D4411" t="s">
        <v>22563</v>
      </c>
      <c r="E4411" t="s">
        <v>22564</v>
      </c>
      <c r="F4411" t="s">
        <v>22566</v>
      </c>
      <c r="G4411" t="s">
        <v>22567</v>
      </c>
      <c r="H4411" t="s">
        <v>805</v>
      </c>
      <c r="I4411" s="18">
        <v>63042</v>
      </c>
      <c r="J4411" t="s">
        <v>23</v>
      </c>
      <c r="K4411" t="s">
        <v>805</v>
      </c>
      <c r="L4411" s="18">
        <v>63042</v>
      </c>
      <c r="M4411">
        <v>1644</v>
      </c>
      <c r="N4411">
        <v>1644</v>
      </c>
      <c r="O4411">
        <v>0</v>
      </c>
      <c r="P4411" t="s">
        <v>26</v>
      </c>
      <c r="Q4411" t="s">
        <v>26</v>
      </c>
      <c r="R4411" s="19" t="s">
        <v>31</v>
      </c>
    </row>
    <row r="4412" spans="1:18" x14ac:dyDescent="0.3">
      <c r="A4412" s="17" t="s">
        <v>22586</v>
      </c>
      <c r="B4412" t="s">
        <v>22585</v>
      </c>
      <c r="C4412" s="17">
        <v>25608925</v>
      </c>
      <c r="D4412" t="s">
        <v>22584</v>
      </c>
      <c r="E4412" t="s">
        <v>22585</v>
      </c>
      <c r="F4412" t="s">
        <v>22587</v>
      </c>
      <c r="G4412" t="s">
        <v>22588</v>
      </c>
      <c r="H4412" t="s">
        <v>805</v>
      </c>
      <c r="I4412" s="18">
        <v>63601</v>
      </c>
      <c r="J4412" t="s">
        <v>23</v>
      </c>
      <c r="K4412" t="s">
        <v>805</v>
      </c>
      <c r="L4412" s="18">
        <v>63601</v>
      </c>
      <c r="M4412">
        <v>1143</v>
      </c>
      <c r="N4412">
        <v>1143</v>
      </c>
      <c r="O4412">
        <v>0</v>
      </c>
      <c r="P4412" t="s">
        <v>26</v>
      </c>
      <c r="Q4412" t="s">
        <v>26</v>
      </c>
      <c r="R4412" s="19" t="s">
        <v>31</v>
      </c>
    </row>
    <row r="4413" spans="1:18" x14ac:dyDescent="0.3">
      <c r="A4413" s="17" t="s">
        <v>26164</v>
      </c>
      <c r="B4413" t="s">
        <v>26163</v>
      </c>
      <c r="C4413" s="17">
        <v>31048413</v>
      </c>
      <c r="D4413" t="s">
        <v>26162</v>
      </c>
      <c r="E4413" t="s">
        <v>26163</v>
      </c>
      <c r="F4413" t="s">
        <v>26165</v>
      </c>
      <c r="G4413" t="s">
        <v>17866</v>
      </c>
      <c r="H4413" t="s">
        <v>1929</v>
      </c>
      <c r="I4413" s="18">
        <v>60487</v>
      </c>
      <c r="J4413" t="s">
        <v>23</v>
      </c>
      <c r="K4413" t="s">
        <v>1929</v>
      </c>
      <c r="L4413" s="18">
        <v>60515</v>
      </c>
      <c r="M4413">
        <v>2058</v>
      </c>
      <c r="N4413">
        <v>2058</v>
      </c>
      <c r="O4413">
        <v>0</v>
      </c>
      <c r="P4413" t="s">
        <v>26</v>
      </c>
      <c r="Q4413" t="s">
        <v>26</v>
      </c>
      <c r="R4413" s="19" t="s">
        <v>31</v>
      </c>
    </row>
    <row r="4414" spans="1:18" x14ac:dyDescent="0.3">
      <c r="A4414" s="17" t="s">
        <v>26094</v>
      </c>
      <c r="B4414" t="s">
        <v>26093</v>
      </c>
      <c r="C4414" s="17">
        <v>31042813</v>
      </c>
      <c r="D4414" t="s">
        <v>26092</v>
      </c>
      <c r="E4414" t="s">
        <v>26093</v>
      </c>
      <c r="F4414" t="s">
        <v>26095</v>
      </c>
      <c r="G4414" t="s">
        <v>17862</v>
      </c>
      <c r="H4414" t="s">
        <v>1929</v>
      </c>
      <c r="I4414" s="18">
        <v>60406</v>
      </c>
      <c r="J4414" t="s">
        <v>23</v>
      </c>
      <c r="K4414" t="s">
        <v>1929</v>
      </c>
      <c r="L4414" s="18">
        <v>60515</v>
      </c>
      <c r="M4414">
        <v>2058</v>
      </c>
      <c r="N4414">
        <v>2058</v>
      </c>
      <c r="O4414">
        <v>0</v>
      </c>
      <c r="P4414" t="s">
        <v>26</v>
      </c>
      <c r="Q4414" t="s">
        <v>26</v>
      </c>
      <c r="R4414" s="19" t="s">
        <v>31</v>
      </c>
    </row>
    <row r="4415" spans="1:18" x14ac:dyDescent="0.3">
      <c r="A4415" s="17" t="s">
        <v>31800</v>
      </c>
      <c r="B4415" t="s">
        <v>31799</v>
      </c>
      <c r="C4415" s="17">
        <v>31960113</v>
      </c>
      <c r="D4415" t="s">
        <v>31798</v>
      </c>
      <c r="E4415" t="s">
        <v>31799</v>
      </c>
      <c r="F4415" t="s">
        <v>26165</v>
      </c>
      <c r="G4415" t="s">
        <v>31018</v>
      </c>
      <c r="H4415" t="s">
        <v>1929</v>
      </c>
      <c r="I4415" s="18">
        <v>60465</v>
      </c>
      <c r="J4415" t="s">
        <v>23</v>
      </c>
      <c r="K4415" t="s">
        <v>1929</v>
      </c>
      <c r="L4415" s="18">
        <v>62522</v>
      </c>
      <c r="M4415">
        <v>984</v>
      </c>
      <c r="N4415">
        <v>2058</v>
      </c>
      <c r="O4415">
        <v>1074</v>
      </c>
      <c r="P4415" t="s">
        <v>24</v>
      </c>
      <c r="Q4415" t="s">
        <v>25</v>
      </c>
      <c r="R4415" s="19" t="s">
        <v>15</v>
      </c>
    </row>
    <row r="4416" spans="1:18" x14ac:dyDescent="0.3">
      <c r="A4416" s="17" t="s">
        <v>10621</v>
      </c>
      <c r="B4416" t="s">
        <v>10620</v>
      </c>
      <c r="C4416" s="17">
        <v>14907149</v>
      </c>
      <c r="D4416" t="s">
        <v>10602</v>
      </c>
      <c r="E4416" t="s">
        <v>10603</v>
      </c>
      <c r="F4416" t="s">
        <v>10622</v>
      </c>
      <c r="G4416" t="s">
        <v>10623</v>
      </c>
      <c r="H4416" t="s">
        <v>94</v>
      </c>
      <c r="I4416" s="18">
        <v>53092</v>
      </c>
      <c r="J4416" t="s">
        <v>23</v>
      </c>
      <c r="K4416" t="s">
        <v>94</v>
      </c>
      <c r="L4416" s="18">
        <v>53233</v>
      </c>
      <c r="M4416">
        <v>1683</v>
      </c>
      <c r="N4416">
        <v>1413</v>
      </c>
      <c r="O4416">
        <v>-270</v>
      </c>
      <c r="P4416" t="s">
        <v>48</v>
      </c>
      <c r="Q4416" t="s">
        <v>25</v>
      </c>
      <c r="R4416" s="19" t="s">
        <v>31</v>
      </c>
    </row>
    <row r="4417" spans="1:18" x14ac:dyDescent="0.3">
      <c r="A4417" s="17" t="s">
        <v>10625</v>
      </c>
      <c r="B4417" t="s">
        <v>10624</v>
      </c>
      <c r="C4417" s="17">
        <v>14907149</v>
      </c>
      <c r="D4417" t="s">
        <v>10602</v>
      </c>
      <c r="E4417" t="s">
        <v>10603</v>
      </c>
      <c r="F4417" t="s">
        <v>10626</v>
      </c>
      <c r="G4417" t="s">
        <v>10627</v>
      </c>
      <c r="H4417" t="s">
        <v>94</v>
      </c>
      <c r="I4417" s="18">
        <v>53154</v>
      </c>
      <c r="J4417" t="s">
        <v>23</v>
      </c>
      <c r="K4417" t="s">
        <v>94</v>
      </c>
      <c r="L4417" s="18">
        <v>53233</v>
      </c>
      <c r="M4417">
        <v>1683</v>
      </c>
      <c r="N4417">
        <v>1683</v>
      </c>
      <c r="O4417">
        <v>0</v>
      </c>
      <c r="P4417" t="s">
        <v>26</v>
      </c>
      <c r="Q4417" t="s">
        <v>26</v>
      </c>
      <c r="R4417" s="19" t="s">
        <v>31</v>
      </c>
    </row>
    <row r="4418" spans="1:18" x14ac:dyDescent="0.3">
      <c r="A4418" s="17" t="s">
        <v>10629</v>
      </c>
      <c r="B4418" t="s">
        <v>10628</v>
      </c>
      <c r="C4418" s="17">
        <v>14907149</v>
      </c>
      <c r="D4418" t="s">
        <v>10602</v>
      </c>
      <c r="E4418" t="s">
        <v>10603</v>
      </c>
      <c r="F4418" t="s">
        <v>10630</v>
      </c>
      <c r="G4418" t="s">
        <v>10631</v>
      </c>
      <c r="H4418" t="s">
        <v>94</v>
      </c>
      <c r="I4418" s="18">
        <v>53214</v>
      </c>
      <c r="J4418" t="s">
        <v>23</v>
      </c>
      <c r="K4418" t="s">
        <v>94</v>
      </c>
      <c r="L4418" s="18">
        <v>53233</v>
      </c>
      <c r="M4418">
        <v>1683</v>
      </c>
      <c r="N4418">
        <v>1683</v>
      </c>
      <c r="O4418">
        <v>0</v>
      </c>
      <c r="P4418" t="s">
        <v>26</v>
      </c>
      <c r="Q4418" t="s">
        <v>26</v>
      </c>
      <c r="R4418" s="19" t="s">
        <v>31</v>
      </c>
    </row>
    <row r="4419" spans="1:18" x14ac:dyDescent="0.3">
      <c r="A4419" s="17" t="s">
        <v>15877</v>
      </c>
      <c r="B4419" t="s">
        <v>15876</v>
      </c>
      <c r="C4419" s="17">
        <v>14931423</v>
      </c>
      <c r="D4419" t="s">
        <v>15874</v>
      </c>
      <c r="E4419" t="s">
        <v>15875</v>
      </c>
      <c r="F4419" t="s">
        <v>15878</v>
      </c>
      <c r="G4419" t="s">
        <v>15879</v>
      </c>
      <c r="H4419" t="s">
        <v>771</v>
      </c>
      <c r="I4419" s="18">
        <v>55987</v>
      </c>
      <c r="J4419" t="s">
        <v>23</v>
      </c>
      <c r="K4419" t="s">
        <v>771</v>
      </c>
      <c r="L4419" s="18">
        <v>55987</v>
      </c>
      <c r="M4419">
        <v>1218</v>
      </c>
      <c r="N4419">
        <v>1218</v>
      </c>
      <c r="O4419">
        <v>0</v>
      </c>
      <c r="P4419" t="s">
        <v>26</v>
      </c>
      <c r="Q4419" t="s">
        <v>26</v>
      </c>
      <c r="R4419" s="19" t="s">
        <v>31</v>
      </c>
    </row>
    <row r="4420" spans="1:18" x14ac:dyDescent="0.3">
      <c r="A4420" s="17" t="s">
        <v>13973</v>
      </c>
      <c r="B4420" t="s">
        <v>13972</v>
      </c>
      <c r="C4420" s="17">
        <v>14920423</v>
      </c>
      <c r="D4420" t="s">
        <v>13970</v>
      </c>
      <c r="E4420" t="s">
        <v>13971</v>
      </c>
      <c r="F4420" t="s">
        <v>13974</v>
      </c>
      <c r="G4420" t="s">
        <v>13975</v>
      </c>
      <c r="H4420" t="s">
        <v>771</v>
      </c>
      <c r="I4420" s="18">
        <v>55450</v>
      </c>
      <c r="J4420" t="s">
        <v>23</v>
      </c>
      <c r="K4420" t="s">
        <v>771</v>
      </c>
      <c r="L4420" s="18">
        <v>55403</v>
      </c>
      <c r="M4420">
        <v>1701</v>
      </c>
      <c r="N4420">
        <v>1701</v>
      </c>
      <c r="O4420">
        <v>0</v>
      </c>
      <c r="P4420" t="s">
        <v>26</v>
      </c>
      <c r="Q4420" t="s">
        <v>26</v>
      </c>
      <c r="R4420" s="19" t="s">
        <v>31</v>
      </c>
    </row>
    <row r="4421" spans="1:18" x14ac:dyDescent="0.3">
      <c r="A4421" s="17" t="s">
        <v>19428</v>
      </c>
      <c r="B4421" t="s">
        <v>19427</v>
      </c>
      <c r="C4421" s="17">
        <v>15018723</v>
      </c>
      <c r="D4421" t="s">
        <v>19425</v>
      </c>
      <c r="E4421" t="s">
        <v>19426</v>
      </c>
      <c r="F4421" t="s">
        <v>19429</v>
      </c>
      <c r="G4421" t="s">
        <v>19430</v>
      </c>
      <c r="H4421" t="s">
        <v>771</v>
      </c>
      <c r="I4421" s="18">
        <v>56345</v>
      </c>
      <c r="J4421" t="s">
        <v>23</v>
      </c>
      <c r="K4421" t="s">
        <v>771</v>
      </c>
      <c r="L4421" s="18">
        <v>55126</v>
      </c>
      <c r="M4421">
        <v>1701</v>
      </c>
      <c r="N4421">
        <v>1194</v>
      </c>
      <c r="O4421">
        <v>-507</v>
      </c>
      <c r="P4421" t="s">
        <v>48</v>
      </c>
      <c r="Q4421" t="s">
        <v>25</v>
      </c>
      <c r="R4421" s="19" t="s">
        <v>31</v>
      </c>
    </row>
    <row r="4422" spans="1:18" x14ac:dyDescent="0.3">
      <c r="A4422" s="17" t="s">
        <v>16926</v>
      </c>
      <c r="B4422" t="s">
        <v>16925</v>
      </c>
      <c r="C4422" s="17">
        <v>14949423</v>
      </c>
      <c r="D4422" t="s">
        <v>16923</v>
      </c>
      <c r="E4422" t="s">
        <v>16924</v>
      </c>
      <c r="F4422" t="s">
        <v>16927</v>
      </c>
      <c r="G4422" t="s">
        <v>16928</v>
      </c>
      <c r="H4422" t="s">
        <v>771</v>
      </c>
      <c r="I4422" s="18">
        <v>56623</v>
      </c>
      <c r="J4422" t="s">
        <v>23</v>
      </c>
      <c r="K4422" t="s">
        <v>771</v>
      </c>
      <c r="L4422" s="18">
        <v>56537</v>
      </c>
      <c r="M4422">
        <v>1194</v>
      </c>
      <c r="N4422">
        <v>1170</v>
      </c>
      <c r="O4422">
        <v>-24</v>
      </c>
      <c r="P4422" t="s">
        <v>48</v>
      </c>
      <c r="Q4422" t="s">
        <v>25</v>
      </c>
      <c r="R4422" s="19" t="s">
        <v>31</v>
      </c>
    </row>
    <row r="4423" spans="1:18" x14ac:dyDescent="0.3">
      <c r="A4423" s="17" t="s">
        <v>9990</v>
      </c>
      <c r="B4423" t="s">
        <v>9989</v>
      </c>
      <c r="C4423" s="17">
        <v>14904423</v>
      </c>
      <c r="D4423" t="s">
        <v>9987</v>
      </c>
      <c r="E4423" t="s">
        <v>9988</v>
      </c>
      <c r="F4423" t="s">
        <v>9991</v>
      </c>
      <c r="G4423" t="s">
        <v>9992</v>
      </c>
      <c r="H4423" t="s">
        <v>771</v>
      </c>
      <c r="I4423" s="18">
        <v>56482</v>
      </c>
      <c r="J4423" t="s">
        <v>23</v>
      </c>
      <c r="K4423" t="s">
        <v>771</v>
      </c>
      <c r="L4423" s="18">
        <v>56560</v>
      </c>
      <c r="M4423">
        <v>1161</v>
      </c>
      <c r="N4423">
        <v>1194</v>
      </c>
      <c r="O4423">
        <v>33</v>
      </c>
      <c r="P4423" t="s">
        <v>24</v>
      </c>
      <c r="Q4423" t="s">
        <v>25</v>
      </c>
      <c r="R4423" s="19" t="s">
        <v>15</v>
      </c>
    </row>
    <row r="4424" spans="1:18" x14ac:dyDescent="0.3">
      <c r="A4424" s="17" t="s">
        <v>9994</v>
      </c>
      <c r="B4424" t="s">
        <v>9993</v>
      </c>
      <c r="C4424" s="17">
        <v>14904423</v>
      </c>
      <c r="D4424" t="s">
        <v>9987</v>
      </c>
      <c r="E4424" t="s">
        <v>9988</v>
      </c>
      <c r="F4424" t="s">
        <v>9995</v>
      </c>
      <c r="G4424" t="s">
        <v>9996</v>
      </c>
      <c r="H4424" t="s">
        <v>771</v>
      </c>
      <c r="I4424" s="18">
        <v>56501</v>
      </c>
      <c r="J4424" t="s">
        <v>23</v>
      </c>
      <c r="K4424" t="s">
        <v>771</v>
      </c>
      <c r="L4424" s="18">
        <v>56560</v>
      </c>
      <c r="M4424">
        <v>1161</v>
      </c>
      <c r="N4424">
        <v>1194</v>
      </c>
      <c r="O4424">
        <v>33</v>
      </c>
      <c r="P4424" t="s">
        <v>24</v>
      </c>
      <c r="Q4424" t="s">
        <v>25</v>
      </c>
      <c r="R4424" s="19" t="s">
        <v>15</v>
      </c>
    </row>
    <row r="4425" spans="1:18" x14ac:dyDescent="0.3">
      <c r="A4425" s="17" t="s">
        <v>777</v>
      </c>
      <c r="B4425" t="s">
        <v>776</v>
      </c>
      <c r="C4425" s="17">
        <v>11001523</v>
      </c>
      <c r="D4425" t="s">
        <v>765</v>
      </c>
      <c r="E4425" t="s">
        <v>766</v>
      </c>
      <c r="F4425" t="s">
        <v>778</v>
      </c>
      <c r="G4425" t="s">
        <v>779</v>
      </c>
      <c r="H4425" t="s">
        <v>771</v>
      </c>
      <c r="I4425" s="18">
        <v>55435</v>
      </c>
      <c r="J4425" t="s">
        <v>23</v>
      </c>
      <c r="K4425" t="s">
        <v>771</v>
      </c>
      <c r="L4425" s="18">
        <v>56001</v>
      </c>
      <c r="M4425">
        <v>1389</v>
      </c>
      <c r="N4425">
        <v>1701</v>
      </c>
      <c r="O4425">
        <v>312</v>
      </c>
      <c r="P4425" t="s">
        <v>24</v>
      </c>
      <c r="Q4425" t="s">
        <v>25</v>
      </c>
      <c r="R4425" s="19" t="s">
        <v>15</v>
      </c>
    </row>
    <row r="4426" spans="1:18" x14ac:dyDescent="0.3">
      <c r="A4426" s="17" t="s">
        <v>17598</v>
      </c>
      <c r="B4426" t="s">
        <v>17597</v>
      </c>
      <c r="C4426" s="17">
        <v>14963423</v>
      </c>
      <c r="D4426" t="s">
        <v>17595</v>
      </c>
      <c r="E4426" t="s">
        <v>17596</v>
      </c>
      <c r="F4426" t="s">
        <v>17599</v>
      </c>
      <c r="G4426" t="s">
        <v>17600</v>
      </c>
      <c r="H4426" t="s">
        <v>771</v>
      </c>
      <c r="I4426" s="18">
        <v>56283</v>
      </c>
      <c r="J4426" t="s">
        <v>23</v>
      </c>
      <c r="K4426" t="s">
        <v>771</v>
      </c>
      <c r="L4426" s="18">
        <v>56241</v>
      </c>
      <c r="M4426">
        <v>1218</v>
      </c>
      <c r="N4426">
        <v>1194</v>
      </c>
      <c r="O4426">
        <v>-24</v>
      </c>
      <c r="P4426" t="s">
        <v>48</v>
      </c>
      <c r="Q4426" t="s">
        <v>25</v>
      </c>
      <c r="R4426" s="19" t="s">
        <v>31</v>
      </c>
    </row>
    <row r="4427" spans="1:18" x14ac:dyDescent="0.3">
      <c r="A4427" s="17" t="s">
        <v>11507</v>
      </c>
      <c r="B4427" t="s">
        <v>8311</v>
      </c>
      <c r="C4427" s="17">
        <v>14909423</v>
      </c>
      <c r="D4427" t="s">
        <v>11505</v>
      </c>
      <c r="E4427" t="s">
        <v>11506</v>
      </c>
      <c r="F4427" t="s">
        <v>11508</v>
      </c>
      <c r="G4427" t="s">
        <v>8314</v>
      </c>
      <c r="H4427" t="s">
        <v>771</v>
      </c>
      <c r="I4427" s="18">
        <v>56156</v>
      </c>
      <c r="J4427" t="s">
        <v>23</v>
      </c>
      <c r="K4427" t="s">
        <v>771</v>
      </c>
      <c r="L4427" s="18">
        <v>56187</v>
      </c>
      <c r="M4427">
        <v>1170</v>
      </c>
      <c r="N4427">
        <v>1218</v>
      </c>
      <c r="O4427">
        <v>48</v>
      </c>
      <c r="P4427" t="s">
        <v>24</v>
      </c>
      <c r="Q4427" t="s">
        <v>25</v>
      </c>
      <c r="R4427" s="19" t="s">
        <v>15</v>
      </c>
    </row>
    <row r="4428" spans="1:18" x14ac:dyDescent="0.3">
      <c r="A4428" s="17" t="s">
        <v>26442</v>
      </c>
      <c r="B4428" t="s">
        <v>26441</v>
      </c>
      <c r="C4428" s="17">
        <v>31124925</v>
      </c>
      <c r="D4428" t="s">
        <v>26439</v>
      </c>
      <c r="E4428" t="s">
        <v>26440</v>
      </c>
      <c r="F4428" t="s">
        <v>26443</v>
      </c>
      <c r="G4428" t="s">
        <v>12106</v>
      </c>
      <c r="H4428" t="s">
        <v>805</v>
      </c>
      <c r="I4428" s="18">
        <v>63010</v>
      </c>
      <c r="J4428" t="s">
        <v>23</v>
      </c>
      <c r="K4428" t="s">
        <v>805</v>
      </c>
      <c r="L4428" s="18">
        <v>63141</v>
      </c>
      <c r="M4428">
        <v>1644</v>
      </c>
      <c r="N4428">
        <v>1644</v>
      </c>
      <c r="O4428">
        <v>0</v>
      </c>
      <c r="P4428" t="s">
        <v>26</v>
      </c>
      <c r="Q4428" t="s">
        <v>26</v>
      </c>
      <c r="R4428" s="19" t="s">
        <v>31</v>
      </c>
    </row>
    <row r="4429" spans="1:18" x14ac:dyDescent="0.3">
      <c r="A4429" s="17" t="s">
        <v>26444</v>
      </c>
      <c r="B4429" t="s">
        <v>5507</v>
      </c>
      <c r="C4429" s="17">
        <v>31124925</v>
      </c>
      <c r="D4429" t="s">
        <v>26439</v>
      </c>
      <c r="E4429" t="s">
        <v>26440</v>
      </c>
      <c r="F4429" t="s">
        <v>26445</v>
      </c>
      <c r="G4429" t="s">
        <v>10408</v>
      </c>
      <c r="H4429" t="s">
        <v>805</v>
      </c>
      <c r="I4429" s="18">
        <v>63050</v>
      </c>
      <c r="J4429" t="s">
        <v>23</v>
      </c>
      <c r="K4429" t="s">
        <v>805</v>
      </c>
      <c r="L4429" s="18">
        <v>63141</v>
      </c>
      <c r="M4429">
        <v>1644</v>
      </c>
      <c r="N4429">
        <v>1644</v>
      </c>
      <c r="O4429">
        <v>0</v>
      </c>
      <c r="P4429" t="s">
        <v>26</v>
      </c>
      <c r="Q4429" t="s">
        <v>26</v>
      </c>
      <c r="R4429" s="19" t="s">
        <v>31</v>
      </c>
    </row>
    <row r="4430" spans="1:18" x14ac:dyDescent="0.3">
      <c r="A4430" s="17" t="s">
        <v>26447</v>
      </c>
      <c r="B4430" t="s">
        <v>26446</v>
      </c>
      <c r="C4430" s="17">
        <v>31124925</v>
      </c>
      <c r="D4430" t="s">
        <v>26439</v>
      </c>
      <c r="E4430" t="s">
        <v>26440</v>
      </c>
      <c r="F4430" t="s">
        <v>26448</v>
      </c>
      <c r="G4430" t="s">
        <v>16959</v>
      </c>
      <c r="H4430" t="s">
        <v>805</v>
      </c>
      <c r="I4430" s="18">
        <v>63084</v>
      </c>
      <c r="J4430" t="s">
        <v>23</v>
      </c>
      <c r="K4430" t="s">
        <v>805</v>
      </c>
      <c r="L4430" s="18">
        <v>63141</v>
      </c>
      <c r="M4430">
        <v>1644</v>
      </c>
      <c r="N4430">
        <v>1437</v>
      </c>
      <c r="O4430">
        <v>-207</v>
      </c>
      <c r="P4430" t="s">
        <v>48</v>
      </c>
      <c r="Q4430" t="s">
        <v>25</v>
      </c>
      <c r="R4430" s="19" t="s">
        <v>31</v>
      </c>
    </row>
    <row r="4431" spans="1:18" x14ac:dyDescent="0.3">
      <c r="A4431" s="17" t="s">
        <v>26450</v>
      </c>
      <c r="B4431" t="s">
        <v>26449</v>
      </c>
      <c r="C4431" s="17">
        <v>31124925</v>
      </c>
      <c r="D4431" t="s">
        <v>26439</v>
      </c>
      <c r="E4431" t="s">
        <v>26440</v>
      </c>
      <c r="F4431" t="s">
        <v>26451</v>
      </c>
      <c r="G4431" t="s">
        <v>6739</v>
      </c>
      <c r="H4431" t="s">
        <v>805</v>
      </c>
      <c r="I4431" s="18">
        <v>63141</v>
      </c>
      <c r="J4431" t="s">
        <v>23</v>
      </c>
      <c r="K4431" t="s">
        <v>805</v>
      </c>
      <c r="L4431" s="18">
        <v>63141</v>
      </c>
      <c r="M4431">
        <v>1644</v>
      </c>
      <c r="N4431">
        <v>1644</v>
      </c>
      <c r="O4431">
        <v>0</v>
      </c>
      <c r="P4431" t="s">
        <v>26</v>
      </c>
      <c r="Q4431" t="s">
        <v>26</v>
      </c>
      <c r="R4431" s="19" t="s">
        <v>31</v>
      </c>
    </row>
    <row r="4432" spans="1:18" x14ac:dyDescent="0.3">
      <c r="A4432" s="17" t="s">
        <v>26453</v>
      </c>
      <c r="B4432" t="s">
        <v>26452</v>
      </c>
      <c r="C4432" s="17">
        <v>31124925</v>
      </c>
      <c r="D4432" t="s">
        <v>26439</v>
      </c>
      <c r="E4432" t="s">
        <v>26440</v>
      </c>
      <c r="F4432" t="s">
        <v>26454</v>
      </c>
      <c r="G4432" t="s">
        <v>26455</v>
      </c>
      <c r="H4432" t="s">
        <v>805</v>
      </c>
      <c r="I4432" s="18">
        <v>63362</v>
      </c>
      <c r="J4432" t="s">
        <v>23</v>
      </c>
      <c r="K4432" t="s">
        <v>805</v>
      </c>
      <c r="L4432" s="18">
        <v>63141</v>
      </c>
      <c r="M4432">
        <v>1644</v>
      </c>
      <c r="N4432">
        <v>1437</v>
      </c>
      <c r="O4432">
        <v>-207</v>
      </c>
      <c r="P4432" t="s">
        <v>48</v>
      </c>
      <c r="Q4432" t="s">
        <v>25</v>
      </c>
      <c r="R4432" s="19" t="s">
        <v>31</v>
      </c>
    </row>
    <row r="4433" spans="1:18" x14ac:dyDescent="0.3">
      <c r="A4433" s="17" t="s">
        <v>26457</v>
      </c>
      <c r="B4433" t="s">
        <v>26456</v>
      </c>
      <c r="C4433" s="17">
        <v>31124925</v>
      </c>
      <c r="D4433" t="s">
        <v>26439</v>
      </c>
      <c r="E4433" t="s">
        <v>26440</v>
      </c>
      <c r="F4433" t="s">
        <v>26458</v>
      </c>
      <c r="G4433" t="s">
        <v>26459</v>
      </c>
      <c r="H4433" t="s">
        <v>805</v>
      </c>
      <c r="I4433" s="18">
        <v>63601</v>
      </c>
      <c r="J4433" t="s">
        <v>23</v>
      </c>
      <c r="K4433" t="s">
        <v>805</v>
      </c>
      <c r="L4433" s="18">
        <v>63141</v>
      </c>
      <c r="M4433">
        <v>1644</v>
      </c>
      <c r="N4433">
        <v>1143</v>
      </c>
      <c r="O4433">
        <v>-501</v>
      </c>
      <c r="P4433" t="s">
        <v>48</v>
      </c>
      <c r="Q4433" t="s">
        <v>25</v>
      </c>
      <c r="R4433" s="19" t="s">
        <v>31</v>
      </c>
    </row>
    <row r="4434" spans="1:18" x14ac:dyDescent="0.3">
      <c r="A4434" s="17" t="s">
        <v>22570</v>
      </c>
      <c r="B4434" t="s">
        <v>22569</v>
      </c>
      <c r="C4434" s="17">
        <v>25586525</v>
      </c>
      <c r="D4434" t="s">
        <v>22568</v>
      </c>
      <c r="E4434" t="s">
        <v>22569</v>
      </c>
      <c r="F4434" t="s">
        <v>22571</v>
      </c>
      <c r="G4434" t="s">
        <v>3950</v>
      </c>
      <c r="H4434" t="s">
        <v>805</v>
      </c>
      <c r="I4434" s="18">
        <v>65804</v>
      </c>
      <c r="J4434" t="s">
        <v>23</v>
      </c>
      <c r="K4434" t="s">
        <v>805</v>
      </c>
      <c r="L4434" s="18">
        <v>65807</v>
      </c>
      <c r="M4434">
        <v>924</v>
      </c>
      <c r="N4434">
        <v>924</v>
      </c>
      <c r="O4434">
        <v>0</v>
      </c>
      <c r="P4434" t="s">
        <v>26</v>
      </c>
      <c r="Q4434" t="s">
        <v>26</v>
      </c>
      <c r="R4434" s="19" t="s">
        <v>31</v>
      </c>
    </row>
    <row r="4435" spans="1:18" x14ac:dyDescent="0.3">
      <c r="A4435" s="17" t="s">
        <v>22578</v>
      </c>
      <c r="B4435" t="s">
        <v>22569</v>
      </c>
      <c r="C4435" s="17">
        <v>25593125</v>
      </c>
      <c r="D4435" t="s">
        <v>22577</v>
      </c>
      <c r="E4435" t="s">
        <v>22569</v>
      </c>
      <c r="F4435" t="s">
        <v>22579</v>
      </c>
      <c r="G4435" t="s">
        <v>3950</v>
      </c>
      <c r="H4435" t="s">
        <v>805</v>
      </c>
      <c r="I4435" s="18">
        <v>65807</v>
      </c>
      <c r="J4435" t="s">
        <v>23</v>
      </c>
      <c r="K4435" t="s">
        <v>805</v>
      </c>
      <c r="L4435" s="18">
        <v>65613</v>
      </c>
      <c r="M4435">
        <v>1194</v>
      </c>
      <c r="N4435">
        <v>924</v>
      </c>
      <c r="O4435">
        <v>-270</v>
      </c>
      <c r="P4435" t="s">
        <v>48</v>
      </c>
      <c r="Q4435" t="s">
        <v>25</v>
      </c>
      <c r="R4435" s="19" t="s">
        <v>31</v>
      </c>
    </row>
    <row r="4436" spans="1:18" x14ac:dyDescent="0.3">
      <c r="A4436" s="17" t="s">
        <v>19908</v>
      </c>
      <c r="B4436" t="s">
        <v>19907</v>
      </c>
      <c r="C4436" s="17">
        <v>15609725</v>
      </c>
      <c r="D4436" t="s">
        <v>19906</v>
      </c>
      <c r="E4436" t="s">
        <v>19907</v>
      </c>
      <c r="F4436" t="s">
        <v>19909</v>
      </c>
      <c r="G4436" t="s">
        <v>19801</v>
      </c>
      <c r="H4436" t="s">
        <v>805</v>
      </c>
      <c r="I4436" s="18">
        <v>65101</v>
      </c>
      <c r="J4436" t="s">
        <v>23</v>
      </c>
      <c r="K4436" t="s">
        <v>805</v>
      </c>
      <c r="L4436" s="18">
        <v>65101</v>
      </c>
      <c r="M4436">
        <v>1149</v>
      </c>
      <c r="N4436">
        <v>1149</v>
      </c>
      <c r="O4436">
        <v>0</v>
      </c>
      <c r="P4436" t="s">
        <v>26</v>
      </c>
      <c r="Q4436" t="s">
        <v>26</v>
      </c>
      <c r="R4436" s="19" t="s">
        <v>31</v>
      </c>
    </row>
    <row r="4437" spans="1:18" x14ac:dyDescent="0.3">
      <c r="A4437" s="17" t="s">
        <v>21608</v>
      </c>
      <c r="B4437" t="s">
        <v>21607</v>
      </c>
      <c r="C4437" s="17">
        <v>25006825</v>
      </c>
      <c r="D4437" t="s">
        <v>21606</v>
      </c>
      <c r="E4437" t="s">
        <v>21607</v>
      </c>
      <c r="F4437" t="s">
        <v>21609</v>
      </c>
      <c r="G4437" t="s">
        <v>19905</v>
      </c>
      <c r="H4437" t="s">
        <v>805</v>
      </c>
      <c r="I4437" s="18">
        <v>63031</v>
      </c>
      <c r="J4437" t="s">
        <v>23</v>
      </c>
      <c r="K4437" t="s">
        <v>805</v>
      </c>
      <c r="L4437" s="18">
        <v>63031</v>
      </c>
      <c r="M4437">
        <v>1644</v>
      </c>
      <c r="N4437">
        <v>1644</v>
      </c>
      <c r="O4437">
        <v>0</v>
      </c>
      <c r="P4437" t="s">
        <v>26</v>
      </c>
      <c r="Q4437" t="s">
        <v>26</v>
      </c>
      <c r="R4437" s="19" t="s">
        <v>31</v>
      </c>
    </row>
    <row r="4438" spans="1:18" x14ac:dyDescent="0.3">
      <c r="A4438" s="17" t="s">
        <v>19816</v>
      </c>
      <c r="B4438" t="s">
        <v>19815</v>
      </c>
      <c r="C4438" s="17">
        <v>15582125</v>
      </c>
      <c r="D4438" t="s">
        <v>19813</v>
      </c>
      <c r="E4438" t="s">
        <v>19814</v>
      </c>
      <c r="F4438" t="s">
        <v>19817</v>
      </c>
      <c r="G4438" t="s">
        <v>16959</v>
      </c>
      <c r="H4438" t="s">
        <v>805</v>
      </c>
      <c r="I4438" s="18">
        <v>63084</v>
      </c>
      <c r="J4438" t="s">
        <v>23</v>
      </c>
      <c r="K4438" t="s">
        <v>805</v>
      </c>
      <c r="L4438" s="18">
        <v>65109</v>
      </c>
      <c r="M4438">
        <v>1149</v>
      </c>
      <c r="N4438">
        <v>1437</v>
      </c>
      <c r="O4438">
        <v>288</v>
      </c>
      <c r="P4438" t="s">
        <v>24</v>
      </c>
      <c r="Q4438" t="s">
        <v>25</v>
      </c>
      <c r="R4438" s="19" t="s">
        <v>15</v>
      </c>
    </row>
    <row r="4439" spans="1:18" x14ac:dyDescent="0.3">
      <c r="A4439" s="17" t="s">
        <v>19836</v>
      </c>
      <c r="B4439" t="s">
        <v>19835</v>
      </c>
      <c r="C4439" s="17">
        <v>15582125</v>
      </c>
      <c r="D4439" t="s">
        <v>19813</v>
      </c>
      <c r="E4439" t="s">
        <v>19814</v>
      </c>
      <c r="F4439" t="s">
        <v>19837</v>
      </c>
      <c r="G4439" t="s">
        <v>7851</v>
      </c>
      <c r="H4439" t="s">
        <v>805</v>
      </c>
      <c r="I4439" s="18">
        <v>63901</v>
      </c>
      <c r="J4439" t="s">
        <v>23</v>
      </c>
      <c r="K4439" t="s">
        <v>805</v>
      </c>
      <c r="L4439" s="18">
        <v>65109</v>
      </c>
      <c r="M4439">
        <v>1149</v>
      </c>
      <c r="N4439">
        <v>1119</v>
      </c>
      <c r="O4439">
        <v>-30</v>
      </c>
      <c r="P4439" t="s">
        <v>48</v>
      </c>
      <c r="Q4439" t="s">
        <v>25</v>
      </c>
      <c r="R4439" s="19" t="s">
        <v>31</v>
      </c>
    </row>
    <row r="4440" spans="1:18" x14ac:dyDescent="0.3">
      <c r="A4440" s="17" t="s">
        <v>19819</v>
      </c>
      <c r="B4440" t="s">
        <v>19818</v>
      </c>
      <c r="C4440" s="17">
        <v>15582125</v>
      </c>
      <c r="D4440" t="s">
        <v>19813</v>
      </c>
      <c r="E4440" t="s">
        <v>19814</v>
      </c>
      <c r="F4440" t="s">
        <v>19820</v>
      </c>
      <c r="G4440" t="s">
        <v>19821</v>
      </c>
      <c r="H4440" t="s">
        <v>805</v>
      </c>
      <c r="I4440" s="18">
        <v>64153</v>
      </c>
      <c r="J4440" t="s">
        <v>23</v>
      </c>
      <c r="K4440" t="s">
        <v>805</v>
      </c>
      <c r="L4440" s="18">
        <v>65109</v>
      </c>
      <c r="M4440">
        <v>1149</v>
      </c>
      <c r="N4440">
        <v>1263</v>
      </c>
      <c r="O4440">
        <v>114</v>
      </c>
      <c r="P4440" t="s">
        <v>24</v>
      </c>
      <c r="Q4440" t="s">
        <v>25</v>
      </c>
      <c r="R4440" s="19" t="s">
        <v>15</v>
      </c>
    </row>
    <row r="4441" spans="1:18" x14ac:dyDescent="0.3">
      <c r="A4441" s="17" t="s">
        <v>19823</v>
      </c>
      <c r="B4441" t="s">
        <v>19822</v>
      </c>
      <c r="C4441" s="17">
        <v>15582125</v>
      </c>
      <c r="D4441" t="s">
        <v>19813</v>
      </c>
      <c r="E4441" t="s">
        <v>19814</v>
      </c>
      <c r="F4441" t="s">
        <v>19824</v>
      </c>
      <c r="G4441" t="s">
        <v>7797</v>
      </c>
      <c r="H4441" t="s">
        <v>805</v>
      </c>
      <c r="I4441" s="18">
        <v>65020</v>
      </c>
      <c r="J4441" t="s">
        <v>23</v>
      </c>
      <c r="K4441" t="s">
        <v>805</v>
      </c>
      <c r="L4441" s="18">
        <v>65109</v>
      </c>
      <c r="M4441">
        <v>1149</v>
      </c>
      <c r="N4441">
        <v>1170</v>
      </c>
      <c r="O4441">
        <v>21</v>
      </c>
      <c r="P4441" t="s">
        <v>24</v>
      </c>
      <c r="Q4441" t="s">
        <v>25</v>
      </c>
      <c r="R4441" s="19" t="s">
        <v>15</v>
      </c>
    </row>
    <row r="4442" spans="1:18" x14ac:dyDescent="0.3">
      <c r="A4442" s="17" t="s">
        <v>19839</v>
      </c>
      <c r="B4442" t="s">
        <v>19838</v>
      </c>
      <c r="C4442" s="17">
        <v>15582125</v>
      </c>
      <c r="D4442" t="s">
        <v>19813</v>
      </c>
      <c r="E4442" t="s">
        <v>19814</v>
      </c>
      <c r="F4442" t="s">
        <v>19840</v>
      </c>
      <c r="G4442" t="s">
        <v>19801</v>
      </c>
      <c r="H4442" t="s">
        <v>805</v>
      </c>
      <c r="I4442" s="18">
        <v>65109</v>
      </c>
      <c r="J4442" t="s">
        <v>23</v>
      </c>
      <c r="K4442" t="s">
        <v>805</v>
      </c>
      <c r="L4442" s="18">
        <v>65109</v>
      </c>
      <c r="M4442">
        <v>1149</v>
      </c>
      <c r="N4442">
        <v>1149</v>
      </c>
      <c r="O4442">
        <v>0</v>
      </c>
      <c r="P4442" t="s">
        <v>26</v>
      </c>
      <c r="Q4442" t="s">
        <v>26</v>
      </c>
      <c r="R4442" s="19" t="s">
        <v>31</v>
      </c>
    </row>
    <row r="4443" spans="1:18" x14ac:dyDescent="0.3">
      <c r="A4443" s="17" t="s">
        <v>19826</v>
      </c>
      <c r="B4443" t="s">
        <v>19825</v>
      </c>
      <c r="C4443" s="17">
        <v>15582125</v>
      </c>
      <c r="D4443" t="s">
        <v>19813</v>
      </c>
      <c r="E4443" t="s">
        <v>19814</v>
      </c>
      <c r="F4443" t="s">
        <v>19827</v>
      </c>
      <c r="G4443" t="s">
        <v>7817</v>
      </c>
      <c r="H4443" t="s">
        <v>805</v>
      </c>
      <c r="I4443" s="18">
        <v>65248</v>
      </c>
      <c r="J4443" t="s">
        <v>23</v>
      </c>
      <c r="K4443" t="s">
        <v>805</v>
      </c>
      <c r="L4443" s="18">
        <v>65109</v>
      </c>
      <c r="M4443">
        <v>1149</v>
      </c>
      <c r="N4443">
        <v>1170</v>
      </c>
      <c r="O4443">
        <v>21</v>
      </c>
      <c r="P4443" t="s">
        <v>24</v>
      </c>
      <c r="Q4443" t="s">
        <v>25</v>
      </c>
      <c r="R4443" s="19" t="s">
        <v>15</v>
      </c>
    </row>
    <row r="4444" spans="1:18" x14ac:dyDescent="0.3">
      <c r="A4444" s="17" t="s">
        <v>19842</v>
      </c>
      <c r="B4444" t="s">
        <v>19841</v>
      </c>
      <c r="C4444" s="17">
        <v>15582125</v>
      </c>
      <c r="D4444" t="s">
        <v>19813</v>
      </c>
      <c r="E4444" t="s">
        <v>19814</v>
      </c>
      <c r="F4444" t="s">
        <v>19843</v>
      </c>
      <c r="G4444" t="s">
        <v>176</v>
      </c>
      <c r="H4444" t="s">
        <v>805</v>
      </c>
      <c r="I4444" s="18">
        <v>65560</v>
      </c>
      <c r="J4444" t="s">
        <v>23</v>
      </c>
      <c r="K4444" t="s">
        <v>805</v>
      </c>
      <c r="L4444" s="18">
        <v>65109</v>
      </c>
      <c r="M4444">
        <v>1149</v>
      </c>
      <c r="N4444">
        <v>1095</v>
      </c>
      <c r="O4444">
        <v>-54</v>
      </c>
      <c r="P4444" t="s">
        <v>48</v>
      </c>
      <c r="Q4444" t="s">
        <v>25</v>
      </c>
      <c r="R4444" s="19" t="s">
        <v>31</v>
      </c>
    </row>
    <row r="4445" spans="1:18" x14ac:dyDescent="0.3">
      <c r="A4445" s="17" t="s">
        <v>19845</v>
      </c>
      <c r="B4445" t="s">
        <v>19844</v>
      </c>
      <c r="C4445" s="17">
        <v>15582125</v>
      </c>
      <c r="D4445" t="s">
        <v>19813</v>
      </c>
      <c r="E4445" t="s">
        <v>19814</v>
      </c>
      <c r="F4445" t="s">
        <v>19846</v>
      </c>
      <c r="G4445" t="s">
        <v>7824</v>
      </c>
      <c r="H4445" t="s">
        <v>805</v>
      </c>
      <c r="I4445" s="18">
        <v>65583</v>
      </c>
      <c r="J4445" t="s">
        <v>23</v>
      </c>
      <c r="K4445" t="s">
        <v>805</v>
      </c>
      <c r="L4445" s="18">
        <v>65109</v>
      </c>
      <c r="M4445">
        <v>1149</v>
      </c>
      <c r="N4445">
        <v>906</v>
      </c>
      <c r="O4445">
        <v>-243</v>
      </c>
      <c r="P4445" t="s">
        <v>48</v>
      </c>
      <c r="Q4445" t="s">
        <v>25</v>
      </c>
      <c r="R4445" s="19" t="s">
        <v>31</v>
      </c>
    </row>
    <row r="4446" spans="1:18" x14ac:dyDescent="0.3">
      <c r="A4446" s="17" t="s">
        <v>19829</v>
      </c>
      <c r="B4446" t="s">
        <v>19828</v>
      </c>
      <c r="C4446" s="17">
        <v>15582125</v>
      </c>
      <c r="D4446" t="s">
        <v>19813</v>
      </c>
      <c r="E4446" t="s">
        <v>19814</v>
      </c>
      <c r="F4446" t="s">
        <v>19830</v>
      </c>
      <c r="G4446" t="s">
        <v>12644</v>
      </c>
      <c r="H4446" t="s">
        <v>805</v>
      </c>
      <c r="I4446" s="18">
        <v>65712</v>
      </c>
      <c r="J4446" t="s">
        <v>23</v>
      </c>
      <c r="K4446" t="s">
        <v>805</v>
      </c>
      <c r="L4446" s="18">
        <v>65109</v>
      </c>
      <c r="M4446">
        <v>1149</v>
      </c>
      <c r="N4446">
        <v>1170</v>
      </c>
      <c r="O4446">
        <v>21</v>
      </c>
      <c r="P4446" t="s">
        <v>24</v>
      </c>
      <c r="Q4446" t="s">
        <v>25</v>
      </c>
      <c r="R4446" s="19" t="s">
        <v>15</v>
      </c>
    </row>
    <row r="4447" spans="1:18" x14ac:dyDescent="0.3">
      <c r="A4447" s="17" t="s">
        <v>19832</v>
      </c>
      <c r="B4447" t="s">
        <v>19831</v>
      </c>
      <c r="C4447" s="17">
        <v>15582125</v>
      </c>
      <c r="D4447" t="s">
        <v>19813</v>
      </c>
      <c r="E4447" t="s">
        <v>19814</v>
      </c>
      <c r="F4447" t="s">
        <v>19833</v>
      </c>
      <c r="G4447" t="s">
        <v>19834</v>
      </c>
      <c r="H4447" t="s">
        <v>805</v>
      </c>
      <c r="I4447" s="18">
        <v>65737</v>
      </c>
      <c r="J4447" t="s">
        <v>23</v>
      </c>
      <c r="K4447" t="s">
        <v>805</v>
      </c>
      <c r="L4447" s="18">
        <v>65109</v>
      </c>
      <c r="M4447">
        <v>1149</v>
      </c>
      <c r="N4447">
        <v>1170</v>
      </c>
      <c r="O4447">
        <v>21</v>
      </c>
      <c r="P4447" t="s">
        <v>24</v>
      </c>
      <c r="Q4447" t="s">
        <v>25</v>
      </c>
      <c r="R4447" s="19" t="s">
        <v>15</v>
      </c>
    </row>
    <row r="4448" spans="1:18" x14ac:dyDescent="0.3">
      <c r="A4448" s="17" t="s">
        <v>19850</v>
      </c>
      <c r="B4448" t="s">
        <v>19849</v>
      </c>
      <c r="C4448" s="17">
        <v>15583625</v>
      </c>
      <c r="D4448" t="s">
        <v>19847</v>
      </c>
      <c r="E4448" t="s">
        <v>19848</v>
      </c>
      <c r="F4448" t="s">
        <v>19851</v>
      </c>
      <c r="G4448" t="s">
        <v>19801</v>
      </c>
      <c r="H4448" t="s">
        <v>805</v>
      </c>
      <c r="I4448" s="18">
        <v>65101</v>
      </c>
      <c r="J4448" t="s">
        <v>23</v>
      </c>
      <c r="K4448" t="s">
        <v>805</v>
      </c>
      <c r="L4448" s="18">
        <v>65101</v>
      </c>
      <c r="M4448">
        <v>1149</v>
      </c>
      <c r="N4448">
        <v>1149</v>
      </c>
      <c r="O4448">
        <v>0</v>
      </c>
      <c r="P4448" t="s">
        <v>26</v>
      </c>
      <c r="Q4448" t="s">
        <v>26</v>
      </c>
      <c r="R4448" s="19" t="s">
        <v>31</v>
      </c>
    </row>
    <row r="4449" spans="1:18" x14ac:dyDescent="0.3">
      <c r="A4449" s="17" t="s">
        <v>6324</v>
      </c>
      <c r="B4449" t="s">
        <v>6323</v>
      </c>
      <c r="C4449" s="17">
        <v>11927125</v>
      </c>
      <c r="D4449" t="s">
        <v>6321</v>
      </c>
      <c r="E4449" t="s">
        <v>6322</v>
      </c>
      <c r="F4449" t="s">
        <v>6325</v>
      </c>
      <c r="G4449" t="s">
        <v>6326</v>
      </c>
      <c r="H4449" t="s">
        <v>805</v>
      </c>
      <c r="I4449" s="18">
        <v>64834</v>
      </c>
      <c r="J4449" t="s">
        <v>23</v>
      </c>
      <c r="K4449" t="s">
        <v>805</v>
      </c>
      <c r="L4449" s="18">
        <v>64801</v>
      </c>
      <c r="M4449">
        <v>1290</v>
      </c>
      <c r="N4449">
        <v>1290</v>
      </c>
      <c r="O4449">
        <v>0</v>
      </c>
      <c r="P4449" t="s">
        <v>26</v>
      </c>
      <c r="Q4449" t="s">
        <v>26</v>
      </c>
      <c r="R4449" s="19" t="s">
        <v>31</v>
      </c>
    </row>
    <row r="4450" spans="1:18" x14ac:dyDescent="0.3">
      <c r="A4450" s="17" t="s">
        <v>6328</v>
      </c>
      <c r="B4450" t="s">
        <v>6327</v>
      </c>
      <c r="C4450" s="17">
        <v>11927125</v>
      </c>
      <c r="D4450" t="s">
        <v>6321</v>
      </c>
      <c r="E4450" t="s">
        <v>6322</v>
      </c>
      <c r="F4450" t="s">
        <v>6329</v>
      </c>
      <c r="G4450" t="s">
        <v>6330</v>
      </c>
      <c r="H4450" t="s">
        <v>805</v>
      </c>
      <c r="I4450" s="18">
        <v>64856</v>
      </c>
      <c r="J4450" t="s">
        <v>23</v>
      </c>
      <c r="K4450" t="s">
        <v>805</v>
      </c>
      <c r="L4450" s="18">
        <v>64801</v>
      </c>
      <c r="M4450">
        <v>1290</v>
      </c>
      <c r="N4450">
        <v>1119</v>
      </c>
      <c r="O4450">
        <v>-171</v>
      </c>
      <c r="P4450" t="s">
        <v>48</v>
      </c>
      <c r="Q4450" t="s">
        <v>25</v>
      </c>
      <c r="R4450" s="19" t="s">
        <v>31</v>
      </c>
    </row>
    <row r="4451" spans="1:18" x14ac:dyDescent="0.3">
      <c r="A4451" s="17" t="s">
        <v>19899</v>
      </c>
      <c r="B4451" t="s">
        <v>19898</v>
      </c>
      <c r="C4451" s="17">
        <v>15604025</v>
      </c>
      <c r="D4451" t="s">
        <v>19896</v>
      </c>
      <c r="E4451" t="s">
        <v>19897</v>
      </c>
      <c r="F4451" t="s">
        <v>19900</v>
      </c>
      <c r="G4451" t="s">
        <v>19801</v>
      </c>
      <c r="H4451" t="s">
        <v>805</v>
      </c>
      <c r="I4451" s="18">
        <v>65101</v>
      </c>
      <c r="J4451" t="s">
        <v>23</v>
      </c>
      <c r="K4451" t="s">
        <v>805</v>
      </c>
      <c r="L4451" s="18">
        <v>65101</v>
      </c>
      <c r="M4451">
        <v>1149</v>
      </c>
      <c r="N4451">
        <v>1149</v>
      </c>
      <c r="O4451">
        <v>0</v>
      </c>
      <c r="P4451" t="s">
        <v>26</v>
      </c>
      <c r="Q4451" t="s">
        <v>26</v>
      </c>
      <c r="R4451" s="19" t="s">
        <v>31</v>
      </c>
    </row>
    <row r="4452" spans="1:18" x14ac:dyDescent="0.3">
      <c r="A4452" s="17" t="s">
        <v>22574</v>
      </c>
      <c r="B4452" t="s">
        <v>22573</v>
      </c>
      <c r="C4452" s="17">
        <v>25590025</v>
      </c>
      <c r="D4452" t="s">
        <v>22572</v>
      </c>
      <c r="E4452" t="s">
        <v>22573</v>
      </c>
      <c r="F4452" t="s">
        <v>22575</v>
      </c>
      <c r="G4452" t="s">
        <v>22576</v>
      </c>
      <c r="H4452" t="s">
        <v>805</v>
      </c>
      <c r="I4452" s="18">
        <v>65052</v>
      </c>
      <c r="J4452" t="s">
        <v>23</v>
      </c>
      <c r="K4452" t="s">
        <v>805</v>
      </c>
      <c r="L4452" s="18">
        <v>65052</v>
      </c>
      <c r="M4452">
        <v>1170</v>
      </c>
      <c r="N4452">
        <v>1170</v>
      </c>
      <c r="O4452">
        <v>0</v>
      </c>
      <c r="P4452" t="s">
        <v>26</v>
      </c>
      <c r="Q4452" t="s">
        <v>26</v>
      </c>
      <c r="R4452" s="19" t="s">
        <v>31</v>
      </c>
    </row>
    <row r="4453" spans="1:18" x14ac:dyDescent="0.3">
      <c r="A4453" s="17" t="s">
        <v>22553</v>
      </c>
      <c r="B4453" t="s">
        <v>22552</v>
      </c>
      <c r="C4453" s="17">
        <v>25571925</v>
      </c>
      <c r="D4453" t="s">
        <v>22551</v>
      </c>
      <c r="E4453" t="s">
        <v>22552</v>
      </c>
      <c r="F4453" t="s">
        <v>22554</v>
      </c>
      <c r="G4453" t="s">
        <v>7813</v>
      </c>
      <c r="H4453" t="s">
        <v>805</v>
      </c>
      <c r="I4453" s="18">
        <v>64772</v>
      </c>
      <c r="J4453" t="s">
        <v>23</v>
      </c>
      <c r="K4453" t="s">
        <v>805</v>
      </c>
      <c r="L4453" s="18">
        <v>64772</v>
      </c>
      <c r="M4453">
        <v>1170</v>
      </c>
      <c r="N4453">
        <v>1170</v>
      </c>
      <c r="O4453">
        <v>0</v>
      </c>
      <c r="P4453" t="s">
        <v>26</v>
      </c>
      <c r="Q4453" t="s">
        <v>26</v>
      </c>
      <c r="R4453" s="19" t="s">
        <v>31</v>
      </c>
    </row>
    <row r="4454" spans="1:18" x14ac:dyDescent="0.3">
      <c r="A4454" s="17" t="s">
        <v>12121</v>
      </c>
      <c r="B4454" t="s">
        <v>12120</v>
      </c>
      <c r="C4454" s="17">
        <v>14912425</v>
      </c>
      <c r="D4454" t="s">
        <v>12111</v>
      </c>
      <c r="E4454" t="s">
        <v>12112</v>
      </c>
      <c r="F4454" t="s">
        <v>12122</v>
      </c>
      <c r="G4454" t="s">
        <v>12123</v>
      </c>
      <c r="H4454" t="s">
        <v>805</v>
      </c>
      <c r="I4454" s="18">
        <v>63401</v>
      </c>
      <c r="J4454" t="s">
        <v>23</v>
      </c>
      <c r="K4454" t="s">
        <v>805</v>
      </c>
      <c r="L4454" s="18">
        <v>65270</v>
      </c>
      <c r="M4454">
        <v>1143</v>
      </c>
      <c r="N4454">
        <v>1119</v>
      </c>
      <c r="O4454">
        <v>-24</v>
      </c>
      <c r="P4454" t="s">
        <v>48</v>
      </c>
      <c r="Q4454" t="s">
        <v>25</v>
      </c>
      <c r="R4454" s="19" t="s">
        <v>31</v>
      </c>
    </row>
    <row r="4455" spans="1:18" x14ac:dyDescent="0.3">
      <c r="A4455" s="17" t="s">
        <v>12114</v>
      </c>
      <c r="B4455" t="s">
        <v>12113</v>
      </c>
      <c r="C4455" s="17">
        <v>14912425</v>
      </c>
      <c r="D4455" t="s">
        <v>12111</v>
      </c>
      <c r="E4455" t="s">
        <v>12112</v>
      </c>
      <c r="F4455" t="s">
        <v>12115</v>
      </c>
      <c r="G4455" t="s">
        <v>12116</v>
      </c>
      <c r="H4455" t="s">
        <v>805</v>
      </c>
      <c r="I4455" s="18">
        <v>63501</v>
      </c>
      <c r="J4455" t="s">
        <v>23</v>
      </c>
      <c r="K4455" t="s">
        <v>805</v>
      </c>
      <c r="L4455" s="18">
        <v>65270</v>
      </c>
      <c r="M4455">
        <v>1143</v>
      </c>
      <c r="N4455">
        <v>1170</v>
      </c>
      <c r="O4455">
        <v>27</v>
      </c>
      <c r="P4455" t="s">
        <v>24</v>
      </c>
      <c r="Q4455" t="s">
        <v>25</v>
      </c>
      <c r="R4455" s="19" t="s">
        <v>15</v>
      </c>
    </row>
    <row r="4456" spans="1:18" x14ac:dyDescent="0.3">
      <c r="A4456" s="17" t="s">
        <v>12125</v>
      </c>
      <c r="B4456" t="s">
        <v>12124</v>
      </c>
      <c r="C4456" s="17">
        <v>14912425</v>
      </c>
      <c r="D4456" t="s">
        <v>12111</v>
      </c>
      <c r="E4456" t="s">
        <v>12112</v>
      </c>
      <c r="F4456" t="s">
        <v>12126</v>
      </c>
      <c r="G4456" t="s">
        <v>5112</v>
      </c>
      <c r="H4456" t="s">
        <v>805</v>
      </c>
      <c r="I4456" s="18">
        <v>63552</v>
      </c>
      <c r="J4456" t="s">
        <v>23</v>
      </c>
      <c r="K4456" t="s">
        <v>805</v>
      </c>
      <c r="L4456" s="18">
        <v>65270</v>
      </c>
      <c r="M4456">
        <v>1143</v>
      </c>
      <c r="N4456">
        <v>1119</v>
      </c>
      <c r="O4456">
        <v>-24</v>
      </c>
      <c r="P4456" t="s">
        <v>48</v>
      </c>
      <c r="Q4456" t="s">
        <v>25</v>
      </c>
      <c r="R4456" s="19" t="s">
        <v>31</v>
      </c>
    </row>
    <row r="4457" spans="1:18" x14ac:dyDescent="0.3">
      <c r="A4457" s="17" t="s">
        <v>12118</v>
      </c>
      <c r="B4457" t="s">
        <v>12117</v>
      </c>
      <c r="C4457" s="17">
        <v>14912425</v>
      </c>
      <c r="D4457" t="s">
        <v>12111</v>
      </c>
      <c r="E4457" t="s">
        <v>12112</v>
      </c>
      <c r="F4457" t="s">
        <v>12119</v>
      </c>
      <c r="G4457" t="s">
        <v>804</v>
      </c>
      <c r="H4457" t="s">
        <v>805</v>
      </c>
      <c r="I4457" s="18">
        <v>65203</v>
      </c>
      <c r="J4457" t="s">
        <v>23</v>
      </c>
      <c r="K4457" t="s">
        <v>805</v>
      </c>
      <c r="L4457" s="18">
        <v>65270</v>
      </c>
      <c r="M4457">
        <v>1143</v>
      </c>
      <c r="N4457">
        <v>1149</v>
      </c>
      <c r="O4457">
        <v>6</v>
      </c>
      <c r="P4457" t="s">
        <v>24</v>
      </c>
      <c r="Q4457" t="s">
        <v>25</v>
      </c>
      <c r="R4457" s="19" t="s">
        <v>15</v>
      </c>
    </row>
    <row r="4458" spans="1:18" x14ac:dyDescent="0.3">
      <c r="A4458" s="17" t="s">
        <v>12128</v>
      </c>
      <c r="B4458" t="s">
        <v>12127</v>
      </c>
      <c r="C4458" s="17">
        <v>14912425</v>
      </c>
      <c r="D4458" t="s">
        <v>12111</v>
      </c>
      <c r="E4458" t="s">
        <v>12112</v>
      </c>
      <c r="F4458" t="s">
        <v>12129</v>
      </c>
      <c r="G4458" t="s">
        <v>477</v>
      </c>
      <c r="H4458" t="s">
        <v>805</v>
      </c>
      <c r="I4458" s="18">
        <v>65265</v>
      </c>
      <c r="J4458" t="s">
        <v>23</v>
      </c>
      <c r="K4458" t="s">
        <v>805</v>
      </c>
      <c r="L4458" s="18">
        <v>65270</v>
      </c>
      <c r="M4458">
        <v>1143</v>
      </c>
      <c r="N4458">
        <v>1143</v>
      </c>
      <c r="O4458">
        <v>0</v>
      </c>
      <c r="P4458" t="s">
        <v>26</v>
      </c>
      <c r="Q4458" t="s">
        <v>26</v>
      </c>
      <c r="R4458" s="19" t="s">
        <v>31</v>
      </c>
    </row>
    <row r="4459" spans="1:18" x14ac:dyDescent="0.3">
      <c r="A4459" s="17" t="s">
        <v>19764</v>
      </c>
      <c r="B4459" t="s">
        <v>19763</v>
      </c>
      <c r="C4459" s="17">
        <v>15531725</v>
      </c>
      <c r="D4459" t="s">
        <v>19762</v>
      </c>
      <c r="E4459" t="s">
        <v>19763</v>
      </c>
      <c r="F4459" t="s">
        <v>19765</v>
      </c>
      <c r="G4459" t="s">
        <v>19766</v>
      </c>
      <c r="H4459" t="s">
        <v>805</v>
      </c>
      <c r="I4459" s="18">
        <v>65270</v>
      </c>
      <c r="J4459" t="s">
        <v>23</v>
      </c>
      <c r="K4459" t="s">
        <v>805</v>
      </c>
      <c r="L4459" s="18">
        <v>65270</v>
      </c>
      <c r="M4459">
        <v>1143</v>
      </c>
      <c r="N4459">
        <v>1143</v>
      </c>
      <c r="O4459">
        <v>0</v>
      </c>
      <c r="P4459" t="s">
        <v>26</v>
      </c>
      <c r="Q4459" t="s">
        <v>26</v>
      </c>
      <c r="R4459" s="19" t="s">
        <v>31</v>
      </c>
    </row>
    <row r="4460" spans="1:18" x14ac:dyDescent="0.3">
      <c r="A4460" s="17" t="s">
        <v>19855</v>
      </c>
      <c r="B4460" t="s">
        <v>19854</v>
      </c>
      <c r="C4460" s="17">
        <v>15585925</v>
      </c>
      <c r="D4460" t="s">
        <v>19852</v>
      </c>
      <c r="E4460" t="s">
        <v>19853</v>
      </c>
      <c r="F4460" t="s">
        <v>19856</v>
      </c>
      <c r="G4460" t="s">
        <v>19857</v>
      </c>
      <c r="H4460" t="s">
        <v>805</v>
      </c>
      <c r="I4460" s="18">
        <v>63361</v>
      </c>
      <c r="J4460" t="s">
        <v>23</v>
      </c>
      <c r="K4460" t="s">
        <v>805</v>
      </c>
      <c r="L4460" s="18">
        <v>63361</v>
      </c>
      <c r="M4460">
        <v>1119</v>
      </c>
      <c r="N4460">
        <v>1119</v>
      </c>
      <c r="O4460">
        <v>0</v>
      </c>
      <c r="P4460" t="s">
        <v>26</v>
      </c>
      <c r="Q4460" t="s">
        <v>26</v>
      </c>
      <c r="R4460" s="19" t="s">
        <v>31</v>
      </c>
    </row>
    <row r="4461" spans="1:18" x14ac:dyDescent="0.3">
      <c r="A4461" s="17" t="s">
        <v>19890</v>
      </c>
      <c r="B4461" t="s">
        <v>19889</v>
      </c>
      <c r="C4461" s="17">
        <v>15600725</v>
      </c>
      <c r="D4461" t="s">
        <v>19888</v>
      </c>
      <c r="E4461" t="s">
        <v>19889</v>
      </c>
      <c r="F4461" t="s">
        <v>19891</v>
      </c>
      <c r="G4461" t="s">
        <v>19857</v>
      </c>
      <c r="H4461" t="s">
        <v>805</v>
      </c>
      <c r="I4461" s="18">
        <v>63361</v>
      </c>
      <c r="J4461" t="s">
        <v>23</v>
      </c>
      <c r="K4461" t="s">
        <v>805</v>
      </c>
      <c r="L4461" s="18">
        <v>63361</v>
      </c>
      <c r="M4461">
        <v>1119</v>
      </c>
      <c r="N4461">
        <v>1119</v>
      </c>
      <c r="O4461">
        <v>0</v>
      </c>
      <c r="P4461" t="s">
        <v>26</v>
      </c>
      <c r="Q4461" t="s">
        <v>26</v>
      </c>
      <c r="R4461" s="19" t="s">
        <v>31</v>
      </c>
    </row>
    <row r="4462" spans="1:18" x14ac:dyDescent="0.3">
      <c r="A4462" s="17" t="s">
        <v>16272</v>
      </c>
      <c r="B4462" t="s">
        <v>16271</v>
      </c>
      <c r="C4462" s="17">
        <v>14936149</v>
      </c>
      <c r="D4462" t="s">
        <v>16269</v>
      </c>
      <c r="E4462" t="s">
        <v>16270</v>
      </c>
      <c r="F4462" t="s">
        <v>16273</v>
      </c>
      <c r="G4462" t="s">
        <v>238</v>
      </c>
      <c r="H4462" t="s">
        <v>94</v>
      </c>
      <c r="I4462" s="18">
        <v>53095</v>
      </c>
      <c r="J4462" t="s">
        <v>23</v>
      </c>
      <c r="K4462" t="s">
        <v>94</v>
      </c>
      <c r="L4462" s="18">
        <v>54936</v>
      </c>
      <c r="M4462">
        <v>1266</v>
      </c>
      <c r="N4462">
        <v>1413</v>
      </c>
      <c r="O4462">
        <v>147</v>
      </c>
      <c r="P4462" t="s">
        <v>24</v>
      </c>
      <c r="Q4462" t="s">
        <v>25</v>
      </c>
      <c r="R4462" s="19" t="s">
        <v>15</v>
      </c>
    </row>
    <row r="4463" spans="1:18" x14ac:dyDescent="0.3">
      <c r="A4463" s="17" t="s">
        <v>16275</v>
      </c>
      <c r="B4463" t="s">
        <v>16274</v>
      </c>
      <c r="C4463" s="17">
        <v>14936149</v>
      </c>
      <c r="D4463" t="s">
        <v>16269</v>
      </c>
      <c r="E4463" t="s">
        <v>16270</v>
      </c>
      <c r="F4463" t="s">
        <v>16276</v>
      </c>
      <c r="G4463" t="s">
        <v>16277</v>
      </c>
      <c r="H4463" t="s">
        <v>94</v>
      </c>
      <c r="I4463" s="18">
        <v>53916</v>
      </c>
      <c r="J4463" t="s">
        <v>23</v>
      </c>
      <c r="K4463" t="s">
        <v>94</v>
      </c>
      <c r="L4463" s="18">
        <v>54936</v>
      </c>
      <c r="M4463">
        <v>1266</v>
      </c>
      <c r="N4463">
        <v>1266</v>
      </c>
      <c r="O4463">
        <v>0</v>
      </c>
      <c r="P4463" t="s">
        <v>26</v>
      </c>
      <c r="Q4463" t="s">
        <v>26</v>
      </c>
      <c r="R4463" s="19" t="s">
        <v>31</v>
      </c>
    </row>
    <row r="4464" spans="1:18" x14ac:dyDescent="0.3">
      <c r="A4464" s="17" t="s">
        <v>23546</v>
      </c>
      <c r="B4464" t="s">
        <v>23545</v>
      </c>
      <c r="C4464" s="17">
        <v>31001041</v>
      </c>
      <c r="D4464" t="s">
        <v>23540</v>
      </c>
      <c r="E4464" t="s">
        <v>23541</v>
      </c>
      <c r="F4464" t="s">
        <v>23547</v>
      </c>
      <c r="G4464" t="s">
        <v>280</v>
      </c>
      <c r="H4464" t="s">
        <v>275</v>
      </c>
      <c r="I4464" s="18">
        <v>57106</v>
      </c>
      <c r="J4464" t="s">
        <v>23</v>
      </c>
      <c r="K4464" t="s">
        <v>275</v>
      </c>
      <c r="L4464" s="18">
        <v>57078</v>
      </c>
      <c r="M4464">
        <v>1170</v>
      </c>
      <c r="N4464">
        <v>1092</v>
      </c>
      <c r="O4464">
        <v>-78</v>
      </c>
      <c r="P4464" t="s">
        <v>48</v>
      </c>
      <c r="Q4464" t="s">
        <v>25</v>
      </c>
      <c r="R4464" s="19" t="s">
        <v>31</v>
      </c>
    </row>
    <row r="4465" spans="1:18" x14ac:dyDescent="0.3">
      <c r="A4465" s="17" t="s">
        <v>23543</v>
      </c>
      <c r="B4465" t="s">
        <v>23542</v>
      </c>
      <c r="C4465" s="17">
        <v>31001041</v>
      </c>
      <c r="D4465" t="s">
        <v>23540</v>
      </c>
      <c r="E4465" t="s">
        <v>23541</v>
      </c>
      <c r="F4465" t="s">
        <v>23544</v>
      </c>
      <c r="G4465" t="s">
        <v>7731</v>
      </c>
      <c r="H4465" t="s">
        <v>275</v>
      </c>
      <c r="I4465" s="18">
        <v>57201</v>
      </c>
      <c r="J4465" t="s">
        <v>23</v>
      </c>
      <c r="K4465" t="s">
        <v>275</v>
      </c>
      <c r="L4465" s="18">
        <v>57078</v>
      </c>
      <c r="M4465">
        <v>1170</v>
      </c>
      <c r="N4465">
        <v>1194</v>
      </c>
      <c r="O4465">
        <v>24</v>
      </c>
      <c r="P4465" t="s">
        <v>24</v>
      </c>
      <c r="Q4465" t="s">
        <v>25</v>
      </c>
      <c r="R4465" s="19" t="s">
        <v>15</v>
      </c>
    </row>
    <row r="4466" spans="1:18" x14ac:dyDescent="0.3">
      <c r="A4466" s="17" t="s">
        <v>23489</v>
      </c>
      <c r="B4466" t="s">
        <v>23488</v>
      </c>
      <c r="C4466" s="17">
        <v>31000849</v>
      </c>
      <c r="D4466" t="s">
        <v>23486</v>
      </c>
      <c r="E4466" t="s">
        <v>23487</v>
      </c>
      <c r="F4466" t="s">
        <v>23490</v>
      </c>
      <c r="G4466" t="s">
        <v>93</v>
      </c>
      <c r="H4466" t="s">
        <v>94</v>
      </c>
      <c r="I4466" s="18">
        <v>53211</v>
      </c>
      <c r="J4466" t="s">
        <v>23</v>
      </c>
      <c r="K4466" t="s">
        <v>94</v>
      </c>
      <c r="L4466" s="18">
        <v>53222</v>
      </c>
      <c r="M4466">
        <v>1683</v>
      </c>
      <c r="N4466">
        <v>1683</v>
      </c>
      <c r="O4466">
        <v>0</v>
      </c>
      <c r="P4466" t="s">
        <v>26</v>
      </c>
      <c r="Q4466" t="s">
        <v>26</v>
      </c>
      <c r="R4466" s="19" t="s">
        <v>31</v>
      </c>
    </row>
    <row r="4467" spans="1:18" x14ac:dyDescent="0.3">
      <c r="A4467" s="17" t="s">
        <v>23492</v>
      </c>
      <c r="B4467" t="s">
        <v>23491</v>
      </c>
      <c r="C4467" s="17">
        <v>31000849</v>
      </c>
      <c r="D4467" t="s">
        <v>23486</v>
      </c>
      <c r="E4467" t="s">
        <v>23487</v>
      </c>
      <c r="F4467" t="s">
        <v>23493</v>
      </c>
      <c r="G4467" t="s">
        <v>93</v>
      </c>
      <c r="H4467" t="s">
        <v>94</v>
      </c>
      <c r="I4467" s="18">
        <v>53212</v>
      </c>
      <c r="J4467" t="s">
        <v>23</v>
      </c>
      <c r="K4467" t="s">
        <v>94</v>
      </c>
      <c r="L4467" s="18">
        <v>53222</v>
      </c>
      <c r="M4467">
        <v>1683</v>
      </c>
      <c r="N4467">
        <v>1683</v>
      </c>
      <c r="O4467">
        <v>0</v>
      </c>
      <c r="P4467" t="s">
        <v>26</v>
      </c>
      <c r="Q4467" t="s">
        <v>26</v>
      </c>
      <c r="R4467" s="19" t="s">
        <v>31</v>
      </c>
    </row>
    <row r="4468" spans="1:18" x14ac:dyDescent="0.3">
      <c r="A4468" s="17" t="s">
        <v>21671</v>
      </c>
      <c r="B4468" t="s">
        <v>21670</v>
      </c>
      <c r="C4468" s="17">
        <v>25012013</v>
      </c>
      <c r="D4468" t="s">
        <v>21668</v>
      </c>
      <c r="E4468" t="s">
        <v>21669</v>
      </c>
      <c r="F4468" t="s">
        <v>21672</v>
      </c>
      <c r="G4468" t="s">
        <v>3166</v>
      </c>
      <c r="H4468" t="s">
        <v>1929</v>
      </c>
      <c r="I4468" s="18">
        <v>60505</v>
      </c>
      <c r="J4468" t="s">
        <v>23</v>
      </c>
      <c r="K4468" t="s">
        <v>1929</v>
      </c>
      <c r="L4468" s="18">
        <v>62521</v>
      </c>
      <c r="M4468">
        <v>984</v>
      </c>
      <c r="N4468">
        <v>2058</v>
      </c>
      <c r="O4468">
        <v>1074</v>
      </c>
      <c r="P4468" t="s">
        <v>24</v>
      </c>
      <c r="Q4468" t="s">
        <v>25</v>
      </c>
      <c r="R4468" s="19" t="s">
        <v>15</v>
      </c>
    </row>
    <row r="4469" spans="1:18" x14ac:dyDescent="0.3">
      <c r="A4469" s="17" t="s">
        <v>21988</v>
      </c>
      <c r="B4469" t="s">
        <v>21987</v>
      </c>
      <c r="C4469" s="17">
        <v>25055513</v>
      </c>
      <c r="D4469" t="s">
        <v>21985</v>
      </c>
      <c r="E4469" t="s">
        <v>21986</v>
      </c>
      <c r="F4469" t="s">
        <v>21989</v>
      </c>
      <c r="G4469" t="s">
        <v>3934</v>
      </c>
      <c r="H4469" t="s">
        <v>1929</v>
      </c>
      <c r="I4469" s="18">
        <v>60654</v>
      </c>
      <c r="J4469" t="s">
        <v>23</v>
      </c>
      <c r="K4469" t="s">
        <v>1929</v>
      </c>
      <c r="L4469" s="18">
        <v>62650</v>
      </c>
      <c r="M4469">
        <v>1143</v>
      </c>
      <c r="N4469">
        <v>2058</v>
      </c>
      <c r="O4469">
        <v>915</v>
      </c>
      <c r="P4469" t="s">
        <v>24</v>
      </c>
      <c r="Q4469" t="s">
        <v>25</v>
      </c>
      <c r="R4469" s="19" t="s">
        <v>15</v>
      </c>
    </row>
    <row r="4470" spans="1:18" x14ac:dyDescent="0.3">
      <c r="A4470" s="17" t="s">
        <v>22072</v>
      </c>
      <c r="B4470" t="s">
        <v>22071</v>
      </c>
      <c r="C4470" s="17">
        <v>25065713</v>
      </c>
      <c r="D4470" t="s">
        <v>22070</v>
      </c>
      <c r="E4470" t="s">
        <v>22071</v>
      </c>
      <c r="F4470" t="s">
        <v>22073</v>
      </c>
      <c r="G4470" t="s">
        <v>22074</v>
      </c>
      <c r="H4470" t="s">
        <v>1929</v>
      </c>
      <c r="I4470" s="18">
        <v>60077</v>
      </c>
      <c r="J4470" t="s">
        <v>23</v>
      </c>
      <c r="K4470" t="s">
        <v>1929</v>
      </c>
      <c r="L4470" s="18">
        <v>60162</v>
      </c>
      <c r="M4470">
        <v>2058</v>
      </c>
      <c r="N4470">
        <v>2058</v>
      </c>
      <c r="O4470">
        <v>0</v>
      </c>
      <c r="P4470" t="s">
        <v>26</v>
      </c>
      <c r="Q4470" t="s">
        <v>26</v>
      </c>
      <c r="R4470" s="19" t="s">
        <v>31</v>
      </c>
    </row>
    <row r="4471" spans="1:18" x14ac:dyDescent="0.3">
      <c r="A4471" s="17" t="s">
        <v>10919</v>
      </c>
      <c r="B4471" t="s">
        <v>10918</v>
      </c>
      <c r="C4471" s="17">
        <v>14908415</v>
      </c>
      <c r="D4471" t="s">
        <v>10900</v>
      </c>
      <c r="E4471" t="s">
        <v>10901</v>
      </c>
      <c r="F4471" t="s">
        <v>10920</v>
      </c>
      <c r="G4471" t="s">
        <v>10921</v>
      </c>
      <c r="H4471" t="s">
        <v>838</v>
      </c>
      <c r="I4471" s="18">
        <v>52060</v>
      </c>
      <c r="J4471" t="s">
        <v>23</v>
      </c>
      <c r="K4471" t="s">
        <v>838</v>
      </c>
      <c r="L4471" s="18">
        <v>52761</v>
      </c>
      <c r="M4471">
        <v>1314</v>
      </c>
      <c r="N4471">
        <v>1143</v>
      </c>
      <c r="O4471">
        <v>-171</v>
      </c>
      <c r="P4471" t="s">
        <v>48</v>
      </c>
      <c r="Q4471" t="s">
        <v>25</v>
      </c>
      <c r="R4471" s="19" t="s">
        <v>31</v>
      </c>
    </row>
    <row r="4472" spans="1:18" x14ac:dyDescent="0.3">
      <c r="A4472" s="17" t="s">
        <v>10923</v>
      </c>
      <c r="B4472" t="s">
        <v>10922</v>
      </c>
      <c r="C4472" s="17">
        <v>14908415</v>
      </c>
      <c r="D4472" t="s">
        <v>10900</v>
      </c>
      <c r="E4472" t="s">
        <v>10901</v>
      </c>
      <c r="F4472" t="s">
        <v>10924</v>
      </c>
      <c r="G4472" t="s">
        <v>3749</v>
      </c>
      <c r="H4472" t="s">
        <v>838</v>
      </c>
      <c r="I4472" s="18">
        <v>52732</v>
      </c>
      <c r="J4472" t="s">
        <v>23</v>
      </c>
      <c r="K4472" t="s">
        <v>838</v>
      </c>
      <c r="L4472" s="18">
        <v>52761</v>
      </c>
      <c r="M4472">
        <v>1314</v>
      </c>
      <c r="N4472">
        <v>1194</v>
      </c>
      <c r="O4472">
        <v>-120</v>
      </c>
      <c r="P4472" t="s">
        <v>48</v>
      </c>
      <c r="Q4472" t="s">
        <v>25</v>
      </c>
      <c r="R4472" s="19" t="s">
        <v>31</v>
      </c>
    </row>
    <row r="4473" spans="1:18" x14ac:dyDescent="0.3">
      <c r="A4473" s="17" t="s">
        <v>10926</v>
      </c>
      <c r="B4473" t="s">
        <v>10925</v>
      </c>
      <c r="C4473" s="17">
        <v>14908415</v>
      </c>
      <c r="D4473" t="s">
        <v>10900</v>
      </c>
      <c r="E4473" t="s">
        <v>10901</v>
      </c>
      <c r="F4473" t="s">
        <v>10927</v>
      </c>
      <c r="G4473" t="s">
        <v>3749</v>
      </c>
      <c r="H4473" t="s">
        <v>838</v>
      </c>
      <c r="I4473" s="18">
        <v>52732</v>
      </c>
      <c r="J4473" t="s">
        <v>23</v>
      </c>
      <c r="K4473" t="s">
        <v>838</v>
      </c>
      <c r="L4473" s="18">
        <v>52761</v>
      </c>
      <c r="M4473">
        <v>1314</v>
      </c>
      <c r="N4473">
        <v>1194</v>
      </c>
      <c r="O4473">
        <v>-120</v>
      </c>
      <c r="P4473" t="s">
        <v>48</v>
      </c>
      <c r="Q4473" t="s">
        <v>25</v>
      </c>
      <c r="R4473" s="19" t="s">
        <v>31</v>
      </c>
    </row>
    <row r="4474" spans="1:18" x14ac:dyDescent="0.3">
      <c r="A4474" s="17" t="s">
        <v>10929</v>
      </c>
      <c r="B4474" t="s">
        <v>10928</v>
      </c>
      <c r="C4474" s="17">
        <v>14908415</v>
      </c>
      <c r="D4474" t="s">
        <v>10900</v>
      </c>
      <c r="E4474" t="s">
        <v>10901</v>
      </c>
      <c r="F4474" t="s">
        <v>10930</v>
      </c>
      <c r="G4474" t="s">
        <v>10931</v>
      </c>
      <c r="H4474" t="s">
        <v>838</v>
      </c>
      <c r="I4474" s="18">
        <v>52761</v>
      </c>
      <c r="J4474" t="s">
        <v>23</v>
      </c>
      <c r="K4474" t="s">
        <v>838</v>
      </c>
      <c r="L4474" s="18">
        <v>52761</v>
      </c>
      <c r="M4474">
        <v>1314</v>
      </c>
      <c r="N4474">
        <v>1314</v>
      </c>
      <c r="O4474">
        <v>0</v>
      </c>
      <c r="P4474" t="s">
        <v>26</v>
      </c>
      <c r="Q4474" t="s">
        <v>26</v>
      </c>
      <c r="R4474" s="19" t="s">
        <v>31</v>
      </c>
    </row>
    <row r="4475" spans="1:18" x14ac:dyDescent="0.3">
      <c r="A4475" s="17" t="s">
        <v>10933</v>
      </c>
      <c r="B4475" t="s">
        <v>10932</v>
      </c>
      <c r="C4475" s="17">
        <v>14908415</v>
      </c>
      <c r="D4475" t="s">
        <v>10900</v>
      </c>
      <c r="E4475" t="s">
        <v>10901</v>
      </c>
      <c r="F4475" t="s">
        <v>10934</v>
      </c>
      <c r="G4475" t="s">
        <v>10931</v>
      </c>
      <c r="H4475" t="s">
        <v>838</v>
      </c>
      <c r="I4475" s="18">
        <v>52761</v>
      </c>
      <c r="J4475" t="s">
        <v>23</v>
      </c>
      <c r="K4475" t="s">
        <v>838</v>
      </c>
      <c r="L4475" s="18">
        <v>52761</v>
      </c>
      <c r="M4475">
        <v>1314</v>
      </c>
      <c r="N4475">
        <v>1314</v>
      </c>
      <c r="O4475">
        <v>0</v>
      </c>
      <c r="P4475" t="s">
        <v>26</v>
      </c>
      <c r="Q4475" t="s">
        <v>26</v>
      </c>
      <c r="R4475" s="19" t="s">
        <v>31</v>
      </c>
    </row>
    <row r="4476" spans="1:18" x14ac:dyDescent="0.3">
      <c r="A4476" s="17" t="s">
        <v>10936</v>
      </c>
      <c r="B4476" t="s">
        <v>10935</v>
      </c>
      <c r="C4476" s="17">
        <v>14908415</v>
      </c>
      <c r="D4476" t="s">
        <v>10900</v>
      </c>
      <c r="E4476" t="s">
        <v>10901</v>
      </c>
      <c r="F4476" t="s">
        <v>10930</v>
      </c>
      <c r="G4476" t="s">
        <v>10931</v>
      </c>
      <c r="H4476" t="s">
        <v>838</v>
      </c>
      <c r="I4476" s="18">
        <v>52761</v>
      </c>
      <c r="J4476" t="s">
        <v>23</v>
      </c>
      <c r="K4476" t="s">
        <v>838</v>
      </c>
      <c r="L4476" s="18">
        <v>52761</v>
      </c>
      <c r="M4476">
        <v>1314</v>
      </c>
      <c r="N4476">
        <v>1314</v>
      </c>
      <c r="O4476">
        <v>0</v>
      </c>
      <c r="P4476" t="s">
        <v>26</v>
      </c>
      <c r="Q4476" t="s">
        <v>26</v>
      </c>
      <c r="R4476" s="19" t="s">
        <v>31</v>
      </c>
    </row>
    <row r="4477" spans="1:18" x14ac:dyDescent="0.3">
      <c r="A4477" s="17" t="s">
        <v>10903</v>
      </c>
      <c r="B4477" t="s">
        <v>10902</v>
      </c>
      <c r="C4477" s="17">
        <v>14908415</v>
      </c>
      <c r="D4477" t="s">
        <v>10900</v>
      </c>
      <c r="E4477" t="s">
        <v>10901</v>
      </c>
      <c r="F4477" t="s">
        <v>10904</v>
      </c>
      <c r="G4477" t="s">
        <v>837</v>
      </c>
      <c r="H4477" t="s">
        <v>838</v>
      </c>
      <c r="I4477" s="18">
        <v>52801</v>
      </c>
      <c r="J4477" t="s">
        <v>23</v>
      </c>
      <c r="K4477" t="s">
        <v>838</v>
      </c>
      <c r="L4477" s="18">
        <v>52761</v>
      </c>
      <c r="M4477">
        <v>1314</v>
      </c>
      <c r="N4477">
        <v>1521</v>
      </c>
      <c r="O4477">
        <v>207</v>
      </c>
      <c r="P4477" t="s">
        <v>24</v>
      </c>
      <c r="Q4477" t="s">
        <v>25</v>
      </c>
      <c r="R4477" s="19" t="s">
        <v>15</v>
      </c>
    </row>
    <row r="4478" spans="1:18" x14ac:dyDescent="0.3">
      <c r="A4478" s="17" t="s">
        <v>10906</v>
      </c>
      <c r="B4478" t="s">
        <v>10905</v>
      </c>
      <c r="C4478" s="17">
        <v>14908415</v>
      </c>
      <c r="D4478" t="s">
        <v>10900</v>
      </c>
      <c r="E4478" t="s">
        <v>10901</v>
      </c>
      <c r="F4478" t="s">
        <v>10907</v>
      </c>
      <c r="G4478" t="s">
        <v>10908</v>
      </c>
      <c r="H4478" t="s">
        <v>838</v>
      </c>
      <c r="I4478" s="18">
        <v>52801</v>
      </c>
      <c r="J4478" t="s">
        <v>23</v>
      </c>
      <c r="K4478" t="s">
        <v>838</v>
      </c>
      <c r="L4478" s="18">
        <v>52761</v>
      </c>
      <c r="M4478">
        <v>1314</v>
      </c>
      <c r="N4478">
        <v>1521</v>
      </c>
      <c r="O4478">
        <v>207</v>
      </c>
      <c r="P4478" t="s">
        <v>24</v>
      </c>
      <c r="Q4478" t="s">
        <v>25</v>
      </c>
      <c r="R4478" s="19" t="s">
        <v>15</v>
      </c>
    </row>
    <row r="4479" spans="1:18" x14ac:dyDescent="0.3">
      <c r="A4479" s="17" t="s">
        <v>10910</v>
      </c>
      <c r="B4479" t="s">
        <v>10909</v>
      </c>
      <c r="C4479" s="17">
        <v>14908415</v>
      </c>
      <c r="D4479" t="s">
        <v>10900</v>
      </c>
      <c r="E4479" t="s">
        <v>10901</v>
      </c>
      <c r="F4479" t="s">
        <v>10911</v>
      </c>
      <c r="G4479" t="s">
        <v>10908</v>
      </c>
      <c r="H4479" t="s">
        <v>838</v>
      </c>
      <c r="I4479" s="18">
        <v>52804</v>
      </c>
      <c r="J4479" t="s">
        <v>23</v>
      </c>
      <c r="K4479" t="s">
        <v>838</v>
      </c>
      <c r="L4479" s="18">
        <v>52761</v>
      </c>
      <c r="M4479">
        <v>1314</v>
      </c>
      <c r="N4479">
        <v>1521</v>
      </c>
      <c r="O4479">
        <v>207</v>
      </c>
      <c r="P4479" t="s">
        <v>24</v>
      </c>
      <c r="Q4479" t="s">
        <v>25</v>
      </c>
      <c r="R4479" s="19" t="s">
        <v>15</v>
      </c>
    </row>
    <row r="4480" spans="1:18" x14ac:dyDescent="0.3">
      <c r="A4480" s="17" t="s">
        <v>10913</v>
      </c>
      <c r="B4480" t="s">
        <v>10912</v>
      </c>
      <c r="C4480" s="17">
        <v>14908415</v>
      </c>
      <c r="D4480" t="s">
        <v>10900</v>
      </c>
      <c r="E4480" t="s">
        <v>10901</v>
      </c>
      <c r="F4480" t="s">
        <v>10914</v>
      </c>
      <c r="G4480" t="s">
        <v>837</v>
      </c>
      <c r="H4480" t="s">
        <v>838</v>
      </c>
      <c r="I4480" s="18">
        <v>52806</v>
      </c>
      <c r="J4480" t="s">
        <v>23</v>
      </c>
      <c r="K4480" t="s">
        <v>838</v>
      </c>
      <c r="L4480" s="18">
        <v>52761</v>
      </c>
      <c r="M4480">
        <v>1314</v>
      </c>
      <c r="N4480">
        <v>1521</v>
      </c>
      <c r="O4480">
        <v>207</v>
      </c>
      <c r="P4480" t="s">
        <v>24</v>
      </c>
      <c r="Q4480" t="s">
        <v>25</v>
      </c>
      <c r="R4480" s="19" t="s">
        <v>15</v>
      </c>
    </row>
    <row r="4481" spans="1:18" x14ac:dyDescent="0.3">
      <c r="A4481" s="17" t="s">
        <v>10916</v>
      </c>
      <c r="B4481" t="s">
        <v>10915</v>
      </c>
      <c r="C4481" s="17">
        <v>14908415</v>
      </c>
      <c r="D4481" t="s">
        <v>10900</v>
      </c>
      <c r="E4481" t="s">
        <v>10901</v>
      </c>
      <c r="F4481" t="s">
        <v>10917</v>
      </c>
      <c r="G4481" t="s">
        <v>837</v>
      </c>
      <c r="H4481" t="s">
        <v>838</v>
      </c>
      <c r="I4481" s="18">
        <v>52806</v>
      </c>
      <c r="J4481" t="s">
        <v>23</v>
      </c>
      <c r="K4481" t="s">
        <v>838</v>
      </c>
      <c r="L4481" s="18">
        <v>52761</v>
      </c>
      <c r="M4481">
        <v>1314</v>
      </c>
      <c r="N4481">
        <v>1521</v>
      </c>
      <c r="O4481">
        <v>207</v>
      </c>
      <c r="P4481" t="s">
        <v>24</v>
      </c>
      <c r="Q4481" t="s">
        <v>25</v>
      </c>
      <c r="R4481" s="19" t="s">
        <v>15</v>
      </c>
    </row>
    <row r="4482" spans="1:18" x14ac:dyDescent="0.3">
      <c r="A4482" s="17" t="s">
        <v>22117</v>
      </c>
      <c r="B4482" t="s">
        <v>22116</v>
      </c>
      <c r="C4482" s="17">
        <v>25077813</v>
      </c>
      <c r="D4482" t="s">
        <v>22115</v>
      </c>
      <c r="E4482" t="s">
        <v>22116</v>
      </c>
      <c r="F4482" t="s">
        <v>22118</v>
      </c>
      <c r="G4482" t="s">
        <v>14492</v>
      </c>
      <c r="H4482" t="s">
        <v>1929</v>
      </c>
      <c r="I4482" s="18">
        <v>60532</v>
      </c>
      <c r="J4482" t="s">
        <v>23</v>
      </c>
      <c r="K4482" t="s">
        <v>1929</v>
      </c>
      <c r="L4482" s="18">
        <v>60563</v>
      </c>
      <c r="M4482">
        <v>2058</v>
      </c>
      <c r="N4482">
        <v>2058</v>
      </c>
      <c r="O4482">
        <v>0</v>
      </c>
      <c r="P4482" t="s">
        <v>26</v>
      </c>
      <c r="Q4482" t="s">
        <v>26</v>
      </c>
      <c r="R4482" s="19" t="s">
        <v>31</v>
      </c>
    </row>
    <row r="4483" spans="1:18" x14ac:dyDescent="0.3">
      <c r="A4483" s="17" t="s">
        <v>29327</v>
      </c>
      <c r="B4483" t="s">
        <v>29326</v>
      </c>
      <c r="C4483" s="17">
        <v>31900413</v>
      </c>
      <c r="D4483" t="s">
        <v>29325</v>
      </c>
      <c r="E4483" t="s">
        <v>29326</v>
      </c>
      <c r="F4483" t="s">
        <v>29328</v>
      </c>
      <c r="G4483" t="s">
        <v>17901</v>
      </c>
      <c r="H4483" t="s">
        <v>1929</v>
      </c>
      <c r="I4483" s="18">
        <v>60123</v>
      </c>
      <c r="J4483" t="s">
        <v>23</v>
      </c>
      <c r="K4483" t="s">
        <v>1929</v>
      </c>
      <c r="L4483" s="18">
        <v>60641</v>
      </c>
      <c r="M4483">
        <v>2058</v>
      </c>
      <c r="N4483">
        <v>2058</v>
      </c>
      <c r="O4483">
        <v>0</v>
      </c>
      <c r="P4483" t="s">
        <v>26</v>
      </c>
      <c r="Q4483" t="s">
        <v>26</v>
      </c>
      <c r="R4483" s="19" t="s">
        <v>31</v>
      </c>
    </row>
    <row r="4484" spans="1:18" x14ac:dyDescent="0.3">
      <c r="A4484" s="17" t="s">
        <v>21992</v>
      </c>
      <c r="B4484" t="s">
        <v>21991</v>
      </c>
      <c r="C4484" s="17">
        <v>25058013</v>
      </c>
      <c r="D4484" t="s">
        <v>21990</v>
      </c>
      <c r="E4484" t="s">
        <v>21991</v>
      </c>
      <c r="F4484" t="s">
        <v>21993</v>
      </c>
      <c r="G4484" t="s">
        <v>3934</v>
      </c>
      <c r="H4484" t="s">
        <v>1929</v>
      </c>
      <c r="I4484" s="18">
        <v>60603</v>
      </c>
      <c r="J4484" t="s">
        <v>23</v>
      </c>
      <c r="K4484" t="s">
        <v>1929</v>
      </c>
      <c r="L4484" s="18">
        <v>60532</v>
      </c>
      <c r="M4484">
        <v>2058</v>
      </c>
      <c r="N4484">
        <v>2058</v>
      </c>
      <c r="O4484">
        <v>0</v>
      </c>
      <c r="P4484" t="s">
        <v>26</v>
      </c>
      <c r="Q4484" t="s">
        <v>26</v>
      </c>
      <c r="R4484" s="19" t="s">
        <v>31</v>
      </c>
    </row>
    <row r="4485" spans="1:18" x14ac:dyDescent="0.3">
      <c r="A4485" s="17" t="s">
        <v>11305</v>
      </c>
      <c r="B4485" t="s">
        <v>11304</v>
      </c>
      <c r="C4485" s="17">
        <v>14909127</v>
      </c>
      <c r="D4485" t="s">
        <v>11302</v>
      </c>
      <c r="E4485" t="s">
        <v>11303</v>
      </c>
      <c r="F4485" t="s">
        <v>11306</v>
      </c>
      <c r="G4485" t="s">
        <v>11307</v>
      </c>
      <c r="H4485" t="s">
        <v>2821</v>
      </c>
      <c r="I4485" s="18">
        <v>68760</v>
      </c>
      <c r="J4485" t="s">
        <v>23</v>
      </c>
      <c r="K4485" t="s">
        <v>2821</v>
      </c>
      <c r="L4485" s="18">
        <v>68039</v>
      </c>
      <c r="M4485">
        <v>1095</v>
      </c>
      <c r="N4485">
        <v>1194</v>
      </c>
      <c r="O4485">
        <v>99</v>
      </c>
      <c r="P4485" t="s">
        <v>24</v>
      </c>
      <c r="Q4485" t="s">
        <v>25</v>
      </c>
      <c r="R4485" s="19" t="s">
        <v>15</v>
      </c>
    </row>
    <row r="4486" spans="1:18" x14ac:dyDescent="0.3">
      <c r="A4486" s="17" t="s">
        <v>11309</v>
      </c>
      <c r="B4486" t="s">
        <v>11308</v>
      </c>
      <c r="C4486" s="17">
        <v>14909127</v>
      </c>
      <c r="D4486" t="s">
        <v>11302</v>
      </c>
      <c r="E4486" t="s">
        <v>11303</v>
      </c>
      <c r="F4486" t="s">
        <v>11310</v>
      </c>
      <c r="G4486" t="s">
        <v>7699</v>
      </c>
      <c r="H4486" t="s">
        <v>2821</v>
      </c>
      <c r="I4486" s="18">
        <v>68776</v>
      </c>
      <c r="J4486" t="s">
        <v>23</v>
      </c>
      <c r="K4486" t="s">
        <v>2821</v>
      </c>
      <c r="L4486" s="18">
        <v>68039</v>
      </c>
      <c r="M4486">
        <v>1095</v>
      </c>
      <c r="N4486">
        <v>1266</v>
      </c>
      <c r="O4486">
        <v>171</v>
      </c>
      <c r="P4486" t="s">
        <v>24</v>
      </c>
      <c r="Q4486" t="s">
        <v>25</v>
      </c>
      <c r="R4486" s="19" t="s">
        <v>15</v>
      </c>
    </row>
    <row r="4487" spans="1:18" x14ac:dyDescent="0.3">
      <c r="A4487" s="17" t="s">
        <v>22499</v>
      </c>
      <c r="B4487" t="s">
        <v>22498</v>
      </c>
      <c r="C4487" s="17">
        <v>25506025</v>
      </c>
      <c r="D4487" t="s">
        <v>22497</v>
      </c>
      <c r="E4487" t="s">
        <v>22498</v>
      </c>
      <c r="F4487" t="s">
        <v>22500</v>
      </c>
      <c r="G4487" t="s">
        <v>7809</v>
      </c>
      <c r="H4487" t="s">
        <v>805</v>
      </c>
      <c r="I4487" s="18">
        <v>64850</v>
      </c>
      <c r="J4487" t="s">
        <v>23</v>
      </c>
      <c r="K4487" t="s">
        <v>805</v>
      </c>
      <c r="L4487" s="18">
        <v>64850</v>
      </c>
      <c r="M4487">
        <v>1290</v>
      </c>
      <c r="N4487">
        <v>1290</v>
      </c>
      <c r="O4487">
        <v>0</v>
      </c>
      <c r="P4487" t="s">
        <v>26</v>
      </c>
      <c r="Q4487" t="s">
        <v>26</v>
      </c>
      <c r="R4487" s="19" t="s">
        <v>31</v>
      </c>
    </row>
    <row r="4488" spans="1:18" x14ac:dyDescent="0.3">
      <c r="A4488" s="17" t="s">
        <v>9588</v>
      </c>
      <c r="B4488" t="s">
        <v>9587</v>
      </c>
      <c r="C4488" s="17">
        <v>14903416</v>
      </c>
      <c r="D4488" t="s">
        <v>9585</v>
      </c>
      <c r="E4488" t="s">
        <v>9586</v>
      </c>
      <c r="F4488" t="s">
        <v>9589</v>
      </c>
      <c r="G4488" t="s">
        <v>9590</v>
      </c>
      <c r="H4488" t="s">
        <v>257</v>
      </c>
      <c r="I4488" s="18">
        <v>66067</v>
      </c>
      <c r="J4488" t="s">
        <v>23</v>
      </c>
      <c r="K4488" t="s">
        <v>257</v>
      </c>
      <c r="L4488" s="18">
        <v>66720</v>
      </c>
      <c r="M4488">
        <v>1194</v>
      </c>
      <c r="N4488">
        <v>1290</v>
      </c>
      <c r="O4488">
        <v>96</v>
      </c>
      <c r="P4488" t="s">
        <v>24</v>
      </c>
      <c r="Q4488" t="s">
        <v>25</v>
      </c>
      <c r="R4488" s="19" t="s">
        <v>15</v>
      </c>
    </row>
    <row r="4489" spans="1:18" x14ac:dyDescent="0.3">
      <c r="A4489" s="17" t="s">
        <v>19882</v>
      </c>
      <c r="B4489" t="s">
        <v>19881</v>
      </c>
      <c r="C4489" s="17">
        <v>15589925</v>
      </c>
      <c r="D4489" t="s">
        <v>19880</v>
      </c>
      <c r="E4489" t="s">
        <v>19881</v>
      </c>
      <c r="F4489" t="s">
        <v>19883</v>
      </c>
      <c r="G4489" t="s">
        <v>7813</v>
      </c>
      <c r="H4489" t="s">
        <v>805</v>
      </c>
      <c r="I4489" s="18">
        <v>64772</v>
      </c>
      <c r="J4489" t="s">
        <v>23</v>
      </c>
      <c r="K4489" t="s">
        <v>805</v>
      </c>
      <c r="L4489" s="18">
        <v>64772</v>
      </c>
      <c r="M4489">
        <v>1170</v>
      </c>
      <c r="N4489">
        <v>1170</v>
      </c>
      <c r="O4489">
        <v>0</v>
      </c>
      <c r="P4489" t="s">
        <v>26</v>
      </c>
      <c r="Q4489" t="s">
        <v>26</v>
      </c>
      <c r="R4489" s="19" t="s">
        <v>31</v>
      </c>
    </row>
    <row r="4490" spans="1:18" x14ac:dyDescent="0.3">
      <c r="A4490" s="17" t="s">
        <v>19790</v>
      </c>
      <c r="B4490" t="s">
        <v>19789</v>
      </c>
      <c r="C4490" s="17">
        <v>15537025</v>
      </c>
      <c r="D4490" t="s">
        <v>19788</v>
      </c>
      <c r="E4490" t="s">
        <v>19789</v>
      </c>
      <c r="F4490" t="s">
        <v>19791</v>
      </c>
      <c r="G4490" t="s">
        <v>7813</v>
      </c>
      <c r="H4490" t="s">
        <v>805</v>
      </c>
      <c r="I4490" s="18">
        <v>64772</v>
      </c>
      <c r="J4490" t="s">
        <v>23</v>
      </c>
      <c r="K4490" t="s">
        <v>805</v>
      </c>
      <c r="L4490" s="18">
        <v>64772</v>
      </c>
      <c r="M4490">
        <v>1170</v>
      </c>
      <c r="N4490">
        <v>1170</v>
      </c>
      <c r="O4490">
        <v>0</v>
      </c>
      <c r="P4490" t="s">
        <v>26</v>
      </c>
      <c r="Q4490" t="s">
        <v>26</v>
      </c>
      <c r="R4490" s="19" t="s">
        <v>31</v>
      </c>
    </row>
    <row r="4491" spans="1:18" x14ac:dyDescent="0.3">
      <c r="A4491" s="17" t="s">
        <v>22557</v>
      </c>
      <c r="B4491" t="s">
        <v>22556</v>
      </c>
      <c r="C4491" s="17">
        <v>25572625</v>
      </c>
      <c r="D4491" t="s">
        <v>22555</v>
      </c>
      <c r="E4491" t="s">
        <v>22556</v>
      </c>
      <c r="F4491" t="s">
        <v>22558</v>
      </c>
      <c r="G4491" t="s">
        <v>6330</v>
      </c>
      <c r="H4491" t="s">
        <v>805</v>
      </c>
      <c r="I4491" s="18">
        <v>64801</v>
      </c>
      <c r="J4491" t="s">
        <v>23</v>
      </c>
      <c r="K4491" t="s">
        <v>805</v>
      </c>
      <c r="L4491" s="18">
        <v>64801</v>
      </c>
      <c r="M4491">
        <v>1290</v>
      </c>
      <c r="N4491">
        <v>1290</v>
      </c>
      <c r="O4491">
        <v>0</v>
      </c>
      <c r="P4491" t="s">
        <v>26</v>
      </c>
      <c r="Q4491" t="s">
        <v>26</v>
      </c>
      <c r="R4491" s="19" t="s">
        <v>31</v>
      </c>
    </row>
    <row r="4492" spans="1:18" x14ac:dyDescent="0.3">
      <c r="A4492" s="17" t="s">
        <v>22561</v>
      </c>
      <c r="B4492" t="s">
        <v>22560</v>
      </c>
      <c r="C4492" s="17">
        <v>25579225</v>
      </c>
      <c r="D4492" t="s">
        <v>22559</v>
      </c>
      <c r="E4492" t="s">
        <v>22560</v>
      </c>
      <c r="F4492" t="s">
        <v>22562</v>
      </c>
      <c r="G4492" t="s">
        <v>6739</v>
      </c>
      <c r="H4492" t="s">
        <v>805</v>
      </c>
      <c r="I4492" s="18">
        <v>63114</v>
      </c>
      <c r="J4492" t="s">
        <v>23</v>
      </c>
      <c r="K4492" t="s">
        <v>805</v>
      </c>
      <c r="L4492" s="18">
        <v>63114</v>
      </c>
      <c r="M4492">
        <v>1644</v>
      </c>
      <c r="N4492">
        <v>1644</v>
      </c>
      <c r="O4492">
        <v>0</v>
      </c>
      <c r="P4492" t="s">
        <v>26</v>
      </c>
      <c r="Q4492" t="s">
        <v>26</v>
      </c>
      <c r="R4492" s="19" t="s">
        <v>31</v>
      </c>
    </row>
    <row r="4493" spans="1:18" x14ac:dyDescent="0.3">
      <c r="A4493" s="17" t="s">
        <v>21618</v>
      </c>
      <c r="B4493" t="s">
        <v>21617</v>
      </c>
      <c r="C4493" s="17">
        <v>25007513</v>
      </c>
      <c r="D4493" t="s">
        <v>21616</v>
      </c>
      <c r="E4493" t="s">
        <v>21617</v>
      </c>
      <c r="F4493" t="s">
        <v>21619</v>
      </c>
      <c r="G4493" t="s">
        <v>3934</v>
      </c>
      <c r="H4493" t="s">
        <v>1929</v>
      </c>
      <c r="I4493" s="18">
        <v>60618</v>
      </c>
      <c r="J4493" t="s">
        <v>23</v>
      </c>
      <c r="K4493" t="s">
        <v>1929</v>
      </c>
      <c r="L4493" s="18">
        <v>62269</v>
      </c>
      <c r="M4493">
        <v>1119</v>
      </c>
      <c r="N4493">
        <v>2058</v>
      </c>
      <c r="O4493">
        <v>939</v>
      </c>
      <c r="P4493" t="s">
        <v>24</v>
      </c>
      <c r="Q4493" t="s">
        <v>25</v>
      </c>
      <c r="R4493" s="19" t="s">
        <v>15</v>
      </c>
    </row>
    <row r="4494" spans="1:18" x14ac:dyDescent="0.3">
      <c r="A4494" s="17" t="s">
        <v>24381</v>
      </c>
      <c r="B4494" t="s">
        <v>24380</v>
      </c>
      <c r="C4494" s="17">
        <v>31002416</v>
      </c>
      <c r="D4494" t="s">
        <v>24365</v>
      </c>
      <c r="E4494" t="s">
        <v>24366</v>
      </c>
      <c r="F4494" t="s">
        <v>24382</v>
      </c>
      <c r="G4494" t="s">
        <v>5816</v>
      </c>
      <c r="H4494" t="s">
        <v>257</v>
      </c>
      <c r="I4494" s="18">
        <v>67357</v>
      </c>
      <c r="J4494" t="s">
        <v>23</v>
      </c>
      <c r="K4494" t="s">
        <v>257</v>
      </c>
      <c r="L4494" s="18">
        <v>67213</v>
      </c>
      <c r="M4494">
        <v>1143</v>
      </c>
      <c r="N4494">
        <v>1194</v>
      </c>
      <c r="O4494">
        <v>51</v>
      </c>
      <c r="P4494" t="s">
        <v>24</v>
      </c>
      <c r="Q4494" t="s">
        <v>25</v>
      </c>
      <c r="R4494" s="19" t="s">
        <v>15</v>
      </c>
    </row>
    <row r="4495" spans="1:18" x14ac:dyDescent="0.3">
      <c r="A4495" s="17" t="s">
        <v>24384</v>
      </c>
      <c r="B4495" t="s">
        <v>24383</v>
      </c>
      <c r="C4495" s="17">
        <v>31002416</v>
      </c>
      <c r="D4495" t="s">
        <v>24365</v>
      </c>
      <c r="E4495" t="s">
        <v>24366</v>
      </c>
      <c r="F4495" t="s">
        <v>24385</v>
      </c>
      <c r="G4495" t="s">
        <v>24386</v>
      </c>
      <c r="H4495" t="s">
        <v>257</v>
      </c>
      <c r="I4495" s="18">
        <v>67801</v>
      </c>
      <c r="J4495" t="s">
        <v>23</v>
      </c>
      <c r="K4495" t="s">
        <v>257</v>
      </c>
      <c r="L4495" s="18">
        <v>67213</v>
      </c>
      <c r="M4495">
        <v>1143</v>
      </c>
      <c r="N4495">
        <v>1290</v>
      </c>
      <c r="O4495">
        <v>147</v>
      </c>
      <c r="P4495" t="s">
        <v>24</v>
      </c>
      <c r="Q4495" t="s">
        <v>25</v>
      </c>
      <c r="R4495" s="19" t="s">
        <v>15</v>
      </c>
    </row>
    <row r="4496" spans="1:18" x14ac:dyDescent="0.3">
      <c r="A4496" s="17" t="s">
        <v>19799</v>
      </c>
      <c r="B4496" t="s">
        <v>19798</v>
      </c>
      <c r="C4496" s="17">
        <v>15549625</v>
      </c>
      <c r="D4496" t="s">
        <v>19797</v>
      </c>
      <c r="E4496" t="s">
        <v>19798</v>
      </c>
      <c r="F4496" t="s">
        <v>19800</v>
      </c>
      <c r="G4496" t="s">
        <v>19801</v>
      </c>
      <c r="H4496" t="s">
        <v>805</v>
      </c>
      <c r="I4496" s="18">
        <v>65101</v>
      </c>
      <c r="J4496" t="s">
        <v>23</v>
      </c>
      <c r="K4496" t="s">
        <v>805</v>
      </c>
      <c r="L4496" s="18">
        <v>65101</v>
      </c>
      <c r="M4496">
        <v>1149</v>
      </c>
      <c r="N4496">
        <v>1149</v>
      </c>
      <c r="O4496">
        <v>0</v>
      </c>
      <c r="P4496" t="s">
        <v>26</v>
      </c>
      <c r="Q4496" t="s">
        <v>26</v>
      </c>
      <c r="R4496" s="19" t="s">
        <v>31</v>
      </c>
    </row>
    <row r="4497" spans="1:18" x14ac:dyDescent="0.3">
      <c r="A4497" s="17" t="s">
        <v>20015</v>
      </c>
      <c r="B4497" t="s">
        <v>19798</v>
      </c>
      <c r="C4497" s="17">
        <v>15924525</v>
      </c>
      <c r="D4497" t="s">
        <v>20014</v>
      </c>
      <c r="E4497" t="s">
        <v>19798</v>
      </c>
      <c r="F4497" t="s">
        <v>20016</v>
      </c>
      <c r="G4497" t="s">
        <v>19801</v>
      </c>
      <c r="H4497" t="s">
        <v>805</v>
      </c>
      <c r="I4497" s="18">
        <v>65101</v>
      </c>
      <c r="J4497" t="s">
        <v>23</v>
      </c>
      <c r="K4497" t="s">
        <v>805</v>
      </c>
      <c r="L4497" s="18">
        <v>65101</v>
      </c>
      <c r="M4497">
        <v>1149</v>
      </c>
      <c r="N4497">
        <v>1149</v>
      </c>
      <c r="O4497">
        <v>0</v>
      </c>
      <c r="P4497" t="s">
        <v>26</v>
      </c>
      <c r="Q4497" t="s">
        <v>26</v>
      </c>
      <c r="R4497" s="19" t="s">
        <v>31</v>
      </c>
    </row>
    <row r="4498" spans="1:18" x14ac:dyDescent="0.3">
      <c r="A4498" s="17" t="s">
        <v>11349</v>
      </c>
      <c r="B4498" t="s">
        <v>11348</v>
      </c>
      <c r="C4498" s="17">
        <v>14909149</v>
      </c>
      <c r="D4498" t="s">
        <v>11320</v>
      </c>
      <c r="E4498" t="s">
        <v>11321</v>
      </c>
      <c r="F4498" t="s">
        <v>11350</v>
      </c>
      <c r="G4498" t="s">
        <v>11351</v>
      </c>
      <c r="H4498" t="s">
        <v>94</v>
      </c>
      <c r="I4498" s="18">
        <v>54487</v>
      </c>
      <c r="J4498" t="s">
        <v>23</v>
      </c>
      <c r="K4498" t="s">
        <v>94</v>
      </c>
      <c r="L4498" s="18">
        <v>54501</v>
      </c>
      <c r="M4498">
        <v>1218</v>
      </c>
      <c r="N4498">
        <v>1218</v>
      </c>
      <c r="O4498">
        <v>0</v>
      </c>
      <c r="P4498" t="s">
        <v>26</v>
      </c>
      <c r="Q4498" t="s">
        <v>26</v>
      </c>
      <c r="R4498" s="19" t="s">
        <v>31</v>
      </c>
    </row>
    <row r="4499" spans="1:18" x14ac:dyDescent="0.3">
      <c r="A4499" s="17" t="s">
        <v>11353</v>
      </c>
      <c r="B4499" t="s">
        <v>11352</v>
      </c>
      <c r="C4499" s="17">
        <v>14909149</v>
      </c>
      <c r="D4499" t="s">
        <v>11320</v>
      </c>
      <c r="E4499" t="s">
        <v>11321</v>
      </c>
      <c r="F4499" t="s">
        <v>11354</v>
      </c>
      <c r="G4499" t="s">
        <v>11355</v>
      </c>
      <c r="H4499" t="s">
        <v>94</v>
      </c>
      <c r="I4499" s="18">
        <v>54520</v>
      </c>
      <c r="J4499" t="s">
        <v>23</v>
      </c>
      <c r="K4499" t="s">
        <v>94</v>
      </c>
      <c r="L4499" s="18">
        <v>54501</v>
      </c>
      <c r="M4499">
        <v>1218</v>
      </c>
      <c r="N4499">
        <v>1170</v>
      </c>
      <c r="O4499">
        <v>-48</v>
      </c>
      <c r="P4499" t="s">
        <v>48</v>
      </c>
      <c r="Q4499" t="s">
        <v>25</v>
      </c>
      <c r="R4499" s="19" t="s">
        <v>31</v>
      </c>
    </row>
    <row r="4500" spans="1:18" x14ac:dyDescent="0.3">
      <c r="A4500" s="17" t="s">
        <v>11357</v>
      </c>
      <c r="B4500" t="s">
        <v>11356</v>
      </c>
      <c r="C4500" s="17">
        <v>14909149</v>
      </c>
      <c r="D4500" t="s">
        <v>11320</v>
      </c>
      <c r="E4500" t="s">
        <v>11321</v>
      </c>
      <c r="F4500" t="s">
        <v>11358</v>
      </c>
      <c r="G4500" t="s">
        <v>11355</v>
      </c>
      <c r="H4500" t="s">
        <v>94</v>
      </c>
      <c r="I4500" s="18">
        <v>54520</v>
      </c>
      <c r="J4500" t="s">
        <v>23</v>
      </c>
      <c r="K4500" t="s">
        <v>94</v>
      </c>
      <c r="L4500" s="18">
        <v>54501</v>
      </c>
      <c r="M4500">
        <v>1218</v>
      </c>
      <c r="N4500">
        <v>1170</v>
      </c>
      <c r="O4500">
        <v>-48</v>
      </c>
      <c r="P4500" t="s">
        <v>48</v>
      </c>
      <c r="Q4500" t="s">
        <v>25</v>
      </c>
      <c r="R4500" s="19" t="s">
        <v>31</v>
      </c>
    </row>
    <row r="4501" spans="1:18" x14ac:dyDescent="0.3">
      <c r="A4501" s="17" t="s">
        <v>11360</v>
      </c>
      <c r="B4501" t="s">
        <v>11359</v>
      </c>
      <c r="C4501" s="17">
        <v>14909149</v>
      </c>
      <c r="D4501" t="s">
        <v>11320</v>
      </c>
      <c r="E4501" t="s">
        <v>11321</v>
      </c>
      <c r="F4501" t="s">
        <v>11361</v>
      </c>
      <c r="G4501" t="s">
        <v>5092</v>
      </c>
      <c r="H4501" t="s">
        <v>94</v>
      </c>
      <c r="I4501" s="18">
        <v>54521</v>
      </c>
      <c r="J4501" t="s">
        <v>23</v>
      </c>
      <c r="K4501" t="s">
        <v>94</v>
      </c>
      <c r="L4501" s="18">
        <v>54501</v>
      </c>
      <c r="M4501">
        <v>1218</v>
      </c>
      <c r="N4501">
        <v>1143</v>
      </c>
      <c r="O4501">
        <v>-75</v>
      </c>
      <c r="P4501" t="s">
        <v>48</v>
      </c>
      <c r="Q4501" t="s">
        <v>25</v>
      </c>
      <c r="R4501" s="19" t="s">
        <v>31</v>
      </c>
    </row>
    <row r="4502" spans="1:18" x14ac:dyDescent="0.3">
      <c r="A4502" s="17" t="s">
        <v>11363</v>
      </c>
      <c r="B4502" t="s">
        <v>11362</v>
      </c>
      <c r="C4502" s="17">
        <v>14909149</v>
      </c>
      <c r="D4502" t="s">
        <v>11320</v>
      </c>
      <c r="E4502" t="s">
        <v>11321</v>
      </c>
      <c r="F4502" t="s">
        <v>11364</v>
      </c>
      <c r="G4502" t="s">
        <v>11365</v>
      </c>
      <c r="H4502" t="s">
        <v>94</v>
      </c>
      <c r="I4502" s="18">
        <v>54538</v>
      </c>
      <c r="J4502" t="s">
        <v>23</v>
      </c>
      <c r="K4502" t="s">
        <v>94</v>
      </c>
      <c r="L4502" s="18">
        <v>54501</v>
      </c>
      <c r="M4502">
        <v>1218</v>
      </c>
      <c r="N4502">
        <v>1143</v>
      </c>
      <c r="O4502">
        <v>-75</v>
      </c>
      <c r="P4502" t="s">
        <v>48</v>
      </c>
      <c r="Q4502" t="s">
        <v>25</v>
      </c>
      <c r="R4502" s="19" t="s">
        <v>31</v>
      </c>
    </row>
    <row r="4503" spans="1:18" x14ac:dyDescent="0.3">
      <c r="A4503" s="17" t="s">
        <v>11367</v>
      </c>
      <c r="B4503" t="s">
        <v>11366</v>
      </c>
      <c r="C4503" s="17">
        <v>14909149</v>
      </c>
      <c r="D4503" t="s">
        <v>11320</v>
      </c>
      <c r="E4503" t="s">
        <v>11321</v>
      </c>
      <c r="F4503" t="s">
        <v>11368</v>
      </c>
      <c r="G4503" t="s">
        <v>11369</v>
      </c>
      <c r="H4503" t="s">
        <v>94</v>
      </c>
      <c r="I4503" s="18">
        <v>54566</v>
      </c>
      <c r="J4503" t="s">
        <v>23</v>
      </c>
      <c r="K4503" t="s">
        <v>94</v>
      </c>
      <c r="L4503" s="18">
        <v>54501</v>
      </c>
      <c r="M4503">
        <v>1218</v>
      </c>
      <c r="N4503">
        <v>1170</v>
      </c>
      <c r="O4503">
        <v>-48</v>
      </c>
      <c r="P4503" t="s">
        <v>48</v>
      </c>
      <c r="Q4503" t="s">
        <v>25</v>
      </c>
      <c r="R4503" s="19" t="s">
        <v>31</v>
      </c>
    </row>
    <row r="4504" spans="1:18" x14ac:dyDescent="0.3">
      <c r="A4504" s="17" t="s">
        <v>11371</v>
      </c>
      <c r="B4504" t="s">
        <v>11370</v>
      </c>
      <c r="C4504" s="17">
        <v>14909149</v>
      </c>
      <c r="D4504" t="s">
        <v>11320</v>
      </c>
      <c r="E4504" t="s">
        <v>11321</v>
      </c>
      <c r="F4504" t="s">
        <v>11372</v>
      </c>
      <c r="G4504" t="s">
        <v>11373</v>
      </c>
      <c r="H4504" t="s">
        <v>94</v>
      </c>
      <c r="I4504" s="18">
        <v>54568</v>
      </c>
      <c r="J4504" t="s">
        <v>23</v>
      </c>
      <c r="K4504" t="s">
        <v>94</v>
      </c>
      <c r="L4504" s="18">
        <v>54501</v>
      </c>
      <c r="M4504">
        <v>1218</v>
      </c>
      <c r="N4504">
        <v>1218</v>
      </c>
      <c r="O4504">
        <v>0</v>
      </c>
      <c r="P4504" t="s">
        <v>26</v>
      </c>
      <c r="Q4504" t="s">
        <v>26</v>
      </c>
      <c r="R4504" s="19" t="s">
        <v>31</v>
      </c>
    </row>
    <row r="4505" spans="1:18" x14ac:dyDescent="0.3">
      <c r="A4505" s="17" t="s">
        <v>21983</v>
      </c>
      <c r="B4505" t="s">
        <v>21982</v>
      </c>
      <c r="C4505" s="17">
        <v>25054913</v>
      </c>
      <c r="D4505" t="s">
        <v>21981</v>
      </c>
      <c r="E4505" t="s">
        <v>21982</v>
      </c>
      <c r="F4505" t="s">
        <v>21984</v>
      </c>
      <c r="G4505" t="s">
        <v>3934</v>
      </c>
      <c r="H4505" t="s">
        <v>1929</v>
      </c>
      <c r="I4505" s="18">
        <v>60653</v>
      </c>
      <c r="J4505" t="s">
        <v>23</v>
      </c>
      <c r="K4505" t="s">
        <v>1929</v>
      </c>
      <c r="L4505" s="18">
        <v>60714</v>
      </c>
      <c r="M4505">
        <v>2058</v>
      </c>
      <c r="N4505">
        <v>2058</v>
      </c>
      <c r="O4505">
        <v>0</v>
      </c>
      <c r="P4505" t="s">
        <v>26</v>
      </c>
      <c r="Q4505" t="s">
        <v>26</v>
      </c>
      <c r="R4505" s="19" t="s">
        <v>31</v>
      </c>
    </row>
    <row r="4506" spans="1:18" x14ac:dyDescent="0.3">
      <c r="A4506" s="17" t="s">
        <v>19894</v>
      </c>
      <c r="B4506" t="s">
        <v>19893</v>
      </c>
      <c r="C4506" s="17">
        <v>15601125</v>
      </c>
      <c r="D4506" t="s">
        <v>19892</v>
      </c>
      <c r="E4506" t="s">
        <v>19893</v>
      </c>
      <c r="F4506" t="s">
        <v>19895</v>
      </c>
      <c r="G4506" t="s">
        <v>7831</v>
      </c>
      <c r="H4506" t="s">
        <v>805</v>
      </c>
      <c r="I4506" s="18">
        <v>65714</v>
      </c>
      <c r="J4506" t="s">
        <v>23</v>
      </c>
      <c r="K4506" t="s">
        <v>805</v>
      </c>
      <c r="L4506" s="18">
        <v>65714</v>
      </c>
      <c r="M4506">
        <v>924</v>
      </c>
      <c r="N4506">
        <v>924</v>
      </c>
      <c r="O4506">
        <v>0</v>
      </c>
      <c r="P4506" t="s">
        <v>26</v>
      </c>
      <c r="Q4506" t="s">
        <v>26</v>
      </c>
      <c r="R4506" s="19" t="s">
        <v>31</v>
      </c>
    </row>
    <row r="4507" spans="1:18" x14ac:dyDescent="0.3">
      <c r="A4507" s="17" t="s">
        <v>19874</v>
      </c>
      <c r="B4507" t="s">
        <v>19873</v>
      </c>
      <c r="C4507" s="17">
        <v>15587925</v>
      </c>
      <c r="D4507" t="s">
        <v>19872</v>
      </c>
      <c r="E4507" t="s">
        <v>19873</v>
      </c>
      <c r="F4507" t="s">
        <v>19875</v>
      </c>
      <c r="G4507" t="s">
        <v>8138</v>
      </c>
      <c r="H4507" t="s">
        <v>805</v>
      </c>
      <c r="I4507" s="18">
        <v>64455</v>
      </c>
      <c r="J4507" t="s">
        <v>23</v>
      </c>
      <c r="K4507" t="s">
        <v>805</v>
      </c>
      <c r="L4507" s="18">
        <v>64455</v>
      </c>
      <c r="M4507">
        <v>1170</v>
      </c>
      <c r="N4507">
        <v>1170</v>
      </c>
      <c r="O4507">
        <v>0</v>
      </c>
      <c r="P4507" t="s">
        <v>26</v>
      </c>
      <c r="Q4507" t="s">
        <v>26</v>
      </c>
      <c r="R4507" s="19" t="s">
        <v>31</v>
      </c>
    </row>
    <row r="4508" spans="1:18" x14ac:dyDescent="0.3">
      <c r="A4508" s="17" t="s">
        <v>31419</v>
      </c>
      <c r="B4508" t="s">
        <v>31418</v>
      </c>
      <c r="C4508" s="17">
        <v>31951113</v>
      </c>
      <c r="D4508" t="s">
        <v>31417</v>
      </c>
      <c r="E4508" t="s">
        <v>31418</v>
      </c>
      <c r="F4508" t="s">
        <v>30543</v>
      </c>
      <c r="G4508" t="s">
        <v>10809</v>
      </c>
      <c r="H4508" t="s">
        <v>1929</v>
      </c>
      <c r="I4508" s="18">
        <v>60030</v>
      </c>
      <c r="J4508" t="s">
        <v>23</v>
      </c>
      <c r="K4508" t="s">
        <v>1929</v>
      </c>
      <c r="L4508" s="18">
        <v>60566</v>
      </c>
      <c r="M4508">
        <v>2058</v>
      </c>
      <c r="N4508">
        <v>1719</v>
      </c>
      <c r="O4508">
        <v>-339</v>
      </c>
      <c r="P4508" t="s">
        <v>48</v>
      </c>
      <c r="Q4508" t="s">
        <v>25</v>
      </c>
      <c r="R4508" s="19" t="s">
        <v>31</v>
      </c>
    </row>
    <row r="4509" spans="1:18" x14ac:dyDescent="0.3">
      <c r="A4509" s="17" t="s">
        <v>15031</v>
      </c>
      <c r="B4509" t="s">
        <v>15030</v>
      </c>
      <c r="C4509" s="17">
        <v>14925116</v>
      </c>
      <c r="D4509" t="s">
        <v>15028</v>
      </c>
      <c r="E4509" t="s">
        <v>15029</v>
      </c>
      <c r="F4509" t="s">
        <v>15032</v>
      </c>
      <c r="G4509" t="s">
        <v>2619</v>
      </c>
      <c r="H4509" t="s">
        <v>257</v>
      </c>
      <c r="I4509" s="18">
        <v>67601</v>
      </c>
      <c r="J4509" t="s">
        <v>23</v>
      </c>
      <c r="K4509" t="s">
        <v>257</v>
      </c>
      <c r="L4509" s="18">
        <v>67420</v>
      </c>
      <c r="M4509">
        <v>1194</v>
      </c>
      <c r="N4509">
        <v>1242</v>
      </c>
      <c r="O4509">
        <v>48</v>
      </c>
      <c r="P4509" t="s">
        <v>24</v>
      </c>
      <c r="Q4509" t="s">
        <v>25</v>
      </c>
      <c r="R4509" s="19" t="s">
        <v>15</v>
      </c>
    </row>
    <row r="4510" spans="1:18" x14ac:dyDescent="0.3">
      <c r="A4510" s="17" t="s">
        <v>2592</v>
      </c>
      <c r="B4510" t="s">
        <v>2591</v>
      </c>
      <c r="C4510" s="17">
        <v>11800034</v>
      </c>
      <c r="D4510" t="s">
        <v>2589</v>
      </c>
      <c r="E4510" t="s">
        <v>2590</v>
      </c>
      <c r="F4510" t="s">
        <v>2593</v>
      </c>
      <c r="G4510" t="s">
        <v>603</v>
      </c>
      <c r="H4510" t="s">
        <v>599</v>
      </c>
      <c r="I4510" s="18">
        <v>58501</v>
      </c>
      <c r="J4510" t="s">
        <v>23</v>
      </c>
      <c r="K4510" t="s">
        <v>599</v>
      </c>
      <c r="L4510" s="18">
        <v>58108</v>
      </c>
      <c r="M4510">
        <v>1161</v>
      </c>
      <c r="N4510">
        <v>1278</v>
      </c>
      <c r="O4510">
        <v>117</v>
      </c>
      <c r="P4510" t="s">
        <v>24</v>
      </c>
      <c r="Q4510" t="s">
        <v>25</v>
      </c>
      <c r="R4510" s="19" t="s">
        <v>15</v>
      </c>
    </row>
    <row r="4511" spans="1:18" x14ac:dyDescent="0.3">
      <c r="A4511" s="17" t="s">
        <v>12545</v>
      </c>
      <c r="B4511" t="s">
        <v>12544</v>
      </c>
      <c r="C4511" s="17">
        <v>14914423</v>
      </c>
      <c r="D4511" t="s">
        <v>12542</v>
      </c>
      <c r="E4511" t="s">
        <v>12543</v>
      </c>
      <c r="F4511" t="s">
        <v>12546</v>
      </c>
      <c r="G4511" t="s">
        <v>12547</v>
      </c>
      <c r="H4511" t="s">
        <v>771</v>
      </c>
      <c r="I4511" s="18">
        <v>55347</v>
      </c>
      <c r="J4511" t="s">
        <v>23</v>
      </c>
      <c r="K4511" t="s">
        <v>771</v>
      </c>
      <c r="L4511" s="18">
        <v>55445</v>
      </c>
      <c r="M4511">
        <v>1701</v>
      </c>
      <c r="N4511">
        <v>1701</v>
      </c>
      <c r="O4511">
        <v>0</v>
      </c>
      <c r="P4511" t="s">
        <v>26</v>
      </c>
      <c r="Q4511" t="s">
        <v>26</v>
      </c>
      <c r="R4511" s="19" t="s">
        <v>31</v>
      </c>
    </row>
    <row r="4512" spans="1:18" x14ac:dyDescent="0.3">
      <c r="A4512" s="17" t="s">
        <v>19869</v>
      </c>
      <c r="B4512" t="s">
        <v>19868</v>
      </c>
      <c r="C4512" s="17">
        <v>15586925</v>
      </c>
      <c r="D4512" t="s">
        <v>19867</v>
      </c>
      <c r="E4512" t="s">
        <v>19868</v>
      </c>
      <c r="F4512" t="s">
        <v>19870</v>
      </c>
      <c r="G4512" t="s">
        <v>19871</v>
      </c>
      <c r="H4512" t="s">
        <v>805</v>
      </c>
      <c r="I4512" s="18">
        <v>64116</v>
      </c>
      <c r="J4512" t="s">
        <v>23</v>
      </c>
      <c r="K4512" t="s">
        <v>805</v>
      </c>
      <c r="L4512" s="18">
        <v>64116</v>
      </c>
      <c r="M4512">
        <v>1410</v>
      </c>
      <c r="N4512">
        <v>1410</v>
      </c>
      <c r="O4512">
        <v>0</v>
      </c>
      <c r="P4512" t="s">
        <v>26</v>
      </c>
      <c r="Q4512" t="s">
        <v>26</v>
      </c>
      <c r="R4512" s="19" t="s">
        <v>31</v>
      </c>
    </row>
    <row r="4513" spans="1:18" x14ac:dyDescent="0.3">
      <c r="A4513" s="17" t="s">
        <v>19860</v>
      </c>
      <c r="B4513" t="s">
        <v>19859</v>
      </c>
      <c r="C4513" s="17">
        <v>15586225</v>
      </c>
      <c r="D4513" t="s">
        <v>19858</v>
      </c>
      <c r="E4513" t="s">
        <v>19859</v>
      </c>
      <c r="F4513" t="s">
        <v>19861</v>
      </c>
      <c r="G4513" t="s">
        <v>6044</v>
      </c>
      <c r="H4513" t="s">
        <v>805</v>
      </c>
      <c r="I4513" s="18">
        <v>64119</v>
      </c>
      <c r="J4513" t="s">
        <v>23</v>
      </c>
      <c r="K4513" t="s">
        <v>805</v>
      </c>
      <c r="L4513" s="18">
        <v>64119</v>
      </c>
      <c r="M4513">
        <v>1410</v>
      </c>
      <c r="N4513">
        <v>1410</v>
      </c>
      <c r="O4513">
        <v>0</v>
      </c>
      <c r="P4513" t="s">
        <v>26</v>
      </c>
      <c r="Q4513" t="s">
        <v>26</v>
      </c>
      <c r="R4513" s="19" t="s">
        <v>31</v>
      </c>
    </row>
    <row r="4514" spans="1:18" x14ac:dyDescent="0.3">
      <c r="A4514" s="17" t="s">
        <v>31287</v>
      </c>
      <c r="B4514" t="s">
        <v>31286</v>
      </c>
      <c r="C4514" s="17">
        <v>31948113</v>
      </c>
      <c r="D4514" t="s">
        <v>31285</v>
      </c>
      <c r="E4514" t="s">
        <v>31286</v>
      </c>
      <c r="F4514" t="s">
        <v>31288</v>
      </c>
      <c r="G4514" t="s">
        <v>3934</v>
      </c>
      <c r="H4514" t="s">
        <v>1929</v>
      </c>
      <c r="I4514" s="18">
        <v>60642</v>
      </c>
      <c r="J4514" t="s">
        <v>23</v>
      </c>
      <c r="K4514" t="s">
        <v>1929</v>
      </c>
      <c r="L4514" s="18">
        <v>60625</v>
      </c>
      <c r="M4514">
        <v>2058</v>
      </c>
      <c r="N4514">
        <v>2058</v>
      </c>
      <c r="O4514">
        <v>0</v>
      </c>
      <c r="P4514" t="s">
        <v>26</v>
      </c>
      <c r="Q4514" t="s">
        <v>26</v>
      </c>
      <c r="R4514" s="19" t="s">
        <v>31</v>
      </c>
    </row>
    <row r="4515" spans="1:18" x14ac:dyDescent="0.3">
      <c r="A4515" s="17" t="s">
        <v>22101</v>
      </c>
      <c r="B4515" t="s">
        <v>22100</v>
      </c>
      <c r="C4515" s="17">
        <v>25073413</v>
      </c>
      <c r="D4515" t="s">
        <v>22099</v>
      </c>
      <c r="E4515" t="s">
        <v>22100</v>
      </c>
      <c r="F4515" t="s">
        <v>22102</v>
      </c>
      <c r="G4515" t="s">
        <v>3934</v>
      </c>
      <c r="H4515" t="s">
        <v>1929</v>
      </c>
      <c r="I4515" s="18">
        <v>60623</v>
      </c>
      <c r="J4515" t="s">
        <v>23</v>
      </c>
      <c r="K4515" t="s">
        <v>1929</v>
      </c>
      <c r="L4515" s="18">
        <v>60090</v>
      </c>
      <c r="M4515">
        <v>2058</v>
      </c>
      <c r="N4515">
        <v>2058</v>
      </c>
      <c r="O4515">
        <v>0</v>
      </c>
      <c r="P4515" t="s">
        <v>26</v>
      </c>
      <c r="Q4515" t="s">
        <v>26</v>
      </c>
      <c r="R4515" s="19" t="s">
        <v>31</v>
      </c>
    </row>
    <row r="4516" spans="1:18" x14ac:dyDescent="0.3">
      <c r="A4516" s="17" t="s">
        <v>20019</v>
      </c>
      <c r="B4516" t="s">
        <v>20018</v>
      </c>
      <c r="C4516" s="17">
        <v>15939525</v>
      </c>
      <c r="D4516" t="s">
        <v>20017</v>
      </c>
      <c r="E4516" t="s">
        <v>20018</v>
      </c>
      <c r="F4516" t="s">
        <v>20020</v>
      </c>
      <c r="G4516" t="s">
        <v>19905</v>
      </c>
      <c r="H4516" t="s">
        <v>805</v>
      </c>
      <c r="I4516" s="18">
        <v>63033</v>
      </c>
      <c r="J4516" t="s">
        <v>23</v>
      </c>
      <c r="K4516" t="s">
        <v>805</v>
      </c>
      <c r="L4516" s="18">
        <v>63033</v>
      </c>
      <c r="M4516">
        <v>1644</v>
      </c>
      <c r="N4516">
        <v>1644</v>
      </c>
      <c r="O4516">
        <v>0</v>
      </c>
      <c r="P4516" t="s">
        <v>26</v>
      </c>
      <c r="Q4516" t="s">
        <v>26</v>
      </c>
      <c r="R4516" s="19" t="s">
        <v>31</v>
      </c>
    </row>
    <row r="4517" spans="1:18" x14ac:dyDescent="0.3">
      <c r="A4517" s="17" t="s">
        <v>10091</v>
      </c>
      <c r="B4517" t="s">
        <v>10090</v>
      </c>
      <c r="C4517" s="17">
        <v>14905149</v>
      </c>
      <c r="D4517" t="s">
        <v>10084</v>
      </c>
      <c r="E4517" t="s">
        <v>10085</v>
      </c>
      <c r="F4517" t="s">
        <v>10092</v>
      </c>
      <c r="G4517" t="s">
        <v>10093</v>
      </c>
      <c r="H4517" t="s">
        <v>94</v>
      </c>
      <c r="I4517" s="18">
        <v>54409</v>
      </c>
      <c r="J4517" t="s">
        <v>23</v>
      </c>
      <c r="K4517" t="s">
        <v>94</v>
      </c>
      <c r="L4517" s="18">
        <v>54401</v>
      </c>
      <c r="M4517">
        <v>885</v>
      </c>
      <c r="N4517">
        <v>1170</v>
      </c>
      <c r="O4517">
        <v>285</v>
      </c>
      <c r="P4517" t="s">
        <v>24</v>
      </c>
      <c r="Q4517" t="s">
        <v>25</v>
      </c>
      <c r="R4517" s="19" t="s">
        <v>15</v>
      </c>
    </row>
    <row r="4518" spans="1:18" x14ac:dyDescent="0.3">
      <c r="A4518" s="17" t="s">
        <v>10095</v>
      </c>
      <c r="B4518" t="s">
        <v>10094</v>
      </c>
      <c r="C4518" s="17">
        <v>14905149</v>
      </c>
      <c r="D4518" t="s">
        <v>10084</v>
      </c>
      <c r="E4518" t="s">
        <v>10085</v>
      </c>
      <c r="F4518" t="s">
        <v>10096</v>
      </c>
      <c r="G4518" t="s">
        <v>6430</v>
      </c>
      <c r="H4518" t="s">
        <v>94</v>
      </c>
      <c r="I4518" s="18">
        <v>54451</v>
      </c>
      <c r="J4518" t="s">
        <v>23</v>
      </c>
      <c r="K4518" t="s">
        <v>94</v>
      </c>
      <c r="L4518" s="18">
        <v>54401</v>
      </c>
      <c r="M4518">
        <v>885</v>
      </c>
      <c r="N4518">
        <v>1143</v>
      </c>
      <c r="O4518">
        <v>258</v>
      </c>
      <c r="P4518" t="s">
        <v>24</v>
      </c>
      <c r="Q4518" t="s">
        <v>25</v>
      </c>
      <c r="R4518" s="19" t="s">
        <v>15</v>
      </c>
    </row>
    <row r="4519" spans="1:18" x14ac:dyDescent="0.3">
      <c r="A4519" s="17" t="s">
        <v>10106</v>
      </c>
      <c r="B4519" t="s">
        <v>10105</v>
      </c>
      <c r="C4519" s="17">
        <v>14905149</v>
      </c>
      <c r="D4519" t="s">
        <v>10084</v>
      </c>
      <c r="E4519" t="s">
        <v>10085</v>
      </c>
      <c r="F4519" t="s">
        <v>10107</v>
      </c>
      <c r="G4519" t="s">
        <v>10108</v>
      </c>
      <c r="H4519" t="s">
        <v>94</v>
      </c>
      <c r="I4519" s="18">
        <v>54479</v>
      </c>
      <c r="J4519" t="s">
        <v>23</v>
      </c>
      <c r="K4519" t="s">
        <v>94</v>
      </c>
      <c r="L4519" s="18">
        <v>54401</v>
      </c>
      <c r="M4519">
        <v>885</v>
      </c>
      <c r="N4519">
        <v>885</v>
      </c>
      <c r="O4519">
        <v>0</v>
      </c>
      <c r="P4519" t="s">
        <v>26</v>
      </c>
      <c r="Q4519" t="s">
        <v>26</v>
      </c>
      <c r="R4519" s="19" t="s">
        <v>31</v>
      </c>
    </row>
    <row r="4520" spans="1:18" x14ac:dyDescent="0.3">
      <c r="A4520" s="17" t="s">
        <v>10098</v>
      </c>
      <c r="B4520" t="s">
        <v>10097</v>
      </c>
      <c r="C4520" s="17">
        <v>14905149</v>
      </c>
      <c r="D4520" t="s">
        <v>10084</v>
      </c>
      <c r="E4520" t="s">
        <v>10085</v>
      </c>
      <c r="F4520" t="s">
        <v>10099</v>
      </c>
      <c r="G4520" t="s">
        <v>10100</v>
      </c>
      <c r="H4520" t="s">
        <v>94</v>
      </c>
      <c r="I4520" s="18">
        <v>54499</v>
      </c>
      <c r="J4520" t="s">
        <v>23</v>
      </c>
      <c r="K4520" t="s">
        <v>94</v>
      </c>
      <c r="L4520" s="18">
        <v>54401</v>
      </c>
      <c r="M4520">
        <v>885</v>
      </c>
      <c r="N4520">
        <v>1170</v>
      </c>
      <c r="O4520">
        <v>285</v>
      </c>
      <c r="P4520" t="s">
        <v>24</v>
      </c>
      <c r="Q4520" t="s">
        <v>25</v>
      </c>
      <c r="R4520" s="19" t="s">
        <v>15</v>
      </c>
    </row>
    <row r="4521" spans="1:18" x14ac:dyDescent="0.3">
      <c r="A4521" s="17" t="s">
        <v>10102</v>
      </c>
      <c r="B4521" t="s">
        <v>10101</v>
      </c>
      <c r="C4521" s="17">
        <v>14905149</v>
      </c>
      <c r="D4521" t="s">
        <v>10084</v>
      </c>
      <c r="E4521" t="s">
        <v>10085</v>
      </c>
      <c r="F4521" t="s">
        <v>10103</v>
      </c>
      <c r="G4521" t="s">
        <v>10104</v>
      </c>
      <c r="H4521" t="s">
        <v>94</v>
      </c>
      <c r="I4521" s="18">
        <v>54556</v>
      </c>
      <c r="J4521" t="s">
        <v>23</v>
      </c>
      <c r="K4521" t="s">
        <v>94</v>
      </c>
      <c r="L4521" s="18">
        <v>54401</v>
      </c>
      <c r="M4521">
        <v>885</v>
      </c>
      <c r="N4521">
        <v>1170</v>
      </c>
      <c r="O4521">
        <v>285</v>
      </c>
      <c r="P4521" t="s">
        <v>24</v>
      </c>
      <c r="Q4521" t="s">
        <v>25</v>
      </c>
      <c r="R4521" s="19" t="s">
        <v>15</v>
      </c>
    </row>
    <row r="4522" spans="1:18" x14ac:dyDescent="0.3">
      <c r="A4522" s="17" t="s">
        <v>14227</v>
      </c>
      <c r="B4522" t="s">
        <v>14226</v>
      </c>
      <c r="C4522" s="17">
        <v>14922149</v>
      </c>
      <c r="D4522" t="s">
        <v>14224</v>
      </c>
      <c r="E4522" t="s">
        <v>14225</v>
      </c>
      <c r="F4522" t="s">
        <v>14228</v>
      </c>
      <c r="G4522" t="s">
        <v>14229</v>
      </c>
      <c r="H4522" t="s">
        <v>94</v>
      </c>
      <c r="I4522" s="18">
        <v>54114</v>
      </c>
      <c r="J4522" t="s">
        <v>23</v>
      </c>
      <c r="K4522" t="s">
        <v>94</v>
      </c>
      <c r="L4522" s="18">
        <v>54307</v>
      </c>
      <c r="M4522">
        <v>1314</v>
      </c>
      <c r="N4522">
        <v>1170</v>
      </c>
      <c r="O4522">
        <v>-144</v>
      </c>
      <c r="P4522" t="s">
        <v>48</v>
      </c>
      <c r="Q4522" t="s">
        <v>25</v>
      </c>
      <c r="R4522" s="19" t="s">
        <v>31</v>
      </c>
    </row>
    <row r="4523" spans="1:18" x14ac:dyDescent="0.3">
      <c r="A4523" s="17" t="s">
        <v>14231</v>
      </c>
      <c r="B4523" t="s">
        <v>14230</v>
      </c>
      <c r="C4523" s="17">
        <v>14922149</v>
      </c>
      <c r="D4523" t="s">
        <v>14224</v>
      </c>
      <c r="E4523" t="s">
        <v>14225</v>
      </c>
      <c r="F4523" t="s">
        <v>14232</v>
      </c>
      <c r="G4523" t="s">
        <v>702</v>
      </c>
      <c r="H4523" t="s">
        <v>94</v>
      </c>
      <c r="I4523" s="18">
        <v>54143</v>
      </c>
      <c r="J4523" t="s">
        <v>23</v>
      </c>
      <c r="K4523" t="s">
        <v>94</v>
      </c>
      <c r="L4523" s="18">
        <v>54307</v>
      </c>
      <c r="M4523">
        <v>1314</v>
      </c>
      <c r="N4523">
        <v>1170</v>
      </c>
      <c r="O4523">
        <v>-144</v>
      </c>
      <c r="P4523" t="s">
        <v>48</v>
      </c>
      <c r="Q4523" t="s">
        <v>25</v>
      </c>
      <c r="R4523" s="19" t="s">
        <v>31</v>
      </c>
    </row>
    <row r="4524" spans="1:18" x14ac:dyDescent="0.3">
      <c r="A4524" s="17" t="s">
        <v>14234</v>
      </c>
      <c r="B4524" t="s">
        <v>14233</v>
      </c>
      <c r="C4524" s="17">
        <v>14922149</v>
      </c>
      <c r="D4524" t="s">
        <v>14224</v>
      </c>
      <c r="E4524" t="s">
        <v>14225</v>
      </c>
      <c r="F4524" t="s">
        <v>14235</v>
      </c>
      <c r="G4524" t="s">
        <v>702</v>
      </c>
      <c r="H4524" t="s">
        <v>94</v>
      </c>
      <c r="I4524" s="18">
        <v>54143</v>
      </c>
      <c r="J4524" t="s">
        <v>23</v>
      </c>
      <c r="K4524" t="s">
        <v>94</v>
      </c>
      <c r="L4524" s="18">
        <v>54307</v>
      </c>
      <c r="M4524">
        <v>1314</v>
      </c>
      <c r="N4524">
        <v>1170</v>
      </c>
      <c r="O4524">
        <v>-144</v>
      </c>
      <c r="P4524" t="s">
        <v>48</v>
      </c>
      <c r="Q4524" t="s">
        <v>25</v>
      </c>
      <c r="R4524" s="19" t="s">
        <v>31</v>
      </c>
    </row>
    <row r="4525" spans="1:18" x14ac:dyDescent="0.3">
      <c r="A4525" s="17" t="s">
        <v>14237</v>
      </c>
      <c r="B4525" t="s">
        <v>14236</v>
      </c>
      <c r="C4525" s="17">
        <v>14922149</v>
      </c>
      <c r="D4525" t="s">
        <v>14224</v>
      </c>
      <c r="E4525" t="s">
        <v>14225</v>
      </c>
      <c r="F4525" t="s">
        <v>14238</v>
      </c>
      <c r="G4525" t="s">
        <v>3166</v>
      </c>
      <c r="H4525" t="s">
        <v>94</v>
      </c>
      <c r="I4525" s="18">
        <v>54151</v>
      </c>
      <c r="J4525" t="s">
        <v>23</v>
      </c>
      <c r="K4525" t="s">
        <v>94</v>
      </c>
      <c r="L4525" s="18">
        <v>54307</v>
      </c>
      <c r="M4525">
        <v>1314</v>
      </c>
      <c r="N4525">
        <v>1170</v>
      </c>
      <c r="O4525">
        <v>-144</v>
      </c>
      <c r="P4525" t="s">
        <v>48</v>
      </c>
      <c r="Q4525" t="s">
        <v>25</v>
      </c>
      <c r="R4525" s="19" t="s">
        <v>31</v>
      </c>
    </row>
    <row r="4526" spans="1:18" x14ac:dyDescent="0.3">
      <c r="A4526" s="17" t="s">
        <v>14240</v>
      </c>
      <c r="B4526" t="s">
        <v>14239</v>
      </c>
      <c r="C4526" s="17">
        <v>14922149</v>
      </c>
      <c r="D4526" t="s">
        <v>14224</v>
      </c>
      <c r="E4526" t="s">
        <v>14225</v>
      </c>
      <c r="F4526" t="s">
        <v>14241</v>
      </c>
      <c r="G4526" t="s">
        <v>14242</v>
      </c>
      <c r="H4526" t="s">
        <v>94</v>
      </c>
      <c r="I4526" s="18">
        <v>54154</v>
      </c>
      <c r="J4526" t="s">
        <v>23</v>
      </c>
      <c r="K4526" t="s">
        <v>94</v>
      </c>
      <c r="L4526" s="18">
        <v>54307</v>
      </c>
      <c r="M4526">
        <v>1314</v>
      </c>
      <c r="N4526">
        <v>1218</v>
      </c>
      <c r="O4526">
        <v>-96</v>
      </c>
      <c r="P4526" t="s">
        <v>48</v>
      </c>
      <c r="Q4526" t="s">
        <v>25</v>
      </c>
      <c r="R4526" s="19" t="s">
        <v>31</v>
      </c>
    </row>
    <row r="4527" spans="1:18" x14ac:dyDescent="0.3">
      <c r="A4527" s="17" t="s">
        <v>14244</v>
      </c>
      <c r="B4527" t="s">
        <v>14243</v>
      </c>
      <c r="C4527" s="17">
        <v>14922149</v>
      </c>
      <c r="D4527" t="s">
        <v>14224</v>
      </c>
      <c r="E4527" t="s">
        <v>14225</v>
      </c>
      <c r="F4527" t="s">
        <v>14245</v>
      </c>
      <c r="G4527" t="s">
        <v>14246</v>
      </c>
      <c r="H4527" t="s">
        <v>94</v>
      </c>
      <c r="I4527" s="18">
        <v>54166</v>
      </c>
      <c r="J4527" t="s">
        <v>23</v>
      </c>
      <c r="K4527" t="s">
        <v>94</v>
      </c>
      <c r="L4527" s="18">
        <v>54307</v>
      </c>
      <c r="M4527">
        <v>1314</v>
      </c>
      <c r="N4527">
        <v>1170</v>
      </c>
      <c r="O4527">
        <v>-144</v>
      </c>
      <c r="P4527" t="s">
        <v>48</v>
      </c>
      <c r="Q4527" t="s">
        <v>25</v>
      </c>
      <c r="R4527" s="19" t="s">
        <v>31</v>
      </c>
    </row>
    <row r="4528" spans="1:18" x14ac:dyDescent="0.3">
      <c r="A4528" s="17" t="s">
        <v>14248</v>
      </c>
      <c r="B4528" t="s">
        <v>14247</v>
      </c>
      <c r="C4528" s="17">
        <v>14922149</v>
      </c>
      <c r="D4528" t="s">
        <v>14224</v>
      </c>
      <c r="E4528" t="s">
        <v>14225</v>
      </c>
      <c r="F4528" t="s">
        <v>14249</v>
      </c>
      <c r="G4528" t="s">
        <v>14250</v>
      </c>
      <c r="H4528" t="s">
        <v>94</v>
      </c>
      <c r="I4528" s="18">
        <v>54217</v>
      </c>
      <c r="J4528" t="s">
        <v>23</v>
      </c>
      <c r="K4528" t="s">
        <v>94</v>
      </c>
      <c r="L4528" s="18">
        <v>54307</v>
      </c>
      <c r="M4528">
        <v>1314</v>
      </c>
      <c r="N4528">
        <v>1314</v>
      </c>
      <c r="O4528">
        <v>0</v>
      </c>
      <c r="P4528" t="s">
        <v>26</v>
      </c>
      <c r="Q4528" t="s">
        <v>26</v>
      </c>
      <c r="R4528" s="19" t="s">
        <v>31</v>
      </c>
    </row>
    <row r="4529" spans="1:18" x14ac:dyDescent="0.3">
      <c r="A4529" s="17" t="s">
        <v>14252</v>
      </c>
      <c r="B4529" t="s">
        <v>14251</v>
      </c>
      <c r="C4529" s="17">
        <v>14922149</v>
      </c>
      <c r="D4529" t="s">
        <v>14224</v>
      </c>
      <c r="E4529" t="s">
        <v>14225</v>
      </c>
      <c r="F4529" t="s">
        <v>14253</v>
      </c>
      <c r="G4529" t="s">
        <v>14254</v>
      </c>
      <c r="H4529" t="s">
        <v>94</v>
      </c>
      <c r="I4529" s="18">
        <v>54234</v>
      </c>
      <c r="J4529" t="s">
        <v>23</v>
      </c>
      <c r="K4529" t="s">
        <v>94</v>
      </c>
      <c r="L4529" s="18">
        <v>54307</v>
      </c>
      <c r="M4529">
        <v>1314</v>
      </c>
      <c r="N4529">
        <v>1218</v>
      </c>
      <c r="O4529">
        <v>-96</v>
      </c>
      <c r="P4529" t="s">
        <v>48</v>
      </c>
      <c r="Q4529" t="s">
        <v>25</v>
      </c>
      <c r="R4529" s="19" t="s">
        <v>31</v>
      </c>
    </row>
    <row r="4530" spans="1:18" x14ac:dyDescent="0.3">
      <c r="A4530" s="17" t="s">
        <v>14256</v>
      </c>
      <c r="B4530" t="s">
        <v>14255</v>
      </c>
      <c r="C4530" s="17">
        <v>14922149</v>
      </c>
      <c r="D4530" t="s">
        <v>14224</v>
      </c>
      <c r="E4530" t="s">
        <v>14225</v>
      </c>
      <c r="F4530" t="s">
        <v>14257</v>
      </c>
      <c r="G4530" t="s">
        <v>14258</v>
      </c>
      <c r="H4530" t="s">
        <v>94</v>
      </c>
      <c r="I4530" s="18">
        <v>54235</v>
      </c>
      <c r="J4530" t="s">
        <v>23</v>
      </c>
      <c r="K4530" t="s">
        <v>94</v>
      </c>
      <c r="L4530" s="18">
        <v>54307</v>
      </c>
      <c r="M4530">
        <v>1314</v>
      </c>
      <c r="N4530">
        <v>1218</v>
      </c>
      <c r="O4530">
        <v>-96</v>
      </c>
      <c r="P4530" t="s">
        <v>48</v>
      </c>
      <c r="Q4530" t="s">
        <v>25</v>
      </c>
      <c r="R4530" s="19" t="s">
        <v>31</v>
      </c>
    </row>
    <row r="4531" spans="1:18" x14ac:dyDescent="0.3">
      <c r="A4531" s="17" t="s">
        <v>14260</v>
      </c>
      <c r="B4531" t="s">
        <v>14259</v>
      </c>
      <c r="C4531" s="17">
        <v>14922149</v>
      </c>
      <c r="D4531" t="s">
        <v>14224</v>
      </c>
      <c r="E4531" t="s">
        <v>14225</v>
      </c>
      <c r="F4531" t="s">
        <v>14261</v>
      </c>
      <c r="G4531" t="s">
        <v>100</v>
      </c>
      <c r="H4531" t="s">
        <v>94</v>
      </c>
      <c r="I4531" s="18">
        <v>54302</v>
      </c>
      <c r="J4531" t="s">
        <v>23</v>
      </c>
      <c r="K4531" t="s">
        <v>94</v>
      </c>
      <c r="L4531" s="18">
        <v>54307</v>
      </c>
      <c r="M4531">
        <v>1314</v>
      </c>
      <c r="N4531">
        <v>1314</v>
      </c>
      <c r="O4531">
        <v>0</v>
      </c>
      <c r="P4531" t="s">
        <v>26</v>
      </c>
      <c r="Q4531" t="s">
        <v>26</v>
      </c>
      <c r="R4531" s="19" t="s">
        <v>31</v>
      </c>
    </row>
    <row r="4532" spans="1:18" x14ac:dyDescent="0.3">
      <c r="A4532" s="17" t="s">
        <v>14263</v>
      </c>
      <c r="B4532" t="s">
        <v>14262</v>
      </c>
      <c r="C4532" s="17">
        <v>14922149</v>
      </c>
      <c r="D4532" t="s">
        <v>14224</v>
      </c>
      <c r="E4532" t="s">
        <v>14225</v>
      </c>
      <c r="F4532" t="s">
        <v>14264</v>
      </c>
      <c r="G4532" t="s">
        <v>14265</v>
      </c>
      <c r="H4532" t="s">
        <v>94</v>
      </c>
      <c r="I4532" s="18">
        <v>54313</v>
      </c>
      <c r="J4532" t="s">
        <v>23</v>
      </c>
      <c r="K4532" t="s">
        <v>94</v>
      </c>
      <c r="L4532" s="18">
        <v>54307</v>
      </c>
      <c r="M4532">
        <v>1314</v>
      </c>
      <c r="N4532">
        <v>1314</v>
      </c>
      <c r="O4532">
        <v>0</v>
      </c>
      <c r="P4532" t="s">
        <v>26</v>
      </c>
      <c r="Q4532" t="s">
        <v>26</v>
      </c>
      <c r="R4532" s="19" t="s">
        <v>31</v>
      </c>
    </row>
    <row r="4533" spans="1:18" x14ac:dyDescent="0.3">
      <c r="A4533" s="17" t="s">
        <v>33127</v>
      </c>
      <c r="B4533" t="s">
        <v>33126</v>
      </c>
      <c r="C4533" s="17">
        <v>35060813</v>
      </c>
      <c r="D4533" t="s">
        <v>33125</v>
      </c>
      <c r="E4533" t="s">
        <v>33126</v>
      </c>
      <c r="F4533" t="s">
        <v>5032</v>
      </c>
      <c r="G4533" t="s">
        <v>5029</v>
      </c>
      <c r="H4533" t="s">
        <v>1929</v>
      </c>
      <c r="I4533" s="18">
        <v>60563</v>
      </c>
      <c r="J4533" t="s">
        <v>23</v>
      </c>
      <c r="K4533" t="s">
        <v>1929</v>
      </c>
      <c r="L4533" s="18">
        <v>60026</v>
      </c>
      <c r="M4533">
        <v>2058</v>
      </c>
      <c r="N4533">
        <v>2058</v>
      </c>
      <c r="O4533">
        <v>0</v>
      </c>
      <c r="P4533" t="s">
        <v>26</v>
      </c>
      <c r="Q4533" t="s">
        <v>26</v>
      </c>
      <c r="R4533" s="19" t="s">
        <v>31</v>
      </c>
    </row>
    <row r="4534" spans="1:18" x14ac:dyDescent="0.3">
      <c r="A4534" s="17" t="s">
        <v>14972</v>
      </c>
      <c r="B4534" t="s">
        <v>14971</v>
      </c>
      <c r="C4534" s="17">
        <v>14924423</v>
      </c>
      <c r="D4534" t="s">
        <v>14969</v>
      </c>
      <c r="E4534" t="s">
        <v>14970</v>
      </c>
      <c r="F4534" t="s">
        <v>14973</v>
      </c>
      <c r="G4534" t="s">
        <v>14974</v>
      </c>
      <c r="H4534" t="s">
        <v>771</v>
      </c>
      <c r="I4534" s="18">
        <v>56701</v>
      </c>
      <c r="J4534" t="s">
        <v>23</v>
      </c>
      <c r="K4534" t="s">
        <v>771</v>
      </c>
      <c r="L4534" s="18">
        <v>56721</v>
      </c>
      <c r="M4534">
        <v>1584</v>
      </c>
      <c r="N4534">
        <v>1170</v>
      </c>
      <c r="O4534">
        <v>-414</v>
      </c>
      <c r="P4534" t="s">
        <v>48</v>
      </c>
      <c r="Q4534" t="s">
        <v>25</v>
      </c>
      <c r="R4534" s="19" t="s">
        <v>31</v>
      </c>
    </row>
    <row r="4535" spans="1:18" x14ac:dyDescent="0.3">
      <c r="A4535" s="17" t="s">
        <v>14976</v>
      </c>
      <c r="B4535" t="s">
        <v>14975</v>
      </c>
      <c r="C4535" s="17">
        <v>14924423</v>
      </c>
      <c r="D4535" t="s">
        <v>14969</v>
      </c>
      <c r="E4535" t="s">
        <v>14970</v>
      </c>
      <c r="F4535" t="s">
        <v>14977</v>
      </c>
      <c r="G4535" t="s">
        <v>14978</v>
      </c>
      <c r="H4535" t="s">
        <v>771</v>
      </c>
      <c r="I4535" s="18">
        <v>56751</v>
      </c>
      <c r="J4535" t="s">
        <v>23</v>
      </c>
      <c r="K4535" t="s">
        <v>771</v>
      </c>
      <c r="L4535" s="18">
        <v>56721</v>
      </c>
      <c r="M4535">
        <v>1584</v>
      </c>
      <c r="N4535">
        <v>1143</v>
      </c>
      <c r="O4535">
        <v>-441</v>
      </c>
      <c r="P4535" t="s">
        <v>48</v>
      </c>
      <c r="Q4535" t="s">
        <v>25</v>
      </c>
      <c r="R4535" s="19" t="s">
        <v>31</v>
      </c>
    </row>
    <row r="4536" spans="1:18" x14ac:dyDescent="0.3">
      <c r="A4536" s="17" t="s">
        <v>15512</v>
      </c>
      <c r="B4536" t="s">
        <v>15511</v>
      </c>
      <c r="C4536" s="17">
        <v>14929016</v>
      </c>
      <c r="D4536" t="s">
        <v>15509</v>
      </c>
      <c r="E4536" t="s">
        <v>15510</v>
      </c>
      <c r="F4536" t="s">
        <v>15513</v>
      </c>
      <c r="G4536" t="s">
        <v>15514</v>
      </c>
      <c r="H4536" t="s">
        <v>257</v>
      </c>
      <c r="I4536" s="18">
        <v>67337</v>
      </c>
      <c r="J4536" t="s">
        <v>23</v>
      </c>
      <c r="K4536" t="s">
        <v>257</v>
      </c>
      <c r="L4536" s="18">
        <v>67735</v>
      </c>
      <c r="M4536">
        <v>1218</v>
      </c>
      <c r="N4536">
        <v>1194</v>
      </c>
      <c r="O4536">
        <v>-24</v>
      </c>
      <c r="P4536" t="s">
        <v>48</v>
      </c>
      <c r="Q4536" t="s">
        <v>25</v>
      </c>
      <c r="R4536" s="19" t="s">
        <v>31</v>
      </c>
    </row>
    <row r="4537" spans="1:18" x14ac:dyDescent="0.3">
      <c r="A4537" s="17" t="s">
        <v>7767</v>
      </c>
      <c r="B4537" t="s">
        <v>7766</v>
      </c>
      <c r="C4537" s="17">
        <v>13942325</v>
      </c>
      <c r="D4537" t="s">
        <v>7764</v>
      </c>
      <c r="E4537" t="s">
        <v>7765</v>
      </c>
      <c r="F4537" t="s">
        <v>7768</v>
      </c>
      <c r="G4537" t="s">
        <v>4035</v>
      </c>
      <c r="H4537" t="s">
        <v>805</v>
      </c>
      <c r="I4537" s="18">
        <v>64050</v>
      </c>
      <c r="J4537" t="s">
        <v>23</v>
      </c>
      <c r="K4537" t="s">
        <v>805</v>
      </c>
      <c r="L4537" s="18">
        <v>64468</v>
      </c>
      <c r="M4537">
        <v>1170</v>
      </c>
      <c r="N4537">
        <v>1410</v>
      </c>
      <c r="O4537">
        <v>240</v>
      </c>
      <c r="P4537" t="s">
        <v>24</v>
      </c>
      <c r="Q4537" t="s">
        <v>25</v>
      </c>
      <c r="R4537" s="19" t="s">
        <v>15</v>
      </c>
    </row>
    <row r="4538" spans="1:18" x14ac:dyDescent="0.3">
      <c r="A4538" s="17" t="s">
        <v>7770</v>
      </c>
      <c r="B4538" t="s">
        <v>7769</v>
      </c>
      <c r="C4538" s="17">
        <v>13942325</v>
      </c>
      <c r="D4538" t="s">
        <v>7764</v>
      </c>
      <c r="E4538" t="s">
        <v>7765</v>
      </c>
      <c r="F4538" t="s">
        <v>7771</v>
      </c>
      <c r="G4538" t="s">
        <v>7772</v>
      </c>
      <c r="H4538" t="s">
        <v>805</v>
      </c>
      <c r="I4538" s="18">
        <v>64118</v>
      </c>
      <c r="J4538" t="s">
        <v>23</v>
      </c>
      <c r="K4538" t="s">
        <v>805</v>
      </c>
      <c r="L4538" s="18">
        <v>64468</v>
      </c>
      <c r="M4538">
        <v>1170</v>
      </c>
      <c r="N4538">
        <v>1410</v>
      </c>
      <c r="O4538">
        <v>240</v>
      </c>
      <c r="P4538" t="s">
        <v>24</v>
      </c>
      <c r="Q4538" t="s">
        <v>25</v>
      </c>
      <c r="R4538" s="19" t="s">
        <v>15</v>
      </c>
    </row>
    <row r="4539" spans="1:18" x14ac:dyDescent="0.3">
      <c r="A4539" s="17" t="s">
        <v>28925</v>
      </c>
      <c r="B4539" t="s">
        <v>28924</v>
      </c>
      <c r="C4539" s="17">
        <v>31820313</v>
      </c>
      <c r="D4539" t="s">
        <v>28923</v>
      </c>
      <c r="E4539" t="s">
        <v>28924</v>
      </c>
      <c r="F4539" t="s">
        <v>5032</v>
      </c>
      <c r="G4539" t="s">
        <v>3946</v>
      </c>
      <c r="H4539" t="s">
        <v>1929</v>
      </c>
      <c r="I4539" s="18">
        <v>61108</v>
      </c>
      <c r="J4539" t="s">
        <v>23</v>
      </c>
      <c r="K4539" t="s">
        <v>1929</v>
      </c>
      <c r="L4539" s="18">
        <v>60208</v>
      </c>
      <c r="M4539">
        <v>2058</v>
      </c>
      <c r="N4539">
        <v>1290</v>
      </c>
      <c r="O4539">
        <v>-768</v>
      </c>
      <c r="P4539" t="s">
        <v>48</v>
      </c>
      <c r="Q4539" t="s">
        <v>25</v>
      </c>
      <c r="R4539" s="19" t="s">
        <v>31</v>
      </c>
    </row>
    <row r="4540" spans="1:18" x14ac:dyDescent="0.3">
      <c r="A4540" s="17" t="s">
        <v>30904</v>
      </c>
      <c r="B4540" t="s">
        <v>30903</v>
      </c>
      <c r="C4540" s="17">
        <v>31921013</v>
      </c>
      <c r="D4540" t="s">
        <v>30901</v>
      </c>
      <c r="E4540" t="s">
        <v>30902</v>
      </c>
      <c r="F4540" t="s">
        <v>30905</v>
      </c>
      <c r="G4540" t="s">
        <v>5025</v>
      </c>
      <c r="H4540" t="s">
        <v>1929</v>
      </c>
      <c r="I4540" s="18">
        <v>60192</v>
      </c>
      <c r="J4540" t="s">
        <v>23</v>
      </c>
      <c r="K4540" t="s">
        <v>1929</v>
      </c>
      <c r="L4540" s="18">
        <v>60611</v>
      </c>
      <c r="M4540">
        <v>2058</v>
      </c>
      <c r="N4540">
        <v>2058</v>
      </c>
      <c r="O4540">
        <v>0</v>
      </c>
      <c r="P4540" t="s">
        <v>26</v>
      </c>
      <c r="Q4540" t="s">
        <v>26</v>
      </c>
      <c r="R4540" s="19" t="s">
        <v>31</v>
      </c>
    </row>
    <row r="4541" spans="1:18" x14ac:dyDescent="0.3">
      <c r="A4541" s="17" t="s">
        <v>996</v>
      </c>
      <c r="B4541" t="s">
        <v>995</v>
      </c>
      <c r="C4541" s="17">
        <v>11002941</v>
      </c>
      <c r="D4541" t="s">
        <v>993</v>
      </c>
      <c r="E4541" t="s">
        <v>994</v>
      </c>
      <c r="F4541" t="s">
        <v>997</v>
      </c>
      <c r="G4541" t="s">
        <v>998</v>
      </c>
      <c r="H4541" t="s">
        <v>275</v>
      </c>
      <c r="I4541" s="18">
        <v>57551</v>
      </c>
      <c r="J4541" t="s">
        <v>23</v>
      </c>
      <c r="K4541" t="s">
        <v>275</v>
      </c>
      <c r="L4541" s="18">
        <v>57752</v>
      </c>
      <c r="M4541">
        <v>1119</v>
      </c>
      <c r="N4541">
        <v>1143</v>
      </c>
      <c r="O4541">
        <v>24</v>
      </c>
      <c r="P4541" t="s">
        <v>24</v>
      </c>
      <c r="Q4541" t="s">
        <v>25</v>
      </c>
      <c r="R4541" s="19" t="s">
        <v>15</v>
      </c>
    </row>
    <row r="4542" spans="1:18" x14ac:dyDescent="0.3">
      <c r="A4542" s="17" t="s">
        <v>1000</v>
      </c>
      <c r="B4542" t="s">
        <v>999</v>
      </c>
      <c r="C4542" s="17">
        <v>11002941</v>
      </c>
      <c r="D4542" t="s">
        <v>993</v>
      </c>
      <c r="E4542" t="s">
        <v>994</v>
      </c>
      <c r="F4542" t="s">
        <v>1001</v>
      </c>
      <c r="G4542" t="s">
        <v>1002</v>
      </c>
      <c r="H4542" t="s">
        <v>275</v>
      </c>
      <c r="I4542" s="18">
        <v>57577</v>
      </c>
      <c r="J4542" t="s">
        <v>23</v>
      </c>
      <c r="K4542" t="s">
        <v>275</v>
      </c>
      <c r="L4542" s="18">
        <v>57752</v>
      </c>
      <c r="M4542">
        <v>1119</v>
      </c>
      <c r="N4542">
        <v>1194</v>
      </c>
      <c r="O4542">
        <v>75</v>
      </c>
      <c r="P4542" t="s">
        <v>24</v>
      </c>
      <c r="Q4542" t="s">
        <v>25</v>
      </c>
      <c r="R4542" s="19" t="s">
        <v>15</v>
      </c>
    </row>
    <row r="4543" spans="1:18" x14ac:dyDescent="0.3">
      <c r="A4543" s="17" t="s">
        <v>1004</v>
      </c>
      <c r="B4543" t="s">
        <v>1003</v>
      </c>
      <c r="C4543" s="17">
        <v>11002941</v>
      </c>
      <c r="D4543" t="s">
        <v>993</v>
      </c>
      <c r="E4543" t="s">
        <v>994</v>
      </c>
      <c r="F4543" t="s">
        <v>1005</v>
      </c>
      <c r="G4543" t="s">
        <v>1006</v>
      </c>
      <c r="H4543" t="s">
        <v>275</v>
      </c>
      <c r="I4543" s="18">
        <v>57625</v>
      </c>
      <c r="J4543" t="s">
        <v>23</v>
      </c>
      <c r="K4543" t="s">
        <v>275</v>
      </c>
      <c r="L4543" s="18">
        <v>57752</v>
      </c>
      <c r="M4543">
        <v>1119</v>
      </c>
      <c r="N4543">
        <v>1143</v>
      </c>
      <c r="O4543">
        <v>24</v>
      </c>
      <c r="P4543" t="s">
        <v>24</v>
      </c>
      <c r="Q4543" t="s">
        <v>25</v>
      </c>
      <c r="R4543" s="19" t="s">
        <v>15</v>
      </c>
    </row>
    <row r="4544" spans="1:18" x14ac:dyDescent="0.3">
      <c r="A4544" s="17" t="s">
        <v>1008</v>
      </c>
      <c r="B4544" t="s">
        <v>1007</v>
      </c>
      <c r="C4544" s="17">
        <v>11002941</v>
      </c>
      <c r="D4544" t="s">
        <v>993</v>
      </c>
      <c r="E4544" t="s">
        <v>994</v>
      </c>
      <c r="F4544" t="s">
        <v>1009</v>
      </c>
      <c r="G4544" t="s">
        <v>692</v>
      </c>
      <c r="H4544" t="s">
        <v>275</v>
      </c>
      <c r="I4544" s="18">
        <v>57709</v>
      </c>
      <c r="J4544" t="s">
        <v>23</v>
      </c>
      <c r="K4544" t="s">
        <v>275</v>
      </c>
      <c r="L4544" s="18">
        <v>57752</v>
      </c>
      <c r="M4544">
        <v>1119</v>
      </c>
      <c r="N4544">
        <v>1203</v>
      </c>
      <c r="O4544">
        <v>84</v>
      </c>
      <c r="P4544" t="s">
        <v>24</v>
      </c>
      <c r="Q4544" t="s">
        <v>25</v>
      </c>
      <c r="R4544" s="19" t="s">
        <v>15</v>
      </c>
    </row>
    <row r="4545" spans="1:18" x14ac:dyDescent="0.3">
      <c r="A4545" s="17" t="s">
        <v>1011</v>
      </c>
      <c r="B4545" t="s">
        <v>1010</v>
      </c>
      <c r="C4545" s="17">
        <v>11002941</v>
      </c>
      <c r="D4545" t="s">
        <v>993</v>
      </c>
      <c r="E4545" t="s">
        <v>994</v>
      </c>
      <c r="F4545" t="s">
        <v>1010</v>
      </c>
      <c r="G4545" t="s">
        <v>1012</v>
      </c>
      <c r="H4545" t="s">
        <v>275</v>
      </c>
      <c r="I4545" s="18">
        <v>57714</v>
      </c>
      <c r="J4545" t="s">
        <v>23</v>
      </c>
      <c r="K4545" t="s">
        <v>275</v>
      </c>
      <c r="L4545" s="18">
        <v>57752</v>
      </c>
      <c r="M4545">
        <v>1119</v>
      </c>
      <c r="N4545">
        <v>1143</v>
      </c>
      <c r="O4545">
        <v>24</v>
      </c>
      <c r="P4545" t="s">
        <v>24</v>
      </c>
      <c r="Q4545" t="s">
        <v>25</v>
      </c>
      <c r="R4545" s="19" t="s">
        <v>15</v>
      </c>
    </row>
    <row r="4546" spans="1:18" x14ac:dyDescent="0.3">
      <c r="A4546" s="17" t="s">
        <v>1014</v>
      </c>
      <c r="B4546" t="s">
        <v>1013</v>
      </c>
      <c r="C4546" s="17">
        <v>11002941</v>
      </c>
      <c r="D4546" t="s">
        <v>993</v>
      </c>
      <c r="E4546" t="s">
        <v>994</v>
      </c>
      <c r="F4546" t="s">
        <v>1013</v>
      </c>
      <c r="G4546" t="s">
        <v>1015</v>
      </c>
      <c r="H4546" t="s">
        <v>275</v>
      </c>
      <c r="I4546" s="18">
        <v>57716</v>
      </c>
      <c r="J4546" t="s">
        <v>23</v>
      </c>
      <c r="K4546" t="s">
        <v>275</v>
      </c>
      <c r="L4546" s="18">
        <v>57752</v>
      </c>
      <c r="M4546">
        <v>1119</v>
      </c>
      <c r="N4546">
        <v>1119</v>
      </c>
      <c r="O4546">
        <v>0</v>
      </c>
      <c r="P4546" t="s">
        <v>26</v>
      </c>
      <c r="Q4546" t="s">
        <v>26</v>
      </c>
      <c r="R4546" s="19" t="s">
        <v>31</v>
      </c>
    </row>
    <row r="4547" spans="1:18" x14ac:dyDescent="0.3">
      <c r="A4547" s="17" t="s">
        <v>1017</v>
      </c>
      <c r="B4547" t="s">
        <v>1016</v>
      </c>
      <c r="C4547" s="17">
        <v>11002941</v>
      </c>
      <c r="D4547" t="s">
        <v>993</v>
      </c>
      <c r="E4547" t="s">
        <v>994</v>
      </c>
      <c r="F4547" t="s">
        <v>1018</v>
      </c>
      <c r="G4547" t="s">
        <v>1019</v>
      </c>
      <c r="H4547" t="s">
        <v>275</v>
      </c>
      <c r="I4547" s="18">
        <v>57752</v>
      </c>
      <c r="J4547" t="s">
        <v>23</v>
      </c>
      <c r="K4547" t="s">
        <v>275</v>
      </c>
      <c r="L4547" s="18">
        <v>57752</v>
      </c>
      <c r="M4547">
        <v>1119</v>
      </c>
      <c r="N4547">
        <v>1119</v>
      </c>
      <c r="O4547">
        <v>0</v>
      </c>
      <c r="P4547" t="s">
        <v>26</v>
      </c>
      <c r="Q4547" t="s">
        <v>26</v>
      </c>
      <c r="R4547" s="19" t="s">
        <v>31</v>
      </c>
    </row>
    <row r="4548" spans="1:18" x14ac:dyDescent="0.3">
      <c r="A4548" s="17" t="s">
        <v>1021</v>
      </c>
      <c r="B4548" t="s">
        <v>1020</v>
      </c>
      <c r="C4548" s="17">
        <v>11002941</v>
      </c>
      <c r="D4548" t="s">
        <v>993</v>
      </c>
      <c r="E4548" t="s">
        <v>994</v>
      </c>
      <c r="F4548" t="s">
        <v>1020</v>
      </c>
      <c r="G4548" t="s">
        <v>1022</v>
      </c>
      <c r="H4548" t="s">
        <v>275</v>
      </c>
      <c r="I4548" s="18">
        <v>57756</v>
      </c>
      <c r="J4548" t="s">
        <v>23</v>
      </c>
      <c r="K4548" t="s">
        <v>275</v>
      </c>
      <c r="L4548" s="18">
        <v>57752</v>
      </c>
      <c r="M4548">
        <v>1119</v>
      </c>
      <c r="N4548">
        <v>1119</v>
      </c>
      <c r="O4548">
        <v>0</v>
      </c>
      <c r="P4548" t="s">
        <v>26</v>
      </c>
      <c r="Q4548" t="s">
        <v>26</v>
      </c>
      <c r="R4548" s="19" t="s">
        <v>31</v>
      </c>
    </row>
    <row r="4549" spans="1:18" x14ac:dyDescent="0.3">
      <c r="A4549" s="17" t="s">
        <v>1024</v>
      </c>
      <c r="B4549" t="s">
        <v>1023</v>
      </c>
      <c r="C4549" s="17">
        <v>11002941</v>
      </c>
      <c r="D4549" t="s">
        <v>993</v>
      </c>
      <c r="E4549" t="s">
        <v>994</v>
      </c>
      <c r="F4549" t="s">
        <v>1023</v>
      </c>
      <c r="G4549" t="s">
        <v>1025</v>
      </c>
      <c r="H4549" t="s">
        <v>275</v>
      </c>
      <c r="I4549" s="18">
        <v>57764</v>
      </c>
      <c r="J4549" t="s">
        <v>23</v>
      </c>
      <c r="K4549" t="s">
        <v>275</v>
      </c>
      <c r="L4549" s="18">
        <v>57752</v>
      </c>
      <c r="M4549">
        <v>1119</v>
      </c>
      <c r="N4549">
        <v>1119</v>
      </c>
      <c r="O4549">
        <v>0</v>
      </c>
      <c r="P4549" t="s">
        <v>26</v>
      </c>
      <c r="Q4549" t="s">
        <v>26</v>
      </c>
      <c r="R4549" s="19" t="s">
        <v>31</v>
      </c>
    </row>
    <row r="4550" spans="1:18" x14ac:dyDescent="0.3">
      <c r="A4550" s="17" t="s">
        <v>1027</v>
      </c>
      <c r="B4550" t="s">
        <v>1026</v>
      </c>
      <c r="C4550" s="17">
        <v>11002941</v>
      </c>
      <c r="D4550" t="s">
        <v>993</v>
      </c>
      <c r="E4550" t="s">
        <v>994</v>
      </c>
      <c r="F4550" t="s">
        <v>1026</v>
      </c>
      <c r="G4550" t="s">
        <v>1028</v>
      </c>
      <c r="H4550" t="s">
        <v>275</v>
      </c>
      <c r="I4550" s="18">
        <v>57770</v>
      </c>
      <c r="J4550" t="s">
        <v>23</v>
      </c>
      <c r="K4550" t="s">
        <v>275</v>
      </c>
      <c r="L4550" s="18">
        <v>57752</v>
      </c>
      <c r="M4550">
        <v>1119</v>
      </c>
      <c r="N4550">
        <v>1119</v>
      </c>
      <c r="O4550">
        <v>0</v>
      </c>
      <c r="P4550" t="s">
        <v>26</v>
      </c>
      <c r="Q4550" t="s">
        <v>26</v>
      </c>
      <c r="R4550" s="19" t="s">
        <v>31</v>
      </c>
    </row>
    <row r="4551" spans="1:18" x14ac:dyDescent="0.3">
      <c r="A4551" s="17" t="s">
        <v>1030</v>
      </c>
      <c r="B4551" t="s">
        <v>1029</v>
      </c>
      <c r="C4551" s="17">
        <v>11002941</v>
      </c>
      <c r="D4551" t="s">
        <v>993</v>
      </c>
      <c r="E4551" t="s">
        <v>994</v>
      </c>
      <c r="F4551" t="s">
        <v>1031</v>
      </c>
      <c r="G4551" t="s">
        <v>1028</v>
      </c>
      <c r="H4551" t="s">
        <v>275</v>
      </c>
      <c r="I4551" s="18">
        <v>57770</v>
      </c>
      <c r="J4551" t="s">
        <v>23</v>
      </c>
      <c r="K4551" t="s">
        <v>275</v>
      </c>
      <c r="L4551" s="18">
        <v>57752</v>
      </c>
      <c r="M4551">
        <v>1119</v>
      </c>
      <c r="N4551">
        <v>1119</v>
      </c>
      <c r="O4551">
        <v>0</v>
      </c>
      <c r="P4551" t="s">
        <v>26</v>
      </c>
      <c r="Q4551" t="s">
        <v>26</v>
      </c>
      <c r="R4551" s="19" t="s">
        <v>31</v>
      </c>
    </row>
    <row r="4552" spans="1:18" x14ac:dyDescent="0.3">
      <c r="A4552" s="17" t="s">
        <v>1033</v>
      </c>
      <c r="B4552" t="s">
        <v>1032</v>
      </c>
      <c r="C4552" s="17">
        <v>11002941</v>
      </c>
      <c r="D4552" t="s">
        <v>993</v>
      </c>
      <c r="E4552" t="s">
        <v>994</v>
      </c>
      <c r="F4552" t="s">
        <v>1032</v>
      </c>
      <c r="G4552" t="s">
        <v>1034</v>
      </c>
      <c r="H4552" t="s">
        <v>275</v>
      </c>
      <c r="I4552" s="18">
        <v>57772</v>
      </c>
      <c r="J4552" t="s">
        <v>23</v>
      </c>
      <c r="K4552" t="s">
        <v>275</v>
      </c>
      <c r="L4552" s="18">
        <v>57752</v>
      </c>
      <c r="M4552">
        <v>1119</v>
      </c>
      <c r="N4552">
        <v>1119</v>
      </c>
      <c r="O4552">
        <v>0</v>
      </c>
      <c r="P4552" t="s">
        <v>26</v>
      </c>
      <c r="Q4552" t="s">
        <v>26</v>
      </c>
      <c r="R4552" s="19" t="s">
        <v>31</v>
      </c>
    </row>
    <row r="4553" spans="1:18" x14ac:dyDescent="0.3">
      <c r="A4553" s="17" t="s">
        <v>21476</v>
      </c>
      <c r="B4553" t="s">
        <v>21475</v>
      </c>
      <c r="C4553" s="17">
        <v>24998435</v>
      </c>
      <c r="D4553" t="s">
        <v>21473</v>
      </c>
      <c r="E4553" t="s">
        <v>21474</v>
      </c>
      <c r="F4553" t="s">
        <v>21477</v>
      </c>
      <c r="G4553" t="s">
        <v>9126</v>
      </c>
      <c r="H4553" t="s">
        <v>1271</v>
      </c>
      <c r="I4553" s="18">
        <v>44512</v>
      </c>
      <c r="J4553" t="s">
        <v>23</v>
      </c>
      <c r="K4553" t="s">
        <v>1271</v>
      </c>
      <c r="L4553" s="18">
        <v>43920</v>
      </c>
      <c r="M4553">
        <v>1194</v>
      </c>
      <c r="N4553">
        <v>1125</v>
      </c>
      <c r="O4553">
        <v>-69</v>
      </c>
      <c r="P4553" t="s">
        <v>48</v>
      </c>
      <c r="Q4553" t="s">
        <v>25</v>
      </c>
      <c r="R4553" s="19" t="s">
        <v>31</v>
      </c>
    </row>
    <row r="4554" spans="1:18" x14ac:dyDescent="0.3">
      <c r="A4554" s="17" t="s">
        <v>24398</v>
      </c>
      <c r="B4554" t="s">
        <v>24397</v>
      </c>
      <c r="C4554" s="17">
        <v>31002513</v>
      </c>
      <c r="D4554" t="s">
        <v>24395</v>
      </c>
      <c r="E4554" t="s">
        <v>24396</v>
      </c>
      <c r="F4554" t="s">
        <v>24399</v>
      </c>
      <c r="G4554" t="s">
        <v>10831</v>
      </c>
      <c r="H4554" t="s">
        <v>1929</v>
      </c>
      <c r="I4554" s="18">
        <v>60048</v>
      </c>
      <c r="J4554" t="s">
        <v>23</v>
      </c>
      <c r="K4554" t="s">
        <v>1929</v>
      </c>
      <c r="L4554" s="18">
        <v>60914</v>
      </c>
      <c r="M4554">
        <v>1437</v>
      </c>
      <c r="N4554">
        <v>1719</v>
      </c>
      <c r="O4554">
        <v>282</v>
      </c>
      <c r="P4554" t="s">
        <v>24</v>
      </c>
      <c r="Q4554" t="s">
        <v>25</v>
      </c>
      <c r="R4554" s="19" t="s">
        <v>15</v>
      </c>
    </row>
    <row r="4555" spans="1:18" x14ac:dyDescent="0.3">
      <c r="A4555" s="17" t="s">
        <v>24401</v>
      </c>
      <c r="B4555" t="s">
        <v>24400</v>
      </c>
      <c r="C4555" s="17">
        <v>31002513</v>
      </c>
      <c r="D4555" t="s">
        <v>24395</v>
      </c>
      <c r="E4555" t="s">
        <v>24396</v>
      </c>
      <c r="F4555" t="s">
        <v>24402</v>
      </c>
      <c r="G4555" t="s">
        <v>24403</v>
      </c>
      <c r="H4555" t="s">
        <v>1929</v>
      </c>
      <c r="I4555" s="18">
        <v>60067</v>
      </c>
      <c r="J4555" t="s">
        <v>23</v>
      </c>
      <c r="K4555" t="s">
        <v>1929</v>
      </c>
      <c r="L4555" s="18">
        <v>60914</v>
      </c>
      <c r="M4555">
        <v>1437</v>
      </c>
      <c r="N4555">
        <v>2058</v>
      </c>
      <c r="O4555">
        <v>621</v>
      </c>
      <c r="P4555" t="s">
        <v>24</v>
      </c>
      <c r="Q4555" t="s">
        <v>25</v>
      </c>
      <c r="R4555" s="19" t="s">
        <v>15</v>
      </c>
    </row>
    <row r="4556" spans="1:18" x14ac:dyDescent="0.3">
      <c r="A4556" s="17" t="s">
        <v>24404</v>
      </c>
      <c r="B4556" t="s">
        <v>14308</v>
      </c>
      <c r="C4556" s="17">
        <v>31002513</v>
      </c>
      <c r="D4556" t="s">
        <v>24395</v>
      </c>
      <c r="E4556" t="s">
        <v>24396</v>
      </c>
      <c r="F4556" t="s">
        <v>14310</v>
      </c>
      <c r="G4556" t="s">
        <v>14304</v>
      </c>
      <c r="H4556" t="s">
        <v>1929</v>
      </c>
      <c r="I4556" s="18">
        <v>60106</v>
      </c>
      <c r="J4556" t="s">
        <v>23</v>
      </c>
      <c r="K4556" t="s">
        <v>1929</v>
      </c>
      <c r="L4556" s="18">
        <v>60914</v>
      </c>
      <c r="M4556">
        <v>1437</v>
      </c>
      <c r="N4556">
        <v>2058</v>
      </c>
      <c r="O4556">
        <v>621</v>
      </c>
      <c r="P4556" t="s">
        <v>24</v>
      </c>
      <c r="Q4556" t="s">
        <v>25</v>
      </c>
      <c r="R4556" s="19" t="s">
        <v>15</v>
      </c>
    </row>
    <row r="4557" spans="1:18" x14ac:dyDescent="0.3">
      <c r="A4557" s="17" t="s">
        <v>24405</v>
      </c>
      <c r="B4557" t="s">
        <v>24396</v>
      </c>
      <c r="C4557" s="17">
        <v>31002513</v>
      </c>
      <c r="D4557" t="s">
        <v>24395</v>
      </c>
      <c r="E4557" t="s">
        <v>24396</v>
      </c>
      <c r="F4557" t="s">
        <v>24406</v>
      </c>
      <c r="G4557" t="s">
        <v>17901</v>
      </c>
      <c r="H4557" t="s">
        <v>1929</v>
      </c>
      <c r="I4557" s="18">
        <v>60120</v>
      </c>
      <c r="J4557" t="s">
        <v>23</v>
      </c>
      <c r="K4557" t="s">
        <v>1929</v>
      </c>
      <c r="L4557" s="18">
        <v>60914</v>
      </c>
      <c r="M4557">
        <v>1437</v>
      </c>
      <c r="N4557">
        <v>2058</v>
      </c>
      <c r="O4557">
        <v>621</v>
      </c>
      <c r="P4557" t="s">
        <v>24</v>
      </c>
      <c r="Q4557" t="s">
        <v>25</v>
      </c>
      <c r="R4557" s="19" t="s">
        <v>15</v>
      </c>
    </row>
    <row r="4558" spans="1:18" x14ac:dyDescent="0.3">
      <c r="A4558" s="17" t="s">
        <v>24408</v>
      </c>
      <c r="B4558" t="s">
        <v>24407</v>
      </c>
      <c r="C4558" s="17">
        <v>31002513</v>
      </c>
      <c r="D4558" t="s">
        <v>24395</v>
      </c>
      <c r="E4558" t="s">
        <v>24396</v>
      </c>
      <c r="F4558" t="s">
        <v>24409</v>
      </c>
      <c r="G4558" t="s">
        <v>8917</v>
      </c>
      <c r="H4558" t="s">
        <v>1929</v>
      </c>
      <c r="I4558" s="18">
        <v>60130</v>
      </c>
      <c r="J4558" t="s">
        <v>23</v>
      </c>
      <c r="K4558" t="s">
        <v>1929</v>
      </c>
      <c r="L4558" s="18">
        <v>60914</v>
      </c>
      <c r="M4558">
        <v>1437</v>
      </c>
      <c r="N4558">
        <v>2058</v>
      </c>
      <c r="O4558">
        <v>621</v>
      </c>
      <c r="P4558" t="s">
        <v>24</v>
      </c>
      <c r="Q4558" t="s">
        <v>25</v>
      </c>
      <c r="R4558" s="19" t="s">
        <v>15</v>
      </c>
    </row>
    <row r="4559" spans="1:18" x14ac:dyDescent="0.3">
      <c r="A4559" s="17" t="s">
        <v>24411</v>
      </c>
      <c r="B4559" t="s">
        <v>24410</v>
      </c>
      <c r="C4559" s="17">
        <v>31002513</v>
      </c>
      <c r="D4559" t="s">
        <v>24395</v>
      </c>
      <c r="E4559" t="s">
        <v>24396</v>
      </c>
      <c r="F4559" t="s">
        <v>24412</v>
      </c>
      <c r="G4559" t="s">
        <v>24413</v>
      </c>
      <c r="H4559" t="s">
        <v>1929</v>
      </c>
      <c r="I4559" s="18">
        <v>60153</v>
      </c>
      <c r="J4559" t="s">
        <v>23</v>
      </c>
      <c r="K4559" t="s">
        <v>1929</v>
      </c>
      <c r="L4559" s="18">
        <v>60914</v>
      </c>
      <c r="M4559">
        <v>1437</v>
      </c>
      <c r="N4559">
        <v>2058</v>
      </c>
      <c r="O4559">
        <v>621</v>
      </c>
      <c r="P4559" t="s">
        <v>24</v>
      </c>
      <c r="Q4559" t="s">
        <v>25</v>
      </c>
      <c r="R4559" s="19" t="s">
        <v>15</v>
      </c>
    </row>
    <row r="4560" spans="1:18" x14ac:dyDescent="0.3">
      <c r="A4560" s="17" t="s">
        <v>24414</v>
      </c>
      <c r="B4560" t="s">
        <v>24396</v>
      </c>
      <c r="C4560" s="17">
        <v>31002513</v>
      </c>
      <c r="D4560" t="s">
        <v>24395</v>
      </c>
      <c r="E4560" t="s">
        <v>24396</v>
      </c>
      <c r="F4560" t="s">
        <v>24415</v>
      </c>
      <c r="G4560" t="s">
        <v>14074</v>
      </c>
      <c r="H4560" t="s">
        <v>1929</v>
      </c>
      <c r="I4560" s="18">
        <v>60173</v>
      </c>
      <c r="J4560" t="s">
        <v>23</v>
      </c>
      <c r="K4560" t="s">
        <v>1929</v>
      </c>
      <c r="L4560" s="18">
        <v>60914</v>
      </c>
      <c r="M4560">
        <v>1437</v>
      </c>
      <c r="N4560">
        <v>2058</v>
      </c>
      <c r="O4560">
        <v>621</v>
      </c>
      <c r="P4560" t="s">
        <v>24</v>
      </c>
      <c r="Q4560" t="s">
        <v>25</v>
      </c>
      <c r="R4560" s="19" t="s">
        <v>15</v>
      </c>
    </row>
    <row r="4561" spans="1:18" x14ac:dyDescent="0.3">
      <c r="A4561" s="17" t="s">
        <v>24417</v>
      </c>
      <c r="B4561" t="s">
        <v>24416</v>
      </c>
      <c r="C4561" s="17">
        <v>31002513</v>
      </c>
      <c r="D4561" t="s">
        <v>24395</v>
      </c>
      <c r="E4561" t="s">
        <v>24396</v>
      </c>
      <c r="F4561" t="s">
        <v>24418</v>
      </c>
      <c r="G4561" t="s">
        <v>24419</v>
      </c>
      <c r="H4561" t="s">
        <v>1929</v>
      </c>
      <c r="I4561" s="18">
        <v>60423</v>
      </c>
      <c r="J4561" t="s">
        <v>23</v>
      </c>
      <c r="K4561" t="s">
        <v>1929</v>
      </c>
      <c r="L4561" s="18">
        <v>60914</v>
      </c>
      <c r="M4561">
        <v>1437</v>
      </c>
      <c r="N4561">
        <v>1755</v>
      </c>
      <c r="O4561">
        <v>318</v>
      </c>
      <c r="P4561" t="s">
        <v>24</v>
      </c>
      <c r="Q4561" t="s">
        <v>25</v>
      </c>
      <c r="R4561" s="19" t="s">
        <v>15</v>
      </c>
    </row>
    <row r="4562" spans="1:18" x14ac:dyDescent="0.3">
      <c r="A4562" s="17" t="s">
        <v>24421</v>
      </c>
      <c r="B4562" t="s">
        <v>24420</v>
      </c>
      <c r="C4562" s="17">
        <v>31002513</v>
      </c>
      <c r="D4562" t="s">
        <v>24395</v>
      </c>
      <c r="E4562" t="s">
        <v>24396</v>
      </c>
      <c r="F4562" t="s">
        <v>24422</v>
      </c>
      <c r="G4562" t="s">
        <v>24423</v>
      </c>
      <c r="H4562" t="s">
        <v>1929</v>
      </c>
      <c r="I4562" s="18">
        <v>60426</v>
      </c>
      <c r="J4562" t="s">
        <v>23</v>
      </c>
      <c r="K4562" t="s">
        <v>1929</v>
      </c>
      <c r="L4562" s="18">
        <v>60914</v>
      </c>
      <c r="M4562">
        <v>1437</v>
      </c>
      <c r="N4562">
        <v>2058</v>
      </c>
      <c r="O4562">
        <v>621</v>
      </c>
      <c r="P4562" t="s">
        <v>24</v>
      </c>
      <c r="Q4562" t="s">
        <v>25</v>
      </c>
      <c r="R4562" s="19" t="s">
        <v>15</v>
      </c>
    </row>
    <row r="4563" spans="1:18" x14ac:dyDescent="0.3">
      <c r="A4563" s="17" t="s">
        <v>24424</v>
      </c>
      <c r="B4563" t="s">
        <v>24396</v>
      </c>
      <c r="C4563" s="17">
        <v>31002513</v>
      </c>
      <c r="D4563" t="s">
        <v>24395</v>
      </c>
      <c r="E4563" t="s">
        <v>24396</v>
      </c>
      <c r="F4563" t="s">
        <v>24425</v>
      </c>
      <c r="G4563" t="s">
        <v>14427</v>
      </c>
      <c r="H4563" t="s">
        <v>1929</v>
      </c>
      <c r="I4563" s="18">
        <v>60439</v>
      </c>
      <c r="J4563" t="s">
        <v>23</v>
      </c>
      <c r="K4563" t="s">
        <v>1929</v>
      </c>
      <c r="L4563" s="18">
        <v>60914</v>
      </c>
      <c r="M4563">
        <v>1437</v>
      </c>
      <c r="N4563">
        <v>2058</v>
      </c>
      <c r="O4563">
        <v>621</v>
      </c>
      <c r="P4563" t="s">
        <v>24</v>
      </c>
      <c r="Q4563" t="s">
        <v>25</v>
      </c>
      <c r="R4563" s="19" t="s">
        <v>15</v>
      </c>
    </row>
    <row r="4564" spans="1:18" x14ac:dyDescent="0.3">
      <c r="A4564" s="17" t="s">
        <v>24427</v>
      </c>
      <c r="B4564" t="s">
        <v>24426</v>
      </c>
      <c r="C4564" s="17">
        <v>31002513</v>
      </c>
      <c r="D4564" t="s">
        <v>24395</v>
      </c>
      <c r="E4564" t="s">
        <v>24396</v>
      </c>
      <c r="F4564" t="s">
        <v>24428</v>
      </c>
      <c r="G4564" t="s">
        <v>24429</v>
      </c>
      <c r="H4564" t="s">
        <v>1929</v>
      </c>
      <c r="I4564" s="18">
        <v>60441</v>
      </c>
      <c r="J4564" t="s">
        <v>23</v>
      </c>
      <c r="K4564" t="s">
        <v>1929</v>
      </c>
      <c r="L4564" s="18">
        <v>60914</v>
      </c>
      <c r="M4564">
        <v>1437</v>
      </c>
      <c r="N4564">
        <v>1755</v>
      </c>
      <c r="O4564">
        <v>318</v>
      </c>
      <c r="P4564" t="s">
        <v>24</v>
      </c>
      <c r="Q4564" t="s">
        <v>25</v>
      </c>
      <c r="R4564" s="19" t="s">
        <v>15</v>
      </c>
    </row>
    <row r="4565" spans="1:18" x14ac:dyDescent="0.3">
      <c r="A4565" s="17" t="s">
        <v>24431</v>
      </c>
      <c r="B4565" t="s">
        <v>24430</v>
      </c>
      <c r="C4565" s="17">
        <v>31002513</v>
      </c>
      <c r="D4565" t="s">
        <v>24395</v>
      </c>
      <c r="E4565" t="s">
        <v>24396</v>
      </c>
      <c r="F4565" t="s">
        <v>24432</v>
      </c>
      <c r="G4565" t="s">
        <v>24433</v>
      </c>
      <c r="H4565" t="s">
        <v>1929</v>
      </c>
      <c r="I4565" s="18">
        <v>60453</v>
      </c>
      <c r="J4565" t="s">
        <v>23</v>
      </c>
      <c r="K4565" t="s">
        <v>1929</v>
      </c>
      <c r="L4565" s="18">
        <v>60914</v>
      </c>
      <c r="M4565">
        <v>1437</v>
      </c>
      <c r="N4565">
        <v>2058</v>
      </c>
      <c r="O4565">
        <v>621</v>
      </c>
      <c r="P4565" t="s">
        <v>24</v>
      </c>
      <c r="Q4565" t="s">
        <v>25</v>
      </c>
      <c r="R4565" s="19" t="s">
        <v>15</v>
      </c>
    </row>
    <row r="4566" spans="1:18" x14ac:dyDescent="0.3">
      <c r="A4566" s="17" t="s">
        <v>24435</v>
      </c>
      <c r="B4566" t="s">
        <v>24434</v>
      </c>
      <c r="C4566" s="17">
        <v>31002513</v>
      </c>
      <c r="D4566" t="s">
        <v>24395</v>
      </c>
      <c r="E4566" t="s">
        <v>24396</v>
      </c>
      <c r="F4566" t="s">
        <v>24436</v>
      </c>
      <c r="G4566" t="s">
        <v>24437</v>
      </c>
      <c r="H4566" t="s">
        <v>1929</v>
      </c>
      <c r="I4566" s="18">
        <v>60462</v>
      </c>
      <c r="J4566" t="s">
        <v>23</v>
      </c>
      <c r="K4566" t="s">
        <v>1929</v>
      </c>
      <c r="L4566" s="18">
        <v>60914</v>
      </c>
      <c r="M4566">
        <v>1437</v>
      </c>
      <c r="N4566">
        <v>2058</v>
      </c>
      <c r="O4566">
        <v>621</v>
      </c>
      <c r="P4566" t="s">
        <v>24</v>
      </c>
      <c r="Q4566" t="s">
        <v>25</v>
      </c>
      <c r="R4566" s="19" t="s">
        <v>15</v>
      </c>
    </row>
    <row r="4567" spans="1:18" x14ac:dyDescent="0.3">
      <c r="A4567" s="17" t="s">
        <v>24439</v>
      </c>
      <c r="B4567" t="s">
        <v>24438</v>
      </c>
      <c r="C4567" s="17">
        <v>31002513</v>
      </c>
      <c r="D4567" t="s">
        <v>24395</v>
      </c>
      <c r="E4567" t="s">
        <v>24396</v>
      </c>
      <c r="F4567" t="s">
        <v>24440</v>
      </c>
      <c r="G4567" t="s">
        <v>17866</v>
      </c>
      <c r="H4567" t="s">
        <v>1929</v>
      </c>
      <c r="I4567" s="18">
        <v>60477</v>
      </c>
      <c r="J4567" t="s">
        <v>23</v>
      </c>
      <c r="K4567" t="s">
        <v>1929</v>
      </c>
      <c r="L4567" s="18">
        <v>60914</v>
      </c>
      <c r="M4567">
        <v>1437</v>
      </c>
      <c r="N4567">
        <v>2058</v>
      </c>
      <c r="O4567">
        <v>621</v>
      </c>
      <c r="P4567" t="s">
        <v>24</v>
      </c>
      <c r="Q4567" t="s">
        <v>25</v>
      </c>
      <c r="R4567" s="19" t="s">
        <v>15</v>
      </c>
    </row>
    <row r="4568" spans="1:18" x14ac:dyDescent="0.3">
      <c r="A4568" s="17" t="s">
        <v>24441</v>
      </c>
      <c r="B4568" t="s">
        <v>24396</v>
      </c>
      <c r="C4568" s="17">
        <v>31002513</v>
      </c>
      <c r="D4568" t="s">
        <v>24395</v>
      </c>
      <c r="E4568" t="s">
        <v>24396</v>
      </c>
      <c r="F4568" t="s">
        <v>24442</v>
      </c>
      <c r="G4568" t="s">
        <v>17866</v>
      </c>
      <c r="H4568" t="s">
        <v>1929</v>
      </c>
      <c r="I4568" s="18">
        <v>60487</v>
      </c>
      <c r="J4568" t="s">
        <v>23</v>
      </c>
      <c r="K4568" t="s">
        <v>1929</v>
      </c>
      <c r="L4568" s="18">
        <v>60914</v>
      </c>
      <c r="M4568">
        <v>1437</v>
      </c>
      <c r="N4568">
        <v>2058</v>
      </c>
      <c r="O4568">
        <v>621</v>
      </c>
      <c r="P4568" t="s">
        <v>24</v>
      </c>
      <c r="Q4568" t="s">
        <v>25</v>
      </c>
      <c r="R4568" s="19" t="s">
        <v>15</v>
      </c>
    </row>
    <row r="4569" spans="1:18" x14ac:dyDescent="0.3">
      <c r="A4569" s="17" t="s">
        <v>24444</v>
      </c>
      <c r="B4569" t="s">
        <v>24443</v>
      </c>
      <c r="C4569" s="17">
        <v>31002513</v>
      </c>
      <c r="D4569" t="s">
        <v>24395</v>
      </c>
      <c r="E4569" t="s">
        <v>24396</v>
      </c>
      <c r="F4569" t="s">
        <v>24445</v>
      </c>
      <c r="G4569" t="s">
        <v>3934</v>
      </c>
      <c r="H4569" t="s">
        <v>1929</v>
      </c>
      <c r="I4569" s="18">
        <v>60608</v>
      </c>
      <c r="J4569" t="s">
        <v>23</v>
      </c>
      <c r="K4569" t="s">
        <v>1929</v>
      </c>
      <c r="L4569" s="18">
        <v>60914</v>
      </c>
      <c r="M4569">
        <v>1437</v>
      </c>
      <c r="N4569">
        <v>2058</v>
      </c>
      <c r="O4569">
        <v>621</v>
      </c>
      <c r="P4569" t="s">
        <v>24</v>
      </c>
      <c r="Q4569" t="s">
        <v>25</v>
      </c>
      <c r="R4569" s="19" t="s">
        <v>15</v>
      </c>
    </row>
    <row r="4570" spans="1:18" x14ac:dyDescent="0.3">
      <c r="A4570" s="17" t="s">
        <v>24447</v>
      </c>
      <c r="B4570" t="s">
        <v>24446</v>
      </c>
      <c r="C4570" s="17">
        <v>31002513</v>
      </c>
      <c r="D4570" t="s">
        <v>24395</v>
      </c>
      <c r="E4570" t="s">
        <v>24396</v>
      </c>
      <c r="F4570" t="s">
        <v>24448</v>
      </c>
      <c r="G4570" t="s">
        <v>3934</v>
      </c>
      <c r="H4570" t="s">
        <v>1929</v>
      </c>
      <c r="I4570" s="18">
        <v>60617</v>
      </c>
      <c r="J4570" t="s">
        <v>23</v>
      </c>
      <c r="K4570" t="s">
        <v>1929</v>
      </c>
      <c r="L4570" s="18">
        <v>60914</v>
      </c>
      <c r="M4570">
        <v>1437</v>
      </c>
      <c r="N4570">
        <v>2058</v>
      </c>
      <c r="O4570">
        <v>621</v>
      </c>
      <c r="P4570" t="s">
        <v>24</v>
      </c>
      <c r="Q4570" t="s">
        <v>25</v>
      </c>
      <c r="R4570" s="19" t="s">
        <v>15</v>
      </c>
    </row>
    <row r="4571" spans="1:18" x14ac:dyDescent="0.3">
      <c r="A4571" s="17" t="s">
        <v>24450</v>
      </c>
      <c r="B4571" t="s">
        <v>24449</v>
      </c>
      <c r="C4571" s="17">
        <v>31002513</v>
      </c>
      <c r="D4571" t="s">
        <v>24395</v>
      </c>
      <c r="E4571" t="s">
        <v>24396</v>
      </c>
      <c r="F4571" t="s">
        <v>24451</v>
      </c>
      <c r="G4571" t="s">
        <v>3934</v>
      </c>
      <c r="H4571" t="s">
        <v>1929</v>
      </c>
      <c r="I4571" s="18">
        <v>60628</v>
      </c>
      <c r="J4571" t="s">
        <v>23</v>
      </c>
      <c r="K4571" t="s">
        <v>1929</v>
      </c>
      <c r="L4571" s="18">
        <v>60914</v>
      </c>
      <c r="M4571">
        <v>1437</v>
      </c>
      <c r="N4571">
        <v>2058</v>
      </c>
      <c r="O4571">
        <v>621</v>
      </c>
      <c r="P4571" t="s">
        <v>24</v>
      </c>
      <c r="Q4571" t="s">
        <v>25</v>
      </c>
      <c r="R4571" s="19" t="s">
        <v>15</v>
      </c>
    </row>
    <row r="4572" spans="1:18" x14ac:dyDescent="0.3">
      <c r="A4572" s="17" t="s">
        <v>24453</v>
      </c>
      <c r="B4572" t="s">
        <v>24452</v>
      </c>
      <c r="C4572" s="17">
        <v>31002513</v>
      </c>
      <c r="D4572" t="s">
        <v>24395</v>
      </c>
      <c r="E4572" t="s">
        <v>24396</v>
      </c>
      <c r="F4572" t="s">
        <v>24454</v>
      </c>
      <c r="G4572" t="s">
        <v>3934</v>
      </c>
      <c r="H4572" t="s">
        <v>1929</v>
      </c>
      <c r="I4572" s="18">
        <v>60629</v>
      </c>
      <c r="J4572" t="s">
        <v>23</v>
      </c>
      <c r="K4572" t="s">
        <v>1929</v>
      </c>
      <c r="L4572" s="18">
        <v>60914</v>
      </c>
      <c r="M4572">
        <v>1437</v>
      </c>
      <c r="N4572">
        <v>2058</v>
      </c>
      <c r="O4572">
        <v>621</v>
      </c>
      <c r="P4572" t="s">
        <v>24</v>
      </c>
      <c r="Q4572" t="s">
        <v>25</v>
      </c>
      <c r="R4572" s="19" t="s">
        <v>15</v>
      </c>
    </row>
    <row r="4573" spans="1:18" x14ac:dyDescent="0.3">
      <c r="A4573" s="17" t="s">
        <v>24455</v>
      </c>
      <c r="B4573" t="s">
        <v>24396</v>
      </c>
      <c r="C4573" s="17">
        <v>31002513</v>
      </c>
      <c r="D4573" t="s">
        <v>24395</v>
      </c>
      <c r="E4573" t="s">
        <v>24396</v>
      </c>
      <c r="F4573" t="s">
        <v>24456</v>
      </c>
      <c r="G4573" t="s">
        <v>3934</v>
      </c>
      <c r="H4573" t="s">
        <v>1929</v>
      </c>
      <c r="I4573" s="18">
        <v>60632</v>
      </c>
      <c r="J4573" t="s">
        <v>23</v>
      </c>
      <c r="K4573" t="s">
        <v>1929</v>
      </c>
      <c r="L4573" s="18">
        <v>60914</v>
      </c>
      <c r="M4573">
        <v>1437</v>
      </c>
      <c r="N4573">
        <v>2058</v>
      </c>
      <c r="O4573">
        <v>621</v>
      </c>
      <c r="P4573" t="s">
        <v>24</v>
      </c>
      <c r="Q4573" t="s">
        <v>25</v>
      </c>
      <c r="R4573" s="19" t="s">
        <v>15</v>
      </c>
    </row>
    <row r="4574" spans="1:18" x14ac:dyDescent="0.3">
      <c r="A4574" s="17" t="s">
        <v>24458</v>
      </c>
      <c r="B4574" t="s">
        <v>24457</v>
      </c>
      <c r="C4574" s="17">
        <v>31002513</v>
      </c>
      <c r="D4574" t="s">
        <v>24395</v>
      </c>
      <c r="E4574" t="s">
        <v>24396</v>
      </c>
      <c r="F4574" t="s">
        <v>24459</v>
      </c>
      <c r="G4574" t="s">
        <v>3934</v>
      </c>
      <c r="H4574" t="s">
        <v>1929</v>
      </c>
      <c r="I4574" s="18">
        <v>60632</v>
      </c>
      <c r="J4574" t="s">
        <v>23</v>
      </c>
      <c r="K4574" t="s">
        <v>1929</v>
      </c>
      <c r="L4574" s="18">
        <v>60914</v>
      </c>
      <c r="M4574">
        <v>1437</v>
      </c>
      <c r="N4574">
        <v>2058</v>
      </c>
      <c r="O4574">
        <v>621</v>
      </c>
      <c r="P4574" t="s">
        <v>24</v>
      </c>
      <c r="Q4574" t="s">
        <v>25</v>
      </c>
      <c r="R4574" s="19" t="s">
        <v>15</v>
      </c>
    </row>
    <row r="4575" spans="1:18" x14ac:dyDescent="0.3">
      <c r="A4575" s="17" t="s">
        <v>24460</v>
      </c>
      <c r="B4575" t="s">
        <v>24396</v>
      </c>
      <c r="C4575" s="17">
        <v>31002513</v>
      </c>
      <c r="D4575" t="s">
        <v>24395</v>
      </c>
      <c r="E4575" t="s">
        <v>24396</v>
      </c>
      <c r="F4575" t="s">
        <v>24461</v>
      </c>
      <c r="G4575" t="s">
        <v>3934</v>
      </c>
      <c r="H4575" t="s">
        <v>1929</v>
      </c>
      <c r="I4575" s="18">
        <v>60644</v>
      </c>
      <c r="J4575" t="s">
        <v>23</v>
      </c>
      <c r="K4575" t="s">
        <v>1929</v>
      </c>
      <c r="L4575" s="18">
        <v>60914</v>
      </c>
      <c r="M4575">
        <v>1437</v>
      </c>
      <c r="N4575">
        <v>2058</v>
      </c>
      <c r="O4575">
        <v>621</v>
      </c>
      <c r="P4575" t="s">
        <v>24</v>
      </c>
      <c r="Q4575" t="s">
        <v>25</v>
      </c>
      <c r="R4575" s="19" t="s">
        <v>15</v>
      </c>
    </row>
    <row r="4576" spans="1:18" x14ac:dyDescent="0.3">
      <c r="A4576" s="17" t="s">
        <v>24463</v>
      </c>
      <c r="B4576" t="s">
        <v>24462</v>
      </c>
      <c r="C4576" s="17">
        <v>31002513</v>
      </c>
      <c r="D4576" t="s">
        <v>24395</v>
      </c>
      <c r="E4576" t="s">
        <v>24396</v>
      </c>
      <c r="F4576" t="s">
        <v>24464</v>
      </c>
      <c r="G4576" t="s">
        <v>24465</v>
      </c>
      <c r="H4576" t="s">
        <v>1929</v>
      </c>
      <c r="I4576" s="18">
        <v>60707</v>
      </c>
      <c r="J4576" t="s">
        <v>23</v>
      </c>
      <c r="K4576" t="s">
        <v>1929</v>
      </c>
      <c r="L4576" s="18">
        <v>60914</v>
      </c>
      <c r="M4576">
        <v>1437</v>
      </c>
      <c r="N4576">
        <v>2058</v>
      </c>
      <c r="O4576">
        <v>621</v>
      </c>
      <c r="P4576" t="s">
        <v>24</v>
      </c>
      <c r="Q4576" t="s">
        <v>25</v>
      </c>
      <c r="R4576" s="19" t="s">
        <v>15</v>
      </c>
    </row>
    <row r="4577" spans="1:18" x14ac:dyDescent="0.3">
      <c r="A4577" s="17" t="s">
        <v>24467</v>
      </c>
      <c r="B4577" t="s">
        <v>24466</v>
      </c>
      <c r="C4577" s="17">
        <v>31002513</v>
      </c>
      <c r="D4577" t="s">
        <v>24395</v>
      </c>
      <c r="E4577" t="s">
        <v>24396</v>
      </c>
      <c r="F4577" t="s">
        <v>24468</v>
      </c>
      <c r="G4577" t="s">
        <v>15057</v>
      </c>
      <c r="H4577" t="s">
        <v>1929</v>
      </c>
      <c r="I4577" s="18">
        <v>61801</v>
      </c>
      <c r="J4577" t="s">
        <v>23</v>
      </c>
      <c r="K4577" t="s">
        <v>1929</v>
      </c>
      <c r="L4577" s="18">
        <v>60914</v>
      </c>
      <c r="M4577">
        <v>1437</v>
      </c>
      <c r="N4577">
        <v>1071</v>
      </c>
      <c r="O4577">
        <v>-366</v>
      </c>
      <c r="P4577" t="s">
        <v>48</v>
      </c>
      <c r="Q4577" t="s">
        <v>25</v>
      </c>
      <c r="R4577" s="19" t="s">
        <v>31</v>
      </c>
    </row>
    <row r="4578" spans="1:18" x14ac:dyDescent="0.3">
      <c r="A4578" s="17" t="s">
        <v>18750</v>
      </c>
      <c r="B4578" t="s">
        <v>18749</v>
      </c>
      <c r="C4578" s="20" t="s">
        <v>18747</v>
      </c>
      <c r="D4578" t="s">
        <v>18747</v>
      </c>
      <c r="E4578" t="s">
        <v>18748</v>
      </c>
      <c r="F4578" t="s">
        <v>18751</v>
      </c>
      <c r="G4578" t="s">
        <v>6800</v>
      </c>
      <c r="H4578" t="s">
        <v>1271</v>
      </c>
      <c r="I4578" s="18">
        <v>43604</v>
      </c>
      <c r="J4578" t="s">
        <v>23</v>
      </c>
      <c r="K4578" t="s">
        <v>1271</v>
      </c>
      <c r="L4578" s="18">
        <v>43699</v>
      </c>
      <c r="M4578">
        <v>1587</v>
      </c>
      <c r="N4578">
        <v>1587</v>
      </c>
      <c r="O4578">
        <v>0</v>
      </c>
      <c r="P4578" t="s">
        <v>26</v>
      </c>
      <c r="Q4578" t="s">
        <v>26</v>
      </c>
      <c r="R4578" s="19" t="s">
        <v>31</v>
      </c>
    </row>
    <row r="4579" spans="1:18" x14ac:dyDescent="0.3">
      <c r="A4579" s="17" t="s">
        <v>18256</v>
      </c>
      <c r="B4579" t="s">
        <v>18255</v>
      </c>
      <c r="C4579" s="17">
        <v>14991425</v>
      </c>
      <c r="D4579" t="s">
        <v>18253</v>
      </c>
      <c r="E4579" t="s">
        <v>18254</v>
      </c>
      <c r="F4579" t="s">
        <v>18257</v>
      </c>
      <c r="G4579" t="s">
        <v>7805</v>
      </c>
      <c r="H4579" t="s">
        <v>805</v>
      </c>
      <c r="I4579" s="18">
        <v>65536</v>
      </c>
      <c r="J4579" t="s">
        <v>23</v>
      </c>
      <c r="K4579" t="s">
        <v>805</v>
      </c>
      <c r="L4579" s="18">
        <v>65802</v>
      </c>
      <c r="M4579">
        <v>924</v>
      </c>
      <c r="N4579">
        <v>1170</v>
      </c>
      <c r="O4579">
        <v>246</v>
      </c>
      <c r="P4579" t="s">
        <v>24</v>
      </c>
      <c r="Q4579" t="s">
        <v>25</v>
      </c>
      <c r="R4579" s="19" t="s">
        <v>15</v>
      </c>
    </row>
    <row r="4580" spans="1:18" x14ac:dyDescent="0.3">
      <c r="A4580" s="17" t="s">
        <v>18261</v>
      </c>
      <c r="B4580" t="s">
        <v>18260</v>
      </c>
      <c r="C4580" s="17">
        <v>14991425</v>
      </c>
      <c r="D4580" t="s">
        <v>18253</v>
      </c>
      <c r="E4580" t="s">
        <v>18254</v>
      </c>
      <c r="F4580" t="s">
        <v>18262</v>
      </c>
      <c r="G4580" t="s">
        <v>7824</v>
      </c>
      <c r="H4580" t="s">
        <v>805</v>
      </c>
      <c r="I4580" s="18">
        <v>65583</v>
      </c>
      <c r="J4580" t="s">
        <v>23</v>
      </c>
      <c r="K4580" t="s">
        <v>805</v>
      </c>
      <c r="L4580" s="18">
        <v>65802</v>
      </c>
      <c r="M4580">
        <v>924</v>
      </c>
      <c r="N4580">
        <v>906</v>
      </c>
      <c r="O4580">
        <v>-18</v>
      </c>
      <c r="P4580" t="s">
        <v>48</v>
      </c>
      <c r="Q4580" t="s">
        <v>25</v>
      </c>
      <c r="R4580" s="19" t="s">
        <v>31</v>
      </c>
    </row>
    <row r="4581" spans="1:18" x14ac:dyDescent="0.3">
      <c r="A4581" s="17" t="s">
        <v>18258</v>
      </c>
      <c r="B4581" t="s">
        <v>13383</v>
      </c>
      <c r="C4581" s="17">
        <v>14991425</v>
      </c>
      <c r="D4581" t="s">
        <v>18253</v>
      </c>
      <c r="E4581" t="s">
        <v>18254</v>
      </c>
      <c r="F4581" t="s">
        <v>18259</v>
      </c>
      <c r="G4581" t="s">
        <v>10114</v>
      </c>
      <c r="H4581" t="s">
        <v>805</v>
      </c>
      <c r="I4581" s="18">
        <v>65672</v>
      </c>
      <c r="J4581" t="s">
        <v>23</v>
      </c>
      <c r="K4581" t="s">
        <v>805</v>
      </c>
      <c r="L4581" s="18">
        <v>65802</v>
      </c>
      <c r="M4581">
        <v>924</v>
      </c>
      <c r="N4581">
        <v>1218</v>
      </c>
      <c r="O4581">
        <v>294</v>
      </c>
      <c r="P4581" t="s">
        <v>24</v>
      </c>
      <c r="Q4581" t="s">
        <v>25</v>
      </c>
      <c r="R4581" s="19" t="s">
        <v>15</v>
      </c>
    </row>
    <row r="4582" spans="1:18" x14ac:dyDescent="0.3">
      <c r="A4582" s="17" t="s">
        <v>18264</v>
      </c>
      <c r="B4582" t="s">
        <v>18263</v>
      </c>
      <c r="C4582" s="17">
        <v>14991425</v>
      </c>
      <c r="D4582" t="s">
        <v>18253</v>
      </c>
      <c r="E4582" t="s">
        <v>18254</v>
      </c>
      <c r="F4582" t="s">
        <v>18265</v>
      </c>
      <c r="G4582" t="s">
        <v>7831</v>
      </c>
      <c r="H4582" t="s">
        <v>805</v>
      </c>
      <c r="I4582" s="18">
        <v>65714</v>
      </c>
      <c r="J4582" t="s">
        <v>23</v>
      </c>
      <c r="K4582" t="s">
        <v>805</v>
      </c>
      <c r="L4582" s="18">
        <v>65802</v>
      </c>
      <c r="M4582">
        <v>924</v>
      </c>
      <c r="N4582">
        <v>924</v>
      </c>
      <c r="O4582">
        <v>0</v>
      </c>
      <c r="P4582" t="s">
        <v>26</v>
      </c>
      <c r="Q4582" t="s">
        <v>26</v>
      </c>
      <c r="R4582" s="19" t="s">
        <v>31</v>
      </c>
    </row>
    <row r="4583" spans="1:18" x14ac:dyDescent="0.3">
      <c r="A4583" s="17" t="s">
        <v>26390</v>
      </c>
      <c r="B4583" t="s">
        <v>26389</v>
      </c>
      <c r="C4583" s="17">
        <v>31113625</v>
      </c>
      <c r="D4583" t="s">
        <v>26387</v>
      </c>
      <c r="E4583" t="s">
        <v>26388</v>
      </c>
      <c r="F4583" t="s">
        <v>26391</v>
      </c>
      <c r="G4583" t="s">
        <v>4035</v>
      </c>
      <c r="H4583" t="s">
        <v>805</v>
      </c>
      <c r="I4583" s="18">
        <v>64057</v>
      </c>
      <c r="J4583" t="s">
        <v>23</v>
      </c>
      <c r="K4583" t="s">
        <v>805</v>
      </c>
      <c r="L4583" s="18">
        <v>64105</v>
      </c>
      <c r="M4583">
        <v>1410</v>
      </c>
      <c r="N4583">
        <v>1410</v>
      </c>
      <c r="O4583">
        <v>0</v>
      </c>
      <c r="P4583" t="s">
        <v>26</v>
      </c>
      <c r="Q4583" t="s">
        <v>26</v>
      </c>
      <c r="R4583" s="19" t="s">
        <v>31</v>
      </c>
    </row>
    <row r="4584" spans="1:18" x14ac:dyDescent="0.3">
      <c r="A4584" s="17" t="s">
        <v>26393</v>
      </c>
      <c r="B4584" t="s">
        <v>26392</v>
      </c>
      <c r="C4584" s="17">
        <v>31113625</v>
      </c>
      <c r="D4584" t="s">
        <v>26387</v>
      </c>
      <c r="E4584" t="s">
        <v>26388</v>
      </c>
      <c r="F4584" t="s">
        <v>26394</v>
      </c>
      <c r="G4584" t="s">
        <v>6044</v>
      </c>
      <c r="H4584" t="s">
        <v>805</v>
      </c>
      <c r="I4584" s="18">
        <v>64105</v>
      </c>
      <c r="J4584" t="s">
        <v>23</v>
      </c>
      <c r="K4584" t="s">
        <v>805</v>
      </c>
      <c r="L4584" s="18">
        <v>64105</v>
      </c>
      <c r="M4584">
        <v>1410</v>
      </c>
      <c r="N4584">
        <v>1410</v>
      </c>
      <c r="O4584">
        <v>0</v>
      </c>
      <c r="P4584" t="s">
        <v>26</v>
      </c>
      <c r="Q4584" t="s">
        <v>26</v>
      </c>
      <c r="R4584" s="19" t="s">
        <v>31</v>
      </c>
    </row>
    <row r="4585" spans="1:18" x14ac:dyDescent="0.3">
      <c r="A4585" s="17" t="s">
        <v>26396</v>
      </c>
      <c r="B4585" t="s">
        <v>26395</v>
      </c>
      <c r="C4585" s="17">
        <v>31113625</v>
      </c>
      <c r="D4585" t="s">
        <v>26387</v>
      </c>
      <c r="E4585" t="s">
        <v>26388</v>
      </c>
      <c r="F4585" t="s">
        <v>23431</v>
      </c>
      <c r="G4585" t="s">
        <v>23166</v>
      </c>
      <c r="H4585" t="s">
        <v>805</v>
      </c>
      <c r="I4585" s="18">
        <v>64152</v>
      </c>
      <c r="J4585" t="s">
        <v>23</v>
      </c>
      <c r="K4585" t="s">
        <v>805</v>
      </c>
      <c r="L4585" s="18">
        <v>64105</v>
      </c>
      <c r="M4585">
        <v>1410</v>
      </c>
      <c r="N4585">
        <v>1263</v>
      </c>
      <c r="O4585">
        <v>-147</v>
      </c>
      <c r="P4585" t="s">
        <v>48</v>
      </c>
      <c r="Q4585" t="s">
        <v>25</v>
      </c>
      <c r="R4585" s="19" t="s">
        <v>31</v>
      </c>
    </row>
    <row r="4586" spans="1:18" x14ac:dyDescent="0.3">
      <c r="A4586" s="17" t="s">
        <v>23430</v>
      </c>
      <c r="B4586" t="s">
        <v>23429</v>
      </c>
      <c r="C4586" s="17">
        <v>31000725</v>
      </c>
      <c r="D4586" t="s">
        <v>23428</v>
      </c>
      <c r="E4586" t="s">
        <v>23429</v>
      </c>
      <c r="F4586" t="s">
        <v>23431</v>
      </c>
      <c r="G4586" t="s">
        <v>23166</v>
      </c>
      <c r="H4586" t="s">
        <v>805</v>
      </c>
      <c r="I4586" s="18">
        <v>64152</v>
      </c>
      <c r="J4586" t="s">
        <v>23</v>
      </c>
      <c r="K4586" t="s">
        <v>805</v>
      </c>
      <c r="L4586" s="18">
        <v>64152</v>
      </c>
      <c r="M4586">
        <v>1263</v>
      </c>
      <c r="N4586">
        <v>1263</v>
      </c>
      <c r="O4586">
        <v>0</v>
      </c>
      <c r="P4586" t="s">
        <v>26</v>
      </c>
      <c r="Q4586" t="s">
        <v>26</v>
      </c>
      <c r="R4586" s="19" t="s">
        <v>31</v>
      </c>
    </row>
    <row r="4587" spans="1:18" x14ac:dyDescent="0.3">
      <c r="A4587" s="17" t="s">
        <v>26407</v>
      </c>
      <c r="B4587" t="s">
        <v>26406</v>
      </c>
      <c r="C4587" s="17">
        <v>31123725</v>
      </c>
      <c r="D4587" t="s">
        <v>26405</v>
      </c>
      <c r="E4587" t="s">
        <v>26406</v>
      </c>
      <c r="F4587" t="s">
        <v>23431</v>
      </c>
      <c r="G4587" t="s">
        <v>23166</v>
      </c>
      <c r="H4587" t="s">
        <v>805</v>
      </c>
      <c r="I4587" s="18">
        <v>64152</v>
      </c>
      <c r="J4587" t="s">
        <v>23</v>
      </c>
      <c r="K4587" t="s">
        <v>805</v>
      </c>
      <c r="L4587" s="18">
        <v>64152</v>
      </c>
      <c r="M4587">
        <v>1263</v>
      </c>
      <c r="N4587">
        <v>1263</v>
      </c>
      <c r="O4587">
        <v>0</v>
      </c>
      <c r="P4587" t="s">
        <v>26</v>
      </c>
      <c r="Q4587" t="s">
        <v>26</v>
      </c>
      <c r="R4587" s="19" t="s">
        <v>31</v>
      </c>
    </row>
    <row r="4588" spans="1:18" x14ac:dyDescent="0.3">
      <c r="A4588" s="17" t="s">
        <v>31284</v>
      </c>
      <c r="B4588" t="s">
        <v>31283</v>
      </c>
      <c r="C4588" s="17">
        <v>31947025</v>
      </c>
      <c r="D4588" t="s">
        <v>31281</v>
      </c>
      <c r="E4588" t="s">
        <v>31282</v>
      </c>
      <c r="F4588" t="s">
        <v>23431</v>
      </c>
      <c r="G4588" t="s">
        <v>23166</v>
      </c>
      <c r="H4588" t="s">
        <v>805</v>
      </c>
      <c r="I4588" s="18">
        <v>64152</v>
      </c>
      <c r="J4588" t="s">
        <v>23</v>
      </c>
      <c r="K4588" t="s">
        <v>805</v>
      </c>
      <c r="L4588" s="18">
        <v>64105</v>
      </c>
      <c r="M4588">
        <v>1410</v>
      </c>
      <c r="N4588">
        <v>1263</v>
      </c>
      <c r="O4588">
        <v>-147</v>
      </c>
      <c r="P4588" t="s">
        <v>48</v>
      </c>
      <c r="Q4588" t="s">
        <v>25</v>
      </c>
      <c r="R4588" s="19" t="s">
        <v>31</v>
      </c>
    </row>
    <row r="4589" spans="1:18" x14ac:dyDescent="0.3">
      <c r="A4589" s="17" t="s">
        <v>15055</v>
      </c>
      <c r="B4589" t="s">
        <v>15054</v>
      </c>
      <c r="C4589" s="17">
        <v>14925413</v>
      </c>
      <c r="D4589" t="s">
        <v>15052</v>
      </c>
      <c r="E4589" t="s">
        <v>15053</v>
      </c>
      <c r="F4589" t="s">
        <v>15056</v>
      </c>
      <c r="G4589" t="s">
        <v>15057</v>
      </c>
      <c r="H4589" t="s">
        <v>1929</v>
      </c>
      <c r="I4589" s="18">
        <v>61802</v>
      </c>
      <c r="J4589" t="s">
        <v>23</v>
      </c>
      <c r="K4589" t="s">
        <v>1929</v>
      </c>
      <c r="L4589" s="18">
        <v>61821</v>
      </c>
      <c r="M4589">
        <v>1071</v>
      </c>
      <c r="N4589">
        <v>1071</v>
      </c>
      <c r="O4589">
        <v>0</v>
      </c>
      <c r="P4589" t="s">
        <v>26</v>
      </c>
      <c r="Q4589" t="s">
        <v>26</v>
      </c>
      <c r="R4589" s="19" t="s">
        <v>31</v>
      </c>
    </row>
    <row r="4590" spans="1:18" x14ac:dyDescent="0.3">
      <c r="A4590" s="17" t="s">
        <v>15059</v>
      </c>
      <c r="B4590" t="s">
        <v>15058</v>
      </c>
      <c r="C4590" s="17">
        <v>14925413</v>
      </c>
      <c r="D4590" t="s">
        <v>15052</v>
      </c>
      <c r="E4590" t="s">
        <v>15053</v>
      </c>
      <c r="F4590" t="s">
        <v>15060</v>
      </c>
      <c r="G4590" t="s">
        <v>15057</v>
      </c>
      <c r="H4590" t="s">
        <v>1929</v>
      </c>
      <c r="I4590" s="18">
        <v>61802</v>
      </c>
      <c r="J4590" t="s">
        <v>23</v>
      </c>
      <c r="K4590" t="s">
        <v>1929</v>
      </c>
      <c r="L4590" s="18">
        <v>61821</v>
      </c>
      <c r="M4590">
        <v>1071</v>
      </c>
      <c r="N4590">
        <v>1071</v>
      </c>
      <c r="O4590">
        <v>0</v>
      </c>
      <c r="P4590" t="s">
        <v>26</v>
      </c>
      <c r="Q4590" t="s">
        <v>26</v>
      </c>
      <c r="R4590" s="19" t="s">
        <v>31</v>
      </c>
    </row>
    <row r="4591" spans="1:18" x14ac:dyDescent="0.3">
      <c r="A4591" s="17" t="s">
        <v>15062</v>
      </c>
      <c r="B4591" t="s">
        <v>15061</v>
      </c>
      <c r="C4591" s="17">
        <v>14925413</v>
      </c>
      <c r="D4591" t="s">
        <v>15052</v>
      </c>
      <c r="E4591" t="s">
        <v>15053</v>
      </c>
      <c r="F4591" t="s">
        <v>15063</v>
      </c>
      <c r="G4591" t="s">
        <v>3930</v>
      </c>
      <c r="H4591" t="s">
        <v>1929</v>
      </c>
      <c r="I4591" s="18">
        <v>61820</v>
      </c>
      <c r="J4591" t="s">
        <v>23</v>
      </c>
      <c r="K4591" t="s">
        <v>1929</v>
      </c>
      <c r="L4591" s="18">
        <v>61821</v>
      </c>
      <c r="M4591">
        <v>1071</v>
      </c>
      <c r="N4591">
        <v>1071</v>
      </c>
      <c r="O4591">
        <v>0</v>
      </c>
      <c r="P4591" t="s">
        <v>26</v>
      </c>
      <c r="Q4591" t="s">
        <v>26</v>
      </c>
      <c r="R4591" s="19" t="s">
        <v>31</v>
      </c>
    </row>
    <row r="4592" spans="1:18" x14ac:dyDescent="0.3">
      <c r="A4592" s="17" t="s">
        <v>15065</v>
      </c>
      <c r="B4592" t="s">
        <v>15064</v>
      </c>
      <c r="C4592" s="17">
        <v>14925413</v>
      </c>
      <c r="D4592" t="s">
        <v>15052</v>
      </c>
      <c r="E4592" t="s">
        <v>15053</v>
      </c>
      <c r="F4592" t="s">
        <v>15066</v>
      </c>
      <c r="G4592" t="s">
        <v>3930</v>
      </c>
      <c r="H4592" t="s">
        <v>1929</v>
      </c>
      <c r="I4592" s="18">
        <v>61820</v>
      </c>
      <c r="J4592" t="s">
        <v>23</v>
      </c>
      <c r="K4592" t="s">
        <v>1929</v>
      </c>
      <c r="L4592" s="18">
        <v>61821</v>
      </c>
      <c r="M4592">
        <v>1071</v>
      </c>
      <c r="N4592">
        <v>1071</v>
      </c>
      <c r="O4592">
        <v>0</v>
      </c>
      <c r="P4592" t="s">
        <v>26</v>
      </c>
      <c r="Q4592" t="s">
        <v>26</v>
      </c>
      <c r="R4592" s="19" t="s">
        <v>31</v>
      </c>
    </row>
    <row r="4593" spans="1:18" x14ac:dyDescent="0.3">
      <c r="A4593" s="17" t="s">
        <v>15068</v>
      </c>
      <c r="B4593" t="s">
        <v>15067</v>
      </c>
      <c r="C4593" s="17">
        <v>14925413</v>
      </c>
      <c r="D4593" t="s">
        <v>15052</v>
      </c>
      <c r="E4593" t="s">
        <v>15053</v>
      </c>
      <c r="F4593" t="s">
        <v>15069</v>
      </c>
      <c r="G4593" t="s">
        <v>15070</v>
      </c>
      <c r="H4593" t="s">
        <v>1929</v>
      </c>
      <c r="I4593" s="18">
        <v>61880</v>
      </c>
      <c r="J4593" t="s">
        <v>23</v>
      </c>
      <c r="K4593" t="s">
        <v>1929</v>
      </c>
      <c r="L4593" s="18">
        <v>61821</v>
      </c>
      <c r="M4593">
        <v>1071</v>
      </c>
      <c r="N4593">
        <v>1071</v>
      </c>
      <c r="O4593">
        <v>0</v>
      </c>
      <c r="P4593" t="s">
        <v>26</v>
      </c>
      <c r="Q4593" t="s">
        <v>26</v>
      </c>
      <c r="R4593" s="19" t="s">
        <v>31</v>
      </c>
    </row>
    <row r="4594" spans="1:18" x14ac:dyDescent="0.3">
      <c r="A4594" s="17" t="s">
        <v>19742</v>
      </c>
      <c r="B4594" t="s">
        <v>19741</v>
      </c>
      <c r="C4594" s="17">
        <v>15525035</v>
      </c>
      <c r="D4594" t="s">
        <v>19739</v>
      </c>
      <c r="E4594" t="s">
        <v>19740</v>
      </c>
      <c r="F4594" t="s">
        <v>19743</v>
      </c>
      <c r="G4594" t="s">
        <v>19744</v>
      </c>
      <c r="H4594" t="s">
        <v>1271</v>
      </c>
      <c r="I4594" s="18">
        <v>43113</v>
      </c>
      <c r="J4594" t="s">
        <v>23</v>
      </c>
      <c r="K4594" t="s">
        <v>1271</v>
      </c>
      <c r="L4594" s="18">
        <v>45601</v>
      </c>
      <c r="M4594">
        <v>1218</v>
      </c>
      <c r="N4594">
        <v>1437</v>
      </c>
      <c r="O4594">
        <v>219</v>
      </c>
      <c r="P4594" t="s">
        <v>24</v>
      </c>
      <c r="Q4594" t="s">
        <v>25</v>
      </c>
      <c r="R4594" s="19" t="s">
        <v>15</v>
      </c>
    </row>
    <row r="4595" spans="1:18" x14ac:dyDescent="0.3">
      <c r="A4595" s="17" t="s">
        <v>22260</v>
      </c>
      <c r="B4595" t="s">
        <v>22259</v>
      </c>
      <c r="C4595" s="17">
        <v>25169522</v>
      </c>
      <c r="D4595" t="s">
        <v>22257</v>
      </c>
      <c r="E4595" t="s">
        <v>22258</v>
      </c>
      <c r="F4595" t="s">
        <v>22261</v>
      </c>
      <c r="G4595" t="s">
        <v>17402</v>
      </c>
      <c r="H4595" t="s">
        <v>657</v>
      </c>
      <c r="I4595" s="18">
        <v>48164</v>
      </c>
      <c r="J4595" t="s">
        <v>23</v>
      </c>
      <c r="K4595" t="s">
        <v>657</v>
      </c>
      <c r="L4595" s="18">
        <v>49202</v>
      </c>
      <c r="M4595">
        <v>1242</v>
      </c>
      <c r="N4595">
        <v>1746</v>
      </c>
      <c r="O4595">
        <v>504</v>
      </c>
      <c r="P4595" t="s">
        <v>24</v>
      </c>
      <c r="Q4595" t="s">
        <v>25</v>
      </c>
      <c r="R4595" s="19" t="s">
        <v>15</v>
      </c>
    </row>
    <row r="4596" spans="1:18" x14ac:dyDescent="0.3">
      <c r="A4596" s="17" t="s">
        <v>30326</v>
      </c>
      <c r="B4596" t="s">
        <v>30325</v>
      </c>
      <c r="C4596" s="17">
        <v>31914123</v>
      </c>
      <c r="D4596" t="s">
        <v>30323</v>
      </c>
      <c r="E4596" t="s">
        <v>30324</v>
      </c>
      <c r="F4596" t="s">
        <v>30327</v>
      </c>
      <c r="G4596" t="s">
        <v>8721</v>
      </c>
      <c r="H4596" t="s">
        <v>771</v>
      </c>
      <c r="I4596" s="18">
        <v>56031</v>
      </c>
      <c r="J4596" t="s">
        <v>23</v>
      </c>
      <c r="K4596" t="s">
        <v>771</v>
      </c>
      <c r="L4596" s="18">
        <v>56031</v>
      </c>
      <c r="M4596">
        <v>1194</v>
      </c>
      <c r="N4596">
        <v>1194</v>
      </c>
      <c r="O4596">
        <v>0</v>
      </c>
      <c r="P4596" t="s">
        <v>26</v>
      </c>
      <c r="Q4596" t="s">
        <v>26</v>
      </c>
      <c r="R4596" s="19" t="s">
        <v>31</v>
      </c>
    </row>
    <row r="4597" spans="1:18" x14ac:dyDescent="0.3">
      <c r="A4597" s="17" t="s">
        <v>22383</v>
      </c>
      <c r="B4597" t="s">
        <v>22382</v>
      </c>
      <c r="C4597" s="17">
        <v>25203922</v>
      </c>
      <c r="D4597" t="s">
        <v>22380</v>
      </c>
      <c r="E4597" t="s">
        <v>22381</v>
      </c>
      <c r="F4597" t="s">
        <v>22384</v>
      </c>
      <c r="G4597" t="s">
        <v>1799</v>
      </c>
      <c r="H4597" t="s">
        <v>657</v>
      </c>
      <c r="I4597" s="18">
        <v>48858</v>
      </c>
      <c r="J4597" t="s">
        <v>23</v>
      </c>
      <c r="K4597" t="s">
        <v>657</v>
      </c>
      <c r="L4597" s="18">
        <v>48823</v>
      </c>
      <c r="M4597">
        <v>1338</v>
      </c>
      <c r="N4597">
        <v>1290</v>
      </c>
      <c r="O4597">
        <v>-48</v>
      </c>
      <c r="P4597" t="s">
        <v>48</v>
      </c>
      <c r="Q4597" t="s">
        <v>25</v>
      </c>
      <c r="R4597" s="19" t="s">
        <v>31</v>
      </c>
    </row>
    <row r="4598" spans="1:18" x14ac:dyDescent="0.3">
      <c r="A4598" s="17" t="s">
        <v>11867</v>
      </c>
      <c r="B4598" t="s">
        <v>11866</v>
      </c>
      <c r="C4598" s="17">
        <v>14911423</v>
      </c>
      <c r="D4598" t="s">
        <v>11864</v>
      </c>
      <c r="E4598" t="s">
        <v>11865</v>
      </c>
      <c r="F4598" t="s">
        <v>11868</v>
      </c>
      <c r="G4598" t="s">
        <v>11869</v>
      </c>
      <c r="H4598" t="s">
        <v>771</v>
      </c>
      <c r="I4598" s="18">
        <v>56649</v>
      </c>
      <c r="J4598" t="s">
        <v>23</v>
      </c>
      <c r="K4598" t="s">
        <v>771</v>
      </c>
      <c r="L4598" s="18">
        <v>56649</v>
      </c>
      <c r="M4598">
        <v>1194</v>
      </c>
      <c r="N4598">
        <v>1194</v>
      </c>
      <c r="O4598">
        <v>0</v>
      </c>
      <c r="P4598" t="s">
        <v>26</v>
      </c>
      <c r="Q4598" t="s">
        <v>26</v>
      </c>
      <c r="R4598" s="19" t="s">
        <v>31</v>
      </c>
    </row>
    <row r="4599" spans="1:18" x14ac:dyDescent="0.3">
      <c r="A4599" s="17" t="s">
        <v>26537</v>
      </c>
      <c r="B4599" t="s">
        <v>26536</v>
      </c>
      <c r="C4599" s="17">
        <v>31128125</v>
      </c>
      <c r="D4599" t="s">
        <v>26534</v>
      </c>
      <c r="E4599" t="s">
        <v>26535</v>
      </c>
      <c r="F4599" t="s">
        <v>26538</v>
      </c>
      <c r="G4599" t="s">
        <v>15096</v>
      </c>
      <c r="H4599" t="s">
        <v>805</v>
      </c>
      <c r="I4599" s="18">
        <v>63775</v>
      </c>
      <c r="J4599" t="s">
        <v>23</v>
      </c>
      <c r="K4599" t="s">
        <v>805</v>
      </c>
      <c r="L4599" s="18">
        <v>63775</v>
      </c>
      <c r="M4599">
        <v>1218</v>
      </c>
      <c r="N4599">
        <v>1218</v>
      </c>
      <c r="O4599">
        <v>0</v>
      </c>
      <c r="P4599" t="s">
        <v>26</v>
      </c>
      <c r="Q4599" t="s">
        <v>26</v>
      </c>
      <c r="R4599" s="19" t="s">
        <v>31</v>
      </c>
    </row>
    <row r="4600" spans="1:18" x14ac:dyDescent="0.3">
      <c r="A4600" s="17" t="s">
        <v>16738</v>
      </c>
      <c r="B4600" t="s">
        <v>16737</v>
      </c>
      <c r="C4600" s="17">
        <v>14945423</v>
      </c>
      <c r="D4600" t="s">
        <v>16735</v>
      </c>
      <c r="E4600" t="s">
        <v>16736</v>
      </c>
      <c r="F4600" t="s">
        <v>16739</v>
      </c>
      <c r="G4600" t="s">
        <v>16740</v>
      </c>
      <c r="H4600" t="s">
        <v>771</v>
      </c>
      <c r="I4600" s="18">
        <v>55350</v>
      </c>
      <c r="J4600" t="s">
        <v>23</v>
      </c>
      <c r="K4600" t="s">
        <v>771</v>
      </c>
      <c r="L4600" s="18">
        <v>55350</v>
      </c>
      <c r="M4600">
        <v>1266</v>
      </c>
      <c r="N4600">
        <v>1266</v>
      </c>
      <c r="O4600">
        <v>0</v>
      </c>
      <c r="P4600" t="s">
        <v>26</v>
      </c>
      <c r="Q4600" t="s">
        <v>26</v>
      </c>
      <c r="R4600" s="19" t="s">
        <v>31</v>
      </c>
    </row>
    <row r="4601" spans="1:18" x14ac:dyDescent="0.3">
      <c r="A4601" s="17" t="s">
        <v>16120</v>
      </c>
      <c r="B4601" t="s">
        <v>16119</v>
      </c>
      <c r="C4601" s="17">
        <v>14933423</v>
      </c>
      <c r="D4601" t="s">
        <v>16117</v>
      </c>
      <c r="E4601" t="s">
        <v>16118</v>
      </c>
      <c r="F4601" t="s">
        <v>16121</v>
      </c>
      <c r="G4601" t="s">
        <v>16122</v>
      </c>
      <c r="H4601" t="s">
        <v>771</v>
      </c>
      <c r="I4601" s="18">
        <v>56201</v>
      </c>
      <c r="J4601" t="s">
        <v>23</v>
      </c>
      <c r="K4601" t="s">
        <v>771</v>
      </c>
      <c r="L4601" s="18">
        <v>56201</v>
      </c>
      <c r="M4601">
        <v>1290</v>
      </c>
      <c r="N4601">
        <v>1290</v>
      </c>
      <c r="O4601">
        <v>0</v>
      </c>
      <c r="P4601" t="s">
        <v>26</v>
      </c>
      <c r="Q4601" t="s">
        <v>26</v>
      </c>
      <c r="R4601" s="19" t="s">
        <v>31</v>
      </c>
    </row>
    <row r="4602" spans="1:18" x14ac:dyDescent="0.3">
      <c r="A4602" s="17" t="s">
        <v>17452</v>
      </c>
      <c r="B4602" t="s">
        <v>17451</v>
      </c>
      <c r="C4602" s="17">
        <v>14958423</v>
      </c>
      <c r="D4602" t="s">
        <v>17449</v>
      </c>
      <c r="E4602" t="s">
        <v>17450</v>
      </c>
      <c r="F4602" t="s">
        <v>17453</v>
      </c>
      <c r="G4602" t="s">
        <v>17454</v>
      </c>
      <c r="H4602" t="s">
        <v>771</v>
      </c>
      <c r="I4602" s="18">
        <v>55060</v>
      </c>
      <c r="J4602" t="s">
        <v>23</v>
      </c>
      <c r="K4602" t="s">
        <v>771</v>
      </c>
      <c r="L4602" s="18">
        <v>55912</v>
      </c>
      <c r="M4602">
        <v>1242</v>
      </c>
      <c r="N4602">
        <v>1341</v>
      </c>
      <c r="O4602">
        <v>99</v>
      </c>
      <c r="P4602" t="s">
        <v>24</v>
      </c>
      <c r="Q4602" t="s">
        <v>25</v>
      </c>
      <c r="R4602" s="19" t="s">
        <v>15</v>
      </c>
    </row>
    <row r="4603" spans="1:18" x14ac:dyDescent="0.3">
      <c r="A4603" s="17" t="s">
        <v>17456</v>
      </c>
      <c r="B4603" t="s">
        <v>17455</v>
      </c>
      <c r="C4603" s="17">
        <v>14958423</v>
      </c>
      <c r="D4603" t="s">
        <v>17449</v>
      </c>
      <c r="E4603" t="s">
        <v>17450</v>
      </c>
      <c r="F4603" t="s">
        <v>17457</v>
      </c>
      <c r="G4603" t="s">
        <v>17458</v>
      </c>
      <c r="H4603" t="s">
        <v>771</v>
      </c>
      <c r="I4603" s="18">
        <v>56007</v>
      </c>
      <c r="J4603" t="s">
        <v>23</v>
      </c>
      <c r="K4603" t="s">
        <v>771</v>
      </c>
      <c r="L4603" s="18">
        <v>55912</v>
      </c>
      <c r="M4603">
        <v>1242</v>
      </c>
      <c r="N4603">
        <v>1170</v>
      </c>
      <c r="O4603">
        <v>-72</v>
      </c>
      <c r="P4603" t="s">
        <v>48</v>
      </c>
      <c r="Q4603" t="s">
        <v>25</v>
      </c>
      <c r="R4603" s="19" t="s">
        <v>31</v>
      </c>
    </row>
    <row r="4604" spans="1:18" x14ac:dyDescent="0.3">
      <c r="A4604" s="17" t="s">
        <v>30484</v>
      </c>
      <c r="B4604" t="s">
        <v>30483</v>
      </c>
      <c r="C4604" s="17">
        <v>31918113</v>
      </c>
      <c r="D4604" t="s">
        <v>30482</v>
      </c>
      <c r="E4604" t="s">
        <v>30483</v>
      </c>
      <c r="F4604" t="s">
        <v>30485</v>
      </c>
      <c r="G4604" t="s">
        <v>3934</v>
      </c>
      <c r="H4604" t="s">
        <v>1929</v>
      </c>
      <c r="I4604" s="18">
        <v>60612</v>
      </c>
      <c r="J4604" t="s">
        <v>23</v>
      </c>
      <c r="K4604" t="s">
        <v>1929</v>
      </c>
      <c r="L4604" s="18">
        <v>60605</v>
      </c>
      <c r="M4604">
        <v>2058</v>
      </c>
      <c r="N4604">
        <v>2058</v>
      </c>
      <c r="O4604">
        <v>0</v>
      </c>
      <c r="P4604" t="s">
        <v>26</v>
      </c>
      <c r="Q4604" t="s">
        <v>26</v>
      </c>
      <c r="R4604" s="19" t="s">
        <v>31</v>
      </c>
    </row>
    <row r="4605" spans="1:18" x14ac:dyDescent="0.3">
      <c r="A4605" s="17" t="s">
        <v>30486</v>
      </c>
      <c r="B4605" t="s">
        <v>30483</v>
      </c>
      <c r="C4605" s="17">
        <v>31918113</v>
      </c>
      <c r="D4605" t="s">
        <v>30482</v>
      </c>
      <c r="E4605" t="s">
        <v>30483</v>
      </c>
      <c r="F4605" t="s">
        <v>30487</v>
      </c>
      <c r="G4605" t="s">
        <v>3934</v>
      </c>
      <c r="H4605" t="s">
        <v>1929</v>
      </c>
      <c r="I4605" s="18">
        <v>60612</v>
      </c>
      <c r="J4605" t="s">
        <v>23</v>
      </c>
      <c r="K4605" t="s">
        <v>1929</v>
      </c>
      <c r="L4605" s="18">
        <v>60605</v>
      </c>
      <c r="M4605">
        <v>2058</v>
      </c>
      <c r="N4605">
        <v>2058</v>
      </c>
      <c r="O4605">
        <v>0</v>
      </c>
      <c r="P4605" t="s">
        <v>26</v>
      </c>
      <c r="Q4605" t="s">
        <v>26</v>
      </c>
      <c r="R4605" s="19" t="s">
        <v>31</v>
      </c>
    </row>
    <row r="4606" spans="1:18" x14ac:dyDescent="0.3">
      <c r="A4606" s="17" t="s">
        <v>30488</v>
      </c>
      <c r="B4606" t="s">
        <v>30483</v>
      </c>
      <c r="C4606" s="17">
        <v>31918113</v>
      </c>
      <c r="D4606" t="s">
        <v>30482</v>
      </c>
      <c r="E4606" t="s">
        <v>30483</v>
      </c>
      <c r="F4606" t="s">
        <v>30489</v>
      </c>
      <c r="G4606" t="s">
        <v>3934</v>
      </c>
      <c r="H4606" t="s">
        <v>1929</v>
      </c>
      <c r="I4606" s="18">
        <v>60612</v>
      </c>
      <c r="J4606" t="s">
        <v>23</v>
      </c>
      <c r="K4606" t="s">
        <v>1929</v>
      </c>
      <c r="L4606" s="18">
        <v>60605</v>
      </c>
      <c r="M4606">
        <v>2058</v>
      </c>
      <c r="N4606">
        <v>2058</v>
      </c>
      <c r="O4606">
        <v>0</v>
      </c>
      <c r="P4606" t="s">
        <v>26</v>
      </c>
      <c r="Q4606" t="s">
        <v>26</v>
      </c>
      <c r="R4606" s="19" t="s">
        <v>31</v>
      </c>
    </row>
    <row r="4607" spans="1:18" x14ac:dyDescent="0.3">
      <c r="A4607" s="17" t="s">
        <v>30490</v>
      </c>
      <c r="B4607" t="s">
        <v>30483</v>
      </c>
      <c r="C4607" s="17">
        <v>31918113</v>
      </c>
      <c r="D4607" t="s">
        <v>30482</v>
      </c>
      <c r="E4607" t="s">
        <v>30483</v>
      </c>
      <c r="F4607" t="s">
        <v>30491</v>
      </c>
      <c r="G4607" t="s">
        <v>3934</v>
      </c>
      <c r="H4607" t="s">
        <v>1929</v>
      </c>
      <c r="I4607" s="18">
        <v>60616</v>
      </c>
      <c r="J4607" t="s">
        <v>23</v>
      </c>
      <c r="K4607" t="s">
        <v>1929</v>
      </c>
      <c r="L4607" s="18">
        <v>60605</v>
      </c>
      <c r="M4607">
        <v>2058</v>
      </c>
      <c r="N4607">
        <v>2058</v>
      </c>
      <c r="O4607">
        <v>0</v>
      </c>
      <c r="P4607" t="s">
        <v>26</v>
      </c>
      <c r="Q4607" t="s">
        <v>26</v>
      </c>
      <c r="R4607" s="19" t="s">
        <v>31</v>
      </c>
    </row>
    <row r="4608" spans="1:18" x14ac:dyDescent="0.3">
      <c r="A4608" s="17" t="s">
        <v>26098</v>
      </c>
      <c r="B4608" t="s">
        <v>26097</v>
      </c>
      <c r="C4608" s="17">
        <v>31043313</v>
      </c>
      <c r="D4608" t="s">
        <v>26096</v>
      </c>
      <c r="E4608" t="s">
        <v>26097</v>
      </c>
      <c r="F4608" t="s">
        <v>26099</v>
      </c>
      <c r="G4608" t="s">
        <v>3934</v>
      </c>
      <c r="H4608" t="s">
        <v>1929</v>
      </c>
      <c r="I4608" s="18">
        <v>60612</v>
      </c>
      <c r="J4608" t="s">
        <v>23</v>
      </c>
      <c r="K4608" t="s">
        <v>1929</v>
      </c>
      <c r="L4608" s="18">
        <v>60064</v>
      </c>
      <c r="M4608">
        <v>1719</v>
      </c>
      <c r="N4608">
        <v>2058</v>
      </c>
      <c r="O4608">
        <v>339</v>
      </c>
      <c r="P4608" t="s">
        <v>24</v>
      </c>
      <c r="Q4608" t="s">
        <v>25</v>
      </c>
      <c r="R4608" s="19" t="s">
        <v>15</v>
      </c>
    </row>
    <row r="4609" spans="1:18" x14ac:dyDescent="0.3">
      <c r="A4609" s="17" t="s">
        <v>29265</v>
      </c>
      <c r="B4609" t="s">
        <v>29264</v>
      </c>
      <c r="C4609" s="17">
        <v>31900213</v>
      </c>
      <c r="D4609" t="s">
        <v>29262</v>
      </c>
      <c r="E4609" t="s">
        <v>29263</v>
      </c>
      <c r="F4609" t="s">
        <v>29266</v>
      </c>
      <c r="G4609" t="s">
        <v>29267</v>
      </c>
      <c r="H4609" t="s">
        <v>1929</v>
      </c>
      <c r="I4609" s="18">
        <v>60026</v>
      </c>
      <c r="J4609" t="s">
        <v>23</v>
      </c>
      <c r="K4609" t="s">
        <v>1929</v>
      </c>
      <c r="L4609" s="18">
        <v>60612</v>
      </c>
      <c r="M4609">
        <v>2058</v>
      </c>
      <c r="N4609">
        <v>2058</v>
      </c>
      <c r="O4609">
        <v>0</v>
      </c>
      <c r="P4609" t="s">
        <v>26</v>
      </c>
      <c r="Q4609" t="s">
        <v>26</v>
      </c>
      <c r="R4609" s="19" t="s">
        <v>31</v>
      </c>
    </row>
    <row r="4610" spans="1:18" x14ac:dyDescent="0.3">
      <c r="A4610" s="17" t="s">
        <v>29269</v>
      </c>
      <c r="B4610" t="s">
        <v>29268</v>
      </c>
      <c r="C4610" s="17">
        <v>31900213</v>
      </c>
      <c r="D4610" t="s">
        <v>29262</v>
      </c>
      <c r="E4610" t="s">
        <v>29263</v>
      </c>
      <c r="F4610" t="s">
        <v>29270</v>
      </c>
      <c r="G4610" t="s">
        <v>26129</v>
      </c>
      <c r="H4610" t="s">
        <v>1929</v>
      </c>
      <c r="I4610" s="18">
        <v>60208</v>
      </c>
      <c r="J4610" t="s">
        <v>23</v>
      </c>
      <c r="K4610" t="s">
        <v>1929</v>
      </c>
      <c r="L4610" s="18">
        <v>60612</v>
      </c>
      <c r="M4610">
        <v>2058</v>
      </c>
      <c r="N4610">
        <v>2058</v>
      </c>
      <c r="O4610">
        <v>0</v>
      </c>
      <c r="P4610" t="s">
        <v>26</v>
      </c>
      <c r="Q4610" t="s">
        <v>26</v>
      </c>
      <c r="R4610" s="19" t="s">
        <v>31</v>
      </c>
    </row>
    <row r="4611" spans="1:18" x14ac:dyDescent="0.3">
      <c r="A4611" s="17" t="s">
        <v>29272</v>
      </c>
      <c r="B4611" t="s">
        <v>29271</v>
      </c>
      <c r="C4611" s="17">
        <v>31900213</v>
      </c>
      <c r="D4611" t="s">
        <v>29262</v>
      </c>
      <c r="E4611" t="s">
        <v>29263</v>
      </c>
      <c r="F4611" t="s">
        <v>29273</v>
      </c>
      <c r="G4611" t="s">
        <v>29274</v>
      </c>
      <c r="H4611" t="s">
        <v>1929</v>
      </c>
      <c r="I4611" s="18">
        <v>60304</v>
      </c>
      <c r="J4611" t="s">
        <v>23</v>
      </c>
      <c r="K4611" t="s">
        <v>1929</v>
      </c>
      <c r="L4611" s="18">
        <v>60612</v>
      </c>
      <c r="M4611">
        <v>2058</v>
      </c>
      <c r="N4611">
        <v>2058</v>
      </c>
      <c r="O4611">
        <v>0</v>
      </c>
      <c r="P4611" t="s">
        <v>26</v>
      </c>
      <c r="Q4611" t="s">
        <v>26</v>
      </c>
      <c r="R4611" s="19" t="s">
        <v>31</v>
      </c>
    </row>
    <row r="4612" spans="1:18" x14ac:dyDescent="0.3">
      <c r="A4612" s="17" t="s">
        <v>29276</v>
      </c>
      <c r="B4612" t="s">
        <v>29275</v>
      </c>
      <c r="C4612" s="17">
        <v>31900213</v>
      </c>
      <c r="D4612" t="s">
        <v>29262</v>
      </c>
      <c r="E4612" t="s">
        <v>29263</v>
      </c>
      <c r="F4612" t="s">
        <v>29277</v>
      </c>
      <c r="G4612" t="s">
        <v>29274</v>
      </c>
      <c r="H4612" t="s">
        <v>1929</v>
      </c>
      <c r="I4612" s="18">
        <v>60304</v>
      </c>
      <c r="J4612" t="s">
        <v>23</v>
      </c>
      <c r="K4612" t="s">
        <v>1929</v>
      </c>
      <c r="L4612" s="18">
        <v>60612</v>
      </c>
      <c r="M4612">
        <v>2058</v>
      </c>
      <c r="N4612">
        <v>2058</v>
      </c>
      <c r="O4612">
        <v>0</v>
      </c>
      <c r="P4612" t="s">
        <v>26</v>
      </c>
      <c r="Q4612" t="s">
        <v>26</v>
      </c>
      <c r="R4612" s="19" t="s">
        <v>31</v>
      </c>
    </row>
    <row r="4613" spans="1:18" x14ac:dyDescent="0.3">
      <c r="A4613" s="17" t="s">
        <v>29279</v>
      </c>
      <c r="B4613" t="s">
        <v>29278</v>
      </c>
      <c r="C4613" s="17">
        <v>31900213</v>
      </c>
      <c r="D4613" t="s">
        <v>29262</v>
      </c>
      <c r="E4613" t="s">
        <v>29263</v>
      </c>
      <c r="F4613" t="s">
        <v>29280</v>
      </c>
      <c r="G4613" t="s">
        <v>3934</v>
      </c>
      <c r="H4613" t="s">
        <v>1929</v>
      </c>
      <c r="I4613" s="18">
        <v>60411</v>
      </c>
      <c r="J4613" t="s">
        <v>23</v>
      </c>
      <c r="K4613" t="s">
        <v>1929</v>
      </c>
      <c r="L4613" s="18">
        <v>60612</v>
      </c>
      <c r="M4613">
        <v>2058</v>
      </c>
      <c r="N4613">
        <v>2058</v>
      </c>
      <c r="O4613">
        <v>0</v>
      </c>
      <c r="P4613" t="s">
        <v>26</v>
      </c>
      <c r="Q4613" t="s">
        <v>26</v>
      </c>
      <c r="R4613" s="19" t="s">
        <v>31</v>
      </c>
    </row>
    <row r="4614" spans="1:18" x14ac:dyDescent="0.3">
      <c r="A4614" s="17" t="s">
        <v>29282</v>
      </c>
      <c r="B4614" t="s">
        <v>29281</v>
      </c>
      <c r="C4614" s="17">
        <v>31900213</v>
      </c>
      <c r="D4614" t="s">
        <v>29262</v>
      </c>
      <c r="E4614" t="s">
        <v>29263</v>
      </c>
      <c r="F4614" t="s">
        <v>29283</v>
      </c>
      <c r="G4614" t="s">
        <v>3166</v>
      </c>
      <c r="H4614" t="s">
        <v>1929</v>
      </c>
      <c r="I4614" s="18">
        <v>60504</v>
      </c>
      <c r="J4614" t="s">
        <v>23</v>
      </c>
      <c r="K4614" t="s">
        <v>1929</v>
      </c>
      <c r="L4614" s="18">
        <v>60612</v>
      </c>
      <c r="M4614">
        <v>2058</v>
      </c>
      <c r="N4614">
        <v>2058</v>
      </c>
      <c r="O4614">
        <v>0</v>
      </c>
      <c r="P4614" t="s">
        <v>26</v>
      </c>
      <c r="Q4614" t="s">
        <v>26</v>
      </c>
      <c r="R4614" s="19" t="s">
        <v>31</v>
      </c>
    </row>
    <row r="4615" spans="1:18" x14ac:dyDescent="0.3">
      <c r="A4615" s="17" t="s">
        <v>29285</v>
      </c>
      <c r="B4615" t="s">
        <v>29284</v>
      </c>
      <c r="C4615" s="17">
        <v>31900213</v>
      </c>
      <c r="D4615" t="s">
        <v>29262</v>
      </c>
      <c r="E4615" t="s">
        <v>29263</v>
      </c>
      <c r="F4615" t="s">
        <v>29286</v>
      </c>
      <c r="G4615" t="s">
        <v>3934</v>
      </c>
      <c r="H4615" t="s">
        <v>1929</v>
      </c>
      <c r="I4615" s="18">
        <v>60504</v>
      </c>
      <c r="J4615" t="s">
        <v>23</v>
      </c>
      <c r="K4615" t="s">
        <v>1929</v>
      </c>
      <c r="L4615" s="18">
        <v>60612</v>
      </c>
      <c r="M4615">
        <v>2058</v>
      </c>
      <c r="N4615">
        <v>2058</v>
      </c>
      <c r="O4615">
        <v>0</v>
      </c>
      <c r="P4615" t="s">
        <v>26</v>
      </c>
      <c r="Q4615" t="s">
        <v>26</v>
      </c>
      <c r="R4615" s="19" t="s">
        <v>31</v>
      </c>
    </row>
    <row r="4616" spans="1:18" x14ac:dyDescent="0.3">
      <c r="A4616" s="17" t="s">
        <v>29288</v>
      </c>
      <c r="B4616" t="s">
        <v>29287</v>
      </c>
      <c r="C4616" s="17">
        <v>31900213</v>
      </c>
      <c r="D4616" t="s">
        <v>29262</v>
      </c>
      <c r="E4616" t="s">
        <v>29263</v>
      </c>
      <c r="F4616" t="s">
        <v>29289</v>
      </c>
      <c r="G4616" t="s">
        <v>2754</v>
      </c>
      <c r="H4616" t="s">
        <v>1929</v>
      </c>
      <c r="I4616" s="18">
        <v>60548</v>
      </c>
      <c r="J4616" t="s">
        <v>23</v>
      </c>
      <c r="K4616" t="s">
        <v>1929</v>
      </c>
      <c r="L4616" s="18">
        <v>60612</v>
      </c>
      <c r="M4616">
        <v>2058</v>
      </c>
      <c r="N4616">
        <v>1536</v>
      </c>
      <c r="O4616">
        <v>-522</v>
      </c>
      <c r="P4616" t="s">
        <v>48</v>
      </c>
      <c r="Q4616" t="s">
        <v>25</v>
      </c>
      <c r="R4616" s="19" t="s">
        <v>31</v>
      </c>
    </row>
    <row r="4617" spans="1:18" x14ac:dyDescent="0.3">
      <c r="A4617" s="17" t="s">
        <v>29291</v>
      </c>
      <c r="B4617" t="s">
        <v>29290</v>
      </c>
      <c r="C4617" s="17">
        <v>31900213</v>
      </c>
      <c r="D4617" t="s">
        <v>29262</v>
      </c>
      <c r="E4617" t="s">
        <v>29263</v>
      </c>
      <c r="F4617" t="s">
        <v>29292</v>
      </c>
      <c r="G4617" t="s">
        <v>3934</v>
      </c>
      <c r="H4617" t="s">
        <v>1929</v>
      </c>
      <c r="I4617" s="18">
        <v>60612</v>
      </c>
      <c r="J4617" t="s">
        <v>23</v>
      </c>
      <c r="K4617" t="s">
        <v>1929</v>
      </c>
      <c r="L4617" s="18">
        <v>60612</v>
      </c>
      <c r="M4617">
        <v>2058</v>
      </c>
      <c r="N4617">
        <v>2058</v>
      </c>
      <c r="O4617">
        <v>0</v>
      </c>
      <c r="P4617" t="s">
        <v>26</v>
      </c>
      <c r="Q4617" t="s">
        <v>26</v>
      </c>
      <c r="R4617" s="19" t="s">
        <v>31</v>
      </c>
    </row>
    <row r="4618" spans="1:18" x14ac:dyDescent="0.3">
      <c r="A4618" s="17" t="s">
        <v>29294</v>
      </c>
      <c r="B4618" t="s">
        <v>29293</v>
      </c>
      <c r="C4618" s="17">
        <v>31900213</v>
      </c>
      <c r="D4618" t="s">
        <v>29262</v>
      </c>
      <c r="E4618" t="s">
        <v>29263</v>
      </c>
      <c r="F4618" t="s">
        <v>29295</v>
      </c>
      <c r="G4618" t="s">
        <v>3934</v>
      </c>
      <c r="H4618" t="s">
        <v>1929</v>
      </c>
      <c r="I4618" s="18">
        <v>60612</v>
      </c>
      <c r="J4618" t="s">
        <v>23</v>
      </c>
      <c r="K4618" t="s">
        <v>1929</v>
      </c>
      <c r="L4618" s="18">
        <v>60612</v>
      </c>
      <c r="M4618">
        <v>2058</v>
      </c>
      <c r="N4618">
        <v>2058</v>
      </c>
      <c r="O4618">
        <v>0</v>
      </c>
      <c r="P4618" t="s">
        <v>26</v>
      </c>
      <c r="Q4618" t="s">
        <v>26</v>
      </c>
      <c r="R4618" s="19" t="s">
        <v>31</v>
      </c>
    </row>
    <row r="4619" spans="1:18" x14ac:dyDescent="0.3">
      <c r="A4619" s="17" t="s">
        <v>29297</v>
      </c>
      <c r="B4619" t="s">
        <v>29296</v>
      </c>
      <c r="C4619" s="17">
        <v>31900213</v>
      </c>
      <c r="D4619" t="s">
        <v>29262</v>
      </c>
      <c r="E4619" t="s">
        <v>29263</v>
      </c>
      <c r="F4619" t="s">
        <v>29298</v>
      </c>
      <c r="G4619" t="s">
        <v>3934</v>
      </c>
      <c r="H4619" t="s">
        <v>1929</v>
      </c>
      <c r="I4619" s="18">
        <v>60612</v>
      </c>
      <c r="J4619" t="s">
        <v>23</v>
      </c>
      <c r="K4619" t="s">
        <v>1929</v>
      </c>
      <c r="L4619" s="18">
        <v>60612</v>
      </c>
      <c r="M4619">
        <v>2058</v>
      </c>
      <c r="N4619">
        <v>2058</v>
      </c>
      <c r="O4619">
        <v>0</v>
      </c>
      <c r="P4619" t="s">
        <v>26</v>
      </c>
      <c r="Q4619" t="s">
        <v>26</v>
      </c>
      <c r="R4619" s="19" t="s">
        <v>31</v>
      </c>
    </row>
    <row r="4620" spans="1:18" x14ac:dyDescent="0.3">
      <c r="A4620" s="17" t="s">
        <v>29300</v>
      </c>
      <c r="B4620" t="s">
        <v>29299</v>
      </c>
      <c r="C4620" s="17">
        <v>31900213</v>
      </c>
      <c r="D4620" t="s">
        <v>29262</v>
      </c>
      <c r="E4620" t="s">
        <v>29263</v>
      </c>
      <c r="F4620" t="s">
        <v>29301</v>
      </c>
      <c r="G4620" t="s">
        <v>3934</v>
      </c>
      <c r="H4620" t="s">
        <v>1929</v>
      </c>
      <c r="I4620" s="18">
        <v>60612</v>
      </c>
      <c r="J4620" t="s">
        <v>23</v>
      </c>
      <c r="K4620" t="s">
        <v>1929</v>
      </c>
      <c r="L4620" s="18">
        <v>60612</v>
      </c>
      <c r="M4620">
        <v>2058</v>
      </c>
      <c r="N4620">
        <v>2058</v>
      </c>
      <c r="O4620">
        <v>0</v>
      </c>
      <c r="P4620" t="s">
        <v>26</v>
      </c>
      <c r="Q4620" t="s">
        <v>26</v>
      </c>
      <c r="R4620" s="19" t="s">
        <v>31</v>
      </c>
    </row>
    <row r="4621" spans="1:18" x14ac:dyDescent="0.3">
      <c r="A4621" s="17" t="s">
        <v>29303</v>
      </c>
      <c r="B4621" t="s">
        <v>29302</v>
      </c>
      <c r="C4621" s="17">
        <v>31900213</v>
      </c>
      <c r="D4621" t="s">
        <v>29262</v>
      </c>
      <c r="E4621" t="s">
        <v>29263</v>
      </c>
      <c r="F4621" t="s">
        <v>29304</v>
      </c>
      <c r="G4621" t="s">
        <v>3934</v>
      </c>
      <c r="H4621" t="s">
        <v>1929</v>
      </c>
      <c r="I4621" s="18">
        <v>60612</v>
      </c>
      <c r="J4621" t="s">
        <v>23</v>
      </c>
      <c r="K4621" t="s">
        <v>1929</v>
      </c>
      <c r="L4621" s="18">
        <v>60612</v>
      </c>
      <c r="M4621">
        <v>2058</v>
      </c>
      <c r="N4621">
        <v>2058</v>
      </c>
      <c r="O4621">
        <v>0</v>
      </c>
      <c r="P4621" t="s">
        <v>26</v>
      </c>
      <c r="Q4621" t="s">
        <v>26</v>
      </c>
      <c r="R4621" s="19" t="s">
        <v>31</v>
      </c>
    </row>
    <row r="4622" spans="1:18" x14ac:dyDescent="0.3">
      <c r="A4622" s="17" t="s">
        <v>29306</v>
      </c>
      <c r="B4622" t="s">
        <v>29305</v>
      </c>
      <c r="C4622" s="17">
        <v>31900213</v>
      </c>
      <c r="D4622" t="s">
        <v>29262</v>
      </c>
      <c r="E4622" t="s">
        <v>29263</v>
      </c>
      <c r="F4622" t="s">
        <v>29307</v>
      </c>
      <c r="G4622" t="s">
        <v>3934</v>
      </c>
      <c r="H4622" t="s">
        <v>1929</v>
      </c>
      <c r="I4622" s="18">
        <v>60612</v>
      </c>
      <c r="J4622" t="s">
        <v>23</v>
      </c>
      <c r="K4622" t="s">
        <v>1929</v>
      </c>
      <c r="L4622" s="18">
        <v>60612</v>
      </c>
      <c r="M4622">
        <v>2058</v>
      </c>
      <c r="N4622">
        <v>2058</v>
      </c>
      <c r="O4622">
        <v>0</v>
      </c>
      <c r="P4622" t="s">
        <v>26</v>
      </c>
      <c r="Q4622" t="s">
        <v>26</v>
      </c>
      <c r="R4622" s="19" t="s">
        <v>31</v>
      </c>
    </row>
    <row r="4623" spans="1:18" x14ac:dyDescent="0.3">
      <c r="A4623" s="17" t="s">
        <v>29309</v>
      </c>
      <c r="B4623" t="s">
        <v>29308</v>
      </c>
      <c r="C4623" s="17">
        <v>31900213</v>
      </c>
      <c r="D4623" t="s">
        <v>29262</v>
      </c>
      <c r="E4623" t="s">
        <v>29263</v>
      </c>
      <c r="F4623" t="s">
        <v>29310</v>
      </c>
      <c r="G4623" t="s">
        <v>3934</v>
      </c>
      <c r="H4623" t="s">
        <v>1929</v>
      </c>
      <c r="I4623" s="18">
        <v>60612</v>
      </c>
      <c r="J4623" t="s">
        <v>23</v>
      </c>
      <c r="K4623" t="s">
        <v>1929</v>
      </c>
      <c r="L4623" s="18">
        <v>60612</v>
      </c>
      <c r="M4623">
        <v>2058</v>
      </c>
      <c r="N4623">
        <v>2058</v>
      </c>
      <c r="O4623">
        <v>0</v>
      </c>
      <c r="P4623" t="s">
        <v>26</v>
      </c>
      <c r="Q4623" t="s">
        <v>26</v>
      </c>
      <c r="R4623" s="19" t="s">
        <v>31</v>
      </c>
    </row>
    <row r="4624" spans="1:18" x14ac:dyDescent="0.3">
      <c r="A4624" s="17" t="s">
        <v>29312</v>
      </c>
      <c r="B4624" t="s">
        <v>29311</v>
      </c>
      <c r="C4624" s="17">
        <v>31900213</v>
      </c>
      <c r="D4624" t="s">
        <v>29262</v>
      </c>
      <c r="E4624" t="s">
        <v>29263</v>
      </c>
      <c r="F4624" t="s">
        <v>29313</v>
      </c>
      <c r="G4624" t="s">
        <v>3934</v>
      </c>
      <c r="H4624" t="s">
        <v>1929</v>
      </c>
      <c r="I4624" s="18">
        <v>60657</v>
      </c>
      <c r="J4624" t="s">
        <v>23</v>
      </c>
      <c r="K4624" t="s">
        <v>1929</v>
      </c>
      <c r="L4624" s="18">
        <v>60612</v>
      </c>
      <c r="M4624">
        <v>2058</v>
      </c>
      <c r="N4624">
        <v>2058</v>
      </c>
      <c r="O4624">
        <v>0</v>
      </c>
      <c r="P4624" t="s">
        <v>26</v>
      </c>
      <c r="Q4624" t="s">
        <v>26</v>
      </c>
      <c r="R4624" s="19" t="s">
        <v>31</v>
      </c>
    </row>
    <row r="4625" spans="1:18" x14ac:dyDescent="0.3">
      <c r="A4625" s="17" t="s">
        <v>32581</v>
      </c>
      <c r="B4625" t="s">
        <v>32580</v>
      </c>
      <c r="C4625" s="17">
        <v>32300413</v>
      </c>
      <c r="D4625" t="s">
        <v>32578</v>
      </c>
      <c r="E4625" t="s">
        <v>32579</v>
      </c>
      <c r="F4625" t="s">
        <v>32582</v>
      </c>
      <c r="G4625" t="s">
        <v>22074</v>
      </c>
      <c r="H4625" t="s">
        <v>1929</v>
      </c>
      <c r="I4625" s="18">
        <v>60076</v>
      </c>
      <c r="J4625" t="s">
        <v>23</v>
      </c>
      <c r="K4625" t="s">
        <v>1929</v>
      </c>
      <c r="L4625" s="18">
        <v>60612</v>
      </c>
      <c r="M4625">
        <v>2058</v>
      </c>
      <c r="N4625">
        <v>2058</v>
      </c>
      <c r="O4625">
        <v>0</v>
      </c>
      <c r="P4625" t="s">
        <v>26</v>
      </c>
      <c r="Q4625" t="s">
        <v>26</v>
      </c>
      <c r="R4625" s="19" t="s">
        <v>31</v>
      </c>
    </row>
    <row r="4626" spans="1:18" x14ac:dyDescent="0.3">
      <c r="A4626" s="17" t="s">
        <v>32584</v>
      </c>
      <c r="B4626" t="s">
        <v>32583</v>
      </c>
      <c r="C4626" s="17">
        <v>32300413</v>
      </c>
      <c r="D4626" t="s">
        <v>32578</v>
      </c>
      <c r="E4626" t="s">
        <v>32579</v>
      </c>
      <c r="F4626" t="s">
        <v>32585</v>
      </c>
      <c r="G4626" t="s">
        <v>14330</v>
      </c>
      <c r="H4626" t="s">
        <v>1929</v>
      </c>
      <c r="I4626" s="18">
        <v>60126</v>
      </c>
      <c r="J4626" t="s">
        <v>23</v>
      </c>
      <c r="K4626" t="s">
        <v>1929</v>
      </c>
      <c r="L4626" s="18">
        <v>60612</v>
      </c>
      <c r="M4626">
        <v>2058</v>
      </c>
      <c r="N4626">
        <v>2058</v>
      </c>
      <c r="O4626">
        <v>0</v>
      </c>
      <c r="P4626" t="s">
        <v>26</v>
      </c>
      <c r="Q4626" t="s">
        <v>26</v>
      </c>
      <c r="R4626" s="19" t="s">
        <v>31</v>
      </c>
    </row>
    <row r="4627" spans="1:18" x14ac:dyDescent="0.3">
      <c r="A4627" s="17" t="s">
        <v>32587</v>
      </c>
      <c r="B4627" t="s">
        <v>32586</v>
      </c>
      <c r="C4627" s="17">
        <v>32300413</v>
      </c>
      <c r="D4627" t="s">
        <v>32578</v>
      </c>
      <c r="E4627" t="s">
        <v>32579</v>
      </c>
      <c r="F4627" t="s">
        <v>32588</v>
      </c>
      <c r="G4627" t="s">
        <v>14330</v>
      </c>
      <c r="H4627" t="s">
        <v>1929</v>
      </c>
      <c r="I4627" s="18">
        <v>60126</v>
      </c>
      <c r="J4627" t="s">
        <v>23</v>
      </c>
      <c r="K4627" t="s">
        <v>1929</v>
      </c>
      <c r="L4627" s="18">
        <v>60612</v>
      </c>
      <c r="M4627">
        <v>2058</v>
      </c>
      <c r="N4627">
        <v>2058</v>
      </c>
      <c r="O4627">
        <v>0</v>
      </c>
      <c r="P4627" t="s">
        <v>26</v>
      </c>
      <c r="Q4627" t="s">
        <v>26</v>
      </c>
      <c r="R4627" s="19" t="s">
        <v>31</v>
      </c>
    </row>
    <row r="4628" spans="1:18" x14ac:dyDescent="0.3">
      <c r="A4628" s="17" t="s">
        <v>32590</v>
      </c>
      <c r="B4628" t="s">
        <v>32589</v>
      </c>
      <c r="C4628" s="17">
        <v>32300413</v>
      </c>
      <c r="D4628" t="s">
        <v>32578</v>
      </c>
      <c r="E4628" t="s">
        <v>32579</v>
      </c>
      <c r="F4628" t="s">
        <v>32585</v>
      </c>
      <c r="G4628" t="s">
        <v>14330</v>
      </c>
      <c r="H4628" t="s">
        <v>1929</v>
      </c>
      <c r="I4628" s="18">
        <v>60126</v>
      </c>
      <c r="J4628" t="s">
        <v>23</v>
      </c>
      <c r="K4628" t="s">
        <v>1929</v>
      </c>
      <c r="L4628" s="18">
        <v>60612</v>
      </c>
      <c r="M4628">
        <v>2058</v>
      </c>
      <c r="N4628">
        <v>2058</v>
      </c>
      <c r="O4628">
        <v>0</v>
      </c>
      <c r="P4628" t="s">
        <v>26</v>
      </c>
      <c r="Q4628" t="s">
        <v>26</v>
      </c>
      <c r="R4628" s="19" t="s">
        <v>31</v>
      </c>
    </row>
    <row r="4629" spans="1:18" x14ac:dyDescent="0.3">
      <c r="A4629" s="17" t="s">
        <v>32592</v>
      </c>
      <c r="B4629" t="s">
        <v>32591</v>
      </c>
      <c r="C4629" s="17">
        <v>32300413</v>
      </c>
      <c r="D4629" t="s">
        <v>32578</v>
      </c>
      <c r="E4629" t="s">
        <v>32579</v>
      </c>
      <c r="F4629" t="s">
        <v>32593</v>
      </c>
      <c r="G4629" t="s">
        <v>32594</v>
      </c>
      <c r="H4629" t="s">
        <v>1929</v>
      </c>
      <c r="I4629" s="18">
        <v>60154</v>
      </c>
      <c r="J4629" t="s">
        <v>23</v>
      </c>
      <c r="K4629" t="s">
        <v>1929</v>
      </c>
      <c r="L4629" s="18">
        <v>60612</v>
      </c>
      <c r="M4629">
        <v>2058</v>
      </c>
      <c r="N4629">
        <v>2058</v>
      </c>
      <c r="O4629">
        <v>0</v>
      </c>
      <c r="P4629" t="s">
        <v>26</v>
      </c>
      <c r="Q4629" t="s">
        <v>26</v>
      </c>
      <c r="R4629" s="19" t="s">
        <v>31</v>
      </c>
    </row>
    <row r="4630" spans="1:18" x14ac:dyDescent="0.3">
      <c r="A4630" s="17" t="s">
        <v>32596</v>
      </c>
      <c r="B4630" t="s">
        <v>32595</v>
      </c>
      <c r="C4630" s="17">
        <v>32300413</v>
      </c>
      <c r="D4630" t="s">
        <v>32578</v>
      </c>
      <c r="E4630" t="s">
        <v>32579</v>
      </c>
      <c r="F4630" t="s">
        <v>14423</v>
      </c>
      <c r="G4630" t="s">
        <v>9275</v>
      </c>
      <c r="H4630" t="s">
        <v>1929</v>
      </c>
      <c r="I4630" s="18">
        <v>60190</v>
      </c>
      <c r="J4630" t="s">
        <v>23</v>
      </c>
      <c r="K4630" t="s">
        <v>1929</v>
      </c>
      <c r="L4630" s="18">
        <v>60612</v>
      </c>
      <c r="M4630">
        <v>2058</v>
      </c>
      <c r="N4630">
        <v>2058</v>
      </c>
      <c r="O4630">
        <v>0</v>
      </c>
      <c r="P4630" t="s">
        <v>26</v>
      </c>
      <c r="Q4630" t="s">
        <v>26</v>
      </c>
      <c r="R4630" s="19" t="s">
        <v>31</v>
      </c>
    </row>
    <row r="4631" spans="1:18" x14ac:dyDescent="0.3">
      <c r="A4631" s="17" t="s">
        <v>32598</v>
      </c>
      <c r="B4631" t="s">
        <v>32597</v>
      </c>
      <c r="C4631" s="17">
        <v>32300413</v>
      </c>
      <c r="D4631" t="s">
        <v>32578</v>
      </c>
      <c r="E4631" t="s">
        <v>32579</v>
      </c>
      <c r="F4631" t="s">
        <v>32599</v>
      </c>
      <c r="G4631" t="s">
        <v>26129</v>
      </c>
      <c r="H4631" t="s">
        <v>1929</v>
      </c>
      <c r="I4631" s="18">
        <v>60201</v>
      </c>
      <c r="J4631" t="s">
        <v>23</v>
      </c>
      <c r="K4631" t="s">
        <v>1929</v>
      </c>
      <c r="L4631" s="18">
        <v>60612</v>
      </c>
      <c r="M4631">
        <v>2058</v>
      </c>
      <c r="N4631">
        <v>2058</v>
      </c>
      <c r="O4631">
        <v>0</v>
      </c>
      <c r="P4631" t="s">
        <v>26</v>
      </c>
      <c r="Q4631" t="s">
        <v>26</v>
      </c>
      <c r="R4631" s="19" t="s">
        <v>31</v>
      </c>
    </row>
    <row r="4632" spans="1:18" x14ac:dyDescent="0.3">
      <c r="A4632" s="17" t="s">
        <v>32601</v>
      </c>
      <c r="B4632" t="s">
        <v>32600</v>
      </c>
      <c r="C4632" s="17">
        <v>32300413</v>
      </c>
      <c r="D4632" t="s">
        <v>32578</v>
      </c>
      <c r="E4632" t="s">
        <v>32579</v>
      </c>
      <c r="F4632" t="s">
        <v>29273</v>
      </c>
      <c r="G4632" t="s">
        <v>29274</v>
      </c>
      <c r="H4632" t="s">
        <v>1929</v>
      </c>
      <c r="I4632" s="18">
        <v>60304</v>
      </c>
      <c r="J4632" t="s">
        <v>23</v>
      </c>
      <c r="K4632" t="s">
        <v>1929</v>
      </c>
      <c r="L4632" s="18">
        <v>60612</v>
      </c>
      <c r="M4632">
        <v>2058</v>
      </c>
      <c r="N4632">
        <v>2058</v>
      </c>
      <c r="O4632">
        <v>0</v>
      </c>
      <c r="P4632" t="s">
        <v>26</v>
      </c>
      <c r="Q4632" t="s">
        <v>26</v>
      </c>
      <c r="R4632" s="19" t="s">
        <v>31</v>
      </c>
    </row>
    <row r="4633" spans="1:18" x14ac:dyDescent="0.3">
      <c r="A4633" s="17" t="s">
        <v>32603</v>
      </c>
      <c r="B4633" t="s">
        <v>32602</v>
      </c>
      <c r="C4633" s="17">
        <v>32300413</v>
      </c>
      <c r="D4633" t="s">
        <v>32578</v>
      </c>
      <c r="E4633" t="s">
        <v>32579</v>
      </c>
      <c r="F4633" t="s">
        <v>32604</v>
      </c>
      <c r="G4633" t="s">
        <v>29274</v>
      </c>
      <c r="H4633" t="s">
        <v>1929</v>
      </c>
      <c r="I4633" s="18">
        <v>60304</v>
      </c>
      <c r="J4633" t="s">
        <v>23</v>
      </c>
      <c r="K4633" t="s">
        <v>1929</v>
      </c>
      <c r="L4633" s="18">
        <v>60612</v>
      </c>
      <c r="M4633">
        <v>2058</v>
      </c>
      <c r="N4633">
        <v>2058</v>
      </c>
      <c r="O4633">
        <v>0</v>
      </c>
      <c r="P4633" t="s">
        <v>26</v>
      </c>
      <c r="Q4633" t="s">
        <v>26</v>
      </c>
      <c r="R4633" s="19" t="s">
        <v>31</v>
      </c>
    </row>
    <row r="4634" spans="1:18" x14ac:dyDescent="0.3">
      <c r="A4634" s="17" t="s">
        <v>32606</v>
      </c>
      <c r="B4634" t="s">
        <v>32605</v>
      </c>
      <c r="C4634" s="17">
        <v>32300413</v>
      </c>
      <c r="D4634" t="s">
        <v>32578</v>
      </c>
      <c r="E4634" t="s">
        <v>32579</v>
      </c>
      <c r="F4634" t="s">
        <v>32607</v>
      </c>
      <c r="G4634" t="s">
        <v>3166</v>
      </c>
      <c r="H4634" t="s">
        <v>1929</v>
      </c>
      <c r="I4634" s="18">
        <v>60506</v>
      </c>
      <c r="J4634" t="s">
        <v>23</v>
      </c>
      <c r="K4634" t="s">
        <v>1929</v>
      </c>
      <c r="L4634" s="18">
        <v>60612</v>
      </c>
      <c r="M4634">
        <v>2058</v>
      </c>
      <c r="N4634">
        <v>2058</v>
      </c>
      <c r="O4634">
        <v>0</v>
      </c>
      <c r="P4634" t="s">
        <v>26</v>
      </c>
      <c r="Q4634" t="s">
        <v>26</v>
      </c>
      <c r="R4634" s="19" t="s">
        <v>31</v>
      </c>
    </row>
    <row r="4635" spans="1:18" x14ac:dyDescent="0.3">
      <c r="A4635" s="17" t="s">
        <v>32609</v>
      </c>
      <c r="B4635" t="s">
        <v>32608</v>
      </c>
      <c r="C4635" s="17">
        <v>32300413</v>
      </c>
      <c r="D4635" t="s">
        <v>32578</v>
      </c>
      <c r="E4635" t="s">
        <v>32579</v>
      </c>
      <c r="F4635" t="s">
        <v>14501</v>
      </c>
      <c r="G4635" t="s">
        <v>5029</v>
      </c>
      <c r="H4635" t="s">
        <v>1929</v>
      </c>
      <c r="I4635" s="18">
        <v>60540</v>
      </c>
      <c r="J4635" t="s">
        <v>23</v>
      </c>
      <c r="K4635" t="s">
        <v>1929</v>
      </c>
      <c r="L4635" s="18">
        <v>60612</v>
      </c>
      <c r="M4635">
        <v>2058</v>
      </c>
      <c r="N4635">
        <v>2058</v>
      </c>
      <c r="O4635">
        <v>0</v>
      </c>
      <c r="P4635" t="s">
        <v>26</v>
      </c>
      <c r="Q4635" t="s">
        <v>26</v>
      </c>
      <c r="R4635" s="19" t="s">
        <v>31</v>
      </c>
    </row>
    <row r="4636" spans="1:18" x14ac:dyDescent="0.3">
      <c r="A4636" s="17" t="s">
        <v>32611</v>
      </c>
      <c r="B4636" t="s">
        <v>32610</v>
      </c>
      <c r="C4636" s="17">
        <v>32300413</v>
      </c>
      <c r="D4636" t="s">
        <v>32578</v>
      </c>
      <c r="E4636" t="s">
        <v>32579</v>
      </c>
      <c r="F4636" t="s">
        <v>32612</v>
      </c>
      <c r="G4636" t="s">
        <v>3934</v>
      </c>
      <c r="H4636" t="s">
        <v>1929</v>
      </c>
      <c r="I4636" s="18">
        <v>60605</v>
      </c>
      <c r="J4636" t="s">
        <v>23</v>
      </c>
      <c r="K4636" t="s">
        <v>1929</v>
      </c>
      <c r="L4636" s="18">
        <v>60612</v>
      </c>
      <c r="M4636">
        <v>2058</v>
      </c>
      <c r="N4636">
        <v>2058</v>
      </c>
      <c r="O4636">
        <v>0</v>
      </c>
      <c r="P4636" t="s">
        <v>26</v>
      </c>
      <c r="Q4636" t="s">
        <v>26</v>
      </c>
      <c r="R4636" s="19" t="s">
        <v>31</v>
      </c>
    </row>
    <row r="4637" spans="1:18" x14ac:dyDescent="0.3">
      <c r="A4637" s="17" t="s">
        <v>32614</v>
      </c>
      <c r="B4637" t="s">
        <v>32613</v>
      </c>
      <c r="C4637" s="17">
        <v>32300413</v>
      </c>
      <c r="D4637" t="s">
        <v>32578</v>
      </c>
      <c r="E4637" t="s">
        <v>32579</v>
      </c>
      <c r="F4637" t="s">
        <v>32615</v>
      </c>
      <c r="G4637" t="s">
        <v>3166</v>
      </c>
      <c r="H4637" t="s">
        <v>1929</v>
      </c>
      <c r="I4637" s="18">
        <v>60608</v>
      </c>
      <c r="J4637" t="s">
        <v>23</v>
      </c>
      <c r="K4637" t="s">
        <v>1929</v>
      </c>
      <c r="L4637" s="18">
        <v>60612</v>
      </c>
      <c r="M4637">
        <v>2058</v>
      </c>
      <c r="N4637">
        <v>2058</v>
      </c>
      <c r="O4637">
        <v>0</v>
      </c>
      <c r="P4637" t="s">
        <v>26</v>
      </c>
      <c r="Q4637" t="s">
        <v>26</v>
      </c>
      <c r="R4637" s="19" t="s">
        <v>31</v>
      </c>
    </row>
    <row r="4638" spans="1:18" x14ac:dyDescent="0.3">
      <c r="A4638" s="17" t="s">
        <v>32617</v>
      </c>
      <c r="B4638" t="s">
        <v>32616</v>
      </c>
      <c r="C4638" s="17">
        <v>32300413</v>
      </c>
      <c r="D4638" t="s">
        <v>32578</v>
      </c>
      <c r="E4638" t="s">
        <v>32579</v>
      </c>
      <c r="F4638" t="s">
        <v>32618</v>
      </c>
      <c r="G4638" t="s">
        <v>3934</v>
      </c>
      <c r="H4638" t="s">
        <v>1929</v>
      </c>
      <c r="I4638" s="18">
        <v>60611</v>
      </c>
      <c r="J4638" t="s">
        <v>23</v>
      </c>
      <c r="K4638" t="s">
        <v>1929</v>
      </c>
      <c r="L4638" s="18">
        <v>60612</v>
      </c>
      <c r="M4638">
        <v>2058</v>
      </c>
      <c r="N4638">
        <v>2058</v>
      </c>
      <c r="O4638">
        <v>0</v>
      </c>
      <c r="P4638" t="s">
        <v>26</v>
      </c>
      <c r="Q4638" t="s">
        <v>26</v>
      </c>
      <c r="R4638" s="19" t="s">
        <v>31</v>
      </c>
    </row>
    <row r="4639" spans="1:18" x14ac:dyDescent="0.3">
      <c r="A4639" s="17" t="s">
        <v>32619</v>
      </c>
      <c r="B4639" t="s">
        <v>29284</v>
      </c>
      <c r="C4639" s="17">
        <v>32300413</v>
      </c>
      <c r="D4639" t="s">
        <v>32578</v>
      </c>
      <c r="E4639" t="s">
        <v>32579</v>
      </c>
      <c r="F4639" t="s">
        <v>30364</v>
      </c>
      <c r="G4639" t="s">
        <v>3934</v>
      </c>
      <c r="H4639" t="s">
        <v>1929</v>
      </c>
      <c r="I4639" s="18">
        <v>60611</v>
      </c>
      <c r="J4639" t="s">
        <v>23</v>
      </c>
      <c r="K4639" t="s">
        <v>1929</v>
      </c>
      <c r="L4639" s="18">
        <v>60612</v>
      </c>
      <c r="M4639">
        <v>2058</v>
      </c>
      <c r="N4639">
        <v>2058</v>
      </c>
      <c r="O4639">
        <v>0</v>
      </c>
      <c r="P4639" t="s">
        <v>26</v>
      </c>
      <c r="Q4639" t="s">
        <v>26</v>
      </c>
      <c r="R4639" s="19" t="s">
        <v>31</v>
      </c>
    </row>
    <row r="4640" spans="1:18" x14ac:dyDescent="0.3">
      <c r="A4640" s="17" t="s">
        <v>32621</v>
      </c>
      <c r="B4640" t="s">
        <v>32620</v>
      </c>
      <c r="C4640" s="17">
        <v>32300413</v>
      </c>
      <c r="D4640" t="s">
        <v>32578</v>
      </c>
      <c r="E4640" t="s">
        <v>32579</v>
      </c>
      <c r="F4640" t="s">
        <v>32622</v>
      </c>
      <c r="G4640" t="s">
        <v>3934</v>
      </c>
      <c r="H4640" t="s">
        <v>1929</v>
      </c>
      <c r="I4640" s="18">
        <v>60611</v>
      </c>
      <c r="J4640" t="s">
        <v>23</v>
      </c>
      <c r="K4640" t="s">
        <v>1929</v>
      </c>
      <c r="L4640" s="18">
        <v>60612</v>
      </c>
      <c r="M4640">
        <v>2058</v>
      </c>
      <c r="N4640">
        <v>2058</v>
      </c>
      <c r="O4640">
        <v>0</v>
      </c>
      <c r="P4640" t="s">
        <v>26</v>
      </c>
      <c r="Q4640" t="s">
        <v>26</v>
      </c>
      <c r="R4640" s="19" t="s">
        <v>31</v>
      </c>
    </row>
    <row r="4641" spans="1:18" x14ac:dyDescent="0.3">
      <c r="A4641" s="17" t="s">
        <v>32624</v>
      </c>
      <c r="B4641" t="s">
        <v>32623</v>
      </c>
      <c r="C4641" s="17">
        <v>32300413</v>
      </c>
      <c r="D4641" t="s">
        <v>32578</v>
      </c>
      <c r="E4641" t="s">
        <v>32579</v>
      </c>
      <c r="F4641" t="s">
        <v>32625</v>
      </c>
      <c r="G4641" t="s">
        <v>3934</v>
      </c>
      <c r="H4641" t="s">
        <v>1929</v>
      </c>
      <c r="I4641" s="18">
        <v>60612</v>
      </c>
      <c r="J4641" t="s">
        <v>23</v>
      </c>
      <c r="K4641" t="s">
        <v>1929</v>
      </c>
      <c r="L4641" s="18">
        <v>60612</v>
      </c>
      <c r="M4641">
        <v>2058</v>
      </c>
      <c r="N4641">
        <v>2058</v>
      </c>
      <c r="O4641">
        <v>0</v>
      </c>
      <c r="P4641" t="s">
        <v>26</v>
      </c>
      <c r="Q4641" t="s">
        <v>26</v>
      </c>
      <c r="R4641" s="19" t="s">
        <v>31</v>
      </c>
    </row>
    <row r="4642" spans="1:18" x14ac:dyDescent="0.3">
      <c r="A4642" s="17" t="s">
        <v>32627</v>
      </c>
      <c r="B4642" t="s">
        <v>32626</v>
      </c>
      <c r="C4642" s="17">
        <v>32300413</v>
      </c>
      <c r="D4642" t="s">
        <v>32578</v>
      </c>
      <c r="E4642" t="s">
        <v>32579</v>
      </c>
      <c r="F4642" t="s">
        <v>32628</v>
      </c>
      <c r="G4642" t="s">
        <v>3934</v>
      </c>
      <c r="H4642" t="s">
        <v>1929</v>
      </c>
      <c r="I4642" s="18">
        <v>60612</v>
      </c>
      <c r="J4642" t="s">
        <v>23</v>
      </c>
      <c r="K4642" t="s">
        <v>1929</v>
      </c>
      <c r="L4642" s="18">
        <v>60612</v>
      </c>
      <c r="M4642">
        <v>2058</v>
      </c>
      <c r="N4642">
        <v>2058</v>
      </c>
      <c r="O4642">
        <v>0</v>
      </c>
      <c r="P4642" t="s">
        <v>26</v>
      </c>
      <c r="Q4642" t="s">
        <v>26</v>
      </c>
      <c r="R4642" s="19" t="s">
        <v>31</v>
      </c>
    </row>
    <row r="4643" spans="1:18" x14ac:dyDescent="0.3">
      <c r="A4643" s="17" t="s">
        <v>32630</v>
      </c>
      <c r="B4643" t="s">
        <v>32629</v>
      </c>
      <c r="C4643" s="17">
        <v>32300413</v>
      </c>
      <c r="D4643" t="s">
        <v>32578</v>
      </c>
      <c r="E4643" t="s">
        <v>32579</v>
      </c>
      <c r="F4643" t="s">
        <v>32631</v>
      </c>
      <c r="G4643" t="s">
        <v>3934</v>
      </c>
      <c r="H4643" t="s">
        <v>1929</v>
      </c>
      <c r="I4643" s="18">
        <v>60612</v>
      </c>
      <c r="J4643" t="s">
        <v>23</v>
      </c>
      <c r="K4643" t="s">
        <v>1929</v>
      </c>
      <c r="L4643" s="18">
        <v>60612</v>
      </c>
      <c r="M4643">
        <v>2058</v>
      </c>
      <c r="N4643">
        <v>2058</v>
      </c>
      <c r="O4643">
        <v>0</v>
      </c>
      <c r="P4643" t="s">
        <v>26</v>
      </c>
      <c r="Q4643" t="s">
        <v>26</v>
      </c>
      <c r="R4643" s="19" t="s">
        <v>31</v>
      </c>
    </row>
    <row r="4644" spans="1:18" x14ac:dyDescent="0.3">
      <c r="A4644" s="17" t="s">
        <v>32633</v>
      </c>
      <c r="B4644" t="s">
        <v>32632</v>
      </c>
      <c r="C4644" s="17">
        <v>32300413</v>
      </c>
      <c r="D4644" t="s">
        <v>32578</v>
      </c>
      <c r="E4644" t="s">
        <v>32579</v>
      </c>
      <c r="F4644" t="s">
        <v>32631</v>
      </c>
      <c r="G4644" t="s">
        <v>3934</v>
      </c>
      <c r="H4644" t="s">
        <v>1929</v>
      </c>
      <c r="I4644" s="18">
        <v>60612</v>
      </c>
      <c r="J4644" t="s">
        <v>23</v>
      </c>
      <c r="K4644" t="s">
        <v>1929</v>
      </c>
      <c r="L4644" s="18">
        <v>60612</v>
      </c>
      <c r="M4644">
        <v>2058</v>
      </c>
      <c r="N4644">
        <v>2058</v>
      </c>
      <c r="O4644">
        <v>0</v>
      </c>
      <c r="P4644" t="s">
        <v>26</v>
      </c>
      <c r="Q4644" t="s">
        <v>26</v>
      </c>
      <c r="R4644" s="19" t="s">
        <v>31</v>
      </c>
    </row>
    <row r="4645" spans="1:18" x14ac:dyDescent="0.3">
      <c r="A4645" s="17" t="s">
        <v>32634</v>
      </c>
      <c r="B4645" t="s">
        <v>29268</v>
      </c>
      <c r="C4645" s="17">
        <v>32300413</v>
      </c>
      <c r="D4645" t="s">
        <v>32578</v>
      </c>
      <c r="E4645" t="s">
        <v>32579</v>
      </c>
      <c r="F4645" t="s">
        <v>32635</v>
      </c>
      <c r="G4645" t="s">
        <v>3934</v>
      </c>
      <c r="H4645" t="s">
        <v>1929</v>
      </c>
      <c r="I4645" s="18">
        <v>60612</v>
      </c>
      <c r="J4645" t="s">
        <v>23</v>
      </c>
      <c r="K4645" t="s">
        <v>1929</v>
      </c>
      <c r="L4645" s="18">
        <v>60612</v>
      </c>
      <c r="M4645">
        <v>2058</v>
      </c>
      <c r="N4645">
        <v>2058</v>
      </c>
      <c r="O4645">
        <v>0</v>
      </c>
      <c r="P4645" t="s">
        <v>26</v>
      </c>
      <c r="Q4645" t="s">
        <v>26</v>
      </c>
      <c r="R4645" s="19" t="s">
        <v>31</v>
      </c>
    </row>
    <row r="4646" spans="1:18" x14ac:dyDescent="0.3">
      <c r="A4646" s="17" t="s">
        <v>32637</v>
      </c>
      <c r="B4646" t="s">
        <v>32636</v>
      </c>
      <c r="C4646" s="17">
        <v>32300413</v>
      </c>
      <c r="D4646" t="s">
        <v>32578</v>
      </c>
      <c r="E4646" t="s">
        <v>32579</v>
      </c>
      <c r="F4646" t="s">
        <v>32638</v>
      </c>
      <c r="G4646" t="s">
        <v>3934</v>
      </c>
      <c r="H4646" t="s">
        <v>1929</v>
      </c>
      <c r="I4646" s="18">
        <v>60612</v>
      </c>
      <c r="J4646" t="s">
        <v>23</v>
      </c>
      <c r="K4646" t="s">
        <v>1929</v>
      </c>
      <c r="L4646" s="18">
        <v>60612</v>
      </c>
      <c r="M4646">
        <v>2058</v>
      </c>
      <c r="N4646">
        <v>2058</v>
      </c>
      <c r="O4646">
        <v>0</v>
      </c>
      <c r="P4646" t="s">
        <v>26</v>
      </c>
      <c r="Q4646" t="s">
        <v>26</v>
      </c>
      <c r="R4646" s="19" t="s">
        <v>31</v>
      </c>
    </row>
    <row r="4647" spans="1:18" x14ac:dyDescent="0.3">
      <c r="A4647" s="17" t="s">
        <v>32639</v>
      </c>
      <c r="B4647" t="s">
        <v>14421</v>
      </c>
      <c r="C4647" s="17">
        <v>32300413</v>
      </c>
      <c r="D4647" t="s">
        <v>32578</v>
      </c>
      <c r="E4647" t="s">
        <v>32579</v>
      </c>
      <c r="F4647" t="s">
        <v>32640</v>
      </c>
      <c r="G4647" t="s">
        <v>3934</v>
      </c>
      <c r="H4647" t="s">
        <v>1929</v>
      </c>
      <c r="I4647" s="18">
        <v>60617</v>
      </c>
      <c r="J4647" t="s">
        <v>23</v>
      </c>
      <c r="K4647" t="s">
        <v>1929</v>
      </c>
      <c r="L4647" s="18">
        <v>60612</v>
      </c>
      <c r="M4647">
        <v>2058</v>
      </c>
      <c r="N4647">
        <v>2058</v>
      </c>
      <c r="O4647">
        <v>0</v>
      </c>
      <c r="P4647" t="s">
        <v>26</v>
      </c>
      <c r="Q4647" t="s">
        <v>26</v>
      </c>
      <c r="R4647" s="19" t="s">
        <v>31</v>
      </c>
    </row>
    <row r="4648" spans="1:18" x14ac:dyDescent="0.3">
      <c r="A4648" s="17" t="s">
        <v>32642</v>
      </c>
      <c r="B4648" t="s">
        <v>32641</v>
      </c>
      <c r="C4648" s="17">
        <v>32300413</v>
      </c>
      <c r="D4648" t="s">
        <v>32578</v>
      </c>
      <c r="E4648" t="s">
        <v>32579</v>
      </c>
      <c r="F4648" t="s">
        <v>29549</v>
      </c>
      <c r="G4648" t="s">
        <v>3934</v>
      </c>
      <c r="H4648" t="s">
        <v>1929</v>
      </c>
      <c r="I4648" s="18">
        <v>60631</v>
      </c>
      <c r="J4648" t="s">
        <v>23</v>
      </c>
      <c r="K4648" t="s">
        <v>1929</v>
      </c>
      <c r="L4648" s="18">
        <v>60612</v>
      </c>
      <c r="M4648">
        <v>2058</v>
      </c>
      <c r="N4648">
        <v>2058</v>
      </c>
      <c r="O4648">
        <v>0</v>
      </c>
      <c r="P4648" t="s">
        <v>26</v>
      </c>
      <c r="Q4648" t="s">
        <v>26</v>
      </c>
      <c r="R4648" s="19" t="s">
        <v>31</v>
      </c>
    </row>
    <row r="4649" spans="1:18" x14ac:dyDescent="0.3">
      <c r="A4649" s="17" t="s">
        <v>32644</v>
      </c>
      <c r="B4649" t="s">
        <v>32643</v>
      </c>
      <c r="C4649" s="17">
        <v>32300413</v>
      </c>
      <c r="D4649" t="s">
        <v>32578</v>
      </c>
      <c r="E4649" t="s">
        <v>32579</v>
      </c>
      <c r="F4649" t="s">
        <v>32645</v>
      </c>
      <c r="G4649" t="s">
        <v>21927</v>
      </c>
      <c r="H4649" t="s">
        <v>1929</v>
      </c>
      <c r="I4649" s="18">
        <v>60638</v>
      </c>
      <c r="J4649" t="s">
        <v>23</v>
      </c>
      <c r="K4649" t="s">
        <v>1929</v>
      </c>
      <c r="L4649" s="18">
        <v>60612</v>
      </c>
      <c r="M4649">
        <v>2058</v>
      </c>
      <c r="N4649">
        <v>2058</v>
      </c>
      <c r="O4649">
        <v>0</v>
      </c>
      <c r="P4649" t="s">
        <v>26</v>
      </c>
      <c r="Q4649" t="s">
        <v>26</v>
      </c>
      <c r="R4649" s="19" t="s">
        <v>31</v>
      </c>
    </row>
    <row r="4650" spans="1:18" x14ac:dyDescent="0.3">
      <c r="A4650" s="17" t="s">
        <v>32647</v>
      </c>
      <c r="B4650" t="s">
        <v>32646</v>
      </c>
      <c r="C4650" s="17">
        <v>32300413</v>
      </c>
      <c r="D4650" t="s">
        <v>32578</v>
      </c>
      <c r="E4650" t="s">
        <v>32579</v>
      </c>
      <c r="F4650" t="s">
        <v>32648</v>
      </c>
      <c r="G4650" t="s">
        <v>3934</v>
      </c>
      <c r="H4650" t="s">
        <v>1929</v>
      </c>
      <c r="I4650" s="18">
        <v>60647</v>
      </c>
      <c r="J4650" t="s">
        <v>23</v>
      </c>
      <c r="K4650" t="s">
        <v>1929</v>
      </c>
      <c r="L4650" s="18">
        <v>60612</v>
      </c>
      <c r="M4650">
        <v>2058</v>
      </c>
      <c r="N4650">
        <v>2058</v>
      </c>
      <c r="O4650">
        <v>0</v>
      </c>
      <c r="P4650" t="s">
        <v>26</v>
      </c>
      <c r="Q4650" t="s">
        <v>26</v>
      </c>
      <c r="R4650" s="19" t="s">
        <v>31</v>
      </c>
    </row>
    <row r="4651" spans="1:18" x14ac:dyDescent="0.3">
      <c r="A4651" s="17" t="s">
        <v>32650</v>
      </c>
      <c r="B4651" t="s">
        <v>32649</v>
      </c>
      <c r="C4651" s="17">
        <v>32300413</v>
      </c>
      <c r="D4651" t="s">
        <v>32578</v>
      </c>
      <c r="E4651" t="s">
        <v>32579</v>
      </c>
      <c r="F4651" t="s">
        <v>32651</v>
      </c>
      <c r="G4651" t="s">
        <v>3934</v>
      </c>
      <c r="H4651" t="s">
        <v>1929</v>
      </c>
      <c r="I4651" s="18">
        <v>60657</v>
      </c>
      <c r="J4651" t="s">
        <v>23</v>
      </c>
      <c r="K4651" t="s">
        <v>1929</v>
      </c>
      <c r="L4651" s="18">
        <v>60612</v>
      </c>
      <c r="M4651">
        <v>2058</v>
      </c>
      <c r="N4651">
        <v>2058</v>
      </c>
      <c r="O4651">
        <v>0</v>
      </c>
      <c r="P4651" t="s">
        <v>26</v>
      </c>
      <c r="Q4651" t="s">
        <v>26</v>
      </c>
      <c r="R4651" s="19" t="s">
        <v>31</v>
      </c>
    </row>
    <row r="4652" spans="1:18" x14ac:dyDescent="0.3">
      <c r="A4652" s="17" t="s">
        <v>32653</v>
      </c>
      <c r="B4652" t="s">
        <v>32652</v>
      </c>
      <c r="C4652" s="17">
        <v>32300413</v>
      </c>
      <c r="D4652" t="s">
        <v>32578</v>
      </c>
      <c r="E4652" t="s">
        <v>32579</v>
      </c>
      <c r="F4652" t="s">
        <v>32654</v>
      </c>
      <c r="G4652" t="s">
        <v>3934</v>
      </c>
      <c r="H4652" t="s">
        <v>1929</v>
      </c>
      <c r="I4652" s="18">
        <v>60707</v>
      </c>
      <c r="J4652" t="s">
        <v>23</v>
      </c>
      <c r="K4652" t="s">
        <v>1929</v>
      </c>
      <c r="L4652" s="18">
        <v>60612</v>
      </c>
      <c r="M4652">
        <v>2058</v>
      </c>
      <c r="N4652">
        <v>2058</v>
      </c>
      <c r="O4652">
        <v>0</v>
      </c>
      <c r="P4652" t="s">
        <v>26</v>
      </c>
      <c r="Q4652" t="s">
        <v>26</v>
      </c>
      <c r="R4652" s="19" t="s">
        <v>31</v>
      </c>
    </row>
    <row r="4653" spans="1:18" x14ac:dyDescent="0.3">
      <c r="A4653" s="17" t="s">
        <v>18064</v>
      </c>
      <c r="B4653" t="s">
        <v>18063</v>
      </c>
      <c r="C4653" s="17">
        <v>14983425</v>
      </c>
      <c r="D4653" t="s">
        <v>18061</v>
      </c>
      <c r="E4653" t="s">
        <v>18062</v>
      </c>
      <c r="F4653" t="s">
        <v>18065</v>
      </c>
      <c r="G4653" t="s">
        <v>18066</v>
      </c>
      <c r="H4653" t="s">
        <v>805</v>
      </c>
      <c r="I4653" s="18">
        <v>63368</v>
      </c>
      <c r="J4653" t="s">
        <v>23</v>
      </c>
      <c r="K4653" t="s">
        <v>805</v>
      </c>
      <c r="L4653" s="18">
        <v>63376</v>
      </c>
      <c r="M4653">
        <v>1644</v>
      </c>
      <c r="N4653">
        <v>1644</v>
      </c>
      <c r="O4653">
        <v>0</v>
      </c>
      <c r="P4653" t="s">
        <v>26</v>
      </c>
      <c r="Q4653" t="s">
        <v>26</v>
      </c>
      <c r="R4653" s="19" t="s">
        <v>31</v>
      </c>
    </row>
    <row r="4654" spans="1:18" x14ac:dyDescent="0.3">
      <c r="A4654" s="17" t="s">
        <v>18068</v>
      </c>
      <c r="B4654" t="s">
        <v>18067</v>
      </c>
      <c r="C4654" s="17">
        <v>14983425</v>
      </c>
      <c r="D4654" t="s">
        <v>18061</v>
      </c>
      <c r="E4654" t="s">
        <v>18062</v>
      </c>
      <c r="F4654" t="s">
        <v>18069</v>
      </c>
      <c r="G4654" t="s">
        <v>18066</v>
      </c>
      <c r="H4654" t="s">
        <v>805</v>
      </c>
      <c r="I4654" s="18">
        <v>63368</v>
      </c>
      <c r="J4654" t="s">
        <v>23</v>
      </c>
      <c r="K4654" t="s">
        <v>805</v>
      </c>
      <c r="L4654" s="18">
        <v>63376</v>
      </c>
      <c r="M4654">
        <v>1644</v>
      </c>
      <c r="N4654">
        <v>1644</v>
      </c>
      <c r="O4654">
        <v>0</v>
      </c>
      <c r="P4654" t="s">
        <v>26</v>
      </c>
      <c r="Q4654" t="s">
        <v>26</v>
      </c>
      <c r="R4654" s="19" t="s">
        <v>31</v>
      </c>
    </row>
    <row r="4655" spans="1:18" x14ac:dyDescent="0.3">
      <c r="A4655" s="17" t="s">
        <v>980</v>
      </c>
      <c r="B4655" t="s">
        <v>979</v>
      </c>
      <c r="C4655" s="17">
        <v>11002523</v>
      </c>
      <c r="D4655" t="s">
        <v>969</v>
      </c>
      <c r="E4655" t="s">
        <v>970</v>
      </c>
      <c r="F4655" t="s">
        <v>981</v>
      </c>
      <c r="G4655" t="s">
        <v>982</v>
      </c>
      <c r="H4655" t="s">
        <v>771</v>
      </c>
      <c r="I4655" s="18">
        <v>55442</v>
      </c>
      <c r="J4655" t="s">
        <v>23</v>
      </c>
      <c r="K4655" t="s">
        <v>771</v>
      </c>
      <c r="L4655" s="18">
        <v>56301</v>
      </c>
      <c r="M4655">
        <v>1365</v>
      </c>
      <c r="N4655">
        <v>1701</v>
      </c>
      <c r="O4655">
        <v>336</v>
      </c>
      <c r="P4655" t="s">
        <v>24</v>
      </c>
      <c r="Q4655" t="s">
        <v>25</v>
      </c>
      <c r="R4655" s="19" t="s">
        <v>15</v>
      </c>
    </row>
    <row r="4656" spans="1:18" x14ac:dyDescent="0.3">
      <c r="A4656" s="17" t="s">
        <v>8146</v>
      </c>
      <c r="B4656" t="s">
        <v>8145</v>
      </c>
      <c r="C4656" s="17">
        <v>14501025</v>
      </c>
      <c r="D4656" t="s">
        <v>8143</v>
      </c>
      <c r="E4656" t="s">
        <v>8144</v>
      </c>
      <c r="F4656" t="s">
        <v>8147</v>
      </c>
      <c r="G4656" t="s">
        <v>6739</v>
      </c>
      <c r="H4656" t="s">
        <v>805</v>
      </c>
      <c r="I4656" s="18">
        <v>63129</v>
      </c>
      <c r="J4656" t="s">
        <v>23</v>
      </c>
      <c r="K4656" t="s">
        <v>805</v>
      </c>
      <c r="L4656" s="18">
        <v>63122</v>
      </c>
      <c r="M4656">
        <v>1644</v>
      </c>
      <c r="N4656">
        <v>1644</v>
      </c>
      <c r="O4656">
        <v>0</v>
      </c>
      <c r="P4656" t="s">
        <v>26</v>
      </c>
      <c r="Q4656" t="s">
        <v>26</v>
      </c>
      <c r="R4656" s="19" t="s">
        <v>31</v>
      </c>
    </row>
    <row r="4657" spans="1:18" x14ac:dyDescent="0.3">
      <c r="A4657" s="17" t="s">
        <v>8060</v>
      </c>
      <c r="B4657" t="s">
        <v>8059</v>
      </c>
      <c r="C4657" s="17">
        <v>14126525</v>
      </c>
      <c r="D4657" t="s">
        <v>8058</v>
      </c>
      <c r="E4657" t="s">
        <v>8059</v>
      </c>
      <c r="F4657" t="s">
        <v>8061</v>
      </c>
      <c r="G4657" t="s">
        <v>8062</v>
      </c>
      <c r="H4657" t="s">
        <v>805</v>
      </c>
      <c r="I4657" s="18">
        <v>63040</v>
      </c>
      <c r="J4657" t="s">
        <v>23</v>
      </c>
      <c r="K4657" t="s">
        <v>805</v>
      </c>
      <c r="L4657" s="18">
        <v>63040</v>
      </c>
      <c r="M4657">
        <v>1644</v>
      </c>
      <c r="N4657">
        <v>1644</v>
      </c>
      <c r="O4657">
        <v>0</v>
      </c>
      <c r="P4657" t="s">
        <v>26</v>
      </c>
      <c r="Q4657" t="s">
        <v>26</v>
      </c>
      <c r="R4657" s="19" t="s">
        <v>31</v>
      </c>
    </row>
    <row r="4658" spans="1:18" x14ac:dyDescent="0.3">
      <c r="A4658" s="17" t="s">
        <v>31911</v>
      </c>
      <c r="B4658" t="s">
        <v>31910</v>
      </c>
      <c r="C4658" s="17">
        <v>31968125</v>
      </c>
      <c r="D4658" t="s">
        <v>31908</v>
      </c>
      <c r="E4658" t="s">
        <v>31909</v>
      </c>
      <c r="F4658" t="s">
        <v>31912</v>
      </c>
      <c r="G4658" t="s">
        <v>6739</v>
      </c>
      <c r="H4658" t="s">
        <v>805</v>
      </c>
      <c r="I4658" s="18">
        <v>63101</v>
      </c>
      <c r="J4658" t="s">
        <v>23</v>
      </c>
      <c r="K4658" t="s">
        <v>805</v>
      </c>
      <c r="L4658" s="18">
        <v>63103</v>
      </c>
      <c r="M4658">
        <v>1644</v>
      </c>
      <c r="N4658">
        <v>1644</v>
      </c>
      <c r="O4658">
        <v>0</v>
      </c>
      <c r="P4658" t="s">
        <v>26</v>
      </c>
      <c r="Q4658" t="s">
        <v>26</v>
      </c>
      <c r="R4658" s="19" t="s">
        <v>31</v>
      </c>
    </row>
    <row r="4659" spans="1:18" x14ac:dyDescent="0.3">
      <c r="A4659" s="17" t="s">
        <v>31914</v>
      </c>
      <c r="B4659" t="s">
        <v>31913</v>
      </c>
      <c r="C4659" s="17">
        <v>31968125</v>
      </c>
      <c r="D4659" t="s">
        <v>31908</v>
      </c>
      <c r="E4659" t="s">
        <v>31909</v>
      </c>
      <c r="F4659" t="s">
        <v>31915</v>
      </c>
      <c r="G4659" t="s">
        <v>6739</v>
      </c>
      <c r="H4659" t="s">
        <v>805</v>
      </c>
      <c r="I4659" s="18">
        <v>63104</v>
      </c>
      <c r="J4659" t="s">
        <v>23</v>
      </c>
      <c r="K4659" t="s">
        <v>805</v>
      </c>
      <c r="L4659" s="18">
        <v>63103</v>
      </c>
      <c r="M4659">
        <v>1644</v>
      </c>
      <c r="N4659">
        <v>1644</v>
      </c>
      <c r="O4659">
        <v>0</v>
      </c>
      <c r="P4659" t="s">
        <v>26</v>
      </c>
      <c r="Q4659" t="s">
        <v>26</v>
      </c>
      <c r="R4659" s="19" t="s">
        <v>31</v>
      </c>
    </row>
    <row r="4660" spans="1:18" x14ac:dyDescent="0.3">
      <c r="A4660" s="17" t="s">
        <v>31917</v>
      </c>
      <c r="B4660" t="s">
        <v>31916</v>
      </c>
      <c r="C4660" s="17">
        <v>31968125</v>
      </c>
      <c r="D4660" t="s">
        <v>31908</v>
      </c>
      <c r="E4660" t="s">
        <v>31909</v>
      </c>
      <c r="F4660" t="s">
        <v>31918</v>
      </c>
      <c r="G4660" t="s">
        <v>961</v>
      </c>
      <c r="H4660" t="s">
        <v>805</v>
      </c>
      <c r="I4660" s="18">
        <v>63107</v>
      </c>
      <c r="J4660" t="s">
        <v>23</v>
      </c>
      <c r="K4660" t="s">
        <v>805</v>
      </c>
      <c r="L4660" s="18">
        <v>63103</v>
      </c>
      <c r="M4660">
        <v>1644</v>
      </c>
      <c r="N4660">
        <v>1644</v>
      </c>
      <c r="O4660">
        <v>0</v>
      </c>
      <c r="P4660" t="s">
        <v>26</v>
      </c>
      <c r="Q4660" t="s">
        <v>26</v>
      </c>
      <c r="R4660" s="19" t="s">
        <v>31</v>
      </c>
    </row>
    <row r="4661" spans="1:18" x14ac:dyDescent="0.3">
      <c r="A4661" s="17" t="s">
        <v>31920</v>
      </c>
      <c r="B4661" t="s">
        <v>31919</v>
      </c>
      <c r="C4661" s="17">
        <v>31968125</v>
      </c>
      <c r="D4661" t="s">
        <v>31908</v>
      </c>
      <c r="E4661" t="s">
        <v>31909</v>
      </c>
      <c r="F4661" t="s">
        <v>31921</v>
      </c>
      <c r="G4661" t="s">
        <v>6739</v>
      </c>
      <c r="H4661" t="s">
        <v>805</v>
      </c>
      <c r="I4661" s="18">
        <v>63122</v>
      </c>
      <c r="J4661" t="s">
        <v>23</v>
      </c>
      <c r="K4661" t="s">
        <v>805</v>
      </c>
      <c r="L4661" s="18">
        <v>63103</v>
      </c>
      <c r="M4661">
        <v>1644</v>
      </c>
      <c r="N4661">
        <v>1644</v>
      </c>
      <c r="O4661">
        <v>0</v>
      </c>
      <c r="P4661" t="s">
        <v>26</v>
      </c>
      <c r="Q4661" t="s">
        <v>26</v>
      </c>
      <c r="R4661" s="19" t="s">
        <v>31</v>
      </c>
    </row>
    <row r="4662" spans="1:18" x14ac:dyDescent="0.3">
      <c r="A4662" s="17" t="s">
        <v>31923</v>
      </c>
      <c r="B4662" t="s">
        <v>31922</v>
      </c>
      <c r="C4662" s="17">
        <v>31968125</v>
      </c>
      <c r="D4662" t="s">
        <v>31908</v>
      </c>
      <c r="E4662" t="s">
        <v>31909</v>
      </c>
      <c r="F4662" t="s">
        <v>31924</v>
      </c>
      <c r="G4662" t="s">
        <v>6739</v>
      </c>
      <c r="H4662" t="s">
        <v>805</v>
      </c>
      <c r="I4662" s="18">
        <v>63144</v>
      </c>
      <c r="J4662" t="s">
        <v>23</v>
      </c>
      <c r="K4662" t="s">
        <v>805</v>
      </c>
      <c r="L4662" s="18">
        <v>63103</v>
      </c>
      <c r="M4662">
        <v>1644</v>
      </c>
      <c r="N4662">
        <v>1644</v>
      </c>
      <c r="O4662">
        <v>0</v>
      </c>
      <c r="P4662" t="s">
        <v>26</v>
      </c>
      <c r="Q4662" t="s">
        <v>26</v>
      </c>
      <c r="R4662" s="19" t="s">
        <v>31</v>
      </c>
    </row>
    <row r="4663" spans="1:18" x14ac:dyDescent="0.3">
      <c r="A4663" s="17" t="s">
        <v>31926</v>
      </c>
      <c r="B4663" t="s">
        <v>31925</v>
      </c>
      <c r="C4663" s="17">
        <v>31968125</v>
      </c>
      <c r="D4663" t="s">
        <v>31908</v>
      </c>
      <c r="E4663" t="s">
        <v>31909</v>
      </c>
      <c r="F4663" t="s">
        <v>31927</v>
      </c>
      <c r="G4663" t="s">
        <v>12116</v>
      </c>
      <c r="H4663" t="s">
        <v>805</v>
      </c>
      <c r="I4663" s="18">
        <v>63501</v>
      </c>
      <c r="J4663" t="s">
        <v>23</v>
      </c>
      <c r="K4663" t="s">
        <v>805</v>
      </c>
      <c r="L4663" s="18">
        <v>63103</v>
      </c>
      <c r="M4663">
        <v>1644</v>
      </c>
      <c r="N4663">
        <v>1170</v>
      </c>
      <c r="O4663">
        <v>-474</v>
      </c>
      <c r="P4663" t="s">
        <v>48</v>
      </c>
      <c r="Q4663" t="s">
        <v>25</v>
      </c>
      <c r="R4663" s="19" t="s">
        <v>31</v>
      </c>
    </row>
    <row r="4664" spans="1:18" x14ac:dyDescent="0.3">
      <c r="A4664" s="17" t="s">
        <v>31929</v>
      </c>
      <c r="B4664" t="s">
        <v>31928</v>
      </c>
      <c r="C4664" s="17">
        <v>31968125</v>
      </c>
      <c r="D4664" t="s">
        <v>31908</v>
      </c>
      <c r="E4664" t="s">
        <v>31909</v>
      </c>
      <c r="F4664" t="s">
        <v>31930</v>
      </c>
      <c r="G4664" t="s">
        <v>7839</v>
      </c>
      <c r="H4664" t="s">
        <v>805</v>
      </c>
      <c r="I4664" s="18">
        <v>63702</v>
      </c>
      <c r="J4664" t="s">
        <v>23</v>
      </c>
      <c r="K4664" t="s">
        <v>805</v>
      </c>
      <c r="L4664" s="18">
        <v>63103</v>
      </c>
      <c r="M4664">
        <v>1644</v>
      </c>
      <c r="N4664">
        <v>1242</v>
      </c>
      <c r="O4664">
        <v>-402</v>
      </c>
      <c r="P4664" t="s">
        <v>48</v>
      </c>
      <c r="Q4664" t="s">
        <v>25</v>
      </c>
      <c r="R4664" s="19" t="s">
        <v>31</v>
      </c>
    </row>
    <row r="4665" spans="1:18" x14ac:dyDescent="0.3">
      <c r="A4665" s="17" t="s">
        <v>31932</v>
      </c>
      <c r="B4665" t="s">
        <v>31931</v>
      </c>
      <c r="C4665" s="17">
        <v>31968125</v>
      </c>
      <c r="D4665" t="s">
        <v>31908</v>
      </c>
      <c r="E4665" t="s">
        <v>31909</v>
      </c>
      <c r="F4665" t="s">
        <v>31933</v>
      </c>
      <c r="G4665" t="s">
        <v>6765</v>
      </c>
      <c r="H4665" t="s">
        <v>805</v>
      </c>
      <c r="I4665" s="18">
        <v>64081</v>
      </c>
      <c r="J4665" t="s">
        <v>23</v>
      </c>
      <c r="K4665" t="s">
        <v>805</v>
      </c>
      <c r="L4665" s="18">
        <v>63103</v>
      </c>
      <c r="M4665">
        <v>1644</v>
      </c>
      <c r="N4665">
        <v>1410</v>
      </c>
      <c r="O4665">
        <v>-234</v>
      </c>
      <c r="P4665" t="s">
        <v>48</v>
      </c>
      <c r="Q4665" t="s">
        <v>25</v>
      </c>
      <c r="R4665" s="19" t="s">
        <v>31</v>
      </c>
    </row>
    <row r="4666" spans="1:18" x14ac:dyDescent="0.3">
      <c r="A4666" s="17" t="s">
        <v>31935</v>
      </c>
      <c r="B4666" t="s">
        <v>31934</v>
      </c>
      <c r="C4666" s="17">
        <v>31968125</v>
      </c>
      <c r="D4666" t="s">
        <v>31908</v>
      </c>
      <c r="E4666" t="s">
        <v>31909</v>
      </c>
      <c r="F4666" t="s">
        <v>31936</v>
      </c>
      <c r="G4666" t="s">
        <v>6044</v>
      </c>
      <c r="H4666" t="s">
        <v>805</v>
      </c>
      <c r="I4666" s="18">
        <v>64145</v>
      </c>
      <c r="J4666" t="s">
        <v>23</v>
      </c>
      <c r="K4666" t="s">
        <v>805</v>
      </c>
      <c r="L4666" s="18">
        <v>63103</v>
      </c>
      <c r="M4666">
        <v>1644</v>
      </c>
      <c r="N4666">
        <v>1410</v>
      </c>
      <c r="O4666">
        <v>-234</v>
      </c>
      <c r="P4666" t="s">
        <v>48</v>
      </c>
      <c r="Q4666" t="s">
        <v>25</v>
      </c>
      <c r="R4666" s="19" t="s">
        <v>31</v>
      </c>
    </row>
    <row r="4667" spans="1:18" x14ac:dyDescent="0.3">
      <c r="A4667" s="17" t="s">
        <v>31938</v>
      </c>
      <c r="B4667" t="s">
        <v>31937</v>
      </c>
      <c r="C4667" s="17">
        <v>31968125</v>
      </c>
      <c r="D4667" t="s">
        <v>31908</v>
      </c>
      <c r="E4667" t="s">
        <v>31909</v>
      </c>
      <c r="F4667" t="s">
        <v>31939</v>
      </c>
      <c r="G4667" t="s">
        <v>19801</v>
      </c>
      <c r="H4667" t="s">
        <v>805</v>
      </c>
      <c r="I4667" s="18">
        <v>65109</v>
      </c>
      <c r="J4667" t="s">
        <v>23</v>
      </c>
      <c r="K4667" t="s">
        <v>805</v>
      </c>
      <c r="L4667" s="18">
        <v>63103</v>
      </c>
      <c r="M4667">
        <v>1644</v>
      </c>
      <c r="N4667">
        <v>1149</v>
      </c>
      <c r="O4667">
        <v>-495</v>
      </c>
      <c r="P4667" t="s">
        <v>48</v>
      </c>
      <c r="Q4667" t="s">
        <v>25</v>
      </c>
      <c r="R4667" s="19" t="s">
        <v>31</v>
      </c>
    </row>
    <row r="4668" spans="1:18" x14ac:dyDescent="0.3">
      <c r="A4668" s="17" t="s">
        <v>31940</v>
      </c>
      <c r="B4668" t="s">
        <v>12112</v>
      </c>
      <c r="C4668" s="17">
        <v>31968125</v>
      </c>
      <c r="D4668" t="s">
        <v>31908</v>
      </c>
      <c r="E4668" t="s">
        <v>31909</v>
      </c>
      <c r="F4668" t="s">
        <v>31941</v>
      </c>
      <c r="G4668" t="s">
        <v>19766</v>
      </c>
      <c r="H4668" t="s">
        <v>805</v>
      </c>
      <c r="I4668" s="18">
        <v>65270</v>
      </c>
      <c r="J4668" t="s">
        <v>23</v>
      </c>
      <c r="K4668" t="s">
        <v>805</v>
      </c>
      <c r="L4668" s="18">
        <v>63103</v>
      </c>
      <c r="M4668">
        <v>1644</v>
      </c>
      <c r="N4668">
        <v>1143</v>
      </c>
      <c r="O4668">
        <v>-501</v>
      </c>
      <c r="P4668" t="s">
        <v>48</v>
      </c>
      <c r="Q4668" t="s">
        <v>25</v>
      </c>
      <c r="R4668" s="19" t="s">
        <v>31</v>
      </c>
    </row>
    <row r="4669" spans="1:18" x14ac:dyDescent="0.3">
      <c r="A4669" s="17" t="s">
        <v>26664</v>
      </c>
      <c r="B4669" t="s">
        <v>26663</v>
      </c>
      <c r="C4669" s="17">
        <v>31301025</v>
      </c>
      <c r="D4669" t="s">
        <v>26662</v>
      </c>
      <c r="E4669" t="s">
        <v>26663</v>
      </c>
      <c r="F4669" t="s">
        <v>26665</v>
      </c>
      <c r="G4669" t="s">
        <v>6739</v>
      </c>
      <c r="H4669" t="s">
        <v>805</v>
      </c>
      <c r="I4669" s="18">
        <v>63104</v>
      </c>
      <c r="J4669" t="s">
        <v>23</v>
      </c>
      <c r="K4669" t="s">
        <v>805</v>
      </c>
      <c r="L4669" s="18">
        <v>63103</v>
      </c>
      <c r="M4669">
        <v>1644</v>
      </c>
      <c r="N4669">
        <v>1644</v>
      </c>
      <c r="O4669">
        <v>0</v>
      </c>
      <c r="P4669" t="s">
        <v>26</v>
      </c>
      <c r="Q4669" t="s">
        <v>26</v>
      </c>
      <c r="R4669" s="19" t="s">
        <v>31</v>
      </c>
    </row>
    <row r="4670" spans="1:18" x14ac:dyDescent="0.3">
      <c r="A4670" s="17" t="s">
        <v>32727</v>
      </c>
      <c r="B4670" t="s">
        <v>32726</v>
      </c>
      <c r="C4670" s="17">
        <v>32977225</v>
      </c>
      <c r="D4670" t="s">
        <v>32724</v>
      </c>
      <c r="E4670" t="s">
        <v>32725</v>
      </c>
      <c r="F4670" t="s">
        <v>32728</v>
      </c>
      <c r="G4670" t="s">
        <v>6044</v>
      </c>
      <c r="H4670" t="s">
        <v>805</v>
      </c>
      <c r="I4670" s="18">
        <v>64111</v>
      </c>
      <c r="J4670" t="s">
        <v>23</v>
      </c>
      <c r="K4670" t="s">
        <v>805</v>
      </c>
      <c r="L4670" s="18">
        <v>64111</v>
      </c>
      <c r="M4670">
        <v>1410</v>
      </c>
      <c r="N4670">
        <v>1410</v>
      </c>
      <c r="O4670">
        <v>0</v>
      </c>
      <c r="P4670" t="s">
        <v>26</v>
      </c>
      <c r="Q4670" t="s">
        <v>26</v>
      </c>
      <c r="R4670" s="19" t="s">
        <v>31</v>
      </c>
    </row>
    <row r="4671" spans="1:18" x14ac:dyDescent="0.3">
      <c r="A4671" s="17" t="s">
        <v>32576</v>
      </c>
      <c r="B4671" t="s">
        <v>32575</v>
      </c>
      <c r="C4671" s="17">
        <v>32127625</v>
      </c>
      <c r="D4671" t="s">
        <v>32573</v>
      </c>
      <c r="E4671" t="s">
        <v>32574</v>
      </c>
      <c r="F4671" t="s">
        <v>32577</v>
      </c>
      <c r="G4671" t="s">
        <v>961</v>
      </c>
      <c r="H4671" t="s">
        <v>805</v>
      </c>
      <c r="I4671" s="18">
        <v>63017</v>
      </c>
      <c r="J4671" t="s">
        <v>23</v>
      </c>
      <c r="K4671" t="s">
        <v>805</v>
      </c>
      <c r="L4671" s="18">
        <v>63017</v>
      </c>
      <c r="M4671">
        <v>1644</v>
      </c>
      <c r="N4671">
        <v>1644</v>
      </c>
      <c r="O4671">
        <v>0</v>
      </c>
      <c r="P4671" t="s">
        <v>26</v>
      </c>
      <c r="Q4671" t="s">
        <v>26</v>
      </c>
      <c r="R4671" s="19" t="s">
        <v>31</v>
      </c>
    </row>
    <row r="4672" spans="1:18" x14ac:dyDescent="0.3">
      <c r="A4672" s="17" t="s">
        <v>32562</v>
      </c>
      <c r="B4672" t="s">
        <v>32561</v>
      </c>
      <c r="C4672" s="17">
        <v>32115825</v>
      </c>
      <c r="D4672" t="s">
        <v>32559</v>
      </c>
      <c r="E4672" t="s">
        <v>32560</v>
      </c>
      <c r="F4672" t="s">
        <v>32563</v>
      </c>
      <c r="G4672" t="s">
        <v>6044</v>
      </c>
      <c r="H4672" t="s">
        <v>805</v>
      </c>
      <c r="I4672" s="18">
        <v>64111</v>
      </c>
      <c r="J4672" t="s">
        <v>23</v>
      </c>
      <c r="K4672" t="s">
        <v>805</v>
      </c>
      <c r="L4672" s="18">
        <v>64111</v>
      </c>
      <c r="M4672">
        <v>1410</v>
      </c>
      <c r="N4672">
        <v>1410</v>
      </c>
      <c r="O4672">
        <v>0</v>
      </c>
      <c r="P4672" t="s">
        <v>26</v>
      </c>
      <c r="Q4672" t="s">
        <v>26</v>
      </c>
      <c r="R4672" s="19" t="s">
        <v>31</v>
      </c>
    </row>
    <row r="4673" spans="1:18" x14ac:dyDescent="0.3">
      <c r="A4673" s="17" t="s">
        <v>32663</v>
      </c>
      <c r="B4673" t="s">
        <v>32662</v>
      </c>
      <c r="C4673" s="17">
        <v>32579725</v>
      </c>
      <c r="D4673" t="s">
        <v>32661</v>
      </c>
      <c r="E4673" t="s">
        <v>32662</v>
      </c>
      <c r="F4673" t="s">
        <v>32664</v>
      </c>
      <c r="G4673" t="s">
        <v>6044</v>
      </c>
      <c r="H4673" t="s">
        <v>805</v>
      </c>
      <c r="I4673" s="18">
        <v>64111</v>
      </c>
      <c r="J4673" t="s">
        <v>23</v>
      </c>
      <c r="K4673" t="s">
        <v>805</v>
      </c>
      <c r="L4673" s="18">
        <v>64111</v>
      </c>
      <c r="M4673">
        <v>1410</v>
      </c>
      <c r="N4673">
        <v>1410</v>
      </c>
      <c r="O4673">
        <v>0</v>
      </c>
      <c r="P4673" t="s">
        <v>26</v>
      </c>
      <c r="Q4673" t="s">
        <v>26</v>
      </c>
      <c r="R4673" s="19" t="s">
        <v>31</v>
      </c>
    </row>
    <row r="4674" spans="1:18" x14ac:dyDescent="0.3">
      <c r="A4674" s="17" t="s">
        <v>32567</v>
      </c>
      <c r="B4674" t="s">
        <v>32566</v>
      </c>
      <c r="C4674" s="17">
        <v>32120825</v>
      </c>
      <c r="D4674" t="s">
        <v>32564</v>
      </c>
      <c r="E4674" t="s">
        <v>32565</v>
      </c>
      <c r="F4674" t="s">
        <v>32568</v>
      </c>
      <c r="G4674" t="s">
        <v>6044</v>
      </c>
      <c r="H4674" t="s">
        <v>805</v>
      </c>
      <c r="I4674" s="18">
        <v>64111</v>
      </c>
      <c r="J4674" t="s">
        <v>23</v>
      </c>
      <c r="K4674" t="s">
        <v>805</v>
      </c>
      <c r="L4674" s="18">
        <v>64111</v>
      </c>
      <c r="M4674">
        <v>1410</v>
      </c>
      <c r="N4674">
        <v>1410</v>
      </c>
      <c r="O4674">
        <v>0</v>
      </c>
      <c r="P4674" t="s">
        <v>26</v>
      </c>
      <c r="Q4674" t="s">
        <v>26</v>
      </c>
      <c r="R4674" s="19" t="s">
        <v>31</v>
      </c>
    </row>
    <row r="4675" spans="1:18" x14ac:dyDescent="0.3">
      <c r="A4675" s="17" t="s">
        <v>23866</v>
      </c>
      <c r="B4675" t="s">
        <v>23865</v>
      </c>
      <c r="C4675" s="17">
        <v>31001323</v>
      </c>
      <c r="D4675" t="s">
        <v>23863</v>
      </c>
      <c r="E4675" t="s">
        <v>23864</v>
      </c>
      <c r="F4675" t="s">
        <v>23867</v>
      </c>
      <c r="G4675" t="s">
        <v>13975</v>
      </c>
      <c r="H4675" t="s">
        <v>771</v>
      </c>
      <c r="I4675" s="18">
        <v>55404</v>
      </c>
      <c r="J4675" t="s">
        <v>23</v>
      </c>
      <c r="K4675" t="s">
        <v>771</v>
      </c>
      <c r="L4675" s="18">
        <v>55987</v>
      </c>
      <c r="M4675">
        <v>1218</v>
      </c>
      <c r="N4675">
        <v>1701</v>
      </c>
      <c r="O4675">
        <v>483</v>
      </c>
      <c r="P4675" t="s">
        <v>24</v>
      </c>
      <c r="Q4675" t="s">
        <v>25</v>
      </c>
      <c r="R4675" s="19" t="s">
        <v>15</v>
      </c>
    </row>
    <row r="4676" spans="1:18" x14ac:dyDescent="0.3">
      <c r="A4676" s="17" t="s">
        <v>23869</v>
      </c>
      <c r="B4676" t="s">
        <v>23868</v>
      </c>
      <c r="C4676" s="17">
        <v>31001323</v>
      </c>
      <c r="D4676" t="s">
        <v>23863</v>
      </c>
      <c r="E4676" t="s">
        <v>23864</v>
      </c>
      <c r="F4676" t="s">
        <v>23870</v>
      </c>
      <c r="G4676" t="s">
        <v>1065</v>
      </c>
      <c r="H4676" t="s">
        <v>771</v>
      </c>
      <c r="I4676" s="18">
        <v>55901</v>
      </c>
      <c r="J4676" t="s">
        <v>23</v>
      </c>
      <c r="K4676" t="s">
        <v>771</v>
      </c>
      <c r="L4676" s="18">
        <v>55987</v>
      </c>
      <c r="M4676">
        <v>1218</v>
      </c>
      <c r="N4676">
        <v>1389</v>
      </c>
      <c r="O4676">
        <v>171</v>
      </c>
      <c r="P4676" t="s">
        <v>24</v>
      </c>
      <c r="Q4676" t="s">
        <v>25</v>
      </c>
      <c r="R4676" s="19" t="s">
        <v>15</v>
      </c>
    </row>
    <row r="4677" spans="1:18" x14ac:dyDescent="0.3">
      <c r="A4677" s="17" t="s">
        <v>30254</v>
      </c>
      <c r="B4677" t="s">
        <v>30253</v>
      </c>
      <c r="C4677" s="17">
        <v>31912123</v>
      </c>
      <c r="D4677" t="s">
        <v>30251</v>
      </c>
      <c r="E4677" t="s">
        <v>30252</v>
      </c>
      <c r="F4677" t="s">
        <v>30255</v>
      </c>
      <c r="G4677" t="s">
        <v>4416</v>
      </c>
      <c r="H4677" t="s">
        <v>771</v>
      </c>
      <c r="I4677" s="18">
        <v>55124</v>
      </c>
      <c r="J4677" t="s">
        <v>23</v>
      </c>
      <c r="K4677" t="s">
        <v>771</v>
      </c>
      <c r="L4677" s="18">
        <v>55404</v>
      </c>
      <c r="M4677">
        <v>1701</v>
      </c>
      <c r="N4677">
        <v>1701</v>
      </c>
      <c r="O4677">
        <v>0</v>
      </c>
      <c r="P4677" t="s">
        <v>26</v>
      </c>
      <c r="Q4677" t="s">
        <v>26</v>
      </c>
      <c r="R4677" s="19" t="s">
        <v>31</v>
      </c>
    </row>
    <row r="4678" spans="1:18" x14ac:dyDescent="0.3">
      <c r="A4678" s="17" t="s">
        <v>30257</v>
      </c>
      <c r="B4678" t="s">
        <v>30256</v>
      </c>
      <c r="C4678" s="17">
        <v>31912123</v>
      </c>
      <c r="D4678" t="s">
        <v>30251</v>
      </c>
      <c r="E4678" t="s">
        <v>30252</v>
      </c>
      <c r="F4678" t="s">
        <v>30258</v>
      </c>
      <c r="G4678" t="s">
        <v>13975</v>
      </c>
      <c r="H4678" t="s">
        <v>771</v>
      </c>
      <c r="I4678" s="18">
        <v>55407</v>
      </c>
      <c r="J4678" t="s">
        <v>23</v>
      </c>
      <c r="K4678" t="s">
        <v>771</v>
      </c>
      <c r="L4678" s="18">
        <v>55404</v>
      </c>
      <c r="M4678">
        <v>1701</v>
      </c>
      <c r="N4678">
        <v>1701</v>
      </c>
      <c r="O4678">
        <v>0</v>
      </c>
      <c r="P4678" t="s">
        <v>26</v>
      </c>
      <c r="Q4678" t="s">
        <v>26</v>
      </c>
      <c r="R4678" s="19" t="s">
        <v>31</v>
      </c>
    </row>
    <row r="4679" spans="1:18" x14ac:dyDescent="0.3">
      <c r="A4679" s="17" t="s">
        <v>30260</v>
      </c>
      <c r="B4679" t="s">
        <v>30259</v>
      </c>
      <c r="C4679" s="17">
        <v>31912123</v>
      </c>
      <c r="D4679" t="s">
        <v>30251</v>
      </c>
      <c r="E4679" t="s">
        <v>30252</v>
      </c>
      <c r="F4679" t="s">
        <v>30261</v>
      </c>
      <c r="G4679" t="s">
        <v>13975</v>
      </c>
      <c r="H4679" t="s">
        <v>771</v>
      </c>
      <c r="I4679" s="18">
        <v>55426</v>
      </c>
      <c r="J4679" t="s">
        <v>23</v>
      </c>
      <c r="K4679" t="s">
        <v>771</v>
      </c>
      <c r="L4679" s="18">
        <v>55404</v>
      </c>
      <c r="M4679">
        <v>1701</v>
      </c>
      <c r="N4679">
        <v>1701</v>
      </c>
      <c r="O4679">
        <v>0</v>
      </c>
      <c r="P4679" t="s">
        <v>26</v>
      </c>
      <c r="Q4679" t="s">
        <v>26</v>
      </c>
      <c r="R4679" s="19" t="s">
        <v>31</v>
      </c>
    </row>
    <row r="4680" spans="1:18" x14ac:dyDescent="0.3">
      <c r="A4680" s="17" t="s">
        <v>7930</v>
      </c>
      <c r="B4680" t="s">
        <v>7929</v>
      </c>
      <c r="C4680" s="17">
        <v>14001816</v>
      </c>
      <c r="D4680" t="s">
        <v>7927</v>
      </c>
      <c r="E4680" t="s">
        <v>7928</v>
      </c>
      <c r="F4680" t="s">
        <v>7931</v>
      </c>
      <c r="G4680" t="s">
        <v>4389</v>
      </c>
      <c r="H4680" t="s">
        <v>257</v>
      </c>
      <c r="I4680" s="18">
        <v>67401</v>
      </c>
      <c r="J4680" t="s">
        <v>23</v>
      </c>
      <c r="K4680" t="s">
        <v>257</v>
      </c>
      <c r="L4680" s="18">
        <v>67401</v>
      </c>
      <c r="M4680">
        <v>1266</v>
      </c>
      <c r="N4680">
        <v>1266</v>
      </c>
      <c r="O4680">
        <v>0</v>
      </c>
      <c r="P4680" t="s">
        <v>26</v>
      </c>
      <c r="Q4680" t="s">
        <v>26</v>
      </c>
      <c r="R4680" s="19" t="s">
        <v>31</v>
      </c>
    </row>
    <row r="4681" spans="1:18" x14ac:dyDescent="0.3">
      <c r="A4681" s="17" t="s">
        <v>7933</v>
      </c>
      <c r="B4681" t="s">
        <v>7932</v>
      </c>
      <c r="C4681" s="17">
        <v>14001816</v>
      </c>
      <c r="D4681" t="s">
        <v>7927</v>
      </c>
      <c r="E4681" t="s">
        <v>7928</v>
      </c>
      <c r="F4681" t="s">
        <v>7934</v>
      </c>
      <c r="G4681" t="s">
        <v>1820</v>
      </c>
      <c r="H4681" t="s">
        <v>257</v>
      </c>
      <c r="I4681" s="18">
        <v>67410</v>
      </c>
      <c r="J4681" t="s">
        <v>23</v>
      </c>
      <c r="K4681" t="s">
        <v>257</v>
      </c>
      <c r="L4681" s="18">
        <v>67401</v>
      </c>
      <c r="M4681">
        <v>1266</v>
      </c>
      <c r="N4681">
        <v>1083</v>
      </c>
      <c r="O4681">
        <v>-183</v>
      </c>
      <c r="P4681" t="s">
        <v>48</v>
      </c>
      <c r="Q4681" t="s">
        <v>25</v>
      </c>
      <c r="R4681" s="19" t="s">
        <v>31</v>
      </c>
    </row>
    <row r="4682" spans="1:18" x14ac:dyDescent="0.3">
      <c r="A4682" s="17" t="s">
        <v>986</v>
      </c>
      <c r="B4682" t="s">
        <v>985</v>
      </c>
      <c r="C4682" s="17">
        <v>11002841</v>
      </c>
      <c r="D4682" t="s">
        <v>983</v>
      </c>
      <c r="E4682" t="s">
        <v>984</v>
      </c>
      <c r="F4682" t="s">
        <v>987</v>
      </c>
      <c r="G4682" t="s">
        <v>988</v>
      </c>
      <c r="H4682" t="s">
        <v>275</v>
      </c>
      <c r="I4682" s="18">
        <v>57361</v>
      </c>
      <c r="J4682" t="s">
        <v>23</v>
      </c>
      <c r="K4682" t="s">
        <v>275</v>
      </c>
      <c r="L4682" s="18">
        <v>57555</v>
      </c>
      <c r="M4682">
        <v>1119</v>
      </c>
      <c r="N4682">
        <v>1119</v>
      </c>
      <c r="O4682">
        <v>0</v>
      </c>
      <c r="P4682" t="s">
        <v>26</v>
      </c>
      <c r="Q4682" t="s">
        <v>26</v>
      </c>
      <c r="R4682" s="19" t="s">
        <v>31</v>
      </c>
    </row>
    <row r="4683" spans="1:18" x14ac:dyDescent="0.3">
      <c r="A4683" s="17" t="s">
        <v>990</v>
      </c>
      <c r="B4683" t="s">
        <v>989</v>
      </c>
      <c r="C4683" s="17">
        <v>11002841</v>
      </c>
      <c r="D4683" t="s">
        <v>983</v>
      </c>
      <c r="E4683" t="s">
        <v>984</v>
      </c>
      <c r="F4683" t="s">
        <v>991</v>
      </c>
      <c r="G4683" t="s">
        <v>992</v>
      </c>
      <c r="H4683" t="s">
        <v>275</v>
      </c>
      <c r="I4683" s="18">
        <v>57548</v>
      </c>
      <c r="J4683" t="s">
        <v>23</v>
      </c>
      <c r="K4683" t="s">
        <v>275</v>
      </c>
      <c r="L4683" s="18">
        <v>57555</v>
      </c>
      <c r="M4683">
        <v>1119</v>
      </c>
      <c r="N4683">
        <v>1119</v>
      </c>
      <c r="O4683">
        <v>0</v>
      </c>
      <c r="P4683" t="s">
        <v>26</v>
      </c>
      <c r="Q4683" t="s">
        <v>26</v>
      </c>
      <c r="R4683" s="19" t="s">
        <v>31</v>
      </c>
    </row>
    <row r="4684" spans="1:18" x14ac:dyDescent="0.3">
      <c r="A4684" s="17" t="s">
        <v>32716</v>
      </c>
      <c r="B4684" t="s">
        <v>32715</v>
      </c>
      <c r="C4684" s="17">
        <v>32921025</v>
      </c>
      <c r="D4684" t="s">
        <v>32714</v>
      </c>
      <c r="E4684" t="s">
        <v>32715</v>
      </c>
      <c r="F4684" t="s">
        <v>32717</v>
      </c>
      <c r="G4684" t="s">
        <v>7839</v>
      </c>
      <c r="H4684" t="s">
        <v>805</v>
      </c>
      <c r="I4684" s="18">
        <v>63703</v>
      </c>
      <c r="J4684" t="s">
        <v>23</v>
      </c>
      <c r="K4684" t="s">
        <v>805</v>
      </c>
      <c r="L4684" s="18">
        <v>63701</v>
      </c>
      <c r="M4684">
        <v>1242</v>
      </c>
      <c r="N4684">
        <v>1242</v>
      </c>
      <c r="O4684">
        <v>0</v>
      </c>
      <c r="P4684" t="s">
        <v>26</v>
      </c>
      <c r="Q4684" t="s">
        <v>26</v>
      </c>
      <c r="R4684" s="19" t="s">
        <v>31</v>
      </c>
    </row>
    <row r="4685" spans="1:18" x14ac:dyDescent="0.3">
      <c r="A4685" s="17" t="s">
        <v>7837</v>
      </c>
      <c r="B4685" t="s">
        <v>7836</v>
      </c>
      <c r="C4685" s="17">
        <v>13980325</v>
      </c>
      <c r="D4685" t="s">
        <v>7835</v>
      </c>
      <c r="E4685" t="s">
        <v>7836</v>
      </c>
      <c r="F4685" t="s">
        <v>7838</v>
      </c>
      <c r="G4685" t="s">
        <v>7839</v>
      </c>
      <c r="H4685" t="s">
        <v>805</v>
      </c>
      <c r="I4685" s="18">
        <v>63701</v>
      </c>
      <c r="J4685" t="s">
        <v>23</v>
      </c>
      <c r="K4685" t="s">
        <v>805</v>
      </c>
      <c r="L4685" s="18">
        <v>63701</v>
      </c>
      <c r="M4685">
        <v>1242</v>
      </c>
      <c r="N4685">
        <v>1242</v>
      </c>
      <c r="O4685">
        <v>0</v>
      </c>
      <c r="P4685" t="s">
        <v>26</v>
      </c>
      <c r="Q4685" t="s">
        <v>26</v>
      </c>
      <c r="R4685" s="19" t="s">
        <v>31</v>
      </c>
    </row>
    <row r="4686" spans="1:18" x14ac:dyDescent="0.3">
      <c r="A4686" s="17" t="s">
        <v>3917</v>
      </c>
      <c r="B4686" t="s">
        <v>3916</v>
      </c>
      <c r="C4686" s="17">
        <v>11821613</v>
      </c>
      <c r="D4686" t="s">
        <v>3914</v>
      </c>
      <c r="E4686" t="s">
        <v>3915</v>
      </c>
      <c r="F4686" t="s">
        <v>3918</v>
      </c>
      <c r="G4686" t="s">
        <v>3919</v>
      </c>
      <c r="H4686" t="s">
        <v>1929</v>
      </c>
      <c r="I4686" s="18">
        <v>62958</v>
      </c>
      <c r="J4686" t="s">
        <v>23</v>
      </c>
      <c r="K4686" t="s">
        <v>1929</v>
      </c>
      <c r="L4686" s="18">
        <v>62225</v>
      </c>
      <c r="M4686">
        <v>1119</v>
      </c>
      <c r="N4686">
        <v>1194</v>
      </c>
      <c r="O4686">
        <v>75</v>
      </c>
      <c r="P4686" t="s">
        <v>24</v>
      </c>
      <c r="Q4686" t="s">
        <v>25</v>
      </c>
      <c r="R4686" s="19" t="s">
        <v>15</v>
      </c>
    </row>
    <row r="4687" spans="1:18" x14ac:dyDescent="0.3">
      <c r="A4687" s="17" t="s">
        <v>3965</v>
      </c>
      <c r="B4687" t="s">
        <v>3964</v>
      </c>
      <c r="C4687" s="17">
        <v>11823913</v>
      </c>
      <c r="D4687" t="s">
        <v>3962</v>
      </c>
      <c r="E4687" t="s">
        <v>3963</v>
      </c>
      <c r="F4687" t="s">
        <v>3966</v>
      </c>
      <c r="G4687" t="s">
        <v>3913</v>
      </c>
      <c r="H4687" t="s">
        <v>1929</v>
      </c>
      <c r="I4687" s="18">
        <v>62901</v>
      </c>
      <c r="J4687" t="s">
        <v>23</v>
      </c>
      <c r="K4687" t="s">
        <v>1929</v>
      </c>
      <c r="L4687" s="18">
        <v>62901</v>
      </c>
      <c r="M4687">
        <v>1194</v>
      </c>
      <c r="N4687">
        <v>1194</v>
      </c>
      <c r="O4687">
        <v>0</v>
      </c>
      <c r="P4687" t="s">
        <v>26</v>
      </c>
      <c r="Q4687" t="s">
        <v>26</v>
      </c>
      <c r="R4687" s="19" t="s">
        <v>31</v>
      </c>
    </row>
    <row r="4688" spans="1:18" x14ac:dyDescent="0.3">
      <c r="A4688" s="17" t="s">
        <v>6143</v>
      </c>
      <c r="B4688" t="s">
        <v>6142</v>
      </c>
      <c r="C4688" s="17">
        <v>11920113</v>
      </c>
      <c r="D4688" t="s">
        <v>6140</v>
      </c>
      <c r="E4688" t="s">
        <v>6141</v>
      </c>
      <c r="F4688" t="s">
        <v>6144</v>
      </c>
      <c r="G4688" t="s">
        <v>6145</v>
      </c>
      <c r="H4688" t="s">
        <v>1929</v>
      </c>
      <c r="I4688" s="18">
        <v>62220</v>
      </c>
      <c r="J4688" t="s">
        <v>23</v>
      </c>
      <c r="K4688" t="s">
        <v>1929</v>
      </c>
      <c r="L4688" s="18">
        <v>62026</v>
      </c>
      <c r="M4688">
        <v>1644</v>
      </c>
      <c r="N4688">
        <v>1119</v>
      </c>
      <c r="O4688">
        <v>-525</v>
      </c>
      <c r="P4688" t="s">
        <v>48</v>
      </c>
      <c r="Q4688" t="s">
        <v>25</v>
      </c>
      <c r="R4688" s="19" t="s">
        <v>31</v>
      </c>
    </row>
    <row r="4689" spans="1:18" x14ac:dyDescent="0.3">
      <c r="A4689" s="17" t="s">
        <v>3922</v>
      </c>
      <c r="B4689" t="s">
        <v>3921</v>
      </c>
      <c r="C4689" s="17">
        <v>11821713</v>
      </c>
      <c r="D4689" t="s">
        <v>3920</v>
      </c>
      <c r="E4689" t="s">
        <v>3921</v>
      </c>
      <c r="F4689" t="s">
        <v>3923</v>
      </c>
      <c r="G4689" t="s">
        <v>3924</v>
      </c>
      <c r="H4689" t="s">
        <v>1929</v>
      </c>
      <c r="I4689" s="18">
        <v>62644</v>
      </c>
      <c r="J4689" t="s">
        <v>23</v>
      </c>
      <c r="K4689" t="s">
        <v>1929</v>
      </c>
      <c r="L4689" s="18">
        <v>60088</v>
      </c>
      <c r="M4689">
        <v>1719</v>
      </c>
      <c r="N4689">
        <v>1170</v>
      </c>
      <c r="O4689">
        <v>-549</v>
      </c>
      <c r="P4689" t="s">
        <v>48</v>
      </c>
      <c r="Q4689" t="s">
        <v>25</v>
      </c>
      <c r="R4689" s="19" t="s">
        <v>31</v>
      </c>
    </row>
    <row r="4690" spans="1:18" x14ac:dyDescent="0.3">
      <c r="A4690" s="17" t="s">
        <v>3541</v>
      </c>
      <c r="B4690" t="s">
        <v>3540</v>
      </c>
      <c r="C4690" s="17">
        <v>11810013</v>
      </c>
      <c r="D4690" t="s">
        <v>3539</v>
      </c>
      <c r="E4690" t="s">
        <v>3540</v>
      </c>
      <c r="F4690" t="s">
        <v>3542</v>
      </c>
      <c r="G4690" t="s">
        <v>3543</v>
      </c>
      <c r="H4690" t="s">
        <v>1929</v>
      </c>
      <c r="I4690" s="18">
        <v>61520</v>
      </c>
      <c r="J4690" t="s">
        <v>23</v>
      </c>
      <c r="K4690" t="s">
        <v>1929</v>
      </c>
      <c r="L4690" s="18">
        <v>60030</v>
      </c>
      <c r="M4690">
        <v>1719</v>
      </c>
      <c r="N4690">
        <v>1194</v>
      </c>
      <c r="O4690">
        <v>-525</v>
      </c>
      <c r="P4690" t="s">
        <v>48</v>
      </c>
      <c r="Q4690" t="s">
        <v>25</v>
      </c>
      <c r="R4690" s="19" t="s">
        <v>31</v>
      </c>
    </row>
    <row r="4691" spans="1:18" x14ac:dyDescent="0.3">
      <c r="A4691" s="17" t="s">
        <v>18303</v>
      </c>
      <c r="B4691" t="s">
        <v>18302</v>
      </c>
      <c r="C4691" s="17">
        <v>14992435</v>
      </c>
      <c r="D4691" t="s">
        <v>18300</v>
      </c>
      <c r="E4691" t="s">
        <v>18301</v>
      </c>
      <c r="F4691" t="s">
        <v>18304</v>
      </c>
      <c r="G4691" t="s">
        <v>745</v>
      </c>
      <c r="H4691" t="s">
        <v>1271</v>
      </c>
      <c r="I4691" s="18">
        <v>45177</v>
      </c>
      <c r="J4691" t="s">
        <v>23</v>
      </c>
      <c r="K4691" t="s">
        <v>1271</v>
      </c>
      <c r="L4691" s="18">
        <v>45133</v>
      </c>
      <c r="M4691">
        <v>1218</v>
      </c>
      <c r="N4691">
        <v>1242</v>
      </c>
      <c r="O4691">
        <v>24</v>
      </c>
      <c r="P4691" t="s">
        <v>24</v>
      </c>
      <c r="Q4691" t="s">
        <v>25</v>
      </c>
      <c r="R4691" s="19" t="s">
        <v>15</v>
      </c>
    </row>
    <row r="4692" spans="1:18" x14ac:dyDescent="0.3">
      <c r="A4692" s="17" t="s">
        <v>18306</v>
      </c>
      <c r="B4692" t="s">
        <v>18305</v>
      </c>
      <c r="C4692" s="17">
        <v>14992435</v>
      </c>
      <c r="D4692" t="s">
        <v>18300</v>
      </c>
      <c r="E4692" t="s">
        <v>18301</v>
      </c>
      <c r="F4692" t="s">
        <v>18307</v>
      </c>
      <c r="G4692" t="s">
        <v>18308</v>
      </c>
      <c r="H4692" t="s">
        <v>1271</v>
      </c>
      <c r="I4692" s="18">
        <v>45680</v>
      </c>
      <c r="J4692" t="s">
        <v>23</v>
      </c>
      <c r="K4692" t="s">
        <v>1271</v>
      </c>
      <c r="L4692" s="18">
        <v>45133</v>
      </c>
      <c r="M4692">
        <v>1218</v>
      </c>
      <c r="N4692">
        <v>1218</v>
      </c>
      <c r="O4692">
        <v>0</v>
      </c>
      <c r="P4692" t="s">
        <v>26</v>
      </c>
      <c r="Q4692" t="s">
        <v>26</v>
      </c>
      <c r="R4692" s="19" t="s">
        <v>31</v>
      </c>
    </row>
    <row r="4693" spans="1:18" x14ac:dyDescent="0.3">
      <c r="A4693" s="17" t="s">
        <v>24108</v>
      </c>
      <c r="B4693" t="s">
        <v>14691</v>
      </c>
      <c r="C4693" s="17">
        <v>31001825</v>
      </c>
      <c r="D4693" t="s">
        <v>24106</v>
      </c>
      <c r="E4693" t="s">
        <v>24107</v>
      </c>
      <c r="F4693" t="s">
        <v>24109</v>
      </c>
      <c r="G4693" t="s">
        <v>14691</v>
      </c>
      <c r="H4693" t="s">
        <v>805</v>
      </c>
      <c r="I4693" s="18">
        <v>65548</v>
      </c>
      <c r="J4693" t="s">
        <v>23</v>
      </c>
      <c r="K4693" t="s">
        <v>805</v>
      </c>
      <c r="L4693" s="18">
        <v>65613</v>
      </c>
      <c r="M4693">
        <v>1194</v>
      </c>
      <c r="N4693">
        <v>1119</v>
      </c>
      <c r="O4693">
        <v>-75</v>
      </c>
      <c r="P4693" t="s">
        <v>48</v>
      </c>
      <c r="Q4693" t="s">
        <v>25</v>
      </c>
      <c r="R4693" s="19" t="s">
        <v>31</v>
      </c>
    </row>
    <row r="4694" spans="1:18" x14ac:dyDescent="0.3">
      <c r="A4694" s="17" t="s">
        <v>24110</v>
      </c>
      <c r="B4694" t="s">
        <v>176</v>
      </c>
      <c r="C4694" s="17">
        <v>31001825</v>
      </c>
      <c r="D4694" t="s">
        <v>24106</v>
      </c>
      <c r="E4694" t="s">
        <v>24107</v>
      </c>
      <c r="F4694" t="s">
        <v>24111</v>
      </c>
      <c r="G4694" t="s">
        <v>176</v>
      </c>
      <c r="H4694" t="s">
        <v>805</v>
      </c>
      <c r="I4694" s="18">
        <v>65560</v>
      </c>
      <c r="J4694" t="s">
        <v>23</v>
      </c>
      <c r="K4694" t="s">
        <v>805</v>
      </c>
      <c r="L4694" s="18">
        <v>65613</v>
      </c>
      <c r="M4694">
        <v>1194</v>
      </c>
      <c r="N4694">
        <v>1095</v>
      </c>
      <c r="O4694">
        <v>-99</v>
      </c>
      <c r="P4694" t="s">
        <v>48</v>
      </c>
      <c r="Q4694" t="s">
        <v>25</v>
      </c>
      <c r="R4694" s="19" t="s">
        <v>31</v>
      </c>
    </row>
    <row r="4695" spans="1:18" x14ac:dyDescent="0.3">
      <c r="A4695" s="17" t="s">
        <v>24112</v>
      </c>
      <c r="B4695" t="s">
        <v>3950</v>
      </c>
      <c r="C4695" s="17">
        <v>31001825</v>
      </c>
      <c r="D4695" t="s">
        <v>24106</v>
      </c>
      <c r="E4695" t="s">
        <v>24107</v>
      </c>
      <c r="F4695" t="s">
        <v>24113</v>
      </c>
      <c r="G4695" t="s">
        <v>3950</v>
      </c>
      <c r="H4695" t="s">
        <v>805</v>
      </c>
      <c r="I4695" s="18">
        <v>65804</v>
      </c>
      <c r="J4695" t="s">
        <v>23</v>
      </c>
      <c r="K4695" t="s">
        <v>805</v>
      </c>
      <c r="L4695" s="18">
        <v>65613</v>
      </c>
      <c r="M4695">
        <v>1194</v>
      </c>
      <c r="N4695">
        <v>924</v>
      </c>
      <c r="O4695">
        <v>-270</v>
      </c>
      <c r="P4695" t="s">
        <v>48</v>
      </c>
      <c r="Q4695" t="s">
        <v>25</v>
      </c>
      <c r="R4695" s="19" t="s">
        <v>31</v>
      </c>
    </row>
    <row r="4696" spans="1:18" x14ac:dyDescent="0.3">
      <c r="A4696" s="17" t="s">
        <v>12496</v>
      </c>
      <c r="B4696" t="s">
        <v>12495</v>
      </c>
      <c r="C4696" s="17">
        <v>14914413</v>
      </c>
      <c r="D4696" t="s">
        <v>12493</v>
      </c>
      <c r="E4696" t="s">
        <v>12494</v>
      </c>
      <c r="F4696" t="s">
        <v>12497</v>
      </c>
      <c r="G4696" t="s">
        <v>12498</v>
      </c>
      <c r="H4696" t="s">
        <v>1929</v>
      </c>
      <c r="I4696" s="18">
        <v>61455</v>
      </c>
      <c r="J4696" t="s">
        <v>23</v>
      </c>
      <c r="K4696" t="s">
        <v>1929</v>
      </c>
      <c r="L4696" s="18">
        <v>62221</v>
      </c>
      <c r="M4696">
        <v>1119</v>
      </c>
      <c r="N4696">
        <v>1194</v>
      </c>
      <c r="O4696">
        <v>75</v>
      </c>
      <c r="P4696" t="s">
        <v>24</v>
      </c>
      <c r="Q4696" t="s">
        <v>25</v>
      </c>
      <c r="R4696" s="19" t="s">
        <v>15</v>
      </c>
    </row>
    <row r="4697" spans="1:18" x14ac:dyDescent="0.3">
      <c r="A4697" s="17" t="s">
        <v>18650</v>
      </c>
      <c r="B4697" t="s">
        <v>18649</v>
      </c>
      <c r="C4697" s="17" t="s">
        <v>18647</v>
      </c>
      <c r="D4697" t="s">
        <v>18647</v>
      </c>
      <c r="E4697" t="s">
        <v>18648</v>
      </c>
      <c r="F4697" t="s">
        <v>18651</v>
      </c>
      <c r="G4697" t="s">
        <v>3543</v>
      </c>
      <c r="H4697" t="s">
        <v>1271</v>
      </c>
      <c r="I4697" s="18">
        <v>44702</v>
      </c>
      <c r="J4697" t="s">
        <v>23</v>
      </c>
      <c r="K4697" t="s">
        <v>1271</v>
      </c>
      <c r="L4697" s="18">
        <v>44720</v>
      </c>
      <c r="M4697">
        <v>1233</v>
      </c>
      <c r="N4697">
        <v>1233</v>
      </c>
      <c r="O4697">
        <v>0</v>
      </c>
      <c r="P4697" t="s">
        <v>26</v>
      </c>
      <c r="Q4697" t="s">
        <v>26</v>
      </c>
      <c r="R4697" s="19" t="s">
        <v>31</v>
      </c>
    </row>
    <row r="4698" spans="1:18" x14ac:dyDescent="0.3">
      <c r="A4698" s="17" t="s">
        <v>17592</v>
      </c>
      <c r="B4698" t="s">
        <v>17591</v>
      </c>
      <c r="C4698" s="17">
        <v>14963025</v>
      </c>
      <c r="D4698" t="s">
        <v>17590</v>
      </c>
      <c r="E4698" t="s">
        <v>17591</v>
      </c>
      <c r="F4698" t="s">
        <v>17593</v>
      </c>
      <c r="G4698" t="s">
        <v>17594</v>
      </c>
      <c r="H4698" t="s">
        <v>805</v>
      </c>
      <c r="I4698" s="18">
        <v>65301</v>
      </c>
      <c r="J4698" t="s">
        <v>23</v>
      </c>
      <c r="K4698" t="s">
        <v>805</v>
      </c>
      <c r="L4698" s="18">
        <v>65301</v>
      </c>
      <c r="M4698">
        <v>1035</v>
      </c>
      <c r="N4698">
        <v>1035</v>
      </c>
      <c r="O4698">
        <v>0</v>
      </c>
      <c r="P4698" t="s">
        <v>26</v>
      </c>
      <c r="Q4698" t="s">
        <v>26</v>
      </c>
      <c r="R4698" s="19" t="s">
        <v>31</v>
      </c>
    </row>
    <row r="4699" spans="1:18" x14ac:dyDescent="0.3">
      <c r="A4699" s="17" t="s">
        <v>8648</v>
      </c>
      <c r="B4699" t="s">
        <v>8647</v>
      </c>
      <c r="C4699" s="17">
        <v>14810225</v>
      </c>
      <c r="D4699" t="s">
        <v>8646</v>
      </c>
      <c r="E4699" t="s">
        <v>8647</v>
      </c>
      <c r="F4699" t="s">
        <v>8649</v>
      </c>
      <c r="G4699" t="s">
        <v>8650</v>
      </c>
      <c r="H4699" t="s">
        <v>805</v>
      </c>
      <c r="I4699" s="18">
        <v>65305</v>
      </c>
      <c r="J4699" t="s">
        <v>23</v>
      </c>
      <c r="K4699" t="s">
        <v>805</v>
      </c>
      <c r="L4699" s="18">
        <v>65305</v>
      </c>
      <c r="M4699">
        <v>1035</v>
      </c>
      <c r="N4699">
        <v>1035</v>
      </c>
      <c r="O4699">
        <v>0</v>
      </c>
      <c r="P4699" t="s">
        <v>26</v>
      </c>
      <c r="Q4699" t="s">
        <v>26</v>
      </c>
      <c r="R4699" s="19" t="s">
        <v>31</v>
      </c>
    </row>
    <row r="4700" spans="1:18" x14ac:dyDescent="0.3">
      <c r="A4700" s="17" t="s">
        <v>9028</v>
      </c>
      <c r="B4700" t="s">
        <v>9027</v>
      </c>
      <c r="C4700" s="17">
        <v>14901425</v>
      </c>
      <c r="D4700" t="s">
        <v>9025</v>
      </c>
      <c r="E4700" t="s">
        <v>9026</v>
      </c>
      <c r="F4700" t="s">
        <v>9029</v>
      </c>
      <c r="G4700" t="s">
        <v>9030</v>
      </c>
      <c r="H4700" t="s">
        <v>805</v>
      </c>
      <c r="I4700" s="18">
        <v>63301</v>
      </c>
      <c r="J4700" t="s">
        <v>23</v>
      </c>
      <c r="K4700" t="s">
        <v>805</v>
      </c>
      <c r="L4700" s="18">
        <v>65051</v>
      </c>
      <c r="M4700">
        <v>1143</v>
      </c>
      <c r="N4700">
        <v>1644</v>
      </c>
      <c r="O4700">
        <v>501</v>
      </c>
      <c r="P4700" t="s">
        <v>24</v>
      </c>
      <c r="Q4700" t="s">
        <v>25</v>
      </c>
      <c r="R4700" s="19" t="s">
        <v>15</v>
      </c>
    </row>
    <row r="4701" spans="1:18" x14ac:dyDescent="0.3">
      <c r="A4701" s="17" t="s">
        <v>26655</v>
      </c>
      <c r="B4701" t="s">
        <v>26654</v>
      </c>
      <c r="C4701" s="17">
        <v>31201925</v>
      </c>
      <c r="D4701" t="s">
        <v>26653</v>
      </c>
      <c r="E4701" t="s">
        <v>26654</v>
      </c>
      <c r="F4701" t="s">
        <v>26656</v>
      </c>
      <c r="G4701" t="s">
        <v>804</v>
      </c>
      <c r="H4701" t="s">
        <v>805</v>
      </c>
      <c r="I4701" s="18">
        <v>65215</v>
      </c>
      <c r="J4701" t="s">
        <v>23</v>
      </c>
      <c r="K4701" t="s">
        <v>805</v>
      </c>
      <c r="L4701" s="18">
        <v>65215</v>
      </c>
      <c r="M4701">
        <v>1149</v>
      </c>
      <c r="N4701">
        <v>1149</v>
      </c>
      <c r="O4701">
        <v>0</v>
      </c>
      <c r="P4701" t="s">
        <v>26</v>
      </c>
      <c r="Q4701" t="s">
        <v>26</v>
      </c>
      <c r="R4701" s="19" t="s">
        <v>31</v>
      </c>
    </row>
    <row r="4702" spans="1:18" x14ac:dyDescent="0.3">
      <c r="A4702" s="17" t="s">
        <v>21312</v>
      </c>
      <c r="B4702" t="s">
        <v>21311</v>
      </c>
      <c r="C4702" s="17">
        <v>24906425</v>
      </c>
      <c r="D4702" t="s">
        <v>21309</v>
      </c>
      <c r="E4702" t="s">
        <v>21310</v>
      </c>
      <c r="F4702" t="s">
        <v>21313</v>
      </c>
      <c r="G4702" t="s">
        <v>6739</v>
      </c>
      <c r="H4702" t="s">
        <v>805</v>
      </c>
      <c r="I4702" s="18">
        <v>63103</v>
      </c>
      <c r="J4702" t="s">
        <v>23</v>
      </c>
      <c r="K4702" t="s">
        <v>805</v>
      </c>
      <c r="L4702" s="18">
        <v>63103</v>
      </c>
      <c r="M4702">
        <v>1644</v>
      </c>
      <c r="N4702">
        <v>1644</v>
      </c>
      <c r="O4702">
        <v>0</v>
      </c>
      <c r="P4702" t="s">
        <v>26</v>
      </c>
      <c r="Q4702" t="s">
        <v>26</v>
      </c>
      <c r="R4702" s="19" t="s">
        <v>31</v>
      </c>
    </row>
    <row r="4703" spans="1:18" x14ac:dyDescent="0.3">
      <c r="A4703" s="17" t="s">
        <v>24265</v>
      </c>
      <c r="B4703" t="s">
        <v>24264</v>
      </c>
      <c r="C4703" s="17">
        <v>31002216</v>
      </c>
      <c r="D4703" t="s">
        <v>24262</v>
      </c>
      <c r="E4703" t="s">
        <v>24263</v>
      </c>
      <c r="F4703" t="s">
        <v>24266</v>
      </c>
      <c r="G4703" t="s">
        <v>643</v>
      </c>
      <c r="H4703" t="s">
        <v>257</v>
      </c>
      <c r="I4703" s="18">
        <v>67205</v>
      </c>
      <c r="J4703" t="s">
        <v>23</v>
      </c>
      <c r="K4703" t="s">
        <v>257</v>
      </c>
      <c r="L4703" s="18">
        <v>67063</v>
      </c>
      <c r="M4703">
        <v>1143</v>
      </c>
      <c r="N4703">
        <v>1143</v>
      </c>
      <c r="O4703">
        <v>0</v>
      </c>
      <c r="P4703" t="s">
        <v>26</v>
      </c>
      <c r="Q4703" t="s">
        <v>25</v>
      </c>
      <c r="R4703" s="19" t="s">
        <v>31</v>
      </c>
    </row>
    <row r="4704" spans="1:18" x14ac:dyDescent="0.3">
      <c r="A4704" s="17" t="s">
        <v>14804</v>
      </c>
      <c r="B4704" t="s">
        <v>14803</v>
      </c>
      <c r="C4704" s="17">
        <v>14923435</v>
      </c>
      <c r="D4704" t="s">
        <v>14801</v>
      </c>
      <c r="E4704" t="s">
        <v>14802</v>
      </c>
      <c r="F4704" t="s">
        <v>14805</v>
      </c>
      <c r="G4704" t="s">
        <v>14806</v>
      </c>
      <c r="H4704" t="s">
        <v>1271</v>
      </c>
      <c r="I4704" s="18">
        <v>43452</v>
      </c>
      <c r="J4704" t="s">
        <v>23</v>
      </c>
      <c r="K4704" t="s">
        <v>1271</v>
      </c>
      <c r="L4704" s="18">
        <v>43420</v>
      </c>
      <c r="M4704">
        <v>1194</v>
      </c>
      <c r="N4704">
        <v>1242</v>
      </c>
      <c r="O4704">
        <v>48</v>
      </c>
      <c r="P4704" t="s">
        <v>24</v>
      </c>
      <c r="Q4704" t="s">
        <v>25</v>
      </c>
      <c r="R4704" s="19" t="s">
        <v>15</v>
      </c>
    </row>
    <row r="4705" spans="1:18" x14ac:dyDescent="0.3">
      <c r="A4705" s="17" t="s">
        <v>21426</v>
      </c>
      <c r="B4705" t="s">
        <v>21425</v>
      </c>
      <c r="C4705" s="17">
        <v>24958025</v>
      </c>
      <c r="D4705" t="s">
        <v>21424</v>
      </c>
      <c r="E4705" t="s">
        <v>21425</v>
      </c>
      <c r="F4705" t="s">
        <v>21427</v>
      </c>
      <c r="G4705" t="s">
        <v>1521</v>
      </c>
      <c r="H4705" t="s">
        <v>805</v>
      </c>
      <c r="I4705" s="18">
        <v>65483</v>
      </c>
      <c r="J4705" t="s">
        <v>23</v>
      </c>
      <c r="K4705" t="s">
        <v>805</v>
      </c>
      <c r="L4705" s="18">
        <v>65483</v>
      </c>
      <c r="M4705">
        <v>906</v>
      </c>
      <c r="N4705">
        <v>906</v>
      </c>
      <c r="O4705">
        <v>0</v>
      </c>
      <c r="P4705" t="s">
        <v>26</v>
      </c>
      <c r="Q4705" t="s">
        <v>26</v>
      </c>
      <c r="R4705" s="19" t="s">
        <v>31</v>
      </c>
    </row>
    <row r="4706" spans="1:18" x14ac:dyDescent="0.3">
      <c r="A4706" s="17" t="s">
        <v>29753</v>
      </c>
      <c r="B4706" t="s">
        <v>29752</v>
      </c>
      <c r="C4706" s="17">
        <v>31904423</v>
      </c>
      <c r="D4706" t="s">
        <v>29750</v>
      </c>
      <c r="E4706" t="s">
        <v>29751</v>
      </c>
      <c r="F4706" t="s">
        <v>29754</v>
      </c>
      <c r="G4706" t="s">
        <v>15430</v>
      </c>
      <c r="H4706" t="s">
        <v>771</v>
      </c>
      <c r="I4706" s="18">
        <v>55812</v>
      </c>
      <c r="J4706" t="s">
        <v>23</v>
      </c>
      <c r="K4706" t="s">
        <v>771</v>
      </c>
      <c r="L4706" s="18">
        <v>55811</v>
      </c>
      <c r="M4706">
        <v>1488</v>
      </c>
      <c r="N4706">
        <v>1488</v>
      </c>
      <c r="O4706">
        <v>0</v>
      </c>
      <c r="P4706" t="s">
        <v>26</v>
      </c>
      <c r="Q4706" t="s">
        <v>26</v>
      </c>
      <c r="R4706" s="19" t="s">
        <v>31</v>
      </c>
    </row>
    <row r="4707" spans="1:18" x14ac:dyDescent="0.3">
      <c r="A4707" s="17" t="s">
        <v>29756</v>
      </c>
      <c r="B4707" t="s">
        <v>29755</v>
      </c>
      <c r="C4707" s="17">
        <v>31904423</v>
      </c>
      <c r="D4707" t="s">
        <v>29750</v>
      </c>
      <c r="E4707" t="s">
        <v>29751</v>
      </c>
      <c r="F4707" t="s">
        <v>29757</v>
      </c>
      <c r="G4707" t="s">
        <v>1065</v>
      </c>
      <c r="H4707" t="s">
        <v>771</v>
      </c>
      <c r="I4707" s="18">
        <v>55902</v>
      </c>
      <c r="J4707" t="s">
        <v>23</v>
      </c>
      <c r="K4707" t="s">
        <v>771</v>
      </c>
      <c r="L4707" s="18">
        <v>55811</v>
      </c>
      <c r="M4707">
        <v>1488</v>
      </c>
      <c r="N4707">
        <v>1389</v>
      </c>
      <c r="O4707">
        <v>-99</v>
      </c>
      <c r="P4707" t="s">
        <v>48</v>
      </c>
      <c r="Q4707" t="s">
        <v>25</v>
      </c>
      <c r="R4707" s="19" t="s">
        <v>31</v>
      </c>
    </row>
    <row r="4708" spans="1:18" x14ac:dyDescent="0.3">
      <c r="A4708" s="17" t="s">
        <v>29759</v>
      </c>
      <c r="B4708" t="s">
        <v>29758</v>
      </c>
      <c r="C4708" s="17">
        <v>31904423</v>
      </c>
      <c r="D4708" t="s">
        <v>29750</v>
      </c>
      <c r="E4708" t="s">
        <v>29751</v>
      </c>
      <c r="F4708" t="s">
        <v>29760</v>
      </c>
      <c r="G4708" t="s">
        <v>29761</v>
      </c>
      <c r="H4708" t="s">
        <v>771</v>
      </c>
      <c r="I4708" s="18">
        <v>56377</v>
      </c>
      <c r="J4708" t="s">
        <v>23</v>
      </c>
      <c r="K4708" t="s">
        <v>771</v>
      </c>
      <c r="L4708" s="18">
        <v>55811</v>
      </c>
      <c r="M4708">
        <v>1488</v>
      </c>
      <c r="N4708">
        <v>1365</v>
      </c>
      <c r="O4708">
        <v>-123</v>
      </c>
      <c r="P4708" t="s">
        <v>48</v>
      </c>
      <c r="Q4708" t="s">
        <v>25</v>
      </c>
      <c r="R4708" s="19" t="s">
        <v>31</v>
      </c>
    </row>
    <row r="4709" spans="1:18" x14ac:dyDescent="0.3">
      <c r="A4709" s="17" t="s">
        <v>16343</v>
      </c>
      <c r="B4709" t="s">
        <v>16334</v>
      </c>
      <c r="C4709" s="17">
        <v>14937425</v>
      </c>
      <c r="D4709" t="s">
        <v>16333</v>
      </c>
      <c r="E4709" t="s">
        <v>16334</v>
      </c>
      <c r="F4709" t="s">
        <v>7850</v>
      </c>
      <c r="G4709" t="s">
        <v>7851</v>
      </c>
      <c r="H4709" t="s">
        <v>805</v>
      </c>
      <c r="I4709" s="18">
        <v>63901</v>
      </c>
      <c r="J4709" t="s">
        <v>23</v>
      </c>
      <c r="K4709" t="s">
        <v>805</v>
      </c>
      <c r="L4709" s="18">
        <v>63901</v>
      </c>
      <c r="M4709">
        <v>1119</v>
      </c>
      <c r="N4709">
        <v>1119</v>
      </c>
      <c r="O4709">
        <v>0</v>
      </c>
      <c r="P4709" t="s">
        <v>26</v>
      </c>
      <c r="Q4709" t="s">
        <v>26</v>
      </c>
      <c r="R4709" s="19" t="s">
        <v>31</v>
      </c>
    </row>
    <row r="4710" spans="1:18" x14ac:dyDescent="0.3">
      <c r="A4710" s="17" t="s">
        <v>22966</v>
      </c>
      <c r="B4710" t="s">
        <v>22965</v>
      </c>
      <c r="C4710" s="17">
        <v>28112323</v>
      </c>
      <c r="D4710" t="s">
        <v>22963</v>
      </c>
      <c r="E4710" t="s">
        <v>22964</v>
      </c>
      <c r="F4710" t="s">
        <v>22967</v>
      </c>
      <c r="G4710" t="s">
        <v>22968</v>
      </c>
      <c r="H4710" t="s">
        <v>771</v>
      </c>
      <c r="I4710" s="18">
        <v>55429</v>
      </c>
      <c r="J4710" t="s">
        <v>23</v>
      </c>
      <c r="K4710" t="s">
        <v>771</v>
      </c>
      <c r="L4710" s="18">
        <v>55347</v>
      </c>
      <c r="M4710">
        <v>1701</v>
      </c>
      <c r="N4710">
        <v>1701</v>
      </c>
      <c r="O4710">
        <v>0</v>
      </c>
      <c r="P4710" t="s">
        <v>26</v>
      </c>
      <c r="Q4710" t="s">
        <v>26</v>
      </c>
      <c r="R4710" s="19" t="s">
        <v>31</v>
      </c>
    </row>
    <row r="4711" spans="1:18" x14ac:dyDescent="0.3">
      <c r="A4711" s="17" t="s">
        <v>22388</v>
      </c>
      <c r="B4711" t="s">
        <v>22387</v>
      </c>
      <c r="C4711" s="17">
        <v>25204522</v>
      </c>
      <c r="D4711" t="s">
        <v>22385</v>
      </c>
      <c r="E4711" t="s">
        <v>22386</v>
      </c>
      <c r="F4711" t="s">
        <v>22389</v>
      </c>
      <c r="G4711" t="s">
        <v>5126</v>
      </c>
      <c r="H4711" t="s">
        <v>657</v>
      </c>
      <c r="I4711" s="18">
        <v>48105</v>
      </c>
      <c r="J4711" t="s">
        <v>23</v>
      </c>
      <c r="K4711" t="s">
        <v>657</v>
      </c>
      <c r="L4711" s="18">
        <v>48910</v>
      </c>
      <c r="M4711">
        <v>1338</v>
      </c>
      <c r="N4711">
        <v>1818</v>
      </c>
      <c r="O4711">
        <v>480</v>
      </c>
      <c r="P4711" t="s">
        <v>24</v>
      </c>
      <c r="Q4711" t="s">
        <v>25</v>
      </c>
      <c r="R4711" s="19" t="s">
        <v>15</v>
      </c>
    </row>
    <row r="4712" spans="1:18" x14ac:dyDescent="0.3">
      <c r="A4712" s="17" t="s">
        <v>7414</v>
      </c>
      <c r="B4712" t="s">
        <v>7413</v>
      </c>
      <c r="C4712" s="17">
        <v>12006025</v>
      </c>
      <c r="D4712" t="s">
        <v>7412</v>
      </c>
      <c r="E4712" t="s">
        <v>7413</v>
      </c>
      <c r="F4712" t="s">
        <v>7415</v>
      </c>
      <c r="G4712" t="s">
        <v>6044</v>
      </c>
      <c r="H4712" t="s">
        <v>805</v>
      </c>
      <c r="I4712" s="18">
        <v>64108</v>
      </c>
      <c r="J4712" t="s">
        <v>23</v>
      </c>
      <c r="K4712" t="s">
        <v>805</v>
      </c>
      <c r="L4712" s="18">
        <v>64108</v>
      </c>
      <c r="M4712">
        <v>1410</v>
      </c>
      <c r="N4712">
        <v>1410</v>
      </c>
      <c r="O4712">
        <v>0</v>
      </c>
      <c r="P4712" t="s">
        <v>26</v>
      </c>
      <c r="Q4712" t="s">
        <v>26</v>
      </c>
      <c r="R4712" s="19" t="s">
        <v>31</v>
      </c>
    </row>
    <row r="4713" spans="1:18" x14ac:dyDescent="0.3">
      <c r="A4713" s="17" t="s">
        <v>7739</v>
      </c>
      <c r="B4713" t="s">
        <v>7738</v>
      </c>
      <c r="C4713" s="17">
        <v>13400425</v>
      </c>
      <c r="D4713" t="s">
        <v>7737</v>
      </c>
      <c r="E4713" t="s">
        <v>7738</v>
      </c>
      <c r="F4713" t="s">
        <v>7740</v>
      </c>
      <c r="G4713" t="s">
        <v>7741</v>
      </c>
      <c r="H4713" t="s">
        <v>805</v>
      </c>
      <c r="I4713" s="18">
        <v>63501</v>
      </c>
      <c r="J4713" t="s">
        <v>23</v>
      </c>
      <c r="K4713" t="s">
        <v>805</v>
      </c>
      <c r="L4713" s="18">
        <v>63501</v>
      </c>
      <c r="M4713">
        <v>1170</v>
      </c>
      <c r="N4713">
        <v>1170</v>
      </c>
      <c r="O4713">
        <v>0</v>
      </c>
      <c r="P4713" t="s">
        <v>26</v>
      </c>
      <c r="Q4713" t="s">
        <v>26</v>
      </c>
      <c r="R4713" s="19" t="s">
        <v>31</v>
      </c>
    </row>
    <row r="4714" spans="1:18" x14ac:dyDescent="0.3">
      <c r="A4714" s="17" t="s">
        <v>21821</v>
      </c>
      <c r="B4714" t="s">
        <v>21820</v>
      </c>
      <c r="C4714" s="17">
        <v>25026123</v>
      </c>
      <c r="D4714" t="s">
        <v>21818</v>
      </c>
      <c r="E4714" t="s">
        <v>21819</v>
      </c>
      <c r="F4714" t="s">
        <v>21822</v>
      </c>
      <c r="G4714" t="s">
        <v>4416</v>
      </c>
      <c r="H4714" t="s">
        <v>771</v>
      </c>
      <c r="I4714" s="18">
        <v>55107</v>
      </c>
      <c r="J4714" t="s">
        <v>23</v>
      </c>
      <c r="K4714" t="s">
        <v>771</v>
      </c>
      <c r="L4714" s="18">
        <v>55449</v>
      </c>
      <c r="M4714">
        <v>1701</v>
      </c>
      <c r="N4714">
        <v>1701</v>
      </c>
      <c r="O4714">
        <v>0</v>
      </c>
      <c r="P4714" t="s">
        <v>26</v>
      </c>
      <c r="Q4714" t="s">
        <v>26</v>
      </c>
      <c r="R4714" s="19" t="s">
        <v>31</v>
      </c>
    </row>
    <row r="4715" spans="1:18" x14ac:dyDescent="0.3">
      <c r="A4715" s="17" t="s">
        <v>2492</v>
      </c>
      <c r="B4715" t="s">
        <v>2491</v>
      </c>
      <c r="C4715" s="17">
        <v>11516135</v>
      </c>
      <c r="D4715" t="s">
        <v>2489</v>
      </c>
      <c r="E4715" t="s">
        <v>2490</v>
      </c>
      <c r="F4715" t="s">
        <v>2493</v>
      </c>
      <c r="G4715" t="s">
        <v>2494</v>
      </c>
      <c r="H4715" t="s">
        <v>1271</v>
      </c>
      <c r="I4715" s="18">
        <v>45206</v>
      </c>
      <c r="J4715" t="s">
        <v>23</v>
      </c>
      <c r="K4715" t="s">
        <v>1271</v>
      </c>
      <c r="L4715" s="18">
        <v>45221</v>
      </c>
      <c r="M4715">
        <v>1695</v>
      </c>
      <c r="N4715">
        <v>1695</v>
      </c>
      <c r="O4715">
        <v>0</v>
      </c>
      <c r="P4715" t="s">
        <v>26</v>
      </c>
      <c r="Q4715" t="s">
        <v>26</v>
      </c>
      <c r="R4715" s="19" t="s">
        <v>31</v>
      </c>
    </row>
    <row r="4716" spans="1:18" x14ac:dyDescent="0.3">
      <c r="A4716" s="17" t="s">
        <v>2496</v>
      </c>
      <c r="B4716" t="s">
        <v>2495</v>
      </c>
      <c r="C4716" s="17">
        <v>11516135</v>
      </c>
      <c r="D4716" t="s">
        <v>2489</v>
      </c>
      <c r="E4716" t="s">
        <v>2490</v>
      </c>
      <c r="F4716" t="s">
        <v>2497</v>
      </c>
      <c r="G4716" t="s">
        <v>2494</v>
      </c>
      <c r="H4716" t="s">
        <v>1271</v>
      </c>
      <c r="I4716" s="18">
        <v>45224</v>
      </c>
      <c r="J4716" t="s">
        <v>23</v>
      </c>
      <c r="K4716" t="s">
        <v>1271</v>
      </c>
      <c r="L4716" s="18">
        <v>45221</v>
      </c>
      <c r="M4716">
        <v>1695</v>
      </c>
      <c r="N4716">
        <v>1695</v>
      </c>
      <c r="O4716">
        <v>0</v>
      </c>
      <c r="P4716" t="s">
        <v>26</v>
      </c>
      <c r="Q4716" t="s">
        <v>26</v>
      </c>
      <c r="R4716" s="19" t="s">
        <v>31</v>
      </c>
    </row>
    <row r="4717" spans="1:18" x14ac:dyDescent="0.3">
      <c r="A4717" s="17" t="s">
        <v>2499</v>
      </c>
      <c r="B4717" t="s">
        <v>2498</v>
      </c>
      <c r="C4717" s="17">
        <v>11516135</v>
      </c>
      <c r="D4717" t="s">
        <v>2489</v>
      </c>
      <c r="E4717" t="s">
        <v>2490</v>
      </c>
      <c r="F4717" t="s">
        <v>2500</v>
      </c>
      <c r="G4717" t="s">
        <v>2494</v>
      </c>
      <c r="H4717" t="s">
        <v>1271</v>
      </c>
      <c r="I4717" s="18">
        <v>45232</v>
      </c>
      <c r="J4717" t="s">
        <v>23</v>
      </c>
      <c r="K4717" t="s">
        <v>1271</v>
      </c>
      <c r="L4717" s="18">
        <v>45221</v>
      </c>
      <c r="M4717">
        <v>1695</v>
      </c>
      <c r="N4717">
        <v>1695</v>
      </c>
      <c r="O4717">
        <v>0</v>
      </c>
      <c r="P4717" t="s">
        <v>26</v>
      </c>
      <c r="Q4717" t="s">
        <v>26</v>
      </c>
      <c r="R4717" s="19" t="s">
        <v>31</v>
      </c>
    </row>
    <row r="4718" spans="1:18" x14ac:dyDescent="0.3">
      <c r="A4718" s="17" t="s">
        <v>2502</v>
      </c>
      <c r="B4718" t="s">
        <v>2501</v>
      </c>
      <c r="C4718" s="17">
        <v>11516135</v>
      </c>
      <c r="D4718" t="s">
        <v>2489</v>
      </c>
      <c r="E4718" t="s">
        <v>2490</v>
      </c>
      <c r="F4718" t="s">
        <v>2503</v>
      </c>
      <c r="G4718" t="s">
        <v>2494</v>
      </c>
      <c r="H4718" t="s">
        <v>1271</v>
      </c>
      <c r="I4718" s="18">
        <v>45236</v>
      </c>
      <c r="J4718" t="s">
        <v>23</v>
      </c>
      <c r="K4718" t="s">
        <v>1271</v>
      </c>
      <c r="L4718" s="18">
        <v>45221</v>
      </c>
      <c r="M4718">
        <v>1695</v>
      </c>
      <c r="N4718">
        <v>1695</v>
      </c>
      <c r="O4718">
        <v>0</v>
      </c>
      <c r="P4718" t="s">
        <v>26</v>
      </c>
      <c r="Q4718" t="s">
        <v>26</v>
      </c>
      <c r="R4718" s="19" t="s">
        <v>31</v>
      </c>
    </row>
    <row r="4719" spans="1:18" x14ac:dyDescent="0.3">
      <c r="A4719" s="17" t="s">
        <v>30920</v>
      </c>
      <c r="B4719" t="s">
        <v>30919</v>
      </c>
      <c r="C4719" s="17">
        <v>31922414</v>
      </c>
      <c r="D4719" t="s">
        <v>30917</v>
      </c>
      <c r="E4719" t="s">
        <v>30918</v>
      </c>
      <c r="F4719" t="s">
        <v>30921</v>
      </c>
      <c r="G4719" t="s">
        <v>3621</v>
      </c>
      <c r="H4719" t="s">
        <v>3602</v>
      </c>
      <c r="I4719" s="18">
        <v>47708</v>
      </c>
      <c r="J4719" t="s">
        <v>23</v>
      </c>
      <c r="K4719" t="s">
        <v>3602</v>
      </c>
      <c r="L4719" s="18">
        <v>47722</v>
      </c>
      <c r="M4719">
        <v>1242</v>
      </c>
      <c r="N4719">
        <v>1242</v>
      </c>
      <c r="O4719">
        <v>0</v>
      </c>
      <c r="P4719" t="s">
        <v>26</v>
      </c>
      <c r="Q4719" t="s">
        <v>26</v>
      </c>
      <c r="R4719" s="19" t="s">
        <v>31</v>
      </c>
    </row>
    <row r="4720" spans="1:18" x14ac:dyDescent="0.3">
      <c r="A4720" s="17" t="s">
        <v>2628</v>
      </c>
      <c r="B4720" t="s">
        <v>2627</v>
      </c>
      <c r="C4720" s="17">
        <v>11800116</v>
      </c>
      <c r="D4720" t="s">
        <v>2611</v>
      </c>
      <c r="E4720" t="s">
        <v>2612</v>
      </c>
      <c r="F4720" t="s">
        <v>2629</v>
      </c>
      <c r="G4720" t="s">
        <v>2630</v>
      </c>
      <c r="H4720" t="s">
        <v>257</v>
      </c>
      <c r="I4720" s="18">
        <v>66213</v>
      </c>
      <c r="J4720" t="s">
        <v>23</v>
      </c>
      <c r="K4720" t="s">
        <v>257</v>
      </c>
      <c r="L4720" s="18">
        <v>66045</v>
      </c>
      <c r="M4720">
        <v>1437</v>
      </c>
      <c r="N4720">
        <v>1410</v>
      </c>
      <c r="O4720">
        <v>-27</v>
      </c>
      <c r="P4720" t="s">
        <v>48</v>
      </c>
      <c r="Q4720" t="s">
        <v>25</v>
      </c>
      <c r="R4720" s="19" t="s">
        <v>31</v>
      </c>
    </row>
    <row r="4721" spans="1:18" x14ac:dyDescent="0.3">
      <c r="A4721" s="17" t="s">
        <v>2632</v>
      </c>
      <c r="B4721" t="s">
        <v>2631</v>
      </c>
      <c r="C4721" s="17">
        <v>11800116</v>
      </c>
      <c r="D4721" t="s">
        <v>2611</v>
      </c>
      <c r="E4721" t="s">
        <v>2612</v>
      </c>
      <c r="F4721" t="s">
        <v>2633</v>
      </c>
      <c r="G4721" t="s">
        <v>904</v>
      </c>
      <c r="H4721" t="s">
        <v>257</v>
      </c>
      <c r="I4721" s="18">
        <v>66606</v>
      </c>
      <c r="J4721" t="s">
        <v>23</v>
      </c>
      <c r="K4721" t="s">
        <v>257</v>
      </c>
      <c r="L4721" s="18">
        <v>66045</v>
      </c>
      <c r="M4721">
        <v>1437</v>
      </c>
      <c r="N4721">
        <v>1164</v>
      </c>
      <c r="O4721">
        <v>-273</v>
      </c>
      <c r="P4721" t="s">
        <v>48</v>
      </c>
      <c r="Q4721" t="s">
        <v>25</v>
      </c>
      <c r="R4721" s="19" t="s">
        <v>31</v>
      </c>
    </row>
    <row r="4722" spans="1:18" x14ac:dyDescent="0.3">
      <c r="A4722" s="17" t="s">
        <v>2657</v>
      </c>
      <c r="B4722" t="s">
        <v>2656</v>
      </c>
      <c r="C4722" s="17">
        <v>11800216</v>
      </c>
      <c r="D4722" t="s">
        <v>2654</v>
      </c>
      <c r="E4722" t="s">
        <v>2655</v>
      </c>
      <c r="F4722" t="s">
        <v>2658</v>
      </c>
      <c r="G4722" t="s">
        <v>643</v>
      </c>
      <c r="H4722" t="s">
        <v>257</v>
      </c>
      <c r="I4722" s="18">
        <v>67214</v>
      </c>
      <c r="J4722" t="s">
        <v>23</v>
      </c>
      <c r="K4722" t="s">
        <v>257</v>
      </c>
      <c r="L4722" s="18">
        <v>66160</v>
      </c>
      <c r="M4722">
        <v>1410</v>
      </c>
      <c r="N4722">
        <v>1143</v>
      </c>
      <c r="O4722">
        <v>-267</v>
      </c>
      <c r="P4722" t="s">
        <v>48</v>
      </c>
      <c r="Q4722" t="s">
        <v>25</v>
      </c>
      <c r="R4722" s="19" t="s">
        <v>31</v>
      </c>
    </row>
    <row r="4723" spans="1:18" x14ac:dyDescent="0.3">
      <c r="A4723" s="17" t="s">
        <v>23297</v>
      </c>
      <c r="B4723" t="s">
        <v>23296</v>
      </c>
      <c r="C4723" s="17">
        <v>31000334</v>
      </c>
      <c r="D4723" t="s">
        <v>23285</v>
      </c>
      <c r="E4723" t="s">
        <v>23286</v>
      </c>
      <c r="F4723" t="s">
        <v>23298</v>
      </c>
      <c r="G4723" t="s">
        <v>3058</v>
      </c>
      <c r="H4723" t="s">
        <v>599</v>
      </c>
      <c r="I4723" s="18">
        <v>58103</v>
      </c>
      <c r="J4723" t="s">
        <v>23</v>
      </c>
      <c r="K4723" t="s">
        <v>599</v>
      </c>
      <c r="L4723" s="18">
        <v>58504</v>
      </c>
      <c r="M4723">
        <v>1278</v>
      </c>
      <c r="N4723">
        <v>1161</v>
      </c>
      <c r="O4723">
        <v>-117</v>
      </c>
      <c r="P4723" t="s">
        <v>48</v>
      </c>
      <c r="Q4723" t="s">
        <v>25</v>
      </c>
      <c r="R4723" s="19" t="s">
        <v>31</v>
      </c>
    </row>
    <row r="4724" spans="1:18" x14ac:dyDescent="0.3">
      <c r="A4724" s="17" t="s">
        <v>23300</v>
      </c>
      <c r="B4724" t="s">
        <v>23299</v>
      </c>
      <c r="C4724" s="17">
        <v>31000334</v>
      </c>
      <c r="D4724" t="s">
        <v>23285</v>
      </c>
      <c r="E4724" t="s">
        <v>23286</v>
      </c>
      <c r="F4724" t="s">
        <v>23301</v>
      </c>
      <c r="G4724" t="s">
        <v>603</v>
      </c>
      <c r="H4724" t="s">
        <v>599</v>
      </c>
      <c r="I4724" s="18">
        <v>58504</v>
      </c>
      <c r="J4724" t="s">
        <v>23</v>
      </c>
      <c r="K4724" t="s">
        <v>599</v>
      </c>
      <c r="L4724" s="18">
        <v>58504</v>
      </c>
      <c r="M4724">
        <v>1278</v>
      </c>
      <c r="N4724">
        <v>1278</v>
      </c>
      <c r="O4724">
        <v>0</v>
      </c>
      <c r="P4724" t="s">
        <v>26</v>
      </c>
      <c r="Q4724" t="s">
        <v>26</v>
      </c>
      <c r="R4724" s="19" t="s">
        <v>31</v>
      </c>
    </row>
    <row r="4725" spans="1:18" x14ac:dyDescent="0.3">
      <c r="A4725" s="17" t="s">
        <v>3105</v>
      </c>
      <c r="B4725" t="s">
        <v>3104</v>
      </c>
      <c r="C4725" s="17">
        <v>11802123</v>
      </c>
      <c r="D4725" t="s">
        <v>3102</v>
      </c>
      <c r="E4725" t="s">
        <v>3103</v>
      </c>
      <c r="F4725" t="s">
        <v>3106</v>
      </c>
      <c r="G4725" t="s">
        <v>1065</v>
      </c>
      <c r="H4725" t="s">
        <v>771</v>
      </c>
      <c r="I4725" s="18">
        <v>55904</v>
      </c>
      <c r="J4725" t="s">
        <v>23</v>
      </c>
      <c r="K4725" t="s">
        <v>771</v>
      </c>
      <c r="L4725" s="18">
        <v>55455</v>
      </c>
      <c r="M4725">
        <v>1701</v>
      </c>
      <c r="N4725">
        <v>1389</v>
      </c>
      <c r="O4725">
        <v>-312</v>
      </c>
      <c r="P4725" t="s">
        <v>48</v>
      </c>
      <c r="Q4725" t="s">
        <v>25</v>
      </c>
      <c r="R4725" s="19" t="s">
        <v>31</v>
      </c>
    </row>
    <row r="4726" spans="1:18" x14ac:dyDescent="0.3">
      <c r="A4726" s="17" t="s">
        <v>6727</v>
      </c>
      <c r="B4726" t="s">
        <v>6726</v>
      </c>
      <c r="C4726" s="17">
        <v>11961125</v>
      </c>
      <c r="D4726" t="s">
        <v>6725</v>
      </c>
      <c r="E4726" t="s">
        <v>6726</v>
      </c>
      <c r="F4726" t="s">
        <v>6728</v>
      </c>
      <c r="G4726" t="s">
        <v>804</v>
      </c>
      <c r="H4726" t="s">
        <v>805</v>
      </c>
      <c r="I4726" s="18">
        <v>65211</v>
      </c>
      <c r="J4726" t="s">
        <v>23</v>
      </c>
      <c r="K4726" t="s">
        <v>805</v>
      </c>
      <c r="L4726" s="18">
        <v>65211</v>
      </c>
      <c r="M4726">
        <v>1149</v>
      </c>
      <c r="N4726">
        <v>1149</v>
      </c>
      <c r="O4726">
        <v>0</v>
      </c>
      <c r="P4726" t="s">
        <v>26</v>
      </c>
      <c r="Q4726" t="s">
        <v>26</v>
      </c>
      <c r="R4726" s="19" t="s">
        <v>31</v>
      </c>
    </row>
    <row r="4727" spans="1:18" x14ac:dyDescent="0.3">
      <c r="A4727" s="17" t="s">
        <v>802</v>
      </c>
      <c r="B4727" t="s">
        <v>801</v>
      </c>
      <c r="C4727" s="17">
        <v>11001625</v>
      </c>
      <c r="D4727" t="s">
        <v>800</v>
      </c>
      <c r="E4727" t="s">
        <v>801</v>
      </c>
      <c r="F4727" t="s">
        <v>803</v>
      </c>
      <c r="G4727" t="s">
        <v>804</v>
      </c>
      <c r="H4727" t="s">
        <v>805</v>
      </c>
      <c r="I4727" s="18">
        <v>65212</v>
      </c>
      <c r="J4727" t="s">
        <v>23</v>
      </c>
      <c r="K4727" t="s">
        <v>805</v>
      </c>
      <c r="L4727" s="18">
        <v>65212</v>
      </c>
      <c r="M4727">
        <v>1149</v>
      </c>
      <c r="N4727">
        <v>1149</v>
      </c>
      <c r="O4727">
        <v>0</v>
      </c>
      <c r="P4727" t="s">
        <v>26</v>
      </c>
      <c r="Q4727" t="s">
        <v>26</v>
      </c>
      <c r="R4727" s="19" t="s">
        <v>31</v>
      </c>
    </row>
    <row r="4728" spans="1:18" x14ac:dyDescent="0.3">
      <c r="A4728" s="17" t="s">
        <v>6042</v>
      </c>
      <c r="B4728" t="s">
        <v>6035</v>
      </c>
      <c r="C4728" s="17">
        <v>11917025</v>
      </c>
      <c r="D4728" t="s">
        <v>6034</v>
      </c>
      <c r="E4728" t="s">
        <v>6035</v>
      </c>
      <c r="F4728" t="s">
        <v>6043</v>
      </c>
      <c r="G4728" t="s">
        <v>6044</v>
      </c>
      <c r="H4728" t="s">
        <v>805</v>
      </c>
      <c r="I4728" s="18">
        <v>64110</v>
      </c>
      <c r="J4728" t="s">
        <v>23</v>
      </c>
      <c r="K4728" t="s">
        <v>805</v>
      </c>
      <c r="L4728" s="18">
        <v>64110</v>
      </c>
      <c r="M4728">
        <v>1410</v>
      </c>
      <c r="N4728">
        <v>1410</v>
      </c>
      <c r="O4728">
        <v>0</v>
      </c>
      <c r="P4728" t="s">
        <v>26</v>
      </c>
      <c r="Q4728" t="s">
        <v>26</v>
      </c>
      <c r="R4728" s="19" t="s">
        <v>31</v>
      </c>
    </row>
    <row r="4729" spans="1:18" x14ac:dyDescent="0.3">
      <c r="A4729" s="17" t="s">
        <v>32571</v>
      </c>
      <c r="B4729" t="s">
        <v>32570</v>
      </c>
      <c r="C4729" s="17">
        <v>32125225</v>
      </c>
      <c r="D4729" t="s">
        <v>32569</v>
      </c>
      <c r="E4729" t="s">
        <v>32570</v>
      </c>
      <c r="F4729" t="s">
        <v>32572</v>
      </c>
      <c r="G4729" t="s">
        <v>6044</v>
      </c>
      <c r="H4729" t="s">
        <v>805</v>
      </c>
      <c r="I4729" s="18">
        <v>64108</v>
      </c>
      <c r="J4729" t="s">
        <v>23</v>
      </c>
      <c r="K4729" t="s">
        <v>805</v>
      </c>
      <c r="L4729" s="18">
        <v>64108</v>
      </c>
      <c r="M4729">
        <v>1410</v>
      </c>
      <c r="N4729">
        <v>1410</v>
      </c>
      <c r="O4729">
        <v>0</v>
      </c>
      <c r="P4729" t="s">
        <v>26</v>
      </c>
      <c r="Q4729" t="s">
        <v>26</v>
      </c>
      <c r="R4729" s="19" t="s">
        <v>31</v>
      </c>
    </row>
    <row r="4730" spans="1:18" x14ac:dyDescent="0.3">
      <c r="A4730" s="17" t="s">
        <v>6737</v>
      </c>
      <c r="B4730" t="s">
        <v>6736</v>
      </c>
      <c r="C4730" s="17">
        <v>11964125</v>
      </c>
      <c r="D4730" t="s">
        <v>6735</v>
      </c>
      <c r="E4730" t="s">
        <v>6736</v>
      </c>
      <c r="F4730" t="s">
        <v>6738</v>
      </c>
      <c r="G4730" t="s">
        <v>6739</v>
      </c>
      <c r="H4730" t="s">
        <v>805</v>
      </c>
      <c r="I4730" s="18">
        <v>63121</v>
      </c>
      <c r="J4730" t="s">
        <v>23</v>
      </c>
      <c r="K4730" t="s">
        <v>805</v>
      </c>
      <c r="L4730" s="18">
        <v>63121</v>
      </c>
      <c r="M4730">
        <v>1644</v>
      </c>
      <c r="N4730">
        <v>1644</v>
      </c>
      <c r="O4730">
        <v>0</v>
      </c>
      <c r="P4730" t="s">
        <v>26</v>
      </c>
      <c r="Q4730" t="s">
        <v>26</v>
      </c>
      <c r="R4730" s="19" t="s">
        <v>31</v>
      </c>
    </row>
    <row r="4731" spans="1:18" x14ac:dyDescent="0.3">
      <c r="A4731" s="17" t="s">
        <v>7524</v>
      </c>
      <c r="B4731" t="s">
        <v>7523</v>
      </c>
      <c r="C4731" s="17">
        <v>12126925</v>
      </c>
      <c r="D4731" t="s">
        <v>7521</v>
      </c>
      <c r="E4731" t="s">
        <v>7522</v>
      </c>
      <c r="F4731" t="s">
        <v>7525</v>
      </c>
      <c r="G4731" t="s">
        <v>6044</v>
      </c>
      <c r="H4731" t="s">
        <v>805</v>
      </c>
      <c r="I4731" s="18">
        <v>64108</v>
      </c>
      <c r="J4731" t="s">
        <v>23</v>
      </c>
      <c r="K4731" t="s">
        <v>805</v>
      </c>
      <c r="L4731" s="18">
        <v>64108</v>
      </c>
      <c r="M4731">
        <v>1410</v>
      </c>
      <c r="N4731">
        <v>1410</v>
      </c>
      <c r="O4731">
        <v>0</v>
      </c>
      <c r="P4731" t="s">
        <v>26</v>
      </c>
      <c r="Q4731" t="s">
        <v>26</v>
      </c>
      <c r="R4731" s="19" t="s">
        <v>31</v>
      </c>
    </row>
    <row r="4732" spans="1:18" x14ac:dyDescent="0.3">
      <c r="A4732" s="17" t="s">
        <v>3056</v>
      </c>
      <c r="B4732" t="s">
        <v>3055</v>
      </c>
      <c r="C4732" s="17">
        <v>11802034</v>
      </c>
      <c r="D4732" t="s">
        <v>3053</v>
      </c>
      <c r="E4732" t="s">
        <v>3054</v>
      </c>
      <c r="F4732" t="s">
        <v>3057</v>
      </c>
      <c r="G4732" t="s">
        <v>3058</v>
      </c>
      <c r="H4732" t="s">
        <v>599</v>
      </c>
      <c r="I4732" s="18">
        <v>58102</v>
      </c>
      <c r="J4732" t="s">
        <v>23</v>
      </c>
      <c r="K4732" t="s">
        <v>599</v>
      </c>
      <c r="L4732" s="18">
        <v>58202</v>
      </c>
      <c r="M4732">
        <v>1362</v>
      </c>
      <c r="N4732">
        <v>1161</v>
      </c>
      <c r="O4732">
        <v>-201</v>
      </c>
      <c r="P4732" t="s">
        <v>48</v>
      </c>
      <c r="Q4732" t="s">
        <v>25</v>
      </c>
      <c r="R4732" s="19" t="s">
        <v>31</v>
      </c>
    </row>
    <row r="4733" spans="1:18" x14ac:dyDescent="0.3">
      <c r="A4733" s="17" t="s">
        <v>3059</v>
      </c>
      <c r="B4733" t="s">
        <v>3055</v>
      </c>
      <c r="C4733" s="17">
        <v>11802034</v>
      </c>
      <c r="D4733" t="s">
        <v>3053</v>
      </c>
      <c r="E4733" t="s">
        <v>3054</v>
      </c>
      <c r="F4733" t="s">
        <v>3060</v>
      </c>
      <c r="G4733" t="s">
        <v>603</v>
      </c>
      <c r="H4733" t="s">
        <v>599</v>
      </c>
      <c r="I4733" s="18">
        <v>58501</v>
      </c>
      <c r="J4733" t="s">
        <v>23</v>
      </c>
      <c r="K4733" t="s">
        <v>599</v>
      </c>
      <c r="L4733" s="18">
        <v>58202</v>
      </c>
      <c r="M4733">
        <v>1362</v>
      </c>
      <c r="N4733">
        <v>1278</v>
      </c>
      <c r="O4733">
        <v>-84</v>
      </c>
      <c r="P4733" t="s">
        <v>48</v>
      </c>
      <c r="Q4733" t="s">
        <v>25</v>
      </c>
      <c r="R4733" s="19" t="s">
        <v>31</v>
      </c>
    </row>
    <row r="4734" spans="1:18" x14ac:dyDescent="0.3">
      <c r="A4734" s="17" t="s">
        <v>3061</v>
      </c>
      <c r="B4734" t="s">
        <v>3055</v>
      </c>
      <c r="C4734" s="17">
        <v>11802034</v>
      </c>
      <c r="D4734" t="s">
        <v>3053</v>
      </c>
      <c r="E4734" t="s">
        <v>3054</v>
      </c>
      <c r="F4734" t="s">
        <v>3062</v>
      </c>
      <c r="G4734" t="s">
        <v>3063</v>
      </c>
      <c r="H4734" t="s">
        <v>599</v>
      </c>
      <c r="I4734" s="18">
        <v>58701</v>
      </c>
      <c r="J4734" t="s">
        <v>23</v>
      </c>
      <c r="K4734" t="s">
        <v>599</v>
      </c>
      <c r="L4734" s="18">
        <v>58202</v>
      </c>
      <c r="M4734">
        <v>1362</v>
      </c>
      <c r="N4734">
        <v>1197</v>
      </c>
      <c r="O4734">
        <v>-165</v>
      </c>
      <c r="P4734" t="s">
        <v>48</v>
      </c>
      <c r="Q4734" t="s">
        <v>25</v>
      </c>
      <c r="R4734" s="19" t="s">
        <v>31</v>
      </c>
    </row>
    <row r="4735" spans="1:18" x14ac:dyDescent="0.3">
      <c r="A4735" s="17" t="s">
        <v>24583</v>
      </c>
      <c r="B4735" t="s">
        <v>24582</v>
      </c>
      <c r="C4735" s="17">
        <v>31003416</v>
      </c>
      <c r="D4735" t="s">
        <v>24580</v>
      </c>
      <c r="E4735" t="s">
        <v>24581</v>
      </c>
      <c r="F4735" t="s">
        <v>24584</v>
      </c>
      <c r="G4735" t="s">
        <v>2630</v>
      </c>
      <c r="H4735" t="s">
        <v>257</v>
      </c>
      <c r="I4735" s="18">
        <v>66211</v>
      </c>
      <c r="J4735" t="s">
        <v>23</v>
      </c>
      <c r="K4735" t="s">
        <v>257</v>
      </c>
      <c r="L4735" s="18">
        <v>66048</v>
      </c>
      <c r="M4735">
        <v>1263</v>
      </c>
      <c r="N4735">
        <v>1410</v>
      </c>
      <c r="O4735">
        <v>147</v>
      </c>
      <c r="P4735" t="s">
        <v>24</v>
      </c>
      <c r="Q4735" t="s">
        <v>25</v>
      </c>
      <c r="R4735" s="19" t="s">
        <v>15</v>
      </c>
    </row>
    <row r="4736" spans="1:18" x14ac:dyDescent="0.3">
      <c r="A4736" s="17" t="s">
        <v>31016</v>
      </c>
      <c r="B4736" t="s">
        <v>31015</v>
      </c>
      <c r="C4736" s="17">
        <v>31931113</v>
      </c>
      <c r="D4736" t="s">
        <v>31013</v>
      </c>
      <c r="E4736" t="s">
        <v>31014</v>
      </c>
      <c r="F4736" t="s">
        <v>31017</v>
      </c>
      <c r="G4736" t="s">
        <v>31018</v>
      </c>
      <c r="H4736" t="s">
        <v>1929</v>
      </c>
      <c r="I4736" s="18">
        <v>60465</v>
      </c>
      <c r="J4736" t="s">
        <v>23</v>
      </c>
      <c r="K4736" t="s">
        <v>1929</v>
      </c>
      <c r="L4736" s="18">
        <v>60435</v>
      </c>
      <c r="M4736">
        <v>1755</v>
      </c>
      <c r="N4736">
        <v>2058</v>
      </c>
      <c r="O4736">
        <v>303</v>
      </c>
      <c r="P4736" t="s">
        <v>24</v>
      </c>
      <c r="Q4736" t="s">
        <v>25</v>
      </c>
      <c r="R4736" s="19" t="s">
        <v>15</v>
      </c>
    </row>
    <row r="4737" spans="1:18" x14ac:dyDescent="0.3">
      <c r="A4737" s="17" t="s">
        <v>23426</v>
      </c>
      <c r="B4737" t="s">
        <v>23425</v>
      </c>
      <c r="C4737" s="17">
        <v>31000723</v>
      </c>
      <c r="D4737" t="s">
        <v>23423</v>
      </c>
      <c r="E4737" t="s">
        <v>23424</v>
      </c>
      <c r="F4737" t="s">
        <v>23427</v>
      </c>
      <c r="G4737" t="s">
        <v>13975</v>
      </c>
      <c r="H4737" t="s">
        <v>771</v>
      </c>
      <c r="I4737" s="18">
        <v>55403</v>
      </c>
      <c r="J4737" t="s">
        <v>23</v>
      </c>
      <c r="K4737" t="s">
        <v>771</v>
      </c>
      <c r="L4737" s="18">
        <v>55105</v>
      </c>
      <c r="M4737">
        <v>1701</v>
      </c>
      <c r="N4737">
        <v>1701</v>
      </c>
      <c r="O4737">
        <v>0</v>
      </c>
      <c r="P4737" t="s">
        <v>26</v>
      </c>
      <c r="Q4737" t="s">
        <v>26</v>
      </c>
      <c r="R4737" s="19" t="s">
        <v>31</v>
      </c>
    </row>
    <row r="4738" spans="1:18" x14ac:dyDescent="0.3">
      <c r="A4738" s="17" t="s">
        <v>7419</v>
      </c>
      <c r="B4738" t="s">
        <v>7418</v>
      </c>
      <c r="C4738" s="17">
        <v>12009049</v>
      </c>
      <c r="D4738" t="s">
        <v>7416</v>
      </c>
      <c r="E4738" t="s">
        <v>7417</v>
      </c>
      <c r="F4738" t="s">
        <v>7420</v>
      </c>
      <c r="G4738" t="s">
        <v>6145</v>
      </c>
      <c r="H4738" t="s">
        <v>94</v>
      </c>
      <c r="I4738" s="18">
        <v>53508</v>
      </c>
      <c r="J4738" t="s">
        <v>23</v>
      </c>
      <c r="K4738" t="s">
        <v>94</v>
      </c>
      <c r="L4738" s="18">
        <v>53715</v>
      </c>
      <c r="M4738">
        <v>1524</v>
      </c>
      <c r="N4738">
        <v>1524</v>
      </c>
      <c r="O4738">
        <v>0</v>
      </c>
      <c r="P4738" t="s">
        <v>26</v>
      </c>
      <c r="Q4738" t="s">
        <v>26</v>
      </c>
      <c r="R4738" s="19" t="s">
        <v>31</v>
      </c>
    </row>
    <row r="4739" spans="1:18" x14ac:dyDescent="0.3">
      <c r="A4739" s="17" t="s">
        <v>7422</v>
      </c>
      <c r="B4739" t="s">
        <v>7421</v>
      </c>
      <c r="C4739" s="17">
        <v>12009049</v>
      </c>
      <c r="D4739" t="s">
        <v>7416</v>
      </c>
      <c r="E4739" t="s">
        <v>7417</v>
      </c>
      <c r="F4739" t="s">
        <v>7423</v>
      </c>
      <c r="G4739" t="s">
        <v>4927</v>
      </c>
      <c r="H4739" t="s">
        <v>94</v>
      </c>
      <c r="I4739" s="18">
        <v>53566</v>
      </c>
      <c r="J4739" t="s">
        <v>23</v>
      </c>
      <c r="K4739" t="s">
        <v>94</v>
      </c>
      <c r="L4739" s="18">
        <v>53715</v>
      </c>
      <c r="M4739">
        <v>1524</v>
      </c>
      <c r="N4739">
        <v>1290</v>
      </c>
      <c r="O4739">
        <v>-234</v>
      </c>
      <c r="P4739" t="s">
        <v>48</v>
      </c>
      <c r="Q4739" t="s">
        <v>25</v>
      </c>
      <c r="R4739" s="19" t="s">
        <v>31</v>
      </c>
    </row>
    <row r="4740" spans="1:18" x14ac:dyDescent="0.3">
      <c r="A4740" s="17" t="s">
        <v>7425</v>
      </c>
      <c r="B4740" t="s">
        <v>7424</v>
      </c>
      <c r="C4740" s="17">
        <v>12009049</v>
      </c>
      <c r="D4740" t="s">
        <v>7416</v>
      </c>
      <c r="E4740" t="s">
        <v>7417</v>
      </c>
      <c r="F4740" t="s">
        <v>7426</v>
      </c>
      <c r="G4740" t="s">
        <v>7427</v>
      </c>
      <c r="H4740" t="s">
        <v>94</v>
      </c>
      <c r="I4740" s="18">
        <v>53578</v>
      </c>
      <c r="J4740" t="s">
        <v>23</v>
      </c>
      <c r="K4740" t="s">
        <v>94</v>
      </c>
      <c r="L4740" s="18">
        <v>53715</v>
      </c>
      <c r="M4740">
        <v>1524</v>
      </c>
      <c r="N4740">
        <v>1266</v>
      </c>
      <c r="O4740">
        <v>-258</v>
      </c>
      <c r="P4740" t="s">
        <v>48</v>
      </c>
      <c r="Q4740" t="s">
        <v>25</v>
      </c>
      <c r="R4740" s="19" t="s">
        <v>31</v>
      </c>
    </row>
    <row r="4741" spans="1:18" x14ac:dyDescent="0.3">
      <c r="A4741" s="17" t="s">
        <v>7429</v>
      </c>
      <c r="B4741" t="s">
        <v>7428</v>
      </c>
      <c r="C4741" s="17">
        <v>12009049</v>
      </c>
      <c r="D4741" t="s">
        <v>7416</v>
      </c>
      <c r="E4741" t="s">
        <v>7417</v>
      </c>
      <c r="F4741" t="s">
        <v>7430</v>
      </c>
      <c r="G4741" t="s">
        <v>7431</v>
      </c>
      <c r="H4741" t="s">
        <v>94</v>
      </c>
      <c r="I4741" s="18">
        <v>53593</v>
      </c>
      <c r="J4741" t="s">
        <v>23</v>
      </c>
      <c r="K4741" t="s">
        <v>94</v>
      </c>
      <c r="L4741" s="18">
        <v>53715</v>
      </c>
      <c r="M4741">
        <v>1524</v>
      </c>
      <c r="N4741">
        <v>1524</v>
      </c>
      <c r="O4741">
        <v>0</v>
      </c>
      <c r="P4741" t="s">
        <v>26</v>
      </c>
      <c r="Q4741" t="s">
        <v>26</v>
      </c>
      <c r="R4741" s="19" t="s">
        <v>31</v>
      </c>
    </row>
    <row r="4742" spans="1:18" x14ac:dyDescent="0.3">
      <c r="A4742" s="17" t="s">
        <v>7433</v>
      </c>
      <c r="B4742" t="s">
        <v>7432</v>
      </c>
      <c r="C4742" s="17">
        <v>12009049</v>
      </c>
      <c r="D4742" t="s">
        <v>7416</v>
      </c>
      <c r="E4742" t="s">
        <v>7417</v>
      </c>
      <c r="F4742" t="s">
        <v>7434</v>
      </c>
      <c r="G4742" t="s">
        <v>5347</v>
      </c>
      <c r="H4742" t="s">
        <v>94</v>
      </c>
      <c r="I4742" s="18">
        <v>53704</v>
      </c>
      <c r="J4742" t="s">
        <v>23</v>
      </c>
      <c r="K4742" t="s">
        <v>94</v>
      </c>
      <c r="L4742" s="18">
        <v>53715</v>
      </c>
      <c r="M4742">
        <v>1524</v>
      </c>
      <c r="N4742">
        <v>1524</v>
      </c>
      <c r="O4742">
        <v>0</v>
      </c>
      <c r="P4742" t="s">
        <v>26</v>
      </c>
      <c r="Q4742" t="s">
        <v>26</v>
      </c>
      <c r="R4742" s="19" t="s">
        <v>31</v>
      </c>
    </row>
    <row r="4743" spans="1:18" x14ac:dyDescent="0.3">
      <c r="A4743" s="17" t="s">
        <v>7435</v>
      </c>
      <c r="B4743" t="s">
        <v>7402</v>
      </c>
      <c r="C4743" s="17">
        <v>12009049</v>
      </c>
      <c r="D4743" t="s">
        <v>7416</v>
      </c>
      <c r="E4743" t="s">
        <v>7417</v>
      </c>
      <c r="F4743" t="s">
        <v>7436</v>
      </c>
      <c r="G4743" t="s">
        <v>5347</v>
      </c>
      <c r="H4743" t="s">
        <v>94</v>
      </c>
      <c r="I4743" s="18">
        <v>53715</v>
      </c>
      <c r="J4743" t="s">
        <v>23</v>
      </c>
      <c r="K4743" t="s">
        <v>94</v>
      </c>
      <c r="L4743" s="18">
        <v>53715</v>
      </c>
      <c r="M4743">
        <v>1524</v>
      </c>
      <c r="N4743">
        <v>1524</v>
      </c>
      <c r="O4743">
        <v>0</v>
      </c>
      <c r="P4743" t="s">
        <v>26</v>
      </c>
      <c r="Q4743" t="s">
        <v>26</v>
      </c>
      <c r="R4743" s="19" t="s">
        <v>31</v>
      </c>
    </row>
    <row r="4744" spans="1:18" x14ac:dyDescent="0.3">
      <c r="A4744" s="17" t="s">
        <v>7438</v>
      </c>
      <c r="B4744" t="s">
        <v>7437</v>
      </c>
      <c r="C4744" s="17">
        <v>12009049</v>
      </c>
      <c r="D4744" t="s">
        <v>7416</v>
      </c>
      <c r="E4744" t="s">
        <v>7417</v>
      </c>
      <c r="F4744" t="s">
        <v>7439</v>
      </c>
      <c r="G4744" t="s">
        <v>5347</v>
      </c>
      <c r="H4744" t="s">
        <v>94</v>
      </c>
      <c r="I4744" s="18">
        <v>53715</v>
      </c>
      <c r="J4744" t="s">
        <v>23</v>
      </c>
      <c r="K4744" t="s">
        <v>94</v>
      </c>
      <c r="L4744" s="18">
        <v>53715</v>
      </c>
      <c r="M4744">
        <v>1524</v>
      </c>
      <c r="N4744">
        <v>1524</v>
      </c>
      <c r="O4744">
        <v>0</v>
      </c>
      <c r="P4744" t="s">
        <v>26</v>
      </c>
      <c r="Q4744" t="s">
        <v>26</v>
      </c>
      <c r="R4744" s="19" t="s">
        <v>31</v>
      </c>
    </row>
    <row r="4745" spans="1:18" x14ac:dyDescent="0.3">
      <c r="A4745" s="17" t="s">
        <v>7441</v>
      </c>
      <c r="B4745" t="s">
        <v>7440</v>
      </c>
      <c r="C4745" s="17">
        <v>12009049</v>
      </c>
      <c r="D4745" t="s">
        <v>7416</v>
      </c>
      <c r="E4745" t="s">
        <v>7417</v>
      </c>
      <c r="F4745" t="s">
        <v>7442</v>
      </c>
      <c r="G4745" t="s">
        <v>5347</v>
      </c>
      <c r="H4745" t="s">
        <v>94</v>
      </c>
      <c r="I4745" s="18">
        <v>53715</v>
      </c>
      <c r="J4745" t="s">
        <v>23</v>
      </c>
      <c r="K4745" t="s">
        <v>94</v>
      </c>
      <c r="L4745" s="18">
        <v>53715</v>
      </c>
      <c r="M4745">
        <v>1524</v>
      </c>
      <c r="N4745">
        <v>1524</v>
      </c>
      <c r="O4745">
        <v>0</v>
      </c>
      <c r="P4745" t="s">
        <v>26</v>
      </c>
      <c r="Q4745" t="s">
        <v>26</v>
      </c>
      <c r="R4745" s="19" t="s">
        <v>31</v>
      </c>
    </row>
    <row r="4746" spans="1:18" x14ac:dyDescent="0.3">
      <c r="A4746" s="17" t="s">
        <v>7444</v>
      </c>
      <c r="B4746" t="s">
        <v>7443</v>
      </c>
      <c r="C4746" s="17">
        <v>12009049</v>
      </c>
      <c r="D4746" t="s">
        <v>7416</v>
      </c>
      <c r="E4746" t="s">
        <v>7417</v>
      </c>
      <c r="F4746" t="s">
        <v>7436</v>
      </c>
      <c r="G4746" t="s">
        <v>5347</v>
      </c>
      <c r="H4746" t="s">
        <v>94</v>
      </c>
      <c r="I4746" s="18">
        <v>53715</v>
      </c>
      <c r="J4746" t="s">
        <v>23</v>
      </c>
      <c r="K4746" t="s">
        <v>94</v>
      </c>
      <c r="L4746" s="18">
        <v>53715</v>
      </c>
      <c r="M4746">
        <v>1524</v>
      </c>
      <c r="N4746">
        <v>1524</v>
      </c>
      <c r="O4746">
        <v>0</v>
      </c>
      <c r="P4746" t="s">
        <v>26</v>
      </c>
      <c r="Q4746" t="s">
        <v>26</v>
      </c>
      <c r="R4746" s="19" t="s">
        <v>31</v>
      </c>
    </row>
    <row r="4747" spans="1:18" x14ac:dyDescent="0.3">
      <c r="A4747" s="17" t="s">
        <v>7446</v>
      </c>
      <c r="B4747" t="s">
        <v>7445</v>
      </c>
      <c r="C4747" s="17">
        <v>12009049</v>
      </c>
      <c r="D4747" t="s">
        <v>7416</v>
      </c>
      <c r="E4747" t="s">
        <v>7417</v>
      </c>
      <c r="F4747" t="s">
        <v>7447</v>
      </c>
      <c r="G4747" t="s">
        <v>5347</v>
      </c>
      <c r="H4747" t="s">
        <v>94</v>
      </c>
      <c r="I4747" s="18">
        <v>53792</v>
      </c>
      <c r="J4747" t="s">
        <v>23</v>
      </c>
      <c r="K4747" t="s">
        <v>94</v>
      </c>
      <c r="L4747" s="18">
        <v>53715</v>
      </c>
      <c r="M4747">
        <v>1524</v>
      </c>
      <c r="N4747">
        <v>1524</v>
      </c>
      <c r="O4747">
        <v>0</v>
      </c>
      <c r="P4747" t="s">
        <v>26</v>
      </c>
      <c r="Q4747" t="s">
        <v>26</v>
      </c>
      <c r="R4747" s="19" t="s">
        <v>31</v>
      </c>
    </row>
    <row r="4748" spans="1:18" x14ac:dyDescent="0.3">
      <c r="A4748" s="17" t="s">
        <v>7449</v>
      </c>
      <c r="B4748" t="s">
        <v>7448</v>
      </c>
      <c r="C4748" s="17">
        <v>12009049</v>
      </c>
      <c r="D4748" t="s">
        <v>7416</v>
      </c>
      <c r="E4748" t="s">
        <v>7417</v>
      </c>
      <c r="F4748" t="s">
        <v>7450</v>
      </c>
      <c r="G4748" t="s">
        <v>4293</v>
      </c>
      <c r="H4748" t="s">
        <v>94</v>
      </c>
      <c r="I4748" s="18">
        <v>53901</v>
      </c>
      <c r="J4748" t="s">
        <v>23</v>
      </c>
      <c r="K4748" t="s">
        <v>94</v>
      </c>
      <c r="L4748" s="18">
        <v>53715</v>
      </c>
      <c r="M4748">
        <v>1524</v>
      </c>
      <c r="N4748">
        <v>1413</v>
      </c>
      <c r="O4748">
        <v>-111</v>
      </c>
      <c r="P4748" t="s">
        <v>48</v>
      </c>
      <c r="Q4748" t="s">
        <v>25</v>
      </c>
      <c r="R4748" s="19" t="s">
        <v>31</v>
      </c>
    </row>
    <row r="4749" spans="1:18" x14ac:dyDescent="0.3">
      <c r="A4749" s="17" t="s">
        <v>7452</v>
      </c>
      <c r="B4749" t="s">
        <v>7451</v>
      </c>
      <c r="C4749" s="17">
        <v>12009049</v>
      </c>
      <c r="D4749" t="s">
        <v>7416</v>
      </c>
      <c r="E4749" t="s">
        <v>7417</v>
      </c>
      <c r="F4749" t="s">
        <v>7453</v>
      </c>
      <c r="G4749" t="s">
        <v>360</v>
      </c>
      <c r="H4749" t="s">
        <v>94</v>
      </c>
      <c r="I4749" s="18">
        <v>53913</v>
      </c>
      <c r="J4749" t="s">
        <v>23</v>
      </c>
      <c r="K4749" t="s">
        <v>94</v>
      </c>
      <c r="L4749" s="18">
        <v>53715</v>
      </c>
      <c r="M4749">
        <v>1524</v>
      </c>
      <c r="N4749">
        <v>1266</v>
      </c>
      <c r="O4749">
        <v>-258</v>
      </c>
      <c r="P4749" t="s">
        <v>48</v>
      </c>
      <c r="Q4749" t="s">
        <v>25</v>
      </c>
      <c r="R4749" s="19" t="s">
        <v>31</v>
      </c>
    </row>
    <row r="4750" spans="1:18" x14ac:dyDescent="0.3">
      <c r="A4750" s="17" t="s">
        <v>7455</v>
      </c>
      <c r="B4750" t="s">
        <v>7454</v>
      </c>
      <c r="C4750" s="17">
        <v>12009049</v>
      </c>
      <c r="D4750" t="s">
        <v>7416</v>
      </c>
      <c r="E4750" t="s">
        <v>7417</v>
      </c>
      <c r="F4750" t="s">
        <v>7456</v>
      </c>
      <c r="G4750" t="s">
        <v>360</v>
      </c>
      <c r="H4750" t="s">
        <v>94</v>
      </c>
      <c r="I4750" s="18">
        <v>53913</v>
      </c>
      <c r="J4750" t="s">
        <v>23</v>
      </c>
      <c r="K4750" t="s">
        <v>94</v>
      </c>
      <c r="L4750" s="18">
        <v>53715</v>
      </c>
      <c r="M4750">
        <v>1524</v>
      </c>
      <c r="N4750">
        <v>1266</v>
      </c>
      <c r="O4750">
        <v>-258</v>
      </c>
      <c r="P4750" t="s">
        <v>48</v>
      </c>
      <c r="Q4750" t="s">
        <v>25</v>
      </c>
      <c r="R4750" s="19" t="s">
        <v>31</v>
      </c>
    </row>
    <row r="4751" spans="1:18" x14ac:dyDescent="0.3">
      <c r="A4751" s="17" t="s">
        <v>7458</v>
      </c>
      <c r="B4751" t="s">
        <v>7457</v>
      </c>
      <c r="C4751" s="17">
        <v>12009049</v>
      </c>
      <c r="D4751" t="s">
        <v>7416</v>
      </c>
      <c r="E4751" t="s">
        <v>7417</v>
      </c>
      <c r="F4751" t="s">
        <v>7459</v>
      </c>
      <c r="G4751" t="s">
        <v>360</v>
      </c>
      <c r="H4751" t="s">
        <v>94</v>
      </c>
      <c r="I4751" s="18">
        <v>53913</v>
      </c>
      <c r="J4751" t="s">
        <v>23</v>
      </c>
      <c r="K4751" t="s">
        <v>94</v>
      </c>
      <c r="L4751" s="18">
        <v>53715</v>
      </c>
      <c r="M4751">
        <v>1524</v>
      </c>
      <c r="N4751">
        <v>1266</v>
      </c>
      <c r="O4751">
        <v>-258</v>
      </c>
      <c r="P4751" t="s">
        <v>48</v>
      </c>
      <c r="Q4751" t="s">
        <v>25</v>
      </c>
      <c r="R4751" s="19" t="s">
        <v>31</v>
      </c>
    </row>
    <row r="4752" spans="1:18" x14ac:dyDescent="0.3">
      <c r="A4752" s="17" t="s">
        <v>7460</v>
      </c>
      <c r="B4752" t="s">
        <v>7454</v>
      </c>
      <c r="C4752" s="17">
        <v>12009049</v>
      </c>
      <c r="D4752" t="s">
        <v>7416</v>
      </c>
      <c r="E4752" t="s">
        <v>7417</v>
      </c>
      <c r="F4752" t="s">
        <v>7456</v>
      </c>
      <c r="G4752" t="s">
        <v>360</v>
      </c>
      <c r="H4752" t="s">
        <v>94</v>
      </c>
      <c r="I4752" s="18">
        <v>53913</v>
      </c>
      <c r="J4752" t="s">
        <v>23</v>
      </c>
      <c r="K4752" t="s">
        <v>94</v>
      </c>
      <c r="L4752" s="18">
        <v>53715</v>
      </c>
      <c r="M4752">
        <v>1524</v>
      </c>
      <c r="N4752">
        <v>1266</v>
      </c>
      <c r="O4752">
        <v>-258</v>
      </c>
      <c r="P4752" t="s">
        <v>48</v>
      </c>
      <c r="Q4752" t="s">
        <v>25</v>
      </c>
      <c r="R4752" s="19" t="s">
        <v>31</v>
      </c>
    </row>
    <row r="4753" spans="1:18" x14ac:dyDescent="0.3">
      <c r="A4753" s="17" t="s">
        <v>7462</v>
      </c>
      <c r="B4753" t="s">
        <v>7461</v>
      </c>
      <c r="C4753" s="17">
        <v>12009049</v>
      </c>
      <c r="D4753" t="s">
        <v>7416</v>
      </c>
      <c r="E4753" t="s">
        <v>7417</v>
      </c>
      <c r="F4753" t="s">
        <v>7463</v>
      </c>
      <c r="G4753" t="s">
        <v>615</v>
      </c>
      <c r="H4753" t="s">
        <v>94</v>
      </c>
      <c r="I4753" s="18">
        <v>54401</v>
      </c>
      <c r="J4753" t="s">
        <v>23</v>
      </c>
      <c r="K4753" t="s">
        <v>94</v>
      </c>
      <c r="L4753" s="18">
        <v>53715</v>
      </c>
      <c r="M4753">
        <v>1524</v>
      </c>
      <c r="N4753">
        <v>885</v>
      </c>
      <c r="O4753">
        <v>-639</v>
      </c>
      <c r="P4753" t="s">
        <v>48</v>
      </c>
      <c r="Q4753" t="s">
        <v>25</v>
      </c>
      <c r="R4753" s="19" t="s">
        <v>31</v>
      </c>
    </row>
    <row r="4754" spans="1:18" x14ac:dyDescent="0.3">
      <c r="A4754" s="17" t="s">
        <v>7465</v>
      </c>
      <c r="B4754" t="s">
        <v>7464</v>
      </c>
      <c r="C4754" s="17">
        <v>12009049</v>
      </c>
      <c r="D4754" t="s">
        <v>7416</v>
      </c>
      <c r="E4754" t="s">
        <v>7417</v>
      </c>
      <c r="F4754" t="s">
        <v>7466</v>
      </c>
      <c r="G4754" t="s">
        <v>615</v>
      </c>
      <c r="H4754" t="s">
        <v>94</v>
      </c>
      <c r="I4754" s="18">
        <v>54401</v>
      </c>
      <c r="J4754" t="s">
        <v>23</v>
      </c>
      <c r="K4754" t="s">
        <v>94</v>
      </c>
      <c r="L4754" s="18">
        <v>53715</v>
      </c>
      <c r="M4754">
        <v>1524</v>
      </c>
      <c r="N4754">
        <v>885</v>
      </c>
      <c r="O4754">
        <v>-639</v>
      </c>
      <c r="P4754" t="s">
        <v>48</v>
      </c>
      <c r="Q4754" t="s">
        <v>25</v>
      </c>
      <c r="R4754" s="19" t="s">
        <v>31</v>
      </c>
    </row>
    <row r="4755" spans="1:18" x14ac:dyDescent="0.3">
      <c r="A4755" s="17" t="s">
        <v>7468</v>
      </c>
      <c r="B4755" t="s">
        <v>7467</v>
      </c>
      <c r="C4755" s="17">
        <v>12009049</v>
      </c>
      <c r="D4755" t="s">
        <v>7416</v>
      </c>
      <c r="E4755" t="s">
        <v>7417</v>
      </c>
      <c r="F4755" t="s">
        <v>7469</v>
      </c>
      <c r="G4755" t="s">
        <v>106</v>
      </c>
      <c r="H4755" t="s">
        <v>94</v>
      </c>
      <c r="I4755" s="18">
        <v>54701</v>
      </c>
      <c r="J4755" t="s">
        <v>23</v>
      </c>
      <c r="K4755" t="s">
        <v>94</v>
      </c>
      <c r="L4755" s="18">
        <v>53715</v>
      </c>
      <c r="M4755">
        <v>1524</v>
      </c>
      <c r="N4755">
        <v>1290</v>
      </c>
      <c r="O4755">
        <v>-234</v>
      </c>
      <c r="P4755" t="s">
        <v>48</v>
      </c>
      <c r="Q4755" t="s">
        <v>25</v>
      </c>
      <c r="R4755" s="19" t="s">
        <v>31</v>
      </c>
    </row>
    <row r="4756" spans="1:18" x14ac:dyDescent="0.3">
      <c r="A4756" s="17" t="s">
        <v>7471</v>
      </c>
      <c r="B4756" t="s">
        <v>7470</v>
      </c>
      <c r="C4756" s="17">
        <v>12009049</v>
      </c>
      <c r="D4756" t="s">
        <v>7416</v>
      </c>
      <c r="E4756" t="s">
        <v>7417</v>
      </c>
      <c r="F4756" t="s">
        <v>7472</v>
      </c>
      <c r="G4756" t="s">
        <v>106</v>
      </c>
      <c r="H4756" t="s">
        <v>94</v>
      </c>
      <c r="I4756" s="18">
        <v>54701</v>
      </c>
      <c r="J4756" t="s">
        <v>23</v>
      </c>
      <c r="K4756" t="s">
        <v>94</v>
      </c>
      <c r="L4756" s="18">
        <v>53715</v>
      </c>
      <c r="M4756">
        <v>1524</v>
      </c>
      <c r="N4756">
        <v>1290</v>
      </c>
      <c r="O4756">
        <v>-234</v>
      </c>
      <c r="P4756" t="s">
        <v>48</v>
      </c>
      <c r="Q4756" t="s">
        <v>25</v>
      </c>
      <c r="R4756" s="19" t="s">
        <v>31</v>
      </c>
    </row>
    <row r="4757" spans="1:18" x14ac:dyDescent="0.3">
      <c r="A4757" s="17" t="s">
        <v>7474</v>
      </c>
      <c r="B4757" t="s">
        <v>7473</v>
      </c>
      <c r="C4757" s="17">
        <v>12009049</v>
      </c>
      <c r="D4757" t="s">
        <v>7416</v>
      </c>
      <c r="E4757" t="s">
        <v>7417</v>
      </c>
      <c r="F4757" t="s">
        <v>7475</v>
      </c>
      <c r="G4757" t="s">
        <v>106</v>
      </c>
      <c r="H4757" t="s">
        <v>94</v>
      </c>
      <c r="I4757" s="18">
        <v>54701</v>
      </c>
      <c r="J4757" t="s">
        <v>23</v>
      </c>
      <c r="K4757" t="s">
        <v>94</v>
      </c>
      <c r="L4757" s="18">
        <v>53715</v>
      </c>
      <c r="M4757">
        <v>1524</v>
      </c>
      <c r="N4757">
        <v>1290</v>
      </c>
      <c r="O4757">
        <v>-234</v>
      </c>
      <c r="P4757" t="s">
        <v>48</v>
      </c>
      <c r="Q4757" t="s">
        <v>25</v>
      </c>
      <c r="R4757" s="19" t="s">
        <v>31</v>
      </c>
    </row>
    <row r="4758" spans="1:18" x14ac:dyDescent="0.3">
      <c r="A4758" s="17" t="s">
        <v>7477</v>
      </c>
      <c r="B4758" t="s">
        <v>7476</v>
      </c>
      <c r="C4758" s="17">
        <v>12009049</v>
      </c>
      <c r="D4758" t="s">
        <v>7416</v>
      </c>
      <c r="E4758" t="s">
        <v>7417</v>
      </c>
      <c r="F4758" t="s">
        <v>7478</v>
      </c>
      <c r="G4758" t="s">
        <v>106</v>
      </c>
      <c r="H4758" t="s">
        <v>94</v>
      </c>
      <c r="I4758" s="18">
        <v>54703</v>
      </c>
      <c r="J4758" t="s">
        <v>23</v>
      </c>
      <c r="K4758" t="s">
        <v>94</v>
      </c>
      <c r="L4758" s="18">
        <v>53715</v>
      </c>
      <c r="M4758">
        <v>1524</v>
      </c>
      <c r="N4758">
        <v>1290</v>
      </c>
      <c r="O4758">
        <v>-234</v>
      </c>
      <c r="P4758" t="s">
        <v>48</v>
      </c>
      <c r="Q4758" t="s">
        <v>25</v>
      </c>
      <c r="R4758" s="19" t="s">
        <v>31</v>
      </c>
    </row>
    <row r="4759" spans="1:18" x14ac:dyDescent="0.3">
      <c r="A4759" s="17" t="s">
        <v>7480</v>
      </c>
      <c r="B4759" t="s">
        <v>7479</v>
      </c>
      <c r="C4759" s="17">
        <v>12009049</v>
      </c>
      <c r="D4759" t="s">
        <v>7416</v>
      </c>
      <c r="E4759" t="s">
        <v>7417</v>
      </c>
      <c r="F4759" t="s">
        <v>7481</v>
      </c>
      <c r="G4759" t="s">
        <v>4249</v>
      </c>
      <c r="H4759" t="s">
        <v>94</v>
      </c>
      <c r="I4759" s="18">
        <v>54720</v>
      </c>
      <c r="J4759" t="s">
        <v>23</v>
      </c>
      <c r="K4759" t="s">
        <v>94</v>
      </c>
      <c r="L4759" s="18">
        <v>53715</v>
      </c>
      <c r="M4759">
        <v>1524</v>
      </c>
      <c r="N4759">
        <v>1290</v>
      </c>
      <c r="O4759">
        <v>-234</v>
      </c>
      <c r="P4759" t="s">
        <v>48</v>
      </c>
      <c r="Q4759" t="s">
        <v>25</v>
      </c>
      <c r="R4759" s="19" t="s">
        <v>31</v>
      </c>
    </row>
    <row r="4760" spans="1:18" x14ac:dyDescent="0.3">
      <c r="A4760" s="17" t="s">
        <v>7483</v>
      </c>
      <c r="B4760" t="s">
        <v>7482</v>
      </c>
      <c r="C4760" s="17">
        <v>12009049</v>
      </c>
      <c r="D4760" t="s">
        <v>7416</v>
      </c>
      <c r="E4760" t="s">
        <v>7417</v>
      </c>
      <c r="F4760" t="s">
        <v>7484</v>
      </c>
      <c r="G4760" t="s">
        <v>5478</v>
      </c>
      <c r="H4760" t="s">
        <v>94</v>
      </c>
      <c r="I4760" s="18">
        <v>54722</v>
      </c>
      <c r="J4760" t="s">
        <v>23</v>
      </c>
      <c r="K4760" t="s">
        <v>94</v>
      </c>
      <c r="L4760" s="18">
        <v>53715</v>
      </c>
      <c r="M4760">
        <v>1524</v>
      </c>
      <c r="N4760">
        <v>1290</v>
      </c>
      <c r="O4760">
        <v>-234</v>
      </c>
      <c r="P4760" t="s">
        <v>48</v>
      </c>
      <c r="Q4760" t="s">
        <v>25</v>
      </c>
      <c r="R4760" s="19" t="s">
        <v>31</v>
      </c>
    </row>
    <row r="4761" spans="1:18" x14ac:dyDescent="0.3">
      <c r="A4761" s="17" t="s">
        <v>95</v>
      </c>
      <c r="B4761" t="s">
        <v>90</v>
      </c>
      <c r="C4761" s="17">
        <v>11000149</v>
      </c>
      <c r="D4761" t="s">
        <v>88</v>
      </c>
      <c r="E4761" t="s">
        <v>89</v>
      </c>
      <c r="F4761" t="s">
        <v>96</v>
      </c>
      <c r="G4761" t="s">
        <v>97</v>
      </c>
      <c r="H4761" t="s">
        <v>94</v>
      </c>
      <c r="I4761" s="18">
        <v>53190</v>
      </c>
      <c r="J4761" t="s">
        <v>23</v>
      </c>
      <c r="K4761" t="s">
        <v>94</v>
      </c>
      <c r="L4761" s="18">
        <v>53715</v>
      </c>
      <c r="M4761">
        <v>1524</v>
      </c>
      <c r="N4761">
        <v>1365</v>
      </c>
      <c r="O4761">
        <v>-159</v>
      </c>
      <c r="P4761" t="s">
        <v>48</v>
      </c>
      <c r="Q4761" t="s">
        <v>25</v>
      </c>
      <c r="R4761" s="19" t="s">
        <v>31</v>
      </c>
    </row>
    <row r="4762" spans="1:18" x14ac:dyDescent="0.3">
      <c r="A4762" s="17" t="s">
        <v>91</v>
      </c>
      <c r="B4762" t="s">
        <v>90</v>
      </c>
      <c r="C4762" s="17">
        <v>11000149</v>
      </c>
      <c r="D4762" t="s">
        <v>88</v>
      </c>
      <c r="E4762" t="s">
        <v>89</v>
      </c>
      <c r="F4762" t="s">
        <v>92</v>
      </c>
      <c r="G4762" t="s">
        <v>93</v>
      </c>
      <c r="H4762" t="s">
        <v>94</v>
      </c>
      <c r="I4762" s="18">
        <v>53201</v>
      </c>
      <c r="J4762" t="s">
        <v>23</v>
      </c>
      <c r="K4762" t="s">
        <v>94</v>
      </c>
      <c r="L4762" s="18">
        <v>53715</v>
      </c>
      <c r="M4762">
        <v>1524</v>
      </c>
      <c r="N4762">
        <v>1683</v>
      </c>
      <c r="O4762">
        <v>159</v>
      </c>
      <c r="P4762" t="s">
        <v>24</v>
      </c>
      <c r="Q4762" t="s">
        <v>25</v>
      </c>
      <c r="R4762" s="19" t="s">
        <v>15</v>
      </c>
    </row>
    <row r="4763" spans="1:18" x14ac:dyDescent="0.3">
      <c r="A4763" s="17" t="s">
        <v>98</v>
      </c>
      <c r="B4763" t="s">
        <v>90</v>
      </c>
      <c r="C4763" s="17">
        <v>11000149</v>
      </c>
      <c r="D4763" t="s">
        <v>88</v>
      </c>
      <c r="E4763" t="s">
        <v>89</v>
      </c>
      <c r="F4763" t="s">
        <v>99</v>
      </c>
      <c r="G4763" t="s">
        <v>100</v>
      </c>
      <c r="H4763" t="s">
        <v>94</v>
      </c>
      <c r="I4763" s="18">
        <v>54311</v>
      </c>
      <c r="J4763" t="s">
        <v>23</v>
      </c>
      <c r="K4763" t="s">
        <v>94</v>
      </c>
      <c r="L4763" s="18">
        <v>53715</v>
      </c>
      <c r="M4763">
        <v>1524</v>
      </c>
      <c r="N4763">
        <v>1314</v>
      </c>
      <c r="O4763">
        <v>-210</v>
      </c>
      <c r="P4763" t="s">
        <v>48</v>
      </c>
      <c r="Q4763" t="s">
        <v>25</v>
      </c>
      <c r="R4763" s="19" t="s">
        <v>31</v>
      </c>
    </row>
    <row r="4764" spans="1:18" x14ac:dyDescent="0.3">
      <c r="A4764" s="17" t="s">
        <v>101</v>
      </c>
      <c r="B4764" t="s">
        <v>90</v>
      </c>
      <c r="C4764" s="17">
        <v>11000149</v>
      </c>
      <c r="D4764" t="s">
        <v>88</v>
      </c>
      <c r="E4764" t="s">
        <v>89</v>
      </c>
      <c r="F4764" t="s">
        <v>102</v>
      </c>
      <c r="G4764" t="s">
        <v>103</v>
      </c>
      <c r="H4764" t="s">
        <v>94</v>
      </c>
      <c r="I4764" s="18">
        <v>54481</v>
      </c>
      <c r="J4764" t="s">
        <v>23</v>
      </c>
      <c r="K4764" t="s">
        <v>94</v>
      </c>
      <c r="L4764" s="18">
        <v>53715</v>
      </c>
      <c r="M4764">
        <v>1524</v>
      </c>
      <c r="N4764">
        <v>885</v>
      </c>
      <c r="O4764">
        <v>-639</v>
      </c>
      <c r="P4764" t="s">
        <v>48</v>
      </c>
      <c r="Q4764" t="s">
        <v>25</v>
      </c>
      <c r="R4764" s="19" t="s">
        <v>31</v>
      </c>
    </row>
    <row r="4765" spans="1:18" x14ac:dyDescent="0.3">
      <c r="A4765" s="17" t="s">
        <v>104</v>
      </c>
      <c r="B4765" t="s">
        <v>90</v>
      </c>
      <c r="C4765" s="17">
        <v>11000149</v>
      </c>
      <c r="D4765" t="s">
        <v>88</v>
      </c>
      <c r="E4765" t="s">
        <v>89</v>
      </c>
      <c r="F4765" t="s">
        <v>105</v>
      </c>
      <c r="G4765" t="s">
        <v>106</v>
      </c>
      <c r="H4765" t="s">
        <v>94</v>
      </c>
      <c r="I4765" s="18">
        <v>54701</v>
      </c>
      <c r="J4765" t="s">
        <v>23</v>
      </c>
      <c r="K4765" t="s">
        <v>94</v>
      </c>
      <c r="L4765" s="18">
        <v>53715</v>
      </c>
      <c r="M4765">
        <v>1524</v>
      </c>
      <c r="N4765">
        <v>1290</v>
      </c>
      <c r="O4765">
        <v>-234</v>
      </c>
      <c r="P4765" t="s">
        <v>48</v>
      </c>
      <c r="Q4765" t="s">
        <v>25</v>
      </c>
      <c r="R4765" s="19" t="s">
        <v>31</v>
      </c>
    </row>
    <row r="4766" spans="1:18" x14ac:dyDescent="0.3">
      <c r="A4766" s="17" t="s">
        <v>107</v>
      </c>
      <c r="B4766" t="s">
        <v>90</v>
      </c>
      <c r="C4766" s="17">
        <v>11000149</v>
      </c>
      <c r="D4766" t="s">
        <v>88</v>
      </c>
      <c r="E4766" t="s">
        <v>89</v>
      </c>
      <c r="F4766" t="s">
        <v>108</v>
      </c>
      <c r="G4766" t="s">
        <v>109</v>
      </c>
      <c r="H4766" t="s">
        <v>94</v>
      </c>
      <c r="I4766" s="18">
        <v>54901</v>
      </c>
      <c r="J4766" t="s">
        <v>23</v>
      </c>
      <c r="K4766" t="s">
        <v>94</v>
      </c>
      <c r="L4766" s="18">
        <v>53715</v>
      </c>
      <c r="M4766">
        <v>1524</v>
      </c>
      <c r="N4766">
        <v>1290</v>
      </c>
      <c r="O4766">
        <v>-234</v>
      </c>
      <c r="P4766" t="s">
        <v>48</v>
      </c>
      <c r="Q4766" t="s">
        <v>25</v>
      </c>
      <c r="R4766" s="19" t="s">
        <v>31</v>
      </c>
    </row>
    <row r="4767" spans="1:18" x14ac:dyDescent="0.3">
      <c r="A4767" s="17" t="s">
        <v>232</v>
      </c>
      <c r="B4767" t="s">
        <v>90</v>
      </c>
      <c r="C4767" s="17">
        <v>11000449</v>
      </c>
      <c r="D4767" t="s">
        <v>230</v>
      </c>
      <c r="E4767" t="s">
        <v>231</v>
      </c>
      <c r="F4767" t="s">
        <v>233</v>
      </c>
      <c r="G4767" t="s">
        <v>234</v>
      </c>
      <c r="H4767" t="s">
        <v>94</v>
      </c>
      <c r="I4767" s="18">
        <v>53141</v>
      </c>
      <c r="J4767" t="s">
        <v>23</v>
      </c>
      <c r="K4767" t="s">
        <v>94</v>
      </c>
      <c r="L4767" s="18">
        <v>53201</v>
      </c>
      <c r="M4767">
        <v>1683</v>
      </c>
      <c r="N4767">
        <v>1719</v>
      </c>
      <c r="O4767">
        <v>36</v>
      </c>
      <c r="P4767" t="s">
        <v>24</v>
      </c>
      <c r="Q4767" t="s">
        <v>25</v>
      </c>
      <c r="R4767" s="19" t="s">
        <v>15</v>
      </c>
    </row>
    <row r="4768" spans="1:18" x14ac:dyDescent="0.3">
      <c r="A4768" s="17" t="s">
        <v>243</v>
      </c>
      <c r="B4768" t="s">
        <v>90</v>
      </c>
      <c r="C4768" s="17">
        <v>11000449</v>
      </c>
      <c r="D4768" t="s">
        <v>230</v>
      </c>
      <c r="E4768" t="s">
        <v>231</v>
      </c>
      <c r="F4768" t="s">
        <v>99</v>
      </c>
      <c r="G4768" t="s">
        <v>100</v>
      </c>
      <c r="H4768" t="s">
        <v>94</v>
      </c>
      <c r="I4768" s="18">
        <v>54311</v>
      </c>
      <c r="J4768" t="s">
        <v>23</v>
      </c>
      <c r="K4768" t="s">
        <v>94</v>
      </c>
      <c r="L4768" s="18">
        <v>53201</v>
      </c>
      <c r="M4768">
        <v>1683</v>
      </c>
      <c r="N4768">
        <v>1314</v>
      </c>
      <c r="O4768">
        <v>-369</v>
      </c>
      <c r="P4768" t="s">
        <v>48</v>
      </c>
      <c r="Q4768" t="s">
        <v>25</v>
      </c>
      <c r="R4768" s="19" t="s">
        <v>31</v>
      </c>
    </row>
    <row r="4769" spans="1:18" x14ac:dyDescent="0.3">
      <c r="A4769" s="17" t="s">
        <v>362</v>
      </c>
      <c r="B4769" t="s">
        <v>361</v>
      </c>
      <c r="C4769" s="17">
        <v>11000649</v>
      </c>
      <c r="D4769" t="s">
        <v>355</v>
      </c>
      <c r="E4769" t="s">
        <v>356</v>
      </c>
      <c r="F4769" t="s">
        <v>363</v>
      </c>
      <c r="G4769" t="s">
        <v>364</v>
      </c>
      <c r="H4769" t="s">
        <v>94</v>
      </c>
      <c r="I4769" s="18">
        <v>53581</v>
      </c>
      <c r="J4769" t="s">
        <v>23</v>
      </c>
      <c r="K4769" t="s">
        <v>94</v>
      </c>
      <c r="L4769" s="18">
        <v>53818</v>
      </c>
      <c r="M4769">
        <v>1218</v>
      </c>
      <c r="N4769">
        <v>1170</v>
      </c>
      <c r="O4769">
        <v>-48</v>
      </c>
      <c r="P4769" t="s">
        <v>48</v>
      </c>
      <c r="Q4769" t="s">
        <v>25</v>
      </c>
      <c r="R4769" s="19" t="s">
        <v>31</v>
      </c>
    </row>
    <row r="4770" spans="1:18" x14ac:dyDescent="0.3">
      <c r="A4770" s="17" t="s">
        <v>366</v>
      </c>
      <c r="B4770" t="s">
        <v>365</v>
      </c>
      <c r="C4770" s="17">
        <v>11000649</v>
      </c>
      <c r="D4770" t="s">
        <v>355</v>
      </c>
      <c r="E4770" t="s">
        <v>356</v>
      </c>
      <c r="F4770" t="s">
        <v>367</v>
      </c>
      <c r="G4770" t="s">
        <v>360</v>
      </c>
      <c r="H4770" t="s">
        <v>94</v>
      </c>
      <c r="I4770" s="18">
        <v>59313</v>
      </c>
      <c r="J4770" t="s">
        <v>23</v>
      </c>
      <c r="K4770" t="s">
        <v>94</v>
      </c>
      <c r="L4770" s="18">
        <v>53818</v>
      </c>
      <c r="M4770">
        <v>1218</v>
      </c>
      <c r="N4770">
        <v>1218</v>
      </c>
      <c r="O4770">
        <v>0</v>
      </c>
      <c r="P4770" t="s">
        <v>26</v>
      </c>
      <c r="Q4770" t="s">
        <v>26</v>
      </c>
      <c r="R4770" s="19" t="s">
        <v>31</v>
      </c>
    </row>
    <row r="4771" spans="1:18" x14ac:dyDescent="0.3">
      <c r="A4771" s="17" t="s">
        <v>568</v>
      </c>
      <c r="B4771" t="s">
        <v>567</v>
      </c>
      <c r="C4771" s="17">
        <v>11000749</v>
      </c>
      <c r="D4771" t="s">
        <v>565</v>
      </c>
      <c r="E4771" t="s">
        <v>566</v>
      </c>
      <c r="F4771" t="s">
        <v>569</v>
      </c>
      <c r="G4771" t="s">
        <v>570</v>
      </c>
      <c r="H4771" t="s">
        <v>94</v>
      </c>
      <c r="I4771" s="18">
        <v>54016</v>
      </c>
      <c r="J4771" t="s">
        <v>23</v>
      </c>
      <c r="K4771" t="s">
        <v>94</v>
      </c>
      <c r="L4771" s="18">
        <v>54022</v>
      </c>
      <c r="M4771">
        <v>1731</v>
      </c>
      <c r="N4771">
        <v>1731</v>
      </c>
      <c r="O4771">
        <v>0</v>
      </c>
      <c r="P4771" t="s">
        <v>26</v>
      </c>
      <c r="Q4771" t="s">
        <v>26</v>
      </c>
      <c r="R4771" s="19" t="s">
        <v>31</v>
      </c>
    </row>
    <row r="4772" spans="1:18" x14ac:dyDescent="0.3">
      <c r="A4772" s="17" t="s">
        <v>572</v>
      </c>
      <c r="B4772" t="s">
        <v>571</v>
      </c>
      <c r="C4772" s="17">
        <v>11000749</v>
      </c>
      <c r="D4772" t="s">
        <v>565</v>
      </c>
      <c r="E4772" t="s">
        <v>566</v>
      </c>
      <c r="F4772" t="s">
        <v>573</v>
      </c>
      <c r="G4772" t="s">
        <v>574</v>
      </c>
      <c r="H4772" t="s">
        <v>94</v>
      </c>
      <c r="I4772" s="18">
        <v>54022</v>
      </c>
      <c r="J4772" t="s">
        <v>23</v>
      </c>
      <c r="K4772" t="s">
        <v>94</v>
      </c>
      <c r="L4772" s="18">
        <v>54022</v>
      </c>
      <c r="M4772">
        <v>1731</v>
      </c>
      <c r="N4772">
        <v>1731</v>
      </c>
      <c r="O4772">
        <v>0</v>
      </c>
      <c r="P4772" t="s">
        <v>26</v>
      </c>
      <c r="Q4772" t="s">
        <v>26</v>
      </c>
      <c r="R4772" s="19" t="s">
        <v>31</v>
      </c>
    </row>
    <row r="4773" spans="1:18" x14ac:dyDescent="0.3">
      <c r="A4773" s="17" t="s">
        <v>576</v>
      </c>
      <c r="B4773" t="s">
        <v>575</v>
      </c>
      <c r="C4773" s="17">
        <v>11000749</v>
      </c>
      <c r="D4773" t="s">
        <v>565</v>
      </c>
      <c r="E4773" t="s">
        <v>566</v>
      </c>
      <c r="F4773" t="s">
        <v>577</v>
      </c>
      <c r="G4773" t="s">
        <v>574</v>
      </c>
      <c r="H4773" t="s">
        <v>94</v>
      </c>
      <c r="I4773" s="18">
        <v>54022</v>
      </c>
      <c r="J4773" t="s">
        <v>23</v>
      </c>
      <c r="K4773" t="s">
        <v>94</v>
      </c>
      <c r="L4773" s="18">
        <v>54022</v>
      </c>
      <c r="M4773">
        <v>1731</v>
      </c>
      <c r="N4773">
        <v>1731</v>
      </c>
      <c r="O4773">
        <v>0</v>
      </c>
      <c r="P4773" t="s">
        <v>26</v>
      </c>
      <c r="Q4773" t="s">
        <v>26</v>
      </c>
      <c r="R4773" s="19" t="s">
        <v>31</v>
      </c>
    </row>
    <row r="4774" spans="1:18" x14ac:dyDescent="0.3">
      <c r="A4774" s="17" t="s">
        <v>31132</v>
      </c>
      <c r="B4774" t="s">
        <v>31131</v>
      </c>
      <c r="C4774" s="17">
        <v>31935449</v>
      </c>
      <c r="D4774" t="s">
        <v>31129</v>
      </c>
      <c r="E4774" t="s">
        <v>31130</v>
      </c>
      <c r="F4774" t="s">
        <v>31133</v>
      </c>
      <c r="G4774" t="s">
        <v>625</v>
      </c>
      <c r="H4774" t="s">
        <v>94</v>
      </c>
      <c r="I4774" s="18">
        <v>53546</v>
      </c>
      <c r="J4774" t="s">
        <v>23</v>
      </c>
      <c r="K4774" t="s">
        <v>94</v>
      </c>
      <c r="L4774" s="18">
        <v>53547</v>
      </c>
      <c r="M4774">
        <v>1290</v>
      </c>
      <c r="N4774">
        <v>1290</v>
      </c>
      <c r="O4774">
        <v>0</v>
      </c>
      <c r="P4774" t="s">
        <v>26</v>
      </c>
      <c r="Q4774" t="s">
        <v>26</v>
      </c>
      <c r="R4774" s="19" t="s">
        <v>31</v>
      </c>
    </row>
    <row r="4775" spans="1:18" x14ac:dyDescent="0.3">
      <c r="A4775" s="17" t="s">
        <v>25540</v>
      </c>
      <c r="B4775" t="s">
        <v>25539</v>
      </c>
      <c r="C4775" s="17">
        <v>31010549</v>
      </c>
      <c r="D4775" t="s">
        <v>25537</v>
      </c>
      <c r="E4775" t="s">
        <v>25538</v>
      </c>
      <c r="F4775" t="s">
        <v>25541</v>
      </c>
      <c r="G4775" t="s">
        <v>25542</v>
      </c>
      <c r="H4775" t="s">
        <v>94</v>
      </c>
      <c r="I4775" s="18">
        <v>53551</v>
      </c>
      <c r="J4775" t="s">
        <v>23</v>
      </c>
      <c r="K4775" t="s">
        <v>94</v>
      </c>
      <c r="L4775" s="18">
        <v>53711</v>
      </c>
      <c r="M4775">
        <v>1524</v>
      </c>
      <c r="N4775">
        <v>1341</v>
      </c>
      <c r="O4775">
        <v>-183</v>
      </c>
      <c r="P4775" t="s">
        <v>48</v>
      </c>
      <c r="Q4775" t="s">
        <v>25</v>
      </c>
      <c r="R4775" s="19" t="s">
        <v>31</v>
      </c>
    </row>
    <row r="4776" spans="1:18" x14ac:dyDescent="0.3">
      <c r="A4776" s="17" t="s">
        <v>25544</v>
      </c>
      <c r="B4776" t="s">
        <v>25543</v>
      </c>
      <c r="C4776" s="17">
        <v>31010549</v>
      </c>
      <c r="D4776" t="s">
        <v>25537</v>
      </c>
      <c r="E4776" t="s">
        <v>25538</v>
      </c>
      <c r="F4776" t="s">
        <v>25545</v>
      </c>
      <c r="G4776" t="s">
        <v>12225</v>
      </c>
      <c r="H4776" t="s">
        <v>94</v>
      </c>
      <c r="I4776" s="18">
        <v>53948</v>
      </c>
      <c r="J4776" t="s">
        <v>23</v>
      </c>
      <c r="K4776" t="s">
        <v>94</v>
      </c>
      <c r="L4776" s="18">
        <v>53711</v>
      </c>
      <c r="M4776">
        <v>1524</v>
      </c>
      <c r="N4776">
        <v>1194</v>
      </c>
      <c r="O4776">
        <v>-330</v>
      </c>
      <c r="P4776" t="s">
        <v>48</v>
      </c>
      <c r="Q4776" t="s">
        <v>25</v>
      </c>
      <c r="R4776" s="19" t="s">
        <v>31</v>
      </c>
    </row>
    <row r="4777" spans="1:18" x14ac:dyDescent="0.3">
      <c r="A4777" s="17" t="s">
        <v>25547</v>
      </c>
      <c r="B4777" t="s">
        <v>25546</v>
      </c>
      <c r="C4777" s="17">
        <v>31010549</v>
      </c>
      <c r="D4777" t="s">
        <v>25537</v>
      </c>
      <c r="E4777" t="s">
        <v>25538</v>
      </c>
      <c r="F4777" t="s">
        <v>9189</v>
      </c>
      <c r="G4777" t="s">
        <v>9190</v>
      </c>
      <c r="H4777" t="s">
        <v>94</v>
      </c>
      <c r="I4777" s="18">
        <v>53959</v>
      </c>
      <c r="J4777" t="s">
        <v>23</v>
      </c>
      <c r="K4777" t="s">
        <v>94</v>
      </c>
      <c r="L4777" s="18">
        <v>53711</v>
      </c>
      <c r="M4777">
        <v>1524</v>
      </c>
      <c r="N4777">
        <v>1266</v>
      </c>
      <c r="O4777">
        <v>-258</v>
      </c>
      <c r="P4777" t="s">
        <v>48</v>
      </c>
      <c r="Q4777" t="s">
        <v>25</v>
      </c>
      <c r="R4777" s="19" t="s">
        <v>31</v>
      </c>
    </row>
    <row r="4778" spans="1:18" x14ac:dyDescent="0.3">
      <c r="A4778" s="17" t="s">
        <v>25549</v>
      </c>
      <c r="B4778" t="s">
        <v>25548</v>
      </c>
      <c r="C4778" s="17">
        <v>31010549</v>
      </c>
      <c r="D4778" t="s">
        <v>25537</v>
      </c>
      <c r="E4778" t="s">
        <v>25538</v>
      </c>
      <c r="F4778" t="s">
        <v>25550</v>
      </c>
      <c r="G4778" t="s">
        <v>25551</v>
      </c>
      <c r="H4778" t="s">
        <v>94</v>
      </c>
      <c r="I4778" s="18">
        <v>54656</v>
      </c>
      <c r="J4778" t="s">
        <v>23</v>
      </c>
      <c r="K4778" t="s">
        <v>94</v>
      </c>
      <c r="L4778" s="18">
        <v>53711</v>
      </c>
      <c r="M4778">
        <v>1524</v>
      </c>
      <c r="N4778">
        <v>1053</v>
      </c>
      <c r="O4778">
        <v>-471</v>
      </c>
      <c r="P4778" t="s">
        <v>48</v>
      </c>
      <c r="Q4778" t="s">
        <v>25</v>
      </c>
      <c r="R4778" s="19" t="s">
        <v>31</v>
      </c>
    </row>
    <row r="4779" spans="1:18" x14ac:dyDescent="0.3">
      <c r="A4779" s="17" t="s">
        <v>25553</v>
      </c>
      <c r="B4779" t="s">
        <v>25552</v>
      </c>
      <c r="C4779" s="17">
        <v>31010549</v>
      </c>
      <c r="D4779" t="s">
        <v>25537</v>
      </c>
      <c r="E4779" t="s">
        <v>25538</v>
      </c>
      <c r="F4779" t="s">
        <v>25554</v>
      </c>
      <c r="G4779" t="s">
        <v>12246</v>
      </c>
      <c r="H4779" t="s">
        <v>94</v>
      </c>
      <c r="I4779" s="18">
        <v>54660</v>
      </c>
      <c r="J4779" t="s">
        <v>23</v>
      </c>
      <c r="K4779" t="s">
        <v>94</v>
      </c>
      <c r="L4779" s="18">
        <v>53711</v>
      </c>
      <c r="M4779">
        <v>1524</v>
      </c>
      <c r="N4779">
        <v>1053</v>
      </c>
      <c r="O4779">
        <v>-471</v>
      </c>
      <c r="P4779" t="s">
        <v>48</v>
      </c>
      <c r="Q4779" t="s">
        <v>25</v>
      </c>
      <c r="R4779" s="19" t="s">
        <v>31</v>
      </c>
    </row>
    <row r="4780" spans="1:18" x14ac:dyDescent="0.3">
      <c r="A4780" s="17" t="s">
        <v>26462</v>
      </c>
      <c r="B4780" t="s">
        <v>26461</v>
      </c>
      <c r="C4780" s="17">
        <v>31127325</v>
      </c>
      <c r="D4780" t="s">
        <v>26460</v>
      </c>
      <c r="E4780" t="s">
        <v>26461</v>
      </c>
      <c r="F4780" t="s">
        <v>26463</v>
      </c>
      <c r="G4780" t="s">
        <v>26464</v>
      </c>
      <c r="H4780" t="s">
        <v>805</v>
      </c>
      <c r="I4780" s="18">
        <v>63031</v>
      </c>
      <c r="J4780" t="s">
        <v>23</v>
      </c>
      <c r="K4780" t="s">
        <v>805</v>
      </c>
      <c r="L4780" s="18">
        <v>63031</v>
      </c>
      <c r="M4780">
        <v>1644</v>
      </c>
      <c r="N4780">
        <v>1644</v>
      </c>
      <c r="O4780">
        <v>0</v>
      </c>
      <c r="P4780" t="s">
        <v>26</v>
      </c>
      <c r="Q4780" t="s">
        <v>26</v>
      </c>
      <c r="R4780" s="19" t="s">
        <v>31</v>
      </c>
    </row>
    <row r="4781" spans="1:18" x14ac:dyDescent="0.3">
      <c r="A4781" s="17" t="s">
        <v>7393</v>
      </c>
      <c r="B4781" t="s">
        <v>7392</v>
      </c>
      <c r="C4781" s="17">
        <v>12002149</v>
      </c>
      <c r="D4781" t="s">
        <v>7390</v>
      </c>
      <c r="E4781" t="s">
        <v>7391</v>
      </c>
      <c r="F4781" t="s">
        <v>7394</v>
      </c>
      <c r="G4781" t="s">
        <v>7395</v>
      </c>
      <c r="H4781" t="s">
        <v>94</v>
      </c>
      <c r="I4781" s="18">
        <v>53511</v>
      </c>
      <c r="J4781" t="s">
        <v>23</v>
      </c>
      <c r="K4781" t="s">
        <v>94</v>
      </c>
      <c r="L4781" s="18">
        <v>53792</v>
      </c>
      <c r="M4781">
        <v>1524</v>
      </c>
      <c r="N4781">
        <v>1290</v>
      </c>
      <c r="O4781">
        <v>-234</v>
      </c>
      <c r="P4781" t="s">
        <v>48</v>
      </c>
      <c r="Q4781" t="s">
        <v>25</v>
      </c>
      <c r="R4781" s="19" t="s">
        <v>31</v>
      </c>
    </row>
    <row r="4782" spans="1:18" x14ac:dyDescent="0.3">
      <c r="A4782" s="17" t="s">
        <v>7397</v>
      </c>
      <c r="B4782" t="s">
        <v>7396</v>
      </c>
      <c r="C4782" s="17">
        <v>12002149</v>
      </c>
      <c r="D4782" t="s">
        <v>7390</v>
      </c>
      <c r="E4782" t="s">
        <v>7391</v>
      </c>
      <c r="F4782" t="s">
        <v>7398</v>
      </c>
      <c r="G4782" t="s">
        <v>5347</v>
      </c>
      <c r="H4782" t="s">
        <v>94</v>
      </c>
      <c r="I4782" s="18">
        <v>53705</v>
      </c>
      <c r="J4782" t="s">
        <v>23</v>
      </c>
      <c r="K4782" t="s">
        <v>94</v>
      </c>
      <c r="L4782" s="18">
        <v>53792</v>
      </c>
      <c r="M4782">
        <v>1524</v>
      </c>
      <c r="N4782">
        <v>1524</v>
      </c>
      <c r="O4782">
        <v>0</v>
      </c>
      <c r="P4782" t="s">
        <v>26</v>
      </c>
      <c r="Q4782" t="s">
        <v>26</v>
      </c>
      <c r="R4782" s="19" t="s">
        <v>31</v>
      </c>
    </row>
    <row r="4783" spans="1:18" x14ac:dyDescent="0.3">
      <c r="A4783" s="17" t="s">
        <v>7400</v>
      </c>
      <c r="B4783" t="s">
        <v>7399</v>
      </c>
      <c r="C4783" s="17">
        <v>12002149</v>
      </c>
      <c r="D4783" t="s">
        <v>7390</v>
      </c>
      <c r="E4783" t="s">
        <v>7391</v>
      </c>
      <c r="F4783" t="s">
        <v>7401</v>
      </c>
      <c r="G4783" t="s">
        <v>5347</v>
      </c>
      <c r="H4783" t="s">
        <v>94</v>
      </c>
      <c r="I4783" s="18">
        <v>53715</v>
      </c>
      <c r="J4783" t="s">
        <v>23</v>
      </c>
      <c r="K4783" t="s">
        <v>94</v>
      </c>
      <c r="L4783" s="18">
        <v>53792</v>
      </c>
      <c r="M4783">
        <v>1524</v>
      </c>
      <c r="N4783">
        <v>1524</v>
      </c>
      <c r="O4783">
        <v>0</v>
      </c>
      <c r="P4783" t="s">
        <v>26</v>
      </c>
      <c r="Q4783" t="s">
        <v>26</v>
      </c>
      <c r="R4783" s="19" t="s">
        <v>31</v>
      </c>
    </row>
    <row r="4784" spans="1:18" x14ac:dyDescent="0.3">
      <c r="A4784" s="17" t="s">
        <v>7403</v>
      </c>
      <c r="B4784" t="s">
        <v>7402</v>
      </c>
      <c r="C4784" s="17">
        <v>12002149</v>
      </c>
      <c r="D4784" t="s">
        <v>7390</v>
      </c>
      <c r="E4784" t="s">
        <v>7391</v>
      </c>
      <c r="F4784" t="s">
        <v>7404</v>
      </c>
      <c r="G4784" t="s">
        <v>5347</v>
      </c>
      <c r="H4784" t="s">
        <v>94</v>
      </c>
      <c r="I4784" s="18">
        <v>53715</v>
      </c>
      <c r="J4784" t="s">
        <v>23</v>
      </c>
      <c r="K4784" t="s">
        <v>94</v>
      </c>
      <c r="L4784" s="18">
        <v>53792</v>
      </c>
      <c r="M4784">
        <v>1524</v>
      </c>
      <c r="N4784">
        <v>1524</v>
      </c>
      <c r="O4784">
        <v>0</v>
      </c>
      <c r="P4784" t="s">
        <v>26</v>
      </c>
      <c r="Q4784" t="s">
        <v>26</v>
      </c>
      <c r="R4784" s="19" t="s">
        <v>31</v>
      </c>
    </row>
    <row r="4785" spans="1:18" x14ac:dyDescent="0.3">
      <c r="A4785" s="17" t="s">
        <v>7406</v>
      </c>
      <c r="B4785" t="s">
        <v>7405</v>
      </c>
      <c r="C4785" s="17">
        <v>12002149</v>
      </c>
      <c r="D4785" t="s">
        <v>7390</v>
      </c>
      <c r="E4785" t="s">
        <v>7391</v>
      </c>
      <c r="F4785" t="s">
        <v>7407</v>
      </c>
      <c r="G4785" t="s">
        <v>619</v>
      </c>
      <c r="H4785" t="s">
        <v>94</v>
      </c>
      <c r="I4785" s="18">
        <v>54449</v>
      </c>
      <c r="J4785" t="s">
        <v>23</v>
      </c>
      <c r="K4785" t="s">
        <v>94</v>
      </c>
      <c r="L4785" s="18">
        <v>53792</v>
      </c>
      <c r="M4785">
        <v>1524</v>
      </c>
      <c r="N4785">
        <v>885</v>
      </c>
      <c r="O4785">
        <v>-639</v>
      </c>
      <c r="P4785" t="s">
        <v>48</v>
      </c>
      <c r="Q4785" t="s">
        <v>25</v>
      </c>
      <c r="R4785" s="19" t="s">
        <v>31</v>
      </c>
    </row>
    <row r="4786" spans="1:18" x14ac:dyDescent="0.3">
      <c r="A4786" s="17" t="s">
        <v>7409</v>
      </c>
      <c r="B4786" t="s">
        <v>7408</v>
      </c>
      <c r="C4786" s="17">
        <v>12002149</v>
      </c>
      <c r="D4786" t="s">
        <v>7390</v>
      </c>
      <c r="E4786" t="s">
        <v>7391</v>
      </c>
      <c r="F4786" t="s">
        <v>7410</v>
      </c>
      <c r="G4786" t="s">
        <v>7411</v>
      </c>
      <c r="H4786" t="s">
        <v>94</v>
      </c>
      <c r="I4786" s="18">
        <v>54601</v>
      </c>
      <c r="J4786" t="s">
        <v>23</v>
      </c>
      <c r="K4786" t="s">
        <v>94</v>
      </c>
      <c r="L4786" s="18">
        <v>53792</v>
      </c>
      <c r="M4786">
        <v>1524</v>
      </c>
      <c r="N4786">
        <v>1053</v>
      </c>
      <c r="O4786">
        <v>-471</v>
      </c>
      <c r="P4786" t="s">
        <v>48</v>
      </c>
      <c r="Q4786" t="s">
        <v>25</v>
      </c>
      <c r="R4786" s="19" t="s">
        <v>31</v>
      </c>
    </row>
    <row r="4787" spans="1:18" x14ac:dyDescent="0.3">
      <c r="A4787" s="17" t="s">
        <v>21826</v>
      </c>
      <c r="B4787" t="s">
        <v>21825</v>
      </c>
      <c r="C4787" s="17">
        <v>25027522</v>
      </c>
      <c r="D4787" t="s">
        <v>21823</v>
      </c>
      <c r="E4787" t="s">
        <v>21824</v>
      </c>
      <c r="F4787" t="s">
        <v>21827</v>
      </c>
      <c r="G4787" t="s">
        <v>12061</v>
      </c>
      <c r="H4787" t="s">
        <v>657</v>
      </c>
      <c r="I4787" s="18">
        <v>49064</v>
      </c>
      <c r="J4787" t="s">
        <v>23</v>
      </c>
      <c r="K4787" t="s">
        <v>657</v>
      </c>
      <c r="L4787" s="18">
        <v>49064</v>
      </c>
      <c r="M4787">
        <v>1341</v>
      </c>
      <c r="N4787">
        <v>1341</v>
      </c>
      <c r="O4787">
        <v>0</v>
      </c>
      <c r="P4787" t="s">
        <v>26</v>
      </c>
      <c r="Q4787" t="s">
        <v>26</v>
      </c>
      <c r="R4787" s="19" t="s">
        <v>31</v>
      </c>
    </row>
    <row r="4788" spans="1:18" x14ac:dyDescent="0.3">
      <c r="A4788" s="17" t="s">
        <v>16691</v>
      </c>
      <c r="B4788" t="s">
        <v>16690</v>
      </c>
      <c r="C4788" s="17">
        <v>14944413</v>
      </c>
      <c r="D4788" t="s">
        <v>16688</v>
      </c>
      <c r="E4788" t="s">
        <v>16689</v>
      </c>
      <c r="F4788" t="s">
        <v>16692</v>
      </c>
      <c r="G4788" t="s">
        <v>3166</v>
      </c>
      <c r="H4788" t="s">
        <v>1929</v>
      </c>
      <c r="I4788" s="18">
        <v>60504</v>
      </c>
      <c r="J4788" t="s">
        <v>23</v>
      </c>
      <c r="K4788" t="s">
        <v>1929</v>
      </c>
      <c r="L4788" s="18">
        <v>62863</v>
      </c>
      <c r="M4788">
        <v>1170</v>
      </c>
      <c r="N4788">
        <v>2058</v>
      </c>
      <c r="O4788">
        <v>888</v>
      </c>
      <c r="P4788" t="s">
        <v>24</v>
      </c>
      <c r="Q4788" t="s">
        <v>25</v>
      </c>
      <c r="R4788" s="19" t="s">
        <v>15</v>
      </c>
    </row>
    <row r="4789" spans="1:18" x14ac:dyDescent="0.3">
      <c r="A4789" s="17" t="s">
        <v>16694</v>
      </c>
      <c r="B4789" t="s">
        <v>16693</v>
      </c>
      <c r="C4789" s="17">
        <v>14944413</v>
      </c>
      <c r="D4789" t="s">
        <v>16688</v>
      </c>
      <c r="E4789" t="s">
        <v>16689</v>
      </c>
      <c r="F4789" t="s">
        <v>16695</v>
      </c>
      <c r="G4789" t="s">
        <v>3166</v>
      </c>
      <c r="H4789" t="s">
        <v>1929</v>
      </c>
      <c r="I4789" s="18">
        <v>60506</v>
      </c>
      <c r="J4789" t="s">
        <v>23</v>
      </c>
      <c r="K4789" t="s">
        <v>1929</v>
      </c>
      <c r="L4789" s="18">
        <v>62863</v>
      </c>
      <c r="M4789">
        <v>1170</v>
      </c>
      <c r="N4789">
        <v>2058</v>
      </c>
      <c r="O4789">
        <v>888</v>
      </c>
      <c r="P4789" t="s">
        <v>24</v>
      </c>
      <c r="Q4789" t="s">
        <v>25</v>
      </c>
      <c r="R4789" s="19" t="s">
        <v>15</v>
      </c>
    </row>
    <row r="4790" spans="1:18" x14ac:dyDescent="0.3">
      <c r="A4790" s="17" t="s">
        <v>16697</v>
      </c>
      <c r="B4790" t="s">
        <v>16696</v>
      </c>
      <c r="C4790" s="17">
        <v>14944413</v>
      </c>
      <c r="D4790" t="s">
        <v>16688</v>
      </c>
      <c r="E4790" t="s">
        <v>16689</v>
      </c>
      <c r="F4790" t="s">
        <v>16698</v>
      </c>
      <c r="G4790" t="s">
        <v>1305</v>
      </c>
      <c r="H4790" t="s">
        <v>1929</v>
      </c>
      <c r="I4790" s="18">
        <v>60545</v>
      </c>
      <c r="J4790" t="s">
        <v>23</v>
      </c>
      <c r="K4790" t="s">
        <v>1929</v>
      </c>
      <c r="L4790" s="18">
        <v>62863</v>
      </c>
      <c r="M4790">
        <v>1170</v>
      </c>
      <c r="N4790">
        <v>1926</v>
      </c>
      <c r="O4790">
        <v>756</v>
      </c>
      <c r="P4790" t="s">
        <v>24</v>
      </c>
      <c r="Q4790" t="s">
        <v>25</v>
      </c>
      <c r="R4790" s="19" t="s">
        <v>15</v>
      </c>
    </row>
    <row r="4791" spans="1:18" x14ac:dyDescent="0.3">
      <c r="A4791" s="17" t="s">
        <v>16700</v>
      </c>
      <c r="B4791" t="s">
        <v>16699</v>
      </c>
      <c r="C4791" s="17">
        <v>14944413</v>
      </c>
      <c r="D4791" t="s">
        <v>16688</v>
      </c>
      <c r="E4791" t="s">
        <v>16689</v>
      </c>
      <c r="F4791" t="s">
        <v>16701</v>
      </c>
      <c r="G4791" t="s">
        <v>16702</v>
      </c>
      <c r="H4791" t="s">
        <v>1929</v>
      </c>
      <c r="I4791" s="18">
        <v>62863</v>
      </c>
      <c r="J4791" t="s">
        <v>23</v>
      </c>
      <c r="K4791" t="s">
        <v>1929</v>
      </c>
      <c r="L4791" s="18">
        <v>62863</v>
      </c>
      <c r="M4791">
        <v>1170</v>
      </c>
      <c r="N4791">
        <v>1170</v>
      </c>
      <c r="O4791">
        <v>0</v>
      </c>
      <c r="P4791" t="s">
        <v>26</v>
      </c>
      <c r="Q4791" t="s">
        <v>26</v>
      </c>
      <c r="R4791" s="19" t="s">
        <v>31</v>
      </c>
    </row>
    <row r="4792" spans="1:18" x14ac:dyDescent="0.3">
      <c r="A4792" s="17" t="s">
        <v>898</v>
      </c>
      <c r="B4792" t="s">
        <v>897</v>
      </c>
      <c r="C4792" s="17">
        <v>11001916</v>
      </c>
      <c r="D4792" t="s">
        <v>895</v>
      </c>
      <c r="E4792" t="s">
        <v>896</v>
      </c>
      <c r="F4792" t="s">
        <v>899</v>
      </c>
      <c r="G4792" t="s">
        <v>900</v>
      </c>
      <c r="H4792" t="s">
        <v>257</v>
      </c>
      <c r="I4792" s="18">
        <v>66442</v>
      </c>
      <c r="J4792" t="s">
        <v>23</v>
      </c>
      <c r="K4792" t="s">
        <v>257</v>
      </c>
      <c r="L4792" s="18">
        <v>66621</v>
      </c>
      <c r="M4792">
        <v>1164</v>
      </c>
      <c r="N4792">
        <v>1083</v>
      </c>
      <c r="O4792">
        <v>-81</v>
      </c>
      <c r="P4792" t="s">
        <v>48</v>
      </c>
      <c r="Q4792" t="s">
        <v>25</v>
      </c>
      <c r="R4792" s="19" t="s">
        <v>31</v>
      </c>
    </row>
    <row r="4793" spans="1:18" x14ac:dyDescent="0.3">
      <c r="A4793" s="17" t="s">
        <v>902</v>
      </c>
      <c r="B4793" t="s">
        <v>901</v>
      </c>
      <c r="C4793" s="17">
        <v>11001916</v>
      </c>
      <c r="D4793" t="s">
        <v>895</v>
      </c>
      <c r="E4793" t="s">
        <v>896</v>
      </c>
      <c r="F4793" t="s">
        <v>903</v>
      </c>
      <c r="G4793" t="s">
        <v>904</v>
      </c>
      <c r="H4793" t="s">
        <v>257</v>
      </c>
      <c r="I4793" s="18">
        <v>66604</v>
      </c>
      <c r="J4793" t="s">
        <v>23</v>
      </c>
      <c r="K4793" t="s">
        <v>257</v>
      </c>
      <c r="L4793" s="18">
        <v>66621</v>
      </c>
      <c r="M4793">
        <v>1164</v>
      </c>
      <c r="N4793">
        <v>1164</v>
      </c>
      <c r="O4793">
        <v>0</v>
      </c>
      <c r="P4793" t="s">
        <v>26</v>
      </c>
      <c r="Q4793" t="s">
        <v>26</v>
      </c>
      <c r="R4793" s="19" t="s">
        <v>31</v>
      </c>
    </row>
    <row r="4794" spans="1:18" x14ac:dyDescent="0.3">
      <c r="A4794" s="17" t="s">
        <v>906</v>
      </c>
      <c r="B4794" t="s">
        <v>905</v>
      </c>
      <c r="C4794" s="17">
        <v>11001916</v>
      </c>
      <c r="D4794" t="s">
        <v>895</v>
      </c>
      <c r="E4794" t="s">
        <v>896</v>
      </c>
      <c r="F4794" t="s">
        <v>907</v>
      </c>
      <c r="G4794" t="s">
        <v>904</v>
      </c>
      <c r="H4794" t="s">
        <v>257</v>
      </c>
      <c r="I4794" s="18">
        <v>66604</v>
      </c>
      <c r="J4794" t="s">
        <v>23</v>
      </c>
      <c r="K4794" t="s">
        <v>257</v>
      </c>
      <c r="L4794" s="18">
        <v>66621</v>
      </c>
      <c r="M4794">
        <v>1164</v>
      </c>
      <c r="N4794">
        <v>1164</v>
      </c>
      <c r="O4794">
        <v>0</v>
      </c>
      <c r="P4794" t="s">
        <v>26</v>
      </c>
      <c r="Q4794" t="s">
        <v>26</v>
      </c>
      <c r="R4794" s="19" t="s">
        <v>31</v>
      </c>
    </row>
    <row r="4795" spans="1:18" x14ac:dyDescent="0.3">
      <c r="A4795" s="17" t="s">
        <v>31779</v>
      </c>
      <c r="B4795" t="s">
        <v>31778</v>
      </c>
      <c r="C4795" s="17">
        <v>31958125</v>
      </c>
      <c r="D4795" t="s">
        <v>31777</v>
      </c>
      <c r="E4795" t="s">
        <v>31778</v>
      </c>
      <c r="F4795" t="s">
        <v>31780</v>
      </c>
      <c r="G4795" t="s">
        <v>6739</v>
      </c>
      <c r="H4795" t="s">
        <v>805</v>
      </c>
      <c r="I4795" s="18">
        <v>63130</v>
      </c>
      <c r="J4795" t="s">
        <v>23</v>
      </c>
      <c r="K4795" t="s">
        <v>805</v>
      </c>
      <c r="L4795" s="18">
        <v>63130</v>
      </c>
      <c r="M4795">
        <v>1644</v>
      </c>
      <c r="N4795">
        <v>1644</v>
      </c>
      <c r="O4795">
        <v>0</v>
      </c>
      <c r="P4795" t="s">
        <v>26</v>
      </c>
      <c r="Q4795" t="s">
        <v>26</v>
      </c>
      <c r="R4795" s="19" t="s">
        <v>31</v>
      </c>
    </row>
    <row r="4796" spans="1:18" x14ac:dyDescent="0.3">
      <c r="A4796" s="17" t="s">
        <v>29799</v>
      </c>
      <c r="B4796" t="s">
        <v>29798</v>
      </c>
      <c r="C4796" s="17">
        <v>31905125</v>
      </c>
      <c r="D4796" t="s">
        <v>29797</v>
      </c>
      <c r="E4796" t="s">
        <v>29798</v>
      </c>
      <c r="F4796" t="s">
        <v>29800</v>
      </c>
      <c r="G4796" t="s">
        <v>6739</v>
      </c>
      <c r="H4796" t="s">
        <v>805</v>
      </c>
      <c r="I4796" s="18">
        <v>63110</v>
      </c>
      <c r="J4796" t="s">
        <v>23</v>
      </c>
      <c r="K4796" t="s">
        <v>805</v>
      </c>
      <c r="L4796" s="18">
        <v>63110</v>
      </c>
      <c r="M4796">
        <v>1644</v>
      </c>
      <c r="N4796">
        <v>1644</v>
      </c>
      <c r="O4796">
        <v>0</v>
      </c>
      <c r="P4796" t="s">
        <v>26</v>
      </c>
      <c r="Q4796" t="s">
        <v>26</v>
      </c>
      <c r="R4796" s="19" t="s">
        <v>31</v>
      </c>
    </row>
    <row r="4797" spans="1:18" x14ac:dyDescent="0.3">
      <c r="A4797" s="17" t="s">
        <v>14898</v>
      </c>
      <c r="B4797" t="s">
        <v>14897</v>
      </c>
      <c r="C4797" s="17">
        <v>14924413</v>
      </c>
      <c r="D4797" t="s">
        <v>14895</v>
      </c>
      <c r="E4797" t="s">
        <v>14896</v>
      </c>
      <c r="F4797" t="s">
        <v>14899</v>
      </c>
      <c r="G4797" t="s">
        <v>837</v>
      </c>
      <c r="H4797" t="s">
        <v>1929</v>
      </c>
      <c r="I4797" s="18">
        <v>52801</v>
      </c>
      <c r="J4797" t="s">
        <v>23</v>
      </c>
      <c r="K4797" t="s">
        <v>1929</v>
      </c>
      <c r="L4797" s="18">
        <v>60554</v>
      </c>
      <c r="M4797">
        <v>2058</v>
      </c>
      <c r="N4797">
        <v>1521</v>
      </c>
      <c r="O4797">
        <v>-537</v>
      </c>
      <c r="P4797" t="s">
        <v>48</v>
      </c>
      <c r="Q4797" t="s">
        <v>25</v>
      </c>
      <c r="R4797" s="19" t="s">
        <v>31</v>
      </c>
    </row>
    <row r="4798" spans="1:18" x14ac:dyDescent="0.3">
      <c r="A4798" s="17" t="s">
        <v>14901</v>
      </c>
      <c r="B4798" t="s">
        <v>14900</v>
      </c>
      <c r="C4798" s="17">
        <v>14924413</v>
      </c>
      <c r="D4798" t="s">
        <v>14895</v>
      </c>
      <c r="E4798" t="s">
        <v>14896</v>
      </c>
      <c r="F4798" t="s">
        <v>14902</v>
      </c>
      <c r="G4798" t="s">
        <v>3934</v>
      </c>
      <c r="H4798" t="s">
        <v>1929</v>
      </c>
      <c r="I4798" s="18">
        <v>60605</v>
      </c>
      <c r="J4798" t="s">
        <v>23</v>
      </c>
      <c r="K4798" t="s">
        <v>1929</v>
      </c>
      <c r="L4798" s="18">
        <v>60554</v>
      </c>
      <c r="M4798">
        <v>2058</v>
      </c>
      <c r="N4798">
        <v>2058</v>
      </c>
      <c r="O4798">
        <v>0</v>
      </c>
      <c r="P4798" t="s">
        <v>26</v>
      </c>
      <c r="Q4798" t="s">
        <v>26</v>
      </c>
      <c r="R4798" s="19" t="s">
        <v>31</v>
      </c>
    </row>
    <row r="4799" spans="1:18" x14ac:dyDescent="0.3">
      <c r="A4799" s="17" t="s">
        <v>14904</v>
      </c>
      <c r="B4799" t="s">
        <v>14903</v>
      </c>
      <c r="C4799" s="17">
        <v>14924413</v>
      </c>
      <c r="D4799" t="s">
        <v>14895</v>
      </c>
      <c r="E4799" t="s">
        <v>14896</v>
      </c>
      <c r="F4799" t="s">
        <v>14905</v>
      </c>
      <c r="G4799" t="s">
        <v>548</v>
      </c>
      <c r="H4799" t="s">
        <v>1929</v>
      </c>
      <c r="I4799" s="18">
        <v>61531</v>
      </c>
      <c r="J4799" t="s">
        <v>23</v>
      </c>
      <c r="K4799" t="s">
        <v>1929</v>
      </c>
      <c r="L4799" s="18">
        <v>60554</v>
      </c>
      <c r="M4799">
        <v>2058</v>
      </c>
      <c r="N4799">
        <v>1194</v>
      </c>
      <c r="O4799">
        <v>-864</v>
      </c>
      <c r="P4799" t="s">
        <v>48</v>
      </c>
      <c r="Q4799" t="s">
        <v>25</v>
      </c>
      <c r="R4799" s="19" t="s">
        <v>31</v>
      </c>
    </row>
    <row r="4800" spans="1:18" x14ac:dyDescent="0.3">
      <c r="A4800" s="17" t="s">
        <v>26980</v>
      </c>
      <c r="B4800" t="s">
        <v>26979</v>
      </c>
      <c r="C4800" s="17">
        <v>31500925</v>
      </c>
      <c r="D4800" t="s">
        <v>26977</v>
      </c>
      <c r="E4800" t="s">
        <v>26978</v>
      </c>
      <c r="F4800" t="s">
        <v>26981</v>
      </c>
      <c r="G4800" t="s">
        <v>6739</v>
      </c>
      <c r="H4800" t="s">
        <v>805</v>
      </c>
      <c r="I4800" s="18">
        <v>63101</v>
      </c>
      <c r="J4800" t="s">
        <v>23</v>
      </c>
      <c r="K4800" t="s">
        <v>805</v>
      </c>
      <c r="L4800" s="18">
        <v>63119</v>
      </c>
      <c r="M4800">
        <v>1644</v>
      </c>
      <c r="N4800">
        <v>1644</v>
      </c>
      <c r="O4800">
        <v>0</v>
      </c>
      <c r="P4800" t="s">
        <v>26</v>
      </c>
      <c r="Q4800" t="s">
        <v>26</v>
      </c>
      <c r="R4800" s="19" t="s">
        <v>31</v>
      </c>
    </row>
    <row r="4801" spans="1:18" x14ac:dyDescent="0.3">
      <c r="A4801" s="17" t="s">
        <v>26983</v>
      </c>
      <c r="B4801" t="s">
        <v>26982</v>
      </c>
      <c r="C4801" s="17">
        <v>31500925</v>
      </c>
      <c r="D4801" t="s">
        <v>26977</v>
      </c>
      <c r="E4801" t="s">
        <v>26978</v>
      </c>
      <c r="F4801" t="s">
        <v>26984</v>
      </c>
      <c r="G4801" t="s">
        <v>6739</v>
      </c>
      <c r="H4801" t="s">
        <v>805</v>
      </c>
      <c r="I4801" s="18">
        <v>63128</v>
      </c>
      <c r="J4801" t="s">
        <v>23</v>
      </c>
      <c r="K4801" t="s">
        <v>805</v>
      </c>
      <c r="L4801" s="18">
        <v>63119</v>
      </c>
      <c r="M4801">
        <v>1644</v>
      </c>
      <c r="N4801">
        <v>1644</v>
      </c>
      <c r="O4801">
        <v>0</v>
      </c>
      <c r="P4801" t="s">
        <v>26</v>
      </c>
      <c r="Q4801" t="s">
        <v>26</v>
      </c>
      <c r="R4801" s="19" t="s">
        <v>31</v>
      </c>
    </row>
    <row r="4802" spans="1:18" x14ac:dyDescent="0.3">
      <c r="A4802" s="17" t="s">
        <v>26986</v>
      </c>
      <c r="B4802" t="s">
        <v>26985</v>
      </c>
      <c r="C4802" s="17">
        <v>31500925</v>
      </c>
      <c r="D4802" t="s">
        <v>26977</v>
      </c>
      <c r="E4802" t="s">
        <v>26978</v>
      </c>
      <c r="F4802" t="s">
        <v>26987</v>
      </c>
      <c r="G4802" t="s">
        <v>6739</v>
      </c>
      <c r="H4802" t="s">
        <v>805</v>
      </c>
      <c r="I4802" s="18">
        <v>63132</v>
      </c>
      <c r="J4802" t="s">
        <v>23</v>
      </c>
      <c r="K4802" t="s">
        <v>805</v>
      </c>
      <c r="L4802" s="18">
        <v>63119</v>
      </c>
      <c r="M4802">
        <v>1644</v>
      </c>
      <c r="N4802">
        <v>1644</v>
      </c>
      <c r="O4802">
        <v>0</v>
      </c>
      <c r="P4802" t="s">
        <v>26</v>
      </c>
      <c r="Q4802" t="s">
        <v>26</v>
      </c>
      <c r="R4802" s="19" t="s">
        <v>31</v>
      </c>
    </row>
    <row r="4803" spans="1:18" x14ac:dyDescent="0.3">
      <c r="A4803" s="17" t="s">
        <v>26989</v>
      </c>
      <c r="B4803" t="s">
        <v>26988</v>
      </c>
      <c r="C4803" s="17">
        <v>31500925</v>
      </c>
      <c r="D4803" t="s">
        <v>26977</v>
      </c>
      <c r="E4803" t="s">
        <v>26978</v>
      </c>
      <c r="F4803" t="s">
        <v>26990</v>
      </c>
      <c r="G4803" t="s">
        <v>6739</v>
      </c>
      <c r="H4803" t="s">
        <v>805</v>
      </c>
      <c r="I4803" s="18">
        <v>63144</v>
      </c>
      <c r="J4803" t="s">
        <v>23</v>
      </c>
      <c r="K4803" t="s">
        <v>805</v>
      </c>
      <c r="L4803" s="18">
        <v>63119</v>
      </c>
      <c r="M4803">
        <v>1644</v>
      </c>
      <c r="N4803">
        <v>1644</v>
      </c>
      <c r="O4803">
        <v>0</v>
      </c>
      <c r="P4803" t="s">
        <v>26</v>
      </c>
      <c r="Q4803" t="s">
        <v>26</v>
      </c>
      <c r="R4803" s="19" t="s">
        <v>31</v>
      </c>
    </row>
    <row r="4804" spans="1:18" x14ac:dyDescent="0.3">
      <c r="A4804" s="17" t="s">
        <v>26992</v>
      </c>
      <c r="B4804" t="s">
        <v>26991</v>
      </c>
      <c r="C4804" s="17">
        <v>31500925</v>
      </c>
      <c r="D4804" t="s">
        <v>26977</v>
      </c>
      <c r="E4804" t="s">
        <v>26978</v>
      </c>
      <c r="F4804" t="s">
        <v>26993</v>
      </c>
      <c r="G4804" t="s">
        <v>26994</v>
      </c>
      <c r="H4804" t="s">
        <v>805</v>
      </c>
      <c r="I4804" s="18">
        <v>63146</v>
      </c>
      <c r="J4804" t="s">
        <v>23</v>
      </c>
      <c r="K4804" t="s">
        <v>805</v>
      </c>
      <c r="L4804" s="18">
        <v>63119</v>
      </c>
      <c r="M4804">
        <v>1644</v>
      </c>
      <c r="N4804">
        <v>1644</v>
      </c>
      <c r="O4804">
        <v>0</v>
      </c>
      <c r="P4804" t="s">
        <v>26</v>
      </c>
      <c r="Q4804" t="s">
        <v>26</v>
      </c>
      <c r="R4804" s="19" t="s">
        <v>31</v>
      </c>
    </row>
    <row r="4805" spans="1:18" x14ac:dyDescent="0.3">
      <c r="A4805" s="17" t="s">
        <v>26996</v>
      </c>
      <c r="B4805" t="s">
        <v>26995</v>
      </c>
      <c r="C4805" s="17">
        <v>31500925</v>
      </c>
      <c r="D4805" t="s">
        <v>26977</v>
      </c>
      <c r="E4805" t="s">
        <v>26978</v>
      </c>
      <c r="F4805" t="s">
        <v>26997</v>
      </c>
      <c r="G4805" t="s">
        <v>15574</v>
      </c>
      <c r="H4805" t="s">
        <v>805</v>
      </c>
      <c r="I4805" s="18">
        <v>63368</v>
      </c>
      <c r="J4805" t="s">
        <v>23</v>
      </c>
      <c r="K4805" t="s">
        <v>805</v>
      </c>
      <c r="L4805" s="18">
        <v>63119</v>
      </c>
      <c r="M4805">
        <v>1644</v>
      </c>
      <c r="N4805">
        <v>1644</v>
      </c>
      <c r="O4805">
        <v>0</v>
      </c>
      <c r="P4805" t="s">
        <v>26</v>
      </c>
      <c r="Q4805" t="s">
        <v>26</v>
      </c>
      <c r="R4805" s="19" t="s">
        <v>31</v>
      </c>
    </row>
    <row r="4806" spans="1:18" x14ac:dyDescent="0.3">
      <c r="A4806" s="17" t="s">
        <v>26999</v>
      </c>
      <c r="B4806" t="s">
        <v>26998</v>
      </c>
      <c r="C4806" s="17">
        <v>31500925</v>
      </c>
      <c r="D4806" t="s">
        <v>26977</v>
      </c>
      <c r="E4806" t="s">
        <v>26978</v>
      </c>
      <c r="F4806" t="s">
        <v>27000</v>
      </c>
      <c r="G4806" t="s">
        <v>6044</v>
      </c>
      <c r="H4806" t="s">
        <v>805</v>
      </c>
      <c r="I4806" s="18">
        <v>64131</v>
      </c>
      <c r="J4806" t="s">
        <v>23</v>
      </c>
      <c r="K4806" t="s">
        <v>805</v>
      </c>
      <c r="L4806" s="18">
        <v>63119</v>
      </c>
      <c r="M4806">
        <v>1644</v>
      </c>
      <c r="N4806">
        <v>1410</v>
      </c>
      <c r="O4806">
        <v>-234</v>
      </c>
      <c r="P4806" t="s">
        <v>48</v>
      </c>
      <c r="Q4806" t="s">
        <v>25</v>
      </c>
      <c r="R4806" s="19" t="s">
        <v>31</v>
      </c>
    </row>
    <row r="4807" spans="1:18" x14ac:dyDescent="0.3">
      <c r="A4807" s="17" t="s">
        <v>27002</v>
      </c>
      <c r="B4807" t="s">
        <v>27001</v>
      </c>
      <c r="C4807" s="17">
        <v>31500925</v>
      </c>
      <c r="D4807" t="s">
        <v>26977</v>
      </c>
      <c r="E4807" t="s">
        <v>26978</v>
      </c>
      <c r="F4807" t="s">
        <v>27003</v>
      </c>
      <c r="G4807" t="s">
        <v>17677</v>
      </c>
      <c r="H4807" t="s">
        <v>805</v>
      </c>
      <c r="I4807" s="18">
        <v>65401</v>
      </c>
      <c r="J4807" t="s">
        <v>23</v>
      </c>
      <c r="K4807" t="s">
        <v>805</v>
      </c>
      <c r="L4807" s="18">
        <v>63119</v>
      </c>
      <c r="M4807">
        <v>1644</v>
      </c>
      <c r="N4807">
        <v>906</v>
      </c>
      <c r="O4807">
        <v>-738</v>
      </c>
      <c r="P4807" t="s">
        <v>48</v>
      </c>
      <c r="Q4807" t="s">
        <v>25</v>
      </c>
      <c r="R4807" s="19" t="s">
        <v>31</v>
      </c>
    </row>
    <row r="4808" spans="1:18" x14ac:dyDescent="0.3">
      <c r="A4808" s="17" t="s">
        <v>27004</v>
      </c>
      <c r="B4808" t="s">
        <v>4713</v>
      </c>
      <c r="C4808" s="17">
        <v>31500925</v>
      </c>
      <c r="D4808" t="s">
        <v>26977</v>
      </c>
      <c r="E4808" t="s">
        <v>26978</v>
      </c>
      <c r="F4808" t="s">
        <v>27005</v>
      </c>
      <c r="G4808" t="s">
        <v>26431</v>
      </c>
      <c r="H4808" t="s">
        <v>805</v>
      </c>
      <c r="I4808" s="18">
        <v>65473</v>
      </c>
      <c r="J4808" t="s">
        <v>23</v>
      </c>
      <c r="K4808" t="s">
        <v>805</v>
      </c>
      <c r="L4808" s="18">
        <v>63119</v>
      </c>
      <c r="M4808">
        <v>1644</v>
      </c>
      <c r="N4808">
        <v>906</v>
      </c>
      <c r="O4808">
        <v>-738</v>
      </c>
      <c r="P4808" t="s">
        <v>48</v>
      </c>
      <c r="Q4808" t="s">
        <v>25</v>
      </c>
      <c r="R4808" s="19" t="s">
        <v>31</v>
      </c>
    </row>
    <row r="4809" spans="1:18" x14ac:dyDescent="0.3">
      <c r="A4809" s="17" t="s">
        <v>22121</v>
      </c>
      <c r="B4809" t="s">
        <v>3934</v>
      </c>
      <c r="C4809" s="17">
        <v>25078213</v>
      </c>
      <c r="D4809" t="s">
        <v>22119</v>
      </c>
      <c r="E4809" t="s">
        <v>22120</v>
      </c>
      <c r="F4809" t="s">
        <v>22122</v>
      </c>
      <c r="G4809" t="s">
        <v>6181</v>
      </c>
      <c r="H4809" t="s">
        <v>1929</v>
      </c>
      <c r="I4809" s="18">
        <v>61081</v>
      </c>
      <c r="J4809" t="s">
        <v>23</v>
      </c>
      <c r="K4809" t="s">
        <v>1929</v>
      </c>
      <c r="L4809" s="18">
        <v>60185</v>
      </c>
      <c r="M4809">
        <v>2058</v>
      </c>
      <c r="N4809">
        <v>1194</v>
      </c>
      <c r="O4809">
        <v>-864</v>
      </c>
      <c r="P4809" t="s">
        <v>48</v>
      </c>
      <c r="Q4809" t="s">
        <v>25</v>
      </c>
      <c r="R4809" s="19" t="s">
        <v>31</v>
      </c>
    </row>
    <row r="4810" spans="1:18" x14ac:dyDescent="0.3">
      <c r="A4810" s="17" t="s">
        <v>3960</v>
      </c>
      <c r="B4810" t="s">
        <v>3959</v>
      </c>
      <c r="C4810" s="17">
        <v>11823813</v>
      </c>
      <c r="D4810" t="s">
        <v>3957</v>
      </c>
      <c r="E4810" t="s">
        <v>3958</v>
      </c>
      <c r="F4810" t="s">
        <v>3961</v>
      </c>
      <c r="G4810" t="s">
        <v>3934</v>
      </c>
      <c r="H4810" t="s">
        <v>1929</v>
      </c>
      <c r="I4810" s="18">
        <v>60605</v>
      </c>
      <c r="J4810" t="s">
        <v>23</v>
      </c>
      <c r="K4810" t="s">
        <v>1929</v>
      </c>
      <c r="L4810" s="18">
        <v>61265</v>
      </c>
      <c r="M4810">
        <v>1521</v>
      </c>
      <c r="N4810">
        <v>2058</v>
      </c>
      <c r="O4810">
        <v>537</v>
      </c>
      <c r="P4810" t="s">
        <v>24</v>
      </c>
      <c r="Q4810" t="s">
        <v>25</v>
      </c>
      <c r="R4810" s="19" t="s">
        <v>15</v>
      </c>
    </row>
    <row r="4811" spans="1:18" x14ac:dyDescent="0.3">
      <c r="A4811" s="17" t="s">
        <v>6069</v>
      </c>
      <c r="B4811" t="s">
        <v>6068</v>
      </c>
      <c r="C4811" s="17">
        <v>11918122</v>
      </c>
      <c r="D4811" t="s">
        <v>6066</v>
      </c>
      <c r="E4811" t="s">
        <v>6067</v>
      </c>
      <c r="F4811" t="s">
        <v>6070</v>
      </c>
      <c r="G4811" t="s">
        <v>3262</v>
      </c>
      <c r="H4811" t="s">
        <v>657</v>
      </c>
      <c r="I4811" s="18">
        <v>48933</v>
      </c>
      <c r="J4811" t="s">
        <v>23</v>
      </c>
      <c r="K4811" t="s">
        <v>657</v>
      </c>
      <c r="L4811" s="18">
        <v>49008</v>
      </c>
      <c r="M4811">
        <v>1257</v>
      </c>
      <c r="N4811">
        <v>1338</v>
      </c>
      <c r="O4811">
        <v>81</v>
      </c>
      <c r="P4811" t="s">
        <v>24</v>
      </c>
      <c r="Q4811" t="s">
        <v>25</v>
      </c>
      <c r="R4811" s="19" t="s">
        <v>15</v>
      </c>
    </row>
    <row r="4812" spans="1:18" x14ac:dyDescent="0.3">
      <c r="A4812" s="17" t="s">
        <v>6082</v>
      </c>
      <c r="B4812" t="s">
        <v>6081</v>
      </c>
      <c r="C4812" s="17">
        <v>11918122</v>
      </c>
      <c r="D4812" t="s">
        <v>6066</v>
      </c>
      <c r="E4812" t="s">
        <v>6067</v>
      </c>
      <c r="F4812" t="s">
        <v>6083</v>
      </c>
      <c r="G4812" t="s">
        <v>6084</v>
      </c>
      <c r="H4812" t="s">
        <v>657</v>
      </c>
      <c r="I4812" s="18">
        <v>49017</v>
      </c>
      <c r="J4812" t="s">
        <v>23</v>
      </c>
      <c r="K4812" t="s">
        <v>657</v>
      </c>
      <c r="L4812" s="18">
        <v>49008</v>
      </c>
      <c r="M4812">
        <v>1257</v>
      </c>
      <c r="N4812">
        <v>1257</v>
      </c>
      <c r="O4812">
        <v>0</v>
      </c>
      <c r="P4812" t="s">
        <v>26</v>
      </c>
      <c r="Q4812" t="s">
        <v>26</v>
      </c>
      <c r="R4812" s="19" t="s">
        <v>31</v>
      </c>
    </row>
    <row r="4813" spans="1:18" x14ac:dyDescent="0.3">
      <c r="A4813" s="17" t="s">
        <v>6086</v>
      </c>
      <c r="B4813" t="s">
        <v>6085</v>
      </c>
      <c r="C4813" s="17">
        <v>11918122</v>
      </c>
      <c r="D4813" t="s">
        <v>6066</v>
      </c>
      <c r="E4813" t="s">
        <v>6067</v>
      </c>
      <c r="F4813" t="s">
        <v>6087</v>
      </c>
      <c r="G4813" t="s">
        <v>5197</v>
      </c>
      <c r="H4813" t="s">
        <v>657</v>
      </c>
      <c r="I4813" s="18">
        <v>49022</v>
      </c>
      <c r="J4813" t="s">
        <v>23</v>
      </c>
      <c r="K4813" t="s">
        <v>657</v>
      </c>
      <c r="L4813" s="18">
        <v>49008</v>
      </c>
      <c r="M4813">
        <v>1257</v>
      </c>
      <c r="N4813">
        <v>1242</v>
      </c>
      <c r="O4813">
        <v>-15</v>
      </c>
      <c r="P4813" t="s">
        <v>48</v>
      </c>
      <c r="Q4813" t="s">
        <v>25</v>
      </c>
      <c r="R4813" s="19" t="s">
        <v>31</v>
      </c>
    </row>
    <row r="4814" spans="1:18" x14ac:dyDescent="0.3">
      <c r="A4814" s="17" t="s">
        <v>6072</v>
      </c>
      <c r="B4814" t="s">
        <v>6071</v>
      </c>
      <c r="C4814" s="17">
        <v>11918122</v>
      </c>
      <c r="D4814" t="s">
        <v>6066</v>
      </c>
      <c r="E4814" t="s">
        <v>6067</v>
      </c>
      <c r="F4814" t="s">
        <v>6073</v>
      </c>
      <c r="G4814" t="s">
        <v>669</v>
      </c>
      <c r="H4814" t="s">
        <v>657</v>
      </c>
      <c r="I4814" s="18">
        <v>49546</v>
      </c>
      <c r="J4814" t="s">
        <v>23</v>
      </c>
      <c r="K4814" t="s">
        <v>657</v>
      </c>
      <c r="L4814" s="18">
        <v>49008</v>
      </c>
      <c r="M4814">
        <v>1257</v>
      </c>
      <c r="N4814">
        <v>1434</v>
      </c>
      <c r="O4814">
        <v>177</v>
      </c>
      <c r="P4814" t="s">
        <v>24</v>
      </c>
      <c r="Q4814" t="s">
        <v>25</v>
      </c>
      <c r="R4814" s="19" t="s">
        <v>15</v>
      </c>
    </row>
    <row r="4815" spans="1:18" x14ac:dyDescent="0.3">
      <c r="A4815" s="17" t="s">
        <v>6075</v>
      </c>
      <c r="B4815" t="s">
        <v>6074</v>
      </c>
      <c r="C4815" s="17">
        <v>11918122</v>
      </c>
      <c r="D4815" t="s">
        <v>6066</v>
      </c>
      <c r="E4815" t="s">
        <v>6067</v>
      </c>
      <c r="F4815" t="s">
        <v>3327</v>
      </c>
      <c r="G4815" t="s">
        <v>673</v>
      </c>
      <c r="H4815" t="s">
        <v>657</v>
      </c>
      <c r="I4815" s="18">
        <v>49684</v>
      </c>
      <c r="J4815" t="s">
        <v>23</v>
      </c>
      <c r="K4815" t="s">
        <v>657</v>
      </c>
      <c r="L4815" s="18">
        <v>49008</v>
      </c>
      <c r="M4815">
        <v>1257</v>
      </c>
      <c r="N4815">
        <v>1425</v>
      </c>
      <c r="O4815">
        <v>168</v>
      </c>
      <c r="P4815" t="s">
        <v>24</v>
      </c>
      <c r="Q4815" t="s">
        <v>25</v>
      </c>
      <c r="R4815" s="19" t="s">
        <v>15</v>
      </c>
    </row>
    <row r="4816" spans="1:18" x14ac:dyDescent="0.3">
      <c r="A4816" s="17" t="s">
        <v>11880</v>
      </c>
      <c r="B4816" t="s">
        <v>11879</v>
      </c>
      <c r="C4816" s="17">
        <v>14911427</v>
      </c>
      <c r="D4816" t="s">
        <v>11877</v>
      </c>
      <c r="E4816" t="s">
        <v>11878</v>
      </c>
      <c r="F4816" t="s">
        <v>11881</v>
      </c>
      <c r="G4816" t="s">
        <v>5176</v>
      </c>
      <c r="H4816" t="s">
        <v>2821</v>
      </c>
      <c r="I4816" s="18">
        <v>69162</v>
      </c>
      <c r="J4816" t="s">
        <v>23</v>
      </c>
      <c r="K4816" t="s">
        <v>2821</v>
      </c>
      <c r="L4816" s="18">
        <v>69361</v>
      </c>
      <c r="M4816">
        <v>1143</v>
      </c>
      <c r="N4816">
        <v>1143</v>
      </c>
      <c r="O4816">
        <v>0</v>
      </c>
      <c r="P4816" t="s">
        <v>26</v>
      </c>
      <c r="Q4816" t="s">
        <v>26</v>
      </c>
      <c r="R4816" s="19" t="s">
        <v>31</v>
      </c>
    </row>
    <row r="4817" spans="1:18" x14ac:dyDescent="0.3">
      <c r="A4817" s="17" t="s">
        <v>11883</v>
      </c>
      <c r="B4817" t="s">
        <v>11882</v>
      </c>
      <c r="C4817" s="17">
        <v>14911427</v>
      </c>
      <c r="D4817" t="s">
        <v>11877</v>
      </c>
      <c r="E4817" t="s">
        <v>11878</v>
      </c>
      <c r="F4817" t="s">
        <v>11884</v>
      </c>
      <c r="G4817" t="s">
        <v>5176</v>
      </c>
      <c r="H4817" t="s">
        <v>2821</v>
      </c>
      <c r="I4817" s="18">
        <v>69162</v>
      </c>
      <c r="J4817" t="s">
        <v>23</v>
      </c>
      <c r="K4817" t="s">
        <v>2821</v>
      </c>
      <c r="L4817" s="18">
        <v>69361</v>
      </c>
      <c r="M4817">
        <v>1143</v>
      </c>
      <c r="N4817">
        <v>1143</v>
      </c>
      <c r="O4817">
        <v>0</v>
      </c>
      <c r="P4817" t="s">
        <v>26</v>
      </c>
      <c r="Q4817" t="s">
        <v>26</v>
      </c>
      <c r="R4817" s="19" t="s">
        <v>31</v>
      </c>
    </row>
    <row r="4818" spans="1:18" x14ac:dyDescent="0.3">
      <c r="A4818" s="17" t="s">
        <v>11886</v>
      </c>
      <c r="B4818" t="s">
        <v>11885</v>
      </c>
      <c r="C4818" s="17">
        <v>14911427</v>
      </c>
      <c r="D4818" t="s">
        <v>11877</v>
      </c>
      <c r="E4818" t="s">
        <v>11878</v>
      </c>
      <c r="F4818" t="s">
        <v>11887</v>
      </c>
      <c r="G4818" t="s">
        <v>11888</v>
      </c>
      <c r="H4818" t="s">
        <v>2821</v>
      </c>
      <c r="I4818" s="18">
        <v>69301</v>
      </c>
      <c r="J4818" t="s">
        <v>23</v>
      </c>
      <c r="K4818" t="s">
        <v>2821</v>
      </c>
      <c r="L4818" s="18">
        <v>69361</v>
      </c>
      <c r="M4818">
        <v>1143</v>
      </c>
      <c r="N4818">
        <v>1119</v>
      </c>
      <c r="O4818">
        <v>-24</v>
      </c>
      <c r="P4818" t="s">
        <v>48</v>
      </c>
      <c r="Q4818" t="s">
        <v>25</v>
      </c>
      <c r="R4818" s="19" t="s">
        <v>31</v>
      </c>
    </row>
    <row r="4819" spans="1:18" x14ac:dyDescent="0.3">
      <c r="A4819" s="17" t="s">
        <v>11890</v>
      </c>
      <c r="B4819" t="s">
        <v>11889</v>
      </c>
      <c r="C4819" s="17">
        <v>14911427</v>
      </c>
      <c r="D4819" t="s">
        <v>11877</v>
      </c>
      <c r="E4819" t="s">
        <v>11878</v>
      </c>
      <c r="F4819" t="s">
        <v>11891</v>
      </c>
      <c r="G4819" t="s">
        <v>11888</v>
      </c>
      <c r="H4819" t="s">
        <v>2821</v>
      </c>
      <c r="I4819" s="18">
        <v>69301</v>
      </c>
      <c r="J4819" t="s">
        <v>23</v>
      </c>
      <c r="K4819" t="s">
        <v>2821</v>
      </c>
      <c r="L4819" s="18">
        <v>69361</v>
      </c>
      <c r="M4819">
        <v>1143</v>
      </c>
      <c r="N4819">
        <v>1119</v>
      </c>
      <c r="O4819">
        <v>-24</v>
      </c>
      <c r="P4819" t="s">
        <v>48</v>
      </c>
      <c r="Q4819" t="s">
        <v>25</v>
      </c>
      <c r="R4819" s="19" t="s">
        <v>31</v>
      </c>
    </row>
    <row r="4820" spans="1:18" x14ac:dyDescent="0.3">
      <c r="A4820" s="17" t="s">
        <v>12223</v>
      </c>
      <c r="B4820" t="s">
        <v>12222</v>
      </c>
      <c r="C4820" s="17">
        <v>14913149</v>
      </c>
      <c r="D4820" t="s">
        <v>12220</v>
      </c>
      <c r="E4820" t="s">
        <v>12221</v>
      </c>
      <c r="F4820" t="s">
        <v>12224</v>
      </c>
      <c r="G4820" t="s">
        <v>12225</v>
      </c>
      <c r="H4820" t="s">
        <v>94</v>
      </c>
      <c r="I4820" s="18">
        <v>53948</v>
      </c>
      <c r="J4820" t="s">
        <v>23</v>
      </c>
      <c r="K4820" t="s">
        <v>94</v>
      </c>
      <c r="L4820" s="18">
        <v>54601</v>
      </c>
      <c r="M4820">
        <v>1053</v>
      </c>
      <c r="N4820">
        <v>1194</v>
      </c>
      <c r="O4820">
        <v>141</v>
      </c>
      <c r="P4820" t="s">
        <v>24</v>
      </c>
      <c r="Q4820" t="s">
        <v>25</v>
      </c>
      <c r="R4820" s="19" t="s">
        <v>15</v>
      </c>
    </row>
    <row r="4821" spans="1:18" x14ac:dyDescent="0.3">
      <c r="A4821" s="17" t="s">
        <v>12227</v>
      </c>
      <c r="B4821" t="s">
        <v>12226</v>
      </c>
      <c r="C4821" s="17">
        <v>14913149</v>
      </c>
      <c r="D4821" t="s">
        <v>12220</v>
      </c>
      <c r="E4821" t="s">
        <v>12221</v>
      </c>
      <c r="F4821" t="s">
        <v>12228</v>
      </c>
      <c r="G4821" t="s">
        <v>12229</v>
      </c>
      <c r="H4821" t="s">
        <v>94</v>
      </c>
      <c r="I4821" s="18">
        <v>54615</v>
      </c>
      <c r="J4821" t="s">
        <v>23</v>
      </c>
      <c r="K4821" t="s">
        <v>94</v>
      </c>
      <c r="L4821" s="18">
        <v>54601</v>
      </c>
      <c r="M4821">
        <v>1053</v>
      </c>
      <c r="N4821">
        <v>1170</v>
      </c>
      <c r="O4821">
        <v>117</v>
      </c>
      <c r="P4821" t="s">
        <v>24</v>
      </c>
      <c r="Q4821" t="s">
        <v>25</v>
      </c>
      <c r="R4821" s="19" t="s">
        <v>15</v>
      </c>
    </row>
    <row r="4822" spans="1:18" x14ac:dyDescent="0.3">
      <c r="A4822" s="17" t="s">
        <v>12238</v>
      </c>
      <c r="B4822" t="s">
        <v>12237</v>
      </c>
      <c r="C4822" s="17">
        <v>14913149</v>
      </c>
      <c r="D4822" t="s">
        <v>12220</v>
      </c>
      <c r="E4822" t="s">
        <v>12221</v>
      </c>
      <c r="F4822" t="s">
        <v>12239</v>
      </c>
      <c r="G4822" t="s">
        <v>1165</v>
      </c>
      <c r="H4822" t="s">
        <v>94</v>
      </c>
      <c r="I4822" s="18">
        <v>54656</v>
      </c>
      <c r="J4822" t="s">
        <v>23</v>
      </c>
      <c r="K4822" t="s">
        <v>94</v>
      </c>
      <c r="L4822" s="18">
        <v>54601</v>
      </c>
      <c r="M4822">
        <v>1053</v>
      </c>
      <c r="N4822">
        <v>1053</v>
      </c>
      <c r="O4822">
        <v>0</v>
      </c>
      <c r="P4822" t="s">
        <v>26</v>
      </c>
      <c r="Q4822" t="s">
        <v>26</v>
      </c>
      <c r="R4822" s="19" t="s">
        <v>31</v>
      </c>
    </row>
    <row r="4823" spans="1:18" x14ac:dyDescent="0.3">
      <c r="A4823" s="17" t="s">
        <v>12241</v>
      </c>
      <c r="B4823" t="s">
        <v>12240</v>
      </c>
      <c r="C4823" s="17">
        <v>14913149</v>
      </c>
      <c r="D4823" t="s">
        <v>12220</v>
      </c>
      <c r="E4823" t="s">
        <v>12221</v>
      </c>
      <c r="F4823" t="s">
        <v>12242</v>
      </c>
      <c r="G4823" t="s">
        <v>1165</v>
      </c>
      <c r="H4823" t="s">
        <v>94</v>
      </c>
      <c r="I4823" s="18">
        <v>54656</v>
      </c>
      <c r="J4823" t="s">
        <v>23</v>
      </c>
      <c r="K4823" t="s">
        <v>94</v>
      </c>
      <c r="L4823" s="18">
        <v>54601</v>
      </c>
      <c r="M4823">
        <v>1053</v>
      </c>
      <c r="N4823">
        <v>1053</v>
      </c>
      <c r="O4823">
        <v>0</v>
      </c>
      <c r="P4823" t="s">
        <v>26</v>
      </c>
      <c r="Q4823" t="s">
        <v>26</v>
      </c>
      <c r="R4823" s="19" t="s">
        <v>31</v>
      </c>
    </row>
    <row r="4824" spans="1:18" x14ac:dyDescent="0.3">
      <c r="A4824" s="17" t="s">
        <v>12244</v>
      </c>
      <c r="B4824" t="s">
        <v>12243</v>
      </c>
      <c r="C4824" s="17">
        <v>14913149</v>
      </c>
      <c r="D4824" t="s">
        <v>12220</v>
      </c>
      <c r="E4824" t="s">
        <v>12221</v>
      </c>
      <c r="F4824" t="s">
        <v>12245</v>
      </c>
      <c r="G4824" t="s">
        <v>12246</v>
      </c>
      <c r="H4824" t="s">
        <v>94</v>
      </c>
      <c r="I4824" s="18">
        <v>54660</v>
      </c>
      <c r="J4824" t="s">
        <v>23</v>
      </c>
      <c r="K4824" t="s">
        <v>94</v>
      </c>
      <c r="L4824" s="18">
        <v>54601</v>
      </c>
      <c r="M4824">
        <v>1053</v>
      </c>
      <c r="N4824">
        <v>1053</v>
      </c>
      <c r="O4824">
        <v>0</v>
      </c>
      <c r="P4824" t="s">
        <v>26</v>
      </c>
      <c r="Q4824" t="s">
        <v>26</v>
      </c>
      <c r="R4824" s="19" t="s">
        <v>31</v>
      </c>
    </row>
    <row r="4825" spans="1:18" x14ac:dyDescent="0.3">
      <c r="A4825" s="17" t="s">
        <v>12231</v>
      </c>
      <c r="B4825" t="s">
        <v>12230</v>
      </c>
      <c r="C4825" s="17">
        <v>14913149</v>
      </c>
      <c r="D4825" t="s">
        <v>12220</v>
      </c>
      <c r="E4825" t="s">
        <v>12221</v>
      </c>
      <c r="F4825" t="s">
        <v>12232</v>
      </c>
      <c r="G4825" t="s">
        <v>12233</v>
      </c>
      <c r="H4825" t="s">
        <v>94</v>
      </c>
      <c r="I4825" s="18">
        <v>54665</v>
      </c>
      <c r="J4825" t="s">
        <v>23</v>
      </c>
      <c r="K4825" t="s">
        <v>94</v>
      </c>
      <c r="L4825" s="18">
        <v>54601</v>
      </c>
      <c r="M4825">
        <v>1053</v>
      </c>
      <c r="N4825">
        <v>1143</v>
      </c>
      <c r="O4825">
        <v>90</v>
      </c>
      <c r="P4825" t="s">
        <v>24</v>
      </c>
      <c r="Q4825" t="s">
        <v>25</v>
      </c>
      <c r="R4825" s="19" t="s">
        <v>15</v>
      </c>
    </row>
    <row r="4826" spans="1:18" x14ac:dyDescent="0.3">
      <c r="A4826" s="17" t="s">
        <v>12235</v>
      </c>
      <c r="B4826" t="s">
        <v>12234</v>
      </c>
      <c r="C4826" s="17">
        <v>14913149</v>
      </c>
      <c r="D4826" t="s">
        <v>12220</v>
      </c>
      <c r="E4826" t="s">
        <v>12221</v>
      </c>
      <c r="F4826" t="s">
        <v>12236</v>
      </c>
      <c r="G4826" t="s">
        <v>4035</v>
      </c>
      <c r="H4826" t="s">
        <v>94</v>
      </c>
      <c r="I4826" s="18">
        <v>54747</v>
      </c>
      <c r="J4826" t="s">
        <v>23</v>
      </c>
      <c r="K4826" t="s">
        <v>94</v>
      </c>
      <c r="L4826" s="18">
        <v>54601</v>
      </c>
      <c r="M4826">
        <v>1053</v>
      </c>
      <c r="N4826">
        <v>1170</v>
      </c>
      <c r="O4826">
        <v>117</v>
      </c>
      <c r="P4826" t="s">
        <v>24</v>
      </c>
      <c r="Q4826" t="s">
        <v>25</v>
      </c>
      <c r="R4826" s="19" t="s">
        <v>15</v>
      </c>
    </row>
    <row r="4827" spans="1:18" x14ac:dyDescent="0.3">
      <c r="A4827" s="17" t="s">
        <v>14656</v>
      </c>
      <c r="B4827" t="s">
        <v>14655</v>
      </c>
      <c r="C4827" s="17">
        <v>14923116</v>
      </c>
      <c r="D4827" t="s">
        <v>14649</v>
      </c>
      <c r="E4827" t="s">
        <v>14650</v>
      </c>
      <c r="F4827" t="s">
        <v>14657</v>
      </c>
      <c r="G4827" t="s">
        <v>639</v>
      </c>
      <c r="H4827" t="s">
        <v>257</v>
      </c>
      <c r="I4827" s="18">
        <v>67060</v>
      </c>
      <c r="J4827" t="s">
        <v>23</v>
      </c>
      <c r="K4827" t="s">
        <v>257</v>
      </c>
      <c r="L4827" s="18">
        <v>67218</v>
      </c>
      <c r="M4827">
        <v>1143</v>
      </c>
      <c r="N4827">
        <v>1143</v>
      </c>
      <c r="O4827">
        <v>0</v>
      </c>
      <c r="P4827" t="s">
        <v>26</v>
      </c>
      <c r="Q4827" t="s">
        <v>26</v>
      </c>
      <c r="R4827" s="19" t="s">
        <v>31</v>
      </c>
    </row>
    <row r="4828" spans="1:18" x14ac:dyDescent="0.3">
      <c r="A4828" s="17" t="s">
        <v>14659</v>
      </c>
      <c r="B4828" t="s">
        <v>14658</v>
      </c>
      <c r="C4828" s="17">
        <v>14923116</v>
      </c>
      <c r="D4828" t="s">
        <v>14649</v>
      </c>
      <c r="E4828" t="s">
        <v>14650</v>
      </c>
      <c r="F4828" t="s">
        <v>14660</v>
      </c>
      <c r="G4828" t="s">
        <v>631</v>
      </c>
      <c r="H4828" t="s">
        <v>257</v>
      </c>
      <c r="I4828" s="18">
        <v>67101</v>
      </c>
      <c r="J4828" t="s">
        <v>23</v>
      </c>
      <c r="K4828" t="s">
        <v>257</v>
      </c>
      <c r="L4828" s="18">
        <v>67218</v>
      </c>
      <c r="M4828">
        <v>1143</v>
      </c>
      <c r="N4828">
        <v>1143</v>
      </c>
      <c r="O4828">
        <v>0</v>
      </c>
      <c r="P4828" t="s">
        <v>26</v>
      </c>
      <c r="Q4828" t="s">
        <v>26</v>
      </c>
      <c r="R4828" s="19" t="s">
        <v>31</v>
      </c>
    </row>
    <row r="4829" spans="1:18" x14ac:dyDescent="0.3">
      <c r="A4829" s="17" t="s">
        <v>14662</v>
      </c>
      <c r="B4829" t="s">
        <v>14661</v>
      </c>
      <c r="C4829" s="17">
        <v>14923116</v>
      </c>
      <c r="D4829" t="s">
        <v>14649</v>
      </c>
      <c r="E4829" t="s">
        <v>14650</v>
      </c>
      <c r="F4829" t="s">
        <v>14663</v>
      </c>
      <c r="G4829" t="s">
        <v>643</v>
      </c>
      <c r="H4829" t="s">
        <v>257</v>
      </c>
      <c r="I4829" s="18">
        <v>67202</v>
      </c>
      <c r="J4829" t="s">
        <v>23</v>
      </c>
      <c r="K4829" t="s">
        <v>257</v>
      </c>
      <c r="L4829" s="18">
        <v>67218</v>
      </c>
      <c r="M4829">
        <v>1143</v>
      </c>
      <c r="N4829">
        <v>1143</v>
      </c>
      <c r="O4829">
        <v>0</v>
      </c>
      <c r="P4829" t="s">
        <v>26</v>
      </c>
      <c r="Q4829" t="s">
        <v>26</v>
      </c>
      <c r="R4829" s="19" t="s">
        <v>31</v>
      </c>
    </row>
    <row r="4830" spans="1:18" x14ac:dyDescent="0.3">
      <c r="A4830" s="17" t="s">
        <v>14665</v>
      </c>
      <c r="B4830" t="s">
        <v>14664</v>
      </c>
      <c r="C4830" s="17">
        <v>14923116</v>
      </c>
      <c r="D4830" t="s">
        <v>14649</v>
      </c>
      <c r="E4830" t="s">
        <v>14650</v>
      </c>
      <c r="F4830" t="s">
        <v>14666</v>
      </c>
      <c r="G4830" t="s">
        <v>643</v>
      </c>
      <c r="H4830" t="s">
        <v>257</v>
      </c>
      <c r="I4830" s="18">
        <v>67211</v>
      </c>
      <c r="J4830" t="s">
        <v>23</v>
      </c>
      <c r="K4830" t="s">
        <v>257</v>
      </c>
      <c r="L4830" s="18">
        <v>67218</v>
      </c>
      <c r="M4830">
        <v>1143</v>
      </c>
      <c r="N4830">
        <v>1143</v>
      </c>
      <c r="O4830">
        <v>0</v>
      </c>
      <c r="P4830" t="s">
        <v>26</v>
      </c>
      <c r="Q4830" t="s">
        <v>26</v>
      </c>
      <c r="R4830" s="19" t="s">
        <v>31</v>
      </c>
    </row>
    <row r="4831" spans="1:18" x14ac:dyDescent="0.3">
      <c r="A4831" s="17" t="s">
        <v>14668</v>
      </c>
      <c r="B4831" t="s">
        <v>14667</v>
      </c>
      <c r="C4831" s="17">
        <v>14923116</v>
      </c>
      <c r="D4831" t="s">
        <v>14649</v>
      </c>
      <c r="E4831" t="s">
        <v>14650</v>
      </c>
      <c r="F4831" t="s">
        <v>14669</v>
      </c>
      <c r="G4831" t="s">
        <v>643</v>
      </c>
      <c r="H4831" t="s">
        <v>257</v>
      </c>
      <c r="I4831" s="18">
        <v>67220</v>
      </c>
      <c r="J4831" t="s">
        <v>23</v>
      </c>
      <c r="K4831" t="s">
        <v>257</v>
      </c>
      <c r="L4831" s="18">
        <v>67218</v>
      </c>
      <c r="M4831">
        <v>1143</v>
      </c>
      <c r="N4831">
        <v>1143</v>
      </c>
      <c r="O4831">
        <v>0</v>
      </c>
      <c r="P4831" t="s">
        <v>26</v>
      </c>
      <c r="Q4831" t="s">
        <v>26</v>
      </c>
      <c r="R4831" s="19" t="s">
        <v>31</v>
      </c>
    </row>
    <row r="4832" spans="1:18" x14ac:dyDescent="0.3">
      <c r="A4832" s="17" t="s">
        <v>14671</v>
      </c>
      <c r="B4832" t="s">
        <v>14670</v>
      </c>
      <c r="C4832" s="17">
        <v>14923116</v>
      </c>
      <c r="D4832" t="s">
        <v>14649</v>
      </c>
      <c r="E4832" t="s">
        <v>14650</v>
      </c>
      <c r="F4832" t="s">
        <v>14672</v>
      </c>
      <c r="G4832" t="s">
        <v>643</v>
      </c>
      <c r="H4832" t="s">
        <v>257</v>
      </c>
      <c r="I4832" s="18">
        <v>67226</v>
      </c>
      <c r="J4832" t="s">
        <v>23</v>
      </c>
      <c r="K4832" t="s">
        <v>257</v>
      </c>
      <c r="L4832" s="18">
        <v>67218</v>
      </c>
      <c r="M4832">
        <v>1143</v>
      </c>
      <c r="N4832">
        <v>1143</v>
      </c>
      <c r="O4832">
        <v>0</v>
      </c>
      <c r="P4832" t="s">
        <v>26</v>
      </c>
      <c r="Q4832" t="s">
        <v>26</v>
      </c>
      <c r="R4832" s="19" t="s">
        <v>31</v>
      </c>
    </row>
    <row r="4833" spans="1:18" x14ac:dyDescent="0.3">
      <c r="A4833" s="17" t="s">
        <v>20282</v>
      </c>
      <c r="B4833" t="s">
        <v>20281</v>
      </c>
      <c r="C4833" s="17">
        <v>21001816</v>
      </c>
      <c r="D4833" t="s">
        <v>20279</v>
      </c>
      <c r="E4833" t="s">
        <v>20280</v>
      </c>
      <c r="F4833" t="s">
        <v>20283</v>
      </c>
      <c r="G4833" t="s">
        <v>643</v>
      </c>
      <c r="H4833" t="s">
        <v>257</v>
      </c>
      <c r="I4833" s="18">
        <v>67208</v>
      </c>
      <c r="J4833" t="s">
        <v>23</v>
      </c>
      <c r="K4833" t="s">
        <v>257</v>
      </c>
      <c r="L4833" s="18">
        <v>67213</v>
      </c>
      <c r="M4833">
        <v>1143</v>
      </c>
      <c r="N4833">
        <v>1143</v>
      </c>
      <c r="O4833">
        <v>0</v>
      </c>
      <c r="P4833" t="s">
        <v>26</v>
      </c>
      <c r="Q4833" t="s">
        <v>26</v>
      </c>
      <c r="R4833" s="19" t="s">
        <v>31</v>
      </c>
    </row>
    <row r="4834" spans="1:18" x14ac:dyDescent="0.3">
      <c r="A4834" s="17" t="s">
        <v>31601</v>
      </c>
      <c r="B4834" t="s">
        <v>31600</v>
      </c>
      <c r="C4834" s="17">
        <v>31957125</v>
      </c>
      <c r="D4834" t="s">
        <v>31455</v>
      </c>
      <c r="E4834" t="s">
        <v>31456</v>
      </c>
      <c r="F4834" t="s">
        <v>31602</v>
      </c>
      <c r="G4834" t="s">
        <v>17895</v>
      </c>
      <c r="H4834" t="s">
        <v>805</v>
      </c>
      <c r="I4834" s="18">
        <v>62601</v>
      </c>
      <c r="J4834" t="s">
        <v>23</v>
      </c>
      <c r="K4834" t="s">
        <v>805</v>
      </c>
      <c r="L4834" s="18">
        <v>65251</v>
      </c>
      <c r="M4834">
        <v>1149</v>
      </c>
      <c r="N4834">
        <v>1143</v>
      </c>
      <c r="O4834">
        <v>-6</v>
      </c>
      <c r="P4834" t="s">
        <v>48</v>
      </c>
      <c r="Q4834" t="s">
        <v>25</v>
      </c>
      <c r="R4834" s="19" t="s">
        <v>31</v>
      </c>
    </row>
    <row r="4835" spans="1:18" x14ac:dyDescent="0.3">
      <c r="A4835" s="17" t="s">
        <v>31458</v>
      </c>
      <c r="B4835" t="s">
        <v>31457</v>
      </c>
      <c r="C4835" s="17">
        <v>31957125</v>
      </c>
      <c r="D4835" t="s">
        <v>31455</v>
      </c>
      <c r="E4835" t="s">
        <v>31456</v>
      </c>
      <c r="F4835" t="s">
        <v>31459</v>
      </c>
      <c r="G4835" t="s">
        <v>31460</v>
      </c>
      <c r="H4835" t="s">
        <v>805</v>
      </c>
      <c r="I4835" s="18">
        <v>63025</v>
      </c>
      <c r="J4835" t="s">
        <v>23</v>
      </c>
      <c r="K4835" t="s">
        <v>805</v>
      </c>
      <c r="L4835" s="18">
        <v>65251</v>
      </c>
      <c r="M4835">
        <v>1149</v>
      </c>
      <c r="N4835">
        <v>1644</v>
      </c>
      <c r="O4835">
        <v>495</v>
      </c>
      <c r="P4835" t="s">
        <v>24</v>
      </c>
      <c r="Q4835" t="s">
        <v>25</v>
      </c>
      <c r="R4835" s="19" t="s">
        <v>15</v>
      </c>
    </row>
    <row r="4836" spans="1:18" x14ac:dyDescent="0.3">
      <c r="A4836" s="17" t="s">
        <v>31462</v>
      </c>
      <c r="B4836" t="s">
        <v>31461</v>
      </c>
      <c r="C4836" s="17">
        <v>31957125</v>
      </c>
      <c r="D4836" t="s">
        <v>31455</v>
      </c>
      <c r="E4836" t="s">
        <v>31456</v>
      </c>
      <c r="F4836" t="s">
        <v>31463</v>
      </c>
      <c r="G4836" t="s">
        <v>31460</v>
      </c>
      <c r="H4836" t="s">
        <v>805</v>
      </c>
      <c r="I4836" s="18">
        <v>63025</v>
      </c>
      <c r="J4836" t="s">
        <v>23</v>
      </c>
      <c r="K4836" t="s">
        <v>805</v>
      </c>
      <c r="L4836" s="18">
        <v>65251</v>
      </c>
      <c r="M4836">
        <v>1149</v>
      </c>
      <c r="N4836">
        <v>1644</v>
      </c>
      <c r="O4836">
        <v>495</v>
      </c>
      <c r="P4836" t="s">
        <v>24</v>
      </c>
      <c r="Q4836" t="s">
        <v>25</v>
      </c>
      <c r="R4836" s="19" t="s">
        <v>15</v>
      </c>
    </row>
    <row r="4837" spans="1:18" x14ac:dyDescent="0.3">
      <c r="A4837" s="17" t="s">
        <v>31465</v>
      </c>
      <c r="B4837" t="s">
        <v>31464</v>
      </c>
      <c r="C4837" s="17">
        <v>31957125</v>
      </c>
      <c r="D4837" t="s">
        <v>31455</v>
      </c>
      <c r="E4837" t="s">
        <v>31456</v>
      </c>
      <c r="F4837" t="s">
        <v>31466</v>
      </c>
      <c r="G4837" t="s">
        <v>31467</v>
      </c>
      <c r="H4837" t="s">
        <v>805</v>
      </c>
      <c r="I4837" s="18">
        <v>63028</v>
      </c>
      <c r="J4837" t="s">
        <v>23</v>
      </c>
      <c r="K4837" t="s">
        <v>805</v>
      </c>
      <c r="L4837" s="18">
        <v>65251</v>
      </c>
      <c r="M4837">
        <v>1149</v>
      </c>
      <c r="N4837">
        <v>1644</v>
      </c>
      <c r="O4837">
        <v>495</v>
      </c>
      <c r="P4837" t="s">
        <v>24</v>
      </c>
      <c r="Q4837" t="s">
        <v>25</v>
      </c>
      <c r="R4837" s="19" t="s">
        <v>15</v>
      </c>
    </row>
    <row r="4838" spans="1:18" x14ac:dyDescent="0.3">
      <c r="A4838" s="17" t="s">
        <v>31469</v>
      </c>
      <c r="B4838" t="s">
        <v>31468</v>
      </c>
      <c r="C4838" s="17">
        <v>31957125</v>
      </c>
      <c r="D4838" t="s">
        <v>31455</v>
      </c>
      <c r="E4838" t="s">
        <v>31456</v>
      </c>
      <c r="F4838" t="s">
        <v>31470</v>
      </c>
      <c r="G4838" t="s">
        <v>22567</v>
      </c>
      <c r="H4838" t="s">
        <v>805</v>
      </c>
      <c r="I4838" s="18">
        <v>63042</v>
      </c>
      <c r="J4838" t="s">
        <v>23</v>
      </c>
      <c r="K4838" t="s">
        <v>805</v>
      </c>
      <c r="L4838" s="18">
        <v>65251</v>
      </c>
      <c r="M4838">
        <v>1149</v>
      </c>
      <c r="N4838">
        <v>1644</v>
      </c>
      <c r="O4838">
        <v>495</v>
      </c>
      <c r="P4838" t="s">
        <v>24</v>
      </c>
      <c r="Q4838" t="s">
        <v>25</v>
      </c>
      <c r="R4838" s="19" t="s">
        <v>15</v>
      </c>
    </row>
    <row r="4839" spans="1:18" x14ac:dyDescent="0.3">
      <c r="A4839" s="17" t="s">
        <v>31472</v>
      </c>
      <c r="B4839" t="s">
        <v>31471</v>
      </c>
      <c r="C4839" s="17">
        <v>31957125</v>
      </c>
      <c r="D4839" t="s">
        <v>31455</v>
      </c>
      <c r="E4839" t="s">
        <v>31456</v>
      </c>
      <c r="F4839" t="s">
        <v>31473</v>
      </c>
      <c r="G4839" t="s">
        <v>8411</v>
      </c>
      <c r="H4839" t="s">
        <v>805</v>
      </c>
      <c r="I4839" s="18">
        <v>63052</v>
      </c>
      <c r="J4839" t="s">
        <v>23</v>
      </c>
      <c r="K4839" t="s">
        <v>805</v>
      </c>
      <c r="L4839" s="18">
        <v>65251</v>
      </c>
      <c r="M4839">
        <v>1149</v>
      </c>
      <c r="N4839">
        <v>1644</v>
      </c>
      <c r="O4839">
        <v>495</v>
      </c>
      <c r="P4839" t="s">
        <v>24</v>
      </c>
      <c r="Q4839" t="s">
        <v>25</v>
      </c>
      <c r="R4839" s="19" t="s">
        <v>15</v>
      </c>
    </row>
    <row r="4840" spans="1:18" x14ac:dyDescent="0.3">
      <c r="A4840" s="17" t="s">
        <v>31475</v>
      </c>
      <c r="B4840" t="s">
        <v>31474</v>
      </c>
      <c r="C4840" s="17">
        <v>31957125</v>
      </c>
      <c r="D4840" t="s">
        <v>31455</v>
      </c>
      <c r="E4840" t="s">
        <v>31456</v>
      </c>
      <c r="F4840" t="s">
        <v>31476</v>
      </c>
      <c r="G4840" t="s">
        <v>16959</v>
      </c>
      <c r="H4840" t="s">
        <v>805</v>
      </c>
      <c r="I4840" s="18">
        <v>63084</v>
      </c>
      <c r="J4840" t="s">
        <v>23</v>
      </c>
      <c r="K4840" t="s">
        <v>805</v>
      </c>
      <c r="L4840" s="18">
        <v>65251</v>
      </c>
      <c r="M4840">
        <v>1149</v>
      </c>
      <c r="N4840">
        <v>1437</v>
      </c>
      <c r="O4840">
        <v>288</v>
      </c>
      <c r="P4840" t="s">
        <v>24</v>
      </c>
      <c r="Q4840" t="s">
        <v>25</v>
      </c>
      <c r="R4840" s="19" t="s">
        <v>15</v>
      </c>
    </row>
    <row r="4841" spans="1:18" x14ac:dyDescent="0.3">
      <c r="A4841" s="17" t="s">
        <v>31478</v>
      </c>
      <c r="B4841" t="s">
        <v>31477</v>
      </c>
      <c r="C4841" s="17">
        <v>31957125</v>
      </c>
      <c r="D4841" t="s">
        <v>31455</v>
      </c>
      <c r="E4841" t="s">
        <v>31456</v>
      </c>
      <c r="F4841" t="s">
        <v>31479</v>
      </c>
      <c r="G4841" t="s">
        <v>31480</v>
      </c>
      <c r="H4841" t="s">
        <v>805</v>
      </c>
      <c r="I4841" s="18">
        <v>63119</v>
      </c>
      <c r="J4841" t="s">
        <v>23</v>
      </c>
      <c r="K4841" t="s">
        <v>805</v>
      </c>
      <c r="L4841" s="18">
        <v>65251</v>
      </c>
      <c r="M4841">
        <v>1149</v>
      </c>
      <c r="N4841">
        <v>1644</v>
      </c>
      <c r="O4841">
        <v>495</v>
      </c>
      <c r="P4841" t="s">
        <v>24</v>
      </c>
      <c r="Q4841" t="s">
        <v>25</v>
      </c>
      <c r="R4841" s="19" t="s">
        <v>15</v>
      </c>
    </row>
    <row r="4842" spans="1:18" x14ac:dyDescent="0.3">
      <c r="A4842" s="17" t="s">
        <v>31482</v>
      </c>
      <c r="B4842" t="s">
        <v>31481</v>
      </c>
      <c r="C4842" s="17">
        <v>31957125</v>
      </c>
      <c r="D4842" t="s">
        <v>31455</v>
      </c>
      <c r="E4842" t="s">
        <v>31456</v>
      </c>
      <c r="F4842" t="s">
        <v>31483</v>
      </c>
      <c r="G4842" t="s">
        <v>6739</v>
      </c>
      <c r="H4842" t="s">
        <v>805</v>
      </c>
      <c r="I4842" s="18">
        <v>63146</v>
      </c>
      <c r="J4842" t="s">
        <v>23</v>
      </c>
      <c r="K4842" t="s">
        <v>805</v>
      </c>
      <c r="L4842" s="18">
        <v>65251</v>
      </c>
      <c r="M4842">
        <v>1149</v>
      </c>
      <c r="N4842">
        <v>1644</v>
      </c>
      <c r="O4842">
        <v>495</v>
      </c>
      <c r="P4842" t="s">
        <v>24</v>
      </c>
      <c r="Q4842" t="s">
        <v>25</v>
      </c>
      <c r="R4842" s="19" t="s">
        <v>15</v>
      </c>
    </row>
    <row r="4843" spans="1:18" x14ac:dyDescent="0.3">
      <c r="A4843" s="17" t="s">
        <v>31485</v>
      </c>
      <c r="B4843" t="s">
        <v>31484</v>
      </c>
      <c r="C4843" s="17">
        <v>31957125</v>
      </c>
      <c r="D4843" t="s">
        <v>31455</v>
      </c>
      <c r="E4843" t="s">
        <v>31456</v>
      </c>
      <c r="F4843" t="s">
        <v>31486</v>
      </c>
      <c r="G4843" t="s">
        <v>2695</v>
      </c>
      <c r="H4843" t="s">
        <v>805</v>
      </c>
      <c r="I4843" s="18">
        <v>63334</v>
      </c>
      <c r="J4843" t="s">
        <v>23</v>
      </c>
      <c r="K4843" t="s">
        <v>805</v>
      </c>
      <c r="L4843" s="18">
        <v>65251</v>
      </c>
      <c r="M4843">
        <v>1149</v>
      </c>
      <c r="N4843">
        <v>1170</v>
      </c>
      <c r="O4843">
        <v>21</v>
      </c>
      <c r="P4843" t="s">
        <v>24</v>
      </c>
      <c r="Q4843" t="s">
        <v>25</v>
      </c>
      <c r="R4843" s="19" t="s">
        <v>15</v>
      </c>
    </row>
    <row r="4844" spans="1:18" x14ac:dyDescent="0.3">
      <c r="A4844" s="17" t="s">
        <v>31604</v>
      </c>
      <c r="B4844" t="s">
        <v>31603</v>
      </c>
      <c r="C4844" s="17">
        <v>31957125</v>
      </c>
      <c r="D4844" t="s">
        <v>31455</v>
      </c>
      <c r="E4844" t="s">
        <v>31456</v>
      </c>
      <c r="F4844" t="s">
        <v>31605</v>
      </c>
      <c r="G4844" t="s">
        <v>19857</v>
      </c>
      <c r="H4844" t="s">
        <v>805</v>
      </c>
      <c r="I4844" s="18">
        <v>63361</v>
      </c>
      <c r="J4844" t="s">
        <v>23</v>
      </c>
      <c r="K4844" t="s">
        <v>805</v>
      </c>
      <c r="L4844" s="18">
        <v>65251</v>
      </c>
      <c r="M4844">
        <v>1149</v>
      </c>
      <c r="N4844">
        <v>1119</v>
      </c>
      <c r="O4844">
        <v>-30</v>
      </c>
      <c r="P4844" t="s">
        <v>48</v>
      </c>
      <c r="Q4844" t="s">
        <v>25</v>
      </c>
      <c r="R4844" s="19" t="s">
        <v>31</v>
      </c>
    </row>
    <row r="4845" spans="1:18" x14ac:dyDescent="0.3">
      <c r="A4845" s="17" t="s">
        <v>31488</v>
      </c>
      <c r="B4845" t="s">
        <v>31487</v>
      </c>
      <c r="C4845" s="17">
        <v>31957125</v>
      </c>
      <c r="D4845" t="s">
        <v>31455</v>
      </c>
      <c r="E4845" t="s">
        <v>31456</v>
      </c>
      <c r="F4845" t="s">
        <v>31489</v>
      </c>
      <c r="G4845" t="s">
        <v>31490</v>
      </c>
      <c r="H4845" t="s">
        <v>805</v>
      </c>
      <c r="I4845" s="18">
        <v>63362</v>
      </c>
      <c r="J4845" t="s">
        <v>23</v>
      </c>
      <c r="K4845" t="s">
        <v>805</v>
      </c>
      <c r="L4845" s="18">
        <v>65251</v>
      </c>
      <c r="M4845">
        <v>1149</v>
      </c>
      <c r="N4845">
        <v>1437</v>
      </c>
      <c r="O4845">
        <v>288</v>
      </c>
      <c r="P4845" t="s">
        <v>24</v>
      </c>
      <c r="Q4845" t="s">
        <v>25</v>
      </c>
      <c r="R4845" s="19" t="s">
        <v>15</v>
      </c>
    </row>
    <row r="4846" spans="1:18" x14ac:dyDescent="0.3">
      <c r="A4846" s="17" t="s">
        <v>31492</v>
      </c>
      <c r="B4846" t="s">
        <v>31491</v>
      </c>
      <c r="C4846" s="17">
        <v>31957125</v>
      </c>
      <c r="D4846" t="s">
        <v>31455</v>
      </c>
      <c r="E4846" t="s">
        <v>31456</v>
      </c>
      <c r="F4846" t="s">
        <v>31493</v>
      </c>
      <c r="G4846" t="s">
        <v>6340</v>
      </c>
      <c r="H4846" t="s">
        <v>805</v>
      </c>
      <c r="I4846" s="18">
        <v>63379</v>
      </c>
      <c r="J4846" t="s">
        <v>23</v>
      </c>
      <c r="K4846" t="s">
        <v>805</v>
      </c>
      <c r="L4846" s="18">
        <v>65251</v>
      </c>
      <c r="M4846">
        <v>1149</v>
      </c>
      <c r="N4846">
        <v>1437</v>
      </c>
      <c r="O4846">
        <v>288</v>
      </c>
      <c r="P4846" t="s">
        <v>24</v>
      </c>
      <c r="Q4846" t="s">
        <v>25</v>
      </c>
      <c r="R4846" s="19" t="s">
        <v>15</v>
      </c>
    </row>
    <row r="4847" spans="1:18" x14ac:dyDescent="0.3">
      <c r="A4847" s="17" t="s">
        <v>31495</v>
      </c>
      <c r="B4847" t="s">
        <v>31494</v>
      </c>
      <c r="C4847" s="17">
        <v>31957125</v>
      </c>
      <c r="D4847" t="s">
        <v>31455</v>
      </c>
      <c r="E4847" t="s">
        <v>31456</v>
      </c>
      <c r="F4847" t="s">
        <v>31496</v>
      </c>
      <c r="G4847" t="s">
        <v>15797</v>
      </c>
      <c r="H4847" t="s">
        <v>805</v>
      </c>
      <c r="I4847" s="18">
        <v>63383</v>
      </c>
      <c r="J4847" t="s">
        <v>23</v>
      </c>
      <c r="K4847" t="s">
        <v>805</v>
      </c>
      <c r="L4847" s="18">
        <v>65251</v>
      </c>
      <c r="M4847">
        <v>1149</v>
      </c>
      <c r="N4847">
        <v>1437</v>
      </c>
      <c r="O4847">
        <v>288</v>
      </c>
      <c r="P4847" t="s">
        <v>24</v>
      </c>
      <c r="Q4847" t="s">
        <v>25</v>
      </c>
      <c r="R4847" s="19" t="s">
        <v>15</v>
      </c>
    </row>
    <row r="4848" spans="1:18" x14ac:dyDescent="0.3">
      <c r="A4848" s="17" t="s">
        <v>31607</v>
      </c>
      <c r="B4848" t="s">
        <v>31606</v>
      </c>
      <c r="C4848" s="17">
        <v>31957125</v>
      </c>
      <c r="D4848" t="s">
        <v>31455</v>
      </c>
      <c r="E4848" t="s">
        <v>31456</v>
      </c>
      <c r="F4848" t="s">
        <v>31608</v>
      </c>
      <c r="G4848" t="s">
        <v>12123</v>
      </c>
      <c r="H4848" t="s">
        <v>805</v>
      </c>
      <c r="I4848" s="18">
        <v>63401</v>
      </c>
      <c r="J4848" t="s">
        <v>23</v>
      </c>
      <c r="K4848" t="s">
        <v>805</v>
      </c>
      <c r="L4848" s="18">
        <v>65251</v>
      </c>
      <c r="M4848">
        <v>1149</v>
      </c>
      <c r="N4848">
        <v>1119</v>
      </c>
      <c r="O4848">
        <v>-30</v>
      </c>
      <c r="P4848" t="s">
        <v>48</v>
      </c>
      <c r="Q4848" t="s">
        <v>25</v>
      </c>
      <c r="R4848" s="19" t="s">
        <v>31</v>
      </c>
    </row>
    <row r="4849" spans="1:18" x14ac:dyDescent="0.3">
      <c r="A4849" s="17" t="s">
        <v>31610</v>
      </c>
      <c r="B4849" t="s">
        <v>31609</v>
      </c>
      <c r="C4849" s="17">
        <v>31957125</v>
      </c>
      <c r="D4849" t="s">
        <v>31455</v>
      </c>
      <c r="E4849" t="s">
        <v>31456</v>
      </c>
      <c r="F4849" t="s">
        <v>31611</v>
      </c>
      <c r="G4849" t="s">
        <v>12123</v>
      </c>
      <c r="H4849" t="s">
        <v>805</v>
      </c>
      <c r="I4849" s="18">
        <v>63401</v>
      </c>
      <c r="J4849" t="s">
        <v>23</v>
      </c>
      <c r="K4849" t="s">
        <v>805</v>
      </c>
      <c r="L4849" s="18">
        <v>65251</v>
      </c>
      <c r="M4849">
        <v>1149</v>
      </c>
      <c r="N4849">
        <v>1119</v>
      </c>
      <c r="O4849">
        <v>-30</v>
      </c>
      <c r="P4849" t="s">
        <v>48</v>
      </c>
      <c r="Q4849" t="s">
        <v>25</v>
      </c>
      <c r="R4849" s="19" t="s">
        <v>31</v>
      </c>
    </row>
    <row r="4850" spans="1:18" x14ac:dyDescent="0.3">
      <c r="A4850" s="17" t="s">
        <v>31613</v>
      </c>
      <c r="B4850" t="s">
        <v>31612</v>
      </c>
      <c r="C4850" s="17">
        <v>31957125</v>
      </c>
      <c r="D4850" t="s">
        <v>31455</v>
      </c>
      <c r="E4850" t="s">
        <v>31456</v>
      </c>
      <c r="F4850" t="s">
        <v>31614</v>
      </c>
      <c r="G4850" t="s">
        <v>3543</v>
      </c>
      <c r="H4850" t="s">
        <v>805</v>
      </c>
      <c r="I4850" s="18">
        <v>63435</v>
      </c>
      <c r="J4850" t="s">
        <v>23</v>
      </c>
      <c r="K4850" t="s">
        <v>805</v>
      </c>
      <c r="L4850" s="18">
        <v>65251</v>
      </c>
      <c r="M4850">
        <v>1149</v>
      </c>
      <c r="N4850">
        <v>1119</v>
      </c>
      <c r="O4850">
        <v>-30</v>
      </c>
      <c r="P4850" t="s">
        <v>48</v>
      </c>
      <c r="Q4850" t="s">
        <v>25</v>
      </c>
      <c r="R4850" s="19" t="s">
        <v>31</v>
      </c>
    </row>
    <row r="4851" spans="1:18" x14ac:dyDescent="0.3">
      <c r="A4851" s="17" t="s">
        <v>31616</v>
      </c>
      <c r="B4851" t="s">
        <v>31615</v>
      </c>
      <c r="C4851" s="17">
        <v>31957125</v>
      </c>
      <c r="D4851" t="s">
        <v>31455</v>
      </c>
      <c r="E4851" t="s">
        <v>31456</v>
      </c>
      <c r="F4851" t="s">
        <v>31617</v>
      </c>
      <c r="G4851" t="s">
        <v>213</v>
      </c>
      <c r="H4851" t="s">
        <v>805</v>
      </c>
      <c r="I4851" s="18">
        <v>63463</v>
      </c>
      <c r="J4851" t="s">
        <v>23</v>
      </c>
      <c r="K4851" t="s">
        <v>805</v>
      </c>
      <c r="L4851" s="18">
        <v>65251</v>
      </c>
      <c r="M4851">
        <v>1149</v>
      </c>
      <c r="N4851">
        <v>1119</v>
      </c>
      <c r="O4851">
        <v>-30</v>
      </c>
      <c r="P4851" t="s">
        <v>48</v>
      </c>
      <c r="Q4851" t="s">
        <v>25</v>
      </c>
      <c r="R4851" s="19" t="s">
        <v>31</v>
      </c>
    </row>
    <row r="4852" spans="1:18" x14ac:dyDescent="0.3">
      <c r="A4852" s="17" t="s">
        <v>31498</v>
      </c>
      <c r="B4852" t="s">
        <v>31497</v>
      </c>
      <c r="C4852" s="17">
        <v>31957125</v>
      </c>
      <c r="D4852" t="s">
        <v>31455</v>
      </c>
      <c r="E4852" t="s">
        <v>31456</v>
      </c>
      <c r="F4852" t="s">
        <v>31499</v>
      </c>
      <c r="G4852" t="s">
        <v>12116</v>
      </c>
      <c r="H4852" t="s">
        <v>805</v>
      </c>
      <c r="I4852" s="18">
        <v>63501</v>
      </c>
      <c r="J4852" t="s">
        <v>23</v>
      </c>
      <c r="K4852" t="s">
        <v>805</v>
      </c>
      <c r="L4852" s="18">
        <v>65251</v>
      </c>
      <c r="M4852">
        <v>1149</v>
      </c>
      <c r="N4852">
        <v>1170</v>
      </c>
      <c r="O4852">
        <v>21</v>
      </c>
      <c r="P4852" t="s">
        <v>24</v>
      </c>
      <c r="Q4852" t="s">
        <v>25</v>
      </c>
      <c r="R4852" s="19" t="s">
        <v>15</v>
      </c>
    </row>
    <row r="4853" spans="1:18" x14ac:dyDescent="0.3">
      <c r="A4853" s="17" t="s">
        <v>31619</v>
      </c>
      <c r="B4853" t="s">
        <v>31618</v>
      </c>
      <c r="C4853" s="17">
        <v>31957125</v>
      </c>
      <c r="D4853" t="s">
        <v>31455</v>
      </c>
      <c r="E4853" t="s">
        <v>31456</v>
      </c>
      <c r="F4853" t="s">
        <v>31620</v>
      </c>
      <c r="G4853" t="s">
        <v>5112</v>
      </c>
      <c r="H4853" t="s">
        <v>805</v>
      </c>
      <c r="I4853" s="18">
        <v>63552</v>
      </c>
      <c r="J4853" t="s">
        <v>23</v>
      </c>
      <c r="K4853" t="s">
        <v>805</v>
      </c>
      <c r="L4853" s="18">
        <v>65251</v>
      </c>
      <c r="M4853">
        <v>1149</v>
      </c>
      <c r="N4853">
        <v>1119</v>
      </c>
      <c r="O4853">
        <v>-30</v>
      </c>
      <c r="P4853" t="s">
        <v>48</v>
      </c>
      <c r="Q4853" t="s">
        <v>25</v>
      </c>
      <c r="R4853" s="19" t="s">
        <v>31</v>
      </c>
    </row>
    <row r="4854" spans="1:18" x14ac:dyDescent="0.3">
      <c r="A4854" s="17" t="s">
        <v>31622</v>
      </c>
      <c r="B4854" t="s">
        <v>31621</v>
      </c>
      <c r="C4854" s="17">
        <v>31957125</v>
      </c>
      <c r="D4854" t="s">
        <v>31455</v>
      </c>
      <c r="E4854" t="s">
        <v>31456</v>
      </c>
      <c r="F4854" t="s">
        <v>31623</v>
      </c>
      <c r="G4854" t="s">
        <v>31624</v>
      </c>
      <c r="H4854" t="s">
        <v>805</v>
      </c>
      <c r="I4854" s="18">
        <v>63565</v>
      </c>
      <c r="J4854" t="s">
        <v>23</v>
      </c>
      <c r="K4854" t="s">
        <v>805</v>
      </c>
      <c r="L4854" s="18">
        <v>65251</v>
      </c>
      <c r="M4854">
        <v>1149</v>
      </c>
      <c r="N4854">
        <v>1143</v>
      </c>
      <c r="O4854">
        <v>-6</v>
      </c>
      <c r="P4854" t="s">
        <v>48</v>
      </c>
      <c r="Q4854" t="s">
        <v>25</v>
      </c>
      <c r="R4854" s="19" t="s">
        <v>31</v>
      </c>
    </row>
    <row r="4855" spans="1:18" x14ac:dyDescent="0.3">
      <c r="A4855" s="17" t="s">
        <v>31626</v>
      </c>
      <c r="B4855" t="s">
        <v>31625</v>
      </c>
      <c r="C4855" s="17">
        <v>31957125</v>
      </c>
      <c r="D4855" t="s">
        <v>31455</v>
      </c>
      <c r="E4855" t="s">
        <v>31456</v>
      </c>
      <c r="F4855" t="s">
        <v>31627</v>
      </c>
      <c r="G4855" t="s">
        <v>31628</v>
      </c>
      <c r="H4855" t="s">
        <v>805</v>
      </c>
      <c r="I4855" s="18">
        <v>63630</v>
      </c>
      <c r="J4855" t="s">
        <v>23</v>
      </c>
      <c r="K4855" t="s">
        <v>805</v>
      </c>
      <c r="L4855" s="18">
        <v>65251</v>
      </c>
      <c r="M4855">
        <v>1149</v>
      </c>
      <c r="N4855">
        <v>1095</v>
      </c>
      <c r="O4855">
        <v>-54</v>
      </c>
      <c r="P4855" t="s">
        <v>48</v>
      </c>
      <c r="Q4855" t="s">
        <v>25</v>
      </c>
      <c r="R4855" s="19" t="s">
        <v>31</v>
      </c>
    </row>
    <row r="4856" spans="1:18" x14ac:dyDescent="0.3">
      <c r="A4856" s="17" t="s">
        <v>31630</v>
      </c>
      <c r="B4856" t="s">
        <v>31629</v>
      </c>
      <c r="C4856" s="17">
        <v>31957125</v>
      </c>
      <c r="D4856" t="s">
        <v>31455</v>
      </c>
      <c r="E4856" t="s">
        <v>31456</v>
      </c>
      <c r="F4856" t="s">
        <v>31631</v>
      </c>
      <c r="G4856" t="s">
        <v>548</v>
      </c>
      <c r="H4856" t="s">
        <v>805</v>
      </c>
      <c r="I4856" s="18">
        <v>63640</v>
      </c>
      <c r="J4856" t="s">
        <v>23</v>
      </c>
      <c r="K4856" t="s">
        <v>805</v>
      </c>
      <c r="L4856" s="18">
        <v>65251</v>
      </c>
      <c r="M4856">
        <v>1149</v>
      </c>
      <c r="N4856">
        <v>1143</v>
      </c>
      <c r="O4856">
        <v>-6</v>
      </c>
      <c r="P4856" t="s">
        <v>48</v>
      </c>
      <c r="Q4856" t="s">
        <v>25</v>
      </c>
      <c r="R4856" s="19" t="s">
        <v>31</v>
      </c>
    </row>
    <row r="4857" spans="1:18" x14ac:dyDescent="0.3">
      <c r="A4857" s="17" t="s">
        <v>31633</v>
      </c>
      <c r="B4857" t="s">
        <v>31632</v>
      </c>
      <c r="C4857" s="17">
        <v>31957125</v>
      </c>
      <c r="D4857" t="s">
        <v>31455</v>
      </c>
      <c r="E4857" t="s">
        <v>31456</v>
      </c>
      <c r="F4857" t="s">
        <v>31634</v>
      </c>
      <c r="G4857" t="s">
        <v>31635</v>
      </c>
      <c r="H4857" t="s">
        <v>805</v>
      </c>
      <c r="I4857" s="18">
        <v>63654</v>
      </c>
      <c r="J4857" t="s">
        <v>23</v>
      </c>
      <c r="K4857" t="s">
        <v>805</v>
      </c>
      <c r="L4857" s="18">
        <v>65251</v>
      </c>
      <c r="M4857">
        <v>1149</v>
      </c>
      <c r="N4857">
        <v>1095</v>
      </c>
      <c r="O4857">
        <v>-54</v>
      </c>
      <c r="P4857" t="s">
        <v>48</v>
      </c>
      <c r="Q4857" t="s">
        <v>25</v>
      </c>
      <c r="R4857" s="19" t="s">
        <v>31</v>
      </c>
    </row>
    <row r="4858" spans="1:18" x14ac:dyDescent="0.3">
      <c r="A4858" s="17" t="s">
        <v>31501</v>
      </c>
      <c r="B4858" t="s">
        <v>31500</v>
      </c>
      <c r="C4858" s="17">
        <v>31957125</v>
      </c>
      <c r="D4858" t="s">
        <v>31455</v>
      </c>
      <c r="E4858" t="s">
        <v>31456</v>
      </c>
      <c r="F4858" t="s">
        <v>15099</v>
      </c>
      <c r="G4858" t="s">
        <v>7839</v>
      </c>
      <c r="H4858" t="s">
        <v>805</v>
      </c>
      <c r="I4858" s="18">
        <v>63703</v>
      </c>
      <c r="J4858" t="s">
        <v>23</v>
      </c>
      <c r="K4858" t="s">
        <v>805</v>
      </c>
      <c r="L4858" s="18">
        <v>65251</v>
      </c>
      <c r="M4858">
        <v>1149</v>
      </c>
      <c r="N4858">
        <v>1242</v>
      </c>
      <c r="O4858">
        <v>93</v>
      </c>
      <c r="P4858" t="s">
        <v>24</v>
      </c>
      <c r="Q4858" t="s">
        <v>25</v>
      </c>
      <c r="R4858" s="19" t="s">
        <v>15</v>
      </c>
    </row>
    <row r="4859" spans="1:18" x14ac:dyDescent="0.3">
      <c r="A4859" s="17" t="s">
        <v>31503</v>
      </c>
      <c r="B4859" t="s">
        <v>31502</v>
      </c>
      <c r="C4859" s="17">
        <v>31957125</v>
      </c>
      <c r="D4859" t="s">
        <v>31455</v>
      </c>
      <c r="E4859" t="s">
        <v>31456</v>
      </c>
      <c r="F4859" t="s">
        <v>31504</v>
      </c>
      <c r="G4859" t="s">
        <v>3444</v>
      </c>
      <c r="H4859" t="s">
        <v>805</v>
      </c>
      <c r="I4859" s="18">
        <v>63755</v>
      </c>
      <c r="J4859" t="s">
        <v>23</v>
      </c>
      <c r="K4859" t="s">
        <v>805</v>
      </c>
      <c r="L4859" s="18">
        <v>65251</v>
      </c>
      <c r="M4859">
        <v>1149</v>
      </c>
      <c r="N4859">
        <v>1242</v>
      </c>
      <c r="O4859">
        <v>93</v>
      </c>
      <c r="P4859" t="s">
        <v>24</v>
      </c>
      <c r="Q4859" t="s">
        <v>25</v>
      </c>
      <c r="R4859" s="19" t="s">
        <v>15</v>
      </c>
    </row>
    <row r="4860" spans="1:18" x14ac:dyDescent="0.3">
      <c r="A4860" s="17" t="s">
        <v>31506</v>
      </c>
      <c r="B4860" t="s">
        <v>31505</v>
      </c>
      <c r="C4860" s="17">
        <v>31957125</v>
      </c>
      <c r="D4860" t="s">
        <v>31455</v>
      </c>
      <c r="E4860" t="s">
        <v>31456</v>
      </c>
      <c r="F4860" t="s">
        <v>31507</v>
      </c>
      <c r="G4860" t="s">
        <v>31508</v>
      </c>
      <c r="H4860" t="s">
        <v>805</v>
      </c>
      <c r="I4860" s="18">
        <v>63764</v>
      </c>
      <c r="J4860" t="s">
        <v>23</v>
      </c>
      <c r="K4860" t="s">
        <v>805</v>
      </c>
      <c r="L4860" s="18">
        <v>65251</v>
      </c>
      <c r="M4860">
        <v>1149</v>
      </c>
      <c r="N4860">
        <v>1242</v>
      </c>
      <c r="O4860">
        <v>93</v>
      </c>
      <c r="P4860" t="s">
        <v>24</v>
      </c>
      <c r="Q4860" t="s">
        <v>25</v>
      </c>
      <c r="R4860" s="19" t="s">
        <v>15</v>
      </c>
    </row>
    <row r="4861" spans="1:18" x14ac:dyDescent="0.3">
      <c r="A4861" s="17" t="s">
        <v>31510</v>
      </c>
      <c r="B4861" t="s">
        <v>31509</v>
      </c>
      <c r="C4861" s="17">
        <v>31957125</v>
      </c>
      <c r="D4861" t="s">
        <v>31455</v>
      </c>
      <c r="E4861" t="s">
        <v>31456</v>
      </c>
      <c r="F4861" t="s">
        <v>31511</v>
      </c>
      <c r="G4861" t="s">
        <v>15096</v>
      </c>
      <c r="H4861" t="s">
        <v>805</v>
      </c>
      <c r="I4861" s="18">
        <v>63775</v>
      </c>
      <c r="J4861" t="s">
        <v>23</v>
      </c>
      <c r="K4861" t="s">
        <v>805</v>
      </c>
      <c r="L4861" s="18">
        <v>65251</v>
      </c>
      <c r="M4861">
        <v>1149</v>
      </c>
      <c r="N4861">
        <v>1218</v>
      </c>
      <c r="O4861">
        <v>69</v>
      </c>
      <c r="P4861" t="s">
        <v>24</v>
      </c>
      <c r="Q4861" t="s">
        <v>25</v>
      </c>
      <c r="R4861" s="19" t="s">
        <v>15</v>
      </c>
    </row>
    <row r="4862" spans="1:18" x14ac:dyDescent="0.3">
      <c r="A4862" s="17" t="s">
        <v>31637</v>
      </c>
      <c r="B4862" t="s">
        <v>31636</v>
      </c>
      <c r="C4862" s="17">
        <v>31957125</v>
      </c>
      <c r="D4862" t="s">
        <v>31455</v>
      </c>
      <c r="E4862" t="s">
        <v>31456</v>
      </c>
      <c r="F4862" t="s">
        <v>31638</v>
      </c>
      <c r="G4862" t="s">
        <v>7843</v>
      </c>
      <c r="H4862" t="s">
        <v>805</v>
      </c>
      <c r="I4862" s="18">
        <v>63801</v>
      </c>
      <c r="J4862" t="s">
        <v>23</v>
      </c>
      <c r="K4862" t="s">
        <v>805</v>
      </c>
      <c r="L4862" s="18">
        <v>65251</v>
      </c>
      <c r="M4862">
        <v>1149</v>
      </c>
      <c r="N4862">
        <v>1143</v>
      </c>
      <c r="O4862">
        <v>-6</v>
      </c>
      <c r="P4862" t="s">
        <v>48</v>
      </c>
      <c r="Q4862" t="s">
        <v>25</v>
      </c>
      <c r="R4862" s="19" t="s">
        <v>31</v>
      </c>
    </row>
    <row r="4863" spans="1:18" x14ac:dyDescent="0.3">
      <c r="A4863" s="17" t="s">
        <v>31640</v>
      </c>
      <c r="B4863" t="s">
        <v>31639</v>
      </c>
      <c r="C4863" s="17">
        <v>31957125</v>
      </c>
      <c r="D4863" t="s">
        <v>31455</v>
      </c>
      <c r="E4863" t="s">
        <v>31456</v>
      </c>
      <c r="F4863" t="s">
        <v>31641</v>
      </c>
      <c r="G4863" t="s">
        <v>961</v>
      </c>
      <c r="H4863" t="s">
        <v>805</v>
      </c>
      <c r="I4863" s="18">
        <v>63830</v>
      </c>
      <c r="J4863" t="s">
        <v>23</v>
      </c>
      <c r="K4863" t="s">
        <v>805</v>
      </c>
      <c r="L4863" s="18">
        <v>65251</v>
      </c>
      <c r="M4863">
        <v>1149</v>
      </c>
      <c r="N4863">
        <v>1119</v>
      </c>
      <c r="O4863">
        <v>-30</v>
      </c>
      <c r="P4863" t="s">
        <v>48</v>
      </c>
      <c r="Q4863" t="s">
        <v>25</v>
      </c>
      <c r="R4863" s="19" t="s">
        <v>31</v>
      </c>
    </row>
    <row r="4864" spans="1:18" x14ac:dyDescent="0.3">
      <c r="A4864" s="17" t="s">
        <v>31643</v>
      </c>
      <c r="B4864" t="s">
        <v>31642</v>
      </c>
      <c r="C4864" s="17">
        <v>31957125</v>
      </c>
      <c r="D4864" t="s">
        <v>31455</v>
      </c>
      <c r="E4864" t="s">
        <v>31456</v>
      </c>
      <c r="F4864" t="s">
        <v>31644</v>
      </c>
      <c r="G4864" t="s">
        <v>31645</v>
      </c>
      <c r="H4864" t="s">
        <v>805</v>
      </c>
      <c r="I4864" s="18">
        <v>63830</v>
      </c>
      <c r="J4864" t="s">
        <v>23</v>
      </c>
      <c r="K4864" t="s">
        <v>805</v>
      </c>
      <c r="L4864" s="18">
        <v>65251</v>
      </c>
      <c r="M4864">
        <v>1149</v>
      </c>
      <c r="N4864">
        <v>1119</v>
      </c>
      <c r="O4864">
        <v>-30</v>
      </c>
      <c r="P4864" t="s">
        <v>48</v>
      </c>
      <c r="Q4864" t="s">
        <v>25</v>
      </c>
      <c r="R4864" s="19" t="s">
        <v>31</v>
      </c>
    </row>
    <row r="4865" spans="1:18" x14ac:dyDescent="0.3">
      <c r="A4865" s="17" t="s">
        <v>31647</v>
      </c>
      <c r="B4865" t="s">
        <v>31646</v>
      </c>
      <c r="C4865" s="17">
        <v>31957125</v>
      </c>
      <c r="D4865" t="s">
        <v>31455</v>
      </c>
      <c r="E4865" t="s">
        <v>31456</v>
      </c>
      <c r="F4865" t="s">
        <v>31648</v>
      </c>
      <c r="G4865" t="s">
        <v>31649</v>
      </c>
      <c r="H4865" t="s">
        <v>805</v>
      </c>
      <c r="I4865" s="18">
        <v>63841</v>
      </c>
      <c r="J4865" t="s">
        <v>23</v>
      </c>
      <c r="K4865" t="s">
        <v>805</v>
      </c>
      <c r="L4865" s="18">
        <v>65251</v>
      </c>
      <c r="M4865">
        <v>1149</v>
      </c>
      <c r="N4865">
        <v>1095</v>
      </c>
      <c r="O4865">
        <v>-54</v>
      </c>
      <c r="P4865" t="s">
        <v>48</v>
      </c>
      <c r="Q4865" t="s">
        <v>25</v>
      </c>
      <c r="R4865" s="19" t="s">
        <v>31</v>
      </c>
    </row>
    <row r="4866" spans="1:18" x14ac:dyDescent="0.3">
      <c r="A4866" s="17" t="s">
        <v>31651</v>
      </c>
      <c r="B4866" t="s">
        <v>31650</v>
      </c>
      <c r="C4866" s="17">
        <v>31957125</v>
      </c>
      <c r="D4866" t="s">
        <v>31455</v>
      </c>
      <c r="E4866" t="s">
        <v>31456</v>
      </c>
      <c r="F4866" t="s">
        <v>31652</v>
      </c>
      <c r="G4866" t="s">
        <v>31653</v>
      </c>
      <c r="H4866" t="s">
        <v>805</v>
      </c>
      <c r="I4866" s="18">
        <v>63845</v>
      </c>
      <c r="J4866" t="s">
        <v>23</v>
      </c>
      <c r="K4866" t="s">
        <v>805</v>
      </c>
      <c r="L4866" s="18">
        <v>65251</v>
      </c>
      <c r="M4866">
        <v>1149</v>
      </c>
      <c r="N4866">
        <v>1143</v>
      </c>
      <c r="O4866">
        <v>-6</v>
      </c>
      <c r="P4866" t="s">
        <v>48</v>
      </c>
      <c r="Q4866" t="s">
        <v>25</v>
      </c>
      <c r="R4866" s="19" t="s">
        <v>31</v>
      </c>
    </row>
    <row r="4867" spans="1:18" x14ac:dyDescent="0.3">
      <c r="A4867" s="17" t="s">
        <v>31513</v>
      </c>
      <c r="B4867" t="s">
        <v>31512</v>
      </c>
      <c r="C4867" s="17">
        <v>31957125</v>
      </c>
      <c r="D4867" t="s">
        <v>31455</v>
      </c>
      <c r="E4867" t="s">
        <v>31456</v>
      </c>
      <c r="F4867" t="s">
        <v>31514</v>
      </c>
      <c r="G4867" t="s">
        <v>7847</v>
      </c>
      <c r="H4867" t="s">
        <v>805</v>
      </c>
      <c r="I4867" s="18">
        <v>63857</v>
      </c>
      <c r="J4867" t="s">
        <v>23</v>
      </c>
      <c r="K4867" t="s">
        <v>805</v>
      </c>
      <c r="L4867" s="18">
        <v>65251</v>
      </c>
      <c r="M4867">
        <v>1149</v>
      </c>
      <c r="N4867">
        <v>1170</v>
      </c>
      <c r="O4867">
        <v>21</v>
      </c>
      <c r="P4867" t="s">
        <v>24</v>
      </c>
      <c r="Q4867" t="s">
        <v>25</v>
      </c>
      <c r="R4867" s="19" t="s">
        <v>15</v>
      </c>
    </row>
    <row r="4868" spans="1:18" x14ac:dyDescent="0.3">
      <c r="A4868" s="17" t="s">
        <v>31655</v>
      </c>
      <c r="B4868" t="s">
        <v>31654</v>
      </c>
      <c r="C4868" s="17">
        <v>31957125</v>
      </c>
      <c r="D4868" t="s">
        <v>31455</v>
      </c>
      <c r="E4868" t="s">
        <v>31456</v>
      </c>
      <c r="F4868" t="s">
        <v>31656</v>
      </c>
      <c r="G4868" t="s">
        <v>31657</v>
      </c>
      <c r="H4868" t="s">
        <v>805</v>
      </c>
      <c r="I4868" s="18">
        <v>63869</v>
      </c>
      <c r="J4868" t="s">
        <v>23</v>
      </c>
      <c r="K4868" t="s">
        <v>805</v>
      </c>
      <c r="L4868" s="18">
        <v>65251</v>
      </c>
      <c r="M4868">
        <v>1149</v>
      </c>
      <c r="N4868">
        <v>1095</v>
      </c>
      <c r="O4868">
        <v>-54</v>
      </c>
      <c r="P4868" t="s">
        <v>48</v>
      </c>
      <c r="Q4868" t="s">
        <v>25</v>
      </c>
      <c r="R4868" s="19" t="s">
        <v>31</v>
      </c>
    </row>
    <row r="4869" spans="1:18" x14ac:dyDescent="0.3">
      <c r="A4869" s="17" t="s">
        <v>31659</v>
      </c>
      <c r="B4869" t="s">
        <v>31658</v>
      </c>
      <c r="C4869" s="17">
        <v>31957125</v>
      </c>
      <c r="D4869" t="s">
        <v>31455</v>
      </c>
      <c r="E4869" t="s">
        <v>31456</v>
      </c>
      <c r="F4869" t="s">
        <v>31660</v>
      </c>
      <c r="G4869" t="s">
        <v>31661</v>
      </c>
      <c r="H4869" t="s">
        <v>805</v>
      </c>
      <c r="I4869" s="18">
        <v>63877</v>
      </c>
      <c r="J4869" t="s">
        <v>23</v>
      </c>
      <c r="K4869" t="s">
        <v>805</v>
      </c>
      <c r="L4869" s="18">
        <v>65251</v>
      </c>
      <c r="M4869">
        <v>1149</v>
      </c>
      <c r="N4869">
        <v>1119</v>
      </c>
      <c r="O4869">
        <v>-30</v>
      </c>
      <c r="P4869" t="s">
        <v>48</v>
      </c>
      <c r="Q4869" t="s">
        <v>25</v>
      </c>
      <c r="R4869" s="19" t="s">
        <v>31</v>
      </c>
    </row>
    <row r="4870" spans="1:18" x14ac:dyDescent="0.3">
      <c r="A4870" s="17" t="s">
        <v>31663</v>
      </c>
      <c r="B4870" t="s">
        <v>31662</v>
      </c>
      <c r="C4870" s="17">
        <v>31957125</v>
      </c>
      <c r="D4870" t="s">
        <v>31455</v>
      </c>
      <c r="E4870" t="s">
        <v>31456</v>
      </c>
      <c r="F4870" t="s">
        <v>31664</v>
      </c>
      <c r="G4870" t="s">
        <v>31665</v>
      </c>
      <c r="H4870" t="s">
        <v>805</v>
      </c>
      <c r="I4870" s="18">
        <v>63901</v>
      </c>
      <c r="J4870" t="s">
        <v>23</v>
      </c>
      <c r="K4870" t="s">
        <v>805</v>
      </c>
      <c r="L4870" s="18">
        <v>65251</v>
      </c>
      <c r="M4870">
        <v>1149</v>
      </c>
      <c r="N4870">
        <v>1119</v>
      </c>
      <c r="O4870">
        <v>-30</v>
      </c>
      <c r="P4870" t="s">
        <v>48</v>
      </c>
      <c r="Q4870" t="s">
        <v>25</v>
      </c>
      <c r="R4870" s="19" t="s">
        <v>31</v>
      </c>
    </row>
    <row r="4871" spans="1:18" x14ac:dyDescent="0.3">
      <c r="A4871" s="17" t="s">
        <v>31667</v>
      </c>
      <c r="B4871" t="s">
        <v>31666</v>
      </c>
      <c r="C4871" s="17">
        <v>31957125</v>
      </c>
      <c r="D4871" t="s">
        <v>31455</v>
      </c>
      <c r="E4871" t="s">
        <v>31456</v>
      </c>
      <c r="F4871" t="s">
        <v>7850</v>
      </c>
      <c r="G4871" t="s">
        <v>31665</v>
      </c>
      <c r="H4871" t="s">
        <v>805</v>
      </c>
      <c r="I4871" s="18">
        <v>63901</v>
      </c>
      <c r="J4871" t="s">
        <v>23</v>
      </c>
      <c r="K4871" t="s">
        <v>805</v>
      </c>
      <c r="L4871" s="18">
        <v>65251</v>
      </c>
      <c r="M4871">
        <v>1149</v>
      </c>
      <c r="N4871">
        <v>1119</v>
      </c>
      <c r="O4871">
        <v>-30</v>
      </c>
      <c r="P4871" t="s">
        <v>48</v>
      </c>
      <c r="Q4871" t="s">
        <v>25</v>
      </c>
      <c r="R4871" s="19" t="s">
        <v>31</v>
      </c>
    </row>
    <row r="4872" spans="1:18" x14ac:dyDescent="0.3">
      <c r="A4872" s="17" t="s">
        <v>31516</v>
      </c>
      <c r="B4872" t="s">
        <v>31515</v>
      </c>
      <c r="C4872" s="17">
        <v>31957125</v>
      </c>
      <c r="D4872" t="s">
        <v>31455</v>
      </c>
      <c r="E4872" t="s">
        <v>31456</v>
      </c>
      <c r="F4872" t="s">
        <v>31517</v>
      </c>
      <c r="G4872" t="s">
        <v>25289</v>
      </c>
      <c r="H4872" t="s">
        <v>805</v>
      </c>
      <c r="I4872" s="18">
        <v>64012</v>
      </c>
      <c r="J4872" t="s">
        <v>23</v>
      </c>
      <c r="K4872" t="s">
        <v>805</v>
      </c>
      <c r="L4872" s="18">
        <v>65251</v>
      </c>
      <c r="M4872">
        <v>1149</v>
      </c>
      <c r="N4872">
        <v>1410</v>
      </c>
      <c r="O4872">
        <v>261</v>
      </c>
      <c r="P4872" t="s">
        <v>24</v>
      </c>
      <c r="Q4872" t="s">
        <v>25</v>
      </c>
      <c r="R4872" s="19" t="s">
        <v>15</v>
      </c>
    </row>
    <row r="4873" spans="1:18" x14ac:dyDescent="0.3">
      <c r="A4873" s="17" t="s">
        <v>31519</v>
      </c>
      <c r="B4873" t="s">
        <v>31518</v>
      </c>
      <c r="C4873" s="17">
        <v>31957125</v>
      </c>
      <c r="D4873" t="s">
        <v>31455</v>
      </c>
      <c r="E4873" t="s">
        <v>31456</v>
      </c>
      <c r="F4873" t="s">
        <v>31520</v>
      </c>
      <c r="G4873" t="s">
        <v>31521</v>
      </c>
      <c r="H4873" t="s">
        <v>805</v>
      </c>
      <c r="I4873" s="18">
        <v>64015</v>
      </c>
      <c r="J4873" t="s">
        <v>23</v>
      </c>
      <c r="K4873" t="s">
        <v>805</v>
      </c>
      <c r="L4873" s="18">
        <v>65251</v>
      </c>
      <c r="M4873">
        <v>1149</v>
      </c>
      <c r="N4873">
        <v>1410</v>
      </c>
      <c r="O4873">
        <v>261</v>
      </c>
      <c r="P4873" t="s">
        <v>24</v>
      </c>
      <c r="Q4873" t="s">
        <v>25</v>
      </c>
      <c r="R4873" s="19" t="s">
        <v>15</v>
      </c>
    </row>
    <row r="4874" spans="1:18" x14ac:dyDescent="0.3">
      <c r="A4874" s="17" t="s">
        <v>31523</v>
      </c>
      <c r="B4874" t="s">
        <v>31522</v>
      </c>
      <c r="C4874" s="17">
        <v>31957125</v>
      </c>
      <c r="D4874" t="s">
        <v>31455</v>
      </c>
      <c r="E4874" t="s">
        <v>31456</v>
      </c>
      <c r="F4874" t="s">
        <v>31524</v>
      </c>
      <c r="G4874" t="s">
        <v>31521</v>
      </c>
      <c r="H4874" t="s">
        <v>805</v>
      </c>
      <c r="I4874" s="18">
        <v>64015</v>
      </c>
      <c r="J4874" t="s">
        <v>23</v>
      </c>
      <c r="K4874" t="s">
        <v>805</v>
      </c>
      <c r="L4874" s="18">
        <v>65251</v>
      </c>
      <c r="M4874">
        <v>1149</v>
      </c>
      <c r="N4874">
        <v>1410</v>
      </c>
      <c r="O4874">
        <v>261</v>
      </c>
      <c r="P4874" t="s">
        <v>24</v>
      </c>
      <c r="Q4874" t="s">
        <v>25</v>
      </c>
      <c r="R4874" s="19" t="s">
        <v>15</v>
      </c>
    </row>
    <row r="4875" spans="1:18" x14ac:dyDescent="0.3">
      <c r="A4875" s="17" t="s">
        <v>31526</v>
      </c>
      <c r="B4875" t="s">
        <v>31525</v>
      </c>
      <c r="C4875" s="17">
        <v>31957125</v>
      </c>
      <c r="D4875" t="s">
        <v>31455</v>
      </c>
      <c r="E4875" t="s">
        <v>31456</v>
      </c>
      <c r="F4875" t="s">
        <v>31527</v>
      </c>
      <c r="G4875" t="s">
        <v>31528</v>
      </c>
      <c r="H4875" t="s">
        <v>805</v>
      </c>
      <c r="I4875" s="18">
        <v>64024</v>
      </c>
      <c r="J4875" t="s">
        <v>23</v>
      </c>
      <c r="K4875" t="s">
        <v>805</v>
      </c>
      <c r="L4875" s="18">
        <v>65251</v>
      </c>
      <c r="M4875">
        <v>1149</v>
      </c>
      <c r="N4875">
        <v>1410</v>
      </c>
      <c r="O4875">
        <v>261</v>
      </c>
      <c r="P4875" t="s">
        <v>24</v>
      </c>
      <c r="Q4875" t="s">
        <v>25</v>
      </c>
      <c r="R4875" s="19" t="s">
        <v>15</v>
      </c>
    </row>
    <row r="4876" spans="1:18" x14ac:dyDescent="0.3">
      <c r="A4876" s="17" t="s">
        <v>31530</v>
      </c>
      <c r="B4876" t="s">
        <v>31529</v>
      </c>
      <c r="C4876" s="17">
        <v>31957125</v>
      </c>
      <c r="D4876" t="s">
        <v>31455</v>
      </c>
      <c r="E4876" t="s">
        <v>31456</v>
      </c>
      <c r="F4876" t="s">
        <v>31531</v>
      </c>
      <c r="G4876" t="s">
        <v>31532</v>
      </c>
      <c r="H4876" t="s">
        <v>805</v>
      </c>
      <c r="I4876" s="18">
        <v>64037</v>
      </c>
      <c r="J4876" t="s">
        <v>23</v>
      </c>
      <c r="K4876" t="s">
        <v>805</v>
      </c>
      <c r="L4876" s="18">
        <v>65251</v>
      </c>
      <c r="M4876">
        <v>1149</v>
      </c>
      <c r="N4876">
        <v>1413</v>
      </c>
      <c r="O4876">
        <v>264</v>
      </c>
      <c r="P4876" t="s">
        <v>24</v>
      </c>
      <c r="Q4876" t="s">
        <v>25</v>
      </c>
      <c r="R4876" s="19" t="s">
        <v>15</v>
      </c>
    </row>
    <row r="4877" spans="1:18" x14ac:dyDescent="0.3">
      <c r="A4877" s="17" t="s">
        <v>31534</v>
      </c>
      <c r="B4877" t="s">
        <v>31533</v>
      </c>
      <c r="C4877" s="17">
        <v>31957125</v>
      </c>
      <c r="D4877" t="s">
        <v>31455</v>
      </c>
      <c r="E4877" t="s">
        <v>31456</v>
      </c>
      <c r="F4877" t="s">
        <v>31535</v>
      </c>
      <c r="G4877" t="s">
        <v>2828</v>
      </c>
      <c r="H4877" t="s">
        <v>805</v>
      </c>
      <c r="I4877" s="18">
        <v>64060</v>
      </c>
      <c r="J4877" t="s">
        <v>23</v>
      </c>
      <c r="K4877" t="s">
        <v>805</v>
      </c>
      <c r="L4877" s="18">
        <v>65251</v>
      </c>
      <c r="M4877">
        <v>1149</v>
      </c>
      <c r="N4877">
        <v>1410</v>
      </c>
      <c r="O4877">
        <v>261</v>
      </c>
      <c r="P4877" t="s">
        <v>24</v>
      </c>
      <c r="Q4877" t="s">
        <v>25</v>
      </c>
      <c r="R4877" s="19" t="s">
        <v>15</v>
      </c>
    </row>
    <row r="4878" spans="1:18" x14ac:dyDescent="0.3">
      <c r="A4878" s="17" t="s">
        <v>31537</v>
      </c>
      <c r="B4878" t="s">
        <v>31536</v>
      </c>
      <c r="C4878" s="17">
        <v>31957125</v>
      </c>
      <c r="D4878" t="s">
        <v>31455</v>
      </c>
      <c r="E4878" t="s">
        <v>31456</v>
      </c>
      <c r="F4878" t="s">
        <v>31538</v>
      </c>
      <c r="G4878" t="s">
        <v>2828</v>
      </c>
      <c r="H4878" t="s">
        <v>805</v>
      </c>
      <c r="I4878" s="18">
        <v>64060</v>
      </c>
      <c r="J4878" t="s">
        <v>23</v>
      </c>
      <c r="K4878" t="s">
        <v>805</v>
      </c>
      <c r="L4878" s="18">
        <v>65251</v>
      </c>
      <c r="M4878">
        <v>1149</v>
      </c>
      <c r="N4878">
        <v>1410</v>
      </c>
      <c r="O4878">
        <v>261</v>
      </c>
      <c r="P4878" t="s">
        <v>24</v>
      </c>
      <c r="Q4878" t="s">
        <v>25</v>
      </c>
      <c r="R4878" s="19" t="s">
        <v>15</v>
      </c>
    </row>
    <row r="4879" spans="1:18" x14ac:dyDescent="0.3">
      <c r="A4879" s="17" t="s">
        <v>31539</v>
      </c>
      <c r="B4879" t="s">
        <v>7974</v>
      </c>
      <c r="C4879" s="17">
        <v>31957125</v>
      </c>
      <c r="D4879" t="s">
        <v>31455</v>
      </c>
      <c r="E4879" t="s">
        <v>31456</v>
      </c>
      <c r="F4879" t="s">
        <v>31540</v>
      </c>
      <c r="G4879" t="s">
        <v>7974</v>
      </c>
      <c r="H4879" t="s">
        <v>805</v>
      </c>
      <c r="I4879" s="18">
        <v>64067</v>
      </c>
      <c r="J4879" t="s">
        <v>23</v>
      </c>
      <c r="K4879" t="s">
        <v>805</v>
      </c>
      <c r="L4879" s="18">
        <v>65251</v>
      </c>
      <c r="M4879">
        <v>1149</v>
      </c>
      <c r="N4879">
        <v>1413</v>
      </c>
      <c r="O4879">
        <v>264</v>
      </c>
      <c r="P4879" t="s">
        <v>24</v>
      </c>
      <c r="Q4879" t="s">
        <v>25</v>
      </c>
      <c r="R4879" s="19" t="s">
        <v>15</v>
      </c>
    </row>
    <row r="4880" spans="1:18" x14ac:dyDescent="0.3">
      <c r="A4880" s="17" t="s">
        <v>31542</v>
      </c>
      <c r="B4880" t="s">
        <v>31541</v>
      </c>
      <c r="C4880" s="17">
        <v>31957125</v>
      </c>
      <c r="D4880" t="s">
        <v>31455</v>
      </c>
      <c r="E4880" t="s">
        <v>31456</v>
      </c>
      <c r="F4880" t="s">
        <v>31543</v>
      </c>
      <c r="G4880" t="s">
        <v>17121</v>
      </c>
      <c r="H4880" t="s">
        <v>805</v>
      </c>
      <c r="I4880" s="18">
        <v>64068</v>
      </c>
      <c r="J4880" t="s">
        <v>23</v>
      </c>
      <c r="K4880" t="s">
        <v>805</v>
      </c>
      <c r="L4880" s="18">
        <v>65251</v>
      </c>
      <c r="M4880">
        <v>1149</v>
      </c>
      <c r="N4880">
        <v>1410</v>
      </c>
      <c r="O4880">
        <v>261</v>
      </c>
      <c r="P4880" t="s">
        <v>24</v>
      </c>
      <c r="Q4880" t="s">
        <v>25</v>
      </c>
      <c r="R4880" s="19" t="s">
        <v>15</v>
      </c>
    </row>
    <row r="4881" spans="1:18" x14ac:dyDescent="0.3">
      <c r="A4881" s="17" t="s">
        <v>31545</v>
      </c>
      <c r="B4881" t="s">
        <v>31544</v>
      </c>
      <c r="C4881" s="17">
        <v>31957125</v>
      </c>
      <c r="D4881" t="s">
        <v>31455</v>
      </c>
      <c r="E4881" t="s">
        <v>31456</v>
      </c>
      <c r="F4881" t="s">
        <v>31546</v>
      </c>
      <c r="G4881" t="s">
        <v>17121</v>
      </c>
      <c r="H4881" t="s">
        <v>805</v>
      </c>
      <c r="I4881" s="18">
        <v>64068</v>
      </c>
      <c r="J4881" t="s">
        <v>23</v>
      </c>
      <c r="K4881" t="s">
        <v>805</v>
      </c>
      <c r="L4881" s="18">
        <v>65251</v>
      </c>
      <c r="M4881">
        <v>1149</v>
      </c>
      <c r="N4881">
        <v>1410</v>
      </c>
      <c r="O4881">
        <v>261</v>
      </c>
      <c r="P4881" t="s">
        <v>24</v>
      </c>
      <c r="Q4881" t="s">
        <v>25</v>
      </c>
      <c r="R4881" s="19" t="s">
        <v>15</v>
      </c>
    </row>
    <row r="4882" spans="1:18" x14ac:dyDescent="0.3">
      <c r="A4882" s="17" t="s">
        <v>31548</v>
      </c>
      <c r="B4882" t="s">
        <v>31547</v>
      </c>
      <c r="C4882" s="17">
        <v>31957125</v>
      </c>
      <c r="D4882" t="s">
        <v>31455</v>
      </c>
      <c r="E4882" t="s">
        <v>31456</v>
      </c>
      <c r="F4882" t="s">
        <v>31549</v>
      </c>
      <c r="G4882" t="s">
        <v>31550</v>
      </c>
      <c r="H4882" t="s">
        <v>805</v>
      </c>
      <c r="I4882" s="18">
        <v>64070</v>
      </c>
      <c r="J4882" t="s">
        <v>23</v>
      </c>
      <c r="K4882" t="s">
        <v>805</v>
      </c>
      <c r="L4882" s="18">
        <v>65251</v>
      </c>
      <c r="M4882">
        <v>1149</v>
      </c>
      <c r="N4882">
        <v>1410</v>
      </c>
      <c r="O4882">
        <v>261</v>
      </c>
      <c r="P4882" t="s">
        <v>24</v>
      </c>
      <c r="Q4882" t="s">
        <v>25</v>
      </c>
      <c r="R4882" s="19" t="s">
        <v>15</v>
      </c>
    </row>
    <row r="4883" spans="1:18" x14ac:dyDescent="0.3">
      <c r="A4883" s="17" t="s">
        <v>31552</v>
      </c>
      <c r="B4883" t="s">
        <v>31551</v>
      </c>
      <c r="C4883" s="17">
        <v>31957125</v>
      </c>
      <c r="D4883" t="s">
        <v>31455</v>
      </c>
      <c r="E4883" t="s">
        <v>31456</v>
      </c>
      <c r="F4883" t="s">
        <v>31553</v>
      </c>
      <c r="G4883" t="s">
        <v>31554</v>
      </c>
      <c r="H4883" t="s">
        <v>805</v>
      </c>
      <c r="I4883" s="18">
        <v>64075</v>
      </c>
      <c r="J4883" t="s">
        <v>23</v>
      </c>
      <c r="K4883" t="s">
        <v>805</v>
      </c>
      <c r="L4883" s="18">
        <v>65251</v>
      </c>
      <c r="M4883">
        <v>1149</v>
      </c>
      <c r="N4883">
        <v>1410</v>
      </c>
      <c r="O4883">
        <v>261</v>
      </c>
      <c r="P4883" t="s">
        <v>24</v>
      </c>
      <c r="Q4883" t="s">
        <v>25</v>
      </c>
      <c r="R4883" s="19" t="s">
        <v>15</v>
      </c>
    </row>
    <row r="4884" spans="1:18" x14ac:dyDescent="0.3">
      <c r="A4884" s="17" t="s">
        <v>31556</v>
      </c>
      <c r="B4884" t="s">
        <v>31555</v>
      </c>
      <c r="C4884" s="17">
        <v>31957125</v>
      </c>
      <c r="D4884" t="s">
        <v>31455</v>
      </c>
      <c r="E4884" t="s">
        <v>31456</v>
      </c>
      <c r="F4884" t="s">
        <v>31557</v>
      </c>
      <c r="G4884" t="s">
        <v>31558</v>
      </c>
      <c r="H4884" t="s">
        <v>805</v>
      </c>
      <c r="I4884" s="18">
        <v>64083</v>
      </c>
      <c r="J4884" t="s">
        <v>23</v>
      </c>
      <c r="K4884" t="s">
        <v>805</v>
      </c>
      <c r="L4884" s="18">
        <v>65251</v>
      </c>
      <c r="M4884">
        <v>1149</v>
      </c>
      <c r="N4884">
        <v>1410</v>
      </c>
      <c r="O4884">
        <v>261</v>
      </c>
      <c r="P4884" t="s">
        <v>24</v>
      </c>
      <c r="Q4884" t="s">
        <v>25</v>
      </c>
      <c r="R4884" s="19" t="s">
        <v>15</v>
      </c>
    </row>
    <row r="4885" spans="1:18" x14ac:dyDescent="0.3">
      <c r="A4885" s="17" t="s">
        <v>31560</v>
      </c>
      <c r="B4885" t="s">
        <v>31559</v>
      </c>
      <c r="C4885" s="17">
        <v>31957125</v>
      </c>
      <c r="D4885" t="s">
        <v>31455</v>
      </c>
      <c r="E4885" t="s">
        <v>31456</v>
      </c>
      <c r="F4885" t="s">
        <v>31561</v>
      </c>
      <c r="G4885" t="s">
        <v>6765</v>
      </c>
      <c r="H4885" t="s">
        <v>805</v>
      </c>
      <c r="I4885" s="18">
        <v>64086</v>
      </c>
      <c r="J4885" t="s">
        <v>23</v>
      </c>
      <c r="K4885" t="s">
        <v>805</v>
      </c>
      <c r="L4885" s="18">
        <v>65251</v>
      </c>
      <c r="M4885">
        <v>1149</v>
      </c>
      <c r="N4885">
        <v>1410</v>
      </c>
      <c r="O4885">
        <v>261</v>
      </c>
      <c r="P4885" t="s">
        <v>24</v>
      </c>
      <c r="Q4885" t="s">
        <v>25</v>
      </c>
      <c r="R4885" s="19" t="s">
        <v>15</v>
      </c>
    </row>
    <row r="4886" spans="1:18" x14ac:dyDescent="0.3">
      <c r="A4886" s="17" t="s">
        <v>31563</v>
      </c>
      <c r="B4886" t="s">
        <v>31562</v>
      </c>
      <c r="C4886" s="17">
        <v>31957125</v>
      </c>
      <c r="D4886" t="s">
        <v>31455</v>
      </c>
      <c r="E4886" t="s">
        <v>31456</v>
      </c>
      <c r="F4886" t="s">
        <v>31564</v>
      </c>
      <c r="G4886" t="s">
        <v>6765</v>
      </c>
      <c r="H4886" t="s">
        <v>805</v>
      </c>
      <c r="I4886" s="18">
        <v>64086</v>
      </c>
      <c r="J4886" t="s">
        <v>23</v>
      </c>
      <c r="K4886" t="s">
        <v>805</v>
      </c>
      <c r="L4886" s="18">
        <v>65251</v>
      </c>
      <c r="M4886">
        <v>1149</v>
      </c>
      <c r="N4886">
        <v>1410</v>
      </c>
      <c r="O4886">
        <v>261</v>
      </c>
      <c r="P4886" t="s">
        <v>24</v>
      </c>
      <c r="Q4886" t="s">
        <v>25</v>
      </c>
      <c r="R4886" s="19" t="s">
        <v>15</v>
      </c>
    </row>
    <row r="4887" spans="1:18" x14ac:dyDescent="0.3">
      <c r="A4887" s="17" t="s">
        <v>31566</v>
      </c>
      <c r="B4887" t="s">
        <v>31565</v>
      </c>
      <c r="C4887" s="17">
        <v>31957125</v>
      </c>
      <c r="D4887" t="s">
        <v>31455</v>
      </c>
      <c r="E4887" t="s">
        <v>31456</v>
      </c>
      <c r="F4887" t="s">
        <v>31567</v>
      </c>
      <c r="G4887" t="s">
        <v>5686</v>
      </c>
      <c r="H4887" t="s">
        <v>805</v>
      </c>
      <c r="I4887" s="18">
        <v>64089</v>
      </c>
      <c r="J4887" t="s">
        <v>23</v>
      </c>
      <c r="K4887" t="s">
        <v>805</v>
      </c>
      <c r="L4887" s="18">
        <v>65251</v>
      </c>
      <c r="M4887">
        <v>1149</v>
      </c>
      <c r="N4887">
        <v>1410</v>
      </c>
      <c r="O4887">
        <v>261</v>
      </c>
      <c r="P4887" t="s">
        <v>24</v>
      </c>
      <c r="Q4887" t="s">
        <v>25</v>
      </c>
      <c r="R4887" s="19" t="s">
        <v>15</v>
      </c>
    </row>
    <row r="4888" spans="1:18" x14ac:dyDescent="0.3">
      <c r="A4888" s="17" t="s">
        <v>31669</v>
      </c>
      <c r="B4888" t="s">
        <v>31668</v>
      </c>
      <c r="C4888" s="17">
        <v>31957125</v>
      </c>
      <c r="D4888" t="s">
        <v>31455</v>
      </c>
      <c r="E4888" t="s">
        <v>31456</v>
      </c>
      <c r="F4888" t="s">
        <v>31670</v>
      </c>
      <c r="G4888" t="s">
        <v>31671</v>
      </c>
      <c r="H4888" t="s">
        <v>805</v>
      </c>
      <c r="I4888" s="18">
        <v>64093</v>
      </c>
      <c r="J4888" t="s">
        <v>23</v>
      </c>
      <c r="K4888" t="s">
        <v>805</v>
      </c>
      <c r="L4888" s="18">
        <v>65251</v>
      </c>
      <c r="M4888">
        <v>1149</v>
      </c>
      <c r="N4888">
        <v>1035</v>
      </c>
      <c r="O4888">
        <v>-114</v>
      </c>
      <c r="P4888" t="s">
        <v>48</v>
      </c>
      <c r="Q4888" t="s">
        <v>25</v>
      </c>
      <c r="R4888" s="19" t="s">
        <v>31</v>
      </c>
    </row>
    <row r="4889" spans="1:18" x14ac:dyDescent="0.3">
      <c r="A4889" s="17" t="s">
        <v>31673</v>
      </c>
      <c r="B4889" t="s">
        <v>31672</v>
      </c>
      <c r="C4889" s="17">
        <v>31957125</v>
      </c>
      <c r="D4889" t="s">
        <v>31455</v>
      </c>
      <c r="E4889" t="s">
        <v>31456</v>
      </c>
      <c r="F4889" t="s">
        <v>17886</v>
      </c>
      <c r="G4889" t="s">
        <v>17887</v>
      </c>
      <c r="H4889" t="s">
        <v>805</v>
      </c>
      <c r="I4889" s="18">
        <v>64424</v>
      </c>
      <c r="J4889" t="s">
        <v>23</v>
      </c>
      <c r="K4889" t="s">
        <v>805</v>
      </c>
      <c r="L4889" s="18">
        <v>65251</v>
      </c>
      <c r="M4889">
        <v>1149</v>
      </c>
      <c r="N4889">
        <v>1119</v>
      </c>
      <c r="O4889">
        <v>-30</v>
      </c>
      <c r="P4889" t="s">
        <v>48</v>
      </c>
      <c r="Q4889" t="s">
        <v>25</v>
      </c>
      <c r="R4889" s="19" t="s">
        <v>31</v>
      </c>
    </row>
    <row r="4890" spans="1:18" x14ac:dyDescent="0.3">
      <c r="A4890" s="17" t="s">
        <v>31569</v>
      </c>
      <c r="B4890" t="s">
        <v>31568</v>
      </c>
      <c r="C4890" s="17">
        <v>31957125</v>
      </c>
      <c r="D4890" t="s">
        <v>31455</v>
      </c>
      <c r="E4890" t="s">
        <v>31456</v>
      </c>
      <c r="F4890" t="s">
        <v>31570</v>
      </c>
      <c r="G4890" t="s">
        <v>17872</v>
      </c>
      <c r="H4890" t="s">
        <v>805</v>
      </c>
      <c r="I4890" s="18">
        <v>64429</v>
      </c>
      <c r="J4890" t="s">
        <v>23</v>
      </c>
      <c r="K4890" t="s">
        <v>805</v>
      </c>
      <c r="L4890" s="18">
        <v>65251</v>
      </c>
      <c r="M4890">
        <v>1149</v>
      </c>
      <c r="N4890">
        <v>1413</v>
      </c>
      <c r="O4890">
        <v>264</v>
      </c>
      <c r="P4890" t="s">
        <v>24</v>
      </c>
      <c r="Q4890" t="s">
        <v>25</v>
      </c>
      <c r="R4890" s="19" t="s">
        <v>15</v>
      </c>
    </row>
    <row r="4891" spans="1:18" x14ac:dyDescent="0.3">
      <c r="A4891" s="17" t="s">
        <v>31675</v>
      </c>
      <c r="B4891" t="s">
        <v>31674</v>
      </c>
      <c r="C4891" s="17">
        <v>31957125</v>
      </c>
      <c r="D4891" t="s">
        <v>31455</v>
      </c>
      <c r="E4891" t="s">
        <v>31456</v>
      </c>
      <c r="F4891" t="s">
        <v>26634</v>
      </c>
      <c r="G4891" t="s">
        <v>3392</v>
      </c>
      <c r="H4891" t="s">
        <v>805</v>
      </c>
      <c r="I4891" s="18">
        <v>64506</v>
      </c>
      <c r="J4891" t="s">
        <v>23</v>
      </c>
      <c r="K4891" t="s">
        <v>805</v>
      </c>
      <c r="L4891" s="18">
        <v>65251</v>
      </c>
      <c r="M4891">
        <v>1149</v>
      </c>
      <c r="N4891">
        <v>906</v>
      </c>
      <c r="O4891">
        <v>-243</v>
      </c>
      <c r="P4891" t="s">
        <v>48</v>
      </c>
      <c r="Q4891" t="s">
        <v>25</v>
      </c>
      <c r="R4891" s="19" t="s">
        <v>31</v>
      </c>
    </row>
    <row r="4892" spans="1:18" x14ac:dyDescent="0.3">
      <c r="A4892" s="17" t="s">
        <v>31677</v>
      </c>
      <c r="B4892" t="s">
        <v>31676</v>
      </c>
      <c r="C4892" s="17">
        <v>31957125</v>
      </c>
      <c r="D4892" t="s">
        <v>31455</v>
      </c>
      <c r="E4892" t="s">
        <v>31456</v>
      </c>
      <c r="F4892" t="s">
        <v>31678</v>
      </c>
      <c r="G4892" t="s">
        <v>3392</v>
      </c>
      <c r="H4892" t="s">
        <v>805</v>
      </c>
      <c r="I4892" s="18">
        <v>64506</v>
      </c>
      <c r="J4892" t="s">
        <v>23</v>
      </c>
      <c r="K4892" t="s">
        <v>805</v>
      </c>
      <c r="L4892" s="18">
        <v>65251</v>
      </c>
      <c r="M4892">
        <v>1149</v>
      </c>
      <c r="N4892">
        <v>906</v>
      </c>
      <c r="O4892">
        <v>-243</v>
      </c>
      <c r="P4892" t="s">
        <v>48</v>
      </c>
      <c r="Q4892" t="s">
        <v>25</v>
      </c>
      <c r="R4892" s="19" t="s">
        <v>31</v>
      </c>
    </row>
    <row r="4893" spans="1:18" x14ac:dyDescent="0.3">
      <c r="A4893" s="17" t="s">
        <v>31680</v>
      </c>
      <c r="B4893" t="s">
        <v>31679</v>
      </c>
      <c r="C4893" s="17">
        <v>31957125</v>
      </c>
      <c r="D4893" t="s">
        <v>31455</v>
      </c>
      <c r="E4893" t="s">
        <v>31456</v>
      </c>
      <c r="F4893" t="s">
        <v>31681</v>
      </c>
      <c r="G4893" t="s">
        <v>31682</v>
      </c>
      <c r="H4893" t="s">
        <v>805</v>
      </c>
      <c r="I4893" s="18">
        <v>64628</v>
      </c>
      <c r="J4893" t="s">
        <v>23</v>
      </c>
      <c r="K4893" t="s">
        <v>805</v>
      </c>
      <c r="L4893" s="18">
        <v>65251</v>
      </c>
      <c r="M4893">
        <v>1149</v>
      </c>
      <c r="N4893">
        <v>1095</v>
      </c>
      <c r="O4893">
        <v>-54</v>
      </c>
      <c r="P4893" t="s">
        <v>48</v>
      </c>
      <c r="Q4893" t="s">
        <v>25</v>
      </c>
      <c r="R4893" s="19" t="s">
        <v>31</v>
      </c>
    </row>
    <row r="4894" spans="1:18" x14ac:dyDescent="0.3">
      <c r="A4894" s="17" t="s">
        <v>31572</v>
      </c>
      <c r="B4894" t="s">
        <v>31571</v>
      </c>
      <c r="C4894" s="17">
        <v>31957125</v>
      </c>
      <c r="D4894" t="s">
        <v>31455</v>
      </c>
      <c r="E4894" t="s">
        <v>31456</v>
      </c>
      <c r="F4894" t="s">
        <v>31573</v>
      </c>
      <c r="G4894" t="s">
        <v>310</v>
      </c>
      <c r="H4894" t="s">
        <v>805</v>
      </c>
      <c r="I4894" s="18">
        <v>64644</v>
      </c>
      <c r="J4894" t="s">
        <v>23</v>
      </c>
      <c r="K4894" t="s">
        <v>805</v>
      </c>
      <c r="L4894" s="18">
        <v>65251</v>
      </c>
      <c r="M4894">
        <v>1149</v>
      </c>
      <c r="N4894">
        <v>1413</v>
      </c>
      <c r="O4894">
        <v>264</v>
      </c>
      <c r="P4894" t="s">
        <v>24</v>
      </c>
      <c r="Q4894" t="s">
        <v>25</v>
      </c>
      <c r="R4894" s="19" t="s">
        <v>15</v>
      </c>
    </row>
    <row r="4895" spans="1:18" x14ac:dyDescent="0.3">
      <c r="A4895" s="17" t="s">
        <v>31684</v>
      </c>
      <c r="B4895" t="s">
        <v>31683</v>
      </c>
      <c r="C4895" s="17">
        <v>31957125</v>
      </c>
      <c r="D4895" t="s">
        <v>31455</v>
      </c>
      <c r="E4895" t="s">
        <v>31456</v>
      </c>
      <c r="F4895" t="s">
        <v>31685</v>
      </c>
      <c r="G4895" t="s">
        <v>26511</v>
      </c>
      <c r="H4895" t="s">
        <v>805</v>
      </c>
      <c r="I4895" s="18">
        <v>64658</v>
      </c>
      <c r="J4895" t="s">
        <v>23</v>
      </c>
      <c r="K4895" t="s">
        <v>805</v>
      </c>
      <c r="L4895" s="18">
        <v>65251</v>
      </c>
      <c r="M4895">
        <v>1149</v>
      </c>
      <c r="N4895">
        <v>1095</v>
      </c>
      <c r="O4895">
        <v>-54</v>
      </c>
      <c r="P4895" t="s">
        <v>48</v>
      </c>
      <c r="Q4895" t="s">
        <v>25</v>
      </c>
      <c r="R4895" s="19" t="s">
        <v>31</v>
      </c>
    </row>
    <row r="4896" spans="1:18" x14ac:dyDescent="0.3">
      <c r="A4896" s="17" t="s">
        <v>31575</v>
      </c>
      <c r="B4896" t="s">
        <v>31574</v>
      </c>
      <c r="C4896" s="17">
        <v>31957125</v>
      </c>
      <c r="D4896" t="s">
        <v>31455</v>
      </c>
      <c r="E4896" t="s">
        <v>31456</v>
      </c>
      <c r="F4896" t="s">
        <v>31576</v>
      </c>
      <c r="G4896" t="s">
        <v>4035</v>
      </c>
      <c r="H4896" t="s">
        <v>805</v>
      </c>
      <c r="I4896" s="18">
        <v>64701</v>
      </c>
      <c r="J4896" t="s">
        <v>23</v>
      </c>
      <c r="K4896" t="s">
        <v>805</v>
      </c>
      <c r="L4896" s="18">
        <v>65251</v>
      </c>
      <c r="M4896">
        <v>1149</v>
      </c>
      <c r="N4896">
        <v>1410</v>
      </c>
      <c r="O4896">
        <v>261</v>
      </c>
      <c r="P4896" t="s">
        <v>24</v>
      </c>
      <c r="Q4896" t="s">
        <v>25</v>
      </c>
      <c r="R4896" s="19" t="s">
        <v>15</v>
      </c>
    </row>
    <row r="4897" spans="1:18" x14ac:dyDescent="0.3">
      <c r="A4897" s="17" t="s">
        <v>31687</v>
      </c>
      <c r="B4897" t="s">
        <v>31686</v>
      </c>
      <c r="C4897" s="17">
        <v>31957125</v>
      </c>
      <c r="D4897" t="s">
        <v>31455</v>
      </c>
      <c r="E4897" t="s">
        <v>31456</v>
      </c>
      <c r="F4897" t="s">
        <v>31688</v>
      </c>
      <c r="G4897" t="s">
        <v>31689</v>
      </c>
      <c r="H4897" t="s">
        <v>805</v>
      </c>
      <c r="I4897" s="18">
        <v>64724</v>
      </c>
      <c r="J4897" t="s">
        <v>23</v>
      </c>
      <c r="K4897" t="s">
        <v>805</v>
      </c>
      <c r="L4897" s="18">
        <v>65251</v>
      </c>
      <c r="M4897">
        <v>1149</v>
      </c>
      <c r="N4897">
        <v>1095</v>
      </c>
      <c r="O4897">
        <v>-54</v>
      </c>
      <c r="P4897" t="s">
        <v>48</v>
      </c>
      <c r="Q4897" t="s">
        <v>25</v>
      </c>
      <c r="R4897" s="19" t="s">
        <v>31</v>
      </c>
    </row>
    <row r="4898" spans="1:18" x14ac:dyDescent="0.3">
      <c r="A4898" s="17" t="s">
        <v>31578</v>
      </c>
      <c r="B4898" t="s">
        <v>31577</v>
      </c>
      <c r="C4898" s="17">
        <v>31957125</v>
      </c>
      <c r="D4898" t="s">
        <v>31455</v>
      </c>
      <c r="E4898" t="s">
        <v>31456</v>
      </c>
      <c r="F4898" t="s">
        <v>31579</v>
      </c>
      <c r="G4898" t="s">
        <v>3749</v>
      </c>
      <c r="H4898" t="s">
        <v>805</v>
      </c>
      <c r="I4898" s="18">
        <v>64735</v>
      </c>
      <c r="J4898" t="s">
        <v>23</v>
      </c>
      <c r="K4898" t="s">
        <v>805</v>
      </c>
      <c r="L4898" s="18">
        <v>65251</v>
      </c>
      <c r="M4898">
        <v>1149</v>
      </c>
      <c r="N4898">
        <v>1194</v>
      </c>
      <c r="O4898">
        <v>45</v>
      </c>
      <c r="P4898" t="s">
        <v>24</v>
      </c>
      <c r="Q4898" t="s">
        <v>25</v>
      </c>
      <c r="R4898" s="19" t="s">
        <v>15</v>
      </c>
    </row>
    <row r="4899" spans="1:18" x14ac:dyDescent="0.3">
      <c r="A4899" s="17" t="s">
        <v>31691</v>
      </c>
      <c r="B4899" t="s">
        <v>31690</v>
      </c>
      <c r="C4899" s="17">
        <v>31957125</v>
      </c>
      <c r="D4899" t="s">
        <v>31455</v>
      </c>
      <c r="E4899" t="s">
        <v>31456</v>
      </c>
      <c r="F4899" t="s">
        <v>31692</v>
      </c>
      <c r="G4899" t="s">
        <v>31693</v>
      </c>
      <c r="H4899" t="s">
        <v>805</v>
      </c>
      <c r="I4899" s="18">
        <v>64744</v>
      </c>
      <c r="J4899" t="s">
        <v>23</v>
      </c>
      <c r="K4899" t="s">
        <v>805</v>
      </c>
      <c r="L4899" s="18">
        <v>65251</v>
      </c>
      <c r="M4899">
        <v>1149</v>
      </c>
      <c r="N4899">
        <v>1095</v>
      </c>
      <c r="O4899">
        <v>-54</v>
      </c>
      <c r="P4899" t="s">
        <v>48</v>
      </c>
      <c r="Q4899" t="s">
        <v>25</v>
      </c>
      <c r="R4899" s="19" t="s">
        <v>31</v>
      </c>
    </row>
    <row r="4900" spans="1:18" x14ac:dyDescent="0.3">
      <c r="A4900" s="17" t="s">
        <v>31581</v>
      </c>
      <c r="B4900" t="s">
        <v>31580</v>
      </c>
      <c r="C4900" s="17">
        <v>31957125</v>
      </c>
      <c r="D4900" t="s">
        <v>31455</v>
      </c>
      <c r="E4900" t="s">
        <v>31456</v>
      </c>
      <c r="F4900" t="s">
        <v>31582</v>
      </c>
      <c r="G4900" t="s">
        <v>7813</v>
      </c>
      <c r="H4900" t="s">
        <v>805</v>
      </c>
      <c r="I4900" s="18">
        <v>64772</v>
      </c>
      <c r="J4900" t="s">
        <v>23</v>
      </c>
      <c r="K4900" t="s">
        <v>805</v>
      </c>
      <c r="L4900" s="18">
        <v>65251</v>
      </c>
      <c r="M4900">
        <v>1149</v>
      </c>
      <c r="N4900">
        <v>1170</v>
      </c>
      <c r="O4900">
        <v>21</v>
      </c>
      <c r="P4900" t="s">
        <v>24</v>
      </c>
      <c r="Q4900" t="s">
        <v>25</v>
      </c>
      <c r="R4900" s="19" t="s">
        <v>15</v>
      </c>
    </row>
    <row r="4901" spans="1:18" x14ac:dyDescent="0.3">
      <c r="A4901" s="17" t="s">
        <v>31583</v>
      </c>
      <c r="B4901" t="s">
        <v>19789</v>
      </c>
      <c r="C4901" s="17">
        <v>31957125</v>
      </c>
      <c r="D4901" t="s">
        <v>31455</v>
      </c>
      <c r="E4901" t="s">
        <v>31456</v>
      </c>
      <c r="F4901" t="s">
        <v>31584</v>
      </c>
      <c r="G4901" t="s">
        <v>31585</v>
      </c>
      <c r="H4901" t="s">
        <v>805</v>
      </c>
      <c r="I4901" s="18">
        <v>64772</v>
      </c>
      <c r="J4901" t="s">
        <v>23</v>
      </c>
      <c r="K4901" t="s">
        <v>805</v>
      </c>
      <c r="L4901" s="18">
        <v>65251</v>
      </c>
      <c r="M4901">
        <v>1149</v>
      </c>
      <c r="N4901">
        <v>1170</v>
      </c>
      <c r="O4901">
        <v>21</v>
      </c>
      <c r="P4901" t="s">
        <v>24</v>
      </c>
      <c r="Q4901" t="s">
        <v>25</v>
      </c>
      <c r="R4901" s="19" t="s">
        <v>15</v>
      </c>
    </row>
    <row r="4902" spans="1:18" x14ac:dyDescent="0.3">
      <c r="A4902" s="17" t="s">
        <v>31695</v>
      </c>
      <c r="B4902" t="s">
        <v>31694</v>
      </c>
      <c r="C4902" s="17">
        <v>31957125</v>
      </c>
      <c r="D4902" t="s">
        <v>31455</v>
      </c>
      <c r="E4902" t="s">
        <v>31456</v>
      </c>
      <c r="F4902" t="s">
        <v>31696</v>
      </c>
      <c r="G4902" t="s">
        <v>31697</v>
      </c>
      <c r="H4902" t="s">
        <v>805</v>
      </c>
      <c r="I4902" s="18">
        <v>64779</v>
      </c>
      <c r="J4902" t="s">
        <v>23</v>
      </c>
      <c r="K4902" t="s">
        <v>805</v>
      </c>
      <c r="L4902" s="18">
        <v>65251</v>
      </c>
      <c r="M4902">
        <v>1149</v>
      </c>
      <c r="N4902">
        <v>1143</v>
      </c>
      <c r="O4902">
        <v>-6</v>
      </c>
      <c r="P4902" t="s">
        <v>48</v>
      </c>
      <c r="Q4902" t="s">
        <v>25</v>
      </c>
      <c r="R4902" s="19" t="s">
        <v>31</v>
      </c>
    </row>
    <row r="4903" spans="1:18" x14ac:dyDescent="0.3">
      <c r="A4903" s="17" t="s">
        <v>31699</v>
      </c>
      <c r="B4903" t="s">
        <v>31698</v>
      </c>
      <c r="C4903" s="17">
        <v>31957125</v>
      </c>
      <c r="D4903" t="s">
        <v>31455</v>
      </c>
      <c r="E4903" t="s">
        <v>31456</v>
      </c>
      <c r="F4903" t="s">
        <v>31700</v>
      </c>
      <c r="G4903" t="s">
        <v>31701</v>
      </c>
      <c r="H4903" t="s">
        <v>805</v>
      </c>
      <c r="I4903" s="18">
        <v>64854</v>
      </c>
      <c r="J4903" t="s">
        <v>23</v>
      </c>
      <c r="K4903" t="s">
        <v>805</v>
      </c>
      <c r="L4903" s="18">
        <v>65251</v>
      </c>
      <c r="M4903">
        <v>1149</v>
      </c>
      <c r="N4903">
        <v>1119</v>
      </c>
      <c r="O4903">
        <v>-30</v>
      </c>
      <c r="P4903" t="s">
        <v>48</v>
      </c>
      <c r="Q4903" t="s">
        <v>25</v>
      </c>
      <c r="R4903" s="19" t="s">
        <v>31</v>
      </c>
    </row>
    <row r="4904" spans="1:18" x14ac:dyDescent="0.3">
      <c r="A4904" s="17" t="s">
        <v>31587</v>
      </c>
      <c r="B4904" t="s">
        <v>31586</v>
      </c>
      <c r="C4904" s="17">
        <v>31957125</v>
      </c>
      <c r="D4904" t="s">
        <v>31455</v>
      </c>
      <c r="E4904" t="s">
        <v>31456</v>
      </c>
      <c r="F4904" t="s">
        <v>31588</v>
      </c>
      <c r="G4904" t="s">
        <v>31589</v>
      </c>
      <c r="H4904" t="s">
        <v>805</v>
      </c>
      <c r="I4904" s="18">
        <v>65020</v>
      </c>
      <c r="J4904" t="s">
        <v>23</v>
      </c>
      <c r="K4904" t="s">
        <v>805</v>
      </c>
      <c r="L4904" s="18">
        <v>65251</v>
      </c>
      <c r="M4904">
        <v>1149</v>
      </c>
      <c r="N4904">
        <v>1170</v>
      </c>
      <c r="O4904">
        <v>21</v>
      </c>
      <c r="P4904" t="s">
        <v>24</v>
      </c>
      <c r="Q4904" t="s">
        <v>25</v>
      </c>
      <c r="R4904" s="19" t="s">
        <v>15</v>
      </c>
    </row>
    <row r="4905" spans="1:18" x14ac:dyDescent="0.3">
      <c r="A4905" s="17" t="s">
        <v>31703</v>
      </c>
      <c r="B4905" t="s">
        <v>31702</v>
      </c>
      <c r="C4905" s="17">
        <v>31957125</v>
      </c>
      <c r="D4905" t="s">
        <v>31455</v>
      </c>
      <c r="E4905" t="s">
        <v>31456</v>
      </c>
      <c r="F4905" t="s">
        <v>31704</v>
      </c>
      <c r="G4905" t="s">
        <v>31705</v>
      </c>
      <c r="H4905" t="s">
        <v>805</v>
      </c>
      <c r="I4905" s="18">
        <v>65026</v>
      </c>
      <c r="J4905" t="s">
        <v>23</v>
      </c>
      <c r="K4905" t="s">
        <v>805</v>
      </c>
      <c r="L4905" s="18">
        <v>65251</v>
      </c>
      <c r="M4905">
        <v>1149</v>
      </c>
      <c r="N4905">
        <v>1143</v>
      </c>
      <c r="O4905">
        <v>-6</v>
      </c>
      <c r="P4905" t="s">
        <v>48</v>
      </c>
      <c r="Q4905" t="s">
        <v>25</v>
      </c>
      <c r="R4905" s="19" t="s">
        <v>31</v>
      </c>
    </row>
    <row r="4906" spans="1:18" x14ac:dyDescent="0.3">
      <c r="A4906" s="17" t="s">
        <v>31707</v>
      </c>
      <c r="B4906" t="s">
        <v>31706</v>
      </c>
      <c r="C4906" s="17">
        <v>31957125</v>
      </c>
      <c r="D4906" t="s">
        <v>31455</v>
      </c>
      <c r="E4906" t="s">
        <v>31456</v>
      </c>
      <c r="F4906" t="s">
        <v>31708</v>
      </c>
      <c r="G4906" t="s">
        <v>31705</v>
      </c>
      <c r="H4906" t="s">
        <v>805</v>
      </c>
      <c r="I4906" s="18">
        <v>65026</v>
      </c>
      <c r="J4906" t="s">
        <v>23</v>
      </c>
      <c r="K4906" t="s">
        <v>805</v>
      </c>
      <c r="L4906" s="18">
        <v>65251</v>
      </c>
      <c r="M4906">
        <v>1149</v>
      </c>
      <c r="N4906">
        <v>1143</v>
      </c>
      <c r="O4906">
        <v>-6</v>
      </c>
      <c r="P4906" t="s">
        <v>48</v>
      </c>
      <c r="Q4906" t="s">
        <v>25</v>
      </c>
      <c r="R4906" s="19" t="s">
        <v>31</v>
      </c>
    </row>
    <row r="4907" spans="1:18" x14ac:dyDescent="0.3">
      <c r="A4907" s="17" t="s">
        <v>31710</v>
      </c>
      <c r="B4907" t="s">
        <v>31709</v>
      </c>
      <c r="C4907" s="17">
        <v>31957125</v>
      </c>
      <c r="D4907" t="s">
        <v>31455</v>
      </c>
      <c r="E4907" t="s">
        <v>31456</v>
      </c>
      <c r="F4907" t="s">
        <v>31711</v>
      </c>
      <c r="G4907" t="s">
        <v>31712</v>
      </c>
      <c r="H4907" t="s">
        <v>805</v>
      </c>
      <c r="I4907" s="18">
        <v>65047</v>
      </c>
      <c r="J4907" t="s">
        <v>23</v>
      </c>
      <c r="K4907" t="s">
        <v>805</v>
      </c>
      <c r="L4907" s="18">
        <v>65251</v>
      </c>
      <c r="M4907">
        <v>1149</v>
      </c>
      <c r="N4907">
        <v>1143</v>
      </c>
      <c r="O4907">
        <v>-6</v>
      </c>
      <c r="P4907" t="s">
        <v>48</v>
      </c>
      <c r="Q4907" t="s">
        <v>25</v>
      </c>
      <c r="R4907" s="19" t="s">
        <v>31</v>
      </c>
    </row>
    <row r="4908" spans="1:18" x14ac:dyDescent="0.3">
      <c r="A4908" s="17" t="s">
        <v>31714</v>
      </c>
      <c r="B4908" t="s">
        <v>31713</v>
      </c>
      <c r="C4908" s="17">
        <v>31957125</v>
      </c>
      <c r="D4908" t="s">
        <v>31455</v>
      </c>
      <c r="E4908" t="s">
        <v>31456</v>
      </c>
      <c r="F4908" t="s">
        <v>31715</v>
      </c>
      <c r="G4908" t="s">
        <v>31716</v>
      </c>
      <c r="H4908" t="s">
        <v>805</v>
      </c>
      <c r="I4908" s="18">
        <v>65084</v>
      </c>
      <c r="J4908" t="s">
        <v>23</v>
      </c>
      <c r="K4908" t="s">
        <v>805</v>
      </c>
      <c r="L4908" s="18">
        <v>65251</v>
      </c>
      <c r="M4908">
        <v>1149</v>
      </c>
      <c r="N4908">
        <v>1143</v>
      </c>
      <c r="O4908">
        <v>-6</v>
      </c>
      <c r="P4908" t="s">
        <v>48</v>
      </c>
      <c r="Q4908" t="s">
        <v>25</v>
      </c>
      <c r="R4908" s="19" t="s">
        <v>31</v>
      </c>
    </row>
    <row r="4909" spans="1:18" x14ac:dyDescent="0.3">
      <c r="A4909" s="17" t="s">
        <v>31718</v>
      </c>
      <c r="B4909" t="s">
        <v>31717</v>
      </c>
      <c r="C4909" s="17">
        <v>31957125</v>
      </c>
      <c r="D4909" t="s">
        <v>31455</v>
      </c>
      <c r="E4909" t="s">
        <v>31456</v>
      </c>
      <c r="F4909" t="s">
        <v>31719</v>
      </c>
      <c r="G4909" t="s">
        <v>19801</v>
      </c>
      <c r="H4909" t="s">
        <v>805</v>
      </c>
      <c r="I4909" s="18">
        <v>65109</v>
      </c>
      <c r="J4909" t="s">
        <v>23</v>
      </c>
      <c r="K4909" t="s">
        <v>805</v>
      </c>
      <c r="L4909" s="18">
        <v>65251</v>
      </c>
      <c r="M4909">
        <v>1149</v>
      </c>
      <c r="N4909">
        <v>1149</v>
      </c>
      <c r="O4909">
        <v>0</v>
      </c>
      <c r="P4909" t="s">
        <v>26</v>
      </c>
      <c r="Q4909" t="s">
        <v>26</v>
      </c>
      <c r="R4909" s="19" t="s">
        <v>31</v>
      </c>
    </row>
    <row r="4910" spans="1:18" x14ac:dyDescent="0.3">
      <c r="A4910" s="17" t="s">
        <v>31721</v>
      </c>
      <c r="B4910" t="s">
        <v>31720</v>
      </c>
      <c r="C4910" s="17">
        <v>31957125</v>
      </c>
      <c r="D4910" t="s">
        <v>31455</v>
      </c>
      <c r="E4910" t="s">
        <v>31456</v>
      </c>
      <c r="F4910" t="s">
        <v>31722</v>
      </c>
      <c r="G4910" t="s">
        <v>19801</v>
      </c>
      <c r="H4910" t="s">
        <v>805</v>
      </c>
      <c r="I4910" s="18">
        <v>65109</v>
      </c>
      <c r="J4910" t="s">
        <v>23</v>
      </c>
      <c r="K4910" t="s">
        <v>805</v>
      </c>
      <c r="L4910" s="18">
        <v>65251</v>
      </c>
      <c r="M4910">
        <v>1149</v>
      </c>
      <c r="N4910">
        <v>1149</v>
      </c>
      <c r="O4910">
        <v>0</v>
      </c>
      <c r="P4910" t="s">
        <v>26</v>
      </c>
      <c r="Q4910" t="s">
        <v>26</v>
      </c>
      <c r="R4910" s="19" t="s">
        <v>31</v>
      </c>
    </row>
    <row r="4911" spans="1:18" x14ac:dyDescent="0.3">
      <c r="A4911" s="17" t="s">
        <v>31724</v>
      </c>
      <c r="B4911" t="s">
        <v>31723</v>
      </c>
      <c r="C4911" s="17">
        <v>31957125</v>
      </c>
      <c r="D4911" t="s">
        <v>31455</v>
      </c>
      <c r="E4911" t="s">
        <v>31456</v>
      </c>
      <c r="F4911" t="s">
        <v>31725</v>
      </c>
      <c r="G4911" t="s">
        <v>19801</v>
      </c>
      <c r="H4911" t="s">
        <v>805</v>
      </c>
      <c r="I4911" s="18">
        <v>65109</v>
      </c>
      <c r="J4911" t="s">
        <v>23</v>
      </c>
      <c r="K4911" t="s">
        <v>805</v>
      </c>
      <c r="L4911" s="18">
        <v>65251</v>
      </c>
      <c r="M4911">
        <v>1149</v>
      </c>
      <c r="N4911">
        <v>1149</v>
      </c>
      <c r="O4911">
        <v>0</v>
      </c>
      <c r="P4911" t="s">
        <v>26</v>
      </c>
      <c r="Q4911" t="s">
        <v>26</v>
      </c>
      <c r="R4911" s="19" t="s">
        <v>31</v>
      </c>
    </row>
    <row r="4912" spans="1:18" x14ac:dyDescent="0.3">
      <c r="A4912" s="17" t="s">
        <v>31727</v>
      </c>
      <c r="B4912" t="s">
        <v>31726</v>
      </c>
      <c r="C4912" s="17">
        <v>31957125</v>
      </c>
      <c r="D4912" t="s">
        <v>31455</v>
      </c>
      <c r="E4912" t="s">
        <v>31456</v>
      </c>
      <c r="F4912" t="s">
        <v>31728</v>
      </c>
      <c r="G4912" t="s">
        <v>804</v>
      </c>
      <c r="H4912" t="s">
        <v>805</v>
      </c>
      <c r="I4912" s="18">
        <v>65203</v>
      </c>
      <c r="J4912" t="s">
        <v>23</v>
      </c>
      <c r="K4912" t="s">
        <v>805</v>
      </c>
      <c r="L4912" s="18">
        <v>65251</v>
      </c>
      <c r="M4912">
        <v>1149</v>
      </c>
      <c r="N4912">
        <v>1149</v>
      </c>
      <c r="O4912">
        <v>0</v>
      </c>
      <c r="P4912" t="s">
        <v>26</v>
      </c>
      <c r="Q4912" t="s">
        <v>26</v>
      </c>
      <c r="R4912" s="19" t="s">
        <v>31</v>
      </c>
    </row>
    <row r="4913" spans="1:18" x14ac:dyDescent="0.3">
      <c r="A4913" s="17" t="s">
        <v>31730</v>
      </c>
      <c r="B4913" t="s">
        <v>31729</v>
      </c>
      <c r="C4913" s="17">
        <v>31957125</v>
      </c>
      <c r="D4913" t="s">
        <v>31455</v>
      </c>
      <c r="E4913" t="s">
        <v>31456</v>
      </c>
      <c r="F4913" t="s">
        <v>31731</v>
      </c>
      <c r="G4913" t="s">
        <v>477</v>
      </c>
      <c r="H4913" t="s">
        <v>805</v>
      </c>
      <c r="I4913" s="18">
        <v>65265</v>
      </c>
      <c r="J4913" t="s">
        <v>23</v>
      </c>
      <c r="K4913" t="s">
        <v>805</v>
      </c>
      <c r="L4913" s="18">
        <v>65251</v>
      </c>
      <c r="M4913">
        <v>1149</v>
      </c>
      <c r="N4913">
        <v>1143</v>
      </c>
      <c r="O4913">
        <v>-6</v>
      </c>
      <c r="P4913" t="s">
        <v>48</v>
      </c>
      <c r="Q4913" t="s">
        <v>25</v>
      </c>
      <c r="R4913" s="19" t="s">
        <v>31</v>
      </c>
    </row>
    <row r="4914" spans="1:18" x14ac:dyDescent="0.3">
      <c r="A4914" s="17" t="s">
        <v>31733</v>
      </c>
      <c r="B4914" t="s">
        <v>31732</v>
      </c>
      <c r="C4914" s="17">
        <v>31957125</v>
      </c>
      <c r="D4914" t="s">
        <v>31455</v>
      </c>
      <c r="E4914" t="s">
        <v>31456</v>
      </c>
      <c r="F4914" t="s">
        <v>31734</v>
      </c>
      <c r="G4914" t="s">
        <v>19766</v>
      </c>
      <c r="H4914" t="s">
        <v>805</v>
      </c>
      <c r="I4914" s="18">
        <v>65270</v>
      </c>
      <c r="J4914" t="s">
        <v>23</v>
      </c>
      <c r="K4914" t="s">
        <v>805</v>
      </c>
      <c r="L4914" s="18">
        <v>65251</v>
      </c>
      <c r="M4914">
        <v>1149</v>
      </c>
      <c r="N4914">
        <v>1143</v>
      </c>
      <c r="O4914">
        <v>-6</v>
      </c>
      <c r="P4914" t="s">
        <v>48</v>
      </c>
      <c r="Q4914" t="s">
        <v>25</v>
      </c>
      <c r="R4914" s="19" t="s">
        <v>31</v>
      </c>
    </row>
    <row r="4915" spans="1:18" x14ac:dyDescent="0.3">
      <c r="A4915" s="17" t="s">
        <v>31736</v>
      </c>
      <c r="B4915" t="s">
        <v>31735</v>
      </c>
      <c r="C4915" s="17">
        <v>31957125</v>
      </c>
      <c r="D4915" t="s">
        <v>31455</v>
      </c>
      <c r="E4915" t="s">
        <v>31456</v>
      </c>
      <c r="F4915" t="s">
        <v>31737</v>
      </c>
      <c r="G4915" t="s">
        <v>19766</v>
      </c>
      <c r="H4915" t="s">
        <v>805</v>
      </c>
      <c r="I4915" s="18">
        <v>65270</v>
      </c>
      <c r="J4915" t="s">
        <v>23</v>
      </c>
      <c r="K4915" t="s">
        <v>805</v>
      </c>
      <c r="L4915" s="18">
        <v>65251</v>
      </c>
      <c r="M4915">
        <v>1149</v>
      </c>
      <c r="N4915">
        <v>1143</v>
      </c>
      <c r="O4915">
        <v>-6</v>
      </c>
      <c r="P4915" t="s">
        <v>48</v>
      </c>
      <c r="Q4915" t="s">
        <v>25</v>
      </c>
      <c r="R4915" s="19" t="s">
        <v>31</v>
      </c>
    </row>
    <row r="4916" spans="1:18" x14ac:dyDescent="0.3">
      <c r="A4916" s="17" t="s">
        <v>31739</v>
      </c>
      <c r="B4916" t="s">
        <v>31738</v>
      </c>
      <c r="C4916" s="17">
        <v>31957125</v>
      </c>
      <c r="D4916" t="s">
        <v>31455</v>
      </c>
      <c r="E4916" t="s">
        <v>31456</v>
      </c>
      <c r="F4916" t="s">
        <v>31740</v>
      </c>
      <c r="G4916" t="s">
        <v>26521</v>
      </c>
      <c r="H4916" t="s">
        <v>805</v>
      </c>
      <c r="I4916" s="18">
        <v>65301</v>
      </c>
      <c r="J4916" t="s">
        <v>23</v>
      </c>
      <c r="K4916" t="s">
        <v>805</v>
      </c>
      <c r="L4916" s="18">
        <v>65251</v>
      </c>
      <c r="M4916">
        <v>1149</v>
      </c>
      <c r="N4916">
        <v>1035</v>
      </c>
      <c r="O4916">
        <v>-114</v>
      </c>
      <c r="P4916" t="s">
        <v>48</v>
      </c>
      <c r="Q4916" t="s">
        <v>25</v>
      </c>
      <c r="R4916" s="19" t="s">
        <v>31</v>
      </c>
    </row>
    <row r="4917" spans="1:18" x14ac:dyDescent="0.3">
      <c r="A4917" s="17" t="s">
        <v>31742</v>
      </c>
      <c r="B4917" t="s">
        <v>31741</v>
      </c>
      <c r="C4917" s="17">
        <v>31957125</v>
      </c>
      <c r="D4917" t="s">
        <v>31455</v>
      </c>
      <c r="E4917" t="s">
        <v>31456</v>
      </c>
      <c r="F4917" t="s">
        <v>31743</v>
      </c>
      <c r="G4917" t="s">
        <v>17515</v>
      </c>
      <c r="H4917" t="s">
        <v>805</v>
      </c>
      <c r="I4917" s="18">
        <v>65340</v>
      </c>
      <c r="J4917" t="s">
        <v>23</v>
      </c>
      <c r="K4917" t="s">
        <v>805</v>
      </c>
      <c r="L4917" s="18">
        <v>65251</v>
      </c>
      <c r="M4917">
        <v>1149</v>
      </c>
      <c r="N4917">
        <v>1143</v>
      </c>
      <c r="O4917">
        <v>-6</v>
      </c>
      <c r="P4917" t="s">
        <v>48</v>
      </c>
      <c r="Q4917" t="s">
        <v>25</v>
      </c>
      <c r="R4917" s="19" t="s">
        <v>31</v>
      </c>
    </row>
    <row r="4918" spans="1:18" x14ac:dyDescent="0.3">
      <c r="A4918" s="17" t="s">
        <v>31745</v>
      </c>
      <c r="B4918" t="s">
        <v>31744</v>
      </c>
      <c r="C4918" s="17">
        <v>31957125</v>
      </c>
      <c r="D4918" t="s">
        <v>31455</v>
      </c>
      <c r="E4918" t="s">
        <v>31456</v>
      </c>
      <c r="F4918" t="s">
        <v>31746</v>
      </c>
      <c r="G4918" t="s">
        <v>31747</v>
      </c>
      <c r="H4918" t="s">
        <v>805</v>
      </c>
      <c r="I4918" s="18">
        <v>65401</v>
      </c>
      <c r="J4918" t="s">
        <v>23</v>
      </c>
      <c r="K4918" t="s">
        <v>805</v>
      </c>
      <c r="L4918" s="18">
        <v>65251</v>
      </c>
      <c r="M4918">
        <v>1149</v>
      </c>
      <c r="N4918">
        <v>906</v>
      </c>
      <c r="O4918">
        <v>-243</v>
      </c>
      <c r="P4918" t="s">
        <v>48</v>
      </c>
      <c r="Q4918" t="s">
        <v>25</v>
      </c>
      <c r="R4918" s="19" t="s">
        <v>31</v>
      </c>
    </row>
    <row r="4919" spans="1:18" x14ac:dyDescent="0.3">
      <c r="A4919" s="17" t="s">
        <v>31749</v>
      </c>
      <c r="B4919" t="s">
        <v>31748</v>
      </c>
      <c r="C4919" s="17">
        <v>31957125</v>
      </c>
      <c r="D4919" t="s">
        <v>31455</v>
      </c>
      <c r="E4919" t="s">
        <v>31456</v>
      </c>
      <c r="F4919" t="s">
        <v>31750</v>
      </c>
      <c r="G4919" t="s">
        <v>31747</v>
      </c>
      <c r="H4919" t="s">
        <v>805</v>
      </c>
      <c r="I4919" s="18">
        <v>65401</v>
      </c>
      <c r="J4919" t="s">
        <v>23</v>
      </c>
      <c r="K4919" t="s">
        <v>805</v>
      </c>
      <c r="L4919" s="18">
        <v>65251</v>
      </c>
      <c r="M4919">
        <v>1149</v>
      </c>
      <c r="N4919">
        <v>906</v>
      </c>
      <c r="O4919">
        <v>-243</v>
      </c>
      <c r="P4919" t="s">
        <v>48</v>
      </c>
      <c r="Q4919" t="s">
        <v>25</v>
      </c>
      <c r="R4919" s="19" t="s">
        <v>31</v>
      </c>
    </row>
    <row r="4920" spans="1:18" x14ac:dyDescent="0.3">
      <c r="A4920" s="17" t="s">
        <v>31591</v>
      </c>
      <c r="B4920" t="s">
        <v>31590</v>
      </c>
      <c r="C4920" s="17">
        <v>31957125</v>
      </c>
      <c r="D4920" t="s">
        <v>31455</v>
      </c>
      <c r="E4920" t="s">
        <v>31456</v>
      </c>
      <c r="F4920" t="s">
        <v>31592</v>
      </c>
      <c r="G4920" t="s">
        <v>7805</v>
      </c>
      <c r="H4920" t="s">
        <v>805</v>
      </c>
      <c r="I4920" s="18">
        <v>65536</v>
      </c>
      <c r="J4920" t="s">
        <v>23</v>
      </c>
      <c r="K4920" t="s">
        <v>805</v>
      </c>
      <c r="L4920" s="18">
        <v>65251</v>
      </c>
      <c r="M4920">
        <v>1149</v>
      </c>
      <c r="N4920">
        <v>1170</v>
      </c>
      <c r="O4920">
        <v>21</v>
      </c>
      <c r="P4920" t="s">
        <v>24</v>
      </c>
      <c r="Q4920" t="s">
        <v>25</v>
      </c>
      <c r="R4920" s="19" t="s">
        <v>15</v>
      </c>
    </row>
    <row r="4921" spans="1:18" x14ac:dyDescent="0.3">
      <c r="A4921" s="17" t="s">
        <v>31752</v>
      </c>
      <c r="B4921" t="s">
        <v>31751</v>
      </c>
      <c r="C4921" s="17">
        <v>31957125</v>
      </c>
      <c r="D4921" t="s">
        <v>31455</v>
      </c>
      <c r="E4921" t="s">
        <v>31456</v>
      </c>
      <c r="F4921" t="s">
        <v>31753</v>
      </c>
      <c r="G4921" t="s">
        <v>15879</v>
      </c>
      <c r="H4921" t="s">
        <v>805</v>
      </c>
      <c r="I4921" s="18">
        <v>65588</v>
      </c>
      <c r="J4921" t="s">
        <v>23</v>
      </c>
      <c r="K4921" t="s">
        <v>805</v>
      </c>
      <c r="L4921" s="18">
        <v>65251</v>
      </c>
      <c r="M4921">
        <v>1149</v>
      </c>
      <c r="N4921">
        <v>1095</v>
      </c>
      <c r="O4921">
        <v>-54</v>
      </c>
      <c r="P4921" t="s">
        <v>48</v>
      </c>
      <c r="Q4921" t="s">
        <v>25</v>
      </c>
      <c r="R4921" s="19" t="s">
        <v>31</v>
      </c>
    </row>
    <row r="4922" spans="1:18" x14ac:dyDescent="0.3">
      <c r="A4922" s="17" t="s">
        <v>31755</v>
      </c>
      <c r="B4922" t="s">
        <v>31754</v>
      </c>
      <c r="C4922" s="17">
        <v>31957125</v>
      </c>
      <c r="D4922" t="s">
        <v>31455</v>
      </c>
      <c r="E4922" t="s">
        <v>31456</v>
      </c>
      <c r="F4922" t="s">
        <v>31756</v>
      </c>
      <c r="G4922" t="s">
        <v>23237</v>
      </c>
      <c r="H4922" t="s">
        <v>805</v>
      </c>
      <c r="I4922" s="18">
        <v>65704</v>
      </c>
      <c r="J4922" t="s">
        <v>23</v>
      </c>
      <c r="K4922" t="s">
        <v>805</v>
      </c>
      <c r="L4922" s="18">
        <v>65251</v>
      </c>
      <c r="M4922">
        <v>1149</v>
      </c>
      <c r="N4922">
        <v>1119</v>
      </c>
      <c r="O4922">
        <v>-30</v>
      </c>
      <c r="P4922" t="s">
        <v>48</v>
      </c>
      <c r="Q4922" t="s">
        <v>25</v>
      </c>
      <c r="R4922" s="19" t="s">
        <v>31</v>
      </c>
    </row>
    <row r="4923" spans="1:18" x14ac:dyDescent="0.3">
      <c r="A4923" s="17" t="s">
        <v>31594</v>
      </c>
      <c r="B4923" t="s">
        <v>31593</v>
      </c>
      <c r="C4923" s="17">
        <v>31957125</v>
      </c>
      <c r="D4923" t="s">
        <v>31455</v>
      </c>
      <c r="E4923" t="s">
        <v>31456</v>
      </c>
      <c r="F4923" t="s">
        <v>31595</v>
      </c>
      <c r="G4923" t="s">
        <v>31596</v>
      </c>
      <c r="H4923" t="s">
        <v>805</v>
      </c>
      <c r="I4923" s="18">
        <v>65707</v>
      </c>
      <c r="J4923" t="s">
        <v>23</v>
      </c>
      <c r="K4923" t="s">
        <v>805</v>
      </c>
      <c r="L4923" s="18">
        <v>65251</v>
      </c>
      <c r="M4923">
        <v>1149</v>
      </c>
      <c r="N4923">
        <v>1170</v>
      </c>
      <c r="O4923">
        <v>21</v>
      </c>
      <c r="P4923" t="s">
        <v>24</v>
      </c>
      <c r="Q4923" t="s">
        <v>25</v>
      </c>
      <c r="R4923" s="19" t="s">
        <v>15</v>
      </c>
    </row>
    <row r="4924" spans="1:18" x14ac:dyDescent="0.3">
      <c r="A4924" s="17" t="s">
        <v>31758</v>
      </c>
      <c r="B4924" t="s">
        <v>31757</v>
      </c>
      <c r="C4924" s="17">
        <v>31957125</v>
      </c>
      <c r="D4924" t="s">
        <v>31455</v>
      </c>
      <c r="E4924" t="s">
        <v>31456</v>
      </c>
      <c r="F4924" t="s">
        <v>31759</v>
      </c>
      <c r="G4924" t="s">
        <v>31760</v>
      </c>
      <c r="H4924" t="s">
        <v>805</v>
      </c>
      <c r="I4924" s="18">
        <v>65708</v>
      </c>
      <c r="J4924" t="s">
        <v>23</v>
      </c>
      <c r="K4924" t="s">
        <v>805</v>
      </c>
      <c r="L4924" s="18">
        <v>65251</v>
      </c>
      <c r="M4924">
        <v>1149</v>
      </c>
      <c r="N4924">
        <v>1119</v>
      </c>
      <c r="O4924">
        <v>-30</v>
      </c>
      <c r="P4924" t="s">
        <v>48</v>
      </c>
      <c r="Q4924" t="s">
        <v>25</v>
      </c>
      <c r="R4924" s="19" t="s">
        <v>31</v>
      </c>
    </row>
    <row r="4925" spans="1:18" x14ac:dyDescent="0.3">
      <c r="A4925" s="17" t="s">
        <v>31762</v>
      </c>
      <c r="B4925" t="s">
        <v>31761</v>
      </c>
      <c r="C4925" s="17">
        <v>31957125</v>
      </c>
      <c r="D4925" t="s">
        <v>31455</v>
      </c>
      <c r="E4925" t="s">
        <v>31456</v>
      </c>
      <c r="F4925" t="s">
        <v>31763</v>
      </c>
      <c r="G4925" t="s">
        <v>31764</v>
      </c>
      <c r="H4925" t="s">
        <v>805</v>
      </c>
      <c r="I4925" s="18">
        <v>65711</v>
      </c>
      <c r="J4925" t="s">
        <v>23</v>
      </c>
      <c r="K4925" t="s">
        <v>805</v>
      </c>
      <c r="L4925" s="18">
        <v>65251</v>
      </c>
      <c r="M4925">
        <v>1149</v>
      </c>
      <c r="N4925">
        <v>1119</v>
      </c>
      <c r="O4925">
        <v>-30</v>
      </c>
      <c r="P4925" t="s">
        <v>48</v>
      </c>
      <c r="Q4925" t="s">
        <v>25</v>
      </c>
      <c r="R4925" s="19" t="s">
        <v>31</v>
      </c>
    </row>
    <row r="4926" spans="1:18" x14ac:dyDescent="0.3">
      <c r="A4926" s="17" t="s">
        <v>31598</v>
      </c>
      <c r="B4926" t="s">
        <v>31597</v>
      </c>
      <c r="C4926" s="17">
        <v>31957125</v>
      </c>
      <c r="D4926" t="s">
        <v>31455</v>
      </c>
      <c r="E4926" t="s">
        <v>31456</v>
      </c>
      <c r="F4926" t="s">
        <v>31599</v>
      </c>
      <c r="G4926" t="s">
        <v>19834</v>
      </c>
      <c r="H4926" t="s">
        <v>805</v>
      </c>
      <c r="I4926" s="18">
        <v>65737</v>
      </c>
      <c r="J4926" t="s">
        <v>23</v>
      </c>
      <c r="K4926" t="s">
        <v>805</v>
      </c>
      <c r="L4926" s="18">
        <v>65251</v>
      </c>
      <c r="M4926">
        <v>1149</v>
      </c>
      <c r="N4926">
        <v>1170</v>
      </c>
      <c r="O4926">
        <v>21</v>
      </c>
      <c r="P4926" t="s">
        <v>24</v>
      </c>
      <c r="Q4926" t="s">
        <v>25</v>
      </c>
      <c r="R4926" s="19" t="s">
        <v>15</v>
      </c>
    </row>
    <row r="4927" spans="1:18" x14ac:dyDescent="0.3">
      <c r="A4927" s="17" t="s">
        <v>31766</v>
      </c>
      <c r="B4927" t="s">
        <v>31765</v>
      </c>
      <c r="C4927" s="17">
        <v>31957125</v>
      </c>
      <c r="D4927" t="s">
        <v>31455</v>
      </c>
      <c r="E4927" t="s">
        <v>31456</v>
      </c>
      <c r="F4927" t="s">
        <v>31767</v>
      </c>
      <c r="G4927" t="s">
        <v>7817</v>
      </c>
      <c r="H4927" t="s">
        <v>805</v>
      </c>
      <c r="I4927" s="18">
        <v>65775</v>
      </c>
      <c r="J4927" t="s">
        <v>23</v>
      </c>
      <c r="K4927" t="s">
        <v>805</v>
      </c>
      <c r="L4927" s="18">
        <v>65251</v>
      </c>
      <c r="M4927">
        <v>1149</v>
      </c>
      <c r="N4927">
        <v>1119</v>
      </c>
      <c r="O4927">
        <v>-30</v>
      </c>
      <c r="P4927" t="s">
        <v>48</v>
      </c>
      <c r="Q4927" t="s">
        <v>25</v>
      </c>
      <c r="R4927" s="19" t="s">
        <v>31</v>
      </c>
    </row>
    <row r="4928" spans="1:18" x14ac:dyDescent="0.3">
      <c r="A4928" s="17" t="s">
        <v>31769</v>
      </c>
      <c r="B4928" t="s">
        <v>31768</v>
      </c>
      <c r="C4928" s="17">
        <v>31957125</v>
      </c>
      <c r="D4928" t="s">
        <v>31455</v>
      </c>
      <c r="E4928" t="s">
        <v>31456</v>
      </c>
      <c r="F4928" t="s">
        <v>26295</v>
      </c>
      <c r="G4928" t="s">
        <v>7817</v>
      </c>
      <c r="H4928" t="s">
        <v>805</v>
      </c>
      <c r="I4928" s="18">
        <v>65775</v>
      </c>
      <c r="J4928" t="s">
        <v>23</v>
      </c>
      <c r="K4928" t="s">
        <v>805</v>
      </c>
      <c r="L4928" s="18">
        <v>65251</v>
      </c>
      <c r="M4928">
        <v>1149</v>
      </c>
      <c r="N4928">
        <v>1119</v>
      </c>
      <c r="O4928">
        <v>-30</v>
      </c>
      <c r="P4928" t="s">
        <v>48</v>
      </c>
      <c r="Q4928" t="s">
        <v>25</v>
      </c>
      <c r="R4928" s="19" t="s">
        <v>31</v>
      </c>
    </row>
    <row r="4929" spans="1:18" x14ac:dyDescent="0.3">
      <c r="A4929" s="17" t="s">
        <v>31771</v>
      </c>
      <c r="B4929" t="s">
        <v>31770</v>
      </c>
      <c r="C4929" s="17">
        <v>31957125</v>
      </c>
      <c r="D4929" t="s">
        <v>31455</v>
      </c>
      <c r="E4929" t="s">
        <v>31456</v>
      </c>
      <c r="F4929" t="s">
        <v>31772</v>
      </c>
      <c r="G4929" t="s">
        <v>3950</v>
      </c>
      <c r="H4929" t="s">
        <v>805</v>
      </c>
      <c r="I4929" s="18">
        <v>65807</v>
      </c>
      <c r="J4929" t="s">
        <v>23</v>
      </c>
      <c r="K4929" t="s">
        <v>805</v>
      </c>
      <c r="L4929" s="18">
        <v>65251</v>
      </c>
      <c r="M4929">
        <v>1149</v>
      </c>
      <c r="N4929">
        <v>924</v>
      </c>
      <c r="O4929">
        <v>-225</v>
      </c>
      <c r="P4929" t="s">
        <v>48</v>
      </c>
      <c r="Q4929" t="s">
        <v>25</v>
      </c>
      <c r="R4929" s="19" t="s">
        <v>31</v>
      </c>
    </row>
    <row r="4930" spans="1:18" x14ac:dyDescent="0.3">
      <c r="A4930" s="17" t="s">
        <v>5051</v>
      </c>
      <c r="B4930" t="s">
        <v>5050</v>
      </c>
      <c r="C4930" s="17">
        <v>11903134</v>
      </c>
      <c r="D4930" t="s">
        <v>5048</v>
      </c>
      <c r="E4930" t="s">
        <v>5049</v>
      </c>
      <c r="F4930" t="s">
        <v>5052</v>
      </c>
      <c r="G4930" t="s">
        <v>3063</v>
      </c>
      <c r="H4930" t="s">
        <v>599</v>
      </c>
      <c r="I4930" s="18">
        <v>58702</v>
      </c>
      <c r="J4930" t="s">
        <v>23</v>
      </c>
      <c r="K4930" t="s">
        <v>599</v>
      </c>
      <c r="L4930" s="18">
        <v>58801</v>
      </c>
      <c r="M4930">
        <v>1560</v>
      </c>
      <c r="N4930">
        <v>1197</v>
      </c>
      <c r="O4930">
        <v>-363</v>
      </c>
      <c r="P4930" t="s">
        <v>48</v>
      </c>
      <c r="Q4930" t="s">
        <v>25</v>
      </c>
      <c r="R4930" s="19" t="s">
        <v>31</v>
      </c>
    </row>
    <row r="4931" spans="1:18" x14ac:dyDescent="0.3">
      <c r="A4931" s="17" t="s">
        <v>5054</v>
      </c>
      <c r="B4931" t="s">
        <v>5053</v>
      </c>
      <c r="C4931" s="17">
        <v>11903134</v>
      </c>
      <c r="D4931" t="s">
        <v>5048</v>
      </c>
      <c r="E4931" t="s">
        <v>5049</v>
      </c>
      <c r="F4931" t="s">
        <v>5055</v>
      </c>
      <c r="G4931" t="s">
        <v>3063</v>
      </c>
      <c r="H4931" t="s">
        <v>599</v>
      </c>
      <c r="I4931" s="18">
        <v>58703</v>
      </c>
      <c r="J4931" t="s">
        <v>23</v>
      </c>
      <c r="K4931" t="s">
        <v>599</v>
      </c>
      <c r="L4931" s="18">
        <v>58801</v>
      </c>
      <c r="M4931">
        <v>1560</v>
      </c>
      <c r="N4931">
        <v>1197</v>
      </c>
      <c r="O4931">
        <v>-363</v>
      </c>
      <c r="P4931" t="s">
        <v>48</v>
      </c>
      <c r="Q4931" t="s">
        <v>25</v>
      </c>
      <c r="R4931" s="19" t="s">
        <v>31</v>
      </c>
    </row>
    <row r="4932" spans="1:18" x14ac:dyDescent="0.3">
      <c r="A4932" s="17" t="s">
        <v>5057</v>
      </c>
      <c r="B4932" t="s">
        <v>5056</v>
      </c>
      <c r="C4932" s="17">
        <v>11903134</v>
      </c>
      <c r="D4932" t="s">
        <v>5048</v>
      </c>
      <c r="E4932" t="s">
        <v>5049</v>
      </c>
      <c r="F4932" t="s">
        <v>5058</v>
      </c>
      <c r="G4932" t="s">
        <v>5059</v>
      </c>
      <c r="H4932" t="s">
        <v>599</v>
      </c>
      <c r="I4932" s="18">
        <v>58801</v>
      </c>
      <c r="J4932" t="s">
        <v>23</v>
      </c>
      <c r="K4932" t="s">
        <v>599</v>
      </c>
      <c r="L4932" s="18">
        <v>58801</v>
      </c>
      <c r="M4932">
        <v>1560</v>
      </c>
      <c r="N4932">
        <v>1560</v>
      </c>
      <c r="O4932">
        <v>0</v>
      </c>
      <c r="P4932" t="s">
        <v>26</v>
      </c>
      <c r="Q4932" t="s">
        <v>26</v>
      </c>
      <c r="R4932" s="19" t="s">
        <v>31</v>
      </c>
    </row>
    <row r="4933" spans="1:18" x14ac:dyDescent="0.3">
      <c r="A4933" s="17" t="s">
        <v>5061</v>
      </c>
      <c r="B4933" t="s">
        <v>5060</v>
      </c>
      <c r="C4933" s="17">
        <v>11903134</v>
      </c>
      <c r="D4933" t="s">
        <v>5048</v>
      </c>
      <c r="E4933" t="s">
        <v>5049</v>
      </c>
      <c r="F4933" t="s">
        <v>5062</v>
      </c>
      <c r="G4933" t="s">
        <v>5059</v>
      </c>
      <c r="H4933" t="s">
        <v>599</v>
      </c>
      <c r="I4933" s="18">
        <v>58801</v>
      </c>
      <c r="J4933" t="s">
        <v>23</v>
      </c>
      <c r="K4933" t="s">
        <v>599</v>
      </c>
      <c r="L4933" s="18">
        <v>58801</v>
      </c>
      <c r="M4933">
        <v>1560</v>
      </c>
      <c r="N4933">
        <v>1560</v>
      </c>
      <c r="O4933">
        <v>0</v>
      </c>
      <c r="P4933" t="s">
        <v>26</v>
      </c>
      <c r="Q4933" t="s">
        <v>26</v>
      </c>
      <c r="R4933" s="19" t="s">
        <v>31</v>
      </c>
    </row>
    <row r="4934" spans="1:18" x14ac:dyDescent="0.3">
      <c r="A4934" s="17" t="s">
        <v>5064</v>
      </c>
      <c r="B4934" t="s">
        <v>5063</v>
      </c>
      <c r="C4934" s="17">
        <v>11903134</v>
      </c>
      <c r="D4934" t="s">
        <v>5048</v>
      </c>
      <c r="E4934" t="s">
        <v>5049</v>
      </c>
      <c r="F4934" t="s">
        <v>5065</v>
      </c>
      <c r="G4934" t="s">
        <v>5059</v>
      </c>
      <c r="H4934" t="s">
        <v>599</v>
      </c>
      <c r="I4934" s="18">
        <v>58801</v>
      </c>
      <c r="J4934" t="s">
        <v>23</v>
      </c>
      <c r="K4934" t="s">
        <v>599</v>
      </c>
      <c r="L4934" s="18">
        <v>58801</v>
      </c>
      <c r="M4934">
        <v>1560</v>
      </c>
      <c r="N4934">
        <v>1560</v>
      </c>
      <c r="O4934">
        <v>0</v>
      </c>
      <c r="P4934" t="s">
        <v>26</v>
      </c>
      <c r="Q4934" t="s">
        <v>26</v>
      </c>
      <c r="R4934" s="19" t="s">
        <v>31</v>
      </c>
    </row>
    <row r="4935" spans="1:18" x14ac:dyDescent="0.3">
      <c r="A4935" s="17" t="s">
        <v>1063</v>
      </c>
      <c r="B4935" t="s">
        <v>1062</v>
      </c>
      <c r="C4935" s="17">
        <v>11003523</v>
      </c>
      <c r="D4935" t="s">
        <v>1060</v>
      </c>
      <c r="E4935" t="s">
        <v>1061</v>
      </c>
      <c r="F4935" t="s">
        <v>1064</v>
      </c>
      <c r="G4935" t="s">
        <v>1065</v>
      </c>
      <c r="H4935" t="s">
        <v>771</v>
      </c>
      <c r="I4935" s="18">
        <v>55904</v>
      </c>
      <c r="J4935" t="s">
        <v>23</v>
      </c>
      <c r="K4935" t="s">
        <v>771</v>
      </c>
      <c r="L4935" s="18">
        <v>55987</v>
      </c>
      <c r="M4935">
        <v>1218</v>
      </c>
      <c r="N4935">
        <v>1389</v>
      </c>
      <c r="O4935">
        <v>171</v>
      </c>
      <c r="P4935" t="s">
        <v>24</v>
      </c>
      <c r="Q4935" t="s">
        <v>25</v>
      </c>
      <c r="R4935" s="19" t="s">
        <v>15</v>
      </c>
    </row>
    <row r="4936" spans="1:18" x14ac:dyDescent="0.3">
      <c r="A4936" s="17" t="s">
        <v>1067</v>
      </c>
      <c r="B4936" t="s">
        <v>1066</v>
      </c>
      <c r="C4936" s="17">
        <v>11003523</v>
      </c>
      <c r="D4936" t="s">
        <v>1060</v>
      </c>
      <c r="E4936" t="s">
        <v>1061</v>
      </c>
      <c r="F4936" t="s">
        <v>1068</v>
      </c>
      <c r="G4936" t="s">
        <v>1065</v>
      </c>
      <c r="H4936" t="s">
        <v>771</v>
      </c>
      <c r="I4936" s="18">
        <v>55904</v>
      </c>
      <c r="J4936" t="s">
        <v>23</v>
      </c>
      <c r="K4936" t="s">
        <v>771</v>
      </c>
      <c r="L4936" s="18">
        <v>55987</v>
      </c>
      <c r="M4936">
        <v>1218</v>
      </c>
      <c r="N4936">
        <v>1389</v>
      </c>
      <c r="O4936">
        <v>171</v>
      </c>
      <c r="P4936" t="s">
        <v>24</v>
      </c>
      <c r="Q4936" t="s">
        <v>25</v>
      </c>
      <c r="R4936" s="19" t="s">
        <v>15</v>
      </c>
    </row>
    <row r="4937" spans="1:18" x14ac:dyDescent="0.3">
      <c r="A4937" s="17" t="s">
        <v>1070</v>
      </c>
      <c r="B4937" t="s">
        <v>1069</v>
      </c>
      <c r="C4937" s="17">
        <v>11003523</v>
      </c>
      <c r="D4937" t="s">
        <v>1060</v>
      </c>
      <c r="E4937" t="s">
        <v>1061</v>
      </c>
      <c r="F4937" t="s">
        <v>1071</v>
      </c>
      <c r="G4937" t="s">
        <v>1072</v>
      </c>
      <c r="H4937" t="s">
        <v>771</v>
      </c>
      <c r="I4937" s="18">
        <v>55947</v>
      </c>
      <c r="J4937" t="s">
        <v>23</v>
      </c>
      <c r="K4937" t="s">
        <v>771</v>
      </c>
      <c r="L4937" s="18">
        <v>55987</v>
      </c>
      <c r="M4937">
        <v>1218</v>
      </c>
      <c r="N4937">
        <v>1365</v>
      </c>
      <c r="O4937">
        <v>147</v>
      </c>
      <c r="P4937" t="s">
        <v>24</v>
      </c>
      <c r="Q4937" t="s">
        <v>25</v>
      </c>
      <c r="R4937" s="19" t="s">
        <v>15</v>
      </c>
    </row>
    <row r="4938" spans="1:18" x14ac:dyDescent="0.3">
      <c r="A4938" s="17" t="s">
        <v>25529</v>
      </c>
      <c r="B4938" t="s">
        <v>9167</v>
      </c>
      <c r="C4938" s="17">
        <v>31010249</v>
      </c>
      <c r="D4938" t="s">
        <v>25527</v>
      </c>
      <c r="E4938" t="s">
        <v>25528</v>
      </c>
      <c r="F4938" t="s">
        <v>25530</v>
      </c>
      <c r="G4938" t="s">
        <v>7731</v>
      </c>
      <c r="H4938" t="s">
        <v>94</v>
      </c>
      <c r="I4938" s="18">
        <v>53094</v>
      </c>
      <c r="J4938" t="s">
        <v>23</v>
      </c>
      <c r="K4938" t="s">
        <v>94</v>
      </c>
      <c r="L4938" s="18">
        <v>53226</v>
      </c>
      <c r="M4938">
        <v>1683</v>
      </c>
      <c r="N4938">
        <v>1341</v>
      </c>
      <c r="O4938">
        <v>-342</v>
      </c>
      <c r="P4938" t="s">
        <v>48</v>
      </c>
      <c r="Q4938" t="s">
        <v>25</v>
      </c>
      <c r="R4938" s="19" t="s">
        <v>31</v>
      </c>
    </row>
    <row r="4939" spans="1:18" x14ac:dyDescent="0.3">
      <c r="A4939" s="17" t="s">
        <v>28</v>
      </c>
      <c r="B4939" t="s">
        <v>27</v>
      </c>
      <c r="C4939" s="17">
        <v>10170720</v>
      </c>
      <c r="D4939" t="s">
        <v>16</v>
      </c>
      <c r="E4939" t="s">
        <v>17</v>
      </c>
      <c r="F4939" t="s">
        <v>29</v>
      </c>
      <c r="G4939" t="s">
        <v>30</v>
      </c>
      <c r="H4939" t="s">
        <v>22</v>
      </c>
      <c r="I4939" s="18">
        <v>21160</v>
      </c>
      <c r="J4939" t="s">
        <v>23</v>
      </c>
      <c r="K4939" t="s">
        <v>22</v>
      </c>
      <c r="L4939" s="18">
        <v>21014</v>
      </c>
      <c r="M4939">
        <v>1698</v>
      </c>
      <c r="N4939">
        <v>1698</v>
      </c>
      <c r="O4939">
        <v>0</v>
      </c>
      <c r="P4939" t="s">
        <v>26</v>
      </c>
      <c r="Q4939" t="s">
        <v>26</v>
      </c>
      <c r="R4939" s="19" t="s">
        <v>31</v>
      </c>
    </row>
    <row r="4940" spans="1:18" x14ac:dyDescent="0.3">
      <c r="A4940" s="17" t="s">
        <v>19</v>
      </c>
      <c r="B4940" t="s">
        <v>18</v>
      </c>
      <c r="C4940" s="17">
        <v>10170720</v>
      </c>
      <c r="D4940" t="s">
        <v>16</v>
      </c>
      <c r="E4940" t="s">
        <v>17</v>
      </c>
      <c r="F4940" t="s">
        <v>20</v>
      </c>
      <c r="G4940" t="s">
        <v>21</v>
      </c>
      <c r="H4940" t="s">
        <v>22</v>
      </c>
      <c r="I4940" s="18">
        <v>21784</v>
      </c>
      <c r="J4940" t="s">
        <v>23</v>
      </c>
      <c r="K4940" t="s">
        <v>22</v>
      </c>
      <c r="L4940" s="18">
        <v>21014</v>
      </c>
      <c r="M4940">
        <v>1698</v>
      </c>
      <c r="N4940">
        <v>2136</v>
      </c>
      <c r="O4940">
        <v>438</v>
      </c>
      <c r="P4940" t="s">
        <v>24</v>
      </c>
      <c r="Q4940" t="s">
        <v>25</v>
      </c>
      <c r="R4940" s="19" t="s">
        <v>15</v>
      </c>
    </row>
    <row r="4941" spans="1:18" x14ac:dyDescent="0.3">
      <c r="A4941" s="17" t="s">
        <v>68</v>
      </c>
      <c r="B4941" t="s">
        <v>67</v>
      </c>
      <c r="C4941" s="17">
        <v>11000139</v>
      </c>
      <c r="D4941" t="s">
        <v>65</v>
      </c>
      <c r="E4941" t="s">
        <v>66</v>
      </c>
      <c r="F4941" t="s">
        <v>69</v>
      </c>
      <c r="G4941" t="s">
        <v>70</v>
      </c>
      <c r="H4941" t="s">
        <v>71</v>
      </c>
      <c r="I4941" s="18">
        <v>2903</v>
      </c>
      <c r="J4941" t="s">
        <v>23</v>
      </c>
      <c r="K4941" t="s">
        <v>71</v>
      </c>
      <c r="L4941" s="18">
        <v>2908</v>
      </c>
      <c r="M4941">
        <v>1851</v>
      </c>
      <c r="N4941">
        <v>1851</v>
      </c>
      <c r="O4941">
        <v>0</v>
      </c>
      <c r="P4941" t="s">
        <v>26</v>
      </c>
      <c r="Q4941" t="s">
        <v>26</v>
      </c>
      <c r="R4941" s="19" t="s">
        <v>31</v>
      </c>
    </row>
    <row r="4942" spans="1:18" x14ac:dyDescent="0.3">
      <c r="A4942" s="17" t="s">
        <v>122</v>
      </c>
      <c r="B4942" t="s">
        <v>121</v>
      </c>
      <c r="C4942" s="17">
        <v>11000230</v>
      </c>
      <c r="D4942" t="s">
        <v>110</v>
      </c>
      <c r="E4942" t="s">
        <v>111</v>
      </c>
      <c r="F4942" t="s">
        <v>123</v>
      </c>
      <c r="G4942" t="s">
        <v>124</v>
      </c>
      <c r="H4942" t="s">
        <v>116</v>
      </c>
      <c r="I4942" s="18">
        <v>7306</v>
      </c>
      <c r="J4942" t="s">
        <v>23</v>
      </c>
      <c r="K4942" t="s">
        <v>116</v>
      </c>
      <c r="L4942" s="18">
        <v>7305</v>
      </c>
      <c r="M4942">
        <v>2541</v>
      </c>
      <c r="N4942">
        <v>2541</v>
      </c>
      <c r="O4942">
        <v>0</v>
      </c>
      <c r="P4942" t="s">
        <v>26</v>
      </c>
      <c r="Q4942" t="s">
        <v>26</v>
      </c>
      <c r="R4942" s="19" t="s">
        <v>31</v>
      </c>
    </row>
    <row r="4943" spans="1:18" x14ac:dyDescent="0.3">
      <c r="A4943" s="17" t="s">
        <v>126</v>
      </c>
      <c r="B4943" t="s">
        <v>125</v>
      </c>
      <c r="C4943" s="17">
        <v>11000230</v>
      </c>
      <c r="D4943" t="s">
        <v>110</v>
      </c>
      <c r="E4943" t="s">
        <v>111</v>
      </c>
      <c r="F4943" t="s">
        <v>127</v>
      </c>
      <c r="G4943" t="s">
        <v>124</v>
      </c>
      <c r="H4943" t="s">
        <v>116</v>
      </c>
      <c r="I4943" s="18">
        <v>7311</v>
      </c>
      <c r="J4943" t="s">
        <v>23</v>
      </c>
      <c r="K4943" t="s">
        <v>116</v>
      </c>
      <c r="L4943" s="18">
        <v>7305</v>
      </c>
      <c r="M4943">
        <v>2541</v>
      </c>
      <c r="N4943">
        <v>2541</v>
      </c>
      <c r="O4943">
        <v>0</v>
      </c>
      <c r="P4943" t="s">
        <v>26</v>
      </c>
      <c r="Q4943" t="s">
        <v>26</v>
      </c>
      <c r="R4943" s="19" t="s">
        <v>31</v>
      </c>
    </row>
    <row r="4944" spans="1:18" x14ac:dyDescent="0.3">
      <c r="A4944" s="17" t="s">
        <v>113</v>
      </c>
      <c r="B4944" t="s">
        <v>112</v>
      </c>
      <c r="C4944" s="17">
        <v>11000230</v>
      </c>
      <c r="D4944" t="s">
        <v>110</v>
      </c>
      <c r="E4944" t="s">
        <v>111</v>
      </c>
      <c r="F4944" t="s">
        <v>114</v>
      </c>
      <c r="G4944" t="s">
        <v>115</v>
      </c>
      <c r="H4944" t="s">
        <v>116</v>
      </c>
      <c r="I4944" s="18">
        <v>7703</v>
      </c>
      <c r="J4944" t="s">
        <v>23</v>
      </c>
      <c r="K4944" t="s">
        <v>116</v>
      </c>
      <c r="L4944" s="18">
        <v>7305</v>
      </c>
      <c r="M4944">
        <v>2541</v>
      </c>
      <c r="N4944">
        <v>2736</v>
      </c>
      <c r="O4944">
        <v>195</v>
      </c>
      <c r="P4944" t="s">
        <v>24</v>
      </c>
      <c r="Q4944" t="s">
        <v>25</v>
      </c>
      <c r="R4944" s="19" t="s">
        <v>15</v>
      </c>
    </row>
    <row r="4945" spans="1:18" x14ac:dyDescent="0.3">
      <c r="A4945" s="17" t="s">
        <v>129</v>
      </c>
      <c r="B4945" t="s">
        <v>128</v>
      </c>
      <c r="C4945" s="17">
        <v>11000230</v>
      </c>
      <c r="D4945" t="s">
        <v>110</v>
      </c>
      <c r="E4945" t="s">
        <v>111</v>
      </c>
      <c r="F4945" t="s">
        <v>130</v>
      </c>
      <c r="G4945" t="s">
        <v>131</v>
      </c>
      <c r="H4945" t="s">
        <v>116</v>
      </c>
      <c r="I4945" s="18">
        <v>8837</v>
      </c>
      <c r="J4945" t="s">
        <v>23</v>
      </c>
      <c r="K4945" t="s">
        <v>116</v>
      </c>
      <c r="L4945" s="18">
        <v>7305</v>
      </c>
      <c r="M4945">
        <v>2541</v>
      </c>
      <c r="N4945">
        <v>2361</v>
      </c>
      <c r="O4945">
        <v>-180</v>
      </c>
      <c r="P4945" t="s">
        <v>48</v>
      </c>
      <c r="Q4945" t="s">
        <v>25</v>
      </c>
      <c r="R4945" s="19" t="s">
        <v>31</v>
      </c>
    </row>
    <row r="4946" spans="1:18" x14ac:dyDescent="0.3">
      <c r="A4946" s="17" t="s">
        <v>118</v>
      </c>
      <c r="B4946" t="s">
        <v>117</v>
      </c>
      <c r="C4946" s="17">
        <v>11000230</v>
      </c>
      <c r="D4946" t="s">
        <v>110</v>
      </c>
      <c r="E4946" t="s">
        <v>111</v>
      </c>
      <c r="F4946" t="s">
        <v>119</v>
      </c>
      <c r="G4946" t="s">
        <v>120</v>
      </c>
      <c r="H4946" t="s">
        <v>116</v>
      </c>
      <c r="I4946" s="18">
        <v>7719</v>
      </c>
      <c r="J4946" t="s">
        <v>23</v>
      </c>
      <c r="K4946" t="s">
        <v>116</v>
      </c>
      <c r="L4946" s="18">
        <v>7305</v>
      </c>
      <c r="M4946">
        <v>2541</v>
      </c>
      <c r="N4946">
        <v>2736</v>
      </c>
      <c r="O4946">
        <v>195</v>
      </c>
      <c r="P4946" t="s">
        <v>24</v>
      </c>
      <c r="Q4946" t="s">
        <v>25</v>
      </c>
      <c r="R4946" s="19" t="s">
        <v>15</v>
      </c>
    </row>
    <row r="4947" spans="1:18" x14ac:dyDescent="0.3">
      <c r="A4947" s="17" t="s">
        <v>211</v>
      </c>
      <c r="B4947" t="s">
        <v>210</v>
      </c>
      <c r="C4947" s="17">
        <v>11000338</v>
      </c>
      <c r="D4947" t="s">
        <v>208</v>
      </c>
      <c r="E4947" t="s">
        <v>209</v>
      </c>
      <c r="F4947" t="s">
        <v>212</v>
      </c>
      <c r="G4947" t="s">
        <v>213</v>
      </c>
      <c r="H4947" t="s">
        <v>214</v>
      </c>
      <c r="I4947" s="18">
        <v>19104</v>
      </c>
      <c r="J4947" t="s">
        <v>23</v>
      </c>
      <c r="K4947" t="s">
        <v>214</v>
      </c>
      <c r="L4947" s="18">
        <v>19352</v>
      </c>
      <c r="M4947">
        <v>2082</v>
      </c>
      <c r="N4947">
        <v>2142</v>
      </c>
      <c r="O4947">
        <v>60</v>
      </c>
      <c r="P4947" t="s">
        <v>24</v>
      </c>
      <c r="Q4947" t="s">
        <v>25</v>
      </c>
      <c r="R4947" s="19" t="s">
        <v>15</v>
      </c>
    </row>
    <row r="4948" spans="1:18" x14ac:dyDescent="0.3">
      <c r="A4948" s="17" t="s">
        <v>218</v>
      </c>
      <c r="B4948" t="s">
        <v>217</v>
      </c>
      <c r="C4948" s="17">
        <v>11000339</v>
      </c>
      <c r="D4948" t="s">
        <v>215</v>
      </c>
      <c r="E4948" t="s">
        <v>216</v>
      </c>
      <c r="F4948" t="s">
        <v>219</v>
      </c>
      <c r="G4948" t="s">
        <v>70</v>
      </c>
      <c r="H4948" t="s">
        <v>71</v>
      </c>
      <c r="I4948" s="18">
        <v>2903</v>
      </c>
      <c r="J4948" t="s">
        <v>23</v>
      </c>
      <c r="K4948" t="s">
        <v>71</v>
      </c>
      <c r="L4948" s="18">
        <v>2881</v>
      </c>
      <c r="M4948">
        <v>1851</v>
      </c>
      <c r="N4948">
        <v>1851</v>
      </c>
      <c r="O4948">
        <v>0</v>
      </c>
      <c r="P4948" t="s">
        <v>26</v>
      </c>
      <c r="Q4948" t="s">
        <v>26</v>
      </c>
      <c r="R4948" s="19" t="s">
        <v>31</v>
      </c>
    </row>
    <row r="4949" spans="1:18" x14ac:dyDescent="0.3">
      <c r="A4949" s="17" t="s">
        <v>221</v>
      </c>
      <c r="B4949" t="s">
        <v>220</v>
      </c>
      <c r="C4949" s="17">
        <v>11000339</v>
      </c>
      <c r="D4949" t="s">
        <v>215</v>
      </c>
      <c r="E4949" t="s">
        <v>216</v>
      </c>
      <c r="F4949" t="s">
        <v>222</v>
      </c>
      <c r="G4949" t="s">
        <v>223</v>
      </c>
      <c r="H4949" t="s">
        <v>71</v>
      </c>
      <c r="I4949" s="18">
        <v>2882</v>
      </c>
      <c r="J4949" t="s">
        <v>23</v>
      </c>
      <c r="K4949" t="s">
        <v>71</v>
      </c>
      <c r="L4949" s="18">
        <v>2881</v>
      </c>
      <c r="M4949">
        <v>1851</v>
      </c>
      <c r="N4949">
        <v>1851</v>
      </c>
      <c r="O4949">
        <v>0</v>
      </c>
      <c r="P4949" t="s">
        <v>26</v>
      </c>
      <c r="Q4949" t="s">
        <v>26</v>
      </c>
      <c r="R4949" s="19" t="s">
        <v>31</v>
      </c>
    </row>
    <row r="4950" spans="1:18" x14ac:dyDescent="0.3">
      <c r="A4950" s="17" t="s">
        <v>225</v>
      </c>
      <c r="B4950" t="s">
        <v>224</v>
      </c>
      <c r="C4950" s="17">
        <v>11000339</v>
      </c>
      <c r="D4950" t="s">
        <v>215</v>
      </c>
      <c r="E4950" t="s">
        <v>216</v>
      </c>
      <c r="F4950" t="s">
        <v>226</v>
      </c>
      <c r="G4950" t="s">
        <v>227</v>
      </c>
      <c r="H4950" t="s">
        <v>71</v>
      </c>
      <c r="I4950" s="18">
        <v>2817</v>
      </c>
      <c r="J4950" t="s">
        <v>23</v>
      </c>
      <c r="K4950" t="s">
        <v>71</v>
      </c>
      <c r="L4950" s="18">
        <v>2881</v>
      </c>
      <c r="M4950">
        <v>1851</v>
      </c>
      <c r="N4950">
        <v>1851</v>
      </c>
      <c r="O4950">
        <v>0</v>
      </c>
      <c r="P4950" t="s">
        <v>26</v>
      </c>
      <c r="Q4950" t="s">
        <v>26</v>
      </c>
      <c r="R4950" s="19" t="s">
        <v>31</v>
      </c>
    </row>
    <row r="4951" spans="1:18" x14ac:dyDescent="0.3">
      <c r="A4951" s="17" t="s">
        <v>229</v>
      </c>
      <c r="B4951" t="s">
        <v>228</v>
      </c>
      <c r="C4951" s="17">
        <v>11000339</v>
      </c>
      <c r="D4951" t="s">
        <v>215</v>
      </c>
      <c r="E4951" t="s">
        <v>216</v>
      </c>
      <c r="F4951" t="s">
        <v>69</v>
      </c>
      <c r="G4951" t="s">
        <v>70</v>
      </c>
      <c r="H4951" t="s">
        <v>71</v>
      </c>
      <c r="I4951" s="18">
        <v>2903</v>
      </c>
      <c r="J4951" t="s">
        <v>23</v>
      </c>
      <c r="K4951" t="s">
        <v>71</v>
      </c>
      <c r="L4951" s="18">
        <v>2881</v>
      </c>
      <c r="M4951">
        <v>1851</v>
      </c>
      <c r="N4951">
        <v>1851</v>
      </c>
      <c r="O4951">
        <v>0</v>
      </c>
      <c r="P4951" t="s">
        <v>26</v>
      </c>
      <c r="Q4951" t="s">
        <v>26</v>
      </c>
      <c r="R4951" s="19" t="s">
        <v>31</v>
      </c>
    </row>
    <row r="4952" spans="1:18" x14ac:dyDescent="0.3">
      <c r="A4952" s="17" t="s">
        <v>265</v>
      </c>
      <c r="B4952" t="s">
        <v>264</v>
      </c>
      <c r="C4952" s="17">
        <v>11000532</v>
      </c>
      <c r="D4952" t="s">
        <v>262</v>
      </c>
      <c r="E4952" t="s">
        <v>263</v>
      </c>
      <c r="F4952" t="s">
        <v>266</v>
      </c>
      <c r="G4952" t="s">
        <v>267</v>
      </c>
      <c r="H4952" t="s">
        <v>268</v>
      </c>
      <c r="I4952" s="18">
        <v>10004</v>
      </c>
      <c r="J4952" t="s">
        <v>23</v>
      </c>
      <c r="K4952" t="s">
        <v>268</v>
      </c>
      <c r="L4952" s="18">
        <v>10031</v>
      </c>
      <c r="M4952">
        <v>3366</v>
      </c>
      <c r="N4952">
        <v>3366</v>
      </c>
      <c r="O4952">
        <v>0</v>
      </c>
      <c r="P4952" t="s">
        <v>26</v>
      </c>
      <c r="Q4952" t="s">
        <v>26</v>
      </c>
      <c r="R4952" s="19" t="s">
        <v>31</v>
      </c>
    </row>
    <row r="4953" spans="1:18" x14ac:dyDescent="0.3">
      <c r="A4953" s="17" t="s">
        <v>293</v>
      </c>
      <c r="B4953" t="s">
        <v>292</v>
      </c>
      <c r="C4953" s="17">
        <v>11000619</v>
      </c>
      <c r="D4953" t="s">
        <v>290</v>
      </c>
      <c r="E4953" t="s">
        <v>291</v>
      </c>
      <c r="F4953" t="s">
        <v>294</v>
      </c>
      <c r="G4953" t="s">
        <v>295</v>
      </c>
      <c r="H4953" t="s">
        <v>296</v>
      </c>
      <c r="I4953" s="18">
        <v>4915</v>
      </c>
      <c r="J4953" t="s">
        <v>23</v>
      </c>
      <c r="K4953" t="s">
        <v>296</v>
      </c>
      <c r="L4953" s="18">
        <v>4469</v>
      </c>
      <c r="M4953">
        <v>1314</v>
      </c>
      <c r="N4953">
        <v>1716</v>
      </c>
      <c r="O4953">
        <v>402</v>
      </c>
      <c r="P4953" t="s">
        <v>24</v>
      </c>
      <c r="Q4953" t="s">
        <v>25</v>
      </c>
      <c r="R4953" s="19" t="s">
        <v>15</v>
      </c>
    </row>
    <row r="4954" spans="1:18" x14ac:dyDescent="0.3">
      <c r="A4954" s="17" t="s">
        <v>298</v>
      </c>
      <c r="B4954" t="s">
        <v>297</v>
      </c>
      <c r="C4954" s="17">
        <v>11000619</v>
      </c>
      <c r="D4954" t="s">
        <v>290</v>
      </c>
      <c r="E4954" t="s">
        <v>291</v>
      </c>
      <c r="F4954" t="s">
        <v>299</v>
      </c>
      <c r="G4954" t="s">
        <v>164</v>
      </c>
      <c r="H4954" t="s">
        <v>296</v>
      </c>
      <c r="I4954" s="18">
        <v>4103</v>
      </c>
      <c r="J4954" t="s">
        <v>23</v>
      </c>
      <c r="K4954" t="s">
        <v>296</v>
      </c>
      <c r="L4954" s="18">
        <v>4469</v>
      </c>
      <c r="M4954">
        <v>1314</v>
      </c>
      <c r="N4954">
        <v>2037</v>
      </c>
      <c r="O4954">
        <v>723</v>
      </c>
      <c r="P4954" t="s">
        <v>24</v>
      </c>
      <c r="Q4954" t="s">
        <v>25</v>
      </c>
      <c r="R4954" s="19" t="s">
        <v>15</v>
      </c>
    </row>
    <row r="4955" spans="1:18" x14ac:dyDescent="0.3">
      <c r="A4955" s="17" t="s">
        <v>303</v>
      </c>
      <c r="B4955" t="s">
        <v>302</v>
      </c>
      <c r="C4955" s="17">
        <v>11000626</v>
      </c>
      <c r="D4955" t="s">
        <v>300</v>
      </c>
      <c r="E4955" t="s">
        <v>301</v>
      </c>
      <c r="F4955" t="s">
        <v>304</v>
      </c>
      <c r="G4955" t="s">
        <v>305</v>
      </c>
      <c r="H4955" t="s">
        <v>306</v>
      </c>
      <c r="I4955" s="18">
        <v>59701</v>
      </c>
      <c r="J4955" t="s">
        <v>23</v>
      </c>
      <c r="K4955" t="s">
        <v>306</v>
      </c>
      <c r="L4955" s="18">
        <v>59725</v>
      </c>
      <c r="M4955">
        <v>1218</v>
      </c>
      <c r="N4955">
        <v>1266</v>
      </c>
      <c r="O4955">
        <v>48</v>
      </c>
      <c r="P4955" t="s">
        <v>24</v>
      </c>
      <c r="Q4955" t="s">
        <v>25</v>
      </c>
      <c r="R4955" s="19" t="s">
        <v>15</v>
      </c>
    </row>
    <row r="4956" spans="1:18" x14ac:dyDescent="0.3">
      <c r="A4956" s="17" t="s">
        <v>332</v>
      </c>
      <c r="B4956" t="s">
        <v>331</v>
      </c>
      <c r="C4956" s="17">
        <v>11000626</v>
      </c>
      <c r="D4956" t="s">
        <v>300</v>
      </c>
      <c r="E4956" t="s">
        <v>301</v>
      </c>
      <c r="F4956" t="s">
        <v>333</v>
      </c>
      <c r="G4956" t="s">
        <v>334</v>
      </c>
      <c r="H4956" t="s">
        <v>306</v>
      </c>
      <c r="I4956" s="18">
        <v>59405</v>
      </c>
      <c r="J4956" t="s">
        <v>23</v>
      </c>
      <c r="K4956" t="s">
        <v>306</v>
      </c>
      <c r="L4956" s="18">
        <v>59725</v>
      </c>
      <c r="M4956">
        <v>1218</v>
      </c>
      <c r="N4956">
        <v>900</v>
      </c>
      <c r="O4956">
        <v>-318</v>
      </c>
      <c r="P4956" t="s">
        <v>48</v>
      </c>
      <c r="Q4956" t="s">
        <v>25</v>
      </c>
      <c r="R4956" s="19" t="s">
        <v>31</v>
      </c>
    </row>
    <row r="4957" spans="1:18" x14ac:dyDescent="0.3">
      <c r="A4957" s="17" t="s">
        <v>308</v>
      </c>
      <c r="B4957" t="s">
        <v>307</v>
      </c>
      <c r="C4957" s="17">
        <v>11000626</v>
      </c>
      <c r="D4957" t="s">
        <v>300</v>
      </c>
      <c r="E4957" t="s">
        <v>301</v>
      </c>
      <c r="F4957" t="s">
        <v>309</v>
      </c>
      <c r="G4957" t="s">
        <v>310</v>
      </c>
      <c r="H4957" t="s">
        <v>306</v>
      </c>
      <c r="I4957" s="18">
        <v>59840</v>
      </c>
      <c r="J4957" t="s">
        <v>23</v>
      </c>
      <c r="K4957" t="s">
        <v>306</v>
      </c>
      <c r="L4957" s="18">
        <v>59725</v>
      </c>
      <c r="M4957">
        <v>1218</v>
      </c>
      <c r="N4957">
        <v>1341</v>
      </c>
      <c r="O4957">
        <v>123</v>
      </c>
      <c r="P4957" t="s">
        <v>24</v>
      </c>
      <c r="Q4957" t="s">
        <v>25</v>
      </c>
      <c r="R4957" s="19" t="s">
        <v>15</v>
      </c>
    </row>
    <row r="4958" spans="1:18" x14ac:dyDescent="0.3">
      <c r="A4958" s="17" t="s">
        <v>336</v>
      </c>
      <c r="B4958" t="s">
        <v>335</v>
      </c>
      <c r="C4958" s="17">
        <v>11000626</v>
      </c>
      <c r="D4958" t="s">
        <v>300</v>
      </c>
      <c r="E4958" t="s">
        <v>301</v>
      </c>
      <c r="F4958" t="s">
        <v>337</v>
      </c>
      <c r="G4958" t="s">
        <v>338</v>
      </c>
      <c r="H4958" t="s">
        <v>306</v>
      </c>
      <c r="I4958" s="18">
        <v>59601</v>
      </c>
      <c r="J4958" t="s">
        <v>23</v>
      </c>
      <c r="K4958" t="s">
        <v>306</v>
      </c>
      <c r="L4958" s="18">
        <v>59725</v>
      </c>
      <c r="M4958">
        <v>1218</v>
      </c>
      <c r="N4958">
        <v>999</v>
      </c>
      <c r="O4958">
        <v>-219</v>
      </c>
      <c r="P4958" t="s">
        <v>48</v>
      </c>
      <c r="Q4958" t="s">
        <v>25</v>
      </c>
      <c r="R4958" s="19" t="s">
        <v>31</v>
      </c>
    </row>
    <row r="4959" spans="1:18" x14ac:dyDescent="0.3">
      <c r="A4959" s="17" t="s">
        <v>312</v>
      </c>
      <c r="B4959" t="s">
        <v>311</v>
      </c>
      <c r="C4959" s="17">
        <v>11000626</v>
      </c>
      <c r="D4959" t="s">
        <v>300</v>
      </c>
      <c r="E4959" t="s">
        <v>301</v>
      </c>
      <c r="F4959" t="s">
        <v>313</v>
      </c>
      <c r="G4959" t="s">
        <v>314</v>
      </c>
      <c r="H4959" t="s">
        <v>306</v>
      </c>
      <c r="I4959" s="18">
        <v>59457</v>
      </c>
      <c r="J4959" t="s">
        <v>23</v>
      </c>
      <c r="K4959" t="s">
        <v>306</v>
      </c>
      <c r="L4959" s="18">
        <v>59725</v>
      </c>
      <c r="M4959">
        <v>1218</v>
      </c>
      <c r="N4959">
        <v>1266</v>
      </c>
      <c r="O4959">
        <v>48</v>
      </c>
      <c r="P4959" t="s">
        <v>24</v>
      </c>
      <c r="Q4959" t="s">
        <v>25</v>
      </c>
      <c r="R4959" s="19" t="s">
        <v>15</v>
      </c>
    </row>
    <row r="4960" spans="1:18" x14ac:dyDescent="0.3">
      <c r="A4960" s="17" t="s">
        <v>316</v>
      </c>
      <c r="B4960" t="s">
        <v>315</v>
      </c>
      <c r="C4960" s="17">
        <v>11000626</v>
      </c>
      <c r="D4960" t="s">
        <v>300</v>
      </c>
      <c r="E4960" t="s">
        <v>301</v>
      </c>
      <c r="F4960" t="s">
        <v>317</v>
      </c>
      <c r="G4960" t="s">
        <v>318</v>
      </c>
      <c r="H4960" t="s">
        <v>306</v>
      </c>
      <c r="I4960" s="18">
        <v>59812</v>
      </c>
      <c r="J4960" t="s">
        <v>23</v>
      </c>
      <c r="K4960" t="s">
        <v>306</v>
      </c>
      <c r="L4960" s="18">
        <v>59725</v>
      </c>
      <c r="M4960">
        <v>1218</v>
      </c>
      <c r="N4960">
        <v>1536</v>
      </c>
      <c r="O4960">
        <v>318</v>
      </c>
      <c r="P4960" t="s">
        <v>24</v>
      </c>
      <c r="Q4960" t="s">
        <v>25</v>
      </c>
      <c r="R4960" s="19" t="s">
        <v>15</v>
      </c>
    </row>
    <row r="4961" spans="1:18" x14ac:dyDescent="0.3">
      <c r="A4961" s="17" t="s">
        <v>340</v>
      </c>
      <c r="B4961" t="s">
        <v>339</v>
      </c>
      <c r="C4961" s="17">
        <v>11000626</v>
      </c>
      <c r="D4961" t="s">
        <v>300</v>
      </c>
      <c r="E4961" t="s">
        <v>301</v>
      </c>
      <c r="F4961" t="s">
        <v>341</v>
      </c>
      <c r="G4961" t="s">
        <v>342</v>
      </c>
      <c r="H4961" t="s">
        <v>306</v>
      </c>
      <c r="I4961" s="18">
        <v>59501</v>
      </c>
      <c r="J4961" t="s">
        <v>23</v>
      </c>
      <c r="K4961" t="s">
        <v>306</v>
      </c>
      <c r="L4961" s="18">
        <v>59725</v>
      </c>
      <c r="M4961">
        <v>1218</v>
      </c>
      <c r="N4961">
        <v>1194</v>
      </c>
      <c r="O4961">
        <v>-24</v>
      </c>
      <c r="P4961" t="s">
        <v>48</v>
      </c>
      <c r="Q4961" t="s">
        <v>25</v>
      </c>
      <c r="R4961" s="19" t="s">
        <v>31</v>
      </c>
    </row>
    <row r="4962" spans="1:18" x14ac:dyDescent="0.3">
      <c r="A4962" s="17" t="s">
        <v>320</v>
      </c>
      <c r="B4962" t="s">
        <v>319</v>
      </c>
      <c r="C4962" s="17">
        <v>11000626</v>
      </c>
      <c r="D4962" t="s">
        <v>300</v>
      </c>
      <c r="E4962" t="s">
        <v>301</v>
      </c>
      <c r="F4962" t="s">
        <v>321</v>
      </c>
      <c r="G4962" t="s">
        <v>322</v>
      </c>
      <c r="H4962" t="s">
        <v>306</v>
      </c>
      <c r="I4962" s="18">
        <v>59715</v>
      </c>
      <c r="J4962" t="s">
        <v>23</v>
      </c>
      <c r="K4962" t="s">
        <v>306</v>
      </c>
      <c r="L4962" s="18">
        <v>59725</v>
      </c>
      <c r="M4962">
        <v>1218</v>
      </c>
      <c r="N4962">
        <v>1536</v>
      </c>
      <c r="O4962">
        <v>318</v>
      </c>
      <c r="P4962" t="s">
        <v>24</v>
      </c>
      <c r="Q4962" t="s">
        <v>25</v>
      </c>
      <c r="R4962" s="19" t="s">
        <v>15</v>
      </c>
    </row>
    <row r="4963" spans="1:18" x14ac:dyDescent="0.3">
      <c r="A4963" s="17" t="s">
        <v>324</v>
      </c>
      <c r="B4963" t="s">
        <v>323</v>
      </c>
      <c r="C4963" s="17">
        <v>11000626</v>
      </c>
      <c r="D4963" t="s">
        <v>300</v>
      </c>
      <c r="E4963" t="s">
        <v>301</v>
      </c>
      <c r="F4963" t="s">
        <v>325</v>
      </c>
      <c r="G4963" t="s">
        <v>326</v>
      </c>
      <c r="H4963" t="s">
        <v>306</v>
      </c>
      <c r="I4963" s="18">
        <v>59855</v>
      </c>
      <c r="J4963" t="s">
        <v>23</v>
      </c>
      <c r="K4963" t="s">
        <v>306</v>
      </c>
      <c r="L4963" s="18">
        <v>59725</v>
      </c>
      <c r="M4963">
        <v>1218</v>
      </c>
      <c r="N4963">
        <v>1290</v>
      </c>
      <c r="O4963">
        <v>72</v>
      </c>
      <c r="P4963" t="s">
        <v>24</v>
      </c>
      <c r="Q4963" t="s">
        <v>25</v>
      </c>
      <c r="R4963" s="19" t="s">
        <v>15</v>
      </c>
    </row>
    <row r="4964" spans="1:18" x14ac:dyDescent="0.3">
      <c r="A4964" s="17" t="s">
        <v>328</v>
      </c>
      <c r="B4964" t="s">
        <v>327</v>
      </c>
      <c r="C4964" s="17">
        <v>11000626</v>
      </c>
      <c r="D4964" t="s">
        <v>300</v>
      </c>
      <c r="E4964" t="s">
        <v>301</v>
      </c>
      <c r="F4964" t="s">
        <v>329</v>
      </c>
      <c r="G4964" t="s">
        <v>330</v>
      </c>
      <c r="H4964" t="s">
        <v>306</v>
      </c>
      <c r="I4964" s="18">
        <v>59101</v>
      </c>
      <c r="J4964" t="s">
        <v>23</v>
      </c>
      <c r="K4964" t="s">
        <v>306</v>
      </c>
      <c r="L4964" s="18">
        <v>59725</v>
      </c>
      <c r="M4964">
        <v>1218</v>
      </c>
      <c r="N4964">
        <v>1512</v>
      </c>
      <c r="O4964">
        <v>294</v>
      </c>
      <c r="P4964" t="s">
        <v>24</v>
      </c>
      <c r="Q4964" t="s">
        <v>25</v>
      </c>
      <c r="R4964" s="19" t="s">
        <v>15</v>
      </c>
    </row>
    <row r="4965" spans="1:18" x14ac:dyDescent="0.3">
      <c r="A4965" s="17" t="s">
        <v>581</v>
      </c>
      <c r="B4965" t="s">
        <v>580</v>
      </c>
      <c r="C4965" s="17">
        <v>11000818</v>
      </c>
      <c r="D4965" t="s">
        <v>578</v>
      </c>
      <c r="E4965" t="s">
        <v>579</v>
      </c>
      <c r="F4965" t="s">
        <v>582</v>
      </c>
      <c r="G4965" t="s">
        <v>583</v>
      </c>
      <c r="H4965" t="s">
        <v>584</v>
      </c>
      <c r="I4965" s="18">
        <v>70814</v>
      </c>
      <c r="J4965" t="s">
        <v>23</v>
      </c>
      <c r="K4965" t="s">
        <v>584</v>
      </c>
      <c r="L4965" s="18">
        <v>70402</v>
      </c>
      <c r="M4965">
        <v>1314</v>
      </c>
      <c r="N4965">
        <v>1563</v>
      </c>
      <c r="O4965">
        <v>249</v>
      </c>
      <c r="P4965" t="s">
        <v>24</v>
      </c>
      <c r="Q4965" t="s">
        <v>25</v>
      </c>
      <c r="R4965" s="19" t="s">
        <v>15</v>
      </c>
    </row>
    <row r="4966" spans="1:18" x14ac:dyDescent="0.3">
      <c r="A4966" s="17" t="s">
        <v>586</v>
      </c>
      <c r="B4966" t="s">
        <v>585</v>
      </c>
      <c r="C4966" s="17">
        <v>11000818</v>
      </c>
      <c r="D4966" t="s">
        <v>578</v>
      </c>
      <c r="E4966" t="s">
        <v>579</v>
      </c>
      <c r="F4966" t="s">
        <v>587</v>
      </c>
      <c r="G4966" t="s">
        <v>588</v>
      </c>
      <c r="H4966" t="s">
        <v>584</v>
      </c>
      <c r="I4966" s="18">
        <v>70445</v>
      </c>
      <c r="J4966" t="s">
        <v>23</v>
      </c>
      <c r="K4966" t="s">
        <v>584</v>
      </c>
      <c r="L4966" s="18">
        <v>70402</v>
      </c>
      <c r="M4966">
        <v>1314</v>
      </c>
      <c r="N4966">
        <v>1389</v>
      </c>
      <c r="O4966">
        <v>75</v>
      </c>
      <c r="P4966" t="s">
        <v>24</v>
      </c>
      <c r="Q4966" t="s">
        <v>25</v>
      </c>
      <c r="R4966" s="19" t="s">
        <v>15</v>
      </c>
    </row>
    <row r="4967" spans="1:18" x14ac:dyDescent="0.3">
      <c r="A4967" s="17" t="s">
        <v>590</v>
      </c>
      <c r="B4967" t="s">
        <v>589</v>
      </c>
      <c r="C4967" s="17">
        <v>11000818</v>
      </c>
      <c r="D4967" t="s">
        <v>578</v>
      </c>
      <c r="E4967" t="s">
        <v>579</v>
      </c>
      <c r="F4967" t="s">
        <v>591</v>
      </c>
      <c r="G4967" t="s">
        <v>592</v>
      </c>
      <c r="H4967" t="s">
        <v>584</v>
      </c>
      <c r="I4967" s="18">
        <v>70633</v>
      </c>
      <c r="J4967" t="s">
        <v>23</v>
      </c>
      <c r="K4967" t="s">
        <v>584</v>
      </c>
      <c r="L4967" s="18">
        <v>70402</v>
      </c>
      <c r="M4967">
        <v>1314</v>
      </c>
      <c r="N4967">
        <v>1683</v>
      </c>
      <c r="O4967">
        <v>369</v>
      </c>
      <c r="P4967" t="s">
        <v>24</v>
      </c>
      <c r="Q4967" t="s">
        <v>25</v>
      </c>
      <c r="R4967" s="19" t="s">
        <v>15</v>
      </c>
    </row>
    <row r="4968" spans="1:18" x14ac:dyDescent="0.3">
      <c r="A4968" s="17" t="s">
        <v>633</v>
      </c>
      <c r="B4968" t="s">
        <v>632</v>
      </c>
      <c r="C4968" s="17">
        <v>11001216</v>
      </c>
      <c r="D4968" t="s">
        <v>626</v>
      </c>
      <c r="E4968" t="s">
        <v>627</v>
      </c>
      <c r="F4968" t="s">
        <v>634</v>
      </c>
      <c r="G4968" t="s">
        <v>635</v>
      </c>
      <c r="H4968" t="s">
        <v>257</v>
      </c>
      <c r="I4968" s="18">
        <v>67221</v>
      </c>
      <c r="J4968" t="s">
        <v>23</v>
      </c>
      <c r="K4968" t="s">
        <v>257</v>
      </c>
      <c r="L4968" s="18">
        <v>67260</v>
      </c>
      <c r="M4968">
        <v>1143</v>
      </c>
      <c r="N4968">
        <v>1143</v>
      </c>
      <c r="O4968">
        <v>0</v>
      </c>
      <c r="P4968" t="s">
        <v>26</v>
      </c>
      <c r="Q4968" t="s">
        <v>26</v>
      </c>
      <c r="R4968" s="19" t="s">
        <v>31</v>
      </c>
    </row>
    <row r="4969" spans="1:18" x14ac:dyDescent="0.3">
      <c r="A4969" s="17" t="s">
        <v>637</v>
      </c>
      <c r="B4969" t="s">
        <v>636</v>
      </c>
      <c r="C4969" s="17">
        <v>11001216</v>
      </c>
      <c r="D4969" t="s">
        <v>626</v>
      </c>
      <c r="E4969" t="s">
        <v>627</v>
      </c>
      <c r="F4969" t="s">
        <v>638</v>
      </c>
      <c r="G4969" t="s">
        <v>639</v>
      </c>
      <c r="H4969" t="s">
        <v>257</v>
      </c>
      <c r="I4969" s="18">
        <v>67060</v>
      </c>
      <c r="J4969" t="s">
        <v>23</v>
      </c>
      <c r="K4969" t="s">
        <v>257</v>
      </c>
      <c r="L4969" s="18">
        <v>67260</v>
      </c>
      <c r="M4969">
        <v>1143</v>
      </c>
      <c r="N4969">
        <v>1143</v>
      </c>
      <c r="O4969">
        <v>0</v>
      </c>
      <c r="P4969" t="s">
        <v>26</v>
      </c>
      <c r="Q4969" t="s">
        <v>26</v>
      </c>
      <c r="R4969" s="19" t="s">
        <v>31</v>
      </c>
    </row>
    <row r="4970" spans="1:18" x14ac:dyDescent="0.3">
      <c r="A4970" s="17" t="s">
        <v>641</v>
      </c>
      <c r="B4970" t="s">
        <v>640</v>
      </c>
      <c r="C4970" s="17">
        <v>11001216</v>
      </c>
      <c r="D4970" t="s">
        <v>626</v>
      </c>
      <c r="E4970" t="s">
        <v>627</v>
      </c>
      <c r="F4970" t="s">
        <v>642</v>
      </c>
      <c r="G4970" t="s">
        <v>643</v>
      </c>
      <c r="H4970" t="s">
        <v>257</v>
      </c>
      <c r="I4970" s="18">
        <v>67202</v>
      </c>
      <c r="J4970" t="s">
        <v>23</v>
      </c>
      <c r="K4970" t="s">
        <v>257</v>
      </c>
      <c r="L4970" s="18">
        <v>67260</v>
      </c>
      <c r="M4970">
        <v>1143</v>
      </c>
      <c r="N4970">
        <v>1143</v>
      </c>
      <c r="O4970">
        <v>0</v>
      </c>
      <c r="P4970" t="s">
        <v>26</v>
      </c>
      <c r="Q4970" t="s">
        <v>26</v>
      </c>
      <c r="R4970" s="19" t="s">
        <v>31</v>
      </c>
    </row>
    <row r="4971" spans="1:18" x14ac:dyDescent="0.3">
      <c r="A4971" s="17" t="s">
        <v>644</v>
      </c>
      <c r="B4971" t="s">
        <v>640</v>
      </c>
      <c r="C4971" s="17">
        <v>11001216</v>
      </c>
      <c r="D4971" t="s">
        <v>626</v>
      </c>
      <c r="E4971" t="s">
        <v>627</v>
      </c>
      <c r="F4971" t="s">
        <v>645</v>
      </c>
      <c r="G4971" t="s">
        <v>643</v>
      </c>
      <c r="H4971" t="s">
        <v>257</v>
      </c>
      <c r="I4971" s="18">
        <v>67202</v>
      </c>
      <c r="J4971" t="s">
        <v>23</v>
      </c>
      <c r="K4971" t="s">
        <v>257</v>
      </c>
      <c r="L4971" s="18">
        <v>67260</v>
      </c>
      <c r="M4971">
        <v>1143</v>
      </c>
      <c r="N4971">
        <v>1143</v>
      </c>
      <c r="O4971">
        <v>0</v>
      </c>
      <c r="P4971" t="s">
        <v>26</v>
      </c>
      <c r="Q4971" t="s">
        <v>26</v>
      </c>
      <c r="R4971" s="19" t="s">
        <v>31</v>
      </c>
    </row>
    <row r="4972" spans="1:18" x14ac:dyDescent="0.3">
      <c r="A4972" s="17" t="s">
        <v>646</v>
      </c>
      <c r="B4972" t="s">
        <v>640</v>
      </c>
      <c r="C4972" s="17">
        <v>11001216</v>
      </c>
      <c r="D4972" t="s">
        <v>626</v>
      </c>
      <c r="E4972" t="s">
        <v>627</v>
      </c>
      <c r="F4972" t="s">
        <v>647</v>
      </c>
      <c r="G4972" t="s">
        <v>643</v>
      </c>
      <c r="H4972" t="s">
        <v>257</v>
      </c>
      <c r="I4972" s="18">
        <v>67202</v>
      </c>
      <c r="J4972" t="s">
        <v>23</v>
      </c>
      <c r="K4972" t="s">
        <v>257</v>
      </c>
      <c r="L4972" s="18">
        <v>67260</v>
      </c>
      <c r="M4972">
        <v>1143</v>
      </c>
      <c r="N4972">
        <v>1143</v>
      </c>
      <c r="O4972">
        <v>0</v>
      </c>
      <c r="P4972" t="s">
        <v>26</v>
      </c>
      <c r="Q4972" t="s">
        <v>26</v>
      </c>
      <c r="R4972" s="19" t="s">
        <v>31</v>
      </c>
    </row>
    <row r="4973" spans="1:18" x14ac:dyDescent="0.3">
      <c r="A4973" s="17" t="s">
        <v>649</v>
      </c>
      <c r="B4973" t="s">
        <v>648</v>
      </c>
      <c r="C4973" s="17">
        <v>11001216</v>
      </c>
      <c r="D4973" t="s">
        <v>626</v>
      </c>
      <c r="E4973" t="s">
        <v>627</v>
      </c>
      <c r="F4973" t="s">
        <v>650</v>
      </c>
      <c r="G4973" t="s">
        <v>643</v>
      </c>
      <c r="H4973" t="s">
        <v>257</v>
      </c>
      <c r="I4973" s="18">
        <v>67218</v>
      </c>
      <c r="J4973" t="s">
        <v>23</v>
      </c>
      <c r="K4973" t="s">
        <v>257</v>
      </c>
      <c r="L4973" s="18">
        <v>67260</v>
      </c>
      <c r="M4973">
        <v>1143</v>
      </c>
      <c r="N4973">
        <v>1143</v>
      </c>
      <c r="O4973">
        <v>0</v>
      </c>
      <c r="P4973" t="s">
        <v>26</v>
      </c>
      <c r="Q4973" t="s">
        <v>26</v>
      </c>
      <c r="R4973" s="19" t="s">
        <v>31</v>
      </c>
    </row>
    <row r="4974" spans="1:18" x14ac:dyDescent="0.3">
      <c r="A4974" s="17" t="s">
        <v>629</v>
      </c>
      <c r="B4974" t="s">
        <v>628</v>
      </c>
      <c r="C4974" s="17">
        <v>11001216</v>
      </c>
      <c r="D4974" t="s">
        <v>626</v>
      </c>
      <c r="E4974" t="s">
        <v>627</v>
      </c>
      <c r="F4974" t="s">
        <v>630</v>
      </c>
      <c r="G4974" t="s">
        <v>631</v>
      </c>
      <c r="H4974" t="s">
        <v>257</v>
      </c>
      <c r="I4974" s="18">
        <v>67101</v>
      </c>
      <c r="J4974" t="s">
        <v>23</v>
      </c>
      <c r="K4974" t="s">
        <v>257</v>
      </c>
      <c r="L4974" s="18">
        <v>67260</v>
      </c>
      <c r="M4974">
        <v>1143</v>
      </c>
      <c r="N4974">
        <v>1143</v>
      </c>
      <c r="O4974">
        <v>0</v>
      </c>
      <c r="P4974" t="s">
        <v>26</v>
      </c>
      <c r="Q4974" t="s">
        <v>26</v>
      </c>
      <c r="R4974" s="19" t="s">
        <v>31</v>
      </c>
    </row>
    <row r="4975" spans="1:18" x14ac:dyDescent="0.3">
      <c r="A4975" s="17" t="s">
        <v>654</v>
      </c>
      <c r="B4975" t="s">
        <v>653</v>
      </c>
      <c r="C4975" s="17">
        <v>11001222</v>
      </c>
      <c r="D4975" t="s">
        <v>651</v>
      </c>
      <c r="E4975" t="s">
        <v>652</v>
      </c>
      <c r="F4975" t="s">
        <v>655</v>
      </c>
      <c r="G4975" t="s">
        <v>656</v>
      </c>
      <c r="H4975" t="s">
        <v>657</v>
      </c>
      <c r="I4975" s="18">
        <v>48226</v>
      </c>
      <c r="J4975" t="s">
        <v>23</v>
      </c>
      <c r="K4975" t="s">
        <v>657</v>
      </c>
      <c r="L4975" s="18">
        <v>49401</v>
      </c>
      <c r="M4975">
        <v>1434</v>
      </c>
      <c r="N4975">
        <v>1746</v>
      </c>
      <c r="O4975">
        <v>312</v>
      </c>
      <c r="P4975" t="s">
        <v>24</v>
      </c>
      <c r="Q4975" t="s">
        <v>25</v>
      </c>
      <c r="R4975" s="19" t="s">
        <v>15</v>
      </c>
    </row>
    <row r="4976" spans="1:18" x14ac:dyDescent="0.3">
      <c r="A4976" s="17" t="s">
        <v>659</v>
      </c>
      <c r="B4976" t="s">
        <v>658</v>
      </c>
      <c r="C4976" s="17">
        <v>11001222</v>
      </c>
      <c r="D4976" t="s">
        <v>651</v>
      </c>
      <c r="E4976" t="s">
        <v>652</v>
      </c>
      <c r="F4976" t="s">
        <v>660</v>
      </c>
      <c r="G4976" t="s">
        <v>661</v>
      </c>
      <c r="H4976" t="s">
        <v>657</v>
      </c>
      <c r="I4976" s="18">
        <v>49423</v>
      </c>
      <c r="J4976" t="s">
        <v>23</v>
      </c>
      <c r="K4976" t="s">
        <v>657</v>
      </c>
      <c r="L4976" s="18">
        <v>49401</v>
      </c>
      <c r="M4976">
        <v>1434</v>
      </c>
      <c r="N4976">
        <v>1434</v>
      </c>
      <c r="O4976">
        <v>0</v>
      </c>
      <c r="P4976" t="s">
        <v>26</v>
      </c>
      <c r="Q4976" t="s">
        <v>26</v>
      </c>
      <c r="R4976" s="19" t="s">
        <v>31</v>
      </c>
    </row>
    <row r="4977" spans="1:18" x14ac:dyDescent="0.3">
      <c r="A4977" s="17" t="s">
        <v>663</v>
      </c>
      <c r="B4977" t="s">
        <v>662</v>
      </c>
      <c r="C4977" s="17">
        <v>11001222</v>
      </c>
      <c r="D4977" t="s">
        <v>651</v>
      </c>
      <c r="E4977" t="s">
        <v>652</v>
      </c>
      <c r="F4977" t="s">
        <v>664</v>
      </c>
      <c r="G4977" t="s">
        <v>665</v>
      </c>
      <c r="H4977" t="s">
        <v>657</v>
      </c>
      <c r="I4977" s="18">
        <v>49442</v>
      </c>
      <c r="J4977" t="s">
        <v>23</v>
      </c>
      <c r="K4977" t="s">
        <v>657</v>
      </c>
      <c r="L4977" s="18">
        <v>49401</v>
      </c>
      <c r="M4977">
        <v>1434</v>
      </c>
      <c r="N4977">
        <v>1377</v>
      </c>
      <c r="O4977">
        <v>-57</v>
      </c>
      <c r="P4977" t="s">
        <v>48</v>
      </c>
      <c r="Q4977" t="s">
        <v>25</v>
      </c>
      <c r="R4977" s="19" t="s">
        <v>31</v>
      </c>
    </row>
    <row r="4978" spans="1:18" x14ac:dyDescent="0.3">
      <c r="A4978" s="17" t="s">
        <v>667</v>
      </c>
      <c r="B4978" t="s">
        <v>666</v>
      </c>
      <c r="C4978" s="17">
        <v>11001222</v>
      </c>
      <c r="D4978" t="s">
        <v>651</v>
      </c>
      <c r="E4978" t="s">
        <v>652</v>
      </c>
      <c r="F4978" t="s">
        <v>668</v>
      </c>
      <c r="G4978" t="s">
        <v>669</v>
      </c>
      <c r="H4978" t="s">
        <v>657</v>
      </c>
      <c r="I4978" s="18">
        <v>49504</v>
      </c>
      <c r="J4978" t="s">
        <v>23</v>
      </c>
      <c r="K4978" t="s">
        <v>657</v>
      </c>
      <c r="L4978" s="18">
        <v>49401</v>
      </c>
      <c r="M4978">
        <v>1434</v>
      </c>
      <c r="N4978">
        <v>1434</v>
      </c>
      <c r="O4978">
        <v>0</v>
      </c>
      <c r="P4978" t="s">
        <v>26</v>
      </c>
      <c r="Q4978" t="s">
        <v>26</v>
      </c>
      <c r="R4978" s="19" t="s">
        <v>31</v>
      </c>
    </row>
    <row r="4979" spans="1:18" x14ac:dyDescent="0.3">
      <c r="A4979" s="17" t="s">
        <v>671</v>
      </c>
      <c r="B4979" t="s">
        <v>670</v>
      </c>
      <c r="C4979" s="17">
        <v>11001222</v>
      </c>
      <c r="D4979" t="s">
        <v>651</v>
      </c>
      <c r="E4979" t="s">
        <v>652</v>
      </c>
      <c r="F4979" t="s">
        <v>672</v>
      </c>
      <c r="G4979" t="s">
        <v>673</v>
      </c>
      <c r="H4979" t="s">
        <v>657</v>
      </c>
      <c r="I4979" s="18">
        <v>49684</v>
      </c>
      <c r="J4979" t="s">
        <v>23</v>
      </c>
      <c r="K4979" t="s">
        <v>657</v>
      </c>
      <c r="L4979" s="18">
        <v>49401</v>
      </c>
      <c r="M4979">
        <v>1434</v>
      </c>
      <c r="N4979">
        <v>1425</v>
      </c>
      <c r="O4979">
        <v>-9</v>
      </c>
      <c r="P4979" t="s">
        <v>48</v>
      </c>
      <c r="Q4979" t="s">
        <v>25</v>
      </c>
      <c r="R4979" s="19" t="s">
        <v>31</v>
      </c>
    </row>
    <row r="4980" spans="1:18" x14ac:dyDescent="0.3">
      <c r="A4980" s="17" t="s">
        <v>677</v>
      </c>
      <c r="B4980" t="s">
        <v>676</v>
      </c>
      <c r="C4980" s="17">
        <v>11001240</v>
      </c>
      <c r="D4980" t="s">
        <v>674</v>
      </c>
      <c r="E4980" t="s">
        <v>675</v>
      </c>
      <c r="F4980" t="s">
        <v>678</v>
      </c>
      <c r="G4980" t="s">
        <v>679</v>
      </c>
      <c r="H4980" t="s">
        <v>680</v>
      </c>
      <c r="I4980" s="18">
        <v>29405</v>
      </c>
      <c r="J4980" t="s">
        <v>23</v>
      </c>
      <c r="K4980" t="s">
        <v>680</v>
      </c>
      <c r="L4980" s="18">
        <v>29409</v>
      </c>
      <c r="M4980">
        <v>1677</v>
      </c>
      <c r="N4980">
        <v>1677</v>
      </c>
      <c r="O4980">
        <v>0</v>
      </c>
      <c r="P4980" t="s">
        <v>26</v>
      </c>
      <c r="Q4980" t="s">
        <v>26</v>
      </c>
      <c r="R4980" s="19" t="s">
        <v>31</v>
      </c>
    </row>
    <row r="4981" spans="1:18" x14ac:dyDescent="0.3">
      <c r="A4981" s="17" t="s">
        <v>684</v>
      </c>
      <c r="B4981" t="s">
        <v>683</v>
      </c>
      <c r="C4981" s="17">
        <v>11001330</v>
      </c>
      <c r="D4981" t="s">
        <v>681</v>
      </c>
      <c r="E4981" t="s">
        <v>682</v>
      </c>
      <c r="F4981" t="s">
        <v>685</v>
      </c>
      <c r="G4981" t="s">
        <v>686</v>
      </c>
      <c r="H4981" t="s">
        <v>116</v>
      </c>
      <c r="I4981" s="18">
        <v>8550</v>
      </c>
      <c r="J4981" t="s">
        <v>23</v>
      </c>
      <c r="K4981" t="s">
        <v>116</v>
      </c>
      <c r="L4981" s="18">
        <v>7470</v>
      </c>
      <c r="M4981">
        <v>2541</v>
      </c>
      <c r="N4981">
        <v>2196</v>
      </c>
      <c r="O4981">
        <v>-345</v>
      </c>
      <c r="P4981" t="s">
        <v>48</v>
      </c>
      <c r="Q4981" t="s">
        <v>25</v>
      </c>
      <c r="R4981" s="19" t="s">
        <v>31</v>
      </c>
    </row>
    <row r="4982" spans="1:18" x14ac:dyDescent="0.3">
      <c r="A4982" s="17" t="s">
        <v>762</v>
      </c>
      <c r="B4982" t="s">
        <v>761</v>
      </c>
      <c r="C4982" s="17">
        <v>11001520</v>
      </c>
      <c r="D4982" t="s">
        <v>759</v>
      </c>
      <c r="E4982" t="s">
        <v>760</v>
      </c>
      <c r="F4982" t="s">
        <v>763</v>
      </c>
      <c r="G4982" t="s">
        <v>764</v>
      </c>
      <c r="H4982" t="s">
        <v>22</v>
      </c>
      <c r="I4982" s="18">
        <v>20707</v>
      </c>
      <c r="J4982" t="s">
        <v>23</v>
      </c>
      <c r="K4982" t="s">
        <v>22</v>
      </c>
      <c r="L4982" s="18">
        <v>21251</v>
      </c>
      <c r="M4982">
        <v>2136</v>
      </c>
      <c r="N4982">
        <v>2535</v>
      </c>
      <c r="O4982">
        <v>399</v>
      </c>
      <c r="P4982" t="s">
        <v>24</v>
      </c>
      <c r="Q4982" t="s">
        <v>25</v>
      </c>
      <c r="R4982" s="19" t="s">
        <v>15</v>
      </c>
    </row>
    <row r="4983" spans="1:18" x14ac:dyDescent="0.3">
      <c r="A4983" s="17" t="s">
        <v>808</v>
      </c>
      <c r="B4983" t="s">
        <v>807</v>
      </c>
      <c r="C4983" s="17">
        <v>11001719</v>
      </c>
      <c r="D4983" t="s">
        <v>806</v>
      </c>
      <c r="E4983" t="s">
        <v>529</v>
      </c>
      <c r="F4983" t="s">
        <v>511</v>
      </c>
      <c r="G4983" t="s">
        <v>512</v>
      </c>
      <c r="H4983" t="s">
        <v>296</v>
      </c>
      <c r="I4983" s="18">
        <v>4730</v>
      </c>
      <c r="J4983" t="s">
        <v>23</v>
      </c>
      <c r="K4983" t="s">
        <v>296</v>
      </c>
      <c r="L4983" s="18">
        <v>4769</v>
      </c>
      <c r="M4983">
        <v>1194</v>
      </c>
      <c r="N4983">
        <v>1194</v>
      </c>
      <c r="O4983">
        <v>0</v>
      </c>
      <c r="P4983" t="s">
        <v>26</v>
      </c>
      <c r="Q4983" t="s">
        <v>26</v>
      </c>
      <c r="R4983" s="19" t="s">
        <v>31</v>
      </c>
    </row>
    <row r="4984" spans="1:18" x14ac:dyDescent="0.3">
      <c r="A4984" s="17" t="s">
        <v>835</v>
      </c>
      <c r="B4984" t="s">
        <v>834</v>
      </c>
      <c r="C4984" s="17">
        <v>11001815</v>
      </c>
      <c r="D4984" t="s">
        <v>832</v>
      </c>
      <c r="E4984" t="s">
        <v>833</v>
      </c>
      <c r="F4984" t="s">
        <v>836</v>
      </c>
      <c r="G4984" t="s">
        <v>837</v>
      </c>
      <c r="H4984" t="s">
        <v>838</v>
      </c>
      <c r="I4984" s="18">
        <v>52807</v>
      </c>
      <c r="J4984" t="s">
        <v>23</v>
      </c>
      <c r="K4984" t="s">
        <v>838</v>
      </c>
      <c r="L4984" s="18">
        <v>52242</v>
      </c>
      <c r="M4984">
        <v>1584</v>
      </c>
      <c r="N4984">
        <v>1521</v>
      </c>
      <c r="O4984">
        <v>-63</v>
      </c>
      <c r="P4984" t="s">
        <v>48</v>
      </c>
      <c r="Q4984" t="s">
        <v>25</v>
      </c>
      <c r="R4984" s="19" t="s">
        <v>31</v>
      </c>
    </row>
    <row r="4985" spans="1:18" x14ac:dyDescent="0.3">
      <c r="A4985" s="17" t="s">
        <v>840</v>
      </c>
      <c r="B4985" t="s">
        <v>839</v>
      </c>
      <c r="C4985" s="17">
        <v>11001815</v>
      </c>
      <c r="D4985" t="s">
        <v>832</v>
      </c>
      <c r="E4985" t="s">
        <v>833</v>
      </c>
      <c r="F4985" t="s">
        <v>841</v>
      </c>
      <c r="G4985" t="s">
        <v>842</v>
      </c>
      <c r="H4985" t="s">
        <v>838</v>
      </c>
      <c r="I4985" s="18">
        <v>51351</v>
      </c>
      <c r="J4985" t="s">
        <v>23</v>
      </c>
      <c r="K4985" t="s">
        <v>838</v>
      </c>
      <c r="L4985" s="18">
        <v>52242</v>
      </c>
      <c r="M4985">
        <v>1584</v>
      </c>
      <c r="N4985">
        <v>1170</v>
      </c>
      <c r="O4985">
        <v>-414</v>
      </c>
      <c r="P4985" t="s">
        <v>48</v>
      </c>
      <c r="Q4985" t="s">
        <v>25</v>
      </c>
      <c r="R4985" s="19" t="s">
        <v>31</v>
      </c>
    </row>
    <row r="4986" spans="1:18" x14ac:dyDescent="0.3">
      <c r="A4986" s="17" t="s">
        <v>844</v>
      </c>
      <c r="B4986" t="s">
        <v>843</v>
      </c>
      <c r="C4986" s="17">
        <v>11001815</v>
      </c>
      <c r="D4986" t="s">
        <v>832</v>
      </c>
      <c r="E4986" t="s">
        <v>833</v>
      </c>
      <c r="F4986" t="s">
        <v>845</v>
      </c>
      <c r="G4986" t="s">
        <v>846</v>
      </c>
      <c r="H4986" t="s">
        <v>838</v>
      </c>
      <c r="I4986" s="18">
        <v>50309</v>
      </c>
      <c r="J4986" t="s">
        <v>23</v>
      </c>
      <c r="K4986" t="s">
        <v>838</v>
      </c>
      <c r="L4986" s="18">
        <v>52242</v>
      </c>
      <c r="M4986">
        <v>1584</v>
      </c>
      <c r="N4986">
        <v>1455</v>
      </c>
      <c r="O4986">
        <v>-129</v>
      </c>
      <c r="P4986" t="s">
        <v>48</v>
      </c>
      <c r="Q4986" t="s">
        <v>25</v>
      </c>
      <c r="R4986" s="19" t="s">
        <v>31</v>
      </c>
    </row>
    <row r="4987" spans="1:18" x14ac:dyDescent="0.3">
      <c r="A4987" s="17" t="s">
        <v>848</v>
      </c>
      <c r="B4987" t="s">
        <v>847</v>
      </c>
      <c r="C4987" s="17">
        <v>11001815</v>
      </c>
      <c r="D4987" t="s">
        <v>832</v>
      </c>
      <c r="E4987" t="s">
        <v>833</v>
      </c>
      <c r="F4987" t="s">
        <v>849</v>
      </c>
      <c r="G4987" t="s">
        <v>850</v>
      </c>
      <c r="H4987" t="s">
        <v>838</v>
      </c>
      <c r="I4987" s="18">
        <v>52401</v>
      </c>
      <c r="J4987" t="s">
        <v>23</v>
      </c>
      <c r="K4987" t="s">
        <v>838</v>
      </c>
      <c r="L4987" s="18">
        <v>52242</v>
      </c>
      <c r="M4987">
        <v>1584</v>
      </c>
      <c r="N4987">
        <v>1314</v>
      </c>
      <c r="O4987">
        <v>-270</v>
      </c>
      <c r="P4987" t="s">
        <v>48</v>
      </c>
      <c r="Q4987" t="s">
        <v>25</v>
      </c>
      <c r="R4987" s="19" t="s">
        <v>31</v>
      </c>
    </row>
    <row r="4988" spans="1:18" x14ac:dyDescent="0.3">
      <c r="A4988" s="17" t="s">
        <v>854</v>
      </c>
      <c r="B4988" t="s">
        <v>853</v>
      </c>
      <c r="C4988" s="17">
        <v>11001818</v>
      </c>
      <c r="D4988" t="s">
        <v>851</v>
      </c>
      <c r="E4988" t="s">
        <v>852</v>
      </c>
      <c r="F4988" t="s">
        <v>855</v>
      </c>
      <c r="G4988" t="s">
        <v>856</v>
      </c>
      <c r="H4988" t="s">
        <v>584</v>
      </c>
      <c r="I4988" s="18">
        <v>71303</v>
      </c>
      <c r="J4988" t="s">
        <v>23</v>
      </c>
      <c r="K4988" t="s">
        <v>584</v>
      </c>
      <c r="L4988" s="18">
        <v>71457</v>
      </c>
      <c r="M4988">
        <v>984</v>
      </c>
      <c r="N4988">
        <v>1011</v>
      </c>
      <c r="O4988">
        <v>27</v>
      </c>
      <c r="P4988" t="s">
        <v>24</v>
      </c>
      <c r="Q4988" t="s">
        <v>25</v>
      </c>
      <c r="R4988" s="19" t="s">
        <v>15</v>
      </c>
    </row>
    <row r="4989" spans="1:18" x14ac:dyDescent="0.3">
      <c r="A4989" s="17" t="s">
        <v>858</v>
      </c>
      <c r="B4989" t="s">
        <v>857</v>
      </c>
      <c r="C4989" s="17">
        <v>11001818</v>
      </c>
      <c r="D4989" t="s">
        <v>851</v>
      </c>
      <c r="E4989" t="s">
        <v>852</v>
      </c>
      <c r="F4989" t="s">
        <v>859</v>
      </c>
      <c r="G4989" t="s">
        <v>860</v>
      </c>
      <c r="H4989" t="s">
        <v>584</v>
      </c>
      <c r="I4989" s="18">
        <v>71459</v>
      </c>
      <c r="J4989" t="s">
        <v>23</v>
      </c>
      <c r="K4989" t="s">
        <v>584</v>
      </c>
      <c r="L4989" s="18">
        <v>71457</v>
      </c>
      <c r="M4989">
        <v>984</v>
      </c>
      <c r="N4989">
        <v>984</v>
      </c>
      <c r="O4989">
        <v>0</v>
      </c>
      <c r="P4989" t="s">
        <v>26</v>
      </c>
      <c r="Q4989" t="s">
        <v>26</v>
      </c>
      <c r="R4989" s="19" t="s">
        <v>31</v>
      </c>
    </row>
    <row r="4990" spans="1:18" x14ac:dyDescent="0.3">
      <c r="A4990" s="17" t="s">
        <v>929</v>
      </c>
      <c r="B4990" t="s">
        <v>928</v>
      </c>
      <c r="C4990" s="17">
        <v>11001943</v>
      </c>
      <c r="D4990" t="s">
        <v>926</v>
      </c>
      <c r="E4990" t="s">
        <v>927</v>
      </c>
      <c r="F4990" t="s">
        <v>930</v>
      </c>
      <c r="G4990" t="s">
        <v>931</v>
      </c>
      <c r="H4990" t="s">
        <v>349</v>
      </c>
      <c r="I4990" s="18">
        <v>77807</v>
      </c>
      <c r="J4990" t="s">
        <v>23</v>
      </c>
      <c r="K4990" t="s">
        <v>349</v>
      </c>
      <c r="L4990" s="18">
        <v>78041</v>
      </c>
      <c r="M4990">
        <v>1290</v>
      </c>
      <c r="N4990">
        <v>1242</v>
      </c>
      <c r="O4990">
        <v>-48</v>
      </c>
      <c r="P4990" t="s">
        <v>48</v>
      </c>
      <c r="Q4990" t="s">
        <v>25</v>
      </c>
      <c r="R4990" s="19" t="s">
        <v>31</v>
      </c>
    </row>
    <row r="4991" spans="1:18" x14ac:dyDescent="0.3">
      <c r="A4991" s="17" t="s">
        <v>959</v>
      </c>
      <c r="B4991" t="s">
        <v>958</v>
      </c>
      <c r="C4991" s="17">
        <v>11002222</v>
      </c>
      <c r="D4991" t="s">
        <v>956</v>
      </c>
      <c r="E4991" t="s">
        <v>957</v>
      </c>
      <c r="F4991" t="s">
        <v>960</v>
      </c>
      <c r="G4991" t="s">
        <v>961</v>
      </c>
      <c r="H4991" t="s">
        <v>657</v>
      </c>
      <c r="I4991" s="18">
        <v>48051</v>
      </c>
      <c r="J4991" t="s">
        <v>23</v>
      </c>
      <c r="K4991" t="s">
        <v>657</v>
      </c>
      <c r="L4991" s="18">
        <v>48710</v>
      </c>
      <c r="M4991">
        <v>1029</v>
      </c>
      <c r="N4991">
        <v>1746</v>
      </c>
      <c r="O4991">
        <v>717</v>
      </c>
      <c r="P4991" t="s">
        <v>24</v>
      </c>
      <c r="Q4991" t="s">
        <v>25</v>
      </c>
      <c r="R4991" s="19" t="s">
        <v>15</v>
      </c>
    </row>
    <row r="4992" spans="1:18" x14ac:dyDescent="0.3">
      <c r="A4992" s="17" t="s">
        <v>965</v>
      </c>
      <c r="B4992" t="s">
        <v>964</v>
      </c>
      <c r="C4992" s="17">
        <v>11002248</v>
      </c>
      <c r="D4992" t="s">
        <v>962</v>
      </c>
      <c r="E4992" t="s">
        <v>963</v>
      </c>
      <c r="F4992" t="s">
        <v>966</v>
      </c>
      <c r="G4992" t="s">
        <v>967</v>
      </c>
      <c r="H4992" t="s">
        <v>968</v>
      </c>
      <c r="I4992" s="18">
        <v>25404</v>
      </c>
      <c r="J4992" t="s">
        <v>23</v>
      </c>
      <c r="K4992" t="s">
        <v>968</v>
      </c>
      <c r="L4992" s="18">
        <v>25443</v>
      </c>
      <c r="M4992">
        <v>1251</v>
      </c>
      <c r="N4992">
        <v>1251</v>
      </c>
      <c r="O4992">
        <v>0</v>
      </c>
      <c r="P4992" t="s">
        <v>26</v>
      </c>
      <c r="Q4992" t="s">
        <v>26</v>
      </c>
      <c r="R4992" s="19" t="s">
        <v>31</v>
      </c>
    </row>
    <row r="4993" spans="1:18" x14ac:dyDescent="0.3">
      <c r="A4993" s="17" t="s">
        <v>1038</v>
      </c>
      <c r="B4993" t="s">
        <v>1037</v>
      </c>
      <c r="C4993" s="17">
        <v>11003026</v>
      </c>
      <c r="D4993" t="s">
        <v>1035</v>
      </c>
      <c r="E4993" t="s">
        <v>1036</v>
      </c>
      <c r="F4993" t="s">
        <v>1039</v>
      </c>
      <c r="G4993" t="s">
        <v>305</v>
      </c>
      <c r="H4993" t="s">
        <v>306</v>
      </c>
      <c r="I4993" s="18">
        <v>59701</v>
      </c>
      <c r="J4993" t="s">
        <v>23</v>
      </c>
      <c r="K4993" t="s">
        <v>306</v>
      </c>
      <c r="L4993" s="18">
        <v>59701</v>
      </c>
      <c r="M4993">
        <v>1266</v>
      </c>
      <c r="N4993">
        <v>1266</v>
      </c>
      <c r="O4993">
        <v>0</v>
      </c>
      <c r="P4993" t="s">
        <v>26</v>
      </c>
      <c r="Q4993" t="s">
        <v>26</v>
      </c>
      <c r="R4993" s="19" t="s">
        <v>31</v>
      </c>
    </row>
    <row r="4994" spans="1:18" x14ac:dyDescent="0.3">
      <c r="A4994" s="17" t="s">
        <v>1113</v>
      </c>
      <c r="B4994" t="s">
        <v>1112</v>
      </c>
      <c r="C4994" s="17">
        <v>11006232</v>
      </c>
      <c r="D4994" t="s">
        <v>1110</v>
      </c>
      <c r="E4994" t="s">
        <v>1111</v>
      </c>
      <c r="F4994" t="s">
        <v>1114</v>
      </c>
      <c r="G4994" t="s">
        <v>267</v>
      </c>
      <c r="H4994" t="s">
        <v>268</v>
      </c>
      <c r="I4994" s="18">
        <v>10128</v>
      </c>
      <c r="J4994" t="s">
        <v>23</v>
      </c>
      <c r="K4994" t="s">
        <v>268</v>
      </c>
      <c r="L4994" s="18">
        <v>10065</v>
      </c>
      <c r="M4994">
        <v>3366</v>
      </c>
      <c r="N4994">
        <v>3366</v>
      </c>
      <c r="O4994">
        <v>0</v>
      </c>
      <c r="P4994" t="s">
        <v>26</v>
      </c>
      <c r="Q4994" t="s">
        <v>26</v>
      </c>
      <c r="R4994" s="19" t="s">
        <v>31</v>
      </c>
    </row>
    <row r="4995" spans="1:18" x14ac:dyDescent="0.3">
      <c r="A4995" s="17" t="s">
        <v>1116</v>
      </c>
      <c r="B4995" t="s">
        <v>1115</v>
      </c>
      <c r="C4995" s="17">
        <v>11006232</v>
      </c>
      <c r="D4995" t="s">
        <v>1110</v>
      </c>
      <c r="E4995" t="s">
        <v>1111</v>
      </c>
      <c r="F4995" t="s">
        <v>1117</v>
      </c>
      <c r="G4995" t="s">
        <v>267</v>
      </c>
      <c r="H4995" t="s">
        <v>268</v>
      </c>
      <c r="I4995" s="18">
        <v>10128</v>
      </c>
      <c r="J4995" t="s">
        <v>23</v>
      </c>
      <c r="K4995" t="s">
        <v>268</v>
      </c>
      <c r="L4995" s="18">
        <v>10065</v>
      </c>
      <c r="M4995">
        <v>3366</v>
      </c>
      <c r="N4995">
        <v>3366</v>
      </c>
      <c r="O4995">
        <v>0</v>
      </c>
      <c r="P4995" t="s">
        <v>26</v>
      </c>
      <c r="Q4995" t="s">
        <v>26</v>
      </c>
      <c r="R4995" s="19" t="s">
        <v>31</v>
      </c>
    </row>
    <row r="4996" spans="1:18" x14ac:dyDescent="0.3">
      <c r="A4996" s="17" t="s">
        <v>1119</v>
      </c>
      <c r="B4996" t="s">
        <v>1118</v>
      </c>
      <c r="C4996" s="17">
        <v>11006232</v>
      </c>
      <c r="D4996" t="s">
        <v>1110</v>
      </c>
      <c r="E4996" t="s">
        <v>1111</v>
      </c>
      <c r="F4996" t="s">
        <v>1120</v>
      </c>
      <c r="G4996" t="s">
        <v>267</v>
      </c>
      <c r="H4996" t="s">
        <v>268</v>
      </c>
      <c r="I4996" s="18">
        <v>10065</v>
      </c>
      <c r="J4996" t="s">
        <v>23</v>
      </c>
      <c r="K4996" t="s">
        <v>268</v>
      </c>
      <c r="L4996" s="18">
        <v>10065</v>
      </c>
      <c r="M4996">
        <v>3366</v>
      </c>
      <c r="N4996">
        <v>3366</v>
      </c>
      <c r="O4996">
        <v>0</v>
      </c>
      <c r="P4996" t="s">
        <v>26</v>
      </c>
      <c r="Q4996" t="s">
        <v>26</v>
      </c>
      <c r="R4996" s="19" t="s">
        <v>31</v>
      </c>
    </row>
    <row r="4997" spans="1:18" x14ac:dyDescent="0.3">
      <c r="A4997" s="17" t="s">
        <v>1122</v>
      </c>
      <c r="B4997" t="s">
        <v>1121</v>
      </c>
      <c r="C4997" s="17">
        <v>11006232</v>
      </c>
      <c r="D4997" t="s">
        <v>1110</v>
      </c>
      <c r="E4997" t="s">
        <v>1111</v>
      </c>
      <c r="F4997" t="s">
        <v>1123</v>
      </c>
      <c r="G4997" t="s">
        <v>267</v>
      </c>
      <c r="H4997" t="s">
        <v>268</v>
      </c>
      <c r="I4997" s="18">
        <v>10010</v>
      </c>
      <c r="J4997" t="s">
        <v>23</v>
      </c>
      <c r="K4997" t="s">
        <v>268</v>
      </c>
      <c r="L4997" s="18">
        <v>10065</v>
      </c>
      <c r="M4997">
        <v>3366</v>
      </c>
      <c r="N4997">
        <v>3366</v>
      </c>
      <c r="O4997">
        <v>0</v>
      </c>
      <c r="P4997" t="s">
        <v>26</v>
      </c>
      <c r="Q4997" t="s">
        <v>26</v>
      </c>
      <c r="R4997" s="19" t="s">
        <v>31</v>
      </c>
    </row>
    <row r="4998" spans="1:18" x14ac:dyDescent="0.3">
      <c r="A4998" s="17" t="s">
        <v>1125</v>
      </c>
      <c r="B4998" t="s">
        <v>1124</v>
      </c>
      <c r="C4998" s="17">
        <v>11006232</v>
      </c>
      <c r="D4998" t="s">
        <v>1110</v>
      </c>
      <c r="E4998" t="s">
        <v>1111</v>
      </c>
      <c r="F4998" t="s">
        <v>1126</v>
      </c>
      <c r="G4998" t="s">
        <v>267</v>
      </c>
      <c r="H4998" t="s">
        <v>268</v>
      </c>
      <c r="I4998" s="18">
        <v>10035</v>
      </c>
      <c r="J4998" t="s">
        <v>23</v>
      </c>
      <c r="K4998" t="s">
        <v>268</v>
      </c>
      <c r="L4998" s="18">
        <v>10065</v>
      </c>
      <c r="M4998">
        <v>3366</v>
      </c>
      <c r="N4998">
        <v>3366</v>
      </c>
      <c r="O4998">
        <v>0</v>
      </c>
      <c r="P4998" t="s">
        <v>26</v>
      </c>
      <c r="Q4998" t="s">
        <v>26</v>
      </c>
      <c r="R4998" s="19" t="s">
        <v>31</v>
      </c>
    </row>
    <row r="4999" spans="1:18" x14ac:dyDescent="0.3">
      <c r="A4999" s="17" t="s">
        <v>1128</v>
      </c>
      <c r="B4999" t="s">
        <v>1127</v>
      </c>
      <c r="C4999" s="17">
        <v>11006232</v>
      </c>
      <c r="D4999" t="s">
        <v>1110</v>
      </c>
      <c r="E4999" t="s">
        <v>1111</v>
      </c>
      <c r="F4999" t="s">
        <v>1129</v>
      </c>
      <c r="G4999" t="s">
        <v>267</v>
      </c>
      <c r="H4999" t="s">
        <v>268</v>
      </c>
      <c r="I4999" s="18">
        <v>10013</v>
      </c>
      <c r="J4999" t="s">
        <v>23</v>
      </c>
      <c r="K4999" t="s">
        <v>268</v>
      </c>
      <c r="L4999" s="18">
        <v>10065</v>
      </c>
      <c r="M4999">
        <v>3366</v>
      </c>
      <c r="N4999">
        <v>3366</v>
      </c>
      <c r="O4999">
        <v>0</v>
      </c>
      <c r="P4999" t="s">
        <v>26</v>
      </c>
      <c r="Q4999" t="s">
        <v>26</v>
      </c>
      <c r="R4999" s="19" t="s">
        <v>31</v>
      </c>
    </row>
    <row r="5000" spans="1:18" x14ac:dyDescent="0.3">
      <c r="A5000" s="17" t="s">
        <v>1131</v>
      </c>
      <c r="B5000" t="s">
        <v>1130</v>
      </c>
      <c r="C5000" s="17">
        <v>11006232</v>
      </c>
      <c r="D5000" t="s">
        <v>1110</v>
      </c>
      <c r="E5000" t="s">
        <v>1111</v>
      </c>
      <c r="F5000" t="s">
        <v>1132</v>
      </c>
      <c r="G5000" t="s">
        <v>267</v>
      </c>
      <c r="H5000" t="s">
        <v>268</v>
      </c>
      <c r="I5000" s="18">
        <v>10065</v>
      </c>
      <c r="J5000" t="s">
        <v>23</v>
      </c>
      <c r="K5000" t="s">
        <v>268</v>
      </c>
      <c r="L5000" s="18">
        <v>10065</v>
      </c>
      <c r="M5000">
        <v>3366</v>
      </c>
      <c r="N5000">
        <v>3366</v>
      </c>
      <c r="O5000">
        <v>0</v>
      </c>
      <c r="P5000" t="s">
        <v>26</v>
      </c>
      <c r="Q5000" t="s">
        <v>26</v>
      </c>
      <c r="R5000" s="19" t="s">
        <v>31</v>
      </c>
    </row>
    <row r="5001" spans="1:18" x14ac:dyDescent="0.3">
      <c r="A5001" s="17" t="s">
        <v>1134</v>
      </c>
      <c r="B5001" t="s">
        <v>1133</v>
      </c>
      <c r="C5001" s="17">
        <v>11006232</v>
      </c>
      <c r="D5001" t="s">
        <v>1110</v>
      </c>
      <c r="E5001" t="s">
        <v>1111</v>
      </c>
      <c r="F5001" t="s">
        <v>1135</v>
      </c>
      <c r="G5001" t="s">
        <v>267</v>
      </c>
      <c r="H5001" t="s">
        <v>268</v>
      </c>
      <c r="I5001" s="18">
        <v>10065</v>
      </c>
      <c r="J5001" t="s">
        <v>23</v>
      </c>
      <c r="K5001" t="s">
        <v>268</v>
      </c>
      <c r="L5001" s="18">
        <v>10065</v>
      </c>
      <c r="M5001">
        <v>3366</v>
      </c>
      <c r="N5001">
        <v>3366</v>
      </c>
      <c r="O5001">
        <v>0</v>
      </c>
      <c r="P5001" t="s">
        <v>26</v>
      </c>
      <c r="Q5001" t="s">
        <v>26</v>
      </c>
      <c r="R5001" s="19" t="s">
        <v>31</v>
      </c>
    </row>
    <row r="5002" spans="1:18" x14ac:dyDescent="0.3">
      <c r="A5002" s="17" t="s">
        <v>1528</v>
      </c>
      <c r="B5002" t="s">
        <v>1527</v>
      </c>
      <c r="C5002" s="17">
        <v>11009338</v>
      </c>
      <c r="D5002" t="s">
        <v>1525</v>
      </c>
      <c r="E5002" t="s">
        <v>1526</v>
      </c>
      <c r="F5002" t="s">
        <v>1529</v>
      </c>
      <c r="G5002" t="s">
        <v>1530</v>
      </c>
      <c r="H5002" t="s">
        <v>214</v>
      </c>
      <c r="I5002" s="18">
        <v>15224</v>
      </c>
      <c r="J5002" t="s">
        <v>23</v>
      </c>
      <c r="K5002" t="s">
        <v>214</v>
      </c>
      <c r="L5002" s="18">
        <v>16214</v>
      </c>
      <c r="M5002">
        <v>1170</v>
      </c>
      <c r="N5002">
        <v>1833</v>
      </c>
      <c r="O5002">
        <v>663</v>
      </c>
      <c r="P5002" t="s">
        <v>24</v>
      </c>
      <c r="Q5002" t="s">
        <v>25</v>
      </c>
      <c r="R5002" s="19" t="s">
        <v>15</v>
      </c>
    </row>
    <row r="5003" spans="1:18" x14ac:dyDescent="0.3">
      <c r="A5003" s="17" t="s">
        <v>1532</v>
      </c>
      <c r="B5003" t="s">
        <v>1531</v>
      </c>
      <c r="C5003" s="17">
        <v>11009338</v>
      </c>
      <c r="D5003" t="s">
        <v>1525</v>
      </c>
      <c r="E5003" t="s">
        <v>1526</v>
      </c>
      <c r="F5003" t="s">
        <v>1533</v>
      </c>
      <c r="G5003" t="s">
        <v>1534</v>
      </c>
      <c r="H5003" t="s">
        <v>214</v>
      </c>
      <c r="I5003" s="18">
        <v>15501</v>
      </c>
      <c r="J5003" t="s">
        <v>23</v>
      </c>
      <c r="K5003" t="s">
        <v>214</v>
      </c>
      <c r="L5003" s="18">
        <v>16214</v>
      </c>
      <c r="M5003">
        <v>1170</v>
      </c>
      <c r="N5003">
        <v>813</v>
      </c>
      <c r="O5003">
        <v>-357</v>
      </c>
      <c r="P5003" t="s">
        <v>48</v>
      </c>
      <c r="Q5003" t="s">
        <v>25</v>
      </c>
      <c r="R5003" s="19" t="s">
        <v>31</v>
      </c>
    </row>
    <row r="5004" spans="1:18" x14ac:dyDescent="0.3">
      <c r="A5004" s="17" t="s">
        <v>1536</v>
      </c>
      <c r="B5004" t="s">
        <v>1535</v>
      </c>
      <c r="C5004" s="17">
        <v>11009338</v>
      </c>
      <c r="D5004" t="s">
        <v>1525</v>
      </c>
      <c r="E5004" t="s">
        <v>1526</v>
      </c>
      <c r="F5004" t="s">
        <v>1537</v>
      </c>
      <c r="G5004" t="s">
        <v>1538</v>
      </c>
      <c r="H5004" t="s">
        <v>214</v>
      </c>
      <c r="I5004" s="18">
        <v>16301</v>
      </c>
      <c r="J5004" t="s">
        <v>23</v>
      </c>
      <c r="K5004" t="s">
        <v>214</v>
      </c>
      <c r="L5004" s="18">
        <v>16214</v>
      </c>
      <c r="M5004">
        <v>1170</v>
      </c>
      <c r="N5004">
        <v>1170</v>
      </c>
      <c r="O5004">
        <v>0</v>
      </c>
      <c r="P5004" t="s">
        <v>26</v>
      </c>
      <c r="Q5004" t="s">
        <v>26</v>
      </c>
      <c r="R5004" s="19" t="s">
        <v>31</v>
      </c>
    </row>
    <row r="5005" spans="1:18" x14ac:dyDescent="0.3">
      <c r="A5005" s="17" t="s">
        <v>1542</v>
      </c>
      <c r="B5005" t="s">
        <v>1541</v>
      </c>
      <c r="C5005" s="17">
        <v>11009438</v>
      </c>
      <c r="D5005" t="s">
        <v>1539</v>
      </c>
      <c r="E5005" t="s">
        <v>1540</v>
      </c>
      <c r="F5005" t="s">
        <v>1543</v>
      </c>
      <c r="G5005" t="s">
        <v>1544</v>
      </c>
      <c r="H5005" t="s">
        <v>214</v>
      </c>
      <c r="I5005" s="18">
        <v>18018</v>
      </c>
      <c r="J5005" t="s">
        <v>23</v>
      </c>
      <c r="K5005" t="s">
        <v>214</v>
      </c>
      <c r="L5005" s="18">
        <v>18301</v>
      </c>
      <c r="M5005">
        <v>1713</v>
      </c>
      <c r="N5005">
        <v>1713</v>
      </c>
      <c r="O5005">
        <v>0</v>
      </c>
      <c r="P5005" t="s">
        <v>26</v>
      </c>
      <c r="Q5005" t="s">
        <v>26</v>
      </c>
      <c r="R5005" s="19" t="s">
        <v>31</v>
      </c>
    </row>
    <row r="5006" spans="1:18" x14ac:dyDescent="0.3">
      <c r="A5006" s="17" t="s">
        <v>1546</v>
      </c>
      <c r="B5006" t="s">
        <v>1545</v>
      </c>
      <c r="C5006" s="17">
        <v>11009438</v>
      </c>
      <c r="D5006" t="s">
        <v>1539</v>
      </c>
      <c r="E5006" t="s">
        <v>1540</v>
      </c>
      <c r="F5006" t="s">
        <v>1547</v>
      </c>
      <c r="G5006" t="s">
        <v>1544</v>
      </c>
      <c r="H5006" t="s">
        <v>214</v>
      </c>
      <c r="I5006" s="18">
        <v>18020</v>
      </c>
      <c r="J5006" t="s">
        <v>23</v>
      </c>
      <c r="K5006" t="s">
        <v>214</v>
      </c>
      <c r="L5006" s="18">
        <v>18301</v>
      </c>
      <c r="M5006">
        <v>1713</v>
      </c>
      <c r="N5006">
        <v>1713</v>
      </c>
      <c r="O5006">
        <v>0</v>
      </c>
      <c r="P5006" t="s">
        <v>26</v>
      </c>
      <c r="Q5006" t="s">
        <v>26</v>
      </c>
      <c r="R5006" s="19" t="s">
        <v>31</v>
      </c>
    </row>
    <row r="5007" spans="1:18" x14ac:dyDescent="0.3">
      <c r="A5007" s="17" t="s">
        <v>1551</v>
      </c>
      <c r="B5007" t="s">
        <v>1550</v>
      </c>
      <c r="C5007" s="17">
        <v>11009538</v>
      </c>
      <c r="D5007" t="s">
        <v>1548</v>
      </c>
      <c r="E5007" t="s">
        <v>1549</v>
      </c>
      <c r="F5007" t="s">
        <v>1552</v>
      </c>
      <c r="G5007" t="s">
        <v>1553</v>
      </c>
      <c r="H5007" t="s">
        <v>214</v>
      </c>
      <c r="I5007" s="18">
        <v>16506</v>
      </c>
      <c r="J5007" t="s">
        <v>23</v>
      </c>
      <c r="K5007" t="s">
        <v>214</v>
      </c>
      <c r="L5007" s="18">
        <v>16444</v>
      </c>
      <c r="M5007">
        <v>1125</v>
      </c>
      <c r="N5007">
        <v>1125</v>
      </c>
      <c r="O5007">
        <v>0</v>
      </c>
      <c r="P5007" t="s">
        <v>26</v>
      </c>
      <c r="Q5007" t="s">
        <v>26</v>
      </c>
      <c r="R5007" s="19" t="s">
        <v>31</v>
      </c>
    </row>
    <row r="5008" spans="1:18" x14ac:dyDescent="0.3">
      <c r="A5008" s="17" t="s">
        <v>1557</v>
      </c>
      <c r="B5008" t="s">
        <v>1556</v>
      </c>
      <c r="C5008" s="17">
        <v>11009738</v>
      </c>
      <c r="D5008" t="s">
        <v>1554</v>
      </c>
      <c r="E5008" t="s">
        <v>1555</v>
      </c>
      <c r="F5008" t="s">
        <v>1558</v>
      </c>
      <c r="G5008" t="s">
        <v>1559</v>
      </c>
      <c r="H5008" t="s">
        <v>214</v>
      </c>
      <c r="I5008" s="18">
        <v>17110</v>
      </c>
      <c r="J5008" t="s">
        <v>23</v>
      </c>
      <c r="K5008" t="s">
        <v>214</v>
      </c>
      <c r="L5008" s="18">
        <v>17745</v>
      </c>
      <c r="M5008">
        <v>1266</v>
      </c>
      <c r="N5008">
        <v>1509</v>
      </c>
      <c r="O5008">
        <v>243</v>
      </c>
      <c r="P5008" t="s">
        <v>24</v>
      </c>
      <c r="Q5008" t="s">
        <v>25</v>
      </c>
      <c r="R5008" s="19" t="s">
        <v>15</v>
      </c>
    </row>
    <row r="5009" spans="1:18" x14ac:dyDescent="0.3">
      <c r="A5009" s="17" t="s">
        <v>1561</v>
      </c>
      <c r="B5009" t="s">
        <v>1560</v>
      </c>
      <c r="C5009" s="17">
        <v>11009738</v>
      </c>
      <c r="D5009" t="s">
        <v>1554</v>
      </c>
      <c r="E5009" t="s">
        <v>1555</v>
      </c>
      <c r="F5009" t="s">
        <v>1562</v>
      </c>
      <c r="G5009" t="s">
        <v>1563</v>
      </c>
      <c r="H5009" t="s">
        <v>214</v>
      </c>
      <c r="I5009" s="18">
        <v>16830</v>
      </c>
      <c r="J5009" t="s">
        <v>23</v>
      </c>
      <c r="K5009" t="s">
        <v>214</v>
      </c>
      <c r="L5009" s="18">
        <v>17745</v>
      </c>
      <c r="M5009">
        <v>1266</v>
      </c>
      <c r="N5009">
        <v>1218</v>
      </c>
      <c r="O5009">
        <v>-48</v>
      </c>
      <c r="P5009" t="s">
        <v>48</v>
      </c>
      <c r="Q5009" t="s">
        <v>25</v>
      </c>
      <c r="R5009" s="19" t="s">
        <v>31</v>
      </c>
    </row>
    <row r="5010" spans="1:18" x14ac:dyDescent="0.3">
      <c r="A5010" s="17" t="s">
        <v>1565</v>
      </c>
      <c r="B5010" t="s">
        <v>1564</v>
      </c>
      <c r="C5010" s="17">
        <v>11009738</v>
      </c>
      <c r="D5010" t="s">
        <v>1554</v>
      </c>
      <c r="E5010" t="s">
        <v>1555</v>
      </c>
      <c r="F5010" t="s">
        <v>1566</v>
      </c>
      <c r="G5010" t="s">
        <v>1567</v>
      </c>
      <c r="H5010" t="s">
        <v>214</v>
      </c>
      <c r="I5010" s="18">
        <v>16915</v>
      </c>
      <c r="J5010" t="s">
        <v>23</v>
      </c>
      <c r="K5010" t="s">
        <v>214</v>
      </c>
      <c r="L5010" s="18">
        <v>17745</v>
      </c>
      <c r="M5010">
        <v>1266</v>
      </c>
      <c r="N5010">
        <v>1194</v>
      </c>
      <c r="O5010">
        <v>-72</v>
      </c>
      <c r="P5010" t="s">
        <v>48</v>
      </c>
      <c r="Q5010" t="s">
        <v>25</v>
      </c>
      <c r="R5010" s="19" t="s">
        <v>31</v>
      </c>
    </row>
    <row r="5011" spans="1:18" x14ac:dyDescent="0.3">
      <c r="A5011" s="17" t="s">
        <v>1574</v>
      </c>
      <c r="B5011" t="s">
        <v>1573</v>
      </c>
      <c r="C5011" s="17">
        <v>11009938</v>
      </c>
      <c r="D5011" t="s">
        <v>1568</v>
      </c>
      <c r="E5011" t="s">
        <v>1569</v>
      </c>
      <c r="F5011" t="s">
        <v>1575</v>
      </c>
      <c r="G5011" t="s">
        <v>1576</v>
      </c>
      <c r="H5011" t="s">
        <v>214</v>
      </c>
      <c r="I5011" s="18">
        <v>19551</v>
      </c>
      <c r="J5011" t="s">
        <v>23</v>
      </c>
      <c r="K5011" t="s">
        <v>214</v>
      </c>
      <c r="L5011" s="18">
        <v>17551</v>
      </c>
      <c r="M5011">
        <v>1509</v>
      </c>
      <c r="N5011">
        <v>1389</v>
      </c>
      <c r="O5011">
        <v>-120</v>
      </c>
      <c r="P5011" t="s">
        <v>48</v>
      </c>
      <c r="Q5011" t="s">
        <v>25</v>
      </c>
      <c r="R5011" s="19" t="s">
        <v>31</v>
      </c>
    </row>
    <row r="5012" spans="1:18" x14ac:dyDescent="0.3">
      <c r="A5012" s="17" t="s">
        <v>1578</v>
      </c>
      <c r="B5012" t="s">
        <v>1577</v>
      </c>
      <c r="C5012" s="17">
        <v>11009938</v>
      </c>
      <c r="D5012" t="s">
        <v>1568</v>
      </c>
      <c r="E5012" t="s">
        <v>1569</v>
      </c>
      <c r="F5012" t="s">
        <v>1558</v>
      </c>
      <c r="G5012" t="s">
        <v>1559</v>
      </c>
      <c r="H5012" t="s">
        <v>214</v>
      </c>
      <c r="I5012" s="18">
        <v>17110</v>
      </c>
      <c r="J5012" t="s">
        <v>23</v>
      </c>
      <c r="K5012" t="s">
        <v>214</v>
      </c>
      <c r="L5012" s="18">
        <v>17551</v>
      </c>
      <c r="M5012">
        <v>1509</v>
      </c>
      <c r="N5012">
        <v>1509</v>
      </c>
      <c r="O5012">
        <v>0</v>
      </c>
      <c r="P5012" t="s">
        <v>26</v>
      </c>
      <c r="Q5012" t="s">
        <v>26</v>
      </c>
      <c r="R5012" s="19" t="s">
        <v>31</v>
      </c>
    </row>
    <row r="5013" spans="1:18" x14ac:dyDescent="0.3">
      <c r="A5013" s="17" t="s">
        <v>1580</v>
      </c>
      <c r="B5013" t="s">
        <v>1579</v>
      </c>
      <c r="C5013" s="17">
        <v>11009938</v>
      </c>
      <c r="D5013" t="s">
        <v>1568</v>
      </c>
      <c r="E5013" t="s">
        <v>1569</v>
      </c>
      <c r="F5013" t="s">
        <v>1581</v>
      </c>
      <c r="G5013" t="s">
        <v>1582</v>
      </c>
      <c r="H5013" t="s">
        <v>214</v>
      </c>
      <c r="I5013" s="18">
        <v>17315</v>
      </c>
      <c r="J5013" t="s">
        <v>23</v>
      </c>
      <c r="K5013" t="s">
        <v>214</v>
      </c>
      <c r="L5013" s="18">
        <v>17551</v>
      </c>
      <c r="M5013">
        <v>1509</v>
      </c>
      <c r="N5013">
        <v>1509</v>
      </c>
      <c r="O5013">
        <v>0</v>
      </c>
      <c r="P5013" t="s">
        <v>26</v>
      </c>
      <c r="Q5013" t="s">
        <v>26</v>
      </c>
      <c r="R5013" s="19" t="s">
        <v>31</v>
      </c>
    </row>
    <row r="5014" spans="1:18" x14ac:dyDescent="0.3">
      <c r="A5014" s="17" t="s">
        <v>1584</v>
      </c>
      <c r="B5014" t="s">
        <v>1583</v>
      </c>
      <c r="C5014" s="17">
        <v>11009938</v>
      </c>
      <c r="D5014" t="s">
        <v>1568</v>
      </c>
      <c r="E5014" t="s">
        <v>1569</v>
      </c>
      <c r="F5014" t="s">
        <v>1585</v>
      </c>
      <c r="G5014" t="s">
        <v>1559</v>
      </c>
      <c r="H5014" t="s">
        <v>214</v>
      </c>
      <c r="I5014" s="18">
        <v>17110</v>
      </c>
      <c r="J5014" t="s">
        <v>23</v>
      </c>
      <c r="K5014" t="s">
        <v>214</v>
      </c>
      <c r="L5014" s="18">
        <v>17551</v>
      </c>
      <c r="M5014">
        <v>1509</v>
      </c>
      <c r="N5014">
        <v>1509</v>
      </c>
      <c r="O5014">
        <v>0</v>
      </c>
      <c r="P5014" t="s">
        <v>26</v>
      </c>
      <c r="Q5014" t="s">
        <v>26</v>
      </c>
      <c r="R5014" s="19" t="s">
        <v>31</v>
      </c>
    </row>
    <row r="5015" spans="1:18" x14ac:dyDescent="0.3">
      <c r="A5015" s="17" t="s">
        <v>1587</v>
      </c>
      <c r="B5015" t="s">
        <v>1586</v>
      </c>
      <c r="C5015" s="17">
        <v>11009938</v>
      </c>
      <c r="D5015" t="s">
        <v>1568</v>
      </c>
      <c r="E5015" t="s">
        <v>1569</v>
      </c>
      <c r="F5015" t="s">
        <v>1588</v>
      </c>
      <c r="G5015" t="s">
        <v>1589</v>
      </c>
      <c r="H5015" t="s">
        <v>214</v>
      </c>
      <c r="I5015" s="18">
        <v>17404</v>
      </c>
      <c r="J5015" t="s">
        <v>23</v>
      </c>
      <c r="K5015" t="s">
        <v>214</v>
      </c>
      <c r="L5015" s="18">
        <v>17551</v>
      </c>
      <c r="M5015">
        <v>1509</v>
      </c>
      <c r="N5015">
        <v>1509</v>
      </c>
      <c r="O5015">
        <v>0</v>
      </c>
      <c r="P5015" t="s">
        <v>26</v>
      </c>
      <c r="Q5015" t="s">
        <v>26</v>
      </c>
      <c r="R5015" s="19" t="s">
        <v>31</v>
      </c>
    </row>
    <row r="5016" spans="1:18" x14ac:dyDescent="0.3">
      <c r="A5016" s="17" t="s">
        <v>1571</v>
      </c>
      <c r="B5016" t="s">
        <v>1570</v>
      </c>
      <c r="C5016" s="17">
        <v>11009938</v>
      </c>
      <c r="D5016" t="s">
        <v>1568</v>
      </c>
      <c r="E5016" t="s">
        <v>1569</v>
      </c>
      <c r="F5016" t="s">
        <v>1572</v>
      </c>
      <c r="G5016" t="s">
        <v>213</v>
      </c>
      <c r="H5016" t="s">
        <v>214</v>
      </c>
      <c r="I5016" s="18">
        <v>19106</v>
      </c>
      <c r="J5016" t="s">
        <v>23</v>
      </c>
      <c r="K5016" t="s">
        <v>214</v>
      </c>
      <c r="L5016" s="18">
        <v>17551</v>
      </c>
      <c r="M5016">
        <v>1509</v>
      </c>
      <c r="N5016">
        <v>2142</v>
      </c>
      <c r="O5016">
        <v>633</v>
      </c>
      <c r="P5016" t="s">
        <v>24</v>
      </c>
      <c r="Q5016" t="s">
        <v>25</v>
      </c>
      <c r="R5016" s="19" t="s">
        <v>15</v>
      </c>
    </row>
    <row r="5017" spans="1:18" x14ac:dyDescent="0.3">
      <c r="A5017" s="17" t="s">
        <v>1591</v>
      </c>
      <c r="B5017" t="s">
        <v>1590</v>
      </c>
      <c r="C5017" s="17">
        <v>11009938</v>
      </c>
      <c r="D5017" t="s">
        <v>1568</v>
      </c>
      <c r="E5017" t="s">
        <v>1569</v>
      </c>
      <c r="F5017" t="s">
        <v>1592</v>
      </c>
      <c r="G5017" t="s">
        <v>1593</v>
      </c>
      <c r="H5017" t="s">
        <v>214</v>
      </c>
      <c r="I5017" s="18">
        <v>17331</v>
      </c>
      <c r="J5017" t="s">
        <v>23</v>
      </c>
      <c r="K5017" t="s">
        <v>214</v>
      </c>
      <c r="L5017" s="18">
        <v>17551</v>
      </c>
      <c r="M5017">
        <v>1509</v>
      </c>
      <c r="N5017">
        <v>1509</v>
      </c>
      <c r="O5017">
        <v>0</v>
      </c>
      <c r="P5017" t="s">
        <v>26</v>
      </c>
      <c r="Q5017" t="s">
        <v>26</v>
      </c>
      <c r="R5017" s="19" t="s">
        <v>31</v>
      </c>
    </row>
    <row r="5018" spans="1:18" x14ac:dyDescent="0.3">
      <c r="A5018" s="17" t="s">
        <v>1595</v>
      </c>
      <c r="B5018" t="s">
        <v>1594</v>
      </c>
      <c r="C5018" s="17">
        <v>11009938</v>
      </c>
      <c r="D5018" t="s">
        <v>1568</v>
      </c>
      <c r="E5018" t="s">
        <v>1569</v>
      </c>
      <c r="F5018" t="s">
        <v>1596</v>
      </c>
      <c r="G5018" t="s">
        <v>1338</v>
      </c>
      <c r="H5018" t="s">
        <v>214</v>
      </c>
      <c r="I5018" s="18">
        <v>17603</v>
      </c>
      <c r="J5018" t="s">
        <v>23</v>
      </c>
      <c r="K5018" t="s">
        <v>214</v>
      </c>
      <c r="L5018" s="18">
        <v>17551</v>
      </c>
      <c r="M5018">
        <v>1509</v>
      </c>
      <c r="N5018">
        <v>1509</v>
      </c>
      <c r="O5018">
        <v>0</v>
      </c>
      <c r="P5018" t="s">
        <v>26</v>
      </c>
      <c r="Q5018" t="s">
        <v>26</v>
      </c>
      <c r="R5018" s="19" t="s">
        <v>31</v>
      </c>
    </row>
    <row r="5019" spans="1:18" x14ac:dyDescent="0.3">
      <c r="A5019" s="17" t="s">
        <v>1598</v>
      </c>
      <c r="B5019" t="s">
        <v>1597</v>
      </c>
      <c r="C5019" s="17">
        <v>11009938</v>
      </c>
      <c r="D5019" t="s">
        <v>1568</v>
      </c>
      <c r="E5019" t="s">
        <v>1569</v>
      </c>
      <c r="F5019" t="s">
        <v>1599</v>
      </c>
      <c r="G5019" t="s">
        <v>1600</v>
      </c>
      <c r="H5019" t="s">
        <v>214</v>
      </c>
      <c r="I5019" s="18">
        <v>19609</v>
      </c>
      <c r="J5019" t="s">
        <v>23</v>
      </c>
      <c r="K5019" t="s">
        <v>214</v>
      </c>
      <c r="L5019" s="18">
        <v>17551</v>
      </c>
      <c r="M5019">
        <v>1509</v>
      </c>
      <c r="N5019">
        <v>1389</v>
      </c>
      <c r="O5019">
        <v>-120</v>
      </c>
      <c r="P5019" t="s">
        <v>48</v>
      </c>
      <c r="Q5019" t="s">
        <v>25</v>
      </c>
      <c r="R5019" s="19" t="s">
        <v>31</v>
      </c>
    </row>
    <row r="5020" spans="1:18" x14ac:dyDescent="0.3">
      <c r="A5020" s="17" t="s">
        <v>1604</v>
      </c>
      <c r="B5020" t="s">
        <v>1603</v>
      </c>
      <c r="C5020" s="17">
        <v>11010138</v>
      </c>
      <c r="D5020" t="s">
        <v>1601</v>
      </c>
      <c r="E5020" t="s">
        <v>1602</v>
      </c>
      <c r="F5020" t="s">
        <v>1605</v>
      </c>
      <c r="G5020" t="s">
        <v>1606</v>
      </c>
      <c r="H5020" t="s">
        <v>214</v>
      </c>
      <c r="I5020" s="18">
        <v>16038</v>
      </c>
      <c r="J5020" t="s">
        <v>23</v>
      </c>
      <c r="K5020" t="s">
        <v>214</v>
      </c>
      <c r="L5020" s="18">
        <v>16057</v>
      </c>
      <c r="M5020">
        <v>1833</v>
      </c>
      <c r="N5020">
        <v>1833</v>
      </c>
      <c r="O5020">
        <v>0</v>
      </c>
      <c r="P5020" t="s">
        <v>26</v>
      </c>
      <c r="Q5020" t="s">
        <v>26</v>
      </c>
      <c r="R5020" s="19" t="s">
        <v>31</v>
      </c>
    </row>
    <row r="5021" spans="1:18" x14ac:dyDescent="0.3">
      <c r="A5021" s="17" t="s">
        <v>1608</v>
      </c>
      <c r="B5021" t="s">
        <v>1607</v>
      </c>
      <c r="C5021" s="17">
        <v>11010138</v>
      </c>
      <c r="D5021" t="s">
        <v>1601</v>
      </c>
      <c r="E5021" t="s">
        <v>1602</v>
      </c>
      <c r="F5021" t="s">
        <v>1609</v>
      </c>
      <c r="G5021" t="s">
        <v>1610</v>
      </c>
      <c r="H5021" t="s">
        <v>214</v>
      </c>
      <c r="I5021" s="18">
        <v>16066</v>
      </c>
      <c r="J5021" t="s">
        <v>23</v>
      </c>
      <c r="K5021" t="s">
        <v>214</v>
      </c>
      <c r="L5021" s="18">
        <v>16057</v>
      </c>
      <c r="M5021">
        <v>1833</v>
      </c>
      <c r="N5021">
        <v>1833</v>
      </c>
      <c r="O5021">
        <v>0</v>
      </c>
      <c r="P5021" t="s">
        <v>26</v>
      </c>
      <c r="Q5021" t="s">
        <v>26</v>
      </c>
      <c r="R5021" s="19" t="s">
        <v>31</v>
      </c>
    </row>
    <row r="5022" spans="1:18" x14ac:dyDescent="0.3">
      <c r="A5022" s="17" t="s">
        <v>1621</v>
      </c>
      <c r="B5022" t="s">
        <v>1620</v>
      </c>
      <c r="C5022" s="17">
        <v>11010238</v>
      </c>
      <c r="D5022" t="s">
        <v>1611</v>
      </c>
      <c r="E5022" t="s">
        <v>1612</v>
      </c>
      <c r="F5022" t="s">
        <v>1622</v>
      </c>
      <c r="G5022" t="s">
        <v>1623</v>
      </c>
      <c r="H5022" t="s">
        <v>214</v>
      </c>
      <c r="I5022" s="18">
        <v>19341</v>
      </c>
      <c r="J5022" t="s">
        <v>23</v>
      </c>
      <c r="K5022" t="s">
        <v>214</v>
      </c>
      <c r="L5022" s="18">
        <v>19383</v>
      </c>
      <c r="M5022">
        <v>2082</v>
      </c>
      <c r="N5022">
        <v>2082</v>
      </c>
      <c r="O5022">
        <v>0</v>
      </c>
      <c r="P5022" t="s">
        <v>26</v>
      </c>
      <c r="Q5022" t="s">
        <v>26</v>
      </c>
      <c r="R5022" s="19" t="s">
        <v>31</v>
      </c>
    </row>
    <row r="5023" spans="1:18" x14ac:dyDescent="0.3">
      <c r="A5023" s="17" t="s">
        <v>1625</v>
      </c>
      <c r="B5023" t="s">
        <v>1624</v>
      </c>
      <c r="C5023" s="17">
        <v>11010238</v>
      </c>
      <c r="D5023" t="s">
        <v>1611</v>
      </c>
      <c r="E5023" t="s">
        <v>1612</v>
      </c>
      <c r="F5023" t="s">
        <v>1626</v>
      </c>
      <c r="G5023" t="s">
        <v>1627</v>
      </c>
      <c r="H5023" t="s">
        <v>214</v>
      </c>
      <c r="I5023" s="18">
        <v>19383</v>
      </c>
      <c r="J5023" t="s">
        <v>23</v>
      </c>
      <c r="K5023" t="s">
        <v>214</v>
      </c>
      <c r="L5023" s="18">
        <v>19383</v>
      </c>
      <c r="M5023">
        <v>2082</v>
      </c>
      <c r="N5023">
        <v>2082</v>
      </c>
      <c r="O5023">
        <v>0</v>
      </c>
      <c r="P5023" t="s">
        <v>26</v>
      </c>
      <c r="Q5023" t="s">
        <v>26</v>
      </c>
      <c r="R5023" s="19" t="s">
        <v>31</v>
      </c>
    </row>
    <row r="5024" spans="1:18" x14ac:dyDescent="0.3">
      <c r="A5024" s="17" t="s">
        <v>1614</v>
      </c>
      <c r="B5024" t="s">
        <v>1613</v>
      </c>
      <c r="C5024" s="17">
        <v>11010238</v>
      </c>
      <c r="D5024" t="s">
        <v>1611</v>
      </c>
      <c r="E5024" t="s">
        <v>1612</v>
      </c>
      <c r="F5024" t="s">
        <v>1615</v>
      </c>
      <c r="G5024" t="s">
        <v>213</v>
      </c>
      <c r="H5024" t="s">
        <v>214</v>
      </c>
      <c r="I5024" s="18">
        <v>19106</v>
      </c>
      <c r="J5024" t="s">
        <v>23</v>
      </c>
      <c r="K5024" t="s">
        <v>214</v>
      </c>
      <c r="L5024" s="18">
        <v>19383</v>
      </c>
      <c r="M5024">
        <v>2082</v>
      </c>
      <c r="N5024">
        <v>2142</v>
      </c>
      <c r="O5024">
        <v>60</v>
      </c>
      <c r="P5024" t="s">
        <v>24</v>
      </c>
      <c r="Q5024" t="s">
        <v>25</v>
      </c>
      <c r="R5024" s="19" t="s">
        <v>15</v>
      </c>
    </row>
    <row r="5025" spans="1:18" x14ac:dyDescent="0.3">
      <c r="A5025" s="17" t="s">
        <v>1715</v>
      </c>
      <c r="B5025" t="s">
        <v>1714</v>
      </c>
      <c r="C5025" s="17">
        <v>11012543</v>
      </c>
      <c r="D5025" t="s">
        <v>1712</v>
      </c>
      <c r="E5025" t="s">
        <v>1713</v>
      </c>
      <c r="F5025" t="s">
        <v>1716</v>
      </c>
      <c r="G5025" t="s">
        <v>1717</v>
      </c>
      <c r="H5025" t="s">
        <v>349</v>
      </c>
      <c r="I5025" s="18">
        <v>77384</v>
      </c>
      <c r="J5025" t="s">
        <v>23</v>
      </c>
      <c r="K5025" t="s">
        <v>349</v>
      </c>
      <c r="L5025" s="18">
        <v>75962</v>
      </c>
      <c r="M5025">
        <v>1341</v>
      </c>
      <c r="N5025">
        <v>1533</v>
      </c>
      <c r="O5025">
        <v>192</v>
      </c>
      <c r="P5025" t="s">
        <v>24</v>
      </c>
      <c r="Q5025" t="s">
        <v>25</v>
      </c>
      <c r="R5025" s="19" t="s">
        <v>15</v>
      </c>
    </row>
    <row r="5026" spans="1:18" x14ac:dyDescent="0.3">
      <c r="A5026" s="17" t="s">
        <v>1760</v>
      </c>
      <c r="B5026" t="s">
        <v>1759</v>
      </c>
      <c r="C5026" s="17">
        <v>11019743</v>
      </c>
      <c r="D5026" t="s">
        <v>1757</v>
      </c>
      <c r="E5026" t="s">
        <v>1758</v>
      </c>
      <c r="F5026" t="s">
        <v>1761</v>
      </c>
      <c r="G5026" t="s">
        <v>1762</v>
      </c>
      <c r="H5026" t="s">
        <v>349</v>
      </c>
      <c r="I5026" s="18">
        <v>77449</v>
      </c>
      <c r="J5026" t="s">
        <v>23</v>
      </c>
      <c r="K5026" t="s">
        <v>349</v>
      </c>
      <c r="L5026" s="18">
        <v>77901</v>
      </c>
      <c r="M5026">
        <v>1437</v>
      </c>
      <c r="N5026">
        <v>1533</v>
      </c>
      <c r="O5026">
        <v>96</v>
      </c>
      <c r="P5026" t="s">
        <v>24</v>
      </c>
      <c r="Q5026" t="s">
        <v>25</v>
      </c>
      <c r="R5026" s="19" t="s">
        <v>15</v>
      </c>
    </row>
    <row r="5027" spans="1:18" x14ac:dyDescent="0.3">
      <c r="A5027" s="17" t="s">
        <v>1797</v>
      </c>
      <c r="B5027" t="s">
        <v>1796</v>
      </c>
      <c r="C5027" s="17">
        <v>11021143</v>
      </c>
      <c r="D5027" t="s">
        <v>1794</v>
      </c>
      <c r="E5027" t="s">
        <v>1795</v>
      </c>
      <c r="F5027" t="s">
        <v>1798</v>
      </c>
      <c r="G5027" t="s">
        <v>1799</v>
      </c>
      <c r="H5027" t="s">
        <v>349</v>
      </c>
      <c r="I5027" s="18">
        <v>75455</v>
      </c>
      <c r="J5027" t="s">
        <v>23</v>
      </c>
      <c r="K5027" t="s">
        <v>349</v>
      </c>
      <c r="L5027" s="18">
        <v>75503</v>
      </c>
      <c r="M5027">
        <v>1290</v>
      </c>
      <c r="N5027">
        <v>1194</v>
      </c>
      <c r="O5027">
        <v>-96</v>
      </c>
      <c r="P5027" t="s">
        <v>48</v>
      </c>
      <c r="Q5027" t="s">
        <v>25</v>
      </c>
      <c r="R5027" s="19" t="s">
        <v>31</v>
      </c>
    </row>
    <row r="5028" spans="1:18" x14ac:dyDescent="0.3">
      <c r="A5028" s="17" t="s">
        <v>1800</v>
      </c>
      <c r="B5028" t="s">
        <v>928</v>
      </c>
      <c r="C5028" s="17">
        <v>11021143</v>
      </c>
      <c r="D5028" t="s">
        <v>1794</v>
      </c>
      <c r="E5028" t="s">
        <v>1795</v>
      </c>
      <c r="F5028" t="s">
        <v>930</v>
      </c>
      <c r="G5028" t="s">
        <v>931</v>
      </c>
      <c r="H5028" t="s">
        <v>349</v>
      </c>
      <c r="I5028" s="18">
        <v>77807</v>
      </c>
      <c r="J5028" t="s">
        <v>23</v>
      </c>
      <c r="K5028" t="s">
        <v>349</v>
      </c>
      <c r="L5028" s="18">
        <v>75503</v>
      </c>
      <c r="M5028">
        <v>1290</v>
      </c>
      <c r="N5028">
        <v>1242</v>
      </c>
      <c r="O5028">
        <v>-48</v>
      </c>
      <c r="P5028" t="s">
        <v>48</v>
      </c>
      <c r="Q5028" t="s">
        <v>25</v>
      </c>
      <c r="R5028" s="19" t="s">
        <v>31</v>
      </c>
    </row>
    <row r="5029" spans="1:18" x14ac:dyDescent="0.3">
      <c r="A5029" s="17" t="s">
        <v>1804</v>
      </c>
      <c r="B5029" t="s">
        <v>1803</v>
      </c>
      <c r="C5029" s="17">
        <v>11026518</v>
      </c>
      <c r="D5029" t="s">
        <v>1801</v>
      </c>
      <c r="E5029" t="s">
        <v>1802</v>
      </c>
      <c r="F5029" t="s">
        <v>859</v>
      </c>
      <c r="G5029" t="s">
        <v>860</v>
      </c>
      <c r="H5029" t="s">
        <v>584</v>
      </c>
      <c r="I5029" s="18">
        <v>71459</v>
      </c>
      <c r="J5029" t="s">
        <v>23</v>
      </c>
      <c r="K5029" t="s">
        <v>584</v>
      </c>
      <c r="L5029" s="18">
        <v>71110</v>
      </c>
      <c r="M5029">
        <v>1404</v>
      </c>
      <c r="N5029">
        <v>984</v>
      </c>
      <c r="O5029">
        <v>-420</v>
      </c>
      <c r="P5029" t="s">
        <v>48</v>
      </c>
      <c r="Q5029" t="s">
        <v>25</v>
      </c>
      <c r="R5029" s="19" t="s">
        <v>31</v>
      </c>
    </row>
    <row r="5030" spans="1:18" x14ac:dyDescent="0.3">
      <c r="A5030" s="17" t="s">
        <v>1837</v>
      </c>
      <c r="B5030" t="s">
        <v>1836</v>
      </c>
      <c r="C5030" s="17">
        <v>11029843</v>
      </c>
      <c r="D5030" t="s">
        <v>1826</v>
      </c>
      <c r="E5030" t="s">
        <v>1827</v>
      </c>
      <c r="F5030" t="s">
        <v>1838</v>
      </c>
      <c r="G5030" t="s">
        <v>1463</v>
      </c>
      <c r="H5030" t="s">
        <v>349</v>
      </c>
      <c r="I5030" s="18">
        <v>78758</v>
      </c>
      <c r="J5030" t="s">
        <v>23</v>
      </c>
      <c r="K5030" t="s">
        <v>349</v>
      </c>
      <c r="L5030" s="18">
        <v>78713</v>
      </c>
      <c r="M5030">
        <v>1806</v>
      </c>
      <c r="N5030">
        <v>1806</v>
      </c>
      <c r="O5030">
        <v>0</v>
      </c>
      <c r="P5030" t="s">
        <v>26</v>
      </c>
      <c r="Q5030" t="s">
        <v>26</v>
      </c>
      <c r="R5030" s="19" t="s">
        <v>31</v>
      </c>
    </row>
    <row r="5031" spans="1:18" x14ac:dyDescent="0.3">
      <c r="A5031" s="17" t="s">
        <v>1840</v>
      </c>
      <c r="B5031" t="s">
        <v>1839</v>
      </c>
      <c r="C5031" s="17">
        <v>11029843</v>
      </c>
      <c r="D5031" t="s">
        <v>1826</v>
      </c>
      <c r="E5031" t="s">
        <v>1827</v>
      </c>
      <c r="F5031" t="s">
        <v>1841</v>
      </c>
      <c r="G5031" t="s">
        <v>1842</v>
      </c>
      <c r="H5031" t="s">
        <v>349</v>
      </c>
      <c r="I5031" s="18">
        <v>79734</v>
      </c>
      <c r="J5031" t="s">
        <v>23</v>
      </c>
      <c r="K5031" t="s">
        <v>349</v>
      </c>
      <c r="L5031" s="18">
        <v>78713</v>
      </c>
      <c r="M5031">
        <v>1806</v>
      </c>
      <c r="N5031">
        <v>1584</v>
      </c>
      <c r="O5031">
        <v>-222</v>
      </c>
      <c r="P5031" t="s">
        <v>48</v>
      </c>
      <c r="Q5031" t="s">
        <v>25</v>
      </c>
      <c r="R5031" s="19" t="s">
        <v>31</v>
      </c>
    </row>
    <row r="5032" spans="1:18" x14ac:dyDescent="0.3">
      <c r="A5032" s="17" t="s">
        <v>1829</v>
      </c>
      <c r="B5032" t="s">
        <v>1828</v>
      </c>
      <c r="C5032" s="17">
        <v>11029843</v>
      </c>
      <c r="D5032" t="s">
        <v>1826</v>
      </c>
      <c r="E5032" t="s">
        <v>1827</v>
      </c>
      <c r="F5032" t="s">
        <v>1830</v>
      </c>
      <c r="G5032" t="s">
        <v>348</v>
      </c>
      <c r="H5032" t="s">
        <v>349</v>
      </c>
      <c r="I5032" s="18">
        <v>75219</v>
      </c>
      <c r="J5032" t="s">
        <v>23</v>
      </c>
      <c r="K5032" t="s">
        <v>349</v>
      </c>
      <c r="L5032" s="18">
        <v>78713</v>
      </c>
      <c r="M5032">
        <v>1806</v>
      </c>
      <c r="N5032">
        <v>1902</v>
      </c>
      <c r="O5032">
        <v>96</v>
      </c>
      <c r="P5032" t="s">
        <v>24</v>
      </c>
      <c r="Q5032" t="s">
        <v>25</v>
      </c>
      <c r="R5032" s="19" t="s">
        <v>15</v>
      </c>
    </row>
    <row r="5033" spans="1:18" x14ac:dyDescent="0.3">
      <c r="A5033" s="17" t="s">
        <v>1844</v>
      </c>
      <c r="B5033" t="s">
        <v>1843</v>
      </c>
      <c r="C5033" s="17">
        <v>11029843</v>
      </c>
      <c r="D5033" t="s">
        <v>1826</v>
      </c>
      <c r="E5033" t="s">
        <v>1827</v>
      </c>
      <c r="F5033" t="s">
        <v>1845</v>
      </c>
      <c r="G5033" t="s">
        <v>1521</v>
      </c>
      <c r="H5033" t="s">
        <v>349</v>
      </c>
      <c r="I5033" s="18">
        <v>77030</v>
      </c>
      <c r="J5033" t="s">
        <v>23</v>
      </c>
      <c r="K5033" t="s">
        <v>349</v>
      </c>
      <c r="L5033" s="18">
        <v>78713</v>
      </c>
      <c r="M5033">
        <v>1806</v>
      </c>
      <c r="N5033">
        <v>1533</v>
      </c>
      <c r="O5033">
        <v>-273</v>
      </c>
      <c r="P5033" t="s">
        <v>48</v>
      </c>
      <c r="Q5033" t="s">
        <v>25</v>
      </c>
      <c r="R5033" s="19" t="s">
        <v>31</v>
      </c>
    </row>
    <row r="5034" spans="1:18" x14ac:dyDescent="0.3">
      <c r="A5034" s="17" t="s">
        <v>1847</v>
      </c>
      <c r="B5034" t="s">
        <v>1846</v>
      </c>
      <c r="C5034" s="17">
        <v>11029843</v>
      </c>
      <c r="D5034" t="s">
        <v>1826</v>
      </c>
      <c r="E5034" t="s">
        <v>1827</v>
      </c>
      <c r="F5034" t="s">
        <v>1848</v>
      </c>
      <c r="G5034" t="s">
        <v>1849</v>
      </c>
      <c r="H5034" t="s">
        <v>349</v>
      </c>
      <c r="I5034" s="18">
        <v>78373</v>
      </c>
      <c r="J5034" t="s">
        <v>23</v>
      </c>
      <c r="K5034" t="s">
        <v>349</v>
      </c>
      <c r="L5034" s="18">
        <v>78713</v>
      </c>
      <c r="M5034">
        <v>1806</v>
      </c>
      <c r="N5034">
        <v>1554</v>
      </c>
      <c r="O5034">
        <v>-252</v>
      </c>
      <c r="P5034" t="s">
        <v>48</v>
      </c>
      <c r="Q5034" t="s">
        <v>25</v>
      </c>
      <c r="R5034" s="19" t="s">
        <v>31</v>
      </c>
    </row>
    <row r="5035" spans="1:18" x14ac:dyDescent="0.3">
      <c r="A5035" s="17" t="s">
        <v>1832</v>
      </c>
      <c r="B5035" t="s">
        <v>1831</v>
      </c>
      <c r="C5035" s="17">
        <v>11029843</v>
      </c>
      <c r="D5035" t="s">
        <v>1826</v>
      </c>
      <c r="E5035" t="s">
        <v>1827</v>
      </c>
      <c r="F5035" t="s">
        <v>1833</v>
      </c>
      <c r="G5035" t="s">
        <v>1834</v>
      </c>
      <c r="H5035" t="s">
        <v>1835</v>
      </c>
      <c r="I5035" s="18">
        <v>91502</v>
      </c>
      <c r="J5035" t="s">
        <v>23</v>
      </c>
      <c r="K5035" t="s">
        <v>349</v>
      </c>
      <c r="L5035" s="18">
        <v>78713</v>
      </c>
      <c r="M5035">
        <v>1806</v>
      </c>
      <c r="N5035">
        <v>2916</v>
      </c>
      <c r="O5035">
        <v>1110</v>
      </c>
      <c r="P5035" t="s">
        <v>24</v>
      </c>
      <c r="Q5035" t="s">
        <v>25</v>
      </c>
      <c r="R5035" s="19" t="s">
        <v>15</v>
      </c>
    </row>
    <row r="5036" spans="1:18" x14ac:dyDescent="0.3">
      <c r="A5036" s="17" t="s">
        <v>1880</v>
      </c>
      <c r="B5036" t="s">
        <v>1879</v>
      </c>
      <c r="C5036" s="17">
        <v>11030243</v>
      </c>
      <c r="D5036" t="s">
        <v>1877</v>
      </c>
      <c r="E5036" t="s">
        <v>1878</v>
      </c>
      <c r="F5036" t="s">
        <v>1881</v>
      </c>
      <c r="G5036" t="s">
        <v>1521</v>
      </c>
      <c r="H5036" t="s">
        <v>349</v>
      </c>
      <c r="I5036" s="18">
        <v>77030</v>
      </c>
      <c r="J5036" t="s">
        <v>23</v>
      </c>
      <c r="K5036" t="s">
        <v>349</v>
      </c>
      <c r="L5036" s="18">
        <v>76204</v>
      </c>
      <c r="M5036">
        <v>1902</v>
      </c>
      <c r="N5036">
        <v>1533</v>
      </c>
      <c r="O5036">
        <v>-369</v>
      </c>
      <c r="P5036" t="s">
        <v>48</v>
      </c>
      <c r="Q5036" t="s">
        <v>25</v>
      </c>
      <c r="R5036" s="19" t="s">
        <v>31</v>
      </c>
    </row>
    <row r="5037" spans="1:18" x14ac:dyDescent="0.3">
      <c r="A5037" s="17" t="s">
        <v>1883</v>
      </c>
      <c r="B5037" t="s">
        <v>1882</v>
      </c>
      <c r="C5037" s="17">
        <v>11030243</v>
      </c>
      <c r="D5037" t="s">
        <v>1877</v>
      </c>
      <c r="E5037" t="s">
        <v>1878</v>
      </c>
      <c r="F5037" t="s">
        <v>1884</v>
      </c>
      <c r="G5037" t="s">
        <v>348</v>
      </c>
      <c r="H5037" t="s">
        <v>349</v>
      </c>
      <c r="I5037" s="18">
        <v>75235</v>
      </c>
      <c r="J5037" t="s">
        <v>23</v>
      </c>
      <c r="K5037" t="s">
        <v>349</v>
      </c>
      <c r="L5037" s="18">
        <v>76204</v>
      </c>
      <c r="M5037">
        <v>1902</v>
      </c>
      <c r="N5037">
        <v>1902</v>
      </c>
      <c r="O5037">
        <v>0</v>
      </c>
      <c r="P5037" t="s">
        <v>26</v>
      </c>
      <c r="Q5037" t="s">
        <v>26</v>
      </c>
      <c r="R5037" s="19" t="s">
        <v>31</v>
      </c>
    </row>
    <row r="5038" spans="1:18" x14ac:dyDescent="0.3">
      <c r="A5038" s="17" t="s">
        <v>1931</v>
      </c>
      <c r="B5038" t="s">
        <v>1930</v>
      </c>
      <c r="C5038" s="17">
        <v>11037813</v>
      </c>
      <c r="D5038" t="s">
        <v>1923</v>
      </c>
      <c r="E5038" t="s">
        <v>1924</v>
      </c>
      <c r="F5038" t="s">
        <v>1932</v>
      </c>
      <c r="G5038" t="s">
        <v>1933</v>
      </c>
      <c r="H5038" t="s">
        <v>1929</v>
      </c>
      <c r="I5038" s="18">
        <v>60446</v>
      </c>
      <c r="J5038" t="s">
        <v>23</v>
      </c>
      <c r="K5038" t="s">
        <v>1929</v>
      </c>
      <c r="L5038" s="18">
        <v>60484</v>
      </c>
      <c r="M5038">
        <v>1755</v>
      </c>
      <c r="N5038">
        <v>1755</v>
      </c>
      <c r="O5038">
        <v>0</v>
      </c>
      <c r="P5038" t="s">
        <v>26</v>
      </c>
      <c r="Q5038" t="s">
        <v>26</v>
      </c>
      <c r="R5038" s="19" t="s">
        <v>31</v>
      </c>
    </row>
    <row r="5039" spans="1:18" x14ac:dyDescent="0.3">
      <c r="A5039" s="17" t="s">
        <v>1935</v>
      </c>
      <c r="B5039" t="s">
        <v>1934</v>
      </c>
      <c r="C5039" s="17">
        <v>11037813</v>
      </c>
      <c r="D5039" t="s">
        <v>1923</v>
      </c>
      <c r="E5039" t="s">
        <v>1924</v>
      </c>
      <c r="F5039" t="s">
        <v>1936</v>
      </c>
      <c r="G5039" t="s">
        <v>1937</v>
      </c>
      <c r="H5039" t="s">
        <v>1929</v>
      </c>
      <c r="I5039" s="18">
        <v>60915</v>
      </c>
      <c r="J5039" t="s">
        <v>23</v>
      </c>
      <c r="K5039" t="s">
        <v>1929</v>
      </c>
      <c r="L5039" s="18">
        <v>60484</v>
      </c>
      <c r="M5039">
        <v>1755</v>
      </c>
      <c r="N5039">
        <v>1437</v>
      </c>
      <c r="O5039">
        <v>-318</v>
      </c>
      <c r="P5039" t="s">
        <v>48</v>
      </c>
      <c r="Q5039" t="s">
        <v>25</v>
      </c>
      <c r="R5039" s="19" t="s">
        <v>31</v>
      </c>
    </row>
    <row r="5040" spans="1:18" x14ac:dyDescent="0.3">
      <c r="A5040" s="17" t="s">
        <v>1926</v>
      </c>
      <c r="B5040" t="s">
        <v>1925</v>
      </c>
      <c r="C5040" s="17">
        <v>11037813</v>
      </c>
      <c r="D5040" t="s">
        <v>1923</v>
      </c>
      <c r="E5040" t="s">
        <v>1924</v>
      </c>
      <c r="F5040" t="s">
        <v>1927</v>
      </c>
      <c r="G5040" t="s">
        <v>1928</v>
      </c>
      <c r="H5040" t="s">
        <v>1929</v>
      </c>
      <c r="I5040" s="18">
        <v>60171</v>
      </c>
      <c r="J5040" t="s">
        <v>23</v>
      </c>
      <c r="K5040" t="s">
        <v>1929</v>
      </c>
      <c r="L5040" s="18">
        <v>60484</v>
      </c>
      <c r="M5040">
        <v>1755</v>
      </c>
      <c r="N5040">
        <v>2058</v>
      </c>
      <c r="O5040">
        <v>303</v>
      </c>
      <c r="P5040" t="s">
        <v>24</v>
      </c>
      <c r="Q5040" t="s">
        <v>25</v>
      </c>
      <c r="R5040" s="19" t="s">
        <v>15</v>
      </c>
    </row>
    <row r="5041" spans="1:18" x14ac:dyDescent="0.3">
      <c r="A5041" s="17" t="s">
        <v>2004</v>
      </c>
      <c r="B5041" t="s">
        <v>2003</v>
      </c>
      <c r="C5041" s="17">
        <v>11049543</v>
      </c>
      <c r="D5041" t="s">
        <v>2001</v>
      </c>
      <c r="E5041" t="s">
        <v>2002</v>
      </c>
      <c r="F5041" t="s">
        <v>2005</v>
      </c>
      <c r="G5041" t="s">
        <v>2006</v>
      </c>
      <c r="H5041" t="s">
        <v>349</v>
      </c>
      <c r="I5041" s="18">
        <v>78046</v>
      </c>
      <c r="J5041" t="s">
        <v>23</v>
      </c>
      <c r="K5041" t="s">
        <v>349</v>
      </c>
      <c r="L5041" s="18">
        <v>78040</v>
      </c>
      <c r="M5041">
        <v>1290</v>
      </c>
      <c r="N5041">
        <v>1290</v>
      </c>
      <c r="O5041">
        <v>0</v>
      </c>
      <c r="P5041" t="s">
        <v>26</v>
      </c>
      <c r="Q5041" t="s">
        <v>26</v>
      </c>
      <c r="R5041" s="19" t="s">
        <v>31</v>
      </c>
    </row>
    <row r="5042" spans="1:18" x14ac:dyDescent="0.3">
      <c r="A5042" s="17" t="s">
        <v>2010</v>
      </c>
      <c r="B5042" t="s">
        <v>2009</v>
      </c>
      <c r="C5042" s="17">
        <v>11049743</v>
      </c>
      <c r="D5042" t="s">
        <v>2007</v>
      </c>
      <c r="E5042" t="s">
        <v>2008</v>
      </c>
      <c r="F5042" t="s">
        <v>2011</v>
      </c>
      <c r="G5042" t="s">
        <v>2012</v>
      </c>
      <c r="H5042" t="s">
        <v>349</v>
      </c>
      <c r="I5042" s="18">
        <v>75495</v>
      </c>
      <c r="J5042" t="s">
        <v>23</v>
      </c>
      <c r="K5042" t="s">
        <v>349</v>
      </c>
      <c r="L5042" s="18">
        <v>75020</v>
      </c>
      <c r="M5042">
        <v>1413</v>
      </c>
      <c r="N5042">
        <v>1413</v>
      </c>
      <c r="O5042">
        <v>0</v>
      </c>
      <c r="P5042" t="s">
        <v>26</v>
      </c>
      <c r="Q5042" t="s">
        <v>26</v>
      </c>
      <c r="R5042" s="19" t="s">
        <v>31</v>
      </c>
    </row>
    <row r="5043" spans="1:18" x14ac:dyDescent="0.3">
      <c r="A5043" s="17" t="s">
        <v>2148</v>
      </c>
      <c r="B5043" t="s">
        <v>2147</v>
      </c>
      <c r="C5043" s="17">
        <v>11100209</v>
      </c>
      <c r="D5043" t="s">
        <v>2145</v>
      </c>
      <c r="E5043" t="s">
        <v>2146</v>
      </c>
      <c r="F5043" t="s">
        <v>2149</v>
      </c>
      <c r="G5043" t="s">
        <v>2150</v>
      </c>
      <c r="H5043" t="s">
        <v>2151</v>
      </c>
      <c r="I5043" s="18">
        <v>20002</v>
      </c>
      <c r="J5043" t="s">
        <v>23</v>
      </c>
      <c r="K5043" t="s">
        <v>2151</v>
      </c>
      <c r="L5043" s="18">
        <v>20062</v>
      </c>
      <c r="M5043">
        <v>2535</v>
      </c>
      <c r="N5043">
        <v>2535</v>
      </c>
      <c r="O5043">
        <v>0</v>
      </c>
      <c r="P5043" t="s">
        <v>26</v>
      </c>
      <c r="Q5043" t="s">
        <v>26</v>
      </c>
      <c r="R5043" s="19" t="s">
        <v>31</v>
      </c>
    </row>
    <row r="5044" spans="1:18" x14ac:dyDescent="0.3">
      <c r="A5044" s="17" t="s">
        <v>2153</v>
      </c>
      <c r="B5044" t="s">
        <v>2152</v>
      </c>
      <c r="C5044" s="17">
        <v>11100209</v>
      </c>
      <c r="D5044" t="s">
        <v>2145</v>
      </c>
      <c r="E5044" t="s">
        <v>2146</v>
      </c>
      <c r="F5044" t="s">
        <v>2154</v>
      </c>
      <c r="G5044" t="s">
        <v>2150</v>
      </c>
      <c r="H5044" t="s">
        <v>2151</v>
      </c>
      <c r="I5044" s="18">
        <v>20008</v>
      </c>
      <c r="J5044" t="s">
        <v>23</v>
      </c>
      <c r="K5044" t="s">
        <v>2151</v>
      </c>
      <c r="L5044" s="18">
        <v>20062</v>
      </c>
      <c r="M5044">
        <v>2535</v>
      </c>
      <c r="N5044">
        <v>2535</v>
      </c>
      <c r="O5044">
        <v>0</v>
      </c>
      <c r="P5044" t="s">
        <v>26</v>
      </c>
      <c r="Q5044" t="s">
        <v>26</v>
      </c>
      <c r="R5044" s="19" t="s">
        <v>31</v>
      </c>
    </row>
    <row r="5045" spans="1:18" x14ac:dyDescent="0.3">
      <c r="A5045" s="17" t="s">
        <v>2377</v>
      </c>
      <c r="B5045" t="s">
        <v>2376</v>
      </c>
      <c r="C5045" s="17">
        <v>11381632</v>
      </c>
      <c r="D5045" t="s">
        <v>2374</v>
      </c>
      <c r="E5045" t="s">
        <v>2375</v>
      </c>
      <c r="F5045" t="s">
        <v>2378</v>
      </c>
      <c r="G5045" t="s">
        <v>2379</v>
      </c>
      <c r="H5045" t="s">
        <v>268</v>
      </c>
      <c r="I5045" s="18">
        <v>12852</v>
      </c>
      <c r="J5045" t="s">
        <v>23</v>
      </c>
      <c r="K5045" t="s">
        <v>268</v>
      </c>
      <c r="L5045" s="18">
        <v>13210</v>
      </c>
      <c r="M5045">
        <v>1515</v>
      </c>
      <c r="N5045">
        <v>1365</v>
      </c>
      <c r="O5045">
        <v>-150</v>
      </c>
      <c r="P5045" t="s">
        <v>48</v>
      </c>
      <c r="Q5045" t="s">
        <v>25</v>
      </c>
      <c r="R5045" s="19" t="s">
        <v>31</v>
      </c>
    </row>
    <row r="5046" spans="1:18" x14ac:dyDescent="0.3">
      <c r="A5046" s="17" t="s">
        <v>2381</v>
      </c>
      <c r="B5046" t="s">
        <v>2380</v>
      </c>
      <c r="C5046" s="17">
        <v>11381632</v>
      </c>
      <c r="D5046" t="s">
        <v>2374</v>
      </c>
      <c r="E5046" t="s">
        <v>2375</v>
      </c>
      <c r="F5046" t="s">
        <v>2382</v>
      </c>
      <c r="G5046" t="s">
        <v>2383</v>
      </c>
      <c r="H5046" t="s">
        <v>268</v>
      </c>
      <c r="I5046" s="18">
        <v>12927</v>
      </c>
      <c r="J5046" t="s">
        <v>23</v>
      </c>
      <c r="K5046" t="s">
        <v>268</v>
      </c>
      <c r="L5046" s="18">
        <v>13210</v>
      </c>
      <c r="M5046">
        <v>1515</v>
      </c>
      <c r="N5046">
        <v>1290</v>
      </c>
      <c r="O5046">
        <v>-225</v>
      </c>
      <c r="P5046" t="s">
        <v>48</v>
      </c>
      <c r="Q5046" t="s">
        <v>25</v>
      </c>
      <c r="R5046" s="19" t="s">
        <v>31</v>
      </c>
    </row>
    <row r="5047" spans="1:18" x14ac:dyDescent="0.3">
      <c r="A5047" s="17" t="s">
        <v>2385</v>
      </c>
      <c r="B5047" t="s">
        <v>2384</v>
      </c>
      <c r="C5047" s="17">
        <v>11381632</v>
      </c>
      <c r="D5047" t="s">
        <v>2374</v>
      </c>
      <c r="E5047" t="s">
        <v>2375</v>
      </c>
      <c r="F5047" t="s">
        <v>2386</v>
      </c>
      <c r="G5047" t="s">
        <v>2387</v>
      </c>
      <c r="H5047" t="s">
        <v>268</v>
      </c>
      <c r="I5047" s="18">
        <v>13159</v>
      </c>
      <c r="J5047" t="s">
        <v>23</v>
      </c>
      <c r="K5047" t="s">
        <v>268</v>
      </c>
      <c r="L5047" s="18">
        <v>13210</v>
      </c>
      <c r="M5047">
        <v>1515</v>
      </c>
      <c r="N5047">
        <v>1515</v>
      </c>
      <c r="O5047">
        <v>0</v>
      </c>
      <c r="P5047" t="s">
        <v>26</v>
      </c>
      <c r="Q5047" t="s">
        <v>26</v>
      </c>
      <c r="R5047" s="19" t="s">
        <v>31</v>
      </c>
    </row>
    <row r="5048" spans="1:18" x14ac:dyDescent="0.3">
      <c r="A5048" s="17" t="s">
        <v>2389</v>
      </c>
      <c r="B5048" t="s">
        <v>2388</v>
      </c>
      <c r="C5048" s="17">
        <v>11381632</v>
      </c>
      <c r="D5048" t="s">
        <v>2374</v>
      </c>
      <c r="E5048" t="s">
        <v>2375</v>
      </c>
      <c r="F5048" t="s">
        <v>2390</v>
      </c>
      <c r="G5048" t="s">
        <v>2391</v>
      </c>
      <c r="H5048" t="s">
        <v>268</v>
      </c>
      <c r="I5048" s="18">
        <v>13205</v>
      </c>
      <c r="J5048" t="s">
        <v>23</v>
      </c>
      <c r="K5048" t="s">
        <v>268</v>
      </c>
      <c r="L5048" s="18">
        <v>13210</v>
      </c>
      <c r="M5048">
        <v>1515</v>
      </c>
      <c r="N5048">
        <v>1515</v>
      </c>
      <c r="O5048">
        <v>0</v>
      </c>
      <c r="P5048" t="s">
        <v>26</v>
      </c>
      <c r="Q5048" t="s">
        <v>26</v>
      </c>
      <c r="R5048" s="19" t="s">
        <v>31</v>
      </c>
    </row>
    <row r="5049" spans="1:18" x14ac:dyDescent="0.3">
      <c r="A5049" s="17" t="s">
        <v>2393</v>
      </c>
      <c r="B5049" t="s">
        <v>2392</v>
      </c>
      <c r="C5049" s="17">
        <v>11381632</v>
      </c>
      <c r="D5049" t="s">
        <v>2374</v>
      </c>
      <c r="E5049" t="s">
        <v>2375</v>
      </c>
      <c r="F5049" t="s">
        <v>2394</v>
      </c>
      <c r="G5049" t="s">
        <v>2395</v>
      </c>
      <c r="H5049" t="s">
        <v>268</v>
      </c>
      <c r="I5049" s="18">
        <v>13695</v>
      </c>
      <c r="J5049" t="s">
        <v>23</v>
      </c>
      <c r="K5049" t="s">
        <v>268</v>
      </c>
      <c r="L5049" s="18">
        <v>13210</v>
      </c>
      <c r="M5049">
        <v>1515</v>
      </c>
      <c r="N5049">
        <v>1290</v>
      </c>
      <c r="O5049">
        <v>-225</v>
      </c>
      <c r="P5049" t="s">
        <v>48</v>
      </c>
      <c r="Q5049" t="s">
        <v>25</v>
      </c>
      <c r="R5049" s="19" t="s">
        <v>31</v>
      </c>
    </row>
    <row r="5050" spans="1:18" x14ac:dyDescent="0.3">
      <c r="A5050" s="17" t="s">
        <v>2399</v>
      </c>
      <c r="B5050" t="s">
        <v>2398</v>
      </c>
      <c r="C5050" s="17">
        <v>11400009</v>
      </c>
      <c r="D5050" t="s">
        <v>2396</v>
      </c>
      <c r="E5050" t="s">
        <v>2397</v>
      </c>
      <c r="F5050" t="s">
        <v>2400</v>
      </c>
      <c r="G5050" t="s">
        <v>2150</v>
      </c>
      <c r="H5050" t="s">
        <v>2151</v>
      </c>
      <c r="I5050" s="18">
        <v>20008</v>
      </c>
      <c r="J5050" t="s">
        <v>23</v>
      </c>
      <c r="K5050" t="s">
        <v>2151</v>
      </c>
      <c r="L5050" s="18">
        <v>20008</v>
      </c>
      <c r="M5050">
        <v>2535</v>
      </c>
      <c r="N5050">
        <v>2535</v>
      </c>
      <c r="O5050">
        <v>0</v>
      </c>
      <c r="P5050" t="s">
        <v>26</v>
      </c>
      <c r="Q5050" t="s">
        <v>26</v>
      </c>
      <c r="R5050" s="19" t="s">
        <v>31</v>
      </c>
    </row>
    <row r="5051" spans="1:18" x14ac:dyDescent="0.3">
      <c r="A5051" s="17" t="s">
        <v>2401</v>
      </c>
      <c r="B5051" t="s">
        <v>2147</v>
      </c>
      <c r="C5051" s="17">
        <v>11400009</v>
      </c>
      <c r="D5051" t="s">
        <v>2396</v>
      </c>
      <c r="E5051" t="s">
        <v>2397</v>
      </c>
      <c r="F5051" t="s">
        <v>2149</v>
      </c>
      <c r="G5051" t="s">
        <v>2150</v>
      </c>
      <c r="H5051" t="s">
        <v>2151</v>
      </c>
      <c r="I5051" s="18">
        <v>20002</v>
      </c>
      <c r="J5051" t="s">
        <v>23</v>
      </c>
      <c r="K5051" t="s">
        <v>2151</v>
      </c>
      <c r="L5051" s="18">
        <v>20008</v>
      </c>
      <c r="M5051">
        <v>2535</v>
      </c>
      <c r="N5051">
        <v>2535</v>
      </c>
      <c r="O5051">
        <v>0</v>
      </c>
      <c r="P5051" t="s">
        <v>26</v>
      </c>
      <c r="Q5051" t="s">
        <v>26</v>
      </c>
      <c r="R5051" s="19" t="s">
        <v>31</v>
      </c>
    </row>
    <row r="5052" spans="1:18" x14ac:dyDescent="0.3">
      <c r="A5052" s="17" t="s">
        <v>2444</v>
      </c>
      <c r="B5052" t="s">
        <v>2443</v>
      </c>
      <c r="C5052" s="17">
        <v>11507717</v>
      </c>
      <c r="D5052" t="s">
        <v>2441</v>
      </c>
      <c r="E5052" t="s">
        <v>2442</v>
      </c>
      <c r="F5052" t="s">
        <v>2445</v>
      </c>
      <c r="G5052" t="s">
        <v>2446</v>
      </c>
      <c r="H5052" t="s">
        <v>2447</v>
      </c>
      <c r="I5052" s="18">
        <v>41101</v>
      </c>
      <c r="J5052" t="s">
        <v>23</v>
      </c>
      <c r="K5052" t="s">
        <v>2447</v>
      </c>
      <c r="L5052" s="18">
        <v>40351</v>
      </c>
      <c r="M5052">
        <v>1194</v>
      </c>
      <c r="N5052">
        <v>1218</v>
      </c>
      <c r="O5052">
        <v>24</v>
      </c>
      <c r="P5052" t="s">
        <v>24</v>
      </c>
      <c r="Q5052" t="s">
        <v>25</v>
      </c>
      <c r="R5052" s="19" t="s">
        <v>15</v>
      </c>
    </row>
    <row r="5053" spans="1:18" x14ac:dyDescent="0.3">
      <c r="A5053" s="17" t="s">
        <v>2449</v>
      </c>
      <c r="B5053" t="s">
        <v>2448</v>
      </c>
      <c r="C5053" s="17">
        <v>11507717</v>
      </c>
      <c r="D5053" t="s">
        <v>2441</v>
      </c>
      <c r="E5053" t="s">
        <v>2442</v>
      </c>
      <c r="F5053" t="s">
        <v>2450</v>
      </c>
      <c r="G5053" t="s">
        <v>2451</v>
      </c>
      <c r="H5053" t="s">
        <v>2447</v>
      </c>
      <c r="I5053" s="18">
        <v>40353</v>
      </c>
      <c r="J5053" t="s">
        <v>23</v>
      </c>
      <c r="K5053" t="s">
        <v>2447</v>
      </c>
      <c r="L5053" s="18">
        <v>40351</v>
      </c>
      <c r="M5053">
        <v>1194</v>
      </c>
      <c r="N5053">
        <v>1194</v>
      </c>
      <c r="O5053">
        <v>0</v>
      </c>
      <c r="P5053" t="s">
        <v>26</v>
      </c>
      <c r="Q5053" t="s">
        <v>26</v>
      </c>
      <c r="R5053" s="19" t="s">
        <v>31</v>
      </c>
    </row>
    <row r="5054" spans="1:18" x14ac:dyDescent="0.3">
      <c r="A5054" s="17" t="s">
        <v>2453</v>
      </c>
      <c r="B5054" t="s">
        <v>2452</v>
      </c>
      <c r="C5054" s="17">
        <v>11507717</v>
      </c>
      <c r="D5054" t="s">
        <v>2441</v>
      </c>
      <c r="E5054" t="s">
        <v>2442</v>
      </c>
      <c r="F5054" t="s">
        <v>2454</v>
      </c>
      <c r="G5054" t="s">
        <v>2455</v>
      </c>
      <c r="H5054" t="s">
        <v>2447</v>
      </c>
      <c r="I5054" s="18">
        <v>41653</v>
      </c>
      <c r="J5054" t="s">
        <v>23</v>
      </c>
      <c r="K5054" t="s">
        <v>2447</v>
      </c>
      <c r="L5054" s="18">
        <v>40351</v>
      </c>
      <c r="M5054">
        <v>1194</v>
      </c>
      <c r="N5054">
        <v>1095</v>
      </c>
      <c r="O5054">
        <v>-99</v>
      </c>
      <c r="P5054" t="s">
        <v>48</v>
      </c>
      <c r="Q5054" t="s">
        <v>25</v>
      </c>
      <c r="R5054" s="19" t="s">
        <v>31</v>
      </c>
    </row>
    <row r="5055" spans="1:18" x14ac:dyDescent="0.3">
      <c r="A5055" s="17" t="s">
        <v>2459</v>
      </c>
      <c r="B5055" t="s">
        <v>2458</v>
      </c>
      <c r="C5055" s="17">
        <v>11508417</v>
      </c>
      <c r="D5055" t="s">
        <v>2456</v>
      </c>
      <c r="E5055" t="s">
        <v>2457</v>
      </c>
      <c r="F5055" t="s">
        <v>2460</v>
      </c>
      <c r="G5055" t="s">
        <v>2461</v>
      </c>
      <c r="H5055" t="s">
        <v>2447</v>
      </c>
      <c r="I5055" s="18">
        <v>41097</v>
      </c>
      <c r="J5055" t="s">
        <v>23</v>
      </c>
      <c r="K5055" t="s">
        <v>2447</v>
      </c>
      <c r="L5055" s="18">
        <v>41099</v>
      </c>
      <c r="M5055">
        <v>1389</v>
      </c>
      <c r="N5055">
        <v>1341</v>
      </c>
      <c r="O5055">
        <v>-48</v>
      </c>
      <c r="P5055" t="s">
        <v>48</v>
      </c>
      <c r="Q5055" t="s">
        <v>25</v>
      </c>
      <c r="R5055" s="19" t="s">
        <v>31</v>
      </c>
    </row>
    <row r="5056" spans="1:18" x14ac:dyDescent="0.3">
      <c r="A5056" s="17" t="s">
        <v>2471</v>
      </c>
      <c r="B5056" t="s">
        <v>2470</v>
      </c>
      <c r="C5056" s="17">
        <v>11510117</v>
      </c>
      <c r="D5056" t="s">
        <v>2468</v>
      </c>
      <c r="E5056" t="s">
        <v>2469</v>
      </c>
      <c r="F5056" t="s">
        <v>2472</v>
      </c>
      <c r="G5056" t="s">
        <v>2473</v>
      </c>
      <c r="H5056" t="s">
        <v>2447</v>
      </c>
      <c r="I5056" s="18">
        <v>42223</v>
      </c>
      <c r="J5056" t="s">
        <v>23</v>
      </c>
      <c r="K5056" t="s">
        <v>2447</v>
      </c>
      <c r="L5056" s="18">
        <v>42071</v>
      </c>
      <c r="M5056">
        <v>1194</v>
      </c>
      <c r="N5056">
        <v>1353</v>
      </c>
      <c r="O5056">
        <v>159</v>
      </c>
      <c r="P5056" t="s">
        <v>24</v>
      </c>
      <c r="Q5056" t="s">
        <v>25</v>
      </c>
      <c r="R5056" s="19" t="s">
        <v>15</v>
      </c>
    </row>
    <row r="5057" spans="1:18" x14ac:dyDescent="0.3">
      <c r="A5057" s="17" t="s">
        <v>2475</v>
      </c>
      <c r="B5057" t="s">
        <v>2474</v>
      </c>
      <c r="C5057" s="17">
        <v>11510117</v>
      </c>
      <c r="D5057" t="s">
        <v>2468</v>
      </c>
      <c r="E5057" t="s">
        <v>2469</v>
      </c>
      <c r="F5057" t="s">
        <v>2476</v>
      </c>
      <c r="G5057" t="s">
        <v>741</v>
      </c>
      <c r="H5057" t="s">
        <v>2447</v>
      </c>
      <c r="I5057" s="18">
        <v>42420</v>
      </c>
      <c r="J5057" t="s">
        <v>23</v>
      </c>
      <c r="K5057" t="s">
        <v>2447</v>
      </c>
      <c r="L5057" s="18">
        <v>42071</v>
      </c>
      <c r="M5057">
        <v>1194</v>
      </c>
      <c r="N5057">
        <v>1242</v>
      </c>
      <c r="O5057">
        <v>48</v>
      </c>
      <c r="P5057" t="s">
        <v>24</v>
      </c>
      <c r="Q5057" t="s">
        <v>25</v>
      </c>
      <c r="R5057" s="19" t="s">
        <v>15</v>
      </c>
    </row>
    <row r="5058" spans="1:18" x14ac:dyDescent="0.3">
      <c r="A5058" s="17" t="s">
        <v>2478</v>
      </c>
      <c r="B5058" t="s">
        <v>2477</v>
      </c>
      <c r="C5058" s="17">
        <v>11510117</v>
      </c>
      <c r="D5058" t="s">
        <v>2468</v>
      </c>
      <c r="E5058" t="s">
        <v>2469</v>
      </c>
      <c r="F5058" t="s">
        <v>2479</v>
      </c>
      <c r="G5058" t="s">
        <v>2480</v>
      </c>
      <c r="H5058" t="s">
        <v>2447</v>
      </c>
      <c r="I5058" s="18">
        <v>42240</v>
      </c>
      <c r="J5058" t="s">
        <v>23</v>
      </c>
      <c r="K5058" t="s">
        <v>2447</v>
      </c>
      <c r="L5058" s="18">
        <v>42071</v>
      </c>
      <c r="M5058">
        <v>1194</v>
      </c>
      <c r="N5058">
        <v>1353</v>
      </c>
      <c r="O5058">
        <v>159</v>
      </c>
      <c r="P5058" t="s">
        <v>24</v>
      </c>
      <c r="Q5058" t="s">
        <v>25</v>
      </c>
      <c r="R5058" s="19" t="s">
        <v>15</v>
      </c>
    </row>
    <row r="5059" spans="1:18" x14ac:dyDescent="0.3">
      <c r="A5059" s="17" t="s">
        <v>2482</v>
      </c>
      <c r="B5059" t="s">
        <v>2481</v>
      </c>
      <c r="C5059" s="17">
        <v>11510117</v>
      </c>
      <c r="D5059" t="s">
        <v>2468</v>
      </c>
      <c r="E5059" t="s">
        <v>2469</v>
      </c>
      <c r="F5059" t="s">
        <v>2483</v>
      </c>
      <c r="G5059" t="s">
        <v>2484</v>
      </c>
      <c r="H5059" t="s">
        <v>2447</v>
      </c>
      <c r="I5059" s="18">
        <v>42431</v>
      </c>
      <c r="J5059" t="s">
        <v>23</v>
      </c>
      <c r="K5059" t="s">
        <v>2447</v>
      </c>
      <c r="L5059" s="18">
        <v>42071</v>
      </c>
      <c r="M5059">
        <v>1194</v>
      </c>
      <c r="N5059">
        <v>1095</v>
      </c>
      <c r="O5059">
        <v>-99</v>
      </c>
      <c r="P5059" t="s">
        <v>48</v>
      </c>
      <c r="Q5059" t="s">
        <v>25</v>
      </c>
      <c r="R5059" s="19" t="s">
        <v>31</v>
      </c>
    </row>
    <row r="5060" spans="1:18" x14ac:dyDescent="0.3">
      <c r="A5060" s="17" t="s">
        <v>2486</v>
      </c>
      <c r="B5060" t="s">
        <v>2485</v>
      </c>
      <c r="C5060" s="17">
        <v>11510117</v>
      </c>
      <c r="D5060" t="s">
        <v>2468</v>
      </c>
      <c r="E5060" t="s">
        <v>2469</v>
      </c>
      <c r="F5060" t="s">
        <v>2487</v>
      </c>
      <c r="G5060" t="s">
        <v>2488</v>
      </c>
      <c r="H5060" t="s">
        <v>2447</v>
      </c>
      <c r="I5060" s="18">
        <v>42001</v>
      </c>
      <c r="J5060" t="s">
        <v>23</v>
      </c>
      <c r="K5060" t="s">
        <v>2447</v>
      </c>
      <c r="L5060" s="18">
        <v>42071</v>
      </c>
      <c r="M5060">
        <v>1194</v>
      </c>
      <c r="N5060">
        <v>1026</v>
      </c>
      <c r="O5060">
        <v>-168</v>
      </c>
      <c r="P5060" t="s">
        <v>48</v>
      </c>
      <c r="Q5060" t="s">
        <v>25</v>
      </c>
      <c r="R5060" s="19" t="s">
        <v>31</v>
      </c>
    </row>
    <row r="5061" spans="1:18" x14ac:dyDescent="0.3">
      <c r="A5061" s="17" t="s">
        <v>2530</v>
      </c>
      <c r="B5061" t="s">
        <v>2529</v>
      </c>
      <c r="C5061" s="17">
        <v>11519635</v>
      </c>
      <c r="D5061" t="s">
        <v>2527</v>
      </c>
      <c r="E5061" t="s">
        <v>2528</v>
      </c>
      <c r="F5061" t="s">
        <v>2531</v>
      </c>
      <c r="G5061" t="s">
        <v>1184</v>
      </c>
      <c r="H5061" t="s">
        <v>1271</v>
      </c>
      <c r="I5061" s="18">
        <v>44875</v>
      </c>
      <c r="J5061" t="s">
        <v>23</v>
      </c>
      <c r="K5061" t="s">
        <v>1271</v>
      </c>
      <c r="L5061" s="18">
        <v>44906</v>
      </c>
      <c r="M5061">
        <v>1194</v>
      </c>
      <c r="N5061">
        <v>1194</v>
      </c>
      <c r="O5061">
        <v>0</v>
      </c>
      <c r="P5061" t="s">
        <v>26</v>
      </c>
      <c r="Q5061" t="s">
        <v>26</v>
      </c>
      <c r="R5061" s="19" t="s">
        <v>31</v>
      </c>
    </row>
    <row r="5062" spans="1:18" x14ac:dyDescent="0.3">
      <c r="A5062" s="17" t="s">
        <v>2533</v>
      </c>
      <c r="B5062" t="s">
        <v>2532</v>
      </c>
      <c r="C5062" s="17">
        <v>11519635</v>
      </c>
      <c r="D5062" t="s">
        <v>2527</v>
      </c>
      <c r="E5062" t="s">
        <v>2528</v>
      </c>
      <c r="F5062" t="s">
        <v>2534</v>
      </c>
      <c r="G5062" t="s">
        <v>2535</v>
      </c>
      <c r="H5062" t="s">
        <v>1271</v>
      </c>
      <c r="I5062" s="18">
        <v>44820</v>
      </c>
      <c r="J5062" t="s">
        <v>23</v>
      </c>
      <c r="K5062" t="s">
        <v>1271</v>
      </c>
      <c r="L5062" s="18">
        <v>44906</v>
      </c>
      <c r="M5062">
        <v>1194</v>
      </c>
      <c r="N5062">
        <v>1170</v>
      </c>
      <c r="O5062">
        <v>-24</v>
      </c>
      <c r="P5062" t="s">
        <v>48</v>
      </c>
      <c r="Q5062" t="s">
        <v>25</v>
      </c>
      <c r="R5062" s="19" t="s">
        <v>31</v>
      </c>
    </row>
    <row r="5063" spans="1:18" x14ac:dyDescent="0.3">
      <c r="A5063" s="17" t="s">
        <v>2539</v>
      </c>
      <c r="B5063" t="s">
        <v>2538</v>
      </c>
      <c r="C5063" s="17">
        <v>11732164</v>
      </c>
      <c r="D5063" t="s">
        <v>2536</v>
      </c>
      <c r="E5063" t="s">
        <v>2537</v>
      </c>
      <c r="F5063" t="s">
        <v>2540</v>
      </c>
      <c r="G5063" t="s">
        <v>2541</v>
      </c>
      <c r="H5063" t="s">
        <v>2542</v>
      </c>
      <c r="I5063" s="18">
        <v>96713</v>
      </c>
      <c r="J5063" t="s">
        <v>23</v>
      </c>
      <c r="K5063" t="s">
        <v>2542</v>
      </c>
      <c r="L5063" s="18">
        <v>96707</v>
      </c>
      <c r="M5063">
        <v>3039</v>
      </c>
      <c r="N5063">
        <v>2466</v>
      </c>
      <c r="O5063">
        <v>-573</v>
      </c>
      <c r="P5063" t="s">
        <v>48</v>
      </c>
      <c r="Q5063" t="s">
        <v>25</v>
      </c>
      <c r="R5063" s="19" t="s">
        <v>31</v>
      </c>
    </row>
    <row r="5064" spans="1:18" x14ac:dyDescent="0.3">
      <c r="A5064" s="17" t="s">
        <v>2544</v>
      </c>
      <c r="B5064" t="s">
        <v>2543</v>
      </c>
      <c r="C5064" s="17">
        <v>11732164</v>
      </c>
      <c r="D5064" t="s">
        <v>2536</v>
      </c>
      <c r="E5064" t="s">
        <v>2537</v>
      </c>
      <c r="F5064" t="s">
        <v>2545</v>
      </c>
      <c r="G5064" t="s">
        <v>2546</v>
      </c>
      <c r="H5064" t="s">
        <v>2542</v>
      </c>
      <c r="I5064" s="18">
        <v>96740</v>
      </c>
      <c r="J5064" t="s">
        <v>23</v>
      </c>
      <c r="K5064" t="s">
        <v>2542</v>
      </c>
      <c r="L5064" s="18">
        <v>96707</v>
      </c>
      <c r="M5064">
        <v>3039</v>
      </c>
      <c r="N5064">
        <v>2205</v>
      </c>
      <c r="O5064">
        <v>-834</v>
      </c>
      <c r="P5064" t="s">
        <v>48</v>
      </c>
      <c r="Q5064" t="s">
        <v>25</v>
      </c>
      <c r="R5064" s="19" t="s">
        <v>31</v>
      </c>
    </row>
    <row r="5065" spans="1:18" x14ac:dyDescent="0.3">
      <c r="A5065" s="17" t="s">
        <v>2548</v>
      </c>
      <c r="B5065" t="s">
        <v>2547</v>
      </c>
      <c r="C5065" s="17">
        <v>11732164</v>
      </c>
      <c r="D5065" t="s">
        <v>2536</v>
      </c>
      <c r="E5065" t="s">
        <v>2537</v>
      </c>
      <c r="F5065" t="s">
        <v>2549</v>
      </c>
      <c r="G5065" t="s">
        <v>2550</v>
      </c>
      <c r="H5065" t="s">
        <v>2542</v>
      </c>
      <c r="I5065" s="18">
        <v>96761</v>
      </c>
      <c r="J5065" t="s">
        <v>23</v>
      </c>
      <c r="K5065" t="s">
        <v>2542</v>
      </c>
      <c r="L5065" s="18">
        <v>96707</v>
      </c>
      <c r="M5065">
        <v>3039</v>
      </c>
      <c r="N5065">
        <v>2466</v>
      </c>
      <c r="O5065">
        <v>-573</v>
      </c>
      <c r="P5065" t="s">
        <v>48</v>
      </c>
      <c r="Q5065" t="s">
        <v>25</v>
      </c>
      <c r="R5065" s="19" t="s">
        <v>31</v>
      </c>
    </row>
    <row r="5066" spans="1:18" x14ac:dyDescent="0.3">
      <c r="A5066" s="17" t="s">
        <v>2552</v>
      </c>
      <c r="B5066" t="s">
        <v>2551</v>
      </c>
      <c r="C5066" s="17">
        <v>11732164</v>
      </c>
      <c r="D5066" t="s">
        <v>2536</v>
      </c>
      <c r="E5066" t="s">
        <v>2537</v>
      </c>
      <c r="F5066" t="s">
        <v>2553</v>
      </c>
      <c r="G5066" t="s">
        <v>2554</v>
      </c>
      <c r="H5066" t="s">
        <v>2542</v>
      </c>
      <c r="I5066" s="18">
        <v>96763</v>
      </c>
      <c r="J5066" t="s">
        <v>23</v>
      </c>
      <c r="K5066" t="s">
        <v>2542</v>
      </c>
      <c r="L5066" s="18">
        <v>96707</v>
      </c>
      <c r="M5066">
        <v>3039</v>
      </c>
      <c r="N5066">
        <v>2466</v>
      </c>
      <c r="O5066">
        <v>-573</v>
      </c>
      <c r="P5066" t="s">
        <v>48</v>
      </c>
      <c r="Q5066" t="s">
        <v>25</v>
      </c>
      <c r="R5066" s="19" t="s">
        <v>31</v>
      </c>
    </row>
    <row r="5067" spans="1:18" x14ac:dyDescent="0.3">
      <c r="A5067" s="17" t="s">
        <v>2556</v>
      </c>
      <c r="B5067" t="s">
        <v>2555</v>
      </c>
      <c r="C5067" s="17">
        <v>11732164</v>
      </c>
      <c r="D5067" t="s">
        <v>2536</v>
      </c>
      <c r="E5067" t="s">
        <v>2537</v>
      </c>
      <c r="F5067" t="s">
        <v>2557</v>
      </c>
      <c r="G5067" t="s">
        <v>2558</v>
      </c>
      <c r="H5067" t="s">
        <v>2542</v>
      </c>
      <c r="I5067" s="18">
        <v>96748</v>
      </c>
      <c r="J5067" t="s">
        <v>23</v>
      </c>
      <c r="K5067" t="s">
        <v>2542</v>
      </c>
      <c r="L5067" s="18">
        <v>96707</v>
      </c>
      <c r="M5067">
        <v>3039</v>
      </c>
      <c r="N5067">
        <v>2466</v>
      </c>
      <c r="O5067">
        <v>-573</v>
      </c>
      <c r="P5067" t="s">
        <v>48</v>
      </c>
      <c r="Q5067" t="s">
        <v>25</v>
      </c>
      <c r="R5067" s="19" t="s">
        <v>31</v>
      </c>
    </row>
    <row r="5068" spans="1:18" x14ac:dyDescent="0.3">
      <c r="A5068" s="17" t="s">
        <v>2560</v>
      </c>
      <c r="B5068" t="s">
        <v>2559</v>
      </c>
      <c r="C5068" s="17">
        <v>11732164</v>
      </c>
      <c r="D5068" t="s">
        <v>2536</v>
      </c>
      <c r="E5068" t="s">
        <v>2537</v>
      </c>
      <c r="F5068" t="s">
        <v>2561</v>
      </c>
      <c r="G5068" t="s">
        <v>2562</v>
      </c>
      <c r="H5068" t="s">
        <v>2542</v>
      </c>
      <c r="I5068" s="18">
        <v>96727</v>
      </c>
      <c r="J5068" t="s">
        <v>23</v>
      </c>
      <c r="K5068" t="s">
        <v>2542</v>
      </c>
      <c r="L5068" s="18">
        <v>96707</v>
      </c>
      <c r="M5068">
        <v>3039</v>
      </c>
      <c r="N5068">
        <v>2205</v>
      </c>
      <c r="O5068">
        <v>-834</v>
      </c>
      <c r="P5068" t="s">
        <v>48</v>
      </c>
      <c r="Q5068" t="s">
        <v>25</v>
      </c>
      <c r="R5068" s="19" t="s">
        <v>31</v>
      </c>
    </row>
    <row r="5069" spans="1:18" x14ac:dyDescent="0.3">
      <c r="A5069" s="17" t="s">
        <v>2564</v>
      </c>
      <c r="B5069" t="s">
        <v>2563</v>
      </c>
      <c r="C5069" s="17">
        <v>11732164</v>
      </c>
      <c r="D5069" t="s">
        <v>2536</v>
      </c>
      <c r="E5069" t="s">
        <v>2537</v>
      </c>
      <c r="F5069" t="s">
        <v>2565</v>
      </c>
      <c r="G5069" t="s">
        <v>2566</v>
      </c>
      <c r="H5069" t="s">
        <v>2542</v>
      </c>
      <c r="I5069" s="18">
        <v>96782</v>
      </c>
      <c r="J5069" t="s">
        <v>23</v>
      </c>
      <c r="K5069" t="s">
        <v>2542</v>
      </c>
      <c r="L5069" s="18">
        <v>96707</v>
      </c>
      <c r="M5069">
        <v>3039</v>
      </c>
      <c r="N5069">
        <v>3039</v>
      </c>
      <c r="O5069">
        <v>0</v>
      </c>
      <c r="P5069" t="s">
        <v>26</v>
      </c>
      <c r="Q5069" t="s">
        <v>26</v>
      </c>
      <c r="R5069" s="19" t="s">
        <v>31</v>
      </c>
    </row>
    <row r="5070" spans="1:18" x14ac:dyDescent="0.3">
      <c r="A5070" s="17" t="s">
        <v>2568</v>
      </c>
      <c r="B5070" t="s">
        <v>2567</v>
      </c>
      <c r="C5070" s="17">
        <v>11732164</v>
      </c>
      <c r="D5070" t="s">
        <v>2536</v>
      </c>
      <c r="E5070" t="s">
        <v>2537</v>
      </c>
      <c r="F5070" t="s">
        <v>2569</v>
      </c>
      <c r="G5070" t="s">
        <v>2570</v>
      </c>
      <c r="H5070" t="s">
        <v>2542</v>
      </c>
      <c r="I5070" s="18">
        <v>96766</v>
      </c>
      <c r="J5070" t="s">
        <v>23</v>
      </c>
      <c r="K5070" t="s">
        <v>2542</v>
      </c>
      <c r="L5070" s="18">
        <v>96707</v>
      </c>
      <c r="M5070">
        <v>3039</v>
      </c>
      <c r="N5070">
        <v>2322</v>
      </c>
      <c r="O5070">
        <v>-717</v>
      </c>
      <c r="P5070" t="s">
        <v>48</v>
      </c>
      <c r="Q5070" t="s">
        <v>25</v>
      </c>
      <c r="R5070" s="19" t="s">
        <v>31</v>
      </c>
    </row>
    <row r="5071" spans="1:18" x14ac:dyDescent="0.3">
      <c r="A5071" s="17" t="s">
        <v>2572</v>
      </c>
      <c r="B5071" t="s">
        <v>2571</v>
      </c>
      <c r="C5071" s="17">
        <v>11732164</v>
      </c>
      <c r="D5071" t="s">
        <v>2536</v>
      </c>
      <c r="E5071" t="s">
        <v>2537</v>
      </c>
      <c r="F5071" t="s">
        <v>2573</v>
      </c>
      <c r="G5071" t="s">
        <v>2574</v>
      </c>
      <c r="H5071" t="s">
        <v>2542</v>
      </c>
      <c r="I5071" s="18">
        <v>96732</v>
      </c>
      <c r="J5071" t="s">
        <v>23</v>
      </c>
      <c r="K5071" t="s">
        <v>2542</v>
      </c>
      <c r="L5071" s="18">
        <v>96707</v>
      </c>
      <c r="M5071">
        <v>3039</v>
      </c>
      <c r="N5071">
        <v>2466</v>
      </c>
      <c r="O5071">
        <v>-573</v>
      </c>
      <c r="P5071" t="s">
        <v>48</v>
      </c>
      <c r="Q5071" t="s">
        <v>25</v>
      </c>
      <c r="R5071" s="19" t="s">
        <v>31</v>
      </c>
    </row>
    <row r="5072" spans="1:18" x14ac:dyDescent="0.3">
      <c r="A5072" s="17" t="s">
        <v>2637</v>
      </c>
      <c r="B5072" t="s">
        <v>2636</v>
      </c>
      <c r="C5072" s="17">
        <v>11800126</v>
      </c>
      <c r="D5072" t="s">
        <v>2634</v>
      </c>
      <c r="E5072" t="s">
        <v>2635</v>
      </c>
      <c r="F5072" t="s">
        <v>309</v>
      </c>
      <c r="G5072" t="s">
        <v>310</v>
      </c>
      <c r="H5072" t="s">
        <v>306</v>
      </c>
      <c r="I5072" s="18">
        <v>59840</v>
      </c>
      <c r="J5072" t="s">
        <v>23</v>
      </c>
      <c r="K5072" t="s">
        <v>306</v>
      </c>
      <c r="L5072" s="18">
        <v>59812</v>
      </c>
      <c r="M5072">
        <v>1536</v>
      </c>
      <c r="N5072">
        <v>1341</v>
      </c>
      <c r="O5072">
        <v>-195</v>
      </c>
      <c r="P5072" t="s">
        <v>48</v>
      </c>
      <c r="Q5072" t="s">
        <v>25</v>
      </c>
      <c r="R5072" s="19" t="s">
        <v>31</v>
      </c>
    </row>
    <row r="5073" spans="1:18" x14ac:dyDescent="0.3">
      <c r="A5073" s="17" t="s">
        <v>2639</v>
      </c>
      <c r="B5073" t="s">
        <v>2638</v>
      </c>
      <c r="C5073" s="17">
        <v>11800126</v>
      </c>
      <c r="D5073" t="s">
        <v>2634</v>
      </c>
      <c r="E5073" t="s">
        <v>2635</v>
      </c>
      <c r="F5073" t="s">
        <v>2640</v>
      </c>
      <c r="G5073" t="s">
        <v>318</v>
      </c>
      <c r="H5073" t="s">
        <v>306</v>
      </c>
      <c r="I5073" s="18">
        <v>59802</v>
      </c>
      <c r="J5073" t="s">
        <v>23</v>
      </c>
      <c r="K5073" t="s">
        <v>306</v>
      </c>
      <c r="L5073" s="18">
        <v>59812</v>
      </c>
      <c r="M5073">
        <v>1536</v>
      </c>
      <c r="N5073">
        <v>1536</v>
      </c>
      <c r="O5073">
        <v>0</v>
      </c>
      <c r="P5073" t="s">
        <v>26</v>
      </c>
      <c r="Q5073" t="s">
        <v>26</v>
      </c>
      <c r="R5073" s="19" t="s">
        <v>31</v>
      </c>
    </row>
    <row r="5074" spans="1:18" x14ac:dyDescent="0.3">
      <c r="A5074" s="17" t="s">
        <v>2642</v>
      </c>
      <c r="B5074" t="s">
        <v>2641</v>
      </c>
      <c r="C5074" s="17">
        <v>11800126</v>
      </c>
      <c r="D5074" t="s">
        <v>2634</v>
      </c>
      <c r="E5074" t="s">
        <v>2635</v>
      </c>
      <c r="F5074" t="s">
        <v>2643</v>
      </c>
      <c r="G5074" t="s">
        <v>318</v>
      </c>
      <c r="H5074" t="s">
        <v>306</v>
      </c>
      <c r="I5074" s="18">
        <v>59804</v>
      </c>
      <c r="J5074" t="s">
        <v>23</v>
      </c>
      <c r="K5074" t="s">
        <v>306</v>
      </c>
      <c r="L5074" s="18">
        <v>59812</v>
      </c>
      <c r="M5074">
        <v>1536</v>
      </c>
      <c r="N5074">
        <v>1536</v>
      </c>
      <c r="O5074">
        <v>0</v>
      </c>
      <c r="P5074" t="s">
        <v>26</v>
      </c>
      <c r="Q5074" t="s">
        <v>26</v>
      </c>
      <c r="R5074" s="19" t="s">
        <v>31</v>
      </c>
    </row>
    <row r="5075" spans="1:18" x14ac:dyDescent="0.3">
      <c r="A5075" s="17" t="s">
        <v>2662</v>
      </c>
      <c r="B5075" t="s">
        <v>2661</v>
      </c>
      <c r="C5075" s="17">
        <v>11800219</v>
      </c>
      <c r="D5075" t="s">
        <v>2659</v>
      </c>
      <c r="E5075" t="s">
        <v>2660</v>
      </c>
      <c r="F5075" t="s">
        <v>2663</v>
      </c>
      <c r="G5075" t="s">
        <v>2664</v>
      </c>
      <c r="H5075" t="s">
        <v>296</v>
      </c>
      <c r="I5075" s="18">
        <v>4038</v>
      </c>
      <c r="J5075" t="s">
        <v>23</v>
      </c>
      <c r="K5075" t="s">
        <v>296</v>
      </c>
      <c r="L5075" s="18">
        <v>4104</v>
      </c>
      <c r="M5075">
        <v>2037</v>
      </c>
      <c r="N5075">
        <v>2037</v>
      </c>
      <c r="O5075">
        <v>0</v>
      </c>
      <c r="P5075" t="s">
        <v>26</v>
      </c>
      <c r="Q5075" t="s">
        <v>26</v>
      </c>
      <c r="R5075" s="19" t="s">
        <v>31</v>
      </c>
    </row>
    <row r="5076" spans="1:18" x14ac:dyDescent="0.3">
      <c r="A5076" s="17" t="s">
        <v>2666</v>
      </c>
      <c r="B5076" t="s">
        <v>2665</v>
      </c>
      <c r="C5076" s="17">
        <v>11800219</v>
      </c>
      <c r="D5076" t="s">
        <v>2659</v>
      </c>
      <c r="E5076" t="s">
        <v>2660</v>
      </c>
      <c r="F5076" t="s">
        <v>2667</v>
      </c>
      <c r="G5076" t="s">
        <v>464</v>
      </c>
      <c r="H5076" t="s">
        <v>296</v>
      </c>
      <c r="I5076" s="18">
        <v>4240</v>
      </c>
      <c r="J5076" t="s">
        <v>23</v>
      </c>
      <c r="K5076" t="s">
        <v>296</v>
      </c>
      <c r="L5076" s="18">
        <v>4104</v>
      </c>
      <c r="M5076">
        <v>2037</v>
      </c>
      <c r="N5076">
        <v>1410</v>
      </c>
      <c r="O5076">
        <v>-627</v>
      </c>
      <c r="P5076" t="s">
        <v>48</v>
      </c>
      <c r="Q5076" t="s">
        <v>25</v>
      </c>
      <c r="R5076" s="19" t="s">
        <v>31</v>
      </c>
    </row>
    <row r="5077" spans="1:18" x14ac:dyDescent="0.3">
      <c r="A5077" s="17" t="s">
        <v>2671</v>
      </c>
      <c r="B5077" t="s">
        <v>2670</v>
      </c>
      <c r="C5077" s="17">
        <v>11800920</v>
      </c>
      <c r="D5077" t="s">
        <v>2668</v>
      </c>
      <c r="E5077" t="s">
        <v>2669</v>
      </c>
      <c r="F5077" t="s">
        <v>2672</v>
      </c>
      <c r="G5077" t="s">
        <v>2164</v>
      </c>
      <c r="H5077" t="s">
        <v>22</v>
      </c>
      <c r="I5077" s="18">
        <v>20850</v>
      </c>
      <c r="J5077" t="s">
        <v>23</v>
      </c>
      <c r="K5077" t="s">
        <v>22</v>
      </c>
      <c r="L5077" s="18">
        <v>21201</v>
      </c>
      <c r="M5077">
        <v>2136</v>
      </c>
      <c r="N5077">
        <v>2535</v>
      </c>
      <c r="O5077">
        <v>399</v>
      </c>
      <c r="P5077" t="s">
        <v>24</v>
      </c>
      <c r="Q5077" t="s">
        <v>25</v>
      </c>
      <c r="R5077" s="19" t="s">
        <v>15</v>
      </c>
    </row>
    <row r="5078" spans="1:18" x14ac:dyDescent="0.3">
      <c r="A5078" s="17" t="s">
        <v>2682</v>
      </c>
      <c r="B5078" t="s">
        <v>2681</v>
      </c>
      <c r="C5078" s="17">
        <v>11801020</v>
      </c>
      <c r="D5078" t="s">
        <v>2679</v>
      </c>
      <c r="E5078" t="s">
        <v>2680</v>
      </c>
      <c r="F5078" t="s">
        <v>2683</v>
      </c>
      <c r="G5078" t="s">
        <v>2164</v>
      </c>
      <c r="H5078" t="s">
        <v>22</v>
      </c>
      <c r="I5078" s="18">
        <v>20850</v>
      </c>
      <c r="J5078" t="s">
        <v>23</v>
      </c>
      <c r="K5078" t="s">
        <v>22</v>
      </c>
      <c r="L5078" s="18">
        <v>21201</v>
      </c>
      <c r="M5078">
        <v>2136</v>
      </c>
      <c r="N5078">
        <v>2535</v>
      </c>
      <c r="O5078">
        <v>399</v>
      </c>
      <c r="P5078" t="s">
        <v>24</v>
      </c>
      <c r="Q5078" t="s">
        <v>25</v>
      </c>
      <c r="R5078" s="19" t="s">
        <v>15</v>
      </c>
    </row>
    <row r="5079" spans="1:18" x14ac:dyDescent="0.3">
      <c r="A5079" s="17" t="s">
        <v>2693</v>
      </c>
      <c r="B5079" t="s">
        <v>2692</v>
      </c>
      <c r="C5079" s="17">
        <v>11801117</v>
      </c>
      <c r="D5079" t="s">
        <v>2687</v>
      </c>
      <c r="E5079" t="s">
        <v>2688</v>
      </c>
      <c r="F5079" t="s">
        <v>2694</v>
      </c>
      <c r="G5079" t="s">
        <v>2695</v>
      </c>
      <c r="H5079" t="s">
        <v>2447</v>
      </c>
      <c r="I5079" s="18">
        <v>42102</v>
      </c>
      <c r="J5079" t="s">
        <v>23</v>
      </c>
      <c r="K5079" t="s">
        <v>2447</v>
      </c>
      <c r="L5079" s="18">
        <v>40506</v>
      </c>
      <c r="M5079">
        <v>1365</v>
      </c>
      <c r="N5079">
        <v>1314</v>
      </c>
      <c r="O5079">
        <v>-51</v>
      </c>
      <c r="P5079" t="s">
        <v>48</v>
      </c>
      <c r="Q5079" t="s">
        <v>25</v>
      </c>
      <c r="R5079" s="19" t="s">
        <v>31</v>
      </c>
    </row>
    <row r="5080" spans="1:18" x14ac:dyDescent="0.3">
      <c r="A5080" s="17" t="s">
        <v>2697</v>
      </c>
      <c r="B5080" t="s">
        <v>2696</v>
      </c>
      <c r="C5080" s="17">
        <v>11801117</v>
      </c>
      <c r="D5080" t="s">
        <v>2687</v>
      </c>
      <c r="E5080" t="s">
        <v>2688</v>
      </c>
      <c r="F5080" t="s">
        <v>2698</v>
      </c>
      <c r="G5080" t="s">
        <v>2695</v>
      </c>
      <c r="H5080" t="s">
        <v>2447</v>
      </c>
      <c r="I5080" s="18">
        <v>42102</v>
      </c>
      <c r="J5080" t="s">
        <v>23</v>
      </c>
      <c r="K5080" t="s">
        <v>2447</v>
      </c>
      <c r="L5080" s="18">
        <v>40506</v>
      </c>
      <c r="M5080">
        <v>1365</v>
      </c>
      <c r="N5080">
        <v>1314</v>
      </c>
      <c r="O5080">
        <v>-51</v>
      </c>
      <c r="P5080" t="s">
        <v>48</v>
      </c>
      <c r="Q5080" t="s">
        <v>25</v>
      </c>
      <c r="R5080" s="19" t="s">
        <v>31</v>
      </c>
    </row>
    <row r="5081" spans="1:18" x14ac:dyDescent="0.3">
      <c r="A5081" s="17" t="s">
        <v>2690</v>
      </c>
      <c r="B5081" t="s">
        <v>2689</v>
      </c>
      <c r="C5081" s="17">
        <v>11801117</v>
      </c>
      <c r="D5081" t="s">
        <v>2687</v>
      </c>
      <c r="E5081" t="s">
        <v>2688</v>
      </c>
      <c r="F5081" t="s">
        <v>2691</v>
      </c>
      <c r="G5081" t="s">
        <v>560</v>
      </c>
      <c r="H5081" t="s">
        <v>2447</v>
      </c>
      <c r="I5081" s="18">
        <v>41099</v>
      </c>
      <c r="J5081" t="s">
        <v>23</v>
      </c>
      <c r="K5081" t="s">
        <v>2447</v>
      </c>
      <c r="L5081" s="18">
        <v>40506</v>
      </c>
      <c r="M5081">
        <v>1365</v>
      </c>
      <c r="N5081">
        <v>1389</v>
      </c>
      <c r="O5081">
        <v>24</v>
      </c>
      <c r="P5081" t="s">
        <v>24</v>
      </c>
      <c r="Q5081" t="s">
        <v>25</v>
      </c>
      <c r="R5081" s="19" t="s">
        <v>15</v>
      </c>
    </row>
    <row r="5082" spans="1:18" x14ac:dyDescent="0.3">
      <c r="A5082" s="17" t="s">
        <v>2758</v>
      </c>
      <c r="B5082" t="s">
        <v>2757</v>
      </c>
      <c r="C5082" s="17">
        <v>11801229</v>
      </c>
      <c r="D5082" t="s">
        <v>2755</v>
      </c>
      <c r="E5082" t="s">
        <v>2756</v>
      </c>
      <c r="F5082" t="s">
        <v>2759</v>
      </c>
      <c r="G5082" t="s">
        <v>758</v>
      </c>
      <c r="H5082" t="s">
        <v>2760</v>
      </c>
      <c r="I5082" s="18">
        <v>3818</v>
      </c>
      <c r="J5082" t="s">
        <v>23</v>
      </c>
      <c r="K5082" t="s">
        <v>2760</v>
      </c>
      <c r="L5082" s="18">
        <v>3301</v>
      </c>
      <c r="M5082">
        <v>2178</v>
      </c>
      <c r="N5082">
        <v>1584</v>
      </c>
      <c r="O5082">
        <v>-594</v>
      </c>
      <c r="P5082" t="s">
        <v>48</v>
      </c>
      <c r="Q5082" t="s">
        <v>25</v>
      </c>
      <c r="R5082" s="19" t="s">
        <v>31</v>
      </c>
    </row>
    <row r="5083" spans="1:18" x14ac:dyDescent="0.3">
      <c r="A5083" s="17" t="s">
        <v>2762</v>
      </c>
      <c r="B5083" t="s">
        <v>2761</v>
      </c>
      <c r="C5083" s="17">
        <v>11801229</v>
      </c>
      <c r="D5083" t="s">
        <v>2755</v>
      </c>
      <c r="E5083" t="s">
        <v>2756</v>
      </c>
      <c r="F5083" t="s">
        <v>2763</v>
      </c>
      <c r="G5083" t="s">
        <v>2764</v>
      </c>
      <c r="H5083" t="s">
        <v>2760</v>
      </c>
      <c r="I5083" s="18">
        <v>3102</v>
      </c>
      <c r="J5083" t="s">
        <v>23</v>
      </c>
      <c r="K5083" t="s">
        <v>2760</v>
      </c>
      <c r="L5083" s="18">
        <v>3301</v>
      </c>
      <c r="M5083">
        <v>2178</v>
      </c>
      <c r="N5083">
        <v>2178</v>
      </c>
      <c r="O5083">
        <v>0</v>
      </c>
      <c r="P5083" t="s">
        <v>26</v>
      </c>
      <c r="Q5083" t="s">
        <v>26</v>
      </c>
      <c r="R5083" s="19" t="s">
        <v>31</v>
      </c>
    </row>
    <row r="5084" spans="1:18" x14ac:dyDescent="0.3">
      <c r="A5084" s="17" t="s">
        <v>2766</v>
      </c>
      <c r="B5084" t="s">
        <v>2765</v>
      </c>
      <c r="C5084" s="17">
        <v>11801229</v>
      </c>
      <c r="D5084" t="s">
        <v>2755</v>
      </c>
      <c r="E5084" t="s">
        <v>2756</v>
      </c>
      <c r="F5084" t="s">
        <v>2767</v>
      </c>
      <c r="G5084" t="s">
        <v>2768</v>
      </c>
      <c r="H5084" t="s">
        <v>2760</v>
      </c>
      <c r="I5084" s="18">
        <v>3063</v>
      </c>
      <c r="J5084" t="s">
        <v>23</v>
      </c>
      <c r="K5084" t="s">
        <v>2760</v>
      </c>
      <c r="L5084" s="18">
        <v>3301</v>
      </c>
      <c r="M5084">
        <v>2178</v>
      </c>
      <c r="N5084">
        <v>2178</v>
      </c>
      <c r="O5084">
        <v>0</v>
      </c>
      <c r="P5084" t="s">
        <v>26</v>
      </c>
      <c r="Q5084" t="s">
        <v>26</v>
      </c>
      <c r="R5084" s="19" t="s">
        <v>31</v>
      </c>
    </row>
    <row r="5085" spans="1:18" x14ac:dyDescent="0.3">
      <c r="A5085" s="17" t="s">
        <v>2770</v>
      </c>
      <c r="B5085" t="s">
        <v>2769</v>
      </c>
      <c r="C5085" s="17">
        <v>11801229</v>
      </c>
      <c r="D5085" t="s">
        <v>2755</v>
      </c>
      <c r="E5085" t="s">
        <v>2756</v>
      </c>
      <c r="F5085" t="s">
        <v>2771</v>
      </c>
      <c r="G5085" t="s">
        <v>2772</v>
      </c>
      <c r="H5085" t="s">
        <v>2760</v>
      </c>
      <c r="I5085" s="18">
        <v>3301</v>
      </c>
      <c r="J5085" t="s">
        <v>23</v>
      </c>
      <c r="K5085" t="s">
        <v>2760</v>
      </c>
      <c r="L5085" s="18">
        <v>3301</v>
      </c>
      <c r="M5085">
        <v>2178</v>
      </c>
      <c r="N5085">
        <v>2178</v>
      </c>
      <c r="O5085">
        <v>0</v>
      </c>
      <c r="P5085" t="s">
        <v>26</v>
      </c>
      <c r="Q5085" t="s">
        <v>26</v>
      </c>
      <c r="R5085" s="19" t="s">
        <v>31</v>
      </c>
    </row>
    <row r="5086" spans="1:18" x14ac:dyDescent="0.3">
      <c r="A5086" s="17" t="s">
        <v>2774</v>
      </c>
      <c r="B5086" t="s">
        <v>2773</v>
      </c>
      <c r="C5086" s="17">
        <v>11801229</v>
      </c>
      <c r="D5086" t="s">
        <v>2755</v>
      </c>
      <c r="E5086" t="s">
        <v>2756</v>
      </c>
      <c r="F5086" t="s">
        <v>2775</v>
      </c>
      <c r="G5086" t="s">
        <v>1065</v>
      </c>
      <c r="H5086" t="s">
        <v>2760</v>
      </c>
      <c r="I5086" s="18">
        <v>3867</v>
      </c>
      <c r="J5086" t="s">
        <v>23</v>
      </c>
      <c r="K5086" t="s">
        <v>2760</v>
      </c>
      <c r="L5086" s="18">
        <v>3301</v>
      </c>
      <c r="M5086">
        <v>2178</v>
      </c>
      <c r="N5086">
        <v>2028</v>
      </c>
      <c r="O5086">
        <v>-150</v>
      </c>
      <c r="P5086" t="s">
        <v>48</v>
      </c>
      <c r="Q5086" t="s">
        <v>25</v>
      </c>
      <c r="R5086" s="19" t="s">
        <v>31</v>
      </c>
    </row>
    <row r="5087" spans="1:18" x14ac:dyDescent="0.3">
      <c r="A5087" s="17" t="s">
        <v>2783</v>
      </c>
      <c r="B5087" t="s">
        <v>2782</v>
      </c>
      <c r="C5087" s="17">
        <v>11801231</v>
      </c>
      <c r="D5087" t="s">
        <v>2776</v>
      </c>
      <c r="E5087" t="s">
        <v>2777</v>
      </c>
      <c r="F5087" t="s">
        <v>2784</v>
      </c>
      <c r="G5087" t="s">
        <v>2785</v>
      </c>
      <c r="H5087" t="s">
        <v>2650</v>
      </c>
      <c r="I5087" s="18">
        <v>88101</v>
      </c>
      <c r="J5087" t="s">
        <v>23</v>
      </c>
      <c r="K5087" t="s">
        <v>2650</v>
      </c>
      <c r="L5087" s="18">
        <v>88202</v>
      </c>
      <c r="M5087">
        <v>1242</v>
      </c>
      <c r="N5087">
        <v>1056</v>
      </c>
      <c r="O5087">
        <v>-186</v>
      </c>
      <c r="P5087" t="s">
        <v>48</v>
      </c>
      <c r="Q5087" t="s">
        <v>25</v>
      </c>
      <c r="R5087" s="19" t="s">
        <v>31</v>
      </c>
    </row>
    <row r="5088" spans="1:18" x14ac:dyDescent="0.3">
      <c r="A5088" s="17" t="s">
        <v>2779</v>
      </c>
      <c r="B5088" t="s">
        <v>2778</v>
      </c>
      <c r="C5088" s="17">
        <v>11801231</v>
      </c>
      <c r="D5088" t="s">
        <v>2776</v>
      </c>
      <c r="E5088" t="s">
        <v>2777</v>
      </c>
      <c r="F5088" t="s">
        <v>2780</v>
      </c>
      <c r="G5088" t="s">
        <v>2781</v>
      </c>
      <c r="H5088" t="s">
        <v>2650</v>
      </c>
      <c r="I5088" s="18">
        <v>88240</v>
      </c>
      <c r="J5088" t="s">
        <v>23</v>
      </c>
      <c r="K5088" t="s">
        <v>2650</v>
      </c>
      <c r="L5088" s="18">
        <v>88202</v>
      </c>
      <c r="M5088">
        <v>1242</v>
      </c>
      <c r="N5088">
        <v>1314</v>
      </c>
      <c r="O5088">
        <v>72</v>
      </c>
      <c r="P5088" t="s">
        <v>24</v>
      </c>
      <c r="Q5088" t="s">
        <v>25</v>
      </c>
      <c r="R5088" s="19" t="s">
        <v>15</v>
      </c>
    </row>
    <row r="5089" spans="1:18" x14ac:dyDescent="0.3">
      <c r="A5089" s="17" t="s">
        <v>2793</v>
      </c>
      <c r="B5089" t="s">
        <v>2792</v>
      </c>
      <c r="C5089" s="17">
        <v>11801320</v>
      </c>
      <c r="D5089" t="s">
        <v>2786</v>
      </c>
      <c r="E5089" t="s">
        <v>2787</v>
      </c>
      <c r="F5089" t="s">
        <v>2794</v>
      </c>
      <c r="G5089" t="s">
        <v>2124</v>
      </c>
      <c r="H5089" t="s">
        <v>22</v>
      </c>
      <c r="I5089" s="18">
        <v>21201</v>
      </c>
      <c r="J5089" t="s">
        <v>23</v>
      </c>
      <c r="K5089" t="s">
        <v>22</v>
      </c>
      <c r="L5089" s="18">
        <v>21201</v>
      </c>
      <c r="M5089">
        <v>2136</v>
      </c>
      <c r="N5089">
        <v>2136</v>
      </c>
      <c r="O5089">
        <v>0</v>
      </c>
      <c r="P5089" t="s">
        <v>26</v>
      </c>
      <c r="Q5089" t="s">
        <v>26</v>
      </c>
      <c r="R5089" s="19" t="s">
        <v>31</v>
      </c>
    </row>
    <row r="5090" spans="1:18" x14ac:dyDescent="0.3">
      <c r="A5090" s="17" t="s">
        <v>2796</v>
      </c>
      <c r="B5090" t="s">
        <v>2795</v>
      </c>
      <c r="C5090" s="17">
        <v>11801320</v>
      </c>
      <c r="D5090" t="s">
        <v>2786</v>
      </c>
      <c r="E5090" t="s">
        <v>2787</v>
      </c>
      <c r="F5090" t="s">
        <v>2797</v>
      </c>
      <c r="G5090" t="s">
        <v>2124</v>
      </c>
      <c r="H5090" t="s">
        <v>22</v>
      </c>
      <c r="I5090" s="18">
        <v>21223</v>
      </c>
      <c r="J5090" t="s">
        <v>23</v>
      </c>
      <c r="K5090" t="s">
        <v>22</v>
      </c>
      <c r="L5090" s="18">
        <v>21201</v>
      </c>
      <c r="M5090">
        <v>2136</v>
      </c>
      <c r="N5090">
        <v>2136</v>
      </c>
      <c r="O5090">
        <v>0</v>
      </c>
      <c r="P5090" t="s">
        <v>26</v>
      </c>
      <c r="Q5090" t="s">
        <v>26</v>
      </c>
      <c r="R5090" s="19" t="s">
        <v>31</v>
      </c>
    </row>
    <row r="5091" spans="1:18" x14ac:dyDescent="0.3">
      <c r="A5091" s="17" t="s">
        <v>2799</v>
      </c>
      <c r="B5091" t="s">
        <v>2798</v>
      </c>
      <c r="C5091" s="17">
        <v>11801320</v>
      </c>
      <c r="D5091" t="s">
        <v>2786</v>
      </c>
      <c r="E5091" t="s">
        <v>2787</v>
      </c>
      <c r="F5091" t="s">
        <v>2800</v>
      </c>
      <c r="G5091" t="s">
        <v>2124</v>
      </c>
      <c r="H5091" t="s">
        <v>22</v>
      </c>
      <c r="I5091" s="18">
        <v>21202</v>
      </c>
      <c r="J5091" t="s">
        <v>23</v>
      </c>
      <c r="K5091" t="s">
        <v>22</v>
      </c>
      <c r="L5091" s="18">
        <v>21201</v>
      </c>
      <c r="M5091">
        <v>2136</v>
      </c>
      <c r="N5091">
        <v>2136</v>
      </c>
      <c r="O5091">
        <v>0</v>
      </c>
      <c r="P5091" t="s">
        <v>26</v>
      </c>
      <c r="Q5091" t="s">
        <v>26</v>
      </c>
      <c r="R5091" s="19" t="s">
        <v>31</v>
      </c>
    </row>
    <row r="5092" spans="1:18" x14ac:dyDescent="0.3">
      <c r="A5092" s="17" t="s">
        <v>2802</v>
      </c>
      <c r="B5092" t="s">
        <v>2801</v>
      </c>
      <c r="C5092" s="17">
        <v>11801320</v>
      </c>
      <c r="D5092" t="s">
        <v>2786</v>
      </c>
      <c r="E5092" t="s">
        <v>2787</v>
      </c>
      <c r="F5092" t="s">
        <v>2803</v>
      </c>
      <c r="G5092" t="s">
        <v>2124</v>
      </c>
      <c r="H5092" t="s">
        <v>22</v>
      </c>
      <c r="I5092" s="18">
        <v>21201</v>
      </c>
      <c r="J5092" t="s">
        <v>23</v>
      </c>
      <c r="K5092" t="s">
        <v>22</v>
      </c>
      <c r="L5092" s="18">
        <v>21201</v>
      </c>
      <c r="M5092">
        <v>2136</v>
      </c>
      <c r="N5092">
        <v>2136</v>
      </c>
      <c r="O5092">
        <v>0</v>
      </c>
      <c r="P5092" t="s">
        <v>26</v>
      </c>
      <c r="Q5092" t="s">
        <v>26</v>
      </c>
      <c r="R5092" s="19" t="s">
        <v>31</v>
      </c>
    </row>
    <row r="5093" spans="1:18" x14ac:dyDescent="0.3">
      <c r="A5093" s="17" t="s">
        <v>2789</v>
      </c>
      <c r="B5093" t="s">
        <v>2788</v>
      </c>
      <c r="C5093" s="17">
        <v>11801320</v>
      </c>
      <c r="D5093" t="s">
        <v>2786</v>
      </c>
      <c r="E5093" t="s">
        <v>2787</v>
      </c>
      <c r="F5093" t="s">
        <v>2790</v>
      </c>
      <c r="G5093" t="s">
        <v>2791</v>
      </c>
      <c r="H5093" t="s">
        <v>22</v>
      </c>
      <c r="I5093" s="18">
        <v>20785</v>
      </c>
      <c r="J5093" t="s">
        <v>23</v>
      </c>
      <c r="K5093" t="s">
        <v>22</v>
      </c>
      <c r="L5093" s="18">
        <v>21201</v>
      </c>
      <c r="M5093">
        <v>2136</v>
      </c>
      <c r="N5093">
        <v>2535</v>
      </c>
      <c r="O5093">
        <v>399</v>
      </c>
      <c r="P5093" t="s">
        <v>24</v>
      </c>
      <c r="Q5093" t="s">
        <v>25</v>
      </c>
      <c r="R5093" s="19" t="s">
        <v>15</v>
      </c>
    </row>
    <row r="5094" spans="1:18" x14ac:dyDescent="0.3">
      <c r="A5094" s="17" t="s">
        <v>2805</v>
      </c>
      <c r="B5094" t="s">
        <v>2804</v>
      </c>
      <c r="C5094" s="17">
        <v>11801320</v>
      </c>
      <c r="D5094" t="s">
        <v>2786</v>
      </c>
      <c r="E5094" t="s">
        <v>2787</v>
      </c>
      <c r="F5094" t="s">
        <v>2806</v>
      </c>
      <c r="G5094" t="s">
        <v>2124</v>
      </c>
      <c r="H5094" t="s">
        <v>22</v>
      </c>
      <c r="I5094" s="18">
        <v>21207</v>
      </c>
      <c r="J5094" t="s">
        <v>23</v>
      </c>
      <c r="K5094" t="s">
        <v>22</v>
      </c>
      <c r="L5094" s="18">
        <v>21201</v>
      </c>
      <c r="M5094">
        <v>2136</v>
      </c>
      <c r="N5094">
        <v>2136</v>
      </c>
      <c r="O5094">
        <v>0</v>
      </c>
      <c r="P5094" t="s">
        <v>26</v>
      </c>
      <c r="Q5094" t="s">
        <v>26</v>
      </c>
      <c r="R5094" s="19" t="s">
        <v>31</v>
      </c>
    </row>
    <row r="5095" spans="1:18" x14ac:dyDescent="0.3">
      <c r="A5095" s="17" t="s">
        <v>2808</v>
      </c>
      <c r="B5095" t="s">
        <v>2807</v>
      </c>
      <c r="C5095" s="17">
        <v>11801320</v>
      </c>
      <c r="D5095" t="s">
        <v>2786</v>
      </c>
      <c r="E5095" t="s">
        <v>2787</v>
      </c>
      <c r="F5095" t="s">
        <v>2809</v>
      </c>
      <c r="G5095" t="s">
        <v>2124</v>
      </c>
      <c r="H5095" t="s">
        <v>22</v>
      </c>
      <c r="I5095" s="18">
        <v>21204</v>
      </c>
      <c r="J5095" t="s">
        <v>23</v>
      </c>
      <c r="K5095" t="s">
        <v>22</v>
      </c>
      <c r="L5095" s="18">
        <v>21201</v>
      </c>
      <c r="M5095">
        <v>2136</v>
      </c>
      <c r="N5095">
        <v>2136</v>
      </c>
      <c r="O5095">
        <v>0</v>
      </c>
      <c r="P5095" t="s">
        <v>26</v>
      </c>
      <c r="Q5095" t="s">
        <v>26</v>
      </c>
      <c r="R5095" s="19" t="s">
        <v>31</v>
      </c>
    </row>
    <row r="5096" spans="1:18" x14ac:dyDescent="0.3">
      <c r="A5096" s="17" t="s">
        <v>2811</v>
      </c>
      <c r="B5096" t="s">
        <v>2810</v>
      </c>
      <c r="C5096" s="17">
        <v>11801320</v>
      </c>
      <c r="D5096" t="s">
        <v>2786</v>
      </c>
      <c r="E5096" t="s">
        <v>2787</v>
      </c>
      <c r="F5096" t="s">
        <v>2812</v>
      </c>
      <c r="G5096" t="s">
        <v>2124</v>
      </c>
      <c r="H5096" t="s">
        <v>22</v>
      </c>
      <c r="I5096" s="18">
        <v>21201</v>
      </c>
      <c r="J5096" t="s">
        <v>23</v>
      </c>
      <c r="K5096" t="s">
        <v>22</v>
      </c>
      <c r="L5096" s="18">
        <v>21201</v>
      </c>
      <c r="M5096">
        <v>2136</v>
      </c>
      <c r="N5096">
        <v>2136</v>
      </c>
      <c r="O5096">
        <v>0</v>
      </c>
      <c r="P5096" t="s">
        <v>26</v>
      </c>
      <c r="Q5096" t="s">
        <v>26</v>
      </c>
      <c r="R5096" s="19" t="s">
        <v>31</v>
      </c>
    </row>
    <row r="5097" spans="1:18" x14ac:dyDescent="0.3">
      <c r="A5097" s="17" t="s">
        <v>2857</v>
      </c>
      <c r="B5097" t="s">
        <v>2856</v>
      </c>
      <c r="C5097" s="17">
        <v>11801364</v>
      </c>
      <c r="D5097" t="s">
        <v>2854</v>
      </c>
      <c r="E5097" t="s">
        <v>2855</v>
      </c>
      <c r="F5097" t="s">
        <v>2858</v>
      </c>
      <c r="G5097" t="s">
        <v>2856</v>
      </c>
      <c r="H5097" t="s">
        <v>2542</v>
      </c>
      <c r="I5097" s="18">
        <v>96859</v>
      </c>
      <c r="J5097" t="s">
        <v>23</v>
      </c>
      <c r="K5097" t="s">
        <v>2542</v>
      </c>
      <c r="L5097" s="18">
        <v>96857</v>
      </c>
      <c r="M5097">
        <v>3039</v>
      </c>
      <c r="N5097">
        <v>3039</v>
      </c>
      <c r="O5097">
        <v>0</v>
      </c>
      <c r="P5097" t="s">
        <v>26</v>
      </c>
      <c r="Q5097" t="s">
        <v>26</v>
      </c>
      <c r="R5097" s="19" t="s">
        <v>31</v>
      </c>
    </row>
    <row r="5098" spans="1:18" x14ac:dyDescent="0.3">
      <c r="A5098" s="17" t="s">
        <v>2862</v>
      </c>
      <c r="B5098" t="s">
        <v>2861</v>
      </c>
      <c r="C5098" s="17">
        <v>11801420</v>
      </c>
      <c r="D5098" t="s">
        <v>2859</v>
      </c>
      <c r="E5098" t="s">
        <v>2860</v>
      </c>
      <c r="F5098" t="s">
        <v>2863</v>
      </c>
      <c r="G5098" t="s">
        <v>2164</v>
      </c>
      <c r="H5098" t="s">
        <v>22</v>
      </c>
      <c r="I5098" s="18">
        <v>20850</v>
      </c>
      <c r="J5098" t="s">
        <v>23</v>
      </c>
      <c r="K5098" t="s">
        <v>22</v>
      </c>
      <c r="L5098" s="18">
        <v>21201</v>
      </c>
      <c r="M5098">
        <v>2136</v>
      </c>
      <c r="N5098">
        <v>2535</v>
      </c>
      <c r="O5098">
        <v>399</v>
      </c>
      <c r="P5098" t="s">
        <v>24</v>
      </c>
      <c r="Q5098" t="s">
        <v>25</v>
      </c>
      <c r="R5098" s="19" t="s">
        <v>15</v>
      </c>
    </row>
    <row r="5099" spans="1:18" x14ac:dyDescent="0.3">
      <c r="A5099" s="17" t="s">
        <v>2894</v>
      </c>
      <c r="B5099" t="s">
        <v>2893</v>
      </c>
      <c r="C5099" s="17">
        <v>11801720</v>
      </c>
      <c r="D5099" t="s">
        <v>2891</v>
      </c>
      <c r="E5099" t="s">
        <v>2892</v>
      </c>
      <c r="F5099" t="s">
        <v>2895</v>
      </c>
      <c r="G5099" t="s">
        <v>1593</v>
      </c>
      <c r="H5099" t="s">
        <v>22</v>
      </c>
      <c r="I5099" s="18">
        <v>21076</v>
      </c>
      <c r="J5099" t="s">
        <v>23</v>
      </c>
      <c r="K5099" t="s">
        <v>22</v>
      </c>
      <c r="L5099" s="18">
        <v>20783</v>
      </c>
      <c r="M5099">
        <v>2535</v>
      </c>
      <c r="N5099">
        <v>2190</v>
      </c>
      <c r="O5099">
        <v>-345</v>
      </c>
      <c r="P5099" t="s">
        <v>48</v>
      </c>
      <c r="Q5099" t="s">
        <v>25</v>
      </c>
      <c r="R5099" s="19" t="s">
        <v>31</v>
      </c>
    </row>
    <row r="5100" spans="1:18" x14ac:dyDescent="0.3">
      <c r="A5100" s="17" t="s">
        <v>2897</v>
      </c>
      <c r="B5100" t="s">
        <v>2896</v>
      </c>
      <c r="C5100" s="17">
        <v>11801720</v>
      </c>
      <c r="D5100" t="s">
        <v>2891</v>
      </c>
      <c r="E5100" t="s">
        <v>2892</v>
      </c>
      <c r="F5100" t="s">
        <v>2898</v>
      </c>
      <c r="G5100" t="s">
        <v>2899</v>
      </c>
      <c r="H5100" t="s">
        <v>22</v>
      </c>
      <c r="I5100" s="18">
        <v>21005</v>
      </c>
      <c r="J5100" t="s">
        <v>23</v>
      </c>
      <c r="K5100" t="s">
        <v>22</v>
      </c>
      <c r="L5100" s="18">
        <v>20783</v>
      </c>
      <c r="M5100">
        <v>2535</v>
      </c>
      <c r="N5100">
        <v>1698</v>
      </c>
      <c r="O5100">
        <v>-837</v>
      </c>
      <c r="P5100" t="s">
        <v>48</v>
      </c>
      <c r="Q5100" t="s">
        <v>25</v>
      </c>
      <c r="R5100" s="19" t="s">
        <v>31</v>
      </c>
    </row>
    <row r="5101" spans="1:18" x14ac:dyDescent="0.3">
      <c r="A5101" s="17" t="s">
        <v>2901</v>
      </c>
      <c r="B5101" t="s">
        <v>2900</v>
      </c>
      <c r="C5101" s="17">
        <v>11801720</v>
      </c>
      <c r="D5101" t="s">
        <v>2891</v>
      </c>
      <c r="E5101" t="s">
        <v>2892</v>
      </c>
      <c r="F5101" t="s">
        <v>2902</v>
      </c>
      <c r="G5101" t="s">
        <v>2903</v>
      </c>
      <c r="H5101" t="s">
        <v>22</v>
      </c>
      <c r="I5101" s="18">
        <v>20774</v>
      </c>
      <c r="J5101" t="s">
        <v>23</v>
      </c>
      <c r="K5101" t="s">
        <v>22</v>
      </c>
      <c r="L5101" s="18">
        <v>20783</v>
      </c>
      <c r="M5101">
        <v>2535</v>
      </c>
      <c r="N5101">
        <v>2535</v>
      </c>
      <c r="O5101">
        <v>0</v>
      </c>
      <c r="P5101" t="s">
        <v>26</v>
      </c>
      <c r="Q5101" t="s">
        <v>26</v>
      </c>
      <c r="R5101" s="19" t="s">
        <v>31</v>
      </c>
    </row>
    <row r="5102" spans="1:18" x14ac:dyDescent="0.3">
      <c r="A5102" s="17" t="s">
        <v>2905</v>
      </c>
      <c r="B5102" t="s">
        <v>2904</v>
      </c>
      <c r="C5102" s="17">
        <v>11801720</v>
      </c>
      <c r="D5102" t="s">
        <v>2891</v>
      </c>
      <c r="E5102" t="s">
        <v>2892</v>
      </c>
      <c r="F5102" t="s">
        <v>2906</v>
      </c>
      <c r="G5102" t="s">
        <v>2907</v>
      </c>
      <c r="H5102" t="s">
        <v>22</v>
      </c>
      <c r="I5102" s="18">
        <v>21401</v>
      </c>
      <c r="J5102" t="s">
        <v>23</v>
      </c>
      <c r="K5102" t="s">
        <v>22</v>
      </c>
      <c r="L5102" s="18">
        <v>20783</v>
      </c>
      <c r="M5102">
        <v>2535</v>
      </c>
      <c r="N5102">
        <v>2073</v>
      </c>
      <c r="O5102">
        <v>-462</v>
      </c>
      <c r="P5102" t="s">
        <v>48</v>
      </c>
      <c r="Q5102" t="s">
        <v>25</v>
      </c>
      <c r="R5102" s="19" t="s">
        <v>31</v>
      </c>
    </row>
    <row r="5103" spans="1:18" x14ac:dyDescent="0.3">
      <c r="A5103" s="17" t="s">
        <v>2909</v>
      </c>
      <c r="B5103" t="s">
        <v>2908</v>
      </c>
      <c r="C5103" s="17">
        <v>11801720</v>
      </c>
      <c r="D5103" t="s">
        <v>2891</v>
      </c>
      <c r="E5103" t="s">
        <v>2892</v>
      </c>
      <c r="F5103" t="s">
        <v>2910</v>
      </c>
      <c r="G5103" t="s">
        <v>2128</v>
      </c>
      <c r="H5103" t="s">
        <v>22</v>
      </c>
      <c r="I5103" s="18">
        <v>21901</v>
      </c>
      <c r="J5103" t="s">
        <v>23</v>
      </c>
      <c r="K5103" t="s">
        <v>22</v>
      </c>
      <c r="L5103" s="18">
        <v>20783</v>
      </c>
      <c r="M5103">
        <v>2535</v>
      </c>
      <c r="N5103">
        <v>1698</v>
      </c>
      <c r="O5103">
        <v>-837</v>
      </c>
      <c r="P5103" t="s">
        <v>48</v>
      </c>
      <c r="Q5103" t="s">
        <v>25</v>
      </c>
      <c r="R5103" s="19" t="s">
        <v>31</v>
      </c>
    </row>
    <row r="5104" spans="1:18" x14ac:dyDescent="0.3">
      <c r="A5104" s="17" t="s">
        <v>2912</v>
      </c>
      <c r="B5104" t="s">
        <v>2911</v>
      </c>
      <c r="C5104" s="17">
        <v>11801720</v>
      </c>
      <c r="D5104" t="s">
        <v>2891</v>
      </c>
      <c r="E5104" t="s">
        <v>2892</v>
      </c>
      <c r="F5104" t="s">
        <v>2913</v>
      </c>
      <c r="G5104" t="s">
        <v>2914</v>
      </c>
      <c r="H5104" t="s">
        <v>22</v>
      </c>
      <c r="I5104" s="18">
        <v>20742</v>
      </c>
      <c r="J5104" t="s">
        <v>23</v>
      </c>
      <c r="K5104" t="s">
        <v>22</v>
      </c>
      <c r="L5104" s="18">
        <v>20783</v>
      </c>
      <c r="M5104">
        <v>2535</v>
      </c>
      <c r="N5104">
        <v>2535</v>
      </c>
      <c r="O5104">
        <v>0</v>
      </c>
      <c r="P5104" t="s">
        <v>26</v>
      </c>
      <c r="Q5104" t="s">
        <v>26</v>
      </c>
      <c r="R5104" s="19" t="s">
        <v>31</v>
      </c>
    </row>
    <row r="5105" spans="1:18" x14ac:dyDescent="0.3">
      <c r="A5105" s="17" t="s">
        <v>2916</v>
      </c>
      <c r="B5105" t="s">
        <v>2915</v>
      </c>
      <c r="C5105" s="17">
        <v>11801720</v>
      </c>
      <c r="D5105" t="s">
        <v>2891</v>
      </c>
      <c r="E5105" t="s">
        <v>2892</v>
      </c>
      <c r="F5105" t="s">
        <v>2917</v>
      </c>
      <c r="G5105" t="s">
        <v>2918</v>
      </c>
      <c r="H5105" t="s">
        <v>22</v>
      </c>
      <c r="I5105" s="18">
        <v>21075</v>
      </c>
      <c r="J5105" t="s">
        <v>23</v>
      </c>
      <c r="K5105" t="s">
        <v>22</v>
      </c>
      <c r="L5105" s="18">
        <v>20783</v>
      </c>
      <c r="M5105">
        <v>2535</v>
      </c>
      <c r="N5105">
        <v>2190</v>
      </c>
      <c r="O5105">
        <v>-345</v>
      </c>
      <c r="P5105" t="s">
        <v>48</v>
      </c>
      <c r="Q5105" t="s">
        <v>25</v>
      </c>
      <c r="R5105" s="19" t="s">
        <v>31</v>
      </c>
    </row>
    <row r="5106" spans="1:18" x14ac:dyDescent="0.3">
      <c r="A5106" s="17" t="s">
        <v>2920</v>
      </c>
      <c r="B5106" t="s">
        <v>2919</v>
      </c>
      <c r="C5106" s="17">
        <v>11801720</v>
      </c>
      <c r="D5106" t="s">
        <v>2891</v>
      </c>
      <c r="E5106" t="s">
        <v>2892</v>
      </c>
      <c r="F5106" t="s">
        <v>2921</v>
      </c>
      <c r="G5106" t="s">
        <v>40</v>
      </c>
      <c r="H5106" t="s">
        <v>22</v>
      </c>
      <c r="I5106" s="18">
        <v>21702</v>
      </c>
      <c r="J5106" t="s">
        <v>23</v>
      </c>
      <c r="K5106" t="s">
        <v>22</v>
      </c>
      <c r="L5106" s="18">
        <v>20783</v>
      </c>
      <c r="M5106">
        <v>2535</v>
      </c>
      <c r="N5106">
        <v>1860</v>
      </c>
      <c r="O5106">
        <v>-675</v>
      </c>
      <c r="P5106" t="s">
        <v>48</v>
      </c>
      <c r="Q5106" t="s">
        <v>25</v>
      </c>
      <c r="R5106" s="19" t="s">
        <v>31</v>
      </c>
    </row>
    <row r="5107" spans="1:18" x14ac:dyDescent="0.3">
      <c r="A5107" s="17" t="s">
        <v>2923</v>
      </c>
      <c r="B5107" t="s">
        <v>2922</v>
      </c>
      <c r="C5107" s="17">
        <v>11801720</v>
      </c>
      <c r="D5107" t="s">
        <v>2891</v>
      </c>
      <c r="E5107" t="s">
        <v>2892</v>
      </c>
      <c r="F5107" t="s">
        <v>2924</v>
      </c>
      <c r="G5107" t="s">
        <v>2925</v>
      </c>
      <c r="H5107" t="s">
        <v>22</v>
      </c>
      <c r="I5107" s="18">
        <v>20755</v>
      </c>
      <c r="J5107" t="s">
        <v>23</v>
      </c>
      <c r="K5107" t="s">
        <v>22</v>
      </c>
      <c r="L5107" s="18">
        <v>20783</v>
      </c>
      <c r="M5107">
        <v>2535</v>
      </c>
      <c r="N5107">
        <v>2190</v>
      </c>
      <c r="O5107">
        <v>-345</v>
      </c>
      <c r="P5107" t="s">
        <v>48</v>
      </c>
      <c r="Q5107" t="s">
        <v>25</v>
      </c>
      <c r="R5107" s="19" t="s">
        <v>31</v>
      </c>
    </row>
    <row r="5108" spans="1:18" x14ac:dyDescent="0.3">
      <c r="A5108" s="17" t="s">
        <v>2927</v>
      </c>
      <c r="B5108" t="s">
        <v>2926</v>
      </c>
      <c r="C5108" s="17">
        <v>11801720</v>
      </c>
      <c r="D5108" t="s">
        <v>2891</v>
      </c>
      <c r="E5108" t="s">
        <v>2892</v>
      </c>
      <c r="F5108" t="s">
        <v>2928</v>
      </c>
      <c r="G5108" t="s">
        <v>2136</v>
      </c>
      <c r="H5108" t="s">
        <v>22</v>
      </c>
      <c r="I5108" s="18">
        <v>21740</v>
      </c>
      <c r="J5108" t="s">
        <v>23</v>
      </c>
      <c r="K5108" t="s">
        <v>22</v>
      </c>
      <c r="L5108" s="18">
        <v>20783</v>
      </c>
      <c r="M5108">
        <v>2535</v>
      </c>
      <c r="N5108">
        <v>1485</v>
      </c>
      <c r="O5108">
        <v>-1050</v>
      </c>
      <c r="P5108" t="s">
        <v>48</v>
      </c>
      <c r="Q5108" t="s">
        <v>25</v>
      </c>
      <c r="R5108" s="19" t="s">
        <v>31</v>
      </c>
    </row>
    <row r="5109" spans="1:18" x14ac:dyDescent="0.3">
      <c r="A5109" s="17" t="s">
        <v>2930</v>
      </c>
      <c r="B5109" t="s">
        <v>2929</v>
      </c>
      <c r="C5109" s="17">
        <v>11801720</v>
      </c>
      <c r="D5109" t="s">
        <v>2891</v>
      </c>
      <c r="E5109" t="s">
        <v>2892</v>
      </c>
      <c r="F5109" t="s">
        <v>2931</v>
      </c>
      <c r="G5109" t="s">
        <v>2932</v>
      </c>
      <c r="H5109" t="s">
        <v>22</v>
      </c>
      <c r="I5109" s="18">
        <v>20762</v>
      </c>
      <c r="J5109" t="s">
        <v>23</v>
      </c>
      <c r="K5109" t="s">
        <v>22</v>
      </c>
      <c r="L5109" s="18">
        <v>20783</v>
      </c>
      <c r="M5109">
        <v>2535</v>
      </c>
      <c r="N5109">
        <v>2535</v>
      </c>
      <c r="O5109">
        <v>0</v>
      </c>
      <c r="P5109" t="s">
        <v>26</v>
      </c>
      <c r="Q5109" t="s">
        <v>26</v>
      </c>
      <c r="R5109" s="19" t="s">
        <v>31</v>
      </c>
    </row>
    <row r="5110" spans="1:18" x14ac:dyDescent="0.3">
      <c r="A5110" s="17" t="s">
        <v>2934</v>
      </c>
      <c r="B5110" t="s">
        <v>2933</v>
      </c>
      <c r="C5110" s="17">
        <v>11801720</v>
      </c>
      <c r="D5110" t="s">
        <v>2891</v>
      </c>
      <c r="E5110" t="s">
        <v>2892</v>
      </c>
      <c r="F5110" t="s">
        <v>2935</v>
      </c>
      <c r="G5110" t="s">
        <v>764</v>
      </c>
      <c r="H5110" t="s">
        <v>22</v>
      </c>
      <c r="I5110" s="18">
        <v>20707</v>
      </c>
      <c r="J5110" t="s">
        <v>23</v>
      </c>
      <c r="K5110" t="s">
        <v>22</v>
      </c>
      <c r="L5110" s="18">
        <v>20783</v>
      </c>
      <c r="M5110">
        <v>2535</v>
      </c>
      <c r="N5110">
        <v>2535</v>
      </c>
      <c r="O5110">
        <v>0</v>
      </c>
      <c r="P5110" t="s">
        <v>26</v>
      </c>
      <c r="Q5110" t="s">
        <v>26</v>
      </c>
      <c r="R5110" s="19" t="s">
        <v>31</v>
      </c>
    </row>
    <row r="5111" spans="1:18" x14ac:dyDescent="0.3">
      <c r="A5111" s="17" t="s">
        <v>2937</v>
      </c>
      <c r="B5111" t="s">
        <v>2936</v>
      </c>
      <c r="C5111" s="17">
        <v>11801720</v>
      </c>
      <c r="D5111" t="s">
        <v>2891</v>
      </c>
      <c r="E5111" t="s">
        <v>2892</v>
      </c>
      <c r="F5111" t="s">
        <v>2938</v>
      </c>
      <c r="G5111" t="s">
        <v>2925</v>
      </c>
      <c r="H5111" t="s">
        <v>22</v>
      </c>
      <c r="I5111" s="18">
        <v>20755</v>
      </c>
      <c r="J5111" t="s">
        <v>23</v>
      </c>
      <c r="K5111" t="s">
        <v>22</v>
      </c>
      <c r="L5111" s="18">
        <v>20783</v>
      </c>
      <c r="M5111">
        <v>2535</v>
      </c>
      <c r="N5111">
        <v>2190</v>
      </c>
      <c r="O5111">
        <v>-345</v>
      </c>
      <c r="P5111" t="s">
        <v>48</v>
      </c>
      <c r="Q5111" t="s">
        <v>25</v>
      </c>
      <c r="R5111" s="19" t="s">
        <v>31</v>
      </c>
    </row>
    <row r="5112" spans="1:18" x14ac:dyDescent="0.3">
      <c r="A5112" s="17" t="s">
        <v>2940</v>
      </c>
      <c r="B5112" t="s">
        <v>2939</v>
      </c>
      <c r="C5112" s="17">
        <v>11801720</v>
      </c>
      <c r="D5112" t="s">
        <v>2891</v>
      </c>
      <c r="E5112" t="s">
        <v>2892</v>
      </c>
      <c r="F5112" t="s">
        <v>2941</v>
      </c>
      <c r="G5112" t="s">
        <v>2168</v>
      </c>
      <c r="H5112" t="s">
        <v>22</v>
      </c>
      <c r="I5112" s="18">
        <v>21113</v>
      </c>
      <c r="J5112" t="s">
        <v>23</v>
      </c>
      <c r="K5112" t="s">
        <v>22</v>
      </c>
      <c r="L5112" s="18">
        <v>20783</v>
      </c>
      <c r="M5112">
        <v>2535</v>
      </c>
      <c r="N5112">
        <v>2190</v>
      </c>
      <c r="O5112">
        <v>-345</v>
      </c>
      <c r="P5112" t="s">
        <v>48</v>
      </c>
      <c r="Q5112" t="s">
        <v>25</v>
      </c>
      <c r="R5112" s="19" t="s">
        <v>31</v>
      </c>
    </row>
    <row r="5113" spans="1:18" x14ac:dyDescent="0.3">
      <c r="A5113" s="17" t="s">
        <v>2943</v>
      </c>
      <c r="B5113" t="s">
        <v>2942</v>
      </c>
      <c r="C5113" s="17">
        <v>11801720</v>
      </c>
      <c r="D5113" t="s">
        <v>2891</v>
      </c>
      <c r="E5113" t="s">
        <v>2892</v>
      </c>
      <c r="F5113" t="s">
        <v>2944</v>
      </c>
      <c r="G5113" t="s">
        <v>2903</v>
      </c>
      <c r="H5113" t="s">
        <v>22</v>
      </c>
      <c r="I5113" s="18">
        <v>20774</v>
      </c>
      <c r="J5113" t="s">
        <v>23</v>
      </c>
      <c r="K5113" t="s">
        <v>22</v>
      </c>
      <c r="L5113" s="18">
        <v>20783</v>
      </c>
      <c r="M5113">
        <v>2535</v>
      </c>
      <c r="N5113">
        <v>2535</v>
      </c>
      <c r="O5113">
        <v>0</v>
      </c>
      <c r="P5113" t="s">
        <v>26</v>
      </c>
      <c r="Q5113" t="s">
        <v>26</v>
      </c>
      <c r="R5113" s="19" t="s">
        <v>31</v>
      </c>
    </row>
    <row r="5114" spans="1:18" x14ac:dyDescent="0.3">
      <c r="A5114" s="17" t="s">
        <v>2946</v>
      </c>
      <c r="B5114" t="s">
        <v>2945</v>
      </c>
      <c r="C5114" s="17">
        <v>11801720</v>
      </c>
      <c r="D5114" t="s">
        <v>2891</v>
      </c>
      <c r="E5114" t="s">
        <v>2892</v>
      </c>
      <c r="F5114" t="s">
        <v>2947</v>
      </c>
      <c r="G5114" t="s">
        <v>2164</v>
      </c>
      <c r="H5114" t="s">
        <v>22</v>
      </c>
      <c r="I5114" s="18">
        <v>20850</v>
      </c>
      <c r="J5114" t="s">
        <v>23</v>
      </c>
      <c r="K5114" t="s">
        <v>22</v>
      </c>
      <c r="L5114" s="18">
        <v>20783</v>
      </c>
      <c r="M5114">
        <v>2535</v>
      </c>
      <c r="N5114">
        <v>2535</v>
      </c>
      <c r="O5114">
        <v>0</v>
      </c>
      <c r="P5114" t="s">
        <v>26</v>
      </c>
      <c r="Q5114" t="s">
        <v>26</v>
      </c>
      <c r="R5114" s="19" t="s">
        <v>31</v>
      </c>
    </row>
    <row r="5115" spans="1:18" x14ac:dyDescent="0.3">
      <c r="A5115" s="17" t="s">
        <v>2949</v>
      </c>
      <c r="B5115" t="s">
        <v>2948</v>
      </c>
      <c r="C5115" s="17">
        <v>11801720</v>
      </c>
      <c r="D5115" t="s">
        <v>2891</v>
      </c>
      <c r="E5115" t="s">
        <v>2892</v>
      </c>
      <c r="F5115" t="s">
        <v>2950</v>
      </c>
      <c r="G5115" t="s">
        <v>2160</v>
      </c>
      <c r="H5115" t="s">
        <v>22</v>
      </c>
      <c r="I5115" s="18">
        <v>20619</v>
      </c>
      <c r="J5115" t="s">
        <v>23</v>
      </c>
      <c r="K5115" t="s">
        <v>22</v>
      </c>
      <c r="L5115" s="18">
        <v>20783</v>
      </c>
      <c r="M5115">
        <v>2535</v>
      </c>
      <c r="N5115">
        <v>1749</v>
      </c>
      <c r="O5115">
        <v>-786</v>
      </c>
      <c r="P5115" t="s">
        <v>48</v>
      </c>
      <c r="Q5115" t="s">
        <v>25</v>
      </c>
      <c r="R5115" s="19" t="s">
        <v>31</v>
      </c>
    </row>
    <row r="5116" spans="1:18" x14ac:dyDescent="0.3">
      <c r="A5116" s="17" t="s">
        <v>2952</v>
      </c>
      <c r="B5116" t="s">
        <v>2951</v>
      </c>
      <c r="C5116" s="17">
        <v>11801720</v>
      </c>
      <c r="D5116" t="s">
        <v>2891</v>
      </c>
      <c r="E5116" t="s">
        <v>2892</v>
      </c>
      <c r="F5116" t="s">
        <v>2953</v>
      </c>
      <c r="G5116" t="s">
        <v>2124</v>
      </c>
      <c r="H5116" t="s">
        <v>22</v>
      </c>
      <c r="I5116" s="18">
        <v>21201</v>
      </c>
      <c r="J5116" t="s">
        <v>23</v>
      </c>
      <c r="K5116" t="s">
        <v>22</v>
      </c>
      <c r="L5116" s="18">
        <v>20783</v>
      </c>
      <c r="M5116">
        <v>2535</v>
      </c>
      <c r="N5116">
        <v>2136</v>
      </c>
      <c r="O5116">
        <v>-399</v>
      </c>
      <c r="P5116" t="s">
        <v>48</v>
      </c>
      <c r="Q5116" t="s">
        <v>25</v>
      </c>
      <c r="R5116" s="19" t="s">
        <v>31</v>
      </c>
    </row>
    <row r="5117" spans="1:18" x14ac:dyDescent="0.3">
      <c r="A5117" s="17" t="s">
        <v>2955</v>
      </c>
      <c r="B5117" t="s">
        <v>2954</v>
      </c>
      <c r="C5117" s="17">
        <v>11801720</v>
      </c>
      <c r="D5117" t="s">
        <v>2891</v>
      </c>
      <c r="E5117" t="s">
        <v>2892</v>
      </c>
      <c r="F5117" t="s">
        <v>2956</v>
      </c>
      <c r="G5117" t="s">
        <v>2957</v>
      </c>
      <c r="H5117" t="s">
        <v>22</v>
      </c>
      <c r="I5117" s="18">
        <v>20602</v>
      </c>
      <c r="J5117" t="s">
        <v>23</v>
      </c>
      <c r="K5117" t="s">
        <v>22</v>
      </c>
      <c r="L5117" s="18">
        <v>20783</v>
      </c>
      <c r="M5117">
        <v>2535</v>
      </c>
      <c r="N5117">
        <v>2292</v>
      </c>
      <c r="O5117">
        <v>-243</v>
      </c>
      <c r="P5117" t="s">
        <v>48</v>
      </c>
      <c r="Q5117" t="s">
        <v>25</v>
      </c>
      <c r="R5117" s="19" t="s">
        <v>31</v>
      </c>
    </row>
    <row r="5118" spans="1:18" x14ac:dyDescent="0.3">
      <c r="A5118" s="17" t="s">
        <v>2959</v>
      </c>
      <c r="B5118" t="s">
        <v>2958</v>
      </c>
      <c r="C5118" s="17">
        <v>11801720</v>
      </c>
      <c r="D5118" t="s">
        <v>2891</v>
      </c>
      <c r="E5118" t="s">
        <v>2892</v>
      </c>
      <c r="F5118" t="s">
        <v>2960</v>
      </c>
      <c r="G5118" t="s">
        <v>2961</v>
      </c>
      <c r="H5118" t="s">
        <v>22</v>
      </c>
      <c r="I5118" s="18">
        <v>20889</v>
      </c>
      <c r="J5118" t="s">
        <v>23</v>
      </c>
      <c r="K5118" t="s">
        <v>22</v>
      </c>
      <c r="L5118" s="18">
        <v>20783</v>
      </c>
      <c r="M5118">
        <v>2535</v>
      </c>
      <c r="N5118">
        <v>2535</v>
      </c>
      <c r="O5118">
        <v>0</v>
      </c>
      <c r="P5118" t="s">
        <v>26</v>
      </c>
      <c r="Q5118" t="s">
        <v>26</v>
      </c>
      <c r="R5118" s="19" t="s">
        <v>31</v>
      </c>
    </row>
    <row r="5119" spans="1:18" x14ac:dyDescent="0.3">
      <c r="A5119" s="17" t="s">
        <v>2988</v>
      </c>
      <c r="B5119" t="s">
        <v>2987</v>
      </c>
      <c r="C5119" s="17">
        <v>11801920</v>
      </c>
      <c r="D5119" t="s">
        <v>2985</v>
      </c>
      <c r="E5119" t="s">
        <v>2986</v>
      </c>
      <c r="F5119" t="s">
        <v>2123</v>
      </c>
      <c r="G5119" t="s">
        <v>2989</v>
      </c>
      <c r="H5119" t="s">
        <v>22</v>
      </c>
      <c r="I5119" s="18">
        <v>21228</v>
      </c>
      <c r="J5119" t="s">
        <v>23</v>
      </c>
      <c r="K5119" t="s">
        <v>22</v>
      </c>
      <c r="L5119" s="18">
        <v>21853</v>
      </c>
      <c r="M5119">
        <v>1293</v>
      </c>
      <c r="N5119">
        <v>2136</v>
      </c>
      <c r="O5119">
        <v>843</v>
      </c>
      <c r="P5119" t="s">
        <v>24</v>
      </c>
      <c r="Q5119" t="s">
        <v>25</v>
      </c>
      <c r="R5119" s="19" t="s">
        <v>15</v>
      </c>
    </row>
    <row r="5120" spans="1:18" x14ac:dyDescent="0.3">
      <c r="A5120" s="17" t="s">
        <v>2991</v>
      </c>
      <c r="B5120" t="s">
        <v>2990</v>
      </c>
      <c r="C5120" s="17">
        <v>11801920</v>
      </c>
      <c r="D5120" t="s">
        <v>2985</v>
      </c>
      <c r="E5120" t="s">
        <v>2986</v>
      </c>
      <c r="F5120" t="s">
        <v>2683</v>
      </c>
      <c r="G5120" t="s">
        <v>2164</v>
      </c>
      <c r="H5120" t="s">
        <v>22</v>
      </c>
      <c r="I5120" s="18">
        <v>20850</v>
      </c>
      <c r="J5120" t="s">
        <v>23</v>
      </c>
      <c r="K5120" t="s">
        <v>22</v>
      </c>
      <c r="L5120" s="18">
        <v>21853</v>
      </c>
      <c r="M5120">
        <v>1293</v>
      </c>
      <c r="N5120">
        <v>2535</v>
      </c>
      <c r="O5120">
        <v>1242</v>
      </c>
      <c r="P5120" t="s">
        <v>24</v>
      </c>
      <c r="Q5120" t="s">
        <v>25</v>
      </c>
      <c r="R5120" s="19" t="s">
        <v>15</v>
      </c>
    </row>
    <row r="5121" spans="1:18" x14ac:dyDescent="0.3">
      <c r="A5121" s="17" t="s">
        <v>2993</v>
      </c>
      <c r="B5121" t="s">
        <v>2992</v>
      </c>
      <c r="C5121" s="17">
        <v>11801920</v>
      </c>
      <c r="D5121" t="s">
        <v>2985</v>
      </c>
      <c r="E5121" t="s">
        <v>2986</v>
      </c>
      <c r="F5121" t="s">
        <v>2135</v>
      </c>
      <c r="G5121" t="s">
        <v>2136</v>
      </c>
      <c r="H5121" t="s">
        <v>22</v>
      </c>
      <c r="I5121" s="18">
        <v>21740</v>
      </c>
      <c r="J5121" t="s">
        <v>23</v>
      </c>
      <c r="K5121" t="s">
        <v>22</v>
      </c>
      <c r="L5121" s="18">
        <v>21853</v>
      </c>
      <c r="M5121">
        <v>1293</v>
      </c>
      <c r="N5121">
        <v>1485</v>
      </c>
      <c r="O5121">
        <v>192</v>
      </c>
      <c r="P5121" t="s">
        <v>24</v>
      </c>
      <c r="Q5121" t="s">
        <v>25</v>
      </c>
      <c r="R5121" s="19" t="s">
        <v>15</v>
      </c>
    </row>
    <row r="5122" spans="1:18" x14ac:dyDescent="0.3">
      <c r="A5122" s="17" t="s">
        <v>3110</v>
      </c>
      <c r="B5122" t="s">
        <v>3109</v>
      </c>
      <c r="C5122" s="17">
        <v>11802131</v>
      </c>
      <c r="D5122" t="s">
        <v>3107</v>
      </c>
      <c r="E5122" t="s">
        <v>3108</v>
      </c>
      <c r="F5122" t="s">
        <v>3111</v>
      </c>
      <c r="G5122" t="s">
        <v>3112</v>
      </c>
      <c r="H5122" t="s">
        <v>2650</v>
      </c>
      <c r="I5122" s="18">
        <v>87111</v>
      </c>
      <c r="J5122" t="s">
        <v>23</v>
      </c>
      <c r="K5122" t="s">
        <v>2650</v>
      </c>
      <c r="L5122" s="18">
        <v>88003</v>
      </c>
      <c r="M5122">
        <v>1167</v>
      </c>
      <c r="N5122">
        <v>1377</v>
      </c>
      <c r="O5122">
        <v>210</v>
      </c>
      <c r="P5122" t="s">
        <v>24</v>
      </c>
      <c r="Q5122" t="s">
        <v>25</v>
      </c>
      <c r="R5122" s="19" t="s">
        <v>15</v>
      </c>
    </row>
    <row r="5123" spans="1:18" x14ac:dyDescent="0.3">
      <c r="A5123" s="17" t="s">
        <v>3116</v>
      </c>
      <c r="B5123" t="s">
        <v>3115</v>
      </c>
      <c r="C5123" s="17">
        <v>11802136</v>
      </c>
      <c r="D5123" t="s">
        <v>3113</v>
      </c>
      <c r="E5123" t="s">
        <v>3114</v>
      </c>
      <c r="F5123" t="s">
        <v>3117</v>
      </c>
      <c r="G5123" t="s">
        <v>3118</v>
      </c>
      <c r="H5123" t="s">
        <v>154</v>
      </c>
      <c r="I5123" s="18">
        <v>74107</v>
      </c>
      <c r="J5123" t="s">
        <v>23</v>
      </c>
      <c r="K5123" t="s">
        <v>154</v>
      </c>
      <c r="L5123" s="18">
        <v>74078</v>
      </c>
      <c r="M5123">
        <v>1389</v>
      </c>
      <c r="N5123">
        <v>1065</v>
      </c>
      <c r="O5123">
        <v>-324</v>
      </c>
      <c r="P5123" t="s">
        <v>48</v>
      </c>
      <c r="Q5123" t="s">
        <v>25</v>
      </c>
      <c r="R5123" s="19" t="s">
        <v>31</v>
      </c>
    </row>
    <row r="5124" spans="1:18" x14ac:dyDescent="0.3">
      <c r="A5124" s="17" t="s">
        <v>3120</v>
      </c>
      <c r="B5124" t="s">
        <v>3119</v>
      </c>
      <c r="C5124" s="17">
        <v>11802136</v>
      </c>
      <c r="D5124" t="s">
        <v>3113</v>
      </c>
      <c r="E5124" t="s">
        <v>3114</v>
      </c>
      <c r="F5124" t="s">
        <v>3121</v>
      </c>
      <c r="G5124" t="s">
        <v>3118</v>
      </c>
      <c r="H5124" t="s">
        <v>154</v>
      </c>
      <c r="I5124" s="18">
        <v>74106</v>
      </c>
      <c r="J5124" t="s">
        <v>23</v>
      </c>
      <c r="K5124" t="s">
        <v>154</v>
      </c>
      <c r="L5124" s="18">
        <v>74078</v>
      </c>
      <c r="M5124">
        <v>1389</v>
      </c>
      <c r="N5124">
        <v>1065</v>
      </c>
      <c r="O5124">
        <v>-324</v>
      </c>
      <c r="P5124" t="s">
        <v>48</v>
      </c>
      <c r="Q5124" t="s">
        <v>25</v>
      </c>
      <c r="R5124" s="19" t="s">
        <v>31</v>
      </c>
    </row>
    <row r="5125" spans="1:18" x14ac:dyDescent="0.3">
      <c r="A5125" s="17" t="s">
        <v>3146</v>
      </c>
      <c r="B5125" t="s">
        <v>3145</v>
      </c>
      <c r="C5125" s="17">
        <v>11802323</v>
      </c>
      <c r="D5125" t="s">
        <v>3143</v>
      </c>
      <c r="E5125" t="s">
        <v>3144</v>
      </c>
      <c r="F5125" t="s">
        <v>3147</v>
      </c>
      <c r="G5125" t="s">
        <v>1065</v>
      </c>
      <c r="H5125" t="s">
        <v>771</v>
      </c>
      <c r="I5125" s="18">
        <v>55904</v>
      </c>
      <c r="J5125" t="s">
        <v>23</v>
      </c>
      <c r="K5125" t="s">
        <v>771</v>
      </c>
      <c r="L5125" s="18">
        <v>55812</v>
      </c>
      <c r="M5125">
        <v>1488</v>
      </c>
      <c r="N5125">
        <v>1389</v>
      </c>
      <c r="O5125">
        <v>-99</v>
      </c>
      <c r="P5125" t="s">
        <v>48</v>
      </c>
      <c r="Q5125" t="s">
        <v>25</v>
      </c>
      <c r="R5125" s="19" t="s">
        <v>31</v>
      </c>
    </row>
    <row r="5126" spans="1:18" x14ac:dyDescent="0.3">
      <c r="A5126" s="17" t="s">
        <v>3159</v>
      </c>
      <c r="B5126" t="s">
        <v>3084</v>
      </c>
      <c r="C5126" s="17">
        <v>11802418</v>
      </c>
      <c r="D5126" t="s">
        <v>3157</v>
      </c>
      <c r="E5126" t="s">
        <v>3158</v>
      </c>
      <c r="F5126" t="s">
        <v>3160</v>
      </c>
      <c r="G5126" t="s">
        <v>3087</v>
      </c>
      <c r="H5126" t="s">
        <v>584</v>
      </c>
      <c r="I5126" s="18">
        <v>70112</v>
      </c>
      <c r="J5126" t="s">
        <v>23</v>
      </c>
      <c r="K5126" t="s">
        <v>584</v>
      </c>
      <c r="L5126" s="18">
        <v>70808</v>
      </c>
      <c r="M5126">
        <v>1563</v>
      </c>
      <c r="N5126">
        <v>1389</v>
      </c>
      <c r="O5126">
        <v>-174</v>
      </c>
      <c r="P5126" t="s">
        <v>48</v>
      </c>
      <c r="Q5126" t="s">
        <v>25</v>
      </c>
      <c r="R5126" s="19" t="s">
        <v>31</v>
      </c>
    </row>
    <row r="5127" spans="1:18" x14ac:dyDescent="0.3">
      <c r="A5127" s="17" t="s">
        <v>3224</v>
      </c>
      <c r="B5127" t="s">
        <v>3223</v>
      </c>
      <c r="C5127" s="17">
        <v>11803942</v>
      </c>
      <c r="D5127" t="s">
        <v>3216</v>
      </c>
      <c r="E5127" t="s">
        <v>3217</v>
      </c>
      <c r="F5127" t="s">
        <v>3225</v>
      </c>
      <c r="G5127" t="s">
        <v>3226</v>
      </c>
      <c r="H5127" t="s">
        <v>3222</v>
      </c>
      <c r="I5127" s="18">
        <v>37403</v>
      </c>
      <c r="J5127" t="s">
        <v>23</v>
      </c>
      <c r="K5127" t="s">
        <v>3222</v>
      </c>
      <c r="L5127" s="18">
        <v>38163</v>
      </c>
      <c r="M5127">
        <v>1539</v>
      </c>
      <c r="N5127">
        <v>1287</v>
      </c>
      <c r="O5127">
        <v>-252</v>
      </c>
      <c r="P5127" t="s">
        <v>48</v>
      </c>
      <c r="Q5127" t="s">
        <v>25</v>
      </c>
      <c r="R5127" s="19" t="s">
        <v>31</v>
      </c>
    </row>
    <row r="5128" spans="1:18" x14ac:dyDescent="0.3">
      <c r="A5128" s="17" t="s">
        <v>3228</v>
      </c>
      <c r="B5128" t="s">
        <v>3227</v>
      </c>
      <c r="C5128" s="17">
        <v>11803942</v>
      </c>
      <c r="D5128" t="s">
        <v>3216</v>
      </c>
      <c r="E5128" t="s">
        <v>3217</v>
      </c>
      <c r="F5128" t="s">
        <v>3229</v>
      </c>
      <c r="G5128" t="s">
        <v>3230</v>
      </c>
      <c r="H5128" t="s">
        <v>3222</v>
      </c>
      <c r="I5128" s="18">
        <v>37920</v>
      </c>
      <c r="J5128" t="s">
        <v>23</v>
      </c>
      <c r="K5128" t="s">
        <v>3222</v>
      </c>
      <c r="L5128" s="18">
        <v>38163</v>
      </c>
      <c r="M5128">
        <v>1539</v>
      </c>
      <c r="N5128">
        <v>1326</v>
      </c>
      <c r="O5128">
        <v>-213</v>
      </c>
      <c r="P5128" t="s">
        <v>48</v>
      </c>
      <c r="Q5128" t="s">
        <v>25</v>
      </c>
      <c r="R5128" s="19" t="s">
        <v>31</v>
      </c>
    </row>
    <row r="5129" spans="1:18" x14ac:dyDescent="0.3">
      <c r="A5129" s="17" t="s">
        <v>3232</v>
      </c>
      <c r="B5129" t="s">
        <v>3231</v>
      </c>
      <c r="C5129" s="17">
        <v>11803942</v>
      </c>
      <c r="D5129" t="s">
        <v>3216</v>
      </c>
      <c r="E5129" t="s">
        <v>3217</v>
      </c>
      <c r="F5129" t="s">
        <v>3233</v>
      </c>
      <c r="G5129" t="s">
        <v>3230</v>
      </c>
      <c r="H5129" t="s">
        <v>3222</v>
      </c>
      <c r="I5129" s="18">
        <v>37996</v>
      </c>
      <c r="J5129" t="s">
        <v>23</v>
      </c>
      <c r="K5129" t="s">
        <v>3222</v>
      </c>
      <c r="L5129" s="18">
        <v>38163</v>
      </c>
      <c r="M5129">
        <v>1539</v>
      </c>
      <c r="N5129">
        <v>1326</v>
      </c>
      <c r="O5129">
        <v>-213</v>
      </c>
      <c r="P5129" t="s">
        <v>48</v>
      </c>
      <c r="Q5129" t="s">
        <v>25</v>
      </c>
      <c r="R5129" s="19" t="s">
        <v>31</v>
      </c>
    </row>
    <row r="5130" spans="1:18" x14ac:dyDescent="0.3">
      <c r="A5130" s="17" t="s">
        <v>3219</v>
      </c>
      <c r="B5130" t="s">
        <v>3218</v>
      </c>
      <c r="C5130" s="17">
        <v>11803942</v>
      </c>
      <c r="D5130" t="s">
        <v>3216</v>
      </c>
      <c r="E5130" t="s">
        <v>3217</v>
      </c>
      <c r="F5130" t="s">
        <v>3220</v>
      </c>
      <c r="G5130" t="s">
        <v>3221</v>
      </c>
      <c r="H5130" t="s">
        <v>3222</v>
      </c>
      <c r="I5130" s="18">
        <v>37211</v>
      </c>
      <c r="J5130" t="s">
        <v>23</v>
      </c>
      <c r="K5130" t="s">
        <v>3222</v>
      </c>
      <c r="L5130" s="18">
        <v>38163</v>
      </c>
      <c r="M5130">
        <v>1539</v>
      </c>
      <c r="N5130">
        <v>2082</v>
      </c>
      <c r="O5130">
        <v>543</v>
      </c>
      <c r="P5130" t="s">
        <v>24</v>
      </c>
      <c r="Q5130" t="s">
        <v>25</v>
      </c>
      <c r="R5130" s="19" t="s">
        <v>15</v>
      </c>
    </row>
    <row r="5131" spans="1:18" x14ac:dyDescent="0.3">
      <c r="A5131" s="17" t="s">
        <v>3248</v>
      </c>
      <c r="B5131" t="s">
        <v>3247</v>
      </c>
      <c r="C5131" s="17">
        <v>11804122</v>
      </c>
      <c r="D5131" t="s">
        <v>3245</v>
      </c>
      <c r="E5131" t="s">
        <v>3246</v>
      </c>
      <c r="F5131" t="s">
        <v>3249</v>
      </c>
      <c r="G5131" t="s">
        <v>3250</v>
      </c>
      <c r="H5131" t="s">
        <v>657</v>
      </c>
      <c r="I5131" s="18">
        <v>49769</v>
      </c>
      <c r="J5131" t="s">
        <v>23</v>
      </c>
      <c r="K5131" t="s">
        <v>657</v>
      </c>
      <c r="L5131" s="18">
        <v>48109</v>
      </c>
      <c r="M5131">
        <v>1818</v>
      </c>
      <c r="N5131">
        <v>1341</v>
      </c>
      <c r="O5131">
        <v>-477</v>
      </c>
      <c r="P5131" t="s">
        <v>48</v>
      </c>
      <c r="Q5131" t="s">
        <v>25</v>
      </c>
      <c r="R5131" s="19" t="s">
        <v>31</v>
      </c>
    </row>
    <row r="5132" spans="1:18" x14ac:dyDescent="0.3">
      <c r="A5132" s="17" t="s">
        <v>3260</v>
      </c>
      <c r="B5132" t="s">
        <v>3259</v>
      </c>
      <c r="C5132" s="17">
        <v>11804322</v>
      </c>
      <c r="D5132" t="s">
        <v>3257</v>
      </c>
      <c r="E5132" t="s">
        <v>3258</v>
      </c>
      <c r="F5132" t="s">
        <v>3261</v>
      </c>
      <c r="G5132" t="s">
        <v>3262</v>
      </c>
      <c r="H5132" t="s">
        <v>657</v>
      </c>
      <c r="I5132" s="18">
        <v>48933</v>
      </c>
      <c r="J5132" t="s">
        <v>23</v>
      </c>
      <c r="K5132" t="s">
        <v>657</v>
      </c>
      <c r="L5132" s="18">
        <v>48502</v>
      </c>
      <c r="M5132">
        <v>1266</v>
      </c>
      <c r="N5132">
        <v>1338</v>
      </c>
      <c r="O5132">
        <v>72</v>
      </c>
      <c r="P5132" t="s">
        <v>24</v>
      </c>
      <c r="Q5132" t="s">
        <v>25</v>
      </c>
      <c r="R5132" s="19" t="s">
        <v>15</v>
      </c>
    </row>
    <row r="5133" spans="1:18" x14ac:dyDescent="0.3">
      <c r="A5133" s="17" t="s">
        <v>3268</v>
      </c>
      <c r="B5133" t="s">
        <v>3267</v>
      </c>
      <c r="C5133" s="17">
        <v>11804322</v>
      </c>
      <c r="D5133" t="s">
        <v>3257</v>
      </c>
      <c r="E5133" t="s">
        <v>3258</v>
      </c>
      <c r="F5133" t="s">
        <v>3269</v>
      </c>
      <c r="G5133" t="s">
        <v>3270</v>
      </c>
      <c r="H5133" t="s">
        <v>657</v>
      </c>
      <c r="I5133" s="18">
        <v>48503</v>
      </c>
      <c r="J5133" t="s">
        <v>23</v>
      </c>
      <c r="K5133" t="s">
        <v>657</v>
      </c>
      <c r="L5133" s="18">
        <v>48502</v>
      </c>
      <c r="M5133">
        <v>1266</v>
      </c>
      <c r="N5133">
        <v>1266</v>
      </c>
      <c r="O5133">
        <v>0</v>
      </c>
      <c r="P5133" t="s">
        <v>26</v>
      </c>
      <c r="Q5133" t="s">
        <v>26</v>
      </c>
      <c r="R5133" s="19" t="s">
        <v>31</v>
      </c>
    </row>
    <row r="5134" spans="1:18" x14ac:dyDescent="0.3">
      <c r="A5134" s="17" t="s">
        <v>3264</v>
      </c>
      <c r="B5134" t="s">
        <v>3263</v>
      </c>
      <c r="C5134" s="17">
        <v>11804322</v>
      </c>
      <c r="D5134" t="s">
        <v>3257</v>
      </c>
      <c r="E5134" t="s">
        <v>3258</v>
      </c>
      <c r="F5134" t="s">
        <v>3265</v>
      </c>
      <c r="G5134" t="s">
        <v>3266</v>
      </c>
      <c r="H5134" t="s">
        <v>657</v>
      </c>
      <c r="I5134" s="18">
        <v>48060</v>
      </c>
      <c r="J5134" t="s">
        <v>23</v>
      </c>
      <c r="K5134" t="s">
        <v>657</v>
      </c>
      <c r="L5134" s="18">
        <v>48502</v>
      </c>
      <c r="M5134">
        <v>1266</v>
      </c>
      <c r="N5134">
        <v>1584</v>
      </c>
      <c r="O5134">
        <v>318</v>
      </c>
      <c r="P5134" t="s">
        <v>24</v>
      </c>
      <c r="Q5134" t="s">
        <v>25</v>
      </c>
      <c r="R5134" s="19" t="s">
        <v>15</v>
      </c>
    </row>
    <row r="5135" spans="1:18" x14ac:dyDescent="0.3">
      <c r="A5135" s="17" t="s">
        <v>3274</v>
      </c>
      <c r="B5135" t="s">
        <v>3273</v>
      </c>
      <c r="C5135" s="17">
        <v>11805020</v>
      </c>
      <c r="D5135" t="s">
        <v>3271</v>
      </c>
      <c r="E5135" t="s">
        <v>3272</v>
      </c>
      <c r="F5135" t="s">
        <v>3275</v>
      </c>
      <c r="G5135" t="s">
        <v>3276</v>
      </c>
      <c r="H5135" t="s">
        <v>22</v>
      </c>
      <c r="I5135" s="18">
        <v>20646</v>
      </c>
      <c r="J5135" t="s">
        <v>23</v>
      </c>
      <c r="K5135" t="s">
        <v>22</v>
      </c>
      <c r="L5135" s="18">
        <v>21201</v>
      </c>
      <c r="M5135">
        <v>2136</v>
      </c>
      <c r="N5135">
        <v>2292</v>
      </c>
      <c r="O5135">
        <v>156</v>
      </c>
      <c r="P5135" t="s">
        <v>24</v>
      </c>
      <c r="Q5135" t="s">
        <v>25</v>
      </c>
      <c r="R5135" s="19" t="s">
        <v>15</v>
      </c>
    </row>
    <row r="5136" spans="1:18" x14ac:dyDescent="0.3">
      <c r="A5136" s="17" t="s">
        <v>3278</v>
      </c>
      <c r="B5136" t="s">
        <v>3277</v>
      </c>
      <c r="C5136" s="17">
        <v>11805020</v>
      </c>
      <c r="D5136" t="s">
        <v>3271</v>
      </c>
      <c r="E5136" t="s">
        <v>3272</v>
      </c>
      <c r="F5136" t="s">
        <v>2935</v>
      </c>
      <c r="G5136" t="s">
        <v>764</v>
      </c>
      <c r="H5136" t="s">
        <v>22</v>
      </c>
      <c r="I5136" s="18">
        <v>20707</v>
      </c>
      <c r="J5136" t="s">
        <v>23</v>
      </c>
      <c r="K5136" t="s">
        <v>22</v>
      </c>
      <c r="L5136" s="18">
        <v>21201</v>
      </c>
      <c r="M5136">
        <v>2136</v>
      </c>
      <c r="N5136">
        <v>2535</v>
      </c>
      <c r="O5136">
        <v>399</v>
      </c>
      <c r="P5136" t="s">
        <v>24</v>
      </c>
      <c r="Q5136" t="s">
        <v>25</v>
      </c>
      <c r="R5136" s="19" t="s">
        <v>15</v>
      </c>
    </row>
    <row r="5137" spans="1:18" x14ac:dyDescent="0.3">
      <c r="A5137" s="17" t="s">
        <v>3280</v>
      </c>
      <c r="B5137" t="s">
        <v>3279</v>
      </c>
      <c r="C5137" s="17">
        <v>11805020</v>
      </c>
      <c r="D5137" t="s">
        <v>3271</v>
      </c>
      <c r="E5137" t="s">
        <v>3272</v>
      </c>
      <c r="F5137" t="s">
        <v>3281</v>
      </c>
      <c r="G5137" t="s">
        <v>2914</v>
      </c>
      <c r="H5137" t="s">
        <v>22</v>
      </c>
      <c r="I5137" s="18">
        <v>20740</v>
      </c>
      <c r="J5137" t="s">
        <v>23</v>
      </c>
      <c r="K5137" t="s">
        <v>22</v>
      </c>
      <c r="L5137" s="18">
        <v>21201</v>
      </c>
      <c r="M5137">
        <v>2136</v>
      </c>
      <c r="N5137">
        <v>2535</v>
      </c>
      <c r="O5137">
        <v>399</v>
      </c>
      <c r="P5137" t="s">
        <v>24</v>
      </c>
      <c r="Q5137" t="s">
        <v>25</v>
      </c>
      <c r="R5137" s="19" t="s">
        <v>15</v>
      </c>
    </row>
    <row r="5138" spans="1:18" x14ac:dyDescent="0.3">
      <c r="A5138" s="17" t="s">
        <v>3283</v>
      </c>
      <c r="B5138" t="s">
        <v>3282</v>
      </c>
      <c r="C5138" s="17">
        <v>11805020</v>
      </c>
      <c r="D5138" t="s">
        <v>3271</v>
      </c>
      <c r="E5138" t="s">
        <v>3272</v>
      </c>
      <c r="F5138" t="s">
        <v>3284</v>
      </c>
      <c r="G5138" t="s">
        <v>2164</v>
      </c>
      <c r="H5138" t="s">
        <v>22</v>
      </c>
      <c r="I5138" s="18">
        <v>20850</v>
      </c>
      <c r="J5138" t="s">
        <v>23</v>
      </c>
      <c r="K5138" t="s">
        <v>22</v>
      </c>
      <c r="L5138" s="18">
        <v>21201</v>
      </c>
      <c r="M5138">
        <v>2136</v>
      </c>
      <c r="N5138">
        <v>2535</v>
      </c>
      <c r="O5138">
        <v>399</v>
      </c>
      <c r="P5138" t="s">
        <v>24</v>
      </c>
      <c r="Q5138" t="s">
        <v>25</v>
      </c>
      <c r="R5138" s="19" t="s">
        <v>15</v>
      </c>
    </row>
    <row r="5139" spans="1:18" x14ac:dyDescent="0.3">
      <c r="A5139" s="17" t="s">
        <v>3346</v>
      </c>
      <c r="B5139" t="s">
        <v>3345</v>
      </c>
      <c r="C5139" s="17">
        <v>11805247</v>
      </c>
      <c r="D5139" t="s">
        <v>3343</v>
      </c>
      <c r="E5139" t="s">
        <v>3344</v>
      </c>
      <c r="F5139" t="s">
        <v>3347</v>
      </c>
      <c r="G5139" t="s">
        <v>2367</v>
      </c>
      <c r="H5139" t="s">
        <v>2073</v>
      </c>
      <c r="I5139" s="18">
        <v>98405</v>
      </c>
      <c r="J5139" t="s">
        <v>23</v>
      </c>
      <c r="K5139" t="s">
        <v>2073</v>
      </c>
      <c r="L5139" s="18">
        <v>98402</v>
      </c>
      <c r="M5139">
        <v>1914</v>
      </c>
      <c r="N5139">
        <v>1914</v>
      </c>
      <c r="O5139">
        <v>0</v>
      </c>
      <c r="P5139" t="s">
        <v>26</v>
      </c>
      <c r="Q5139" t="s">
        <v>26</v>
      </c>
      <c r="R5139" s="19" t="s">
        <v>31</v>
      </c>
    </row>
    <row r="5140" spans="1:18" x14ac:dyDescent="0.3">
      <c r="A5140" s="17" t="s">
        <v>3349</v>
      </c>
      <c r="B5140" t="s">
        <v>3348</v>
      </c>
      <c r="C5140" s="17">
        <v>11805247</v>
      </c>
      <c r="D5140" t="s">
        <v>3343</v>
      </c>
      <c r="E5140" t="s">
        <v>3344</v>
      </c>
      <c r="F5140" t="s">
        <v>3350</v>
      </c>
      <c r="G5140" t="s">
        <v>2367</v>
      </c>
      <c r="H5140" t="s">
        <v>2073</v>
      </c>
      <c r="I5140" s="18">
        <v>98402</v>
      </c>
      <c r="J5140" t="s">
        <v>23</v>
      </c>
      <c r="K5140" t="s">
        <v>2073</v>
      </c>
      <c r="L5140" s="18">
        <v>98402</v>
      </c>
      <c r="M5140">
        <v>1914</v>
      </c>
      <c r="N5140">
        <v>1914</v>
      </c>
      <c r="O5140">
        <v>0</v>
      </c>
      <c r="P5140" t="s">
        <v>26</v>
      </c>
      <c r="Q5140" t="s">
        <v>26</v>
      </c>
      <c r="R5140" s="19" t="s">
        <v>31</v>
      </c>
    </row>
    <row r="5141" spans="1:18" x14ac:dyDescent="0.3">
      <c r="A5141" s="17" t="s">
        <v>3352</v>
      </c>
      <c r="B5141" t="s">
        <v>3351</v>
      </c>
      <c r="C5141" s="17">
        <v>11805247</v>
      </c>
      <c r="D5141" t="s">
        <v>3343</v>
      </c>
      <c r="E5141" t="s">
        <v>3344</v>
      </c>
      <c r="F5141" t="s">
        <v>3353</v>
      </c>
      <c r="G5141" t="s">
        <v>2367</v>
      </c>
      <c r="H5141" t="s">
        <v>2073</v>
      </c>
      <c r="I5141" s="18">
        <v>98402</v>
      </c>
      <c r="J5141" t="s">
        <v>23</v>
      </c>
      <c r="K5141" t="s">
        <v>2073</v>
      </c>
      <c r="L5141" s="18">
        <v>98402</v>
      </c>
      <c r="M5141">
        <v>1914</v>
      </c>
      <c r="N5141">
        <v>1914</v>
      </c>
      <c r="O5141">
        <v>0</v>
      </c>
      <c r="P5141" t="s">
        <v>26</v>
      </c>
      <c r="Q5141" t="s">
        <v>26</v>
      </c>
      <c r="R5141" s="19" t="s">
        <v>31</v>
      </c>
    </row>
    <row r="5142" spans="1:18" x14ac:dyDescent="0.3">
      <c r="A5142" s="17" t="s">
        <v>3355</v>
      </c>
      <c r="B5142" t="s">
        <v>3354</v>
      </c>
      <c r="C5142" s="17">
        <v>11805247</v>
      </c>
      <c r="D5142" t="s">
        <v>3343</v>
      </c>
      <c r="E5142" t="s">
        <v>3344</v>
      </c>
      <c r="F5142" t="s">
        <v>3356</v>
      </c>
      <c r="G5142" t="s">
        <v>2367</v>
      </c>
      <c r="H5142" t="s">
        <v>2073</v>
      </c>
      <c r="I5142" s="18">
        <v>98402</v>
      </c>
      <c r="J5142" t="s">
        <v>23</v>
      </c>
      <c r="K5142" t="s">
        <v>2073</v>
      </c>
      <c r="L5142" s="18">
        <v>98402</v>
      </c>
      <c r="M5142">
        <v>1914</v>
      </c>
      <c r="N5142">
        <v>1914</v>
      </c>
      <c r="O5142">
        <v>0</v>
      </c>
      <c r="P5142" t="s">
        <v>26</v>
      </c>
      <c r="Q5142" t="s">
        <v>26</v>
      </c>
      <c r="R5142" s="19" t="s">
        <v>31</v>
      </c>
    </row>
    <row r="5143" spans="1:18" x14ac:dyDescent="0.3">
      <c r="A5143" s="17" t="s">
        <v>3360</v>
      </c>
      <c r="B5143" t="s">
        <v>3359</v>
      </c>
      <c r="C5143" s="17">
        <v>11805322</v>
      </c>
      <c r="D5143" t="s">
        <v>3357</v>
      </c>
      <c r="E5143" t="s">
        <v>3358</v>
      </c>
      <c r="F5143" t="s">
        <v>3361</v>
      </c>
      <c r="G5143" t="s">
        <v>3362</v>
      </c>
      <c r="H5143" t="s">
        <v>657</v>
      </c>
      <c r="I5143" s="18">
        <v>48038</v>
      </c>
      <c r="J5143" t="s">
        <v>23</v>
      </c>
      <c r="K5143" t="s">
        <v>657</v>
      </c>
      <c r="L5143" s="18">
        <v>48098</v>
      </c>
      <c r="M5143">
        <v>1746</v>
      </c>
      <c r="N5143">
        <v>1746</v>
      </c>
      <c r="O5143">
        <v>0</v>
      </c>
      <c r="P5143" t="s">
        <v>26</v>
      </c>
      <c r="Q5143" t="s">
        <v>26</v>
      </c>
      <c r="R5143" s="19" t="s">
        <v>31</v>
      </c>
    </row>
    <row r="5144" spans="1:18" x14ac:dyDescent="0.3">
      <c r="A5144" s="17" t="s">
        <v>3364</v>
      </c>
      <c r="B5144" t="s">
        <v>3363</v>
      </c>
      <c r="C5144" s="17">
        <v>11805322</v>
      </c>
      <c r="D5144" t="s">
        <v>3357</v>
      </c>
      <c r="E5144" t="s">
        <v>3358</v>
      </c>
      <c r="F5144" t="s">
        <v>3365</v>
      </c>
      <c r="G5144" t="s">
        <v>3366</v>
      </c>
      <c r="H5144" t="s">
        <v>657</v>
      </c>
      <c r="I5144" s="18">
        <v>48120</v>
      </c>
      <c r="J5144" t="s">
        <v>23</v>
      </c>
      <c r="K5144" t="s">
        <v>657</v>
      </c>
      <c r="L5144" s="18">
        <v>48098</v>
      </c>
      <c r="M5144">
        <v>1746</v>
      </c>
      <c r="N5144">
        <v>1746</v>
      </c>
      <c r="O5144">
        <v>0</v>
      </c>
      <c r="P5144" t="s">
        <v>26</v>
      </c>
      <c r="Q5144" t="s">
        <v>26</v>
      </c>
      <c r="R5144" s="19" t="s">
        <v>31</v>
      </c>
    </row>
    <row r="5145" spans="1:18" x14ac:dyDescent="0.3">
      <c r="A5145" s="17" t="s">
        <v>3368</v>
      </c>
      <c r="B5145" t="s">
        <v>3367</v>
      </c>
      <c r="C5145" s="17">
        <v>11805322</v>
      </c>
      <c r="D5145" t="s">
        <v>3357</v>
      </c>
      <c r="E5145" t="s">
        <v>3358</v>
      </c>
      <c r="F5145" t="s">
        <v>3369</v>
      </c>
      <c r="G5145" t="s">
        <v>656</v>
      </c>
      <c r="H5145" t="s">
        <v>657</v>
      </c>
      <c r="I5145" s="18">
        <v>48826</v>
      </c>
      <c r="J5145" t="s">
        <v>23</v>
      </c>
      <c r="K5145" t="s">
        <v>657</v>
      </c>
      <c r="L5145" s="18">
        <v>48098</v>
      </c>
      <c r="M5145">
        <v>1746</v>
      </c>
      <c r="N5145">
        <v>1338</v>
      </c>
      <c r="O5145">
        <v>-408</v>
      </c>
      <c r="P5145" t="s">
        <v>48</v>
      </c>
      <c r="Q5145" t="s">
        <v>25</v>
      </c>
      <c r="R5145" s="19" t="s">
        <v>31</v>
      </c>
    </row>
    <row r="5146" spans="1:18" x14ac:dyDescent="0.3">
      <c r="A5146" s="17" t="s">
        <v>3371</v>
      </c>
      <c r="B5146" t="s">
        <v>3370</v>
      </c>
      <c r="C5146" s="17">
        <v>11805322</v>
      </c>
      <c r="D5146" t="s">
        <v>3357</v>
      </c>
      <c r="E5146" t="s">
        <v>3358</v>
      </c>
      <c r="F5146" t="s">
        <v>3372</v>
      </c>
      <c r="G5146" t="s">
        <v>3373</v>
      </c>
      <c r="H5146" t="s">
        <v>657</v>
      </c>
      <c r="I5146" s="18">
        <v>48076</v>
      </c>
      <c r="J5146" t="s">
        <v>23</v>
      </c>
      <c r="K5146" t="s">
        <v>657</v>
      </c>
      <c r="L5146" s="18">
        <v>48098</v>
      </c>
      <c r="M5146">
        <v>1746</v>
      </c>
      <c r="N5146">
        <v>1746</v>
      </c>
      <c r="O5146">
        <v>0</v>
      </c>
      <c r="P5146" t="s">
        <v>26</v>
      </c>
      <c r="Q5146" t="s">
        <v>26</v>
      </c>
      <c r="R5146" s="19" t="s">
        <v>31</v>
      </c>
    </row>
    <row r="5147" spans="1:18" x14ac:dyDescent="0.3">
      <c r="A5147" s="17" t="s">
        <v>3375</v>
      </c>
      <c r="B5147" t="s">
        <v>3374</v>
      </c>
      <c r="C5147" s="17">
        <v>11805322</v>
      </c>
      <c r="D5147" t="s">
        <v>3357</v>
      </c>
      <c r="E5147" t="s">
        <v>3358</v>
      </c>
      <c r="F5147" t="s">
        <v>3376</v>
      </c>
      <c r="G5147" t="s">
        <v>441</v>
      </c>
      <c r="H5147" t="s">
        <v>657</v>
      </c>
      <c r="I5147" s="18">
        <v>48092</v>
      </c>
      <c r="J5147" t="s">
        <v>23</v>
      </c>
      <c r="K5147" t="s">
        <v>657</v>
      </c>
      <c r="L5147" s="18">
        <v>48098</v>
      </c>
      <c r="M5147">
        <v>1746</v>
      </c>
      <c r="N5147">
        <v>1746</v>
      </c>
      <c r="O5147">
        <v>0</v>
      </c>
      <c r="P5147" t="s">
        <v>26</v>
      </c>
      <c r="Q5147" t="s">
        <v>26</v>
      </c>
      <c r="R5147" s="19" t="s">
        <v>31</v>
      </c>
    </row>
    <row r="5148" spans="1:18" x14ac:dyDescent="0.3">
      <c r="A5148" s="17" t="s">
        <v>3380</v>
      </c>
      <c r="B5148" t="s">
        <v>3379</v>
      </c>
      <c r="C5148" s="17">
        <v>11805422</v>
      </c>
      <c r="D5148" t="s">
        <v>3377</v>
      </c>
      <c r="E5148" t="s">
        <v>3378</v>
      </c>
      <c r="F5148" t="s">
        <v>3381</v>
      </c>
      <c r="G5148" t="s">
        <v>3382</v>
      </c>
      <c r="H5148" t="s">
        <v>657</v>
      </c>
      <c r="I5148" s="18">
        <v>48236</v>
      </c>
      <c r="J5148" t="s">
        <v>23</v>
      </c>
      <c r="K5148" t="s">
        <v>657</v>
      </c>
      <c r="L5148" s="18">
        <v>48858</v>
      </c>
      <c r="M5148">
        <v>1290</v>
      </c>
      <c r="N5148">
        <v>1746</v>
      </c>
      <c r="O5148">
        <v>456</v>
      </c>
      <c r="P5148" t="s">
        <v>24</v>
      </c>
      <c r="Q5148" t="s">
        <v>25</v>
      </c>
      <c r="R5148" s="19" t="s">
        <v>15</v>
      </c>
    </row>
    <row r="5149" spans="1:18" x14ac:dyDescent="0.3">
      <c r="A5149" s="17" t="s">
        <v>3384</v>
      </c>
      <c r="B5149" t="s">
        <v>3383</v>
      </c>
      <c r="C5149" s="17">
        <v>11805422</v>
      </c>
      <c r="D5149" t="s">
        <v>3377</v>
      </c>
      <c r="E5149" t="s">
        <v>3378</v>
      </c>
      <c r="F5149" t="s">
        <v>3385</v>
      </c>
      <c r="G5149" t="s">
        <v>1768</v>
      </c>
      <c r="H5149" t="s">
        <v>657</v>
      </c>
      <c r="I5149" s="18">
        <v>48670</v>
      </c>
      <c r="J5149" t="s">
        <v>23</v>
      </c>
      <c r="K5149" t="s">
        <v>657</v>
      </c>
      <c r="L5149" s="18">
        <v>48858</v>
      </c>
      <c r="M5149">
        <v>1290</v>
      </c>
      <c r="N5149">
        <v>1341</v>
      </c>
      <c r="O5149">
        <v>51</v>
      </c>
      <c r="P5149" t="s">
        <v>24</v>
      </c>
      <c r="Q5149" t="s">
        <v>25</v>
      </c>
      <c r="R5149" s="19" t="s">
        <v>15</v>
      </c>
    </row>
    <row r="5150" spans="1:18" x14ac:dyDescent="0.3">
      <c r="A5150" s="17" t="s">
        <v>3387</v>
      </c>
      <c r="B5150" t="s">
        <v>3386</v>
      </c>
      <c r="C5150" s="17">
        <v>11805422</v>
      </c>
      <c r="D5150" t="s">
        <v>3377</v>
      </c>
      <c r="E5150" t="s">
        <v>3378</v>
      </c>
      <c r="F5150" t="s">
        <v>3388</v>
      </c>
      <c r="G5150" t="s">
        <v>1420</v>
      </c>
      <c r="H5150" t="s">
        <v>657</v>
      </c>
      <c r="I5150" s="18">
        <v>48602</v>
      </c>
      <c r="J5150" t="s">
        <v>23</v>
      </c>
      <c r="K5150" t="s">
        <v>657</v>
      </c>
      <c r="L5150" s="18">
        <v>48858</v>
      </c>
      <c r="M5150">
        <v>1290</v>
      </c>
      <c r="N5150">
        <v>1029</v>
      </c>
      <c r="O5150">
        <v>-261</v>
      </c>
      <c r="P5150" t="s">
        <v>48</v>
      </c>
      <c r="Q5150" t="s">
        <v>25</v>
      </c>
      <c r="R5150" s="19" t="s">
        <v>31</v>
      </c>
    </row>
    <row r="5151" spans="1:18" x14ac:dyDescent="0.3">
      <c r="A5151" s="17" t="s">
        <v>3390</v>
      </c>
      <c r="B5151" t="s">
        <v>3389</v>
      </c>
      <c r="C5151" s="17">
        <v>11805422</v>
      </c>
      <c r="D5151" t="s">
        <v>3377</v>
      </c>
      <c r="E5151" t="s">
        <v>3378</v>
      </c>
      <c r="F5151" t="s">
        <v>3391</v>
      </c>
      <c r="G5151" t="s">
        <v>3392</v>
      </c>
      <c r="H5151" t="s">
        <v>657</v>
      </c>
      <c r="I5151" s="18">
        <v>49085</v>
      </c>
      <c r="J5151" t="s">
        <v>23</v>
      </c>
      <c r="K5151" t="s">
        <v>657</v>
      </c>
      <c r="L5151" s="18">
        <v>48858</v>
      </c>
      <c r="M5151">
        <v>1290</v>
      </c>
      <c r="N5151">
        <v>1242</v>
      </c>
      <c r="O5151">
        <v>-48</v>
      </c>
      <c r="P5151" t="s">
        <v>48</v>
      </c>
      <c r="Q5151" t="s">
        <v>25</v>
      </c>
      <c r="R5151" s="19" t="s">
        <v>31</v>
      </c>
    </row>
    <row r="5152" spans="1:18" x14ac:dyDescent="0.3">
      <c r="A5152" s="17" t="s">
        <v>3396</v>
      </c>
      <c r="B5152" t="s">
        <v>3395</v>
      </c>
      <c r="C5152" s="17">
        <v>11805522</v>
      </c>
      <c r="D5152" t="s">
        <v>3393</v>
      </c>
      <c r="E5152" t="s">
        <v>3394</v>
      </c>
      <c r="F5152" t="s">
        <v>3397</v>
      </c>
      <c r="G5152" t="s">
        <v>3398</v>
      </c>
      <c r="H5152" t="s">
        <v>657</v>
      </c>
      <c r="I5152" s="18">
        <v>48150</v>
      </c>
      <c r="J5152" t="s">
        <v>23</v>
      </c>
      <c r="K5152" t="s">
        <v>657</v>
      </c>
      <c r="L5152" s="18">
        <v>48152</v>
      </c>
      <c r="M5152">
        <v>1746</v>
      </c>
      <c r="N5152">
        <v>1746</v>
      </c>
      <c r="O5152">
        <v>0</v>
      </c>
      <c r="P5152" t="s">
        <v>26</v>
      </c>
      <c r="Q5152" t="s">
        <v>26</v>
      </c>
      <c r="R5152" s="19" t="s">
        <v>31</v>
      </c>
    </row>
    <row r="5153" spans="1:18" x14ac:dyDescent="0.3">
      <c r="A5153" s="17" t="s">
        <v>3400</v>
      </c>
      <c r="B5153" t="s">
        <v>3399</v>
      </c>
      <c r="C5153" s="17">
        <v>11805522</v>
      </c>
      <c r="D5153" t="s">
        <v>3393</v>
      </c>
      <c r="E5153" t="s">
        <v>3394</v>
      </c>
      <c r="F5153" t="s">
        <v>3401</v>
      </c>
      <c r="G5153" t="s">
        <v>256</v>
      </c>
      <c r="H5153" t="s">
        <v>657</v>
      </c>
      <c r="I5153" s="18">
        <v>48135</v>
      </c>
      <c r="J5153" t="s">
        <v>23</v>
      </c>
      <c r="K5153" t="s">
        <v>657</v>
      </c>
      <c r="L5153" s="18">
        <v>48152</v>
      </c>
      <c r="M5153">
        <v>1746</v>
      </c>
      <c r="N5153">
        <v>1746</v>
      </c>
      <c r="O5153">
        <v>0</v>
      </c>
      <c r="P5153" t="s">
        <v>26</v>
      </c>
      <c r="Q5153" t="s">
        <v>26</v>
      </c>
      <c r="R5153" s="19" t="s">
        <v>31</v>
      </c>
    </row>
    <row r="5154" spans="1:18" x14ac:dyDescent="0.3">
      <c r="A5154" s="17" t="s">
        <v>3405</v>
      </c>
      <c r="B5154" t="s">
        <v>3404</v>
      </c>
      <c r="C5154" s="17">
        <v>11805622</v>
      </c>
      <c r="D5154" t="s">
        <v>3402</v>
      </c>
      <c r="E5154" t="s">
        <v>3403</v>
      </c>
      <c r="F5154" t="s">
        <v>3406</v>
      </c>
      <c r="G5154" t="s">
        <v>3366</v>
      </c>
      <c r="H5154" t="s">
        <v>657</v>
      </c>
      <c r="I5154" s="18">
        <v>48126</v>
      </c>
      <c r="J5154" t="s">
        <v>23</v>
      </c>
      <c r="K5154" t="s">
        <v>657</v>
      </c>
      <c r="L5154" s="18">
        <v>48128</v>
      </c>
      <c r="M5154">
        <v>1746</v>
      </c>
      <c r="N5154">
        <v>1746</v>
      </c>
      <c r="O5154">
        <v>0</v>
      </c>
      <c r="P5154" t="s">
        <v>26</v>
      </c>
      <c r="Q5154" t="s">
        <v>26</v>
      </c>
      <c r="R5154" s="19" t="s">
        <v>31</v>
      </c>
    </row>
    <row r="5155" spans="1:18" x14ac:dyDescent="0.3">
      <c r="A5155" s="17" t="s">
        <v>3425</v>
      </c>
      <c r="B5155" t="s">
        <v>3415</v>
      </c>
      <c r="C5155" s="17">
        <v>11805922</v>
      </c>
      <c r="D5155" t="s">
        <v>3413</v>
      </c>
      <c r="E5155" t="s">
        <v>3414</v>
      </c>
      <c r="F5155" t="s">
        <v>3426</v>
      </c>
      <c r="G5155" t="s">
        <v>3427</v>
      </c>
      <c r="H5155" t="s">
        <v>657</v>
      </c>
      <c r="I5155" s="18">
        <v>49120</v>
      </c>
      <c r="J5155" t="s">
        <v>23</v>
      </c>
      <c r="K5155" t="s">
        <v>657</v>
      </c>
      <c r="L5155" s="18">
        <v>49022</v>
      </c>
      <c r="M5155">
        <v>1242</v>
      </c>
      <c r="N5155">
        <v>1242</v>
      </c>
      <c r="O5155">
        <v>0</v>
      </c>
      <c r="P5155" t="s">
        <v>26</v>
      </c>
      <c r="Q5155" t="s">
        <v>26</v>
      </c>
      <c r="R5155" s="19" t="s">
        <v>31</v>
      </c>
    </row>
    <row r="5156" spans="1:18" x14ac:dyDescent="0.3">
      <c r="A5156" s="17" t="s">
        <v>3428</v>
      </c>
      <c r="B5156" t="s">
        <v>3415</v>
      </c>
      <c r="C5156" s="17">
        <v>11805922</v>
      </c>
      <c r="D5156" t="s">
        <v>3413</v>
      </c>
      <c r="E5156" t="s">
        <v>3414</v>
      </c>
      <c r="F5156" t="s">
        <v>3429</v>
      </c>
      <c r="G5156" t="s">
        <v>3430</v>
      </c>
      <c r="H5156" t="s">
        <v>657</v>
      </c>
      <c r="I5156" s="18">
        <v>49117</v>
      </c>
      <c r="J5156" t="s">
        <v>23</v>
      </c>
      <c r="K5156" t="s">
        <v>657</v>
      </c>
      <c r="L5156" s="18">
        <v>49022</v>
      </c>
      <c r="M5156">
        <v>1242</v>
      </c>
      <c r="N5156">
        <v>1242</v>
      </c>
      <c r="O5156">
        <v>0</v>
      </c>
      <c r="P5156" t="s">
        <v>26</v>
      </c>
      <c r="Q5156" t="s">
        <v>26</v>
      </c>
      <c r="R5156" s="19" t="s">
        <v>31</v>
      </c>
    </row>
    <row r="5157" spans="1:18" x14ac:dyDescent="0.3">
      <c r="A5157" s="17" t="s">
        <v>3416</v>
      </c>
      <c r="B5157" t="s">
        <v>3415</v>
      </c>
      <c r="C5157" s="17">
        <v>11805922</v>
      </c>
      <c r="D5157" t="s">
        <v>3413</v>
      </c>
      <c r="E5157" t="s">
        <v>3414</v>
      </c>
      <c r="F5157" t="s">
        <v>3417</v>
      </c>
      <c r="G5157" t="s">
        <v>3418</v>
      </c>
      <c r="H5157" t="s">
        <v>657</v>
      </c>
      <c r="I5157" s="18">
        <v>49090</v>
      </c>
      <c r="J5157" t="s">
        <v>23</v>
      </c>
      <c r="K5157" t="s">
        <v>657</v>
      </c>
      <c r="L5157" s="18">
        <v>49022</v>
      </c>
      <c r="M5157">
        <v>1242</v>
      </c>
      <c r="N5157">
        <v>1341</v>
      </c>
      <c r="O5157">
        <v>99</v>
      </c>
      <c r="P5157" t="s">
        <v>24</v>
      </c>
      <c r="Q5157" t="s">
        <v>25</v>
      </c>
      <c r="R5157" s="19" t="s">
        <v>15</v>
      </c>
    </row>
    <row r="5158" spans="1:18" x14ac:dyDescent="0.3">
      <c r="A5158" s="17" t="s">
        <v>3419</v>
      </c>
      <c r="B5158" t="s">
        <v>3415</v>
      </c>
      <c r="C5158" s="17">
        <v>11805922</v>
      </c>
      <c r="D5158" t="s">
        <v>3413</v>
      </c>
      <c r="E5158" t="s">
        <v>3414</v>
      </c>
      <c r="F5158" t="s">
        <v>3420</v>
      </c>
      <c r="G5158" t="s">
        <v>3421</v>
      </c>
      <c r="H5158" t="s">
        <v>657</v>
      </c>
      <c r="I5158" s="18">
        <v>49057</v>
      </c>
      <c r="J5158" t="s">
        <v>23</v>
      </c>
      <c r="K5158" t="s">
        <v>657</v>
      </c>
      <c r="L5158" s="18">
        <v>49022</v>
      </c>
      <c r="M5158">
        <v>1242</v>
      </c>
      <c r="N5158">
        <v>1341</v>
      </c>
      <c r="O5158">
        <v>99</v>
      </c>
      <c r="P5158" t="s">
        <v>24</v>
      </c>
      <c r="Q5158" t="s">
        <v>25</v>
      </c>
      <c r="R5158" s="19" t="s">
        <v>15</v>
      </c>
    </row>
    <row r="5159" spans="1:18" x14ac:dyDescent="0.3">
      <c r="A5159" s="17" t="s">
        <v>3422</v>
      </c>
      <c r="B5159" t="s">
        <v>3415</v>
      </c>
      <c r="C5159" s="17">
        <v>11805922</v>
      </c>
      <c r="D5159" t="s">
        <v>3413</v>
      </c>
      <c r="E5159" t="s">
        <v>3414</v>
      </c>
      <c r="F5159" t="s">
        <v>3423</v>
      </c>
      <c r="G5159" t="s">
        <v>3424</v>
      </c>
      <c r="H5159" t="s">
        <v>657</v>
      </c>
      <c r="I5159" s="18">
        <v>49010</v>
      </c>
      <c r="J5159" t="s">
        <v>23</v>
      </c>
      <c r="K5159" t="s">
        <v>657</v>
      </c>
      <c r="L5159" s="18">
        <v>49022</v>
      </c>
      <c r="M5159">
        <v>1242</v>
      </c>
      <c r="N5159">
        <v>1290</v>
      </c>
      <c r="O5159">
        <v>48</v>
      </c>
      <c r="P5159" t="s">
        <v>24</v>
      </c>
      <c r="Q5159" t="s">
        <v>25</v>
      </c>
      <c r="R5159" s="19" t="s">
        <v>15</v>
      </c>
    </row>
    <row r="5160" spans="1:18" x14ac:dyDescent="0.3">
      <c r="A5160" s="17" t="s">
        <v>3434</v>
      </c>
      <c r="B5160" t="s">
        <v>3433</v>
      </c>
      <c r="C5160" s="17">
        <v>11806022</v>
      </c>
      <c r="D5160" t="s">
        <v>3431</v>
      </c>
      <c r="E5160" t="s">
        <v>3432</v>
      </c>
      <c r="F5160" t="s">
        <v>3435</v>
      </c>
      <c r="G5160" t="s">
        <v>3436</v>
      </c>
      <c r="H5160" t="s">
        <v>657</v>
      </c>
      <c r="I5160" s="18">
        <v>49221</v>
      </c>
      <c r="J5160" t="s">
        <v>23</v>
      </c>
      <c r="K5160" t="s">
        <v>657</v>
      </c>
      <c r="L5160" s="18">
        <v>49201</v>
      </c>
      <c r="M5160">
        <v>1242</v>
      </c>
      <c r="N5160">
        <v>1290</v>
      </c>
      <c r="O5160">
        <v>48</v>
      </c>
      <c r="P5160" t="s">
        <v>24</v>
      </c>
      <c r="Q5160" t="s">
        <v>25</v>
      </c>
      <c r="R5160" s="19" t="s">
        <v>15</v>
      </c>
    </row>
    <row r="5161" spans="1:18" x14ac:dyDescent="0.3">
      <c r="A5161" s="17" t="s">
        <v>3438</v>
      </c>
      <c r="B5161" t="s">
        <v>3437</v>
      </c>
      <c r="C5161" s="17">
        <v>11806022</v>
      </c>
      <c r="D5161" t="s">
        <v>3431</v>
      </c>
      <c r="E5161" t="s">
        <v>3432</v>
      </c>
      <c r="F5161" t="s">
        <v>3439</v>
      </c>
      <c r="G5161" t="s">
        <v>3440</v>
      </c>
      <c r="H5161" t="s">
        <v>657</v>
      </c>
      <c r="I5161" s="18">
        <v>49242</v>
      </c>
      <c r="J5161" t="s">
        <v>23</v>
      </c>
      <c r="K5161" t="s">
        <v>657</v>
      </c>
      <c r="L5161" s="18">
        <v>49201</v>
      </c>
      <c r="M5161">
        <v>1242</v>
      </c>
      <c r="N5161">
        <v>1218</v>
      </c>
      <c r="O5161">
        <v>-24</v>
      </c>
      <c r="P5161" t="s">
        <v>48</v>
      </c>
      <c r="Q5161" t="s">
        <v>25</v>
      </c>
      <c r="R5161" s="19" t="s">
        <v>31</v>
      </c>
    </row>
    <row r="5162" spans="1:18" x14ac:dyDescent="0.3">
      <c r="A5162" s="17" t="s">
        <v>3442</v>
      </c>
      <c r="B5162" t="s">
        <v>3441</v>
      </c>
      <c r="C5162" s="17">
        <v>11806022</v>
      </c>
      <c r="D5162" t="s">
        <v>3431</v>
      </c>
      <c r="E5162" t="s">
        <v>3432</v>
      </c>
      <c r="F5162" t="s">
        <v>3443</v>
      </c>
      <c r="G5162" t="s">
        <v>3444</v>
      </c>
      <c r="H5162" t="s">
        <v>657</v>
      </c>
      <c r="I5162" s="18">
        <v>49201</v>
      </c>
      <c r="J5162" t="s">
        <v>23</v>
      </c>
      <c r="K5162" t="s">
        <v>657</v>
      </c>
      <c r="L5162" s="18">
        <v>49201</v>
      </c>
      <c r="M5162">
        <v>1242</v>
      </c>
      <c r="N5162">
        <v>1242</v>
      </c>
      <c r="O5162">
        <v>0</v>
      </c>
      <c r="P5162" t="s">
        <v>26</v>
      </c>
      <c r="Q5162" t="s">
        <v>26</v>
      </c>
      <c r="R5162" s="19" t="s">
        <v>31</v>
      </c>
    </row>
    <row r="5163" spans="1:18" x14ac:dyDescent="0.3">
      <c r="A5163" s="17" t="s">
        <v>3505</v>
      </c>
      <c r="B5163" t="s">
        <v>3504</v>
      </c>
      <c r="C5163" s="17">
        <v>11807247</v>
      </c>
      <c r="D5163" t="s">
        <v>3502</v>
      </c>
      <c r="E5163" t="s">
        <v>3503</v>
      </c>
      <c r="F5163" t="s">
        <v>3506</v>
      </c>
      <c r="G5163" t="s">
        <v>1753</v>
      </c>
      <c r="H5163" t="s">
        <v>2073</v>
      </c>
      <c r="I5163" s="18">
        <v>98632</v>
      </c>
      <c r="J5163" t="s">
        <v>23</v>
      </c>
      <c r="K5163" t="s">
        <v>2073</v>
      </c>
      <c r="L5163" s="18">
        <v>98686</v>
      </c>
      <c r="M5163">
        <v>2409</v>
      </c>
      <c r="N5163">
        <v>1461</v>
      </c>
      <c r="O5163">
        <v>-948</v>
      </c>
      <c r="P5163" t="s">
        <v>48</v>
      </c>
      <c r="Q5163" t="s">
        <v>25</v>
      </c>
      <c r="R5163" s="19" t="s">
        <v>31</v>
      </c>
    </row>
    <row r="5164" spans="1:18" x14ac:dyDescent="0.3">
      <c r="A5164" s="17" t="s">
        <v>3508</v>
      </c>
      <c r="B5164" t="s">
        <v>3507</v>
      </c>
      <c r="C5164" s="17">
        <v>11807247</v>
      </c>
      <c r="D5164" t="s">
        <v>3502</v>
      </c>
      <c r="E5164" t="s">
        <v>3503</v>
      </c>
      <c r="F5164" t="s">
        <v>3509</v>
      </c>
      <c r="G5164" t="s">
        <v>3510</v>
      </c>
      <c r="H5164" t="s">
        <v>2073</v>
      </c>
      <c r="I5164" s="18">
        <v>98371</v>
      </c>
      <c r="J5164" t="s">
        <v>23</v>
      </c>
      <c r="K5164" t="s">
        <v>2073</v>
      </c>
      <c r="L5164" s="18">
        <v>98686</v>
      </c>
      <c r="M5164">
        <v>2409</v>
      </c>
      <c r="N5164">
        <v>1914</v>
      </c>
      <c r="O5164">
        <v>-495</v>
      </c>
      <c r="P5164" t="s">
        <v>48</v>
      </c>
      <c r="Q5164" t="s">
        <v>25</v>
      </c>
      <c r="R5164" s="19" t="s">
        <v>31</v>
      </c>
    </row>
    <row r="5165" spans="1:18" x14ac:dyDescent="0.3">
      <c r="A5165" s="17" t="s">
        <v>3555</v>
      </c>
      <c r="B5165" t="s">
        <v>3554</v>
      </c>
      <c r="C5165" s="17">
        <v>11810048</v>
      </c>
      <c r="D5165" t="s">
        <v>3544</v>
      </c>
      <c r="E5165" t="s">
        <v>3545</v>
      </c>
      <c r="F5165" t="s">
        <v>3556</v>
      </c>
      <c r="G5165" t="s">
        <v>3557</v>
      </c>
      <c r="H5165" t="s">
        <v>968</v>
      </c>
      <c r="I5165" s="18">
        <v>25550</v>
      </c>
      <c r="J5165" t="s">
        <v>23</v>
      </c>
      <c r="K5165" t="s">
        <v>968</v>
      </c>
      <c r="L5165" s="18">
        <v>25755</v>
      </c>
      <c r="M5165">
        <v>1206</v>
      </c>
      <c r="N5165">
        <v>1194</v>
      </c>
      <c r="O5165">
        <v>-12</v>
      </c>
      <c r="P5165" t="s">
        <v>48</v>
      </c>
      <c r="Q5165" t="s">
        <v>25</v>
      </c>
      <c r="R5165" s="19" t="s">
        <v>31</v>
      </c>
    </row>
    <row r="5166" spans="1:18" x14ac:dyDescent="0.3">
      <c r="A5166" s="17" t="s">
        <v>3559</v>
      </c>
      <c r="B5166" t="s">
        <v>3558</v>
      </c>
      <c r="C5166" s="17">
        <v>11810048</v>
      </c>
      <c r="D5166" t="s">
        <v>3544</v>
      </c>
      <c r="E5166" t="s">
        <v>3545</v>
      </c>
      <c r="F5166" t="s">
        <v>3560</v>
      </c>
      <c r="G5166" t="s">
        <v>3561</v>
      </c>
      <c r="H5166" t="s">
        <v>968</v>
      </c>
      <c r="I5166" s="18">
        <v>25303</v>
      </c>
      <c r="J5166" t="s">
        <v>23</v>
      </c>
      <c r="K5166" t="s">
        <v>968</v>
      </c>
      <c r="L5166" s="18">
        <v>25755</v>
      </c>
      <c r="M5166">
        <v>1206</v>
      </c>
      <c r="N5166">
        <v>1137</v>
      </c>
      <c r="O5166">
        <v>-69</v>
      </c>
      <c r="P5166" t="s">
        <v>48</v>
      </c>
      <c r="Q5166" t="s">
        <v>25</v>
      </c>
      <c r="R5166" s="19" t="s">
        <v>31</v>
      </c>
    </row>
    <row r="5167" spans="1:18" x14ac:dyDescent="0.3">
      <c r="A5167" s="17" t="s">
        <v>3563</v>
      </c>
      <c r="B5167" t="s">
        <v>3562</v>
      </c>
      <c r="C5167" s="17">
        <v>11810048</v>
      </c>
      <c r="D5167" t="s">
        <v>3544</v>
      </c>
      <c r="E5167" t="s">
        <v>3545</v>
      </c>
      <c r="F5167" t="s">
        <v>3564</v>
      </c>
      <c r="G5167" t="s">
        <v>3565</v>
      </c>
      <c r="H5167" t="s">
        <v>968</v>
      </c>
      <c r="I5167" s="18">
        <v>25637</v>
      </c>
      <c r="J5167" t="s">
        <v>23</v>
      </c>
      <c r="K5167" t="s">
        <v>968</v>
      </c>
      <c r="L5167" s="18">
        <v>25755</v>
      </c>
      <c r="M5167">
        <v>1206</v>
      </c>
      <c r="N5167">
        <v>1095</v>
      </c>
      <c r="O5167">
        <v>-111</v>
      </c>
      <c r="P5167" t="s">
        <v>48</v>
      </c>
      <c r="Q5167" t="s">
        <v>25</v>
      </c>
      <c r="R5167" s="19" t="s">
        <v>31</v>
      </c>
    </row>
    <row r="5168" spans="1:18" x14ac:dyDescent="0.3">
      <c r="A5168" s="17" t="s">
        <v>3567</v>
      </c>
      <c r="B5168" t="s">
        <v>3566</v>
      </c>
      <c r="C5168" s="17">
        <v>11810048</v>
      </c>
      <c r="D5168" t="s">
        <v>3544</v>
      </c>
      <c r="E5168" t="s">
        <v>3545</v>
      </c>
      <c r="F5168" t="s">
        <v>3568</v>
      </c>
      <c r="G5168" t="s">
        <v>3569</v>
      </c>
      <c r="H5168" t="s">
        <v>968</v>
      </c>
      <c r="I5168" s="18">
        <v>25661</v>
      </c>
      <c r="J5168" t="s">
        <v>23</v>
      </c>
      <c r="K5168" t="s">
        <v>968</v>
      </c>
      <c r="L5168" s="18">
        <v>25755</v>
      </c>
      <c r="M5168">
        <v>1206</v>
      </c>
      <c r="N5168">
        <v>1143</v>
      </c>
      <c r="O5168">
        <v>-63</v>
      </c>
      <c r="P5168" t="s">
        <v>48</v>
      </c>
      <c r="Q5168" t="s">
        <v>25</v>
      </c>
      <c r="R5168" s="19" t="s">
        <v>31</v>
      </c>
    </row>
    <row r="5169" spans="1:18" x14ac:dyDescent="0.3">
      <c r="A5169" s="17" t="s">
        <v>3571</v>
      </c>
      <c r="B5169" t="s">
        <v>3570</v>
      </c>
      <c r="C5169" s="17">
        <v>11810048</v>
      </c>
      <c r="D5169" t="s">
        <v>3544</v>
      </c>
      <c r="E5169" t="s">
        <v>3545</v>
      </c>
      <c r="F5169" t="s">
        <v>3572</v>
      </c>
      <c r="G5169" t="s">
        <v>3573</v>
      </c>
      <c r="H5169" t="s">
        <v>968</v>
      </c>
      <c r="I5169" s="18">
        <v>25702</v>
      </c>
      <c r="J5169" t="s">
        <v>23</v>
      </c>
      <c r="K5169" t="s">
        <v>968</v>
      </c>
      <c r="L5169" s="18">
        <v>25755</v>
      </c>
      <c r="M5169">
        <v>1206</v>
      </c>
      <c r="N5169">
        <v>1206</v>
      </c>
      <c r="O5169">
        <v>0</v>
      </c>
      <c r="P5169" t="s">
        <v>26</v>
      </c>
      <c r="Q5169" t="s">
        <v>26</v>
      </c>
      <c r="R5169" s="19" t="s">
        <v>31</v>
      </c>
    </row>
    <row r="5170" spans="1:18" x14ac:dyDescent="0.3">
      <c r="A5170" s="17" t="s">
        <v>3575</v>
      </c>
      <c r="B5170" t="s">
        <v>3574</v>
      </c>
      <c r="C5170" s="17">
        <v>11810048</v>
      </c>
      <c r="D5170" t="s">
        <v>3544</v>
      </c>
      <c r="E5170" t="s">
        <v>3545</v>
      </c>
      <c r="F5170" t="s">
        <v>3576</v>
      </c>
      <c r="G5170" t="s">
        <v>3577</v>
      </c>
      <c r="H5170" t="s">
        <v>968</v>
      </c>
      <c r="I5170" s="18">
        <v>25526</v>
      </c>
      <c r="J5170" t="s">
        <v>23</v>
      </c>
      <c r="K5170" t="s">
        <v>968</v>
      </c>
      <c r="L5170" s="18">
        <v>25755</v>
      </c>
      <c r="M5170">
        <v>1206</v>
      </c>
      <c r="N5170">
        <v>1137</v>
      </c>
      <c r="O5170">
        <v>-69</v>
      </c>
      <c r="P5170" t="s">
        <v>48</v>
      </c>
      <c r="Q5170" t="s">
        <v>25</v>
      </c>
      <c r="R5170" s="19" t="s">
        <v>31</v>
      </c>
    </row>
    <row r="5171" spans="1:18" x14ac:dyDescent="0.3">
      <c r="A5171" s="17" t="s">
        <v>3676</v>
      </c>
      <c r="B5171" t="s">
        <v>3675</v>
      </c>
      <c r="C5171" s="17">
        <v>11811321</v>
      </c>
      <c r="D5171" t="s">
        <v>3673</v>
      </c>
      <c r="E5171" t="s">
        <v>3674</v>
      </c>
      <c r="F5171" t="s">
        <v>3677</v>
      </c>
      <c r="G5171" t="s">
        <v>3678</v>
      </c>
      <c r="H5171" t="s">
        <v>3679</v>
      </c>
      <c r="I5171" s="18">
        <v>1830</v>
      </c>
      <c r="J5171" t="s">
        <v>23</v>
      </c>
      <c r="K5171" t="s">
        <v>3679</v>
      </c>
      <c r="L5171" s="18">
        <v>1854</v>
      </c>
      <c r="M5171">
        <v>2742</v>
      </c>
      <c r="N5171">
        <v>2514</v>
      </c>
      <c r="O5171">
        <v>-228</v>
      </c>
      <c r="P5171" t="s">
        <v>48</v>
      </c>
      <c r="Q5171" t="s">
        <v>25</v>
      </c>
      <c r="R5171" s="19" t="s">
        <v>31</v>
      </c>
    </row>
    <row r="5172" spans="1:18" x14ac:dyDescent="0.3">
      <c r="A5172" s="17" t="s">
        <v>3683</v>
      </c>
      <c r="B5172" t="s">
        <v>3682</v>
      </c>
      <c r="C5172" s="17">
        <v>11811404</v>
      </c>
      <c r="D5172" t="s">
        <v>3680</v>
      </c>
      <c r="E5172" t="s">
        <v>3681</v>
      </c>
      <c r="F5172" t="s">
        <v>3684</v>
      </c>
      <c r="G5172" t="s">
        <v>3685</v>
      </c>
      <c r="H5172" t="s">
        <v>3686</v>
      </c>
      <c r="I5172" s="18">
        <v>72015</v>
      </c>
      <c r="J5172" t="s">
        <v>23</v>
      </c>
      <c r="K5172" t="s">
        <v>3686</v>
      </c>
      <c r="L5172" s="18">
        <v>72204</v>
      </c>
      <c r="M5172">
        <v>1200</v>
      </c>
      <c r="N5172">
        <v>1341</v>
      </c>
      <c r="O5172">
        <v>141</v>
      </c>
      <c r="P5172" t="s">
        <v>24</v>
      </c>
      <c r="Q5172" t="s">
        <v>25</v>
      </c>
      <c r="R5172" s="19" t="s">
        <v>15</v>
      </c>
    </row>
    <row r="5173" spans="1:18" x14ac:dyDescent="0.3">
      <c r="A5173" s="17" t="s">
        <v>3701</v>
      </c>
      <c r="B5173" t="s">
        <v>3689</v>
      </c>
      <c r="C5173" s="17">
        <v>11811904</v>
      </c>
      <c r="D5173" t="s">
        <v>3687</v>
      </c>
      <c r="E5173" t="s">
        <v>3688</v>
      </c>
      <c r="F5173" t="s">
        <v>3702</v>
      </c>
      <c r="G5173" t="s">
        <v>3703</v>
      </c>
      <c r="H5173" t="s">
        <v>3686</v>
      </c>
      <c r="I5173" s="18">
        <v>72390</v>
      </c>
      <c r="J5173" t="s">
        <v>23</v>
      </c>
      <c r="K5173" t="s">
        <v>3686</v>
      </c>
      <c r="L5173" s="18">
        <v>72205</v>
      </c>
      <c r="M5173">
        <v>1200</v>
      </c>
      <c r="N5173">
        <v>1170</v>
      </c>
      <c r="O5173">
        <v>-30</v>
      </c>
      <c r="P5173" t="s">
        <v>48</v>
      </c>
      <c r="Q5173" t="s">
        <v>25</v>
      </c>
      <c r="R5173" s="19" t="s">
        <v>31</v>
      </c>
    </row>
    <row r="5174" spans="1:18" x14ac:dyDescent="0.3">
      <c r="A5174" s="17" t="s">
        <v>3690</v>
      </c>
      <c r="B5174" t="s">
        <v>3689</v>
      </c>
      <c r="C5174" s="17">
        <v>11811904</v>
      </c>
      <c r="D5174" t="s">
        <v>3687</v>
      </c>
      <c r="E5174" t="s">
        <v>3688</v>
      </c>
      <c r="F5174" t="s">
        <v>3691</v>
      </c>
      <c r="G5174" t="s">
        <v>3692</v>
      </c>
      <c r="H5174" t="s">
        <v>3686</v>
      </c>
      <c r="I5174" s="18">
        <v>72301</v>
      </c>
      <c r="J5174" t="s">
        <v>23</v>
      </c>
      <c r="K5174" t="s">
        <v>3686</v>
      </c>
      <c r="L5174" s="18">
        <v>72205</v>
      </c>
      <c r="M5174">
        <v>1200</v>
      </c>
      <c r="N5174">
        <v>1389</v>
      </c>
      <c r="O5174">
        <v>189</v>
      </c>
      <c r="P5174" t="s">
        <v>24</v>
      </c>
      <c r="Q5174" t="s">
        <v>25</v>
      </c>
      <c r="R5174" s="19" t="s">
        <v>15</v>
      </c>
    </row>
    <row r="5175" spans="1:18" x14ac:dyDescent="0.3">
      <c r="A5175" s="17" t="s">
        <v>3704</v>
      </c>
      <c r="B5175" t="s">
        <v>3689</v>
      </c>
      <c r="C5175" s="17">
        <v>11811904</v>
      </c>
      <c r="D5175" t="s">
        <v>3687</v>
      </c>
      <c r="E5175" t="s">
        <v>3688</v>
      </c>
      <c r="F5175" t="s">
        <v>3705</v>
      </c>
      <c r="G5175" t="s">
        <v>3706</v>
      </c>
      <c r="H5175" t="s">
        <v>3686</v>
      </c>
      <c r="I5175" s="18">
        <v>71653</v>
      </c>
      <c r="J5175" t="s">
        <v>23</v>
      </c>
      <c r="K5175" t="s">
        <v>3686</v>
      </c>
      <c r="L5175" s="18">
        <v>72205</v>
      </c>
      <c r="M5175">
        <v>1200</v>
      </c>
      <c r="N5175">
        <v>1143</v>
      </c>
      <c r="O5175">
        <v>-57</v>
      </c>
      <c r="P5175" t="s">
        <v>48</v>
      </c>
      <c r="Q5175" t="s">
        <v>25</v>
      </c>
      <c r="R5175" s="19" t="s">
        <v>31</v>
      </c>
    </row>
    <row r="5176" spans="1:18" x14ac:dyDescent="0.3">
      <c r="A5176" s="17" t="s">
        <v>3708</v>
      </c>
      <c r="B5176" t="s">
        <v>3707</v>
      </c>
      <c r="C5176" s="17">
        <v>11811904</v>
      </c>
      <c r="D5176" t="s">
        <v>3687</v>
      </c>
      <c r="E5176" t="s">
        <v>3688</v>
      </c>
      <c r="F5176" t="s">
        <v>3709</v>
      </c>
      <c r="G5176" t="s">
        <v>3710</v>
      </c>
      <c r="H5176" t="s">
        <v>3686</v>
      </c>
      <c r="I5176" s="18">
        <v>72501</v>
      </c>
      <c r="J5176" t="s">
        <v>23</v>
      </c>
      <c r="K5176" t="s">
        <v>3686</v>
      </c>
      <c r="L5176" s="18">
        <v>72205</v>
      </c>
      <c r="M5176">
        <v>1200</v>
      </c>
      <c r="N5176">
        <v>1095</v>
      </c>
      <c r="O5176">
        <v>-105</v>
      </c>
      <c r="P5176" t="s">
        <v>48</v>
      </c>
      <c r="Q5176" t="s">
        <v>25</v>
      </c>
      <c r="R5176" s="19" t="s">
        <v>31</v>
      </c>
    </row>
    <row r="5177" spans="1:18" x14ac:dyDescent="0.3">
      <c r="A5177" s="17" t="s">
        <v>3694</v>
      </c>
      <c r="B5177" t="s">
        <v>3693</v>
      </c>
      <c r="C5177" s="17">
        <v>11811904</v>
      </c>
      <c r="D5177" t="s">
        <v>3687</v>
      </c>
      <c r="E5177" t="s">
        <v>3688</v>
      </c>
      <c r="F5177" t="s">
        <v>3695</v>
      </c>
      <c r="G5177" t="s">
        <v>3696</v>
      </c>
      <c r="H5177" t="s">
        <v>3686</v>
      </c>
      <c r="I5177" s="18">
        <v>72401</v>
      </c>
      <c r="J5177" t="s">
        <v>23</v>
      </c>
      <c r="K5177" t="s">
        <v>3686</v>
      </c>
      <c r="L5177" s="18">
        <v>72205</v>
      </c>
      <c r="M5177">
        <v>1200</v>
      </c>
      <c r="N5177">
        <v>1266</v>
      </c>
      <c r="O5177">
        <v>66</v>
      </c>
      <c r="P5177" t="s">
        <v>24</v>
      </c>
      <c r="Q5177" t="s">
        <v>25</v>
      </c>
      <c r="R5177" s="19" t="s">
        <v>15</v>
      </c>
    </row>
    <row r="5178" spans="1:18" x14ac:dyDescent="0.3">
      <c r="A5178" s="17" t="s">
        <v>3712</v>
      </c>
      <c r="B5178" t="s">
        <v>3711</v>
      </c>
      <c r="C5178" s="17">
        <v>11811904</v>
      </c>
      <c r="D5178" t="s">
        <v>3687</v>
      </c>
      <c r="E5178" t="s">
        <v>3688</v>
      </c>
      <c r="F5178" t="s">
        <v>3713</v>
      </c>
      <c r="G5178" t="s">
        <v>1250</v>
      </c>
      <c r="H5178" t="s">
        <v>3686</v>
      </c>
      <c r="I5178" s="18">
        <v>72703</v>
      </c>
      <c r="J5178" t="s">
        <v>23</v>
      </c>
      <c r="K5178" t="s">
        <v>3686</v>
      </c>
      <c r="L5178" s="18">
        <v>72205</v>
      </c>
      <c r="M5178">
        <v>1200</v>
      </c>
      <c r="N5178">
        <v>1143</v>
      </c>
      <c r="O5178">
        <v>-57</v>
      </c>
      <c r="P5178" t="s">
        <v>48</v>
      </c>
      <c r="Q5178" t="s">
        <v>25</v>
      </c>
      <c r="R5178" s="19" t="s">
        <v>31</v>
      </c>
    </row>
    <row r="5179" spans="1:18" x14ac:dyDescent="0.3">
      <c r="A5179" s="17" t="s">
        <v>3715</v>
      </c>
      <c r="B5179" t="s">
        <v>3714</v>
      </c>
      <c r="C5179" s="17">
        <v>11811904</v>
      </c>
      <c r="D5179" t="s">
        <v>3687</v>
      </c>
      <c r="E5179" t="s">
        <v>3688</v>
      </c>
      <c r="F5179" t="s">
        <v>3716</v>
      </c>
      <c r="G5179" t="s">
        <v>3717</v>
      </c>
      <c r="H5179" t="s">
        <v>3686</v>
      </c>
      <c r="I5179" s="18">
        <v>71753</v>
      </c>
      <c r="J5179" t="s">
        <v>23</v>
      </c>
      <c r="K5179" t="s">
        <v>3686</v>
      </c>
      <c r="L5179" s="18">
        <v>72205</v>
      </c>
      <c r="M5179">
        <v>1200</v>
      </c>
      <c r="N5179">
        <v>1170</v>
      </c>
      <c r="O5179">
        <v>-30</v>
      </c>
      <c r="P5179" t="s">
        <v>48</v>
      </c>
      <c r="Q5179" t="s">
        <v>25</v>
      </c>
      <c r="R5179" s="19" t="s">
        <v>31</v>
      </c>
    </row>
    <row r="5180" spans="1:18" x14ac:dyDescent="0.3">
      <c r="A5180" s="17" t="s">
        <v>3719</v>
      </c>
      <c r="B5180" t="s">
        <v>3718</v>
      </c>
      <c r="C5180" s="17">
        <v>11811904</v>
      </c>
      <c r="D5180" t="s">
        <v>3687</v>
      </c>
      <c r="E5180" t="s">
        <v>3688</v>
      </c>
      <c r="F5180" t="s">
        <v>3720</v>
      </c>
      <c r="G5180" t="s">
        <v>3721</v>
      </c>
      <c r="H5180" t="s">
        <v>3686</v>
      </c>
      <c r="I5180" s="18">
        <v>71603</v>
      </c>
      <c r="J5180" t="s">
        <v>23</v>
      </c>
      <c r="K5180" t="s">
        <v>3686</v>
      </c>
      <c r="L5180" s="18">
        <v>72205</v>
      </c>
      <c r="M5180">
        <v>1200</v>
      </c>
      <c r="N5180">
        <v>1170</v>
      </c>
      <c r="O5180">
        <v>-30</v>
      </c>
      <c r="P5180" t="s">
        <v>48</v>
      </c>
      <c r="Q5180" t="s">
        <v>25</v>
      </c>
      <c r="R5180" s="19" t="s">
        <v>31</v>
      </c>
    </row>
    <row r="5181" spans="1:18" x14ac:dyDescent="0.3">
      <c r="A5181" s="17" t="s">
        <v>3698</v>
      </c>
      <c r="B5181" t="s">
        <v>3697</v>
      </c>
      <c r="C5181" s="17">
        <v>11811904</v>
      </c>
      <c r="D5181" t="s">
        <v>3687</v>
      </c>
      <c r="E5181" t="s">
        <v>3688</v>
      </c>
      <c r="F5181" t="s">
        <v>3699</v>
      </c>
      <c r="G5181" t="s">
        <v>3700</v>
      </c>
      <c r="H5181" t="s">
        <v>3686</v>
      </c>
      <c r="I5181" s="18">
        <v>71854</v>
      </c>
      <c r="J5181" t="s">
        <v>23</v>
      </c>
      <c r="K5181" t="s">
        <v>3686</v>
      </c>
      <c r="L5181" s="18">
        <v>72205</v>
      </c>
      <c r="M5181">
        <v>1200</v>
      </c>
      <c r="N5181">
        <v>1290</v>
      </c>
      <c r="O5181">
        <v>90</v>
      </c>
      <c r="P5181" t="s">
        <v>24</v>
      </c>
      <c r="Q5181" t="s">
        <v>25</v>
      </c>
      <c r="R5181" s="19" t="s">
        <v>15</v>
      </c>
    </row>
    <row r="5182" spans="1:18" x14ac:dyDescent="0.3">
      <c r="A5182" s="17" t="s">
        <v>3723</v>
      </c>
      <c r="B5182" t="s">
        <v>3722</v>
      </c>
      <c r="C5182" s="17">
        <v>11811904</v>
      </c>
      <c r="D5182" t="s">
        <v>3687</v>
      </c>
      <c r="E5182" t="s">
        <v>3688</v>
      </c>
      <c r="F5182" t="s">
        <v>3724</v>
      </c>
      <c r="G5182" t="s">
        <v>3725</v>
      </c>
      <c r="H5182" t="s">
        <v>3686</v>
      </c>
      <c r="I5182" s="18">
        <v>72901</v>
      </c>
      <c r="J5182" t="s">
        <v>23</v>
      </c>
      <c r="K5182" t="s">
        <v>3686</v>
      </c>
      <c r="L5182" s="18">
        <v>72205</v>
      </c>
      <c r="M5182">
        <v>1200</v>
      </c>
      <c r="N5182">
        <v>813</v>
      </c>
      <c r="O5182">
        <v>-387</v>
      </c>
      <c r="P5182" t="s">
        <v>48</v>
      </c>
      <c r="Q5182" t="s">
        <v>25</v>
      </c>
      <c r="R5182" s="19" t="s">
        <v>31</v>
      </c>
    </row>
    <row r="5183" spans="1:18" x14ac:dyDescent="0.3">
      <c r="A5183" s="17" t="s">
        <v>3729</v>
      </c>
      <c r="B5183" t="s">
        <v>3728</v>
      </c>
      <c r="C5183" s="17">
        <v>11812104</v>
      </c>
      <c r="D5183" t="s">
        <v>3726</v>
      </c>
      <c r="E5183" t="s">
        <v>3727</v>
      </c>
      <c r="F5183" t="s">
        <v>3730</v>
      </c>
      <c r="G5183" t="s">
        <v>3731</v>
      </c>
      <c r="H5183" t="s">
        <v>3686</v>
      </c>
      <c r="I5183" s="18">
        <v>72114</v>
      </c>
      <c r="J5183" t="s">
        <v>23</v>
      </c>
      <c r="K5183" t="s">
        <v>3686</v>
      </c>
      <c r="L5183" s="18">
        <v>71601</v>
      </c>
      <c r="M5183">
        <v>1170</v>
      </c>
      <c r="N5183">
        <v>1200</v>
      </c>
      <c r="O5183">
        <v>30</v>
      </c>
      <c r="P5183" t="s">
        <v>24</v>
      </c>
      <c r="Q5183" t="s">
        <v>25</v>
      </c>
      <c r="R5183" s="19" t="s">
        <v>15</v>
      </c>
    </row>
    <row r="5184" spans="1:18" x14ac:dyDescent="0.3">
      <c r="A5184" s="17" t="s">
        <v>3735</v>
      </c>
      <c r="B5184" t="s">
        <v>3734</v>
      </c>
      <c r="C5184" s="17">
        <v>11812130</v>
      </c>
      <c r="D5184" t="s">
        <v>3732</v>
      </c>
      <c r="E5184" t="s">
        <v>3733</v>
      </c>
      <c r="F5184" t="s">
        <v>3736</v>
      </c>
      <c r="G5184" t="s">
        <v>3737</v>
      </c>
      <c r="H5184" t="s">
        <v>116</v>
      </c>
      <c r="I5184" s="18">
        <v>7738</v>
      </c>
      <c r="J5184" t="s">
        <v>23</v>
      </c>
      <c r="K5184" t="s">
        <v>116</v>
      </c>
      <c r="L5184" s="18">
        <v>7102</v>
      </c>
      <c r="M5184">
        <v>2541</v>
      </c>
      <c r="N5184">
        <v>2736</v>
      </c>
      <c r="O5184">
        <v>195</v>
      </c>
      <c r="P5184" t="s">
        <v>24</v>
      </c>
      <c r="Q5184" t="s">
        <v>25</v>
      </c>
      <c r="R5184" s="19" t="s">
        <v>15</v>
      </c>
    </row>
    <row r="5185" spans="1:18" x14ac:dyDescent="0.3">
      <c r="A5185" s="17" t="s">
        <v>3739</v>
      </c>
      <c r="B5185" t="s">
        <v>3738</v>
      </c>
      <c r="C5185" s="17">
        <v>11812130</v>
      </c>
      <c r="D5185" t="s">
        <v>3732</v>
      </c>
      <c r="E5185" t="s">
        <v>3733</v>
      </c>
      <c r="F5185" t="s">
        <v>3740</v>
      </c>
      <c r="G5185" t="s">
        <v>3741</v>
      </c>
      <c r="H5185" t="s">
        <v>116</v>
      </c>
      <c r="I5185" s="18">
        <v>7869</v>
      </c>
      <c r="J5185" t="s">
        <v>23</v>
      </c>
      <c r="K5185" t="s">
        <v>116</v>
      </c>
      <c r="L5185" s="18">
        <v>7102</v>
      </c>
      <c r="M5185">
        <v>2541</v>
      </c>
      <c r="N5185">
        <v>2541</v>
      </c>
      <c r="O5185">
        <v>0</v>
      </c>
      <c r="P5185" t="s">
        <v>26</v>
      </c>
      <c r="Q5185" t="s">
        <v>26</v>
      </c>
      <c r="R5185" s="19" t="s">
        <v>31</v>
      </c>
    </row>
    <row r="5186" spans="1:18" x14ac:dyDescent="0.3">
      <c r="A5186" s="17" t="s">
        <v>3743</v>
      </c>
      <c r="B5186" t="s">
        <v>3742</v>
      </c>
      <c r="C5186" s="17">
        <v>11812130</v>
      </c>
      <c r="D5186" t="s">
        <v>3732</v>
      </c>
      <c r="E5186" t="s">
        <v>3733</v>
      </c>
      <c r="F5186" t="s">
        <v>3744</v>
      </c>
      <c r="G5186" t="s">
        <v>3745</v>
      </c>
      <c r="H5186" t="s">
        <v>116</v>
      </c>
      <c r="I5186" s="18">
        <v>7065</v>
      </c>
      <c r="J5186" t="s">
        <v>23</v>
      </c>
      <c r="K5186" t="s">
        <v>116</v>
      </c>
      <c r="L5186" s="18">
        <v>7102</v>
      </c>
      <c r="M5186">
        <v>2541</v>
      </c>
      <c r="N5186">
        <v>2541</v>
      </c>
      <c r="O5186">
        <v>0</v>
      </c>
      <c r="P5186" t="s">
        <v>26</v>
      </c>
      <c r="Q5186" t="s">
        <v>26</v>
      </c>
      <c r="R5186" s="19" t="s">
        <v>31</v>
      </c>
    </row>
    <row r="5187" spans="1:18" x14ac:dyDescent="0.3">
      <c r="A5187" s="17" t="s">
        <v>3747</v>
      </c>
      <c r="B5187" t="s">
        <v>3746</v>
      </c>
      <c r="C5187" s="17">
        <v>11812130</v>
      </c>
      <c r="D5187" t="s">
        <v>3732</v>
      </c>
      <c r="E5187" t="s">
        <v>3733</v>
      </c>
      <c r="F5187" t="s">
        <v>3748</v>
      </c>
      <c r="G5187" t="s">
        <v>3749</v>
      </c>
      <c r="H5187" t="s">
        <v>116</v>
      </c>
      <c r="I5187" s="18">
        <v>8809</v>
      </c>
      <c r="J5187" t="s">
        <v>23</v>
      </c>
      <c r="K5187" t="s">
        <v>116</v>
      </c>
      <c r="L5187" s="18">
        <v>7102</v>
      </c>
      <c r="M5187">
        <v>2541</v>
      </c>
      <c r="N5187">
        <v>2196</v>
      </c>
      <c r="O5187">
        <v>-345</v>
      </c>
      <c r="P5187" t="s">
        <v>48</v>
      </c>
      <c r="Q5187" t="s">
        <v>25</v>
      </c>
      <c r="R5187" s="19" t="s">
        <v>31</v>
      </c>
    </row>
    <row r="5188" spans="1:18" x14ac:dyDescent="0.3">
      <c r="A5188" s="17" t="s">
        <v>3751</v>
      </c>
      <c r="B5188" t="s">
        <v>3750</v>
      </c>
      <c r="C5188" s="17">
        <v>11812130</v>
      </c>
      <c r="D5188" t="s">
        <v>3732</v>
      </c>
      <c r="E5188" t="s">
        <v>3733</v>
      </c>
      <c r="F5188" t="s">
        <v>3752</v>
      </c>
      <c r="G5188" t="s">
        <v>124</v>
      </c>
      <c r="H5188" t="s">
        <v>116</v>
      </c>
      <c r="I5188" s="18">
        <v>7302</v>
      </c>
      <c r="J5188" t="s">
        <v>23</v>
      </c>
      <c r="K5188" t="s">
        <v>116</v>
      </c>
      <c r="L5188" s="18">
        <v>7102</v>
      </c>
      <c r="M5188">
        <v>2541</v>
      </c>
      <c r="N5188">
        <v>2541</v>
      </c>
      <c r="O5188">
        <v>0</v>
      </c>
      <c r="P5188" t="s">
        <v>26</v>
      </c>
      <c r="Q5188" t="s">
        <v>26</v>
      </c>
      <c r="R5188" s="19" t="s">
        <v>31</v>
      </c>
    </row>
    <row r="5189" spans="1:18" x14ac:dyDescent="0.3">
      <c r="A5189" s="17" t="s">
        <v>3754</v>
      </c>
      <c r="B5189" t="s">
        <v>3753</v>
      </c>
      <c r="C5189" s="17">
        <v>11812130</v>
      </c>
      <c r="D5189" t="s">
        <v>3732</v>
      </c>
      <c r="E5189" t="s">
        <v>3733</v>
      </c>
      <c r="F5189" t="s">
        <v>3755</v>
      </c>
      <c r="G5189" t="s">
        <v>3756</v>
      </c>
      <c r="H5189" t="s">
        <v>116</v>
      </c>
      <c r="I5189" s="18">
        <v>7032</v>
      </c>
      <c r="J5189" t="s">
        <v>23</v>
      </c>
      <c r="K5189" t="s">
        <v>116</v>
      </c>
      <c r="L5189" s="18">
        <v>7102</v>
      </c>
      <c r="M5189">
        <v>2541</v>
      </c>
      <c r="N5189">
        <v>2541</v>
      </c>
      <c r="O5189">
        <v>0</v>
      </c>
      <c r="P5189" t="s">
        <v>26</v>
      </c>
      <c r="Q5189" t="s">
        <v>26</v>
      </c>
      <c r="R5189" s="19" t="s">
        <v>31</v>
      </c>
    </row>
    <row r="5190" spans="1:18" x14ac:dyDescent="0.3">
      <c r="A5190" s="17" t="s">
        <v>3758</v>
      </c>
      <c r="B5190" t="s">
        <v>3757</v>
      </c>
      <c r="C5190" s="17">
        <v>11812130</v>
      </c>
      <c r="D5190" t="s">
        <v>3732</v>
      </c>
      <c r="E5190" t="s">
        <v>3733</v>
      </c>
      <c r="F5190" t="s">
        <v>3759</v>
      </c>
      <c r="G5190" t="s">
        <v>3760</v>
      </c>
      <c r="H5190" t="s">
        <v>116</v>
      </c>
      <c r="I5190" s="18">
        <v>7960</v>
      </c>
      <c r="J5190" t="s">
        <v>23</v>
      </c>
      <c r="K5190" t="s">
        <v>116</v>
      </c>
      <c r="L5190" s="18">
        <v>7102</v>
      </c>
      <c r="M5190">
        <v>2541</v>
      </c>
      <c r="N5190">
        <v>2541</v>
      </c>
      <c r="O5190">
        <v>0</v>
      </c>
      <c r="P5190" t="s">
        <v>26</v>
      </c>
      <c r="Q5190" t="s">
        <v>26</v>
      </c>
      <c r="R5190" s="19" t="s">
        <v>31</v>
      </c>
    </row>
    <row r="5191" spans="1:18" x14ac:dyDescent="0.3">
      <c r="A5191" s="17" t="s">
        <v>3762</v>
      </c>
      <c r="B5191" t="s">
        <v>3761</v>
      </c>
      <c r="C5191" s="17">
        <v>11812130</v>
      </c>
      <c r="D5191" t="s">
        <v>3732</v>
      </c>
      <c r="E5191" t="s">
        <v>3733</v>
      </c>
      <c r="F5191" t="s">
        <v>3763</v>
      </c>
      <c r="G5191" t="s">
        <v>3764</v>
      </c>
      <c r="H5191" t="s">
        <v>116</v>
      </c>
      <c r="I5191" s="18">
        <v>7102</v>
      </c>
      <c r="J5191" t="s">
        <v>23</v>
      </c>
      <c r="K5191" t="s">
        <v>116</v>
      </c>
      <c r="L5191" s="18">
        <v>7102</v>
      </c>
      <c r="M5191">
        <v>2541</v>
      </c>
      <c r="N5191">
        <v>2541</v>
      </c>
      <c r="O5191">
        <v>0</v>
      </c>
      <c r="P5191" t="s">
        <v>26</v>
      </c>
      <c r="Q5191" t="s">
        <v>26</v>
      </c>
      <c r="R5191" s="19" t="s">
        <v>31</v>
      </c>
    </row>
    <row r="5192" spans="1:18" x14ac:dyDescent="0.3">
      <c r="A5192" s="17" t="s">
        <v>3766</v>
      </c>
      <c r="B5192" t="s">
        <v>3765</v>
      </c>
      <c r="C5192" s="17">
        <v>11812130</v>
      </c>
      <c r="D5192" t="s">
        <v>3732</v>
      </c>
      <c r="E5192" t="s">
        <v>3733</v>
      </c>
      <c r="F5192" t="s">
        <v>3767</v>
      </c>
      <c r="G5192" t="s">
        <v>3764</v>
      </c>
      <c r="H5192" t="s">
        <v>116</v>
      </c>
      <c r="I5192" s="18">
        <v>7114</v>
      </c>
      <c r="J5192" t="s">
        <v>23</v>
      </c>
      <c r="K5192" t="s">
        <v>116</v>
      </c>
      <c r="L5192" s="18">
        <v>7102</v>
      </c>
      <c r="M5192">
        <v>2541</v>
      </c>
      <c r="N5192">
        <v>2541</v>
      </c>
      <c r="O5192">
        <v>0</v>
      </c>
      <c r="P5192" t="s">
        <v>26</v>
      </c>
      <c r="Q5192" t="s">
        <v>26</v>
      </c>
      <c r="R5192" s="19" t="s">
        <v>31</v>
      </c>
    </row>
    <row r="5193" spans="1:18" x14ac:dyDescent="0.3">
      <c r="A5193" s="17" t="s">
        <v>3769</v>
      </c>
      <c r="B5193" t="s">
        <v>3768</v>
      </c>
      <c r="C5193" s="17">
        <v>11812130</v>
      </c>
      <c r="D5193" t="s">
        <v>3732</v>
      </c>
      <c r="E5193" t="s">
        <v>3733</v>
      </c>
      <c r="F5193" t="s">
        <v>3770</v>
      </c>
      <c r="G5193" t="s">
        <v>3771</v>
      </c>
      <c r="H5193" t="s">
        <v>116</v>
      </c>
      <c r="I5193" s="18">
        <v>8876</v>
      </c>
      <c r="J5193" t="s">
        <v>23</v>
      </c>
      <c r="K5193" t="s">
        <v>116</v>
      </c>
      <c r="L5193" s="18">
        <v>7102</v>
      </c>
      <c r="M5193">
        <v>2541</v>
      </c>
      <c r="N5193">
        <v>2361</v>
      </c>
      <c r="O5193">
        <v>-180</v>
      </c>
      <c r="P5193" t="s">
        <v>48</v>
      </c>
      <c r="Q5193" t="s">
        <v>25</v>
      </c>
      <c r="R5193" s="19" t="s">
        <v>31</v>
      </c>
    </row>
    <row r="5194" spans="1:18" x14ac:dyDescent="0.3">
      <c r="A5194" s="17" t="s">
        <v>3773</v>
      </c>
      <c r="B5194" t="s">
        <v>3772</v>
      </c>
      <c r="C5194" s="17">
        <v>11812130</v>
      </c>
      <c r="D5194" t="s">
        <v>3732</v>
      </c>
      <c r="E5194" t="s">
        <v>3733</v>
      </c>
      <c r="F5194" t="s">
        <v>3774</v>
      </c>
      <c r="G5194" t="s">
        <v>3775</v>
      </c>
      <c r="H5194" t="s">
        <v>116</v>
      </c>
      <c r="I5194" s="18">
        <v>8901</v>
      </c>
      <c r="J5194" t="s">
        <v>23</v>
      </c>
      <c r="K5194" t="s">
        <v>116</v>
      </c>
      <c r="L5194" s="18">
        <v>7102</v>
      </c>
      <c r="M5194">
        <v>2541</v>
      </c>
      <c r="N5194">
        <v>2361</v>
      </c>
      <c r="O5194">
        <v>-180</v>
      </c>
      <c r="P5194" t="s">
        <v>48</v>
      </c>
      <c r="Q5194" t="s">
        <v>25</v>
      </c>
      <c r="R5194" s="19" t="s">
        <v>31</v>
      </c>
    </row>
    <row r="5195" spans="1:18" x14ac:dyDescent="0.3">
      <c r="A5195" s="17" t="s">
        <v>3777</v>
      </c>
      <c r="B5195" t="s">
        <v>3776</v>
      </c>
      <c r="C5195" s="17">
        <v>11812130</v>
      </c>
      <c r="D5195" t="s">
        <v>3732</v>
      </c>
      <c r="E5195" t="s">
        <v>3733</v>
      </c>
      <c r="F5195" t="s">
        <v>3778</v>
      </c>
      <c r="G5195" t="s">
        <v>3779</v>
      </c>
      <c r="H5195" t="s">
        <v>116</v>
      </c>
      <c r="I5195" s="18">
        <v>8102</v>
      </c>
      <c r="J5195" t="s">
        <v>23</v>
      </c>
      <c r="K5195" t="s">
        <v>116</v>
      </c>
      <c r="L5195" s="18">
        <v>7102</v>
      </c>
      <c r="M5195">
        <v>2541</v>
      </c>
      <c r="N5195">
        <v>2142</v>
      </c>
      <c r="O5195">
        <v>-399</v>
      </c>
      <c r="P5195" t="s">
        <v>48</v>
      </c>
      <c r="Q5195" t="s">
        <v>25</v>
      </c>
      <c r="R5195" s="19" t="s">
        <v>31</v>
      </c>
    </row>
    <row r="5196" spans="1:18" x14ac:dyDescent="0.3">
      <c r="A5196" s="17" t="s">
        <v>3808</v>
      </c>
      <c r="B5196" t="s">
        <v>3807</v>
      </c>
      <c r="C5196" s="17">
        <v>11815146</v>
      </c>
      <c r="D5196" t="s">
        <v>3793</v>
      </c>
      <c r="E5196" t="s">
        <v>3794</v>
      </c>
      <c r="F5196" t="s">
        <v>3809</v>
      </c>
      <c r="G5196" t="s">
        <v>942</v>
      </c>
      <c r="H5196" t="s">
        <v>938</v>
      </c>
      <c r="I5196" s="18">
        <v>24016</v>
      </c>
      <c r="J5196" t="s">
        <v>23</v>
      </c>
      <c r="K5196" t="s">
        <v>938</v>
      </c>
      <c r="L5196" s="18">
        <v>24060</v>
      </c>
      <c r="M5196">
        <v>1095</v>
      </c>
      <c r="N5196">
        <v>1095</v>
      </c>
      <c r="O5196">
        <v>0</v>
      </c>
      <c r="P5196" t="s">
        <v>26</v>
      </c>
      <c r="Q5196" t="s">
        <v>26</v>
      </c>
      <c r="R5196" s="19" t="s">
        <v>31</v>
      </c>
    </row>
    <row r="5197" spans="1:18" x14ac:dyDescent="0.3">
      <c r="A5197" s="17" t="s">
        <v>3874</v>
      </c>
      <c r="B5197" t="s">
        <v>3873</v>
      </c>
      <c r="C5197" s="17">
        <v>11816010</v>
      </c>
      <c r="D5197" t="s">
        <v>3812</v>
      </c>
      <c r="E5197" t="s">
        <v>3813</v>
      </c>
      <c r="F5197" t="s">
        <v>3875</v>
      </c>
      <c r="G5197" t="s">
        <v>3876</v>
      </c>
      <c r="H5197" t="s">
        <v>250</v>
      </c>
      <c r="I5197" s="18">
        <v>32304</v>
      </c>
      <c r="J5197" t="s">
        <v>23</v>
      </c>
      <c r="K5197" t="s">
        <v>250</v>
      </c>
      <c r="L5197" s="18">
        <v>32306</v>
      </c>
      <c r="M5197">
        <v>1380</v>
      </c>
      <c r="N5197">
        <v>1380</v>
      </c>
      <c r="O5197">
        <v>0</v>
      </c>
      <c r="P5197" t="s">
        <v>26</v>
      </c>
      <c r="Q5197" t="s">
        <v>26</v>
      </c>
      <c r="R5197" s="19" t="s">
        <v>31</v>
      </c>
    </row>
    <row r="5198" spans="1:18" x14ac:dyDescent="0.3">
      <c r="A5198" s="17" t="s">
        <v>3815</v>
      </c>
      <c r="B5198" t="s">
        <v>3814</v>
      </c>
      <c r="C5198" s="17">
        <v>11816010</v>
      </c>
      <c r="D5198" t="s">
        <v>3812</v>
      </c>
      <c r="E5198" t="s">
        <v>3813</v>
      </c>
      <c r="F5198" t="s">
        <v>3816</v>
      </c>
      <c r="G5198" t="s">
        <v>3817</v>
      </c>
      <c r="H5198" t="s">
        <v>250</v>
      </c>
      <c r="I5198" s="18">
        <v>34243</v>
      </c>
      <c r="J5198" t="s">
        <v>23</v>
      </c>
      <c r="K5198" t="s">
        <v>250</v>
      </c>
      <c r="L5198" s="18">
        <v>32306</v>
      </c>
      <c r="M5198">
        <v>1380</v>
      </c>
      <c r="N5198">
        <v>1920</v>
      </c>
      <c r="O5198">
        <v>540</v>
      </c>
      <c r="P5198" t="s">
        <v>24</v>
      </c>
      <c r="Q5198" t="s">
        <v>25</v>
      </c>
      <c r="R5198" s="19" t="s">
        <v>15</v>
      </c>
    </row>
    <row r="5199" spans="1:18" x14ac:dyDescent="0.3">
      <c r="A5199" s="17" t="s">
        <v>3819</v>
      </c>
      <c r="B5199" t="s">
        <v>3818</v>
      </c>
      <c r="C5199" s="17">
        <v>11816010</v>
      </c>
      <c r="D5199" t="s">
        <v>3812</v>
      </c>
      <c r="E5199" t="s">
        <v>3813</v>
      </c>
      <c r="F5199" t="s">
        <v>3820</v>
      </c>
      <c r="G5199" t="s">
        <v>3821</v>
      </c>
      <c r="H5199" t="s">
        <v>250</v>
      </c>
      <c r="I5199" s="18">
        <v>34142</v>
      </c>
      <c r="J5199" t="s">
        <v>23</v>
      </c>
      <c r="K5199" t="s">
        <v>250</v>
      </c>
      <c r="L5199" s="18">
        <v>32306</v>
      </c>
      <c r="M5199">
        <v>1380</v>
      </c>
      <c r="N5199">
        <v>1827</v>
      </c>
      <c r="O5199">
        <v>447</v>
      </c>
      <c r="P5199" t="s">
        <v>24</v>
      </c>
      <c r="Q5199" t="s">
        <v>25</v>
      </c>
      <c r="R5199" s="19" t="s">
        <v>15</v>
      </c>
    </row>
    <row r="5200" spans="1:18" x14ac:dyDescent="0.3">
      <c r="A5200" s="17" t="s">
        <v>3823</v>
      </c>
      <c r="B5200" t="s">
        <v>3822</v>
      </c>
      <c r="C5200" s="17">
        <v>11816010</v>
      </c>
      <c r="D5200" t="s">
        <v>3812</v>
      </c>
      <c r="E5200" t="s">
        <v>3813</v>
      </c>
      <c r="F5200" t="s">
        <v>3824</v>
      </c>
      <c r="G5200" t="s">
        <v>3825</v>
      </c>
      <c r="H5200" t="s">
        <v>250</v>
      </c>
      <c r="I5200" s="18">
        <v>34981</v>
      </c>
      <c r="J5200" t="s">
        <v>23</v>
      </c>
      <c r="K5200" t="s">
        <v>250</v>
      </c>
      <c r="L5200" s="18">
        <v>32306</v>
      </c>
      <c r="M5200">
        <v>1380</v>
      </c>
      <c r="N5200">
        <v>1644</v>
      </c>
      <c r="O5200">
        <v>264</v>
      </c>
      <c r="P5200" t="s">
        <v>24</v>
      </c>
      <c r="Q5200" t="s">
        <v>25</v>
      </c>
      <c r="R5200" s="19" t="s">
        <v>15</v>
      </c>
    </row>
    <row r="5201" spans="1:18" x14ac:dyDescent="0.3">
      <c r="A5201" s="17" t="s">
        <v>3878</v>
      </c>
      <c r="B5201" t="s">
        <v>3877</v>
      </c>
      <c r="C5201" s="17">
        <v>11816010</v>
      </c>
      <c r="D5201" t="s">
        <v>3812</v>
      </c>
      <c r="E5201" t="s">
        <v>3813</v>
      </c>
      <c r="F5201" t="s">
        <v>3879</v>
      </c>
      <c r="G5201" t="s">
        <v>3876</v>
      </c>
      <c r="H5201" t="s">
        <v>250</v>
      </c>
      <c r="I5201" s="18">
        <v>32301</v>
      </c>
      <c r="J5201" t="s">
        <v>23</v>
      </c>
      <c r="K5201" t="s">
        <v>250</v>
      </c>
      <c r="L5201" s="18">
        <v>32306</v>
      </c>
      <c r="M5201">
        <v>1380</v>
      </c>
      <c r="N5201">
        <v>1380</v>
      </c>
      <c r="O5201">
        <v>0</v>
      </c>
      <c r="P5201" t="s">
        <v>26</v>
      </c>
      <c r="Q5201" t="s">
        <v>26</v>
      </c>
      <c r="R5201" s="19" t="s">
        <v>31</v>
      </c>
    </row>
    <row r="5202" spans="1:18" x14ac:dyDescent="0.3">
      <c r="A5202" s="17" t="s">
        <v>3827</v>
      </c>
      <c r="B5202" t="s">
        <v>3826</v>
      </c>
      <c r="C5202" s="17">
        <v>11816010</v>
      </c>
      <c r="D5202" t="s">
        <v>3812</v>
      </c>
      <c r="E5202" t="s">
        <v>3813</v>
      </c>
      <c r="F5202" t="s">
        <v>3828</v>
      </c>
      <c r="G5202" t="s">
        <v>3829</v>
      </c>
      <c r="H5202" t="s">
        <v>250</v>
      </c>
      <c r="I5202" s="18">
        <v>32114</v>
      </c>
      <c r="J5202" t="s">
        <v>23</v>
      </c>
      <c r="K5202" t="s">
        <v>250</v>
      </c>
      <c r="L5202" s="18">
        <v>32306</v>
      </c>
      <c r="M5202">
        <v>1380</v>
      </c>
      <c r="N5202">
        <v>1584</v>
      </c>
      <c r="O5202">
        <v>204</v>
      </c>
      <c r="P5202" t="s">
        <v>24</v>
      </c>
      <c r="Q5202" t="s">
        <v>25</v>
      </c>
      <c r="R5202" s="19" t="s">
        <v>15</v>
      </c>
    </row>
    <row r="5203" spans="1:18" x14ac:dyDescent="0.3">
      <c r="A5203" s="17" t="s">
        <v>3881</v>
      </c>
      <c r="B5203" t="s">
        <v>3880</v>
      </c>
      <c r="C5203" s="17">
        <v>11816010</v>
      </c>
      <c r="D5203" t="s">
        <v>3812</v>
      </c>
      <c r="E5203" t="s">
        <v>3813</v>
      </c>
      <c r="F5203" t="s">
        <v>3882</v>
      </c>
      <c r="G5203" t="s">
        <v>3876</v>
      </c>
      <c r="H5203" t="s">
        <v>250</v>
      </c>
      <c r="I5203" s="18">
        <v>32310</v>
      </c>
      <c r="J5203" t="s">
        <v>23</v>
      </c>
      <c r="K5203" t="s">
        <v>250</v>
      </c>
      <c r="L5203" s="18">
        <v>32306</v>
      </c>
      <c r="M5203">
        <v>1380</v>
      </c>
      <c r="N5203">
        <v>1380</v>
      </c>
      <c r="O5203">
        <v>0</v>
      </c>
      <c r="P5203" t="s">
        <v>26</v>
      </c>
      <c r="Q5203" t="s">
        <v>26</v>
      </c>
      <c r="R5203" s="19" t="s">
        <v>31</v>
      </c>
    </row>
    <row r="5204" spans="1:18" x14ac:dyDescent="0.3">
      <c r="A5204" s="17" t="s">
        <v>3831</v>
      </c>
      <c r="B5204" t="s">
        <v>3830</v>
      </c>
      <c r="C5204" s="17">
        <v>11816010</v>
      </c>
      <c r="D5204" t="s">
        <v>3812</v>
      </c>
      <c r="E5204" t="s">
        <v>3813</v>
      </c>
      <c r="F5204" t="s">
        <v>3832</v>
      </c>
      <c r="G5204" t="s">
        <v>3833</v>
      </c>
      <c r="H5204" t="s">
        <v>250</v>
      </c>
      <c r="I5204" s="18">
        <v>32801</v>
      </c>
      <c r="J5204" t="s">
        <v>23</v>
      </c>
      <c r="K5204" t="s">
        <v>250</v>
      </c>
      <c r="L5204" s="18">
        <v>32306</v>
      </c>
      <c r="M5204">
        <v>1380</v>
      </c>
      <c r="N5204">
        <v>1659</v>
      </c>
      <c r="O5204">
        <v>279</v>
      </c>
      <c r="P5204" t="s">
        <v>24</v>
      </c>
      <c r="Q5204" t="s">
        <v>25</v>
      </c>
      <c r="R5204" s="19" t="s">
        <v>15</v>
      </c>
    </row>
    <row r="5205" spans="1:18" x14ac:dyDescent="0.3">
      <c r="A5205" s="17" t="s">
        <v>3835</v>
      </c>
      <c r="B5205" t="s">
        <v>3834</v>
      </c>
      <c r="C5205" s="17">
        <v>11816010</v>
      </c>
      <c r="D5205" t="s">
        <v>3812</v>
      </c>
      <c r="E5205" t="s">
        <v>3813</v>
      </c>
      <c r="F5205" t="s">
        <v>3836</v>
      </c>
      <c r="G5205" t="s">
        <v>3837</v>
      </c>
      <c r="H5205" t="s">
        <v>250</v>
      </c>
      <c r="I5205" s="18">
        <v>32801</v>
      </c>
      <c r="J5205" t="s">
        <v>23</v>
      </c>
      <c r="K5205" t="s">
        <v>250</v>
      </c>
      <c r="L5205" s="18">
        <v>32306</v>
      </c>
      <c r="M5205">
        <v>1380</v>
      </c>
      <c r="N5205">
        <v>1659</v>
      </c>
      <c r="O5205">
        <v>279</v>
      </c>
      <c r="P5205" t="s">
        <v>24</v>
      </c>
      <c r="Q5205" t="s">
        <v>25</v>
      </c>
      <c r="R5205" s="19" t="s">
        <v>15</v>
      </c>
    </row>
    <row r="5206" spans="1:18" x14ac:dyDescent="0.3">
      <c r="A5206" s="17" t="s">
        <v>3839</v>
      </c>
      <c r="B5206" t="s">
        <v>3838</v>
      </c>
      <c r="C5206" s="17">
        <v>11816010</v>
      </c>
      <c r="D5206" t="s">
        <v>3812</v>
      </c>
      <c r="E5206" t="s">
        <v>3813</v>
      </c>
      <c r="F5206" t="s">
        <v>3840</v>
      </c>
      <c r="G5206" t="s">
        <v>249</v>
      </c>
      <c r="H5206" t="s">
        <v>250</v>
      </c>
      <c r="I5206" s="18">
        <v>33772</v>
      </c>
      <c r="J5206" t="s">
        <v>23</v>
      </c>
      <c r="K5206" t="s">
        <v>250</v>
      </c>
      <c r="L5206" s="18">
        <v>32306</v>
      </c>
      <c r="M5206">
        <v>1380</v>
      </c>
      <c r="N5206">
        <v>1920</v>
      </c>
      <c r="O5206">
        <v>540</v>
      </c>
      <c r="P5206" t="s">
        <v>24</v>
      </c>
      <c r="Q5206" t="s">
        <v>25</v>
      </c>
      <c r="R5206" s="19" t="s">
        <v>15</v>
      </c>
    </row>
    <row r="5207" spans="1:18" x14ac:dyDescent="0.3">
      <c r="A5207" s="17" t="s">
        <v>3842</v>
      </c>
      <c r="B5207" t="s">
        <v>3841</v>
      </c>
      <c r="C5207" s="17">
        <v>11816010</v>
      </c>
      <c r="D5207" t="s">
        <v>3812</v>
      </c>
      <c r="E5207" t="s">
        <v>3813</v>
      </c>
      <c r="F5207" t="s">
        <v>3843</v>
      </c>
      <c r="G5207" t="s">
        <v>3817</v>
      </c>
      <c r="H5207" t="s">
        <v>250</v>
      </c>
      <c r="I5207" s="18">
        <v>34236</v>
      </c>
      <c r="J5207" t="s">
        <v>23</v>
      </c>
      <c r="K5207" t="s">
        <v>250</v>
      </c>
      <c r="L5207" s="18">
        <v>32306</v>
      </c>
      <c r="M5207">
        <v>1380</v>
      </c>
      <c r="N5207">
        <v>1920</v>
      </c>
      <c r="O5207">
        <v>540</v>
      </c>
      <c r="P5207" t="s">
        <v>24</v>
      </c>
      <c r="Q5207" t="s">
        <v>25</v>
      </c>
      <c r="R5207" s="19" t="s">
        <v>15</v>
      </c>
    </row>
    <row r="5208" spans="1:18" x14ac:dyDescent="0.3">
      <c r="A5208" s="17" t="s">
        <v>3884</v>
      </c>
      <c r="B5208" t="s">
        <v>3883</v>
      </c>
      <c r="C5208" s="17">
        <v>11816010</v>
      </c>
      <c r="D5208" t="s">
        <v>3812</v>
      </c>
      <c r="E5208" t="s">
        <v>3813</v>
      </c>
      <c r="F5208" t="s">
        <v>3885</v>
      </c>
      <c r="G5208" t="s">
        <v>3876</v>
      </c>
      <c r="H5208" t="s">
        <v>250</v>
      </c>
      <c r="I5208" s="18">
        <v>32308</v>
      </c>
      <c r="J5208" t="s">
        <v>23</v>
      </c>
      <c r="K5208" t="s">
        <v>250</v>
      </c>
      <c r="L5208" s="18">
        <v>32306</v>
      </c>
      <c r="M5208">
        <v>1380</v>
      </c>
      <c r="N5208">
        <v>1380</v>
      </c>
      <c r="O5208">
        <v>0</v>
      </c>
      <c r="P5208" t="s">
        <v>26</v>
      </c>
      <c r="Q5208" t="s">
        <v>26</v>
      </c>
      <c r="R5208" s="19" t="s">
        <v>31</v>
      </c>
    </row>
    <row r="5209" spans="1:18" x14ac:dyDescent="0.3">
      <c r="A5209" s="17" t="s">
        <v>3892</v>
      </c>
      <c r="B5209" t="s">
        <v>3891</v>
      </c>
      <c r="C5209" s="17">
        <v>11820104</v>
      </c>
      <c r="D5209" t="s">
        <v>3886</v>
      </c>
      <c r="E5209" t="s">
        <v>3887</v>
      </c>
      <c r="F5209" t="s">
        <v>3893</v>
      </c>
      <c r="G5209" t="s">
        <v>3894</v>
      </c>
      <c r="H5209" t="s">
        <v>3686</v>
      </c>
      <c r="I5209" s="18">
        <v>72012</v>
      </c>
      <c r="J5209" t="s">
        <v>23</v>
      </c>
      <c r="K5209" t="s">
        <v>3686</v>
      </c>
      <c r="L5209" s="18">
        <v>72467</v>
      </c>
      <c r="M5209">
        <v>1266</v>
      </c>
      <c r="N5209">
        <v>1200</v>
      </c>
      <c r="O5209">
        <v>-66</v>
      </c>
      <c r="P5209" t="s">
        <v>48</v>
      </c>
      <c r="Q5209" t="s">
        <v>25</v>
      </c>
      <c r="R5209" s="19" t="s">
        <v>31</v>
      </c>
    </row>
    <row r="5210" spans="1:18" x14ac:dyDescent="0.3">
      <c r="A5210" s="17" t="s">
        <v>3896</v>
      </c>
      <c r="B5210" t="s">
        <v>3895</v>
      </c>
      <c r="C5210" s="17">
        <v>11820104</v>
      </c>
      <c r="D5210" t="s">
        <v>3886</v>
      </c>
      <c r="E5210" t="s">
        <v>3887</v>
      </c>
      <c r="F5210" t="s">
        <v>3897</v>
      </c>
      <c r="G5210" t="s">
        <v>3898</v>
      </c>
      <c r="H5210" t="s">
        <v>3686</v>
      </c>
      <c r="I5210" s="18">
        <v>72653</v>
      </c>
      <c r="J5210" t="s">
        <v>23</v>
      </c>
      <c r="K5210" t="s">
        <v>3686</v>
      </c>
      <c r="L5210" s="18">
        <v>72467</v>
      </c>
      <c r="M5210">
        <v>1266</v>
      </c>
      <c r="N5210">
        <v>1170</v>
      </c>
      <c r="O5210">
        <v>-96</v>
      </c>
      <c r="P5210" t="s">
        <v>48</v>
      </c>
      <c r="Q5210" t="s">
        <v>25</v>
      </c>
      <c r="R5210" s="19" t="s">
        <v>31</v>
      </c>
    </row>
    <row r="5211" spans="1:18" x14ac:dyDescent="0.3">
      <c r="A5211" s="17" t="s">
        <v>3889</v>
      </c>
      <c r="B5211" t="s">
        <v>3888</v>
      </c>
      <c r="C5211" s="17">
        <v>11820104</v>
      </c>
      <c r="D5211" t="s">
        <v>3886</v>
      </c>
      <c r="E5211" t="s">
        <v>3887</v>
      </c>
      <c r="F5211" t="s">
        <v>3890</v>
      </c>
      <c r="G5211" t="s">
        <v>3692</v>
      </c>
      <c r="H5211" t="s">
        <v>3686</v>
      </c>
      <c r="I5211" s="18">
        <v>72301</v>
      </c>
      <c r="J5211" t="s">
        <v>23</v>
      </c>
      <c r="K5211" t="s">
        <v>3686</v>
      </c>
      <c r="L5211" s="18">
        <v>72467</v>
      </c>
      <c r="M5211">
        <v>1266</v>
      </c>
      <c r="N5211">
        <v>1389</v>
      </c>
      <c r="O5211">
        <v>123</v>
      </c>
      <c r="P5211" t="s">
        <v>24</v>
      </c>
      <c r="Q5211" t="s">
        <v>25</v>
      </c>
      <c r="R5211" s="19" t="s">
        <v>15</v>
      </c>
    </row>
    <row r="5212" spans="1:18" x14ac:dyDescent="0.3">
      <c r="A5212" s="17" t="s">
        <v>3902</v>
      </c>
      <c r="B5212" t="s">
        <v>3901</v>
      </c>
      <c r="C5212" s="17">
        <v>11821010</v>
      </c>
      <c r="D5212" t="s">
        <v>3899</v>
      </c>
      <c r="E5212" t="s">
        <v>3900</v>
      </c>
      <c r="F5212" t="s">
        <v>3903</v>
      </c>
      <c r="G5212" t="s">
        <v>3817</v>
      </c>
      <c r="H5212" t="s">
        <v>250</v>
      </c>
      <c r="I5212" s="18">
        <v>34243</v>
      </c>
      <c r="J5212" t="s">
        <v>23</v>
      </c>
      <c r="K5212" t="s">
        <v>250</v>
      </c>
      <c r="L5212" s="18">
        <v>33620</v>
      </c>
      <c r="M5212">
        <v>1920</v>
      </c>
      <c r="N5212">
        <v>1920</v>
      </c>
      <c r="O5212">
        <v>0</v>
      </c>
      <c r="P5212" t="s">
        <v>26</v>
      </c>
      <c r="Q5212" t="s">
        <v>26</v>
      </c>
      <c r="R5212" s="19" t="s">
        <v>31</v>
      </c>
    </row>
    <row r="5213" spans="1:18" x14ac:dyDescent="0.3">
      <c r="A5213" s="17" t="s">
        <v>3905</v>
      </c>
      <c r="B5213" t="s">
        <v>3904</v>
      </c>
      <c r="C5213" s="17">
        <v>11821010</v>
      </c>
      <c r="D5213" t="s">
        <v>3899</v>
      </c>
      <c r="E5213" t="s">
        <v>3900</v>
      </c>
      <c r="F5213" t="s">
        <v>3906</v>
      </c>
      <c r="G5213" t="s">
        <v>3907</v>
      </c>
      <c r="H5213" t="s">
        <v>250</v>
      </c>
      <c r="I5213" s="18">
        <v>33701</v>
      </c>
      <c r="J5213" t="s">
        <v>23</v>
      </c>
      <c r="K5213" t="s">
        <v>250</v>
      </c>
      <c r="L5213" s="18">
        <v>33620</v>
      </c>
      <c r="M5213">
        <v>1920</v>
      </c>
      <c r="N5213">
        <v>1920</v>
      </c>
      <c r="O5213">
        <v>0</v>
      </c>
      <c r="P5213" t="s">
        <v>26</v>
      </c>
      <c r="Q5213" t="s">
        <v>26</v>
      </c>
      <c r="R5213" s="19" t="s">
        <v>31</v>
      </c>
    </row>
    <row r="5214" spans="1:18" x14ac:dyDescent="0.3">
      <c r="A5214" s="17" t="s">
        <v>3911</v>
      </c>
      <c r="B5214" t="s">
        <v>3910</v>
      </c>
      <c r="C5214" s="17">
        <v>11821413</v>
      </c>
      <c r="D5214" t="s">
        <v>3908</v>
      </c>
      <c r="E5214" t="s">
        <v>3909</v>
      </c>
      <c r="F5214" t="s">
        <v>3912</v>
      </c>
      <c r="G5214" t="s">
        <v>3913</v>
      </c>
      <c r="H5214" t="s">
        <v>1929</v>
      </c>
      <c r="I5214" s="18">
        <v>62901</v>
      </c>
      <c r="J5214" t="s">
        <v>23</v>
      </c>
      <c r="K5214" t="s">
        <v>1929</v>
      </c>
      <c r="L5214" s="18">
        <v>62794</v>
      </c>
      <c r="M5214">
        <v>984</v>
      </c>
      <c r="N5214">
        <v>1194</v>
      </c>
      <c r="O5214">
        <v>210</v>
      </c>
      <c r="P5214" t="s">
        <v>24</v>
      </c>
      <c r="Q5214" t="s">
        <v>25</v>
      </c>
      <c r="R5214" s="19" t="s">
        <v>15</v>
      </c>
    </row>
    <row r="5215" spans="1:18" x14ac:dyDescent="0.3">
      <c r="A5215" s="17" t="s">
        <v>3928</v>
      </c>
      <c r="B5215" t="s">
        <v>3927</v>
      </c>
      <c r="C5215" s="17">
        <v>11822113</v>
      </c>
      <c r="D5215" t="s">
        <v>3925</v>
      </c>
      <c r="E5215" t="s">
        <v>3926</v>
      </c>
      <c r="F5215" t="s">
        <v>3929</v>
      </c>
      <c r="G5215" t="s">
        <v>3930</v>
      </c>
      <c r="H5215" t="s">
        <v>1929</v>
      </c>
      <c r="I5215" s="18">
        <v>61820</v>
      </c>
      <c r="J5215" t="s">
        <v>23</v>
      </c>
      <c r="K5215" t="s">
        <v>1929</v>
      </c>
      <c r="L5215" s="18">
        <v>60607</v>
      </c>
      <c r="M5215">
        <v>2058</v>
      </c>
      <c r="N5215">
        <v>1071</v>
      </c>
      <c r="O5215">
        <v>-987</v>
      </c>
      <c r="P5215" t="s">
        <v>48</v>
      </c>
      <c r="Q5215" t="s">
        <v>25</v>
      </c>
      <c r="R5215" s="19" t="s">
        <v>31</v>
      </c>
    </row>
    <row r="5216" spans="1:18" x14ac:dyDescent="0.3">
      <c r="A5216" s="17" t="s">
        <v>3932</v>
      </c>
      <c r="B5216" t="s">
        <v>3931</v>
      </c>
      <c r="C5216" s="17">
        <v>11822113</v>
      </c>
      <c r="D5216" t="s">
        <v>3925</v>
      </c>
      <c r="E5216" t="s">
        <v>3926</v>
      </c>
      <c r="F5216" t="s">
        <v>3933</v>
      </c>
      <c r="G5216" t="s">
        <v>3934</v>
      </c>
      <c r="H5216" t="s">
        <v>1929</v>
      </c>
      <c r="I5216" s="18">
        <v>60604</v>
      </c>
      <c r="J5216" t="s">
        <v>23</v>
      </c>
      <c r="K5216" t="s">
        <v>1929</v>
      </c>
      <c r="L5216" s="18">
        <v>60607</v>
      </c>
      <c r="M5216">
        <v>2058</v>
      </c>
      <c r="N5216">
        <v>2058</v>
      </c>
      <c r="O5216">
        <v>0</v>
      </c>
      <c r="P5216" t="s">
        <v>26</v>
      </c>
      <c r="Q5216" t="s">
        <v>26</v>
      </c>
      <c r="R5216" s="19" t="s">
        <v>31</v>
      </c>
    </row>
    <row r="5217" spans="1:18" x14ac:dyDescent="0.3">
      <c r="A5217" s="17" t="s">
        <v>3936</v>
      </c>
      <c r="B5217" t="s">
        <v>3935</v>
      </c>
      <c r="C5217" s="17">
        <v>11822113</v>
      </c>
      <c r="D5217" t="s">
        <v>3925</v>
      </c>
      <c r="E5217" t="s">
        <v>3926</v>
      </c>
      <c r="F5217" t="s">
        <v>3937</v>
      </c>
      <c r="G5217" t="s">
        <v>3938</v>
      </c>
      <c r="H5217" t="s">
        <v>1929</v>
      </c>
      <c r="I5217" s="18">
        <v>61605</v>
      </c>
      <c r="J5217" t="s">
        <v>23</v>
      </c>
      <c r="K5217" t="s">
        <v>1929</v>
      </c>
      <c r="L5217" s="18">
        <v>60607</v>
      </c>
      <c r="M5217">
        <v>2058</v>
      </c>
      <c r="N5217">
        <v>1317</v>
      </c>
      <c r="O5217">
        <v>-741</v>
      </c>
      <c r="P5217" t="s">
        <v>48</v>
      </c>
      <c r="Q5217" t="s">
        <v>25</v>
      </c>
      <c r="R5217" s="19" t="s">
        <v>31</v>
      </c>
    </row>
    <row r="5218" spans="1:18" x14ac:dyDescent="0.3">
      <c r="A5218" s="17" t="s">
        <v>3940</v>
      </c>
      <c r="B5218" t="s">
        <v>3939</v>
      </c>
      <c r="C5218" s="17">
        <v>11822113</v>
      </c>
      <c r="D5218" t="s">
        <v>3925</v>
      </c>
      <c r="E5218" t="s">
        <v>3926</v>
      </c>
      <c r="F5218" t="s">
        <v>3941</v>
      </c>
      <c r="G5218" t="s">
        <v>3942</v>
      </c>
      <c r="H5218" t="s">
        <v>1929</v>
      </c>
      <c r="I5218" s="18">
        <v>61265</v>
      </c>
      <c r="J5218" t="s">
        <v>23</v>
      </c>
      <c r="K5218" t="s">
        <v>1929</v>
      </c>
      <c r="L5218" s="18">
        <v>60607</v>
      </c>
      <c r="M5218">
        <v>2058</v>
      </c>
      <c r="N5218">
        <v>1521</v>
      </c>
      <c r="O5218">
        <v>-537</v>
      </c>
      <c r="P5218" t="s">
        <v>48</v>
      </c>
      <c r="Q5218" t="s">
        <v>25</v>
      </c>
      <c r="R5218" s="19" t="s">
        <v>31</v>
      </c>
    </row>
    <row r="5219" spans="1:18" x14ac:dyDescent="0.3">
      <c r="A5219" s="17" t="s">
        <v>3944</v>
      </c>
      <c r="B5219" t="s">
        <v>3943</v>
      </c>
      <c r="C5219" s="17">
        <v>11822113</v>
      </c>
      <c r="D5219" t="s">
        <v>3925</v>
      </c>
      <c r="E5219" t="s">
        <v>3926</v>
      </c>
      <c r="F5219" t="s">
        <v>3945</v>
      </c>
      <c r="G5219" t="s">
        <v>3946</v>
      </c>
      <c r="H5219" t="s">
        <v>1929</v>
      </c>
      <c r="I5219" s="18">
        <v>61107</v>
      </c>
      <c r="J5219" t="s">
        <v>23</v>
      </c>
      <c r="K5219" t="s">
        <v>1929</v>
      </c>
      <c r="L5219" s="18">
        <v>60607</v>
      </c>
      <c r="M5219">
        <v>2058</v>
      </c>
      <c r="N5219">
        <v>1290</v>
      </c>
      <c r="O5219">
        <v>-768</v>
      </c>
      <c r="P5219" t="s">
        <v>48</v>
      </c>
      <c r="Q5219" t="s">
        <v>25</v>
      </c>
      <c r="R5219" s="19" t="s">
        <v>31</v>
      </c>
    </row>
    <row r="5220" spans="1:18" x14ac:dyDescent="0.3">
      <c r="A5220" s="17" t="s">
        <v>3948</v>
      </c>
      <c r="B5220" t="s">
        <v>3947</v>
      </c>
      <c r="C5220" s="17">
        <v>11822113</v>
      </c>
      <c r="D5220" t="s">
        <v>3925</v>
      </c>
      <c r="E5220" t="s">
        <v>3926</v>
      </c>
      <c r="F5220" t="s">
        <v>3949</v>
      </c>
      <c r="G5220" t="s">
        <v>3950</v>
      </c>
      <c r="H5220" t="s">
        <v>1929</v>
      </c>
      <c r="I5220" s="18">
        <v>62703</v>
      </c>
      <c r="J5220" t="s">
        <v>23</v>
      </c>
      <c r="K5220" t="s">
        <v>1929</v>
      </c>
      <c r="L5220" s="18">
        <v>60607</v>
      </c>
      <c r="M5220">
        <v>2058</v>
      </c>
      <c r="N5220">
        <v>984</v>
      </c>
      <c r="O5220">
        <v>-1074</v>
      </c>
      <c r="P5220" t="s">
        <v>48</v>
      </c>
      <c r="Q5220" t="s">
        <v>25</v>
      </c>
      <c r="R5220" s="19" t="s">
        <v>31</v>
      </c>
    </row>
    <row r="5221" spans="1:18" x14ac:dyDescent="0.3">
      <c r="A5221" s="17" t="s">
        <v>3954</v>
      </c>
      <c r="B5221" t="s">
        <v>3953</v>
      </c>
      <c r="C5221" s="17">
        <v>11823132</v>
      </c>
      <c r="D5221" t="s">
        <v>3951</v>
      </c>
      <c r="E5221" t="s">
        <v>3952</v>
      </c>
      <c r="F5221" t="s">
        <v>3955</v>
      </c>
      <c r="G5221" t="s">
        <v>3956</v>
      </c>
      <c r="H5221" t="s">
        <v>268</v>
      </c>
      <c r="I5221" s="18">
        <v>11207</v>
      </c>
      <c r="J5221" t="s">
        <v>23</v>
      </c>
      <c r="K5221" t="s">
        <v>268</v>
      </c>
      <c r="L5221" s="18">
        <v>11225</v>
      </c>
      <c r="M5221">
        <v>3366</v>
      </c>
      <c r="N5221">
        <v>3366</v>
      </c>
      <c r="O5221">
        <v>0</v>
      </c>
      <c r="P5221" t="s">
        <v>26</v>
      </c>
      <c r="Q5221" t="s">
        <v>26</v>
      </c>
      <c r="R5221" s="19" t="s">
        <v>31</v>
      </c>
    </row>
    <row r="5222" spans="1:18" x14ac:dyDescent="0.3">
      <c r="A5222" s="17" t="s">
        <v>4025</v>
      </c>
      <c r="B5222" t="s">
        <v>4024</v>
      </c>
      <c r="C5222" s="17">
        <v>11841330</v>
      </c>
      <c r="D5222" t="s">
        <v>4019</v>
      </c>
      <c r="E5222" t="s">
        <v>4016</v>
      </c>
      <c r="F5222" t="s">
        <v>1236</v>
      </c>
      <c r="G5222" t="s">
        <v>3995</v>
      </c>
      <c r="H5222" t="s">
        <v>116</v>
      </c>
      <c r="I5222" s="18">
        <v>8012</v>
      </c>
      <c r="J5222" t="s">
        <v>23</v>
      </c>
      <c r="K5222" t="s">
        <v>116</v>
      </c>
      <c r="L5222" s="18">
        <v>8854</v>
      </c>
      <c r="M5222">
        <v>2361</v>
      </c>
      <c r="N5222">
        <v>2142</v>
      </c>
      <c r="O5222">
        <v>-219</v>
      </c>
      <c r="P5222" t="s">
        <v>48</v>
      </c>
      <c r="Q5222" t="s">
        <v>25</v>
      </c>
      <c r="R5222" s="19" t="s">
        <v>31</v>
      </c>
    </row>
    <row r="5223" spans="1:18" x14ac:dyDescent="0.3">
      <c r="A5223" s="17" t="s">
        <v>4027</v>
      </c>
      <c r="B5223" t="s">
        <v>4026</v>
      </c>
      <c r="C5223" s="17">
        <v>11841330</v>
      </c>
      <c r="D5223" t="s">
        <v>4019</v>
      </c>
      <c r="E5223" t="s">
        <v>4016</v>
      </c>
      <c r="F5223" t="s">
        <v>4028</v>
      </c>
      <c r="G5223" t="s">
        <v>4029</v>
      </c>
      <c r="H5223" t="s">
        <v>116</v>
      </c>
      <c r="I5223" s="18">
        <v>8854</v>
      </c>
      <c r="J5223" t="s">
        <v>23</v>
      </c>
      <c r="K5223" t="s">
        <v>116</v>
      </c>
      <c r="L5223" s="18">
        <v>8854</v>
      </c>
      <c r="M5223">
        <v>2361</v>
      </c>
      <c r="N5223">
        <v>2361</v>
      </c>
      <c r="O5223">
        <v>0</v>
      </c>
      <c r="P5223" t="s">
        <v>26</v>
      </c>
      <c r="Q5223" t="s">
        <v>26</v>
      </c>
      <c r="R5223" s="19" t="s">
        <v>31</v>
      </c>
    </row>
    <row r="5224" spans="1:18" x14ac:dyDescent="0.3">
      <c r="A5224" s="17" t="s">
        <v>4021</v>
      </c>
      <c r="B5224" t="s">
        <v>4020</v>
      </c>
      <c r="C5224" s="17">
        <v>11841330</v>
      </c>
      <c r="D5224" t="s">
        <v>4019</v>
      </c>
      <c r="E5224" t="s">
        <v>4016</v>
      </c>
      <c r="F5224" t="s">
        <v>4022</v>
      </c>
      <c r="G5224" t="s">
        <v>4023</v>
      </c>
      <c r="H5224" t="s">
        <v>116</v>
      </c>
      <c r="I5224" s="18">
        <v>7076</v>
      </c>
      <c r="J5224" t="s">
        <v>23</v>
      </c>
      <c r="K5224" t="s">
        <v>116</v>
      </c>
      <c r="L5224" s="18">
        <v>8854</v>
      </c>
      <c r="M5224">
        <v>2361</v>
      </c>
      <c r="N5224">
        <v>2541</v>
      </c>
      <c r="O5224">
        <v>180</v>
      </c>
      <c r="P5224" t="s">
        <v>24</v>
      </c>
      <c r="Q5224" t="s">
        <v>25</v>
      </c>
      <c r="R5224" s="19" t="s">
        <v>15</v>
      </c>
    </row>
    <row r="5225" spans="1:18" x14ac:dyDescent="0.3">
      <c r="A5225" s="17" t="s">
        <v>4037</v>
      </c>
      <c r="B5225" t="s">
        <v>4036</v>
      </c>
      <c r="C5225" s="17">
        <v>11842035</v>
      </c>
      <c r="D5225" t="s">
        <v>4030</v>
      </c>
      <c r="E5225" t="s">
        <v>4031</v>
      </c>
      <c r="F5225" t="s">
        <v>4038</v>
      </c>
      <c r="G5225" t="s">
        <v>4039</v>
      </c>
      <c r="H5225" t="s">
        <v>1271</v>
      </c>
      <c r="I5225" s="18">
        <v>45431</v>
      </c>
      <c r="J5225" t="s">
        <v>23</v>
      </c>
      <c r="K5225" t="s">
        <v>1271</v>
      </c>
      <c r="L5225" s="18">
        <v>44242</v>
      </c>
      <c r="M5225">
        <v>1233</v>
      </c>
      <c r="N5225">
        <v>1221</v>
      </c>
      <c r="O5225">
        <v>-12</v>
      </c>
      <c r="P5225" t="s">
        <v>48</v>
      </c>
      <c r="Q5225" t="s">
        <v>25</v>
      </c>
      <c r="R5225" s="19" t="s">
        <v>31</v>
      </c>
    </row>
    <row r="5226" spans="1:18" x14ac:dyDescent="0.3">
      <c r="A5226" s="17" t="s">
        <v>4033</v>
      </c>
      <c r="B5226" t="s">
        <v>4032</v>
      </c>
      <c r="C5226" s="17">
        <v>11842035</v>
      </c>
      <c r="D5226" t="s">
        <v>4030</v>
      </c>
      <c r="E5226" t="s">
        <v>4031</v>
      </c>
      <c r="F5226" t="s">
        <v>4034</v>
      </c>
      <c r="G5226" t="s">
        <v>4035</v>
      </c>
      <c r="H5226" t="s">
        <v>1271</v>
      </c>
      <c r="I5226" s="18">
        <v>44131</v>
      </c>
      <c r="J5226" t="s">
        <v>23</v>
      </c>
      <c r="K5226" t="s">
        <v>1271</v>
      </c>
      <c r="L5226" s="18">
        <v>44242</v>
      </c>
      <c r="M5226">
        <v>1233</v>
      </c>
      <c r="N5226">
        <v>1437</v>
      </c>
      <c r="O5226">
        <v>204</v>
      </c>
      <c r="P5226" t="s">
        <v>24</v>
      </c>
      <c r="Q5226" t="s">
        <v>25</v>
      </c>
      <c r="R5226" s="19" t="s">
        <v>15</v>
      </c>
    </row>
    <row r="5227" spans="1:18" x14ac:dyDescent="0.3">
      <c r="A5227" s="17" t="s">
        <v>4041</v>
      </c>
      <c r="B5227" t="s">
        <v>4040</v>
      </c>
      <c r="C5227" s="17">
        <v>11842035</v>
      </c>
      <c r="D5227" t="s">
        <v>4030</v>
      </c>
      <c r="E5227" t="s">
        <v>4031</v>
      </c>
      <c r="F5227" t="s">
        <v>4042</v>
      </c>
      <c r="G5227" t="s">
        <v>4043</v>
      </c>
      <c r="H5227" t="s">
        <v>1271</v>
      </c>
      <c r="I5227" s="18">
        <v>44240</v>
      </c>
      <c r="J5227" t="s">
        <v>23</v>
      </c>
      <c r="K5227" t="s">
        <v>1271</v>
      </c>
      <c r="L5227" s="18">
        <v>44242</v>
      </c>
      <c r="M5227">
        <v>1233</v>
      </c>
      <c r="N5227">
        <v>1233</v>
      </c>
      <c r="O5227">
        <v>0</v>
      </c>
      <c r="P5227" t="s">
        <v>26</v>
      </c>
      <c r="Q5227" t="s">
        <v>26</v>
      </c>
      <c r="R5227" s="19" t="s">
        <v>31</v>
      </c>
    </row>
    <row r="5228" spans="1:18" x14ac:dyDescent="0.3">
      <c r="A5228" s="17" t="s">
        <v>4045</v>
      </c>
      <c r="B5228" t="s">
        <v>4044</v>
      </c>
      <c r="C5228" s="17">
        <v>11842035</v>
      </c>
      <c r="D5228" t="s">
        <v>4030</v>
      </c>
      <c r="E5228" t="s">
        <v>4031</v>
      </c>
      <c r="F5228" t="s">
        <v>4046</v>
      </c>
      <c r="G5228" t="s">
        <v>4043</v>
      </c>
      <c r="H5228" t="s">
        <v>1271</v>
      </c>
      <c r="I5228" s="18">
        <v>44240</v>
      </c>
      <c r="J5228" t="s">
        <v>23</v>
      </c>
      <c r="K5228" t="s">
        <v>1271</v>
      </c>
      <c r="L5228" s="18">
        <v>44242</v>
      </c>
      <c r="M5228">
        <v>1233</v>
      </c>
      <c r="N5228">
        <v>1233</v>
      </c>
      <c r="O5228">
        <v>0</v>
      </c>
      <c r="P5228" t="s">
        <v>26</v>
      </c>
      <c r="Q5228" t="s">
        <v>26</v>
      </c>
      <c r="R5228" s="19" t="s">
        <v>31</v>
      </c>
    </row>
    <row r="5229" spans="1:18" x14ac:dyDescent="0.3">
      <c r="A5229" s="17" t="s">
        <v>4050</v>
      </c>
      <c r="B5229" t="s">
        <v>4049</v>
      </c>
      <c r="C5229" s="17">
        <v>11842635</v>
      </c>
      <c r="D5229" t="s">
        <v>4047</v>
      </c>
      <c r="E5229" t="s">
        <v>4048</v>
      </c>
      <c r="F5229" t="s">
        <v>4051</v>
      </c>
      <c r="G5229" t="s">
        <v>4052</v>
      </c>
      <c r="H5229" t="s">
        <v>1271</v>
      </c>
      <c r="I5229" s="18">
        <v>44087</v>
      </c>
      <c r="J5229" t="s">
        <v>23</v>
      </c>
      <c r="K5229" t="s">
        <v>1271</v>
      </c>
      <c r="L5229" s="18">
        <v>44021</v>
      </c>
      <c r="M5229">
        <v>1437</v>
      </c>
      <c r="N5229">
        <v>1233</v>
      </c>
      <c r="O5229">
        <v>-204</v>
      </c>
      <c r="P5229" t="s">
        <v>48</v>
      </c>
      <c r="Q5229" t="s">
        <v>25</v>
      </c>
      <c r="R5229" s="19" t="s">
        <v>31</v>
      </c>
    </row>
    <row r="5230" spans="1:18" x14ac:dyDescent="0.3">
      <c r="A5230" s="17" t="s">
        <v>4056</v>
      </c>
      <c r="B5230" t="s">
        <v>4055</v>
      </c>
      <c r="C5230" s="17">
        <v>11850110</v>
      </c>
      <c r="D5230" t="s">
        <v>4053</v>
      </c>
      <c r="E5230" t="s">
        <v>4054</v>
      </c>
      <c r="F5230" t="s">
        <v>4057</v>
      </c>
      <c r="G5230" t="s">
        <v>3907</v>
      </c>
      <c r="H5230" t="s">
        <v>250</v>
      </c>
      <c r="I5230" s="18">
        <v>33711</v>
      </c>
      <c r="J5230" t="s">
        <v>23</v>
      </c>
      <c r="K5230" t="s">
        <v>250</v>
      </c>
      <c r="L5230" s="18">
        <v>33733</v>
      </c>
      <c r="M5230">
        <v>1920</v>
      </c>
      <c r="N5230">
        <v>1920</v>
      </c>
      <c r="O5230">
        <v>0</v>
      </c>
      <c r="P5230" t="s">
        <v>26</v>
      </c>
      <c r="Q5230" t="s">
        <v>26</v>
      </c>
      <c r="R5230" s="19" t="s">
        <v>31</v>
      </c>
    </row>
    <row r="5231" spans="1:18" x14ac:dyDescent="0.3">
      <c r="A5231" s="17" t="s">
        <v>4059</v>
      </c>
      <c r="B5231" t="s">
        <v>4058</v>
      </c>
      <c r="C5231" s="17">
        <v>11850110</v>
      </c>
      <c r="D5231" t="s">
        <v>4053</v>
      </c>
      <c r="E5231" t="s">
        <v>4054</v>
      </c>
      <c r="F5231" t="s">
        <v>4060</v>
      </c>
      <c r="G5231" t="s">
        <v>3907</v>
      </c>
      <c r="H5231" t="s">
        <v>250</v>
      </c>
      <c r="I5231" s="18">
        <v>33708</v>
      </c>
      <c r="J5231" t="s">
        <v>23</v>
      </c>
      <c r="K5231" t="s">
        <v>250</v>
      </c>
      <c r="L5231" s="18">
        <v>33733</v>
      </c>
      <c r="M5231">
        <v>1920</v>
      </c>
      <c r="N5231">
        <v>1920</v>
      </c>
      <c r="O5231">
        <v>0</v>
      </c>
      <c r="P5231" t="s">
        <v>26</v>
      </c>
      <c r="Q5231" t="s">
        <v>26</v>
      </c>
      <c r="R5231" s="19" t="s">
        <v>31</v>
      </c>
    </row>
    <row r="5232" spans="1:18" x14ac:dyDescent="0.3">
      <c r="A5232" s="17" t="s">
        <v>4062</v>
      </c>
      <c r="B5232" t="s">
        <v>4061</v>
      </c>
      <c r="C5232" s="17">
        <v>11850110</v>
      </c>
      <c r="D5232" t="s">
        <v>4053</v>
      </c>
      <c r="E5232" t="s">
        <v>4054</v>
      </c>
      <c r="F5232" t="s">
        <v>4063</v>
      </c>
      <c r="G5232" t="s">
        <v>4064</v>
      </c>
      <c r="H5232" t="s">
        <v>250</v>
      </c>
      <c r="I5232" s="18">
        <v>33765</v>
      </c>
      <c r="J5232" t="s">
        <v>23</v>
      </c>
      <c r="K5232" t="s">
        <v>250</v>
      </c>
      <c r="L5232" s="18">
        <v>33733</v>
      </c>
      <c r="M5232">
        <v>1920</v>
      </c>
      <c r="N5232">
        <v>1920</v>
      </c>
      <c r="O5232">
        <v>0</v>
      </c>
      <c r="P5232" t="s">
        <v>26</v>
      </c>
      <c r="Q5232" t="s">
        <v>26</v>
      </c>
      <c r="R5232" s="19" t="s">
        <v>31</v>
      </c>
    </row>
    <row r="5233" spans="1:18" x14ac:dyDescent="0.3">
      <c r="A5233" s="17" t="s">
        <v>4066</v>
      </c>
      <c r="B5233" t="s">
        <v>4065</v>
      </c>
      <c r="C5233" s="17">
        <v>11850110</v>
      </c>
      <c r="D5233" t="s">
        <v>4053</v>
      </c>
      <c r="E5233" t="s">
        <v>4054</v>
      </c>
      <c r="F5233" t="s">
        <v>4067</v>
      </c>
      <c r="G5233" t="s">
        <v>4064</v>
      </c>
      <c r="H5233" t="s">
        <v>250</v>
      </c>
      <c r="I5233" s="18">
        <v>33760</v>
      </c>
      <c r="J5233" t="s">
        <v>23</v>
      </c>
      <c r="K5233" t="s">
        <v>250</v>
      </c>
      <c r="L5233" s="18">
        <v>33733</v>
      </c>
      <c r="M5233">
        <v>1920</v>
      </c>
      <c r="N5233">
        <v>1920</v>
      </c>
      <c r="O5233">
        <v>0</v>
      </c>
      <c r="P5233" t="s">
        <v>26</v>
      </c>
      <c r="Q5233" t="s">
        <v>26</v>
      </c>
      <c r="R5233" s="19" t="s">
        <v>31</v>
      </c>
    </row>
    <row r="5234" spans="1:18" x14ac:dyDescent="0.3">
      <c r="A5234" s="17" t="s">
        <v>4069</v>
      </c>
      <c r="B5234" t="s">
        <v>4068</v>
      </c>
      <c r="C5234" s="17">
        <v>11850110</v>
      </c>
      <c r="D5234" t="s">
        <v>4053</v>
      </c>
      <c r="E5234" t="s">
        <v>4054</v>
      </c>
      <c r="F5234" t="s">
        <v>4070</v>
      </c>
      <c r="G5234" t="s">
        <v>4071</v>
      </c>
      <c r="H5234" t="s">
        <v>250</v>
      </c>
      <c r="I5234" s="18">
        <v>33781</v>
      </c>
      <c r="J5234" t="s">
        <v>23</v>
      </c>
      <c r="K5234" t="s">
        <v>250</v>
      </c>
      <c r="L5234" s="18">
        <v>33733</v>
      </c>
      <c r="M5234">
        <v>1920</v>
      </c>
      <c r="N5234">
        <v>1920</v>
      </c>
      <c r="O5234">
        <v>0</v>
      </c>
      <c r="P5234" t="s">
        <v>26</v>
      </c>
      <c r="Q5234" t="s">
        <v>26</v>
      </c>
      <c r="R5234" s="19" t="s">
        <v>31</v>
      </c>
    </row>
    <row r="5235" spans="1:18" x14ac:dyDescent="0.3">
      <c r="A5235" s="17" t="s">
        <v>4073</v>
      </c>
      <c r="B5235" t="s">
        <v>4072</v>
      </c>
      <c r="C5235" s="17">
        <v>11850110</v>
      </c>
      <c r="D5235" t="s">
        <v>4053</v>
      </c>
      <c r="E5235" t="s">
        <v>4054</v>
      </c>
      <c r="F5235" t="s">
        <v>4074</v>
      </c>
      <c r="G5235" t="s">
        <v>3907</v>
      </c>
      <c r="H5235" t="s">
        <v>250</v>
      </c>
      <c r="I5235" s="18">
        <v>33701</v>
      </c>
      <c r="J5235" t="s">
        <v>23</v>
      </c>
      <c r="K5235" t="s">
        <v>250</v>
      </c>
      <c r="L5235" s="18">
        <v>33733</v>
      </c>
      <c r="M5235">
        <v>1920</v>
      </c>
      <c r="N5235">
        <v>1920</v>
      </c>
      <c r="O5235">
        <v>0</v>
      </c>
      <c r="P5235" t="s">
        <v>26</v>
      </c>
      <c r="Q5235" t="s">
        <v>26</v>
      </c>
      <c r="R5235" s="19" t="s">
        <v>31</v>
      </c>
    </row>
    <row r="5236" spans="1:18" x14ac:dyDescent="0.3">
      <c r="A5236" s="17" t="s">
        <v>4076</v>
      </c>
      <c r="B5236" t="s">
        <v>4075</v>
      </c>
      <c r="C5236" s="17">
        <v>11850110</v>
      </c>
      <c r="D5236" t="s">
        <v>4053</v>
      </c>
      <c r="E5236" t="s">
        <v>4054</v>
      </c>
      <c r="F5236" t="s">
        <v>4077</v>
      </c>
      <c r="G5236" t="s">
        <v>3907</v>
      </c>
      <c r="H5236" t="s">
        <v>250</v>
      </c>
      <c r="I5236" s="18">
        <v>33712</v>
      </c>
      <c r="J5236" t="s">
        <v>23</v>
      </c>
      <c r="K5236" t="s">
        <v>250</v>
      </c>
      <c r="L5236" s="18">
        <v>33733</v>
      </c>
      <c r="M5236">
        <v>1920</v>
      </c>
      <c r="N5236">
        <v>1920</v>
      </c>
      <c r="O5236">
        <v>0</v>
      </c>
      <c r="P5236" t="s">
        <v>26</v>
      </c>
      <c r="Q5236" t="s">
        <v>26</v>
      </c>
      <c r="R5236" s="19" t="s">
        <v>31</v>
      </c>
    </row>
    <row r="5237" spans="1:18" x14ac:dyDescent="0.3">
      <c r="A5237" s="17" t="s">
        <v>4079</v>
      </c>
      <c r="B5237" t="s">
        <v>4078</v>
      </c>
      <c r="C5237" s="17">
        <v>11850110</v>
      </c>
      <c r="D5237" t="s">
        <v>4053</v>
      </c>
      <c r="E5237" t="s">
        <v>4054</v>
      </c>
      <c r="F5237" t="s">
        <v>4080</v>
      </c>
      <c r="G5237" t="s">
        <v>249</v>
      </c>
      <c r="H5237" t="s">
        <v>250</v>
      </c>
      <c r="I5237" s="18">
        <v>33772</v>
      </c>
      <c r="J5237" t="s">
        <v>23</v>
      </c>
      <c r="K5237" t="s">
        <v>250</v>
      </c>
      <c r="L5237" s="18">
        <v>33733</v>
      </c>
      <c r="M5237">
        <v>1920</v>
      </c>
      <c r="N5237">
        <v>1920</v>
      </c>
      <c r="O5237">
        <v>0</v>
      </c>
      <c r="P5237" t="s">
        <v>26</v>
      </c>
      <c r="Q5237" t="s">
        <v>26</v>
      </c>
      <c r="R5237" s="19" t="s">
        <v>31</v>
      </c>
    </row>
    <row r="5238" spans="1:18" x14ac:dyDescent="0.3">
      <c r="A5238" s="17" t="s">
        <v>4082</v>
      </c>
      <c r="B5238" t="s">
        <v>4081</v>
      </c>
      <c r="C5238" s="17">
        <v>11850110</v>
      </c>
      <c r="D5238" t="s">
        <v>4053</v>
      </c>
      <c r="E5238" t="s">
        <v>4054</v>
      </c>
      <c r="F5238" t="s">
        <v>4083</v>
      </c>
      <c r="G5238" t="s">
        <v>3907</v>
      </c>
      <c r="H5238" t="s">
        <v>250</v>
      </c>
      <c r="I5238" s="18">
        <v>33710</v>
      </c>
      <c r="J5238" t="s">
        <v>23</v>
      </c>
      <c r="K5238" t="s">
        <v>250</v>
      </c>
      <c r="L5238" s="18">
        <v>33733</v>
      </c>
      <c r="M5238">
        <v>1920</v>
      </c>
      <c r="N5238">
        <v>1920</v>
      </c>
      <c r="O5238">
        <v>0</v>
      </c>
      <c r="P5238" t="s">
        <v>26</v>
      </c>
      <c r="Q5238" t="s">
        <v>26</v>
      </c>
      <c r="R5238" s="19" t="s">
        <v>31</v>
      </c>
    </row>
    <row r="5239" spans="1:18" x14ac:dyDescent="0.3">
      <c r="A5239" s="17" t="s">
        <v>4085</v>
      </c>
      <c r="B5239" t="s">
        <v>4084</v>
      </c>
      <c r="C5239" s="17">
        <v>11850110</v>
      </c>
      <c r="D5239" t="s">
        <v>4053</v>
      </c>
      <c r="E5239" t="s">
        <v>4054</v>
      </c>
      <c r="F5239" t="s">
        <v>4086</v>
      </c>
      <c r="G5239" t="s">
        <v>4087</v>
      </c>
      <c r="H5239" t="s">
        <v>250</v>
      </c>
      <c r="I5239" s="18">
        <v>34689</v>
      </c>
      <c r="J5239" t="s">
        <v>23</v>
      </c>
      <c r="K5239" t="s">
        <v>250</v>
      </c>
      <c r="L5239" s="18">
        <v>33733</v>
      </c>
      <c r="M5239">
        <v>1920</v>
      </c>
      <c r="N5239">
        <v>1920</v>
      </c>
      <c r="O5239">
        <v>0</v>
      </c>
      <c r="P5239" t="s">
        <v>26</v>
      </c>
      <c r="Q5239" t="s">
        <v>26</v>
      </c>
      <c r="R5239" s="19" t="s">
        <v>31</v>
      </c>
    </row>
    <row r="5240" spans="1:18" x14ac:dyDescent="0.3">
      <c r="A5240" s="17" t="s">
        <v>4089</v>
      </c>
      <c r="B5240" t="s">
        <v>4088</v>
      </c>
      <c r="C5240" s="17">
        <v>11850110</v>
      </c>
      <c r="D5240" t="s">
        <v>4053</v>
      </c>
      <c r="E5240" t="s">
        <v>4054</v>
      </c>
      <c r="F5240" t="s">
        <v>4090</v>
      </c>
      <c r="G5240" t="s">
        <v>2903</v>
      </c>
      <c r="H5240" t="s">
        <v>250</v>
      </c>
      <c r="I5240" s="18">
        <v>33774</v>
      </c>
      <c r="J5240" t="s">
        <v>23</v>
      </c>
      <c r="K5240" t="s">
        <v>250</v>
      </c>
      <c r="L5240" s="18">
        <v>33733</v>
      </c>
      <c r="M5240">
        <v>1920</v>
      </c>
      <c r="N5240">
        <v>1920</v>
      </c>
      <c r="O5240">
        <v>0</v>
      </c>
      <c r="P5240" t="s">
        <v>26</v>
      </c>
      <c r="Q5240" t="s">
        <v>26</v>
      </c>
      <c r="R5240" s="19" t="s">
        <v>31</v>
      </c>
    </row>
    <row r="5241" spans="1:18" x14ac:dyDescent="0.3">
      <c r="A5241" s="17" t="s">
        <v>4098</v>
      </c>
      <c r="B5241" t="s">
        <v>4097</v>
      </c>
      <c r="C5241" s="17">
        <v>11860010</v>
      </c>
      <c r="D5241" t="s">
        <v>4091</v>
      </c>
      <c r="E5241" t="s">
        <v>4092</v>
      </c>
      <c r="F5241" t="s">
        <v>4099</v>
      </c>
      <c r="G5241" t="s">
        <v>4100</v>
      </c>
      <c r="H5241" t="s">
        <v>250</v>
      </c>
      <c r="I5241" s="18">
        <v>33430</v>
      </c>
      <c r="J5241" t="s">
        <v>23</v>
      </c>
      <c r="K5241" t="s">
        <v>250</v>
      </c>
      <c r="L5241" s="18">
        <v>33461</v>
      </c>
      <c r="M5241">
        <v>2124</v>
      </c>
      <c r="N5241">
        <v>2124</v>
      </c>
      <c r="O5241">
        <v>0</v>
      </c>
      <c r="P5241" t="s">
        <v>26</v>
      </c>
      <c r="Q5241" t="s">
        <v>26</v>
      </c>
      <c r="R5241" s="19" t="s">
        <v>31</v>
      </c>
    </row>
    <row r="5242" spans="1:18" x14ac:dyDescent="0.3">
      <c r="A5242" s="17" t="s">
        <v>4094</v>
      </c>
      <c r="B5242" t="s">
        <v>4093</v>
      </c>
      <c r="C5242" s="17">
        <v>11860010</v>
      </c>
      <c r="D5242" t="s">
        <v>4091</v>
      </c>
      <c r="E5242" t="s">
        <v>4092</v>
      </c>
      <c r="F5242" t="s">
        <v>4095</v>
      </c>
      <c r="G5242" t="s">
        <v>4096</v>
      </c>
      <c r="H5242" t="s">
        <v>250</v>
      </c>
      <c r="I5242" s="18">
        <v>33431</v>
      </c>
      <c r="J5242" t="s">
        <v>23</v>
      </c>
      <c r="K5242" t="s">
        <v>250</v>
      </c>
      <c r="L5242" s="18">
        <v>33461</v>
      </c>
      <c r="M5242">
        <v>2124</v>
      </c>
      <c r="N5242">
        <v>2346</v>
      </c>
      <c r="O5242">
        <v>222</v>
      </c>
      <c r="P5242" t="s">
        <v>24</v>
      </c>
      <c r="Q5242" t="s">
        <v>25</v>
      </c>
      <c r="R5242" s="19" t="s">
        <v>15</v>
      </c>
    </row>
    <row r="5243" spans="1:18" x14ac:dyDescent="0.3">
      <c r="A5243" s="17" t="s">
        <v>4102</v>
      </c>
      <c r="B5243" t="s">
        <v>4101</v>
      </c>
      <c r="C5243" s="17">
        <v>11860010</v>
      </c>
      <c r="D5243" t="s">
        <v>4091</v>
      </c>
      <c r="E5243" t="s">
        <v>4092</v>
      </c>
      <c r="F5243" t="s">
        <v>4103</v>
      </c>
      <c r="G5243" t="s">
        <v>4104</v>
      </c>
      <c r="H5243" t="s">
        <v>250</v>
      </c>
      <c r="I5243" s="18">
        <v>33470</v>
      </c>
      <c r="J5243" t="s">
        <v>23</v>
      </c>
      <c r="K5243" t="s">
        <v>250</v>
      </c>
      <c r="L5243" s="18">
        <v>33461</v>
      </c>
      <c r="M5243">
        <v>2124</v>
      </c>
      <c r="N5243">
        <v>2124</v>
      </c>
      <c r="O5243">
        <v>0</v>
      </c>
      <c r="P5243" t="s">
        <v>26</v>
      </c>
      <c r="Q5243" t="s">
        <v>26</v>
      </c>
      <c r="R5243" s="19" t="s">
        <v>31</v>
      </c>
    </row>
    <row r="5244" spans="1:18" x14ac:dyDescent="0.3">
      <c r="A5244" s="17" t="s">
        <v>4106</v>
      </c>
      <c r="B5244" t="s">
        <v>4105</v>
      </c>
      <c r="C5244" s="17">
        <v>11860010</v>
      </c>
      <c r="D5244" t="s">
        <v>4091</v>
      </c>
      <c r="E5244" t="s">
        <v>4092</v>
      </c>
      <c r="F5244" t="s">
        <v>4107</v>
      </c>
      <c r="G5244" t="s">
        <v>4108</v>
      </c>
      <c r="H5244" t="s">
        <v>250</v>
      </c>
      <c r="I5244" s="18">
        <v>33410</v>
      </c>
      <c r="J5244" t="s">
        <v>23</v>
      </c>
      <c r="K5244" t="s">
        <v>250</v>
      </c>
      <c r="L5244" s="18">
        <v>33461</v>
      </c>
      <c r="M5244">
        <v>2124</v>
      </c>
      <c r="N5244">
        <v>2124</v>
      </c>
      <c r="O5244">
        <v>0</v>
      </c>
      <c r="P5244" t="s">
        <v>26</v>
      </c>
      <c r="Q5244" t="s">
        <v>26</v>
      </c>
      <c r="R5244" s="19" t="s">
        <v>31</v>
      </c>
    </row>
    <row r="5245" spans="1:18" x14ac:dyDescent="0.3">
      <c r="A5245" s="17" t="s">
        <v>4112</v>
      </c>
      <c r="B5245" t="s">
        <v>4111</v>
      </c>
      <c r="C5245" s="17">
        <v>11871138</v>
      </c>
      <c r="D5245" t="s">
        <v>4109</v>
      </c>
      <c r="E5245" t="s">
        <v>4110</v>
      </c>
      <c r="F5245" t="s">
        <v>4113</v>
      </c>
      <c r="G5245" t="s">
        <v>4114</v>
      </c>
      <c r="H5245" t="s">
        <v>214</v>
      </c>
      <c r="I5245" s="18">
        <v>15120</v>
      </c>
      <c r="J5245" t="s">
        <v>23</v>
      </c>
      <c r="K5245" t="s">
        <v>214</v>
      </c>
      <c r="L5245" s="18">
        <v>15260</v>
      </c>
      <c r="M5245">
        <v>1833</v>
      </c>
      <c r="N5245">
        <v>1833</v>
      </c>
      <c r="O5245">
        <v>0</v>
      </c>
      <c r="P5245" t="s">
        <v>26</v>
      </c>
      <c r="Q5245" t="s">
        <v>26</v>
      </c>
      <c r="R5245" s="19" t="s">
        <v>31</v>
      </c>
    </row>
    <row r="5246" spans="1:18" x14ac:dyDescent="0.3">
      <c r="A5246" s="17" t="s">
        <v>4116</v>
      </c>
      <c r="B5246" t="s">
        <v>4115</v>
      </c>
      <c r="C5246" s="17">
        <v>11871138</v>
      </c>
      <c r="D5246" t="s">
        <v>4109</v>
      </c>
      <c r="E5246" t="s">
        <v>4110</v>
      </c>
      <c r="F5246" t="s">
        <v>4117</v>
      </c>
      <c r="G5246" t="s">
        <v>1530</v>
      </c>
      <c r="H5246" t="s">
        <v>214</v>
      </c>
      <c r="I5246" s="18">
        <v>15214</v>
      </c>
      <c r="J5246" t="s">
        <v>23</v>
      </c>
      <c r="K5246" t="s">
        <v>214</v>
      </c>
      <c r="L5246" s="18">
        <v>15260</v>
      </c>
      <c r="M5246">
        <v>1833</v>
      </c>
      <c r="N5246">
        <v>1833</v>
      </c>
      <c r="O5246">
        <v>0</v>
      </c>
      <c r="P5246" t="s">
        <v>26</v>
      </c>
      <c r="Q5246" t="s">
        <v>26</v>
      </c>
      <c r="R5246" s="19" t="s">
        <v>31</v>
      </c>
    </row>
    <row r="5247" spans="1:18" x14ac:dyDescent="0.3">
      <c r="A5247" s="17" t="s">
        <v>4119</v>
      </c>
      <c r="B5247" t="s">
        <v>4118</v>
      </c>
      <c r="C5247" s="17">
        <v>11871138</v>
      </c>
      <c r="D5247" t="s">
        <v>4109</v>
      </c>
      <c r="E5247" t="s">
        <v>4110</v>
      </c>
      <c r="F5247" t="s">
        <v>4120</v>
      </c>
      <c r="G5247" t="s">
        <v>1530</v>
      </c>
      <c r="H5247" t="s">
        <v>214</v>
      </c>
      <c r="I5247" s="18">
        <v>15206</v>
      </c>
      <c r="J5247" t="s">
        <v>23</v>
      </c>
      <c r="K5247" t="s">
        <v>214</v>
      </c>
      <c r="L5247" s="18">
        <v>15260</v>
      </c>
      <c r="M5247">
        <v>1833</v>
      </c>
      <c r="N5247">
        <v>1833</v>
      </c>
      <c r="O5247">
        <v>0</v>
      </c>
      <c r="P5247" t="s">
        <v>26</v>
      </c>
      <c r="Q5247" t="s">
        <v>26</v>
      </c>
      <c r="R5247" s="19" t="s">
        <v>31</v>
      </c>
    </row>
    <row r="5248" spans="1:18" x14ac:dyDescent="0.3">
      <c r="A5248" s="17" t="s">
        <v>4122</v>
      </c>
      <c r="B5248" t="s">
        <v>4121</v>
      </c>
      <c r="C5248" s="17">
        <v>11871138</v>
      </c>
      <c r="D5248" t="s">
        <v>4109</v>
      </c>
      <c r="E5248" t="s">
        <v>4110</v>
      </c>
      <c r="F5248" t="s">
        <v>4123</v>
      </c>
      <c r="G5248" t="s">
        <v>4124</v>
      </c>
      <c r="H5248" t="s">
        <v>214</v>
      </c>
      <c r="I5248" s="18">
        <v>15061</v>
      </c>
      <c r="J5248" t="s">
        <v>23</v>
      </c>
      <c r="K5248" t="s">
        <v>214</v>
      </c>
      <c r="L5248" s="18">
        <v>15260</v>
      </c>
      <c r="M5248">
        <v>1833</v>
      </c>
      <c r="N5248">
        <v>1833</v>
      </c>
      <c r="O5248">
        <v>0</v>
      </c>
      <c r="P5248" t="s">
        <v>26</v>
      </c>
      <c r="Q5248" t="s">
        <v>26</v>
      </c>
      <c r="R5248" s="19" t="s">
        <v>31</v>
      </c>
    </row>
    <row r="5249" spans="1:18" x14ac:dyDescent="0.3">
      <c r="A5249" s="17" t="s">
        <v>4126</v>
      </c>
      <c r="B5249" t="s">
        <v>4125</v>
      </c>
      <c r="C5249" s="17">
        <v>11871138</v>
      </c>
      <c r="D5249" t="s">
        <v>4109</v>
      </c>
      <c r="E5249" t="s">
        <v>4110</v>
      </c>
      <c r="F5249" t="s">
        <v>4127</v>
      </c>
      <c r="G5249" t="s">
        <v>1530</v>
      </c>
      <c r="H5249" t="s">
        <v>214</v>
      </c>
      <c r="I5249" s="18">
        <v>15213</v>
      </c>
      <c r="J5249" t="s">
        <v>23</v>
      </c>
      <c r="K5249" t="s">
        <v>214</v>
      </c>
      <c r="L5249" s="18">
        <v>15260</v>
      </c>
      <c r="M5249">
        <v>1833</v>
      </c>
      <c r="N5249">
        <v>1833</v>
      </c>
      <c r="O5249">
        <v>0</v>
      </c>
      <c r="P5249" t="s">
        <v>26</v>
      </c>
      <c r="Q5249" t="s">
        <v>26</v>
      </c>
      <c r="R5249" s="19" t="s">
        <v>31</v>
      </c>
    </row>
    <row r="5250" spans="1:18" x14ac:dyDescent="0.3">
      <c r="A5250" s="17" t="s">
        <v>4129</v>
      </c>
      <c r="B5250" t="s">
        <v>4128</v>
      </c>
      <c r="C5250" s="17">
        <v>11871138</v>
      </c>
      <c r="D5250" t="s">
        <v>4109</v>
      </c>
      <c r="E5250" t="s">
        <v>4110</v>
      </c>
      <c r="F5250" t="s">
        <v>4130</v>
      </c>
      <c r="G5250" t="s">
        <v>1530</v>
      </c>
      <c r="H5250" t="s">
        <v>214</v>
      </c>
      <c r="I5250" s="18">
        <v>15219</v>
      </c>
      <c r="J5250" t="s">
        <v>23</v>
      </c>
      <c r="K5250" t="s">
        <v>214</v>
      </c>
      <c r="L5250" s="18">
        <v>15260</v>
      </c>
      <c r="M5250">
        <v>1833</v>
      </c>
      <c r="N5250">
        <v>1833</v>
      </c>
      <c r="O5250">
        <v>0</v>
      </c>
      <c r="P5250" t="s">
        <v>26</v>
      </c>
      <c r="Q5250" t="s">
        <v>26</v>
      </c>
      <c r="R5250" s="19" t="s">
        <v>31</v>
      </c>
    </row>
    <row r="5251" spans="1:18" x14ac:dyDescent="0.3">
      <c r="A5251" s="17" t="s">
        <v>4132</v>
      </c>
      <c r="B5251" t="s">
        <v>4131</v>
      </c>
      <c r="C5251" s="17">
        <v>11871138</v>
      </c>
      <c r="D5251" t="s">
        <v>4109</v>
      </c>
      <c r="E5251" t="s">
        <v>4110</v>
      </c>
      <c r="F5251" t="s">
        <v>4133</v>
      </c>
      <c r="G5251" t="s">
        <v>1530</v>
      </c>
      <c r="H5251" t="s">
        <v>214</v>
      </c>
      <c r="I5251" s="18">
        <v>15219</v>
      </c>
      <c r="J5251" t="s">
        <v>23</v>
      </c>
      <c r="K5251" t="s">
        <v>214</v>
      </c>
      <c r="L5251" s="18">
        <v>15260</v>
      </c>
      <c r="M5251">
        <v>1833</v>
      </c>
      <c r="N5251">
        <v>1833</v>
      </c>
      <c r="O5251">
        <v>0</v>
      </c>
      <c r="P5251" t="s">
        <v>26</v>
      </c>
      <c r="Q5251" t="s">
        <v>26</v>
      </c>
      <c r="R5251" s="19" t="s">
        <v>31</v>
      </c>
    </row>
    <row r="5252" spans="1:18" x14ac:dyDescent="0.3">
      <c r="A5252" s="17" t="s">
        <v>4135</v>
      </c>
      <c r="B5252" t="s">
        <v>4134</v>
      </c>
      <c r="C5252" s="17">
        <v>11871138</v>
      </c>
      <c r="D5252" t="s">
        <v>4109</v>
      </c>
      <c r="E5252" t="s">
        <v>4110</v>
      </c>
      <c r="F5252" t="s">
        <v>4136</v>
      </c>
      <c r="G5252" t="s">
        <v>4137</v>
      </c>
      <c r="H5252" t="s">
        <v>214</v>
      </c>
      <c r="I5252" s="18">
        <v>16002</v>
      </c>
      <c r="J5252" t="s">
        <v>23</v>
      </c>
      <c r="K5252" t="s">
        <v>214</v>
      </c>
      <c r="L5252" s="18">
        <v>15260</v>
      </c>
      <c r="M5252">
        <v>1833</v>
      </c>
      <c r="N5252">
        <v>1833</v>
      </c>
      <c r="O5252">
        <v>0</v>
      </c>
      <c r="P5252" t="s">
        <v>26</v>
      </c>
      <c r="Q5252" t="s">
        <v>26</v>
      </c>
      <c r="R5252" s="19" t="s">
        <v>31</v>
      </c>
    </row>
    <row r="5253" spans="1:18" x14ac:dyDescent="0.3">
      <c r="A5253" s="17" t="s">
        <v>4139</v>
      </c>
      <c r="B5253" t="s">
        <v>4138</v>
      </c>
      <c r="C5253" s="17">
        <v>11871138</v>
      </c>
      <c r="D5253" t="s">
        <v>4109</v>
      </c>
      <c r="E5253" t="s">
        <v>4110</v>
      </c>
      <c r="F5253" t="s">
        <v>4140</v>
      </c>
      <c r="G5253" t="s">
        <v>1530</v>
      </c>
      <c r="H5253" t="s">
        <v>214</v>
      </c>
      <c r="I5253" s="21">
        <v>15108</v>
      </c>
      <c r="J5253" t="s">
        <v>23</v>
      </c>
      <c r="K5253" t="s">
        <v>214</v>
      </c>
      <c r="L5253" s="18">
        <v>15260</v>
      </c>
      <c r="M5253">
        <v>1833</v>
      </c>
      <c r="N5253">
        <v>1833</v>
      </c>
      <c r="O5253">
        <v>0</v>
      </c>
      <c r="P5253" t="s">
        <v>26</v>
      </c>
      <c r="Q5253" t="s">
        <v>26</v>
      </c>
      <c r="R5253" s="19" t="s">
        <v>31</v>
      </c>
    </row>
    <row r="5254" spans="1:18" x14ac:dyDescent="0.3">
      <c r="A5254" s="17" t="s">
        <v>4142</v>
      </c>
      <c r="B5254" t="s">
        <v>4141</v>
      </c>
      <c r="C5254" s="17">
        <v>11871138</v>
      </c>
      <c r="D5254" t="s">
        <v>4109</v>
      </c>
      <c r="E5254" t="s">
        <v>4110</v>
      </c>
      <c r="F5254" t="s">
        <v>4143</v>
      </c>
      <c r="G5254" t="s">
        <v>1530</v>
      </c>
      <c r="H5254" t="s">
        <v>214</v>
      </c>
      <c r="I5254" s="18">
        <v>15213</v>
      </c>
      <c r="J5254" t="s">
        <v>23</v>
      </c>
      <c r="K5254" t="s">
        <v>214</v>
      </c>
      <c r="L5254" s="18">
        <v>15260</v>
      </c>
      <c r="M5254">
        <v>1833</v>
      </c>
      <c r="N5254">
        <v>1833</v>
      </c>
      <c r="O5254">
        <v>0</v>
      </c>
      <c r="P5254" t="s">
        <v>26</v>
      </c>
      <c r="Q5254" t="s">
        <v>26</v>
      </c>
      <c r="R5254" s="19" t="s">
        <v>31</v>
      </c>
    </row>
    <row r="5255" spans="1:18" x14ac:dyDescent="0.3">
      <c r="A5255" s="17" t="s">
        <v>4145</v>
      </c>
      <c r="B5255" t="s">
        <v>4144</v>
      </c>
      <c r="C5255" s="17">
        <v>11871138</v>
      </c>
      <c r="D5255" t="s">
        <v>4109</v>
      </c>
      <c r="E5255" t="s">
        <v>4110</v>
      </c>
      <c r="F5255" t="s">
        <v>4146</v>
      </c>
      <c r="G5255" t="s">
        <v>4147</v>
      </c>
      <c r="H5255" t="s">
        <v>214</v>
      </c>
      <c r="I5255" s="18">
        <v>15423</v>
      </c>
      <c r="J5255" t="s">
        <v>23</v>
      </c>
      <c r="K5255" t="s">
        <v>214</v>
      </c>
      <c r="L5255" s="18">
        <v>15260</v>
      </c>
      <c r="M5255">
        <v>1833</v>
      </c>
      <c r="N5255">
        <v>1833</v>
      </c>
      <c r="O5255">
        <v>0</v>
      </c>
      <c r="P5255" t="s">
        <v>26</v>
      </c>
      <c r="Q5255" t="s">
        <v>26</v>
      </c>
      <c r="R5255" s="19" t="s">
        <v>31</v>
      </c>
    </row>
    <row r="5256" spans="1:18" x14ac:dyDescent="0.3">
      <c r="A5256" s="17" t="s">
        <v>4149</v>
      </c>
      <c r="B5256" t="s">
        <v>4148</v>
      </c>
      <c r="C5256" s="17">
        <v>11871138</v>
      </c>
      <c r="D5256" t="s">
        <v>4109</v>
      </c>
      <c r="E5256" t="s">
        <v>4110</v>
      </c>
      <c r="F5256" t="s">
        <v>4150</v>
      </c>
      <c r="G5256" t="s">
        <v>1530</v>
      </c>
      <c r="H5256" t="s">
        <v>214</v>
      </c>
      <c r="I5256" s="18">
        <v>15213</v>
      </c>
      <c r="J5256" t="s">
        <v>23</v>
      </c>
      <c r="K5256" t="s">
        <v>214</v>
      </c>
      <c r="L5256" s="18">
        <v>15260</v>
      </c>
      <c r="M5256">
        <v>1833</v>
      </c>
      <c r="N5256">
        <v>1833</v>
      </c>
      <c r="O5256">
        <v>0</v>
      </c>
      <c r="P5256" t="s">
        <v>26</v>
      </c>
      <c r="Q5256" t="s">
        <v>26</v>
      </c>
      <c r="R5256" s="19" t="s">
        <v>31</v>
      </c>
    </row>
    <row r="5257" spans="1:18" x14ac:dyDescent="0.3">
      <c r="A5257" s="17" t="s">
        <v>4152</v>
      </c>
      <c r="B5257" t="s">
        <v>4151</v>
      </c>
      <c r="C5257" s="17">
        <v>11871138</v>
      </c>
      <c r="D5257" t="s">
        <v>4109</v>
      </c>
      <c r="E5257" t="s">
        <v>4110</v>
      </c>
      <c r="F5257" t="s">
        <v>4153</v>
      </c>
      <c r="G5257" t="s">
        <v>1530</v>
      </c>
      <c r="H5257" t="s">
        <v>214</v>
      </c>
      <c r="I5257" s="18">
        <v>15213</v>
      </c>
      <c r="J5257" t="s">
        <v>23</v>
      </c>
      <c r="K5257" t="s">
        <v>214</v>
      </c>
      <c r="L5257" s="18">
        <v>15260</v>
      </c>
      <c r="M5257">
        <v>1833</v>
      </c>
      <c r="N5257">
        <v>1833</v>
      </c>
      <c r="O5257">
        <v>0</v>
      </c>
      <c r="P5257" t="s">
        <v>26</v>
      </c>
      <c r="Q5257" t="s">
        <v>26</v>
      </c>
      <c r="R5257" s="19" t="s">
        <v>31</v>
      </c>
    </row>
    <row r="5258" spans="1:18" x14ac:dyDescent="0.3">
      <c r="A5258" s="17" t="s">
        <v>4155</v>
      </c>
      <c r="B5258" t="s">
        <v>4154</v>
      </c>
      <c r="C5258" s="17">
        <v>11871138</v>
      </c>
      <c r="D5258" t="s">
        <v>4109</v>
      </c>
      <c r="E5258" t="s">
        <v>4110</v>
      </c>
      <c r="F5258" t="s">
        <v>4156</v>
      </c>
      <c r="G5258" t="s">
        <v>1530</v>
      </c>
      <c r="H5258" t="s">
        <v>214</v>
      </c>
      <c r="I5258" s="18">
        <v>15208</v>
      </c>
      <c r="J5258" t="s">
        <v>23</v>
      </c>
      <c r="K5258" t="s">
        <v>214</v>
      </c>
      <c r="L5258" s="18">
        <v>15260</v>
      </c>
      <c r="M5258">
        <v>1833</v>
      </c>
      <c r="N5258">
        <v>1833</v>
      </c>
      <c r="O5258">
        <v>0</v>
      </c>
      <c r="P5258" t="s">
        <v>26</v>
      </c>
      <c r="Q5258" t="s">
        <v>26</v>
      </c>
      <c r="R5258" s="19" t="s">
        <v>31</v>
      </c>
    </row>
    <row r="5259" spans="1:18" x14ac:dyDescent="0.3">
      <c r="A5259" s="17" t="s">
        <v>4158</v>
      </c>
      <c r="B5259" t="s">
        <v>4157</v>
      </c>
      <c r="C5259" s="17">
        <v>11871138</v>
      </c>
      <c r="D5259" t="s">
        <v>4109</v>
      </c>
      <c r="E5259" t="s">
        <v>4110</v>
      </c>
      <c r="F5259" t="s">
        <v>4159</v>
      </c>
      <c r="G5259" t="s">
        <v>1530</v>
      </c>
      <c r="H5259" t="s">
        <v>214</v>
      </c>
      <c r="I5259" s="18">
        <v>15213</v>
      </c>
      <c r="J5259" t="s">
        <v>23</v>
      </c>
      <c r="K5259" t="s">
        <v>214</v>
      </c>
      <c r="L5259" s="18">
        <v>15260</v>
      </c>
      <c r="M5259">
        <v>1833</v>
      </c>
      <c r="N5259">
        <v>1833</v>
      </c>
      <c r="O5259">
        <v>0</v>
      </c>
      <c r="P5259" t="s">
        <v>26</v>
      </c>
      <c r="Q5259" t="s">
        <v>26</v>
      </c>
      <c r="R5259" s="19" t="s">
        <v>31</v>
      </c>
    </row>
    <row r="5260" spans="1:18" x14ac:dyDescent="0.3">
      <c r="A5260" s="17" t="s">
        <v>4161</v>
      </c>
      <c r="B5260" t="s">
        <v>4160</v>
      </c>
      <c r="C5260" s="17">
        <v>11871138</v>
      </c>
      <c r="D5260" t="s">
        <v>4109</v>
      </c>
      <c r="E5260" t="s">
        <v>4110</v>
      </c>
      <c r="F5260" t="s">
        <v>4162</v>
      </c>
      <c r="G5260" t="s">
        <v>1530</v>
      </c>
      <c r="H5260" t="s">
        <v>214</v>
      </c>
      <c r="I5260" s="18">
        <v>15203</v>
      </c>
      <c r="J5260" t="s">
        <v>23</v>
      </c>
      <c r="K5260" t="s">
        <v>214</v>
      </c>
      <c r="L5260" s="18">
        <v>15260</v>
      </c>
      <c r="M5260">
        <v>1833</v>
      </c>
      <c r="N5260">
        <v>1833</v>
      </c>
      <c r="O5260">
        <v>0</v>
      </c>
      <c r="P5260" t="s">
        <v>26</v>
      </c>
      <c r="Q5260" t="s">
        <v>26</v>
      </c>
      <c r="R5260" s="19" t="s">
        <v>31</v>
      </c>
    </row>
    <row r="5261" spans="1:18" x14ac:dyDescent="0.3">
      <c r="A5261" s="17" t="s">
        <v>4164</v>
      </c>
      <c r="B5261" t="s">
        <v>4163</v>
      </c>
      <c r="C5261" s="17">
        <v>11871138</v>
      </c>
      <c r="D5261" t="s">
        <v>4109</v>
      </c>
      <c r="E5261" t="s">
        <v>4110</v>
      </c>
      <c r="F5261" t="s">
        <v>4165</v>
      </c>
      <c r="G5261" t="s">
        <v>1530</v>
      </c>
      <c r="H5261" t="s">
        <v>214</v>
      </c>
      <c r="I5261" s="18">
        <v>15213</v>
      </c>
      <c r="J5261" t="s">
        <v>23</v>
      </c>
      <c r="K5261" t="s">
        <v>214</v>
      </c>
      <c r="L5261" s="18">
        <v>15260</v>
      </c>
      <c r="M5261">
        <v>1833</v>
      </c>
      <c r="N5261">
        <v>1833</v>
      </c>
      <c r="O5261">
        <v>0</v>
      </c>
      <c r="P5261" t="s">
        <v>26</v>
      </c>
      <c r="Q5261" t="s">
        <v>26</v>
      </c>
      <c r="R5261" s="19" t="s">
        <v>31</v>
      </c>
    </row>
    <row r="5262" spans="1:18" x14ac:dyDescent="0.3">
      <c r="A5262" s="17" t="s">
        <v>4167</v>
      </c>
      <c r="B5262" t="s">
        <v>4166</v>
      </c>
      <c r="C5262" s="17">
        <v>11871138</v>
      </c>
      <c r="D5262" t="s">
        <v>4109</v>
      </c>
      <c r="E5262" t="s">
        <v>4110</v>
      </c>
      <c r="F5262" t="s">
        <v>4168</v>
      </c>
      <c r="G5262" t="s">
        <v>4169</v>
      </c>
      <c r="H5262" t="s">
        <v>214</v>
      </c>
      <c r="I5262" s="18">
        <v>16424</v>
      </c>
      <c r="J5262" t="s">
        <v>23</v>
      </c>
      <c r="K5262" t="s">
        <v>214</v>
      </c>
      <c r="L5262" s="18">
        <v>15260</v>
      </c>
      <c r="M5262">
        <v>1833</v>
      </c>
      <c r="N5262">
        <v>1170</v>
      </c>
      <c r="O5262">
        <v>-663</v>
      </c>
      <c r="P5262" t="s">
        <v>48</v>
      </c>
      <c r="Q5262" t="s">
        <v>25</v>
      </c>
      <c r="R5262" s="19" t="s">
        <v>31</v>
      </c>
    </row>
    <row r="5263" spans="1:18" x14ac:dyDescent="0.3">
      <c r="A5263" s="17" t="s">
        <v>4171</v>
      </c>
      <c r="B5263" t="s">
        <v>4170</v>
      </c>
      <c r="C5263" s="17">
        <v>11871138</v>
      </c>
      <c r="D5263" t="s">
        <v>4109</v>
      </c>
      <c r="E5263" t="s">
        <v>4110</v>
      </c>
      <c r="F5263" t="s">
        <v>1609</v>
      </c>
      <c r="G5263" t="s">
        <v>1610</v>
      </c>
      <c r="H5263" t="s">
        <v>214</v>
      </c>
      <c r="I5263" s="18">
        <v>16066</v>
      </c>
      <c r="J5263" t="s">
        <v>23</v>
      </c>
      <c r="K5263" t="s">
        <v>214</v>
      </c>
      <c r="L5263" s="18">
        <v>15260</v>
      </c>
      <c r="M5263">
        <v>1833</v>
      </c>
      <c r="N5263">
        <v>1833</v>
      </c>
      <c r="O5263">
        <v>0</v>
      </c>
      <c r="P5263" t="s">
        <v>26</v>
      </c>
      <c r="Q5263" t="s">
        <v>26</v>
      </c>
      <c r="R5263" s="19" t="s">
        <v>31</v>
      </c>
    </row>
    <row r="5264" spans="1:18" x14ac:dyDescent="0.3">
      <c r="A5264" s="17" t="s">
        <v>4173</v>
      </c>
      <c r="B5264" t="s">
        <v>4172</v>
      </c>
      <c r="C5264" s="17">
        <v>11871138</v>
      </c>
      <c r="D5264" t="s">
        <v>4109</v>
      </c>
      <c r="E5264" t="s">
        <v>4110</v>
      </c>
      <c r="F5264" t="s">
        <v>4174</v>
      </c>
      <c r="G5264" t="s">
        <v>1530</v>
      </c>
      <c r="H5264" t="s">
        <v>214</v>
      </c>
      <c r="I5264" s="18">
        <v>15238</v>
      </c>
      <c r="J5264" t="s">
        <v>23</v>
      </c>
      <c r="K5264" t="s">
        <v>214</v>
      </c>
      <c r="L5264" s="18">
        <v>15260</v>
      </c>
      <c r="M5264">
        <v>1833</v>
      </c>
      <c r="N5264">
        <v>1833</v>
      </c>
      <c r="O5264">
        <v>0</v>
      </c>
      <c r="P5264" t="s">
        <v>26</v>
      </c>
      <c r="Q5264" t="s">
        <v>26</v>
      </c>
      <c r="R5264" s="19" t="s">
        <v>31</v>
      </c>
    </row>
    <row r="5265" spans="1:18" x14ac:dyDescent="0.3">
      <c r="A5265" s="17" t="s">
        <v>4177</v>
      </c>
      <c r="B5265" t="s">
        <v>4111</v>
      </c>
      <c r="C5265" s="17">
        <v>11873138</v>
      </c>
      <c r="D5265" t="s">
        <v>4175</v>
      </c>
      <c r="E5265" t="s">
        <v>4176</v>
      </c>
      <c r="F5265" t="s">
        <v>4113</v>
      </c>
      <c r="G5265" t="s">
        <v>4114</v>
      </c>
      <c r="H5265" t="s">
        <v>214</v>
      </c>
      <c r="I5265" s="18">
        <v>15120</v>
      </c>
      <c r="J5265" t="s">
        <v>23</v>
      </c>
      <c r="K5265" t="s">
        <v>214</v>
      </c>
      <c r="L5265" s="18">
        <v>15601</v>
      </c>
      <c r="M5265">
        <v>1833</v>
      </c>
      <c r="N5265">
        <v>1833</v>
      </c>
      <c r="O5265">
        <v>0</v>
      </c>
      <c r="P5265" t="s">
        <v>26</v>
      </c>
      <c r="Q5265" t="s">
        <v>26</v>
      </c>
      <c r="R5265" s="19" t="s">
        <v>31</v>
      </c>
    </row>
    <row r="5266" spans="1:18" x14ac:dyDescent="0.3">
      <c r="A5266" s="17" t="s">
        <v>4178</v>
      </c>
      <c r="B5266" t="s">
        <v>4115</v>
      </c>
      <c r="C5266" s="17">
        <v>11873138</v>
      </c>
      <c r="D5266" t="s">
        <v>4175</v>
      </c>
      <c r="E5266" t="s">
        <v>4176</v>
      </c>
      <c r="F5266" t="s">
        <v>4117</v>
      </c>
      <c r="G5266" t="s">
        <v>1530</v>
      </c>
      <c r="H5266" t="s">
        <v>214</v>
      </c>
      <c r="I5266" s="18">
        <v>15214</v>
      </c>
      <c r="J5266" t="s">
        <v>23</v>
      </c>
      <c r="K5266" t="s">
        <v>214</v>
      </c>
      <c r="L5266" s="18">
        <v>15601</v>
      </c>
      <c r="M5266">
        <v>1833</v>
      </c>
      <c r="N5266">
        <v>1833</v>
      </c>
      <c r="O5266">
        <v>0</v>
      </c>
      <c r="P5266" t="s">
        <v>26</v>
      </c>
      <c r="Q5266" t="s">
        <v>26</v>
      </c>
      <c r="R5266" s="19" t="s">
        <v>31</v>
      </c>
    </row>
    <row r="5267" spans="1:18" x14ac:dyDescent="0.3">
      <c r="A5267" s="17" t="s">
        <v>4179</v>
      </c>
      <c r="B5267" t="s">
        <v>4118</v>
      </c>
      <c r="C5267" s="17">
        <v>11873138</v>
      </c>
      <c r="D5267" t="s">
        <v>4175</v>
      </c>
      <c r="E5267" t="s">
        <v>4176</v>
      </c>
      <c r="F5267" t="s">
        <v>4120</v>
      </c>
      <c r="G5267" t="s">
        <v>1530</v>
      </c>
      <c r="H5267" t="s">
        <v>214</v>
      </c>
      <c r="I5267" s="18">
        <v>15206</v>
      </c>
      <c r="J5267" t="s">
        <v>23</v>
      </c>
      <c r="K5267" t="s">
        <v>214</v>
      </c>
      <c r="L5267" s="18">
        <v>15601</v>
      </c>
      <c r="M5267">
        <v>1833</v>
      </c>
      <c r="N5267">
        <v>1833</v>
      </c>
      <c r="O5267">
        <v>0</v>
      </c>
      <c r="P5267" t="s">
        <v>26</v>
      </c>
      <c r="Q5267" t="s">
        <v>26</v>
      </c>
      <c r="R5267" s="19" t="s">
        <v>31</v>
      </c>
    </row>
    <row r="5268" spans="1:18" x14ac:dyDescent="0.3">
      <c r="A5268" s="17" t="s">
        <v>4180</v>
      </c>
      <c r="B5268" t="s">
        <v>4121</v>
      </c>
      <c r="C5268" s="17">
        <v>11873138</v>
      </c>
      <c r="D5268" t="s">
        <v>4175</v>
      </c>
      <c r="E5268" t="s">
        <v>4176</v>
      </c>
      <c r="F5268" t="s">
        <v>4123</v>
      </c>
      <c r="G5268" t="s">
        <v>4124</v>
      </c>
      <c r="H5268" t="s">
        <v>214</v>
      </c>
      <c r="I5268" s="18">
        <v>15061</v>
      </c>
      <c r="J5268" t="s">
        <v>23</v>
      </c>
      <c r="K5268" t="s">
        <v>214</v>
      </c>
      <c r="L5268" s="18">
        <v>15601</v>
      </c>
      <c r="M5268">
        <v>1833</v>
      </c>
      <c r="N5268">
        <v>1833</v>
      </c>
      <c r="O5268">
        <v>0</v>
      </c>
      <c r="P5268" t="s">
        <v>26</v>
      </c>
      <c r="Q5268" t="s">
        <v>26</v>
      </c>
      <c r="R5268" s="19" t="s">
        <v>31</v>
      </c>
    </row>
    <row r="5269" spans="1:18" x14ac:dyDescent="0.3">
      <c r="A5269" s="17" t="s">
        <v>4181</v>
      </c>
      <c r="B5269" t="s">
        <v>4125</v>
      </c>
      <c r="C5269" s="17">
        <v>11873138</v>
      </c>
      <c r="D5269" t="s">
        <v>4175</v>
      </c>
      <c r="E5269" t="s">
        <v>4176</v>
      </c>
      <c r="F5269" t="s">
        <v>4127</v>
      </c>
      <c r="G5269" t="s">
        <v>1530</v>
      </c>
      <c r="H5269" t="s">
        <v>214</v>
      </c>
      <c r="I5269" s="18">
        <v>15213</v>
      </c>
      <c r="J5269" t="s">
        <v>23</v>
      </c>
      <c r="K5269" t="s">
        <v>214</v>
      </c>
      <c r="L5269" s="18">
        <v>15601</v>
      </c>
      <c r="M5269">
        <v>1833</v>
      </c>
      <c r="N5269">
        <v>1833</v>
      </c>
      <c r="O5269">
        <v>0</v>
      </c>
      <c r="P5269" t="s">
        <v>26</v>
      </c>
      <c r="Q5269" t="s">
        <v>26</v>
      </c>
      <c r="R5269" s="19" t="s">
        <v>31</v>
      </c>
    </row>
    <row r="5270" spans="1:18" x14ac:dyDescent="0.3">
      <c r="A5270" s="17" t="s">
        <v>4182</v>
      </c>
      <c r="B5270" t="s">
        <v>4128</v>
      </c>
      <c r="C5270" s="17">
        <v>11873138</v>
      </c>
      <c r="D5270" t="s">
        <v>4175</v>
      </c>
      <c r="E5270" t="s">
        <v>4176</v>
      </c>
      <c r="F5270" t="s">
        <v>4130</v>
      </c>
      <c r="G5270" t="s">
        <v>1530</v>
      </c>
      <c r="H5270" t="s">
        <v>214</v>
      </c>
      <c r="I5270" s="18">
        <v>15219</v>
      </c>
      <c r="J5270" t="s">
        <v>23</v>
      </c>
      <c r="K5270" t="s">
        <v>214</v>
      </c>
      <c r="L5270" s="18">
        <v>15601</v>
      </c>
      <c r="M5270">
        <v>1833</v>
      </c>
      <c r="N5270">
        <v>1833</v>
      </c>
      <c r="O5270">
        <v>0</v>
      </c>
      <c r="P5270" t="s">
        <v>26</v>
      </c>
      <c r="Q5270" t="s">
        <v>26</v>
      </c>
      <c r="R5270" s="19" t="s">
        <v>31</v>
      </c>
    </row>
    <row r="5271" spans="1:18" x14ac:dyDescent="0.3">
      <c r="A5271" s="17" t="s">
        <v>4184</v>
      </c>
      <c r="B5271" t="s">
        <v>4183</v>
      </c>
      <c r="C5271" s="17">
        <v>11873138</v>
      </c>
      <c r="D5271" t="s">
        <v>4175</v>
      </c>
      <c r="E5271" t="s">
        <v>4176</v>
      </c>
      <c r="F5271" t="s">
        <v>4133</v>
      </c>
      <c r="G5271" t="s">
        <v>1530</v>
      </c>
      <c r="H5271" t="s">
        <v>214</v>
      </c>
      <c r="I5271" s="18">
        <v>15219</v>
      </c>
      <c r="J5271" t="s">
        <v>23</v>
      </c>
      <c r="K5271" t="s">
        <v>214</v>
      </c>
      <c r="L5271" s="18">
        <v>15601</v>
      </c>
      <c r="M5271">
        <v>1833</v>
      </c>
      <c r="N5271">
        <v>1833</v>
      </c>
      <c r="O5271">
        <v>0</v>
      </c>
      <c r="P5271" t="s">
        <v>26</v>
      </c>
      <c r="Q5271" t="s">
        <v>26</v>
      </c>
      <c r="R5271" s="19" t="s">
        <v>31</v>
      </c>
    </row>
    <row r="5272" spans="1:18" x14ac:dyDescent="0.3">
      <c r="A5272" s="17" t="s">
        <v>4185</v>
      </c>
      <c r="B5272" t="s">
        <v>4134</v>
      </c>
      <c r="C5272" s="17">
        <v>11873138</v>
      </c>
      <c r="D5272" t="s">
        <v>4175</v>
      </c>
      <c r="E5272" t="s">
        <v>4176</v>
      </c>
      <c r="F5272" t="s">
        <v>4136</v>
      </c>
      <c r="G5272" t="s">
        <v>4137</v>
      </c>
      <c r="H5272" t="s">
        <v>214</v>
      </c>
      <c r="I5272" s="18">
        <v>16002</v>
      </c>
      <c r="J5272" t="s">
        <v>23</v>
      </c>
      <c r="K5272" t="s">
        <v>214</v>
      </c>
      <c r="L5272" s="18">
        <v>15601</v>
      </c>
      <c r="M5272">
        <v>1833</v>
      </c>
      <c r="N5272">
        <v>1833</v>
      </c>
      <c r="O5272">
        <v>0</v>
      </c>
      <c r="P5272" t="s">
        <v>26</v>
      </c>
      <c r="Q5272" t="s">
        <v>26</v>
      </c>
      <c r="R5272" s="19" t="s">
        <v>31</v>
      </c>
    </row>
    <row r="5273" spans="1:18" x14ac:dyDescent="0.3">
      <c r="A5273" s="17" t="s">
        <v>4186</v>
      </c>
      <c r="B5273" t="s">
        <v>4138</v>
      </c>
      <c r="C5273" s="17">
        <v>11873138</v>
      </c>
      <c r="D5273" t="s">
        <v>4175</v>
      </c>
      <c r="E5273" t="s">
        <v>4176</v>
      </c>
      <c r="F5273" t="s">
        <v>4187</v>
      </c>
      <c r="G5273" t="s">
        <v>4188</v>
      </c>
      <c r="H5273" t="s">
        <v>214</v>
      </c>
      <c r="I5273" s="18">
        <v>15108</v>
      </c>
      <c r="J5273" t="s">
        <v>23</v>
      </c>
      <c r="K5273" t="s">
        <v>214</v>
      </c>
      <c r="L5273" s="18">
        <v>15601</v>
      </c>
      <c r="M5273">
        <v>1833</v>
      </c>
      <c r="N5273">
        <v>1833</v>
      </c>
      <c r="O5273">
        <v>0</v>
      </c>
      <c r="P5273" t="s">
        <v>26</v>
      </c>
      <c r="Q5273" t="s">
        <v>26</v>
      </c>
      <c r="R5273" s="19" t="s">
        <v>31</v>
      </c>
    </row>
    <row r="5274" spans="1:18" x14ac:dyDescent="0.3">
      <c r="A5274" s="17" t="s">
        <v>4189</v>
      </c>
      <c r="B5274" t="s">
        <v>4141</v>
      </c>
      <c r="C5274" s="17">
        <v>11873138</v>
      </c>
      <c r="D5274" t="s">
        <v>4175</v>
      </c>
      <c r="E5274" t="s">
        <v>4176</v>
      </c>
      <c r="F5274" t="s">
        <v>4143</v>
      </c>
      <c r="G5274" t="s">
        <v>1530</v>
      </c>
      <c r="H5274" t="s">
        <v>214</v>
      </c>
      <c r="I5274" s="18">
        <v>15213</v>
      </c>
      <c r="J5274" t="s">
        <v>23</v>
      </c>
      <c r="K5274" t="s">
        <v>214</v>
      </c>
      <c r="L5274" s="18">
        <v>15601</v>
      </c>
      <c r="M5274">
        <v>1833</v>
      </c>
      <c r="N5274">
        <v>1833</v>
      </c>
      <c r="O5274">
        <v>0</v>
      </c>
      <c r="P5274" t="s">
        <v>26</v>
      </c>
      <c r="Q5274" t="s">
        <v>26</v>
      </c>
      <c r="R5274" s="19" t="s">
        <v>31</v>
      </c>
    </row>
    <row r="5275" spans="1:18" x14ac:dyDescent="0.3">
      <c r="A5275" s="17" t="s">
        <v>4190</v>
      </c>
      <c r="B5275" t="s">
        <v>4144</v>
      </c>
      <c r="C5275" s="17">
        <v>11873138</v>
      </c>
      <c r="D5275" t="s">
        <v>4175</v>
      </c>
      <c r="E5275" t="s">
        <v>4176</v>
      </c>
      <c r="F5275" t="s">
        <v>4146</v>
      </c>
      <c r="G5275" t="s">
        <v>4147</v>
      </c>
      <c r="H5275" t="s">
        <v>214</v>
      </c>
      <c r="I5275" s="18">
        <v>15423</v>
      </c>
      <c r="J5275" t="s">
        <v>23</v>
      </c>
      <c r="K5275" t="s">
        <v>214</v>
      </c>
      <c r="L5275" s="18">
        <v>15601</v>
      </c>
      <c r="M5275">
        <v>1833</v>
      </c>
      <c r="N5275">
        <v>1833</v>
      </c>
      <c r="O5275">
        <v>0</v>
      </c>
      <c r="P5275" t="s">
        <v>26</v>
      </c>
      <c r="Q5275" t="s">
        <v>26</v>
      </c>
      <c r="R5275" s="19" t="s">
        <v>31</v>
      </c>
    </row>
    <row r="5276" spans="1:18" x14ac:dyDescent="0.3">
      <c r="A5276" s="17" t="s">
        <v>4191</v>
      </c>
      <c r="B5276" t="s">
        <v>4148</v>
      </c>
      <c r="C5276" s="17">
        <v>11873138</v>
      </c>
      <c r="D5276" t="s">
        <v>4175</v>
      </c>
      <c r="E5276" t="s">
        <v>4176</v>
      </c>
      <c r="F5276" t="s">
        <v>4150</v>
      </c>
      <c r="G5276" t="s">
        <v>1530</v>
      </c>
      <c r="H5276" t="s">
        <v>214</v>
      </c>
      <c r="I5276" s="18">
        <v>15213</v>
      </c>
      <c r="J5276" t="s">
        <v>23</v>
      </c>
      <c r="K5276" t="s">
        <v>214</v>
      </c>
      <c r="L5276" s="18">
        <v>15601</v>
      </c>
      <c r="M5276">
        <v>1833</v>
      </c>
      <c r="N5276">
        <v>1833</v>
      </c>
      <c r="O5276">
        <v>0</v>
      </c>
      <c r="P5276" t="s">
        <v>26</v>
      </c>
      <c r="Q5276" t="s">
        <v>26</v>
      </c>
      <c r="R5276" s="19" t="s">
        <v>31</v>
      </c>
    </row>
    <row r="5277" spans="1:18" x14ac:dyDescent="0.3">
      <c r="A5277" s="17" t="s">
        <v>4192</v>
      </c>
      <c r="B5277" t="s">
        <v>4151</v>
      </c>
      <c r="C5277" s="17">
        <v>11873138</v>
      </c>
      <c r="D5277" t="s">
        <v>4175</v>
      </c>
      <c r="E5277" t="s">
        <v>4176</v>
      </c>
      <c r="F5277" t="s">
        <v>4153</v>
      </c>
      <c r="G5277" t="s">
        <v>1530</v>
      </c>
      <c r="H5277" t="s">
        <v>214</v>
      </c>
      <c r="I5277" s="18">
        <v>15213</v>
      </c>
      <c r="J5277" t="s">
        <v>23</v>
      </c>
      <c r="K5277" t="s">
        <v>214</v>
      </c>
      <c r="L5277" s="18">
        <v>15601</v>
      </c>
      <c r="M5277">
        <v>1833</v>
      </c>
      <c r="N5277">
        <v>1833</v>
      </c>
      <c r="O5277">
        <v>0</v>
      </c>
      <c r="P5277" t="s">
        <v>26</v>
      </c>
      <c r="Q5277" t="s">
        <v>26</v>
      </c>
      <c r="R5277" s="19" t="s">
        <v>31</v>
      </c>
    </row>
    <row r="5278" spans="1:18" x14ac:dyDescent="0.3">
      <c r="A5278" s="17" t="s">
        <v>4193</v>
      </c>
      <c r="B5278" t="s">
        <v>4154</v>
      </c>
      <c r="C5278" s="17">
        <v>11873138</v>
      </c>
      <c r="D5278" t="s">
        <v>4175</v>
      </c>
      <c r="E5278" t="s">
        <v>4176</v>
      </c>
      <c r="F5278" t="s">
        <v>4156</v>
      </c>
      <c r="G5278" t="s">
        <v>1530</v>
      </c>
      <c r="H5278" t="s">
        <v>214</v>
      </c>
      <c r="I5278" s="18">
        <v>15208</v>
      </c>
      <c r="J5278" t="s">
        <v>23</v>
      </c>
      <c r="K5278" t="s">
        <v>214</v>
      </c>
      <c r="L5278" s="18">
        <v>15601</v>
      </c>
      <c r="M5278">
        <v>1833</v>
      </c>
      <c r="N5278">
        <v>1833</v>
      </c>
      <c r="O5278">
        <v>0</v>
      </c>
      <c r="P5278" t="s">
        <v>26</v>
      </c>
      <c r="Q5278" t="s">
        <v>26</v>
      </c>
      <c r="R5278" s="19" t="s">
        <v>31</v>
      </c>
    </row>
    <row r="5279" spans="1:18" x14ac:dyDescent="0.3">
      <c r="A5279" s="17" t="s">
        <v>4194</v>
      </c>
      <c r="B5279" t="s">
        <v>4157</v>
      </c>
      <c r="C5279" s="17">
        <v>11873138</v>
      </c>
      <c r="D5279" t="s">
        <v>4175</v>
      </c>
      <c r="E5279" t="s">
        <v>4176</v>
      </c>
      <c r="F5279" t="s">
        <v>4159</v>
      </c>
      <c r="G5279" t="s">
        <v>1530</v>
      </c>
      <c r="H5279" t="s">
        <v>214</v>
      </c>
      <c r="I5279" s="18">
        <v>15213</v>
      </c>
      <c r="J5279" t="s">
        <v>23</v>
      </c>
      <c r="K5279" t="s">
        <v>214</v>
      </c>
      <c r="L5279" s="18">
        <v>15601</v>
      </c>
      <c r="M5279">
        <v>1833</v>
      </c>
      <c r="N5279">
        <v>1833</v>
      </c>
      <c r="O5279">
        <v>0</v>
      </c>
      <c r="P5279" t="s">
        <v>26</v>
      </c>
      <c r="Q5279" t="s">
        <v>26</v>
      </c>
      <c r="R5279" s="19" t="s">
        <v>31</v>
      </c>
    </row>
    <row r="5280" spans="1:18" x14ac:dyDescent="0.3">
      <c r="A5280" s="17" t="s">
        <v>4195</v>
      </c>
      <c r="B5280" t="s">
        <v>4160</v>
      </c>
      <c r="C5280" s="17">
        <v>11873138</v>
      </c>
      <c r="D5280" t="s">
        <v>4175</v>
      </c>
      <c r="E5280" t="s">
        <v>4176</v>
      </c>
      <c r="F5280" t="s">
        <v>4162</v>
      </c>
      <c r="G5280" t="s">
        <v>1530</v>
      </c>
      <c r="H5280" t="s">
        <v>214</v>
      </c>
      <c r="I5280" s="18">
        <v>15203</v>
      </c>
      <c r="J5280" t="s">
        <v>23</v>
      </c>
      <c r="K5280" t="s">
        <v>214</v>
      </c>
      <c r="L5280" s="18">
        <v>15601</v>
      </c>
      <c r="M5280">
        <v>1833</v>
      </c>
      <c r="N5280">
        <v>1833</v>
      </c>
      <c r="O5280">
        <v>0</v>
      </c>
      <c r="P5280" t="s">
        <v>26</v>
      </c>
      <c r="Q5280" t="s">
        <v>26</v>
      </c>
      <c r="R5280" s="19" t="s">
        <v>31</v>
      </c>
    </row>
    <row r="5281" spans="1:18" x14ac:dyDescent="0.3">
      <c r="A5281" s="17" t="s">
        <v>4196</v>
      </c>
      <c r="B5281" t="s">
        <v>4163</v>
      </c>
      <c r="C5281" s="17">
        <v>11873138</v>
      </c>
      <c r="D5281" t="s">
        <v>4175</v>
      </c>
      <c r="E5281" t="s">
        <v>4176</v>
      </c>
      <c r="F5281" t="s">
        <v>4165</v>
      </c>
      <c r="G5281" t="s">
        <v>1530</v>
      </c>
      <c r="H5281" t="s">
        <v>214</v>
      </c>
      <c r="I5281" s="18">
        <v>15213</v>
      </c>
      <c r="J5281" t="s">
        <v>23</v>
      </c>
      <c r="K5281" t="s">
        <v>214</v>
      </c>
      <c r="L5281" s="18">
        <v>15601</v>
      </c>
      <c r="M5281">
        <v>1833</v>
      </c>
      <c r="N5281">
        <v>1833</v>
      </c>
      <c r="O5281">
        <v>0</v>
      </c>
      <c r="P5281" t="s">
        <v>26</v>
      </c>
      <c r="Q5281" t="s">
        <v>26</v>
      </c>
      <c r="R5281" s="19" t="s">
        <v>31</v>
      </c>
    </row>
    <row r="5282" spans="1:18" x14ac:dyDescent="0.3">
      <c r="A5282" s="17" t="s">
        <v>4197</v>
      </c>
      <c r="B5282" t="s">
        <v>4166</v>
      </c>
      <c r="C5282" s="17">
        <v>11873138</v>
      </c>
      <c r="D5282" t="s">
        <v>4175</v>
      </c>
      <c r="E5282" t="s">
        <v>4176</v>
      </c>
      <c r="F5282" t="s">
        <v>4168</v>
      </c>
      <c r="G5282" t="s">
        <v>4169</v>
      </c>
      <c r="H5282" t="s">
        <v>214</v>
      </c>
      <c r="I5282" s="18">
        <v>16424</v>
      </c>
      <c r="J5282" t="s">
        <v>23</v>
      </c>
      <c r="K5282" t="s">
        <v>214</v>
      </c>
      <c r="L5282" s="18">
        <v>15601</v>
      </c>
      <c r="M5282">
        <v>1833</v>
      </c>
      <c r="N5282">
        <v>1170</v>
      </c>
      <c r="O5282">
        <v>-663</v>
      </c>
      <c r="P5282" t="s">
        <v>48</v>
      </c>
      <c r="Q5282" t="s">
        <v>25</v>
      </c>
      <c r="R5282" s="19" t="s">
        <v>31</v>
      </c>
    </row>
    <row r="5283" spans="1:18" x14ac:dyDescent="0.3">
      <c r="A5283" s="17" t="s">
        <v>4198</v>
      </c>
      <c r="B5283" t="s">
        <v>4170</v>
      </c>
      <c r="C5283" s="17">
        <v>11873138</v>
      </c>
      <c r="D5283" t="s">
        <v>4175</v>
      </c>
      <c r="E5283" t="s">
        <v>4176</v>
      </c>
      <c r="F5283" t="s">
        <v>1609</v>
      </c>
      <c r="G5283" t="s">
        <v>1610</v>
      </c>
      <c r="H5283" t="s">
        <v>214</v>
      </c>
      <c r="I5283" s="18">
        <v>16066</v>
      </c>
      <c r="J5283" t="s">
        <v>23</v>
      </c>
      <c r="K5283" t="s">
        <v>214</v>
      </c>
      <c r="L5283" s="18">
        <v>15601</v>
      </c>
      <c r="M5283">
        <v>1833</v>
      </c>
      <c r="N5283">
        <v>1833</v>
      </c>
      <c r="O5283">
        <v>0</v>
      </c>
      <c r="P5283" t="s">
        <v>26</v>
      </c>
      <c r="Q5283" t="s">
        <v>26</v>
      </c>
      <c r="R5283" s="19" t="s">
        <v>31</v>
      </c>
    </row>
    <row r="5284" spans="1:18" x14ac:dyDescent="0.3">
      <c r="A5284" s="17" t="s">
        <v>4200</v>
      </c>
      <c r="B5284" t="s">
        <v>4199</v>
      </c>
      <c r="C5284" s="17">
        <v>11873138</v>
      </c>
      <c r="D5284" t="s">
        <v>4175</v>
      </c>
      <c r="E5284" t="s">
        <v>4176</v>
      </c>
      <c r="F5284" t="s">
        <v>4201</v>
      </c>
      <c r="G5284" t="s">
        <v>4202</v>
      </c>
      <c r="H5284" t="s">
        <v>214</v>
      </c>
      <c r="I5284" s="18">
        <v>15601</v>
      </c>
      <c r="J5284" t="s">
        <v>23</v>
      </c>
      <c r="K5284" t="s">
        <v>214</v>
      </c>
      <c r="L5284" s="18">
        <v>15601</v>
      </c>
      <c r="M5284">
        <v>1833</v>
      </c>
      <c r="N5284">
        <v>1833</v>
      </c>
      <c r="O5284">
        <v>0</v>
      </c>
      <c r="P5284" t="s">
        <v>26</v>
      </c>
      <c r="Q5284" t="s">
        <v>26</v>
      </c>
      <c r="R5284" s="19" t="s">
        <v>31</v>
      </c>
    </row>
    <row r="5285" spans="1:18" x14ac:dyDescent="0.3">
      <c r="A5285" s="17" t="s">
        <v>4204</v>
      </c>
      <c r="B5285" t="s">
        <v>4203</v>
      </c>
      <c r="C5285" s="17">
        <v>11873138</v>
      </c>
      <c r="D5285" t="s">
        <v>4175</v>
      </c>
      <c r="E5285" t="s">
        <v>4176</v>
      </c>
      <c r="F5285" t="s">
        <v>4205</v>
      </c>
      <c r="G5285" t="s">
        <v>4206</v>
      </c>
      <c r="H5285" t="s">
        <v>214</v>
      </c>
      <c r="I5285" s="18">
        <v>15213</v>
      </c>
      <c r="J5285" t="s">
        <v>23</v>
      </c>
      <c r="K5285" t="s">
        <v>214</v>
      </c>
      <c r="L5285" s="18">
        <v>15601</v>
      </c>
      <c r="M5285">
        <v>1833</v>
      </c>
      <c r="N5285">
        <v>1833</v>
      </c>
      <c r="O5285">
        <v>0</v>
      </c>
      <c r="P5285" t="s">
        <v>26</v>
      </c>
      <c r="Q5285" t="s">
        <v>26</v>
      </c>
      <c r="R5285" s="19" t="s">
        <v>31</v>
      </c>
    </row>
    <row r="5286" spans="1:18" x14ac:dyDescent="0.3">
      <c r="A5286" s="17" t="s">
        <v>4207</v>
      </c>
      <c r="B5286" t="s">
        <v>4172</v>
      </c>
      <c r="C5286" s="17">
        <v>11873138</v>
      </c>
      <c r="D5286" t="s">
        <v>4175</v>
      </c>
      <c r="E5286" t="s">
        <v>4176</v>
      </c>
      <c r="F5286" t="s">
        <v>4174</v>
      </c>
      <c r="G5286" t="s">
        <v>1530</v>
      </c>
      <c r="H5286" t="s">
        <v>214</v>
      </c>
      <c r="I5286" s="18">
        <v>15238</v>
      </c>
      <c r="J5286" t="s">
        <v>23</v>
      </c>
      <c r="K5286" t="s">
        <v>214</v>
      </c>
      <c r="L5286" s="18">
        <v>15601</v>
      </c>
      <c r="M5286">
        <v>1833</v>
      </c>
      <c r="N5286">
        <v>1833</v>
      </c>
      <c r="O5286">
        <v>0</v>
      </c>
      <c r="P5286" t="s">
        <v>26</v>
      </c>
      <c r="Q5286" t="s">
        <v>26</v>
      </c>
      <c r="R5286" s="19" t="s">
        <v>31</v>
      </c>
    </row>
    <row r="5287" spans="1:18" x14ac:dyDescent="0.3">
      <c r="A5287" s="17" t="s">
        <v>4209</v>
      </c>
      <c r="B5287" t="s">
        <v>4208</v>
      </c>
      <c r="C5287" s="17">
        <v>11873138</v>
      </c>
      <c r="D5287" t="s">
        <v>4175</v>
      </c>
      <c r="E5287" t="s">
        <v>4176</v>
      </c>
      <c r="F5287" t="s">
        <v>4210</v>
      </c>
      <c r="G5287" t="s">
        <v>4211</v>
      </c>
      <c r="H5287" t="s">
        <v>214</v>
      </c>
      <c r="I5287" s="18">
        <v>15650</v>
      </c>
      <c r="J5287" t="s">
        <v>23</v>
      </c>
      <c r="K5287" t="s">
        <v>214</v>
      </c>
      <c r="L5287" s="18">
        <v>15601</v>
      </c>
      <c r="M5287">
        <v>1833</v>
      </c>
      <c r="N5287">
        <v>1833</v>
      </c>
      <c r="O5287">
        <v>0</v>
      </c>
      <c r="P5287" t="s">
        <v>26</v>
      </c>
      <c r="Q5287" t="s">
        <v>26</v>
      </c>
      <c r="R5287" s="19" t="s">
        <v>31</v>
      </c>
    </row>
    <row r="5288" spans="1:18" x14ac:dyDescent="0.3">
      <c r="A5288" s="17" t="s">
        <v>4213</v>
      </c>
      <c r="B5288" t="s">
        <v>4212</v>
      </c>
      <c r="C5288" s="17">
        <v>11873138</v>
      </c>
      <c r="D5288" t="s">
        <v>4175</v>
      </c>
      <c r="E5288" t="s">
        <v>4176</v>
      </c>
      <c r="F5288" t="s">
        <v>4214</v>
      </c>
      <c r="G5288" t="s">
        <v>4215</v>
      </c>
      <c r="H5288" t="s">
        <v>214</v>
      </c>
      <c r="I5288" s="18">
        <v>15632</v>
      </c>
      <c r="J5288" t="s">
        <v>23</v>
      </c>
      <c r="K5288" t="s">
        <v>214</v>
      </c>
      <c r="L5288" s="18">
        <v>15601</v>
      </c>
      <c r="M5288">
        <v>1833</v>
      </c>
      <c r="N5288">
        <v>1833</v>
      </c>
      <c r="O5288">
        <v>0</v>
      </c>
      <c r="P5288" t="s">
        <v>26</v>
      </c>
      <c r="Q5288" t="s">
        <v>26</v>
      </c>
      <c r="R5288" s="19" t="s">
        <v>31</v>
      </c>
    </row>
    <row r="5289" spans="1:18" x14ac:dyDescent="0.3">
      <c r="A5289" s="17" t="s">
        <v>4217</v>
      </c>
      <c r="B5289" t="s">
        <v>4216</v>
      </c>
      <c r="C5289" s="17">
        <v>11873138</v>
      </c>
      <c r="D5289" t="s">
        <v>4175</v>
      </c>
      <c r="E5289" t="s">
        <v>4176</v>
      </c>
      <c r="F5289" t="s">
        <v>4218</v>
      </c>
      <c r="G5289" t="s">
        <v>4219</v>
      </c>
      <c r="H5289" t="s">
        <v>214</v>
      </c>
      <c r="I5289" s="18">
        <v>15068</v>
      </c>
      <c r="J5289" t="s">
        <v>23</v>
      </c>
      <c r="K5289" t="s">
        <v>214</v>
      </c>
      <c r="L5289" s="18">
        <v>15601</v>
      </c>
      <c r="M5289">
        <v>1833</v>
      </c>
      <c r="N5289">
        <v>1833</v>
      </c>
      <c r="O5289">
        <v>0</v>
      </c>
      <c r="P5289" t="s">
        <v>26</v>
      </c>
      <c r="Q5289" t="s">
        <v>26</v>
      </c>
      <c r="R5289" s="19" t="s">
        <v>31</v>
      </c>
    </row>
    <row r="5290" spans="1:18" x14ac:dyDescent="0.3">
      <c r="A5290" s="17" t="s">
        <v>4221</v>
      </c>
      <c r="B5290" t="s">
        <v>4220</v>
      </c>
      <c r="C5290" s="17">
        <v>11873138</v>
      </c>
      <c r="D5290" t="s">
        <v>4175</v>
      </c>
      <c r="E5290" t="s">
        <v>4176</v>
      </c>
      <c r="F5290" t="s">
        <v>4222</v>
      </c>
      <c r="G5290" t="s">
        <v>4223</v>
      </c>
      <c r="H5290" t="s">
        <v>214</v>
      </c>
      <c r="I5290" s="18">
        <v>15697</v>
      </c>
      <c r="J5290" t="s">
        <v>23</v>
      </c>
      <c r="K5290" t="s">
        <v>214</v>
      </c>
      <c r="L5290" s="18">
        <v>15601</v>
      </c>
      <c r="M5290">
        <v>1833</v>
      </c>
      <c r="N5290">
        <v>1833</v>
      </c>
      <c r="O5290">
        <v>0</v>
      </c>
      <c r="P5290" t="s">
        <v>26</v>
      </c>
      <c r="Q5290" t="s">
        <v>26</v>
      </c>
      <c r="R5290" s="19" t="s">
        <v>31</v>
      </c>
    </row>
    <row r="5291" spans="1:18" x14ac:dyDescent="0.3">
      <c r="A5291" s="17" t="s">
        <v>4251</v>
      </c>
      <c r="B5291" t="s">
        <v>4250</v>
      </c>
      <c r="C5291" s="17">
        <v>11874138</v>
      </c>
      <c r="D5291" t="s">
        <v>4224</v>
      </c>
      <c r="E5291" t="s">
        <v>4225</v>
      </c>
      <c r="F5291" t="s">
        <v>4252</v>
      </c>
      <c r="G5291" t="s">
        <v>4253</v>
      </c>
      <c r="H5291" t="s">
        <v>214</v>
      </c>
      <c r="I5291" s="18">
        <v>15931</v>
      </c>
      <c r="J5291" t="s">
        <v>23</v>
      </c>
      <c r="K5291" t="s">
        <v>214</v>
      </c>
      <c r="L5291" s="18">
        <v>15904</v>
      </c>
      <c r="M5291">
        <v>813</v>
      </c>
      <c r="N5291">
        <v>813</v>
      </c>
      <c r="O5291">
        <v>0</v>
      </c>
      <c r="P5291" t="s">
        <v>26</v>
      </c>
      <c r="Q5291" t="s">
        <v>26</v>
      </c>
      <c r="R5291" s="19" t="s">
        <v>31</v>
      </c>
    </row>
    <row r="5292" spans="1:18" x14ac:dyDescent="0.3">
      <c r="A5292" s="17" t="s">
        <v>4255</v>
      </c>
      <c r="B5292" t="s">
        <v>4254</v>
      </c>
      <c r="C5292" s="17">
        <v>11874138</v>
      </c>
      <c r="D5292" t="s">
        <v>4224</v>
      </c>
      <c r="E5292" t="s">
        <v>4225</v>
      </c>
      <c r="F5292" t="s">
        <v>4256</v>
      </c>
      <c r="G5292" t="s">
        <v>4257</v>
      </c>
      <c r="H5292" t="s">
        <v>214</v>
      </c>
      <c r="I5292" s="18">
        <v>16668</v>
      </c>
      <c r="J5292" t="s">
        <v>23</v>
      </c>
      <c r="K5292" t="s">
        <v>214</v>
      </c>
      <c r="L5292" s="18">
        <v>15904</v>
      </c>
      <c r="M5292">
        <v>813</v>
      </c>
      <c r="N5292">
        <v>813</v>
      </c>
      <c r="O5292">
        <v>0</v>
      </c>
      <c r="P5292" t="s">
        <v>26</v>
      </c>
      <c r="Q5292" t="s">
        <v>26</v>
      </c>
      <c r="R5292" s="19" t="s">
        <v>31</v>
      </c>
    </row>
    <row r="5293" spans="1:18" x14ac:dyDescent="0.3">
      <c r="A5293" s="17" t="s">
        <v>4259</v>
      </c>
      <c r="B5293" t="s">
        <v>4258</v>
      </c>
      <c r="C5293" s="17">
        <v>11874138</v>
      </c>
      <c r="D5293" t="s">
        <v>4224</v>
      </c>
      <c r="E5293" t="s">
        <v>4225</v>
      </c>
      <c r="F5293" t="s">
        <v>4260</v>
      </c>
      <c r="G5293" t="s">
        <v>4253</v>
      </c>
      <c r="H5293" t="s">
        <v>214</v>
      </c>
      <c r="I5293" s="18">
        <v>15931</v>
      </c>
      <c r="J5293" t="s">
        <v>23</v>
      </c>
      <c r="K5293" t="s">
        <v>214</v>
      </c>
      <c r="L5293" s="18">
        <v>15904</v>
      </c>
      <c r="M5293">
        <v>813</v>
      </c>
      <c r="N5293">
        <v>813</v>
      </c>
      <c r="O5293">
        <v>0</v>
      </c>
      <c r="P5293" t="s">
        <v>26</v>
      </c>
      <c r="Q5293" t="s">
        <v>26</v>
      </c>
      <c r="R5293" s="19" t="s">
        <v>31</v>
      </c>
    </row>
    <row r="5294" spans="1:18" x14ac:dyDescent="0.3">
      <c r="A5294" s="17" t="s">
        <v>4262</v>
      </c>
      <c r="B5294" t="s">
        <v>4261</v>
      </c>
      <c r="C5294" s="17">
        <v>11874138</v>
      </c>
      <c r="D5294" t="s">
        <v>4224</v>
      </c>
      <c r="E5294" t="s">
        <v>4225</v>
      </c>
      <c r="F5294" t="s">
        <v>4263</v>
      </c>
      <c r="G5294" t="s">
        <v>4264</v>
      </c>
      <c r="H5294" t="s">
        <v>214</v>
      </c>
      <c r="I5294" s="18">
        <v>15963</v>
      </c>
      <c r="J5294" t="s">
        <v>23</v>
      </c>
      <c r="K5294" t="s">
        <v>214</v>
      </c>
      <c r="L5294" s="18">
        <v>15904</v>
      </c>
      <c r="M5294">
        <v>813</v>
      </c>
      <c r="N5294">
        <v>813</v>
      </c>
      <c r="O5294">
        <v>0</v>
      </c>
      <c r="P5294" t="s">
        <v>26</v>
      </c>
      <c r="Q5294" t="s">
        <v>26</v>
      </c>
      <c r="R5294" s="19" t="s">
        <v>31</v>
      </c>
    </row>
    <row r="5295" spans="1:18" x14ac:dyDescent="0.3">
      <c r="A5295" s="17" t="s">
        <v>4227</v>
      </c>
      <c r="B5295" t="s">
        <v>4226</v>
      </c>
      <c r="C5295" s="17">
        <v>11874138</v>
      </c>
      <c r="D5295" t="s">
        <v>4224</v>
      </c>
      <c r="E5295" t="s">
        <v>4225</v>
      </c>
      <c r="F5295" t="s">
        <v>4228</v>
      </c>
      <c r="G5295" t="s">
        <v>4229</v>
      </c>
      <c r="H5295" t="s">
        <v>214</v>
      </c>
      <c r="I5295" s="18">
        <v>15539</v>
      </c>
      <c r="J5295" t="s">
        <v>23</v>
      </c>
      <c r="K5295" t="s">
        <v>214</v>
      </c>
      <c r="L5295" s="18">
        <v>15904</v>
      </c>
      <c r="M5295">
        <v>813</v>
      </c>
      <c r="N5295">
        <v>1170</v>
      </c>
      <c r="O5295">
        <v>357</v>
      </c>
      <c r="P5295" t="s">
        <v>24</v>
      </c>
      <c r="Q5295" t="s">
        <v>25</v>
      </c>
      <c r="R5295" s="19" t="s">
        <v>15</v>
      </c>
    </row>
    <row r="5296" spans="1:18" x14ac:dyDescent="0.3">
      <c r="A5296" s="17" t="s">
        <v>4266</v>
      </c>
      <c r="B5296" t="s">
        <v>4265</v>
      </c>
      <c r="C5296" s="17">
        <v>11874138</v>
      </c>
      <c r="D5296" t="s">
        <v>4224</v>
      </c>
      <c r="E5296" t="s">
        <v>4225</v>
      </c>
      <c r="F5296" t="s">
        <v>4267</v>
      </c>
      <c r="G5296" t="s">
        <v>4268</v>
      </c>
      <c r="H5296" t="s">
        <v>214</v>
      </c>
      <c r="I5296" s="18">
        <v>15905</v>
      </c>
      <c r="J5296" t="s">
        <v>23</v>
      </c>
      <c r="K5296" t="s">
        <v>214</v>
      </c>
      <c r="L5296" s="18">
        <v>15904</v>
      </c>
      <c r="M5296">
        <v>813</v>
      </c>
      <c r="N5296">
        <v>813</v>
      </c>
      <c r="O5296">
        <v>0</v>
      </c>
      <c r="P5296" t="s">
        <v>26</v>
      </c>
      <c r="Q5296" t="s">
        <v>26</v>
      </c>
      <c r="R5296" s="19" t="s">
        <v>31</v>
      </c>
    </row>
    <row r="5297" spans="1:18" x14ac:dyDescent="0.3">
      <c r="A5297" s="17" t="s">
        <v>4270</v>
      </c>
      <c r="B5297" t="s">
        <v>4269</v>
      </c>
      <c r="C5297" s="17">
        <v>11874138</v>
      </c>
      <c r="D5297" t="s">
        <v>4224</v>
      </c>
      <c r="E5297" t="s">
        <v>4225</v>
      </c>
      <c r="F5297" t="s">
        <v>4271</v>
      </c>
      <c r="G5297" t="s">
        <v>4268</v>
      </c>
      <c r="H5297" t="s">
        <v>214</v>
      </c>
      <c r="I5297" s="18">
        <v>15902</v>
      </c>
      <c r="J5297" t="s">
        <v>23</v>
      </c>
      <c r="K5297" t="s">
        <v>214</v>
      </c>
      <c r="L5297" s="18">
        <v>15904</v>
      </c>
      <c r="M5297">
        <v>813</v>
      </c>
      <c r="N5297">
        <v>813</v>
      </c>
      <c r="O5297">
        <v>0</v>
      </c>
      <c r="P5297" t="s">
        <v>26</v>
      </c>
      <c r="Q5297" t="s">
        <v>26</v>
      </c>
      <c r="R5297" s="19" t="s">
        <v>31</v>
      </c>
    </row>
    <row r="5298" spans="1:18" x14ac:dyDescent="0.3">
      <c r="A5298" s="17" t="s">
        <v>4231</v>
      </c>
      <c r="B5298" t="s">
        <v>4230</v>
      </c>
      <c r="C5298" s="17">
        <v>11874138</v>
      </c>
      <c r="D5298" t="s">
        <v>4224</v>
      </c>
      <c r="E5298" t="s">
        <v>4225</v>
      </c>
      <c r="F5298" t="s">
        <v>4232</v>
      </c>
      <c r="G5298" t="s">
        <v>4202</v>
      </c>
      <c r="H5298" t="s">
        <v>214</v>
      </c>
      <c r="I5298" s="18">
        <v>15601</v>
      </c>
      <c r="J5298" t="s">
        <v>23</v>
      </c>
      <c r="K5298" t="s">
        <v>214</v>
      </c>
      <c r="L5298" s="18">
        <v>15904</v>
      </c>
      <c r="M5298">
        <v>813</v>
      </c>
      <c r="N5298">
        <v>1833</v>
      </c>
      <c r="O5298">
        <v>1020</v>
      </c>
      <c r="P5298" t="s">
        <v>24</v>
      </c>
      <c r="Q5298" t="s">
        <v>25</v>
      </c>
      <c r="R5298" s="19" t="s">
        <v>15</v>
      </c>
    </row>
    <row r="5299" spans="1:18" x14ac:dyDescent="0.3">
      <c r="A5299" s="17" t="s">
        <v>4273</v>
      </c>
      <c r="B5299" t="s">
        <v>4272</v>
      </c>
      <c r="C5299" s="17">
        <v>11874138</v>
      </c>
      <c r="D5299" t="s">
        <v>4224</v>
      </c>
      <c r="E5299" t="s">
        <v>4225</v>
      </c>
      <c r="F5299" t="s">
        <v>4274</v>
      </c>
      <c r="G5299" t="s">
        <v>4268</v>
      </c>
      <c r="H5299" t="s">
        <v>214</v>
      </c>
      <c r="I5299" s="18">
        <v>15905</v>
      </c>
      <c r="J5299" t="s">
        <v>23</v>
      </c>
      <c r="K5299" t="s">
        <v>214</v>
      </c>
      <c r="L5299" s="18">
        <v>15904</v>
      </c>
      <c r="M5299">
        <v>813</v>
      </c>
      <c r="N5299">
        <v>813</v>
      </c>
      <c r="O5299">
        <v>0</v>
      </c>
      <c r="P5299" t="s">
        <v>26</v>
      </c>
      <c r="Q5299" t="s">
        <v>26</v>
      </c>
      <c r="R5299" s="19" t="s">
        <v>31</v>
      </c>
    </row>
    <row r="5300" spans="1:18" x14ac:dyDescent="0.3">
      <c r="A5300" s="17" t="s">
        <v>4276</v>
      </c>
      <c r="B5300" t="s">
        <v>4275</v>
      </c>
      <c r="C5300" s="17">
        <v>11874138</v>
      </c>
      <c r="D5300" t="s">
        <v>4224</v>
      </c>
      <c r="E5300" t="s">
        <v>4225</v>
      </c>
      <c r="F5300" t="s">
        <v>4277</v>
      </c>
      <c r="G5300" t="s">
        <v>4279</v>
      </c>
      <c r="H5300" t="s">
        <v>214</v>
      </c>
      <c r="I5300" s="18">
        <v>15955</v>
      </c>
      <c r="J5300" t="s">
        <v>23</v>
      </c>
      <c r="K5300" t="s">
        <v>214</v>
      </c>
      <c r="L5300" s="18">
        <v>15904</v>
      </c>
      <c r="M5300">
        <v>813</v>
      </c>
      <c r="N5300">
        <v>813</v>
      </c>
      <c r="O5300">
        <v>0</v>
      </c>
      <c r="P5300" t="s">
        <v>26</v>
      </c>
      <c r="Q5300" t="s">
        <v>26</v>
      </c>
      <c r="R5300" s="19" t="s">
        <v>31</v>
      </c>
    </row>
    <row r="5301" spans="1:18" x14ac:dyDescent="0.3">
      <c r="A5301" s="17" t="s">
        <v>4234</v>
      </c>
      <c r="B5301" t="s">
        <v>4233</v>
      </c>
      <c r="C5301" s="17">
        <v>11874138</v>
      </c>
      <c r="D5301" t="s">
        <v>4224</v>
      </c>
      <c r="E5301" t="s">
        <v>4225</v>
      </c>
      <c r="F5301" t="s">
        <v>4235</v>
      </c>
      <c r="G5301" t="s">
        <v>4236</v>
      </c>
      <c r="H5301" t="s">
        <v>214</v>
      </c>
      <c r="I5301" s="18">
        <v>15146</v>
      </c>
      <c r="J5301" t="s">
        <v>23</v>
      </c>
      <c r="K5301" t="s">
        <v>214</v>
      </c>
      <c r="L5301" s="18">
        <v>15904</v>
      </c>
      <c r="M5301">
        <v>813</v>
      </c>
      <c r="N5301">
        <v>1833</v>
      </c>
      <c r="O5301">
        <v>1020</v>
      </c>
      <c r="P5301" t="s">
        <v>24</v>
      </c>
      <c r="Q5301" t="s">
        <v>25</v>
      </c>
      <c r="R5301" s="19" t="s">
        <v>15</v>
      </c>
    </row>
    <row r="5302" spans="1:18" x14ac:dyDescent="0.3">
      <c r="A5302" s="17" t="s">
        <v>4281</v>
      </c>
      <c r="B5302" t="s">
        <v>4280</v>
      </c>
      <c r="C5302" s="17">
        <v>11874138</v>
      </c>
      <c r="D5302" t="s">
        <v>4224</v>
      </c>
      <c r="E5302" t="s">
        <v>4225</v>
      </c>
      <c r="F5302" t="s">
        <v>4282</v>
      </c>
      <c r="G5302" t="s">
        <v>4268</v>
      </c>
      <c r="H5302" t="s">
        <v>214</v>
      </c>
      <c r="I5302" s="18">
        <v>15906</v>
      </c>
      <c r="J5302" t="s">
        <v>23</v>
      </c>
      <c r="K5302" t="s">
        <v>214</v>
      </c>
      <c r="L5302" s="18">
        <v>15904</v>
      </c>
      <c r="M5302">
        <v>813</v>
      </c>
      <c r="N5302">
        <v>813</v>
      </c>
      <c r="O5302">
        <v>0</v>
      </c>
      <c r="P5302" t="s">
        <v>26</v>
      </c>
      <c r="Q5302" t="s">
        <v>26</v>
      </c>
      <c r="R5302" s="19" t="s">
        <v>31</v>
      </c>
    </row>
    <row r="5303" spans="1:18" x14ac:dyDescent="0.3">
      <c r="A5303" s="17" t="s">
        <v>4238</v>
      </c>
      <c r="B5303" t="s">
        <v>4237</v>
      </c>
      <c r="C5303" s="17">
        <v>11874138</v>
      </c>
      <c r="D5303" t="s">
        <v>4224</v>
      </c>
      <c r="E5303" t="s">
        <v>4225</v>
      </c>
      <c r="F5303" t="s">
        <v>4239</v>
      </c>
      <c r="G5303" t="s">
        <v>4240</v>
      </c>
      <c r="H5303" t="s">
        <v>214</v>
      </c>
      <c r="I5303" s="18">
        <v>15701</v>
      </c>
      <c r="J5303" t="s">
        <v>23</v>
      </c>
      <c r="K5303" t="s">
        <v>214</v>
      </c>
      <c r="L5303" s="18">
        <v>15904</v>
      </c>
      <c r="M5303">
        <v>813</v>
      </c>
      <c r="N5303">
        <v>1266</v>
      </c>
      <c r="O5303">
        <v>453</v>
      </c>
      <c r="P5303" t="s">
        <v>24</v>
      </c>
      <c r="Q5303" t="s">
        <v>25</v>
      </c>
      <c r="R5303" s="19" t="s">
        <v>15</v>
      </c>
    </row>
    <row r="5304" spans="1:18" x14ac:dyDescent="0.3">
      <c r="A5304" s="17" t="s">
        <v>4284</v>
      </c>
      <c r="B5304" t="s">
        <v>4283</v>
      </c>
      <c r="C5304" s="17">
        <v>11874138</v>
      </c>
      <c r="D5304" t="s">
        <v>4224</v>
      </c>
      <c r="E5304" t="s">
        <v>4225</v>
      </c>
      <c r="F5304" t="s">
        <v>4285</v>
      </c>
      <c r="G5304" t="s">
        <v>4268</v>
      </c>
      <c r="H5304" t="s">
        <v>214</v>
      </c>
      <c r="I5304" s="18">
        <v>15904</v>
      </c>
      <c r="J5304" t="s">
        <v>23</v>
      </c>
      <c r="K5304" t="s">
        <v>214</v>
      </c>
      <c r="L5304" s="18">
        <v>15904</v>
      </c>
      <c r="M5304">
        <v>813</v>
      </c>
      <c r="N5304">
        <v>813</v>
      </c>
      <c r="O5304">
        <v>0</v>
      </c>
      <c r="P5304" t="s">
        <v>26</v>
      </c>
      <c r="Q5304" t="s">
        <v>26</v>
      </c>
      <c r="R5304" s="19" t="s">
        <v>31</v>
      </c>
    </row>
    <row r="5305" spans="1:18" x14ac:dyDescent="0.3">
      <c r="A5305" s="17" t="s">
        <v>4287</v>
      </c>
      <c r="B5305" t="s">
        <v>4286</v>
      </c>
      <c r="C5305" s="17">
        <v>11874138</v>
      </c>
      <c r="D5305" t="s">
        <v>4224</v>
      </c>
      <c r="E5305" t="s">
        <v>4225</v>
      </c>
      <c r="F5305" t="s">
        <v>4288</v>
      </c>
      <c r="G5305" t="s">
        <v>4289</v>
      </c>
      <c r="H5305" t="s">
        <v>214</v>
      </c>
      <c r="I5305" s="18">
        <v>15531</v>
      </c>
      <c r="J5305" t="s">
        <v>23</v>
      </c>
      <c r="K5305" t="s">
        <v>214</v>
      </c>
      <c r="L5305" s="18">
        <v>15904</v>
      </c>
      <c r="M5305">
        <v>813</v>
      </c>
      <c r="N5305">
        <v>813</v>
      </c>
      <c r="O5305">
        <v>0</v>
      </c>
      <c r="P5305" t="s">
        <v>26</v>
      </c>
      <c r="Q5305" t="s">
        <v>26</v>
      </c>
      <c r="R5305" s="19" t="s">
        <v>31</v>
      </c>
    </row>
    <row r="5306" spans="1:18" x14ac:dyDescent="0.3">
      <c r="A5306" s="17" t="s">
        <v>4291</v>
      </c>
      <c r="B5306" t="s">
        <v>4290</v>
      </c>
      <c r="C5306" s="17">
        <v>11874138</v>
      </c>
      <c r="D5306" t="s">
        <v>4224</v>
      </c>
      <c r="E5306" t="s">
        <v>4225</v>
      </c>
      <c r="F5306" t="s">
        <v>4292</v>
      </c>
      <c r="G5306" t="s">
        <v>4293</v>
      </c>
      <c r="H5306" t="s">
        <v>214</v>
      </c>
      <c r="I5306" s="18">
        <v>15946</v>
      </c>
      <c r="J5306" t="s">
        <v>23</v>
      </c>
      <c r="K5306" t="s">
        <v>214</v>
      </c>
      <c r="L5306" s="18">
        <v>15904</v>
      </c>
      <c r="M5306">
        <v>813</v>
      </c>
      <c r="N5306">
        <v>813</v>
      </c>
      <c r="O5306">
        <v>0</v>
      </c>
      <c r="P5306" t="s">
        <v>26</v>
      </c>
      <c r="Q5306" t="s">
        <v>26</v>
      </c>
      <c r="R5306" s="19" t="s">
        <v>31</v>
      </c>
    </row>
    <row r="5307" spans="1:18" x14ac:dyDescent="0.3">
      <c r="A5307" s="17" t="s">
        <v>4241</v>
      </c>
      <c r="B5307" t="s">
        <v>4166</v>
      </c>
      <c r="C5307" s="17">
        <v>11874138</v>
      </c>
      <c r="D5307" t="s">
        <v>4224</v>
      </c>
      <c r="E5307" t="s">
        <v>4225</v>
      </c>
      <c r="F5307" t="s">
        <v>4168</v>
      </c>
      <c r="G5307" t="s">
        <v>4169</v>
      </c>
      <c r="H5307" t="s">
        <v>214</v>
      </c>
      <c r="I5307" s="18">
        <v>16424</v>
      </c>
      <c r="J5307" t="s">
        <v>23</v>
      </c>
      <c r="K5307" t="s">
        <v>214</v>
      </c>
      <c r="L5307" s="18">
        <v>15904</v>
      </c>
      <c r="M5307">
        <v>813</v>
      </c>
      <c r="N5307">
        <v>1170</v>
      </c>
      <c r="O5307">
        <v>357</v>
      </c>
      <c r="P5307" t="s">
        <v>24</v>
      </c>
      <c r="Q5307" t="s">
        <v>25</v>
      </c>
      <c r="R5307" s="19" t="s">
        <v>15</v>
      </c>
    </row>
    <row r="5308" spans="1:18" x14ac:dyDescent="0.3">
      <c r="A5308" s="17" t="s">
        <v>4295</v>
      </c>
      <c r="B5308" t="s">
        <v>4294</v>
      </c>
      <c r="C5308" s="17">
        <v>11874138</v>
      </c>
      <c r="D5308" t="s">
        <v>4224</v>
      </c>
      <c r="E5308" t="s">
        <v>4225</v>
      </c>
      <c r="F5308" t="s">
        <v>4296</v>
      </c>
      <c r="G5308" t="s">
        <v>4268</v>
      </c>
      <c r="H5308" t="s">
        <v>214</v>
      </c>
      <c r="I5308" s="18">
        <v>15904</v>
      </c>
      <c r="J5308" t="s">
        <v>23</v>
      </c>
      <c r="K5308" t="s">
        <v>214</v>
      </c>
      <c r="L5308" s="18">
        <v>15904</v>
      </c>
      <c r="M5308">
        <v>813</v>
      </c>
      <c r="N5308">
        <v>813</v>
      </c>
      <c r="O5308">
        <v>0</v>
      </c>
      <c r="P5308" t="s">
        <v>26</v>
      </c>
      <c r="Q5308" t="s">
        <v>26</v>
      </c>
      <c r="R5308" s="19" t="s">
        <v>31</v>
      </c>
    </row>
    <row r="5309" spans="1:18" x14ac:dyDescent="0.3">
      <c r="A5309" s="17" t="s">
        <v>4298</v>
      </c>
      <c r="B5309" t="s">
        <v>4297</v>
      </c>
      <c r="C5309" s="17">
        <v>11874138</v>
      </c>
      <c r="D5309" t="s">
        <v>4224</v>
      </c>
      <c r="E5309" t="s">
        <v>4225</v>
      </c>
      <c r="F5309" t="s">
        <v>4299</v>
      </c>
      <c r="G5309" t="s">
        <v>4268</v>
      </c>
      <c r="H5309" t="s">
        <v>214</v>
      </c>
      <c r="I5309" s="18">
        <v>15901</v>
      </c>
      <c r="J5309" t="s">
        <v>23</v>
      </c>
      <c r="K5309" t="s">
        <v>214</v>
      </c>
      <c r="L5309" s="18">
        <v>15904</v>
      </c>
      <c r="M5309">
        <v>813</v>
      </c>
      <c r="N5309">
        <v>813</v>
      </c>
      <c r="O5309">
        <v>0</v>
      </c>
      <c r="P5309" t="s">
        <v>26</v>
      </c>
      <c r="Q5309" t="s">
        <v>26</v>
      </c>
      <c r="R5309" s="19" t="s">
        <v>31</v>
      </c>
    </row>
    <row r="5310" spans="1:18" x14ac:dyDescent="0.3">
      <c r="A5310" s="17" t="s">
        <v>4301</v>
      </c>
      <c r="B5310" t="s">
        <v>4300</v>
      </c>
      <c r="C5310" s="17">
        <v>11874138</v>
      </c>
      <c r="D5310" t="s">
        <v>4224</v>
      </c>
      <c r="E5310" t="s">
        <v>4225</v>
      </c>
      <c r="F5310" t="s">
        <v>4302</v>
      </c>
      <c r="G5310" t="s">
        <v>1534</v>
      </c>
      <c r="H5310" t="s">
        <v>214</v>
      </c>
      <c r="I5310" s="18">
        <v>15501</v>
      </c>
      <c r="J5310" t="s">
        <v>23</v>
      </c>
      <c r="K5310" t="s">
        <v>214</v>
      </c>
      <c r="L5310" s="18">
        <v>15904</v>
      </c>
      <c r="M5310">
        <v>813</v>
      </c>
      <c r="N5310">
        <v>813</v>
      </c>
      <c r="O5310">
        <v>0</v>
      </c>
      <c r="P5310" t="s">
        <v>26</v>
      </c>
      <c r="Q5310" t="s">
        <v>26</v>
      </c>
      <c r="R5310" s="19" t="s">
        <v>31</v>
      </c>
    </row>
    <row r="5311" spans="1:18" x14ac:dyDescent="0.3">
      <c r="A5311" s="17" t="s">
        <v>4243</v>
      </c>
      <c r="B5311" t="s">
        <v>4242</v>
      </c>
      <c r="C5311" s="17">
        <v>11874138</v>
      </c>
      <c r="D5311" t="s">
        <v>4224</v>
      </c>
      <c r="E5311" t="s">
        <v>4225</v>
      </c>
      <c r="F5311" t="s">
        <v>4244</v>
      </c>
      <c r="G5311" t="s">
        <v>4245</v>
      </c>
      <c r="H5311" t="s">
        <v>214</v>
      </c>
      <c r="I5311" s="18">
        <v>15779</v>
      </c>
      <c r="J5311" t="s">
        <v>23</v>
      </c>
      <c r="K5311" t="s">
        <v>214</v>
      </c>
      <c r="L5311" s="18">
        <v>15904</v>
      </c>
      <c r="M5311">
        <v>813</v>
      </c>
      <c r="N5311">
        <v>1833</v>
      </c>
      <c r="O5311">
        <v>1020</v>
      </c>
      <c r="P5311" t="s">
        <v>24</v>
      </c>
      <c r="Q5311" t="s">
        <v>25</v>
      </c>
      <c r="R5311" s="19" t="s">
        <v>15</v>
      </c>
    </row>
    <row r="5312" spans="1:18" x14ac:dyDescent="0.3">
      <c r="A5312" s="17" t="s">
        <v>4247</v>
      </c>
      <c r="B5312" t="s">
        <v>4246</v>
      </c>
      <c r="C5312" s="17">
        <v>11874138</v>
      </c>
      <c r="D5312" t="s">
        <v>4224</v>
      </c>
      <c r="E5312" t="s">
        <v>4225</v>
      </c>
      <c r="F5312" t="s">
        <v>4248</v>
      </c>
      <c r="G5312" t="s">
        <v>4249</v>
      </c>
      <c r="H5312" t="s">
        <v>214</v>
      </c>
      <c r="I5312" s="18">
        <v>16601</v>
      </c>
      <c r="J5312" t="s">
        <v>23</v>
      </c>
      <c r="K5312" t="s">
        <v>214</v>
      </c>
      <c r="L5312" s="18">
        <v>15904</v>
      </c>
      <c r="M5312">
        <v>813</v>
      </c>
      <c r="N5312">
        <v>1242</v>
      </c>
      <c r="O5312">
        <v>429</v>
      </c>
      <c r="P5312" t="s">
        <v>24</v>
      </c>
      <c r="Q5312" t="s">
        <v>25</v>
      </c>
      <c r="R5312" s="19" t="s">
        <v>15</v>
      </c>
    </row>
    <row r="5313" spans="1:18" x14ac:dyDescent="0.3">
      <c r="A5313" s="17" t="s">
        <v>4304</v>
      </c>
      <c r="B5313" t="s">
        <v>4303</v>
      </c>
      <c r="C5313" s="17">
        <v>11874138</v>
      </c>
      <c r="D5313" t="s">
        <v>4224</v>
      </c>
      <c r="E5313" t="s">
        <v>4225</v>
      </c>
      <c r="F5313" t="s">
        <v>4305</v>
      </c>
      <c r="G5313" t="s">
        <v>1534</v>
      </c>
      <c r="H5313" t="s">
        <v>214</v>
      </c>
      <c r="I5313" s="18">
        <v>15501</v>
      </c>
      <c r="J5313" t="s">
        <v>23</v>
      </c>
      <c r="K5313" t="s">
        <v>214</v>
      </c>
      <c r="L5313" s="18">
        <v>15904</v>
      </c>
      <c r="M5313">
        <v>813</v>
      </c>
      <c r="N5313">
        <v>813</v>
      </c>
      <c r="O5313">
        <v>0</v>
      </c>
      <c r="P5313" t="s">
        <v>26</v>
      </c>
      <c r="Q5313" t="s">
        <v>26</v>
      </c>
      <c r="R5313" s="19" t="s">
        <v>31</v>
      </c>
    </row>
    <row r="5314" spans="1:18" x14ac:dyDescent="0.3">
      <c r="A5314" s="17" t="s">
        <v>4307</v>
      </c>
      <c r="B5314" t="s">
        <v>4306</v>
      </c>
      <c r="C5314" s="17">
        <v>11874138</v>
      </c>
      <c r="D5314" t="s">
        <v>4224</v>
      </c>
      <c r="E5314" t="s">
        <v>4225</v>
      </c>
      <c r="F5314" t="s">
        <v>4308</v>
      </c>
      <c r="G5314" t="s">
        <v>4268</v>
      </c>
      <c r="H5314" t="s">
        <v>214</v>
      </c>
      <c r="I5314" s="18">
        <v>15905</v>
      </c>
      <c r="J5314" t="s">
        <v>23</v>
      </c>
      <c r="K5314" t="s">
        <v>214</v>
      </c>
      <c r="L5314" s="18">
        <v>15904</v>
      </c>
      <c r="M5314">
        <v>813</v>
      </c>
      <c r="N5314">
        <v>813</v>
      </c>
      <c r="O5314">
        <v>0</v>
      </c>
      <c r="P5314" t="s">
        <v>26</v>
      </c>
      <c r="Q5314" t="s">
        <v>26</v>
      </c>
      <c r="R5314" s="19" t="s">
        <v>31</v>
      </c>
    </row>
    <row r="5315" spans="1:18" x14ac:dyDescent="0.3">
      <c r="A5315" s="17" t="s">
        <v>4310</v>
      </c>
      <c r="B5315" t="s">
        <v>4309</v>
      </c>
      <c r="C5315" s="17">
        <v>11874138</v>
      </c>
      <c r="D5315" t="s">
        <v>4224</v>
      </c>
      <c r="E5315" t="s">
        <v>4225</v>
      </c>
      <c r="F5315" t="s">
        <v>4311</v>
      </c>
      <c r="G5315" t="s">
        <v>4264</v>
      </c>
      <c r="H5315" t="s">
        <v>214</v>
      </c>
      <c r="I5315" s="18">
        <v>15963</v>
      </c>
      <c r="J5315" t="s">
        <v>23</v>
      </c>
      <c r="K5315" t="s">
        <v>214</v>
      </c>
      <c r="L5315" s="18">
        <v>15904</v>
      </c>
      <c r="M5315">
        <v>813</v>
      </c>
      <c r="N5315">
        <v>813</v>
      </c>
      <c r="O5315">
        <v>0</v>
      </c>
      <c r="P5315" t="s">
        <v>26</v>
      </c>
      <c r="Q5315" t="s">
        <v>26</v>
      </c>
      <c r="R5315" s="19" t="s">
        <v>31</v>
      </c>
    </row>
    <row r="5316" spans="1:18" x14ac:dyDescent="0.3">
      <c r="A5316" s="17" t="s">
        <v>4315</v>
      </c>
      <c r="B5316" t="s">
        <v>4314</v>
      </c>
      <c r="C5316" s="17">
        <v>11875138</v>
      </c>
      <c r="D5316" t="s">
        <v>4312</v>
      </c>
      <c r="E5316" t="s">
        <v>4313</v>
      </c>
      <c r="F5316" t="s">
        <v>4316</v>
      </c>
      <c r="G5316" t="s">
        <v>4317</v>
      </c>
      <c r="H5316" t="s">
        <v>214</v>
      </c>
      <c r="I5316" s="18">
        <v>15857</v>
      </c>
      <c r="J5316" t="s">
        <v>23</v>
      </c>
      <c r="K5316" t="s">
        <v>214</v>
      </c>
      <c r="L5316" s="18">
        <v>16701</v>
      </c>
      <c r="M5316">
        <v>1170</v>
      </c>
      <c r="N5316">
        <v>1170</v>
      </c>
      <c r="O5316">
        <v>0</v>
      </c>
      <c r="P5316" t="s">
        <v>26</v>
      </c>
      <c r="Q5316" t="s">
        <v>26</v>
      </c>
      <c r="R5316" s="19" t="s">
        <v>31</v>
      </c>
    </row>
    <row r="5317" spans="1:18" x14ac:dyDescent="0.3">
      <c r="A5317" s="17" t="s">
        <v>4333</v>
      </c>
      <c r="B5317" t="s">
        <v>4332</v>
      </c>
      <c r="C5317" s="17">
        <v>11881010</v>
      </c>
      <c r="D5317" t="s">
        <v>4330</v>
      </c>
      <c r="E5317" t="s">
        <v>4331</v>
      </c>
      <c r="F5317" t="s">
        <v>4334</v>
      </c>
      <c r="G5317" t="s">
        <v>4335</v>
      </c>
      <c r="H5317" t="s">
        <v>250</v>
      </c>
      <c r="I5317" s="18">
        <v>32536</v>
      </c>
      <c r="J5317" t="s">
        <v>23</v>
      </c>
      <c r="K5317" t="s">
        <v>250</v>
      </c>
      <c r="L5317" s="18">
        <v>32307</v>
      </c>
      <c r="M5317">
        <v>1380</v>
      </c>
      <c r="N5317">
        <v>1452</v>
      </c>
      <c r="O5317">
        <v>72</v>
      </c>
      <c r="P5317" t="s">
        <v>24</v>
      </c>
      <c r="Q5317" t="s">
        <v>25</v>
      </c>
      <c r="R5317" s="19" t="s">
        <v>15</v>
      </c>
    </row>
    <row r="5318" spans="1:18" x14ac:dyDescent="0.3">
      <c r="A5318" s="17" t="s">
        <v>4337</v>
      </c>
      <c r="B5318" t="s">
        <v>4336</v>
      </c>
      <c r="C5318" s="17">
        <v>11881010</v>
      </c>
      <c r="D5318" t="s">
        <v>4330</v>
      </c>
      <c r="E5318" t="s">
        <v>4331</v>
      </c>
      <c r="F5318" t="s">
        <v>4338</v>
      </c>
      <c r="G5318" t="s">
        <v>4339</v>
      </c>
      <c r="H5318" t="s">
        <v>250</v>
      </c>
      <c r="I5318" s="18">
        <v>33324</v>
      </c>
      <c r="J5318" t="s">
        <v>23</v>
      </c>
      <c r="K5318" t="s">
        <v>250</v>
      </c>
      <c r="L5318" s="18">
        <v>32307</v>
      </c>
      <c r="M5318">
        <v>1380</v>
      </c>
      <c r="N5318">
        <v>2346</v>
      </c>
      <c r="O5318">
        <v>966</v>
      </c>
      <c r="P5318" t="s">
        <v>24</v>
      </c>
      <c r="Q5318" t="s">
        <v>25</v>
      </c>
      <c r="R5318" s="19" t="s">
        <v>15</v>
      </c>
    </row>
    <row r="5319" spans="1:18" x14ac:dyDescent="0.3">
      <c r="A5319" s="17" t="s">
        <v>4341</v>
      </c>
      <c r="B5319" t="s">
        <v>4340</v>
      </c>
      <c r="C5319" s="17">
        <v>11881010</v>
      </c>
      <c r="D5319" t="s">
        <v>4330</v>
      </c>
      <c r="E5319" t="s">
        <v>4331</v>
      </c>
      <c r="F5319" t="s">
        <v>4342</v>
      </c>
      <c r="G5319" t="s">
        <v>1101</v>
      </c>
      <c r="H5319" t="s">
        <v>250</v>
      </c>
      <c r="I5319" s="18">
        <v>32207</v>
      </c>
      <c r="J5319" t="s">
        <v>23</v>
      </c>
      <c r="K5319" t="s">
        <v>250</v>
      </c>
      <c r="L5319" s="18">
        <v>32307</v>
      </c>
      <c r="M5319">
        <v>1380</v>
      </c>
      <c r="N5319">
        <v>1686</v>
      </c>
      <c r="O5319">
        <v>306</v>
      </c>
      <c r="P5319" t="s">
        <v>24</v>
      </c>
      <c r="Q5319" t="s">
        <v>25</v>
      </c>
      <c r="R5319" s="19" t="s">
        <v>15</v>
      </c>
    </row>
    <row r="5320" spans="1:18" x14ac:dyDescent="0.3">
      <c r="A5320" s="17" t="s">
        <v>4344</v>
      </c>
      <c r="B5320" t="s">
        <v>4343</v>
      </c>
      <c r="C5320" s="17">
        <v>11881010</v>
      </c>
      <c r="D5320" t="s">
        <v>4330</v>
      </c>
      <c r="E5320" t="s">
        <v>4331</v>
      </c>
      <c r="F5320" t="s">
        <v>4345</v>
      </c>
      <c r="G5320" t="s">
        <v>4346</v>
      </c>
      <c r="H5320" t="s">
        <v>250</v>
      </c>
      <c r="I5320" s="18">
        <v>33613</v>
      </c>
      <c r="J5320" t="s">
        <v>23</v>
      </c>
      <c r="K5320" t="s">
        <v>250</v>
      </c>
      <c r="L5320" s="18">
        <v>32307</v>
      </c>
      <c r="M5320">
        <v>1380</v>
      </c>
      <c r="N5320">
        <v>1920</v>
      </c>
      <c r="O5320">
        <v>540</v>
      </c>
      <c r="P5320" t="s">
        <v>24</v>
      </c>
      <c r="Q5320" t="s">
        <v>25</v>
      </c>
      <c r="R5320" s="19" t="s">
        <v>15</v>
      </c>
    </row>
    <row r="5321" spans="1:18" x14ac:dyDescent="0.3">
      <c r="A5321" s="17" t="s">
        <v>4362</v>
      </c>
      <c r="B5321" t="s">
        <v>4361</v>
      </c>
      <c r="C5321" s="17">
        <v>11900022</v>
      </c>
      <c r="D5321" t="s">
        <v>4359</v>
      </c>
      <c r="E5321" t="s">
        <v>4360</v>
      </c>
      <c r="F5321" t="s">
        <v>4363</v>
      </c>
      <c r="G5321" t="s">
        <v>673</v>
      </c>
      <c r="H5321" t="s">
        <v>657</v>
      </c>
      <c r="I5321" s="18">
        <v>49686</v>
      </c>
      <c r="J5321" t="s">
        <v>23</v>
      </c>
      <c r="K5321" t="s">
        <v>657</v>
      </c>
      <c r="L5321" s="18">
        <v>49686</v>
      </c>
      <c r="M5321">
        <v>1425</v>
      </c>
      <c r="N5321">
        <v>1425</v>
      </c>
      <c r="O5321">
        <v>0</v>
      </c>
      <c r="P5321" t="s">
        <v>26</v>
      </c>
      <c r="Q5321" t="s">
        <v>26</v>
      </c>
      <c r="R5321" s="19" t="s">
        <v>31</v>
      </c>
    </row>
    <row r="5322" spans="1:18" x14ac:dyDescent="0.3">
      <c r="A5322" s="17" t="s">
        <v>4365</v>
      </c>
      <c r="B5322" t="s">
        <v>4364</v>
      </c>
      <c r="C5322" s="17">
        <v>11900022</v>
      </c>
      <c r="D5322" t="s">
        <v>4359</v>
      </c>
      <c r="E5322" t="s">
        <v>4360</v>
      </c>
      <c r="F5322" t="s">
        <v>4366</v>
      </c>
      <c r="G5322" t="s">
        <v>673</v>
      </c>
      <c r="H5322" t="s">
        <v>657</v>
      </c>
      <c r="I5322" s="18">
        <v>49686</v>
      </c>
      <c r="J5322" t="s">
        <v>23</v>
      </c>
      <c r="K5322" t="s">
        <v>657</v>
      </c>
      <c r="L5322" s="18">
        <v>49686</v>
      </c>
      <c r="M5322">
        <v>1425</v>
      </c>
      <c r="N5322">
        <v>1425</v>
      </c>
      <c r="O5322">
        <v>0</v>
      </c>
      <c r="P5322" t="s">
        <v>26</v>
      </c>
      <c r="Q5322" t="s">
        <v>26</v>
      </c>
      <c r="R5322" s="19" t="s">
        <v>31</v>
      </c>
    </row>
    <row r="5323" spans="1:18" x14ac:dyDescent="0.3">
      <c r="A5323" s="17" t="s">
        <v>4368</v>
      </c>
      <c r="B5323" t="s">
        <v>4367</v>
      </c>
      <c r="C5323" s="17">
        <v>11900022</v>
      </c>
      <c r="D5323" t="s">
        <v>4359</v>
      </c>
      <c r="E5323" t="s">
        <v>4360</v>
      </c>
      <c r="F5323" t="s">
        <v>4369</v>
      </c>
      <c r="G5323" t="s">
        <v>673</v>
      </c>
      <c r="H5323" t="s">
        <v>657</v>
      </c>
      <c r="I5323" s="18">
        <v>49686</v>
      </c>
      <c r="J5323" t="s">
        <v>23</v>
      </c>
      <c r="K5323" t="s">
        <v>657</v>
      </c>
      <c r="L5323" s="18">
        <v>49686</v>
      </c>
      <c r="M5323">
        <v>1425</v>
      </c>
      <c r="N5323">
        <v>1425</v>
      </c>
      <c r="O5323">
        <v>0</v>
      </c>
      <c r="P5323" t="s">
        <v>26</v>
      </c>
      <c r="Q5323" t="s">
        <v>26</v>
      </c>
      <c r="R5323" s="19" t="s">
        <v>31</v>
      </c>
    </row>
    <row r="5324" spans="1:18" x14ac:dyDescent="0.3">
      <c r="A5324" s="17" t="s">
        <v>4371</v>
      </c>
      <c r="B5324" t="s">
        <v>4370</v>
      </c>
      <c r="C5324" s="17">
        <v>11900022</v>
      </c>
      <c r="D5324" t="s">
        <v>4359</v>
      </c>
      <c r="E5324" t="s">
        <v>4360</v>
      </c>
      <c r="F5324" t="s">
        <v>3327</v>
      </c>
      <c r="G5324" t="s">
        <v>673</v>
      </c>
      <c r="H5324" t="s">
        <v>657</v>
      </c>
      <c r="I5324" s="18">
        <v>49684</v>
      </c>
      <c r="J5324" t="s">
        <v>23</v>
      </c>
      <c r="K5324" t="s">
        <v>657</v>
      </c>
      <c r="L5324" s="18">
        <v>49686</v>
      </c>
      <c r="M5324">
        <v>1425</v>
      </c>
      <c r="N5324">
        <v>1425</v>
      </c>
      <c r="O5324">
        <v>0</v>
      </c>
      <c r="P5324" t="s">
        <v>26</v>
      </c>
      <c r="Q5324" t="s">
        <v>26</v>
      </c>
      <c r="R5324" s="19" t="s">
        <v>31</v>
      </c>
    </row>
    <row r="5325" spans="1:18" x14ac:dyDescent="0.3">
      <c r="A5325" s="17" t="s">
        <v>4382</v>
      </c>
      <c r="B5325" t="s">
        <v>4381</v>
      </c>
      <c r="C5325" s="17">
        <v>11900114</v>
      </c>
      <c r="D5325" t="s">
        <v>4379</v>
      </c>
      <c r="E5325" t="s">
        <v>4380</v>
      </c>
      <c r="F5325" t="s">
        <v>4383</v>
      </c>
      <c r="G5325" t="s">
        <v>3601</v>
      </c>
      <c r="H5325" t="s">
        <v>3602</v>
      </c>
      <c r="I5325" s="18">
        <v>46202</v>
      </c>
      <c r="J5325" t="s">
        <v>23</v>
      </c>
      <c r="K5325" t="s">
        <v>3602</v>
      </c>
      <c r="L5325" s="18">
        <v>46202</v>
      </c>
      <c r="M5325">
        <v>1434</v>
      </c>
      <c r="N5325">
        <v>1434</v>
      </c>
      <c r="O5325">
        <v>0</v>
      </c>
      <c r="P5325" t="s">
        <v>26</v>
      </c>
      <c r="Q5325" t="s">
        <v>26</v>
      </c>
      <c r="R5325" s="19" t="s">
        <v>31</v>
      </c>
    </row>
    <row r="5326" spans="1:18" x14ac:dyDescent="0.3">
      <c r="A5326" s="17" t="s">
        <v>4397</v>
      </c>
      <c r="B5326" t="s">
        <v>4396</v>
      </c>
      <c r="C5326" s="17">
        <v>11900117</v>
      </c>
      <c r="D5326" t="s">
        <v>4394</v>
      </c>
      <c r="E5326" t="s">
        <v>4395</v>
      </c>
      <c r="F5326" t="s">
        <v>4398</v>
      </c>
      <c r="G5326" t="s">
        <v>4399</v>
      </c>
      <c r="H5326" t="s">
        <v>2447</v>
      </c>
      <c r="I5326" s="18">
        <v>41701</v>
      </c>
      <c r="J5326" t="s">
        <v>23</v>
      </c>
      <c r="K5326" t="s">
        <v>2447</v>
      </c>
      <c r="L5326" s="18">
        <v>40506</v>
      </c>
      <c r="M5326">
        <v>1365</v>
      </c>
      <c r="N5326">
        <v>1095</v>
      </c>
      <c r="O5326">
        <v>-270</v>
      </c>
      <c r="P5326" t="s">
        <v>48</v>
      </c>
      <c r="Q5326" t="s">
        <v>25</v>
      </c>
      <c r="R5326" s="19" t="s">
        <v>31</v>
      </c>
    </row>
    <row r="5327" spans="1:18" x14ac:dyDescent="0.3">
      <c r="A5327" s="17" t="s">
        <v>4401</v>
      </c>
      <c r="B5327" t="s">
        <v>4400</v>
      </c>
      <c r="C5327" s="17">
        <v>11900117</v>
      </c>
      <c r="D5327" t="s">
        <v>4394</v>
      </c>
      <c r="E5327" t="s">
        <v>4395</v>
      </c>
      <c r="F5327" t="s">
        <v>4402</v>
      </c>
      <c r="G5327" t="s">
        <v>2488</v>
      </c>
      <c r="H5327" t="s">
        <v>2447</v>
      </c>
      <c r="I5327" s="18">
        <v>42002</v>
      </c>
      <c r="J5327" t="s">
        <v>23</v>
      </c>
      <c r="K5327" t="s">
        <v>2447</v>
      </c>
      <c r="L5327" s="18">
        <v>40506</v>
      </c>
      <c r="M5327">
        <v>1365</v>
      </c>
      <c r="N5327">
        <v>1026</v>
      </c>
      <c r="O5327">
        <v>-339</v>
      </c>
      <c r="P5327" t="s">
        <v>48</v>
      </c>
      <c r="Q5327" t="s">
        <v>25</v>
      </c>
      <c r="R5327" s="19" t="s">
        <v>31</v>
      </c>
    </row>
    <row r="5328" spans="1:18" x14ac:dyDescent="0.3">
      <c r="A5328" s="17" t="s">
        <v>4410</v>
      </c>
      <c r="B5328" t="s">
        <v>4409</v>
      </c>
      <c r="C5328" s="17">
        <v>11900120</v>
      </c>
      <c r="D5328" t="s">
        <v>4407</v>
      </c>
      <c r="E5328" t="s">
        <v>4408</v>
      </c>
      <c r="F5328" t="s">
        <v>2683</v>
      </c>
      <c r="G5328" t="s">
        <v>2164</v>
      </c>
      <c r="H5328" t="s">
        <v>22</v>
      </c>
      <c r="I5328" s="18">
        <v>20850</v>
      </c>
      <c r="J5328" t="s">
        <v>23</v>
      </c>
      <c r="K5328" t="s">
        <v>22</v>
      </c>
      <c r="L5328" s="18">
        <v>21201</v>
      </c>
      <c r="M5328">
        <v>2136</v>
      </c>
      <c r="N5328">
        <v>2535</v>
      </c>
      <c r="O5328">
        <v>399</v>
      </c>
      <c r="P5328" t="s">
        <v>24</v>
      </c>
      <c r="Q5328" t="s">
        <v>25</v>
      </c>
      <c r="R5328" s="19" t="s">
        <v>15</v>
      </c>
    </row>
    <row r="5329" spans="1:18" x14ac:dyDescent="0.3">
      <c r="A5329" s="17" t="s">
        <v>4424</v>
      </c>
      <c r="B5329" t="s">
        <v>4423</v>
      </c>
      <c r="C5329" s="17">
        <v>11900126</v>
      </c>
      <c r="D5329" t="s">
        <v>4421</v>
      </c>
      <c r="E5329" t="s">
        <v>4422</v>
      </c>
      <c r="F5329" t="s">
        <v>4425</v>
      </c>
      <c r="G5329" t="s">
        <v>4426</v>
      </c>
      <c r="H5329" t="s">
        <v>306</v>
      </c>
      <c r="I5329" s="18">
        <v>59901</v>
      </c>
      <c r="J5329" t="s">
        <v>23</v>
      </c>
      <c r="K5329" t="s">
        <v>306</v>
      </c>
      <c r="L5329" s="18">
        <v>59717</v>
      </c>
      <c r="M5329">
        <v>1536</v>
      </c>
      <c r="N5329">
        <v>1413</v>
      </c>
      <c r="O5329">
        <v>-123</v>
      </c>
      <c r="P5329" t="s">
        <v>48</v>
      </c>
      <c r="Q5329" t="s">
        <v>25</v>
      </c>
      <c r="R5329" s="19" t="s">
        <v>31</v>
      </c>
    </row>
    <row r="5330" spans="1:18" x14ac:dyDescent="0.3">
      <c r="A5330" s="17" t="s">
        <v>4427</v>
      </c>
      <c r="B5330" t="s">
        <v>4423</v>
      </c>
      <c r="C5330" s="17">
        <v>11900126</v>
      </c>
      <c r="D5330" t="s">
        <v>4421</v>
      </c>
      <c r="E5330" t="s">
        <v>4422</v>
      </c>
      <c r="F5330" t="s">
        <v>4428</v>
      </c>
      <c r="G5330" t="s">
        <v>334</v>
      </c>
      <c r="H5330" t="s">
        <v>306</v>
      </c>
      <c r="I5330" s="18">
        <v>59405</v>
      </c>
      <c r="J5330" t="s">
        <v>23</v>
      </c>
      <c r="K5330" t="s">
        <v>306</v>
      </c>
      <c r="L5330" s="18">
        <v>59717</v>
      </c>
      <c r="M5330">
        <v>1536</v>
      </c>
      <c r="N5330">
        <v>900</v>
      </c>
      <c r="O5330">
        <v>-636</v>
      </c>
      <c r="P5330" t="s">
        <v>48</v>
      </c>
      <c r="Q5330" t="s">
        <v>25</v>
      </c>
      <c r="R5330" s="19" t="s">
        <v>31</v>
      </c>
    </row>
    <row r="5331" spans="1:18" x14ac:dyDescent="0.3">
      <c r="A5331" s="17" t="s">
        <v>4429</v>
      </c>
      <c r="B5331" t="s">
        <v>4423</v>
      </c>
      <c r="C5331" s="17">
        <v>11900126</v>
      </c>
      <c r="D5331" t="s">
        <v>4421</v>
      </c>
      <c r="E5331" t="s">
        <v>4422</v>
      </c>
      <c r="F5331" t="s">
        <v>4430</v>
      </c>
      <c r="G5331" t="s">
        <v>330</v>
      </c>
      <c r="H5331" t="s">
        <v>306</v>
      </c>
      <c r="I5331" s="18">
        <v>59101</v>
      </c>
      <c r="J5331" t="s">
        <v>23</v>
      </c>
      <c r="K5331" t="s">
        <v>306</v>
      </c>
      <c r="L5331" s="18">
        <v>59717</v>
      </c>
      <c r="M5331">
        <v>1536</v>
      </c>
      <c r="N5331">
        <v>1512</v>
      </c>
      <c r="O5331">
        <v>-24</v>
      </c>
      <c r="P5331" t="s">
        <v>48</v>
      </c>
      <c r="Q5331" t="s">
        <v>25</v>
      </c>
      <c r="R5331" s="19" t="s">
        <v>31</v>
      </c>
    </row>
    <row r="5332" spans="1:18" x14ac:dyDescent="0.3">
      <c r="A5332" s="17" t="s">
        <v>4431</v>
      </c>
      <c r="B5332" t="s">
        <v>4423</v>
      </c>
      <c r="C5332" s="17">
        <v>11900126</v>
      </c>
      <c r="D5332" t="s">
        <v>4421</v>
      </c>
      <c r="E5332" t="s">
        <v>4422</v>
      </c>
      <c r="F5332" t="s">
        <v>4432</v>
      </c>
      <c r="G5332" t="s">
        <v>318</v>
      </c>
      <c r="H5332" t="s">
        <v>306</v>
      </c>
      <c r="I5332" s="18">
        <v>59812</v>
      </c>
      <c r="J5332" t="s">
        <v>23</v>
      </c>
      <c r="K5332" t="s">
        <v>306</v>
      </c>
      <c r="L5332" s="18">
        <v>59717</v>
      </c>
      <c r="M5332">
        <v>1536</v>
      </c>
      <c r="N5332">
        <v>1536</v>
      </c>
      <c r="O5332">
        <v>0</v>
      </c>
      <c r="P5332" t="s">
        <v>26</v>
      </c>
      <c r="Q5332" t="s">
        <v>26</v>
      </c>
      <c r="R5332" s="19" t="s">
        <v>31</v>
      </c>
    </row>
    <row r="5333" spans="1:18" x14ac:dyDescent="0.3">
      <c r="A5333" s="17" t="s">
        <v>4436</v>
      </c>
      <c r="B5333" t="s">
        <v>4435</v>
      </c>
      <c r="C5333" s="17">
        <v>11900130</v>
      </c>
      <c r="D5333" t="s">
        <v>4433</v>
      </c>
      <c r="E5333" t="s">
        <v>4434</v>
      </c>
      <c r="F5333" t="s">
        <v>4437</v>
      </c>
      <c r="G5333" t="s">
        <v>124</v>
      </c>
      <c r="H5333" t="s">
        <v>116</v>
      </c>
      <c r="I5333" s="18">
        <v>7302</v>
      </c>
      <c r="J5333" t="s">
        <v>23</v>
      </c>
      <c r="K5333" t="s">
        <v>116</v>
      </c>
      <c r="L5333" s="18">
        <v>7102</v>
      </c>
      <c r="M5333">
        <v>2541</v>
      </c>
      <c r="N5333">
        <v>2541</v>
      </c>
      <c r="O5333">
        <v>0</v>
      </c>
      <c r="P5333" t="s">
        <v>26</v>
      </c>
      <c r="Q5333" t="s">
        <v>26</v>
      </c>
      <c r="R5333" s="19" t="s">
        <v>31</v>
      </c>
    </row>
    <row r="5334" spans="1:18" x14ac:dyDescent="0.3">
      <c r="A5334" s="17" t="s">
        <v>4445</v>
      </c>
      <c r="B5334" t="s">
        <v>4444</v>
      </c>
      <c r="C5334" s="17">
        <v>11900144</v>
      </c>
      <c r="D5334" t="s">
        <v>4438</v>
      </c>
      <c r="E5334" t="s">
        <v>4439</v>
      </c>
      <c r="F5334" t="s">
        <v>4446</v>
      </c>
      <c r="G5334" t="s">
        <v>4447</v>
      </c>
      <c r="H5334" t="s">
        <v>78</v>
      </c>
      <c r="I5334" s="18">
        <v>84601</v>
      </c>
      <c r="J5334" t="s">
        <v>23</v>
      </c>
      <c r="K5334" t="s">
        <v>78</v>
      </c>
      <c r="L5334" s="18">
        <v>84058</v>
      </c>
      <c r="M5334">
        <v>1392</v>
      </c>
      <c r="N5334">
        <v>1392</v>
      </c>
      <c r="O5334">
        <v>0</v>
      </c>
      <c r="P5334" t="s">
        <v>26</v>
      </c>
      <c r="Q5334" t="s">
        <v>26</v>
      </c>
      <c r="R5334" s="19" t="s">
        <v>31</v>
      </c>
    </row>
    <row r="5335" spans="1:18" x14ac:dyDescent="0.3">
      <c r="A5335" s="17" t="s">
        <v>4449</v>
      </c>
      <c r="B5335" t="s">
        <v>4448</v>
      </c>
      <c r="C5335" s="17">
        <v>11900144</v>
      </c>
      <c r="D5335" t="s">
        <v>4438</v>
      </c>
      <c r="E5335" t="s">
        <v>4439</v>
      </c>
      <c r="F5335" t="s">
        <v>4450</v>
      </c>
      <c r="G5335" t="s">
        <v>4451</v>
      </c>
      <c r="H5335" t="s">
        <v>78</v>
      </c>
      <c r="I5335" s="18">
        <v>84043</v>
      </c>
      <c r="J5335" t="s">
        <v>23</v>
      </c>
      <c r="K5335" t="s">
        <v>78</v>
      </c>
      <c r="L5335" s="18">
        <v>84058</v>
      </c>
      <c r="M5335">
        <v>1392</v>
      </c>
      <c r="N5335">
        <v>1392</v>
      </c>
      <c r="O5335">
        <v>0</v>
      </c>
      <c r="P5335" t="s">
        <v>26</v>
      </c>
      <c r="Q5335" t="s">
        <v>26</v>
      </c>
      <c r="R5335" s="19" t="s">
        <v>31</v>
      </c>
    </row>
    <row r="5336" spans="1:18" x14ac:dyDescent="0.3">
      <c r="A5336" s="17" t="s">
        <v>4453</v>
      </c>
      <c r="B5336" t="s">
        <v>4452</v>
      </c>
      <c r="C5336" s="17">
        <v>11900144</v>
      </c>
      <c r="D5336" t="s">
        <v>4438</v>
      </c>
      <c r="E5336" t="s">
        <v>4439</v>
      </c>
      <c r="F5336" t="s">
        <v>4454</v>
      </c>
      <c r="G5336" t="s">
        <v>4455</v>
      </c>
      <c r="H5336" t="s">
        <v>78</v>
      </c>
      <c r="I5336" s="18">
        <v>84058</v>
      </c>
      <c r="J5336" t="s">
        <v>23</v>
      </c>
      <c r="K5336" t="s">
        <v>78</v>
      </c>
      <c r="L5336" s="18">
        <v>84058</v>
      </c>
      <c r="M5336">
        <v>1392</v>
      </c>
      <c r="N5336">
        <v>1392</v>
      </c>
      <c r="O5336">
        <v>0</v>
      </c>
      <c r="P5336" t="s">
        <v>26</v>
      </c>
      <c r="Q5336" t="s">
        <v>26</v>
      </c>
      <c r="R5336" s="19" t="s">
        <v>31</v>
      </c>
    </row>
    <row r="5337" spans="1:18" x14ac:dyDescent="0.3">
      <c r="A5337" s="17" t="s">
        <v>4441</v>
      </c>
      <c r="B5337" t="s">
        <v>4440</v>
      </c>
      <c r="C5337" s="17">
        <v>11900144</v>
      </c>
      <c r="D5337" t="s">
        <v>4438</v>
      </c>
      <c r="E5337" t="s">
        <v>4439</v>
      </c>
      <c r="F5337" t="s">
        <v>4442</v>
      </c>
      <c r="G5337" t="s">
        <v>4443</v>
      </c>
      <c r="H5337" t="s">
        <v>78</v>
      </c>
      <c r="I5337" s="18">
        <v>84032</v>
      </c>
      <c r="J5337" t="s">
        <v>23</v>
      </c>
      <c r="K5337" t="s">
        <v>78</v>
      </c>
      <c r="L5337" s="18">
        <v>84058</v>
      </c>
      <c r="M5337">
        <v>1392</v>
      </c>
      <c r="N5337">
        <v>1608</v>
      </c>
      <c r="O5337">
        <v>216</v>
      </c>
      <c r="P5337" t="s">
        <v>24</v>
      </c>
      <c r="Q5337" t="s">
        <v>25</v>
      </c>
      <c r="R5337" s="19" t="s">
        <v>15</v>
      </c>
    </row>
    <row r="5338" spans="1:18" x14ac:dyDescent="0.3">
      <c r="A5338" s="17" t="s">
        <v>4510</v>
      </c>
      <c r="B5338" t="s">
        <v>4509</v>
      </c>
      <c r="C5338" s="17">
        <v>11900238</v>
      </c>
      <c r="D5338" t="s">
        <v>4507</v>
      </c>
      <c r="E5338" t="s">
        <v>4508</v>
      </c>
      <c r="F5338" t="s">
        <v>4511</v>
      </c>
      <c r="G5338" t="s">
        <v>4512</v>
      </c>
      <c r="H5338" t="s">
        <v>214</v>
      </c>
      <c r="I5338" s="18">
        <v>19002</v>
      </c>
      <c r="J5338" t="s">
        <v>23</v>
      </c>
      <c r="K5338" t="s">
        <v>214</v>
      </c>
      <c r="L5338" s="18">
        <v>19122</v>
      </c>
      <c r="M5338">
        <v>2142</v>
      </c>
      <c r="N5338">
        <v>2082</v>
      </c>
      <c r="O5338">
        <v>-60</v>
      </c>
      <c r="P5338" t="s">
        <v>48</v>
      </c>
      <c r="Q5338" t="s">
        <v>25</v>
      </c>
      <c r="R5338" s="19" t="s">
        <v>31</v>
      </c>
    </row>
    <row r="5339" spans="1:18" x14ac:dyDescent="0.3">
      <c r="A5339" s="17" t="s">
        <v>4514</v>
      </c>
      <c r="B5339" t="s">
        <v>4513</v>
      </c>
      <c r="C5339" s="17">
        <v>11900238</v>
      </c>
      <c r="D5339" t="s">
        <v>4507</v>
      </c>
      <c r="E5339" t="s">
        <v>4508</v>
      </c>
      <c r="F5339" t="s">
        <v>4515</v>
      </c>
      <c r="G5339" t="s">
        <v>213</v>
      </c>
      <c r="H5339" t="s">
        <v>214</v>
      </c>
      <c r="I5339" s="18">
        <v>19102</v>
      </c>
      <c r="J5339" t="s">
        <v>23</v>
      </c>
      <c r="K5339" t="s">
        <v>214</v>
      </c>
      <c r="L5339" s="18">
        <v>19122</v>
      </c>
      <c r="M5339">
        <v>2142</v>
      </c>
      <c r="N5339">
        <v>2142</v>
      </c>
      <c r="O5339">
        <v>0</v>
      </c>
      <c r="P5339" t="s">
        <v>26</v>
      </c>
      <c r="Q5339" t="s">
        <v>26</v>
      </c>
      <c r="R5339" s="19" t="s">
        <v>31</v>
      </c>
    </row>
    <row r="5340" spans="1:18" x14ac:dyDescent="0.3">
      <c r="A5340" s="17" t="s">
        <v>4517</v>
      </c>
      <c r="B5340" t="s">
        <v>4516</v>
      </c>
      <c r="C5340" s="17">
        <v>11900238</v>
      </c>
      <c r="D5340" t="s">
        <v>4507</v>
      </c>
      <c r="E5340" t="s">
        <v>4508</v>
      </c>
      <c r="F5340" t="s">
        <v>4518</v>
      </c>
      <c r="G5340" t="s">
        <v>213</v>
      </c>
      <c r="H5340" t="s">
        <v>214</v>
      </c>
      <c r="I5340" s="18">
        <v>19103</v>
      </c>
      <c r="J5340" t="s">
        <v>23</v>
      </c>
      <c r="K5340" t="s">
        <v>214</v>
      </c>
      <c r="L5340" s="18">
        <v>19122</v>
      </c>
      <c r="M5340">
        <v>2142</v>
      </c>
      <c r="N5340">
        <v>2142</v>
      </c>
      <c r="O5340">
        <v>0</v>
      </c>
      <c r="P5340" t="s">
        <v>26</v>
      </c>
      <c r="Q5340" t="s">
        <v>26</v>
      </c>
      <c r="R5340" s="19" t="s">
        <v>31</v>
      </c>
    </row>
    <row r="5341" spans="1:18" x14ac:dyDescent="0.3">
      <c r="A5341" s="17" t="s">
        <v>4520</v>
      </c>
      <c r="B5341" t="s">
        <v>4519</v>
      </c>
      <c r="C5341" s="17">
        <v>11900238</v>
      </c>
      <c r="D5341" t="s">
        <v>4507</v>
      </c>
      <c r="E5341" t="s">
        <v>4508</v>
      </c>
      <c r="F5341" t="s">
        <v>4521</v>
      </c>
      <c r="G5341" t="s">
        <v>4522</v>
      </c>
      <c r="H5341" t="s">
        <v>214</v>
      </c>
      <c r="I5341" s="18">
        <v>19034</v>
      </c>
      <c r="J5341" t="s">
        <v>23</v>
      </c>
      <c r="K5341" t="s">
        <v>214</v>
      </c>
      <c r="L5341" s="18">
        <v>19122</v>
      </c>
      <c r="M5341">
        <v>2142</v>
      </c>
      <c r="N5341">
        <v>2082</v>
      </c>
      <c r="O5341">
        <v>-60</v>
      </c>
      <c r="P5341" t="s">
        <v>48</v>
      </c>
      <c r="Q5341" t="s">
        <v>25</v>
      </c>
      <c r="R5341" s="19" t="s">
        <v>31</v>
      </c>
    </row>
    <row r="5342" spans="1:18" x14ac:dyDescent="0.3">
      <c r="A5342" s="17" t="s">
        <v>4524</v>
      </c>
      <c r="B5342" t="s">
        <v>4523</v>
      </c>
      <c r="C5342" s="17">
        <v>11900238</v>
      </c>
      <c r="D5342" t="s">
        <v>4507</v>
      </c>
      <c r="E5342" t="s">
        <v>4508</v>
      </c>
      <c r="F5342" t="s">
        <v>4525</v>
      </c>
      <c r="G5342" t="s">
        <v>1559</v>
      </c>
      <c r="H5342" t="s">
        <v>214</v>
      </c>
      <c r="I5342" s="18">
        <v>17101</v>
      </c>
      <c r="J5342" t="s">
        <v>23</v>
      </c>
      <c r="K5342" t="s">
        <v>214</v>
      </c>
      <c r="L5342" s="18">
        <v>19122</v>
      </c>
      <c r="M5342">
        <v>2142</v>
      </c>
      <c r="N5342">
        <v>1509</v>
      </c>
      <c r="O5342">
        <v>-633</v>
      </c>
      <c r="P5342" t="s">
        <v>48</v>
      </c>
      <c r="Q5342" t="s">
        <v>25</v>
      </c>
      <c r="R5342" s="19" t="s">
        <v>31</v>
      </c>
    </row>
    <row r="5343" spans="1:18" x14ac:dyDescent="0.3">
      <c r="A5343" s="17" t="s">
        <v>4527</v>
      </c>
      <c r="B5343" t="s">
        <v>4526</v>
      </c>
      <c r="C5343" s="17">
        <v>11900238</v>
      </c>
      <c r="D5343" t="s">
        <v>4507</v>
      </c>
      <c r="E5343" t="s">
        <v>4508</v>
      </c>
      <c r="F5343" t="s">
        <v>4528</v>
      </c>
      <c r="G5343" t="s">
        <v>213</v>
      </c>
      <c r="H5343" t="s">
        <v>214</v>
      </c>
      <c r="I5343" s="18">
        <v>19140</v>
      </c>
      <c r="J5343" t="s">
        <v>23</v>
      </c>
      <c r="K5343" t="s">
        <v>214</v>
      </c>
      <c r="L5343" s="18">
        <v>19122</v>
      </c>
      <c r="M5343">
        <v>2142</v>
      </c>
      <c r="N5343">
        <v>2142</v>
      </c>
      <c r="O5343">
        <v>0</v>
      </c>
      <c r="P5343" t="s">
        <v>26</v>
      </c>
      <c r="Q5343" t="s">
        <v>26</v>
      </c>
      <c r="R5343" s="19" t="s">
        <v>31</v>
      </c>
    </row>
    <row r="5344" spans="1:18" x14ac:dyDescent="0.3">
      <c r="A5344" s="17" t="s">
        <v>4530</v>
      </c>
      <c r="B5344" t="s">
        <v>4529</v>
      </c>
      <c r="C5344" s="17">
        <v>11900238</v>
      </c>
      <c r="D5344" t="s">
        <v>4507</v>
      </c>
      <c r="E5344" t="s">
        <v>4508</v>
      </c>
      <c r="F5344" t="s">
        <v>4531</v>
      </c>
      <c r="G5344" t="s">
        <v>213</v>
      </c>
      <c r="H5344" t="s">
        <v>214</v>
      </c>
      <c r="I5344" s="18">
        <v>19107</v>
      </c>
      <c r="J5344" t="s">
        <v>23</v>
      </c>
      <c r="K5344" t="s">
        <v>214</v>
      </c>
      <c r="L5344" s="18">
        <v>19122</v>
      </c>
      <c r="M5344">
        <v>2142</v>
      </c>
      <c r="N5344">
        <v>2142</v>
      </c>
      <c r="O5344">
        <v>0</v>
      </c>
      <c r="P5344" t="s">
        <v>26</v>
      </c>
      <c r="Q5344" t="s">
        <v>26</v>
      </c>
      <c r="R5344" s="19" t="s">
        <v>31</v>
      </c>
    </row>
    <row r="5345" spans="1:18" x14ac:dyDescent="0.3">
      <c r="A5345" s="17" t="s">
        <v>4559</v>
      </c>
      <c r="B5345" t="s">
        <v>4558</v>
      </c>
      <c r="C5345" s="17">
        <v>11901012</v>
      </c>
      <c r="D5345" t="s">
        <v>4548</v>
      </c>
      <c r="E5345" t="s">
        <v>4549</v>
      </c>
      <c r="F5345" t="s">
        <v>4560</v>
      </c>
      <c r="G5345" t="s">
        <v>4558</v>
      </c>
      <c r="H5345" t="s">
        <v>4378</v>
      </c>
      <c r="I5345" s="18">
        <v>83702</v>
      </c>
      <c r="J5345" t="s">
        <v>23</v>
      </c>
      <c r="K5345" t="s">
        <v>4378</v>
      </c>
      <c r="L5345" s="18">
        <v>83844</v>
      </c>
      <c r="M5345">
        <v>1290</v>
      </c>
      <c r="N5345">
        <v>1197</v>
      </c>
      <c r="O5345">
        <v>-93</v>
      </c>
      <c r="P5345" t="s">
        <v>48</v>
      </c>
      <c r="Q5345" t="s">
        <v>25</v>
      </c>
      <c r="R5345" s="19" t="s">
        <v>31</v>
      </c>
    </row>
    <row r="5346" spans="1:18" x14ac:dyDescent="0.3">
      <c r="A5346" s="17" t="s">
        <v>4551</v>
      </c>
      <c r="B5346" t="s">
        <v>4550</v>
      </c>
      <c r="C5346" s="17">
        <v>11901012</v>
      </c>
      <c r="D5346" t="s">
        <v>4548</v>
      </c>
      <c r="E5346" t="s">
        <v>4549</v>
      </c>
      <c r="F5346" t="s">
        <v>4552</v>
      </c>
      <c r="G5346" t="s">
        <v>4553</v>
      </c>
      <c r="H5346" t="s">
        <v>4378</v>
      </c>
      <c r="I5346" s="18">
        <v>83814</v>
      </c>
      <c r="J5346" t="s">
        <v>23</v>
      </c>
      <c r="K5346" t="s">
        <v>4378</v>
      </c>
      <c r="L5346" s="18">
        <v>83844</v>
      </c>
      <c r="M5346">
        <v>1290</v>
      </c>
      <c r="N5346">
        <v>1437</v>
      </c>
      <c r="O5346">
        <v>147</v>
      </c>
      <c r="P5346" t="s">
        <v>24</v>
      </c>
      <c r="Q5346" t="s">
        <v>25</v>
      </c>
      <c r="R5346" s="19" t="s">
        <v>15</v>
      </c>
    </row>
    <row r="5347" spans="1:18" x14ac:dyDescent="0.3">
      <c r="A5347" s="17" t="s">
        <v>4555</v>
      </c>
      <c r="B5347" t="s">
        <v>4554</v>
      </c>
      <c r="C5347" s="17">
        <v>11901012</v>
      </c>
      <c r="D5347" t="s">
        <v>4548</v>
      </c>
      <c r="E5347" t="s">
        <v>4549</v>
      </c>
      <c r="F5347" t="s">
        <v>4556</v>
      </c>
      <c r="G5347" t="s">
        <v>4557</v>
      </c>
      <c r="H5347" t="s">
        <v>4378</v>
      </c>
      <c r="I5347" s="18">
        <v>83638</v>
      </c>
      <c r="J5347" t="s">
        <v>23</v>
      </c>
      <c r="K5347" t="s">
        <v>4378</v>
      </c>
      <c r="L5347" s="18">
        <v>83844</v>
      </c>
      <c r="M5347">
        <v>1290</v>
      </c>
      <c r="N5347">
        <v>1365</v>
      </c>
      <c r="O5347">
        <v>75</v>
      </c>
      <c r="P5347" t="s">
        <v>24</v>
      </c>
      <c r="Q5347" t="s">
        <v>25</v>
      </c>
      <c r="R5347" s="19" t="s">
        <v>15</v>
      </c>
    </row>
    <row r="5348" spans="1:18" x14ac:dyDescent="0.3">
      <c r="A5348" s="17" t="s">
        <v>4562</v>
      </c>
      <c r="B5348" t="s">
        <v>4561</v>
      </c>
      <c r="C5348" s="17">
        <v>11901012</v>
      </c>
      <c r="D5348" t="s">
        <v>4548</v>
      </c>
      <c r="E5348" t="s">
        <v>4549</v>
      </c>
      <c r="F5348" t="s">
        <v>4563</v>
      </c>
      <c r="G5348" t="s">
        <v>4564</v>
      </c>
      <c r="H5348" t="s">
        <v>4378</v>
      </c>
      <c r="I5348" s="18">
        <v>83301</v>
      </c>
      <c r="J5348" t="s">
        <v>23</v>
      </c>
      <c r="K5348" t="s">
        <v>4378</v>
      </c>
      <c r="L5348" s="18">
        <v>83844</v>
      </c>
      <c r="M5348">
        <v>1290</v>
      </c>
      <c r="N5348">
        <v>1266</v>
      </c>
      <c r="O5348">
        <v>-24</v>
      </c>
      <c r="P5348" t="s">
        <v>48</v>
      </c>
      <c r="Q5348" t="s">
        <v>25</v>
      </c>
      <c r="R5348" s="19" t="s">
        <v>31</v>
      </c>
    </row>
    <row r="5349" spans="1:18" x14ac:dyDescent="0.3">
      <c r="A5349" s="17" t="s">
        <v>4571</v>
      </c>
      <c r="B5349" t="s">
        <v>4570</v>
      </c>
      <c r="C5349" s="17">
        <v>11901034</v>
      </c>
      <c r="D5349" t="s">
        <v>4565</v>
      </c>
      <c r="E5349" t="s">
        <v>4566</v>
      </c>
      <c r="F5349" t="s">
        <v>4572</v>
      </c>
      <c r="G5349" t="s">
        <v>4573</v>
      </c>
      <c r="H5349" t="s">
        <v>599</v>
      </c>
      <c r="I5349" s="18">
        <v>58301</v>
      </c>
      <c r="J5349" t="s">
        <v>23</v>
      </c>
      <c r="K5349" t="s">
        <v>599</v>
      </c>
      <c r="L5349" s="18">
        <v>58707</v>
      </c>
      <c r="M5349">
        <v>1197</v>
      </c>
      <c r="N5349">
        <v>1242</v>
      </c>
      <c r="O5349">
        <v>45</v>
      </c>
      <c r="P5349" t="s">
        <v>24</v>
      </c>
      <c r="Q5349" t="s">
        <v>25</v>
      </c>
      <c r="R5349" s="19" t="s">
        <v>15</v>
      </c>
    </row>
    <row r="5350" spans="1:18" x14ac:dyDescent="0.3">
      <c r="A5350" s="17" t="s">
        <v>4622</v>
      </c>
      <c r="B5350" t="s">
        <v>4621</v>
      </c>
      <c r="C5350" s="17">
        <v>11901108</v>
      </c>
      <c r="D5350" t="s">
        <v>4619</v>
      </c>
      <c r="E5350" t="s">
        <v>4620</v>
      </c>
      <c r="F5350" t="s">
        <v>4623</v>
      </c>
      <c r="G5350" t="s">
        <v>1582</v>
      </c>
      <c r="H5350" t="s">
        <v>4624</v>
      </c>
      <c r="I5350" s="18">
        <v>19904</v>
      </c>
      <c r="J5350" t="s">
        <v>23</v>
      </c>
      <c r="K5350" t="s">
        <v>4624</v>
      </c>
      <c r="L5350" s="18">
        <v>19716</v>
      </c>
      <c r="M5350">
        <v>2142</v>
      </c>
      <c r="N5350">
        <v>1575</v>
      </c>
      <c r="O5350">
        <v>-567</v>
      </c>
      <c r="P5350" t="s">
        <v>48</v>
      </c>
      <c r="Q5350" t="s">
        <v>25</v>
      </c>
      <c r="R5350" s="19" t="s">
        <v>31</v>
      </c>
    </row>
    <row r="5351" spans="1:18" x14ac:dyDescent="0.3">
      <c r="A5351" s="17" t="s">
        <v>4625</v>
      </c>
      <c r="B5351" t="s">
        <v>4621</v>
      </c>
      <c r="C5351" s="17">
        <v>11901108</v>
      </c>
      <c r="D5351" t="s">
        <v>4619</v>
      </c>
      <c r="E5351" t="s">
        <v>4620</v>
      </c>
      <c r="F5351" t="s">
        <v>4626</v>
      </c>
      <c r="G5351" t="s">
        <v>745</v>
      </c>
      <c r="H5351" t="s">
        <v>4624</v>
      </c>
      <c r="I5351" s="18">
        <v>19801</v>
      </c>
      <c r="J5351" t="s">
        <v>23</v>
      </c>
      <c r="K5351" t="s">
        <v>4624</v>
      </c>
      <c r="L5351" s="18">
        <v>19716</v>
      </c>
      <c r="M5351">
        <v>2142</v>
      </c>
      <c r="N5351">
        <v>2142</v>
      </c>
      <c r="O5351">
        <v>0</v>
      </c>
      <c r="P5351" t="s">
        <v>26</v>
      </c>
      <c r="Q5351" t="s">
        <v>26</v>
      </c>
      <c r="R5351" s="19" t="s">
        <v>31</v>
      </c>
    </row>
    <row r="5352" spans="1:18" x14ac:dyDescent="0.3">
      <c r="A5352" s="17" t="s">
        <v>4628</v>
      </c>
      <c r="B5352" t="s">
        <v>4627</v>
      </c>
      <c r="C5352" s="17">
        <v>11901108</v>
      </c>
      <c r="D5352" t="s">
        <v>4619</v>
      </c>
      <c r="E5352" t="s">
        <v>4620</v>
      </c>
      <c r="F5352" t="s">
        <v>2874</v>
      </c>
      <c r="G5352" t="s">
        <v>2874</v>
      </c>
      <c r="H5352" t="s">
        <v>4624</v>
      </c>
      <c r="I5352" s="18">
        <v>19947</v>
      </c>
      <c r="J5352" t="s">
        <v>23</v>
      </c>
      <c r="K5352" t="s">
        <v>4624</v>
      </c>
      <c r="L5352" s="18">
        <v>19716</v>
      </c>
      <c r="M5352">
        <v>2142</v>
      </c>
      <c r="N5352">
        <v>1575</v>
      </c>
      <c r="O5352">
        <v>-567</v>
      </c>
      <c r="P5352" t="s">
        <v>48</v>
      </c>
      <c r="Q5352" t="s">
        <v>25</v>
      </c>
      <c r="R5352" s="19" t="s">
        <v>31</v>
      </c>
    </row>
    <row r="5353" spans="1:18" x14ac:dyDescent="0.3">
      <c r="A5353" s="17" t="s">
        <v>4632</v>
      </c>
      <c r="B5353" t="s">
        <v>4631</v>
      </c>
      <c r="C5353" s="17">
        <v>11901111</v>
      </c>
      <c r="D5353" t="s">
        <v>4629</v>
      </c>
      <c r="E5353" t="s">
        <v>4630</v>
      </c>
      <c r="F5353" t="s">
        <v>4633</v>
      </c>
      <c r="G5353" t="s">
        <v>4634</v>
      </c>
      <c r="H5353" t="s">
        <v>47</v>
      </c>
      <c r="I5353" s="18">
        <v>30540</v>
      </c>
      <c r="J5353" t="s">
        <v>23</v>
      </c>
      <c r="K5353" t="s">
        <v>47</v>
      </c>
      <c r="L5353" s="18">
        <v>30720</v>
      </c>
      <c r="M5353">
        <v>1218</v>
      </c>
      <c r="N5353">
        <v>1242</v>
      </c>
      <c r="O5353">
        <v>24</v>
      </c>
      <c r="P5353" t="s">
        <v>24</v>
      </c>
      <c r="Q5353" t="s">
        <v>25</v>
      </c>
      <c r="R5353" s="19" t="s">
        <v>15</v>
      </c>
    </row>
    <row r="5354" spans="1:18" x14ac:dyDescent="0.3">
      <c r="A5354" s="17" t="s">
        <v>4638</v>
      </c>
      <c r="B5354" t="s">
        <v>4637</v>
      </c>
      <c r="C5354" s="17">
        <v>11901114</v>
      </c>
      <c r="D5354" t="s">
        <v>4635</v>
      </c>
      <c r="E5354" t="s">
        <v>4636</v>
      </c>
      <c r="F5354" t="s">
        <v>4639</v>
      </c>
      <c r="G5354" t="s">
        <v>4640</v>
      </c>
      <c r="H5354" t="s">
        <v>3602</v>
      </c>
      <c r="I5354" s="18">
        <v>46038</v>
      </c>
      <c r="J5354" t="s">
        <v>23</v>
      </c>
      <c r="K5354" t="s">
        <v>3602</v>
      </c>
      <c r="L5354" s="18">
        <v>46904</v>
      </c>
      <c r="M5354">
        <v>1194</v>
      </c>
      <c r="N5354">
        <v>1434</v>
      </c>
      <c r="O5354">
        <v>240</v>
      </c>
      <c r="P5354" t="s">
        <v>24</v>
      </c>
      <c r="Q5354" t="s">
        <v>25</v>
      </c>
      <c r="R5354" s="19" t="s">
        <v>15</v>
      </c>
    </row>
    <row r="5355" spans="1:18" x14ac:dyDescent="0.3">
      <c r="A5355" s="17" t="s">
        <v>4642</v>
      </c>
      <c r="B5355" t="s">
        <v>4641</v>
      </c>
      <c r="C5355" s="17">
        <v>11901114</v>
      </c>
      <c r="D5355" t="s">
        <v>4635</v>
      </c>
      <c r="E5355" t="s">
        <v>4636</v>
      </c>
      <c r="F5355" t="s">
        <v>4643</v>
      </c>
      <c r="G5355" t="s">
        <v>3601</v>
      </c>
      <c r="H5355" t="s">
        <v>3602</v>
      </c>
      <c r="I5355" s="18">
        <v>46216</v>
      </c>
      <c r="J5355" t="s">
        <v>23</v>
      </c>
      <c r="K5355" t="s">
        <v>3602</v>
      </c>
      <c r="L5355" s="18">
        <v>46904</v>
      </c>
      <c r="M5355">
        <v>1194</v>
      </c>
      <c r="N5355">
        <v>1434</v>
      </c>
      <c r="O5355">
        <v>240</v>
      </c>
      <c r="P5355" t="s">
        <v>24</v>
      </c>
      <c r="Q5355" t="s">
        <v>25</v>
      </c>
      <c r="R5355" s="19" t="s">
        <v>15</v>
      </c>
    </row>
    <row r="5356" spans="1:18" x14ac:dyDescent="0.3">
      <c r="A5356" s="17" t="s">
        <v>4645</v>
      </c>
      <c r="B5356" t="s">
        <v>4644</v>
      </c>
      <c r="C5356" s="17">
        <v>11901114</v>
      </c>
      <c r="D5356" t="s">
        <v>4635</v>
      </c>
      <c r="E5356" t="s">
        <v>4636</v>
      </c>
      <c r="F5356" t="s">
        <v>4646</v>
      </c>
      <c r="G5356" t="s">
        <v>4647</v>
      </c>
      <c r="H5356" t="s">
        <v>3602</v>
      </c>
      <c r="I5356" s="18">
        <v>46123</v>
      </c>
      <c r="J5356" t="s">
        <v>23</v>
      </c>
      <c r="K5356" t="s">
        <v>3602</v>
      </c>
      <c r="L5356" s="18">
        <v>46904</v>
      </c>
      <c r="M5356">
        <v>1194</v>
      </c>
      <c r="N5356">
        <v>1434</v>
      </c>
      <c r="O5356">
        <v>240</v>
      </c>
      <c r="P5356" t="s">
        <v>24</v>
      </c>
      <c r="Q5356" t="s">
        <v>25</v>
      </c>
      <c r="R5356" s="19" t="s">
        <v>15</v>
      </c>
    </row>
    <row r="5357" spans="1:18" x14ac:dyDescent="0.3">
      <c r="A5357" s="17" t="s">
        <v>4649</v>
      </c>
      <c r="B5357" t="s">
        <v>4648</v>
      </c>
      <c r="C5357" s="17">
        <v>11901114</v>
      </c>
      <c r="D5357" t="s">
        <v>4635</v>
      </c>
      <c r="E5357" t="s">
        <v>4636</v>
      </c>
      <c r="F5357" t="s">
        <v>4650</v>
      </c>
      <c r="G5357" t="s">
        <v>3625</v>
      </c>
      <c r="H5357" t="s">
        <v>3602</v>
      </c>
      <c r="I5357" s="18">
        <v>46805</v>
      </c>
      <c r="J5357" t="s">
        <v>23</v>
      </c>
      <c r="K5357" t="s">
        <v>3602</v>
      </c>
      <c r="L5357" s="18">
        <v>46904</v>
      </c>
      <c r="M5357">
        <v>1194</v>
      </c>
      <c r="N5357">
        <v>1236</v>
      </c>
      <c r="O5357">
        <v>42</v>
      </c>
      <c r="P5357" t="s">
        <v>24</v>
      </c>
      <c r="Q5357" t="s">
        <v>25</v>
      </c>
      <c r="R5357" s="19" t="s">
        <v>15</v>
      </c>
    </row>
    <row r="5358" spans="1:18" x14ac:dyDescent="0.3">
      <c r="A5358" s="17" t="s">
        <v>4652</v>
      </c>
      <c r="B5358" t="s">
        <v>4651</v>
      </c>
      <c r="C5358" s="17">
        <v>11901114</v>
      </c>
      <c r="D5358" t="s">
        <v>4635</v>
      </c>
      <c r="E5358" t="s">
        <v>4636</v>
      </c>
      <c r="F5358" t="s">
        <v>4653</v>
      </c>
      <c r="G5358" t="s">
        <v>3601</v>
      </c>
      <c r="H5358" t="s">
        <v>3602</v>
      </c>
      <c r="I5358" s="18">
        <v>46208</v>
      </c>
      <c r="J5358" t="s">
        <v>23</v>
      </c>
      <c r="K5358" t="s">
        <v>3602</v>
      </c>
      <c r="L5358" s="18">
        <v>46904</v>
      </c>
      <c r="M5358">
        <v>1194</v>
      </c>
      <c r="N5358">
        <v>1434</v>
      </c>
      <c r="O5358">
        <v>240</v>
      </c>
      <c r="P5358" t="s">
        <v>24</v>
      </c>
      <c r="Q5358" t="s">
        <v>25</v>
      </c>
      <c r="R5358" s="19" t="s">
        <v>15</v>
      </c>
    </row>
    <row r="5359" spans="1:18" x14ac:dyDescent="0.3">
      <c r="A5359" s="17" t="s">
        <v>4655</v>
      </c>
      <c r="B5359" t="s">
        <v>4654</v>
      </c>
      <c r="C5359" s="17">
        <v>11901114</v>
      </c>
      <c r="D5359" t="s">
        <v>4635</v>
      </c>
      <c r="E5359" t="s">
        <v>4636</v>
      </c>
      <c r="F5359" t="s">
        <v>4656</v>
      </c>
      <c r="G5359" t="s">
        <v>3625</v>
      </c>
      <c r="H5359" t="s">
        <v>3602</v>
      </c>
      <c r="I5359" s="18">
        <v>46805</v>
      </c>
      <c r="J5359" t="s">
        <v>23</v>
      </c>
      <c r="K5359" t="s">
        <v>3602</v>
      </c>
      <c r="L5359" s="18">
        <v>46904</v>
      </c>
      <c r="M5359">
        <v>1194</v>
      </c>
      <c r="N5359">
        <v>1236</v>
      </c>
      <c r="O5359">
        <v>42</v>
      </c>
      <c r="P5359" t="s">
        <v>24</v>
      </c>
      <c r="Q5359" t="s">
        <v>25</v>
      </c>
      <c r="R5359" s="19" t="s">
        <v>15</v>
      </c>
    </row>
    <row r="5360" spans="1:18" x14ac:dyDescent="0.3">
      <c r="A5360" s="17" t="s">
        <v>4658</v>
      </c>
      <c r="B5360" t="s">
        <v>4657</v>
      </c>
      <c r="C5360" s="17">
        <v>11901114</v>
      </c>
      <c r="D5360" t="s">
        <v>4635</v>
      </c>
      <c r="E5360" t="s">
        <v>4636</v>
      </c>
      <c r="F5360" t="s">
        <v>4659</v>
      </c>
      <c r="G5360" t="s">
        <v>4640</v>
      </c>
      <c r="H5360" t="s">
        <v>3602</v>
      </c>
      <c r="I5360" s="18">
        <v>46038</v>
      </c>
      <c r="J5360" t="s">
        <v>23</v>
      </c>
      <c r="K5360" t="s">
        <v>3602</v>
      </c>
      <c r="L5360" s="18">
        <v>46904</v>
      </c>
      <c r="M5360">
        <v>1194</v>
      </c>
      <c r="N5360">
        <v>1434</v>
      </c>
      <c r="O5360">
        <v>240</v>
      </c>
      <c r="P5360" t="s">
        <v>24</v>
      </c>
      <c r="Q5360" t="s">
        <v>25</v>
      </c>
      <c r="R5360" s="19" t="s">
        <v>15</v>
      </c>
    </row>
    <row r="5361" spans="1:18" x14ac:dyDescent="0.3">
      <c r="A5361" s="17" t="s">
        <v>4661</v>
      </c>
      <c r="B5361" t="s">
        <v>4660</v>
      </c>
      <c r="C5361" s="17">
        <v>11901114</v>
      </c>
      <c r="D5361" t="s">
        <v>4635</v>
      </c>
      <c r="E5361" t="s">
        <v>4636</v>
      </c>
      <c r="F5361" t="s">
        <v>4662</v>
      </c>
      <c r="G5361" t="s">
        <v>3625</v>
      </c>
      <c r="H5361" t="s">
        <v>3602</v>
      </c>
      <c r="I5361" s="18">
        <v>46805</v>
      </c>
      <c r="J5361" t="s">
        <v>23</v>
      </c>
      <c r="K5361" t="s">
        <v>3602</v>
      </c>
      <c r="L5361" s="18">
        <v>46904</v>
      </c>
      <c r="M5361">
        <v>1194</v>
      </c>
      <c r="N5361">
        <v>1236</v>
      </c>
      <c r="O5361">
        <v>42</v>
      </c>
      <c r="P5361" t="s">
        <v>24</v>
      </c>
      <c r="Q5361" t="s">
        <v>25</v>
      </c>
      <c r="R5361" s="19" t="s">
        <v>15</v>
      </c>
    </row>
    <row r="5362" spans="1:18" x14ac:dyDescent="0.3">
      <c r="A5362" s="17" t="s">
        <v>4664</v>
      </c>
      <c r="B5362" t="s">
        <v>4663</v>
      </c>
      <c r="C5362" s="17">
        <v>11901114</v>
      </c>
      <c r="D5362" t="s">
        <v>4635</v>
      </c>
      <c r="E5362" t="s">
        <v>4636</v>
      </c>
      <c r="F5362" t="s">
        <v>4665</v>
      </c>
      <c r="G5362" t="s">
        <v>4666</v>
      </c>
      <c r="H5362" t="s">
        <v>3602</v>
      </c>
      <c r="I5362" s="18">
        <v>47904</v>
      </c>
      <c r="J5362" t="s">
        <v>23</v>
      </c>
      <c r="K5362" t="s">
        <v>3602</v>
      </c>
      <c r="L5362" s="18">
        <v>46904</v>
      </c>
      <c r="M5362">
        <v>1194</v>
      </c>
      <c r="N5362">
        <v>1389</v>
      </c>
      <c r="O5362">
        <v>195</v>
      </c>
      <c r="P5362" t="s">
        <v>24</v>
      </c>
      <c r="Q5362" t="s">
        <v>25</v>
      </c>
      <c r="R5362" s="19" t="s">
        <v>15</v>
      </c>
    </row>
    <row r="5363" spans="1:18" x14ac:dyDescent="0.3">
      <c r="A5363" s="17" t="s">
        <v>4668</v>
      </c>
      <c r="B5363" t="s">
        <v>4667</v>
      </c>
      <c r="C5363" s="17">
        <v>11901114</v>
      </c>
      <c r="D5363" t="s">
        <v>4635</v>
      </c>
      <c r="E5363" t="s">
        <v>4636</v>
      </c>
      <c r="F5363" t="s">
        <v>4669</v>
      </c>
      <c r="G5363" t="s">
        <v>3601</v>
      </c>
      <c r="H5363" t="s">
        <v>3602</v>
      </c>
      <c r="I5363" s="18">
        <v>46260</v>
      </c>
      <c r="J5363" t="s">
        <v>23</v>
      </c>
      <c r="K5363" t="s">
        <v>3602</v>
      </c>
      <c r="L5363" s="18">
        <v>46904</v>
      </c>
      <c r="M5363">
        <v>1194</v>
      </c>
      <c r="N5363">
        <v>1434</v>
      </c>
      <c r="O5363">
        <v>240</v>
      </c>
      <c r="P5363" t="s">
        <v>24</v>
      </c>
      <c r="Q5363" t="s">
        <v>25</v>
      </c>
      <c r="R5363" s="19" t="s">
        <v>15</v>
      </c>
    </row>
    <row r="5364" spans="1:18" x14ac:dyDescent="0.3">
      <c r="A5364" s="17" t="s">
        <v>4671</v>
      </c>
      <c r="B5364" t="s">
        <v>4670</v>
      </c>
      <c r="C5364" s="17">
        <v>11901114</v>
      </c>
      <c r="D5364" t="s">
        <v>4635</v>
      </c>
      <c r="E5364" t="s">
        <v>4636</v>
      </c>
      <c r="F5364" t="s">
        <v>4672</v>
      </c>
      <c r="G5364" t="s">
        <v>4673</v>
      </c>
      <c r="H5364" t="s">
        <v>3602</v>
      </c>
      <c r="I5364" s="18">
        <v>46032</v>
      </c>
      <c r="J5364" t="s">
        <v>23</v>
      </c>
      <c r="K5364" t="s">
        <v>3602</v>
      </c>
      <c r="L5364" s="18">
        <v>46904</v>
      </c>
      <c r="M5364">
        <v>1194</v>
      </c>
      <c r="N5364">
        <v>1434</v>
      </c>
      <c r="O5364">
        <v>240</v>
      </c>
      <c r="P5364" t="s">
        <v>24</v>
      </c>
      <c r="Q5364" t="s">
        <v>25</v>
      </c>
      <c r="R5364" s="19" t="s">
        <v>15</v>
      </c>
    </row>
    <row r="5365" spans="1:18" x14ac:dyDescent="0.3">
      <c r="A5365" s="17" t="s">
        <v>4675</v>
      </c>
      <c r="B5365" t="s">
        <v>4674</v>
      </c>
      <c r="C5365" s="17">
        <v>11901114</v>
      </c>
      <c r="D5365" t="s">
        <v>4635</v>
      </c>
      <c r="E5365" t="s">
        <v>4636</v>
      </c>
      <c r="F5365" t="s">
        <v>4676</v>
      </c>
      <c r="G5365" t="s">
        <v>4677</v>
      </c>
      <c r="H5365" t="s">
        <v>3602</v>
      </c>
      <c r="I5365" s="18">
        <v>46168</v>
      </c>
      <c r="J5365" t="s">
        <v>23</v>
      </c>
      <c r="K5365" t="s">
        <v>3602</v>
      </c>
      <c r="L5365" s="18">
        <v>46904</v>
      </c>
      <c r="M5365">
        <v>1194</v>
      </c>
      <c r="N5365">
        <v>1434</v>
      </c>
      <c r="O5365">
        <v>240</v>
      </c>
      <c r="P5365" t="s">
        <v>24</v>
      </c>
      <c r="Q5365" t="s">
        <v>25</v>
      </c>
      <c r="R5365" s="19" t="s">
        <v>15</v>
      </c>
    </row>
    <row r="5366" spans="1:18" x14ac:dyDescent="0.3">
      <c r="A5366" s="17" t="s">
        <v>4697</v>
      </c>
      <c r="B5366" t="s">
        <v>4696</v>
      </c>
      <c r="C5366" s="17">
        <v>11901114</v>
      </c>
      <c r="D5366" t="s">
        <v>4635</v>
      </c>
      <c r="E5366" t="s">
        <v>4636</v>
      </c>
      <c r="F5366" t="s">
        <v>4698</v>
      </c>
      <c r="G5366" t="s">
        <v>770</v>
      </c>
      <c r="H5366" t="s">
        <v>3602</v>
      </c>
      <c r="I5366" s="18">
        <v>47404</v>
      </c>
      <c r="J5366" t="s">
        <v>23</v>
      </c>
      <c r="K5366" t="s">
        <v>3602</v>
      </c>
      <c r="L5366" s="18">
        <v>46904</v>
      </c>
      <c r="M5366">
        <v>1194</v>
      </c>
      <c r="N5366">
        <v>1146</v>
      </c>
      <c r="O5366">
        <v>-48</v>
      </c>
      <c r="P5366" t="s">
        <v>48</v>
      </c>
      <c r="Q5366" t="s">
        <v>25</v>
      </c>
      <c r="R5366" s="19" t="s">
        <v>31</v>
      </c>
    </row>
    <row r="5367" spans="1:18" x14ac:dyDescent="0.3">
      <c r="A5367" s="17" t="s">
        <v>4679</v>
      </c>
      <c r="B5367" t="s">
        <v>4678</v>
      </c>
      <c r="C5367" s="17">
        <v>11901114</v>
      </c>
      <c r="D5367" t="s">
        <v>4635</v>
      </c>
      <c r="E5367" t="s">
        <v>4636</v>
      </c>
      <c r="F5367" t="s">
        <v>4680</v>
      </c>
      <c r="G5367" t="s">
        <v>4681</v>
      </c>
      <c r="H5367" t="s">
        <v>3602</v>
      </c>
      <c r="I5367" s="18">
        <v>46013</v>
      </c>
      <c r="J5367" t="s">
        <v>23</v>
      </c>
      <c r="K5367" t="s">
        <v>3602</v>
      </c>
      <c r="L5367" s="18">
        <v>46904</v>
      </c>
      <c r="M5367">
        <v>1194</v>
      </c>
      <c r="N5367">
        <v>1218</v>
      </c>
      <c r="O5367">
        <v>24</v>
      </c>
      <c r="P5367" t="s">
        <v>24</v>
      </c>
      <c r="Q5367" t="s">
        <v>25</v>
      </c>
      <c r="R5367" s="19" t="s">
        <v>15</v>
      </c>
    </row>
    <row r="5368" spans="1:18" x14ac:dyDescent="0.3">
      <c r="A5368" s="17" t="s">
        <v>4700</v>
      </c>
      <c r="B5368" t="s">
        <v>4699</v>
      </c>
      <c r="C5368" s="17">
        <v>11901114</v>
      </c>
      <c r="D5368" t="s">
        <v>4635</v>
      </c>
      <c r="E5368" t="s">
        <v>4636</v>
      </c>
      <c r="F5368" t="s">
        <v>4701</v>
      </c>
      <c r="G5368" t="s">
        <v>4702</v>
      </c>
      <c r="H5368" t="s">
        <v>3602</v>
      </c>
      <c r="I5368" s="18">
        <v>46902</v>
      </c>
      <c r="J5368" t="s">
        <v>23</v>
      </c>
      <c r="K5368" t="s">
        <v>3602</v>
      </c>
      <c r="L5368" s="18">
        <v>46904</v>
      </c>
      <c r="M5368">
        <v>1194</v>
      </c>
      <c r="N5368">
        <v>1194</v>
      </c>
      <c r="O5368">
        <v>0</v>
      </c>
      <c r="P5368" t="s">
        <v>26</v>
      </c>
      <c r="Q5368" t="s">
        <v>26</v>
      </c>
      <c r="R5368" s="19" t="s">
        <v>31</v>
      </c>
    </row>
    <row r="5369" spans="1:18" x14ac:dyDescent="0.3">
      <c r="A5369" s="17" t="s">
        <v>4683</v>
      </c>
      <c r="B5369" t="s">
        <v>4682</v>
      </c>
      <c r="C5369" s="17">
        <v>11901114</v>
      </c>
      <c r="D5369" t="s">
        <v>4635</v>
      </c>
      <c r="E5369" t="s">
        <v>4636</v>
      </c>
      <c r="F5369" t="s">
        <v>4684</v>
      </c>
      <c r="G5369" t="s">
        <v>4685</v>
      </c>
      <c r="H5369" t="s">
        <v>3602</v>
      </c>
      <c r="I5369" s="18">
        <v>47025</v>
      </c>
      <c r="J5369" t="s">
        <v>23</v>
      </c>
      <c r="K5369" t="s">
        <v>3602</v>
      </c>
      <c r="L5369" s="18">
        <v>46904</v>
      </c>
      <c r="M5369">
        <v>1194</v>
      </c>
      <c r="N5369">
        <v>1389</v>
      </c>
      <c r="O5369">
        <v>195</v>
      </c>
      <c r="P5369" t="s">
        <v>24</v>
      </c>
      <c r="Q5369" t="s">
        <v>25</v>
      </c>
      <c r="R5369" s="19" t="s">
        <v>15</v>
      </c>
    </row>
    <row r="5370" spans="1:18" x14ac:dyDescent="0.3">
      <c r="A5370" s="17" t="s">
        <v>4687</v>
      </c>
      <c r="B5370" t="s">
        <v>4686</v>
      </c>
      <c r="C5370" s="17">
        <v>11901114</v>
      </c>
      <c r="D5370" t="s">
        <v>4635</v>
      </c>
      <c r="E5370" t="s">
        <v>4636</v>
      </c>
      <c r="F5370" t="s">
        <v>4688</v>
      </c>
      <c r="G5370" t="s">
        <v>4689</v>
      </c>
      <c r="H5370" t="s">
        <v>3602</v>
      </c>
      <c r="I5370" s="18">
        <v>46143</v>
      </c>
      <c r="J5370" t="s">
        <v>23</v>
      </c>
      <c r="K5370" t="s">
        <v>3602</v>
      </c>
      <c r="L5370" s="18">
        <v>46904</v>
      </c>
      <c r="M5370">
        <v>1194</v>
      </c>
      <c r="N5370">
        <v>1434</v>
      </c>
      <c r="O5370">
        <v>240</v>
      </c>
      <c r="P5370" t="s">
        <v>24</v>
      </c>
      <c r="Q5370" t="s">
        <v>25</v>
      </c>
      <c r="R5370" s="19" t="s">
        <v>15</v>
      </c>
    </row>
    <row r="5371" spans="1:18" x14ac:dyDescent="0.3">
      <c r="A5371" s="17" t="s">
        <v>4691</v>
      </c>
      <c r="B5371" t="s">
        <v>4690</v>
      </c>
      <c r="C5371" s="17">
        <v>11901114</v>
      </c>
      <c r="D5371" t="s">
        <v>4635</v>
      </c>
      <c r="E5371" t="s">
        <v>4636</v>
      </c>
      <c r="F5371" t="s">
        <v>4692</v>
      </c>
      <c r="G5371" t="s">
        <v>4689</v>
      </c>
      <c r="H5371" t="s">
        <v>3602</v>
      </c>
      <c r="I5371" s="18">
        <v>46143</v>
      </c>
      <c r="J5371" t="s">
        <v>23</v>
      </c>
      <c r="K5371" t="s">
        <v>3602</v>
      </c>
      <c r="L5371" s="18">
        <v>46904</v>
      </c>
      <c r="M5371">
        <v>1194</v>
      </c>
      <c r="N5371">
        <v>1434</v>
      </c>
      <c r="O5371">
        <v>240</v>
      </c>
      <c r="P5371" t="s">
        <v>24</v>
      </c>
      <c r="Q5371" t="s">
        <v>25</v>
      </c>
      <c r="R5371" s="19" t="s">
        <v>15</v>
      </c>
    </row>
    <row r="5372" spans="1:18" x14ac:dyDescent="0.3">
      <c r="A5372" s="17" t="s">
        <v>4694</v>
      </c>
      <c r="B5372" t="s">
        <v>4693</v>
      </c>
      <c r="C5372" s="17">
        <v>11901114</v>
      </c>
      <c r="D5372" t="s">
        <v>4635</v>
      </c>
      <c r="E5372" t="s">
        <v>4636</v>
      </c>
      <c r="F5372" t="s">
        <v>4695</v>
      </c>
      <c r="G5372" t="s">
        <v>3621</v>
      </c>
      <c r="H5372" t="s">
        <v>3602</v>
      </c>
      <c r="I5372" s="18">
        <v>47715</v>
      </c>
      <c r="J5372" t="s">
        <v>23</v>
      </c>
      <c r="K5372" t="s">
        <v>3602</v>
      </c>
      <c r="L5372" s="18">
        <v>46904</v>
      </c>
      <c r="M5372">
        <v>1194</v>
      </c>
      <c r="N5372">
        <v>1242</v>
      </c>
      <c r="O5372">
        <v>48</v>
      </c>
      <c r="P5372" t="s">
        <v>24</v>
      </c>
      <c r="Q5372" t="s">
        <v>25</v>
      </c>
      <c r="R5372" s="19" t="s">
        <v>15</v>
      </c>
    </row>
    <row r="5373" spans="1:18" x14ac:dyDescent="0.3">
      <c r="A5373" s="17" t="s">
        <v>4706</v>
      </c>
      <c r="B5373" t="s">
        <v>4705</v>
      </c>
      <c r="C5373" s="17">
        <v>11901117</v>
      </c>
      <c r="D5373" t="s">
        <v>4703</v>
      </c>
      <c r="E5373" t="s">
        <v>4704</v>
      </c>
      <c r="F5373" t="s">
        <v>4707</v>
      </c>
      <c r="G5373" t="s">
        <v>4406</v>
      </c>
      <c r="H5373" t="s">
        <v>2447</v>
      </c>
      <c r="I5373" s="18">
        <v>40351</v>
      </c>
      <c r="J5373" t="s">
        <v>23</v>
      </c>
      <c r="K5373" t="s">
        <v>2447</v>
      </c>
      <c r="L5373" s="18">
        <v>40292</v>
      </c>
      <c r="M5373">
        <v>1497</v>
      </c>
      <c r="N5373">
        <v>1194</v>
      </c>
      <c r="O5373">
        <v>-303</v>
      </c>
      <c r="P5373" t="s">
        <v>48</v>
      </c>
      <c r="Q5373" t="s">
        <v>25</v>
      </c>
      <c r="R5373" s="19" t="s">
        <v>31</v>
      </c>
    </row>
    <row r="5374" spans="1:18" x14ac:dyDescent="0.3">
      <c r="A5374" s="17" t="s">
        <v>4723</v>
      </c>
      <c r="B5374" t="s">
        <v>4722</v>
      </c>
      <c r="C5374" s="17">
        <v>11901132</v>
      </c>
      <c r="D5374" t="s">
        <v>4720</v>
      </c>
      <c r="E5374" t="s">
        <v>4721</v>
      </c>
      <c r="F5374" t="s">
        <v>4724</v>
      </c>
      <c r="G5374" t="s">
        <v>4725</v>
      </c>
      <c r="H5374" t="s">
        <v>268</v>
      </c>
      <c r="I5374" s="18">
        <v>11735</v>
      </c>
      <c r="J5374" t="s">
        <v>23</v>
      </c>
      <c r="K5374" t="s">
        <v>268</v>
      </c>
      <c r="L5374" s="18">
        <v>11735</v>
      </c>
      <c r="M5374">
        <v>3300</v>
      </c>
      <c r="N5374">
        <v>3300</v>
      </c>
      <c r="O5374">
        <v>0</v>
      </c>
      <c r="P5374" t="s">
        <v>26</v>
      </c>
      <c r="Q5374" t="s">
        <v>26</v>
      </c>
      <c r="R5374" s="19" t="s">
        <v>31</v>
      </c>
    </row>
    <row r="5375" spans="1:18" x14ac:dyDescent="0.3">
      <c r="A5375" s="17" t="s">
        <v>4769</v>
      </c>
      <c r="B5375" t="s">
        <v>4768</v>
      </c>
      <c r="C5375" s="17">
        <v>11901148</v>
      </c>
      <c r="D5375" t="s">
        <v>4766</v>
      </c>
      <c r="E5375" t="s">
        <v>4767</v>
      </c>
      <c r="F5375" t="s">
        <v>4770</v>
      </c>
      <c r="G5375" t="s">
        <v>2410</v>
      </c>
      <c r="H5375" t="s">
        <v>968</v>
      </c>
      <c r="I5375" s="18">
        <v>25813</v>
      </c>
      <c r="J5375" t="s">
        <v>23</v>
      </c>
      <c r="K5375" t="s">
        <v>968</v>
      </c>
      <c r="L5375" s="18">
        <v>24701</v>
      </c>
      <c r="M5375">
        <v>1143</v>
      </c>
      <c r="N5375">
        <v>1218</v>
      </c>
      <c r="O5375">
        <v>75</v>
      </c>
      <c r="P5375" t="s">
        <v>24</v>
      </c>
      <c r="Q5375" t="s">
        <v>25</v>
      </c>
      <c r="R5375" s="19" t="s">
        <v>15</v>
      </c>
    </row>
    <row r="5376" spans="1:18" x14ac:dyDescent="0.3">
      <c r="A5376" s="17" t="s">
        <v>4821</v>
      </c>
      <c r="B5376" t="s">
        <v>4820</v>
      </c>
      <c r="C5376" s="17">
        <v>11902123</v>
      </c>
      <c r="D5376" t="s">
        <v>4818</v>
      </c>
      <c r="E5376" t="s">
        <v>4819</v>
      </c>
      <c r="F5376" t="s">
        <v>4822</v>
      </c>
      <c r="G5376" t="s">
        <v>978</v>
      </c>
      <c r="H5376" t="s">
        <v>771</v>
      </c>
      <c r="I5376" s="18">
        <v>55433</v>
      </c>
      <c r="J5376" t="s">
        <v>23</v>
      </c>
      <c r="K5376" t="s">
        <v>771</v>
      </c>
      <c r="L5376" s="18">
        <v>56258</v>
      </c>
      <c r="M5376">
        <v>1218</v>
      </c>
      <c r="N5376">
        <v>1701</v>
      </c>
      <c r="O5376">
        <v>483</v>
      </c>
      <c r="P5376" t="s">
        <v>24</v>
      </c>
      <c r="Q5376" t="s">
        <v>25</v>
      </c>
      <c r="R5376" s="19" t="s">
        <v>15</v>
      </c>
    </row>
    <row r="5377" spans="1:18" x14ac:dyDescent="0.3">
      <c r="A5377" s="17" t="s">
        <v>4823</v>
      </c>
      <c r="B5377" t="s">
        <v>4412</v>
      </c>
      <c r="C5377" s="17">
        <v>11902123</v>
      </c>
      <c r="D5377" t="s">
        <v>4818</v>
      </c>
      <c r="E5377" t="s">
        <v>4819</v>
      </c>
      <c r="F5377" t="s">
        <v>4824</v>
      </c>
      <c r="G5377" t="s">
        <v>4825</v>
      </c>
      <c r="H5377" t="s">
        <v>771</v>
      </c>
      <c r="I5377" s="18">
        <v>55106</v>
      </c>
      <c r="J5377" t="s">
        <v>23</v>
      </c>
      <c r="K5377" t="s">
        <v>771</v>
      </c>
      <c r="L5377" s="18">
        <v>56258</v>
      </c>
      <c r="M5377">
        <v>1218</v>
      </c>
      <c r="N5377">
        <v>1701</v>
      </c>
      <c r="O5377">
        <v>483</v>
      </c>
      <c r="P5377" t="s">
        <v>24</v>
      </c>
      <c r="Q5377" t="s">
        <v>25</v>
      </c>
      <c r="R5377" s="19" t="s">
        <v>15</v>
      </c>
    </row>
    <row r="5378" spans="1:18" x14ac:dyDescent="0.3">
      <c r="A5378" s="17" t="s">
        <v>4827</v>
      </c>
      <c r="B5378" t="s">
        <v>4826</v>
      </c>
      <c r="C5378" s="17">
        <v>11902123</v>
      </c>
      <c r="D5378" t="s">
        <v>4818</v>
      </c>
      <c r="E5378" t="s">
        <v>4819</v>
      </c>
      <c r="F5378" t="s">
        <v>4828</v>
      </c>
      <c r="G5378" t="s">
        <v>4420</v>
      </c>
      <c r="H5378" t="s">
        <v>771</v>
      </c>
      <c r="I5378" s="18">
        <v>55445</v>
      </c>
      <c r="J5378" t="s">
        <v>23</v>
      </c>
      <c r="K5378" t="s">
        <v>771</v>
      </c>
      <c r="L5378" s="18">
        <v>56258</v>
      </c>
      <c r="M5378">
        <v>1218</v>
      </c>
      <c r="N5378">
        <v>1701</v>
      </c>
      <c r="O5378">
        <v>483</v>
      </c>
      <c r="P5378" t="s">
        <v>24</v>
      </c>
      <c r="Q5378" t="s">
        <v>25</v>
      </c>
      <c r="R5378" s="19" t="s">
        <v>15</v>
      </c>
    </row>
    <row r="5379" spans="1:18" x14ac:dyDescent="0.3">
      <c r="A5379" s="17" t="s">
        <v>4830</v>
      </c>
      <c r="B5379" t="s">
        <v>4829</v>
      </c>
      <c r="C5379" s="17">
        <v>11902123</v>
      </c>
      <c r="D5379" t="s">
        <v>4818</v>
      </c>
      <c r="E5379" t="s">
        <v>4819</v>
      </c>
      <c r="F5379" t="s">
        <v>769</v>
      </c>
      <c r="G5379" t="s">
        <v>770</v>
      </c>
      <c r="H5379" t="s">
        <v>771</v>
      </c>
      <c r="I5379" s="18">
        <v>55431</v>
      </c>
      <c r="J5379" t="s">
        <v>23</v>
      </c>
      <c r="K5379" t="s">
        <v>771</v>
      </c>
      <c r="L5379" s="18">
        <v>56258</v>
      </c>
      <c r="M5379">
        <v>1218</v>
      </c>
      <c r="N5379">
        <v>1701</v>
      </c>
      <c r="O5379">
        <v>483</v>
      </c>
      <c r="P5379" t="s">
        <v>24</v>
      </c>
      <c r="Q5379" t="s">
        <v>25</v>
      </c>
      <c r="R5379" s="19" t="s">
        <v>15</v>
      </c>
    </row>
    <row r="5380" spans="1:18" x14ac:dyDescent="0.3">
      <c r="A5380" s="17" t="s">
        <v>4842</v>
      </c>
      <c r="B5380" t="s">
        <v>4841</v>
      </c>
      <c r="C5380" s="17">
        <v>11902130</v>
      </c>
      <c r="D5380" t="s">
        <v>4831</v>
      </c>
      <c r="E5380" t="s">
        <v>4832</v>
      </c>
      <c r="F5380" t="s">
        <v>4843</v>
      </c>
      <c r="G5380" t="s">
        <v>4844</v>
      </c>
      <c r="H5380" t="s">
        <v>116</v>
      </c>
      <c r="I5380" s="18">
        <v>8401</v>
      </c>
      <c r="J5380" t="s">
        <v>23</v>
      </c>
      <c r="K5380" t="s">
        <v>116</v>
      </c>
      <c r="L5380" s="18">
        <v>8205</v>
      </c>
      <c r="M5380">
        <v>1602</v>
      </c>
      <c r="N5380">
        <v>1602</v>
      </c>
      <c r="O5380">
        <v>0</v>
      </c>
      <c r="P5380" t="s">
        <v>26</v>
      </c>
      <c r="Q5380" t="s">
        <v>26</v>
      </c>
      <c r="R5380" s="19" t="s">
        <v>31</v>
      </c>
    </row>
    <row r="5381" spans="1:18" x14ac:dyDescent="0.3">
      <c r="A5381" s="17" t="s">
        <v>4846</v>
      </c>
      <c r="B5381" t="s">
        <v>4845</v>
      </c>
      <c r="C5381" s="17">
        <v>11902130</v>
      </c>
      <c r="D5381" t="s">
        <v>4831</v>
      </c>
      <c r="E5381" t="s">
        <v>4832</v>
      </c>
      <c r="F5381" t="s">
        <v>4847</v>
      </c>
      <c r="G5381" t="s">
        <v>4848</v>
      </c>
      <c r="H5381" t="s">
        <v>116</v>
      </c>
      <c r="I5381" s="18">
        <v>8037</v>
      </c>
      <c r="J5381" t="s">
        <v>23</v>
      </c>
      <c r="K5381" t="s">
        <v>116</v>
      </c>
      <c r="L5381" s="18">
        <v>8205</v>
      </c>
      <c r="M5381">
        <v>1602</v>
      </c>
      <c r="N5381">
        <v>1602</v>
      </c>
      <c r="O5381">
        <v>0</v>
      </c>
      <c r="P5381" t="s">
        <v>26</v>
      </c>
      <c r="Q5381" t="s">
        <v>26</v>
      </c>
      <c r="R5381" s="19" t="s">
        <v>31</v>
      </c>
    </row>
    <row r="5382" spans="1:18" x14ac:dyDescent="0.3">
      <c r="A5382" s="17" t="s">
        <v>4834</v>
      </c>
      <c r="B5382" t="s">
        <v>4833</v>
      </c>
      <c r="C5382" s="17">
        <v>11902130</v>
      </c>
      <c r="D5382" t="s">
        <v>4831</v>
      </c>
      <c r="E5382" t="s">
        <v>4832</v>
      </c>
      <c r="F5382" t="s">
        <v>4835</v>
      </c>
      <c r="G5382" t="s">
        <v>4836</v>
      </c>
      <c r="H5382" t="s">
        <v>116</v>
      </c>
      <c r="I5382" s="18">
        <v>8050</v>
      </c>
      <c r="J5382" t="s">
        <v>23</v>
      </c>
      <c r="K5382" t="s">
        <v>116</v>
      </c>
      <c r="L5382" s="18">
        <v>8205</v>
      </c>
      <c r="M5382">
        <v>1602</v>
      </c>
      <c r="N5382">
        <v>1854</v>
      </c>
      <c r="O5382">
        <v>252</v>
      </c>
      <c r="P5382" t="s">
        <v>24</v>
      </c>
      <c r="Q5382" t="s">
        <v>25</v>
      </c>
      <c r="R5382" s="19" t="s">
        <v>15</v>
      </c>
    </row>
    <row r="5383" spans="1:18" x14ac:dyDescent="0.3">
      <c r="A5383" s="17" t="s">
        <v>4838</v>
      </c>
      <c r="B5383" t="s">
        <v>4837</v>
      </c>
      <c r="C5383" s="17">
        <v>11902130</v>
      </c>
      <c r="D5383" t="s">
        <v>4831</v>
      </c>
      <c r="E5383" t="s">
        <v>4832</v>
      </c>
      <c r="F5383" t="s">
        <v>4839</v>
      </c>
      <c r="G5383" t="s">
        <v>4840</v>
      </c>
      <c r="H5383" t="s">
        <v>116</v>
      </c>
      <c r="I5383" s="18">
        <v>8270</v>
      </c>
      <c r="J5383" t="s">
        <v>23</v>
      </c>
      <c r="K5383" t="s">
        <v>116</v>
      </c>
      <c r="L5383" s="18">
        <v>8205</v>
      </c>
      <c r="M5383">
        <v>1602</v>
      </c>
      <c r="N5383">
        <v>1605</v>
      </c>
      <c r="O5383">
        <v>3</v>
      </c>
      <c r="P5383" t="s">
        <v>24</v>
      </c>
      <c r="Q5383" t="s">
        <v>25</v>
      </c>
      <c r="R5383" s="19" t="s">
        <v>15</v>
      </c>
    </row>
    <row r="5384" spans="1:18" x14ac:dyDescent="0.3">
      <c r="A5384" s="17" t="s">
        <v>4859</v>
      </c>
      <c r="B5384" t="s">
        <v>4858</v>
      </c>
      <c r="C5384" s="17">
        <v>11902132</v>
      </c>
      <c r="D5384" t="s">
        <v>4849</v>
      </c>
      <c r="E5384" t="s">
        <v>4850</v>
      </c>
      <c r="F5384" t="s">
        <v>4860</v>
      </c>
      <c r="G5384" t="s">
        <v>4861</v>
      </c>
      <c r="H5384" t="s">
        <v>268</v>
      </c>
      <c r="I5384" s="18">
        <v>10304</v>
      </c>
      <c r="J5384" t="s">
        <v>23</v>
      </c>
      <c r="K5384" t="s">
        <v>268</v>
      </c>
      <c r="L5384" s="18">
        <v>10314</v>
      </c>
      <c r="M5384">
        <v>2784</v>
      </c>
      <c r="N5384">
        <v>2784</v>
      </c>
      <c r="O5384">
        <v>0</v>
      </c>
      <c r="P5384" t="s">
        <v>26</v>
      </c>
      <c r="Q5384" t="s">
        <v>26</v>
      </c>
      <c r="R5384" s="19" t="s">
        <v>31</v>
      </c>
    </row>
    <row r="5385" spans="1:18" x14ac:dyDescent="0.3">
      <c r="A5385" s="17" t="s">
        <v>4863</v>
      </c>
      <c r="B5385" t="s">
        <v>4862</v>
      </c>
      <c r="C5385" s="17">
        <v>11902132</v>
      </c>
      <c r="D5385" t="s">
        <v>4849</v>
      </c>
      <c r="E5385" t="s">
        <v>4850</v>
      </c>
      <c r="F5385" t="s">
        <v>4864</v>
      </c>
      <c r="G5385" t="s">
        <v>4861</v>
      </c>
      <c r="H5385" t="s">
        <v>268</v>
      </c>
      <c r="I5385" s="18">
        <v>10301</v>
      </c>
      <c r="J5385" t="s">
        <v>23</v>
      </c>
      <c r="K5385" t="s">
        <v>268</v>
      </c>
      <c r="L5385" s="18">
        <v>10314</v>
      </c>
      <c r="M5385">
        <v>2784</v>
      </c>
      <c r="N5385">
        <v>2784</v>
      </c>
      <c r="O5385">
        <v>0</v>
      </c>
      <c r="P5385" t="s">
        <v>26</v>
      </c>
      <c r="Q5385" t="s">
        <v>26</v>
      </c>
      <c r="R5385" s="19" t="s">
        <v>31</v>
      </c>
    </row>
    <row r="5386" spans="1:18" x14ac:dyDescent="0.3">
      <c r="A5386" s="17" t="s">
        <v>4852</v>
      </c>
      <c r="B5386" t="s">
        <v>4851</v>
      </c>
      <c r="C5386" s="17">
        <v>11902132</v>
      </c>
      <c r="D5386" t="s">
        <v>4849</v>
      </c>
      <c r="E5386" t="s">
        <v>4850</v>
      </c>
      <c r="F5386" t="s">
        <v>4853</v>
      </c>
      <c r="G5386" t="s">
        <v>3956</v>
      </c>
      <c r="H5386" t="s">
        <v>268</v>
      </c>
      <c r="I5386" s="18">
        <v>11235</v>
      </c>
      <c r="J5386" t="s">
        <v>23</v>
      </c>
      <c r="K5386" t="s">
        <v>268</v>
      </c>
      <c r="L5386" s="18">
        <v>10314</v>
      </c>
      <c r="M5386">
        <v>2784</v>
      </c>
      <c r="N5386">
        <v>3366</v>
      </c>
      <c r="O5386">
        <v>582</v>
      </c>
      <c r="P5386" t="s">
        <v>24</v>
      </c>
      <c r="Q5386" t="s">
        <v>25</v>
      </c>
      <c r="R5386" s="19" t="s">
        <v>15</v>
      </c>
    </row>
    <row r="5387" spans="1:18" x14ac:dyDescent="0.3">
      <c r="A5387" s="17" t="s">
        <v>4866</v>
      </c>
      <c r="B5387" t="s">
        <v>4865</v>
      </c>
      <c r="C5387" s="17">
        <v>11902132</v>
      </c>
      <c r="D5387" t="s">
        <v>4849</v>
      </c>
      <c r="E5387" t="s">
        <v>4850</v>
      </c>
      <c r="F5387" t="s">
        <v>4867</v>
      </c>
      <c r="G5387" t="s">
        <v>4861</v>
      </c>
      <c r="H5387" t="s">
        <v>268</v>
      </c>
      <c r="I5387" s="18">
        <v>10314</v>
      </c>
      <c r="J5387" t="s">
        <v>23</v>
      </c>
      <c r="K5387" t="s">
        <v>268</v>
      </c>
      <c r="L5387" s="18">
        <v>10314</v>
      </c>
      <c r="M5387">
        <v>2784</v>
      </c>
      <c r="N5387">
        <v>2784</v>
      </c>
      <c r="O5387">
        <v>0</v>
      </c>
      <c r="P5387" t="s">
        <v>26</v>
      </c>
      <c r="Q5387" t="s">
        <v>26</v>
      </c>
      <c r="R5387" s="19" t="s">
        <v>31</v>
      </c>
    </row>
    <row r="5388" spans="1:18" x14ac:dyDescent="0.3">
      <c r="A5388" s="17" t="s">
        <v>4869</v>
      </c>
      <c r="B5388" t="s">
        <v>4868</v>
      </c>
      <c r="C5388" s="17">
        <v>11902132</v>
      </c>
      <c r="D5388" t="s">
        <v>4849</v>
      </c>
      <c r="E5388" t="s">
        <v>4850</v>
      </c>
      <c r="F5388" t="s">
        <v>4870</v>
      </c>
      <c r="G5388" t="s">
        <v>4861</v>
      </c>
      <c r="H5388" t="s">
        <v>268</v>
      </c>
      <c r="I5388" s="18">
        <v>10302</v>
      </c>
      <c r="J5388" t="s">
        <v>23</v>
      </c>
      <c r="K5388" t="s">
        <v>268</v>
      </c>
      <c r="L5388" s="18">
        <v>10314</v>
      </c>
      <c r="M5388">
        <v>2784</v>
      </c>
      <c r="N5388">
        <v>2784</v>
      </c>
      <c r="O5388">
        <v>0</v>
      </c>
      <c r="P5388" t="s">
        <v>26</v>
      </c>
      <c r="Q5388" t="s">
        <v>26</v>
      </c>
      <c r="R5388" s="19" t="s">
        <v>31</v>
      </c>
    </row>
    <row r="5389" spans="1:18" x14ac:dyDescent="0.3">
      <c r="A5389" s="17" t="s">
        <v>4872</v>
      </c>
      <c r="B5389" t="s">
        <v>4871</v>
      </c>
      <c r="C5389" s="17">
        <v>11902132</v>
      </c>
      <c r="D5389" t="s">
        <v>4849</v>
      </c>
      <c r="E5389" t="s">
        <v>4850</v>
      </c>
      <c r="F5389" t="s">
        <v>4873</v>
      </c>
      <c r="G5389" t="s">
        <v>4861</v>
      </c>
      <c r="H5389" t="s">
        <v>268</v>
      </c>
      <c r="I5389" s="18">
        <v>10302</v>
      </c>
      <c r="J5389" t="s">
        <v>23</v>
      </c>
      <c r="K5389" t="s">
        <v>268</v>
      </c>
      <c r="L5389" s="18">
        <v>10314</v>
      </c>
      <c r="M5389">
        <v>2784</v>
      </c>
      <c r="N5389">
        <v>2784</v>
      </c>
      <c r="O5389">
        <v>0</v>
      </c>
      <c r="P5389" t="s">
        <v>26</v>
      </c>
      <c r="Q5389" t="s">
        <v>26</v>
      </c>
      <c r="R5389" s="19" t="s">
        <v>31</v>
      </c>
    </row>
    <row r="5390" spans="1:18" x14ac:dyDescent="0.3">
      <c r="A5390" s="17" t="s">
        <v>4875</v>
      </c>
      <c r="B5390" t="s">
        <v>4874</v>
      </c>
      <c r="C5390" s="17">
        <v>11902132</v>
      </c>
      <c r="D5390" t="s">
        <v>4849</v>
      </c>
      <c r="E5390" t="s">
        <v>4850</v>
      </c>
      <c r="F5390" t="s">
        <v>4876</v>
      </c>
      <c r="G5390" t="s">
        <v>4861</v>
      </c>
      <c r="H5390" t="s">
        <v>268</v>
      </c>
      <c r="I5390" s="18">
        <v>10314</v>
      </c>
      <c r="J5390" t="s">
        <v>23</v>
      </c>
      <c r="K5390" t="s">
        <v>268</v>
      </c>
      <c r="L5390" s="18">
        <v>10314</v>
      </c>
      <c r="M5390">
        <v>2784</v>
      </c>
      <c r="N5390">
        <v>2784</v>
      </c>
      <c r="O5390">
        <v>0</v>
      </c>
      <c r="P5390" t="s">
        <v>26</v>
      </c>
      <c r="Q5390" t="s">
        <v>26</v>
      </c>
      <c r="R5390" s="19" t="s">
        <v>31</v>
      </c>
    </row>
    <row r="5391" spans="1:18" x14ac:dyDescent="0.3">
      <c r="A5391" s="17" t="s">
        <v>4855</v>
      </c>
      <c r="B5391" t="s">
        <v>4854</v>
      </c>
      <c r="C5391" s="17">
        <v>11902132</v>
      </c>
      <c r="D5391" t="s">
        <v>4849</v>
      </c>
      <c r="E5391" t="s">
        <v>4850</v>
      </c>
      <c r="F5391" t="s">
        <v>4856</v>
      </c>
      <c r="G5391" t="s">
        <v>4857</v>
      </c>
      <c r="H5391" t="s">
        <v>268</v>
      </c>
      <c r="I5391" s="18">
        <v>11101</v>
      </c>
      <c r="J5391" t="s">
        <v>23</v>
      </c>
      <c r="K5391" t="s">
        <v>268</v>
      </c>
      <c r="L5391" s="18">
        <v>10314</v>
      </c>
      <c r="M5391">
        <v>2784</v>
      </c>
      <c r="N5391">
        <v>3366</v>
      </c>
      <c r="O5391">
        <v>582</v>
      </c>
      <c r="P5391" t="s">
        <v>24</v>
      </c>
      <c r="Q5391" t="s">
        <v>25</v>
      </c>
      <c r="R5391" s="19" t="s">
        <v>15</v>
      </c>
    </row>
    <row r="5392" spans="1:18" x14ac:dyDescent="0.3">
      <c r="A5392" s="17" t="s">
        <v>4878</v>
      </c>
      <c r="B5392" t="s">
        <v>4877</v>
      </c>
      <c r="C5392" s="17">
        <v>11902132</v>
      </c>
      <c r="D5392" t="s">
        <v>4849</v>
      </c>
      <c r="E5392" t="s">
        <v>4850</v>
      </c>
      <c r="F5392" t="s">
        <v>4879</v>
      </c>
      <c r="G5392" t="s">
        <v>4861</v>
      </c>
      <c r="H5392" t="s">
        <v>268</v>
      </c>
      <c r="I5392" s="18">
        <v>10314</v>
      </c>
      <c r="J5392" t="s">
        <v>23</v>
      </c>
      <c r="K5392" t="s">
        <v>268</v>
      </c>
      <c r="L5392" s="18">
        <v>10314</v>
      </c>
      <c r="M5392">
        <v>2784</v>
      </c>
      <c r="N5392">
        <v>2784</v>
      </c>
      <c r="O5392">
        <v>0</v>
      </c>
      <c r="P5392" t="s">
        <v>26</v>
      </c>
      <c r="Q5392" t="s">
        <v>26</v>
      </c>
      <c r="R5392" s="19" t="s">
        <v>31</v>
      </c>
    </row>
    <row r="5393" spans="1:18" x14ac:dyDescent="0.3">
      <c r="A5393" s="17" t="s">
        <v>4881</v>
      </c>
      <c r="B5393" t="s">
        <v>4880</v>
      </c>
      <c r="C5393" s="17">
        <v>11902132</v>
      </c>
      <c r="D5393" t="s">
        <v>4849</v>
      </c>
      <c r="E5393" t="s">
        <v>4850</v>
      </c>
      <c r="F5393" t="s">
        <v>4882</v>
      </c>
      <c r="G5393" t="s">
        <v>4861</v>
      </c>
      <c r="H5393" t="s">
        <v>268</v>
      </c>
      <c r="I5393" s="18">
        <v>10305</v>
      </c>
      <c r="J5393" t="s">
        <v>23</v>
      </c>
      <c r="K5393" t="s">
        <v>268</v>
      </c>
      <c r="L5393" s="18">
        <v>10314</v>
      </c>
      <c r="M5393">
        <v>2784</v>
      </c>
      <c r="N5393">
        <v>2784</v>
      </c>
      <c r="O5393">
        <v>0</v>
      </c>
      <c r="P5393" t="s">
        <v>26</v>
      </c>
      <c r="Q5393" t="s">
        <v>26</v>
      </c>
      <c r="R5393" s="19" t="s">
        <v>31</v>
      </c>
    </row>
    <row r="5394" spans="1:18" x14ac:dyDescent="0.3">
      <c r="A5394" s="17" t="s">
        <v>4884</v>
      </c>
      <c r="B5394" t="s">
        <v>4883</v>
      </c>
      <c r="C5394" s="17">
        <v>11902132</v>
      </c>
      <c r="D5394" t="s">
        <v>4849</v>
      </c>
      <c r="E5394" t="s">
        <v>4850</v>
      </c>
      <c r="F5394" t="s">
        <v>4885</v>
      </c>
      <c r="G5394" t="s">
        <v>4861</v>
      </c>
      <c r="H5394" t="s">
        <v>268</v>
      </c>
      <c r="I5394" s="18">
        <v>10305</v>
      </c>
      <c r="J5394" t="s">
        <v>23</v>
      </c>
      <c r="K5394" t="s">
        <v>268</v>
      </c>
      <c r="L5394" s="18">
        <v>10314</v>
      </c>
      <c r="M5394">
        <v>2784</v>
      </c>
      <c r="N5394">
        <v>2784</v>
      </c>
      <c r="O5394">
        <v>0</v>
      </c>
      <c r="P5394" t="s">
        <v>26</v>
      </c>
      <c r="Q5394" t="s">
        <v>26</v>
      </c>
      <c r="R5394" s="19" t="s">
        <v>31</v>
      </c>
    </row>
    <row r="5395" spans="1:18" x14ac:dyDescent="0.3">
      <c r="A5395" s="17" t="s">
        <v>4887</v>
      </c>
      <c r="B5395" t="s">
        <v>4886</v>
      </c>
      <c r="C5395" s="17">
        <v>11902132</v>
      </c>
      <c r="D5395" t="s">
        <v>4849</v>
      </c>
      <c r="E5395" t="s">
        <v>4850</v>
      </c>
      <c r="F5395" t="s">
        <v>4888</v>
      </c>
      <c r="G5395" t="s">
        <v>4861</v>
      </c>
      <c r="H5395" t="s">
        <v>268</v>
      </c>
      <c r="I5395" s="18">
        <v>10305</v>
      </c>
      <c r="J5395" t="s">
        <v>23</v>
      </c>
      <c r="K5395" t="s">
        <v>268</v>
      </c>
      <c r="L5395" s="18">
        <v>10314</v>
      </c>
      <c r="M5395">
        <v>2784</v>
      </c>
      <c r="N5395">
        <v>2784</v>
      </c>
      <c r="O5395">
        <v>0</v>
      </c>
      <c r="P5395" t="s">
        <v>26</v>
      </c>
      <c r="Q5395" t="s">
        <v>26</v>
      </c>
      <c r="R5395" s="19" t="s">
        <v>31</v>
      </c>
    </row>
    <row r="5396" spans="1:18" x14ac:dyDescent="0.3">
      <c r="A5396" s="17" t="s">
        <v>4946</v>
      </c>
      <c r="B5396" t="s">
        <v>4945</v>
      </c>
      <c r="C5396" s="17">
        <v>11902614</v>
      </c>
      <c r="D5396" t="s">
        <v>4943</v>
      </c>
      <c r="E5396" t="s">
        <v>4944</v>
      </c>
      <c r="F5396" t="s">
        <v>4947</v>
      </c>
      <c r="G5396" t="s">
        <v>3645</v>
      </c>
      <c r="H5396" t="s">
        <v>3602</v>
      </c>
      <c r="I5396" s="18">
        <v>47906</v>
      </c>
      <c r="J5396" t="s">
        <v>23</v>
      </c>
      <c r="K5396" t="s">
        <v>3602</v>
      </c>
      <c r="L5396" s="18">
        <v>47907</v>
      </c>
      <c r="M5396">
        <v>1389</v>
      </c>
      <c r="N5396">
        <v>1389</v>
      </c>
      <c r="O5396">
        <v>0</v>
      </c>
      <c r="P5396" t="s">
        <v>26</v>
      </c>
      <c r="Q5396" t="s">
        <v>26</v>
      </c>
      <c r="R5396" s="19" t="s">
        <v>31</v>
      </c>
    </row>
    <row r="5397" spans="1:18" x14ac:dyDescent="0.3">
      <c r="A5397" s="17" t="s">
        <v>4949</v>
      </c>
      <c r="B5397" t="s">
        <v>4948</v>
      </c>
      <c r="C5397" s="17">
        <v>11902614</v>
      </c>
      <c r="D5397" t="s">
        <v>4943</v>
      </c>
      <c r="E5397" t="s">
        <v>4944</v>
      </c>
      <c r="F5397" t="s">
        <v>4950</v>
      </c>
      <c r="G5397" t="s">
        <v>3645</v>
      </c>
      <c r="H5397" t="s">
        <v>3602</v>
      </c>
      <c r="I5397" s="18">
        <v>47906</v>
      </c>
      <c r="J5397" t="s">
        <v>23</v>
      </c>
      <c r="K5397" t="s">
        <v>3602</v>
      </c>
      <c r="L5397" s="18">
        <v>47907</v>
      </c>
      <c r="M5397">
        <v>1389</v>
      </c>
      <c r="N5397">
        <v>1389</v>
      </c>
      <c r="O5397">
        <v>0</v>
      </c>
      <c r="P5397" t="s">
        <v>26</v>
      </c>
      <c r="Q5397" t="s">
        <v>26</v>
      </c>
      <c r="R5397" s="19" t="s">
        <v>31</v>
      </c>
    </row>
    <row r="5398" spans="1:18" x14ac:dyDescent="0.3">
      <c r="A5398" s="17" t="s">
        <v>4952</v>
      </c>
      <c r="B5398" t="s">
        <v>4951</v>
      </c>
      <c r="C5398" s="17">
        <v>11902614</v>
      </c>
      <c r="D5398" t="s">
        <v>4943</v>
      </c>
      <c r="E5398" t="s">
        <v>4944</v>
      </c>
      <c r="F5398" t="s">
        <v>4953</v>
      </c>
      <c r="G5398" t="s">
        <v>3645</v>
      </c>
      <c r="H5398" t="s">
        <v>3602</v>
      </c>
      <c r="I5398" s="18">
        <v>47906</v>
      </c>
      <c r="J5398" t="s">
        <v>23</v>
      </c>
      <c r="K5398" t="s">
        <v>3602</v>
      </c>
      <c r="L5398" s="18">
        <v>47907</v>
      </c>
      <c r="M5398">
        <v>1389</v>
      </c>
      <c r="N5398">
        <v>1389</v>
      </c>
      <c r="O5398">
        <v>0</v>
      </c>
      <c r="P5398" t="s">
        <v>26</v>
      </c>
      <c r="Q5398" t="s">
        <v>26</v>
      </c>
      <c r="R5398" s="19" t="s">
        <v>31</v>
      </c>
    </row>
    <row r="5399" spans="1:18" x14ac:dyDescent="0.3">
      <c r="A5399" s="17" t="s">
        <v>4955</v>
      </c>
      <c r="B5399" t="s">
        <v>4954</v>
      </c>
      <c r="C5399" s="17">
        <v>11902614</v>
      </c>
      <c r="D5399" t="s">
        <v>4943</v>
      </c>
      <c r="E5399" t="s">
        <v>4944</v>
      </c>
      <c r="F5399" t="s">
        <v>4956</v>
      </c>
      <c r="G5399" t="s">
        <v>3645</v>
      </c>
      <c r="H5399" t="s">
        <v>3602</v>
      </c>
      <c r="I5399" s="18">
        <v>47906</v>
      </c>
      <c r="J5399" t="s">
        <v>23</v>
      </c>
      <c r="K5399" t="s">
        <v>3602</v>
      </c>
      <c r="L5399" s="18">
        <v>47907</v>
      </c>
      <c r="M5399">
        <v>1389</v>
      </c>
      <c r="N5399">
        <v>1389</v>
      </c>
      <c r="O5399">
        <v>0</v>
      </c>
      <c r="P5399" t="s">
        <v>26</v>
      </c>
      <c r="Q5399" t="s">
        <v>26</v>
      </c>
      <c r="R5399" s="19" t="s">
        <v>31</v>
      </c>
    </row>
    <row r="5400" spans="1:18" x14ac:dyDescent="0.3">
      <c r="A5400" s="17" t="s">
        <v>4958</v>
      </c>
      <c r="B5400" t="s">
        <v>4957</v>
      </c>
      <c r="C5400" s="17">
        <v>11902614</v>
      </c>
      <c r="D5400" t="s">
        <v>4943</v>
      </c>
      <c r="E5400" t="s">
        <v>4944</v>
      </c>
      <c r="F5400" t="s">
        <v>4959</v>
      </c>
      <c r="G5400" t="s">
        <v>3645</v>
      </c>
      <c r="H5400" t="s">
        <v>3602</v>
      </c>
      <c r="I5400" s="18">
        <v>47906</v>
      </c>
      <c r="J5400" t="s">
        <v>23</v>
      </c>
      <c r="K5400" t="s">
        <v>3602</v>
      </c>
      <c r="L5400" s="18">
        <v>47907</v>
      </c>
      <c r="M5400">
        <v>1389</v>
      </c>
      <c r="N5400">
        <v>1389</v>
      </c>
      <c r="O5400">
        <v>0</v>
      </c>
      <c r="P5400" t="s">
        <v>26</v>
      </c>
      <c r="Q5400" t="s">
        <v>26</v>
      </c>
      <c r="R5400" s="19" t="s">
        <v>31</v>
      </c>
    </row>
    <row r="5401" spans="1:18" x14ac:dyDescent="0.3">
      <c r="A5401" s="17" t="s">
        <v>4961</v>
      </c>
      <c r="B5401" t="s">
        <v>4960</v>
      </c>
      <c r="C5401" s="17">
        <v>11902614</v>
      </c>
      <c r="D5401" t="s">
        <v>4943</v>
      </c>
      <c r="E5401" t="s">
        <v>4944</v>
      </c>
      <c r="F5401" t="s">
        <v>4962</v>
      </c>
      <c r="G5401" t="s">
        <v>3645</v>
      </c>
      <c r="H5401" t="s">
        <v>3602</v>
      </c>
      <c r="I5401" s="18">
        <v>47906</v>
      </c>
      <c r="J5401" t="s">
        <v>23</v>
      </c>
      <c r="K5401" t="s">
        <v>3602</v>
      </c>
      <c r="L5401" s="18">
        <v>47907</v>
      </c>
      <c r="M5401">
        <v>1389</v>
      </c>
      <c r="N5401">
        <v>1389</v>
      </c>
      <c r="O5401">
        <v>0</v>
      </c>
      <c r="P5401" t="s">
        <v>26</v>
      </c>
      <c r="Q5401" t="s">
        <v>26</v>
      </c>
      <c r="R5401" s="19" t="s">
        <v>31</v>
      </c>
    </row>
    <row r="5402" spans="1:18" x14ac:dyDescent="0.3">
      <c r="A5402" s="17" t="s">
        <v>4964</v>
      </c>
      <c r="B5402" t="s">
        <v>4963</v>
      </c>
      <c r="C5402" s="17">
        <v>11902614</v>
      </c>
      <c r="D5402" t="s">
        <v>4943</v>
      </c>
      <c r="E5402" t="s">
        <v>4944</v>
      </c>
      <c r="F5402" t="s">
        <v>4965</v>
      </c>
      <c r="G5402" t="s">
        <v>3645</v>
      </c>
      <c r="H5402" t="s">
        <v>3602</v>
      </c>
      <c r="I5402" s="18">
        <v>47906</v>
      </c>
      <c r="J5402" t="s">
        <v>23</v>
      </c>
      <c r="K5402" t="s">
        <v>3602</v>
      </c>
      <c r="L5402" s="18">
        <v>47907</v>
      </c>
      <c r="M5402">
        <v>1389</v>
      </c>
      <c r="N5402">
        <v>1389</v>
      </c>
      <c r="O5402">
        <v>0</v>
      </c>
      <c r="P5402" t="s">
        <v>26</v>
      </c>
      <c r="Q5402" t="s">
        <v>26</v>
      </c>
      <c r="R5402" s="19" t="s">
        <v>31</v>
      </c>
    </row>
    <row r="5403" spans="1:18" x14ac:dyDescent="0.3">
      <c r="A5403" s="17" t="s">
        <v>4967</v>
      </c>
      <c r="B5403" t="s">
        <v>4966</v>
      </c>
      <c r="C5403" s="17">
        <v>11902614</v>
      </c>
      <c r="D5403" t="s">
        <v>4943</v>
      </c>
      <c r="E5403" t="s">
        <v>4944</v>
      </c>
      <c r="F5403" t="s">
        <v>4968</v>
      </c>
      <c r="G5403" t="s">
        <v>3645</v>
      </c>
      <c r="H5403" t="s">
        <v>3602</v>
      </c>
      <c r="I5403" s="18">
        <v>47906</v>
      </c>
      <c r="J5403" t="s">
        <v>23</v>
      </c>
      <c r="K5403" t="s">
        <v>3602</v>
      </c>
      <c r="L5403" s="18">
        <v>47907</v>
      </c>
      <c r="M5403">
        <v>1389</v>
      </c>
      <c r="N5403">
        <v>1389</v>
      </c>
      <c r="O5403">
        <v>0</v>
      </c>
      <c r="P5403" t="s">
        <v>26</v>
      </c>
      <c r="Q5403" t="s">
        <v>26</v>
      </c>
      <c r="R5403" s="19" t="s">
        <v>31</v>
      </c>
    </row>
    <row r="5404" spans="1:18" x14ac:dyDescent="0.3">
      <c r="A5404" s="17" t="s">
        <v>4972</v>
      </c>
      <c r="B5404" t="s">
        <v>4971</v>
      </c>
      <c r="C5404" s="17">
        <v>11903014</v>
      </c>
      <c r="D5404" t="s">
        <v>4969</v>
      </c>
      <c r="E5404" t="s">
        <v>4970</v>
      </c>
      <c r="F5404" t="s">
        <v>4973</v>
      </c>
      <c r="G5404" t="s">
        <v>3621</v>
      </c>
      <c r="H5404" t="s">
        <v>3602</v>
      </c>
      <c r="I5404" s="18">
        <v>47708</v>
      </c>
      <c r="J5404" t="s">
        <v>23</v>
      </c>
      <c r="K5404" t="s">
        <v>3602</v>
      </c>
      <c r="L5404" s="18">
        <v>47712</v>
      </c>
      <c r="M5404">
        <v>1242</v>
      </c>
      <c r="N5404">
        <v>1242</v>
      </c>
      <c r="O5404">
        <v>0</v>
      </c>
      <c r="P5404" t="s">
        <v>26</v>
      </c>
      <c r="Q5404" t="s">
        <v>26</v>
      </c>
      <c r="R5404" s="19" t="s">
        <v>31</v>
      </c>
    </row>
    <row r="5405" spans="1:18" x14ac:dyDescent="0.3">
      <c r="A5405" s="17" t="s">
        <v>4981</v>
      </c>
      <c r="B5405" t="s">
        <v>4980</v>
      </c>
      <c r="C5405" s="17">
        <v>11903020</v>
      </c>
      <c r="D5405" t="s">
        <v>4974</v>
      </c>
      <c r="E5405" t="s">
        <v>4975</v>
      </c>
      <c r="F5405" t="s">
        <v>4982</v>
      </c>
      <c r="G5405" t="s">
        <v>2124</v>
      </c>
      <c r="H5405" t="s">
        <v>22</v>
      </c>
      <c r="I5405" s="18">
        <v>21237</v>
      </c>
      <c r="J5405" t="s">
        <v>23</v>
      </c>
      <c r="K5405" t="s">
        <v>22</v>
      </c>
      <c r="L5405" s="18">
        <v>21252</v>
      </c>
      <c r="M5405">
        <v>2136</v>
      </c>
      <c r="N5405">
        <v>2136</v>
      </c>
      <c r="O5405">
        <v>0</v>
      </c>
      <c r="P5405" t="s">
        <v>26</v>
      </c>
      <c r="Q5405" t="s">
        <v>26</v>
      </c>
      <c r="R5405" s="19" t="s">
        <v>31</v>
      </c>
    </row>
    <row r="5406" spans="1:18" x14ac:dyDescent="0.3">
      <c r="A5406" s="17" t="s">
        <v>4984</v>
      </c>
      <c r="B5406" t="s">
        <v>4983</v>
      </c>
      <c r="C5406" s="17">
        <v>11903020</v>
      </c>
      <c r="D5406" t="s">
        <v>4974</v>
      </c>
      <c r="E5406" t="s">
        <v>4975</v>
      </c>
      <c r="F5406" t="s">
        <v>4985</v>
      </c>
      <c r="G5406" t="s">
        <v>4986</v>
      </c>
      <c r="H5406" t="s">
        <v>22</v>
      </c>
      <c r="I5406" s="18">
        <v>21015</v>
      </c>
      <c r="J5406" t="s">
        <v>23</v>
      </c>
      <c r="K5406" t="s">
        <v>22</v>
      </c>
      <c r="L5406" s="18">
        <v>21252</v>
      </c>
      <c r="M5406">
        <v>2136</v>
      </c>
      <c r="N5406">
        <v>1698</v>
      </c>
      <c r="O5406">
        <v>-438</v>
      </c>
      <c r="P5406" t="s">
        <v>48</v>
      </c>
      <c r="Q5406" t="s">
        <v>25</v>
      </c>
      <c r="R5406" s="19" t="s">
        <v>31</v>
      </c>
    </row>
    <row r="5407" spans="1:18" x14ac:dyDescent="0.3">
      <c r="A5407" s="17" t="s">
        <v>4977</v>
      </c>
      <c r="B5407" t="s">
        <v>4976</v>
      </c>
      <c r="C5407" s="17">
        <v>11903020</v>
      </c>
      <c r="D5407" t="s">
        <v>4974</v>
      </c>
      <c r="E5407" t="s">
        <v>4975</v>
      </c>
      <c r="F5407" t="s">
        <v>3284</v>
      </c>
      <c r="G5407" t="s">
        <v>2164</v>
      </c>
      <c r="H5407" t="s">
        <v>22</v>
      </c>
      <c r="I5407" s="18">
        <v>20850</v>
      </c>
      <c r="J5407" t="s">
        <v>23</v>
      </c>
      <c r="K5407" t="s">
        <v>22</v>
      </c>
      <c r="L5407" s="18">
        <v>21252</v>
      </c>
      <c r="M5407">
        <v>2136</v>
      </c>
      <c r="N5407">
        <v>2535</v>
      </c>
      <c r="O5407">
        <v>399</v>
      </c>
      <c r="P5407" t="s">
        <v>24</v>
      </c>
      <c r="Q5407" t="s">
        <v>25</v>
      </c>
      <c r="R5407" s="19" t="s">
        <v>15</v>
      </c>
    </row>
    <row r="5408" spans="1:18" x14ac:dyDescent="0.3">
      <c r="A5408" s="17" t="s">
        <v>4988</v>
      </c>
      <c r="B5408" t="s">
        <v>4987</v>
      </c>
      <c r="C5408" s="17">
        <v>11903020</v>
      </c>
      <c r="D5408" t="s">
        <v>4974</v>
      </c>
      <c r="E5408" t="s">
        <v>4975</v>
      </c>
      <c r="F5408" t="s">
        <v>2159</v>
      </c>
      <c r="G5408" t="s">
        <v>2160</v>
      </c>
      <c r="H5408" t="s">
        <v>22</v>
      </c>
      <c r="I5408" s="18">
        <v>20619</v>
      </c>
      <c r="J5408" t="s">
        <v>23</v>
      </c>
      <c r="K5408" t="s">
        <v>22</v>
      </c>
      <c r="L5408" s="18">
        <v>21252</v>
      </c>
      <c r="M5408">
        <v>2136</v>
      </c>
      <c r="N5408">
        <v>1749</v>
      </c>
      <c r="O5408">
        <v>-387</v>
      </c>
      <c r="P5408" t="s">
        <v>48</v>
      </c>
      <c r="Q5408" t="s">
        <v>25</v>
      </c>
      <c r="R5408" s="19" t="s">
        <v>31</v>
      </c>
    </row>
    <row r="5409" spans="1:18" x14ac:dyDescent="0.3">
      <c r="A5409" s="17" t="s">
        <v>4990</v>
      </c>
      <c r="B5409" t="s">
        <v>4989</v>
      </c>
      <c r="C5409" s="17">
        <v>11903020</v>
      </c>
      <c r="D5409" t="s">
        <v>4974</v>
      </c>
      <c r="E5409" t="s">
        <v>4975</v>
      </c>
      <c r="F5409" t="s">
        <v>2135</v>
      </c>
      <c r="G5409" t="s">
        <v>2136</v>
      </c>
      <c r="H5409" t="s">
        <v>22</v>
      </c>
      <c r="I5409" s="18">
        <v>21740</v>
      </c>
      <c r="J5409" t="s">
        <v>23</v>
      </c>
      <c r="K5409" t="s">
        <v>22</v>
      </c>
      <c r="L5409" s="18">
        <v>21252</v>
      </c>
      <c r="M5409">
        <v>2136</v>
      </c>
      <c r="N5409">
        <v>1485</v>
      </c>
      <c r="O5409">
        <v>-651</v>
      </c>
      <c r="P5409" t="s">
        <v>48</v>
      </c>
      <c r="Q5409" t="s">
        <v>25</v>
      </c>
      <c r="R5409" s="19" t="s">
        <v>31</v>
      </c>
    </row>
    <row r="5410" spans="1:18" x14ac:dyDescent="0.3">
      <c r="A5410" s="17" t="s">
        <v>4979</v>
      </c>
      <c r="B5410" t="s">
        <v>4978</v>
      </c>
      <c r="C5410" s="17">
        <v>11903020</v>
      </c>
      <c r="D5410" t="s">
        <v>4974</v>
      </c>
      <c r="E5410" t="s">
        <v>4975</v>
      </c>
      <c r="F5410" t="s">
        <v>2956</v>
      </c>
      <c r="G5410" t="s">
        <v>2957</v>
      </c>
      <c r="H5410" t="s">
        <v>22</v>
      </c>
      <c r="I5410" s="18">
        <v>20602</v>
      </c>
      <c r="J5410" t="s">
        <v>23</v>
      </c>
      <c r="K5410" t="s">
        <v>22</v>
      </c>
      <c r="L5410" s="18">
        <v>21252</v>
      </c>
      <c r="M5410">
        <v>2136</v>
      </c>
      <c r="N5410">
        <v>2292</v>
      </c>
      <c r="O5410">
        <v>156</v>
      </c>
      <c r="P5410" t="s">
        <v>24</v>
      </c>
      <c r="Q5410" t="s">
        <v>25</v>
      </c>
      <c r="R5410" s="19" t="s">
        <v>15</v>
      </c>
    </row>
    <row r="5411" spans="1:18" x14ac:dyDescent="0.3">
      <c r="A5411" s="17" t="s">
        <v>5023</v>
      </c>
      <c r="B5411" t="s">
        <v>5022</v>
      </c>
      <c r="C5411" s="17">
        <v>11903113</v>
      </c>
      <c r="D5411" t="s">
        <v>5020</v>
      </c>
      <c r="E5411" t="s">
        <v>5021</v>
      </c>
      <c r="F5411" t="s">
        <v>5024</v>
      </c>
      <c r="G5411" t="s">
        <v>5025</v>
      </c>
      <c r="H5411" t="s">
        <v>1929</v>
      </c>
      <c r="I5411" s="18">
        <v>60192</v>
      </c>
      <c r="J5411" t="s">
        <v>23</v>
      </c>
      <c r="K5411" t="s">
        <v>1929</v>
      </c>
      <c r="L5411" s="18">
        <v>60115</v>
      </c>
      <c r="M5411">
        <v>1536</v>
      </c>
      <c r="N5411">
        <v>2058</v>
      </c>
      <c r="O5411">
        <v>522</v>
      </c>
      <c r="P5411" t="s">
        <v>24</v>
      </c>
      <c r="Q5411" t="s">
        <v>25</v>
      </c>
      <c r="R5411" s="19" t="s">
        <v>15</v>
      </c>
    </row>
    <row r="5412" spans="1:18" x14ac:dyDescent="0.3">
      <c r="A5412" s="17" t="s">
        <v>5027</v>
      </c>
      <c r="B5412" t="s">
        <v>5026</v>
      </c>
      <c r="C5412" s="17">
        <v>11903113</v>
      </c>
      <c r="D5412" t="s">
        <v>5020</v>
      </c>
      <c r="E5412" t="s">
        <v>5021</v>
      </c>
      <c r="F5412" t="s">
        <v>5028</v>
      </c>
      <c r="G5412" t="s">
        <v>5029</v>
      </c>
      <c r="H5412" t="s">
        <v>1929</v>
      </c>
      <c r="I5412" s="18">
        <v>60563</v>
      </c>
      <c r="J5412" t="s">
        <v>23</v>
      </c>
      <c r="K5412" t="s">
        <v>1929</v>
      </c>
      <c r="L5412" s="18">
        <v>60115</v>
      </c>
      <c r="M5412">
        <v>1536</v>
      </c>
      <c r="N5412">
        <v>2058</v>
      </c>
      <c r="O5412">
        <v>522</v>
      </c>
      <c r="P5412" t="s">
        <v>24</v>
      </c>
      <c r="Q5412" t="s">
        <v>25</v>
      </c>
      <c r="R5412" s="19" t="s">
        <v>15</v>
      </c>
    </row>
    <row r="5413" spans="1:18" x14ac:dyDescent="0.3">
      <c r="A5413" s="17" t="s">
        <v>5031</v>
      </c>
      <c r="B5413" t="s">
        <v>5030</v>
      </c>
      <c r="C5413" s="17">
        <v>11903113</v>
      </c>
      <c r="D5413" t="s">
        <v>5020</v>
      </c>
      <c r="E5413" t="s">
        <v>5021</v>
      </c>
      <c r="F5413" t="s">
        <v>5032</v>
      </c>
      <c r="G5413" t="s">
        <v>3946</v>
      </c>
      <c r="H5413" t="s">
        <v>1929</v>
      </c>
      <c r="I5413" s="18">
        <v>61108</v>
      </c>
      <c r="J5413" t="s">
        <v>23</v>
      </c>
      <c r="K5413" t="s">
        <v>1929</v>
      </c>
      <c r="L5413" s="18">
        <v>60115</v>
      </c>
      <c r="M5413">
        <v>1536</v>
      </c>
      <c r="N5413">
        <v>1290</v>
      </c>
      <c r="O5413">
        <v>-246</v>
      </c>
      <c r="P5413" t="s">
        <v>48</v>
      </c>
      <c r="Q5413" t="s">
        <v>25</v>
      </c>
      <c r="R5413" s="19" t="s">
        <v>31</v>
      </c>
    </row>
    <row r="5414" spans="1:18" x14ac:dyDescent="0.3">
      <c r="A5414" s="17" t="s">
        <v>5036</v>
      </c>
      <c r="B5414" t="s">
        <v>5035</v>
      </c>
      <c r="C5414" s="17">
        <v>11903130</v>
      </c>
      <c r="D5414" t="s">
        <v>5033</v>
      </c>
      <c r="E5414" t="s">
        <v>5034</v>
      </c>
      <c r="F5414" t="s">
        <v>5037</v>
      </c>
      <c r="G5414" t="s">
        <v>3991</v>
      </c>
      <c r="H5414" t="s">
        <v>116</v>
      </c>
      <c r="I5414" s="18">
        <v>8054</v>
      </c>
      <c r="J5414" t="s">
        <v>23</v>
      </c>
      <c r="K5414" t="s">
        <v>116</v>
      </c>
      <c r="L5414" s="18">
        <v>8028</v>
      </c>
      <c r="M5414">
        <v>2142</v>
      </c>
      <c r="N5414">
        <v>1854</v>
      </c>
      <c r="O5414">
        <v>-288</v>
      </c>
      <c r="P5414" t="s">
        <v>48</v>
      </c>
      <c r="Q5414" t="s">
        <v>25</v>
      </c>
      <c r="R5414" s="19" t="s">
        <v>31</v>
      </c>
    </row>
    <row r="5415" spans="1:18" x14ac:dyDescent="0.3">
      <c r="A5415" s="17" t="s">
        <v>5039</v>
      </c>
      <c r="B5415" t="s">
        <v>5038</v>
      </c>
      <c r="C5415" s="17">
        <v>11903130</v>
      </c>
      <c r="D5415" t="s">
        <v>5033</v>
      </c>
      <c r="E5415" t="s">
        <v>5034</v>
      </c>
      <c r="F5415" t="s">
        <v>5040</v>
      </c>
      <c r="G5415" t="s">
        <v>3779</v>
      </c>
      <c r="H5415" t="s">
        <v>116</v>
      </c>
      <c r="I5415" s="18">
        <v>8102</v>
      </c>
      <c r="J5415" t="s">
        <v>23</v>
      </c>
      <c r="K5415" t="s">
        <v>116</v>
      </c>
      <c r="L5415" s="18">
        <v>8028</v>
      </c>
      <c r="M5415">
        <v>2142</v>
      </c>
      <c r="N5415">
        <v>2142</v>
      </c>
      <c r="O5415">
        <v>0</v>
      </c>
      <c r="P5415" t="s">
        <v>26</v>
      </c>
      <c r="Q5415" t="s">
        <v>26</v>
      </c>
      <c r="R5415" s="19" t="s">
        <v>31</v>
      </c>
    </row>
    <row r="5416" spans="1:18" x14ac:dyDescent="0.3">
      <c r="A5416" s="17" t="s">
        <v>5042</v>
      </c>
      <c r="B5416" t="s">
        <v>5041</v>
      </c>
      <c r="C5416" s="17">
        <v>11903130</v>
      </c>
      <c r="D5416" t="s">
        <v>5033</v>
      </c>
      <c r="E5416" t="s">
        <v>5034</v>
      </c>
      <c r="F5416" t="s">
        <v>5043</v>
      </c>
      <c r="G5416" t="s">
        <v>3999</v>
      </c>
      <c r="H5416" t="s">
        <v>116</v>
      </c>
      <c r="I5416" s="18">
        <v>8080</v>
      </c>
      <c r="J5416" t="s">
        <v>23</v>
      </c>
      <c r="K5416" t="s">
        <v>116</v>
      </c>
      <c r="L5416" s="18">
        <v>8028</v>
      </c>
      <c r="M5416">
        <v>2142</v>
      </c>
      <c r="N5416">
        <v>2142</v>
      </c>
      <c r="O5416">
        <v>0</v>
      </c>
      <c r="P5416" t="s">
        <v>26</v>
      </c>
      <c r="Q5416" t="s">
        <v>26</v>
      </c>
      <c r="R5416" s="19" t="s">
        <v>31</v>
      </c>
    </row>
    <row r="5417" spans="1:18" x14ac:dyDescent="0.3">
      <c r="A5417" s="17" t="s">
        <v>5045</v>
      </c>
      <c r="B5417" t="s">
        <v>5044</v>
      </c>
      <c r="C5417" s="17">
        <v>11903130</v>
      </c>
      <c r="D5417" t="s">
        <v>5033</v>
      </c>
      <c r="E5417" t="s">
        <v>5034</v>
      </c>
      <c r="F5417" t="s">
        <v>5046</v>
      </c>
      <c r="G5417" t="s">
        <v>5047</v>
      </c>
      <c r="H5417" t="s">
        <v>116</v>
      </c>
      <c r="I5417" s="18">
        <v>8360</v>
      </c>
      <c r="J5417" t="s">
        <v>23</v>
      </c>
      <c r="K5417" t="s">
        <v>116</v>
      </c>
      <c r="L5417" s="18">
        <v>8028</v>
      </c>
      <c r="M5417">
        <v>2142</v>
      </c>
      <c r="N5417">
        <v>1731</v>
      </c>
      <c r="O5417">
        <v>-411</v>
      </c>
      <c r="P5417" t="s">
        <v>48</v>
      </c>
      <c r="Q5417" t="s">
        <v>25</v>
      </c>
      <c r="R5417" s="19" t="s">
        <v>31</v>
      </c>
    </row>
    <row r="5418" spans="1:18" x14ac:dyDescent="0.3">
      <c r="A5418" s="17" t="s">
        <v>5073</v>
      </c>
      <c r="B5418" t="s">
        <v>5072</v>
      </c>
      <c r="C5418" s="17">
        <v>11903414</v>
      </c>
      <c r="D5418" t="s">
        <v>5070</v>
      </c>
      <c r="E5418" t="s">
        <v>5071</v>
      </c>
      <c r="F5418" t="s">
        <v>5074</v>
      </c>
      <c r="G5418" t="s">
        <v>3601</v>
      </c>
      <c r="H5418" t="s">
        <v>3602</v>
      </c>
      <c r="I5418" s="18">
        <v>46208</v>
      </c>
      <c r="J5418" t="s">
        <v>23</v>
      </c>
      <c r="K5418" t="s">
        <v>3602</v>
      </c>
      <c r="L5418" s="18">
        <v>46202</v>
      </c>
      <c r="M5418">
        <v>1434</v>
      </c>
      <c r="N5418">
        <v>1434</v>
      </c>
      <c r="O5418">
        <v>0</v>
      </c>
      <c r="P5418" t="s">
        <v>26</v>
      </c>
      <c r="Q5418" t="s">
        <v>26</v>
      </c>
      <c r="R5418" s="19" t="s">
        <v>31</v>
      </c>
    </row>
    <row r="5419" spans="1:18" x14ac:dyDescent="0.3">
      <c r="A5419" s="17" t="s">
        <v>5076</v>
      </c>
      <c r="B5419" t="s">
        <v>5075</v>
      </c>
      <c r="C5419" s="17">
        <v>11903414</v>
      </c>
      <c r="D5419" t="s">
        <v>5070</v>
      </c>
      <c r="E5419" t="s">
        <v>5071</v>
      </c>
      <c r="F5419" t="s">
        <v>5077</v>
      </c>
      <c r="G5419" t="s">
        <v>3601</v>
      </c>
      <c r="H5419" t="s">
        <v>3602</v>
      </c>
      <c r="I5419" s="18">
        <v>46202</v>
      </c>
      <c r="J5419" t="s">
        <v>23</v>
      </c>
      <c r="K5419" t="s">
        <v>3602</v>
      </c>
      <c r="L5419" s="18">
        <v>46202</v>
      </c>
      <c r="M5419">
        <v>1434</v>
      </c>
      <c r="N5419">
        <v>1434</v>
      </c>
      <c r="O5419">
        <v>0</v>
      </c>
      <c r="P5419" t="s">
        <v>26</v>
      </c>
      <c r="Q5419" t="s">
        <v>26</v>
      </c>
      <c r="R5419" s="19" t="s">
        <v>31</v>
      </c>
    </row>
    <row r="5420" spans="1:18" x14ac:dyDescent="0.3">
      <c r="A5420" s="17" t="s">
        <v>5079</v>
      </c>
      <c r="B5420" t="s">
        <v>5078</v>
      </c>
      <c r="C5420" s="17">
        <v>11903414</v>
      </c>
      <c r="D5420" t="s">
        <v>5070</v>
      </c>
      <c r="E5420" t="s">
        <v>5071</v>
      </c>
      <c r="F5420" t="s">
        <v>5080</v>
      </c>
      <c r="G5420" t="s">
        <v>3625</v>
      </c>
      <c r="H5420" t="s">
        <v>3602</v>
      </c>
      <c r="I5420" s="18">
        <v>46845</v>
      </c>
      <c r="J5420" t="s">
        <v>23</v>
      </c>
      <c r="K5420" t="s">
        <v>3602</v>
      </c>
      <c r="L5420" s="18">
        <v>46202</v>
      </c>
      <c r="M5420">
        <v>1434</v>
      </c>
      <c r="N5420">
        <v>1236</v>
      </c>
      <c r="O5420">
        <v>-198</v>
      </c>
      <c r="P5420" t="s">
        <v>48</v>
      </c>
      <c r="Q5420" t="s">
        <v>25</v>
      </c>
      <c r="R5420" s="19" t="s">
        <v>31</v>
      </c>
    </row>
    <row r="5421" spans="1:18" x14ac:dyDescent="0.3">
      <c r="A5421" s="17" t="s">
        <v>5120</v>
      </c>
      <c r="B5421" t="s">
        <v>5119</v>
      </c>
      <c r="C5421" s="17">
        <v>11904122</v>
      </c>
      <c r="D5421" t="s">
        <v>5117</v>
      </c>
      <c r="E5421" t="s">
        <v>5118</v>
      </c>
      <c r="F5421" t="s">
        <v>5121</v>
      </c>
      <c r="G5421" t="s">
        <v>5122</v>
      </c>
      <c r="H5421" t="s">
        <v>657</v>
      </c>
      <c r="I5421" s="18">
        <v>48326</v>
      </c>
      <c r="J5421" t="s">
        <v>23</v>
      </c>
      <c r="K5421" t="s">
        <v>657</v>
      </c>
      <c r="L5421" s="18">
        <v>49307</v>
      </c>
      <c r="M5421">
        <v>1194</v>
      </c>
      <c r="N5421">
        <v>1746</v>
      </c>
      <c r="O5421">
        <v>552</v>
      </c>
      <c r="P5421" t="s">
        <v>24</v>
      </c>
      <c r="Q5421" t="s">
        <v>25</v>
      </c>
      <c r="R5421" s="19" t="s">
        <v>15</v>
      </c>
    </row>
    <row r="5422" spans="1:18" x14ac:dyDescent="0.3">
      <c r="A5422" s="17" t="s">
        <v>5124</v>
      </c>
      <c r="B5422" t="s">
        <v>5123</v>
      </c>
      <c r="C5422" s="17">
        <v>11904122</v>
      </c>
      <c r="D5422" t="s">
        <v>5117</v>
      </c>
      <c r="E5422" t="s">
        <v>5118</v>
      </c>
      <c r="F5422" t="s">
        <v>5125</v>
      </c>
      <c r="G5422" t="s">
        <v>5126</v>
      </c>
      <c r="H5422" t="s">
        <v>657</v>
      </c>
      <c r="I5422" s="18">
        <v>48105</v>
      </c>
      <c r="J5422" t="s">
        <v>23</v>
      </c>
      <c r="K5422" t="s">
        <v>657</v>
      </c>
      <c r="L5422" s="18">
        <v>49307</v>
      </c>
      <c r="M5422">
        <v>1194</v>
      </c>
      <c r="N5422">
        <v>1818</v>
      </c>
      <c r="O5422">
        <v>624</v>
      </c>
      <c r="P5422" t="s">
        <v>24</v>
      </c>
      <c r="Q5422" t="s">
        <v>25</v>
      </c>
      <c r="R5422" s="19" t="s">
        <v>15</v>
      </c>
    </row>
    <row r="5423" spans="1:18" x14ac:dyDescent="0.3">
      <c r="A5423" s="17" t="s">
        <v>5128</v>
      </c>
      <c r="B5423" t="s">
        <v>5127</v>
      </c>
      <c r="C5423" s="17">
        <v>11904122</v>
      </c>
      <c r="D5423" t="s">
        <v>5117</v>
      </c>
      <c r="E5423" t="s">
        <v>5118</v>
      </c>
      <c r="F5423" t="s">
        <v>5129</v>
      </c>
      <c r="G5423" t="s">
        <v>3444</v>
      </c>
      <c r="H5423" t="s">
        <v>657</v>
      </c>
      <c r="I5423" s="18">
        <v>49201</v>
      </c>
      <c r="J5423" t="s">
        <v>23</v>
      </c>
      <c r="K5423" t="s">
        <v>657</v>
      </c>
      <c r="L5423" s="18">
        <v>49307</v>
      </c>
      <c r="M5423">
        <v>1194</v>
      </c>
      <c r="N5423">
        <v>1242</v>
      </c>
      <c r="O5423">
        <v>48</v>
      </c>
      <c r="P5423" t="s">
        <v>24</v>
      </c>
      <c r="Q5423" t="s">
        <v>25</v>
      </c>
      <c r="R5423" s="19" t="s">
        <v>15</v>
      </c>
    </row>
    <row r="5424" spans="1:18" x14ac:dyDescent="0.3">
      <c r="A5424" s="17" t="s">
        <v>5131</v>
      </c>
      <c r="B5424" t="s">
        <v>5130</v>
      </c>
      <c r="C5424" s="17">
        <v>11904122</v>
      </c>
      <c r="D5424" t="s">
        <v>5117</v>
      </c>
      <c r="E5424" t="s">
        <v>5118</v>
      </c>
      <c r="F5424" t="s">
        <v>5132</v>
      </c>
      <c r="G5424" t="s">
        <v>3362</v>
      </c>
      <c r="H5424" t="s">
        <v>657</v>
      </c>
      <c r="I5424" s="18">
        <v>48036</v>
      </c>
      <c r="J5424" t="s">
        <v>23</v>
      </c>
      <c r="K5424" t="s">
        <v>657</v>
      </c>
      <c r="L5424" s="18">
        <v>49307</v>
      </c>
      <c r="M5424">
        <v>1194</v>
      </c>
      <c r="N5424">
        <v>1746</v>
      </c>
      <c r="O5424">
        <v>552</v>
      </c>
      <c r="P5424" t="s">
        <v>24</v>
      </c>
      <c r="Q5424" t="s">
        <v>25</v>
      </c>
      <c r="R5424" s="19" t="s">
        <v>15</v>
      </c>
    </row>
    <row r="5425" spans="1:18" x14ac:dyDescent="0.3">
      <c r="A5425" s="17" t="s">
        <v>5134</v>
      </c>
      <c r="B5425" t="s">
        <v>5133</v>
      </c>
      <c r="C5425" s="17">
        <v>11904122</v>
      </c>
      <c r="D5425" t="s">
        <v>5117</v>
      </c>
      <c r="E5425" t="s">
        <v>5118</v>
      </c>
      <c r="F5425" t="s">
        <v>5135</v>
      </c>
      <c r="G5425" t="s">
        <v>3362</v>
      </c>
      <c r="H5425" t="s">
        <v>657</v>
      </c>
      <c r="I5425" s="18">
        <v>48038</v>
      </c>
      <c r="J5425" t="s">
        <v>23</v>
      </c>
      <c r="K5425" t="s">
        <v>657</v>
      </c>
      <c r="L5425" s="18">
        <v>49307</v>
      </c>
      <c r="M5425">
        <v>1194</v>
      </c>
      <c r="N5425">
        <v>1746</v>
      </c>
      <c r="O5425">
        <v>552</v>
      </c>
      <c r="P5425" t="s">
        <v>24</v>
      </c>
      <c r="Q5425" t="s">
        <v>25</v>
      </c>
      <c r="R5425" s="19" t="s">
        <v>15</v>
      </c>
    </row>
    <row r="5426" spans="1:18" x14ac:dyDescent="0.3">
      <c r="A5426" s="17" t="s">
        <v>5137</v>
      </c>
      <c r="B5426" t="s">
        <v>5136</v>
      </c>
      <c r="C5426" s="17">
        <v>11904122</v>
      </c>
      <c r="D5426" t="s">
        <v>5117</v>
      </c>
      <c r="E5426" t="s">
        <v>5118</v>
      </c>
      <c r="F5426" t="s">
        <v>5138</v>
      </c>
      <c r="G5426" t="s">
        <v>5139</v>
      </c>
      <c r="H5426" t="s">
        <v>657</v>
      </c>
      <c r="I5426" s="18">
        <v>49047</v>
      </c>
      <c r="J5426" t="s">
        <v>23</v>
      </c>
      <c r="K5426" t="s">
        <v>657</v>
      </c>
      <c r="L5426" s="18">
        <v>49307</v>
      </c>
      <c r="M5426">
        <v>1194</v>
      </c>
      <c r="N5426">
        <v>1266</v>
      </c>
      <c r="O5426">
        <v>72</v>
      </c>
      <c r="P5426" t="s">
        <v>24</v>
      </c>
      <c r="Q5426" t="s">
        <v>25</v>
      </c>
      <c r="R5426" s="19" t="s">
        <v>15</v>
      </c>
    </row>
    <row r="5427" spans="1:18" x14ac:dyDescent="0.3">
      <c r="A5427" s="17" t="s">
        <v>5141</v>
      </c>
      <c r="B5427" t="s">
        <v>5140</v>
      </c>
      <c r="C5427" s="17">
        <v>11904122</v>
      </c>
      <c r="D5427" t="s">
        <v>5117</v>
      </c>
      <c r="E5427" t="s">
        <v>5118</v>
      </c>
      <c r="F5427" t="s">
        <v>3269</v>
      </c>
      <c r="G5427" t="s">
        <v>3270</v>
      </c>
      <c r="H5427" t="s">
        <v>657</v>
      </c>
      <c r="I5427" s="18">
        <v>48503</v>
      </c>
      <c r="J5427" t="s">
        <v>23</v>
      </c>
      <c r="K5427" t="s">
        <v>657</v>
      </c>
      <c r="L5427" s="18">
        <v>49307</v>
      </c>
      <c r="M5427">
        <v>1194</v>
      </c>
      <c r="N5427">
        <v>1266</v>
      </c>
      <c r="O5427">
        <v>72</v>
      </c>
      <c r="P5427" t="s">
        <v>24</v>
      </c>
      <c r="Q5427" t="s">
        <v>25</v>
      </c>
      <c r="R5427" s="19" t="s">
        <v>15</v>
      </c>
    </row>
    <row r="5428" spans="1:18" x14ac:dyDescent="0.3">
      <c r="A5428" s="17" t="s">
        <v>5143</v>
      </c>
      <c r="B5428" t="s">
        <v>5142</v>
      </c>
      <c r="C5428" s="17">
        <v>11904122</v>
      </c>
      <c r="D5428" t="s">
        <v>5117</v>
      </c>
      <c r="E5428" t="s">
        <v>5118</v>
      </c>
      <c r="F5428" t="s">
        <v>3401</v>
      </c>
      <c r="G5428" t="s">
        <v>256</v>
      </c>
      <c r="H5428" t="s">
        <v>657</v>
      </c>
      <c r="I5428" s="18">
        <v>48135</v>
      </c>
      <c r="J5428" t="s">
        <v>23</v>
      </c>
      <c r="K5428" t="s">
        <v>657</v>
      </c>
      <c r="L5428" s="18">
        <v>49307</v>
      </c>
      <c r="M5428">
        <v>1194</v>
      </c>
      <c r="N5428">
        <v>1746</v>
      </c>
      <c r="O5428">
        <v>552</v>
      </c>
      <c r="P5428" t="s">
        <v>24</v>
      </c>
      <c r="Q5428" t="s">
        <v>25</v>
      </c>
      <c r="R5428" s="19" t="s">
        <v>15</v>
      </c>
    </row>
    <row r="5429" spans="1:18" x14ac:dyDescent="0.3">
      <c r="A5429" s="17" t="s">
        <v>5145</v>
      </c>
      <c r="B5429" t="s">
        <v>5144</v>
      </c>
      <c r="C5429" s="17">
        <v>11904122</v>
      </c>
      <c r="D5429" t="s">
        <v>5117</v>
      </c>
      <c r="E5429" t="s">
        <v>5118</v>
      </c>
      <c r="F5429" t="s">
        <v>5146</v>
      </c>
      <c r="G5429" t="s">
        <v>5147</v>
      </c>
      <c r="H5429" t="s">
        <v>657</v>
      </c>
      <c r="I5429" s="18">
        <v>49735</v>
      </c>
      <c r="J5429" t="s">
        <v>23</v>
      </c>
      <c r="K5429" t="s">
        <v>657</v>
      </c>
      <c r="L5429" s="18">
        <v>49307</v>
      </c>
      <c r="M5429">
        <v>1194</v>
      </c>
      <c r="N5429">
        <v>1290</v>
      </c>
      <c r="O5429">
        <v>96</v>
      </c>
      <c r="P5429" t="s">
        <v>24</v>
      </c>
      <c r="Q5429" t="s">
        <v>25</v>
      </c>
      <c r="R5429" s="19" t="s">
        <v>15</v>
      </c>
    </row>
    <row r="5430" spans="1:18" x14ac:dyDescent="0.3">
      <c r="A5430" s="17" t="s">
        <v>5149</v>
      </c>
      <c r="B5430" t="s">
        <v>5148</v>
      </c>
      <c r="C5430" s="17">
        <v>11904122</v>
      </c>
      <c r="D5430" t="s">
        <v>5117</v>
      </c>
      <c r="E5430" t="s">
        <v>5118</v>
      </c>
      <c r="F5430" t="s">
        <v>5150</v>
      </c>
      <c r="G5430" t="s">
        <v>669</v>
      </c>
      <c r="H5430" t="s">
        <v>657</v>
      </c>
      <c r="I5430" s="18">
        <v>49503</v>
      </c>
      <c r="J5430" t="s">
        <v>23</v>
      </c>
      <c r="K5430" t="s">
        <v>657</v>
      </c>
      <c r="L5430" s="18">
        <v>49307</v>
      </c>
      <c r="M5430">
        <v>1194</v>
      </c>
      <c r="N5430">
        <v>1434</v>
      </c>
      <c r="O5430">
        <v>240</v>
      </c>
      <c r="P5430" t="s">
        <v>24</v>
      </c>
      <c r="Q5430" t="s">
        <v>25</v>
      </c>
      <c r="R5430" s="19" t="s">
        <v>15</v>
      </c>
    </row>
    <row r="5431" spans="1:18" x14ac:dyDescent="0.3">
      <c r="A5431" s="17" t="s">
        <v>5152</v>
      </c>
      <c r="B5431" t="s">
        <v>5151</v>
      </c>
      <c r="C5431" s="17">
        <v>11904122</v>
      </c>
      <c r="D5431" t="s">
        <v>5117</v>
      </c>
      <c r="E5431" t="s">
        <v>5118</v>
      </c>
      <c r="F5431" t="s">
        <v>664</v>
      </c>
      <c r="G5431" t="s">
        <v>665</v>
      </c>
      <c r="H5431" t="s">
        <v>657</v>
      </c>
      <c r="I5431" s="18">
        <v>49442</v>
      </c>
      <c r="J5431" t="s">
        <v>23</v>
      </c>
      <c r="K5431" t="s">
        <v>657</v>
      </c>
      <c r="L5431" s="18">
        <v>49307</v>
      </c>
      <c r="M5431">
        <v>1194</v>
      </c>
      <c r="N5431">
        <v>1377</v>
      </c>
      <c r="O5431">
        <v>183</v>
      </c>
      <c r="P5431" t="s">
        <v>24</v>
      </c>
      <c r="Q5431" t="s">
        <v>25</v>
      </c>
      <c r="R5431" s="19" t="s">
        <v>15</v>
      </c>
    </row>
    <row r="5432" spans="1:18" x14ac:dyDescent="0.3">
      <c r="A5432" s="17" t="s">
        <v>5154</v>
      </c>
      <c r="B5432" t="s">
        <v>5153</v>
      </c>
      <c r="C5432" s="17">
        <v>11904122</v>
      </c>
      <c r="D5432" t="s">
        <v>5117</v>
      </c>
      <c r="E5432" t="s">
        <v>5118</v>
      </c>
      <c r="F5432" t="s">
        <v>5155</v>
      </c>
      <c r="G5432" t="s">
        <v>5156</v>
      </c>
      <c r="H5432" t="s">
        <v>657</v>
      </c>
      <c r="I5432" s="18">
        <v>48225</v>
      </c>
      <c r="J5432" t="s">
        <v>23</v>
      </c>
      <c r="K5432" t="s">
        <v>657</v>
      </c>
      <c r="L5432" s="18">
        <v>49307</v>
      </c>
      <c r="M5432">
        <v>1194</v>
      </c>
      <c r="N5432">
        <v>1746</v>
      </c>
      <c r="O5432">
        <v>552</v>
      </c>
      <c r="P5432" t="s">
        <v>24</v>
      </c>
      <c r="Q5432" t="s">
        <v>25</v>
      </c>
      <c r="R5432" s="19" t="s">
        <v>15</v>
      </c>
    </row>
    <row r="5433" spans="1:18" x14ac:dyDescent="0.3">
      <c r="A5433" s="17" t="s">
        <v>5158</v>
      </c>
      <c r="B5433" t="s">
        <v>5157</v>
      </c>
      <c r="C5433" s="17">
        <v>11904122</v>
      </c>
      <c r="D5433" t="s">
        <v>5117</v>
      </c>
      <c r="E5433" t="s">
        <v>5118</v>
      </c>
      <c r="F5433" t="s">
        <v>5159</v>
      </c>
      <c r="G5433" t="s">
        <v>5160</v>
      </c>
      <c r="H5433" t="s">
        <v>657</v>
      </c>
      <c r="I5433" s="18">
        <v>48843</v>
      </c>
      <c r="J5433" t="s">
        <v>23</v>
      </c>
      <c r="K5433" t="s">
        <v>657</v>
      </c>
      <c r="L5433" s="18">
        <v>49307</v>
      </c>
      <c r="M5433">
        <v>1194</v>
      </c>
      <c r="N5433">
        <v>1560</v>
      </c>
      <c r="O5433">
        <v>366</v>
      </c>
      <c r="P5433" t="s">
        <v>24</v>
      </c>
      <c r="Q5433" t="s">
        <v>25</v>
      </c>
      <c r="R5433" s="19" t="s">
        <v>15</v>
      </c>
    </row>
    <row r="5434" spans="1:18" x14ac:dyDescent="0.3">
      <c r="A5434" s="17" t="s">
        <v>5162</v>
      </c>
      <c r="B5434" t="s">
        <v>5161</v>
      </c>
      <c r="C5434" s="17">
        <v>11904122</v>
      </c>
      <c r="D5434" t="s">
        <v>5117</v>
      </c>
      <c r="E5434" t="s">
        <v>5118</v>
      </c>
      <c r="F5434" t="s">
        <v>5163</v>
      </c>
      <c r="G5434" t="s">
        <v>669</v>
      </c>
      <c r="H5434" t="s">
        <v>657</v>
      </c>
      <c r="I5434" s="18">
        <v>49503</v>
      </c>
      <c r="J5434" t="s">
        <v>23</v>
      </c>
      <c r="K5434" t="s">
        <v>657</v>
      </c>
      <c r="L5434" s="18">
        <v>49307</v>
      </c>
      <c r="M5434">
        <v>1194</v>
      </c>
      <c r="N5434">
        <v>1434</v>
      </c>
      <c r="O5434">
        <v>240</v>
      </c>
      <c r="P5434" t="s">
        <v>24</v>
      </c>
      <c r="Q5434" t="s">
        <v>25</v>
      </c>
      <c r="R5434" s="19" t="s">
        <v>15</v>
      </c>
    </row>
    <row r="5435" spans="1:18" x14ac:dyDescent="0.3">
      <c r="A5435" s="17" t="s">
        <v>5165</v>
      </c>
      <c r="B5435" t="s">
        <v>5164</v>
      </c>
      <c r="C5435" s="17">
        <v>11904122</v>
      </c>
      <c r="D5435" t="s">
        <v>5117</v>
      </c>
      <c r="E5435" t="s">
        <v>5118</v>
      </c>
      <c r="F5435" t="s">
        <v>5166</v>
      </c>
      <c r="G5435" t="s">
        <v>3262</v>
      </c>
      <c r="H5435" t="s">
        <v>657</v>
      </c>
      <c r="I5435" s="18">
        <v>48901</v>
      </c>
      <c r="J5435" t="s">
        <v>23</v>
      </c>
      <c r="K5435" t="s">
        <v>657</v>
      </c>
      <c r="L5435" s="18">
        <v>49307</v>
      </c>
      <c r="M5435">
        <v>1194</v>
      </c>
      <c r="N5435">
        <v>1338</v>
      </c>
      <c r="O5435">
        <v>144</v>
      </c>
      <c r="P5435" t="s">
        <v>24</v>
      </c>
      <c r="Q5435" t="s">
        <v>25</v>
      </c>
      <c r="R5435" s="19" t="s">
        <v>15</v>
      </c>
    </row>
    <row r="5436" spans="1:18" x14ac:dyDescent="0.3">
      <c r="A5436" s="17" t="s">
        <v>5168</v>
      </c>
      <c r="B5436" t="s">
        <v>5167</v>
      </c>
      <c r="C5436" s="17">
        <v>11904122</v>
      </c>
      <c r="D5436" t="s">
        <v>5117</v>
      </c>
      <c r="E5436" t="s">
        <v>5118</v>
      </c>
      <c r="F5436" t="s">
        <v>5169</v>
      </c>
      <c r="G5436" t="s">
        <v>3398</v>
      </c>
      <c r="H5436" t="s">
        <v>657</v>
      </c>
      <c r="I5436" s="18">
        <v>48150</v>
      </c>
      <c r="J5436" t="s">
        <v>23</v>
      </c>
      <c r="K5436" t="s">
        <v>657</v>
      </c>
      <c r="L5436" s="18">
        <v>49307</v>
      </c>
      <c r="M5436">
        <v>1194</v>
      </c>
      <c r="N5436">
        <v>1746</v>
      </c>
      <c r="O5436">
        <v>552</v>
      </c>
      <c r="P5436" t="s">
        <v>24</v>
      </c>
      <c r="Q5436" t="s">
        <v>25</v>
      </c>
      <c r="R5436" s="19" t="s">
        <v>15</v>
      </c>
    </row>
    <row r="5437" spans="1:18" x14ac:dyDescent="0.3">
      <c r="A5437" s="17" t="s">
        <v>5171</v>
      </c>
      <c r="B5437" t="s">
        <v>5170</v>
      </c>
      <c r="C5437" s="17">
        <v>11904122</v>
      </c>
      <c r="D5437" t="s">
        <v>5117</v>
      </c>
      <c r="E5437" t="s">
        <v>5118</v>
      </c>
      <c r="F5437" t="s">
        <v>5172</v>
      </c>
      <c r="G5437" t="s">
        <v>3398</v>
      </c>
      <c r="H5437" t="s">
        <v>657</v>
      </c>
      <c r="I5437" s="18">
        <v>48150</v>
      </c>
      <c r="J5437" t="s">
        <v>23</v>
      </c>
      <c r="K5437" t="s">
        <v>657</v>
      </c>
      <c r="L5437" s="18">
        <v>49307</v>
      </c>
      <c r="M5437">
        <v>1194</v>
      </c>
      <c r="N5437">
        <v>1746</v>
      </c>
      <c r="O5437">
        <v>552</v>
      </c>
      <c r="P5437" t="s">
        <v>24</v>
      </c>
      <c r="Q5437" t="s">
        <v>25</v>
      </c>
      <c r="R5437" s="19" t="s">
        <v>15</v>
      </c>
    </row>
    <row r="5438" spans="1:18" x14ac:dyDescent="0.3">
      <c r="A5438" s="17" t="s">
        <v>5174</v>
      </c>
      <c r="B5438" t="s">
        <v>5173</v>
      </c>
      <c r="C5438" s="17">
        <v>11904122</v>
      </c>
      <c r="D5438" t="s">
        <v>5117</v>
      </c>
      <c r="E5438" t="s">
        <v>5118</v>
      </c>
      <c r="F5438" t="s">
        <v>5175</v>
      </c>
      <c r="G5438" t="s">
        <v>5176</v>
      </c>
      <c r="H5438" t="s">
        <v>657</v>
      </c>
      <c r="I5438" s="18">
        <v>48885</v>
      </c>
      <c r="J5438" t="s">
        <v>23</v>
      </c>
      <c r="K5438" t="s">
        <v>657</v>
      </c>
      <c r="L5438" s="18">
        <v>49307</v>
      </c>
      <c r="M5438">
        <v>1194</v>
      </c>
      <c r="N5438">
        <v>1266</v>
      </c>
      <c r="O5438">
        <v>72</v>
      </c>
      <c r="P5438" t="s">
        <v>24</v>
      </c>
      <c r="Q5438" t="s">
        <v>25</v>
      </c>
      <c r="R5438" s="19" t="s">
        <v>15</v>
      </c>
    </row>
    <row r="5439" spans="1:18" x14ac:dyDescent="0.3">
      <c r="A5439" s="17" t="s">
        <v>5178</v>
      </c>
      <c r="B5439" t="s">
        <v>5177</v>
      </c>
      <c r="C5439" s="17">
        <v>11904122</v>
      </c>
      <c r="D5439" t="s">
        <v>5117</v>
      </c>
      <c r="E5439" t="s">
        <v>5118</v>
      </c>
      <c r="F5439" t="s">
        <v>5179</v>
      </c>
      <c r="G5439" t="s">
        <v>3266</v>
      </c>
      <c r="H5439" t="s">
        <v>657</v>
      </c>
      <c r="I5439" s="18">
        <v>48060</v>
      </c>
      <c r="J5439" t="s">
        <v>23</v>
      </c>
      <c r="K5439" t="s">
        <v>657</v>
      </c>
      <c r="L5439" s="18">
        <v>49307</v>
      </c>
      <c r="M5439">
        <v>1194</v>
      </c>
      <c r="N5439">
        <v>1584</v>
      </c>
      <c r="O5439">
        <v>390</v>
      </c>
      <c r="P5439" t="s">
        <v>24</v>
      </c>
      <c r="Q5439" t="s">
        <v>25</v>
      </c>
      <c r="R5439" s="19" t="s">
        <v>15</v>
      </c>
    </row>
    <row r="5440" spans="1:18" x14ac:dyDescent="0.3">
      <c r="A5440" s="17" t="s">
        <v>5202</v>
      </c>
      <c r="B5440" t="s">
        <v>5201</v>
      </c>
      <c r="C5440" s="17">
        <v>11904122</v>
      </c>
      <c r="D5440" t="s">
        <v>5117</v>
      </c>
      <c r="E5440" t="s">
        <v>5118</v>
      </c>
      <c r="F5440" t="s">
        <v>5203</v>
      </c>
      <c r="G5440" t="s">
        <v>784</v>
      </c>
      <c r="H5440" t="s">
        <v>657</v>
      </c>
      <c r="I5440" s="18">
        <v>48710</v>
      </c>
      <c r="J5440" t="s">
        <v>23</v>
      </c>
      <c r="K5440" t="s">
        <v>657</v>
      </c>
      <c r="L5440" s="18">
        <v>49307</v>
      </c>
      <c r="M5440">
        <v>1194</v>
      </c>
      <c r="N5440">
        <v>1029</v>
      </c>
      <c r="O5440">
        <v>-165</v>
      </c>
      <c r="P5440" t="s">
        <v>48</v>
      </c>
      <c r="Q5440" t="s">
        <v>25</v>
      </c>
      <c r="R5440" s="19" t="s">
        <v>31</v>
      </c>
    </row>
    <row r="5441" spans="1:18" x14ac:dyDescent="0.3">
      <c r="A5441" s="17" t="s">
        <v>5181</v>
      </c>
      <c r="B5441" t="s">
        <v>5180</v>
      </c>
      <c r="C5441" s="17">
        <v>11904122</v>
      </c>
      <c r="D5441" t="s">
        <v>5117</v>
      </c>
      <c r="E5441" t="s">
        <v>5118</v>
      </c>
      <c r="F5441" t="s">
        <v>5182</v>
      </c>
      <c r="G5441" t="s">
        <v>5183</v>
      </c>
      <c r="H5441" t="s">
        <v>657</v>
      </c>
      <c r="I5441" s="18">
        <v>49707</v>
      </c>
      <c r="J5441" t="s">
        <v>23</v>
      </c>
      <c r="K5441" t="s">
        <v>657</v>
      </c>
      <c r="L5441" s="18">
        <v>49307</v>
      </c>
      <c r="M5441">
        <v>1194</v>
      </c>
      <c r="N5441">
        <v>1218</v>
      </c>
      <c r="O5441">
        <v>24</v>
      </c>
      <c r="P5441" t="s">
        <v>24</v>
      </c>
      <c r="Q5441" t="s">
        <v>25</v>
      </c>
      <c r="R5441" s="19" t="s">
        <v>15</v>
      </c>
    </row>
    <row r="5442" spans="1:18" x14ac:dyDescent="0.3">
      <c r="A5442" s="17" t="s">
        <v>5185</v>
      </c>
      <c r="B5442" t="s">
        <v>5184</v>
      </c>
      <c r="C5442" s="17">
        <v>11904122</v>
      </c>
      <c r="D5442" t="s">
        <v>5117</v>
      </c>
      <c r="E5442" t="s">
        <v>5118</v>
      </c>
      <c r="F5442" t="s">
        <v>5186</v>
      </c>
      <c r="G5442" t="s">
        <v>5187</v>
      </c>
      <c r="H5442" t="s">
        <v>657</v>
      </c>
      <c r="I5442" s="18">
        <v>49770</v>
      </c>
      <c r="J5442" t="s">
        <v>23</v>
      </c>
      <c r="K5442" t="s">
        <v>657</v>
      </c>
      <c r="L5442" s="18">
        <v>49307</v>
      </c>
      <c r="M5442">
        <v>1194</v>
      </c>
      <c r="N5442">
        <v>1341</v>
      </c>
      <c r="O5442">
        <v>147</v>
      </c>
      <c r="P5442" t="s">
        <v>24</v>
      </c>
      <c r="Q5442" t="s">
        <v>25</v>
      </c>
      <c r="R5442" s="19" t="s">
        <v>15</v>
      </c>
    </row>
    <row r="5443" spans="1:18" x14ac:dyDescent="0.3">
      <c r="A5443" s="17" t="s">
        <v>5189</v>
      </c>
      <c r="B5443" t="s">
        <v>5188</v>
      </c>
      <c r="C5443" s="17">
        <v>11904122</v>
      </c>
      <c r="D5443" t="s">
        <v>5117</v>
      </c>
      <c r="E5443" t="s">
        <v>5118</v>
      </c>
      <c r="F5443" t="s">
        <v>5190</v>
      </c>
      <c r="G5443" t="s">
        <v>5191</v>
      </c>
      <c r="H5443" t="s">
        <v>657</v>
      </c>
      <c r="I5443" s="18">
        <v>49454</v>
      </c>
      <c r="J5443" t="s">
        <v>23</v>
      </c>
      <c r="K5443" t="s">
        <v>657</v>
      </c>
      <c r="L5443" s="18">
        <v>49307</v>
      </c>
      <c r="M5443">
        <v>1194</v>
      </c>
      <c r="N5443">
        <v>1242</v>
      </c>
      <c r="O5443">
        <v>48</v>
      </c>
      <c r="P5443" t="s">
        <v>24</v>
      </c>
      <c r="Q5443" t="s">
        <v>25</v>
      </c>
      <c r="R5443" s="19" t="s">
        <v>15</v>
      </c>
    </row>
    <row r="5444" spans="1:18" x14ac:dyDescent="0.3">
      <c r="A5444" s="17" t="s">
        <v>5193</v>
      </c>
      <c r="B5444" t="s">
        <v>5192</v>
      </c>
      <c r="C5444" s="17">
        <v>11904122</v>
      </c>
      <c r="D5444" t="s">
        <v>5117</v>
      </c>
      <c r="E5444" t="s">
        <v>5118</v>
      </c>
      <c r="F5444" t="s">
        <v>3327</v>
      </c>
      <c r="G5444" t="s">
        <v>673</v>
      </c>
      <c r="H5444" t="s">
        <v>657</v>
      </c>
      <c r="I5444" s="18">
        <v>49684</v>
      </c>
      <c r="J5444" t="s">
        <v>23</v>
      </c>
      <c r="K5444" t="s">
        <v>657</v>
      </c>
      <c r="L5444" s="18">
        <v>49307</v>
      </c>
      <c r="M5444">
        <v>1194</v>
      </c>
      <c r="N5444">
        <v>1425</v>
      </c>
      <c r="O5444">
        <v>231</v>
      </c>
      <c r="P5444" t="s">
        <v>24</v>
      </c>
      <c r="Q5444" t="s">
        <v>25</v>
      </c>
      <c r="R5444" s="19" t="s">
        <v>15</v>
      </c>
    </row>
    <row r="5445" spans="1:18" x14ac:dyDescent="0.3">
      <c r="A5445" s="17" t="s">
        <v>5195</v>
      </c>
      <c r="B5445" t="s">
        <v>5194</v>
      </c>
      <c r="C5445" s="17">
        <v>11904122</v>
      </c>
      <c r="D5445" t="s">
        <v>5117</v>
      </c>
      <c r="E5445" t="s">
        <v>5118</v>
      </c>
      <c r="F5445" t="s">
        <v>5196</v>
      </c>
      <c r="G5445" t="s">
        <v>5197</v>
      </c>
      <c r="H5445" t="s">
        <v>657</v>
      </c>
      <c r="I5445" s="18">
        <v>49022</v>
      </c>
      <c r="J5445" t="s">
        <v>23</v>
      </c>
      <c r="K5445" t="s">
        <v>657</v>
      </c>
      <c r="L5445" s="18">
        <v>49307</v>
      </c>
      <c r="M5445">
        <v>1194</v>
      </c>
      <c r="N5445">
        <v>1242</v>
      </c>
      <c r="O5445">
        <v>48</v>
      </c>
      <c r="P5445" t="s">
        <v>24</v>
      </c>
      <c r="Q5445" t="s">
        <v>25</v>
      </c>
      <c r="R5445" s="19" t="s">
        <v>15</v>
      </c>
    </row>
    <row r="5446" spans="1:18" x14ac:dyDescent="0.3">
      <c r="A5446" s="17" t="s">
        <v>5199</v>
      </c>
      <c r="B5446" t="s">
        <v>5198</v>
      </c>
      <c r="C5446" s="17">
        <v>11904122</v>
      </c>
      <c r="D5446" t="s">
        <v>5117</v>
      </c>
      <c r="E5446" t="s">
        <v>5118</v>
      </c>
      <c r="F5446" t="s">
        <v>5200</v>
      </c>
      <c r="G5446" t="s">
        <v>441</v>
      </c>
      <c r="H5446" t="s">
        <v>657</v>
      </c>
      <c r="I5446" s="18">
        <v>48088</v>
      </c>
      <c r="J5446" t="s">
        <v>23</v>
      </c>
      <c r="K5446" t="s">
        <v>657</v>
      </c>
      <c r="L5446" s="18">
        <v>49307</v>
      </c>
      <c r="M5446">
        <v>1194</v>
      </c>
      <c r="N5446">
        <v>1746</v>
      </c>
      <c r="O5446">
        <v>552</v>
      </c>
      <c r="P5446" t="s">
        <v>24</v>
      </c>
      <c r="Q5446" t="s">
        <v>25</v>
      </c>
      <c r="R5446" s="19" t="s">
        <v>15</v>
      </c>
    </row>
    <row r="5447" spans="1:18" x14ac:dyDescent="0.3">
      <c r="A5447" s="17" t="s">
        <v>5218</v>
      </c>
      <c r="B5447" t="s">
        <v>5217</v>
      </c>
      <c r="C5447" s="17">
        <v>11904132</v>
      </c>
      <c r="D5447" t="s">
        <v>5215</v>
      </c>
      <c r="E5447" t="s">
        <v>5216</v>
      </c>
      <c r="F5447" t="s">
        <v>5219</v>
      </c>
      <c r="G5447" t="s">
        <v>5220</v>
      </c>
      <c r="H5447" t="s">
        <v>268</v>
      </c>
      <c r="I5447" s="18">
        <v>12203</v>
      </c>
      <c r="J5447" t="s">
        <v>23</v>
      </c>
      <c r="K5447" t="s">
        <v>268</v>
      </c>
      <c r="L5447" s="18">
        <v>13502</v>
      </c>
      <c r="M5447">
        <v>1545</v>
      </c>
      <c r="N5447">
        <v>2025</v>
      </c>
      <c r="O5447">
        <v>480</v>
      </c>
      <c r="P5447" t="s">
        <v>24</v>
      </c>
      <c r="Q5447" t="s">
        <v>25</v>
      </c>
      <c r="R5447" s="19" t="s">
        <v>15</v>
      </c>
    </row>
    <row r="5448" spans="1:18" x14ac:dyDescent="0.3">
      <c r="A5448" s="17" t="s">
        <v>5233</v>
      </c>
      <c r="B5448" t="s">
        <v>5232</v>
      </c>
      <c r="C5448" s="17">
        <v>11904447</v>
      </c>
      <c r="D5448" t="s">
        <v>5230</v>
      </c>
      <c r="E5448" t="s">
        <v>5231</v>
      </c>
      <c r="F5448" t="s">
        <v>5234</v>
      </c>
      <c r="G5448" t="s">
        <v>5235</v>
      </c>
      <c r="H5448" t="s">
        <v>2073</v>
      </c>
      <c r="I5448" s="18">
        <v>99301</v>
      </c>
      <c r="J5448" t="s">
        <v>23</v>
      </c>
      <c r="K5448" t="s">
        <v>2073</v>
      </c>
      <c r="L5448" s="18">
        <v>99301</v>
      </c>
      <c r="M5448">
        <v>1461</v>
      </c>
      <c r="N5448">
        <v>1461</v>
      </c>
      <c r="O5448">
        <v>0</v>
      </c>
      <c r="P5448" t="s">
        <v>26</v>
      </c>
      <c r="Q5448" t="s">
        <v>26</v>
      </c>
      <c r="R5448" s="19" t="s">
        <v>31</v>
      </c>
    </row>
    <row r="5449" spans="1:18" x14ac:dyDescent="0.3">
      <c r="A5449" s="17" t="s">
        <v>5237</v>
      </c>
      <c r="B5449" t="s">
        <v>5236</v>
      </c>
      <c r="C5449" s="17">
        <v>11904447</v>
      </c>
      <c r="D5449" t="s">
        <v>5230</v>
      </c>
      <c r="E5449" t="s">
        <v>5231</v>
      </c>
      <c r="F5449" t="s">
        <v>5238</v>
      </c>
      <c r="G5449" t="s">
        <v>5239</v>
      </c>
      <c r="H5449" t="s">
        <v>2073</v>
      </c>
      <c r="I5449" s="18">
        <v>99352</v>
      </c>
      <c r="J5449" t="s">
        <v>23</v>
      </c>
      <c r="K5449" t="s">
        <v>2073</v>
      </c>
      <c r="L5449" s="18">
        <v>99301</v>
      </c>
      <c r="M5449">
        <v>1461</v>
      </c>
      <c r="N5449">
        <v>1461</v>
      </c>
      <c r="O5449">
        <v>0</v>
      </c>
      <c r="P5449" t="s">
        <v>26</v>
      </c>
      <c r="Q5449" t="s">
        <v>26</v>
      </c>
      <c r="R5449" s="19" t="s">
        <v>31</v>
      </c>
    </row>
    <row r="5450" spans="1:18" x14ac:dyDescent="0.3">
      <c r="A5450" s="17" t="s">
        <v>5241</v>
      </c>
      <c r="B5450" t="s">
        <v>5240</v>
      </c>
      <c r="C5450" s="17">
        <v>11904447</v>
      </c>
      <c r="D5450" t="s">
        <v>5230</v>
      </c>
      <c r="E5450" t="s">
        <v>5231</v>
      </c>
      <c r="F5450" t="s">
        <v>5242</v>
      </c>
      <c r="G5450" t="s">
        <v>5239</v>
      </c>
      <c r="H5450" t="s">
        <v>2073</v>
      </c>
      <c r="I5450" s="18">
        <v>99352</v>
      </c>
      <c r="J5450" t="s">
        <v>23</v>
      </c>
      <c r="K5450" t="s">
        <v>2073</v>
      </c>
      <c r="L5450" s="18">
        <v>99301</v>
      </c>
      <c r="M5450">
        <v>1461</v>
      </c>
      <c r="N5450">
        <v>1461</v>
      </c>
      <c r="O5450">
        <v>0</v>
      </c>
      <c r="P5450" t="s">
        <v>26</v>
      </c>
      <c r="Q5450" t="s">
        <v>26</v>
      </c>
      <c r="R5450" s="19" t="s">
        <v>31</v>
      </c>
    </row>
    <row r="5451" spans="1:18" x14ac:dyDescent="0.3">
      <c r="A5451" s="17" t="s">
        <v>5244</v>
      </c>
      <c r="B5451" t="s">
        <v>5243</v>
      </c>
      <c r="C5451" s="17">
        <v>11904447</v>
      </c>
      <c r="D5451" t="s">
        <v>5230</v>
      </c>
      <c r="E5451" t="s">
        <v>5231</v>
      </c>
      <c r="F5451" t="s">
        <v>5245</v>
      </c>
      <c r="G5451" t="s">
        <v>5239</v>
      </c>
      <c r="H5451" t="s">
        <v>2073</v>
      </c>
      <c r="I5451" s="18">
        <v>99352</v>
      </c>
      <c r="J5451" t="s">
        <v>23</v>
      </c>
      <c r="K5451" t="s">
        <v>2073</v>
      </c>
      <c r="L5451" s="18">
        <v>99301</v>
      </c>
      <c r="M5451">
        <v>1461</v>
      </c>
      <c r="N5451">
        <v>1461</v>
      </c>
      <c r="O5451">
        <v>0</v>
      </c>
      <c r="P5451" t="s">
        <v>26</v>
      </c>
      <c r="Q5451" t="s">
        <v>26</v>
      </c>
      <c r="R5451" s="19" t="s">
        <v>31</v>
      </c>
    </row>
    <row r="5452" spans="1:18" x14ac:dyDescent="0.3">
      <c r="A5452" s="17" t="s">
        <v>5327</v>
      </c>
      <c r="B5452" t="s">
        <v>5326</v>
      </c>
      <c r="C5452" s="17">
        <v>11905111</v>
      </c>
      <c r="D5452" t="s">
        <v>5324</v>
      </c>
      <c r="E5452" t="s">
        <v>5325</v>
      </c>
      <c r="F5452" t="s">
        <v>5328</v>
      </c>
      <c r="G5452" t="s">
        <v>5329</v>
      </c>
      <c r="H5452" t="s">
        <v>47</v>
      </c>
      <c r="I5452" s="18">
        <v>30135</v>
      </c>
      <c r="J5452" t="s">
        <v>23</v>
      </c>
      <c r="K5452" t="s">
        <v>47</v>
      </c>
      <c r="L5452" s="18">
        <v>30118</v>
      </c>
      <c r="M5452">
        <v>1608</v>
      </c>
      <c r="N5452">
        <v>1953</v>
      </c>
      <c r="O5452">
        <v>345</v>
      </c>
      <c r="P5452" t="s">
        <v>24</v>
      </c>
      <c r="Q5452" t="s">
        <v>25</v>
      </c>
      <c r="R5452" s="19" t="s">
        <v>15</v>
      </c>
    </row>
    <row r="5453" spans="1:18" x14ac:dyDescent="0.3">
      <c r="A5453" s="17" t="s">
        <v>5330</v>
      </c>
      <c r="B5453" t="s">
        <v>5326</v>
      </c>
      <c r="C5453" s="17">
        <v>11905111</v>
      </c>
      <c r="D5453" t="s">
        <v>5324</v>
      </c>
      <c r="E5453" t="s">
        <v>5325</v>
      </c>
      <c r="F5453" t="s">
        <v>5331</v>
      </c>
      <c r="G5453" t="s">
        <v>5332</v>
      </c>
      <c r="H5453" t="s">
        <v>47</v>
      </c>
      <c r="I5453" s="18">
        <v>30263</v>
      </c>
      <c r="J5453" t="s">
        <v>23</v>
      </c>
      <c r="K5453" t="s">
        <v>47</v>
      </c>
      <c r="L5453" s="18">
        <v>30118</v>
      </c>
      <c r="M5453">
        <v>1608</v>
      </c>
      <c r="N5453">
        <v>1608</v>
      </c>
      <c r="O5453">
        <v>0</v>
      </c>
      <c r="P5453" t="s">
        <v>26</v>
      </c>
      <c r="Q5453" t="s">
        <v>26</v>
      </c>
      <c r="R5453" s="19" t="s">
        <v>31</v>
      </c>
    </row>
    <row r="5454" spans="1:18" x14ac:dyDescent="0.3">
      <c r="A5454" s="17" t="s">
        <v>5466</v>
      </c>
      <c r="B5454" t="s">
        <v>5465</v>
      </c>
      <c r="C5454" s="17">
        <v>11907108</v>
      </c>
      <c r="D5454" t="s">
        <v>5460</v>
      </c>
      <c r="E5454" t="s">
        <v>5461</v>
      </c>
      <c r="F5454" t="s">
        <v>5467</v>
      </c>
      <c r="G5454" t="s">
        <v>2874</v>
      </c>
      <c r="H5454" t="s">
        <v>4624</v>
      </c>
      <c r="I5454" s="18">
        <v>19947</v>
      </c>
      <c r="J5454" t="s">
        <v>23</v>
      </c>
      <c r="K5454" t="s">
        <v>4624</v>
      </c>
      <c r="L5454" s="18">
        <v>19901</v>
      </c>
      <c r="M5454">
        <v>1575</v>
      </c>
      <c r="N5454">
        <v>1575</v>
      </c>
      <c r="O5454">
        <v>0</v>
      </c>
      <c r="P5454" t="s">
        <v>26</v>
      </c>
      <c r="Q5454" t="s">
        <v>26</v>
      </c>
      <c r="R5454" s="19" t="s">
        <v>31</v>
      </c>
    </row>
    <row r="5455" spans="1:18" x14ac:dyDescent="0.3">
      <c r="A5455" s="17" t="s">
        <v>5463</v>
      </c>
      <c r="B5455" t="s">
        <v>5462</v>
      </c>
      <c r="C5455" s="17">
        <v>11907108</v>
      </c>
      <c r="D5455" t="s">
        <v>5460</v>
      </c>
      <c r="E5455" t="s">
        <v>5461</v>
      </c>
      <c r="F5455" t="s">
        <v>5464</v>
      </c>
      <c r="G5455" t="s">
        <v>745</v>
      </c>
      <c r="H5455" t="s">
        <v>4624</v>
      </c>
      <c r="I5455" s="18">
        <v>19801</v>
      </c>
      <c r="J5455" t="s">
        <v>23</v>
      </c>
      <c r="K5455" t="s">
        <v>4624</v>
      </c>
      <c r="L5455" s="18">
        <v>19901</v>
      </c>
      <c r="M5455">
        <v>1575</v>
      </c>
      <c r="N5455">
        <v>2142</v>
      </c>
      <c r="O5455">
        <v>567</v>
      </c>
      <c r="P5455" t="s">
        <v>24</v>
      </c>
      <c r="Q5455" t="s">
        <v>25</v>
      </c>
      <c r="R5455" s="19" t="s">
        <v>15</v>
      </c>
    </row>
    <row r="5456" spans="1:18" x14ac:dyDescent="0.3">
      <c r="A5456" s="17" t="s">
        <v>5545</v>
      </c>
      <c r="B5456" t="s">
        <v>5544</v>
      </c>
      <c r="C5456" s="17">
        <v>11907414</v>
      </c>
      <c r="D5456" t="s">
        <v>5542</v>
      </c>
      <c r="E5456" t="s">
        <v>5543</v>
      </c>
      <c r="F5456" t="s">
        <v>5546</v>
      </c>
      <c r="G5456" t="s">
        <v>5547</v>
      </c>
      <c r="H5456" t="s">
        <v>3602</v>
      </c>
      <c r="I5456" s="18">
        <v>46151</v>
      </c>
      <c r="J5456" t="s">
        <v>23</v>
      </c>
      <c r="K5456" t="s">
        <v>3602</v>
      </c>
      <c r="L5456" s="18">
        <v>47408</v>
      </c>
      <c r="M5456">
        <v>1146</v>
      </c>
      <c r="N5456">
        <v>1434</v>
      </c>
      <c r="O5456">
        <v>288</v>
      </c>
      <c r="P5456" t="s">
        <v>24</v>
      </c>
      <c r="Q5456" t="s">
        <v>25</v>
      </c>
      <c r="R5456" s="19" t="s">
        <v>15</v>
      </c>
    </row>
    <row r="5457" spans="1:18" x14ac:dyDescent="0.3">
      <c r="A5457" s="17" t="s">
        <v>5585</v>
      </c>
      <c r="B5457" t="s">
        <v>5584</v>
      </c>
      <c r="C5457" s="17">
        <v>11908048</v>
      </c>
      <c r="D5457" t="s">
        <v>5582</v>
      </c>
      <c r="E5457" t="s">
        <v>5583</v>
      </c>
      <c r="F5457" t="s">
        <v>5586</v>
      </c>
      <c r="G5457" t="s">
        <v>5587</v>
      </c>
      <c r="H5457" t="s">
        <v>968</v>
      </c>
      <c r="I5457" s="18">
        <v>26301</v>
      </c>
      <c r="J5457" t="s">
        <v>23</v>
      </c>
      <c r="K5457" t="s">
        <v>968</v>
      </c>
      <c r="L5457" s="18">
        <v>26554</v>
      </c>
      <c r="M5457">
        <v>1281</v>
      </c>
      <c r="N5457">
        <v>1218</v>
      </c>
      <c r="O5457">
        <v>-63</v>
      </c>
      <c r="P5457" t="s">
        <v>48</v>
      </c>
      <c r="Q5457" t="s">
        <v>25</v>
      </c>
      <c r="R5457" s="19" t="s">
        <v>31</v>
      </c>
    </row>
    <row r="5458" spans="1:18" x14ac:dyDescent="0.3">
      <c r="A5458" s="17" t="s">
        <v>5589</v>
      </c>
      <c r="B5458" t="s">
        <v>5588</v>
      </c>
      <c r="C5458" s="17">
        <v>11908048</v>
      </c>
      <c r="D5458" t="s">
        <v>5582</v>
      </c>
      <c r="E5458" t="s">
        <v>5583</v>
      </c>
      <c r="F5458" t="s">
        <v>5590</v>
      </c>
      <c r="G5458" t="s">
        <v>5591</v>
      </c>
      <c r="H5458" t="s">
        <v>968</v>
      </c>
      <c r="I5458" s="18">
        <v>26330</v>
      </c>
      <c r="J5458" t="s">
        <v>23</v>
      </c>
      <c r="K5458" t="s">
        <v>968</v>
      </c>
      <c r="L5458" s="18">
        <v>26554</v>
      </c>
      <c r="M5458">
        <v>1281</v>
      </c>
      <c r="N5458">
        <v>1218</v>
      </c>
      <c r="O5458">
        <v>-63</v>
      </c>
      <c r="P5458" t="s">
        <v>48</v>
      </c>
      <c r="Q5458" t="s">
        <v>25</v>
      </c>
      <c r="R5458" s="19" t="s">
        <v>31</v>
      </c>
    </row>
    <row r="5459" spans="1:18" x14ac:dyDescent="0.3">
      <c r="A5459" s="17" t="s">
        <v>5666</v>
      </c>
      <c r="B5459" t="s">
        <v>5665</v>
      </c>
      <c r="C5459" s="17">
        <v>11909117</v>
      </c>
      <c r="D5459" t="s">
        <v>5663</v>
      </c>
      <c r="E5459" t="s">
        <v>5664</v>
      </c>
      <c r="F5459" t="s">
        <v>5667</v>
      </c>
      <c r="G5459" t="s">
        <v>5668</v>
      </c>
      <c r="H5459" t="s">
        <v>2447</v>
      </c>
      <c r="I5459" s="18">
        <v>42701</v>
      </c>
      <c r="J5459" t="s">
        <v>23</v>
      </c>
      <c r="K5459" t="s">
        <v>2447</v>
      </c>
      <c r="L5459" s="18">
        <v>42101</v>
      </c>
      <c r="M5459">
        <v>1314</v>
      </c>
      <c r="N5459">
        <v>915</v>
      </c>
      <c r="O5459">
        <v>-399</v>
      </c>
      <c r="P5459" t="s">
        <v>48</v>
      </c>
      <c r="Q5459" t="s">
        <v>25</v>
      </c>
      <c r="R5459" s="19" t="s">
        <v>31</v>
      </c>
    </row>
    <row r="5460" spans="1:18" x14ac:dyDescent="0.3">
      <c r="A5460" s="17" t="s">
        <v>5670</v>
      </c>
      <c r="B5460" t="s">
        <v>5669</v>
      </c>
      <c r="C5460" s="17">
        <v>11909117</v>
      </c>
      <c r="D5460" t="s">
        <v>5663</v>
      </c>
      <c r="E5460" t="s">
        <v>5664</v>
      </c>
      <c r="F5460" t="s">
        <v>5671</v>
      </c>
      <c r="G5460" t="s">
        <v>5672</v>
      </c>
      <c r="H5460" t="s">
        <v>2447</v>
      </c>
      <c r="I5460" s="18">
        <v>40121</v>
      </c>
      <c r="J5460" t="s">
        <v>23</v>
      </c>
      <c r="K5460" t="s">
        <v>2447</v>
      </c>
      <c r="L5460" s="18">
        <v>42101</v>
      </c>
      <c r="M5460">
        <v>1314</v>
      </c>
      <c r="N5460">
        <v>915</v>
      </c>
      <c r="O5460">
        <v>-399</v>
      </c>
      <c r="P5460" t="s">
        <v>48</v>
      </c>
      <c r="Q5460" t="s">
        <v>25</v>
      </c>
      <c r="R5460" s="19" t="s">
        <v>31</v>
      </c>
    </row>
    <row r="5461" spans="1:18" x14ac:dyDescent="0.3">
      <c r="A5461" s="17" t="s">
        <v>5674</v>
      </c>
      <c r="B5461" t="s">
        <v>5673</v>
      </c>
      <c r="C5461" s="17">
        <v>11909117</v>
      </c>
      <c r="D5461" t="s">
        <v>5663</v>
      </c>
      <c r="E5461" t="s">
        <v>5664</v>
      </c>
      <c r="F5461" t="s">
        <v>5675</v>
      </c>
      <c r="G5461" t="s">
        <v>5676</v>
      </c>
      <c r="H5461" t="s">
        <v>2447</v>
      </c>
      <c r="I5461" s="18">
        <v>42141</v>
      </c>
      <c r="J5461" t="s">
        <v>23</v>
      </c>
      <c r="K5461" t="s">
        <v>2447</v>
      </c>
      <c r="L5461" s="18">
        <v>42101</v>
      </c>
      <c r="M5461">
        <v>1314</v>
      </c>
      <c r="N5461">
        <v>1119</v>
      </c>
      <c r="O5461">
        <v>-195</v>
      </c>
      <c r="P5461" t="s">
        <v>48</v>
      </c>
      <c r="Q5461" t="s">
        <v>25</v>
      </c>
      <c r="R5461" s="19" t="s">
        <v>31</v>
      </c>
    </row>
    <row r="5462" spans="1:18" x14ac:dyDescent="0.3">
      <c r="A5462" s="17" t="s">
        <v>5678</v>
      </c>
      <c r="B5462" t="s">
        <v>5677</v>
      </c>
      <c r="C5462" s="17">
        <v>11909117</v>
      </c>
      <c r="D5462" t="s">
        <v>5663</v>
      </c>
      <c r="E5462" t="s">
        <v>5664</v>
      </c>
      <c r="F5462" t="s">
        <v>5679</v>
      </c>
      <c r="G5462" t="s">
        <v>5680</v>
      </c>
      <c r="H5462" t="s">
        <v>2447</v>
      </c>
      <c r="I5462" s="18">
        <v>42303</v>
      </c>
      <c r="J5462" t="s">
        <v>23</v>
      </c>
      <c r="K5462" t="s">
        <v>2447</v>
      </c>
      <c r="L5462" s="18">
        <v>42101</v>
      </c>
      <c r="M5462">
        <v>1314</v>
      </c>
      <c r="N5462">
        <v>1194</v>
      </c>
      <c r="O5462">
        <v>-120</v>
      </c>
      <c r="P5462" t="s">
        <v>48</v>
      </c>
      <c r="Q5462" t="s">
        <v>25</v>
      </c>
      <c r="R5462" s="19" t="s">
        <v>31</v>
      </c>
    </row>
    <row r="5463" spans="1:18" x14ac:dyDescent="0.3">
      <c r="A5463" s="17" t="s">
        <v>5684</v>
      </c>
      <c r="B5463" t="s">
        <v>5683</v>
      </c>
      <c r="C5463" s="17">
        <v>11909142</v>
      </c>
      <c r="D5463" t="s">
        <v>5681</v>
      </c>
      <c r="E5463" t="s">
        <v>5682</v>
      </c>
      <c r="F5463" t="s">
        <v>5685</v>
      </c>
      <c r="G5463" t="s">
        <v>5686</v>
      </c>
      <c r="H5463" t="s">
        <v>3222</v>
      </c>
      <c r="I5463" s="18">
        <v>37166</v>
      </c>
      <c r="J5463" t="s">
        <v>23</v>
      </c>
      <c r="K5463" t="s">
        <v>3222</v>
      </c>
      <c r="L5463" s="18">
        <v>38505</v>
      </c>
      <c r="M5463">
        <v>1170</v>
      </c>
      <c r="N5463">
        <v>1119</v>
      </c>
      <c r="O5463">
        <v>-51</v>
      </c>
      <c r="P5463" t="s">
        <v>48</v>
      </c>
      <c r="Q5463" t="s">
        <v>25</v>
      </c>
      <c r="R5463" s="19" t="s">
        <v>31</v>
      </c>
    </row>
    <row r="5464" spans="1:18" x14ac:dyDescent="0.3">
      <c r="A5464" s="17" t="s">
        <v>5688</v>
      </c>
      <c r="B5464" t="s">
        <v>5687</v>
      </c>
      <c r="C5464" s="17">
        <v>11909142</v>
      </c>
      <c r="D5464" t="s">
        <v>5681</v>
      </c>
      <c r="E5464" t="s">
        <v>5682</v>
      </c>
      <c r="F5464" t="s">
        <v>5689</v>
      </c>
      <c r="G5464" t="s">
        <v>5690</v>
      </c>
      <c r="H5464" t="s">
        <v>3222</v>
      </c>
      <c r="I5464" s="18">
        <v>38501</v>
      </c>
      <c r="J5464" t="s">
        <v>23</v>
      </c>
      <c r="K5464" t="s">
        <v>3222</v>
      </c>
      <c r="L5464" s="18">
        <v>38505</v>
      </c>
      <c r="M5464">
        <v>1170</v>
      </c>
      <c r="N5464">
        <v>1170</v>
      </c>
      <c r="O5464">
        <v>0</v>
      </c>
      <c r="P5464" t="s">
        <v>26</v>
      </c>
      <c r="Q5464" t="s">
        <v>26</v>
      </c>
      <c r="R5464" s="19" t="s">
        <v>31</v>
      </c>
    </row>
    <row r="5465" spans="1:18" x14ac:dyDescent="0.3">
      <c r="A5465" s="17" t="s">
        <v>5836</v>
      </c>
      <c r="B5465" t="s">
        <v>5835</v>
      </c>
      <c r="C5465" s="17">
        <v>11910414</v>
      </c>
      <c r="D5465" t="s">
        <v>5833</v>
      </c>
      <c r="E5465" t="s">
        <v>5834</v>
      </c>
      <c r="F5465" t="s">
        <v>5837</v>
      </c>
      <c r="G5465" t="s">
        <v>4702</v>
      </c>
      <c r="H5465" t="s">
        <v>3602</v>
      </c>
      <c r="I5465" s="18">
        <v>46904</v>
      </c>
      <c r="J5465" t="s">
        <v>23</v>
      </c>
      <c r="K5465" t="s">
        <v>3602</v>
      </c>
      <c r="L5465" s="18">
        <v>47203</v>
      </c>
      <c r="M5465">
        <v>1341</v>
      </c>
      <c r="N5465">
        <v>1194</v>
      </c>
      <c r="O5465">
        <v>-147</v>
      </c>
      <c r="P5465" t="s">
        <v>48</v>
      </c>
      <c r="Q5465" t="s">
        <v>25</v>
      </c>
      <c r="R5465" s="19" t="s">
        <v>31</v>
      </c>
    </row>
    <row r="5466" spans="1:18" x14ac:dyDescent="0.3">
      <c r="A5466" s="17" t="s">
        <v>5839</v>
      </c>
      <c r="B5466" t="s">
        <v>5838</v>
      </c>
      <c r="C5466" s="17">
        <v>11910414</v>
      </c>
      <c r="D5466" t="s">
        <v>5833</v>
      </c>
      <c r="E5466" t="s">
        <v>5834</v>
      </c>
      <c r="F5466" t="s">
        <v>5840</v>
      </c>
      <c r="G5466" t="s">
        <v>4702</v>
      </c>
      <c r="H5466" t="s">
        <v>3602</v>
      </c>
      <c r="I5466" s="18">
        <v>46904</v>
      </c>
      <c r="J5466" t="s">
        <v>23</v>
      </c>
      <c r="K5466" t="s">
        <v>3602</v>
      </c>
      <c r="L5466" s="18">
        <v>47203</v>
      </c>
      <c r="M5466">
        <v>1341</v>
      </c>
      <c r="N5466">
        <v>1194</v>
      </c>
      <c r="O5466">
        <v>-147</v>
      </c>
      <c r="P5466" t="s">
        <v>48</v>
      </c>
      <c r="Q5466" t="s">
        <v>25</v>
      </c>
      <c r="R5466" s="19" t="s">
        <v>31</v>
      </c>
    </row>
    <row r="5467" spans="1:18" x14ac:dyDescent="0.3">
      <c r="A5467" s="17" t="s">
        <v>5844</v>
      </c>
      <c r="B5467" t="s">
        <v>5843</v>
      </c>
      <c r="C5467" s="17">
        <v>11911121</v>
      </c>
      <c r="D5467" t="s">
        <v>5841</v>
      </c>
      <c r="E5467" t="s">
        <v>5842</v>
      </c>
      <c r="F5467" t="s">
        <v>5845</v>
      </c>
      <c r="G5467" t="s">
        <v>5846</v>
      </c>
      <c r="H5467" t="s">
        <v>3679</v>
      </c>
      <c r="I5467" s="18">
        <v>2451</v>
      </c>
      <c r="J5467" t="s">
        <v>23</v>
      </c>
      <c r="K5467" t="s">
        <v>3679</v>
      </c>
      <c r="L5467" s="18">
        <v>2532</v>
      </c>
      <c r="M5467">
        <v>2061</v>
      </c>
      <c r="N5467">
        <v>3042</v>
      </c>
      <c r="O5467">
        <v>981</v>
      </c>
      <c r="P5467" t="s">
        <v>24</v>
      </c>
      <c r="Q5467" t="s">
        <v>25</v>
      </c>
      <c r="R5467" s="19" t="s">
        <v>15</v>
      </c>
    </row>
    <row r="5468" spans="1:18" x14ac:dyDescent="0.3">
      <c r="A5468" s="17" t="s">
        <v>5865</v>
      </c>
      <c r="B5468" t="s">
        <v>5864</v>
      </c>
      <c r="C5468" s="17">
        <v>11911530</v>
      </c>
      <c r="D5468" t="s">
        <v>5859</v>
      </c>
      <c r="E5468" t="s">
        <v>5860</v>
      </c>
      <c r="F5468" t="s">
        <v>5866</v>
      </c>
      <c r="G5468" t="s">
        <v>1534</v>
      </c>
      <c r="H5468" t="s">
        <v>116</v>
      </c>
      <c r="I5468" s="18">
        <v>8873</v>
      </c>
      <c r="J5468" t="s">
        <v>23</v>
      </c>
      <c r="K5468" t="s">
        <v>116</v>
      </c>
      <c r="L5468" s="18">
        <v>8901</v>
      </c>
      <c r="M5468">
        <v>2361</v>
      </c>
      <c r="N5468">
        <v>2361</v>
      </c>
      <c r="O5468">
        <v>0</v>
      </c>
      <c r="P5468" t="s">
        <v>26</v>
      </c>
      <c r="Q5468" t="s">
        <v>26</v>
      </c>
      <c r="R5468" s="19" t="s">
        <v>31</v>
      </c>
    </row>
    <row r="5469" spans="1:18" x14ac:dyDescent="0.3">
      <c r="A5469" s="17" t="s">
        <v>5868</v>
      </c>
      <c r="B5469" t="s">
        <v>5867</v>
      </c>
      <c r="C5469" s="17">
        <v>11911530</v>
      </c>
      <c r="D5469" t="s">
        <v>5859</v>
      </c>
      <c r="E5469" t="s">
        <v>5860</v>
      </c>
      <c r="F5469" t="s">
        <v>5869</v>
      </c>
      <c r="G5469" t="s">
        <v>3775</v>
      </c>
      <c r="H5469" t="s">
        <v>116</v>
      </c>
      <c r="I5469" s="18">
        <v>8901</v>
      </c>
      <c r="J5469" t="s">
        <v>23</v>
      </c>
      <c r="K5469" t="s">
        <v>116</v>
      </c>
      <c r="L5469" s="18">
        <v>8901</v>
      </c>
      <c r="M5469">
        <v>2361</v>
      </c>
      <c r="N5469">
        <v>2361</v>
      </c>
      <c r="O5469">
        <v>0</v>
      </c>
      <c r="P5469" t="s">
        <v>26</v>
      </c>
      <c r="Q5469" t="s">
        <v>26</v>
      </c>
      <c r="R5469" s="19" t="s">
        <v>31</v>
      </c>
    </row>
    <row r="5470" spans="1:18" x14ac:dyDescent="0.3">
      <c r="A5470" s="17" t="s">
        <v>5870</v>
      </c>
      <c r="B5470" t="s">
        <v>5861</v>
      </c>
      <c r="C5470" s="17">
        <v>11911530</v>
      </c>
      <c r="D5470" t="s">
        <v>5859</v>
      </c>
      <c r="E5470" t="s">
        <v>5860</v>
      </c>
      <c r="F5470" t="s">
        <v>5871</v>
      </c>
      <c r="G5470" t="s">
        <v>4029</v>
      </c>
      <c r="H5470" t="s">
        <v>116</v>
      </c>
      <c r="I5470" s="18">
        <v>8854</v>
      </c>
      <c r="J5470" t="s">
        <v>23</v>
      </c>
      <c r="K5470" t="s">
        <v>116</v>
      </c>
      <c r="L5470" s="18">
        <v>8901</v>
      </c>
      <c r="M5470">
        <v>2361</v>
      </c>
      <c r="N5470">
        <v>2361</v>
      </c>
      <c r="O5470">
        <v>0</v>
      </c>
      <c r="P5470" t="s">
        <v>26</v>
      </c>
      <c r="Q5470" t="s">
        <v>26</v>
      </c>
      <c r="R5470" s="19" t="s">
        <v>31</v>
      </c>
    </row>
    <row r="5471" spans="1:18" x14ac:dyDescent="0.3">
      <c r="A5471" s="17" t="s">
        <v>5862</v>
      </c>
      <c r="B5471" t="s">
        <v>5861</v>
      </c>
      <c r="C5471" s="17">
        <v>11911530</v>
      </c>
      <c r="D5471" t="s">
        <v>5859</v>
      </c>
      <c r="E5471" t="s">
        <v>5860</v>
      </c>
      <c r="F5471" t="s">
        <v>5863</v>
      </c>
      <c r="G5471" t="s">
        <v>3764</v>
      </c>
      <c r="H5471" t="s">
        <v>116</v>
      </c>
      <c r="I5471" s="18">
        <v>7102</v>
      </c>
      <c r="J5471" t="s">
        <v>23</v>
      </c>
      <c r="K5471" t="s">
        <v>116</v>
      </c>
      <c r="L5471" s="18">
        <v>8901</v>
      </c>
      <c r="M5471">
        <v>2361</v>
      </c>
      <c r="N5471">
        <v>2541</v>
      </c>
      <c r="O5471">
        <v>180</v>
      </c>
      <c r="P5471" t="s">
        <v>24</v>
      </c>
      <c r="Q5471" t="s">
        <v>25</v>
      </c>
      <c r="R5471" s="19" t="s">
        <v>15</v>
      </c>
    </row>
    <row r="5472" spans="1:18" x14ac:dyDescent="0.3">
      <c r="A5472" s="17" t="s">
        <v>5873</v>
      </c>
      <c r="B5472" t="s">
        <v>5872</v>
      </c>
      <c r="C5472" s="17">
        <v>11911530</v>
      </c>
      <c r="D5472" t="s">
        <v>5859</v>
      </c>
      <c r="E5472" t="s">
        <v>5860</v>
      </c>
      <c r="F5472" t="s">
        <v>5874</v>
      </c>
      <c r="G5472" t="s">
        <v>1534</v>
      </c>
      <c r="H5472" t="s">
        <v>116</v>
      </c>
      <c r="I5472" s="18">
        <v>8873</v>
      </c>
      <c r="J5472" t="s">
        <v>23</v>
      </c>
      <c r="K5472" t="s">
        <v>116</v>
      </c>
      <c r="L5472" s="18">
        <v>8901</v>
      </c>
      <c r="M5472">
        <v>2361</v>
      </c>
      <c r="N5472">
        <v>2361</v>
      </c>
      <c r="O5472">
        <v>0</v>
      </c>
      <c r="P5472" t="s">
        <v>26</v>
      </c>
      <c r="Q5472" t="s">
        <v>26</v>
      </c>
      <c r="R5472" s="19" t="s">
        <v>31</v>
      </c>
    </row>
    <row r="5473" spans="1:18" x14ac:dyDescent="0.3">
      <c r="A5473" s="17" t="s">
        <v>5896</v>
      </c>
      <c r="B5473" t="s">
        <v>5895</v>
      </c>
      <c r="C5473" s="17">
        <v>11912414</v>
      </c>
      <c r="D5473" t="s">
        <v>5893</v>
      </c>
      <c r="E5473" t="s">
        <v>5894</v>
      </c>
      <c r="F5473" t="s">
        <v>5897</v>
      </c>
      <c r="G5473" t="s">
        <v>4702</v>
      </c>
      <c r="H5473" t="s">
        <v>3602</v>
      </c>
      <c r="I5473" s="18">
        <v>46904</v>
      </c>
      <c r="J5473" t="s">
        <v>23</v>
      </c>
      <c r="K5473" t="s">
        <v>3602</v>
      </c>
      <c r="L5473" s="18">
        <v>47374</v>
      </c>
      <c r="M5473">
        <v>1194</v>
      </c>
      <c r="N5473">
        <v>1194</v>
      </c>
      <c r="O5473">
        <v>0</v>
      </c>
      <c r="P5473" t="s">
        <v>26</v>
      </c>
      <c r="Q5473" t="s">
        <v>26</v>
      </c>
      <c r="R5473" s="19" t="s">
        <v>31</v>
      </c>
    </row>
    <row r="5474" spans="1:18" x14ac:dyDescent="0.3">
      <c r="A5474" s="17" t="s">
        <v>5899</v>
      </c>
      <c r="B5474" t="s">
        <v>5898</v>
      </c>
      <c r="C5474" s="17">
        <v>11912414</v>
      </c>
      <c r="D5474" t="s">
        <v>5893</v>
      </c>
      <c r="E5474" t="s">
        <v>5894</v>
      </c>
      <c r="F5474" t="s">
        <v>5900</v>
      </c>
      <c r="G5474" t="s">
        <v>4702</v>
      </c>
      <c r="H5474" t="s">
        <v>3602</v>
      </c>
      <c r="I5474" s="18">
        <v>46904</v>
      </c>
      <c r="J5474" t="s">
        <v>23</v>
      </c>
      <c r="K5474" t="s">
        <v>3602</v>
      </c>
      <c r="L5474" s="18">
        <v>47374</v>
      </c>
      <c r="M5474">
        <v>1194</v>
      </c>
      <c r="N5474">
        <v>1194</v>
      </c>
      <c r="O5474">
        <v>0</v>
      </c>
      <c r="P5474" t="s">
        <v>26</v>
      </c>
      <c r="Q5474" t="s">
        <v>26</v>
      </c>
      <c r="R5474" s="19" t="s">
        <v>31</v>
      </c>
    </row>
    <row r="5475" spans="1:18" x14ac:dyDescent="0.3">
      <c r="A5475" s="17" t="s">
        <v>5914</v>
      </c>
      <c r="B5475" t="s">
        <v>5913</v>
      </c>
      <c r="C5475" s="17">
        <v>11913138</v>
      </c>
      <c r="D5475" t="s">
        <v>5911</v>
      </c>
      <c r="E5475" t="s">
        <v>5912</v>
      </c>
      <c r="F5475" t="s">
        <v>5915</v>
      </c>
      <c r="G5475" t="s">
        <v>5916</v>
      </c>
      <c r="H5475" t="s">
        <v>214</v>
      </c>
      <c r="I5475" s="18">
        <v>18840</v>
      </c>
      <c r="J5475" t="s">
        <v>23</v>
      </c>
      <c r="K5475" t="s">
        <v>214</v>
      </c>
      <c r="L5475" s="18">
        <v>16933</v>
      </c>
      <c r="M5475">
        <v>1290</v>
      </c>
      <c r="N5475">
        <v>1266</v>
      </c>
      <c r="O5475">
        <v>-24</v>
      </c>
      <c r="P5475" t="s">
        <v>48</v>
      </c>
      <c r="Q5475" t="s">
        <v>25</v>
      </c>
      <c r="R5475" s="19" t="s">
        <v>31</v>
      </c>
    </row>
    <row r="5476" spans="1:18" x14ac:dyDescent="0.3">
      <c r="A5476" s="17" t="s">
        <v>5920</v>
      </c>
      <c r="B5476" t="s">
        <v>5919</v>
      </c>
      <c r="C5476" s="17">
        <v>11913164</v>
      </c>
      <c r="D5476" t="s">
        <v>5917</v>
      </c>
      <c r="E5476" t="s">
        <v>5918</v>
      </c>
      <c r="F5476" t="s">
        <v>5921</v>
      </c>
      <c r="G5476" t="s">
        <v>5922</v>
      </c>
      <c r="H5476" t="s">
        <v>2542</v>
      </c>
      <c r="I5476" s="18">
        <v>96822</v>
      </c>
      <c r="J5476" t="s">
        <v>23</v>
      </c>
      <c r="K5476" t="s">
        <v>2542</v>
      </c>
      <c r="L5476" s="18">
        <v>96822</v>
      </c>
      <c r="M5476">
        <v>3039</v>
      </c>
      <c r="N5476">
        <v>3039</v>
      </c>
      <c r="O5476">
        <v>0</v>
      </c>
      <c r="P5476" t="s">
        <v>26</v>
      </c>
      <c r="Q5476" t="s">
        <v>26</v>
      </c>
      <c r="R5476" s="19" t="s">
        <v>31</v>
      </c>
    </row>
    <row r="5477" spans="1:18" x14ac:dyDescent="0.3">
      <c r="A5477" s="17" t="s">
        <v>5928</v>
      </c>
      <c r="B5477" t="s">
        <v>1577</v>
      </c>
      <c r="C5477" s="17">
        <v>11913238</v>
      </c>
      <c r="D5477" t="s">
        <v>5926</v>
      </c>
      <c r="E5477" t="s">
        <v>5927</v>
      </c>
      <c r="F5477" t="s">
        <v>1558</v>
      </c>
      <c r="G5477" t="s">
        <v>1559</v>
      </c>
      <c r="H5477" t="s">
        <v>214</v>
      </c>
      <c r="I5477" s="18">
        <v>17110</v>
      </c>
      <c r="J5477" t="s">
        <v>23</v>
      </c>
      <c r="K5477" t="s">
        <v>214</v>
      </c>
      <c r="L5477" s="18">
        <v>17257</v>
      </c>
      <c r="M5477">
        <v>1509</v>
      </c>
      <c r="N5477">
        <v>1509</v>
      </c>
      <c r="O5477">
        <v>0</v>
      </c>
      <c r="P5477" t="s">
        <v>26</v>
      </c>
      <c r="Q5477" t="s">
        <v>26</v>
      </c>
      <c r="R5477" s="19" t="s">
        <v>31</v>
      </c>
    </row>
    <row r="5478" spans="1:18" x14ac:dyDescent="0.3">
      <c r="A5478" s="17" t="s">
        <v>5940</v>
      </c>
      <c r="B5478" t="s">
        <v>5939</v>
      </c>
      <c r="C5478" s="17">
        <v>11914164</v>
      </c>
      <c r="D5478" t="s">
        <v>5937</v>
      </c>
      <c r="E5478" t="s">
        <v>5938</v>
      </c>
      <c r="F5478" t="s">
        <v>5941</v>
      </c>
      <c r="G5478" t="s">
        <v>5942</v>
      </c>
      <c r="H5478" t="s">
        <v>2542</v>
      </c>
      <c r="I5478" s="18">
        <v>96707</v>
      </c>
      <c r="J5478" t="s">
        <v>23</v>
      </c>
      <c r="K5478" t="s">
        <v>2542</v>
      </c>
      <c r="L5478" s="18">
        <v>96720</v>
      </c>
      <c r="M5478">
        <v>2205</v>
      </c>
      <c r="N5478">
        <v>3039</v>
      </c>
      <c r="O5478">
        <v>834</v>
      </c>
      <c r="P5478" t="s">
        <v>24</v>
      </c>
      <c r="Q5478" t="s">
        <v>25</v>
      </c>
      <c r="R5478" s="19" t="s">
        <v>15</v>
      </c>
    </row>
    <row r="5479" spans="1:18" x14ac:dyDescent="0.3">
      <c r="A5479" s="17" t="s">
        <v>5951</v>
      </c>
      <c r="B5479" t="s">
        <v>5950</v>
      </c>
      <c r="C5479" s="17">
        <v>11915114</v>
      </c>
      <c r="D5479" t="s">
        <v>5948</v>
      </c>
      <c r="E5479" t="s">
        <v>5949</v>
      </c>
      <c r="F5479" t="s">
        <v>5952</v>
      </c>
      <c r="G5479" t="s">
        <v>3641</v>
      </c>
      <c r="H5479" t="s">
        <v>3602</v>
      </c>
      <c r="I5479" s="18">
        <v>47803</v>
      </c>
      <c r="J5479" t="s">
        <v>23</v>
      </c>
      <c r="K5479" t="s">
        <v>3602</v>
      </c>
      <c r="L5479" s="18">
        <v>47809</v>
      </c>
      <c r="M5479">
        <v>1023</v>
      </c>
      <c r="N5479">
        <v>1023</v>
      </c>
      <c r="O5479">
        <v>0</v>
      </c>
      <c r="P5479" t="s">
        <v>26</v>
      </c>
      <c r="Q5479" t="s">
        <v>26</v>
      </c>
      <c r="R5479" s="19" t="s">
        <v>31</v>
      </c>
    </row>
    <row r="5480" spans="1:18" x14ac:dyDescent="0.3">
      <c r="A5480" s="17" t="s">
        <v>5956</v>
      </c>
      <c r="B5480" t="s">
        <v>5955</v>
      </c>
      <c r="C5480" s="17">
        <v>11915164</v>
      </c>
      <c r="D5480" t="s">
        <v>5953</v>
      </c>
      <c r="E5480" t="s">
        <v>5954</v>
      </c>
      <c r="F5480" t="s">
        <v>2540</v>
      </c>
      <c r="G5480" t="s">
        <v>2541</v>
      </c>
      <c r="H5480" t="s">
        <v>2542</v>
      </c>
      <c r="I5480" s="18">
        <v>96713</v>
      </c>
      <c r="J5480" t="s">
        <v>23</v>
      </c>
      <c r="K5480" t="s">
        <v>2542</v>
      </c>
      <c r="L5480" s="18">
        <v>96732</v>
      </c>
      <c r="M5480">
        <v>2466</v>
      </c>
      <c r="N5480">
        <v>2466</v>
      </c>
      <c r="O5480">
        <v>0</v>
      </c>
      <c r="P5480" t="s">
        <v>26</v>
      </c>
      <c r="Q5480" t="s">
        <v>26</v>
      </c>
      <c r="R5480" s="19" t="s">
        <v>31</v>
      </c>
    </row>
    <row r="5481" spans="1:18" x14ac:dyDescent="0.3">
      <c r="A5481" s="17" t="s">
        <v>5958</v>
      </c>
      <c r="B5481" t="s">
        <v>5957</v>
      </c>
      <c r="C5481" s="17">
        <v>11915164</v>
      </c>
      <c r="D5481" t="s">
        <v>5953</v>
      </c>
      <c r="E5481" t="s">
        <v>5954</v>
      </c>
      <c r="F5481" t="s">
        <v>2549</v>
      </c>
      <c r="G5481" t="s">
        <v>2550</v>
      </c>
      <c r="H5481" t="s">
        <v>2542</v>
      </c>
      <c r="I5481" s="18">
        <v>96761</v>
      </c>
      <c r="J5481" t="s">
        <v>23</v>
      </c>
      <c r="K5481" t="s">
        <v>2542</v>
      </c>
      <c r="L5481" s="18">
        <v>96732</v>
      </c>
      <c r="M5481">
        <v>2466</v>
      </c>
      <c r="N5481">
        <v>2466</v>
      </c>
      <c r="O5481">
        <v>0</v>
      </c>
      <c r="P5481" t="s">
        <v>26</v>
      </c>
      <c r="Q5481" t="s">
        <v>26</v>
      </c>
      <c r="R5481" s="19" t="s">
        <v>31</v>
      </c>
    </row>
    <row r="5482" spans="1:18" x14ac:dyDescent="0.3">
      <c r="A5482" s="17" t="s">
        <v>5960</v>
      </c>
      <c r="B5482" t="s">
        <v>5959</v>
      </c>
      <c r="C5482" s="17">
        <v>11915164</v>
      </c>
      <c r="D5482" t="s">
        <v>5953</v>
      </c>
      <c r="E5482" t="s">
        <v>5954</v>
      </c>
      <c r="F5482" t="s">
        <v>2553</v>
      </c>
      <c r="G5482" t="s">
        <v>5961</v>
      </c>
      <c r="H5482" t="s">
        <v>2542</v>
      </c>
      <c r="I5482" s="18">
        <v>96763</v>
      </c>
      <c r="J5482" t="s">
        <v>23</v>
      </c>
      <c r="K5482" t="s">
        <v>2542</v>
      </c>
      <c r="L5482" s="18">
        <v>96732</v>
      </c>
      <c r="M5482">
        <v>2466</v>
      </c>
      <c r="N5482">
        <v>2466</v>
      </c>
      <c r="O5482">
        <v>0</v>
      </c>
      <c r="P5482" t="s">
        <v>26</v>
      </c>
      <c r="Q5482" t="s">
        <v>26</v>
      </c>
      <c r="R5482" s="19" t="s">
        <v>31</v>
      </c>
    </row>
    <row r="5483" spans="1:18" x14ac:dyDescent="0.3">
      <c r="A5483" s="17" t="s">
        <v>5963</v>
      </c>
      <c r="B5483" t="s">
        <v>5962</v>
      </c>
      <c r="C5483" s="17">
        <v>11915164</v>
      </c>
      <c r="D5483" t="s">
        <v>5953</v>
      </c>
      <c r="E5483" t="s">
        <v>5954</v>
      </c>
      <c r="F5483" t="s">
        <v>2557</v>
      </c>
      <c r="G5483" t="s">
        <v>2558</v>
      </c>
      <c r="H5483" t="s">
        <v>2542</v>
      </c>
      <c r="I5483" s="18">
        <v>96748</v>
      </c>
      <c r="J5483" t="s">
        <v>23</v>
      </c>
      <c r="K5483" t="s">
        <v>2542</v>
      </c>
      <c r="L5483" s="18">
        <v>96732</v>
      </c>
      <c r="M5483">
        <v>2466</v>
      </c>
      <c r="N5483">
        <v>2466</v>
      </c>
      <c r="O5483">
        <v>0</v>
      </c>
      <c r="P5483" t="s">
        <v>26</v>
      </c>
      <c r="Q5483" t="s">
        <v>26</v>
      </c>
      <c r="R5483" s="19" t="s">
        <v>31</v>
      </c>
    </row>
    <row r="5484" spans="1:18" x14ac:dyDescent="0.3">
      <c r="A5484" s="17" t="s">
        <v>6048</v>
      </c>
      <c r="B5484" t="s">
        <v>6047</v>
      </c>
      <c r="C5484" s="17">
        <v>11917117</v>
      </c>
      <c r="D5484" t="s">
        <v>6045</v>
      </c>
      <c r="E5484" t="s">
        <v>6046</v>
      </c>
      <c r="F5484" t="s">
        <v>6049</v>
      </c>
      <c r="G5484" t="s">
        <v>6050</v>
      </c>
      <c r="H5484" t="s">
        <v>2447</v>
      </c>
      <c r="I5484" s="18">
        <v>40701</v>
      </c>
      <c r="J5484" t="s">
        <v>23</v>
      </c>
      <c r="K5484" t="s">
        <v>2447</v>
      </c>
      <c r="L5484" s="18">
        <v>40475</v>
      </c>
      <c r="M5484">
        <v>1218</v>
      </c>
      <c r="N5484">
        <v>1119</v>
      </c>
      <c r="O5484">
        <v>-99</v>
      </c>
      <c r="P5484" t="s">
        <v>48</v>
      </c>
      <c r="Q5484" t="s">
        <v>25</v>
      </c>
      <c r="R5484" s="19" t="s">
        <v>31</v>
      </c>
    </row>
    <row r="5485" spans="1:18" x14ac:dyDescent="0.3">
      <c r="A5485" s="17" t="s">
        <v>6052</v>
      </c>
      <c r="B5485" t="s">
        <v>6051</v>
      </c>
      <c r="C5485" s="17">
        <v>11917117</v>
      </c>
      <c r="D5485" t="s">
        <v>6045</v>
      </c>
      <c r="E5485" t="s">
        <v>6046</v>
      </c>
      <c r="F5485" t="s">
        <v>6053</v>
      </c>
      <c r="G5485" t="s">
        <v>4399</v>
      </c>
      <c r="H5485" t="s">
        <v>2447</v>
      </c>
      <c r="I5485" s="18">
        <v>41701</v>
      </c>
      <c r="J5485" t="s">
        <v>23</v>
      </c>
      <c r="K5485" t="s">
        <v>2447</v>
      </c>
      <c r="L5485" s="18">
        <v>40475</v>
      </c>
      <c r="M5485">
        <v>1218</v>
      </c>
      <c r="N5485">
        <v>1095</v>
      </c>
      <c r="O5485">
        <v>-123</v>
      </c>
      <c r="P5485" t="s">
        <v>48</v>
      </c>
      <c r="Q5485" t="s">
        <v>25</v>
      </c>
      <c r="R5485" s="19" t="s">
        <v>31</v>
      </c>
    </row>
    <row r="5486" spans="1:18" x14ac:dyDescent="0.3">
      <c r="A5486" s="17" t="s">
        <v>6055</v>
      </c>
      <c r="B5486" t="s">
        <v>6054</v>
      </c>
      <c r="C5486" s="17">
        <v>11917117</v>
      </c>
      <c r="D5486" t="s">
        <v>6045</v>
      </c>
      <c r="E5486" t="s">
        <v>6046</v>
      </c>
      <c r="F5486" t="s">
        <v>6056</v>
      </c>
      <c r="G5486" t="s">
        <v>1338</v>
      </c>
      <c r="H5486" t="s">
        <v>2447</v>
      </c>
      <c r="I5486" s="18">
        <v>40444</v>
      </c>
      <c r="J5486" t="s">
        <v>23</v>
      </c>
      <c r="K5486" t="s">
        <v>2447</v>
      </c>
      <c r="L5486" s="18">
        <v>40475</v>
      </c>
      <c r="M5486">
        <v>1218</v>
      </c>
      <c r="N5486">
        <v>1119</v>
      </c>
      <c r="O5486">
        <v>-99</v>
      </c>
      <c r="P5486" t="s">
        <v>48</v>
      </c>
      <c r="Q5486" t="s">
        <v>25</v>
      </c>
      <c r="R5486" s="19" t="s">
        <v>31</v>
      </c>
    </row>
    <row r="5487" spans="1:18" x14ac:dyDescent="0.3">
      <c r="A5487" s="17" t="s">
        <v>6058</v>
      </c>
      <c r="B5487" t="s">
        <v>6057</v>
      </c>
      <c r="C5487" s="17">
        <v>11917117</v>
      </c>
      <c r="D5487" t="s">
        <v>6045</v>
      </c>
      <c r="E5487" t="s">
        <v>6046</v>
      </c>
      <c r="F5487" t="s">
        <v>6059</v>
      </c>
      <c r="G5487" t="s">
        <v>2764</v>
      </c>
      <c r="H5487" t="s">
        <v>2447</v>
      </c>
      <c r="I5487" s="18">
        <v>40962</v>
      </c>
      <c r="J5487" t="s">
        <v>23</v>
      </c>
      <c r="K5487" t="s">
        <v>2447</v>
      </c>
      <c r="L5487" s="18">
        <v>40475</v>
      </c>
      <c r="M5487">
        <v>1218</v>
      </c>
      <c r="N5487">
        <v>1071</v>
      </c>
      <c r="O5487">
        <v>-147</v>
      </c>
      <c r="P5487" t="s">
        <v>48</v>
      </c>
      <c r="Q5487" t="s">
        <v>25</v>
      </c>
      <c r="R5487" s="19" t="s">
        <v>31</v>
      </c>
    </row>
    <row r="5488" spans="1:18" x14ac:dyDescent="0.3">
      <c r="A5488" s="17" t="s">
        <v>6106</v>
      </c>
      <c r="B5488" t="s">
        <v>6105</v>
      </c>
      <c r="C5488" s="17">
        <v>11918414</v>
      </c>
      <c r="D5488" t="s">
        <v>6103</v>
      </c>
      <c r="E5488" t="s">
        <v>6104</v>
      </c>
      <c r="F5488" t="s">
        <v>6107</v>
      </c>
      <c r="G5488" t="s">
        <v>4702</v>
      </c>
      <c r="H5488" t="s">
        <v>3602</v>
      </c>
      <c r="I5488" s="18">
        <v>46902</v>
      </c>
      <c r="J5488" t="s">
        <v>23</v>
      </c>
      <c r="K5488" t="s">
        <v>3602</v>
      </c>
      <c r="L5488" s="18">
        <v>47306</v>
      </c>
      <c r="M5488">
        <v>1218</v>
      </c>
      <c r="N5488">
        <v>1194</v>
      </c>
      <c r="O5488">
        <v>-24</v>
      </c>
      <c r="P5488" t="s">
        <v>48</v>
      </c>
      <c r="Q5488" t="s">
        <v>25</v>
      </c>
      <c r="R5488" s="19" t="s">
        <v>31</v>
      </c>
    </row>
    <row r="5489" spans="1:18" x14ac:dyDescent="0.3">
      <c r="A5489" s="17" t="s">
        <v>6167</v>
      </c>
      <c r="B5489" t="s">
        <v>6166</v>
      </c>
      <c r="C5489" s="17">
        <v>11922121</v>
      </c>
      <c r="D5489" t="s">
        <v>6164</v>
      </c>
      <c r="E5489" t="s">
        <v>6165</v>
      </c>
      <c r="F5489" t="s">
        <v>6168</v>
      </c>
      <c r="G5489" t="s">
        <v>6169</v>
      </c>
      <c r="H5489" t="s">
        <v>3679</v>
      </c>
      <c r="I5489" s="18">
        <v>1608</v>
      </c>
      <c r="J5489" t="s">
        <v>23</v>
      </c>
      <c r="K5489" t="s">
        <v>3679</v>
      </c>
      <c r="L5489" s="18">
        <v>1602</v>
      </c>
      <c r="M5489">
        <v>2010</v>
      </c>
      <c r="N5489">
        <v>2010</v>
      </c>
      <c r="O5489">
        <v>0</v>
      </c>
      <c r="P5489" t="s">
        <v>26</v>
      </c>
      <c r="Q5489" t="s">
        <v>26</v>
      </c>
      <c r="R5489" s="19" t="s">
        <v>31</v>
      </c>
    </row>
    <row r="5490" spans="1:18" x14ac:dyDescent="0.3">
      <c r="A5490" s="17" t="s">
        <v>6171</v>
      </c>
      <c r="B5490" t="s">
        <v>6170</v>
      </c>
      <c r="C5490" s="17">
        <v>11922121</v>
      </c>
      <c r="D5490" t="s">
        <v>6164</v>
      </c>
      <c r="E5490" t="s">
        <v>6165</v>
      </c>
      <c r="F5490" t="s">
        <v>6172</v>
      </c>
      <c r="G5490" t="s">
        <v>6169</v>
      </c>
      <c r="H5490" t="s">
        <v>3679</v>
      </c>
      <c r="I5490" s="18">
        <v>1605</v>
      </c>
      <c r="J5490" t="s">
        <v>23</v>
      </c>
      <c r="K5490" t="s">
        <v>3679</v>
      </c>
      <c r="L5490" s="18">
        <v>1602</v>
      </c>
      <c r="M5490">
        <v>2010</v>
      </c>
      <c r="N5490">
        <v>2010</v>
      </c>
      <c r="O5490">
        <v>0</v>
      </c>
      <c r="P5490" t="s">
        <v>26</v>
      </c>
      <c r="Q5490" t="s">
        <v>26</v>
      </c>
      <c r="R5490" s="19" t="s">
        <v>31</v>
      </c>
    </row>
    <row r="5491" spans="1:18" x14ac:dyDescent="0.3">
      <c r="A5491" s="17" t="s">
        <v>6196</v>
      </c>
      <c r="B5491" t="s">
        <v>6195</v>
      </c>
      <c r="C5491" s="17">
        <v>11923121</v>
      </c>
      <c r="D5491" t="s">
        <v>6193</v>
      </c>
      <c r="E5491" t="s">
        <v>6194</v>
      </c>
      <c r="F5491" t="s">
        <v>6197</v>
      </c>
      <c r="G5491" t="s">
        <v>6198</v>
      </c>
      <c r="H5491" t="s">
        <v>3679</v>
      </c>
      <c r="I5491" s="18">
        <v>2301</v>
      </c>
      <c r="J5491" t="s">
        <v>23</v>
      </c>
      <c r="K5491" t="s">
        <v>3679</v>
      </c>
      <c r="L5491" s="18">
        <v>2125</v>
      </c>
      <c r="M5491">
        <v>3042</v>
      </c>
      <c r="N5491">
        <v>3042</v>
      </c>
      <c r="O5491">
        <v>0</v>
      </c>
      <c r="P5491" t="s">
        <v>26</v>
      </c>
      <c r="Q5491" t="s">
        <v>26</v>
      </c>
      <c r="R5491" s="19" t="s">
        <v>31</v>
      </c>
    </row>
    <row r="5492" spans="1:18" x14ac:dyDescent="0.3">
      <c r="A5492" s="17" t="s">
        <v>6200</v>
      </c>
      <c r="B5492" t="s">
        <v>6199</v>
      </c>
      <c r="C5492" s="17">
        <v>11923121</v>
      </c>
      <c r="D5492" t="s">
        <v>6193</v>
      </c>
      <c r="E5492" t="s">
        <v>6194</v>
      </c>
      <c r="F5492" t="s">
        <v>6201</v>
      </c>
      <c r="G5492" t="s">
        <v>6202</v>
      </c>
      <c r="H5492" t="s">
        <v>3679</v>
      </c>
      <c r="I5492" s="18">
        <v>1702</v>
      </c>
      <c r="J5492" t="s">
        <v>23</v>
      </c>
      <c r="K5492" t="s">
        <v>3679</v>
      </c>
      <c r="L5492" s="18">
        <v>2125</v>
      </c>
      <c r="M5492">
        <v>3042</v>
      </c>
      <c r="N5492">
        <v>3042</v>
      </c>
      <c r="O5492">
        <v>0</v>
      </c>
      <c r="P5492" t="s">
        <v>26</v>
      </c>
      <c r="Q5492" t="s">
        <v>26</v>
      </c>
      <c r="R5492" s="19" t="s">
        <v>31</v>
      </c>
    </row>
    <row r="5493" spans="1:18" x14ac:dyDescent="0.3">
      <c r="A5493" s="17" t="s">
        <v>6204</v>
      </c>
      <c r="B5493" t="s">
        <v>6203</v>
      </c>
      <c r="C5493" s="17">
        <v>11923121</v>
      </c>
      <c r="D5493" t="s">
        <v>6193</v>
      </c>
      <c r="E5493" t="s">
        <v>6194</v>
      </c>
      <c r="F5493" t="s">
        <v>6205</v>
      </c>
      <c r="G5493" t="s">
        <v>6206</v>
      </c>
      <c r="H5493" t="s">
        <v>3679</v>
      </c>
      <c r="I5493" s="18">
        <v>2601</v>
      </c>
      <c r="J5493" t="s">
        <v>23</v>
      </c>
      <c r="K5493" t="s">
        <v>3679</v>
      </c>
      <c r="L5493" s="18">
        <v>2125</v>
      </c>
      <c r="M5493">
        <v>3042</v>
      </c>
      <c r="N5493">
        <v>2061</v>
      </c>
      <c r="O5493">
        <v>-981</v>
      </c>
      <c r="P5493" t="s">
        <v>48</v>
      </c>
      <c r="Q5493" t="s">
        <v>25</v>
      </c>
      <c r="R5493" s="19" t="s">
        <v>31</v>
      </c>
    </row>
    <row r="5494" spans="1:18" x14ac:dyDescent="0.3">
      <c r="A5494" s="17" t="s">
        <v>6208</v>
      </c>
      <c r="B5494" t="s">
        <v>6207</v>
      </c>
      <c r="C5494" s="17">
        <v>11923121</v>
      </c>
      <c r="D5494" t="s">
        <v>6193</v>
      </c>
      <c r="E5494" t="s">
        <v>6194</v>
      </c>
      <c r="F5494" t="s">
        <v>6209</v>
      </c>
      <c r="G5494" t="s">
        <v>6210</v>
      </c>
      <c r="H5494" t="s">
        <v>3679</v>
      </c>
      <c r="I5494" s="18">
        <v>2151</v>
      </c>
      <c r="J5494" t="s">
        <v>23</v>
      </c>
      <c r="K5494" t="s">
        <v>3679</v>
      </c>
      <c r="L5494" s="18">
        <v>2125</v>
      </c>
      <c r="M5494">
        <v>3042</v>
      </c>
      <c r="N5494">
        <v>3042</v>
      </c>
      <c r="O5494">
        <v>0</v>
      </c>
      <c r="P5494" t="s">
        <v>26</v>
      </c>
      <c r="Q5494" t="s">
        <v>26</v>
      </c>
      <c r="R5494" s="19" t="s">
        <v>31</v>
      </c>
    </row>
    <row r="5495" spans="1:18" x14ac:dyDescent="0.3">
      <c r="A5495" s="17" t="s">
        <v>6212</v>
      </c>
      <c r="B5495" t="s">
        <v>6211</v>
      </c>
      <c r="C5495" s="17">
        <v>11923121</v>
      </c>
      <c r="D5495" t="s">
        <v>6193</v>
      </c>
      <c r="E5495" t="s">
        <v>6194</v>
      </c>
      <c r="F5495" t="s">
        <v>6213</v>
      </c>
      <c r="G5495" t="s">
        <v>6214</v>
      </c>
      <c r="H5495" t="s">
        <v>3679</v>
      </c>
      <c r="I5495" s="18">
        <v>2131</v>
      </c>
      <c r="J5495" t="s">
        <v>23</v>
      </c>
      <c r="K5495" t="s">
        <v>3679</v>
      </c>
      <c r="L5495" s="18">
        <v>2125</v>
      </c>
      <c r="M5495">
        <v>3042</v>
      </c>
      <c r="N5495">
        <v>3042</v>
      </c>
      <c r="O5495">
        <v>0</v>
      </c>
      <c r="P5495" t="s">
        <v>26</v>
      </c>
      <c r="Q5495" t="s">
        <v>26</v>
      </c>
      <c r="R5495" s="19" t="s">
        <v>31</v>
      </c>
    </row>
    <row r="5496" spans="1:18" x14ac:dyDescent="0.3">
      <c r="A5496" s="17" t="s">
        <v>6216</v>
      </c>
      <c r="B5496" t="s">
        <v>6215</v>
      </c>
      <c r="C5496" s="17">
        <v>11923121</v>
      </c>
      <c r="D5496" t="s">
        <v>6193</v>
      </c>
      <c r="E5496" t="s">
        <v>6194</v>
      </c>
      <c r="F5496" t="s">
        <v>6217</v>
      </c>
      <c r="G5496" t="s">
        <v>3950</v>
      </c>
      <c r="H5496" t="s">
        <v>3679</v>
      </c>
      <c r="I5496" s="18">
        <v>1115</v>
      </c>
      <c r="J5496" t="s">
        <v>23</v>
      </c>
      <c r="K5496" t="s">
        <v>3679</v>
      </c>
      <c r="L5496" s="18">
        <v>2125</v>
      </c>
      <c r="M5496">
        <v>3042</v>
      </c>
      <c r="N5496">
        <v>1743</v>
      </c>
      <c r="O5496">
        <v>-1299</v>
      </c>
      <c r="P5496" t="s">
        <v>48</v>
      </c>
      <c r="Q5496" t="s">
        <v>25</v>
      </c>
      <c r="R5496" s="19" t="s">
        <v>31</v>
      </c>
    </row>
    <row r="5497" spans="1:18" x14ac:dyDescent="0.3">
      <c r="A5497" s="17" t="s">
        <v>6219</v>
      </c>
      <c r="B5497" t="s">
        <v>6218</v>
      </c>
      <c r="C5497" s="17">
        <v>11923121</v>
      </c>
      <c r="D5497" t="s">
        <v>6193</v>
      </c>
      <c r="E5497" t="s">
        <v>6194</v>
      </c>
      <c r="F5497" t="s">
        <v>6220</v>
      </c>
      <c r="G5497" t="s">
        <v>6221</v>
      </c>
      <c r="H5497" t="s">
        <v>3679</v>
      </c>
      <c r="I5497" s="18">
        <v>2780</v>
      </c>
      <c r="J5497" t="s">
        <v>23</v>
      </c>
      <c r="K5497" t="s">
        <v>3679</v>
      </c>
      <c r="L5497" s="18">
        <v>2125</v>
      </c>
      <c r="M5497">
        <v>3042</v>
      </c>
      <c r="N5497">
        <v>1851</v>
      </c>
      <c r="O5497">
        <v>-1191</v>
      </c>
      <c r="P5497" t="s">
        <v>48</v>
      </c>
      <c r="Q5497" t="s">
        <v>25</v>
      </c>
      <c r="R5497" s="19" t="s">
        <v>31</v>
      </c>
    </row>
    <row r="5498" spans="1:18" x14ac:dyDescent="0.3">
      <c r="A5498" s="17" t="s">
        <v>6229</v>
      </c>
      <c r="B5498" t="s">
        <v>6228</v>
      </c>
      <c r="C5498" s="17">
        <v>11925138</v>
      </c>
      <c r="D5498" t="s">
        <v>6222</v>
      </c>
      <c r="E5498" t="s">
        <v>6223</v>
      </c>
      <c r="F5498" t="s">
        <v>6230</v>
      </c>
      <c r="G5498" t="s">
        <v>6231</v>
      </c>
      <c r="H5498" t="s">
        <v>214</v>
      </c>
      <c r="I5498" s="18">
        <v>18102</v>
      </c>
      <c r="J5498" t="s">
        <v>23</v>
      </c>
      <c r="K5498" t="s">
        <v>214</v>
      </c>
      <c r="L5498" s="18">
        <v>18034</v>
      </c>
      <c r="M5498">
        <v>1713</v>
      </c>
      <c r="N5498">
        <v>1713</v>
      </c>
      <c r="O5498">
        <v>0</v>
      </c>
      <c r="P5498" t="s">
        <v>26</v>
      </c>
      <c r="Q5498" t="s">
        <v>26</v>
      </c>
      <c r="R5498" s="19" t="s">
        <v>31</v>
      </c>
    </row>
    <row r="5499" spans="1:18" x14ac:dyDescent="0.3">
      <c r="A5499" s="17" t="s">
        <v>6233</v>
      </c>
      <c r="B5499" t="s">
        <v>6232</v>
      </c>
      <c r="C5499" s="17">
        <v>11925138</v>
      </c>
      <c r="D5499" t="s">
        <v>6222</v>
      </c>
      <c r="E5499" t="s">
        <v>6223</v>
      </c>
      <c r="F5499" t="s">
        <v>6234</v>
      </c>
      <c r="G5499" t="s">
        <v>6231</v>
      </c>
      <c r="H5499" t="s">
        <v>214</v>
      </c>
      <c r="I5499" s="22">
        <v>18109</v>
      </c>
      <c r="J5499" t="s">
        <v>23</v>
      </c>
      <c r="K5499" t="s">
        <v>214</v>
      </c>
      <c r="L5499" s="18">
        <v>18034</v>
      </c>
      <c r="M5499">
        <v>1713</v>
      </c>
      <c r="N5499">
        <v>1713</v>
      </c>
      <c r="O5499">
        <v>0</v>
      </c>
      <c r="P5499" t="s">
        <v>26</v>
      </c>
      <c r="Q5499" t="s">
        <v>26</v>
      </c>
      <c r="R5499" s="19" t="s">
        <v>31</v>
      </c>
    </row>
    <row r="5500" spans="1:18" x14ac:dyDescent="0.3">
      <c r="A5500" s="17" t="s">
        <v>6236</v>
      </c>
      <c r="B5500" t="s">
        <v>6235</v>
      </c>
      <c r="C5500" s="17">
        <v>11925138</v>
      </c>
      <c r="D5500" t="s">
        <v>6222</v>
      </c>
      <c r="E5500" t="s">
        <v>6223</v>
      </c>
      <c r="F5500" t="s">
        <v>6237</v>
      </c>
      <c r="G5500" t="s">
        <v>6231</v>
      </c>
      <c r="H5500" t="s">
        <v>214</v>
      </c>
      <c r="I5500" s="18">
        <v>18104</v>
      </c>
      <c r="J5500" t="s">
        <v>23</v>
      </c>
      <c r="K5500" t="s">
        <v>214</v>
      </c>
      <c r="L5500" s="18">
        <v>18034</v>
      </c>
      <c r="M5500">
        <v>1713</v>
      </c>
      <c r="N5500">
        <v>1713</v>
      </c>
      <c r="O5500">
        <v>0</v>
      </c>
      <c r="P5500" t="s">
        <v>26</v>
      </c>
      <c r="Q5500" t="s">
        <v>26</v>
      </c>
      <c r="R5500" s="19" t="s">
        <v>31</v>
      </c>
    </row>
    <row r="5501" spans="1:18" x14ac:dyDescent="0.3">
      <c r="A5501" s="17" t="s">
        <v>6239</v>
      </c>
      <c r="B5501" t="s">
        <v>6238</v>
      </c>
      <c r="C5501" s="17">
        <v>11925138</v>
      </c>
      <c r="D5501" t="s">
        <v>6222</v>
      </c>
      <c r="E5501" t="s">
        <v>6223</v>
      </c>
      <c r="F5501" t="s">
        <v>6240</v>
      </c>
      <c r="G5501" t="s">
        <v>6241</v>
      </c>
      <c r="H5501" t="s">
        <v>214</v>
      </c>
      <c r="I5501" s="18">
        <v>18015</v>
      </c>
      <c r="J5501" t="s">
        <v>23</v>
      </c>
      <c r="K5501" t="s">
        <v>214</v>
      </c>
      <c r="L5501" s="18">
        <v>18034</v>
      </c>
      <c r="M5501">
        <v>1713</v>
      </c>
      <c r="N5501">
        <v>1713</v>
      </c>
      <c r="O5501">
        <v>0</v>
      </c>
      <c r="P5501" t="s">
        <v>26</v>
      </c>
      <c r="Q5501" t="s">
        <v>26</v>
      </c>
      <c r="R5501" s="19" t="s">
        <v>31</v>
      </c>
    </row>
    <row r="5502" spans="1:18" x14ac:dyDescent="0.3">
      <c r="A5502" s="17" t="s">
        <v>6243</v>
      </c>
      <c r="B5502" t="s">
        <v>6242</v>
      </c>
      <c r="C5502" s="17">
        <v>11925138</v>
      </c>
      <c r="D5502" t="s">
        <v>6222</v>
      </c>
      <c r="E5502" t="s">
        <v>6223</v>
      </c>
      <c r="F5502" t="s">
        <v>6244</v>
      </c>
      <c r="G5502" t="s">
        <v>6245</v>
      </c>
      <c r="H5502" t="s">
        <v>214</v>
      </c>
      <c r="I5502" s="18">
        <v>18045</v>
      </c>
      <c r="J5502" t="s">
        <v>23</v>
      </c>
      <c r="K5502" t="s">
        <v>214</v>
      </c>
      <c r="L5502" s="18">
        <v>18034</v>
      </c>
      <c r="M5502">
        <v>1713</v>
      </c>
      <c r="N5502">
        <v>1713</v>
      </c>
      <c r="O5502">
        <v>0</v>
      </c>
      <c r="P5502" t="s">
        <v>26</v>
      </c>
      <c r="Q5502" t="s">
        <v>26</v>
      </c>
      <c r="R5502" s="19" t="s">
        <v>31</v>
      </c>
    </row>
    <row r="5503" spans="1:18" x14ac:dyDescent="0.3">
      <c r="A5503" s="17" t="s">
        <v>6225</v>
      </c>
      <c r="B5503" t="s">
        <v>6224</v>
      </c>
      <c r="C5503" s="17">
        <v>11925138</v>
      </c>
      <c r="D5503" t="s">
        <v>6222</v>
      </c>
      <c r="E5503" t="s">
        <v>6223</v>
      </c>
      <c r="F5503" t="s">
        <v>6226</v>
      </c>
      <c r="G5503" t="s">
        <v>6227</v>
      </c>
      <c r="H5503" t="s">
        <v>214</v>
      </c>
      <c r="I5503" s="18">
        <v>18951</v>
      </c>
      <c r="J5503" t="s">
        <v>23</v>
      </c>
      <c r="K5503" t="s">
        <v>214</v>
      </c>
      <c r="L5503" s="18">
        <v>18034</v>
      </c>
      <c r="M5503">
        <v>1713</v>
      </c>
      <c r="N5503">
        <v>2082</v>
      </c>
      <c r="O5503">
        <v>369</v>
      </c>
      <c r="P5503" t="s">
        <v>24</v>
      </c>
      <c r="Q5503" t="s">
        <v>25</v>
      </c>
      <c r="R5503" s="19" t="s">
        <v>15</v>
      </c>
    </row>
    <row r="5504" spans="1:18" x14ac:dyDescent="0.3">
      <c r="A5504" s="17" t="s">
        <v>6247</v>
      </c>
      <c r="B5504" t="s">
        <v>6246</v>
      </c>
      <c r="C5504" s="17">
        <v>11925138</v>
      </c>
      <c r="D5504" t="s">
        <v>6222</v>
      </c>
      <c r="E5504" t="s">
        <v>6223</v>
      </c>
      <c r="F5504" t="s">
        <v>6248</v>
      </c>
      <c r="G5504" t="s">
        <v>1544</v>
      </c>
      <c r="H5504" t="s">
        <v>214</v>
      </c>
      <c r="I5504" s="18">
        <v>18015</v>
      </c>
      <c r="J5504" t="s">
        <v>23</v>
      </c>
      <c r="K5504" t="s">
        <v>214</v>
      </c>
      <c r="L5504" s="18">
        <v>18034</v>
      </c>
      <c r="M5504">
        <v>1713</v>
      </c>
      <c r="N5504">
        <v>1713</v>
      </c>
      <c r="O5504">
        <v>0</v>
      </c>
      <c r="P5504" t="s">
        <v>26</v>
      </c>
      <c r="Q5504" t="s">
        <v>26</v>
      </c>
      <c r="R5504" s="19" t="s">
        <v>31</v>
      </c>
    </row>
    <row r="5505" spans="1:18" x14ac:dyDescent="0.3">
      <c r="A5505" s="17" t="s">
        <v>6278</v>
      </c>
      <c r="B5505" t="s">
        <v>6277</v>
      </c>
      <c r="C5505" s="17">
        <v>11926138</v>
      </c>
      <c r="D5505" t="s">
        <v>6275</v>
      </c>
      <c r="E5505" t="s">
        <v>6276</v>
      </c>
      <c r="F5505" t="s">
        <v>6279</v>
      </c>
      <c r="G5505" t="s">
        <v>6280</v>
      </c>
      <c r="H5505" t="s">
        <v>214</v>
      </c>
      <c r="I5505" s="18">
        <v>19601</v>
      </c>
      <c r="J5505" t="s">
        <v>23</v>
      </c>
      <c r="K5505" t="s">
        <v>214</v>
      </c>
      <c r="L5505" s="18">
        <v>19610</v>
      </c>
      <c r="M5505">
        <v>1389</v>
      </c>
      <c r="N5505">
        <v>1389</v>
      </c>
      <c r="O5505">
        <v>0</v>
      </c>
      <c r="P5505" t="s">
        <v>26</v>
      </c>
      <c r="Q5505" t="s">
        <v>26</v>
      </c>
      <c r="R5505" s="19" t="s">
        <v>31</v>
      </c>
    </row>
    <row r="5506" spans="1:18" x14ac:dyDescent="0.3">
      <c r="A5506" s="17" t="s">
        <v>6290</v>
      </c>
      <c r="B5506" t="s">
        <v>6289</v>
      </c>
      <c r="C5506" s="17">
        <v>11927111</v>
      </c>
      <c r="D5506" t="s">
        <v>6287</v>
      </c>
      <c r="E5506" t="s">
        <v>6288</v>
      </c>
      <c r="F5506" t="s">
        <v>6291</v>
      </c>
      <c r="G5506" t="s">
        <v>6011</v>
      </c>
      <c r="H5506" t="s">
        <v>47</v>
      </c>
      <c r="I5506" s="18">
        <v>30253</v>
      </c>
      <c r="J5506" t="s">
        <v>23</v>
      </c>
      <c r="K5506" t="s">
        <v>47</v>
      </c>
      <c r="L5506" s="18">
        <v>31907</v>
      </c>
      <c r="M5506">
        <v>1293</v>
      </c>
      <c r="N5506">
        <v>1953</v>
      </c>
      <c r="O5506">
        <v>660</v>
      </c>
      <c r="P5506" t="s">
        <v>24</v>
      </c>
      <c r="Q5506" t="s">
        <v>25</v>
      </c>
      <c r="R5506" s="19" t="s">
        <v>15</v>
      </c>
    </row>
    <row r="5507" spans="1:18" x14ac:dyDescent="0.3">
      <c r="A5507" s="17" t="s">
        <v>6303</v>
      </c>
      <c r="B5507" t="s">
        <v>6302</v>
      </c>
      <c r="C5507" s="17">
        <v>11927111</v>
      </c>
      <c r="D5507" t="s">
        <v>6287</v>
      </c>
      <c r="E5507" t="s">
        <v>6288</v>
      </c>
      <c r="F5507" t="s">
        <v>6304</v>
      </c>
      <c r="G5507" t="s">
        <v>1768</v>
      </c>
      <c r="H5507" t="s">
        <v>47</v>
      </c>
      <c r="I5507" s="18">
        <v>31820</v>
      </c>
      <c r="J5507" t="s">
        <v>23</v>
      </c>
      <c r="K5507" t="s">
        <v>47</v>
      </c>
      <c r="L5507" s="18">
        <v>31907</v>
      </c>
      <c r="M5507">
        <v>1293</v>
      </c>
      <c r="N5507">
        <v>1293</v>
      </c>
      <c r="O5507">
        <v>0</v>
      </c>
      <c r="P5507" t="s">
        <v>26</v>
      </c>
      <c r="Q5507" t="s">
        <v>26</v>
      </c>
      <c r="R5507" s="19" t="s">
        <v>31</v>
      </c>
    </row>
    <row r="5508" spans="1:18" x14ac:dyDescent="0.3">
      <c r="A5508" s="17" t="s">
        <v>6306</v>
      </c>
      <c r="B5508" t="s">
        <v>6305</v>
      </c>
      <c r="C5508" s="17">
        <v>11927111</v>
      </c>
      <c r="D5508" t="s">
        <v>6287</v>
      </c>
      <c r="E5508" t="s">
        <v>6288</v>
      </c>
      <c r="F5508" t="s">
        <v>6307</v>
      </c>
      <c r="G5508" t="s">
        <v>6308</v>
      </c>
      <c r="H5508" t="s">
        <v>47</v>
      </c>
      <c r="I5508" s="18">
        <v>31905</v>
      </c>
      <c r="J5508" t="s">
        <v>23</v>
      </c>
      <c r="K5508" t="s">
        <v>47</v>
      </c>
      <c r="L5508" s="18">
        <v>31907</v>
      </c>
      <c r="M5508">
        <v>1293</v>
      </c>
      <c r="N5508">
        <v>1293</v>
      </c>
      <c r="O5508">
        <v>0</v>
      </c>
      <c r="P5508" t="s">
        <v>26</v>
      </c>
      <c r="Q5508" t="s">
        <v>26</v>
      </c>
      <c r="R5508" s="19" t="s">
        <v>31</v>
      </c>
    </row>
    <row r="5509" spans="1:18" x14ac:dyDescent="0.3">
      <c r="A5509" s="17" t="s">
        <v>6310</v>
      </c>
      <c r="B5509" t="s">
        <v>6309</v>
      </c>
      <c r="C5509" s="17">
        <v>11927111</v>
      </c>
      <c r="D5509" t="s">
        <v>6287</v>
      </c>
      <c r="E5509" t="s">
        <v>6288</v>
      </c>
      <c r="F5509" t="s">
        <v>6311</v>
      </c>
      <c r="G5509" t="s">
        <v>6312</v>
      </c>
      <c r="H5509" t="s">
        <v>47</v>
      </c>
      <c r="I5509" s="18">
        <v>31763</v>
      </c>
      <c r="J5509" t="s">
        <v>23</v>
      </c>
      <c r="K5509" t="s">
        <v>47</v>
      </c>
      <c r="L5509" s="18">
        <v>31907</v>
      </c>
      <c r="M5509">
        <v>1293</v>
      </c>
      <c r="N5509">
        <v>963</v>
      </c>
      <c r="O5509">
        <v>-330</v>
      </c>
      <c r="P5509" t="s">
        <v>48</v>
      </c>
      <c r="Q5509" t="s">
        <v>25</v>
      </c>
      <c r="R5509" s="19" t="s">
        <v>31</v>
      </c>
    </row>
    <row r="5510" spans="1:18" x14ac:dyDescent="0.3">
      <c r="A5510" s="17" t="s">
        <v>6314</v>
      </c>
      <c r="B5510" t="s">
        <v>6313</v>
      </c>
      <c r="C5510" s="17">
        <v>11927111</v>
      </c>
      <c r="D5510" t="s">
        <v>6287</v>
      </c>
      <c r="E5510" t="s">
        <v>6288</v>
      </c>
      <c r="F5510" t="s">
        <v>63</v>
      </c>
      <c r="G5510" t="s">
        <v>64</v>
      </c>
      <c r="H5510" t="s">
        <v>47</v>
      </c>
      <c r="I5510" s="18">
        <v>31093</v>
      </c>
      <c r="J5510" t="s">
        <v>23</v>
      </c>
      <c r="K5510" t="s">
        <v>47</v>
      </c>
      <c r="L5510" s="18">
        <v>31907</v>
      </c>
      <c r="M5510">
        <v>1293</v>
      </c>
      <c r="N5510">
        <v>1224</v>
      </c>
      <c r="O5510">
        <v>-69</v>
      </c>
      <c r="P5510" t="s">
        <v>48</v>
      </c>
      <c r="Q5510" t="s">
        <v>25</v>
      </c>
      <c r="R5510" s="19" t="s">
        <v>31</v>
      </c>
    </row>
    <row r="5511" spans="1:18" x14ac:dyDescent="0.3">
      <c r="A5511" s="17" t="s">
        <v>6293</v>
      </c>
      <c r="B5511" t="s">
        <v>6292</v>
      </c>
      <c r="C5511" s="17">
        <v>11927111</v>
      </c>
      <c r="D5511" t="s">
        <v>6287</v>
      </c>
      <c r="E5511" t="s">
        <v>6288</v>
      </c>
      <c r="F5511" t="s">
        <v>6294</v>
      </c>
      <c r="G5511" t="s">
        <v>6295</v>
      </c>
      <c r="H5511" t="s">
        <v>47</v>
      </c>
      <c r="I5511" s="18">
        <v>30071</v>
      </c>
      <c r="J5511" t="s">
        <v>23</v>
      </c>
      <c r="K5511" t="s">
        <v>47</v>
      </c>
      <c r="L5511" s="18">
        <v>31907</v>
      </c>
      <c r="M5511">
        <v>1293</v>
      </c>
      <c r="N5511">
        <v>1953</v>
      </c>
      <c r="O5511">
        <v>660</v>
      </c>
      <c r="P5511" t="s">
        <v>24</v>
      </c>
      <c r="Q5511" t="s">
        <v>25</v>
      </c>
      <c r="R5511" s="19" t="s">
        <v>15</v>
      </c>
    </row>
    <row r="5512" spans="1:18" x14ac:dyDescent="0.3">
      <c r="A5512" s="17" t="s">
        <v>6316</v>
      </c>
      <c r="B5512" t="s">
        <v>6315</v>
      </c>
      <c r="C5512" s="17">
        <v>11927111</v>
      </c>
      <c r="D5512" t="s">
        <v>6287</v>
      </c>
      <c r="E5512" t="s">
        <v>6288</v>
      </c>
      <c r="F5512" t="s">
        <v>6317</v>
      </c>
      <c r="G5512" t="s">
        <v>5486</v>
      </c>
      <c r="H5512" t="s">
        <v>47</v>
      </c>
      <c r="I5512" s="18">
        <v>31903</v>
      </c>
      <c r="J5512" t="s">
        <v>23</v>
      </c>
      <c r="K5512" t="s">
        <v>47</v>
      </c>
      <c r="L5512" s="18">
        <v>31907</v>
      </c>
      <c r="M5512">
        <v>1293</v>
      </c>
      <c r="N5512">
        <v>1293</v>
      </c>
      <c r="O5512">
        <v>0</v>
      </c>
      <c r="P5512" t="s">
        <v>26</v>
      </c>
      <c r="Q5512" t="s">
        <v>26</v>
      </c>
      <c r="R5512" s="19" t="s">
        <v>31</v>
      </c>
    </row>
    <row r="5513" spans="1:18" x14ac:dyDescent="0.3">
      <c r="A5513" s="17" t="s">
        <v>6297</v>
      </c>
      <c r="B5513" t="s">
        <v>6296</v>
      </c>
      <c r="C5513" s="17">
        <v>11927111</v>
      </c>
      <c r="D5513" t="s">
        <v>6287</v>
      </c>
      <c r="E5513" t="s">
        <v>6288</v>
      </c>
      <c r="F5513" t="s">
        <v>6298</v>
      </c>
      <c r="G5513" t="s">
        <v>1250</v>
      </c>
      <c r="H5513" t="s">
        <v>47</v>
      </c>
      <c r="I5513" s="18">
        <v>30214</v>
      </c>
      <c r="J5513" t="s">
        <v>23</v>
      </c>
      <c r="K5513" t="s">
        <v>47</v>
      </c>
      <c r="L5513" s="18">
        <v>31907</v>
      </c>
      <c r="M5513">
        <v>1293</v>
      </c>
      <c r="N5513">
        <v>1953</v>
      </c>
      <c r="O5513">
        <v>660</v>
      </c>
      <c r="P5513" t="s">
        <v>24</v>
      </c>
      <c r="Q5513" t="s">
        <v>25</v>
      </c>
      <c r="R5513" s="19" t="s">
        <v>15</v>
      </c>
    </row>
    <row r="5514" spans="1:18" x14ac:dyDescent="0.3">
      <c r="A5514" s="17" t="s">
        <v>6319</v>
      </c>
      <c r="B5514" t="s">
        <v>6318</v>
      </c>
      <c r="C5514" s="17">
        <v>11927111</v>
      </c>
      <c r="D5514" t="s">
        <v>6287</v>
      </c>
      <c r="E5514" t="s">
        <v>6288</v>
      </c>
      <c r="F5514" t="s">
        <v>6320</v>
      </c>
      <c r="G5514" t="s">
        <v>5486</v>
      </c>
      <c r="H5514" t="s">
        <v>47</v>
      </c>
      <c r="I5514" s="18">
        <v>31901</v>
      </c>
      <c r="J5514" t="s">
        <v>23</v>
      </c>
      <c r="K5514" t="s">
        <v>47</v>
      </c>
      <c r="L5514" s="18">
        <v>31907</v>
      </c>
      <c r="M5514">
        <v>1293</v>
      </c>
      <c r="N5514">
        <v>1293</v>
      </c>
      <c r="O5514">
        <v>0</v>
      </c>
      <c r="P5514" t="s">
        <v>26</v>
      </c>
      <c r="Q5514" t="s">
        <v>26</v>
      </c>
      <c r="R5514" s="19" t="s">
        <v>31</v>
      </c>
    </row>
    <row r="5515" spans="1:18" x14ac:dyDescent="0.3">
      <c r="A5515" s="17" t="s">
        <v>6300</v>
      </c>
      <c r="B5515" t="s">
        <v>6299</v>
      </c>
      <c r="C5515" s="17">
        <v>11927111</v>
      </c>
      <c r="D5515" t="s">
        <v>6287</v>
      </c>
      <c r="E5515" t="s">
        <v>6288</v>
      </c>
      <c r="F5515" t="s">
        <v>6301</v>
      </c>
      <c r="G5515" t="s">
        <v>3207</v>
      </c>
      <c r="H5515" t="s">
        <v>47</v>
      </c>
      <c r="I5515" s="18">
        <v>30223</v>
      </c>
      <c r="J5515" t="s">
        <v>23</v>
      </c>
      <c r="K5515" t="s">
        <v>47</v>
      </c>
      <c r="L5515" s="18">
        <v>31907</v>
      </c>
      <c r="M5515">
        <v>1293</v>
      </c>
      <c r="N5515">
        <v>1608</v>
      </c>
      <c r="O5515">
        <v>315</v>
      </c>
      <c r="P5515" t="s">
        <v>24</v>
      </c>
      <c r="Q5515" t="s">
        <v>25</v>
      </c>
      <c r="R5515" s="19" t="s">
        <v>15</v>
      </c>
    </row>
    <row r="5516" spans="1:18" x14ac:dyDescent="0.3">
      <c r="A5516" s="17" t="s">
        <v>6334</v>
      </c>
      <c r="B5516" t="s">
        <v>6333</v>
      </c>
      <c r="C5516" s="17">
        <v>11928122</v>
      </c>
      <c r="D5516" t="s">
        <v>6331</v>
      </c>
      <c r="E5516" t="s">
        <v>6332</v>
      </c>
      <c r="F5516" t="s">
        <v>6335</v>
      </c>
      <c r="G5516" t="s">
        <v>6336</v>
      </c>
      <c r="H5516" t="s">
        <v>657</v>
      </c>
      <c r="I5516" s="18">
        <v>49060</v>
      </c>
      <c r="J5516" t="s">
        <v>23</v>
      </c>
      <c r="K5516" t="s">
        <v>657</v>
      </c>
      <c r="L5516" s="18">
        <v>48824</v>
      </c>
      <c r="M5516">
        <v>1338</v>
      </c>
      <c r="N5516">
        <v>1341</v>
      </c>
      <c r="O5516">
        <v>3</v>
      </c>
      <c r="P5516" t="s">
        <v>24</v>
      </c>
      <c r="Q5516" t="s">
        <v>25</v>
      </c>
      <c r="R5516" s="19" t="s">
        <v>15</v>
      </c>
    </row>
    <row r="5517" spans="1:18" x14ac:dyDescent="0.3">
      <c r="A5517" s="17" t="s">
        <v>6338</v>
      </c>
      <c r="B5517" t="s">
        <v>6337</v>
      </c>
      <c r="C5517" s="17">
        <v>11928122</v>
      </c>
      <c r="D5517" t="s">
        <v>6331</v>
      </c>
      <c r="E5517" t="s">
        <v>6332</v>
      </c>
      <c r="F5517" t="s">
        <v>6339</v>
      </c>
      <c r="G5517" t="s">
        <v>6340</v>
      </c>
      <c r="H5517" t="s">
        <v>657</v>
      </c>
      <c r="I5517" s="18">
        <v>48098</v>
      </c>
      <c r="J5517" t="s">
        <v>23</v>
      </c>
      <c r="K5517" t="s">
        <v>657</v>
      </c>
      <c r="L5517" s="18">
        <v>48824</v>
      </c>
      <c r="M5517">
        <v>1338</v>
      </c>
      <c r="N5517">
        <v>1746</v>
      </c>
      <c r="O5517">
        <v>408</v>
      </c>
      <c r="P5517" t="s">
        <v>24</v>
      </c>
      <c r="Q5517" t="s">
        <v>25</v>
      </c>
      <c r="R5517" s="19" t="s">
        <v>15</v>
      </c>
    </row>
    <row r="5518" spans="1:18" x14ac:dyDescent="0.3">
      <c r="A5518" s="17" t="s">
        <v>6342</v>
      </c>
      <c r="B5518" t="s">
        <v>6341</v>
      </c>
      <c r="C5518" s="17">
        <v>11928122</v>
      </c>
      <c r="D5518" t="s">
        <v>6331</v>
      </c>
      <c r="E5518" t="s">
        <v>6332</v>
      </c>
      <c r="F5518" t="s">
        <v>6343</v>
      </c>
      <c r="G5518" t="s">
        <v>656</v>
      </c>
      <c r="H5518" t="s">
        <v>657</v>
      </c>
      <c r="I5518" s="18">
        <v>48201</v>
      </c>
      <c r="J5518" t="s">
        <v>23</v>
      </c>
      <c r="K5518" t="s">
        <v>657</v>
      </c>
      <c r="L5518" s="18">
        <v>48824</v>
      </c>
      <c r="M5518">
        <v>1338</v>
      </c>
      <c r="N5518">
        <v>1746</v>
      </c>
      <c r="O5518">
        <v>408</v>
      </c>
      <c r="P5518" t="s">
        <v>24</v>
      </c>
      <c r="Q5518" t="s">
        <v>25</v>
      </c>
      <c r="R5518" s="19" t="s">
        <v>15</v>
      </c>
    </row>
    <row r="5519" spans="1:18" x14ac:dyDescent="0.3">
      <c r="A5519" s="17" t="s">
        <v>6348</v>
      </c>
      <c r="B5519" t="s">
        <v>6347</v>
      </c>
      <c r="C5519" s="17">
        <v>11928122</v>
      </c>
      <c r="D5519" t="s">
        <v>6331</v>
      </c>
      <c r="E5519" t="s">
        <v>6332</v>
      </c>
      <c r="F5519" t="s">
        <v>6349</v>
      </c>
      <c r="G5519" t="s">
        <v>3270</v>
      </c>
      <c r="H5519" t="s">
        <v>657</v>
      </c>
      <c r="I5519" s="18">
        <v>48502</v>
      </c>
      <c r="J5519" t="s">
        <v>23</v>
      </c>
      <c r="K5519" t="s">
        <v>657</v>
      </c>
      <c r="L5519" s="18">
        <v>48824</v>
      </c>
      <c r="M5519">
        <v>1338</v>
      </c>
      <c r="N5519">
        <v>1266</v>
      </c>
      <c r="O5519">
        <v>-72</v>
      </c>
      <c r="P5519" t="s">
        <v>48</v>
      </c>
      <c r="Q5519" t="s">
        <v>25</v>
      </c>
      <c r="R5519" s="19" t="s">
        <v>31</v>
      </c>
    </row>
    <row r="5520" spans="1:18" x14ac:dyDescent="0.3">
      <c r="A5520" s="17" t="s">
        <v>6345</v>
      </c>
      <c r="B5520" t="s">
        <v>6344</v>
      </c>
      <c r="C5520" s="17">
        <v>11928122</v>
      </c>
      <c r="D5520" t="s">
        <v>6331</v>
      </c>
      <c r="E5520" t="s">
        <v>6332</v>
      </c>
      <c r="F5520" t="s">
        <v>6346</v>
      </c>
      <c r="G5520" t="s">
        <v>669</v>
      </c>
      <c r="H5520" t="s">
        <v>657</v>
      </c>
      <c r="I5520" s="18">
        <v>49503</v>
      </c>
      <c r="J5520" t="s">
        <v>23</v>
      </c>
      <c r="K5520" t="s">
        <v>657</v>
      </c>
      <c r="L5520" s="18">
        <v>48824</v>
      </c>
      <c r="M5520">
        <v>1338</v>
      </c>
      <c r="N5520">
        <v>1434</v>
      </c>
      <c r="O5520">
        <v>96</v>
      </c>
      <c r="P5520" t="s">
        <v>24</v>
      </c>
      <c r="Q5520" t="s">
        <v>25</v>
      </c>
      <c r="R5520" s="19" t="s">
        <v>15</v>
      </c>
    </row>
    <row r="5521" spans="1:18" x14ac:dyDescent="0.3">
      <c r="A5521" s="17" t="s">
        <v>6353</v>
      </c>
      <c r="B5521" t="s">
        <v>6352</v>
      </c>
      <c r="C5521" s="17">
        <v>11928138</v>
      </c>
      <c r="D5521" t="s">
        <v>6350</v>
      </c>
      <c r="E5521" t="s">
        <v>6351</v>
      </c>
      <c r="F5521" t="s">
        <v>6354</v>
      </c>
      <c r="G5521" t="s">
        <v>1559</v>
      </c>
      <c r="H5521" t="s">
        <v>214</v>
      </c>
      <c r="I5521" s="18">
        <v>17102</v>
      </c>
      <c r="J5521" t="s">
        <v>23</v>
      </c>
      <c r="K5521" t="s">
        <v>214</v>
      </c>
      <c r="L5521" s="18">
        <v>17057</v>
      </c>
      <c r="M5521">
        <v>1509</v>
      </c>
      <c r="N5521">
        <v>1509</v>
      </c>
      <c r="O5521">
        <v>0</v>
      </c>
      <c r="P5521" t="s">
        <v>26</v>
      </c>
      <c r="Q5521" t="s">
        <v>26</v>
      </c>
      <c r="R5521" s="19" t="s">
        <v>31</v>
      </c>
    </row>
    <row r="5522" spans="1:18" x14ac:dyDescent="0.3">
      <c r="A5522" s="17" t="s">
        <v>6364</v>
      </c>
      <c r="B5522" t="s">
        <v>6363</v>
      </c>
      <c r="C5522" s="17">
        <v>11929122</v>
      </c>
      <c r="D5522" t="s">
        <v>6361</v>
      </c>
      <c r="E5522" t="s">
        <v>6362</v>
      </c>
      <c r="F5522" t="s">
        <v>6365</v>
      </c>
      <c r="G5522" t="s">
        <v>6366</v>
      </c>
      <c r="H5522" t="s">
        <v>657</v>
      </c>
      <c r="I5522" s="18">
        <v>48043</v>
      </c>
      <c r="J5522" t="s">
        <v>23</v>
      </c>
      <c r="K5522" t="s">
        <v>657</v>
      </c>
      <c r="L5522" s="18">
        <v>48309</v>
      </c>
      <c r="M5522">
        <v>1746</v>
      </c>
      <c r="N5522">
        <v>1746</v>
      </c>
      <c r="O5522">
        <v>0</v>
      </c>
      <c r="P5522" t="s">
        <v>26</v>
      </c>
      <c r="Q5522" t="s">
        <v>26</v>
      </c>
      <c r="R5522" s="19" t="s">
        <v>31</v>
      </c>
    </row>
    <row r="5523" spans="1:18" x14ac:dyDescent="0.3">
      <c r="A5523" s="17" t="s">
        <v>6368</v>
      </c>
      <c r="B5523" t="s">
        <v>6367</v>
      </c>
      <c r="C5523" s="17">
        <v>11929122</v>
      </c>
      <c r="D5523" t="s">
        <v>6361</v>
      </c>
      <c r="E5523" t="s">
        <v>6362</v>
      </c>
      <c r="F5523" t="s">
        <v>6369</v>
      </c>
      <c r="G5523" t="s">
        <v>6370</v>
      </c>
      <c r="H5523" t="s">
        <v>657</v>
      </c>
      <c r="I5523" s="18">
        <v>48073</v>
      </c>
      <c r="J5523" t="s">
        <v>23</v>
      </c>
      <c r="K5523" t="s">
        <v>657</v>
      </c>
      <c r="L5523" s="18">
        <v>48309</v>
      </c>
      <c r="M5523">
        <v>1746</v>
      </c>
      <c r="N5523">
        <v>1746</v>
      </c>
      <c r="O5523">
        <v>0</v>
      </c>
      <c r="P5523" t="s">
        <v>26</v>
      </c>
      <c r="Q5523" t="s">
        <v>26</v>
      </c>
      <c r="R5523" s="19" t="s">
        <v>31</v>
      </c>
    </row>
    <row r="5524" spans="1:18" x14ac:dyDescent="0.3">
      <c r="A5524" s="17" t="s">
        <v>6372</v>
      </c>
      <c r="B5524" t="s">
        <v>6371</v>
      </c>
      <c r="C5524" s="17">
        <v>11929122</v>
      </c>
      <c r="D5524" t="s">
        <v>6361</v>
      </c>
      <c r="E5524" t="s">
        <v>6362</v>
      </c>
      <c r="F5524" t="s">
        <v>6373</v>
      </c>
      <c r="G5524" t="s">
        <v>5648</v>
      </c>
      <c r="H5524" t="s">
        <v>657</v>
      </c>
      <c r="I5524" s="18">
        <v>48348</v>
      </c>
      <c r="J5524" t="s">
        <v>23</v>
      </c>
      <c r="K5524" t="s">
        <v>657</v>
      </c>
      <c r="L5524" s="18">
        <v>48309</v>
      </c>
      <c r="M5524">
        <v>1746</v>
      </c>
      <c r="N5524">
        <v>1746</v>
      </c>
      <c r="O5524">
        <v>0</v>
      </c>
      <c r="P5524" t="s">
        <v>26</v>
      </c>
      <c r="Q5524" t="s">
        <v>26</v>
      </c>
      <c r="R5524" s="19" t="s">
        <v>31</v>
      </c>
    </row>
    <row r="5525" spans="1:18" x14ac:dyDescent="0.3">
      <c r="A5525" s="17" t="s">
        <v>6375</v>
      </c>
      <c r="B5525" t="s">
        <v>6374</v>
      </c>
      <c r="C5525" s="17">
        <v>11929122</v>
      </c>
      <c r="D5525" t="s">
        <v>6361</v>
      </c>
      <c r="E5525" t="s">
        <v>6362</v>
      </c>
      <c r="F5525" t="s">
        <v>6376</v>
      </c>
      <c r="G5525" t="s">
        <v>6377</v>
      </c>
      <c r="H5525" t="s">
        <v>657</v>
      </c>
      <c r="I5525" s="18">
        <v>48301</v>
      </c>
      <c r="J5525" t="s">
        <v>23</v>
      </c>
      <c r="K5525" t="s">
        <v>657</v>
      </c>
      <c r="L5525" s="18">
        <v>48309</v>
      </c>
      <c r="M5525">
        <v>1746</v>
      </c>
      <c r="N5525">
        <v>1746</v>
      </c>
      <c r="O5525">
        <v>0</v>
      </c>
      <c r="P5525" t="s">
        <v>26</v>
      </c>
      <c r="Q5525" t="s">
        <v>26</v>
      </c>
      <c r="R5525" s="19" t="s">
        <v>31</v>
      </c>
    </row>
    <row r="5526" spans="1:18" x14ac:dyDescent="0.3">
      <c r="A5526" s="17" t="s">
        <v>6379</v>
      </c>
      <c r="B5526" t="s">
        <v>6378</v>
      </c>
      <c r="C5526" s="17">
        <v>11929122</v>
      </c>
      <c r="D5526" t="s">
        <v>6361</v>
      </c>
      <c r="E5526" t="s">
        <v>6362</v>
      </c>
      <c r="F5526" t="s">
        <v>5135</v>
      </c>
      <c r="G5526" t="s">
        <v>3362</v>
      </c>
      <c r="H5526" t="s">
        <v>657</v>
      </c>
      <c r="I5526" s="18">
        <v>48038</v>
      </c>
      <c r="J5526" t="s">
        <v>23</v>
      </c>
      <c r="K5526" t="s">
        <v>657</v>
      </c>
      <c r="L5526" s="18">
        <v>48309</v>
      </c>
      <c r="M5526">
        <v>1746</v>
      </c>
      <c r="N5526">
        <v>1746</v>
      </c>
      <c r="O5526">
        <v>0</v>
      </c>
      <c r="P5526" t="s">
        <v>26</v>
      </c>
      <c r="Q5526" t="s">
        <v>26</v>
      </c>
      <c r="R5526" s="19" t="s">
        <v>31</v>
      </c>
    </row>
    <row r="5527" spans="1:18" x14ac:dyDescent="0.3">
      <c r="A5527" s="17" t="s">
        <v>6381</v>
      </c>
      <c r="B5527" t="s">
        <v>6380</v>
      </c>
      <c r="C5527" s="17">
        <v>11929122</v>
      </c>
      <c r="D5527" t="s">
        <v>6361</v>
      </c>
      <c r="E5527" t="s">
        <v>6362</v>
      </c>
      <c r="F5527" t="s">
        <v>6382</v>
      </c>
      <c r="G5527" t="s">
        <v>1065</v>
      </c>
      <c r="H5527" t="s">
        <v>657</v>
      </c>
      <c r="I5527" s="18">
        <v>48307</v>
      </c>
      <c r="J5527" t="s">
        <v>23</v>
      </c>
      <c r="K5527" t="s">
        <v>657</v>
      </c>
      <c r="L5527" s="18">
        <v>48309</v>
      </c>
      <c r="M5527">
        <v>1746</v>
      </c>
      <c r="N5527">
        <v>1746</v>
      </c>
      <c r="O5527">
        <v>0</v>
      </c>
      <c r="P5527" t="s">
        <v>26</v>
      </c>
      <c r="Q5527" t="s">
        <v>26</v>
      </c>
      <c r="R5527" s="19" t="s">
        <v>31</v>
      </c>
    </row>
    <row r="5528" spans="1:18" x14ac:dyDescent="0.3">
      <c r="A5528" s="17" t="s">
        <v>6386</v>
      </c>
      <c r="B5528" t="s">
        <v>6385</v>
      </c>
      <c r="C5528" s="17">
        <v>11929138</v>
      </c>
      <c r="D5528" t="s">
        <v>6383</v>
      </c>
      <c r="E5528" t="s">
        <v>6384</v>
      </c>
      <c r="F5528" t="s">
        <v>6387</v>
      </c>
      <c r="G5528" t="s">
        <v>213</v>
      </c>
      <c r="H5528" t="s">
        <v>214</v>
      </c>
      <c r="I5528" s="18">
        <v>19110</v>
      </c>
      <c r="J5528" t="s">
        <v>23</v>
      </c>
      <c r="K5528" t="s">
        <v>214</v>
      </c>
      <c r="L5528" s="18">
        <v>19001</v>
      </c>
      <c r="M5528">
        <v>2082</v>
      </c>
      <c r="N5528">
        <v>2142</v>
      </c>
      <c r="O5528">
        <v>60</v>
      </c>
      <c r="P5528" t="s">
        <v>24</v>
      </c>
      <c r="Q5528" t="s">
        <v>25</v>
      </c>
      <c r="R5528" s="19" t="s">
        <v>15</v>
      </c>
    </row>
    <row r="5529" spans="1:18" x14ac:dyDescent="0.3">
      <c r="A5529" s="17" t="s">
        <v>6389</v>
      </c>
      <c r="B5529" t="s">
        <v>6388</v>
      </c>
      <c r="C5529" s="17">
        <v>11929138</v>
      </c>
      <c r="D5529" t="s">
        <v>6383</v>
      </c>
      <c r="E5529" t="s">
        <v>6384</v>
      </c>
      <c r="F5529" t="s">
        <v>6390</v>
      </c>
      <c r="G5529" t="s">
        <v>213</v>
      </c>
      <c r="H5529" t="s">
        <v>214</v>
      </c>
      <c r="I5529" s="18">
        <v>19114</v>
      </c>
      <c r="J5529" t="s">
        <v>23</v>
      </c>
      <c r="K5529" t="s">
        <v>214</v>
      </c>
      <c r="L5529" s="18">
        <v>19001</v>
      </c>
      <c r="M5529">
        <v>2082</v>
      </c>
      <c r="N5529">
        <v>2142</v>
      </c>
      <c r="O5529">
        <v>60</v>
      </c>
      <c r="P5529" t="s">
        <v>24</v>
      </c>
      <c r="Q5529" t="s">
        <v>25</v>
      </c>
      <c r="R5529" s="19" t="s">
        <v>15</v>
      </c>
    </row>
    <row r="5530" spans="1:18" x14ac:dyDescent="0.3">
      <c r="A5530" s="17" t="s">
        <v>6409</v>
      </c>
      <c r="B5530" t="s">
        <v>6408</v>
      </c>
      <c r="C5530" s="17">
        <v>11929138</v>
      </c>
      <c r="D5530" t="s">
        <v>6383</v>
      </c>
      <c r="E5530" t="s">
        <v>6384</v>
      </c>
      <c r="F5530" t="s">
        <v>6410</v>
      </c>
      <c r="G5530" t="s">
        <v>6411</v>
      </c>
      <c r="H5530" t="s">
        <v>214</v>
      </c>
      <c r="I5530" s="18">
        <v>19053</v>
      </c>
      <c r="J5530" t="s">
        <v>23</v>
      </c>
      <c r="K5530" t="s">
        <v>214</v>
      </c>
      <c r="L5530" s="18">
        <v>19001</v>
      </c>
      <c r="M5530">
        <v>2082</v>
      </c>
      <c r="N5530">
        <v>2082</v>
      </c>
      <c r="O5530">
        <v>0</v>
      </c>
      <c r="P5530" t="s">
        <v>26</v>
      </c>
      <c r="Q5530" t="s">
        <v>26</v>
      </c>
      <c r="R5530" s="19" t="s">
        <v>31</v>
      </c>
    </row>
    <row r="5531" spans="1:18" x14ac:dyDescent="0.3">
      <c r="A5531" s="17" t="s">
        <v>6413</v>
      </c>
      <c r="B5531" t="s">
        <v>6412</v>
      </c>
      <c r="C5531" s="17">
        <v>11929138</v>
      </c>
      <c r="D5531" t="s">
        <v>6383</v>
      </c>
      <c r="E5531" t="s">
        <v>6384</v>
      </c>
      <c r="F5531" t="s">
        <v>6414</v>
      </c>
      <c r="G5531" t="s">
        <v>6415</v>
      </c>
      <c r="H5531" t="s">
        <v>214</v>
      </c>
      <c r="I5531" s="18">
        <v>19422</v>
      </c>
      <c r="J5531" t="s">
        <v>23</v>
      </c>
      <c r="K5531" t="s">
        <v>214</v>
      </c>
      <c r="L5531" s="18">
        <v>19001</v>
      </c>
      <c r="M5531">
        <v>2082</v>
      </c>
      <c r="N5531">
        <v>2082</v>
      </c>
      <c r="O5531">
        <v>0</v>
      </c>
      <c r="P5531" t="s">
        <v>26</v>
      </c>
      <c r="Q5531" t="s">
        <v>26</v>
      </c>
      <c r="R5531" s="19" t="s">
        <v>31</v>
      </c>
    </row>
    <row r="5532" spans="1:18" x14ac:dyDescent="0.3">
      <c r="A5532" s="17" t="s">
        <v>6392</v>
      </c>
      <c r="B5532" t="s">
        <v>6391</v>
      </c>
      <c r="C5532" s="17">
        <v>11929138</v>
      </c>
      <c r="D5532" t="s">
        <v>6383</v>
      </c>
      <c r="E5532" t="s">
        <v>6384</v>
      </c>
      <c r="F5532" t="s">
        <v>6393</v>
      </c>
      <c r="G5532" t="s">
        <v>213</v>
      </c>
      <c r="H5532" t="s">
        <v>214</v>
      </c>
      <c r="I5532" s="18">
        <v>19130</v>
      </c>
      <c r="J5532" t="s">
        <v>23</v>
      </c>
      <c r="K5532" t="s">
        <v>214</v>
      </c>
      <c r="L5532" s="18">
        <v>19001</v>
      </c>
      <c r="M5532">
        <v>2082</v>
      </c>
      <c r="N5532">
        <v>2142</v>
      </c>
      <c r="O5532">
        <v>60</v>
      </c>
      <c r="P5532" t="s">
        <v>24</v>
      </c>
      <c r="Q5532" t="s">
        <v>25</v>
      </c>
      <c r="R5532" s="19" t="s">
        <v>15</v>
      </c>
    </row>
    <row r="5533" spans="1:18" x14ac:dyDescent="0.3">
      <c r="A5533" s="17" t="s">
        <v>6395</v>
      </c>
      <c r="B5533" t="s">
        <v>6394</v>
      </c>
      <c r="C5533" s="17">
        <v>11929138</v>
      </c>
      <c r="D5533" t="s">
        <v>6383</v>
      </c>
      <c r="E5533" t="s">
        <v>6384</v>
      </c>
      <c r="F5533" t="s">
        <v>6396</v>
      </c>
      <c r="G5533" t="s">
        <v>1619</v>
      </c>
      <c r="H5533" t="s">
        <v>214</v>
      </c>
      <c r="I5533" s="18">
        <v>19063</v>
      </c>
      <c r="J5533" t="s">
        <v>23</v>
      </c>
      <c r="K5533" t="s">
        <v>214</v>
      </c>
      <c r="L5533" s="18">
        <v>19001</v>
      </c>
      <c r="M5533">
        <v>2082</v>
      </c>
      <c r="N5533">
        <v>2142</v>
      </c>
      <c r="O5533">
        <v>60</v>
      </c>
      <c r="P5533" t="s">
        <v>24</v>
      </c>
      <c r="Q5533" t="s">
        <v>25</v>
      </c>
      <c r="R5533" s="19" t="s">
        <v>15</v>
      </c>
    </row>
    <row r="5534" spans="1:18" x14ac:dyDescent="0.3">
      <c r="A5534" s="17" t="s">
        <v>6417</v>
      </c>
      <c r="B5534" t="s">
        <v>6416</v>
      </c>
      <c r="C5534" s="17">
        <v>11929138</v>
      </c>
      <c r="D5534" t="s">
        <v>6383</v>
      </c>
      <c r="E5534" t="s">
        <v>6384</v>
      </c>
      <c r="F5534" t="s">
        <v>6418</v>
      </c>
      <c r="G5534" t="s">
        <v>6419</v>
      </c>
      <c r="H5534" t="s">
        <v>214</v>
      </c>
      <c r="I5534" s="18">
        <v>19355</v>
      </c>
      <c r="J5534" t="s">
        <v>23</v>
      </c>
      <c r="K5534" t="s">
        <v>214</v>
      </c>
      <c r="L5534" s="18">
        <v>19001</v>
      </c>
      <c r="M5534">
        <v>2082</v>
      </c>
      <c r="N5534">
        <v>2082</v>
      </c>
      <c r="O5534">
        <v>0</v>
      </c>
      <c r="P5534" t="s">
        <v>26</v>
      </c>
      <c r="Q5534" t="s">
        <v>26</v>
      </c>
      <c r="R5534" s="19" t="s">
        <v>31</v>
      </c>
    </row>
    <row r="5535" spans="1:18" x14ac:dyDescent="0.3">
      <c r="A5535" s="17" t="s">
        <v>6398</v>
      </c>
      <c r="B5535" t="s">
        <v>6397</v>
      </c>
      <c r="C5535" s="17">
        <v>11929138</v>
      </c>
      <c r="D5535" t="s">
        <v>6383</v>
      </c>
      <c r="E5535" t="s">
        <v>6384</v>
      </c>
      <c r="F5535" t="s">
        <v>6399</v>
      </c>
      <c r="G5535" t="s">
        <v>213</v>
      </c>
      <c r="H5535" t="s">
        <v>214</v>
      </c>
      <c r="I5535" s="18">
        <v>19131</v>
      </c>
      <c r="J5535" t="s">
        <v>23</v>
      </c>
      <c r="K5535" t="s">
        <v>214</v>
      </c>
      <c r="L5535" s="18">
        <v>19001</v>
      </c>
      <c r="M5535">
        <v>2082</v>
      </c>
      <c r="N5535">
        <v>2142</v>
      </c>
      <c r="O5535">
        <v>60</v>
      </c>
      <c r="P5535" t="s">
        <v>24</v>
      </c>
      <c r="Q5535" t="s">
        <v>25</v>
      </c>
      <c r="R5535" s="19" t="s">
        <v>15</v>
      </c>
    </row>
    <row r="5536" spans="1:18" x14ac:dyDescent="0.3">
      <c r="A5536" s="17" t="s">
        <v>6401</v>
      </c>
      <c r="B5536" t="s">
        <v>6400</v>
      </c>
      <c r="C5536" s="17">
        <v>11929138</v>
      </c>
      <c r="D5536" t="s">
        <v>6383</v>
      </c>
      <c r="E5536" t="s">
        <v>6384</v>
      </c>
      <c r="F5536" t="s">
        <v>6402</v>
      </c>
      <c r="G5536" t="s">
        <v>6403</v>
      </c>
      <c r="H5536" t="s">
        <v>214</v>
      </c>
      <c r="I5536" s="18">
        <v>19085</v>
      </c>
      <c r="J5536" t="s">
        <v>23</v>
      </c>
      <c r="K5536" t="s">
        <v>214</v>
      </c>
      <c r="L5536" s="18">
        <v>19001</v>
      </c>
      <c r="M5536">
        <v>2082</v>
      </c>
      <c r="N5536">
        <v>2142</v>
      </c>
      <c r="O5536">
        <v>60</v>
      </c>
      <c r="P5536" t="s">
        <v>24</v>
      </c>
      <c r="Q5536" t="s">
        <v>25</v>
      </c>
      <c r="R5536" s="19" t="s">
        <v>15</v>
      </c>
    </row>
    <row r="5537" spans="1:18" x14ac:dyDescent="0.3">
      <c r="A5537" s="17" t="s">
        <v>6405</v>
      </c>
      <c r="B5537" t="s">
        <v>6404</v>
      </c>
      <c r="C5537" s="17">
        <v>11929138</v>
      </c>
      <c r="D5537" t="s">
        <v>6383</v>
      </c>
      <c r="E5537" t="s">
        <v>6384</v>
      </c>
      <c r="F5537" t="s">
        <v>6406</v>
      </c>
      <c r="G5537" t="s">
        <v>6407</v>
      </c>
      <c r="H5537" t="s">
        <v>214</v>
      </c>
      <c r="I5537" s="18">
        <v>19013</v>
      </c>
      <c r="J5537" t="s">
        <v>23</v>
      </c>
      <c r="K5537" t="s">
        <v>214</v>
      </c>
      <c r="L5537" s="18">
        <v>19001</v>
      </c>
      <c r="M5537">
        <v>2082</v>
      </c>
      <c r="N5537">
        <v>2142</v>
      </c>
      <c r="O5537">
        <v>60</v>
      </c>
      <c r="P5537" t="s">
        <v>24</v>
      </c>
      <c r="Q5537" t="s">
        <v>25</v>
      </c>
      <c r="R5537" s="19" t="s">
        <v>15</v>
      </c>
    </row>
    <row r="5538" spans="1:18" x14ac:dyDescent="0.3">
      <c r="A5538" s="17" t="s">
        <v>6423</v>
      </c>
      <c r="B5538" t="s">
        <v>6422</v>
      </c>
      <c r="C5538" s="17">
        <v>11931138</v>
      </c>
      <c r="D5538" t="s">
        <v>6420</v>
      </c>
      <c r="E5538" t="s">
        <v>6421</v>
      </c>
      <c r="F5538" t="s">
        <v>6424</v>
      </c>
      <c r="G5538" t="s">
        <v>6425</v>
      </c>
      <c r="H5538" t="s">
        <v>214</v>
      </c>
      <c r="I5538" s="18">
        <v>18706</v>
      </c>
      <c r="J5538" t="s">
        <v>23</v>
      </c>
      <c r="K5538" t="s">
        <v>214</v>
      </c>
      <c r="L5538" s="18">
        <v>18627</v>
      </c>
      <c r="M5538">
        <v>1350</v>
      </c>
      <c r="N5538">
        <v>1350</v>
      </c>
      <c r="O5538">
        <v>0</v>
      </c>
      <c r="P5538" t="s">
        <v>26</v>
      </c>
      <c r="Q5538" t="s">
        <v>26</v>
      </c>
      <c r="R5538" s="19" t="s">
        <v>31</v>
      </c>
    </row>
    <row r="5539" spans="1:18" x14ac:dyDescent="0.3">
      <c r="A5539" s="17" t="s">
        <v>6434</v>
      </c>
      <c r="B5539" t="s">
        <v>6433</v>
      </c>
      <c r="C5539" s="17">
        <v>11933104</v>
      </c>
      <c r="D5539" t="s">
        <v>6431</v>
      </c>
      <c r="E5539" t="s">
        <v>6432</v>
      </c>
      <c r="F5539" t="s">
        <v>6435</v>
      </c>
      <c r="G5539" t="s">
        <v>6436</v>
      </c>
      <c r="H5539" t="s">
        <v>3686</v>
      </c>
      <c r="I5539" s="18">
        <v>71655</v>
      </c>
      <c r="J5539" t="s">
        <v>23</v>
      </c>
      <c r="K5539" t="s">
        <v>3686</v>
      </c>
      <c r="L5539" s="18">
        <v>71656</v>
      </c>
      <c r="M5539">
        <v>1119</v>
      </c>
      <c r="N5539">
        <v>1119</v>
      </c>
      <c r="O5539">
        <v>0</v>
      </c>
      <c r="P5539" t="s">
        <v>26</v>
      </c>
      <c r="Q5539" t="s">
        <v>26</v>
      </c>
      <c r="R5539" s="19" t="s">
        <v>31</v>
      </c>
    </row>
    <row r="5540" spans="1:18" x14ac:dyDescent="0.3">
      <c r="A5540" s="17" t="s">
        <v>6437</v>
      </c>
      <c r="B5540" t="s">
        <v>6433</v>
      </c>
      <c r="C5540" s="17">
        <v>11933104</v>
      </c>
      <c r="D5540" t="s">
        <v>6431</v>
      </c>
      <c r="E5540" t="s">
        <v>6432</v>
      </c>
      <c r="F5540" t="s">
        <v>6438</v>
      </c>
      <c r="G5540" t="s">
        <v>6439</v>
      </c>
      <c r="H5540" t="s">
        <v>3686</v>
      </c>
      <c r="I5540" s="18">
        <v>71635</v>
      </c>
      <c r="J5540" t="s">
        <v>23</v>
      </c>
      <c r="K5540" t="s">
        <v>3686</v>
      </c>
      <c r="L5540" s="18">
        <v>71656</v>
      </c>
      <c r="M5540">
        <v>1119</v>
      </c>
      <c r="N5540">
        <v>1095</v>
      </c>
      <c r="O5540">
        <v>-24</v>
      </c>
      <c r="P5540" t="s">
        <v>48</v>
      </c>
      <c r="Q5540" t="s">
        <v>25</v>
      </c>
      <c r="R5540" s="19" t="s">
        <v>31</v>
      </c>
    </row>
    <row r="5541" spans="1:18" x14ac:dyDescent="0.3">
      <c r="A5541" s="17" t="s">
        <v>6440</v>
      </c>
      <c r="B5541" t="s">
        <v>6433</v>
      </c>
      <c r="C5541" s="17">
        <v>11933104</v>
      </c>
      <c r="D5541" t="s">
        <v>6431</v>
      </c>
      <c r="E5541" t="s">
        <v>6432</v>
      </c>
      <c r="F5541" t="s">
        <v>6441</v>
      </c>
      <c r="G5541" t="s">
        <v>441</v>
      </c>
      <c r="H5541" t="s">
        <v>3686</v>
      </c>
      <c r="I5541" s="18">
        <v>71671</v>
      </c>
      <c r="J5541" t="s">
        <v>23</v>
      </c>
      <c r="K5541" t="s">
        <v>3686</v>
      </c>
      <c r="L5541" s="18">
        <v>71656</v>
      </c>
      <c r="M5541">
        <v>1119</v>
      </c>
      <c r="N5541">
        <v>1119</v>
      </c>
      <c r="O5541">
        <v>0</v>
      </c>
      <c r="P5541" t="s">
        <v>26</v>
      </c>
      <c r="Q5541" t="s">
        <v>26</v>
      </c>
      <c r="R5541" s="19" t="s">
        <v>31</v>
      </c>
    </row>
    <row r="5542" spans="1:18" x14ac:dyDescent="0.3">
      <c r="A5542" s="17" t="s">
        <v>6443</v>
      </c>
      <c r="B5542" t="s">
        <v>6442</v>
      </c>
      <c r="C5542" s="17">
        <v>11933104</v>
      </c>
      <c r="D5542" t="s">
        <v>6431</v>
      </c>
      <c r="E5542" t="s">
        <v>6432</v>
      </c>
      <c r="F5542" t="s">
        <v>6444</v>
      </c>
      <c r="G5542" t="s">
        <v>6445</v>
      </c>
      <c r="H5542" t="s">
        <v>3686</v>
      </c>
      <c r="I5542" s="18">
        <v>71654</v>
      </c>
      <c r="J5542" t="s">
        <v>23</v>
      </c>
      <c r="K5542" t="s">
        <v>3686</v>
      </c>
      <c r="L5542" s="18">
        <v>71656</v>
      </c>
      <c r="M5542">
        <v>1119</v>
      </c>
      <c r="N5542">
        <v>1119</v>
      </c>
      <c r="O5542">
        <v>0</v>
      </c>
      <c r="P5542" t="s">
        <v>26</v>
      </c>
      <c r="Q5542" t="s">
        <v>26</v>
      </c>
      <c r="R5542" s="19" t="s">
        <v>31</v>
      </c>
    </row>
    <row r="5543" spans="1:18" x14ac:dyDescent="0.3">
      <c r="A5543" s="17" t="s">
        <v>6467</v>
      </c>
      <c r="B5543" t="s">
        <v>6466</v>
      </c>
      <c r="C5543" s="17">
        <v>11934138</v>
      </c>
      <c r="D5543" t="s">
        <v>6461</v>
      </c>
      <c r="E5543" t="s">
        <v>6462</v>
      </c>
      <c r="F5543" t="s">
        <v>6468</v>
      </c>
      <c r="G5543" t="s">
        <v>937</v>
      </c>
      <c r="H5543" t="s">
        <v>214</v>
      </c>
      <c r="I5543" s="18">
        <v>19001</v>
      </c>
      <c r="J5543" t="s">
        <v>23</v>
      </c>
      <c r="K5543" t="s">
        <v>214</v>
      </c>
      <c r="L5543" s="18">
        <v>19355</v>
      </c>
      <c r="M5543">
        <v>2082</v>
      </c>
      <c r="N5543">
        <v>2082</v>
      </c>
      <c r="O5543">
        <v>0</v>
      </c>
      <c r="P5543" t="s">
        <v>26</v>
      </c>
      <c r="Q5543" t="s">
        <v>26</v>
      </c>
      <c r="R5543" s="19" t="s">
        <v>31</v>
      </c>
    </row>
    <row r="5544" spans="1:18" x14ac:dyDescent="0.3">
      <c r="A5544" s="17" t="s">
        <v>6470</v>
      </c>
      <c r="B5544" t="s">
        <v>6469</v>
      </c>
      <c r="C5544" s="17">
        <v>11934138</v>
      </c>
      <c r="D5544" t="s">
        <v>6461</v>
      </c>
      <c r="E5544" t="s">
        <v>6462</v>
      </c>
      <c r="F5544" t="s">
        <v>6471</v>
      </c>
      <c r="G5544" t="s">
        <v>6280</v>
      </c>
      <c r="H5544" t="s">
        <v>214</v>
      </c>
      <c r="I5544" s="18">
        <v>19610</v>
      </c>
      <c r="J5544" t="s">
        <v>23</v>
      </c>
      <c r="K5544" t="s">
        <v>214</v>
      </c>
      <c r="L5544" s="18">
        <v>19355</v>
      </c>
      <c r="M5544">
        <v>2082</v>
      </c>
      <c r="N5544">
        <v>1389</v>
      </c>
      <c r="O5544">
        <v>-693</v>
      </c>
      <c r="P5544" t="s">
        <v>48</v>
      </c>
      <c r="Q5544" t="s">
        <v>25</v>
      </c>
      <c r="R5544" s="19" t="s">
        <v>31</v>
      </c>
    </row>
    <row r="5545" spans="1:18" x14ac:dyDescent="0.3">
      <c r="A5545" s="17" t="s">
        <v>6464</v>
      </c>
      <c r="B5545" t="s">
        <v>6463</v>
      </c>
      <c r="C5545" s="17">
        <v>11934138</v>
      </c>
      <c r="D5545" t="s">
        <v>6461</v>
      </c>
      <c r="E5545" t="s">
        <v>6462</v>
      </c>
      <c r="F5545" t="s">
        <v>6465</v>
      </c>
      <c r="G5545" t="s">
        <v>213</v>
      </c>
      <c r="H5545" t="s">
        <v>214</v>
      </c>
      <c r="I5545" s="18">
        <v>19112</v>
      </c>
      <c r="J5545" t="s">
        <v>23</v>
      </c>
      <c r="K5545" t="s">
        <v>214</v>
      </c>
      <c r="L5545" s="18">
        <v>19355</v>
      </c>
      <c r="M5545">
        <v>2082</v>
      </c>
      <c r="N5545">
        <v>2142</v>
      </c>
      <c r="O5545">
        <v>60</v>
      </c>
      <c r="P5545" t="s">
        <v>24</v>
      </c>
      <c r="Q5545" t="s">
        <v>25</v>
      </c>
      <c r="R5545" s="19" t="s">
        <v>15</v>
      </c>
    </row>
    <row r="5546" spans="1:18" x14ac:dyDescent="0.3">
      <c r="A5546" s="17" t="s">
        <v>6479</v>
      </c>
      <c r="B5546" t="s">
        <v>6478</v>
      </c>
      <c r="C5546" s="17">
        <v>11939138</v>
      </c>
      <c r="D5546" t="s">
        <v>6476</v>
      </c>
      <c r="E5546" t="s">
        <v>6477</v>
      </c>
      <c r="F5546" t="s">
        <v>6480</v>
      </c>
      <c r="G5546" t="s">
        <v>6481</v>
      </c>
      <c r="H5546" t="s">
        <v>214</v>
      </c>
      <c r="I5546" s="18">
        <v>19444</v>
      </c>
      <c r="J5546" t="s">
        <v>23</v>
      </c>
      <c r="K5546" t="s">
        <v>214</v>
      </c>
      <c r="L5546" s="18">
        <v>16802</v>
      </c>
      <c r="M5546">
        <v>1374</v>
      </c>
      <c r="N5546">
        <v>2082</v>
      </c>
      <c r="O5546">
        <v>708</v>
      </c>
      <c r="P5546" t="s">
        <v>24</v>
      </c>
      <c r="Q5546" t="s">
        <v>25</v>
      </c>
      <c r="R5546" s="19" t="s">
        <v>15</v>
      </c>
    </row>
    <row r="5547" spans="1:18" x14ac:dyDescent="0.3">
      <c r="A5547" s="17" t="s">
        <v>6483</v>
      </c>
      <c r="B5547" t="s">
        <v>6482</v>
      </c>
      <c r="C5547" s="17">
        <v>11939138</v>
      </c>
      <c r="D5547" t="s">
        <v>6476</v>
      </c>
      <c r="E5547" t="s">
        <v>6477</v>
      </c>
      <c r="F5547" t="s">
        <v>6484</v>
      </c>
      <c r="G5547" t="s">
        <v>6485</v>
      </c>
      <c r="H5547" t="s">
        <v>214</v>
      </c>
      <c r="I5547" s="18">
        <v>16669</v>
      </c>
      <c r="J5547" t="s">
        <v>23</v>
      </c>
      <c r="K5547" t="s">
        <v>214</v>
      </c>
      <c r="L5547" s="18">
        <v>16802</v>
      </c>
      <c r="M5547">
        <v>1374</v>
      </c>
      <c r="N5547">
        <v>1194</v>
      </c>
      <c r="O5547">
        <v>-180</v>
      </c>
      <c r="P5547" t="s">
        <v>48</v>
      </c>
      <c r="Q5547" t="s">
        <v>25</v>
      </c>
      <c r="R5547" s="19" t="s">
        <v>31</v>
      </c>
    </row>
    <row r="5548" spans="1:18" x14ac:dyDescent="0.3">
      <c r="A5548" s="17" t="s">
        <v>6487</v>
      </c>
      <c r="B5548" t="s">
        <v>6486</v>
      </c>
      <c r="C5548" s="17">
        <v>11939138</v>
      </c>
      <c r="D5548" t="s">
        <v>6476</v>
      </c>
      <c r="E5548" t="s">
        <v>6477</v>
      </c>
      <c r="F5548" t="s">
        <v>6488</v>
      </c>
      <c r="G5548" t="s">
        <v>6489</v>
      </c>
      <c r="H5548" t="s">
        <v>214</v>
      </c>
      <c r="I5548" s="18">
        <v>17701</v>
      </c>
      <c r="J5548" t="s">
        <v>23</v>
      </c>
      <c r="K5548" t="s">
        <v>214</v>
      </c>
      <c r="L5548" s="18">
        <v>16802</v>
      </c>
      <c r="M5548">
        <v>1374</v>
      </c>
      <c r="N5548">
        <v>1314</v>
      </c>
      <c r="O5548">
        <v>-60</v>
      </c>
      <c r="P5548" t="s">
        <v>48</v>
      </c>
      <c r="Q5548" t="s">
        <v>25</v>
      </c>
      <c r="R5548" s="19" t="s">
        <v>31</v>
      </c>
    </row>
    <row r="5549" spans="1:18" x14ac:dyDescent="0.3">
      <c r="A5549" s="17" t="s">
        <v>6493</v>
      </c>
      <c r="B5549" t="s">
        <v>6492</v>
      </c>
      <c r="C5549" s="17">
        <v>11940144</v>
      </c>
      <c r="D5549" t="s">
        <v>6490</v>
      </c>
      <c r="E5549" t="s">
        <v>6491</v>
      </c>
      <c r="F5549" t="s">
        <v>6494</v>
      </c>
      <c r="G5549" t="s">
        <v>6495</v>
      </c>
      <c r="H5549" t="s">
        <v>78</v>
      </c>
      <c r="I5549" s="18">
        <v>84088</v>
      </c>
      <c r="J5549" t="s">
        <v>23</v>
      </c>
      <c r="K5549" t="s">
        <v>78</v>
      </c>
      <c r="L5549" s="18">
        <v>84322</v>
      </c>
      <c r="M5549">
        <v>1266</v>
      </c>
      <c r="N5549">
        <v>1452</v>
      </c>
      <c r="O5549">
        <v>186</v>
      </c>
      <c r="P5549" t="s">
        <v>24</v>
      </c>
      <c r="Q5549" t="s">
        <v>25</v>
      </c>
      <c r="R5549" s="19" t="s">
        <v>15</v>
      </c>
    </row>
    <row r="5550" spans="1:18" x14ac:dyDescent="0.3">
      <c r="A5550" s="17" t="s">
        <v>6497</v>
      </c>
      <c r="B5550" t="s">
        <v>6496</v>
      </c>
      <c r="C5550" s="17">
        <v>11940144</v>
      </c>
      <c r="D5550" t="s">
        <v>6490</v>
      </c>
      <c r="E5550" t="s">
        <v>6491</v>
      </c>
      <c r="F5550" t="s">
        <v>6498</v>
      </c>
      <c r="G5550" t="s">
        <v>6499</v>
      </c>
      <c r="H5550" t="s">
        <v>78</v>
      </c>
      <c r="I5550" s="18">
        <v>84123</v>
      </c>
      <c r="J5550" t="s">
        <v>23</v>
      </c>
      <c r="K5550" t="s">
        <v>78</v>
      </c>
      <c r="L5550" s="18">
        <v>84322</v>
      </c>
      <c r="M5550">
        <v>1266</v>
      </c>
      <c r="N5550">
        <v>1452</v>
      </c>
      <c r="O5550">
        <v>186</v>
      </c>
      <c r="P5550" t="s">
        <v>24</v>
      </c>
      <c r="Q5550" t="s">
        <v>25</v>
      </c>
      <c r="R5550" s="19" t="s">
        <v>15</v>
      </c>
    </row>
    <row r="5551" spans="1:18" x14ac:dyDescent="0.3">
      <c r="A5551" s="17" t="s">
        <v>6547</v>
      </c>
      <c r="B5551" t="s">
        <v>6546</v>
      </c>
      <c r="C5551" s="17">
        <v>11940144</v>
      </c>
      <c r="D5551" t="s">
        <v>6490</v>
      </c>
      <c r="E5551" t="s">
        <v>6491</v>
      </c>
      <c r="F5551" t="s">
        <v>6548</v>
      </c>
      <c r="G5551" t="s">
        <v>2410</v>
      </c>
      <c r="H5551" t="s">
        <v>78</v>
      </c>
      <c r="I5551" s="18">
        <v>84713</v>
      </c>
      <c r="J5551" t="s">
        <v>23</v>
      </c>
      <c r="K5551" t="s">
        <v>78</v>
      </c>
      <c r="L5551" s="18">
        <v>84322</v>
      </c>
      <c r="M5551">
        <v>1266</v>
      </c>
      <c r="N5551">
        <v>1194</v>
      </c>
      <c r="O5551">
        <v>-72</v>
      </c>
      <c r="P5551" t="s">
        <v>48</v>
      </c>
      <c r="Q5551" t="s">
        <v>25</v>
      </c>
      <c r="R5551" s="19" t="s">
        <v>31</v>
      </c>
    </row>
    <row r="5552" spans="1:18" x14ac:dyDescent="0.3">
      <c r="A5552" s="17" t="s">
        <v>6550</v>
      </c>
      <c r="B5552" t="s">
        <v>6549</v>
      </c>
      <c r="C5552" s="17">
        <v>11940144</v>
      </c>
      <c r="D5552" t="s">
        <v>6490</v>
      </c>
      <c r="E5552" t="s">
        <v>6491</v>
      </c>
      <c r="F5552" t="s">
        <v>6551</v>
      </c>
      <c r="G5552" t="s">
        <v>6552</v>
      </c>
      <c r="H5552" t="s">
        <v>78</v>
      </c>
      <c r="I5552" s="18">
        <v>84715</v>
      </c>
      <c r="J5552" t="s">
        <v>23</v>
      </c>
      <c r="K5552" t="s">
        <v>78</v>
      </c>
      <c r="L5552" s="18">
        <v>84322</v>
      </c>
      <c r="M5552">
        <v>1266</v>
      </c>
      <c r="N5552">
        <v>1218</v>
      </c>
      <c r="O5552">
        <v>-48</v>
      </c>
      <c r="P5552" t="s">
        <v>48</v>
      </c>
      <c r="Q5552" t="s">
        <v>25</v>
      </c>
      <c r="R5552" s="19" t="s">
        <v>31</v>
      </c>
    </row>
    <row r="5553" spans="1:18" x14ac:dyDescent="0.3">
      <c r="A5553" s="17" t="s">
        <v>6554</v>
      </c>
      <c r="B5553" t="s">
        <v>6553</v>
      </c>
      <c r="C5553" s="17">
        <v>11940144</v>
      </c>
      <c r="D5553" t="s">
        <v>6490</v>
      </c>
      <c r="E5553" t="s">
        <v>6491</v>
      </c>
      <c r="F5553" t="s">
        <v>6555</v>
      </c>
      <c r="G5553" t="s">
        <v>6556</v>
      </c>
      <c r="H5553" t="s">
        <v>78</v>
      </c>
      <c r="I5553" s="18">
        <v>84513</v>
      </c>
      <c r="J5553" t="s">
        <v>23</v>
      </c>
      <c r="K5553" t="s">
        <v>78</v>
      </c>
      <c r="L5553" s="18">
        <v>84322</v>
      </c>
      <c r="M5553">
        <v>1266</v>
      </c>
      <c r="N5553">
        <v>1170</v>
      </c>
      <c r="O5553">
        <v>-96</v>
      </c>
      <c r="P5553" t="s">
        <v>48</v>
      </c>
      <c r="Q5553" t="s">
        <v>25</v>
      </c>
      <c r="R5553" s="19" t="s">
        <v>31</v>
      </c>
    </row>
    <row r="5554" spans="1:18" x14ac:dyDescent="0.3">
      <c r="A5554" s="17" t="s">
        <v>6558</v>
      </c>
      <c r="B5554" t="s">
        <v>6557</v>
      </c>
      <c r="C5554" s="17">
        <v>11940144</v>
      </c>
      <c r="D5554" t="s">
        <v>6490</v>
      </c>
      <c r="E5554" t="s">
        <v>6491</v>
      </c>
      <c r="F5554" t="s">
        <v>6559</v>
      </c>
      <c r="G5554" t="s">
        <v>77</v>
      </c>
      <c r="H5554" t="s">
        <v>78</v>
      </c>
      <c r="I5554" s="18">
        <v>84720</v>
      </c>
      <c r="J5554" t="s">
        <v>23</v>
      </c>
      <c r="K5554" t="s">
        <v>78</v>
      </c>
      <c r="L5554" s="18">
        <v>84322</v>
      </c>
      <c r="M5554">
        <v>1266</v>
      </c>
      <c r="N5554">
        <v>1242</v>
      </c>
      <c r="O5554">
        <v>-24</v>
      </c>
      <c r="P5554" t="s">
        <v>48</v>
      </c>
      <c r="Q5554" t="s">
        <v>25</v>
      </c>
      <c r="R5554" s="19" t="s">
        <v>31</v>
      </c>
    </row>
    <row r="5555" spans="1:18" x14ac:dyDescent="0.3">
      <c r="A5555" s="17" t="s">
        <v>6561</v>
      </c>
      <c r="B5555" t="s">
        <v>6560</v>
      </c>
      <c r="C5555" s="17">
        <v>11940144</v>
      </c>
      <c r="D5555" t="s">
        <v>6490</v>
      </c>
      <c r="E5555" t="s">
        <v>6491</v>
      </c>
      <c r="F5555" t="s">
        <v>6562</v>
      </c>
      <c r="G5555" t="s">
        <v>6563</v>
      </c>
      <c r="H5555" t="s">
        <v>78</v>
      </c>
      <c r="I5555" s="18">
        <v>84624</v>
      </c>
      <c r="J5555" t="s">
        <v>23</v>
      </c>
      <c r="K5555" t="s">
        <v>78</v>
      </c>
      <c r="L5555" s="18">
        <v>84322</v>
      </c>
      <c r="M5555">
        <v>1266</v>
      </c>
      <c r="N5555">
        <v>1194</v>
      </c>
      <c r="O5555">
        <v>-72</v>
      </c>
      <c r="P5555" t="s">
        <v>48</v>
      </c>
      <c r="Q5555" t="s">
        <v>25</v>
      </c>
      <c r="R5555" s="19" t="s">
        <v>31</v>
      </c>
    </row>
    <row r="5556" spans="1:18" x14ac:dyDescent="0.3">
      <c r="A5556" s="17" t="s">
        <v>6565</v>
      </c>
      <c r="B5556" t="s">
        <v>6564</v>
      </c>
      <c r="C5556" s="17">
        <v>11940144</v>
      </c>
      <c r="D5556" t="s">
        <v>6490</v>
      </c>
      <c r="E5556" t="s">
        <v>6491</v>
      </c>
      <c r="F5556" t="s">
        <v>6566</v>
      </c>
      <c r="G5556" t="s">
        <v>6567</v>
      </c>
      <c r="H5556" t="s">
        <v>78</v>
      </c>
      <c r="I5556" s="18">
        <v>84627</v>
      </c>
      <c r="J5556" t="s">
        <v>23</v>
      </c>
      <c r="K5556" t="s">
        <v>78</v>
      </c>
      <c r="L5556" s="18">
        <v>84322</v>
      </c>
      <c r="M5556">
        <v>1266</v>
      </c>
      <c r="N5556">
        <v>1218</v>
      </c>
      <c r="O5556">
        <v>-48</v>
      </c>
      <c r="P5556" t="s">
        <v>48</v>
      </c>
      <c r="Q5556" t="s">
        <v>25</v>
      </c>
      <c r="R5556" s="19" t="s">
        <v>31</v>
      </c>
    </row>
    <row r="5557" spans="1:18" x14ac:dyDescent="0.3">
      <c r="A5557" s="17" t="s">
        <v>6501</v>
      </c>
      <c r="B5557" t="s">
        <v>6500</v>
      </c>
      <c r="C5557" s="17">
        <v>11940144</v>
      </c>
      <c r="D5557" t="s">
        <v>6490</v>
      </c>
      <c r="E5557" t="s">
        <v>6491</v>
      </c>
      <c r="F5557" t="s">
        <v>4442</v>
      </c>
      <c r="G5557" t="s">
        <v>4443</v>
      </c>
      <c r="H5557" t="s">
        <v>78</v>
      </c>
      <c r="I5557" s="18">
        <v>84032</v>
      </c>
      <c r="J5557" t="s">
        <v>23</v>
      </c>
      <c r="K5557" t="s">
        <v>78</v>
      </c>
      <c r="L5557" s="18">
        <v>84322</v>
      </c>
      <c r="M5557">
        <v>1266</v>
      </c>
      <c r="N5557">
        <v>1608</v>
      </c>
      <c r="O5557">
        <v>342</v>
      </c>
      <c r="P5557" t="s">
        <v>24</v>
      </c>
      <c r="Q5557" t="s">
        <v>25</v>
      </c>
      <c r="R5557" s="19" t="s">
        <v>15</v>
      </c>
    </row>
    <row r="5558" spans="1:18" x14ac:dyDescent="0.3">
      <c r="A5558" s="17" t="s">
        <v>6503</v>
      </c>
      <c r="B5558" t="s">
        <v>6502</v>
      </c>
      <c r="C5558" s="17">
        <v>11940144</v>
      </c>
      <c r="D5558" t="s">
        <v>6490</v>
      </c>
      <c r="E5558" t="s">
        <v>6491</v>
      </c>
      <c r="F5558" t="s">
        <v>6504</v>
      </c>
      <c r="G5558" t="s">
        <v>6505</v>
      </c>
      <c r="H5558" t="s">
        <v>78</v>
      </c>
      <c r="I5558" s="18">
        <v>84740</v>
      </c>
      <c r="J5558" t="s">
        <v>23</v>
      </c>
      <c r="K5558" t="s">
        <v>78</v>
      </c>
      <c r="L5558" s="18">
        <v>84322</v>
      </c>
      <c r="M5558">
        <v>1266</v>
      </c>
      <c r="N5558">
        <v>1341</v>
      </c>
      <c r="O5558">
        <v>75</v>
      </c>
      <c r="P5558" t="s">
        <v>24</v>
      </c>
      <c r="Q5558" t="s">
        <v>25</v>
      </c>
      <c r="R5558" s="19" t="s">
        <v>15</v>
      </c>
    </row>
    <row r="5559" spans="1:18" x14ac:dyDescent="0.3">
      <c r="A5559" s="17" t="s">
        <v>6507</v>
      </c>
      <c r="B5559" t="s">
        <v>6506</v>
      </c>
      <c r="C5559" s="17">
        <v>11940144</v>
      </c>
      <c r="D5559" t="s">
        <v>6490</v>
      </c>
      <c r="E5559" t="s">
        <v>6491</v>
      </c>
      <c r="F5559" t="s">
        <v>6508</v>
      </c>
      <c r="G5559" t="s">
        <v>6509</v>
      </c>
      <c r="H5559" t="s">
        <v>78</v>
      </c>
      <c r="I5559" s="18">
        <v>84741</v>
      </c>
      <c r="J5559" t="s">
        <v>23</v>
      </c>
      <c r="K5559" t="s">
        <v>78</v>
      </c>
      <c r="L5559" s="18">
        <v>84322</v>
      </c>
      <c r="M5559">
        <v>1266</v>
      </c>
      <c r="N5559">
        <v>1413</v>
      </c>
      <c r="O5559">
        <v>147</v>
      </c>
      <c r="P5559" t="s">
        <v>24</v>
      </c>
      <c r="Q5559" t="s">
        <v>25</v>
      </c>
      <c r="R5559" s="19" t="s">
        <v>15</v>
      </c>
    </row>
    <row r="5560" spans="1:18" x14ac:dyDescent="0.3">
      <c r="A5560" s="17" t="s">
        <v>6511</v>
      </c>
      <c r="B5560" t="s">
        <v>6510</v>
      </c>
      <c r="C5560" s="17">
        <v>11940144</v>
      </c>
      <c r="D5560" t="s">
        <v>6490</v>
      </c>
      <c r="E5560" t="s">
        <v>6491</v>
      </c>
      <c r="F5560" t="s">
        <v>6512</v>
      </c>
      <c r="G5560" t="s">
        <v>6513</v>
      </c>
      <c r="H5560" t="s">
        <v>78</v>
      </c>
      <c r="I5560" s="18">
        <v>84037</v>
      </c>
      <c r="J5560" t="s">
        <v>23</v>
      </c>
      <c r="K5560" t="s">
        <v>78</v>
      </c>
      <c r="L5560" s="18">
        <v>84322</v>
      </c>
      <c r="M5560">
        <v>1266</v>
      </c>
      <c r="N5560">
        <v>1317</v>
      </c>
      <c r="O5560">
        <v>51</v>
      </c>
      <c r="P5560" t="s">
        <v>24</v>
      </c>
      <c r="Q5560" t="s">
        <v>25</v>
      </c>
      <c r="R5560" s="19" t="s">
        <v>15</v>
      </c>
    </row>
    <row r="5561" spans="1:18" x14ac:dyDescent="0.3">
      <c r="A5561" s="17" t="s">
        <v>6515</v>
      </c>
      <c r="B5561" t="s">
        <v>6514</v>
      </c>
      <c r="C5561" s="17">
        <v>11940144</v>
      </c>
      <c r="D5561" t="s">
        <v>6490</v>
      </c>
      <c r="E5561" t="s">
        <v>6491</v>
      </c>
      <c r="F5561" t="s">
        <v>6516</v>
      </c>
      <c r="G5561" t="s">
        <v>6517</v>
      </c>
      <c r="H5561" t="s">
        <v>78</v>
      </c>
      <c r="I5561" s="18">
        <v>84046</v>
      </c>
      <c r="J5561" t="s">
        <v>23</v>
      </c>
      <c r="K5561" t="s">
        <v>78</v>
      </c>
      <c r="L5561" s="18">
        <v>84322</v>
      </c>
      <c r="M5561">
        <v>1266</v>
      </c>
      <c r="N5561">
        <v>1341</v>
      </c>
      <c r="O5561">
        <v>75</v>
      </c>
      <c r="P5561" t="s">
        <v>24</v>
      </c>
      <c r="Q5561" t="s">
        <v>25</v>
      </c>
      <c r="R5561" s="19" t="s">
        <v>15</v>
      </c>
    </row>
    <row r="5562" spans="1:18" x14ac:dyDescent="0.3">
      <c r="A5562" s="17" t="s">
        <v>6569</v>
      </c>
      <c r="B5562" t="s">
        <v>6568</v>
      </c>
      <c r="C5562" s="17">
        <v>11940144</v>
      </c>
      <c r="D5562" t="s">
        <v>6490</v>
      </c>
      <c r="E5562" t="s">
        <v>6491</v>
      </c>
      <c r="F5562" t="s">
        <v>6570</v>
      </c>
      <c r="G5562" t="s">
        <v>6571</v>
      </c>
      <c r="H5562" t="s">
        <v>78</v>
      </c>
      <c r="I5562" s="18">
        <v>84534</v>
      </c>
      <c r="J5562" t="s">
        <v>23</v>
      </c>
      <c r="K5562" t="s">
        <v>78</v>
      </c>
      <c r="L5562" s="18">
        <v>84322</v>
      </c>
      <c r="M5562">
        <v>1266</v>
      </c>
      <c r="N5562">
        <v>1242</v>
      </c>
      <c r="O5562">
        <v>-24</v>
      </c>
      <c r="P5562" t="s">
        <v>48</v>
      </c>
      <c r="Q5562" t="s">
        <v>25</v>
      </c>
      <c r="R5562" s="19" t="s">
        <v>31</v>
      </c>
    </row>
    <row r="5563" spans="1:18" x14ac:dyDescent="0.3">
      <c r="A5563" s="17" t="s">
        <v>6573</v>
      </c>
      <c r="B5563" t="s">
        <v>6572</v>
      </c>
      <c r="C5563" s="17">
        <v>11940144</v>
      </c>
      <c r="D5563" t="s">
        <v>6490</v>
      </c>
      <c r="E5563" t="s">
        <v>6491</v>
      </c>
      <c r="F5563" t="s">
        <v>6574</v>
      </c>
      <c r="G5563" t="s">
        <v>6436</v>
      </c>
      <c r="H5563" t="s">
        <v>78</v>
      </c>
      <c r="I5563" s="18">
        <v>84535</v>
      </c>
      <c r="J5563" t="s">
        <v>23</v>
      </c>
      <c r="K5563" t="s">
        <v>78</v>
      </c>
      <c r="L5563" s="18">
        <v>84322</v>
      </c>
      <c r="M5563">
        <v>1266</v>
      </c>
      <c r="N5563">
        <v>1242</v>
      </c>
      <c r="O5563">
        <v>-24</v>
      </c>
      <c r="P5563" t="s">
        <v>48</v>
      </c>
      <c r="Q5563" t="s">
        <v>25</v>
      </c>
      <c r="R5563" s="19" t="s">
        <v>31</v>
      </c>
    </row>
    <row r="5564" spans="1:18" x14ac:dyDescent="0.3">
      <c r="A5564" s="17" t="s">
        <v>6576</v>
      </c>
      <c r="B5564" t="s">
        <v>6575</v>
      </c>
      <c r="C5564" s="17">
        <v>11940144</v>
      </c>
      <c r="D5564" t="s">
        <v>6490</v>
      </c>
      <c r="E5564" t="s">
        <v>6491</v>
      </c>
      <c r="F5564" t="s">
        <v>6577</v>
      </c>
      <c r="G5564" t="s">
        <v>6578</v>
      </c>
      <c r="H5564" t="s">
        <v>78</v>
      </c>
      <c r="I5564" s="18">
        <v>84536</v>
      </c>
      <c r="J5564" t="s">
        <v>23</v>
      </c>
      <c r="K5564" t="s">
        <v>78</v>
      </c>
      <c r="L5564" s="18">
        <v>84322</v>
      </c>
      <c r="M5564">
        <v>1266</v>
      </c>
      <c r="N5564">
        <v>1242</v>
      </c>
      <c r="O5564">
        <v>-24</v>
      </c>
      <c r="P5564" t="s">
        <v>48</v>
      </c>
      <c r="Q5564" t="s">
        <v>25</v>
      </c>
      <c r="R5564" s="19" t="s">
        <v>31</v>
      </c>
    </row>
    <row r="5565" spans="1:18" x14ac:dyDescent="0.3">
      <c r="A5565" s="17" t="s">
        <v>6519</v>
      </c>
      <c r="B5565" t="s">
        <v>6518</v>
      </c>
      <c r="C5565" s="17">
        <v>11940144</v>
      </c>
      <c r="D5565" t="s">
        <v>6490</v>
      </c>
      <c r="E5565" t="s">
        <v>6491</v>
      </c>
      <c r="F5565" t="s">
        <v>6520</v>
      </c>
      <c r="G5565" t="s">
        <v>6521</v>
      </c>
      <c r="H5565" t="s">
        <v>78</v>
      </c>
      <c r="I5565" s="18">
        <v>84648</v>
      </c>
      <c r="J5565" t="s">
        <v>23</v>
      </c>
      <c r="K5565" t="s">
        <v>78</v>
      </c>
      <c r="L5565" s="18">
        <v>84322</v>
      </c>
      <c r="M5565">
        <v>1266</v>
      </c>
      <c r="N5565">
        <v>1437</v>
      </c>
      <c r="O5565">
        <v>171</v>
      </c>
      <c r="P5565" t="s">
        <v>24</v>
      </c>
      <c r="Q5565" t="s">
        <v>25</v>
      </c>
      <c r="R5565" s="19" t="s">
        <v>15</v>
      </c>
    </row>
    <row r="5566" spans="1:18" x14ac:dyDescent="0.3">
      <c r="A5566" s="17" t="s">
        <v>6523</v>
      </c>
      <c r="B5566" t="s">
        <v>6522</v>
      </c>
      <c r="C5566" s="17">
        <v>11940144</v>
      </c>
      <c r="D5566" t="s">
        <v>6490</v>
      </c>
      <c r="E5566" t="s">
        <v>6491</v>
      </c>
      <c r="F5566" t="s">
        <v>6524</v>
      </c>
      <c r="G5566" t="s">
        <v>4455</v>
      </c>
      <c r="H5566" t="s">
        <v>78</v>
      </c>
      <c r="I5566" s="18">
        <v>84097</v>
      </c>
      <c r="J5566" t="s">
        <v>23</v>
      </c>
      <c r="K5566" t="s">
        <v>78</v>
      </c>
      <c r="L5566" s="18">
        <v>84322</v>
      </c>
      <c r="M5566">
        <v>1266</v>
      </c>
      <c r="N5566">
        <v>1392</v>
      </c>
      <c r="O5566">
        <v>126</v>
      </c>
      <c r="P5566" t="s">
        <v>24</v>
      </c>
      <c r="Q5566" t="s">
        <v>25</v>
      </c>
      <c r="R5566" s="19" t="s">
        <v>15</v>
      </c>
    </row>
    <row r="5567" spans="1:18" x14ac:dyDescent="0.3">
      <c r="A5567" s="17" t="s">
        <v>6580</v>
      </c>
      <c r="B5567" t="s">
        <v>6579</v>
      </c>
      <c r="C5567" s="17">
        <v>11940144</v>
      </c>
      <c r="D5567" t="s">
        <v>6490</v>
      </c>
      <c r="E5567" t="s">
        <v>6491</v>
      </c>
      <c r="F5567" t="s">
        <v>6581</v>
      </c>
      <c r="G5567" t="s">
        <v>6582</v>
      </c>
      <c r="H5567" t="s">
        <v>78</v>
      </c>
      <c r="I5567" s="18">
        <v>84759</v>
      </c>
      <c r="J5567" t="s">
        <v>23</v>
      </c>
      <c r="K5567" t="s">
        <v>78</v>
      </c>
      <c r="L5567" s="18">
        <v>84322</v>
      </c>
      <c r="M5567">
        <v>1266</v>
      </c>
      <c r="N5567">
        <v>1218</v>
      </c>
      <c r="O5567">
        <v>-48</v>
      </c>
      <c r="P5567" t="s">
        <v>48</v>
      </c>
      <c r="Q5567" t="s">
        <v>25</v>
      </c>
      <c r="R5567" s="19" t="s">
        <v>31</v>
      </c>
    </row>
    <row r="5568" spans="1:18" x14ac:dyDescent="0.3">
      <c r="A5568" s="17" t="s">
        <v>6526</v>
      </c>
      <c r="B5568" t="s">
        <v>6525</v>
      </c>
      <c r="C5568" s="17">
        <v>11940144</v>
      </c>
      <c r="D5568" t="s">
        <v>6490</v>
      </c>
      <c r="E5568" t="s">
        <v>6491</v>
      </c>
      <c r="F5568" t="s">
        <v>6527</v>
      </c>
      <c r="G5568" t="s">
        <v>6528</v>
      </c>
      <c r="H5568" t="s">
        <v>78</v>
      </c>
      <c r="I5568" s="18">
        <v>84098</v>
      </c>
      <c r="J5568" t="s">
        <v>23</v>
      </c>
      <c r="K5568" t="s">
        <v>78</v>
      </c>
      <c r="L5568" s="18">
        <v>84322</v>
      </c>
      <c r="M5568">
        <v>1266</v>
      </c>
      <c r="N5568">
        <v>1878</v>
      </c>
      <c r="O5568">
        <v>612</v>
      </c>
      <c r="P5568" t="s">
        <v>24</v>
      </c>
      <c r="Q5568" t="s">
        <v>25</v>
      </c>
      <c r="R5568" s="19" t="s">
        <v>15</v>
      </c>
    </row>
    <row r="5569" spans="1:18" x14ac:dyDescent="0.3">
      <c r="A5569" s="17" t="s">
        <v>6530</v>
      </c>
      <c r="B5569" t="s">
        <v>6529</v>
      </c>
      <c r="C5569" s="17">
        <v>11940144</v>
      </c>
      <c r="D5569" t="s">
        <v>6490</v>
      </c>
      <c r="E5569" t="s">
        <v>6491</v>
      </c>
      <c r="F5569" t="s">
        <v>6531</v>
      </c>
      <c r="G5569" t="s">
        <v>3741</v>
      </c>
      <c r="H5569" t="s">
        <v>78</v>
      </c>
      <c r="I5569" s="18">
        <v>84064</v>
      </c>
      <c r="J5569" t="s">
        <v>23</v>
      </c>
      <c r="K5569" t="s">
        <v>78</v>
      </c>
      <c r="L5569" s="18">
        <v>84322</v>
      </c>
      <c r="M5569">
        <v>1266</v>
      </c>
      <c r="N5569">
        <v>1341</v>
      </c>
      <c r="O5569">
        <v>75</v>
      </c>
      <c r="P5569" t="s">
        <v>24</v>
      </c>
      <c r="Q5569" t="s">
        <v>25</v>
      </c>
      <c r="R5569" s="19" t="s">
        <v>15</v>
      </c>
    </row>
    <row r="5570" spans="1:18" x14ac:dyDescent="0.3">
      <c r="A5570" s="17" t="s">
        <v>6584</v>
      </c>
      <c r="B5570" t="s">
        <v>6583</v>
      </c>
      <c r="C5570" s="17">
        <v>11940144</v>
      </c>
      <c r="D5570" t="s">
        <v>6490</v>
      </c>
      <c r="E5570" t="s">
        <v>6491</v>
      </c>
      <c r="F5570" t="s">
        <v>6585</v>
      </c>
      <c r="G5570" t="s">
        <v>6586</v>
      </c>
      <c r="H5570" t="s">
        <v>78</v>
      </c>
      <c r="I5570" s="18">
        <v>84701</v>
      </c>
      <c r="J5570" t="s">
        <v>23</v>
      </c>
      <c r="K5570" t="s">
        <v>78</v>
      </c>
      <c r="L5570" s="18">
        <v>84322</v>
      </c>
      <c r="M5570">
        <v>1266</v>
      </c>
      <c r="N5570">
        <v>1242</v>
      </c>
      <c r="O5570">
        <v>-24</v>
      </c>
      <c r="P5570" t="s">
        <v>48</v>
      </c>
      <c r="Q5570" t="s">
        <v>25</v>
      </c>
      <c r="R5570" s="19" t="s">
        <v>31</v>
      </c>
    </row>
    <row r="5571" spans="1:18" x14ac:dyDescent="0.3">
      <c r="A5571" s="17" t="s">
        <v>6533</v>
      </c>
      <c r="B5571" t="s">
        <v>6532</v>
      </c>
      <c r="C5571" s="17">
        <v>11940144</v>
      </c>
      <c r="D5571" t="s">
        <v>6490</v>
      </c>
      <c r="E5571" t="s">
        <v>6491</v>
      </c>
      <c r="F5571" t="s">
        <v>6534</v>
      </c>
      <c r="G5571" t="s">
        <v>6535</v>
      </c>
      <c r="H5571" t="s">
        <v>78</v>
      </c>
      <c r="I5571" s="18">
        <v>84066</v>
      </c>
      <c r="J5571" t="s">
        <v>23</v>
      </c>
      <c r="K5571" t="s">
        <v>78</v>
      </c>
      <c r="L5571" s="18">
        <v>84322</v>
      </c>
      <c r="M5571">
        <v>1266</v>
      </c>
      <c r="N5571">
        <v>1437</v>
      </c>
      <c r="O5571">
        <v>171</v>
      </c>
      <c r="P5571" t="s">
        <v>24</v>
      </c>
      <c r="Q5571" t="s">
        <v>25</v>
      </c>
      <c r="R5571" s="19" t="s">
        <v>15</v>
      </c>
    </row>
    <row r="5572" spans="1:18" x14ac:dyDescent="0.3">
      <c r="A5572" s="17" t="s">
        <v>6537</v>
      </c>
      <c r="B5572" t="s">
        <v>6536</v>
      </c>
      <c r="C5572" s="17">
        <v>11940144</v>
      </c>
      <c r="D5572" t="s">
        <v>6490</v>
      </c>
      <c r="E5572" t="s">
        <v>6491</v>
      </c>
      <c r="F5572" t="s">
        <v>6538</v>
      </c>
      <c r="G5572" t="s">
        <v>5827</v>
      </c>
      <c r="H5572" t="s">
        <v>78</v>
      </c>
      <c r="I5572" s="18">
        <v>84770</v>
      </c>
      <c r="J5572" t="s">
        <v>23</v>
      </c>
      <c r="K5572" t="s">
        <v>78</v>
      </c>
      <c r="L5572" s="18">
        <v>84322</v>
      </c>
      <c r="M5572">
        <v>1266</v>
      </c>
      <c r="N5572">
        <v>1461</v>
      </c>
      <c r="O5572">
        <v>195</v>
      </c>
      <c r="P5572" t="s">
        <v>24</v>
      </c>
      <c r="Q5572" t="s">
        <v>25</v>
      </c>
      <c r="R5572" s="19" t="s">
        <v>15</v>
      </c>
    </row>
    <row r="5573" spans="1:18" x14ac:dyDescent="0.3">
      <c r="A5573" s="17" t="s">
        <v>6540</v>
      </c>
      <c r="B5573" t="s">
        <v>6539</v>
      </c>
      <c r="C5573" s="17">
        <v>11940144</v>
      </c>
      <c r="D5573" t="s">
        <v>6490</v>
      </c>
      <c r="E5573" t="s">
        <v>6491</v>
      </c>
      <c r="F5573" t="s">
        <v>6541</v>
      </c>
      <c r="G5573" t="s">
        <v>5827</v>
      </c>
      <c r="H5573" t="s">
        <v>78</v>
      </c>
      <c r="I5573" s="18">
        <v>84770</v>
      </c>
      <c r="J5573" t="s">
        <v>23</v>
      </c>
      <c r="K5573" t="s">
        <v>78</v>
      </c>
      <c r="L5573" s="18">
        <v>84322</v>
      </c>
      <c r="M5573">
        <v>1266</v>
      </c>
      <c r="N5573">
        <v>1461</v>
      </c>
      <c r="O5573">
        <v>195</v>
      </c>
      <c r="P5573" t="s">
        <v>24</v>
      </c>
      <c r="Q5573" t="s">
        <v>25</v>
      </c>
      <c r="R5573" s="19" t="s">
        <v>15</v>
      </c>
    </row>
    <row r="5574" spans="1:18" x14ac:dyDescent="0.3">
      <c r="A5574" s="17" t="s">
        <v>6588</v>
      </c>
      <c r="B5574" t="s">
        <v>6587</v>
      </c>
      <c r="C5574" s="17">
        <v>11940144</v>
      </c>
      <c r="D5574" t="s">
        <v>6490</v>
      </c>
      <c r="E5574" t="s">
        <v>6491</v>
      </c>
      <c r="F5574" t="s">
        <v>6589</v>
      </c>
      <c r="G5574" t="s">
        <v>6590</v>
      </c>
      <c r="H5574" t="s">
        <v>78</v>
      </c>
      <c r="I5574" s="18">
        <v>84337</v>
      </c>
      <c r="J5574" t="s">
        <v>23</v>
      </c>
      <c r="K5574" t="s">
        <v>78</v>
      </c>
      <c r="L5574" s="18">
        <v>84322</v>
      </c>
      <c r="M5574">
        <v>1266</v>
      </c>
      <c r="N5574">
        <v>1242</v>
      </c>
      <c r="O5574">
        <v>-24</v>
      </c>
      <c r="P5574" t="s">
        <v>48</v>
      </c>
      <c r="Q5574" t="s">
        <v>25</v>
      </c>
      <c r="R5574" s="19" t="s">
        <v>31</v>
      </c>
    </row>
    <row r="5575" spans="1:18" x14ac:dyDescent="0.3">
      <c r="A5575" s="17" t="s">
        <v>6543</v>
      </c>
      <c r="B5575" t="s">
        <v>6542</v>
      </c>
      <c r="C5575" s="17">
        <v>11940144</v>
      </c>
      <c r="D5575" t="s">
        <v>6490</v>
      </c>
      <c r="E5575" t="s">
        <v>6491</v>
      </c>
      <c r="F5575" t="s">
        <v>6544</v>
      </c>
      <c r="G5575" t="s">
        <v>6545</v>
      </c>
      <c r="H5575" t="s">
        <v>78</v>
      </c>
      <c r="I5575" s="18">
        <v>84083</v>
      </c>
      <c r="J5575" t="s">
        <v>23</v>
      </c>
      <c r="K5575" t="s">
        <v>78</v>
      </c>
      <c r="L5575" s="18">
        <v>84322</v>
      </c>
      <c r="M5575">
        <v>1266</v>
      </c>
      <c r="N5575">
        <v>1461</v>
      </c>
      <c r="O5575">
        <v>195</v>
      </c>
      <c r="P5575" t="s">
        <v>24</v>
      </c>
      <c r="Q5575" t="s">
        <v>25</v>
      </c>
      <c r="R5575" s="19" t="s">
        <v>15</v>
      </c>
    </row>
    <row r="5576" spans="1:18" x14ac:dyDescent="0.3">
      <c r="A5576" s="17" t="s">
        <v>6594</v>
      </c>
      <c r="B5576" t="s">
        <v>6593</v>
      </c>
      <c r="C5576" s="17">
        <v>11941138</v>
      </c>
      <c r="D5576" t="s">
        <v>6591</v>
      </c>
      <c r="E5576" t="s">
        <v>6592</v>
      </c>
      <c r="F5576" t="s">
        <v>6595</v>
      </c>
      <c r="G5576" t="s">
        <v>6596</v>
      </c>
      <c r="H5576" t="s">
        <v>214</v>
      </c>
      <c r="I5576" s="18">
        <v>16803</v>
      </c>
      <c r="J5576" t="s">
        <v>23</v>
      </c>
      <c r="K5576" t="s">
        <v>214</v>
      </c>
      <c r="L5576" s="18">
        <v>17033</v>
      </c>
      <c r="M5576">
        <v>1509</v>
      </c>
      <c r="N5576">
        <v>1374</v>
      </c>
      <c r="O5576">
        <v>-135</v>
      </c>
      <c r="P5576" t="s">
        <v>48</v>
      </c>
      <c r="Q5576" t="s">
        <v>25</v>
      </c>
      <c r="R5576" s="19" t="s">
        <v>31</v>
      </c>
    </row>
    <row r="5577" spans="1:18" x14ac:dyDescent="0.3">
      <c r="A5577" s="17" t="s">
        <v>6606</v>
      </c>
      <c r="B5577" t="s">
        <v>6605</v>
      </c>
      <c r="C5577" s="17">
        <v>11945447</v>
      </c>
      <c r="D5577" t="s">
        <v>6603</v>
      </c>
      <c r="E5577" t="s">
        <v>6604</v>
      </c>
      <c r="F5577" t="s">
        <v>6607</v>
      </c>
      <c r="G5577" t="s">
        <v>6608</v>
      </c>
      <c r="H5577" t="s">
        <v>2073</v>
      </c>
      <c r="I5577" s="18">
        <v>98092</v>
      </c>
      <c r="J5577" t="s">
        <v>23</v>
      </c>
      <c r="K5577" t="s">
        <v>2073</v>
      </c>
      <c r="L5577" s="18">
        <v>98226</v>
      </c>
      <c r="M5577">
        <v>1656</v>
      </c>
      <c r="N5577">
        <v>2808</v>
      </c>
      <c r="O5577">
        <v>1152</v>
      </c>
      <c r="P5577" t="s">
        <v>24</v>
      </c>
      <c r="Q5577" t="s">
        <v>25</v>
      </c>
      <c r="R5577" s="19" t="s">
        <v>15</v>
      </c>
    </row>
    <row r="5578" spans="1:18" x14ac:dyDescent="0.3">
      <c r="A5578" s="17" t="s">
        <v>6610</v>
      </c>
      <c r="B5578" t="s">
        <v>6609</v>
      </c>
      <c r="C5578" s="17">
        <v>11945447</v>
      </c>
      <c r="D5578" t="s">
        <v>6603</v>
      </c>
      <c r="E5578" t="s">
        <v>6604</v>
      </c>
      <c r="F5578" t="s">
        <v>6611</v>
      </c>
      <c r="G5578" t="s">
        <v>6612</v>
      </c>
      <c r="H5578" t="s">
        <v>2073</v>
      </c>
      <c r="I5578" s="18">
        <v>98513</v>
      </c>
      <c r="J5578" t="s">
        <v>23</v>
      </c>
      <c r="K5578" t="s">
        <v>2073</v>
      </c>
      <c r="L5578" s="18">
        <v>98226</v>
      </c>
      <c r="M5578">
        <v>1656</v>
      </c>
      <c r="N5578">
        <v>1914</v>
      </c>
      <c r="O5578">
        <v>258</v>
      </c>
      <c r="P5578" t="s">
        <v>24</v>
      </c>
      <c r="Q5578" t="s">
        <v>25</v>
      </c>
      <c r="R5578" s="19" t="s">
        <v>15</v>
      </c>
    </row>
    <row r="5579" spans="1:18" x14ac:dyDescent="0.3">
      <c r="A5579" s="17" t="s">
        <v>6614</v>
      </c>
      <c r="B5579" t="s">
        <v>6613</v>
      </c>
      <c r="C5579" s="17">
        <v>11945447</v>
      </c>
      <c r="D5579" t="s">
        <v>6603</v>
      </c>
      <c r="E5579" t="s">
        <v>6604</v>
      </c>
      <c r="F5579" t="s">
        <v>6615</v>
      </c>
      <c r="G5579" t="s">
        <v>2726</v>
      </c>
      <c r="H5579" t="s">
        <v>2073</v>
      </c>
      <c r="I5579" s="18">
        <v>98346</v>
      </c>
      <c r="J5579" t="s">
        <v>23</v>
      </c>
      <c r="K5579" t="s">
        <v>2073</v>
      </c>
      <c r="L5579" s="18">
        <v>98226</v>
      </c>
      <c r="M5579">
        <v>1656</v>
      </c>
      <c r="N5579">
        <v>1842</v>
      </c>
      <c r="O5579">
        <v>186</v>
      </c>
      <c r="P5579" t="s">
        <v>24</v>
      </c>
      <c r="Q5579" t="s">
        <v>25</v>
      </c>
      <c r="R5579" s="19" t="s">
        <v>15</v>
      </c>
    </row>
    <row r="5580" spans="1:18" x14ac:dyDescent="0.3">
      <c r="A5580" s="17" t="s">
        <v>6621</v>
      </c>
      <c r="B5580" t="s">
        <v>6620</v>
      </c>
      <c r="C5580" s="17">
        <v>11945447</v>
      </c>
      <c r="D5580" t="s">
        <v>6603</v>
      </c>
      <c r="E5580" t="s">
        <v>6604</v>
      </c>
      <c r="F5580" t="s">
        <v>6622</v>
      </c>
      <c r="G5580" t="s">
        <v>6623</v>
      </c>
      <c r="H5580" t="s">
        <v>2073</v>
      </c>
      <c r="I5580" s="18">
        <v>98257</v>
      </c>
      <c r="J5580" t="s">
        <v>23</v>
      </c>
      <c r="K5580" t="s">
        <v>2073</v>
      </c>
      <c r="L5580" s="18">
        <v>98226</v>
      </c>
      <c r="M5580">
        <v>1656</v>
      </c>
      <c r="N5580">
        <v>1467</v>
      </c>
      <c r="O5580">
        <v>-189</v>
      </c>
      <c r="P5580" t="s">
        <v>48</v>
      </c>
      <c r="Q5580" t="s">
        <v>25</v>
      </c>
      <c r="R5580" s="19" t="s">
        <v>31</v>
      </c>
    </row>
    <row r="5581" spans="1:18" x14ac:dyDescent="0.3">
      <c r="A5581" s="17" t="s">
        <v>6617</v>
      </c>
      <c r="B5581" t="s">
        <v>6616</v>
      </c>
      <c r="C5581" s="17">
        <v>11945447</v>
      </c>
      <c r="D5581" t="s">
        <v>6603</v>
      </c>
      <c r="E5581" t="s">
        <v>6604</v>
      </c>
      <c r="F5581" t="s">
        <v>6618</v>
      </c>
      <c r="G5581" t="s">
        <v>6619</v>
      </c>
      <c r="H5581" t="s">
        <v>2073</v>
      </c>
      <c r="I5581" s="18">
        <v>98271</v>
      </c>
      <c r="J5581" t="s">
        <v>23</v>
      </c>
      <c r="K5581" t="s">
        <v>2073</v>
      </c>
      <c r="L5581" s="18">
        <v>98226</v>
      </c>
      <c r="M5581">
        <v>1656</v>
      </c>
      <c r="N5581">
        <v>2238</v>
      </c>
      <c r="O5581">
        <v>582</v>
      </c>
      <c r="P5581" t="s">
        <v>24</v>
      </c>
      <c r="Q5581" t="s">
        <v>25</v>
      </c>
      <c r="R5581" s="19" t="s">
        <v>15</v>
      </c>
    </row>
    <row r="5582" spans="1:18" x14ac:dyDescent="0.3">
      <c r="A5582" s="17" t="s">
        <v>6644</v>
      </c>
      <c r="B5582" t="s">
        <v>6643</v>
      </c>
      <c r="C5582" s="17">
        <v>11950110</v>
      </c>
      <c r="D5582" t="s">
        <v>6641</v>
      </c>
      <c r="E5582" t="s">
        <v>6642</v>
      </c>
      <c r="F5582" t="s">
        <v>6645</v>
      </c>
      <c r="G5582" t="s">
        <v>6646</v>
      </c>
      <c r="H5582" t="s">
        <v>250</v>
      </c>
      <c r="I5582" s="18">
        <v>33004</v>
      </c>
      <c r="J5582" t="s">
        <v>23</v>
      </c>
      <c r="K5582" t="s">
        <v>250</v>
      </c>
      <c r="L5582" s="18">
        <v>33431</v>
      </c>
      <c r="M5582">
        <v>2346</v>
      </c>
      <c r="N5582">
        <v>2346</v>
      </c>
      <c r="O5582">
        <v>0</v>
      </c>
      <c r="P5582" t="s">
        <v>26</v>
      </c>
      <c r="Q5582" t="s">
        <v>26</v>
      </c>
      <c r="R5582" s="19" t="s">
        <v>31</v>
      </c>
    </row>
    <row r="5583" spans="1:18" x14ac:dyDescent="0.3">
      <c r="A5583" s="17" t="s">
        <v>6648</v>
      </c>
      <c r="B5583" t="s">
        <v>6647</v>
      </c>
      <c r="C5583" s="17">
        <v>11950110</v>
      </c>
      <c r="D5583" t="s">
        <v>6641</v>
      </c>
      <c r="E5583" t="s">
        <v>6642</v>
      </c>
      <c r="F5583" t="s">
        <v>6649</v>
      </c>
      <c r="G5583" t="s">
        <v>4339</v>
      </c>
      <c r="H5583" t="s">
        <v>250</v>
      </c>
      <c r="I5583" s="18">
        <v>33314</v>
      </c>
      <c r="J5583" t="s">
        <v>23</v>
      </c>
      <c r="K5583" t="s">
        <v>250</v>
      </c>
      <c r="L5583" s="18">
        <v>33431</v>
      </c>
      <c r="M5583">
        <v>2346</v>
      </c>
      <c r="N5583">
        <v>2346</v>
      </c>
      <c r="O5583">
        <v>0</v>
      </c>
      <c r="P5583" t="s">
        <v>26</v>
      </c>
      <c r="Q5583" t="s">
        <v>26</v>
      </c>
      <c r="R5583" s="19" t="s">
        <v>31</v>
      </c>
    </row>
    <row r="5584" spans="1:18" x14ac:dyDescent="0.3">
      <c r="A5584" s="17" t="s">
        <v>6651</v>
      </c>
      <c r="B5584" t="s">
        <v>6650</v>
      </c>
      <c r="C5584" s="17">
        <v>11950110</v>
      </c>
      <c r="D5584" t="s">
        <v>6641</v>
      </c>
      <c r="E5584" t="s">
        <v>6642</v>
      </c>
      <c r="F5584" t="s">
        <v>6652</v>
      </c>
      <c r="G5584" t="s">
        <v>6653</v>
      </c>
      <c r="H5584" t="s">
        <v>250</v>
      </c>
      <c r="I5584" s="18">
        <v>33301</v>
      </c>
      <c r="J5584" t="s">
        <v>23</v>
      </c>
      <c r="K5584" t="s">
        <v>250</v>
      </c>
      <c r="L5584" s="18">
        <v>33431</v>
      </c>
      <c r="M5584">
        <v>2346</v>
      </c>
      <c r="N5584">
        <v>2346</v>
      </c>
      <c r="O5584">
        <v>0</v>
      </c>
      <c r="P5584" t="s">
        <v>26</v>
      </c>
      <c r="Q5584" t="s">
        <v>26</v>
      </c>
      <c r="R5584" s="19" t="s">
        <v>31</v>
      </c>
    </row>
    <row r="5585" spans="1:18" x14ac:dyDescent="0.3">
      <c r="A5585" s="17" t="s">
        <v>6655</v>
      </c>
      <c r="B5585" t="s">
        <v>6654</v>
      </c>
      <c r="C5585" s="17">
        <v>11950110</v>
      </c>
      <c r="D5585" t="s">
        <v>6641</v>
      </c>
      <c r="E5585" t="s">
        <v>6642</v>
      </c>
      <c r="F5585" t="s">
        <v>6656</v>
      </c>
      <c r="G5585" t="s">
        <v>6657</v>
      </c>
      <c r="H5585" t="s">
        <v>250</v>
      </c>
      <c r="I5585" s="18">
        <v>34946</v>
      </c>
      <c r="J5585" t="s">
        <v>23</v>
      </c>
      <c r="K5585" t="s">
        <v>250</v>
      </c>
      <c r="L5585" s="18">
        <v>33431</v>
      </c>
      <c r="M5585">
        <v>2346</v>
      </c>
      <c r="N5585">
        <v>1644</v>
      </c>
      <c r="O5585">
        <v>-702</v>
      </c>
      <c r="P5585" t="s">
        <v>48</v>
      </c>
      <c r="Q5585" t="s">
        <v>25</v>
      </c>
      <c r="R5585" s="19" t="s">
        <v>31</v>
      </c>
    </row>
    <row r="5586" spans="1:18" x14ac:dyDescent="0.3">
      <c r="A5586" s="17" t="s">
        <v>6659</v>
      </c>
      <c r="B5586" t="s">
        <v>6658</v>
      </c>
      <c r="C5586" s="17">
        <v>11950110</v>
      </c>
      <c r="D5586" t="s">
        <v>6641</v>
      </c>
      <c r="E5586" t="s">
        <v>6642</v>
      </c>
      <c r="F5586" t="s">
        <v>6660</v>
      </c>
      <c r="G5586" t="s">
        <v>6661</v>
      </c>
      <c r="H5586" t="s">
        <v>250</v>
      </c>
      <c r="I5586" s="18">
        <v>33458</v>
      </c>
      <c r="J5586" t="s">
        <v>23</v>
      </c>
      <c r="K5586" t="s">
        <v>250</v>
      </c>
      <c r="L5586" s="18">
        <v>33431</v>
      </c>
      <c r="M5586">
        <v>2346</v>
      </c>
      <c r="N5586">
        <v>2124</v>
      </c>
      <c r="O5586">
        <v>-222</v>
      </c>
      <c r="P5586" t="s">
        <v>48</v>
      </c>
      <c r="Q5586" t="s">
        <v>25</v>
      </c>
      <c r="R5586" s="19" t="s">
        <v>31</v>
      </c>
    </row>
    <row r="5587" spans="1:18" x14ac:dyDescent="0.3">
      <c r="A5587" s="17" t="s">
        <v>6673</v>
      </c>
      <c r="B5587" t="s">
        <v>6672</v>
      </c>
      <c r="C5587" s="17">
        <v>11953113</v>
      </c>
      <c r="D5587" t="s">
        <v>6670</v>
      </c>
      <c r="E5587" t="s">
        <v>6671</v>
      </c>
      <c r="F5587" t="s">
        <v>6674</v>
      </c>
      <c r="G5587" t="s">
        <v>3934</v>
      </c>
      <c r="H5587" t="s">
        <v>1929</v>
      </c>
      <c r="I5587" s="18">
        <v>60606</v>
      </c>
      <c r="J5587" t="s">
        <v>23</v>
      </c>
      <c r="K5587" t="s">
        <v>1929</v>
      </c>
      <c r="L5587" s="18">
        <v>61820</v>
      </c>
      <c r="M5587">
        <v>1071</v>
      </c>
      <c r="N5587">
        <v>2058</v>
      </c>
      <c r="O5587">
        <v>987</v>
      </c>
      <c r="P5587" t="s">
        <v>24</v>
      </c>
      <c r="Q5587" t="s">
        <v>25</v>
      </c>
      <c r="R5587" s="19" t="s">
        <v>15</v>
      </c>
    </row>
    <row r="5588" spans="1:18" x14ac:dyDescent="0.3">
      <c r="A5588" s="17" t="s">
        <v>6676</v>
      </c>
      <c r="B5588" t="s">
        <v>6675</v>
      </c>
      <c r="C5588" s="17">
        <v>11953113</v>
      </c>
      <c r="D5588" t="s">
        <v>6670</v>
      </c>
      <c r="E5588" t="s">
        <v>6671</v>
      </c>
      <c r="F5588" t="s">
        <v>6677</v>
      </c>
      <c r="G5588" t="s">
        <v>3934</v>
      </c>
      <c r="H5588" t="s">
        <v>1929</v>
      </c>
      <c r="I5588" s="18">
        <v>60608</v>
      </c>
      <c r="J5588" t="s">
        <v>23</v>
      </c>
      <c r="K5588" t="s">
        <v>1929</v>
      </c>
      <c r="L5588" s="18">
        <v>61820</v>
      </c>
      <c r="M5588">
        <v>1071</v>
      </c>
      <c r="N5588">
        <v>2058</v>
      </c>
      <c r="O5588">
        <v>987</v>
      </c>
      <c r="P5588" t="s">
        <v>24</v>
      </c>
      <c r="Q5588" t="s">
        <v>25</v>
      </c>
      <c r="R5588" s="19" t="s">
        <v>15</v>
      </c>
    </row>
    <row r="5589" spans="1:18" x14ac:dyDescent="0.3">
      <c r="A5589" s="17" t="s">
        <v>6679</v>
      </c>
      <c r="B5589" t="s">
        <v>6678</v>
      </c>
      <c r="C5589" s="17">
        <v>11953113</v>
      </c>
      <c r="D5589" t="s">
        <v>6670</v>
      </c>
      <c r="E5589" t="s">
        <v>6671</v>
      </c>
      <c r="F5589" t="s">
        <v>6680</v>
      </c>
      <c r="G5589" t="s">
        <v>6681</v>
      </c>
      <c r="H5589" t="s">
        <v>1929</v>
      </c>
      <c r="I5589" s="18">
        <v>60016</v>
      </c>
      <c r="J5589" t="s">
        <v>23</v>
      </c>
      <c r="K5589" t="s">
        <v>1929</v>
      </c>
      <c r="L5589" s="18">
        <v>61820</v>
      </c>
      <c r="M5589">
        <v>1071</v>
      </c>
      <c r="N5589">
        <v>2058</v>
      </c>
      <c r="O5589">
        <v>987</v>
      </c>
      <c r="P5589" t="s">
        <v>24</v>
      </c>
      <c r="Q5589" t="s">
        <v>25</v>
      </c>
      <c r="R5589" s="19" t="s">
        <v>15</v>
      </c>
    </row>
    <row r="5590" spans="1:18" x14ac:dyDescent="0.3">
      <c r="A5590" s="17" t="s">
        <v>6746</v>
      </c>
      <c r="B5590" t="s">
        <v>6745</v>
      </c>
      <c r="C5590" s="17">
        <v>11965110</v>
      </c>
      <c r="D5590" t="s">
        <v>6740</v>
      </c>
      <c r="E5590" t="s">
        <v>6741</v>
      </c>
      <c r="F5590" t="s">
        <v>6747</v>
      </c>
      <c r="G5590" t="s">
        <v>6748</v>
      </c>
      <c r="H5590" t="s">
        <v>250</v>
      </c>
      <c r="I5590" s="18">
        <v>33913</v>
      </c>
      <c r="J5590" t="s">
        <v>23</v>
      </c>
      <c r="K5590" t="s">
        <v>250</v>
      </c>
      <c r="L5590" s="18">
        <v>33965</v>
      </c>
      <c r="M5590">
        <v>1770</v>
      </c>
      <c r="N5590">
        <v>1770</v>
      </c>
      <c r="O5590">
        <v>0</v>
      </c>
      <c r="P5590" t="s">
        <v>26</v>
      </c>
      <c r="Q5590" t="s">
        <v>26</v>
      </c>
      <c r="R5590" s="19" t="s">
        <v>31</v>
      </c>
    </row>
    <row r="5591" spans="1:18" x14ac:dyDescent="0.3">
      <c r="A5591" s="17" t="s">
        <v>6743</v>
      </c>
      <c r="B5591" t="s">
        <v>6742</v>
      </c>
      <c r="C5591" s="17">
        <v>11965110</v>
      </c>
      <c r="D5591" t="s">
        <v>6740</v>
      </c>
      <c r="E5591" t="s">
        <v>6741</v>
      </c>
      <c r="F5591" t="s">
        <v>6744</v>
      </c>
      <c r="G5591" t="s">
        <v>3009</v>
      </c>
      <c r="H5591" t="s">
        <v>250</v>
      </c>
      <c r="I5591" s="18">
        <v>34102</v>
      </c>
      <c r="J5591" t="s">
        <v>23</v>
      </c>
      <c r="K5591" t="s">
        <v>250</v>
      </c>
      <c r="L5591" s="18">
        <v>33965</v>
      </c>
      <c r="M5591">
        <v>1770</v>
      </c>
      <c r="N5591">
        <v>1827</v>
      </c>
      <c r="O5591">
        <v>57</v>
      </c>
      <c r="P5591" t="s">
        <v>24</v>
      </c>
      <c r="Q5591" t="s">
        <v>25</v>
      </c>
      <c r="R5591" s="19" t="s">
        <v>15</v>
      </c>
    </row>
    <row r="5592" spans="1:18" x14ac:dyDescent="0.3">
      <c r="A5592" s="17" t="s">
        <v>6750</v>
      </c>
      <c r="B5592" t="s">
        <v>6749</v>
      </c>
      <c r="C5592" s="17">
        <v>11965110</v>
      </c>
      <c r="D5592" t="s">
        <v>6740</v>
      </c>
      <c r="E5592" t="s">
        <v>6741</v>
      </c>
      <c r="F5592" t="s">
        <v>6751</v>
      </c>
      <c r="G5592" t="s">
        <v>6752</v>
      </c>
      <c r="H5592" t="s">
        <v>250</v>
      </c>
      <c r="I5592" s="18">
        <v>33950</v>
      </c>
      <c r="J5592" t="s">
        <v>23</v>
      </c>
      <c r="K5592" t="s">
        <v>250</v>
      </c>
      <c r="L5592" s="18">
        <v>33965</v>
      </c>
      <c r="M5592">
        <v>1770</v>
      </c>
      <c r="N5592">
        <v>1461</v>
      </c>
      <c r="O5592">
        <v>-309</v>
      </c>
      <c r="P5592" t="s">
        <v>48</v>
      </c>
      <c r="Q5592" t="s">
        <v>25</v>
      </c>
      <c r="R5592" s="19" t="s">
        <v>31</v>
      </c>
    </row>
    <row r="5593" spans="1:18" x14ac:dyDescent="0.3">
      <c r="A5593" s="17" t="s">
        <v>6754</v>
      </c>
      <c r="B5593" t="s">
        <v>6753</v>
      </c>
      <c r="C5593" s="17">
        <v>11965110</v>
      </c>
      <c r="D5593" t="s">
        <v>6740</v>
      </c>
      <c r="E5593" t="s">
        <v>6741</v>
      </c>
      <c r="F5593" t="s">
        <v>6755</v>
      </c>
      <c r="G5593" t="s">
        <v>6752</v>
      </c>
      <c r="H5593" t="s">
        <v>250</v>
      </c>
      <c r="I5593" s="18">
        <v>33950</v>
      </c>
      <c r="J5593" t="s">
        <v>23</v>
      </c>
      <c r="K5593" t="s">
        <v>250</v>
      </c>
      <c r="L5593" s="18">
        <v>33965</v>
      </c>
      <c r="M5593">
        <v>1770</v>
      </c>
      <c r="N5593">
        <v>1461</v>
      </c>
      <c r="O5593">
        <v>-309</v>
      </c>
      <c r="P5593" t="s">
        <v>48</v>
      </c>
      <c r="Q5593" t="s">
        <v>25</v>
      </c>
      <c r="R5593" s="19" t="s">
        <v>31</v>
      </c>
    </row>
    <row r="5594" spans="1:18" x14ac:dyDescent="0.3">
      <c r="A5594" s="17" t="s">
        <v>6757</v>
      </c>
      <c r="B5594" t="s">
        <v>6756</v>
      </c>
      <c r="C5594" s="17">
        <v>11965110</v>
      </c>
      <c r="D5594" t="s">
        <v>6740</v>
      </c>
      <c r="E5594" t="s">
        <v>6741</v>
      </c>
      <c r="F5594" t="s">
        <v>6758</v>
      </c>
      <c r="G5594" t="s">
        <v>6759</v>
      </c>
      <c r="H5594" t="s">
        <v>250</v>
      </c>
      <c r="I5594" s="18">
        <v>34134</v>
      </c>
      <c r="J5594" t="s">
        <v>23</v>
      </c>
      <c r="K5594" t="s">
        <v>250</v>
      </c>
      <c r="L5594" s="18">
        <v>33965</v>
      </c>
      <c r="M5594">
        <v>1770</v>
      </c>
      <c r="N5594">
        <v>1770</v>
      </c>
      <c r="O5594">
        <v>0</v>
      </c>
      <c r="P5594" t="s">
        <v>26</v>
      </c>
      <c r="Q5594" t="s">
        <v>26</v>
      </c>
      <c r="R5594" s="19" t="s">
        <v>31</v>
      </c>
    </row>
    <row r="5595" spans="1:18" x14ac:dyDescent="0.3">
      <c r="A5595" s="17" t="s">
        <v>6773</v>
      </c>
      <c r="B5595" t="s">
        <v>6772</v>
      </c>
      <c r="C5595" s="17">
        <v>11966135</v>
      </c>
      <c r="D5595" t="s">
        <v>6766</v>
      </c>
      <c r="E5595" t="s">
        <v>6767</v>
      </c>
      <c r="F5595" t="s">
        <v>6774</v>
      </c>
      <c r="G5595" t="s">
        <v>52</v>
      </c>
      <c r="H5595" t="s">
        <v>1271</v>
      </c>
      <c r="I5595" s="18">
        <v>43016</v>
      </c>
      <c r="J5595" t="s">
        <v>23</v>
      </c>
      <c r="K5595" t="s">
        <v>1271</v>
      </c>
      <c r="L5595" s="18">
        <v>45701</v>
      </c>
      <c r="M5595">
        <v>1242</v>
      </c>
      <c r="N5595">
        <v>1191</v>
      </c>
      <c r="O5595">
        <v>-51</v>
      </c>
      <c r="P5595" t="s">
        <v>48</v>
      </c>
      <c r="Q5595" t="s">
        <v>25</v>
      </c>
      <c r="R5595" s="19" t="s">
        <v>31</v>
      </c>
    </row>
    <row r="5596" spans="1:18" x14ac:dyDescent="0.3">
      <c r="A5596" s="17" t="s">
        <v>6776</v>
      </c>
      <c r="B5596" t="s">
        <v>6775</v>
      </c>
      <c r="C5596" s="17">
        <v>11966135</v>
      </c>
      <c r="D5596" t="s">
        <v>6766</v>
      </c>
      <c r="E5596" t="s">
        <v>6767</v>
      </c>
      <c r="F5596" t="s">
        <v>6777</v>
      </c>
      <c r="G5596" t="s">
        <v>52</v>
      </c>
      <c r="H5596" t="s">
        <v>1271</v>
      </c>
      <c r="I5596" s="18">
        <v>43016</v>
      </c>
      <c r="J5596" t="s">
        <v>23</v>
      </c>
      <c r="K5596" t="s">
        <v>1271</v>
      </c>
      <c r="L5596" s="18">
        <v>45701</v>
      </c>
      <c r="M5596">
        <v>1242</v>
      </c>
      <c r="N5596">
        <v>1191</v>
      </c>
      <c r="O5596">
        <v>-51</v>
      </c>
      <c r="P5596" t="s">
        <v>48</v>
      </c>
      <c r="Q5596" t="s">
        <v>25</v>
      </c>
      <c r="R5596" s="19" t="s">
        <v>31</v>
      </c>
    </row>
    <row r="5597" spans="1:18" x14ac:dyDescent="0.3">
      <c r="A5597" s="17" t="s">
        <v>6779</v>
      </c>
      <c r="B5597" t="s">
        <v>6778</v>
      </c>
      <c r="C5597" s="17">
        <v>11966135</v>
      </c>
      <c r="D5597" t="s">
        <v>6766</v>
      </c>
      <c r="E5597" t="s">
        <v>6767</v>
      </c>
      <c r="F5597" t="s">
        <v>6780</v>
      </c>
      <c r="G5597" t="s">
        <v>52</v>
      </c>
      <c r="H5597" t="s">
        <v>1271</v>
      </c>
      <c r="I5597" s="18">
        <v>43016</v>
      </c>
      <c r="J5597" t="s">
        <v>23</v>
      </c>
      <c r="K5597" t="s">
        <v>1271</v>
      </c>
      <c r="L5597" s="18">
        <v>45701</v>
      </c>
      <c r="M5597">
        <v>1242</v>
      </c>
      <c r="N5597">
        <v>1191</v>
      </c>
      <c r="O5597">
        <v>-51</v>
      </c>
      <c r="P5597" t="s">
        <v>48</v>
      </c>
      <c r="Q5597" t="s">
        <v>25</v>
      </c>
      <c r="R5597" s="19" t="s">
        <v>31</v>
      </c>
    </row>
    <row r="5598" spans="1:18" x14ac:dyDescent="0.3">
      <c r="A5598" s="17" t="s">
        <v>6782</v>
      </c>
      <c r="B5598" t="s">
        <v>6781</v>
      </c>
      <c r="C5598" s="17">
        <v>11966135</v>
      </c>
      <c r="D5598" t="s">
        <v>6766</v>
      </c>
      <c r="E5598" t="s">
        <v>6767</v>
      </c>
      <c r="F5598" t="s">
        <v>6783</v>
      </c>
      <c r="G5598" t="s">
        <v>52</v>
      </c>
      <c r="H5598" t="s">
        <v>1271</v>
      </c>
      <c r="I5598" s="18">
        <v>43016</v>
      </c>
      <c r="J5598" t="s">
        <v>23</v>
      </c>
      <c r="K5598" t="s">
        <v>1271</v>
      </c>
      <c r="L5598" s="18">
        <v>45701</v>
      </c>
      <c r="M5598">
        <v>1242</v>
      </c>
      <c r="N5598">
        <v>1191</v>
      </c>
      <c r="O5598">
        <v>-51</v>
      </c>
      <c r="P5598" t="s">
        <v>48</v>
      </c>
      <c r="Q5598" t="s">
        <v>25</v>
      </c>
      <c r="R5598" s="19" t="s">
        <v>31</v>
      </c>
    </row>
    <row r="5599" spans="1:18" x14ac:dyDescent="0.3">
      <c r="A5599" s="17" t="s">
        <v>6785</v>
      </c>
      <c r="B5599" t="s">
        <v>6784</v>
      </c>
      <c r="C5599" s="17">
        <v>11966135</v>
      </c>
      <c r="D5599" t="s">
        <v>6766</v>
      </c>
      <c r="E5599" t="s">
        <v>6767</v>
      </c>
      <c r="F5599" t="s">
        <v>6786</v>
      </c>
      <c r="G5599" t="s">
        <v>6787</v>
      </c>
      <c r="H5599" t="s">
        <v>1271</v>
      </c>
      <c r="I5599" s="18">
        <v>43147</v>
      </c>
      <c r="J5599" t="s">
        <v>23</v>
      </c>
      <c r="K5599" t="s">
        <v>1271</v>
      </c>
      <c r="L5599" s="18">
        <v>45701</v>
      </c>
      <c r="M5599">
        <v>1242</v>
      </c>
      <c r="N5599">
        <v>1191</v>
      </c>
      <c r="O5599">
        <v>-51</v>
      </c>
      <c r="P5599" t="s">
        <v>48</v>
      </c>
      <c r="Q5599" t="s">
        <v>25</v>
      </c>
      <c r="R5599" s="19" t="s">
        <v>31</v>
      </c>
    </row>
    <row r="5600" spans="1:18" x14ac:dyDescent="0.3">
      <c r="A5600" s="17" t="s">
        <v>6789</v>
      </c>
      <c r="B5600" t="s">
        <v>6788</v>
      </c>
      <c r="C5600" s="17">
        <v>11966135</v>
      </c>
      <c r="D5600" t="s">
        <v>6766</v>
      </c>
      <c r="E5600" t="s">
        <v>6767</v>
      </c>
      <c r="F5600" t="s">
        <v>6790</v>
      </c>
      <c r="G5600" t="s">
        <v>6787</v>
      </c>
      <c r="H5600" t="s">
        <v>1271</v>
      </c>
      <c r="I5600" s="18">
        <v>43147</v>
      </c>
      <c r="J5600" t="s">
        <v>23</v>
      </c>
      <c r="K5600" t="s">
        <v>1271</v>
      </c>
      <c r="L5600" s="18">
        <v>45701</v>
      </c>
      <c r="M5600">
        <v>1242</v>
      </c>
      <c r="N5600">
        <v>1191</v>
      </c>
      <c r="O5600">
        <v>-51</v>
      </c>
      <c r="P5600" t="s">
        <v>48</v>
      </c>
      <c r="Q5600" t="s">
        <v>25</v>
      </c>
      <c r="R5600" s="19" t="s">
        <v>31</v>
      </c>
    </row>
    <row r="5601" spans="1:18" x14ac:dyDescent="0.3">
      <c r="A5601" s="17" t="s">
        <v>6792</v>
      </c>
      <c r="B5601" t="s">
        <v>6791</v>
      </c>
      <c r="C5601" s="17">
        <v>11966135</v>
      </c>
      <c r="D5601" t="s">
        <v>6766</v>
      </c>
      <c r="E5601" t="s">
        <v>6767</v>
      </c>
      <c r="F5601" t="s">
        <v>6793</v>
      </c>
      <c r="G5601" t="s">
        <v>6794</v>
      </c>
      <c r="H5601" t="s">
        <v>1271</v>
      </c>
      <c r="I5601" s="18">
        <v>45669</v>
      </c>
      <c r="J5601" t="s">
        <v>23</v>
      </c>
      <c r="K5601" t="s">
        <v>1271</v>
      </c>
      <c r="L5601" s="18">
        <v>45701</v>
      </c>
      <c r="M5601">
        <v>1242</v>
      </c>
      <c r="N5601">
        <v>1218</v>
      </c>
      <c r="O5601">
        <v>-24</v>
      </c>
      <c r="P5601" t="s">
        <v>48</v>
      </c>
      <c r="Q5601" t="s">
        <v>25</v>
      </c>
      <c r="R5601" s="19" t="s">
        <v>31</v>
      </c>
    </row>
    <row r="5602" spans="1:18" x14ac:dyDescent="0.3">
      <c r="A5602" s="17" t="s">
        <v>6769</v>
      </c>
      <c r="B5602" t="s">
        <v>6768</v>
      </c>
      <c r="C5602" s="17">
        <v>11966135</v>
      </c>
      <c r="D5602" t="s">
        <v>6766</v>
      </c>
      <c r="E5602" t="s">
        <v>6767</v>
      </c>
      <c r="F5602" t="s">
        <v>6770</v>
      </c>
      <c r="G5602" t="s">
        <v>6771</v>
      </c>
      <c r="H5602" t="s">
        <v>1271</v>
      </c>
      <c r="I5602" s="18">
        <v>44122</v>
      </c>
      <c r="J5602" t="s">
        <v>23</v>
      </c>
      <c r="K5602" t="s">
        <v>1271</v>
      </c>
      <c r="L5602" s="18">
        <v>45701</v>
      </c>
      <c r="M5602">
        <v>1242</v>
      </c>
      <c r="N5602">
        <v>1437</v>
      </c>
      <c r="O5602">
        <v>195</v>
      </c>
      <c r="P5602" t="s">
        <v>24</v>
      </c>
      <c r="Q5602" t="s">
        <v>25</v>
      </c>
      <c r="R5602" s="19" t="s">
        <v>15</v>
      </c>
    </row>
    <row r="5603" spans="1:18" x14ac:dyDescent="0.3">
      <c r="A5603" s="17" t="s">
        <v>6798</v>
      </c>
      <c r="B5603" t="s">
        <v>6797</v>
      </c>
      <c r="C5603" s="17">
        <v>11967135</v>
      </c>
      <c r="D5603" t="s">
        <v>6795</v>
      </c>
      <c r="E5603" t="s">
        <v>6796</v>
      </c>
      <c r="F5603" t="s">
        <v>6799</v>
      </c>
      <c r="G5603" t="s">
        <v>6800</v>
      </c>
      <c r="H5603" t="s">
        <v>1271</v>
      </c>
      <c r="I5603" s="18">
        <v>43614</v>
      </c>
      <c r="J5603" t="s">
        <v>23</v>
      </c>
      <c r="K5603" t="s">
        <v>1271</v>
      </c>
      <c r="L5603" s="18">
        <v>43606</v>
      </c>
      <c r="M5603">
        <v>1587</v>
      </c>
      <c r="N5603">
        <v>1587</v>
      </c>
      <c r="O5603">
        <v>0</v>
      </c>
      <c r="P5603" t="s">
        <v>26</v>
      </c>
      <c r="Q5603" t="s">
        <v>26</v>
      </c>
      <c r="R5603" s="19" t="s">
        <v>31</v>
      </c>
    </row>
    <row r="5604" spans="1:18" x14ac:dyDescent="0.3">
      <c r="A5604" s="17" t="s">
        <v>6803</v>
      </c>
      <c r="B5604" t="s">
        <v>1607</v>
      </c>
      <c r="C5604" s="17">
        <v>11968138</v>
      </c>
      <c r="D5604" t="s">
        <v>6801</v>
      </c>
      <c r="E5604" t="s">
        <v>6802</v>
      </c>
      <c r="F5604" t="s">
        <v>1609</v>
      </c>
      <c r="G5604" t="s">
        <v>1610</v>
      </c>
      <c r="H5604" t="s">
        <v>214</v>
      </c>
      <c r="I5604" s="18">
        <v>16066</v>
      </c>
      <c r="J5604" t="s">
        <v>23</v>
      </c>
      <c r="K5604" t="s">
        <v>214</v>
      </c>
      <c r="L5604" s="18">
        <v>16563</v>
      </c>
      <c r="M5604">
        <v>1125</v>
      </c>
      <c r="N5604">
        <v>1833</v>
      </c>
      <c r="O5604">
        <v>708</v>
      </c>
      <c r="P5604" t="s">
        <v>24</v>
      </c>
      <c r="Q5604" t="s">
        <v>25</v>
      </c>
      <c r="R5604" s="19" t="s">
        <v>15</v>
      </c>
    </row>
    <row r="5605" spans="1:18" x14ac:dyDescent="0.3">
      <c r="A5605" s="17" t="s">
        <v>6846</v>
      </c>
      <c r="B5605" t="s">
        <v>4134</v>
      </c>
      <c r="C5605" s="17">
        <v>11969138</v>
      </c>
      <c r="D5605" t="s">
        <v>6844</v>
      </c>
      <c r="E5605" t="s">
        <v>6845</v>
      </c>
      <c r="F5605" t="s">
        <v>4136</v>
      </c>
      <c r="G5605" t="s">
        <v>4137</v>
      </c>
      <c r="H5605" t="s">
        <v>214</v>
      </c>
      <c r="I5605" s="18">
        <v>16002</v>
      </c>
      <c r="J5605" t="s">
        <v>23</v>
      </c>
      <c r="K5605" t="s">
        <v>214</v>
      </c>
      <c r="L5605" s="18">
        <v>15705</v>
      </c>
      <c r="M5605">
        <v>1266</v>
      </c>
      <c r="N5605">
        <v>1833</v>
      </c>
      <c r="O5605">
        <v>567</v>
      </c>
      <c r="P5605" t="s">
        <v>24</v>
      </c>
      <c r="Q5605" t="s">
        <v>25</v>
      </c>
      <c r="R5605" s="19" t="s">
        <v>15</v>
      </c>
    </row>
    <row r="5606" spans="1:18" x14ac:dyDescent="0.3">
      <c r="A5606" s="17" t="s">
        <v>6848</v>
      </c>
      <c r="B5606" t="s">
        <v>6847</v>
      </c>
      <c r="C5606" s="17">
        <v>11969138</v>
      </c>
      <c r="D5606" t="s">
        <v>6844</v>
      </c>
      <c r="E5606" t="s">
        <v>6845</v>
      </c>
      <c r="F5606" t="s">
        <v>6849</v>
      </c>
      <c r="G5606" t="s">
        <v>1530</v>
      </c>
      <c r="H5606" t="s">
        <v>214</v>
      </c>
      <c r="I5606" s="18">
        <v>15212</v>
      </c>
      <c r="J5606" t="s">
        <v>23</v>
      </c>
      <c r="K5606" t="s">
        <v>214</v>
      </c>
      <c r="L5606" s="18">
        <v>15705</v>
      </c>
      <c r="M5606">
        <v>1266</v>
      </c>
      <c r="N5606">
        <v>1833</v>
      </c>
      <c r="O5606">
        <v>567</v>
      </c>
      <c r="P5606" t="s">
        <v>24</v>
      </c>
      <c r="Q5606" t="s">
        <v>25</v>
      </c>
      <c r="R5606" s="19" t="s">
        <v>15</v>
      </c>
    </row>
    <row r="5607" spans="1:18" x14ac:dyDescent="0.3">
      <c r="A5607" s="17" t="s">
        <v>6851</v>
      </c>
      <c r="B5607" t="s">
        <v>6850</v>
      </c>
      <c r="C5607" s="17">
        <v>11969138</v>
      </c>
      <c r="D5607" t="s">
        <v>6844</v>
      </c>
      <c r="E5607" t="s">
        <v>6845</v>
      </c>
      <c r="F5607" t="s">
        <v>6852</v>
      </c>
      <c r="G5607" t="s">
        <v>1530</v>
      </c>
      <c r="H5607" t="s">
        <v>214</v>
      </c>
      <c r="I5607" s="22">
        <v>15146</v>
      </c>
      <c r="J5607" t="s">
        <v>23</v>
      </c>
      <c r="K5607" t="s">
        <v>214</v>
      </c>
      <c r="L5607" s="18">
        <v>15705</v>
      </c>
      <c r="M5607">
        <v>1266</v>
      </c>
      <c r="N5607">
        <v>1833</v>
      </c>
      <c r="O5607">
        <v>567</v>
      </c>
      <c r="P5607" t="s">
        <v>24</v>
      </c>
      <c r="Q5607" t="s">
        <v>25</v>
      </c>
      <c r="R5607" s="19" t="s">
        <v>15</v>
      </c>
    </row>
    <row r="5608" spans="1:18" x14ac:dyDescent="0.3">
      <c r="A5608" s="17" t="s">
        <v>6853</v>
      </c>
      <c r="B5608" t="s">
        <v>1577</v>
      </c>
      <c r="C5608" s="17">
        <v>11969138</v>
      </c>
      <c r="D5608" t="s">
        <v>6844</v>
      </c>
      <c r="E5608" t="s">
        <v>6845</v>
      </c>
      <c r="F5608" t="s">
        <v>1558</v>
      </c>
      <c r="G5608" t="s">
        <v>1559</v>
      </c>
      <c r="H5608" t="s">
        <v>214</v>
      </c>
      <c r="I5608" s="18">
        <v>17110</v>
      </c>
      <c r="J5608" t="s">
        <v>23</v>
      </c>
      <c r="K5608" t="s">
        <v>214</v>
      </c>
      <c r="L5608" s="18">
        <v>15705</v>
      </c>
      <c r="M5608">
        <v>1266</v>
      </c>
      <c r="N5608">
        <v>1509</v>
      </c>
      <c r="O5608">
        <v>243</v>
      </c>
      <c r="P5608" t="s">
        <v>24</v>
      </c>
      <c r="Q5608" t="s">
        <v>25</v>
      </c>
      <c r="R5608" s="19" t="s">
        <v>15</v>
      </c>
    </row>
    <row r="5609" spans="1:18" x14ac:dyDescent="0.3">
      <c r="A5609" s="17" t="s">
        <v>6855</v>
      </c>
      <c r="B5609" t="s">
        <v>6854</v>
      </c>
      <c r="C5609" s="17">
        <v>11969138</v>
      </c>
      <c r="D5609" t="s">
        <v>6844</v>
      </c>
      <c r="E5609" t="s">
        <v>6845</v>
      </c>
      <c r="F5609" t="s">
        <v>6856</v>
      </c>
      <c r="G5609" t="s">
        <v>6857</v>
      </c>
      <c r="H5609" t="s">
        <v>214</v>
      </c>
      <c r="I5609" s="18">
        <v>18301</v>
      </c>
      <c r="J5609" t="s">
        <v>23</v>
      </c>
      <c r="K5609" t="s">
        <v>214</v>
      </c>
      <c r="L5609" s="18">
        <v>15705</v>
      </c>
      <c r="M5609">
        <v>1266</v>
      </c>
      <c r="N5609">
        <v>1713</v>
      </c>
      <c r="O5609">
        <v>447</v>
      </c>
      <c r="P5609" t="s">
        <v>24</v>
      </c>
      <c r="Q5609" t="s">
        <v>25</v>
      </c>
      <c r="R5609" s="19" t="s">
        <v>15</v>
      </c>
    </row>
    <row r="5610" spans="1:18" x14ac:dyDescent="0.3">
      <c r="A5610" s="17" t="s">
        <v>6859</v>
      </c>
      <c r="B5610" t="s">
        <v>6858</v>
      </c>
      <c r="C5610" s="17">
        <v>11969138</v>
      </c>
      <c r="D5610" t="s">
        <v>6844</v>
      </c>
      <c r="E5610" t="s">
        <v>6845</v>
      </c>
      <c r="F5610" t="s">
        <v>6860</v>
      </c>
      <c r="G5610" t="s">
        <v>6861</v>
      </c>
      <c r="H5610" t="s">
        <v>214</v>
      </c>
      <c r="I5610" s="18">
        <v>17325</v>
      </c>
      <c r="J5610" t="s">
        <v>23</v>
      </c>
      <c r="K5610" t="s">
        <v>214</v>
      </c>
      <c r="L5610" s="18">
        <v>15705</v>
      </c>
      <c r="M5610">
        <v>1266</v>
      </c>
      <c r="N5610">
        <v>1509</v>
      </c>
      <c r="O5610">
        <v>243</v>
      </c>
      <c r="P5610" t="s">
        <v>24</v>
      </c>
      <c r="Q5610" t="s">
        <v>25</v>
      </c>
      <c r="R5610" s="19" t="s">
        <v>15</v>
      </c>
    </row>
    <row r="5611" spans="1:18" x14ac:dyDescent="0.3">
      <c r="A5611" s="17" t="s">
        <v>6875</v>
      </c>
      <c r="B5611" t="s">
        <v>6874</v>
      </c>
      <c r="C5611" s="17">
        <v>11969138</v>
      </c>
      <c r="D5611" t="s">
        <v>6844</v>
      </c>
      <c r="E5611" t="s">
        <v>6845</v>
      </c>
      <c r="F5611" t="s">
        <v>6876</v>
      </c>
      <c r="G5611" t="s">
        <v>6877</v>
      </c>
      <c r="H5611" t="s">
        <v>214</v>
      </c>
      <c r="I5611" s="18">
        <v>15767</v>
      </c>
      <c r="J5611" t="s">
        <v>23</v>
      </c>
      <c r="K5611" t="s">
        <v>214</v>
      </c>
      <c r="L5611" s="18">
        <v>15705</v>
      </c>
      <c r="M5611">
        <v>1266</v>
      </c>
      <c r="N5611">
        <v>1170</v>
      </c>
      <c r="O5611">
        <v>-96</v>
      </c>
      <c r="P5611" t="s">
        <v>48</v>
      </c>
      <c r="Q5611" t="s">
        <v>25</v>
      </c>
      <c r="R5611" s="19" t="s">
        <v>31</v>
      </c>
    </row>
    <row r="5612" spans="1:18" x14ac:dyDescent="0.3">
      <c r="A5612" s="17" t="s">
        <v>6879</v>
      </c>
      <c r="B5612" t="s">
        <v>6878</v>
      </c>
      <c r="C5612" s="17">
        <v>11969138</v>
      </c>
      <c r="D5612" t="s">
        <v>6844</v>
      </c>
      <c r="E5612" t="s">
        <v>6845</v>
      </c>
      <c r="F5612" t="s">
        <v>6880</v>
      </c>
      <c r="G5612" t="s">
        <v>4240</v>
      </c>
      <c r="H5612" t="s">
        <v>214</v>
      </c>
      <c r="I5612" s="18">
        <v>15701</v>
      </c>
      <c r="J5612" t="s">
        <v>23</v>
      </c>
      <c r="K5612" t="s">
        <v>214</v>
      </c>
      <c r="L5612" s="18">
        <v>15705</v>
      </c>
      <c r="M5612">
        <v>1266</v>
      </c>
      <c r="N5612">
        <v>1266</v>
      </c>
      <c r="O5612">
        <v>0</v>
      </c>
      <c r="P5612" t="s">
        <v>26</v>
      </c>
      <c r="Q5612" t="s">
        <v>26</v>
      </c>
      <c r="R5612" s="19" t="s">
        <v>31</v>
      </c>
    </row>
    <row r="5613" spans="1:18" x14ac:dyDescent="0.3">
      <c r="A5613" s="17" t="s">
        <v>6882</v>
      </c>
      <c r="B5613" t="s">
        <v>6881</v>
      </c>
      <c r="C5613" s="17">
        <v>11969138</v>
      </c>
      <c r="D5613" t="s">
        <v>6844</v>
      </c>
      <c r="E5613" t="s">
        <v>6845</v>
      </c>
      <c r="F5613" t="s">
        <v>6883</v>
      </c>
      <c r="G5613" t="s">
        <v>6884</v>
      </c>
      <c r="H5613" t="s">
        <v>214</v>
      </c>
      <c r="I5613" s="18">
        <v>16229</v>
      </c>
      <c r="J5613" t="s">
        <v>23</v>
      </c>
      <c r="K5613" t="s">
        <v>214</v>
      </c>
      <c r="L5613" s="18">
        <v>15705</v>
      </c>
      <c r="M5613">
        <v>1266</v>
      </c>
      <c r="N5613">
        <v>1170</v>
      </c>
      <c r="O5613">
        <v>-96</v>
      </c>
      <c r="P5613" t="s">
        <v>48</v>
      </c>
      <c r="Q5613" t="s">
        <v>25</v>
      </c>
      <c r="R5613" s="19" t="s">
        <v>31</v>
      </c>
    </row>
    <row r="5614" spans="1:18" x14ac:dyDescent="0.3">
      <c r="A5614" s="17" t="s">
        <v>6886</v>
      </c>
      <c r="B5614" t="s">
        <v>6885</v>
      </c>
      <c r="C5614" s="17">
        <v>11969138</v>
      </c>
      <c r="D5614" t="s">
        <v>6844</v>
      </c>
      <c r="E5614" t="s">
        <v>6845</v>
      </c>
      <c r="F5614" t="s">
        <v>6887</v>
      </c>
      <c r="G5614" t="s">
        <v>4240</v>
      </c>
      <c r="H5614" t="s">
        <v>214</v>
      </c>
      <c r="I5614" s="18">
        <v>15701</v>
      </c>
      <c r="J5614" t="s">
        <v>23</v>
      </c>
      <c r="K5614" t="s">
        <v>214</v>
      </c>
      <c r="L5614" s="18">
        <v>15705</v>
      </c>
      <c r="M5614">
        <v>1266</v>
      </c>
      <c r="N5614">
        <v>1266</v>
      </c>
      <c r="O5614">
        <v>0</v>
      </c>
      <c r="P5614" t="s">
        <v>26</v>
      </c>
      <c r="Q5614" t="s">
        <v>26</v>
      </c>
      <c r="R5614" s="19" t="s">
        <v>31</v>
      </c>
    </row>
    <row r="5615" spans="1:18" x14ac:dyDescent="0.3">
      <c r="A5615" s="17" t="s">
        <v>6863</v>
      </c>
      <c r="B5615" t="s">
        <v>6862</v>
      </c>
      <c r="C5615" s="17">
        <v>11969138</v>
      </c>
      <c r="D5615" t="s">
        <v>6844</v>
      </c>
      <c r="E5615" t="s">
        <v>6845</v>
      </c>
      <c r="F5615" t="s">
        <v>6864</v>
      </c>
      <c r="G5615" t="s">
        <v>1530</v>
      </c>
      <c r="H5615" t="s">
        <v>214</v>
      </c>
      <c r="I5615" s="18">
        <v>15213</v>
      </c>
      <c r="J5615" t="s">
        <v>23</v>
      </c>
      <c r="K5615" t="s">
        <v>214</v>
      </c>
      <c r="L5615" s="18">
        <v>15705</v>
      </c>
      <c r="M5615">
        <v>1266</v>
      </c>
      <c r="N5615">
        <v>1833</v>
      </c>
      <c r="O5615">
        <v>567</v>
      </c>
      <c r="P5615" t="s">
        <v>24</v>
      </c>
      <c r="Q5615" t="s">
        <v>25</v>
      </c>
      <c r="R5615" s="19" t="s">
        <v>15</v>
      </c>
    </row>
    <row r="5616" spans="1:18" x14ac:dyDescent="0.3">
      <c r="A5616" s="17" t="s">
        <v>6866</v>
      </c>
      <c r="B5616" t="s">
        <v>6865</v>
      </c>
      <c r="C5616" s="17">
        <v>11969138</v>
      </c>
      <c r="D5616" t="s">
        <v>6844</v>
      </c>
      <c r="E5616" t="s">
        <v>6845</v>
      </c>
      <c r="F5616" t="s">
        <v>6867</v>
      </c>
      <c r="G5616" t="s">
        <v>4188</v>
      </c>
      <c r="H5616" t="s">
        <v>214</v>
      </c>
      <c r="I5616" s="18">
        <v>15108</v>
      </c>
      <c r="J5616" t="s">
        <v>23</v>
      </c>
      <c r="K5616" t="s">
        <v>214</v>
      </c>
      <c r="L5616" s="18">
        <v>15705</v>
      </c>
      <c r="M5616">
        <v>1266</v>
      </c>
      <c r="N5616">
        <v>1833</v>
      </c>
      <c r="O5616">
        <v>567</v>
      </c>
      <c r="P5616" t="s">
        <v>24</v>
      </c>
      <c r="Q5616" t="s">
        <v>25</v>
      </c>
      <c r="R5616" s="19" t="s">
        <v>15</v>
      </c>
    </row>
    <row r="5617" spans="1:18" x14ac:dyDescent="0.3">
      <c r="A5617" s="17" t="s">
        <v>6889</v>
      </c>
      <c r="B5617" t="s">
        <v>6888</v>
      </c>
      <c r="C5617" s="17">
        <v>11969138</v>
      </c>
      <c r="D5617" t="s">
        <v>6844</v>
      </c>
      <c r="E5617" t="s">
        <v>6845</v>
      </c>
      <c r="F5617" t="s">
        <v>6890</v>
      </c>
      <c r="G5617" t="s">
        <v>6877</v>
      </c>
      <c r="H5617" t="s">
        <v>214</v>
      </c>
      <c r="I5617" s="18">
        <v>15767</v>
      </c>
      <c r="J5617" t="s">
        <v>23</v>
      </c>
      <c r="K5617" t="s">
        <v>214</v>
      </c>
      <c r="L5617" s="18">
        <v>15705</v>
      </c>
      <c r="M5617">
        <v>1266</v>
      </c>
      <c r="N5617">
        <v>1170</v>
      </c>
      <c r="O5617">
        <v>-96</v>
      </c>
      <c r="P5617" t="s">
        <v>48</v>
      </c>
      <c r="Q5617" t="s">
        <v>25</v>
      </c>
      <c r="R5617" s="19" t="s">
        <v>31</v>
      </c>
    </row>
    <row r="5618" spans="1:18" x14ac:dyDescent="0.3">
      <c r="A5618" s="17" t="s">
        <v>6892</v>
      </c>
      <c r="B5618" t="s">
        <v>6891</v>
      </c>
      <c r="C5618" s="17">
        <v>11969138</v>
      </c>
      <c r="D5618" t="s">
        <v>6844</v>
      </c>
      <c r="E5618" t="s">
        <v>6845</v>
      </c>
      <c r="F5618" t="s">
        <v>6893</v>
      </c>
      <c r="G5618" t="s">
        <v>4240</v>
      </c>
      <c r="H5618" t="s">
        <v>214</v>
      </c>
      <c r="I5618" s="18">
        <v>15705</v>
      </c>
      <c r="J5618" t="s">
        <v>23</v>
      </c>
      <c r="K5618" t="s">
        <v>214</v>
      </c>
      <c r="L5618" s="18">
        <v>15705</v>
      </c>
      <c r="M5618">
        <v>1266</v>
      </c>
      <c r="N5618">
        <v>1266</v>
      </c>
      <c r="O5618">
        <v>0</v>
      </c>
      <c r="P5618" t="s">
        <v>26</v>
      </c>
      <c r="Q5618" t="s">
        <v>26</v>
      </c>
      <c r="R5618" s="19" t="s">
        <v>31</v>
      </c>
    </row>
    <row r="5619" spans="1:18" x14ac:dyDescent="0.3">
      <c r="A5619" s="17" t="s">
        <v>6895</v>
      </c>
      <c r="B5619" t="s">
        <v>6894</v>
      </c>
      <c r="C5619" s="17">
        <v>11969138</v>
      </c>
      <c r="D5619" t="s">
        <v>6844</v>
      </c>
      <c r="E5619" t="s">
        <v>6845</v>
      </c>
      <c r="F5619" t="s">
        <v>6896</v>
      </c>
      <c r="G5619" t="s">
        <v>4268</v>
      </c>
      <c r="H5619" t="s">
        <v>214</v>
      </c>
      <c r="I5619" s="18">
        <v>15904</v>
      </c>
      <c r="J5619" t="s">
        <v>23</v>
      </c>
      <c r="K5619" t="s">
        <v>214</v>
      </c>
      <c r="L5619" s="18">
        <v>15705</v>
      </c>
      <c r="M5619">
        <v>1266</v>
      </c>
      <c r="N5619">
        <v>813</v>
      </c>
      <c r="O5619">
        <v>-453</v>
      </c>
      <c r="P5619" t="s">
        <v>48</v>
      </c>
      <c r="Q5619" t="s">
        <v>25</v>
      </c>
      <c r="R5619" s="19" t="s">
        <v>31</v>
      </c>
    </row>
    <row r="5620" spans="1:18" x14ac:dyDescent="0.3">
      <c r="A5620" s="17" t="s">
        <v>6905</v>
      </c>
      <c r="B5620" t="s">
        <v>6904</v>
      </c>
      <c r="C5620" s="17">
        <v>11970132</v>
      </c>
      <c r="D5620" t="s">
        <v>6902</v>
      </c>
      <c r="E5620" t="s">
        <v>6903</v>
      </c>
      <c r="F5620" t="s">
        <v>6906</v>
      </c>
      <c r="G5620" t="s">
        <v>6907</v>
      </c>
      <c r="H5620" t="s">
        <v>268</v>
      </c>
      <c r="I5620" s="18">
        <v>12305</v>
      </c>
      <c r="J5620" t="s">
        <v>23</v>
      </c>
      <c r="K5620" t="s">
        <v>268</v>
      </c>
      <c r="L5620" s="18">
        <v>13753</v>
      </c>
      <c r="M5620">
        <v>1218</v>
      </c>
      <c r="N5620">
        <v>2025</v>
      </c>
      <c r="O5620">
        <v>807</v>
      </c>
      <c r="P5620" t="s">
        <v>24</v>
      </c>
      <c r="Q5620" t="s">
        <v>25</v>
      </c>
      <c r="R5620" s="19" t="s">
        <v>15</v>
      </c>
    </row>
    <row r="5621" spans="1:18" x14ac:dyDescent="0.3">
      <c r="A5621" s="17" t="s">
        <v>6918</v>
      </c>
      <c r="B5621" t="s">
        <v>6917</v>
      </c>
      <c r="C5621" s="17">
        <v>11971132</v>
      </c>
      <c r="D5621" t="s">
        <v>6908</v>
      </c>
      <c r="E5621" t="s">
        <v>6909</v>
      </c>
      <c r="F5621" t="s">
        <v>6919</v>
      </c>
      <c r="G5621" t="s">
        <v>6920</v>
      </c>
      <c r="H5621" t="s">
        <v>268</v>
      </c>
      <c r="I5621" s="18">
        <v>13350</v>
      </c>
      <c r="J5621" t="s">
        <v>23</v>
      </c>
      <c r="K5621" t="s">
        <v>268</v>
      </c>
      <c r="L5621" s="18">
        <v>12043</v>
      </c>
      <c r="M5621">
        <v>1536</v>
      </c>
      <c r="N5621">
        <v>1242</v>
      </c>
      <c r="O5621">
        <v>-294</v>
      </c>
      <c r="P5621" t="s">
        <v>48</v>
      </c>
      <c r="Q5621" t="s">
        <v>25</v>
      </c>
      <c r="R5621" s="19" t="s">
        <v>31</v>
      </c>
    </row>
    <row r="5622" spans="1:18" x14ac:dyDescent="0.3">
      <c r="A5622" s="17" t="s">
        <v>6911</v>
      </c>
      <c r="B5622" t="s">
        <v>6910</v>
      </c>
      <c r="C5622" s="17">
        <v>11971132</v>
      </c>
      <c r="D5622" t="s">
        <v>6908</v>
      </c>
      <c r="E5622" t="s">
        <v>6909</v>
      </c>
      <c r="F5622" t="s">
        <v>6912</v>
      </c>
      <c r="G5622" t="s">
        <v>6340</v>
      </c>
      <c r="H5622" t="s">
        <v>268</v>
      </c>
      <c r="I5622" s="18">
        <v>12180</v>
      </c>
      <c r="J5622" t="s">
        <v>23</v>
      </c>
      <c r="K5622" t="s">
        <v>268</v>
      </c>
      <c r="L5622" s="18">
        <v>12043</v>
      </c>
      <c r="M5622">
        <v>1536</v>
      </c>
      <c r="N5622">
        <v>2025</v>
      </c>
      <c r="O5622">
        <v>489</v>
      </c>
      <c r="P5622" t="s">
        <v>24</v>
      </c>
      <c r="Q5622" t="s">
        <v>25</v>
      </c>
      <c r="R5622" s="19" t="s">
        <v>15</v>
      </c>
    </row>
    <row r="5623" spans="1:18" x14ac:dyDescent="0.3">
      <c r="A5623" s="17" t="s">
        <v>6914</v>
      </c>
      <c r="B5623" t="s">
        <v>6913</v>
      </c>
      <c r="C5623" s="17">
        <v>11971132</v>
      </c>
      <c r="D5623" t="s">
        <v>6908</v>
      </c>
      <c r="E5623" t="s">
        <v>6909</v>
      </c>
      <c r="F5623" t="s">
        <v>6915</v>
      </c>
      <c r="G5623" t="s">
        <v>6916</v>
      </c>
      <c r="H5623" t="s">
        <v>268</v>
      </c>
      <c r="I5623" s="18">
        <v>10901</v>
      </c>
      <c r="J5623" t="s">
        <v>23</v>
      </c>
      <c r="K5623" t="s">
        <v>268</v>
      </c>
      <c r="L5623" s="18">
        <v>12043</v>
      </c>
      <c r="M5623">
        <v>1536</v>
      </c>
      <c r="N5623">
        <v>2370</v>
      </c>
      <c r="O5623">
        <v>834</v>
      </c>
      <c r="P5623" t="s">
        <v>24</v>
      </c>
      <c r="Q5623" t="s">
        <v>25</v>
      </c>
      <c r="R5623" s="19" t="s">
        <v>15</v>
      </c>
    </row>
    <row r="5624" spans="1:18" x14ac:dyDescent="0.3">
      <c r="A5624" s="17" t="s">
        <v>6924</v>
      </c>
      <c r="B5624" t="s">
        <v>6923</v>
      </c>
      <c r="C5624" s="17">
        <v>11985122</v>
      </c>
      <c r="D5624" t="s">
        <v>6921</v>
      </c>
      <c r="E5624" t="s">
        <v>6922</v>
      </c>
      <c r="F5624" t="s">
        <v>6925</v>
      </c>
      <c r="G5624" t="s">
        <v>3362</v>
      </c>
      <c r="H5624" t="s">
        <v>657</v>
      </c>
      <c r="I5624" s="18">
        <v>48038</v>
      </c>
      <c r="J5624" t="s">
        <v>23</v>
      </c>
      <c r="K5624" t="s">
        <v>657</v>
      </c>
      <c r="L5624" s="18">
        <v>48202</v>
      </c>
      <c r="M5624">
        <v>1746</v>
      </c>
      <c r="N5624">
        <v>1746</v>
      </c>
      <c r="O5624">
        <v>0</v>
      </c>
      <c r="P5624" t="s">
        <v>26</v>
      </c>
      <c r="Q5624" t="s">
        <v>26</v>
      </c>
      <c r="R5624" s="19" t="s">
        <v>31</v>
      </c>
    </row>
    <row r="5625" spans="1:18" x14ac:dyDescent="0.3">
      <c r="A5625" s="17" t="s">
        <v>6927</v>
      </c>
      <c r="B5625" t="s">
        <v>6926</v>
      </c>
      <c r="C5625" s="17">
        <v>11985122</v>
      </c>
      <c r="D5625" t="s">
        <v>6921</v>
      </c>
      <c r="E5625" t="s">
        <v>6922</v>
      </c>
      <c r="F5625" t="s">
        <v>6928</v>
      </c>
      <c r="G5625" t="s">
        <v>6929</v>
      </c>
      <c r="H5625" t="s">
        <v>657</v>
      </c>
      <c r="I5625" s="18">
        <v>48334</v>
      </c>
      <c r="J5625" t="s">
        <v>23</v>
      </c>
      <c r="K5625" t="s">
        <v>657</v>
      </c>
      <c r="L5625" s="18">
        <v>48202</v>
      </c>
      <c r="M5625">
        <v>1746</v>
      </c>
      <c r="N5625">
        <v>1746</v>
      </c>
      <c r="O5625">
        <v>0</v>
      </c>
      <c r="P5625" t="s">
        <v>26</v>
      </c>
      <c r="Q5625" t="s">
        <v>26</v>
      </c>
      <c r="R5625" s="19" t="s">
        <v>31</v>
      </c>
    </row>
    <row r="5626" spans="1:18" x14ac:dyDescent="0.3">
      <c r="A5626" s="17" t="s">
        <v>6931</v>
      </c>
      <c r="B5626" t="s">
        <v>6930</v>
      </c>
      <c r="C5626" s="17">
        <v>11985122</v>
      </c>
      <c r="D5626" t="s">
        <v>6921</v>
      </c>
      <c r="E5626" t="s">
        <v>6922</v>
      </c>
      <c r="F5626" t="s">
        <v>6932</v>
      </c>
      <c r="G5626" t="s">
        <v>3398</v>
      </c>
      <c r="H5626" t="s">
        <v>657</v>
      </c>
      <c r="I5626" s="18">
        <v>48152</v>
      </c>
      <c r="J5626" t="s">
        <v>23</v>
      </c>
      <c r="K5626" t="s">
        <v>657</v>
      </c>
      <c r="L5626" s="18">
        <v>48202</v>
      </c>
      <c r="M5626">
        <v>1746</v>
      </c>
      <c r="N5626">
        <v>1746</v>
      </c>
      <c r="O5626">
        <v>0</v>
      </c>
      <c r="P5626" t="s">
        <v>26</v>
      </c>
      <c r="Q5626" t="s">
        <v>26</v>
      </c>
      <c r="R5626" s="19" t="s">
        <v>31</v>
      </c>
    </row>
    <row r="5627" spans="1:18" x14ac:dyDescent="0.3">
      <c r="A5627" s="17" t="s">
        <v>6934</v>
      </c>
      <c r="B5627" t="s">
        <v>6933</v>
      </c>
      <c r="C5627" s="17">
        <v>11985122</v>
      </c>
      <c r="D5627" t="s">
        <v>6921</v>
      </c>
      <c r="E5627" t="s">
        <v>6922</v>
      </c>
      <c r="F5627" t="s">
        <v>5135</v>
      </c>
      <c r="G5627" t="s">
        <v>3362</v>
      </c>
      <c r="H5627" t="s">
        <v>657</v>
      </c>
      <c r="I5627" s="18">
        <v>48038</v>
      </c>
      <c r="J5627" t="s">
        <v>23</v>
      </c>
      <c r="K5627" t="s">
        <v>657</v>
      </c>
      <c r="L5627" s="18">
        <v>48202</v>
      </c>
      <c r="M5627">
        <v>1746</v>
      </c>
      <c r="N5627">
        <v>1746</v>
      </c>
      <c r="O5627">
        <v>0</v>
      </c>
      <c r="P5627" t="s">
        <v>26</v>
      </c>
      <c r="Q5627" t="s">
        <v>26</v>
      </c>
      <c r="R5627" s="19" t="s">
        <v>31</v>
      </c>
    </row>
    <row r="5628" spans="1:18" x14ac:dyDescent="0.3">
      <c r="A5628" s="17" t="s">
        <v>6936</v>
      </c>
      <c r="B5628" t="s">
        <v>6935</v>
      </c>
      <c r="C5628" s="17">
        <v>11985122</v>
      </c>
      <c r="D5628" t="s">
        <v>6921</v>
      </c>
      <c r="E5628" t="s">
        <v>6922</v>
      </c>
      <c r="F5628" t="s">
        <v>6937</v>
      </c>
      <c r="G5628" t="s">
        <v>441</v>
      </c>
      <c r="H5628" t="s">
        <v>657</v>
      </c>
      <c r="I5628" s="18">
        <v>48088</v>
      </c>
      <c r="J5628" t="s">
        <v>23</v>
      </c>
      <c r="K5628" t="s">
        <v>657</v>
      </c>
      <c r="L5628" s="18">
        <v>48202</v>
      </c>
      <c r="M5628">
        <v>1746</v>
      </c>
      <c r="N5628">
        <v>1746</v>
      </c>
      <c r="O5628">
        <v>0</v>
      </c>
      <c r="P5628" t="s">
        <v>26</v>
      </c>
      <c r="Q5628" t="s">
        <v>26</v>
      </c>
      <c r="R5628" s="19" t="s">
        <v>31</v>
      </c>
    </row>
    <row r="5629" spans="1:18" x14ac:dyDescent="0.3">
      <c r="A5629" s="17" t="s">
        <v>6941</v>
      </c>
      <c r="B5629" t="s">
        <v>6940</v>
      </c>
      <c r="C5629" s="17">
        <v>11985138</v>
      </c>
      <c r="D5629" t="s">
        <v>6938</v>
      </c>
      <c r="E5629" t="s">
        <v>6939</v>
      </c>
      <c r="F5629" t="s">
        <v>6942</v>
      </c>
      <c r="G5629" t="s">
        <v>6943</v>
      </c>
      <c r="H5629" t="s">
        <v>214</v>
      </c>
      <c r="I5629" s="18">
        <v>18940</v>
      </c>
      <c r="J5629" t="s">
        <v>23</v>
      </c>
      <c r="K5629" t="s">
        <v>214</v>
      </c>
      <c r="L5629" s="18">
        <v>17815</v>
      </c>
      <c r="M5629">
        <v>1290</v>
      </c>
      <c r="N5629">
        <v>2082</v>
      </c>
      <c r="O5629">
        <v>792</v>
      </c>
      <c r="P5629" t="s">
        <v>24</v>
      </c>
      <c r="Q5629" t="s">
        <v>25</v>
      </c>
      <c r="R5629" s="19" t="s">
        <v>15</v>
      </c>
    </row>
    <row r="5630" spans="1:18" x14ac:dyDescent="0.3">
      <c r="A5630" s="17" t="s">
        <v>6945</v>
      </c>
      <c r="B5630" t="s">
        <v>6944</v>
      </c>
      <c r="C5630" s="17">
        <v>11985138</v>
      </c>
      <c r="D5630" t="s">
        <v>6938</v>
      </c>
      <c r="E5630" t="s">
        <v>6939</v>
      </c>
      <c r="F5630" t="s">
        <v>6946</v>
      </c>
      <c r="G5630" t="s">
        <v>6947</v>
      </c>
      <c r="H5630" t="s">
        <v>214</v>
      </c>
      <c r="I5630" s="18">
        <v>17821</v>
      </c>
      <c r="J5630" t="s">
        <v>23</v>
      </c>
      <c r="K5630" t="s">
        <v>214</v>
      </c>
      <c r="L5630" s="18">
        <v>17815</v>
      </c>
      <c r="M5630">
        <v>1290</v>
      </c>
      <c r="N5630">
        <v>1365</v>
      </c>
      <c r="O5630">
        <v>75</v>
      </c>
      <c r="P5630" t="s">
        <v>24</v>
      </c>
      <c r="Q5630" t="s">
        <v>25</v>
      </c>
      <c r="R5630" s="19" t="s">
        <v>15</v>
      </c>
    </row>
    <row r="5631" spans="1:18" x14ac:dyDescent="0.3">
      <c r="A5631" s="17" t="s">
        <v>6949</v>
      </c>
      <c r="B5631" t="s">
        <v>6948</v>
      </c>
      <c r="C5631" s="17">
        <v>11985138</v>
      </c>
      <c r="D5631" t="s">
        <v>6938</v>
      </c>
      <c r="E5631" t="s">
        <v>6939</v>
      </c>
      <c r="F5631" t="s">
        <v>1585</v>
      </c>
      <c r="G5631" t="s">
        <v>1559</v>
      </c>
      <c r="H5631" t="s">
        <v>214</v>
      </c>
      <c r="I5631" s="18">
        <v>17110</v>
      </c>
      <c r="J5631" t="s">
        <v>23</v>
      </c>
      <c r="K5631" t="s">
        <v>214</v>
      </c>
      <c r="L5631" s="18">
        <v>17815</v>
      </c>
      <c r="M5631">
        <v>1290</v>
      </c>
      <c r="N5631">
        <v>1509</v>
      </c>
      <c r="O5631">
        <v>219</v>
      </c>
      <c r="P5631" t="s">
        <v>24</v>
      </c>
      <c r="Q5631" t="s">
        <v>25</v>
      </c>
      <c r="R5631" s="19" t="s">
        <v>15</v>
      </c>
    </row>
    <row r="5632" spans="1:18" x14ac:dyDescent="0.3">
      <c r="A5632" s="17" t="s">
        <v>6951</v>
      </c>
      <c r="B5632" t="s">
        <v>6950</v>
      </c>
      <c r="C5632" s="17">
        <v>11985138</v>
      </c>
      <c r="D5632" t="s">
        <v>6938</v>
      </c>
      <c r="E5632" t="s">
        <v>6939</v>
      </c>
      <c r="F5632" t="s">
        <v>6952</v>
      </c>
      <c r="G5632" t="s">
        <v>6953</v>
      </c>
      <c r="H5632" t="s">
        <v>214</v>
      </c>
      <c r="I5632" s="18">
        <v>18078</v>
      </c>
      <c r="J5632" t="s">
        <v>23</v>
      </c>
      <c r="K5632" t="s">
        <v>214</v>
      </c>
      <c r="L5632" s="18">
        <v>17815</v>
      </c>
      <c r="M5632">
        <v>1290</v>
      </c>
      <c r="N5632">
        <v>1713</v>
      </c>
      <c r="O5632">
        <v>423</v>
      </c>
      <c r="P5632" t="s">
        <v>24</v>
      </c>
      <c r="Q5632" t="s">
        <v>25</v>
      </c>
      <c r="R5632" s="19" t="s">
        <v>15</v>
      </c>
    </row>
    <row r="5633" spans="1:18" x14ac:dyDescent="0.3">
      <c r="A5633" s="17" t="s">
        <v>6955</v>
      </c>
      <c r="B5633" t="s">
        <v>6954</v>
      </c>
      <c r="C5633" s="17">
        <v>11985138</v>
      </c>
      <c r="D5633" t="s">
        <v>6938</v>
      </c>
      <c r="E5633" t="s">
        <v>6939</v>
      </c>
      <c r="F5633" t="s">
        <v>1547</v>
      </c>
      <c r="G5633" t="s">
        <v>1544</v>
      </c>
      <c r="H5633" t="s">
        <v>214</v>
      </c>
      <c r="I5633" s="18">
        <v>18020</v>
      </c>
      <c r="J5633" t="s">
        <v>23</v>
      </c>
      <c r="K5633" t="s">
        <v>214</v>
      </c>
      <c r="L5633" s="18">
        <v>17815</v>
      </c>
      <c r="M5633">
        <v>1290</v>
      </c>
      <c r="N5633">
        <v>1713</v>
      </c>
      <c r="O5633">
        <v>423</v>
      </c>
      <c r="P5633" t="s">
        <v>24</v>
      </c>
      <c r="Q5633" t="s">
        <v>25</v>
      </c>
      <c r="R5633" s="19" t="s">
        <v>15</v>
      </c>
    </row>
    <row r="5634" spans="1:18" x14ac:dyDescent="0.3">
      <c r="A5634" s="17" t="s">
        <v>6957</v>
      </c>
      <c r="B5634" t="s">
        <v>6956</v>
      </c>
      <c r="C5634" s="17">
        <v>11985138</v>
      </c>
      <c r="D5634" t="s">
        <v>6938</v>
      </c>
      <c r="E5634" t="s">
        <v>6939</v>
      </c>
      <c r="F5634" t="s">
        <v>6958</v>
      </c>
      <c r="G5634" t="s">
        <v>213</v>
      </c>
      <c r="H5634" t="s">
        <v>214</v>
      </c>
      <c r="I5634" s="18">
        <v>19106</v>
      </c>
      <c r="J5634" t="s">
        <v>23</v>
      </c>
      <c r="K5634" t="s">
        <v>214</v>
      </c>
      <c r="L5634" s="18">
        <v>17815</v>
      </c>
      <c r="M5634">
        <v>1290</v>
      </c>
      <c r="N5634">
        <v>2142</v>
      </c>
      <c r="O5634">
        <v>852</v>
      </c>
      <c r="P5634" t="s">
        <v>24</v>
      </c>
      <c r="Q5634" t="s">
        <v>25</v>
      </c>
      <c r="R5634" s="19" t="s">
        <v>15</v>
      </c>
    </row>
    <row r="5635" spans="1:18" x14ac:dyDescent="0.3">
      <c r="A5635" s="17" t="s">
        <v>6960</v>
      </c>
      <c r="B5635" t="s">
        <v>6959</v>
      </c>
      <c r="C5635" s="17">
        <v>11985138</v>
      </c>
      <c r="D5635" t="s">
        <v>6938</v>
      </c>
      <c r="E5635" t="s">
        <v>6939</v>
      </c>
      <c r="F5635" t="s">
        <v>6961</v>
      </c>
      <c r="G5635" t="s">
        <v>6280</v>
      </c>
      <c r="H5635" t="s">
        <v>214</v>
      </c>
      <c r="I5635" s="18">
        <v>19602</v>
      </c>
      <c r="J5635" t="s">
        <v>23</v>
      </c>
      <c r="K5635" t="s">
        <v>214</v>
      </c>
      <c r="L5635" s="18">
        <v>17815</v>
      </c>
      <c r="M5635">
        <v>1290</v>
      </c>
      <c r="N5635">
        <v>1389</v>
      </c>
      <c r="O5635">
        <v>99</v>
      </c>
      <c r="P5635" t="s">
        <v>24</v>
      </c>
      <c r="Q5635" t="s">
        <v>25</v>
      </c>
      <c r="R5635" s="19" t="s">
        <v>15</v>
      </c>
    </row>
    <row r="5636" spans="1:18" x14ac:dyDescent="0.3">
      <c r="A5636" s="17" t="s">
        <v>6965</v>
      </c>
      <c r="B5636" t="s">
        <v>6964</v>
      </c>
      <c r="C5636" s="17">
        <v>11989132</v>
      </c>
      <c r="D5636" t="s">
        <v>6962</v>
      </c>
      <c r="E5636" t="s">
        <v>6963</v>
      </c>
      <c r="F5636" t="s">
        <v>6966</v>
      </c>
      <c r="G5636" t="s">
        <v>6967</v>
      </c>
      <c r="H5636" t="s">
        <v>268</v>
      </c>
      <c r="I5636" s="18">
        <v>14214</v>
      </c>
      <c r="J5636" t="s">
        <v>23</v>
      </c>
      <c r="K5636" t="s">
        <v>268</v>
      </c>
      <c r="L5636" s="18">
        <v>14260</v>
      </c>
      <c r="M5636">
        <v>1872</v>
      </c>
      <c r="N5636">
        <v>1872</v>
      </c>
      <c r="O5636">
        <v>0</v>
      </c>
      <c r="P5636" t="s">
        <v>26</v>
      </c>
      <c r="Q5636" t="s">
        <v>26</v>
      </c>
      <c r="R5636" s="19" t="s">
        <v>31</v>
      </c>
    </row>
    <row r="5637" spans="1:18" x14ac:dyDescent="0.3">
      <c r="A5637" s="17" t="s">
        <v>6969</v>
      </c>
      <c r="B5637" t="s">
        <v>6968</v>
      </c>
      <c r="C5637" s="17">
        <v>11989132</v>
      </c>
      <c r="D5637" t="s">
        <v>6962</v>
      </c>
      <c r="E5637" t="s">
        <v>6963</v>
      </c>
      <c r="F5637" t="s">
        <v>6970</v>
      </c>
      <c r="G5637" t="s">
        <v>6967</v>
      </c>
      <c r="H5637" t="s">
        <v>268</v>
      </c>
      <c r="I5637" s="18">
        <v>14203</v>
      </c>
      <c r="J5637" t="s">
        <v>23</v>
      </c>
      <c r="K5637" t="s">
        <v>268</v>
      </c>
      <c r="L5637" s="18">
        <v>14260</v>
      </c>
      <c r="M5637">
        <v>1872</v>
      </c>
      <c r="N5637">
        <v>1872</v>
      </c>
      <c r="O5637">
        <v>0</v>
      </c>
      <c r="P5637" t="s">
        <v>26</v>
      </c>
      <c r="Q5637" t="s">
        <v>26</v>
      </c>
      <c r="R5637" s="19" t="s">
        <v>31</v>
      </c>
    </row>
    <row r="5638" spans="1:18" x14ac:dyDescent="0.3">
      <c r="A5638" s="17" t="s">
        <v>6986</v>
      </c>
      <c r="B5638" t="s">
        <v>6985</v>
      </c>
      <c r="C5638" s="17">
        <v>11994132</v>
      </c>
      <c r="D5638" t="s">
        <v>6983</v>
      </c>
      <c r="E5638" t="s">
        <v>6984</v>
      </c>
      <c r="F5638" t="s">
        <v>6987</v>
      </c>
      <c r="G5638" t="s">
        <v>267</v>
      </c>
      <c r="H5638" t="s">
        <v>268</v>
      </c>
      <c r="I5638" s="18">
        <v>10018</v>
      </c>
      <c r="J5638" t="s">
        <v>23</v>
      </c>
      <c r="K5638" t="s">
        <v>268</v>
      </c>
      <c r="L5638" s="18">
        <v>11794</v>
      </c>
      <c r="M5638">
        <v>3300</v>
      </c>
      <c r="N5638">
        <v>3366</v>
      </c>
      <c r="O5638">
        <v>66</v>
      </c>
      <c r="P5638" t="s">
        <v>24</v>
      </c>
      <c r="Q5638" t="s">
        <v>25</v>
      </c>
      <c r="R5638" s="19" t="s">
        <v>15</v>
      </c>
    </row>
    <row r="5639" spans="1:18" x14ac:dyDescent="0.3">
      <c r="A5639" s="17" t="s">
        <v>6992</v>
      </c>
      <c r="B5639" t="s">
        <v>6991</v>
      </c>
      <c r="C5639" s="17">
        <v>11994132</v>
      </c>
      <c r="D5639" t="s">
        <v>6983</v>
      </c>
      <c r="E5639" t="s">
        <v>6984</v>
      </c>
      <c r="F5639" t="s">
        <v>6993</v>
      </c>
      <c r="G5639" t="s">
        <v>6994</v>
      </c>
      <c r="H5639" t="s">
        <v>268</v>
      </c>
      <c r="I5639" s="18">
        <v>11968</v>
      </c>
      <c r="J5639" t="s">
        <v>23</v>
      </c>
      <c r="K5639" t="s">
        <v>268</v>
      </c>
      <c r="L5639" s="18">
        <v>11794</v>
      </c>
      <c r="M5639">
        <v>3300</v>
      </c>
      <c r="N5639">
        <v>3300</v>
      </c>
      <c r="O5639">
        <v>0</v>
      </c>
      <c r="P5639" t="s">
        <v>26</v>
      </c>
      <c r="Q5639" t="s">
        <v>26</v>
      </c>
      <c r="R5639" s="19" t="s">
        <v>31</v>
      </c>
    </row>
    <row r="5640" spans="1:18" x14ac:dyDescent="0.3">
      <c r="A5640" s="17" t="s">
        <v>6989</v>
      </c>
      <c r="B5640" t="s">
        <v>6988</v>
      </c>
      <c r="C5640" s="17">
        <v>11994132</v>
      </c>
      <c r="D5640" t="s">
        <v>6983</v>
      </c>
      <c r="E5640" t="s">
        <v>6984</v>
      </c>
      <c r="F5640" t="s">
        <v>6990</v>
      </c>
      <c r="G5640" t="s">
        <v>267</v>
      </c>
      <c r="H5640" t="s">
        <v>268</v>
      </c>
      <c r="I5640" s="18">
        <v>10036</v>
      </c>
      <c r="J5640" t="s">
        <v>23</v>
      </c>
      <c r="K5640" t="s">
        <v>268</v>
      </c>
      <c r="L5640" s="18">
        <v>11794</v>
      </c>
      <c r="M5640">
        <v>3300</v>
      </c>
      <c r="N5640">
        <v>3366</v>
      </c>
      <c r="O5640">
        <v>66</v>
      </c>
      <c r="P5640" t="s">
        <v>24</v>
      </c>
      <c r="Q5640" t="s">
        <v>25</v>
      </c>
      <c r="R5640" s="19" t="s">
        <v>15</v>
      </c>
    </row>
    <row r="5641" spans="1:18" x14ac:dyDescent="0.3">
      <c r="A5641" s="17" t="s">
        <v>7009</v>
      </c>
      <c r="B5641" t="s">
        <v>7008</v>
      </c>
      <c r="C5641" s="17">
        <v>11996132</v>
      </c>
      <c r="D5641" t="s">
        <v>7006</v>
      </c>
      <c r="E5641" t="s">
        <v>7007</v>
      </c>
      <c r="F5641" t="s">
        <v>7010</v>
      </c>
      <c r="G5641" t="s">
        <v>7011</v>
      </c>
      <c r="H5641" t="s">
        <v>268</v>
      </c>
      <c r="I5641" s="18">
        <v>13602</v>
      </c>
      <c r="J5641" t="s">
        <v>23</v>
      </c>
      <c r="K5641" t="s">
        <v>268</v>
      </c>
      <c r="L5641" s="18">
        <v>13617</v>
      </c>
      <c r="M5641">
        <v>1290</v>
      </c>
      <c r="N5641">
        <v>1374</v>
      </c>
      <c r="O5641">
        <v>84</v>
      </c>
      <c r="P5641" t="s">
        <v>24</v>
      </c>
      <c r="Q5641" t="s">
        <v>25</v>
      </c>
      <c r="R5641" s="19" t="s">
        <v>15</v>
      </c>
    </row>
    <row r="5642" spans="1:18" x14ac:dyDescent="0.3">
      <c r="A5642" s="17" t="s">
        <v>7015</v>
      </c>
      <c r="B5642" t="s">
        <v>7014</v>
      </c>
      <c r="C5642" s="17" t="s">
        <v>7012</v>
      </c>
      <c r="D5642" t="s">
        <v>7012</v>
      </c>
      <c r="E5642" t="s">
        <v>7013</v>
      </c>
      <c r="F5642" t="s">
        <v>7016</v>
      </c>
      <c r="G5642" t="s">
        <v>6967</v>
      </c>
      <c r="H5642" t="s">
        <v>268</v>
      </c>
      <c r="I5642" s="18">
        <v>14211</v>
      </c>
      <c r="J5642" t="s">
        <v>23</v>
      </c>
      <c r="K5642" t="s">
        <v>268</v>
      </c>
      <c r="L5642" s="18">
        <v>14802</v>
      </c>
      <c r="M5642">
        <v>1194</v>
      </c>
      <c r="N5642">
        <v>1872</v>
      </c>
      <c r="O5642">
        <v>678</v>
      </c>
      <c r="P5642" t="s">
        <v>24</v>
      </c>
      <c r="Q5642" t="s">
        <v>25</v>
      </c>
      <c r="R5642" s="19" t="s">
        <v>15</v>
      </c>
    </row>
    <row r="5643" spans="1:18" x14ac:dyDescent="0.3">
      <c r="A5643" s="17" t="s">
        <v>7018</v>
      </c>
      <c r="B5643" t="s">
        <v>7017</v>
      </c>
      <c r="C5643" s="17" t="s">
        <v>7012</v>
      </c>
      <c r="D5643" t="s">
        <v>7012</v>
      </c>
      <c r="E5643" t="s">
        <v>7013</v>
      </c>
      <c r="F5643" t="s">
        <v>7019</v>
      </c>
      <c r="G5643" t="s">
        <v>7020</v>
      </c>
      <c r="H5643" t="s">
        <v>268</v>
      </c>
      <c r="I5643" s="18">
        <v>14895</v>
      </c>
      <c r="J5643" t="s">
        <v>23</v>
      </c>
      <c r="K5643" t="s">
        <v>268</v>
      </c>
      <c r="L5643" s="18">
        <v>14802</v>
      </c>
      <c r="M5643">
        <v>1194</v>
      </c>
      <c r="N5643">
        <v>1194</v>
      </c>
      <c r="O5643">
        <v>0</v>
      </c>
      <c r="P5643" t="s">
        <v>26</v>
      </c>
      <c r="Q5643" t="s">
        <v>26</v>
      </c>
      <c r="R5643" s="19" t="s">
        <v>31</v>
      </c>
    </row>
    <row r="5644" spans="1:18" x14ac:dyDescent="0.3">
      <c r="A5644" s="17" t="s">
        <v>7026</v>
      </c>
      <c r="B5644" t="s">
        <v>7025</v>
      </c>
      <c r="C5644" s="17" t="s">
        <v>7021</v>
      </c>
      <c r="D5644" t="s">
        <v>7021</v>
      </c>
      <c r="E5644" t="s">
        <v>7022</v>
      </c>
      <c r="F5644" t="s">
        <v>7027</v>
      </c>
      <c r="G5644" t="s">
        <v>7028</v>
      </c>
      <c r="H5644" t="s">
        <v>349</v>
      </c>
      <c r="I5644" s="18">
        <v>78840</v>
      </c>
      <c r="J5644" t="s">
        <v>23</v>
      </c>
      <c r="K5644" t="s">
        <v>349</v>
      </c>
      <c r="L5644" s="18">
        <v>79832</v>
      </c>
      <c r="M5644">
        <v>1290</v>
      </c>
      <c r="N5644">
        <v>942</v>
      </c>
      <c r="O5644">
        <v>-348</v>
      </c>
      <c r="P5644" t="s">
        <v>48</v>
      </c>
      <c r="Q5644" t="s">
        <v>25</v>
      </c>
      <c r="R5644" s="19" t="s">
        <v>31</v>
      </c>
    </row>
    <row r="5645" spans="1:18" x14ac:dyDescent="0.3">
      <c r="A5645" s="17" t="s">
        <v>7030</v>
      </c>
      <c r="B5645" t="s">
        <v>7029</v>
      </c>
      <c r="C5645" s="17" t="s">
        <v>7021</v>
      </c>
      <c r="D5645" t="s">
        <v>7021</v>
      </c>
      <c r="E5645" t="s">
        <v>7022</v>
      </c>
      <c r="F5645" t="s">
        <v>7031</v>
      </c>
      <c r="G5645" t="s">
        <v>1922</v>
      </c>
      <c r="H5645" t="s">
        <v>349</v>
      </c>
      <c r="I5645" s="18">
        <v>78852</v>
      </c>
      <c r="J5645" t="s">
        <v>23</v>
      </c>
      <c r="K5645" t="s">
        <v>349</v>
      </c>
      <c r="L5645" s="18">
        <v>79832</v>
      </c>
      <c r="M5645">
        <v>1290</v>
      </c>
      <c r="N5645">
        <v>1194</v>
      </c>
      <c r="O5645">
        <v>-96</v>
      </c>
      <c r="P5645" t="s">
        <v>48</v>
      </c>
      <c r="Q5645" t="s">
        <v>25</v>
      </c>
      <c r="R5645" s="19" t="s">
        <v>31</v>
      </c>
    </row>
    <row r="5646" spans="1:18" x14ac:dyDescent="0.3">
      <c r="A5646" s="17" t="s">
        <v>7024</v>
      </c>
      <c r="B5646" t="s">
        <v>7023</v>
      </c>
      <c r="C5646" s="17" t="s">
        <v>7021</v>
      </c>
      <c r="D5646" t="s">
        <v>7021</v>
      </c>
      <c r="E5646" t="s">
        <v>7022</v>
      </c>
      <c r="F5646" t="s">
        <v>1811</v>
      </c>
      <c r="G5646" t="s">
        <v>1768</v>
      </c>
      <c r="H5646" t="s">
        <v>349</v>
      </c>
      <c r="I5646" s="18">
        <v>79705</v>
      </c>
      <c r="J5646" t="s">
        <v>23</v>
      </c>
      <c r="K5646" t="s">
        <v>349</v>
      </c>
      <c r="L5646" s="18">
        <v>79832</v>
      </c>
      <c r="M5646">
        <v>1290</v>
      </c>
      <c r="N5646">
        <v>1926</v>
      </c>
      <c r="O5646">
        <v>636</v>
      </c>
      <c r="P5646" t="s">
        <v>24</v>
      </c>
      <c r="Q5646" t="s">
        <v>25</v>
      </c>
      <c r="R5646" s="19" t="s">
        <v>15</v>
      </c>
    </row>
    <row r="5647" spans="1:18" x14ac:dyDescent="0.3">
      <c r="A5647" s="17" t="s">
        <v>7033</v>
      </c>
      <c r="B5647" t="s">
        <v>7032</v>
      </c>
      <c r="C5647" s="17" t="s">
        <v>7021</v>
      </c>
      <c r="D5647" t="s">
        <v>7021</v>
      </c>
      <c r="E5647" t="s">
        <v>7022</v>
      </c>
      <c r="F5647" t="s">
        <v>7034</v>
      </c>
      <c r="G5647" t="s">
        <v>1918</v>
      </c>
      <c r="H5647" t="s">
        <v>349</v>
      </c>
      <c r="I5647" s="18">
        <v>78801</v>
      </c>
      <c r="J5647" t="s">
        <v>23</v>
      </c>
      <c r="K5647" t="s">
        <v>349</v>
      </c>
      <c r="L5647" s="18">
        <v>79832</v>
      </c>
      <c r="M5647">
        <v>1290</v>
      </c>
      <c r="N5647">
        <v>1194</v>
      </c>
      <c r="O5647">
        <v>-96</v>
      </c>
      <c r="P5647" t="s">
        <v>48</v>
      </c>
      <c r="Q5647" t="s">
        <v>25</v>
      </c>
      <c r="R5647" s="19" t="s">
        <v>31</v>
      </c>
    </row>
    <row r="5648" spans="1:18" x14ac:dyDescent="0.3">
      <c r="A5648" s="17" t="s">
        <v>7038</v>
      </c>
      <c r="B5648" t="s">
        <v>7037</v>
      </c>
      <c r="C5648" s="17" t="s">
        <v>7035</v>
      </c>
      <c r="D5648" t="s">
        <v>7035</v>
      </c>
      <c r="E5648" t="s">
        <v>7036</v>
      </c>
      <c r="F5648" t="s">
        <v>7039</v>
      </c>
      <c r="G5648" t="s">
        <v>267</v>
      </c>
      <c r="H5648" t="s">
        <v>268</v>
      </c>
      <c r="I5648" s="18">
        <v>10016</v>
      </c>
      <c r="J5648" t="s">
        <v>23</v>
      </c>
      <c r="K5648" t="s">
        <v>268</v>
      </c>
      <c r="L5648" s="18">
        <v>10016</v>
      </c>
      <c r="M5648">
        <v>3366</v>
      </c>
      <c r="N5648">
        <v>3366</v>
      </c>
      <c r="O5648">
        <v>0</v>
      </c>
      <c r="P5648" t="s">
        <v>26</v>
      </c>
      <c r="Q5648" t="s">
        <v>26</v>
      </c>
      <c r="R5648" s="19" t="s">
        <v>31</v>
      </c>
    </row>
    <row r="5649" spans="1:18" x14ac:dyDescent="0.3">
      <c r="A5649" s="17" t="s">
        <v>7041</v>
      </c>
      <c r="B5649" t="s">
        <v>7040</v>
      </c>
      <c r="C5649" s="17" t="s">
        <v>7035</v>
      </c>
      <c r="D5649" t="s">
        <v>7035</v>
      </c>
      <c r="E5649" t="s">
        <v>7036</v>
      </c>
      <c r="F5649" t="s">
        <v>7042</v>
      </c>
      <c r="G5649" t="s">
        <v>267</v>
      </c>
      <c r="H5649" t="s">
        <v>268</v>
      </c>
      <c r="I5649" s="18">
        <v>10018</v>
      </c>
      <c r="J5649" t="s">
        <v>23</v>
      </c>
      <c r="K5649" t="s">
        <v>268</v>
      </c>
      <c r="L5649" s="18">
        <v>10016</v>
      </c>
      <c r="M5649">
        <v>3366</v>
      </c>
      <c r="N5649">
        <v>3366</v>
      </c>
      <c r="O5649">
        <v>0</v>
      </c>
      <c r="P5649" t="s">
        <v>26</v>
      </c>
      <c r="Q5649" t="s">
        <v>26</v>
      </c>
      <c r="R5649" s="19" t="s">
        <v>31</v>
      </c>
    </row>
    <row r="5650" spans="1:18" x14ac:dyDescent="0.3">
      <c r="A5650" s="17" t="s">
        <v>7044</v>
      </c>
      <c r="B5650" t="s">
        <v>7043</v>
      </c>
      <c r="C5650" s="17" t="s">
        <v>7035</v>
      </c>
      <c r="D5650" t="s">
        <v>7035</v>
      </c>
      <c r="E5650" t="s">
        <v>7036</v>
      </c>
      <c r="F5650" t="s">
        <v>7045</v>
      </c>
      <c r="G5650" t="s">
        <v>267</v>
      </c>
      <c r="H5650" t="s">
        <v>268</v>
      </c>
      <c r="I5650" s="18">
        <v>10036</v>
      </c>
      <c r="J5650" t="s">
        <v>23</v>
      </c>
      <c r="K5650" t="s">
        <v>268</v>
      </c>
      <c r="L5650" s="18">
        <v>10016</v>
      </c>
      <c r="M5650">
        <v>3366</v>
      </c>
      <c r="N5650">
        <v>3366</v>
      </c>
      <c r="O5650">
        <v>0</v>
      </c>
      <c r="P5650" t="s">
        <v>26</v>
      </c>
      <c r="Q5650" t="s">
        <v>26</v>
      </c>
      <c r="R5650" s="19" t="s">
        <v>31</v>
      </c>
    </row>
    <row r="5651" spans="1:18" x14ac:dyDescent="0.3">
      <c r="A5651" s="17" t="s">
        <v>7047</v>
      </c>
      <c r="B5651" t="s">
        <v>7046</v>
      </c>
      <c r="C5651" s="17" t="s">
        <v>7035</v>
      </c>
      <c r="D5651" t="s">
        <v>7035</v>
      </c>
      <c r="E5651" t="s">
        <v>7036</v>
      </c>
      <c r="F5651" t="s">
        <v>7048</v>
      </c>
      <c r="G5651" t="s">
        <v>267</v>
      </c>
      <c r="H5651" t="s">
        <v>268</v>
      </c>
      <c r="I5651" s="18">
        <v>10001</v>
      </c>
      <c r="J5651" t="s">
        <v>23</v>
      </c>
      <c r="K5651" t="s">
        <v>268</v>
      </c>
      <c r="L5651" s="18">
        <v>10016</v>
      </c>
      <c r="M5651">
        <v>3366</v>
      </c>
      <c r="N5651">
        <v>3366</v>
      </c>
      <c r="O5651">
        <v>0</v>
      </c>
      <c r="P5651" t="s">
        <v>26</v>
      </c>
      <c r="Q5651" t="s">
        <v>26</v>
      </c>
      <c r="R5651" s="19" t="s">
        <v>31</v>
      </c>
    </row>
    <row r="5652" spans="1:18" x14ac:dyDescent="0.3">
      <c r="A5652" s="17" t="s">
        <v>7050</v>
      </c>
      <c r="B5652" t="s">
        <v>7049</v>
      </c>
      <c r="C5652" s="17" t="s">
        <v>7035</v>
      </c>
      <c r="D5652" t="s">
        <v>7035</v>
      </c>
      <c r="E5652" t="s">
        <v>7036</v>
      </c>
      <c r="F5652" t="s">
        <v>7051</v>
      </c>
      <c r="G5652" t="s">
        <v>267</v>
      </c>
      <c r="H5652" t="s">
        <v>268</v>
      </c>
      <c r="I5652" s="18">
        <v>10027</v>
      </c>
      <c r="J5652" t="s">
        <v>23</v>
      </c>
      <c r="K5652" t="s">
        <v>268</v>
      </c>
      <c r="L5652" s="18">
        <v>10016</v>
      </c>
      <c r="M5652">
        <v>3366</v>
      </c>
      <c r="N5652">
        <v>3366</v>
      </c>
      <c r="O5652">
        <v>0</v>
      </c>
      <c r="P5652" t="s">
        <v>26</v>
      </c>
      <c r="Q5652" t="s">
        <v>26</v>
      </c>
      <c r="R5652" s="19" t="s">
        <v>31</v>
      </c>
    </row>
    <row r="5653" spans="1:18" x14ac:dyDescent="0.3">
      <c r="A5653" s="17" t="s">
        <v>7150</v>
      </c>
      <c r="B5653" t="s">
        <v>7149</v>
      </c>
      <c r="C5653" s="17" t="s">
        <v>7147</v>
      </c>
      <c r="D5653" t="s">
        <v>7147</v>
      </c>
      <c r="E5653" t="s">
        <v>7148</v>
      </c>
      <c r="F5653" t="s">
        <v>7151</v>
      </c>
      <c r="G5653" t="s">
        <v>7152</v>
      </c>
      <c r="H5653" t="s">
        <v>214</v>
      </c>
      <c r="I5653" s="18">
        <v>17754</v>
      </c>
      <c r="J5653" t="s">
        <v>23</v>
      </c>
      <c r="K5653" t="s">
        <v>214</v>
      </c>
      <c r="L5653" s="18">
        <v>17701</v>
      </c>
      <c r="M5653">
        <v>1314</v>
      </c>
      <c r="N5653">
        <v>1314</v>
      </c>
      <c r="O5653">
        <v>0</v>
      </c>
      <c r="P5653" t="s">
        <v>26</v>
      </c>
      <c r="Q5653" t="s">
        <v>26</v>
      </c>
      <c r="R5653" s="19" t="s">
        <v>31</v>
      </c>
    </row>
    <row r="5654" spans="1:18" x14ac:dyDescent="0.3">
      <c r="A5654" s="17" t="s">
        <v>7154</v>
      </c>
      <c r="B5654" t="s">
        <v>7153</v>
      </c>
      <c r="C5654" s="17" t="s">
        <v>7147</v>
      </c>
      <c r="D5654" t="s">
        <v>7147</v>
      </c>
      <c r="E5654" t="s">
        <v>7148</v>
      </c>
      <c r="F5654" t="s">
        <v>7155</v>
      </c>
      <c r="G5654" t="s">
        <v>7156</v>
      </c>
      <c r="H5654" t="s">
        <v>214</v>
      </c>
      <c r="I5654" s="18">
        <v>17752</v>
      </c>
      <c r="J5654" t="s">
        <v>23</v>
      </c>
      <c r="K5654" t="s">
        <v>214</v>
      </c>
      <c r="L5654" s="18">
        <v>17701</v>
      </c>
      <c r="M5654">
        <v>1314</v>
      </c>
      <c r="N5654">
        <v>1314</v>
      </c>
      <c r="O5654">
        <v>0</v>
      </c>
      <c r="P5654" t="s">
        <v>26</v>
      </c>
      <c r="Q5654" t="s">
        <v>26</v>
      </c>
      <c r="R5654" s="19" t="s">
        <v>31</v>
      </c>
    </row>
    <row r="5655" spans="1:18" x14ac:dyDescent="0.3">
      <c r="A5655" s="17" t="s">
        <v>7158</v>
      </c>
      <c r="B5655" t="s">
        <v>7157</v>
      </c>
      <c r="C5655" s="17" t="s">
        <v>7147</v>
      </c>
      <c r="D5655" t="s">
        <v>7147</v>
      </c>
      <c r="E5655" t="s">
        <v>7148</v>
      </c>
      <c r="F5655" t="s">
        <v>7159</v>
      </c>
      <c r="G5655" t="s">
        <v>7160</v>
      </c>
      <c r="H5655" t="s">
        <v>214</v>
      </c>
      <c r="I5655" s="18">
        <v>16901</v>
      </c>
      <c r="J5655" t="s">
        <v>23</v>
      </c>
      <c r="K5655" t="s">
        <v>214</v>
      </c>
      <c r="L5655" s="18">
        <v>17701</v>
      </c>
      <c r="M5655">
        <v>1314</v>
      </c>
      <c r="N5655">
        <v>1290</v>
      </c>
      <c r="O5655">
        <v>-24</v>
      </c>
      <c r="P5655" t="s">
        <v>48</v>
      </c>
      <c r="Q5655" t="s">
        <v>25</v>
      </c>
      <c r="R5655" s="19" t="s">
        <v>31</v>
      </c>
    </row>
    <row r="5656" spans="1:18" x14ac:dyDescent="0.3">
      <c r="A5656" s="17" t="s">
        <v>7162</v>
      </c>
      <c r="B5656" t="s">
        <v>7161</v>
      </c>
      <c r="C5656" s="17" t="s">
        <v>7147</v>
      </c>
      <c r="D5656" t="s">
        <v>7147</v>
      </c>
      <c r="E5656" t="s">
        <v>7148</v>
      </c>
      <c r="F5656" t="s">
        <v>7163</v>
      </c>
      <c r="G5656" t="s">
        <v>6489</v>
      </c>
      <c r="H5656" t="s">
        <v>214</v>
      </c>
      <c r="I5656" s="18">
        <v>17701</v>
      </c>
      <c r="J5656" t="s">
        <v>23</v>
      </c>
      <c r="K5656" t="s">
        <v>214</v>
      </c>
      <c r="L5656" s="18">
        <v>17701</v>
      </c>
      <c r="M5656">
        <v>1314</v>
      </c>
      <c r="N5656">
        <v>1314</v>
      </c>
      <c r="O5656">
        <v>0</v>
      </c>
      <c r="P5656" t="s">
        <v>26</v>
      </c>
      <c r="Q5656" t="s">
        <v>26</v>
      </c>
      <c r="R5656" s="19" t="s">
        <v>31</v>
      </c>
    </row>
    <row r="5657" spans="1:18" x14ac:dyDescent="0.3">
      <c r="A5657" s="17" t="s">
        <v>7283</v>
      </c>
      <c r="B5657" t="s">
        <v>7282</v>
      </c>
      <c r="C5657" s="17" t="s">
        <v>7280</v>
      </c>
      <c r="D5657" t="s">
        <v>7280</v>
      </c>
      <c r="E5657" t="s">
        <v>7281</v>
      </c>
      <c r="F5657" t="s">
        <v>7284</v>
      </c>
      <c r="G5657" t="s">
        <v>7285</v>
      </c>
      <c r="H5657" t="s">
        <v>250</v>
      </c>
      <c r="I5657" s="18">
        <v>32901</v>
      </c>
      <c r="J5657" t="s">
        <v>23</v>
      </c>
      <c r="K5657" t="s">
        <v>250</v>
      </c>
      <c r="L5657" s="18">
        <v>32922</v>
      </c>
      <c r="M5657">
        <v>1767</v>
      </c>
      <c r="N5657">
        <v>1767</v>
      </c>
      <c r="O5657">
        <v>0</v>
      </c>
      <c r="P5657" t="s">
        <v>26</v>
      </c>
      <c r="Q5657" t="s">
        <v>26</v>
      </c>
      <c r="R5657" s="19" t="s">
        <v>31</v>
      </c>
    </row>
    <row r="5658" spans="1:18" x14ac:dyDescent="0.3">
      <c r="A5658" s="17" t="s">
        <v>7287</v>
      </c>
      <c r="B5658" t="s">
        <v>7286</v>
      </c>
      <c r="C5658" s="17" t="s">
        <v>7280</v>
      </c>
      <c r="D5658" t="s">
        <v>7280</v>
      </c>
      <c r="E5658" t="s">
        <v>7281</v>
      </c>
      <c r="F5658" t="s">
        <v>7288</v>
      </c>
      <c r="G5658" t="s">
        <v>7285</v>
      </c>
      <c r="H5658" t="s">
        <v>250</v>
      </c>
      <c r="I5658" s="18">
        <v>32935</v>
      </c>
      <c r="J5658" t="s">
        <v>23</v>
      </c>
      <c r="K5658" t="s">
        <v>250</v>
      </c>
      <c r="L5658" s="18">
        <v>32922</v>
      </c>
      <c r="M5658">
        <v>1767</v>
      </c>
      <c r="N5658">
        <v>1767</v>
      </c>
      <c r="O5658">
        <v>0</v>
      </c>
      <c r="P5658" t="s">
        <v>26</v>
      </c>
      <c r="Q5658" t="s">
        <v>26</v>
      </c>
      <c r="R5658" s="19" t="s">
        <v>31</v>
      </c>
    </row>
    <row r="5659" spans="1:18" x14ac:dyDescent="0.3">
      <c r="A5659" s="17" t="s">
        <v>7290</v>
      </c>
      <c r="B5659" t="s">
        <v>7289</v>
      </c>
      <c r="C5659" s="17" t="s">
        <v>7280</v>
      </c>
      <c r="D5659" t="s">
        <v>7280</v>
      </c>
      <c r="E5659" t="s">
        <v>7281</v>
      </c>
      <c r="F5659" t="s">
        <v>7291</v>
      </c>
      <c r="G5659" t="s">
        <v>6691</v>
      </c>
      <c r="H5659" t="s">
        <v>250</v>
      </c>
      <c r="I5659" s="18">
        <v>32909</v>
      </c>
      <c r="J5659" t="s">
        <v>23</v>
      </c>
      <c r="K5659" t="s">
        <v>250</v>
      </c>
      <c r="L5659" s="18">
        <v>32922</v>
      </c>
      <c r="M5659">
        <v>1767</v>
      </c>
      <c r="N5659">
        <v>1767</v>
      </c>
      <c r="O5659">
        <v>0</v>
      </c>
      <c r="P5659" t="s">
        <v>26</v>
      </c>
      <c r="Q5659" t="s">
        <v>26</v>
      </c>
      <c r="R5659" s="19" t="s">
        <v>31</v>
      </c>
    </row>
    <row r="5660" spans="1:18" x14ac:dyDescent="0.3">
      <c r="A5660" s="17" t="s">
        <v>7293</v>
      </c>
      <c r="B5660" t="s">
        <v>7292</v>
      </c>
      <c r="C5660" s="17" t="s">
        <v>7280</v>
      </c>
      <c r="D5660" t="s">
        <v>7280</v>
      </c>
      <c r="E5660" t="s">
        <v>7281</v>
      </c>
      <c r="F5660" t="s">
        <v>7294</v>
      </c>
      <c r="G5660" t="s">
        <v>4321</v>
      </c>
      <c r="H5660" t="s">
        <v>250</v>
      </c>
      <c r="I5660" s="18">
        <v>32796</v>
      </c>
      <c r="J5660" t="s">
        <v>23</v>
      </c>
      <c r="K5660" t="s">
        <v>250</v>
      </c>
      <c r="L5660" s="18">
        <v>32922</v>
      </c>
      <c r="M5660">
        <v>1767</v>
      </c>
      <c r="N5660">
        <v>1767</v>
      </c>
      <c r="O5660">
        <v>0</v>
      </c>
      <c r="P5660" t="s">
        <v>26</v>
      </c>
      <c r="Q5660" t="s">
        <v>26</v>
      </c>
      <c r="R5660" s="19" t="s">
        <v>31</v>
      </c>
    </row>
    <row r="5661" spans="1:18" x14ac:dyDescent="0.3">
      <c r="A5661" s="17" t="s">
        <v>7367</v>
      </c>
      <c r="B5661" t="s">
        <v>7366</v>
      </c>
      <c r="C5661" s="17" t="s">
        <v>7364</v>
      </c>
      <c r="D5661" t="s">
        <v>7364</v>
      </c>
      <c r="E5661" t="s">
        <v>7365</v>
      </c>
      <c r="F5661" t="s">
        <v>7368</v>
      </c>
      <c r="G5661" t="s">
        <v>1717</v>
      </c>
      <c r="H5661" t="s">
        <v>349</v>
      </c>
      <c r="I5661" s="18">
        <v>77384</v>
      </c>
      <c r="J5661" t="s">
        <v>23</v>
      </c>
      <c r="K5661" t="s">
        <v>349</v>
      </c>
      <c r="L5661" s="18">
        <v>77340</v>
      </c>
      <c r="M5661">
        <v>1437</v>
      </c>
      <c r="N5661">
        <v>1533</v>
      </c>
      <c r="O5661">
        <v>96</v>
      </c>
      <c r="P5661" t="s">
        <v>24</v>
      </c>
      <c r="Q5661" t="s">
        <v>25</v>
      </c>
      <c r="R5661" s="19" t="s">
        <v>15</v>
      </c>
    </row>
    <row r="5662" spans="1:18" x14ac:dyDescent="0.3">
      <c r="A5662" s="17" t="s">
        <v>7493</v>
      </c>
      <c r="B5662" t="s">
        <v>7492</v>
      </c>
      <c r="C5662" s="17">
        <v>12053110</v>
      </c>
      <c r="D5662" t="s">
        <v>7490</v>
      </c>
      <c r="E5662" t="s">
        <v>7491</v>
      </c>
      <c r="F5662" t="s">
        <v>7494</v>
      </c>
      <c r="G5662" t="s">
        <v>1101</v>
      </c>
      <c r="H5662" t="s">
        <v>250</v>
      </c>
      <c r="I5662" s="18">
        <v>32209</v>
      </c>
      <c r="J5662" t="s">
        <v>23</v>
      </c>
      <c r="K5662" t="s">
        <v>250</v>
      </c>
      <c r="L5662" s="18">
        <v>32610</v>
      </c>
      <c r="M5662">
        <v>1386</v>
      </c>
      <c r="N5662">
        <v>1686</v>
      </c>
      <c r="O5662">
        <v>300</v>
      </c>
      <c r="P5662" t="s">
        <v>24</v>
      </c>
      <c r="Q5662" t="s">
        <v>25</v>
      </c>
      <c r="R5662" s="19" t="s">
        <v>15</v>
      </c>
    </row>
    <row r="5663" spans="1:18" x14ac:dyDescent="0.3">
      <c r="A5663" s="17" t="s">
        <v>7496</v>
      </c>
      <c r="B5663" t="s">
        <v>7495</v>
      </c>
      <c r="C5663" s="17">
        <v>12053110</v>
      </c>
      <c r="D5663" t="s">
        <v>7490</v>
      </c>
      <c r="E5663" t="s">
        <v>7491</v>
      </c>
      <c r="F5663" t="s">
        <v>7497</v>
      </c>
      <c r="G5663" t="s">
        <v>3837</v>
      </c>
      <c r="H5663" t="s">
        <v>250</v>
      </c>
      <c r="I5663" s="18">
        <v>32504</v>
      </c>
      <c r="J5663" t="s">
        <v>23</v>
      </c>
      <c r="K5663" t="s">
        <v>250</v>
      </c>
      <c r="L5663" s="18">
        <v>32610</v>
      </c>
      <c r="M5663">
        <v>1386</v>
      </c>
      <c r="N5663">
        <v>1371</v>
      </c>
      <c r="O5663">
        <v>-15</v>
      </c>
      <c r="P5663" t="s">
        <v>48</v>
      </c>
      <c r="Q5663" t="s">
        <v>25</v>
      </c>
      <c r="R5663" s="19" t="s">
        <v>31</v>
      </c>
    </row>
    <row r="5664" spans="1:18" x14ac:dyDescent="0.3">
      <c r="A5664" s="17" t="s">
        <v>7529</v>
      </c>
      <c r="B5664" t="s">
        <v>7528</v>
      </c>
      <c r="C5664" s="17">
        <v>12507510</v>
      </c>
      <c r="D5664" t="s">
        <v>7526</v>
      </c>
      <c r="E5664" t="s">
        <v>7527</v>
      </c>
      <c r="F5664" t="s">
        <v>7530</v>
      </c>
      <c r="G5664" t="s">
        <v>4005</v>
      </c>
      <c r="H5664" t="s">
        <v>250</v>
      </c>
      <c r="I5664" s="18">
        <v>33136</v>
      </c>
      <c r="J5664" t="s">
        <v>23</v>
      </c>
      <c r="K5664" t="s">
        <v>250</v>
      </c>
      <c r="L5664" s="18">
        <v>33136</v>
      </c>
      <c r="M5664">
        <v>2346</v>
      </c>
      <c r="N5664">
        <v>2346</v>
      </c>
      <c r="O5664">
        <v>0</v>
      </c>
      <c r="P5664" t="s">
        <v>26</v>
      </c>
      <c r="Q5664" t="s">
        <v>26</v>
      </c>
      <c r="R5664" s="19" t="s">
        <v>31</v>
      </c>
    </row>
    <row r="5665" spans="1:18" x14ac:dyDescent="0.3">
      <c r="A5665" s="17" t="s">
        <v>7532</v>
      </c>
      <c r="B5665" t="s">
        <v>7531</v>
      </c>
      <c r="C5665" s="17">
        <v>12507510</v>
      </c>
      <c r="D5665" t="s">
        <v>7526</v>
      </c>
      <c r="E5665" t="s">
        <v>7527</v>
      </c>
      <c r="F5665" t="s">
        <v>7533</v>
      </c>
      <c r="G5665" t="s">
        <v>4005</v>
      </c>
      <c r="H5665" t="s">
        <v>250</v>
      </c>
      <c r="I5665" s="18">
        <v>33136</v>
      </c>
      <c r="J5665" t="s">
        <v>23</v>
      </c>
      <c r="K5665" t="s">
        <v>250</v>
      </c>
      <c r="L5665" s="18">
        <v>33136</v>
      </c>
      <c r="M5665">
        <v>2346</v>
      </c>
      <c r="N5665">
        <v>2346</v>
      </c>
      <c r="O5665">
        <v>0</v>
      </c>
      <c r="P5665" t="s">
        <v>26</v>
      </c>
      <c r="Q5665" t="s">
        <v>26</v>
      </c>
      <c r="R5665" s="19" t="s">
        <v>31</v>
      </c>
    </row>
    <row r="5666" spans="1:18" x14ac:dyDescent="0.3">
      <c r="A5666" s="17" t="s">
        <v>7535</v>
      </c>
      <c r="B5666" t="s">
        <v>7534</v>
      </c>
      <c r="C5666" s="17">
        <v>12507510</v>
      </c>
      <c r="D5666" t="s">
        <v>7526</v>
      </c>
      <c r="E5666" t="s">
        <v>7527</v>
      </c>
      <c r="F5666" t="s">
        <v>7536</v>
      </c>
      <c r="G5666" t="s">
        <v>6653</v>
      </c>
      <c r="H5666" t="s">
        <v>250</v>
      </c>
      <c r="I5666" s="18">
        <v>33308</v>
      </c>
      <c r="J5666" t="s">
        <v>23</v>
      </c>
      <c r="K5666" t="s">
        <v>250</v>
      </c>
      <c r="L5666" s="18">
        <v>33136</v>
      </c>
      <c r="M5666">
        <v>2346</v>
      </c>
      <c r="N5666">
        <v>2346</v>
      </c>
      <c r="O5666">
        <v>0</v>
      </c>
      <c r="P5666" t="s">
        <v>26</v>
      </c>
      <c r="Q5666" t="s">
        <v>26</v>
      </c>
      <c r="R5666" s="19" t="s">
        <v>31</v>
      </c>
    </row>
    <row r="5667" spans="1:18" x14ac:dyDescent="0.3">
      <c r="A5667" s="17" t="s">
        <v>7538</v>
      </c>
      <c r="B5667" t="s">
        <v>7537</v>
      </c>
      <c r="C5667" s="17">
        <v>12507510</v>
      </c>
      <c r="D5667" t="s">
        <v>7526</v>
      </c>
      <c r="E5667" t="s">
        <v>7527</v>
      </c>
      <c r="F5667" t="s">
        <v>7539</v>
      </c>
      <c r="G5667" t="s">
        <v>7540</v>
      </c>
      <c r="H5667" t="s">
        <v>250</v>
      </c>
      <c r="I5667" s="18">
        <v>33140</v>
      </c>
      <c r="J5667" t="s">
        <v>23</v>
      </c>
      <c r="K5667" t="s">
        <v>250</v>
      </c>
      <c r="L5667" s="18">
        <v>33136</v>
      </c>
      <c r="M5667">
        <v>2346</v>
      </c>
      <c r="N5667">
        <v>2346</v>
      </c>
      <c r="O5667">
        <v>0</v>
      </c>
      <c r="P5667" t="s">
        <v>26</v>
      </c>
      <c r="Q5667" t="s">
        <v>26</v>
      </c>
      <c r="R5667" s="19" t="s">
        <v>31</v>
      </c>
    </row>
    <row r="5668" spans="1:18" x14ac:dyDescent="0.3">
      <c r="A5668" s="17" t="s">
        <v>7542</v>
      </c>
      <c r="B5668" t="s">
        <v>7541</v>
      </c>
      <c r="C5668" s="17">
        <v>12507510</v>
      </c>
      <c r="D5668" t="s">
        <v>7526</v>
      </c>
      <c r="E5668" t="s">
        <v>7527</v>
      </c>
      <c r="F5668" t="s">
        <v>7543</v>
      </c>
      <c r="G5668" t="s">
        <v>4005</v>
      </c>
      <c r="H5668" t="s">
        <v>250</v>
      </c>
      <c r="I5668" s="18">
        <v>33136</v>
      </c>
      <c r="J5668" t="s">
        <v>23</v>
      </c>
      <c r="K5668" t="s">
        <v>250</v>
      </c>
      <c r="L5668" s="18">
        <v>33136</v>
      </c>
      <c r="M5668">
        <v>2346</v>
      </c>
      <c r="N5668">
        <v>2346</v>
      </c>
      <c r="O5668">
        <v>0</v>
      </c>
      <c r="P5668" t="s">
        <v>26</v>
      </c>
      <c r="Q5668" t="s">
        <v>26</v>
      </c>
      <c r="R5668" s="19" t="s">
        <v>31</v>
      </c>
    </row>
    <row r="5669" spans="1:18" x14ac:dyDescent="0.3">
      <c r="A5669" s="17" t="s">
        <v>7545</v>
      </c>
      <c r="B5669" t="s">
        <v>7544</v>
      </c>
      <c r="C5669" s="17">
        <v>12507510</v>
      </c>
      <c r="D5669" t="s">
        <v>7526</v>
      </c>
      <c r="E5669" t="s">
        <v>7527</v>
      </c>
      <c r="F5669" t="s">
        <v>7546</v>
      </c>
      <c r="G5669" t="s">
        <v>4005</v>
      </c>
      <c r="H5669" t="s">
        <v>250</v>
      </c>
      <c r="I5669" s="18">
        <v>33136</v>
      </c>
      <c r="J5669" t="s">
        <v>23</v>
      </c>
      <c r="K5669" t="s">
        <v>250</v>
      </c>
      <c r="L5669" s="18">
        <v>33136</v>
      </c>
      <c r="M5669">
        <v>2346</v>
      </c>
      <c r="N5669">
        <v>2346</v>
      </c>
      <c r="O5669">
        <v>0</v>
      </c>
      <c r="P5669" t="s">
        <v>26</v>
      </c>
      <c r="Q5669" t="s">
        <v>26</v>
      </c>
      <c r="R5669" s="19" t="s">
        <v>31</v>
      </c>
    </row>
    <row r="5670" spans="1:18" x14ac:dyDescent="0.3">
      <c r="A5670" s="17" t="s">
        <v>7645</v>
      </c>
      <c r="B5670" t="s">
        <v>7644</v>
      </c>
      <c r="C5670" s="17">
        <v>13000145</v>
      </c>
      <c r="D5670" t="s">
        <v>7639</v>
      </c>
      <c r="E5670" t="s">
        <v>7640</v>
      </c>
      <c r="F5670" t="s">
        <v>7646</v>
      </c>
      <c r="G5670" t="s">
        <v>7647</v>
      </c>
      <c r="H5670" t="s">
        <v>4461</v>
      </c>
      <c r="I5670" s="18">
        <v>5751</v>
      </c>
      <c r="J5670" t="s">
        <v>23</v>
      </c>
      <c r="K5670" t="s">
        <v>4461</v>
      </c>
      <c r="L5670" s="18">
        <v>5735</v>
      </c>
      <c r="M5670">
        <v>1461</v>
      </c>
      <c r="N5670">
        <v>1461</v>
      </c>
      <c r="O5670">
        <v>0</v>
      </c>
      <c r="P5670" t="s">
        <v>26</v>
      </c>
      <c r="Q5670" t="s">
        <v>26</v>
      </c>
      <c r="R5670" s="19" t="s">
        <v>31</v>
      </c>
    </row>
    <row r="5671" spans="1:18" x14ac:dyDescent="0.3">
      <c r="A5671" s="17" t="s">
        <v>7642</v>
      </c>
      <c r="B5671" t="s">
        <v>7641</v>
      </c>
      <c r="C5671" s="17">
        <v>13000145</v>
      </c>
      <c r="D5671" t="s">
        <v>7639</v>
      </c>
      <c r="E5671" t="s">
        <v>7640</v>
      </c>
      <c r="F5671" t="s">
        <v>7643</v>
      </c>
      <c r="G5671" t="s">
        <v>4465</v>
      </c>
      <c r="H5671" t="s">
        <v>4461</v>
      </c>
      <c r="I5671" s="18">
        <v>5201</v>
      </c>
      <c r="J5671" t="s">
        <v>23</v>
      </c>
      <c r="K5671" t="s">
        <v>4461</v>
      </c>
      <c r="L5671" s="18">
        <v>5735</v>
      </c>
      <c r="M5671">
        <v>1461</v>
      </c>
      <c r="N5671">
        <v>1560</v>
      </c>
      <c r="O5671">
        <v>99</v>
      </c>
      <c r="P5671" t="s">
        <v>24</v>
      </c>
      <c r="Q5671" t="s">
        <v>25</v>
      </c>
      <c r="R5671" s="19" t="s">
        <v>15</v>
      </c>
    </row>
    <row r="5672" spans="1:18" x14ac:dyDescent="0.3">
      <c r="A5672" s="17" t="s">
        <v>7651</v>
      </c>
      <c r="B5672" t="s">
        <v>7650</v>
      </c>
      <c r="C5672" s="17">
        <v>13000245</v>
      </c>
      <c r="D5672" t="s">
        <v>7648</v>
      </c>
      <c r="E5672" t="s">
        <v>7649</v>
      </c>
      <c r="F5672" t="s">
        <v>7652</v>
      </c>
      <c r="G5672" t="s">
        <v>5059</v>
      </c>
      <c r="H5672" t="s">
        <v>4461</v>
      </c>
      <c r="I5672" s="18">
        <v>5495</v>
      </c>
      <c r="J5672" t="s">
        <v>23</v>
      </c>
      <c r="K5672" t="s">
        <v>4461</v>
      </c>
      <c r="L5672" s="18">
        <v>5656</v>
      </c>
      <c r="M5672">
        <v>1560</v>
      </c>
      <c r="N5672">
        <v>2031</v>
      </c>
      <c r="O5672">
        <v>471</v>
      </c>
      <c r="P5672" t="s">
        <v>24</v>
      </c>
      <c r="Q5672" t="s">
        <v>25</v>
      </c>
      <c r="R5672" s="19" t="s">
        <v>15</v>
      </c>
    </row>
    <row r="5673" spans="1:18" x14ac:dyDescent="0.3">
      <c r="A5673" s="17" t="s">
        <v>7656</v>
      </c>
      <c r="B5673" t="s">
        <v>7655</v>
      </c>
      <c r="C5673" s="17">
        <v>13000307</v>
      </c>
      <c r="D5673" t="s">
        <v>7653</v>
      </c>
      <c r="E5673" t="s">
        <v>7654</v>
      </c>
      <c r="F5673" t="s">
        <v>7657</v>
      </c>
      <c r="G5673" t="s">
        <v>7658</v>
      </c>
      <c r="H5673" t="s">
        <v>7659</v>
      </c>
      <c r="I5673" s="18">
        <v>6410</v>
      </c>
      <c r="J5673" t="s">
        <v>23</v>
      </c>
      <c r="K5673" t="s">
        <v>7659</v>
      </c>
      <c r="L5673" s="18">
        <v>6515</v>
      </c>
      <c r="M5673">
        <v>2928</v>
      </c>
      <c r="N5673">
        <v>2928</v>
      </c>
      <c r="O5673">
        <v>0</v>
      </c>
      <c r="P5673" t="s">
        <v>26</v>
      </c>
      <c r="Q5673" t="s">
        <v>26</v>
      </c>
      <c r="R5673" s="19" t="s">
        <v>31</v>
      </c>
    </row>
    <row r="5674" spans="1:18" x14ac:dyDescent="0.3">
      <c r="A5674" s="17" t="s">
        <v>7661</v>
      </c>
      <c r="B5674" t="s">
        <v>7660</v>
      </c>
      <c r="C5674" s="17">
        <v>13000307</v>
      </c>
      <c r="D5674" t="s">
        <v>7653</v>
      </c>
      <c r="E5674" t="s">
        <v>7654</v>
      </c>
      <c r="F5674" t="s">
        <v>7662</v>
      </c>
      <c r="G5674" t="s">
        <v>5347</v>
      </c>
      <c r="H5674" t="s">
        <v>7659</v>
      </c>
      <c r="I5674" s="18">
        <v>6443</v>
      </c>
      <c r="J5674" t="s">
        <v>23</v>
      </c>
      <c r="K5674" t="s">
        <v>7659</v>
      </c>
      <c r="L5674" s="18">
        <v>6515</v>
      </c>
      <c r="M5674">
        <v>2928</v>
      </c>
      <c r="N5674">
        <v>2928</v>
      </c>
      <c r="O5674">
        <v>0</v>
      </c>
      <c r="P5674" t="s">
        <v>26</v>
      </c>
      <c r="Q5674" t="s">
        <v>26</v>
      </c>
      <c r="R5674" s="19" t="s">
        <v>31</v>
      </c>
    </row>
    <row r="5675" spans="1:18" x14ac:dyDescent="0.3">
      <c r="A5675" s="17" t="s">
        <v>7664</v>
      </c>
      <c r="B5675" t="s">
        <v>7663</v>
      </c>
      <c r="C5675" s="17">
        <v>13000307</v>
      </c>
      <c r="D5675" t="s">
        <v>7653</v>
      </c>
      <c r="E5675" t="s">
        <v>7654</v>
      </c>
      <c r="F5675" t="s">
        <v>7665</v>
      </c>
      <c r="G5675" t="s">
        <v>7666</v>
      </c>
      <c r="H5675" t="s">
        <v>7659</v>
      </c>
      <c r="I5675" s="18">
        <v>6052</v>
      </c>
      <c r="J5675" t="s">
        <v>23</v>
      </c>
      <c r="K5675" t="s">
        <v>7659</v>
      </c>
      <c r="L5675" s="18">
        <v>6515</v>
      </c>
      <c r="M5675">
        <v>2928</v>
      </c>
      <c r="N5675">
        <v>1785</v>
      </c>
      <c r="O5675">
        <v>-1143</v>
      </c>
      <c r="P5675" t="s">
        <v>48</v>
      </c>
      <c r="Q5675" t="s">
        <v>25</v>
      </c>
      <c r="R5675" s="19" t="s">
        <v>31</v>
      </c>
    </row>
    <row r="5676" spans="1:18" x14ac:dyDescent="0.3">
      <c r="A5676" s="17" t="s">
        <v>7667</v>
      </c>
      <c r="B5676" t="s">
        <v>7663</v>
      </c>
      <c r="C5676" s="17">
        <v>13000307</v>
      </c>
      <c r="D5676" t="s">
        <v>7653</v>
      </c>
      <c r="E5676" t="s">
        <v>7654</v>
      </c>
      <c r="F5676" t="s">
        <v>7668</v>
      </c>
      <c r="G5676" t="s">
        <v>7669</v>
      </c>
      <c r="H5676" t="s">
        <v>7659</v>
      </c>
      <c r="I5676" s="18">
        <v>6385</v>
      </c>
      <c r="J5676" t="s">
        <v>23</v>
      </c>
      <c r="K5676" t="s">
        <v>7659</v>
      </c>
      <c r="L5676" s="18">
        <v>6515</v>
      </c>
      <c r="M5676">
        <v>2928</v>
      </c>
      <c r="N5676">
        <v>1545</v>
      </c>
      <c r="O5676">
        <v>-1383</v>
      </c>
      <c r="P5676" t="s">
        <v>48</v>
      </c>
      <c r="Q5676" t="s">
        <v>25</v>
      </c>
      <c r="R5676" s="19" t="s">
        <v>31</v>
      </c>
    </row>
    <row r="5677" spans="1:18" x14ac:dyDescent="0.3">
      <c r="A5677" s="17" t="s">
        <v>7670</v>
      </c>
      <c r="B5677" t="s">
        <v>7663</v>
      </c>
      <c r="C5677" s="17">
        <v>13000307</v>
      </c>
      <c r="D5677" t="s">
        <v>7653</v>
      </c>
      <c r="E5677" t="s">
        <v>7654</v>
      </c>
      <c r="F5677" t="s">
        <v>7671</v>
      </c>
      <c r="G5677" t="s">
        <v>7672</v>
      </c>
      <c r="H5677" t="s">
        <v>7659</v>
      </c>
      <c r="I5677" s="18">
        <v>6706</v>
      </c>
      <c r="J5677" t="s">
        <v>23</v>
      </c>
      <c r="K5677" t="s">
        <v>7659</v>
      </c>
      <c r="L5677" s="18">
        <v>6515</v>
      </c>
      <c r="M5677">
        <v>2928</v>
      </c>
      <c r="N5677">
        <v>2928</v>
      </c>
      <c r="O5677">
        <v>0</v>
      </c>
      <c r="P5677" t="s">
        <v>26</v>
      </c>
      <c r="Q5677" t="s">
        <v>26</v>
      </c>
      <c r="R5677" s="19" t="s">
        <v>31</v>
      </c>
    </row>
    <row r="5678" spans="1:18" x14ac:dyDescent="0.3">
      <c r="A5678" s="17" t="s">
        <v>7673</v>
      </c>
      <c r="B5678" t="s">
        <v>7663</v>
      </c>
      <c r="C5678" s="17">
        <v>13000307</v>
      </c>
      <c r="D5678" t="s">
        <v>7653</v>
      </c>
      <c r="E5678" t="s">
        <v>7654</v>
      </c>
      <c r="F5678" t="s">
        <v>7674</v>
      </c>
      <c r="G5678" t="s">
        <v>7675</v>
      </c>
      <c r="H5678" t="s">
        <v>7659</v>
      </c>
      <c r="I5678" s="18">
        <v>6518</v>
      </c>
      <c r="J5678" t="s">
        <v>23</v>
      </c>
      <c r="K5678" t="s">
        <v>7659</v>
      </c>
      <c r="L5678" s="18">
        <v>6515</v>
      </c>
      <c r="M5678">
        <v>2928</v>
      </c>
      <c r="N5678">
        <v>2928</v>
      </c>
      <c r="O5678">
        <v>0</v>
      </c>
      <c r="P5678" t="s">
        <v>26</v>
      </c>
      <c r="Q5678" t="s">
        <v>26</v>
      </c>
      <c r="R5678" s="19" t="s">
        <v>31</v>
      </c>
    </row>
    <row r="5679" spans="1:18" x14ac:dyDescent="0.3">
      <c r="A5679" s="17" t="s">
        <v>7676</v>
      </c>
      <c r="B5679" t="s">
        <v>7663</v>
      </c>
      <c r="C5679" s="17">
        <v>13000307</v>
      </c>
      <c r="D5679" t="s">
        <v>7653</v>
      </c>
      <c r="E5679" t="s">
        <v>7654</v>
      </c>
      <c r="F5679" t="s">
        <v>7677</v>
      </c>
      <c r="G5679" t="s">
        <v>7678</v>
      </c>
      <c r="H5679" t="s">
        <v>7659</v>
      </c>
      <c r="I5679" s="18">
        <v>6450</v>
      </c>
      <c r="J5679" t="s">
        <v>23</v>
      </c>
      <c r="K5679" t="s">
        <v>7659</v>
      </c>
      <c r="L5679" s="18">
        <v>6515</v>
      </c>
      <c r="M5679">
        <v>2928</v>
      </c>
      <c r="N5679">
        <v>2928</v>
      </c>
      <c r="O5679">
        <v>0</v>
      </c>
      <c r="P5679" t="s">
        <v>26</v>
      </c>
      <c r="Q5679" t="s">
        <v>26</v>
      </c>
      <c r="R5679" s="19" t="s">
        <v>31</v>
      </c>
    </row>
    <row r="5680" spans="1:18" x14ac:dyDescent="0.3">
      <c r="A5680" s="17" t="s">
        <v>7681</v>
      </c>
      <c r="B5680" t="s">
        <v>7650</v>
      </c>
      <c r="C5680" s="17">
        <v>13000345</v>
      </c>
      <c r="D5680" t="s">
        <v>7679</v>
      </c>
      <c r="E5680" t="s">
        <v>7680</v>
      </c>
      <c r="F5680" t="s">
        <v>7652</v>
      </c>
      <c r="G5680" t="s">
        <v>5059</v>
      </c>
      <c r="H5680" t="s">
        <v>4461</v>
      </c>
      <c r="I5680" s="18">
        <v>5495</v>
      </c>
      <c r="J5680" t="s">
        <v>23</v>
      </c>
      <c r="K5680" t="s">
        <v>4461</v>
      </c>
      <c r="L5680" s="18">
        <v>5851</v>
      </c>
      <c r="M5680">
        <v>1389</v>
      </c>
      <c r="N5680">
        <v>2031</v>
      </c>
      <c r="O5680">
        <v>642</v>
      </c>
      <c r="P5680" t="s">
        <v>24</v>
      </c>
      <c r="Q5680" t="s">
        <v>25</v>
      </c>
      <c r="R5680" s="19" t="s">
        <v>15</v>
      </c>
    </row>
    <row r="5681" spans="1:18" x14ac:dyDescent="0.3">
      <c r="A5681" s="17" t="s">
        <v>7688</v>
      </c>
      <c r="B5681" t="s">
        <v>7687</v>
      </c>
      <c r="C5681" s="17">
        <v>13000507</v>
      </c>
      <c r="D5681" t="s">
        <v>7682</v>
      </c>
      <c r="E5681" t="s">
        <v>7683</v>
      </c>
      <c r="F5681" t="s">
        <v>7689</v>
      </c>
      <c r="G5681" t="s">
        <v>7690</v>
      </c>
      <c r="H5681" t="s">
        <v>7659</v>
      </c>
      <c r="I5681" s="18">
        <v>6340</v>
      </c>
      <c r="J5681" t="s">
        <v>23</v>
      </c>
      <c r="K5681" t="s">
        <v>7659</v>
      </c>
      <c r="L5681" s="18">
        <v>6226</v>
      </c>
      <c r="M5681">
        <v>1560</v>
      </c>
      <c r="N5681">
        <v>1545</v>
      </c>
      <c r="O5681">
        <v>-15</v>
      </c>
      <c r="P5681" t="s">
        <v>48</v>
      </c>
      <c r="Q5681" t="s">
        <v>25</v>
      </c>
      <c r="R5681" s="19" t="s">
        <v>31</v>
      </c>
    </row>
    <row r="5682" spans="1:18" x14ac:dyDescent="0.3">
      <c r="A5682" s="17" t="s">
        <v>7685</v>
      </c>
      <c r="B5682" t="s">
        <v>7684</v>
      </c>
      <c r="C5682" s="17">
        <v>13000507</v>
      </c>
      <c r="D5682" t="s">
        <v>7682</v>
      </c>
      <c r="E5682" t="s">
        <v>7683</v>
      </c>
      <c r="F5682" t="s">
        <v>7686</v>
      </c>
      <c r="G5682" t="s">
        <v>2764</v>
      </c>
      <c r="H5682" t="s">
        <v>7659</v>
      </c>
      <c r="I5682" s="18">
        <v>6040</v>
      </c>
      <c r="J5682" t="s">
        <v>23</v>
      </c>
      <c r="K5682" t="s">
        <v>7659</v>
      </c>
      <c r="L5682" s="18">
        <v>6226</v>
      </c>
      <c r="M5682">
        <v>1560</v>
      </c>
      <c r="N5682">
        <v>1785</v>
      </c>
      <c r="O5682">
        <v>225</v>
      </c>
      <c r="P5682" t="s">
        <v>24</v>
      </c>
      <c r="Q5682" t="s">
        <v>25</v>
      </c>
      <c r="R5682" s="19" t="s">
        <v>15</v>
      </c>
    </row>
    <row r="5683" spans="1:18" x14ac:dyDescent="0.3">
      <c r="A5683" s="17" t="s">
        <v>7723</v>
      </c>
      <c r="B5683" t="s">
        <v>7722</v>
      </c>
      <c r="C5683" s="17">
        <v>13310032</v>
      </c>
      <c r="D5683" t="s">
        <v>7720</v>
      </c>
      <c r="E5683" t="s">
        <v>7721</v>
      </c>
      <c r="F5683" t="s">
        <v>7724</v>
      </c>
      <c r="G5683" t="s">
        <v>7725</v>
      </c>
      <c r="H5683" t="s">
        <v>268</v>
      </c>
      <c r="I5683" s="18">
        <v>13501</v>
      </c>
      <c r="J5683" t="s">
        <v>23</v>
      </c>
      <c r="K5683" t="s">
        <v>268</v>
      </c>
      <c r="L5683" s="18">
        <v>13045</v>
      </c>
      <c r="M5683">
        <v>1266</v>
      </c>
      <c r="N5683">
        <v>1545</v>
      </c>
      <c r="O5683">
        <v>279</v>
      </c>
      <c r="P5683" t="s">
        <v>24</v>
      </c>
      <c r="Q5683" t="s">
        <v>25</v>
      </c>
      <c r="R5683" s="19" t="s">
        <v>15</v>
      </c>
    </row>
    <row r="5684" spans="1:18" x14ac:dyDescent="0.3">
      <c r="A5684" s="17" t="s">
        <v>7729</v>
      </c>
      <c r="B5684" t="s">
        <v>7728</v>
      </c>
      <c r="C5684" s="17">
        <v>13310232</v>
      </c>
      <c r="D5684" t="s">
        <v>7726</v>
      </c>
      <c r="E5684" t="s">
        <v>7727</v>
      </c>
      <c r="F5684" t="s">
        <v>7730</v>
      </c>
      <c r="G5684" t="s">
        <v>7731</v>
      </c>
      <c r="H5684" t="s">
        <v>268</v>
      </c>
      <c r="I5684" s="18">
        <v>13601</v>
      </c>
      <c r="J5684" t="s">
        <v>23</v>
      </c>
      <c r="K5684" t="s">
        <v>268</v>
      </c>
      <c r="L5684" s="18">
        <v>13676</v>
      </c>
      <c r="M5684">
        <v>1290</v>
      </c>
      <c r="N5684">
        <v>1374</v>
      </c>
      <c r="O5684">
        <v>84</v>
      </c>
      <c r="P5684" t="s">
        <v>24</v>
      </c>
      <c r="Q5684" t="s">
        <v>25</v>
      </c>
      <c r="R5684" s="19" t="s">
        <v>15</v>
      </c>
    </row>
    <row r="5685" spans="1:18" x14ac:dyDescent="0.3">
      <c r="A5685" s="17" t="s">
        <v>7735</v>
      </c>
      <c r="B5685" t="s">
        <v>7734</v>
      </c>
      <c r="C5685" s="17">
        <v>13310832</v>
      </c>
      <c r="D5685" t="s">
        <v>7732</v>
      </c>
      <c r="E5685" t="s">
        <v>7733</v>
      </c>
      <c r="F5685" t="s">
        <v>7736</v>
      </c>
      <c r="G5685" t="s">
        <v>2391</v>
      </c>
      <c r="H5685" t="s">
        <v>268</v>
      </c>
      <c r="I5685" s="18">
        <v>13202</v>
      </c>
      <c r="J5685" t="s">
        <v>23</v>
      </c>
      <c r="K5685" t="s">
        <v>268</v>
      </c>
      <c r="L5685" s="18">
        <v>13126</v>
      </c>
      <c r="M5685">
        <v>1515</v>
      </c>
      <c r="N5685">
        <v>1515</v>
      </c>
      <c r="O5685">
        <v>0</v>
      </c>
      <c r="P5685" t="s">
        <v>26</v>
      </c>
      <c r="Q5685" t="s">
        <v>26</v>
      </c>
      <c r="R5685" s="19" t="s">
        <v>31</v>
      </c>
    </row>
    <row r="5686" spans="1:18" x14ac:dyDescent="0.3">
      <c r="A5686" s="17" t="s">
        <v>7745</v>
      </c>
      <c r="B5686" t="s">
        <v>7744</v>
      </c>
      <c r="C5686" s="17">
        <v>13800048</v>
      </c>
      <c r="D5686" t="s">
        <v>7742</v>
      </c>
      <c r="E5686" t="s">
        <v>7743</v>
      </c>
      <c r="F5686" t="s">
        <v>7746</v>
      </c>
      <c r="G5686" t="s">
        <v>7747</v>
      </c>
      <c r="H5686" t="s">
        <v>968</v>
      </c>
      <c r="I5686" s="18">
        <v>26059</v>
      </c>
      <c r="J5686" t="s">
        <v>23</v>
      </c>
      <c r="K5686" t="s">
        <v>968</v>
      </c>
      <c r="L5686" s="18">
        <v>26074</v>
      </c>
      <c r="M5686">
        <v>1170</v>
      </c>
      <c r="N5686">
        <v>1170</v>
      </c>
      <c r="O5686">
        <v>0</v>
      </c>
      <c r="P5686" t="s">
        <v>26</v>
      </c>
      <c r="Q5686" t="s">
        <v>26</v>
      </c>
      <c r="R5686" s="19" t="s">
        <v>31</v>
      </c>
    </row>
    <row r="5687" spans="1:18" x14ac:dyDescent="0.3">
      <c r="A5687" s="17" t="s">
        <v>7753</v>
      </c>
      <c r="B5687" t="s">
        <v>7752</v>
      </c>
      <c r="C5687" s="17">
        <v>13817032</v>
      </c>
      <c r="D5687" t="s">
        <v>7748</v>
      </c>
      <c r="E5687" t="s">
        <v>7749</v>
      </c>
      <c r="F5687" t="s">
        <v>7754</v>
      </c>
      <c r="G5687" t="s">
        <v>7755</v>
      </c>
      <c r="H5687" t="s">
        <v>268</v>
      </c>
      <c r="I5687" s="18">
        <v>13326</v>
      </c>
      <c r="J5687" t="s">
        <v>23</v>
      </c>
      <c r="K5687" t="s">
        <v>268</v>
      </c>
      <c r="L5687" s="18">
        <v>13820</v>
      </c>
      <c r="M5687">
        <v>1341</v>
      </c>
      <c r="N5687">
        <v>1341</v>
      </c>
      <c r="O5687">
        <v>0</v>
      </c>
      <c r="P5687" t="s">
        <v>26</v>
      </c>
      <c r="Q5687" t="s">
        <v>26</v>
      </c>
      <c r="R5687" s="19" t="s">
        <v>31</v>
      </c>
    </row>
    <row r="5688" spans="1:18" x14ac:dyDescent="0.3">
      <c r="A5688" s="17" t="s">
        <v>7751</v>
      </c>
      <c r="B5688" t="s">
        <v>7750</v>
      </c>
      <c r="C5688" s="17">
        <v>13817032</v>
      </c>
      <c r="D5688" t="s">
        <v>7748</v>
      </c>
      <c r="E5688" t="s">
        <v>7749</v>
      </c>
      <c r="F5688" t="s">
        <v>7724</v>
      </c>
      <c r="G5688" t="s">
        <v>7725</v>
      </c>
      <c r="H5688" t="s">
        <v>268</v>
      </c>
      <c r="I5688" s="18">
        <v>13501</v>
      </c>
      <c r="J5688" t="s">
        <v>23</v>
      </c>
      <c r="K5688" t="s">
        <v>268</v>
      </c>
      <c r="L5688" s="18">
        <v>13820</v>
      </c>
      <c r="M5688">
        <v>1341</v>
      </c>
      <c r="N5688">
        <v>1545</v>
      </c>
      <c r="O5688">
        <v>204</v>
      </c>
      <c r="P5688" t="s">
        <v>24</v>
      </c>
      <c r="Q5688" t="s">
        <v>25</v>
      </c>
      <c r="R5688" s="19" t="s">
        <v>15</v>
      </c>
    </row>
    <row r="5689" spans="1:18" x14ac:dyDescent="0.3">
      <c r="A5689" s="17" t="s">
        <v>7757</v>
      </c>
      <c r="B5689" t="s">
        <v>7756</v>
      </c>
      <c r="C5689" s="17">
        <v>13817032</v>
      </c>
      <c r="D5689" t="s">
        <v>7748</v>
      </c>
      <c r="E5689" t="s">
        <v>7749</v>
      </c>
      <c r="F5689" t="s">
        <v>7758</v>
      </c>
      <c r="G5689" t="s">
        <v>7759</v>
      </c>
      <c r="H5689" t="s">
        <v>268</v>
      </c>
      <c r="I5689" s="18">
        <v>13820</v>
      </c>
      <c r="J5689" t="s">
        <v>23</v>
      </c>
      <c r="K5689" t="s">
        <v>268</v>
      </c>
      <c r="L5689" s="18">
        <v>13820</v>
      </c>
      <c r="M5689">
        <v>1341</v>
      </c>
      <c r="N5689">
        <v>1341</v>
      </c>
      <c r="O5689">
        <v>0</v>
      </c>
      <c r="P5689" t="s">
        <v>26</v>
      </c>
      <c r="Q5689" t="s">
        <v>26</v>
      </c>
      <c r="R5689" s="19" t="s">
        <v>31</v>
      </c>
    </row>
    <row r="5690" spans="1:18" x14ac:dyDescent="0.3">
      <c r="A5690" s="17" t="s">
        <v>7762</v>
      </c>
      <c r="B5690" t="s">
        <v>7761</v>
      </c>
      <c r="C5690" s="17">
        <v>13901137</v>
      </c>
      <c r="D5690" t="s">
        <v>7760</v>
      </c>
      <c r="E5690" t="s">
        <v>6090</v>
      </c>
      <c r="F5690" t="s">
        <v>7763</v>
      </c>
      <c r="G5690" t="s">
        <v>176</v>
      </c>
      <c r="H5690" t="s">
        <v>165</v>
      </c>
      <c r="I5690" s="18">
        <v>97302</v>
      </c>
      <c r="J5690" t="s">
        <v>23</v>
      </c>
      <c r="K5690" t="s">
        <v>165</v>
      </c>
      <c r="L5690" s="18">
        <v>97361</v>
      </c>
      <c r="M5690">
        <v>1485</v>
      </c>
      <c r="N5690">
        <v>1395</v>
      </c>
      <c r="O5690">
        <v>-90</v>
      </c>
      <c r="P5690" t="s">
        <v>48</v>
      </c>
      <c r="Q5690" t="s">
        <v>25</v>
      </c>
      <c r="R5690" s="19" t="s">
        <v>31</v>
      </c>
    </row>
    <row r="5691" spans="1:18" x14ac:dyDescent="0.3">
      <c r="A5691" s="17" t="s">
        <v>7776</v>
      </c>
      <c r="B5691" t="s">
        <v>7775</v>
      </c>
      <c r="C5691" s="17">
        <v>13944332</v>
      </c>
      <c r="D5691" t="s">
        <v>7773</v>
      </c>
      <c r="E5691" t="s">
        <v>7774</v>
      </c>
      <c r="F5691" t="s">
        <v>7777</v>
      </c>
      <c r="G5691" t="s">
        <v>1065</v>
      </c>
      <c r="H5691" t="s">
        <v>268</v>
      </c>
      <c r="I5691" s="18">
        <v>14604</v>
      </c>
      <c r="J5691" t="s">
        <v>23</v>
      </c>
      <c r="K5691" t="s">
        <v>268</v>
      </c>
      <c r="L5691" s="18">
        <v>14420</v>
      </c>
      <c r="M5691">
        <v>1614</v>
      </c>
      <c r="N5691">
        <v>1614</v>
      </c>
      <c r="O5691">
        <v>0</v>
      </c>
      <c r="P5691" t="s">
        <v>26</v>
      </c>
      <c r="Q5691" t="s">
        <v>26</v>
      </c>
      <c r="R5691" s="19" t="s">
        <v>31</v>
      </c>
    </row>
    <row r="5692" spans="1:18" x14ac:dyDescent="0.3">
      <c r="A5692" s="17" t="s">
        <v>7779</v>
      </c>
      <c r="B5692" t="s">
        <v>7778</v>
      </c>
      <c r="C5692" s="17">
        <v>13944332</v>
      </c>
      <c r="D5692" t="s">
        <v>7773</v>
      </c>
      <c r="E5692" t="s">
        <v>7774</v>
      </c>
      <c r="F5692" t="s">
        <v>7780</v>
      </c>
      <c r="G5692" t="s">
        <v>1065</v>
      </c>
      <c r="H5692" t="s">
        <v>268</v>
      </c>
      <c r="I5692" s="18">
        <v>14607</v>
      </c>
      <c r="J5692" t="s">
        <v>23</v>
      </c>
      <c r="K5692" t="s">
        <v>268</v>
      </c>
      <c r="L5692" s="18">
        <v>14420</v>
      </c>
      <c r="M5692">
        <v>1614</v>
      </c>
      <c r="N5692">
        <v>1614</v>
      </c>
      <c r="O5692">
        <v>0</v>
      </c>
      <c r="P5692" t="s">
        <v>26</v>
      </c>
      <c r="Q5692" t="s">
        <v>26</v>
      </c>
      <c r="R5692" s="19" t="s">
        <v>31</v>
      </c>
    </row>
    <row r="5693" spans="1:18" x14ac:dyDescent="0.3">
      <c r="A5693" s="17" t="s">
        <v>7795</v>
      </c>
      <c r="B5693" t="s">
        <v>7794</v>
      </c>
      <c r="C5693" s="17">
        <v>13960125</v>
      </c>
      <c r="D5693" t="s">
        <v>7792</v>
      </c>
      <c r="E5693" t="s">
        <v>7793</v>
      </c>
      <c r="F5693" t="s">
        <v>7796</v>
      </c>
      <c r="G5693" t="s">
        <v>7797</v>
      </c>
      <c r="H5693" t="s">
        <v>805</v>
      </c>
      <c r="I5693" s="18">
        <v>65020</v>
      </c>
      <c r="J5693" t="s">
        <v>23</v>
      </c>
      <c r="K5693" t="s">
        <v>805</v>
      </c>
      <c r="L5693" s="18">
        <v>65804</v>
      </c>
      <c r="M5693">
        <v>924</v>
      </c>
      <c r="N5693">
        <v>1170</v>
      </c>
      <c r="O5693">
        <v>246</v>
      </c>
      <c r="P5693" t="s">
        <v>24</v>
      </c>
      <c r="Q5693" t="s">
        <v>25</v>
      </c>
      <c r="R5693" s="19" t="s">
        <v>15</v>
      </c>
    </row>
    <row r="5694" spans="1:18" x14ac:dyDescent="0.3">
      <c r="A5694" s="17" t="s">
        <v>7799</v>
      </c>
      <c r="B5694" t="s">
        <v>7798</v>
      </c>
      <c r="C5694" s="17">
        <v>13960125</v>
      </c>
      <c r="D5694" t="s">
        <v>7792</v>
      </c>
      <c r="E5694" t="s">
        <v>7793</v>
      </c>
      <c r="F5694" t="s">
        <v>7800</v>
      </c>
      <c r="G5694" t="s">
        <v>7801</v>
      </c>
      <c r="H5694" t="s">
        <v>805</v>
      </c>
      <c r="I5694" s="18">
        <v>65625</v>
      </c>
      <c r="J5694" t="s">
        <v>23</v>
      </c>
      <c r="K5694" t="s">
        <v>805</v>
      </c>
      <c r="L5694" s="18">
        <v>65804</v>
      </c>
      <c r="M5694">
        <v>924</v>
      </c>
      <c r="N5694">
        <v>1119</v>
      </c>
      <c r="O5694">
        <v>195</v>
      </c>
      <c r="P5694" t="s">
        <v>24</v>
      </c>
      <c r="Q5694" t="s">
        <v>25</v>
      </c>
      <c r="R5694" s="19" t="s">
        <v>15</v>
      </c>
    </row>
    <row r="5695" spans="1:18" x14ac:dyDescent="0.3">
      <c r="A5695" s="17" t="s">
        <v>7803</v>
      </c>
      <c r="B5695" t="s">
        <v>7802</v>
      </c>
      <c r="C5695" s="17">
        <v>13960125</v>
      </c>
      <c r="D5695" t="s">
        <v>7792</v>
      </c>
      <c r="E5695" t="s">
        <v>7793</v>
      </c>
      <c r="F5695" t="s">
        <v>7804</v>
      </c>
      <c r="G5695" t="s">
        <v>7805</v>
      </c>
      <c r="H5695" t="s">
        <v>805</v>
      </c>
      <c r="I5695" s="18">
        <v>65536</v>
      </c>
      <c r="J5695" t="s">
        <v>23</v>
      </c>
      <c r="K5695" t="s">
        <v>805</v>
      </c>
      <c r="L5695" s="18">
        <v>65804</v>
      </c>
      <c r="M5695">
        <v>924</v>
      </c>
      <c r="N5695">
        <v>1170</v>
      </c>
      <c r="O5695">
        <v>246</v>
      </c>
      <c r="P5695" t="s">
        <v>24</v>
      </c>
      <c r="Q5695" t="s">
        <v>25</v>
      </c>
      <c r="R5695" s="19" t="s">
        <v>15</v>
      </c>
    </row>
    <row r="5696" spans="1:18" x14ac:dyDescent="0.3">
      <c r="A5696" s="17" t="s">
        <v>7807</v>
      </c>
      <c r="B5696" t="s">
        <v>7806</v>
      </c>
      <c r="C5696" s="17">
        <v>13960125</v>
      </c>
      <c r="D5696" t="s">
        <v>7792</v>
      </c>
      <c r="E5696" t="s">
        <v>7793</v>
      </c>
      <c r="F5696" t="s">
        <v>7808</v>
      </c>
      <c r="G5696" t="s">
        <v>7809</v>
      </c>
      <c r="H5696" t="s">
        <v>805</v>
      </c>
      <c r="I5696" s="18">
        <v>64850</v>
      </c>
      <c r="J5696" t="s">
        <v>23</v>
      </c>
      <c r="K5696" t="s">
        <v>805</v>
      </c>
      <c r="L5696" s="18">
        <v>65804</v>
      </c>
      <c r="M5696">
        <v>924</v>
      </c>
      <c r="N5696">
        <v>1290</v>
      </c>
      <c r="O5696">
        <v>366</v>
      </c>
      <c r="P5696" t="s">
        <v>24</v>
      </c>
      <c r="Q5696" t="s">
        <v>25</v>
      </c>
      <c r="R5696" s="19" t="s">
        <v>15</v>
      </c>
    </row>
    <row r="5697" spans="1:18" x14ac:dyDescent="0.3">
      <c r="A5697" s="17" t="s">
        <v>7811</v>
      </c>
      <c r="B5697" t="s">
        <v>7810</v>
      </c>
      <c r="C5697" s="17">
        <v>13960125</v>
      </c>
      <c r="D5697" t="s">
        <v>7792</v>
      </c>
      <c r="E5697" t="s">
        <v>7793</v>
      </c>
      <c r="F5697" t="s">
        <v>7812</v>
      </c>
      <c r="G5697" t="s">
        <v>7813</v>
      </c>
      <c r="H5697" t="s">
        <v>805</v>
      </c>
      <c r="I5697" s="18">
        <v>64772</v>
      </c>
      <c r="J5697" t="s">
        <v>23</v>
      </c>
      <c r="K5697" t="s">
        <v>805</v>
      </c>
      <c r="L5697" s="18">
        <v>65804</v>
      </c>
      <c r="M5697">
        <v>924</v>
      </c>
      <c r="N5697">
        <v>1170</v>
      </c>
      <c r="O5697">
        <v>246</v>
      </c>
      <c r="P5697" t="s">
        <v>24</v>
      </c>
      <c r="Q5697" t="s">
        <v>25</v>
      </c>
      <c r="R5697" s="19" t="s">
        <v>15</v>
      </c>
    </row>
    <row r="5698" spans="1:18" x14ac:dyDescent="0.3">
      <c r="A5698" s="17" t="s">
        <v>7822</v>
      </c>
      <c r="B5698" t="s">
        <v>7821</v>
      </c>
      <c r="C5698" s="17">
        <v>13960125</v>
      </c>
      <c r="D5698" t="s">
        <v>7792</v>
      </c>
      <c r="E5698" t="s">
        <v>7793</v>
      </c>
      <c r="F5698" t="s">
        <v>7823</v>
      </c>
      <c r="G5698" t="s">
        <v>7824</v>
      </c>
      <c r="H5698" t="s">
        <v>805</v>
      </c>
      <c r="I5698" s="18">
        <v>65583</v>
      </c>
      <c r="J5698" t="s">
        <v>23</v>
      </c>
      <c r="K5698" t="s">
        <v>805</v>
      </c>
      <c r="L5698" s="18">
        <v>65804</v>
      </c>
      <c r="M5698">
        <v>924</v>
      </c>
      <c r="N5698">
        <v>906</v>
      </c>
      <c r="O5698">
        <v>-18</v>
      </c>
      <c r="P5698" t="s">
        <v>48</v>
      </c>
      <c r="Q5698" t="s">
        <v>25</v>
      </c>
      <c r="R5698" s="19" t="s">
        <v>31</v>
      </c>
    </row>
    <row r="5699" spans="1:18" x14ac:dyDescent="0.3">
      <c r="A5699" s="17" t="s">
        <v>7855</v>
      </c>
      <c r="B5699" t="s">
        <v>7854</v>
      </c>
      <c r="C5699" s="17">
        <v>14000132</v>
      </c>
      <c r="D5699" t="s">
        <v>7852</v>
      </c>
      <c r="E5699" t="s">
        <v>7853</v>
      </c>
      <c r="F5699" t="s">
        <v>7048</v>
      </c>
      <c r="G5699" t="s">
        <v>267</v>
      </c>
      <c r="H5699" t="s">
        <v>268</v>
      </c>
      <c r="I5699" s="18">
        <v>10001</v>
      </c>
      <c r="J5699" t="s">
        <v>23</v>
      </c>
      <c r="K5699" t="s">
        <v>268</v>
      </c>
      <c r="L5699" s="18">
        <v>10018</v>
      </c>
      <c r="M5699">
        <v>3366</v>
      </c>
      <c r="N5699">
        <v>3366</v>
      </c>
      <c r="O5699">
        <v>0</v>
      </c>
      <c r="P5699" t="s">
        <v>26</v>
      </c>
      <c r="Q5699" t="s">
        <v>26</v>
      </c>
      <c r="R5699" s="19" t="s">
        <v>31</v>
      </c>
    </row>
    <row r="5700" spans="1:18" x14ac:dyDescent="0.3">
      <c r="A5700" s="17" t="s">
        <v>7859</v>
      </c>
      <c r="B5700" t="s">
        <v>7858</v>
      </c>
      <c r="C5700" s="17">
        <v>14000301</v>
      </c>
      <c r="D5700" t="s">
        <v>7856</v>
      </c>
      <c r="E5700" t="s">
        <v>7857</v>
      </c>
      <c r="F5700" t="s">
        <v>7860</v>
      </c>
      <c r="G5700" t="s">
        <v>7861</v>
      </c>
      <c r="H5700" t="s">
        <v>1711</v>
      </c>
      <c r="I5700" s="18">
        <v>35016</v>
      </c>
      <c r="J5700" t="s">
        <v>23</v>
      </c>
      <c r="K5700" t="s">
        <v>1711</v>
      </c>
      <c r="L5700" s="18">
        <v>35957</v>
      </c>
      <c r="M5700">
        <v>1233</v>
      </c>
      <c r="N5700">
        <v>1233</v>
      </c>
      <c r="O5700">
        <v>0</v>
      </c>
      <c r="P5700" t="s">
        <v>26</v>
      </c>
      <c r="Q5700" t="s">
        <v>26</v>
      </c>
      <c r="R5700" s="19" t="s">
        <v>31</v>
      </c>
    </row>
    <row r="5701" spans="1:18" x14ac:dyDescent="0.3">
      <c r="A5701" s="17" t="s">
        <v>7865</v>
      </c>
      <c r="B5701" t="s">
        <v>7864</v>
      </c>
      <c r="C5701" s="17">
        <v>14000422</v>
      </c>
      <c r="D5701" t="s">
        <v>7862</v>
      </c>
      <c r="E5701" t="s">
        <v>7863</v>
      </c>
      <c r="F5701" t="s">
        <v>7866</v>
      </c>
      <c r="G5701" t="s">
        <v>7867</v>
      </c>
      <c r="H5701" t="s">
        <v>657</v>
      </c>
      <c r="I5701" s="18">
        <v>49715</v>
      </c>
      <c r="J5701" t="s">
        <v>23</v>
      </c>
      <c r="K5701" t="s">
        <v>657</v>
      </c>
      <c r="L5701" s="18">
        <v>49715</v>
      </c>
      <c r="M5701">
        <v>1026</v>
      </c>
      <c r="N5701">
        <v>1026</v>
      </c>
      <c r="O5701">
        <v>0</v>
      </c>
      <c r="P5701" t="s">
        <v>26</v>
      </c>
      <c r="Q5701" t="s">
        <v>26</v>
      </c>
      <c r="R5701" s="19" t="s">
        <v>31</v>
      </c>
    </row>
    <row r="5702" spans="1:18" x14ac:dyDescent="0.3">
      <c r="A5702" s="17" t="s">
        <v>7869</v>
      </c>
      <c r="B5702" t="s">
        <v>7868</v>
      </c>
      <c r="C5702" s="17">
        <v>14000422</v>
      </c>
      <c r="D5702" t="s">
        <v>7862</v>
      </c>
      <c r="E5702" t="s">
        <v>7863</v>
      </c>
      <c r="F5702" t="s">
        <v>7870</v>
      </c>
      <c r="G5702" t="s">
        <v>7867</v>
      </c>
      <c r="H5702" t="s">
        <v>657</v>
      </c>
      <c r="I5702" s="18">
        <v>49715</v>
      </c>
      <c r="J5702" t="s">
        <v>23</v>
      </c>
      <c r="K5702" t="s">
        <v>657</v>
      </c>
      <c r="L5702" s="18">
        <v>49715</v>
      </c>
      <c r="M5702">
        <v>1026</v>
      </c>
      <c r="N5702">
        <v>1026</v>
      </c>
      <c r="O5702">
        <v>0</v>
      </c>
      <c r="P5702" t="s">
        <v>26</v>
      </c>
      <c r="Q5702" t="s">
        <v>26</v>
      </c>
      <c r="R5702" s="19" t="s">
        <v>31</v>
      </c>
    </row>
    <row r="5703" spans="1:18" x14ac:dyDescent="0.3">
      <c r="A5703" s="17" t="s">
        <v>7872</v>
      </c>
      <c r="B5703" t="s">
        <v>7871</v>
      </c>
      <c r="C5703" s="17">
        <v>14000422</v>
      </c>
      <c r="D5703" t="s">
        <v>7862</v>
      </c>
      <c r="E5703" t="s">
        <v>7863</v>
      </c>
      <c r="F5703" t="s">
        <v>7873</v>
      </c>
      <c r="G5703" t="s">
        <v>7867</v>
      </c>
      <c r="H5703" t="s">
        <v>657</v>
      </c>
      <c r="I5703" s="18">
        <v>49715</v>
      </c>
      <c r="J5703" t="s">
        <v>23</v>
      </c>
      <c r="K5703" t="s">
        <v>657</v>
      </c>
      <c r="L5703" s="18">
        <v>49715</v>
      </c>
      <c r="M5703">
        <v>1026</v>
      </c>
      <c r="N5703">
        <v>1026</v>
      </c>
      <c r="O5703">
        <v>0</v>
      </c>
      <c r="P5703" t="s">
        <v>26</v>
      </c>
      <c r="Q5703" t="s">
        <v>26</v>
      </c>
      <c r="R5703" s="19" t="s">
        <v>31</v>
      </c>
    </row>
    <row r="5704" spans="1:18" x14ac:dyDescent="0.3">
      <c r="A5704" s="17" t="s">
        <v>7902</v>
      </c>
      <c r="B5704" t="s">
        <v>7901</v>
      </c>
      <c r="C5704" s="17">
        <v>14001601</v>
      </c>
      <c r="D5704" t="s">
        <v>7899</v>
      </c>
      <c r="E5704" t="s">
        <v>7900</v>
      </c>
      <c r="F5704" t="s">
        <v>7903</v>
      </c>
      <c r="G5704" t="s">
        <v>7904</v>
      </c>
      <c r="H5704" t="s">
        <v>1711</v>
      </c>
      <c r="I5704" s="18">
        <v>35901</v>
      </c>
      <c r="J5704" t="s">
        <v>23</v>
      </c>
      <c r="K5704" t="s">
        <v>1711</v>
      </c>
      <c r="L5704" s="18">
        <v>35902</v>
      </c>
      <c r="M5704">
        <v>837</v>
      </c>
      <c r="N5704">
        <v>837</v>
      </c>
      <c r="O5704">
        <v>0</v>
      </c>
      <c r="P5704" t="s">
        <v>26</v>
      </c>
      <c r="Q5704" t="s">
        <v>26</v>
      </c>
      <c r="R5704" s="19" t="s">
        <v>31</v>
      </c>
    </row>
    <row r="5705" spans="1:18" x14ac:dyDescent="0.3">
      <c r="A5705" s="17" t="s">
        <v>7944</v>
      </c>
      <c r="B5705" t="s">
        <v>7943</v>
      </c>
      <c r="C5705" s="17">
        <v>14002117</v>
      </c>
      <c r="D5705" t="s">
        <v>7941</v>
      </c>
      <c r="E5705" t="s">
        <v>7942</v>
      </c>
      <c r="F5705" t="s">
        <v>7945</v>
      </c>
      <c r="G5705" t="s">
        <v>2446</v>
      </c>
      <c r="H5705" t="s">
        <v>2447</v>
      </c>
      <c r="I5705" s="18">
        <v>41102</v>
      </c>
      <c r="J5705" t="s">
        <v>23</v>
      </c>
      <c r="K5705" t="s">
        <v>2447</v>
      </c>
      <c r="L5705" s="18">
        <v>41101</v>
      </c>
      <c r="M5705">
        <v>1218</v>
      </c>
      <c r="N5705">
        <v>1218</v>
      </c>
      <c r="O5705">
        <v>0</v>
      </c>
      <c r="P5705" t="s">
        <v>26</v>
      </c>
      <c r="Q5705" t="s">
        <v>26</v>
      </c>
      <c r="R5705" s="19" t="s">
        <v>31</v>
      </c>
    </row>
    <row r="5706" spans="1:18" x14ac:dyDescent="0.3">
      <c r="A5706" s="17" t="s">
        <v>7947</v>
      </c>
      <c r="B5706" t="s">
        <v>7946</v>
      </c>
      <c r="C5706" s="17">
        <v>14002117</v>
      </c>
      <c r="D5706" t="s">
        <v>7941</v>
      </c>
      <c r="E5706" t="s">
        <v>7942</v>
      </c>
      <c r="F5706" t="s">
        <v>7948</v>
      </c>
      <c r="G5706" t="s">
        <v>7949</v>
      </c>
      <c r="H5706" t="s">
        <v>2447</v>
      </c>
      <c r="I5706" s="18">
        <v>41143</v>
      </c>
      <c r="J5706" t="s">
        <v>23</v>
      </c>
      <c r="K5706" t="s">
        <v>2447</v>
      </c>
      <c r="L5706" s="18">
        <v>41101</v>
      </c>
      <c r="M5706">
        <v>1218</v>
      </c>
      <c r="N5706">
        <v>1095</v>
      </c>
      <c r="O5706">
        <v>-123</v>
      </c>
      <c r="P5706" t="s">
        <v>48</v>
      </c>
      <c r="Q5706" t="s">
        <v>25</v>
      </c>
      <c r="R5706" s="19" t="s">
        <v>31</v>
      </c>
    </row>
    <row r="5707" spans="1:18" x14ac:dyDescent="0.3">
      <c r="A5707" s="17" t="s">
        <v>7991</v>
      </c>
      <c r="B5707" t="s">
        <v>7990</v>
      </c>
      <c r="C5707" s="17">
        <v>14006135</v>
      </c>
      <c r="D5707" t="s">
        <v>7988</v>
      </c>
      <c r="E5707" t="s">
        <v>7989</v>
      </c>
      <c r="F5707" t="s">
        <v>7992</v>
      </c>
      <c r="G5707" t="s">
        <v>7993</v>
      </c>
      <c r="H5707" t="s">
        <v>1271</v>
      </c>
      <c r="I5707" s="18">
        <v>43138</v>
      </c>
      <c r="J5707" t="s">
        <v>23</v>
      </c>
      <c r="K5707" t="s">
        <v>1271</v>
      </c>
      <c r="L5707" s="18">
        <v>45764</v>
      </c>
      <c r="M5707">
        <v>1242</v>
      </c>
      <c r="N5707">
        <v>1266</v>
      </c>
      <c r="O5707">
        <v>24</v>
      </c>
      <c r="P5707" t="s">
        <v>24</v>
      </c>
      <c r="Q5707" t="s">
        <v>25</v>
      </c>
      <c r="R5707" s="19" t="s">
        <v>15</v>
      </c>
    </row>
    <row r="5708" spans="1:18" x14ac:dyDescent="0.3">
      <c r="A5708" s="17" t="s">
        <v>7995</v>
      </c>
      <c r="B5708" t="s">
        <v>7994</v>
      </c>
      <c r="C5708" s="17">
        <v>14006135</v>
      </c>
      <c r="D5708" t="s">
        <v>7988</v>
      </c>
      <c r="E5708" t="s">
        <v>7989</v>
      </c>
      <c r="F5708" t="s">
        <v>7996</v>
      </c>
      <c r="G5708" t="s">
        <v>7997</v>
      </c>
      <c r="H5708" t="s">
        <v>1271</v>
      </c>
      <c r="I5708" s="18">
        <v>43764</v>
      </c>
      <c r="J5708" t="s">
        <v>23</v>
      </c>
      <c r="K5708" t="s">
        <v>1271</v>
      </c>
      <c r="L5708" s="18">
        <v>45764</v>
      </c>
      <c r="M5708">
        <v>1242</v>
      </c>
      <c r="N5708">
        <v>1218</v>
      </c>
      <c r="O5708">
        <v>-24</v>
      </c>
      <c r="P5708" t="s">
        <v>48</v>
      </c>
      <c r="Q5708" t="s">
        <v>25</v>
      </c>
      <c r="R5708" s="19" t="s">
        <v>31</v>
      </c>
    </row>
    <row r="5709" spans="1:18" x14ac:dyDescent="0.3">
      <c r="A5709" s="17" t="s">
        <v>8001</v>
      </c>
      <c r="B5709" t="s">
        <v>8000</v>
      </c>
      <c r="C5709" s="17">
        <v>14007320</v>
      </c>
      <c r="D5709" t="s">
        <v>7998</v>
      </c>
      <c r="E5709" t="s">
        <v>7999</v>
      </c>
      <c r="F5709" t="s">
        <v>8002</v>
      </c>
      <c r="G5709" t="s">
        <v>2961</v>
      </c>
      <c r="H5709" t="s">
        <v>22</v>
      </c>
      <c r="I5709" s="18">
        <v>20889</v>
      </c>
      <c r="J5709" t="s">
        <v>23</v>
      </c>
      <c r="K5709" t="s">
        <v>22</v>
      </c>
      <c r="L5709" s="18">
        <v>20889</v>
      </c>
      <c r="M5709">
        <v>2535</v>
      </c>
      <c r="N5709">
        <v>2535</v>
      </c>
      <c r="O5709">
        <v>0</v>
      </c>
      <c r="P5709" t="s">
        <v>26</v>
      </c>
      <c r="Q5709" t="s">
        <v>26</v>
      </c>
      <c r="R5709" s="19" t="s">
        <v>31</v>
      </c>
    </row>
    <row r="5710" spans="1:18" x14ac:dyDescent="0.3">
      <c r="A5710" s="17" t="s">
        <v>8005</v>
      </c>
      <c r="B5710" t="s">
        <v>2398</v>
      </c>
      <c r="C5710" s="17">
        <v>14020609</v>
      </c>
      <c r="D5710" t="s">
        <v>8003</v>
      </c>
      <c r="E5710" t="s">
        <v>8004</v>
      </c>
      <c r="F5710" t="s">
        <v>2400</v>
      </c>
      <c r="G5710" t="s">
        <v>2150</v>
      </c>
      <c r="H5710" t="s">
        <v>2151</v>
      </c>
      <c r="I5710" s="18">
        <v>20008</v>
      </c>
      <c r="J5710" t="s">
        <v>23</v>
      </c>
      <c r="K5710" t="s">
        <v>2151</v>
      </c>
      <c r="L5710" s="18">
        <v>20082</v>
      </c>
      <c r="M5710">
        <v>2535</v>
      </c>
      <c r="N5710">
        <v>2535</v>
      </c>
      <c r="O5710">
        <v>0</v>
      </c>
      <c r="P5710" t="s">
        <v>26</v>
      </c>
      <c r="Q5710" t="s">
        <v>26</v>
      </c>
      <c r="R5710" s="19" t="s">
        <v>31</v>
      </c>
    </row>
    <row r="5711" spans="1:18" x14ac:dyDescent="0.3">
      <c r="A5711" s="17" t="s">
        <v>8006</v>
      </c>
      <c r="B5711" t="s">
        <v>2152</v>
      </c>
      <c r="C5711" s="17">
        <v>14020609</v>
      </c>
      <c r="D5711" t="s">
        <v>8003</v>
      </c>
      <c r="E5711" t="s">
        <v>8004</v>
      </c>
      <c r="F5711" t="s">
        <v>2154</v>
      </c>
      <c r="G5711" t="s">
        <v>2150</v>
      </c>
      <c r="H5711" t="s">
        <v>2151</v>
      </c>
      <c r="I5711" s="18">
        <v>20008</v>
      </c>
      <c r="J5711" t="s">
        <v>23</v>
      </c>
      <c r="K5711" t="s">
        <v>2151</v>
      </c>
      <c r="L5711" s="18">
        <v>20082</v>
      </c>
      <c r="M5711">
        <v>2535</v>
      </c>
      <c r="N5711">
        <v>2535</v>
      </c>
      <c r="O5711">
        <v>0</v>
      </c>
      <c r="P5711" t="s">
        <v>26</v>
      </c>
      <c r="Q5711" t="s">
        <v>26</v>
      </c>
      <c r="R5711" s="19" t="s">
        <v>31</v>
      </c>
    </row>
    <row r="5712" spans="1:18" x14ac:dyDescent="0.3">
      <c r="A5712" s="17" t="s">
        <v>8120</v>
      </c>
      <c r="B5712" t="s">
        <v>8119</v>
      </c>
      <c r="C5712" s="17">
        <v>14400347</v>
      </c>
      <c r="D5712" t="s">
        <v>8115</v>
      </c>
      <c r="E5712" t="s">
        <v>8064</v>
      </c>
      <c r="F5712" t="s">
        <v>8121</v>
      </c>
      <c r="G5712" t="s">
        <v>6274</v>
      </c>
      <c r="H5712" t="s">
        <v>2073</v>
      </c>
      <c r="I5712" s="18">
        <v>98315</v>
      </c>
      <c r="J5712" t="s">
        <v>23</v>
      </c>
      <c r="K5712" t="s">
        <v>2073</v>
      </c>
      <c r="L5712" s="18">
        <v>98314</v>
      </c>
      <c r="M5712">
        <v>1842</v>
      </c>
      <c r="N5712">
        <v>1842</v>
      </c>
      <c r="O5712">
        <v>0</v>
      </c>
      <c r="P5712" t="s">
        <v>26</v>
      </c>
      <c r="Q5712" t="s">
        <v>26</v>
      </c>
      <c r="R5712" s="19" t="s">
        <v>31</v>
      </c>
    </row>
    <row r="5713" spans="1:18" x14ac:dyDescent="0.3">
      <c r="A5713" s="17" t="s">
        <v>8123</v>
      </c>
      <c r="B5713" t="s">
        <v>8122</v>
      </c>
      <c r="C5713" s="17">
        <v>14400347</v>
      </c>
      <c r="D5713" t="s">
        <v>8115</v>
      </c>
      <c r="E5713" t="s">
        <v>8064</v>
      </c>
      <c r="F5713" t="s">
        <v>8124</v>
      </c>
      <c r="G5713" t="s">
        <v>2425</v>
      </c>
      <c r="H5713" t="s">
        <v>2073</v>
      </c>
      <c r="I5713" s="18">
        <v>98312</v>
      </c>
      <c r="J5713" t="s">
        <v>23</v>
      </c>
      <c r="K5713" t="s">
        <v>2073</v>
      </c>
      <c r="L5713" s="18">
        <v>98314</v>
      </c>
      <c r="M5713">
        <v>1842</v>
      </c>
      <c r="N5713">
        <v>1842</v>
      </c>
      <c r="O5713">
        <v>0</v>
      </c>
      <c r="P5713" t="s">
        <v>26</v>
      </c>
      <c r="Q5713" t="s">
        <v>26</v>
      </c>
      <c r="R5713" s="19" t="s">
        <v>31</v>
      </c>
    </row>
    <row r="5714" spans="1:18" x14ac:dyDescent="0.3">
      <c r="A5714" s="17" t="s">
        <v>8117</v>
      </c>
      <c r="B5714" t="s">
        <v>8116</v>
      </c>
      <c r="C5714" s="17">
        <v>14400347</v>
      </c>
      <c r="D5714" t="s">
        <v>8115</v>
      </c>
      <c r="E5714" t="s">
        <v>8064</v>
      </c>
      <c r="F5714" t="s">
        <v>8118</v>
      </c>
      <c r="G5714" t="s">
        <v>2269</v>
      </c>
      <c r="H5714" t="s">
        <v>2073</v>
      </c>
      <c r="I5714" s="18">
        <v>98134</v>
      </c>
      <c r="J5714" t="s">
        <v>23</v>
      </c>
      <c r="K5714" t="s">
        <v>2073</v>
      </c>
      <c r="L5714" s="18">
        <v>98314</v>
      </c>
      <c r="M5714">
        <v>1842</v>
      </c>
      <c r="N5714">
        <v>2808</v>
      </c>
      <c r="O5714">
        <v>966</v>
      </c>
      <c r="P5714" t="s">
        <v>24</v>
      </c>
      <c r="Q5714" t="s">
        <v>25</v>
      </c>
      <c r="R5714" s="19" t="s">
        <v>15</v>
      </c>
    </row>
    <row r="5715" spans="1:18" x14ac:dyDescent="0.3">
      <c r="A5715" s="17" t="s">
        <v>8165</v>
      </c>
      <c r="B5715" t="s">
        <v>8164</v>
      </c>
      <c r="C5715" s="17">
        <v>14506348</v>
      </c>
      <c r="D5715" t="s">
        <v>8162</v>
      </c>
      <c r="E5715" t="s">
        <v>8163</v>
      </c>
      <c r="F5715" t="s">
        <v>8166</v>
      </c>
      <c r="G5715" t="s">
        <v>5807</v>
      </c>
      <c r="H5715" t="s">
        <v>968</v>
      </c>
      <c r="I5715" s="18">
        <v>25271</v>
      </c>
      <c r="J5715" t="s">
        <v>23</v>
      </c>
      <c r="K5715" t="s">
        <v>968</v>
      </c>
      <c r="L5715" s="18">
        <v>26101</v>
      </c>
      <c r="M5715">
        <v>1218</v>
      </c>
      <c r="N5715">
        <v>1170</v>
      </c>
      <c r="O5715">
        <v>-48</v>
      </c>
      <c r="P5715" t="s">
        <v>48</v>
      </c>
      <c r="Q5715" t="s">
        <v>25</v>
      </c>
      <c r="R5715" s="19" t="s">
        <v>31</v>
      </c>
    </row>
    <row r="5716" spans="1:18" x14ac:dyDescent="0.3">
      <c r="A5716" s="17" t="s">
        <v>8185</v>
      </c>
      <c r="B5716" t="s">
        <v>8184</v>
      </c>
      <c r="C5716" s="17">
        <v>14800045</v>
      </c>
      <c r="D5716" t="s">
        <v>8182</v>
      </c>
      <c r="E5716" t="s">
        <v>8183</v>
      </c>
      <c r="F5716" t="s">
        <v>8186</v>
      </c>
      <c r="G5716" t="s">
        <v>4465</v>
      </c>
      <c r="H5716" t="s">
        <v>4461</v>
      </c>
      <c r="I5716" s="18">
        <v>5201</v>
      </c>
      <c r="J5716" t="s">
        <v>23</v>
      </c>
      <c r="K5716" t="s">
        <v>4461</v>
      </c>
      <c r="L5716" s="18">
        <v>5601</v>
      </c>
      <c r="M5716">
        <v>2031</v>
      </c>
      <c r="N5716">
        <v>1560</v>
      </c>
      <c r="O5716">
        <v>-471</v>
      </c>
      <c r="P5716" t="s">
        <v>48</v>
      </c>
      <c r="Q5716" t="s">
        <v>25</v>
      </c>
      <c r="R5716" s="19" t="s">
        <v>31</v>
      </c>
    </row>
    <row r="5717" spans="1:18" x14ac:dyDescent="0.3">
      <c r="A5717" s="17" t="s">
        <v>8188</v>
      </c>
      <c r="B5717" t="s">
        <v>8187</v>
      </c>
      <c r="C5717" s="17">
        <v>14800045</v>
      </c>
      <c r="D5717" t="s">
        <v>8182</v>
      </c>
      <c r="E5717" t="s">
        <v>8183</v>
      </c>
      <c r="F5717" t="s">
        <v>8189</v>
      </c>
      <c r="G5717" t="s">
        <v>4468</v>
      </c>
      <c r="H5717" t="s">
        <v>4461</v>
      </c>
      <c r="I5717" s="18">
        <v>5301</v>
      </c>
      <c r="J5717" t="s">
        <v>23</v>
      </c>
      <c r="K5717" t="s">
        <v>4461</v>
      </c>
      <c r="L5717" s="18">
        <v>5601</v>
      </c>
      <c r="M5717">
        <v>2031</v>
      </c>
      <c r="N5717">
        <v>1584</v>
      </c>
      <c r="O5717">
        <v>-447</v>
      </c>
      <c r="P5717" t="s">
        <v>48</v>
      </c>
      <c r="Q5717" t="s">
        <v>25</v>
      </c>
      <c r="R5717" s="19" t="s">
        <v>31</v>
      </c>
    </row>
    <row r="5718" spans="1:18" x14ac:dyDescent="0.3">
      <c r="A5718" s="17" t="s">
        <v>8191</v>
      </c>
      <c r="B5718" t="s">
        <v>8190</v>
      </c>
      <c r="C5718" s="17">
        <v>14800045</v>
      </c>
      <c r="D5718" t="s">
        <v>8182</v>
      </c>
      <c r="E5718" t="s">
        <v>8183</v>
      </c>
      <c r="F5718" t="s">
        <v>8192</v>
      </c>
      <c r="G5718" t="s">
        <v>4472</v>
      </c>
      <c r="H5718" t="s">
        <v>4461</v>
      </c>
      <c r="I5718" s="18">
        <v>5753</v>
      </c>
      <c r="J5718" t="s">
        <v>23</v>
      </c>
      <c r="K5718" t="s">
        <v>4461</v>
      </c>
      <c r="L5718" s="18">
        <v>5601</v>
      </c>
      <c r="M5718">
        <v>2031</v>
      </c>
      <c r="N5718">
        <v>1584</v>
      </c>
      <c r="O5718">
        <v>-447</v>
      </c>
      <c r="P5718" t="s">
        <v>48</v>
      </c>
      <c r="Q5718" t="s">
        <v>25</v>
      </c>
      <c r="R5718" s="19" t="s">
        <v>31</v>
      </c>
    </row>
    <row r="5719" spans="1:18" x14ac:dyDescent="0.3">
      <c r="A5719" s="17" t="s">
        <v>8194</v>
      </c>
      <c r="B5719" t="s">
        <v>8193</v>
      </c>
      <c r="C5719" s="17">
        <v>14800045</v>
      </c>
      <c r="D5719" t="s">
        <v>8182</v>
      </c>
      <c r="E5719" t="s">
        <v>8183</v>
      </c>
      <c r="F5719" t="s">
        <v>8195</v>
      </c>
      <c r="G5719" t="s">
        <v>8196</v>
      </c>
      <c r="H5719" t="s">
        <v>4461</v>
      </c>
      <c r="I5719" s="18">
        <v>5661</v>
      </c>
      <c r="J5719" t="s">
        <v>23</v>
      </c>
      <c r="K5719" t="s">
        <v>4461</v>
      </c>
      <c r="L5719" s="18">
        <v>5601</v>
      </c>
      <c r="M5719">
        <v>2031</v>
      </c>
      <c r="N5719">
        <v>1560</v>
      </c>
      <c r="O5719">
        <v>-471</v>
      </c>
      <c r="P5719" t="s">
        <v>48</v>
      </c>
      <c r="Q5719" t="s">
        <v>25</v>
      </c>
      <c r="R5719" s="19" t="s">
        <v>31</v>
      </c>
    </row>
    <row r="5720" spans="1:18" x14ac:dyDescent="0.3">
      <c r="A5720" s="17" t="s">
        <v>8198</v>
      </c>
      <c r="B5720" t="s">
        <v>8197</v>
      </c>
      <c r="C5720" s="17">
        <v>14800045</v>
      </c>
      <c r="D5720" t="s">
        <v>8182</v>
      </c>
      <c r="E5720" t="s">
        <v>8183</v>
      </c>
      <c r="F5720" t="s">
        <v>8199</v>
      </c>
      <c r="G5720" t="s">
        <v>560</v>
      </c>
      <c r="H5720" t="s">
        <v>4461</v>
      </c>
      <c r="I5720" s="18">
        <v>5855</v>
      </c>
      <c r="J5720" t="s">
        <v>23</v>
      </c>
      <c r="K5720" t="s">
        <v>4461</v>
      </c>
      <c r="L5720" s="18">
        <v>5601</v>
      </c>
      <c r="M5720">
        <v>2031</v>
      </c>
      <c r="N5720">
        <v>1290</v>
      </c>
      <c r="O5720">
        <v>-741</v>
      </c>
      <c r="P5720" t="s">
        <v>48</v>
      </c>
      <c r="Q5720" t="s">
        <v>25</v>
      </c>
      <c r="R5720" s="19" t="s">
        <v>31</v>
      </c>
    </row>
    <row r="5721" spans="1:18" x14ac:dyDescent="0.3">
      <c r="A5721" s="17" t="s">
        <v>8201</v>
      </c>
      <c r="B5721" t="s">
        <v>8200</v>
      </c>
      <c r="C5721" s="17">
        <v>14800045</v>
      </c>
      <c r="D5721" t="s">
        <v>8182</v>
      </c>
      <c r="E5721" t="s">
        <v>8183</v>
      </c>
      <c r="F5721" t="s">
        <v>8202</v>
      </c>
      <c r="G5721" t="s">
        <v>8203</v>
      </c>
      <c r="H5721" t="s">
        <v>4461</v>
      </c>
      <c r="I5721" s="18">
        <v>5701</v>
      </c>
      <c r="J5721" t="s">
        <v>23</v>
      </c>
      <c r="K5721" t="s">
        <v>4461</v>
      </c>
      <c r="L5721" s="18">
        <v>5601</v>
      </c>
      <c r="M5721">
        <v>2031</v>
      </c>
      <c r="N5721">
        <v>1461</v>
      </c>
      <c r="O5721">
        <v>-570</v>
      </c>
      <c r="P5721" t="s">
        <v>48</v>
      </c>
      <c r="Q5721" t="s">
        <v>25</v>
      </c>
      <c r="R5721" s="19" t="s">
        <v>31</v>
      </c>
    </row>
    <row r="5722" spans="1:18" x14ac:dyDescent="0.3">
      <c r="A5722" s="17" t="s">
        <v>8205</v>
      </c>
      <c r="B5722" t="s">
        <v>8204</v>
      </c>
      <c r="C5722" s="17">
        <v>14800045</v>
      </c>
      <c r="D5722" t="s">
        <v>8182</v>
      </c>
      <c r="E5722" t="s">
        <v>8183</v>
      </c>
      <c r="F5722" t="s">
        <v>8206</v>
      </c>
      <c r="G5722" t="s">
        <v>3950</v>
      </c>
      <c r="H5722" t="s">
        <v>4461</v>
      </c>
      <c r="I5722" s="18">
        <v>5156</v>
      </c>
      <c r="J5722" t="s">
        <v>23</v>
      </c>
      <c r="K5722" t="s">
        <v>4461</v>
      </c>
      <c r="L5722" s="18">
        <v>5601</v>
      </c>
      <c r="M5722">
        <v>2031</v>
      </c>
      <c r="N5722">
        <v>1683</v>
      </c>
      <c r="O5722">
        <v>-348</v>
      </c>
      <c r="P5722" t="s">
        <v>48</v>
      </c>
      <c r="Q5722" t="s">
        <v>25</v>
      </c>
      <c r="R5722" s="19" t="s">
        <v>31</v>
      </c>
    </row>
    <row r="5723" spans="1:18" x14ac:dyDescent="0.3">
      <c r="A5723" s="17" t="s">
        <v>8208</v>
      </c>
      <c r="B5723" t="s">
        <v>8207</v>
      </c>
      <c r="C5723" s="17">
        <v>14800045</v>
      </c>
      <c r="D5723" t="s">
        <v>8182</v>
      </c>
      <c r="E5723" t="s">
        <v>8183</v>
      </c>
      <c r="F5723" t="s">
        <v>8209</v>
      </c>
      <c r="G5723" t="s">
        <v>8210</v>
      </c>
      <c r="H5723" t="s">
        <v>4461</v>
      </c>
      <c r="I5723" s="18">
        <v>5478</v>
      </c>
      <c r="J5723" t="s">
        <v>23</v>
      </c>
      <c r="K5723" t="s">
        <v>4461</v>
      </c>
      <c r="L5723" s="18">
        <v>5601</v>
      </c>
      <c r="M5723">
        <v>2031</v>
      </c>
      <c r="N5723">
        <v>1950</v>
      </c>
      <c r="O5723">
        <v>-81</v>
      </c>
      <c r="P5723" t="s">
        <v>48</v>
      </c>
      <c r="Q5723" t="s">
        <v>25</v>
      </c>
      <c r="R5723" s="19" t="s">
        <v>31</v>
      </c>
    </row>
    <row r="5724" spans="1:18" x14ac:dyDescent="0.3">
      <c r="A5724" s="17" t="s">
        <v>8212</v>
      </c>
      <c r="B5724" t="s">
        <v>8211</v>
      </c>
      <c r="C5724" s="17">
        <v>14800045</v>
      </c>
      <c r="D5724" t="s">
        <v>8182</v>
      </c>
      <c r="E5724" t="s">
        <v>8183</v>
      </c>
      <c r="F5724" t="s">
        <v>8213</v>
      </c>
      <c r="G5724" t="s">
        <v>8214</v>
      </c>
      <c r="H5724" t="s">
        <v>4461</v>
      </c>
      <c r="I5724" s="18">
        <v>5819</v>
      </c>
      <c r="J5724" t="s">
        <v>23</v>
      </c>
      <c r="K5724" t="s">
        <v>4461</v>
      </c>
      <c r="L5724" s="18">
        <v>5601</v>
      </c>
      <c r="M5724">
        <v>2031</v>
      </c>
      <c r="N5724">
        <v>1389</v>
      </c>
      <c r="O5724">
        <v>-642</v>
      </c>
      <c r="P5724" t="s">
        <v>48</v>
      </c>
      <c r="Q5724" t="s">
        <v>25</v>
      </c>
      <c r="R5724" s="19" t="s">
        <v>31</v>
      </c>
    </row>
    <row r="5725" spans="1:18" x14ac:dyDescent="0.3">
      <c r="A5725" s="17" t="s">
        <v>8216</v>
      </c>
      <c r="B5725" t="s">
        <v>8215</v>
      </c>
      <c r="C5725" s="17">
        <v>14800045</v>
      </c>
      <c r="D5725" t="s">
        <v>8182</v>
      </c>
      <c r="E5725" t="s">
        <v>8183</v>
      </c>
      <c r="F5725" t="s">
        <v>8217</v>
      </c>
      <c r="G5725" t="s">
        <v>4489</v>
      </c>
      <c r="H5725" t="s">
        <v>4461</v>
      </c>
      <c r="I5725" s="18">
        <v>5001</v>
      </c>
      <c r="J5725" t="s">
        <v>23</v>
      </c>
      <c r="K5725" t="s">
        <v>4461</v>
      </c>
      <c r="L5725" s="18">
        <v>5601</v>
      </c>
      <c r="M5725">
        <v>2031</v>
      </c>
      <c r="N5725">
        <v>1683</v>
      </c>
      <c r="O5725">
        <v>-348</v>
      </c>
      <c r="P5725" t="s">
        <v>48</v>
      </c>
      <c r="Q5725" t="s">
        <v>25</v>
      </c>
      <c r="R5725" s="19" t="s">
        <v>31</v>
      </c>
    </row>
    <row r="5726" spans="1:18" x14ac:dyDescent="0.3">
      <c r="A5726" s="17" t="s">
        <v>8219</v>
      </c>
      <c r="B5726" t="s">
        <v>8218</v>
      </c>
      <c r="C5726" s="17">
        <v>14800045</v>
      </c>
      <c r="D5726" t="s">
        <v>8182</v>
      </c>
      <c r="E5726" t="s">
        <v>8183</v>
      </c>
      <c r="F5726" t="s">
        <v>8220</v>
      </c>
      <c r="G5726" t="s">
        <v>8221</v>
      </c>
      <c r="H5726" t="s">
        <v>4461</v>
      </c>
      <c r="I5726" s="18">
        <v>5404</v>
      </c>
      <c r="J5726" t="s">
        <v>23</v>
      </c>
      <c r="K5726" t="s">
        <v>4461</v>
      </c>
      <c r="L5726" s="18">
        <v>5601</v>
      </c>
      <c r="M5726">
        <v>2031</v>
      </c>
      <c r="N5726">
        <v>2031</v>
      </c>
      <c r="O5726">
        <v>0</v>
      </c>
      <c r="P5726" t="s">
        <v>26</v>
      </c>
      <c r="Q5726" t="s">
        <v>26</v>
      </c>
      <c r="R5726" s="19" t="s">
        <v>31</v>
      </c>
    </row>
    <row r="5727" spans="1:18" x14ac:dyDescent="0.3">
      <c r="A5727" s="17" t="s">
        <v>8338</v>
      </c>
      <c r="B5727" t="s">
        <v>8337</v>
      </c>
      <c r="C5727" s="17">
        <v>14801132</v>
      </c>
      <c r="D5727" t="s">
        <v>8335</v>
      </c>
      <c r="E5727" t="s">
        <v>8336</v>
      </c>
      <c r="F5727" t="s">
        <v>8339</v>
      </c>
      <c r="G5727" t="s">
        <v>8340</v>
      </c>
      <c r="H5727" t="s">
        <v>268</v>
      </c>
      <c r="I5727" s="18">
        <v>11978</v>
      </c>
      <c r="J5727" t="s">
        <v>23</v>
      </c>
      <c r="K5727" t="s">
        <v>268</v>
      </c>
      <c r="L5727" s="18">
        <v>11784</v>
      </c>
      <c r="M5727">
        <v>3300</v>
      </c>
      <c r="N5727">
        <v>3300</v>
      </c>
      <c r="O5727">
        <v>0</v>
      </c>
      <c r="P5727" t="s">
        <v>26</v>
      </c>
      <c r="Q5727" t="s">
        <v>26</v>
      </c>
      <c r="R5727" s="19" t="s">
        <v>31</v>
      </c>
    </row>
    <row r="5728" spans="1:18" x14ac:dyDescent="0.3">
      <c r="A5728" s="17" t="s">
        <v>8342</v>
      </c>
      <c r="B5728" t="s">
        <v>8341</v>
      </c>
      <c r="C5728" s="17">
        <v>14801132</v>
      </c>
      <c r="D5728" t="s">
        <v>8335</v>
      </c>
      <c r="E5728" t="s">
        <v>8336</v>
      </c>
      <c r="F5728" t="s">
        <v>8343</v>
      </c>
      <c r="G5728" t="s">
        <v>8344</v>
      </c>
      <c r="H5728" t="s">
        <v>268</v>
      </c>
      <c r="I5728" s="18">
        <v>11782</v>
      </c>
      <c r="J5728" t="s">
        <v>23</v>
      </c>
      <c r="K5728" t="s">
        <v>268</v>
      </c>
      <c r="L5728" s="18">
        <v>11784</v>
      </c>
      <c r="M5728">
        <v>3300</v>
      </c>
      <c r="N5728">
        <v>3300</v>
      </c>
      <c r="O5728">
        <v>0</v>
      </c>
      <c r="P5728" t="s">
        <v>26</v>
      </c>
      <c r="Q5728" t="s">
        <v>26</v>
      </c>
      <c r="R5728" s="19" t="s">
        <v>31</v>
      </c>
    </row>
    <row r="5729" spans="1:18" x14ac:dyDescent="0.3">
      <c r="A5729" s="17" t="s">
        <v>8372</v>
      </c>
      <c r="B5729" t="s">
        <v>8371</v>
      </c>
      <c r="C5729" s="17">
        <v>14801232</v>
      </c>
      <c r="D5729" t="s">
        <v>8369</v>
      </c>
      <c r="E5729" t="s">
        <v>8370</v>
      </c>
      <c r="F5729" t="s">
        <v>8339</v>
      </c>
      <c r="G5729" t="s">
        <v>8340</v>
      </c>
      <c r="H5729" t="s">
        <v>268</v>
      </c>
      <c r="I5729" s="18">
        <v>11978</v>
      </c>
      <c r="J5729" t="s">
        <v>23</v>
      </c>
      <c r="K5729" t="s">
        <v>268</v>
      </c>
      <c r="L5729" s="18">
        <v>11717</v>
      </c>
      <c r="M5729">
        <v>3300</v>
      </c>
      <c r="N5729">
        <v>3300</v>
      </c>
      <c r="O5729">
        <v>0</v>
      </c>
      <c r="P5729" t="s">
        <v>26</v>
      </c>
      <c r="Q5729" t="s">
        <v>26</v>
      </c>
      <c r="R5729" s="19" t="s">
        <v>31</v>
      </c>
    </row>
    <row r="5730" spans="1:18" x14ac:dyDescent="0.3">
      <c r="A5730" s="17" t="s">
        <v>8374</v>
      </c>
      <c r="B5730" t="s">
        <v>8373</v>
      </c>
      <c r="C5730" s="17">
        <v>14801232</v>
      </c>
      <c r="D5730" t="s">
        <v>8369</v>
      </c>
      <c r="E5730" t="s">
        <v>8370</v>
      </c>
      <c r="F5730" t="s">
        <v>8343</v>
      </c>
      <c r="G5730" t="s">
        <v>8344</v>
      </c>
      <c r="H5730" t="s">
        <v>268</v>
      </c>
      <c r="I5730" s="18">
        <v>11782</v>
      </c>
      <c r="J5730" t="s">
        <v>23</v>
      </c>
      <c r="K5730" t="s">
        <v>268</v>
      </c>
      <c r="L5730" s="18">
        <v>11717</v>
      </c>
      <c r="M5730">
        <v>3300</v>
      </c>
      <c r="N5730">
        <v>3300</v>
      </c>
      <c r="O5730">
        <v>0</v>
      </c>
      <c r="P5730" t="s">
        <v>26</v>
      </c>
      <c r="Q5730" t="s">
        <v>26</v>
      </c>
      <c r="R5730" s="19" t="s">
        <v>31</v>
      </c>
    </row>
    <row r="5731" spans="1:18" x14ac:dyDescent="0.3">
      <c r="A5731" s="17" t="s">
        <v>8389</v>
      </c>
      <c r="B5731" t="s">
        <v>8388</v>
      </c>
      <c r="C5731" s="17">
        <v>14801332</v>
      </c>
      <c r="D5731" t="s">
        <v>8386</v>
      </c>
      <c r="E5731" t="s">
        <v>8387</v>
      </c>
      <c r="F5731" t="s">
        <v>8339</v>
      </c>
      <c r="G5731" t="s">
        <v>8340</v>
      </c>
      <c r="H5731" t="s">
        <v>268</v>
      </c>
      <c r="I5731" s="18">
        <v>11978</v>
      </c>
      <c r="J5731" t="s">
        <v>23</v>
      </c>
      <c r="K5731" t="s">
        <v>268</v>
      </c>
      <c r="L5731" s="18">
        <v>11901</v>
      </c>
      <c r="M5731">
        <v>3300</v>
      </c>
      <c r="N5731">
        <v>3300</v>
      </c>
      <c r="O5731">
        <v>0</v>
      </c>
      <c r="P5731" t="s">
        <v>26</v>
      </c>
      <c r="Q5731" t="s">
        <v>26</v>
      </c>
      <c r="R5731" s="19" t="s">
        <v>31</v>
      </c>
    </row>
    <row r="5732" spans="1:18" x14ac:dyDescent="0.3">
      <c r="A5732" s="17" t="s">
        <v>8391</v>
      </c>
      <c r="B5732" t="s">
        <v>8390</v>
      </c>
      <c r="C5732" s="17">
        <v>14801332</v>
      </c>
      <c r="D5732" t="s">
        <v>8386</v>
      </c>
      <c r="E5732" t="s">
        <v>8387</v>
      </c>
      <c r="F5732" t="s">
        <v>8343</v>
      </c>
      <c r="G5732" t="s">
        <v>8344</v>
      </c>
      <c r="H5732" t="s">
        <v>268</v>
      </c>
      <c r="I5732" s="18">
        <v>11782</v>
      </c>
      <c r="J5732" t="s">
        <v>23</v>
      </c>
      <c r="K5732" t="s">
        <v>268</v>
      </c>
      <c r="L5732" s="18">
        <v>11901</v>
      </c>
      <c r="M5732">
        <v>3300</v>
      </c>
      <c r="N5732">
        <v>3300</v>
      </c>
      <c r="O5732">
        <v>0</v>
      </c>
      <c r="P5732" t="s">
        <v>26</v>
      </c>
      <c r="Q5732" t="s">
        <v>26</v>
      </c>
      <c r="R5732" s="19" t="s">
        <v>31</v>
      </c>
    </row>
    <row r="5733" spans="1:18" x14ac:dyDescent="0.3">
      <c r="A5733" s="17" t="s">
        <v>8496</v>
      </c>
      <c r="B5733" t="s">
        <v>8495</v>
      </c>
      <c r="C5733" s="17">
        <v>14805110</v>
      </c>
      <c r="D5733" t="s">
        <v>8493</v>
      </c>
      <c r="E5733" t="s">
        <v>8494</v>
      </c>
      <c r="F5733" t="s">
        <v>8497</v>
      </c>
      <c r="G5733" t="s">
        <v>4346</v>
      </c>
      <c r="H5733" t="s">
        <v>250</v>
      </c>
      <c r="I5733" s="18">
        <v>33619</v>
      </c>
      <c r="J5733" t="s">
        <v>23</v>
      </c>
      <c r="K5733" t="s">
        <v>250</v>
      </c>
      <c r="L5733" s="18">
        <v>33605</v>
      </c>
      <c r="M5733">
        <v>1920</v>
      </c>
      <c r="N5733">
        <v>1920</v>
      </c>
      <c r="O5733">
        <v>0</v>
      </c>
      <c r="P5733" t="s">
        <v>26</v>
      </c>
      <c r="Q5733" t="s">
        <v>26</v>
      </c>
      <c r="R5733" s="19" t="s">
        <v>31</v>
      </c>
    </row>
    <row r="5734" spans="1:18" x14ac:dyDescent="0.3">
      <c r="A5734" s="17" t="s">
        <v>8499</v>
      </c>
      <c r="B5734" t="s">
        <v>8498</v>
      </c>
      <c r="C5734" s="17">
        <v>14805110</v>
      </c>
      <c r="D5734" t="s">
        <v>8493</v>
      </c>
      <c r="E5734" t="s">
        <v>8494</v>
      </c>
      <c r="F5734" t="s">
        <v>8500</v>
      </c>
      <c r="G5734" t="s">
        <v>8501</v>
      </c>
      <c r="H5734" t="s">
        <v>250</v>
      </c>
      <c r="I5734" s="18">
        <v>33570</v>
      </c>
      <c r="J5734" t="s">
        <v>23</v>
      </c>
      <c r="K5734" t="s">
        <v>250</v>
      </c>
      <c r="L5734" s="18">
        <v>33605</v>
      </c>
      <c r="M5734">
        <v>1920</v>
      </c>
      <c r="N5734">
        <v>1920</v>
      </c>
      <c r="O5734">
        <v>0</v>
      </c>
      <c r="P5734" t="s">
        <v>26</v>
      </c>
      <c r="Q5734" t="s">
        <v>26</v>
      </c>
      <c r="R5734" s="19" t="s">
        <v>31</v>
      </c>
    </row>
    <row r="5735" spans="1:18" x14ac:dyDescent="0.3">
      <c r="A5735" s="17" t="s">
        <v>8503</v>
      </c>
      <c r="B5735" t="s">
        <v>8502</v>
      </c>
      <c r="C5735" s="17">
        <v>14805110</v>
      </c>
      <c r="D5735" t="s">
        <v>8493</v>
      </c>
      <c r="E5735" t="s">
        <v>8494</v>
      </c>
      <c r="F5735" t="s">
        <v>8504</v>
      </c>
      <c r="G5735" t="s">
        <v>4346</v>
      </c>
      <c r="H5735" t="s">
        <v>250</v>
      </c>
      <c r="I5735" s="18">
        <v>33619</v>
      </c>
      <c r="J5735" t="s">
        <v>23</v>
      </c>
      <c r="K5735" t="s">
        <v>250</v>
      </c>
      <c r="L5735" s="18">
        <v>33605</v>
      </c>
      <c r="M5735">
        <v>1920</v>
      </c>
      <c r="N5735">
        <v>1920</v>
      </c>
      <c r="O5735">
        <v>0</v>
      </c>
      <c r="P5735" t="s">
        <v>26</v>
      </c>
      <c r="Q5735" t="s">
        <v>26</v>
      </c>
      <c r="R5735" s="19" t="s">
        <v>31</v>
      </c>
    </row>
    <row r="5736" spans="1:18" x14ac:dyDescent="0.3">
      <c r="A5736" s="17" t="s">
        <v>8506</v>
      </c>
      <c r="B5736" t="s">
        <v>8505</v>
      </c>
      <c r="C5736" s="17">
        <v>14805110</v>
      </c>
      <c r="D5736" t="s">
        <v>8493</v>
      </c>
      <c r="E5736" t="s">
        <v>8494</v>
      </c>
      <c r="F5736" t="s">
        <v>8507</v>
      </c>
      <c r="G5736" t="s">
        <v>4346</v>
      </c>
      <c r="H5736" t="s">
        <v>250</v>
      </c>
      <c r="I5736" s="18">
        <v>33606</v>
      </c>
      <c r="J5736" t="s">
        <v>23</v>
      </c>
      <c r="K5736" t="s">
        <v>250</v>
      </c>
      <c r="L5736" s="18">
        <v>33605</v>
      </c>
      <c r="M5736">
        <v>1920</v>
      </c>
      <c r="N5736">
        <v>1920</v>
      </c>
      <c r="O5736">
        <v>0</v>
      </c>
      <c r="P5736" t="s">
        <v>26</v>
      </c>
      <c r="Q5736" t="s">
        <v>26</v>
      </c>
      <c r="R5736" s="19" t="s">
        <v>31</v>
      </c>
    </row>
    <row r="5737" spans="1:18" x14ac:dyDescent="0.3">
      <c r="A5737" s="17" t="s">
        <v>8509</v>
      </c>
      <c r="B5737" t="s">
        <v>8508</v>
      </c>
      <c r="C5737" s="17">
        <v>14805110</v>
      </c>
      <c r="D5737" t="s">
        <v>8493</v>
      </c>
      <c r="E5737" t="s">
        <v>8494</v>
      </c>
      <c r="F5737" t="s">
        <v>8510</v>
      </c>
      <c r="G5737" t="s">
        <v>8511</v>
      </c>
      <c r="H5737" t="s">
        <v>250</v>
      </c>
      <c r="I5737" s="18">
        <v>32621</v>
      </c>
      <c r="J5737" t="s">
        <v>23</v>
      </c>
      <c r="K5737" t="s">
        <v>250</v>
      </c>
      <c r="L5737" s="18">
        <v>33605</v>
      </c>
      <c r="M5737">
        <v>1920</v>
      </c>
      <c r="N5737">
        <v>1602</v>
      </c>
      <c r="O5737">
        <v>-318</v>
      </c>
      <c r="P5737" t="s">
        <v>48</v>
      </c>
      <c r="Q5737" t="s">
        <v>25</v>
      </c>
      <c r="R5737" s="19" t="s">
        <v>31</v>
      </c>
    </row>
    <row r="5738" spans="1:18" x14ac:dyDescent="0.3">
      <c r="A5738" s="17" t="s">
        <v>8513</v>
      </c>
      <c r="B5738" t="s">
        <v>8512</v>
      </c>
      <c r="C5738" s="17">
        <v>14805110</v>
      </c>
      <c r="D5738" t="s">
        <v>8493</v>
      </c>
      <c r="E5738" t="s">
        <v>8494</v>
      </c>
      <c r="F5738" t="s">
        <v>8514</v>
      </c>
      <c r="G5738" t="s">
        <v>8515</v>
      </c>
      <c r="H5738" t="s">
        <v>250</v>
      </c>
      <c r="I5738" s="18">
        <v>33563</v>
      </c>
      <c r="J5738" t="s">
        <v>23</v>
      </c>
      <c r="K5738" t="s">
        <v>250</v>
      </c>
      <c r="L5738" s="18">
        <v>33605</v>
      </c>
      <c r="M5738">
        <v>1920</v>
      </c>
      <c r="N5738">
        <v>1920</v>
      </c>
      <c r="O5738">
        <v>0</v>
      </c>
      <c r="P5738" t="s">
        <v>26</v>
      </c>
      <c r="Q5738" t="s">
        <v>26</v>
      </c>
      <c r="R5738" s="19" t="s">
        <v>31</v>
      </c>
    </row>
    <row r="5739" spans="1:18" x14ac:dyDescent="0.3">
      <c r="A5739" s="17" t="s">
        <v>8517</v>
      </c>
      <c r="B5739" t="s">
        <v>8516</v>
      </c>
      <c r="C5739" s="17">
        <v>14805110</v>
      </c>
      <c r="D5739" t="s">
        <v>8493</v>
      </c>
      <c r="E5739" t="s">
        <v>8494</v>
      </c>
      <c r="F5739" t="s">
        <v>8518</v>
      </c>
      <c r="G5739" t="s">
        <v>4346</v>
      </c>
      <c r="H5739" t="s">
        <v>250</v>
      </c>
      <c r="I5739" s="18">
        <v>33614</v>
      </c>
      <c r="J5739" t="s">
        <v>23</v>
      </c>
      <c r="K5739" t="s">
        <v>250</v>
      </c>
      <c r="L5739" s="18">
        <v>33605</v>
      </c>
      <c r="M5739">
        <v>1920</v>
      </c>
      <c r="N5739">
        <v>1920</v>
      </c>
      <c r="O5739">
        <v>0</v>
      </c>
      <c r="P5739" t="s">
        <v>26</v>
      </c>
      <c r="Q5739" t="s">
        <v>26</v>
      </c>
      <c r="R5739" s="19" t="s">
        <v>31</v>
      </c>
    </row>
    <row r="5740" spans="1:18" x14ac:dyDescent="0.3">
      <c r="A5740" s="17" t="s">
        <v>8520</v>
      </c>
      <c r="B5740" t="s">
        <v>8519</v>
      </c>
      <c r="C5740" s="17">
        <v>14805110</v>
      </c>
      <c r="D5740" t="s">
        <v>8493</v>
      </c>
      <c r="E5740" t="s">
        <v>8494</v>
      </c>
      <c r="F5740" t="s">
        <v>8521</v>
      </c>
      <c r="G5740" t="s">
        <v>8522</v>
      </c>
      <c r="H5740" t="s">
        <v>250</v>
      </c>
      <c r="I5740" s="18">
        <v>33578</v>
      </c>
      <c r="J5740" t="s">
        <v>23</v>
      </c>
      <c r="K5740" t="s">
        <v>250</v>
      </c>
      <c r="L5740" s="18">
        <v>33605</v>
      </c>
      <c r="M5740">
        <v>1920</v>
      </c>
      <c r="N5740">
        <v>1920</v>
      </c>
      <c r="O5740">
        <v>0</v>
      </c>
      <c r="P5740" t="s">
        <v>26</v>
      </c>
      <c r="Q5740" t="s">
        <v>26</v>
      </c>
      <c r="R5740" s="19" t="s">
        <v>31</v>
      </c>
    </row>
    <row r="5741" spans="1:18" x14ac:dyDescent="0.3">
      <c r="A5741" s="17" t="s">
        <v>8529</v>
      </c>
      <c r="B5741" t="s">
        <v>8528</v>
      </c>
      <c r="C5741" s="17">
        <v>14806122</v>
      </c>
      <c r="D5741" t="s">
        <v>8526</v>
      </c>
      <c r="E5741" t="s">
        <v>8527</v>
      </c>
      <c r="F5741" t="s">
        <v>5135</v>
      </c>
      <c r="G5741" t="s">
        <v>3362</v>
      </c>
      <c r="H5741" t="s">
        <v>657</v>
      </c>
      <c r="I5741" s="18">
        <v>48038</v>
      </c>
      <c r="J5741" t="s">
        <v>23</v>
      </c>
      <c r="K5741" t="s">
        <v>657</v>
      </c>
      <c r="L5741" s="18">
        <v>48088</v>
      </c>
      <c r="M5741">
        <v>1746</v>
      </c>
      <c r="N5741">
        <v>1746</v>
      </c>
      <c r="O5741">
        <v>0</v>
      </c>
      <c r="P5741" t="s">
        <v>26</v>
      </c>
      <c r="Q5741" t="s">
        <v>26</v>
      </c>
      <c r="R5741" s="19" t="s">
        <v>31</v>
      </c>
    </row>
    <row r="5742" spans="1:18" x14ac:dyDescent="0.3">
      <c r="A5742" s="17" t="s">
        <v>8531</v>
      </c>
      <c r="B5742" t="s">
        <v>8530</v>
      </c>
      <c r="C5742" s="17">
        <v>14806122</v>
      </c>
      <c r="D5742" t="s">
        <v>8526</v>
      </c>
      <c r="E5742" t="s">
        <v>8527</v>
      </c>
      <c r="F5742" t="s">
        <v>5132</v>
      </c>
      <c r="G5742" t="s">
        <v>3362</v>
      </c>
      <c r="H5742" t="s">
        <v>657</v>
      </c>
      <c r="I5742" s="18">
        <v>48036</v>
      </c>
      <c r="J5742" t="s">
        <v>23</v>
      </c>
      <c r="K5742" t="s">
        <v>657</v>
      </c>
      <c r="L5742" s="18">
        <v>48088</v>
      </c>
      <c r="M5742">
        <v>1746</v>
      </c>
      <c r="N5742">
        <v>1746</v>
      </c>
      <c r="O5742">
        <v>0</v>
      </c>
      <c r="P5742" t="s">
        <v>26</v>
      </c>
      <c r="Q5742" t="s">
        <v>26</v>
      </c>
      <c r="R5742" s="19" t="s">
        <v>31</v>
      </c>
    </row>
    <row r="5743" spans="1:18" x14ac:dyDescent="0.3">
      <c r="A5743" s="17" t="s">
        <v>8629</v>
      </c>
      <c r="B5743" t="s">
        <v>8628</v>
      </c>
      <c r="C5743" s="17">
        <v>14810118</v>
      </c>
      <c r="D5743" t="s">
        <v>8626</v>
      </c>
      <c r="E5743" t="s">
        <v>8627</v>
      </c>
      <c r="F5743" t="s">
        <v>8630</v>
      </c>
      <c r="G5743" t="s">
        <v>583</v>
      </c>
      <c r="H5743" t="s">
        <v>584</v>
      </c>
      <c r="I5743" s="18">
        <v>70806</v>
      </c>
      <c r="J5743" t="s">
        <v>23</v>
      </c>
      <c r="K5743" t="s">
        <v>584</v>
      </c>
      <c r="L5743" s="18">
        <v>70805</v>
      </c>
      <c r="M5743">
        <v>1563</v>
      </c>
      <c r="N5743">
        <v>1563</v>
      </c>
      <c r="O5743">
        <v>0</v>
      </c>
      <c r="P5743" t="s">
        <v>26</v>
      </c>
      <c r="Q5743" t="s">
        <v>26</v>
      </c>
      <c r="R5743" s="19" t="s">
        <v>31</v>
      </c>
    </row>
    <row r="5744" spans="1:18" x14ac:dyDescent="0.3">
      <c r="A5744" s="17" t="s">
        <v>8643</v>
      </c>
      <c r="B5744" t="s">
        <v>8642</v>
      </c>
      <c r="C5744" s="17">
        <v>14810218</v>
      </c>
      <c r="D5744" t="s">
        <v>8640</v>
      </c>
      <c r="E5744" t="s">
        <v>8641</v>
      </c>
      <c r="F5744" t="s">
        <v>8644</v>
      </c>
      <c r="G5744" t="s">
        <v>8645</v>
      </c>
      <c r="H5744" t="s">
        <v>584</v>
      </c>
      <c r="I5744" s="18">
        <v>70560</v>
      </c>
      <c r="J5744" t="s">
        <v>23</v>
      </c>
      <c r="K5744" t="s">
        <v>584</v>
      </c>
      <c r="L5744" s="18">
        <v>70506</v>
      </c>
      <c r="M5744">
        <v>1368</v>
      </c>
      <c r="N5744">
        <v>1368</v>
      </c>
      <c r="O5744">
        <v>0</v>
      </c>
      <c r="P5744" t="s">
        <v>26</v>
      </c>
      <c r="Q5744" t="s">
        <v>26</v>
      </c>
      <c r="R5744" s="19" t="s">
        <v>31</v>
      </c>
    </row>
    <row r="5745" spans="1:18" x14ac:dyDescent="0.3">
      <c r="A5745" s="17" t="s">
        <v>8654</v>
      </c>
      <c r="B5745" t="s">
        <v>8653</v>
      </c>
      <c r="C5745" s="17">
        <v>14810348</v>
      </c>
      <c r="D5745" t="s">
        <v>8651</v>
      </c>
      <c r="E5745" t="s">
        <v>8652</v>
      </c>
      <c r="F5745" t="s">
        <v>8655</v>
      </c>
      <c r="G5745" t="s">
        <v>5710</v>
      </c>
      <c r="H5745" t="s">
        <v>968</v>
      </c>
      <c r="I5745" s="18">
        <v>25570</v>
      </c>
      <c r="J5745" t="s">
        <v>23</v>
      </c>
      <c r="K5745" t="s">
        <v>968</v>
      </c>
      <c r="L5745" s="18">
        <v>25701</v>
      </c>
      <c r="M5745">
        <v>1206</v>
      </c>
      <c r="N5745">
        <v>1218</v>
      </c>
      <c r="O5745">
        <v>12</v>
      </c>
      <c r="P5745" t="s">
        <v>24</v>
      </c>
      <c r="Q5745" t="s">
        <v>25</v>
      </c>
      <c r="R5745" s="19" t="s">
        <v>15</v>
      </c>
    </row>
    <row r="5746" spans="1:18" x14ac:dyDescent="0.3">
      <c r="A5746" s="17" t="s">
        <v>8661</v>
      </c>
      <c r="B5746" t="s">
        <v>8660</v>
      </c>
      <c r="C5746" s="17">
        <v>14810348</v>
      </c>
      <c r="D5746" t="s">
        <v>8651</v>
      </c>
      <c r="E5746" t="s">
        <v>8652</v>
      </c>
      <c r="F5746" t="s">
        <v>8662</v>
      </c>
      <c r="G5746" t="s">
        <v>3573</v>
      </c>
      <c r="H5746" t="s">
        <v>968</v>
      </c>
      <c r="I5746" s="18">
        <v>25701</v>
      </c>
      <c r="J5746" t="s">
        <v>23</v>
      </c>
      <c r="K5746" t="s">
        <v>968</v>
      </c>
      <c r="L5746" s="18">
        <v>25701</v>
      </c>
      <c r="M5746">
        <v>1206</v>
      </c>
      <c r="N5746">
        <v>1206</v>
      </c>
      <c r="O5746">
        <v>0</v>
      </c>
      <c r="P5746" t="s">
        <v>26</v>
      </c>
      <c r="Q5746" t="s">
        <v>26</v>
      </c>
      <c r="R5746" s="19" t="s">
        <v>31</v>
      </c>
    </row>
    <row r="5747" spans="1:18" x14ac:dyDescent="0.3">
      <c r="A5747" s="17" t="s">
        <v>8664</v>
      </c>
      <c r="B5747" t="s">
        <v>8663</v>
      </c>
      <c r="C5747" s="17">
        <v>14810348</v>
      </c>
      <c r="D5747" t="s">
        <v>8651</v>
      </c>
      <c r="E5747" t="s">
        <v>8652</v>
      </c>
      <c r="F5747" t="s">
        <v>8665</v>
      </c>
      <c r="G5747" t="s">
        <v>3573</v>
      </c>
      <c r="H5747" t="s">
        <v>968</v>
      </c>
      <c r="I5747" s="18">
        <v>25703</v>
      </c>
      <c r="J5747" t="s">
        <v>23</v>
      </c>
      <c r="K5747" t="s">
        <v>968</v>
      </c>
      <c r="L5747" s="18">
        <v>25701</v>
      </c>
      <c r="M5747">
        <v>1206</v>
      </c>
      <c r="N5747">
        <v>1206</v>
      </c>
      <c r="O5747">
        <v>0</v>
      </c>
      <c r="P5747" t="s">
        <v>26</v>
      </c>
      <c r="Q5747" t="s">
        <v>26</v>
      </c>
      <c r="R5747" s="19" t="s">
        <v>31</v>
      </c>
    </row>
    <row r="5748" spans="1:18" x14ac:dyDescent="0.3">
      <c r="A5748" s="17" t="s">
        <v>8657</v>
      </c>
      <c r="B5748" t="s">
        <v>8656</v>
      </c>
      <c r="C5748" s="17">
        <v>14810348</v>
      </c>
      <c r="D5748" t="s">
        <v>8651</v>
      </c>
      <c r="E5748" t="s">
        <v>8652</v>
      </c>
      <c r="F5748" t="s">
        <v>8658</v>
      </c>
      <c r="G5748" t="s">
        <v>8659</v>
      </c>
      <c r="H5748" t="s">
        <v>1271</v>
      </c>
      <c r="I5748" s="18">
        <v>45619</v>
      </c>
      <c r="J5748" t="s">
        <v>23</v>
      </c>
      <c r="K5748" t="s">
        <v>968</v>
      </c>
      <c r="L5748" s="18">
        <v>25701</v>
      </c>
      <c r="M5748">
        <v>1206</v>
      </c>
      <c r="N5748">
        <v>1218</v>
      </c>
      <c r="O5748">
        <v>12</v>
      </c>
      <c r="P5748" t="s">
        <v>24</v>
      </c>
      <c r="Q5748" t="s">
        <v>25</v>
      </c>
      <c r="R5748" s="19" t="s">
        <v>15</v>
      </c>
    </row>
    <row r="5749" spans="1:18" x14ac:dyDescent="0.3">
      <c r="A5749" s="17" t="s">
        <v>8667</v>
      </c>
      <c r="B5749" t="s">
        <v>8666</v>
      </c>
      <c r="C5749" s="17">
        <v>14810348</v>
      </c>
      <c r="D5749" t="s">
        <v>8651</v>
      </c>
      <c r="E5749" t="s">
        <v>8652</v>
      </c>
      <c r="F5749" t="s">
        <v>8668</v>
      </c>
      <c r="G5749" t="s">
        <v>2599</v>
      </c>
      <c r="H5749" t="s">
        <v>968</v>
      </c>
      <c r="I5749" s="18">
        <v>25302</v>
      </c>
      <c r="J5749" t="s">
        <v>23</v>
      </c>
      <c r="K5749" t="s">
        <v>968</v>
      </c>
      <c r="L5749" s="18">
        <v>25701</v>
      </c>
      <c r="M5749">
        <v>1206</v>
      </c>
      <c r="N5749">
        <v>1137</v>
      </c>
      <c r="O5749">
        <v>-69</v>
      </c>
      <c r="P5749" t="s">
        <v>48</v>
      </c>
      <c r="Q5749" t="s">
        <v>25</v>
      </c>
      <c r="R5749" s="19" t="s">
        <v>31</v>
      </c>
    </row>
    <row r="5750" spans="1:18" x14ac:dyDescent="0.3">
      <c r="A5750" s="17" t="s">
        <v>8670</v>
      </c>
      <c r="B5750" t="s">
        <v>8669</v>
      </c>
      <c r="C5750" s="17">
        <v>14810348</v>
      </c>
      <c r="D5750" t="s">
        <v>8651</v>
      </c>
      <c r="E5750" t="s">
        <v>8652</v>
      </c>
      <c r="F5750" t="s">
        <v>8671</v>
      </c>
      <c r="G5750" t="s">
        <v>3573</v>
      </c>
      <c r="H5750" t="s">
        <v>968</v>
      </c>
      <c r="I5750" s="18">
        <v>25701</v>
      </c>
      <c r="J5750" t="s">
        <v>23</v>
      </c>
      <c r="K5750" t="s">
        <v>968</v>
      </c>
      <c r="L5750" s="18">
        <v>25701</v>
      </c>
      <c r="M5750">
        <v>1206</v>
      </c>
      <c r="N5750">
        <v>1206</v>
      </c>
      <c r="O5750">
        <v>0</v>
      </c>
      <c r="P5750" t="s">
        <v>26</v>
      </c>
      <c r="Q5750" t="s">
        <v>26</v>
      </c>
      <c r="R5750" s="19" t="s">
        <v>31</v>
      </c>
    </row>
    <row r="5751" spans="1:18" x14ac:dyDescent="0.3">
      <c r="A5751" s="17" t="s">
        <v>8673</v>
      </c>
      <c r="B5751" t="s">
        <v>8672</v>
      </c>
      <c r="C5751" s="17">
        <v>14810348</v>
      </c>
      <c r="D5751" t="s">
        <v>8651</v>
      </c>
      <c r="E5751" t="s">
        <v>8652</v>
      </c>
      <c r="F5751" t="s">
        <v>8674</v>
      </c>
      <c r="G5751" t="s">
        <v>2599</v>
      </c>
      <c r="H5751" t="s">
        <v>968</v>
      </c>
      <c r="I5751" s="18">
        <v>25301</v>
      </c>
      <c r="J5751" t="s">
        <v>23</v>
      </c>
      <c r="K5751" t="s">
        <v>968</v>
      </c>
      <c r="L5751" s="18">
        <v>25701</v>
      </c>
      <c r="M5751">
        <v>1206</v>
      </c>
      <c r="N5751">
        <v>1137</v>
      </c>
      <c r="O5751">
        <v>-69</v>
      </c>
      <c r="P5751" t="s">
        <v>48</v>
      </c>
      <c r="Q5751" t="s">
        <v>25</v>
      </c>
      <c r="R5751" s="19" t="s">
        <v>31</v>
      </c>
    </row>
    <row r="5752" spans="1:18" x14ac:dyDescent="0.3">
      <c r="A5752" s="17" t="s">
        <v>8676</v>
      </c>
      <c r="B5752" t="s">
        <v>8675</v>
      </c>
      <c r="C5752" s="17">
        <v>14810348</v>
      </c>
      <c r="D5752" t="s">
        <v>8651</v>
      </c>
      <c r="E5752" t="s">
        <v>8652</v>
      </c>
      <c r="F5752" t="s">
        <v>8677</v>
      </c>
      <c r="G5752" t="s">
        <v>3573</v>
      </c>
      <c r="H5752" t="s">
        <v>968</v>
      </c>
      <c r="I5752" s="18">
        <v>25701</v>
      </c>
      <c r="J5752" t="s">
        <v>23</v>
      </c>
      <c r="K5752" t="s">
        <v>968</v>
      </c>
      <c r="L5752" s="18">
        <v>25701</v>
      </c>
      <c r="M5752">
        <v>1206</v>
      </c>
      <c r="N5752">
        <v>1206</v>
      </c>
      <c r="O5752">
        <v>0</v>
      </c>
      <c r="P5752" t="s">
        <v>26</v>
      </c>
      <c r="Q5752" t="s">
        <v>26</v>
      </c>
      <c r="R5752" s="19" t="s">
        <v>31</v>
      </c>
    </row>
    <row r="5753" spans="1:18" x14ac:dyDescent="0.3">
      <c r="A5753" s="17" t="s">
        <v>8681</v>
      </c>
      <c r="B5753" t="s">
        <v>8680</v>
      </c>
      <c r="C5753" s="17">
        <v>14810418</v>
      </c>
      <c r="D5753" t="s">
        <v>8678</v>
      </c>
      <c r="E5753" t="s">
        <v>8679</v>
      </c>
      <c r="F5753" t="s">
        <v>8682</v>
      </c>
      <c r="G5753" t="s">
        <v>8683</v>
      </c>
      <c r="H5753" t="s">
        <v>584</v>
      </c>
      <c r="I5753" s="18">
        <v>70538</v>
      </c>
      <c r="J5753" t="s">
        <v>23</v>
      </c>
      <c r="K5753" t="s">
        <v>584</v>
      </c>
      <c r="L5753" s="18">
        <v>70510</v>
      </c>
      <c r="M5753">
        <v>1218</v>
      </c>
      <c r="N5753">
        <v>1230</v>
      </c>
      <c r="O5753">
        <v>12</v>
      </c>
      <c r="P5753" t="s">
        <v>24</v>
      </c>
      <c r="Q5753" t="s">
        <v>25</v>
      </c>
      <c r="R5753" s="19" t="s">
        <v>15</v>
      </c>
    </row>
    <row r="5754" spans="1:18" x14ac:dyDescent="0.3">
      <c r="A5754" s="17" t="s">
        <v>8713</v>
      </c>
      <c r="B5754" t="s">
        <v>8712</v>
      </c>
      <c r="C5754" s="17">
        <v>14810618</v>
      </c>
      <c r="D5754" t="s">
        <v>8710</v>
      </c>
      <c r="E5754" t="s">
        <v>8711</v>
      </c>
      <c r="F5754" t="s">
        <v>8714</v>
      </c>
      <c r="G5754" t="s">
        <v>8715</v>
      </c>
      <c r="H5754" t="s">
        <v>584</v>
      </c>
      <c r="I5754" s="18">
        <v>71107</v>
      </c>
      <c r="J5754" t="s">
        <v>23</v>
      </c>
      <c r="K5754" t="s">
        <v>584</v>
      </c>
      <c r="L5754" s="18">
        <v>70401</v>
      </c>
      <c r="M5754">
        <v>1314</v>
      </c>
      <c r="N5754">
        <v>1404</v>
      </c>
      <c r="O5754">
        <v>90</v>
      </c>
      <c r="P5754" t="s">
        <v>24</v>
      </c>
      <c r="Q5754" t="s">
        <v>25</v>
      </c>
      <c r="R5754" s="19" t="s">
        <v>15</v>
      </c>
    </row>
    <row r="5755" spans="1:18" x14ac:dyDescent="0.3">
      <c r="A5755" s="17" t="s">
        <v>8719</v>
      </c>
      <c r="B5755" t="s">
        <v>8718</v>
      </c>
      <c r="C5755" s="17">
        <v>14810648</v>
      </c>
      <c r="D5755" t="s">
        <v>8716</v>
      </c>
      <c r="E5755" t="s">
        <v>8717</v>
      </c>
      <c r="F5755" t="s">
        <v>8720</v>
      </c>
      <c r="G5755" t="s">
        <v>8721</v>
      </c>
      <c r="H5755" t="s">
        <v>968</v>
      </c>
      <c r="I5755" s="18">
        <v>26554</v>
      </c>
      <c r="J5755" t="s">
        <v>23</v>
      </c>
      <c r="K5755" t="s">
        <v>968</v>
      </c>
      <c r="L5755" s="18">
        <v>26554</v>
      </c>
      <c r="M5755">
        <v>1281</v>
      </c>
      <c r="N5755">
        <v>1281</v>
      </c>
      <c r="O5755">
        <v>0</v>
      </c>
      <c r="P5755" t="s">
        <v>26</v>
      </c>
      <c r="Q5755" t="s">
        <v>26</v>
      </c>
      <c r="R5755" s="19" t="s">
        <v>31</v>
      </c>
    </row>
    <row r="5756" spans="1:18" x14ac:dyDescent="0.3">
      <c r="A5756" s="17" t="s">
        <v>8723</v>
      </c>
      <c r="B5756" t="s">
        <v>8722</v>
      </c>
      <c r="C5756" s="17">
        <v>14810648</v>
      </c>
      <c r="D5756" t="s">
        <v>8716</v>
      </c>
      <c r="E5756" t="s">
        <v>8717</v>
      </c>
      <c r="F5756" t="s">
        <v>5586</v>
      </c>
      <c r="G5756" t="s">
        <v>5587</v>
      </c>
      <c r="H5756" t="s">
        <v>968</v>
      </c>
      <c r="I5756" s="18">
        <v>26301</v>
      </c>
      <c r="J5756" t="s">
        <v>23</v>
      </c>
      <c r="K5756" t="s">
        <v>968</v>
      </c>
      <c r="L5756" s="18">
        <v>26554</v>
      </c>
      <c r="M5756">
        <v>1281</v>
      </c>
      <c r="N5756">
        <v>1218</v>
      </c>
      <c r="O5756">
        <v>-63</v>
      </c>
      <c r="P5756" t="s">
        <v>48</v>
      </c>
      <c r="Q5756" t="s">
        <v>25</v>
      </c>
      <c r="R5756" s="19" t="s">
        <v>31</v>
      </c>
    </row>
    <row r="5757" spans="1:18" x14ac:dyDescent="0.3">
      <c r="A5757" s="17" t="s">
        <v>8725</v>
      </c>
      <c r="B5757" t="s">
        <v>8724</v>
      </c>
      <c r="C5757" s="17">
        <v>14810648</v>
      </c>
      <c r="D5757" t="s">
        <v>8716</v>
      </c>
      <c r="E5757" t="s">
        <v>8717</v>
      </c>
      <c r="F5757" t="s">
        <v>5590</v>
      </c>
      <c r="G5757" t="s">
        <v>5591</v>
      </c>
      <c r="H5757" t="s">
        <v>968</v>
      </c>
      <c r="I5757" s="18">
        <v>26330</v>
      </c>
      <c r="J5757" t="s">
        <v>23</v>
      </c>
      <c r="K5757" t="s">
        <v>968</v>
      </c>
      <c r="L5757" s="18">
        <v>26554</v>
      </c>
      <c r="M5757">
        <v>1281</v>
      </c>
      <c r="N5757">
        <v>1218</v>
      </c>
      <c r="O5757">
        <v>-63</v>
      </c>
      <c r="P5757" t="s">
        <v>48</v>
      </c>
      <c r="Q5757" t="s">
        <v>25</v>
      </c>
      <c r="R5757" s="19" t="s">
        <v>31</v>
      </c>
    </row>
    <row r="5758" spans="1:18" x14ac:dyDescent="0.3">
      <c r="A5758" s="17" t="s">
        <v>8727</v>
      </c>
      <c r="B5758" t="s">
        <v>8726</v>
      </c>
      <c r="C5758" s="17">
        <v>14810648</v>
      </c>
      <c r="D5758" t="s">
        <v>8716</v>
      </c>
      <c r="E5758" t="s">
        <v>8717</v>
      </c>
      <c r="F5758" t="s">
        <v>8728</v>
      </c>
      <c r="G5758" t="s">
        <v>5591</v>
      </c>
      <c r="H5758" t="s">
        <v>968</v>
      </c>
      <c r="I5758" s="18">
        <v>26330</v>
      </c>
      <c r="J5758" t="s">
        <v>23</v>
      </c>
      <c r="K5758" t="s">
        <v>968</v>
      </c>
      <c r="L5758" s="18">
        <v>26554</v>
      </c>
      <c r="M5758">
        <v>1281</v>
      </c>
      <c r="N5758">
        <v>1218</v>
      </c>
      <c r="O5758">
        <v>-63</v>
      </c>
      <c r="P5758" t="s">
        <v>48</v>
      </c>
      <c r="Q5758" t="s">
        <v>25</v>
      </c>
      <c r="R5758" s="19" t="s">
        <v>31</v>
      </c>
    </row>
    <row r="5759" spans="1:18" x14ac:dyDescent="0.3">
      <c r="A5759" s="17" t="s">
        <v>8730</v>
      </c>
      <c r="B5759" t="s">
        <v>8729</v>
      </c>
      <c r="C5759" s="17">
        <v>14810648</v>
      </c>
      <c r="D5759" t="s">
        <v>8716</v>
      </c>
      <c r="E5759" t="s">
        <v>8717</v>
      </c>
      <c r="F5759" t="s">
        <v>8731</v>
      </c>
      <c r="G5759" t="s">
        <v>8732</v>
      </c>
      <c r="H5759" t="s">
        <v>968</v>
      </c>
      <c r="I5759" s="18">
        <v>26506</v>
      </c>
      <c r="J5759" t="s">
        <v>23</v>
      </c>
      <c r="K5759" t="s">
        <v>968</v>
      </c>
      <c r="L5759" s="18">
        <v>26554</v>
      </c>
      <c r="M5759">
        <v>1281</v>
      </c>
      <c r="N5759">
        <v>1281</v>
      </c>
      <c r="O5759">
        <v>0</v>
      </c>
      <c r="P5759" t="s">
        <v>26</v>
      </c>
      <c r="Q5759" t="s">
        <v>26</v>
      </c>
      <c r="R5759" s="19" t="s">
        <v>31</v>
      </c>
    </row>
    <row r="5760" spans="1:18" x14ac:dyDescent="0.3">
      <c r="A5760" s="17" t="s">
        <v>8747</v>
      </c>
      <c r="B5760" t="s">
        <v>8746</v>
      </c>
      <c r="C5760" s="17">
        <v>14811218</v>
      </c>
      <c r="D5760" t="s">
        <v>8744</v>
      </c>
      <c r="E5760" t="s">
        <v>8745</v>
      </c>
      <c r="F5760" t="s">
        <v>8748</v>
      </c>
      <c r="G5760" t="s">
        <v>583</v>
      </c>
      <c r="H5760" t="s">
        <v>584</v>
      </c>
      <c r="I5760" s="18">
        <v>70809</v>
      </c>
      <c r="J5760" t="s">
        <v>23</v>
      </c>
      <c r="K5760" t="s">
        <v>584</v>
      </c>
      <c r="L5760" s="18">
        <v>70381</v>
      </c>
      <c r="M5760">
        <v>1230</v>
      </c>
      <c r="N5760">
        <v>1563</v>
      </c>
      <c r="O5760">
        <v>333</v>
      </c>
      <c r="P5760" t="s">
        <v>24</v>
      </c>
      <c r="Q5760" t="s">
        <v>25</v>
      </c>
      <c r="R5760" s="19" t="s">
        <v>15</v>
      </c>
    </row>
    <row r="5761" spans="1:18" x14ac:dyDescent="0.3">
      <c r="A5761" s="17" t="s">
        <v>8752</v>
      </c>
      <c r="B5761" t="s">
        <v>8751</v>
      </c>
      <c r="C5761" s="17">
        <v>14812018</v>
      </c>
      <c r="D5761" t="s">
        <v>8749</v>
      </c>
      <c r="E5761" t="s">
        <v>8750</v>
      </c>
      <c r="F5761" t="s">
        <v>8753</v>
      </c>
      <c r="G5761" t="s">
        <v>8754</v>
      </c>
      <c r="H5761" t="s">
        <v>584</v>
      </c>
      <c r="I5761" s="18">
        <v>70785</v>
      </c>
      <c r="J5761" t="s">
        <v>23</v>
      </c>
      <c r="K5761" t="s">
        <v>584</v>
      </c>
      <c r="L5761" s="18">
        <v>70570</v>
      </c>
      <c r="M5761">
        <v>1170</v>
      </c>
      <c r="N5761">
        <v>1563</v>
      </c>
      <c r="O5761">
        <v>393</v>
      </c>
      <c r="P5761" t="s">
        <v>24</v>
      </c>
      <c r="Q5761" t="s">
        <v>25</v>
      </c>
      <c r="R5761" s="19" t="s">
        <v>15</v>
      </c>
    </row>
    <row r="5762" spans="1:18" x14ac:dyDescent="0.3">
      <c r="A5762" s="17" t="s">
        <v>8763</v>
      </c>
      <c r="B5762" t="s">
        <v>8762</v>
      </c>
      <c r="C5762" s="17">
        <v>14813018</v>
      </c>
      <c r="D5762" t="s">
        <v>8760</v>
      </c>
      <c r="E5762" t="s">
        <v>8761</v>
      </c>
      <c r="F5762" t="s">
        <v>8764</v>
      </c>
      <c r="G5762" t="s">
        <v>8765</v>
      </c>
      <c r="H5762" t="s">
        <v>584</v>
      </c>
      <c r="I5762" s="18">
        <v>70460</v>
      </c>
      <c r="J5762" t="s">
        <v>23</v>
      </c>
      <c r="K5762" t="s">
        <v>584</v>
      </c>
      <c r="L5762" s="18">
        <v>70058</v>
      </c>
      <c r="M5762">
        <v>1389</v>
      </c>
      <c r="N5762">
        <v>1389</v>
      </c>
      <c r="O5762">
        <v>0</v>
      </c>
      <c r="P5762" t="s">
        <v>26</v>
      </c>
      <c r="Q5762" t="s">
        <v>26</v>
      </c>
      <c r="R5762" s="19" t="s">
        <v>31</v>
      </c>
    </row>
    <row r="5763" spans="1:18" x14ac:dyDescent="0.3">
      <c r="A5763" s="17" t="s">
        <v>8788</v>
      </c>
      <c r="B5763" t="s">
        <v>8787</v>
      </c>
      <c r="C5763" s="17">
        <v>14813718</v>
      </c>
      <c r="D5763" t="s">
        <v>8785</v>
      </c>
      <c r="E5763" t="s">
        <v>8786</v>
      </c>
      <c r="F5763" t="s">
        <v>8789</v>
      </c>
      <c r="G5763" t="s">
        <v>3444</v>
      </c>
      <c r="H5763" t="s">
        <v>584</v>
      </c>
      <c r="I5763" s="18">
        <v>70748</v>
      </c>
      <c r="J5763" t="s">
        <v>23</v>
      </c>
      <c r="K5763" t="s">
        <v>584</v>
      </c>
      <c r="L5763" s="18">
        <v>70748</v>
      </c>
      <c r="M5763">
        <v>1437</v>
      </c>
      <c r="N5763">
        <v>1437</v>
      </c>
      <c r="O5763">
        <v>0</v>
      </c>
      <c r="P5763" t="s">
        <v>26</v>
      </c>
      <c r="Q5763" t="s">
        <v>26</v>
      </c>
      <c r="R5763" s="19" t="s">
        <v>31</v>
      </c>
    </row>
    <row r="5764" spans="1:18" x14ac:dyDescent="0.3">
      <c r="A5764" s="17" t="s">
        <v>8793</v>
      </c>
      <c r="B5764" t="s">
        <v>8792</v>
      </c>
      <c r="C5764" s="17">
        <v>14814142</v>
      </c>
      <c r="D5764" t="s">
        <v>8790</v>
      </c>
      <c r="E5764" t="s">
        <v>8791</v>
      </c>
      <c r="F5764" t="s">
        <v>8794</v>
      </c>
      <c r="G5764" t="s">
        <v>8795</v>
      </c>
      <c r="H5764" t="s">
        <v>3222</v>
      </c>
      <c r="I5764" s="18">
        <v>38127</v>
      </c>
      <c r="J5764" t="s">
        <v>23</v>
      </c>
      <c r="K5764" t="s">
        <v>3222</v>
      </c>
      <c r="L5764" s="18">
        <v>38103</v>
      </c>
      <c r="M5764">
        <v>1539</v>
      </c>
      <c r="N5764">
        <v>1539</v>
      </c>
      <c r="O5764">
        <v>0</v>
      </c>
      <c r="P5764" t="s">
        <v>26</v>
      </c>
      <c r="Q5764" t="s">
        <v>26</v>
      </c>
      <c r="R5764" s="19" t="s">
        <v>31</v>
      </c>
    </row>
    <row r="5765" spans="1:18" x14ac:dyDescent="0.3">
      <c r="A5765" s="17" t="s">
        <v>8797</v>
      </c>
      <c r="B5765" t="s">
        <v>8796</v>
      </c>
      <c r="C5765" s="17">
        <v>14814142</v>
      </c>
      <c r="D5765" t="s">
        <v>8790</v>
      </c>
      <c r="E5765" t="s">
        <v>8791</v>
      </c>
      <c r="F5765" t="s">
        <v>8798</v>
      </c>
      <c r="G5765" t="s">
        <v>8795</v>
      </c>
      <c r="H5765" t="s">
        <v>3222</v>
      </c>
      <c r="I5765" s="18">
        <v>38134</v>
      </c>
      <c r="J5765" t="s">
        <v>23</v>
      </c>
      <c r="K5765" t="s">
        <v>3222</v>
      </c>
      <c r="L5765" s="18">
        <v>38103</v>
      </c>
      <c r="M5765">
        <v>1539</v>
      </c>
      <c r="N5765">
        <v>1539</v>
      </c>
      <c r="O5765">
        <v>0</v>
      </c>
      <c r="P5765" t="s">
        <v>26</v>
      </c>
      <c r="Q5765" t="s">
        <v>26</v>
      </c>
      <c r="R5765" s="19" t="s">
        <v>31</v>
      </c>
    </row>
    <row r="5766" spans="1:18" x14ac:dyDescent="0.3">
      <c r="A5766" s="17" t="s">
        <v>8800</v>
      </c>
      <c r="B5766" t="s">
        <v>8799</v>
      </c>
      <c r="C5766" s="17">
        <v>14814142</v>
      </c>
      <c r="D5766" t="s">
        <v>8790</v>
      </c>
      <c r="E5766" t="s">
        <v>8791</v>
      </c>
      <c r="F5766" t="s">
        <v>8801</v>
      </c>
      <c r="G5766" t="s">
        <v>8795</v>
      </c>
      <c r="H5766" t="s">
        <v>3222</v>
      </c>
      <c r="I5766" s="18">
        <v>38125</v>
      </c>
      <c r="J5766" t="s">
        <v>23</v>
      </c>
      <c r="K5766" t="s">
        <v>3222</v>
      </c>
      <c r="L5766" s="18">
        <v>38103</v>
      </c>
      <c r="M5766">
        <v>1539</v>
      </c>
      <c r="N5766">
        <v>1539</v>
      </c>
      <c r="O5766">
        <v>0</v>
      </c>
      <c r="P5766" t="s">
        <v>26</v>
      </c>
      <c r="Q5766" t="s">
        <v>26</v>
      </c>
      <c r="R5766" s="19" t="s">
        <v>31</v>
      </c>
    </row>
    <row r="5767" spans="1:18" x14ac:dyDescent="0.3">
      <c r="A5767" s="17" t="s">
        <v>8803</v>
      </c>
      <c r="B5767" t="s">
        <v>8802</v>
      </c>
      <c r="C5767" s="17">
        <v>14814142</v>
      </c>
      <c r="D5767" t="s">
        <v>8790</v>
      </c>
      <c r="E5767" t="s">
        <v>8791</v>
      </c>
      <c r="F5767" t="s">
        <v>8804</v>
      </c>
      <c r="G5767" t="s">
        <v>8805</v>
      </c>
      <c r="H5767" t="s">
        <v>3222</v>
      </c>
      <c r="I5767" s="18">
        <v>38053</v>
      </c>
      <c r="J5767" t="s">
        <v>23</v>
      </c>
      <c r="K5767" t="s">
        <v>3222</v>
      </c>
      <c r="L5767" s="18">
        <v>38103</v>
      </c>
      <c r="M5767">
        <v>1539</v>
      </c>
      <c r="N5767">
        <v>1539</v>
      </c>
      <c r="O5767">
        <v>0</v>
      </c>
      <c r="P5767" t="s">
        <v>26</v>
      </c>
      <c r="Q5767" t="s">
        <v>26</v>
      </c>
      <c r="R5767" s="19" t="s">
        <v>31</v>
      </c>
    </row>
    <row r="5768" spans="1:18" x14ac:dyDescent="0.3">
      <c r="A5768" s="17" t="s">
        <v>8807</v>
      </c>
      <c r="B5768" t="s">
        <v>8806</v>
      </c>
      <c r="C5768" s="17">
        <v>14814142</v>
      </c>
      <c r="D5768" t="s">
        <v>8790</v>
      </c>
      <c r="E5768" t="s">
        <v>8791</v>
      </c>
      <c r="F5768" t="s">
        <v>8808</v>
      </c>
      <c r="G5768" t="s">
        <v>5813</v>
      </c>
      <c r="H5768" t="s">
        <v>3222</v>
      </c>
      <c r="I5768" s="18">
        <v>38068</v>
      </c>
      <c r="J5768" t="s">
        <v>23</v>
      </c>
      <c r="K5768" t="s">
        <v>3222</v>
      </c>
      <c r="L5768" s="18">
        <v>38103</v>
      </c>
      <c r="M5768">
        <v>1539</v>
      </c>
      <c r="N5768">
        <v>1389</v>
      </c>
      <c r="O5768">
        <v>-150</v>
      </c>
      <c r="P5768" t="s">
        <v>48</v>
      </c>
      <c r="Q5768" t="s">
        <v>25</v>
      </c>
      <c r="R5768" s="19" t="s">
        <v>31</v>
      </c>
    </row>
    <row r="5769" spans="1:18" x14ac:dyDescent="0.3">
      <c r="A5769" s="17" t="s">
        <v>8810</v>
      </c>
      <c r="B5769" t="s">
        <v>8809</v>
      </c>
      <c r="C5769" s="17">
        <v>14814142</v>
      </c>
      <c r="D5769" t="s">
        <v>8790</v>
      </c>
      <c r="E5769" t="s">
        <v>8791</v>
      </c>
      <c r="F5769" t="s">
        <v>8811</v>
      </c>
      <c r="G5769" t="s">
        <v>8795</v>
      </c>
      <c r="H5769" t="s">
        <v>3222</v>
      </c>
      <c r="I5769" s="18">
        <v>38103</v>
      </c>
      <c r="J5769" t="s">
        <v>23</v>
      </c>
      <c r="K5769" t="s">
        <v>3222</v>
      </c>
      <c r="L5769" s="18">
        <v>38103</v>
      </c>
      <c r="M5769">
        <v>1539</v>
      </c>
      <c r="N5769">
        <v>1539</v>
      </c>
      <c r="O5769">
        <v>0</v>
      </c>
      <c r="P5769" t="s">
        <v>26</v>
      </c>
      <c r="Q5769" t="s">
        <v>26</v>
      </c>
      <c r="R5769" s="19" t="s">
        <v>31</v>
      </c>
    </row>
    <row r="5770" spans="1:18" x14ac:dyDescent="0.3">
      <c r="A5770" s="17" t="s">
        <v>8813</v>
      </c>
      <c r="B5770" t="s">
        <v>8812</v>
      </c>
      <c r="C5770" s="17">
        <v>14814142</v>
      </c>
      <c r="D5770" t="s">
        <v>8790</v>
      </c>
      <c r="E5770" t="s">
        <v>8791</v>
      </c>
      <c r="F5770" t="s">
        <v>8814</v>
      </c>
      <c r="G5770" t="s">
        <v>8795</v>
      </c>
      <c r="H5770" t="s">
        <v>3222</v>
      </c>
      <c r="I5770" s="18">
        <v>38116</v>
      </c>
      <c r="J5770" t="s">
        <v>23</v>
      </c>
      <c r="K5770" t="s">
        <v>3222</v>
      </c>
      <c r="L5770" s="18">
        <v>38103</v>
      </c>
      <c r="M5770">
        <v>1539</v>
      </c>
      <c r="N5770">
        <v>1539</v>
      </c>
      <c r="O5770">
        <v>0</v>
      </c>
      <c r="P5770" t="s">
        <v>26</v>
      </c>
      <c r="Q5770" t="s">
        <v>26</v>
      </c>
      <c r="R5770" s="19" t="s">
        <v>31</v>
      </c>
    </row>
    <row r="5771" spans="1:18" x14ac:dyDescent="0.3">
      <c r="A5771" s="17" t="s">
        <v>8835</v>
      </c>
      <c r="B5771" t="s">
        <v>8834</v>
      </c>
      <c r="C5771" s="17">
        <v>14821211</v>
      </c>
      <c r="D5771" t="s">
        <v>8832</v>
      </c>
      <c r="E5771" t="s">
        <v>8833</v>
      </c>
      <c r="F5771" t="s">
        <v>8836</v>
      </c>
      <c r="G5771" t="s">
        <v>8837</v>
      </c>
      <c r="H5771" t="s">
        <v>47</v>
      </c>
      <c r="I5771" s="18">
        <v>30905</v>
      </c>
      <c r="J5771" t="s">
        <v>23</v>
      </c>
      <c r="K5771" t="s">
        <v>47</v>
      </c>
      <c r="L5771" s="18">
        <v>30907</v>
      </c>
      <c r="M5771">
        <v>1383</v>
      </c>
      <c r="N5771">
        <v>1383</v>
      </c>
      <c r="O5771">
        <v>0</v>
      </c>
      <c r="P5771" t="s">
        <v>26</v>
      </c>
      <c r="Q5771" t="s">
        <v>26</v>
      </c>
      <c r="R5771" s="19" t="s">
        <v>31</v>
      </c>
    </row>
    <row r="5772" spans="1:18" x14ac:dyDescent="0.3">
      <c r="A5772" s="17" t="s">
        <v>8858</v>
      </c>
      <c r="B5772" t="s">
        <v>8857</v>
      </c>
      <c r="C5772" s="17">
        <v>14840048</v>
      </c>
      <c r="D5772" t="s">
        <v>8849</v>
      </c>
      <c r="E5772" t="s">
        <v>8850</v>
      </c>
      <c r="F5772" t="s">
        <v>8859</v>
      </c>
      <c r="G5772" t="s">
        <v>8860</v>
      </c>
      <c r="H5772" t="s">
        <v>968</v>
      </c>
      <c r="I5772" s="18">
        <v>25081</v>
      </c>
      <c r="J5772" t="s">
        <v>23</v>
      </c>
      <c r="K5772" t="s">
        <v>968</v>
      </c>
      <c r="L5772" s="18">
        <v>25637</v>
      </c>
      <c r="M5772">
        <v>1095</v>
      </c>
      <c r="N5772">
        <v>1095</v>
      </c>
      <c r="O5772">
        <v>0</v>
      </c>
      <c r="P5772" t="s">
        <v>26</v>
      </c>
      <c r="Q5772" t="s">
        <v>26</v>
      </c>
      <c r="R5772" s="19" t="s">
        <v>31</v>
      </c>
    </row>
    <row r="5773" spans="1:18" x14ac:dyDescent="0.3">
      <c r="A5773" s="17" t="s">
        <v>8862</v>
      </c>
      <c r="B5773" t="s">
        <v>8861</v>
      </c>
      <c r="C5773" s="17">
        <v>14840048</v>
      </c>
      <c r="D5773" t="s">
        <v>8849</v>
      </c>
      <c r="E5773" t="s">
        <v>8850</v>
      </c>
      <c r="F5773" t="s">
        <v>8863</v>
      </c>
      <c r="G5773" t="s">
        <v>8864</v>
      </c>
      <c r="H5773" t="s">
        <v>968</v>
      </c>
      <c r="I5773" s="18">
        <v>25529</v>
      </c>
      <c r="J5773" t="s">
        <v>23</v>
      </c>
      <c r="K5773" t="s">
        <v>968</v>
      </c>
      <c r="L5773" s="18">
        <v>25637</v>
      </c>
      <c r="M5773">
        <v>1095</v>
      </c>
      <c r="N5773">
        <v>1095</v>
      </c>
      <c r="O5773">
        <v>0</v>
      </c>
      <c r="P5773" t="s">
        <v>26</v>
      </c>
      <c r="Q5773" t="s">
        <v>26</v>
      </c>
      <c r="R5773" s="19" t="s">
        <v>31</v>
      </c>
    </row>
    <row r="5774" spans="1:18" x14ac:dyDescent="0.3">
      <c r="A5774" s="17" t="s">
        <v>8852</v>
      </c>
      <c r="B5774" t="s">
        <v>8851</v>
      </c>
      <c r="C5774" s="17">
        <v>14840048</v>
      </c>
      <c r="D5774" t="s">
        <v>8849</v>
      </c>
      <c r="E5774" t="s">
        <v>8850</v>
      </c>
      <c r="F5774" t="s">
        <v>3568</v>
      </c>
      <c r="G5774" t="s">
        <v>3569</v>
      </c>
      <c r="H5774" t="s">
        <v>968</v>
      </c>
      <c r="I5774" s="18">
        <v>25661</v>
      </c>
      <c r="J5774" t="s">
        <v>23</v>
      </c>
      <c r="K5774" t="s">
        <v>968</v>
      </c>
      <c r="L5774" s="18">
        <v>25637</v>
      </c>
      <c r="M5774">
        <v>1095</v>
      </c>
      <c r="N5774">
        <v>1143</v>
      </c>
      <c r="O5774">
        <v>48</v>
      </c>
      <c r="P5774" t="s">
        <v>24</v>
      </c>
      <c r="Q5774" t="s">
        <v>25</v>
      </c>
      <c r="R5774" s="19" t="s">
        <v>15</v>
      </c>
    </row>
    <row r="5775" spans="1:18" x14ac:dyDescent="0.3">
      <c r="A5775" s="17" t="s">
        <v>8854</v>
      </c>
      <c r="B5775" t="s">
        <v>8853</v>
      </c>
      <c r="C5775" s="17">
        <v>14840048</v>
      </c>
      <c r="D5775" t="s">
        <v>8849</v>
      </c>
      <c r="E5775" t="s">
        <v>8850</v>
      </c>
      <c r="F5775" t="s">
        <v>8855</v>
      </c>
      <c r="G5775" t="s">
        <v>8856</v>
      </c>
      <c r="H5775" t="s">
        <v>968</v>
      </c>
      <c r="I5775" s="18">
        <v>25876</v>
      </c>
      <c r="J5775" t="s">
        <v>23</v>
      </c>
      <c r="K5775" t="s">
        <v>968</v>
      </c>
      <c r="L5775" s="18">
        <v>25637</v>
      </c>
      <c r="M5775">
        <v>1095</v>
      </c>
      <c r="N5775">
        <v>1194</v>
      </c>
      <c r="O5775">
        <v>99</v>
      </c>
      <c r="P5775" t="s">
        <v>24</v>
      </c>
      <c r="Q5775" t="s">
        <v>25</v>
      </c>
      <c r="R5775" s="19" t="s">
        <v>15</v>
      </c>
    </row>
    <row r="5776" spans="1:18" x14ac:dyDescent="0.3">
      <c r="A5776" s="17" t="s">
        <v>8868</v>
      </c>
      <c r="B5776" t="s">
        <v>8867</v>
      </c>
      <c r="C5776" s="17" t="s">
        <v>8865</v>
      </c>
      <c r="D5776" t="s">
        <v>8865</v>
      </c>
      <c r="E5776" t="s">
        <v>8866</v>
      </c>
      <c r="F5776" t="s">
        <v>8869</v>
      </c>
      <c r="G5776" t="s">
        <v>2726</v>
      </c>
      <c r="H5776" t="s">
        <v>268</v>
      </c>
      <c r="I5776" s="18">
        <v>12401</v>
      </c>
      <c r="J5776" t="s">
        <v>23</v>
      </c>
      <c r="K5776" t="s">
        <v>268</v>
      </c>
      <c r="L5776" s="18">
        <v>12484</v>
      </c>
      <c r="M5776">
        <v>1683</v>
      </c>
      <c r="N5776">
        <v>1683</v>
      </c>
      <c r="O5776">
        <v>0</v>
      </c>
      <c r="P5776" t="s">
        <v>26</v>
      </c>
      <c r="Q5776" t="s">
        <v>26</v>
      </c>
      <c r="R5776" s="19" t="s">
        <v>31</v>
      </c>
    </row>
    <row r="5777" spans="1:18" x14ac:dyDescent="0.3">
      <c r="A5777" s="17" t="s">
        <v>8873</v>
      </c>
      <c r="B5777" t="s">
        <v>8872</v>
      </c>
      <c r="C5777" s="17">
        <v>14900122</v>
      </c>
      <c r="D5777" t="s">
        <v>8870</v>
      </c>
      <c r="E5777" t="s">
        <v>8871</v>
      </c>
      <c r="F5777" t="s">
        <v>8874</v>
      </c>
      <c r="G5777" t="s">
        <v>8875</v>
      </c>
      <c r="H5777" t="s">
        <v>657</v>
      </c>
      <c r="I5777" s="18">
        <v>48180</v>
      </c>
      <c r="J5777" t="s">
        <v>23</v>
      </c>
      <c r="K5777" t="s">
        <v>657</v>
      </c>
      <c r="L5777" s="18">
        <v>48226</v>
      </c>
      <c r="M5777">
        <v>1746</v>
      </c>
      <c r="N5777">
        <v>1746</v>
      </c>
      <c r="O5777">
        <v>0</v>
      </c>
      <c r="P5777" t="s">
        <v>26</v>
      </c>
      <c r="Q5777" t="s">
        <v>26</v>
      </c>
      <c r="R5777" s="19" t="s">
        <v>31</v>
      </c>
    </row>
    <row r="5778" spans="1:18" x14ac:dyDescent="0.3">
      <c r="A5778" s="17" t="s">
        <v>8876</v>
      </c>
      <c r="B5778" t="s">
        <v>4797</v>
      </c>
      <c r="C5778" s="17">
        <v>14900122</v>
      </c>
      <c r="D5778" t="s">
        <v>8870</v>
      </c>
      <c r="E5778" t="s">
        <v>8871</v>
      </c>
      <c r="F5778" t="s">
        <v>8877</v>
      </c>
      <c r="G5778" t="s">
        <v>656</v>
      </c>
      <c r="H5778" t="s">
        <v>657</v>
      </c>
      <c r="I5778" s="18">
        <v>48226</v>
      </c>
      <c r="J5778" t="s">
        <v>23</v>
      </c>
      <c r="K5778" t="s">
        <v>657</v>
      </c>
      <c r="L5778" s="18">
        <v>48226</v>
      </c>
      <c r="M5778">
        <v>1746</v>
      </c>
      <c r="N5778">
        <v>1746</v>
      </c>
      <c r="O5778">
        <v>0</v>
      </c>
      <c r="P5778" t="s">
        <v>26</v>
      </c>
      <c r="Q5778" t="s">
        <v>26</v>
      </c>
      <c r="R5778" s="19" t="s">
        <v>31</v>
      </c>
    </row>
    <row r="5779" spans="1:18" x14ac:dyDescent="0.3">
      <c r="A5779" s="17" t="s">
        <v>8879</v>
      </c>
      <c r="B5779" t="s">
        <v>8878</v>
      </c>
      <c r="C5779" s="17">
        <v>14900122</v>
      </c>
      <c r="D5779" t="s">
        <v>8870</v>
      </c>
      <c r="E5779" t="s">
        <v>8871</v>
      </c>
      <c r="F5779" t="s">
        <v>8880</v>
      </c>
      <c r="G5779" t="s">
        <v>656</v>
      </c>
      <c r="H5779" t="s">
        <v>657</v>
      </c>
      <c r="I5779" s="18">
        <v>48213</v>
      </c>
      <c r="J5779" t="s">
        <v>23</v>
      </c>
      <c r="K5779" t="s">
        <v>657</v>
      </c>
      <c r="L5779" s="18">
        <v>48226</v>
      </c>
      <c r="M5779">
        <v>1746</v>
      </c>
      <c r="N5779">
        <v>1746</v>
      </c>
      <c r="O5779">
        <v>0</v>
      </c>
      <c r="P5779" t="s">
        <v>26</v>
      </c>
      <c r="Q5779" t="s">
        <v>26</v>
      </c>
      <c r="R5779" s="19" t="s">
        <v>31</v>
      </c>
    </row>
    <row r="5780" spans="1:18" x14ac:dyDescent="0.3">
      <c r="A5780" s="17" t="s">
        <v>8881</v>
      </c>
      <c r="B5780" t="s">
        <v>7166</v>
      </c>
      <c r="C5780" s="17">
        <v>14900122</v>
      </c>
      <c r="D5780" t="s">
        <v>8870</v>
      </c>
      <c r="E5780" t="s">
        <v>8871</v>
      </c>
      <c r="F5780" t="s">
        <v>8882</v>
      </c>
      <c r="G5780" t="s">
        <v>656</v>
      </c>
      <c r="H5780" t="s">
        <v>657</v>
      </c>
      <c r="I5780" s="18">
        <v>48219</v>
      </c>
      <c r="J5780" t="s">
        <v>23</v>
      </c>
      <c r="K5780" t="s">
        <v>657</v>
      </c>
      <c r="L5780" s="18">
        <v>48226</v>
      </c>
      <c r="M5780">
        <v>1746</v>
      </c>
      <c r="N5780">
        <v>1746</v>
      </c>
      <c r="O5780">
        <v>0</v>
      </c>
      <c r="P5780" t="s">
        <v>26</v>
      </c>
      <c r="Q5780" t="s">
        <v>26</v>
      </c>
      <c r="R5780" s="19" t="s">
        <v>31</v>
      </c>
    </row>
    <row r="5781" spans="1:18" x14ac:dyDescent="0.3">
      <c r="A5781" s="17" t="s">
        <v>8883</v>
      </c>
      <c r="B5781" t="s">
        <v>784</v>
      </c>
      <c r="C5781" s="17">
        <v>14900122</v>
      </c>
      <c r="D5781" t="s">
        <v>8870</v>
      </c>
      <c r="E5781" t="s">
        <v>8871</v>
      </c>
      <c r="F5781" t="s">
        <v>5155</v>
      </c>
      <c r="G5781" t="s">
        <v>5156</v>
      </c>
      <c r="H5781" t="s">
        <v>657</v>
      </c>
      <c r="I5781" s="18">
        <v>48225</v>
      </c>
      <c r="J5781" t="s">
        <v>23</v>
      </c>
      <c r="K5781" t="s">
        <v>657</v>
      </c>
      <c r="L5781" s="18">
        <v>48226</v>
      </c>
      <c r="M5781">
        <v>1746</v>
      </c>
      <c r="N5781">
        <v>1746</v>
      </c>
      <c r="O5781">
        <v>0</v>
      </c>
      <c r="P5781" t="s">
        <v>26</v>
      </c>
      <c r="Q5781" t="s">
        <v>26</v>
      </c>
      <c r="R5781" s="19" t="s">
        <v>31</v>
      </c>
    </row>
    <row r="5782" spans="1:18" x14ac:dyDescent="0.3">
      <c r="A5782" s="17" t="s">
        <v>8885</v>
      </c>
      <c r="B5782" t="s">
        <v>8884</v>
      </c>
      <c r="C5782" s="17">
        <v>14900122</v>
      </c>
      <c r="D5782" t="s">
        <v>8870</v>
      </c>
      <c r="E5782" t="s">
        <v>8871</v>
      </c>
      <c r="F5782" t="s">
        <v>8886</v>
      </c>
      <c r="G5782" t="s">
        <v>8887</v>
      </c>
      <c r="H5782" t="s">
        <v>657</v>
      </c>
      <c r="I5782" s="18">
        <v>48111</v>
      </c>
      <c r="J5782" t="s">
        <v>23</v>
      </c>
      <c r="K5782" t="s">
        <v>657</v>
      </c>
      <c r="L5782" s="18">
        <v>48226</v>
      </c>
      <c r="M5782">
        <v>1746</v>
      </c>
      <c r="N5782">
        <v>1746</v>
      </c>
      <c r="O5782">
        <v>0</v>
      </c>
      <c r="P5782" t="s">
        <v>26</v>
      </c>
      <c r="Q5782" t="s">
        <v>26</v>
      </c>
      <c r="R5782" s="19" t="s">
        <v>31</v>
      </c>
    </row>
    <row r="5783" spans="1:18" x14ac:dyDescent="0.3">
      <c r="A5783" s="17" t="s">
        <v>8891</v>
      </c>
      <c r="B5783" t="s">
        <v>8890</v>
      </c>
      <c r="C5783" s="17">
        <v>14900130</v>
      </c>
      <c r="D5783" t="s">
        <v>8888</v>
      </c>
      <c r="E5783" t="s">
        <v>8889</v>
      </c>
      <c r="F5783" t="s">
        <v>8892</v>
      </c>
      <c r="G5783" t="s">
        <v>3764</v>
      </c>
      <c r="H5783" t="s">
        <v>116</v>
      </c>
      <c r="I5783" s="18">
        <v>7105</v>
      </c>
      <c r="J5783" t="s">
        <v>23</v>
      </c>
      <c r="K5783" t="s">
        <v>116</v>
      </c>
      <c r="L5783" s="18">
        <v>7102</v>
      </c>
      <c r="M5783">
        <v>2541</v>
      </c>
      <c r="N5783">
        <v>2541</v>
      </c>
      <c r="O5783">
        <v>0</v>
      </c>
      <c r="P5783" t="s">
        <v>26</v>
      </c>
      <c r="Q5783" t="s">
        <v>26</v>
      </c>
      <c r="R5783" s="19" t="s">
        <v>31</v>
      </c>
    </row>
    <row r="5784" spans="1:18" x14ac:dyDescent="0.3">
      <c r="A5784" s="17" t="s">
        <v>8894</v>
      </c>
      <c r="B5784" t="s">
        <v>8893</v>
      </c>
      <c r="C5784" s="17">
        <v>14900130</v>
      </c>
      <c r="D5784" t="s">
        <v>8888</v>
      </c>
      <c r="E5784" t="s">
        <v>8889</v>
      </c>
      <c r="F5784" t="s">
        <v>8895</v>
      </c>
      <c r="G5784" t="s">
        <v>3764</v>
      </c>
      <c r="H5784" t="s">
        <v>116</v>
      </c>
      <c r="I5784" s="18">
        <v>7105</v>
      </c>
      <c r="J5784" t="s">
        <v>23</v>
      </c>
      <c r="K5784" t="s">
        <v>116</v>
      </c>
      <c r="L5784" s="18">
        <v>7102</v>
      </c>
      <c r="M5784">
        <v>2541</v>
      </c>
      <c r="N5784">
        <v>2541</v>
      </c>
      <c r="O5784">
        <v>0</v>
      </c>
      <c r="P5784" t="s">
        <v>26</v>
      </c>
      <c r="Q5784" t="s">
        <v>26</v>
      </c>
      <c r="R5784" s="19" t="s">
        <v>31</v>
      </c>
    </row>
    <row r="5785" spans="1:18" x14ac:dyDescent="0.3">
      <c r="A5785" s="17" t="s">
        <v>8915</v>
      </c>
      <c r="B5785" t="s">
        <v>8914</v>
      </c>
      <c r="C5785" s="17">
        <v>14900411</v>
      </c>
      <c r="D5785" t="s">
        <v>8912</v>
      </c>
      <c r="E5785" t="s">
        <v>8913</v>
      </c>
      <c r="F5785" t="s">
        <v>8916</v>
      </c>
      <c r="G5785" t="s">
        <v>8917</v>
      </c>
      <c r="H5785" t="s">
        <v>47</v>
      </c>
      <c r="I5785" s="18">
        <v>30297</v>
      </c>
      <c r="J5785" t="s">
        <v>23</v>
      </c>
      <c r="K5785" t="s">
        <v>47</v>
      </c>
      <c r="L5785" s="18">
        <v>30310</v>
      </c>
      <c r="M5785">
        <v>1953</v>
      </c>
      <c r="N5785">
        <v>1953</v>
      </c>
      <c r="O5785">
        <v>0</v>
      </c>
      <c r="P5785" t="s">
        <v>26</v>
      </c>
      <c r="Q5785" t="s">
        <v>26</v>
      </c>
      <c r="R5785" s="19" t="s">
        <v>31</v>
      </c>
    </row>
    <row r="5786" spans="1:18" x14ac:dyDescent="0.3">
      <c r="A5786" s="17" t="s">
        <v>8921</v>
      </c>
      <c r="B5786" t="s">
        <v>8920</v>
      </c>
      <c r="C5786" s="17">
        <v>14900413</v>
      </c>
      <c r="D5786" t="s">
        <v>8918</v>
      </c>
      <c r="E5786" t="s">
        <v>8919</v>
      </c>
      <c r="F5786" t="s">
        <v>8922</v>
      </c>
      <c r="G5786" t="s">
        <v>8923</v>
      </c>
      <c r="H5786" t="s">
        <v>1929</v>
      </c>
      <c r="I5786" s="18">
        <v>60432</v>
      </c>
      <c r="J5786" t="s">
        <v>23</v>
      </c>
      <c r="K5786" t="s">
        <v>1929</v>
      </c>
      <c r="L5786" s="18">
        <v>60436</v>
      </c>
      <c r="M5786">
        <v>1755</v>
      </c>
      <c r="N5786">
        <v>1755</v>
      </c>
      <c r="O5786">
        <v>0</v>
      </c>
      <c r="P5786" t="s">
        <v>26</v>
      </c>
      <c r="Q5786" t="s">
        <v>26</v>
      </c>
      <c r="R5786" s="19" t="s">
        <v>31</v>
      </c>
    </row>
    <row r="5787" spans="1:18" x14ac:dyDescent="0.3">
      <c r="A5787" s="17" t="s">
        <v>8933</v>
      </c>
      <c r="B5787" t="s">
        <v>8932</v>
      </c>
      <c r="C5787" s="17">
        <v>14900420</v>
      </c>
      <c r="D5787" t="s">
        <v>8930</v>
      </c>
      <c r="E5787" t="s">
        <v>8931</v>
      </c>
      <c r="F5787" t="s">
        <v>8934</v>
      </c>
      <c r="G5787" t="s">
        <v>8935</v>
      </c>
      <c r="H5787" t="s">
        <v>22</v>
      </c>
      <c r="I5787" s="18">
        <v>21904</v>
      </c>
      <c r="J5787" t="s">
        <v>23</v>
      </c>
      <c r="K5787" t="s">
        <v>22</v>
      </c>
      <c r="L5787" s="18">
        <v>21901</v>
      </c>
      <c r="M5787">
        <v>1698</v>
      </c>
      <c r="N5787">
        <v>1698</v>
      </c>
      <c r="O5787">
        <v>0</v>
      </c>
      <c r="P5787" t="s">
        <v>26</v>
      </c>
      <c r="Q5787" t="s">
        <v>26</v>
      </c>
      <c r="R5787" s="19" t="s">
        <v>31</v>
      </c>
    </row>
    <row r="5788" spans="1:18" x14ac:dyDescent="0.3">
      <c r="A5788" s="17" t="s">
        <v>8937</v>
      </c>
      <c r="B5788" t="s">
        <v>8936</v>
      </c>
      <c r="C5788" s="17">
        <v>14900420</v>
      </c>
      <c r="D5788" t="s">
        <v>8930</v>
      </c>
      <c r="E5788" t="s">
        <v>8931</v>
      </c>
      <c r="F5788" t="s">
        <v>2177</v>
      </c>
      <c r="G5788" t="s">
        <v>2178</v>
      </c>
      <c r="H5788" t="s">
        <v>22</v>
      </c>
      <c r="I5788" s="18">
        <v>21921</v>
      </c>
      <c r="J5788" t="s">
        <v>23</v>
      </c>
      <c r="K5788" t="s">
        <v>22</v>
      </c>
      <c r="L5788" s="18">
        <v>21901</v>
      </c>
      <c r="M5788">
        <v>1698</v>
      </c>
      <c r="N5788">
        <v>1698</v>
      </c>
      <c r="O5788">
        <v>0</v>
      </c>
      <c r="P5788" t="s">
        <v>26</v>
      </c>
      <c r="Q5788" t="s">
        <v>26</v>
      </c>
      <c r="R5788" s="19" t="s">
        <v>31</v>
      </c>
    </row>
    <row r="5789" spans="1:18" x14ac:dyDescent="0.3">
      <c r="A5789" s="17" t="s">
        <v>8941</v>
      </c>
      <c r="B5789" t="s">
        <v>8940</v>
      </c>
      <c r="C5789" s="17">
        <v>14900422</v>
      </c>
      <c r="D5789" t="s">
        <v>8938</v>
      </c>
      <c r="E5789" t="s">
        <v>8939</v>
      </c>
      <c r="F5789" t="s">
        <v>5146</v>
      </c>
      <c r="G5789" t="s">
        <v>5147</v>
      </c>
      <c r="H5789" t="s">
        <v>657</v>
      </c>
      <c r="I5789" s="18">
        <v>49735</v>
      </c>
      <c r="J5789" t="s">
        <v>23</v>
      </c>
      <c r="K5789" t="s">
        <v>657</v>
      </c>
      <c r="L5789" s="18">
        <v>48653</v>
      </c>
      <c r="M5789">
        <v>1194</v>
      </c>
      <c r="N5789">
        <v>1290</v>
      </c>
      <c r="O5789">
        <v>96</v>
      </c>
      <c r="P5789" t="s">
        <v>24</v>
      </c>
      <c r="Q5789" t="s">
        <v>25</v>
      </c>
      <c r="R5789" s="19" t="s">
        <v>15</v>
      </c>
    </row>
    <row r="5790" spans="1:18" x14ac:dyDescent="0.3">
      <c r="A5790" s="17" t="s">
        <v>8943</v>
      </c>
      <c r="B5790" t="s">
        <v>8942</v>
      </c>
      <c r="C5790" s="17">
        <v>14900422</v>
      </c>
      <c r="D5790" t="s">
        <v>8938</v>
      </c>
      <c r="E5790" t="s">
        <v>8939</v>
      </c>
      <c r="F5790" t="s">
        <v>8944</v>
      </c>
      <c r="G5790" t="s">
        <v>8945</v>
      </c>
      <c r="H5790" t="s">
        <v>657</v>
      </c>
      <c r="I5790" s="18">
        <v>49738</v>
      </c>
      <c r="J5790" t="s">
        <v>23</v>
      </c>
      <c r="K5790" t="s">
        <v>657</v>
      </c>
      <c r="L5790" s="18">
        <v>48653</v>
      </c>
      <c r="M5790">
        <v>1194</v>
      </c>
      <c r="N5790">
        <v>1266</v>
      </c>
      <c r="O5790">
        <v>72</v>
      </c>
      <c r="P5790" t="s">
        <v>24</v>
      </c>
      <c r="Q5790" t="s">
        <v>25</v>
      </c>
      <c r="R5790" s="19" t="s">
        <v>15</v>
      </c>
    </row>
    <row r="5791" spans="1:18" x14ac:dyDescent="0.3">
      <c r="A5791" s="17" t="s">
        <v>8947</v>
      </c>
      <c r="B5791" t="s">
        <v>8946</v>
      </c>
      <c r="C5791" s="17">
        <v>14900422</v>
      </c>
      <c r="D5791" t="s">
        <v>8938</v>
      </c>
      <c r="E5791" t="s">
        <v>8939</v>
      </c>
      <c r="F5791" t="s">
        <v>8948</v>
      </c>
      <c r="G5791" t="s">
        <v>8949</v>
      </c>
      <c r="H5791" t="s">
        <v>657</v>
      </c>
      <c r="I5791" s="18">
        <v>48661</v>
      </c>
      <c r="J5791" t="s">
        <v>23</v>
      </c>
      <c r="K5791" t="s">
        <v>657</v>
      </c>
      <c r="L5791" s="18">
        <v>48653</v>
      </c>
      <c r="M5791">
        <v>1194</v>
      </c>
      <c r="N5791">
        <v>1194</v>
      </c>
      <c r="O5791">
        <v>0</v>
      </c>
      <c r="P5791" t="s">
        <v>26</v>
      </c>
      <c r="Q5791" t="s">
        <v>26</v>
      </c>
      <c r="R5791" s="19" t="s">
        <v>31</v>
      </c>
    </row>
    <row r="5792" spans="1:18" x14ac:dyDescent="0.3">
      <c r="A5792" s="17" t="s">
        <v>8983</v>
      </c>
      <c r="B5792" t="s">
        <v>8982</v>
      </c>
      <c r="C5792" s="17">
        <v>14901119</v>
      </c>
      <c r="D5792" t="s">
        <v>8980</v>
      </c>
      <c r="E5792" t="s">
        <v>8981</v>
      </c>
      <c r="F5792" t="s">
        <v>8984</v>
      </c>
      <c r="G5792" t="s">
        <v>8985</v>
      </c>
      <c r="H5792" t="s">
        <v>296</v>
      </c>
      <c r="I5792" s="18">
        <v>4619</v>
      </c>
      <c r="J5792" t="s">
        <v>23</v>
      </c>
      <c r="K5792" t="s">
        <v>296</v>
      </c>
      <c r="L5792" s="18">
        <v>4769</v>
      </c>
      <c r="M5792">
        <v>1194</v>
      </c>
      <c r="N5792">
        <v>1716</v>
      </c>
      <c r="O5792">
        <v>522</v>
      </c>
      <c r="P5792" t="s">
        <v>24</v>
      </c>
      <c r="Q5792" t="s">
        <v>25</v>
      </c>
      <c r="R5792" s="19" t="s">
        <v>15</v>
      </c>
    </row>
    <row r="5793" spans="1:18" x14ac:dyDescent="0.3">
      <c r="A5793" s="17" t="s">
        <v>8988</v>
      </c>
      <c r="B5793" t="s">
        <v>8987</v>
      </c>
      <c r="C5793" s="17">
        <v>14901414</v>
      </c>
      <c r="D5793" t="s">
        <v>8986</v>
      </c>
      <c r="E5793" t="s">
        <v>8064</v>
      </c>
      <c r="F5793" t="s">
        <v>8989</v>
      </c>
      <c r="G5793" t="s">
        <v>3601</v>
      </c>
      <c r="H5793" t="s">
        <v>3602</v>
      </c>
      <c r="I5793" s="18">
        <v>46249</v>
      </c>
      <c r="J5793" t="s">
        <v>23</v>
      </c>
      <c r="K5793" t="s">
        <v>3602</v>
      </c>
      <c r="L5793" s="18">
        <v>47591</v>
      </c>
      <c r="M5793">
        <v>1218</v>
      </c>
      <c r="N5793">
        <v>1434</v>
      </c>
      <c r="O5793">
        <v>216</v>
      </c>
      <c r="P5793" t="s">
        <v>24</v>
      </c>
      <c r="Q5793" t="s">
        <v>25</v>
      </c>
      <c r="R5793" s="19" t="s">
        <v>15</v>
      </c>
    </row>
    <row r="5794" spans="1:18" x14ac:dyDescent="0.3">
      <c r="A5794" s="17" t="s">
        <v>8991</v>
      </c>
      <c r="B5794" t="s">
        <v>8990</v>
      </c>
      <c r="C5794" s="17">
        <v>14901414</v>
      </c>
      <c r="D5794" t="s">
        <v>8986</v>
      </c>
      <c r="E5794" t="s">
        <v>8064</v>
      </c>
      <c r="F5794" t="s">
        <v>8992</v>
      </c>
      <c r="G5794" t="s">
        <v>3601</v>
      </c>
      <c r="H5794" t="s">
        <v>3602</v>
      </c>
      <c r="I5794" s="18">
        <v>46205</v>
      </c>
      <c r="J5794" t="s">
        <v>23</v>
      </c>
      <c r="K5794" t="s">
        <v>3602</v>
      </c>
      <c r="L5794" s="18">
        <v>47591</v>
      </c>
      <c r="M5794">
        <v>1218</v>
      </c>
      <c r="N5794">
        <v>1434</v>
      </c>
      <c r="O5794">
        <v>216</v>
      </c>
      <c r="P5794" t="s">
        <v>24</v>
      </c>
      <c r="Q5794" t="s">
        <v>25</v>
      </c>
      <c r="R5794" s="19" t="s">
        <v>15</v>
      </c>
    </row>
    <row r="5795" spans="1:18" x14ac:dyDescent="0.3">
      <c r="A5795" s="17" t="s">
        <v>8995</v>
      </c>
      <c r="B5795" t="s">
        <v>8994</v>
      </c>
      <c r="C5795" s="17">
        <v>14901415</v>
      </c>
      <c r="D5795" t="s">
        <v>8993</v>
      </c>
      <c r="E5795" t="s">
        <v>1263</v>
      </c>
      <c r="F5795" t="s">
        <v>8996</v>
      </c>
      <c r="G5795" t="s">
        <v>1799</v>
      </c>
      <c r="H5795" t="s">
        <v>838</v>
      </c>
      <c r="I5795" s="18">
        <v>52641</v>
      </c>
      <c r="J5795" t="s">
        <v>23</v>
      </c>
      <c r="K5795" t="s">
        <v>838</v>
      </c>
      <c r="L5795" s="18">
        <v>52655</v>
      </c>
      <c r="M5795">
        <v>1218</v>
      </c>
      <c r="N5795">
        <v>1143</v>
      </c>
      <c r="O5795">
        <v>-75</v>
      </c>
      <c r="P5795" t="s">
        <v>48</v>
      </c>
      <c r="Q5795" t="s">
        <v>25</v>
      </c>
      <c r="R5795" s="19" t="s">
        <v>31</v>
      </c>
    </row>
    <row r="5796" spans="1:18" x14ac:dyDescent="0.3">
      <c r="A5796" s="17" t="s">
        <v>9016</v>
      </c>
      <c r="B5796" t="s">
        <v>9015</v>
      </c>
      <c r="C5796" s="17">
        <v>14901421</v>
      </c>
      <c r="D5796" t="s">
        <v>9013</v>
      </c>
      <c r="E5796" t="s">
        <v>9014</v>
      </c>
      <c r="F5796" t="s">
        <v>9017</v>
      </c>
      <c r="G5796" t="s">
        <v>9018</v>
      </c>
      <c r="H5796" t="s">
        <v>3679</v>
      </c>
      <c r="I5796" s="18">
        <v>1230</v>
      </c>
      <c r="J5796" t="s">
        <v>23</v>
      </c>
      <c r="K5796" t="s">
        <v>3679</v>
      </c>
      <c r="L5796" s="18">
        <v>1201</v>
      </c>
      <c r="M5796">
        <v>1743</v>
      </c>
      <c r="N5796">
        <v>1743</v>
      </c>
      <c r="O5796">
        <v>0</v>
      </c>
      <c r="P5796" t="s">
        <v>26</v>
      </c>
      <c r="Q5796" t="s">
        <v>26</v>
      </c>
      <c r="R5796" s="19" t="s">
        <v>31</v>
      </c>
    </row>
    <row r="5797" spans="1:18" x14ac:dyDescent="0.3">
      <c r="A5797" s="17" t="s">
        <v>9022</v>
      </c>
      <c r="B5797" t="s">
        <v>9021</v>
      </c>
      <c r="C5797" s="17">
        <v>14901422</v>
      </c>
      <c r="D5797" t="s">
        <v>9019</v>
      </c>
      <c r="E5797" t="s">
        <v>9020</v>
      </c>
      <c r="F5797" t="s">
        <v>9023</v>
      </c>
      <c r="G5797" t="s">
        <v>9024</v>
      </c>
      <c r="H5797" t="s">
        <v>657</v>
      </c>
      <c r="I5797" s="18">
        <v>49801</v>
      </c>
      <c r="J5797" t="s">
        <v>23</v>
      </c>
      <c r="K5797" t="s">
        <v>657</v>
      </c>
      <c r="L5797" s="18">
        <v>49829</v>
      </c>
      <c r="M5797">
        <v>1218</v>
      </c>
      <c r="N5797">
        <v>1242</v>
      </c>
      <c r="O5797">
        <v>24</v>
      </c>
      <c r="P5797" t="s">
        <v>24</v>
      </c>
      <c r="Q5797" t="s">
        <v>25</v>
      </c>
      <c r="R5797" s="19" t="s">
        <v>15</v>
      </c>
    </row>
    <row r="5798" spans="1:18" x14ac:dyDescent="0.3">
      <c r="A5798" s="17" t="s">
        <v>9049</v>
      </c>
      <c r="B5798" t="s">
        <v>9048</v>
      </c>
      <c r="C5798" s="17">
        <v>14901432</v>
      </c>
      <c r="D5798" t="s">
        <v>9046</v>
      </c>
      <c r="E5798" t="s">
        <v>9047</v>
      </c>
      <c r="F5798" t="s">
        <v>9050</v>
      </c>
      <c r="G5798" t="s">
        <v>5220</v>
      </c>
      <c r="H5798" t="s">
        <v>268</v>
      </c>
      <c r="I5798" s="18">
        <v>12206</v>
      </c>
      <c r="J5798" t="s">
        <v>23</v>
      </c>
      <c r="K5798" t="s">
        <v>268</v>
      </c>
      <c r="L5798" s="18">
        <v>12180</v>
      </c>
      <c r="M5798">
        <v>2025</v>
      </c>
      <c r="N5798">
        <v>2025</v>
      </c>
      <c r="O5798">
        <v>0</v>
      </c>
      <c r="P5798" t="s">
        <v>26</v>
      </c>
      <c r="Q5798" t="s">
        <v>26</v>
      </c>
      <c r="R5798" s="19" t="s">
        <v>31</v>
      </c>
    </row>
    <row r="5799" spans="1:18" x14ac:dyDescent="0.3">
      <c r="A5799" s="17" t="s">
        <v>9052</v>
      </c>
      <c r="B5799" t="s">
        <v>9051</v>
      </c>
      <c r="C5799" s="17">
        <v>14901432</v>
      </c>
      <c r="D5799" t="s">
        <v>9046</v>
      </c>
      <c r="E5799" t="s">
        <v>9047</v>
      </c>
      <c r="F5799" t="s">
        <v>9053</v>
      </c>
      <c r="G5799" t="s">
        <v>9054</v>
      </c>
      <c r="H5799" t="s">
        <v>268</v>
      </c>
      <c r="I5799" s="18">
        <v>12054</v>
      </c>
      <c r="J5799" t="s">
        <v>23</v>
      </c>
      <c r="K5799" t="s">
        <v>268</v>
      </c>
      <c r="L5799" s="18">
        <v>12180</v>
      </c>
      <c r="M5799">
        <v>2025</v>
      </c>
      <c r="N5799">
        <v>2025</v>
      </c>
      <c r="O5799">
        <v>0</v>
      </c>
      <c r="P5799" t="s">
        <v>26</v>
      </c>
      <c r="Q5799" t="s">
        <v>26</v>
      </c>
      <c r="R5799" s="19" t="s">
        <v>31</v>
      </c>
    </row>
    <row r="5800" spans="1:18" x14ac:dyDescent="0.3">
      <c r="A5800" s="17" t="s">
        <v>9056</v>
      </c>
      <c r="B5800" t="s">
        <v>9055</v>
      </c>
      <c r="C5800" s="17">
        <v>14901432</v>
      </c>
      <c r="D5800" t="s">
        <v>9046</v>
      </c>
      <c r="E5800" t="s">
        <v>9047</v>
      </c>
      <c r="F5800" t="s">
        <v>9057</v>
      </c>
      <c r="G5800" t="s">
        <v>9058</v>
      </c>
      <c r="H5800" t="s">
        <v>268</v>
      </c>
      <c r="I5800" s="18">
        <v>12047</v>
      </c>
      <c r="J5800" t="s">
        <v>23</v>
      </c>
      <c r="K5800" t="s">
        <v>268</v>
      </c>
      <c r="L5800" s="18">
        <v>12180</v>
      </c>
      <c r="M5800">
        <v>2025</v>
      </c>
      <c r="N5800">
        <v>2025</v>
      </c>
      <c r="O5800">
        <v>0</v>
      </c>
      <c r="P5800" t="s">
        <v>26</v>
      </c>
      <c r="Q5800" t="s">
        <v>26</v>
      </c>
      <c r="R5800" s="19" t="s">
        <v>31</v>
      </c>
    </row>
    <row r="5801" spans="1:18" x14ac:dyDescent="0.3">
      <c r="A5801" s="17" t="s">
        <v>9060</v>
      </c>
      <c r="B5801" t="s">
        <v>9059</v>
      </c>
      <c r="C5801" s="17">
        <v>14901432</v>
      </c>
      <c r="D5801" t="s">
        <v>9046</v>
      </c>
      <c r="E5801" t="s">
        <v>9047</v>
      </c>
      <c r="F5801" t="s">
        <v>9061</v>
      </c>
      <c r="G5801" t="s">
        <v>5220</v>
      </c>
      <c r="H5801" t="s">
        <v>268</v>
      </c>
      <c r="I5801" s="18">
        <v>12205</v>
      </c>
      <c r="J5801" t="s">
        <v>23</v>
      </c>
      <c r="K5801" t="s">
        <v>268</v>
      </c>
      <c r="L5801" s="18">
        <v>12180</v>
      </c>
      <c r="M5801">
        <v>2025</v>
      </c>
      <c r="N5801">
        <v>2025</v>
      </c>
      <c r="O5801">
        <v>0</v>
      </c>
      <c r="P5801" t="s">
        <v>26</v>
      </c>
      <c r="Q5801" t="s">
        <v>26</v>
      </c>
      <c r="R5801" s="19" t="s">
        <v>31</v>
      </c>
    </row>
    <row r="5802" spans="1:18" x14ac:dyDescent="0.3">
      <c r="A5802" s="17" t="s">
        <v>9063</v>
      </c>
      <c r="B5802" t="s">
        <v>9062</v>
      </c>
      <c r="C5802" s="17">
        <v>14901432</v>
      </c>
      <c r="D5802" t="s">
        <v>9046</v>
      </c>
      <c r="E5802" t="s">
        <v>9047</v>
      </c>
      <c r="F5802" t="s">
        <v>9064</v>
      </c>
      <c r="G5802" t="s">
        <v>9065</v>
      </c>
      <c r="H5802" t="s">
        <v>268</v>
      </c>
      <c r="I5802" s="18">
        <v>12090</v>
      </c>
      <c r="J5802" t="s">
        <v>23</v>
      </c>
      <c r="K5802" t="s">
        <v>268</v>
      </c>
      <c r="L5802" s="18">
        <v>12180</v>
      </c>
      <c r="M5802">
        <v>2025</v>
      </c>
      <c r="N5802">
        <v>2025</v>
      </c>
      <c r="O5802">
        <v>0</v>
      </c>
      <c r="P5802" t="s">
        <v>26</v>
      </c>
      <c r="Q5802" t="s">
        <v>26</v>
      </c>
      <c r="R5802" s="19" t="s">
        <v>31</v>
      </c>
    </row>
    <row r="5803" spans="1:18" x14ac:dyDescent="0.3">
      <c r="A5803" s="17" t="s">
        <v>9067</v>
      </c>
      <c r="B5803" t="s">
        <v>9066</v>
      </c>
      <c r="C5803" s="17">
        <v>14901432</v>
      </c>
      <c r="D5803" t="s">
        <v>9046</v>
      </c>
      <c r="E5803" t="s">
        <v>9047</v>
      </c>
      <c r="F5803" t="s">
        <v>9068</v>
      </c>
      <c r="G5803" t="s">
        <v>6340</v>
      </c>
      <c r="H5803" t="s">
        <v>268</v>
      </c>
      <c r="I5803" s="18">
        <v>12182</v>
      </c>
      <c r="J5803" t="s">
        <v>23</v>
      </c>
      <c r="K5803" t="s">
        <v>268</v>
      </c>
      <c r="L5803" s="18">
        <v>12180</v>
      </c>
      <c r="M5803">
        <v>2025</v>
      </c>
      <c r="N5803">
        <v>2025</v>
      </c>
      <c r="O5803">
        <v>0</v>
      </c>
      <c r="P5803" t="s">
        <v>26</v>
      </c>
      <c r="Q5803" t="s">
        <v>26</v>
      </c>
      <c r="R5803" s="19" t="s">
        <v>31</v>
      </c>
    </row>
    <row r="5804" spans="1:18" x14ac:dyDescent="0.3">
      <c r="A5804" s="17" t="s">
        <v>9070</v>
      </c>
      <c r="B5804" t="s">
        <v>9069</v>
      </c>
      <c r="C5804" s="17">
        <v>14901432</v>
      </c>
      <c r="D5804" t="s">
        <v>9046</v>
      </c>
      <c r="E5804" t="s">
        <v>9047</v>
      </c>
      <c r="F5804" t="s">
        <v>9071</v>
      </c>
      <c r="G5804" t="s">
        <v>9072</v>
      </c>
      <c r="H5804" t="s">
        <v>268</v>
      </c>
      <c r="I5804" s="18">
        <v>12065</v>
      </c>
      <c r="J5804" t="s">
        <v>23</v>
      </c>
      <c r="K5804" t="s">
        <v>268</v>
      </c>
      <c r="L5804" s="18">
        <v>12180</v>
      </c>
      <c r="M5804">
        <v>2025</v>
      </c>
      <c r="N5804">
        <v>2025</v>
      </c>
      <c r="O5804">
        <v>0</v>
      </c>
      <c r="P5804" t="s">
        <v>26</v>
      </c>
      <c r="Q5804" t="s">
        <v>26</v>
      </c>
      <c r="R5804" s="19" t="s">
        <v>31</v>
      </c>
    </row>
    <row r="5805" spans="1:18" x14ac:dyDescent="0.3">
      <c r="A5805" s="17" t="s">
        <v>9074</v>
      </c>
      <c r="B5805" t="s">
        <v>9073</v>
      </c>
      <c r="C5805" s="17">
        <v>14901432</v>
      </c>
      <c r="D5805" t="s">
        <v>9046</v>
      </c>
      <c r="E5805" t="s">
        <v>9047</v>
      </c>
      <c r="F5805" t="s">
        <v>9075</v>
      </c>
      <c r="G5805" t="s">
        <v>9076</v>
      </c>
      <c r="H5805" t="s">
        <v>268</v>
      </c>
      <c r="I5805" s="18">
        <v>12020</v>
      </c>
      <c r="J5805" t="s">
        <v>23</v>
      </c>
      <c r="K5805" t="s">
        <v>268</v>
      </c>
      <c r="L5805" s="18">
        <v>12180</v>
      </c>
      <c r="M5805">
        <v>2025</v>
      </c>
      <c r="N5805">
        <v>2025</v>
      </c>
      <c r="O5805">
        <v>0</v>
      </c>
      <c r="P5805" t="s">
        <v>26</v>
      </c>
      <c r="Q5805" t="s">
        <v>26</v>
      </c>
      <c r="R5805" s="19" t="s">
        <v>31</v>
      </c>
    </row>
    <row r="5806" spans="1:18" x14ac:dyDescent="0.3">
      <c r="A5806" s="17" t="s">
        <v>9078</v>
      </c>
      <c r="B5806" t="s">
        <v>9077</v>
      </c>
      <c r="C5806" s="17">
        <v>14901432</v>
      </c>
      <c r="D5806" t="s">
        <v>9046</v>
      </c>
      <c r="E5806" t="s">
        <v>9047</v>
      </c>
      <c r="F5806" t="s">
        <v>9079</v>
      </c>
      <c r="G5806" t="s">
        <v>6340</v>
      </c>
      <c r="H5806" t="s">
        <v>268</v>
      </c>
      <c r="I5806" s="18">
        <v>12180</v>
      </c>
      <c r="J5806" t="s">
        <v>23</v>
      </c>
      <c r="K5806" t="s">
        <v>268</v>
      </c>
      <c r="L5806" s="18">
        <v>12180</v>
      </c>
      <c r="M5806">
        <v>2025</v>
      </c>
      <c r="N5806">
        <v>2025</v>
      </c>
      <c r="O5806">
        <v>0</v>
      </c>
      <c r="P5806" t="s">
        <v>26</v>
      </c>
      <c r="Q5806" t="s">
        <v>26</v>
      </c>
      <c r="R5806" s="19" t="s">
        <v>31</v>
      </c>
    </row>
    <row r="5807" spans="1:18" x14ac:dyDescent="0.3">
      <c r="A5807" s="17" t="s">
        <v>9140</v>
      </c>
      <c r="B5807" t="s">
        <v>9139</v>
      </c>
      <c r="C5807" s="17">
        <v>14902130</v>
      </c>
      <c r="D5807" t="s">
        <v>9137</v>
      </c>
      <c r="E5807" t="s">
        <v>9138</v>
      </c>
      <c r="F5807" t="s">
        <v>9141</v>
      </c>
      <c r="G5807" t="s">
        <v>9142</v>
      </c>
      <c r="H5807" t="s">
        <v>116</v>
      </c>
      <c r="I5807" s="18">
        <v>7055</v>
      </c>
      <c r="J5807" t="s">
        <v>23</v>
      </c>
      <c r="K5807" t="s">
        <v>116</v>
      </c>
      <c r="L5807" s="18">
        <v>7509</v>
      </c>
      <c r="M5807">
        <v>2541</v>
      </c>
      <c r="N5807">
        <v>2541</v>
      </c>
      <c r="O5807">
        <v>0</v>
      </c>
      <c r="P5807" t="s">
        <v>26</v>
      </c>
      <c r="Q5807" t="s">
        <v>26</v>
      </c>
      <c r="R5807" s="19" t="s">
        <v>31</v>
      </c>
    </row>
    <row r="5808" spans="1:18" x14ac:dyDescent="0.3">
      <c r="A5808" s="17" t="s">
        <v>9144</v>
      </c>
      <c r="B5808" t="s">
        <v>9143</v>
      </c>
      <c r="C5808" s="17">
        <v>14902130</v>
      </c>
      <c r="D5808" t="s">
        <v>9137</v>
      </c>
      <c r="E5808" t="s">
        <v>9138</v>
      </c>
      <c r="F5808" t="s">
        <v>9145</v>
      </c>
      <c r="G5808" t="s">
        <v>5710</v>
      </c>
      <c r="H5808" t="s">
        <v>116</v>
      </c>
      <c r="I5808" s="18">
        <v>7470</v>
      </c>
      <c r="J5808" t="s">
        <v>23</v>
      </c>
      <c r="K5808" t="s">
        <v>116</v>
      </c>
      <c r="L5808" s="18">
        <v>7509</v>
      </c>
      <c r="M5808">
        <v>2541</v>
      </c>
      <c r="N5808">
        <v>2541</v>
      </c>
      <c r="O5808">
        <v>0</v>
      </c>
      <c r="P5808" t="s">
        <v>26</v>
      </c>
      <c r="Q5808" t="s">
        <v>26</v>
      </c>
      <c r="R5808" s="19" t="s">
        <v>31</v>
      </c>
    </row>
    <row r="5809" spans="1:18" x14ac:dyDescent="0.3">
      <c r="A5809" s="17" t="s">
        <v>9147</v>
      </c>
      <c r="B5809" t="s">
        <v>9146</v>
      </c>
      <c r="C5809" s="17">
        <v>14902130</v>
      </c>
      <c r="D5809" t="s">
        <v>9137</v>
      </c>
      <c r="E5809" t="s">
        <v>9138</v>
      </c>
      <c r="F5809" t="s">
        <v>9148</v>
      </c>
      <c r="G5809" t="s">
        <v>9149</v>
      </c>
      <c r="H5809" t="s">
        <v>116</v>
      </c>
      <c r="I5809" s="18">
        <v>7420</v>
      </c>
      <c r="J5809" t="s">
        <v>23</v>
      </c>
      <c r="K5809" t="s">
        <v>116</v>
      </c>
      <c r="L5809" s="18">
        <v>7509</v>
      </c>
      <c r="M5809">
        <v>2541</v>
      </c>
      <c r="N5809">
        <v>2541</v>
      </c>
      <c r="O5809">
        <v>0</v>
      </c>
      <c r="P5809" t="s">
        <v>26</v>
      </c>
      <c r="Q5809" t="s">
        <v>26</v>
      </c>
      <c r="R5809" s="19" t="s">
        <v>31</v>
      </c>
    </row>
    <row r="5810" spans="1:18" x14ac:dyDescent="0.3">
      <c r="A5810" s="17" t="s">
        <v>9160</v>
      </c>
      <c r="B5810" t="s">
        <v>9159</v>
      </c>
      <c r="C5810" s="17">
        <v>14902146</v>
      </c>
      <c r="D5810" t="s">
        <v>9150</v>
      </c>
      <c r="E5810" t="s">
        <v>9151</v>
      </c>
      <c r="F5810" t="s">
        <v>9161</v>
      </c>
      <c r="G5810" t="s">
        <v>942</v>
      </c>
      <c r="H5810" t="s">
        <v>938</v>
      </c>
      <c r="I5810" s="18">
        <v>24016</v>
      </c>
      <c r="J5810" t="s">
        <v>23</v>
      </c>
      <c r="K5810" t="s">
        <v>938</v>
      </c>
      <c r="L5810" s="18">
        <v>24015</v>
      </c>
      <c r="M5810">
        <v>1095</v>
      </c>
      <c r="N5810">
        <v>1095</v>
      </c>
      <c r="O5810">
        <v>0</v>
      </c>
      <c r="P5810" t="s">
        <v>26</v>
      </c>
      <c r="Q5810" t="s">
        <v>26</v>
      </c>
      <c r="R5810" s="19" t="s">
        <v>31</v>
      </c>
    </row>
    <row r="5811" spans="1:18" x14ac:dyDescent="0.3">
      <c r="A5811" s="17" t="s">
        <v>9153</v>
      </c>
      <c r="B5811" t="s">
        <v>9152</v>
      </c>
      <c r="C5811" s="17">
        <v>14902146</v>
      </c>
      <c r="D5811" t="s">
        <v>9150</v>
      </c>
      <c r="E5811" t="s">
        <v>9151</v>
      </c>
      <c r="F5811" t="s">
        <v>9154</v>
      </c>
      <c r="G5811" t="s">
        <v>725</v>
      </c>
      <c r="H5811" t="s">
        <v>938</v>
      </c>
      <c r="I5811" s="18">
        <v>24151</v>
      </c>
      <c r="J5811" t="s">
        <v>23</v>
      </c>
      <c r="K5811" t="s">
        <v>938</v>
      </c>
      <c r="L5811" s="18">
        <v>24015</v>
      </c>
      <c r="M5811">
        <v>1095</v>
      </c>
      <c r="N5811">
        <v>1242</v>
      </c>
      <c r="O5811">
        <v>147</v>
      </c>
      <c r="P5811" t="s">
        <v>24</v>
      </c>
      <c r="Q5811" t="s">
        <v>25</v>
      </c>
      <c r="R5811" s="19" t="s">
        <v>15</v>
      </c>
    </row>
    <row r="5812" spans="1:18" x14ac:dyDescent="0.3">
      <c r="A5812" s="17" t="s">
        <v>9156</v>
      </c>
      <c r="B5812" t="s">
        <v>9155</v>
      </c>
      <c r="C5812" s="17">
        <v>14902146</v>
      </c>
      <c r="D5812" t="s">
        <v>9150</v>
      </c>
      <c r="E5812" t="s">
        <v>9151</v>
      </c>
      <c r="F5812" t="s">
        <v>9157</v>
      </c>
      <c r="G5812" t="s">
        <v>9158</v>
      </c>
      <c r="H5812" t="s">
        <v>938</v>
      </c>
      <c r="I5812" s="18">
        <v>24083</v>
      </c>
      <c r="J5812" t="s">
        <v>23</v>
      </c>
      <c r="K5812" t="s">
        <v>938</v>
      </c>
      <c r="L5812" s="18">
        <v>24015</v>
      </c>
      <c r="M5812">
        <v>1095</v>
      </c>
      <c r="N5812">
        <v>1389</v>
      </c>
      <c r="O5812">
        <v>294</v>
      </c>
      <c r="P5812" t="s">
        <v>24</v>
      </c>
      <c r="Q5812" t="s">
        <v>25</v>
      </c>
      <c r="R5812" s="19" t="s">
        <v>15</v>
      </c>
    </row>
    <row r="5813" spans="1:18" x14ac:dyDescent="0.3">
      <c r="A5813" s="17" t="s">
        <v>9163</v>
      </c>
      <c r="B5813" t="s">
        <v>9162</v>
      </c>
      <c r="C5813" s="17">
        <v>14902146</v>
      </c>
      <c r="D5813" t="s">
        <v>9150</v>
      </c>
      <c r="E5813" t="s">
        <v>9151</v>
      </c>
      <c r="F5813" t="s">
        <v>9164</v>
      </c>
      <c r="G5813" t="s">
        <v>942</v>
      </c>
      <c r="H5813" t="s">
        <v>938</v>
      </c>
      <c r="I5813" s="18">
        <v>24016</v>
      </c>
      <c r="J5813" t="s">
        <v>23</v>
      </c>
      <c r="K5813" t="s">
        <v>938</v>
      </c>
      <c r="L5813" s="18">
        <v>24015</v>
      </c>
      <c r="M5813">
        <v>1095</v>
      </c>
      <c r="N5813">
        <v>1095</v>
      </c>
      <c r="O5813">
        <v>0</v>
      </c>
      <c r="P5813" t="s">
        <v>26</v>
      </c>
      <c r="Q5813" t="s">
        <v>26</v>
      </c>
      <c r="R5813" s="19" t="s">
        <v>31</v>
      </c>
    </row>
    <row r="5814" spans="1:18" x14ac:dyDescent="0.3">
      <c r="A5814" s="17" t="s">
        <v>9214</v>
      </c>
      <c r="B5814" t="s">
        <v>9213</v>
      </c>
      <c r="C5814" s="17">
        <v>14902407</v>
      </c>
      <c r="D5814" t="s">
        <v>9211</v>
      </c>
      <c r="E5814" t="s">
        <v>9212</v>
      </c>
      <c r="F5814" t="s">
        <v>9215</v>
      </c>
      <c r="G5814" t="s">
        <v>9216</v>
      </c>
      <c r="H5814" t="s">
        <v>7659</v>
      </c>
      <c r="I5814" s="18">
        <v>6226</v>
      </c>
      <c r="J5814" t="s">
        <v>23</v>
      </c>
      <c r="K5814" t="s">
        <v>7659</v>
      </c>
      <c r="L5814" s="18">
        <v>6239</v>
      </c>
      <c r="M5814">
        <v>1560</v>
      </c>
      <c r="N5814">
        <v>1560</v>
      </c>
      <c r="O5814">
        <v>0</v>
      </c>
      <c r="P5814" t="s">
        <v>26</v>
      </c>
      <c r="Q5814" t="s">
        <v>26</v>
      </c>
      <c r="R5814" s="19" t="s">
        <v>31</v>
      </c>
    </row>
    <row r="5815" spans="1:18" x14ac:dyDescent="0.3">
      <c r="A5815" s="17" t="s">
        <v>9282</v>
      </c>
      <c r="B5815" t="s">
        <v>9281</v>
      </c>
      <c r="C5815" s="17">
        <v>14902418</v>
      </c>
      <c r="D5815" t="s">
        <v>9279</v>
      </c>
      <c r="E5815" t="s">
        <v>9280</v>
      </c>
      <c r="F5815" t="s">
        <v>9283</v>
      </c>
      <c r="G5815" t="s">
        <v>3087</v>
      </c>
      <c r="H5815" t="s">
        <v>584</v>
      </c>
      <c r="I5815" s="18">
        <v>70121</v>
      </c>
      <c r="J5815" t="s">
        <v>23</v>
      </c>
      <c r="K5815" t="s">
        <v>584</v>
      </c>
      <c r="L5815" s="18">
        <v>70043</v>
      </c>
      <c r="M5815">
        <v>1389</v>
      </c>
      <c r="N5815">
        <v>1389</v>
      </c>
      <c r="O5815">
        <v>0</v>
      </c>
      <c r="P5815" t="s">
        <v>26</v>
      </c>
      <c r="Q5815" t="s">
        <v>26</v>
      </c>
      <c r="R5815" s="19" t="s">
        <v>31</v>
      </c>
    </row>
    <row r="5816" spans="1:18" x14ac:dyDescent="0.3">
      <c r="A5816" s="17" t="s">
        <v>9373</v>
      </c>
      <c r="B5816" t="s">
        <v>9372</v>
      </c>
      <c r="C5816" s="17">
        <v>14903130</v>
      </c>
      <c r="D5816" t="s">
        <v>9370</v>
      </c>
      <c r="E5816" t="s">
        <v>9371</v>
      </c>
      <c r="F5816" t="s">
        <v>9374</v>
      </c>
      <c r="G5816" t="s">
        <v>3760</v>
      </c>
      <c r="H5816" t="s">
        <v>116</v>
      </c>
      <c r="I5816" s="18">
        <v>7960</v>
      </c>
      <c r="J5816" t="s">
        <v>23</v>
      </c>
      <c r="K5816" t="s">
        <v>116</v>
      </c>
      <c r="L5816" s="18">
        <v>7869</v>
      </c>
      <c r="M5816">
        <v>2541</v>
      </c>
      <c r="N5816">
        <v>2541</v>
      </c>
      <c r="O5816">
        <v>0</v>
      </c>
      <c r="P5816" t="s">
        <v>26</v>
      </c>
      <c r="Q5816" t="s">
        <v>26</v>
      </c>
      <c r="R5816" s="19" t="s">
        <v>31</v>
      </c>
    </row>
    <row r="5817" spans="1:18" x14ac:dyDescent="0.3">
      <c r="A5817" s="17" t="s">
        <v>9376</v>
      </c>
      <c r="B5817" t="s">
        <v>9375</v>
      </c>
      <c r="C5817" s="17">
        <v>14903130</v>
      </c>
      <c r="D5817" t="s">
        <v>9370</v>
      </c>
      <c r="E5817" t="s">
        <v>9371</v>
      </c>
      <c r="F5817" t="s">
        <v>9377</v>
      </c>
      <c r="G5817" t="s">
        <v>9378</v>
      </c>
      <c r="H5817" t="s">
        <v>116</v>
      </c>
      <c r="I5817" s="18">
        <v>7444</v>
      </c>
      <c r="J5817" t="s">
        <v>23</v>
      </c>
      <c r="K5817" t="s">
        <v>116</v>
      </c>
      <c r="L5817" s="18">
        <v>7869</v>
      </c>
      <c r="M5817">
        <v>2541</v>
      </c>
      <c r="N5817">
        <v>2541</v>
      </c>
      <c r="O5817">
        <v>0</v>
      </c>
      <c r="P5817" t="s">
        <v>26</v>
      </c>
      <c r="Q5817" t="s">
        <v>26</v>
      </c>
      <c r="R5817" s="19" t="s">
        <v>31</v>
      </c>
    </row>
    <row r="5818" spans="1:18" x14ac:dyDescent="0.3">
      <c r="A5818" s="17" t="s">
        <v>9380</v>
      </c>
      <c r="B5818" t="s">
        <v>9379</v>
      </c>
      <c r="C5818" s="17">
        <v>14903130</v>
      </c>
      <c r="D5818" t="s">
        <v>9370</v>
      </c>
      <c r="E5818" t="s">
        <v>9371</v>
      </c>
      <c r="F5818" t="s">
        <v>9381</v>
      </c>
      <c r="G5818" t="s">
        <v>9382</v>
      </c>
      <c r="H5818" t="s">
        <v>116</v>
      </c>
      <c r="I5818" s="18">
        <v>7840</v>
      </c>
      <c r="J5818" t="s">
        <v>23</v>
      </c>
      <c r="K5818" t="s">
        <v>116</v>
      </c>
      <c r="L5818" s="18">
        <v>7869</v>
      </c>
      <c r="M5818">
        <v>2541</v>
      </c>
      <c r="N5818">
        <v>1779</v>
      </c>
      <c r="O5818">
        <v>-762</v>
      </c>
      <c r="P5818" t="s">
        <v>48</v>
      </c>
      <c r="Q5818" t="s">
        <v>25</v>
      </c>
      <c r="R5818" s="19" t="s">
        <v>31</v>
      </c>
    </row>
    <row r="5819" spans="1:18" x14ac:dyDescent="0.3">
      <c r="A5819" s="17" t="s">
        <v>9384</v>
      </c>
      <c r="B5819" t="s">
        <v>9383</v>
      </c>
      <c r="C5819" s="17">
        <v>14903130</v>
      </c>
      <c r="D5819" t="s">
        <v>9370</v>
      </c>
      <c r="E5819" t="s">
        <v>9371</v>
      </c>
      <c r="F5819" t="s">
        <v>9385</v>
      </c>
      <c r="G5819" t="s">
        <v>3760</v>
      </c>
      <c r="H5819" t="s">
        <v>116</v>
      </c>
      <c r="I5819" s="18">
        <v>7960</v>
      </c>
      <c r="J5819" t="s">
        <v>23</v>
      </c>
      <c r="K5819" t="s">
        <v>116</v>
      </c>
      <c r="L5819" s="18">
        <v>7869</v>
      </c>
      <c r="M5819">
        <v>2541</v>
      </c>
      <c r="N5819">
        <v>2541</v>
      </c>
      <c r="O5819">
        <v>0</v>
      </c>
      <c r="P5819" t="s">
        <v>26</v>
      </c>
      <c r="Q5819" t="s">
        <v>26</v>
      </c>
      <c r="R5819" s="19" t="s">
        <v>31</v>
      </c>
    </row>
    <row r="5820" spans="1:18" x14ac:dyDescent="0.3">
      <c r="A5820" s="17" t="s">
        <v>9387</v>
      </c>
      <c r="B5820" t="s">
        <v>9386</v>
      </c>
      <c r="C5820" s="17">
        <v>14903130</v>
      </c>
      <c r="D5820" t="s">
        <v>9370</v>
      </c>
      <c r="E5820" t="s">
        <v>9371</v>
      </c>
      <c r="F5820" t="s">
        <v>9388</v>
      </c>
      <c r="G5820" t="s">
        <v>9389</v>
      </c>
      <c r="H5820" t="s">
        <v>116</v>
      </c>
      <c r="I5820" s="18">
        <v>7860</v>
      </c>
      <c r="J5820" t="s">
        <v>23</v>
      </c>
      <c r="K5820" t="s">
        <v>116</v>
      </c>
      <c r="L5820" s="18">
        <v>7869</v>
      </c>
      <c r="M5820">
        <v>2541</v>
      </c>
      <c r="N5820">
        <v>2541</v>
      </c>
      <c r="O5820">
        <v>0</v>
      </c>
      <c r="P5820" t="s">
        <v>26</v>
      </c>
      <c r="Q5820" t="s">
        <v>26</v>
      </c>
      <c r="R5820" s="19" t="s">
        <v>31</v>
      </c>
    </row>
    <row r="5821" spans="1:18" x14ac:dyDescent="0.3">
      <c r="A5821" s="17" t="s">
        <v>9391</v>
      </c>
      <c r="B5821" t="s">
        <v>9390</v>
      </c>
      <c r="C5821" s="17">
        <v>14903130</v>
      </c>
      <c r="D5821" t="s">
        <v>9370</v>
      </c>
      <c r="E5821" t="s">
        <v>9371</v>
      </c>
      <c r="F5821" t="s">
        <v>9392</v>
      </c>
      <c r="G5821" t="s">
        <v>9393</v>
      </c>
      <c r="H5821" t="s">
        <v>116</v>
      </c>
      <c r="I5821" s="18">
        <v>7901</v>
      </c>
      <c r="J5821" t="s">
        <v>23</v>
      </c>
      <c r="K5821" t="s">
        <v>116</v>
      </c>
      <c r="L5821" s="18">
        <v>7869</v>
      </c>
      <c r="M5821">
        <v>2541</v>
      </c>
      <c r="N5821">
        <v>2541</v>
      </c>
      <c r="O5821">
        <v>0</v>
      </c>
      <c r="P5821" t="s">
        <v>26</v>
      </c>
      <c r="Q5821" t="s">
        <v>26</v>
      </c>
      <c r="R5821" s="19" t="s">
        <v>31</v>
      </c>
    </row>
    <row r="5822" spans="1:18" x14ac:dyDescent="0.3">
      <c r="A5822" s="17" t="s">
        <v>9395</v>
      </c>
      <c r="B5822" t="s">
        <v>9394</v>
      </c>
      <c r="C5822" s="17">
        <v>14903130</v>
      </c>
      <c r="D5822" t="s">
        <v>9370</v>
      </c>
      <c r="E5822" t="s">
        <v>9371</v>
      </c>
      <c r="F5822" t="s">
        <v>9396</v>
      </c>
      <c r="G5822" t="s">
        <v>9397</v>
      </c>
      <c r="H5822" t="s">
        <v>116</v>
      </c>
      <c r="I5822" s="18">
        <v>7054</v>
      </c>
      <c r="J5822" t="s">
        <v>23</v>
      </c>
      <c r="K5822" t="s">
        <v>116</v>
      </c>
      <c r="L5822" s="18">
        <v>7869</v>
      </c>
      <c r="M5822">
        <v>2541</v>
      </c>
      <c r="N5822">
        <v>2541</v>
      </c>
      <c r="O5822">
        <v>0</v>
      </c>
      <c r="P5822" t="s">
        <v>26</v>
      </c>
      <c r="Q5822" t="s">
        <v>26</v>
      </c>
      <c r="R5822" s="19" t="s">
        <v>31</v>
      </c>
    </row>
    <row r="5823" spans="1:18" x14ac:dyDescent="0.3">
      <c r="A5823" s="17" t="s">
        <v>9399</v>
      </c>
      <c r="B5823" t="s">
        <v>9398</v>
      </c>
      <c r="C5823" s="17">
        <v>14903130</v>
      </c>
      <c r="D5823" t="s">
        <v>9370</v>
      </c>
      <c r="E5823" t="s">
        <v>9371</v>
      </c>
      <c r="F5823" t="s">
        <v>9400</v>
      </c>
      <c r="G5823" t="s">
        <v>9401</v>
      </c>
      <c r="H5823" t="s">
        <v>116</v>
      </c>
      <c r="I5823" s="18">
        <v>7601</v>
      </c>
      <c r="J5823" t="s">
        <v>23</v>
      </c>
      <c r="K5823" t="s">
        <v>116</v>
      </c>
      <c r="L5823" s="18">
        <v>7869</v>
      </c>
      <c r="M5823">
        <v>2541</v>
      </c>
      <c r="N5823">
        <v>2541</v>
      </c>
      <c r="O5823">
        <v>0</v>
      </c>
      <c r="P5823" t="s">
        <v>26</v>
      </c>
      <c r="Q5823" t="s">
        <v>26</v>
      </c>
      <c r="R5823" s="19" t="s">
        <v>31</v>
      </c>
    </row>
    <row r="5824" spans="1:18" x14ac:dyDescent="0.3">
      <c r="A5824" s="17" t="s">
        <v>9403</v>
      </c>
      <c r="B5824" t="s">
        <v>9402</v>
      </c>
      <c r="C5824" s="17">
        <v>14903130</v>
      </c>
      <c r="D5824" t="s">
        <v>9370</v>
      </c>
      <c r="E5824" t="s">
        <v>9371</v>
      </c>
      <c r="F5824" t="s">
        <v>9404</v>
      </c>
      <c r="G5824" t="s">
        <v>9405</v>
      </c>
      <c r="H5824" t="s">
        <v>116</v>
      </c>
      <c r="I5824" s="18">
        <v>7042</v>
      </c>
      <c r="J5824" t="s">
        <v>23</v>
      </c>
      <c r="K5824" t="s">
        <v>116</v>
      </c>
      <c r="L5824" s="18">
        <v>7869</v>
      </c>
      <c r="M5824">
        <v>2541</v>
      </c>
      <c r="N5824">
        <v>2541</v>
      </c>
      <c r="O5824">
        <v>0</v>
      </c>
      <c r="P5824" t="s">
        <v>26</v>
      </c>
      <c r="Q5824" t="s">
        <v>26</v>
      </c>
      <c r="R5824" s="19" t="s">
        <v>31</v>
      </c>
    </row>
    <row r="5825" spans="1:18" x14ac:dyDescent="0.3">
      <c r="A5825" s="17" t="s">
        <v>9407</v>
      </c>
      <c r="B5825" t="s">
        <v>9406</v>
      </c>
      <c r="C5825" s="17">
        <v>14903130</v>
      </c>
      <c r="D5825" t="s">
        <v>9370</v>
      </c>
      <c r="E5825" t="s">
        <v>9371</v>
      </c>
      <c r="F5825" t="s">
        <v>9408</v>
      </c>
      <c r="G5825" t="s">
        <v>9409</v>
      </c>
      <c r="H5825" t="s">
        <v>116</v>
      </c>
      <c r="I5825" s="18">
        <v>7977</v>
      </c>
      <c r="J5825" t="s">
        <v>23</v>
      </c>
      <c r="K5825" t="s">
        <v>116</v>
      </c>
      <c r="L5825" s="18">
        <v>7869</v>
      </c>
      <c r="M5825">
        <v>2541</v>
      </c>
      <c r="N5825">
        <v>2361</v>
      </c>
      <c r="O5825">
        <v>-180</v>
      </c>
      <c r="P5825" t="s">
        <v>48</v>
      </c>
      <c r="Q5825" t="s">
        <v>25</v>
      </c>
      <c r="R5825" s="19" t="s">
        <v>31</v>
      </c>
    </row>
    <row r="5826" spans="1:18" x14ac:dyDescent="0.3">
      <c r="A5826" s="17" t="s">
        <v>9411</v>
      </c>
      <c r="B5826" t="s">
        <v>9410</v>
      </c>
      <c r="C5826" s="17">
        <v>14903130</v>
      </c>
      <c r="D5826" t="s">
        <v>9370</v>
      </c>
      <c r="E5826" t="s">
        <v>9371</v>
      </c>
      <c r="F5826" t="s">
        <v>9412</v>
      </c>
      <c r="G5826" t="s">
        <v>3760</v>
      </c>
      <c r="H5826" t="s">
        <v>116</v>
      </c>
      <c r="I5826" s="18">
        <v>7960</v>
      </c>
      <c r="J5826" t="s">
        <v>23</v>
      </c>
      <c r="K5826" t="s">
        <v>116</v>
      </c>
      <c r="L5826" s="18">
        <v>7869</v>
      </c>
      <c r="M5826">
        <v>2541</v>
      </c>
      <c r="N5826">
        <v>2541</v>
      </c>
      <c r="O5826">
        <v>0</v>
      </c>
      <c r="P5826" t="s">
        <v>26</v>
      </c>
      <c r="Q5826" t="s">
        <v>26</v>
      </c>
      <c r="R5826" s="19" t="s">
        <v>31</v>
      </c>
    </row>
    <row r="5827" spans="1:18" x14ac:dyDescent="0.3">
      <c r="A5827" s="17" t="s">
        <v>9414</v>
      </c>
      <c r="B5827" t="s">
        <v>9413</v>
      </c>
      <c r="C5827" s="17">
        <v>14903130</v>
      </c>
      <c r="D5827" t="s">
        <v>9370</v>
      </c>
      <c r="E5827" t="s">
        <v>9371</v>
      </c>
      <c r="F5827" t="s">
        <v>9145</v>
      </c>
      <c r="G5827" t="s">
        <v>5710</v>
      </c>
      <c r="H5827" t="s">
        <v>116</v>
      </c>
      <c r="I5827" s="18">
        <v>7470</v>
      </c>
      <c r="J5827" t="s">
        <v>23</v>
      </c>
      <c r="K5827" t="s">
        <v>116</v>
      </c>
      <c r="L5827" s="18">
        <v>7869</v>
      </c>
      <c r="M5827">
        <v>2541</v>
      </c>
      <c r="N5827">
        <v>2541</v>
      </c>
      <c r="O5827">
        <v>0</v>
      </c>
      <c r="P5827" t="s">
        <v>26</v>
      </c>
      <c r="Q5827" t="s">
        <v>26</v>
      </c>
      <c r="R5827" s="19" t="s">
        <v>31</v>
      </c>
    </row>
    <row r="5828" spans="1:18" x14ac:dyDescent="0.3">
      <c r="A5828" s="17" t="s">
        <v>9416</v>
      </c>
      <c r="B5828" t="s">
        <v>9415</v>
      </c>
      <c r="C5828" s="17">
        <v>14903130</v>
      </c>
      <c r="D5828" t="s">
        <v>9370</v>
      </c>
      <c r="E5828" t="s">
        <v>9371</v>
      </c>
      <c r="F5828" t="s">
        <v>9417</v>
      </c>
      <c r="G5828" t="s">
        <v>9418</v>
      </c>
      <c r="H5828" t="s">
        <v>116</v>
      </c>
      <c r="I5828" s="18">
        <v>7005</v>
      </c>
      <c r="J5828" t="s">
        <v>23</v>
      </c>
      <c r="K5828" t="s">
        <v>116</v>
      </c>
      <c r="L5828" s="18">
        <v>7869</v>
      </c>
      <c r="M5828">
        <v>2541</v>
      </c>
      <c r="N5828">
        <v>2541</v>
      </c>
      <c r="O5828">
        <v>0</v>
      </c>
      <c r="P5828" t="s">
        <v>26</v>
      </c>
      <c r="Q5828" t="s">
        <v>26</v>
      </c>
      <c r="R5828" s="19" t="s">
        <v>31</v>
      </c>
    </row>
    <row r="5829" spans="1:18" x14ac:dyDescent="0.3">
      <c r="A5829" s="17" t="s">
        <v>9420</v>
      </c>
      <c r="B5829" t="s">
        <v>9419</v>
      </c>
      <c r="C5829" s="17">
        <v>14903130</v>
      </c>
      <c r="D5829" t="s">
        <v>9370</v>
      </c>
      <c r="E5829" t="s">
        <v>9371</v>
      </c>
      <c r="F5829" t="s">
        <v>9421</v>
      </c>
      <c r="G5829" t="s">
        <v>9422</v>
      </c>
      <c r="H5829" t="s">
        <v>116</v>
      </c>
      <c r="I5829" s="18">
        <v>7834</v>
      </c>
      <c r="J5829" t="s">
        <v>23</v>
      </c>
      <c r="K5829" t="s">
        <v>116</v>
      </c>
      <c r="L5829" s="18">
        <v>7869</v>
      </c>
      <c r="M5829">
        <v>2541</v>
      </c>
      <c r="N5829">
        <v>2541</v>
      </c>
      <c r="O5829">
        <v>0</v>
      </c>
      <c r="P5829" t="s">
        <v>26</v>
      </c>
      <c r="Q5829" t="s">
        <v>26</v>
      </c>
      <c r="R5829" s="19" t="s">
        <v>31</v>
      </c>
    </row>
    <row r="5830" spans="1:18" x14ac:dyDescent="0.3">
      <c r="A5830" s="17" t="s">
        <v>9424</v>
      </c>
      <c r="B5830" t="s">
        <v>9423</v>
      </c>
      <c r="C5830" s="17">
        <v>14903130</v>
      </c>
      <c r="D5830" t="s">
        <v>9370</v>
      </c>
      <c r="E5830" t="s">
        <v>9371</v>
      </c>
      <c r="F5830" t="s">
        <v>9425</v>
      </c>
      <c r="G5830" t="s">
        <v>1582</v>
      </c>
      <c r="H5830" t="s">
        <v>116</v>
      </c>
      <c r="I5830" s="18">
        <v>7801</v>
      </c>
      <c r="J5830" t="s">
        <v>23</v>
      </c>
      <c r="K5830" t="s">
        <v>116</v>
      </c>
      <c r="L5830" s="18">
        <v>7869</v>
      </c>
      <c r="M5830">
        <v>2541</v>
      </c>
      <c r="N5830">
        <v>2541</v>
      </c>
      <c r="O5830">
        <v>0</v>
      </c>
      <c r="P5830" t="s">
        <v>26</v>
      </c>
      <c r="Q5830" t="s">
        <v>26</v>
      </c>
      <c r="R5830" s="19" t="s">
        <v>31</v>
      </c>
    </row>
    <row r="5831" spans="1:18" x14ac:dyDescent="0.3">
      <c r="A5831" s="17" t="s">
        <v>9427</v>
      </c>
      <c r="B5831" t="s">
        <v>9426</v>
      </c>
      <c r="C5831" s="17">
        <v>14903130</v>
      </c>
      <c r="D5831" t="s">
        <v>9370</v>
      </c>
      <c r="E5831" t="s">
        <v>9371</v>
      </c>
      <c r="F5831" t="s">
        <v>9428</v>
      </c>
      <c r="G5831" t="s">
        <v>3764</v>
      </c>
      <c r="H5831" t="s">
        <v>116</v>
      </c>
      <c r="I5831" s="18">
        <v>7112</v>
      </c>
      <c r="J5831" t="s">
        <v>23</v>
      </c>
      <c r="K5831" t="s">
        <v>116</v>
      </c>
      <c r="L5831" s="18">
        <v>7869</v>
      </c>
      <c r="M5831">
        <v>2541</v>
      </c>
      <c r="N5831">
        <v>2541</v>
      </c>
      <c r="O5831">
        <v>0</v>
      </c>
      <c r="P5831" t="s">
        <v>26</v>
      </c>
      <c r="Q5831" t="s">
        <v>26</v>
      </c>
      <c r="R5831" s="19" t="s">
        <v>31</v>
      </c>
    </row>
    <row r="5832" spans="1:18" x14ac:dyDescent="0.3">
      <c r="A5832" s="17" t="s">
        <v>9430</v>
      </c>
      <c r="B5832" t="s">
        <v>9429</v>
      </c>
      <c r="C5832" s="17">
        <v>14903130</v>
      </c>
      <c r="D5832" t="s">
        <v>9370</v>
      </c>
      <c r="E5832" t="s">
        <v>9371</v>
      </c>
      <c r="F5832" t="s">
        <v>9431</v>
      </c>
      <c r="G5832" t="s">
        <v>7985</v>
      </c>
      <c r="H5832" t="s">
        <v>116</v>
      </c>
      <c r="I5832" s="18">
        <v>7039</v>
      </c>
      <c r="J5832" t="s">
        <v>23</v>
      </c>
      <c r="K5832" t="s">
        <v>116</v>
      </c>
      <c r="L5832" s="18">
        <v>7869</v>
      </c>
      <c r="M5832">
        <v>2541</v>
      </c>
      <c r="N5832">
        <v>2541</v>
      </c>
      <c r="O5832">
        <v>0</v>
      </c>
      <c r="P5832" t="s">
        <v>26</v>
      </c>
      <c r="Q5832" t="s">
        <v>26</v>
      </c>
      <c r="R5832" s="19" t="s">
        <v>31</v>
      </c>
    </row>
    <row r="5833" spans="1:18" x14ac:dyDescent="0.3">
      <c r="A5833" s="17" t="s">
        <v>9433</v>
      </c>
      <c r="B5833" t="s">
        <v>9432</v>
      </c>
      <c r="C5833" s="17">
        <v>14903130</v>
      </c>
      <c r="D5833" t="s">
        <v>9370</v>
      </c>
      <c r="E5833" t="s">
        <v>9371</v>
      </c>
      <c r="F5833" t="s">
        <v>9434</v>
      </c>
      <c r="G5833" t="s">
        <v>5813</v>
      </c>
      <c r="H5833" t="s">
        <v>116</v>
      </c>
      <c r="I5833" s="18">
        <v>8876</v>
      </c>
      <c r="J5833" t="s">
        <v>23</v>
      </c>
      <c r="K5833" t="s">
        <v>116</v>
      </c>
      <c r="L5833" s="18">
        <v>7869</v>
      </c>
      <c r="M5833">
        <v>2541</v>
      </c>
      <c r="N5833">
        <v>2361</v>
      </c>
      <c r="O5833">
        <v>-180</v>
      </c>
      <c r="P5833" t="s">
        <v>48</v>
      </c>
      <c r="Q5833" t="s">
        <v>25</v>
      </c>
      <c r="R5833" s="19" t="s">
        <v>31</v>
      </c>
    </row>
    <row r="5834" spans="1:18" x14ac:dyDescent="0.3">
      <c r="A5834" s="17" t="s">
        <v>9436</v>
      </c>
      <c r="B5834" t="s">
        <v>9435</v>
      </c>
      <c r="C5834" s="17">
        <v>14903130</v>
      </c>
      <c r="D5834" t="s">
        <v>9370</v>
      </c>
      <c r="E5834" t="s">
        <v>9371</v>
      </c>
      <c r="F5834" t="s">
        <v>9437</v>
      </c>
      <c r="G5834" t="s">
        <v>9149</v>
      </c>
      <c r="H5834" t="s">
        <v>116</v>
      </c>
      <c r="I5834" s="18">
        <v>7420</v>
      </c>
      <c r="J5834" t="s">
        <v>23</v>
      </c>
      <c r="K5834" t="s">
        <v>116</v>
      </c>
      <c r="L5834" s="18">
        <v>7869</v>
      </c>
      <c r="M5834">
        <v>2541</v>
      </c>
      <c r="N5834">
        <v>2541</v>
      </c>
      <c r="O5834">
        <v>0</v>
      </c>
      <c r="P5834" t="s">
        <v>26</v>
      </c>
      <c r="Q5834" t="s">
        <v>26</v>
      </c>
      <c r="R5834" s="19" t="s">
        <v>31</v>
      </c>
    </row>
    <row r="5835" spans="1:18" x14ac:dyDescent="0.3">
      <c r="A5835" s="17" t="s">
        <v>9515</v>
      </c>
      <c r="B5835" t="s">
        <v>9514</v>
      </c>
      <c r="C5835" s="17">
        <v>14903321</v>
      </c>
      <c r="D5835" t="s">
        <v>9512</v>
      </c>
      <c r="E5835" t="s">
        <v>9513</v>
      </c>
      <c r="F5835" t="s">
        <v>9516</v>
      </c>
      <c r="G5835" t="s">
        <v>9517</v>
      </c>
      <c r="H5835" t="s">
        <v>3679</v>
      </c>
      <c r="I5835" s="18">
        <v>1852</v>
      </c>
      <c r="J5835" t="s">
        <v>23</v>
      </c>
      <c r="K5835" t="s">
        <v>3679</v>
      </c>
      <c r="L5835" s="18">
        <v>1852</v>
      </c>
      <c r="M5835">
        <v>2742</v>
      </c>
      <c r="N5835">
        <v>2742</v>
      </c>
      <c r="O5835">
        <v>0</v>
      </c>
      <c r="P5835" t="s">
        <v>26</v>
      </c>
      <c r="Q5835" t="s">
        <v>26</v>
      </c>
      <c r="R5835" s="19" t="s">
        <v>31</v>
      </c>
    </row>
    <row r="5836" spans="1:18" x14ac:dyDescent="0.3">
      <c r="A5836" s="17" t="s">
        <v>9519</v>
      </c>
      <c r="B5836" t="s">
        <v>9518</v>
      </c>
      <c r="C5836" s="17">
        <v>14903321</v>
      </c>
      <c r="D5836" t="s">
        <v>9512</v>
      </c>
      <c r="E5836" t="s">
        <v>9513</v>
      </c>
      <c r="F5836" t="s">
        <v>9520</v>
      </c>
      <c r="G5836" t="s">
        <v>9517</v>
      </c>
      <c r="H5836" t="s">
        <v>3679</v>
      </c>
      <c r="I5836" s="18">
        <v>1852</v>
      </c>
      <c r="J5836" t="s">
        <v>23</v>
      </c>
      <c r="K5836" t="s">
        <v>3679</v>
      </c>
      <c r="L5836" s="18">
        <v>1852</v>
      </c>
      <c r="M5836">
        <v>2742</v>
      </c>
      <c r="N5836">
        <v>2742</v>
      </c>
      <c r="O5836">
        <v>0</v>
      </c>
      <c r="P5836" t="s">
        <v>26</v>
      </c>
      <c r="Q5836" t="s">
        <v>26</v>
      </c>
      <c r="R5836" s="19" t="s">
        <v>31</v>
      </c>
    </row>
    <row r="5837" spans="1:18" x14ac:dyDescent="0.3">
      <c r="A5837" s="17" t="s">
        <v>9522</v>
      </c>
      <c r="B5837" t="s">
        <v>9521</v>
      </c>
      <c r="C5837" s="17">
        <v>14903321</v>
      </c>
      <c r="D5837" t="s">
        <v>9512</v>
      </c>
      <c r="E5837" t="s">
        <v>9513</v>
      </c>
      <c r="F5837" t="s">
        <v>9523</v>
      </c>
      <c r="G5837" t="s">
        <v>9517</v>
      </c>
      <c r="H5837" t="s">
        <v>3679</v>
      </c>
      <c r="I5837" s="18">
        <v>1852</v>
      </c>
      <c r="J5837" t="s">
        <v>23</v>
      </c>
      <c r="K5837" t="s">
        <v>3679</v>
      </c>
      <c r="L5837" s="18">
        <v>1852</v>
      </c>
      <c r="M5837">
        <v>2742</v>
      </c>
      <c r="N5837">
        <v>2742</v>
      </c>
      <c r="O5837">
        <v>0</v>
      </c>
      <c r="P5837" t="s">
        <v>26</v>
      </c>
      <c r="Q5837" t="s">
        <v>26</v>
      </c>
      <c r="R5837" s="19" t="s">
        <v>31</v>
      </c>
    </row>
    <row r="5838" spans="1:18" x14ac:dyDescent="0.3">
      <c r="A5838" s="17" t="s">
        <v>9525</v>
      </c>
      <c r="B5838" t="s">
        <v>9524</v>
      </c>
      <c r="C5838" s="17">
        <v>14903321</v>
      </c>
      <c r="D5838" t="s">
        <v>9512</v>
      </c>
      <c r="E5838" t="s">
        <v>9513</v>
      </c>
      <c r="F5838" t="s">
        <v>9526</v>
      </c>
      <c r="G5838" t="s">
        <v>9517</v>
      </c>
      <c r="H5838" t="s">
        <v>3679</v>
      </c>
      <c r="I5838" s="18">
        <v>1852</v>
      </c>
      <c r="J5838" t="s">
        <v>23</v>
      </c>
      <c r="K5838" t="s">
        <v>3679</v>
      </c>
      <c r="L5838" s="18">
        <v>1852</v>
      </c>
      <c r="M5838">
        <v>2742</v>
      </c>
      <c r="N5838">
        <v>2742</v>
      </c>
      <c r="O5838">
        <v>0</v>
      </c>
      <c r="P5838" t="s">
        <v>26</v>
      </c>
      <c r="Q5838" t="s">
        <v>26</v>
      </c>
      <c r="R5838" s="19" t="s">
        <v>31</v>
      </c>
    </row>
    <row r="5839" spans="1:18" x14ac:dyDescent="0.3">
      <c r="A5839" s="17" t="s">
        <v>9528</v>
      </c>
      <c r="B5839" t="s">
        <v>9527</v>
      </c>
      <c r="C5839" s="17">
        <v>14903321</v>
      </c>
      <c r="D5839" t="s">
        <v>9512</v>
      </c>
      <c r="E5839" t="s">
        <v>9513</v>
      </c>
      <c r="F5839" t="s">
        <v>9529</v>
      </c>
      <c r="G5839" t="s">
        <v>9517</v>
      </c>
      <c r="H5839" t="s">
        <v>3679</v>
      </c>
      <c r="I5839" s="18">
        <v>1852</v>
      </c>
      <c r="J5839" t="s">
        <v>23</v>
      </c>
      <c r="K5839" t="s">
        <v>3679</v>
      </c>
      <c r="L5839" s="18">
        <v>1852</v>
      </c>
      <c r="M5839">
        <v>2742</v>
      </c>
      <c r="N5839">
        <v>2742</v>
      </c>
      <c r="O5839">
        <v>0</v>
      </c>
      <c r="P5839" t="s">
        <v>26</v>
      </c>
      <c r="Q5839" t="s">
        <v>26</v>
      </c>
      <c r="R5839" s="19" t="s">
        <v>31</v>
      </c>
    </row>
    <row r="5840" spans="1:18" x14ac:dyDescent="0.3">
      <c r="A5840" s="17" t="s">
        <v>9555</v>
      </c>
      <c r="B5840" t="s">
        <v>9554</v>
      </c>
      <c r="C5840" s="17">
        <v>14903407</v>
      </c>
      <c r="D5840" t="s">
        <v>9552</v>
      </c>
      <c r="E5840" t="s">
        <v>9553</v>
      </c>
      <c r="F5840" t="s">
        <v>9556</v>
      </c>
      <c r="G5840" t="s">
        <v>7678</v>
      </c>
      <c r="H5840" t="s">
        <v>7659</v>
      </c>
      <c r="I5840" s="18">
        <v>6451</v>
      </c>
      <c r="J5840" t="s">
        <v>23</v>
      </c>
      <c r="K5840" t="s">
        <v>7659</v>
      </c>
      <c r="L5840" s="18">
        <v>6457</v>
      </c>
      <c r="M5840">
        <v>2928</v>
      </c>
      <c r="N5840">
        <v>2928</v>
      </c>
      <c r="O5840">
        <v>0</v>
      </c>
      <c r="P5840" t="s">
        <v>26</v>
      </c>
      <c r="Q5840" t="s">
        <v>26</v>
      </c>
      <c r="R5840" s="19" t="s">
        <v>31</v>
      </c>
    </row>
    <row r="5841" spans="1:18" x14ac:dyDescent="0.3">
      <c r="A5841" s="17" t="s">
        <v>9560</v>
      </c>
      <c r="B5841" t="s">
        <v>9559</v>
      </c>
      <c r="C5841" s="17">
        <v>14903413</v>
      </c>
      <c r="D5841" t="s">
        <v>9557</v>
      </c>
      <c r="E5841" t="s">
        <v>9558</v>
      </c>
      <c r="F5841" t="s">
        <v>9561</v>
      </c>
      <c r="G5841" t="s">
        <v>9562</v>
      </c>
      <c r="H5841" t="s">
        <v>1929</v>
      </c>
      <c r="I5841" s="18">
        <v>60452</v>
      </c>
      <c r="J5841" t="s">
        <v>23</v>
      </c>
      <c r="K5841" t="s">
        <v>1929</v>
      </c>
      <c r="L5841" s="18">
        <v>60473</v>
      </c>
      <c r="M5841">
        <v>2058</v>
      </c>
      <c r="N5841">
        <v>2058</v>
      </c>
      <c r="O5841">
        <v>0</v>
      </c>
      <c r="P5841" t="s">
        <v>26</v>
      </c>
      <c r="Q5841" t="s">
        <v>26</v>
      </c>
      <c r="R5841" s="19" t="s">
        <v>31</v>
      </c>
    </row>
    <row r="5842" spans="1:18" x14ac:dyDescent="0.3">
      <c r="A5842" s="17" t="s">
        <v>9582</v>
      </c>
      <c r="B5842" t="s">
        <v>9581</v>
      </c>
      <c r="C5842" s="17">
        <v>14903415</v>
      </c>
      <c r="D5842" t="s">
        <v>9571</v>
      </c>
      <c r="E5842" t="s">
        <v>9572</v>
      </c>
      <c r="F5842" t="s">
        <v>9583</v>
      </c>
      <c r="G5842" t="s">
        <v>9584</v>
      </c>
      <c r="H5842" t="s">
        <v>838</v>
      </c>
      <c r="I5842" s="18">
        <v>50501</v>
      </c>
      <c r="J5842" t="s">
        <v>23</v>
      </c>
      <c r="K5842" t="s">
        <v>838</v>
      </c>
      <c r="L5842" s="18">
        <v>50501</v>
      </c>
      <c r="M5842">
        <v>1143</v>
      </c>
      <c r="N5842">
        <v>1143</v>
      </c>
      <c r="O5842">
        <v>0</v>
      </c>
      <c r="P5842" t="s">
        <v>26</v>
      </c>
      <c r="Q5842" t="s">
        <v>26</v>
      </c>
      <c r="R5842" s="19" t="s">
        <v>31</v>
      </c>
    </row>
    <row r="5843" spans="1:18" x14ac:dyDescent="0.3">
      <c r="A5843" s="17" t="s">
        <v>9574</v>
      </c>
      <c r="B5843" t="s">
        <v>9573</v>
      </c>
      <c r="C5843" s="17">
        <v>14903415</v>
      </c>
      <c r="D5843" t="s">
        <v>9571</v>
      </c>
      <c r="E5843" t="s">
        <v>9572</v>
      </c>
      <c r="F5843" t="s">
        <v>9575</v>
      </c>
      <c r="G5843" t="s">
        <v>9576</v>
      </c>
      <c r="H5843" t="s">
        <v>838</v>
      </c>
      <c r="I5843" s="18">
        <v>50588</v>
      </c>
      <c r="J5843" t="s">
        <v>23</v>
      </c>
      <c r="K5843" t="s">
        <v>838</v>
      </c>
      <c r="L5843" s="18">
        <v>50501</v>
      </c>
      <c r="M5843">
        <v>1143</v>
      </c>
      <c r="N5843">
        <v>1170</v>
      </c>
      <c r="O5843">
        <v>27</v>
      </c>
      <c r="P5843" t="s">
        <v>24</v>
      </c>
      <c r="Q5843" t="s">
        <v>25</v>
      </c>
      <c r="R5843" s="19" t="s">
        <v>15</v>
      </c>
    </row>
    <row r="5844" spans="1:18" x14ac:dyDescent="0.3">
      <c r="A5844" s="17" t="s">
        <v>9578</v>
      </c>
      <c r="B5844" t="s">
        <v>9577</v>
      </c>
      <c r="C5844" s="17">
        <v>14903415</v>
      </c>
      <c r="D5844" t="s">
        <v>9571</v>
      </c>
      <c r="E5844" t="s">
        <v>9572</v>
      </c>
      <c r="F5844" t="s">
        <v>9579</v>
      </c>
      <c r="G5844" t="s">
        <v>9580</v>
      </c>
      <c r="H5844" t="s">
        <v>838</v>
      </c>
      <c r="I5844" s="18">
        <v>50595</v>
      </c>
      <c r="J5844" t="s">
        <v>23</v>
      </c>
      <c r="K5844" t="s">
        <v>838</v>
      </c>
      <c r="L5844" s="18">
        <v>50501</v>
      </c>
      <c r="M5844">
        <v>1143</v>
      </c>
      <c r="N5844">
        <v>1194</v>
      </c>
      <c r="O5844">
        <v>51</v>
      </c>
      <c r="P5844" t="s">
        <v>24</v>
      </c>
      <c r="Q5844" t="s">
        <v>25</v>
      </c>
      <c r="R5844" s="19" t="s">
        <v>15</v>
      </c>
    </row>
    <row r="5845" spans="1:18" x14ac:dyDescent="0.3">
      <c r="A5845" s="17" t="s">
        <v>9631</v>
      </c>
      <c r="B5845" t="s">
        <v>9630</v>
      </c>
      <c r="C5845" s="17">
        <v>14903420</v>
      </c>
      <c r="D5845" t="s">
        <v>9624</v>
      </c>
      <c r="E5845" t="s">
        <v>9625</v>
      </c>
      <c r="F5845" t="s">
        <v>9632</v>
      </c>
      <c r="G5845" t="s">
        <v>2140</v>
      </c>
      <c r="H5845" t="s">
        <v>22</v>
      </c>
      <c r="I5845" s="18">
        <v>21502</v>
      </c>
      <c r="J5845" t="s">
        <v>23</v>
      </c>
      <c r="K5845" t="s">
        <v>22</v>
      </c>
      <c r="L5845" s="18">
        <v>21502</v>
      </c>
      <c r="M5845">
        <v>1242</v>
      </c>
      <c r="N5845">
        <v>1242</v>
      </c>
      <c r="O5845">
        <v>0</v>
      </c>
      <c r="P5845" t="s">
        <v>26</v>
      </c>
      <c r="Q5845" t="s">
        <v>26</v>
      </c>
      <c r="R5845" s="19" t="s">
        <v>31</v>
      </c>
    </row>
    <row r="5846" spans="1:18" x14ac:dyDescent="0.3">
      <c r="A5846" s="17" t="s">
        <v>9634</v>
      </c>
      <c r="B5846" t="s">
        <v>9633</v>
      </c>
      <c r="C5846" s="17">
        <v>14903420</v>
      </c>
      <c r="D5846" t="s">
        <v>9624</v>
      </c>
      <c r="E5846" t="s">
        <v>9625</v>
      </c>
      <c r="F5846" t="s">
        <v>9635</v>
      </c>
      <c r="G5846" t="s">
        <v>2140</v>
      </c>
      <c r="H5846" t="s">
        <v>22</v>
      </c>
      <c r="I5846" s="18">
        <v>21502</v>
      </c>
      <c r="J5846" t="s">
        <v>23</v>
      </c>
      <c r="K5846" t="s">
        <v>22</v>
      </c>
      <c r="L5846" s="18">
        <v>21502</v>
      </c>
      <c r="M5846">
        <v>1242</v>
      </c>
      <c r="N5846">
        <v>1242</v>
      </c>
      <c r="O5846">
        <v>0</v>
      </c>
      <c r="P5846" t="s">
        <v>26</v>
      </c>
      <c r="Q5846" t="s">
        <v>26</v>
      </c>
      <c r="R5846" s="19" t="s">
        <v>31</v>
      </c>
    </row>
    <row r="5847" spans="1:18" x14ac:dyDescent="0.3">
      <c r="A5847" s="17" t="s">
        <v>9627</v>
      </c>
      <c r="B5847" t="s">
        <v>9626</v>
      </c>
      <c r="C5847" s="17">
        <v>14903420</v>
      </c>
      <c r="D5847" t="s">
        <v>9624</v>
      </c>
      <c r="E5847" t="s">
        <v>9625</v>
      </c>
      <c r="F5847" t="s">
        <v>9628</v>
      </c>
      <c r="G5847" t="s">
        <v>9629</v>
      </c>
      <c r="H5847" t="s">
        <v>214</v>
      </c>
      <c r="I5847" s="18">
        <v>17271</v>
      </c>
      <c r="J5847" t="s">
        <v>23</v>
      </c>
      <c r="K5847" t="s">
        <v>22</v>
      </c>
      <c r="L5847" s="18">
        <v>21502</v>
      </c>
      <c r="M5847">
        <v>1242</v>
      </c>
      <c r="N5847">
        <v>1509</v>
      </c>
      <c r="O5847">
        <v>267</v>
      </c>
      <c r="P5847" t="s">
        <v>24</v>
      </c>
      <c r="Q5847" t="s">
        <v>25</v>
      </c>
      <c r="R5847" s="19" t="s">
        <v>15</v>
      </c>
    </row>
    <row r="5848" spans="1:18" x14ac:dyDescent="0.3">
      <c r="A5848" s="17" t="s">
        <v>9637</v>
      </c>
      <c r="B5848" t="s">
        <v>9636</v>
      </c>
      <c r="C5848" s="17">
        <v>14903420</v>
      </c>
      <c r="D5848" t="s">
        <v>9624</v>
      </c>
      <c r="E5848" t="s">
        <v>9625</v>
      </c>
      <c r="F5848" t="s">
        <v>9638</v>
      </c>
      <c r="G5848" t="s">
        <v>2140</v>
      </c>
      <c r="H5848" t="s">
        <v>22</v>
      </c>
      <c r="I5848" s="18">
        <v>21501</v>
      </c>
      <c r="J5848" t="s">
        <v>23</v>
      </c>
      <c r="K5848" t="s">
        <v>22</v>
      </c>
      <c r="L5848" s="18">
        <v>21502</v>
      </c>
      <c r="M5848">
        <v>1242</v>
      </c>
      <c r="N5848">
        <v>1242</v>
      </c>
      <c r="O5848">
        <v>0</v>
      </c>
      <c r="P5848" t="s">
        <v>26</v>
      </c>
      <c r="Q5848" t="s">
        <v>26</v>
      </c>
      <c r="R5848" s="19" t="s">
        <v>31</v>
      </c>
    </row>
    <row r="5849" spans="1:18" x14ac:dyDescent="0.3">
      <c r="A5849" s="17" t="s">
        <v>9640</v>
      </c>
      <c r="B5849" t="s">
        <v>9639</v>
      </c>
      <c r="C5849" s="17">
        <v>14903420</v>
      </c>
      <c r="D5849" t="s">
        <v>9624</v>
      </c>
      <c r="E5849" t="s">
        <v>9625</v>
      </c>
      <c r="F5849" t="s">
        <v>2139</v>
      </c>
      <c r="G5849" t="s">
        <v>2140</v>
      </c>
      <c r="H5849" t="s">
        <v>22</v>
      </c>
      <c r="I5849" s="18">
        <v>21502</v>
      </c>
      <c r="J5849" t="s">
        <v>23</v>
      </c>
      <c r="K5849" t="s">
        <v>22</v>
      </c>
      <c r="L5849" s="18">
        <v>21502</v>
      </c>
      <c r="M5849">
        <v>1242</v>
      </c>
      <c r="N5849">
        <v>1242</v>
      </c>
      <c r="O5849">
        <v>0</v>
      </c>
      <c r="P5849" t="s">
        <v>26</v>
      </c>
      <c r="Q5849" t="s">
        <v>26</v>
      </c>
      <c r="R5849" s="19" t="s">
        <v>31</v>
      </c>
    </row>
    <row r="5850" spans="1:18" x14ac:dyDescent="0.3">
      <c r="A5850" s="17" t="s">
        <v>9642</v>
      </c>
      <c r="B5850" t="s">
        <v>9641</v>
      </c>
      <c r="C5850" s="17">
        <v>14903420</v>
      </c>
      <c r="D5850" t="s">
        <v>9624</v>
      </c>
      <c r="E5850" t="s">
        <v>9625</v>
      </c>
      <c r="F5850" t="s">
        <v>9643</v>
      </c>
      <c r="G5850" t="s">
        <v>2144</v>
      </c>
      <c r="H5850" t="s">
        <v>22</v>
      </c>
      <c r="I5850" s="18">
        <v>21532</v>
      </c>
      <c r="J5850" t="s">
        <v>23</v>
      </c>
      <c r="K5850" t="s">
        <v>22</v>
      </c>
      <c r="L5850" s="18">
        <v>21502</v>
      </c>
      <c r="M5850">
        <v>1242</v>
      </c>
      <c r="N5850">
        <v>1242</v>
      </c>
      <c r="O5850">
        <v>0</v>
      </c>
      <c r="P5850" t="s">
        <v>26</v>
      </c>
      <c r="Q5850" t="s">
        <v>26</v>
      </c>
      <c r="R5850" s="19" t="s">
        <v>31</v>
      </c>
    </row>
    <row r="5851" spans="1:18" x14ac:dyDescent="0.3">
      <c r="A5851" s="17" t="s">
        <v>9645</v>
      </c>
      <c r="B5851" t="s">
        <v>9644</v>
      </c>
      <c r="C5851" s="17">
        <v>14903420</v>
      </c>
      <c r="D5851" t="s">
        <v>9624</v>
      </c>
      <c r="E5851" t="s">
        <v>9625</v>
      </c>
      <c r="F5851" t="s">
        <v>9646</v>
      </c>
      <c r="G5851" t="s">
        <v>4206</v>
      </c>
      <c r="H5851" t="s">
        <v>22</v>
      </c>
      <c r="I5851" s="18">
        <v>21550</v>
      </c>
      <c r="J5851" t="s">
        <v>23</v>
      </c>
      <c r="K5851" t="s">
        <v>22</v>
      </c>
      <c r="L5851" s="18">
        <v>21502</v>
      </c>
      <c r="M5851">
        <v>1242</v>
      </c>
      <c r="N5851">
        <v>1242</v>
      </c>
      <c r="O5851">
        <v>0</v>
      </c>
      <c r="P5851" t="s">
        <v>26</v>
      </c>
      <c r="Q5851" t="s">
        <v>26</v>
      </c>
      <c r="R5851" s="19" t="s">
        <v>31</v>
      </c>
    </row>
    <row r="5852" spans="1:18" x14ac:dyDescent="0.3">
      <c r="A5852" s="17" t="s">
        <v>9648</v>
      </c>
      <c r="B5852" t="s">
        <v>9647</v>
      </c>
      <c r="C5852" s="17">
        <v>14903420</v>
      </c>
      <c r="D5852" t="s">
        <v>9624</v>
      </c>
      <c r="E5852" t="s">
        <v>9625</v>
      </c>
      <c r="F5852" t="s">
        <v>9649</v>
      </c>
      <c r="G5852" t="s">
        <v>2140</v>
      </c>
      <c r="H5852" t="s">
        <v>22</v>
      </c>
      <c r="I5852" s="18">
        <v>21502</v>
      </c>
      <c r="J5852" t="s">
        <v>23</v>
      </c>
      <c r="K5852" t="s">
        <v>22</v>
      </c>
      <c r="L5852" s="18">
        <v>21502</v>
      </c>
      <c r="M5852">
        <v>1242</v>
      </c>
      <c r="N5852">
        <v>1242</v>
      </c>
      <c r="O5852">
        <v>0</v>
      </c>
      <c r="P5852" t="s">
        <v>26</v>
      </c>
      <c r="Q5852" t="s">
        <v>26</v>
      </c>
      <c r="R5852" s="19" t="s">
        <v>31</v>
      </c>
    </row>
    <row r="5853" spans="1:18" x14ac:dyDescent="0.3">
      <c r="A5853" s="17" t="s">
        <v>9651</v>
      </c>
      <c r="B5853" t="s">
        <v>9650</v>
      </c>
      <c r="C5853" s="17">
        <v>14903420</v>
      </c>
      <c r="D5853" t="s">
        <v>9624</v>
      </c>
      <c r="E5853" t="s">
        <v>9625</v>
      </c>
      <c r="F5853" t="s">
        <v>9652</v>
      </c>
      <c r="G5853" t="s">
        <v>9653</v>
      </c>
      <c r="H5853" t="s">
        <v>22</v>
      </c>
      <c r="I5853" s="18">
        <v>21520</v>
      </c>
      <c r="J5853" t="s">
        <v>23</v>
      </c>
      <c r="K5853" t="s">
        <v>22</v>
      </c>
      <c r="L5853" s="18">
        <v>21502</v>
      </c>
      <c r="M5853">
        <v>1242</v>
      </c>
      <c r="N5853">
        <v>1242</v>
      </c>
      <c r="O5853">
        <v>0</v>
      </c>
      <c r="P5853" t="s">
        <v>26</v>
      </c>
      <c r="Q5853" t="s">
        <v>26</v>
      </c>
      <c r="R5853" s="19" t="s">
        <v>31</v>
      </c>
    </row>
    <row r="5854" spans="1:18" x14ac:dyDescent="0.3">
      <c r="A5854" s="17" t="s">
        <v>9655</v>
      </c>
      <c r="B5854" t="s">
        <v>9654</v>
      </c>
      <c r="C5854" s="17">
        <v>14903420</v>
      </c>
      <c r="D5854" t="s">
        <v>9624</v>
      </c>
      <c r="E5854" t="s">
        <v>9625</v>
      </c>
      <c r="F5854" t="s">
        <v>9656</v>
      </c>
      <c r="G5854" t="s">
        <v>2140</v>
      </c>
      <c r="H5854" t="s">
        <v>22</v>
      </c>
      <c r="I5854" s="18">
        <v>21502</v>
      </c>
      <c r="J5854" t="s">
        <v>23</v>
      </c>
      <c r="K5854" t="s">
        <v>22</v>
      </c>
      <c r="L5854" s="18">
        <v>21502</v>
      </c>
      <c r="M5854">
        <v>1242</v>
      </c>
      <c r="N5854">
        <v>1242</v>
      </c>
      <c r="O5854">
        <v>0</v>
      </c>
      <c r="P5854" t="s">
        <v>26</v>
      </c>
      <c r="Q5854" t="s">
        <v>26</v>
      </c>
      <c r="R5854" s="19" t="s">
        <v>31</v>
      </c>
    </row>
    <row r="5855" spans="1:18" x14ac:dyDescent="0.3">
      <c r="A5855" s="17" t="s">
        <v>9658</v>
      </c>
      <c r="B5855" t="s">
        <v>9657</v>
      </c>
      <c r="C5855" s="17">
        <v>14903420</v>
      </c>
      <c r="D5855" t="s">
        <v>9624</v>
      </c>
      <c r="E5855" t="s">
        <v>9625</v>
      </c>
      <c r="F5855" t="s">
        <v>9659</v>
      </c>
      <c r="G5855" t="s">
        <v>2144</v>
      </c>
      <c r="H5855" t="s">
        <v>22</v>
      </c>
      <c r="I5855" s="18">
        <v>21532</v>
      </c>
      <c r="J5855" t="s">
        <v>23</v>
      </c>
      <c r="K5855" t="s">
        <v>22</v>
      </c>
      <c r="L5855" s="18">
        <v>21502</v>
      </c>
      <c r="M5855">
        <v>1242</v>
      </c>
      <c r="N5855">
        <v>1242</v>
      </c>
      <c r="O5855">
        <v>0</v>
      </c>
      <c r="P5855" t="s">
        <v>26</v>
      </c>
      <c r="Q5855" t="s">
        <v>26</v>
      </c>
      <c r="R5855" s="19" t="s">
        <v>31</v>
      </c>
    </row>
    <row r="5856" spans="1:18" x14ac:dyDescent="0.3">
      <c r="A5856" s="17" t="s">
        <v>9662</v>
      </c>
      <c r="B5856" t="s">
        <v>9514</v>
      </c>
      <c r="C5856" s="17">
        <v>14903421</v>
      </c>
      <c r="D5856" t="s">
        <v>9660</v>
      </c>
      <c r="E5856" t="s">
        <v>9661</v>
      </c>
      <c r="F5856" t="s">
        <v>9516</v>
      </c>
      <c r="G5856" t="s">
        <v>9517</v>
      </c>
      <c r="H5856" t="s">
        <v>3679</v>
      </c>
      <c r="I5856" s="18">
        <v>1852</v>
      </c>
      <c r="J5856" t="s">
        <v>23</v>
      </c>
      <c r="K5856" t="s">
        <v>3679</v>
      </c>
      <c r="L5856" s="18">
        <v>1730</v>
      </c>
      <c r="M5856">
        <v>2742</v>
      </c>
      <c r="N5856">
        <v>2742</v>
      </c>
      <c r="O5856">
        <v>0</v>
      </c>
      <c r="P5856" t="s">
        <v>26</v>
      </c>
      <c r="Q5856" t="s">
        <v>26</v>
      </c>
      <c r="R5856" s="19" t="s">
        <v>31</v>
      </c>
    </row>
    <row r="5857" spans="1:18" x14ac:dyDescent="0.3">
      <c r="A5857" s="17" t="s">
        <v>9663</v>
      </c>
      <c r="B5857" t="s">
        <v>9518</v>
      </c>
      <c r="C5857" s="17">
        <v>14903421</v>
      </c>
      <c r="D5857" t="s">
        <v>9660</v>
      </c>
      <c r="E5857" t="s">
        <v>9661</v>
      </c>
      <c r="F5857" t="s">
        <v>9520</v>
      </c>
      <c r="G5857" t="s">
        <v>9517</v>
      </c>
      <c r="H5857" t="s">
        <v>3679</v>
      </c>
      <c r="I5857" s="18">
        <v>1852</v>
      </c>
      <c r="J5857" t="s">
        <v>23</v>
      </c>
      <c r="K5857" t="s">
        <v>3679</v>
      </c>
      <c r="L5857" s="18">
        <v>1730</v>
      </c>
      <c r="M5857">
        <v>2742</v>
      </c>
      <c r="N5857">
        <v>2742</v>
      </c>
      <c r="O5857">
        <v>0</v>
      </c>
      <c r="P5857" t="s">
        <v>26</v>
      </c>
      <c r="Q5857" t="s">
        <v>26</v>
      </c>
      <c r="R5857" s="19" t="s">
        <v>31</v>
      </c>
    </row>
    <row r="5858" spans="1:18" x14ac:dyDescent="0.3">
      <c r="A5858" s="17" t="s">
        <v>9664</v>
      </c>
      <c r="B5858" t="s">
        <v>9521</v>
      </c>
      <c r="C5858" s="17">
        <v>14903421</v>
      </c>
      <c r="D5858" t="s">
        <v>9660</v>
      </c>
      <c r="E5858" t="s">
        <v>9661</v>
      </c>
      <c r="F5858" t="s">
        <v>9523</v>
      </c>
      <c r="G5858" t="s">
        <v>9517</v>
      </c>
      <c r="H5858" t="s">
        <v>3679</v>
      </c>
      <c r="I5858" s="18">
        <v>1852</v>
      </c>
      <c r="J5858" t="s">
        <v>23</v>
      </c>
      <c r="K5858" t="s">
        <v>3679</v>
      </c>
      <c r="L5858" s="18">
        <v>1730</v>
      </c>
      <c r="M5858">
        <v>2742</v>
      </c>
      <c r="N5858">
        <v>2742</v>
      </c>
      <c r="O5858">
        <v>0</v>
      </c>
      <c r="P5858" t="s">
        <v>26</v>
      </c>
      <c r="Q5858" t="s">
        <v>26</v>
      </c>
      <c r="R5858" s="19" t="s">
        <v>31</v>
      </c>
    </row>
    <row r="5859" spans="1:18" x14ac:dyDescent="0.3">
      <c r="A5859" s="17" t="s">
        <v>9665</v>
      </c>
      <c r="B5859" t="s">
        <v>9524</v>
      </c>
      <c r="C5859" s="17">
        <v>14903421</v>
      </c>
      <c r="D5859" t="s">
        <v>9660</v>
      </c>
      <c r="E5859" t="s">
        <v>9661</v>
      </c>
      <c r="F5859" t="s">
        <v>9526</v>
      </c>
      <c r="G5859" t="s">
        <v>9517</v>
      </c>
      <c r="H5859" t="s">
        <v>3679</v>
      </c>
      <c r="I5859" s="18">
        <v>1852</v>
      </c>
      <c r="J5859" t="s">
        <v>23</v>
      </c>
      <c r="K5859" t="s">
        <v>3679</v>
      </c>
      <c r="L5859" s="18">
        <v>1730</v>
      </c>
      <c r="M5859">
        <v>2742</v>
      </c>
      <c r="N5859">
        <v>2742</v>
      </c>
      <c r="O5859">
        <v>0</v>
      </c>
      <c r="P5859" t="s">
        <v>26</v>
      </c>
      <c r="Q5859" t="s">
        <v>26</v>
      </c>
      <c r="R5859" s="19" t="s">
        <v>31</v>
      </c>
    </row>
    <row r="5860" spans="1:18" x14ac:dyDescent="0.3">
      <c r="A5860" s="17" t="s">
        <v>9666</v>
      </c>
      <c r="B5860" t="s">
        <v>9527</v>
      </c>
      <c r="C5860" s="17">
        <v>14903421</v>
      </c>
      <c r="D5860" t="s">
        <v>9660</v>
      </c>
      <c r="E5860" t="s">
        <v>9661</v>
      </c>
      <c r="F5860" t="s">
        <v>9529</v>
      </c>
      <c r="G5860" t="s">
        <v>9517</v>
      </c>
      <c r="H5860" t="s">
        <v>3679</v>
      </c>
      <c r="I5860" s="18">
        <v>1852</v>
      </c>
      <c r="J5860" t="s">
        <v>23</v>
      </c>
      <c r="K5860" t="s">
        <v>3679</v>
      </c>
      <c r="L5860" s="18">
        <v>1730</v>
      </c>
      <c r="M5860">
        <v>2742</v>
      </c>
      <c r="N5860">
        <v>2742</v>
      </c>
      <c r="O5860">
        <v>0</v>
      </c>
      <c r="P5860" t="s">
        <v>26</v>
      </c>
      <c r="Q5860" t="s">
        <v>26</v>
      </c>
      <c r="R5860" s="19" t="s">
        <v>31</v>
      </c>
    </row>
    <row r="5861" spans="1:18" x14ac:dyDescent="0.3">
      <c r="A5861" s="17" t="s">
        <v>9676</v>
      </c>
      <c r="B5861" t="s">
        <v>9675</v>
      </c>
      <c r="C5861" s="17">
        <v>14903426</v>
      </c>
      <c r="D5861" t="s">
        <v>9673</v>
      </c>
      <c r="E5861" t="s">
        <v>9674</v>
      </c>
      <c r="F5861" t="s">
        <v>9677</v>
      </c>
      <c r="G5861" t="s">
        <v>4426</v>
      </c>
      <c r="H5861" t="s">
        <v>306</v>
      </c>
      <c r="I5861" s="18">
        <v>59901</v>
      </c>
      <c r="J5861" t="s">
        <v>23</v>
      </c>
      <c r="K5861" t="s">
        <v>306</v>
      </c>
      <c r="L5861" s="18">
        <v>59901</v>
      </c>
      <c r="M5861">
        <v>1413</v>
      </c>
      <c r="N5861">
        <v>1413</v>
      </c>
      <c r="O5861">
        <v>0</v>
      </c>
      <c r="P5861" t="s">
        <v>26</v>
      </c>
      <c r="Q5861" t="s">
        <v>26</v>
      </c>
      <c r="R5861" s="19" t="s">
        <v>31</v>
      </c>
    </row>
    <row r="5862" spans="1:18" x14ac:dyDescent="0.3">
      <c r="A5862" s="17" t="s">
        <v>9686</v>
      </c>
      <c r="B5862" t="s">
        <v>9685</v>
      </c>
      <c r="C5862" s="17">
        <v>14903435</v>
      </c>
      <c r="D5862" t="s">
        <v>9683</v>
      </c>
      <c r="E5862" t="s">
        <v>9684</v>
      </c>
      <c r="F5862" t="s">
        <v>9687</v>
      </c>
      <c r="G5862" t="s">
        <v>9688</v>
      </c>
      <c r="H5862" t="s">
        <v>1271</v>
      </c>
      <c r="I5862" s="18">
        <v>44503</v>
      </c>
      <c r="J5862" t="s">
        <v>23</v>
      </c>
      <c r="K5862" t="s">
        <v>1271</v>
      </c>
      <c r="L5862" s="18">
        <v>43952</v>
      </c>
      <c r="M5862">
        <v>1170</v>
      </c>
      <c r="N5862">
        <v>1125</v>
      </c>
      <c r="O5862">
        <v>-45</v>
      </c>
      <c r="P5862" t="s">
        <v>48</v>
      </c>
      <c r="Q5862" t="s">
        <v>25</v>
      </c>
      <c r="R5862" s="19" t="s">
        <v>31</v>
      </c>
    </row>
    <row r="5863" spans="1:18" x14ac:dyDescent="0.3">
      <c r="A5863" s="17" t="s">
        <v>9721</v>
      </c>
      <c r="B5863" t="s">
        <v>9720</v>
      </c>
      <c r="C5863" s="17">
        <v>14904044</v>
      </c>
      <c r="D5863" t="s">
        <v>9696</v>
      </c>
      <c r="E5863" t="s">
        <v>9697</v>
      </c>
      <c r="F5863" t="s">
        <v>9722</v>
      </c>
      <c r="G5863" t="s">
        <v>2410</v>
      </c>
      <c r="H5863" t="s">
        <v>78</v>
      </c>
      <c r="I5863" s="18">
        <v>84713</v>
      </c>
      <c r="J5863" t="s">
        <v>23</v>
      </c>
      <c r="K5863" t="s">
        <v>78</v>
      </c>
      <c r="L5863" s="18">
        <v>84627</v>
      </c>
      <c r="M5863">
        <v>1218</v>
      </c>
      <c r="N5863">
        <v>1194</v>
      </c>
      <c r="O5863">
        <v>-24</v>
      </c>
      <c r="P5863" t="s">
        <v>48</v>
      </c>
      <c r="Q5863" t="s">
        <v>25</v>
      </c>
      <c r="R5863" s="19" t="s">
        <v>31</v>
      </c>
    </row>
    <row r="5864" spans="1:18" x14ac:dyDescent="0.3">
      <c r="A5864" s="17" t="s">
        <v>9724</v>
      </c>
      <c r="B5864" t="s">
        <v>9723</v>
      </c>
      <c r="C5864" s="17">
        <v>14904044</v>
      </c>
      <c r="D5864" t="s">
        <v>9696</v>
      </c>
      <c r="E5864" t="s">
        <v>9697</v>
      </c>
      <c r="F5864" t="s">
        <v>9725</v>
      </c>
      <c r="G5864" t="s">
        <v>2410</v>
      </c>
      <c r="H5864" t="s">
        <v>78</v>
      </c>
      <c r="I5864" s="18">
        <v>84713</v>
      </c>
      <c r="J5864" t="s">
        <v>23</v>
      </c>
      <c r="K5864" t="s">
        <v>78</v>
      </c>
      <c r="L5864" s="18">
        <v>84627</v>
      </c>
      <c r="M5864">
        <v>1218</v>
      </c>
      <c r="N5864">
        <v>1194</v>
      </c>
      <c r="O5864">
        <v>-24</v>
      </c>
      <c r="P5864" t="s">
        <v>48</v>
      </c>
      <c r="Q5864" t="s">
        <v>25</v>
      </c>
      <c r="R5864" s="19" t="s">
        <v>31</v>
      </c>
    </row>
    <row r="5865" spans="1:18" x14ac:dyDescent="0.3">
      <c r="A5865" s="17" t="s">
        <v>9699</v>
      </c>
      <c r="B5865" t="s">
        <v>9698</v>
      </c>
      <c r="C5865" s="17">
        <v>14904044</v>
      </c>
      <c r="D5865" t="s">
        <v>9696</v>
      </c>
      <c r="E5865" t="s">
        <v>9697</v>
      </c>
      <c r="F5865" t="s">
        <v>9700</v>
      </c>
      <c r="G5865" t="s">
        <v>6521</v>
      </c>
      <c r="H5865" t="s">
        <v>78</v>
      </c>
      <c r="I5865" s="18">
        <v>84648</v>
      </c>
      <c r="J5865" t="s">
        <v>23</v>
      </c>
      <c r="K5865" t="s">
        <v>78</v>
      </c>
      <c r="L5865" s="18">
        <v>84627</v>
      </c>
      <c r="M5865">
        <v>1218</v>
      </c>
      <c r="N5865">
        <v>1437</v>
      </c>
      <c r="O5865">
        <v>219</v>
      </c>
      <c r="P5865" t="s">
        <v>24</v>
      </c>
      <c r="Q5865" t="s">
        <v>25</v>
      </c>
      <c r="R5865" s="19" t="s">
        <v>15</v>
      </c>
    </row>
    <row r="5866" spans="1:18" x14ac:dyDescent="0.3">
      <c r="A5866" s="17" t="s">
        <v>9727</v>
      </c>
      <c r="B5866" t="s">
        <v>9726</v>
      </c>
      <c r="C5866" s="17">
        <v>14904044</v>
      </c>
      <c r="D5866" t="s">
        <v>9696</v>
      </c>
      <c r="E5866" t="s">
        <v>9697</v>
      </c>
      <c r="F5866" t="s">
        <v>9728</v>
      </c>
      <c r="G5866" t="s">
        <v>6563</v>
      </c>
      <c r="H5866" t="s">
        <v>78</v>
      </c>
      <c r="I5866" s="18">
        <v>84624</v>
      </c>
      <c r="J5866" t="s">
        <v>23</v>
      </c>
      <c r="K5866" t="s">
        <v>78</v>
      </c>
      <c r="L5866" s="18">
        <v>84627</v>
      </c>
      <c r="M5866">
        <v>1218</v>
      </c>
      <c r="N5866">
        <v>1194</v>
      </c>
      <c r="O5866">
        <v>-24</v>
      </c>
      <c r="P5866" t="s">
        <v>48</v>
      </c>
      <c r="Q5866" t="s">
        <v>25</v>
      </c>
      <c r="R5866" s="19" t="s">
        <v>31</v>
      </c>
    </row>
    <row r="5867" spans="1:18" x14ac:dyDescent="0.3">
      <c r="A5867" s="17" t="s">
        <v>9730</v>
      </c>
      <c r="B5867" t="s">
        <v>9729</v>
      </c>
      <c r="C5867" s="17">
        <v>14904044</v>
      </c>
      <c r="D5867" t="s">
        <v>9696</v>
      </c>
      <c r="E5867" t="s">
        <v>9697</v>
      </c>
      <c r="F5867" t="s">
        <v>9731</v>
      </c>
      <c r="G5867" t="s">
        <v>6563</v>
      </c>
      <c r="H5867" t="s">
        <v>78</v>
      </c>
      <c r="I5867" s="18">
        <v>84624</v>
      </c>
      <c r="J5867" t="s">
        <v>23</v>
      </c>
      <c r="K5867" t="s">
        <v>78</v>
      </c>
      <c r="L5867" s="18">
        <v>84627</v>
      </c>
      <c r="M5867">
        <v>1218</v>
      </c>
      <c r="N5867">
        <v>1194</v>
      </c>
      <c r="O5867">
        <v>-24</v>
      </c>
      <c r="P5867" t="s">
        <v>48</v>
      </c>
      <c r="Q5867" t="s">
        <v>25</v>
      </c>
      <c r="R5867" s="19" t="s">
        <v>31</v>
      </c>
    </row>
    <row r="5868" spans="1:18" x14ac:dyDescent="0.3">
      <c r="A5868" s="17" t="s">
        <v>9733</v>
      </c>
      <c r="B5868" t="s">
        <v>9732</v>
      </c>
      <c r="C5868" s="17">
        <v>14904044</v>
      </c>
      <c r="D5868" t="s">
        <v>9696</v>
      </c>
      <c r="E5868" t="s">
        <v>9697</v>
      </c>
      <c r="F5868" t="s">
        <v>9734</v>
      </c>
      <c r="G5868" t="s">
        <v>6567</v>
      </c>
      <c r="H5868" t="s">
        <v>78</v>
      </c>
      <c r="I5868" s="18">
        <v>84627</v>
      </c>
      <c r="J5868" t="s">
        <v>23</v>
      </c>
      <c r="K5868" t="s">
        <v>78</v>
      </c>
      <c r="L5868" s="18">
        <v>84627</v>
      </c>
      <c r="M5868">
        <v>1218</v>
      </c>
      <c r="N5868">
        <v>1218</v>
      </c>
      <c r="O5868">
        <v>0</v>
      </c>
      <c r="P5868" t="s">
        <v>26</v>
      </c>
      <c r="Q5868" t="s">
        <v>26</v>
      </c>
      <c r="R5868" s="19" t="s">
        <v>31</v>
      </c>
    </row>
    <row r="5869" spans="1:18" x14ac:dyDescent="0.3">
      <c r="A5869" s="17" t="s">
        <v>9736</v>
      </c>
      <c r="B5869" t="s">
        <v>9735</v>
      </c>
      <c r="C5869" s="17">
        <v>14904044</v>
      </c>
      <c r="D5869" t="s">
        <v>9696</v>
      </c>
      <c r="E5869" t="s">
        <v>9697</v>
      </c>
      <c r="F5869" t="s">
        <v>9737</v>
      </c>
      <c r="G5869" t="s">
        <v>3077</v>
      </c>
      <c r="H5869" t="s">
        <v>78</v>
      </c>
      <c r="I5869" s="18">
        <v>84634</v>
      </c>
      <c r="J5869" t="s">
        <v>23</v>
      </c>
      <c r="K5869" t="s">
        <v>78</v>
      </c>
      <c r="L5869" s="18">
        <v>84627</v>
      </c>
      <c r="M5869">
        <v>1218</v>
      </c>
      <c r="N5869">
        <v>1218</v>
      </c>
      <c r="O5869">
        <v>0</v>
      </c>
      <c r="P5869" t="s">
        <v>26</v>
      </c>
      <c r="Q5869" t="s">
        <v>26</v>
      </c>
      <c r="R5869" s="19" t="s">
        <v>31</v>
      </c>
    </row>
    <row r="5870" spans="1:18" x14ac:dyDescent="0.3">
      <c r="A5870" s="17" t="s">
        <v>9739</v>
      </c>
      <c r="B5870" t="s">
        <v>9738</v>
      </c>
      <c r="C5870" s="17">
        <v>14904044</v>
      </c>
      <c r="D5870" t="s">
        <v>9696</v>
      </c>
      <c r="E5870" t="s">
        <v>9697</v>
      </c>
      <c r="F5870" t="s">
        <v>9740</v>
      </c>
      <c r="G5870" t="s">
        <v>3077</v>
      </c>
      <c r="H5870" t="s">
        <v>78</v>
      </c>
      <c r="I5870" s="18">
        <v>84634</v>
      </c>
      <c r="J5870" t="s">
        <v>23</v>
      </c>
      <c r="K5870" t="s">
        <v>78</v>
      </c>
      <c r="L5870" s="18">
        <v>84627</v>
      </c>
      <c r="M5870">
        <v>1218</v>
      </c>
      <c r="N5870">
        <v>1218</v>
      </c>
      <c r="O5870">
        <v>0</v>
      </c>
      <c r="P5870" t="s">
        <v>26</v>
      </c>
      <c r="Q5870" t="s">
        <v>26</v>
      </c>
      <c r="R5870" s="19" t="s">
        <v>31</v>
      </c>
    </row>
    <row r="5871" spans="1:18" x14ac:dyDescent="0.3">
      <c r="A5871" s="17" t="s">
        <v>9702</v>
      </c>
      <c r="B5871" t="s">
        <v>9701</v>
      </c>
      <c r="C5871" s="17">
        <v>14904044</v>
      </c>
      <c r="D5871" t="s">
        <v>9696</v>
      </c>
      <c r="E5871" t="s">
        <v>9697</v>
      </c>
      <c r="F5871" t="s">
        <v>9703</v>
      </c>
      <c r="G5871" t="s">
        <v>9704</v>
      </c>
      <c r="H5871" t="s">
        <v>78</v>
      </c>
      <c r="I5871" s="18">
        <v>84651</v>
      </c>
      <c r="J5871" t="s">
        <v>23</v>
      </c>
      <c r="K5871" t="s">
        <v>78</v>
      </c>
      <c r="L5871" s="18">
        <v>84627</v>
      </c>
      <c r="M5871">
        <v>1218</v>
      </c>
      <c r="N5871">
        <v>1392</v>
      </c>
      <c r="O5871">
        <v>174</v>
      </c>
      <c r="P5871" t="s">
        <v>24</v>
      </c>
      <c r="Q5871" t="s">
        <v>25</v>
      </c>
      <c r="R5871" s="19" t="s">
        <v>15</v>
      </c>
    </row>
    <row r="5872" spans="1:18" x14ac:dyDescent="0.3">
      <c r="A5872" s="17" t="s">
        <v>9706</v>
      </c>
      <c r="B5872" t="s">
        <v>9705</v>
      </c>
      <c r="C5872" s="17">
        <v>14904044</v>
      </c>
      <c r="D5872" t="s">
        <v>9696</v>
      </c>
      <c r="E5872" t="s">
        <v>9697</v>
      </c>
      <c r="F5872" t="s">
        <v>9707</v>
      </c>
      <c r="G5872" t="s">
        <v>6586</v>
      </c>
      <c r="H5872" t="s">
        <v>78</v>
      </c>
      <c r="I5872" s="18">
        <v>84701</v>
      </c>
      <c r="J5872" t="s">
        <v>23</v>
      </c>
      <c r="K5872" t="s">
        <v>78</v>
      </c>
      <c r="L5872" s="18">
        <v>84627</v>
      </c>
      <c r="M5872">
        <v>1218</v>
      </c>
      <c r="N5872">
        <v>1242</v>
      </c>
      <c r="O5872">
        <v>24</v>
      </c>
      <c r="P5872" t="s">
        <v>24</v>
      </c>
      <c r="Q5872" t="s">
        <v>25</v>
      </c>
      <c r="R5872" s="19" t="s">
        <v>15</v>
      </c>
    </row>
    <row r="5873" spans="1:18" x14ac:dyDescent="0.3">
      <c r="A5873" s="17" t="s">
        <v>9709</v>
      </c>
      <c r="B5873" t="s">
        <v>9708</v>
      </c>
      <c r="C5873" s="17">
        <v>14904044</v>
      </c>
      <c r="D5873" t="s">
        <v>9696</v>
      </c>
      <c r="E5873" t="s">
        <v>9697</v>
      </c>
      <c r="F5873" t="s">
        <v>9710</v>
      </c>
      <c r="G5873" t="s">
        <v>6586</v>
      </c>
      <c r="H5873" t="s">
        <v>78</v>
      </c>
      <c r="I5873" s="18">
        <v>84701</v>
      </c>
      <c r="J5873" t="s">
        <v>23</v>
      </c>
      <c r="K5873" t="s">
        <v>78</v>
      </c>
      <c r="L5873" s="18">
        <v>84627</v>
      </c>
      <c r="M5873">
        <v>1218</v>
      </c>
      <c r="N5873">
        <v>1242</v>
      </c>
      <c r="O5873">
        <v>24</v>
      </c>
      <c r="P5873" t="s">
        <v>24</v>
      </c>
      <c r="Q5873" t="s">
        <v>25</v>
      </c>
      <c r="R5873" s="19" t="s">
        <v>15</v>
      </c>
    </row>
    <row r="5874" spans="1:18" x14ac:dyDescent="0.3">
      <c r="A5874" s="17" t="s">
        <v>9712</v>
      </c>
      <c r="B5874" t="s">
        <v>9711</v>
      </c>
      <c r="C5874" s="17">
        <v>14904044</v>
      </c>
      <c r="D5874" t="s">
        <v>9696</v>
      </c>
      <c r="E5874" t="s">
        <v>9697</v>
      </c>
      <c r="F5874" t="s">
        <v>9713</v>
      </c>
      <c r="G5874" t="s">
        <v>4389</v>
      </c>
      <c r="H5874" t="s">
        <v>78</v>
      </c>
      <c r="I5874" s="18">
        <v>84654</v>
      </c>
      <c r="J5874" t="s">
        <v>23</v>
      </c>
      <c r="K5874" t="s">
        <v>78</v>
      </c>
      <c r="L5874" s="18">
        <v>84627</v>
      </c>
      <c r="M5874">
        <v>1218</v>
      </c>
      <c r="N5874">
        <v>1242</v>
      </c>
      <c r="O5874">
        <v>24</v>
      </c>
      <c r="P5874" t="s">
        <v>24</v>
      </c>
      <c r="Q5874" t="s">
        <v>25</v>
      </c>
      <c r="R5874" s="19" t="s">
        <v>15</v>
      </c>
    </row>
    <row r="5875" spans="1:18" x14ac:dyDescent="0.3">
      <c r="A5875" s="17" t="s">
        <v>9715</v>
      </c>
      <c r="B5875" t="s">
        <v>9714</v>
      </c>
      <c r="C5875" s="17">
        <v>14904044</v>
      </c>
      <c r="D5875" t="s">
        <v>9696</v>
      </c>
      <c r="E5875" t="s">
        <v>9697</v>
      </c>
      <c r="F5875" t="s">
        <v>9716</v>
      </c>
      <c r="G5875" t="s">
        <v>6586</v>
      </c>
      <c r="H5875" t="s">
        <v>78</v>
      </c>
      <c r="I5875" s="18">
        <v>84701</v>
      </c>
      <c r="J5875" t="s">
        <v>23</v>
      </c>
      <c r="K5875" t="s">
        <v>78</v>
      </c>
      <c r="L5875" s="18">
        <v>84627</v>
      </c>
      <c r="M5875">
        <v>1218</v>
      </c>
      <c r="N5875">
        <v>1242</v>
      </c>
      <c r="O5875">
        <v>24</v>
      </c>
      <c r="P5875" t="s">
        <v>24</v>
      </c>
      <c r="Q5875" t="s">
        <v>25</v>
      </c>
      <c r="R5875" s="19" t="s">
        <v>15</v>
      </c>
    </row>
    <row r="5876" spans="1:18" x14ac:dyDescent="0.3">
      <c r="A5876" s="17" t="s">
        <v>9718</v>
      </c>
      <c r="B5876" t="s">
        <v>9717</v>
      </c>
      <c r="C5876" s="17">
        <v>14904044</v>
      </c>
      <c r="D5876" t="s">
        <v>9696</v>
      </c>
      <c r="E5876" t="s">
        <v>9697</v>
      </c>
      <c r="F5876" t="s">
        <v>9719</v>
      </c>
      <c r="G5876" t="s">
        <v>6586</v>
      </c>
      <c r="H5876" t="s">
        <v>78</v>
      </c>
      <c r="I5876" s="18">
        <v>84701</v>
      </c>
      <c r="J5876" t="s">
        <v>23</v>
      </c>
      <c r="K5876" t="s">
        <v>78</v>
      </c>
      <c r="L5876" s="18">
        <v>84627</v>
      </c>
      <c r="M5876">
        <v>1218</v>
      </c>
      <c r="N5876">
        <v>1242</v>
      </c>
      <c r="O5876">
        <v>24</v>
      </c>
      <c r="P5876" t="s">
        <v>24</v>
      </c>
      <c r="Q5876" t="s">
        <v>25</v>
      </c>
      <c r="R5876" s="19" t="s">
        <v>15</v>
      </c>
    </row>
    <row r="5877" spans="1:18" x14ac:dyDescent="0.3">
      <c r="A5877" s="17" t="s">
        <v>9742</v>
      </c>
      <c r="B5877" t="s">
        <v>9741</v>
      </c>
      <c r="C5877" s="17">
        <v>14904044</v>
      </c>
      <c r="D5877" t="s">
        <v>9696</v>
      </c>
      <c r="E5877" t="s">
        <v>9697</v>
      </c>
      <c r="F5877" t="s">
        <v>9743</v>
      </c>
      <c r="G5877" t="s">
        <v>6567</v>
      </c>
      <c r="H5877" t="s">
        <v>78</v>
      </c>
      <c r="I5877" s="18">
        <v>84627</v>
      </c>
      <c r="J5877" t="s">
        <v>23</v>
      </c>
      <c r="K5877" t="s">
        <v>78</v>
      </c>
      <c r="L5877" s="18">
        <v>84627</v>
      </c>
      <c r="M5877">
        <v>1218</v>
      </c>
      <c r="N5877">
        <v>1218</v>
      </c>
      <c r="O5877">
        <v>0</v>
      </c>
      <c r="P5877" t="s">
        <v>26</v>
      </c>
      <c r="Q5877" t="s">
        <v>26</v>
      </c>
      <c r="R5877" s="19" t="s">
        <v>31</v>
      </c>
    </row>
    <row r="5878" spans="1:18" x14ac:dyDescent="0.3">
      <c r="A5878" s="17" t="s">
        <v>9747</v>
      </c>
      <c r="B5878" t="s">
        <v>9746</v>
      </c>
      <c r="C5878" s="17">
        <v>14904130</v>
      </c>
      <c r="D5878" t="s">
        <v>9744</v>
      </c>
      <c r="E5878" t="s">
        <v>9745</v>
      </c>
      <c r="F5878" t="s">
        <v>9748</v>
      </c>
      <c r="G5878" t="s">
        <v>9749</v>
      </c>
      <c r="H5878" t="s">
        <v>116</v>
      </c>
      <c r="I5878" s="18">
        <v>7728</v>
      </c>
      <c r="J5878" t="s">
        <v>23</v>
      </c>
      <c r="K5878" t="s">
        <v>116</v>
      </c>
      <c r="L5878" s="18">
        <v>7738</v>
      </c>
      <c r="M5878">
        <v>2736</v>
      </c>
      <c r="N5878">
        <v>2736</v>
      </c>
      <c r="O5878">
        <v>0</v>
      </c>
      <c r="P5878" t="s">
        <v>26</v>
      </c>
      <c r="Q5878" t="s">
        <v>26</v>
      </c>
      <c r="R5878" s="19" t="s">
        <v>31</v>
      </c>
    </row>
    <row r="5879" spans="1:18" x14ac:dyDescent="0.3">
      <c r="A5879" s="17" t="s">
        <v>9751</v>
      </c>
      <c r="B5879" t="s">
        <v>9750</v>
      </c>
      <c r="C5879" s="17">
        <v>14904130</v>
      </c>
      <c r="D5879" t="s">
        <v>9744</v>
      </c>
      <c r="E5879" t="s">
        <v>9745</v>
      </c>
      <c r="F5879" t="s">
        <v>9752</v>
      </c>
      <c r="G5879" t="s">
        <v>9753</v>
      </c>
      <c r="H5879" t="s">
        <v>116</v>
      </c>
      <c r="I5879" s="18">
        <v>7730</v>
      </c>
      <c r="J5879" t="s">
        <v>23</v>
      </c>
      <c r="K5879" t="s">
        <v>116</v>
      </c>
      <c r="L5879" s="18">
        <v>7738</v>
      </c>
      <c r="M5879">
        <v>2736</v>
      </c>
      <c r="N5879">
        <v>2736</v>
      </c>
      <c r="O5879">
        <v>0</v>
      </c>
      <c r="P5879" t="s">
        <v>26</v>
      </c>
      <c r="Q5879" t="s">
        <v>26</v>
      </c>
      <c r="R5879" s="19" t="s">
        <v>31</v>
      </c>
    </row>
    <row r="5880" spans="1:18" x14ac:dyDescent="0.3">
      <c r="A5880" s="17" t="s">
        <v>9755</v>
      </c>
      <c r="B5880" t="s">
        <v>9754</v>
      </c>
      <c r="C5880" s="17">
        <v>14904130</v>
      </c>
      <c r="D5880" t="s">
        <v>9744</v>
      </c>
      <c r="E5880" t="s">
        <v>9745</v>
      </c>
      <c r="F5880" t="s">
        <v>9756</v>
      </c>
      <c r="G5880" t="s">
        <v>9757</v>
      </c>
      <c r="H5880" t="s">
        <v>116</v>
      </c>
      <c r="I5880" s="18">
        <v>7740</v>
      </c>
      <c r="J5880" t="s">
        <v>23</v>
      </c>
      <c r="K5880" t="s">
        <v>116</v>
      </c>
      <c r="L5880" s="18">
        <v>7738</v>
      </c>
      <c r="M5880">
        <v>2736</v>
      </c>
      <c r="N5880">
        <v>2736</v>
      </c>
      <c r="O5880">
        <v>0</v>
      </c>
      <c r="P5880" t="s">
        <v>26</v>
      </c>
      <c r="Q5880" t="s">
        <v>26</v>
      </c>
      <c r="R5880" s="19" t="s">
        <v>31</v>
      </c>
    </row>
    <row r="5881" spans="1:18" x14ac:dyDescent="0.3">
      <c r="A5881" s="17" t="s">
        <v>9759</v>
      </c>
      <c r="B5881" t="s">
        <v>9758</v>
      </c>
      <c r="C5881" s="17">
        <v>14904130</v>
      </c>
      <c r="D5881" t="s">
        <v>9744</v>
      </c>
      <c r="E5881" t="s">
        <v>9745</v>
      </c>
      <c r="F5881" t="s">
        <v>9760</v>
      </c>
      <c r="G5881" t="s">
        <v>9761</v>
      </c>
      <c r="H5881" t="s">
        <v>116</v>
      </c>
      <c r="I5881" s="18">
        <v>7753</v>
      </c>
      <c r="J5881" t="s">
        <v>23</v>
      </c>
      <c r="K5881" t="s">
        <v>116</v>
      </c>
      <c r="L5881" s="18">
        <v>7738</v>
      </c>
      <c r="M5881">
        <v>2736</v>
      </c>
      <c r="N5881">
        <v>2736</v>
      </c>
      <c r="O5881">
        <v>0</v>
      </c>
      <c r="P5881" t="s">
        <v>26</v>
      </c>
      <c r="Q5881" t="s">
        <v>26</v>
      </c>
      <c r="R5881" s="19" t="s">
        <v>31</v>
      </c>
    </row>
    <row r="5882" spans="1:18" x14ac:dyDescent="0.3">
      <c r="A5882" s="17" t="s">
        <v>9763</v>
      </c>
      <c r="B5882" t="s">
        <v>9762</v>
      </c>
      <c r="C5882" s="17">
        <v>14904130</v>
      </c>
      <c r="D5882" t="s">
        <v>9744</v>
      </c>
      <c r="E5882" t="s">
        <v>9745</v>
      </c>
      <c r="F5882" t="s">
        <v>119</v>
      </c>
      <c r="G5882" t="s">
        <v>120</v>
      </c>
      <c r="H5882" t="s">
        <v>116</v>
      </c>
      <c r="I5882" s="18">
        <v>7719</v>
      </c>
      <c r="J5882" t="s">
        <v>23</v>
      </c>
      <c r="K5882" t="s">
        <v>116</v>
      </c>
      <c r="L5882" s="18">
        <v>7738</v>
      </c>
      <c r="M5882">
        <v>2736</v>
      </c>
      <c r="N5882">
        <v>2736</v>
      </c>
      <c r="O5882">
        <v>0</v>
      </c>
      <c r="P5882" t="s">
        <v>26</v>
      </c>
      <c r="Q5882" t="s">
        <v>26</v>
      </c>
      <c r="R5882" s="19" t="s">
        <v>31</v>
      </c>
    </row>
    <row r="5883" spans="1:18" x14ac:dyDescent="0.3">
      <c r="A5883" s="17" t="s">
        <v>9965</v>
      </c>
      <c r="B5883" t="s">
        <v>9964</v>
      </c>
      <c r="C5883" s="17">
        <v>14904419</v>
      </c>
      <c r="D5883" t="s">
        <v>9962</v>
      </c>
      <c r="E5883" t="s">
        <v>9963</v>
      </c>
      <c r="F5883" t="s">
        <v>9966</v>
      </c>
      <c r="G5883" t="s">
        <v>9967</v>
      </c>
      <c r="H5883" t="s">
        <v>296</v>
      </c>
      <c r="I5883" s="18">
        <v>4543</v>
      </c>
      <c r="J5883" t="s">
        <v>23</v>
      </c>
      <c r="K5883" t="s">
        <v>296</v>
      </c>
      <c r="L5883" s="18">
        <v>4210</v>
      </c>
      <c r="M5883">
        <v>1410</v>
      </c>
      <c r="N5883">
        <v>1716</v>
      </c>
      <c r="O5883">
        <v>306</v>
      </c>
      <c r="P5883" t="s">
        <v>24</v>
      </c>
      <c r="Q5883" t="s">
        <v>25</v>
      </c>
      <c r="R5883" s="19" t="s">
        <v>15</v>
      </c>
    </row>
    <row r="5884" spans="1:18" x14ac:dyDescent="0.3">
      <c r="A5884" s="17" t="s">
        <v>9971</v>
      </c>
      <c r="B5884" t="s">
        <v>9970</v>
      </c>
      <c r="C5884" s="17">
        <v>14904420</v>
      </c>
      <c r="D5884" t="s">
        <v>9968</v>
      </c>
      <c r="E5884" t="s">
        <v>9969</v>
      </c>
      <c r="F5884" t="s">
        <v>9972</v>
      </c>
      <c r="G5884" t="s">
        <v>2124</v>
      </c>
      <c r="H5884" t="s">
        <v>22</v>
      </c>
      <c r="I5884" s="18">
        <v>21202</v>
      </c>
      <c r="J5884" t="s">
        <v>23</v>
      </c>
      <c r="K5884" t="s">
        <v>22</v>
      </c>
      <c r="L5884" s="18">
        <v>21215</v>
      </c>
      <c r="M5884">
        <v>2136</v>
      </c>
      <c r="N5884">
        <v>2136</v>
      </c>
      <c r="O5884">
        <v>0</v>
      </c>
      <c r="P5884" t="s">
        <v>26</v>
      </c>
      <c r="Q5884" t="s">
        <v>26</v>
      </c>
      <c r="R5884" s="19" t="s">
        <v>31</v>
      </c>
    </row>
    <row r="5885" spans="1:18" x14ac:dyDescent="0.3">
      <c r="A5885" s="17" t="s">
        <v>9974</v>
      </c>
      <c r="B5885" t="s">
        <v>9973</v>
      </c>
      <c r="C5885" s="17">
        <v>14904420</v>
      </c>
      <c r="D5885" t="s">
        <v>9968</v>
      </c>
      <c r="E5885" t="s">
        <v>9969</v>
      </c>
      <c r="F5885" t="s">
        <v>9975</v>
      </c>
      <c r="G5885" t="s">
        <v>2124</v>
      </c>
      <c r="H5885" t="s">
        <v>22</v>
      </c>
      <c r="I5885" s="18">
        <v>21201</v>
      </c>
      <c r="J5885" t="s">
        <v>23</v>
      </c>
      <c r="K5885" t="s">
        <v>22</v>
      </c>
      <c r="L5885" s="18">
        <v>21215</v>
      </c>
      <c r="M5885">
        <v>2136</v>
      </c>
      <c r="N5885">
        <v>2136</v>
      </c>
      <c r="O5885">
        <v>0</v>
      </c>
      <c r="P5885" t="s">
        <v>26</v>
      </c>
      <c r="Q5885" t="s">
        <v>26</v>
      </c>
      <c r="R5885" s="19" t="s">
        <v>31</v>
      </c>
    </row>
    <row r="5886" spans="1:18" x14ac:dyDescent="0.3">
      <c r="A5886" s="17" t="s">
        <v>9977</v>
      </c>
      <c r="B5886" t="s">
        <v>9976</v>
      </c>
      <c r="C5886" s="17">
        <v>14904420</v>
      </c>
      <c r="D5886" t="s">
        <v>9968</v>
      </c>
      <c r="E5886" t="s">
        <v>9969</v>
      </c>
      <c r="F5886" t="s">
        <v>9978</v>
      </c>
      <c r="G5886" t="s">
        <v>2124</v>
      </c>
      <c r="H5886" t="s">
        <v>22</v>
      </c>
      <c r="I5886" s="18">
        <v>21215</v>
      </c>
      <c r="J5886" t="s">
        <v>23</v>
      </c>
      <c r="K5886" t="s">
        <v>22</v>
      </c>
      <c r="L5886" s="18">
        <v>21215</v>
      </c>
      <c r="M5886">
        <v>2136</v>
      </c>
      <c r="N5886">
        <v>2136</v>
      </c>
      <c r="O5886">
        <v>0</v>
      </c>
      <c r="P5886" t="s">
        <v>26</v>
      </c>
      <c r="Q5886" t="s">
        <v>26</v>
      </c>
      <c r="R5886" s="19" t="s">
        <v>31</v>
      </c>
    </row>
    <row r="5887" spans="1:18" x14ac:dyDescent="0.3">
      <c r="A5887" s="17" t="s">
        <v>9985</v>
      </c>
      <c r="B5887" t="s">
        <v>9984</v>
      </c>
      <c r="C5887" s="17">
        <v>14904422</v>
      </c>
      <c r="D5887" t="s">
        <v>9979</v>
      </c>
      <c r="E5887" t="s">
        <v>9980</v>
      </c>
      <c r="F5887" t="s">
        <v>9986</v>
      </c>
      <c r="G5887" t="s">
        <v>1420</v>
      </c>
      <c r="H5887" t="s">
        <v>657</v>
      </c>
      <c r="I5887" s="18">
        <v>48607</v>
      </c>
      <c r="J5887" t="s">
        <v>23</v>
      </c>
      <c r="K5887" t="s">
        <v>657</v>
      </c>
      <c r="L5887" s="18">
        <v>48710</v>
      </c>
      <c r="M5887">
        <v>1029</v>
      </c>
      <c r="N5887">
        <v>1029</v>
      </c>
      <c r="O5887">
        <v>0</v>
      </c>
      <c r="P5887" t="s">
        <v>26</v>
      </c>
      <c r="Q5887" t="s">
        <v>26</v>
      </c>
      <c r="R5887" s="19" t="s">
        <v>31</v>
      </c>
    </row>
    <row r="5888" spans="1:18" x14ac:dyDescent="0.3">
      <c r="A5888" s="17" t="s">
        <v>9982</v>
      </c>
      <c r="B5888" t="s">
        <v>9981</v>
      </c>
      <c r="C5888" s="17">
        <v>14904422</v>
      </c>
      <c r="D5888" t="s">
        <v>9979</v>
      </c>
      <c r="E5888" t="s">
        <v>9980</v>
      </c>
      <c r="F5888" t="s">
        <v>9983</v>
      </c>
      <c r="G5888" t="s">
        <v>1768</v>
      </c>
      <c r="H5888" t="s">
        <v>657</v>
      </c>
      <c r="I5888" s="18">
        <v>48642</v>
      </c>
      <c r="J5888" t="s">
        <v>23</v>
      </c>
      <c r="K5888" t="s">
        <v>657</v>
      </c>
      <c r="L5888" s="18">
        <v>48710</v>
      </c>
      <c r="M5888">
        <v>1029</v>
      </c>
      <c r="N5888">
        <v>1341</v>
      </c>
      <c r="O5888">
        <v>312</v>
      </c>
      <c r="P5888" t="s">
        <v>24</v>
      </c>
      <c r="Q5888" t="s">
        <v>25</v>
      </c>
      <c r="R5888" s="19" t="s">
        <v>15</v>
      </c>
    </row>
    <row r="5889" spans="1:18" x14ac:dyDescent="0.3">
      <c r="A5889" s="17" t="s">
        <v>10058</v>
      </c>
      <c r="B5889" t="s">
        <v>10057</v>
      </c>
      <c r="C5889" s="17">
        <v>14905130</v>
      </c>
      <c r="D5889" t="s">
        <v>10055</v>
      </c>
      <c r="E5889" t="s">
        <v>10056</v>
      </c>
      <c r="F5889" t="s">
        <v>10059</v>
      </c>
      <c r="G5889" t="s">
        <v>8296</v>
      </c>
      <c r="H5889" t="s">
        <v>116</v>
      </c>
      <c r="I5889" s="18">
        <v>7071</v>
      </c>
      <c r="J5889" t="s">
        <v>23</v>
      </c>
      <c r="K5889" t="s">
        <v>116</v>
      </c>
      <c r="L5889" s="18">
        <v>7652</v>
      </c>
      <c r="M5889">
        <v>2541</v>
      </c>
      <c r="N5889">
        <v>2541</v>
      </c>
      <c r="O5889">
        <v>0</v>
      </c>
      <c r="P5889" t="s">
        <v>26</v>
      </c>
      <c r="Q5889" t="s">
        <v>26</v>
      </c>
      <c r="R5889" s="19" t="s">
        <v>31</v>
      </c>
    </row>
    <row r="5890" spans="1:18" x14ac:dyDescent="0.3">
      <c r="A5890" s="17" t="s">
        <v>10061</v>
      </c>
      <c r="B5890" t="s">
        <v>10060</v>
      </c>
      <c r="C5890" s="17">
        <v>14905130</v>
      </c>
      <c r="D5890" t="s">
        <v>10055</v>
      </c>
      <c r="E5890" t="s">
        <v>10056</v>
      </c>
      <c r="F5890" t="s">
        <v>10062</v>
      </c>
      <c r="G5890" t="s">
        <v>9401</v>
      </c>
      <c r="H5890" t="s">
        <v>116</v>
      </c>
      <c r="I5890" s="18">
        <v>7601</v>
      </c>
      <c r="J5890" t="s">
        <v>23</v>
      </c>
      <c r="K5890" t="s">
        <v>116</v>
      </c>
      <c r="L5890" s="18">
        <v>7652</v>
      </c>
      <c r="M5890">
        <v>2541</v>
      </c>
      <c r="N5890">
        <v>2541</v>
      </c>
      <c r="O5890">
        <v>0</v>
      </c>
      <c r="P5890" t="s">
        <v>26</v>
      </c>
      <c r="Q5890" t="s">
        <v>26</v>
      </c>
      <c r="R5890" s="19" t="s">
        <v>31</v>
      </c>
    </row>
    <row r="5891" spans="1:18" x14ac:dyDescent="0.3">
      <c r="A5891" s="17" t="s">
        <v>10161</v>
      </c>
      <c r="B5891" t="s">
        <v>10160</v>
      </c>
      <c r="C5891" s="17">
        <v>14905420</v>
      </c>
      <c r="D5891" t="s">
        <v>10158</v>
      </c>
      <c r="E5891" t="s">
        <v>10159</v>
      </c>
      <c r="F5891" t="s">
        <v>10162</v>
      </c>
      <c r="G5891" t="s">
        <v>2136</v>
      </c>
      <c r="H5891" t="s">
        <v>22</v>
      </c>
      <c r="I5891" s="18">
        <v>21742</v>
      </c>
      <c r="J5891" t="s">
        <v>23</v>
      </c>
      <c r="K5891" t="s">
        <v>22</v>
      </c>
      <c r="L5891" s="18">
        <v>21742</v>
      </c>
      <c r="M5891">
        <v>1485</v>
      </c>
      <c r="N5891">
        <v>1485</v>
      </c>
      <c r="O5891">
        <v>0</v>
      </c>
      <c r="P5891" t="s">
        <v>26</v>
      </c>
      <c r="Q5891" t="s">
        <v>26</v>
      </c>
      <c r="R5891" s="19" t="s">
        <v>31</v>
      </c>
    </row>
    <row r="5892" spans="1:18" x14ac:dyDescent="0.3">
      <c r="A5892" s="17" t="s">
        <v>10164</v>
      </c>
      <c r="B5892" t="s">
        <v>10163</v>
      </c>
      <c r="C5892" s="17">
        <v>14905420</v>
      </c>
      <c r="D5892" t="s">
        <v>10158</v>
      </c>
      <c r="E5892" t="s">
        <v>10159</v>
      </c>
      <c r="F5892" t="s">
        <v>10165</v>
      </c>
      <c r="G5892" t="s">
        <v>2136</v>
      </c>
      <c r="H5892" t="s">
        <v>22</v>
      </c>
      <c r="I5892" s="18">
        <v>21746</v>
      </c>
      <c r="J5892" t="s">
        <v>23</v>
      </c>
      <c r="K5892" t="s">
        <v>22</v>
      </c>
      <c r="L5892" s="18">
        <v>21742</v>
      </c>
      <c r="M5892">
        <v>1485</v>
      </c>
      <c r="N5892">
        <v>1485</v>
      </c>
      <c r="O5892">
        <v>0</v>
      </c>
      <c r="P5892" t="s">
        <v>26</v>
      </c>
      <c r="Q5892" t="s">
        <v>26</v>
      </c>
      <c r="R5892" s="19" t="s">
        <v>31</v>
      </c>
    </row>
    <row r="5893" spans="1:18" x14ac:dyDescent="0.3">
      <c r="A5893" s="17" t="s">
        <v>10167</v>
      </c>
      <c r="B5893" t="s">
        <v>10166</v>
      </c>
      <c r="C5893" s="17">
        <v>14905420</v>
      </c>
      <c r="D5893" t="s">
        <v>10158</v>
      </c>
      <c r="E5893" t="s">
        <v>10159</v>
      </c>
      <c r="F5893" t="s">
        <v>2135</v>
      </c>
      <c r="G5893" t="s">
        <v>2136</v>
      </c>
      <c r="H5893" t="s">
        <v>22</v>
      </c>
      <c r="I5893" s="18">
        <v>21740</v>
      </c>
      <c r="J5893" t="s">
        <v>23</v>
      </c>
      <c r="K5893" t="s">
        <v>22</v>
      </c>
      <c r="L5893" s="18">
        <v>21742</v>
      </c>
      <c r="M5893">
        <v>1485</v>
      </c>
      <c r="N5893">
        <v>1485</v>
      </c>
      <c r="O5893">
        <v>0</v>
      </c>
      <c r="P5893" t="s">
        <v>26</v>
      </c>
      <c r="Q5893" t="s">
        <v>26</v>
      </c>
      <c r="R5893" s="19" t="s">
        <v>31</v>
      </c>
    </row>
    <row r="5894" spans="1:18" x14ac:dyDescent="0.3">
      <c r="A5894" s="17" t="s">
        <v>10171</v>
      </c>
      <c r="B5894" t="s">
        <v>10170</v>
      </c>
      <c r="C5894" s="17">
        <v>14905422</v>
      </c>
      <c r="D5894" t="s">
        <v>10168</v>
      </c>
      <c r="E5894" t="s">
        <v>10169</v>
      </c>
      <c r="F5894" t="s">
        <v>10172</v>
      </c>
      <c r="G5894" t="s">
        <v>10173</v>
      </c>
      <c r="H5894" t="s">
        <v>657</v>
      </c>
      <c r="I5894" s="18">
        <v>48446</v>
      </c>
      <c r="J5894" t="s">
        <v>23</v>
      </c>
      <c r="K5894" t="s">
        <v>657</v>
      </c>
      <c r="L5894" s="18">
        <v>48503</v>
      </c>
      <c r="M5894">
        <v>1266</v>
      </c>
      <c r="N5894">
        <v>1461</v>
      </c>
      <c r="O5894">
        <v>195</v>
      </c>
      <c r="P5894" t="s">
        <v>24</v>
      </c>
      <c r="Q5894" t="s">
        <v>25</v>
      </c>
      <c r="R5894" s="19" t="s">
        <v>15</v>
      </c>
    </row>
    <row r="5895" spans="1:18" x14ac:dyDescent="0.3">
      <c r="A5895" s="17" t="s">
        <v>10175</v>
      </c>
      <c r="B5895" t="s">
        <v>10174</v>
      </c>
      <c r="C5895" s="17">
        <v>14905422</v>
      </c>
      <c r="D5895" t="s">
        <v>10168</v>
      </c>
      <c r="E5895" t="s">
        <v>10169</v>
      </c>
      <c r="F5895" t="s">
        <v>5159</v>
      </c>
      <c r="G5895" t="s">
        <v>5160</v>
      </c>
      <c r="H5895" t="s">
        <v>657</v>
      </c>
      <c r="I5895" s="18">
        <v>48843</v>
      </c>
      <c r="J5895" t="s">
        <v>23</v>
      </c>
      <c r="K5895" t="s">
        <v>657</v>
      </c>
      <c r="L5895" s="18">
        <v>48503</v>
      </c>
      <c r="M5895">
        <v>1266</v>
      </c>
      <c r="N5895">
        <v>1560</v>
      </c>
      <c r="O5895">
        <v>294</v>
      </c>
      <c r="P5895" t="s">
        <v>24</v>
      </c>
      <c r="Q5895" t="s">
        <v>25</v>
      </c>
      <c r="R5895" s="19" t="s">
        <v>15</v>
      </c>
    </row>
    <row r="5896" spans="1:18" x14ac:dyDescent="0.3">
      <c r="A5896" s="17" t="s">
        <v>10177</v>
      </c>
      <c r="B5896" t="s">
        <v>10176</v>
      </c>
      <c r="C5896" s="17">
        <v>14905422</v>
      </c>
      <c r="D5896" t="s">
        <v>10168</v>
      </c>
      <c r="E5896" t="s">
        <v>10169</v>
      </c>
      <c r="F5896" t="s">
        <v>10178</v>
      </c>
      <c r="G5896" t="s">
        <v>10179</v>
      </c>
      <c r="H5896" t="s">
        <v>657</v>
      </c>
      <c r="I5896" s="18">
        <v>48420</v>
      </c>
      <c r="J5896" t="s">
        <v>23</v>
      </c>
      <c r="K5896" t="s">
        <v>657</v>
      </c>
      <c r="L5896" s="18">
        <v>48503</v>
      </c>
      <c r="M5896">
        <v>1266</v>
      </c>
      <c r="N5896">
        <v>1266</v>
      </c>
      <c r="O5896">
        <v>0</v>
      </c>
      <c r="P5896" t="s">
        <v>26</v>
      </c>
      <c r="Q5896" t="s">
        <v>26</v>
      </c>
      <c r="R5896" s="19" t="s">
        <v>31</v>
      </c>
    </row>
    <row r="5897" spans="1:18" x14ac:dyDescent="0.3">
      <c r="A5897" s="17" t="s">
        <v>10181</v>
      </c>
      <c r="B5897" t="s">
        <v>10180</v>
      </c>
      <c r="C5897" s="17">
        <v>14905422</v>
      </c>
      <c r="D5897" t="s">
        <v>10168</v>
      </c>
      <c r="E5897" t="s">
        <v>10169</v>
      </c>
      <c r="F5897" t="s">
        <v>10182</v>
      </c>
      <c r="G5897" t="s">
        <v>10183</v>
      </c>
      <c r="H5897" t="s">
        <v>657</v>
      </c>
      <c r="I5897" s="18">
        <v>48430</v>
      </c>
      <c r="J5897" t="s">
        <v>23</v>
      </c>
      <c r="K5897" t="s">
        <v>657</v>
      </c>
      <c r="L5897" s="18">
        <v>48503</v>
      </c>
      <c r="M5897">
        <v>1266</v>
      </c>
      <c r="N5897">
        <v>1266</v>
      </c>
      <c r="O5897">
        <v>0</v>
      </c>
      <c r="P5897" t="s">
        <v>26</v>
      </c>
      <c r="Q5897" t="s">
        <v>26</v>
      </c>
      <c r="R5897" s="19" t="s">
        <v>31</v>
      </c>
    </row>
    <row r="5898" spans="1:18" x14ac:dyDescent="0.3">
      <c r="A5898" s="17" t="s">
        <v>10229</v>
      </c>
      <c r="B5898" t="s">
        <v>10228</v>
      </c>
      <c r="C5898" s="17">
        <v>14905447</v>
      </c>
      <c r="D5898" t="s">
        <v>10226</v>
      </c>
      <c r="E5898" t="s">
        <v>10227</v>
      </c>
      <c r="F5898" t="s">
        <v>10230</v>
      </c>
      <c r="G5898" t="s">
        <v>2273</v>
      </c>
      <c r="H5898" t="s">
        <v>2073</v>
      </c>
      <c r="I5898" s="18">
        <v>98204</v>
      </c>
      <c r="J5898" t="s">
        <v>23</v>
      </c>
      <c r="K5898" t="s">
        <v>2073</v>
      </c>
      <c r="L5898" s="18">
        <v>98036</v>
      </c>
      <c r="M5898">
        <v>2238</v>
      </c>
      <c r="N5898">
        <v>2238</v>
      </c>
      <c r="O5898">
        <v>0</v>
      </c>
      <c r="P5898" t="s">
        <v>26</v>
      </c>
      <c r="Q5898" t="s">
        <v>26</v>
      </c>
      <c r="R5898" s="19" t="s">
        <v>31</v>
      </c>
    </row>
    <row r="5899" spans="1:18" x14ac:dyDescent="0.3">
      <c r="A5899" s="17" t="s">
        <v>10234</v>
      </c>
      <c r="B5899" t="s">
        <v>10233</v>
      </c>
      <c r="C5899" s="17">
        <v>14905450</v>
      </c>
      <c r="D5899" t="s">
        <v>10231</v>
      </c>
      <c r="E5899" t="s">
        <v>10232</v>
      </c>
      <c r="F5899" t="s">
        <v>10235</v>
      </c>
      <c r="G5899" t="s">
        <v>10236</v>
      </c>
      <c r="H5899" t="s">
        <v>10237</v>
      </c>
      <c r="I5899" s="18">
        <v>82718</v>
      </c>
      <c r="J5899" t="s">
        <v>23</v>
      </c>
      <c r="K5899" t="s">
        <v>10237</v>
      </c>
      <c r="L5899" s="18">
        <v>82801</v>
      </c>
      <c r="M5899">
        <v>1413</v>
      </c>
      <c r="N5899">
        <v>1512</v>
      </c>
      <c r="O5899">
        <v>99</v>
      </c>
      <c r="P5899" t="s">
        <v>24</v>
      </c>
      <c r="Q5899" t="s">
        <v>25</v>
      </c>
      <c r="R5899" s="19" t="s">
        <v>15</v>
      </c>
    </row>
    <row r="5900" spans="1:18" x14ac:dyDescent="0.3">
      <c r="A5900" s="17" t="s">
        <v>10239</v>
      </c>
      <c r="B5900" t="s">
        <v>10238</v>
      </c>
      <c r="C5900" s="17">
        <v>14905450</v>
      </c>
      <c r="D5900" t="s">
        <v>10231</v>
      </c>
      <c r="E5900" t="s">
        <v>10232</v>
      </c>
      <c r="F5900" t="s">
        <v>10240</v>
      </c>
      <c r="G5900" t="s">
        <v>6967</v>
      </c>
      <c r="H5900" t="s">
        <v>10237</v>
      </c>
      <c r="I5900" s="18">
        <v>82834</v>
      </c>
      <c r="J5900" t="s">
        <v>23</v>
      </c>
      <c r="K5900" t="s">
        <v>10237</v>
      </c>
      <c r="L5900" s="18">
        <v>82801</v>
      </c>
      <c r="M5900">
        <v>1413</v>
      </c>
      <c r="N5900">
        <v>1437</v>
      </c>
      <c r="O5900">
        <v>24</v>
      </c>
      <c r="P5900" t="s">
        <v>24</v>
      </c>
      <c r="Q5900" t="s">
        <v>25</v>
      </c>
      <c r="R5900" s="19" t="s">
        <v>15</v>
      </c>
    </row>
    <row r="5901" spans="1:18" x14ac:dyDescent="0.3">
      <c r="A5901" s="17" t="s">
        <v>10261</v>
      </c>
      <c r="B5901" t="s">
        <v>10260</v>
      </c>
      <c r="C5901" s="17">
        <v>14906130</v>
      </c>
      <c r="D5901" t="s">
        <v>10258</v>
      </c>
      <c r="E5901" t="s">
        <v>10259</v>
      </c>
      <c r="F5901" t="s">
        <v>10262</v>
      </c>
      <c r="G5901" t="s">
        <v>10263</v>
      </c>
      <c r="H5901" t="s">
        <v>116</v>
      </c>
      <c r="I5901" s="18">
        <v>8641</v>
      </c>
      <c r="J5901" t="s">
        <v>23</v>
      </c>
      <c r="K5901" t="s">
        <v>116</v>
      </c>
      <c r="L5901" s="18">
        <v>8068</v>
      </c>
      <c r="M5901">
        <v>1854</v>
      </c>
      <c r="N5901">
        <v>1854</v>
      </c>
      <c r="O5901">
        <v>0</v>
      </c>
      <c r="P5901" t="s">
        <v>26</v>
      </c>
      <c r="Q5901" t="s">
        <v>26</v>
      </c>
      <c r="R5901" s="19" t="s">
        <v>31</v>
      </c>
    </row>
    <row r="5902" spans="1:18" x14ac:dyDescent="0.3">
      <c r="A5902" s="17" t="s">
        <v>10265</v>
      </c>
      <c r="B5902" t="s">
        <v>10264</v>
      </c>
      <c r="C5902" s="17">
        <v>14906130</v>
      </c>
      <c r="D5902" t="s">
        <v>10258</v>
      </c>
      <c r="E5902" t="s">
        <v>10259</v>
      </c>
      <c r="F5902" t="s">
        <v>10266</v>
      </c>
      <c r="G5902" t="s">
        <v>10267</v>
      </c>
      <c r="H5902" t="s">
        <v>116</v>
      </c>
      <c r="I5902" s="18">
        <v>8060</v>
      </c>
      <c r="J5902" t="s">
        <v>23</v>
      </c>
      <c r="K5902" t="s">
        <v>116</v>
      </c>
      <c r="L5902" s="18">
        <v>8068</v>
      </c>
      <c r="M5902">
        <v>1854</v>
      </c>
      <c r="N5902">
        <v>1854</v>
      </c>
      <c r="O5902">
        <v>0</v>
      </c>
      <c r="P5902" t="s">
        <v>26</v>
      </c>
      <c r="Q5902" t="s">
        <v>26</v>
      </c>
      <c r="R5902" s="19" t="s">
        <v>31</v>
      </c>
    </row>
    <row r="5903" spans="1:18" x14ac:dyDescent="0.3">
      <c r="A5903" s="17" t="s">
        <v>10269</v>
      </c>
      <c r="B5903" t="s">
        <v>10268</v>
      </c>
      <c r="C5903" s="17">
        <v>14906130</v>
      </c>
      <c r="D5903" t="s">
        <v>10258</v>
      </c>
      <c r="E5903" t="s">
        <v>10259</v>
      </c>
      <c r="F5903" t="s">
        <v>10270</v>
      </c>
      <c r="G5903" t="s">
        <v>10271</v>
      </c>
      <c r="H5903" t="s">
        <v>116</v>
      </c>
      <c r="I5903" s="18">
        <v>8046</v>
      </c>
      <c r="J5903" t="s">
        <v>23</v>
      </c>
      <c r="K5903" t="s">
        <v>116</v>
      </c>
      <c r="L5903" s="18">
        <v>8068</v>
      </c>
      <c r="M5903">
        <v>1854</v>
      </c>
      <c r="N5903">
        <v>1854</v>
      </c>
      <c r="O5903">
        <v>0</v>
      </c>
      <c r="P5903" t="s">
        <v>26</v>
      </c>
      <c r="Q5903" t="s">
        <v>26</v>
      </c>
      <c r="R5903" s="19" t="s">
        <v>31</v>
      </c>
    </row>
    <row r="5904" spans="1:18" x14ac:dyDescent="0.3">
      <c r="A5904" s="17" t="s">
        <v>10368</v>
      </c>
      <c r="B5904" t="s">
        <v>10367</v>
      </c>
      <c r="C5904" s="17">
        <v>14906415</v>
      </c>
      <c r="D5904" t="s">
        <v>10365</v>
      </c>
      <c r="E5904" t="s">
        <v>10366</v>
      </c>
      <c r="F5904" t="s">
        <v>10369</v>
      </c>
      <c r="G5904" t="s">
        <v>10370</v>
      </c>
      <c r="H5904" t="s">
        <v>838</v>
      </c>
      <c r="I5904" s="18">
        <v>50213</v>
      </c>
      <c r="J5904" t="s">
        <v>23</v>
      </c>
      <c r="K5904" t="s">
        <v>838</v>
      </c>
      <c r="L5904" s="18">
        <v>50801</v>
      </c>
      <c r="M5904">
        <v>1194</v>
      </c>
      <c r="N5904">
        <v>1218</v>
      </c>
      <c r="O5904">
        <v>24</v>
      </c>
      <c r="P5904" t="s">
        <v>24</v>
      </c>
      <c r="Q5904" t="s">
        <v>25</v>
      </c>
      <c r="R5904" s="19" t="s">
        <v>15</v>
      </c>
    </row>
    <row r="5905" spans="1:18" x14ac:dyDescent="0.3">
      <c r="A5905" s="17" t="s">
        <v>10372</v>
      </c>
      <c r="B5905" t="s">
        <v>10371</v>
      </c>
      <c r="C5905" s="17">
        <v>14906415</v>
      </c>
      <c r="D5905" t="s">
        <v>10365</v>
      </c>
      <c r="E5905" t="s">
        <v>10366</v>
      </c>
      <c r="F5905" t="s">
        <v>10373</v>
      </c>
      <c r="G5905" t="s">
        <v>10374</v>
      </c>
      <c r="H5905" t="s">
        <v>838</v>
      </c>
      <c r="I5905" s="18">
        <v>51566</v>
      </c>
      <c r="J5905" t="s">
        <v>23</v>
      </c>
      <c r="K5905" t="s">
        <v>838</v>
      </c>
      <c r="L5905" s="18">
        <v>50801</v>
      </c>
      <c r="M5905">
        <v>1194</v>
      </c>
      <c r="N5905">
        <v>1119</v>
      </c>
      <c r="O5905">
        <v>-75</v>
      </c>
      <c r="P5905" t="s">
        <v>48</v>
      </c>
      <c r="Q5905" t="s">
        <v>25</v>
      </c>
      <c r="R5905" s="19" t="s">
        <v>31</v>
      </c>
    </row>
    <row r="5906" spans="1:18" x14ac:dyDescent="0.3">
      <c r="A5906" s="17" t="s">
        <v>10378</v>
      </c>
      <c r="B5906" t="s">
        <v>10377</v>
      </c>
      <c r="C5906" s="17">
        <v>14906417</v>
      </c>
      <c r="D5906" t="s">
        <v>10375</v>
      </c>
      <c r="E5906" t="s">
        <v>10376</v>
      </c>
      <c r="F5906" t="s">
        <v>10379</v>
      </c>
      <c r="G5906" t="s">
        <v>10380</v>
      </c>
      <c r="H5906" t="s">
        <v>2447</v>
      </c>
      <c r="I5906" s="18">
        <v>40977</v>
      </c>
      <c r="J5906" t="s">
        <v>23</v>
      </c>
      <c r="K5906" t="s">
        <v>2447</v>
      </c>
      <c r="L5906" s="18">
        <v>40823</v>
      </c>
      <c r="M5906">
        <v>1095</v>
      </c>
      <c r="N5906">
        <v>1095</v>
      </c>
      <c r="O5906">
        <v>0</v>
      </c>
      <c r="P5906" t="s">
        <v>26</v>
      </c>
      <c r="Q5906" t="s">
        <v>26</v>
      </c>
      <c r="R5906" s="19" t="s">
        <v>31</v>
      </c>
    </row>
    <row r="5907" spans="1:18" x14ac:dyDescent="0.3">
      <c r="A5907" s="17" t="s">
        <v>10513</v>
      </c>
      <c r="B5907" t="s">
        <v>10512</v>
      </c>
      <c r="C5907" s="17">
        <v>14906450</v>
      </c>
      <c r="D5907" t="s">
        <v>10510</v>
      </c>
      <c r="E5907" t="s">
        <v>10511</v>
      </c>
      <c r="F5907" t="s">
        <v>10514</v>
      </c>
      <c r="G5907" t="s">
        <v>5614</v>
      </c>
      <c r="H5907" t="s">
        <v>10237</v>
      </c>
      <c r="I5907" s="18">
        <v>82633</v>
      </c>
      <c r="J5907" t="s">
        <v>23</v>
      </c>
      <c r="K5907" t="s">
        <v>10237</v>
      </c>
      <c r="L5907" s="18">
        <v>82240</v>
      </c>
      <c r="M5907">
        <v>1242</v>
      </c>
      <c r="N5907">
        <v>1314</v>
      </c>
      <c r="O5907">
        <v>72</v>
      </c>
      <c r="P5907" t="s">
        <v>24</v>
      </c>
      <c r="Q5907" t="s">
        <v>25</v>
      </c>
      <c r="R5907" s="19" t="s">
        <v>15</v>
      </c>
    </row>
    <row r="5908" spans="1:18" x14ac:dyDescent="0.3">
      <c r="A5908" s="17" t="s">
        <v>10550</v>
      </c>
      <c r="B5908" t="s">
        <v>10549</v>
      </c>
      <c r="C5908" s="17">
        <v>14907130</v>
      </c>
      <c r="D5908" t="s">
        <v>10547</v>
      </c>
      <c r="E5908" t="s">
        <v>10548</v>
      </c>
      <c r="F5908" t="s">
        <v>10551</v>
      </c>
      <c r="G5908" t="s">
        <v>10552</v>
      </c>
      <c r="H5908" t="s">
        <v>116</v>
      </c>
      <c r="I5908" s="18">
        <v>8234</v>
      </c>
      <c r="J5908" t="s">
        <v>23</v>
      </c>
      <c r="K5908" t="s">
        <v>116</v>
      </c>
      <c r="L5908" s="18">
        <v>8012</v>
      </c>
      <c r="M5908">
        <v>2142</v>
      </c>
      <c r="N5908">
        <v>1602</v>
      </c>
      <c r="O5908">
        <v>-540</v>
      </c>
      <c r="P5908" t="s">
        <v>48</v>
      </c>
      <c r="Q5908" t="s">
        <v>25</v>
      </c>
      <c r="R5908" s="19" t="s">
        <v>31</v>
      </c>
    </row>
    <row r="5909" spans="1:18" x14ac:dyDescent="0.3">
      <c r="A5909" s="17" t="s">
        <v>10554</v>
      </c>
      <c r="B5909" t="s">
        <v>10553</v>
      </c>
      <c r="C5909" s="17">
        <v>14907130</v>
      </c>
      <c r="D5909" t="s">
        <v>10547</v>
      </c>
      <c r="E5909" t="s">
        <v>10548</v>
      </c>
      <c r="F5909" t="s">
        <v>10555</v>
      </c>
      <c r="G5909" t="s">
        <v>3779</v>
      </c>
      <c r="H5909" t="s">
        <v>116</v>
      </c>
      <c r="I5909" s="18">
        <v>8102</v>
      </c>
      <c r="J5909" t="s">
        <v>23</v>
      </c>
      <c r="K5909" t="s">
        <v>116</v>
      </c>
      <c r="L5909" s="18">
        <v>8012</v>
      </c>
      <c r="M5909">
        <v>2142</v>
      </c>
      <c r="N5909">
        <v>2142</v>
      </c>
      <c r="O5909">
        <v>0</v>
      </c>
      <c r="P5909" t="s">
        <v>26</v>
      </c>
      <c r="Q5909" t="s">
        <v>26</v>
      </c>
      <c r="R5909" s="19" t="s">
        <v>31</v>
      </c>
    </row>
    <row r="5910" spans="1:18" x14ac:dyDescent="0.3">
      <c r="A5910" s="17" t="s">
        <v>10557</v>
      </c>
      <c r="B5910" t="s">
        <v>10556</v>
      </c>
      <c r="C5910" s="17">
        <v>14907130</v>
      </c>
      <c r="D5910" t="s">
        <v>10547</v>
      </c>
      <c r="E5910" t="s">
        <v>10548</v>
      </c>
      <c r="F5910" t="s">
        <v>10558</v>
      </c>
      <c r="G5910" t="s">
        <v>10559</v>
      </c>
      <c r="H5910" t="s">
        <v>116</v>
      </c>
      <c r="I5910" s="18">
        <v>8210</v>
      </c>
      <c r="J5910" t="s">
        <v>23</v>
      </c>
      <c r="K5910" t="s">
        <v>116</v>
      </c>
      <c r="L5910" s="18">
        <v>8012</v>
      </c>
      <c r="M5910">
        <v>2142</v>
      </c>
      <c r="N5910">
        <v>1605</v>
      </c>
      <c r="O5910">
        <v>-537</v>
      </c>
      <c r="P5910" t="s">
        <v>48</v>
      </c>
      <c r="Q5910" t="s">
        <v>25</v>
      </c>
      <c r="R5910" s="19" t="s">
        <v>31</v>
      </c>
    </row>
    <row r="5911" spans="1:18" x14ac:dyDescent="0.3">
      <c r="A5911" s="17" t="s">
        <v>10561</v>
      </c>
      <c r="B5911" t="s">
        <v>10560</v>
      </c>
      <c r="C5911" s="17">
        <v>14907130</v>
      </c>
      <c r="D5911" t="s">
        <v>10547</v>
      </c>
      <c r="E5911" t="s">
        <v>10548</v>
      </c>
      <c r="F5911" t="s">
        <v>10562</v>
      </c>
      <c r="G5911" t="s">
        <v>10563</v>
      </c>
      <c r="H5911" t="s">
        <v>116</v>
      </c>
      <c r="I5911" s="18">
        <v>8302</v>
      </c>
      <c r="J5911" t="s">
        <v>23</v>
      </c>
      <c r="K5911" t="s">
        <v>116</v>
      </c>
      <c r="L5911" s="18">
        <v>8012</v>
      </c>
      <c r="M5911">
        <v>2142</v>
      </c>
      <c r="N5911">
        <v>1731</v>
      </c>
      <c r="O5911">
        <v>-411</v>
      </c>
      <c r="P5911" t="s">
        <v>48</v>
      </c>
      <c r="Q5911" t="s">
        <v>25</v>
      </c>
      <c r="R5911" s="19" t="s">
        <v>31</v>
      </c>
    </row>
    <row r="5912" spans="1:18" x14ac:dyDescent="0.3">
      <c r="A5912" s="17" t="s">
        <v>10565</v>
      </c>
      <c r="B5912" t="s">
        <v>10564</v>
      </c>
      <c r="C5912" s="17">
        <v>14907130</v>
      </c>
      <c r="D5912" t="s">
        <v>10547</v>
      </c>
      <c r="E5912" t="s">
        <v>10548</v>
      </c>
      <c r="F5912" t="s">
        <v>10566</v>
      </c>
      <c r="G5912" t="s">
        <v>3779</v>
      </c>
      <c r="H5912" t="s">
        <v>116</v>
      </c>
      <c r="I5912" s="18">
        <v>8103</v>
      </c>
      <c r="J5912" t="s">
        <v>23</v>
      </c>
      <c r="K5912" t="s">
        <v>116</v>
      </c>
      <c r="L5912" s="18">
        <v>8012</v>
      </c>
      <c r="M5912">
        <v>2142</v>
      </c>
      <c r="N5912">
        <v>2142</v>
      </c>
      <c r="O5912">
        <v>0</v>
      </c>
      <c r="P5912" t="s">
        <v>26</v>
      </c>
      <c r="Q5912" t="s">
        <v>26</v>
      </c>
      <c r="R5912" s="19" t="s">
        <v>31</v>
      </c>
    </row>
    <row r="5913" spans="1:18" x14ac:dyDescent="0.3">
      <c r="A5913" s="17" t="s">
        <v>10568</v>
      </c>
      <c r="B5913" t="s">
        <v>10567</v>
      </c>
      <c r="C5913" s="17">
        <v>14907130</v>
      </c>
      <c r="D5913" t="s">
        <v>10547</v>
      </c>
      <c r="E5913" t="s">
        <v>10548</v>
      </c>
      <c r="F5913" t="s">
        <v>10569</v>
      </c>
      <c r="G5913" t="s">
        <v>10570</v>
      </c>
      <c r="H5913" t="s">
        <v>116</v>
      </c>
      <c r="I5913" s="18">
        <v>8332</v>
      </c>
      <c r="J5913" t="s">
        <v>23</v>
      </c>
      <c r="K5913" t="s">
        <v>116</v>
      </c>
      <c r="L5913" s="18">
        <v>8012</v>
      </c>
      <c r="M5913">
        <v>2142</v>
      </c>
      <c r="N5913">
        <v>1731</v>
      </c>
      <c r="O5913">
        <v>-411</v>
      </c>
      <c r="P5913" t="s">
        <v>48</v>
      </c>
      <c r="Q5913" t="s">
        <v>25</v>
      </c>
      <c r="R5913" s="19" t="s">
        <v>31</v>
      </c>
    </row>
    <row r="5914" spans="1:18" x14ac:dyDescent="0.3">
      <c r="A5914" s="17" t="s">
        <v>10572</v>
      </c>
      <c r="B5914" t="s">
        <v>10571</v>
      </c>
      <c r="C5914" s="17">
        <v>14907130</v>
      </c>
      <c r="D5914" t="s">
        <v>10547</v>
      </c>
      <c r="E5914" t="s">
        <v>10548</v>
      </c>
      <c r="F5914" t="s">
        <v>10573</v>
      </c>
      <c r="G5914" t="s">
        <v>10574</v>
      </c>
      <c r="H5914" t="s">
        <v>116</v>
      </c>
      <c r="I5914" s="18">
        <v>8226</v>
      </c>
      <c r="J5914" t="s">
        <v>23</v>
      </c>
      <c r="K5914" t="s">
        <v>116</v>
      </c>
      <c r="L5914" s="18">
        <v>8012</v>
      </c>
      <c r="M5914">
        <v>2142</v>
      </c>
      <c r="N5914">
        <v>1605</v>
      </c>
      <c r="O5914">
        <v>-537</v>
      </c>
      <c r="P5914" t="s">
        <v>48</v>
      </c>
      <c r="Q5914" t="s">
        <v>25</v>
      </c>
      <c r="R5914" s="19" t="s">
        <v>31</v>
      </c>
    </row>
    <row r="5915" spans="1:18" x14ac:dyDescent="0.3">
      <c r="A5915" s="17" t="s">
        <v>10576</v>
      </c>
      <c r="B5915" t="s">
        <v>10575</v>
      </c>
      <c r="C5915" s="17">
        <v>14907130</v>
      </c>
      <c r="D5915" t="s">
        <v>10547</v>
      </c>
      <c r="E5915" t="s">
        <v>10548</v>
      </c>
      <c r="F5915" t="s">
        <v>10577</v>
      </c>
      <c r="G5915" t="s">
        <v>10574</v>
      </c>
      <c r="H5915" t="s">
        <v>116</v>
      </c>
      <c r="I5915" s="18">
        <v>8226</v>
      </c>
      <c r="J5915" t="s">
        <v>23</v>
      </c>
      <c r="K5915" t="s">
        <v>116</v>
      </c>
      <c r="L5915" s="18">
        <v>8012</v>
      </c>
      <c r="M5915">
        <v>2142</v>
      </c>
      <c r="N5915">
        <v>1605</v>
      </c>
      <c r="O5915">
        <v>-537</v>
      </c>
      <c r="P5915" t="s">
        <v>48</v>
      </c>
      <c r="Q5915" t="s">
        <v>25</v>
      </c>
      <c r="R5915" s="19" t="s">
        <v>31</v>
      </c>
    </row>
    <row r="5916" spans="1:18" x14ac:dyDescent="0.3">
      <c r="A5916" s="17" t="s">
        <v>10579</v>
      </c>
      <c r="B5916" t="s">
        <v>10578</v>
      </c>
      <c r="C5916" s="17">
        <v>14907130</v>
      </c>
      <c r="D5916" t="s">
        <v>10547</v>
      </c>
      <c r="E5916" t="s">
        <v>10548</v>
      </c>
      <c r="F5916" t="s">
        <v>10580</v>
      </c>
      <c r="G5916" t="s">
        <v>3779</v>
      </c>
      <c r="H5916" t="s">
        <v>116</v>
      </c>
      <c r="I5916" s="18">
        <v>8108</v>
      </c>
      <c r="J5916" t="s">
        <v>23</v>
      </c>
      <c r="K5916" t="s">
        <v>116</v>
      </c>
      <c r="L5916" s="18">
        <v>8012</v>
      </c>
      <c r="M5916">
        <v>2142</v>
      </c>
      <c r="N5916">
        <v>2142</v>
      </c>
      <c r="O5916">
        <v>0</v>
      </c>
      <c r="P5916" t="s">
        <v>26</v>
      </c>
      <c r="Q5916" t="s">
        <v>26</v>
      </c>
      <c r="R5916" s="19" t="s">
        <v>31</v>
      </c>
    </row>
    <row r="5917" spans="1:18" x14ac:dyDescent="0.3">
      <c r="A5917" s="17" t="s">
        <v>10582</v>
      </c>
      <c r="B5917" t="s">
        <v>10581</v>
      </c>
      <c r="C5917" s="17">
        <v>14907130</v>
      </c>
      <c r="D5917" t="s">
        <v>10547</v>
      </c>
      <c r="E5917" t="s">
        <v>10548</v>
      </c>
      <c r="F5917" t="s">
        <v>10583</v>
      </c>
      <c r="G5917" t="s">
        <v>10584</v>
      </c>
      <c r="H5917" t="s">
        <v>116</v>
      </c>
      <c r="I5917" s="18">
        <v>8232</v>
      </c>
      <c r="J5917" t="s">
        <v>23</v>
      </c>
      <c r="K5917" t="s">
        <v>116</v>
      </c>
      <c r="L5917" s="18">
        <v>8012</v>
      </c>
      <c r="M5917">
        <v>2142</v>
      </c>
      <c r="N5917">
        <v>1602</v>
      </c>
      <c r="O5917">
        <v>-540</v>
      </c>
      <c r="P5917" t="s">
        <v>48</v>
      </c>
      <c r="Q5917" t="s">
        <v>25</v>
      </c>
      <c r="R5917" s="19" t="s">
        <v>31</v>
      </c>
    </row>
    <row r="5918" spans="1:18" x14ac:dyDescent="0.3">
      <c r="A5918" s="17" t="s">
        <v>10586</v>
      </c>
      <c r="B5918" t="s">
        <v>10585</v>
      </c>
      <c r="C5918" s="17">
        <v>14907130</v>
      </c>
      <c r="D5918" t="s">
        <v>10547</v>
      </c>
      <c r="E5918" t="s">
        <v>10548</v>
      </c>
      <c r="F5918" t="s">
        <v>10587</v>
      </c>
      <c r="G5918" t="s">
        <v>3995</v>
      </c>
      <c r="H5918" t="s">
        <v>116</v>
      </c>
      <c r="I5918" s="18">
        <v>8012</v>
      </c>
      <c r="J5918" t="s">
        <v>23</v>
      </c>
      <c r="K5918" t="s">
        <v>116</v>
      </c>
      <c r="L5918" s="18">
        <v>8012</v>
      </c>
      <c r="M5918">
        <v>2142</v>
      </c>
      <c r="N5918">
        <v>2142</v>
      </c>
      <c r="O5918">
        <v>0</v>
      </c>
      <c r="P5918" t="s">
        <v>26</v>
      </c>
      <c r="Q5918" t="s">
        <v>26</v>
      </c>
      <c r="R5918" s="19" t="s">
        <v>31</v>
      </c>
    </row>
    <row r="5919" spans="1:18" x14ac:dyDescent="0.3">
      <c r="A5919" s="17" t="s">
        <v>10589</v>
      </c>
      <c r="B5919" t="s">
        <v>10588</v>
      </c>
      <c r="C5919" s="17">
        <v>14907130</v>
      </c>
      <c r="D5919" t="s">
        <v>10547</v>
      </c>
      <c r="E5919" t="s">
        <v>10548</v>
      </c>
      <c r="F5919" t="s">
        <v>10590</v>
      </c>
      <c r="G5919" t="s">
        <v>10591</v>
      </c>
      <c r="H5919" t="s">
        <v>116</v>
      </c>
      <c r="I5919" s="18">
        <v>8098</v>
      </c>
      <c r="J5919" t="s">
        <v>23</v>
      </c>
      <c r="K5919" t="s">
        <v>116</v>
      </c>
      <c r="L5919" s="18">
        <v>8012</v>
      </c>
      <c r="M5919">
        <v>2142</v>
      </c>
      <c r="N5919">
        <v>2142</v>
      </c>
      <c r="O5919">
        <v>0</v>
      </c>
      <c r="P5919" t="s">
        <v>26</v>
      </c>
      <c r="Q5919" t="s">
        <v>26</v>
      </c>
      <c r="R5919" s="19" t="s">
        <v>31</v>
      </c>
    </row>
    <row r="5920" spans="1:18" x14ac:dyDescent="0.3">
      <c r="A5920" s="17" t="s">
        <v>10593</v>
      </c>
      <c r="B5920" t="s">
        <v>10592</v>
      </c>
      <c r="C5920" s="17">
        <v>14907130</v>
      </c>
      <c r="D5920" t="s">
        <v>10547</v>
      </c>
      <c r="E5920" t="s">
        <v>10548</v>
      </c>
      <c r="F5920" t="s">
        <v>10594</v>
      </c>
      <c r="G5920" t="s">
        <v>5047</v>
      </c>
      <c r="H5920" t="s">
        <v>116</v>
      </c>
      <c r="I5920" s="18">
        <v>8361</v>
      </c>
      <c r="J5920" t="s">
        <v>23</v>
      </c>
      <c r="K5920" t="s">
        <v>116</v>
      </c>
      <c r="L5920" s="18">
        <v>8012</v>
      </c>
      <c r="M5920">
        <v>2142</v>
      </c>
      <c r="N5920">
        <v>1731</v>
      </c>
      <c r="O5920">
        <v>-411</v>
      </c>
      <c r="P5920" t="s">
        <v>48</v>
      </c>
      <c r="Q5920" t="s">
        <v>25</v>
      </c>
      <c r="R5920" s="19" t="s">
        <v>31</v>
      </c>
    </row>
    <row r="5921" spans="1:18" x14ac:dyDescent="0.3">
      <c r="A5921" s="17" t="s">
        <v>10596</v>
      </c>
      <c r="B5921" t="s">
        <v>10595</v>
      </c>
      <c r="C5921" s="17">
        <v>14907130</v>
      </c>
      <c r="D5921" t="s">
        <v>10547</v>
      </c>
      <c r="E5921" t="s">
        <v>10548</v>
      </c>
      <c r="F5921" t="s">
        <v>10597</v>
      </c>
      <c r="G5921" t="s">
        <v>8062</v>
      </c>
      <c r="H5921" t="s">
        <v>116</v>
      </c>
      <c r="I5921" s="18">
        <v>8260</v>
      </c>
      <c r="J5921" t="s">
        <v>23</v>
      </c>
      <c r="K5921" t="s">
        <v>116</v>
      </c>
      <c r="L5921" s="18">
        <v>8012</v>
      </c>
      <c r="M5921">
        <v>2142</v>
      </c>
      <c r="N5921">
        <v>1605</v>
      </c>
      <c r="O5921">
        <v>-537</v>
      </c>
      <c r="P5921" t="s">
        <v>48</v>
      </c>
      <c r="Q5921" t="s">
        <v>25</v>
      </c>
      <c r="R5921" s="19" t="s">
        <v>31</v>
      </c>
    </row>
    <row r="5922" spans="1:18" x14ac:dyDescent="0.3">
      <c r="A5922" s="17" t="s">
        <v>10599</v>
      </c>
      <c r="B5922" t="s">
        <v>10598</v>
      </c>
      <c r="C5922" s="17">
        <v>14907130</v>
      </c>
      <c r="D5922" t="s">
        <v>10547</v>
      </c>
      <c r="E5922" t="s">
        <v>10548</v>
      </c>
      <c r="F5922" t="s">
        <v>10600</v>
      </c>
      <c r="G5922" t="s">
        <v>10601</v>
      </c>
      <c r="H5922" t="s">
        <v>116</v>
      </c>
      <c r="I5922" s="18">
        <v>8003</v>
      </c>
      <c r="J5922" t="s">
        <v>23</v>
      </c>
      <c r="K5922" t="s">
        <v>116</v>
      </c>
      <c r="L5922" s="18">
        <v>8012</v>
      </c>
      <c r="M5922">
        <v>2142</v>
      </c>
      <c r="N5922">
        <v>2142</v>
      </c>
      <c r="O5922">
        <v>0</v>
      </c>
      <c r="P5922" t="s">
        <v>26</v>
      </c>
      <c r="Q5922" t="s">
        <v>26</v>
      </c>
      <c r="R5922" s="19" t="s">
        <v>31</v>
      </c>
    </row>
    <row r="5923" spans="1:18" x14ac:dyDescent="0.3">
      <c r="A5923" s="17" t="s">
        <v>10704</v>
      </c>
      <c r="B5923" t="s">
        <v>10703</v>
      </c>
      <c r="C5923" s="17">
        <v>14907417</v>
      </c>
      <c r="D5923" t="s">
        <v>10695</v>
      </c>
      <c r="E5923" t="s">
        <v>10696</v>
      </c>
      <c r="F5923" t="s">
        <v>10705</v>
      </c>
      <c r="G5923" t="s">
        <v>10706</v>
      </c>
      <c r="H5923" t="s">
        <v>2447</v>
      </c>
      <c r="I5923" s="18">
        <v>41031</v>
      </c>
      <c r="J5923" t="s">
        <v>23</v>
      </c>
      <c r="K5923" t="s">
        <v>2447</v>
      </c>
      <c r="L5923" s="18">
        <v>41056</v>
      </c>
      <c r="M5923">
        <v>1119</v>
      </c>
      <c r="N5923">
        <v>1119</v>
      </c>
      <c r="O5923">
        <v>0</v>
      </c>
      <c r="P5923" t="s">
        <v>26</v>
      </c>
      <c r="Q5923" t="s">
        <v>26</v>
      </c>
      <c r="R5923" s="19" t="s">
        <v>31</v>
      </c>
    </row>
    <row r="5924" spans="1:18" x14ac:dyDescent="0.3">
      <c r="A5924" s="17" t="s">
        <v>10698</v>
      </c>
      <c r="B5924" t="s">
        <v>10697</v>
      </c>
      <c r="C5924" s="17">
        <v>14907417</v>
      </c>
      <c r="D5924" t="s">
        <v>10695</v>
      </c>
      <c r="E5924" t="s">
        <v>10696</v>
      </c>
      <c r="F5924" t="s">
        <v>10699</v>
      </c>
      <c r="G5924" t="s">
        <v>2451</v>
      </c>
      <c r="H5924" t="s">
        <v>2447</v>
      </c>
      <c r="I5924" s="18">
        <v>40353</v>
      </c>
      <c r="J5924" t="s">
        <v>23</v>
      </c>
      <c r="K5924" t="s">
        <v>2447</v>
      </c>
      <c r="L5924" s="18">
        <v>41056</v>
      </c>
      <c r="M5924">
        <v>1119</v>
      </c>
      <c r="N5924">
        <v>1194</v>
      </c>
      <c r="O5924">
        <v>75</v>
      </c>
      <c r="P5924" t="s">
        <v>24</v>
      </c>
      <c r="Q5924" t="s">
        <v>25</v>
      </c>
      <c r="R5924" s="19" t="s">
        <v>15</v>
      </c>
    </row>
    <row r="5925" spans="1:18" x14ac:dyDescent="0.3">
      <c r="A5925" s="17" t="s">
        <v>10701</v>
      </c>
      <c r="B5925" t="s">
        <v>10700</v>
      </c>
      <c r="C5925" s="17">
        <v>14907417</v>
      </c>
      <c r="D5925" t="s">
        <v>10695</v>
      </c>
      <c r="E5925" t="s">
        <v>10696</v>
      </c>
      <c r="F5925" t="s">
        <v>10702</v>
      </c>
      <c r="G5925" t="s">
        <v>4406</v>
      </c>
      <c r="H5925" t="s">
        <v>2447</v>
      </c>
      <c r="I5925" s="18">
        <v>40351</v>
      </c>
      <c r="J5925" t="s">
        <v>23</v>
      </c>
      <c r="K5925" t="s">
        <v>2447</v>
      </c>
      <c r="L5925" s="18">
        <v>41056</v>
      </c>
      <c r="M5925">
        <v>1119</v>
      </c>
      <c r="N5925">
        <v>1194</v>
      </c>
      <c r="O5925">
        <v>75</v>
      </c>
      <c r="P5925" t="s">
        <v>24</v>
      </c>
      <c r="Q5925" t="s">
        <v>25</v>
      </c>
      <c r="R5925" s="19" t="s">
        <v>15</v>
      </c>
    </row>
    <row r="5926" spans="1:18" x14ac:dyDescent="0.3">
      <c r="A5926" s="17" t="s">
        <v>10715</v>
      </c>
      <c r="B5926" t="s">
        <v>10714</v>
      </c>
      <c r="C5926" s="17">
        <v>14907420</v>
      </c>
      <c r="D5926" t="s">
        <v>10712</v>
      </c>
      <c r="E5926" t="s">
        <v>10713</v>
      </c>
      <c r="F5926" t="s">
        <v>763</v>
      </c>
      <c r="G5926" t="s">
        <v>764</v>
      </c>
      <c r="H5926" t="s">
        <v>22</v>
      </c>
      <c r="I5926" s="18">
        <v>20707</v>
      </c>
      <c r="J5926" t="s">
        <v>23</v>
      </c>
      <c r="K5926" t="s">
        <v>22</v>
      </c>
      <c r="L5926" s="18">
        <v>21044</v>
      </c>
      <c r="M5926">
        <v>2136</v>
      </c>
      <c r="N5926">
        <v>2535</v>
      </c>
      <c r="O5926">
        <v>399</v>
      </c>
      <c r="P5926" t="s">
        <v>24</v>
      </c>
      <c r="Q5926" t="s">
        <v>25</v>
      </c>
      <c r="R5926" s="19" t="s">
        <v>15</v>
      </c>
    </row>
    <row r="5927" spans="1:18" x14ac:dyDescent="0.3">
      <c r="A5927" s="17" t="s">
        <v>10770</v>
      </c>
      <c r="B5927" t="s">
        <v>10769</v>
      </c>
      <c r="C5927" s="17">
        <v>14907815</v>
      </c>
      <c r="D5927" t="s">
        <v>10767</v>
      </c>
      <c r="E5927" t="s">
        <v>10768</v>
      </c>
      <c r="F5927" t="s">
        <v>10771</v>
      </c>
      <c r="G5927" t="s">
        <v>10772</v>
      </c>
      <c r="H5927" t="s">
        <v>838</v>
      </c>
      <c r="I5927" s="18">
        <v>50112</v>
      </c>
      <c r="J5927" t="s">
        <v>23</v>
      </c>
      <c r="K5927" t="s">
        <v>838</v>
      </c>
      <c r="L5927" s="18">
        <v>50158</v>
      </c>
      <c r="M5927">
        <v>1218</v>
      </c>
      <c r="N5927">
        <v>1170</v>
      </c>
      <c r="O5927">
        <v>-48</v>
      </c>
      <c r="P5927" t="s">
        <v>48</v>
      </c>
      <c r="Q5927" t="s">
        <v>25</v>
      </c>
      <c r="R5927" s="19" t="s">
        <v>31</v>
      </c>
    </row>
    <row r="5928" spans="1:18" x14ac:dyDescent="0.3">
      <c r="A5928" s="17" t="s">
        <v>10782</v>
      </c>
      <c r="B5928" t="s">
        <v>10781</v>
      </c>
      <c r="C5928" s="17">
        <v>14908130</v>
      </c>
      <c r="D5928" t="s">
        <v>10779</v>
      </c>
      <c r="E5928" t="s">
        <v>10780</v>
      </c>
      <c r="F5928" t="s">
        <v>10783</v>
      </c>
      <c r="G5928" t="s">
        <v>4836</v>
      </c>
      <c r="H5928" t="s">
        <v>116</v>
      </c>
      <c r="I5928" s="18">
        <v>8050</v>
      </c>
      <c r="J5928" t="s">
        <v>23</v>
      </c>
      <c r="K5928" t="s">
        <v>116</v>
      </c>
      <c r="L5928" s="18">
        <v>8754</v>
      </c>
      <c r="M5928">
        <v>1854</v>
      </c>
      <c r="N5928">
        <v>1854</v>
      </c>
      <c r="O5928">
        <v>0</v>
      </c>
      <c r="P5928" t="s">
        <v>26</v>
      </c>
      <c r="Q5928" t="s">
        <v>26</v>
      </c>
      <c r="R5928" s="19" t="s">
        <v>31</v>
      </c>
    </row>
    <row r="5929" spans="1:18" x14ac:dyDescent="0.3">
      <c r="A5929" s="17" t="s">
        <v>10940</v>
      </c>
      <c r="B5929" t="s">
        <v>10939</v>
      </c>
      <c r="C5929" s="17">
        <v>14908420</v>
      </c>
      <c r="D5929" t="s">
        <v>10937</v>
      </c>
      <c r="E5929" t="s">
        <v>10938</v>
      </c>
      <c r="F5929" t="s">
        <v>10941</v>
      </c>
      <c r="G5929" t="s">
        <v>10942</v>
      </c>
      <c r="H5929" t="s">
        <v>22</v>
      </c>
      <c r="I5929" s="18">
        <v>21663</v>
      </c>
      <c r="J5929" t="s">
        <v>23</v>
      </c>
      <c r="K5929" t="s">
        <v>22</v>
      </c>
      <c r="L5929" s="18">
        <v>21679</v>
      </c>
      <c r="M5929">
        <v>1842</v>
      </c>
      <c r="N5929">
        <v>1842</v>
      </c>
      <c r="O5929">
        <v>0</v>
      </c>
      <c r="P5929" t="s">
        <v>26</v>
      </c>
      <c r="Q5929" t="s">
        <v>26</v>
      </c>
      <c r="R5929" s="19" t="s">
        <v>31</v>
      </c>
    </row>
    <row r="5930" spans="1:18" x14ac:dyDescent="0.3">
      <c r="A5930" s="17" t="s">
        <v>10946</v>
      </c>
      <c r="B5930" t="s">
        <v>10945</v>
      </c>
      <c r="C5930" s="17">
        <v>14908421</v>
      </c>
      <c r="D5930" t="s">
        <v>10943</v>
      </c>
      <c r="E5930" t="s">
        <v>10944</v>
      </c>
      <c r="F5930" t="s">
        <v>10947</v>
      </c>
      <c r="G5930" t="s">
        <v>2446</v>
      </c>
      <c r="H5930" t="s">
        <v>3679</v>
      </c>
      <c r="I5930" s="18">
        <v>1721</v>
      </c>
      <c r="J5930" t="s">
        <v>23</v>
      </c>
      <c r="K5930" t="s">
        <v>3679</v>
      </c>
      <c r="L5930" s="18">
        <v>2481</v>
      </c>
      <c r="M5930">
        <v>3042</v>
      </c>
      <c r="N5930">
        <v>3042</v>
      </c>
      <c r="O5930">
        <v>0</v>
      </c>
      <c r="P5930" t="s">
        <v>26</v>
      </c>
      <c r="Q5930" t="s">
        <v>26</v>
      </c>
      <c r="R5930" s="19" t="s">
        <v>31</v>
      </c>
    </row>
    <row r="5931" spans="1:18" x14ac:dyDescent="0.3">
      <c r="A5931" s="17" t="s">
        <v>10948</v>
      </c>
      <c r="B5931" t="s">
        <v>10945</v>
      </c>
      <c r="C5931" s="17">
        <v>14908421</v>
      </c>
      <c r="D5931" t="s">
        <v>10943</v>
      </c>
      <c r="E5931" t="s">
        <v>10944</v>
      </c>
      <c r="F5931" t="s">
        <v>6201</v>
      </c>
      <c r="G5931" t="s">
        <v>6202</v>
      </c>
      <c r="H5931" t="s">
        <v>3679</v>
      </c>
      <c r="I5931" s="18">
        <v>1702</v>
      </c>
      <c r="J5931" t="s">
        <v>23</v>
      </c>
      <c r="K5931" t="s">
        <v>3679</v>
      </c>
      <c r="L5931" s="18">
        <v>2481</v>
      </c>
      <c r="M5931">
        <v>3042</v>
      </c>
      <c r="N5931">
        <v>3042</v>
      </c>
      <c r="O5931">
        <v>0</v>
      </c>
      <c r="P5931" t="s">
        <v>26</v>
      </c>
      <c r="Q5931" t="s">
        <v>26</v>
      </c>
      <c r="R5931" s="19" t="s">
        <v>31</v>
      </c>
    </row>
    <row r="5932" spans="1:18" x14ac:dyDescent="0.3">
      <c r="A5932" s="17" t="s">
        <v>10952</v>
      </c>
      <c r="B5932" t="s">
        <v>10951</v>
      </c>
      <c r="C5932" s="17">
        <v>14908422</v>
      </c>
      <c r="D5932" t="s">
        <v>10949</v>
      </c>
      <c r="E5932" t="s">
        <v>10950</v>
      </c>
      <c r="F5932" t="s">
        <v>10953</v>
      </c>
      <c r="G5932" t="s">
        <v>669</v>
      </c>
      <c r="H5932" t="s">
        <v>657</v>
      </c>
      <c r="I5932" s="18">
        <v>49506</v>
      </c>
      <c r="J5932" t="s">
        <v>23</v>
      </c>
      <c r="K5932" t="s">
        <v>657</v>
      </c>
      <c r="L5932" s="18">
        <v>49503</v>
      </c>
      <c r="M5932">
        <v>1434</v>
      </c>
      <c r="N5932">
        <v>1434</v>
      </c>
      <c r="O5932">
        <v>0</v>
      </c>
      <c r="P5932" t="s">
        <v>26</v>
      </c>
      <c r="Q5932" t="s">
        <v>26</v>
      </c>
      <c r="R5932" s="19" t="s">
        <v>31</v>
      </c>
    </row>
    <row r="5933" spans="1:18" x14ac:dyDescent="0.3">
      <c r="A5933" s="17" t="s">
        <v>10955</v>
      </c>
      <c r="B5933" t="s">
        <v>10954</v>
      </c>
      <c r="C5933" s="17">
        <v>14908422</v>
      </c>
      <c r="D5933" t="s">
        <v>10949</v>
      </c>
      <c r="E5933" t="s">
        <v>10950</v>
      </c>
      <c r="F5933" t="s">
        <v>10956</v>
      </c>
      <c r="G5933" t="s">
        <v>669</v>
      </c>
      <c r="H5933" t="s">
        <v>657</v>
      </c>
      <c r="I5933" s="18">
        <v>49506</v>
      </c>
      <c r="J5933" t="s">
        <v>23</v>
      </c>
      <c r="K5933" t="s">
        <v>657</v>
      </c>
      <c r="L5933" s="18">
        <v>49503</v>
      </c>
      <c r="M5933">
        <v>1434</v>
      </c>
      <c r="N5933">
        <v>1434</v>
      </c>
      <c r="O5933">
        <v>0</v>
      </c>
      <c r="P5933" t="s">
        <v>26</v>
      </c>
      <c r="Q5933" t="s">
        <v>26</v>
      </c>
      <c r="R5933" s="19" t="s">
        <v>31</v>
      </c>
    </row>
    <row r="5934" spans="1:18" x14ac:dyDescent="0.3">
      <c r="A5934" s="17" t="s">
        <v>10958</v>
      </c>
      <c r="B5934" t="s">
        <v>10957</v>
      </c>
      <c r="C5934" s="17">
        <v>14908422</v>
      </c>
      <c r="D5934" t="s">
        <v>10949</v>
      </c>
      <c r="E5934" t="s">
        <v>10950</v>
      </c>
      <c r="F5934" t="s">
        <v>10959</v>
      </c>
      <c r="G5934" t="s">
        <v>669</v>
      </c>
      <c r="H5934" t="s">
        <v>657</v>
      </c>
      <c r="I5934" s="18">
        <v>49503</v>
      </c>
      <c r="J5934" t="s">
        <v>23</v>
      </c>
      <c r="K5934" t="s">
        <v>657</v>
      </c>
      <c r="L5934" s="18">
        <v>49503</v>
      </c>
      <c r="M5934">
        <v>1434</v>
      </c>
      <c r="N5934">
        <v>1434</v>
      </c>
      <c r="O5934">
        <v>0</v>
      </c>
      <c r="P5934" t="s">
        <v>26</v>
      </c>
      <c r="Q5934" t="s">
        <v>26</v>
      </c>
      <c r="R5934" s="19" t="s">
        <v>31</v>
      </c>
    </row>
    <row r="5935" spans="1:18" x14ac:dyDescent="0.3">
      <c r="A5935" s="17" t="s">
        <v>10961</v>
      </c>
      <c r="B5935" t="s">
        <v>10960</v>
      </c>
      <c r="C5935" s="17">
        <v>14908422</v>
      </c>
      <c r="D5935" t="s">
        <v>10949</v>
      </c>
      <c r="E5935" t="s">
        <v>10950</v>
      </c>
      <c r="F5935" t="s">
        <v>10962</v>
      </c>
      <c r="G5935" t="s">
        <v>10963</v>
      </c>
      <c r="H5935" t="s">
        <v>657</v>
      </c>
      <c r="I5935" s="18">
        <v>49417</v>
      </c>
      <c r="J5935" t="s">
        <v>23</v>
      </c>
      <c r="K5935" t="s">
        <v>657</v>
      </c>
      <c r="L5935" s="18">
        <v>49503</v>
      </c>
      <c r="M5935">
        <v>1434</v>
      </c>
      <c r="N5935">
        <v>1377</v>
      </c>
      <c r="O5935">
        <v>-57</v>
      </c>
      <c r="P5935" t="s">
        <v>48</v>
      </c>
      <c r="Q5935" t="s">
        <v>25</v>
      </c>
      <c r="R5935" s="19" t="s">
        <v>31</v>
      </c>
    </row>
    <row r="5936" spans="1:18" x14ac:dyDescent="0.3">
      <c r="A5936" s="17" t="s">
        <v>10965</v>
      </c>
      <c r="B5936" t="s">
        <v>10964</v>
      </c>
      <c r="C5936" s="17">
        <v>14908422</v>
      </c>
      <c r="D5936" t="s">
        <v>10949</v>
      </c>
      <c r="E5936" t="s">
        <v>10950</v>
      </c>
      <c r="F5936" t="s">
        <v>10966</v>
      </c>
      <c r="G5936" t="s">
        <v>669</v>
      </c>
      <c r="H5936" t="s">
        <v>657</v>
      </c>
      <c r="I5936" s="18">
        <v>49512</v>
      </c>
      <c r="J5936" t="s">
        <v>23</v>
      </c>
      <c r="K5936" t="s">
        <v>657</v>
      </c>
      <c r="L5936" s="18">
        <v>49503</v>
      </c>
      <c r="M5936">
        <v>1434</v>
      </c>
      <c r="N5936">
        <v>1434</v>
      </c>
      <c r="O5936">
        <v>0</v>
      </c>
      <c r="P5936" t="s">
        <v>26</v>
      </c>
      <c r="Q5936" t="s">
        <v>26</v>
      </c>
      <c r="R5936" s="19" t="s">
        <v>31</v>
      </c>
    </row>
    <row r="5937" spans="1:18" x14ac:dyDescent="0.3">
      <c r="A5937" s="17" t="s">
        <v>10968</v>
      </c>
      <c r="B5937" t="s">
        <v>10967</v>
      </c>
      <c r="C5937" s="17">
        <v>14908422</v>
      </c>
      <c r="D5937" t="s">
        <v>10949</v>
      </c>
      <c r="E5937" t="s">
        <v>10950</v>
      </c>
      <c r="F5937" t="s">
        <v>10969</v>
      </c>
      <c r="G5937" t="s">
        <v>10970</v>
      </c>
      <c r="H5937" t="s">
        <v>657</v>
      </c>
      <c r="I5937" s="18">
        <v>49418</v>
      </c>
      <c r="J5937" t="s">
        <v>23</v>
      </c>
      <c r="K5937" t="s">
        <v>657</v>
      </c>
      <c r="L5937" s="18">
        <v>49503</v>
      </c>
      <c r="M5937">
        <v>1434</v>
      </c>
      <c r="N5937">
        <v>1434</v>
      </c>
      <c r="O5937">
        <v>0</v>
      </c>
      <c r="P5937" t="s">
        <v>26</v>
      </c>
      <c r="Q5937" t="s">
        <v>26</v>
      </c>
      <c r="R5937" s="19" t="s">
        <v>31</v>
      </c>
    </row>
    <row r="5938" spans="1:18" x14ac:dyDescent="0.3">
      <c r="A5938" s="17" t="s">
        <v>10972</v>
      </c>
      <c r="B5938" t="s">
        <v>10971</v>
      </c>
      <c r="C5938" s="17">
        <v>14908422</v>
      </c>
      <c r="D5938" t="s">
        <v>10949</v>
      </c>
      <c r="E5938" t="s">
        <v>10950</v>
      </c>
      <c r="F5938" t="s">
        <v>10973</v>
      </c>
      <c r="G5938" t="s">
        <v>10974</v>
      </c>
      <c r="H5938" t="s">
        <v>657</v>
      </c>
      <c r="I5938" s="18">
        <v>49315</v>
      </c>
      <c r="J5938" t="s">
        <v>23</v>
      </c>
      <c r="K5938" t="s">
        <v>657</v>
      </c>
      <c r="L5938" s="18">
        <v>49503</v>
      </c>
      <c r="M5938">
        <v>1434</v>
      </c>
      <c r="N5938">
        <v>1434</v>
      </c>
      <c r="O5938">
        <v>0</v>
      </c>
      <c r="P5938" t="s">
        <v>26</v>
      </c>
      <c r="Q5938" t="s">
        <v>26</v>
      </c>
      <c r="R5938" s="19" t="s">
        <v>31</v>
      </c>
    </row>
    <row r="5939" spans="1:18" x14ac:dyDescent="0.3">
      <c r="A5939" s="17" t="s">
        <v>10976</v>
      </c>
      <c r="B5939" t="s">
        <v>10975</v>
      </c>
      <c r="C5939" s="17">
        <v>14908422</v>
      </c>
      <c r="D5939" t="s">
        <v>10949</v>
      </c>
      <c r="E5939" t="s">
        <v>10950</v>
      </c>
      <c r="F5939" t="s">
        <v>10977</v>
      </c>
      <c r="G5939" t="s">
        <v>10978</v>
      </c>
      <c r="H5939" t="s">
        <v>657</v>
      </c>
      <c r="I5939" s="18">
        <v>49316</v>
      </c>
      <c r="J5939" t="s">
        <v>23</v>
      </c>
      <c r="K5939" t="s">
        <v>657</v>
      </c>
      <c r="L5939" s="18">
        <v>49503</v>
      </c>
      <c r="M5939">
        <v>1434</v>
      </c>
      <c r="N5939">
        <v>1434</v>
      </c>
      <c r="O5939">
        <v>0</v>
      </c>
      <c r="P5939" t="s">
        <v>26</v>
      </c>
      <c r="Q5939" t="s">
        <v>26</v>
      </c>
      <c r="R5939" s="19" t="s">
        <v>31</v>
      </c>
    </row>
    <row r="5940" spans="1:18" x14ac:dyDescent="0.3">
      <c r="A5940" s="17" t="s">
        <v>10980</v>
      </c>
      <c r="B5940" t="s">
        <v>10979</v>
      </c>
      <c r="C5940" s="17">
        <v>14908422</v>
      </c>
      <c r="D5940" t="s">
        <v>10949</v>
      </c>
      <c r="E5940" t="s">
        <v>10950</v>
      </c>
      <c r="F5940" t="s">
        <v>10981</v>
      </c>
      <c r="G5940" t="s">
        <v>10982</v>
      </c>
      <c r="H5940" t="s">
        <v>657</v>
      </c>
      <c r="I5940" s="18">
        <v>49415</v>
      </c>
      <c r="J5940" t="s">
        <v>23</v>
      </c>
      <c r="K5940" t="s">
        <v>657</v>
      </c>
      <c r="L5940" s="18">
        <v>49503</v>
      </c>
      <c r="M5940">
        <v>1434</v>
      </c>
      <c r="N5940">
        <v>1377</v>
      </c>
      <c r="O5940">
        <v>-57</v>
      </c>
      <c r="P5940" t="s">
        <v>48</v>
      </c>
      <c r="Q5940" t="s">
        <v>25</v>
      </c>
      <c r="R5940" s="19" t="s">
        <v>31</v>
      </c>
    </row>
    <row r="5941" spans="1:18" x14ac:dyDescent="0.3">
      <c r="A5941" s="17" t="s">
        <v>10984</v>
      </c>
      <c r="B5941" t="s">
        <v>10983</v>
      </c>
      <c r="C5941" s="17">
        <v>14908422</v>
      </c>
      <c r="D5941" t="s">
        <v>10949</v>
      </c>
      <c r="E5941" t="s">
        <v>10950</v>
      </c>
      <c r="F5941" t="s">
        <v>10985</v>
      </c>
      <c r="G5941" t="s">
        <v>10986</v>
      </c>
      <c r="H5941" t="s">
        <v>657</v>
      </c>
      <c r="I5941" s="18">
        <v>49319</v>
      </c>
      <c r="J5941" t="s">
        <v>23</v>
      </c>
      <c r="K5941" t="s">
        <v>657</v>
      </c>
      <c r="L5941" s="18">
        <v>49503</v>
      </c>
      <c r="M5941">
        <v>1434</v>
      </c>
      <c r="N5941">
        <v>1434</v>
      </c>
      <c r="O5941">
        <v>0</v>
      </c>
      <c r="P5941" t="s">
        <v>26</v>
      </c>
      <c r="Q5941" t="s">
        <v>26</v>
      </c>
      <c r="R5941" s="19" t="s">
        <v>31</v>
      </c>
    </row>
    <row r="5942" spans="1:18" x14ac:dyDescent="0.3">
      <c r="A5942" s="17" t="s">
        <v>10988</v>
      </c>
      <c r="B5942" t="s">
        <v>10987</v>
      </c>
      <c r="C5942" s="17">
        <v>14908422</v>
      </c>
      <c r="D5942" t="s">
        <v>10949</v>
      </c>
      <c r="E5942" t="s">
        <v>10950</v>
      </c>
      <c r="F5942" t="s">
        <v>10989</v>
      </c>
      <c r="G5942" t="s">
        <v>10990</v>
      </c>
      <c r="H5942" t="s">
        <v>657</v>
      </c>
      <c r="I5942" s="18">
        <v>49327</v>
      </c>
      <c r="J5942" t="s">
        <v>23</v>
      </c>
      <c r="K5942" t="s">
        <v>657</v>
      </c>
      <c r="L5942" s="18">
        <v>49503</v>
      </c>
      <c r="M5942">
        <v>1434</v>
      </c>
      <c r="N5942">
        <v>1218</v>
      </c>
      <c r="O5942">
        <v>-216</v>
      </c>
      <c r="P5942" t="s">
        <v>48</v>
      </c>
      <c r="Q5942" t="s">
        <v>25</v>
      </c>
      <c r="R5942" s="19" t="s">
        <v>31</v>
      </c>
    </row>
    <row r="5943" spans="1:18" x14ac:dyDescent="0.3">
      <c r="A5943" s="17" t="s">
        <v>10992</v>
      </c>
      <c r="B5943" t="s">
        <v>10991</v>
      </c>
      <c r="C5943" s="17">
        <v>14908422</v>
      </c>
      <c r="D5943" t="s">
        <v>10949</v>
      </c>
      <c r="E5943" t="s">
        <v>10950</v>
      </c>
      <c r="F5943" t="s">
        <v>10993</v>
      </c>
      <c r="G5943" t="s">
        <v>669</v>
      </c>
      <c r="H5943" t="s">
        <v>657</v>
      </c>
      <c r="I5943" s="18">
        <v>49506</v>
      </c>
      <c r="J5943" t="s">
        <v>23</v>
      </c>
      <c r="K5943" t="s">
        <v>657</v>
      </c>
      <c r="L5943" s="18">
        <v>49503</v>
      </c>
      <c r="M5943">
        <v>1434</v>
      </c>
      <c r="N5943">
        <v>1434</v>
      </c>
      <c r="O5943">
        <v>0</v>
      </c>
      <c r="P5943" t="s">
        <v>26</v>
      </c>
      <c r="Q5943" t="s">
        <v>26</v>
      </c>
      <c r="R5943" s="19" t="s">
        <v>31</v>
      </c>
    </row>
    <row r="5944" spans="1:18" x14ac:dyDescent="0.3">
      <c r="A5944" s="17" t="s">
        <v>10995</v>
      </c>
      <c r="B5944" t="s">
        <v>10994</v>
      </c>
      <c r="C5944" s="17">
        <v>14908422</v>
      </c>
      <c r="D5944" t="s">
        <v>10949</v>
      </c>
      <c r="E5944" t="s">
        <v>10950</v>
      </c>
      <c r="F5944" t="s">
        <v>10996</v>
      </c>
      <c r="G5944" t="s">
        <v>669</v>
      </c>
      <c r="H5944" t="s">
        <v>657</v>
      </c>
      <c r="I5944" s="18">
        <v>49504</v>
      </c>
      <c r="J5944" t="s">
        <v>23</v>
      </c>
      <c r="K5944" t="s">
        <v>657</v>
      </c>
      <c r="L5944" s="18">
        <v>49503</v>
      </c>
      <c r="M5944">
        <v>1434</v>
      </c>
      <c r="N5944">
        <v>1434</v>
      </c>
      <c r="O5944">
        <v>0</v>
      </c>
      <c r="P5944" t="s">
        <v>26</v>
      </c>
      <c r="Q5944" t="s">
        <v>26</v>
      </c>
      <c r="R5944" s="19" t="s">
        <v>31</v>
      </c>
    </row>
    <row r="5945" spans="1:18" x14ac:dyDescent="0.3">
      <c r="A5945" s="17" t="s">
        <v>10998</v>
      </c>
      <c r="B5945" t="s">
        <v>10997</v>
      </c>
      <c r="C5945" s="17">
        <v>14908422</v>
      </c>
      <c r="D5945" t="s">
        <v>10949</v>
      </c>
      <c r="E5945" t="s">
        <v>10950</v>
      </c>
      <c r="F5945" t="s">
        <v>10999</v>
      </c>
      <c r="G5945" t="s">
        <v>669</v>
      </c>
      <c r="H5945" t="s">
        <v>657</v>
      </c>
      <c r="I5945" s="18">
        <v>49505</v>
      </c>
      <c r="J5945" t="s">
        <v>23</v>
      </c>
      <c r="K5945" t="s">
        <v>657</v>
      </c>
      <c r="L5945" s="18">
        <v>49503</v>
      </c>
      <c r="M5945">
        <v>1434</v>
      </c>
      <c r="N5945">
        <v>1434</v>
      </c>
      <c r="O5945">
        <v>0</v>
      </c>
      <c r="P5945" t="s">
        <v>26</v>
      </c>
      <c r="Q5945" t="s">
        <v>26</v>
      </c>
      <c r="R5945" s="19" t="s">
        <v>31</v>
      </c>
    </row>
    <row r="5946" spans="1:18" x14ac:dyDescent="0.3">
      <c r="A5946" s="17" t="s">
        <v>11001</v>
      </c>
      <c r="B5946" t="s">
        <v>11000</v>
      </c>
      <c r="C5946" s="17">
        <v>14908422</v>
      </c>
      <c r="D5946" t="s">
        <v>10949</v>
      </c>
      <c r="E5946" t="s">
        <v>10950</v>
      </c>
      <c r="F5946" t="s">
        <v>11002</v>
      </c>
      <c r="G5946" t="s">
        <v>11003</v>
      </c>
      <c r="H5946" t="s">
        <v>657</v>
      </c>
      <c r="I5946" s="18">
        <v>49321</v>
      </c>
      <c r="J5946" t="s">
        <v>23</v>
      </c>
      <c r="K5946" t="s">
        <v>657</v>
      </c>
      <c r="L5946" s="18">
        <v>49503</v>
      </c>
      <c r="M5946">
        <v>1434</v>
      </c>
      <c r="N5946">
        <v>1434</v>
      </c>
      <c r="O5946">
        <v>0</v>
      </c>
      <c r="P5946" t="s">
        <v>26</v>
      </c>
      <c r="Q5946" t="s">
        <v>26</v>
      </c>
      <c r="R5946" s="19" t="s">
        <v>31</v>
      </c>
    </row>
    <row r="5947" spans="1:18" x14ac:dyDescent="0.3">
      <c r="A5947" s="17" t="s">
        <v>11005</v>
      </c>
      <c r="B5947" t="s">
        <v>11004</v>
      </c>
      <c r="C5947" s="17">
        <v>14908422</v>
      </c>
      <c r="D5947" t="s">
        <v>10949</v>
      </c>
      <c r="E5947" t="s">
        <v>10950</v>
      </c>
      <c r="F5947" t="s">
        <v>11006</v>
      </c>
      <c r="G5947" t="s">
        <v>669</v>
      </c>
      <c r="H5947" t="s">
        <v>657</v>
      </c>
      <c r="I5947" s="18">
        <v>49504</v>
      </c>
      <c r="J5947" t="s">
        <v>23</v>
      </c>
      <c r="K5947" t="s">
        <v>657</v>
      </c>
      <c r="L5947" s="18">
        <v>49503</v>
      </c>
      <c r="M5947">
        <v>1434</v>
      </c>
      <c r="N5947">
        <v>1434</v>
      </c>
      <c r="O5947">
        <v>0</v>
      </c>
      <c r="P5947" t="s">
        <v>26</v>
      </c>
      <c r="Q5947" t="s">
        <v>26</v>
      </c>
      <c r="R5947" s="19" t="s">
        <v>31</v>
      </c>
    </row>
    <row r="5948" spans="1:18" x14ac:dyDescent="0.3">
      <c r="A5948" s="17" t="s">
        <v>11008</v>
      </c>
      <c r="B5948" t="s">
        <v>11007</v>
      </c>
      <c r="C5948" s="17">
        <v>14908422</v>
      </c>
      <c r="D5948" t="s">
        <v>10949</v>
      </c>
      <c r="E5948" t="s">
        <v>10950</v>
      </c>
      <c r="F5948" t="s">
        <v>11009</v>
      </c>
      <c r="G5948" t="s">
        <v>669</v>
      </c>
      <c r="H5948" t="s">
        <v>657</v>
      </c>
      <c r="I5948" s="18">
        <v>49505</v>
      </c>
      <c r="J5948" t="s">
        <v>23</v>
      </c>
      <c r="K5948" t="s">
        <v>657</v>
      </c>
      <c r="L5948" s="18">
        <v>49503</v>
      </c>
      <c r="M5948">
        <v>1434</v>
      </c>
      <c r="N5948">
        <v>1434</v>
      </c>
      <c r="O5948">
        <v>0</v>
      </c>
      <c r="P5948" t="s">
        <v>26</v>
      </c>
      <c r="Q5948" t="s">
        <v>26</v>
      </c>
      <c r="R5948" s="19" t="s">
        <v>31</v>
      </c>
    </row>
    <row r="5949" spans="1:18" x14ac:dyDescent="0.3">
      <c r="A5949" s="17" t="s">
        <v>11011</v>
      </c>
      <c r="B5949" t="s">
        <v>11010</v>
      </c>
      <c r="C5949" s="17">
        <v>14908422</v>
      </c>
      <c r="D5949" t="s">
        <v>10949</v>
      </c>
      <c r="E5949" t="s">
        <v>10950</v>
      </c>
      <c r="F5949" t="s">
        <v>11012</v>
      </c>
      <c r="G5949" t="s">
        <v>669</v>
      </c>
      <c r="H5949" t="s">
        <v>657</v>
      </c>
      <c r="I5949" s="18">
        <v>49503</v>
      </c>
      <c r="J5949" t="s">
        <v>23</v>
      </c>
      <c r="K5949" t="s">
        <v>657</v>
      </c>
      <c r="L5949" s="18">
        <v>49503</v>
      </c>
      <c r="M5949">
        <v>1434</v>
      </c>
      <c r="N5949">
        <v>1434</v>
      </c>
      <c r="O5949">
        <v>0</v>
      </c>
      <c r="P5949" t="s">
        <v>26</v>
      </c>
      <c r="Q5949" t="s">
        <v>26</v>
      </c>
      <c r="R5949" s="19" t="s">
        <v>31</v>
      </c>
    </row>
    <row r="5950" spans="1:18" x14ac:dyDescent="0.3">
      <c r="A5950" s="17" t="s">
        <v>11014</v>
      </c>
      <c r="B5950" t="s">
        <v>11013</v>
      </c>
      <c r="C5950" s="17">
        <v>14908422</v>
      </c>
      <c r="D5950" t="s">
        <v>10949</v>
      </c>
      <c r="E5950" t="s">
        <v>10950</v>
      </c>
      <c r="F5950" t="s">
        <v>11015</v>
      </c>
      <c r="G5950" t="s">
        <v>669</v>
      </c>
      <c r="H5950" t="s">
        <v>657</v>
      </c>
      <c r="I5950" s="18">
        <v>49509</v>
      </c>
      <c r="J5950" t="s">
        <v>23</v>
      </c>
      <c r="K5950" t="s">
        <v>657</v>
      </c>
      <c r="L5950" s="18">
        <v>49503</v>
      </c>
      <c r="M5950">
        <v>1434</v>
      </c>
      <c r="N5950">
        <v>1434</v>
      </c>
      <c r="O5950">
        <v>0</v>
      </c>
      <c r="P5950" t="s">
        <v>26</v>
      </c>
      <c r="Q5950" t="s">
        <v>26</v>
      </c>
      <c r="R5950" s="19" t="s">
        <v>31</v>
      </c>
    </row>
    <row r="5951" spans="1:18" x14ac:dyDescent="0.3">
      <c r="A5951" s="17" t="s">
        <v>11017</v>
      </c>
      <c r="B5951" t="s">
        <v>11016</v>
      </c>
      <c r="C5951" s="17">
        <v>14908422</v>
      </c>
      <c r="D5951" t="s">
        <v>10949</v>
      </c>
      <c r="E5951" t="s">
        <v>10950</v>
      </c>
      <c r="F5951" t="s">
        <v>11018</v>
      </c>
      <c r="G5951" t="s">
        <v>11019</v>
      </c>
      <c r="H5951" t="s">
        <v>657</v>
      </c>
      <c r="I5951" s="18">
        <v>49508</v>
      </c>
      <c r="J5951" t="s">
        <v>23</v>
      </c>
      <c r="K5951" t="s">
        <v>657</v>
      </c>
      <c r="L5951" s="18">
        <v>49503</v>
      </c>
      <c r="M5951">
        <v>1434</v>
      </c>
      <c r="N5951">
        <v>1434</v>
      </c>
      <c r="O5951">
        <v>0</v>
      </c>
      <c r="P5951" t="s">
        <v>26</v>
      </c>
      <c r="Q5951" t="s">
        <v>26</v>
      </c>
      <c r="R5951" s="19" t="s">
        <v>31</v>
      </c>
    </row>
    <row r="5952" spans="1:18" x14ac:dyDescent="0.3">
      <c r="A5952" s="17" t="s">
        <v>11021</v>
      </c>
      <c r="B5952" t="s">
        <v>11020</v>
      </c>
      <c r="C5952" s="17">
        <v>14908422</v>
      </c>
      <c r="D5952" t="s">
        <v>10949</v>
      </c>
      <c r="E5952" t="s">
        <v>10950</v>
      </c>
      <c r="F5952" t="s">
        <v>11022</v>
      </c>
      <c r="G5952" t="s">
        <v>669</v>
      </c>
      <c r="H5952" t="s">
        <v>657</v>
      </c>
      <c r="I5952" s="18">
        <v>49525</v>
      </c>
      <c r="J5952" t="s">
        <v>23</v>
      </c>
      <c r="K5952" t="s">
        <v>657</v>
      </c>
      <c r="L5952" s="18">
        <v>49503</v>
      </c>
      <c r="M5952">
        <v>1434</v>
      </c>
      <c r="N5952">
        <v>1434</v>
      </c>
      <c r="O5952">
        <v>0</v>
      </c>
      <c r="P5952" t="s">
        <v>26</v>
      </c>
      <c r="Q5952" t="s">
        <v>26</v>
      </c>
      <c r="R5952" s="19" t="s">
        <v>31</v>
      </c>
    </row>
    <row r="5953" spans="1:18" x14ac:dyDescent="0.3">
      <c r="A5953" s="17" t="s">
        <v>11024</v>
      </c>
      <c r="B5953" t="s">
        <v>11023</v>
      </c>
      <c r="C5953" s="17">
        <v>14908422</v>
      </c>
      <c r="D5953" t="s">
        <v>10949</v>
      </c>
      <c r="E5953" t="s">
        <v>10950</v>
      </c>
      <c r="F5953" t="s">
        <v>11025</v>
      </c>
      <c r="G5953" t="s">
        <v>669</v>
      </c>
      <c r="H5953" t="s">
        <v>657</v>
      </c>
      <c r="I5953" s="18">
        <v>49546</v>
      </c>
      <c r="J5953" t="s">
        <v>23</v>
      </c>
      <c r="K5953" t="s">
        <v>657</v>
      </c>
      <c r="L5953" s="18">
        <v>49503</v>
      </c>
      <c r="M5953">
        <v>1434</v>
      </c>
      <c r="N5953">
        <v>1434</v>
      </c>
      <c r="O5953">
        <v>0</v>
      </c>
      <c r="P5953" t="s">
        <v>26</v>
      </c>
      <c r="Q5953" t="s">
        <v>26</v>
      </c>
      <c r="R5953" s="19" t="s">
        <v>31</v>
      </c>
    </row>
    <row r="5954" spans="1:18" x14ac:dyDescent="0.3">
      <c r="A5954" s="17" t="s">
        <v>11027</v>
      </c>
      <c r="B5954" t="s">
        <v>11026</v>
      </c>
      <c r="C5954" s="17">
        <v>14908422</v>
      </c>
      <c r="D5954" t="s">
        <v>10949</v>
      </c>
      <c r="E5954" t="s">
        <v>10950</v>
      </c>
      <c r="F5954" t="s">
        <v>11028</v>
      </c>
      <c r="G5954" t="s">
        <v>669</v>
      </c>
      <c r="H5954" t="s">
        <v>657</v>
      </c>
      <c r="I5954" s="18">
        <v>49503</v>
      </c>
      <c r="J5954" t="s">
        <v>23</v>
      </c>
      <c r="K5954" t="s">
        <v>657</v>
      </c>
      <c r="L5954" s="18">
        <v>49503</v>
      </c>
      <c r="M5954">
        <v>1434</v>
      </c>
      <c r="N5954">
        <v>1434</v>
      </c>
      <c r="O5954">
        <v>0</v>
      </c>
      <c r="P5954" t="s">
        <v>26</v>
      </c>
      <c r="Q5954" t="s">
        <v>26</v>
      </c>
      <c r="R5954" s="19" t="s">
        <v>31</v>
      </c>
    </row>
    <row r="5955" spans="1:18" x14ac:dyDescent="0.3">
      <c r="A5955" s="17" t="s">
        <v>11030</v>
      </c>
      <c r="B5955" t="s">
        <v>11029</v>
      </c>
      <c r="C5955" s="17">
        <v>14908422</v>
      </c>
      <c r="D5955" t="s">
        <v>10949</v>
      </c>
      <c r="E5955" t="s">
        <v>10950</v>
      </c>
      <c r="F5955" t="s">
        <v>11031</v>
      </c>
      <c r="G5955" t="s">
        <v>669</v>
      </c>
      <c r="H5955" t="s">
        <v>657</v>
      </c>
      <c r="I5955" s="18">
        <v>49503</v>
      </c>
      <c r="J5955" t="s">
        <v>23</v>
      </c>
      <c r="K5955" t="s">
        <v>657</v>
      </c>
      <c r="L5955" s="18">
        <v>49503</v>
      </c>
      <c r="M5955">
        <v>1434</v>
      </c>
      <c r="N5955">
        <v>1434</v>
      </c>
      <c r="O5955">
        <v>0</v>
      </c>
      <c r="P5955" t="s">
        <v>26</v>
      </c>
      <c r="Q5955" t="s">
        <v>26</v>
      </c>
      <c r="R5955" s="19" t="s">
        <v>31</v>
      </c>
    </row>
    <row r="5956" spans="1:18" x14ac:dyDescent="0.3">
      <c r="A5956" s="17" t="s">
        <v>11033</v>
      </c>
      <c r="B5956" t="s">
        <v>11032</v>
      </c>
      <c r="C5956" s="17">
        <v>14908422</v>
      </c>
      <c r="D5956" t="s">
        <v>10949</v>
      </c>
      <c r="E5956" t="s">
        <v>10950</v>
      </c>
      <c r="F5956" t="s">
        <v>11034</v>
      </c>
      <c r="G5956" t="s">
        <v>669</v>
      </c>
      <c r="H5956" t="s">
        <v>657</v>
      </c>
      <c r="I5956" s="18">
        <v>49508</v>
      </c>
      <c r="J5956" t="s">
        <v>23</v>
      </c>
      <c r="K5956" t="s">
        <v>657</v>
      </c>
      <c r="L5956" s="18">
        <v>49503</v>
      </c>
      <c r="M5956">
        <v>1434</v>
      </c>
      <c r="N5956">
        <v>1434</v>
      </c>
      <c r="O5956">
        <v>0</v>
      </c>
      <c r="P5956" t="s">
        <v>26</v>
      </c>
      <c r="Q5956" t="s">
        <v>26</v>
      </c>
      <c r="R5956" s="19" t="s">
        <v>31</v>
      </c>
    </row>
    <row r="5957" spans="1:18" x14ac:dyDescent="0.3">
      <c r="A5957" s="17" t="s">
        <v>11036</v>
      </c>
      <c r="B5957" t="s">
        <v>11035</v>
      </c>
      <c r="C5957" s="17">
        <v>14908422</v>
      </c>
      <c r="D5957" t="s">
        <v>10949</v>
      </c>
      <c r="E5957" t="s">
        <v>10950</v>
      </c>
      <c r="F5957" t="s">
        <v>11037</v>
      </c>
      <c r="G5957" t="s">
        <v>669</v>
      </c>
      <c r="H5957" t="s">
        <v>657</v>
      </c>
      <c r="I5957" s="18">
        <v>49503</v>
      </c>
      <c r="J5957" t="s">
        <v>23</v>
      </c>
      <c r="K5957" t="s">
        <v>657</v>
      </c>
      <c r="L5957" s="18">
        <v>49503</v>
      </c>
      <c r="M5957">
        <v>1434</v>
      </c>
      <c r="N5957">
        <v>1434</v>
      </c>
      <c r="O5957">
        <v>0</v>
      </c>
      <c r="P5957" t="s">
        <v>26</v>
      </c>
      <c r="Q5957" t="s">
        <v>26</v>
      </c>
      <c r="R5957" s="19" t="s">
        <v>31</v>
      </c>
    </row>
    <row r="5958" spans="1:18" x14ac:dyDescent="0.3">
      <c r="A5958" s="17" t="s">
        <v>11039</v>
      </c>
      <c r="B5958" t="s">
        <v>11038</v>
      </c>
      <c r="C5958" s="17">
        <v>14908422</v>
      </c>
      <c r="D5958" t="s">
        <v>10949</v>
      </c>
      <c r="E5958" t="s">
        <v>10950</v>
      </c>
      <c r="F5958" t="s">
        <v>11040</v>
      </c>
      <c r="G5958" t="s">
        <v>11041</v>
      </c>
      <c r="H5958" t="s">
        <v>657</v>
      </c>
      <c r="I5958" s="18">
        <v>49464</v>
      </c>
      <c r="J5958" t="s">
        <v>23</v>
      </c>
      <c r="K5958" t="s">
        <v>657</v>
      </c>
      <c r="L5958" s="18">
        <v>49503</v>
      </c>
      <c r="M5958">
        <v>1434</v>
      </c>
      <c r="N5958">
        <v>1434</v>
      </c>
      <c r="O5958">
        <v>0</v>
      </c>
      <c r="P5958" t="s">
        <v>26</v>
      </c>
      <c r="Q5958" t="s">
        <v>26</v>
      </c>
      <c r="R5958" s="19" t="s">
        <v>31</v>
      </c>
    </row>
    <row r="5959" spans="1:18" x14ac:dyDescent="0.3">
      <c r="A5959" s="17" t="s">
        <v>11043</v>
      </c>
      <c r="B5959" t="s">
        <v>11042</v>
      </c>
      <c r="C5959" s="17">
        <v>14908422</v>
      </c>
      <c r="D5959" t="s">
        <v>10949</v>
      </c>
      <c r="E5959" t="s">
        <v>10950</v>
      </c>
      <c r="F5959" t="s">
        <v>11044</v>
      </c>
      <c r="G5959" t="s">
        <v>11045</v>
      </c>
      <c r="H5959" t="s">
        <v>657</v>
      </c>
      <c r="I5959" s="18">
        <v>49509</v>
      </c>
      <c r="J5959" t="s">
        <v>23</v>
      </c>
      <c r="K5959" t="s">
        <v>657</v>
      </c>
      <c r="L5959" s="18">
        <v>49503</v>
      </c>
      <c r="M5959">
        <v>1434</v>
      </c>
      <c r="N5959">
        <v>1434</v>
      </c>
      <c r="O5959">
        <v>0</v>
      </c>
      <c r="P5959" t="s">
        <v>26</v>
      </c>
      <c r="Q5959" t="s">
        <v>26</v>
      </c>
      <c r="R5959" s="19" t="s">
        <v>31</v>
      </c>
    </row>
    <row r="5960" spans="1:18" x14ac:dyDescent="0.3">
      <c r="A5960" s="17" t="s">
        <v>11047</v>
      </c>
      <c r="B5960" t="s">
        <v>11046</v>
      </c>
      <c r="C5960" s="17">
        <v>14908422</v>
      </c>
      <c r="D5960" t="s">
        <v>10949</v>
      </c>
      <c r="E5960" t="s">
        <v>10950</v>
      </c>
      <c r="F5960" t="s">
        <v>11048</v>
      </c>
      <c r="G5960" t="s">
        <v>11045</v>
      </c>
      <c r="H5960" t="s">
        <v>657</v>
      </c>
      <c r="I5960" s="18">
        <v>49548</v>
      </c>
      <c r="J5960" t="s">
        <v>23</v>
      </c>
      <c r="K5960" t="s">
        <v>657</v>
      </c>
      <c r="L5960" s="18">
        <v>49503</v>
      </c>
      <c r="M5960">
        <v>1434</v>
      </c>
      <c r="N5960">
        <v>1434</v>
      </c>
      <c r="O5960">
        <v>0</v>
      </c>
      <c r="P5960" t="s">
        <v>26</v>
      </c>
      <c r="Q5960" t="s">
        <v>26</v>
      </c>
      <c r="R5960" s="19" t="s">
        <v>31</v>
      </c>
    </row>
    <row r="5961" spans="1:18" x14ac:dyDescent="0.3">
      <c r="A5961" s="17" t="s">
        <v>11050</v>
      </c>
      <c r="B5961" t="s">
        <v>11049</v>
      </c>
      <c r="C5961" s="17">
        <v>14908422</v>
      </c>
      <c r="D5961" t="s">
        <v>10949</v>
      </c>
      <c r="E5961" t="s">
        <v>10950</v>
      </c>
      <c r="F5961" t="s">
        <v>11051</v>
      </c>
      <c r="G5961" t="s">
        <v>669</v>
      </c>
      <c r="H5961" t="s">
        <v>657</v>
      </c>
      <c r="I5961" s="18">
        <v>49504</v>
      </c>
      <c r="J5961" t="s">
        <v>23</v>
      </c>
      <c r="K5961" t="s">
        <v>657</v>
      </c>
      <c r="L5961" s="18">
        <v>49503</v>
      </c>
      <c r="M5961">
        <v>1434</v>
      </c>
      <c r="N5961">
        <v>1434</v>
      </c>
      <c r="O5961">
        <v>0</v>
      </c>
      <c r="P5961" t="s">
        <v>26</v>
      </c>
      <c r="Q5961" t="s">
        <v>26</v>
      </c>
      <c r="R5961" s="19" t="s">
        <v>31</v>
      </c>
    </row>
    <row r="5962" spans="1:18" x14ac:dyDescent="0.3">
      <c r="A5962" s="17" t="s">
        <v>11053</v>
      </c>
      <c r="B5962" t="s">
        <v>11052</v>
      </c>
      <c r="C5962" s="17">
        <v>14908422</v>
      </c>
      <c r="D5962" t="s">
        <v>10949</v>
      </c>
      <c r="E5962" t="s">
        <v>10950</v>
      </c>
      <c r="F5962" t="s">
        <v>11054</v>
      </c>
      <c r="G5962" t="s">
        <v>11019</v>
      </c>
      <c r="H5962" t="s">
        <v>657</v>
      </c>
      <c r="I5962" s="18">
        <v>49548</v>
      </c>
      <c r="J5962" t="s">
        <v>23</v>
      </c>
      <c r="K5962" t="s">
        <v>657</v>
      </c>
      <c r="L5962" s="18">
        <v>49503</v>
      </c>
      <c r="M5962">
        <v>1434</v>
      </c>
      <c r="N5962">
        <v>1434</v>
      </c>
      <c r="O5962">
        <v>0</v>
      </c>
      <c r="P5962" t="s">
        <v>26</v>
      </c>
      <c r="Q5962" t="s">
        <v>26</v>
      </c>
      <c r="R5962" s="19" t="s">
        <v>31</v>
      </c>
    </row>
    <row r="5963" spans="1:18" x14ac:dyDescent="0.3">
      <c r="A5963" s="17" t="s">
        <v>11056</v>
      </c>
      <c r="B5963" t="s">
        <v>11055</v>
      </c>
      <c r="C5963" s="17">
        <v>14908422</v>
      </c>
      <c r="D5963" t="s">
        <v>10949</v>
      </c>
      <c r="E5963" t="s">
        <v>10950</v>
      </c>
      <c r="F5963" t="s">
        <v>660</v>
      </c>
      <c r="G5963" t="s">
        <v>661</v>
      </c>
      <c r="H5963" t="s">
        <v>657</v>
      </c>
      <c r="I5963" s="18">
        <v>49423</v>
      </c>
      <c r="J5963" t="s">
        <v>23</v>
      </c>
      <c r="K5963" t="s">
        <v>657</v>
      </c>
      <c r="L5963" s="18">
        <v>49503</v>
      </c>
      <c r="M5963">
        <v>1434</v>
      </c>
      <c r="N5963">
        <v>1434</v>
      </c>
      <c r="O5963">
        <v>0</v>
      </c>
      <c r="P5963" t="s">
        <v>26</v>
      </c>
      <c r="Q5963" t="s">
        <v>26</v>
      </c>
      <c r="R5963" s="19" t="s">
        <v>31</v>
      </c>
    </row>
    <row r="5964" spans="1:18" x14ac:dyDescent="0.3">
      <c r="A5964" s="17" t="s">
        <v>11058</v>
      </c>
      <c r="B5964" t="s">
        <v>11057</v>
      </c>
      <c r="C5964" s="17">
        <v>14908422</v>
      </c>
      <c r="D5964" t="s">
        <v>10949</v>
      </c>
      <c r="E5964" t="s">
        <v>10950</v>
      </c>
      <c r="F5964" t="s">
        <v>11059</v>
      </c>
      <c r="G5964" t="s">
        <v>10970</v>
      </c>
      <c r="H5964" t="s">
        <v>657</v>
      </c>
      <c r="I5964" s="18">
        <v>49418</v>
      </c>
      <c r="J5964" t="s">
        <v>23</v>
      </c>
      <c r="K5964" t="s">
        <v>657</v>
      </c>
      <c r="L5964" s="18">
        <v>49503</v>
      </c>
      <c r="M5964">
        <v>1434</v>
      </c>
      <c r="N5964">
        <v>1434</v>
      </c>
      <c r="O5964">
        <v>0</v>
      </c>
      <c r="P5964" t="s">
        <v>26</v>
      </c>
      <c r="Q5964" t="s">
        <v>26</v>
      </c>
      <c r="R5964" s="19" t="s">
        <v>31</v>
      </c>
    </row>
    <row r="5965" spans="1:18" x14ac:dyDescent="0.3">
      <c r="A5965" s="17" t="s">
        <v>11061</v>
      </c>
      <c r="B5965" t="s">
        <v>11060</v>
      </c>
      <c r="C5965" s="17">
        <v>14908422</v>
      </c>
      <c r="D5965" t="s">
        <v>10949</v>
      </c>
      <c r="E5965" t="s">
        <v>10950</v>
      </c>
      <c r="F5965" t="s">
        <v>11062</v>
      </c>
      <c r="G5965" t="s">
        <v>661</v>
      </c>
      <c r="H5965" t="s">
        <v>657</v>
      </c>
      <c r="I5965" s="18">
        <v>49424</v>
      </c>
      <c r="J5965" t="s">
        <v>23</v>
      </c>
      <c r="K5965" t="s">
        <v>657</v>
      </c>
      <c r="L5965" s="18">
        <v>49503</v>
      </c>
      <c r="M5965">
        <v>1434</v>
      </c>
      <c r="N5965">
        <v>1434</v>
      </c>
      <c r="O5965">
        <v>0</v>
      </c>
      <c r="P5965" t="s">
        <v>26</v>
      </c>
      <c r="Q5965" t="s">
        <v>26</v>
      </c>
      <c r="R5965" s="19" t="s">
        <v>31</v>
      </c>
    </row>
    <row r="5966" spans="1:18" x14ac:dyDescent="0.3">
      <c r="A5966" s="17" t="s">
        <v>11064</v>
      </c>
      <c r="B5966" t="s">
        <v>11063</v>
      </c>
      <c r="C5966" s="17">
        <v>14908422</v>
      </c>
      <c r="D5966" t="s">
        <v>10949</v>
      </c>
      <c r="E5966" t="s">
        <v>10950</v>
      </c>
      <c r="F5966" t="s">
        <v>11065</v>
      </c>
      <c r="G5966" t="s">
        <v>661</v>
      </c>
      <c r="H5966" t="s">
        <v>657</v>
      </c>
      <c r="I5966" s="18">
        <v>49423</v>
      </c>
      <c r="J5966" t="s">
        <v>23</v>
      </c>
      <c r="K5966" t="s">
        <v>657</v>
      </c>
      <c r="L5966" s="18">
        <v>49503</v>
      </c>
      <c r="M5966">
        <v>1434</v>
      </c>
      <c r="N5966">
        <v>1434</v>
      </c>
      <c r="O5966">
        <v>0</v>
      </c>
      <c r="P5966" t="s">
        <v>26</v>
      </c>
      <c r="Q5966" t="s">
        <v>26</v>
      </c>
      <c r="R5966" s="19" t="s">
        <v>31</v>
      </c>
    </row>
    <row r="5967" spans="1:18" x14ac:dyDescent="0.3">
      <c r="A5967" s="17" t="s">
        <v>11067</v>
      </c>
      <c r="B5967" t="s">
        <v>11066</v>
      </c>
      <c r="C5967" s="17">
        <v>14908422</v>
      </c>
      <c r="D5967" t="s">
        <v>10949</v>
      </c>
      <c r="E5967" t="s">
        <v>10950</v>
      </c>
      <c r="F5967" t="s">
        <v>11068</v>
      </c>
      <c r="G5967" t="s">
        <v>11045</v>
      </c>
      <c r="H5967" t="s">
        <v>657</v>
      </c>
      <c r="I5967" s="18">
        <v>49548</v>
      </c>
      <c r="J5967" t="s">
        <v>23</v>
      </c>
      <c r="K5967" t="s">
        <v>657</v>
      </c>
      <c r="L5967" s="18">
        <v>49503</v>
      </c>
      <c r="M5967">
        <v>1434</v>
      </c>
      <c r="N5967">
        <v>1434</v>
      </c>
      <c r="O5967">
        <v>0</v>
      </c>
      <c r="P5967" t="s">
        <v>26</v>
      </c>
      <c r="Q5967" t="s">
        <v>26</v>
      </c>
      <c r="R5967" s="19" t="s">
        <v>31</v>
      </c>
    </row>
    <row r="5968" spans="1:18" x14ac:dyDescent="0.3">
      <c r="A5968" s="17" t="s">
        <v>11070</v>
      </c>
      <c r="B5968" t="s">
        <v>11069</v>
      </c>
      <c r="C5968" s="17">
        <v>14908422</v>
      </c>
      <c r="D5968" t="s">
        <v>10949</v>
      </c>
      <c r="E5968" t="s">
        <v>10950</v>
      </c>
      <c r="F5968" t="s">
        <v>11071</v>
      </c>
      <c r="G5968" t="s">
        <v>669</v>
      </c>
      <c r="H5968" t="s">
        <v>657</v>
      </c>
      <c r="I5968" s="18">
        <v>49525</v>
      </c>
      <c r="J5968" t="s">
        <v>23</v>
      </c>
      <c r="K5968" t="s">
        <v>657</v>
      </c>
      <c r="L5968" s="18">
        <v>49503</v>
      </c>
      <c r="M5968">
        <v>1434</v>
      </c>
      <c r="N5968">
        <v>1434</v>
      </c>
      <c r="O5968">
        <v>0</v>
      </c>
      <c r="P5968" t="s">
        <v>26</v>
      </c>
      <c r="Q5968" t="s">
        <v>26</v>
      </c>
      <c r="R5968" s="19" t="s">
        <v>31</v>
      </c>
    </row>
    <row r="5969" spans="1:18" x14ac:dyDescent="0.3">
      <c r="A5969" s="17" t="s">
        <v>11073</v>
      </c>
      <c r="B5969" t="s">
        <v>11072</v>
      </c>
      <c r="C5969" s="17">
        <v>14908422</v>
      </c>
      <c r="D5969" t="s">
        <v>10949</v>
      </c>
      <c r="E5969" t="s">
        <v>10950</v>
      </c>
      <c r="F5969" t="s">
        <v>11074</v>
      </c>
      <c r="G5969" t="s">
        <v>11075</v>
      </c>
      <c r="H5969" t="s">
        <v>657</v>
      </c>
      <c r="I5969" s="18">
        <v>49330</v>
      </c>
      <c r="J5969" t="s">
        <v>23</v>
      </c>
      <c r="K5969" t="s">
        <v>657</v>
      </c>
      <c r="L5969" s="18">
        <v>49503</v>
      </c>
      <c r="M5969">
        <v>1434</v>
      </c>
      <c r="N5969">
        <v>1434</v>
      </c>
      <c r="O5969">
        <v>0</v>
      </c>
      <c r="P5969" t="s">
        <v>26</v>
      </c>
      <c r="Q5969" t="s">
        <v>26</v>
      </c>
      <c r="R5969" s="19" t="s">
        <v>31</v>
      </c>
    </row>
    <row r="5970" spans="1:18" x14ac:dyDescent="0.3">
      <c r="A5970" s="17" t="s">
        <v>11077</v>
      </c>
      <c r="B5970" t="s">
        <v>11076</v>
      </c>
      <c r="C5970" s="17">
        <v>14908422</v>
      </c>
      <c r="D5970" t="s">
        <v>10949</v>
      </c>
      <c r="E5970" t="s">
        <v>10950</v>
      </c>
      <c r="F5970" t="s">
        <v>11078</v>
      </c>
      <c r="G5970" t="s">
        <v>9517</v>
      </c>
      <c r="H5970" t="s">
        <v>657</v>
      </c>
      <c r="I5970" s="18">
        <v>49331</v>
      </c>
      <c r="J5970" t="s">
        <v>23</v>
      </c>
      <c r="K5970" t="s">
        <v>657</v>
      </c>
      <c r="L5970" s="18">
        <v>49503</v>
      </c>
      <c r="M5970">
        <v>1434</v>
      </c>
      <c r="N5970">
        <v>1434</v>
      </c>
      <c r="O5970">
        <v>0</v>
      </c>
      <c r="P5970" t="s">
        <v>26</v>
      </c>
      <c r="Q5970" t="s">
        <v>26</v>
      </c>
      <c r="R5970" s="19" t="s">
        <v>31</v>
      </c>
    </row>
    <row r="5971" spans="1:18" x14ac:dyDescent="0.3">
      <c r="A5971" s="17" t="s">
        <v>11080</v>
      </c>
      <c r="B5971" t="s">
        <v>11079</v>
      </c>
      <c r="C5971" s="17">
        <v>14908422</v>
      </c>
      <c r="D5971" t="s">
        <v>10949</v>
      </c>
      <c r="E5971" t="s">
        <v>10950</v>
      </c>
      <c r="F5971" t="s">
        <v>11081</v>
      </c>
      <c r="G5971" t="s">
        <v>669</v>
      </c>
      <c r="H5971" t="s">
        <v>657</v>
      </c>
      <c r="I5971" s="18">
        <v>49508</v>
      </c>
      <c r="J5971" t="s">
        <v>23</v>
      </c>
      <c r="K5971" t="s">
        <v>657</v>
      </c>
      <c r="L5971" s="18">
        <v>49503</v>
      </c>
      <c r="M5971">
        <v>1434</v>
      </c>
      <c r="N5971">
        <v>1434</v>
      </c>
      <c r="O5971">
        <v>0</v>
      </c>
      <c r="P5971" t="s">
        <v>26</v>
      </c>
      <c r="Q5971" t="s">
        <v>26</v>
      </c>
      <c r="R5971" s="19" t="s">
        <v>31</v>
      </c>
    </row>
    <row r="5972" spans="1:18" x14ac:dyDescent="0.3">
      <c r="A5972" s="17" t="s">
        <v>11083</v>
      </c>
      <c r="B5972" t="s">
        <v>11082</v>
      </c>
      <c r="C5972" s="17">
        <v>14908422</v>
      </c>
      <c r="D5972" t="s">
        <v>10949</v>
      </c>
      <c r="E5972" t="s">
        <v>10950</v>
      </c>
      <c r="F5972" t="s">
        <v>11084</v>
      </c>
      <c r="G5972" t="s">
        <v>11045</v>
      </c>
      <c r="H5972" t="s">
        <v>657</v>
      </c>
      <c r="I5972" s="18">
        <v>49418</v>
      </c>
      <c r="J5972" t="s">
        <v>23</v>
      </c>
      <c r="K5972" t="s">
        <v>657</v>
      </c>
      <c r="L5972" s="18">
        <v>49503</v>
      </c>
      <c r="M5972">
        <v>1434</v>
      </c>
      <c r="N5972">
        <v>1434</v>
      </c>
      <c r="O5972">
        <v>0</v>
      </c>
      <c r="P5972" t="s">
        <v>26</v>
      </c>
      <c r="Q5972" t="s">
        <v>26</v>
      </c>
      <c r="R5972" s="19" t="s">
        <v>31</v>
      </c>
    </row>
    <row r="5973" spans="1:18" x14ac:dyDescent="0.3">
      <c r="A5973" s="17" t="s">
        <v>11086</v>
      </c>
      <c r="B5973" t="s">
        <v>11085</v>
      </c>
      <c r="C5973" s="17">
        <v>14908422</v>
      </c>
      <c r="D5973" t="s">
        <v>10949</v>
      </c>
      <c r="E5973" t="s">
        <v>10950</v>
      </c>
      <c r="F5973" t="s">
        <v>11087</v>
      </c>
      <c r="G5973" t="s">
        <v>669</v>
      </c>
      <c r="H5973" t="s">
        <v>657</v>
      </c>
      <c r="I5973" s="18">
        <v>49503</v>
      </c>
      <c r="J5973" t="s">
        <v>23</v>
      </c>
      <c r="K5973" t="s">
        <v>657</v>
      </c>
      <c r="L5973" s="18">
        <v>49503</v>
      </c>
      <c r="M5973">
        <v>1434</v>
      </c>
      <c r="N5973">
        <v>1434</v>
      </c>
      <c r="O5973">
        <v>0</v>
      </c>
      <c r="P5973" t="s">
        <v>26</v>
      </c>
      <c r="Q5973" t="s">
        <v>26</v>
      </c>
      <c r="R5973" s="19" t="s">
        <v>31</v>
      </c>
    </row>
    <row r="5974" spans="1:18" x14ac:dyDescent="0.3">
      <c r="A5974" s="17" t="s">
        <v>11089</v>
      </c>
      <c r="B5974" t="s">
        <v>11088</v>
      </c>
      <c r="C5974" s="17">
        <v>14908422</v>
      </c>
      <c r="D5974" t="s">
        <v>10949</v>
      </c>
      <c r="E5974" t="s">
        <v>10950</v>
      </c>
      <c r="F5974" t="s">
        <v>11090</v>
      </c>
      <c r="G5974" t="s">
        <v>669</v>
      </c>
      <c r="H5974" t="s">
        <v>657</v>
      </c>
      <c r="I5974" s="18">
        <v>49503</v>
      </c>
      <c r="J5974" t="s">
        <v>23</v>
      </c>
      <c r="K5974" t="s">
        <v>657</v>
      </c>
      <c r="L5974" s="18">
        <v>49503</v>
      </c>
      <c r="M5974">
        <v>1434</v>
      </c>
      <c r="N5974">
        <v>1434</v>
      </c>
      <c r="O5974">
        <v>0</v>
      </c>
      <c r="P5974" t="s">
        <v>26</v>
      </c>
      <c r="Q5974" t="s">
        <v>26</v>
      </c>
      <c r="R5974" s="19" t="s">
        <v>31</v>
      </c>
    </row>
    <row r="5975" spans="1:18" x14ac:dyDescent="0.3">
      <c r="A5975" s="17" t="s">
        <v>11092</v>
      </c>
      <c r="B5975" t="s">
        <v>11091</v>
      </c>
      <c r="C5975" s="17">
        <v>14908422</v>
      </c>
      <c r="D5975" t="s">
        <v>10949</v>
      </c>
      <c r="E5975" t="s">
        <v>10950</v>
      </c>
      <c r="F5975" t="s">
        <v>11093</v>
      </c>
      <c r="G5975" t="s">
        <v>11045</v>
      </c>
      <c r="H5975" t="s">
        <v>657</v>
      </c>
      <c r="I5975" s="18">
        <v>49519</v>
      </c>
      <c r="J5975" t="s">
        <v>23</v>
      </c>
      <c r="K5975" t="s">
        <v>657</v>
      </c>
      <c r="L5975" s="18">
        <v>49503</v>
      </c>
      <c r="M5975">
        <v>1434</v>
      </c>
      <c r="N5975">
        <v>1434</v>
      </c>
      <c r="O5975">
        <v>0</v>
      </c>
      <c r="P5975" t="s">
        <v>26</v>
      </c>
      <c r="Q5975" t="s">
        <v>26</v>
      </c>
      <c r="R5975" s="19" t="s">
        <v>31</v>
      </c>
    </row>
    <row r="5976" spans="1:18" x14ac:dyDescent="0.3">
      <c r="A5976" s="17" t="s">
        <v>11095</v>
      </c>
      <c r="B5976" t="s">
        <v>11094</v>
      </c>
      <c r="C5976" s="17">
        <v>14908422</v>
      </c>
      <c r="D5976" t="s">
        <v>10949</v>
      </c>
      <c r="E5976" t="s">
        <v>10950</v>
      </c>
      <c r="F5976" t="s">
        <v>11096</v>
      </c>
      <c r="G5976" t="s">
        <v>669</v>
      </c>
      <c r="H5976" t="s">
        <v>657</v>
      </c>
      <c r="I5976" s="18">
        <v>49505</v>
      </c>
      <c r="J5976" t="s">
        <v>23</v>
      </c>
      <c r="K5976" t="s">
        <v>657</v>
      </c>
      <c r="L5976" s="18">
        <v>49503</v>
      </c>
      <c r="M5976">
        <v>1434</v>
      </c>
      <c r="N5976">
        <v>1434</v>
      </c>
      <c r="O5976">
        <v>0</v>
      </c>
      <c r="P5976" t="s">
        <v>26</v>
      </c>
      <c r="Q5976" t="s">
        <v>26</v>
      </c>
      <c r="R5976" s="19" t="s">
        <v>31</v>
      </c>
    </row>
    <row r="5977" spans="1:18" x14ac:dyDescent="0.3">
      <c r="A5977" s="17" t="s">
        <v>11098</v>
      </c>
      <c r="B5977" t="s">
        <v>11097</v>
      </c>
      <c r="C5977" s="17">
        <v>14908422</v>
      </c>
      <c r="D5977" t="s">
        <v>10949</v>
      </c>
      <c r="E5977" t="s">
        <v>10950</v>
      </c>
      <c r="F5977" t="s">
        <v>11099</v>
      </c>
      <c r="G5977" t="s">
        <v>661</v>
      </c>
      <c r="H5977" t="s">
        <v>657</v>
      </c>
      <c r="I5977" s="18">
        <v>49423</v>
      </c>
      <c r="J5977" t="s">
        <v>23</v>
      </c>
      <c r="K5977" t="s">
        <v>657</v>
      </c>
      <c r="L5977" s="18">
        <v>49503</v>
      </c>
      <c r="M5977">
        <v>1434</v>
      </c>
      <c r="N5977">
        <v>1434</v>
      </c>
      <c r="O5977">
        <v>0</v>
      </c>
      <c r="P5977" t="s">
        <v>26</v>
      </c>
      <c r="Q5977" t="s">
        <v>26</v>
      </c>
      <c r="R5977" s="19" t="s">
        <v>31</v>
      </c>
    </row>
    <row r="5978" spans="1:18" x14ac:dyDescent="0.3">
      <c r="A5978" s="17" t="s">
        <v>11101</v>
      </c>
      <c r="B5978" t="s">
        <v>11100</v>
      </c>
      <c r="C5978" s="17">
        <v>14908422</v>
      </c>
      <c r="D5978" t="s">
        <v>10949</v>
      </c>
      <c r="E5978" t="s">
        <v>10950</v>
      </c>
      <c r="F5978" t="s">
        <v>11102</v>
      </c>
      <c r="G5978" t="s">
        <v>669</v>
      </c>
      <c r="H5978" t="s">
        <v>657</v>
      </c>
      <c r="I5978" s="18">
        <v>49505</v>
      </c>
      <c r="J5978" t="s">
        <v>23</v>
      </c>
      <c r="K5978" t="s">
        <v>657</v>
      </c>
      <c r="L5978" s="18">
        <v>49503</v>
      </c>
      <c r="M5978">
        <v>1434</v>
      </c>
      <c r="N5978">
        <v>1434</v>
      </c>
      <c r="O5978">
        <v>0</v>
      </c>
      <c r="P5978" t="s">
        <v>26</v>
      </c>
      <c r="Q5978" t="s">
        <v>26</v>
      </c>
      <c r="R5978" s="19" t="s">
        <v>31</v>
      </c>
    </row>
    <row r="5979" spans="1:18" x14ac:dyDescent="0.3">
      <c r="A5979" s="17" t="s">
        <v>11104</v>
      </c>
      <c r="B5979" t="s">
        <v>11103</v>
      </c>
      <c r="C5979" s="17">
        <v>14908422</v>
      </c>
      <c r="D5979" t="s">
        <v>10949</v>
      </c>
      <c r="E5979" t="s">
        <v>10950</v>
      </c>
      <c r="F5979" t="s">
        <v>11105</v>
      </c>
      <c r="G5979" t="s">
        <v>669</v>
      </c>
      <c r="H5979" t="s">
        <v>657</v>
      </c>
      <c r="I5979" s="18">
        <v>49525</v>
      </c>
      <c r="J5979" t="s">
        <v>23</v>
      </c>
      <c r="K5979" t="s">
        <v>657</v>
      </c>
      <c r="L5979" s="18">
        <v>49503</v>
      </c>
      <c r="M5979">
        <v>1434</v>
      </c>
      <c r="N5979">
        <v>1434</v>
      </c>
      <c r="O5979">
        <v>0</v>
      </c>
      <c r="P5979" t="s">
        <v>26</v>
      </c>
      <c r="Q5979" t="s">
        <v>26</v>
      </c>
      <c r="R5979" s="19" t="s">
        <v>31</v>
      </c>
    </row>
    <row r="5980" spans="1:18" x14ac:dyDescent="0.3">
      <c r="A5980" s="17" t="s">
        <v>11107</v>
      </c>
      <c r="B5980" t="s">
        <v>11106</v>
      </c>
      <c r="C5980" s="17">
        <v>14908422</v>
      </c>
      <c r="D5980" t="s">
        <v>10949</v>
      </c>
      <c r="E5980" t="s">
        <v>10950</v>
      </c>
      <c r="F5980" t="s">
        <v>11108</v>
      </c>
      <c r="G5980" t="s">
        <v>669</v>
      </c>
      <c r="H5980" t="s">
        <v>657</v>
      </c>
      <c r="I5980" s="18">
        <v>49506</v>
      </c>
      <c r="J5980" t="s">
        <v>23</v>
      </c>
      <c r="K5980" t="s">
        <v>657</v>
      </c>
      <c r="L5980" s="18">
        <v>49503</v>
      </c>
      <c r="M5980">
        <v>1434</v>
      </c>
      <c r="N5980">
        <v>1434</v>
      </c>
      <c r="O5980">
        <v>0</v>
      </c>
      <c r="P5980" t="s">
        <v>26</v>
      </c>
      <c r="Q5980" t="s">
        <v>26</v>
      </c>
      <c r="R5980" s="19" t="s">
        <v>31</v>
      </c>
    </row>
    <row r="5981" spans="1:18" x14ac:dyDescent="0.3">
      <c r="A5981" s="17" t="s">
        <v>11110</v>
      </c>
      <c r="B5981" t="s">
        <v>11109</v>
      </c>
      <c r="C5981" s="17">
        <v>14908422</v>
      </c>
      <c r="D5981" t="s">
        <v>10949</v>
      </c>
      <c r="E5981" t="s">
        <v>10950</v>
      </c>
      <c r="F5981" t="s">
        <v>11111</v>
      </c>
      <c r="G5981" t="s">
        <v>661</v>
      </c>
      <c r="H5981" t="s">
        <v>657</v>
      </c>
      <c r="I5981" s="18">
        <v>49424</v>
      </c>
      <c r="J5981" t="s">
        <v>23</v>
      </c>
      <c r="K5981" t="s">
        <v>657</v>
      </c>
      <c r="L5981" s="18">
        <v>49503</v>
      </c>
      <c r="M5981">
        <v>1434</v>
      </c>
      <c r="N5981">
        <v>1434</v>
      </c>
      <c r="O5981">
        <v>0</v>
      </c>
      <c r="P5981" t="s">
        <v>26</v>
      </c>
      <c r="Q5981" t="s">
        <v>26</v>
      </c>
      <c r="R5981" s="19" t="s">
        <v>31</v>
      </c>
    </row>
    <row r="5982" spans="1:18" x14ac:dyDescent="0.3">
      <c r="A5982" s="17" t="s">
        <v>11113</v>
      </c>
      <c r="B5982" t="s">
        <v>11112</v>
      </c>
      <c r="C5982" s="17">
        <v>14908422</v>
      </c>
      <c r="D5982" t="s">
        <v>10949</v>
      </c>
      <c r="E5982" t="s">
        <v>10950</v>
      </c>
      <c r="F5982" t="s">
        <v>11114</v>
      </c>
      <c r="G5982" t="s">
        <v>669</v>
      </c>
      <c r="H5982" t="s">
        <v>657</v>
      </c>
      <c r="I5982" s="18">
        <v>49506</v>
      </c>
      <c r="J5982" t="s">
        <v>23</v>
      </c>
      <c r="K5982" t="s">
        <v>657</v>
      </c>
      <c r="L5982" s="18">
        <v>49503</v>
      </c>
      <c r="M5982">
        <v>1434</v>
      </c>
      <c r="N5982">
        <v>1434</v>
      </c>
      <c r="O5982">
        <v>0</v>
      </c>
      <c r="P5982" t="s">
        <v>26</v>
      </c>
      <c r="Q5982" t="s">
        <v>26</v>
      </c>
      <c r="R5982" s="19" t="s">
        <v>31</v>
      </c>
    </row>
    <row r="5983" spans="1:18" x14ac:dyDescent="0.3">
      <c r="A5983" s="17" t="s">
        <v>11116</v>
      </c>
      <c r="B5983" t="s">
        <v>11115</v>
      </c>
      <c r="C5983" s="17">
        <v>14908422</v>
      </c>
      <c r="D5983" t="s">
        <v>10949</v>
      </c>
      <c r="E5983" t="s">
        <v>10950</v>
      </c>
      <c r="F5983" t="s">
        <v>11117</v>
      </c>
      <c r="G5983" t="s">
        <v>8241</v>
      </c>
      <c r="H5983" t="s">
        <v>657</v>
      </c>
      <c r="I5983" s="18">
        <v>49058</v>
      </c>
      <c r="J5983" t="s">
        <v>23</v>
      </c>
      <c r="K5983" t="s">
        <v>657</v>
      </c>
      <c r="L5983" s="18">
        <v>49503</v>
      </c>
      <c r="M5983">
        <v>1434</v>
      </c>
      <c r="N5983">
        <v>1341</v>
      </c>
      <c r="O5983">
        <v>-93</v>
      </c>
      <c r="P5983" t="s">
        <v>48</v>
      </c>
      <c r="Q5983" t="s">
        <v>25</v>
      </c>
      <c r="R5983" s="19" t="s">
        <v>31</v>
      </c>
    </row>
    <row r="5984" spans="1:18" x14ac:dyDescent="0.3">
      <c r="A5984" s="17" t="s">
        <v>11119</v>
      </c>
      <c r="B5984" t="s">
        <v>11118</v>
      </c>
      <c r="C5984" s="17">
        <v>14908422</v>
      </c>
      <c r="D5984" t="s">
        <v>10949</v>
      </c>
      <c r="E5984" t="s">
        <v>10950</v>
      </c>
      <c r="F5984" t="s">
        <v>11120</v>
      </c>
      <c r="G5984" t="s">
        <v>669</v>
      </c>
      <c r="H5984" t="s">
        <v>657</v>
      </c>
      <c r="I5984" s="18">
        <v>49505</v>
      </c>
      <c r="J5984" t="s">
        <v>23</v>
      </c>
      <c r="K5984" t="s">
        <v>657</v>
      </c>
      <c r="L5984" s="18">
        <v>49503</v>
      </c>
      <c r="M5984">
        <v>1434</v>
      </c>
      <c r="N5984">
        <v>1434</v>
      </c>
      <c r="O5984">
        <v>0</v>
      </c>
      <c r="P5984" t="s">
        <v>26</v>
      </c>
      <c r="Q5984" t="s">
        <v>26</v>
      </c>
      <c r="R5984" s="19" t="s">
        <v>31</v>
      </c>
    </row>
    <row r="5985" spans="1:18" x14ac:dyDescent="0.3">
      <c r="A5985" s="17" t="s">
        <v>11122</v>
      </c>
      <c r="B5985" t="s">
        <v>11121</v>
      </c>
      <c r="C5985" s="17">
        <v>14908422</v>
      </c>
      <c r="D5985" t="s">
        <v>10949</v>
      </c>
      <c r="E5985" t="s">
        <v>10950</v>
      </c>
      <c r="F5985" t="s">
        <v>11123</v>
      </c>
      <c r="G5985" t="s">
        <v>669</v>
      </c>
      <c r="H5985" t="s">
        <v>657</v>
      </c>
      <c r="I5985" s="18">
        <v>49548</v>
      </c>
      <c r="J5985" t="s">
        <v>23</v>
      </c>
      <c r="K5985" t="s">
        <v>657</v>
      </c>
      <c r="L5985" s="18">
        <v>49503</v>
      </c>
      <c r="M5985">
        <v>1434</v>
      </c>
      <c r="N5985">
        <v>1434</v>
      </c>
      <c r="O5985">
        <v>0</v>
      </c>
      <c r="P5985" t="s">
        <v>26</v>
      </c>
      <c r="Q5985" t="s">
        <v>26</v>
      </c>
      <c r="R5985" s="19" t="s">
        <v>31</v>
      </c>
    </row>
    <row r="5986" spans="1:18" x14ac:dyDescent="0.3">
      <c r="A5986" s="17" t="s">
        <v>11125</v>
      </c>
      <c r="B5986" t="s">
        <v>11124</v>
      </c>
      <c r="C5986" s="17">
        <v>14908422</v>
      </c>
      <c r="D5986" t="s">
        <v>10949</v>
      </c>
      <c r="E5986" t="s">
        <v>10950</v>
      </c>
      <c r="F5986" t="s">
        <v>11126</v>
      </c>
      <c r="G5986" t="s">
        <v>669</v>
      </c>
      <c r="H5986" t="s">
        <v>657</v>
      </c>
      <c r="I5986" s="18">
        <v>49546</v>
      </c>
      <c r="J5986" t="s">
        <v>23</v>
      </c>
      <c r="K5986" t="s">
        <v>657</v>
      </c>
      <c r="L5986" s="18">
        <v>49503</v>
      </c>
      <c r="M5986">
        <v>1434</v>
      </c>
      <c r="N5986">
        <v>1434</v>
      </c>
      <c r="O5986">
        <v>0</v>
      </c>
      <c r="P5986" t="s">
        <v>26</v>
      </c>
      <c r="Q5986" t="s">
        <v>26</v>
      </c>
      <c r="R5986" s="19" t="s">
        <v>31</v>
      </c>
    </row>
    <row r="5987" spans="1:18" x14ac:dyDescent="0.3">
      <c r="A5987" s="17" t="s">
        <v>11128</v>
      </c>
      <c r="B5987" t="s">
        <v>11127</v>
      </c>
      <c r="C5987" s="17">
        <v>14908422</v>
      </c>
      <c r="D5987" t="s">
        <v>10949</v>
      </c>
      <c r="E5987" t="s">
        <v>10950</v>
      </c>
      <c r="F5987" t="s">
        <v>11129</v>
      </c>
      <c r="G5987" t="s">
        <v>669</v>
      </c>
      <c r="H5987" t="s">
        <v>657</v>
      </c>
      <c r="I5987" s="18">
        <v>49546</v>
      </c>
      <c r="J5987" t="s">
        <v>23</v>
      </c>
      <c r="K5987" t="s">
        <v>657</v>
      </c>
      <c r="L5987" s="18">
        <v>49503</v>
      </c>
      <c r="M5987">
        <v>1434</v>
      </c>
      <c r="N5987">
        <v>1434</v>
      </c>
      <c r="O5987">
        <v>0</v>
      </c>
      <c r="P5987" t="s">
        <v>26</v>
      </c>
      <c r="Q5987" t="s">
        <v>26</v>
      </c>
      <c r="R5987" s="19" t="s">
        <v>31</v>
      </c>
    </row>
    <row r="5988" spans="1:18" x14ac:dyDescent="0.3">
      <c r="A5988" s="17" t="s">
        <v>11131</v>
      </c>
      <c r="B5988" t="s">
        <v>11130</v>
      </c>
      <c r="C5988" s="17">
        <v>14908422</v>
      </c>
      <c r="D5988" t="s">
        <v>10949</v>
      </c>
      <c r="E5988" t="s">
        <v>10950</v>
      </c>
      <c r="F5988" t="s">
        <v>11132</v>
      </c>
      <c r="G5988" t="s">
        <v>669</v>
      </c>
      <c r="H5988" t="s">
        <v>657</v>
      </c>
      <c r="I5988" s="18">
        <v>49505</v>
      </c>
      <c r="J5988" t="s">
        <v>23</v>
      </c>
      <c r="K5988" t="s">
        <v>657</v>
      </c>
      <c r="L5988" s="18">
        <v>49503</v>
      </c>
      <c r="M5988">
        <v>1434</v>
      </c>
      <c r="N5988">
        <v>1434</v>
      </c>
      <c r="O5988">
        <v>0</v>
      </c>
      <c r="P5988" t="s">
        <v>26</v>
      </c>
      <c r="Q5988" t="s">
        <v>26</v>
      </c>
      <c r="R5988" s="19" t="s">
        <v>31</v>
      </c>
    </row>
    <row r="5989" spans="1:18" x14ac:dyDescent="0.3">
      <c r="A5989" s="17" t="s">
        <v>11134</v>
      </c>
      <c r="B5989" t="s">
        <v>11133</v>
      </c>
      <c r="C5989" s="17">
        <v>14908422</v>
      </c>
      <c r="D5989" t="s">
        <v>10949</v>
      </c>
      <c r="E5989" t="s">
        <v>10950</v>
      </c>
      <c r="F5989" t="s">
        <v>11135</v>
      </c>
      <c r="G5989" t="s">
        <v>3946</v>
      </c>
      <c r="H5989" t="s">
        <v>657</v>
      </c>
      <c r="I5989" s="18">
        <v>49341</v>
      </c>
      <c r="J5989" t="s">
        <v>23</v>
      </c>
      <c r="K5989" t="s">
        <v>657</v>
      </c>
      <c r="L5989" s="18">
        <v>49503</v>
      </c>
      <c r="M5989">
        <v>1434</v>
      </c>
      <c r="N5989">
        <v>1434</v>
      </c>
      <c r="O5989">
        <v>0</v>
      </c>
      <c r="P5989" t="s">
        <v>26</v>
      </c>
      <c r="Q5989" t="s">
        <v>26</v>
      </c>
      <c r="R5989" s="19" t="s">
        <v>31</v>
      </c>
    </row>
    <row r="5990" spans="1:18" x14ac:dyDescent="0.3">
      <c r="A5990" s="17" t="s">
        <v>11137</v>
      </c>
      <c r="B5990" t="s">
        <v>11136</v>
      </c>
      <c r="C5990" s="17">
        <v>14908422</v>
      </c>
      <c r="D5990" t="s">
        <v>10949</v>
      </c>
      <c r="E5990" t="s">
        <v>10950</v>
      </c>
      <c r="F5990" t="s">
        <v>11138</v>
      </c>
      <c r="G5990" t="s">
        <v>10990</v>
      </c>
      <c r="H5990" t="s">
        <v>657</v>
      </c>
      <c r="I5990" s="18">
        <v>49327</v>
      </c>
      <c r="J5990" t="s">
        <v>23</v>
      </c>
      <c r="K5990" t="s">
        <v>657</v>
      </c>
      <c r="L5990" s="18">
        <v>49503</v>
      </c>
      <c r="M5990">
        <v>1434</v>
      </c>
      <c r="N5990">
        <v>1218</v>
      </c>
      <c r="O5990">
        <v>-216</v>
      </c>
      <c r="P5990" t="s">
        <v>48</v>
      </c>
      <c r="Q5990" t="s">
        <v>25</v>
      </c>
      <c r="R5990" s="19" t="s">
        <v>31</v>
      </c>
    </row>
    <row r="5991" spans="1:18" x14ac:dyDescent="0.3">
      <c r="A5991" s="17" t="s">
        <v>11140</v>
      </c>
      <c r="B5991" t="s">
        <v>11139</v>
      </c>
      <c r="C5991" s="17">
        <v>14908422</v>
      </c>
      <c r="D5991" t="s">
        <v>10949</v>
      </c>
      <c r="E5991" t="s">
        <v>10950</v>
      </c>
      <c r="F5991" t="s">
        <v>11141</v>
      </c>
      <c r="G5991" t="s">
        <v>669</v>
      </c>
      <c r="H5991" t="s">
        <v>657</v>
      </c>
      <c r="I5991" s="18">
        <v>49544</v>
      </c>
      <c r="J5991" t="s">
        <v>23</v>
      </c>
      <c r="K5991" t="s">
        <v>657</v>
      </c>
      <c r="L5991" s="18">
        <v>49503</v>
      </c>
      <c r="M5991">
        <v>1434</v>
      </c>
      <c r="N5991">
        <v>1434</v>
      </c>
      <c r="O5991">
        <v>0</v>
      </c>
      <c r="P5991" t="s">
        <v>26</v>
      </c>
      <c r="Q5991" t="s">
        <v>26</v>
      </c>
      <c r="R5991" s="19" t="s">
        <v>31</v>
      </c>
    </row>
    <row r="5992" spans="1:18" x14ac:dyDescent="0.3">
      <c r="A5992" s="17" t="s">
        <v>11143</v>
      </c>
      <c r="B5992" t="s">
        <v>11142</v>
      </c>
      <c r="C5992" s="17">
        <v>14908422</v>
      </c>
      <c r="D5992" t="s">
        <v>10949</v>
      </c>
      <c r="E5992" t="s">
        <v>10950</v>
      </c>
      <c r="F5992" t="s">
        <v>11144</v>
      </c>
      <c r="G5992" t="s">
        <v>669</v>
      </c>
      <c r="H5992" t="s">
        <v>657</v>
      </c>
      <c r="I5992" s="18">
        <v>49525</v>
      </c>
      <c r="J5992" t="s">
        <v>23</v>
      </c>
      <c r="K5992" t="s">
        <v>657</v>
      </c>
      <c r="L5992" s="18">
        <v>49503</v>
      </c>
      <c r="M5992">
        <v>1434</v>
      </c>
      <c r="N5992">
        <v>1434</v>
      </c>
      <c r="O5992">
        <v>0</v>
      </c>
      <c r="P5992" t="s">
        <v>26</v>
      </c>
      <c r="Q5992" t="s">
        <v>26</v>
      </c>
      <c r="R5992" s="19" t="s">
        <v>31</v>
      </c>
    </row>
    <row r="5993" spans="1:18" x14ac:dyDescent="0.3">
      <c r="A5993" s="17" t="s">
        <v>11146</v>
      </c>
      <c r="B5993" t="s">
        <v>11145</v>
      </c>
      <c r="C5993" s="17">
        <v>14908422</v>
      </c>
      <c r="D5993" t="s">
        <v>10949</v>
      </c>
      <c r="E5993" t="s">
        <v>10950</v>
      </c>
      <c r="F5993" t="s">
        <v>11147</v>
      </c>
      <c r="G5993" t="s">
        <v>11003</v>
      </c>
      <c r="H5993" t="s">
        <v>657</v>
      </c>
      <c r="I5993" s="18">
        <v>49321</v>
      </c>
      <c r="J5993" t="s">
        <v>23</v>
      </c>
      <c r="K5993" t="s">
        <v>657</v>
      </c>
      <c r="L5993" s="18">
        <v>49503</v>
      </c>
      <c r="M5993">
        <v>1434</v>
      </c>
      <c r="N5993">
        <v>1434</v>
      </c>
      <c r="O5993">
        <v>0</v>
      </c>
      <c r="P5993" t="s">
        <v>26</v>
      </c>
      <c r="Q5993" t="s">
        <v>26</v>
      </c>
      <c r="R5993" s="19" t="s">
        <v>31</v>
      </c>
    </row>
    <row r="5994" spans="1:18" x14ac:dyDescent="0.3">
      <c r="A5994" s="17" t="s">
        <v>11149</v>
      </c>
      <c r="B5994" t="s">
        <v>11148</v>
      </c>
      <c r="C5994" s="17">
        <v>14908422</v>
      </c>
      <c r="D5994" t="s">
        <v>10949</v>
      </c>
      <c r="E5994" t="s">
        <v>10950</v>
      </c>
      <c r="F5994" t="s">
        <v>11150</v>
      </c>
      <c r="G5994" t="s">
        <v>669</v>
      </c>
      <c r="H5994" t="s">
        <v>657</v>
      </c>
      <c r="I5994" s="18">
        <v>49507</v>
      </c>
      <c r="J5994" t="s">
        <v>23</v>
      </c>
      <c r="K5994" t="s">
        <v>657</v>
      </c>
      <c r="L5994" s="18">
        <v>49503</v>
      </c>
      <c r="M5994">
        <v>1434</v>
      </c>
      <c r="N5994">
        <v>1434</v>
      </c>
      <c r="O5994">
        <v>0</v>
      </c>
      <c r="P5994" t="s">
        <v>26</v>
      </c>
      <c r="Q5994" t="s">
        <v>26</v>
      </c>
      <c r="R5994" s="19" t="s">
        <v>31</v>
      </c>
    </row>
    <row r="5995" spans="1:18" x14ac:dyDescent="0.3">
      <c r="A5995" s="17" t="s">
        <v>11152</v>
      </c>
      <c r="B5995" t="s">
        <v>11151</v>
      </c>
      <c r="C5995" s="17">
        <v>14908422</v>
      </c>
      <c r="D5995" t="s">
        <v>10949</v>
      </c>
      <c r="E5995" t="s">
        <v>10950</v>
      </c>
      <c r="F5995" t="s">
        <v>11153</v>
      </c>
      <c r="G5995" t="s">
        <v>1165</v>
      </c>
      <c r="H5995" t="s">
        <v>657</v>
      </c>
      <c r="I5995" s="18">
        <v>49345</v>
      </c>
      <c r="J5995" t="s">
        <v>23</v>
      </c>
      <c r="K5995" t="s">
        <v>657</v>
      </c>
      <c r="L5995" s="18">
        <v>49503</v>
      </c>
      <c r="M5995">
        <v>1434</v>
      </c>
      <c r="N5995">
        <v>1434</v>
      </c>
      <c r="O5995">
        <v>0</v>
      </c>
      <c r="P5995" t="s">
        <v>26</v>
      </c>
      <c r="Q5995" t="s">
        <v>26</v>
      </c>
      <c r="R5995" s="19" t="s">
        <v>31</v>
      </c>
    </row>
    <row r="5996" spans="1:18" x14ac:dyDescent="0.3">
      <c r="A5996" s="17" t="s">
        <v>11155</v>
      </c>
      <c r="B5996" t="s">
        <v>11154</v>
      </c>
      <c r="C5996" s="17">
        <v>14908422</v>
      </c>
      <c r="D5996" t="s">
        <v>10949</v>
      </c>
      <c r="E5996" t="s">
        <v>10950</v>
      </c>
      <c r="F5996" t="s">
        <v>11156</v>
      </c>
      <c r="G5996" t="s">
        <v>669</v>
      </c>
      <c r="H5996" t="s">
        <v>657</v>
      </c>
      <c r="I5996" s="18">
        <v>49506</v>
      </c>
      <c r="J5996" t="s">
        <v>23</v>
      </c>
      <c r="K5996" t="s">
        <v>657</v>
      </c>
      <c r="L5996" s="18">
        <v>49503</v>
      </c>
      <c r="M5996">
        <v>1434</v>
      </c>
      <c r="N5996">
        <v>1434</v>
      </c>
      <c r="O5996">
        <v>0</v>
      </c>
      <c r="P5996" t="s">
        <v>26</v>
      </c>
      <c r="Q5996" t="s">
        <v>26</v>
      </c>
      <c r="R5996" s="19" t="s">
        <v>31</v>
      </c>
    </row>
    <row r="5997" spans="1:18" x14ac:dyDescent="0.3">
      <c r="A5997" s="17" t="s">
        <v>11158</v>
      </c>
      <c r="B5997" t="s">
        <v>11157</v>
      </c>
      <c r="C5997" s="17">
        <v>14908422</v>
      </c>
      <c r="D5997" t="s">
        <v>10949</v>
      </c>
      <c r="E5997" t="s">
        <v>10950</v>
      </c>
      <c r="F5997" t="s">
        <v>11159</v>
      </c>
      <c r="G5997" t="s">
        <v>669</v>
      </c>
      <c r="H5997" t="s">
        <v>657</v>
      </c>
      <c r="I5997" s="18">
        <v>49503</v>
      </c>
      <c r="J5997" t="s">
        <v>23</v>
      </c>
      <c r="K5997" t="s">
        <v>657</v>
      </c>
      <c r="L5997" s="18">
        <v>49503</v>
      </c>
      <c r="M5997">
        <v>1434</v>
      </c>
      <c r="N5997">
        <v>1434</v>
      </c>
      <c r="O5997">
        <v>0</v>
      </c>
      <c r="P5997" t="s">
        <v>26</v>
      </c>
      <c r="Q5997" t="s">
        <v>26</v>
      </c>
      <c r="R5997" s="19" t="s">
        <v>31</v>
      </c>
    </row>
    <row r="5998" spans="1:18" x14ac:dyDescent="0.3">
      <c r="A5998" s="17" t="s">
        <v>11161</v>
      </c>
      <c r="B5998" t="s">
        <v>11160</v>
      </c>
      <c r="C5998" s="17">
        <v>14908422</v>
      </c>
      <c r="D5998" t="s">
        <v>10949</v>
      </c>
      <c r="E5998" t="s">
        <v>10950</v>
      </c>
      <c r="F5998" t="s">
        <v>11162</v>
      </c>
      <c r="G5998" t="s">
        <v>669</v>
      </c>
      <c r="H5998" t="s">
        <v>657</v>
      </c>
      <c r="I5998" s="18">
        <v>49503</v>
      </c>
      <c r="J5998" t="s">
        <v>23</v>
      </c>
      <c r="K5998" t="s">
        <v>657</v>
      </c>
      <c r="L5998" s="18">
        <v>49503</v>
      </c>
      <c r="M5998">
        <v>1434</v>
      </c>
      <c r="N5998">
        <v>1434</v>
      </c>
      <c r="O5998">
        <v>0</v>
      </c>
      <c r="P5998" t="s">
        <v>26</v>
      </c>
      <c r="Q5998" t="s">
        <v>26</v>
      </c>
      <c r="R5998" s="19" t="s">
        <v>31</v>
      </c>
    </row>
    <row r="5999" spans="1:18" x14ac:dyDescent="0.3">
      <c r="A5999" s="17" t="s">
        <v>11164</v>
      </c>
      <c r="B5999" t="s">
        <v>11163</v>
      </c>
      <c r="C5999" s="17">
        <v>14908422</v>
      </c>
      <c r="D5999" t="s">
        <v>10949</v>
      </c>
      <c r="E5999" t="s">
        <v>10950</v>
      </c>
      <c r="F5999" t="s">
        <v>11165</v>
      </c>
      <c r="G5999" t="s">
        <v>669</v>
      </c>
      <c r="H5999" t="s">
        <v>657</v>
      </c>
      <c r="I5999" s="18">
        <v>49503</v>
      </c>
      <c r="J5999" t="s">
        <v>23</v>
      </c>
      <c r="K5999" t="s">
        <v>657</v>
      </c>
      <c r="L5999" s="18">
        <v>49503</v>
      </c>
      <c r="M5999">
        <v>1434</v>
      </c>
      <c r="N5999">
        <v>1434</v>
      </c>
      <c r="O5999">
        <v>0</v>
      </c>
      <c r="P5999" t="s">
        <v>26</v>
      </c>
      <c r="Q5999" t="s">
        <v>26</v>
      </c>
      <c r="R5999" s="19" t="s">
        <v>31</v>
      </c>
    </row>
    <row r="6000" spans="1:18" x14ac:dyDescent="0.3">
      <c r="A6000" s="17" t="s">
        <v>11167</v>
      </c>
      <c r="B6000" t="s">
        <v>11166</v>
      </c>
      <c r="C6000" s="17">
        <v>14908422</v>
      </c>
      <c r="D6000" t="s">
        <v>10949</v>
      </c>
      <c r="E6000" t="s">
        <v>10950</v>
      </c>
      <c r="F6000" t="s">
        <v>11168</v>
      </c>
      <c r="G6000" t="s">
        <v>669</v>
      </c>
      <c r="H6000" t="s">
        <v>657</v>
      </c>
      <c r="I6000" s="18">
        <v>49504</v>
      </c>
      <c r="J6000" t="s">
        <v>23</v>
      </c>
      <c r="K6000" t="s">
        <v>657</v>
      </c>
      <c r="L6000" s="18">
        <v>49503</v>
      </c>
      <c r="M6000">
        <v>1434</v>
      </c>
      <c r="N6000">
        <v>1434</v>
      </c>
      <c r="O6000">
        <v>0</v>
      </c>
      <c r="P6000" t="s">
        <v>26</v>
      </c>
      <c r="Q6000" t="s">
        <v>26</v>
      </c>
      <c r="R6000" s="19" t="s">
        <v>31</v>
      </c>
    </row>
    <row r="6001" spans="1:18" x14ac:dyDescent="0.3">
      <c r="A6001" s="17" t="s">
        <v>11170</v>
      </c>
      <c r="B6001" t="s">
        <v>11169</v>
      </c>
      <c r="C6001" s="17">
        <v>14908422</v>
      </c>
      <c r="D6001" t="s">
        <v>10949</v>
      </c>
      <c r="E6001" t="s">
        <v>10950</v>
      </c>
      <c r="F6001" t="s">
        <v>11171</v>
      </c>
      <c r="G6001" t="s">
        <v>669</v>
      </c>
      <c r="H6001" t="s">
        <v>657</v>
      </c>
      <c r="I6001" s="18">
        <v>49503</v>
      </c>
      <c r="J6001" t="s">
        <v>23</v>
      </c>
      <c r="K6001" t="s">
        <v>657</v>
      </c>
      <c r="L6001" s="18">
        <v>49503</v>
      </c>
      <c r="M6001">
        <v>1434</v>
      </c>
      <c r="N6001">
        <v>1434</v>
      </c>
      <c r="O6001">
        <v>0</v>
      </c>
      <c r="P6001" t="s">
        <v>26</v>
      </c>
      <c r="Q6001" t="s">
        <v>26</v>
      </c>
      <c r="R6001" s="19" t="s">
        <v>31</v>
      </c>
    </row>
    <row r="6002" spans="1:18" x14ac:dyDescent="0.3">
      <c r="A6002" s="17" t="s">
        <v>11173</v>
      </c>
      <c r="B6002" t="s">
        <v>11172</v>
      </c>
      <c r="C6002" s="17">
        <v>14908422</v>
      </c>
      <c r="D6002" t="s">
        <v>10949</v>
      </c>
      <c r="E6002" t="s">
        <v>10950</v>
      </c>
      <c r="F6002" t="s">
        <v>11174</v>
      </c>
      <c r="G6002" t="s">
        <v>669</v>
      </c>
      <c r="H6002" t="s">
        <v>657</v>
      </c>
      <c r="I6002" s="18">
        <v>49504</v>
      </c>
      <c r="J6002" t="s">
        <v>23</v>
      </c>
      <c r="K6002" t="s">
        <v>657</v>
      </c>
      <c r="L6002" s="18">
        <v>49503</v>
      </c>
      <c r="M6002">
        <v>1434</v>
      </c>
      <c r="N6002">
        <v>1434</v>
      </c>
      <c r="O6002">
        <v>0</v>
      </c>
      <c r="P6002" t="s">
        <v>26</v>
      </c>
      <c r="Q6002" t="s">
        <v>26</v>
      </c>
      <c r="R6002" s="19" t="s">
        <v>31</v>
      </c>
    </row>
    <row r="6003" spans="1:18" x14ac:dyDescent="0.3">
      <c r="A6003" s="17" t="s">
        <v>11176</v>
      </c>
      <c r="B6003" t="s">
        <v>11175</v>
      </c>
      <c r="C6003" s="17">
        <v>14908422</v>
      </c>
      <c r="D6003" t="s">
        <v>10949</v>
      </c>
      <c r="E6003" t="s">
        <v>10950</v>
      </c>
      <c r="F6003" t="s">
        <v>11177</v>
      </c>
      <c r="G6003" t="s">
        <v>669</v>
      </c>
      <c r="H6003" t="s">
        <v>657</v>
      </c>
      <c r="I6003" s="18">
        <v>49503</v>
      </c>
      <c r="J6003" t="s">
        <v>23</v>
      </c>
      <c r="K6003" t="s">
        <v>657</v>
      </c>
      <c r="L6003" s="18">
        <v>49503</v>
      </c>
      <c r="M6003">
        <v>1434</v>
      </c>
      <c r="N6003">
        <v>1434</v>
      </c>
      <c r="O6003">
        <v>0</v>
      </c>
      <c r="P6003" t="s">
        <v>26</v>
      </c>
      <c r="Q6003" t="s">
        <v>26</v>
      </c>
      <c r="R6003" s="19" t="s">
        <v>31</v>
      </c>
    </row>
    <row r="6004" spans="1:18" x14ac:dyDescent="0.3">
      <c r="A6004" s="17" t="s">
        <v>11179</v>
      </c>
      <c r="B6004" t="s">
        <v>11178</v>
      </c>
      <c r="C6004" s="17">
        <v>14908422</v>
      </c>
      <c r="D6004" t="s">
        <v>10949</v>
      </c>
      <c r="E6004" t="s">
        <v>10950</v>
      </c>
      <c r="F6004" t="s">
        <v>11180</v>
      </c>
      <c r="G6004" t="s">
        <v>11181</v>
      </c>
      <c r="H6004" t="s">
        <v>657</v>
      </c>
      <c r="I6004" s="18">
        <v>49333</v>
      </c>
      <c r="J6004" t="s">
        <v>23</v>
      </c>
      <c r="K6004" t="s">
        <v>657</v>
      </c>
      <c r="L6004" s="18">
        <v>49503</v>
      </c>
      <c r="M6004">
        <v>1434</v>
      </c>
      <c r="N6004">
        <v>1341</v>
      </c>
      <c r="O6004">
        <v>-93</v>
      </c>
      <c r="P6004" t="s">
        <v>48</v>
      </c>
      <c r="Q6004" t="s">
        <v>25</v>
      </c>
      <c r="R6004" s="19" t="s">
        <v>31</v>
      </c>
    </row>
    <row r="6005" spans="1:18" x14ac:dyDescent="0.3">
      <c r="A6005" s="17" t="s">
        <v>11183</v>
      </c>
      <c r="B6005" t="s">
        <v>11182</v>
      </c>
      <c r="C6005" s="17">
        <v>14908422</v>
      </c>
      <c r="D6005" t="s">
        <v>10949</v>
      </c>
      <c r="E6005" t="s">
        <v>10950</v>
      </c>
      <c r="F6005" t="s">
        <v>11184</v>
      </c>
      <c r="G6005" t="s">
        <v>669</v>
      </c>
      <c r="H6005" t="s">
        <v>657</v>
      </c>
      <c r="I6005" s="18">
        <v>49503</v>
      </c>
      <c r="J6005" t="s">
        <v>23</v>
      </c>
      <c r="K6005" t="s">
        <v>657</v>
      </c>
      <c r="L6005" s="18">
        <v>49503</v>
      </c>
      <c r="M6005">
        <v>1434</v>
      </c>
      <c r="N6005">
        <v>1434</v>
      </c>
      <c r="O6005">
        <v>0</v>
      </c>
      <c r="P6005" t="s">
        <v>26</v>
      </c>
      <c r="Q6005" t="s">
        <v>26</v>
      </c>
      <c r="R6005" s="19" t="s">
        <v>31</v>
      </c>
    </row>
    <row r="6006" spans="1:18" x14ac:dyDescent="0.3">
      <c r="A6006" s="17" t="s">
        <v>11186</v>
      </c>
      <c r="B6006" t="s">
        <v>11185</v>
      </c>
      <c r="C6006" s="17">
        <v>14908422</v>
      </c>
      <c r="D6006" t="s">
        <v>10949</v>
      </c>
      <c r="E6006" t="s">
        <v>10950</v>
      </c>
      <c r="F6006" t="s">
        <v>11187</v>
      </c>
      <c r="G6006" t="s">
        <v>669</v>
      </c>
      <c r="H6006" t="s">
        <v>657</v>
      </c>
      <c r="I6006" s="18">
        <v>49503</v>
      </c>
      <c r="J6006" t="s">
        <v>23</v>
      </c>
      <c r="K6006" t="s">
        <v>657</v>
      </c>
      <c r="L6006" s="18">
        <v>49503</v>
      </c>
      <c r="M6006">
        <v>1434</v>
      </c>
      <c r="N6006">
        <v>1434</v>
      </c>
      <c r="O6006">
        <v>0</v>
      </c>
      <c r="P6006" t="s">
        <v>26</v>
      </c>
      <c r="Q6006" t="s">
        <v>26</v>
      </c>
      <c r="R6006" s="19" t="s">
        <v>31</v>
      </c>
    </row>
    <row r="6007" spans="1:18" x14ac:dyDescent="0.3">
      <c r="A6007" s="17" t="s">
        <v>11189</v>
      </c>
      <c r="B6007" t="s">
        <v>11188</v>
      </c>
      <c r="C6007" s="17">
        <v>14908422</v>
      </c>
      <c r="D6007" t="s">
        <v>10949</v>
      </c>
      <c r="E6007" t="s">
        <v>10950</v>
      </c>
      <c r="F6007" t="s">
        <v>11190</v>
      </c>
      <c r="G6007" t="s">
        <v>669</v>
      </c>
      <c r="H6007" t="s">
        <v>657</v>
      </c>
      <c r="I6007" s="18">
        <v>49546</v>
      </c>
      <c r="J6007" t="s">
        <v>23</v>
      </c>
      <c r="K6007" t="s">
        <v>657</v>
      </c>
      <c r="L6007" s="18">
        <v>49503</v>
      </c>
      <c r="M6007">
        <v>1434</v>
      </c>
      <c r="N6007">
        <v>1434</v>
      </c>
      <c r="O6007">
        <v>0</v>
      </c>
      <c r="P6007" t="s">
        <v>26</v>
      </c>
      <c r="Q6007" t="s">
        <v>26</v>
      </c>
      <c r="R6007" s="19" t="s">
        <v>31</v>
      </c>
    </row>
    <row r="6008" spans="1:18" x14ac:dyDescent="0.3">
      <c r="A6008" s="17" t="s">
        <v>11192</v>
      </c>
      <c r="B6008" t="s">
        <v>11191</v>
      </c>
      <c r="C6008" s="17">
        <v>14908422</v>
      </c>
      <c r="D6008" t="s">
        <v>10949</v>
      </c>
      <c r="E6008" t="s">
        <v>10950</v>
      </c>
      <c r="F6008" t="s">
        <v>11193</v>
      </c>
      <c r="G6008" t="s">
        <v>8754</v>
      </c>
      <c r="H6008" t="s">
        <v>657</v>
      </c>
      <c r="I6008" s="18">
        <v>49534</v>
      </c>
      <c r="J6008" t="s">
        <v>23</v>
      </c>
      <c r="K6008" t="s">
        <v>657</v>
      </c>
      <c r="L6008" s="18">
        <v>49503</v>
      </c>
      <c r="M6008">
        <v>1434</v>
      </c>
      <c r="N6008">
        <v>1434</v>
      </c>
      <c r="O6008">
        <v>0</v>
      </c>
      <c r="P6008" t="s">
        <v>26</v>
      </c>
      <c r="Q6008" t="s">
        <v>26</v>
      </c>
      <c r="R6008" s="19" t="s">
        <v>31</v>
      </c>
    </row>
    <row r="6009" spans="1:18" x14ac:dyDescent="0.3">
      <c r="A6009" s="17" t="s">
        <v>11195</v>
      </c>
      <c r="B6009" t="s">
        <v>11194</v>
      </c>
      <c r="C6009" s="17">
        <v>14908422</v>
      </c>
      <c r="D6009" t="s">
        <v>10949</v>
      </c>
      <c r="E6009" t="s">
        <v>10950</v>
      </c>
      <c r="F6009" t="s">
        <v>11196</v>
      </c>
      <c r="G6009" t="s">
        <v>669</v>
      </c>
      <c r="H6009" t="s">
        <v>657</v>
      </c>
      <c r="I6009" s="18">
        <v>49503</v>
      </c>
      <c r="J6009" t="s">
        <v>23</v>
      </c>
      <c r="K6009" t="s">
        <v>657</v>
      </c>
      <c r="L6009" s="18">
        <v>49503</v>
      </c>
      <c r="M6009">
        <v>1434</v>
      </c>
      <c r="N6009">
        <v>1434</v>
      </c>
      <c r="O6009">
        <v>0</v>
      </c>
      <c r="P6009" t="s">
        <v>26</v>
      </c>
      <c r="Q6009" t="s">
        <v>26</v>
      </c>
      <c r="R6009" s="19" t="s">
        <v>31</v>
      </c>
    </row>
    <row r="6010" spans="1:18" x14ac:dyDescent="0.3">
      <c r="A6010" s="17" t="s">
        <v>11198</v>
      </c>
      <c r="B6010" t="s">
        <v>11197</v>
      </c>
      <c r="C6010" s="17">
        <v>14908422</v>
      </c>
      <c r="D6010" t="s">
        <v>10949</v>
      </c>
      <c r="E6010" t="s">
        <v>10950</v>
      </c>
      <c r="F6010" t="s">
        <v>11199</v>
      </c>
      <c r="G6010" t="s">
        <v>669</v>
      </c>
      <c r="H6010" t="s">
        <v>657</v>
      </c>
      <c r="I6010" s="18">
        <v>49505</v>
      </c>
      <c r="J6010" t="s">
        <v>23</v>
      </c>
      <c r="K6010" t="s">
        <v>657</v>
      </c>
      <c r="L6010" s="18">
        <v>49503</v>
      </c>
      <c r="M6010">
        <v>1434</v>
      </c>
      <c r="N6010">
        <v>1434</v>
      </c>
      <c r="O6010">
        <v>0</v>
      </c>
      <c r="P6010" t="s">
        <v>26</v>
      </c>
      <c r="Q6010" t="s">
        <v>26</v>
      </c>
      <c r="R6010" s="19" t="s">
        <v>31</v>
      </c>
    </row>
    <row r="6011" spans="1:18" x14ac:dyDescent="0.3">
      <c r="A6011" s="17" t="s">
        <v>11201</v>
      </c>
      <c r="B6011" t="s">
        <v>11200</v>
      </c>
      <c r="C6011" s="17">
        <v>14908422</v>
      </c>
      <c r="D6011" t="s">
        <v>10949</v>
      </c>
      <c r="E6011" t="s">
        <v>10950</v>
      </c>
      <c r="F6011" t="s">
        <v>11202</v>
      </c>
      <c r="G6011" t="s">
        <v>669</v>
      </c>
      <c r="H6011" t="s">
        <v>657</v>
      </c>
      <c r="I6011" s="18">
        <v>49504</v>
      </c>
      <c r="J6011" t="s">
        <v>23</v>
      </c>
      <c r="K6011" t="s">
        <v>657</v>
      </c>
      <c r="L6011" s="18">
        <v>49503</v>
      </c>
      <c r="M6011">
        <v>1434</v>
      </c>
      <c r="N6011">
        <v>1434</v>
      </c>
      <c r="O6011">
        <v>0</v>
      </c>
      <c r="P6011" t="s">
        <v>26</v>
      </c>
      <c r="Q6011" t="s">
        <v>26</v>
      </c>
      <c r="R6011" s="19" t="s">
        <v>31</v>
      </c>
    </row>
    <row r="6012" spans="1:18" x14ac:dyDescent="0.3">
      <c r="A6012" s="17" t="s">
        <v>11204</v>
      </c>
      <c r="B6012" t="s">
        <v>11203</v>
      </c>
      <c r="C6012" s="17">
        <v>14908422</v>
      </c>
      <c r="D6012" t="s">
        <v>10949</v>
      </c>
      <c r="E6012" t="s">
        <v>10950</v>
      </c>
      <c r="F6012" t="s">
        <v>11205</v>
      </c>
      <c r="G6012" t="s">
        <v>661</v>
      </c>
      <c r="H6012" t="s">
        <v>657</v>
      </c>
      <c r="I6012" s="18">
        <v>49424</v>
      </c>
      <c r="J6012" t="s">
        <v>23</v>
      </c>
      <c r="K6012" t="s">
        <v>657</v>
      </c>
      <c r="L6012" s="18">
        <v>49503</v>
      </c>
      <c r="M6012">
        <v>1434</v>
      </c>
      <c r="N6012">
        <v>1434</v>
      </c>
      <c r="O6012">
        <v>0</v>
      </c>
      <c r="P6012" t="s">
        <v>26</v>
      </c>
      <c r="Q6012" t="s">
        <v>26</v>
      </c>
      <c r="R6012" s="19" t="s">
        <v>31</v>
      </c>
    </row>
    <row r="6013" spans="1:18" x14ac:dyDescent="0.3">
      <c r="A6013" s="17" t="s">
        <v>11207</v>
      </c>
      <c r="B6013" t="s">
        <v>11206</v>
      </c>
      <c r="C6013" s="17">
        <v>14908422</v>
      </c>
      <c r="D6013" t="s">
        <v>10949</v>
      </c>
      <c r="E6013" t="s">
        <v>10950</v>
      </c>
      <c r="F6013" t="s">
        <v>11208</v>
      </c>
      <c r="G6013" t="s">
        <v>661</v>
      </c>
      <c r="H6013" t="s">
        <v>657</v>
      </c>
      <c r="I6013" s="18">
        <v>49423</v>
      </c>
      <c r="J6013" t="s">
        <v>23</v>
      </c>
      <c r="K6013" t="s">
        <v>657</v>
      </c>
      <c r="L6013" s="18">
        <v>49503</v>
      </c>
      <c r="M6013">
        <v>1434</v>
      </c>
      <c r="N6013">
        <v>1434</v>
      </c>
      <c r="O6013">
        <v>0</v>
      </c>
      <c r="P6013" t="s">
        <v>26</v>
      </c>
      <c r="Q6013" t="s">
        <v>26</v>
      </c>
      <c r="R6013" s="19" t="s">
        <v>31</v>
      </c>
    </row>
    <row r="6014" spans="1:18" x14ac:dyDescent="0.3">
      <c r="A6014" s="17" t="s">
        <v>11210</v>
      </c>
      <c r="B6014" t="s">
        <v>11209</v>
      </c>
      <c r="C6014" s="17">
        <v>14908422</v>
      </c>
      <c r="D6014" t="s">
        <v>10949</v>
      </c>
      <c r="E6014" t="s">
        <v>10950</v>
      </c>
      <c r="F6014" t="s">
        <v>11211</v>
      </c>
      <c r="G6014" t="s">
        <v>11212</v>
      </c>
      <c r="H6014" t="s">
        <v>657</v>
      </c>
      <c r="I6014" s="18">
        <v>49306</v>
      </c>
      <c r="J6014" t="s">
        <v>23</v>
      </c>
      <c r="K6014" t="s">
        <v>657</v>
      </c>
      <c r="L6014" s="18">
        <v>49503</v>
      </c>
      <c r="M6014">
        <v>1434</v>
      </c>
      <c r="N6014">
        <v>1434</v>
      </c>
      <c r="O6014">
        <v>0</v>
      </c>
      <c r="P6014" t="s">
        <v>26</v>
      </c>
      <c r="Q6014" t="s">
        <v>26</v>
      </c>
      <c r="R6014" s="19" t="s">
        <v>31</v>
      </c>
    </row>
    <row r="6015" spans="1:18" x14ac:dyDescent="0.3">
      <c r="A6015" s="17" t="s">
        <v>11214</v>
      </c>
      <c r="B6015" t="s">
        <v>11213</v>
      </c>
      <c r="C6015" s="17">
        <v>14908422</v>
      </c>
      <c r="D6015" t="s">
        <v>10949</v>
      </c>
      <c r="E6015" t="s">
        <v>10950</v>
      </c>
      <c r="F6015" t="s">
        <v>11215</v>
      </c>
      <c r="G6015" t="s">
        <v>11045</v>
      </c>
      <c r="H6015" t="s">
        <v>657</v>
      </c>
      <c r="I6015" s="18">
        <v>49509</v>
      </c>
      <c r="J6015" t="s">
        <v>23</v>
      </c>
      <c r="K6015" t="s">
        <v>657</v>
      </c>
      <c r="L6015" s="18">
        <v>49503</v>
      </c>
      <c r="M6015">
        <v>1434</v>
      </c>
      <c r="N6015">
        <v>1434</v>
      </c>
      <c r="O6015">
        <v>0</v>
      </c>
      <c r="P6015" t="s">
        <v>26</v>
      </c>
      <c r="Q6015" t="s">
        <v>26</v>
      </c>
      <c r="R6015" s="19" t="s">
        <v>31</v>
      </c>
    </row>
    <row r="6016" spans="1:18" x14ac:dyDescent="0.3">
      <c r="A6016" s="17" t="s">
        <v>11295</v>
      </c>
      <c r="B6016" t="s">
        <v>11285</v>
      </c>
      <c r="C6016" s="17">
        <v>14908447</v>
      </c>
      <c r="D6016" t="s">
        <v>11283</v>
      </c>
      <c r="E6016" t="s">
        <v>11284</v>
      </c>
      <c r="F6016" t="s">
        <v>11296</v>
      </c>
      <c r="G6016" t="s">
        <v>6608</v>
      </c>
      <c r="H6016" t="s">
        <v>2073</v>
      </c>
      <c r="I6016" s="18">
        <v>98002</v>
      </c>
      <c r="J6016" t="s">
        <v>23</v>
      </c>
      <c r="K6016" t="s">
        <v>2073</v>
      </c>
      <c r="L6016" s="18">
        <v>98092</v>
      </c>
      <c r="M6016">
        <v>2808</v>
      </c>
      <c r="N6016">
        <v>2808</v>
      </c>
      <c r="O6016">
        <v>0</v>
      </c>
      <c r="P6016" t="s">
        <v>26</v>
      </c>
      <c r="Q6016" t="s">
        <v>26</v>
      </c>
      <c r="R6016" s="19" t="s">
        <v>31</v>
      </c>
    </row>
    <row r="6017" spans="1:18" x14ac:dyDescent="0.3">
      <c r="A6017" s="17" t="s">
        <v>11314</v>
      </c>
      <c r="B6017" t="s">
        <v>11313</v>
      </c>
      <c r="C6017" s="17">
        <v>14909130</v>
      </c>
      <c r="D6017" t="s">
        <v>11311</v>
      </c>
      <c r="E6017" t="s">
        <v>11312</v>
      </c>
      <c r="F6017" t="s">
        <v>11315</v>
      </c>
      <c r="G6017" t="s">
        <v>3775</v>
      </c>
      <c r="H6017" t="s">
        <v>116</v>
      </c>
      <c r="I6017" s="18">
        <v>8901</v>
      </c>
      <c r="J6017" t="s">
        <v>23</v>
      </c>
      <c r="K6017" t="s">
        <v>116</v>
      </c>
      <c r="L6017" s="18">
        <v>8818</v>
      </c>
      <c r="M6017">
        <v>2361</v>
      </c>
      <c r="N6017">
        <v>2361</v>
      </c>
      <c r="O6017">
        <v>0</v>
      </c>
      <c r="P6017" t="s">
        <v>26</v>
      </c>
      <c r="Q6017" t="s">
        <v>26</v>
      </c>
      <c r="R6017" s="19" t="s">
        <v>31</v>
      </c>
    </row>
    <row r="6018" spans="1:18" x14ac:dyDescent="0.3">
      <c r="A6018" s="17" t="s">
        <v>11317</v>
      </c>
      <c r="B6018" t="s">
        <v>11316</v>
      </c>
      <c r="C6018" s="17">
        <v>14909130</v>
      </c>
      <c r="D6018" t="s">
        <v>11311</v>
      </c>
      <c r="E6018" t="s">
        <v>11312</v>
      </c>
      <c r="F6018" t="s">
        <v>11318</v>
      </c>
      <c r="G6018" t="s">
        <v>11319</v>
      </c>
      <c r="H6018" t="s">
        <v>116</v>
      </c>
      <c r="I6018" s="18">
        <v>8861</v>
      </c>
      <c r="J6018" t="s">
        <v>23</v>
      </c>
      <c r="K6018" t="s">
        <v>116</v>
      </c>
      <c r="L6018" s="18">
        <v>8818</v>
      </c>
      <c r="M6018">
        <v>2361</v>
      </c>
      <c r="N6018">
        <v>2361</v>
      </c>
      <c r="O6018">
        <v>0</v>
      </c>
      <c r="P6018" t="s">
        <v>26</v>
      </c>
      <c r="Q6018" t="s">
        <v>26</v>
      </c>
      <c r="R6018" s="19" t="s">
        <v>31</v>
      </c>
    </row>
    <row r="6019" spans="1:18" x14ac:dyDescent="0.3">
      <c r="A6019" s="17" t="s">
        <v>11403</v>
      </c>
      <c r="B6019" t="s">
        <v>11402</v>
      </c>
      <c r="C6019" s="17">
        <v>14909413</v>
      </c>
      <c r="D6019" t="s">
        <v>11400</v>
      </c>
      <c r="E6019" t="s">
        <v>11401</v>
      </c>
      <c r="F6019" t="s">
        <v>11404</v>
      </c>
      <c r="G6019" t="s">
        <v>501</v>
      </c>
      <c r="H6019" t="s">
        <v>1929</v>
      </c>
      <c r="I6019" s="18">
        <v>62246</v>
      </c>
      <c r="J6019" t="s">
        <v>23</v>
      </c>
      <c r="K6019" t="s">
        <v>1929</v>
      </c>
      <c r="L6019" s="18">
        <v>62801</v>
      </c>
      <c r="M6019">
        <v>1143</v>
      </c>
      <c r="N6019">
        <v>1218</v>
      </c>
      <c r="O6019">
        <v>75</v>
      </c>
      <c r="P6019" t="s">
        <v>24</v>
      </c>
      <c r="Q6019" t="s">
        <v>25</v>
      </c>
      <c r="R6019" s="19" t="s">
        <v>15</v>
      </c>
    </row>
    <row r="6020" spans="1:18" x14ac:dyDescent="0.3">
      <c r="A6020" s="17" t="s">
        <v>11411</v>
      </c>
      <c r="B6020" t="s">
        <v>11410</v>
      </c>
      <c r="C6020" s="17">
        <v>14909413</v>
      </c>
      <c r="D6020" t="s">
        <v>11400</v>
      </c>
      <c r="E6020" t="s">
        <v>11401</v>
      </c>
      <c r="F6020" t="s">
        <v>11412</v>
      </c>
      <c r="G6020" t="s">
        <v>11413</v>
      </c>
      <c r="H6020" t="s">
        <v>1929</v>
      </c>
      <c r="I6020" s="18">
        <v>62801</v>
      </c>
      <c r="J6020" t="s">
        <v>23</v>
      </c>
      <c r="K6020" t="s">
        <v>1929</v>
      </c>
      <c r="L6020" s="18">
        <v>62801</v>
      </c>
      <c r="M6020">
        <v>1143</v>
      </c>
      <c r="N6020">
        <v>1143</v>
      </c>
      <c r="O6020">
        <v>0</v>
      </c>
      <c r="P6020" t="s">
        <v>26</v>
      </c>
      <c r="Q6020" t="s">
        <v>26</v>
      </c>
      <c r="R6020" s="19" t="s">
        <v>31</v>
      </c>
    </row>
    <row r="6021" spans="1:18" x14ac:dyDescent="0.3">
      <c r="A6021" s="17" t="s">
        <v>11406</v>
      </c>
      <c r="B6021" t="s">
        <v>11405</v>
      </c>
      <c r="C6021" s="17">
        <v>14909413</v>
      </c>
      <c r="D6021" t="s">
        <v>11400</v>
      </c>
      <c r="E6021" t="s">
        <v>11401</v>
      </c>
      <c r="F6021" t="s">
        <v>11407</v>
      </c>
      <c r="G6021" t="s">
        <v>3221</v>
      </c>
      <c r="H6021" t="s">
        <v>1929</v>
      </c>
      <c r="I6021" s="18">
        <v>62263</v>
      </c>
      <c r="J6021" t="s">
        <v>23</v>
      </c>
      <c r="K6021" t="s">
        <v>1929</v>
      </c>
      <c r="L6021" s="18">
        <v>62801</v>
      </c>
      <c r="M6021">
        <v>1143</v>
      </c>
      <c r="N6021">
        <v>1170</v>
      </c>
      <c r="O6021">
        <v>27</v>
      </c>
      <c r="P6021" t="s">
        <v>24</v>
      </c>
      <c r="Q6021" t="s">
        <v>25</v>
      </c>
      <c r="R6021" s="19" t="s">
        <v>15</v>
      </c>
    </row>
    <row r="6022" spans="1:18" x14ac:dyDescent="0.3">
      <c r="A6022" s="17" t="s">
        <v>11415</v>
      </c>
      <c r="B6022" t="s">
        <v>11414</v>
      </c>
      <c r="C6022" s="17">
        <v>14909413</v>
      </c>
      <c r="D6022" t="s">
        <v>11400</v>
      </c>
      <c r="E6022" t="s">
        <v>11401</v>
      </c>
      <c r="F6022" t="s">
        <v>11416</v>
      </c>
      <c r="G6022" t="s">
        <v>176</v>
      </c>
      <c r="H6022" t="s">
        <v>1929</v>
      </c>
      <c r="I6022" s="18">
        <v>62881</v>
      </c>
      <c r="J6022" t="s">
        <v>23</v>
      </c>
      <c r="K6022" t="s">
        <v>1929</v>
      </c>
      <c r="L6022" s="18">
        <v>62801</v>
      </c>
      <c r="M6022">
        <v>1143</v>
      </c>
      <c r="N6022">
        <v>1143</v>
      </c>
      <c r="O6022">
        <v>0</v>
      </c>
      <c r="P6022" t="s">
        <v>26</v>
      </c>
      <c r="Q6022" t="s">
        <v>26</v>
      </c>
      <c r="R6022" s="19" t="s">
        <v>31</v>
      </c>
    </row>
    <row r="6023" spans="1:18" x14ac:dyDescent="0.3">
      <c r="A6023" s="17" t="s">
        <v>11409</v>
      </c>
      <c r="B6023" t="s">
        <v>11408</v>
      </c>
      <c r="C6023" s="17">
        <v>14909413</v>
      </c>
      <c r="D6023" t="s">
        <v>11400</v>
      </c>
      <c r="E6023" t="s">
        <v>11401</v>
      </c>
      <c r="F6023" t="s">
        <v>4277</v>
      </c>
      <c r="G6023" t="s">
        <v>10263</v>
      </c>
      <c r="H6023" t="s">
        <v>1929</v>
      </c>
      <c r="I6023" s="18">
        <v>62293</v>
      </c>
      <c r="J6023" t="s">
        <v>23</v>
      </c>
      <c r="K6023" t="s">
        <v>1929</v>
      </c>
      <c r="L6023" s="18">
        <v>62801</v>
      </c>
      <c r="M6023">
        <v>1143</v>
      </c>
      <c r="N6023">
        <v>1437</v>
      </c>
      <c r="O6023">
        <v>294</v>
      </c>
      <c r="P6023" t="s">
        <v>24</v>
      </c>
      <c r="Q6023" t="s">
        <v>25</v>
      </c>
      <c r="R6023" s="19" t="s">
        <v>15</v>
      </c>
    </row>
    <row r="6024" spans="1:18" x14ac:dyDescent="0.3">
      <c r="A6024" s="17" t="s">
        <v>11418</v>
      </c>
      <c r="B6024" t="s">
        <v>11417</v>
      </c>
      <c r="C6024" s="17">
        <v>14909413</v>
      </c>
      <c r="D6024" t="s">
        <v>11400</v>
      </c>
      <c r="E6024" t="s">
        <v>11401</v>
      </c>
      <c r="F6024" t="s">
        <v>11419</v>
      </c>
      <c r="G6024" t="s">
        <v>10643</v>
      </c>
      <c r="H6024" t="s">
        <v>1929</v>
      </c>
      <c r="I6024" s="18">
        <v>62471</v>
      </c>
      <c r="J6024" t="s">
        <v>23</v>
      </c>
      <c r="K6024" t="s">
        <v>1929</v>
      </c>
      <c r="L6024" s="18">
        <v>62801</v>
      </c>
      <c r="M6024">
        <v>1143</v>
      </c>
      <c r="N6024">
        <v>1143</v>
      </c>
      <c r="O6024">
        <v>0</v>
      </c>
      <c r="P6024" t="s">
        <v>26</v>
      </c>
      <c r="Q6024" t="s">
        <v>26</v>
      </c>
      <c r="R6024" s="19" t="s">
        <v>31</v>
      </c>
    </row>
    <row r="6025" spans="1:18" x14ac:dyDescent="0.3">
      <c r="A6025" s="17" t="s">
        <v>11491</v>
      </c>
      <c r="B6025" t="s">
        <v>11490</v>
      </c>
      <c r="C6025" s="17">
        <v>14909418</v>
      </c>
      <c r="D6025" t="s">
        <v>11488</v>
      </c>
      <c r="E6025" t="s">
        <v>11489</v>
      </c>
      <c r="F6025" t="s">
        <v>11492</v>
      </c>
      <c r="G6025" t="s">
        <v>583</v>
      </c>
      <c r="H6025" t="s">
        <v>584</v>
      </c>
      <c r="I6025" s="18">
        <v>70818</v>
      </c>
      <c r="J6025" t="s">
        <v>23</v>
      </c>
      <c r="K6025" t="s">
        <v>584</v>
      </c>
      <c r="L6025" s="18">
        <v>70806</v>
      </c>
      <c r="M6025">
        <v>1563</v>
      </c>
      <c r="N6025">
        <v>1563</v>
      </c>
      <c r="O6025">
        <v>0</v>
      </c>
      <c r="P6025" t="s">
        <v>26</v>
      </c>
      <c r="Q6025" t="s">
        <v>26</v>
      </c>
      <c r="R6025" s="19" t="s">
        <v>31</v>
      </c>
    </row>
    <row r="6026" spans="1:18" x14ac:dyDescent="0.3">
      <c r="A6026" s="17" t="s">
        <v>11494</v>
      </c>
      <c r="B6026" t="s">
        <v>11493</v>
      </c>
      <c r="C6026" s="17">
        <v>14909418</v>
      </c>
      <c r="D6026" t="s">
        <v>11488</v>
      </c>
      <c r="E6026" t="s">
        <v>11489</v>
      </c>
      <c r="F6026" t="s">
        <v>11495</v>
      </c>
      <c r="G6026" t="s">
        <v>583</v>
      </c>
      <c r="H6026" t="s">
        <v>584</v>
      </c>
      <c r="I6026" s="18">
        <v>70802</v>
      </c>
      <c r="J6026" t="s">
        <v>23</v>
      </c>
      <c r="K6026" t="s">
        <v>584</v>
      </c>
      <c r="L6026" s="18">
        <v>70806</v>
      </c>
      <c r="M6026">
        <v>1563</v>
      </c>
      <c r="N6026">
        <v>1563</v>
      </c>
      <c r="O6026">
        <v>0</v>
      </c>
      <c r="P6026" t="s">
        <v>26</v>
      </c>
      <c r="Q6026" t="s">
        <v>26</v>
      </c>
      <c r="R6026" s="19" t="s">
        <v>31</v>
      </c>
    </row>
    <row r="6027" spans="1:18" x14ac:dyDescent="0.3">
      <c r="A6027" s="17" t="s">
        <v>11497</v>
      </c>
      <c r="B6027" t="s">
        <v>11496</v>
      </c>
      <c r="C6027" s="17">
        <v>14909418</v>
      </c>
      <c r="D6027" t="s">
        <v>11488</v>
      </c>
      <c r="E6027" t="s">
        <v>11489</v>
      </c>
      <c r="F6027" t="s">
        <v>11498</v>
      </c>
      <c r="G6027" t="s">
        <v>11499</v>
      </c>
      <c r="H6027" t="s">
        <v>584</v>
      </c>
      <c r="I6027" s="18">
        <v>70767</v>
      </c>
      <c r="J6027" t="s">
        <v>23</v>
      </c>
      <c r="K6027" t="s">
        <v>584</v>
      </c>
      <c r="L6027" s="18">
        <v>70806</v>
      </c>
      <c r="M6027">
        <v>1563</v>
      </c>
      <c r="N6027">
        <v>1563</v>
      </c>
      <c r="O6027">
        <v>0</v>
      </c>
      <c r="P6027" t="s">
        <v>26</v>
      </c>
      <c r="Q6027" t="s">
        <v>26</v>
      </c>
      <c r="R6027" s="19" t="s">
        <v>31</v>
      </c>
    </row>
    <row r="6028" spans="1:18" x14ac:dyDescent="0.3">
      <c r="A6028" s="17" t="s">
        <v>11503</v>
      </c>
      <c r="B6028" t="s">
        <v>11502</v>
      </c>
      <c r="C6028" s="17">
        <v>14909420</v>
      </c>
      <c r="D6028" t="s">
        <v>11500</v>
      </c>
      <c r="E6028" t="s">
        <v>11501</v>
      </c>
      <c r="F6028" t="s">
        <v>11504</v>
      </c>
      <c r="G6028" t="s">
        <v>40</v>
      </c>
      <c r="H6028" t="s">
        <v>22</v>
      </c>
      <c r="I6028" s="18">
        <v>21701</v>
      </c>
      <c r="J6028" t="s">
        <v>23</v>
      </c>
      <c r="K6028" t="s">
        <v>22</v>
      </c>
      <c r="L6028" s="18">
        <v>21702</v>
      </c>
      <c r="M6028">
        <v>1860</v>
      </c>
      <c r="N6028">
        <v>1860</v>
      </c>
      <c r="O6028">
        <v>0</v>
      </c>
      <c r="P6028" t="s">
        <v>26</v>
      </c>
      <c r="Q6028" t="s">
        <v>26</v>
      </c>
      <c r="R6028" s="19" t="s">
        <v>31</v>
      </c>
    </row>
    <row r="6029" spans="1:18" x14ac:dyDescent="0.3">
      <c r="A6029" s="17" t="s">
        <v>11533</v>
      </c>
      <c r="B6029" t="s">
        <v>11532</v>
      </c>
      <c r="C6029" s="17">
        <v>14909426</v>
      </c>
      <c r="D6029" t="s">
        <v>11525</v>
      </c>
      <c r="E6029" t="s">
        <v>11526</v>
      </c>
      <c r="F6029" t="s">
        <v>11534</v>
      </c>
      <c r="G6029" t="s">
        <v>338</v>
      </c>
      <c r="H6029" t="s">
        <v>306</v>
      </c>
      <c r="I6029" s="18">
        <v>59601</v>
      </c>
      <c r="J6029" t="s">
        <v>23</v>
      </c>
      <c r="K6029" t="s">
        <v>306</v>
      </c>
      <c r="L6029" s="18">
        <v>59601</v>
      </c>
      <c r="M6029">
        <v>999</v>
      </c>
      <c r="N6029">
        <v>999</v>
      </c>
      <c r="O6029">
        <v>0</v>
      </c>
      <c r="P6029" t="s">
        <v>26</v>
      </c>
      <c r="Q6029" t="s">
        <v>26</v>
      </c>
      <c r="R6029" s="19" t="s">
        <v>31</v>
      </c>
    </row>
    <row r="6030" spans="1:18" x14ac:dyDescent="0.3">
      <c r="A6030" s="17" t="s">
        <v>11528</v>
      </c>
      <c r="B6030" t="s">
        <v>11527</v>
      </c>
      <c r="C6030" s="17">
        <v>14909426</v>
      </c>
      <c r="D6030" t="s">
        <v>11525</v>
      </c>
      <c r="E6030" t="s">
        <v>11526</v>
      </c>
      <c r="F6030" t="s">
        <v>2640</v>
      </c>
      <c r="G6030" t="s">
        <v>318</v>
      </c>
      <c r="H6030" t="s">
        <v>306</v>
      </c>
      <c r="I6030" s="18">
        <v>59802</v>
      </c>
      <c r="J6030" t="s">
        <v>23</v>
      </c>
      <c r="K6030" t="s">
        <v>306</v>
      </c>
      <c r="L6030" s="18">
        <v>59601</v>
      </c>
      <c r="M6030">
        <v>999</v>
      </c>
      <c r="N6030">
        <v>1536</v>
      </c>
      <c r="O6030">
        <v>537</v>
      </c>
      <c r="P6030" t="s">
        <v>24</v>
      </c>
      <c r="Q6030" t="s">
        <v>25</v>
      </c>
      <c r="R6030" s="19" t="s">
        <v>15</v>
      </c>
    </row>
    <row r="6031" spans="1:18" x14ac:dyDescent="0.3">
      <c r="A6031" s="17" t="s">
        <v>11530</v>
      </c>
      <c r="B6031" t="s">
        <v>11529</v>
      </c>
      <c r="C6031" s="17">
        <v>14909426</v>
      </c>
      <c r="D6031" t="s">
        <v>11525</v>
      </c>
      <c r="E6031" t="s">
        <v>11526</v>
      </c>
      <c r="F6031" t="s">
        <v>11531</v>
      </c>
      <c r="G6031" t="s">
        <v>7985</v>
      </c>
      <c r="H6031" t="s">
        <v>306</v>
      </c>
      <c r="I6031" s="18">
        <v>59047</v>
      </c>
      <c r="J6031" t="s">
        <v>23</v>
      </c>
      <c r="K6031" t="s">
        <v>306</v>
      </c>
      <c r="L6031" s="18">
        <v>59601</v>
      </c>
      <c r="M6031">
        <v>999</v>
      </c>
      <c r="N6031">
        <v>1413</v>
      </c>
      <c r="O6031">
        <v>414</v>
      </c>
      <c r="P6031" t="s">
        <v>24</v>
      </c>
      <c r="Q6031" t="s">
        <v>25</v>
      </c>
      <c r="R6031" s="19" t="s">
        <v>15</v>
      </c>
    </row>
    <row r="6032" spans="1:18" x14ac:dyDescent="0.3">
      <c r="A6032" s="17" t="s">
        <v>11576</v>
      </c>
      <c r="B6032" t="s">
        <v>11575</v>
      </c>
      <c r="C6032" s="17">
        <v>14909443</v>
      </c>
      <c r="D6032" t="s">
        <v>11573</v>
      </c>
      <c r="E6032" t="s">
        <v>11574</v>
      </c>
      <c r="F6032" t="s">
        <v>11577</v>
      </c>
      <c r="G6032" t="s">
        <v>11578</v>
      </c>
      <c r="H6032" t="s">
        <v>349</v>
      </c>
      <c r="I6032" s="18">
        <v>79331</v>
      </c>
      <c r="J6032" t="s">
        <v>23</v>
      </c>
      <c r="K6032" t="s">
        <v>349</v>
      </c>
      <c r="L6032" s="18">
        <v>79720</v>
      </c>
      <c r="M6032">
        <v>1341</v>
      </c>
      <c r="N6032">
        <v>1242</v>
      </c>
      <c r="O6032">
        <v>-99</v>
      </c>
      <c r="P6032" t="s">
        <v>48</v>
      </c>
      <c r="Q6032" t="s">
        <v>25</v>
      </c>
      <c r="R6032" s="19" t="s">
        <v>31</v>
      </c>
    </row>
    <row r="6033" spans="1:18" x14ac:dyDescent="0.3">
      <c r="A6033" s="17" t="s">
        <v>11580</v>
      </c>
      <c r="B6033" t="s">
        <v>11579</v>
      </c>
      <c r="C6033" s="17">
        <v>14909443</v>
      </c>
      <c r="D6033" t="s">
        <v>11573</v>
      </c>
      <c r="E6033" t="s">
        <v>11574</v>
      </c>
      <c r="F6033" t="s">
        <v>11581</v>
      </c>
      <c r="G6033" t="s">
        <v>11582</v>
      </c>
      <c r="H6033" t="s">
        <v>349</v>
      </c>
      <c r="I6033" s="18">
        <v>76905</v>
      </c>
      <c r="J6033" t="s">
        <v>23</v>
      </c>
      <c r="K6033" t="s">
        <v>349</v>
      </c>
      <c r="L6033" s="18">
        <v>79720</v>
      </c>
      <c r="M6033">
        <v>1341</v>
      </c>
      <c r="N6033">
        <v>1233</v>
      </c>
      <c r="O6033">
        <v>-108</v>
      </c>
      <c r="P6033" t="s">
        <v>48</v>
      </c>
      <c r="Q6033" t="s">
        <v>25</v>
      </c>
      <c r="R6033" s="19" t="s">
        <v>31</v>
      </c>
    </row>
    <row r="6034" spans="1:18" x14ac:dyDescent="0.3">
      <c r="A6034" s="17" t="s">
        <v>11584</v>
      </c>
      <c r="B6034" t="s">
        <v>11583</v>
      </c>
      <c r="C6034" s="17">
        <v>14909443</v>
      </c>
      <c r="D6034" t="s">
        <v>11573</v>
      </c>
      <c r="E6034" t="s">
        <v>11574</v>
      </c>
      <c r="F6034" t="s">
        <v>11585</v>
      </c>
      <c r="G6034" t="s">
        <v>11586</v>
      </c>
      <c r="H6034" t="s">
        <v>349</v>
      </c>
      <c r="I6034" s="18">
        <v>79720</v>
      </c>
      <c r="J6034" t="s">
        <v>23</v>
      </c>
      <c r="K6034" t="s">
        <v>349</v>
      </c>
      <c r="L6034" s="18">
        <v>79720</v>
      </c>
      <c r="M6034">
        <v>1341</v>
      </c>
      <c r="N6034">
        <v>1341</v>
      </c>
      <c r="O6034">
        <v>0</v>
      </c>
      <c r="P6034" t="s">
        <v>26</v>
      </c>
      <c r="Q6034" t="s">
        <v>26</v>
      </c>
      <c r="R6034" s="19" t="s">
        <v>31</v>
      </c>
    </row>
    <row r="6035" spans="1:18" x14ac:dyDescent="0.3">
      <c r="A6035" s="17" t="s">
        <v>11595</v>
      </c>
      <c r="B6035" t="s">
        <v>11594</v>
      </c>
      <c r="C6035" s="17">
        <v>14910130</v>
      </c>
      <c r="D6035" t="s">
        <v>11592</v>
      </c>
      <c r="E6035" t="s">
        <v>11593</v>
      </c>
      <c r="F6035" t="s">
        <v>11596</v>
      </c>
      <c r="G6035" t="s">
        <v>10559</v>
      </c>
      <c r="H6035" t="s">
        <v>116</v>
      </c>
      <c r="I6035" s="18">
        <v>8210</v>
      </c>
      <c r="J6035" t="s">
        <v>23</v>
      </c>
      <c r="K6035" t="s">
        <v>116</v>
      </c>
      <c r="L6035" s="18">
        <v>8330</v>
      </c>
      <c r="M6035">
        <v>1602</v>
      </c>
      <c r="N6035">
        <v>1605</v>
      </c>
      <c r="O6035">
        <v>3</v>
      </c>
      <c r="P6035" t="s">
        <v>24</v>
      </c>
      <c r="Q6035" t="s">
        <v>25</v>
      </c>
      <c r="R6035" s="19" t="s">
        <v>15</v>
      </c>
    </row>
    <row r="6036" spans="1:18" x14ac:dyDescent="0.3">
      <c r="A6036" s="17" t="s">
        <v>11606</v>
      </c>
      <c r="B6036" t="s">
        <v>11605</v>
      </c>
      <c r="C6036" s="17">
        <v>14910413</v>
      </c>
      <c r="D6036" t="s">
        <v>11603</v>
      </c>
      <c r="E6036" t="s">
        <v>11604</v>
      </c>
      <c r="F6036" t="s">
        <v>11607</v>
      </c>
      <c r="G6036" t="s">
        <v>3934</v>
      </c>
      <c r="H6036" t="s">
        <v>1929</v>
      </c>
      <c r="I6036" s="18">
        <v>60644</v>
      </c>
      <c r="J6036" t="s">
        <v>23</v>
      </c>
      <c r="K6036" t="s">
        <v>1929</v>
      </c>
      <c r="L6036" s="18">
        <v>60612</v>
      </c>
      <c r="M6036">
        <v>2058</v>
      </c>
      <c r="N6036">
        <v>2058</v>
      </c>
      <c r="O6036">
        <v>0</v>
      </c>
      <c r="P6036" t="s">
        <v>26</v>
      </c>
      <c r="Q6036" t="s">
        <v>26</v>
      </c>
      <c r="R6036" s="19" t="s">
        <v>31</v>
      </c>
    </row>
    <row r="6037" spans="1:18" x14ac:dyDescent="0.3">
      <c r="A6037" s="17" t="s">
        <v>11748</v>
      </c>
      <c r="B6037" t="s">
        <v>11747</v>
      </c>
      <c r="C6037" s="17">
        <v>14911407</v>
      </c>
      <c r="D6037" t="s">
        <v>11745</v>
      </c>
      <c r="E6037" t="s">
        <v>11746</v>
      </c>
      <c r="F6037" t="s">
        <v>11749</v>
      </c>
      <c r="G6037" t="s">
        <v>11750</v>
      </c>
      <c r="H6037" t="s">
        <v>7659</v>
      </c>
      <c r="I6037" s="18">
        <v>6810</v>
      </c>
      <c r="J6037" t="s">
        <v>23</v>
      </c>
      <c r="K6037" t="s">
        <v>7659</v>
      </c>
      <c r="L6037" s="18">
        <v>6708</v>
      </c>
      <c r="M6037">
        <v>2928</v>
      </c>
      <c r="N6037">
        <v>2928</v>
      </c>
      <c r="O6037">
        <v>0</v>
      </c>
      <c r="P6037" t="s">
        <v>26</v>
      </c>
      <c r="Q6037" t="s">
        <v>26</v>
      </c>
      <c r="R6037" s="19" t="s">
        <v>31</v>
      </c>
    </row>
    <row r="6038" spans="1:18" x14ac:dyDescent="0.3">
      <c r="A6038" s="17" t="s">
        <v>11777</v>
      </c>
      <c r="B6038" t="s">
        <v>11776</v>
      </c>
      <c r="C6038" s="17">
        <v>14911413</v>
      </c>
      <c r="D6038" t="s">
        <v>11774</v>
      </c>
      <c r="E6038" t="s">
        <v>11775</v>
      </c>
      <c r="F6038" t="s">
        <v>11778</v>
      </c>
      <c r="G6038" t="s">
        <v>9590</v>
      </c>
      <c r="H6038" t="s">
        <v>1929</v>
      </c>
      <c r="I6038" s="18">
        <v>61350</v>
      </c>
      <c r="J6038" t="s">
        <v>23</v>
      </c>
      <c r="K6038" t="s">
        <v>1929</v>
      </c>
      <c r="L6038" s="18">
        <v>61348</v>
      </c>
      <c r="M6038">
        <v>1314</v>
      </c>
      <c r="N6038">
        <v>1314</v>
      </c>
      <c r="O6038">
        <v>0</v>
      </c>
      <c r="P6038" t="s">
        <v>26</v>
      </c>
      <c r="Q6038" t="s">
        <v>26</v>
      </c>
      <c r="R6038" s="19" t="s">
        <v>31</v>
      </c>
    </row>
    <row r="6039" spans="1:18" x14ac:dyDescent="0.3">
      <c r="A6039" s="17" t="s">
        <v>11854</v>
      </c>
      <c r="B6039" t="s">
        <v>11853</v>
      </c>
      <c r="C6039" s="17">
        <v>14911422</v>
      </c>
      <c r="D6039" t="s">
        <v>11848</v>
      </c>
      <c r="E6039" t="s">
        <v>11849</v>
      </c>
      <c r="F6039" t="s">
        <v>11855</v>
      </c>
      <c r="G6039" t="s">
        <v>11856</v>
      </c>
      <c r="H6039" t="s">
        <v>657</v>
      </c>
      <c r="I6039" s="18">
        <v>49224</v>
      </c>
      <c r="J6039" t="s">
        <v>23</v>
      </c>
      <c r="K6039" t="s">
        <v>657</v>
      </c>
      <c r="L6039" s="18">
        <v>49017</v>
      </c>
      <c r="M6039">
        <v>1257</v>
      </c>
      <c r="N6039">
        <v>1257</v>
      </c>
      <c r="O6039">
        <v>0</v>
      </c>
      <c r="P6039" t="s">
        <v>26</v>
      </c>
      <c r="Q6039" t="s">
        <v>26</v>
      </c>
      <c r="R6039" s="19" t="s">
        <v>31</v>
      </c>
    </row>
    <row r="6040" spans="1:18" x14ac:dyDescent="0.3">
      <c r="A6040" s="17" t="s">
        <v>11851</v>
      </c>
      <c r="B6040" t="s">
        <v>11850</v>
      </c>
      <c r="C6040" s="17">
        <v>14911422</v>
      </c>
      <c r="D6040" t="s">
        <v>11848</v>
      </c>
      <c r="E6040" t="s">
        <v>11849</v>
      </c>
      <c r="F6040" t="s">
        <v>11852</v>
      </c>
      <c r="G6040" t="s">
        <v>8241</v>
      </c>
      <c r="H6040" t="s">
        <v>657</v>
      </c>
      <c r="I6040" s="18">
        <v>49058</v>
      </c>
      <c r="J6040" t="s">
        <v>23</v>
      </c>
      <c r="K6040" t="s">
        <v>657</v>
      </c>
      <c r="L6040" s="18">
        <v>49017</v>
      </c>
      <c r="M6040">
        <v>1257</v>
      </c>
      <c r="N6040">
        <v>1341</v>
      </c>
      <c r="O6040">
        <v>84</v>
      </c>
      <c r="P6040" t="s">
        <v>24</v>
      </c>
      <c r="Q6040" t="s">
        <v>25</v>
      </c>
      <c r="R6040" s="19" t="s">
        <v>15</v>
      </c>
    </row>
    <row r="6041" spans="1:18" x14ac:dyDescent="0.3">
      <c r="A6041" s="17" t="s">
        <v>11858</v>
      </c>
      <c r="B6041" t="s">
        <v>11857</v>
      </c>
      <c r="C6041" s="17">
        <v>14911422</v>
      </c>
      <c r="D6041" t="s">
        <v>11848</v>
      </c>
      <c r="E6041" t="s">
        <v>11849</v>
      </c>
      <c r="F6041" t="s">
        <v>11859</v>
      </c>
      <c r="G6041" t="s">
        <v>6084</v>
      </c>
      <c r="H6041" t="s">
        <v>657</v>
      </c>
      <c r="I6041" s="18">
        <v>49037</v>
      </c>
      <c r="J6041" t="s">
        <v>23</v>
      </c>
      <c r="K6041" t="s">
        <v>657</v>
      </c>
      <c r="L6041" s="18">
        <v>49017</v>
      </c>
      <c r="M6041">
        <v>1257</v>
      </c>
      <c r="N6041">
        <v>1257</v>
      </c>
      <c r="O6041">
        <v>0</v>
      </c>
      <c r="P6041" t="s">
        <v>26</v>
      </c>
      <c r="Q6041" t="s">
        <v>26</v>
      </c>
      <c r="R6041" s="19" t="s">
        <v>31</v>
      </c>
    </row>
    <row r="6042" spans="1:18" x14ac:dyDescent="0.3">
      <c r="A6042" s="17" t="s">
        <v>11861</v>
      </c>
      <c r="B6042" t="s">
        <v>11860</v>
      </c>
      <c r="C6042" s="17">
        <v>14911422</v>
      </c>
      <c r="D6042" t="s">
        <v>11848</v>
      </c>
      <c r="E6042" t="s">
        <v>11849</v>
      </c>
      <c r="F6042" t="s">
        <v>11862</v>
      </c>
      <c r="G6042" t="s">
        <v>11863</v>
      </c>
      <c r="H6042" t="s">
        <v>657</v>
      </c>
      <c r="I6042" s="18">
        <v>49036</v>
      </c>
      <c r="J6042" t="s">
        <v>23</v>
      </c>
      <c r="K6042" t="s">
        <v>657</v>
      </c>
      <c r="L6042" s="18">
        <v>49017</v>
      </c>
      <c r="M6042">
        <v>1257</v>
      </c>
      <c r="N6042">
        <v>1218</v>
      </c>
      <c r="O6042">
        <v>-39</v>
      </c>
      <c r="P6042" t="s">
        <v>48</v>
      </c>
      <c r="Q6042" t="s">
        <v>25</v>
      </c>
      <c r="R6042" s="19" t="s">
        <v>31</v>
      </c>
    </row>
    <row r="6043" spans="1:18" x14ac:dyDescent="0.3">
      <c r="A6043" s="17" t="s">
        <v>12028</v>
      </c>
      <c r="B6043" t="s">
        <v>12027</v>
      </c>
      <c r="C6043" s="17">
        <v>14912413</v>
      </c>
      <c r="D6043" t="s">
        <v>12025</v>
      </c>
      <c r="E6043" t="s">
        <v>12026</v>
      </c>
      <c r="F6043" t="s">
        <v>12029</v>
      </c>
      <c r="G6043" t="s">
        <v>3934</v>
      </c>
      <c r="H6043" t="s">
        <v>1929</v>
      </c>
      <c r="I6043" s="18">
        <v>60609</v>
      </c>
      <c r="J6043" t="s">
        <v>23</v>
      </c>
      <c r="K6043" t="s">
        <v>1929</v>
      </c>
      <c r="L6043" s="18">
        <v>60621</v>
      </c>
      <c r="M6043">
        <v>2058</v>
      </c>
      <c r="N6043">
        <v>2058</v>
      </c>
      <c r="O6043">
        <v>0</v>
      </c>
      <c r="P6043" t="s">
        <v>26</v>
      </c>
      <c r="Q6043" t="s">
        <v>26</v>
      </c>
      <c r="R6043" s="19" t="s">
        <v>31</v>
      </c>
    </row>
    <row r="6044" spans="1:18" x14ac:dyDescent="0.3">
      <c r="A6044" s="17" t="s">
        <v>12041</v>
      </c>
      <c r="B6044" t="s">
        <v>12040</v>
      </c>
      <c r="C6044" s="17">
        <v>14912415</v>
      </c>
      <c r="D6044" t="s">
        <v>12038</v>
      </c>
      <c r="E6044" t="s">
        <v>12039</v>
      </c>
      <c r="F6044" t="s">
        <v>12042</v>
      </c>
      <c r="G6044" t="s">
        <v>12043</v>
      </c>
      <c r="H6044" t="s">
        <v>838</v>
      </c>
      <c r="I6044" s="18">
        <v>50022</v>
      </c>
      <c r="J6044" t="s">
        <v>23</v>
      </c>
      <c r="K6044" t="s">
        <v>838</v>
      </c>
      <c r="L6044" s="18">
        <v>51502</v>
      </c>
      <c r="M6044">
        <v>1389</v>
      </c>
      <c r="N6044">
        <v>1119</v>
      </c>
      <c r="O6044">
        <v>-270</v>
      </c>
      <c r="P6044" t="s">
        <v>48</v>
      </c>
      <c r="Q6044" t="s">
        <v>25</v>
      </c>
      <c r="R6044" s="19" t="s">
        <v>31</v>
      </c>
    </row>
    <row r="6045" spans="1:18" x14ac:dyDescent="0.3">
      <c r="A6045" s="17" t="s">
        <v>12045</v>
      </c>
      <c r="B6045" t="s">
        <v>12044</v>
      </c>
      <c r="C6045" s="17">
        <v>14912415</v>
      </c>
      <c r="D6045" t="s">
        <v>12038</v>
      </c>
      <c r="E6045" t="s">
        <v>12039</v>
      </c>
      <c r="F6045" t="s">
        <v>12046</v>
      </c>
      <c r="G6045" t="s">
        <v>12047</v>
      </c>
      <c r="H6045" t="s">
        <v>838</v>
      </c>
      <c r="I6045" s="18">
        <v>51632</v>
      </c>
      <c r="J6045" t="s">
        <v>23</v>
      </c>
      <c r="K6045" t="s">
        <v>838</v>
      </c>
      <c r="L6045" s="18">
        <v>51502</v>
      </c>
      <c r="M6045">
        <v>1389</v>
      </c>
      <c r="N6045">
        <v>1143</v>
      </c>
      <c r="O6045">
        <v>-246</v>
      </c>
      <c r="P6045" t="s">
        <v>48</v>
      </c>
      <c r="Q6045" t="s">
        <v>25</v>
      </c>
      <c r="R6045" s="19" t="s">
        <v>31</v>
      </c>
    </row>
    <row r="6046" spans="1:18" x14ac:dyDescent="0.3">
      <c r="A6046" s="17" t="s">
        <v>12049</v>
      </c>
      <c r="B6046" t="s">
        <v>12048</v>
      </c>
      <c r="C6046" s="17">
        <v>14912415</v>
      </c>
      <c r="D6046" t="s">
        <v>12038</v>
      </c>
      <c r="E6046" t="s">
        <v>12039</v>
      </c>
      <c r="F6046" t="s">
        <v>12050</v>
      </c>
      <c r="G6046" t="s">
        <v>12051</v>
      </c>
      <c r="H6046" t="s">
        <v>838</v>
      </c>
      <c r="I6046" s="18">
        <v>51601</v>
      </c>
      <c r="J6046" t="s">
        <v>23</v>
      </c>
      <c r="K6046" t="s">
        <v>838</v>
      </c>
      <c r="L6046" s="18">
        <v>51502</v>
      </c>
      <c r="M6046">
        <v>1389</v>
      </c>
      <c r="N6046">
        <v>1143</v>
      </c>
      <c r="O6046">
        <v>-246</v>
      </c>
      <c r="P6046" t="s">
        <v>48</v>
      </c>
      <c r="Q6046" t="s">
        <v>25</v>
      </c>
      <c r="R6046" s="19" t="s">
        <v>31</v>
      </c>
    </row>
    <row r="6047" spans="1:18" x14ac:dyDescent="0.3">
      <c r="A6047" s="17" t="s">
        <v>12053</v>
      </c>
      <c r="B6047" t="s">
        <v>12052</v>
      </c>
      <c r="C6047" s="17">
        <v>14912415</v>
      </c>
      <c r="D6047" t="s">
        <v>12038</v>
      </c>
      <c r="E6047" t="s">
        <v>12039</v>
      </c>
      <c r="F6047" t="s">
        <v>12054</v>
      </c>
      <c r="G6047" t="s">
        <v>12055</v>
      </c>
      <c r="H6047" t="s">
        <v>838</v>
      </c>
      <c r="I6047" s="18">
        <v>51537</v>
      </c>
      <c r="J6047" t="s">
        <v>23</v>
      </c>
      <c r="K6047" t="s">
        <v>838</v>
      </c>
      <c r="L6047" s="18">
        <v>51502</v>
      </c>
      <c r="M6047">
        <v>1389</v>
      </c>
      <c r="N6047">
        <v>1143</v>
      </c>
      <c r="O6047">
        <v>-246</v>
      </c>
      <c r="P6047" t="s">
        <v>48</v>
      </c>
      <c r="Q6047" t="s">
        <v>25</v>
      </c>
      <c r="R6047" s="19" t="s">
        <v>31</v>
      </c>
    </row>
    <row r="6048" spans="1:18" x14ac:dyDescent="0.3">
      <c r="A6048" s="17" t="s">
        <v>12199</v>
      </c>
      <c r="B6048" t="s">
        <v>12198</v>
      </c>
      <c r="C6048" s="17">
        <v>14913130</v>
      </c>
      <c r="D6048" t="s">
        <v>12196</v>
      </c>
      <c r="E6048" t="s">
        <v>12197</v>
      </c>
      <c r="F6048" t="s">
        <v>12200</v>
      </c>
      <c r="G6048" t="s">
        <v>176</v>
      </c>
      <c r="H6048" t="s">
        <v>116</v>
      </c>
      <c r="I6048" s="18">
        <v>8079</v>
      </c>
      <c r="J6048" t="s">
        <v>23</v>
      </c>
      <c r="K6048" t="s">
        <v>116</v>
      </c>
      <c r="L6048" s="18">
        <v>8069</v>
      </c>
      <c r="M6048">
        <v>2142</v>
      </c>
      <c r="N6048">
        <v>2142</v>
      </c>
      <c r="O6048">
        <v>0</v>
      </c>
      <c r="P6048" t="s">
        <v>26</v>
      </c>
      <c r="Q6048" t="s">
        <v>26</v>
      </c>
      <c r="R6048" s="19" t="s">
        <v>31</v>
      </c>
    </row>
    <row r="6049" spans="1:18" x14ac:dyDescent="0.3">
      <c r="A6049" s="17" t="s">
        <v>12202</v>
      </c>
      <c r="B6049" t="s">
        <v>12201</v>
      </c>
      <c r="C6049" s="17">
        <v>14913130</v>
      </c>
      <c r="D6049" t="s">
        <v>12196</v>
      </c>
      <c r="E6049" t="s">
        <v>12197</v>
      </c>
      <c r="F6049" t="s">
        <v>12203</v>
      </c>
      <c r="G6049" t="s">
        <v>12204</v>
      </c>
      <c r="H6049" t="s">
        <v>116</v>
      </c>
      <c r="I6049" s="18">
        <v>8001</v>
      </c>
      <c r="J6049" t="s">
        <v>23</v>
      </c>
      <c r="K6049" t="s">
        <v>116</v>
      </c>
      <c r="L6049" s="18">
        <v>8069</v>
      </c>
      <c r="M6049">
        <v>2142</v>
      </c>
      <c r="N6049">
        <v>2142</v>
      </c>
      <c r="O6049">
        <v>0</v>
      </c>
      <c r="P6049" t="s">
        <v>26</v>
      </c>
      <c r="Q6049" t="s">
        <v>26</v>
      </c>
      <c r="R6049" s="19" t="s">
        <v>31</v>
      </c>
    </row>
    <row r="6050" spans="1:18" x14ac:dyDescent="0.3">
      <c r="A6050" s="17" t="s">
        <v>12250</v>
      </c>
      <c r="B6050" t="s">
        <v>12249</v>
      </c>
      <c r="C6050" s="17">
        <v>14913401</v>
      </c>
      <c r="D6050" t="s">
        <v>12247</v>
      </c>
      <c r="E6050" t="s">
        <v>12248</v>
      </c>
      <c r="F6050" t="s">
        <v>12251</v>
      </c>
      <c r="G6050" t="s">
        <v>12252</v>
      </c>
      <c r="H6050" t="s">
        <v>1711</v>
      </c>
      <c r="I6050" s="18">
        <v>36421</v>
      </c>
      <c r="J6050" t="s">
        <v>23</v>
      </c>
      <c r="K6050" t="s">
        <v>1711</v>
      </c>
      <c r="L6050" s="18">
        <v>36360</v>
      </c>
      <c r="M6050">
        <v>1059</v>
      </c>
      <c r="N6050">
        <v>1095</v>
      </c>
      <c r="O6050">
        <v>36</v>
      </c>
      <c r="P6050" t="s">
        <v>24</v>
      </c>
      <c r="Q6050" t="s">
        <v>25</v>
      </c>
      <c r="R6050" s="19" t="s">
        <v>15</v>
      </c>
    </row>
    <row r="6051" spans="1:18" x14ac:dyDescent="0.3">
      <c r="A6051" s="17" t="s">
        <v>12307</v>
      </c>
      <c r="B6051" t="s">
        <v>12306</v>
      </c>
      <c r="C6051" s="17">
        <v>14913415</v>
      </c>
      <c r="D6051" t="s">
        <v>12300</v>
      </c>
      <c r="E6051" t="s">
        <v>12301</v>
      </c>
      <c r="F6051" t="s">
        <v>12308</v>
      </c>
      <c r="G6051" t="s">
        <v>12309</v>
      </c>
      <c r="H6051" t="s">
        <v>838</v>
      </c>
      <c r="I6051" s="18">
        <v>52349</v>
      </c>
      <c r="J6051" t="s">
        <v>23</v>
      </c>
      <c r="K6051" t="s">
        <v>838</v>
      </c>
      <c r="L6051" s="18">
        <v>52406</v>
      </c>
      <c r="M6051">
        <v>1314</v>
      </c>
      <c r="N6051">
        <v>1119</v>
      </c>
      <c r="O6051">
        <v>-195</v>
      </c>
      <c r="P6051" t="s">
        <v>48</v>
      </c>
      <c r="Q6051" t="s">
        <v>25</v>
      </c>
      <c r="R6051" s="19" t="s">
        <v>31</v>
      </c>
    </row>
    <row r="6052" spans="1:18" x14ac:dyDescent="0.3">
      <c r="A6052" s="17" t="s">
        <v>12311</v>
      </c>
      <c r="B6052" t="s">
        <v>12310</v>
      </c>
      <c r="C6052" s="17">
        <v>14913415</v>
      </c>
      <c r="D6052" t="s">
        <v>12300</v>
      </c>
      <c r="E6052" t="s">
        <v>12301</v>
      </c>
      <c r="F6052" t="s">
        <v>12312</v>
      </c>
      <c r="G6052" t="s">
        <v>10320</v>
      </c>
      <c r="H6052" t="s">
        <v>838</v>
      </c>
      <c r="I6052" s="18">
        <v>52772</v>
      </c>
      <c r="J6052" t="s">
        <v>23</v>
      </c>
      <c r="K6052" t="s">
        <v>838</v>
      </c>
      <c r="L6052" s="18">
        <v>52406</v>
      </c>
      <c r="M6052">
        <v>1314</v>
      </c>
      <c r="N6052">
        <v>1170</v>
      </c>
      <c r="O6052">
        <v>-144</v>
      </c>
      <c r="P6052" t="s">
        <v>48</v>
      </c>
      <c r="Q6052" t="s">
        <v>25</v>
      </c>
      <c r="R6052" s="19" t="s">
        <v>31</v>
      </c>
    </row>
    <row r="6053" spans="1:18" x14ac:dyDescent="0.3">
      <c r="A6053" s="17" t="s">
        <v>12314</v>
      </c>
      <c r="B6053" t="s">
        <v>12313</v>
      </c>
      <c r="C6053" s="17">
        <v>14913415</v>
      </c>
      <c r="D6053" t="s">
        <v>12300</v>
      </c>
      <c r="E6053" t="s">
        <v>12301</v>
      </c>
      <c r="F6053" t="s">
        <v>12315</v>
      </c>
      <c r="G6053" t="s">
        <v>12316</v>
      </c>
      <c r="H6053" t="s">
        <v>838</v>
      </c>
      <c r="I6053" s="18">
        <v>52310</v>
      </c>
      <c r="J6053" t="s">
        <v>23</v>
      </c>
      <c r="K6053" t="s">
        <v>838</v>
      </c>
      <c r="L6053" s="18">
        <v>52406</v>
      </c>
      <c r="M6053">
        <v>1314</v>
      </c>
      <c r="N6053">
        <v>1143</v>
      </c>
      <c r="O6053">
        <v>-171</v>
      </c>
      <c r="P6053" t="s">
        <v>48</v>
      </c>
      <c r="Q6053" t="s">
        <v>25</v>
      </c>
      <c r="R6053" s="19" t="s">
        <v>31</v>
      </c>
    </row>
    <row r="6054" spans="1:18" x14ac:dyDescent="0.3">
      <c r="A6054" s="17" t="s">
        <v>12318</v>
      </c>
      <c r="B6054" t="s">
        <v>12317</v>
      </c>
      <c r="C6054" s="17">
        <v>14913415</v>
      </c>
      <c r="D6054" t="s">
        <v>12300</v>
      </c>
      <c r="E6054" t="s">
        <v>12301</v>
      </c>
      <c r="F6054" t="s">
        <v>12319</v>
      </c>
      <c r="G6054" t="s">
        <v>6436</v>
      </c>
      <c r="H6054" t="s">
        <v>838</v>
      </c>
      <c r="I6054" s="18">
        <v>52310</v>
      </c>
      <c r="J6054" t="s">
        <v>23</v>
      </c>
      <c r="K6054" t="s">
        <v>838</v>
      </c>
      <c r="L6054" s="18">
        <v>52406</v>
      </c>
      <c r="M6054">
        <v>1314</v>
      </c>
      <c r="N6054">
        <v>1143</v>
      </c>
      <c r="O6054">
        <v>-171</v>
      </c>
      <c r="P6054" t="s">
        <v>48</v>
      </c>
      <c r="Q6054" t="s">
        <v>25</v>
      </c>
      <c r="R6054" s="19" t="s">
        <v>31</v>
      </c>
    </row>
    <row r="6055" spans="1:18" x14ac:dyDescent="0.3">
      <c r="A6055" s="17" t="s">
        <v>12321</v>
      </c>
      <c r="B6055" t="s">
        <v>12320</v>
      </c>
      <c r="C6055" s="17">
        <v>14913415</v>
      </c>
      <c r="D6055" t="s">
        <v>12300</v>
      </c>
      <c r="E6055" t="s">
        <v>12301</v>
      </c>
      <c r="F6055" t="s">
        <v>12322</v>
      </c>
      <c r="G6055" t="s">
        <v>12323</v>
      </c>
      <c r="H6055" t="s">
        <v>838</v>
      </c>
      <c r="I6055" s="18">
        <v>52233</v>
      </c>
      <c r="J6055" t="s">
        <v>23</v>
      </c>
      <c r="K6055" t="s">
        <v>838</v>
      </c>
      <c r="L6055" s="18">
        <v>52406</v>
      </c>
      <c r="M6055">
        <v>1314</v>
      </c>
      <c r="N6055">
        <v>1314</v>
      </c>
      <c r="O6055">
        <v>0</v>
      </c>
      <c r="P6055" t="s">
        <v>26</v>
      </c>
      <c r="Q6055" t="s">
        <v>26</v>
      </c>
      <c r="R6055" s="19" t="s">
        <v>31</v>
      </c>
    </row>
    <row r="6056" spans="1:18" x14ac:dyDescent="0.3">
      <c r="A6056" s="17" t="s">
        <v>12325</v>
      </c>
      <c r="B6056" t="s">
        <v>12324</v>
      </c>
      <c r="C6056" s="17">
        <v>14913415</v>
      </c>
      <c r="D6056" t="s">
        <v>12300</v>
      </c>
      <c r="E6056" t="s">
        <v>12301</v>
      </c>
      <c r="F6056" t="s">
        <v>12326</v>
      </c>
      <c r="G6056" t="s">
        <v>12327</v>
      </c>
      <c r="H6056" t="s">
        <v>838</v>
      </c>
      <c r="I6056" s="18">
        <v>52208</v>
      </c>
      <c r="J6056" t="s">
        <v>23</v>
      </c>
      <c r="K6056" t="s">
        <v>838</v>
      </c>
      <c r="L6056" s="18">
        <v>52406</v>
      </c>
      <c r="M6056">
        <v>1314</v>
      </c>
      <c r="N6056">
        <v>1119</v>
      </c>
      <c r="O6056">
        <v>-195</v>
      </c>
      <c r="P6056" t="s">
        <v>48</v>
      </c>
      <c r="Q6056" t="s">
        <v>25</v>
      </c>
      <c r="R6056" s="19" t="s">
        <v>31</v>
      </c>
    </row>
    <row r="6057" spans="1:18" x14ac:dyDescent="0.3">
      <c r="A6057" s="17" t="s">
        <v>12329</v>
      </c>
      <c r="B6057" t="s">
        <v>12328</v>
      </c>
      <c r="C6057" s="17">
        <v>14913415</v>
      </c>
      <c r="D6057" t="s">
        <v>12300</v>
      </c>
      <c r="E6057" t="s">
        <v>12301</v>
      </c>
      <c r="F6057" t="s">
        <v>12330</v>
      </c>
      <c r="G6057" t="s">
        <v>2150</v>
      </c>
      <c r="H6057" t="s">
        <v>838</v>
      </c>
      <c r="I6057" s="18">
        <v>52353</v>
      </c>
      <c r="J6057" t="s">
        <v>23</v>
      </c>
      <c r="K6057" t="s">
        <v>838</v>
      </c>
      <c r="L6057" s="18">
        <v>52406</v>
      </c>
      <c r="M6057">
        <v>1314</v>
      </c>
      <c r="N6057">
        <v>1266</v>
      </c>
      <c r="O6057">
        <v>-48</v>
      </c>
      <c r="P6057" t="s">
        <v>48</v>
      </c>
      <c r="Q6057" t="s">
        <v>25</v>
      </c>
      <c r="R6057" s="19" t="s">
        <v>31</v>
      </c>
    </row>
    <row r="6058" spans="1:18" x14ac:dyDescent="0.3">
      <c r="A6058" s="17" t="s">
        <v>12303</v>
      </c>
      <c r="B6058" t="s">
        <v>12302</v>
      </c>
      <c r="C6058" s="17">
        <v>14913415</v>
      </c>
      <c r="D6058" t="s">
        <v>12300</v>
      </c>
      <c r="E6058" t="s">
        <v>12301</v>
      </c>
      <c r="F6058" t="s">
        <v>12304</v>
      </c>
      <c r="G6058" t="s">
        <v>12305</v>
      </c>
      <c r="H6058" t="s">
        <v>838</v>
      </c>
      <c r="I6058" s="18">
        <v>52241</v>
      </c>
      <c r="J6058" t="s">
        <v>23</v>
      </c>
      <c r="K6058" t="s">
        <v>838</v>
      </c>
      <c r="L6058" s="18">
        <v>52406</v>
      </c>
      <c r="M6058">
        <v>1314</v>
      </c>
      <c r="N6058">
        <v>1584</v>
      </c>
      <c r="O6058">
        <v>270</v>
      </c>
      <c r="P6058" t="s">
        <v>24</v>
      </c>
      <c r="Q6058" t="s">
        <v>25</v>
      </c>
      <c r="R6058" s="19" t="s">
        <v>15</v>
      </c>
    </row>
    <row r="6059" spans="1:18" x14ac:dyDescent="0.3">
      <c r="A6059" s="17" t="s">
        <v>12346</v>
      </c>
      <c r="B6059" t="s">
        <v>12345</v>
      </c>
      <c r="C6059" s="17">
        <v>14913422</v>
      </c>
      <c r="D6059" t="s">
        <v>12343</v>
      </c>
      <c r="E6059" t="s">
        <v>12344</v>
      </c>
      <c r="F6059" t="s">
        <v>12347</v>
      </c>
      <c r="G6059" t="s">
        <v>5122</v>
      </c>
      <c r="H6059" t="s">
        <v>657</v>
      </c>
      <c r="I6059" s="18">
        <v>48326</v>
      </c>
      <c r="J6059" t="s">
        <v>23</v>
      </c>
      <c r="K6059" t="s">
        <v>657</v>
      </c>
      <c r="L6059" s="18">
        <v>48303</v>
      </c>
      <c r="M6059">
        <v>1746</v>
      </c>
      <c r="N6059">
        <v>1746</v>
      </c>
      <c r="O6059">
        <v>0</v>
      </c>
      <c r="P6059" t="s">
        <v>26</v>
      </c>
      <c r="Q6059" t="s">
        <v>26</v>
      </c>
      <c r="R6059" s="19" t="s">
        <v>31</v>
      </c>
    </row>
    <row r="6060" spans="1:18" x14ac:dyDescent="0.3">
      <c r="A6060" s="17" t="s">
        <v>12349</v>
      </c>
      <c r="B6060" t="s">
        <v>12348</v>
      </c>
      <c r="C6060" s="17">
        <v>14913422</v>
      </c>
      <c r="D6060" t="s">
        <v>12343</v>
      </c>
      <c r="E6060" t="s">
        <v>12344</v>
      </c>
      <c r="F6060" t="s">
        <v>12350</v>
      </c>
      <c r="G6060" t="s">
        <v>7669</v>
      </c>
      <c r="H6060" t="s">
        <v>657</v>
      </c>
      <c r="I6060" s="18">
        <v>48327</v>
      </c>
      <c r="J6060" t="s">
        <v>23</v>
      </c>
      <c r="K6060" t="s">
        <v>657</v>
      </c>
      <c r="L6060" s="18">
        <v>48303</v>
      </c>
      <c r="M6060">
        <v>1746</v>
      </c>
      <c r="N6060">
        <v>1746</v>
      </c>
      <c r="O6060">
        <v>0</v>
      </c>
      <c r="P6060" t="s">
        <v>26</v>
      </c>
      <c r="Q6060" t="s">
        <v>26</v>
      </c>
      <c r="R6060" s="19" t="s">
        <v>31</v>
      </c>
    </row>
    <row r="6061" spans="1:18" x14ac:dyDescent="0.3">
      <c r="A6061" s="17" t="s">
        <v>12352</v>
      </c>
      <c r="B6061" t="s">
        <v>12351</v>
      </c>
      <c r="C6061" s="17">
        <v>14913422</v>
      </c>
      <c r="D6061" t="s">
        <v>12343</v>
      </c>
      <c r="E6061" t="s">
        <v>12344</v>
      </c>
      <c r="F6061" t="s">
        <v>12353</v>
      </c>
      <c r="G6061" t="s">
        <v>6929</v>
      </c>
      <c r="H6061" t="s">
        <v>657</v>
      </c>
      <c r="I6061" s="18">
        <v>48334</v>
      </c>
      <c r="J6061" t="s">
        <v>23</v>
      </c>
      <c r="K6061" t="s">
        <v>657</v>
      </c>
      <c r="L6061" s="18">
        <v>48303</v>
      </c>
      <c r="M6061">
        <v>1746</v>
      </c>
      <c r="N6061">
        <v>1746</v>
      </c>
      <c r="O6061">
        <v>0</v>
      </c>
      <c r="P6061" t="s">
        <v>26</v>
      </c>
      <c r="Q6061" t="s">
        <v>26</v>
      </c>
      <c r="R6061" s="19" t="s">
        <v>31</v>
      </c>
    </row>
    <row r="6062" spans="1:18" x14ac:dyDescent="0.3">
      <c r="A6062" s="17" t="s">
        <v>12355</v>
      </c>
      <c r="B6062" t="s">
        <v>12354</v>
      </c>
      <c r="C6062" s="17">
        <v>14913422</v>
      </c>
      <c r="D6062" t="s">
        <v>12343</v>
      </c>
      <c r="E6062" t="s">
        <v>12344</v>
      </c>
      <c r="F6062" t="s">
        <v>12356</v>
      </c>
      <c r="G6062" t="s">
        <v>6370</v>
      </c>
      <c r="H6062" t="s">
        <v>657</v>
      </c>
      <c r="I6062" s="18">
        <v>48067</v>
      </c>
      <c r="J6062" t="s">
        <v>23</v>
      </c>
      <c r="K6062" t="s">
        <v>657</v>
      </c>
      <c r="L6062" s="18">
        <v>48303</v>
      </c>
      <c r="M6062">
        <v>1746</v>
      </c>
      <c r="N6062">
        <v>1746</v>
      </c>
      <c r="O6062">
        <v>0</v>
      </c>
      <c r="P6062" t="s">
        <v>26</v>
      </c>
      <c r="Q6062" t="s">
        <v>26</v>
      </c>
      <c r="R6062" s="19" t="s">
        <v>31</v>
      </c>
    </row>
    <row r="6063" spans="1:18" x14ac:dyDescent="0.3">
      <c r="A6063" s="17" t="s">
        <v>12358</v>
      </c>
      <c r="B6063" t="s">
        <v>12357</v>
      </c>
      <c r="C6063" s="17">
        <v>14913422</v>
      </c>
      <c r="D6063" t="s">
        <v>12343</v>
      </c>
      <c r="E6063" t="s">
        <v>12344</v>
      </c>
      <c r="F6063" t="s">
        <v>12359</v>
      </c>
      <c r="G6063" t="s">
        <v>3373</v>
      </c>
      <c r="H6063" t="s">
        <v>657</v>
      </c>
      <c r="I6063" s="18">
        <v>48075</v>
      </c>
      <c r="J6063" t="s">
        <v>23</v>
      </c>
      <c r="K6063" t="s">
        <v>657</v>
      </c>
      <c r="L6063" s="18">
        <v>48303</v>
      </c>
      <c r="M6063">
        <v>1746</v>
      </c>
      <c r="N6063">
        <v>1746</v>
      </c>
      <c r="O6063">
        <v>0</v>
      </c>
      <c r="P6063" t="s">
        <v>26</v>
      </c>
      <c r="Q6063" t="s">
        <v>26</v>
      </c>
      <c r="R6063" s="19" t="s">
        <v>31</v>
      </c>
    </row>
    <row r="6064" spans="1:18" x14ac:dyDescent="0.3">
      <c r="A6064" s="17" t="s">
        <v>12409</v>
      </c>
      <c r="B6064" t="s">
        <v>12408</v>
      </c>
      <c r="C6064" s="17">
        <v>14914130</v>
      </c>
      <c r="D6064" t="s">
        <v>12406</v>
      </c>
      <c r="E6064" t="s">
        <v>12407</v>
      </c>
      <c r="F6064" t="s">
        <v>12410</v>
      </c>
      <c r="G6064" t="s">
        <v>12411</v>
      </c>
      <c r="H6064" t="s">
        <v>116</v>
      </c>
      <c r="I6064" s="18">
        <v>7002</v>
      </c>
      <c r="J6064" t="s">
        <v>23</v>
      </c>
      <c r="K6064" t="s">
        <v>116</v>
      </c>
      <c r="L6064" s="18">
        <v>7306</v>
      </c>
      <c r="M6064">
        <v>2541</v>
      </c>
      <c r="N6064">
        <v>2784</v>
      </c>
      <c r="O6064">
        <v>243</v>
      </c>
      <c r="P6064" t="s">
        <v>24</v>
      </c>
      <c r="Q6064" t="s">
        <v>25</v>
      </c>
      <c r="R6064" s="19" t="s">
        <v>15</v>
      </c>
    </row>
    <row r="6065" spans="1:18" x14ac:dyDescent="0.3">
      <c r="A6065" s="17" t="s">
        <v>12413</v>
      </c>
      <c r="B6065" t="s">
        <v>12412</v>
      </c>
      <c r="C6065" s="17">
        <v>14914130</v>
      </c>
      <c r="D6065" t="s">
        <v>12406</v>
      </c>
      <c r="E6065" t="s">
        <v>12407</v>
      </c>
      <c r="F6065" t="s">
        <v>12414</v>
      </c>
      <c r="G6065" t="s">
        <v>12415</v>
      </c>
      <c r="H6065" t="s">
        <v>116</v>
      </c>
      <c r="I6065" s="18">
        <v>7087</v>
      </c>
      <c r="J6065" t="s">
        <v>23</v>
      </c>
      <c r="K6065" t="s">
        <v>116</v>
      </c>
      <c r="L6065" s="18">
        <v>7306</v>
      </c>
      <c r="M6065">
        <v>2541</v>
      </c>
      <c r="N6065">
        <v>2541</v>
      </c>
      <c r="O6065">
        <v>0</v>
      </c>
      <c r="P6065" t="s">
        <v>26</v>
      </c>
      <c r="Q6065" t="s">
        <v>26</v>
      </c>
      <c r="R6065" s="19" t="s">
        <v>31</v>
      </c>
    </row>
    <row r="6066" spans="1:18" x14ac:dyDescent="0.3">
      <c r="A6066" s="17" t="s">
        <v>12417</v>
      </c>
      <c r="B6066" t="s">
        <v>12416</v>
      </c>
      <c r="C6066" s="17">
        <v>14914130</v>
      </c>
      <c r="D6066" t="s">
        <v>12406</v>
      </c>
      <c r="E6066" t="s">
        <v>12407</v>
      </c>
      <c r="F6066" t="s">
        <v>12418</v>
      </c>
      <c r="G6066" t="s">
        <v>12419</v>
      </c>
      <c r="H6066" t="s">
        <v>116</v>
      </c>
      <c r="I6066" s="18">
        <v>7094</v>
      </c>
      <c r="J6066" t="s">
        <v>23</v>
      </c>
      <c r="K6066" t="s">
        <v>116</v>
      </c>
      <c r="L6066" s="18">
        <v>7306</v>
      </c>
      <c r="M6066">
        <v>2541</v>
      </c>
      <c r="N6066">
        <v>2541</v>
      </c>
      <c r="O6066">
        <v>0</v>
      </c>
      <c r="P6066" t="s">
        <v>26</v>
      </c>
      <c r="Q6066" t="s">
        <v>26</v>
      </c>
      <c r="R6066" s="19" t="s">
        <v>31</v>
      </c>
    </row>
    <row r="6067" spans="1:18" x14ac:dyDescent="0.3">
      <c r="A6067" s="17" t="s">
        <v>12486</v>
      </c>
      <c r="B6067" t="s">
        <v>12485</v>
      </c>
      <c r="C6067" s="17">
        <v>14914410</v>
      </c>
      <c r="D6067" t="s">
        <v>12479</v>
      </c>
      <c r="E6067" t="s">
        <v>12480</v>
      </c>
      <c r="F6067" t="s">
        <v>12487</v>
      </c>
      <c r="G6067" t="s">
        <v>12488</v>
      </c>
      <c r="H6067" t="s">
        <v>250</v>
      </c>
      <c r="I6067" s="18">
        <v>32628</v>
      </c>
      <c r="J6067" t="s">
        <v>23</v>
      </c>
      <c r="K6067" t="s">
        <v>250</v>
      </c>
      <c r="L6067" s="18">
        <v>32025</v>
      </c>
      <c r="M6067">
        <v>1290</v>
      </c>
      <c r="N6067">
        <v>1170</v>
      </c>
      <c r="O6067">
        <v>-120</v>
      </c>
      <c r="P6067" t="s">
        <v>48</v>
      </c>
      <c r="Q6067" t="s">
        <v>25</v>
      </c>
      <c r="R6067" s="19" t="s">
        <v>31</v>
      </c>
    </row>
    <row r="6068" spans="1:18" x14ac:dyDescent="0.3">
      <c r="A6068" s="17" t="s">
        <v>12490</v>
      </c>
      <c r="B6068" t="s">
        <v>12489</v>
      </c>
      <c r="C6068" s="17">
        <v>14914410</v>
      </c>
      <c r="D6068" t="s">
        <v>12479</v>
      </c>
      <c r="E6068" t="s">
        <v>12480</v>
      </c>
      <c r="F6068" t="s">
        <v>12491</v>
      </c>
      <c r="G6068" t="s">
        <v>12492</v>
      </c>
      <c r="H6068" t="s">
        <v>250</v>
      </c>
      <c r="I6068" s="18">
        <v>32087</v>
      </c>
      <c r="J6068" t="s">
        <v>23</v>
      </c>
      <c r="K6068" t="s">
        <v>250</v>
      </c>
      <c r="L6068" s="18">
        <v>32025</v>
      </c>
      <c r="M6068">
        <v>1290</v>
      </c>
      <c r="N6068">
        <v>1242</v>
      </c>
      <c r="O6068">
        <v>-48</v>
      </c>
      <c r="P6068" t="s">
        <v>48</v>
      </c>
      <c r="Q6068" t="s">
        <v>25</v>
      </c>
      <c r="R6068" s="19" t="s">
        <v>31</v>
      </c>
    </row>
    <row r="6069" spans="1:18" x14ac:dyDescent="0.3">
      <c r="A6069" s="17" t="s">
        <v>12482</v>
      </c>
      <c r="B6069" t="s">
        <v>12481</v>
      </c>
      <c r="C6069" s="17">
        <v>14914410</v>
      </c>
      <c r="D6069" t="s">
        <v>12479</v>
      </c>
      <c r="E6069" t="s">
        <v>12480</v>
      </c>
      <c r="F6069" t="s">
        <v>12483</v>
      </c>
      <c r="G6069" t="s">
        <v>12484</v>
      </c>
      <c r="H6069" t="s">
        <v>250</v>
      </c>
      <c r="I6069" s="18">
        <v>32619</v>
      </c>
      <c r="J6069" t="s">
        <v>23</v>
      </c>
      <c r="K6069" t="s">
        <v>250</v>
      </c>
      <c r="L6069" s="18">
        <v>32025</v>
      </c>
      <c r="M6069">
        <v>1290</v>
      </c>
      <c r="N6069">
        <v>1413</v>
      </c>
      <c r="O6069">
        <v>123</v>
      </c>
      <c r="P6069" t="s">
        <v>24</v>
      </c>
      <c r="Q6069" t="s">
        <v>25</v>
      </c>
      <c r="R6069" s="19" t="s">
        <v>15</v>
      </c>
    </row>
    <row r="6070" spans="1:18" x14ac:dyDescent="0.3">
      <c r="A6070" s="17" t="s">
        <v>12526</v>
      </c>
      <c r="B6070" t="s">
        <v>12525</v>
      </c>
      <c r="C6070" s="17">
        <v>14914420</v>
      </c>
      <c r="D6070" t="s">
        <v>12523</v>
      </c>
      <c r="E6070" t="s">
        <v>12524</v>
      </c>
      <c r="F6070" t="s">
        <v>12527</v>
      </c>
      <c r="G6070" t="s">
        <v>2124</v>
      </c>
      <c r="H6070" t="s">
        <v>22</v>
      </c>
      <c r="I6070" s="18">
        <v>21222</v>
      </c>
      <c r="J6070" t="s">
        <v>23</v>
      </c>
      <c r="K6070" t="s">
        <v>22</v>
      </c>
      <c r="L6070" s="18">
        <v>21237</v>
      </c>
      <c r="M6070">
        <v>2136</v>
      </c>
      <c r="N6070">
        <v>2136</v>
      </c>
      <c r="O6070">
        <v>0</v>
      </c>
      <c r="P6070" t="s">
        <v>26</v>
      </c>
      <c r="Q6070" t="s">
        <v>26</v>
      </c>
      <c r="R6070" s="19" t="s">
        <v>31</v>
      </c>
    </row>
    <row r="6071" spans="1:18" x14ac:dyDescent="0.3">
      <c r="A6071" s="17" t="s">
        <v>12529</v>
      </c>
      <c r="B6071" t="s">
        <v>12528</v>
      </c>
      <c r="C6071" s="17">
        <v>14914420</v>
      </c>
      <c r="D6071" t="s">
        <v>12523</v>
      </c>
      <c r="E6071" t="s">
        <v>12524</v>
      </c>
      <c r="F6071" t="s">
        <v>12530</v>
      </c>
      <c r="G6071" t="s">
        <v>12531</v>
      </c>
      <c r="H6071" t="s">
        <v>22</v>
      </c>
      <c r="I6071" s="18">
        <v>21031</v>
      </c>
      <c r="J6071" t="s">
        <v>23</v>
      </c>
      <c r="K6071" t="s">
        <v>22</v>
      </c>
      <c r="L6071" s="18">
        <v>21237</v>
      </c>
      <c r="M6071">
        <v>2136</v>
      </c>
      <c r="N6071">
        <v>2136</v>
      </c>
      <c r="O6071">
        <v>0</v>
      </c>
      <c r="P6071" t="s">
        <v>26</v>
      </c>
      <c r="Q6071" t="s">
        <v>26</v>
      </c>
      <c r="R6071" s="19" t="s">
        <v>31</v>
      </c>
    </row>
    <row r="6072" spans="1:18" x14ac:dyDescent="0.3">
      <c r="A6072" s="17" t="s">
        <v>12533</v>
      </c>
      <c r="B6072" t="s">
        <v>12532</v>
      </c>
      <c r="C6072" s="17">
        <v>14914420</v>
      </c>
      <c r="D6072" t="s">
        <v>12523</v>
      </c>
      <c r="E6072" t="s">
        <v>12524</v>
      </c>
      <c r="F6072" t="s">
        <v>12534</v>
      </c>
      <c r="G6072" t="s">
        <v>12535</v>
      </c>
      <c r="H6072" t="s">
        <v>22</v>
      </c>
      <c r="I6072" s="18">
        <v>21117</v>
      </c>
      <c r="J6072" t="s">
        <v>23</v>
      </c>
      <c r="K6072" t="s">
        <v>22</v>
      </c>
      <c r="L6072" s="18">
        <v>21237</v>
      </c>
      <c r="M6072">
        <v>2136</v>
      </c>
      <c r="N6072">
        <v>2136</v>
      </c>
      <c r="O6072">
        <v>0</v>
      </c>
      <c r="P6072" t="s">
        <v>26</v>
      </c>
      <c r="Q6072" t="s">
        <v>26</v>
      </c>
      <c r="R6072" s="19" t="s">
        <v>31</v>
      </c>
    </row>
    <row r="6073" spans="1:18" x14ac:dyDescent="0.3">
      <c r="A6073" s="17" t="s">
        <v>12537</v>
      </c>
      <c r="B6073" t="s">
        <v>12536</v>
      </c>
      <c r="C6073" s="17">
        <v>14914420</v>
      </c>
      <c r="D6073" t="s">
        <v>12523</v>
      </c>
      <c r="E6073" t="s">
        <v>12524</v>
      </c>
      <c r="F6073" t="s">
        <v>12538</v>
      </c>
      <c r="G6073" t="s">
        <v>12539</v>
      </c>
      <c r="H6073" t="s">
        <v>22</v>
      </c>
      <c r="I6073" s="18">
        <v>21133</v>
      </c>
      <c r="J6073" t="s">
        <v>23</v>
      </c>
      <c r="K6073" t="s">
        <v>22</v>
      </c>
      <c r="L6073" s="18">
        <v>21237</v>
      </c>
      <c r="M6073">
        <v>2136</v>
      </c>
      <c r="N6073">
        <v>2136</v>
      </c>
      <c r="O6073">
        <v>0</v>
      </c>
      <c r="P6073" t="s">
        <v>26</v>
      </c>
      <c r="Q6073" t="s">
        <v>26</v>
      </c>
      <c r="R6073" s="19" t="s">
        <v>31</v>
      </c>
    </row>
    <row r="6074" spans="1:18" x14ac:dyDescent="0.3">
      <c r="A6074" s="17" t="s">
        <v>12541</v>
      </c>
      <c r="B6074" t="s">
        <v>12540</v>
      </c>
      <c r="C6074" s="17">
        <v>14914420</v>
      </c>
      <c r="D6074" t="s">
        <v>12523</v>
      </c>
      <c r="E6074" t="s">
        <v>12524</v>
      </c>
      <c r="F6074" t="s">
        <v>2123</v>
      </c>
      <c r="G6074" t="s">
        <v>2989</v>
      </c>
      <c r="H6074" t="s">
        <v>22</v>
      </c>
      <c r="I6074" s="18">
        <v>21228</v>
      </c>
      <c r="J6074" t="s">
        <v>23</v>
      </c>
      <c r="K6074" t="s">
        <v>22</v>
      </c>
      <c r="L6074" s="18">
        <v>21237</v>
      </c>
      <c r="M6074">
        <v>2136</v>
      </c>
      <c r="N6074">
        <v>2136</v>
      </c>
      <c r="O6074">
        <v>0</v>
      </c>
      <c r="P6074" t="s">
        <v>26</v>
      </c>
      <c r="Q6074" t="s">
        <v>26</v>
      </c>
      <c r="R6074" s="19" t="s">
        <v>31</v>
      </c>
    </row>
    <row r="6075" spans="1:18" x14ac:dyDescent="0.3">
      <c r="A6075" s="17" t="s">
        <v>12652</v>
      </c>
      <c r="B6075" t="s">
        <v>12651</v>
      </c>
      <c r="C6075" s="17">
        <v>14915401</v>
      </c>
      <c r="D6075" t="s">
        <v>12649</v>
      </c>
      <c r="E6075" t="s">
        <v>12650</v>
      </c>
      <c r="F6075" t="s">
        <v>12653</v>
      </c>
      <c r="G6075" t="s">
        <v>12654</v>
      </c>
      <c r="H6075" t="s">
        <v>1711</v>
      </c>
      <c r="I6075" s="18">
        <v>35960</v>
      </c>
      <c r="J6075" t="s">
        <v>23</v>
      </c>
      <c r="K6075" t="s">
        <v>1711</v>
      </c>
      <c r="L6075" s="18">
        <v>35902</v>
      </c>
      <c r="M6075">
        <v>837</v>
      </c>
      <c r="N6075">
        <v>1095</v>
      </c>
      <c r="O6075">
        <v>258</v>
      </c>
      <c r="P6075" t="s">
        <v>24</v>
      </c>
      <c r="Q6075" t="s">
        <v>25</v>
      </c>
      <c r="R6075" s="19" t="s">
        <v>15</v>
      </c>
    </row>
    <row r="6076" spans="1:18" x14ac:dyDescent="0.3">
      <c r="A6076" s="17" t="s">
        <v>12656</v>
      </c>
      <c r="B6076" t="s">
        <v>12655</v>
      </c>
      <c r="C6076" s="17">
        <v>14915401</v>
      </c>
      <c r="D6076" t="s">
        <v>12649</v>
      </c>
      <c r="E6076" t="s">
        <v>12650</v>
      </c>
      <c r="F6076" t="s">
        <v>12657</v>
      </c>
      <c r="G6076" t="s">
        <v>12658</v>
      </c>
      <c r="H6076" t="s">
        <v>1711</v>
      </c>
      <c r="I6076" s="18">
        <v>36205</v>
      </c>
      <c r="J6076" t="s">
        <v>23</v>
      </c>
      <c r="K6076" t="s">
        <v>1711</v>
      </c>
      <c r="L6076" s="18">
        <v>35902</v>
      </c>
      <c r="M6076">
        <v>837</v>
      </c>
      <c r="N6076">
        <v>837</v>
      </c>
      <c r="O6076">
        <v>0</v>
      </c>
      <c r="P6076" t="s">
        <v>26</v>
      </c>
      <c r="Q6076" t="s">
        <v>26</v>
      </c>
      <c r="R6076" s="19" t="s">
        <v>31</v>
      </c>
    </row>
    <row r="6077" spans="1:18" x14ac:dyDescent="0.3">
      <c r="A6077" s="17" t="s">
        <v>12680</v>
      </c>
      <c r="B6077" t="s">
        <v>12679</v>
      </c>
      <c r="C6077" s="17">
        <v>14915414</v>
      </c>
      <c r="D6077" t="s">
        <v>12677</v>
      </c>
      <c r="E6077" t="s">
        <v>12678</v>
      </c>
      <c r="F6077" t="s">
        <v>12681</v>
      </c>
      <c r="G6077" t="s">
        <v>3601</v>
      </c>
      <c r="H6077" t="s">
        <v>3602</v>
      </c>
      <c r="I6077" s="18">
        <v>46214</v>
      </c>
      <c r="J6077" t="s">
        <v>23</v>
      </c>
      <c r="K6077" t="s">
        <v>3602</v>
      </c>
      <c r="L6077" s="18">
        <v>47546</v>
      </c>
      <c r="M6077">
        <v>1242</v>
      </c>
      <c r="N6077">
        <v>1434</v>
      </c>
      <c r="O6077">
        <v>192</v>
      </c>
      <c r="P6077" t="s">
        <v>24</v>
      </c>
      <c r="Q6077" t="s">
        <v>25</v>
      </c>
      <c r="R6077" s="19" t="s">
        <v>15</v>
      </c>
    </row>
    <row r="6078" spans="1:18" x14ac:dyDescent="0.3">
      <c r="A6078" s="17" t="s">
        <v>12712</v>
      </c>
      <c r="B6078" t="s">
        <v>12711</v>
      </c>
      <c r="C6078" s="17">
        <v>14915414</v>
      </c>
      <c r="D6078" t="s">
        <v>12677</v>
      </c>
      <c r="E6078" t="s">
        <v>12678</v>
      </c>
      <c r="F6078" t="s">
        <v>12713</v>
      </c>
      <c r="G6078" t="s">
        <v>770</v>
      </c>
      <c r="H6078" t="s">
        <v>3602</v>
      </c>
      <c r="I6078" s="18">
        <v>47404</v>
      </c>
      <c r="J6078" t="s">
        <v>23</v>
      </c>
      <c r="K6078" t="s">
        <v>3602</v>
      </c>
      <c r="L6078" s="18">
        <v>47546</v>
      </c>
      <c r="M6078">
        <v>1242</v>
      </c>
      <c r="N6078">
        <v>1146</v>
      </c>
      <c r="O6078">
        <v>-96</v>
      </c>
      <c r="P6078" t="s">
        <v>48</v>
      </c>
      <c r="Q6078" t="s">
        <v>25</v>
      </c>
      <c r="R6078" s="19" t="s">
        <v>31</v>
      </c>
    </row>
    <row r="6079" spans="1:18" x14ac:dyDescent="0.3">
      <c r="A6079" s="17" t="s">
        <v>12715</v>
      </c>
      <c r="B6079" t="s">
        <v>12714</v>
      </c>
      <c r="C6079" s="17">
        <v>14915414</v>
      </c>
      <c r="D6079" t="s">
        <v>12677</v>
      </c>
      <c r="E6079" t="s">
        <v>12678</v>
      </c>
      <c r="F6079" t="s">
        <v>12716</v>
      </c>
      <c r="G6079" t="s">
        <v>11817</v>
      </c>
      <c r="H6079" t="s">
        <v>3602</v>
      </c>
      <c r="I6079" s="18">
        <v>47265</v>
      </c>
      <c r="J6079" t="s">
        <v>23</v>
      </c>
      <c r="K6079" t="s">
        <v>3602</v>
      </c>
      <c r="L6079" s="18">
        <v>47546</v>
      </c>
      <c r="M6079">
        <v>1242</v>
      </c>
      <c r="N6079">
        <v>1242</v>
      </c>
      <c r="O6079">
        <v>0</v>
      </c>
      <c r="P6079" t="s">
        <v>26</v>
      </c>
      <c r="Q6079" t="s">
        <v>26</v>
      </c>
      <c r="R6079" s="19" t="s">
        <v>31</v>
      </c>
    </row>
    <row r="6080" spans="1:18" x14ac:dyDescent="0.3">
      <c r="A6080" s="17" t="s">
        <v>12683</v>
      </c>
      <c r="B6080" t="s">
        <v>12682</v>
      </c>
      <c r="C6080" s="17">
        <v>14915414</v>
      </c>
      <c r="D6080" t="s">
        <v>12677</v>
      </c>
      <c r="E6080" t="s">
        <v>12678</v>
      </c>
      <c r="F6080" t="s">
        <v>12684</v>
      </c>
      <c r="G6080" t="s">
        <v>3601</v>
      </c>
      <c r="H6080" t="s">
        <v>3602</v>
      </c>
      <c r="I6080" s="18">
        <v>46241</v>
      </c>
      <c r="J6080" t="s">
        <v>23</v>
      </c>
      <c r="K6080" t="s">
        <v>3602</v>
      </c>
      <c r="L6080" s="18">
        <v>47546</v>
      </c>
      <c r="M6080">
        <v>1242</v>
      </c>
      <c r="N6080">
        <v>1434</v>
      </c>
      <c r="O6080">
        <v>192</v>
      </c>
      <c r="P6080" t="s">
        <v>24</v>
      </c>
      <c r="Q6080" t="s">
        <v>25</v>
      </c>
      <c r="R6080" s="19" t="s">
        <v>15</v>
      </c>
    </row>
    <row r="6081" spans="1:18" x14ac:dyDescent="0.3">
      <c r="A6081" s="17" t="s">
        <v>12686</v>
      </c>
      <c r="B6081" t="s">
        <v>12685</v>
      </c>
      <c r="C6081" s="17">
        <v>14915414</v>
      </c>
      <c r="D6081" t="s">
        <v>12677</v>
      </c>
      <c r="E6081" t="s">
        <v>12678</v>
      </c>
      <c r="F6081" t="s">
        <v>12687</v>
      </c>
      <c r="G6081" t="s">
        <v>1207</v>
      </c>
      <c r="H6081" t="s">
        <v>3602</v>
      </c>
      <c r="I6081" s="18">
        <v>46158</v>
      </c>
      <c r="J6081" t="s">
        <v>23</v>
      </c>
      <c r="K6081" t="s">
        <v>3602</v>
      </c>
      <c r="L6081" s="18">
        <v>47546</v>
      </c>
      <c r="M6081">
        <v>1242</v>
      </c>
      <c r="N6081">
        <v>1434</v>
      </c>
      <c r="O6081">
        <v>192</v>
      </c>
      <c r="P6081" t="s">
        <v>24</v>
      </c>
      <c r="Q6081" t="s">
        <v>25</v>
      </c>
      <c r="R6081" s="19" t="s">
        <v>15</v>
      </c>
    </row>
    <row r="6082" spans="1:18" x14ac:dyDescent="0.3">
      <c r="A6082" s="17" t="s">
        <v>12689</v>
      </c>
      <c r="B6082" t="s">
        <v>12688</v>
      </c>
      <c r="C6082" s="17">
        <v>14915414</v>
      </c>
      <c r="D6082" t="s">
        <v>12677</v>
      </c>
      <c r="E6082" t="s">
        <v>12678</v>
      </c>
      <c r="F6082" t="s">
        <v>12690</v>
      </c>
      <c r="G6082" t="s">
        <v>11428</v>
      </c>
      <c r="H6082" t="s">
        <v>3602</v>
      </c>
      <c r="I6082" s="18">
        <v>46060</v>
      </c>
      <c r="J6082" t="s">
        <v>23</v>
      </c>
      <c r="K6082" t="s">
        <v>3602</v>
      </c>
      <c r="L6082" s="18">
        <v>47546</v>
      </c>
      <c r="M6082">
        <v>1242</v>
      </c>
      <c r="N6082">
        <v>1434</v>
      </c>
      <c r="O6082">
        <v>192</v>
      </c>
      <c r="P6082" t="s">
        <v>24</v>
      </c>
      <c r="Q6082" t="s">
        <v>25</v>
      </c>
      <c r="R6082" s="19" t="s">
        <v>15</v>
      </c>
    </row>
    <row r="6083" spans="1:18" x14ac:dyDescent="0.3">
      <c r="A6083" s="17" t="s">
        <v>12718</v>
      </c>
      <c r="B6083" t="s">
        <v>12717</v>
      </c>
      <c r="C6083" s="17">
        <v>14915414</v>
      </c>
      <c r="D6083" t="s">
        <v>12677</v>
      </c>
      <c r="E6083" t="s">
        <v>12678</v>
      </c>
      <c r="F6083" t="s">
        <v>12719</v>
      </c>
      <c r="G6083" t="s">
        <v>4681</v>
      </c>
      <c r="H6083" t="s">
        <v>3602</v>
      </c>
      <c r="I6083" s="18">
        <v>46016</v>
      </c>
      <c r="J6083" t="s">
        <v>23</v>
      </c>
      <c r="K6083" t="s">
        <v>3602</v>
      </c>
      <c r="L6083" s="18">
        <v>47546</v>
      </c>
      <c r="M6083">
        <v>1242</v>
      </c>
      <c r="N6083">
        <v>1218</v>
      </c>
      <c r="O6083">
        <v>-24</v>
      </c>
      <c r="P6083" t="s">
        <v>48</v>
      </c>
      <c r="Q6083" t="s">
        <v>25</v>
      </c>
      <c r="R6083" s="19" t="s">
        <v>31</v>
      </c>
    </row>
    <row r="6084" spans="1:18" x14ac:dyDescent="0.3">
      <c r="A6084" s="17" t="s">
        <v>12721</v>
      </c>
      <c r="B6084" t="s">
        <v>12720</v>
      </c>
      <c r="C6084" s="17">
        <v>14915414</v>
      </c>
      <c r="D6084" t="s">
        <v>12677</v>
      </c>
      <c r="E6084" t="s">
        <v>12678</v>
      </c>
      <c r="F6084" t="s">
        <v>12722</v>
      </c>
      <c r="G6084" t="s">
        <v>3621</v>
      </c>
      <c r="H6084" t="s">
        <v>3602</v>
      </c>
      <c r="I6084" s="18">
        <v>47714</v>
      </c>
      <c r="J6084" t="s">
        <v>23</v>
      </c>
      <c r="K6084" t="s">
        <v>3602</v>
      </c>
      <c r="L6084" s="18">
        <v>47546</v>
      </c>
      <c r="M6084">
        <v>1242</v>
      </c>
      <c r="N6084">
        <v>1242</v>
      </c>
      <c r="O6084">
        <v>0</v>
      </c>
      <c r="P6084" t="s">
        <v>26</v>
      </c>
      <c r="Q6084" t="s">
        <v>26</v>
      </c>
      <c r="R6084" s="19" t="s">
        <v>31</v>
      </c>
    </row>
    <row r="6085" spans="1:18" x14ac:dyDescent="0.3">
      <c r="A6085" s="17" t="s">
        <v>12692</v>
      </c>
      <c r="B6085" t="s">
        <v>12691</v>
      </c>
      <c r="C6085" s="17">
        <v>14915414</v>
      </c>
      <c r="D6085" t="s">
        <v>12677</v>
      </c>
      <c r="E6085" t="s">
        <v>12678</v>
      </c>
      <c r="F6085" t="s">
        <v>12693</v>
      </c>
      <c r="G6085" t="s">
        <v>3601</v>
      </c>
      <c r="H6085" t="s">
        <v>3602</v>
      </c>
      <c r="I6085" s="18">
        <v>46260</v>
      </c>
      <c r="J6085" t="s">
        <v>23</v>
      </c>
      <c r="K6085" t="s">
        <v>3602</v>
      </c>
      <c r="L6085" s="18">
        <v>47546</v>
      </c>
      <c r="M6085">
        <v>1242</v>
      </c>
      <c r="N6085">
        <v>1434</v>
      </c>
      <c r="O6085">
        <v>192</v>
      </c>
      <c r="P6085" t="s">
        <v>24</v>
      </c>
      <c r="Q6085" t="s">
        <v>25</v>
      </c>
      <c r="R6085" s="19" t="s">
        <v>15</v>
      </c>
    </row>
    <row r="6086" spans="1:18" x14ac:dyDescent="0.3">
      <c r="A6086" s="17" t="s">
        <v>12724</v>
      </c>
      <c r="B6086" t="s">
        <v>12723</v>
      </c>
      <c r="C6086" s="17">
        <v>14915414</v>
      </c>
      <c r="D6086" t="s">
        <v>12677</v>
      </c>
      <c r="E6086" t="s">
        <v>12678</v>
      </c>
      <c r="F6086" t="s">
        <v>12725</v>
      </c>
      <c r="G6086" t="s">
        <v>4702</v>
      </c>
      <c r="H6086" t="s">
        <v>3602</v>
      </c>
      <c r="I6086" s="18">
        <v>46901</v>
      </c>
      <c r="J6086" t="s">
        <v>23</v>
      </c>
      <c r="K6086" t="s">
        <v>3602</v>
      </c>
      <c r="L6086" s="18">
        <v>47546</v>
      </c>
      <c r="M6086">
        <v>1242</v>
      </c>
      <c r="N6086">
        <v>1194</v>
      </c>
      <c r="O6086">
        <v>-48</v>
      </c>
      <c r="P6086" t="s">
        <v>48</v>
      </c>
      <c r="Q6086" t="s">
        <v>25</v>
      </c>
      <c r="R6086" s="19" t="s">
        <v>31</v>
      </c>
    </row>
    <row r="6087" spans="1:18" x14ac:dyDescent="0.3">
      <c r="A6087" s="17" t="s">
        <v>12727</v>
      </c>
      <c r="B6087" t="s">
        <v>12726</v>
      </c>
      <c r="C6087" s="17">
        <v>14915414</v>
      </c>
      <c r="D6087" t="s">
        <v>12677</v>
      </c>
      <c r="E6087" t="s">
        <v>12678</v>
      </c>
      <c r="F6087" t="s">
        <v>12728</v>
      </c>
      <c r="G6087" t="s">
        <v>10280</v>
      </c>
      <c r="H6087" t="s">
        <v>3602</v>
      </c>
      <c r="I6087" s="18">
        <v>47421</v>
      </c>
      <c r="J6087" t="s">
        <v>23</v>
      </c>
      <c r="K6087" t="s">
        <v>3602</v>
      </c>
      <c r="L6087" s="18">
        <v>47546</v>
      </c>
      <c r="M6087">
        <v>1242</v>
      </c>
      <c r="N6087">
        <v>1242</v>
      </c>
      <c r="O6087">
        <v>0</v>
      </c>
      <c r="P6087" t="s">
        <v>26</v>
      </c>
      <c r="Q6087" t="s">
        <v>26</v>
      </c>
      <c r="R6087" s="19" t="s">
        <v>31</v>
      </c>
    </row>
    <row r="6088" spans="1:18" x14ac:dyDescent="0.3">
      <c r="A6088" s="17" t="s">
        <v>12695</v>
      </c>
      <c r="B6088" t="s">
        <v>12694</v>
      </c>
      <c r="C6088" s="17">
        <v>14915414</v>
      </c>
      <c r="D6088" t="s">
        <v>12677</v>
      </c>
      <c r="E6088" t="s">
        <v>12678</v>
      </c>
      <c r="F6088" t="s">
        <v>12696</v>
      </c>
      <c r="G6088" t="s">
        <v>3601</v>
      </c>
      <c r="H6088" t="s">
        <v>3602</v>
      </c>
      <c r="I6088" s="18">
        <v>46219</v>
      </c>
      <c r="J6088" t="s">
        <v>23</v>
      </c>
      <c r="K6088" t="s">
        <v>3602</v>
      </c>
      <c r="L6088" s="18">
        <v>47546</v>
      </c>
      <c r="M6088">
        <v>1242</v>
      </c>
      <c r="N6088">
        <v>1434</v>
      </c>
      <c r="O6088">
        <v>192</v>
      </c>
      <c r="P6088" t="s">
        <v>24</v>
      </c>
      <c r="Q6088" t="s">
        <v>25</v>
      </c>
      <c r="R6088" s="19" t="s">
        <v>15</v>
      </c>
    </row>
    <row r="6089" spans="1:18" x14ac:dyDescent="0.3">
      <c r="A6089" s="17" t="s">
        <v>12697</v>
      </c>
      <c r="B6089" t="s">
        <v>12694</v>
      </c>
      <c r="C6089" s="17">
        <v>14915414</v>
      </c>
      <c r="D6089" t="s">
        <v>12677</v>
      </c>
      <c r="E6089" t="s">
        <v>12678</v>
      </c>
      <c r="F6089" t="s">
        <v>12698</v>
      </c>
      <c r="G6089" t="s">
        <v>3601</v>
      </c>
      <c r="H6089" t="s">
        <v>3602</v>
      </c>
      <c r="I6089" s="18">
        <v>46205</v>
      </c>
      <c r="J6089" t="s">
        <v>23</v>
      </c>
      <c r="K6089" t="s">
        <v>3602</v>
      </c>
      <c r="L6089" s="18">
        <v>47546</v>
      </c>
      <c r="M6089">
        <v>1242</v>
      </c>
      <c r="N6089">
        <v>1434</v>
      </c>
      <c r="O6089">
        <v>192</v>
      </c>
      <c r="P6089" t="s">
        <v>24</v>
      </c>
      <c r="Q6089" t="s">
        <v>25</v>
      </c>
      <c r="R6089" s="19" t="s">
        <v>15</v>
      </c>
    </row>
    <row r="6090" spans="1:18" x14ac:dyDescent="0.3">
      <c r="A6090" s="17" t="s">
        <v>12699</v>
      </c>
      <c r="B6090" t="s">
        <v>12694</v>
      </c>
      <c r="C6090" s="17">
        <v>14915414</v>
      </c>
      <c r="D6090" t="s">
        <v>12677</v>
      </c>
      <c r="E6090" t="s">
        <v>12678</v>
      </c>
      <c r="F6090" t="s">
        <v>12700</v>
      </c>
      <c r="G6090" t="s">
        <v>12701</v>
      </c>
      <c r="H6090" t="s">
        <v>3602</v>
      </c>
      <c r="I6090" s="18">
        <v>46176</v>
      </c>
      <c r="J6090" t="s">
        <v>23</v>
      </c>
      <c r="K6090" t="s">
        <v>3602</v>
      </c>
      <c r="L6090" s="18">
        <v>47546</v>
      </c>
      <c r="M6090">
        <v>1242</v>
      </c>
      <c r="N6090">
        <v>1434</v>
      </c>
      <c r="O6090">
        <v>192</v>
      </c>
      <c r="P6090" t="s">
        <v>24</v>
      </c>
      <c r="Q6090" t="s">
        <v>25</v>
      </c>
      <c r="R6090" s="19" t="s">
        <v>15</v>
      </c>
    </row>
    <row r="6091" spans="1:18" x14ac:dyDescent="0.3">
      <c r="A6091" s="17" t="s">
        <v>12703</v>
      </c>
      <c r="B6091" t="s">
        <v>12702</v>
      </c>
      <c r="C6091" s="17">
        <v>14915414</v>
      </c>
      <c r="D6091" t="s">
        <v>12677</v>
      </c>
      <c r="E6091" t="s">
        <v>12678</v>
      </c>
      <c r="F6091" t="s">
        <v>12704</v>
      </c>
      <c r="G6091" t="s">
        <v>3601</v>
      </c>
      <c r="H6091" t="s">
        <v>3602</v>
      </c>
      <c r="I6091" s="18">
        <v>46221</v>
      </c>
      <c r="J6091" t="s">
        <v>23</v>
      </c>
      <c r="K6091" t="s">
        <v>3602</v>
      </c>
      <c r="L6091" s="18">
        <v>47546</v>
      </c>
      <c r="M6091">
        <v>1242</v>
      </c>
      <c r="N6091">
        <v>1434</v>
      </c>
      <c r="O6091">
        <v>192</v>
      </c>
      <c r="P6091" t="s">
        <v>24</v>
      </c>
      <c r="Q6091" t="s">
        <v>25</v>
      </c>
      <c r="R6091" s="19" t="s">
        <v>15</v>
      </c>
    </row>
    <row r="6092" spans="1:18" x14ac:dyDescent="0.3">
      <c r="A6092" s="17" t="s">
        <v>12706</v>
      </c>
      <c r="B6092" t="s">
        <v>12705</v>
      </c>
      <c r="C6092" s="17">
        <v>14915414</v>
      </c>
      <c r="D6092" t="s">
        <v>12677</v>
      </c>
      <c r="E6092" t="s">
        <v>12678</v>
      </c>
      <c r="F6092" t="s">
        <v>12707</v>
      </c>
      <c r="G6092" t="s">
        <v>3601</v>
      </c>
      <c r="H6092" t="s">
        <v>3602</v>
      </c>
      <c r="I6092" s="18">
        <v>46227</v>
      </c>
      <c r="J6092" t="s">
        <v>23</v>
      </c>
      <c r="K6092" t="s">
        <v>3602</v>
      </c>
      <c r="L6092" s="18">
        <v>47546</v>
      </c>
      <c r="M6092">
        <v>1242</v>
      </c>
      <c r="N6092">
        <v>1434</v>
      </c>
      <c r="O6092">
        <v>192</v>
      </c>
      <c r="P6092" t="s">
        <v>24</v>
      </c>
      <c r="Q6092" t="s">
        <v>25</v>
      </c>
      <c r="R6092" s="19" t="s">
        <v>15</v>
      </c>
    </row>
    <row r="6093" spans="1:18" x14ac:dyDescent="0.3">
      <c r="A6093" s="17" t="s">
        <v>12730</v>
      </c>
      <c r="B6093" t="s">
        <v>12729</v>
      </c>
      <c r="C6093" s="17">
        <v>14915414</v>
      </c>
      <c r="D6093" t="s">
        <v>12677</v>
      </c>
      <c r="E6093" t="s">
        <v>12678</v>
      </c>
      <c r="F6093" t="s">
        <v>12731</v>
      </c>
      <c r="G6093" t="s">
        <v>12732</v>
      </c>
      <c r="H6093" t="s">
        <v>3602</v>
      </c>
      <c r="I6093" s="18">
        <v>47648</v>
      </c>
      <c r="J6093" t="s">
        <v>23</v>
      </c>
      <c r="K6093" t="s">
        <v>3602</v>
      </c>
      <c r="L6093" s="18">
        <v>47546</v>
      </c>
      <c r="M6093">
        <v>1242</v>
      </c>
      <c r="N6093">
        <v>1218</v>
      </c>
      <c r="O6093">
        <v>-24</v>
      </c>
      <c r="P6093" t="s">
        <v>48</v>
      </c>
      <c r="Q6093" t="s">
        <v>25</v>
      </c>
      <c r="R6093" s="19" t="s">
        <v>31</v>
      </c>
    </row>
    <row r="6094" spans="1:18" x14ac:dyDescent="0.3">
      <c r="A6094" s="17" t="s">
        <v>12734</v>
      </c>
      <c r="B6094" t="s">
        <v>12733</v>
      </c>
      <c r="C6094" s="17">
        <v>14915414</v>
      </c>
      <c r="D6094" t="s">
        <v>12677</v>
      </c>
      <c r="E6094" t="s">
        <v>12678</v>
      </c>
      <c r="F6094" t="s">
        <v>12735</v>
      </c>
      <c r="G6094" t="s">
        <v>12736</v>
      </c>
      <c r="H6094" t="s">
        <v>3602</v>
      </c>
      <c r="I6094" s="18">
        <v>47591</v>
      </c>
      <c r="J6094" t="s">
        <v>23</v>
      </c>
      <c r="K6094" t="s">
        <v>3602</v>
      </c>
      <c r="L6094" s="18">
        <v>47546</v>
      </c>
      <c r="M6094">
        <v>1242</v>
      </c>
      <c r="N6094">
        <v>1218</v>
      </c>
      <c r="O6094">
        <v>-24</v>
      </c>
      <c r="P6094" t="s">
        <v>48</v>
      </c>
      <c r="Q6094" t="s">
        <v>25</v>
      </c>
      <c r="R6094" s="19" t="s">
        <v>31</v>
      </c>
    </row>
    <row r="6095" spans="1:18" x14ac:dyDescent="0.3">
      <c r="A6095" s="17" t="s">
        <v>12709</v>
      </c>
      <c r="B6095" t="s">
        <v>12708</v>
      </c>
      <c r="C6095" s="17">
        <v>14915414</v>
      </c>
      <c r="D6095" t="s">
        <v>12677</v>
      </c>
      <c r="E6095" t="s">
        <v>12678</v>
      </c>
      <c r="F6095" t="s">
        <v>12710</v>
      </c>
      <c r="G6095" t="s">
        <v>3601</v>
      </c>
      <c r="H6095" t="s">
        <v>3602</v>
      </c>
      <c r="I6095" s="18">
        <v>46229</v>
      </c>
      <c r="J6095" t="s">
        <v>23</v>
      </c>
      <c r="K6095" t="s">
        <v>3602</v>
      </c>
      <c r="L6095" s="18">
        <v>47546</v>
      </c>
      <c r="M6095">
        <v>1242</v>
      </c>
      <c r="N6095">
        <v>1434</v>
      </c>
      <c r="O6095">
        <v>192</v>
      </c>
      <c r="P6095" t="s">
        <v>24</v>
      </c>
      <c r="Q6095" t="s">
        <v>25</v>
      </c>
      <c r="R6095" s="19" t="s">
        <v>15</v>
      </c>
    </row>
    <row r="6096" spans="1:18" x14ac:dyDescent="0.3">
      <c r="A6096" s="17" t="s">
        <v>12738</v>
      </c>
      <c r="B6096" t="s">
        <v>12737</v>
      </c>
      <c r="C6096" s="17">
        <v>14915414</v>
      </c>
      <c r="D6096" t="s">
        <v>12677</v>
      </c>
      <c r="E6096" t="s">
        <v>12678</v>
      </c>
      <c r="F6096" t="s">
        <v>12739</v>
      </c>
      <c r="G6096" t="s">
        <v>3450</v>
      </c>
      <c r="H6096" t="s">
        <v>3602</v>
      </c>
      <c r="I6096" s="18">
        <v>47601</v>
      </c>
      <c r="J6096" t="s">
        <v>23</v>
      </c>
      <c r="K6096" t="s">
        <v>3602</v>
      </c>
      <c r="L6096" s="18">
        <v>47546</v>
      </c>
      <c r="M6096">
        <v>1242</v>
      </c>
      <c r="N6096">
        <v>1242</v>
      </c>
      <c r="O6096">
        <v>0</v>
      </c>
      <c r="P6096" t="s">
        <v>26</v>
      </c>
      <c r="Q6096" t="s">
        <v>26</v>
      </c>
      <c r="R6096" s="19" t="s">
        <v>31</v>
      </c>
    </row>
    <row r="6097" spans="1:18" x14ac:dyDescent="0.3">
      <c r="A6097" s="17" t="s">
        <v>12751</v>
      </c>
      <c r="B6097" t="s">
        <v>12750</v>
      </c>
      <c r="C6097" s="17">
        <v>14915420</v>
      </c>
      <c r="D6097" t="s">
        <v>12748</v>
      </c>
      <c r="E6097" t="s">
        <v>12749</v>
      </c>
      <c r="F6097" t="s">
        <v>12752</v>
      </c>
      <c r="G6097" t="s">
        <v>4996</v>
      </c>
      <c r="H6097" t="s">
        <v>22</v>
      </c>
      <c r="I6097" s="18">
        <v>21131</v>
      </c>
      <c r="J6097" t="s">
        <v>23</v>
      </c>
      <c r="K6097" t="s">
        <v>22</v>
      </c>
      <c r="L6097" s="18">
        <v>21222</v>
      </c>
      <c r="M6097">
        <v>2136</v>
      </c>
      <c r="N6097">
        <v>2136</v>
      </c>
      <c r="O6097">
        <v>0</v>
      </c>
      <c r="P6097" t="s">
        <v>26</v>
      </c>
      <c r="Q6097" t="s">
        <v>26</v>
      </c>
      <c r="R6097" s="19" t="s">
        <v>31</v>
      </c>
    </row>
    <row r="6098" spans="1:18" x14ac:dyDescent="0.3">
      <c r="A6098" s="17" t="s">
        <v>12754</v>
      </c>
      <c r="B6098" t="s">
        <v>12753</v>
      </c>
      <c r="C6098" s="17">
        <v>14915420</v>
      </c>
      <c r="D6098" t="s">
        <v>12748</v>
      </c>
      <c r="E6098" t="s">
        <v>12749</v>
      </c>
      <c r="F6098" t="s">
        <v>12755</v>
      </c>
      <c r="G6098" t="s">
        <v>4996</v>
      </c>
      <c r="H6098" t="s">
        <v>22</v>
      </c>
      <c r="I6098" s="18">
        <v>21131</v>
      </c>
      <c r="J6098" t="s">
        <v>23</v>
      </c>
      <c r="K6098" t="s">
        <v>22</v>
      </c>
      <c r="L6098" s="18">
        <v>21222</v>
      </c>
      <c r="M6098">
        <v>2136</v>
      </c>
      <c r="N6098">
        <v>2136</v>
      </c>
      <c r="O6098">
        <v>0</v>
      </c>
      <c r="P6098" t="s">
        <v>26</v>
      </c>
      <c r="Q6098" t="s">
        <v>26</v>
      </c>
      <c r="R6098" s="19" t="s">
        <v>31</v>
      </c>
    </row>
    <row r="6099" spans="1:18" x14ac:dyDescent="0.3">
      <c r="A6099" s="17" t="s">
        <v>12757</v>
      </c>
      <c r="B6099" t="s">
        <v>12756</v>
      </c>
      <c r="C6099" s="17">
        <v>14915420</v>
      </c>
      <c r="D6099" t="s">
        <v>12748</v>
      </c>
      <c r="E6099" t="s">
        <v>12749</v>
      </c>
      <c r="F6099" t="s">
        <v>2123</v>
      </c>
      <c r="G6099" t="s">
        <v>2989</v>
      </c>
      <c r="H6099" t="s">
        <v>22</v>
      </c>
      <c r="I6099" s="18">
        <v>21228</v>
      </c>
      <c r="J6099" t="s">
        <v>23</v>
      </c>
      <c r="K6099" t="s">
        <v>22</v>
      </c>
      <c r="L6099" s="18">
        <v>21222</v>
      </c>
      <c r="M6099">
        <v>2136</v>
      </c>
      <c r="N6099">
        <v>2136</v>
      </c>
      <c r="O6099">
        <v>0</v>
      </c>
      <c r="P6099" t="s">
        <v>26</v>
      </c>
      <c r="Q6099" t="s">
        <v>26</v>
      </c>
      <c r="R6099" s="19" t="s">
        <v>31</v>
      </c>
    </row>
    <row r="6100" spans="1:18" x14ac:dyDescent="0.3">
      <c r="A6100" s="17" t="s">
        <v>12759</v>
      </c>
      <c r="B6100" t="s">
        <v>12758</v>
      </c>
      <c r="C6100" s="17">
        <v>14915420</v>
      </c>
      <c r="D6100" t="s">
        <v>12748</v>
      </c>
      <c r="E6100" t="s">
        <v>12749</v>
      </c>
      <c r="F6100" t="s">
        <v>12760</v>
      </c>
      <c r="G6100" t="s">
        <v>2899</v>
      </c>
      <c r="H6100" t="s">
        <v>22</v>
      </c>
      <c r="I6100" s="18">
        <v>21005</v>
      </c>
      <c r="J6100" t="s">
        <v>23</v>
      </c>
      <c r="K6100" t="s">
        <v>22</v>
      </c>
      <c r="L6100" s="18">
        <v>21222</v>
      </c>
      <c r="M6100">
        <v>2136</v>
      </c>
      <c r="N6100">
        <v>1698</v>
      </c>
      <c r="O6100">
        <v>-438</v>
      </c>
      <c r="P6100" t="s">
        <v>48</v>
      </c>
      <c r="Q6100" t="s">
        <v>25</v>
      </c>
      <c r="R6100" s="19" t="s">
        <v>31</v>
      </c>
    </row>
    <row r="6101" spans="1:18" x14ac:dyDescent="0.3">
      <c r="A6101" s="17" t="s">
        <v>12762</v>
      </c>
      <c r="B6101" t="s">
        <v>12761</v>
      </c>
      <c r="C6101" s="17">
        <v>14915420</v>
      </c>
      <c r="D6101" t="s">
        <v>12748</v>
      </c>
      <c r="E6101" t="s">
        <v>12749</v>
      </c>
      <c r="F6101" t="s">
        <v>12763</v>
      </c>
      <c r="G6101" t="s">
        <v>10386</v>
      </c>
      <c r="H6101" t="s">
        <v>22</v>
      </c>
      <c r="I6101" s="18">
        <v>21005</v>
      </c>
      <c r="J6101" t="s">
        <v>23</v>
      </c>
      <c r="K6101" t="s">
        <v>22</v>
      </c>
      <c r="L6101" s="18">
        <v>21222</v>
      </c>
      <c r="M6101">
        <v>2136</v>
      </c>
      <c r="N6101">
        <v>1698</v>
      </c>
      <c r="O6101">
        <v>-438</v>
      </c>
      <c r="P6101" t="s">
        <v>48</v>
      </c>
      <c r="Q6101" t="s">
        <v>25</v>
      </c>
      <c r="R6101" s="19" t="s">
        <v>31</v>
      </c>
    </row>
    <row r="6102" spans="1:18" x14ac:dyDescent="0.3">
      <c r="A6102" s="17" t="s">
        <v>12765</v>
      </c>
      <c r="B6102" t="s">
        <v>12764</v>
      </c>
      <c r="C6102" s="17">
        <v>14915420</v>
      </c>
      <c r="D6102" t="s">
        <v>12748</v>
      </c>
      <c r="E6102" t="s">
        <v>12749</v>
      </c>
      <c r="F6102" t="s">
        <v>12766</v>
      </c>
      <c r="G6102" t="s">
        <v>12767</v>
      </c>
      <c r="H6102" t="s">
        <v>22</v>
      </c>
      <c r="I6102" s="18">
        <v>21093</v>
      </c>
      <c r="J6102" t="s">
        <v>23</v>
      </c>
      <c r="K6102" t="s">
        <v>22</v>
      </c>
      <c r="L6102" s="18">
        <v>21222</v>
      </c>
      <c r="M6102">
        <v>2136</v>
      </c>
      <c r="N6102">
        <v>2136</v>
      </c>
      <c r="O6102">
        <v>0</v>
      </c>
      <c r="P6102" t="s">
        <v>26</v>
      </c>
      <c r="Q6102" t="s">
        <v>26</v>
      </c>
      <c r="R6102" s="19" t="s">
        <v>31</v>
      </c>
    </row>
    <row r="6103" spans="1:18" x14ac:dyDescent="0.3">
      <c r="A6103" s="17" t="s">
        <v>12769</v>
      </c>
      <c r="B6103" t="s">
        <v>12768</v>
      </c>
      <c r="C6103" s="17">
        <v>14915420</v>
      </c>
      <c r="D6103" t="s">
        <v>12748</v>
      </c>
      <c r="E6103" t="s">
        <v>12749</v>
      </c>
      <c r="F6103" t="s">
        <v>4982</v>
      </c>
      <c r="G6103" t="s">
        <v>2124</v>
      </c>
      <c r="H6103" t="s">
        <v>22</v>
      </c>
      <c r="I6103" s="18">
        <v>21237</v>
      </c>
      <c r="J6103" t="s">
        <v>23</v>
      </c>
      <c r="K6103" t="s">
        <v>22</v>
      </c>
      <c r="L6103" s="18">
        <v>21222</v>
      </c>
      <c r="M6103">
        <v>2136</v>
      </c>
      <c r="N6103">
        <v>2136</v>
      </c>
      <c r="O6103">
        <v>0</v>
      </c>
      <c r="P6103" t="s">
        <v>26</v>
      </c>
      <c r="Q6103" t="s">
        <v>26</v>
      </c>
      <c r="R6103" s="19" t="s">
        <v>31</v>
      </c>
    </row>
    <row r="6104" spans="1:18" x14ac:dyDescent="0.3">
      <c r="A6104" s="17" t="s">
        <v>12771</v>
      </c>
      <c r="B6104" t="s">
        <v>12770</v>
      </c>
      <c r="C6104" s="17">
        <v>14915420</v>
      </c>
      <c r="D6104" t="s">
        <v>12748</v>
      </c>
      <c r="E6104" t="s">
        <v>12749</v>
      </c>
      <c r="F6104" t="s">
        <v>20</v>
      </c>
      <c r="G6104" t="s">
        <v>21</v>
      </c>
      <c r="H6104" t="s">
        <v>22</v>
      </c>
      <c r="I6104" s="18">
        <v>21784</v>
      </c>
      <c r="J6104" t="s">
        <v>23</v>
      </c>
      <c r="K6104" t="s">
        <v>22</v>
      </c>
      <c r="L6104" s="18">
        <v>21222</v>
      </c>
      <c r="M6104">
        <v>2136</v>
      </c>
      <c r="N6104">
        <v>2136</v>
      </c>
      <c r="O6104">
        <v>0</v>
      </c>
      <c r="P6104" t="s">
        <v>26</v>
      </c>
      <c r="Q6104" t="s">
        <v>26</v>
      </c>
      <c r="R6104" s="19" t="s">
        <v>31</v>
      </c>
    </row>
    <row r="6105" spans="1:18" x14ac:dyDescent="0.3">
      <c r="A6105" s="17" t="s">
        <v>12773</v>
      </c>
      <c r="B6105" t="s">
        <v>12772</v>
      </c>
      <c r="C6105" s="17">
        <v>14915420</v>
      </c>
      <c r="D6105" t="s">
        <v>12748</v>
      </c>
      <c r="E6105" t="s">
        <v>12749</v>
      </c>
      <c r="F6105" t="s">
        <v>12534</v>
      </c>
      <c r="G6105" t="s">
        <v>12535</v>
      </c>
      <c r="H6105" t="s">
        <v>22</v>
      </c>
      <c r="I6105" s="18">
        <v>21117</v>
      </c>
      <c r="J6105" t="s">
        <v>23</v>
      </c>
      <c r="K6105" t="s">
        <v>22</v>
      </c>
      <c r="L6105" s="18">
        <v>21222</v>
      </c>
      <c r="M6105">
        <v>2136</v>
      </c>
      <c r="N6105">
        <v>2136</v>
      </c>
      <c r="O6105">
        <v>0</v>
      </c>
      <c r="P6105" t="s">
        <v>26</v>
      </c>
      <c r="Q6105" t="s">
        <v>26</v>
      </c>
      <c r="R6105" s="19" t="s">
        <v>31</v>
      </c>
    </row>
    <row r="6106" spans="1:18" x14ac:dyDescent="0.3">
      <c r="A6106" s="17" t="s">
        <v>12775</v>
      </c>
      <c r="B6106" t="s">
        <v>12774</v>
      </c>
      <c r="C6106" s="17">
        <v>14915420</v>
      </c>
      <c r="D6106" t="s">
        <v>12748</v>
      </c>
      <c r="E6106" t="s">
        <v>12749</v>
      </c>
      <c r="F6106" t="s">
        <v>12538</v>
      </c>
      <c r="G6106" t="s">
        <v>12539</v>
      </c>
      <c r="H6106" t="s">
        <v>22</v>
      </c>
      <c r="I6106" s="18">
        <v>21133</v>
      </c>
      <c r="J6106" t="s">
        <v>23</v>
      </c>
      <c r="K6106" t="s">
        <v>22</v>
      </c>
      <c r="L6106" s="18">
        <v>21222</v>
      </c>
      <c r="M6106">
        <v>2136</v>
      </c>
      <c r="N6106">
        <v>2136</v>
      </c>
      <c r="O6106">
        <v>0</v>
      </c>
      <c r="P6106" t="s">
        <v>26</v>
      </c>
      <c r="Q6106" t="s">
        <v>26</v>
      </c>
      <c r="R6106" s="19" t="s">
        <v>31</v>
      </c>
    </row>
    <row r="6107" spans="1:18" x14ac:dyDescent="0.3">
      <c r="A6107" s="17" t="s">
        <v>12803</v>
      </c>
      <c r="B6107" t="s">
        <v>12802</v>
      </c>
      <c r="C6107" s="17">
        <v>14915437</v>
      </c>
      <c r="D6107" t="s">
        <v>12800</v>
      </c>
      <c r="E6107" t="s">
        <v>12801</v>
      </c>
      <c r="F6107" t="s">
        <v>12804</v>
      </c>
      <c r="G6107" t="s">
        <v>7805</v>
      </c>
      <c r="H6107" t="s">
        <v>165</v>
      </c>
      <c r="I6107" s="18">
        <v>97355</v>
      </c>
      <c r="J6107" t="s">
        <v>23</v>
      </c>
      <c r="K6107" t="s">
        <v>165</v>
      </c>
      <c r="L6107" s="18">
        <v>97321</v>
      </c>
      <c r="M6107">
        <v>1512</v>
      </c>
      <c r="N6107">
        <v>1512</v>
      </c>
      <c r="O6107">
        <v>0</v>
      </c>
      <c r="P6107" t="s">
        <v>26</v>
      </c>
      <c r="Q6107" t="s">
        <v>26</v>
      </c>
      <c r="R6107" s="19" t="s">
        <v>31</v>
      </c>
    </row>
    <row r="6108" spans="1:18" x14ac:dyDescent="0.3">
      <c r="A6108" s="17" t="s">
        <v>12806</v>
      </c>
      <c r="B6108" t="s">
        <v>12805</v>
      </c>
      <c r="C6108" s="17">
        <v>14915437</v>
      </c>
      <c r="D6108" t="s">
        <v>12800</v>
      </c>
      <c r="E6108" t="s">
        <v>12801</v>
      </c>
      <c r="F6108" t="s">
        <v>12807</v>
      </c>
      <c r="G6108" t="s">
        <v>12808</v>
      </c>
      <c r="H6108" t="s">
        <v>165</v>
      </c>
      <c r="I6108" s="18">
        <v>97330</v>
      </c>
      <c r="J6108" t="s">
        <v>23</v>
      </c>
      <c r="K6108" t="s">
        <v>165</v>
      </c>
      <c r="L6108" s="18">
        <v>97321</v>
      </c>
      <c r="M6108">
        <v>1512</v>
      </c>
      <c r="N6108">
        <v>1446</v>
      </c>
      <c r="O6108">
        <v>-66</v>
      </c>
      <c r="P6108" t="s">
        <v>48</v>
      </c>
      <c r="Q6108" t="s">
        <v>25</v>
      </c>
      <c r="R6108" s="19" t="s">
        <v>31</v>
      </c>
    </row>
    <row r="6109" spans="1:18" x14ac:dyDescent="0.3">
      <c r="A6109" s="17" t="s">
        <v>12810</v>
      </c>
      <c r="B6109" t="s">
        <v>12809</v>
      </c>
      <c r="C6109" s="17">
        <v>14915437</v>
      </c>
      <c r="D6109" t="s">
        <v>12800</v>
      </c>
      <c r="E6109" t="s">
        <v>12801</v>
      </c>
      <c r="F6109" t="s">
        <v>12811</v>
      </c>
      <c r="G6109" t="s">
        <v>7805</v>
      </c>
      <c r="H6109" t="s">
        <v>165</v>
      </c>
      <c r="I6109" s="18">
        <v>97355</v>
      </c>
      <c r="J6109" t="s">
        <v>23</v>
      </c>
      <c r="K6109" t="s">
        <v>165</v>
      </c>
      <c r="L6109" s="18">
        <v>97321</v>
      </c>
      <c r="M6109">
        <v>1512</v>
      </c>
      <c r="N6109">
        <v>1512</v>
      </c>
      <c r="O6109">
        <v>0</v>
      </c>
      <c r="P6109" t="s">
        <v>26</v>
      </c>
      <c r="Q6109" t="s">
        <v>26</v>
      </c>
      <c r="R6109" s="19" t="s">
        <v>31</v>
      </c>
    </row>
    <row r="6110" spans="1:18" x14ac:dyDescent="0.3">
      <c r="A6110" s="17" t="s">
        <v>12813</v>
      </c>
      <c r="B6110" t="s">
        <v>12812</v>
      </c>
      <c r="C6110" s="17">
        <v>14915437</v>
      </c>
      <c r="D6110" t="s">
        <v>12800</v>
      </c>
      <c r="E6110" t="s">
        <v>12801</v>
      </c>
      <c r="F6110" t="s">
        <v>12814</v>
      </c>
      <c r="G6110" t="s">
        <v>5220</v>
      </c>
      <c r="H6110" t="s">
        <v>165</v>
      </c>
      <c r="I6110" s="18">
        <v>97321</v>
      </c>
      <c r="J6110" t="s">
        <v>23</v>
      </c>
      <c r="K6110" t="s">
        <v>165</v>
      </c>
      <c r="L6110" s="18">
        <v>97321</v>
      </c>
      <c r="M6110">
        <v>1512</v>
      </c>
      <c r="N6110">
        <v>1512</v>
      </c>
      <c r="O6110">
        <v>0</v>
      </c>
      <c r="P6110" t="s">
        <v>26</v>
      </c>
      <c r="Q6110" t="s">
        <v>26</v>
      </c>
      <c r="R6110" s="19" t="s">
        <v>31</v>
      </c>
    </row>
    <row r="6111" spans="1:18" x14ac:dyDescent="0.3">
      <c r="A6111" s="17" t="s">
        <v>12816</v>
      </c>
      <c r="B6111" t="s">
        <v>12815</v>
      </c>
      <c r="C6111" s="17">
        <v>14915437</v>
      </c>
      <c r="D6111" t="s">
        <v>12800</v>
      </c>
      <c r="E6111" t="s">
        <v>12801</v>
      </c>
      <c r="F6111" t="s">
        <v>12817</v>
      </c>
      <c r="G6111" t="s">
        <v>7805</v>
      </c>
      <c r="H6111" t="s">
        <v>165</v>
      </c>
      <c r="I6111" s="18">
        <v>97355</v>
      </c>
      <c r="J6111" t="s">
        <v>23</v>
      </c>
      <c r="K6111" t="s">
        <v>165</v>
      </c>
      <c r="L6111" s="18">
        <v>97321</v>
      </c>
      <c r="M6111">
        <v>1512</v>
      </c>
      <c r="N6111">
        <v>1512</v>
      </c>
      <c r="O6111">
        <v>0</v>
      </c>
      <c r="P6111" t="s">
        <v>26</v>
      </c>
      <c r="Q6111" t="s">
        <v>26</v>
      </c>
      <c r="R6111" s="19" t="s">
        <v>31</v>
      </c>
    </row>
    <row r="6112" spans="1:18" x14ac:dyDescent="0.3">
      <c r="A6112" s="17" t="s">
        <v>12819</v>
      </c>
      <c r="B6112" t="s">
        <v>12818</v>
      </c>
      <c r="C6112" s="17">
        <v>14915437</v>
      </c>
      <c r="D6112" t="s">
        <v>12800</v>
      </c>
      <c r="E6112" t="s">
        <v>12801</v>
      </c>
      <c r="F6112" t="s">
        <v>12820</v>
      </c>
      <c r="G6112" t="s">
        <v>12821</v>
      </c>
      <c r="H6112" t="s">
        <v>165</v>
      </c>
      <c r="I6112" s="18">
        <v>97386</v>
      </c>
      <c r="J6112" t="s">
        <v>23</v>
      </c>
      <c r="K6112" t="s">
        <v>165</v>
      </c>
      <c r="L6112" s="18">
        <v>97321</v>
      </c>
      <c r="M6112">
        <v>1512</v>
      </c>
      <c r="N6112">
        <v>1512</v>
      </c>
      <c r="O6112">
        <v>0</v>
      </c>
      <c r="P6112" t="s">
        <v>26</v>
      </c>
      <c r="Q6112" t="s">
        <v>26</v>
      </c>
      <c r="R6112" s="19" t="s">
        <v>31</v>
      </c>
    </row>
    <row r="6113" spans="1:18" x14ac:dyDescent="0.3">
      <c r="A6113" s="17" t="s">
        <v>12875</v>
      </c>
      <c r="B6113" t="s">
        <v>12874</v>
      </c>
      <c r="C6113" s="17">
        <v>14916130</v>
      </c>
      <c r="D6113" t="s">
        <v>12864</v>
      </c>
      <c r="E6113" t="s">
        <v>12865</v>
      </c>
      <c r="F6113" t="s">
        <v>12876</v>
      </c>
      <c r="G6113" t="s">
        <v>10563</v>
      </c>
      <c r="H6113" t="s">
        <v>116</v>
      </c>
      <c r="I6113" s="18">
        <v>8302</v>
      </c>
      <c r="J6113" t="s">
        <v>23</v>
      </c>
      <c r="K6113" t="s">
        <v>116</v>
      </c>
      <c r="L6113" s="18">
        <v>8362</v>
      </c>
      <c r="M6113">
        <v>1731</v>
      </c>
      <c r="N6113">
        <v>1731</v>
      </c>
      <c r="O6113">
        <v>0</v>
      </c>
      <c r="P6113" t="s">
        <v>26</v>
      </c>
      <c r="Q6113" t="s">
        <v>26</v>
      </c>
      <c r="R6113" s="19" t="s">
        <v>31</v>
      </c>
    </row>
    <row r="6114" spans="1:18" x14ac:dyDescent="0.3">
      <c r="A6114" s="17" t="s">
        <v>12878</v>
      </c>
      <c r="B6114" t="s">
        <v>12877</v>
      </c>
      <c r="C6114" s="17">
        <v>14916130</v>
      </c>
      <c r="D6114" t="s">
        <v>12864</v>
      </c>
      <c r="E6114" t="s">
        <v>12865</v>
      </c>
      <c r="F6114" t="s">
        <v>12879</v>
      </c>
      <c r="G6114" t="s">
        <v>10563</v>
      </c>
      <c r="H6114" t="s">
        <v>116</v>
      </c>
      <c r="I6114" s="18">
        <v>8302</v>
      </c>
      <c r="J6114" t="s">
        <v>23</v>
      </c>
      <c r="K6114" t="s">
        <v>116</v>
      </c>
      <c r="L6114" s="18">
        <v>8362</v>
      </c>
      <c r="M6114">
        <v>1731</v>
      </c>
      <c r="N6114">
        <v>1731</v>
      </c>
      <c r="O6114">
        <v>0</v>
      </c>
      <c r="P6114" t="s">
        <v>26</v>
      </c>
      <c r="Q6114" t="s">
        <v>26</v>
      </c>
      <c r="R6114" s="19" t="s">
        <v>31</v>
      </c>
    </row>
    <row r="6115" spans="1:18" x14ac:dyDescent="0.3">
      <c r="A6115" s="17" t="s">
        <v>12867</v>
      </c>
      <c r="B6115" t="s">
        <v>12866</v>
      </c>
      <c r="C6115" s="17">
        <v>14916130</v>
      </c>
      <c r="D6115" t="s">
        <v>12864</v>
      </c>
      <c r="E6115" t="s">
        <v>12865</v>
      </c>
      <c r="F6115" t="s">
        <v>12868</v>
      </c>
      <c r="G6115" t="s">
        <v>12869</v>
      </c>
      <c r="H6115" t="s">
        <v>116</v>
      </c>
      <c r="I6115" s="18">
        <v>8322</v>
      </c>
      <c r="J6115" t="s">
        <v>23</v>
      </c>
      <c r="K6115" t="s">
        <v>116</v>
      </c>
      <c r="L6115" s="18">
        <v>8362</v>
      </c>
      <c r="M6115">
        <v>1731</v>
      </c>
      <c r="N6115">
        <v>2142</v>
      </c>
      <c r="O6115">
        <v>411</v>
      </c>
      <c r="P6115" t="s">
        <v>24</v>
      </c>
      <c r="Q6115" t="s">
        <v>25</v>
      </c>
      <c r="R6115" s="19" t="s">
        <v>15</v>
      </c>
    </row>
    <row r="6116" spans="1:18" x14ac:dyDescent="0.3">
      <c r="A6116" s="17" t="s">
        <v>12881</v>
      </c>
      <c r="B6116" t="s">
        <v>12880</v>
      </c>
      <c r="C6116" s="17">
        <v>14916130</v>
      </c>
      <c r="D6116" t="s">
        <v>12864</v>
      </c>
      <c r="E6116" t="s">
        <v>12865</v>
      </c>
      <c r="F6116" t="s">
        <v>12882</v>
      </c>
      <c r="G6116" t="s">
        <v>12883</v>
      </c>
      <c r="H6116" t="s">
        <v>116</v>
      </c>
      <c r="I6116" s="18">
        <v>8332</v>
      </c>
      <c r="J6116" t="s">
        <v>23</v>
      </c>
      <c r="K6116" t="s">
        <v>116</v>
      </c>
      <c r="L6116" s="18">
        <v>8362</v>
      </c>
      <c r="M6116">
        <v>1731</v>
      </c>
      <c r="N6116">
        <v>1731</v>
      </c>
      <c r="O6116">
        <v>0</v>
      </c>
      <c r="P6116" t="s">
        <v>26</v>
      </c>
      <c r="Q6116" t="s">
        <v>26</v>
      </c>
      <c r="R6116" s="19" t="s">
        <v>31</v>
      </c>
    </row>
    <row r="6117" spans="1:18" x14ac:dyDescent="0.3">
      <c r="A6117" s="17" t="s">
        <v>12885</v>
      </c>
      <c r="B6117" t="s">
        <v>12884</v>
      </c>
      <c r="C6117" s="17">
        <v>14916130</v>
      </c>
      <c r="D6117" t="s">
        <v>12864</v>
      </c>
      <c r="E6117" t="s">
        <v>12865</v>
      </c>
      <c r="F6117" t="s">
        <v>12886</v>
      </c>
      <c r="G6117" t="s">
        <v>12883</v>
      </c>
      <c r="H6117" t="s">
        <v>116</v>
      </c>
      <c r="I6117" s="18">
        <v>8332</v>
      </c>
      <c r="J6117" t="s">
        <v>23</v>
      </c>
      <c r="K6117" t="s">
        <v>116</v>
      </c>
      <c r="L6117" s="18">
        <v>8362</v>
      </c>
      <c r="M6117">
        <v>1731</v>
      </c>
      <c r="N6117">
        <v>1731</v>
      </c>
      <c r="O6117">
        <v>0</v>
      </c>
      <c r="P6117" t="s">
        <v>26</v>
      </c>
      <c r="Q6117" t="s">
        <v>26</v>
      </c>
      <c r="R6117" s="19" t="s">
        <v>31</v>
      </c>
    </row>
    <row r="6118" spans="1:18" x14ac:dyDescent="0.3">
      <c r="A6118" s="17" t="s">
        <v>12871</v>
      </c>
      <c r="B6118" t="s">
        <v>12870</v>
      </c>
      <c r="C6118" s="17">
        <v>14916130</v>
      </c>
      <c r="D6118" t="s">
        <v>12864</v>
      </c>
      <c r="E6118" t="s">
        <v>12865</v>
      </c>
      <c r="F6118" t="s">
        <v>12872</v>
      </c>
      <c r="G6118" t="s">
        <v>12873</v>
      </c>
      <c r="H6118" t="s">
        <v>116</v>
      </c>
      <c r="I6118" s="18">
        <v>8344</v>
      </c>
      <c r="J6118" t="s">
        <v>23</v>
      </c>
      <c r="K6118" t="s">
        <v>116</v>
      </c>
      <c r="L6118" s="18">
        <v>8362</v>
      </c>
      <c r="M6118">
        <v>1731</v>
      </c>
      <c r="N6118">
        <v>2142</v>
      </c>
      <c r="O6118">
        <v>411</v>
      </c>
      <c r="P6118" t="s">
        <v>24</v>
      </c>
      <c r="Q6118" t="s">
        <v>25</v>
      </c>
      <c r="R6118" s="19" t="s">
        <v>15</v>
      </c>
    </row>
    <row r="6119" spans="1:18" x14ac:dyDescent="0.3">
      <c r="A6119" s="17" t="s">
        <v>12888</v>
      </c>
      <c r="B6119" t="s">
        <v>12887</v>
      </c>
      <c r="C6119" s="17">
        <v>14916130</v>
      </c>
      <c r="D6119" t="s">
        <v>12864</v>
      </c>
      <c r="E6119" t="s">
        <v>12865</v>
      </c>
      <c r="F6119" t="s">
        <v>12889</v>
      </c>
      <c r="G6119" t="s">
        <v>5239</v>
      </c>
      <c r="H6119" t="s">
        <v>116</v>
      </c>
      <c r="I6119" s="18">
        <v>8350</v>
      </c>
      <c r="J6119" t="s">
        <v>23</v>
      </c>
      <c r="K6119" t="s">
        <v>116</v>
      </c>
      <c r="L6119" s="18">
        <v>8362</v>
      </c>
      <c r="M6119">
        <v>1731</v>
      </c>
      <c r="N6119">
        <v>1602</v>
      </c>
      <c r="O6119">
        <v>-129</v>
      </c>
      <c r="P6119" t="s">
        <v>48</v>
      </c>
      <c r="Q6119" t="s">
        <v>25</v>
      </c>
      <c r="R6119" s="19" t="s">
        <v>31</v>
      </c>
    </row>
    <row r="6120" spans="1:18" x14ac:dyDescent="0.3">
      <c r="A6120" s="17" t="s">
        <v>12891</v>
      </c>
      <c r="B6120" t="s">
        <v>12890</v>
      </c>
      <c r="C6120" s="17">
        <v>14916130</v>
      </c>
      <c r="D6120" t="s">
        <v>12864</v>
      </c>
      <c r="E6120" t="s">
        <v>12865</v>
      </c>
      <c r="F6120" t="s">
        <v>12892</v>
      </c>
      <c r="G6120" t="s">
        <v>5047</v>
      </c>
      <c r="H6120" t="s">
        <v>116</v>
      </c>
      <c r="I6120" s="18">
        <v>8361</v>
      </c>
      <c r="J6120" t="s">
        <v>23</v>
      </c>
      <c r="K6120" t="s">
        <v>116</v>
      </c>
      <c r="L6120" s="18">
        <v>8362</v>
      </c>
      <c r="M6120">
        <v>1731</v>
      </c>
      <c r="N6120">
        <v>1731</v>
      </c>
      <c r="O6120">
        <v>0</v>
      </c>
      <c r="P6120" t="s">
        <v>26</v>
      </c>
      <c r="Q6120" t="s">
        <v>26</v>
      </c>
      <c r="R6120" s="19" t="s">
        <v>31</v>
      </c>
    </row>
    <row r="6121" spans="1:18" x14ac:dyDescent="0.3">
      <c r="A6121" s="17" t="s">
        <v>12894</v>
      </c>
      <c r="B6121" t="s">
        <v>12893</v>
      </c>
      <c r="C6121" s="17">
        <v>14916130</v>
      </c>
      <c r="D6121" t="s">
        <v>12864</v>
      </c>
      <c r="E6121" t="s">
        <v>12865</v>
      </c>
      <c r="F6121" t="s">
        <v>12895</v>
      </c>
      <c r="G6121" t="s">
        <v>10570</v>
      </c>
      <c r="H6121" t="s">
        <v>116</v>
      </c>
      <c r="I6121" s="18">
        <v>8332</v>
      </c>
      <c r="J6121" t="s">
        <v>23</v>
      </c>
      <c r="K6121" t="s">
        <v>116</v>
      </c>
      <c r="L6121" s="18">
        <v>8362</v>
      </c>
      <c r="M6121">
        <v>1731</v>
      </c>
      <c r="N6121">
        <v>1731</v>
      </c>
      <c r="O6121">
        <v>0</v>
      </c>
      <c r="P6121" t="s">
        <v>26</v>
      </c>
      <c r="Q6121" t="s">
        <v>26</v>
      </c>
      <c r="R6121" s="19" t="s">
        <v>31</v>
      </c>
    </row>
    <row r="6122" spans="1:18" x14ac:dyDescent="0.3">
      <c r="A6122" s="17" t="s">
        <v>12909</v>
      </c>
      <c r="B6122" t="s">
        <v>12908</v>
      </c>
      <c r="C6122" s="17">
        <v>14916404</v>
      </c>
      <c r="D6122" t="s">
        <v>12906</v>
      </c>
      <c r="E6122" t="s">
        <v>12907</v>
      </c>
      <c r="F6122" t="s">
        <v>12910</v>
      </c>
      <c r="G6122" t="s">
        <v>12911</v>
      </c>
      <c r="H6122" t="s">
        <v>3686</v>
      </c>
      <c r="I6122" s="18">
        <v>72616</v>
      </c>
      <c r="J6122" t="s">
        <v>23</v>
      </c>
      <c r="K6122" t="s">
        <v>3686</v>
      </c>
      <c r="L6122" s="18">
        <v>72601</v>
      </c>
      <c r="M6122">
        <v>1170</v>
      </c>
      <c r="N6122">
        <v>1119</v>
      </c>
      <c r="O6122">
        <v>-51</v>
      </c>
      <c r="P6122" t="s">
        <v>48</v>
      </c>
      <c r="Q6122" t="s">
        <v>25</v>
      </c>
      <c r="R6122" s="19" t="s">
        <v>31</v>
      </c>
    </row>
    <row r="6123" spans="1:18" x14ac:dyDescent="0.3">
      <c r="A6123" s="17" t="s">
        <v>12913</v>
      </c>
      <c r="B6123" t="s">
        <v>12912</v>
      </c>
      <c r="C6123" s="17">
        <v>14916404</v>
      </c>
      <c r="D6123" t="s">
        <v>12906</v>
      </c>
      <c r="E6123" t="s">
        <v>12907</v>
      </c>
      <c r="F6123" t="s">
        <v>12914</v>
      </c>
      <c r="G6123" t="s">
        <v>12915</v>
      </c>
      <c r="H6123" t="s">
        <v>3686</v>
      </c>
      <c r="I6123" s="18">
        <v>72601</v>
      </c>
      <c r="J6123" t="s">
        <v>23</v>
      </c>
      <c r="K6123" t="s">
        <v>3686</v>
      </c>
      <c r="L6123" s="18">
        <v>72601</v>
      </c>
      <c r="M6123">
        <v>1170</v>
      </c>
      <c r="N6123">
        <v>1170</v>
      </c>
      <c r="O6123">
        <v>0</v>
      </c>
      <c r="P6123" t="s">
        <v>26</v>
      </c>
      <c r="Q6123" t="s">
        <v>26</v>
      </c>
      <c r="R6123" s="19" t="s">
        <v>31</v>
      </c>
    </row>
    <row r="6124" spans="1:18" x14ac:dyDescent="0.3">
      <c r="A6124" s="17" t="s">
        <v>12935</v>
      </c>
      <c r="B6124" t="s">
        <v>12934</v>
      </c>
      <c r="C6124" s="17">
        <v>14916410</v>
      </c>
      <c r="D6124" t="s">
        <v>12932</v>
      </c>
      <c r="E6124" t="s">
        <v>12933</v>
      </c>
      <c r="F6124" t="s">
        <v>6710</v>
      </c>
      <c r="G6124" t="s">
        <v>6711</v>
      </c>
      <c r="H6124" t="s">
        <v>250</v>
      </c>
      <c r="I6124" s="18">
        <v>34711</v>
      </c>
      <c r="J6124" t="s">
        <v>23</v>
      </c>
      <c r="K6124" t="s">
        <v>250</v>
      </c>
      <c r="L6124" s="18">
        <v>34788</v>
      </c>
      <c r="M6124">
        <v>1602</v>
      </c>
      <c r="N6124">
        <v>1602</v>
      </c>
      <c r="O6124">
        <v>0</v>
      </c>
      <c r="P6124" t="s">
        <v>26</v>
      </c>
      <c r="Q6124" t="s">
        <v>26</v>
      </c>
      <c r="R6124" s="19" t="s">
        <v>31</v>
      </c>
    </row>
    <row r="6125" spans="1:18" x14ac:dyDescent="0.3">
      <c r="A6125" s="17" t="s">
        <v>12937</v>
      </c>
      <c r="B6125" t="s">
        <v>12936</v>
      </c>
      <c r="C6125" s="17">
        <v>14916410</v>
      </c>
      <c r="D6125" t="s">
        <v>12932</v>
      </c>
      <c r="E6125" t="s">
        <v>12933</v>
      </c>
      <c r="F6125" t="s">
        <v>12938</v>
      </c>
      <c r="G6125" t="s">
        <v>12939</v>
      </c>
      <c r="H6125" t="s">
        <v>250</v>
      </c>
      <c r="I6125" s="18">
        <v>33585</v>
      </c>
      <c r="J6125" t="s">
        <v>23</v>
      </c>
      <c r="K6125" t="s">
        <v>250</v>
      </c>
      <c r="L6125" s="18">
        <v>34788</v>
      </c>
      <c r="M6125">
        <v>1602</v>
      </c>
      <c r="N6125">
        <v>1602</v>
      </c>
      <c r="O6125">
        <v>0</v>
      </c>
      <c r="P6125" t="s">
        <v>26</v>
      </c>
      <c r="Q6125" t="s">
        <v>26</v>
      </c>
      <c r="R6125" s="19" t="s">
        <v>31</v>
      </c>
    </row>
    <row r="6126" spans="1:18" x14ac:dyDescent="0.3">
      <c r="A6126" s="17" t="s">
        <v>13193</v>
      </c>
      <c r="B6126" t="s">
        <v>13192</v>
      </c>
      <c r="C6126" s="17">
        <v>14917164</v>
      </c>
      <c r="D6126" t="s">
        <v>13190</v>
      </c>
      <c r="E6126" t="s">
        <v>13191</v>
      </c>
      <c r="F6126" t="s">
        <v>13194</v>
      </c>
      <c r="G6126" t="s">
        <v>5922</v>
      </c>
      <c r="H6126" t="s">
        <v>2542</v>
      </c>
      <c r="I6126" s="18">
        <v>96819</v>
      </c>
      <c r="J6126" t="s">
        <v>23</v>
      </c>
      <c r="K6126" t="s">
        <v>2542</v>
      </c>
      <c r="L6126" s="18">
        <v>96817</v>
      </c>
      <c r="M6126">
        <v>3039</v>
      </c>
      <c r="N6126">
        <v>3039</v>
      </c>
      <c r="O6126">
        <v>0</v>
      </c>
      <c r="P6126" t="s">
        <v>26</v>
      </c>
      <c r="Q6126" t="s">
        <v>26</v>
      </c>
      <c r="R6126" s="19" t="s">
        <v>31</v>
      </c>
    </row>
    <row r="6127" spans="1:18" x14ac:dyDescent="0.3">
      <c r="A6127" s="17" t="s">
        <v>13250</v>
      </c>
      <c r="B6127" t="s">
        <v>13249</v>
      </c>
      <c r="C6127" s="17">
        <v>14917404</v>
      </c>
      <c r="D6127" t="s">
        <v>13247</v>
      </c>
      <c r="E6127" t="s">
        <v>13248</v>
      </c>
      <c r="F6127" t="s">
        <v>13251</v>
      </c>
      <c r="G6127" t="s">
        <v>3700</v>
      </c>
      <c r="H6127" t="s">
        <v>3686</v>
      </c>
      <c r="I6127" s="18">
        <v>71854</v>
      </c>
      <c r="J6127" t="s">
        <v>23</v>
      </c>
      <c r="K6127" t="s">
        <v>3686</v>
      </c>
      <c r="L6127" s="18">
        <v>71802</v>
      </c>
      <c r="M6127">
        <v>1095</v>
      </c>
      <c r="N6127">
        <v>1290</v>
      </c>
      <c r="O6127">
        <v>195</v>
      </c>
      <c r="P6127" t="s">
        <v>24</v>
      </c>
      <c r="Q6127" t="s">
        <v>25</v>
      </c>
      <c r="R6127" s="19" t="s">
        <v>15</v>
      </c>
    </row>
    <row r="6128" spans="1:18" x14ac:dyDescent="0.3">
      <c r="A6128" s="17" t="s">
        <v>13302</v>
      </c>
      <c r="B6128" t="s">
        <v>13301</v>
      </c>
      <c r="C6128" s="17">
        <v>14917415</v>
      </c>
      <c r="D6128" t="s">
        <v>13295</v>
      </c>
      <c r="E6128" t="s">
        <v>13296</v>
      </c>
      <c r="F6128" t="s">
        <v>13303</v>
      </c>
      <c r="G6128" t="s">
        <v>13304</v>
      </c>
      <c r="H6128" t="s">
        <v>838</v>
      </c>
      <c r="I6128" s="18">
        <v>50036</v>
      </c>
      <c r="J6128" t="s">
        <v>23</v>
      </c>
      <c r="K6128" t="s">
        <v>838</v>
      </c>
      <c r="L6128" s="18">
        <v>50023</v>
      </c>
      <c r="M6128">
        <v>1455</v>
      </c>
      <c r="N6128">
        <v>1194</v>
      </c>
      <c r="O6128">
        <v>-261</v>
      </c>
      <c r="P6128" t="s">
        <v>48</v>
      </c>
      <c r="Q6128" t="s">
        <v>25</v>
      </c>
      <c r="R6128" s="19" t="s">
        <v>31</v>
      </c>
    </row>
    <row r="6129" spans="1:18" x14ac:dyDescent="0.3">
      <c r="A6129" s="17" t="s">
        <v>13306</v>
      </c>
      <c r="B6129" t="s">
        <v>13305</v>
      </c>
      <c r="C6129" s="17">
        <v>14917415</v>
      </c>
      <c r="D6129" t="s">
        <v>13295</v>
      </c>
      <c r="E6129" t="s">
        <v>13296</v>
      </c>
      <c r="F6129" t="s">
        <v>13307</v>
      </c>
      <c r="G6129" t="s">
        <v>846</v>
      </c>
      <c r="H6129" t="s">
        <v>838</v>
      </c>
      <c r="I6129" s="18">
        <v>50309</v>
      </c>
      <c r="J6129" t="s">
        <v>23</v>
      </c>
      <c r="K6129" t="s">
        <v>838</v>
      </c>
      <c r="L6129" s="18">
        <v>50023</v>
      </c>
      <c r="M6129">
        <v>1455</v>
      </c>
      <c r="N6129">
        <v>1455</v>
      </c>
      <c r="O6129">
        <v>0</v>
      </c>
      <c r="P6129" t="s">
        <v>26</v>
      </c>
      <c r="Q6129" t="s">
        <v>26</v>
      </c>
      <c r="R6129" s="19" t="s">
        <v>31</v>
      </c>
    </row>
    <row r="6130" spans="1:18" x14ac:dyDescent="0.3">
      <c r="A6130" s="17" t="s">
        <v>13309</v>
      </c>
      <c r="B6130" t="s">
        <v>13308</v>
      </c>
      <c r="C6130" s="17">
        <v>14917415</v>
      </c>
      <c r="D6130" t="s">
        <v>13295</v>
      </c>
      <c r="E6130" t="s">
        <v>13296</v>
      </c>
      <c r="F6130" t="s">
        <v>13310</v>
      </c>
      <c r="G6130" t="s">
        <v>13311</v>
      </c>
      <c r="H6130" t="s">
        <v>838</v>
      </c>
      <c r="I6130" s="18">
        <v>51401</v>
      </c>
      <c r="J6130" t="s">
        <v>23</v>
      </c>
      <c r="K6130" t="s">
        <v>838</v>
      </c>
      <c r="L6130" s="18">
        <v>50023</v>
      </c>
      <c r="M6130">
        <v>1455</v>
      </c>
      <c r="N6130">
        <v>1095</v>
      </c>
      <c r="O6130">
        <v>-360</v>
      </c>
      <c r="P6130" t="s">
        <v>48</v>
      </c>
      <c r="Q6130" t="s">
        <v>25</v>
      </c>
      <c r="R6130" s="19" t="s">
        <v>31</v>
      </c>
    </row>
    <row r="6131" spans="1:18" x14ac:dyDescent="0.3">
      <c r="A6131" s="17" t="s">
        <v>13313</v>
      </c>
      <c r="B6131" t="s">
        <v>13312</v>
      </c>
      <c r="C6131" s="17">
        <v>14917415</v>
      </c>
      <c r="D6131" t="s">
        <v>13295</v>
      </c>
      <c r="E6131" t="s">
        <v>13296</v>
      </c>
      <c r="F6131" t="s">
        <v>13314</v>
      </c>
      <c r="G6131" t="s">
        <v>846</v>
      </c>
      <c r="H6131" t="s">
        <v>838</v>
      </c>
      <c r="I6131" s="18">
        <v>50315</v>
      </c>
      <c r="J6131" t="s">
        <v>23</v>
      </c>
      <c r="K6131" t="s">
        <v>838</v>
      </c>
      <c r="L6131" s="18">
        <v>50023</v>
      </c>
      <c r="M6131">
        <v>1455</v>
      </c>
      <c r="N6131">
        <v>1455</v>
      </c>
      <c r="O6131">
        <v>0</v>
      </c>
      <c r="P6131" t="s">
        <v>26</v>
      </c>
      <c r="Q6131" t="s">
        <v>26</v>
      </c>
      <c r="R6131" s="19" t="s">
        <v>31</v>
      </c>
    </row>
    <row r="6132" spans="1:18" x14ac:dyDescent="0.3">
      <c r="A6132" s="17" t="s">
        <v>13316</v>
      </c>
      <c r="B6132" t="s">
        <v>13315</v>
      </c>
      <c r="C6132" s="17">
        <v>14917415</v>
      </c>
      <c r="D6132" t="s">
        <v>13295</v>
      </c>
      <c r="E6132" t="s">
        <v>13296</v>
      </c>
      <c r="F6132" t="s">
        <v>13317</v>
      </c>
      <c r="G6132" t="s">
        <v>846</v>
      </c>
      <c r="H6132" t="s">
        <v>838</v>
      </c>
      <c r="I6132" s="18">
        <v>50314</v>
      </c>
      <c r="J6132" t="s">
        <v>23</v>
      </c>
      <c r="K6132" t="s">
        <v>838</v>
      </c>
      <c r="L6132" s="18">
        <v>50023</v>
      </c>
      <c r="M6132">
        <v>1455</v>
      </c>
      <c r="N6132">
        <v>1455</v>
      </c>
      <c r="O6132">
        <v>0</v>
      </c>
      <c r="P6132" t="s">
        <v>26</v>
      </c>
      <c r="Q6132" t="s">
        <v>26</v>
      </c>
      <c r="R6132" s="19" t="s">
        <v>31</v>
      </c>
    </row>
    <row r="6133" spans="1:18" x14ac:dyDescent="0.3">
      <c r="A6133" s="17" t="s">
        <v>13298</v>
      </c>
      <c r="B6133" t="s">
        <v>13297</v>
      </c>
      <c r="C6133" s="17">
        <v>14917415</v>
      </c>
      <c r="D6133" t="s">
        <v>13295</v>
      </c>
      <c r="E6133" t="s">
        <v>13296</v>
      </c>
      <c r="F6133" t="s">
        <v>13299</v>
      </c>
      <c r="G6133" t="s">
        <v>13300</v>
      </c>
      <c r="H6133" t="s">
        <v>838</v>
      </c>
      <c r="I6133" s="18">
        <v>50010</v>
      </c>
      <c r="J6133" t="s">
        <v>23</v>
      </c>
      <c r="K6133" t="s">
        <v>838</v>
      </c>
      <c r="L6133" s="18">
        <v>50023</v>
      </c>
      <c r="M6133">
        <v>1455</v>
      </c>
      <c r="N6133">
        <v>1461</v>
      </c>
      <c r="O6133">
        <v>6</v>
      </c>
      <c r="P6133" t="s">
        <v>24</v>
      </c>
      <c r="Q6133" t="s">
        <v>25</v>
      </c>
      <c r="R6133" s="19" t="s">
        <v>15</v>
      </c>
    </row>
    <row r="6134" spans="1:18" x14ac:dyDescent="0.3">
      <c r="A6134" s="17" t="s">
        <v>13319</v>
      </c>
      <c r="B6134" t="s">
        <v>13318</v>
      </c>
      <c r="C6134" s="17">
        <v>14917415</v>
      </c>
      <c r="D6134" t="s">
        <v>13295</v>
      </c>
      <c r="E6134" t="s">
        <v>13296</v>
      </c>
      <c r="F6134" t="s">
        <v>13320</v>
      </c>
      <c r="G6134" t="s">
        <v>9389</v>
      </c>
      <c r="H6134" t="s">
        <v>838</v>
      </c>
      <c r="I6134" s="18">
        <v>50208</v>
      </c>
      <c r="J6134" t="s">
        <v>23</v>
      </c>
      <c r="K6134" t="s">
        <v>838</v>
      </c>
      <c r="L6134" s="18">
        <v>50023</v>
      </c>
      <c r="M6134">
        <v>1455</v>
      </c>
      <c r="N6134">
        <v>1194</v>
      </c>
      <c r="O6134">
        <v>-261</v>
      </c>
      <c r="P6134" t="s">
        <v>48</v>
      </c>
      <c r="Q6134" t="s">
        <v>25</v>
      </c>
      <c r="R6134" s="19" t="s">
        <v>31</v>
      </c>
    </row>
    <row r="6135" spans="1:18" x14ac:dyDescent="0.3">
      <c r="A6135" s="17" t="s">
        <v>13322</v>
      </c>
      <c r="B6135" t="s">
        <v>13321</v>
      </c>
      <c r="C6135" s="17">
        <v>14917415</v>
      </c>
      <c r="D6135" t="s">
        <v>13295</v>
      </c>
      <c r="E6135" t="s">
        <v>13296</v>
      </c>
      <c r="F6135" t="s">
        <v>13323</v>
      </c>
      <c r="G6135" t="s">
        <v>846</v>
      </c>
      <c r="H6135" t="s">
        <v>838</v>
      </c>
      <c r="I6135" s="18">
        <v>50313</v>
      </c>
      <c r="J6135" t="s">
        <v>23</v>
      </c>
      <c r="K6135" t="s">
        <v>838</v>
      </c>
      <c r="L6135" s="18">
        <v>50023</v>
      </c>
      <c r="M6135">
        <v>1455</v>
      </c>
      <c r="N6135">
        <v>1455</v>
      </c>
      <c r="O6135">
        <v>0</v>
      </c>
      <c r="P6135" t="s">
        <v>26</v>
      </c>
      <c r="Q6135" t="s">
        <v>26</v>
      </c>
      <c r="R6135" s="19" t="s">
        <v>31</v>
      </c>
    </row>
    <row r="6136" spans="1:18" x14ac:dyDescent="0.3">
      <c r="A6136" s="17" t="s">
        <v>13325</v>
      </c>
      <c r="B6136" t="s">
        <v>13324</v>
      </c>
      <c r="C6136" s="17">
        <v>14917415</v>
      </c>
      <c r="D6136" t="s">
        <v>13295</v>
      </c>
      <c r="E6136" t="s">
        <v>13296</v>
      </c>
      <c r="F6136" t="s">
        <v>13326</v>
      </c>
      <c r="G6136" t="s">
        <v>846</v>
      </c>
      <c r="H6136" t="s">
        <v>838</v>
      </c>
      <c r="I6136" s="18">
        <v>50314</v>
      </c>
      <c r="J6136" t="s">
        <v>23</v>
      </c>
      <c r="K6136" t="s">
        <v>838</v>
      </c>
      <c r="L6136" s="18">
        <v>50023</v>
      </c>
      <c r="M6136">
        <v>1455</v>
      </c>
      <c r="N6136">
        <v>1455</v>
      </c>
      <c r="O6136">
        <v>0</v>
      </c>
      <c r="P6136" t="s">
        <v>26</v>
      </c>
      <c r="Q6136" t="s">
        <v>26</v>
      </c>
      <c r="R6136" s="19" t="s">
        <v>31</v>
      </c>
    </row>
    <row r="6137" spans="1:18" x14ac:dyDescent="0.3">
      <c r="A6137" s="17" t="s">
        <v>13328</v>
      </c>
      <c r="B6137" t="s">
        <v>13327</v>
      </c>
      <c r="C6137" s="17">
        <v>14917415</v>
      </c>
      <c r="D6137" t="s">
        <v>13295</v>
      </c>
      <c r="E6137" t="s">
        <v>13296</v>
      </c>
      <c r="F6137" t="s">
        <v>13329</v>
      </c>
      <c r="G6137" t="s">
        <v>13330</v>
      </c>
      <c r="H6137" t="s">
        <v>838</v>
      </c>
      <c r="I6137" s="18">
        <v>50266</v>
      </c>
      <c r="J6137" t="s">
        <v>23</v>
      </c>
      <c r="K6137" t="s">
        <v>838</v>
      </c>
      <c r="L6137" s="18">
        <v>50023</v>
      </c>
      <c r="M6137">
        <v>1455</v>
      </c>
      <c r="N6137">
        <v>1455</v>
      </c>
      <c r="O6137">
        <v>0</v>
      </c>
      <c r="P6137" t="s">
        <v>26</v>
      </c>
      <c r="Q6137" t="s">
        <v>26</v>
      </c>
      <c r="R6137" s="19" t="s">
        <v>31</v>
      </c>
    </row>
    <row r="6138" spans="1:18" x14ac:dyDescent="0.3">
      <c r="A6138" s="17" t="s">
        <v>13332</v>
      </c>
      <c r="B6138" t="s">
        <v>13331</v>
      </c>
      <c r="C6138" s="17">
        <v>14917415</v>
      </c>
      <c r="D6138" t="s">
        <v>13295</v>
      </c>
      <c r="E6138" t="s">
        <v>13296</v>
      </c>
      <c r="F6138" t="s">
        <v>13333</v>
      </c>
      <c r="G6138" t="s">
        <v>7910</v>
      </c>
      <c r="H6138" t="s">
        <v>838</v>
      </c>
      <c r="I6138" s="18">
        <v>50220</v>
      </c>
      <c r="J6138" t="s">
        <v>23</v>
      </c>
      <c r="K6138" t="s">
        <v>838</v>
      </c>
      <c r="L6138" s="18">
        <v>50023</v>
      </c>
      <c r="M6138">
        <v>1455</v>
      </c>
      <c r="N6138">
        <v>1413</v>
      </c>
      <c r="O6138">
        <v>-42</v>
      </c>
      <c r="P6138" t="s">
        <v>48</v>
      </c>
      <c r="Q6138" t="s">
        <v>25</v>
      </c>
      <c r="R6138" s="19" t="s">
        <v>31</v>
      </c>
    </row>
    <row r="6139" spans="1:18" x14ac:dyDescent="0.3">
      <c r="A6139" s="17" t="s">
        <v>13337</v>
      </c>
      <c r="B6139" t="s">
        <v>13336</v>
      </c>
      <c r="C6139" s="17">
        <v>14917420</v>
      </c>
      <c r="D6139" t="s">
        <v>13334</v>
      </c>
      <c r="E6139" t="s">
        <v>13335</v>
      </c>
      <c r="F6139" t="s">
        <v>12527</v>
      </c>
      <c r="G6139" t="s">
        <v>2124</v>
      </c>
      <c r="H6139" t="s">
        <v>22</v>
      </c>
      <c r="I6139" s="18">
        <v>21222</v>
      </c>
      <c r="J6139" t="s">
        <v>23</v>
      </c>
      <c r="K6139" t="s">
        <v>22</v>
      </c>
      <c r="L6139" s="18">
        <v>21228</v>
      </c>
      <c r="M6139">
        <v>2136</v>
      </c>
      <c r="N6139">
        <v>2136</v>
      </c>
      <c r="O6139">
        <v>0</v>
      </c>
      <c r="P6139" t="s">
        <v>26</v>
      </c>
      <c r="Q6139" t="s">
        <v>26</v>
      </c>
      <c r="R6139" s="19" t="s">
        <v>31</v>
      </c>
    </row>
    <row r="6140" spans="1:18" x14ac:dyDescent="0.3">
      <c r="A6140" s="17" t="s">
        <v>13339</v>
      </c>
      <c r="B6140" t="s">
        <v>13338</v>
      </c>
      <c r="C6140" s="17">
        <v>14917420</v>
      </c>
      <c r="D6140" t="s">
        <v>13334</v>
      </c>
      <c r="E6140" t="s">
        <v>13335</v>
      </c>
      <c r="F6140" t="s">
        <v>4982</v>
      </c>
      <c r="G6140" t="s">
        <v>2124</v>
      </c>
      <c r="H6140" t="s">
        <v>22</v>
      </c>
      <c r="I6140" s="18">
        <v>21237</v>
      </c>
      <c r="J6140" t="s">
        <v>23</v>
      </c>
      <c r="K6140" t="s">
        <v>22</v>
      </c>
      <c r="L6140" s="18">
        <v>21228</v>
      </c>
      <c r="M6140">
        <v>2136</v>
      </c>
      <c r="N6140">
        <v>2136</v>
      </c>
      <c r="O6140">
        <v>0</v>
      </c>
      <c r="P6140" t="s">
        <v>26</v>
      </c>
      <c r="Q6140" t="s">
        <v>26</v>
      </c>
      <c r="R6140" s="19" t="s">
        <v>31</v>
      </c>
    </row>
    <row r="6141" spans="1:18" x14ac:dyDescent="0.3">
      <c r="A6141" s="17" t="s">
        <v>13341</v>
      </c>
      <c r="B6141" t="s">
        <v>13340</v>
      </c>
      <c r="C6141" s="17">
        <v>14917420</v>
      </c>
      <c r="D6141" t="s">
        <v>13334</v>
      </c>
      <c r="E6141" t="s">
        <v>13335</v>
      </c>
      <c r="F6141" t="s">
        <v>12530</v>
      </c>
      <c r="G6141" t="s">
        <v>12531</v>
      </c>
      <c r="H6141" t="s">
        <v>22</v>
      </c>
      <c r="I6141" s="18">
        <v>21031</v>
      </c>
      <c r="J6141" t="s">
        <v>23</v>
      </c>
      <c r="K6141" t="s">
        <v>22</v>
      </c>
      <c r="L6141" s="18">
        <v>21228</v>
      </c>
      <c r="M6141">
        <v>2136</v>
      </c>
      <c r="N6141">
        <v>2136</v>
      </c>
      <c r="O6141">
        <v>0</v>
      </c>
      <c r="P6141" t="s">
        <v>26</v>
      </c>
      <c r="Q6141" t="s">
        <v>26</v>
      </c>
      <c r="R6141" s="19" t="s">
        <v>31</v>
      </c>
    </row>
    <row r="6142" spans="1:18" x14ac:dyDescent="0.3">
      <c r="A6142" s="17" t="s">
        <v>13343</v>
      </c>
      <c r="B6142" t="s">
        <v>13342</v>
      </c>
      <c r="C6142" s="17">
        <v>14917420</v>
      </c>
      <c r="D6142" t="s">
        <v>13334</v>
      </c>
      <c r="E6142" t="s">
        <v>13335</v>
      </c>
      <c r="F6142" t="s">
        <v>12534</v>
      </c>
      <c r="G6142" t="s">
        <v>12535</v>
      </c>
      <c r="H6142" t="s">
        <v>22</v>
      </c>
      <c r="I6142" s="18">
        <v>21117</v>
      </c>
      <c r="J6142" t="s">
        <v>23</v>
      </c>
      <c r="K6142" t="s">
        <v>22</v>
      </c>
      <c r="L6142" s="18">
        <v>21228</v>
      </c>
      <c r="M6142">
        <v>2136</v>
      </c>
      <c r="N6142">
        <v>2136</v>
      </c>
      <c r="O6142">
        <v>0</v>
      </c>
      <c r="P6142" t="s">
        <v>26</v>
      </c>
      <c r="Q6142" t="s">
        <v>26</v>
      </c>
      <c r="R6142" s="19" t="s">
        <v>31</v>
      </c>
    </row>
    <row r="6143" spans="1:18" x14ac:dyDescent="0.3">
      <c r="A6143" s="17" t="s">
        <v>13345</v>
      </c>
      <c r="B6143" t="s">
        <v>13344</v>
      </c>
      <c r="C6143" s="17">
        <v>14917420</v>
      </c>
      <c r="D6143" t="s">
        <v>13334</v>
      </c>
      <c r="E6143" t="s">
        <v>13335</v>
      </c>
      <c r="F6143" t="s">
        <v>12538</v>
      </c>
      <c r="G6143" t="s">
        <v>12539</v>
      </c>
      <c r="H6143" t="s">
        <v>22</v>
      </c>
      <c r="I6143" s="18">
        <v>21133</v>
      </c>
      <c r="J6143" t="s">
        <v>23</v>
      </c>
      <c r="K6143" t="s">
        <v>22</v>
      </c>
      <c r="L6143" s="18">
        <v>21228</v>
      </c>
      <c r="M6143">
        <v>2136</v>
      </c>
      <c r="N6143">
        <v>2136</v>
      </c>
      <c r="O6143">
        <v>0</v>
      </c>
      <c r="P6143" t="s">
        <v>26</v>
      </c>
      <c r="Q6143" t="s">
        <v>26</v>
      </c>
      <c r="R6143" s="19" t="s">
        <v>31</v>
      </c>
    </row>
    <row r="6144" spans="1:18" x14ac:dyDescent="0.3">
      <c r="A6144" s="17" t="s">
        <v>13400</v>
      </c>
      <c r="B6144" t="s">
        <v>13399</v>
      </c>
      <c r="C6144" s="17">
        <v>14917439</v>
      </c>
      <c r="D6144" t="s">
        <v>13394</v>
      </c>
      <c r="E6144" t="s">
        <v>13395</v>
      </c>
      <c r="F6144" t="s">
        <v>13401</v>
      </c>
      <c r="G6144" t="s">
        <v>505</v>
      </c>
      <c r="H6144" t="s">
        <v>71</v>
      </c>
      <c r="I6144" s="18">
        <v>2865</v>
      </c>
      <c r="J6144" t="s">
        <v>23</v>
      </c>
      <c r="K6144" t="s">
        <v>71</v>
      </c>
      <c r="L6144" s="18">
        <v>2886</v>
      </c>
      <c r="M6144">
        <v>1851</v>
      </c>
      <c r="N6144">
        <v>1851</v>
      </c>
      <c r="O6144">
        <v>0</v>
      </c>
      <c r="P6144" t="s">
        <v>26</v>
      </c>
      <c r="Q6144" t="s">
        <v>26</v>
      </c>
      <c r="R6144" s="19" t="s">
        <v>31</v>
      </c>
    </row>
    <row r="6145" spans="1:18" x14ac:dyDescent="0.3">
      <c r="A6145" s="17" t="s">
        <v>13403</v>
      </c>
      <c r="B6145" t="s">
        <v>13402</v>
      </c>
      <c r="C6145" s="17">
        <v>14917439</v>
      </c>
      <c r="D6145" t="s">
        <v>13394</v>
      </c>
      <c r="E6145" t="s">
        <v>13395</v>
      </c>
      <c r="F6145" t="s">
        <v>13404</v>
      </c>
      <c r="G6145" t="s">
        <v>70</v>
      </c>
      <c r="H6145" t="s">
        <v>71</v>
      </c>
      <c r="I6145" s="18">
        <v>2905</v>
      </c>
      <c r="J6145" t="s">
        <v>23</v>
      </c>
      <c r="K6145" t="s">
        <v>71</v>
      </c>
      <c r="L6145" s="18">
        <v>2886</v>
      </c>
      <c r="M6145">
        <v>1851</v>
      </c>
      <c r="N6145">
        <v>1851</v>
      </c>
      <c r="O6145">
        <v>0</v>
      </c>
      <c r="P6145" t="s">
        <v>26</v>
      </c>
      <c r="Q6145" t="s">
        <v>26</v>
      </c>
      <c r="R6145" s="19" t="s">
        <v>31</v>
      </c>
    </row>
    <row r="6146" spans="1:18" x14ac:dyDescent="0.3">
      <c r="A6146" s="17" t="s">
        <v>13397</v>
      </c>
      <c r="B6146" t="s">
        <v>13396</v>
      </c>
      <c r="C6146" s="17">
        <v>14917439</v>
      </c>
      <c r="D6146" t="s">
        <v>13394</v>
      </c>
      <c r="E6146" t="s">
        <v>13395</v>
      </c>
      <c r="F6146" t="s">
        <v>13398</v>
      </c>
      <c r="G6146" t="s">
        <v>560</v>
      </c>
      <c r="H6146" t="s">
        <v>71</v>
      </c>
      <c r="I6146" s="18">
        <v>2840</v>
      </c>
      <c r="J6146" t="s">
        <v>23</v>
      </c>
      <c r="K6146" t="s">
        <v>71</v>
      </c>
      <c r="L6146" s="18">
        <v>2886</v>
      </c>
      <c r="M6146">
        <v>1851</v>
      </c>
      <c r="N6146">
        <v>1941</v>
      </c>
      <c r="O6146">
        <v>90</v>
      </c>
      <c r="P6146" t="s">
        <v>24</v>
      </c>
      <c r="Q6146" t="s">
        <v>25</v>
      </c>
      <c r="R6146" s="19" t="s">
        <v>15</v>
      </c>
    </row>
    <row r="6147" spans="1:18" x14ac:dyDescent="0.3">
      <c r="A6147" s="17" t="s">
        <v>13406</v>
      </c>
      <c r="B6147" t="s">
        <v>13405</v>
      </c>
      <c r="C6147" s="17">
        <v>14917439</v>
      </c>
      <c r="D6147" t="s">
        <v>13394</v>
      </c>
      <c r="E6147" t="s">
        <v>13395</v>
      </c>
      <c r="F6147" t="s">
        <v>13407</v>
      </c>
      <c r="G6147" t="s">
        <v>13408</v>
      </c>
      <c r="H6147" t="s">
        <v>71</v>
      </c>
      <c r="I6147" s="18">
        <v>2891</v>
      </c>
      <c r="J6147" t="s">
        <v>23</v>
      </c>
      <c r="K6147" t="s">
        <v>71</v>
      </c>
      <c r="L6147" s="18">
        <v>2886</v>
      </c>
      <c r="M6147">
        <v>1851</v>
      </c>
      <c r="N6147">
        <v>1851</v>
      </c>
      <c r="O6147">
        <v>0</v>
      </c>
      <c r="P6147" t="s">
        <v>26</v>
      </c>
      <c r="Q6147" t="s">
        <v>26</v>
      </c>
      <c r="R6147" s="19" t="s">
        <v>31</v>
      </c>
    </row>
    <row r="6148" spans="1:18" x14ac:dyDescent="0.3">
      <c r="A6148" s="17" t="s">
        <v>13420</v>
      </c>
      <c r="B6148" t="s">
        <v>13419</v>
      </c>
      <c r="C6148" s="17">
        <v>14917443</v>
      </c>
      <c r="D6148" t="s">
        <v>13409</v>
      </c>
      <c r="E6148" t="s">
        <v>13410</v>
      </c>
      <c r="F6148" t="s">
        <v>13421</v>
      </c>
      <c r="G6148" t="s">
        <v>13422</v>
      </c>
      <c r="H6148" t="s">
        <v>349</v>
      </c>
      <c r="I6148" s="18">
        <v>78839</v>
      </c>
      <c r="J6148" t="s">
        <v>23</v>
      </c>
      <c r="K6148" t="s">
        <v>349</v>
      </c>
      <c r="L6148" s="18">
        <v>78801</v>
      </c>
      <c r="M6148">
        <v>1194</v>
      </c>
      <c r="N6148">
        <v>1194</v>
      </c>
      <c r="O6148">
        <v>0</v>
      </c>
      <c r="P6148" t="s">
        <v>26</v>
      </c>
      <c r="Q6148" t="s">
        <v>26</v>
      </c>
      <c r="R6148" s="19" t="s">
        <v>31</v>
      </c>
    </row>
    <row r="6149" spans="1:18" x14ac:dyDescent="0.3">
      <c r="A6149" s="17" t="s">
        <v>13424</v>
      </c>
      <c r="B6149" t="s">
        <v>13423</v>
      </c>
      <c r="C6149" s="17">
        <v>14917443</v>
      </c>
      <c r="D6149" t="s">
        <v>13409</v>
      </c>
      <c r="E6149" t="s">
        <v>13410</v>
      </c>
      <c r="F6149" t="s">
        <v>13425</v>
      </c>
      <c r="G6149" t="s">
        <v>7028</v>
      </c>
      <c r="H6149" t="s">
        <v>349</v>
      </c>
      <c r="I6149" s="18">
        <v>78840</v>
      </c>
      <c r="J6149" t="s">
        <v>23</v>
      </c>
      <c r="K6149" t="s">
        <v>349</v>
      </c>
      <c r="L6149" s="18">
        <v>78801</v>
      </c>
      <c r="M6149">
        <v>1194</v>
      </c>
      <c r="N6149">
        <v>942</v>
      </c>
      <c r="O6149">
        <v>-252</v>
      </c>
      <c r="P6149" t="s">
        <v>48</v>
      </c>
      <c r="Q6149" t="s">
        <v>25</v>
      </c>
      <c r="R6149" s="19" t="s">
        <v>31</v>
      </c>
    </row>
    <row r="6150" spans="1:18" x14ac:dyDescent="0.3">
      <c r="A6150" s="17" t="s">
        <v>13427</v>
      </c>
      <c r="B6150" t="s">
        <v>13426</v>
      </c>
      <c r="C6150" s="17">
        <v>14917443</v>
      </c>
      <c r="D6150" t="s">
        <v>13409</v>
      </c>
      <c r="E6150" t="s">
        <v>13410</v>
      </c>
      <c r="F6150" t="s">
        <v>13428</v>
      </c>
      <c r="G6150" t="s">
        <v>1922</v>
      </c>
      <c r="H6150" t="s">
        <v>349</v>
      </c>
      <c r="I6150" s="18">
        <v>78852</v>
      </c>
      <c r="J6150" t="s">
        <v>23</v>
      </c>
      <c r="K6150" t="s">
        <v>349</v>
      </c>
      <c r="L6150" s="18">
        <v>78801</v>
      </c>
      <c r="M6150">
        <v>1194</v>
      </c>
      <c r="N6150">
        <v>1194</v>
      </c>
      <c r="O6150">
        <v>0</v>
      </c>
      <c r="P6150" t="s">
        <v>26</v>
      </c>
      <c r="Q6150" t="s">
        <v>26</v>
      </c>
      <c r="R6150" s="19" t="s">
        <v>31</v>
      </c>
    </row>
    <row r="6151" spans="1:18" x14ac:dyDescent="0.3">
      <c r="A6151" s="17" t="s">
        <v>13412</v>
      </c>
      <c r="B6151" t="s">
        <v>13411</v>
      </c>
      <c r="C6151" s="17">
        <v>14917443</v>
      </c>
      <c r="D6151" t="s">
        <v>13409</v>
      </c>
      <c r="E6151" t="s">
        <v>13410</v>
      </c>
      <c r="F6151" t="s">
        <v>13413</v>
      </c>
      <c r="G6151" t="s">
        <v>13414</v>
      </c>
      <c r="H6151" t="s">
        <v>349</v>
      </c>
      <c r="I6151" s="18">
        <v>78861</v>
      </c>
      <c r="J6151" t="s">
        <v>23</v>
      </c>
      <c r="K6151" t="s">
        <v>349</v>
      </c>
      <c r="L6151" s="18">
        <v>78801</v>
      </c>
      <c r="M6151">
        <v>1194</v>
      </c>
      <c r="N6151">
        <v>1314</v>
      </c>
      <c r="O6151">
        <v>120</v>
      </c>
      <c r="P6151" t="s">
        <v>24</v>
      </c>
      <c r="Q6151" t="s">
        <v>25</v>
      </c>
      <c r="R6151" s="19" t="s">
        <v>15</v>
      </c>
    </row>
    <row r="6152" spans="1:18" x14ac:dyDescent="0.3">
      <c r="A6152" s="17" t="s">
        <v>13416</v>
      </c>
      <c r="B6152" t="s">
        <v>13415</v>
      </c>
      <c r="C6152" s="17">
        <v>14917443</v>
      </c>
      <c r="D6152" t="s">
        <v>13409</v>
      </c>
      <c r="E6152" t="s">
        <v>13410</v>
      </c>
      <c r="F6152" t="s">
        <v>13417</v>
      </c>
      <c r="G6152" t="s">
        <v>13418</v>
      </c>
      <c r="H6152" t="s">
        <v>349</v>
      </c>
      <c r="I6152" s="18">
        <v>78061</v>
      </c>
      <c r="J6152" t="s">
        <v>23</v>
      </c>
      <c r="K6152" t="s">
        <v>349</v>
      </c>
      <c r="L6152" s="18">
        <v>78801</v>
      </c>
      <c r="M6152">
        <v>1194</v>
      </c>
      <c r="N6152">
        <v>1218</v>
      </c>
      <c r="O6152">
        <v>24</v>
      </c>
      <c r="P6152" t="s">
        <v>24</v>
      </c>
      <c r="Q6152" t="s">
        <v>25</v>
      </c>
      <c r="R6152" s="19" t="s">
        <v>15</v>
      </c>
    </row>
    <row r="6153" spans="1:18" x14ac:dyDescent="0.3">
      <c r="A6153" s="17" t="s">
        <v>13432</v>
      </c>
      <c r="B6153" t="s">
        <v>13431</v>
      </c>
      <c r="C6153" s="17">
        <v>14917446</v>
      </c>
      <c r="D6153" t="s">
        <v>13429</v>
      </c>
      <c r="E6153" t="s">
        <v>13430</v>
      </c>
      <c r="F6153" t="s">
        <v>13433</v>
      </c>
      <c r="G6153" t="s">
        <v>13434</v>
      </c>
      <c r="H6153" t="s">
        <v>938</v>
      </c>
      <c r="I6153" s="18">
        <v>23430</v>
      </c>
      <c r="J6153" t="s">
        <v>23</v>
      </c>
      <c r="K6153" t="s">
        <v>938</v>
      </c>
      <c r="L6153" s="18">
        <v>23851</v>
      </c>
      <c r="M6153">
        <v>1521</v>
      </c>
      <c r="N6153">
        <v>1731</v>
      </c>
      <c r="O6153">
        <v>210</v>
      </c>
      <c r="P6153" t="s">
        <v>24</v>
      </c>
      <c r="Q6153" t="s">
        <v>25</v>
      </c>
      <c r="R6153" s="19" t="s">
        <v>15</v>
      </c>
    </row>
    <row r="6154" spans="1:18" x14ac:dyDescent="0.3">
      <c r="A6154" s="17" t="s">
        <v>13436</v>
      </c>
      <c r="B6154" t="s">
        <v>13435</v>
      </c>
      <c r="C6154" s="17">
        <v>14917446</v>
      </c>
      <c r="D6154" t="s">
        <v>13429</v>
      </c>
      <c r="E6154" t="s">
        <v>13430</v>
      </c>
      <c r="F6154" t="s">
        <v>13437</v>
      </c>
      <c r="G6154" t="s">
        <v>13438</v>
      </c>
      <c r="H6154" t="s">
        <v>938</v>
      </c>
      <c r="I6154" s="18">
        <v>23434</v>
      </c>
      <c r="J6154" t="s">
        <v>23</v>
      </c>
      <c r="K6154" t="s">
        <v>938</v>
      </c>
      <c r="L6154" s="18">
        <v>23851</v>
      </c>
      <c r="M6154">
        <v>1521</v>
      </c>
      <c r="N6154">
        <v>1521</v>
      </c>
      <c r="O6154">
        <v>0</v>
      </c>
      <c r="P6154" t="s">
        <v>26</v>
      </c>
      <c r="Q6154" t="s">
        <v>26</v>
      </c>
      <c r="R6154" s="19" t="s">
        <v>31</v>
      </c>
    </row>
    <row r="6155" spans="1:18" x14ac:dyDescent="0.3">
      <c r="A6155" s="17" t="s">
        <v>13578</v>
      </c>
      <c r="B6155" t="s">
        <v>13577</v>
      </c>
      <c r="C6155" s="17">
        <v>14918443</v>
      </c>
      <c r="D6155" t="s">
        <v>13575</v>
      </c>
      <c r="E6155" t="s">
        <v>13576</v>
      </c>
      <c r="F6155" t="s">
        <v>13579</v>
      </c>
      <c r="G6155" t="s">
        <v>13580</v>
      </c>
      <c r="H6155" t="s">
        <v>349</v>
      </c>
      <c r="I6155" s="18">
        <v>77905</v>
      </c>
      <c r="J6155" t="s">
        <v>23</v>
      </c>
      <c r="K6155" t="s">
        <v>349</v>
      </c>
      <c r="L6155" s="18">
        <v>77901</v>
      </c>
      <c r="M6155">
        <v>1437</v>
      </c>
      <c r="N6155">
        <v>1437</v>
      </c>
      <c r="O6155">
        <v>0</v>
      </c>
      <c r="P6155" t="s">
        <v>26</v>
      </c>
      <c r="Q6155" t="s">
        <v>26</v>
      </c>
      <c r="R6155" s="19" t="s">
        <v>31</v>
      </c>
    </row>
    <row r="6156" spans="1:18" x14ac:dyDescent="0.3">
      <c r="A6156" s="17" t="s">
        <v>13582</v>
      </c>
      <c r="B6156" t="s">
        <v>13581</v>
      </c>
      <c r="C6156" s="17">
        <v>14918443</v>
      </c>
      <c r="D6156" t="s">
        <v>13575</v>
      </c>
      <c r="E6156" t="s">
        <v>13576</v>
      </c>
      <c r="F6156" t="s">
        <v>13583</v>
      </c>
      <c r="G6156" t="s">
        <v>13584</v>
      </c>
      <c r="H6156" t="s">
        <v>349</v>
      </c>
      <c r="I6156" s="18">
        <v>78629</v>
      </c>
      <c r="J6156" t="s">
        <v>23</v>
      </c>
      <c r="K6156" t="s">
        <v>349</v>
      </c>
      <c r="L6156" s="18">
        <v>77901</v>
      </c>
      <c r="M6156">
        <v>1437</v>
      </c>
      <c r="N6156">
        <v>1194</v>
      </c>
      <c r="O6156">
        <v>-243</v>
      </c>
      <c r="P6156" t="s">
        <v>48</v>
      </c>
      <c r="Q6156" t="s">
        <v>25</v>
      </c>
      <c r="R6156" s="19" t="s">
        <v>31</v>
      </c>
    </row>
    <row r="6157" spans="1:18" x14ac:dyDescent="0.3">
      <c r="A6157" s="17" t="s">
        <v>13586</v>
      </c>
      <c r="B6157" t="s">
        <v>13585</v>
      </c>
      <c r="C6157" s="17">
        <v>14918443</v>
      </c>
      <c r="D6157" t="s">
        <v>13575</v>
      </c>
      <c r="E6157" t="s">
        <v>13576</v>
      </c>
      <c r="F6157" t="s">
        <v>13587</v>
      </c>
      <c r="G6157" t="s">
        <v>13580</v>
      </c>
      <c r="H6157" t="s">
        <v>349</v>
      </c>
      <c r="I6157" s="18">
        <v>77901</v>
      </c>
      <c r="J6157" t="s">
        <v>23</v>
      </c>
      <c r="K6157" t="s">
        <v>349</v>
      </c>
      <c r="L6157" s="18">
        <v>77901</v>
      </c>
      <c r="M6157">
        <v>1437</v>
      </c>
      <c r="N6157">
        <v>1437</v>
      </c>
      <c r="O6157">
        <v>0</v>
      </c>
      <c r="P6157" t="s">
        <v>26</v>
      </c>
      <c r="Q6157" t="s">
        <v>26</v>
      </c>
      <c r="R6157" s="19" t="s">
        <v>31</v>
      </c>
    </row>
    <row r="6158" spans="1:18" x14ac:dyDescent="0.3">
      <c r="A6158" s="17" t="s">
        <v>13589</v>
      </c>
      <c r="B6158" t="s">
        <v>13588</v>
      </c>
      <c r="C6158" s="17">
        <v>14918443</v>
      </c>
      <c r="D6158" t="s">
        <v>13575</v>
      </c>
      <c r="E6158" t="s">
        <v>13576</v>
      </c>
      <c r="F6158" t="s">
        <v>13590</v>
      </c>
      <c r="G6158" t="s">
        <v>13591</v>
      </c>
      <c r="H6158" t="s">
        <v>349</v>
      </c>
      <c r="I6158" s="18">
        <v>77954</v>
      </c>
      <c r="J6158" t="s">
        <v>23</v>
      </c>
      <c r="K6158" t="s">
        <v>349</v>
      </c>
      <c r="L6158" s="18">
        <v>77901</v>
      </c>
      <c r="M6158">
        <v>1437</v>
      </c>
      <c r="N6158">
        <v>1218</v>
      </c>
      <c r="O6158">
        <v>-219</v>
      </c>
      <c r="P6158" t="s">
        <v>48</v>
      </c>
      <c r="Q6158" t="s">
        <v>25</v>
      </c>
      <c r="R6158" s="19" t="s">
        <v>31</v>
      </c>
    </row>
    <row r="6159" spans="1:18" x14ac:dyDescent="0.3">
      <c r="A6159" s="17" t="s">
        <v>13593</v>
      </c>
      <c r="B6159" t="s">
        <v>13592</v>
      </c>
      <c r="C6159" s="17">
        <v>14918443</v>
      </c>
      <c r="D6159" t="s">
        <v>13575</v>
      </c>
      <c r="E6159" t="s">
        <v>13576</v>
      </c>
      <c r="F6159" t="s">
        <v>13594</v>
      </c>
      <c r="G6159" t="s">
        <v>13595</v>
      </c>
      <c r="H6159" t="s">
        <v>349</v>
      </c>
      <c r="I6159" s="18">
        <v>77964</v>
      </c>
      <c r="J6159" t="s">
        <v>23</v>
      </c>
      <c r="K6159" t="s">
        <v>349</v>
      </c>
      <c r="L6159" s="18">
        <v>77901</v>
      </c>
      <c r="M6159">
        <v>1437</v>
      </c>
      <c r="N6159">
        <v>1218</v>
      </c>
      <c r="O6159">
        <v>-219</v>
      </c>
      <c r="P6159" t="s">
        <v>48</v>
      </c>
      <c r="Q6159" t="s">
        <v>25</v>
      </c>
      <c r="R6159" s="19" t="s">
        <v>31</v>
      </c>
    </row>
    <row r="6160" spans="1:18" x14ac:dyDescent="0.3">
      <c r="A6160" s="17" t="s">
        <v>13607</v>
      </c>
      <c r="B6160" t="s">
        <v>13606</v>
      </c>
      <c r="C6160" s="17">
        <v>14918446</v>
      </c>
      <c r="D6160" t="s">
        <v>13596</v>
      </c>
      <c r="E6160" t="s">
        <v>13597</v>
      </c>
      <c r="F6160" t="s">
        <v>13608</v>
      </c>
      <c r="G6160" t="s">
        <v>13609</v>
      </c>
      <c r="H6160" t="s">
        <v>938</v>
      </c>
      <c r="I6160" s="18">
        <v>23149</v>
      </c>
      <c r="J6160" t="s">
        <v>23</v>
      </c>
      <c r="K6160" t="s">
        <v>938</v>
      </c>
      <c r="L6160" s="18">
        <v>23149</v>
      </c>
      <c r="M6160">
        <v>1560</v>
      </c>
      <c r="N6160">
        <v>1560</v>
      </c>
      <c r="O6160">
        <v>0</v>
      </c>
      <c r="P6160" t="s">
        <v>26</v>
      </c>
      <c r="Q6160" t="s">
        <v>26</v>
      </c>
      <c r="R6160" s="19" t="s">
        <v>31</v>
      </c>
    </row>
    <row r="6161" spans="1:18" x14ac:dyDescent="0.3">
      <c r="A6161" s="17" t="s">
        <v>13611</v>
      </c>
      <c r="B6161" t="s">
        <v>13610</v>
      </c>
      <c r="C6161" s="17">
        <v>14918446</v>
      </c>
      <c r="D6161" t="s">
        <v>13596</v>
      </c>
      <c r="E6161" t="s">
        <v>13597</v>
      </c>
      <c r="F6161" t="s">
        <v>13612</v>
      </c>
      <c r="G6161" t="s">
        <v>13613</v>
      </c>
      <c r="H6161" t="s">
        <v>938</v>
      </c>
      <c r="I6161" s="18">
        <v>22482</v>
      </c>
      <c r="J6161" t="s">
        <v>23</v>
      </c>
      <c r="K6161" t="s">
        <v>938</v>
      </c>
      <c r="L6161" s="18">
        <v>23149</v>
      </c>
      <c r="M6161">
        <v>1560</v>
      </c>
      <c r="N6161">
        <v>1485</v>
      </c>
      <c r="O6161">
        <v>-75</v>
      </c>
      <c r="P6161" t="s">
        <v>48</v>
      </c>
      <c r="Q6161" t="s">
        <v>25</v>
      </c>
      <c r="R6161" s="19" t="s">
        <v>31</v>
      </c>
    </row>
    <row r="6162" spans="1:18" x14ac:dyDescent="0.3">
      <c r="A6162" s="17" t="s">
        <v>13599</v>
      </c>
      <c r="B6162" t="s">
        <v>13598</v>
      </c>
      <c r="C6162" s="17">
        <v>14918446</v>
      </c>
      <c r="D6162" t="s">
        <v>13596</v>
      </c>
      <c r="E6162" t="s">
        <v>13597</v>
      </c>
      <c r="F6162" t="s">
        <v>13600</v>
      </c>
      <c r="G6162" t="s">
        <v>13601</v>
      </c>
      <c r="H6162" t="s">
        <v>938</v>
      </c>
      <c r="I6162" s="18">
        <v>22485</v>
      </c>
      <c r="J6162" t="s">
        <v>23</v>
      </c>
      <c r="K6162" t="s">
        <v>938</v>
      </c>
      <c r="L6162" s="18">
        <v>23149</v>
      </c>
      <c r="M6162">
        <v>1560</v>
      </c>
      <c r="N6162">
        <v>1731</v>
      </c>
      <c r="O6162">
        <v>171</v>
      </c>
      <c r="P6162" t="s">
        <v>24</v>
      </c>
      <c r="Q6162" t="s">
        <v>25</v>
      </c>
      <c r="R6162" s="19" t="s">
        <v>15</v>
      </c>
    </row>
    <row r="6163" spans="1:18" x14ac:dyDescent="0.3">
      <c r="A6163" s="17" t="s">
        <v>13603</v>
      </c>
      <c r="B6163" t="s">
        <v>13602</v>
      </c>
      <c r="C6163" s="17">
        <v>14918446</v>
      </c>
      <c r="D6163" t="s">
        <v>13596</v>
      </c>
      <c r="E6163" t="s">
        <v>13597</v>
      </c>
      <c r="F6163" t="s">
        <v>13604</v>
      </c>
      <c r="G6163" t="s">
        <v>13605</v>
      </c>
      <c r="H6163" t="s">
        <v>938</v>
      </c>
      <c r="I6163" s="18">
        <v>23124</v>
      </c>
      <c r="J6163" t="s">
        <v>23</v>
      </c>
      <c r="K6163" t="s">
        <v>938</v>
      </c>
      <c r="L6163" s="18">
        <v>23149</v>
      </c>
      <c r="M6163">
        <v>1560</v>
      </c>
      <c r="N6163">
        <v>1632</v>
      </c>
      <c r="O6163">
        <v>72</v>
      </c>
      <c r="P6163" t="s">
        <v>24</v>
      </c>
      <c r="Q6163" t="s">
        <v>25</v>
      </c>
      <c r="R6163" s="19" t="s">
        <v>15</v>
      </c>
    </row>
    <row r="6164" spans="1:18" x14ac:dyDescent="0.3">
      <c r="A6164" s="17" t="s">
        <v>13615</v>
      </c>
      <c r="B6164" t="s">
        <v>13614</v>
      </c>
      <c r="C6164" s="17">
        <v>14918446</v>
      </c>
      <c r="D6164" t="s">
        <v>13596</v>
      </c>
      <c r="E6164" t="s">
        <v>13597</v>
      </c>
      <c r="F6164" t="s">
        <v>13616</v>
      </c>
      <c r="G6164" t="s">
        <v>13453</v>
      </c>
      <c r="H6164" t="s">
        <v>938</v>
      </c>
      <c r="I6164" s="18">
        <v>22572</v>
      </c>
      <c r="J6164" t="s">
        <v>23</v>
      </c>
      <c r="K6164" t="s">
        <v>938</v>
      </c>
      <c r="L6164" s="18">
        <v>23149</v>
      </c>
      <c r="M6164">
        <v>1560</v>
      </c>
      <c r="N6164">
        <v>1314</v>
      </c>
      <c r="O6164">
        <v>-246</v>
      </c>
      <c r="P6164" t="s">
        <v>48</v>
      </c>
      <c r="Q6164" t="s">
        <v>25</v>
      </c>
      <c r="R6164" s="19" t="s">
        <v>31</v>
      </c>
    </row>
    <row r="6165" spans="1:18" x14ac:dyDescent="0.3">
      <c r="A6165" s="17" t="s">
        <v>13663</v>
      </c>
      <c r="B6165" t="s">
        <v>13662</v>
      </c>
      <c r="C6165" s="17">
        <v>14919403</v>
      </c>
      <c r="D6165" t="s">
        <v>13657</v>
      </c>
      <c r="E6165" t="s">
        <v>13658</v>
      </c>
      <c r="F6165" t="s">
        <v>13664</v>
      </c>
      <c r="G6165" t="s">
        <v>4996</v>
      </c>
      <c r="H6165" t="s">
        <v>4997</v>
      </c>
      <c r="I6165" s="18">
        <v>85006</v>
      </c>
      <c r="J6165" t="s">
        <v>23</v>
      </c>
      <c r="K6165" t="s">
        <v>4997</v>
      </c>
      <c r="L6165" s="18">
        <v>85032</v>
      </c>
      <c r="M6165">
        <v>1680</v>
      </c>
      <c r="N6165">
        <v>1680</v>
      </c>
      <c r="O6165">
        <v>0</v>
      </c>
      <c r="P6165" t="s">
        <v>26</v>
      </c>
      <c r="Q6165" t="s">
        <v>26</v>
      </c>
      <c r="R6165" s="19" t="s">
        <v>31</v>
      </c>
    </row>
    <row r="6166" spans="1:18" x14ac:dyDescent="0.3">
      <c r="A6166" s="17" t="s">
        <v>13668</v>
      </c>
      <c r="B6166" t="s">
        <v>13667</v>
      </c>
      <c r="C6166" s="17">
        <v>14919404</v>
      </c>
      <c r="D6166" t="s">
        <v>13665</v>
      </c>
      <c r="E6166" t="s">
        <v>13666</v>
      </c>
      <c r="F6166" t="s">
        <v>13669</v>
      </c>
      <c r="G6166" t="s">
        <v>13670</v>
      </c>
      <c r="H6166" t="s">
        <v>3686</v>
      </c>
      <c r="I6166" s="18">
        <v>72210</v>
      </c>
      <c r="J6166" t="s">
        <v>23</v>
      </c>
      <c r="K6166" t="s">
        <v>3686</v>
      </c>
      <c r="L6166" s="18">
        <v>72118</v>
      </c>
      <c r="M6166">
        <v>1200</v>
      </c>
      <c r="N6166">
        <v>1200</v>
      </c>
      <c r="O6166">
        <v>0</v>
      </c>
      <c r="P6166" t="s">
        <v>26</v>
      </c>
      <c r="Q6166" t="s">
        <v>26</v>
      </c>
      <c r="R6166" s="19" t="s">
        <v>31</v>
      </c>
    </row>
    <row r="6167" spans="1:18" x14ac:dyDescent="0.3">
      <c r="A6167" s="17" t="s">
        <v>13674</v>
      </c>
      <c r="B6167" t="s">
        <v>13673</v>
      </c>
      <c r="C6167" s="17">
        <v>14919421</v>
      </c>
      <c r="D6167" t="s">
        <v>13671</v>
      </c>
      <c r="E6167" t="s">
        <v>13672</v>
      </c>
      <c r="F6167" t="s">
        <v>13675</v>
      </c>
      <c r="G6167" t="s">
        <v>10283</v>
      </c>
      <c r="H6167" t="s">
        <v>3679</v>
      </c>
      <c r="I6167" s="18">
        <v>1002</v>
      </c>
      <c r="J6167" t="s">
        <v>23</v>
      </c>
      <c r="K6167" t="s">
        <v>3679</v>
      </c>
      <c r="L6167" s="18">
        <v>1301</v>
      </c>
      <c r="M6167">
        <v>1608</v>
      </c>
      <c r="N6167">
        <v>1743</v>
      </c>
      <c r="O6167">
        <v>135</v>
      </c>
      <c r="P6167" t="s">
        <v>24</v>
      </c>
      <c r="Q6167" t="s">
        <v>25</v>
      </c>
      <c r="R6167" s="19" t="s">
        <v>15</v>
      </c>
    </row>
    <row r="6168" spans="1:18" x14ac:dyDescent="0.3">
      <c r="A6168" s="17" t="s">
        <v>13677</v>
      </c>
      <c r="B6168" t="s">
        <v>13676</v>
      </c>
      <c r="C6168" s="17">
        <v>14919421</v>
      </c>
      <c r="D6168" t="s">
        <v>13671</v>
      </c>
      <c r="E6168" t="s">
        <v>13672</v>
      </c>
      <c r="F6168" t="s">
        <v>13678</v>
      </c>
      <c r="G6168" t="s">
        <v>10283</v>
      </c>
      <c r="H6168" t="s">
        <v>3679</v>
      </c>
      <c r="I6168" s="18">
        <v>1002</v>
      </c>
      <c r="J6168" t="s">
        <v>23</v>
      </c>
      <c r="K6168" t="s">
        <v>3679</v>
      </c>
      <c r="L6168" s="18">
        <v>1301</v>
      </c>
      <c r="M6168">
        <v>1608</v>
      </c>
      <c r="N6168">
        <v>1743</v>
      </c>
      <c r="O6168">
        <v>135</v>
      </c>
      <c r="P6168" t="s">
        <v>24</v>
      </c>
      <c r="Q6168" t="s">
        <v>25</v>
      </c>
      <c r="R6168" s="19" t="s">
        <v>15</v>
      </c>
    </row>
    <row r="6169" spans="1:18" x14ac:dyDescent="0.3">
      <c r="A6169" s="17" t="s">
        <v>13694</v>
      </c>
      <c r="B6169" t="s">
        <v>13693</v>
      </c>
      <c r="C6169" s="17">
        <v>14919421</v>
      </c>
      <c r="D6169" t="s">
        <v>13671</v>
      </c>
      <c r="E6169" t="s">
        <v>13672</v>
      </c>
      <c r="F6169" t="s">
        <v>13695</v>
      </c>
      <c r="G6169" t="s">
        <v>13696</v>
      </c>
      <c r="H6169" t="s">
        <v>3679</v>
      </c>
      <c r="I6169" s="18">
        <v>1301</v>
      </c>
      <c r="J6169" t="s">
        <v>23</v>
      </c>
      <c r="K6169" t="s">
        <v>3679</v>
      </c>
      <c r="L6169" s="18">
        <v>1301</v>
      </c>
      <c r="M6169">
        <v>1608</v>
      </c>
      <c r="N6169">
        <v>1608</v>
      </c>
      <c r="O6169">
        <v>0</v>
      </c>
      <c r="P6169" t="s">
        <v>26</v>
      </c>
      <c r="Q6169" t="s">
        <v>26</v>
      </c>
      <c r="R6169" s="19" t="s">
        <v>31</v>
      </c>
    </row>
    <row r="6170" spans="1:18" x14ac:dyDescent="0.3">
      <c r="A6170" s="17" t="s">
        <v>13698</v>
      </c>
      <c r="B6170" t="s">
        <v>13697</v>
      </c>
      <c r="C6170" s="17">
        <v>14919421</v>
      </c>
      <c r="D6170" t="s">
        <v>13671</v>
      </c>
      <c r="E6170" t="s">
        <v>13672</v>
      </c>
      <c r="F6170" t="s">
        <v>13699</v>
      </c>
      <c r="G6170" t="s">
        <v>13700</v>
      </c>
      <c r="H6170" t="s">
        <v>3679</v>
      </c>
      <c r="I6170" s="18">
        <v>1376</v>
      </c>
      <c r="J6170" t="s">
        <v>23</v>
      </c>
      <c r="K6170" t="s">
        <v>3679</v>
      </c>
      <c r="L6170" s="18">
        <v>1301</v>
      </c>
      <c r="M6170">
        <v>1608</v>
      </c>
      <c r="N6170">
        <v>1608</v>
      </c>
      <c r="O6170">
        <v>0</v>
      </c>
      <c r="P6170" t="s">
        <v>26</v>
      </c>
      <c r="Q6170" t="s">
        <v>26</v>
      </c>
      <c r="R6170" s="19" t="s">
        <v>31</v>
      </c>
    </row>
    <row r="6171" spans="1:18" x14ac:dyDescent="0.3">
      <c r="A6171" s="17" t="s">
        <v>13702</v>
      </c>
      <c r="B6171" t="s">
        <v>13701</v>
      </c>
      <c r="C6171" s="17">
        <v>14919421</v>
      </c>
      <c r="D6171" t="s">
        <v>13671</v>
      </c>
      <c r="E6171" t="s">
        <v>13672</v>
      </c>
      <c r="F6171" t="s">
        <v>13703</v>
      </c>
      <c r="G6171" t="s">
        <v>13704</v>
      </c>
      <c r="H6171" t="s">
        <v>3679</v>
      </c>
      <c r="I6171" s="18">
        <v>1373</v>
      </c>
      <c r="J6171" t="s">
        <v>23</v>
      </c>
      <c r="K6171" t="s">
        <v>3679</v>
      </c>
      <c r="L6171" s="18">
        <v>1301</v>
      </c>
      <c r="M6171">
        <v>1608</v>
      </c>
      <c r="N6171">
        <v>1608</v>
      </c>
      <c r="O6171">
        <v>0</v>
      </c>
      <c r="P6171" t="s">
        <v>26</v>
      </c>
      <c r="Q6171" t="s">
        <v>26</v>
      </c>
      <c r="R6171" s="19" t="s">
        <v>31</v>
      </c>
    </row>
    <row r="6172" spans="1:18" x14ac:dyDescent="0.3">
      <c r="A6172" s="17" t="s">
        <v>13680</v>
      </c>
      <c r="B6172" t="s">
        <v>13679</v>
      </c>
      <c r="C6172" s="17">
        <v>14919421</v>
      </c>
      <c r="D6172" t="s">
        <v>13671</v>
      </c>
      <c r="E6172" t="s">
        <v>13672</v>
      </c>
      <c r="F6172" t="s">
        <v>13681</v>
      </c>
      <c r="G6172" t="s">
        <v>13682</v>
      </c>
      <c r="H6172" t="s">
        <v>3679</v>
      </c>
      <c r="I6172" s="18">
        <v>1040</v>
      </c>
      <c r="J6172" t="s">
        <v>23</v>
      </c>
      <c r="K6172" t="s">
        <v>3679</v>
      </c>
      <c r="L6172" s="18">
        <v>1301</v>
      </c>
      <c r="M6172">
        <v>1608</v>
      </c>
      <c r="N6172">
        <v>1743</v>
      </c>
      <c r="O6172">
        <v>135</v>
      </c>
      <c r="P6172" t="s">
        <v>24</v>
      </c>
      <c r="Q6172" t="s">
        <v>25</v>
      </c>
      <c r="R6172" s="19" t="s">
        <v>15</v>
      </c>
    </row>
    <row r="6173" spans="1:18" x14ac:dyDescent="0.3">
      <c r="A6173" s="17" t="s">
        <v>13706</v>
      </c>
      <c r="B6173" t="s">
        <v>13705</v>
      </c>
      <c r="C6173" s="17">
        <v>14919421</v>
      </c>
      <c r="D6173" t="s">
        <v>13671</v>
      </c>
      <c r="E6173" t="s">
        <v>13672</v>
      </c>
      <c r="F6173" t="s">
        <v>13707</v>
      </c>
      <c r="G6173" t="s">
        <v>13708</v>
      </c>
      <c r="H6173" t="s">
        <v>3679</v>
      </c>
      <c r="I6173" s="18">
        <v>1370</v>
      </c>
      <c r="J6173" t="s">
        <v>23</v>
      </c>
      <c r="K6173" t="s">
        <v>3679</v>
      </c>
      <c r="L6173" s="18">
        <v>1301</v>
      </c>
      <c r="M6173">
        <v>1608</v>
      </c>
      <c r="N6173">
        <v>1608</v>
      </c>
      <c r="O6173">
        <v>0</v>
      </c>
      <c r="P6173" t="s">
        <v>26</v>
      </c>
      <c r="Q6173" t="s">
        <v>26</v>
      </c>
      <c r="R6173" s="19" t="s">
        <v>31</v>
      </c>
    </row>
    <row r="6174" spans="1:18" x14ac:dyDescent="0.3">
      <c r="A6174" s="17" t="s">
        <v>13710</v>
      </c>
      <c r="B6174" t="s">
        <v>13709</v>
      </c>
      <c r="C6174" s="17">
        <v>14919421</v>
      </c>
      <c r="D6174" t="s">
        <v>13671</v>
      </c>
      <c r="E6174" t="s">
        <v>13672</v>
      </c>
      <c r="F6174" t="s">
        <v>13711</v>
      </c>
      <c r="G6174" t="s">
        <v>13712</v>
      </c>
      <c r="H6174" t="s">
        <v>3679</v>
      </c>
      <c r="I6174" s="18">
        <v>1354</v>
      </c>
      <c r="J6174" t="s">
        <v>23</v>
      </c>
      <c r="K6174" t="s">
        <v>3679</v>
      </c>
      <c r="L6174" s="18">
        <v>1301</v>
      </c>
      <c r="M6174">
        <v>1608</v>
      </c>
      <c r="N6174">
        <v>1608</v>
      </c>
      <c r="O6174">
        <v>0</v>
      </c>
      <c r="P6174" t="s">
        <v>26</v>
      </c>
      <c r="Q6174" t="s">
        <v>26</v>
      </c>
      <c r="R6174" s="19" t="s">
        <v>31</v>
      </c>
    </row>
    <row r="6175" spans="1:18" x14ac:dyDescent="0.3">
      <c r="A6175" s="17" t="s">
        <v>13714</v>
      </c>
      <c r="B6175" t="s">
        <v>13713</v>
      </c>
      <c r="C6175" s="17">
        <v>14919421</v>
      </c>
      <c r="D6175" t="s">
        <v>13671</v>
      </c>
      <c r="E6175" t="s">
        <v>13672</v>
      </c>
      <c r="F6175" t="s">
        <v>13715</v>
      </c>
      <c r="G6175" t="s">
        <v>13716</v>
      </c>
      <c r="H6175" t="s">
        <v>3679</v>
      </c>
      <c r="I6175" s="18">
        <v>1360</v>
      </c>
      <c r="J6175" t="s">
        <v>23</v>
      </c>
      <c r="K6175" t="s">
        <v>3679</v>
      </c>
      <c r="L6175" s="18">
        <v>1301</v>
      </c>
      <c r="M6175">
        <v>1608</v>
      </c>
      <c r="N6175">
        <v>1608</v>
      </c>
      <c r="O6175">
        <v>0</v>
      </c>
      <c r="P6175" t="s">
        <v>26</v>
      </c>
      <c r="Q6175" t="s">
        <v>26</v>
      </c>
      <c r="R6175" s="19" t="s">
        <v>31</v>
      </c>
    </row>
    <row r="6176" spans="1:18" x14ac:dyDescent="0.3">
      <c r="A6176" s="17" t="s">
        <v>13684</v>
      </c>
      <c r="B6176" t="s">
        <v>13683</v>
      </c>
      <c r="C6176" s="17">
        <v>14919421</v>
      </c>
      <c r="D6176" t="s">
        <v>13671</v>
      </c>
      <c r="E6176" t="s">
        <v>13672</v>
      </c>
      <c r="F6176" t="s">
        <v>13685</v>
      </c>
      <c r="G6176" t="s">
        <v>13686</v>
      </c>
      <c r="H6176" t="s">
        <v>3679</v>
      </c>
      <c r="I6176" s="18">
        <v>1060</v>
      </c>
      <c r="J6176" t="s">
        <v>23</v>
      </c>
      <c r="K6176" t="s">
        <v>3679</v>
      </c>
      <c r="L6176" s="18">
        <v>1301</v>
      </c>
      <c r="M6176">
        <v>1608</v>
      </c>
      <c r="N6176">
        <v>1743</v>
      </c>
      <c r="O6176">
        <v>135</v>
      </c>
      <c r="P6176" t="s">
        <v>24</v>
      </c>
      <c r="Q6176" t="s">
        <v>25</v>
      </c>
      <c r="R6176" s="19" t="s">
        <v>15</v>
      </c>
    </row>
    <row r="6177" spans="1:18" x14ac:dyDescent="0.3">
      <c r="A6177" s="17" t="s">
        <v>13688</v>
      </c>
      <c r="B6177" t="s">
        <v>13687</v>
      </c>
      <c r="C6177" s="17">
        <v>14919421</v>
      </c>
      <c r="D6177" t="s">
        <v>13671</v>
      </c>
      <c r="E6177" t="s">
        <v>13672</v>
      </c>
      <c r="F6177" t="s">
        <v>13689</v>
      </c>
      <c r="G6177" t="s">
        <v>3950</v>
      </c>
      <c r="H6177" t="s">
        <v>3679</v>
      </c>
      <c r="I6177" s="18">
        <v>1105</v>
      </c>
      <c r="J6177" t="s">
        <v>23</v>
      </c>
      <c r="K6177" t="s">
        <v>3679</v>
      </c>
      <c r="L6177" s="18">
        <v>1301</v>
      </c>
      <c r="M6177">
        <v>1608</v>
      </c>
      <c r="N6177">
        <v>1743</v>
      </c>
      <c r="O6177">
        <v>135</v>
      </c>
      <c r="P6177" t="s">
        <v>24</v>
      </c>
      <c r="Q6177" t="s">
        <v>25</v>
      </c>
      <c r="R6177" s="19" t="s">
        <v>15</v>
      </c>
    </row>
    <row r="6178" spans="1:18" x14ac:dyDescent="0.3">
      <c r="A6178" s="17" t="s">
        <v>13691</v>
      </c>
      <c r="B6178" t="s">
        <v>13690</v>
      </c>
      <c r="C6178" s="17">
        <v>14919421</v>
      </c>
      <c r="D6178" t="s">
        <v>13671</v>
      </c>
      <c r="E6178" t="s">
        <v>13672</v>
      </c>
      <c r="F6178" t="s">
        <v>13692</v>
      </c>
      <c r="G6178" t="s">
        <v>13682</v>
      </c>
      <c r="H6178" t="s">
        <v>3679</v>
      </c>
      <c r="I6178" s="18">
        <v>1040</v>
      </c>
      <c r="J6178" t="s">
        <v>23</v>
      </c>
      <c r="K6178" t="s">
        <v>3679</v>
      </c>
      <c r="L6178" s="18">
        <v>1301</v>
      </c>
      <c r="M6178">
        <v>1608</v>
      </c>
      <c r="N6178">
        <v>1743</v>
      </c>
      <c r="O6178">
        <v>135</v>
      </c>
      <c r="P6178" t="s">
        <v>24</v>
      </c>
      <c r="Q6178" t="s">
        <v>25</v>
      </c>
      <c r="R6178" s="19" t="s">
        <v>15</v>
      </c>
    </row>
    <row r="6179" spans="1:18" x14ac:dyDescent="0.3">
      <c r="A6179" s="17" t="s">
        <v>13718</v>
      </c>
      <c r="B6179" t="s">
        <v>13717</v>
      </c>
      <c r="C6179" s="17">
        <v>14919421</v>
      </c>
      <c r="D6179" t="s">
        <v>13671</v>
      </c>
      <c r="E6179" t="s">
        <v>13672</v>
      </c>
      <c r="F6179" t="s">
        <v>13719</v>
      </c>
      <c r="G6179" t="s">
        <v>13720</v>
      </c>
      <c r="H6179" t="s">
        <v>3679</v>
      </c>
      <c r="I6179" s="18">
        <v>1351</v>
      </c>
      <c r="J6179" t="s">
        <v>23</v>
      </c>
      <c r="K6179" t="s">
        <v>3679</v>
      </c>
      <c r="L6179" s="18">
        <v>1301</v>
      </c>
      <c r="M6179">
        <v>1608</v>
      </c>
      <c r="N6179">
        <v>1608</v>
      </c>
      <c r="O6179">
        <v>0</v>
      </c>
      <c r="P6179" t="s">
        <v>26</v>
      </c>
      <c r="Q6179" t="s">
        <v>26</v>
      </c>
      <c r="R6179" s="19" t="s">
        <v>31</v>
      </c>
    </row>
    <row r="6180" spans="1:18" x14ac:dyDescent="0.3">
      <c r="A6180" s="17" t="s">
        <v>13724</v>
      </c>
      <c r="B6180" t="s">
        <v>13723</v>
      </c>
      <c r="C6180" s="17">
        <v>14919422</v>
      </c>
      <c r="D6180" t="s">
        <v>13721</v>
      </c>
      <c r="E6180" t="s">
        <v>13722</v>
      </c>
      <c r="F6180" t="s">
        <v>13725</v>
      </c>
      <c r="G6180" t="s">
        <v>501</v>
      </c>
      <c r="H6180" t="s">
        <v>657</v>
      </c>
      <c r="I6180" s="18">
        <v>48838</v>
      </c>
      <c r="J6180" t="s">
        <v>23</v>
      </c>
      <c r="K6180" t="s">
        <v>657</v>
      </c>
      <c r="L6180" s="18">
        <v>48885</v>
      </c>
      <c r="M6180">
        <v>1266</v>
      </c>
      <c r="N6180">
        <v>1266</v>
      </c>
      <c r="O6180">
        <v>0</v>
      </c>
      <c r="P6180" t="s">
        <v>26</v>
      </c>
      <c r="Q6180" t="s">
        <v>26</v>
      </c>
      <c r="R6180" s="19" t="s">
        <v>31</v>
      </c>
    </row>
    <row r="6181" spans="1:18" x14ac:dyDescent="0.3">
      <c r="A6181" s="17" t="s">
        <v>13751</v>
      </c>
      <c r="B6181" t="s">
        <v>13750</v>
      </c>
      <c r="C6181" s="17">
        <v>14919438</v>
      </c>
      <c r="D6181" t="s">
        <v>13748</v>
      </c>
      <c r="E6181" t="s">
        <v>13749</v>
      </c>
      <c r="F6181" t="s">
        <v>13752</v>
      </c>
      <c r="G6181" t="s">
        <v>13753</v>
      </c>
      <c r="H6181" t="s">
        <v>214</v>
      </c>
      <c r="I6181" s="18">
        <v>19335</v>
      </c>
      <c r="J6181" t="s">
        <v>23</v>
      </c>
      <c r="K6181" t="s">
        <v>214</v>
      </c>
      <c r="L6181" s="18">
        <v>19063</v>
      </c>
      <c r="M6181">
        <v>2142</v>
      </c>
      <c r="N6181">
        <v>2082</v>
      </c>
      <c r="O6181">
        <v>-60</v>
      </c>
      <c r="P6181" t="s">
        <v>48</v>
      </c>
      <c r="Q6181" t="s">
        <v>25</v>
      </c>
      <c r="R6181" s="19" t="s">
        <v>31</v>
      </c>
    </row>
    <row r="6182" spans="1:18" x14ac:dyDescent="0.3">
      <c r="A6182" s="17" t="s">
        <v>13755</v>
      </c>
      <c r="B6182" t="s">
        <v>13754</v>
      </c>
      <c r="C6182" s="17">
        <v>14919438</v>
      </c>
      <c r="D6182" t="s">
        <v>13748</v>
      </c>
      <c r="E6182" t="s">
        <v>13749</v>
      </c>
      <c r="F6182" t="s">
        <v>13756</v>
      </c>
      <c r="G6182" t="s">
        <v>13753</v>
      </c>
      <c r="H6182" t="s">
        <v>214</v>
      </c>
      <c r="I6182" s="18">
        <v>19335</v>
      </c>
      <c r="J6182" t="s">
        <v>23</v>
      </c>
      <c r="K6182" t="s">
        <v>214</v>
      </c>
      <c r="L6182" s="18">
        <v>19063</v>
      </c>
      <c r="M6182">
        <v>2142</v>
      </c>
      <c r="N6182">
        <v>2082</v>
      </c>
      <c r="O6182">
        <v>-60</v>
      </c>
      <c r="P6182" t="s">
        <v>48</v>
      </c>
      <c r="Q6182" t="s">
        <v>25</v>
      </c>
      <c r="R6182" s="19" t="s">
        <v>31</v>
      </c>
    </row>
    <row r="6183" spans="1:18" x14ac:dyDescent="0.3">
      <c r="A6183" s="17" t="s">
        <v>13758</v>
      </c>
      <c r="B6183" t="s">
        <v>13757</v>
      </c>
      <c r="C6183" s="17">
        <v>14919438</v>
      </c>
      <c r="D6183" t="s">
        <v>13748</v>
      </c>
      <c r="E6183" t="s">
        <v>13749</v>
      </c>
      <c r="F6183" t="s">
        <v>13759</v>
      </c>
      <c r="G6183" t="s">
        <v>1623</v>
      </c>
      <c r="H6183" t="s">
        <v>214</v>
      </c>
      <c r="I6183" s="18">
        <v>19341</v>
      </c>
      <c r="J6183" t="s">
        <v>23</v>
      </c>
      <c r="K6183" t="s">
        <v>214</v>
      </c>
      <c r="L6183" s="18">
        <v>19063</v>
      </c>
      <c r="M6183">
        <v>2142</v>
      </c>
      <c r="N6183">
        <v>2082</v>
      </c>
      <c r="O6183">
        <v>-60</v>
      </c>
      <c r="P6183" t="s">
        <v>48</v>
      </c>
      <c r="Q6183" t="s">
        <v>25</v>
      </c>
      <c r="R6183" s="19" t="s">
        <v>31</v>
      </c>
    </row>
    <row r="6184" spans="1:18" x14ac:dyDescent="0.3">
      <c r="A6184" s="17" t="s">
        <v>13761</v>
      </c>
      <c r="B6184" t="s">
        <v>13760</v>
      </c>
      <c r="C6184" s="17">
        <v>14919438</v>
      </c>
      <c r="D6184" t="s">
        <v>13748</v>
      </c>
      <c r="E6184" t="s">
        <v>13749</v>
      </c>
      <c r="F6184" t="s">
        <v>13762</v>
      </c>
      <c r="G6184" t="s">
        <v>13763</v>
      </c>
      <c r="H6184" t="s">
        <v>214</v>
      </c>
      <c r="I6184" s="18">
        <v>19390</v>
      </c>
      <c r="J6184" t="s">
        <v>23</v>
      </c>
      <c r="K6184" t="s">
        <v>214</v>
      </c>
      <c r="L6184" s="18">
        <v>19063</v>
      </c>
      <c r="M6184">
        <v>2142</v>
      </c>
      <c r="N6184">
        <v>2082</v>
      </c>
      <c r="O6184">
        <v>-60</v>
      </c>
      <c r="P6184" t="s">
        <v>48</v>
      </c>
      <c r="Q6184" t="s">
        <v>25</v>
      </c>
      <c r="R6184" s="19" t="s">
        <v>31</v>
      </c>
    </row>
    <row r="6185" spans="1:18" x14ac:dyDescent="0.3">
      <c r="A6185" s="17" t="s">
        <v>13765</v>
      </c>
      <c r="B6185" t="s">
        <v>13764</v>
      </c>
      <c r="C6185" s="17">
        <v>14919438</v>
      </c>
      <c r="D6185" t="s">
        <v>13748</v>
      </c>
      <c r="E6185" t="s">
        <v>13749</v>
      </c>
      <c r="F6185" t="s">
        <v>13762</v>
      </c>
      <c r="G6185" t="s">
        <v>13766</v>
      </c>
      <c r="H6185" t="s">
        <v>214</v>
      </c>
      <c r="I6185" s="18">
        <v>19460</v>
      </c>
      <c r="J6185" t="s">
        <v>23</v>
      </c>
      <c r="K6185" t="s">
        <v>214</v>
      </c>
      <c r="L6185" s="18">
        <v>19063</v>
      </c>
      <c r="M6185">
        <v>2142</v>
      </c>
      <c r="N6185">
        <v>2082</v>
      </c>
      <c r="O6185">
        <v>-60</v>
      </c>
      <c r="P6185" t="s">
        <v>48</v>
      </c>
      <c r="Q6185" t="s">
        <v>25</v>
      </c>
      <c r="R6185" s="19" t="s">
        <v>31</v>
      </c>
    </row>
    <row r="6186" spans="1:18" x14ac:dyDescent="0.3">
      <c r="A6186" s="17" t="s">
        <v>13768</v>
      </c>
      <c r="B6186" t="s">
        <v>13767</v>
      </c>
      <c r="C6186" s="17">
        <v>14919438</v>
      </c>
      <c r="D6186" t="s">
        <v>13748</v>
      </c>
      <c r="E6186" t="s">
        <v>13749</v>
      </c>
      <c r="F6186" t="s">
        <v>13769</v>
      </c>
      <c r="G6186" t="s">
        <v>13770</v>
      </c>
      <c r="H6186" t="s">
        <v>214</v>
      </c>
      <c r="I6186" s="18">
        <v>19079</v>
      </c>
      <c r="J6186" t="s">
        <v>23</v>
      </c>
      <c r="K6186" t="s">
        <v>214</v>
      </c>
      <c r="L6186" s="18">
        <v>19063</v>
      </c>
      <c r="M6186">
        <v>2142</v>
      </c>
      <c r="N6186">
        <v>2142</v>
      </c>
      <c r="O6186">
        <v>0</v>
      </c>
      <c r="P6186" t="s">
        <v>26</v>
      </c>
      <c r="Q6186" t="s">
        <v>26</v>
      </c>
      <c r="R6186" s="19" t="s">
        <v>31</v>
      </c>
    </row>
    <row r="6187" spans="1:18" x14ac:dyDescent="0.3">
      <c r="A6187" s="17" t="s">
        <v>13772</v>
      </c>
      <c r="B6187" t="s">
        <v>13771</v>
      </c>
      <c r="C6187" s="17">
        <v>14919438</v>
      </c>
      <c r="D6187" t="s">
        <v>13748</v>
      </c>
      <c r="E6187" t="s">
        <v>13749</v>
      </c>
      <c r="F6187" t="s">
        <v>13773</v>
      </c>
      <c r="G6187" t="s">
        <v>13774</v>
      </c>
      <c r="H6187" t="s">
        <v>214</v>
      </c>
      <c r="I6187" s="18">
        <v>19082</v>
      </c>
      <c r="J6187" t="s">
        <v>23</v>
      </c>
      <c r="K6187" t="s">
        <v>214</v>
      </c>
      <c r="L6187" s="18">
        <v>19063</v>
      </c>
      <c r="M6187">
        <v>2142</v>
      </c>
      <c r="N6187">
        <v>2142</v>
      </c>
      <c r="O6187">
        <v>0</v>
      </c>
      <c r="P6187" t="s">
        <v>26</v>
      </c>
      <c r="Q6187" t="s">
        <v>26</v>
      </c>
      <c r="R6187" s="19" t="s">
        <v>31</v>
      </c>
    </row>
    <row r="6188" spans="1:18" x14ac:dyDescent="0.3">
      <c r="A6188" s="17" t="s">
        <v>13836</v>
      </c>
      <c r="B6188" t="s">
        <v>13835</v>
      </c>
      <c r="C6188" s="17">
        <v>14919637</v>
      </c>
      <c r="D6188" t="s">
        <v>13833</v>
      </c>
      <c r="E6188" t="s">
        <v>13834</v>
      </c>
      <c r="F6188" t="s">
        <v>13837</v>
      </c>
      <c r="G6188" t="s">
        <v>13838</v>
      </c>
      <c r="H6188" t="s">
        <v>165</v>
      </c>
      <c r="I6188" s="18">
        <v>97031</v>
      </c>
      <c r="J6188" t="s">
        <v>23</v>
      </c>
      <c r="K6188" t="s">
        <v>165</v>
      </c>
      <c r="L6188" s="18">
        <v>97058</v>
      </c>
      <c r="M6188">
        <v>1656</v>
      </c>
      <c r="N6188">
        <v>1731</v>
      </c>
      <c r="O6188">
        <v>75</v>
      </c>
      <c r="P6188" t="s">
        <v>24</v>
      </c>
      <c r="Q6188" t="s">
        <v>25</v>
      </c>
      <c r="R6188" s="19" t="s">
        <v>15</v>
      </c>
    </row>
    <row r="6189" spans="1:18" x14ac:dyDescent="0.3">
      <c r="A6189" s="17" t="s">
        <v>13869</v>
      </c>
      <c r="B6189" t="s">
        <v>13868</v>
      </c>
      <c r="C6189" s="17">
        <v>14920130</v>
      </c>
      <c r="D6189" t="s">
        <v>13866</v>
      </c>
      <c r="E6189" t="s">
        <v>13867</v>
      </c>
      <c r="F6189" t="s">
        <v>13870</v>
      </c>
      <c r="G6189" t="s">
        <v>9389</v>
      </c>
      <c r="H6189" t="s">
        <v>116</v>
      </c>
      <c r="I6189" s="18">
        <v>7860</v>
      </c>
      <c r="J6189" t="s">
        <v>23</v>
      </c>
      <c r="K6189" t="s">
        <v>116</v>
      </c>
      <c r="L6189" s="18">
        <v>7860</v>
      </c>
      <c r="M6189">
        <v>2541</v>
      </c>
      <c r="N6189">
        <v>2541</v>
      </c>
      <c r="O6189">
        <v>0</v>
      </c>
      <c r="P6189" t="s">
        <v>26</v>
      </c>
      <c r="Q6189" t="s">
        <v>26</v>
      </c>
      <c r="R6189" s="19" t="s">
        <v>31</v>
      </c>
    </row>
    <row r="6190" spans="1:18" x14ac:dyDescent="0.3">
      <c r="A6190" s="17" t="s">
        <v>13872</v>
      </c>
      <c r="B6190" t="s">
        <v>13871</v>
      </c>
      <c r="C6190" s="17">
        <v>14920130</v>
      </c>
      <c r="D6190" t="s">
        <v>13866</v>
      </c>
      <c r="E6190" t="s">
        <v>13867</v>
      </c>
      <c r="F6190" t="s">
        <v>13873</v>
      </c>
      <c r="G6190" t="s">
        <v>9389</v>
      </c>
      <c r="H6190" t="s">
        <v>116</v>
      </c>
      <c r="I6190" s="18">
        <v>7860</v>
      </c>
      <c r="J6190" t="s">
        <v>23</v>
      </c>
      <c r="K6190" t="s">
        <v>116</v>
      </c>
      <c r="L6190" s="18">
        <v>7860</v>
      </c>
      <c r="M6190">
        <v>2541</v>
      </c>
      <c r="N6190">
        <v>2541</v>
      </c>
      <c r="O6190">
        <v>0</v>
      </c>
      <c r="P6190" t="s">
        <v>26</v>
      </c>
      <c r="Q6190" t="s">
        <v>26</v>
      </c>
      <c r="R6190" s="19" t="s">
        <v>31</v>
      </c>
    </row>
    <row r="6191" spans="1:18" x14ac:dyDescent="0.3">
      <c r="A6191" s="17" t="s">
        <v>13875</v>
      </c>
      <c r="B6191" t="s">
        <v>13874</v>
      </c>
      <c r="C6191" s="17">
        <v>14920130</v>
      </c>
      <c r="D6191" t="s">
        <v>13866</v>
      </c>
      <c r="E6191" t="s">
        <v>13867</v>
      </c>
      <c r="F6191" t="s">
        <v>13876</v>
      </c>
      <c r="G6191" t="s">
        <v>13877</v>
      </c>
      <c r="H6191" t="s">
        <v>116</v>
      </c>
      <c r="I6191" s="18">
        <v>7418</v>
      </c>
      <c r="J6191" t="s">
        <v>23</v>
      </c>
      <c r="K6191" t="s">
        <v>116</v>
      </c>
      <c r="L6191" s="18">
        <v>7860</v>
      </c>
      <c r="M6191">
        <v>2541</v>
      </c>
      <c r="N6191">
        <v>2541</v>
      </c>
      <c r="O6191">
        <v>0</v>
      </c>
      <c r="P6191" t="s">
        <v>26</v>
      </c>
      <c r="Q6191" t="s">
        <v>26</v>
      </c>
      <c r="R6191" s="19" t="s">
        <v>31</v>
      </c>
    </row>
    <row r="6192" spans="1:18" x14ac:dyDescent="0.3">
      <c r="A6192" s="17" t="s">
        <v>13881</v>
      </c>
      <c r="B6192" t="s">
        <v>13880</v>
      </c>
      <c r="C6192" s="17">
        <v>14920136</v>
      </c>
      <c r="D6192" t="s">
        <v>13878</v>
      </c>
      <c r="E6192" t="s">
        <v>13879</v>
      </c>
      <c r="F6192" t="s">
        <v>5793</v>
      </c>
      <c r="G6192" t="s">
        <v>5794</v>
      </c>
      <c r="H6192" t="s">
        <v>154</v>
      </c>
      <c r="I6192" s="18">
        <v>74344</v>
      </c>
      <c r="J6192" t="s">
        <v>23</v>
      </c>
      <c r="K6192" t="s">
        <v>154</v>
      </c>
      <c r="L6192" s="18">
        <v>74354</v>
      </c>
      <c r="M6192">
        <v>1242</v>
      </c>
      <c r="N6192">
        <v>1194</v>
      </c>
      <c r="O6192">
        <v>-48</v>
      </c>
      <c r="P6192" t="s">
        <v>48</v>
      </c>
      <c r="Q6192" t="s">
        <v>25</v>
      </c>
      <c r="R6192" s="19" t="s">
        <v>31</v>
      </c>
    </row>
    <row r="6193" spans="1:18" x14ac:dyDescent="0.3">
      <c r="A6193" s="17" t="s">
        <v>13884</v>
      </c>
      <c r="B6193" t="s">
        <v>2559</v>
      </c>
      <c r="C6193" s="17">
        <v>14920164</v>
      </c>
      <c r="D6193" t="s">
        <v>13882</v>
      </c>
      <c r="E6193" t="s">
        <v>13883</v>
      </c>
      <c r="F6193" t="s">
        <v>13885</v>
      </c>
      <c r="G6193" t="s">
        <v>2562</v>
      </c>
      <c r="H6193" t="s">
        <v>2542</v>
      </c>
      <c r="I6193" s="18">
        <v>96727</v>
      </c>
      <c r="J6193" t="s">
        <v>23</v>
      </c>
      <c r="K6193" t="s">
        <v>2542</v>
      </c>
      <c r="L6193" s="18">
        <v>96720</v>
      </c>
      <c r="M6193">
        <v>2205</v>
      </c>
      <c r="N6193">
        <v>2205</v>
      </c>
      <c r="O6193">
        <v>0</v>
      </c>
      <c r="P6193" t="s">
        <v>26</v>
      </c>
      <c r="Q6193" t="s">
        <v>26</v>
      </c>
      <c r="R6193" s="19" t="s">
        <v>31</v>
      </c>
    </row>
    <row r="6194" spans="1:18" x14ac:dyDescent="0.3">
      <c r="A6194" s="17" t="s">
        <v>13887</v>
      </c>
      <c r="B6194" t="s">
        <v>13886</v>
      </c>
      <c r="C6194" s="17">
        <v>14920164</v>
      </c>
      <c r="D6194" t="s">
        <v>13882</v>
      </c>
      <c r="E6194" t="s">
        <v>13883</v>
      </c>
      <c r="F6194" t="s">
        <v>2545</v>
      </c>
      <c r="G6194" t="s">
        <v>2546</v>
      </c>
      <c r="H6194" t="s">
        <v>2542</v>
      </c>
      <c r="I6194" s="18">
        <v>96740</v>
      </c>
      <c r="J6194" t="s">
        <v>23</v>
      </c>
      <c r="K6194" t="s">
        <v>2542</v>
      </c>
      <c r="L6194" s="18">
        <v>96720</v>
      </c>
      <c r="M6194">
        <v>2205</v>
      </c>
      <c r="N6194">
        <v>2205</v>
      </c>
      <c r="O6194">
        <v>0</v>
      </c>
      <c r="P6194" t="s">
        <v>26</v>
      </c>
      <c r="Q6194" t="s">
        <v>26</v>
      </c>
      <c r="R6194" s="19" t="s">
        <v>31</v>
      </c>
    </row>
    <row r="6195" spans="1:18" x14ac:dyDescent="0.3">
      <c r="A6195" s="17" t="s">
        <v>13944</v>
      </c>
      <c r="B6195" t="s">
        <v>13943</v>
      </c>
      <c r="C6195" s="17">
        <v>14920421</v>
      </c>
      <c r="D6195" t="s">
        <v>13941</v>
      </c>
      <c r="E6195" t="s">
        <v>13942</v>
      </c>
      <c r="F6195" t="s">
        <v>13945</v>
      </c>
      <c r="G6195" t="s">
        <v>12061</v>
      </c>
      <c r="H6195" t="s">
        <v>3679</v>
      </c>
      <c r="I6195" s="18">
        <v>1840</v>
      </c>
      <c r="J6195" t="s">
        <v>23</v>
      </c>
      <c r="K6195" t="s">
        <v>3679</v>
      </c>
      <c r="L6195" s="18">
        <v>1830</v>
      </c>
      <c r="M6195">
        <v>2514</v>
      </c>
      <c r="N6195">
        <v>2514</v>
      </c>
      <c r="O6195">
        <v>0</v>
      </c>
      <c r="P6195" t="s">
        <v>26</v>
      </c>
      <c r="Q6195" t="s">
        <v>26</v>
      </c>
      <c r="R6195" s="19" t="s">
        <v>31</v>
      </c>
    </row>
    <row r="6196" spans="1:18" x14ac:dyDescent="0.3">
      <c r="A6196" s="17" t="s">
        <v>13946</v>
      </c>
      <c r="B6196" t="s">
        <v>13943</v>
      </c>
      <c r="C6196" s="17">
        <v>14920421</v>
      </c>
      <c r="D6196" t="s">
        <v>13941</v>
      </c>
      <c r="E6196" t="s">
        <v>13942</v>
      </c>
      <c r="F6196" t="s">
        <v>13947</v>
      </c>
      <c r="G6196" t="s">
        <v>12061</v>
      </c>
      <c r="H6196" t="s">
        <v>3679</v>
      </c>
      <c r="I6196" s="18">
        <v>1840</v>
      </c>
      <c r="J6196" t="s">
        <v>23</v>
      </c>
      <c r="K6196" t="s">
        <v>3679</v>
      </c>
      <c r="L6196" s="18">
        <v>1830</v>
      </c>
      <c r="M6196">
        <v>2514</v>
      </c>
      <c r="N6196">
        <v>2514</v>
      </c>
      <c r="O6196">
        <v>0</v>
      </c>
      <c r="P6196" t="s">
        <v>26</v>
      </c>
      <c r="Q6196" t="s">
        <v>26</v>
      </c>
      <c r="R6196" s="19" t="s">
        <v>31</v>
      </c>
    </row>
    <row r="6197" spans="1:18" x14ac:dyDescent="0.3">
      <c r="A6197" s="17" t="s">
        <v>13948</v>
      </c>
      <c r="B6197" t="s">
        <v>13943</v>
      </c>
      <c r="C6197" s="17">
        <v>14920421</v>
      </c>
      <c r="D6197" t="s">
        <v>13941</v>
      </c>
      <c r="E6197" t="s">
        <v>13942</v>
      </c>
      <c r="F6197" t="s">
        <v>13949</v>
      </c>
      <c r="G6197" t="s">
        <v>12061</v>
      </c>
      <c r="H6197" t="s">
        <v>3679</v>
      </c>
      <c r="I6197" s="18">
        <v>1840</v>
      </c>
      <c r="J6197" t="s">
        <v>23</v>
      </c>
      <c r="K6197" t="s">
        <v>3679</v>
      </c>
      <c r="L6197" s="18">
        <v>1830</v>
      </c>
      <c r="M6197">
        <v>2514</v>
      </c>
      <c r="N6197">
        <v>2514</v>
      </c>
      <c r="O6197">
        <v>0</v>
      </c>
      <c r="P6197" t="s">
        <v>26</v>
      </c>
      <c r="Q6197" t="s">
        <v>26</v>
      </c>
      <c r="R6197" s="19" t="s">
        <v>31</v>
      </c>
    </row>
    <row r="6198" spans="1:18" x14ac:dyDescent="0.3">
      <c r="A6198" s="17" t="s">
        <v>13950</v>
      </c>
      <c r="B6198" t="s">
        <v>13943</v>
      </c>
      <c r="C6198" s="17">
        <v>14920421</v>
      </c>
      <c r="D6198" t="s">
        <v>13941</v>
      </c>
      <c r="E6198" t="s">
        <v>13942</v>
      </c>
      <c r="F6198" t="s">
        <v>13951</v>
      </c>
      <c r="G6198" t="s">
        <v>12061</v>
      </c>
      <c r="H6198" t="s">
        <v>3679</v>
      </c>
      <c r="I6198" s="18">
        <v>1840</v>
      </c>
      <c r="J6198" t="s">
        <v>23</v>
      </c>
      <c r="K6198" t="s">
        <v>3679</v>
      </c>
      <c r="L6198" s="18">
        <v>1830</v>
      </c>
      <c r="M6198">
        <v>2514</v>
      </c>
      <c r="N6198">
        <v>2514</v>
      </c>
      <c r="O6198">
        <v>0</v>
      </c>
      <c r="P6198" t="s">
        <v>26</v>
      </c>
      <c r="Q6198" t="s">
        <v>26</v>
      </c>
      <c r="R6198" s="19" t="s">
        <v>31</v>
      </c>
    </row>
    <row r="6199" spans="1:18" x14ac:dyDescent="0.3">
      <c r="A6199" s="17" t="s">
        <v>13955</v>
      </c>
      <c r="B6199" t="s">
        <v>13954</v>
      </c>
      <c r="C6199" s="17">
        <v>14920422</v>
      </c>
      <c r="D6199" t="s">
        <v>13952</v>
      </c>
      <c r="E6199" t="s">
        <v>13953</v>
      </c>
      <c r="F6199" t="s">
        <v>13956</v>
      </c>
      <c r="G6199" t="s">
        <v>13957</v>
      </c>
      <c r="H6199" t="s">
        <v>657</v>
      </c>
      <c r="I6199" s="18">
        <v>48001</v>
      </c>
      <c r="J6199" t="s">
        <v>23</v>
      </c>
      <c r="K6199" t="s">
        <v>657</v>
      </c>
      <c r="L6199" s="18">
        <v>48061</v>
      </c>
      <c r="M6199">
        <v>1584</v>
      </c>
      <c r="N6199">
        <v>1584</v>
      </c>
      <c r="O6199">
        <v>0</v>
      </c>
      <c r="P6199" t="s">
        <v>26</v>
      </c>
      <c r="Q6199" t="s">
        <v>26</v>
      </c>
      <c r="R6199" s="19" t="s">
        <v>31</v>
      </c>
    </row>
    <row r="6200" spans="1:18" x14ac:dyDescent="0.3">
      <c r="A6200" s="17" t="s">
        <v>13959</v>
      </c>
      <c r="B6200" t="s">
        <v>13958</v>
      </c>
      <c r="C6200" s="17">
        <v>14920422</v>
      </c>
      <c r="D6200" t="s">
        <v>13952</v>
      </c>
      <c r="E6200" t="s">
        <v>13953</v>
      </c>
      <c r="F6200" t="s">
        <v>13960</v>
      </c>
      <c r="G6200" t="s">
        <v>13961</v>
      </c>
      <c r="H6200" t="s">
        <v>657</v>
      </c>
      <c r="I6200" s="18">
        <v>48422</v>
      </c>
      <c r="J6200" t="s">
        <v>23</v>
      </c>
      <c r="K6200" t="s">
        <v>657</v>
      </c>
      <c r="L6200" s="18">
        <v>48061</v>
      </c>
      <c r="M6200">
        <v>1584</v>
      </c>
      <c r="N6200">
        <v>1194</v>
      </c>
      <c r="O6200">
        <v>-390</v>
      </c>
      <c r="P6200" t="s">
        <v>48</v>
      </c>
      <c r="Q6200" t="s">
        <v>25</v>
      </c>
      <c r="R6200" s="19" t="s">
        <v>31</v>
      </c>
    </row>
    <row r="6201" spans="1:18" x14ac:dyDescent="0.3">
      <c r="A6201" s="17" t="s">
        <v>13963</v>
      </c>
      <c r="B6201" t="s">
        <v>13962</v>
      </c>
      <c r="C6201" s="17">
        <v>14920422</v>
      </c>
      <c r="D6201" t="s">
        <v>13952</v>
      </c>
      <c r="E6201" t="s">
        <v>13953</v>
      </c>
      <c r="F6201" t="s">
        <v>13964</v>
      </c>
      <c r="G6201" t="s">
        <v>13965</v>
      </c>
      <c r="H6201" t="s">
        <v>657</v>
      </c>
      <c r="I6201" s="18">
        <v>48466</v>
      </c>
      <c r="J6201" t="s">
        <v>23</v>
      </c>
      <c r="K6201" t="s">
        <v>657</v>
      </c>
      <c r="L6201" s="18">
        <v>48061</v>
      </c>
      <c r="M6201">
        <v>1584</v>
      </c>
      <c r="N6201">
        <v>1194</v>
      </c>
      <c r="O6201">
        <v>-390</v>
      </c>
      <c r="P6201" t="s">
        <v>48</v>
      </c>
      <c r="Q6201" t="s">
        <v>25</v>
      </c>
      <c r="R6201" s="19" t="s">
        <v>31</v>
      </c>
    </row>
    <row r="6202" spans="1:18" x14ac:dyDescent="0.3">
      <c r="A6202" s="17" t="s">
        <v>13967</v>
      </c>
      <c r="B6202" t="s">
        <v>13966</v>
      </c>
      <c r="C6202" s="17">
        <v>14920422</v>
      </c>
      <c r="D6202" t="s">
        <v>13952</v>
      </c>
      <c r="E6202" t="s">
        <v>13953</v>
      </c>
      <c r="F6202" t="s">
        <v>13968</v>
      </c>
      <c r="G6202" t="s">
        <v>13969</v>
      </c>
      <c r="H6202" t="s">
        <v>657</v>
      </c>
      <c r="I6202" s="18">
        <v>48097</v>
      </c>
      <c r="J6202" t="s">
        <v>23</v>
      </c>
      <c r="K6202" t="s">
        <v>657</v>
      </c>
      <c r="L6202" s="18">
        <v>48061</v>
      </c>
      <c r="M6202">
        <v>1584</v>
      </c>
      <c r="N6202">
        <v>1584</v>
      </c>
      <c r="O6202">
        <v>0</v>
      </c>
      <c r="P6202" t="s">
        <v>26</v>
      </c>
      <c r="Q6202" t="s">
        <v>26</v>
      </c>
      <c r="R6202" s="19" t="s">
        <v>31</v>
      </c>
    </row>
    <row r="6203" spans="1:18" x14ac:dyDescent="0.3">
      <c r="A6203" s="17" t="s">
        <v>14037</v>
      </c>
      <c r="B6203" t="s">
        <v>14036</v>
      </c>
      <c r="C6203" s="17">
        <v>14920446</v>
      </c>
      <c r="D6203" t="s">
        <v>14034</v>
      </c>
      <c r="E6203" t="s">
        <v>14035</v>
      </c>
      <c r="F6203" t="s">
        <v>14038</v>
      </c>
      <c r="G6203" t="s">
        <v>5547</v>
      </c>
      <c r="H6203" t="s">
        <v>938</v>
      </c>
      <c r="I6203" s="18">
        <v>24112</v>
      </c>
      <c r="J6203" t="s">
        <v>23</v>
      </c>
      <c r="K6203" t="s">
        <v>938</v>
      </c>
      <c r="L6203" s="18">
        <v>24112</v>
      </c>
      <c r="M6203">
        <v>1170</v>
      </c>
      <c r="N6203">
        <v>1170</v>
      </c>
      <c r="O6203">
        <v>0</v>
      </c>
      <c r="P6203" t="s">
        <v>26</v>
      </c>
      <c r="Q6203" t="s">
        <v>26</v>
      </c>
      <c r="R6203" s="19" t="s">
        <v>31</v>
      </c>
    </row>
    <row r="6204" spans="1:18" x14ac:dyDescent="0.3">
      <c r="A6204" s="17" t="s">
        <v>14050</v>
      </c>
      <c r="B6204" t="s">
        <v>14049</v>
      </c>
      <c r="C6204" s="17">
        <v>14921130</v>
      </c>
      <c r="D6204" t="s">
        <v>14045</v>
      </c>
      <c r="E6204" t="s">
        <v>14046</v>
      </c>
      <c r="F6204" t="s">
        <v>14051</v>
      </c>
      <c r="G6204" t="s">
        <v>14052</v>
      </c>
      <c r="H6204" t="s">
        <v>116</v>
      </c>
      <c r="I6204" s="18">
        <v>8865</v>
      </c>
      <c r="J6204" t="s">
        <v>23</v>
      </c>
      <c r="K6204" t="s">
        <v>116</v>
      </c>
      <c r="L6204" s="18">
        <v>7882</v>
      </c>
      <c r="M6204">
        <v>1779</v>
      </c>
      <c r="N6204">
        <v>1779</v>
      </c>
      <c r="O6204">
        <v>0</v>
      </c>
      <c r="P6204" t="s">
        <v>26</v>
      </c>
      <c r="Q6204" t="s">
        <v>26</v>
      </c>
      <c r="R6204" s="19" t="s">
        <v>31</v>
      </c>
    </row>
    <row r="6205" spans="1:18" x14ac:dyDescent="0.3">
      <c r="A6205" s="17" t="s">
        <v>14048</v>
      </c>
      <c r="B6205" t="s">
        <v>14047</v>
      </c>
      <c r="C6205" s="17">
        <v>14921130</v>
      </c>
      <c r="D6205" t="s">
        <v>14045</v>
      </c>
      <c r="E6205" t="s">
        <v>14046</v>
      </c>
      <c r="F6205" t="s">
        <v>4022</v>
      </c>
      <c r="G6205" t="s">
        <v>4023</v>
      </c>
      <c r="H6205" t="s">
        <v>116</v>
      </c>
      <c r="I6205" s="18">
        <v>7076</v>
      </c>
      <c r="J6205" t="s">
        <v>23</v>
      </c>
      <c r="K6205" t="s">
        <v>116</v>
      </c>
      <c r="L6205" s="18">
        <v>7882</v>
      </c>
      <c r="M6205">
        <v>1779</v>
      </c>
      <c r="N6205">
        <v>2541</v>
      </c>
      <c r="O6205">
        <v>762</v>
      </c>
      <c r="P6205" t="s">
        <v>24</v>
      </c>
      <c r="Q6205" t="s">
        <v>25</v>
      </c>
      <c r="R6205" s="19" t="s">
        <v>15</v>
      </c>
    </row>
    <row r="6206" spans="1:18" x14ac:dyDescent="0.3">
      <c r="A6206" s="17" t="s">
        <v>14054</v>
      </c>
      <c r="B6206" t="s">
        <v>14053</v>
      </c>
      <c r="C6206" s="17">
        <v>14921130</v>
      </c>
      <c r="D6206" t="s">
        <v>14045</v>
      </c>
      <c r="E6206" t="s">
        <v>14046</v>
      </c>
      <c r="F6206" t="s">
        <v>14055</v>
      </c>
      <c r="G6206" t="s">
        <v>2150</v>
      </c>
      <c r="H6206" t="s">
        <v>116</v>
      </c>
      <c r="I6206" s="18">
        <v>7882</v>
      </c>
      <c r="J6206" t="s">
        <v>23</v>
      </c>
      <c r="K6206" t="s">
        <v>116</v>
      </c>
      <c r="L6206" s="18">
        <v>7882</v>
      </c>
      <c r="M6206">
        <v>1779</v>
      </c>
      <c r="N6206">
        <v>1779</v>
      </c>
      <c r="O6206">
        <v>0</v>
      </c>
      <c r="P6206" t="s">
        <v>26</v>
      </c>
      <c r="Q6206" t="s">
        <v>26</v>
      </c>
      <c r="R6206" s="19" t="s">
        <v>31</v>
      </c>
    </row>
    <row r="6207" spans="1:18" x14ac:dyDescent="0.3">
      <c r="A6207" s="17" t="s">
        <v>14059</v>
      </c>
      <c r="B6207" t="s">
        <v>14058</v>
      </c>
      <c r="C6207" s="17">
        <v>14921403</v>
      </c>
      <c r="D6207" t="s">
        <v>14056</v>
      </c>
      <c r="E6207" t="s">
        <v>14057</v>
      </c>
      <c r="F6207" t="s">
        <v>14060</v>
      </c>
      <c r="G6207" t="s">
        <v>5381</v>
      </c>
      <c r="H6207" t="s">
        <v>4997</v>
      </c>
      <c r="I6207" s="18">
        <v>86004</v>
      </c>
      <c r="J6207" t="s">
        <v>23</v>
      </c>
      <c r="K6207" t="s">
        <v>4997</v>
      </c>
      <c r="L6207" s="18">
        <v>86001</v>
      </c>
      <c r="M6207">
        <v>1683</v>
      </c>
      <c r="N6207">
        <v>1683</v>
      </c>
      <c r="O6207">
        <v>0</v>
      </c>
      <c r="P6207" t="s">
        <v>26</v>
      </c>
      <c r="Q6207" t="s">
        <v>26</v>
      </c>
      <c r="R6207" s="19" t="s">
        <v>31</v>
      </c>
    </row>
    <row r="6208" spans="1:18" x14ac:dyDescent="0.3">
      <c r="A6208" s="17" t="s">
        <v>14062</v>
      </c>
      <c r="B6208" t="s">
        <v>14061</v>
      </c>
      <c r="C6208" s="17">
        <v>14921403</v>
      </c>
      <c r="D6208" t="s">
        <v>14056</v>
      </c>
      <c r="E6208" t="s">
        <v>14057</v>
      </c>
      <c r="F6208" t="s">
        <v>14063</v>
      </c>
      <c r="G6208" t="s">
        <v>14064</v>
      </c>
      <c r="H6208" t="s">
        <v>4997</v>
      </c>
      <c r="I6208" s="18">
        <v>86040</v>
      </c>
      <c r="J6208" t="s">
        <v>23</v>
      </c>
      <c r="K6208" t="s">
        <v>4997</v>
      </c>
      <c r="L6208" s="18">
        <v>86001</v>
      </c>
      <c r="M6208">
        <v>1683</v>
      </c>
      <c r="N6208">
        <v>1683</v>
      </c>
      <c r="O6208">
        <v>0</v>
      </c>
      <c r="P6208" t="s">
        <v>26</v>
      </c>
      <c r="Q6208" t="s">
        <v>26</v>
      </c>
      <c r="R6208" s="19" t="s">
        <v>31</v>
      </c>
    </row>
    <row r="6209" spans="1:18" x14ac:dyDescent="0.3">
      <c r="A6209" s="17" t="s">
        <v>14068</v>
      </c>
      <c r="B6209" t="s">
        <v>14067</v>
      </c>
      <c r="C6209" s="17">
        <v>14921413</v>
      </c>
      <c r="D6209" t="s">
        <v>14065</v>
      </c>
      <c r="E6209" t="s">
        <v>14066</v>
      </c>
      <c r="F6209" t="s">
        <v>14069</v>
      </c>
      <c r="G6209" t="s">
        <v>14070</v>
      </c>
      <c r="H6209" t="s">
        <v>1929</v>
      </c>
      <c r="I6209" s="18">
        <v>60070</v>
      </c>
      <c r="J6209" t="s">
        <v>23</v>
      </c>
      <c r="K6209" t="s">
        <v>1929</v>
      </c>
      <c r="L6209" s="18">
        <v>60067</v>
      </c>
      <c r="M6209">
        <v>2058</v>
      </c>
      <c r="N6209">
        <v>2058</v>
      </c>
      <c r="O6209">
        <v>0</v>
      </c>
      <c r="P6209" t="s">
        <v>26</v>
      </c>
      <c r="Q6209" t="s">
        <v>26</v>
      </c>
      <c r="R6209" s="19" t="s">
        <v>31</v>
      </c>
    </row>
    <row r="6210" spans="1:18" x14ac:dyDescent="0.3">
      <c r="A6210" s="17" t="s">
        <v>14072</v>
      </c>
      <c r="B6210" t="s">
        <v>14071</v>
      </c>
      <c r="C6210" s="17">
        <v>14921413</v>
      </c>
      <c r="D6210" t="s">
        <v>14065</v>
      </c>
      <c r="E6210" t="s">
        <v>14066</v>
      </c>
      <c r="F6210" t="s">
        <v>14073</v>
      </c>
      <c r="G6210" t="s">
        <v>14074</v>
      </c>
      <c r="H6210" t="s">
        <v>1929</v>
      </c>
      <c r="I6210" s="18">
        <v>60173</v>
      </c>
      <c r="J6210" t="s">
        <v>23</v>
      </c>
      <c r="K6210" t="s">
        <v>1929</v>
      </c>
      <c r="L6210" s="18">
        <v>60067</v>
      </c>
      <c r="M6210">
        <v>2058</v>
      </c>
      <c r="N6210">
        <v>2058</v>
      </c>
      <c r="O6210">
        <v>0</v>
      </c>
      <c r="P6210" t="s">
        <v>26</v>
      </c>
      <c r="Q6210" t="s">
        <v>26</v>
      </c>
      <c r="R6210" s="19" t="s">
        <v>31</v>
      </c>
    </row>
    <row r="6211" spans="1:18" x14ac:dyDescent="0.3">
      <c r="A6211" s="17" t="s">
        <v>14104</v>
      </c>
      <c r="B6211" t="s">
        <v>14103</v>
      </c>
      <c r="C6211" s="17">
        <v>14921421</v>
      </c>
      <c r="D6211" t="s">
        <v>14097</v>
      </c>
      <c r="E6211" t="s">
        <v>14098</v>
      </c>
      <c r="F6211" t="s">
        <v>6205</v>
      </c>
      <c r="G6211" t="s">
        <v>6206</v>
      </c>
      <c r="H6211" t="s">
        <v>3679</v>
      </c>
      <c r="I6211" s="18">
        <v>2601</v>
      </c>
      <c r="J6211" t="s">
        <v>23</v>
      </c>
      <c r="K6211" t="s">
        <v>3679</v>
      </c>
      <c r="L6211" s="18">
        <v>2668</v>
      </c>
      <c r="M6211">
        <v>2061</v>
      </c>
      <c r="N6211">
        <v>2061</v>
      </c>
      <c r="O6211">
        <v>0</v>
      </c>
      <c r="P6211" t="s">
        <v>26</v>
      </c>
      <c r="Q6211" t="s">
        <v>26</v>
      </c>
      <c r="R6211" s="19" t="s">
        <v>31</v>
      </c>
    </row>
    <row r="6212" spans="1:18" x14ac:dyDescent="0.3">
      <c r="A6212" s="17" t="s">
        <v>14100</v>
      </c>
      <c r="B6212" t="s">
        <v>14099</v>
      </c>
      <c r="C6212" s="17">
        <v>14921421</v>
      </c>
      <c r="D6212" t="s">
        <v>14097</v>
      </c>
      <c r="E6212" t="s">
        <v>14098</v>
      </c>
      <c r="F6212" t="s">
        <v>14101</v>
      </c>
      <c r="G6212" t="s">
        <v>14102</v>
      </c>
      <c r="H6212" t="s">
        <v>3679</v>
      </c>
      <c r="I6212" s="18">
        <v>2557</v>
      </c>
      <c r="J6212" t="s">
        <v>23</v>
      </c>
      <c r="K6212" t="s">
        <v>3679</v>
      </c>
      <c r="L6212" s="18">
        <v>2668</v>
      </c>
      <c r="M6212">
        <v>2061</v>
      </c>
      <c r="N6212">
        <v>2529</v>
      </c>
      <c r="O6212">
        <v>468</v>
      </c>
      <c r="P6212" t="s">
        <v>24</v>
      </c>
      <c r="Q6212" t="s">
        <v>25</v>
      </c>
      <c r="R6212" s="19" t="s">
        <v>15</v>
      </c>
    </row>
    <row r="6213" spans="1:18" x14ac:dyDescent="0.3">
      <c r="A6213" s="17" t="s">
        <v>14563</v>
      </c>
      <c r="B6213" t="s">
        <v>14562</v>
      </c>
      <c r="C6213" s="17">
        <v>14922415</v>
      </c>
      <c r="D6213" t="s">
        <v>14560</v>
      </c>
      <c r="E6213" t="s">
        <v>14561</v>
      </c>
      <c r="F6213" t="s">
        <v>14564</v>
      </c>
      <c r="G6213" t="s">
        <v>837</v>
      </c>
      <c r="H6213" t="s">
        <v>838</v>
      </c>
      <c r="I6213" s="18">
        <v>52801</v>
      </c>
      <c r="J6213" t="s">
        <v>23</v>
      </c>
      <c r="K6213" t="s">
        <v>838</v>
      </c>
      <c r="L6213" s="18">
        <v>52722</v>
      </c>
      <c r="M6213">
        <v>1521</v>
      </c>
      <c r="N6213">
        <v>1521</v>
      </c>
      <c r="O6213">
        <v>0</v>
      </c>
      <c r="P6213" t="s">
        <v>26</v>
      </c>
      <c r="Q6213" t="s">
        <v>26</v>
      </c>
      <c r="R6213" s="19" t="s">
        <v>31</v>
      </c>
    </row>
    <row r="6214" spans="1:18" x14ac:dyDescent="0.3">
      <c r="A6214" s="17" t="s">
        <v>14566</v>
      </c>
      <c r="B6214" t="s">
        <v>14565</v>
      </c>
      <c r="C6214" s="17">
        <v>14922415</v>
      </c>
      <c r="D6214" t="s">
        <v>14560</v>
      </c>
      <c r="E6214" t="s">
        <v>14561</v>
      </c>
      <c r="F6214" t="s">
        <v>10914</v>
      </c>
      <c r="G6214" t="s">
        <v>837</v>
      </c>
      <c r="H6214" t="s">
        <v>838</v>
      </c>
      <c r="I6214" s="18">
        <v>52806</v>
      </c>
      <c r="J6214" t="s">
        <v>23</v>
      </c>
      <c r="K6214" t="s">
        <v>838</v>
      </c>
      <c r="L6214" s="18">
        <v>52722</v>
      </c>
      <c r="M6214">
        <v>1521</v>
      </c>
      <c r="N6214">
        <v>1521</v>
      </c>
      <c r="O6214">
        <v>0</v>
      </c>
      <c r="P6214" t="s">
        <v>26</v>
      </c>
      <c r="Q6214" t="s">
        <v>26</v>
      </c>
      <c r="R6214" s="19" t="s">
        <v>31</v>
      </c>
    </row>
    <row r="6215" spans="1:18" x14ac:dyDescent="0.3">
      <c r="A6215" s="17" t="s">
        <v>14568</v>
      </c>
      <c r="B6215" t="s">
        <v>14567</v>
      </c>
      <c r="C6215" s="17">
        <v>14922415</v>
      </c>
      <c r="D6215" t="s">
        <v>14560</v>
      </c>
      <c r="E6215" t="s">
        <v>14561</v>
      </c>
      <c r="F6215" t="s">
        <v>14569</v>
      </c>
      <c r="G6215" t="s">
        <v>14570</v>
      </c>
      <c r="H6215" t="s">
        <v>838</v>
      </c>
      <c r="I6215" s="18">
        <v>52738</v>
      </c>
      <c r="J6215" t="s">
        <v>23</v>
      </c>
      <c r="K6215" t="s">
        <v>838</v>
      </c>
      <c r="L6215" s="18">
        <v>52722</v>
      </c>
      <c r="M6215">
        <v>1521</v>
      </c>
      <c r="N6215">
        <v>1170</v>
      </c>
      <c r="O6215">
        <v>-351</v>
      </c>
      <c r="P6215" t="s">
        <v>48</v>
      </c>
      <c r="Q6215" t="s">
        <v>25</v>
      </c>
      <c r="R6215" s="19" t="s">
        <v>31</v>
      </c>
    </row>
    <row r="6216" spans="1:18" x14ac:dyDescent="0.3">
      <c r="A6216" s="17" t="s">
        <v>14572</v>
      </c>
      <c r="B6216" t="s">
        <v>14571</v>
      </c>
      <c r="C6216" s="17">
        <v>14922415</v>
      </c>
      <c r="D6216" t="s">
        <v>14560</v>
      </c>
      <c r="E6216" t="s">
        <v>14561</v>
      </c>
      <c r="F6216" t="s">
        <v>14573</v>
      </c>
      <c r="G6216" t="s">
        <v>10921</v>
      </c>
      <c r="H6216" t="s">
        <v>838</v>
      </c>
      <c r="I6216" s="18">
        <v>52060</v>
      </c>
      <c r="J6216" t="s">
        <v>23</v>
      </c>
      <c r="K6216" t="s">
        <v>838</v>
      </c>
      <c r="L6216" s="18">
        <v>52722</v>
      </c>
      <c r="M6216">
        <v>1521</v>
      </c>
      <c r="N6216">
        <v>1143</v>
      </c>
      <c r="O6216">
        <v>-378</v>
      </c>
      <c r="P6216" t="s">
        <v>48</v>
      </c>
      <c r="Q6216" t="s">
        <v>25</v>
      </c>
      <c r="R6216" s="19" t="s">
        <v>31</v>
      </c>
    </row>
    <row r="6217" spans="1:18" x14ac:dyDescent="0.3">
      <c r="A6217" s="17" t="s">
        <v>14575</v>
      </c>
      <c r="B6217" t="s">
        <v>14574</v>
      </c>
      <c r="C6217" s="17">
        <v>14922415</v>
      </c>
      <c r="D6217" t="s">
        <v>14560</v>
      </c>
      <c r="E6217" t="s">
        <v>14561</v>
      </c>
      <c r="F6217" t="s">
        <v>10917</v>
      </c>
      <c r="G6217" t="s">
        <v>837</v>
      </c>
      <c r="H6217" t="s">
        <v>838</v>
      </c>
      <c r="I6217" s="18">
        <v>52806</v>
      </c>
      <c r="J6217" t="s">
        <v>23</v>
      </c>
      <c r="K6217" t="s">
        <v>838</v>
      </c>
      <c r="L6217" s="18">
        <v>52722</v>
      </c>
      <c r="M6217">
        <v>1521</v>
      </c>
      <c r="N6217">
        <v>1521</v>
      </c>
      <c r="O6217">
        <v>0</v>
      </c>
      <c r="P6217" t="s">
        <v>26</v>
      </c>
      <c r="Q6217" t="s">
        <v>26</v>
      </c>
      <c r="R6217" s="19" t="s">
        <v>31</v>
      </c>
    </row>
    <row r="6218" spans="1:18" x14ac:dyDescent="0.3">
      <c r="A6218" s="17" t="s">
        <v>14577</v>
      </c>
      <c r="B6218" t="s">
        <v>14576</v>
      </c>
      <c r="C6218" s="17">
        <v>14922415</v>
      </c>
      <c r="D6218" t="s">
        <v>14560</v>
      </c>
      <c r="E6218" t="s">
        <v>14561</v>
      </c>
      <c r="F6218" t="s">
        <v>14578</v>
      </c>
      <c r="G6218" t="s">
        <v>10931</v>
      </c>
      <c r="H6218" t="s">
        <v>838</v>
      </c>
      <c r="I6218" s="18">
        <v>52761</v>
      </c>
      <c r="J6218" t="s">
        <v>23</v>
      </c>
      <c r="K6218" t="s">
        <v>838</v>
      </c>
      <c r="L6218" s="18">
        <v>52722</v>
      </c>
      <c r="M6218">
        <v>1521</v>
      </c>
      <c r="N6218">
        <v>1314</v>
      </c>
      <c r="O6218">
        <v>-207</v>
      </c>
      <c r="P6218" t="s">
        <v>48</v>
      </c>
      <c r="Q6218" t="s">
        <v>25</v>
      </c>
      <c r="R6218" s="19" t="s">
        <v>31</v>
      </c>
    </row>
    <row r="6219" spans="1:18" x14ac:dyDescent="0.3">
      <c r="A6219" s="17" t="s">
        <v>14580</v>
      </c>
      <c r="B6219" t="s">
        <v>14579</v>
      </c>
      <c r="C6219" s="17">
        <v>14922415</v>
      </c>
      <c r="D6219" t="s">
        <v>14560</v>
      </c>
      <c r="E6219" t="s">
        <v>14561</v>
      </c>
      <c r="F6219" t="s">
        <v>14581</v>
      </c>
      <c r="G6219" t="s">
        <v>837</v>
      </c>
      <c r="H6219" t="s">
        <v>838</v>
      </c>
      <c r="I6219" s="18">
        <v>52802</v>
      </c>
      <c r="J6219" t="s">
        <v>23</v>
      </c>
      <c r="K6219" t="s">
        <v>838</v>
      </c>
      <c r="L6219" s="18">
        <v>52722</v>
      </c>
      <c r="M6219">
        <v>1521</v>
      </c>
      <c r="N6219">
        <v>1521</v>
      </c>
      <c r="O6219">
        <v>0</v>
      </c>
      <c r="P6219" t="s">
        <v>26</v>
      </c>
      <c r="Q6219" t="s">
        <v>26</v>
      </c>
      <c r="R6219" s="19" t="s">
        <v>31</v>
      </c>
    </row>
    <row r="6220" spans="1:18" x14ac:dyDescent="0.3">
      <c r="A6220" s="17" t="s">
        <v>14583</v>
      </c>
      <c r="B6220" t="s">
        <v>14582</v>
      </c>
      <c r="C6220" s="17">
        <v>14922415</v>
      </c>
      <c r="D6220" t="s">
        <v>14560</v>
      </c>
      <c r="E6220" t="s">
        <v>14561</v>
      </c>
      <c r="F6220" t="s">
        <v>14584</v>
      </c>
      <c r="G6220" t="s">
        <v>837</v>
      </c>
      <c r="H6220" t="s">
        <v>838</v>
      </c>
      <c r="I6220" s="18">
        <v>52801</v>
      </c>
      <c r="J6220" t="s">
        <v>23</v>
      </c>
      <c r="K6220" t="s">
        <v>838</v>
      </c>
      <c r="L6220" s="18">
        <v>52722</v>
      </c>
      <c r="M6220">
        <v>1521</v>
      </c>
      <c r="N6220">
        <v>1521</v>
      </c>
      <c r="O6220">
        <v>0</v>
      </c>
      <c r="P6220" t="s">
        <v>26</v>
      </c>
      <c r="Q6220" t="s">
        <v>26</v>
      </c>
      <c r="R6220" s="19" t="s">
        <v>31</v>
      </c>
    </row>
    <row r="6221" spans="1:18" x14ac:dyDescent="0.3">
      <c r="A6221" s="17" t="s">
        <v>14586</v>
      </c>
      <c r="B6221" t="s">
        <v>14585</v>
      </c>
      <c r="C6221" s="17">
        <v>14922415</v>
      </c>
      <c r="D6221" t="s">
        <v>14560</v>
      </c>
      <c r="E6221" t="s">
        <v>14561</v>
      </c>
      <c r="F6221" t="s">
        <v>10927</v>
      </c>
      <c r="G6221" t="s">
        <v>3749</v>
      </c>
      <c r="H6221" t="s">
        <v>838</v>
      </c>
      <c r="I6221" s="18">
        <v>52732</v>
      </c>
      <c r="J6221" t="s">
        <v>23</v>
      </c>
      <c r="K6221" t="s">
        <v>838</v>
      </c>
      <c r="L6221" s="18">
        <v>52722</v>
      </c>
      <c r="M6221">
        <v>1521</v>
      </c>
      <c r="N6221">
        <v>1194</v>
      </c>
      <c r="O6221">
        <v>-327</v>
      </c>
      <c r="P6221" t="s">
        <v>48</v>
      </c>
      <c r="Q6221" t="s">
        <v>25</v>
      </c>
      <c r="R6221" s="19" t="s">
        <v>31</v>
      </c>
    </row>
    <row r="6222" spans="1:18" x14ac:dyDescent="0.3">
      <c r="A6222" s="17" t="s">
        <v>14588</v>
      </c>
      <c r="B6222" t="s">
        <v>14587</v>
      </c>
      <c r="C6222" s="17">
        <v>14922415</v>
      </c>
      <c r="D6222" t="s">
        <v>14560</v>
      </c>
      <c r="E6222" t="s">
        <v>14561</v>
      </c>
      <c r="F6222" t="s">
        <v>10911</v>
      </c>
      <c r="G6222" t="s">
        <v>837</v>
      </c>
      <c r="H6222" t="s">
        <v>838</v>
      </c>
      <c r="I6222" s="18">
        <v>52804</v>
      </c>
      <c r="J6222" t="s">
        <v>23</v>
      </c>
      <c r="K6222" t="s">
        <v>838</v>
      </c>
      <c r="L6222" s="18">
        <v>52722</v>
      </c>
      <c r="M6222">
        <v>1521</v>
      </c>
      <c r="N6222">
        <v>1521</v>
      </c>
      <c r="O6222">
        <v>0</v>
      </c>
      <c r="P6222" t="s">
        <v>26</v>
      </c>
      <c r="Q6222" t="s">
        <v>26</v>
      </c>
      <c r="R6222" s="19" t="s">
        <v>31</v>
      </c>
    </row>
    <row r="6223" spans="1:18" x14ac:dyDescent="0.3">
      <c r="A6223" s="17" t="s">
        <v>14590</v>
      </c>
      <c r="B6223" t="s">
        <v>14589</v>
      </c>
      <c r="C6223" s="17">
        <v>14922415</v>
      </c>
      <c r="D6223" t="s">
        <v>14560</v>
      </c>
      <c r="E6223" t="s">
        <v>14561</v>
      </c>
      <c r="F6223" t="s">
        <v>14591</v>
      </c>
      <c r="G6223" t="s">
        <v>14592</v>
      </c>
      <c r="H6223" t="s">
        <v>838</v>
      </c>
      <c r="I6223" s="18">
        <v>52776</v>
      </c>
      <c r="J6223" t="s">
        <v>23</v>
      </c>
      <c r="K6223" t="s">
        <v>838</v>
      </c>
      <c r="L6223" s="18">
        <v>52722</v>
      </c>
      <c r="M6223">
        <v>1521</v>
      </c>
      <c r="N6223">
        <v>1314</v>
      </c>
      <c r="O6223">
        <v>-207</v>
      </c>
      <c r="P6223" t="s">
        <v>48</v>
      </c>
      <c r="Q6223" t="s">
        <v>25</v>
      </c>
      <c r="R6223" s="19" t="s">
        <v>31</v>
      </c>
    </row>
    <row r="6224" spans="1:18" x14ac:dyDescent="0.3">
      <c r="A6224" s="17" t="s">
        <v>14594</v>
      </c>
      <c r="B6224" t="s">
        <v>14593</v>
      </c>
      <c r="C6224" s="17">
        <v>14922415</v>
      </c>
      <c r="D6224" t="s">
        <v>14560</v>
      </c>
      <c r="E6224" t="s">
        <v>14561</v>
      </c>
      <c r="F6224" t="s">
        <v>14595</v>
      </c>
      <c r="G6224" t="s">
        <v>14596</v>
      </c>
      <c r="H6224" t="s">
        <v>838</v>
      </c>
      <c r="I6224" s="18">
        <v>52778</v>
      </c>
      <c r="J6224" t="s">
        <v>23</v>
      </c>
      <c r="K6224" t="s">
        <v>838</v>
      </c>
      <c r="L6224" s="18">
        <v>52722</v>
      </c>
      <c r="M6224">
        <v>1521</v>
      </c>
      <c r="N6224">
        <v>1314</v>
      </c>
      <c r="O6224">
        <v>-207</v>
      </c>
      <c r="P6224" t="s">
        <v>48</v>
      </c>
      <c r="Q6224" t="s">
        <v>25</v>
      </c>
      <c r="R6224" s="19" t="s">
        <v>31</v>
      </c>
    </row>
    <row r="6225" spans="1:18" x14ac:dyDescent="0.3">
      <c r="A6225" s="17" t="s">
        <v>14600</v>
      </c>
      <c r="B6225" t="s">
        <v>14599</v>
      </c>
      <c r="C6225" s="17">
        <v>14922422</v>
      </c>
      <c r="D6225" t="s">
        <v>14597</v>
      </c>
      <c r="E6225" t="s">
        <v>14598</v>
      </c>
      <c r="F6225" t="s">
        <v>14601</v>
      </c>
      <c r="G6225" t="s">
        <v>3073</v>
      </c>
      <c r="H6225" t="s">
        <v>657</v>
      </c>
      <c r="I6225" s="18">
        <v>48116</v>
      </c>
      <c r="J6225" t="s">
        <v>23</v>
      </c>
      <c r="K6225" t="s">
        <v>657</v>
      </c>
      <c r="L6225" s="18">
        <v>48105</v>
      </c>
      <c r="M6225">
        <v>1818</v>
      </c>
      <c r="N6225">
        <v>1560</v>
      </c>
      <c r="O6225">
        <v>-258</v>
      </c>
      <c r="P6225" t="s">
        <v>48</v>
      </c>
      <c r="Q6225" t="s">
        <v>25</v>
      </c>
      <c r="R6225" s="19" t="s">
        <v>31</v>
      </c>
    </row>
    <row r="6226" spans="1:18" x14ac:dyDescent="0.3">
      <c r="A6226" s="17" t="s">
        <v>14603</v>
      </c>
      <c r="B6226" t="s">
        <v>14602</v>
      </c>
      <c r="C6226" s="17">
        <v>14922422</v>
      </c>
      <c r="D6226" t="s">
        <v>14597</v>
      </c>
      <c r="E6226" t="s">
        <v>14598</v>
      </c>
      <c r="F6226" t="s">
        <v>14604</v>
      </c>
      <c r="G6226" t="s">
        <v>14605</v>
      </c>
      <c r="H6226" t="s">
        <v>657</v>
      </c>
      <c r="I6226" s="18">
        <v>48843</v>
      </c>
      <c r="J6226" t="s">
        <v>23</v>
      </c>
      <c r="K6226" t="s">
        <v>657</v>
      </c>
      <c r="L6226" s="18">
        <v>48105</v>
      </c>
      <c r="M6226">
        <v>1818</v>
      </c>
      <c r="N6226">
        <v>1560</v>
      </c>
      <c r="O6226">
        <v>-258</v>
      </c>
      <c r="P6226" t="s">
        <v>48</v>
      </c>
      <c r="Q6226" t="s">
        <v>25</v>
      </c>
      <c r="R6226" s="19" t="s">
        <v>31</v>
      </c>
    </row>
    <row r="6227" spans="1:18" x14ac:dyDescent="0.3">
      <c r="A6227" s="17" t="s">
        <v>14686</v>
      </c>
      <c r="B6227" t="s">
        <v>14685</v>
      </c>
      <c r="C6227" s="17">
        <v>14923404</v>
      </c>
      <c r="D6227" t="s">
        <v>14683</v>
      </c>
      <c r="E6227" t="s">
        <v>14684</v>
      </c>
      <c r="F6227" t="s">
        <v>14687</v>
      </c>
      <c r="G6227" t="s">
        <v>14688</v>
      </c>
      <c r="H6227" t="s">
        <v>3686</v>
      </c>
      <c r="I6227" s="18">
        <v>72554</v>
      </c>
      <c r="J6227" t="s">
        <v>23</v>
      </c>
      <c r="K6227" t="s">
        <v>3686</v>
      </c>
      <c r="L6227" s="18">
        <v>72556</v>
      </c>
      <c r="M6227">
        <v>1119</v>
      </c>
      <c r="N6227">
        <v>1119</v>
      </c>
      <c r="O6227">
        <v>0</v>
      </c>
      <c r="P6227" t="s">
        <v>26</v>
      </c>
      <c r="Q6227" t="s">
        <v>26</v>
      </c>
      <c r="R6227" s="19" t="s">
        <v>31</v>
      </c>
    </row>
    <row r="6228" spans="1:18" x14ac:dyDescent="0.3">
      <c r="A6228" s="17" t="s">
        <v>14690</v>
      </c>
      <c r="B6228" t="s">
        <v>14689</v>
      </c>
      <c r="C6228" s="17">
        <v>14923404</v>
      </c>
      <c r="D6228" t="s">
        <v>14683</v>
      </c>
      <c r="E6228" t="s">
        <v>14684</v>
      </c>
      <c r="F6228" t="s">
        <v>136</v>
      </c>
      <c r="G6228" t="s">
        <v>14691</v>
      </c>
      <c r="H6228" t="s">
        <v>3686</v>
      </c>
      <c r="I6228" s="18">
        <v>72560</v>
      </c>
      <c r="J6228" t="s">
        <v>23</v>
      </c>
      <c r="K6228" t="s">
        <v>3686</v>
      </c>
      <c r="L6228" s="18">
        <v>72556</v>
      </c>
      <c r="M6228">
        <v>1119</v>
      </c>
      <c r="N6228">
        <v>1095</v>
      </c>
      <c r="O6228">
        <v>-24</v>
      </c>
      <c r="P6228" t="s">
        <v>48</v>
      </c>
      <c r="Q6228" t="s">
        <v>25</v>
      </c>
      <c r="R6228" s="19" t="s">
        <v>31</v>
      </c>
    </row>
    <row r="6229" spans="1:18" x14ac:dyDescent="0.3">
      <c r="A6229" s="17" t="s">
        <v>14693</v>
      </c>
      <c r="B6229" t="s">
        <v>14692</v>
      </c>
      <c r="C6229" s="17">
        <v>14923404</v>
      </c>
      <c r="D6229" t="s">
        <v>14683</v>
      </c>
      <c r="E6229" t="s">
        <v>14684</v>
      </c>
      <c r="F6229" t="s">
        <v>14694</v>
      </c>
      <c r="G6229" t="s">
        <v>14695</v>
      </c>
      <c r="H6229" t="s">
        <v>3686</v>
      </c>
      <c r="I6229" s="18">
        <v>72513</v>
      </c>
      <c r="J6229" t="s">
        <v>23</v>
      </c>
      <c r="K6229" t="s">
        <v>3686</v>
      </c>
      <c r="L6229" s="18">
        <v>72556</v>
      </c>
      <c r="M6229">
        <v>1119</v>
      </c>
      <c r="N6229">
        <v>1119</v>
      </c>
      <c r="O6229">
        <v>0</v>
      </c>
      <c r="P6229" t="s">
        <v>26</v>
      </c>
      <c r="Q6229" t="s">
        <v>26</v>
      </c>
      <c r="R6229" s="19" t="s">
        <v>31</v>
      </c>
    </row>
    <row r="6230" spans="1:18" x14ac:dyDescent="0.3">
      <c r="A6230" s="17" t="s">
        <v>14735</v>
      </c>
      <c r="B6230" t="s">
        <v>14734</v>
      </c>
      <c r="C6230" s="17">
        <v>14923411</v>
      </c>
      <c r="D6230" t="s">
        <v>14729</v>
      </c>
      <c r="E6230" t="s">
        <v>14730</v>
      </c>
      <c r="F6230" t="s">
        <v>14736</v>
      </c>
      <c r="G6230" t="s">
        <v>3444</v>
      </c>
      <c r="H6230" t="s">
        <v>47</v>
      </c>
      <c r="I6230" s="18">
        <v>30233</v>
      </c>
      <c r="J6230" t="s">
        <v>23</v>
      </c>
      <c r="K6230" t="s">
        <v>47</v>
      </c>
      <c r="L6230" s="18">
        <v>30223</v>
      </c>
      <c r="M6230">
        <v>1608</v>
      </c>
      <c r="N6230">
        <v>1389</v>
      </c>
      <c r="O6230">
        <v>-219</v>
      </c>
      <c r="P6230" t="s">
        <v>48</v>
      </c>
      <c r="Q6230" t="s">
        <v>25</v>
      </c>
      <c r="R6230" s="19" t="s">
        <v>31</v>
      </c>
    </row>
    <row r="6231" spans="1:18" x14ac:dyDescent="0.3">
      <c r="A6231" s="17" t="s">
        <v>14738</v>
      </c>
      <c r="B6231" t="s">
        <v>14737</v>
      </c>
      <c r="C6231" s="17">
        <v>14923411</v>
      </c>
      <c r="D6231" t="s">
        <v>14729</v>
      </c>
      <c r="E6231" t="s">
        <v>14730</v>
      </c>
      <c r="F6231" t="s">
        <v>14739</v>
      </c>
      <c r="G6231" t="s">
        <v>14740</v>
      </c>
      <c r="H6231" t="s">
        <v>47</v>
      </c>
      <c r="I6231" s="18">
        <v>30286</v>
      </c>
      <c r="J6231" t="s">
        <v>23</v>
      </c>
      <c r="K6231" t="s">
        <v>47</v>
      </c>
      <c r="L6231" s="18">
        <v>30223</v>
      </c>
      <c r="M6231">
        <v>1608</v>
      </c>
      <c r="N6231">
        <v>1194</v>
      </c>
      <c r="O6231">
        <v>-414</v>
      </c>
      <c r="P6231" t="s">
        <v>48</v>
      </c>
      <c r="Q6231" t="s">
        <v>25</v>
      </c>
      <c r="R6231" s="19" t="s">
        <v>31</v>
      </c>
    </row>
    <row r="6232" spans="1:18" x14ac:dyDescent="0.3">
      <c r="A6232" s="17" t="s">
        <v>14732</v>
      </c>
      <c r="B6232" t="s">
        <v>14731</v>
      </c>
      <c r="C6232" s="17">
        <v>14923411</v>
      </c>
      <c r="D6232" t="s">
        <v>14729</v>
      </c>
      <c r="E6232" t="s">
        <v>14730</v>
      </c>
      <c r="F6232" t="s">
        <v>14733</v>
      </c>
      <c r="G6232" t="s">
        <v>6011</v>
      </c>
      <c r="H6232" t="s">
        <v>47</v>
      </c>
      <c r="I6232" s="18">
        <v>30252</v>
      </c>
      <c r="J6232" t="s">
        <v>23</v>
      </c>
      <c r="K6232" t="s">
        <v>47</v>
      </c>
      <c r="L6232" s="18">
        <v>30223</v>
      </c>
      <c r="M6232">
        <v>1608</v>
      </c>
      <c r="N6232">
        <v>1953</v>
      </c>
      <c r="O6232">
        <v>345</v>
      </c>
      <c r="P6232" t="s">
        <v>24</v>
      </c>
      <c r="Q6232" t="s">
        <v>25</v>
      </c>
      <c r="R6232" s="19" t="s">
        <v>15</v>
      </c>
    </row>
    <row r="6233" spans="1:18" x14ac:dyDescent="0.3">
      <c r="A6233" s="17" t="s">
        <v>14742</v>
      </c>
      <c r="B6233" t="s">
        <v>14741</v>
      </c>
      <c r="C6233" s="17">
        <v>14923411</v>
      </c>
      <c r="D6233" t="s">
        <v>14729</v>
      </c>
      <c r="E6233" t="s">
        <v>14730</v>
      </c>
      <c r="F6233" t="s">
        <v>14743</v>
      </c>
      <c r="G6233" t="s">
        <v>6436</v>
      </c>
      <c r="H6233" t="s">
        <v>47</v>
      </c>
      <c r="I6233" s="18">
        <v>31064</v>
      </c>
      <c r="J6233" t="s">
        <v>23</v>
      </c>
      <c r="K6233" t="s">
        <v>47</v>
      </c>
      <c r="L6233" s="18">
        <v>30223</v>
      </c>
      <c r="M6233">
        <v>1608</v>
      </c>
      <c r="N6233">
        <v>1608</v>
      </c>
      <c r="O6233">
        <v>0</v>
      </c>
      <c r="P6233" t="s">
        <v>26</v>
      </c>
      <c r="Q6233" t="s">
        <v>26</v>
      </c>
      <c r="R6233" s="19" t="s">
        <v>31</v>
      </c>
    </row>
    <row r="6234" spans="1:18" x14ac:dyDescent="0.3">
      <c r="A6234" s="17" t="s">
        <v>14747</v>
      </c>
      <c r="B6234" t="s">
        <v>14746</v>
      </c>
      <c r="C6234" s="17">
        <v>14923413</v>
      </c>
      <c r="D6234" t="s">
        <v>14744</v>
      </c>
      <c r="E6234" t="s">
        <v>14745</v>
      </c>
      <c r="F6234" t="s">
        <v>14748</v>
      </c>
      <c r="G6234" t="s">
        <v>14749</v>
      </c>
      <c r="H6234" t="s">
        <v>1929</v>
      </c>
      <c r="I6234" s="18">
        <v>61554</v>
      </c>
      <c r="J6234" t="s">
        <v>23</v>
      </c>
      <c r="K6234" t="s">
        <v>1929</v>
      </c>
      <c r="L6234" s="18">
        <v>61635</v>
      </c>
      <c r="M6234">
        <v>1317</v>
      </c>
      <c r="N6234">
        <v>1317</v>
      </c>
      <c r="O6234">
        <v>0</v>
      </c>
      <c r="P6234" t="s">
        <v>26</v>
      </c>
      <c r="Q6234" t="s">
        <v>26</v>
      </c>
      <c r="R6234" s="19" t="s">
        <v>31</v>
      </c>
    </row>
    <row r="6235" spans="1:18" x14ac:dyDescent="0.3">
      <c r="A6235" s="17" t="s">
        <v>14751</v>
      </c>
      <c r="B6235" t="s">
        <v>14750</v>
      </c>
      <c r="C6235" s="17">
        <v>14923413</v>
      </c>
      <c r="D6235" t="s">
        <v>14744</v>
      </c>
      <c r="E6235" t="s">
        <v>14745</v>
      </c>
      <c r="F6235" t="s">
        <v>14752</v>
      </c>
      <c r="G6235" t="s">
        <v>3938</v>
      </c>
      <c r="H6235" t="s">
        <v>1929</v>
      </c>
      <c r="I6235" s="18">
        <v>61614</v>
      </c>
      <c r="J6235" t="s">
        <v>23</v>
      </c>
      <c r="K6235" t="s">
        <v>1929</v>
      </c>
      <c r="L6235" s="18">
        <v>61635</v>
      </c>
      <c r="M6235">
        <v>1317</v>
      </c>
      <c r="N6235">
        <v>1317</v>
      </c>
      <c r="O6235">
        <v>0</v>
      </c>
      <c r="P6235" t="s">
        <v>26</v>
      </c>
      <c r="Q6235" t="s">
        <v>26</v>
      </c>
      <c r="R6235" s="19" t="s">
        <v>31</v>
      </c>
    </row>
    <row r="6236" spans="1:18" x14ac:dyDescent="0.3">
      <c r="A6236" s="17" t="s">
        <v>14759</v>
      </c>
      <c r="B6236" t="s">
        <v>14758</v>
      </c>
      <c r="C6236" s="17">
        <v>14923415</v>
      </c>
      <c r="D6236" t="s">
        <v>14753</v>
      </c>
      <c r="E6236" t="s">
        <v>14754</v>
      </c>
      <c r="F6236" t="s">
        <v>14760</v>
      </c>
      <c r="G6236" t="s">
        <v>14761</v>
      </c>
      <c r="H6236" t="s">
        <v>838</v>
      </c>
      <c r="I6236" s="18">
        <v>52544</v>
      </c>
      <c r="J6236" t="s">
        <v>23</v>
      </c>
      <c r="K6236" t="s">
        <v>838</v>
      </c>
      <c r="L6236" s="18">
        <v>52501</v>
      </c>
      <c r="M6236">
        <v>1194</v>
      </c>
      <c r="N6236">
        <v>1119</v>
      </c>
      <c r="O6236">
        <v>-75</v>
      </c>
      <c r="P6236" t="s">
        <v>48</v>
      </c>
      <c r="Q6236" t="s">
        <v>25</v>
      </c>
      <c r="R6236" s="19" t="s">
        <v>31</v>
      </c>
    </row>
    <row r="6237" spans="1:18" x14ac:dyDescent="0.3">
      <c r="A6237" s="17" t="s">
        <v>14763</v>
      </c>
      <c r="B6237" t="s">
        <v>14762</v>
      </c>
      <c r="C6237" s="17">
        <v>14923415</v>
      </c>
      <c r="D6237" t="s">
        <v>14753</v>
      </c>
      <c r="E6237" t="s">
        <v>14754</v>
      </c>
      <c r="F6237" t="s">
        <v>14764</v>
      </c>
      <c r="G6237" t="s">
        <v>14765</v>
      </c>
      <c r="H6237" t="s">
        <v>838</v>
      </c>
      <c r="I6237" s="18">
        <v>52537</v>
      </c>
      <c r="J6237" t="s">
        <v>23</v>
      </c>
      <c r="K6237" t="s">
        <v>838</v>
      </c>
      <c r="L6237" s="18">
        <v>52501</v>
      </c>
      <c r="M6237">
        <v>1194</v>
      </c>
      <c r="N6237">
        <v>1143</v>
      </c>
      <c r="O6237">
        <v>-51</v>
      </c>
      <c r="P6237" t="s">
        <v>48</v>
      </c>
      <c r="Q6237" t="s">
        <v>25</v>
      </c>
      <c r="R6237" s="19" t="s">
        <v>31</v>
      </c>
    </row>
    <row r="6238" spans="1:18" x14ac:dyDescent="0.3">
      <c r="A6238" s="17" t="s">
        <v>14756</v>
      </c>
      <c r="B6238" t="s">
        <v>14755</v>
      </c>
      <c r="C6238" s="17">
        <v>14923415</v>
      </c>
      <c r="D6238" t="s">
        <v>14753</v>
      </c>
      <c r="E6238" t="s">
        <v>14754</v>
      </c>
      <c r="F6238" t="s">
        <v>14757</v>
      </c>
      <c r="G6238" t="s">
        <v>544</v>
      </c>
      <c r="H6238" t="s">
        <v>838</v>
      </c>
      <c r="I6238" s="18">
        <v>52556</v>
      </c>
      <c r="J6238" t="s">
        <v>23</v>
      </c>
      <c r="K6238" t="s">
        <v>838</v>
      </c>
      <c r="L6238" s="18">
        <v>52501</v>
      </c>
      <c r="M6238">
        <v>1194</v>
      </c>
      <c r="N6238">
        <v>1218</v>
      </c>
      <c r="O6238">
        <v>24</v>
      </c>
      <c r="P6238" t="s">
        <v>24</v>
      </c>
      <c r="Q6238" t="s">
        <v>25</v>
      </c>
      <c r="R6238" s="19" t="s">
        <v>15</v>
      </c>
    </row>
    <row r="6239" spans="1:18" x14ac:dyDescent="0.3">
      <c r="A6239" s="17" t="s">
        <v>14767</v>
      </c>
      <c r="B6239" t="s">
        <v>14766</v>
      </c>
      <c r="C6239" s="17">
        <v>14923415</v>
      </c>
      <c r="D6239" t="s">
        <v>14753</v>
      </c>
      <c r="E6239" t="s">
        <v>14754</v>
      </c>
      <c r="F6239" t="s">
        <v>14768</v>
      </c>
      <c r="G6239" t="s">
        <v>14769</v>
      </c>
      <c r="H6239" t="s">
        <v>838</v>
      </c>
      <c r="I6239" s="18">
        <v>52591</v>
      </c>
      <c r="J6239" t="s">
        <v>23</v>
      </c>
      <c r="K6239" t="s">
        <v>838</v>
      </c>
      <c r="L6239" s="18">
        <v>52501</v>
      </c>
      <c r="M6239">
        <v>1194</v>
      </c>
      <c r="N6239">
        <v>1143</v>
      </c>
      <c r="O6239">
        <v>-51</v>
      </c>
      <c r="P6239" t="s">
        <v>48</v>
      </c>
      <c r="Q6239" t="s">
        <v>25</v>
      </c>
      <c r="R6239" s="19" t="s">
        <v>31</v>
      </c>
    </row>
    <row r="6240" spans="1:18" x14ac:dyDescent="0.3">
      <c r="A6240" s="17" t="s">
        <v>14771</v>
      </c>
      <c r="B6240" t="s">
        <v>14770</v>
      </c>
      <c r="C6240" s="17">
        <v>14923415</v>
      </c>
      <c r="D6240" t="s">
        <v>14753</v>
      </c>
      <c r="E6240" t="s">
        <v>14754</v>
      </c>
      <c r="F6240" t="s">
        <v>14772</v>
      </c>
      <c r="G6240" t="s">
        <v>14773</v>
      </c>
      <c r="H6240" t="s">
        <v>838</v>
      </c>
      <c r="I6240" s="18">
        <v>52577</v>
      </c>
      <c r="J6240" t="s">
        <v>23</v>
      </c>
      <c r="K6240" t="s">
        <v>838</v>
      </c>
      <c r="L6240" s="18">
        <v>52501</v>
      </c>
      <c r="M6240">
        <v>1194</v>
      </c>
      <c r="N6240">
        <v>1143</v>
      </c>
      <c r="O6240">
        <v>-51</v>
      </c>
      <c r="P6240" t="s">
        <v>48</v>
      </c>
      <c r="Q6240" t="s">
        <v>25</v>
      </c>
      <c r="R6240" s="19" t="s">
        <v>31</v>
      </c>
    </row>
    <row r="6241" spans="1:18" x14ac:dyDescent="0.3">
      <c r="A6241" s="17" t="s">
        <v>14775</v>
      </c>
      <c r="B6241" t="s">
        <v>14774</v>
      </c>
      <c r="C6241" s="17">
        <v>14923415</v>
      </c>
      <c r="D6241" t="s">
        <v>14753</v>
      </c>
      <c r="E6241" t="s">
        <v>14754</v>
      </c>
      <c r="F6241" t="s">
        <v>14776</v>
      </c>
      <c r="G6241" t="s">
        <v>14777</v>
      </c>
      <c r="H6241" t="s">
        <v>838</v>
      </c>
      <c r="I6241" s="18">
        <v>52531</v>
      </c>
      <c r="J6241" t="s">
        <v>23</v>
      </c>
      <c r="K6241" t="s">
        <v>838</v>
      </c>
      <c r="L6241" s="18">
        <v>52501</v>
      </c>
      <c r="M6241">
        <v>1194</v>
      </c>
      <c r="N6241">
        <v>1119</v>
      </c>
      <c r="O6241">
        <v>-75</v>
      </c>
      <c r="P6241" t="s">
        <v>48</v>
      </c>
      <c r="Q6241" t="s">
        <v>25</v>
      </c>
      <c r="R6241" s="19" t="s">
        <v>31</v>
      </c>
    </row>
    <row r="6242" spans="1:18" x14ac:dyDescent="0.3">
      <c r="A6242" s="17" t="s">
        <v>14810</v>
      </c>
      <c r="B6242" t="s">
        <v>14809</v>
      </c>
      <c r="C6242" s="17">
        <v>14923438</v>
      </c>
      <c r="D6242" t="s">
        <v>14807</v>
      </c>
      <c r="E6242" t="s">
        <v>14808</v>
      </c>
      <c r="F6242" t="s">
        <v>14811</v>
      </c>
      <c r="G6242" t="s">
        <v>14812</v>
      </c>
      <c r="H6242" t="s">
        <v>214</v>
      </c>
      <c r="I6242" s="18">
        <v>19464</v>
      </c>
      <c r="J6242" t="s">
        <v>23</v>
      </c>
      <c r="K6242" t="s">
        <v>214</v>
      </c>
      <c r="L6242" s="18">
        <v>19422</v>
      </c>
      <c r="M6242">
        <v>2082</v>
      </c>
      <c r="N6242">
        <v>2082</v>
      </c>
      <c r="O6242">
        <v>0</v>
      </c>
      <c r="P6242" t="s">
        <v>26</v>
      </c>
      <c r="Q6242" t="s">
        <v>26</v>
      </c>
      <c r="R6242" s="19" t="s">
        <v>31</v>
      </c>
    </row>
    <row r="6243" spans="1:18" x14ac:dyDescent="0.3">
      <c r="A6243" s="17" t="s">
        <v>14814</v>
      </c>
      <c r="B6243" t="s">
        <v>14813</v>
      </c>
      <c r="C6243" s="17">
        <v>14923438</v>
      </c>
      <c r="D6243" t="s">
        <v>14807</v>
      </c>
      <c r="E6243" t="s">
        <v>14808</v>
      </c>
      <c r="F6243" t="s">
        <v>14815</v>
      </c>
      <c r="G6243" t="s">
        <v>14816</v>
      </c>
      <c r="H6243" t="s">
        <v>214</v>
      </c>
      <c r="I6243" s="18">
        <v>19446</v>
      </c>
      <c r="J6243" t="s">
        <v>23</v>
      </c>
      <c r="K6243" t="s">
        <v>214</v>
      </c>
      <c r="L6243" s="18">
        <v>19422</v>
      </c>
      <c r="M6243">
        <v>2082</v>
      </c>
      <c r="N6243">
        <v>2082</v>
      </c>
      <c r="O6243">
        <v>0</v>
      </c>
      <c r="P6243" t="s">
        <v>26</v>
      </c>
      <c r="Q6243" t="s">
        <v>26</v>
      </c>
      <c r="R6243" s="19" t="s">
        <v>31</v>
      </c>
    </row>
    <row r="6244" spans="1:18" x14ac:dyDescent="0.3">
      <c r="A6244" s="17" t="s">
        <v>14846</v>
      </c>
      <c r="B6244" t="s">
        <v>14845</v>
      </c>
      <c r="C6244" s="17">
        <v>14923446</v>
      </c>
      <c r="D6244" t="s">
        <v>14839</v>
      </c>
      <c r="E6244" t="s">
        <v>14840</v>
      </c>
      <c r="F6244" t="s">
        <v>14847</v>
      </c>
      <c r="G6244" t="s">
        <v>14848</v>
      </c>
      <c r="H6244" t="s">
        <v>938</v>
      </c>
      <c r="I6244" s="18">
        <v>23936</v>
      </c>
      <c r="J6244" t="s">
        <v>23</v>
      </c>
      <c r="K6244" t="s">
        <v>938</v>
      </c>
      <c r="L6244" s="18">
        <v>22902</v>
      </c>
      <c r="M6244">
        <v>1566</v>
      </c>
      <c r="N6244">
        <v>1266</v>
      </c>
      <c r="O6244">
        <v>-300</v>
      </c>
      <c r="P6244" t="s">
        <v>48</v>
      </c>
      <c r="Q6244" t="s">
        <v>25</v>
      </c>
      <c r="R6244" s="19" t="s">
        <v>31</v>
      </c>
    </row>
    <row r="6245" spans="1:18" x14ac:dyDescent="0.3">
      <c r="A6245" s="17" t="s">
        <v>14869</v>
      </c>
      <c r="B6245" t="s">
        <v>14868</v>
      </c>
      <c r="C6245" s="17">
        <v>14924404</v>
      </c>
      <c r="D6245" t="s">
        <v>14866</v>
      </c>
      <c r="E6245" t="s">
        <v>14867</v>
      </c>
      <c r="F6245" t="s">
        <v>14870</v>
      </c>
      <c r="G6245" t="s">
        <v>441</v>
      </c>
      <c r="H6245" t="s">
        <v>3686</v>
      </c>
      <c r="I6245" s="18">
        <v>71671</v>
      </c>
      <c r="J6245" t="s">
        <v>23</v>
      </c>
      <c r="K6245" t="s">
        <v>3686</v>
      </c>
      <c r="L6245" s="18">
        <v>71603</v>
      </c>
      <c r="M6245">
        <v>1170</v>
      </c>
      <c r="N6245">
        <v>1119</v>
      </c>
      <c r="O6245">
        <v>-51</v>
      </c>
      <c r="P6245" t="s">
        <v>48</v>
      </c>
      <c r="Q6245" t="s">
        <v>25</v>
      </c>
      <c r="R6245" s="19" t="s">
        <v>31</v>
      </c>
    </row>
    <row r="6246" spans="1:18" x14ac:dyDescent="0.3">
      <c r="A6246" s="17" t="s">
        <v>14909</v>
      </c>
      <c r="B6246" t="s">
        <v>14908</v>
      </c>
      <c r="C6246" s="17">
        <v>14924415</v>
      </c>
      <c r="D6246" t="s">
        <v>14906</v>
      </c>
      <c r="E6246" t="s">
        <v>14907</v>
      </c>
      <c r="F6246" t="s">
        <v>14910</v>
      </c>
      <c r="G6246" t="s">
        <v>5229</v>
      </c>
      <c r="H6246" t="s">
        <v>838</v>
      </c>
      <c r="I6246" s="18">
        <v>51012</v>
      </c>
      <c r="J6246" t="s">
        <v>23</v>
      </c>
      <c r="K6246" t="s">
        <v>838</v>
      </c>
      <c r="L6246" s="18">
        <v>51102</v>
      </c>
      <c r="M6246">
        <v>1266</v>
      </c>
      <c r="N6246">
        <v>1143</v>
      </c>
      <c r="O6246">
        <v>-123</v>
      </c>
      <c r="P6246" t="s">
        <v>48</v>
      </c>
      <c r="Q6246" t="s">
        <v>25</v>
      </c>
      <c r="R6246" s="19" t="s">
        <v>31</v>
      </c>
    </row>
    <row r="6247" spans="1:18" x14ac:dyDescent="0.3">
      <c r="A6247" s="17" t="s">
        <v>14912</v>
      </c>
      <c r="B6247" t="s">
        <v>14911</v>
      </c>
      <c r="C6247" s="17">
        <v>14924415</v>
      </c>
      <c r="D6247" t="s">
        <v>14906</v>
      </c>
      <c r="E6247" t="s">
        <v>14907</v>
      </c>
      <c r="F6247" t="s">
        <v>14913</v>
      </c>
      <c r="G6247" t="s">
        <v>14914</v>
      </c>
      <c r="H6247" t="s">
        <v>838</v>
      </c>
      <c r="I6247" s="18">
        <v>51442</v>
      </c>
      <c r="J6247" t="s">
        <v>23</v>
      </c>
      <c r="K6247" t="s">
        <v>838</v>
      </c>
      <c r="L6247" s="18">
        <v>51102</v>
      </c>
      <c r="M6247">
        <v>1266</v>
      </c>
      <c r="N6247">
        <v>1095</v>
      </c>
      <c r="O6247">
        <v>-171</v>
      </c>
      <c r="P6247" t="s">
        <v>48</v>
      </c>
      <c r="Q6247" t="s">
        <v>25</v>
      </c>
      <c r="R6247" s="19" t="s">
        <v>31</v>
      </c>
    </row>
    <row r="6248" spans="1:18" x14ac:dyDescent="0.3">
      <c r="A6248" s="17" t="s">
        <v>14916</v>
      </c>
      <c r="B6248" t="s">
        <v>14915</v>
      </c>
      <c r="C6248" s="17">
        <v>14924415</v>
      </c>
      <c r="D6248" t="s">
        <v>14906</v>
      </c>
      <c r="E6248" t="s">
        <v>14907</v>
      </c>
      <c r="F6248" t="s">
        <v>14917</v>
      </c>
      <c r="G6248" t="s">
        <v>14918</v>
      </c>
      <c r="H6248" t="s">
        <v>838</v>
      </c>
      <c r="I6248" s="18">
        <v>51031</v>
      </c>
      <c r="J6248" t="s">
        <v>23</v>
      </c>
      <c r="K6248" t="s">
        <v>838</v>
      </c>
      <c r="L6248" s="18">
        <v>51102</v>
      </c>
      <c r="M6248">
        <v>1266</v>
      </c>
      <c r="N6248">
        <v>1143</v>
      </c>
      <c r="O6248">
        <v>-123</v>
      </c>
      <c r="P6248" t="s">
        <v>48</v>
      </c>
      <c r="Q6248" t="s">
        <v>25</v>
      </c>
      <c r="R6248" s="19" t="s">
        <v>31</v>
      </c>
    </row>
    <row r="6249" spans="1:18" x14ac:dyDescent="0.3">
      <c r="A6249" s="17" t="s">
        <v>14920</v>
      </c>
      <c r="B6249" t="s">
        <v>14919</v>
      </c>
      <c r="C6249" s="17">
        <v>14924415</v>
      </c>
      <c r="D6249" t="s">
        <v>14906</v>
      </c>
      <c r="E6249" t="s">
        <v>14907</v>
      </c>
      <c r="F6249" t="s">
        <v>14921</v>
      </c>
      <c r="G6249" t="s">
        <v>14922</v>
      </c>
      <c r="H6249" t="s">
        <v>838</v>
      </c>
      <c r="I6249" s="18">
        <v>51034</v>
      </c>
      <c r="J6249" t="s">
        <v>23</v>
      </c>
      <c r="K6249" t="s">
        <v>838</v>
      </c>
      <c r="L6249" s="18">
        <v>51102</v>
      </c>
      <c r="M6249">
        <v>1266</v>
      </c>
      <c r="N6249">
        <v>1143</v>
      </c>
      <c r="O6249">
        <v>-123</v>
      </c>
      <c r="P6249" t="s">
        <v>48</v>
      </c>
      <c r="Q6249" t="s">
        <v>25</v>
      </c>
      <c r="R6249" s="19" t="s">
        <v>31</v>
      </c>
    </row>
    <row r="6250" spans="1:18" x14ac:dyDescent="0.3">
      <c r="A6250" s="17" t="s">
        <v>14924</v>
      </c>
      <c r="B6250" t="s">
        <v>14923</v>
      </c>
      <c r="C6250" s="17">
        <v>14924415</v>
      </c>
      <c r="D6250" t="s">
        <v>14906</v>
      </c>
      <c r="E6250" t="s">
        <v>14907</v>
      </c>
      <c r="F6250" t="s">
        <v>14925</v>
      </c>
      <c r="G6250" t="s">
        <v>14926</v>
      </c>
      <c r="H6250" t="s">
        <v>838</v>
      </c>
      <c r="I6250" s="18">
        <v>51105</v>
      </c>
      <c r="J6250" t="s">
        <v>23</v>
      </c>
      <c r="K6250" t="s">
        <v>838</v>
      </c>
      <c r="L6250" s="18">
        <v>51102</v>
      </c>
      <c r="M6250">
        <v>1266</v>
      </c>
      <c r="N6250">
        <v>1266</v>
      </c>
      <c r="O6250">
        <v>0</v>
      </c>
      <c r="P6250" t="s">
        <v>26</v>
      </c>
      <c r="Q6250" t="s">
        <v>26</v>
      </c>
      <c r="R6250" s="19" t="s">
        <v>31</v>
      </c>
    </row>
    <row r="6251" spans="1:18" x14ac:dyDescent="0.3">
      <c r="A6251" s="17" t="s">
        <v>14930</v>
      </c>
      <c r="B6251" t="s">
        <v>14929</v>
      </c>
      <c r="C6251" s="17">
        <v>14924422</v>
      </c>
      <c r="D6251" t="s">
        <v>14927</v>
      </c>
      <c r="E6251" t="s">
        <v>14928</v>
      </c>
      <c r="F6251" t="s">
        <v>14931</v>
      </c>
      <c r="G6251" t="s">
        <v>661</v>
      </c>
      <c r="H6251" t="s">
        <v>657</v>
      </c>
      <c r="I6251" s="18">
        <v>49423</v>
      </c>
      <c r="J6251" t="s">
        <v>23</v>
      </c>
      <c r="K6251" t="s">
        <v>657</v>
      </c>
      <c r="L6251" s="18">
        <v>49442</v>
      </c>
      <c r="M6251">
        <v>1377</v>
      </c>
      <c r="N6251">
        <v>1434</v>
      </c>
      <c r="O6251">
        <v>57</v>
      </c>
      <c r="P6251" t="s">
        <v>24</v>
      </c>
      <c r="Q6251" t="s">
        <v>25</v>
      </c>
      <c r="R6251" s="19" t="s">
        <v>15</v>
      </c>
    </row>
    <row r="6252" spans="1:18" x14ac:dyDescent="0.3">
      <c r="A6252" s="17" t="s">
        <v>14933</v>
      </c>
      <c r="B6252" t="s">
        <v>14932</v>
      </c>
      <c r="C6252" s="17">
        <v>14924422</v>
      </c>
      <c r="D6252" t="s">
        <v>14927</v>
      </c>
      <c r="E6252" t="s">
        <v>14928</v>
      </c>
      <c r="F6252" t="s">
        <v>14934</v>
      </c>
      <c r="G6252" t="s">
        <v>14935</v>
      </c>
      <c r="H6252" t="s">
        <v>657</v>
      </c>
      <c r="I6252" s="18">
        <v>49404</v>
      </c>
      <c r="J6252" t="s">
        <v>23</v>
      </c>
      <c r="K6252" t="s">
        <v>657</v>
      </c>
      <c r="L6252" s="18">
        <v>49442</v>
      </c>
      <c r="M6252">
        <v>1377</v>
      </c>
      <c r="N6252">
        <v>1434</v>
      </c>
      <c r="O6252">
        <v>57</v>
      </c>
      <c r="P6252" t="s">
        <v>24</v>
      </c>
      <c r="Q6252" t="s">
        <v>25</v>
      </c>
      <c r="R6252" s="19" t="s">
        <v>15</v>
      </c>
    </row>
    <row r="6253" spans="1:18" x14ac:dyDescent="0.3">
      <c r="A6253" s="17" t="s">
        <v>14937</v>
      </c>
      <c r="B6253" t="s">
        <v>14936</v>
      </c>
      <c r="C6253" s="17">
        <v>14924422</v>
      </c>
      <c r="D6253" t="s">
        <v>14927</v>
      </c>
      <c r="E6253" t="s">
        <v>14928</v>
      </c>
      <c r="F6253" t="s">
        <v>660</v>
      </c>
      <c r="G6253" t="s">
        <v>661</v>
      </c>
      <c r="H6253" t="s">
        <v>657</v>
      </c>
      <c r="I6253" s="18">
        <v>49423</v>
      </c>
      <c r="J6253" t="s">
        <v>23</v>
      </c>
      <c r="K6253" t="s">
        <v>657</v>
      </c>
      <c r="L6253" s="18">
        <v>49442</v>
      </c>
      <c r="M6253">
        <v>1377</v>
      </c>
      <c r="N6253">
        <v>1434</v>
      </c>
      <c r="O6253">
        <v>57</v>
      </c>
      <c r="P6253" t="s">
        <v>24</v>
      </c>
      <c r="Q6253" t="s">
        <v>25</v>
      </c>
      <c r="R6253" s="19" t="s">
        <v>15</v>
      </c>
    </row>
    <row r="6254" spans="1:18" x14ac:dyDescent="0.3">
      <c r="A6254" s="17" t="s">
        <v>14939</v>
      </c>
      <c r="B6254" t="s">
        <v>14938</v>
      </c>
      <c r="C6254" s="17">
        <v>14924422</v>
      </c>
      <c r="D6254" t="s">
        <v>14927</v>
      </c>
      <c r="E6254" t="s">
        <v>14928</v>
      </c>
      <c r="F6254" t="s">
        <v>14940</v>
      </c>
      <c r="G6254" t="s">
        <v>665</v>
      </c>
      <c r="H6254" t="s">
        <v>657</v>
      </c>
      <c r="I6254" s="18">
        <v>49441</v>
      </c>
      <c r="J6254" t="s">
        <v>23</v>
      </c>
      <c r="K6254" t="s">
        <v>657</v>
      </c>
      <c r="L6254" s="18">
        <v>49442</v>
      </c>
      <c r="M6254">
        <v>1377</v>
      </c>
      <c r="N6254">
        <v>1377</v>
      </c>
      <c r="O6254">
        <v>0</v>
      </c>
      <c r="P6254" t="s">
        <v>26</v>
      </c>
      <c r="Q6254" t="s">
        <v>26</v>
      </c>
      <c r="R6254" s="19" t="s">
        <v>31</v>
      </c>
    </row>
    <row r="6255" spans="1:18" x14ac:dyDescent="0.3">
      <c r="A6255" s="17" t="s">
        <v>14942</v>
      </c>
      <c r="B6255" t="s">
        <v>14941</v>
      </c>
      <c r="C6255" s="17">
        <v>14924422</v>
      </c>
      <c r="D6255" t="s">
        <v>14927</v>
      </c>
      <c r="E6255" t="s">
        <v>14928</v>
      </c>
      <c r="F6255" t="s">
        <v>14943</v>
      </c>
      <c r="G6255" t="s">
        <v>665</v>
      </c>
      <c r="H6255" t="s">
        <v>657</v>
      </c>
      <c r="I6255" s="18">
        <v>49442</v>
      </c>
      <c r="J6255" t="s">
        <v>23</v>
      </c>
      <c r="K6255" t="s">
        <v>657</v>
      </c>
      <c r="L6255" s="18">
        <v>49442</v>
      </c>
      <c r="M6255">
        <v>1377</v>
      </c>
      <c r="N6255">
        <v>1377</v>
      </c>
      <c r="O6255">
        <v>0</v>
      </c>
      <c r="P6255" t="s">
        <v>26</v>
      </c>
      <c r="Q6255" t="s">
        <v>26</v>
      </c>
      <c r="R6255" s="19" t="s">
        <v>31</v>
      </c>
    </row>
    <row r="6256" spans="1:18" x14ac:dyDescent="0.3">
      <c r="A6256" s="17" t="s">
        <v>14945</v>
      </c>
      <c r="B6256" t="s">
        <v>14944</v>
      </c>
      <c r="C6256" s="17">
        <v>14924422</v>
      </c>
      <c r="D6256" t="s">
        <v>14927</v>
      </c>
      <c r="E6256" t="s">
        <v>14928</v>
      </c>
      <c r="F6256" t="s">
        <v>14946</v>
      </c>
      <c r="G6256" t="s">
        <v>10963</v>
      </c>
      <c r="H6256" t="s">
        <v>657</v>
      </c>
      <c r="I6256" s="18">
        <v>49417</v>
      </c>
      <c r="J6256" t="s">
        <v>23</v>
      </c>
      <c r="K6256" t="s">
        <v>657</v>
      </c>
      <c r="L6256" s="18">
        <v>49442</v>
      </c>
      <c r="M6256">
        <v>1377</v>
      </c>
      <c r="N6256">
        <v>1377</v>
      </c>
      <c r="O6256">
        <v>0</v>
      </c>
      <c r="P6256" t="s">
        <v>26</v>
      </c>
      <c r="Q6256" t="s">
        <v>26</v>
      </c>
      <c r="R6256" s="19" t="s">
        <v>31</v>
      </c>
    </row>
    <row r="6257" spans="1:18" x14ac:dyDescent="0.3">
      <c r="A6257" s="17" t="s">
        <v>14948</v>
      </c>
      <c r="B6257" t="s">
        <v>14947</v>
      </c>
      <c r="C6257" s="17">
        <v>14924422</v>
      </c>
      <c r="D6257" t="s">
        <v>14927</v>
      </c>
      <c r="E6257" t="s">
        <v>14928</v>
      </c>
      <c r="F6257" t="s">
        <v>14949</v>
      </c>
      <c r="G6257" t="s">
        <v>2236</v>
      </c>
      <c r="H6257" t="s">
        <v>657</v>
      </c>
      <c r="I6257" s="18">
        <v>49412</v>
      </c>
      <c r="J6257" t="s">
        <v>23</v>
      </c>
      <c r="K6257" t="s">
        <v>657</v>
      </c>
      <c r="L6257" s="18">
        <v>49442</v>
      </c>
      <c r="M6257">
        <v>1377</v>
      </c>
      <c r="N6257">
        <v>1218</v>
      </c>
      <c r="O6257">
        <v>-159</v>
      </c>
      <c r="P6257" t="s">
        <v>48</v>
      </c>
      <c r="Q6257" t="s">
        <v>25</v>
      </c>
      <c r="R6257" s="19" t="s">
        <v>31</v>
      </c>
    </row>
    <row r="6258" spans="1:18" x14ac:dyDescent="0.3">
      <c r="A6258" s="17" t="s">
        <v>14951</v>
      </c>
      <c r="B6258" t="s">
        <v>14950</v>
      </c>
      <c r="C6258" s="17">
        <v>14924422</v>
      </c>
      <c r="D6258" t="s">
        <v>14927</v>
      </c>
      <c r="E6258" t="s">
        <v>14928</v>
      </c>
      <c r="F6258" t="s">
        <v>14952</v>
      </c>
      <c r="G6258" t="s">
        <v>2236</v>
      </c>
      <c r="H6258" t="s">
        <v>657</v>
      </c>
      <c r="I6258" s="18">
        <v>49412</v>
      </c>
      <c r="J6258" t="s">
        <v>23</v>
      </c>
      <c r="K6258" t="s">
        <v>657</v>
      </c>
      <c r="L6258" s="18">
        <v>49442</v>
      </c>
      <c r="M6258">
        <v>1377</v>
      </c>
      <c r="N6258">
        <v>1218</v>
      </c>
      <c r="O6258">
        <v>-159</v>
      </c>
      <c r="P6258" t="s">
        <v>48</v>
      </c>
      <c r="Q6258" t="s">
        <v>25</v>
      </c>
      <c r="R6258" s="19" t="s">
        <v>31</v>
      </c>
    </row>
    <row r="6259" spans="1:18" x14ac:dyDescent="0.3">
      <c r="A6259" s="17" t="s">
        <v>14954</v>
      </c>
      <c r="B6259" t="s">
        <v>14953</v>
      </c>
      <c r="C6259" s="17">
        <v>14924422</v>
      </c>
      <c r="D6259" t="s">
        <v>14927</v>
      </c>
      <c r="E6259" t="s">
        <v>14928</v>
      </c>
      <c r="F6259" t="s">
        <v>14955</v>
      </c>
      <c r="G6259" t="s">
        <v>14956</v>
      </c>
      <c r="H6259" t="s">
        <v>657</v>
      </c>
      <c r="I6259" s="18">
        <v>49420</v>
      </c>
      <c r="J6259" t="s">
        <v>23</v>
      </c>
      <c r="K6259" t="s">
        <v>657</v>
      </c>
      <c r="L6259" s="18">
        <v>49442</v>
      </c>
      <c r="M6259">
        <v>1377</v>
      </c>
      <c r="N6259">
        <v>1194</v>
      </c>
      <c r="O6259">
        <v>-183</v>
      </c>
      <c r="P6259" t="s">
        <v>48</v>
      </c>
      <c r="Q6259" t="s">
        <v>25</v>
      </c>
      <c r="R6259" s="19" t="s">
        <v>31</v>
      </c>
    </row>
    <row r="6260" spans="1:18" x14ac:dyDescent="0.3">
      <c r="A6260" s="17" t="s">
        <v>14958</v>
      </c>
      <c r="B6260" t="s">
        <v>14957</v>
      </c>
      <c r="C6260" s="17">
        <v>14924422</v>
      </c>
      <c r="D6260" t="s">
        <v>14927</v>
      </c>
      <c r="E6260" t="s">
        <v>14928</v>
      </c>
      <c r="F6260" t="s">
        <v>14959</v>
      </c>
      <c r="G6260" t="s">
        <v>2236</v>
      </c>
      <c r="H6260" t="s">
        <v>657</v>
      </c>
      <c r="I6260" s="18">
        <v>49412</v>
      </c>
      <c r="J6260" t="s">
        <v>23</v>
      </c>
      <c r="K6260" t="s">
        <v>657</v>
      </c>
      <c r="L6260" s="18">
        <v>49442</v>
      </c>
      <c r="M6260">
        <v>1377</v>
      </c>
      <c r="N6260">
        <v>1218</v>
      </c>
      <c r="O6260">
        <v>-159</v>
      </c>
      <c r="P6260" t="s">
        <v>48</v>
      </c>
      <c r="Q6260" t="s">
        <v>25</v>
      </c>
      <c r="R6260" s="19" t="s">
        <v>31</v>
      </c>
    </row>
    <row r="6261" spans="1:18" x14ac:dyDescent="0.3">
      <c r="A6261" s="17" t="s">
        <v>14961</v>
      </c>
      <c r="B6261" t="s">
        <v>14960</v>
      </c>
      <c r="C6261" s="17">
        <v>14924422</v>
      </c>
      <c r="D6261" t="s">
        <v>14927</v>
      </c>
      <c r="E6261" t="s">
        <v>14928</v>
      </c>
      <c r="F6261" t="s">
        <v>14962</v>
      </c>
      <c r="G6261" t="s">
        <v>1184</v>
      </c>
      <c r="H6261" t="s">
        <v>657</v>
      </c>
      <c r="I6261" s="18">
        <v>49455</v>
      </c>
      <c r="J6261" t="s">
        <v>23</v>
      </c>
      <c r="K6261" t="s">
        <v>657</v>
      </c>
      <c r="L6261" s="18">
        <v>49442</v>
      </c>
      <c r="M6261">
        <v>1377</v>
      </c>
      <c r="N6261">
        <v>1194</v>
      </c>
      <c r="O6261">
        <v>-183</v>
      </c>
      <c r="P6261" t="s">
        <v>48</v>
      </c>
      <c r="Q6261" t="s">
        <v>25</v>
      </c>
      <c r="R6261" s="19" t="s">
        <v>31</v>
      </c>
    </row>
    <row r="6262" spans="1:18" x14ac:dyDescent="0.3">
      <c r="A6262" s="17" t="s">
        <v>14964</v>
      </c>
      <c r="B6262" t="s">
        <v>14963</v>
      </c>
      <c r="C6262" s="17">
        <v>14924422</v>
      </c>
      <c r="D6262" t="s">
        <v>14927</v>
      </c>
      <c r="E6262" t="s">
        <v>14928</v>
      </c>
      <c r="F6262" t="s">
        <v>14965</v>
      </c>
      <c r="G6262" t="s">
        <v>13739</v>
      </c>
      <c r="H6262" t="s">
        <v>657</v>
      </c>
      <c r="I6262" s="18">
        <v>49456</v>
      </c>
      <c r="J6262" t="s">
        <v>23</v>
      </c>
      <c r="K6262" t="s">
        <v>657</v>
      </c>
      <c r="L6262" s="18">
        <v>49442</v>
      </c>
      <c r="M6262">
        <v>1377</v>
      </c>
      <c r="N6262">
        <v>1377</v>
      </c>
      <c r="O6262">
        <v>0</v>
      </c>
      <c r="P6262" t="s">
        <v>26</v>
      </c>
      <c r="Q6262" t="s">
        <v>26</v>
      </c>
      <c r="R6262" s="19" t="s">
        <v>31</v>
      </c>
    </row>
    <row r="6263" spans="1:18" x14ac:dyDescent="0.3">
      <c r="A6263" s="17" t="s">
        <v>14967</v>
      </c>
      <c r="B6263" t="s">
        <v>14966</v>
      </c>
      <c r="C6263" s="17">
        <v>14924422</v>
      </c>
      <c r="D6263" t="s">
        <v>14927</v>
      </c>
      <c r="E6263" t="s">
        <v>14928</v>
      </c>
      <c r="F6263" t="s">
        <v>14968</v>
      </c>
      <c r="G6263" t="s">
        <v>665</v>
      </c>
      <c r="H6263" t="s">
        <v>657</v>
      </c>
      <c r="I6263" s="18">
        <v>49440</v>
      </c>
      <c r="J6263" t="s">
        <v>23</v>
      </c>
      <c r="K6263" t="s">
        <v>657</v>
      </c>
      <c r="L6263" s="18">
        <v>49442</v>
      </c>
      <c r="M6263">
        <v>1377</v>
      </c>
      <c r="N6263">
        <v>1377</v>
      </c>
      <c r="O6263">
        <v>0</v>
      </c>
      <c r="P6263" t="s">
        <v>26</v>
      </c>
      <c r="Q6263" t="s">
        <v>26</v>
      </c>
      <c r="R6263" s="19" t="s">
        <v>31</v>
      </c>
    </row>
    <row r="6264" spans="1:18" x14ac:dyDescent="0.3">
      <c r="A6264" s="17" t="s">
        <v>14994</v>
      </c>
      <c r="B6264" t="s">
        <v>14993</v>
      </c>
      <c r="C6264" s="17">
        <v>14924438</v>
      </c>
      <c r="D6264" t="s">
        <v>14991</v>
      </c>
      <c r="E6264" t="s">
        <v>14992</v>
      </c>
      <c r="F6264" t="s">
        <v>14995</v>
      </c>
      <c r="G6264" t="s">
        <v>14996</v>
      </c>
      <c r="H6264" t="s">
        <v>214</v>
      </c>
      <c r="I6264" s="18">
        <v>18603</v>
      </c>
      <c r="J6264" t="s">
        <v>23</v>
      </c>
      <c r="K6264" t="s">
        <v>214</v>
      </c>
      <c r="L6264" s="18">
        <v>18634</v>
      </c>
      <c r="M6264">
        <v>1350</v>
      </c>
      <c r="N6264">
        <v>1290</v>
      </c>
      <c r="O6264">
        <v>-60</v>
      </c>
      <c r="P6264" t="s">
        <v>48</v>
      </c>
      <c r="Q6264" t="s">
        <v>25</v>
      </c>
      <c r="R6264" s="19" t="s">
        <v>31</v>
      </c>
    </row>
    <row r="6265" spans="1:18" x14ac:dyDescent="0.3">
      <c r="A6265" s="17" t="s">
        <v>14998</v>
      </c>
      <c r="B6265" t="s">
        <v>14997</v>
      </c>
      <c r="C6265" s="17">
        <v>14924438</v>
      </c>
      <c r="D6265" t="s">
        <v>14991</v>
      </c>
      <c r="E6265" t="s">
        <v>14992</v>
      </c>
      <c r="F6265" t="s">
        <v>14999</v>
      </c>
      <c r="G6265" t="s">
        <v>15000</v>
      </c>
      <c r="H6265" t="s">
        <v>214</v>
      </c>
      <c r="I6265" s="18">
        <v>18201</v>
      </c>
      <c r="J6265" t="s">
        <v>23</v>
      </c>
      <c r="K6265" t="s">
        <v>214</v>
      </c>
      <c r="L6265" s="18">
        <v>18634</v>
      </c>
      <c r="M6265">
        <v>1350</v>
      </c>
      <c r="N6265">
        <v>1350</v>
      </c>
      <c r="O6265">
        <v>0</v>
      </c>
      <c r="P6265" t="s">
        <v>26</v>
      </c>
      <c r="Q6265" t="s">
        <v>26</v>
      </c>
      <c r="R6265" s="19" t="s">
        <v>31</v>
      </c>
    </row>
    <row r="6266" spans="1:18" x14ac:dyDescent="0.3">
      <c r="A6266" s="17" t="s">
        <v>15002</v>
      </c>
      <c r="B6266" t="s">
        <v>15001</v>
      </c>
      <c r="C6266" s="17">
        <v>14924438</v>
      </c>
      <c r="D6266" t="s">
        <v>14991</v>
      </c>
      <c r="E6266" t="s">
        <v>14992</v>
      </c>
      <c r="F6266" t="s">
        <v>15003</v>
      </c>
      <c r="G6266" t="s">
        <v>15004</v>
      </c>
      <c r="H6266" t="s">
        <v>214</v>
      </c>
      <c r="I6266" s="18">
        <v>18640</v>
      </c>
      <c r="J6266" t="s">
        <v>23</v>
      </c>
      <c r="K6266" t="s">
        <v>214</v>
      </c>
      <c r="L6266" s="18">
        <v>18634</v>
      </c>
      <c r="M6266">
        <v>1350</v>
      </c>
      <c r="N6266">
        <v>1350</v>
      </c>
      <c r="O6266">
        <v>0</v>
      </c>
      <c r="P6266" t="s">
        <v>26</v>
      </c>
      <c r="Q6266" t="s">
        <v>26</v>
      </c>
      <c r="R6266" s="19" t="s">
        <v>31</v>
      </c>
    </row>
    <row r="6267" spans="1:18" x14ac:dyDescent="0.3">
      <c r="A6267" s="17" t="s">
        <v>15006</v>
      </c>
      <c r="B6267" t="s">
        <v>15005</v>
      </c>
      <c r="C6267" s="17">
        <v>14924438</v>
      </c>
      <c r="D6267" t="s">
        <v>14991</v>
      </c>
      <c r="E6267" t="s">
        <v>14992</v>
      </c>
      <c r="F6267" t="s">
        <v>15007</v>
      </c>
      <c r="G6267" t="s">
        <v>15008</v>
      </c>
      <c r="H6267" t="s">
        <v>214</v>
      </c>
      <c r="I6267" s="18">
        <v>18503</v>
      </c>
      <c r="J6267" t="s">
        <v>23</v>
      </c>
      <c r="K6267" t="s">
        <v>214</v>
      </c>
      <c r="L6267" s="18">
        <v>18634</v>
      </c>
      <c r="M6267">
        <v>1350</v>
      </c>
      <c r="N6267">
        <v>1350</v>
      </c>
      <c r="O6267">
        <v>0</v>
      </c>
      <c r="P6267" t="s">
        <v>26</v>
      </c>
      <c r="Q6267" t="s">
        <v>26</v>
      </c>
      <c r="R6267" s="19" t="s">
        <v>31</v>
      </c>
    </row>
    <row r="6268" spans="1:18" x14ac:dyDescent="0.3">
      <c r="A6268" s="17" t="s">
        <v>15010</v>
      </c>
      <c r="B6268" t="s">
        <v>15009</v>
      </c>
      <c r="C6268" s="17">
        <v>14924438</v>
      </c>
      <c r="D6268" t="s">
        <v>14991</v>
      </c>
      <c r="E6268" t="s">
        <v>14992</v>
      </c>
      <c r="F6268" t="s">
        <v>15011</v>
      </c>
      <c r="G6268" t="s">
        <v>15012</v>
      </c>
      <c r="H6268" t="s">
        <v>214</v>
      </c>
      <c r="I6268" s="18">
        <v>17872</v>
      </c>
      <c r="J6268" t="s">
        <v>23</v>
      </c>
      <c r="K6268" t="s">
        <v>214</v>
      </c>
      <c r="L6268" s="18">
        <v>18634</v>
      </c>
      <c r="M6268">
        <v>1350</v>
      </c>
      <c r="N6268">
        <v>1170</v>
      </c>
      <c r="O6268">
        <v>-180</v>
      </c>
      <c r="P6268" t="s">
        <v>48</v>
      </c>
      <c r="Q6268" t="s">
        <v>25</v>
      </c>
      <c r="R6268" s="19" t="s">
        <v>31</v>
      </c>
    </row>
    <row r="6269" spans="1:18" x14ac:dyDescent="0.3">
      <c r="A6269" s="17" t="s">
        <v>15014</v>
      </c>
      <c r="B6269" t="s">
        <v>15013</v>
      </c>
      <c r="C6269" s="17">
        <v>14924438</v>
      </c>
      <c r="D6269" t="s">
        <v>14991</v>
      </c>
      <c r="E6269" t="s">
        <v>14992</v>
      </c>
      <c r="F6269" t="s">
        <v>15015</v>
      </c>
      <c r="G6269" t="s">
        <v>15016</v>
      </c>
      <c r="H6269" t="s">
        <v>214</v>
      </c>
      <c r="I6269" s="18">
        <v>17777</v>
      </c>
      <c r="J6269" t="s">
        <v>23</v>
      </c>
      <c r="K6269" t="s">
        <v>214</v>
      </c>
      <c r="L6269" s="18">
        <v>18634</v>
      </c>
      <c r="M6269">
        <v>1350</v>
      </c>
      <c r="N6269">
        <v>1170</v>
      </c>
      <c r="O6269">
        <v>-180</v>
      </c>
      <c r="P6269" t="s">
        <v>48</v>
      </c>
      <c r="Q6269" t="s">
        <v>25</v>
      </c>
      <c r="R6269" s="19" t="s">
        <v>31</v>
      </c>
    </row>
    <row r="6270" spans="1:18" x14ac:dyDescent="0.3">
      <c r="A6270" s="17" t="s">
        <v>15018</v>
      </c>
      <c r="B6270" t="s">
        <v>15017</v>
      </c>
      <c r="C6270" s="17">
        <v>14924438</v>
      </c>
      <c r="D6270" t="s">
        <v>14991</v>
      </c>
      <c r="E6270" t="s">
        <v>14992</v>
      </c>
      <c r="F6270" t="s">
        <v>15019</v>
      </c>
      <c r="G6270" t="s">
        <v>15020</v>
      </c>
      <c r="H6270" t="s">
        <v>214</v>
      </c>
      <c r="I6270" s="18">
        <v>18701</v>
      </c>
      <c r="J6270" t="s">
        <v>23</v>
      </c>
      <c r="K6270" t="s">
        <v>214</v>
      </c>
      <c r="L6270" s="18">
        <v>18634</v>
      </c>
      <c r="M6270">
        <v>1350</v>
      </c>
      <c r="N6270">
        <v>1350</v>
      </c>
      <c r="O6270">
        <v>0</v>
      </c>
      <c r="P6270" t="s">
        <v>26</v>
      </c>
      <c r="Q6270" t="s">
        <v>26</v>
      </c>
      <c r="R6270" s="19" t="s">
        <v>31</v>
      </c>
    </row>
    <row r="6271" spans="1:18" x14ac:dyDescent="0.3">
      <c r="A6271" s="17" t="s">
        <v>15050</v>
      </c>
      <c r="B6271" t="s">
        <v>15049</v>
      </c>
      <c r="C6271" s="17">
        <v>14925411</v>
      </c>
      <c r="D6271" t="s">
        <v>15047</v>
      </c>
      <c r="E6271" t="s">
        <v>15048</v>
      </c>
      <c r="F6271" t="s">
        <v>15051</v>
      </c>
      <c r="G6271" t="s">
        <v>5642</v>
      </c>
      <c r="H6271" t="s">
        <v>47</v>
      </c>
      <c r="I6271" s="18">
        <v>30009</v>
      </c>
      <c r="J6271" t="s">
        <v>23</v>
      </c>
      <c r="K6271" t="s">
        <v>47</v>
      </c>
      <c r="L6271" s="18">
        <v>30043</v>
      </c>
      <c r="M6271">
        <v>1953</v>
      </c>
      <c r="N6271">
        <v>1953</v>
      </c>
      <c r="O6271">
        <v>0</v>
      </c>
      <c r="P6271" t="s">
        <v>26</v>
      </c>
      <c r="Q6271" t="s">
        <v>26</v>
      </c>
      <c r="R6271" s="19" t="s">
        <v>31</v>
      </c>
    </row>
    <row r="6272" spans="1:18" x14ac:dyDescent="0.3">
      <c r="A6272" s="17" t="s">
        <v>15074</v>
      </c>
      <c r="B6272" t="s">
        <v>15073</v>
      </c>
      <c r="C6272" s="17">
        <v>14925415</v>
      </c>
      <c r="D6272" t="s">
        <v>15071</v>
      </c>
      <c r="E6272" t="s">
        <v>15072</v>
      </c>
      <c r="F6272" t="s">
        <v>15075</v>
      </c>
      <c r="G6272" t="s">
        <v>15076</v>
      </c>
      <c r="H6272" t="s">
        <v>838</v>
      </c>
      <c r="I6272" s="18">
        <v>52136</v>
      </c>
      <c r="J6272" t="s">
        <v>23</v>
      </c>
      <c r="K6272" t="s">
        <v>838</v>
      </c>
      <c r="L6272" s="18">
        <v>52132</v>
      </c>
      <c r="M6272">
        <v>1143</v>
      </c>
      <c r="N6272">
        <v>1143</v>
      </c>
      <c r="O6272">
        <v>0</v>
      </c>
      <c r="P6272" t="s">
        <v>26</v>
      </c>
      <c r="Q6272" t="s">
        <v>26</v>
      </c>
      <c r="R6272" s="19" t="s">
        <v>31</v>
      </c>
    </row>
    <row r="6273" spans="1:18" x14ac:dyDescent="0.3">
      <c r="A6273" s="17" t="s">
        <v>15078</v>
      </c>
      <c r="B6273" t="s">
        <v>15077</v>
      </c>
      <c r="C6273" s="17">
        <v>14925415</v>
      </c>
      <c r="D6273" t="s">
        <v>15071</v>
      </c>
      <c r="E6273" t="s">
        <v>15072</v>
      </c>
      <c r="F6273" t="s">
        <v>15079</v>
      </c>
      <c r="G6273" t="s">
        <v>15080</v>
      </c>
      <c r="H6273" t="s">
        <v>838</v>
      </c>
      <c r="I6273" s="18">
        <v>50662</v>
      </c>
      <c r="J6273" t="s">
        <v>23</v>
      </c>
      <c r="K6273" t="s">
        <v>838</v>
      </c>
      <c r="L6273" s="18">
        <v>52132</v>
      </c>
      <c r="M6273">
        <v>1143</v>
      </c>
      <c r="N6273">
        <v>1095</v>
      </c>
      <c r="O6273">
        <v>-48</v>
      </c>
      <c r="P6273" t="s">
        <v>48</v>
      </c>
      <c r="Q6273" t="s">
        <v>25</v>
      </c>
      <c r="R6273" s="19" t="s">
        <v>31</v>
      </c>
    </row>
    <row r="6274" spans="1:18" x14ac:dyDescent="0.3">
      <c r="A6274" s="17" t="s">
        <v>15082</v>
      </c>
      <c r="B6274" t="s">
        <v>15081</v>
      </c>
      <c r="C6274" s="17">
        <v>14925415</v>
      </c>
      <c r="D6274" t="s">
        <v>15071</v>
      </c>
      <c r="E6274" t="s">
        <v>15072</v>
      </c>
      <c r="F6274" t="s">
        <v>15083</v>
      </c>
      <c r="G6274" t="s">
        <v>15084</v>
      </c>
      <c r="H6274" t="s">
        <v>838</v>
      </c>
      <c r="I6274" s="18">
        <v>52172</v>
      </c>
      <c r="J6274" t="s">
        <v>23</v>
      </c>
      <c r="K6274" t="s">
        <v>838</v>
      </c>
      <c r="L6274" s="18">
        <v>52132</v>
      </c>
      <c r="M6274">
        <v>1143</v>
      </c>
      <c r="N6274">
        <v>1119</v>
      </c>
      <c r="O6274">
        <v>-24</v>
      </c>
      <c r="P6274" t="s">
        <v>48</v>
      </c>
      <c r="Q6274" t="s">
        <v>25</v>
      </c>
      <c r="R6274" s="19" t="s">
        <v>31</v>
      </c>
    </row>
    <row r="6275" spans="1:18" x14ac:dyDescent="0.3">
      <c r="A6275" s="17" t="s">
        <v>15137</v>
      </c>
      <c r="B6275" t="s">
        <v>15136</v>
      </c>
      <c r="C6275" s="17">
        <v>14925438</v>
      </c>
      <c r="D6275" t="s">
        <v>15134</v>
      </c>
      <c r="E6275" t="s">
        <v>15135</v>
      </c>
      <c r="F6275" t="s">
        <v>15138</v>
      </c>
      <c r="G6275" t="s">
        <v>6861</v>
      </c>
      <c r="H6275" t="s">
        <v>214</v>
      </c>
      <c r="I6275" s="18">
        <v>17325</v>
      </c>
      <c r="J6275" t="s">
        <v>23</v>
      </c>
      <c r="K6275" t="s">
        <v>214</v>
      </c>
      <c r="L6275" s="18">
        <v>17110</v>
      </c>
      <c r="M6275">
        <v>1509</v>
      </c>
      <c r="N6275">
        <v>1509</v>
      </c>
      <c r="O6275">
        <v>0</v>
      </c>
      <c r="P6275" t="s">
        <v>26</v>
      </c>
      <c r="Q6275" t="s">
        <v>26</v>
      </c>
      <c r="R6275" s="19" t="s">
        <v>31</v>
      </c>
    </row>
    <row r="6276" spans="1:18" x14ac:dyDescent="0.3">
      <c r="A6276" s="17" t="s">
        <v>15140</v>
      </c>
      <c r="B6276" t="s">
        <v>15139</v>
      </c>
      <c r="C6276" s="17">
        <v>14925438</v>
      </c>
      <c r="D6276" t="s">
        <v>15134</v>
      </c>
      <c r="E6276" t="s">
        <v>15135</v>
      </c>
      <c r="F6276" t="s">
        <v>15141</v>
      </c>
      <c r="G6276" t="s">
        <v>1338</v>
      </c>
      <c r="H6276" t="s">
        <v>214</v>
      </c>
      <c r="I6276" s="18">
        <v>17602</v>
      </c>
      <c r="J6276" t="s">
        <v>23</v>
      </c>
      <c r="K6276" t="s">
        <v>214</v>
      </c>
      <c r="L6276" s="18">
        <v>17110</v>
      </c>
      <c r="M6276">
        <v>1509</v>
      </c>
      <c r="N6276">
        <v>1509</v>
      </c>
      <c r="O6276">
        <v>0</v>
      </c>
      <c r="P6276" t="s">
        <v>26</v>
      </c>
      <c r="Q6276" t="s">
        <v>26</v>
      </c>
      <c r="R6276" s="19" t="s">
        <v>31</v>
      </c>
    </row>
    <row r="6277" spans="1:18" x14ac:dyDescent="0.3">
      <c r="A6277" s="17" t="s">
        <v>15143</v>
      </c>
      <c r="B6277" t="s">
        <v>15142</v>
      </c>
      <c r="C6277" s="17">
        <v>14925438</v>
      </c>
      <c r="D6277" t="s">
        <v>15134</v>
      </c>
      <c r="E6277" t="s">
        <v>15135</v>
      </c>
      <c r="F6277" t="s">
        <v>15144</v>
      </c>
      <c r="G6277" t="s">
        <v>7805</v>
      </c>
      <c r="H6277" t="s">
        <v>214</v>
      </c>
      <c r="I6277" s="18">
        <v>17042</v>
      </c>
      <c r="J6277" t="s">
        <v>23</v>
      </c>
      <c r="K6277" t="s">
        <v>214</v>
      </c>
      <c r="L6277" s="18">
        <v>17110</v>
      </c>
      <c r="M6277">
        <v>1509</v>
      </c>
      <c r="N6277">
        <v>1509</v>
      </c>
      <c r="O6277">
        <v>0</v>
      </c>
      <c r="P6277" t="s">
        <v>26</v>
      </c>
      <c r="Q6277" t="s">
        <v>26</v>
      </c>
      <c r="R6277" s="19" t="s">
        <v>31</v>
      </c>
    </row>
    <row r="6278" spans="1:18" x14ac:dyDescent="0.3">
      <c r="A6278" s="17" t="s">
        <v>15145</v>
      </c>
      <c r="B6278" t="s">
        <v>1586</v>
      </c>
      <c r="C6278" s="17">
        <v>14925438</v>
      </c>
      <c r="D6278" t="s">
        <v>15134</v>
      </c>
      <c r="E6278" t="s">
        <v>15135</v>
      </c>
      <c r="F6278" t="s">
        <v>1588</v>
      </c>
      <c r="G6278" t="s">
        <v>1589</v>
      </c>
      <c r="H6278" t="s">
        <v>214</v>
      </c>
      <c r="I6278" s="18">
        <v>17404</v>
      </c>
      <c r="J6278" t="s">
        <v>23</v>
      </c>
      <c r="K6278" t="s">
        <v>214</v>
      </c>
      <c r="L6278" s="18">
        <v>17110</v>
      </c>
      <c r="M6278">
        <v>1509</v>
      </c>
      <c r="N6278">
        <v>1509</v>
      </c>
      <c r="O6278">
        <v>0</v>
      </c>
      <c r="P6278" t="s">
        <v>26</v>
      </c>
      <c r="Q6278" t="s">
        <v>26</v>
      </c>
      <c r="R6278" s="19" t="s">
        <v>31</v>
      </c>
    </row>
    <row r="6279" spans="1:18" x14ac:dyDescent="0.3">
      <c r="A6279" s="17" t="s">
        <v>15148</v>
      </c>
      <c r="B6279" t="s">
        <v>10553</v>
      </c>
      <c r="C6279" s="17">
        <v>14925530</v>
      </c>
      <c r="D6279" t="s">
        <v>15146</v>
      </c>
      <c r="E6279" t="s">
        <v>15147</v>
      </c>
      <c r="F6279" t="s">
        <v>10555</v>
      </c>
      <c r="G6279" t="s">
        <v>3779</v>
      </c>
      <c r="H6279" t="s">
        <v>116</v>
      </c>
      <c r="I6279" s="18">
        <v>8102</v>
      </c>
      <c r="J6279" t="s">
        <v>23</v>
      </c>
      <c r="K6279" t="s">
        <v>116</v>
      </c>
      <c r="L6279" s="18">
        <v>8003</v>
      </c>
      <c r="M6279">
        <v>2142</v>
      </c>
      <c r="N6279">
        <v>2142</v>
      </c>
      <c r="O6279">
        <v>0</v>
      </c>
      <c r="P6279" t="s">
        <v>26</v>
      </c>
      <c r="Q6279" t="s">
        <v>26</v>
      </c>
      <c r="R6279" s="19" t="s">
        <v>31</v>
      </c>
    </row>
    <row r="6280" spans="1:18" x14ac:dyDescent="0.3">
      <c r="A6280" s="17" t="s">
        <v>15150</v>
      </c>
      <c r="B6280" t="s">
        <v>15149</v>
      </c>
      <c r="C6280" s="17">
        <v>14925530</v>
      </c>
      <c r="D6280" t="s">
        <v>15146</v>
      </c>
      <c r="E6280" t="s">
        <v>15147</v>
      </c>
      <c r="F6280" t="s">
        <v>15151</v>
      </c>
      <c r="G6280" t="s">
        <v>15152</v>
      </c>
      <c r="H6280" t="s">
        <v>116</v>
      </c>
      <c r="I6280" s="18">
        <v>8109</v>
      </c>
      <c r="J6280" t="s">
        <v>23</v>
      </c>
      <c r="K6280" t="s">
        <v>116</v>
      </c>
      <c r="L6280" s="18">
        <v>8003</v>
      </c>
      <c r="M6280">
        <v>2142</v>
      </c>
      <c r="N6280">
        <v>2142</v>
      </c>
      <c r="O6280">
        <v>0</v>
      </c>
      <c r="P6280" t="s">
        <v>26</v>
      </c>
      <c r="Q6280" t="s">
        <v>26</v>
      </c>
      <c r="R6280" s="19" t="s">
        <v>31</v>
      </c>
    </row>
    <row r="6281" spans="1:18" x14ac:dyDescent="0.3">
      <c r="A6281" s="17" t="s">
        <v>15154</v>
      </c>
      <c r="B6281" t="s">
        <v>15153</v>
      </c>
      <c r="C6281" s="17">
        <v>14925530</v>
      </c>
      <c r="D6281" t="s">
        <v>15146</v>
      </c>
      <c r="E6281" t="s">
        <v>15147</v>
      </c>
      <c r="F6281" t="s">
        <v>15155</v>
      </c>
      <c r="G6281" t="s">
        <v>15156</v>
      </c>
      <c r="H6281" t="s">
        <v>116</v>
      </c>
      <c r="I6281" s="18">
        <v>8081</v>
      </c>
      <c r="J6281" t="s">
        <v>23</v>
      </c>
      <c r="K6281" t="s">
        <v>116</v>
      </c>
      <c r="L6281" s="18">
        <v>8003</v>
      </c>
      <c r="M6281">
        <v>2142</v>
      </c>
      <c r="N6281">
        <v>2142</v>
      </c>
      <c r="O6281">
        <v>0</v>
      </c>
      <c r="P6281" t="s">
        <v>26</v>
      </c>
      <c r="Q6281" t="s">
        <v>26</v>
      </c>
      <c r="R6281" s="19" t="s">
        <v>31</v>
      </c>
    </row>
    <row r="6282" spans="1:18" x14ac:dyDescent="0.3">
      <c r="A6282" s="17" t="s">
        <v>15157</v>
      </c>
      <c r="B6282" t="s">
        <v>10585</v>
      </c>
      <c r="C6282" s="17">
        <v>14925530</v>
      </c>
      <c r="D6282" t="s">
        <v>15146</v>
      </c>
      <c r="E6282" t="s">
        <v>15147</v>
      </c>
      <c r="F6282" t="s">
        <v>10587</v>
      </c>
      <c r="G6282" t="s">
        <v>3995</v>
      </c>
      <c r="H6282" t="s">
        <v>116</v>
      </c>
      <c r="I6282" s="18">
        <v>8012</v>
      </c>
      <c r="J6282" t="s">
        <v>23</v>
      </c>
      <c r="K6282" t="s">
        <v>116</v>
      </c>
      <c r="L6282" s="18">
        <v>8003</v>
      </c>
      <c r="M6282">
        <v>2142</v>
      </c>
      <c r="N6282">
        <v>2142</v>
      </c>
      <c r="O6282">
        <v>0</v>
      </c>
      <c r="P6282" t="s">
        <v>26</v>
      </c>
      <c r="Q6282" t="s">
        <v>26</v>
      </c>
      <c r="R6282" s="19" t="s">
        <v>31</v>
      </c>
    </row>
    <row r="6283" spans="1:18" x14ac:dyDescent="0.3">
      <c r="A6283" s="17" t="s">
        <v>15158</v>
      </c>
      <c r="B6283" t="s">
        <v>10598</v>
      </c>
      <c r="C6283" s="17">
        <v>14925530</v>
      </c>
      <c r="D6283" t="s">
        <v>15146</v>
      </c>
      <c r="E6283" t="s">
        <v>15147</v>
      </c>
      <c r="F6283" t="s">
        <v>10600</v>
      </c>
      <c r="G6283" t="s">
        <v>10601</v>
      </c>
      <c r="H6283" t="s">
        <v>116</v>
      </c>
      <c r="I6283" s="18">
        <v>8003</v>
      </c>
      <c r="J6283" t="s">
        <v>23</v>
      </c>
      <c r="K6283" t="s">
        <v>116</v>
      </c>
      <c r="L6283" s="18">
        <v>8003</v>
      </c>
      <c r="M6283">
        <v>2142</v>
      </c>
      <c r="N6283">
        <v>2142</v>
      </c>
      <c r="O6283">
        <v>0</v>
      </c>
      <c r="P6283" t="s">
        <v>26</v>
      </c>
      <c r="Q6283" t="s">
        <v>26</v>
      </c>
      <c r="R6283" s="19" t="s">
        <v>31</v>
      </c>
    </row>
    <row r="6284" spans="1:18" x14ac:dyDescent="0.3">
      <c r="A6284" s="17" t="s">
        <v>15162</v>
      </c>
      <c r="B6284" t="s">
        <v>15161</v>
      </c>
      <c r="C6284" s="17">
        <v>14926411</v>
      </c>
      <c r="D6284" t="s">
        <v>15159</v>
      </c>
      <c r="E6284" t="s">
        <v>15160</v>
      </c>
      <c r="F6284" t="s">
        <v>15163</v>
      </c>
      <c r="G6284" t="s">
        <v>1292</v>
      </c>
      <c r="H6284" t="s">
        <v>47</v>
      </c>
      <c r="I6284" s="18">
        <v>30116</v>
      </c>
      <c r="J6284" t="s">
        <v>23</v>
      </c>
      <c r="K6284" t="s">
        <v>47</v>
      </c>
      <c r="L6284" s="18">
        <v>30182</v>
      </c>
      <c r="M6284">
        <v>1290</v>
      </c>
      <c r="N6284">
        <v>1608</v>
      </c>
      <c r="O6284">
        <v>318</v>
      </c>
      <c r="P6284" t="s">
        <v>24</v>
      </c>
      <c r="Q6284" t="s">
        <v>25</v>
      </c>
      <c r="R6284" s="19" t="s">
        <v>15</v>
      </c>
    </row>
    <row r="6285" spans="1:18" x14ac:dyDescent="0.3">
      <c r="A6285" s="17" t="s">
        <v>15165</v>
      </c>
      <c r="B6285" t="s">
        <v>15164</v>
      </c>
      <c r="C6285" s="17">
        <v>14926411</v>
      </c>
      <c r="D6285" t="s">
        <v>15159</v>
      </c>
      <c r="E6285" t="s">
        <v>15160</v>
      </c>
      <c r="F6285" t="s">
        <v>15166</v>
      </c>
      <c r="G6285" t="s">
        <v>5332</v>
      </c>
      <c r="H6285" t="s">
        <v>47</v>
      </c>
      <c r="I6285" s="18">
        <v>30263</v>
      </c>
      <c r="J6285" t="s">
        <v>23</v>
      </c>
      <c r="K6285" t="s">
        <v>47</v>
      </c>
      <c r="L6285" s="18">
        <v>30182</v>
      </c>
      <c r="M6285">
        <v>1290</v>
      </c>
      <c r="N6285">
        <v>1608</v>
      </c>
      <c r="O6285">
        <v>318</v>
      </c>
      <c r="P6285" t="s">
        <v>24</v>
      </c>
      <c r="Q6285" t="s">
        <v>25</v>
      </c>
      <c r="R6285" s="19" t="s">
        <v>15</v>
      </c>
    </row>
    <row r="6286" spans="1:18" x14ac:dyDescent="0.3">
      <c r="A6286" s="17" t="s">
        <v>15168</v>
      </c>
      <c r="B6286" t="s">
        <v>15167</v>
      </c>
      <c r="C6286" s="17">
        <v>14926411</v>
      </c>
      <c r="D6286" t="s">
        <v>15159</v>
      </c>
      <c r="E6286" t="s">
        <v>15160</v>
      </c>
      <c r="F6286" t="s">
        <v>15169</v>
      </c>
      <c r="G6286" t="s">
        <v>5332</v>
      </c>
      <c r="H6286" t="s">
        <v>47</v>
      </c>
      <c r="I6286" s="18">
        <v>30263</v>
      </c>
      <c r="J6286" t="s">
        <v>23</v>
      </c>
      <c r="K6286" t="s">
        <v>47</v>
      </c>
      <c r="L6286" s="18">
        <v>30182</v>
      </c>
      <c r="M6286">
        <v>1290</v>
      </c>
      <c r="N6286">
        <v>1608</v>
      </c>
      <c r="O6286">
        <v>318</v>
      </c>
      <c r="P6286" t="s">
        <v>24</v>
      </c>
      <c r="Q6286" t="s">
        <v>25</v>
      </c>
      <c r="R6286" s="19" t="s">
        <v>15</v>
      </c>
    </row>
    <row r="6287" spans="1:18" x14ac:dyDescent="0.3">
      <c r="A6287" s="17" t="s">
        <v>15171</v>
      </c>
      <c r="B6287" t="s">
        <v>15170</v>
      </c>
      <c r="C6287" s="17">
        <v>14926411</v>
      </c>
      <c r="D6287" t="s">
        <v>15159</v>
      </c>
      <c r="E6287" t="s">
        <v>15160</v>
      </c>
      <c r="F6287" t="s">
        <v>15172</v>
      </c>
      <c r="G6287" t="s">
        <v>5329</v>
      </c>
      <c r="H6287" t="s">
        <v>47</v>
      </c>
      <c r="I6287" s="18">
        <v>30135</v>
      </c>
      <c r="J6287" t="s">
        <v>23</v>
      </c>
      <c r="K6287" t="s">
        <v>47</v>
      </c>
      <c r="L6287" s="18">
        <v>30182</v>
      </c>
      <c r="M6287">
        <v>1290</v>
      </c>
      <c r="N6287">
        <v>1953</v>
      </c>
      <c r="O6287">
        <v>663</v>
      </c>
      <c r="P6287" t="s">
        <v>24</v>
      </c>
      <c r="Q6287" t="s">
        <v>25</v>
      </c>
      <c r="R6287" s="19" t="s">
        <v>15</v>
      </c>
    </row>
    <row r="6288" spans="1:18" x14ac:dyDescent="0.3">
      <c r="A6288" s="17" t="s">
        <v>15174</v>
      </c>
      <c r="B6288" t="s">
        <v>15173</v>
      </c>
      <c r="C6288" s="17">
        <v>14926411</v>
      </c>
      <c r="D6288" t="s">
        <v>15159</v>
      </c>
      <c r="E6288" t="s">
        <v>15160</v>
      </c>
      <c r="F6288" t="s">
        <v>15175</v>
      </c>
      <c r="G6288" t="s">
        <v>8683</v>
      </c>
      <c r="H6288" t="s">
        <v>47</v>
      </c>
      <c r="I6288" s="18">
        <v>30217</v>
      </c>
      <c r="J6288" t="s">
        <v>23</v>
      </c>
      <c r="K6288" t="s">
        <v>47</v>
      </c>
      <c r="L6288" s="18">
        <v>30182</v>
      </c>
      <c r="M6288">
        <v>1290</v>
      </c>
      <c r="N6288">
        <v>1608</v>
      </c>
      <c r="O6288">
        <v>318</v>
      </c>
      <c r="P6288" t="s">
        <v>24</v>
      </c>
      <c r="Q6288" t="s">
        <v>25</v>
      </c>
      <c r="R6288" s="19" t="s">
        <v>15</v>
      </c>
    </row>
    <row r="6289" spans="1:18" x14ac:dyDescent="0.3">
      <c r="A6289" s="17" t="s">
        <v>15177</v>
      </c>
      <c r="B6289" t="s">
        <v>15176</v>
      </c>
      <c r="C6289" s="17">
        <v>14926411</v>
      </c>
      <c r="D6289" t="s">
        <v>15159</v>
      </c>
      <c r="E6289" t="s">
        <v>15160</v>
      </c>
      <c r="F6289" t="s">
        <v>15178</v>
      </c>
      <c r="G6289" t="s">
        <v>501</v>
      </c>
      <c r="H6289" t="s">
        <v>47</v>
      </c>
      <c r="I6289" s="18">
        <v>30222</v>
      </c>
      <c r="J6289" t="s">
        <v>23</v>
      </c>
      <c r="K6289" t="s">
        <v>47</v>
      </c>
      <c r="L6289" s="18">
        <v>30182</v>
      </c>
      <c r="M6289">
        <v>1290</v>
      </c>
      <c r="N6289">
        <v>1266</v>
      </c>
      <c r="O6289">
        <v>-24</v>
      </c>
      <c r="P6289" t="s">
        <v>48</v>
      </c>
      <c r="Q6289" t="s">
        <v>25</v>
      </c>
      <c r="R6289" s="19" t="s">
        <v>31</v>
      </c>
    </row>
    <row r="6290" spans="1:18" x14ac:dyDescent="0.3">
      <c r="A6290" s="17" t="s">
        <v>15180</v>
      </c>
      <c r="B6290" t="s">
        <v>15179</v>
      </c>
      <c r="C6290" s="17">
        <v>14926411</v>
      </c>
      <c r="D6290" t="s">
        <v>15159</v>
      </c>
      <c r="E6290" t="s">
        <v>15160</v>
      </c>
      <c r="F6290" t="s">
        <v>15181</v>
      </c>
      <c r="G6290" t="s">
        <v>11914</v>
      </c>
      <c r="H6290" t="s">
        <v>47</v>
      </c>
      <c r="I6290" s="18">
        <v>30240</v>
      </c>
      <c r="J6290" t="s">
        <v>23</v>
      </c>
      <c r="K6290" t="s">
        <v>47</v>
      </c>
      <c r="L6290" s="18">
        <v>30182</v>
      </c>
      <c r="M6290">
        <v>1290</v>
      </c>
      <c r="N6290">
        <v>1290</v>
      </c>
      <c r="O6290">
        <v>0</v>
      </c>
      <c r="P6290" t="s">
        <v>26</v>
      </c>
      <c r="Q6290" t="s">
        <v>26</v>
      </c>
      <c r="R6290" s="19" t="s">
        <v>31</v>
      </c>
    </row>
    <row r="6291" spans="1:18" x14ac:dyDescent="0.3">
      <c r="A6291" s="17" t="s">
        <v>15185</v>
      </c>
      <c r="B6291" t="s">
        <v>15184</v>
      </c>
      <c r="C6291" s="17">
        <v>14926415</v>
      </c>
      <c r="D6291" t="s">
        <v>15182</v>
      </c>
      <c r="E6291" t="s">
        <v>15183</v>
      </c>
      <c r="F6291" t="s">
        <v>15186</v>
      </c>
      <c r="G6291" t="s">
        <v>15187</v>
      </c>
      <c r="H6291" t="s">
        <v>838</v>
      </c>
      <c r="I6291" s="18">
        <v>52001</v>
      </c>
      <c r="J6291" t="s">
        <v>23</v>
      </c>
      <c r="K6291" t="s">
        <v>838</v>
      </c>
      <c r="L6291" s="18">
        <v>52068</v>
      </c>
      <c r="M6291">
        <v>1290</v>
      </c>
      <c r="N6291">
        <v>1290</v>
      </c>
      <c r="O6291">
        <v>0</v>
      </c>
      <c r="P6291" t="s">
        <v>26</v>
      </c>
      <c r="Q6291" t="s">
        <v>26</v>
      </c>
      <c r="R6291" s="19" t="s">
        <v>31</v>
      </c>
    </row>
    <row r="6292" spans="1:18" x14ac:dyDescent="0.3">
      <c r="A6292" s="17" t="s">
        <v>15189</v>
      </c>
      <c r="B6292" t="s">
        <v>15188</v>
      </c>
      <c r="C6292" s="17">
        <v>14926415</v>
      </c>
      <c r="D6292" t="s">
        <v>15182</v>
      </c>
      <c r="E6292" t="s">
        <v>15183</v>
      </c>
      <c r="F6292" t="s">
        <v>15190</v>
      </c>
      <c r="G6292" t="s">
        <v>2764</v>
      </c>
      <c r="H6292" t="s">
        <v>838</v>
      </c>
      <c r="I6292" s="18">
        <v>52057</v>
      </c>
      <c r="J6292" t="s">
        <v>23</v>
      </c>
      <c r="K6292" t="s">
        <v>838</v>
      </c>
      <c r="L6292" s="18">
        <v>52068</v>
      </c>
      <c r="M6292">
        <v>1290</v>
      </c>
      <c r="N6292">
        <v>1170</v>
      </c>
      <c r="O6292">
        <v>-120</v>
      </c>
      <c r="P6292" t="s">
        <v>48</v>
      </c>
      <c r="Q6292" t="s">
        <v>25</v>
      </c>
      <c r="R6292" s="19" t="s">
        <v>31</v>
      </c>
    </row>
    <row r="6293" spans="1:18" x14ac:dyDescent="0.3">
      <c r="A6293" s="17" t="s">
        <v>15192</v>
      </c>
      <c r="B6293" t="s">
        <v>15191</v>
      </c>
      <c r="C6293" s="17">
        <v>14926415</v>
      </c>
      <c r="D6293" t="s">
        <v>15182</v>
      </c>
      <c r="E6293" t="s">
        <v>15183</v>
      </c>
      <c r="F6293" t="s">
        <v>15193</v>
      </c>
      <c r="G6293" t="s">
        <v>15187</v>
      </c>
      <c r="H6293" t="s">
        <v>838</v>
      </c>
      <c r="I6293" s="18">
        <v>52001</v>
      </c>
      <c r="J6293" t="s">
        <v>23</v>
      </c>
      <c r="K6293" t="s">
        <v>838</v>
      </c>
      <c r="L6293" s="18">
        <v>52068</v>
      </c>
      <c r="M6293">
        <v>1290</v>
      </c>
      <c r="N6293">
        <v>1290</v>
      </c>
      <c r="O6293">
        <v>0</v>
      </c>
      <c r="P6293" t="s">
        <v>26</v>
      </c>
      <c r="Q6293" t="s">
        <v>26</v>
      </c>
      <c r="R6293" s="19" t="s">
        <v>31</v>
      </c>
    </row>
    <row r="6294" spans="1:18" x14ac:dyDescent="0.3">
      <c r="A6294" s="17" t="s">
        <v>15197</v>
      </c>
      <c r="B6294" t="s">
        <v>15196</v>
      </c>
      <c r="C6294" s="17">
        <v>14926421</v>
      </c>
      <c r="D6294" t="s">
        <v>15194</v>
      </c>
      <c r="E6294" t="s">
        <v>15195</v>
      </c>
      <c r="F6294" t="s">
        <v>15198</v>
      </c>
      <c r="G6294" t="s">
        <v>15199</v>
      </c>
      <c r="H6294" t="s">
        <v>3679</v>
      </c>
      <c r="I6294" s="18">
        <v>2150</v>
      </c>
      <c r="J6294" t="s">
        <v>23</v>
      </c>
      <c r="K6294" t="s">
        <v>3679</v>
      </c>
      <c r="L6294" s="18">
        <v>2129</v>
      </c>
      <c r="M6294">
        <v>3042</v>
      </c>
      <c r="N6294">
        <v>3042</v>
      </c>
      <c r="O6294">
        <v>0</v>
      </c>
      <c r="P6294" t="s">
        <v>26</v>
      </c>
      <c r="Q6294" t="s">
        <v>26</v>
      </c>
      <c r="R6294" s="19" t="s">
        <v>31</v>
      </c>
    </row>
    <row r="6295" spans="1:18" x14ac:dyDescent="0.3">
      <c r="A6295" s="17" t="s">
        <v>15201</v>
      </c>
      <c r="B6295" t="s">
        <v>15200</v>
      </c>
      <c r="C6295" s="17">
        <v>14926421</v>
      </c>
      <c r="D6295" t="s">
        <v>15194</v>
      </c>
      <c r="E6295" t="s">
        <v>15195</v>
      </c>
      <c r="F6295" t="s">
        <v>15202</v>
      </c>
      <c r="G6295" t="s">
        <v>15203</v>
      </c>
      <c r="H6295" t="s">
        <v>3679</v>
      </c>
      <c r="I6295" s="18">
        <v>2111</v>
      </c>
      <c r="J6295" t="s">
        <v>23</v>
      </c>
      <c r="K6295" t="s">
        <v>3679</v>
      </c>
      <c r="L6295" s="18">
        <v>2129</v>
      </c>
      <c r="M6295">
        <v>3042</v>
      </c>
      <c r="N6295">
        <v>3042</v>
      </c>
      <c r="O6295">
        <v>0</v>
      </c>
      <c r="P6295" t="s">
        <v>26</v>
      </c>
      <c r="Q6295" t="s">
        <v>26</v>
      </c>
      <c r="R6295" s="19" t="s">
        <v>31</v>
      </c>
    </row>
    <row r="6296" spans="1:18" x14ac:dyDescent="0.3">
      <c r="A6296" s="17" t="s">
        <v>15205</v>
      </c>
      <c r="B6296" t="s">
        <v>15204</v>
      </c>
      <c r="C6296" s="17">
        <v>14926421</v>
      </c>
      <c r="D6296" t="s">
        <v>15194</v>
      </c>
      <c r="E6296" t="s">
        <v>15195</v>
      </c>
      <c r="F6296" t="s">
        <v>15206</v>
      </c>
      <c r="G6296" t="s">
        <v>15203</v>
      </c>
      <c r="H6296" t="s">
        <v>3679</v>
      </c>
      <c r="I6296" s="18">
        <v>2129</v>
      </c>
      <c r="J6296" t="s">
        <v>23</v>
      </c>
      <c r="K6296" t="s">
        <v>3679</v>
      </c>
      <c r="L6296" s="18">
        <v>2129</v>
      </c>
      <c r="M6296">
        <v>3042</v>
      </c>
      <c r="N6296">
        <v>3042</v>
      </c>
      <c r="O6296">
        <v>0</v>
      </c>
      <c r="P6296" t="s">
        <v>26</v>
      </c>
      <c r="Q6296" t="s">
        <v>26</v>
      </c>
      <c r="R6296" s="19" t="s">
        <v>31</v>
      </c>
    </row>
    <row r="6297" spans="1:18" x14ac:dyDescent="0.3">
      <c r="A6297" s="17" t="s">
        <v>15256</v>
      </c>
      <c r="B6297" t="s">
        <v>15255</v>
      </c>
      <c r="C6297" s="17">
        <v>14926438</v>
      </c>
      <c r="D6297" t="s">
        <v>15253</v>
      </c>
      <c r="E6297" t="s">
        <v>15254</v>
      </c>
      <c r="F6297" t="s">
        <v>15257</v>
      </c>
      <c r="G6297" t="s">
        <v>6231</v>
      </c>
      <c r="H6297" t="s">
        <v>214</v>
      </c>
      <c r="I6297" s="18">
        <v>18101</v>
      </c>
      <c r="J6297" t="s">
        <v>23</v>
      </c>
      <c r="K6297" t="s">
        <v>214</v>
      </c>
      <c r="L6297" s="18">
        <v>18078</v>
      </c>
      <c r="M6297">
        <v>1713</v>
      </c>
      <c r="N6297">
        <v>1713</v>
      </c>
      <c r="O6297">
        <v>0</v>
      </c>
      <c r="P6297" t="s">
        <v>26</v>
      </c>
      <c r="Q6297" t="s">
        <v>26</v>
      </c>
      <c r="R6297" s="19" t="s">
        <v>31</v>
      </c>
    </row>
    <row r="6298" spans="1:18" x14ac:dyDescent="0.3">
      <c r="A6298" s="17" t="s">
        <v>15259</v>
      </c>
      <c r="B6298" t="s">
        <v>15258</v>
      </c>
      <c r="C6298" s="17">
        <v>14926438</v>
      </c>
      <c r="D6298" t="s">
        <v>15253</v>
      </c>
      <c r="E6298" t="s">
        <v>15254</v>
      </c>
      <c r="F6298" t="s">
        <v>15260</v>
      </c>
      <c r="G6298" t="s">
        <v>6231</v>
      </c>
      <c r="H6298" t="s">
        <v>214</v>
      </c>
      <c r="I6298" s="18">
        <v>18101</v>
      </c>
      <c r="J6298" t="s">
        <v>23</v>
      </c>
      <c r="K6298" t="s">
        <v>214</v>
      </c>
      <c r="L6298" s="18">
        <v>18078</v>
      </c>
      <c r="M6298">
        <v>1713</v>
      </c>
      <c r="N6298">
        <v>1713</v>
      </c>
      <c r="O6298">
        <v>0</v>
      </c>
      <c r="P6298" t="s">
        <v>26</v>
      </c>
      <c r="Q6298" t="s">
        <v>26</v>
      </c>
      <c r="R6298" s="19" t="s">
        <v>31</v>
      </c>
    </row>
    <row r="6299" spans="1:18" x14ac:dyDescent="0.3">
      <c r="A6299" s="17" t="s">
        <v>15262</v>
      </c>
      <c r="B6299" t="s">
        <v>15261</v>
      </c>
      <c r="C6299" s="17">
        <v>14926438</v>
      </c>
      <c r="D6299" t="s">
        <v>15253</v>
      </c>
      <c r="E6299" t="s">
        <v>15254</v>
      </c>
      <c r="F6299" t="s">
        <v>15263</v>
      </c>
      <c r="G6299" t="s">
        <v>15264</v>
      </c>
      <c r="H6299" t="s">
        <v>214</v>
      </c>
      <c r="I6299" s="18">
        <v>18229</v>
      </c>
      <c r="J6299" t="s">
        <v>23</v>
      </c>
      <c r="K6299" t="s">
        <v>214</v>
      </c>
      <c r="L6299" s="18">
        <v>18078</v>
      </c>
      <c r="M6299">
        <v>1713</v>
      </c>
      <c r="N6299">
        <v>1560</v>
      </c>
      <c r="O6299">
        <v>-153</v>
      </c>
      <c r="P6299" t="s">
        <v>48</v>
      </c>
      <c r="Q6299" t="s">
        <v>25</v>
      </c>
      <c r="R6299" s="19" t="s">
        <v>31</v>
      </c>
    </row>
    <row r="6300" spans="1:18" x14ac:dyDescent="0.3">
      <c r="A6300" s="17" t="s">
        <v>15266</v>
      </c>
      <c r="B6300" t="s">
        <v>15265</v>
      </c>
      <c r="C6300" s="17">
        <v>14926438</v>
      </c>
      <c r="D6300" t="s">
        <v>15253</v>
      </c>
      <c r="E6300" t="s">
        <v>15254</v>
      </c>
      <c r="F6300" t="s">
        <v>15267</v>
      </c>
      <c r="G6300" t="s">
        <v>15268</v>
      </c>
      <c r="H6300" t="s">
        <v>214</v>
      </c>
      <c r="I6300" s="18">
        <v>18252</v>
      </c>
      <c r="J6300" t="s">
        <v>23</v>
      </c>
      <c r="K6300" t="s">
        <v>214</v>
      </c>
      <c r="L6300" s="18">
        <v>18078</v>
      </c>
      <c r="M6300">
        <v>1713</v>
      </c>
      <c r="N6300">
        <v>1194</v>
      </c>
      <c r="O6300">
        <v>-519</v>
      </c>
      <c r="P6300" t="s">
        <v>48</v>
      </c>
      <c r="Q6300" t="s">
        <v>25</v>
      </c>
      <c r="R6300" s="19" t="s">
        <v>31</v>
      </c>
    </row>
    <row r="6301" spans="1:18" x14ac:dyDescent="0.3">
      <c r="A6301" s="17" t="s">
        <v>15269</v>
      </c>
      <c r="B6301" t="s">
        <v>15265</v>
      </c>
      <c r="C6301" s="17">
        <v>14926438</v>
      </c>
      <c r="D6301" t="s">
        <v>15253</v>
      </c>
      <c r="E6301" t="s">
        <v>15254</v>
      </c>
      <c r="F6301" t="s">
        <v>15270</v>
      </c>
      <c r="G6301" t="s">
        <v>6231</v>
      </c>
      <c r="H6301" t="s">
        <v>214</v>
      </c>
      <c r="I6301" s="18">
        <v>18101</v>
      </c>
      <c r="J6301" t="s">
        <v>23</v>
      </c>
      <c r="K6301" t="s">
        <v>214</v>
      </c>
      <c r="L6301" s="18">
        <v>18078</v>
      </c>
      <c r="M6301">
        <v>1713</v>
      </c>
      <c r="N6301">
        <v>1713</v>
      </c>
      <c r="O6301">
        <v>0</v>
      </c>
      <c r="P6301" t="s">
        <v>26</v>
      </c>
      <c r="Q6301" t="s">
        <v>26</v>
      </c>
      <c r="R6301" s="19" t="s">
        <v>31</v>
      </c>
    </row>
    <row r="6302" spans="1:18" x14ac:dyDescent="0.3">
      <c r="A6302" s="17" t="s">
        <v>15272</v>
      </c>
      <c r="B6302" t="s">
        <v>15271</v>
      </c>
      <c r="C6302" s="17">
        <v>14926438</v>
      </c>
      <c r="D6302" t="s">
        <v>15253</v>
      </c>
      <c r="E6302" t="s">
        <v>15254</v>
      </c>
      <c r="F6302" t="s">
        <v>15273</v>
      </c>
      <c r="G6302" t="s">
        <v>6231</v>
      </c>
      <c r="H6302" t="s">
        <v>214</v>
      </c>
      <c r="I6302" s="18">
        <v>18109</v>
      </c>
      <c r="J6302" t="s">
        <v>23</v>
      </c>
      <c r="K6302" t="s">
        <v>214</v>
      </c>
      <c r="L6302" s="18">
        <v>18078</v>
      </c>
      <c r="M6302">
        <v>1713</v>
      </c>
      <c r="N6302">
        <v>1713</v>
      </c>
      <c r="O6302">
        <v>0</v>
      </c>
      <c r="P6302" t="s">
        <v>26</v>
      </c>
      <c r="Q6302" t="s">
        <v>26</v>
      </c>
      <c r="R6302" s="19" t="s">
        <v>31</v>
      </c>
    </row>
    <row r="6303" spans="1:18" x14ac:dyDescent="0.3">
      <c r="A6303" s="17" t="s">
        <v>15314</v>
      </c>
      <c r="B6303" t="s">
        <v>15313</v>
      </c>
      <c r="C6303" s="17">
        <v>14927415</v>
      </c>
      <c r="D6303" t="s">
        <v>15311</v>
      </c>
      <c r="E6303" t="s">
        <v>15312</v>
      </c>
      <c r="F6303" t="s">
        <v>15315</v>
      </c>
      <c r="G6303" t="s">
        <v>15316</v>
      </c>
      <c r="H6303" t="s">
        <v>838</v>
      </c>
      <c r="I6303" s="18">
        <v>51041</v>
      </c>
      <c r="J6303" t="s">
        <v>23</v>
      </c>
      <c r="K6303" t="s">
        <v>838</v>
      </c>
      <c r="L6303" s="18">
        <v>51201</v>
      </c>
      <c r="M6303">
        <v>1143</v>
      </c>
      <c r="N6303">
        <v>1119</v>
      </c>
      <c r="O6303">
        <v>-24</v>
      </c>
      <c r="P6303" t="s">
        <v>48</v>
      </c>
      <c r="Q6303" t="s">
        <v>25</v>
      </c>
      <c r="R6303" s="19" t="s">
        <v>31</v>
      </c>
    </row>
    <row r="6304" spans="1:18" x14ac:dyDescent="0.3">
      <c r="A6304" s="17" t="s">
        <v>15320</v>
      </c>
      <c r="B6304" t="s">
        <v>15319</v>
      </c>
      <c r="C6304" s="17">
        <v>14927417</v>
      </c>
      <c r="D6304" t="s">
        <v>15317</v>
      </c>
      <c r="E6304" t="s">
        <v>15318</v>
      </c>
      <c r="F6304" t="s">
        <v>2472</v>
      </c>
      <c r="G6304" t="s">
        <v>2473</v>
      </c>
      <c r="H6304" t="s">
        <v>2447</v>
      </c>
      <c r="I6304" s="18">
        <v>42223</v>
      </c>
      <c r="J6304" t="s">
        <v>23</v>
      </c>
      <c r="K6304" t="s">
        <v>2447</v>
      </c>
      <c r="L6304" s="18">
        <v>42241</v>
      </c>
      <c r="M6304">
        <v>1353</v>
      </c>
      <c r="N6304">
        <v>1353</v>
      </c>
      <c r="O6304">
        <v>0</v>
      </c>
      <c r="P6304" t="s">
        <v>26</v>
      </c>
      <c r="Q6304" t="s">
        <v>26</v>
      </c>
      <c r="R6304" s="19" t="s">
        <v>31</v>
      </c>
    </row>
    <row r="6305" spans="1:18" x14ac:dyDescent="0.3">
      <c r="A6305" s="17" t="s">
        <v>15359</v>
      </c>
      <c r="B6305" t="s">
        <v>15358</v>
      </c>
      <c r="C6305" s="17">
        <v>14928401</v>
      </c>
      <c r="D6305" t="s">
        <v>15352</v>
      </c>
      <c r="E6305" t="s">
        <v>15353</v>
      </c>
      <c r="F6305" t="s">
        <v>15360</v>
      </c>
      <c r="G6305" t="s">
        <v>15361</v>
      </c>
      <c r="H6305" t="s">
        <v>1711</v>
      </c>
      <c r="I6305" s="18">
        <v>36502</v>
      </c>
      <c r="J6305" t="s">
        <v>23</v>
      </c>
      <c r="K6305" t="s">
        <v>1711</v>
      </c>
      <c r="L6305" s="18">
        <v>36401</v>
      </c>
      <c r="M6305">
        <v>1095</v>
      </c>
      <c r="N6305">
        <v>1071</v>
      </c>
      <c r="O6305">
        <v>-24</v>
      </c>
      <c r="P6305" t="s">
        <v>48</v>
      </c>
      <c r="Q6305" t="s">
        <v>25</v>
      </c>
      <c r="R6305" s="19" t="s">
        <v>31</v>
      </c>
    </row>
    <row r="6306" spans="1:18" x14ac:dyDescent="0.3">
      <c r="A6306" s="17" t="s">
        <v>15355</v>
      </c>
      <c r="B6306" t="s">
        <v>15354</v>
      </c>
      <c r="C6306" s="17">
        <v>14928401</v>
      </c>
      <c r="D6306" t="s">
        <v>15352</v>
      </c>
      <c r="E6306" t="s">
        <v>15353</v>
      </c>
      <c r="F6306" t="s">
        <v>15356</v>
      </c>
      <c r="G6306" t="s">
        <v>15357</v>
      </c>
      <c r="H6306" t="s">
        <v>1711</v>
      </c>
      <c r="I6306" s="18">
        <v>36580</v>
      </c>
      <c r="J6306" t="s">
        <v>23</v>
      </c>
      <c r="K6306" t="s">
        <v>1711</v>
      </c>
      <c r="L6306" s="18">
        <v>36401</v>
      </c>
      <c r="M6306">
        <v>1095</v>
      </c>
      <c r="N6306">
        <v>1191</v>
      </c>
      <c r="O6306">
        <v>96</v>
      </c>
      <c r="P6306" t="s">
        <v>24</v>
      </c>
      <c r="Q6306" t="s">
        <v>25</v>
      </c>
      <c r="R6306" s="19" t="s">
        <v>15</v>
      </c>
    </row>
    <row r="6307" spans="1:18" x14ac:dyDescent="0.3">
      <c r="A6307" s="17" t="s">
        <v>15365</v>
      </c>
      <c r="B6307" t="s">
        <v>15364</v>
      </c>
      <c r="C6307" s="17">
        <v>14928404</v>
      </c>
      <c r="D6307" t="s">
        <v>15362</v>
      </c>
      <c r="E6307" t="s">
        <v>15363</v>
      </c>
      <c r="F6307" t="s">
        <v>15366</v>
      </c>
      <c r="G6307" t="s">
        <v>15367</v>
      </c>
      <c r="H6307" t="s">
        <v>3686</v>
      </c>
      <c r="I6307" s="18">
        <v>72042</v>
      </c>
      <c r="J6307" t="s">
        <v>23</v>
      </c>
      <c r="K6307" t="s">
        <v>3686</v>
      </c>
      <c r="L6307" s="18">
        <v>72342</v>
      </c>
      <c r="M6307">
        <v>1170</v>
      </c>
      <c r="N6307">
        <v>1119</v>
      </c>
      <c r="O6307">
        <v>-51</v>
      </c>
      <c r="P6307" t="s">
        <v>48</v>
      </c>
      <c r="Q6307" t="s">
        <v>25</v>
      </c>
      <c r="R6307" s="19" t="s">
        <v>31</v>
      </c>
    </row>
    <row r="6308" spans="1:18" x14ac:dyDescent="0.3">
      <c r="A6308" s="17" t="s">
        <v>15368</v>
      </c>
      <c r="B6308" t="s">
        <v>15364</v>
      </c>
      <c r="C6308" s="17">
        <v>14928404</v>
      </c>
      <c r="D6308" t="s">
        <v>15362</v>
      </c>
      <c r="E6308" t="s">
        <v>15363</v>
      </c>
      <c r="F6308" t="s">
        <v>15369</v>
      </c>
      <c r="G6308" t="s">
        <v>15370</v>
      </c>
      <c r="H6308" t="s">
        <v>3686</v>
      </c>
      <c r="I6308" s="18">
        <v>72160</v>
      </c>
      <c r="J6308" t="s">
        <v>23</v>
      </c>
      <c r="K6308" t="s">
        <v>3686</v>
      </c>
      <c r="L6308" s="18">
        <v>72342</v>
      </c>
      <c r="M6308">
        <v>1170</v>
      </c>
      <c r="N6308">
        <v>1119</v>
      </c>
      <c r="O6308">
        <v>-51</v>
      </c>
      <c r="P6308" t="s">
        <v>48</v>
      </c>
      <c r="Q6308" t="s">
        <v>25</v>
      </c>
      <c r="R6308" s="19" t="s">
        <v>31</v>
      </c>
    </row>
    <row r="6309" spans="1:18" x14ac:dyDescent="0.3">
      <c r="A6309" s="17" t="s">
        <v>15420</v>
      </c>
      <c r="B6309" t="s">
        <v>15419</v>
      </c>
      <c r="C6309" s="17">
        <v>14928417</v>
      </c>
      <c r="D6309" t="s">
        <v>15408</v>
      </c>
      <c r="E6309" t="s">
        <v>15409</v>
      </c>
      <c r="F6309" t="s">
        <v>15421</v>
      </c>
      <c r="G6309" t="s">
        <v>2488</v>
      </c>
      <c r="H6309" t="s">
        <v>2447</v>
      </c>
      <c r="I6309" s="18">
        <v>42003</v>
      </c>
      <c r="J6309" t="s">
        <v>23</v>
      </c>
      <c r="K6309" t="s">
        <v>2447</v>
      </c>
      <c r="L6309" s="18">
        <v>42002</v>
      </c>
      <c r="M6309">
        <v>1026</v>
      </c>
      <c r="N6309">
        <v>1026</v>
      </c>
      <c r="O6309">
        <v>0</v>
      </c>
      <c r="P6309" t="s">
        <v>26</v>
      </c>
      <c r="Q6309" t="s">
        <v>26</v>
      </c>
      <c r="R6309" s="19" t="s">
        <v>31</v>
      </c>
    </row>
    <row r="6310" spans="1:18" x14ac:dyDescent="0.3">
      <c r="A6310" s="17" t="s">
        <v>15423</v>
      </c>
      <c r="B6310" t="s">
        <v>15422</v>
      </c>
      <c r="C6310" s="17">
        <v>14928417</v>
      </c>
      <c r="D6310" t="s">
        <v>15408</v>
      </c>
      <c r="E6310" t="s">
        <v>15409</v>
      </c>
      <c r="F6310" t="s">
        <v>15424</v>
      </c>
      <c r="G6310" t="s">
        <v>2488</v>
      </c>
      <c r="H6310" t="s">
        <v>2447</v>
      </c>
      <c r="I6310" s="18">
        <v>42001</v>
      </c>
      <c r="J6310" t="s">
        <v>23</v>
      </c>
      <c r="K6310" t="s">
        <v>2447</v>
      </c>
      <c r="L6310" s="18">
        <v>42002</v>
      </c>
      <c r="M6310">
        <v>1026</v>
      </c>
      <c r="N6310">
        <v>1026</v>
      </c>
      <c r="O6310">
        <v>0</v>
      </c>
      <c r="P6310" t="s">
        <v>26</v>
      </c>
      <c r="Q6310" t="s">
        <v>26</v>
      </c>
      <c r="R6310" s="19" t="s">
        <v>31</v>
      </c>
    </row>
    <row r="6311" spans="1:18" x14ac:dyDescent="0.3">
      <c r="A6311" s="17" t="s">
        <v>15413</v>
      </c>
      <c r="B6311" t="s">
        <v>15412</v>
      </c>
      <c r="C6311" s="17">
        <v>14928417</v>
      </c>
      <c r="D6311" t="s">
        <v>15408</v>
      </c>
      <c r="E6311" t="s">
        <v>15409</v>
      </c>
      <c r="F6311" t="s">
        <v>15414</v>
      </c>
      <c r="G6311" t="s">
        <v>15415</v>
      </c>
      <c r="H6311" t="s">
        <v>2447</v>
      </c>
      <c r="I6311" s="18">
        <v>42066</v>
      </c>
      <c r="J6311" t="s">
        <v>23</v>
      </c>
      <c r="K6311" t="s">
        <v>2447</v>
      </c>
      <c r="L6311" s="18">
        <v>42002</v>
      </c>
      <c r="M6311">
        <v>1026</v>
      </c>
      <c r="N6311">
        <v>1095</v>
      </c>
      <c r="O6311">
        <v>69</v>
      </c>
      <c r="P6311" t="s">
        <v>24</v>
      </c>
      <c r="Q6311" t="s">
        <v>25</v>
      </c>
      <c r="R6311" s="19" t="s">
        <v>15</v>
      </c>
    </row>
    <row r="6312" spans="1:18" x14ac:dyDescent="0.3">
      <c r="A6312" s="17" t="s">
        <v>15417</v>
      </c>
      <c r="B6312" t="s">
        <v>15416</v>
      </c>
      <c r="C6312" s="17">
        <v>14928417</v>
      </c>
      <c r="D6312" t="s">
        <v>15408</v>
      </c>
      <c r="E6312" t="s">
        <v>15409</v>
      </c>
      <c r="F6312" t="s">
        <v>15418</v>
      </c>
      <c r="G6312" t="s">
        <v>1180</v>
      </c>
      <c r="H6312" t="s">
        <v>2447</v>
      </c>
      <c r="I6312" s="18">
        <v>42051</v>
      </c>
      <c r="J6312" t="s">
        <v>23</v>
      </c>
      <c r="K6312" t="s">
        <v>2447</v>
      </c>
      <c r="L6312" s="18">
        <v>42002</v>
      </c>
      <c r="M6312">
        <v>1026</v>
      </c>
      <c r="N6312">
        <v>1095</v>
      </c>
      <c r="O6312">
        <v>69</v>
      </c>
      <c r="P6312" t="s">
        <v>24</v>
      </c>
      <c r="Q6312" t="s">
        <v>25</v>
      </c>
      <c r="R6312" s="19" t="s">
        <v>15</v>
      </c>
    </row>
    <row r="6313" spans="1:18" x14ac:dyDescent="0.3">
      <c r="A6313" s="17" t="s">
        <v>15558</v>
      </c>
      <c r="B6313" t="s">
        <v>15557</v>
      </c>
      <c r="C6313" s="17">
        <v>14929411</v>
      </c>
      <c r="D6313" t="s">
        <v>15555</v>
      </c>
      <c r="E6313" t="s">
        <v>15556</v>
      </c>
      <c r="F6313" t="s">
        <v>15559</v>
      </c>
      <c r="G6313" t="s">
        <v>15560</v>
      </c>
      <c r="H6313" t="s">
        <v>47</v>
      </c>
      <c r="I6313" s="18">
        <v>31750</v>
      </c>
      <c r="J6313" t="s">
        <v>23</v>
      </c>
      <c r="K6313" t="s">
        <v>47</v>
      </c>
      <c r="L6313" s="18">
        <v>31602</v>
      </c>
      <c r="M6313">
        <v>1101</v>
      </c>
      <c r="N6313">
        <v>1170</v>
      </c>
      <c r="O6313">
        <v>69</v>
      </c>
      <c r="P6313" t="s">
        <v>24</v>
      </c>
      <c r="Q6313" t="s">
        <v>25</v>
      </c>
      <c r="R6313" s="19" t="s">
        <v>15</v>
      </c>
    </row>
    <row r="6314" spans="1:18" x14ac:dyDescent="0.3">
      <c r="A6314" s="17" t="s">
        <v>15562</v>
      </c>
      <c r="B6314" t="s">
        <v>15561</v>
      </c>
      <c r="C6314" s="17">
        <v>14929411</v>
      </c>
      <c r="D6314" t="s">
        <v>15555</v>
      </c>
      <c r="E6314" t="s">
        <v>15556</v>
      </c>
      <c r="F6314" t="s">
        <v>15563</v>
      </c>
      <c r="G6314" t="s">
        <v>5614</v>
      </c>
      <c r="H6314" t="s">
        <v>47</v>
      </c>
      <c r="I6314" s="18">
        <v>31533</v>
      </c>
      <c r="J6314" t="s">
        <v>23</v>
      </c>
      <c r="K6314" t="s">
        <v>47</v>
      </c>
      <c r="L6314" s="18">
        <v>31602</v>
      </c>
      <c r="M6314">
        <v>1101</v>
      </c>
      <c r="N6314">
        <v>1143</v>
      </c>
      <c r="O6314">
        <v>42</v>
      </c>
      <c r="P6314" t="s">
        <v>24</v>
      </c>
      <c r="Q6314" t="s">
        <v>25</v>
      </c>
      <c r="R6314" s="19" t="s">
        <v>15</v>
      </c>
    </row>
    <row r="6315" spans="1:18" x14ac:dyDescent="0.3">
      <c r="A6315" s="17" t="s">
        <v>15565</v>
      </c>
      <c r="B6315" t="s">
        <v>15564</v>
      </c>
      <c r="C6315" s="17">
        <v>14929411</v>
      </c>
      <c r="D6315" t="s">
        <v>15555</v>
      </c>
      <c r="E6315" t="s">
        <v>15556</v>
      </c>
      <c r="F6315" t="s">
        <v>15566</v>
      </c>
      <c r="G6315" t="s">
        <v>15567</v>
      </c>
      <c r="H6315" t="s">
        <v>47</v>
      </c>
      <c r="I6315" s="18">
        <v>31647</v>
      </c>
      <c r="J6315" t="s">
        <v>23</v>
      </c>
      <c r="K6315" t="s">
        <v>47</v>
      </c>
      <c r="L6315" s="18">
        <v>31602</v>
      </c>
      <c r="M6315">
        <v>1101</v>
      </c>
      <c r="N6315">
        <v>1101</v>
      </c>
      <c r="O6315">
        <v>0</v>
      </c>
      <c r="P6315" t="s">
        <v>26</v>
      </c>
      <c r="Q6315" t="s">
        <v>26</v>
      </c>
      <c r="R6315" s="19" t="s">
        <v>31</v>
      </c>
    </row>
    <row r="6316" spans="1:18" x14ac:dyDescent="0.3">
      <c r="A6316" s="17" t="s">
        <v>15569</v>
      </c>
      <c r="B6316" t="s">
        <v>15568</v>
      </c>
      <c r="C6316" s="17">
        <v>14929411</v>
      </c>
      <c r="D6316" t="s">
        <v>15555</v>
      </c>
      <c r="E6316" t="s">
        <v>15556</v>
      </c>
      <c r="F6316" t="s">
        <v>3519</v>
      </c>
      <c r="G6316" t="s">
        <v>3520</v>
      </c>
      <c r="H6316" t="s">
        <v>47</v>
      </c>
      <c r="I6316" s="18">
        <v>31699</v>
      </c>
      <c r="J6316" t="s">
        <v>23</v>
      </c>
      <c r="K6316" t="s">
        <v>47</v>
      </c>
      <c r="L6316" s="18">
        <v>31602</v>
      </c>
      <c r="M6316">
        <v>1101</v>
      </c>
      <c r="N6316">
        <v>1101</v>
      </c>
      <c r="O6316">
        <v>0</v>
      </c>
      <c r="P6316" t="s">
        <v>26</v>
      </c>
      <c r="Q6316" t="s">
        <v>26</v>
      </c>
      <c r="R6316" s="19" t="s">
        <v>31</v>
      </c>
    </row>
    <row r="6317" spans="1:18" x14ac:dyDescent="0.3">
      <c r="A6317" s="17" t="s">
        <v>15578</v>
      </c>
      <c r="B6317" t="s">
        <v>15577</v>
      </c>
      <c r="C6317" s="17">
        <v>14929417</v>
      </c>
      <c r="D6317" t="s">
        <v>15575</v>
      </c>
      <c r="E6317" t="s">
        <v>15576</v>
      </c>
      <c r="F6317" t="s">
        <v>15579</v>
      </c>
      <c r="G6317" t="s">
        <v>15580</v>
      </c>
      <c r="H6317" t="s">
        <v>2447</v>
      </c>
      <c r="I6317" s="18">
        <v>40165</v>
      </c>
      <c r="J6317" t="s">
        <v>23</v>
      </c>
      <c r="K6317" t="s">
        <v>2447</v>
      </c>
      <c r="L6317" s="18">
        <v>40202</v>
      </c>
      <c r="M6317">
        <v>1497</v>
      </c>
      <c r="N6317">
        <v>1365</v>
      </c>
      <c r="O6317">
        <v>-132</v>
      </c>
      <c r="P6317" t="s">
        <v>48</v>
      </c>
      <c r="Q6317" t="s">
        <v>25</v>
      </c>
      <c r="R6317" s="19" t="s">
        <v>31</v>
      </c>
    </row>
    <row r="6318" spans="1:18" x14ac:dyDescent="0.3">
      <c r="A6318" s="17" t="s">
        <v>15582</v>
      </c>
      <c r="B6318" t="s">
        <v>15581</v>
      </c>
      <c r="C6318" s="17">
        <v>14929417</v>
      </c>
      <c r="D6318" t="s">
        <v>15575</v>
      </c>
      <c r="E6318" t="s">
        <v>15576</v>
      </c>
      <c r="F6318" t="s">
        <v>15583</v>
      </c>
      <c r="G6318" t="s">
        <v>1292</v>
      </c>
      <c r="H6318" t="s">
        <v>2447</v>
      </c>
      <c r="I6318" s="18">
        <v>41008</v>
      </c>
      <c r="J6318" t="s">
        <v>23</v>
      </c>
      <c r="K6318" t="s">
        <v>2447</v>
      </c>
      <c r="L6318" s="18">
        <v>40202</v>
      </c>
      <c r="M6318">
        <v>1497</v>
      </c>
      <c r="N6318">
        <v>1194</v>
      </c>
      <c r="O6318">
        <v>-303</v>
      </c>
      <c r="P6318" t="s">
        <v>48</v>
      </c>
      <c r="Q6318" t="s">
        <v>25</v>
      </c>
      <c r="R6318" s="19" t="s">
        <v>31</v>
      </c>
    </row>
    <row r="6319" spans="1:18" x14ac:dyDescent="0.3">
      <c r="A6319" s="17" t="s">
        <v>15585</v>
      </c>
      <c r="B6319" t="s">
        <v>15584</v>
      </c>
      <c r="C6319" s="17">
        <v>14929417</v>
      </c>
      <c r="D6319" t="s">
        <v>15575</v>
      </c>
      <c r="E6319" t="s">
        <v>15576</v>
      </c>
      <c r="F6319" t="s">
        <v>15586</v>
      </c>
      <c r="G6319" t="s">
        <v>12701</v>
      </c>
      <c r="H6319" t="s">
        <v>2447</v>
      </c>
      <c r="I6319" s="18">
        <v>40065</v>
      </c>
      <c r="J6319" t="s">
        <v>23</v>
      </c>
      <c r="K6319" t="s">
        <v>2447</v>
      </c>
      <c r="L6319" s="18">
        <v>40202</v>
      </c>
      <c r="M6319">
        <v>1497</v>
      </c>
      <c r="N6319">
        <v>1365</v>
      </c>
      <c r="O6319">
        <v>-132</v>
      </c>
      <c r="P6319" t="s">
        <v>48</v>
      </c>
      <c r="Q6319" t="s">
        <v>25</v>
      </c>
      <c r="R6319" s="19" t="s">
        <v>31</v>
      </c>
    </row>
    <row r="6320" spans="1:18" x14ac:dyDescent="0.3">
      <c r="A6320" s="17" t="s">
        <v>15588</v>
      </c>
      <c r="B6320" t="s">
        <v>15587</v>
      </c>
      <c r="C6320" s="17">
        <v>14929417</v>
      </c>
      <c r="D6320" t="s">
        <v>15575</v>
      </c>
      <c r="E6320" t="s">
        <v>15576</v>
      </c>
      <c r="F6320" t="s">
        <v>15589</v>
      </c>
      <c r="G6320" t="s">
        <v>5510</v>
      </c>
      <c r="H6320" t="s">
        <v>2447</v>
      </c>
      <c r="I6320" s="18">
        <v>40272</v>
      </c>
      <c r="J6320" t="s">
        <v>23</v>
      </c>
      <c r="K6320" t="s">
        <v>2447</v>
      </c>
      <c r="L6320" s="18">
        <v>40202</v>
      </c>
      <c r="M6320">
        <v>1497</v>
      </c>
      <c r="N6320">
        <v>1497</v>
      </c>
      <c r="O6320">
        <v>0</v>
      </c>
      <c r="P6320" t="s">
        <v>26</v>
      </c>
      <c r="Q6320" t="s">
        <v>26</v>
      </c>
      <c r="R6320" s="19" t="s">
        <v>31</v>
      </c>
    </row>
    <row r="6321" spans="1:18" x14ac:dyDescent="0.3">
      <c r="A6321" s="17" t="s">
        <v>15591</v>
      </c>
      <c r="B6321" t="s">
        <v>15590</v>
      </c>
      <c r="C6321" s="17">
        <v>14929417</v>
      </c>
      <c r="D6321" t="s">
        <v>15575</v>
      </c>
      <c r="E6321" t="s">
        <v>15576</v>
      </c>
      <c r="F6321" t="s">
        <v>15592</v>
      </c>
      <c r="G6321" t="s">
        <v>5510</v>
      </c>
      <c r="H6321" t="s">
        <v>2447</v>
      </c>
      <c r="I6321" s="18">
        <v>40203</v>
      </c>
      <c r="J6321" t="s">
        <v>23</v>
      </c>
      <c r="K6321" t="s">
        <v>2447</v>
      </c>
      <c r="L6321" s="18">
        <v>40202</v>
      </c>
      <c r="M6321">
        <v>1497</v>
      </c>
      <c r="N6321">
        <v>1497</v>
      </c>
      <c r="O6321">
        <v>0</v>
      </c>
      <c r="P6321" t="s">
        <v>26</v>
      </c>
      <c r="Q6321" t="s">
        <v>26</v>
      </c>
      <c r="R6321" s="19" t="s">
        <v>31</v>
      </c>
    </row>
    <row r="6322" spans="1:18" x14ac:dyDescent="0.3">
      <c r="A6322" s="17" t="s">
        <v>15596</v>
      </c>
      <c r="B6322" t="s">
        <v>15595</v>
      </c>
      <c r="C6322" s="17">
        <v>14929421</v>
      </c>
      <c r="D6322" t="s">
        <v>15593</v>
      </c>
      <c r="E6322" t="s">
        <v>15594</v>
      </c>
      <c r="F6322" t="s">
        <v>15597</v>
      </c>
      <c r="G6322" t="s">
        <v>15598</v>
      </c>
      <c r="H6322" t="s">
        <v>3679</v>
      </c>
      <c r="I6322" s="18">
        <v>1752</v>
      </c>
      <c r="J6322" t="s">
        <v>23</v>
      </c>
      <c r="K6322" t="s">
        <v>3679</v>
      </c>
      <c r="L6322" s="18">
        <v>1606</v>
      </c>
      <c r="M6322">
        <v>2010</v>
      </c>
      <c r="N6322">
        <v>2154</v>
      </c>
      <c r="O6322">
        <v>144</v>
      </c>
      <c r="P6322" t="s">
        <v>24</v>
      </c>
      <c r="Q6322" t="s">
        <v>25</v>
      </c>
      <c r="R6322" s="19" t="s">
        <v>15</v>
      </c>
    </row>
    <row r="6323" spans="1:18" x14ac:dyDescent="0.3">
      <c r="A6323" s="17" t="s">
        <v>15600</v>
      </c>
      <c r="B6323" t="s">
        <v>15599</v>
      </c>
      <c r="C6323" s="17">
        <v>14929421</v>
      </c>
      <c r="D6323" t="s">
        <v>15593</v>
      </c>
      <c r="E6323" t="s">
        <v>15594</v>
      </c>
      <c r="F6323" t="s">
        <v>15601</v>
      </c>
      <c r="G6323" t="s">
        <v>15602</v>
      </c>
      <c r="H6323" t="s">
        <v>3679</v>
      </c>
      <c r="I6323" s="18">
        <v>1588</v>
      </c>
      <c r="J6323" t="s">
        <v>23</v>
      </c>
      <c r="K6323" t="s">
        <v>3679</v>
      </c>
      <c r="L6323" s="18">
        <v>1606</v>
      </c>
      <c r="M6323">
        <v>2010</v>
      </c>
      <c r="N6323">
        <v>2010</v>
      </c>
      <c r="O6323">
        <v>0</v>
      </c>
      <c r="P6323" t="s">
        <v>26</v>
      </c>
      <c r="Q6323" t="s">
        <v>26</v>
      </c>
      <c r="R6323" s="19" t="s">
        <v>31</v>
      </c>
    </row>
    <row r="6324" spans="1:18" x14ac:dyDescent="0.3">
      <c r="A6324" s="17" t="s">
        <v>15604</v>
      </c>
      <c r="B6324" t="s">
        <v>15603</v>
      </c>
      <c r="C6324" s="17">
        <v>14929421</v>
      </c>
      <c r="D6324" t="s">
        <v>15593</v>
      </c>
      <c r="E6324" t="s">
        <v>15594</v>
      </c>
      <c r="F6324" t="s">
        <v>15605</v>
      </c>
      <c r="G6324" t="s">
        <v>6169</v>
      </c>
      <c r="H6324" t="s">
        <v>3679</v>
      </c>
      <c r="I6324" s="18">
        <v>1606</v>
      </c>
      <c r="J6324" t="s">
        <v>23</v>
      </c>
      <c r="K6324" t="s">
        <v>3679</v>
      </c>
      <c r="L6324" s="18">
        <v>1606</v>
      </c>
      <c r="M6324">
        <v>2010</v>
      </c>
      <c r="N6324">
        <v>2010</v>
      </c>
      <c r="O6324">
        <v>0</v>
      </c>
      <c r="P6324" t="s">
        <v>26</v>
      </c>
      <c r="Q6324" t="s">
        <v>26</v>
      </c>
      <c r="R6324" s="19" t="s">
        <v>31</v>
      </c>
    </row>
    <row r="6325" spans="1:18" x14ac:dyDescent="0.3">
      <c r="A6325" s="17" t="s">
        <v>15607</v>
      </c>
      <c r="B6325" t="s">
        <v>15606</v>
      </c>
      <c r="C6325" s="17">
        <v>14929421</v>
      </c>
      <c r="D6325" t="s">
        <v>15593</v>
      </c>
      <c r="E6325" t="s">
        <v>15594</v>
      </c>
      <c r="F6325" t="s">
        <v>15608</v>
      </c>
      <c r="G6325" t="s">
        <v>6169</v>
      </c>
      <c r="H6325" t="s">
        <v>3679</v>
      </c>
      <c r="I6325" s="18">
        <v>1608</v>
      </c>
      <c r="J6325" t="s">
        <v>23</v>
      </c>
      <c r="K6325" t="s">
        <v>3679</v>
      </c>
      <c r="L6325" s="18">
        <v>1606</v>
      </c>
      <c r="M6325">
        <v>2010</v>
      </c>
      <c r="N6325">
        <v>2010</v>
      </c>
      <c r="O6325">
        <v>0</v>
      </c>
      <c r="P6325" t="s">
        <v>26</v>
      </c>
      <c r="Q6325" t="s">
        <v>26</v>
      </c>
      <c r="R6325" s="19" t="s">
        <v>31</v>
      </c>
    </row>
    <row r="6326" spans="1:18" x14ac:dyDescent="0.3">
      <c r="A6326" s="17" t="s">
        <v>15610</v>
      </c>
      <c r="B6326" t="s">
        <v>15609</v>
      </c>
      <c r="C6326" s="17">
        <v>14929421</v>
      </c>
      <c r="D6326" t="s">
        <v>15593</v>
      </c>
      <c r="E6326" t="s">
        <v>15594</v>
      </c>
      <c r="F6326" t="s">
        <v>15611</v>
      </c>
      <c r="G6326" t="s">
        <v>15612</v>
      </c>
      <c r="H6326" t="s">
        <v>3679</v>
      </c>
      <c r="I6326" s="18">
        <v>1550</v>
      </c>
      <c r="J6326" t="s">
        <v>23</v>
      </c>
      <c r="K6326" t="s">
        <v>3679</v>
      </c>
      <c r="L6326" s="18">
        <v>1606</v>
      </c>
      <c r="M6326">
        <v>2010</v>
      </c>
      <c r="N6326">
        <v>2010</v>
      </c>
      <c r="O6326">
        <v>0</v>
      </c>
      <c r="P6326" t="s">
        <v>26</v>
      </c>
      <c r="Q6326" t="s">
        <v>26</v>
      </c>
      <c r="R6326" s="19" t="s">
        <v>31</v>
      </c>
    </row>
    <row r="6327" spans="1:18" x14ac:dyDescent="0.3">
      <c r="A6327" s="17" t="s">
        <v>15614</v>
      </c>
      <c r="B6327" t="s">
        <v>15613</v>
      </c>
      <c r="C6327" s="17">
        <v>14929421</v>
      </c>
      <c r="D6327" t="s">
        <v>15593</v>
      </c>
      <c r="E6327" t="s">
        <v>15594</v>
      </c>
      <c r="F6327" t="s">
        <v>15615</v>
      </c>
      <c r="G6327" t="s">
        <v>6169</v>
      </c>
      <c r="H6327" t="s">
        <v>3679</v>
      </c>
      <c r="I6327" s="18">
        <v>1604</v>
      </c>
      <c r="J6327" t="s">
        <v>23</v>
      </c>
      <c r="K6327" t="s">
        <v>3679</v>
      </c>
      <c r="L6327" s="18">
        <v>1606</v>
      </c>
      <c r="M6327">
        <v>2010</v>
      </c>
      <c r="N6327">
        <v>2010</v>
      </c>
      <c r="O6327">
        <v>0</v>
      </c>
      <c r="P6327" t="s">
        <v>26</v>
      </c>
      <c r="Q6327" t="s">
        <v>26</v>
      </c>
      <c r="R6327" s="19" t="s">
        <v>31</v>
      </c>
    </row>
    <row r="6328" spans="1:18" x14ac:dyDescent="0.3">
      <c r="A6328" s="17" t="s">
        <v>15617</v>
      </c>
      <c r="B6328" t="s">
        <v>15616</v>
      </c>
      <c r="C6328" s="17">
        <v>14929421</v>
      </c>
      <c r="D6328" t="s">
        <v>15593</v>
      </c>
      <c r="E6328" t="s">
        <v>15594</v>
      </c>
      <c r="F6328" t="s">
        <v>15618</v>
      </c>
      <c r="G6328" t="s">
        <v>6169</v>
      </c>
      <c r="H6328" t="s">
        <v>3679</v>
      </c>
      <c r="I6328" s="18">
        <v>1605</v>
      </c>
      <c r="J6328" t="s">
        <v>23</v>
      </c>
      <c r="K6328" t="s">
        <v>3679</v>
      </c>
      <c r="L6328" s="18">
        <v>1606</v>
      </c>
      <c r="M6328">
        <v>2010</v>
      </c>
      <c r="N6328">
        <v>2010</v>
      </c>
      <c r="O6328">
        <v>0</v>
      </c>
      <c r="P6328" t="s">
        <v>26</v>
      </c>
      <c r="Q6328" t="s">
        <v>26</v>
      </c>
      <c r="R6328" s="19" t="s">
        <v>31</v>
      </c>
    </row>
    <row r="6329" spans="1:18" x14ac:dyDescent="0.3">
      <c r="A6329" s="17" t="s">
        <v>15622</v>
      </c>
      <c r="B6329" t="s">
        <v>15621</v>
      </c>
      <c r="C6329" s="17">
        <v>14929422</v>
      </c>
      <c r="D6329" t="s">
        <v>15619</v>
      </c>
      <c r="E6329" t="s">
        <v>15620</v>
      </c>
      <c r="F6329" t="s">
        <v>15623</v>
      </c>
      <c r="G6329" t="s">
        <v>15624</v>
      </c>
      <c r="H6329" t="s">
        <v>657</v>
      </c>
      <c r="I6329" s="18">
        <v>49007</v>
      </c>
      <c r="J6329" t="s">
        <v>23</v>
      </c>
      <c r="K6329" t="s">
        <v>657</v>
      </c>
      <c r="L6329" s="18">
        <v>49003</v>
      </c>
      <c r="M6329">
        <v>1257</v>
      </c>
      <c r="N6329">
        <v>1257</v>
      </c>
      <c r="O6329">
        <v>0</v>
      </c>
      <c r="P6329" t="s">
        <v>26</v>
      </c>
      <c r="Q6329" t="s">
        <v>26</v>
      </c>
      <c r="R6329" s="19" t="s">
        <v>31</v>
      </c>
    </row>
    <row r="6330" spans="1:18" x14ac:dyDescent="0.3">
      <c r="A6330" s="17" t="s">
        <v>15626</v>
      </c>
      <c r="B6330" t="s">
        <v>15625</v>
      </c>
      <c r="C6330" s="17">
        <v>14929422</v>
      </c>
      <c r="D6330" t="s">
        <v>15619</v>
      </c>
      <c r="E6330" t="s">
        <v>15620</v>
      </c>
      <c r="F6330" t="s">
        <v>15627</v>
      </c>
      <c r="G6330" t="s">
        <v>15624</v>
      </c>
      <c r="H6330" t="s">
        <v>657</v>
      </c>
      <c r="I6330" s="18">
        <v>49007</v>
      </c>
      <c r="J6330" t="s">
        <v>23</v>
      </c>
      <c r="K6330" t="s">
        <v>657</v>
      </c>
      <c r="L6330" s="18">
        <v>49003</v>
      </c>
      <c r="M6330">
        <v>1257</v>
      </c>
      <c r="N6330">
        <v>1257</v>
      </c>
      <c r="O6330">
        <v>0</v>
      </c>
      <c r="P6330" t="s">
        <v>26</v>
      </c>
      <c r="Q6330" t="s">
        <v>26</v>
      </c>
      <c r="R6330" s="19" t="s">
        <v>31</v>
      </c>
    </row>
    <row r="6331" spans="1:18" x14ac:dyDescent="0.3">
      <c r="A6331" s="17" t="s">
        <v>15629</v>
      </c>
      <c r="B6331" t="s">
        <v>15628</v>
      </c>
      <c r="C6331" s="17">
        <v>14929422</v>
      </c>
      <c r="D6331" t="s">
        <v>15619</v>
      </c>
      <c r="E6331" t="s">
        <v>15620</v>
      </c>
      <c r="F6331" t="s">
        <v>15630</v>
      </c>
      <c r="G6331" t="s">
        <v>15624</v>
      </c>
      <c r="H6331" t="s">
        <v>657</v>
      </c>
      <c r="I6331" s="18">
        <v>49007</v>
      </c>
      <c r="J6331" t="s">
        <v>23</v>
      </c>
      <c r="K6331" t="s">
        <v>657</v>
      </c>
      <c r="L6331" s="18">
        <v>49003</v>
      </c>
      <c r="M6331">
        <v>1257</v>
      </c>
      <c r="N6331">
        <v>1257</v>
      </c>
      <c r="O6331">
        <v>0</v>
      </c>
      <c r="P6331" t="s">
        <v>26</v>
      </c>
      <c r="Q6331" t="s">
        <v>26</v>
      </c>
      <c r="R6331" s="19" t="s">
        <v>31</v>
      </c>
    </row>
    <row r="6332" spans="1:18" x14ac:dyDescent="0.3">
      <c r="A6332" s="17" t="s">
        <v>15632</v>
      </c>
      <c r="B6332" t="s">
        <v>15631</v>
      </c>
      <c r="C6332" s="17">
        <v>14929422</v>
      </c>
      <c r="D6332" t="s">
        <v>15619</v>
      </c>
      <c r="E6332" t="s">
        <v>15620</v>
      </c>
      <c r="F6332" t="s">
        <v>15633</v>
      </c>
      <c r="G6332" t="s">
        <v>15624</v>
      </c>
      <c r="H6332" t="s">
        <v>657</v>
      </c>
      <c r="I6332" s="18">
        <v>49001</v>
      </c>
      <c r="J6332" t="s">
        <v>23</v>
      </c>
      <c r="K6332" t="s">
        <v>657</v>
      </c>
      <c r="L6332" s="18">
        <v>49003</v>
      </c>
      <c r="M6332">
        <v>1257</v>
      </c>
      <c r="N6332">
        <v>1257</v>
      </c>
      <c r="O6332">
        <v>0</v>
      </c>
      <c r="P6332" t="s">
        <v>26</v>
      </c>
      <c r="Q6332" t="s">
        <v>26</v>
      </c>
      <c r="R6332" s="19" t="s">
        <v>31</v>
      </c>
    </row>
    <row r="6333" spans="1:18" x14ac:dyDescent="0.3">
      <c r="A6333" s="17" t="s">
        <v>15635</v>
      </c>
      <c r="B6333" t="s">
        <v>15634</v>
      </c>
      <c r="C6333" s="17">
        <v>14929422</v>
      </c>
      <c r="D6333" t="s">
        <v>15619</v>
      </c>
      <c r="E6333" t="s">
        <v>15620</v>
      </c>
      <c r="F6333" t="s">
        <v>15636</v>
      </c>
      <c r="G6333" t="s">
        <v>15624</v>
      </c>
      <c r="H6333" t="s">
        <v>657</v>
      </c>
      <c r="I6333" s="18">
        <v>49007</v>
      </c>
      <c r="J6333" t="s">
        <v>23</v>
      </c>
      <c r="K6333" t="s">
        <v>657</v>
      </c>
      <c r="L6333" s="18">
        <v>49003</v>
      </c>
      <c r="M6333">
        <v>1257</v>
      </c>
      <c r="N6333">
        <v>1257</v>
      </c>
      <c r="O6333">
        <v>0</v>
      </c>
      <c r="P6333" t="s">
        <v>26</v>
      </c>
      <c r="Q6333" t="s">
        <v>26</v>
      </c>
      <c r="R6333" s="19" t="s">
        <v>31</v>
      </c>
    </row>
    <row r="6334" spans="1:18" x14ac:dyDescent="0.3">
      <c r="A6334" s="17" t="s">
        <v>15638</v>
      </c>
      <c r="B6334" t="s">
        <v>15637</v>
      </c>
      <c r="C6334" s="17">
        <v>14929422</v>
      </c>
      <c r="D6334" t="s">
        <v>15619</v>
      </c>
      <c r="E6334" t="s">
        <v>15620</v>
      </c>
      <c r="F6334" t="s">
        <v>15639</v>
      </c>
      <c r="G6334" t="s">
        <v>15624</v>
      </c>
      <c r="H6334" t="s">
        <v>657</v>
      </c>
      <c r="I6334" s="18">
        <v>49007</v>
      </c>
      <c r="J6334" t="s">
        <v>23</v>
      </c>
      <c r="K6334" t="s">
        <v>657</v>
      </c>
      <c r="L6334" s="18">
        <v>49003</v>
      </c>
      <c r="M6334">
        <v>1257</v>
      </c>
      <c r="N6334">
        <v>1257</v>
      </c>
      <c r="O6334">
        <v>0</v>
      </c>
      <c r="P6334" t="s">
        <v>26</v>
      </c>
      <c r="Q6334" t="s">
        <v>26</v>
      </c>
      <c r="R6334" s="19" t="s">
        <v>31</v>
      </c>
    </row>
    <row r="6335" spans="1:18" x14ac:dyDescent="0.3">
      <c r="A6335" s="17" t="s">
        <v>15737</v>
      </c>
      <c r="B6335" t="s">
        <v>15736</v>
      </c>
      <c r="C6335" s="17">
        <v>14930421</v>
      </c>
      <c r="D6335" t="s">
        <v>15734</v>
      </c>
      <c r="E6335" t="s">
        <v>15735</v>
      </c>
      <c r="F6335" t="s">
        <v>15738</v>
      </c>
      <c r="G6335" t="s">
        <v>982</v>
      </c>
      <c r="H6335" t="s">
        <v>3679</v>
      </c>
      <c r="I6335" s="18">
        <v>2360</v>
      </c>
      <c r="J6335" t="s">
        <v>23</v>
      </c>
      <c r="K6335" t="s">
        <v>3679</v>
      </c>
      <c r="L6335" s="18">
        <v>2171</v>
      </c>
      <c r="M6335">
        <v>3042</v>
      </c>
      <c r="N6335">
        <v>2061</v>
      </c>
      <c r="O6335">
        <v>-981</v>
      </c>
      <c r="P6335" t="s">
        <v>48</v>
      </c>
      <c r="Q6335" t="s">
        <v>25</v>
      </c>
      <c r="R6335" s="19" t="s">
        <v>31</v>
      </c>
    </row>
    <row r="6336" spans="1:18" x14ac:dyDescent="0.3">
      <c r="A6336" s="17" t="s">
        <v>15742</v>
      </c>
      <c r="B6336" t="s">
        <v>15741</v>
      </c>
      <c r="C6336" s="17">
        <v>14930422</v>
      </c>
      <c r="D6336" t="s">
        <v>15739</v>
      </c>
      <c r="E6336" t="s">
        <v>15740</v>
      </c>
      <c r="F6336" t="s">
        <v>15743</v>
      </c>
      <c r="G6336" t="s">
        <v>15744</v>
      </c>
      <c r="H6336" t="s">
        <v>657</v>
      </c>
      <c r="I6336" s="18">
        <v>49931</v>
      </c>
      <c r="J6336" t="s">
        <v>23</v>
      </c>
      <c r="K6336" t="s">
        <v>657</v>
      </c>
      <c r="L6336" s="18">
        <v>49938</v>
      </c>
      <c r="M6336">
        <v>1218</v>
      </c>
      <c r="N6336">
        <v>1218</v>
      </c>
      <c r="O6336">
        <v>0</v>
      </c>
      <c r="P6336" t="s">
        <v>26</v>
      </c>
      <c r="Q6336" t="s">
        <v>26</v>
      </c>
      <c r="R6336" s="19" t="s">
        <v>31</v>
      </c>
    </row>
    <row r="6337" spans="1:18" x14ac:dyDescent="0.3">
      <c r="A6337" s="17" t="s">
        <v>15859</v>
      </c>
      <c r="B6337" t="s">
        <v>15858</v>
      </c>
      <c r="C6337" s="17">
        <v>14931422</v>
      </c>
      <c r="D6337" t="s">
        <v>15856</v>
      </c>
      <c r="E6337" t="s">
        <v>15857</v>
      </c>
      <c r="F6337" t="s">
        <v>15860</v>
      </c>
      <c r="G6337" t="s">
        <v>15861</v>
      </c>
      <c r="H6337" t="s">
        <v>657</v>
      </c>
      <c r="I6337" s="18">
        <v>49660</v>
      </c>
      <c r="J6337" t="s">
        <v>23</v>
      </c>
      <c r="K6337" t="s">
        <v>657</v>
      </c>
      <c r="L6337" s="18">
        <v>49454</v>
      </c>
      <c r="M6337">
        <v>1242</v>
      </c>
      <c r="N6337">
        <v>1425</v>
      </c>
      <c r="O6337">
        <v>183</v>
      </c>
      <c r="P6337" t="s">
        <v>24</v>
      </c>
      <c r="Q6337" t="s">
        <v>25</v>
      </c>
      <c r="R6337" s="19" t="s">
        <v>15</v>
      </c>
    </row>
    <row r="6338" spans="1:18" x14ac:dyDescent="0.3">
      <c r="A6338" s="17" t="s">
        <v>15863</v>
      </c>
      <c r="B6338" t="s">
        <v>15862</v>
      </c>
      <c r="C6338" s="17">
        <v>14931422</v>
      </c>
      <c r="D6338" t="s">
        <v>15856</v>
      </c>
      <c r="E6338" t="s">
        <v>15857</v>
      </c>
      <c r="F6338" t="s">
        <v>15864</v>
      </c>
      <c r="G6338" t="s">
        <v>15861</v>
      </c>
      <c r="H6338" t="s">
        <v>657</v>
      </c>
      <c r="I6338" s="18">
        <v>49660</v>
      </c>
      <c r="J6338" t="s">
        <v>23</v>
      </c>
      <c r="K6338" t="s">
        <v>657</v>
      </c>
      <c r="L6338" s="18">
        <v>49454</v>
      </c>
      <c r="M6338">
        <v>1242</v>
      </c>
      <c r="N6338">
        <v>1425</v>
      </c>
      <c r="O6338">
        <v>183</v>
      </c>
      <c r="P6338" t="s">
        <v>24</v>
      </c>
      <c r="Q6338" t="s">
        <v>25</v>
      </c>
      <c r="R6338" s="19" t="s">
        <v>15</v>
      </c>
    </row>
    <row r="6339" spans="1:18" x14ac:dyDescent="0.3">
      <c r="A6339" s="17" t="s">
        <v>15866</v>
      </c>
      <c r="B6339" t="s">
        <v>15865</v>
      </c>
      <c r="C6339" s="17">
        <v>14931422</v>
      </c>
      <c r="D6339" t="s">
        <v>15856</v>
      </c>
      <c r="E6339" t="s">
        <v>15857</v>
      </c>
      <c r="F6339" t="s">
        <v>15867</v>
      </c>
      <c r="G6339" t="s">
        <v>15868</v>
      </c>
      <c r="H6339" t="s">
        <v>657</v>
      </c>
      <c r="I6339" s="18">
        <v>49431</v>
      </c>
      <c r="J6339" t="s">
        <v>23</v>
      </c>
      <c r="K6339" t="s">
        <v>657</v>
      </c>
      <c r="L6339" s="18">
        <v>49454</v>
      </c>
      <c r="M6339">
        <v>1242</v>
      </c>
      <c r="N6339">
        <v>1425</v>
      </c>
      <c r="O6339">
        <v>183</v>
      </c>
      <c r="P6339" t="s">
        <v>24</v>
      </c>
      <c r="Q6339" t="s">
        <v>25</v>
      </c>
      <c r="R6339" s="19" t="s">
        <v>15</v>
      </c>
    </row>
    <row r="6340" spans="1:18" x14ac:dyDescent="0.3">
      <c r="A6340" s="17" t="s">
        <v>15873</v>
      </c>
      <c r="B6340" t="s">
        <v>14953</v>
      </c>
      <c r="C6340" s="17">
        <v>14931422</v>
      </c>
      <c r="D6340" t="s">
        <v>15856</v>
      </c>
      <c r="E6340" t="s">
        <v>15857</v>
      </c>
      <c r="F6340" t="s">
        <v>14955</v>
      </c>
      <c r="G6340" t="s">
        <v>14956</v>
      </c>
      <c r="H6340" t="s">
        <v>657</v>
      </c>
      <c r="I6340" s="18">
        <v>49420</v>
      </c>
      <c r="J6340" t="s">
        <v>23</v>
      </c>
      <c r="K6340" t="s">
        <v>657</v>
      </c>
      <c r="L6340" s="18">
        <v>49454</v>
      </c>
      <c r="M6340">
        <v>1242</v>
      </c>
      <c r="N6340">
        <v>1194</v>
      </c>
      <c r="O6340">
        <v>-48</v>
      </c>
      <c r="P6340" t="s">
        <v>48</v>
      </c>
      <c r="Q6340" t="s">
        <v>25</v>
      </c>
      <c r="R6340" s="19" t="s">
        <v>31</v>
      </c>
    </row>
    <row r="6341" spans="1:18" x14ac:dyDescent="0.3">
      <c r="A6341" s="17" t="s">
        <v>15870</v>
      </c>
      <c r="B6341" t="s">
        <v>15869</v>
      </c>
      <c r="C6341" s="17">
        <v>14931422</v>
      </c>
      <c r="D6341" t="s">
        <v>15856</v>
      </c>
      <c r="E6341" t="s">
        <v>15857</v>
      </c>
      <c r="F6341" t="s">
        <v>15871</v>
      </c>
      <c r="G6341" t="s">
        <v>15872</v>
      </c>
      <c r="H6341" t="s">
        <v>657</v>
      </c>
      <c r="I6341" s="18">
        <v>49411</v>
      </c>
      <c r="J6341" t="s">
        <v>23</v>
      </c>
      <c r="K6341" t="s">
        <v>657</v>
      </c>
      <c r="L6341" s="18">
        <v>49454</v>
      </c>
      <c r="M6341">
        <v>1242</v>
      </c>
      <c r="N6341">
        <v>1425</v>
      </c>
      <c r="O6341">
        <v>183</v>
      </c>
      <c r="P6341" t="s">
        <v>24</v>
      </c>
      <c r="Q6341" t="s">
        <v>25</v>
      </c>
      <c r="R6341" s="19" t="s">
        <v>15</v>
      </c>
    </row>
    <row r="6342" spans="1:18" x14ac:dyDescent="0.3">
      <c r="A6342" s="17" t="s">
        <v>15892</v>
      </c>
      <c r="B6342" t="s">
        <v>15891</v>
      </c>
      <c r="C6342" s="17">
        <v>14931443</v>
      </c>
      <c r="D6342" t="s">
        <v>15889</v>
      </c>
      <c r="E6342" t="s">
        <v>15890</v>
      </c>
      <c r="F6342" t="s">
        <v>15893</v>
      </c>
      <c r="G6342" t="s">
        <v>1978</v>
      </c>
      <c r="H6342" t="s">
        <v>349</v>
      </c>
      <c r="I6342" s="18">
        <v>78234</v>
      </c>
      <c r="J6342" t="s">
        <v>23</v>
      </c>
      <c r="K6342" t="s">
        <v>349</v>
      </c>
      <c r="L6342" s="18">
        <v>78203</v>
      </c>
      <c r="M6342">
        <v>1575</v>
      </c>
      <c r="N6342">
        <v>1575</v>
      </c>
      <c r="O6342">
        <v>0</v>
      </c>
      <c r="P6342" t="s">
        <v>26</v>
      </c>
      <c r="Q6342" t="s">
        <v>26</v>
      </c>
      <c r="R6342" s="19" t="s">
        <v>31</v>
      </c>
    </row>
    <row r="6343" spans="1:18" x14ac:dyDescent="0.3">
      <c r="A6343" s="17" t="s">
        <v>15895</v>
      </c>
      <c r="B6343" t="s">
        <v>15894</v>
      </c>
      <c r="C6343" s="17">
        <v>14931443</v>
      </c>
      <c r="D6343" t="s">
        <v>15889</v>
      </c>
      <c r="E6343" t="s">
        <v>15890</v>
      </c>
      <c r="F6343" t="s">
        <v>15896</v>
      </c>
      <c r="G6343" t="s">
        <v>1978</v>
      </c>
      <c r="H6343" t="s">
        <v>349</v>
      </c>
      <c r="I6343" s="18">
        <v>78236</v>
      </c>
      <c r="J6343" t="s">
        <v>23</v>
      </c>
      <c r="K6343" t="s">
        <v>349</v>
      </c>
      <c r="L6343" s="18">
        <v>78203</v>
      </c>
      <c r="M6343">
        <v>1575</v>
      </c>
      <c r="N6343">
        <v>1575</v>
      </c>
      <c r="O6343">
        <v>0</v>
      </c>
      <c r="P6343" t="s">
        <v>26</v>
      </c>
      <c r="Q6343" t="s">
        <v>26</v>
      </c>
      <c r="R6343" s="19" t="s">
        <v>31</v>
      </c>
    </row>
    <row r="6344" spans="1:18" x14ac:dyDescent="0.3">
      <c r="A6344" s="17" t="s">
        <v>15898</v>
      </c>
      <c r="B6344" t="s">
        <v>15897</v>
      </c>
      <c r="C6344" s="17">
        <v>14931443</v>
      </c>
      <c r="D6344" t="s">
        <v>15889</v>
      </c>
      <c r="E6344" t="s">
        <v>15890</v>
      </c>
      <c r="F6344" t="s">
        <v>15899</v>
      </c>
      <c r="G6344" t="s">
        <v>1978</v>
      </c>
      <c r="H6344" t="s">
        <v>349</v>
      </c>
      <c r="I6344" s="18">
        <v>78150</v>
      </c>
      <c r="J6344" t="s">
        <v>23</v>
      </c>
      <c r="K6344" t="s">
        <v>349</v>
      </c>
      <c r="L6344" s="18">
        <v>78203</v>
      </c>
      <c r="M6344">
        <v>1575</v>
      </c>
      <c r="N6344">
        <v>1575</v>
      </c>
      <c r="O6344">
        <v>0</v>
      </c>
      <c r="P6344" t="s">
        <v>26</v>
      </c>
      <c r="Q6344" t="s">
        <v>26</v>
      </c>
      <c r="R6344" s="19" t="s">
        <v>31</v>
      </c>
    </row>
    <row r="6345" spans="1:18" x14ac:dyDescent="0.3">
      <c r="A6345" s="17" t="s">
        <v>15901</v>
      </c>
      <c r="B6345" t="s">
        <v>15900</v>
      </c>
      <c r="C6345" s="17">
        <v>14931443</v>
      </c>
      <c r="D6345" t="s">
        <v>15889</v>
      </c>
      <c r="E6345" t="s">
        <v>15890</v>
      </c>
      <c r="F6345" t="s">
        <v>15902</v>
      </c>
      <c r="G6345" t="s">
        <v>1978</v>
      </c>
      <c r="H6345" t="s">
        <v>349</v>
      </c>
      <c r="I6345" s="18">
        <v>78211</v>
      </c>
      <c r="J6345" t="s">
        <v>23</v>
      </c>
      <c r="K6345" t="s">
        <v>349</v>
      </c>
      <c r="L6345" s="18">
        <v>78203</v>
      </c>
      <c r="M6345">
        <v>1575</v>
      </c>
      <c r="N6345">
        <v>1575</v>
      </c>
      <c r="O6345">
        <v>0</v>
      </c>
      <c r="P6345" t="s">
        <v>26</v>
      </c>
      <c r="Q6345" t="s">
        <v>26</v>
      </c>
      <c r="R6345" s="19" t="s">
        <v>31</v>
      </c>
    </row>
    <row r="6346" spans="1:18" x14ac:dyDescent="0.3">
      <c r="A6346" s="17" t="s">
        <v>16104</v>
      </c>
      <c r="B6346" t="s">
        <v>16103</v>
      </c>
      <c r="C6346" s="17">
        <v>14933417</v>
      </c>
      <c r="D6346" t="s">
        <v>16101</v>
      </c>
      <c r="E6346" t="s">
        <v>16102</v>
      </c>
      <c r="F6346" t="s">
        <v>16105</v>
      </c>
      <c r="G6346" t="s">
        <v>8683</v>
      </c>
      <c r="H6346" t="s">
        <v>2447</v>
      </c>
      <c r="I6346" s="18">
        <v>42134</v>
      </c>
      <c r="J6346" t="s">
        <v>23</v>
      </c>
      <c r="K6346" t="s">
        <v>2447</v>
      </c>
      <c r="L6346" s="18">
        <v>42101</v>
      </c>
      <c r="M6346">
        <v>1314</v>
      </c>
      <c r="N6346">
        <v>1170</v>
      </c>
      <c r="O6346">
        <v>-144</v>
      </c>
      <c r="P6346" t="s">
        <v>48</v>
      </c>
      <c r="Q6346" t="s">
        <v>25</v>
      </c>
      <c r="R6346" s="19" t="s">
        <v>31</v>
      </c>
    </row>
    <row r="6347" spans="1:18" x14ac:dyDescent="0.3">
      <c r="A6347" s="17" t="s">
        <v>16107</v>
      </c>
      <c r="B6347" t="s">
        <v>16106</v>
      </c>
      <c r="C6347" s="17">
        <v>14933417</v>
      </c>
      <c r="D6347" t="s">
        <v>16101</v>
      </c>
      <c r="E6347" t="s">
        <v>16102</v>
      </c>
      <c r="F6347" t="s">
        <v>16108</v>
      </c>
      <c r="G6347" t="s">
        <v>5676</v>
      </c>
      <c r="H6347" t="s">
        <v>2447</v>
      </c>
      <c r="I6347" s="18">
        <v>42141</v>
      </c>
      <c r="J6347" t="s">
        <v>23</v>
      </c>
      <c r="K6347" t="s">
        <v>2447</v>
      </c>
      <c r="L6347" s="18">
        <v>42101</v>
      </c>
      <c r="M6347">
        <v>1314</v>
      </c>
      <c r="N6347">
        <v>1119</v>
      </c>
      <c r="O6347">
        <v>-195</v>
      </c>
      <c r="P6347" t="s">
        <v>48</v>
      </c>
      <c r="Q6347" t="s">
        <v>25</v>
      </c>
      <c r="R6347" s="19" t="s">
        <v>31</v>
      </c>
    </row>
    <row r="6348" spans="1:18" x14ac:dyDescent="0.3">
      <c r="A6348" s="17" t="s">
        <v>16110</v>
      </c>
      <c r="B6348" t="s">
        <v>16109</v>
      </c>
      <c r="C6348" s="17">
        <v>14933417</v>
      </c>
      <c r="D6348" t="s">
        <v>16101</v>
      </c>
      <c r="E6348" t="s">
        <v>16102</v>
      </c>
      <c r="F6348" t="s">
        <v>5675</v>
      </c>
      <c r="G6348" t="s">
        <v>5676</v>
      </c>
      <c r="H6348" t="s">
        <v>2447</v>
      </c>
      <c r="I6348" s="18">
        <v>42141</v>
      </c>
      <c r="J6348" t="s">
        <v>23</v>
      </c>
      <c r="K6348" t="s">
        <v>2447</v>
      </c>
      <c r="L6348" s="18">
        <v>42101</v>
      </c>
      <c r="M6348">
        <v>1314</v>
      </c>
      <c r="N6348">
        <v>1119</v>
      </c>
      <c r="O6348">
        <v>-195</v>
      </c>
      <c r="P6348" t="s">
        <v>48</v>
      </c>
      <c r="Q6348" t="s">
        <v>25</v>
      </c>
      <c r="R6348" s="19" t="s">
        <v>31</v>
      </c>
    </row>
    <row r="6349" spans="1:18" x14ac:dyDescent="0.3">
      <c r="A6349" s="17" t="s">
        <v>16112</v>
      </c>
      <c r="B6349" t="s">
        <v>16111</v>
      </c>
      <c r="C6349" s="17">
        <v>14933417</v>
      </c>
      <c r="D6349" t="s">
        <v>16101</v>
      </c>
      <c r="E6349" t="s">
        <v>16102</v>
      </c>
      <c r="F6349" t="s">
        <v>16113</v>
      </c>
      <c r="G6349" t="s">
        <v>2695</v>
      </c>
      <c r="H6349" t="s">
        <v>2447</v>
      </c>
      <c r="I6349" s="18">
        <v>42101</v>
      </c>
      <c r="J6349" t="s">
        <v>23</v>
      </c>
      <c r="K6349" t="s">
        <v>2447</v>
      </c>
      <c r="L6349" s="18">
        <v>42101</v>
      </c>
      <c r="M6349">
        <v>1314</v>
      </c>
      <c r="N6349">
        <v>1314</v>
      </c>
      <c r="O6349">
        <v>0</v>
      </c>
      <c r="P6349" t="s">
        <v>26</v>
      </c>
      <c r="Q6349" t="s">
        <v>26</v>
      </c>
      <c r="R6349" s="19" t="s">
        <v>31</v>
      </c>
    </row>
    <row r="6350" spans="1:18" x14ac:dyDescent="0.3">
      <c r="A6350" s="17" t="s">
        <v>16115</v>
      </c>
      <c r="B6350" t="s">
        <v>16114</v>
      </c>
      <c r="C6350" s="17">
        <v>14933417</v>
      </c>
      <c r="D6350" t="s">
        <v>16101</v>
      </c>
      <c r="E6350" t="s">
        <v>16102</v>
      </c>
      <c r="F6350" t="s">
        <v>16116</v>
      </c>
      <c r="G6350" t="s">
        <v>2695</v>
      </c>
      <c r="H6350" t="s">
        <v>2447</v>
      </c>
      <c r="I6350" s="18">
        <v>42101</v>
      </c>
      <c r="J6350" t="s">
        <v>23</v>
      </c>
      <c r="K6350" t="s">
        <v>2447</v>
      </c>
      <c r="L6350" s="18">
        <v>42101</v>
      </c>
      <c r="M6350">
        <v>1314</v>
      </c>
      <c r="N6350">
        <v>1314</v>
      </c>
      <c r="O6350">
        <v>0</v>
      </c>
      <c r="P6350" t="s">
        <v>26</v>
      </c>
      <c r="Q6350" t="s">
        <v>26</v>
      </c>
      <c r="R6350" s="19" t="s">
        <v>31</v>
      </c>
    </row>
    <row r="6351" spans="1:18" x14ac:dyDescent="0.3">
      <c r="A6351" s="17" t="s">
        <v>16140</v>
      </c>
      <c r="B6351" t="s">
        <v>16139</v>
      </c>
      <c r="C6351" s="17">
        <v>14933438</v>
      </c>
      <c r="D6351" t="s">
        <v>16137</v>
      </c>
      <c r="E6351" t="s">
        <v>16138</v>
      </c>
      <c r="F6351" t="s">
        <v>16141</v>
      </c>
      <c r="G6351" t="s">
        <v>6245</v>
      </c>
      <c r="H6351" t="s">
        <v>214</v>
      </c>
      <c r="I6351" s="18">
        <v>18042</v>
      </c>
      <c r="J6351" t="s">
        <v>23</v>
      </c>
      <c r="K6351" t="s">
        <v>214</v>
      </c>
      <c r="L6351" s="18">
        <v>18017</v>
      </c>
      <c r="M6351">
        <v>1713</v>
      </c>
      <c r="N6351">
        <v>1713</v>
      </c>
      <c r="O6351">
        <v>0</v>
      </c>
      <c r="P6351" t="s">
        <v>26</v>
      </c>
      <c r="Q6351" t="s">
        <v>26</v>
      </c>
      <c r="R6351" s="19" t="s">
        <v>31</v>
      </c>
    </row>
    <row r="6352" spans="1:18" x14ac:dyDescent="0.3">
      <c r="A6352" s="17" t="s">
        <v>16143</v>
      </c>
      <c r="B6352" t="s">
        <v>16142</v>
      </c>
      <c r="C6352" s="17">
        <v>14933438</v>
      </c>
      <c r="D6352" t="s">
        <v>16137</v>
      </c>
      <c r="E6352" t="s">
        <v>16138</v>
      </c>
      <c r="F6352" t="s">
        <v>16144</v>
      </c>
      <c r="G6352" t="s">
        <v>1544</v>
      </c>
      <c r="H6352" t="s">
        <v>214</v>
      </c>
      <c r="I6352" s="18">
        <v>18015</v>
      </c>
      <c r="J6352" t="s">
        <v>23</v>
      </c>
      <c r="K6352" t="s">
        <v>214</v>
      </c>
      <c r="L6352" s="18">
        <v>18017</v>
      </c>
      <c r="M6352">
        <v>1713</v>
      </c>
      <c r="N6352">
        <v>1713</v>
      </c>
      <c r="O6352">
        <v>0</v>
      </c>
      <c r="P6352" t="s">
        <v>26</v>
      </c>
      <c r="Q6352" t="s">
        <v>26</v>
      </c>
      <c r="R6352" s="19" t="s">
        <v>31</v>
      </c>
    </row>
    <row r="6353" spans="1:18" x14ac:dyDescent="0.3">
      <c r="A6353" s="17" t="s">
        <v>16146</v>
      </c>
      <c r="B6353" t="s">
        <v>16145</v>
      </c>
      <c r="C6353" s="17">
        <v>14933438</v>
      </c>
      <c r="D6353" t="s">
        <v>16137</v>
      </c>
      <c r="E6353" t="s">
        <v>16138</v>
      </c>
      <c r="F6353" t="s">
        <v>16147</v>
      </c>
      <c r="G6353" t="s">
        <v>16148</v>
      </c>
      <c r="H6353" t="s">
        <v>214</v>
      </c>
      <c r="I6353" s="18">
        <v>18372</v>
      </c>
      <c r="J6353" t="s">
        <v>23</v>
      </c>
      <c r="K6353" t="s">
        <v>214</v>
      </c>
      <c r="L6353" s="18">
        <v>18017</v>
      </c>
      <c r="M6353">
        <v>1713</v>
      </c>
      <c r="N6353">
        <v>1350</v>
      </c>
      <c r="O6353">
        <v>-363</v>
      </c>
      <c r="P6353" t="s">
        <v>48</v>
      </c>
      <c r="Q6353" t="s">
        <v>25</v>
      </c>
      <c r="R6353" s="19" t="s">
        <v>31</v>
      </c>
    </row>
    <row r="6354" spans="1:18" x14ac:dyDescent="0.3">
      <c r="A6354" s="17" t="s">
        <v>16152</v>
      </c>
      <c r="B6354" t="s">
        <v>16151</v>
      </c>
      <c r="C6354" s="17">
        <v>14934401</v>
      </c>
      <c r="D6354" t="s">
        <v>16149</v>
      </c>
      <c r="E6354" t="s">
        <v>16150</v>
      </c>
      <c r="F6354" t="s">
        <v>16153</v>
      </c>
      <c r="G6354" t="s">
        <v>16154</v>
      </c>
      <c r="H6354" t="s">
        <v>1711</v>
      </c>
      <c r="I6354" s="18">
        <v>36340</v>
      </c>
      <c r="J6354" t="s">
        <v>23</v>
      </c>
      <c r="K6354" t="s">
        <v>1711</v>
      </c>
      <c r="L6354" s="18">
        <v>36303</v>
      </c>
      <c r="M6354">
        <v>1059</v>
      </c>
      <c r="N6354">
        <v>1059</v>
      </c>
      <c r="O6354">
        <v>0</v>
      </c>
      <c r="P6354" t="s">
        <v>26</v>
      </c>
      <c r="Q6354" t="s">
        <v>26</v>
      </c>
      <c r="R6354" s="19" t="s">
        <v>31</v>
      </c>
    </row>
    <row r="6355" spans="1:18" x14ac:dyDescent="0.3">
      <c r="A6355" s="17" t="s">
        <v>16158</v>
      </c>
      <c r="B6355" t="s">
        <v>16157</v>
      </c>
      <c r="C6355" s="17">
        <v>14934404</v>
      </c>
      <c r="D6355" t="s">
        <v>16155</v>
      </c>
      <c r="E6355" t="s">
        <v>16156</v>
      </c>
      <c r="F6355" t="s">
        <v>16159</v>
      </c>
      <c r="G6355" t="s">
        <v>548</v>
      </c>
      <c r="H6355" t="s">
        <v>3686</v>
      </c>
      <c r="I6355" s="18">
        <v>72730</v>
      </c>
      <c r="J6355" t="s">
        <v>23</v>
      </c>
      <c r="K6355" t="s">
        <v>3686</v>
      </c>
      <c r="L6355" s="18">
        <v>72712</v>
      </c>
      <c r="M6355">
        <v>1143</v>
      </c>
      <c r="N6355">
        <v>1143</v>
      </c>
      <c r="O6355">
        <v>0</v>
      </c>
      <c r="P6355" t="s">
        <v>26</v>
      </c>
      <c r="Q6355" t="s">
        <v>26</v>
      </c>
      <c r="R6355" s="19" t="s">
        <v>31</v>
      </c>
    </row>
    <row r="6356" spans="1:18" x14ac:dyDescent="0.3">
      <c r="A6356" s="17" t="s">
        <v>16161</v>
      </c>
      <c r="B6356" t="s">
        <v>16160</v>
      </c>
      <c r="C6356" s="17">
        <v>14934404</v>
      </c>
      <c r="D6356" t="s">
        <v>16155</v>
      </c>
      <c r="E6356" t="s">
        <v>16156</v>
      </c>
      <c r="F6356" t="s">
        <v>16162</v>
      </c>
      <c r="G6356" t="s">
        <v>16163</v>
      </c>
      <c r="H6356" t="s">
        <v>3686</v>
      </c>
      <c r="I6356" s="18">
        <v>72764</v>
      </c>
      <c r="J6356" t="s">
        <v>23</v>
      </c>
      <c r="K6356" t="s">
        <v>3686</v>
      </c>
      <c r="L6356" s="18">
        <v>72712</v>
      </c>
      <c r="M6356">
        <v>1143</v>
      </c>
      <c r="N6356">
        <v>1143</v>
      </c>
      <c r="O6356">
        <v>0</v>
      </c>
      <c r="P6356" t="s">
        <v>26</v>
      </c>
      <c r="Q6356" t="s">
        <v>26</v>
      </c>
      <c r="R6356" s="19" t="s">
        <v>31</v>
      </c>
    </row>
    <row r="6357" spans="1:18" x14ac:dyDescent="0.3">
      <c r="A6357" s="17" t="s">
        <v>16165</v>
      </c>
      <c r="B6357" t="s">
        <v>16164</v>
      </c>
      <c r="C6357" s="17">
        <v>14934404</v>
      </c>
      <c r="D6357" t="s">
        <v>16155</v>
      </c>
      <c r="E6357" t="s">
        <v>16156</v>
      </c>
      <c r="F6357" t="s">
        <v>16166</v>
      </c>
      <c r="G6357" t="s">
        <v>16163</v>
      </c>
      <c r="H6357" t="s">
        <v>3686</v>
      </c>
      <c r="I6357" s="18">
        <v>72762</v>
      </c>
      <c r="J6357" t="s">
        <v>23</v>
      </c>
      <c r="K6357" t="s">
        <v>3686</v>
      </c>
      <c r="L6357" s="18">
        <v>72712</v>
      </c>
      <c r="M6357">
        <v>1143</v>
      </c>
      <c r="N6357">
        <v>1143</v>
      </c>
      <c r="O6357">
        <v>0</v>
      </c>
      <c r="P6357" t="s">
        <v>26</v>
      </c>
      <c r="Q6357" t="s">
        <v>26</v>
      </c>
      <c r="R6357" s="19" t="s">
        <v>31</v>
      </c>
    </row>
    <row r="6358" spans="1:18" x14ac:dyDescent="0.3">
      <c r="A6358" s="17" t="s">
        <v>16207</v>
      </c>
      <c r="B6358" t="s">
        <v>16206</v>
      </c>
      <c r="C6358" s="17">
        <v>14934417</v>
      </c>
      <c r="D6358" t="s">
        <v>16204</v>
      </c>
      <c r="E6358" t="s">
        <v>16205</v>
      </c>
      <c r="F6358" t="s">
        <v>16208</v>
      </c>
      <c r="G6358" t="s">
        <v>16209</v>
      </c>
      <c r="H6358" t="s">
        <v>2447</v>
      </c>
      <c r="I6358" s="18">
        <v>42351</v>
      </c>
      <c r="J6358" t="s">
        <v>23</v>
      </c>
      <c r="K6358" t="s">
        <v>2447</v>
      </c>
      <c r="L6358" s="18">
        <v>42303</v>
      </c>
      <c r="M6358">
        <v>1194</v>
      </c>
      <c r="N6358">
        <v>1194</v>
      </c>
      <c r="O6358">
        <v>0</v>
      </c>
      <c r="P6358" t="s">
        <v>26</v>
      </c>
      <c r="Q6358" t="s">
        <v>26</v>
      </c>
      <c r="R6358" s="19" t="s">
        <v>31</v>
      </c>
    </row>
    <row r="6359" spans="1:18" x14ac:dyDescent="0.3">
      <c r="A6359" s="17" t="s">
        <v>16211</v>
      </c>
      <c r="B6359" t="s">
        <v>16210</v>
      </c>
      <c r="C6359" s="17">
        <v>14934417</v>
      </c>
      <c r="D6359" t="s">
        <v>16204</v>
      </c>
      <c r="E6359" t="s">
        <v>16205</v>
      </c>
      <c r="F6359" t="s">
        <v>16212</v>
      </c>
      <c r="G6359" t="s">
        <v>5680</v>
      </c>
      <c r="H6359" t="s">
        <v>2447</v>
      </c>
      <c r="I6359" s="18">
        <v>42301</v>
      </c>
      <c r="J6359" t="s">
        <v>23</v>
      </c>
      <c r="K6359" t="s">
        <v>2447</v>
      </c>
      <c r="L6359" s="18">
        <v>42303</v>
      </c>
      <c r="M6359">
        <v>1194</v>
      </c>
      <c r="N6359">
        <v>1194</v>
      </c>
      <c r="O6359">
        <v>0</v>
      </c>
      <c r="P6359" t="s">
        <v>26</v>
      </c>
      <c r="Q6359" t="s">
        <v>26</v>
      </c>
      <c r="R6359" s="19" t="s">
        <v>31</v>
      </c>
    </row>
    <row r="6360" spans="1:18" x14ac:dyDescent="0.3">
      <c r="A6360" s="17" t="s">
        <v>16214</v>
      </c>
      <c r="B6360" t="s">
        <v>16213</v>
      </c>
      <c r="C6360" s="17">
        <v>14934417</v>
      </c>
      <c r="D6360" t="s">
        <v>16204</v>
      </c>
      <c r="E6360" t="s">
        <v>16205</v>
      </c>
      <c r="F6360" t="s">
        <v>16215</v>
      </c>
      <c r="G6360" t="s">
        <v>5680</v>
      </c>
      <c r="H6360" t="s">
        <v>2447</v>
      </c>
      <c r="I6360" s="18">
        <v>42303</v>
      </c>
      <c r="J6360" t="s">
        <v>23</v>
      </c>
      <c r="K6360" t="s">
        <v>2447</v>
      </c>
      <c r="L6360" s="18">
        <v>42303</v>
      </c>
      <c r="M6360">
        <v>1194</v>
      </c>
      <c r="N6360">
        <v>1194</v>
      </c>
      <c r="O6360">
        <v>0</v>
      </c>
      <c r="P6360" t="s">
        <v>26</v>
      </c>
      <c r="Q6360" t="s">
        <v>26</v>
      </c>
      <c r="R6360" s="19" t="s">
        <v>31</v>
      </c>
    </row>
    <row r="6361" spans="1:18" x14ac:dyDescent="0.3">
      <c r="A6361" s="17" t="s">
        <v>16219</v>
      </c>
      <c r="B6361" t="s">
        <v>16218</v>
      </c>
      <c r="C6361" s="17">
        <v>14934422</v>
      </c>
      <c r="D6361" t="s">
        <v>16216</v>
      </c>
      <c r="E6361" t="s">
        <v>16217</v>
      </c>
      <c r="F6361" t="s">
        <v>16220</v>
      </c>
      <c r="G6361" t="s">
        <v>16221</v>
      </c>
      <c r="H6361" t="s">
        <v>657</v>
      </c>
      <c r="I6361" s="18">
        <v>48182</v>
      </c>
      <c r="J6361" t="s">
        <v>23</v>
      </c>
      <c r="K6361" t="s">
        <v>657</v>
      </c>
      <c r="L6361" s="18">
        <v>48161</v>
      </c>
      <c r="M6361">
        <v>1587</v>
      </c>
      <c r="N6361">
        <v>1587</v>
      </c>
      <c r="O6361">
        <v>0</v>
      </c>
      <c r="P6361" t="s">
        <v>26</v>
      </c>
      <c r="Q6361" t="s">
        <v>26</v>
      </c>
      <c r="R6361" s="19" t="s">
        <v>31</v>
      </c>
    </row>
    <row r="6362" spans="1:18" x14ac:dyDescent="0.3">
      <c r="A6362" s="17" t="s">
        <v>16230</v>
      </c>
      <c r="B6362" t="s">
        <v>16229</v>
      </c>
      <c r="C6362" s="17">
        <v>14934438</v>
      </c>
      <c r="D6362" t="s">
        <v>16227</v>
      </c>
      <c r="E6362" t="s">
        <v>16228</v>
      </c>
      <c r="F6362" t="s">
        <v>16231</v>
      </c>
      <c r="G6362" t="s">
        <v>16232</v>
      </c>
      <c r="H6362" t="s">
        <v>214</v>
      </c>
      <c r="I6362" s="18">
        <v>19547</v>
      </c>
      <c r="J6362" t="s">
        <v>23</v>
      </c>
      <c r="K6362" t="s">
        <v>214</v>
      </c>
      <c r="L6362" s="18">
        <v>19603</v>
      </c>
      <c r="M6362">
        <v>1389</v>
      </c>
      <c r="N6362">
        <v>1389</v>
      </c>
      <c r="O6362">
        <v>0</v>
      </c>
      <c r="P6362" t="s">
        <v>26</v>
      </c>
      <c r="Q6362" t="s">
        <v>26</v>
      </c>
      <c r="R6362" s="19" t="s">
        <v>31</v>
      </c>
    </row>
    <row r="6363" spans="1:18" x14ac:dyDescent="0.3">
      <c r="A6363" s="17" t="s">
        <v>16234</v>
      </c>
      <c r="B6363" t="s">
        <v>16233</v>
      </c>
      <c r="C6363" s="17">
        <v>14934438</v>
      </c>
      <c r="D6363" t="s">
        <v>16227</v>
      </c>
      <c r="E6363" t="s">
        <v>16228</v>
      </c>
      <c r="F6363" t="s">
        <v>16235</v>
      </c>
      <c r="G6363" t="s">
        <v>16236</v>
      </c>
      <c r="H6363" t="s">
        <v>214</v>
      </c>
      <c r="I6363" s="18">
        <v>19533</v>
      </c>
      <c r="J6363" t="s">
        <v>23</v>
      </c>
      <c r="K6363" t="s">
        <v>214</v>
      </c>
      <c r="L6363" s="18">
        <v>19603</v>
      </c>
      <c r="M6363">
        <v>1389</v>
      </c>
      <c r="N6363">
        <v>1389</v>
      </c>
      <c r="O6363">
        <v>0</v>
      </c>
      <c r="P6363" t="s">
        <v>26</v>
      </c>
      <c r="Q6363" t="s">
        <v>26</v>
      </c>
      <c r="R6363" s="19" t="s">
        <v>31</v>
      </c>
    </row>
    <row r="6364" spans="1:18" x14ac:dyDescent="0.3">
      <c r="A6364" s="17" t="s">
        <v>16238</v>
      </c>
      <c r="B6364" t="s">
        <v>16237</v>
      </c>
      <c r="C6364" s="17">
        <v>14934438</v>
      </c>
      <c r="D6364" t="s">
        <v>16227</v>
      </c>
      <c r="E6364" t="s">
        <v>16228</v>
      </c>
      <c r="F6364" t="s">
        <v>16239</v>
      </c>
      <c r="G6364" t="s">
        <v>6280</v>
      </c>
      <c r="H6364" t="s">
        <v>214</v>
      </c>
      <c r="I6364" s="18">
        <v>19603</v>
      </c>
      <c r="J6364" t="s">
        <v>23</v>
      </c>
      <c r="K6364" t="s">
        <v>214</v>
      </c>
      <c r="L6364" s="18">
        <v>19603</v>
      </c>
      <c r="M6364">
        <v>1389</v>
      </c>
      <c r="N6364">
        <v>1389</v>
      </c>
      <c r="O6364">
        <v>0</v>
      </c>
      <c r="P6364" t="s">
        <v>26</v>
      </c>
      <c r="Q6364" t="s">
        <v>26</v>
      </c>
      <c r="R6364" s="19" t="s">
        <v>31</v>
      </c>
    </row>
    <row r="6365" spans="1:18" x14ac:dyDescent="0.3">
      <c r="A6365" s="17" t="s">
        <v>16241</v>
      </c>
      <c r="B6365" t="s">
        <v>16240</v>
      </c>
      <c r="C6365" s="17">
        <v>14934438</v>
      </c>
      <c r="D6365" t="s">
        <v>16227</v>
      </c>
      <c r="E6365" t="s">
        <v>16228</v>
      </c>
      <c r="F6365" t="s">
        <v>16242</v>
      </c>
      <c r="G6365" t="s">
        <v>16243</v>
      </c>
      <c r="H6365" t="s">
        <v>214</v>
      </c>
      <c r="I6365" s="18">
        <v>19608</v>
      </c>
      <c r="J6365" t="s">
        <v>23</v>
      </c>
      <c r="K6365" t="s">
        <v>214</v>
      </c>
      <c r="L6365" s="18">
        <v>19603</v>
      </c>
      <c r="M6365">
        <v>1389</v>
      </c>
      <c r="N6365">
        <v>1389</v>
      </c>
      <c r="O6365">
        <v>0</v>
      </c>
      <c r="P6365" t="s">
        <v>26</v>
      </c>
      <c r="Q6365" t="s">
        <v>26</v>
      </c>
      <c r="R6365" s="19" t="s">
        <v>31</v>
      </c>
    </row>
    <row r="6366" spans="1:18" x14ac:dyDescent="0.3">
      <c r="A6366" s="17" t="s">
        <v>16261</v>
      </c>
      <c r="B6366" t="s">
        <v>16260</v>
      </c>
      <c r="C6366" s="17">
        <v>14935422</v>
      </c>
      <c r="D6366" t="s">
        <v>16258</v>
      </c>
      <c r="E6366" t="s">
        <v>16259</v>
      </c>
      <c r="F6366" t="s">
        <v>16262</v>
      </c>
      <c r="G6366" t="s">
        <v>3427</v>
      </c>
      <c r="H6366" t="s">
        <v>657</v>
      </c>
      <c r="I6366" s="18">
        <v>49120</v>
      </c>
      <c r="J6366" t="s">
        <v>23</v>
      </c>
      <c r="K6366" t="s">
        <v>657</v>
      </c>
      <c r="L6366" s="18">
        <v>49047</v>
      </c>
      <c r="M6366">
        <v>1266</v>
      </c>
      <c r="N6366">
        <v>1242</v>
      </c>
      <c r="O6366">
        <v>-24</v>
      </c>
      <c r="P6366" t="s">
        <v>48</v>
      </c>
      <c r="Q6366" t="s">
        <v>25</v>
      </c>
      <c r="R6366" s="19" t="s">
        <v>31</v>
      </c>
    </row>
    <row r="6367" spans="1:18" x14ac:dyDescent="0.3">
      <c r="A6367" s="17" t="s">
        <v>16319</v>
      </c>
      <c r="B6367" t="s">
        <v>16318</v>
      </c>
      <c r="C6367" s="17">
        <v>14937413</v>
      </c>
      <c r="D6367" t="s">
        <v>16316</v>
      </c>
      <c r="E6367" t="s">
        <v>16317</v>
      </c>
      <c r="F6367" t="s">
        <v>16320</v>
      </c>
      <c r="G6367" t="s">
        <v>4897</v>
      </c>
      <c r="H6367" t="s">
        <v>1929</v>
      </c>
      <c r="I6367" s="18">
        <v>60109</v>
      </c>
      <c r="J6367" t="s">
        <v>23</v>
      </c>
      <c r="K6367" t="s">
        <v>1929</v>
      </c>
      <c r="L6367" s="18">
        <v>60123</v>
      </c>
      <c r="M6367">
        <v>2058</v>
      </c>
      <c r="N6367">
        <v>2058</v>
      </c>
      <c r="O6367">
        <v>0</v>
      </c>
      <c r="P6367" t="s">
        <v>26</v>
      </c>
      <c r="Q6367" t="s">
        <v>26</v>
      </c>
      <c r="R6367" s="19" t="s">
        <v>31</v>
      </c>
    </row>
    <row r="6368" spans="1:18" x14ac:dyDescent="0.3">
      <c r="A6368" s="17" t="s">
        <v>16324</v>
      </c>
      <c r="B6368" t="s">
        <v>16323</v>
      </c>
      <c r="C6368" s="17">
        <v>14937417</v>
      </c>
      <c r="D6368" t="s">
        <v>16321</v>
      </c>
      <c r="E6368" t="s">
        <v>16322</v>
      </c>
      <c r="F6368" t="s">
        <v>16325</v>
      </c>
      <c r="G6368" t="s">
        <v>16326</v>
      </c>
      <c r="H6368" t="s">
        <v>2447</v>
      </c>
      <c r="I6368" s="18">
        <v>41017</v>
      </c>
      <c r="J6368" t="s">
        <v>23</v>
      </c>
      <c r="K6368" t="s">
        <v>2447</v>
      </c>
      <c r="L6368" s="18">
        <v>41042</v>
      </c>
      <c r="M6368">
        <v>1389</v>
      </c>
      <c r="N6368">
        <v>1389</v>
      </c>
      <c r="O6368">
        <v>0</v>
      </c>
      <c r="P6368" t="s">
        <v>26</v>
      </c>
      <c r="Q6368" t="s">
        <v>26</v>
      </c>
      <c r="R6368" s="19" t="s">
        <v>31</v>
      </c>
    </row>
    <row r="6369" spans="1:18" x14ac:dyDescent="0.3">
      <c r="A6369" s="17" t="s">
        <v>16328</v>
      </c>
      <c r="B6369" t="s">
        <v>16327</v>
      </c>
      <c r="C6369" s="17">
        <v>14937417</v>
      </c>
      <c r="D6369" t="s">
        <v>16321</v>
      </c>
      <c r="E6369" t="s">
        <v>16322</v>
      </c>
      <c r="F6369" t="s">
        <v>16329</v>
      </c>
      <c r="G6369" t="s">
        <v>5656</v>
      </c>
      <c r="H6369" t="s">
        <v>2447</v>
      </c>
      <c r="I6369" s="18">
        <v>41011</v>
      </c>
      <c r="J6369" t="s">
        <v>23</v>
      </c>
      <c r="K6369" t="s">
        <v>2447</v>
      </c>
      <c r="L6369" s="18">
        <v>41042</v>
      </c>
      <c r="M6369">
        <v>1389</v>
      </c>
      <c r="N6369">
        <v>1389</v>
      </c>
      <c r="O6369">
        <v>0</v>
      </c>
      <c r="P6369" t="s">
        <v>26</v>
      </c>
      <c r="Q6369" t="s">
        <v>26</v>
      </c>
      <c r="R6369" s="19" t="s">
        <v>31</v>
      </c>
    </row>
    <row r="6370" spans="1:18" x14ac:dyDescent="0.3">
      <c r="A6370" s="17" t="s">
        <v>16331</v>
      </c>
      <c r="B6370" t="s">
        <v>16330</v>
      </c>
      <c r="C6370" s="17">
        <v>14937417</v>
      </c>
      <c r="D6370" t="s">
        <v>16321</v>
      </c>
      <c r="E6370" t="s">
        <v>16322</v>
      </c>
      <c r="F6370" t="s">
        <v>16332</v>
      </c>
      <c r="G6370" t="s">
        <v>16326</v>
      </c>
      <c r="H6370" t="s">
        <v>2447</v>
      </c>
      <c r="I6370" s="18">
        <v>41017</v>
      </c>
      <c r="J6370" t="s">
        <v>23</v>
      </c>
      <c r="K6370" t="s">
        <v>2447</v>
      </c>
      <c r="L6370" s="18">
        <v>41042</v>
      </c>
      <c r="M6370">
        <v>1389</v>
      </c>
      <c r="N6370">
        <v>1389</v>
      </c>
      <c r="O6370">
        <v>0</v>
      </c>
      <c r="P6370" t="s">
        <v>26</v>
      </c>
      <c r="Q6370" t="s">
        <v>26</v>
      </c>
      <c r="R6370" s="19" t="s">
        <v>31</v>
      </c>
    </row>
    <row r="6371" spans="1:18" x14ac:dyDescent="0.3">
      <c r="A6371" s="17" t="s">
        <v>16362</v>
      </c>
      <c r="B6371" t="s">
        <v>16361</v>
      </c>
      <c r="C6371" s="17">
        <v>14938413</v>
      </c>
      <c r="D6371" t="s">
        <v>16359</v>
      </c>
      <c r="E6371" t="s">
        <v>16360</v>
      </c>
      <c r="F6371" t="s">
        <v>16363</v>
      </c>
      <c r="G6371" t="s">
        <v>3924</v>
      </c>
      <c r="H6371" t="s">
        <v>1929</v>
      </c>
      <c r="I6371" s="18">
        <v>62644</v>
      </c>
      <c r="J6371" t="s">
        <v>23</v>
      </c>
      <c r="K6371" t="s">
        <v>1929</v>
      </c>
      <c r="L6371" s="18">
        <v>61520</v>
      </c>
      <c r="M6371">
        <v>1194</v>
      </c>
      <c r="N6371">
        <v>1170</v>
      </c>
      <c r="O6371">
        <v>-24</v>
      </c>
      <c r="P6371" t="s">
        <v>48</v>
      </c>
      <c r="Q6371" t="s">
        <v>25</v>
      </c>
      <c r="R6371" s="19" t="s">
        <v>31</v>
      </c>
    </row>
    <row r="6372" spans="1:18" x14ac:dyDescent="0.3">
      <c r="A6372" s="17" t="s">
        <v>16365</v>
      </c>
      <c r="B6372" t="s">
        <v>16364</v>
      </c>
      <c r="C6372" s="17">
        <v>14938413</v>
      </c>
      <c r="D6372" t="s">
        <v>16359</v>
      </c>
      <c r="E6372" t="s">
        <v>16360</v>
      </c>
      <c r="F6372" t="s">
        <v>16366</v>
      </c>
      <c r="G6372" t="s">
        <v>12498</v>
      </c>
      <c r="H6372" t="s">
        <v>1929</v>
      </c>
      <c r="I6372" s="18">
        <v>61455</v>
      </c>
      <c r="J6372" t="s">
        <v>23</v>
      </c>
      <c r="K6372" t="s">
        <v>1929</v>
      </c>
      <c r="L6372" s="18">
        <v>61520</v>
      </c>
      <c r="M6372">
        <v>1194</v>
      </c>
      <c r="N6372">
        <v>1194</v>
      </c>
      <c r="O6372">
        <v>0</v>
      </c>
      <c r="P6372" t="s">
        <v>26</v>
      </c>
      <c r="Q6372" t="s">
        <v>26</v>
      </c>
      <c r="R6372" s="19" t="s">
        <v>31</v>
      </c>
    </row>
    <row r="6373" spans="1:18" x14ac:dyDescent="0.3">
      <c r="A6373" s="17" t="s">
        <v>16368</v>
      </c>
      <c r="B6373" t="s">
        <v>16367</v>
      </c>
      <c r="C6373" s="17">
        <v>14938413</v>
      </c>
      <c r="D6373" t="s">
        <v>16359</v>
      </c>
      <c r="E6373" t="s">
        <v>16360</v>
      </c>
      <c r="F6373" t="s">
        <v>16369</v>
      </c>
      <c r="G6373" t="s">
        <v>16370</v>
      </c>
      <c r="H6373" t="s">
        <v>1929</v>
      </c>
      <c r="I6373" s="18">
        <v>62681</v>
      </c>
      <c r="J6373" t="s">
        <v>23</v>
      </c>
      <c r="K6373" t="s">
        <v>1929</v>
      </c>
      <c r="L6373" s="18">
        <v>61520</v>
      </c>
      <c r="M6373">
        <v>1194</v>
      </c>
      <c r="N6373">
        <v>1143</v>
      </c>
      <c r="O6373">
        <v>-51</v>
      </c>
      <c r="P6373" t="s">
        <v>48</v>
      </c>
      <c r="Q6373" t="s">
        <v>25</v>
      </c>
      <c r="R6373" s="19" t="s">
        <v>31</v>
      </c>
    </row>
    <row r="6374" spans="1:18" x14ac:dyDescent="0.3">
      <c r="A6374" s="17" t="s">
        <v>16374</v>
      </c>
      <c r="B6374" t="s">
        <v>16373</v>
      </c>
      <c r="C6374" s="17">
        <v>14938432</v>
      </c>
      <c r="D6374" t="s">
        <v>16371</v>
      </c>
      <c r="E6374" t="s">
        <v>16372</v>
      </c>
      <c r="F6374" t="s">
        <v>16375</v>
      </c>
      <c r="G6374" t="s">
        <v>16376</v>
      </c>
      <c r="H6374" t="s">
        <v>268</v>
      </c>
      <c r="I6374" s="18">
        <v>13905</v>
      </c>
      <c r="J6374" t="s">
        <v>23</v>
      </c>
      <c r="K6374" t="s">
        <v>268</v>
      </c>
      <c r="L6374" s="18">
        <v>13902</v>
      </c>
      <c r="M6374">
        <v>1290</v>
      </c>
      <c r="N6374">
        <v>1290</v>
      </c>
      <c r="O6374">
        <v>0</v>
      </c>
      <c r="P6374" t="s">
        <v>26</v>
      </c>
      <c r="Q6374" t="s">
        <v>26</v>
      </c>
      <c r="R6374" s="19" t="s">
        <v>31</v>
      </c>
    </row>
    <row r="6375" spans="1:18" x14ac:dyDescent="0.3">
      <c r="A6375" s="17" t="s">
        <v>16378</v>
      </c>
      <c r="B6375" t="s">
        <v>16377</v>
      </c>
      <c r="C6375" s="17">
        <v>14938432</v>
      </c>
      <c r="D6375" t="s">
        <v>16371</v>
      </c>
      <c r="E6375" t="s">
        <v>16372</v>
      </c>
      <c r="F6375" t="s">
        <v>16379</v>
      </c>
      <c r="G6375" t="s">
        <v>16376</v>
      </c>
      <c r="H6375" t="s">
        <v>268</v>
      </c>
      <c r="I6375" s="18">
        <v>13901</v>
      </c>
      <c r="J6375" t="s">
        <v>23</v>
      </c>
      <c r="K6375" t="s">
        <v>268</v>
      </c>
      <c r="L6375" s="18">
        <v>13902</v>
      </c>
      <c r="M6375">
        <v>1290</v>
      </c>
      <c r="N6375">
        <v>1290</v>
      </c>
      <c r="O6375">
        <v>0</v>
      </c>
      <c r="P6375" t="s">
        <v>26</v>
      </c>
      <c r="Q6375" t="s">
        <v>26</v>
      </c>
      <c r="R6375" s="19" t="s">
        <v>31</v>
      </c>
    </row>
    <row r="6376" spans="1:18" x14ac:dyDescent="0.3">
      <c r="A6376" s="17" t="s">
        <v>16381</v>
      </c>
      <c r="B6376" t="s">
        <v>16380</v>
      </c>
      <c r="C6376" s="17">
        <v>14938432</v>
      </c>
      <c r="D6376" t="s">
        <v>16371</v>
      </c>
      <c r="E6376" t="s">
        <v>16372</v>
      </c>
      <c r="F6376" t="s">
        <v>16382</v>
      </c>
      <c r="G6376" t="s">
        <v>16376</v>
      </c>
      <c r="H6376" t="s">
        <v>268</v>
      </c>
      <c r="I6376" s="18">
        <v>13903</v>
      </c>
      <c r="J6376" t="s">
        <v>23</v>
      </c>
      <c r="K6376" t="s">
        <v>268</v>
      </c>
      <c r="L6376" s="18">
        <v>13902</v>
      </c>
      <c r="M6376">
        <v>1290</v>
      </c>
      <c r="N6376">
        <v>1290</v>
      </c>
      <c r="O6376">
        <v>0</v>
      </c>
      <c r="P6376" t="s">
        <v>26</v>
      </c>
      <c r="Q6376" t="s">
        <v>26</v>
      </c>
      <c r="R6376" s="19" t="s">
        <v>31</v>
      </c>
    </row>
    <row r="6377" spans="1:18" x14ac:dyDescent="0.3">
      <c r="A6377" s="17" t="s">
        <v>16384</v>
      </c>
      <c r="B6377" t="s">
        <v>16383</v>
      </c>
      <c r="C6377" s="17">
        <v>14938432</v>
      </c>
      <c r="D6377" t="s">
        <v>16371</v>
      </c>
      <c r="E6377" t="s">
        <v>16372</v>
      </c>
      <c r="F6377" t="s">
        <v>16385</v>
      </c>
      <c r="G6377" t="s">
        <v>16376</v>
      </c>
      <c r="H6377" t="s">
        <v>268</v>
      </c>
      <c r="I6377" s="18">
        <v>13905</v>
      </c>
      <c r="J6377" t="s">
        <v>23</v>
      </c>
      <c r="K6377" t="s">
        <v>268</v>
      </c>
      <c r="L6377" s="18">
        <v>13902</v>
      </c>
      <c r="M6377">
        <v>1290</v>
      </c>
      <c r="N6377">
        <v>1290</v>
      </c>
      <c r="O6377">
        <v>0</v>
      </c>
      <c r="P6377" t="s">
        <v>26</v>
      </c>
      <c r="Q6377" t="s">
        <v>26</v>
      </c>
      <c r="R6377" s="19" t="s">
        <v>31</v>
      </c>
    </row>
    <row r="6378" spans="1:18" x14ac:dyDescent="0.3">
      <c r="A6378" s="17" t="s">
        <v>16387</v>
      </c>
      <c r="B6378" t="s">
        <v>16386</v>
      </c>
      <c r="C6378" s="17">
        <v>14938432</v>
      </c>
      <c r="D6378" t="s">
        <v>16371</v>
      </c>
      <c r="E6378" t="s">
        <v>16372</v>
      </c>
      <c r="F6378" t="s">
        <v>16388</v>
      </c>
      <c r="G6378" t="s">
        <v>16376</v>
      </c>
      <c r="H6378" t="s">
        <v>268</v>
      </c>
      <c r="I6378" s="18">
        <v>13901</v>
      </c>
      <c r="J6378" t="s">
        <v>23</v>
      </c>
      <c r="K6378" t="s">
        <v>268</v>
      </c>
      <c r="L6378" s="18">
        <v>13902</v>
      </c>
      <c r="M6378">
        <v>1290</v>
      </c>
      <c r="N6378">
        <v>1290</v>
      </c>
      <c r="O6378">
        <v>0</v>
      </c>
      <c r="P6378" t="s">
        <v>26</v>
      </c>
      <c r="Q6378" t="s">
        <v>26</v>
      </c>
      <c r="R6378" s="19" t="s">
        <v>31</v>
      </c>
    </row>
    <row r="6379" spans="1:18" x14ac:dyDescent="0.3">
      <c r="A6379" s="17" t="s">
        <v>16390</v>
      </c>
      <c r="B6379" t="s">
        <v>16389</v>
      </c>
      <c r="C6379" s="17">
        <v>14938432</v>
      </c>
      <c r="D6379" t="s">
        <v>16371</v>
      </c>
      <c r="E6379" t="s">
        <v>16372</v>
      </c>
      <c r="F6379" t="s">
        <v>16391</v>
      </c>
      <c r="G6379" t="s">
        <v>9771</v>
      </c>
      <c r="H6379" t="s">
        <v>268</v>
      </c>
      <c r="I6379" s="18">
        <v>13790</v>
      </c>
      <c r="J6379" t="s">
        <v>23</v>
      </c>
      <c r="K6379" t="s">
        <v>268</v>
      </c>
      <c r="L6379" s="18">
        <v>13902</v>
      </c>
      <c r="M6379">
        <v>1290</v>
      </c>
      <c r="N6379">
        <v>1290</v>
      </c>
      <c r="O6379">
        <v>0</v>
      </c>
      <c r="P6379" t="s">
        <v>26</v>
      </c>
      <c r="Q6379" t="s">
        <v>26</v>
      </c>
      <c r="R6379" s="19" t="s">
        <v>31</v>
      </c>
    </row>
    <row r="6380" spans="1:18" x14ac:dyDescent="0.3">
      <c r="A6380" s="17" t="s">
        <v>16393</v>
      </c>
      <c r="B6380" t="s">
        <v>16392</v>
      </c>
      <c r="C6380" s="17">
        <v>14938432</v>
      </c>
      <c r="D6380" t="s">
        <v>16371</v>
      </c>
      <c r="E6380" t="s">
        <v>16372</v>
      </c>
      <c r="F6380" t="s">
        <v>16394</v>
      </c>
      <c r="G6380" t="s">
        <v>16395</v>
      </c>
      <c r="H6380" t="s">
        <v>268</v>
      </c>
      <c r="I6380" s="18">
        <v>13760</v>
      </c>
      <c r="J6380" t="s">
        <v>23</v>
      </c>
      <c r="K6380" t="s">
        <v>268</v>
      </c>
      <c r="L6380" s="18">
        <v>13902</v>
      </c>
      <c r="M6380">
        <v>1290</v>
      </c>
      <c r="N6380">
        <v>1290</v>
      </c>
      <c r="O6380">
        <v>0</v>
      </c>
      <c r="P6380" t="s">
        <v>26</v>
      </c>
      <c r="Q6380" t="s">
        <v>26</v>
      </c>
      <c r="R6380" s="19" t="s">
        <v>31</v>
      </c>
    </row>
    <row r="6381" spans="1:18" x14ac:dyDescent="0.3">
      <c r="A6381" s="17" t="s">
        <v>16397</v>
      </c>
      <c r="B6381" t="s">
        <v>16396</v>
      </c>
      <c r="C6381" s="17">
        <v>14938432</v>
      </c>
      <c r="D6381" t="s">
        <v>16371</v>
      </c>
      <c r="E6381" t="s">
        <v>16372</v>
      </c>
      <c r="F6381" t="s">
        <v>16398</v>
      </c>
      <c r="G6381" t="s">
        <v>16399</v>
      </c>
      <c r="H6381" t="s">
        <v>268</v>
      </c>
      <c r="I6381" s="18">
        <v>13827</v>
      </c>
      <c r="J6381" t="s">
        <v>23</v>
      </c>
      <c r="K6381" t="s">
        <v>268</v>
      </c>
      <c r="L6381" s="18">
        <v>13902</v>
      </c>
      <c r="M6381">
        <v>1290</v>
      </c>
      <c r="N6381">
        <v>1290</v>
      </c>
      <c r="O6381">
        <v>0</v>
      </c>
      <c r="P6381" t="s">
        <v>26</v>
      </c>
      <c r="Q6381" t="s">
        <v>26</v>
      </c>
      <c r="R6381" s="19" t="s">
        <v>31</v>
      </c>
    </row>
    <row r="6382" spans="1:18" x14ac:dyDescent="0.3">
      <c r="A6382" s="17" t="s">
        <v>16401</v>
      </c>
      <c r="B6382" t="s">
        <v>16400</v>
      </c>
      <c r="C6382" s="17">
        <v>14938432</v>
      </c>
      <c r="D6382" t="s">
        <v>16371</v>
      </c>
      <c r="E6382" t="s">
        <v>16372</v>
      </c>
      <c r="F6382" t="s">
        <v>16402</v>
      </c>
      <c r="G6382" t="s">
        <v>16403</v>
      </c>
      <c r="H6382" t="s">
        <v>268</v>
      </c>
      <c r="I6382" s="18">
        <v>13833</v>
      </c>
      <c r="J6382" t="s">
        <v>23</v>
      </c>
      <c r="K6382" t="s">
        <v>268</v>
      </c>
      <c r="L6382" s="18">
        <v>13902</v>
      </c>
      <c r="M6382">
        <v>1290</v>
      </c>
      <c r="N6382">
        <v>1290</v>
      </c>
      <c r="O6382">
        <v>0</v>
      </c>
      <c r="P6382" t="s">
        <v>26</v>
      </c>
      <c r="Q6382" t="s">
        <v>26</v>
      </c>
      <c r="R6382" s="19" t="s">
        <v>31</v>
      </c>
    </row>
    <row r="6383" spans="1:18" x14ac:dyDescent="0.3">
      <c r="A6383" s="17" t="s">
        <v>16405</v>
      </c>
      <c r="B6383" t="s">
        <v>16404</v>
      </c>
      <c r="C6383" s="17">
        <v>14938432</v>
      </c>
      <c r="D6383" t="s">
        <v>16371</v>
      </c>
      <c r="E6383" t="s">
        <v>16372</v>
      </c>
      <c r="F6383" t="s">
        <v>4847</v>
      </c>
      <c r="G6383" t="s">
        <v>16376</v>
      </c>
      <c r="H6383" t="s">
        <v>268</v>
      </c>
      <c r="I6383" s="18">
        <v>13905</v>
      </c>
      <c r="J6383" t="s">
        <v>23</v>
      </c>
      <c r="K6383" t="s">
        <v>268</v>
      </c>
      <c r="L6383" s="18">
        <v>13902</v>
      </c>
      <c r="M6383">
        <v>1290</v>
      </c>
      <c r="N6383">
        <v>1290</v>
      </c>
      <c r="O6383">
        <v>0</v>
      </c>
      <c r="P6383" t="s">
        <v>26</v>
      </c>
      <c r="Q6383" t="s">
        <v>26</v>
      </c>
      <c r="R6383" s="19" t="s">
        <v>31</v>
      </c>
    </row>
    <row r="6384" spans="1:18" x14ac:dyDescent="0.3">
      <c r="A6384" s="17" t="s">
        <v>16407</v>
      </c>
      <c r="B6384" t="s">
        <v>16406</v>
      </c>
      <c r="C6384" s="17">
        <v>14938432</v>
      </c>
      <c r="D6384" t="s">
        <v>16371</v>
      </c>
      <c r="E6384" t="s">
        <v>16372</v>
      </c>
      <c r="F6384" t="s">
        <v>16408</v>
      </c>
      <c r="G6384" t="s">
        <v>16376</v>
      </c>
      <c r="H6384" t="s">
        <v>268</v>
      </c>
      <c r="I6384" s="18">
        <v>13905</v>
      </c>
      <c r="J6384" t="s">
        <v>23</v>
      </c>
      <c r="K6384" t="s">
        <v>268</v>
      </c>
      <c r="L6384" s="18">
        <v>13902</v>
      </c>
      <c r="M6384">
        <v>1290</v>
      </c>
      <c r="N6384">
        <v>1290</v>
      </c>
      <c r="O6384">
        <v>0</v>
      </c>
      <c r="P6384" t="s">
        <v>26</v>
      </c>
      <c r="Q6384" t="s">
        <v>26</v>
      </c>
      <c r="R6384" s="19" t="s">
        <v>31</v>
      </c>
    </row>
    <row r="6385" spans="1:18" x14ac:dyDescent="0.3">
      <c r="A6385" s="17" t="s">
        <v>16410</v>
      </c>
      <c r="B6385" t="s">
        <v>16409</v>
      </c>
      <c r="C6385" s="17">
        <v>14938432</v>
      </c>
      <c r="D6385" t="s">
        <v>16371</v>
      </c>
      <c r="E6385" t="s">
        <v>16372</v>
      </c>
      <c r="F6385" t="s">
        <v>16411</v>
      </c>
      <c r="G6385" t="s">
        <v>16376</v>
      </c>
      <c r="H6385" t="s">
        <v>268</v>
      </c>
      <c r="I6385" s="18">
        <v>13901</v>
      </c>
      <c r="J6385" t="s">
        <v>23</v>
      </c>
      <c r="K6385" t="s">
        <v>268</v>
      </c>
      <c r="L6385" s="18">
        <v>13902</v>
      </c>
      <c r="M6385">
        <v>1290</v>
      </c>
      <c r="N6385">
        <v>1290</v>
      </c>
      <c r="O6385">
        <v>0</v>
      </c>
      <c r="P6385" t="s">
        <v>26</v>
      </c>
      <c r="Q6385" t="s">
        <v>26</v>
      </c>
      <c r="R6385" s="19" t="s">
        <v>31</v>
      </c>
    </row>
    <row r="6386" spans="1:18" x14ac:dyDescent="0.3">
      <c r="A6386" s="17" t="s">
        <v>16413</v>
      </c>
      <c r="B6386" t="s">
        <v>16412</v>
      </c>
      <c r="C6386" s="17">
        <v>14938432</v>
      </c>
      <c r="D6386" t="s">
        <v>16371</v>
      </c>
      <c r="E6386" t="s">
        <v>16372</v>
      </c>
      <c r="F6386" t="s">
        <v>16414</v>
      </c>
      <c r="G6386" t="s">
        <v>16376</v>
      </c>
      <c r="H6386" t="s">
        <v>268</v>
      </c>
      <c r="I6386" s="18">
        <v>13905</v>
      </c>
      <c r="J6386" t="s">
        <v>23</v>
      </c>
      <c r="K6386" t="s">
        <v>268</v>
      </c>
      <c r="L6386" s="18">
        <v>13902</v>
      </c>
      <c r="M6386">
        <v>1290</v>
      </c>
      <c r="N6386">
        <v>1290</v>
      </c>
      <c r="O6386">
        <v>0</v>
      </c>
      <c r="P6386" t="s">
        <v>26</v>
      </c>
      <c r="Q6386" t="s">
        <v>26</v>
      </c>
      <c r="R6386" s="19" t="s">
        <v>31</v>
      </c>
    </row>
    <row r="6387" spans="1:18" x14ac:dyDescent="0.3">
      <c r="A6387" s="17" t="s">
        <v>16416</v>
      </c>
      <c r="B6387" t="s">
        <v>16415</v>
      </c>
      <c r="C6387" s="17">
        <v>14938432</v>
      </c>
      <c r="D6387" t="s">
        <v>16371</v>
      </c>
      <c r="E6387" t="s">
        <v>16372</v>
      </c>
      <c r="F6387" t="s">
        <v>16417</v>
      </c>
      <c r="G6387" t="s">
        <v>16418</v>
      </c>
      <c r="H6387" t="s">
        <v>268</v>
      </c>
      <c r="I6387" s="18">
        <v>13760</v>
      </c>
      <c r="J6387" t="s">
        <v>23</v>
      </c>
      <c r="K6387" t="s">
        <v>268</v>
      </c>
      <c r="L6387" s="18">
        <v>13902</v>
      </c>
      <c r="M6387">
        <v>1290</v>
      </c>
      <c r="N6387">
        <v>1290</v>
      </c>
      <c r="O6387">
        <v>0</v>
      </c>
      <c r="P6387" t="s">
        <v>26</v>
      </c>
      <c r="Q6387" t="s">
        <v>26</v>
      </c>
      <c r="R6387" s="19" t="s">
        <v>31</v>
      </c>
    </row>
    <row r="6388" spans="1:18" x14ac:dyDescent="0.3">
      <c r="A6388" s="17" t="s">
        <v>16420</v>
      </c>
      <c r="B6388" t="s">
        <v>16419</v>
      </c>
      <c r="C6388" s="17">
        <v>14938432</v>
      </c>
      <c r="D6388" t="s">
        <v>16371</v>
      </c>
      <c r="E6388" t="s">
        <v>16372</v>
      </c>
      <c r="F6388" t="s">
        <v>16421</v>
      </c>
      <c r="G6388" t="s">
        <v>16422</v>
      </c>
      <c r="H6388" t="s">
        <v>268</v>
      </c>
      <c r="I6388" s="18">
        <v>13850</v>
      </c>
      <c r="J6388" t="s">
        <v>23</v>
      </c>
      <c r="K6388" t="s">
        <v>268</v>
      </c>
      <c r="L6388" s="18">
        <v>13902</v>
      </c>
      <c r="M6388">
        <v>1290</v>
      </c>
      <c r="N6388">
        <v>1290</v>
      </c>
      <c r="O6388">
        <v>0</v>
      </c>
      <c r="P6388" t="s">
        <v>26</v>
      </c>
      <c r="Q6388" t="s">
        <v>26</v>
      </c>
      <c r="R6388" s="19" t="s">
        <v>31</v>
      </c>
    </row>
    <row r="6389" spans="1:18" x14ac:dyDescent="0.3">
      <c r="A6389" s="17" t="s">
        <v>16436</v>
      </c>
      <c r="B6389" t="s">
        <v>16435</v>
      </c>
      <c r="C6389" s="17">
        <v>14939413</v>
      </c>
      <c r="D6389" t="s">
        <v>16433</v>
      </c>
      <c r="E6389" t="s">
        <v>16434</v>
      </c>
      <c r="F6389" t="s">
        <v>16437</v>
      </c>
      <c r="G6389" t="s">
        <v>16438</v>
      </c>
      <c r="H6389" t="s">
        <v>1929</v>
      </c>
      <c r="I6389" s="18">
        <v>60411</v>
      </c>
      <c r="J6389" t="s">
        <v>23</v>
      </c>
      <c r="K6389" t="s">
        <v>1929</v>
      </c>
      <c r="L6389" s="18">
        <v>60411</v>
      </c>
      <c r="M6389">
        <v>2058</v>
      </c>
      <c r="N6389">
        <v>2058</v>
      </c>
      <c r="O6389">
        <v>0</v>
      </c>
      <c r="P6389" t="s">
        <v>26</v>
      </c>
      <c r="Q6389" t="s">
        <v>26</v>
      </c>
      <c r="R6389" s="19" t="s">
        <v>31</v>
      </c>
    </row>
    <row r="6390" spans="1:18" x14ac:dyDescent="0.3">
      <c r="A6390" s="17" t="s">
        <v>16442</v>
      </c>
      <c r="B6390" t="s">
        <v>16441</v>
      </c>
      <c r="C6390" s="17">
        <v>14939432</v>
      </c>
      <c r="D6390" t="s">
        <v>16439</v>
      </c>
      <c r="E6390" t="s">
        <v>16440</v>
      </c>
      <c r="F6390" t="s">
        <v>16443</v>
      </c>
      <c r="G6390" t="s">
        <v>16444</v>
      </c>
      <c r="H6390" t="s">
        <v>268</v>
      </c>
      <c r="I6390" s="18">
        <v>13090</v>
      </c>
      <c r="J6390" t="s">
        <v>23</v>
      </c>
      <c r="K6390" t="s">
        <v>268</v>
      </c>
      <c r="L6390" s="18">
        <v>13215</v>
      </c>
      <c r="M6390">
        <v>1515</v>
      </c>
      <c r="N6390">
        <v>1515</v>
      </c>
      <c r="O6390">
        <v>0</v>
      </c>
      <c r="P6390" t="s">
        <v>26</v>
      </c>
      <c r="Q6390" t="s">
        <v>26</v>
      </c>
      <c r="R6390" s="19" t="s">
        <v>31</v>
      </c>
    </row>
    <row r="6391" spans="1:18" x14ac:dyDescent="0.3">
      <c r="A6391" s="17" t="s">
        <v>16463</v>
      </c>
      <c r="B6391" t="s">
        <v>16462</v>
      </c>
      <c r="C6391" s="17">
        <v>14940404</v>
      </c>
      <c r="D6391" t="s">
        <v>16460</v>
      </c>
      <c r="E6391" t="s">
        <v>16461</v>
      </c>
      <c r="F6391" t="s">
        <v>16464</v>
      </c>
      <c r="G6391" t="s">
        <v>1101</v>
      </c>
      <c r="H6391" t="s">
        <v>3686</v>
      </c>
      <c r="I6391" s="18">
        <v>72078</v>
      </c>
      <c r="J6391" t="s">
        <v>23</v>
      </c>
      <c r="K6391" t="s">
        <v>3686</v>
      </c>
      <c r="L6391" s="18">
        <v>72012</v>
      </c>
      <c r="M6391">
        <v>1200</v>
      </c>
      <c r="N6391">
        <v>1200</v>
      </c>
      <c r="O6391">
        <v>0</v>
      </c>
      <c r="P6391" t="s">
        <v>26</v>
      </c>
      <c r="Q6391" t="s">
        <v>26</v>
      </c>
      <c r="R6391" s="19" t="s">
        <v>31</v>
      </c>
    </row>
    <row r="6392" spans="1:18" x14ac:dyDescent="0.3">
      <c r="A6392" s="17" t="s">
        <v>16465</v>
      </c>
      <c r="B6392" t="s">
        <v>16462</v>
      </c>
      <c r="C6392" s="17">
        <v>14940404</v>
      </c>
      <c r="D6392" t="s">
        <v>16460</v>
      </c>
      <c r="E6392" t="s">
        <v>16461</v>
      </c>
      <c r="F6392" t="s">
        <v>16466</v>
      </c>
      <c r="G6392" t="s">
        <v>16467</v>
      </c>
      <c r="H6392" t="s">
        <v>3686</v>
      </c>
      <c r="I6392" s="18">
        <v>72543</v>
      </c>
      <c r="J6392" t="s">
        <v>23</v>
      </c>
      <c r="K6392" t="s">
        <v>3686</v>
      </c>
      <c r="L6392" s="18">
        <v>72012</v>
      </c>
      <c r="M6392">
        <v>1200</v>
      </c>
      <c r="N6392">
        <v>1170</v>
      </c>
      <c r="O6392">
        <v>-30</v>
      </c>
      <c r="P6392" t="s">
        <v>48</v>
      </c>
      <c r="Q6392" t="s">
        <v>25</v>
      </c>
      <c r="R6392" s="19" t="s">
        <v>31</v>
      </c>
    </row>
    <row r="6393" spans="1:18" x14ac:dyDescent="0.3">
      <c r="A6393" s="17" t="s">
        <v>16468</v>
      </c>
      <c r="B6393" t="s">
        <v>16462</v>
      </c>
      <c r="C6393" s="17">
        <v>14940404</v>
      </c>
      <c r="D6393" t="s">
        <v>16460</v>
      </c>
      <c r="E6393" t="s">
        <v>16461</v>
      </c>
      <c r="F6393" t="s">
        <v>16469</v>
      </c>
      <c r="G6393" t="s">
        <v>16470</v>
      </c>
      <c r="H6393" t="s">
        <v>3686</v>
      </c>
      <c r="I6393" s="18">
        <v>72143</v>
      </c>
      <c r="J6393" t="s">
        <v>23</v>
      </c>
      <c r="K6393" t="s">
        <v>3686</v>
      </c>
      <c r="L6393" s="18">
        <v>72012</v>
      </c>
      <c r="M6393">
        <v>1200</v>
      </c>
      <c r="N6393">
        <v>1200</v>
      </c>
      <c r="O6393">
        <v>0</v>
      </c>
      <c r="P6393" t="s">
        <v>26</v>
      </c>
      <c r="Q6393" t="s">
        <v>26</v>
      </c>
      <c r="R6393" s="19" t="s">
        <v>31</v>
      </c>
    </row>
    <row r="6394" spans="1:18" x14ac:dyDescent="0.3">
      <c r="A6394" s="17" t="s">
        <v>16478</v>
      </c>
      <c r="B6394" t="s">
        <v>16477</v>
      </c>
      <c r="C6394" s="17">
        <v>14940413</v>
      </c>
      <c r="D6394" t="s">
        <v>16475</v>
      </c>
      <c r="E6394" t="s">
        <v>16476</v>
      </c>
      <c r="F6394" t="s">
        <v>16479</v>
      </c>
      <c r="G6394" t="s">
        <v>16480</v>
      </c>
      <c r="H6394" t="s">
        <v>1929</v>
      </c>
      <c r="I6394" s="18">
        <v>62864</v>
      </c>
      <c r="J6394" t="s">
        <v>23</v>
      </c>
      <c r="K6394" t="s">
        <v>1929</v>
      </c>
      <c r="L6394" s="18">
        <v>62846</v>
      </c>
      <c r="M6394">
        <v>1170</v>
      </c>
      <c r="N6394">
        <v>1170</v>
      </c>
      <c r="O6394">
        <v>0</v>
      </c>
      <c r="P6394" t="s">
        <v>26</v>
      </c>
      <c r="Q6394" t="s">
        <v>26</v>
      </c>
      <c r="R6394" s="19" t="s">
        <v>31</v>
      </c>
    </row>
    <row r="6395" spans="1:18" x14ac:dyDescent="0.3">
      <c r="A6395" s="17" t="s">
        <v>16482</v>
      </c>
      <c r="B6395" t="s">
        <v>16481</v>
      </c>
      <c r="C6395" s="17">
        <v>14940413</v>
      </c>
      <c r="D6395" t="s">
        <v>16475</v>
      </c>
      <c r="E6395" t="s">
        <v>16476</v>
      </c>
      <c r="F6395" t="s">
        <v>16483</v>
      </c>
      <c r="G6395" t="s">
        <v>16484</v>
      </c>
      <c r="H6395" t="s">
        <v>1929</v>
      </c>
      <c r="I6395" s="18">
        <v>62274</v>
      </c>
      <c r="J6395" t="s">
        <v>23</v>
      </c>
      <c r="K6395" t="s">
        <v>1929</v>
      </c>
      <c r="L6395" s="18">
        <v>62846</v>
      </c>
      <c r="M6395">
        <v>1170</v>
      </c>
      <c r="N6395">
        <v>1143</v>
      </c>
      <c r="O6395">
        <v>-27</v>
      </c>
      <c r="P6395" t="s">
        <v>48</v>
      </c>
      <c r="Q6395" t="s">
        <v>25</v>
      </c>
      <c r="R6395" s="19" t="s">
        <v>31</v>
      </c>
    </row>
    <row r="6396" spans="1:18" x14ac:dyDescent="0.3">
      <c r="A6396" s="17" t="s">
        <v>16514</v>
      </c>
      <c r="B6396" t="s">
        <v>16513</v>
      </c>
      <c r="C6396" s="17">
        <v>14940443</v>
      </c>
      <c r="D6396" t="s">
        <v>16507</v>
      </c>
      <c r="E6396" t="s">
        <v>16508</v>
      </c>
      <c r="F6396" t="s">
        <v>16515</v>
      </c>
      <c r="G6396" t="s">
        <v>16516</v>
      </c>
      <c r="H6396" t="s">
        <v>349</v>
      </c>
      <c r="I6396" s="18">
        <v>78332</v>
      </c>
      <c r="J6396" t="s">
        <v>23</v>
      </c>
      <c r="K6396" t="s">
        <v>349</v>
      </c>
      <c r="L6396" s="18">
        <v>78102</v>
      </c>
      <c r="M6396">
        <v>1389</v>
      </c>
      <c r="N6396">
        <v>1314</v>
      </c>
      <c r="O6396">
        <v>-75</v>
      </c>
      <c r="P6396" t="s">
        <v>48</v>
      </c>
      <c r="Q6396" t="s">
        <v>25</v>
      </c>
      <c r="R6396" s="19" t="s">
        <v>31</v>
      </c>
    </row>
    <row r="6397" spans="1:18" x14ac:dyDescent="0.3">
      <c r="A6397" s="17" t="s">
        <v>16510</v>
      </c>
      <c r="B6397" t="s">
        <v>16509</v>
      </c>
      <c r="C6397" s="17">
        <v>14940443</v>
      </c>
      <c r="D6397" t="s">
        <v>16507</v>
      </c>
      <c r="E6397" t="s">
        <v>16508</v>
      </c>
      <c r="F6397" t="s">
        <v>16511</v>
      </c>
      <c r="G6397" t="s">
        <v>16512</v>
      </c>
      <c r="H6397" t="s">
        <v>349</v>
      </c>
      <c r="I6397" s="18">
        <v>78363</v>
      </c>
      <c r="J6397" t="s">
        <v>23</v>
      </c>
      <c r="K6397" t="s">
        <v>349</v>
      </c>
      <c r="L6397" s="18">
        <v>78102</v>
      </c>
      <c r="M6397">
        <v>1389</v>
      </c>
      <c r="N6397">
        <v>1554</v>
      </c>
      <c r="O6397">
        <v>165</v>
      </c>
      <c r="P6397" t="s">
        <v>24</v>
      </c>
      <c r="Q6397" t="s">
        <v>25</v>
      </c>
      <c r="R6397" s="19" t="s">
        <v>15</v>
      </c>
    </row>
    <row r="6398" spans="1:18" x14ac:dyDescent="0.3">
      <c r="A6398" s="17" t="s">
        <v>16518</v>
      </c>
      <c r="B6398" t="s">
        <v>16517</v>
      </c>
      <c r="C6398" s="17">
        <v>14940443</v>
      </c>
      <c r="D6398" t="s">
        <v>16507</v>
      </c>
      <c r="E6398" t="s">
        <v>16508</v>
      </c>
      <c r="F6398" t="s">
        <v>16519</v>
      </c>
      <c r="G6398" t="s">
        <v>16520</v>
      </c>
      <c r="H6398" t="s">
        <v>349</v>
      </c>
      <c r="I6398" s="18">
        <v>78064</v>
      </c>
      <c r="J6398" t="s">
        <v>23</v>
      </c>
      <c r="K6398" t="s">
        <v>349</v>
      </c>
      <c r="L6398" s="18">
        <v>78102</v>
      </c>
      <c r="M6398">
        <v>1389</v>
      </c>
      <c r="N6398">
        <v>1314</v>
      </c>
      <c r="O6398">
        <v>-75</v>
      </c>
      <c r="P6398" t="s">
        <v>48</v>
      </c>
      <c r="Q6398" t="s">
        <v>25</v>
      </c>
      <c r="R6398" s="19" t="s">
        <v>31</v>
      </c>
    </row>
    <row r="6399" spans="1:18" x14ac:dyDescent="0.3">
      <c r="A6399" s="17" t="s">
        <v>16545</v>
      </c>
      <c r="B6399" t="s">
        <v>16544</v>
      </c>
      <c r="C6399" s="17">
        <v>14941432</v>
      </c>
      <c r="D6399" t="s">
        <v>16542</v>
      </c>
      <c r="E6399" t="s">
        <v>16543</v>
      </c>
      <c r="F6399" t="s">
        <v>16546</v>
      </c>
      <c r="G6399" t="s">
        <v>16547</v>
      </c>
      <c r="H6399" t="s">
        <v>268</v>
      </c>
      <c r="I6399" s="18">
        <v>14068</v>
      </c>
      <c r="J6399" t="s">
        <v>23</v>
      </c>
      <c r="K6399" t="s">
        <v>268</v>
      </c>
      <c r="L6399" s="18">
        <v>14221</v>
      </c>
      <c r="M6399">
        <v>1872</v>
      </c>
      <c r="N6399">
        <v>1872</v>
      </c>
      <c r="O6399">
        <v>0</v>
      </c>
      <c r="P6399" t="s">
        <v>26</v>
      </c>
      <c r="Q6399" t="s">
        <v>26</v>
      </c>
      <c r="R6399" s="19" t="s">
        <v>31</v>
      </c>
    </row>
    <row r="6400" spans="1:18" x14ac:dyDescent="0.3">
      <c r="A6400" s="17" t="s">
        <v>16549</v>
      </c>
      <c r="B6400" t="s">
        <v>16548</v>
      </c>
      <c r="C6400" s="17">
        <v>14941432</v>
      </c>
      <c r="D6400" t="s">
        <v>16542</v>
      </c>
      <c r="E6400" t="s">
        <v>16543</v>
      </c>
      <c r="F6400" t="s">
        <v>16550</v>
      </c>
      <c r="G6400" t="s">
        <v>16551</v>
      </c>
      <c r="H6400" t="s">
        <v>268</v>
      </c>
      <c r="I6400" s="18">
        <v>14221</v>
      </c>
      <c r="J6400" t="s">
        <v>23</v>
      </c>
      <c r="K6400" t="s">
        <v>268</v>
      </c>
      <c r="L6400" s="18">
        <v>14221</v>
      </c>
      <c r="M6400">
        <v>1872</v>
      </c>
      <c r="N6400">
        <v>1872</v>
      </c>
      <c r="O6400">
        <v>0</v>
      </c>
      <c r="P6400" t="s">
        <v>26</v>
      </c>
      <c r="Q6400" t="s">
        <v>26</v>
      </c>
      <c r="R6400" s="19" t="s">
        <v>31</v>
      </c>
    </row>
    <row r="6401" spans="1:18" x14ac:dyDescent="0.3">
      <c r="A6401" s="17" t="s">
        <v>16553</v>
      </c>
      <c r="B6401" t="s">
        <v>16552</v>
      </c>
      <c r="C6401" s="17">
        <v>14941432</v>
      </c>
      <c r="D6401" t="s">
        <v>16542</v>
      </c>
      <c r="E6401" t="s">
        <v>16543</v>
      </c>
      <c r="F6401" t="s">
        <v>16554</v>
      </c>
      <c r="G6401" t="s">
        <v>16555</v>
      </c>
      <c r="H6401" t="s">
        <v>268</v>
      </c>
      <c r="I6401" s="18">
        <v>14225</v>
      </c>
      <c r="J6401" t="s">
        <v>23</v>
      </c>
      <c r="K6401" t="s">
        <v>268</v>
      </c>
      <c r="L6401" s="18">
        <v>14221</v>
      </c>
      <c r="M6401">
        <v>1872</v>
      </c>
      <c r="N6401">
        <v>1872</v>
      </c>
      <c r="O6401">
        <v>0</v>
      </c>
      <c r="P6401" t="s">
        <v>26</v>
      </c>
      <c r="Q6401" t="s">
        <v>26</v>
      </c>
      <c r="R6401" s="19" t="s">
        <v>31</v>
      </c>
    </row>
    <row r="6402" spans="1:18" x14ac:dyDescent="0.3">
      <c r="A6402" s="17" t="s">
        <v>16557</v>
      </c>
      <c r="B6402" t="s">
        <v>16556</v>
      </c>
      <c r="C6402" s="17">
        <v>14941432</v>
      </c>
      <c r="D6402" t="s">
        <v>16542</v>
      </c>
      <c r="E6402" t="s">
        <v>16543</v>
      </c>
      <c r="F6402" t="s">
        <v>16558</v>
      </c>
      <c r="G6402" t="s">
        <v>6967</v>
      </c>
      <c r="H6402" t="s">
        <v>268</v>
      </c>
      <c r="I6402" s="18">
        <v>14221</v>
      </c>
      <c r="J6402" t="s">
        <v>23</v>
      </c>
      <c r="K6402" t="s">
        <v>268</v>
      </c>
      <c r="L6402" s="18">
        <v>14221</v>
      </c>
      <c r="M6402">
        <v>1872</v>
      </c>
      <c r="N6402">
        <v>1872</v>
      </c>
      <c r="O6402">
        <v>0</v>
      </c>
      <c r="P6402" t="s">
        <v>26</v>
      </c>
      <c r="Q6402" t="s">
        <v>26</v>
      </c>
      <c r="R6402" s="19" t="s">
        <v>31</v>
      </c>
    </row>
    <row r="6403" spans="1:18" x14ac:dyDescent="0.3">
      <c r="A6403" s="17" t="s">
        <v>16581</v>
      </c>
      <c r="B6403" t="s">
        <v>16580</v>
      </c>
      <c r="C6403" s="17">
        <v>14942413</v>
      </c>
      <c r="D6403" t="s">
        <v>16578</v>
      </c>
      <c r="E6403" t="s">
        <v>16579</v>
      </c>
      <c r="F6403" t="s">
        <v>16582</v>
      </c>
      <c r="G6403" t="s">
        <v>3946</v>
      </c>
      <c r="H6403" t="s">
        <v>1929</v>
      </c>
      <c r="I6403" s="18">
        <v>61114</v>
      </c>
      <c r="J6403" t="s">
        <v>23</v>
      </c>
      <c r="K6403" t="s">
        <v>1929</v>
      </c>
      <c r="L6403" s="18">
        <v>61114</v>
      </c>
      <c r="M6403">
        <v>1290</v>
      </c>
      <c r="N6403">
        <v>1290</v>
      </c>
      <c r="O6403">
        <v>0</v>
      </c>
      <c r="P6403" t="s">
        <v>26</v>
      </c>
      <c r="Q6403" t="s">
        <v>26</v>
      </c>
      <c r="R6403" s="19" t="s">
        <v>31</v>
      </c>
    </row>
    <row r="6404" spans="1:18" x14ac:dyDescent="0.3">
      <c r="A6404" s="17" t="s">
        <v>16584</v>
      </c>
      <c r="B6404" t="s">
        <v>16583</v>
      </c>
      <c r="C6404" s="17">
        <v>14942413</v>
      </c>
      <c r="D6404" t="s">
        <v>16578</v>
      </c>
      <c r="E6404" t="s">
        <v>16579</v>
      </c>
      <c r="F6404" t="s">
        <v>16585</v>
      </c>
      <c r="G6404" t="s">
        <v>3946</v>
      </c>
      <c r="H6404" t="s">
        <v>1929</v>
      </c>
      <c r="I6404" s="18">
        <v>61104</v>
      </c>
      <c r="J6404" t="s">
        <v>23</v>
      </c>
      <c r="K6404" t="s">
        <v>1929</v>
      </c>
      <c r="L6404" s="18">
        <v>61114</v>
      </c>
      <c r="M6404">
        <v>1290</v>
      </c>
      <c r="N6404">
        <v>1290</v>
      </c>
      <c r="O6404">
        <v>0</v>
      </c>
      <c r="P6404" t="s">
        <v>26</v>
      </c>
      <c r="Q6404" t="s">
        <v>26</v>
      </c>
      <c r="R6404" s="19" t="s">
        <v>31</v>
      </c>
    </row>
    <row r="6405" spans="1:18" x14ac:dyDescent="0.3">
      <c r="A6405" s="17" t="s">
        <v>16587</v>
      </c>
      <c r="B6405" t="s">
        <v>16586</v>
      </c>
      <c r="C6405" s="17">
        <v>14942413</v>
      </c>
      <c r="D6405" t="s">
        <v>16578</v>
      </c>
      <c r="E6405" t="s">
        <v>16579</v>
      </c>
      <c r="F6405" t="s">
        <v>16588</v>
      </c>
      <c r="G6405" t="s">
        <v>3946</v>
      </c>
      <c r="H6405" t="s">
        <v>1929</v>
      </c>
      <c r="I6405" s="18">
        <v>61109</v>
      </c>
      <c r="J6405" t="s">
        <v>23</v>
      </c>
      <c r="K6405" t="s">
        <v>1929</v>
      </c>
      <c r="L6405" s="18">
        <v>61114</v>
      </c>
      <c r="M6405">
        <v>1290</v>
      </c>
      <c r="N6405">
        <v>1290</v>
      </c>
      <c r="O6405">
        <v>0</v>
      </c>
      <c r="P6405" t="s">
        <v>26</v>
      </c>
      <c r="Q6405" t="s">
        <v>26</v>
      </c>
      <c r="R6405" s="19" t="s">
        <v>31</v>
      </c>
    </row>
    <row r="6406" spans="1:18" x14ac:dyDescent="0.3">
      <c r="A6406" s="17" t="s">
        <v>16592</v>
      </c>
      <c r="B6406" t="s">
        <v>16591</v>
      </c>
      <c r="C6406" s="17">
        <v>14942417</v>
      </c>
      <c r="D6406" t="s">
        <v>16589</v>
      </c>
      <c r="E6406" t="s">
        <v>16590</v>
      </c>
      <c r="F6406" t="s">
        <v>16593</v>
      </c>
      <c r="G6406" t="s">
        <v>2484</v>
      </c>
      <c r="H6406" t="s">
        <v>2447</v>
      </c>
      <c r="I6406" s="18">
        <v>42431</v>
      </c>
      <c r="J6406" t="s">
        <v>23</v>
      </c>
      <c r="K6406" t="s">
        <v>2447</v>
      </c>
      <c r="L6406" s="18">
        <v>42431</v>
      </c>
      <c r="M6406">
        <v>1095</v>
      </c>
      <c r="N6406">
        <v>1095</v>
      </c>
      <c r="O6406">
        <v>0</v>
      </c>
      <c r="P6406" t="s">
        <v>26</v>
      </c>
      <c r="Q6406" t="s">
        <v>26</v>
      </c>
      <c r="R6406" s="19" t="s">
        <v>31</v>
      </c>
    </row>
    <row r="6407" spans="1:18" x14ac:dyDescent="0.3">
      <c r="A6407" s="17" t="s">
        <v>16595</v>
      </c>
      <c r="B6407" t="s">
        <v>16594</v>
      </c>
      <c r="C6407" s="17">
        <v>14942417</v>
      </c>
      <c r="D6407" t="s">
        <v>16589</v>
      </c>
      <c r="E6407" t="s">
        <v>16590</v>
      </c>
      <c r="F6407" t="s">
        <v>16596</v>
      </c>
      <c r="G6407" t="s">
        <v>16597</v>
      </c>
      <c r="H6407" t="s">
        <v>2447</v>
      </c>
      <c r="I6407" s="18">
        <v>42330</v>
      </c>
      <c r="J6407" t="s">
        <v>23</v>
      </c>
      <c r="K6407" t="s">
        <v>2447</v>
      </c>
      <c r="L6407" s="18">
        <v>42431</v>
      </c>
      <c r="M6407">
        <v>1095</v>
      </c>
      <c r="N6407">
        <v>1095</v>
      </c>
      <c r="O6407">
        <v>0</v>
      </c>
      <c r="P6407" t="s">
        <v>26</v>
      </c>
      <c r="Q6407" t="s">
        <v>26</v>
      </c>
      <c r="R6407" s="19" t="s">
        <v>31</v>
      </c>
    </row>
    <row r="6408" spans="1:18" x14ac:dyDescent="0.3">
      <c r="A6408" s="17" t="s">
        <v>16601</v>
      </c>
      <c r="B6408" t="s">
        <v>16600</v>
      </c>
      <c r="C6408" s="17">
        <v>14942420</v>
      </c>
      <c r="D6408" t="s">
        <v>16598</v>
      </c>
      <c r="E6408" t="s">
        <v>16599</v>
      </c>
      <c r="F6408" t="s">
        <v>16602</v>
      </c>
      <c r="G6408" t="s">
        <v>16603</v>
      </c>
      <c r="H6408" t="s">
        <v>22</v>
      </c>
      <c r="I6408" s="18">
        <v>21890</v>
      </c>
      <c r="J6408" t="s">
        <v>23</v>
      </c>
      <c r="K6408" t="s">
        <v>22</v>
      </c>
      <c r="L6408" s="18">
        <v>21804</v>
      </c>
      <c r="M6408">
        <v>1293</v>
      </c>
      <c r="N6408">
        <v>1293</v>
      </c>
      <c r="O6408">
        <v>0</v>
      </c>
      <c r="P6408" t="s">
        <v>26</v>
      </c>
      <c r="Q6408" t="s">
        <v>26</v>
      </c>
      <c r="R6408" s="19" t="s">
        <v>31</v>
      </c>
    </row>
    <row r="6409" spans="1:18" x14ac:dyDescent="0.3">
      <c r="A6409" s="17" t="s">
        <v>16605</v>
      </c>
      <c r="B6409" t="s">
        <v>16604</v>
      </c>
      <c r="C6409" s="17">
        <v>14942420</v>
      </c>
      <c r="D6409" t="s">
        <v>16598</v>
      </c>
      <c r="E6409" t="s">
        <v>16599</v>
      </c>
      <c r="F6409" t="s">
        <v>16606</v>
      </c>
      <c r="G6409" t="s">
        <v>2182</v>
      </c>
      <c r="H6409" t="s">
        <v>22</v>
      </c>
      <c r="I6409" s="18">
        <v>21804</v>
      </c>
      <c r="J6409" t="s">
        <v>23</v>
      </c>
      <c r="K6409" t="s">
        <v>22</v>
      </c>
      <c r="L6409" s="18">
        <v>21804</v>
      </c>
      <c r="M6409">
        <v>1293</v>
      </c>
      <c r="N6409">
        <v>1293</v>
      </c>
      <c r="O6409">
        <v>0</v>
      </c>
      <c r="P6409" t="s">
        <v>26</v>
      </c>
      <c r="Q6409" t="s">
        <v>26</v>
      </c>
      <c r="R6409" s="19" t="s">
        <v>31</v>
      </c>
    </row>
    <row r="6410" spans="1:18" x14ac:dyDescent="0.3">
      <c r="A6410" s="17" t="s">
        <v>16608</v>
      </c>
      <c r="B6410" t="s">
        <v>16607</v>
      </c>
      <c r="C6410" s="17">
        <v>14942420</v>
      </c>
      <c r="D6410" t="s">
        <v>16598</v>
      </c>
      <c r="E6410" t="s">
        <v>16599</v>
      </c>
      <c r="F6410" t="s">
        <v>16609</v>
      </c>
      <c r="G6410" t="s">
        <v>2182</v>
      </c>
      <c r="H6410" t="s">
        <v>22</v>
      </c>
      <c r="I6410" s="18">
        <v>21801</v>
      </c>
      <c r="J6410" t="s">
        <v>23</v>
      </c>
      <c r="K6410" t="s">
        <v>22</v>
      </c>
      <c r="L6410" s="18">
        <v>21804</v>
      </c>
      <c r="M6410">
        <v>1293</v>
      </c>
      <c r="N6410">
        <v>1293</v>
      </c>
      <c r="O6410">
        <v>0</v>
      </c>
      <c r="P6410" t="s">
        <v>26</v>
      </c>
      <c r="Q6410" t="s">
        <v>26</v>
      </c>
      <c r="R6410" s="19" t="s">
        <v>31</v>
      </c>
    </row>
    <row r="6411" spans="1:18" x14ac:dyDescent="0.3">
      <c r="A6411" s="17" t="s">
        <v>16611</v>
      </c>
      <c r="B6411" t="s">
        <v>16610</v>
      </c>
      <c r="C6411" s="17">
        <v>14942420</v>
      </c>
      <c r="D6411" t="s">
        <v>16598</v>
      </c>
      <c r="E6411" t="s">
        <v>16599</v>
      </c>
      <c r="F6411" t="s">
        <v>16612</v>
      </c>
      <c r="G6411" t="s">
        <v>3764</v>
      </c>
      <c r="H6411" t="s">
        <v>22</v>
      </c>
      <c r="I6411" s="18">
        <v>21841</v>
      </c>
      <c r="J6411" t="s">
        <v>23</v>
      </c>
      <c r="K6411" t="s">
        <v>22</v>
      </c>
      <c r="L6411" s="18">
        <v>21804</v>
      </c>
      <c r="M6411">
        <v>1293</v>
      </c>
      <c r="N6411">
        <v>1293</v>
      </c>
      <c r="O6411">
        <v>0</v>
      </c>
      <c r="P6411" t="s">
        <v>26</v>
      </c>
      <c r="Q6411" t="s">
        <v>26</v>
      </c>
      <c r="R6411" s="19" t="s">
        <v>31</v>
      </c>
    </row>
    <row r="6412" spans="1:18" x14ac:dyDescent="0.3">
      <c r="A6412" s="17" t="s">
        <v>16616</v>
      </c>
      <c r="B6412" t="s">
        <v>16615</v>
      </c>
      <c r="C6412" s="17">
        <v>14942432</v>
      </c>
      <c r="D6412" t="s">
        <v>16613</v>
      </c>
      <c r="E6412" t="s">
        <v>16614</v>
      </c>
      <c r="F6412" t="s">
        <v>16617</v>
      </c>
      <c r="G6412" t="s">
        <v>6967</v>
      </c>
      <c r="H6412" t="s">
        <v>268</v>
      </c>
      <c r="I6412" s="18">
        <v>14202</v>
      </c>
      <c r="J6412" t="s">
        <v>23</v>
      </c>
      <c r="K6412" t="s">
        <v>268</v>
      </c>
      <c r="L6412" s="18">
        <v>14203</v>
      </c>
      <c r="M6412">
        <v>1872</v>
      </c>
      <c r="N6412">
        <v>1872</v>
      </c>
      <c r="O6412">
        <v>0</v>
      </c>
      <c r="P6412" t="s">
        <v>26</v>
      </c>
      <c r="Q6412" t="s">
        <v>26</v>
      </c>
      <c r="R6412" s="19" t="s">
        <v>31</v>
      </c>
    </row>
    <row r="6413" spans="1:18" x14ac:dyDescent="0.3">
      <c r="A6413" s="17" t="s">
        <v>16631</v>
      </c>
      <c r="B6413" t="s">
        <v>16630</v>
      </c>
      <c r="C6413" s="17">
        <v>14943417</v>
      </c>
      <c r="D6413" t="s">
        <v>16628</v>
      </c>
      <c r="E6413" t="s">
        <v>16629</v>
      </c>
      <c r="F6413" t="s">
        <v>16632</v>
      </c>
      <c r="G6413" t="s">
        <v>12799</v>
      </c>
      <c r="H6413" t="s">
        <v>2447</v>
      </c>
      <c r="I6413" s="18">
        <v>41501</v>
      </c>
      <c r="J6413" t="s">
        <v>23</v>
      </c>
      <c r="K6413" t="s">
        <v>2447</v>
      </c>
      <c r="L6413" s="18">
        <v>41240</v>
      </c>
      <c r="M6413">
        <v>1095</v>
      </c>
      <c r="N6413">
        <v>1119</v>
      </c>
      <c r="O6413">
        <v>24</v>
      </c>
      <c r="P6413" t="s">
        <v>24</v>
      </c>
      <c r="Q6413" t="s">
        <v>25</v>
      </c>
      <c r="R6413" s="19" t="s">
        <v>15</v>
      </c>
    </row>
    <row r="6414" spans="1:18" x14ac:dyDescent="0.3">
      <c r="A6414" s="17" t="s">
        <v>16634</v>
      </c>
      <c r="B6414" t="s">
        <v>16633</v>
      </c>
      <c r="C6414" s="17">
        <v>14943417</v>
      </c>
      <c r="D6414" t="s">
        <v>16628</v>
      </c>
      <c r="E6414" t="s">
        <v>16629</v>
      </c>
      <c r="F6414" t="s">
        <v>16635</v>
      </c>
      <c r="G6414" t="s">
        <v>16636</v>
      </c>
      <c r="H6414" t="s">
        <v>2447</v>
      </c>
      <c r="I6414" s="18">
        <v>41222</v>
      </c>
      <c r="J6414" t="s">
        <v>23</v>
      </c>
      <c r="K6414" t="s">
        <v>2447</v>
      </c>
      <c r="L6414" s="18">
        <v>41240</v>
      </c>
      <c r="M6414">
        <v>1095</v>
      </c>
      <c r="N6414">
        <v>1095</v>
      </c>
      <c r="O6414">
        <v>0</v>
      </c>
      <c r="P6414" t="s">
        <v>26</v>
      </c>
      <c r="Q6414" t="s">
        <v>26</v>
      </c>
      <c r="R6414" s="19" t="s">
        <v>31</v>
      </c>
    </row>
    <row r="6415" spans="1:18" x14ac:dyDescent="0.3">
      <c r="A6415" s="17" t="s">
        <v>16665</v>
      </c>
      <c r="B6415" t="s">
        <v>8530</v>
      </c>
      <c r="C6415" s="17">
        <v>14944410</v>
      </c>
      <c r="D6415" t="s">
        <v>16663</v>
      </c>
      <c r="E6415" t="s">
        <v>16664</v>
      </c>
      <c r="F6415" t="s">
        <v>16666</v>
      </c>
      <c r="G6415" t="s">
        <v>16667</v>
      </c>
      <c r="H6415" t="s">
        <v>250</v>
      </c>
      <c r="I6415" s="18">
        <v>33523</v>
      </c>
      <c r="J6415" t="s">
        <v>23</v>
      </c>
      <c r="K6415" t="s">
        <v>250</v>
      </c>
      <c r="L6415" s="18">
        <v>34654</v>
      </c>
      <c r="M6415">
        <v>1920</v>
      </c>
      <c r="N6415">
        <v>1920</v>
      </c>
      <c r="O6415">
        <v>0</v>
      </c>
      <c r="P6415" t="s">
        <v>26</v>
      </c>
      <c r="Q6415" t="s">
        <v>26</v>
      </c>
      <c r="R6415" s="19" t="s">
        <v>31</v>
      </c>
    </row>
    <row r="6416" spans="1:18" x14ac:dyDescent="0.3">
      <c r="A6416" s="17" t="s">
        <v>16669</v>
      </c>
      <c r="B6416" t="s">
        <v>16668</v>
      </c>
      <c r="C6416" s="17">
        <v>14944410</v>
      </c>
      <c r="D6416" t="s">
        <v>16663</v>
      </c>
      <c r="E6416" t="s">
        <v>16664</v>
      </c>
      <c r="F6416" t="s">
        <v>16670</v>
      </c>
      <c r="G6416" t="s">
        <v>16671</v>
      </c>
      <c r="H6416" t="s">
        <v>250</v>
      </c>
      <c r="I6416" s="18">
        <v>34653</v>
      </c>
      <c r="J6416" t="s">
        <v>23</v>
      </c>
      <c r="K6416" t="s">
        <v>250</v>
      </c>
      <c r="L6416" s="18">
        <v>34654</v>
      </c>
      <c r="M6416">
        <v>1920</v>
      </c>
      <c r="N6416">
        <v>1920</v>
      </c>
      <c r="O6416">
        <v>0</v>
      </c>
      <c r="P6416" t="s">
        <v>26</v>
      </c>
      <c r="Q6416" t="s">
        <v>26</v>
      </c>
      <c r="R6416" s="19" t="s">
        <v>31</v>
      </c>
    </row>
    <row r="6417" spans="1:18" x14ac:dyDescent="0.3">
      <c r="A6417" s="17" t="s">
        <v>16672</v>
      </c>
      <c r="B6417" t="s">
        <v>12912</v>
      </c>
      <c r="C6417" s="17">
        <v>14944410</v>
      </c>
      <c r="D6417" t="s">
        <v>16663</v>
      </c>
      <c r="E6417" t="s">
        <v>16664</v>
      </c>
      <c r="F6417" t="s">
        <v>16673</v>
      </c>
      <c r="G6417" t="s">
        <v>16674</v>
      </c>
      <c r="H6417" t="s">
        <v>250</v>
      </c>
      <c r="I6417" s="18">
        <v>34601</v>
      </c>
      <c r="J6417" t="s">
        <v>23</v>
      </c>
      <c r="K6417" t="s">
        <v>250</v>
      </c>
      <c r="L6417" s="18">
        <v>34654</v>
      </c>
      <c r="M6417">
        <v>1920</v>
      </c>
      <c r="N6417">
        <v>1608</v>
      </c>
      <c r="O6417">
        <v>-312</v>
      </c>
      <c r="P6417" t="s">
        <v>48</v>
      </c>
      <c r="Q6417" t="s">
        <v>25</v>
      </c>
      <c r="R6417" s="19" t="s">
        <v>31</v>
      </c>
    </row>
    <row r="6418" spans="1:18" x14ac:dyDescent="0.3">
      <c r="A6418" s="17" t="s">
        <v>16676</v>
      </c>
      <c r="B6418" t="s">
        <v>16675</v>
      </c>
      <c r="C6418" s="17">
        <v>14944410</v>
      </c>
      <c r="D6418" t="s">
        <v>16663</v>
      </c>
      <c r="E6418" t="s">
        <v>16664</v>
      </c>
      <c r="F6418" t="s">
        <v>16677</v>
      </c>
      <c r="G6418" t="s">
        <v>16678</v>
      </c>
      <c r="H6418" t="s">
        <v>250</v>
      </c>
      <c r="I6418" s="18">
        <v>33543</v>
      </c>
      <c r="J6418" t="s">
        <v>23</v>
      </c>
      <c r="K6418" t="s">
        <v>250</v>
      </c>
      <c r="L6418" s="18">
        <v>34654</v>
      </c>
      <c r="M6418">
        <v>1920</v>
      </c>
      <c r="N6418">
        <v>1920</v>
      </c>
      <c r="O6418">
        <v>0</v>
      </c>
      <c r="P6418" t="s">
        <v>26</v>
      </c>
      <c r="Q6418" t="s">
        <v>26</v>
      </c>
      <c r="R6418" s="19" t="s">
        <v>31</v>
      </c>
    </row>
    <row r="6419" spans="1:18" x14ac:dyDescent="0.3">
      <c r="A6419" s="17" t="s">
        <v>16680</v>
      </c>
      <c r="B6419" t="s">
        <v>16679</v>
      </c>
      <c r="C6419" s="17">
        <v>14944410</v>
      </c>
      <c r="D6419" t="s">
        <v>16663</v>
      </c>
      <c r="E6419" t="s">
        <v>16664</v>
      </c>
      <c r="F6419" t="s">
        <v>16681</v>
      </c>
      <c r="G6419" t="s">
        <v>16682</v>
      </c>
      <c r="H6419" t="s">
        <v>250</v>
      </c>
      <c r="I6419" s="18">
        <v>34606</v>
      </c>
      <c r="J6419" t="s">
        <v>23</v>
      </c>
      <c r="K6419" t="s">
        <v>250</v>
      </c>
      <c r="L6419" s="18">
        <v>34654</v>
      </c>
      <c r="M6419">
        <v>1920</v>
      </c>
      <c r="N6419">
        <v>1608</v>
      </c>
      <c r="O6419">
        <v>-312</v>
      </c>
      <c r="P6419" t="s">
        <v>48</v>
      </c>
      <c r="Q6419" t="s">
        <v>25</v>
      </c>
      <c r="R6419" s="19" t="s">
        <v>31</v>
      </c>
    </row>
    <row r="6420" spans="1:18" x14ac:dyDescent="0.3">
      <c r="A6420" s="17" t="s">
        <v>16686</v>
      </c>
      <c r="B6420" t="s">
        <v>16685</v>
      </c>
      <c r="C6420" s="17">
        <v>14944411</v>
      </c>
      <c r="D6420" t="s">
        <v>16683</v>
      </c>
      <c r="E6420" t="s">
        <v>16684</v>
      </c>
      <c r="F6420" t="s">
        <v>16687</v>
      </c>
      <c r="G6420" t="s">
        <v>5347</v>
      </c>
      <c r="H6420" t="s">
        <v>47</v>
      </c>
      <c r="I6420" s="18">
        <v>30650</v>
      </c>
      <c r="J6420" t="s">
        <v>23</v>
      </c>
      <c r="K6420" t="s">
        <v>47</v>
      </c>
      <c r="L6420" s="18">
        <v>31061</v>
      </c>
      <c r="M6420">
        <v>1194</v>
      </c>
      <c r="N6420">
        <v>1365</v>
      </c>
      <c r="O6420">
        <v>171</v>
      </c>
      <c r="P6420" t="s">
        <v>24</v>
      </c>
      <c r="Q6420" t="s">
        <v>25</v>
      </c>
      <c r="R6420" s="19" t="s">
        <v>15</v>
      </c>
    </row>
    <row r="6421" spans="1:18" x14ac:dyDescent="0.3">
      <c r="A6421" s="17" t="s">
        <v>16706</v>
      </c>
      <c r="B6421" t="s">
        <v>16705</v>
      </c>
      <c r="C6421" s="17">
        <v>14944438</v>
      </c>
      <c r="D6421" t="s">
        <v>16703</v>
      </c>
      <c r="E6421" t="s">
        <v>16704</v>
      </c>
      <c r="F6421" t="s">
        <v>16707</v>
      </c>
      <c r="G6421" t="s">
        <v>1338</v>
      </c>
      <c r="H6421" t="s">
        <v>214</v>
      </c>
      <c r="I6421" s="18">
        <v>17602</v>
      </c>
      <c r="J6421" t="s">
        <v>23</v>
      </c>
      <c r="K6421" t="s">
        <v>214</v>
      </c>
      <c r="L6421" s="18">
        <v>17602</v>
      </c>
      <c r="M6421">
        <v>1509</v>
      </c>
      <c r="N6421">
        <v>1509</v>
      </c>
      <c r="O6421">
        <v>0</v>
      </c>
      <c r="P6421" t="s">
        <v>26</v>
      </c>
      <c r="Q6421" t="s">
        <v>26</v>
      </c>
      <c r="R6421" s="19" t="s">
        <v>31</v>
      </c>
    </row>
    <row r="6422" spans="1:18" x14ac:dyDescent="0.3">
      <c r="A6422" s="17" t="s">
        <v>16709</v>
      </c>
      <c r="B6422" t="s">
        <v>16708</v>
      </c>
      <c r="C6422" s="17">
        <v>14944438</v>
      </c>
      <c r="D6422" t="s">
        <v>16703</v>
      </c>
      <c r="E6422" t="s">
        <v>16704</v>
      </c>
      <c r="F6422" t="s">
        <v>16710</v>
      </c>
      <c r="G6422" t="s">
        <v>1338</v>
      </c>
      <c r="H6422" t="s">
        <v>214</v>
      </c>
      <c r="I6422" s="18">
        <v>17601</v>
      </c>
      <c r="J6422" t="s">
        <v>23</v>
      </c>
      <c r="K6422" t="s">
        <v>214</v>
      </c>
      <c r="L6422" s="18">
        <v>17602</v>
      </c>
      <c r="M6422">
        <v>1509</v>
      </c>
      <c r="N6422">
        <v>1509</v>
      </c>
      <c r="O6422">
        <v>0</v>
      </c>
      <c r="P6422" t="s">
        <v>26</v>
      </c>
      <c r="Q6422" t="s">
        <v>26</v>
      </c>
      <c r="R6422" s="19" t="s">
        <v>31</v>
      </c>
    </row>
    <row r="6423" spans="1:18" x14ac:dyDescent="0.3">
      <c r="A6423" s="17" t="s">
        <v>16712</v>
      </c>
      <c r="B6423" t="s">
        <v>16711</v>
      </c>
      <c r="C6423" s="17">
        <v>14944438</v>
      </c>
      <c r="D6423" t="s">
        <v>16703</v>
      </c>
      <c r="E6423" t="s">
        <v>16704</v>
      </c>
      <c r="F6423" t="s">
        <v>16713</v>
      </c>
      <c r="G6423" t="s">
        <v>1338</v>
      </c>
      <c r="H6423" t="s">
        <v>214</v>
      </c>
      <c r="I6423" s="18">
        <v>17602</v>
      </c>
      <c r="J6423" t="s">
        <v>23</v>
      </c>
      <c r="K6423" t="s">
        <v>214</v>
      </c>
      <c r="L6423" s="18">
        <v>17602</v>
      </c>
      <c r="M6423">
        <v>1509</v>
      </c>
      <c r="N6423">
        <v>1509</v>
      </c>
      <c r="O6423">
        <v>0</v>
      </c>
      <c r="P6423" t="s">
        <v>26</v>
      </c>
      <c r="Q6423" t="s">
        <v>26</v>
      </c>
      <c r="R6423" s="19" t="s">
        <v>31</v>
      </c>
    </row>
    <row r="6424" spans="1:18" x14ac:dyDescent="0.3">
      <c r="A6424" s="17" t="s">
        <v>16763</v>
      </c>
      <c r="B6424" t="s">
        <v>16762</v>
      </c>
      <c r="C6424" s="17">
        <v>14946413</v>
      </c>
      <c r="D6424" t="s">
        <v>16760</v>
      </c>
      <c r="E6424" t="s">
        <v>16761</v>
      </c>
      <c r="F6424" t="s">
        <v>16764</v>
      </c>
      <c r="G6424" t="s">
        <v>16765</v>
      </c>
      <c r="H6424" t="s">
        <v>1929</v>
      </c>
      <c r="I6424" s="18">
        <v>62821</v>
      </c>
      <c r="J6424" t="s">
        <v>23</v>
      </c>
      <c r="K6424" t="s">
        <v>1929</v>
      </c>
      <c r="L6424" s="18">
        <v>62946</v>
      </c>
      <c r="M6424">
        <v>1143</v>
      </c>
      <c r="N6424">
        <v>1143</v>
      </c>
      <c r="O6424">
        <v>0</v>
      </c>
      <c r="P6424" t="s">
        <v>26</v>
      </c>
      <c r="Q6424" t="s">
        <v>26</v>
      </c>
      <c r="R6424" s="19" t="s">
        <v>31</v>
      </c>
    </row>
    <row r="6425" spans="1:18" x14ac:dyDescent="0.3">
      <c r="A6425" s="17" t="s">
        <v>16769</v>
      </c>
      <c r="B6425" t="s">
        <v>16768</v>
      </c>
      <c r="C6425" s="17">
        <v>14946432</v>
      </c>
      <c r="D6425" t="s">
        <v>16766</v>
      </c>
      <c r="E6425" t="s">
        <v>16767</v>
      </c>
      <c r="F6425" t="s">
        <v>16770</v>
      </c>
      <c r="G6425" t="s">
        <v>5518</v>
      </c>
      <c r="H6425" t="s">
        <v>268</v>
      </c>
      <c r="I6425" s="18">
        <v>13440</v>
      </c>
      <c r="J6425" t="s">
        <v>23</v>
      </c>
      <c r="K6425" t="s">
        <v>268</v>
      </c>
      <c r="L6425" s="18">
        <v>13350</v>
      </c>
      <c r="M6425">
        <v>1242</v>
      </c>
      <c r="N6425">
        <v>1545</v>
      </c>
      <c r="O6425">
        <v>303</v>
      </c>
      <c r="P6425" t="s">
        <v>24</v>
      </c>
      <c r="Q6425" t="s">
        <v>25</v>
      </c>
      <c r="R6425" s="19" t="s">
        <v>15</v>
      </c>
    </row>
    <row r="6426" spans="1:18" x14ac:dyDescent="0.3">
      <c r="A6426" s="17" t="s">
        <v>16838</v>
      </c>
      <c r="B6426" t="s">
        <v>16837</v>
      </c>
      <c r="C6426" s="17">
        <v>14948432</v>
      </c>
      <c r="D6426" t="s">
        <v>16835</v>
      </c>
      <c r="E6426" t="s">
        <v>16836</v>
      </c>
      <c r="F6426" t="s">
        <v>16839</v>
      </c>
      <c r="G6426" t="s">
        <v>1065</v>
      </c>
      <c r="H6426" t="s">
        <v>268</v>
      </c>
      <c r="I6426" s="18">
        <v>14623</v>
      </c>
      <c r="J6426" t="s">
        <v>23</v>
      </c>
      <c r="K6426" t="s">
        <v>268</v>
      </c>
      <c r="L6426" s="18">
        <v>14623</v>
      </c>
      <c r="M6426">
        <v>1614</v>
      </c>
      <c r="N6426">
        <v>1614</v>
      </c>
      <c r="O6426">
        <v>0</v>
      </c>
      <c r="P6426" t="s">
        <v>26</v>
      </c>
      <c r="Q6426" t="s">
        <v>26</v>
      </c>
      <c r="R6426" s="19" t="s">
        <v>31</v>
      </c>
    </row>
    <row r="6427" spans="1:18" x14ac:dyDescent="0.3">
      <c r="A6427" s="17" t="s">
        <v>16841</v>
      </c>
      <c r="B6427" t="s">
        <v>16840</v>
      </c>
      <c r="C6427" s="17">
        <v>14948432</v>
      </c>
      <c r="D6427" t="s">
        <v>16835</v>
      </c>
      <c r="E6427" t="s">
        <v>16836</v>
      </c>
      <c r="F6427" t="s">
        <v>16842</v>
      </c>
      <c r="G6427" t="s">
        <v>1065</v>
      </c>
      <c r="H6427" t="s">
        <v>268</v>
      </c>
      <c r="I6427" s="18">
        <v>14608</v>
      </c>
      <c r="J6427" t="s">
        <v>23</v>
      </c>
      <c r="K6427" t="s">
        <v>268</v>
      </c>
      <c r="L6427" s="18">
        <v>14623</v>
      </c>
      <c r="M6427">
        <v>1614</v>
      </c>
      <c r="N6427">
        <v>1614</v>
      </c>
      <c r="O6427">
        <v>0</v>
      </c>
      <c r="P6427" t="s">
        <v>26</v>
      </c>
      <c r="Q6427" t="s">
        <v>26</v>
      </c>
      <c r="R6427" s="19" t="s">
        <v>31</v>
      </c>
    </row>
    <row r="6428" spans="1:18" x14ac:dyDescent="0.3">
      <c r="A6428" s="17" t="s">
        <v>16844</v>
      </c>
      <c r="B6428" t="s">
        <v>16843</v>
      </c>
      <c r="C6428" s="17">
        <v>14948432</v>
      </c>
      <c r="D6428" t="s">
        <v>16835</v>
      </c>
      <c r="E6428" t="s">
        <v>16836</v>
      </c>
      <c r="F6428" t="s">
        <v>16845</v>
      </c>
      <c r="G6428" t="s">
        <v>16846</v>
      </c>
      <c r="H6428" t="s">
        <v>268</v>
      </c>
      <c r="I6428" s="18">
        <v>14445</v>
      </c>
      <c r="J6428" t="s">
        <v>23</v>
      </c>
      <c r="K6428" t="s">
        <v>268</v>
      </c>
      <c r="L6428" s="18">
        <v>14623</v>
      </c>
      <c r="M6428">
        <v>1614</v>
      </c>
      <c r="N6428">
        <v>1614</v>
      </c>
      <c r="O6428">
        <v>0</v>
      </c>
      <c r="P6428" t="s">
        <v>26</v>
      </c>
      <c r="Q6428" t="s">
        <v>26</v>
      </c>
      <c r="R6428" s="19" t="s">
        <v>31</v>
      </c>
    </row>
    <row r="6429" spans="1:18" x14ac:dyDescent="0.3">
      <c r="A6429" s="17" t="s">
        <v>16848</v>
      </c>
      <c r="B6429" t="s">
        <v>16847</v>
      </c>
      <c r="C6429" s="17">
        <v>14948432</v>
      </c>
      <c r="D6429" t="s">
        <v>16835</v>
      </c>
      <c r="E6429" t="s">
        <v>16836</v>
      </c>
      <c r="F6429" t="s">
        <v>16849</v>
      </c>
      <c r="G6429" t="s">
        <v>16850</v>
      </c>
      <c r="H6429" t="s">
        <v>268</v>
      </c>
      <c r="I6429" s="18">
        <v>14450</v>
      </c>
      <c r="J6429" t="s">
        <v>23</v>
      </c>
      <c r="K6429" t="s">
        <v>268</v>
      </c>
      <c r="L6429" s="18">
        <v>14623</v>
      </c>
      <c r="M6429">
        <v>1614</v>
      </c>
      <c r="N6429">
        <v>1614</v>
      </c>
      <c r="O6429">
        <v>0</v>
      </c>
      <c r="P6429" t="s">
        <v>26</v>
      </c>
      <c r="Q6429" t="s">
        <v>26</v>
      </c>
      <c r="R6429" s="19" t="s">
        <v>31</v>
      </c>
    </row>
    <row r="6430" spans="1:18" x14ac:dyDescent="0.3">
      <c r="A6430" s="17" t="s">
        <v>16852</v>
      </c>
      <c r="B6430" t="s">
        <v>16851</v>
      </c>
      <c r="C6430" s="17">
        <v>14948432</v>
      </c>
      <c r="D6430" t="s">
        <v>16835</v>
      </c>
      <c r="E6430" t="s">
        <v>16836</v>
      </c>
      <c r="F6430" t="s">
        <v>16853</v>
      </c>
      <c r="G6430" t="s">
        <v>1065</v>
      </c>
      <c r="H6430" t="s">
        <v>268</v>
      </c>
      <c r="I6430" s="18">
        <v>14612</v>
      </c>
      <c r="J6430" t="s">
        <v>23</v>
      </c>
      <c r="K6430" t="s">
        <v>268</v>
      </c>
      <c r="L6430" s="18">
        <v>14623</v>
      </c>
      <c r="M6430">
        <v>1614</v>
      </c>
      <c r="N6430">
        <v>1614</v>
      </c>
      <c r="O6430">
        <v>0</v>
      </c>
      <c r="P6430" t="s">
        <v>26</v>
      </c>
      <c r="Q6430" t="s">
        <v>26</v>
      </c>
      <c r="R6430" s="19" t="s">
        <v>31</v>
      </c>
    </row>
    <row r="6431" spans="1:18" x14ac:dyDescent="0.3">
      <c r="A6431" s="17" t="s">
        <v>16855</v>
      </c>
      <c r="B6431" t="s">
        <v>16854</v>
      </c>
      <c r="C6431" s="17">
        <v>14948432</v>
      </c>
      <c r="D6431" t="s">
        <v>16835</v>
      </c>
      <c r="E6431" t="s">
        <v>16836</v>
      </c>
      <c r="F6431" t="s">
        <v>16856</v>
      </c>
      <c r="G6431" t="s">
        <v>1065</v>
      </c>
      <c r="H6431" t="s">
        <v>268</v>
      </c>
      <c r="I6431" s="18">
        <v>14612</v>
      </c>
      <c r="J6431" t="s">
        <v>23</v>
      </c>
      <c r="K6431" t="s">
        <v>268</v>
      </c>
      <c r="L6431" s="18">
        <v>14623</v>
      </c>
      <c r="M6431">
        <v>1614</v>
      </c>
      <c r="N6431">
        <v>1614</v>
      </c>
      <c r="O6431">
        <v>0</v>
      </c>
      <c r="P6431" t="s">
        <v>26</v>
      </c>
      <c r="Q6431" t="s">
        <v>26</v>
      </c>
      <c r="R6431" s="19" t="s">
        <v>31</v>
      </c>
    </row>
    <row r="6432" spans="1:18" x14ac:dyDescent="0.3">
      <c r="A6432" s="17" t="s">
        <v>16858</v>
      </c>
      <c r="B6432" t="s">
        <v>16857</v>
      </c>
      <c r="C6432" s="17">
        <v>14948432</v>
      </c>
      <c r="D6432" t="s">
        <v>16835</v>
      </c>
      <c r="E6432" t="s">
        <v>16836</v>
      </c>
      <c r="F6432" t="s">
        <v>16859</v>
      </c>
      <c r="G6432" t="s">
        <v>16860</v>
      </c>
      <c r="H6432" t="s">
        <v>268</v>
      </c>
      <c r="I6432" s="18">
        <v>14472</v>
      </c>
      <c r="J6432" t="s">
        <v>23</v>
      </c>
      <c r="K6432" t="s">
        <v>268</v>
      </c>
      <c r="L6432" s="18">
        <v>14623</v>
      </c>
      <c r="M6432">
        <v>1614</v>
      </c>
      <c r="N6432">
        <v>1614</v>
      </c>
      <c r="O6432">
        <v>0</v>
      </c>
      <c r="P6432" t="s">
        <v>26</v>
      </c>
      <c r="Q6432" t="s">
        <v>26</v>
      </c>
      <c r="R6432" s="19" t="s">
        <v>31</v>
      </c>
    </row>
    <row r="6433" spans="1:18" x14ac:dyDescent="0.3">
      <c r="A6433" s="17" t="s">
        <v>16862</v>
      </c>
      <c r="B6433" t="s">
        <v>16861</v>
      </c>
      <c r="C6433" s="17">
        <v>14948432</v>
      </c>
      <c r="D6433" t="s">
        <v>16835</v>
      </c>
      <c r="E6433" t="s">
        <v>16836</v>
      </c>
      <c r="F6433" t="s">
        <v>16863</v>
      </c>
      <c r="G6433" t="s">
        <v>1065</v>
      </c>
      <c r="H6433" t="s">
        <v>268</v>
      </c>
      <c r="I6433" s="18">
        <v>14624</v>
      </c>
      <c r="J6433" t="s">
        <v>23</v>
      </c>
      <c r="K6433" t="s">
        <v>268</v>
      </c>
      <c r="L6433" s="18">
        <v>14623</v>
      </c>
      <c r="M6433">
        <v>1614</v>
      </c>
      <c r="N6433">
        <v>1614</v>
      </c>
      <c r="O6433">
        <v>0</v>
      </c>
      <c r="P6433" t="s">
        <v>26</v>
      </c>
      <c r="Q6433" t="s">
        <v>26</v>
      </c>
      <c r="R6433" s="19" t="s">
        <v>31</v>
      </c>
    </row>
    <row r="6434" spans="1:18" x14ac:dyDescent="0.3">
      <c r="A6434" s="17" t="s">
        <v>16865</v>
      </c>
      <c r="B6434" t="s">
        <v>16864</v>
      </c>
      <c r="C6434" s="17">
        <v>14948432</v>
      </c>
      <c r="D6434" t="s">
        <v>16835</v>
      </c>
      <c r="E6434" t="s">
        <v>16836</v>
      </c>
      <c r="F6434" t="s">
        <v>16866</v>
      </c>
      <c r="G6434" t="s">
        <v>1065</v>
      </c>
      <c r="H6434" t="s">
        <v>268</v>
      </c>
      <c r="I6434" s="18">
        <v>14624</v>
      </c>
      <c r="J6434" t="s">
        <v>23</v>
      </c>
      <c r="K6434" t="s">
        <v>268</v>
      </c>
      <c r="L6434" s="18">
        <v>14623</v>
      </c>
      <c r="M6434">
        <v>1614</v>
      </c>
      <c r="N6434">
        <v>1614</v>
      </c>
      <c r="O6434">
        <v>0</v>
      </c>
      <c r="P6434" t="s">
        <v>26</v>
      </c>
      <c r="Q6434" t="s">
        <v>26</v>
      </c>
      <c r="R6434" s="19" t="s">
        <v>31</v>
      </c>
    </row>
    <row r="6435" spans="1:18" x14ac:dyDescent="0.3">
      <c r="A6435" s="17" t="s">
        <v>16868</v>
      </c>
      <c r="B6435" t="s">
        <v>16867</v>
      </c>
      <c r="C6435" s="17">
        <v>14948432</v>
      </c>
      <c r="D6435" t="s">
        <v>16835</v>
      </c>
      <c r="E6435" t="s">
        <v>16836</v>
      </c>
      <c r="F6435" t="s">
        <v>16869</v>
      </c>
      <c r="G6435" t="s">
        <v>16870</v>
      </c>
      <c r="H6435" t="s">
        <v>268</v>
      </c>
      <c r="I6435" s="18">
        <v>14559</v>
      </c>
      <c r="J6435" t="s">
        <v>23</v>
      </c>
      <c r="K6435" t="s">
        <v>268</v>
      </c>
      <c r="L6435" s="18">
        <v>14623</v>
      </c>
      <c r="M6435">
        <v>1614</v>
      </c>
      <c r="N6435">
        <v>1614</v>
      </c>
      <c r="O6435">
        <v>0</v>
      </c>
      <c r="P6435" t="s">
        <v>26</v>
      </c>
      <c r="Q6435" t="s">
        <v>26</v>
      </c>
      <c r="R6435" s="19" t="s">
        <v>31</v>
      </c>
    </row>
    <row r="6436" spans="1:18" x14ac:dyDescent="0.3">
      <c r="A6436" s="17" t="s">
        <v>16872</v>
      </c>
      <c r="B6436" t="s">
        <v>16871</v>
      </c>
      <c r="C6436" s="17">
        <v>14948432</v>
      </c>
      <c r="D6436" t="s">
        <v>16835</v>
      </c>
      <c r="E6436" t="s">
        <v>16836</v>
      </c>
      <c r="F6436" t="s">
        <v>16873</v>
      </c>
      <c r="G6436" t="s">
        <v>16874</v>
      </c>
      <c r="H6436" t="s">
        <v>268</v>
      </c>
      <c r="I6436" s="18">
        <v>14580</v>
      </c>
      <c r="J6436" t="s">
        <v>23</v>
      </c>
      <c r="K6436" t="s">
        <v>268</v>
      </c>
      <c r="L6436" s="18">
        <v>14623</v>
      </c>
      <c r="M6436">
        <v>1614</v>
      </c>
      <c r="N6436">
        <v>1614</v>
      </c>
      <c r="O6436">
        <v>0</v>
      </c>
      <c r="P6436" t="s">
        <v>26</v>
      </c>
      <c r="Q6436" t="s">
        <v>26</v>
      </c>
      <c r="R6436" s="19" t="s">
        <v>31</v>
      </c>
    </row>
    <row r="6437" spans="1:18" x14ac:dyDescent="0.3">
      <c r="A6437" s="17" t="s">
        <v>16921</v>
      </c>
      <c r="B6437" t="s">
        <v>16920</v>
      </c>
      <c r="C6437" s="17">
        <v>14949413</v>
      </c>
      <c r="D6437" t="s">
        <v>16918</v>
      </c>
      <c r="E6437" t="s">
        <v>16919</v>
      </c>
      <c r="F6437" t="s">
        <v>16922</v>
      </c>
      <c r="G6437" t="s">
        <v>3934</v>
      </c>
      <c r="H6437" t="s">
        <v>1929</v>
      </c>
      <c r="I6437" s="18">
        <v>60616</v>
      </c>
      <c r="J6437" t="s">
        <v>23</v>
      </c>
      <c r="K6437" t="s">
        <v>1929</v>
      </c>
      <c r="L6437" s="18">
        <v>60171</v>
      </c>
      <c r="M6437">
        <v>2058</v>
      </c>
      <c r="N6437">
        <v>2058</v>
      </c>
      <c r="O6437">
        <v>0</v>
      </c>
      <c r="P6437" t="s">
        <v>26</v>
      </c>
      <c r="Q6437" t="s">
        <v>26</v>
      </c>
      <c r="R6437" s="19" t="s">
        <v>31</v>
      </c>
    </row>
    <row r="6438" spans="1:18" x14ac:dyDescent="0.3">
      <c r="A6438" s="17" t="s">
        <v>16962</v>
      </c>
      <c r="B6438" t="s">
        <v>16961</v>
      </c>
      <c r="C6438" s="17">
        <v>14949443</v>
      </c>
      <c r="D6438" t="s">
        <v>16960</v>
      </c>
      <c r="E6438" t="s">
        <v>1891</v>
      </c>
      <c r="F6438" t="s">
        <v>16963</v>
      </c>
      <c r="G6438" t="s">
        <v>1890</v>
      </c>
      <c r="H6438" t="s">
        <v>349</v>
      </c>
      <c r="I6438" s="18">
        <v>78634</v>
      </c>
      <c r="J6438" t="s">
        <v>23</v>
      </c>
      <c r="K6438" t="s">
        <v>349</v>
      </c>
      <c r="L6438" s="18">
        <v>76504</v>
      </c>
      <c r="M6438">
        <v>1059</v>
      </c>
      <c r="N6438">
        <v>1806</v>
      </c>
      <c r="O6438">
        <v>747</v>
      </c>
      <c r="P6438" t="s">
        <v>24</v>
      </c>
      <c r="Q6438" t="s">
        <v>25</v>
      </c>
      <c r="R6438" s="19" t="s">
        <v>15</v>
      </c>
    </row>
    <row r="6439" spans="1:18" x14ac:dyDescent="0.3">
      <c r="A6439" s="17" t="s">
        <v>16965</v>
      </c>
      <c r="B6439" t="s">
        <v>16964</v>
      </c>
      <c r="C6439" s="17">
        <v>14949443</v>
      </c>
      <c r="D6439" t="s">
        <v>16960</v>
      </c>
      <c r="E6439" t="s">
        <v>1891</v>
      </c>
      <c r="F6439" t="s">
        <v>16966</v>
      </c>
      <c r="G6439" t="s">
        <v>8875</v>
      </c>
      <c r="H6439" t="s">
        <v>349</v>
      </c>
      <c r="I6439" s="18">
        <v>76574</v>
      </c>
      <c r="J6439" t="s">
        <v>23</v>
      </c>
      <c r="K6439" t="s">
        <v>349</v>
      </c>
      <c r="L6439" s="18">
        <v>76504</v>
      </c>
      <c r="M6439">
        <v>1059</v>
      </c>
      <c r="N6439">
        <v>1806</v>
      </c>
      <c r="O6439">
        <v>747</v>
      </c>
      <c r="P6439" t="s">
        <v>24</v>
      </c>
      <c r="Q6439" t="s">
        <v>25</v>
      </c>
      <c r="R6439" s="19" t="s">
        <v>15</v>
      </c>
    </row>
    <row r="6440" spans="1:18" x14ac:dyDescent="0.3">
      <c r="A6440" s="17" t="s">
        <v>16976</v>
      </c>
      <c r="B6440" t="s">
        <v>16975</v>
      </c>
      <c r="C6440" s="17">
        <v>14950432</v>
      </c>
      <c r="D6440" t="s">
        <v>16973</v>
      </c>
      <c r="E6440" t="s">
        <v>16974</v>
      </c>
      <c r="F6440" t="s">
        <v>16977</v>
      </c>
      <c r="G6440" t="s">
        <v>16978</v>
      </c>
      <c r="H6440" t="s">
        <v>268</v>
      </c>
      <c r="I6440" s="18">
        <v>14048</v>
      </c>
      <c r="J6440" t="s">
        <v>23</v>
      </c>
      <c r="K6440" t="s">
        <v>268</v>
      </c>
      <c r="L6440" s="18">
        <v>14701</v>
      </c>
      <c r="M6440">
        <v>1194</v>
      </c>
      <c r="N6440">
        <v>1194</v>
      </c>
      <c r="O6440">
        <v>0</v>
      </c>
      <c r="P6440" t="s">
        <v>26</v>
      </c>
      <c r="Q6440" t="s">
        <v>26</v>
      </c>
      <c r="R6440" s="19" t="s">
        <v>31</v>
      </c>
    </row>
    <row r="6441" spans="1:18" x14ac:dyDescent="0.3">
      <c r="A6441" s="17" t="s">
        <v>16996</v>
      </c>
      <c r="B6441" t="s">
        <v>16995</v>
      </c>
      <c r="C6441" s="17">
        <v>14951432</v>
      </c>
      <c r="D6441" t="s">
        <v>16993</v>
      </c>
      <c r="E6441" t="s">
        <v>16994</v>
      </c>
      <c r="F6441" t="s">
        <v>16997</v>
      </c>
      <c r="G6441" t="s">
        <v>16998</v>
      </c>
      <c r="H6441" t="s">
        <v>268</v>
      </c>
      <c r="I6441" s="18">
        <v>14905</v>
      </c>
      <c r="J6441" t="s">
        <v>23</v>
      </c>
      <c r="K6441" t="s">
        <v>268</v>
      </c>
      <c r="L6441" s="18">
        <v>14424</v>
      </c>
      <c r="M6441">
        <v>1413</v>
      </c>
      <c r="N6441">
        <v>1290</v>
      </c>
      <c r="O6441">
        <v>-123</v>
      </c>
      <c r="P6441" t="s">
        <v>48</v>
      </c>
      <c r="Q6441" t="s">
        <v>25</v>
      </c>
      <c r="R6441" s="19" t="s">
        <v>31</v>
      </c>
    </row>
    <row r="6442" spans="1:18" x14ac:dyDescent="0.3">
      <c r="A6442" s="17" t="s">
        <v>17000</v>
      </c>
      <c r="B6442" t="s">
        <v>16999</v>
      </c>
      <c r="C6442" s="17">
        <v>14951432</v>
      </c>
      <c r="D6442" t="s">
        <v>16993</v>
      </c>
      <c r="E6442" t="s">
        <v>16994</v>
      </c>
      <c r="F6442" t="s">
        <v>17001</v>
      </c>
      <c r="G6442" t="s">
        <v>16154</v>
      </c>
      <c r="H6442" t="s">
        <v>268</v>
      </c>
      <c r="I6442" s="18">
        <v>14456</v>
      </c>
      <c r="J6442" t="s">
        <v>23</v>
      </c>
      <c r="K6442" t="s">
        <v>268</v>
      </c>
      <c r="L6442" s="18">
        <v>14424</v>
      </c>
      <c r="M6442">
        <v>1413</v>
      </c>
      <c r="N6442">
        <v>1413</v>
      </c>
      <c r="O6442">
        <v>0</v>
      </c>
      <c r="P6442" t="s">
        <v>26</v>
      </c>
      <c r="Q6442" t="s">
        <v>26</v>
      </c>
      <c r="R6442" s="19" t="s">
        <v>31</v>
      </c>
    </row>
    <row r="6443" spans="1:18" x14ac:dyDescent="0.3">
      <c r="A6443" s="17" t="s">
        <v>17003</v>
      </c>
      <c r="B6443" t="s">
        <v>17002</v>
      </c>
      <c r="C6443" s="17">
        <v>14951432</v>
      </c>
      <c r="D6443" t="s">
        <v>16993</v>
      </c>
      <c r="E6443" t="s">
        <v>16994</v>
      </c>
      <c r="F6443" t="s">
        <v>17004</v>
      </c>
      <c r="G6443" t="s">
        <v>3764</v>
      </c>
      <c r="H6443" t="s">
        <v>268</v>
      </c>
      <c r="I6443" s="18">
        <v>14513</v>
      </c>
      <c r="J6443" t="s">
        <v>23</v>
      </c>
      <c r="K6443" t="s">
        <v>268</v>
      </c>
      <c r="L6443" s="18">
        <v>14424</v>
      </c>
      <c r="M6443">
        <v>1413</v>
      </c>
      <c r="N6443">
        <v>1413</v>
      </c>
      <c r="O6443">
        <v>0</v>
      </c>
      <c r="P6443" t="s">
        <v>26</v>
      </c>
      <c r="Q6443" t="s">
        <v>26</v>
      </c>
      <c r="R6443" s="19" t="s">
        <v>31</v>
      </c>
    </row>
    <row r="6444" spans="1:18" x14ac:dyDescent="0.3">
      <c r="A6444" s="17" t="s">
        <v>17006</v>
      </c>
      <c r="B6444" t="s">
        <v>17005</v>
      </c>
      <c r="C6444" s="17">
        <v>14951432</v>
      </c>
      <c r="D6444" t="s">
        <v>16993</v>
      </c>
      <c r="E6444" t="s">
        <v>16994</v>
      </c>
      <c r="F6444" t="s">
        <v>17007</v>
      </c>
      <c r="G6444" t="s">
        <v>17008</v>
      </c>
      <c r="H6444" t="s">
        <v>268</v>
      </c>
      <c r="I6444" s="18">
        <v>14564</v>
      </c>
      <c r="J6444" t="s">
        <v>23</v>
      </c>
      <c r="K6444" t="s">
        <v>268</v>
      </c>
      <c r="L6444" s="18">
        <v>14424</v>
      </c>
      <c r="M6444">
        <v>1413</v>
      </c>
      <c r="N6444">
        <v>1413</v>
      </c>
      <c r="O6444">
        <v>0</v>
      </c>
      <c r="P6444" t="s">
        <v>26</v>
      </c>
      <c r="Q6444" t="s">
        <v>26</v>
      </c>
      <c r="R6444" s="19" t="s">
        <v>31</v>
      </c>
    </row>
    <row r="6445" spans="1:18" x14ac:dyDescent="0.3">
      <c r="A6445" s="17" t="s">
        <v>17010</v>
      </c>
      <c r="B6445" t="s">
        <v>17009</v>
      </c>
      <c r="C6445" s="17">
        <v>14951432</v>
      </c>
      <c r="D6445" t="s">
        <v>16993</v>
      </c>
      <c r="E6445" t="s">
        <v>16994</v>
      </c>
      <c r="F6445" t="s">
        <v>17011</v>
      </c>
      <c r="G6445" t="s">
        <v>16154</v>
      </c>
      <c r="H6445" t="s">
        <v>268</v>
      </c>
      <c r="I6445" s="18">
        <v>14456</v>
      </c>
      <c r="J6445" t="s">
        <v>23</v>
      </c>
      <c r="K6445" t="s">
        <v>268</v>
      </c>
      <c r="L6445" s="18">
        <v>14424</v>
      </c>
      <c r="M6445">
        <v>1413</v>
      </c>
      <c r="N6445">
        <v>1413</v>
      </c>
      <c r="O6445">
        <v>0</v>
      </c>
      <c r="P6445" t="s">
        <v>26</v>
      </c>
      <c r="Q6445" t="s">
        <v>26</v>
      </c>
      <c r="R6445" s="19" t="s">
        <v>31</v>
      </c>
    </row>
    <row r="6446" spans="1:18" x14ac:dyDescent="0.3">
      <c r="A6446" s="17" t="s">
        <v>17024</v>
      </c>
      <c r="B6446" t="s">
        <v>17023</v>
      </c>
      <c r="C6446" s="17">
        <v>14951438</v>
      </c>
      <c r="D6446" t="s">
        <v>17021</v>
      </c>
      <c r="E6446" t="s">
        <v>17022</v>
      </c>
      <c r="F6446" t="s">
        <v>17025</v>
      </c>
      <c r="G6446" t="s">
        <v>1799</v>
      </c>
      <c r="H6446" t="s">
        <v>214</v>
      </c>
      <c r="I6446" s="18">
        <v>15666</v>
      </c>
      <c r="J6446" t="s">
        <v>23</v>
      </c>
      <c r="K6446" t="s">
        <v>214</v>
      </c>
      <c r="L6446" s="18">
        <v>15697</v>
      </c>
      <c r="M6446">
        <v>1833</v>
      </c>
      <c r="N6446">
        <v>1833</v>
      </c>
      <c r="O6446">
        <v>0</v>
      </c>
      <c r="P6446" t="s">
        <v>26</v>
      </c>
      <c r="Q6446" t="s">
        <v>26</v>
      </c>
      <c r="R6446" s="19" t="s">
        <v>31</v>
      </c>
    </row>
    <row r="6447" spans="1:18" x14ac:dyDescent="0.3">
      <c r="A6447" s="17" t="s">
        <v>17027</v>
      </c>
      <c r="B6447" t="s">
        <v>17026</v>
      </c>
      <c r="C6447" s="17">
        <v>14951438</v>
      </c>
      <c r="D6447" t="s">
        <v>17021</v>
      </c>
      <c r="E6447" t="s">
        <v>17022</v>
      </c>
      <c r="F6447" t="s">
        <v>17028</v>
      </c>
      <c r="G6447" t="s">
        <v>17029</v>
      </c>
      <c r="H6447" t="s">
        <v>214</v>
      </c>
      <c r="I6447" s="18">
        <v>15401</v>
      </c>
      <c r="J6447" t="s">
        <v>23</v>
      </c>
      <c r="K6447" t="s">
        <v>214</v>
      </c>
      <c r="L6447" s="18">
        <v>15697</v>
      </c>
      <c r="M6447">
        <v>1833</v>
      </c>
      <c r="N6447">
        <v>1365</v>
      </c>
      <c r="O6447">
        <v>-468</v>
      </c>
      <c r="P6447" t="s">
        <v>48</v>
      </c>
      <c r="Q6447" t="s">
        <v>25</v>
      </c>
      <c r="R6447" s="19" t="s">
        <v>31</v>
      </c>
    </row>
    <row r="6448" spans="1:18" x14ac:dyDescent="0.3">
      <c r="A6448" s="17" t="s">
        <v>17031</v>
      </c>
      <c r="B6448" t="s">
        <v>17030</v>
      </c>
      <c r="C6448" s="17">
        <v>14951438</v>
      </c>
      <c r="D6448" t="s">
        <v>17021</v>
      </c>
      <c r="E6448" t="s">
        <v>17022</v>
      </c>
      <c r="F6448" t="s">
        <v>17032</v>
      </c>
      <c r="G6448" t="s">
        <v>4240</v>
      </c>
      <c r="H6448" t="s">
        <v>214</v>
      </c>
      <c r="I6448" s="18">
        <v>15701</v>
      </c>
      <c r="J6448" t="s">
        <v>23</v>
      </c>
      <c r="K6448" t="s">
        <v>214</v>
      </c>
      <c r="L6448" s="18">
        <v>15697</v>
      </c>
      <c r="M6448">
        <v>1833</v>
      </c>
      <c r="N6448">
        <v>1266</v>
      </c>
      <c r="O6448">
        <v>-567</v>
      </c>
      <c r="P6448" t="s">
        <v>48</v>
      </c>
      <c r="Q6448" t="s">
        <v>25</v>
      </c>
      <c r="R6448" s="19" t="s">
        <v>31</v>
      </c>
    </row>
    <row r="6449" spans="1:18" x14ac:dyDescent="0.3">
      <c r="A6449" s="17" t="s">
        <v>17034</v>
      </c>
      <c r="B6449" t="s">
        <v>17033</v>
      </c>
      <c r="C6449" s="17">
        <v>14951438</v>
      </c>
      <c r="D6449" t="s">
        <v>17021</v>
      </c>
      <c r="E6449" t="s">
        <v>17022</v>
      </c>
      <c r="F6449" t="s">
        <v>4210</v>
      </c>
      <c r="G6449" t="s">
        <v>4211</v>
      </c>
      <c r="H6449" t="s">
        <v>214</v>
      </c>
      <c r="I6449" s="18">
        <v>15650</v>
      </c>
      <c r="J6449" t="s">
        <v>23</v>
      </c>
      <c r="K6449" t="s">
        <v>214</v>
      </c>
      <c r="L6449" s="18">
        <v>15697</v>
      </c>
      <c r="M6449">
        <v>1833</v>
      </c>
      <c r="N6449">
        <v>1833</v>
      </c>
      <c r="O6449">
        <v>0</v>
      </c>
      <c r="P6449" t="s">
        <v>26</v>
      </c>
      <c r="Q6449" t="s">
        <v>26</v>
      </c>
      <c r="R6449" s="19" t="s">
        <v>31</v>
      </c>
    </row>
    <row r="6450" spans="1:18" x14ac:dyDescent="0.3">
      <c r="A6450" s="17" t="s">
        <v>17036</v>
      </c>
      <c r="B6450" t="s">
        <v>17035</v>
      </c>
      <c r="C6450" s="17">
        <v>14951438</v>
      </c>
      <c r="D6450" t="s">
        <v>17021</v>
      </c>
      <c r="E6450" t="s">
        <v>17022</v>
      </c>
      <c r="F6450" t="s">
        <v>4214</v>
      </c>
      <c r="G6450" t="s">
        <v>4215</v>
      </c>
      <c r="H6450" t="s">
        <v>214</v>
      </c>
      <c r="I6450" s="18">
        <v>15632</v>
      </c>
      <c r="J6450" t="s">
        <v>23</v>
      </c>
      <c r="K6450" t="s">
        <v>214</v>
      </c>
      <c r="L6450" s="18">
        <v>15697</v>
      </c>
      <c r="M6450">
        <v>1833</v>
      </c>
      <c r="N6450">
        <v>1833</v>
      </c>
      <c r="O6450">
        <v>0</v>
      </c>
      <c r="P6450" t="s">
        <v>26</v>
      </c>
      <c r="Q6450" t="s">
        <v>26</v>
      </c>
      <c r="R6450" s="19" t="s">
        <v>31</v>
      </c>
    </row>
    <row r="6451" spans="1:18" x14ac:dyDescent="0.3">
      <c r="A6451" s="17" t="s">
        <v>17038</v>
      </c>
      <c r="B6451" t="s">
        <v>17037</v>
      </c>
      <c r="C6451" s="17">
        <v>14951438</v>
      </c>
      <c r="D6451" t="s">
        <v>17021</v>
      </c>
      <c r="E6451" t="s">
        <v>17022</v>
      </c>
      <c r="F6451" t="s">
        <v>4218</v>
      </c>
      <c r="G6451" t="s">
        <v>4219</v>
      </c>
      <c r="H6451" t="s">
        <v>214</v>
      </c>
      <c r="I6451" s="18">
        <v>15068</v>
      </c>
      <c r="J6451" t="s">
        <v>23</v>
      </c>
      <c r="K6451" t="s">
        <v>214</v>
      </c>
      <c r="L6451" s="18">
        <v>15697</v>
      </c>
      <c r="M6451">
        <v>1833</v>
      </c>
      <c r="N6451">
        <v>1833</v>
      </c>
      <c r="O6451">
        <v>0</v>
      </c>
      <c r="P6451" t="s">
        <v>26</v>
      </c>
      <c r="Q6451" t="s">
        <v>26</v>
      </c>
      <c r="R6451" s="19" t="s">
        <v>31</v>
      </c>
    </row>
    <row r="6452" spans="1:18" x14ac:dyDescent="0.3">
      <c r="A6452" s="17" t="s">
        <v>17040</v>
      </c>
      <c r="B6452" t="s">
        <v>17039</v>
      </c>
      <c r="C6452" s="17">
        <v>14951438</v>
      </c>
      <c r="D6452" t="s">
        <v>17021</v>
      </c>
      <c r="E6452" t="s">
        <v>17022</v>
      </c>
      <c r="F6452" t="s">
        <v>17041</v>
      </c>
      <c r="G6452" t="s">
        <v>17042</v>
      </c>
      <c r="H6452" t="s">
        <v>214</v>
      </c>
      <c r="I6452" s="18">
        <v>15479</v>
      </c>
      <c r="J6452" t="s">
        <v>23</v>
      </c>
      <c r="K6452" t="s">
        <v>214</v>
      </c>
      <c r="L6452" s="18">
        <v>15697</v>
      </c>
      <c r="M6452">
        <v>1833</v>
      </c>
      <c r="N6452">
        <v>1833</v>
      </c>
      <c r="O6452">
        <v>0</v>
      </c>
      <c r="P6452" t="s">
        <v>26</v>
      </c>
      <c r="Q6452" t="s">
        <v>26</v>
      </c>
      <c r="R6452" s="19" t="s">
        <v>31</v>
      </c>
    </row>
    <row r="6453" spans="1:18" x14ac:dyDescent="0.3">
      <c r="A6453" s="17" t="s">
        <v>17046</v>
      </c>
      <c r="B6453" t="s">
        <v>17045</v>
      </c>
      <c r="C6453" s="17">
        <v>14952413</v>
      </c>
      <c r="D6453" t="s">
        <v>17043</v>
      </c>
      <c r="E6453" t="s">
        <v>17044</v>
      </c>
      <c r="F6453" t="s">
        <v>17047</v>
      </c>
      <c r="G6453" t="s">
        <v>17048</v>
      </c>
      <c r="H6453" t="s">
        <v>1929</v>
      </c>
      <c r="I6453" s="18">
        <v>61434</v>
      </c>
      <c r="J6453" t="s">
        <v>23</v>
      </c>
      <c r="K6453" t="s">
        <v>1929</v>
      </c>
      <c r="L6453" s="18">
        <v>61265</v>
      </c>
      <c r="M6453">
        <v>1521</v>
      </c>
      <c r="N6453">
        <v>1266</v>
      </c>
      <c r="O6453">
        <v>-255</v>
      </c>
      <c r="P6453" t="s">
        <v>48</v>
      </c>
      <c r="Q6453" t="s">
        <v>25</v>
      </c>
      <c r="R6453" s="19" t="s">
        <v>31</v>
      </c>
    </row>
    <row r="6454" spans="1:18" x14ac:dyDescent="0.3">
      <c r="A6454" s="17" t="s">
        <v>17059</v>
      </c>
      <c r="B6454" t="s">
        <v>17058</v>
      </c>
      <c r="C6454" s="17">
        <v>14952417</v>
      </c>
      <c r="D6454" t="s">
        <v>17049</v>
      </c>
      <c r="E6454" t="s">
        <v>17050</v>
      </c>
      <c r="F6454" t="s">
        <v>17060</v>
      </c>
      <c r="G6454" t="s">
        <v>5672</v>
      </c>
      <c r="H6454" t="s">
        <v>2447</v>
      </c>
      <c r="I6454" s="18">
        <v>40121</v>
      </c>
      <c r="J6454" t="s">
        <v>23</v>
      </c>
      <c r="K6454" t="s">
        <v>2447</v>
      </c>
      <c r="L6454" s="18">
        <v>42701</v>
      </c>
      <c r="M6454">
        <v>915</v>
      </c>
      <c r="N6454">
        <v>915</v>
      </c>
      <c r="O6454">
        <v>0</v>
      </c>
      <c r="P6454" t="s">
        <v>26</v>
      </c>
      <c r="Q6454" t="s">
        <v>26</v>
      </c>
      <c r="R6454" s="19" t="s">
        <v>31</v>
      </c>
    </row>
    <row r="6455" spans="1:18" x14ac:dyDescent="0.3">
      <c r="A6455" s="17" t="s">
        <v>17052</v>
      </c>
      <c r="B6455" t="s">
        <v>17051</v>
      </c>
      <c r="C6455" s="17">
        <v>14952417</v>
      </c>
      <c r="D6455" t="s">
        <v>17049</v>
      </c>
      <c r="E6455" t="s">
        <v>17050</v>
      </c>
      <c r="F6455" t="s">
        <v>17053</v>
      </c>
      <c r="G6455" t="s">
        <v>17054</v>
      </c>
      <c r="H6455" t="s">
        <v>2447</v>
      </c>
      <c r="I6455" s="18">
        <v>42754</v>
      </c>
      <c r="J6455" t="s">
        <v>23</v>
      </c>
      <c r="K6455" t="s">
        <v>2447</v>
      </c>
      <c r="L6455" s="18">
        <v>42701</v>
      </c>
      <c r="M6455">
        <v>915</v>
      </c>
      <c r="N6455">
        <v>1119</v>
      </c>
      <c r="O6455">
        <v>204</v>
      </c>
      <c r="P6455" t="s">
        <v>24</v>
      </c>
      <c r="Q6455" t="s">
        <v>25</v>
      </c>
      <c r="R6455" s="19" t="s">
        <v>15</v>
      </c>
    </row>
    <row r="6456" spans="1:18" x14ac:dyDescent="0.3">
      <c r="A6456" s="17" t="s">
        <v>17062</v>
      </c>
      <c r="B6456" t="s">
        <v>17061</v>
      </c>
      <c r="C6456" s="17">
        <v>14952417</v>
      </c>
      <c r="D6456" t="s">
        <v>17049</v>
      </c>
      <c r="E6456" t="s">
        <v>17050</v>
      </c>
      <c r="F6456" t="s">
        <v>17063</v>
      </c>
      <c r="G6456" t="s">
        <v>17064</v>
      </c>
      <c r="H6456" t="s">
        <v>2447</v>
      </c>
      <c r="I6456" s="18">
        <v>40108</v>
      </c>
      <c r="J6456" t="s">
        <v>23</v>
      </c>
      <c r="K6456" t="s">
        <v>2447</v>
      </c>
      <c r="L6456" s="18">
        <v>42701</v>
      </c>
      <c r="M6456">
        <v>915</v>
      </c>
      <c r="N6456">
        <v>915</v>
      </c>
      <c r="O6456">
        <v>0</v>
      </c>
      <c r="P6456" t="s">
        <v>26</v>
      </c>
      <c r="Q6456" t="s">
        <v>26</v>
      </c>
      <c r="R6456" s="19" t="s">
        <v>31</v>
      </c>
    </row>
    <row r="6457" spans="1:18" x14ac:dyDescent="0.3">
      <c r="A6457" s="17" t="s">
        <v>17056</v>
      </c>
      <c r="B6457" t="s">
        <v>17055</v>
      </c>
      <c r="C6457" s="17">
        <v>14952417</v>
      </c>
      <c r="D6457" t="s">
        <v>17049</v>
      </c>
      <c r="E6457" t="s">
        <v>17050</v>
      </c>
      <c r="F6457" t="s">
        <v>17057</v>
      </c>
      <c r="G6457" t="s">
        <v>3950</v>
      </c>
      <c r="H6457" t="s">
        <v>2447</v>
      </c>
      <c r="I6457" s="18">
        <v>40069</v>
      </c>
      <c r="J6457" t="s">
        <v>23</v>
      </c>
      <c r="K6457" t="s">
        <v>2447</v>
      </c>
      <c r="L6457" s="18">
        <v>42701</v>
      </c>
      <c r="M6457">
        <v>915</v>
      </c>
      <c r="N6457">
        <v>1143</v>
      </c>
      <c r="O6457">
        <v>228</v>
      </c>
      <c r="P6457" t="s">
        <v>24</v>
      </c>
      <c r="Q6457" t="s">
        <v>25</v>
      </c>
      <c r="R6457" s="19" t="s">
        <v>15</v>
      </c>
    </row>
    <row r="6458" spans="1:18" x14ac:dyDescent="0.3">
      <c r="A6458" s="17" t="s">
        <v>17068</v>
      </c>
      <c r="B6458" t="s">
        <v>17067</v>
      </c>
      <c r="C6458" s="17">
        <v>14952432</v>
      </c>
      <c r="D6458" t="s">
        <v>17065</v>
      </c>
      <c r="E6458" t="s">
        <v>17066</v>
      </c>
      <c r="F6458" t="s">
        <v>17069</v>
      </c>
      <c r="G6458" t="s">
        <v>17070</v>
      </c>
      <c r="H6458" t="s">
        <v>268</v>
      </c>
      <c r="I6458" s="18">
        <v>14127</v>
      </c>
      <c r="J6458" t="s">
        <v>23</v>
      </c>
      <c r="K6458" t="s">
        <v>268</v>
      </c>
      <c r="L6458" s="18">
        <v>14127</v>
      </c>
      <c r="M6458">
        <v>1872</v>
      </c>
      <c r="N6458">
        <v>1872</v>
      </c>
      <c r="O6458">
        <v>0</v>
      </c>
      <c r="P6458" t="s">
        <v>26</v>
      </c>
      <c r="Q6458" t="s">
        <v>26</v>
      </c>
      <c r="R6458" s="19" t="s">
        <v>31</v>
      </c>
    </row>
    <row r="6459" spans="1:18" x14ac:dyDescent="0.3">
      <c r="A6459" s="17" t="s">
        <v>17090</v>
      </c>
      <c r="B6459" t="s">
        <v>17089</v>
      </c>
      <c r="C6459" s="17">
        <v>14952438</v>
      </c>
      <c r="D6459" t="s">
        <v>17087</v>
      </c>
      <c r="E6459" t="s">
        <v>17088</v>
      </c>
      <c r="F6459" t="s">
        <v>17091</v>
      </c>
      <c r="G6459" t="s">
        <v>17092</v>
      </c>
      <c r="H6459" t="s">
        <v>214</v>
      </c>
      <c r="I6459" s="18">
        <v>15010</v>
      </c>
      <c r="J6459" t="s">
        <v>23</v>
      </c>
      <c r="K6459" t="s">
        <v>214</v>
      </c>
      <c r="L6459" s="18">
        <v>15061</v>
      </c>
      <c r="M6459">
        <v>1833</v>
      </c>
      <c r="N6459">
        <v>1833</v>
      </c>
      <c r="O6459">
        <v>0</v>
      </c>
      <c r="P6459" t="s">
        <v>26</v>
      </c>
      <c r="Q6459" t="s">
        <v>26</v>
      </c>
      <c r="R6459" s="19" t="s">
        <v>31</v>
      </c>
    </row>
    <row r="6460" spans="1:18" x14ac:dyDescent="0.3">
      <c r="A6460" s="17" t="s">
        <v>17094</v>
      </c>
      <c r="B6460" t="s">
        <v>17093</v>
      </c>
      <c r="C6460" s="17">
        <v>14952438</v>
      </c>
      <c r="D6460" t="s">
        <v>17087</v>
      </c>
      <c r="E6460" t="s">
        <v>17088</v>
      </c>
      <c r="F6460" t="s">
        <v>17095</v>
      </c>
      <c r="G6460" t="s">
        <v>17096</v>
      </c>
      <c r="H6460" t="s">
        <v>214</v>
      </c>
      <c r="I6460" s="18">
        <v>15071</v>
      </c>
      <c r="J6460" t="s">
        <v>23</v>
      </c>
      <c r="K6460" t="s">
        <v>214</v>
      </c>
      <c r="L6460" s="18">
        <v>15061</v>
      </c>
      <c r="M6460">
        <v>1833</v>
      </c>
      <c r="N6460">
        <v>1833</v>
      </c>
      <c r="O6460">
        <v>0</v>
      </c>
      <c r="P6460" t="s">
        <v>26</v>
      </c>
      <c r="Q6460" t="s">
        <v>26</v>
      </c>
      <c r="R6460" s="19" t="s">
        <v>31</v>
      </c>
    </row>
    <row r="6461" spans="1:18" x14ac:dyDescent="0.3">
      <c r="A6461" s="17" t="s">
        <v>17098</v>
      </c>
      <c r="B6461" t="s">
        <v>17097</v>
      </c>
      <c r="C6461" s="17">
        <v>14952438</v>
      </c>
      <c r="D6461" t="s">
        <v>17087</v>
      </c>
      <c r="E6461" t="s">
        <v>17088</v>
      </c>
      <c r="F6461" t="s">
        <v>17099</v>
      </c>
      <c r="G6461" t="s">
        <v>17100</v>
      </c>
      <c r="H6461" t="s">
        <v>214</v>
      </c>
      <c r="I6461" s="18">
        <v>15317</v>
      </c>
      <c r="J6461" t="s">
        <v>23</v>
      </c>
      <c r="K6461" t="s">
        <v>214</v>
      </c>
      <c r="L6461" s="18">
        <v>15061</v>
      </c>
      <c r="M6461">
        <v>1833</v>
      </c>
      <c r="N6461">
        <v>1833</v>
      </c>
      <c r="O6461">
        <v>0</v>
      </c>
      <c r="P6461" t="s">
        <v>26</v>
      </c>
      <c r="Q6461" t="s">
        <v>26</v>
      </c>
      <c r="R6461" s="19" t="s">
        <v>31</v>
      </c>
    </row>
    <row r="6462" spans="1:18" x14ac:dyDescent="0.3">
      <c r="A6462" s="17" t="s">
        <v>17119</v>
      </c>
      <c r="B6462" t="s">
        <v>17118</v>
      </c>
      <c r="C6462" s="17">
        <v>14953417</v>
      </c>
      <c r="D6462" t="s">
        <v>17109</v>
      </c>
      <c r="E6462" t="s">
        <v>17110</v>
      </c>
      <c r="F6462" t="s">
        <v>17120</v>
      </c>
      <c r="G6462" t="s">
        <v>17121</v>
      </c>
      <c r="H6462" t="s">
        <v>2447</v>
      </c>
      <c r="I6462" s="18">
        <v>42539</v>
      </c>
      <c r="J6462" t="s">
        <v>23</v>
      </c>
      <c r="K6462" t="s">
        <v>2447</v>
      </c>
      <c r="L6462" s="18">
        <v>42501</v>
      </c>
      <c r="M6462">
        <v>1095</v>
      </c>
      <c r="N6462">
        <v>1095</v>
      </c>
      <c r="O6462">
        <v>0</v>
      </c>
      <c r="P6462" t="s">
        <v>26</v>
      </c>
      <c r="Q6462" t="s">
        <v>26</v>
      </c>
      <c r="R6462" s="19" t="s">
        <v>31</v>
      </c>
    </row>
    <row r="6463" spans="1:18" x14ac:dyDescent="0.3">
      <c r="A6463" s="17" t="s">
        <v>17123</v>
      </c>
      <c r="B6463" t="s">
        <v>17122</v>
      </c>
      <c r="C6463" s="17">
        <v>14953417</v>
      </c>
      <c r="D6463" t="s">
        <v>17109</v>
      </c>
      <c r="E6463" t="s">
        <v>17110</v>
      </c>
      <c r="F6463" t="s">
        <v>17124</v>
      </c>
      <c r="G6463" t="s">
        <v>5220</v>
      </c>
      <c r="H6463" t="s">
        <v>2447</v>
      </c>
      <c r="I6463" s="18">
        <v>42602</v>
      </c>
      <c r="J6463" t="s">
        <v>23</v>
      </c>
      <c r="K6463" t="s">
        <v>2447</v>
      </c>
      <c r="L6463" s="18">
        <v>42501</v>
      </c>
      <c r="M6463">
        <v>1095</v>
      </c>
      <c r="N6463">
        <v>1071</v>
      </c>
      <c r="O6463">
        <v>-24</v>
      </c>
      <c r="P6463" t="s">
        <v>48</v>
      </c>
      <c r="Q6463" t="s">
        <v>25</v>
      </c>
      <c r="R6463" s="19" t="s">
        <v>31</v>
      </c>
    </row>
    <row r="6464" spans="1:18" x14ac:dyDescent="0.3">
      <c r="A6464" s="17" t="s">
        <v>17112</v>
      </c>
      <c r="B6464" t="s">
        <v>17111</v>
      </c>
      <c r="C6464" s="17">
        <v>14953417</v>
      </c>
      <c r="D6464" t="s">
        <v>17109</v>
      </c>
      <c r="E6464" t="s">
        <v>17110</v>
      </c>
      <c r="F6464" t="s">
        <v>17113</v>
      </c>
      <c r="G6464" t="s">
        <v>3871</v>
      </c>
      <c r="H6464" t="s">
        <v>2447</v>
      </c>
      <c r="I6464" s="18">
        <v>40741</v>
      </c>
      <c r="J6464" t="s">
        <v>23</v>
      </c>
      <c r="K6464" t="s">
        <v>2447</v>
      </c>
      <c r="L6464" s="18">
        <v>42501</v>
      </c>
      <c r="M6464">
        <v>1095</v>
      </c>
      <c r="N6464">
        <v>1119</v>
      </c>
      <c r="O6464">
        <v>24</v>
      </c>
      <c r="P6464" t="s">
        <v>24</v>
      </c>
      <c r="Q6464" t="s">
        <v>25</v>
      </c>
      <c r="R6464" s="19" t="s">
        <v>15</v>
      </c>
    </row>
    <row r="6465" spans="1:18" x14ac:dyDescent="0.3">
      <c r="A6465" s="17" t="s">
        <v>17126</v>
      </c>
      <c r="B6465" t="s">
        <v>17125</v>
      </c>
      <c r="C6465" s="17">
        <v>14953417</v>
      </c>
      <c r="D6465" t="s">
        <v>17109</v>
      </c>
      <c r="E6465" t="s">
        <v>17110</v>
      </c>
      <c r="F6465" t="s">
        <v>17127</v>
      </c>
      <c r="G6465" t="s">
        <v>17128</v>
      </c>
      <c r="H6465" t="s">
        <v>2447</v>
      </c>
      <c r="I6465" s="18">
        <v>42653</v>
      </c>
      <c r="J6465" t="s">
        <v>23</v>
      </c>
      <c r="K6465" t="s">
        <v>2447</v>
      </c>
      <c r="L6465" s="18">
        <v>42501</v>
      </c>
      <c r="M6465">
        <v>1095</v>
      </c>
      <c r="N6465">
        <v>1095</v>
      </c>
      <c r="O6465">
        <v>0</v>
      </c>
      <c r="P6465" t="s">
        <v>26</v>
      </c>
      <c r="Q6465" t="s">
        <v>26</v>
      </c>
      <c r="R6465" s="19" t="s">
        <v>31</v>
      </c>
    </row>
    <row r="6466" spans="1:18" x14ac:dyDescent="0.3">
      <c r="A6466" s="17" t="s">
        <v>17115</v>
      </c>
      <c r="B6466" t="s">
        <v>17114</v>
      </c>
      <c r="C6466" s="17">
        <v>14953417</v>
      </c>
      <c r="D6466" t="s">
        <v>17109</v>
      </c>
      <c r="E6466" t="s">
        <v>17110</v>
      </c>
      <c r="F6466" t="s">
        <v>17116</v>
      </c>
      <c r="G6466" t="s">
        <v>17117</v>
      </c>
      <c r="H6466" t="s">
        <v>2447</v>
      </c>
      <c r="I6466" s="18">
        <v>42642</v>
      </c>
      <c r="J6466" t="s">
        <v>23</v>
      </c>
      <c r="K6466" t="s">
        <v>2447</v>
      </c>
      <c r="L6466" s="18">
        <v>42501</v>
      </c>
      <c r="M6466">
        <v>1095</v>
      </c>
      <c r="N6466">
        <v>1119</v>
      </c>
      <c r="O6466">
        <v>24</v>
      </c>
      <c r="P6466" t="s">
        <v>24</v>
      </c>
      <c r="Q6466" t="s">
        <v>25</v>
      </c>
      <c r="R6466" s="19" t="s">
        <v>15</v>
      </c>
    </row>
    <row r="6467" spans="1:18" x14ac:dyDescent="0.3">
      <c r="A6467" s="17" t="s">
        <v>17132</v>
      </c>
      <c r="B6467" t="s">
        <v>17131</v>
      </c>
      <c r="C6467" s="17">
        <v>14953432</v>
      </c>
      <c r="D6467" t="s">
        <v>17129</v>
      </c>
      <c r="E6467" t="s">
        <v>17130</v>
      </c>
      <c r="F6467" t="s">
        <v>17133</v>
      </c>
      <c r="G6467" t="s">
        <v>7011</v>
      </c>
      <c r="H6467" t="s">
        <v>268</v>
      </c>
      <c r="I6467" s="18">
        <v>13602</v>
      </c>
      <c r="J6467" t="s">
        <v>23</v>
      </c>
      <c r="K6467" t="s">
        <v>268</v>
      </c>
      <c r="L6467" s="18">
        <v>13601</v>
      </c>
      <c r="M6467">
        <v>1374</v>
      </c>
      <c r="N6467">
        <v>1374</v>
      </c>
      <c r="O6467">
        <v>0</v>
      </c>
      <c r="P6467" t="s">
        <v>26</v>
      </c>
      <c r="Q6467" t="s">
        <v>26</v>
      </c>
      <c r="R6467" s="19" t="s">
        <v>31</v>
      </c>
    </row>
    <row r="6468" spans="1:18" x14ac:dyDescent="0.3">
      <c r="A6468" s="17" t="s">
        <v>17135</v>
      </c>
      <c r="B6468" t="s">
        <v>17134</v>
      </c>
      <c r="C6468" s="17">
        <v>14953432</v>
      </c>
      <c r="D6468" t="s">
        <v>17129</v>
      </c>
      <c r="E6468" t="s">
        <v>17130</v>
      </c>
      <c r="F6468" t="s">
        <v>17136</v>
      </c>
      <c r="G6468" t="s">
        <v>17137</v>
      </c>
      <c r="H6468" t="s">
        <v>268</v>
      </c>
      <c r="I6468" s="18">
        <v>13367</v>
      </c>
      <c r="J6468" t="s">
        <v>23</v>
      </c>
      <c r="K6468" t="s">
        <v>268</v>
      </c>
      <c r="L6468" s="18">
        <v>13601</v>
      </c>
      <c r="M6468">
        <v>1374</v>
      </c>
      <c r="N6468">
        <v>1374</v>
      </c>
      <c r="O6468">
        <v>0</v>
      </c>
      <c r="P6468" t="s">
        <v>26</v>
      </c>
      <c r="Q6468" t="s">
        <v>26</v>
      </c>
      <c r="R6468" s="19" t="s">
        <v>31</v>
      </c>
    </row>
    <row r="6469" spans="1:18" x14ac:dyDescent="0.3">
      <c r="A6469" s="17" t="s">
        <v>17176</v>
      </c>
      <c r="B6469" t="s">
        <v>17175</v>
      </c>
      <c r="C6469" s="17">
        <v>14953538</v>
      </c>
      <c r="D6469" t="s">
        <v>17155</v>
      </c>
      <c r="E6469" t="s">
        <v>17156</v>
      </c>
      <c r="F6469" t="s">
        <v>17177</v>
      </c>
      <c r="G6469" t="s">
        <v>2273</v>
      </c>
      <c r="H6469" t="s">
        <v>214</v>
      </c>
      <c r="I6469" s="18">
        <v>15537</v>
      </c>
      <c r="J6469" t="s">
        <v>23</v>
      </c>
      <c r="K6469" t="s">
        <v>214</v>
      </c>
      <c r="L6469" s="18">
        <v>15537</v>
      </c>
      <c r="M6469">
        <v>1170</v>
      </c>
      <c r="N6469">
        <v>1170</v>
      </c>
      <c r="O6469">
        <v>0</v>
      </c>
      <c r="P6469" t="s">
        <v>26</v>
      </c>
      <c r="Q6469" t="s">
        <v>26</v>
      </c>
      <c r="R6469" s="19" t="s">
        <v>31</v>
      </c>
    </row>
    <row r="6470" spans="1:18" x14ac:dyDescent="0.3">
      <c r="A6470" s="17" t="s">
        <v>17179</v>
      </c>
      <c r="B6470" t="s">
        <v>17178</v>
      </c>
      <c r="C6470" s="17">
        <v>14953538</v>
      </c>
      <c r="D6470" t="s">
        <v>17155</v>
      </c>
      <c r="E6470" t="s">
        <v>17156</v>
      </c>
      <c r="F6470" t="s">
        <v>17180</v>
      </c>
      <c r="G6470" t="s">
        <v>10280</v>
      </c>
      <c r="H6470" t="s">
        <v>214</v>
      </c>
      <c r="I6470" s="18">
        <v>15522</v>
      </c>
      <c r="J6470" t="s">
        <v>23</v>
      </c>
      <c r="K6470" t="s">
        <v>214</v>
      </c>
      <c r="L6470" s="18">
        <v>15537</v>
      </c>
      <c r="M6470">
        <v>1170</v>
      </c>
      <c r="N6470">
        <v>1170</v>
      </c>
      <c r="O6470">
        <v>0</v>
      </c>
      <c r="P6470" t="s">
        <v>26</v>
      </c>
      <c r="Q6470" t="s">
        <v>26</v>
      </c>
      <c r="R6470" s="19" t="s">
        <v>31</v>
      </c>
    </row>
    <row r="6471" spans="1:18" x14ac:dyDescent="0.3">
      <c r="A6471" s="17" t="s">
        <v>17182</v>
      </c>
      <c r="B6471" t="s">
        <v>17181</v>
      </c>
      <c r="C6471" s="17">
        <v>14953538</v>
      </c>
      <c r="D6471" t="s">
        <v>17155</v>
      </c>
      <c r="E6471" t="s">
        <v>17156</v>
      </c>
      <c r="F6471" t="s">
        <v>17183</v>
      </c>
      <c r="G6471" t="s">
        <v>2195</v>
      </c>
      <c r="H6471" t="s">
        <v>214</v>
      </c>
      <c r="I6471" s="18">
        <v>15530</v>
      </c>
      <c r="J6471" t="s">
        <v>23</v>
      </c>
      <c r="K6471" t="s">
        <v>214</v>
      </c>
      <c r="L6471" s="18">
        <v>15537</v>
      </c>
      <c r="M6471">
        <v>1170</v>
      </c>
      <c r="N6471">
        <v>813</v>
      </c>
      <c r="O6471">
        <v>-357</v>
      </c>
      <c r="P6471" t="s">
        <v>48</v>
      </c>
      <c r="Q6471" t="s">
        <v>25</v>
      </c>
      <c r="R6471" s="19" t="s">
        <v>31</v>
      </c>
    </row>
    <row r="6472" spans="1:18" x14ac:dyDescent="0.3">
      <c r="A6472" s="17" t="s">
        <v>17185</v>
      </c>
      <c r="B6472" t="s">
        <v>17184</v>
      </c>
      <c r="C6472" s="17">
        <v>14953538</v>
      </c>
      <c r="D6472" t="s">
        <v>17155</v>
      </c>
      <c r="E6472" t="s">
        <v>17156</v>
      </c>
      <c r="F6472" t="s">
        <v>17186</v>
      </c>
      <c r="G6472" t="s">
        <v>17187</v>
      </c>
      <c r="H6472" t="s">
        <v>214</v>
      </c>
      <c r="I6472" s="18">
        <v>15554</v>
      </c>
      <c r="J6472" t="s">
        <v>23</v>
      </c>
      <c r="K6472" t="s">
        <v>214</v>
      </c>
      <c r="L6472" s="18">
        <v>15537</v>
      </c>
      <c r="M6472">
        <v>1170</v>
      </c>
      <c r="N6472">
        <v>1170</v>
      </c>
      <c r="O6472">
        <v>0</v>
      </c>
      <c r="P6472" t="s">
        <v>26</v>
      </c>
      <c r="Q6472" t="s">
        <v>26</v>
      </c>
      <c r="R6472" s="19" t="s">
        <v>31</v>
      </c>
    </row>
    <row r="6473" spans="1:18" x14ac:dyDescent="0.3">
      <c r="A6473" s="17" t="s">
        <v>17158</v>
      </c>
      <c r="B6473" t="s">
        <v>17157</v>
      </c>
      <c r="C6473" s="17">
        <v>14953538</v>
      </c>
      <c r="D6473" t="s">
        <v>17155</v>
      </c>
      <c r="E6473" t="s">
        <v>17156</v>
      </c>
      <c r="F6473" t="s">
        <v>17159</v>
      </c>
      <c r="G6473" t="s">
        <v>17160</v>
      </c>
      <c r="H6473" t="s">
        <v>214</v>
      </c>
      <c r="I6473" s="18">
        <v>16689</v>
      </c>
      <c r="J6473" t="s">
        <v>23</v>
      </c>
      <c r="K6473" t="s">
        <v>214</v>
      </c>
      <c r="L6473" s="18">
        <v>15537</v>
      </c>
      <c r="M6473">
        <v>1170</v>
      </c>
      <c r="N6473">
        <v>1218</v>
      </c>
      <c r="O6473">
        <v>48</v>
      </c>
      <c r="P6473" t="s">
        <v>24</v>
      </c>
      <c r="Q6473" t="s">
        <v>25</v>
      </c>
      <c r="R6473" s="19" t="s">
        <v>15</v>
      </c>
    </row>
    <row r="6474" spans="1:18" x14ac:dyDescent="0.3">
      <c r="A6474" s="17" t="s">
        <v>17189</v>
      </c>
      <c r="B6474" t="s">
        <v>17188</v>
      </c>
      <c r="C6474" s="17">
        <v>14953538</v>
      </c>
      <c r="D6474" t="s">
        <v>17155</v>
      </c>
      <c r="E6474" t="s">
        <v>17156</v>
      </c>
      <c r="F6474" t="s">
        <v>17190</v>
      </c>
      <c r="G6474" t="s">
        <v>17191</v>
      </c>
      <c r="H6474" t="s">
        <v>214</v>
      </c>
      <c r="I6474" s="18">
        <v>15545</v>
      </c>
      <c r="J6474" t="s">
        <v>23</v>
      </c>
      <c r="K6474" t="s">
        <v>214</v>
      </c>
      <c r="L6474" s="18">
        <v>15537</v>
      </c>
      <c r="M6474">
        <v>1170</v>
      </c>
      <c r="N6474">
        <v>1170</v>
      </c>
      <c r="O6474">
        <v>0</v>
      </c>
      <c r="P6474" t="s">
        <v>26</v>
      </c>
      <c r="Q6474" t="s">
        <v>26</v>
      </c>
      <c r="R6474" s="19" t="s">
        <v>31</v>
      </c>
    </row>
    <row r="6475" spans="1:18" x14ac:dyDescent="0.3">
      <c r="A6475" s="17" t="s">
        <v>17162</v>
      </c>
      <c r="B6475" t="s">
        <v>17161</v>
      </c>
      <c r="C6475" s="17">
        <v>14953538</v>
      </c>
      <c r="D6475" t="s">
        <v>17155</v>
      </c>
      <c r="E6475" t="s">
        <v>17156</v>
      </c>
      <c r="F6475" t="s">
        <v>17163</v>
      </c>
      <c r="G6475" t="s">
        <v>17164</v>
      </c>
      <c r="H6475" t="s">
        <v>214</v>
      </c>
      <c r="I6475" s="18">
        <v>17233</v>
      </c>
      <c r="J6475" t="s">
        <v>23</v>
      </c>
      <c r="K6475" t="s">
        <v>214</v>
      </c>
      <c r="L6475" s="18">
        <v>15537</v>
      </c>
      <c r="M6475">
        <v>1170</v>
      </c>
      <c r="N6475">
        <v>1218</v>
      </c>
      <c r="O6475">
        <v>48</v>
      </c>
      <c r="P6475" t="s">
        <v>24</v>
      </c>
      <c r="Q6475" t="s">
        <v>25</v>
      </c>
      <c r="R6475" s="19" t="s">
        <v>15</v>
      </c>
    </row>
    <row r="6476" spans="1:18" x14ac:dyDescent="0.3">
      <c r="A6476" s="17" t="s">
        <v>17193</v>
      </c>
      <c r="B6476" t="s">
        <v>17192</v>
      </c>
      <c r="C6476" s="17">
        <v>14953538</v>
      </c>
      <c r="D6476" t="s">
        <v>17155</v>
      </c>
      <c r="E6476" t="s">
        <v>17156</v>
      </c>
      <c r="F6476" t="s">
        <v>17194</v>
      </c>
      <c r="G6476" t="s">
        <v>17195</v>
      </c>
      <c r="H6476" t="s">
        <v>214</v>
      </c>
      <c r="I6476" s="18">
        <v>15552</v>
      </c>
      <c r="J6476" t="s">
        <v>23</v>
      </c>
      <c r="K6476" t="s">
        <v>214</v>
      </c>
      <c r="L6476" s="18">
        <v>15537</v>
      </c>
      <c r="M6476">
        <v>1170</v>
      </c>
      <c r="N6476">
        <v>813</v>
      </c>
      <c r="O6476">
        <v>-357</v>
      </c>
      <c r="P6476" t="s">
        <v>48</v>
      </c>
      <c r="Q6476" t="s">
        <v>25</v>
      </c>
      <c r="R6476" s="19" t="s">
        <v>31</v>
      </c>
    </row>
    <row r="6477" spans="1:18" x14ac:dyDescent="0.3">
      <c r="A6477" s="17" t="s">
        <v>17197</v>
      </c>
      <c r="B6477" t="s">
        <v>17196</v>
      </c>
      <c r="C6477" s="17">
        <v>14953538</v>
      </c>
      <c r="D6477" t="s">
        <v>17155</v>
      </c>
      <c r="E6477" t="s">
        <v>17156</v>
      </c>
      <c r="F6477" t="s">
        <v>17198</v>
      </c>
      <c r="G6477" t="s">
        <v>4289</v>
      </c>
      <c r="H6477" t="s">
        <v>214</v>
      </c>
      <c r="I6477" s="18">
        <v>15531</v>
      </c>
      <c r="J6477" t="s">
        <v>23</v>
      </c>
      <c r="K6477" t="s">
        <v>214</v>
      </c>
      <c r="L6477" s="18">
        <v>15537</v>
      </c>
      <c r="M6477">
        <v>1170</v>
      </c>
      <c r="N6477">
        <v>813</v>
      </c>
      <c r="O6477">
        <v>-357</v>
      </c>
      <c r="P6477" t="s">
        <v>48</v>
      </c>
      <c r="Q6477" t="s">
        <v>25</v>
      </c>
      <c r="R6477" s="19" t="s">
        <v>31</v>
      </c>
    </row>
    <row r="6478" spans="1:18" x14ac:dyDescent="0.3">
      <c r="A6478" s="17" t="s">
        <v>17200</v>
      </c>
      <c r="B6478" t="s">
        <v>17199</v>
      </c>
      <c r="C6478" s="17">
        <v>14953538</v>
      </c>
      <c r="D6478" t="s">
        <v>17155</v>
      </c>
      <c r="E6478" t="s">
        <v>17156</v>
      </c>
      <c r="F6478" t="s">
        <v>17201</v>
      </c>
      <c r="G6478" t="s">
        <v>17202</v>
      </c>
      <c r="H6478" t="s">
        <v>214</v>
      </c>
      <c r="I6478" s="18">
        <v>16659</v>
      </c>
      <c r="J6478" t="s">
        <v>23</v>
      </c>
      <c r="K6478" t="s">
        <v>214</v>
      </c>
      <c r="L6478" s="18">
        <v>15537</v>
      </c>
      <c r="M6478">
        <v>1170</v>
      </c>
      <c r="N6478">
        <v>1170</v>
      </c>
      <c r="O6478">
        <v>0</v>
      </c>
      <c r="P6478" t="s">
        <v>26</v>
      </c>
      <c r="Q6478" t="s">
        <v>26</v>
      </c>
      <c r="R6478" s="19" t="s">
        <v>31</v>
      </c>
    </row>
    <row r="6479" spans="1:18" x14ac:dyDescent="0.3">
      <c r="A6479" s="17" t="s">
        <v>17166</v>
      </c>
      <c r="B6479" t="s">
        <v>17165</v>
      </c>
      <c r="C6479" s="17">
        <v>14953538</v>
      </c>
      <c r="D6479" t="s">
        <v>17155</v>
      </c>
      <c r="E6479" t="s">
        <v>17156</v>
      </c>
      <c r="F6479" t="s">
        <v>17167</v>
      </c>
      <c r="G6479" t="s">
        <v>17168</v>
      </c>
      <c r="H6479" t="s">
        <v>214</v>
      </c>
      <c r="I6479" s="18">
        <v>16802</v>
      </c>
      <c r="J6479" t="s">
        <v>23</v>
      </c>
      <c r="K6479" t="s">
        <v>214</v>
      </c>
      <c r="L6479" s="18">
        <v>15537</v>
      </c>
      <c r="M6479">
        <v>1170</v>
      </c>
      <c r="N6479">
        <v>1374</v>
      </c>
      <c r="O6479">
        <v>204</v>
      </c>
      <c r="P6479" t="s">
        <v>24</v>
      </c>
      <c r="Q6479" t="s">
        <v>25</v>
      </c>
      <c r="R6479" s="19" t="s">
        <v>15</v>
      </c>
    </row>
    <row r="6480" spans="1:18" x14ac:dyDescent="0.3">
      <c r="A6480" s="17" t="s">
        <v>17204</v>
      </c>
      <c r="B6480" t="s">
        <v>17203</v>
      </c>
      <c r="C6480" s="17">
        <v>14953538</v>
      </c>
      <c r="D6480" t="s">
        <v>17155</v>
      </c>
      <c r="E6480" t="s">
        <v>17156</v>
      </c>
      <c r="F6480" t="s">
        <v>17205</v>
      </c>
      <c r="G6480" t="s">
        <v>17206</v>
      </c>
      <c r="H6480" t="s">
        <v>214</v>
      </c>
      <c r="I6480" s="18">
        <v>15557</v>
      </c>
      <c r="J6480" t="s">
        <v>23</v>
      </c>
      <c r="K6480" t="s">
        <v>214</v>
      </c>
      <c r="L6480" s="18">
        <v>15537</v>
      </c>
      <c r="M6480">
        <v>1170</v>
      </c>
      <c r="N6480">
        <v>813</v>
      </c>
      <c r="O6480">
        <v>-357</v>
      </c>
      <c r="P6480" t="s">
        <v>48</v>
      </c>
      <c r="Q6480" t="s">
        <v>25</v>
      </c>
      <c r="R6480" s="19" t="s">
        <v>31</v>
      </c>
    </row>
    <row r="6481" spans="1:18" x14ac:dyDescent="0.3">
      <c r="A6481" s="17" t="s">
        <v>17170</v>
      </c>
      <c r="B6481" t="s">
        <v>17169</v>
      </c>
      <c r="C6481" s="17">
        <v>14953538</v>
      </c>
      <c r="D6481" t="s">
        <v>17155</v>
      </c>
      <c r="E6481" t="s">
        <v>17156</v>
      </c>
      <c r="F6481" t="s">
        <v>17171</v>
      </c>
      <c r="G6481" t="s">
        <v>6231</v>
      </c>
      <c r="H6481" t="s">
        <v>214</v>
      </c>
      <c r="I6481" s="18">
        <v>18103</v>
      </c>
      <c r="J6481" t="s">
        <v>23</v>
      </c>
      <c r="K6481" t="s">
        <v>214</v>
      </c>
      <c r="L6481" s="18">
        <v>15537</v>
      </c>
      <c r="M6481">
        <v>1170</v>
      </c>
      <c r="N6481">
        <v>1713</v>
      </c>
      <c r="O6481">
        <v>543</v>
      </c>
      <c r="P6481" t="s">
        <v>24</v>
      </c>
      <c r="Q6481" t="s">
        <v>25</v>
      </c>
      <c r="R6481" s="19" t="s">
        <v>15</v>
      </c>
    </row>
    <row r="6482" spans="1:18" x14ac:dyDescent="0.3">
      <c r="A6482" s="17" t="s">
        <v>17208</v>
      </c>
      <c r="B6482" t="s">
        <v>17207</v>
      </c>
      <c r="C6482" s="17">
        <v>14953538</v>
      </c>
      <c r="D6482" t="s">
        <v>17155</v>
      </c>
      <c r="E6482" t="s">
        <v>17156</v>
      </c>
      <c r="F6482" t="s">
        <v>17209</v>
      </c>
      <c r="G6482" t="s">
        <v>17210</v>
      </c>
      <c r="H6482" t="s">
        <v>214</v>
      </c>
      <c r="I6482" s="18">
        <v>15924</v>
      </c>
      <c r="J6482" t="s">
        <v>23</v>
      </c>
      <c r="K6482" t="s">
        <v>214</v>
      </c>
      <c r="L6482" s="18">
        <v>15537</v>
      </c>
      <c r="M6482">
        <v>1170</v>
      </c>
      <c r="N6482">
        <v>813</v>
      </c>
      <c r="O6482">
        <v>-357</v>
      </c>
      <c r="P6482" t="s">
        <v>48</v>
      </c>
      <c r="Q6482" t="s">
        <v>25</v>
      </c>
      <c r="R6482" s="19" t="s">
        <v>31</v>
      </c>
    </row>
    <row r="6483" spans="1:18" x14ac:dyDescent="0.3">
      <c r="A6483" s="17" t="s">
        <v>17212</v>
      </c>
      <c r="B6483" t="s">
        <v>17211</v>
      </c>
      <c r="C6483" s="17">
        <v>14953538</v>
      </c>
      <c r="D6483" t="s">
        <v>17155</v>
      </c>
      <c r="E6483" t="s">
        <v>17156</v>
      </c>
      <c r="F6483" t="s">
        <v>17213</v>
      </c>
      <c r="G6483" t="s">
        <v>17214</v>
      </c>
      <c r="H6483" t="s">
        <v>214</v>
      </c>
      <c r="I6483" s="18">
        <v>15541</v>
      </c>
      <c r="J6483" t="s">
        <v>23</v>
      </c>
      <c r="K6483" t="s">
        <v>214</v>
      </c>
      <c r="L6483" s="18">
        <v>15537</v>
      </c>
      <c r="M6483">
        <v>1170</v>
      </c>
      <c r="N6483">
        <v>813</v>
      </c>
      <c r="O6483">
        <v>-357</v>
      </c>
      <c r="P6483" t="s">
        <v>48</v>
      </c>
      <c r="Q6483" t="s">
        <v>25</v>
      </c>
      <c r="R6483" s="19" t="s">
        <v>31</v>
      </c>
    </row>
    <row r="6484" spans="1:18" x14ac:dyDescent="0.3">
      <c r="A6484" s="17" t="s">
        <v>17216</v>
      </c>
      <c r="B6484" t="s">
        <v>17215</v>
      </c>
      <c r="C6484" s="17">
        <v>14953538</v>
      </c>
      <c r="D6484" t="s">
        <v>17155</v>
      </c>
      <c r="E6484" t="s">
        <v>17156</v>
      </c>
      <c r="F6484" t="s">
        <v>17217</v>
      </c>
      <c r="G6484" t="s">
        <v>1534</v>
      </c>
      <c r="H6484" t="s">
        <v>214</v>
      </c>
      <c r="I6484" s="18">
        <v>15501</v>
      </c>
      <c r="J6484" t="s">
        <v>23</v>
      </c>
      <c r="K6484" t="s">
        <v>214</v>
      </c>
      <c r="L6484" s="18">
        <v>15537</v>
      </c>
      <c r="M6484">
        <v>1170</v>
      </c>
      <c r="N6484">
        <v>813</v>
      </c>
      <c r="O6484">
        <v>-357</v>
      </c>
      <c r="P6484" t="s">
        <v>48</v>
      </c>
      <c r="Q6484" t="s">
        <v>25</v>
      </c>
      <c r="R6484" s="19" t="s">
        <v>31</v>
      </c>
    </row>
    <row r="6485" spans="1:18" x14ac:dyDescent="0.3">
      <c r="A6485" s="17" t="s">
        <v>17219</v>
      </c>
      <c r="B6485" t="s">
        <v>17218</v>
      </c>
      <c r="C6485" s="17">
        <v>14953538</v>
      </c>
      <c r="D6485" t="s">
        <v>17155</v>
      </c>
      <c r="E6485" t="s">
        <v>17156</v>
      </c>
      <c r="F6485" t="s">
        <v>17220</v>
      </c>
      <c r="G6485" t="s">
        <v>1534</v>
      </c>
      <c r="H6485" t="s">
        <v>214</v>
      </c>
      <c r="I6485" s="18">
        <v>15501</v>
      </c>
      <c r="J6485" t="s">
        <v>23</v>
      </c>
      <c r="K6485" t="s">
        <v>214</v>
      </c>
      <c r="L6485" s="18">
        <v>15537</v>
      </c>
      <c r="M6485">
        <v>1170</v>
      </c>
      <c r="N6485">
        <v>813</v>
      </c>
      <c r="O6485">
        <v>-357</v>
      </c>
      <c r="P6485" t="s">
        <v>48</v>
      </c>
      <c r="Q6485" t="s">
        <v>25</v>
      </c>
      <c r="R6485" s="19" t="s">
        <v>31</v>
      </c>
    </row>
    <row r="6486" spans="1:18" x14ac:dyDescent="0.3">
      <c r="A6486" s="17" t="s">
        <v>17222</v>
      </c>
      <c r="B6486" t="s">
        <v>17221</v>
      </c>
      <c r="C6486" s="17">
        <v>14953538</v>
      </c>
      <c r="D6486" t="s">
        <v>17155</v>
      </c>
      <c r="E6486" t="s">
        <v>17156</v>
      </c>
      <c r="F6486" t="s">
        <v>17223</v>
      </c>
      <c r="G6486" t="s">
        <v>17224</v>
      </c>
      <c r="H6486" t="s">
        <v>214</v>
      </c>
      <c r="I6486" s="18">
        <v>15424</v>
      </c>
      <c r="J6486" t="s">
        <v>23</v>
      </c>
      <c r="K6486" t="s">
        <v>214</v>
      </c>
      <c r="L6486" s="18">
        <v>15537</v>
      </c>
      <c r="M6486">
        <v>1170</v>
      </c>
      <c r="N6486">
        <v>813</v>
      </c>
      <c r="O6486">
        <v>-357</v>
      </c>
      <c r="P6486" t="s">
        <v>48</v>
      </c>
      <c r="Q6486" t="s">
        <v>25</v>
      </c>
      <c r="R6486" s="19" t="s">
        <v>31</v>
      </c>
    </row>
    <row r="6487" spans="1:18" x14ac:dyDescent="0.3">
      <c r="A6487" s="17" t="s">
        <v>17226</v>
      </c>
      <c r="B6487" t="s">
        <v>17225</v>
      </c>
      <c r="C6487" s="17">
        <v>14953538</v>
      </c>
      <c r="D6487" t="s">
        <v>17155</v>
      </c>
      <c r="E6487" t="s">
        <v>17156</v>
      </c>
      <c r="F6487" t="s">
        <v>17227</v>
      </c>
      <c r="G6487" t="s">
        <v>17228</v>
      </c>
      <c r="H6487" t="s">
        <v>214</v>
      </c>
      <c r="I6487" s="18">
        <v>16678</v>
      </c>
      <c r="J6487" t="s">
        <v>23</v>
      </c>
      <c r="K6487" t="s">
        <v>214</v>
      </c>
      <c r="L6487" s="18">
        <v>15537</v>
      </c>
      <c r="M6487">
        <v>1170</v>
      </c>
      <c r="N6487">
        <v>1170</v>
      </c>
      <c r="O6487">
        <v>0</v>
      </c>
      <c r="P6487" t="s">
        <v>26</v>
      </c>
      <c r="Q6487" t="s">
        <v>26</v>
      </c>
      <c r="R6487" s="19" t="s">
        <v>31</v>
      </c>
    </row>
    <row r="6488" spans="1:18" x14ac:dyDescent="0.3">
      <c r="A6488" s="17" t="s">
        <v>17173</v>
      </c>
      <c r="B6488" t="s">
        <v>17172</v>
      </c>
      <c r="C6488" s="17">
        <v>14953538</v>
      </c>
      <c r="D6488" t="s">
        <v>17155</v>
      </c>
      <c r="E6488" t="s">
        <v>17156</v>
      </c>
      <c r="F6488" t="s">
        <v>17174</v>
      </c>
      <c r="G6488" t="s">
        <v>11273</v>
      </c>
      <c r="H6488" t="s">
        <v>214</v>
      </c>
      <c r="I6488" s="18">
        <v>16693</v>
      </c>
      <c r="J6488" t="s">
        <v>23</v>
      </c>
      <c r="K6488" t="s">
        <v>214</v>
      </c>
      <c r="L6488" s="18">
        <v>15537</v>
      </c>
      <c r="M6488">
        <v>1170</v>
      </c>
      <c r="N6488">
        <v>1242</v>
      </c>
      <c r="O6488">
        <v>72</v>
      </c>
      <c r="P6488" t="s">
        <v>24</v>
      </c>
      <c r="Q6488" t="s">
        <v>25</v>
      </c>
      <c r="R6488" s="19" t="s">
        <v>15</v>
      </c>
    </row>
    <row r="6489" spans="1:18" x14ac:dyDescent="0.3">
      <c r="A6489" s="17" t="s">
        <v>17230</v>
      </c>
      <c r="B6489" t="s">
        <v>17229</v>
      </c>
      <c r="C6489" s="17">
        <v>14953538</v>
      </c>
      <c r="D6489" t="s">
        <v>17155</v>
      </c>
      <c r="E6489" t="s">
        <v>17156</v>
      </c>
      <c r="F6489" t="s">
        <v>4311</v>
      </c>
      <c r="G6489" t="s">
        <v>4264</v>
      </c>
      <c r="H6489" t="s">
        <v>214</v>
      </c>
      <c r="I6489" s="18">
        <v>15963</v>
      </c>
      <c r="J6489" t="s">
        <v>23</v>
      </c>
      <c r="K6489" t="s">
        <v>214</v>
      </c>
      <c r="L6489" s="18">
        <v>15537</v>
      </c>
      <c r="M6489">
        <v>1170</v>
      </c>
      <c r="N6489">
        <v>813</v>
      </c>
      <c r="O6489">
        <v>-357</v>
      </c>
      <c r="P6489" t="s">
        <v>48</v>
      </c>
      <c r="Q6489" t="s">
        <v>25</v>
      </c>
      <c r="R6489" s="19" t="s">
        <v>31</v>
      </c>
    </row>
    <row r="6490" spans="1:18" x14ac:dyDescent="0.3">
      <c r="A6490" s="17" t="s">
        <v>17234</v>
      </c>
      <c r="B6490" t="s">
        <v>17233</v>
      </c>
      <c r="C6490" s="17">
        <v>14954413</v>
      </c>
      <c r="D6490" t="s">
        <v>17231</v>
      </c>
      <c r="E6490" t="s">
        <v>17232</v>
      </c>
      <c r="F6490" t="s">
        <v>17235</v>
      </c>
      <c r="G6490" t="s">
        <v>3749</v>
      </c>
      <c r="H6490" t="s">
        <v>1929</v>
      </c>
      <c r="I6490" s="18">
        <v>61727</v>
      </c>
      <c r="J6490" t="s">
        <v>23</v>
      </c>
      <c r="K6490" t="s">
        <v>1929</v>
      </c>
      <c r="L6490" s="18">
        <v>62521</v>
      </c>
      <c r="M6490">
        <v>984</v>
      </c>
      <c r="N6490">
        <v>1170</v>
      </c>
      <c r="O6490">
        <v>186</v>
      </c>
      <c r="P6490" t="s">
        <v>24</v>
      </c>
      <c r="Q6490" t="s">
        <v>25</v>
      </c>
      <c r="R6490" s="19" t="s">
        <v>15</v>
      </c>
    </row>
    <row r="6491" spans="1:18" x14ac:dyDescent="0.3">
      <c r="A6491" s="17" t="s">
        <v>17239</v>
      </c>
      <c r="B6491" t="s">
        <v>17238</v>
      </c>
      <c r="C6491" s="17">
        <v>14954432</v>
      </c>
      <c r="D6491" t="s">
        <v>17236</v>
      </c>
      <c r="E6491" t="s">
        <v>17237</v>
      </c>
      <c r="F6491" t="s">
        <v>17240</v>
      </c>
      <c r="G6491" t="s">
        <v>17241</v>
      </c>
      <c r="H6491" t="s">
        <v>268</v>
      </c>
      <c r="I6491" s="18">
        <v>13815</v>
      </c>
      <c r="J6491" t="s">
        <v>23</v>
      </c>
      <c r="K6491" t="s">
        <v>268</v>
      </c>
      <c r="L6491" s="18">
        <v>13408</v>
      </c>
      <c r="M6491">
        <v>1413</v>
      </c>
      <c r="N6491">
        <v>1194</v>
      </c>
      <c r="O6491">
        <v>-219</v>
      </c>
      <c r="P6491" t="s">
        <v>48</v>
      </c>
      <c r="Q6491" t="s">
        <v>25</v>
      </c>
      <c r="R6491" s="19" t="s">
        <v>31</v>
      </c>
    </row>
    <row r="6492" spans="1:18" x14ac:dyDescent="0.3">
      <c r="A6492" s="17" t="s">
        <v>17356</v>
      </c>
      <c r="B6492" t="s">
        <v>17355</v>
      </c>
      <c r="C6492" s="17">
        <v>14956432</v>
      </c>
      <c r="D6492" t="s">
        <v>17349</v>
      </c>
      <c r="E6492" t="s">
        <v>17350</v>
      </c>
      <c r="F6492" t="s">
        <v>17357</v>
      </c>
      <c r="G6492" t="s">
        <v>17358</v>
      </c>
      <c r="H6492" t="s">
        <v>268</v>
      </c>
      <c r="I6492" s="18">
        <v>12732</v>
      </c>
      <c r="J6492" t="s">
        <v>23</v>
      </c>
      <c r="K6492" t="s">
        <v>268</v>
      </c>
      <c r="L6492" s="18">
        <v>12759</v>
      </c>
      <c r="M6492">
        <v>1485</v>
      </c>
      <c r="N6492">
        <v>1485</v>
      </c>
      <c r="O6492">
        <v>0</v>
      </c>
      <c r="P6492" t="s">
        <v>26</v>
      </c>
      <c r="Q6492" t="s">
        <v>26</v>
      </c>
      <c r="R6492" s="19" t="s">
        <v>31</v>
      </c>
    </row>
    <row r="6493" spans="1:18" x14ac:dyDescent="0.3">
      <c r="A6493" s="17" t="s">
        <v>17360</v>
      </c>
      <c r="B6493" t="s">
        <v>17359</v>
      </c>
      <c r="C6493" s="17">
        <v>14956432</v>
      </c>
      <c r="D6493" t="s">
        <v>17349</v>
      </c>
      <c r="E6493" t="s">
        <v>17350</v>
      </c>
      <c r="F6493" t="s">
        <v>17361</v>
      </c>
      <c r="G6493" t="s">
        <v>17362</v>
      </c>
      <c r="H6493" t="s">
        <v>268</v>
      </c>
      <c r="I6493" s="18">
        <v>12733</v>
      </c>
      <c r="J6493" t="s">
        <v>23</v>
      </c>
      <c r="K6493" t="s">
        <v>268</v>
      </c>
      <c r="L6493" s="18">
        <v>12759</v>
      </c>
      <c r="M6493">
        <v>1485</v>
      </c>
      <c r="N6493">
        <v>1485</v>
      </c>
      <c r="O6493">
        <v>0</v>
      </c>
      <c r="P6493" t="s">
        <v>26</v>
      </c>
      <c r="Q6493" t="s">
        <v>26</v>
      </c>
      <c r="R6493" s="19" t="s">
        <v>31</v>
      </c>
    </row>
    <row r="6494" spans="1:18" x14ac:dyDescent="0.3">
      <c r="A6494" s="17" t="s">
        <v>17364</v>
      </c>
      <c r="B6494" t="s">
        <v>17363</v>
      </c>
      <c r="C6494" s="17">
        <v>14956432</v>
      </c>
      <c r="D6494" t="s">
        <v>17349</v>
      </c>
      <c r="E6494" t="s">
        <v>17350</v>
      </c>
      <c r="F6494" t="s">
        <v>17365</v>
      </c>
      <c r="G6494" t="s">
        <v>17121</v>
      </c>
      <c r="H6494" t="s">
        <v>268</v>
      </c>
      <c r="I6494" s="18">
        <v>12754</v>
      </c>
      <c r="J6494" t="s">
        <v>23</v>
      </c>
      <c r="K6494" t="s">
        <v>268</v>
      </c>
      <c r="L6494" s="18">
        <v>12759</v>
      </c>
      <c r="M6494">
        <v>1485</v>
      </c>
      <c r="N6494">
        <v>1485</v>
      </c>
      <c r="O6494">
        <v>0</v>
      </c>
      <c r="P6494" t="s">
        <v>26</v>
      </c>
      <c r="Q6494" t="s">
        <v>26</v>
      </c>
      <c r="R6494" s="19" t="s">
        <v>31</v>
      </c>
    </row>
    <row r="6495" spans="1:18" x14ac:dyDescent="0.3">
      <c r="A6495" s="17" t="s">
        <v>17367</v>
      </c>
      <c r="B6495" t="s">
        <v>17366</v>
      </c>
      <c r="C6495" s="17">
        <v>14956432</v>
      </c>
      <c r="D6495" t="s">
        <v>17349</v>
      </c>
      <c r="E6495" t="s">
        <v>17350</v>
      </c>
      <c r="F6495" t="s">
        <v>17368</v>
      </c>
      <c r="G6495" t="s">
        <v>17369</v>
      </c>
      <c r="H6495" t="s">
        <v>268</v>
      </c>
      <c r="I6495" s="18">
        <v>12758</v>
      </c>
      <c r="J6495" t="s">
        <v>23</v>
      </c>
      <c r="K6495" t="s">
        <v>268</v>
      </c>
      <c r="L6495" s="18">
        <v>12759</v>
      </c>
      <c r="M6495">
        <v>1485</v>
      </c>
      <c r="N6495">
        <v>1485</v>
      </c>
      <c r="O6495">
        <v>0</v>
      </c>
      <c r="P6495" t="s">
        <v>26</v>
      </c>
      <c r="Q6495" t="s">
        <v>26</v>
      </c>
      <c r="R6495" s="19" t="s">
        <v>31</v>
      </c>
    </row>
    <row r="6496" spans="1:18" x14ac:dyDescent="0.3">
      <c r="A6496" s="17" t="s">
        <v>17371</v>
      </c>
      <c r="B6496" t="s">
        <v>17370</v>
      </c>
      <c r="C6496" s="17">
        <v>14956432</v>
      </c>
      <c r="D6496" t="s">
        <v>17349</v>
      </c>
      <c r="E6496" t="s">
        <v>17350</v>
      </c>
      <c r="F6496" t="s">
        <v>17372</v>
      </c>
      <c r="G6496" t="s">
        <v>6436</v>
      </c>
      <c r="H6496" t="s">
        <v>268</v>
      </c>
      <c r="I6496" s="18">
        <v>12701</v>
      </c>
      <c r="J6496" t="s">
        <v>23</v>
      </c>
      <c r="K6496" t="s">
        <v>268</v>
      </c>
      <c r="L6496" s="18">
        <v>12759</v>
      </c>
      <c r="M6496">
        <v>1485</v>
      </c>
      <c r="N6496">
        <v>1485</v>
      </c>
      <c r="O6496">
        <v>0</v>
      </c>
      <c r="P6496" t="s">
        <v>26</v>
      </c>
      <c r="Q6496" t="s">
        <v>26</v>
      </c>
      <c r="R6496" s="19" t="s">
        <v>31</v>
      </c>
    </row>
    <row r="6497" spans="1:18" x14ac:dyDescent="0.3">
      <c r="A6497" s="17" t="s">
        <v>17352</v>
      </c>
      <c r="B6497" t="s">
        <v>17351</v>
      </c>
      <c r="C6497" s="17">
        <v>14956432</v>
      </c>
      <c r="D6497" t="s">
        <v>17349</v>
      </c>
      <c r="E6497" t="s">
        <v>17350</v>
      </c>
      <c r="F6497" t="s">
        <v>17353</v>
      </c>
      <c r="G6497" t="s">
        <v>17354</v>
      </c>
      <c r="H6497" t="s">
        <v>268</v>
      </c>
      <c r="I6497" s="18">
        <v>12566</v>
      </c>
      <c r="J6497" t="s">
        <v>23</v>
      </c>
      <c r="K6497" t="s">
        <v>268</v>
      </c>
      <c r="L6497" s="18">
        <v>12759</v>
      </c>
      <c r="M6497">
        <v>1485</v>
      </c>
      <c r="N6497">
        <v>2370</v>
      </c>
      <c r="O6497">
        <v>885</v>
      </c>
      <c r="P6497" t="s">
        <v>24</v>
      </c>
      <c r="Q6497" t="s">
        <v>25</v>
      </c>
      <c r="R6497" s="19" t="s">
        <v>15</v>
      </c>
    </row>
    <row r="6498" spans="1:18" x14ac:dyDescent="0.3">
      <c r="A6498" s="17" t="s">
        <v>17374</v>
      </c>
      <c r="B6498" t="s">
        <v>17373</v>
      </c>
      <c r="C6498" s="17">
        <v>14956432</v>
      </c>
      <c r="D6498" t="s">
        <v>17349</v>
      </c>
      <c r="E6498" t="s">
        <v>17350</v>
      </c>
      <c r="F6498" t="s">
        <v>17375</v>
      </c>
      <c r="G6498" t="s">
        <v>17376</v>
      </c>
      <c r="H6498" t="s">
        <v>268</v>
      </c>
      <c r="I6498" s="18">
        <v>12776</v>
      </c>
      <c r="J6498" t="s">
        <v>23</v>
      </c>
      <c r="K6498" t="s">
        <v>268</v>
      </c>
      <c r="L6498" s="18">
        <v>12759</v>
      </c>
      <c r="M6498">
        <v>1485</v>
      </c>
      <c r="N6498">
        <v>1485</v>
      </c>
      <c r="O6498">
        <v>0</v>
      </c>
      <c r="P6498" t="s">
        <v>26</v>
      </c>
      <c r="Q6498" t="s">
        <v>26</v>
      </c>
      <c r="R6498" s="19" t="s">
        <v>31</v>
      </c>
    </row>
    <row r="6499" spans="1:18" x14ac:dyDescent="0.3">
      <c r="A6499" s="17" t="s">
        <v>17378</v>
      </c>
      <c r="B6499" t="s">
        <v>17377</v>
      </c>
      <c r="C6499" s="17">
        <v>14956432</v>
      </c>
      <c r="D6499" t="s">
        <v>17349</v>
      </c>
      <c r="E6499" t="s">
        <v>17350</v>
      </c>
      <c r="F6499" t="s">
        <v>17379</v>
      </c>
      <c r="G6499" t="s">
        <v>17362</v>
      </c>
      <c r="H6499" t="s">
        <v>268</v>
      </c>
      <c r="I6499" s="18">
        <v>12733</v>
      </c>
      <c r="J6499" t="s">
        <v>23</v>
      </c>
      <c r="K6499" t="s">
        <v>268</v>
      </c>
      <c r="L6499" s="18">
        <v>12759</v>
      </c>
      <c r="M6499">
        <v>1485</v>
      </c>
      <c r="N6499">
        <v>1485</v>
      </c>
      <c r="O6499">
        <v>0</v>
      </c>
      <c r="P6499" t="s">
        <v>26</v>
      </c>
      <c r="Q6499" t="s">
        <v>26</v>
      </c>
      <c r="R6499" s="19" t="s">
        <v>31</v>
      </c>
    </row>
    <row r="6500" spans="1:18" x14ac:dyDescent="0.3">
      <c r="A6500" s="17" t="s">
        <v>17381</v>
      </c>
      <c r="B6500" t="s">
        <v>17380</v>
      </c>
      <c r="C6500" s="17">
        <v>14956432</v>
      </c>
      <c r="D6500" t="s">
        <v>17349</v>
      </c>
      <c r="E6500" t="s">
        <v>17350</v>
      </c>
      <c r="F6500" t="s">
        <v>17382</v>
      </c>
      <c r="G6500" t="s">
        <v>17121</v>
      </c>
      <c r="H6500" t="s">
        <v>268</v>
      </c>
      <c r="I6500" s="18">
        <v>12754</v>
      </c>
      <c r="J6500" t="s">
        <v>23</v>
      </c>
      <c r="K6500" t="s">
        <v>268</v>
      </c>
      <c r="L6500" s="18">
        <v>12759</v>
      </c>
      <c r="M6500">
        <v>1485</v>
      </c>
      <c r="N6500">
        <v>1485</v>
      </c>
      <c r="O6500">
        <v>0</v>
      </c>
      <c r="P6500" t="s">
        <v>26</v>
      </c>
      <c r="Q6500" t="s">
        <v>26</v>
      </c>
      <c r="R6500" s="19" t="s">
        <v>31</v>
      </c>
    </row>
    <row r="6501" spans="1:18" x14ac:dyDescent="0.3">
      <c r="A6501" s="17" t="s">
        <v>17384</v>
      </c>
      <c r="B6501" t="s">
        <v>17383</v>
      </c>
      <c r="C6501" s="17">
        <v>14956432</v>
      </c>
      <c r="D6501" t="s">
        <v>17349</v>
      </c>
      <c r="E6501" t="s">
        <v>17350</v>
      </c>
      <c r="F6501" t="s">
        <v>17385</v>
      </c>
      <c r="G6501" t="s">
        <v>17386</v>
      </c>
      <c r="H6501" t="s">
        <v>268</v>
      </c>
      <c r="I6501" s="18">
        <v>12752</v>
      </c>
      <c r="J6501" t="s">
        <v>23</v>
      </c>
      <c r="K6501" t="s">
        <v>268</v>
      </c>
      <c r="L6501" s="18">
        <v>12759</v>
      </c>
      <c r="M6501">
        <v>1485</v>
      </c>
      <c r="N6501">
        <v>1485</v>
      </c>
      <c r="O6501">
        <v>0</v>
      </c>
      <c r="P6501" t="s">
        <v>26</v>
      </c>
      <c r="Q6501" t="s">
        <v>26</v>
      </c>
      <c r="R6501" s="19" t="s">
        <v>31</v>
      </c>
    </row>
    <row r="6502" spans="1:18" x14ac:dyDescent="0.3">
      <c r="A6502" s="17" t="s">
        <v>17388</v>
      </c>
      <c r="B6502" t="s">
        <v>17387</v>
      </c>
      <c r="C6502" s="17">
        <v>14956432</v>
      </c>
      <c r="D6502" t="s">
        <v>17349</v>
      </c>
      <c r="E6502" t="s">
        <v>17350</v>
      </c>
      <c r="F6502" t="s">
        <v>17389</v>
      </c>
      <c r="G6502" t="s">
        <v>17390</v>
      </c>
      <c r="H6502" t="s">
        <v>268</v>
      </c>
      <c r="I6502" s="18">
        <v>12740</v>
      </c>
      <c r="J6502" t="s">
        <v>23</v>
      </c>
      <c r="K6502" t="s">
        <v>268</v>
      </c>
      <c r="L6502" s="18">
        <v>12759</v>
      </c>
      <c r="M6502">
        <v>1485</v>
      </c>
      <c r="N6502">
        <v>1485</v>
      </c>
      <c r="O6502">
        <v>0</v>
      </c>
      <c r="P6502" t="s">
        <v>26</v>
      </c>
      <c r="Q6502" t="s">
        <v>26</v>
      </c>
      <c r="R6502" s="19" t="s">
        <v>31</v>
      </c>
    </row>
    <row r="6503" spans="1:18" x14ac:dyDescent="0.3">
      <c r="A6503" s="17" t="s">
        <v>17418</v>
      </c>
      <c r="B6503" t="s">
        <v>17417</v>
      </c>
      <c r="C6503" s="17">
        <v>14957432</v>
      </c>
      <c r="D6503" t="s">
        <v>17415</v>
      </c>
      <c r="E6503" t="s">
        <v>17416</v>
      </c>
      <c r="F6503" t="s">
        <v>17419</v>
      </c>
      <c r="G6503" t="s">
        <v>17420</v>
      </c>
      <c r="H6503" t="s">
        <v>268</v>
      </c>
      <c r="I6503" s="18">
        <v>13045</v>
      </c>
      <c r="J6503" t="s">
        <v>23</v>
      </c>
      <c r="K6503" t="s">
        <v>268</v>
      </c>
      <c r="L6503" s="18">
        <v>13053</v>
      </c>
      <c r="M6503">
        <v>1755</v>
      </c>
      <c r="N6503">
        <v>1266</v>
      </c>
      <c r="O6503">
        <v>-489</v>
      </c>
      <c r="P6503" t="s">
        <v>48</v>
      </c>
      <c r="Q6503" t="s">
        <v>25</v>
      </c>
      <c r="R6503" s="19" t="s">
        <v>31</v>
      </c>
    </row>
    <row r="6504" spans="1:18" x14ac:dyDescent="0.3">
      <c r="A6504" s="17" t="s">
        <v>17422</v>
      </c>
      <c r="B6504" t="s">
        <v>17421</v>
      </c>
      <c r="C6504" s="17">
        <v>14957432</v>
      </c>
      <c r="D6504" t="s">
        <v>17415</v>
      </c>
      <c r="E6504" t="s">
        <v>17416</v>
      </c>
      <c r="F6504" t="s">
        <v>17423</v>
      </c>
      <c r="G6504" t="s">
        <v>17424</v>
      </c>
      <c r="H6504" t="s">
        <v>268</v>
      </c>
      <c r="I6504" s="18">
        <v>14850</v>
      </c>
      <c r="J6504" t="s">
        <v>23</v>
      </c>
      <c r="K6504" t="s">
        <v>268</v>
      </c>
      <c r="L6504" s="18">
        <v>13053</v>
      </c>
      <c r="M6504">
        <v>1755</v>
      </c>
      <c r="N6504">
        <v>1755</v>
      </c>
      <c r="O6504">
        <v>0</v>
      </c>
      <c r="P6504" t="s">
        <v>26</v>
      </c>
      <c r="Q6504" t="s">
        <v>26</v>
      </c>
      <c r="R6504" s="19" t="s">
        <v>31</v>
      </c>
    </row>
    <row r="6505" spans="1:18" x14ac:dyDescent="0.3">
      <c r="A6505" s="17" t="s">
        <v>17462</v>
      </c>
      <c r="B6505" t="s">
        <v>17461</v>
      </c>
      <c r="C6505" s="17">
        <v>14958432</v>
      </c>
      <c r="D6505" t="s">
        <v>17459</v>
      </c>
      <c r="E6505" t="s">
        <v>17460</v>
      </c>
      <c r="F6505" t="s">
        <v>17463</v>
      </c>
      <c r="G6505" t="s">
        <v>11856</v>
      </c>
      <c r="H6505" t="s">
        <v>268</v>
      </c>
      <c r="I6505" s="18">
        <v>14411</v>
      </c>
      <c r="J6505" t="s">
        <v>23</v>
      </c>
      <c r="K6505" t="s">
        <v>268</v>
      </c>
      <c r="L6505" s="18">
        <v>14020</v>
      </c>
      <c r="M6505">
        <v>1290</v>
      </c>
      <c r="N6505">
        <v>1413</v>
      </c>
      <c r="O6505">
        <v>123</v>
      </c>
      <c r="P6505" t="s">
        <v>24</v>
      </c>
      <c r="Q6505" t="s">
        <v>25</v>
      </c>
      <c r="R6505" s="19" t="s">
        <v>15</v>
      </c>
    </row>
    <row r="6506" spans="1:18" x14ac:dyDescent="0.3">
      <c r="A6506" s="17" t="s">
        <v>17477</v>
      </c>
      <c r="B6506" t="s">
        <v>17476</v>
      </c>
      <c r="C6506" s="17">
        <v>14958432</v>
      </c>
      <c r="D6506" t="s">
        <v>17459</v>
      </c>
      <c r="E6506" t="s">
        <v>17460</v>
      </c>
      <c r="F6506" t="s">
        <v>17478</v>
      </c>
      <c r="G6506" t="s">
        <v>17479</v>
      </c>
      <c r="H6506" t="s">
        <v>268</v>
      </c>
      <c r="I6506" s="18">
        <v>14009</v>
      </c>
      <c r="J6506" t="s">
        <v>23</v>
      </c>
      <c r="K6506" t="s">
        <v>268</v>
      </c>
      <c r="L6506" s="18">
        <v>14020</v>
      </c>
      <c r="M6506">
        <v>1290</v>
      </c>
      <c r="N6506">
        <v>1194</v>
      </c>
      <c r="O6506">
        <v>-96</v>
      </c>
      <c r="P6506" t="s">
        <v>48</v>
      </c>
      <c r="Q6506" t="s">
        <v>25</v>
      </c>
      <c r="R6506" s="19" t="s">
        <v>31</v>
      </c>
    </row>
    <row r="6507" spans="1:18" x14ac:dyDescent="0.3">
      <c r="A6507" s="17" t="s">
        <v>17465</v>
      </c>
      <c r="B6507" t="s">
        <v>17464</v>
      </c>
      <c r="C6507" s="17">
        <v>14958432</v>
      </c>
      <c r="D6507" t="s">
        <v>17459</v>
      </c>
      <c r="E6507" t="s">
        <v>17460</v>
      </c>
      <c r="F6507" t="s">
        <v>17466</v>
      </c>
      <c r="G6507" t="s">
        <v>17467</v>
      </c>
      <c r="H6507" t="s">
        <v>268</v>
      </c>
      <c r="I6507" s="18">
        <v>14437</v>
      </c>
      <c r="J6507" t="s">
        <v>23</v>
      </c>
      <c r="K6507" t="s">
        <v>268</v>
      </c>
      <c r="L6507" s="18">
        <v>14020</v>
      </c>
      <c r="M6507">
        <v>1290</v>
      </c>
      <c r="N6507">
        <v>1413</v>
      </c>
      <c r="O6507">
        <v>123</v>
      </c>
      <c r="P6507" t="s">
        <v>24</v>
      </c>
      <c r="Q6507" t="s">
        <v>25</v>
      </c>
      <c r="R6507" s="19" t="s">
        <v>15</v>
      </c>
    </row>
    <row r="6508" spans="1:18" x14ac:dyDescent="0.3">
      <c r="A6508" s="17" t="s">
        <v>17469</v>
      </c>
      <c r="B6508" t="s">
        <v>17468</v>
      </c>
      <c r="C6508" s="17">
        <v>14958432</v>
      </c>
      <c r="D6508" t="s">
        <v>17459</v>
      </c>
      <c r="E6508" t="s">
        <v>17460</v>
      </c>
      <c r="F6508" t="s">
        <v>17470</v>
      </c>
      <c r="G6508" t="s">
        <v>17471</v>
      </c>
      <c r="H6508" t="s">
        <v>268</v>
      </c>
      <c r="I6508" s="18">
        <v>14485</v>
      </c>
      <c r="J6508" t="s">
        <v>23</v>
      </c>
      <c r="K6508" t="s">
        <v>268</v>
      </c>
      <c r="L6508" s="18">
        <v>14020</v>
      </c>
      <c r="M6508">
        <v>1290</v>
      </c>
      <c r="N6508">
        <v>1413</v>
      </c>
      <c r="O6508">
        <v>123</v>
      </c>
      <c r="P6508" t="s">
        <v>24</v>
      </c>
      <c r="Q6508" t="s">
        <v>25</v>
      </c>
      <c r="R6508" s="19" t="s">
        <v>15</v>
      </c>
    </row>
    <row r="6509" spans="1:18" x14ac:dyDescent="0.3">
      <c r="A6509" s="17" t="s">
        <v>17473</v>
      </c>
      <c r="B6509" t="s">
        <v>17472</v>
      </c>
      <c r="C6509" s="17">
        <v>14958432</v>
      </c>
      <c r="D6509" t="s">
        <v>17459</v>
      </c>
      <c r="E6509" t="s">
        <v>17460</v>
      </c>
      <c r="F6509" t="s">
        <v>17474</v>
      </c>
      <c r="G6509" t="s">
        <v>17475</v>
      </c>
      <c r="H6509" t="s">
        <v>268</v>
      </c>
      <c r="I6509" s="18">
        <v>14103</v>
      </c>
      <c r="J6509" t="s">
        <v>23</v>
      </c>
      <c r="K6509" t="s">
        <v>268</v>
      </c>
      <c r="L6509" s="18">
        <v>14020</v>
      </c>
      <c r="M6509">
        <v>1290</v>
      </c>
      <c r="N6509">
        <v>1413</v>
      </c>
      <c r="O6509">
        <v>123</v>
      </c>
      <c r="P6509" t="s">
        <v>24</v>
      </c>
      <c r="Q6509" t="s">
        <v>25</v>
      </c>
      <c r="R6509" s="19" t="s">
        <v>15</v>
      </c>
    </row>
    <row r="6510" spans="1:18" x14ac:dyDescent="0.3">
      <c r="A6510" s="17" t="s">
        <v>17481</v>
      </c>
      <c r="B6510" t="s">
        <v>17480</v>
      </c>
      <c r="C6510" s="17">
        <v>14958432</v>
      </c>
      <c r="D6510" t="s">
        <v>17459</v>
      </c>
      <c r="E6510" t="s">
        <v>17460</v>
      </c>
      <c r="F6510" t="s">
        <v>17482</v>
      </c>
      <c r="G6510" t="s">
        <v>13453</v>
      </c>
      <c r="H6510" t="s">
        <v>268</v>
      </c>
      <c r="I6510" s="18">
        <v>14569</v>
      </c>
      <c r="J6510" t="s">
        <v>23</v>
      </c>
      <c r="K6510" t="s">
        <v>268</v>
      </c>
      <c r="L6510" s="18">
        <v>14020</v>
      </c>
      <c r="M6510">
        <v>1290</v>
      </c>
      <c r="N6510">
        <v>1194</v>
      </c>
      <c r="O6510">
        <v>-96</v>
      </c>
      <c r="P6510" t="s">
        <v>48</v>
      </c>
      <c r="Q6510" t="s">
        <v>25</v>
      </c>
      <c r="R6510" s="19" t="s">
        <v>31</v>
      </c>
    </row>
    <row r="6511" spans="1:18" x14ac:dyDescent="0.3">
      <c r="A6511" s="17" t="s">
        <v>17659</v>
      </c>
      <c r="B6511" t="s">
        <v>17658</v>
      </c>
      <c r="C6511" s="17">
        <v>14967443</v>
      </c>
      <c r="D6511" t="s">
        <v>17652</v>
      </c>
      <c r="E6511" t="s">
        <v>17653</v>
      </c>
      <c r="F6511" t="s">
        <v>17660</v>
      </c>
      <c r="G6511" t="s">
        <v>17661</v>
      </c>
      <c r="H6511" t="s">
        <v>349</v>
      </c>
      <c r="I6511" s="18">
        <v>77471</v>
      </c>
      <c r="J6511" t="s">
        <v>23</v>
      </c>
      <c r="K6511" t="s">
        <v>349</v>
      </c>
      <c r="L6511" s="18">
        <v>78550</v>
      </c>
      <c r="M6511">
        <v>1128</v>
      </c>
      <c r="N6511">
        <v>1533</v>
      </c>
      <c r="O6511">
        <v>405</v>
      </c>
      <c r="P6511" t="s">
        <v>24</v>
      </c>
      <c r="Q6511" t="s">
        <v>25</v>
      </c>
      <c r="R6511" s="19" t="s">
        <v>15</v>
      </c>
    </row>
    <row r="6512" spans="1:18" x14ac:dyDescent="0.3">
      <c r="A6512" s="17" t="s">
        <v>17702</v>
      </c>
      <c r="B6512" t="s">
        <v>17701</v>
      </c>
      <c r="C6512" s="17">
        <v>14970411</v>
      </c>
      <c r="D6512" t="s">
        <v>17696</v>
      </c>
      <c r="E6512" t="s">
        <v>17697</v>
      </c>
      <c r="F6512" t="s">
        <v>17703</v>
      </c>
      <c r="G6512" t="s">
        <v>17704</v>
      </c>
      <c r="H6512" t="s">
        <v>47</v>
      </c>
      <c r="I6512" s="18">
        <v>30635</v>
      </c>
      <c r="J6512" t="s">
        <v>23</v>
      </c>
      <c r="K6512" t="s">
        <v>47</v>
      </c>
      <c r="L6512" s="18">
        <v>30601</v>
      </c>
      <c r="M6512">
        <v>1341</v>
      </c>
      <c r="N6512">
        <v>1119</v>
      </c>
      <c r="O6512">
        <v>-222</v>
      </c>
      <c r="P6512" t="s">
        <v>48</v>
      </c>
      <c r="Q6512" t="s">
        <v>25</v>
      </c>
      <c r="R6512" s="19" t="s">
        <v>31</v>
      </c>
    </row>
    <row r="6513" spans="1:18" x14ac:dyDescent="0.3">
      <c r="A6513" s="17" t="s">
        <v>17706</v>
      </c>
      <c r="B6513" t="s">
        <v>17705</v>
      </c>
      <c r="C6513" s="17">
        <v>14970411</v>
      </c>
      <c r="D6513" t="s">
        <v>17696</v>
      </c>
      <c r="E6513" t="s">
        <v>17697</v>
      </c>
      <c r="F6513" t="s">
        <v>17707</v>
      </c>
      <c r="G6513" t="s">
        <v>821</v>
      </c>
      <c r="H6513" t="s">
        <v>47</v>
      </c>
      <c r="I6513" s="18">
        <v>30642</v>
      </c>
      <c r="J6513" t="s">
        <v>23</v>
      </c>
      <c r="K6513" t="s">
        <v>47</v>
      </c>
      <c r="L6513" s="18">
        <v>30601</v>
      </c>
      <c r="M6513">
        <v>1341</v>
      </c>
      <c r="N6513">
        <v>1170</v>
      </c>
      <c r="O6513">
        <v>-171</v>
      </c>
      <c r="P6513" t="s">
        <v>48</v>
      </c>
      <c r="Q6513" t="s">
        <v>25</v>
      </c>
      <c r="R6513" s="19" t="s">
        <v>31</v>
      </c>
    </row>
    <row r="6514" spans="1:18" x14ac:dyDescent="0.3">
      <c r="A6514" s="17" t="s">
        <v>17699</v>
      </c>
      <c r="B6514" t="s">
        <v>17698</v>
      </c>
      <c r="C6514" s="17">
        <v>14970411</v>
      </c>
      <c r="D6514" t="s">
        <v>17696</v>
      </c>
      <c r="E6514" t="s">
        <v>17697</v>
      </c>
      <c r="F6514" t="s">
        <v>17700</v>
      </c>
      <c r="G6514" t="s">
        <v>4927</v>
      </c>
      <c r="H6514" t="s">
        <v>47</v>
      </c>
      <c r="I6514" s="18">
        <v>30655</v>
      </c>
      <c r="J6514" t="s">
        <v>23</v>
      </c>
      <c r="K6514" t="s">
        <v>47</v>
      </c>
      <c r="L6514" s="18">
        <v>30601</v>
      </c>
      <c r="M6514">
        <v>1341</v>
      </c>
      <c r="N6514">
        <v>1608</v>
      </c>
      <c r="O6514">
        <v>267</v>
      </c>
      <c r="P6514" t="s">
        <v>24</v>
      </c>
      <c r="Q6514" t="s">
        <v>25</v>
      </c>
      <c r="R6514" s="19" t="s">
        <v>15</v>
      </c>
    </row>
    <row r="6515" spans="1:18" x14ac:dyDescent="0.3">
      <c r="A6515" s="17" t="s">
        <v>17711</v>
      </c>
      <c r="B6515" t="s">
        <v>17710</v>
      </c>
      <c r="C6515" s="17">
        <v>14972010</v>
      </c>
      <c r="D6515" t="s">
        <v>17708</v>
      </c>
      <c r="E6515" t="s">
        <v>17709</v>
      </c>
      <c r="F6515" t="s">
        <v>17712</v>
      </c>
      <c r="G6515" t="s">
        <v>17713</v>
      </c>
      <c r="H6515" t="s">
        <v>250</v>
      </c>
      <c r="I6515" s="18">
        <v>32456</v>
      </c>
      <c r="J6515" t="s">
        <v>23</v>
      </c>
      <c r="K6515" t="s">
        <v>250</v>
      </c>
      <c r="L6515" s="18">
        <v>32401</v>
      </c>
      <c r="M6515">
        <v>1590</v>
      </c>
      <c r="N6515">
        <v>1590</v>
      </c>
      <c r="O6515">
        <v>0</v>
      </c>
      <c r="P6515" t="s">
        <v>26</v>
      </c>
      <c r="Q6515" t="s">
        <v>26</v>
      </c>
      <c r="R6515" s="19" t="s">
        <v>31</v>
      </c>
    </row>
    <row r="6516" spans="1:18" x14ac:dyDescent="0.3">
      <c r="A6516" s="17" t="s">
        <v>17715</v>
      </c>
      <c r="B6516" t="s">
        <v>17714</v>
      </c>
      <c r="C6516" s="17">
        <v>14972010</v>
      </c>
      <c r="D6516" t="s">
        <v>17708</v>
      </c>
      <c r="E6516" t="s">
        <v>17709</v>
      </c>
      <c r="F6516" t="s">
        <v>17716</v>
      </c>
      <c r="G6516" t="s">
        <v>17717</v>
      </c>
      <c r="H6516" t="s">
        <v>250</v>
      </c>
      <c r="I6516" s="18">
        <v>32409</v>
      </c>
      <c r="J6516" t="s">
        <v>23</v>
      </c>
      <c r="K6516" t="s">
        <v>250</v>
      </c>
      <c r="L6516" s="18">
        <v>32401</v>
      </c>
      <c r="M6516">
        <v>1590</v>
      </c>
      <c r="N6516">
        <v>1590</v>
      </c>
      <c r="O6516">
        <v>0</v>
      </c>
      <c r="P6516" t="s">
        <v>26</v>
      </c>
      <c r="Q6516" t="s">
        <v>26</v>
      </c>
      <c r="R6516" s="19" t="s">
        <v>31</v>
      </c>
    </row>
    <row r="6517" spans="1:18" x14ac:dyDescent="0.3">
      <c r="A6517" s="17" t="s">
        <v>17719</v>
      </c>
      <c r="B6517" t="s">
        <v>17718</v>
      </c>
      <c r="C6517" s="17">
        <v>14972010</v>
      </c>
      <c r="D6517" t="s">
        <v>17708</v>
      </c>
      <c r="E6517" t="s">
        <v>17709</v>
      </c>
      <c r="F6517" t="s">
        <v>17720</v>
      </c>
      <c r="G6517" t="s">
        <v>17721</v>
      </c>
      <c r="H6517" t="s">
        <v>250</v>
      </c>
      <c r="I6517" s="18">
        <v>32403</v>
      </c>
      <c r="J6517" t="s">
        <v>23</v>
      </c>
      <c r="K6517" t="s">
        <v>250</v>
      </c>
      <c r="L6517" s="18">
        <v>32401</v>
      </c>
      <c r="M6517">
        <v>1590</v>
      </c>
      <c r="N6517">
        <v>1590</v>
      </c>
      <c r="O6517">
        <v>0</v>
      </c>
      <c r="P6517" t="s">
        <v>26</v>
      </c>
      <c r="Q6517" t="s">
        <v>26</v>
      </c>
      <c r="R6517" s="19" t="s">
        <v>31</v>
      </c>
    </row>
    <row r="6518" spans="1:18" x14ac:dyDescent="0.3">
      <c r="A6518" s="17" t="s">
        <v>17860</v>
      </c>
      <c r="B6518" t="s">
        <v>17859</v>
      </c>
      <c r="C6518" s="17">
        <v>14976413</v>
      </c>
      <c r="D6518" t="s">
        <v>17857</v>
      </c>
      <c r="E6518" t="s">
        <v>17858</v>
      </c>
      <c r="F6518" t="s">
        <v>17861</v>
      </c>
      <c r="G6518" t="s">
        <v>17862</v>
      </c>
      <c r="H6518" t="s">
        <v>1929</v>
      </c>
      <c r="I6518" s="18">
        <v>60406</v>
      </c>
      <c r="J6518" t="s">
        <v>23</v>
      </c>
      <c r="K6518" t="s">
        <v>1929</v>
      </c>
      <c r="L6518" s="18">
        <v>60465</v>
      </c>
      <c r="M6518">
        <v>2058</v>
      </c>
      <c r="N6518">
        <v>2058</v>
      </c>
      <c r="O6518">
        <v>0</v>
      </c>
      <c r="P6518" t="s">
        <v>26</v>
      </c>
      <c r="Q6518" t="s">
        <v>26</v>
      </c>
      <c r="R6518" s="19" t="s">
        <v>31</v>
      </c>
    </row>
    <row r="6519" spans="1:18" x14ac:dyDescent="0.3">
      <c r="A6519" s="17" t="s">
        <v>17864</v>
      </c>
      <c r="B6519" t="s">
        <v>17863</v>
      </c>
      <c r="C6519" s="17">
        <v>14976413</v>
      </c>
      <c r="D6519" t="s">
        <v>17857</v>
      </c>
      <c r="E6519" t="s">
        <v>17858</v>
      </c>
      <c r="F6519" t="s">
        <v>17865</v>
      </c>
      <c r="G6519" t="s">
        <v>17866</v>
      </c>
      <c r="H6519" t="s">
        <v>1929</v>
      </c>
      <c r="I6519" s="18">
        <v>60487</v>
      </c>
      <c r="J6519" t="s">
        <v>23</v>
      </c>
      <c r="K6519" t="s">
        <v>1929</v>
      </c>
      <c r="L6519" s="18">
        <v>60465</v>
      </c>
      <c r="M6519">
        <v>2058</v>
      </c>
      <c r="N6519">
        <v>2058</v>
      </c>
      <c r="O6519">
        <v>0</v>
      </c>
      <c r="P6519" t="s">
        <v>26</v>
      </c>
      <c r="Q6519" t="s">
        <v>26</v>
      </c>
      <c r="R6519" s="19" t="s">
        <v>31</v>
      </c>
    </row>
    <row r="6520" spans="1:18" x14ac:dyDescent="0.3">
      <c r="A6520" s="17" t="s">
        <v>17935</v>
      </c>
      <c r="B6520" t="s">
        <v>6850</v>
      </c>
      <c r="C6520" s="17">
        <v>14978438</v>
      </c>
      <c r="D6520" t="s">
        <v>17933</v>
      </c>
      <c r="E6520" t="s">
        <v>17934</v>
      </c>
      <c r="F6520" t="s">
        <v>17936</v>
      </c>
      <c r="G6520" t="s">
        <v>4236</v>
      </c>
      <c r="H6520" t="s">
        <v>214</v>
      </c>
      <c r="I6520" s="18">
        <v>15146</v>
      </c>
      <c r="J6520" t="s">
        <v>23</v>
      </c>
      <c r="K6520" t="s">
        <v>214</v>
      </c>
      <c r="L6520" s="18">
        <v>15212</v>
      </c>
      <c r="M6520">
        <v>1833</v>
      </c>
      <c r="N6520">
        <v>1833</v>
      </c>
      <c r="O6520">
        <v>0</v>
      </c>
      <c r="P6520" t="s">
        <v>26</v>
      </c>
      <c r="Q6520" t="s">
        <v>26</v>
      </c>
      <c r="R6520" s="19" t="s">
        <v>31</v>
      </c>
    </row>
    <row r="6521" spans="1:18" x14ac:dyDescent="0.3">
      <c r="A6521" s="17" t="s">
        <v>17938</v>
      </c>
      <c r="B6521" t="s">
        <v>17937</v>
      </c>
      <c r="C6521" s="17">
        <v>14978438</v>
      </c>
      <c r="D6521" t="s">
        <v>17933</v>
      </c>
      <c r="E6521" t="s">
        <v>17934</v>
      </c>
      <c r="F6521" t="s">
        <v>17939</v>
      </c>
      <c r="G6521" t="s">
        <v>1530</v>
      </c>
      <c r="H6521" t="s">
        <v>214</v>
      </c>
      <c r="I6521" s="18">
        <v>15221</v>
      </c>
      <c r="J6521" t="s">
        <v>23</v>
      </c>
      <c r="K6521" t="s">
        <v>214</v>
      </c>
      <c r="L6521" s="18">
        <v>15212</v>
      </c>
      <c r="M6521">
        <v>1833</v>
      </c>
      <c r="N6521">
        <v>1833</v>
      </c>
      <c r="O6521">
        <v>0</v>
      </c>
      <c r="P6521" t="s">
        <v>26</v>
      </c>
      <c r="Q6521" t="s">
        <v>26</v>
      </c>
      <c r="R6521" s="19" t="s">
        <v>31</v>
      </c>
    </row>
    <row r="6522" spans="1:18" x14ac:dyDescent="0.3">
      <c r="A6522" s="17" t="s">
        <v>17941</v>
      </c>
      <c r="B6522" t="s">
        <v>17940</v>
      </c>
      <c r="C6522" s="17">
        <v>14978438</v>
      </c>
      <c r="D6522" t="s">
        <v>17933</v>
      </c>
      <c r="E6522" t="s">
        <v>17934</v>
      </c>
      <c r="F6522" t="s">
        <v>17942</v>
      </c>
      <c r="G6522" t="s">
        <v>1530</v>
      </c>
      <c r="H6522" t="s">
        <v>214</v>
      </c>
      <c r="I6522" s="18">
        <v>15208</v>
      </c>
      <c r="J6522" t="s">
        <v>23</v>
      </c>
      <c r="K6522" t="s">
        <v>214</v>
      </c>
      <c r="L6522" s="18">
        <v>15212</v>
      </c>
      <c r="M6522">
        <v>1833</v>
      </c>
      <c r="N6522">
        <v>1833</v>
      </c>
      <c r="O6522">
        <v>0</v>
      </c>
      <c r="P6522" t="s">
        <v>26</v>
      </c>
      <c r="Q6522" t="s">
        <v>26</v>
      </c>
      <c r="R6522" s="19" t="s">
        <v>31</v>
      </c>
    </row>
    <row r="6523" spans="1:18" x14ac:dyDescent="0.3">
      <c r="A6523" s="17" t="s">
        <v>17944</v>
      </c>
      <c r="B6523" t="s">
        <v>17943</v>
      </c>
      <c r="C6523" s="17">
        <v>14978438</v>
      </c>
      <c r="D6523" t="s">
        <v>17933</v>
      </c>
      <c r="E6523" t="s">
        <v>17934</v>
      </c>
      <c r="F6523" t="s">
        <v>17945</v>
      </c>
      <c r="G6523" t="s">
        <v>1530</v>
      </c>
      <c r="H6523" t="s">
        <v>214</v>
      </c>
      <c r="I6523" s="18">
        <v>15237</v>
      </c>
      <c r="J6523" t="s">
        <v>23</v>
      </c>
      <c r="K6523" t="s">
        <v>214</v>
      </c>
      <c r="L6523" s="18">
        <v>15212</v>
      </c>
      <c r="M6523">
        <v>1833</v>
      </c>
      <c r="N6523">
        <v>1833</v>
      </c>
      <c r="O6523">
        <v>0</v>
      </c>
      <c r="P6523" t="s">
        <v>26</v>
      </c>
      <c r="Q6523" t="s">
        <v>26</v>
      </c>
      <c r="R6523" s="19" t="s">
        <v>31</v>
      </c>
    </row>
    <row r="6524" spans="1:18" x14ac:dyDescent="0.3">
      <c r="A6524" s="17" t="s">
        <v>17947</v>
      </c>
      <c r="B6524" t="s">
        <v>17946</v>
      </c>
      <c r="C6524" s="17">
        <v>14978438</v>
      </c>
      <c r="D6524" t="s">
        <v>17933</v>
      </c>
      <c r="E6524" t="s">
        <v>17934</v>
      </c>
      <c r="F6524" t="s">
        <v>17948</v>
      </c>
      <c r="G6524" t="s">
        <v>17949</v>
      </c>
      <c r="H6524" t="s">
        <v>214</v>
      </c>
      <c r="I6524" s="18">
        <v>15122</v>
      </c>
      <c r="J6524" t="s">
        <v>23</v>
      </c>
      <c r="K6524" t="s">
        <v>214</v>
      </c>
      <c r="L6524" s="18">
        <v>15212</v>
      </c>
      <c r="M6524">
        <v>1833</v>
      </c>
      <c r="N6524">
        <v>1833</v>
      </c>
      <c r="O6524">
        <v>0</v>
      </c>
      <c r="P6524" t="s">
        <v>26</v>
      </c>
      <c r="Q6524" t="s">
        <v>26</v>
      </c>
      <c r="R6524" s="19" t="s">
        <v>31</v>
      </c>
    </row>
    <row r="6525" spans="1:18" x14ac:dyDescent="0.3">
      <c r="A6525" s="17" t="s">
        <v>17951</v>
      </c>
      <c r="B6525" t="s">
        <v>17950</v>
      </c>
      <c r="C6525" s="17">
        <v>14978438</v>
      </c>
      <c r="D6525" t="s">
        <v>17933</v>
      </c>
      <c r="E6525" t="s">
        <v>17934</v>
      </c>
      <c r="F6525" t="s">
        <v>17952</v>
      </c>
      <c r="G6525" t="s">
        <v>2150</v>
      </c>
      <c r="H6525" t="s">
        <v>214</v>
      </c>
      <c r="I6525" s="18">
        <v>15301</v>
      </c>
      <c r="J6525" t="s">
        <v>23</v>
      </c>
      <c r="K6525" t="s">
        <v>214</v>
      </c>
      <c r="L6525" s="18">
        <v>15212</v>
      </c>
      <c r="M6525">
        <v>1833</v>
      </c>
      <c r="N6525">
        <v>1833</v>
      </c>
      <c r="O6525">
        <v>0</v>
      </c>
      <c r="P6525" t="s">
        <v>26</v>
      </c>
      <c r="Q6525" t="s">
        <v>26</v>
      </c>
      <c r="R6525" s="19" t="s">
        <v>31</v>
      </c>
    </row>
    <row r="6526" spans="1:18" x14ac:dyDescent="0.3">
      <c r="A6526" s="17" t="s">
        <v>17954</v>
      </c>
      <c r="B6526" t="s">
        <v>17953</v>
      </c>
      <c r="C6526" s="17">
        <v>14978438</v>
      </c>
      <c r="D6526" t="s">
        <v>17933</v>
      </c>
      <c r="E6526" t="s">
        <v>17934</v>
      </c>
      <c r="F6526" t="s">
        <v>17955</v>
      </c>
      <c r="G6526" t="s">
        <v>17096</v>
      </c>
      <c r="H6526" t="s">
        <v>214</v>
      </c>
      <c r="I6526" s="18">
        <v>15071</v>
      </c>
      <c r="J6526" t="s">
        <v>23</v>
      </c>
      <c r="K6526" t="s">
        <v>214</v>
      </c>
      <c r="L6526" s="18">
        <v>15212</v>
      </c>
      <c r="M6526">
        <v>1833</v>
      </c>
      <c r="N6526">
        <v>1833</v>
      </c>
      <c r="O6526">
        <v>0</v>
      </c>
      <c r="P6526" t="s">
        <v>26</v>
      </c>
      <c r="Q6526" t="s">
        <v>26</v>
      </c>
      <c r="R6526" s="19" t="s">
        <v>31</v>
      </c>
    </row>
    <row r="6527" spans="1:18" x14ac:dyDescent="0.3">
      <c r="A6527" s="17" t="s">
        <v>17957</v>
      </c>
      <c r="B6527" t="s">
        <v>17956</v>
      </c>
      <c r="C6527" s="17">
        <v>14978438</v>
      </c>
      <c r="D6527" t="s">
        <v>17933</v>
      </c>
      <c r="E6527" t="s">
        <v>17934</v>
      </c>
      <c r="F6527" t="s">
        <v>17958</v>
      </c>
      <c r="G6527" t="s">
        <v>1530</v>
      </c>
      <c r="H6527" t="s">
        <v>214</v>
      </c>
      <c r="I6527" s="18">
        <v>15219</v>
      </c>
      <c r="J6527" t="s">
        <v>23</v>
      </c>
      <c r="K6527" t="s">
        <v>214</v>
      </c>
      <c r="L6527" s="18">
        <v>15212</v>
      </c>
      <c r="M6527">
        <v>1833</v>
      </c>
      <c r="N6527">
        <v>1833</v>
      </c>
      <c r="O6527">
        <v>0</v>
      </c>
      <c r="P6527" t="s">
        <v>26</v>
      </c>
      <c r="Q6527" t="s">
        <v>26</v>
      </c>
      <c r="R6527" s="19" t="s">
        <v>31</v>
      </c>
    </row>
    <row r="6528" spans="1:18" x14ac:dyDescent="0.3">
      <c r="A6528" s="17" t="s">
        <v>18051</v>
      </c>
      <c r="B6528" t="s">
        <v>18050</v>
      </c>
      <c r="C6528" s="17">
        <v>14981432</v>
      </c>
      <c r="D6528" t="s">
        <v>18048</v>
      </c>
      <c r="E6528" t="s">
        <v>18049</v>
      </c>
      <c r="F6528" t="s">
        <v>18052</v>
      </c>
      <c r="G6528" t="s">
        <v>16998</v>
      </c>
      <c r="H6528" t="s">
        <v>268</v>
      </c>
      <c r="I6528" s="18">
        <v>14901</v>
      </c>
      <c r="J6528" t="s">
        <v>23</v>
      </c>
      <c r="K6528" t="s">
        <v>268</v>
      </c>
      <c r="L6528" s="18">
        <v>14830</v>
      </c>
      <c r="M6528">
        <v>1218</v>
      </c>
      <c r="N6528">
        <v>1290</v>
      </c>
      <c r="O6528">
        <v>72</v>
      </c>
      <c r="P6528" t="s">
        <v>24</v>
      </c>
      <c r="Q6528" t="s">
        <v>25</v>
      </c>
      <c r="R6528" s="19" t="s">
        <v>15</v>
      </c>
    </row>
    <row r="6529" spans="1:18" x14ac:dyDescent="0.3">
      <c r="A6529" s="17" t="s">
        <v>18054</v>
      </c>
      <c r="B6529" t="s">
        <v>18053</v>
      </c>
      <c r="C6529" s="17">
        <v>14981432</v>
      </c>
      <c r="D6529" t="s">
        <v>18048</v>
      </c>
      <c r="E6529" t="s">
        <v>18049</v>
      </c>
      <c r="F6529" t="s">
        <v>18055</v>
      </c>
      <c r="G6529" t="s">
        <v>18056</v>
      </c>
      <c r="H6529" t="s">
        <v>268</v>
      </c>
      <c r="I6529" s="18">
        <v>14845</v>
      </c>
      <c r="J6529" t="s">
        <v>23</v>
      </c>
      <c r="K6529" t="s">
        <v>268</v>
      </c>
      <c r="L6529" s="18">
        <v>14830</v>
      </c>
      <c r="M6529">
        <v>1218</v>
      </c>
      <c r="N6529">
        <v>1290</v>
      </c>
      <c r="O6529">
        <v>72</v>
      </c>
      <c r="P6529" t="s">
        <v>24</v>
      </c>
      <c r="Q6529" t="s">
        <v>25</v>
      </c>
      <c r="R6529" s="19" t="s">
        <v>15</v>
      </c>
    </row>
    <row r="6530" spans="1:18" x14ac:dyDescent="0.3">
      <c r="A6530" s="17" t="s">
        <v>18058</v>
      </c>
      <c r="B6530" t="s">
        <v>18057</v>
      </c>
      <c r="C6530" s="17">
        <v>14981432</v>
      </c>
      <c r="D6530" t="s">
        <v>18048</v>
      </c>
      <c r="E6530" t="s">
        <v>18049</v>
      </c>
      <c r="F6530" t="s">
        <v>18059</v>
      </c>
      <c r="G6530" t="s">
        <v>18060</v>
      </c>
      <c r="H6530" t="s">
        <v>268</v>
      </c>
      <c r="I6530" s="18">
        <v>14830</v>
      </c>
      <c r="J6530" t="s">
        <v>23</v>
      </c>
      <c r="K6530" t="s">
        <v>268</v>
      </c>
      <c r="L6530" s="18">
        <v>14830</v>
      </c>
      <c r="M6530">
        <v>1218</v>
      </c>
      <c r="N6530">
        <v>1218</v>
      </c>
      <c r="O6530">
        <v>0</v>
      </c>
      <c r="P6530" t="s">
        <v>26</v>
      </c>
      <c r="Q6530" t="s">
        <v>26</v>
      </c>
      <c r="R6530" s="19" t="s">
        <v>31</v>
      </c>
    </row>
    <row r="6531" spans="1:18" x14ac:dyDescent="0.3">
      <c r="A6531" s="17" t="s">
        <v>18073</v>
      </c>
      <c r="B6531" t="s">
        <v>18072</v>
      </c>
      <c r="C6531" s="17">
        <v>14984413</v>
      </c>
      <c r="D6531" t="s">
        <v>18070</v>
      </c>
      <c r="E6531" t="s">
        <v>18071</v>
      </c>
      <c r="F6531" t="s">
        <v>18074</v>
      </c>
      <c r="G6531" t="s">
        <v>18075</v>
      </c>
      <c r="H6531" t="s">
        <v>1929</v>
      </c>
      <c r="I6531" s="18">
        <v>62618</v>
      </c>
      <c r="J6531" t="s">
        <v>23</v>
      </c>
      <c r="K6531" t="s">
        <v>1929</v>
      </c>
      <c r="L6531" s="18">
        <v>62794</v>
      </c>
      <c r="M6531">
        <v>984</v>
      </c>
      <c r="N6531">
        <v>1194</v>
      </c>
      <c r="O6531">
        <v>210</v>
      </c>
      <c r="P6531" t="s">
        <v>24</v>
      </c>
      <c r="Q6531" t="s">
        <v>25</v>
      </c>
      <c r="R6531" s="19" t="s">
        <v>15</v>
      </c>
    </row>
    <row r="6532" spans="1:18" x14ac:dyDescent="0.3">
      <c r="A6532" s="17" t="s">
        <v>18077</v>
      </c>
      <c r="B6532" t="s">
        <v>18076</v>
      </c>
      <c r="C6532" s="17">
        <v>14984413</v>
      </c>
      <c r="D6532" t="s">
        <v>18070</v>
      </c>
      <c r="E6532" t="s">
        <v>18071</v>
      </c>
      <c r="F6532" t="s">
        <v>18078</v>
      </c>
      <c r="G6532" t="s">
        <v>10408</v>
      </c>
      <c r="H6532" t="s">
        <v>1929</v>
      </c>
      <c r="I6532" s="18">
        <v>62049</v>
      </c>
      <c r="J6532" t="s">
        <v>23</v>
      </c>
      <c r="K6532" t="s">
        <v>1929</v>
      </c>
      <c r="L6532" s="18">
        <v>62794</v>
      </c>
      <c r="M6532">
        <v>984</v>
      </c>
      <c r="N6532">
        <v>1143</v>
      </c>
      <c r="O6532">
        <v>159</v>
      </c>
      <c r="P6532" t="s">
        <v>24</v>
      </c>
      <c r="Q6532" t="s">
        <v>25</v>
      </c>
      <c r="R6532" s="19" t="s">
        <v>15</v>
      </c>
    </row>
    <row r="6533" spans="1:18" x14ac:dyDescent="0.3">
      <c r="A6533" s="17" t="s">
        <v>18080</v>
      </c>
      <c r="B6533" t="s">
        <v>18079</v>
      </c>
      <c r="C6533" s="17">
        <v>14984413</v>
      </c>
      <c r="D6533" t="s">
        <v>18070</v>
      </c>
      <c r="E6533" t="s">
        <v>18071</v>
      </c>
      <c r="F6533" t="s">
        <v>18081</v>
      </c>
      <c r="G6533" t="s">
        <v>1101</v>
      </c>
      <c r="H6533" t="s">
        <v>1929</v>
      </c>
      <c r="I6533" s="18">
        <v>62650</v>
      </c>
      <c r="J6533" t="s">
        <v>23</v>
      </c>
      <c r="K6533" t="s">
        <v>1929</v>
      </c>
      <c r="L6533" s="18">
        <v>62794</v>
      </c>
      <c r="M6533">
        <v>984</v>
      </c>
      <c r="N6533">
        <v>1143</v>
      </c>
      <c r="O6533">
        <v>159</v>
      </c>
      <c r="P6533" t="s">
        <v>24</v>
      </c>
      <c r="Q6533" t="s">
        <v>25</v>
      </c>
      <c r="R6533" s="19" t="s">
        <v>15</v>
      </c>
    </row>
    <row r="6534" spans="1:18" x14ac:dyDescent="0.3">
      <c r="A6534" s="17" t="s">
        <v>18083</v>
      </c>
      <c r="B6534" t="s">
        <v>18082</v>
      </c>
      <c r="C6534" s="17">
        <v>14984413</v>
      </c>
      <c r="D6534" t="s">
        <v>18070</v>
      </c>
      <c r="E6534" t="s">
        <v>18071</v>
      </c>
      <c r="F6534" t="s">
        <v>18084</v>
      </c>
      <c r="G6534" t="s">
        <v>18085</v>
      </c>
      <c r="H6534" t="s">
        <v>1929</v>
      </c>
      <c r="I6534" s="18">
        <v>62056</v>
      </c>
      <c r="J6534" t="s">
        <v>23</v>
      </c>
      <c r="K6534" t="s">
        <v>1929</v>
      </c>
      <c r="L6534" s="18">
        <v>62794</v>
      </c>
      <c r="M6534">
        <v>984</v>
      </c>
      <c r="N6534">
        <v>1143</v>
      </c>
      <c r="O6534">
        <v>159</v>
      </c>
      <c r="P6534" t="s">
        <v>24</v>
      </c>
      <c r="Q6534" t="s">
        <v>25</v>
      </c>
      <c r="R6534" s="19" t="s">
        <v>15</v>
      </c>
    </row>
    <row r="6535" spans="1:18" x14ac:dyDescent="0.3">
      <c r="A6535" s="17" t="s">
        <v>18087</v>
      </c>
      <c r="B6535" t="s">
        <v>18086</v>
      </c>
      <c r="C6535" s="17">
        <v>14984413</v>
      </c>
      <c r="D6535" t="s">
        <v>18070</v>
      </c>
      <c r="E6535" t="s">
        <v>18071</v>
      </c>
      <c r="F6535" t="s">
        <v>18088</v>
      </c>
      <c r="G6535" t="s">
        <v>18089</v>
      </c>
      <c r="H6535" t="s">
        <v>1929</v>
      </c>
      <c r="I6535" s="18">
        <v>62568</v>
      </c>
      <c r="J6535" t="s">
        <v>23</v>
      </c>
      <c r="K6535" t="s">
        <v>1929</v>
      </c>
      <c r="L6535" s="18">
        <v>62794</v>
      </c>
      <c r="M6535">
        <v>984</v>
      </c>
      <c r="N6535">
        <v>1143</v>
      </c>
      <c r="O6535">
        <v>159</v>
      </c>
      <c r="P6535" t="s">
        <v>24</v>
      </c>
      <c r="Q6535" t="s">
        <v>25</v>
      </c>
      <c r="R6535" s="19" t="s">
        <v>15</v>
      </c>
    </row>
    <row r="6536" spans="1:18" x14ac:dyDescent="0.3">
      <c r="A6536" s="17" t="s">
        <v>18093</v>
      </c>
      <c r="B6536" t="s">
        <v>18092</v>
      </c>
      <c r="C6536" s="17">
        <v>14984432</v>
      </c>
      <c r="D6536" t="s">
        <v>18090</v>
      </c>
      <c r="E6536" t="s">
        <v>18091</v>
      </c>
      <c r="F6536" t="s">
        <v>18094</v>
      </c>
      <c r="G6536" t="s">
        <v>7725</v>
      </c>
      <c r="H6536" t="s">
        <v>268</v>
      </c>
      <c r="I6536" s="18">
        <v>13502</v>
      </c>
      <c r="J6536" t="s">
        <v>23</v>
      </c>
      <c r="K6536" t="s">
        <v>268</v>
      </c>
      <c r="L6536" s="18">
        <v>13501</v>
      </c>
      <c r="M6536">
        <v>1545</v>
      </c>
      <c r="N6536">
        <v>1545</v>
      </c>
      <c r="O6536">
        <v>0</v>
      </c>
      <c r="P6536" t="s">
        <v>26</v>
      </c>
      <c r="Q6536" t="s">
        <v>26</v>
      </c>
      <c r="R6536" s="19" t="s">
        <v>31</v>
      </c>
    </row>
    <row r="6537" spans="1:18" x14ac:dyDescent="0.3">
      <c r="A6537" s="17" t="s">
        <v>18096</v>
      </c>
      <c r="B6537" t="s">
        <v>18095</v>
      </c>
      <c r="C6537" s="17">
        <v>14984432</v>
      </c>
      <c r="D6537" t="s">
        <v>18090</v>
      </c>
      <c r="E6537" t="s">
        <v>18091</v>
      </c>
      <c r="F6537" t="s">
        <v>18097</v>
      </c>
      <c r="G6537" t="s">
        <v>18098</v>
      </c>
      <c r="H6537" t="s">
        <v>268</v>
      </c>
      <c r="I6537" s="18">
        <v>13032</v>
      </c>
      <c r="J6537" t="s">
        <v>23</v>
      </c>
      <c r="K6537" t="s">
        <v>268</v>
      </c>
      <c r="L6537" s="18">
        <v>13501</v>
      </c>
      <c r="M6537">
        <v>1545</v>
      </c>
      <c r="N6537">
        <v>1413</v>
      </c>
      <c r="O6537">
        <v>-132</v>
      </c>
      <c r="P6537" t="s">
        <v>48</v>
      </c>
      <c r="Q6537" t="s">
        <v>25</v>
      </c>
      <c r="R6537" s="19" t="s">
        <v>31</v>
      </c>
    </row>
    <row r="6538" spans="1:18" x14ac:dyDescent="0.3">
      <c r="A6538" s="17" t="s">
        <v>18100</v>
      </c>
      <c r="B6538" t="s">
        <v>18099</v>
      </c>
      <c r="C6538" s="17">
        <v>14984432</v>
      </c>
      <c r="D6538" t="s">
        <v>18090</v>
      </c>
      <c r="E6538" t="s">
        <v>18091</v>
      </c>
      <c r="F6538" t="s">
        <v>18101</v>
      </c>
      <c r="G6538" t="s">
        <v>5518</v>
      </c>
      <c r="H6538" t="s">
        <v>268</v>
      </c>
      <c r="I6538" s="18">
        <v>13440</v>
      </c>
      <c r="J6538" t="s">
        <v>23</v>
      </c>
      <c r="K6538" t="s">
        <v>268</v>
      </c>
      <c r="L6538" s="18">
        <v>13501</v>
      </c>
      <c r="M6538">
        <v>1545</v>
      </c>
      <c r="N6538">
        <v>1545</v>
      </c>
      <c r="O6538">
        <v>0</v>
      </c>
      <c r="P6538" t="s">
        <v>26</v>
      </c>
      <c r="Q6538" t="s">
        <v>26</v>
      </c>
      <c r="R6538" s="19" t="s">
        <v>31</v>
      </c>
    </row>
    <row r="6539" spans="1:18" x14ac:dyDescent="0.3">
      <c r="A6539" s="17" t="s">
        <v>18103</v>
      </c>
      <c r="B6539" t="s">
        <v>18102</v>
      </c>
      <c r="C6539" s="17">
        <v>14984432</v>
      </c>
      <c r="D6539" t="s">
        <v>18090</v>
      </c>
      <c r="E6539" t="s">
        <v>18091</v>
      </c>
      <c r="F6539" t="s">
        <v>18104</v>
      </c>
      <c r="G6539" t="s">
        <v>5518</v>
      </c>
      <c r="H6539" t="s">
        <v>268</v>
      </c>
      <c r="I6539" s="18">
        <v>13441</v>
      </c>
      <c r="J6539" t="s">
        <v>23</v>
      </c>
      <c r="K6539" t="s">
        <v>268</v>
      </c>
      <c r="L6539" s="18">
        <v>13501</v>
      </c>
      <c r="M6539">
        <v>1545</v>
      </c>
      <c r="N6539">
        <v>1545</v>
      </c>
      <c r="O6539">
        <v>0</v>
      </c>
      <c r="P6539" t="s">
        <v>26</v>
      </c>
      <c r="Q6539" t="s">
        <v>26</v>
      </c>
      <c r="R6539" s="19" t="s">
        <v>31</v>
      </c>
    </row>
    <row r="6540" spans="1:18" x14ac:dyDescent="0.3">
      <c r="A6540" s="17" t="s">
        <v>18106</v>
      </c>
      <c r="B6540" t="s">
        <v>18105</v>
      </c>
      <c r="C6540" s="17">
        <v>14984432</v>
      </c>
      <c r="D6540" t="s">
        <v>18090</v>
      </c>
      <c r="E6540" t="s">
        <v>18091</v>
      </c>
      <c r="F6540" t="s">
        <v>18107</v>
      </c>
      <c r="G6540" t="s">
        <v>7725</v>
      </c>
      <c r="H6540" t="s">
        <v>268</v>
      </c>
      <c r="I6540" s="18">
        <v>13501</v>
      </c>
      <c r="J6540" t="s">
        <v>23</v>
      </c>
      <c r="K6540" t="s">
        <v>268</v>
      </c>
      <c r="L6540" s="18">
        <v>13501</v>
      </c>
      <c r="M6540">
        <v>1545</v>
      </c>
      <c r="N6540">
        <v>1545</v>
      </c>
      <c r="O6540">
        <v>0</v>
      </c>
      <c r="P6540" t="s">
        <v>26</v>
      </c>
      <c r="Q6540" t="s">
        <v>26</v>
      </c>
      <c r="R6540" s="19" t="s">
        <v>31</v>
      </c>
    </row>
    <row r="6541" spans="1:18" x14ac:dyDescent="0.3">
      <c r="A6541" s="17" t="s">
        <v>18109</v>
      </c>
      <c r="B6541" t="s">
        <v>18108</v>
      </c>
      <c r="C6541" s="17">
        <v>14984432</v>
      </c>
      <c r="D6541" t="s">
        <v>18090</v>
      </c>
      <c r="E6541" t="s">
        <v>18091</v>
      </c>
      <c r="F6541" t="s">
        <v>18110</v>
      </c>
      <c r="G6541" t="s">
        <v>7725</v>
      </c>
      <c r="H6541" t="s">
        <v>268</v>
      </c>
      <c r="I6541" s="18">
        <v>13502</v>
      </c>
      <c r="J6541" t="s">
        <v>23</v>
      </c>
      <c r="K6541" t="s">
        <v>268</v>
      </c>
      <c r="L6541" s="18">
        <v>13501</v>
      </c>
      <c r="M6541">
        <v>1545</v>
      </c>
      <c r="N6541">
        <v>1545</v>
      </c>
      <c r="O6541">
        <v>0</v>
      </c>
      <c r="P6541" t="s">
        <v>26</v>
      </c>
      <c r="Q6541" t="s">
        <v>26</v>
      </c>
      <c r="R6541" s="19" t="s">
        <v>31</v>
      </c>
    </row>
    <row r="6542" spans="1:18" x14ac:dyDescent="0.3">
      <c r="A6542" s="17" t="s">
        <v>18112</v>
      </c>
      <c r="B6542" t="s">
        <v>18111</v>
      </c>
      <c r="C6542" s="17">
        <v>14984432</v>
      </c>
      <c r="D6542" t="s">
        <v>18090</v>
      </c>
      <c r="E6542" t="s">
        <v>18091</v>
      </c>
      <c r="F6542" t="s">
        <v>18113</v>
      </c>
      <c r="G6542" t="s">
        <v>7725</v>
      </c>
      <c r="H6542" t="s">
        <v>268</v>
      </c>
      <c r="I6542" s="18">
        <v>13502</v>
      </c>
      <c r="J6542" t="s">
        <v>23</v>
      </c>
      <c r="K6542" t="s">
        <v>268</v>
      </c>
      <c r="L6542" s="18">
        <v>13501</v>
      </c>
      <c r="M6542">
        <v>1545</v>
      </c>
      <c r="N6542">
        <v>1545</v>
      </c>
      <c r="O6542">
        <v>0</v>
      </c>
      <c r="P6542" t="s">
        <v>26</v>
      </c>
      <c r="Q6542" t="s">
        <v>26</v>
      </c>
      <c r="R6542" s="19" t="s">
        <v>31</v>
      </c>
    </row>
    <row r="6543" spans="1:18" x14ac:dyDescent="0.3">
      <c r="A6543" s="17" t="s">
        <v>18115</v>
      </c>
      <c r="B6543" t="s">
        <v>18114</v>
      </c>
      <c r="C6543" s="17">
        <v>14984432</v>
      </c>
      <c r="D6543" t="s">
        <v>18090</v>
      </c>
      <c r="E6543" t="s">
        <v>18091</v>
      </c>
      <c r="F6543" t="s">
        <v>18116</v>
      </c>
      <c r="G6543" t="s">
        <v>5518</v>
      </c>
      <c r="H6543" t="s">
        <v>268</v>
      </c>
      <c r="I6543" s="18">
        <v>13440</v>
      </c>
      <c r="J6543" t="s">
        <v>23</v>
      </c>
      <c r="K6543" t="s">
        <v>268</v>
      </c>
      <c r="L6543" s="18">
        <v>13501</v>
      </c>
      <c r="M6543">
        <v>1545</v>
      </c>
      <c r="N6543">
        <v>1545</v>
      </c>
      <c r="O6543">
        <v>0</v>
      </c>
      <c r="P6543" t="s">
        <v>26</v>
      </c>
      <c r="Q6543" t="s">
        <v>26</v>
      </c>
      <c r="R6543" s="19" t="s">
        <v>31</v>
      </c>
    </row>
    <row r="6544" spans="1:18" x14ac:dyDescent="0.3">
      <c r="A6544" s="17" t="s">
        <v>18118</v>
      </c>
      <c r="B6544" t="s">
        <v>18117</v>
      </c>
      <c r="C6544" s="17">
        <v>14984432</v>
      </c>
      <c r="D6544" t="s">
        <v>18090</v>
      </c>
      <c r="E6544" t="s">
        <v>18091</v>
      </c>
      <c r="F6544" t="s">
        <v>18119</v>
      </c>
      <c r="G6544" t="s">
        <v>18120</v>
      </c>
      <c r="H6544" t="s">
        <v>268</v>
      </c>
      <c r="I6544" s="18">
        <v>13413</v>
      </c>
      <c r="J6544" t="s">
        <v>23</v>
      </c>
      <c r="K6544" t="s">
        <v>268</v>
      </c>
      <c r="L6544" s="18">
        <v>13501</v>
      </c>
      <c r="M6544">
        <v>1545</v>
      </c>
      <c r="N6544">
        <v>1545</v>
      </c>
      <c r="O6544">
        <v>0</v>
      </c>
      <c r="P6544" t="s">
        <v>26</v>
      </c>
      <c r="Q6544" t="s">
        <v>26</v>
      </c>
      <c r="R6544" s="19" t="s">
        <v>31</v>
      </c>
    </row>
    <row r="6545" spans="1:18" x14ac:dyDescent="0.3">
      <c r="A6545" s="17" t="s">
        <v>18122</v>
      </c>
      <c r="B6545" t="s">
        <v>18121</v>
      </c>
      <c r="C6545" s="17">
        <v>14984432</v>
      </c>
      <c r="D6545" t="s">
        <v>18090</v>
      </c>
      <c r="E6545" t="s">
        <v>18091</v>
      </c>
      <c r="F6545" t="s">
        <v>18123</v>
      </c>
      <c r="G6545" t="s">
        <v>7725</v>
      </c>
      <c r="H6545" t="s">
        <v>268</v>
      </c>
      <c r="I6545" s="18">
        <v>13502</v>
      </c>
      <c r="J6545" t="s">
        <v>23</v>
      </c>
      <c r="K6545" t="s">
        <v>268</v>
      </c>
      <c r="L6545" s="18">
        <v>13501</v>
      </c>
      <c r="M6545">
        <v>1545</v>
      </c>
      <c r="N6545">
        <v>1545</v>
      </c>
      <c r="O6545">
        <v>0</v>
      </c>
      <c r="P6545" t="s">
        <v>26</v>
      </c>
      <c r="Q6545" t="s">
        <v>26</v>
      </c>
      <c r="R6545" s="19" t="s">
        <v>31</v>
      </c>
    </row>
    <row r="6546" spans="1:18" x14ac:dyDescent="0.3">
      <c r="A6546" s="17" t="s">
        <v>18125</v>
      </c>
      <c r="B6546" t="s">
        <v>18124</v>
      </c>
      <c r="C6546" s="17">
        <v>14984432</v>
      </c>
      <c r="D6546" t="s">
        <v>18090</v>
      </c>
      <c r="E6546" t="s">
        <v>18091</v>
      </c>
      <c r="F6546" t="s">
        <v>18126</v>
      </c>
      <c r="G6546" t="s">
        <v>18127</v>
      </c>
      <c r="H6546" t="s">
        <v>268</v>
      </c>
      <c r="I6546" s="18">
        <v>13335</v>
      </c>
      <c r="J6546" t="s">
        <v>23</v>
      </c>
      <c r="K6546" t="s">
        <v>268</v>
      </c>
      <c r="L6546" s="18">
        <v>13501</v>
      </c>
      <c r="M6546">
        <v>1545</v>
      </c>
      <c r="N6546">
        <v>1341</v>
      </c>
      <c r="O6546">
        <v>-204</v>
      </c>
      <c r="P6546" t="s">
        <v>48</v>
      </c>
      <c r="Q6546" t="s">
        <v>25</v>
      </c>
      <c r="R6546" s="19" t="s">
        <v>31</v>
      </c>
    </row>
    <row r="6547" spans="1:18" x14ac:dyDescent="0.3">
      <c r="A6547" s="17" t="s">
        <v>18129</v>
      </c>
      <c r="B6547" t="s">
        <v>18128</v>
      </c>
      <c r="C6547" s="17">
        <v>14984432</v>
      </c>
      <c r="D6547" t="s">
        <v>18090</v>
      </c>
      <c r="E6547" t="s">
        <v>18091</v>
      </c>
      <c r="F6547" t="s">
        <v>18130</v>
      </c>
      <c r="G6547" t="s">
        <v>7725</v>
      </c>
      <c r="H6547" t="s">
        <v>268</v>
      </c>
      <c r="I6547" s="18">
        <v>13501</v>
      </c>
      <c r="J6547" t="s">
        <v>23</v>
      </c>
      <c r="K6547" t="s">
        <v>268</v>
      </c>
      <c r="L6547" s="18">
        <v>13501</v>
      </c>
      <c r="M6547">
        <v>1545</v>
      </c>
      <c r="N6547">
        <v>1545</v>
      </c>
      <c r="O6547">
        <v>0</v>
      </c>
      <c r="P6547" t="s">
        <v>26</v>
      </c>
      <c r="Q6547" t="s">
        <v>26</v>
      </c>
      <c r="R6547" s="19" t="s">
        <v>31</v>
      </c>
    </row>
    <row r="6548" spans="1:18" x14ac:dyDescent="0.3">
      <c r="A6548" s="17" t="s">
        <v>18132</v>
      </c>
      <c r="B6548" t="s">
        <v>18131</v>
      </c>
      <c r="C6548" s="17">
        <v>14984432</v>
      </c>
      <c r="D6548" t="s">
        <v>18090</v>
      </c>
      <c r="E6548" t="s">
        <v>18091</v>
      </c>
      <c r="F6548" t="s">
        <v>18133</v>
      </c>
      <c r="G6548" t="s">
        <v>7725</v>
      </c>
      <c r="H6548" t="s">
        <v>268</v>
      </c>
      <c r="I6548" s="18">
        <v>13501</v>
      </c>
      <c r="J6548" t="s">
        <v>23</v>
      </c>
      <c r="K6548" t="s">
        <v>268</v>
      </c>
      <c r="L6548" s="18">
        <v>13501</v>
      </c>
      <c r="M6548">
        <v>1545</v>
      </c>
      <c r="N6548">
        <v>1545</v>
      </c>
      <c r="O6548">
        <v>0</v>
      </c>
      <c r="P6548" t="s">
        <v>26</v>
      </c>
      <c r="Q6548" t="s">
        <v>26</v>
      </c>
      <c r="R6548" s="19" t="s">
        <v>31</v>
      </c>
    </row>
    <row r="6549" spans="1:18" x14ac:dyDescent="0.3">
      <c r="A6549" s="17" t="s">
        <v>18135</v>
      </c>
      <c r="B6549" t="s">
        <v>18134</v>
      </c>
      <c r="C6549" s="17">
        <v>14984432</v>
      </c>
      <c r="D6549" t="s">
        <v>18090</v>
      </c>
      <c r="E6549" t="s">
        <v>18091</v>
      </c>
      <c r="F6549" t="s">
        <v>18136</v>
      </c>
      <c r="G6549" t="s">
        <v>18137</v>
      </c>
      <c r="H6549" t="s">
        <v>268</v>
      </c>
      <c r="I6549" s="18">
        <v>13357</v>
      </c>
      <c r="J6549" t="s">
        <v>23</v>
      </c>
      <c r="K6549" t="s">
        <v>268</v>
      </c>
      <c r="L6549" s="18">
        <v>13501</v>
      </c>
      <c r="M6549">
        <v>1545</v>
      </c>
      <c r="N6549">
        <v>1242</v>
      </c>
      <c r="O6549">
        <v>-303</v>
      </c>
      <c r="P6549" t="s">
        <v>48</v>
      </c>
      <c r="Q6549" t="s">
        <v>25</v>
      </c>
      <c r="R6549" s="19" t="s">
        <v>31</v>
      </c>
    </row>
    <row r="6550" spans="1:18" x14ac:dyDescent="0.3">
      <c r="A6550" s="17" t="s">
        <v>18139</v>
      </c>
      <c r="B6550" t="s">
        <v>18138</v>
      </c>
      <c r="C6550" s="17">
        <v>14984432</v>
      </c>
      <c r="D6550" t="s">
        <v>18090</v>
      </c>
      <c r="E6550" t="s">
        <v>18091</v>
      </c>
      <c r="F6550" t="s">
        <v>18140</v>
      </c>
      <c r="G6550" t="s">
        <v>7725</v>
      </c>
      <c r="H6550" t="s">
        <v>268</v>
      </c>
      <c r="I6550" s="18">
        <v>13502</v>
      </c>
      <c r="J6550" t="s">
        <v>23</v>
      </c>
      <c r="K6550" t="s">
        <v>268</v>
      </c>
      <c r="L6550" s="18">
        <v>13501</v>
      </c>
      <c r="M6550">
        <v>1545</v>
      </c>
      <c r="N6550">
        <v>1545</v>
      </c>
      <c r="O6550">
        <v>0</v>
      </c>
      <c r="P6550" t="s">
        <v>26</v>
      </c>
      <c r="Q6550" t="s">
        <v>26</v>
      </c>
      <c r="R6550" s="19" t="s">
        <v>31</v>
      </c>
    </row>
    <row r="6551" spans="1:18" x14ac:dyDescent="0.3">
      <c r="A6551" s="17" t="s">
        <v>18142</v>
      </c>
      <c r="B6551" t="s">
        <v>18141</v>
      </c>
      <c r="C6551" s="17">
        <v>14984432</v>
      </c>
      <c r="D6551" t="s">
        <v>18090</v>
      </c>
      <c r="E6551" t="s">
        <v>18091</v>
      </c>
      <c r="F6551" t="s">
        <v>18143</v>
      </c>
      <c r="G6551" t="s">
        <v>5518</v>
      </c>
      <c r="H6551" t="s">
        <v>268</v>
      </c>
      <c r="I6551" s="18">
        <v>13440</v>
      </c>
      <c r="J6551" t="s">
        <v>23</v>
      </c>
      <c r="K6551" t="s">
        <v>268</v>
      </c>
      <c r="L6551" s="18">
        <v>13501</v>
      </c>
      <c r="M6551">
        <v>1545</v>
      </c>
      <c r="N6551">
        <v>1545</v>
      </c>
      <c r="O6551">
        <v>0</v>
      </c>
      <c r="P6551" t="s">
        <v>26</v>
      </c>
      <c r="Q6551" t="s">
        <v>26</v>
      </c>
      <c r="R6551" s="19" t="s">
        <v>31</v>
      </c>
    </row>
    <row r="6552" spans="1:18" x14ac:dyDescent="0.3">
      <c r="A6552" s="17" t="s">
        <v>18145</v>
      </c>
      <c r="B6552" t="s">
        <v>18144</v>
      </c>
      <c r="C6552" s="17">
        <v>14984432</v>
      </c>
      <c r="D6552" t="s">
        <v>18090</v>
      </c>
      <c r="E6552" t="s">
        <v>18091</v>
      </c>
      <c r="F6552" t="s">
        <v>18146</v>
      </c>
      <c r="G6552" t="s">
        <v>5518</v>
      </c>
      <c r="H6552" t="s">
        <v>268</v>
      </c>
      <c r="I6552" s="18">
        <v>13441</v>
      </c>
      <c r="J6552" t="s">
        <v>23</v>
      </c>
      <c r="K6552" t="s">
        <v>268</v>
      </c>
      <c r="L6552" s="18">
        <v>13501</v>
      </c>
      <c r="M6552">
        <v>1545</v>
      </c>
      <c r="N6552">
        <v>1545</v>
      </c>
      <c r="O6552">
        <v>0</v>
      </c>
      <c r="P6552" t="s">
        <v>26</v>
      </c>
      <c r="Q6552" t="s">
        <v>26</v>
      </c>
      <c r="R6552" s="19" t="s">
        <v>31</v>
      </c>
    </row>
    <row r="6553" spans="1:18" x14ac:dyDescent="0.3">
      <c r="A6553" s="17" t="s">
        <v>18148</v>
      </c>
      <c r="B6553" t="s">
        <v>18147</v>
      </c>
      <c r="C6553" s="17">
        <v>14984432</v>
      </c>
      <c r="D6553" t="s">
        <v>18090</v>
      </c>
      <c r="E6553" t="s">
        <v>18091</v>
      </c>
      <c r="F6553" t="s">
        <v>18149</v>
      </c>
      <c r="G6553" t="s">
        <v>7725</v>
      </c>
      <c r="H6553" t="s">
        <v>268</v>
      </c>
      <c r="I6553" s="18">
        <v>13501</v>
      </c>
      <c r="J6553" t="s">
        <v>23</v>
      </c>
      <c r="K6553" t="s">
        <v>268</v>
      </c>
      <c r="L6553" s="18">
        <v>13501</v>
      </c>
      <c r="M6553">
        <v>1545</v>
      </c>
      <c r="N6553">
        <v>1545</v>
      </c>
      <c r="O6553">
        <v>0</v>
      </c>
      <c r="P6553" t="s">
        <v>26</v>
      </c>
      <c r="Q6553" t="s">
        <v>26</v>
      </c>
      <c r="R6553" s="19" t="s">
        <v>31</v>
      </c>
    </row>
    <row r="6554" spans="1:18" x14ac:dyDescent="0.3">
      <c r="A6554" s="17" t="s">
        <v>18151</v>
      </c>
      <c r="B6554" t="s">
        <v>18150</v>
      </c>
      <c r="C6554" s="17">
        <v>14984432</v>
      </c>
      <c r="D6554" t="s">
        <v>18090</v>
      </c>
      <c r="E6554" t="s">
        <v>18091</v>
      </c>
      <c r="F6554" t="s">
        <v>18152</v>
      </c>
      <c r="G6554" t="s">
        <v>7725</v>
      </c>
      <c r="H6554" t="s">
        <v>268</v>
      </c>
      <c r="I6554" s="18">
        <v>13502</v>
      </c>
      <c r="J6554" t="s">
        <v>23</v>
      </c>
      <c r="K6554" t="s">
        <v>268</v>
      </c>
      <c r="L6554" s="18">
        <v>13501</v>
      </c>
      <c r="M6554">
        <v>1545</v>
      </c>
      <c r="N6554">
        <v>1545</v>
      </c>
      <c r="O6554">
        <v>0</v>
      </c>
      <c r="P6554" t="s">
        <v>26</v>
      </c>
      <c r="Q6554" t="s">
        <v>26</v>
      </c>
      <c r="R6554" s="19" t="s">
        <v>31</v>
      </c>
    </row>
    <row r="6555" spans="1:18" x14ac:dyDescent="0.3">
      <c r="A6555" s="17" t="s">
        <v>18154</v>
      </c>
      <c r="B6555" t="s">
        <v>18153</v>
      </c>
      <c r="C6555" s="17">
        <v>14984432</v>
      </c>
      <c r="D6555" t="s">
        <v>18090</v>
      </c>
      <c r="E6555" t="s">
        <v>18091</v>
      </c>
      <c r="F6555" t="s">
        <v>18155</v>
      </c>
      <c r="G6555" t="s">
        <v>7725</v>
      </c>
      <c r="H6555" t="s">
        <v>268</v>
      </c>
      <c r="I6555" s="18">
        <v>13502</v>
      </c>
      <c r="J6555" t="s">
        <v>23</v>
      </c>
      <c r="K6555" t="s">
        <v>268</v>
      </c>
      <c r="L6555" s="18">
        <v>13501</v>
      </c>
      <c r="M6555">
        <v>1545</v>
      </c>
      <c r="N6555">
        <v>1545</v>
      </c>
      <c r="O6555">
        <v>0</v>
      </c>
      <c r="P6555" t="s">
        <v>26</v>
      </c>
      <c r="Q6555" t="s">
        <v>26</v>
      </c>
      <c r="R6555" s="19" t="s">
        <v>31</v>
      </c>
    </row>
    <row r="6556" spans="1:18" x14ac:dyDescent="0.3">
      <c r="A6556" s="17" t="s">
        <v>18157</v>
      </c>
      <c r="B6556" t="s">
        <v>18156</v>
      </c>
      <c r="C6556" s="17">
        <v>14984432</v>
      </c>
      <c r="D6556" t="s">
        <v>18090</v>
      </c>
      <c r="E6556" t="s">
        <v>18091</v>
      </c>
      <c r="F6556" t="s">
        <v>18158</v>
      </c>
      <c r="G6556" t="s">
        <v>7725</v>
      </c>
      <c r="H6556" t="s">
        <v>268</v>
      </c>
      <c r="I6556" s="18">
        <v>13501</v>
      </c>
      <c r="J6556" t="s">
        <v>23</v>
      </c>
      <c r="K6556" t="s">
        <v>268</v>
      </c>
      <c r="L6556" s="18">
        <v>13501</v>
      </c>
      <c r="M6556">
        <v>1545</v>
      </c>
      <c r="N6556">
        <v>1545</v>
      </c>
      <c r="O6556">
        <v>0</v>
      </c>
      <c r="P6556" t="s">
        <v>26</v>
      </c>
      <c r="Q6556" t="s">
        <v>26</v>
      </c>
      <c r="R6556" s="19" t="s">
        <v>31</v>
      </c>
    </row>
    <row r="6557" spans="1:18" x14ac:dyDescent="0.3">
      <c r="A6557" s="17" t="s">
        <v>18160</v>
      </c>
      <c r="B6557" t="s">
        <v>18159</v>
      </c>
      <c r="C6557" s="17">
        <v>14984432</v>
      </c>
      <c r="D6557" t="s">
        <v>18090</v>
      </c>
      <c r="E6557" t="s">
        <v>18091</v>
      </c>
      <c r="F6557" t="s">
        <v>18161</v>
      </c>
      <c r="G6557" t="s">
        <v>7725</v>
      </c>
      <c r="H6557" t="s">
        <v>268</v>
      </c>
      <c r="I6557" s="18">
        <v>13502</v>
      </c>
      <c r="J6557" t="s">
        <v>23</v>
      </c>
      <c r="K6557" t="s">
        <v>268</v>
      </c>
      <c r="L6557" s="18">
        <v>13501</v>
      </c>
      <c r="M6557">
        <v>1545</v>
      </c>
      <c r="N6557">
        <v>1545</v>
      </c>
      <c r="O6557">
        <v>0</v>
      </c>
      <c r="P6557" t="s">
        <v>26</v>
      </c>
      <c r="Q6557" t="s">
        <v>26</v>
      </c>
      <c r="R6557" s="19" t="s">
        <v>31</v>
      </c>
    </row>
    <row r="6558" spans="1:18" x14ac:dyDescent="0.3">
      <c r="A6558" s="17" t="s">
        <v>18163</v>
      </c>
      <c r="B6558" t="s">
        <v>18162</v>
      </c>
      <c r="C6558" s="17">
        <v>14984432</v>
      </c>
      <c r="D6558" t="s">
        <v>18090</v>
      </c>
      <c r="E6558" t="s">
        <v>18091</v>
      </c>
      <c r="F6558" t="s">
        <v>18164</v>
      </c>
      <c r="G6558" t="s">
        <v>18165</v>
      </c>
      <c r="H6558" t="s">
        <v>268</v>
      </c>
      <c r="I6558" s="18">
        <v>13424</v>
      </c>
      <c r="J6558" t="s">
        <v>23</v>
      </c>
      <c r="K6558" t="s">
        <v>268</v>
      </c>
      <c r="L6558" s="18">
        <v>13501</v>
      </c>
      <c r="M6558">
        <v>1545</v>
      </c>
      <c r="N6558">
        <v>1545</v>
      </c>
      <c r="O6558">
        <v>0</v>
      </c>
      <c r="P6558" t="s">
        <v>26</v>
      </c>
      <c r="Q6558" t="s">
        <v>26</v>
      </c>
      <c r="R6558" s="19" t="s">
        <v>31</v>
      </c>
    </row>
    <row r="6559" spans="1:18" x14ac:dyDescent="0.3">
      <c r="A6559" s="17" t="s">
        <v>18167</v>
      </c>
      <c r="B6559" t="s">
        <v>18166</v>
      </c>
      <c r="C6559" s="17">
        <v>14984432</v>
      </c>
      <c r="D6559" t="s">
        <v>18090</v>
      </c>
      <c r="E6559" t="s">
        <v>18091</v>
      </c>
      <c r="F6559" t="s">
        <v>18168</v>
      </c>
      <c r="G6559" t="s">
        <v>18169</v>
      </c>
      <c r="H6559" t="s">
        <v>268</v>
      </c>
      <c r="I6559" s="18">
        <v>13421</v>
      </c>
      <c r="J6559" t="s">
        <v>23</v>
      </c>
      <c r="K6559" t="s">
        <v>268</v>
      </c>
      <c r="L6559" s="18">
        <v>13501</v>
      </c>
      <c r="M6559">
        <v>1545</v>
      </c>
      <c r="N6559">
        <v>1413</v>
      </c>
      <c r="O6559">
        <v>-132</v>
      </c>
      <c r="P6559" t="s">
        <v>48</v>
      </c>
      <c r="Q6559" t="s">
        <v>25</v>
      </c>
      <c r="R6559" s="19" t="s">
        <v>31</v>
      </c>
    </row>
    <row r="6560" spans="1:18" x14ac:dyDescent="0.3">
      <c r="A6560" s="17" t="s">
        <v>18171</v>
      </c>
      <c r="B6560" t="s">
        <v>18170</v>
      </c>
      <c r="C6560" s="17">
        <v>14984432</v>
      </c>
      <c r="D6560" t="s">
        <v>18090</v>
      </c>
      <c r="E6560" t="s">
        <v>18091</v>
      </c>
      <c r="F6560" t="s">
        <v>18172</v>
      </c>
      <c r="G6560" t="s">
        <v>18173</v>
      </c>
      <c r="H6560" t="s">
        <v>268</v>
      </c>
      <c r="I6560" s="18">
        <v>13495</v>
      </c>
      <c r="J6560" t="s">
        <v>23</v>
      </c>
      <c r="K6560" t="s">
        <v>268</v>
      </c>
      <c r="L6560" s="18">
        <v>13501</v>
      </c>
      <c r="M6560">
        <v>1545</v>
      </c>
      <c r="N6560">
        <v>1545</v>
      </c>
      <c r="O6560">
        <v>0</v>
      </c>
      <c r="P6560" t="s">
        <v>26</v>
      </c>
      <c r="Q6560" t="s">
        <v>26</v>
      </c>
      <c r="R6560" s="19" t="s">
        <v>31</v>
      </c>
    </row>
    <row r="6561" spans="1:18" x14ac:dyDescent="0.3">
      <c r="A6561" s="17" t="s">
        <v>18175</v>
      </c>
      <c r="B6561" t="s">
        <v>18174</v>
      </c>
      <c r="C6561" s="17">
        <v>14984432</v>
      </c>
      <c r="D6561" t="s">
        <v>18090</v>
      </c>
      <c r="E6561" t="s">
        <v>18091</v>
      </c>
      <c r="F6561" t="s">
        <v>18176</v>
      </c>
      <c r="G6561" t="s">
        <v>2391</v>
      </c>
      <c r="H6561" t="s">
        <v>268</v>
      </c>
      <c r="I6561" s="18">
        <v>13210</v>
      </c>
      <c r="J6561" t="s">
        <v>23</v>
      </c>
      <c r="K6561" t="s">
        <v>268</v>
      </c>
      <c r="L6561" s="18">
        <v>13501</v>
      </c>
      <c r="M6561">
        <v>1545</v>
      </c>
      <c r="N6561">
        <v>1515</v>
      </c>
      <c r="O6561">
        <v>-30</v>
      </c>
      <c r="P6561" t="s">
        <v>48</v>
      </c>
      <c r="Q6561" t="s">
        <v>25</v>
      </c>
      <c r="R6561" s="19" t="s">
        <v>31</v>
      </c>
    </row>
    <row r="6562" spans="1:18" x14ac:dyDescent="0.3">
      <c r="A6562" s="17" t="s">
        <v>18178</v>
      </c>
      <c r="B6562" t="s">
        <v>18177</v>
      </c>
      <c r="C6562" s="17">
        <v>14984432</v>
      </c>
      <c r="D6562" t="s">
        <v>18090</v>
      </c>
      <c r="E6562" t="s">
        <v>18091</v>
      </c>
      <c r="F6562" t="s">
        <v>18179</v>
      </c>
      <c r="G6562" t="s">
        <v>2391</v>
      </c>
      <c r="H6562" t="s">
        <v>268</v>
      </c>
      <c r="I6562" s="18">
        <v>13210</v>
      </c>
      <c r="J6562" t="s">
        <v>23</v>
      </c>
      <c r="K6562" t="s">
        <v>268</v>
      </c>
      <c r="L6562" s="18">
        <v>13501</v>
      </c>
      <c r="M6562">
        <v>1545</v>
      </c>
      <c r="N6562">
        <v>1515</v>
      </c>
      <c r="O6562">
        <v>-30</v>
      </c>
      <c r="P6562" t="s">
        <v>48</v>
      </c>
      <c r="Q6562" t="s">
        <v>25</v>
      </c>
      <c r="R6562" s="19" t="s">
        <v>31</v>
      </c>
    </row>
    <row r="6563" spans="1:18" x14ac:dyDescent="0.3">
      <c r="A6563" s="17" t="s">
        <v>18181</v>
      </c>
      <c r="B6563" t="s">
        <v>18180</v>
      </c>
      <c r="C6563" s="17">
        <v>14984432</v>
      </c>
      <c r="D6563" t="s">
        <v>18090</v>
      </c>
      <c r="E6563" t="s">
        <v>18091</v>
      </c>
      <c r="F6563" t="s">
        <v>18182</v>
      </c>
      <c r="G6563" t="s">
        <v>18183</v>
      </c>
      <c r="H6563" t="s">
        <v>268</v>
      </c>
      <c r="I6563" s="18">
        <v>13480</v>
      </c>
      <c r="J6563" t="s">
        <v>23</v>
      </c>
      <c r="K6563" t="s">
        <v>268</v>
      </c>
      <c r="L6563" s="18">
        <v>13501</v>
      </c>
      <c r="M6563">
        <v>1545</v>
      </c>
      <c r="N6563">
        <v>1545</v>
      </c>
      <c r="O6563">
        <v>0</v>
      </c>
      <c r="P6563" t="s">
        <v>26</v>
      </c>
      <c r="Q6563" t="s">
        <v>26</v>
      </c>
      <c r="R6563" s="19" t="s">
        <v>31</v>
      </c>
    </row>
    <row r="6564" spans="1:18" x14ac:dyDescent="0.3">
      <c r="A6564" s="17" t="s">
        <v>18185</v>
      </c>
      <c r="B6564" t="s">
        <v>18184</v>
      </c>
      <c r="C6564" s="17">
        <v>14984432</v>
      </c>
      <c r="D6564" t="s">
        <v>18090</v>
      </c>
      <c r="E6564" t="s">
        <v>18091</v>
      </c>
      <c r="F6564" t="s">
        <v>18186</v>
      </c>
      <c r="G6564" t="s">
        <v>7725</v>
      </c>
      <c r="H6564" t="s">
        <v>268</v>
      </c>
      <c r="I6564" s="18">
        <v>13501</v>
      </c>
      <c r="J6564" t="s">
        <v>23</v>
      </c>
      <c r="K6564" t="s">
        <v>268</v>
      </c>
      <c r="L6564" s="18">
        <v>13501</v>
      </c>
      <c r="M6564">
        <v>1545</v>
      </c>
      <c r="N6564">
        <v>1545</v>
      </c>
      <c r="O6564">
        <v>0</v>
      </c>
      <c r="P6564" t="s">
        <v>26</v>
      </c>
      <c r="Q6564" t="s">
        <v>26</v>
      </c>
      <c r="R6564" s="19" t="s">
        <v>31</v>
      </c>
    </row>
    <row r="6565" spans="1:18" x14ac:dyDescent="0.3">
      <c r="A6565" s="17" t="s">
        <v>18188</v>
      </c>
      <c r="B6565" t="s">
        <v>18187</v>
      </c>
      <c r="C6565" s="17">
        <v>14984432</v>
      </c>
      <c r="D6565" t="s">
        <v>18090</v>
      </c>
      <c r="E6565" t="s">
        <v>18091</v>
      </c>
      <c r="F6565" t="s">
        <v>18189</v>
      </c>
      <c r="G6565" t="s">
        <v>18165</v>
      </c>
      <c r="H6565" t="s">
        <v>268</v>
      </c>
      <c r="I6565" s="18">
        <v>13424</v>
      </c>
      <c r="J6565" t="s">
        <v>23</v>
      </c>
      <c r="K6565" t="s">
        <v>268</v>
      </c>
      <c r="L6565" s="18">
        <v>13501</v>
      </c>
      <c r="M6565">
        <v>1545</v>
      </c>
      <c r="N6565">
        <v>1545</v>
      </c>
      <c r="O6565">
        <v>0</v>
      </c>
      <c r="P6565" t="s">
        <v>26</v>
      </c>
      <c r="Q6565" t="s">
        <v>26</v>
      </c>
      <c r="R6565" s="19" t="s">
        <v>31</v>
      </c>
    </row>
    <row r="6566" spans="1:18" x14ac:dyDescent="0.3">
      <c r="A6566" s="17" t="s">
        <v>18191</v>
      </c>
      <c r="B6566" t="s">
        <v>18190</v>
      </c>
      <c r="C6566" s="17">
        <v>14984432</v>
      </c>
      <c r="D6566" t="s">
        <v>18090</v>
      </c>
      <c r="E6566" t="s">
        <v>18091</v>
      </c>
      <c r="F6566" t="s">
        <v>18192</v>
      </c>
      <c r="G6566" t="s">
        <v>18193</v>
      </c>
      <c r="H6566" t="s">
        <v>268</v>
      </c>
      <c r="I6566" s="18">
        <v>13403</v>
      </c>
      <c r="J6566" t="s">
        <v>23</v>
      </c>
      <c r="K6566" t="s">
        <v>268</v>
      </c>
      <c r="L6566" s="18">
        <v>13501</v>
      </c>
      <c r="M6566">
        <v>1545</v>
      </c>
      <c r="N6566">
        <v>1545</v>
      </c>
      <c r="O6566">
        <v>0</v>
      </c>
      <c r="P6566" t="s">
        <v>26</v>
      </c>
      <c r="Q6566" t="s">
        <v>26</v>
      </c>
      <c r="R6566" s="19" t="s">
        <v>31</v>
      </c>
    </row>
    <row r="6567" spans="1:18" x14ac:dyDescent="0.3">
      <c r="A6567" s="17" t="s">
        <v>18195</v>
      </c>
      <c r="B6567" t="s">
        <v>18194</v>
      </c>
      <c r="C6567" s="17">
        <v>14984432</v>
      </c>
      <c r="D6567" t="s">
        <v>18090</v>
      </c>
      <c r="E6567" t="s">
        <v>18091</v>
      </c>
      <c r="F6567" t="s">
        <v>18196</v>
      </c>
      <c r="G6567" t="s">
        <v>5518</v>
      </c>
      <c r="H6567" t="s">
        <v>268</v>
      </c>
      <c r="I6567" s="18">
        <v>13440</v>
      </c>
      <c r="J6567" t="s">
        <v>23</v>
      </c>
      <c r="K6567" t="s">
        <v>268</v>
      </c>
      <c r="L6567" s="18">
        <v>13501</v>
      </c>
      <c r="M6567">
        <v>1545</v>
      </c>
      <c r="N6567">
        <v>1545</v>
      </c>
      <c r="O6567">
        <v>0</v>
      </c>
      <c r="P6567" t="s">
        <v>26</v>
      </c>
      <c r="Q6567" t="s">
        <v>26</v>
      </c>
      <c r="R6567" s="19" t="s">
        <v>31</v>
      </c>
    </row>
    <row r="6568" spans="1:18" x14ac:dyDescent="0.3">
      <c r="A6568" s="17" t="s">
        <v>18198</v>
      </c>
      <c r="B6568" t="s">
        <v>18197</v>
      </c>
      <c r="C6568" s="17">
        <v>14984432</v>
      </c>
      <c r="D6568" t="s">
        <v>18090</v>
      </c>
      <c r="E6568" t="s">
        <v>18091</v>
      </c>
      <c r="F6568" t="s">
        <v>18199</v>
      </c>
      <c r="G6568" t="s">
        <v>7725</v>
      </c>
      <c r="H6568" t="s">
        <v>268</v>
      </c>
      <c r="I6568" s="18">
        <v>13501</v>
      </c>
      <c r="J6568" t="s">
        <v>23</v>
      </c>
      <c r="K6568" t="s">
        <v>268</v>
      </c>
      <c r="L6568" s="18">
        <v>13501</v>
      </c>
      <c r="M6568">
        <v>1545</v>
      </c>
      <c r="N6568">
        <v>1545</v>
      </c>
      <c r="O6568">
        <v>0</v>
      </c>
      <c r="P6568" t="s">
        <v>26</v>
      </c>
      <c r="Q6568" t="s">
        <v>26</v>
      </c>
      <c r="R6568" s="19" t="s">
        <v>31</v>
      </c>
    </row>
    <row r="6569" spans="1:18" x14ac:dyDescent="0.3">
      <c r="A6569" s="17" t="s">
        <v>18203</v>
      </c>
      <c r="B6569" t="s">
        <v>18202</v>
      </c>
      <c r="C6569" s="17">
        <v>14985432</v>
      </c>
      <c r="D6569" t="s">
        <v>18200</v>
      </c>
      <c r="E6569" t="s">
        <v>18201</v>
      </c>
      <c r="F6569" t="s">
        <v>18204</v>
      </c>
      <c r="G6569" t="s">
        <v>18205</v>
      </c>
      <c r="H6569" t="s">
        <v>268</v>
      </c>
      <c r="I6569" s="18">
        <v>14303</v>
      </c>
      <c r="J6569" t="s">
        <v>23</v>
      </c>
      <c r="K6569" t="s">
        <v>268</v>
      </c>
      <c r="L6569" s="18">
        <v>14132</v>
      </c>
      <c r="M6569">
        <v>1872</v>
      </c>
      <c r="N6569">
        <v>1872</v>
      </c>
      <c r="O6569">
        <v>0</v>
      </c>
      <c r="P6569" t="s">
        <v>26</v>
      </c>
      <c r="Q6569" t="s">
        <v>26</v>
      </c>
      <c r="R6569" s="19" t="s">
        <v>31</v>
      </c>
    </row>
    <row r="6570" spans="1:18" x14ac:dyDescent="0.3">
      <c r="A6570" s="17" t="s">
        <v>18250</v>
      </c>
      <c r="B6570" t="s">
        <v>18249</v>
      </c>
      <c r="C6570" s="17">
        <v>14988432</v>
      </c>
      <c r="D6570" t="s">
        <v>18247</v>
      </c>
      <c r="E6570" t="s">
        <v>18248</v>
      </c>
      <c r="F6570" t="s">
        <v>18251</v>
      </c>
      <c r="G6570" t="s">
        <v>18252</v>
      </c>
      <c r="H6570" t="s">
        <v>268</v>
      </c>
      <c r="I6570" s="18">
        <v>13069</v>
      </c>
      <c r="J6570" t="s">
        <v>23</v>
      </c>
      <c r="K6570" t="s">
        <v>268</v>
      </c>
      <c r="L6570" s="18">
        <v>13021</v>
      </c>
      <c r="M6570">
        <v>1242</v>
      </c>
      <c r="N6570">
        <v>1515</v>
      </c>
      <c r="O6570">
        <v>273</v>
      </c>
      <c r="P6570" t="s">
        <v>24</v>
      </c>
      <c r="Q6570" t="s">
        <v>25</v>
      </c>
      <c r="R6570" s="19" t="s">
        <v>15</v>
      </c>
    </row>
    <row r="6571" spans="1:18" x14ac:dyDescent="0.3">
      <c r="A6571" s="17" t="s">
        <v>18289</v>
      </c>
      <c r="B6571" t="s">
        <v>18288</v>
      </c>
      <c r="C6571" s="17">
        <v>14992412</v>
      </c>
      <c r="D6571" t="s">
        <v>18266</v>
      </c>
      <c r="E6571" t="s">
        <v>18267</v>
      </c>
      <c r="F6571" t="s">
        <v>18290</v>
      </c>
      <c r="G6571" t="s">
        <v>18291</v>
      </c>
      <c r="H6571" t="s">
        <v>4378</v>
      </c>
      <c r="I6571" s="18">
        <v>83851</v>
      </c>
      <c r="J6571" t="s">
        <v>23</v>
      </c>
      <c r="K6571" t="s">
        <v>4378</v>
      </c>
      <c r="L6571" s="18">
        <v>83814</v>
      </c>
      <c r="M6571">
        <v>1437</v>
      </c>
      <c r="N6571">
        <v>1218</v>
      </c>
      <c r="O6571">
        <v>-219</v>
      </c>
      <c r="P6571" t="s">
        <v>48</v>
      </c>
      <c r="Q6571" t="s">
        <v>25</v>
      </c>
      <c r="R6571" s="19" t="s">
        <v>31</v>
      </c>
    </row>
    <row r="6572" spans="1:18" x14ac:dyDescent="0.3">
      <c r="A6572" s="17" t="s">
        <v>18292</v>
      </c>
      <c r="B6572" t="s">
        <v>16079</v>
      </c>
      <c r="C6572" s="17">
        <v>14992412</v>
      </c>
      <c r="D6572" t="s">
        <v>18266</v>
      </c>
      <c r="E6572" t="s">
        <v>18267</v>
      </c>
      <c r="F6572" t="s">
        <v>18293</v>
      </c>
      <c r="G6572" t="s">
        <v>18291</v>
      </c>
      <c r="H6572" t="s">
        <v>4378</v>
      </c>
      <c r="I6572" s="18">
        <v>83851</v>
      </c>
      <c r="J6572" t="s">
        <v>23</v>
      </c>
      <c r="K6572" t="s">
        <v>4378</v>
      </c>
      <c r="L6572" s="18">
        <v>83814</v>
      </c>
      <c r="M6572">
        <v>1437</v>
      </c>
      <c r="N6572">
        <v>1218</v>
      </c>
      <c r="O6572">
        <v>-219</v>
      </c>
      <c r="P6572" t="s">
        <v>48</v>
      </c>
      <c r="Q6572" t="s">
        <v>25</v>
      </c>
      <c r="R6572" s="19" t="s">
        <v>31</v>
      </c>
    </row>
    <row r="6573" spans="1:18" x14ac:dyDescent="0.3">
      <c r="A6573" s="17" t="s">
        <v>18294</v>
      </c>
      <c r="B6573" t="s">
        <v>4373</v>
      </c>
      <c r="C6573" s="17">
        <v>14992412</v>
      </c>
      <c r="D6573" t="s">
        <v>18266</v>
      </c>
      <c r="E6573" t="s">
        <v>18267</v>
      </c>
      <c r="F6573" t="s">
        <v>18295</v>
      </c>
      <c r="G6573" t="s">
        <v>464</v>
      </c>
      <c r="H6573" t="s">
        <v>4378</v>
      </c>
      <c r="I6573" s="18">
        <v>83501</v>
      </c>
      <c r="J6573" t="s">
        <v>23</v>
      </c>
      <c r="K6573" t="s">
        <v>4378</v>
      </c>
      <c r="L6573" s="18">
        <v>83814</v>
      </c>
      <c r="M6573">
        <v>1437</v>
      </c>
      <c r="N6573">
        <v>1290</v>
      </c>
      <c r="O6573">
        <v>-147</v>
      </c>
      <c r="P6573" t="s">
        <v>48</v>
      </c>
      <c r="Q6573" t="s">
        <v>25</v>
      </c>
      <c r="R6573" s="19" t="s">
        <v>31</v>
      </c>
    </row>
    <row r="6574" spans="1:18" x14ac:dyDescent="0.3">
      <c r="A6574" s="17" t="s">
        <v>18362</v>
      </c>
      <c r="B6574" t="s">
        <v>18361</v>
      </c>
      <c r="C6574" s="17">
        <v>14994432</v>
      </c>
      <c r="D6574" t="s">
        <v>18359</v>
      </c>
      <c r="E6574" t="s">
        <v>18360</v>
      </c>
      <c r="F6574" t="s">
        <v>18363</v>
      </c>
      <c r="G6574" t="s">
        <v>18364</v>
      </c>
      <c r="H6574" t="s">
        <v>268</v>
      </c>
      <c r="I6574" s="18">
        <v>10962</v>
      </c>
      <c r="J6574" t="s">
        <v>23</v>
      </c>
      <c r="K6574" t="s">
        <v>268</v>
      </c>
      <c r="L6574" s="18">
        <v>10901</v>
      </c>
      <c r="M6574">
        <v>2370</v>
      </c>
      <c r="N6574">
        <v>2370</v>
      </c>
      <c r="O6574">
        <v>0</v>
      </c>
      <c r="P6574" t="s">
        <v>26</v>
      </c>
      <c r="Q6574" t="s">
        <v>26</v>
      </c>
      <c r="R6574" s="19" t="s">
        <v>31</v>
      </c>
    </row>
    <row r="6575" spans="1:18" x14ac:dyDescent="0.3">
      <c r="A6575" s="17" t="s">
        <v>18366</v>
      </c>
      <c r="B6575" t="s">
        <v>18365</v>
      </c>
      <c r="C6575" s="17">
        <v>14994432</v>
      </c>
      <c r="D6575" t="s">
        <v>18359</v>
      </c>
      <c r="E6575" t="s">
        <v>18360</v>
      </c>
      <c r="F6575" t="s">
        <v>18367</v>
      </c>
      <c r="G6575" t="s">
        <v>18368</v>
      </c>
      <c r="H6575" t="s">
        <v>268</v>
      </c>
      <c r="I6575" s="18">
        <v>10927</v>
      </c>
      <c r="J6575" t="s">
        <v>23</v>
      </c>
      <c r="K6575" t="s">
        <v>268</v>
      </c>
      <c r="L6575" s="18">
        <v>10901</v>
      </c>
      <c r="M6575">
        <v>2370</v>
      </c>
      <c r="N6575">
        <v>2370</v>
      </c>
      <c r="O6575">
        <v>0</v>
      </c>
      <c r="P6575" t="s">
        <v>26</v>
      </c>
      <c r="Q6575" t="s">
        <v>26</v>
      </c>
      <c r="R6575" s="19" t="s">
        <v>31</v>
      </c>
    </row>
    <row r="6576" spans="1:18" x14ac:dyDescent="0.3">
      <c r="A6576" s="17" t="s">
        <v>18370</v>
      </c>
      <c r="B6576" t="s">
        <v>18369</v>
      </c>
      <c r="C6576" s="17">
        <v>14994432</v>
      </c>
      <c r="D6576" t="s">
        <v>18359</v>
      </c>
      <c r="E6576" t="s">
        <v>18360</v>
      </c>
      <c r="F6576" t="s">
        <v>18371</v>
      </c>
      <c r="G6576" t="s">
        <v>18372</v>
      </c>
      <c r="H6576" t="s">
        <v>268</v>
      </c>
      <c r="I6576" s="18">
        <v>10960</v>
      </c>
      <c r="J6576" t="s">
        <v>23</v>
      </c>
      <c r="K6576" t="s">
        <v>268</v>
      </c>
      <c r="L6576" s="18">
        <v>10901</v>
      </c>
      <c r="M6576">
        <v>2370</v>
      </c>
      <c r="N6576">
        <v>2370</v>
      </c>
      <c r="O6576">
        <v>0</v>
      </c>
      <c r="P6576" t="s">
        <v>26</v>
      </c>
      <c r="Q6576" t="s">
        <v>26</v>
      </c>
      <c r="R6576" s="19" t="s">
        <v>31</v>
      </c>
    </row>
    <row r="6577" spans="1:18" x14ac:dyDescent="0.3">
      <c r="A6577" s="17" t="s">
        <v>18381</v>
      </c>
      <c r="B6577" t="s">
        <v>18380</v>
      </c>
      <c r="C6577" s="17">
        <v>14996443</v>
      </c>
      <c r="D6577" t="s">
        <v>18378</v>
      </c>
      <c r="E6577" t="s">
        <v>18379</v>
      </c>
      <c r="F6577" t="s">
        <v>18382</v>
      </c>
      <c r="G6577" t="s">
        <v>1823</v>
      </c>
      <c r="H6577" t="s">
        <v>349</v>
      </c>
      <c r="I6577" s="18">
        <v>79109</v>
      </c>
      <c r="J6577" t="s">
        <v>23</v>
      </c>
      <c r="K6577" t="s">
        <v>349</v>
      </c>
      <c r="L6577" s="18">
        <v>79226</v>
      </c>
      <c r="M6577">
        <v>1242</v>
      </c>
      <c r="N6577">
        <v>1314</v>
      </c>
      <c r="O6577">
        <v>72</v>
      </c>
      <c r="P6577" t="s">
        <v>24</v>
      </c>
      <c r="Q6577" t="s">
        <v>25</v>
      </c>
      <c r="R6577" s="19" t="s">
        <v>15</v>
      </c>
    </row>
    <row r="6578" spans="1:18" x14ac:dyDescent="0.3">
      <c r="A6578" s="17" t="s">
        <v>18384</v>
      </c>
      <c r="B6578" t="s">
        <v>18383</v>
      </c>
      <c r="C6578" s="17">
        <v>14996443</v>
      </c>
      <c r="D6578" t="s">
        <v>18378</v>
      </c>
      <c r="E6578" t="s">
        <v>18379</v>
      </c>
      <c r="F6578" t="s">
        <v>18385</v>
      </c>
      <c r="G6578" t="s">
        <v>18386</v>
      </c>
      <c r="H6578" t="s">
        <v>349</v>
      </c>
      <c r="I6578" s="18">
        <v>79201</v>
      </c>
      <c r="J6578" t="s">
        <v>23</v>
      </c>
      <c r="K6578" t="s">
        <v>349</v>
      </c>
      <c r="L6578" s="18">
        <v>79226</v>
      </c>
      <c r="M6578">
        <v>1242</v>
      </c>
      <c r="N6578">
        <v>1266</v>
      </c>
      <c r="O6578">
        <v>24</v>
      </c>
      <c r="P6578" t="s">
        <v>24</v>
      </c>
      <c r="Q6578" t="s">
        <v>25</v>
      </c>
      <c r="R6578" s="19" t="s">
        <v>15</v>
      </c>
    </row>
    <row r="6579" spans="1:18" x14ac:dyDescent="0.3">
      <c r="A6579" s="17" t="s">
        <v>18391</v>
      </c>
      <c r="B6579" t="s">
        <v>18390</v>
      </c>
      <c r="C6579" s="17">
        <v>14996443</v>
      </c>
      <c r="D6579" t="s">
        <v>18378</v>
      </c>
      <c r="E6579" t="s">
        <v>18379</v>
      </c>
      <c r="F6579" t="s">
        <v>18392</v>
      </c>
      <c r="G6579" t="s">
        <v>18393</v>
      </c>
      <c r="H6579" t="s">
        <v>349</v>
      </c>
      <c r="I6579" s="18">
        <v>79065</v>
      </c>
      <c r="J6579" t="s">
        <v>23</v>
      </c>
      <c r="K6579" t="s">
        <v>349</v>
      </c>
      <c r="L6579" s="18">
        <v>79226</v>
      </c>
      <c r="M6579">
        <v>1242</v>
      </c>
      <c r="N6579">
        <v>1242</v>
      </c>
      <c r="O6579">
        <v>0</v>
      </c>
      <c r="P6579" t="s">
        <v>26</v>
      </c>
      <c r="Q6579" t="s">
        <v>26</v>
      </c>
      <c r="R6579" s="19" t="s">
        <v>31</v>
      </c>
    </row>
    <row r="6580" spans="1:18" x14ac:dyDescent="0.3">
      <c r="A6580" s="17" t="s">
        <v>18395</v>
      </c>
      <c r="B6580" t="s">
        <v>18394</v>
      </c>
      <c r="C6580" s="17">
        <v>14996443</v>
      </c>
      <c r="D6580" t="s">
        <v>18378</v>
      </c>
      <c r="E6580" t="s">
        <v>18379</v>
      </c>
      <c r="F6580" t="s">
        <v>18396</v>
      </c>
      <c r="G6580" t="s">
        <v>18393</v>
      </c>
      <c r="H6580" t="s">
        <v>349</v>
      </c>
      <c r="I6580" s="18">
        <v>79065</v>
      </c>
      <c r="J6580" t="s">
        <v>23</v>
      </c>
      <c r="K6580" t="s">
        <v>349</v>
      </c>
      <c r="L6580" s="18">
        <v>79226</v>
      </c>
      <c r="M6580">
        <v>1242</v>
      </c>
      <c r="N6580">
        <v>1242</v>
      </c>
      <c r="O6580">
        <v>0</v>
      </c>
      <c r="P6580" t="s">
        <v>26</v>
      </c>
      <c r="Q6580" t="s">
        <v>26</v>
      </c>
      <c r="R6580" s="19" t="s">
        <v>31</v>
      </c>
    </row>
    <row r="6581" spans="1:18" x14ac:dyDescent="0.3">
      <c r="A6581" s="17" t="s">
        <v>18388</v>
      </c>
      <c r="B6581" t="s">
        <v>18387</v>
      </c>
      <c r="C6581" s="17">
        <v>14996443</v>
      </c>
      <c r="D6581" t="s">
        <v>18378</v>
      </c>
      <c r="E6581" t="s">
        <v>18379</v>
      </c>
      <c r="F6581" t="s">
        <v>18389</v>
      </c>
      <c r="G6581" t="s">
        <v>18386</v>
      </c>
      <c r="H6581" t="s">
        <v>349</v>
      </c>
      <c r="I6581" s="18">
        <v>79201</v>
      </c>
      <c r="J6581" t="s">
        <v>23</v>
      </c>
      <c r="K6581" t="s">
        <v>349</v>
      </c>
      <c r="L6581" s="18">
        <v>79226</v>
      </c>
      <c r="M6581">
        <v>1242</v>
      </c>
      <c r="N6581">
        <v>1266</v>
      </c>
      <c r="O6581">
        <v>24</v>
      </c>
      <c r="P6581" t="s">
        <v>24</v>
      </c>
      <c r="Q6581" t="s">
        <v>25</v>
      </c>
      <c r="R6581" s="19" t="s">
        <v>15</v>
      </c>
    </row>
    <row r="6582" spans="1:18" x14ac:dyDescent="0.3">
      <c r="A6582" s="17" t="s">
        <v>18466</v>
      </c>
      <c r="B6582" t="s">
        <v>18465</v>
      </c>
      <c r="C6582" s="17">
        <v>14999432</v>
      </c>
      <c r="D6582" t="s">
        <v>18463</v>
      </c>
      <c r="E6582" t="s">
        <v>18464</v>
      </c>
      <c r="F6582" t="s">
        <v>18467</v>
      </c>
      <c r="G6582" t="s">
        <v>14596</v>
      </c>
      <c r="H6582" t="s">
        <v>268</v>
      </c>
      <c r="I6582" s="18">
        <v>12831</v>
      </c>
      <c r="J6582" t="s">
        <v>23</v>
      </c>
      <c r="K6582" t="s">
        <v>268</v>
      </c>
      <c r="L6582" s="18">
        <v>12804</v>
      </c>
      <c r="M6582">
        <v>1437</v>
      </c>
      <c r="N6582">
        <v>2025</v>
      </c>
      <c r="O6582">
        <v>588</v>
      </c>
      <c r="P6582" t="s">
        <v>24</v>
      </c>
      <c r="Q6582" t="s">
        <v>25</v>
      </c>
      <c r="R6582" s="19" t="s">
        <v>15</v>
      </c>
    </row>
    <row r="6583" spans="1:18" x14ac:dyDescent="0.3">
      <c r="A6583" s="17" t="s">
        <v>18493</v>
      </c>
      <c r="B6583" t="s">
        <v>18492</v>
      </c>
      <c r="C6583" s="17" t="s">
        <v>18490</v>
      </c>
      <c r="D6583" t="s">
        <v>18490</v>
      </c>
      <c r="E6583" t="s">
        <v>18491</v>
      </c>
      <c r="F6583" t="s">
        <v>18494</v>
      </c>
      <c r="G6583" t="s">
        <v>3956</v>
      </c>
      <c r="H6583" t="s">
        <v>268</v>
      </c>
      <c r="I6583" s="18">
        <v>11210</v>
      </c>
      <c r="J6583" t="s">
        <v>23</v>
      </c>
      <c r="K6583" t="s">
        <v>268</v>
      </c>
      <c r="L6583" s="18">
        <v>10007</v>
      </c>
      <c r="M6583">
        <v>3366</v>
      </c>
      <c r="N6583">
        <v>3366</v>
      </c>
      <c r="O6583">
        <v>0</v>
      </c>
      <c r="P6583" t="s">
        <v>26</v>
      </c>
      <c r="Q6583" t="s">
        <v>26</v>
      </c>
      <c r="R6583" s="19" t="s">
        <v>31</v>
      </c>
    </row>
    <row r="6584" spans="1:18" x14ac:dyDescent="0.3">
      <c r="A6584" s="17" t="s">
        <v>18496</v>
      </c>
      <c r="B6584" t="s">
        <v>18495</v>
      </c>
      <c r="C6584" s="17" t="s">
        <v>18490</v>
      </c>
      <c r="D6584" t="s">
        <v>18490</v>
      </c>
      <c r="E6584" t="s">
        <v>18491</v>
      </c>
      <c r="F6584" t="s">
        <v>18497</v>
      </c>
      <c r="G6584" t="s">
        <v>267</v>
      </c>
      <c r="H6584" t="s">
        <v>268</v>
      </c>
      <c r="I6584" s="18">
        <v>10034</v>
      </c>
      <c r="J6584" t="s">
        <v>23</v>
      </c>
      <c r="K6584" t="s">
        <v>268</v>
      </c>
      <c r="L6584" s="18">
        <v>10007</v>
      </c>
      <c r="M6584">
        <v>3366</v>
      </c>
      <c r="N6584">
        <v>3366</v>
      </c>
      <c r="O6584">
        <v>0</v>
      </c>
      <c r="P6584" t="s">
        <v>26</v>
      </c>
      <c r="Q6584" t="s">
        <v>26</v>
      </c>
      <c r="R6584" s="19" t="s">
        <v>31</v>
      </c>
    </row>
    <row r="6585" spans="1:18" x14ac:dyDescent="0.3">
      <c r="A6585" s="17" t="s">
        <v>18499</v>
      </c>
      <c r="B6585" t="s">
        <v>18498</v>
      </c>
      <c r="C6585" s="17" t="s">
        <v>18490</v>
      </c>
      <c r="D6585" t="s">
        <v>18490</v>
      </c>
      <c r="E6585" t="s">
        <v>18491</v>
      </c>
      <c r="F6585" t="s">
        <v>18500</v>
      </c>
      <c r="G6585" t="s">
        <v>267</v>
      </c>
      <c r="H6585" t="s">
        <v>268</v>
      </c>
      <c r="I6585" s="18">
        <v>10019</v>
      </c>
      <c r="J6585" t="s">
        <v>23</v>
      </c>
      <c r="K6585" t="s">
        <v>268</v>
      </c>
      <c r="L6585" s="18">
        <v>10007</v>
      </c>
      <c r="M6585">
        <v>3366</v>
      </c>
      <c r="N6585">
        <v>3366</v>
      </c>
      <c r="O6585">
        <v>0</v>
      </c>
      <c r="P6585" t="s">
        <v>26</v>
      </c>
      <c r="Q6585" t="s">
        <v>26</v>
      </c>
      <c r="R6585" s="19" t="s">
        <v>31</v>
      </c>
    </row>
    <row r="6586" spans="1:18" x14ac:dyDescent="0.3">
      <c r="A6586" s="17" t="s">
        <v>18502</v>
      </c>
      <c r="B6586" t="s">
        <v>18501</v>
      </c>
      <c r="C6586" s="17" t="s">
        <v>18490</v>
      </c>
      <c r="D6586" t="s">
        <v>18490</v>
      </c>
      <c r="E6586" t="s">
        <v>18491</v>
      </c>
      <c r="F6586" t="s">
        <v>18503</v>
      </c>
      <c r="G6586" t="s">
        <v>18504</v>
      </c>
      <c r="H6586" t="s">
        <v>268</v>
      </c>
      <c r="I6586" s="18">
        <v>10468</v>
      </c>
      <c r="J6586" t="s">
        <v>23</v>
      </c>
      <c r="K6586" t="s">
        <v>268</v>
      </c>
      <c r="L6586" s="18">
        <v>10007</v>
      </c>
      <c r="M6586">
        <v>3366</v>
      </c>
      <c r="N6586">
        <v>3366</v>
      </c>
      <c r="O6586">
        <v>0</v>
      </c>
      <c r="P6586" t="s">
        <v>26</v>
      </c>
      <c r="Q6586" t="s">
        <v>26</v>
      </c>
      <c r="R6586" s="19" t="s">
        <v>31</v>
      </c>
    </row>
    <row r="6587" spans="1:18" x14ac:dyDescent="0.3">
      <c r="A6587" s="17" t="s">
        <v>18506</v>
      </c>
      <c r="B6587" t="s">
        <v>18505</v>
      </c>
      <c r="C6587" s="17" t="s">
        <v>18490</v>
      </c>
      <c r="D6587" t="s">
        <v>18490</v>
      </c>
      <c r="E6587" t="s">
        <v>18491</v>
      </c>
      <c r="F6587" t="s">
        <v>18507</v>
      </c>
      <c r="G6587" t="s">
        <v>3956</v>
      </c>
      <c r="H6587" t="s">
        <v>268</v>
      </c>
      <c r="I6587" s="18">
        <v>11201</v>
      </c>
      <c r="J6587" t="s">
        <v>23</v>
      </c>
      <c r="K6587" t="s">
        <v>268</v>
      </c>
      <c r="L6587" s="18">
        <v>10007</v>
      </c>
      <c r="M6587">
        <v>3366</v>
      </c>
      <c r="N6587">
        <v>3366</v>
      </c>
      <c r="O6587">
        <v>0</v>
      </c>
      <c r="P6587" t="s">
        <v>26</v>
      </c>
      <c r="Q6587" t="s">
        <v>26</v>
      </c>
      <c r="R6587" s="19" t="s">
        <v>31</v>
      </c>
    </row>
    <row r="6588" spans="1:18" x14ac:dyDescent="0.3">
      <c r="A6588" s="17" t="s">
        <v>18509</v>
      </c>
      <c r="B6588" t="s">
        <v>18508</v>
      </c>
      <c r="C6588" s="17" t="s">
        <v>18490</v>
      </c>
      <c r="D6588" t="s">
        <v>18490</v>
      </c>
      <c r="E6588" t="s">
        <v>18491</v>
      </c>
      <c r="F6588" t="s">
        <v>18510</v>
      </c>
      <c r="G6588" t="s">
        <v>267</v>
      </c>
      <c r="H6588" t="s">
        <v>268</v>
      </c>
      <c r="I6588" s="18">
        <v>10003</v>
      </c>
      <c r="J6588" t="s">
        <v>23</v>
      </c>
      <c r="K6588" t="s">
        <v>268</v>
      </c>
      <c r="L6588" s="18">
        <v>10007</v>
      </c>
      <c r="M6588">
        <v>3366</v>
      </c>
      <c r="N6588">
        <v>3366</v>
      </c>
      <c r="O6588">
        <v>0</v>
      </c>
      <c r="P6588" t="s">
        <v>26</v>
      </c>
      <c r="Q6588" t="s">
        <v>26</v>
      </c>
      <c r="R6588" s="19" t="s">
        <v>31</v>
      </c>
    </row>
    <row r="6589" spans="1:18" x14ac:dyDescent="0.3">
      <c r="A6589" s="17" t="s">
        <v>18514</v>
      </c>
      <c r="B6589" t="s">
        <v>18513</v>
      </c>
      <c r="C6589" s="17" t="s">
        <v>18511</v>
      </c>
      <c r="D6589" t="s">
        <v>18511</v>
      </c>
      <c r="E6589" t="s">
        <v>18512</v>
      </c>
      <c r="F6589" t="s">
        <v>18515</v>
      </c>
      <c r="G6589" t="s">
        <v>6800</v>
      </c>
      <c r="H6589" t="s">
        <v>1271</v>
      </c>
      <c r="I6589" s="18">
        <v>44203</v>
      </c>
      <c r="J6589" t="s">
        <v>23</v>
      </c>
      <c r="K6589" t="s">
        <v>1271</v>
      </c>
      <c r="L6589" s="18">
        <v>43502</v>
      </c>
      <c r="M6589">
        <v>1242</v>
      </c>
      <c r="N6589">
        <v>1233</v>
      </c>
      <c r="O6589">
        <v>-9</v>
      </c>
      <c r="P6589" t="s">
        <v>48</v>
      </c>
      <c r="Q6589" t="s">
        <v>25</v>
      </c>
      <c r="R6589" s="19" t="s">
        <v>31</v>
      </c>
    </row>
    <row r="6590" spans="1:18" x14ac:dyDescent="0.3">
      <c r="A6590" s="17" t="s">
        <v>18517</v>
      </c>
      <c r="B6590" t="s">
        <v>18516</v>
      </c>
      <c r="C6590" s="17" t="s">
        <v>18511</v>
      </c>
      <c r="D6590" t="s">
        <v>18511</v>
      </c>
      <c r="E6590" t="s">
        <v>18512</v>
      </c>
      <c r="F6590" t="s">
        <v>18518</v>
      </c>
      <c r="G6590" t="s">
        <v>18519</v>
      </c>
      <c r="H6590" t="s">
        <v>1271</v>
      </c>
      <c r="I6590" s="18">
        <v>45891</v>
      </c>
      <c r="J6590" t="s">
        <v>23</v>
      </c>
      <c r="K6590" t="s">
        <v>1271</v>
      </c>
      <c r="L6590" s="18">
        <v>43502</v>
      </c>
      <c r="M6590">
        <v>1242</v>
      </c>
      <c r="N6590">
        <v>1194</v>
      </c>
      <c r="O6590">
        <v>-48</v>
      </c>
      <c r="P6590" t="s">
        <v>48</v>
      </c>
      <c r="Q6590" t="s">
        <v>25</v>
      </c>
      <c r="R6590" s="19" t="s">
        <v>31</v>
      </c>
    </row>
    <row r="6591" spans="1:18" x14ac:dyDescent="0.3">
      <c r="A6591" s="17" t="s">
        <v>18556</v>
      </c>
      <c r="B6591" t="s">
        <v>18555</v>
      </c>
      <c r="C6591" s="17" t="s">
        <v>18553</v>
      </c>
      <c r="D6591" t="s">
        <v>18553</v>
      </c>
      <c r="E6591" t="s">
        <v>18554</v>
      </c>
      <c r="F6591" t="s">
        <v>18557</v>
      </c>
      <c r="G6591" t="s">
        <v>16480</v>
      </c>
      <c r="H6591" t="s">
        <v>268</v>
      </c>
      <c r="I6591" s="18">
        <v>10550</v>
      </c>
      <c r="J6591" t="s">
        <v>23</v>
      </c>
      <c r="K6591" t="s">
        <v>268</v>
      </c>
      <c r="L6591" s="18">
        <v>10595</v>
      </c>
      <c r="M6591">
        <v>2886</v>
      </c>
      <c r="N6591">
        <v>2886</v>
      </c>
      <c r="O6591">
        <v>0</v>
      </c>
      <c r="P6591" t="s">
        <v>26</v>
      </c>
      <c r="Q6591" t="s">
        <v>26</v>
      </c>
      <c r="R6591" s="19" t="s">
        <v>31</v>
      </c>
    </row>
    <row r="6592" spans="1:18" x14ac:dyDescent="0.3">
      <c r="A6592" s="17" t="s">
        <v>18559</v>
      </c>
      <c r="B6592" t="s">
        <v>18558</v>
      </c>
      <c r="C6592" s="17" t="s">
        <v>18553</v>
      </c>
      <c r="D6592" t="s">
        <v>18553</v>
      </c>
      <c r="E6592" t="s">
        <v>18554</v>
      </c>
      <c r="F6592" t="s">
        <v>18560</v>
      </c>
      <c r="G6592" t="s">
        <v>18561</v>
      </c>
      <c r="H6592" t="s">
        <v>268</v>
      </c>
      <c r="I6592" s="18">
        <v>10562</v>
      </c>
      <c r="J6592" t="s">
        <v>23</v>
      </c>
      <c r="K6592" t="s">
        <v>268</v>
      </c>
      <c r="L6592" s="18">
        <v>10595</v>
      </c>
      <c r="M6592">
        <v>2886</v>
      </c>
      <c r="N6592">
        <v>2886</v>
      </c>
      <c r="O6592">
        <v>0</v>
      </c>
      <c r="P6592" t="s">
        <v>26</v>
      </c>
      <c r="Q6592" t="s">
        <v>26</v>
      </c>
      <c r="R6592" s="19" t="s">
        <v>31</v>
      </c>
    </row>
    <row r="6593" spans="1:18" x14ac:dyDescent="0.3">
      <c r="A6593" s="17" t="s">
        <v>18563</v>
      </c>
      <c r="B6593" t="s">
        <v>18562</v>
      </c>
      <c r="C6593" s="17" t="s">
        <v>18553</v>
      </c>
      <c r="D6593" t="s">
        <v>18553</v>
      </c>
      <c r="E6593" t="s">
        <v>18554</v>
      </c>
      <c r="F6593" t="s">
        <v>18564</v>
      </c>
      <c r="G6593" t="s">
        <v>18565</v>
      </c>
      <c r="H6593" t="s">
        <v>268</v>
      </c>
      <c r="I6593" s="18">
        <v>10566</v>
      </c>
      <c r="J6593" t="s">
        <v>23</v>
      </c>
      <c r="K6593" t="s">
        <v>268</v>
      </c>
      <c r="L6593" s="18">
        <v>10595</v>
      </c>
      <c r="M6593">
        <v>2886</v>
      </c>
      <c r="N6593">
        <v>2886</v>
      </c>
      <c r="O6593">
        <v>0</v>
      </c>
      <c r="P6593" t="s">
        <v>26</v>
      </c>
      <c r="Q6593" t="s">
        <v>26</v>
      </c>
      <c r="R6593" s="19" t="s">
        <v>31</v>
      </c>
    </row>
    <row r="6594" spans="1:18" x14ac:dyDescent="0.3">
      <c r="A6594" s="17" t="s">
        <v>18567</v>
      </c>
      <c r="B6594" t="s">
        <v>18566</v>
      </c>
      <c r="C6594" s="17" t="s">
        <v>18553</v>
      </c>
      <c r="D6594" t="s">
        <v>18553</v>
      </c>
      <c r="E6594" t="s">
        <v>18554</v>
      </c>
      <c r="F6594" t="s">
        <v>18568</v>
      </c>
      <c r="G6594" t="s">
        <v>18569</v>
      </c>
      <c r="H6594" t="s">
        <v>268</v>
      </c>
      <c r="I6594" s="18">
        <v>10704</v>
      </c>
      <c r="J6594" t="s">
        <v>23</v>
      </c>
      <c r="K6594" t="s">
        <v>268</v>
      </c>
      <c r="L6594" s="18">
        <v>10595</v>
      </c>
      <c r="M6594">
        <v>2886</v>
      </c>
      <c r="N6594">
        <v>2886</v>
      </c>
      <c r="O6594">
        <v>0</v>
      </c>
      <c r="P6594" t="s">
        <v>26</v>
      </c>
      <c r="Q6594" t="s">
        <v>26</v>
      </c>
      <c r="R6594" s="19" t="s">
        <v>31</v>
      </c>
    </row>
    <row r="6595" spans="1:18" x14ac:dyDescent="0.3">
      <c r="A6595" s="17" t="s">
        <v>18581</v>
      </c>
      <c r="B6595" t="s">
        <v>18580</v>
      </c>
      <c r="C6595" s="17" t="s">
        <v>18578</v>
      </c>
      <c r="D6595" t="s">
        <v>18578</v>
      </c>
      <c r="E6595" t="s">
        <v>18579</v>
      </c>
      <c r="F6595" t="s">
        <v>18582</v>
      </c>
      <c r="G6595" t="s">
        <v>12287</v>
      </c>
      <c r="H6595" t="s">
        <v>268</v>
      </c>
      <c r="I6595" s="18">
        <v>12550</v>
      </c>
      <c r="J6595" t="s">
        <v>23</v>
      </c>
      <c r="K6595" t="s">
        <v>268</v>
      </c>
      <c r="L6595" s="18">
        <v>10940</v>
      </c>
      <c r="M6595">
        <v>2370</v>
      </c>
      <c r="N6595">
        <v>2370</v>
      </c>
      <c r="O6595">
        <v>0</v>
      </c>
      <c r="P6595" t="s">
        <v>26</v>
      </c>
      <c r="Q6595" t="s">
        <v>26</v>
      </c>
      <c r="R6595" s="19" t="s">
        <v>31</v>
      </c>
    </row>
    <row r="6596" spans="1:18" x14ac:dyDescent="0.3">
      <c r="A6596" s="17" t="s">
        <v>18586</v>
      </c>
      <c r="B6596" t="s">
        <v>18585</v>
      </c>
      <c r="C6596" s="17" t="s">
        <v>18583</v>
      </c>
      <c r="D6596" t="s">
        <v>18583</v>
      </c>
      <c r="E6596" t="s">
        <v>18584</v>
      </c>
      <c r="F6596" t="s">
        <v>18587</v>
      </c>
      <c r="G6596" t="s">
        <v>4249</v>
      </c>
      <c r="H6596" t="s">
        <v>214</v>
      </c>
      <c r="I6596" s="18">
        <v>16602</v>
      </c>
      <c r="J6596" t="s">
        <v>23</v>
      </c>
      <c r="K6596" t="s">
        <v>214</v>
      </c>
      <c r="L6596" s="18">
        <v>15904</v>
      </c>
      <c r="M6596">
        <v>813</v>
      </c>
      <c r="N6596">
        <v>1242</v>
      </c>
      <c r="O6596">
        <v>429</v>
      </c>
      <c r="P6596" t="s">
        <v>24</v>
      </c>
      <c r="Q6596" t="s">
        <v>25</v>
      </c>
      <c r="R6596" s="19" t="s">
        <v>15</v>
      </c>
    </row>
    <row r="6597" spans="1:18" x14ac:dyDescent="0.3">
      <c r="A6597" s="17" t="s">
        <v>18593</v>
      </c>
      <c r="B6597" t="s">
        <v>18592</v>
      </c>
      <c r="C6597" s="17" t="s">
        <v>18583</v>
      </c>
      <c r="D6597" t="s">
        <v>18583</v>
      </c>
      <c r="E6597" t="s">
        <v>18584</v>
      </c>
      <c r="F6597" t="s">
        <v>18594</v>
      </c>
      <c r="G6597" t="s">
        <v>4268</v>
      </c>
      <c r="H6597" t="s">
        <v>214</v>
      </c>
      <c r="I6597" s="18">
        <v>15901</v>
      </c>
      <c r="J6597" t="s">
        <v>23</v>
      </c>
      <c r="K6597" t="s">
        <v>214</v>
      </c>
      <c r="L6597" s="18">
        <v>15904</v>
      </c>
      <c r="M6597">
        <v>813</v>
      </c>
      <c r="N6597">
        <v>813</v>
      </c>
      <c r="O6597">
        <v>0</v>
      </c>
      <c r="P6597" t="s">
        <v>26</v>
      </c>
      <c r="Q6597" t="s">
        <v>26</v>
      </c>
      <c r="R6597" s="19" t="s">
        <v>31</v>
      </c>
    </row>
    <row r="6598" spans="1:18" x14ac:dyDescent="0.3">
      <c r="A6598" s="17" t="s">
        <v>18596</v>
      </c>
      <c r="B6598" t="s">
        <v>18595</v>
      </c>
      <c r="C6598" s="17" t="s">
        <v>18583</v>
      </c>
      <c r="D6598" t="s">
        <v>18583</v>
      </c>
      <c r="E6598" t="s">
        <v>18584</v>
      </c>
      <c r="F6598" t="s">
        <v>18597</v>
      </c>
      <c r="G6598" t="s">
        <v>4253</v>
      </c>
      <c r="H6598" t="s">
        <v>214</v>
      </c>
      <c r="I6598" s="18">
        <v>15931</v>
      </c>
      <c r="J6598" t="s">
        <v>23</v>
      </c>
      <c r="K6598" t="s">
        <v>214</v>
      </c>
      <c r="L6598" s="18">
        <v>15904</v>
      </c>
      <c r="M6598">
        <v>813</v>
      </c>
      <c r="N6598">
        <v>813</v>
      </c>
      <c r="O6598">
        <v>0</v>
      </c>
      <c r="P6598" t="s">
        <v>26</v>
      </c>
      <c r="Q6598" t="s">
        <v>26</v>
      </c>
      <c r="R6598" s="19" t="s">
        <v>31</v>
      </c>
    </row>
    <row r="6599" spans="1:18" x14ac:dyDescent="0.3">
      <c r="A6599" s="17" t="s">
        <v>18589</v>
      </c>
      <c r="B6599" t="s">
        <v>18588</v>
      </c>
      <c r="C6599" s="17" t="s">
        <v>18583</v>
      </c>
      <c r="D6599" t="s">
        <v>18583</v>
      </c>
      <c r="E6599" t="s">
        <v>18584</v>
      </c>
      <c r="F6599" t="s">
        <v>18590</v>
      </c>
      <c r="G6599" t="s">
        <v>18591</v>
      </c>
      <c r="H6599" t="s">
        <v>214</v>
      </c>
      <c r="I6599" s="18">
        <v>16652</v>
      </c>
      <c r="J6599" t="s">
        <v>23</v>
      </c>
      <c r="K6599" t="s">
        <v>214</v>
      </c>
      <c r="L6599" s="18">
        <v>15904</v>
      </c>
      <c r="M6599">
        <v>813</v>
      </c>
      <c r="N6599">
        <v>1194</v>
      </c>
      <c r="O6599">
        <v>381</v>
      </c>
      <c r="P6599" t="s">
        <v>24</v>
      </c>
      <c r="Q6599" t="s">
        <v>25</v>
      </c>
      <c r="R6599" s="19" t="s">
        <v>15</v>
      </c>
    </row>
    <row r="6600" spans="1:18" x14ac:dyDescent="0.3">
      <c r="A6600" s="17" t="s">
        <v>18599</v>
      </c>
      <c r="B6600" t="s">
        <v>18598</v>
      </c>
      <c r="C6600" s="17" t="s">
        <v>18583</v>
      </c>
      <c r="D6600" t="s">
        <v>18583</v>
      </c>
      <c r="E6600" t="s">
        <v>18584</v>
      </c>
      <c r="F6600" t="s">
        <v>18600</v>
      </c>
      <c r="G6600" t="s">
        <v>1534</v>
      </c>
      <c r="H6600" t="s">
        <v>214</v>
      </c>
      <c r="I6600" s="18">
        <v>15501</v>
      </c>
      <c r="J6600" t="s">
        <v>23</v>
      </c>
      <c r="K6600" t="s">
        <v>214</v>
      </c>
      <c r="L6600" s="18">
        <v>15904</v>
      </c>
      <c r="M6600">
        <v>813</v>
      </c>
      <c r="N6600">
        <v>813</v>
      </c>
      <c r="O6600">
        <v>0</v>
      </c>
      <c r="P6600" t="s">
        <v>26</v>
      </c>
      <c r="Q6600" t="s">
        <v>26</v>
      </c>
      <c r="R6600" s="19" t="s">
        <v>31</v>
      </c>
    </row>
    <row r="6601" spans="1:18" x14ac:dyDescent="0.3">
      <c r="A6601" s="17" t="s">
        <v>18617</v>
      </c>
      <c r="B6601" t="s">
        <v>18616</v>
      </c>
      <c r="C6601" s="17" t="s">
        <v>18614</v>
      </c>
      <c r="D6601" t="s">
        <v>18614</v>
      </c>
      <c r="E6601" t="s">
        <v>18615</v>
      </c>
      <c r="F6601" t="s">
        <v>18618</v>
      </c>
      <c r="G6601" t="s">
        <v>16100</v>
      </c>
      <c r="H6601" t="s">
        <v>214</v>
      </c>
      <c r="I6601" s="18">
        <v>19007</v>
      </c>
      <c r="J6601" t="s">
        <v>23</v>
      </c>
      <c r="K6601" t="s">
        <v>214</v>
      </c>
      <c r="L6601" s="18">
        <v>18940</v>
      </c>
      <c r="M6601">
        <v>2082</v>
      </c>
      <c r="N6601">
        <v>2082</v>
      </c>
      <c r="O6601">
        <v>0</v>
      </c>
      <c r="P6601" t="s">
        <v>26</v>
      </c>
      <c r="Q6601" t="s">
        <v>26</v>
      </c>
      <c r="R6601" s="19" t="s">
        <v>31</v>
      </c>
    </row>
    <row r="6602" spans="1:18" x14ac:dyDescent="0.3">
      <c r="A6602" s="17" t="s">
        <v>18619</v>
      </c>
      <c r="B6602" t="s">
        <v>18616</v>
      </c>
      <c r="C6602" s="17" t="s">
        <v>18614</v>
      </c>
      <c r="D6602" t="s">
        <v>18614</v>
      </c>
      <c r="E6602" t="s">
        <v>18615</v>
      </c>
      <c r="F6602" t="s">
        <v>18620</v>
      </c>
      <c r="G6602" t="s">
        <v>18621</v>
      </c>
      <c r="H6602" t="s">
        <v>214</v>
      </c>
      <c r="I6602" s="18">
        <v>18944</v>
      </c>
      <c r="J6602" t="s">
        <v>23</v>
      </c>
      <c r="K6602" t="s">
        <v>214</v>
      </c>
      <c r="L6602" s="18">
        <v>18940</v>
      </c>
      <c r="M6602">
        <v>2082</v>
      </c>
      <c r="N6602">
        <v>2082</v>
      </c>
      <c r="O6602">
        <v>0</v>
      </c>
      <c r="P6602" t="s">
        <v>26</v>
      </c>
      <c r="Q6602" t="s">
        <v>26</v>
      </c>
      <c r="R6602" s="19" t="s">
        <v>31</v>
      </c>
    </row>
    <row r="6603" spans="1:18" x14ac:dyDescent="0.3">
      <c r="A6603" s="17" t="s">
        <v>18625</v>
      </c>
      <c r="B6603" t="s">
        <v>18624</v>
      </c>
      <c r="C6603" s="17" t="s">
        <v>18622</v>
      </c>
      <c r="D6603" t="s">
        <v>18622</v>
      </c>
      <c r="E6603" t="s">
        <v>18623</v>
      </c>
      <c r="F6603" t="s">
        <v>18626</v>
      </c>
      <c r="G6603" t="s">
        <v>10942</v>
      </c>
      <c r="H6603" t="s">
        <v>1271</v>
      </c>
      <c r="I6603" s="18">
        <v>43725</v>
      </c>
      <c r="J6603" t="s">
        <v>23</v>
      </c>
      <c r="K6603" t="s">
        <v>1271</v>
      </c>
      <c r="L6603" s="18">
        <v>43701</v>
      </c>
      <c r="M6603">
        <v>1194</v>
      </c>
      <c r="N6603">
        <v>1170</v>
      </c>
      <c r="O6603">
        <v>-24</v>
      </c>
      <c r="P6603" t="s">
        <v>48</v>
      </c>
      <c r="Q6603" t="s">
        <v>25</v>
      </c>
      <c r="R6603" s="19" t="s">
        <v>31</v>
      </c>
    </row>
    <row r="6604" spans="1:18" x14ac:dyDescent="0.3">
      <c r="A6604" s="17" t="s">
        <v>18630</v>
      </c>
      <c r="B6604" t="s">
        <v>18629</v>
      </c>
      <c r="C6604" s="17" t="s">
        <v>18627</v>
      </c>
      <c r="D6604" t="s">
        <v>18627</v>
      </c>
      <c r="E6604" t="s">
        <v>18628</v>
      </c>
      <c r="F6604" t="s">
        <v>18631</v>
      </c>
      <c r="G6604" t="s">
        <v>18632</v>
      </c>
      <c r="H6604" t="s">
        <v>214</v>
      </c>
      <c r="I6604" s="18">
        <v>16226</v>
      </c>
      <c r="J6604" t="s">
        <v>23</v>
      </c>
      <c r="K6604" t="s">
        <v>214</v>
      </c>
      <c r="L6604" s="18">
        <v>16003</v>
      </c>
      <c r="M6604">
        <v>1833</v>
      </c>
      <c r="N6604">
        <v>1170</v>
      </c>
      <c r="O6604">
        <v>-663</v>
      </c>
      <c r="P6604" t="s">
        <v>48</v>
      </c>
      <c r="Q6604" t="s">
        <v>25</v>
      </c>
      <c r="R6604" s="19" t="s">
        <v>31</v>
      </c>
    </row>
    <row r="6605" spans="1:18" x14ac:dyDescent="0.3">
      <c r="A6605" s="17" t="s">
        <v>18634</v>
      </c>
      <c r="B6605" t="s">
        <v>18633</v>
      </c>
      <c r="C6605" s="17" t="s">
        <v>18627</v>
      </c>
      <c r="D6605" t="s">
        <v>18627</v>
      </c>
      <c r="E6605" t="s">
        <v>18628</v>
      </c>
      <c r="F6605" t="s">
        <v>18635</v>
      </c>
      <c r="G6605" t="s">
        <v>18636</v>
      </c>
      <c r="H6605" t="s">
        <v>214</v>
      </c>
      <c r="I6605" s="18">
        <v>15824</v>
      </c>
      <c r="J6605" t="s">
        <v>23</v>
      </c>
      <c r="K6605" t="s">
        <v>214</v>
      </c>
      <c r="L6605" s="18">
        <v>16003</v>
      </c>
      <c r="M6605">
        <v>1833</v>
      </c>
      <c r="N6605">
        <v>1170</v>
      </c>
      <c r="O6605">
        <v>-663</v>
      </c>
      <c r="P6605" t="s">
        <v>48</v>
      </c>
      <c r="Q6605" t="s">
        <v>25</v>
      </c>
      <c r="R6605" s="19" t="s">
        <v>31</v>
      </c>
    </row>
    <row r="6606" spans="1:18" x14ac:dyDescent="0.3">
      <c r="A6606" s="17" t="s">
        <v>18638</v>
      </c>
      <c r="B6606" t="s">
        <v>18637</v>
      </c>
      <c r="C6606" s="17" t="s">
        <v>18627</v>
      </c>
      <c r="D6606" t="s">
        <v>18627</v>
      </c>
      <c r="E6606" t="s">
        <v>18628</v>
      </c>
      <c r="F6606" t="s">
        <v>18639</v>
      </c>
      <c r="G6606" t="s">
        <v>1610</v>
      </c>
      <c r="H6606" t="s">
        <v>214</v>
      </c>
      <c r="I6606" s="18">
        <v>16066</v>
      </c>
      <c r="J6606" t="s">
        <v>23</v>
      </c>
      <c r="K6606" t="s">
        <v>214</v>
      </c>
      <c r="L6606" s="18">
        <v>16003</v>
      </c>
      <c r="M6606">
        <v>1833</v>
      </c>
      <c r="N6606">
        <v>1833</v>
      </c>
      <c r="O6606">
        <v>0</v>
      </c>
      <c r="P6606" t="s">
        <v>26</v>
      </c>
      <c r="Q6606" t="s">
        <v>26</v>
      </c>
      <c r="R6606" s="19" t="s">
        <v>31</v>
      </c>
    </row>
    <row r="6607" spans="1:18" x14ac:dyDescent="0.3">
      <c r="A6607" s="17" t="s">
        <v>18641</v>
      </c>
      <c r="B6607" t="s">
        <v>18640</v>
      </c>
      <c r="C6607" s="17" t="s">
        <v>18627</v>
      </c>
      <c r="D6607" t="s">
        <v>18627</v>
      </c>
      <c r="E6607" t="s">
        <v>18628</v>
      </c>
      <c r="F6607" t="s">
        <v>18642</v>
      </c>
      <c r="G6607" t="s">
        <v>13640</v>
      </c>
      <c r="H6607" t="s">
        <v>214</v>
      </c>
      <c r="I6607" s="18">
        <v>16101</v>
      </c>
      <c r="J6607" t="s">
        <v>23</v>
      </c>
      <c r="K6607" t="s">
        <v>214</v>
      </c>
      <c r="L6607" s="18">
        <v>16003</v>
      </c>
      <c r="M6607">
        <v>1833</v>
      </c>
      <c r="N6607">
        <v>1218</v>
      </c>
      <c r="O6607">
        <v>-615</v>
      </c>
      <c r="P6607" t="s">
        <v>48</v>
      </c>
      <c r="Q6607" t="s">
        <v>25</v>
      </c>
      <c r="R6607" s="19" t="s">
        <v>31</v>
      </c>
    </row>
    <row r="6608" spans="1:18" x14ac:dyDescent="0.3">
      <c r="A6608" s="17" t="s">
        <v>18644</v>
      </c>
      <c r="B6608" t="s">
        <v>18643</v>
      </c>
      <c r="C6608" s="17" t="s">
        <v>18627</v>
      </c>
      <c r="D6608" t="s">
        <v>18627</v>
      </c>
      <c r="E6608" t="s">
        <v>18628</v>
      </c>
      <c r="F6608" t="s">
        <v>18645</v>
      </c>
      <c r="G6608" t="s">
        <v>18646</v>
      </c>
      <c r="H6608" t="s">
        <v>214</v>
      </c>
      <c r="I6608" s="18">
        <v>16148</v>
      </c>
      <c r="J6608" t="s">
        <v>23</v>
      </c>
      <c r="K6608" t="s">
        <v>214</v>
      </c>
      <c r="L6608" s="18">
        <v>16003</v>
      </c>
      <c r="M6608">
        <v>1833</v>
      </c>
      <c r="N6608">
        <v>1194</v>
      </c>
      <c r="O6608">
        <v>-639</v>
      </c>
      <c r="P6608" t="s">
        <v>48</v>
      </c>
      <c r="Q6608" t="s">
        <v>25</v>
      </c>
      <c r="R6608" s="19" t="s">
        <v>31</v>
      </c>
    </row>
    <row r="6609" spans="1:18" x14ac:dyDescent="0.3">
      <c r="A6609" s="17" t="s">
        <v>18653</v>
      </c>
      <c r="B6609" t="s">
        <v>18652</v>
      </c>
      <c r="C6609" s="17" t="s">
        <v>18647</v>
      </c>
      <c r="D6609" t="s">
        <v>18647</v>
      </c>
      <c r="E6609" t="s">
        <v>18648</v>
      </c>
      <c r="F6609" t="s">
        <v>18654</v>
      </c>
      <c r="G6609" t="s">
        <v>11888</v>
      </c>
      <c r="H6609" t="s">
        <v>1271</v>
      </c>
      <c r="I6609" s="18">
        <v>44601</v>
      </c>
      <c r="J6609" t="s">
        <v>23</v>
      </c>
      <c r="K6609" t="s">
        <v>1271</v>
      </c>
      <c r="L6609" s="18">
        <v>44720</v>
      </c>
      <c r="M6609">
        <v>1233</v>
      </c>
      <c r="N6609">
        <v>1233</v>
      </c>
      <c r="O6609">
        <v>0</v>
      </c>
      <c r="P6609" t="s">
        <v>26</v>
      </c>
      <c r="Q6609" t="s">
        <v>26</v>
      </c>
      <c r="R6609" s="19" t="s">
        <v>31</v>
      </c>
    </row>
    <row r="6610" spans="1:18" x14ac:dyDescent="0.3">
      <c r="A6610" s="17" t="s">
        <v>18656</v>
      </c>
      <c r="B6610" t="s">
        <v>18655</v>
      </c>
      <c r="C6610" s="17" t="s">
        <v>18647</v>
      </c>
      <c r="D6610" t="s">
        <v>18647</v>
      </c>
      <c r="E6610" t="s">
        <v>18648</v>
      </c>
      <c r="F6610" t="s">
        <v>18657</v>
      </c>
      <c r="G6610" t="s">
        <v>18658</v>
      </c>
      <c r="H6610" t="s">
        <v>1271</v>
      </c>
      <c r="I6610" s="18">
        <v>44203</v>
      </c>
      <c r="J6610" t="s">
        <v>23</v>
      </c>
      <c r="K6610" t="s">
        <v>1271</v>
      </c>
      <c r="L6610" s="18">
        <v>44720</v>
      </c>
      <c r="M6610">
        <v>1233</v>
      </c>
      <c r="N6610">
        <v>1233</v>
      </c>
      <c r="O6610">
        <v>0</v>
      </c>
      <c r="P6610" t="s">
        <v>26</v>
      </c>
      <c r="Q6610" t="s">
        <v>26</v>
      </c>
      <c r="R6610" s="19" t="s">
        <v>31</v>
      </c>
    </row>
    <row r="6611" spans="1:18" x14ac:dyDescent="0.3">
      <c r="A6611" s="17" t="s">
        <v>18660</v>
      </c>
      <c r="B6611" t="s">
        <v>18659</v>
      </c>
      <c r="C6611" s="17" t="s">
        <v>18647</v>
      </c>
      <c r="D6611" t="s">
        <v>18647</v>
      </c>
      <c r="E6611" t="s">
        <v>18648</v>
      </c>
      <c r="F6611" t="s">
        <v>18661</v>
      </c>
      <c r="G6611" t="s">
        <v>3543</v>
      </c>
      <c r="H6611" t="s">
        <v>1271</v>
      </c>
      <c r="I6611" s="18">
        <v>44702</v>
      </c>
      <c r="J6611" t="s">
        <v>23</v>
      </c>
      <c r="K6611" t="s">
        <v>1271</v>
      </c>
      <c r="L6611" s="18">
        <v>44720</v>
      </c>
      <c r="M6611">
        <v>1233</v>
      </c>
      <c r="N6611">
        <v>1233</v>
      </c>
      <c r="O6611">
        <v>0</v>
      </c>
      <c r="P6611" t="s">
        <v>26</v>
      </c>
      <c r="Q6611" t="s">
        <v>26</v>
      </c>
      <c r="R6611" s="19" t="s">
        <v>31</v>
      </c>
    </row>
    <row r="6612" spans="1:18" x14ac:dyDescent="0.3">
      <c r="A6612" s="17" t="s">
        <v>18739</v>
      </c>
      <c r="B6612" t="s">
        <v>18738</v>
      </c>
      <c r="C6612" s="20" t="s">
        <v>18736</v>
      </c>
      <c r="D6612" t="s">
        <v>18736</v>
      </c>
      <c r="E6612" t="s">
        <v>18737</v>
      </c>
      <c r="F6612" t="s">
        <v>18740</v>
      </c>
      <c r="G6612" t="s">
        <v>213</v>
      </c>
      <c r="H6612" t="s">
        <v>214</v>
      </c>
      <c r="I6612" s="18">
        <v>19154</v>
      </c>
      <c r="J6612" t="s">
        <v>23</v>
      </c>
      <c r="K6612" t="s">
        <v>214</v>
      </c>
      <c r="L6612" s="18">
        <v>19130</v>
      </c>
      <c r="M6612">
        <v>2142</v>
      </c>
      <c r="N6612">
        <v>2142</v>
      </c>
      <c r="O6612">
        <v>0</v>
      </c>
      <c r="P6612" t="s">
        <v>26</v>
      </c>
      <c r="Q6612" t="s">
        <v>26</v>
      </c>
      <c r="R6612" s="19" t="s">
        <v>31</v>
      </c>
    </row>
    <row r="6613" spans="1:18" x14ac:dyDescent="0.3">
      <c r="A6613" s="17" t="s">
        <v>18742</v>
      </c>
      <c r="B6613" t="s">
        <v>18741</v>
      </c>
      <c r="C6613" s="20" t="s">
        <v>18736</v>
      </c>
      <c r="D6613" t="s">
        <v>18736</v>
      </c>
      <c r="E6613" t="s">
        <v>18737</v>
      </c>
      <c r="F6613" t="s">
        <v>18743</v>
      </c>
      <c r="G6613" t="s">
        <v>213</v>
      </c>
      <c r="H6613" t="s">
        <v>214</v>
      </c>
      <c r="I6613" s="18">
        <v>19141</v>
      </c>
      <c r="J6613" t="s">
        <v>23</v>
      </c>
      <c r="K6613" t="s">
        <v>214</v>
      </c>
      <c r="L6613" s="18">
        <v>19130</v>
      </c>
      <c r="M6613">
        <v>2142</v>
      </c>
      <c r="N6613">
        <v>2142</v>
      </c>
      <c r="O6613">
        <v>0</v>
      </c>
      <c r="P6613" t="s">
        <v>26</v>
      </c>
      <c r="Q6613" t="s">
        <v>26</v>
      </c>
      <c r="R6613" s="19" t="s">
        <v>31</v>
      </c>
    </row>
    <row r="6614" spans="1:18" x14ac:dyDescent="0.3">
      <c r="A6614" s="17" t="s">
        <v>18745</v>
      </c>
      <c r="B6614" t="s">
        <v>18744</v>
      </c>
      <c r="C6614" s="20" t="s">
        <v>18736</v>
      </c>
      <c r="D6614" t="s">
        <v>18736</v>
      </c>
      <c r="E6614" t="s">
        <v>18737</v>
      </c>
      <c r="F6614" t="s">
        <v>18746</v>
      </c>
      <c r="G6614" t="s">
        <v>213</v>
      </c>
      <c r="H6614" t="s">
        <v>214</v>
      </c>
      <c r="I6614" s="18">
        <v>19139</v>
      </c>
      <c r="J6614" t="s">
        <v>23</v>
      </c>
      <c r="K6614" t="s">
        <v>214</v>
      </c>
      <c r="L6614" s="18">
        <v>19130</v>
      </c>
      <c r="M6614">
        <v>2142</v>
      </c>
      <c r="N6614">
        <v>2142</v>
      </c>
      <c r="O6614">
        <v>0</v>
      </c>
      <c r="P6614" t="s">
        <v>26</v>
      </c>
      <c r="Q6614" t="s">
        <v>26</v>
      </c>
      <c r="R6614" s="19" t="s">
        <v>31</v>
      </c>
    </row>
    <row r="6615" spans="1:18" x14ac:dyDescent="0.3">
      <c r="A6615" s="17" t="s">
        <v>18758</v>
      </c>
      <c r="B6615" t="s">
        <v>18757</v>
      </c>
      <c r="C6615" s="20" t="s">
        <v>18752</v>
      </c>
      <c r="D6615" t="s">
        <v>18752</v>
      </c>
      <c r="E6615" t="s">
        <v>18753</v>
      </c>
      <c r="F6615" t="s">
        <v>18759</v>
      </c>
      <c r="G6615" t="s">
        <v>18760</v>
      </c>
      <c r="H6615" t="s">
        <v>1271</v>
      </c>
      <c r="I6615" s="18">
        <v>45320</v>
      </c>
      <c r="J6615" t="s">
        <v>23</v>
      </c>
      <c r="K6615" t="s">
        <v>1271</v>
      </c>
      <c r="L6615" s="18">
        <v>45356</v>
      </c>
      <c r="M6615">
        <v>1266</v>
      </c>
      <c r="N6615">
        <v>1194</v>
      </c>
      <c r="O6615">
        <v>-72</v>
      </c>
      <c r="P6615" t="s">
        <v>48</v>
      </c>
      <c r="Q6615" t="s">
        <v>25</v>
      </c>
      <c r="R6615" s="19" t="s">
        <v>31</v>
      </c>
    </row>
    <row r="6616" spans="1:18" x14ac:dyDescent="0.3">
      <c r="A6616" s="17" t="s">
        <v>18762</v>
      </c>
      <c r="B6616" t="s">
        <v>18761</v>
      </c>
      <c r="C6616" s="20" t="s">
        <v>18752</v>
      </c>
      <c r="D6616" t="s">
        <v>18752</v>
      </c>
      <c r="E6616" t="s">
        <v>18753</v>
      </c>
      <c r="F6616" t="s">
        <v>18763</v>
      </c>
      <c r="G6616" t="s">
        <v>6245</v>
      </c>
      <c r="H6616" t="s">
        <v>1271</v>
      </c>
      <c r="I6616" s="18">
        <v>45648</v>
      </c>
      <c r="J6616" t="s">
        <v>23</v>
      </c>
      <c r="K6616" t="s">
        <v>1271</v>
      </c>
      <c r="L6616" s="18">
        <v>45356</v>
      </c>
      <c r="M6616">
        <v>1266</v>
      </c>
      <c r="N6616">
        <v>1218</v>
      </c>
      <c r="O6616">
        <v>-48</v>
      </c>
      <c r="P6616" t="s">
        <v>48</v>
      </c>
      <c r="Q6616" t="s">
        <v>25</v>
      </c>
      <c r="R6616" s="19" t="s">
        <v>31</v>
      </c>
    </row>
    <row r="6617" spans="1:18" x14ac:dyDescent="0.3">
      <c r="A6617" s="17" t="s">
        <v>18765</v>
      </c>
      <c r="B6617" t="s">
        <v>18764</v>
      </c>
      <c r="C6617" s="20" t="s">
        <v>18752</v>
      </c>
      <c r="D6617" t="s">
        <v>18752</v>
      </c>
      <c r="E6617" t="s">
        <v>18753</v>
      </c>
      <c r="F6617" t="s">
        <v>18766</v>
      </c>
      <c r="G6617" t="s">
        <v>501</v>
      </c>
      <c r="H6617" t="s">
        <v>1271</v>
      </c>
      <c r="I6617" s="18">
        <v>45331</v>
      </c>
      <c r="J6617" t="s">
        <v>23</v>
      </c>
      <c r="K6617" t="s">
        <v>1271</v>
      </c>
      <c r="L6617" s="18">
        <v>45356</v>
      </c>
      <c r="M6617">
        <v>1266</v>
      </c>
      <c r="N6617">
        <v>1194</v>
      </c>
      <c r="O6617">
        <v>-72</v>
      </c>
      <c r="P6617" t="s">
        <v>48</v>
      </c>
      <c r="Q6617" t="s">
        <v>25</v>
      </c>
      <c r="R6617" s="19" t="s">
        <v>31</v>
      </c>
    </row>
    <row r="6618" spans="1:18" x14ac:dyDescent="0.3">
      <c r="A6618" s="17" t="s">
        <v>18768</v>
      </c>
      <c r="B6618" t="s">
        <v>18767</v>
      </c>
      <c r="C6618" s="20" t="s">
        <v>18752</v>
      </c>
      <c r="D6618" t="s">
        <v>18752</v>
      </c>
      <c r="E6618" t="s">
        <v>18753</v>
      </c>
      <c r="F6618" t="s">
        <v>18769</v>
      </c>
      <c r="G6618" t="s">
        <v>6340</v>
      </c>
      <c r="H6618" t="s">
        <v>1271</v>
      </c>
      <c r="I6618" s="18">
        <v>44087</v>
      </c>
      <c r="J6618" t="s">
        <v>23</v>
      </c>
      <c r="K6618" t="s">
        <v>1271</v>
      </c>
      <c r="L6618" s="18">
        <v>45356</v>
      </c>
      <c r="M6618">
        <v>1266</v>
      </c>
      <c r="N6618">
        <v>1233</v>
      </c>
      <c r="O6618">
        <v>-33</v>
      </c>
      <c r="P6618" t="s">
        <v>48</v>
      </c>
      <c r="Q6618" t="s">
        <v>25</v>
      </c>
      <c r="R6618" s="19" t="s">
        <v>31</v>
      </c>
    </row>
    <row r="6619" spans="1:18" x14ac:dyDescent="0.3">
      <c r="A6619" s="17" t="s">
        <v>18771</v>
      </c>
      <c r="B6619" t="s">
        <v>18770</v>
      </c>
      <c r="C6619" s="20" t="s">
        <v>18752</v>
      </c>
      <c r="D6619" t="s">
        <v>18752</v>
      </c>
      <c r="E6619" t="s">
        <v>18753</v>
      </c>
      <c r="F6619" t="s">
        <v>18766</v>
      </c>
      <c r="G6619" t="s">
        <v>501</v>
      </c>
      <c r="H6619" t="s">
        <v>1271</v>
      </c>
      <c r="I6619" s="18">
        <v>45331</v>
      </c>
      <c r="J6619" t="s">
        <v>23</v>
      </c>
      <c r="K6619" t="s">
        <v>1271</v>
      </c>
      <c r="L6619" s="18">
        <v>45356</v>
      </c>
      <c r="M6619">
        <v>1266</v>
      </c>
      <c r="N6619">
        <v>1194</v>
      </c>
      <c r="O6619">
        <v>-72</v>
      </c>
      <c r="P6619" t="s">
        <v>48</v>
      </c>
      <c r="Q6619" t="s">
        <v>25</v>
      </c>
      <c r="R6619" s="19" t="s">
        <v>31</v>
      </c>
    </row>
    <row r="6620" spans="1:18" x14ac:dyDescent="0.3">
      <c r="A6620" s="17" t="s">
        <v>18755</v>
      </c>
      <c r="B6620" t="s">
        <v>18754</v>
      </c>
      <c r="C6620" s="20" t="s">
        <v>18752</v>
      </c>
      <c r="D6620" t="s">
        <v>18752</v>
      </c>
      <c r="E6620" t="s">
        <v>18753</v>
      </c>
      <c r="F6620" t="s">
        <v>18756</v>
      </c>
      <c r="G6620" t="s">
        <v>6340</v>
      </c>
      <c r="H6620" t="s">
        <v>1271</v>
      </c>
      <c r="I6620" s="18">
        <v>44131</v>
      </c>
      <c r="J6620" t="s">
        <v>23</v>
      </c>
      <c r="K6620" t="s">
        <v>1271</v>
      </c>
      <c r="L6620" s="18">
        <v>45356</v>
      </c>
      <c r="M6620">
        <v>1266</v>
      </c>
      <c r="N6620">
        <v>1437</v>
      </c>
      <c r="O6620">
        <v>171</v>
      </c>
      <c r="P6620" t="s">
        <v>24</v>
      </c>
      <c r="Q6620" t="s">
        <v>25</v>
      </c>
      <c r="R6620" s="19" t="s">
        <v>15</v>
      </c>
    </row>
    <row r="6621" spans="1:18" x14ac:dyDescent="0.3">
      <c r="A6621" s="17" t="s">
        <v>18775</v>
      </c>
      <c r="B6621" t="s">
        <v>18774</v>
      </c>
      <c r="C6621" s="20" t="s">
        <v>18772</v>
      </c>
      <c r="D6621" t="s">
        <v>18772</v>
      </c>
      <c r="E6621" t="s">
        <v>18773</v>
      </c>
      <c r="F6621" t="s">
        <v>2534</v>
      </c>
      <c r="G6621" t="s">
        <v>2535</v>
      </c>
      <c r="H6621" t="s">
        <v>1271</v>
      </c>
      <c r="I6621" s="18">
        <v>44820</v>
      </c>
      <c r="J6621" t="s">
        <v>23</v>
      </c>
      <c r="K6621" t="s">
        <v>1271</v>
      </c>
      <c r="L6621" s="18">
        <v>43302</v>
      </c>
      <c r="M6621">
        <v>1242</v>
      </c>
      <c r="N6621">
        <v>1170</v>
      </c>
      <c r="O6621">
        <v>-72</v>
      </c>
      <c r="P6621" t="s">
        <v>48</v>
      </c>
      <c r="Q6621" t="s">
        <v>25</v>
      </c>
      <c r="R6621" s="19" t="s">
        <v>31</v>
      </c>
    </row>
    <row r="6622" spans="1:18" x14ac:dyDescent="0.3">
      <c r="A6622" s="17" t="s">
        <v>19070</v>
      </c>
      <c r="B6622" t="s">
        <v>19069</v>
      </c>
      <c r="C6622" s="17" t="s">
        <v>19067</v>
      </c>
      <c r="D6622" t="s">
        <v>19067</v>
      </c>
      <c r="E6622" t="s">
        <v>19068</v>
      </c>
      <c r="F6622" t="s">
        <v>19071</v>
      </c>
      <c r="G6622" t="s">
        <v>19072</v>
      </c>
      <c r="H6622" t="s">
        <v>214</v>
      </c>
      <c r="I6622" s="18">
        <v>17584</v>
      </c>
      <c r="J6622" t="s">
        <v>23</v>
      </c>
      <c r="K6622" t="s">
        <v>214</v>
      </c>
      <c r="L6622" s="18">
        <v>17584</v>
      </c>
      <c r="M6622">
        <v>1509</v>
      </c>
      <c r="N6622">
        <v>1509</v>
      </c>
      <c r="O6622">
        <v>0</v>
      </c>
      <c r="P6622" t="s">
        <v>26</v>
      </c>
      <c r="Q6622" t="s">
        <v>26</v>
      </c>
      <c r="R6622" s="19" t="s">
        <v>31</v>
      </c>
    </row>
    <row r="6623" spans="1:18" x14ac:dyDescent="0.3">
      <c r="A6623" s="17" t="s">
        <v>19083</v>
      </c>
      <c r="B6623" t="s">
        <v>19082</v>
      </c>
      <c r="C6623" s="17">
        <v>15000111</v>
      </c>
      <c r="D6623" t="s">
        <v>19080</v>
      </c>
      <c r="E6623" t="s">
        <v>19081</v>
      </c>
      <c r="F6623" t="s">
        <v>19084</v>
      </c>
      <c r="G6623" t="s">
        <v>6007</v>
      </c>
      <c r="H6623" t="s">
        <v>47</v>
      </c>
      <c r="I6623" s="18">
        <v>30269</v>
      </c>
      <c r="J6623" t="s">
        <v>23</v>
      </c>
      <c r="K6623" t="s">
        <v>47</v>
      </c>
      <c r="L6623" s="18">
        <v>30260</v>
      </c>
      <c r="M6623">
        <v>1953</v>
      </c>
      <c r="N6623">
        <v>1953</v>
      </c>
      <c r="O6623">
        <v>0</v>
      </c>
      <c r="P6623" t="s">
        <v>26</v>
      </c>
      <c r="Q6623" t="s">
        <v>26</v>
      </c>
      <c r="R6623" s="19" t="s">
        <v>31</v>
      </c>
    </row>
    <row r="6624" spans="1:18" x14ac:dyDescent="0.3">
      <c r="A6624" s="17" t="s">
        <v>19086</v>
      </c>
      <c r="B6624" t="s">
        <v>19085</v>
      </c>
      <c r="C6624" s="17">
        <v>15000111</v>
      </c>
      <c r="D6624" t="s">
        <v>19080</v>
      </c>
      <c r="E6624" t="s">
        <v>19081</v>
      </c>
      <c r="F6624" t="s">
        <v>19087</v>
      </c>
      <c r="G6624" t="s">
        <v>6011</v>
      </c>
      <c r="H6624" t="s">
        <v>47</v>
      </c>
      <c r="I6624" s="18">
        <v>30253</v>
      </c>
      <c r="J6624" t="s">
        <v>23</v>
      </c>
      <c r="K6624" t="s">
        <v>47</v>
      </c>
      <c r="L6624" s="18">
        <v>30260</v>
      </c>
      <c r="M6624">
        <v>1953</v>
      </c>
      <c r="N6624">
        <v>1953</v>
      </c>
      <c r="O6624">
        <v>0</v>
      </c>
      <c r="P6624" t="s">
        <v>26</v>
      </c>
      <c r="Q6624" t="s">
        <v>26</v>
      </c>
      <c r="R6624" s="19" t="s">
        <v>31</v>
      </c>
    </row>
    <row r="6625" spans="1:18" x14ac:dyDescent="0.3">
      <c r="A6625" s="17" t="s">
        <v>19103</v>
      </c>
      <c r="B6625" t="s">
        <v>19102</v>
      </c>
      <c r="C6625" s="17">
        <v>15000944</v>
      </c>
      <c r="D6625" t="s">
        <v>19098</v>
      </c>
      <c r="E6625" t="s">
        <v>19099</v>
      </c>
      <c r="F6625" t="s">
        <v>19104</v>
      </c>
      <c r="G6625" t="s">
        <v>2410</v>
      </c>
      <c r="H6625" t="s">
        <v>78</v>
      </c>
      <c r="I6625" s="18">
        <v>84713</v>
      </c>
      <c r="J6625" t="s">
        <v>23</v>
      </c>
      <c r="K6625" t="s">
        <v>78</v>
      </c>
      <c r="L6625" s="18">
        <v>84720</v>
      </c>
      <c r="M6625">
        <v>1242</v>
      </c>
      <c r="N6625">
        <v>1194</v>
      </c>
      <c r="O6625">
        <v>-48</v>
      </c>
      <c r="P6625" t="s">
        <v>48</v>
      </c>
      <c r="Q6625" t="s">
        <v>25</v>
      </c>
      <c r="R6625" s="19" t="s">
        <v>31</v>
      </c>
    </row>
    <row r="6626" spans="1:18" x14ac:dyDescent="0.3">
      <c r="A6626" s="17" t="s">
        <v>19101</v>
      </c>
      <c r="B6626" t="s">
        <v>19100</v>
      </c>
      <c r="C6626" s="17">
        <v>15000944</v>
      </c>
      <c r="D6626" t="s">
        <v>19098</v>
      </c>
      <c r="E6626" t="s">
        <v>19099</v>
      </c>
      <c r="F6626" t="s">
        <v>6508</v>
      </c>
      <c r="G6626" t="s">
        <v>6509</v>
      </c>
      <c r="H6626" t="s">
        <v>78</v>
      </c>
      <c r="I6626" s="18">
        <v>84741</v>
      </c>
      <c r="J6626" t="s">
        <v>23</v>
      </c>
      <c r="K6626" t="s">
        <v>78</v>
      </c>
      <c r="L6626" s="18">
        <v>84720</v>
      </c>
      <c r="M6626">
        <v>1242</v>
      </c>
      <c r="N6626">
        <v>1413</v>
      </c>
      <c r="O6626">
        <v>171</v>
      </c>
      <c r="P6626" t="s">
        <v>24</v>
      </c>
      <c r="Q6626" t="s">
        <v>25</v>
      </c>
      <c r="R6626" s="19" t="s">
        <v>15</v>
      </c>
    </row>
    <row r="6627" spans="1:18" x14ac:dyDescent="0.3">
      <c r="A6627" s="17" t="s">
        <v>19106</v>
      </c>
      <c r="B6627" t="s">
        <v>19105</v>
      </c>
      <c r="C6627" s="17">
        <v>15000944</v>
      </c>
      <c r="D6627" t="s">
        <v>19098</v>
      </c>
      <c r="E6627" t="s">
        <v>19099</v>
      </c>
      <c r="F6627" t="s">
        <v>19107</v>
      </c>
      <c r="G6627" t="s">
        <v>6586</v>
      </c>
      <c r="H6627" t="s">
        <v>78</v>
      </c>
      <c r="I6627" s="18">
        <v>84701</v>
      </c>
      <c r="J6627" t="s">
        <v>23</v>
      </c>
      <c r="K6627" t="s">
        <v>78</v>
      </c>
      <c r="L6627" s="18">
        <v>84720</v>
      </c>
      <c r="M6627">
        <v>1242</v>
      </c>
      <c r="N6627">
        <v>1242</v>
      </c>
      <c r="O6627">
        <v>0</v>
      </c>
      <c r="P6627" t="s">
        <v>26</v>
      </c>
      <c r="Q6627" t="s">
        <v>26</v>
      </c>
      <c r="R6627" s="19" t="s">
        <v>31</v>
      </c>
    </row>
    <row r="6628" spans="1:18" x14ac:dyDescent="0.3">
      <c r="A6628" s="17" t="s">
        <v>19144</v>
      </c>
      <c r="B6628" t="s">
        <v>19143</v>
      </c>
      <c r="C6628" s="17">
        <v>15003545</v>
      </c>
      <c r="D6628" t="s">
        <v>19141</v>
      </c>
      <c r="E6628" t="s">
        <v>19142</v>
      </c>
      <c r="F6628" t="s">
        <v>19145</v>
      </c>
      <c r="G6628" t="s">
        <v>19146</v>
      </c>
      <c r="H6628" t="s">
        <v>4461</v>
      </c>
      <c r="I6628" s="18">
        <v>5403</v>
      </c>
      <c r="J6628" t="s">
        <v>23</v>
      </c>
      <c r="K6628" t="s">
        <v>4461</v>
      </c>
      <c r="L6628" s="18">
        <v>5408</v>
      </c>
      <c r="M6628">
        <v>2031</v>
      </c>
      <c r="N6628">
        <v>2031</v>
      </c>
      <c r="O6628">
        <v>0</v>
      </c>
      <c r="P6628" t="s">
        <v>26</v>
      </c>
      <c r="Q6628" t="s">
        <v>26</v>
      </c>
      <c r="R6628" s="19" t="s">
        <v>31</v>
      </c>
    </row>
    <row r="6629" spans="1:18" x14ac:dyDescent="0.3">
      <c r="A6629" s="17" t="s">
        <v>19155</v>
      </c>
      <c r="B6629" t="s">
        <v>19154</v>
      </c>
      <c r="C6629" s="17">
        <v>15004214</v>
      </c>
      <c r="D6629" t="s">
        <v>19152</v>
      </c>
      <c r="E6629" t="s">
        <v>19153</v>
      </c>
      <c r="F6629" t="s">
        <v>19156</v>
      </c>
      <c r="G6629" t="s">
        <v>4702</v>
      </c>
      <c r="H6629" t="s">
        <v>3602</v>
      </c>
      <c r="I6629" s="18">
        <v>46901</v>
      </c>
      <c r="J6629" t="s">
        <v>23</v>
      </c>
      <c r="K6629" t="s">
        <v>3602</v>
      </c>
      <c r="L6629" s="18">
        <v>46204</v>
      </c>
      <c r="M6629">
        <v>1434</v>
      </c>
      <c r="N6629">
        <v>1194</v>
      </c>
      <c r="O6629">
        <v>-240</v>
      </c>
      <c r="P6629" t="s">
        <v>48</v>
      </c>
      <c r="Q6629" t="s">
        <v>25</v>
      </c>
      <c r="R6629" s="19" t="s">
        <v>31</v>
      </c>
    </row>
    <row r="6630" spans="1:18" x14ac:dyDescent="0.3">
      <c r="A6630" s="17" t="s">
        <v>19159</v>
      </c>
      <c r="B6630" t="s">
        <v>18433</v>
      </c>
      <c r="C6630" s="17">
        <v>15004603</v>
      </c>
      <c r="D6630" t="s">
        <v>19157</v>
      </c>
      <c r="E6630" t="s">
        <v>19158</v>
      </c>
      <c r="F6630" t="s">
        <v>19160</v>
      </c>
      <c r="G6630" t="s">
        <v>4996</v>
      </c>
      <c r="H6630" t="s">
        <v>4997</v>
      </c>
      <c r="I6630" s="18">
        <v>85027</v>
      </c>
      <c r="J6630" t="s">
        <v>23</v>
      </c>
      <c r="K6630" t="s">
        <v>4997</v>
      </c>
      <c r="L6630" s="18">
        <v>85307</v>
      </c>
      <c r="M6630">
        <v>1680</v>
      </c>
      <c r="N6630">
        <v>1680</v>
      </c>
      <c r="O6630">
        <v>0</v>
      </c>
      <c r="P6630" t="s">
        <v>26</v>
      </c>
      <c r="Q6630" t="s">
        <v>26</v>
      </c>
      <c r="R6630" s="19" t="s">
        <v>31</v>
      </c>
    </row>
    <row r="6631" spans="1:18" x14ac:dyDescent="0.3">
      <c r="A6631" s="17" t="s">
        <v>19161</v>
      </c>
      <c r="B6631" t="s">
        <v>8032</v>
      </c>
      <c r="C6631" s="17">
        <v>15004603</v>
      </c>
      <c r="D6631" t="s">
        <v>19157</v>
      </c>
      <c r="E6631" t="s">
        <v>19158</v>
      </c>
      <c r="F6631" t="s">
        <v>19162</v>
      </c>
      <c r="G6631" t="s">
        <v>14274</v>
      </c>
      <c r="H6631" t="s">
        <v>4997</v>
      </c>
      <c r="I6631" s="18">
        <v>85326</v>
      </c>
      <c r="J6631" t="s">
        <v>23</v>
      </c>
      <c r="K6631" t="s">
        <v>4997</v>
      </c>
      <c r="L6631" s="18">
        <v>85307</v>
      </c>
      <c r="M6631">
        <v>1680</v>
      </c>
      <c r="N6631">
        <v>1680</v>
      </c>
      <c r="O6631">
        <v>0</v>
      </c>
      <c r="P6631" t="s">
        <v>26</v>
      </c>
      <c r="Q6631" t="s">
        <v>26</v>
      </c>
      <c r="R6631" s="19" t="s">
        <v>31</v>
      </c>
    </row>
    <row r="6632" spans="1:18" x14ac:dyDescent="0.3">
      <c r="A6632" s="17" t="s">
        <v>19171</v>
      </c>
      <c r="B6632" t="s">
        <v>19170</v>
      </c>
      <c r="C6632" s="17">
        <v>15007906</v>
      </c>
      <c r="D6632" t="s">
        <v>19168</v>
      </c>
      <c r="E6632" t="s">
        <v>19169</v>
      </c>
      <c r="F6632" t="s">
        <v>19172</v>
      </c>
      <c r="G6632" t="s">
        <v>1673</v>
      </c>
      <c r="H6632" t="s">
        <v>1669</v>
      </c>
      <c r="I6632" s="18">
        <v>80204</v>
      </c>
      <c r="J6632" t="s">
        <v>23</v>
      </c>
      <c r="K6632" t="s">
        <v>1669</v>
      </c>
      <c r="L6632" s="18">
        <v>80204</v>
      </c>
      <c r="M6632">
        <v>2136</v>
      </c>
      <c r="N6632">
        <v>2136</v>
      </c>
      <c r="O6632">
        <v>0</v>
      </c>
      <c r="P6632" t="s">
        <v>26</v>
      </c>
      <c r="Q6632" t="s">
        <v>26</v>
      </c>
      <c r="R6632" s="19" t="s">
        <v>31</v>
      </c>
    </row>
    <row r="6633" spans="1:18" x14ac:dyDescent="0.3">
      <c r="A6633" s="17" t="s">
        <v>19174</v>
      </c>
      <c r="B6633" t="s">
        <v>19173</v>
      </c>
      <c r="C6633" s="17">
        <v>15007906</v>
      </c>
      <c r="D6633" t="s">
        <v>19168</v>
      </c>
      <c r="E6633" t="s">
        <v>19169</v>
      </c>
      <c r="F6633" t="s">
        <v>19175</v>
      </c>
      <c r="G6633" t="s">
        <v>1673</v>
      </c>
      <c r="H6633" t="s">
        <v>1669</v>
      </c>
      <c r="I6633" s="18">
        <v>80203</v>
      </c>
      <c r="J6633" t="s">
        <v>23</v>
      </c>
      <c r="K6633" t="s">
        <v>1669</v>
      </c>
      <c r="L6633" s="18">
        <v>80204</v>
      </c>
      <c r="M6633">
        <v>2136</v>
      </c>
      <c r="N6633">
        <v>2136</v>
      </c>
      <c r="O6633">
        <v>0</v>
      </c>
      <c r="P6633" t="s">
        <v>26</v>
      </c>
      <c r="Q6633" t="s">
        <v>26</v>
      </c>
      <c r="R6633" s="19" t="s">
        <v>31</v>
      </c>
    </row>
    <row r="6634" spans="1:18" x14ac:dyDescent="0.3">
      <c r="A6634" s="17" t="s">
        <v>19226</v>
      </c>
      <c r="B6634" t="s">
        <v>19225</v>
      </c>
      <c r="C6634" s="17">
        <v>15009342</v>
      </c>
      <c r="D6634" t="s">
        <v>19223</v>
      </c>
      <c r="E6634" t="s">
        <v>19224</v>
      </c>
      <c r="F6634" t="s">
        <v>19227</v>
      </c>
      <c r="G6634" t="s">
        <v>804</v>
      </c>
      <c r="H6634" t="s">
        <v>3222</v>
      </c>
      <c r="I6634" s="18">
        <v>38401</v>
      </c>
      <c r="J6634" t="s">
        <v>23</v>
      </c>
      <c r="K6634" t="s">
        <v>3222</v>
      </c>
      <c r="L6634" s="18">
        <v>38462</v>
      </c>
      <c r="M6634">
        <v>1143</v>
      </c>
      <c r="N6634">
        <v>1314</v>
      </c>
      <c r="O6634">
        <v>171</v>
      </c>
      <c r="P6634" t="s">
        <v>24</v>
      </c>
      <c r="Q6634" t="s">
        <v>25</v>
      </c>
      <c r="R6634" s="19" t="s">
        <v>15</v>
      </c>
    </row>
    <row r="6635" spans="1:18" x14ac:dyDescent="0.3">
      <c r="A6635" s="17" t="s">
        <v>19233</v>
      </c>
      <c r="B6635" t="s">
        <v>19232</v>
      </c>
      <c r="C6635" s="17">
        <v>15009342</v>
      </c>
      <c r="D6635" t="s">
        <v>19223</v>
      </c>
      <c r="E6635" t="s">
        <v>19224</v>
      </c>
      <c r="F6635" t="s">
        <v>19234</v>
      </c>
      <c r="G6635" t="s">
        <v>4685</v>
      </c>
      <c r="H6635" t="s">
        <v>3222</v>
      </c>
      <c r="I6635" s="18">
        <v>38464</v>
      </c>
      <c r="J6635" t="s">
        <v>23</v>
      </c>
      <c r="K6635" t="s">
        <v>3222</v>
      </c>
      <c r="L6635" s="18">
        <v>38462</v>
      </c>
      <c r="M6635">
        <v>1143</v>
      </c>
      <c r="N6635">
        <v>1071</v>
      </c>
      <c r="O6635">
        <v>-72</v>
      </c>
      <c r="P6635" t="s">
        <v>48</v>
      </c>
      <c r="Q6635" t="s">
        <v>25</v>
      </c>
      <c r="R6635" s="19" t="s">
        <v>31</v>
      </c>
    </row>
    <row r="6636" spans="1:18" x14ac:dyDescent="0.3">
      <c r="A6636" s="17" t="s">
        <v>19229</v>
      </c>
      <c r="B6636" t="s">
        <v>19228</v>
      </c>
      <c r="C6636" s="17">
        <v>15009342</v>
      </c>
      <c r="D6636" t="s">
        <v>19223</v>
      </c>
      <c r="E6636" t="s">
        <v>19224</v>
      </c>
      <c r="F6636" t="s">
        <v>19230</v>
      </c>
      <c r="G6636" t="s">
        <v>19231</v>
      </c>
      <c r="H6636" t="s">
        <v>3222</v>
      </c>
      <c r="I6636" s="18">
        <v>38474</v>
      </c>
      <c r="J6636" t="s">
        <v>23</v>
      </c>
      <c r="K6636" t="s">
        <v>3222</v>
      </c>
      <c r="L6636" s="18">
        <v>38462</v>
      </c>
      <c r="M6636">
        <v>1143</v>
      </c>
      <c r="N6636">
        <v>1314</v>
      </c>
      <c r="O6636">
        <v>171</v>
      </c>
      <c r="P6636" t="s">
        <v>24</v>
      </c>
      <c r="Q6636" t="s">
        <v>25</v>
      </c>
      <c r="R6636" s="19" t="s">
        <v>15</v>
      </c>
    </row>
    <row r="6637" spans="1:18" x14ac:dyDescent="0.3">
      <c r="A6637" s="17" t="s">
        <v>19236</v>
      </c>
      <c r="B6637" t="s">
        <v>19235</v>
      </c>
      <c r="C6637" s="17">
        <v>15009342</v>
      </c>
      <c r="D6637" t="s">
        <v>19223</v>
      </c>
      <c r="E6637" t="s">
        <v>19224</v>
      </c>
      <c r="F6637" t="s">
        <v>19237</v>
      </c>
      <c r="G6637" t="s">
        <v>19238</v>
      </c>
      <c r="H6637" t="s">
        <v>3222</v>
      </c>
      <c r="I6637" s="18">
        <v>37096</v>
      </c>
      <c r="J6637" t="s">
        <v>23</v>
      </c>
      <c r="K6637" t="s">
        <v>3222</v>
      </c>
      <c r="L6637" s="18">
        <v>38462</v>
      </c>
      <c r="M6637">
        <v>1143</v>
      </c>
      <c r="N6637">
        <v>1071</v>
      </c>
      <c r="O6637">
        <v>-72</v>
      </c>
      <c r="P6637" t="s">
        <v>48</v>
      </c>
      <c r="Q6637" t="s">
        <v>25</v>
      </c>
      <c r="R6637" s="19" t="s">
        <v>31</v>
      </c>
    </row>
    <row r="6638" spans="1:18" x14ac:dyDescent="0.3">
      <c r="A6638" s="17" t="s">
        <v>19240</v>
      </c>
      <c r="B6638" t="s">
        <v>19239</v>
      </c>
      <c r="C6638" s="17">
        <v>15009342</v>
      </c>
      <c r="D6638" t="s">
        <v>19223</v>
      </c>
      <c r="E6638" t="s">
        <v>19224</v>
      </c>
      <c r="F6638" t="s">
        <v>19241</v>
      </c>
      <c r="G6638" t="s">
        <v>5497</v>
      </c>
      <c r="H6638" t="s">
        <v>3222</v>
      </c>
      <c r="I6638" s="18">
        <v>38485</v>
      </c>
      <c r="J6638" t="s">
        <v>23</v>
      </c>
      <c r="K6638" t="s">
        <v>3222</v>
      </c>
      <c r="L6638" s="18">
        <v>38462</v>
      </c>
      <c r="M6638">
        <v>1143</v>
      </c>
      <c r="N6638">
        <v>1071</v>
      </c>
      <c r="O6638">
        <v>-72</v>
      </c>
      <c r="P6638" t="s">
        <v>48</v>
      </c>
      <c r="Q6638" t="s">
        <v>25</v>
      </c>
      <c r="R6638" s="19" t="s">
        <v>31</v>
      </c>
    </row>
    <row r="6639" spans="1:18" x14ac:dyDescent="0.3">
      <c r="A6639" s="17" t="s">
        <v>19340</v>
      </c>
      <c r="B6639" t="s">
        <v>19339</v>
      </c>
      <c r="C6639" s="17">
        <v>15010742</v>
      </c>
      <c r="D6639" t="s">
        <v>19337</v>
      </c>
      <c r="E6639" t="s">
        <v>19338</v>
      </c>
      <c r="F6639" t="s">
        <v>19341</v>
      </c>
      <c r="G6639" t="s">
        <v>1250</v>
      </c>
      <c r="H6639" t="s">
        <v>3222</v>
      </c>
      <c r="I6639" s="18">
        <v>37334</v>
      </c>
      <c r="J6639" t="s">
        <v>23</v>
      </c>
      <c r="K6639" t="s">
        <v>3222</v>
      </c>
      <c r="L6639" s="18">
        <v>37160</v>
      </c>
      <c r="M6639">
        <v>1242</v>
      </c>
      <c r="N6639">
        <v>1095</v>
      </c>
      <c r="O6639">
        <v>-147</v>
      </c>
      <c r="P6639" t="s">
        <v>48</v>
      </c>
      <c r="Q6639" t="s">
        <v>25</v>
      </c>
      <c r="R6639" s="19" t="s">
        <v>31</v>
      </c>
    </row>
    <row r="6640" spans="1:18" x14ac:dyDescent="0.3">
      <c r="A6640" s="17" t="s">
        <v>19480</v>
      </c>
      <c r="B6640" t="s">
        <v>19479</v>
      </c>
      <c r="C6640" s="17">
        <v>15030806</v>
      </c>
      <c r="D6640" t="s">
        <v>19477</v>
      </c>
      <c r="E6640" t="s">
        <v>19478</v>
      </c>
      <c r="F6640" t="s">
        <v>19481</v>
      </c>
      <c r="G6640" t="s">
        <v>3077</v>
      </c>
      <c r="H6640" t="s">
        <v>1669</v>
      </c>
      <c r="I6640" s="18">
        <v>81230</v>
      </c>
      <c r="J6640" t="s">
        <v>23</v>
      </c>
      <c r="K6640" t="s">
        <v>1669</v>
      </c>
      <c r="L6640" s="18">
        <v>81416</v>
      </c>
      <c r="M6640">
        <v>1437</v>
      </c>
      <c r="N6640">
        <v>1485</v>
      </c>
      <c r="O6640">
        <v>48</v>
      </c>
      <c r="P6640" t="s">
        <v>24</v>
      </c>
      <c r="Q6640" t="s">
        <v>25</v>
      </c>
      <c r="R6640" s="19" t="s">
        <v>15</v>
      </c>
    </row>
    <row r="6641" spans="1:18" x14ac:dyDescent="0.3">
      <c r="A6641" s="17" t="s">
        <v>19483</v>
      </c>
      <c r="B6641" t="s">
        <v>19482</v>
      </c>
      <c r="C6641" s="17">
        <v>15030806</v>
      </c>
      <c r="D6641" t="s">
        <v>19477</v>
      </c>
      <c r="E6641" t="s">
        <v>19478</v>
      </c>
      <c r="F6641" t="s">
        <v>19484</v>
      </c>
      <c r="G6641" t="s">
        <v>5097</v>
      </c>
      <c r="H6641" t="s">
        <v>1669</v>
      </c>
      <c r="I6641" s="18">
        <v>81401</v>
      </c>
      <c r="J6641" t="s">
        <v>23</v>
      </c>
      <c r="K6641" t="s">
        <v>1669</v>
      </c>
      <c r="L6641" s="18">
        <v>81416</v>
      </c>
      <c r="M6641">
        <v>1437</v>
      </c>
      <c r="N6641">
        <v>1413</v>
      </c>
      <c r="O6641">
        <v>-24</v>
      </c>
      <c r="P6641" t="s">
        <v>48</v>
      </c>
      <c r="Q6641" t="s">
        <v>25</v>
      </c>
      <c r="R6641" s="19" t="s">
        <v>31</v>
      </c>
    </row>
    <row r="6642" spans="1:18" x14ac:dyDescent="0.3">
      <c r="A6642" s="17" t="s">
        <v>19504</v>
      </c>
      <c r="B6642" t="s">
        <v>19503</v>
      </c>
      <c r="C6642" s="17">
        <v>15052821</v>
      </c>
      <c r="D6642" t="s">
        <v>19501</v>
      </c>
      <c r="E6642" t="s">
        <v>19502</v>
      </c>
      <c r="F6642" t="s">
        <v>19505</v>
      </c>
      <c r="G6642" t="s">
        <v>3950</v>
      </c>
      <c r="H6642" t="s">
        <v>3679</v>
      </c>
      <c r="I6642" s="18">
        <v>1151</v>
      </c>
      <c r="J6642" t="s">
        <v>23</v>
      </c>
      <c r="K6642" t="s">
        <v>3679</v>
      </c>
      <c r="L6642" s="18">
        <v>1775</v>
      </c>
      <c r="M6642">
        <v>2154</v>
      </c>
      <c r="N6642">
        <v>1743</v>
      </c>
      <c r="O6642">
        <v>-411</v>
      </c>
      <c r="P6642" t="s">
        <v>48</v>
      </c>
      <c r="Q6642" t="s">
        <v>25</v>
      </c>
      <c r="R6642" s="19" t="s">
        <v>31</v>
      </c>
    </row>
    <row r="6643" spans="1:18" x14ac:dyDescent="0.3">
      <c r="A6643" s="17" t="s">
        <v>19506</v>
      </c>
      <c r="B6643" t="s">
        <v>19503</v>
      </c>
      <c r="C6643" s="17">
        <v>15052821</v>
      </c>
      <c r="D6643" t="s">
        <v>19501</v>
      </c>
      <c r="E6643" t="s">
        <v>19502</v>
      </c>
      <c r="F6643" t="s">
        <v>19507</v>
      </c>
      <c r="G6643" t="s">
        <v>19508</v>
      </c>
      <c r="H6643" t="s">
        <v>3679</v>
      </c>
      <c r="I6643" s="18">
        <v>2324</v>
      </c>
      <c r="J6643" t="s">
        <v>23</v>
      </c>
      <c r="K6643" t="s">
        <v>3679</v>
      </c>
      <c r="L6643" s="18">
        <v>1775</v>
      </c>
      <c r="M6643">
        <v>2154</v>
      </c>
      <c r="N6643">
        <v>2061</v>
      </c>
      <c r="O6643">
        <v>-93</v>
      </c>
      <c r="P6643" t="s">
        <v>48</v>
      </c>
      <c r="Q6643" t="s">
        <v>25</v>
      </c>
      <c r="R6643" s="19" t="s">
        <v>31</v>
      </c>
    </row>
    <row r="6644" spans="1:18" x14ac:dyDescent="0.3">
      <c r="A6644" s="17" t="s">
        <v>19563</v>
      </c>
      <c r="B6644" t="s">
        <v>19562</v>
      </c>
      <c r="C6644" s="17">
        <v>15141610</v>
      </c>
      <c r="D6644" t="s">
        <v>19560</v>
      </c>
      <c r="E6644" t="s">
        <v>19561</v>
      </c>
      <c r="F6644" t="s">
        <v>19564</v>
      </c>
      <c r="G6644" t="s">
        <v>3876</v>
      </c>
      <c r="H6644" t="s">
        <v>250</v>
      </c>
      <c r="I6644" s="18">
        <v>32310</v>
      </c>
      <c r="J6644" t="s">
        <v>23</v>
      </c>
      <c r="K6644" t="s">
        <v>250</v>
      </c>
      <c r="L6644" s="18">
        <v>32304</v>
      </c>
      <c r="M6644">
        <v>1380</v>
      </c>
      <c r="N6644">
        <v>1380</v>
      </c>
      <c r="O6644">
        <v>0</v>
      </c>
      <c r="P6644" t="s">
        <v>26</v>
      </c>
      <c r="Q6644" t="s">
        <v>26</v>
      </c>
      <c r="R6644" s="19" t="s">
        <v>31</v>
      </c>
    </row>
    <row r="6645" spans="1:18" x14ac:dyDescent="0.3">
      <c r="A6645" s="17" t="s">
        <v>19568</v>
      </c>
      <c r="B6645" t="s">
        <v>19567</v>
      </c>
      <c r="C6645" s="17">
        <v>15141910</v>
      </c>
      <c r="D6645" t="s">
        <v>19565</v>
      </c>
      <c r="E6645" t="s">
        <v>19566</v>
      </c>
      <c r="F6645" t="s">
        <v>19569</v>
      </c>
      <c r="G6645" t="s">
        <v>19570</v>
      </c>
      <c r="H6645" t="s">
        <v>250</v>
      </c>
      <c r="I6645" s="18">
        <v>32428</v>
      </c>
      <c r="J6645" t="s">
        <v>23</v>
      </c>
      <c r="K6645" t="s">
        <v>250</v>
      </c>
      <c r="L6645" s="18">
        <v>32428</v>
      </c>
      <c r="M6645">
        <v>1194</v>
      </c>
      <c r="N6645">
        <v>1194</v>
      </c>
      <c r="O6645">
        <v>0</v>
      </c>
      <c r="P6645" t="s">
        <v>26</v>
      </c>
      <c r="Q6645" t="s">
        <v>26</v>
      </c>
      <c r="R6645" s="19" t="s">
        <v>31</v>
      </c>
    </row>
    <row r="6646" spans="1:18" x14ac:dyDescent="0.3">
      <c r="A6646" s="17" t="s">
        <v>19572</v>
      </c>
      <c r="B6646" t="s">
        <v>19571</v>
      </c>
      <c r="C6646" s="17">
        <v>15141910</v>
      </c>
      <c r="D6646" t="s">
        <v>19565</v>
      </c>
      <c r="E6646" t="s">
        <v>19566</v>
      </c>
      <c r="F6646" t="s">
        <v>19573</v>
      </c>
      <c r="G6646" t="s">
        <v>19574</v>
      </c>
      <c r="H6646" t="s">
        <v>250</v>
      </c>
      <c r="I6646" s="18">
        <v>32425</v>
      </c>
      <c r="J6646" t="s">
        <v>23</v>
      </c>
      <c r="K6646" t="s">
        <v>250</v>
      </c>
      <c r="L6646" s="18">
        <v>32428</v>
      </c>
      <c r="M6646">
        <v>1194</v>
      </c>
      <c r="N6646">
        <v>1194</v>
      </c>
      <c r="O6646">
        <v>0</v>
      </c>
      <c r="P6646" t="s">
        <v>26</v>
      </c>
      <c r="Q6646" t="s">
        <v>26</v>
      </c>
      <c r="R6646" s="19" t="s">
        <v>31</v>
      </c>
    </row>
    <row r="6647" spans="1:18" x14ac:dyDescent="0.3">
      <c r="A6647" s="17" t="s">
        <v>19576</v>
      </c>
      <c r="B6647" t="s">
        <v>19575</v>
      </c>
      <c r="C6647" s="17">
        <v>15141910</v>
      </c>
      <c r="D6647" t="s">
        <v>19565</v>
      </c>
      <c r="E6647" t="s">
        <v>19566</v>
      </c>
      <c r="F6647" t="s">
        <v>19577</v>
      </c>
      <c r="G6647" t="s">
        <v>615</v>
      </c>
      <c r="H6647" t="s">
        <v>250</v>
      </c>
      <c r="I6647" s="22">
        <v>32428</v>
      </c>
      <c r="J6647" t="s">
        <v>23</v>
      </c>
      <c r="K6647" t="s">
        <v>250</v>
      </c>
      <c r="L6647" s="18">
        <v>32428</v>
      </c>
      <c r="M6647">
        <v>1194</v>
      </c>
      <c r="N6647">
        <v>1194</v>
      </c>
      <c r="O6647">
        <v>0</v>
      </c>
      <c r="P6647" t="s">
        <v>26</v>
      </c>
      <c r="Q6647" t="s">
        <v>26</v>
      </c>
      <c r="R6647" s="19" t="s">
        <v>31</v>
      </c>
    </row>
    <row r="6648" spans="1:18" x14ac:dyDescent="0.3">
      <c r="A6648" s="17" t="s">
        <v>19579</v>
      </c>
      <c r="B6648" t="s">
        <v>19578</v>
      </c>
      <c r="C6648" s="17">
        <v>15141910</v>
      </c>
      <c r="D6648" t="s">
        <v>19565</v>
      </c>
      <c r="E6648" t="s">
        <v>19566</v>
      </c>
      <c r="F6648" t="s">
        <v>19580</v>
      </c>
      <c r="G6648" t="s">
        <v>19570</v>
      </c>
      <c r="H6648" t="s">
        <v>250</v>
      </c>
      <c r="I6648" s="18">
        <v>32428</v>
      </c>
      <c r="J6648" t="s">
        <v>23</v>
      </c>
      <c r="K6648" t="s">
        <v>250</v>
      </c>
      <c r="L6648" s="18">
        <v>32428</v>
      </c>
      <c r="M6648">
        <v>1194</v>
      </c>
      <c r="N6648">
        <v>1194</v>
      </c>
      <c r="O6648">
        <v>0</v>
      </c>
      <c r="P6648" t="s">
        <v>26</v>
      </c>
      <c r="Q6648" t="s">
        <v>26</v>
      </c>
      <c r="R6648" s="19" t="s">
        <v>31</v>
      </c>
    </row>
    <row r="6649" spans="1:18" x14ac:dyDescent="0.3">
      <c r="A6649" s="17" t="s">
        <v>19582</v>
      </c>
      <c r="B6649" t="s">
        <v>19581</v>
      </c>
      <c r="C6649" s="17">
        <v>15141910</v>
      </c>
      <c r="D6649" t="s">
        <v>19565</v>
      </c>
      <c r="E6649" t="s">
        <v>19566</v>
      </c>
      <c r="F6649" t="s">
        <v>19583</v>
      </c>
      <c r="G6649" t="s">
        <v>19570</v>
      </c>
      <c r="H6649" t="s">
        <v>250</v>
      </c>
      <c r="I6649" s="18">
        <v>32428</v>
      </c>
      <c r="J6649" t="s">
        <v>23</v>
      </c>
      <c r="K6649" t="s">
        <v>250</v>
      </c>
      <c r="L6649" s="18">
        <v>32428</v>
      </c>
      <c r="M6649">
        <v>1194</v>
      </c>
      <c r="N6649">
        <v>1194</v>
      </c>
      <c r="O6649">
        <v>0</v>
      </c>
      <c r="P6649" t="s">
        <v>26</v>
      </c>
      <c r="Q6649" t="s">
        <v>26</v>
      </c>
      <c r="R6649" s="19" t="s">
        <v>31</v>
      </c>
    </row>
    <row r="6650" spans="1:18" x14ac:dyDescent="0.3">
      <c r="A6650" s="17" t="s">
        <v>19593</v>
      </c>
      <c r="B6650" t="s">
        <v>19592</v>
      </c>
      <c r="C6650" s="17">
        <v>15142110</v>
      </c>
      <c r="D6650" t="s">
        <v>19590</v>
      </c>
      <c r="E6650" t="s">
        <v>19591</v>
      </c>
      <c r="F6650" t="s">
        <v>19594</v>
      </c>
      <c r="G6650" t="s">
        <v>7169</v>
      </c>
      <c r="H6650" t="s">
        <v>250</v>
      </c>
      <c r="I6650" s="18">
        <v>32091</v>
      </c>
      <c r="J6650" t="s">
        <v>23</v>
      </c>
      <c r="K6650" t="s">
        <v>250</v>
      </c>
      <c r="L6650" s="18">
        <v>32091</v>
      </c>
      <c r="M6650">
        <v>1686</v>
      </c>
      <c r="N6650">
        <v>1686</v>
      </c>
      <c r="O6650">
        <v>0</v>
      </c>
      <c r="P6650" t="s">
        <v>26</v>
      </c>
      <c r="Q6650" t="s">
        <v>26</v>
      </c>
      <c r="R6650" s="19" t="s">
        <v>31</v>
      </c>
    </row>
    <row r="6651" spans="1:18" x14ac:dyDescent="0.3">
      <c r="A6651" s="17" t="s">
        <v>19605</v>
      </c>
      <c r="B6651" t="s">
        <v>19604</v>
      </c>
      <c r="C6651" s="17">
        <v>15142610</v>
      </c>
      <c r="D6651" t="s">
        <v>19602</v>
      </c>
      <c r="E6651" t="s">
        <v>19603</v>
      </c>
      <c r="F6651" t="s">
        <v>19606</v>
      </c>
      <c r="G6651" t="s">
        <v>3833</v>
      </c>
      <c r="H6651" t="s">
        <v>250</v>
      </c>
      <c r="I6651" s="18">
        <v>32828</v>
      </c>
      <c r="J6651" t="s">
        <v>23</v>
      </c>
      <c r="K6651" t="s">
        <v>250</v>
      </c>
      <c r="L6651" s="18">
        <v>32789</v>
      </c>
      <c r="M6651">
        <v>1659</v>
      </c>
      <c r="N6651">
        <v>1659</v>
      </c>
      <c r="O6651">
        <v>0</v>
      </c>
      <c r="P6651" t="s">
        <v>26</v>
      </c>
      <c r="Q6651" t="s">
        <v>26</v>
      </c>
      <c r="R6651" s="19" t="s">
        <v>31</v>
      </c>
    </row>
    <row r="6652" spans="1:18" x14ac:dyDescent="0.3">
      <c r="A6652" s="17" t="s">
        <v>19619</v>
      </c>
      <c r="B6652" t="s">
        <v>19618</v>
      </c>
      <c r="C6652" s="17">
        <v>15145810</v>
      </c>
      <c r="D6652" t="s">
        <v>19616</v>
      </c>
      <c r="E6652" t="s">
        <v>19617</v>
      </c>
      <c r="F6652" t="s">
        <v>19620</v>
      </c>
      <c r="G6652" t="s">
        <v>19621</v>
      </c>
      <c r="H6652" t="s">
        <v>250</v>
      </c>
      <c r="I6652" s="18">
        <v>32110</v>
      </c>
      <c r="J6652" t="s">
        <v>23</v>
      </c>
      <c r="K6652" t="s">
        <v>250</v>
      </c>
      <c r="L6652" s="18">
        <v>32164</v>
      </c>
      <c r="M6652">
        <v>1584</v>
      </c>
      <c r="N6652">
        <v>1584</v>
      </c>
      <c r="O6652">
        <v>0</v>
      </c>
      <c r="P6652" t="s">
        <v>26</v>
      </c>
      <c r="Q6652" t="s">
        <v>26</v>
      </c>
      <c r="R6652" s="19" t="s">
        <v>31</v>
      </c>
    </row>
    <row r="6653" spans="1:18" x14ac:dyDescent="0.3">
      <c r="A6653" s="17" t="s">
        <v>19623</v>
      </c>
      <c r="B6653" t="s">
        <v>19622</v>
      </c>
      <c r="C6653" s="17">
        <v>15145810</v>
      </c>
      <c r="D6653" t="s">
        <v>19616</v>
      </c>
      <c r="E6653" t="s">
        <v>19617</v>
      </c>
      <c r="F6653" t="s">
        <v>19624</v>
      </c>
      <c r="G6653" t="s">
        <v>19621</v>
      </c>
      <c r="H6653" t="s">
        <v>250</v>
      </c>
      <c r="I6653" s="18">
        <v>32110</v>
      </c>
      <c r="J6653" t="s">
        <v>23</v>
      </c>
      <c r="K6653" t="s">
        <v>250</v>
      </c>
      <c r="L6653" s="18">
        <v>32164</v>
      </c>
      <c r="M6653">
        <v>1584</v>
      </c>
      <c r="N6653">
        <v>1584</v>
      </c>
      <c r="O6653">
        <v>0</v>
      </c>
      <c r="P6653" t="s">
        <v>26</v>
      </c>
      <c r="Q6653" t="s">
        <v>26</v>
      </c>
      <c r="R6653" s="19" t="s">
        <v>31</v>
      </c>
    </row>
    <row r="6654" spans="1:18" x14ac:dyDescent="0.3">
      <c r="A6654" s="17" t="s">
        <v>19626</v>
      </c>
      <c r="B6654" t="s">
        <v>19625</v>
      </c>
      <c r="C6654" s="17">
        <v>15145810</v>
      </c>
      <c r="D6654" t="s">
        <v>19616</v>
      </c>
      <c r="E6654" t="s">
        <v>19617</v>
      </c>
      <c r="F6654" t="s">
        <v>19627</v>
      </c>
      <c r="G6654" t="s">
        <v>7114</v>
      </c>
      <c r="H6654" t="s">
        <v>250</v>
      </c>
      <c r="I6654" s="18">
        <v>32137</v>
      </c>
      <c r="J6654" t="s">
        <v>23</v>
      </c>
      <c r="K6654" t="s">
        <v>250</v>
      </c>
      <c r="L6654" s="18">
        <v>32164</v>
      </c>
      <c r="M6654">
        <v>1584</v>
      </c>
      <c r="N6654">
        <v>1584</v>
      </c>
      <c r="O6654">
        <v>0</v>
      </c>
      <c r="P6654" t="s">
        <v>26</v>
      </c>
      <c r="Q6654" t="s">
        <v>26</v>
      </c>
      <c r="R6654" s="19" t="s">
        <v>31</v>
      </c>
    </row>
    <row r="6655" spans="1:18" x14ac:dyDescent="0.3">
      <c r="A6655" s="17" t="s">
        <v>19629</v>
      </c>
      <c r="B6655" t="s">
        <v>19628</v>
      </c>
      <c r="C6655" s="17">
        <v>15145810</v>
      </c>
      <c r="D6655" t="s">
        <v>19616</v>
      </c>
      <c r="E6655" t="s">
        <v>19617</v>
      </c>
      <c r="F6655" t="s">
        <v>19630</v>
      </c>
      <c r="G6655" t="s">
        <v>7114</v>
      </c>
      <c r="H6655" t="s">
        <v>250</v>
      </c>
      <c r="I6655" s="18">
        <v>32164</v>
      </c>
      <c r="J6655" t="s">
        <v>23</v>
      </c>
      <c r="K6655" t="s">
        <v>250</v>
      </c>
      <c r="L6655" s="18">
        <v>32164</v>
      </c>
      <c r="M6655">
        <v>1584</v>
      </c>
      <c r="N6655">
        <v>1584</v>
      </c>
      <c r="O6655">
        <v>0</v>
      </c>
      <c r="P6655" t="s">
        <v>26</v>
      </c>
      <c r="Q6655" t="s">
        <v>26</v>
      </c>
      <c r="R6655" s="19" t="s">
        <v>31</v>
      </c>
    </row>
    <row r="6656" spans="1:18" x14ac:dyDescent="0.3">
      <c r="A6656" s="17" t="s">
        <v>19649</v>
      </c>
      <c r="B6656" t="s">
        <v>19648</v>
      </c>
      <c r="C6656" s="17">
        <v>15302338</v>
      </c>
      <c r="D6656" t="s">
        <v>19646</v>
      </c>
      <c r="E6656" t="s">
        <v>19647</v>
      </c>
      <c r="F6656" t="s">
        <v>19650</v>
      </c>
      <c r="G6656" t="s">
        <v>19651</v>
      </c>
      <c r="H6656" t="s">
        <v>214</v>
      </c>
      <c r="I6656" s="18">
        <v>16335</v>
      </c>
      <c r="J6656" t="s">
        <v>23</v>
      </c>
      <c r="K6656" t="s">
        <v>214</v>
      </c>
      <c r="L6656" s="18">
        <v>17106</v>
      </c>
      <c r="M6656">
        <v>1509</v>
      </c>
      <c r="N6656">
        <v>1170</v>
      </c>
      <c r="O6656">
        <v>-339</v>
      </c>
      <c r="P6656" t="s">
        <v>48</v>
      </c>
      <c r="Q6656" t="s">
        <v>25</v>
      </c>
      <c r="R6656" s="19" t="s">
        <v>31</v>
      </c>
    </row>
    <row r="6657" spans="1:18" x14ac:dyDescent="0.3">
      <c r="A6657" s="17" t="s">
        <v>19655</v>
      </c>
      <c r="B6657" t="s">
        <v>19654</v>
      </c>
      <c r="C6657" s="17">
        <v>15311038</v>
      </c>
      <c r="D6657" t="s">
        <v>19652</v>
      </c>
      <c r="E6657" t="s">
        <v>19653</v>
      </c>
      <c r="F6657" t="s">
        <v>19656</v>
      </c>
      <c r="G6657" t="s">
        <v>17168</v>
      </c>
      <c r="H6657" t="s">
        <v>214</v>
      </c>
      <c r="I6657" s="18">
        <v>16802</v>
      </c>
      <c r="J6657" t="s">
        <v>23</v>
      </c>
      <c r="K6657" t="s">
        <v>214</v>
      </c>
      <c r="L6657" s="18">
        <v>17108</v>
      </c>
      <c r="M6657">
        <v>1509</v>
      </c>
      <c r="N6657">
        <v>1374</v>
      </c>
      <c r="O6657">
        <v>-135</v>
      </c>
      <c r="P6657" t="s">
        <v>48</v>
      </c>
      <c r="Q6657" t="s">
        <v>25</v>
      </c>
      <c r="R6657" s="19" t="s">
        <v>31</v>
      </c>
    </row>
    <row r="6658" spans="1:18" x14ac:dyDescent="0.3">
      <c r="A6658" s="17" t="s">
        <v>19664</v>
      </c>
      <c r="B6658" t="s">
        <v>19663</v>
      </c>
      <c r="C6658" s="17">
        <v>15460647</v>
      </c>
      <c r="D6658" t="s">
        <v>19661</v>
      </c>
      <c r="E6658" t="s">
        <v>19662</v>
      </c>
      <c r="F6658" t="s">
        <v>19665</v>
      </c>
      <c r="G6658" t="s">
        <v>2284</v>
      </c>
      <c r="H6658" t="s">
        <v>2073</v>
      </c>
      <c r="I6658" s="18">
        <v>99212</v>
      </c>
      <c r="J6658" t="s">
        <v>23</v>
      </c>
      <c r="K6658" t="s">
        <v>2073</v>
      </c>
      <c r="L6658" s="18">
        <v>98148</v>
      </c>
      <c r="M6658">
        <v>2808</v>
      </c>
      <c r="N6658">
        <v>1401</v>
      </c>
      <c r="O6658">
        <v>-1407</v>
      </c>
      <c r="P6658" t="s">
        <v>48</v>
      </c>
      <c r="Q6658" t="s">
        <v>25</v>
      </c>
      <c r="R6658" s="19" t="s">
        <v>31</v>
      </c>
    </row>
    <row r="6659" spans="1:18" x14ac:dyDescent="0.3">
      <c r="A6659" s="17" t="s">
        <v>19748</v>
      </c>
      <c r="B6659" t="s">
        <v>19747</v>
      </c>
      <c r="C6659" s="17">
        <v>15527935</v>
      </c>
      <c r="D6659" t="s">
        <v>19745</v>
      </c>
      <c r="E6659" t="s">
        <v>19746</v>
      </c>
      <c r="F6659" t="s">
        <v>19749</v>
      </c>
      <c r="G6659" t="s">
        <v>19750</v>
      </c>
      <c r="H6659" t="s">
        <v>1271</v>
      </c>
      <c r="I6659" s="18">
        <v>45011</v>
      </c>
      <c r="J6659" t="s">
        <v>23</v>
      </c>
      <c r="K6659" t="s">
        <v>1271</v>
      </c>
      <c r="L6659" s="18">
        <v>45011</v>
      </c>
      <c r="M6659">
        <v>1695</v>
      </c>
      <c r="N6659">
        <v>1695</v>
      </c>
      <c r="O6659">
        <v>0</v>
      </c>
      <c r="P6659" t="s">
        <v>26</v>
      </c>
      <c r="Q6659" t="s">
        <v>26</v>
      </c>
      <c r="R6659" s="19" t="s">
        <v>31</v>
      </c>
    </row>
    <row r="6660" spans="1:18" x14ac:dyDescent="0.3">
      <c r="A6660" s="17" t="s">
        <v>19770</v>
      </c>
      <c r="B6660" t="s">
        <v>19769</v>
      </c>
      <c r="C6660" s="17">
        <v>15531935</v>
      </c>
      <c r="D6660" t="s">
        <v>19767</v>
      </c>
      <c r="E6660" t="s">
        <v>19768</v>
      </c>
      <c r="F6660" t="s">
        <v>19771</v>
      </c>
      <c r="G6660" t="s">
        <v>19772</v>
      </c>
      <c r="H6660" t="s">
        <v>1271</v>
      </c>
      <c r="I6660" s="18">
        <v>45648</v>
      </c>
      <c r="J6660" t="s">
        <v>23</v>
      </c>
      <c r="K6660" t="s">
        <v>1271</v>
      </c>
      <c r="L6660" s="18">
        <v>45648</v>
      </c>
      <c r="M6660">
        <v>1218</v>
      </c>
      <c r="N6660">
        <v>1218</v>
      </c>
      <c r="O6660">
        <v>0</v>
      </c>
      <c r="P6660" t="s">
        <v>26</v>
      </c>
      <c r="Q6660" t="s">
        <v>26</v>
      </c>
      <c r="R6660" s="19" t="s">
        <v>31</v>
      </c>
    </row>
    <row r="6661" spans="1:18" x14ac:dyDescent="0.3">
      <c r="A6661" s="17" t="s">
        <v>19776</v>
      </c>
      <c r="B6661" t="s">
        <v>19775</v>
      </c>
      <c r="C6661" s="17">
        <v>15534935</v>
      </c>
      <c r="D6661" t="s">
        <v>19773</v>
      </c>
      <c r="E6661" t="s">
        <v>19774</v>
      </c>
      <c r="F6661" t="s">
        <v>19777</v>
      </c>
      <c r="G6661" t="s">
        <v>19778</v>
      </c>
      <c r="H6661" t="s">
        <v>1271</v>
      </c>
      <c r="I6661" s="18">
        <v>43125</v>
      </c>
      <c r="J6661" t="s">
        <v>23</v>
      </c>
      <c r="K6661" t="s">
        <v>1271</v>
      </c>
      <c r="L6661" s="18">
        <v>43125</v>
      </c>
      <c r="M6661">
        <v>1191</v>
      </c>
      <c r="N6661">
        <v>1191</v>
      </c>
      <c r="O6661">
        <v>0</v>
      </c>
      <c r="P6661" t="s">
        <v>26</v>
      </c>
      <c r="Q6661" t="s">
        <v>26</v>
      </c>
      <c r="R6661" s="19" t="s">
        <v>31</v>
      </c>
    </row>
    <row r="6662" spans="1:18" x14ac:dyDescent="0.3">
      <c r="A6662" s="17" t="s">
        <v>19780</v>
      </c>
      <c r="B6662" t="s">
        <v>19779</v>
      </c>
      <c r="C6662" s="17">
        <v>15534935</v>
      </c>
      <c r="D6662" t="s">
        <v>19773</v>
      </c>
      <c r="E6662" t="s">
        <v>19774</v>
      </c>
      <c r="F6662" t="s">
        <v>19781</v>
      </c>
      <c r="G6662" t="s">
        <v>13311</v>
      </c>
      <c r="H6662" t="s">
        <v>1271</v>
      </c>
      <c r="I6662" s="18">
        <v>43112</v>
      </c>
      <c r="J6662" t="s">
        <v>23</v>
      </c>
      <c r="K6662" t="s">
        <v>1271</v>
      </c>
      <c r="L6662" s="18">
        <v>43125</v>
      </c>
      <c r="M6662">
        <v>1191</v>
      </c>
      <c r="N6662">
        <v>1191</v>
      </c>
      <c r="O6662">
        <v>0</v>
      </c>
      <c r="P6662" t="s">
        <v>26</v>
      </c>
      <c r="Q6662" t="s">
        <v>26</v>
      </c>
      <c r="R6662" s="19" t="s">
        <v>31</v>
      </c>
    </row>
    <row r="6663" spans="1:18" x14ac:dyDescent="0.3">
      <c r="A6663" s="17" t="s">
        <v>19785</v>
      </c>
      <c r="B6663" t="s">
        <v>19784</v>
      </c>
      <c r="C6663" s="17">
        <v>15535535</v>
      </c>
      <c r="D6663" t="s">
        <v>19782</v>
      </c>
      <c r="E6663" t="s">
        <v>19783</v>
      </c>
      <c r="F6663" t="s">
        <v>19786</v>
      </c>
      <c r="G6663" t="s">
        <v>19787</v>
      </c>
      <c r="H6663" t="s">
        <v>1271</v>
      </c>
      <c r="I6663" s="18">
        <v>44870</v>
      </c>
      <c r="J6663" t="s">
        <v>23</v>
      </c>
      <c r="K6663" t="s">
        <v>1271</v>
      </c>
      <c r="L6663" s="18">
        <v>44870</v>
      </c>
      <c r="M6663">
        <v>1266</v>
      </c>
      <c r="N6663">
        <v>1266</v>
      </c>
      <c r="O6663">
        <v>0</v>
      </c>
      <c r="P6663" t="s">
        <v>26</v>
      </c>
      <c r="Q6663" t="s">
        <v>26</v>
      </c>
      <c r="R6663" s="19" t="s">
        <v>31</v>
      </c>
    </row>
    <row r="6664" spans="1:18" x14ac:dyDescent="0.3">
      <c r="A6664" s="17" t="s">
        <v>19805</v>
      </c>
      <c r="B6664" t="s">
        <v>19804</v>
      </c>
      <c r="C6664" s="17">
        <v>15557135</v>
      </c>
      <c r="D6664" t="s">
        <v>19802</v>
      </c>
      <c r="E6664" t="s">
        <v>19803</v>
      </c>
      <c r="F6664" t="s">
        <v>19806</v>
      </c>
      <c r="G6664" t="s">
        <v>15790</v>
      </c>
      <c r="H6664" t="s">
        <v>1271</v>
      </c>
      <c r="I6664" s="18">
        <v>45005</v>
      </c>
      <c r="J6664" t="s">
        <v>23</v>
      </c>
      <c r="K6664" t="s">
        <v>1271</v>
      </c>
      <c r="L6664" s="18">
        <v>45036</v>
      </c>
      <c r="M6664">
        <v>1389</v>
      </c>
      <c r="N6664">
        <v>1389</v>
      </c>
      <c r="O6664">
        <v>0</v>
      </c>
      <c r="P6664" t="s">
        <v>26</v>
      </c>
      <c r="Q6664" t="s">
        <v>26</v>
      </c>
      <c r="R6664" s="19" t="s">
        <v>31</v>
      </c>
    </row>
    <row r="6665" spans="1:18" x14ac:dyDescent="0.3">
      <c r="A6665" s="17" t="s">
        <v>19810</v>
      </c>
      <c r="B6665" t="s">
        <v>19809</v>
      </c>
      <c r="C6665" s="17">
        <v>15570535</v>
      </c>
      <c r="D6665" t="s">
        <v>19807</v>
      </c>
      <c r="E6665" t="s">
        <v>19808</v>
      </c>
      <c r="F6665" t="s">
        <v>19811</v>
      </c>
      <c r="G6665" t="s">
        <v>19812</v>
      </c>
      <c r="H6665" t="s">
        <v>1271</v>
      </c>
      <c r="I6665" s="18">
        <v>43537</v>
      </c>
      <c r="J6665" t="s">
        <v>23</v>
      </c>
      <c r="K6665" t="s">
        <v>1271</v>
      </c>
      <c r="L6665" s="18">
        <v>43502</v>
      </c>
      <c r="M6665">
        <v>1242</v>
      </c>
      <c r="N6665">
        <v>1587</v>
      </c>
      <c r="O6665">
        <v>345</v>
      </c>
      <c r="P6665" t="s">
        <v>24</v>
      </c>
      <c r="Q6665" t="s">
        <v>25</v>
      </c>
      <c r="R6665" s="19" t="s">
        <v>15</v>
      </c>
    </row>
    <row r="6666" spans="1:18" x14ac:dyDescent="0.3">
      <c r="A6666" s="17" t="s">
        <v>20002</v>
      </c>
      <c r="B6666" t="s">
        <v>8224</v>
      </c>
      <c r="C6666" s="17">
        <v>15803418</v>
      </c>
      <c r="D6666" t="s">
        <v>20000</v>
      </c>
      <c r="E6666" t="s">
        <v>20001</v>
      </c>
      <c r="F6666" t="s">
        <v>8226</v>
      </c>
      <c r="G6666" t="s">
        <v>3087</v>
      </c>
      <c r="H6666" t="s">
        <v>584</v>
      </c>
      <c r="I6666" s="18">
        <v>70112</v>
      </c>
      <c r="J6666" t="s">
        <v>23</v>
      </c>
      <c r="K6666" t="s">
        <v>584</v>
      </c>
      <c r="L6666" s="18">
        <v>70119</v>
      </c>
      <c r="M6666">
        <v>1389</v>
      </c>
      <c r="N6666">
        <v>1389</v>
      </c>
      <c r="O6666">
        <v>0</v>
      </c>
      <c r="P6666" t="s">
        <v>26</v>
      </c>
      <c r="Q6666" t="s">
        <v>26</v>
      </c>
      <c r="R6666" s="19" t="s">
        <v>31</v>
      </c>
    </row>
    <row r="6667" spans="1:18" x14ac:dyDescent="0.3">
      <c r="A6667" s="17" t="s">
        <v>20006</v>
      </c>
      <c r="B6667" t="s">
        <v>20005</v>
      </c>
      <c r="C6667" s="17" t="s">
        <v>20003</v>
      </c>
      <c r="D6667" t="s">
        <v>20003</v>
      </c>
      <c r="E6667" t="s">
        <v>20004</v>
      </c>
      <c r="F6667" t="s">
        <v>20007</v>
      </c>
      <c r="G6667" t="s">
        <v>20008</v>
      </c>
      <c r="H6667" t="s">
        <v>268</v>
      </c>
      <c r="I6667" s="18">
        <v>12484</v>
      </c>
      <c r="J6667" t="s">
        <v>23</v>
      </c>
      <c r="K6667" t="s">
        <v>268</v>
      </c>
      <c r="L6667" s="18">
        <v>12401</v>
      </c>
      <c r="M6667">
        <v>1683</v>
      </c>
      <c r="N6667">
        <v>1683</v>
      </c>
      <c r="O6667">
        <v>0</v>
      </c>
      <c r="P6667" t="s">
        <v>26</v>
      </c>
      <c r="Q6667" t="s">
        <v>26</v>
      </c>
      <c r="R6667" s="19" t="s">
        <v>31</v>
      </c>
    </row>
    <row r="6668" spans="1:18" x14ac:dyDescent="0.3">
      <c r="A6668" s="17" t="s">
        <v>20030</v>
      </c>
      <c r="B6668" t="s">
        <v>20029</v>
      </c>
      <c r="C6668" s="17" t="s">
        <v>20021</v>
      </c>
      <c r="D6668" t="s">
        <v>20021</v>
      </c>
      <c r="E6668" t="s">
        <v>20022</v>
      </c>
      <c r="F6668" t="s">
        <v>20031</v>
      </c>
      <c r="G6668" t="s">
        <v>20032</v>
      </c>
      <c r="H6668" t="s">
        <v>214</v>
      </c>
      <c r="I6668" s="18">
        <v>18847</v>
      </c>
      <c r="J6668" t="s">
        <v>23</v>
      </c>
      <c r="K6668" t="s">
        <v>214</v>
      </c>
      <c r="L6668" s="18">
        <v>18816</v>
      </c>
      <c r="M6668">
        <v>1242</v>
      </c>
      <c r="N6668">
        <v>1242</v>
      </c>
      <c r="O6668">
        <v>0</v>
      </c>
      <c r="P6668" t="s">
        <v>26</v>
      </c>
      <c r="Q6668" t="s">
        <v>26</v>
      </c>
      <c r="R6668" s="19" t="s">
        <v>31</v>
      </c>
    </row>
    <row r="6669" spans="1:18" x14ac:dyDescent="0.3">
      <c r="A6669" s="17" t="s">
        <v>20034</v>
      </c>
      <c r="B6669" t="s">
        <v>20033</v>
      </c>
      <c r="C6669" s="17" t="s">
        <v>20021</v>
      </c>
      <c r="D6669" t="s">
        <v>20021</v>
      </c>
      <c r="E6669" t="s">
        <v>20022</v>
      </c>
      <c r="F6669" t="s">
        <v>20035</v>
      </c>
      <c r="G6669" t="s">
        <v>5097</v>
      </c>
      <c r="H6669" t="s">
        <v>214</v>
      </c>
      <c r="I6669" s="18">
        <v>18801</v>
      </c>
      <c r="J6669" t="s">
        <v>23</v>
      </c>
      <c r="K6669" t="s">
        <v>214</v>
      </c>
      <c r="L6669" s="18">
        <v>18816</v>
      </c>
      <c r="M6669">
        <v>1242</v>
      </c>
      <c r="N6669">
        <v>1242</v>
      </c>
      <c r="O6669">
        <v>0</v>
      </c>
      <c r="P6669" t="s">
        <v>26</v>
      </c>
      <c r="Q6669" t="s">
        <v>26</v>
      </c>
      <c r="R6669" s="19" t="s">
        <v>31</v>
      </c>
    </row>
    <row r="6670" spans="1:18" x14ac:dyDescent="0.3">
      <c r="A6670" s="17" t="s">
        <v>20037</v>
      </c>
      <c r="B6670" t="s">
        <v>20036</v>
      </c>
      <c r="C6670" s="17" t="s">
        <v>20021</v>
      </c>
      <c r="D6670" t="s">
        <v>20021</v>
      </c>
      <c r="E6670" t="s">
        <v>20022</v>
      </c>
      <c r="F6670" t="s">
        <v>20038</v>
      </c>
      <c r="G6670" t="s">
        <v>5097</v>
      </c>
      <c r="H6670" t="s">
        <v>214</v>
      </c>
      <c r="I6670" s="18">
        <v>18801</v>
      </c>
      <c r="J6670" t="s">
        <v>23</v>
      </c>
      <c r="K6670" t="s">
        <v>214</v>
      </c>
      <c r="L6670" s="18">
        <v>18816</v>
      </c>
      <c r="M6670">
        <v>1242</v>
      </c>
      <c r="N6670">
        <v>1242</v>
      </c>
      <c r="O6670">
        <v>0</v>
      </c>
      <c r="P6670" t="s">
        <v>26</v>
      </c>
      <c r="Q6670" t="s">
        <v>26</v>
      </c>
      <c r="R6670" s="19" t="s">
        <v>31</v>
      </c>
    </row>
    <row r="6671" spans="1:18" x14ac:dyDescent="0.3">
      <c r="A6671" s="17" t="s">
        <v>20023</v>
      </c>
      <c r="B6671" t="s">
        <v>5913</v>
      </c>
      <c r="C6671" s="17" t="s">
        <v>20021</v>
      </c>
      <c r="D6671" t="s">
        <v>20021</v>
      </c>
      <c r="E6671" t="s">
        <v>20022</v>
      </c>
      <c r="F6671" t="s">
        <v>20024</v>
      </c>
      <c r="G6671" t="s">
        <v>5916</v>
      </c>
      <c r="H6671" t="s">
        <v>214</v>
      </c>
      <c r="I6671" s="18">
        <v>18840</v>
      </c>
      <c r="J6671" t="s">
        <v>23</v>
      </c>
      <c r="K6671" t="s">
        <v>214</v>
      </c>
      <c r="L6671" s="18">
        <v>18816</v>
      </c>
      <c r="M6671">
        <v>1242</v>
      </c>
      <c r="N6671">
        <v>1266</v>
      </c>
      <c r="O6671">
        <v>24</v>
      </c>
      <c r="P6671" t="s">
        <v>24</v>
      </c>
      <c r="Q6671" t="s">
        <v>25</v>
      </c>
      <c r="R6671" s="19" t="s">
        <v>15</v>
      </c>
    </row>
    <row r="6672" spans="1:18" x14ac:dyDescent="0.3">
      <c r="A6672" s="17" t="s">
        <v>20026</v>
      </c>
      <c r="B6672" t="s">
        <v>20025</v>
      </c>
      <c r="C6672" s="17" t="s">
        <v>20021</v>
      </c>
      <c r="D6672" t="s">
        <v>20021</v>
      </c>
      <c r="E6672" t="s">
        <v>20022</v>
      </c>
      <c r="F6672" t="s">
        <v>20027</v>
      </c>
      <c r="G6672" t="s">
        <v>20028</v>
      </c>
      <c r="H6672" t="s">
        <v>214</v>
      </c>
      <c r="I6672" s="18">
        <v>18657</v>
      </c>
      <c r="J6672" t="s">
        <v>23</v>
      </c>
      <c r="K6672" t="s">
        <v>214</v>
      </c>
      <c r="L6672" s="18">
        <v>18816</v>
      </c>
      <c r="M6672">
        <v>1242</v>
      </c>
      <c r="N6672">
        <v>1341</v>
      </c>
      <c r="O6672">
        <v>99</v>
      </c>
      <c r="P6672" t="s">
        <v>24</v>
      </c>
      <c r="Q6672" t="s">
        <v>25</v>
      </c>
      <c r="R6672" s="19" t="s">
        <v>15</v>
      </c>
    </row>
    <row r="6673" spans="1:18" x14ac:dyDescent="0.3">
      <c r="A6673" s="17" t="s">
        <v>20048</v>
      </c>
      <c r="B6673" t="s">
        <v>20047</v>
      </c>
      <c r="C6673" s="17">
        <v>18004638</v>
      </c>
      <c r="D6673" t="s">
        <v>20045</v>
      </c>
      <c r="E6673" t="s">
        <v>20046</v>
      </c>
      <c r="F6673" t="s">
        <v>20049</v>
      </c>
      <c r="G6673" t="s">
        <v>13766</v>
      </c>
      <c r="H6673" t="s">
        <v>214</v>
      </c>
      <c r="I6673" s="18">
        <v>19460</v>
      </c>
      <c r="J6673" t="s">
        <v>23</v>
      </c>
      <c r="K6673" t="s">
        <v>214</v>
      </c>
      <c r="L6673" s="18">
        <v>19320</v>
      </c>
      <c r="M6673">
        <v>2082</v>
      </c>
      <c r="N6673">
        <v>2082</v>
      </c>
      <c r="O6673">
        <v>0</v>
      </c>
      <c r="P6673" t="s">
        <v>26</v>
      </c>
      <c r="Q6673" t="s">
        <v>26</v>
      </c>
      <c r="R6673" s="19" t="s">
        <v>31</v>
      </c>
    </row>
    <row r="6674" spans="1:18" x14ac:dyDescent="0.3">
      <c r="A6674" s="17" t="s">
        <v>20051</v>
      </c>
      <c r="B6674" t="s">
        <v>20050</v>
      </c>
      <c r="C6674" s="17">
        <v>18004638</v>
      </c>
      <c r="D6674" t="s">
        <v>20045</v>
      </c>
      <c r="E6674" t="s">
        <v>20046</v>
      </c>
      <c r="F6674" t="s">
        <v>20052</v>
      </c>
      <c r="G6674" t="s">
        <v>13763</v>
      </c>
      <c r="H6674" t="s">
        <v>214</v>
      </c>
      <c r="I6674" s="18">
        <v>19390</v>
      </c>
      <c r="J6674" t="s">
        <v>23</v>
      </c>
      <c r="K6674" t="s">
        <v>214</v>
      </c>
      <c r="L6674" s="18">
        <v>19320</v>
      </c>
      <c r="M6674">
        <v>2082</v>
      </c>
      <c r="N6674">
        <v>2082</v>
      </c>
      <c r="O6674">
        <v>0</v>
      </c>
      <c r="P6674" t="s">
        <v>26</v>
      </c>
      <c r="Q6674" t="s">
        <v>26</v>
      </c>
      <c r="R6674" s="19" t="s">
        <v>31</v>
      </c>
    </row>
    <row r="6675" spans="1:18" x14ac:dyDescent="0.3">
      <c r="A6675" s="17" t="s">
        <v>20100</v>
      </c>
      <c r="B6675" t="s">
        <v>4250</v>
      </c>
      <c r="C6675" s="17">
        <v>18028738</v>
      </c>
      <c r="D6675" t="s">
        <v>20087</v>
      </c>
      <c r="E6675" t="s">
        <v>20088</v>
      </c>
      <c r="F6675" t="s">
        <v>4252</v>
      </c>
      <c r="G6675" t="s">
        <v>4253</v>
      </c>
      <c r="H6675" t="s">
        <v>214</v>
      </c>
      <c r="I6675" s="18">
        <v>15931</v>
      </c>
      <c r="J6675" t="s">
        <v>23</v>
      </c>
      <c r="K6675" t="s">
        <v>214</v>
      </c>
      <c r="L6675" s="18">
        <v>15904</v>
      </c>
      <c r="M6675">
        <v>813</v>
      </c>
      <c r="N6675">
        <v>813</v>
      </c>
      <c r="O6675">
        <v>0</v>
      </c>
      <c r="P6675" t="s">
        <v>26</v>
      </c>
      <c r="Q6675" t="s">
        <v>26</v>
      </c>
      <c r="R6675" s="19" t="s">
        <v>31</v>
      </c>
    </row>
    <row r="6676" spans="1:18" x14ac:dyDescent="0.3">
      <c r="A6676" s="17" t="s">
        <v>20090</v>
      </c>
      <c r="B6676" t="s">
        <v>20089</v>
      </c>
      <c r="C6676" s="17">
        <v>18028738</v>
      </c>
      <c r="D6676" t="s">
        <v>20087</v>
      </c>
      <c r="E6676" t="s">
        <v>20088</v>
      </c>
      <c r="F6676" t="s">
        <v>20091</v>
      </c>
      <c r="G6676" t="s">
        <v>20092</v>
      </c>
      <c r="H6676" t="s">
        <v>214</v>
      </c>
      <c r="I6676" s="18">
        <v>15024</v>
      </c>
      <c r="J6676" t="s">
        <v>23</v>
      </c>
      <c r="K6676" t="s">
        <v>214</v>
      </c>
      <c r="L6676" s="18">
        <v>15904</v>
      </c>
      <c r="M6676">
        <v>813</v>
      </c>
      <c r="N6676">
        <v>1833</v>
      </c>
      <c r="O6676">
        <v>1020</v>
      </c>
      <c r="P6676" t="s">
        <v>24</v>
      </c>
      <c r="Q6676" t="s">
        <v>25</v>
      </c>
      <c r="R6676" s="19" t="s">
        <v>15</v>
      </c>
    </row>
    <row r="6677" spans="1:18" x14ac:dyDescent="0.3">
      <c r="A6677" s="17" t="s">
        <v>20094</v>
      </c>
      <c r="B6677" t="s">
        <v>20093</v>
      </c>
      <c r="C6677" s="17">
        <v>18028738</v>
      </c>
      <c r="D6677" t="s">
        <v>20087</v>
      </c>
      <c r="E6677" t="s">
        <v>20088</v>
      </c>
      <c r="F6677" t="s">
        <v>20095</v>
      </c>
      <c r="G6677" t="s">
        <v>20096</v>
      </c>
      <c r="H6677" t="s">
        <v>214</v>
      </c>
      <c r="I6677" s="18">
        <v>15521</v>
      </c>
      <c r="J6677" t="s">
        <v>23</v>
      </c>
      <c r="K6677" t="s">
        <v>214</v>
      </c>
      <c r="L6677" s="18">
        <v>15904</v>
      </c>
      <c r="M6677">
        <v>813</v>
      </c>
      <c r="N6677">
        <v>1170</v>
      </c>
      <c r="O6677">
        <v>357</v>
      </c>
      <c r="P6677" t="s">
        <v>24</v>
      </c>
      <c r="Q6677" t="s">
        <v>25</v>
      </c>
      <c r="R6677" s="19" t="s">
        <v>15</v>
      </c>
    </row>
    <row r="6678" spans="1:18" x14ac:dyDescent="0.3">
      <c r="A6678" s="17" t="s">
        <v>20098</v>
      </c>
      <c r="B6678" t="s">
        <v>20097</v>
      </c>
      <c r="C6678" s="17">
        <v>18028738</v>
      </c>
      <c r="D6678" t="s">
        <v>20087</v>
      </c>
      <c r="E6678" t="s">
        <v>20088</v>
      </c>
      <c r="F6678" t="s">
        <v>20099</v>
      </c>
      <c r="G6678" t="s">
        <v>4236</v>
      </c>
      <c r="H6678" t="s">
        <v>214</v>
      </c>
      <c r="I6678" s="18">
        <v>15146</v>
      </c>
      <c r="J6678" t="s">
        <v>23</v>
      </c>
      <c r="K6678" t="s">
        <v>214</v>
      </c>
      <c r="L6678" s="18">
        <v>15904</v>
      </c>
      <c r="M6678">
        <v>813</v>
      </c>
      <c r="N6678">
        <v>1833</v>
      </c>
      <c r="O6678">
        <v>1020</v>
      </c>
      <c r="P6678" t="s">
        <v>24</v>
      </c>
      <c r="Q6678" t="s">
        <v>25</v>
      </c>
      <c r="R6678" s="19" t="s">
        <v>15</v>
      </c>
    </row>
    <row r="6679" spans="1:18" x14ac:dyDescent="0.3">
      <c r="A6679" s="17" t="s">
        <v>20104</v>
      </c>
      <c r="B6679" t="s">
        <v>20103</v>
      </c>
      <c r="C6679" s="17">
        <v>18033938</v>
      </c>
      <c r="D6679" t="s">
        <v>20101</v>
      </c>
      <c r="E6679" t="s">
        <v>20102</v>
      </c>
      <c r="F6679" t="s">
        <v>20105</v>
      </c>
      <c r="G6679" t="s">
        <v>20106</v>
      </c>
      <c r="H6679" t="s">
        <v>214</v>
      </c>
      <c r="I6679" s="18">
        <v>15672</v>
      </c>
      <c r="J6679" t="s">
        <v>23</v>
      </c>
      <c r="K6679" t="s">
        <v>214</v>
      </c>
      <c r="L6679" s="18">
        <v>15701</v>
      </c>
      <c r="M6679">
        <v>1266</v>
      </c>
      <c r="N6679">
        <v>1833</v>
      </c>
      <c r="O6679">
        <v>567</v>
      </c>
      <c r="P6679" t="s">
        <v>24</v>
      </c>
      <c r="Q6679" t="s">
        <v>25</v>
      </c>
      <c r="R6679" s="19" t="s">
        <v>15</v>
      </c>
    </row>
    <row r="6680" spans="1:18" x14ac:dyDescent="0.3">
      <c r="A6680" s="17" t="s">
        <v>20108</v>
      </c>
      <c r="B6680" t="s">
        <v>20107</v>
      </c>
      <c r="C6680" s="17">
        <v>18033938</v>
      </c>
      <c r="D6680" t="s">
        <v>20101</v>
      </c>
      <c r="E6680" t="s">
        <v>20102</v>
      </c>
      <c r="F6680" t="s">
        <v>20109</v>
      </c>
      <c r="G6680" t="s">
        <v>20110</v>
      </c>
      <c r="H6680" t="s">
        <v>214</v>
      </c>
      <c r="I6680" s="18">
        <v>15425</v>
      </c>
      <c r="J6680" t="s">
        <v>23</v>
      </c>
      <c r="K6680" t="s">
        <v>214</v>
      </c>
      <c r="L6680" s="18">
        <v>15701</v>
      </c>
      <c r="M6680">
        <v>1266</v>
      </c>
      <c r="N6680">
        <v>1365</v>
      </c>
      <c r="O6680">
        <v>99</v>
      </c>
      <c r="P6680" t="s">
        <v>24</v>
      </c>
      <c r="Q6680" t="s">
        <v>25</v>
      </c>
      <c r="R6680" s="19" t="s">
        <v>15</v>
      </c>
    </row>
    <row r="6681" spans="1:18" x14ac:dyDescent="0.3">
      <c r="A6681" s="17" t="s">
        <v>20112</v>
      </c>
      <c r="B6681" t="s">
        <v>20111</v>
      </c>
      <c r="C6681" s="17">
        <v>18033938</v>
      </c>
      <c r="D6681" t="s">
        <v>20101</v>
      </c>
      <c r="E6681" t="s">
        <v>20102</v>
      </c>
      <c r="F6681" t="s">
        <v>20113</v>
      </c>
      <c r="G6681" t="s">
        <v>20114</v>
      </c>
      <c r="H6681" t="s">
        <v>214</v>
      </c>
      <c r="I6681" s="18">
        <v>15025</v>
      </c>
      <c r="J6681" t="s">
        <v>23</v>
      </c>
      <c r="K6681" t="s">
        <v>214</v>
      </c>
      <c r="L6681" s="18">
        <v>15701</v>
      </c>
      <c r="M6681">
        <v>1266</v>
      </c>
      <c r="N6681">
        <v>1833</v>
      </c>
      <c r="O6681">
        <v>567</v>
      </c>
      <c r="P6681" t="s">
        <v>24</v>
      </c>
      <c r="Q6681" t="s">
        <v>25</v>
      </c>
      <c r="R6681" s="19" t="s">
        <v>15</v>
      </c>
    </row>
    <row r="6682" spans="1:18" x14ac:dyDescent="0.3">
      <c r="A6682" s="17" t="s">
        <v>20118</v>
      </c>
      <c r="B6682" t="s">
        <v>20117</v>
      </c>
      <c r="C6682" s="17">
        <v>18038710</v>
      </c>
      <c r="D6682" t="s">
        <v>20115</v>
      </c>
      <c r="E6682" t="s">
        <v>20116</v>
      </c>
      <c r="F6682" t="s">
        <v>20119</v>
      </c>
      <c r="G6682" t="s">
        <v>3817</v>
      </c>
      <c r="H6682" t="s">
        <v>250</v>
      </c>
      <c r="I6682" s="18">
        <v>34237</v>
      </c>
      <c r="J6682" t="s">
        <v>23</v>
      </c>
      <c r="K6682" t="s">
        <v>250</v>
      </c>
      <c r="L6682" s="18">
        <v>34233</v>
      </c>
      <c r="M6682">
        <v>1920</v>
      </c>
      <c r="N6682">
        <v>1920</v>
      </c>
      <c r="O6682">
        <v>0</v>
      </c>
      <c r="P6682" t="s">
        <v>26</v>
      </c>
      <c r="Q6682" t="s">
        <v>26</v>
      </c>
      <c r="R6682" s="19" t="s">
        <v>31</v>
      </c>
    </row>
    <row r="6683" spans="1:18" x14ac:dyDescent="0.3">
      <c r="A6683" s="17" t="s">
        <v>20121</v>
      </c>
      <c r="B6683" t="s">
        <v>20120</v>
      </c>
      <c r="C6683" s="17">
        <v>18038710</v>
      </c>
      <c r="D6683" t="s">
        <v>20115</v>
      </c>
      <c r="E6683" t="s">
        <v>20116</v>
      </c>
      <c r="F6683" t="s">
        <v>20122</v>
      </c>
      <c r="G6683" t="s">
        <v>3817</v>
      </c>
      <c r="H6683" t="s">
        <v>250</v>
      </c>
      <c r="I6683" s="18">
        <v>34232</v>
      </c>
      <c r="J6683" t="s">
        <v>23</v>
      </c>
      <c r="K6683" t="s">
        <v>250</v>
      </c>
      <c r="L6683" s="18">
        <v>34233</v>
      </c>
      <c r="M6683">
        <v>1920</v>
      </c>
      <c r="N6683">
        <v>1920</v>
      </c>
      <c r="O6683">
        <v>0</v>
      </c>
      <c r="P6683" t="s">
        <v>26</v>
      </c>
      <c r="Q6683" t="s">
        <v>26</v>
      </c>
      <c r="R6683" s="19" t="s">
        <v>31</v>
      </c>
    </row>
    <row r="6684" spans="1:18" x14ac:dyDescent="0.3">
      <c r="A6684" s="17" t="s">
        <v>20124</v>
      </c>
      <c r="B6684" t="s">
        <v>20123</v>
      </c>
      <c r="C6684" s="17">
        <v>18038710</v>
      </c>
      <c r="D6684" t="s">
        <v>20115</v>
      </c>
      <c r="E6684" t="s">
        <v>20116</v>
      </c>
      <c r="F6684" t="s">
        <v>20125</v>
      </c>
      <c r="G6684" t="s">
        <v>20126</v>
      </c>
      <c r="H6684" t="s">
        <v>250</v>
      </c>
      <c r="I6684" s="18">
        <v>34289</v>
      </c>
      <c r="J6684" t="s">
        <v>23</v>
      </c>
      <c r="K6684" t="s">
        <v>250</v>
      </c>
      <c r="L6684" s="18">
        <v>34233</v>
      </c>
      <c r="M6684">
        <v>1920</v>
      </c>
      <c r="N6684">
        <v>1920</v>
      </c>
      <c r="O6684">
        <v>0</v>
      </c>
      <c r="P6684" t="s">
        <v>26</v>
      </c>
      <c r="Q6684" t="s">
        <v>26</v>
      </c>
      <c r="R6684" s="19" t="s">
        <v>31</v>
      </c>
    </row>
    <row r="6685" spans="1:18" x14ac:dyDescent="0.3">
      <c r="A6685" s="17" t="s">
        <v>20130</v>
      </c>
      <c r="B6685" t="s">
        <v>20129</v>
      </c>
      <c r="C6685" s="17">
        <v>18083138</v>
      </c>
      <c r="D6685" t="s">
        <v>20127</v>
      </c>
      <c r="E6685" t="s">
        <v>20128</v>
      </c>
      <c r="F6685" t="s">
        <v>20131</v>
      </c>
      <c r="G6685" t="s">
        <v>1589</v>
      </c>
      <c r="H6685" t="s">
        <v>214</v>
      </c>
      <c r="I6685" s="18">
        <v>17406</v>
      </c>
      <c r="J6685" t="s">
        <v>23</v>
      </c>
      <c r="K6685" t="s">
        <v>214</v>
      </c>
      <c r="L6685" s="18">
        <v>17402</v>
      </c>
      <c r="M6685">
        <v>1509</v>
      </c>
      <c r="N6685">
        <v>1509</v>
      </c>
      <c r="O6685">
        <v>0</v>
      </c>
      <c r="P6685" t="s">
        <v>26</v>
      </c>
      <c r="Q6685" t="s">
        <v>26</v>
      </c>
      <c r="R6685" s="19" t="s">
        <v>31</v>
      </c>
    </row>
    <row r="6686" spans="1:18" x14ac:dyDescent="0.3">
      <c r="A6686" s="17" t="s">
        <v>20135</v>
      </c>
      <c r="B6686" t="s">
        <v>20134</v>
      </c>
      <c r="C6686" s="17">
        <v>18083238</v>
      </c>
      <c r="D6686" t="s">
        <v>20132</v>
      </c>
      <c r="E6686" t="s">
        <v>20133</v>
      </c>
      <c r="F6686" t="s">
        <v>20136</v>
      </c>
      <c r="G6686" t="s">
        <v>20137</v>
      </c>
      <c r="H6686" t="s">
        <v>214</v>
      </c>
      <c r="I6686" s="18">
        <v>17901</v>
      </c>
      <c r="J6686" t="s">
        <v>23</v>
      </c>
      <c r="K6686" t="s">
        <v>214</v>
      </c>
      <c r="L6686" s="18">
        <v>17931</v>
      </c>
      <c r="M6686">
        <v>1194</v>
      </c>
      <c r="N6686">
        <v>1194</v>
      </c>
      <c r="O6686">
        <v>0</v>
      </c>
      <c r="P6686" t="s">
        <v>26</v>
      </c>
      <c r="Q6686" t="s">
        <v>26</v>
      </c>
      <c r="R6686" s="19" t="s">
        <v>31</v>
      </c>
    </row>
    <row r="6687" spans="1:18" x14ac:dyDescent="0.3">
      <c r="A6687" s="17" t="s">
        <v>20141</v>
      </c>
      <c r="B6687" t="s">
        <v>20140</v>
      </c>
      <c r="C6687" s="17">
        <v>18088038</v>
      </c>
      <c r="D6687" t="s">
        <v>20138</v>
      </c>
      <c r="E6687" t="s">
        <v>20139</v>
      </c>
      <c r="F6687" t="s">
        <v>20142</v>
      </c>
      <c r="G6687" t="s">
        <v>7156</v>
      </c>
      <c r="H6687" t="s">
        <v>214</v>
      </c>
      <c r="I6687" s="18">
        <v>17752</v>
      </c>
      <c r="J6687" t="s">
        <v>23</v>
      </c>
      <c r="K6687" t="s">
        <v>214</v>
      </c>
      <c r="L6687" s="18">
        <v>17044</v>
      </c>
      <c r="M6687">
        <v>1170</v>
      </c>
      <c r="N6687">
        <v>1314</v>
      </c>
      <c r="O6687">
        <v>144</v>
      </c>
      <c r="P6687" t="s">
        <v>24</v>
      </c>
      <c r="Q6687" t="s">
        <v>25</v>
      </c>
      <c r="R6687" s="19" t="s">
        <v>15</v>
      </c>
    </row>
    <row r="6688" spans="1:18" x14ac:dyDescent="0.3">
      <c r="A6688" s="17" t="s">
        <v>20146</v>
      </c>
      <c r="B6688" t="s">
        <v>20145</v>
      </c>
      <c r="C6688" s="17">
        <v>18089138</v>
      </c>
      <c r="D6688" t="s">
        <v>20143</v>
      </c>
      <c r="E6688" t="s">
        <v>20144</v>
      </c>
      <c r="F6688" t="s">
        <v>20147</v>
      </c>
      <c r="G6688" t="s">
        <v>10280</v>
      </c>
      <c r="H6688" t="s">
        <v>214</v>
      </c>
      <c r="I6688" s="18">
        <v>15522</v>
      </c>
      <c r="J6688" t="s">
        <v>23</v>
      </c>
      <c r="K6688" t="s">
        <v>214</v>
      </c>
      <c r="L6688" s="18">
        <v>15501</v>
      </c>
      <c r="M6688">
        <v>813</v>
      </c>
      <c r="N6688">
        <v>1170</v>
      </c>
      <c r="O6688">
        <v>357</v>
      </c>
      <c r="P6688" t="s">
        <v>24</v>
      </c>
      <c r="Q6688" t="s">
        <v>25</v>
      </c>
      <c r="R6688" s="19" t="s">
        <v>15</v>
      </c>
    </row>
    <row r="6689" spans="1:18" x14ac:dyDescent="0.3">
      <c r="A6689" s="17" t="s">
        <v>20151</v>
      </c>
      <c r="B6689" t="s">
        <v>20150</v>
      </c>
      <c r="C6689" s="17">
        <v>18090738</v>
      </c>
      <c r="D6689" t="s">
        <v>20148</v>
      </c>
      <c r="E6689" t="s">
        <v>20149</v>
      </c>
      <c r="F6689" t="s">
        <v>20152</v>
      </c>
      <c r="G6689" t="s">
        <v>441</v>
      </c>
      <c r="H6689" t="s">
        <v>214</v>
      </c>
      <c r="I6689" s="18">
        <v>16365</v>
      </c>
      <c r="J6689" t="s">
        <v>23</v>
      </c>
      <c r="K6689" t="s">
        <v>214</v>
      </c>
      <c r="L6689" s="18">
        <v>16301</v>
      </c>
      <c r="M6689">
        <v>1170</v>
      </c>
      <c r="N6689">
        <v>1194</v>
      </c>
      <c r="O6689">
        <v>24</v>
      </c>
      <c r="P6689" t="s">
        <v>24</v>
      </c>
      <c r="Q6689" t="s">
        <v>25</v>
      </c>
      <c r="R6689" s="19" t="s">
        <v>15</v>
      </c>
    </row>
    <row r="6690" spans="1:18" x14ac:dyDescent="0.3">
      <c r="A6690" s="17" t="s">
        <v>20156</v>
      </c>
      <c r="B6690" t="s">
        <v>20155</v>
      </c>
      <c r="C6690" s="17">
        <v>18143110</v>
      </c>
      <c r="D6690" t="s">
        <v>20153</v>
      </c>
      <c r="E6690" t="s">
        <v>20154</v>
      </c>
      <c r="F6690" t="s">
        <v>20157</v>
      </c>
      <c r="G6690" t="s">
        <v>20158</v>
      </c>
      <c r="H6690" t="s">
        <v>250</v>
      </c>
      <c r="I6690" s="18">
        <v>33056</v>
      </c>
      <c r="J6690" t="s">
        <v>23</v>
      </c>
      <c r="K6690" t="s">
        <v>250</v>
      </c>
      <c r="L6690" s="18">
        <v>33014</v>
      </c>
      <c r="M6690">
        <v>2346</v>
      </c>
      <c r="N6690">
        <v>2346</v>
      </c>
      <c r="O6690">
        <v>0</v>
      </c>
      <c r="P6690" t="s">
        <v>26</v>
      </c>
      <c r="Q6690" t="s">
        <v>26</v>
      </c>
      <c r="R6690" s="19" t="s">
        <v>31</v>
      </c>
    </row>
    <row r="6691" spans="1:18" x14ac:dyDescent="0.3">
      <c r="A6691" s="17" t="s">
        <v>20160</v>
      </c>
      <c r="B6691" t="s">
        <v>20159</v>
      </c>
      <c r="C6691" s="17">
        <v>18143110</v>
      </c>
      <c r="D6691" t="s">
        <v>20153</v>
      </c>
      <c r="E6691" t="s">
        <v>20154</v>
      </c>
      <c r="F6691" t="s">
        <v>20161</v>
      </c>
      <c r="G6691" t="s">
        <v>4005</v>
      </c>
      <c r="H6691" t="s">
        <v>250</v>
      </c>
      <c r="I6691" s="18">
        <v>33177</v>
      </c>
      <c r="J6691" t="s">
        <v>23</v>
      </c>
      <c r="K6691" t="s">
        <v>250</v>
      </c>
      <c r="L6691" s="18">
        <v>33014</v>
      </c>
      <c r="M6691">
        <v>2346</v>
      </c>
      <c r="N6691">
        <v>2346</v>
      </c>
      <c r="O6691">
        <v>0</v>
      </c>
      <c r="P6691" t="s">
        <v>26</v>
      </c>
      <c r="Q6691" t="s">
        <v>26</v>
      </c>
      <c r="R6691" s="19" t="s">
        <v>31</v>
      </c>
    </row>
    <row r="6692" spans="1:18" x14ac:dyDescent="0.3">
      <c r="A6692" s="17" t="s">
        <v>20182</v>
      </c>
      <c r="B6692" t="s">
        <v>20181</v>
      </c>
      <c r="C6692" s="17">
        <v>18149010</v>
      </c>
      <c r="D6692" t="s">
        <v>20179</v>
      </c>
      <c r="E6692" t="s">
        <v>20180</v>
      </c>
      <c r="F6692" t="s">
        <v>20183</v>
      </c>
      <c r="G6692" t="s">
        <v>20184</v>
      </c>
      <c r="H6692" t="s">
        <v>250</v>
      </c>
      <c r="I6692" s="18">
        <v>33014</v>
      </c>
      <c r="J6692" t="s">
        <v>23</v>
      </c>
      <c r="K6692" t="s">
        <v>250</v>
      </c>
      <c r="L6692" s="18">
        <v>33177</v>
      </c>
      <c r="M6692">
        <v>2346</v>
      </c>
      <c r="N6692">
        <v>2346</v>
      </c>
      <c r="O6692">
        <v>0</v>
      </c>
      <c r="P6692" t="s">
        <v>26</v>
      </c>
      <c r="Q6692" t="s">
        <v>26</v>
      </c>
      <c r="R6692" s="19" t="s">
        <v>31</v>
      </c>
    </row>
    <row r="6693" spans="1:18" x14ac:dyDescent="0.3">
      <c r="A6693" s="17" t="s">
        <v>20201</v>
      </c>
      <c r="B6693" t="s">
        <v>20200</v>
      </c>
      <c r="C6693" s="17">
        <v>18506132</v>
      </c>
      <c r="D6693" t="s">
        <v>20198</v>
      </c>
      <c r="E6693" t="s">
        <v>20199</v>
      </c>
      <c r="F6693" t="s">
        <v>20202</v>
      </c>
      <c r="G6693" t="s">
        <v>18372</v>
      </c>
      <c r="H6693" t="s">
        <v>268</v>
      </c>
      <c r="I6693" s="18">
        <v>10960</v>
      </c>
      <c r="J6693" t="s">
        <v>23</v>
      </c>
      <c r="K6693" t="s">
        <v>268</v>
      </c>
      <c r="L6693" s="18">
        <v>10994</v>
      </c>
      <c r="M6693">
        <v>2370</v>
      </c>
      <c r="N6693">
        <v>2370</v>
      </c>
      <c r="O6693">
        <v>0</v>
      </c>
      <c r="P6693" t="s">
        <v>26</v>
      </c>
      <c r="Q6693" t="s">
        <v>26</v>
      </c>
      <c r="R6693" s="19" t="s">
        <v>31</v>
      </c>
    </row>
    <row r="6694" spans="1:18" x14ac:dyDescent="0.3">
      <c r="A6694" s="17" t="s">
        <v>20211</v>
      </c>
      <c r="B6694" t="s">
        <v>20210</v>
      </c>
      <c r="C6694" s="17">
        <v>18560432</v>
      </c>
      <c r="D6694" t="s">
        <v>20208</v>
      </c>
      <c r="E6694" t="s">
        <v>20209</v>
      </c>
      <c r="F6694" t="s">
        <v>20212</v>
      </c>
      <c r="G6694" t="s">
        <v>18120</v>
      </c>
      <c r="H6694" t="s">
        <v>268</v>
      </c>
      <c r="I6694" s="18">
        <v>13413</v>
      </c>
      <c r="J6694" t="s">
        <v>23</v>
      </c>
      <c r="K6694" t="s">
        <v>268</v>
      </c>
      <c r="L6694" s="18">
        <v>13478</v>
      </c>
      <c r="M6694">
        <v>1545</v>
      </c>
      <c r="N6694">
        <v>1545</v>
      </c>
      <c r="O6694">
        <v>0</v>
      </c>
      <c r="P6694" t="s">
        <v>26</v>
      </c>
      <c r="Q6694" t="s">
        <v>26</v>
      </c>
      <c r="R6694" s="19" t="s">
        <v>31</v>
      </c>
    </row>
    <row r="6695" spans="1:18" x14ac:dyDescent="0.3">
      <c r="A6695" s="17" t="s">
        <v>20214</v>
      </c>
      <c r="B6695" t="s">
        <v>20213</v>
      </c>
      <c r="C6695" s="17">
        <v>18560432</v>
      </c>
      <c r="D6695" t="s">
        <v>20208</v>
      </c>
      <c r="E6695" t="s">
        <v>20209</v>
      </c>
      <c r="F6695" t="s">
        <v>20215</v>
      </c>
      <c r="G6695" t="s">
        <v>5518</v>
      </c>
      <c r="H6695" t="s">
        <v>268</v>
      </c>
      <c r="I6695" s="18">
        <v>13440</v>
      </c>
      <c r="J6695" t="s">
        <v>23</v>
      </c>
      <c r="K6695" t="s">
        <v>268</v>
      </c>
      <c r="L6695" s="18">
        <v>13478</v>
      </c>
      <c r="M6695">
        <v>1545</v>
      </c>
      <c r="N6695">
        <v>1545</v>
      </c>
      <c r="O6695">
        <v>0</v>
      </c>
      <c r="P6695" t="s">
        <v>26</v>
      </c>
      <c r="Q6695" t="s">
        <v>26</v>
      </c>
      <c r="R6695" s="19" t="s">
        <v>31</v>
      </c>
    </row>
    <row r="6696" spans="1:18" x14ac:dyDescent="0.3">
      <c r="A6696" s="17" t="s">
        <v>20217</v>
      </c>
      <c r="B6696" t="s">
        <v>20216</v>
      </c>
      <c r="C6696" s="17">
        <v>18560432</v>
      </c>
      <c r="D6696" t="s">
        <v>20208</v>
      </c>
      <c r="E6696" t="s">
        <v>20209</v>
      </c>
      <c r="F6696" t="s">
        <v>20218</v>
      </c>
      <c r="G6696" t="s">
        <v>7725</v>
      </c>
      <c r="H6696" t="s">
        <v>268</v>
      </c>
      <c r="I6696" s="18">
        <v>13501</v>
      </c>
      <c r="J6696" t="s">
        <v>23</v>
      </c>
      <c r="K6696" t="s">
        <v>268</v>
      </c>
      <c r="L6696" s="18">
        <v>13478</v>
      </c>
      <c r="M6696">
        <v>1545</v>
      </c>
      <c r="N6696">
        <v>1545</v>
      </c>
      <c r="O6696">
        <v>0</v>
      </c>
      <c r="P6696" t="s">
        <v>26</v>
      </c>
      <c r="Q6696" t="s">
        <v>26</v>
      </c>
      <c r="R6696" s="19" t="s">
        <v>31</v>
      </c>
    </row>
    <row r="6697" spans="1:18" x14ac:dyDescent="0.3">
      <c r="A6697" s="17" t="s">
        <v>20232</v>
      </c>
      <c r="B6697" t="s">
        <v>20231</v>
      </c>
      <c r="C6697" s="17">
        <v>18701064</v>
      </c>
      <c r="D6697" t="s">
        <v>20229</v>
      </c>
      <c r="E6697" t="s">
        <v>20230</v>
      </c>
      <c r="F6697" t="s">
        <v>20233</v>
      </c>
      <c r="G6697" t="s">
        <v>5922</v>
      </c>
      <c r="H6697" t="s">
        <v>2542</v>
      </c>
      <c r="I6697" s="18">
        <v>96819</v>
      </c>
      <c r="J6697" t="s">
        <v>23</v>
      </c>
      <c r="K6697" t="s">
        <v>2542</v>
      </c>
      <c r="L6697" s="18">
        <v>96793</v>
      </c>
      <c r="M6697">
        <v>2466</v>
      </c>
      <c r="N6697">
        <v>3039</v>
      </c>
      <c r="O6697">
        <v>573</v>
      </c>
      <c r="P6697" t="s">
        <v>24</v>
      </c>
      <c r="Q6697" t="s">
        <v>25</v>
      </c>
      <c r="R6697" s="19" t="s">
        <v>15</v>
      </c>
    </row>
    <row r="6698" spans="1:18" x14ac:dyDescent="0.3">
      <c r="A6698" s="17" t="s">
        <v>20276</v>
      </c>
      <c r="B6698" t="s">
        <v>20275</v>
      </c>
      <c r="C6698" s="17">
        <v>21001641</v>
      </c>
      <c r="D6698" t="s">
        <v>20273</v>
      </c>
      <c r="E6698" t="s">
        <v>20274</v>
      </c>
      <c r="F6698" t="s">
        <v>20277</v>
      </c>
      <c r="G6698" t="s">
        <v>20278</v>
      </c>
      <c r="H6698" t="s">
        <v>275</v>
      </c>
      <c r="I6698" s="18">
        <v>57706</v>
      </c>
      <c r="J6698" t="s">
        <v>23</v>
      </c>
      <c r="K6698" t="s">
        <v>275</v>
      </c>
      <c r="L6698" s="18">
        <v>57701</v>
      </c>
      <c r="M6698">
        <v>1203</v>
      </c>
      <c r="N6698">
        <v>1203</v>
      </c>
      <c r="O6698">
        <v>0</v>
      </c>
      <c r="P6698" t="s">
        <v>26</v>
      </c>
      <c r="Q6698" t="s">
        <v>26</v>
      </c>
      <c r="R6698" s="19" t="s">
        <v>31</v>
      </c>
    </row>
    <row r="6699" spans="1:18" x14ac:dyDescent="0.3">
      <c r="A6699" s="17" t="s">
        <v>20368</v>
      </c>
      <c r="B6699" t="s">
        <v>20367</v>
      </c>
      <c r="C6699" s="17">
        <v>21038543</v>
      </c>
      <c r="D6699" t="s">
        <v>20365</v>
      </c>
      <c r="E6699" t="s">
        <v>20366</v>
      </c>
      <c r="F6699" t="s">
        <v>20369</v>
      </c>
      <c r="G6699" t="s">
        <v>1726</v>
      </c>
      <c r="H6699" t="s">
        <v>349</v>
      </c>
      <c r="I6699" s="18">
        <v>79925</v>
      </c>
      <c r="J6699" t="s">
        <v>23</v>
      </c>
      <c r="K6699" t="s">
        <v>349</v>
      </c>
      <c r="L6699" s="18">
        <v>79936</v>
      </c>
      <c r="M6699">
        <v>1293</v>
      </c>
      <c r="N6699">
        <v>1293</v>
      </c>
      <c r="O6699">
        <v>0</v>
      </c>
      <c r="P6699" t="s">
        <v>26</v>
      </c>
      <c r="Q6699" t="s">
        <v>26</v>
      </c>
      <c r="R6699" s="19" t="s">
        <v>31</v>
      </c>
    </row>
    <row r="6700" spans="1:18" x14ac:dyDescent="0.3">
      <c r="A6700" s="17" t="s">
        <v>20406</v>
      </c>
      <c r="B6700" t="s">
        <v>20405</v>
      </c>
      <c r="C6700" s="17">
        <v>21062610</v>
      </c>
      <c r="D6700" t="s">
        <v>20403</v>
      </c>
      <c r="E6700" t="s">
        <v>20404</v>
      </c>
      <c r="F6700" t="s">
        <v>20407</v>
      </c>
      <c r="G6700" t="s">
        <v>4005</v>
      </c>
      <c r="H6700" t="s">
        <v>250</v>
      </c>
      <c r="I6700" s="18">
        <v>33136</v>
      </c>
      <c r="J6700" t="s">
        <v>23</v>
      </c>
      <c r="K6700" t="s">
        <v>250</v>
      </c>
      <c r="L6700" s="18">
        <v>33132</v>
      </c>
      <c r="M6700">
        <v>2346</v>
      </c>
      <c r="N6700">
        <v>2346</v>
      </c>
      <c r="O6700">
        <v>0</v>
      </c>
      <c r="P6700" t="s">
        <v>26</v>
      </c>
      <c r="Q6700" t="s">
        <v>26</v>
      </c>
      <c r="R6700" s="19" t="s">
        <v>31</v>
      </c>
    </row>
    <row r="6701" spans="1:18" x14ac:dyDescent="0.3">
      <c r="A6701" s="17" t="s">
        <v>20545</v>
      </c>
      <c r="B6701" t="s">
        <v>20544</v>
      </c>
      <c r="C6701" s="17">
        <v>21357932</v>
      </c>
      <c r="D6701" t="s">
        <v>20542</v>
      </c>
      <c r="E6701" t="s">
        <v>20543</v>
      </c>
      <c r="F6701" t="s">
        <v>20546</v>
      </c>
      <c r="G6701" t="s">
        <v>267</v>
      </c>
      <c r="H6701" t="s">
        <v>268</v>
      </c>
      <c r="I6701" s="18">
        <v>10010</v>
      </c>
      <c r="J6701" t="s">
        <v>23</v>
      </c>
      <c r="K6701" t="s">
        <v>268</v>
      </c>
      <c r="L6701" s="18">
        <v>10010</v>
      </c>
      <c r="M6701">
        <v>3366</v>
      </c>
      <c r="N6701">
        <v>3366</v>
      </c>
      <c r="O6701">
        <v>0</v>
      </c>
      <c r="P6701" t="s">
        <v>26</v>
      </c>
      <c r="Q6701" t="s">
        <v>26</v>
      </c>
      <c r="R6701" s="19" t="s">
        <v>31</v>
      </c>
    </row>
    <row r="6702" spans="1:18" x14ac:dyDescent="0.3">
      <c r="A6702" s="17" t="s">
        <v>20548</v>
      </c>
      <c r="B6702" t="s">
        <v>20547</v>
      </c>
      <c r="C6702" s="17">
        <v>21357932</v>
      </c>
      <c r="D6702" t="s">
        <v>20542</v>
      </c>
      <c r="E6702" t="s">
        <v>20543</v>
      </c>
      <c r="F6702" t="s">
        <v>20549</v>
      </c>
      <c r="G6702" t="s">
        <v>267</v>
      </c>
      <c r="H6702" t="s">
        <v>268</v>
      </c>
      <c r="I6702" s="18">
        <v>10010</v>
      </c>
      <c r="J6702" t="s">
        <v>23</v>
      </c>
      <c r="K6702" t="s">
        <v>268</v>
      </c>
      <c r="L6702" s="18">
        <v>10010</v>
      </c>
      <c r="M6702">
        <v>3366</v>
      </c>
      <c r="N6702">
        <v>3366</v>
      </c>
      <c r="O6702">
        <v>0</v>
      </c>
      <c r="P6702" t="s">
        <v>26</v>
      </c>
      <c r="Q6702" t="s">
        <v>26</v>
      </c>
      <c r="R6702" s="19" t="s">
        <v>31</v>
      </c>
    </row>
    <row r="6703" spans="1:18" x14ac:dyDescent="0.3">
      <c r="A6703" s="17" t="s">
        <v>20551</v>
      </c>
      <c r="B6703" t="s">
        <v>20550</v>
      </c>
      <c r="C6703" s="17">
        <v>21357932</v>
      </c>
      <c r="D6703" t="s">
        <v>20542</v>
      </c>
      <c r="E6703" t="s">
        <v>20543</v>
      </c>
      <c r="F6703" t="s">
        <v>20552</v>
      </c>
      <c r="G6703" t="s">
        <v>267</v>
      </c>
      <c r="H6703" t="s">
        <v>268</v>
      </c>
      <c r="I6703" s="18">
        <v>10010</v>
      </c>
      <c r="J6703" t="s">
        <v>23</v>
      </c>
      <c r="K6703" t="s">
        <v>268</v>
      </c>
      <c r="L6703" s="18">
        <v>10010</v>
      </c>
      <c r="M6703">
        <v>3366</v>
      </c>
      <c r="N6703">
        <v>3366</v>
      </c>
      <c r="O6703">
        <v>0</v>
      </c>
      <c r="P6703" t="s">
        <v>26</v>
      </c>
      <c r="Q6703" t="s">
        <v>26</v>
      </c>
      <c r="R6703" s="19" t="s">
        <v>31</v>
      </c>
    </row>
    <row r="6704" spans="1:18" x14ac:dyDescent="0.3">
      <c r="A6704" s="17" t="s">
        <v>20556</v>
      </c>
      <c r="B6704" t="s">
        <v>20555</v>
      </c>
      <c r="C6704" s="17">
        <v>21376032</v>
      </c>
      <c r="D6704" t="s">
        <v>20553</v>
      </c>
      <c r="E6704" t="s">
        <v>20554</v>
      </c>
      <c r="F6704" t="s">
        <v>20557</v>
      </c>
      <c r="G6704" t="s">
        <v>3956</v>
      </c>
      <c r="H6704" t="s">
        <v>268</v>
      </c>
      <c r="I6704" s="18">
        <v>11201</v>
      </c>
      <c r="J6704" t="s">
        <v>23</v>
      </c>
      <c r="K6704" t="s">
        <v>268</v>
      </c>
      <c r="L6704" s="18">
        <v>10016</v>
      </c>
      <c r="M6704">
        <v>3366</v>
      </c>
      <c r="N6704">
        <v>3366</v>
      </c>
      <c r="O6704">
        <v>0</v>
      </c>
      <c r="P6704" t="s">
        <v>26</v>
      </c>
      <c r="Q6704" t="s">
        <v>26</v>
      </c>
      <c r="R6704" s="19" t="s">
        <v>31</v>
      </c>
    </row>
    <row r="6705" spans="1:18" x14ac:dyDescent="0.3">
      <c r="A6705" s="17" t="s">
        <v>20559</v>
      </c>
      <c r="B6705" t="s">
        <v>20558</v>
      </c>
      <c r="C6705" s="17">
        <v>21376032</v>
      </c>
      <c r="D6705" t="s">
        <v>20553</v>
      </c>
      <c r="E6705" t="s">
        <v>20554</v>
      </c>
      <c r="F6705" t="s">
        <v>20560</v>
      </c>
      <c r="G6705" t="s">
        <v>20561</v>
      </c>
      <c r="H6705" t="s">
        <v>268</v>
      </c>
      <c r="I6705" s="18">
        <v>11374</v>
      </c>
      <c r="J6705" t="s">
        <v>23</v>
      </c>
      <c r="K6705" t="s">
        <v>268</v>
      </c>
      <c r="L6705" s="18">
        <v>10016</v>
      </c>
      <c r="M6705">
        <v>3366</v>
      </c>
      <c r="N6705">
        <v>3366</v>
      </c>
      <c r="O6705">
        <v>0</v>
      </c>
      <c r="P6705" t="s">
        <v>26</v>
      </c>
      <c r="Q6705" t="s">
        <v>26</v>
      </c>
      <c r="R6705" s="19" t="s">
        <v>31</v>
      </c>
    </row>
    <row r="6706" spans="1:18" x14ac:dyDescent="0.3">
      <c r="A6706" s="17" t="s">
        <v>20565</v>
      </c>
      <c r="B6706" t="s">
        <v>20564</v>
      </c>
      <c r="C6706" s="17">
        <v>21381732</v>
      </c>
      <c r="D6706" t="s">
        <v>20562</v>
      </c>
      <c r="E6706" t="s">
        <v>20563</v>
      </c>
      <c r="F6706" t="s">
        <v>20566</v>
      </c>
      <c r="G6706" t="s">
        <v>267</v>
      </c>
      <c r="H6706" t="s">
        <v>268</v>
      </c>
      <c r="I6706" s="18">
        <v>10007</v>
      </c>
      <c r="J6706" t="s">
        <v>23</v>
      </c>
      <c r="K6706" t="s">
        <v>268</v>
      </c>
      <c r="L6706" s="18">
        <v>10468</v>
      </c>
      <c r="M6706">
        <v>3366</v>
      </c>
      <c r="N6706">
        <v>3366</v>
      </c>
      <c r="O6706">
        <v>0</v>
      </c>
      <c r="P6706" t="s">
        <v>26</v>
      </c>
      <c r="Q6706" t="s">
        <v>26</v>
      </c>
      <c r="R6706" s="19" t="s">
        <v>31</v>
      </c>
    </row>
    <row r="6707" spans="1:18" x14ac:dyDescent="0.3">
      <c r="A6707" s="17" t="s">
        <v>20568</v>
      </c>
      <c r="B6707" t="s">
        <v>20567</v>
      </c>
      <c r="C6707" s="17">
        <v>21381732</v>
      </c>
      <c r="D6707" t="s">
        <v>20562</v>
      </c>
      <c r="E6707" t="s">
        <v>20563</v>
      </c>
      <c r="F6707" t="s">
        <v>20569</v>
      </c>
      <c r="G6707" t="s">
        <v>267</v>
      </c>
      <c r="H6707" t="s">
        <v>268</v>
      </c>
      <c r="I6707" s="18">
        <v>10029</v>
      </c>
      <c r="J6707" t="s">
        <v>23</v>
      </c>
      <c r="K6707" t="s">
        <v>268</v>
      </c>
      <c r="L6707" s="18">
        <v>10468</v>
      </c>
      <c r="M6707">
        <v>3366</v>
      </c>
      <c r="N6707">
        <v>3366</v>
      </c>
      <c r="O6707">
        <v>0</v>
      </c>
      <c r="P6707" t="s">
        <v>26</v>
      </c>
      <c r="Q6707" t="s">
        <v>26</v>
      </c>
      <c r="R6707" s="19" t="s">
        <v>31</v>
      </c>
    </row>
    <row r="6708" spans="1:18" x14ac:dyDescent="0.3">
      <c r="A6708" s="17" t="s">
        <v>20577</v>
      </c>
      <c r="B6708" t="s">
        <v>20576</v>
      </c>
      <c r="C6708" s="17">
        <v>21431447</v>
      </c>
      <c r="D6708" t="s">
        <v>20574</v>
      </c>
      <c r="E6708" t="s">
        <v>20575</v>
      </c>
      <c r="F6708" t="s">
        <v>20578</v>
      </c>
      <c r="G6708" t="s">
        <v>4043</v>
      </c>
      <c r="H6708" t="s">
        <v>2073</v>
      </c>
      <c r="I6708" s="18">
        <v>98032</v>
      </c>
      <c r="J6708" t="s">
        <v>23</v>
      </c>
      <c r="K6708" t="s">
        <v>2073</v>
      </c>
      <c r="L6708" s="18">
        <v>98057</v>
      </c>
      <c r="M6708">
        <v>2808</v>
      </c>
      <c r="N6708">
        <v>2808</v>
      </c>
      <c r="O6708">
        <v>0</v>
      </c>
      <c r="P6708" t="s">
        <v>26</v>
      </c>
      <c r="Q6708" t="s">
        <v>26</v>
      </c>
      <c r="R6708" s="19" t="s">
        <v>31</v>
      </c>
    </row>
    <row r="6709" spans="1:18" x14ac:dyDescent="0.3">
      <c r="A6709" s="17" t="s">
        <v>20582</v>
      </c>
      <c r="B6709" t="s">
        <v>20581</v>
      </c>
      <c r="C6709" s="17">
        <v>21451747</v>
      </c>
      <c r="D6709" t="s">
        <v>20579</v>
      </c>
      <c r="E6709" t="s">
        <v>20580</v>
      </c>
      <c r="F6709" t="s">
        <v>20583</v>
      </c>
      <c r="G6709" t="s">
        <v>20584</v>
      </c>
      <c r="H6709" t="s">
        <v>2073</v>
      </c>
      <c r="I6709" s="18">
        <v>98424</v>
      </c>
      <c r="J6709" t="s">
        <v>23</v>
      </c>
      <c r="K6709" t="s">
        <v>2073</v>
      </c>
      <c r="L6709" s="18">
        <v>98683</v>
      </c>
      <c r="M6709">
        <v>2409</v>
      </c>
      <c r="N6709">
        <v>1914</v>
      </c>
      <c r="O6709">
        <v>-495</v>
      </c>
      <c r="P6709" t="s">
        <v>48</v>
      </c>
      <c r="Q6709" t="s">
        <v>25</v>
      </c>
      <c r="R6709" s="19" t="s">
        <v>31</v>
      </c>
    </row>
    <row r="6710" spans="1:18" x14ac:dyDescent="0.3">
      <c r="A6710" s="17" t="s">
        <v>20586</v>
      </c>
      <c r="B6710" t="s">
        <v>20585</v>
      </c>
      <c r="C6710" s="17">
        <v>21451747</v>
      </c>
      <c r="D6710" t="s">
        <v>20579</v>
      </c>
      <c r="E6710" t="s">
        <v>20580</v>
      </c>
      <c r="F6710" t="s">
        <v>20587</v>
      </c>
      <c r="G6710" t="s">
        <v>15508</v>
      </c>
      <c r="H6710" t="s">
        <v>2073</v>
      </c>
      <c r="I6710" s="18">
        <v>98503</v>
      </c>
      <c r="J6710" t="s">
        <v>23</v>
      </c>
      <c r="K6710" t="s">
        <v>2073</v>
      </c>
      <c r="L6710" s="18">
        <v>98683</v>
      </c>
      <c r="M6710">
        <v>2409</v>
      </c>
      <c r="N6710">
        <v>1914</v>
      </c>
      <c r="O6710">
        <v>-495</v>
      </c>
      <c r="P6710" t="s">
        <v>48</v>
      </c>
      <c r="Q6710" t="s">
        <v>25</v>
      </c>
      <c r="R6710" s="19" t="s">
        <v>31</v>
      </c>
    </row>
    <row r="6711" spans="1:18" x14ac:dyDescent="0.3">
      <c r="A6711" s="17" t="s">
        <v>20589</v>
      </c>
      <c r="B6711" t="s">
        <v>20588</v>
      </c>
      <c r="C6711" s="17">
        <v>21451747</v>
      </c>
      <c r="D6711" t="s">
        <v>20579</v>
      </c>
      <c r="E6711" t="s">
        <v>20580</v>
      </c>
      <c r="F6711" t="s">
        <v>20590</v>
      </c>
      <c r="G6711" t="s">
        <v>5235</v>
      </c>
      <c r="H6711" t="s">
        <v>2073</v>
      </c>
      <c r="I6711" s="18">
        <v>99301</v>
      </c>
      <c r="J6711" t="s">
        <v>23</v>
      </c>
      <c r="K6711" t="s">
        <v>2073</v>
      </c>
      <c r="L6711" s="18">
        <v>98683</v>
      </c>
      <c r="M6711">
        <v>2409</v>
      </c>
      <c r="N6711">
        <v>1461</v>
      </c>
      <c r="O6711">
        <v>-948</v>
      </c>
      <c r="P6711" t="s">
        <v>48</v>
      </c>
      <c r="Q6711" t="s">
        <v>25</v>
      </c>
      <c r="R6711" s="19" t="s">
        <v>31</v>
      </c>
    </row>
    <row r="6712" spans="1:18" x14ac:dyDescent="0.3">
      <c r="A6712" s="17" t="s">
        <v>20592</v>
      </c>
      <c r="B6712" t="s">
        <v>20591</v>
      </c>
      <c r="C6712" s="17">
        <v>21451747</v>
      </c>
      <c r="D6712" t="s">
        <v>20579</v>
      </c>
      <c r="E6712" t="s">
        <v>20580</v>
      </c>
      <c r="F6712" t="s">
        <v>20593</v>
      </c>
      <c r="G6712" t="s">
        <v>20594</v>
      </c>
      <c r="H6712" t="s">
        <v>2073</v>
      </c>
      <c r="I6712" s="18">
        <v>98802</v>
      </c>
      <c r="J6712" t="s">
        <v>23</v>
      </c>
      <c r="K6712" t="s">
        <v>2073</v>
      </c>
      <c r="L6712" s="18">
        <v>98683</v>
      </c>
      <c r="M6712">
        <v>2409</v>
      </c>
      <c r="N6712">
        <v>1461</v>
      </c>
      <c r="O6712">
        <v>-948</v>
      </c>
      <c r="P6712" t="s">
        <v>48</v>
      </c>
      <c r="Q6712" t="s">
        <v>25</v>
      </c>
      <c r="R6712" s="19" t="s">
        <v>31</v>
      </c>
    </row>
    <row r="6713" spans="1:18" x14ac:dyDescent="0.3">
      <c r="A6713" s="17" t="s">
        <v>20596</v>
      </c>
      <c r="B6713" t="s">
        <v>20595</v>
      </c>
      <c r="C6713" s="17">
        <v>21451747</v>
      </c>
      <c r="D6713" t="s">
        <v>20579</v>
      </c>
      <c r="E6713" t="s">
        <v>20580</v>
      </c>
      <c r="F6713" t="s">
        <v>20597</v>
      </c>
      <c r="G6713" t="s">
        <v>2100</v>
      </c>
      <c r="H6713" t="s">
        <v>2073</v>
      </c>
      <c r="I6713" s="18">
        <v>98902</v>
      </c>
      <c r="J6713" t="s">
        <v>23</v>
      </c>
      <c r="K6713" t="s">
        <v>2073</v>
      </c>
      <c r="L6713" s="18">
        <v>98683</v>
      </c>
      <c r="M6713">
        <v>2409</v>
      </c>
      <c r="N6713">
        <v>1239</v>
      </c>
      <c r="O6713">
        <v>-1170</v>
      </c>
      <c r="P6713" t="s">
        <v>48</v>
      </c>
      <c r="Q6713" t="s">
        <v>25</v>
      </c>
      <c r="R6713" s="19" t="s">
        <v>31</v>
      </c>
    </row>
    <row r="6714" spans="1:18" x14ac:dyDescent="0.3">
      <c r="A6714" s="17" t="s">
        <v>20895</v>
      </c>
      <c r="B6714" t="s">
        <v>20894</v>
      </c>
      <c r="C6714" s="17">
        <v>21903132</v>
      </c>
      <c r="D6714" t="s">
        <v>20892</v>
      </c>
      <c r="E6714" t="s">
        <v>20893</v>
      </c>
      <c r="F6714" t="s">
        <v>20896</v>
      </c>
      <c r="G6714" t="s">
        <v>267</v>
      </c>
      <c r="H6714" t="s">
        <v>268</v>
      </c>
      <c r="I6714" s="18">
        <v>10017</v>
      </c>
      <c r="J6714" t="s">
        <v>23</v>
      </c>
      <c r="K6714" t="s">
        <v>268</v>
      </c>
      <c r="L6714" s="18">
        <v>10017</v>
      </c>
      <c r="M6714">
        <v>3366</v>
      </c>
      <c r="N6714">
        <v>3366</v>
      </c>
      <c r="O6714">
        <v>0</v>
      </c>
      <c r="P6714" t="s">
        <v>26</v>
      </c>
      <c r="Q6714" t="s">
        <v>26</v>
      </c>
      <c r="R6714" s="19" t="s">
        <v>31</v>
      </c>
    </row>
    <row r="6715" spans="1:18" x14ac:dyDescent="0.3">
      <c r="A6715" s="17" t="s">
        <v>20908</v>
      </c>
      <c r="B6715" t="s">
        <v>20907</v>
      </c>
      <c r="C6715" s="17">
        <v>21903232</v>
      </c>
      <c r="D6715" t="s">
        <v>20905</v>
      </c>
      <c r="E6715" t="s">
        <v>20906</v>
      </c>
      <c r="F6715" t="s">
        <v>20896</v>
      </c>
      <c r="G6715" t="s">
        <v>267</v>
      </c>
      <c r="H6715" t="s">
        <v>268</v>
      </c>
      <c r="I6715" s="18">
        <v>10017</v>
      </c>
      <c r="J6715" t="s">
        <v>23</v>
      </c>
      <c r="K6715" t="s">
        <v>268</v>
      </c>
      <c r="L6715" s="18">
        <v>11201</v>
      </c>
      <c r="M6715">
        <v>3366</v>
      </c>
      <c r="N6715">
        <v>3366</v>
      </c>
      <c r="O6715">
        <v>0</v>
      </c>
      <c r="P6715" t="s">
        <v>26</v>
      </c>
      <c r="Q6715" t="s">
        <v>26</v>
      </c>
      <c r="R6715" s="19" t="s">
        <v>31</v>
      </c>
    </row>
    <row r="6716" spans="1:18" x14ac:dyDescent="0.3">
      <c r="A6716" s="17" t="s">
        <v>20951</v>
      </c>
      <c r="B6716" t="s">
        <v>20950</v>
      </c>
      <c r="C6716" s="17">
        <v>21912109</v>
      </c>
      <c r="D6716" t="s">
        <v>20948</v>
      </c>
      <c r="E6716" t="s">
        <v>20949</v>
      </c>
      <c r="F6716" t="s">
        <v>20952</v>
      </c>
      <c r="G6716" t="s">
        <v>2150</v>
      </c>
      <c r="H6716" t="s">
        <v>2151</v>
      </c>
      <c r="I6716" s="18">
        <v>20012</v>
      </c>
      <c r="J6716" t="s">
        <v>23</v>
      </c>
      <c r="K6716" t="s">
        <v>2151</v>
      </c>
      <c r="L6716" s="18">
        <v>20063</v>
      </c>
      <c r="M6716">
        <v>2535</v>
      </c>
      <c r="N6716">
        <v>2535</v>
      </c>
      <c r="O6716">
        <v>0</v>
      </c>
      <c r="P6716" t="s">
        <v>26</v>
      </c>
      <c r="Q6716" t="s">
        <v>26</v>
      </c>
      <c r="R6716" s="19" t="s">
        <v>31</v>
      </c>
    </row>
    <row r="6717" spans="1:18" x14ac:dyDescent="0.3">
      <c r="A6717" s="17" t="s">
        <v>20956</v>
      </c>
      <c r="B6717" t="s">
        <v>20955</v>
      </c>
      <c r="C6717" s="17">
        <v>21913113</v>
      </c>
      <c r="D6717" t="s">
        <v>20953</v>
      </c>
      <c r="E6717" t="s">
        <v>20954</v>
      </c>
      <c r="F6717" t="s">
        <v>20957</v>
      </c>
      <c r="G6717" t="s">
        <v>3934</v>
      </c>
      <c r="H6717" t="s">
        <v>1929</v>
      </c>
      <c r="I6717" s="18">
        <v>60606</v>
      </c>
      <c r="J6717" t="s">
        <v>23</v>
      </c>
      <c r="K6717" t="s">
        <v>1929</v>
      </c>
      <c r="L6717" s="18">
        <v>60101</v>
      </c>
      <c r="M6717">
        <v>2058</v>
      </c>
      <c r="N6717">
        <v>2058</v>
      </c>
      <c r="O6717">
        <v>0</v>
      </c>
      <c r="P6717" t="s">
        <v>26</v>
      </c>
      <c r="Q6717" t="s">
        <v>26</v>
      </c>
      <c r="R6717" s="19" t="s">
        <v>31</v>
      </c>
    </row>
    <row r="6718" spans="1:18" x14ac:dyDescent="0.3">
      <c r="A6718" s="17" t="s">
        <v>20959</v>
      </c>
      <c r="B6718" t="s">
        <v>20958</v>
      </c>
      <c r="C6718" s="17">
        <v>21913113</v>
      </c>
      <c r="D6718" t="s">
        <v>20953</v>
      </c>
      <c r="E6718" t="s">
        <v>20954</v>
      </c>
      <c r="F6718" t="s">
        <v>20960</v>
      </c>
      <c r="G6718" t="s">
        <v>20961</v>
      </c>
      <c r="H6718" t="s">
        <v>1929</v>
      </c>
      <c r="I6718" s="18">
        <v>60031</v>
      </c>
      <c r="J6718" t="s">
        <v>23</v>
      </c>
      <c r="K6718" t="s">
        <v>1929</v>
      </c>
      <c r="L6718" s="18">
        <v>60101</v>
      </c>
      <c r="M6718">
        <v>2058</v>
      </c>
      <c r="N6718">
        <v>1719</v>
      </c>
      <c r="O6718">
        <v>-339</v>
      </c>
      <c r="P6718" t="s">
        <v>48</v>
      </c>
      <c r="Q6718" t="s">
        <v>25</v>
      </c>
      <c r="R6718" s="19" t="s">
        <v>31</v>
      </c>
    </row>
    <row r="6719" spans="1:18" x14ac:dyDescent="0.3">
      <c r="A6719" s="17" t="s">
        <v>20963</v>
      </c>
      <c r="B6719" t="s">
        <v>20962</v>
      </c>
      <c r="C6719" s="17">
        <v>21913113</v>
      </c>
      <c r="D6719" t="s">
        <v>20953</v>
      </c>
      <c r="E6719" t="s">
        <v>20954</v>
      </c>
      <c r="F6719" t="s">
        <v>20964</v>
      </c>
      <c r="G6719" t="s">
        <v>5029</v>
      </c>
      <c r="H6719" t="s">
        <v>1929</v>
      </c>
      <c r="I6719" s="18">
        <v>60563</v>
      </c>
      <c r="J6719" t="s">
        <v>23</v>
      </c>
      <c r="K6719" t="s">
        <v>1929</v>
      </c>
      <c r="L6719" s="18">
        <v>60101</v>
      </c>
      <c r="M6719">
        <v>2058</v>
      </c>
      <c r="N6719">
        <v>2058</v>
      </c>
      <c r="O6719">
        <v>0</v>
      </c>
      <c r="P6719" t="s">
        <v>26</v>
      </c>
      <c r="Q6719" t="s">
        <v>26</v>
      </c>
      <c r="R6719" s="19" t="s">
        <v>31</v>
      </c>
    </row>
    <row r="6720" spans="1:18" x14ac:dyDescent="0.3">
      <c r="A6720" s="17" t="s">
        <v>20966</v>
      </c>
      <c r="B6720" t="s">
        <v>20965</v>
      </c>
      <c r="C6720" s="17">
        <v>21913113</v>
      </c>
      <c r="D6720" t="s">
        <v>20953</v>
      </c>
      <c r="E6720" t="s">
        <v>20954</v>
      </c>
      <c r="F6720" t="s">
        <v>20967</v>
      </c>
      <c r="G6720" t="s">
        <v>14291</v>
      </c>
      <c r="H6720" t="s">
        <v>1929</v>
      </c>
      <c r="I6720" s="18">
        <v>60101</v>
      </c>
      <c r="J6720" t="s">
        <v>23</v>
      </c>
      <c r="K6720" t="s">
        <v>1929</v>
      </c>
      <c r="L6720" s="18">
        <v>60101</v>
      </c>
      <c r="M6720">
        <v>2058</v>
      </c>
      <c r="N6720">
        <v>2058</v>
      </c>
      <c r="O6720">
        <v>0</v>
      </c>
      <c r="P6720" t="s">
        <v>26</v>
      </c>
      <c r="Q6720" t="s">
        <v>26</v>
      </c>
      <c r="R6720" s="19" t="s">
        <v>31</v>
      </c>
    </row>
    <row r="6721" spans="1:18" x14ac:dyDescent="0.3">
      <c r="A6721" s="17" t="s">
        <v>20998</v>
      </c>
      <c r="B6721" t="s">
        <v>20997</v>
      </c>
      <c r="C6721" s="17">
        <v>21943113</v>
      </c>
      <c r="D6721" t="s">
        <v>20995</v>
      </c>
      <c r="E6721" t="s">
        <v>20996</v>
      </c>
      <c r="F6721" t="s">
        <v>20999</v>
      </c>
      <c r="G6721" t="s">
        <v>3934</v>
      </c>
      <c r="H6721" t="s">
        <v>1929</v>
      </c>
      <c r="I6721" s="18">
        <v>60618</v>
      </c>
      <c r="J6721" t="s">
        <v>23</v>
      </c>
      <c r="K6721" t="s">
        <v>1929</v>
      </c>
      <c r="L6721" s="18">
        <v>60563</v>
      </c>
      <c r="M6721">
        <v>2058</v>
      </c>
      <c r="N6721">
        <v>2058</v>
      </c>
      <c r="O6721">
        <v>0</v>
      </c>
      <c r="P6721" t="s">
        <v>26</v>
      </c>
      <c r="Q6721" t="s">
        <v>26</v>
      </c>
      <c r="R6721" s="19" t="s">
        <v>31</v>
      </c>
    </row>
    <row r="6722" spans="1:18" x14ac:dyDescent="0.3">
      <c r="A6722" s="17" t="s">
        <v>21000</v>
      </c>
      <c r="B6722" t="s">
        <v>20955</v>
      </c>
      <c r="C6722" s="17">
        <v>21943113</v>
      </c>
      <c r="D6722" t="s">
        <v>20995</v>
      </c>
      <c r="E6722" t="s">
        <v>20996</v>
      </c>
      <c r="F6722" t="s">
        <v>20957</v>
      </c>
      <c r="G6722" t="s">
        <v>3934</v>
      </c>
      <c r="H6722" t="s">
        <v>1929</v>
      </c>
      <c r="I6722" s="18">
        <v>60606</v>
      </c>
      <c r="J6722" t="s">
        <v>23</v>
      </c>
      <c r="K6722" t="s">
        <v>1929</v>
      </c>
      <c r="L6722" s="18">
        <v>60563</v>
      </c>
      <c r="M6722">
        <v>2058</v>
      </c>
      <c r="N6722">
        <v>2058</v>
      </c>
      <c r="O6722">
        <v>0</v>
      </c>
      <c r="P6722" t="s">
        <v>26</v>
      </c>
      <c r="Q6722" t="s">
        <v>26</v>
      </c>
      <c r="R6722" s="19" t="s">
        <v>31</v>
      </c>
    </row>
    <row r="6723" spans="1:18" x14ac:dyDescent="0.3">
      <c r="A6723" s="17" t="s">
        <v>21001</v>
      </c>
      <c r="B6723" t="s">
        <v>20958</v>
      </c>
      <c r="C6723" s="17">
        <v>21943113</v>
      </c>
      <c r="D6723" t="s">
        <v>20995</v>
      </c>
      <c r="E6723" t="s">
        <v>20996</v>
      </c>
      <c r="F6723" t="s">
        <v>20960</v>
      </c>
      <c r="G6723" t="s">
        <v>20961</v>
      </c>
      <c r="H6723" t="s">
        <v>1929</v>
      </c>
      <c r="I6723" s="18">
        <v>60031</v>
      </c>
      <c r="J6723" t="s">
        <v>23</v>
      </c>
      <c r="K6723" t="s">
        <v>1929</v>
      </c>
      <c r="L6723" s="18">
        <v>60563</v>
      </c>
      <c r="M6723">
        <v>2058</v>
      </c>
      <c r="N6723">
        <v>1719</v>
      </c>
      <c r="O6723">
        <v>-339</v>
      </c>
      <c r="P6723" t="s">
        <v>48</v>
      </c>
      <c r="Q6723" t="s">
        <v>25</v>
      </c>
      <c r="R6723" s="19" t="s">
        <v>31</v>
      </c>
    </row>
    <row r="6724" spans="1:18" x14ac:dyDescent="0.3">
      <c r="A6724" s="17" t="s">
        <v>21003</v>
      </c>
      <c r="B6724" t="s">
        <v>21002</v>
      </c>
      <c r="C6724" s="17">
        <v>21943113</v>
      </c>
      <c r="D6724" t="s">
        <v>20995</v>
      </c>
      <c r="E6724" t="s">
        <v>20996</v>
      </c>
      <c r="F6724" t="s">
        <v>21004</v>
      </c>
      <c r="G6724" t="s">
        <v>17866</v>
      </c>
      <c r="H6724" t="s">
        <v>1929</v>
      </c>
      <c r="I6724" s="18">
        <v>60477</v>
      </c>
      <c r="J6724" t="s">
        <v>23</v>
      </c>
      <c r="K6724" t="s">
        <v>1929</v>
      </c>
      <c r="L6724" s="18">
        <v>60563</v>
      </c>
      <c r="M6724">
        <v>2058</v>
      </c>
      <c r="N6724">
        <v>2058</v>
      </c>
      <c r="O6724">
        <v>0</v>
      </c>
      <c r="P6724" t="s">
        <v>26</v>
      </c>
      <c r="Q6724" t="s">
        <v>26</v>
      </c>
      <c r="R6724" s="19" t="s">
        <v>31</v>
      </c>
    </row>
    <row r="6725" spans="1:18" x14ac:dyDescent="0.3">
      <c r="A6725" s="17" t="s">
        <v>21008</v>
      </c>
      <c r="B6725" t="s">
        <v>21007</v>
      </c>
      <c r="C6725" s="17">
        <v>21953346</v>
      </c>
      <c r="D6725" t="s">
        <v>21005</v>
      </c>
      <c r="E6725" t="s">
        <v>21006</v>
      </c>
      <c r="F6725" t="s">
        <v>21009</v>
      </c>
      <c r="G6725" t="s">
        <v>2820</v>
      </c>
      <c r="H6725" t="s">
        <v>938</v>
      </c>
      <c r="I6725" s="18">
        <v>23513</v>
      </c>
      <c r="J6725" t="s">
        <v>23</v>
      </c>
      <c r="K6725" t="s">
        <v>938</v>
      </c>
      <c r="L6725" s="18">
        <v>23462</v>
      </c>
      <c r="M6725">
        <v>1521</v>
      </c>
      <c r="N6725">
        <v>1521</v>
      </c>
      <c r="O6725">
        <v>0</v>
      </c>
      <c r="P6725" t="s">
        <v>26</v>
      </c>
      <c r="Q6725" t="s">
        <v>26</v>
      </c>
      <c r="R6725" s="19" t="s">
        <v>31</v>
      </c>
    </row>
    <row r="6726" spans="1:18" x14ac:dyDescent="0.3">
      <c r="A6726" s="17" t="s">
        <v>21012</v>
      </c>
      <c r="B6726" t="s">
        <v>21007</v>
      </c>
      <c r="C6726" s="17">
        <v>21953546</v>
      </c>
      <c r="D6726" t="s">
        <v>21010</v>
      </c>
      <c r="E6726" t="s">
        <v>21011</v>
      </c>
      <c r="F6726" t="s">
        <v>21013</v>
      </c>
      <c r="G6726" t="s">
        <v>3788</v>
      </c>
      <c r="H6726" t="s">
        <v>938</v>
      </c>
      <c r="I6726" s="18">
        <v>23606</v>
      </c>
      <c r="J6726" t="s">
        <v>23</v>
      </c>
      <c r="K6726" t="s">
        <v>938</v>
      </c>
      <c r="L6726" s="18">
        <v>23606</v>
      </c>
      <c r="M6726">
        <v>1596</v>
      </c>
      <c r="N6726">
        <v>1596</v>
      </c>
      <c r="O6726">
        <v>0</v>
      </c>
      <c r="P6726" t="s">
        <v>26</v>
      </c>
      <c r="Q6726" t="s">
        <v>26</v>
      </c>
      <c r="R6726" s="19" t="s">
        <v>31</v>
      </c>
    </row>
    <row r="6727" spans="1:18" x14ac:dyDescent="0.3">
      <c r="A6727" s="17" t="s">
        <v>21061</v>
      </c>
      <c r="B6727" t="s">
        <v>21060</v>
      </c>
      <c r="C6727" s="17" t="s">
        <v>21058</v>
      </c>
      <c r="D6727" t="s">
        <v>21058</v>
      </c>
      <c r="E6727" t="s">
        <v>21059</v>
      </c>
      <c r="F6727" t="s">
        <v>21062</v>
      </c>
      <c r="G6727" t="s">
        <v>6703</v>
      </c>
      <c r="H6727" t="s">
        <v>250</v>
      </c>
      <c r="I6727" s="18">
        <v>34471</v>
      </c>
      <c r="J6727" t="s">
        <v>23</v>
      </c>
      <c r="K6727" t="s">
        <v>250</v>
      </c>
      <c r="L6727" s="18">
        <v>34474</v>
      </c>
      <c r="M6727">
        <v>1602</v>
      </c>
      <c r="N6727">
        <v>1602</v>
      </c>
      <c r="O6727">
        <v>0</v>
      </c>
      <c r="P6727" t="s">
        <v>26</v>
      </c>
      <c r="Q6727" t="s">
        <v>26</v>
      </c>
      <c r="R6727" s="19" t="s">
        <v>31</v>
      </c>
    </row>
    <row r="6728" spans="1:18" x14ac:dyDescent="0.3">
      <c r="A6728" s="17" t="s">
        <v>21066</v>
      </c>
      <c r="B6728" t="s">
        <v>21065</v>
      </c>
      <c r="C6728" s="17" t="s">
        <v>21063</v>
      </c>
      <c r="D6728" t="s">
        <v>21063</v>
      </c>
      <c r="E6728" t="s">
        <v>21064</v>
      </c>
      <c r="F6728" t="s">
        <v>21067</v>
      </c>
      <c r="G6728" t="s">
        <v>1338</v>
      </c>
      <c r="H6728" t="s">
        <v>214</v>
      </c>
      <c r="I6728" s="18">
        <v>17602</v>
      </c>
      <c r="J6728" t="s">
        <v>23</v>
      </c>
      <c r="K6728" t="s">
        <v>214</v>
      </c>
      <c r="L6728" s="18">
        <v>17093</v>
      </c>
      <c r="M6728">
        <v>1509</v>
      </c>
      <c r="N6728">
        <v>1509</v>
      </c>
      <c r="O6728">
        <v>0</v>
      </c>
      <c r="P6728" t="s">
        <v>26</v>
      </c>
      <c r="Q6728" t="s">
        <v>26</v>
      </c>
      <c r="R6728" s="19" t="s">
        <v>31</v>
      </c>
    </row>
    <row r="6729" spans="1:18" x14ac:dyDescent="0.3">
      <c r="A6729" s="17" t="s">
        <v>21091</v>
      </c>
      <c r="B6729" t="s">
        <v>21090</v>
      </c>
      <c r="C6729" s="17">
        <v>24000132</v>
      </c>
      <c r="D6729" t="s">
        <v>21088</v>
      </c>
      <c r="E6729" t="s">
        <v>21089</v>
      </c>
      <c r="F6729" t="s">
        <v>21092</v>
      </c>
      <c r="G6729" t="s">
        <v>5220</v>
      </c>
      <c r="H6729" t="s">
        <v>268</v>
      </c>
      <c r="I6729" s="18">
        <v>12206</v>
      </c>
      <c r="J6729" t="s">
        <v>23</v>
      </c>
      <c r="K6729" t="s">
        <v>268</v>
      </c>
      <c r="L6729" s="18">
        <v>10004</v>
      </c>
      <c r="M6729">
        <v>3366</v>
      </c>
      <c r="N6729">
        <v>2025</v>
      </c>
      <c r="O6729">
        <v>-1341</v>
      </c>
      <c r="P6729" t="s">
        <v>48</v>
      </c>
      <c r="Q6729" t="s">
        <v>25</v>
      </c>
      <c r="R6729" s="19" t="s">
        <v>31</v>
      </c>
    </row>
    <row r="6730" spans="1:18" x14ac:dyDescent="0.3">
      <c r="A6730" s="17" t="s">
        <v>21094</v>
      </c>
      <c r="B6730" t="s">
        <v>21093</v>
      </c>
      <c r="C6730" s="17">
        <v>24000132</v>
      </c>
      <c r="D6730" t="s">
        <v>21088</v>
      </c>
      <c r="E6730" t="s">
        <v>21089</v>
      </c>
      <c r="F6730" t="s">
        <v>21095</v>
      </c>
      <c r="G6730" t="s">
        <v>267</v>
      </c>
      <c r="H6730" t="s">
        <v>268</v>
      </c>
      <c r="I6730" s="18">
        <v>10004</v>
      </c>
      <c r="J6730" t="s">
        <v>23</v>
      </c>
      <c r="K6730" t="s">
        <v>268</v>
      </c>
      <c r="L6730" s="18">
        <v>10004</v>
      </c>
      <c r="M6730">
        <v>3366</v>
      </c>
      <c r="N6730">
        <v>3366</v>
      </c>
      <c r="O6730">
        <v>0</v>
      </c>
      <c r="P6730" t="s">
        <v>26</v>
      </c>
      <c r="Q6730" t="s">
        <v>26</v>
      </c>
      <c r="R6730" s="19" t="s">
        <v>31</v>
      </c>
    </row>
    <row r="6731" spans="1:18" x14ac:dyDescent="0.3">
      <c r="A6731" s="17" t="s">
        <v>21216</v>
      </c>
      <c r="B6731" t="s">
        <v>21215</v>
      </c>
      <c r="C6731" s="17">
        <v>24801432</v>
      </c>
      <c r="D6731" t="s">
        <v>21213</v>
      </c>
      <c r="E6731" t="s">
        <v>21214</v>
      </c>
      <c r="F6731" t="s">
        <v>21217</v>
      </c>
      <c r="G6731" t="s">
        <v>21218</v>
      </c>
      <c r="H6731" t="s">
        <v>268</v>
      </c>
      <c r="I6731" s="18">
        <v>11725</v>
      </c>
      <c r="J6731" t="s">
        <v>23</v>
      </c>
      <c r="K6731" t="s">
        <v>268</v>
      </c>
      <c r="L6731" s="18">
        <v>11354</v>
      </c>
      <c r="M6731">
        <v>3366</v>
      </c>
      <c r="N6731">
        <v>3300</v>
      </c>
      <c r="O6731">
        <v>-66</v>
      </c>
      <c r="P6731" t="s">
        <v>48</v>
      </c>
      <c r="Q6731" t="s">
        <v>25</v>
      </c>
      <c r="R6731" s="19" t="s">
        <v>31</v>
      </c>
    </row>
    <row r="6732" spans="1:18" x14ac:dyDescent="0.3">
      <c r="A6732" s="17" t="s">
        <v>21220</v>
      </c>
      <c r="B6732" t="s">
        <v>21219</v>
      </c>
      <c r="C6732" s="17">
        <v>24801432</v>
      </c>
      <c r="D6732" t="s">
        <v>21213</v>
      </c>
      <c r="E6732" t="s">
        <v>21214</v>
      </c>
      <c r="F6732" t="s">
        <v>21221</v>
      </c>
      <c r="G6732" t="s">
        <v>267</v>
      </c>
      <c r="H6732" t="s">
        <v>268</v>
      </c>
      <c r="I6732" s="18">
        <v>10018</v>
      </c>
      <c r="J6732" t="s">
        <v>23</v>
      </c>
      <c r="K6732" t="s">
        <v>268</v>
      </c>
      <c r="L6732" s="18">
        <v>11354</v>
      </c>
      <c r="M6732">
        <v>3366</v>
      </c>
      <c r="N6732">
        <v>3366</v>
      </c>
      <c r="O6732">
        <v>0</v>
      </c>
      <c r="P6732" t="s">
        <v>26</v>
      </c>
      <c r="Q6732" t="s">
        <v>26</v>
      </c>
      <c r="R6732" s="19" t="s">
        <v>31</v>
      </c>
    </row>
    <row r="6733" spans="1:18" x14ac:dyDescent="0.3">
      <c r="A6733" s="17" t="s">
        <v>21235</v>
      </c>
      <c r="B6733" t="s">
        <v>21234</v>
      </c>
      <c r="C6733" s="17">
        <v>24802432</v>
      </c>
      <c r="D6733" t="s">
        <v>21232</v>
      </c>
      <c r="E6733" t="s">
        <v>21233</v>
      </c>
      <c r="F6733" t="s">
        <v>21236</v>
      </c>
      <c r="G6733" t="s">
        <v>21237</v>
      </c>
      <c r="H6733" t="s">
        <v>268</v>
      </c>
      <c r="I6733" s="18">
        <v>11354</v>
      </c>
      <c r="J6733" t="s">
        <v>23</v>
      </c>
      <c r="K6733" t="s">
        <v>268</v>
      </c>
      <c r="L6733" s="18">
        <v>11725</v>
      </c>
      <c r="M6733">
        <v>3300</v>
      </c>
      <c r="N6733">
        <v>3366</v>
      </c>
      <c r="O6733">
        <v>66</v>
      </c>
      <c r="P6733" t="s">
        <v>24</v>
      </c>
      <c r="Q6733" t="s">
        <v>25</v>
      </c>
      <c r="R6733" s="19" t="s">
        <v>15</v>
      </c>
    </row>
    <row r="6734" spans="1:18" x14ac:dyDescent="0.3">
      <c r="A6734" s="17" t="s">
        <v>21239</v>
      </c>
      <c r="B6734" t="s">
        <v>21238</v>
      </c>
      <c r="C6734" s="17">
        <v>24802432</v>
      </c>
      <c r="D6734" t="s">
        <v>21232</v>
      </c>
      <c r="E6734" t="s">
        <v>21233</v>
      </c>
      <c r="F6734" t="s">
        <v>21221</v>
      </c>
      <c r="G6734" t="s">
        <v>267</v>
      </c>
      <c r="H6734" t="s">
        <v>268</v>
      </c>
      <c r="I6734" s="18">
        <v>10018</v>
      </c>
      <c r="J6734" t="s">
        <v>23</v>
      </c>
      <c r="K6734" t="s">
        <v>268</v>
      </c>
      <c r="L6734" s="18">
        <v>11725</v>
      </c>
      <c r="M6734">
        <v>3300</v>
      </c>
      <c r="N6734">
        <v>3366</v>
      </c>
      <c r="O6734">
        <v>66</v>
      </c>
      <c r="P6734" t="s">
        <v>24</v>
      </c>
      <c r="Q6734" t="s">
        <v>25</v>
      </c>
      <c r="R6734" s="19" t="s">
        <v>15</v>
      </c>
    </row>
    <row r="6735" spans="1:18" x14ac:dyDescent="0.3">
      <c r="A6735" s="17" t="s">
        <v>21248</v>
      </c>
      <c r="B6735" t="s">
        <v>21247</v>
      </c>
      <c r="C6735" s="17">
        <v>24804003</v>
      </c>
      <c r="D6735" t="s">
        <v>21245</v>
      </c>
      <c r="E6735" t="s">
        <v>21246</v>
      </c>
      <c r="F6735" t="s">
        <v>21249</v>
      </c>
      <c r="G6735" t="s">
        <v>5261</v>
      </c>
      <c r="H6735" t="s">
        <v>4997</v>
      </c>
      <c r="I6735" s="18">
        <v>85305</v>
      </c>
      <c r="J6735" t="s">
        <v>23</v>
      </c>
      <c r="K6735" t="s">
        <v>4997</v>
      </c>
      <c r="L6735" s="18">
        <v>85051</v>
      </c>
      <c r="M6735">
        <v>1680</v>
      </c>
      <c r="N6735">
        <v>1680</v>
      </c>
      <c r="O6735">
        <v>0</v>
      </c>
      <c r="P6735" t="s">
        <v>26</v>
      </c>
      <c r="Q6735" t="s">
        <v>26</v>
      </c>
      <c r="R6735" s="19" t="s">
        <v>31</v>
      </c>
    </row>
    <row r="6736" spans="1:18" x14ac:dyDescent="0.3">
      <c r="A6736" s="17" t="s">
        <v>21284</v>
      </c>
      <c r="B6736" t="s">
        <v>21283</v>
      </c>
      <c r="C6736" s="17">
        <v>24901313</v>
      </c>
      <c r="D6736" t="s">
        <v>21281</v>
      </c>
      <c r="E6736" t="s">
        <v>21282</v>
      </c>
      <c r="F6736" t="s">
        <v>21285</v>
      </c>
      <c r="G6736" t="s">
        <v>17862</v>
      </c>
      <c r="H6736" t="s">
        <v>1929</v>
      </c>
      <c r="I6736" s="18">
        <v>60406</v>
      </c>
      <c r="J6736" t="s">
        <v>23</v>
      </c>
      <c r="K6736" t="s">
        <v>1929</v>
      </c>
      <c r="L6736" s="18">
        <v>60606</v>
      </c>
      <c r="M6736">
        <v>2058</v>
      </c>
      <c r="N6736">
        <v>2058</v>
      </c>
      <c r="O6736">
        <v>0</v>
      </c>
      <c r="P6736" t="s">
        <v>26</v>
      </c>
      <c r="Q6736" t="s">
        <v>26</v>
      </c>
      <c r="R6736" s="19" t="s">
        <v>31</v>
      </c>
    </row>
    <row r="6737" spans="1:18" x14ac:dyDescent="0.3">
      <c r="A6737" s="17" t="s">
        <v>21287</v>
      </c>
      <c r="B6737" t="s">
        <v>21286</v>
      </c>
      <c r="C6737" s="17">
        <v>24901313</v>
      </c>
      <c r="D6737" t="s">
        <v>21281</v>
      </c>
      <c r="E6737" t="s">
        <v>21282</v>
      </c>
      <c r="F6737" t="s">
        <v>21288</v>
      </c>
      <c r="G6737" t="s">
        <v>3934</v>
      </c>
      <c r="H6737" t="s">
        <v>1929</v>
      </c>
      <c r="I6737" s="18">
        <v>60601</v>
      </c>
      <c r="J6737" t="s">
        <v>23</v>
      </c>
      <c r="K6737" t="s">
        <v>1929</v>
      </c>
      <c r="L6737" s="18">
        <v>60606</v>
      </c>
      <c r="M6737">
        <v>2058</v>
      </c>
      <c r="N6737">
        <v>2058</v>
      </c>
      <c r="O6737">
        <v>0</v>
      </c>
      <c r="P6737" t="s">
        <v>26</v>
      </c>
      <c r="Q6737" t="s">
        <v>26</v>
      </c>
      <c r="R6737" s="19" t="s">
        <v>31</v>
      </c>
    </row>
    <row r="6738" spans="1:18" x14ac:dyDescent="0.3">
      <c r="A6738" s="17" t="s">
        <v>21289</v>
      </c>
      <c r="B6738" t="s">
        <v>20962</v>
      </c>
      <c r="C6738" s="17">
        <v>24901313</v>
      </c>
      <c r="D6738" t="s">
        <v>21281</v>
      </c>
      <c r="E6738" t="s">
        <v>21282</v>
      </c>
      <c r="F6738" t="s">
        <v>21290</v>
      </c>
      <c r="G6738" t="s">
        <v>5029</v>
      </c>
      <c r="H6738" t="s">
        <v>1929</v>
      </c>
      <c r="I6738" s="18">
        <v>60563</v>
      </c>
      <c r="J6738" t="s">
        <v>23</v>
      </c>
      <c r="K6738" t="s">
        <v>1929</v>
      </c>
      <c r="L6738" s="18">
        <v>60606</v>
      </c>
      <c r="M6738">
        <v>2058</v>
      </c>
      <c r="N6738">
        <v>2058</v>
      </c>
      <c r="O6738">
        <v>0</v>
      </c>
      <c r="P6738" t="s">
        <v>26</v>
      </c>
      <c r="Q6738" t="s">
        <v>26</v>
      </c>
      <c r="R6738" s="19" t="s">
        <v>31</v>
      </c>
    </row>
    <row r="6739" spans="1:18" x14ac:dyDescent="0.3">
      <c r="A6739" s="17" t="s">
        <v>21294</v>
      </c>
      <c r="B6739" t="s">
        <v>21293</v>
      </c>
      <c r="C6739" s="17">
        <v>24904438</v>
      </c>
      <c r="D6739" t="s">
        <v>21291</v>
      </c>
      <c r="E6739" t="s">
        <v>21292</v>
      </c>
      <c r="F6739" t="s">
        <v>21295</v>
      </c>
      <c r="G6739" t="s">
        <v>21296</v>
      </c>
      <c r="H6739" t="s">
        <v>214</v>
      </c>
      <c r="I6739" s="18">
        <v>16143</v>
      </c>
      <c r="J6739" t="s">
        <v>23</v>
      </c>
      <c r="K6739" t="s">
        <v>214</v>
      </c>
      <c r="L6739" s="18">
        <v>16143</v>
      </c>
      <c r="M6739">
        <v>1218</v>
      </c>
      <c r="N6739">
        <v>1218</v>
      </c>
      <c r="O6739">
        <v>0</v>
      </c>
      <c r="P6739" t="s">
        <v>26</v>
      </c>
      <c r="Q6739" t="s">
        <v>26</v>
      </c>
      <c r="R6739" s="19" t="s">
        <v>31</v>
      </c>
    </row>
    <row r="6740" spans="1:18" x14ac:dyDescent="0.3">
      <c r="A6740" s="17" t="s">
        <v>21332</v>
      </c>
      <c r="B6740" t="s">
        <v>21331</v>
      </c>
      <c r="C6740" s="17">
        <v>24909432</v>
      </c>
      <c r="D6740" t="s">
        <v>21325</v>
      </c>
      <c r="E6740" t="s">
        <v>21326</v>
      </c>
      <c r="F6740" t="s">
        <v>21333</v>
      </c>
      <c r="G6740" t="s">
        <v>16978</v>
      </c>
      <c r="H6740" t="s">
        <v>268</v>
      </c>
      <c r="I6740" s="18">
        <v>14048</v>
      </c>
      <c r="J6740" t="s">
        <v>23</v>
      </c>
      <c r="K6740" t="s">
        <v>268</v>
      </c>
      <c r="L6740" s="18">
        <v>14701</v>
      </c>
      <c r="M6740">
        <v>1194</v>
      </c>
      <c r="N6740">
        <v>1194</v>
      </c>
      <c r="O6740">
        <v>0</v>
      </c>
      <c r="P6740" t="s">
        <v>26</v>
      </c>
      <c r="Q6740" t="s">
        <v>26</v>
      </c>
      <c r="R6740" s="19" t="s">
        <v>31</v>
      </c>
    </row>
    <row r="6741" spans="1:18" x14ac:dyDescent="0.3">
      <c r="A6741" s="17" t="s">
        <v>21328</v>
      </c>
      <c r="B6741" t="s">
        <v>21327</v>
      </c>
      <c r="C6741" s="17">
        <v>24909432</v>
      </c>
      <c r="D6741" t="s">
        <v>21325</v>
      </c>
      <c r="E6741" t="s">
        <v>21326</v>
      </c>
      <c r="F6741" t="s">
        <v>21329</v>
      </c>
      <c r="G6741" t="s">
        <v>21330</v>
      </c>
      <c r="H6741" t="s">
        <v>268</v>
      </c>
      <c r="I6741" s="18">
        <v>14779</v>
      </c>
      <c r="J6741" t="s">
        <v>23</v>
      </c>
      <c r="K6741" t="s">
        <v>268</v>
      </c>
      <c r="L6741" s="18">
        <v>14701</v>
      </c>
      <c r="M6741">
        <v>1194</v>
      </c>
      <c r="N6741">
        <v>1218</v>
      </c>
      <c r="O6741">
        <v>24</v>
      </c>
      <c r="P6741" t="s">
        <v>24</v>
      </c>
      <c r="Q6741" t="s">
        <v>25</v>
      </c>
      <c r="R6741" s="19" t="s">
        <v>15</v>
      </c>
    </row>
    <row r="6742" spans="1:18" x14ac:dyDescent="0.3">
      <c r="A6742" s="17" t="s">
        <v>21342</v>
      </c>
      <c r="B6742" t="s">
        <v>21341</v>
      </c>
      <c r="C6742" s="17">
        <v>24915432</v>
      </c>
      <c r="D6742" t="s">
        <v>21339</v>
      </c>
      <c r="E6742" t="s">
        <v>21340</v>
      </c>
      <c r="F6742" t="s">
        <v>20896</v>
      </c>
      <c r="G6742" t="s">
        <v>267</v>
      </c>
      <c r="H6742" t="s">
        <v>268</v>
      </c>
      <c r="I6742" s="18">
        <v>10017</v>
      </c>
      <c r="J6742" t="s">
        <v>23</v>
      </c>
      <c r="K6742" t="s">
        <v>268</v>
      </c>
      <c r="L6742" s="18">
        <v>10604</v>
      </c>
      <c r="M6742">
        <v>2886</v>
      </c>
      <c r="N6742">
        <v>3366</v>
      </c>
      <c r="O6742">
        <v>480</v>
      </c>
      <c r="P6742" t="s">
        <v>24</v>
      </c>
      <c r="Q6742" t="s">
        <v>25</v>
      </c>
      <c r="R6742" s="19" t="s">
        <v>15</v>
      </c>
    </row>
    <row r="6743" spans="1:18" x14ac:dyDescent="0.3">
      <c r="A6743" s="17" t="s">
        <v>21354</v>
      </c>
      <c r="B6743" t="s">
        <v>21353</v>
      </c>
      <c r="C6743" s="17">
        <v>24917442</v>
      </c>
      <c r="D6743" t="s">
        <v>21351</v>
      </c>
      <c r="E6743" t="s">
        <v>21352</v>
      </c>
      <c r="F6743" t="s">
        <v>21355</v>
      </c>
      <c r="G6743" t="s">
        <v>3226</v>
      </c>
      <c r="H6743" t="s">
        <v>3222</v>
      </c>
      <c r="I6743" s="18">
        <v>37415</v>
      </c>
      <c r="J6743" t="s">
        <v>23</v>
      </c>
      <c r="K6743" t="s">
        <v>3222</v>
      </c>
      <c r="L6743" s="18">
        <v>37411</v>
      </c>
      <c r="M6743">
        <v>1287</v>
      </c>
      <c r="N6743">
        <v>1287</v>
      </c>
      <c r="O6743">
        <v>0</v>
      </c>
      <c r="P6743" t="s">
        <v>26</v>
      </c>
      <c r="Q6743" t="s">
        <v>26</v>
      </c>
      <c r="R6743" s="19" t="s">
        <v>31</v>
      </c>
    </row>
    <row r="6744" spans="1:18" x14ac:dyDescent="0.3">
      <c r="A6744" s="17" t="s">
        <v>21359</v>
      </c>
      <c r="B6744" t="s">
        <v>21358</v>
      </c>
      <c r="C6744" s="17">
        <v>24918632</v>
      </c>
      <c r="D6744" t="s">
        <v>21356</v>
      </c>
      <c r="E6744" t="s">
        <v>21357</v>
      </c>
      <c r="F6744" t="s">
        <v>21360</v>
      </c>
      <c r="G6744" t="s">
        <v>267</v>
      </c>
      <c r="H6744" t="s">
        <v>268</v>
      </c>
      <c r="I6744" s="18">
        <v>10004</v>
      </c>
      <c r="J6744" t="s">
        <v>23</v>
      </c>
      <c r="K6744" t="s">
        <v>268</v>
      </c>
      <c r="L6744" s="18">
        <v>12206</v>
      </c>
      <c r="M6744">
        <v>2025</v>
      </c>
      <c r="N6744">
        <v>3366</v>
      </c>
      <c r="O6744">
        <v>1341</v>
      </c>
      <c r="P6744" t="s">
        <v>24</v>
      </c>
      <c r="Q6744" t="s">
        <v>25</v>
      </c>
      <c r="R6744" s="19" t="s">
        <v>15</v>
      </c>
    </row>
    <row r="6745" spans="1:18" x14ac:dyDescent="0.3">
      <c r="A6745" s="17" t="s">
        <v>21362</v>
      </c>
      <c r="B6745" t="s">
        <v>21361</v>
      </c>
      <c r="C6745" s="17">
        <v>24918632</v>
      </c>
      <c r="D6745" t="s">
        <v>21356</v>
      </c>
      <c r="E6745" t="s">
        <v>21357</v>
      </c>
      <c r="F6745" t="s">
        <v>21095</v>
      </c>
      <c r="G6745" t="s">
        <v>267</v>
      </c>
      <c r="H6745" t="s">
        <v>268</v>
      </c>
      <c r="I6745" s="18">
        <v>10004</v>
      </c>
      <c r="J6745" t="s">
        <v>23</v>
      </c>
      <c r="K6745" t="s">
        <v>268</v>
      </c>
      <c r="L6745" s="18">
        <v>12206</v>
      </c>
      <c r="M6745">
        <v>2025</v>
      </c>
      <c r="N6745">
        <v>3366</v>
      </c>
      <c r="O6745">
        <v>1341</v>
      </c>
      <c r="P6745" t="s">
        <v>24</v>
      </c>
      <c r="Q6745" t="s">
        <v>25</v>
      </c>
      <c r="R6745" s="19" t="s">
        <v>15</v>
      </c>
    </row>
    <row r="6746" spans="1:18" x14ac:dyDescent="0.3">
      <c r="A6746" s="17" t="s">
        <v>21382</v>
      </c>
      <c r="B6746" t="s">
        <v>21381</v>
      </c>
      <c r="C6746" s="17">
        <v>24930438</v>
      </c>
      <c r="D6746" t="s">
        <v>21379</v>
      </c>
      <c r="E6746" t="s">
        <v>21380</v>
      </c>
      <c r="F6746" t="s">
        <v>21383</v>
      </c>
      <c r="G6746" t="s">
        <v>13766</v>
      </c>
      <c r="H6746" t="s">
        <v>214</v>
      </c>
      <c r="I6746" s="18">
        <v>19460</v>
      </c>
      <c r="J6746" t="s">
        <v>23</v>
      </c>
      <c r="K6746" t="s">
        <v>214</v>
      </c>
      <c r="L6746" s="18">
        <v>19454</v>
      </c>
      <c r="M6746">
        <v>2082</v>
      </c>
      <c r="N6746">
        <v>2082</v>
      </c>
      <c r="O6746">
        <v>0</v>
      </c>
      <c r="P6746" t="s">
        <v>26</v>
      </c>
      <c r="Q6746" t="s">
        <v>26</v>
      </c>
      <c r="R6746" s="19" t="s">
        <v>31</v>
      </c>
    </row>
    <row r="6747" spans="1:18" x14ac:dyDescent="0.3">
      <c r="A6747" s="17" t="s">
        <v>21403</v>
      </c>
      <c r="B6747" t="s">
        <v>21402</v>
      </c>
      <c r="C6747" s="17">
        <v>24937438</v>
      </c>
      <c r="D6747" t="s">
        <v>21400</v>
      </c>
      <c r="E6747" t="s">
        <v>21401</v>
      </c>
      <c r="F6747" t="s">
        <v>21404</v>
      </c>
      <c r="G6747" t="s">
        <v>6596</v>
      </c>
      <c r="H6747" t="s">
        <v>214</v>
      </c>
      <c r="I6747" s="18">
        <v>16801</v>
      </c>
      <c r="J6747" t="s">
        <v>23</v>
      </c>
      <c r="K6747" t="s">
        <v>214</v>
      </c>
      <c r="L6747" s="18">
        <v>16801</v>
      </c>
      <c r="M6747">
        <v>1374</v>
      </c>
      <c r="N6747">
        <v>1374</v>
      </c>
      <c r="O6747">
        <v>0</v>
      </c>
      <c r="P6747" t="s">
        <v>26</v>
      </c>
      <c r="Q6747" t="s">
        <v>26</v>
      </c>
      <c r="R6747" s="19" t="s">
        <v>31</v>
      </c>
    </row>
    <row r="6748" spans="1:18" x14ac:dyDescent="0.3">
      <c r="A6748" s="17" t="s">
        <v>21412</v>
      </c>
      <c r="B6748" t="s">
        <v>21411</v>
      </c>
      <c r="C6748" s="17">
        <v>24950447</v>
      </c>
      <c r="D6748" t="s">
        <v>21409</v>
      </c>
      <c r="E6748" t="s">
        <v>21410</v>
      </c>
      <c r="F6748" t="s">
        <v>21413</v>
      </c>
      <c r="G6748" t="s">
        <v>2269</v>
      </c>
      <c r="H6748" t="s">
        <v>2073</v>
      </c>
      <c r="I6748" s="18">
        <v>98133</v>
      </c>
      <c r="J6748" t="s">
        <v>23</v>
      </c>
      <c r="K6748" t="s">
        <v>2073</v>
      </c>
      <c r="L6748" s="18">
        <v>98115</v>
      </c>
      <c r="M6748">
        <v>2808</v>
      </c>
      <c r="N6748">
        <v>2808</v>
      </c>
      <c r="O6748">
        <v>0</v>
      </c>
      <c r="P6748" t="s">
        <v>26</v>
      </c>
      <c r="Q6748" t="s">
        <v>26</v>
      </c>
      <c r="R6748" s="19" t="s">
        <v>31</v>
      </c>
    </row>
    <row r="6749" spans="1:18" x14ac:dyDescent="0.3">
      <c r="A6749" s="17" t="s">
        <v>21440</v>
      </c>
      <c r="B6749" t="s">
        <v>21439</v>
      </c>
      <c r="C6749" s="17">
        <v>24962438</v>
      </c>
      <c r="D6749" t="s">
        <v>21437</v>
      </c>
      <c r="E6749" t="s">
        <v>21438</v>
      </c>
      <c r="F6749" t="s">
        <v>21441</v>
      </c>
      <c r="G6749" t="s">
        <v>18646</v>
      </c>
      <c r="H6749" t="s">
        <v>214</v>
      </c>
      <c r="I6749" s="18">
        <v>16148</v>
      </c>
      <c r="J6749" t="s">
        <v>23</v>
      </c>
      <c r="K6749" t="s">
        <v>214</v>
      </c>
      <c r="L6749" s="18">
        <v>16146</v>
      </c>
      <c r="M6749">
        <v>1194</v>
      </c>
      <c r="N6749">
        <v>1194</v>
      </c>
      <c r="O6749">
        <v>0</v>
      </c>
      <c r="P6749" t="s">
        <v>26</v>
      </c>
      <c r="Q6749" t="s">
        <v>26</v>
      </c>
      <c r="R6749" s="19" t="s">
        <v>31</v>
      </c>
    </row>
    <row r="6750" spans="1:18" x14ac:dyDescent="0.3">
      <c r="A6750" s="17" t="s">
        <v>21445</v>
      </c>
      <c r="B6750" t="s">
        <v>21444</v>
      </c>
      <c r="C6750" s="17">
        <v>24966438</v>
      </c>
      <c r="D6750" t="s">
        <v>21442</v>
      </c>
      <c r="E6750" t="s">
        <v>21443</v>
      </c>
      <c r="F6750" t="s">
        <v>21446</v>
      </c>
      <c r="G6750" t="s">
        <v>21447</v>
      </c>
      <c r="H6750" t="s">
        <v>214</v>
      </c>
      <c r="I6750" s="18">
        <v>15456</v>
      </c>
      <c r="J6750" t="s">
        <v>23</v>
      </c>
      <c r="K6750" t="s">
        <v>214</v>
      </c>
      <c r="L6750" s="18">
        <v>15062</v>
      </c>
      <c r="M6750">
        <v>1833</v>
      </c>
      <c r="N6750">
        <v>1365</v>
      </c>
      <c r="O6750">
        <v>-468</v>
      </c>
      <c r="P6750" t="s">
        <v>48</v>
      </c>
      <c r="Q6750" t="s">
        <v>25</v>
      </c>
      <c r="R6750" s="19" t="s">
        <v>31</v>
      </c>
    </row>
    <row r="6751" spans="1:18" x14ac:dyDescent="0.3">
      <c r="A6751" s="17" t="s">
        <v>21451</v>
      </c>
      <c r="B6751" t="s">
        <v>21450</v>
      </c>
      <c r="C6751" s="17">
        <v>24967432</v>
      </c>
      <c r="D6751" t="s">
        <v>21448</v>
      </c>
      <c r="E6751" t="s">
        <v>21449</v>
      </c>
      <c r="F6751" t="s">
        <v>21452</v>
      </c>
      <c r="G6751" t="s">
        <v>16998</v>
      </c>
      <c r="H6751" t="s">
        <v>268</v>
      </c>
      <c r="I6751" s="18">
        <v>14901</v>
      </c>
      <c r="J6751" t="s">
        <v>23</v>
      </c>
      <c r="K6751" t="s">
        <v>268</v>
      </c>
      <c r="L6751" s="18">
        <v>14901</v>
      </c>
      <c r="M6751">
        <v>1290</v>
      </c>
      <c r="N6751">
        <v>1290</v>
      </c>
      <c r="O6751">
        <v>0</v>
      </c>
      <c r="P6751" t="s">
        <v>26</v>
      </c>
      <c r="Q6751" t="s">
        <v>26</v>
      </c>
      <c r="R6751" s="19" t="s">
        <v>31</v>
      </c>
    </row>
    <row r="6752" spans="1:18" x14ac:dyDescent="0.3">
      <c r="A6752" s="17" t="s">
        <v>21460</v>
      </c>
      <c r="B6752" t="s">
        <v>21402</v>
      </c>
      <c r="C6752" s="17">
        <v>24974438</v>
      </c>
      <c r="D6752" t="s">
        <v>21458</v>
      </c>
      <c r="E6752" t="s">
        <v>21459</v>
      </c>
      <c r="F6752" t="s">
        <v>21461</v>
      </c>
      <c r="G6752" t="s">
        <v>4249</v>
      </c>
      <c r="H6752" t="s">
        <v>214</v>
      </c>
      <c r="I6752" s="18">
        <v>16602</v>
      </c>
      <c r="J6752" t="s">
        <v>23</v>
      </c>
      <c r="K6752" t="s">
        <v>214</v>
      </c>
      <c r="L6752" s="18">
        <v>16602</v>
      </c>
      <c r="M6752">
        <v>1242</v>
      </c>
      <c r="N6752">
        <v>1242</v>
      </c>
      <c r="O6752">
        <v>0</v>
      </c>
      <c r="P6752" t="s">
        <v>26</v>
      </c>
      <c r="Q6752" t="s">
        <v>26</v>
      </c>
      <c r="R6752" s="19" t="s">
        <v>31</v>
      </c>
    </row>
    <row r="6753" spans="1:18" x14ac:dyDescent="0.3">
      <c r="A6753" s="17" t="s">
        <v>21465</v>
      </c>
      <c r="B6753" t="s">
        <v>21464</v>
      </c>
      <c r="C6753" s="17">
        <v>24984438</v>
      </c>
      <c r="D6753" t="s">
        <v>21462</v>
      </c>
      <c r="E6753" t="s">
        <v>21463</v>
      </c>
      <c r="F6753" t="s">
        <v>21466</v>
      </c>
      <c r="G6753" t="s">
        <v>21467</v>
      </c>
      <c r="H6753" t="s">
        <v>214</v>
      </c>
      <c r="I6753" s="18">
        <v>19522</v>
      </c>
      <c r="J6753" t="s">
        <v>23</v>
      </c>
      <c r="K6753" t="s">
        <v>214</v>
      </c>
      <c r="L6753" s="18">
        <v>19610</v>
      </c>
      <c r="M6753">
        <v>1389</v>
      </c>
      <c r="N6753">
        <v>1389</v>
      </c>
      <c r="O6753">
        <v>0</v>
      </c>
      <c r="P6753" t="s">
        <v>26</v>
      </c>
      <c r="Q6753" t="s">
        <v>26</v>
      </c>
      <c r="R6753" s="19" t="s">
        <v>31</v>
      </c>
    </row>
    <row r="6754" spans="1:18" x14ac:dyDescent="0.3">
      <c r="A6754" s="17" t="s">
        <v>21471</v>
      </c>
      <c r="B6754" t="s">
        <v>21470</v>
      </c>
      <c r="C6754" s="17">
        <v>24996435</v>
      </c>
      <c r="D6754" t="s">
        <v>21468</v>
      </c>
      <c r="E6754" t="s">
        <v>21469</v>
      </c>
      <c r="F6754" t="s">
        <v>21472</v>
      </c>
      <c r="G6754" t="s">
        <v>1270</v>
      </c>
      <c r="H6754" t="s">
        <v>1271</v>
      </c>
      <c r="I6754" s="18">
        <v>45431</v>
      </c>
      <c r="J6754" t="s">
        <v>23</v>
      </c>
      <c r="K6754" t="s">
        <v>1271</v>
      </c>
      <c r="L6754" s="18">
        <v>45431</v>
      </c>
      <c r="M6754">
        <v>1221</v>
      </c>
      <c r="N6754">
        <v>1221</v>
      </c>
      <c r="O6754">
        <v>0</v>
      </c>
      <c r="P6754" t="s">
        <v>26</v>
      </c>
      <c r="Q6754" t="s">
        <v>26</v>
      </c>
      <c r="R6754" s="19" t="s">
        <v>31</v>
      </c>
    </row>
    <row r="6755" spans="1:18" x14ac:dyDescent="0.3">
      <c r="A6755" s="17" t="s">
        <v>21481</v>
      </c>
      <c r="B6755" t="s">
        <v>21480</v>
      </c>
      <c r="C6755" s="17" t="s">
        <v>21478</v>
      </c>
      <c r="D6755" t="s">
        <v>21478</v>
      </c>
      <c r="E6755" t="s">
        <v>21479</v>
      </c>
      <c r="F6755" t="s">
        <v>21482</v>
      </c>
      <c r="G6755" t="s">
        <v>3907</v>
      </c>
      <c r="H6755" t="s">
        <v>250</v>
      </c>
      <c r="I6755" s="18">
        <v>33709</v>
      </c>
      <c r="J6755" t="s">
        <v>23</v>
      </c>
      <c r="K6755" t="s">
        <v>250</v>
      </c>
      <c r="L6755" s="18">
        <v>33716</v>
      </c>
      <c r="M6755">
        <v>1920</v>
      </c>
      <c r="N6755">
        <v>1920</v>
      </c>
      <c r="O6755">
        <v>0</v>
      </c>
      <c r="P6755" t="s">
        <v>26</v>
      </c>
      <c r="Q6755" t="s">
        <v>26</v>
      </c>
      <c r="R6755" s="19" t="s">
        <v>31</v>
      </c>
    </row>
    <row r="6756" spans="1:18" x14ac:dyDescent="0.3">
      <c r="A6756" s="17" t="s">
        <v>21489</v>
      </c>
      <c r="B6756" t="s">
        <v>21464</v>
      </c>
      <c r="C6756" s="17" t="s">
        <v>21487</v>
      </c>
      <c r="D6756" t="s">
        <v>21487</v>
      </c>
      <c r="E6756" t="s">
        <v>21488</v>
      </c>
      <c r="F6756" t="s">
        <v>21490</v>
      </c>
      <c r="G6756" t="s">
        <v>6231</v>
      </c>
      <c r="H6756" t="s">
        <v>214</v>
      </c>
      <c r="I6756" s="18">
        <v>18109</v>
      </c>
      <c r="J6756" t="s">
        <v>23</v>
      </c>
      <c r="K6756" t="s">
        <v>214</v>
      </c>
      <c r="L6756" s="18">
        <v>18109</v>
      </c>
      <c r="M6756">
        <v>1713</v>
      </c>
      <c r="N6756">
        <v>1713</v>
      </c>
      <c r="O6756">
        <v>0</v>
      </c>
      <c r="P6756" t="s">
        <v>26</v>
      </c>
      <c r="Q6756" t="s">
        <v>26</v>
      </c>
      <c r="R6756" s="19" t="s">
        <v>31</v>
      </c>
    </row>
    <row r="6757" spans="1:18" x14ac:dyDescent="0.3">
      <c r="A6757" s="17" t="s">
        <v>21492</v>
      </c>
      <c r="B6757" t="s">
        <v>21491</v>
      </c>
      <c r="C6757" s="17" t="s">
        <v>21487</v>
      </c>
      <c r="D6757" t="s">
        <v>21487</v>
      </c>
      <c r="E6757" t="s">
        <v>21488</v>
      </c>
      <c r="F6757" t="s">
        <v>21493</v>
      </c>
      <c r="G6757" t="s">
        <v>6231</v>
      </c>
      <c r="H6757" t="s">
        <v>214</v>
      </c>
      <c r="I6757" s="18">
        <v>18109</v>
      </c>
      <c r="J6757" t="s">
        <v>23</v>
      </c>
      <c r="K6757" t="s">
        <v>214</v>
      </c>
      <c r="L6757" s="18">
        <v>18109</v>
      </c>
      <c r="M6757">
        <v>1713</v>
      </c>
      <c r="N6757">
        <v>1713</v>
      </c>
      <c r="O6757">
        <v>0</v>
      </c>
      <c r="P6757" t="s">
        <v>26</v>
      </c>
      <c r="Q6757" t="s">
        <v>26</v>
      </c>
      <c r="R6757" s="19" t="s">
        <v>31</v>
      </c>
    </row>
    <row r="6758" spans="1:18" x14ac:dyDescent="0.3">
      <c r="A6758" s="17" t="s">
        <v>21497</v>
      </c>
      <c r="B6758" t="s">
        <v>21496</v>
      </c>
      <c r="C6758" s="17" t="s">
        <v>21494</v>
      </c>
      <c r="D6758" t="s">
        <v>21494</v>
      </c>
      <c r="E6758" t="s">
        <v>21495</v>
      </c>
      <c r="F6758" t="s">
        <v>21498</v>
      </c>
      <c r="G6758" t="s">
        <v>21499</v>
      </c>
      <c r="H6758" t="s">
        <v>214</v>
      </c>
      <c r="I6758" s="18">
        <v>18702</v>
      </c>
      <c r="J6758" t="s">
        <v>23</v>
      </c>
      <c r="K6758" t="s">
        <v>214</v>
      </c>
      <c r="L6758" s="18">
        <v>18704</v>
      </c>
      <c r="M6758">
        <v>1350</v>
      </c>
      <c r="N6758">
        <v>1350</v>
      </c>
      <c r="O6758">
        <v>0</v>
      </c>
      <c r="P6758" t="s">
        <v>26</v>
      </c>
      <c r="Q6758" t="s">
        <v>26</v>
      </c>
      <c r="R6758" s="19" t="s">
        <v>31</v>
      </c>
    </row>
    <row r="6759" spans="1:18" x14ac:dyDescent="0.3">
      <c r="A6759" s="17" t="s">
        <v>21529</v>
      </c>
      <c r="B6759" t="s">
        <v>21528</v>
      </c>
      <c r="C6759" s="17">
        <v>25000038</v>
      </c>
      <c r="D6759" t="s">
        <v>21526</v>
      </c>
      <c r="E6759" t="s">
        <v>21527</v>
      </c>
      <c r="F6759" t="s">
        <v>21530</v>
      </c>
      <c r="G6759" t="s">
        <v>213</v>
      </c>
      <c r="H6759" t="s">
        <v>214</v>
      </c>
      <c r="I6759" s="18">
        <v>19102</v>
      </c>
      <c r="J6759" t="s">
        <v>23</v>
      </c>
      <c r="K6759" t="s">
        <v>214</v>
      </c>
      <c r="L6759" s="18">
        <v>19341</v>
      </c>
      <c r="M6759">
        <v>2082</v>
      </c>
      <c r="N6759">
        <v>2142</v>
      </c>
      <c r="O6759">
        <v>60</v>
      </c>
      <c r="P6759" t="s">
        <v>24</v>
      </c>
      <c r="Q6759" t="s">
        <v>25</v>
      </c>
      <c r="R6759" s="19" t="s">
        <v>15</v>
      </c>
    </row>
    <row r="6760" spans="1:18" x14ac:dyDescent="0.3">
      <c r="A6760" s="17" t="s">
        <v>21554</v>
      </c>
      <c r="B6760" t="s">
        <v>21553</v>
      </c>
      <c r="C6760" s="17">
        <v>25002102</v>
      </c>
      <c r="D6760" t="s">
        <v>21551</v>
      </c>
      <c r="E6760" t="s">
        <v>21552</v>
      </c>
      <c r="F6760" t="s">
        <v>21555</v>
      </c>
      <c r="G6760" t="s">
        <v>20891</v>
      </c>
      <c r="H6760" t="s">
        <v>4594</v>
      </c>
      <c r="I6760" s="18">
        <v>99503</v>
      </c>
      <c r="J6760" t="s">
        <v>23</v>
      </c>
      <c r="K6760" t="s">
        <v>4594</v>
      </c>
      <c r="L6760" s="18">
        <v>99503</v>
      </c>
      <c r="M6760">
        <v>2028</v>
      </c>
      <c r="N6760">
        <v>2028</v>
      </c>
      <c r="O6760">
        <v>0</v>
      </c>
      <c r="P6760" t="s">
        <v>26</v>
      </c>
      <c r="Q6760" t="s">
        <v>26</v>
      </c>
      <c r="R6760" s="19" t="s">
        <v>31</v>
      </c>
    </row>
    <row r="6761" spans="1:18" x14ac:dyDescent="0.3">
      <c r="A6761" s="17" t="s">
        <v>21706</v>
      </c>
      <c r="B6761" t="s">
        <v>21705</v>
      </c>
      <c r="C6761" s="17">
        <v>25015306</v>
      </c>
      <c r="D6761" t="s">
        <v>21703</v>
      </c>
      <c r="E6761" t="s">
        <v>21704</v>
      </c>
      <c r="F6761" t="s">
        <v>21707</v>
      </c>
      <c r="G6761" t="s">
        <v>3166</v>
      </c>
      <c r="H6761" t="s">
        <v>1669</v>
      </c>
      <c r="I6761" s="18">
        <v>80011</v>
      </c>
      <c r="J6761" t="s">
        <v>23</v>
      </c>
      <c r="K6761" t="s">
        <v>1669</v>
      </c>
      <c r="L6761" s="18">
        <v>80207</v>
      </c>
      <c r="M6761">
        <v>2136</v>
      </c>
      <c r="N6761">
        <v>2136</v>
      </c>
      <c r="O6761">
        <v>0</v>
      </c>
      <c r="P6761" t="s">
        <v>26</v>
      </c>
      <c r="Q6761" t="s">
        <v>26</v>
      </c>
      <c r="R6761" s="19" t="s">
        <v>31</v>
      </c>
    </row>
    <row r="6762" spans="1:18" x14ac:dyDescent="0.3">
      <c r="A6762" s="17" t="s">
        <v>21709</v>
      </c>
      <c r="B6762" t="s">
        <v>21708</v>
      </c>
      <c r="C6762" s="17">
        <v>25015306</v>
      </c>
      <c r="D6762" t="s">
        <v>21703</v>
      </c>
      <c r="E6762" t="s">
        <v>21704</v>
      </c>
      <c r="F6762" t="s">
        <v>21710</v>
      </c>
      <c r="G6762" t="s">
        <v>1673</v>
      </c>
      <c r="H6762" t="s">
        <v>1669</v>
      </c>
      <c r="I6762" s="18">
        <v>80207</v>
      </c>
      <c r="J6762" t="s">
        <v>23</v>
      </c>
      <c r="K6762" t="s">
        <v>1669</v>
      </c>
      <c r="L6762" s="18">
        <v>80207</v>
      </c>
      <c r="M6762">
        <v>2136</v>
      </c>
      <c r="N6762">
        <v>2136</v>
      </c>
      <c r="O6762">
        <v>0</v>
      </c>
      <c r="P6762" t="s">
        <v>26</v>
      </c>
      <c r="Q6762" t="s">
        <v>26</v>
      </c>
      <c r="R6762" s="19" t="s">
        <v>31</v>
      </c>
    </row>
    <row r="6763" spans="1:18" x14ac:dyDescent="0.3">
      <c r="A6763" s="17" t="s">
        <v>21795</v>
      </c>
      <c r="B6763" t="s">
        <v>21794</v>
      </c>
      <c r="C6763" s="17">
        <v>25022603</v>
      </c>
      <c r="D6763" t="s">
        <v>21792</v>
      </c>
      <c r="E6763" t="s">
        <v>21793</v>
      </c>
      <c r="F6763" t="s">
        <v>21796</v>
      </c>
      <c r="G6763" t="s">
        <v>4996</v>
      </c>
      <c r="H6763" t="s">
        <v>4997</v>
      </c>
      <c r="I6763" s="18">
        <v>85012</v>
      </c>
      <c r="J6763" t="s">
        <v>23</v>
      </c>
      <c r="K6763" t="s">
        <v>4997</v>
      </c>
      <c r="L6763" s="18">
        <v>85201</v>
      </c>
      <c r="M6763">
        <v>1680</v>
      </c>
      <c r="N6763">
        <v>1680</v>
      </c>
      <c r="O6763">
        <v>0</v>
      </c>
      <c r="P6763" t="s">
        <v>26</v>
      </c>
      <c r="Q6763" t="s">
        <v>26</v>
      </c>
      <c r="R6763" s="19" t="s">
        <v>31</v>
      </c>
    </row>
    <row r="6764" spans="1:18" x14ac:dyDescent="0.3">
      <c r="A6764" s="17" t="s">
        <v>21870</v>
      </c>
      <c r="B6764" t="s">
        <v>21869</v>
      </c>
      <c r="C6764" s="17">
        <v>25033306</v>
      </c>
      <c r="D6764" t="s">
        <v>21867</v>
      </c>
      <c r="E6764" t="s">
        <v>21868</v>
      </c>
      <c r="F6764" t="s">
        <v>21871</v>
      </c>
      <c r="G6764" t="s">
        <v>21872</v>
      </c>
      <c r="H6764" t="s">
        <v>1669</v>
      </c>
      <c r="I6764" s="18">
        <v>80819</v>
      </c>
      <c r="J6764" t="s">
        <v>23</v>
      </c>
      <c r="K6764" t="s">
        <v>1669</v>
      </c>
      <c r="L6764" s="18">
        <v>80907</v>
      </c>
      <c r="M6764">
        <v>1605</v>
      </c>
      <c r="N6764">
        <v>1605</v>
      </c>
      <c r="O6764">
        <v>0</v>
      </c>
      <c r="P6764" t="s">
        <v>26</v>
      </c>
      <c r="Q6764" t="s">
        <v>26</v>
      </c>
      <c r="R6764" s="19" t="s">
        <v>31</v>
      </c>
    </row>
    <row r="6765" spans="1:18" x14ac:dyDescent="0.3">
      <c r="A6765" s="17" t="s">
        <v>21931</v>
      </c>
      <c r="B6765" t="s">
        <v>21930</v>
      </c>
      <c r="C6765" s="17">
        <v>25041643</v>
      </c>
      <c r="D6765" t="s">
        <v>21928</v>
      </c>
      <c r="E6765" t="s">
        <v>21929</v>
      </c>
      <c r="F6765" t="s">
        <v>21932</v>
      </c>
      <c r="G6765" t="s">
        <v>348</v>
      </c>
      <c r="H6765" t="s">
        <v>349</v>
      </c>
      <c r="I6765" s="18">
        <v>75241</v>
      </c>
      <c r="J6765" t="s">
        <v>23</v>
      </c>
      <c r="K6765" t="s">
        <v>349</v>
      </c>
      <c r="L6765" s="18">
        <v>75228</v>
      </c>
      <c r="M6765">
        <v>1902</v>
      </c>
      <c r="N6765">
        <v>1902</v>
      </c>
      <c r="O6765">
        <v>0</v>
      </c>
      <c r="P6765" t="s">
        <v>26</v>
      </c>
      <c r="Q6765" t="s">
        <v>26</v>
      </c>
      <c r="R6765" s="19" t="s">
        <v>31</v>
      </c>
    </row>
    <row r="6766" spans="1:18" x14ac:dyDescent="0.3">
      <c r="A6766" s="17" t="s">
        <v>21997</v>
      </c>
      <c r="B6766" t="s">
        <v>21996</v>
      </c>
      <c r="C6766" s="17">
        <v>25059446</v>
      </c>
      <c r="D6766" t="s">
        <v>21994</v>
      </c>
      <c r="E6766" t="s">
        <v>21995</v>
      </c>
      <c r="F6766" t="s">
        <v>21998</v>
      </c>
      <c r="G6766" t="s">
        <v>3792</v>
      </c>
      <c r="H6766" t="s">
        <v>938</v>
      </c>
      <c r="I6766" s="18">
        <v>23061</v>
      </c>
      <c r="J6766" t="s">
        <v>23</v>
      </c>
      <c r="K6766" t="s">
        <v>938</v>
      </c>
      <c r="L6766" s="18">
        <v>22580</v>
      </c>
      <c r="M6766">
        <v>1731</v>
      </c>
      <c r="N6766">
        <v>1596</v>
      </c>
      <c r="O6766">
        <v>-135</v>
      </c>
      <c r="P6766" t="s">
        <v>48</v>
      </c>
      <c r="Q6766" t="s">
        <v>25</v>
      </c>
      <c r="R6766" s="19" t="s">
        <v>31</v>
      </c>
    </row>
    <row r="6767" spans="1:18" x14ac:dyDescent="0.3">
      <c r="A6767" s="17" t="s">
        <v>22000</v>
      </c>
      <c r="B6767" t="s">
        <v>21999</v>
      </c>
      <c r="C6767" s="17">
        <v>25059446</v>
      </c>
      <c r="D6767" t="s">
        <v>21994</v>
      </c>
      <c r="E6767" t="s">
        <v>21995</v>
      </c>
      <c r="F6767" t="s">
        <v>22001</v>
      </c>
      <c r="G6767" t="s">
        <v>22002</v>
      </c>
      <c r="H6767" t="s">
        <v>938</v>
      </c>
      <c r="I6767" s="18">
        <v>23410</v>
      </c>
      <c r="J6767" t="s">
        <v>23</v>
      </c>
      <c r="K6767" t="s">
        <v>938</v>
      </c>
      <c r="L6767" s="18">
        <v>22580</v>
      </c>
      <c r="M6767">
        <v>1731</v>
      </c>
      <c r="N6767">
        <v>1293</v>
      </c>
      <c r="O6767">
        <v>-438</v>
      </c>
      <c r="P6767" t="s">
        <v>48</v>
      </c>
      <c r="Q6767" t="s">
        <v>25</v>
      </c>
      <c r="R6767" s="19" t="s">
        <v>31</v>
      </c>
    </row>
    <row r="6768" spans="1:18" x14ac:dyDescent="0.3">
      <c r="A6768" s="17" t="s">
        <v>22004</v>
      </c>
      <c r="B6768" t="s">
        <v>22003</v>
      </c>
      <c r="C6768" s="17">
        <v>25059446</v>
      </c>
      <c r="D6768" t="s">
        <v>21994</v>
      </c>
      <c r="E6768" t="s">
        <v>21995</v>
      </c>
      <c r="F6768" t="s">
        <v>22005</v>
      </c>
      <c r="G6768" t="s">
        <v>22006</v>
      </c>
      <c r="H6768" t="s">
        <v>938</v>
      </c>
      <c r="I6768" s="18">
        <v>23413</v>
      </c>
      <c r="J6768" t="s">
        <v>23</v>
      </c>
      <c r="K6768" t="s">
        <v>938</v>
      </c>
      <c r="L6768" s="18">
        <v>22580</v>
      </c>
      <c r="M6768">
        <v>1731</v>
      </c>
      <c r="N6768">
        <v>1293</v>
      </c>
      <c r="O6768">
        <v>-438</v>
      </c>
      <c r="P6768" t="s">
        <v>48</v>
      </c>
      <c r="Q6768" t="s">
        <v>25</v>
      </c>
      <c r="R6768" s="19" t="s">
        <v>31</v>
      </c>
    </row>
    <row r="6769" spans="1:18" x14ac:dyDescent="0.3">
      <c r="A6769" s="17" t="s">
        <v>22008</v>
      </c>
      <c r="B6769" t="s">
        <v>22007</v>
      </c>
      <c r="C6769" s="17">
        <v>25059446</v>
      </c>
      <c r="D6769" t="s">
        <v>21994</v>
      </c>
      <c r="E6769" t="s">
        <v>21995</v>
      </c>
      <c r="F6769" t="s">
        <v>22009</v>
      </c>
      <c r="G6769" t="s">
        <v>22010</v>
      </c>
      <c r="H6769" t="s">
        <v>938</v>
      </c>
      <c r="I6769" s="18">
        <v>22560</v>
      </c>
      <c r="J6769" t="s">
        <v>23</v>
      </c>
      <c r="K6769" t="s">
        <v>938</v>
      </c>
      <c r="L6769" s="18">
        <v>22580</v>
      </c>
      <c r="M6769">
        <v>1731</v>
      </c>
      <c r="N6769">
        <v>1461</v>
      </c>
      <c r="O6769">
        <v>-270</v>
      </c>
      <c r="P6769" t="s">
        <v>48</v>
      </c>
      <c r="Q6769" t="s">
        <v>25</v>
      </c>
      <c r="R6769" s="19" t="s">
        <v>31</v>
      </c>
    </row>
    <row r="6770" spans="1:18" x14ac:dyDescent="0.3">
      <c r="A6770" s="17" t="s">
        <v>22012</v>
      </c>
      <c r="B6770" t="s">
        <v>22011</v>
      </c>
      <c r="C6770" s="17">
        <v>25059446</v>
      </c>
      <c r="D6770" t="s">
        <v>21994</v>
      </c>
      <c r="E6770" t="s">
        <v>21995</v>
      </c>
      <c r="F6770" t="s">
        <v>22013</v>
      </c>
      <c r="G6770" t="s">
        <v>22002</v>
      </c>
      <c r="H6770" t="s">
        <v>938</v>
      </c>
      <c r="I6770" s="18">
        <v>23410</v>
      </c>
      <c r="J6770" t="s">
        <v>23</v>
      </c>
      <c r="K6770" t="s">
        <v>938</v>
      </c>
      <c r="L6770" s="18">
        <v>22580</v>
      </c>
      <c r="M6770">
        <v>1731</v>
      </c>
      <c r="N6770">
        <v>1293</v>
      </c>
      <c r="O6770">
        <v>-438</v>
      </c>
      <c r="P6770" t="s">
        <v>48</v>
      </c>
      <c r="Q6770" t="s">
        <v>25</v>
      </c>
      <c r="R6770" s="19" t="s">
        <v>31</v>
      </c>
    </row>
    <row r="6771" spans="1:18" x14ac:dyDescent="0.3">
      <c r="A6771" s="17" t="s">
        <v>22015</v>
      </c>
      <c r="B6771" t="s">
        <v>22014</v>
      </c>
      <c r="C6771" s="17">
        <v>25059446</v>
      </c>
      <c r="D6771" t="s">
        <v>21994</v>
      </c>
      <c r="E6771" t="s">
        <v>21995</v>
      </c>
      <c r="F6771" t="s">
        <v>22016</v>
      </c>
      <c r="G6771" t="s">
        <v>6407</v>
      </c>
      <c r="H6771" t="s">
        <v>938</v>
      </c>
      <c r="I6771" s="18">
        <v>23831</v>
      </c>
      <c r="J6771" t="s">
        <v>23</v>
      </c>
      <c r="K6771" t="s">
        <v>938</v>
      </c>
      <c r="L6771" s="18">
        <v>22580</v>
      </c>
      <c r="M6771">
        <v>1731</v>
      </c>
      <c r="N6771">
        <v>1437</v>
      </c>
      <c r="O6771">
        <v>-294</v>
      </c>
      <c r="P6771" t="s">
        <v>48</v>
      </c>
      <c r="Q6771" t="s">
        <v>25</v>
      </c>
      <c r="R6771" s="19" t="s">
        <v>31</v>
      </c>
    </row>
    <row r="6772" spans="1:18" x14ac:dyDescent="0.3">
      <c r="A6772" s="17" t="s">
        <v>22018</v>
      </c>
      <c r="B6772" t="s">
        <v>22017</v>
      </c>
      <c r="C6772" s="17">
        <v>25059446</v>
      </c>
      <c r="D6772" t="s">
        <v>21994</v>
      </c>
      <c r="E6772" t="s">
        <v>21995</v>
      </c>
      <c r="F6772" t="s">
        <v>13608</v>
      </c>
      <c r="G6772" t="s">
        <v>13609</v>
      </c>
      <c r="H6772" t="s">
        <v>938</v>
      </c>
      <c r="I6772" s="18">
        <v>23149</v>
      </c>
      <c r="J6772" t="s">
        <v>23</v>
      </c>
      <c r="K6772" t="s">
        <v>938</v>
      </c>
      <c r="L6772" s="18">
        <v>22580</v>
      </c>
      <c r="M6772">
        <v>1731</v>
      </c>
      <c r="N6772">
        <v>1560</v>
      </c>
      <c r="O6772">
        <v>-171</v>
      </c>
      <c r="P6772" t="s">
        <v>48</v>
      </c>
      <c r="Q6772" t="s">
        <v>25</v>
      </c>
      <c r="R6772" s="19" t="s">
        <v>31</v>
      </c>
    </row>
    <row r="6773" spans="1:18" x14ac:dyDescent="0.3">
      <c r="A6773" s="17" t="s">
        <v>22019</v>
      </c>
      <c r="B6773" t="s">
        <v>22017</v>
      </c>
      <c r="C6773" s="17">
        <v>25059446</v>
      </c>
      <c r="D6773" t="s">
        <v>21994</v>
      </c>
      <c r="E6773" t="s">
        <v>21995</v>
      </c>
      <c r="F6773" t="s">
        <v>13616</v>
      </c>
      <c r="G6773" t="s">
        <v>13453</v>
      </c>
      <c r="H6773" t="s">
        <v>938</v>
      </c>
      <c r="I6773" s="18">
        <v>22572</v>
      </c>
      <c r="J6773" t="s">
        <v>23</v>
      </c>
      <c r="K6773" t="s">
        <v>938</v>
      </c>
      <c r="L6773" s="18">
        <v>22580</v>
      </c>
      <c r="M6773">
        <v>1731</v>
      </c>
      <c r="N6773">
        <v>1314</v>
      </c>
      <c r="O6773">
        <v>-417</v>
      </c>
      <c r="P6773" t="s">
        <v>48</v>
      </c>
      <c r="Q6773" t="s">
        <v>25</v>
      </c>
      <c r="R6773" s="19" t="s">
        <v>31</v>
      </c>
    </row>
    <row r="6774" spans="1:18" x14ac:dyDescent="0.3">
      <c r="A6774" s="17" t="s">
        <v>22021</v>
      </c>
      <c r="B6774" t="s">
        <v>22020</v>
      </c>
      <c r="C6774" s="17">
        <v>25059446</v>
      </c>
      <c r="D6774" t="s">
        <v>21994</v>
      </c>
      <c r="E6774" t="s">
        <v>21995</v>
      </c>
      <c r="F6774" t="s">
        <v>22022</v>
      </c>
      <c r="G6774" t="s">
        <v>15025</v>
      </c>
      <c r="H6774" t="s">
        <v>938</v>
      </c>
      <c r="I6774" s="18">
        <v>23063</v>
      </c>
      <c r="J6774" t="s">
        <v>23</v>
      </c>
      <c r="K6774" t="s">
        <v>938</v>
      </c>
      <c r="L6774" s="18">
        <v>22580</v>
      </c>
      <c r="M6774">
        <v>1731</v>
      </c>
      <c r="N6774">
        <v>1632</v>
      </c>
      <c r="O6774">
        <v>-99</v>
      </c>
      <c r="P6774" t="s">
        <v>48</v>
      </c>
      <c r="Q6774" t="s">
        <v>25</v>
      </c>
      <c r="R6774" s="19" t="s">
        <v>31</v>
      </c>
    </row>
    <row r="6775" spans="1:18" x14ac:dyDescent="0.3">
      <c r="A6775" s="17" t="s">
        <v>22053</v>
      </c>
      <c r="B6775" t="s">
        <v>22052</v>
      </c>
      <c r="C6775" s="17">
        <v>25061546</v>
      </c>
      <c r="D6775" t="s">
        <v>22050</v>
      </c>
      <c r="E6775" t="s">
        <v>22051</v>
      </c>
      <c r="F6775" t="s">
        <v>22054</v>
      </c>
      <c r="G6775" t="s">
        <v>942</v>
      </c>
      <c r="H6775" t="s">
        <v>938</v>
      </c>
      <c r="I6775" s="18">
        <v>24017</v>
      </c>
      <c r="J6775" t="s">
        <v>23</v>
      </c>
      <c r="K6775" t="s">
        <v>938</v>
      </c>
      <c r="L6775" s="18">
        <v>24012</v>
      </c>
      <c r="M6775">
        <v>1095</v>
      </c>
      <c r="N6775">
        <v>1095</v>
      </c>
      <c r="O6775">
        <v>0</v>
      </c>
      <c r="P6775" t="s">
        <v>26</v>
      </c>
      <c r="Q6775" t="s">
        <v>26</v>
      </c>
      <c r="R6775" s="19" t="s">
        <v>31</v>
      </c>
    </row>
    <row r="6776" spans="1:18" x14ac:dyDescent="0.3">
      <c r="A6776" s="17" t="s">
        <v>22146</v>
      </c>
      <c r="B6776" t="s">
        <v>22145</v>
      </c>
      <c r="C6776" s="17">
        <v>25100843</v>
      </c>
      <c r="D6776" t="s">
        <v>22143</v>
      </c>
      <c r="E6776" t="s">
        <v>22144</v>
      </c>
      <c r="F6776" t="s">
        <v>22147</v>
      </c>
      <c r="G6776" t="s">
        <v>1521</v>
      </c>
      <c r="H6776" t="s">
        <v>349</v>
      </c>
      <c r="I6776" s="18">
        <v>77022</v>
      </c>
      <c r="J6776" t="s">
        <v>23</v>
      </c>
      <c r="K6776" t="s">
        <v>349</v>
      </c>
      <c r="L6776" s="18">
        <v>77036</v>
      </c>
      <c r="M6776">
        <v>1533</v>
      </c>
      <c r="N6776">
        <v>1533</v>
      </c>
      <c r="O6776">
        <v>0</v>
      </c>
      <c r="P6776" t="s">
        <v>26</v>
      </c>
      <c r="Q6776" t="s">
        <v>26</v>
      </c>
      <c r="R6776" s="19" t="s">
        <v>31</v>
      </c>
    </row>
    <row r="6777" spans="1:18" x14ac:dyDescent="0.3">
      <c r="A6777" s="17" t="s">
        <v>22157</v>
      </c>
      <c r="B6777" t="s">
        <v>22156</v>
      </c>
      <c r="C6777" s="17">
        <v>25112438</v>
      </c>
      <c r="D6777" t="s">
        <v>22151</v>
      </c>
      <c r="E6777" t="s">
        <v>22152</v>
      </c>
      <c r="F6777" t="s">
        <v>22158</v>
      </c>
      <c r="G6777" t="s">
        <v>22159</v>
      </c>
      <c r="H6777" t="s">
        <v>214</v>
      </c>
      <c r="I6777" s="18">
        <v>19605</v>
      </c>
      <c r="J6777" t="s">
        <v>23</v>
      </c>
      <c r="K6777" t="s">
        <v>214</v>
      </c>
      <c r="L6777" s="18">
        <v>18017</v>
      </c>
      <c r="M6777">
        <v>1713</v>
      </c>
      <c r="N6777">
        <v>1389</v>
      </c>
      <c r="O6777">
        <v>-324</v>
      </c>
      <c r="P6777" t="s">
        <v>48</v>
      </c>
      <c r="Q6777" t="s">
        <v>25</v>
      </c>
      <c r="R6777" s="19" t="s">
        <v>31</v>
      </c>
    </row>
    <row r="6778" spans="1:18" x14ac:dyDescent="0.3">
      <c r="A6778" s="17" t="s">
        <v>22154</v>
      </c>
      <c r="B6778" t="s">
        <v>22153</v>
      </c>
      <c r="C6778" s="17">
        <v>25112438</v>
      </c>
      <c r="D6778" t="s">
        <v>22151</v>
      </c>
      <c r="E6778" t="s">
        <v>22152</v>
      </c>
      <c r="F6778" t="s">
        <v>22155</v>
      </c>
      <c r="G6778" t="s">
        <v>14812</v>
      </c>
      <c r="H6778" t="s">
        <v>214</v>
      </c>
      <c r="I6778" s="18">
        <v>19464</v>
      </c>
      <c r="J6778" t="s">
        <v>23</v>
      </c>
      <c r="K6778" t="s">
        <v>214</v>
      </c>
      <c r="L6778" s="18">
        <v>18017</v>
      </c>
      <c r="M6778">
        <v>1713</v>
      </c>
      <c r="N6778">
        <v>2082</v>
      </c>
      <c r="O6778">
        <v>369</v>
      </c>
      <c r="P6778" t="s">
        <v>24</v>
      </c>
      <c r="Q6778" t="s">
        <v>25</v>
      </c>
      <c r="R6778" s="19" t="s">
        <v>15</v>
      </c>
    </row>
    <row r="6779" spans="1:18" x14ac:dyDescent="0.3">
      <c r="A6779" s="17" t="s">
        <v>22183</v>
      </c>
      <c r="B6779" t="s">
        <v>22182</v>
      </c>
      <c r="C6779" s="17">
        <v>25123043</v>
      </c>
      <c r="D6779" t="s">
        <v>22180</v>
      </c>
      <c r="E6779" t="s">
        <v>22181</v>
      </c>
      <c r="F6779" t="s">
        <v>22184</v>
      </c>
      <c r="G6779" t="s">
        <v>1286</v>
      </c>
      <c r="H6779" t="s">
        <v>349</v>
      </c>
      <c r="I6779" s="18">
        <v>76006</v>
      </c>
      <c r="J6779" t="s">
        <v>23</v>
      </c>
      <c r="K6779" t="s">
        <v>349</v>
      </c>
      <c r="L6779" s="18">
        <v>75243</v>
      </c>
      <c r="M6779">
        <v>1902</v>
      </c>
      <c r="N6779">
        <v>1731</v>
      </c>
      <c r="O6779">
        <v>-171</v>
      </c>
      <c r="P6779" t="s">
        <v>48</v>
      </c>
      <c r="Q6779" t="s">
        <v>25</v>
      </c>
      <c r="R6779" s="19" t="s">
        <v>31</v>
      </c>
    </row>
    <row r="6780" spans="1:18" x14ac:dyDescent="0.3">
      <c r="A6780" s="17" t="s">
        <v>22343</v>
      </c>
      <c r="B6780" t="s">
        <v>22342</v>
      </c>
      <c r="C6780" s="17">
        <v>25200138</v>
      </c>
      <c r="D6780" t="s">
        <v>22340</v>
      </c>
      <c r="E6780" t="s">
        <v>22341</v>
      </c>
      <c r="F6780" t="s">
        <v>22344</v>
      </c>
      <c r="G6780" t="s">
        <v>22345</v>
      </c>
      <c r="H6780" t="s">
        <v>214</v>
      </c>
      <c r="I6780" s="18">
        <v>17543</v>
      </c>
      <c r="J6780" t="s">
        <v>23</v>
      </c>
      <c r="K6780" t="s">
        <v>214</v>
      </c>
      <c r="L6780" s="18">
        <v>18466</v>
      </c>
      <c r="M6780">
        <v>1350</v>
      </c>
      <c r="N6780">
        <v>1509</v>
      </c>
      <c r="O6780">
        <v>159</v>
      </c>
      <c r="P6780" t="s">
        <v>24</v>
      </c>
      <c r="Q6780" t="s">
        <v>25</v>
      </c>
      <c r="R6780" s="19" t="s">
        <v>15</v>
      </c>
    </row>
    <row r="6781" spans="1:18" x14ac:dyDescent="0.3">
      <c r="A6781" s="17" t="s">
        <v>22407</v>
      </c>
      <c r="B6781" t="s">
        <v>22406</v>
      </c>
      <c r="C6781" s="17">
        <v>25304438</v>
      </c>
      <c r="D6781" t="s">
        <v>22404</v>
      </c>
      <c r="E6781" t="s">
        <v>22405</v>
      </c>
      <c r="F6781" t="s">
        <v>22408</v>
      </c>
      <c r="G6781" t="s">
        <v>4236</v>
      </c>
      <c r="H6781" t="s">
        <v>214</v>
      </c>
      <c r="I6781" s="18">
        <v>15146</v>
      </c>
      <c r="J6781" t="s">
        <v>23</v>
      </c>
      <c r="K6781" t="s">
        <v>214</v>
      </c>
      <c r="L6781" s="18">
        <v>15220</v>
      </c>
      <c r="M6781">
        <v>1833</v>
      </c>
      <c r="N6781">
        <v>1833</v>
      </c>
      <c r="O6781">
        <v>0</v>
      </c>
      <c r="P6781" t="s">
        <v>26</v>
      </c>
      <c r="Q6781" t="s">
        <v>26</v>
      </c>
      <c r="R6781" s="19" t="s">
        <v>31</v>
      </c>
    </row>
    <row r="6782" spans="1:18" x14ac:dyDescent="0.3">
      <c r="A6782" s="17" t="s">
        <v>22412</v>
      </c>
      <c r="B6782" t="s">
        <v>22411</v>
      </c>
      <c r="C6782" s="17">
        <v>25304638</v>
      </c>
      <c r="D6782" t="s">
        <v>22409</v>
      </c>
      <c r="E6782" t="s">
        <v>22410</v>
      </c>
      <c r="F6782" t="s">
        <v>22413</v>
      </c>
      <c r="G6782" t="s">
        <v>1530</v>
      </c>
      <c r="H6782" t="s">
        <v>214</v>
      </c>
      <c r="I6782" s="18">
        <v>15217</v>
      </c>
      <c r="J6782" t="s">
        <v>23</v>
      </c>
      <c r="K6782" t="s">
        <v>214</v>
      </c>
      <c r="L6782" s="18">
        <v>16046</v>
      </c>
      <c r="M6782">
        <v>1833</v>
      </c>
      <c r="N6782">
        <v>1833</v>
      </c>
      <c r="O6782">
        <v>0</v>
      </c>
      <c r="P6782" t="s">
        <v>26</v>
      </c>
      <c r="Q6782" t="s">
        <v>26</v>
      </c>
      <c r="R6782" s="19" t="s">
        <v>31</v>
      </c>
    </row>
    <row r="6783" spans="1:18" x14ac:dyDescent="0.3">
      <c r="A6783" s="17" t="s">
        <v>22417</v>
      </c>
      <c r="B6783" t="s">
        <v>22416</v>
      </c>
      <c r="C6783" s="17">
        <v>25310038</v>
      </c>
      <c r="D6783" t="s">
        <v>22414</v>
      </c>
      <c r="E6783" t="s">
        <v>22415</v>
      </c>
      <c r="F6783" t="s">
        <v>22418</v>
      </c>
      <c r="G6783" t="s">
        <v>6280</v>
      </c>
      <c r="H6783" t="s">
        <v>214</v>
      </c>
      <c r="I6783" s="18">
        <v>19604</v>
      </c>
      <c r="J6783" t="s">
        <v>23</v>
      </c>
      <c r="K6783" t="s">
        <v>214</v>
      </c>
      <c r="L6783" s="18">
        <v>19608</v>
      </c>
      <c r="M6783">
        <v>1389</v>
      </c>
      <c r="N6783">
        <v>1389</v>
      </c>
      <c r="O6783">
        <v>0</v>
      </c>
      <c r="P6783" t="s">
        <v>26</v>
      </c>
      <c r="Q6783" t="s">
        <v>26</v>
      </c>
      <c r="R6783" s="19" t="s">
        <v>31</v>
      </c>
    </row>
    <row r="6784" spans="1:18" x14ac:dyDescent="0.3">
      <c r="A6784" s="17" t="s">
        <v>22431</v>
      </c>
      <c r="B6784" t="s">
        <v>22430</v>
      </c>
      <c r="C6784" s="17">
        <v>25437447</v>
      </c>
      <c r="D6784" t="s">
        <v>22428</v>
      </c>
      <c r="E6784" t="s">
        <v>22429</v>
      </c>
      <c r="F6784" t="s">
        <v>22432</v>
      </c>
      <c r="G6784" t="s">
        <v>22433</v>
      </c>
      <c r="H6784" t="s">
        <v>2073</v>
      </c>
      <c r="I6784" s="18">
        <v>98284</v>
      </c>
      <c r="J6784" t="s">
        <v>23</v>
      </c>
      <c r="K6784" t="s">
        <v>2073</v>
      </c>
      <c r="L6784" s="18">
        <v>98199</v>
      </c>
      <c r="M6784">
        <v>2808</v>
      </c>
      <c r="N6784">
        <v>1467</v>
      </c>
      <c r="O6784">
        <v>-1341</v>
      </c>
      <c r="P6784" t="s">
        <v>48</v>
      </c>
      <c r="Q6784" t="s">
        <v>25</v>
      </c>
      <c r="R6784" s="19" t="s">
        <v>31</v>
      </c>
    </row>
    <row r="6785" spans="1:18" x14ac:dyDescent="0.3">
      <c r="A6785" s="17" t="s">
        <v>22435</v>
      </c>
      <c r="B6785" t="s">
        <v>22434</v>
      </c>
      <c r="C6785" s="17">
        <v>25437447</v>
      </c>
      <c r="D6785" t="s">
        <v>22428</v>
      </c>
      <c r="E6785" t="s">
        <v>22429</v>
      </c>
      <c r="F6785" t="s">
        <v>22436</v>
      </c>
      <c r="G6785" t="s">
        <v>2623</v>
      </c>
      <c r="H6785" t="s">
        <v>2073</v>
      </c>
      <c r="I6785" s="18">
        <v>98826</v>
      </c>
      <c r="J6785" t="s">
        <v>23</v>
      </c>
      <c r="K6785" t="s">
        <v>2073</v>
      </c>
      <c r="L6785" s="18">
        <v>98199</v>
      </c>
      <c r="M6785">
        <v>2808</v>
      </c>
      <c r="N6785">
        <v>1461</v>
      </c>
      <c r="O6785">
        <v>-1347</v>
      </c>
      <c r="P6785" t="s">
        <v>48</v>
      </c>
      <c r="Q6785" t="s">
        <v>25</v>
      </c>
      <c r="R6785" s="19" t="s">
        <v>31</v>
      </c>
    </row>
    <row r="6786" spans="1:18" x14ac:dyDescent="0.3">
      <c r="A6786" s="17" t="s">
        <v>22484</v>
      </c>
      <c r="B6786" t="s">
        <v>22483</v>
      </c>
      <c r="C6786" s="17">
        <v>25466947</v>
      </c>
      <c r="D6786" t="s">
        <v>22477</v>
      </c>
      <c r="E6786" t="s">
        <v>22478</v>
      </c>
      <c r="F6786" t="s">
        <v>22485</v>
      </c>
      <c r="G6786" t="s">
        <v>17261</v>
      </c>
      <c r="H6786" t="s">
        <v>2073</v>
      </c>
      <c r="I6786" s="18">
        <v>98225</v>
      </c>
      <c r="J6786" t="s">
        <v>23</v>
      </c>
      <c r="K6786" t="s">
        <v>2073</v>
      </c>
      <c r="L6786" s="18">
        <v>98402</v>
      </c>
      <c r="M6786">
        <v>1914</v>
      </c>
      <c r="N6786">
        <v>1656</v>
      </c>
      <c r="O6786">
        <v>-258</v>
      </c>
      <c r="P6786" t="s">
        <v>48</v>
      </c>
      <c r="Q6786" t="s">
        <v>25</v>
      </c>
      <c r="R6786" s="19" t="s">
        <v>31</v>
      </c>
    </row>
    <row r="6787" spans="1:18" x14ac:dyDescent="0.3">
      <c r="A6787" s="17" t="s">
        <v>22480</v>
      </c>
      <c r="B6787" t="s">
        <v>22479</v>
      </c>
      <c r="C6787" s="17">
        <v>25466947</v>
      </c>
      <c r="D6787" t="s">
        <v>22477</v>
      </c>
      <c r="E6787" t="s">
        <v>22478</v>
      </c>
      <c r="F6787" t="s">
        <v>22481</v>
      </c>
      <c r="G6787" t="s">
        <v>22482</v>
      </c>
      <c r="H6787" t="s">
        <v>2073</v>
      </c>
      <c r="I6787" s="18">
        <v>98040</v>
      </c>
      <c r="J6787" t="s">
        <v>23</v>
      </c>
      <c r="K6787" t="s">
        <v>2073</v>
      </c>
      <c r="L6787" s="18">
        <v>98402</v>
      </c>
      <c r="M6787">
        <v>1914</v>
      </c>
      <c r="N6787">
        <v>2808</v>
      </c>
      <c r="O6787">
        <v>894</v>
      </c>
      <c r="P6787" t="s">
        <v>24</v>
      </c>
      <c r="Q6787" t="s">
        <v>25</v>
      </c>
      <c r="R6787" s="19" t="s">
        <v>15</v>
      </c>
    </row>
    <row r="6788" spans="1:18" x14ac:dyDescent="0.3">
      <c r="A6788" s="17" t="s">
        <v>22489</v>
      </c>
      <c r="B6788" t="s">
        <v>22488</v>
      </c>
      <c r="C6788" s="17">
        <v>25499610</v>
      </c>
      <c r="D6788" t="s">
        <v>22486</v>
      </c>
      <c r="E6788" t="s">
        <v>22487</v>
      </c>
      <c r="F6788" t="s">
        <v>22490</v>
      </c>
      <c r="G6788" t="s">
        <v>6718</v>
      </c>
      <c r="H6788" t="s">
        <v>250</v>
      </c>
      <c r="I6788" s="18">
        <v>34741</v>
      </c>
      <c r="J6788" t="s">
        <v>23</v>
      </c>
      <c r="K6788" t="s">
        <v>250</v>
      </c>
      <c r="L6788" s="18">
        <v>32725</v>
      </c>
      <c r="M6788">
        <v>1584</v>
      </c>
      <c r="N6788">
        <v>1659</v>
      </c>
      <c r="O6788">
        <v>75</v>
      </c>
      <c r="P6788" t="s">
        <v>24</v>
      </c>
      <c r="Q6788" t="s">
        <v>25</v>
      </c>
      <c r="R6788" s="19" t="s">
        <v>15</v>
      </c>
    </row>
    <row r="6789" spans="1:18" x14ac:dyDescent="0.3">
      <c r="A6789" s="17" t="s">
        <v>22504</v>
      </c>
      <c r="B6789" t="s">
        <v>22503</v>
      </c>
      <c r="C6789" s="17">
        <v>25507514</v>
      </c>
      <c r="D6789" t="s">
        <v>22501</v>
      </c>
      <c r="E6789" t="s">
        <v>22502</v>
      </c>
      <c r="F6789" t="s">
        <v>22505</v>
      </c>
      <c r="G6789" t="s">
        <v>4814</v>
      </c>
      <c r="H6789" t="s">
        <v>3602</v>
      </c>
      <c r="I6789" s="18">
        <v>46516</v>
      </c>
      <c r="J6789" t="s">
        <v>23</v>
      </c>
      <c r="K6789" t="s">
        <v>3602</v>
      </c>
      <c r="L6789" s="18">
        <v>46307</v>
      </c>
      <c r="M6789">
        <v>1413</v>
      </c>
      <c r="N6789">
        <v>1266</v>
      </c>
      <c r="O6789">
        <v>-147</v>
      </c>
      <c r="P6789" t="s">
        <v>48</v>
      </c>
      <c r="Q6789" t="s">
        <v>25</v>
      </c>
      <c r="R6789" s="19" t="s">
        <v>31</v>
      </c>
    </row>
    <row r="6790" spans="1:18" x14ac:dyDescent="0.3">
      <c r="A6790" s="17" t="s">
        <v>22509</v>
      </c>
      <c r="B6790" t="s">
        <v>22508</v>
      </c>
      <c r="C6790" s="17">
        <v>25518614</v>
      </c>
      <c r="D6790" t="s">
        <v>22506</v>
      </c>
      <c r="E6790" t="s">
        <v>22507</v>
      </c>
      <c r="F6790" t="s">
        <v>22510</v>
      </c>
      <c r="G6790" t="s">
        <v>4702</v>
      </c>
      <c r="H6790" t="s">
        <v>3602</v>
      </c>
      <c r="I6790" s="18">
        <v>46901</v>
      </c>
      <c r="J6790" t="s">
        <v>23</v>
      </c>
      <c r="K6790" t="s">
        <v>3602</v>
      </c>
      <c r="L6790" s="18">
        <v>46204</v>
      </c>
      <c r="M6790">
        <v>1434</v>
      </c>
      <c r="N6790">
        <v>1194</v>
      </c>
      <c r="O6790">
        <v>-240</v>
      </c>
      <c r="P6790" t="s">
        <v>48</v>
      </c>
      <c r="Q6790" t="s">
        <v>25</v>
      </c>
      <c r="R6790" s="19" t="s">
        <v>31</v>
      </c>
    </row>
    <row r="6791" spans="1:18" x14ac:dyDescent="0.3">
      <c r="A6791" s="17" t="s">
        <v>22512</v>
      </c>
      <c r="B6791" t="s">
        <v>22511</v>
      </c>
      <c r="C6791" s="17">
        <v>25518614</v>
      </c>
      <c r="D6791" t="s">
        <v>22506</v>
      </c>
      <c r="E6791" t="s">
        <v>22507</v>
      </c>
      <c r="F6791" t="s">
        <v>22513</v>
      </c>
      <c r="G6791" t="s">
        <v>4702</v>
      </c>
      <c r="H6791" t="s">
        <v>3602</v>
      </c>
      <c r="I6791" s="18">
        <v>46902</v>
      </c>
      <c r="J6791" t="s">
        <v>23</v>
      </c>
      <c r="K6791" t="s">
        <v>3602</v>
      </c>
      <c r="L6791" s="18">
        <v>46204</v>
      </c>
      <c r="M6791">
        <v>1434</v>
      </c>
      <c r="N6791">
        <v>1194</v>
      </c>
      <c r="O6791">
        <v>-240</v>
      </c>
      <c r="P6791" t="s">
        <v>48</v>
      </c>
      <c r="Q6791" t="s">
        <v>25</v>
      </c>
      <c r="R6791" s="19" t="s">
        <v>31</v>
      </c>
    </row>
    <row r="6792" spans="1:18" x14ac:dyDescent="0.3">
      <c r="A6792" s="17" t="s">
        <v>22515</v>
      </c>
      <c r="B6792" t="s">
        <v>22514</v>
      </c>
      <c r="C6792" s="17">
        <v>25518614</v>
      </c>
      <c r="D6792" t="s">
        <v>22506</v>
      </c>
      <c r="E6792" t="s">
        <v>22507</v>
      </c>
      <c r="F6792" t="s">
        <v>22516</v>
      </c>
      <c r="G6792" t="s">
        <v>4702</v>
      </c>
      <c r="H6792" t="s">
        <v>3602</v>
      </c>
      <c r="I6792" s="18">
        <v>46901</v>
      </c>
      <c r="J6792" t="s">
        <v>23</v>
      </c>
      <c r="K6792" t="s">
        <v>3602</v>
      </c>
      <c r="L6792" s="18">
        <v>46204</v>
      </c>
      <c r="M6792">
        <v>1434</v>
      </c>
      <c r="N6792">
        <v>1194</v>
      </c>
      <c r="O6792">
        <v>-240</v>
      </c>
      <c r="P6792" t="s">
        <v>48</v>
      </c>
      <c r="Q6792" t="s">
        <v>25</v>
      </c>
      <c r="R6792" s="19" t="s">
        <v>31</v>
      </c>
    </row>
    <row r="6793" spans="1:18" x14ac:dyDescent="0.3">
      <c r="A6793" s="17" t="s">
        <v>22518</v>
      </c>
      <c r="B6793" t="s">
        <v>22517</v>
      </c>
      <c r="C6793" s="17">
        <v>25518614</v>
      </c>
      <c r="D6793" t="s">
        <v>22506</v>
      </c>
      <c r="E6793" t="s">
        <v>22507</v>
      </c>
      <c r="F6793" t="s">
        <v>22519</v>
      </c>
      <c r="G6793" t="s">
        <v>4702</v>
      </c>
      <c r="H6793" t="s">
        <v>3602</v>
      </c>
      <c r="I6793" s="18">
        <v>46902</v>
      </c>
      <c r="J6793" t="s">
        <v>23</v>
      </c>
      <c r="K6793" t="s">
        <v>3602</v>
      </c>
      <c r="L6793" s="18">
        <v>46204</v>
      </c>
      <c r="M6793">
        <v>1434</v>
      </c>
      <c r="N6793">
        <v>1194</v>
      </c>
      <c r="O6793">
        <v>-240</v>
      </c>
      <c r="P6793" t="s">
        <v>48</v>
      </c>
      <c r="Q6793" t="s">
        <v>25</v>
      </c>
      <c r="R6793" s="19" t="s">
        <v>31</v>
      </c>
    </row>
    <row r="6794" spans="1:18" x14ac:dyDescent="0.3">
      <c r="A6794" s="17" t="s">
        <v>22521</v>
      </c>
      <c r="B6794" t="s">
        <v>22520</v>
      </c>
      <c r="C6794" s="17">
        <v>25518614</v>
      </c>
      <c r="D6794" t="s">
        <v>22506</v>
      </c>
      <c r="E6794" t="s">
        <v>22507</v>
      </c>
      <c r="F6794" t="s">
        <v>22522</v>
      </c>
      <c r="G6794" t="s">
        <v>4702</v>
      </c>
      <c r="H6794" t="s">
        <v>3602</v>
      </c>
      <c r="I6794" s="18">
        <v>46902</v>
      </c>
      <c r="J6794" t="s">
        <v>23</v>
      </c>
      <c r="K6794" t="s">
        <v>3602</v>
      </c>
      <c r="L6794" s="18">
        <v>46204</v>
      </c>
      <c r="M6794">
        <v>1434</v>
      </c>
      <c r="N6794">
        <v>1194</v>
      </c>
      <c r="O6794">
        <v>-240</v>
      </c>
      <c r="P6794" t="s">
        <v>48</v>
      </c>
      <c r="Q6794" t="s">
        <v>25</v>
      </c>
      <c r="R6794" s="19" t="s">
        <v>31</v>
      </c>
    </row>
    <row r="6795" spans="1:18" x14ac:dyDescent="0.3">
      <c r="A6795" s="17" t="s">
        <v>22524</v>
      </c>
      <c r="B6795" t="s">
        <v>22523</v>
      </c>
      <c r="C6795" s="17">
        <v>25518614</v>
      </c>
      <c r="D6795" t="s">
        <v>22506</v>
      </c>
      <c r="E6795" t="s">
        <v>22507</v>
      </c>
      <c r="F6795" t="s">
        <v>22525</v>
      </c>
      <c r="G6795" t="s">
        <v>4702</v>
      </c>
      <c r="H6795" t="s">
        <v>3602</v>
      </c>
      <c r="I6795" s="18">
        <v>46902</v>
      </c>
      <c r="J6795" t="s">
        <v>23</v>
      </c>
      <c r="K6795" t="s">
        <v>3602</v>
      </c>
      <c r="L6795" s="18">
        <v>46204</v>
      </c>
      <c r="M6795">
        <v>1434</v>
      </c>
      <c r="N6795">
        <v>1194</v>
      </c>
      <c r="O6795">
        <v>-240</v>
      </c>
      <c r="P6795" t="s">
        <v>48</v>
      </c>
      <c r="Q6795" t="s">
        <v>25</v>
      </c>
      <c r="R6795" s="19" t="s">
        <v>31</v>
      </c>
    </row>
    <row r="6796" spans="1:18" x14ac:dyDescent="0.3">
      <c r="A6796" s="17" t="s">
        <v>22527</v>
      </c>
      <c r="B6796" t="s">
        <v>22526</v>
      </c>
      <c r="C6796" s="17">
        <v>25518614</v>
      </c>
      <c r="D6796" t="s">
        <v>22506</v>
      </c>
      <c r="E6796" t="s">
        <v>22507</v>
      </c>
      <c r="F6796" t="s">
        <v>22528</v>
      </c>
      <c r="G6796" t="s">
        <v>4702</v>
      </c>
      <c r="H6796" t="s">
        <v>3602</v>
      </c>
      <c r="I6796" s="18">
        <v>46902</v>
      </c>
      <c r="J6796" t="s">
        <v>23</v>
      </c>
      <c r="K6796" t="s">
        <v>3602</v>
      </c>
      <c r="L6796" s="18">
        <v>46204</v>
      </c>
      <c r="M6796">
        <v>1434</v>
      </c>
      <c r="N6796">
        <v>1194</v>
      </c>
      <c r="O6796">
        <v>-240</v>
      </c>
      <c r="P6796" t="s">
        <v>48</v>
      </c>
      <c r="Q6796" t="s">
        <v>25</v>
      </c>
      <c r="R6796" s="19" t="s">
        <v>31</v>
      </c>
    </row>
    <row r="6797" spans="1:18" x14ac:dyDescent="0.3">
      <c r="A6797" s="17" t="s">
        <v>22530</v>
      </c>
      <c r="B6797" t="s">
        <v>22529</v>
      </c>
      <c r="C6797" s="17">
        <v>25518614</v>
      </c>
      <c r="D6797" t="s">
        <v>22506</v>
      </c>
      <c r="E6797" t="s">
        <v>22507</v>
      </c>
      <c r="F6797" t="s">
        <v>22531</v>
      </c>
      <c r="G6797" t="s">
        <v>4702</v>
      </c>
      <c r="H6797" t="s">
        <v>3602</v>
      </c>
      <c r="I6797" s="18">
        <v>46902</v>
      </c>
      <c r="J6797" t="s">
        <v>23</v>
      </c>
      <c r="K6797" t="s">
        <v>3602</v>
      </c>
      <c r="L6797" s="18">
        <v>46204</v>
      </c>
      <c r="M6797">
        <v>1434</v>
      </c>
      <c r="N6797">
        <v>1194</v>
      </c>
      <c r="O6797">
        <v>-240</v>
      </c>
      <c r="P6797" t="s">
        <v>48</v>
      </c>
      <c r="Q6797" t="s">
        <v>25</v>
      </c>
      <c r="R6797" s="19" t="s">
        <v>31</v>
      </c>
    </row>
    <row r="6798" spans="1:18" x14ac:dyDescent="0.3">
      <c r="A6798" s="17" t="s">
        <v>22535</v>
      </c>
      <c r="B6798" t="s">
        <v>22534</v>
      </c>
      <c r="C6798" s="17">
        <v>25525114</v>
      </c>
      <c r="D6798" t="s">
        <v>22532</v>
      </c>
      <c r="E6798" t="s">
        <v>22533</v>
      </c>
      <c r="F6798" t="s">
        <v>22536</v>
      </c>
      <c r="G6798" t="s">
        <v>13142</v>
      </c>
      <c r="H6798" t="s">
        <v>3602</v>
      </c>
      <c r="I6798" s="18">
        <v>46350</v>
      </c>
      <c r="J6798" t="s">
        <v>23</v>
      </c>
      <c r="K6798" t="s">
        <v>3602</v>
      </c>
      <c r="L6798" s="18">
        <v>46408</v>
      </c>
      <c r="M6798">
        <v>1413</v>
      </c>
      <c r="N6798">
        <v>1218</v>
      </c>
      <c r="O6798">
        <v>-195</v>
      </c>
      <c r="P6798" t="s">
        <v>48</v>
      </c>
      <c r="Q6798" t="s">
        <v>25</v>
      </c>
      <c r="R6798" s="19" t="s">
        <v>31</v>
      </c>
    </row>
    <row r="6799" spans="1:18" x14ac:dyDescent="0.3">
      <c r="A6799" s="17" t="s">
        <v>22540</v>
      </c>
      <c r="B6799" t="s">
        <v>22539</v>
      </c>
      <c r="C6799" s="17">
        <v>25534017</v>
      </c>
      <c r="D6799" t="s">
        <v>22537</v>
      </c>
      <c r="E6799" t="s">
        <v>22538</v>
      </c>
      <c r="F6799" t="s">
        <v>22541</v>
      </c>
      <c r="G6799" t="s">
        <v>7967</v>
      </c>
      <c r="H6799" t="s">
        <v>2447</v>
      </c>
      <c r="I6799" s="18">
        <v>40391</v>
      </c>
      <c r="J6799" t="s">
        <v>23</v>
      </c>
      <c r="K6799" t="s">
        <v>2447</v>
      </c>
      <c r="L6799" s="18">
        <v>40517</v>
      </c>
      <c r="M6799">
        <v>1365</v>
      </c>
      <c r="N6799">
        <v>1389</v>
      </c>
      <c r="O6799">
        <v>24</v>
      </c>
      <c r="P6799" t="s">
        <v>24</v>
      </c>
      <c r="Q6799" t="s">
        <v>25</v>
      </c>
      <c r="R6799" s="19" t="s">
        <v>15</v>
      </c>
    </row>
    <row r="6800" spans="1:18" x14ac:dyDescent="0.3">
      <c r="A6800" s="17" t="s">
        <v>22601</v>
      </c>
      <c r="B6800" t="s">
        <v>22600</v>
      </c>
      <c r="C6800" s="17">
        <v>25800306</v>
      </c>
      <c r="D6800" t="s">
        <v>22598</v>
      </c>
      <c r="E6800" t="s">
        <v>22599</v>
      </c>
      <c r="F6800" t="s">
        <v>22602</v>
      </c>
      <c r="G6800" t="s">
        <v>3174</v>
      </c>
      <c r="H6800" t="s">
        <v>1669</v>
      </c>
      <c r="I6800" s="18">
        <v>80906</v>
      </c>
      <c r="J6800" t="s">
        <v>23</v>
      </c>
      <c r="K6800" t="s">
        <v>1669</v>
      </c>
      <c r="L6800" s="18">
        <v>81503</v>
      </c>
      <c r="M6800">
        <v>1437</v>
      </c>
      <c r="N6800">
        <v>1605</v>
      </c>
      <c r="O6800">
        <v>168</v>
      </c>
      <c r="P6800" t="s">
        <v>24</v>
      </c>
      <c r="Q6800" t="s">
        <v>25</v>
      </c>
      <c r="R6800" s="19" t="s">
        <v>15</v>
      </c>
    </row>
    <row r="6801" spans="1:18" x14ac:dyDescent="0.3">
      <c r="A6801" s="17" t="s">
        <v>22606</v>
      </c>
      <c r="B6801" t="s">
        <v>22605</v>
      </c>
      <c r="C6801" s="17">
        <v>25802335</v>
      </c>
      <c r="D6801" t="s">
        <v>22603</v>
      </c>
      <c r="E6801" t="s">
        <v>22604</v>
      </c>
      <c r="F6801" t="s">
        <v>22607</v>
      </c>
      <c r="G6801" t="s">
        <v>3427</v>
      </c>
      <c r="H6801" t="s">
        <v>1271</v>
      </c>
      <c r="I6801" s="18">
        <v>44446</v>
      </c>
      <c r="J6801" t="s">
        <v>23</v>
      </c>
      <c r="K6801" t="s">
        <v>1271</v>
      </c>
      <c r="L6801" s="18">
        <v>44446</v>
      </c>
      <c r="M6801">
        <v>1125</v>
      </c>
      <c r="N6801">
        <v>1125</v>
      </c>
      <c r="O6801">
        <v>0</v>
      </c>
      <c r="P6801" t="s">
        <v>26</v>
      </c>
      <c r="Q6801" t="s">
        <v>26</v>
      </c>
      <c r="R6801" s="19" t="s">
        <v>31</v>
      </c>
    </row>
    <row r="6802" spans="1:18" x14ac:dyDescent="0.3">
      <c r="A6802" s="17" t="s">
        <v>22698</v>
      </c>
      <c r="B6802" t="s">
        <v>22697</v>
      </c>
      <c r="C6802" s="17">
        <v>25833807</v>
      </c>
      <c r="D6802" t="s">
        <v>22695</v>
      </c>
      <c r="E6802" t="s">
        <v>22696</v>
      </c>
      <c r="F6802" t="s">
        <v>22699</v>
      </c>
      <c r="G6802" t="s">
        <v>5591</v>
      </c>
      <c r="H6802" t="s">
        <v>7659</v>
      </c>
      <c r="I6802" s="18">
        <v>6610</v>
      </c>
      <c r="J6802" t="s">
        <v>23</v>
      </c>
      <c r="K6802" t="s">
        <v>7659</v>
      </c>
      <c r="L6802" s="18">
        <v>6405</v>
      </c>
      <c r="M6802">
        <v>2928</v>
      </c>
      <c r="N6802">
        <v>2928</v>
      </c>
      <c r="O6802">
        <v>0</v>
      </c>
      <c r="P6802" t="s">
        <v>26</v>
      </c>
      <c r="Q6802" t="s">
        <v>26</v>
      </c>
      <c r="R6802" s="19" t="s">
        <v>31</v>
      </c>
    </row>
    <row r="6803" spans="1:18" x14ac:dyDescent="0.3">
      <c r="A6803" s="17" t="s">
        <v>22728</v>
      </c>
      <c r="B6803" t="s">
        <v>22727</v>
      </c>
      <c r="C6803" s="17">
        <v>25860521</v>
      </c>
      <c r="D6803" t="s">
        <v>22725</v>
      </c>
      <c r="E6803" t="s">
        <v>22726</v>
      </c>
      <c r="F6803" t="s">
        <v>22729</v>
      </c>
      <c r="G6803" t="s">
        <v>22730</v>
      </c>
      <c r="H6803" t="s">
        <v>3679</v>
      </c>
      <c r="I6803" s="18">
        <v>2771</v>
      </c>
      <c r="J6803" t="s">
        <v>23</v>
      </c>
      <c r="K6803" t="s">
        <v>3679</v>
      </c>
      <c r="L6803" s="18">
        <v>2771</v>
      </c>
      <c r="M6803">
        <v>1851</v>
      </c>
      <c r="N6803">
        <v>1851</v>
      </c>
      <c r="O6803">
        <v>0</v>
      </c>
      <c r="P6803" t="s">
        <v>26</v>
      </c>
      <c r="Q6803" t="s">
        <v>26</v>
      </c>
      <c r="R6803" s="19" t="s">
        <v>31</v>
      </c>
    </row>
    <row r="6804" spans="1:18" x14ac:dyDescent="0.3">
      <c r="A6804" s="17" t="s">
        <v>22734</v>
      </c>
      <c r="B6804" t="s">
        <v>22733</v>
      </c>
      <c r="C6804" s="17">
        <v>25935521</v>
      </c>
      <c r="D6804" t="s">
        <v>22731</v>
      </c>
      <c r="E6804" t="s">
        <v>22732</v>
      </c>
      <c r="F6804" t="s">
        <v>22735</v>
      </c>
      <c r="G6804" t="s">
        <v>6169</v>
      </c>
      <c r="H6804" t="s">
        <v>3679</v>
      </c>
      <c r="I6804" s="18">
        <v>1605</v>
      </c>
      <c r="J6804" t="s">
        <v>23</v>
      </c>
      <c r="K6804" t="s">
        <v>3679</v>
      </c>
      <c r="L6804" s="18">
        <v>2067</v>
      </c>
      <c r="M6804">
        <v>3042</v>
      </c>
      <c r="N6804">
        <v>2010</v>
      </c>
      <c r="O6804">
        <v>-1032</v>
      </c>
      <c r="P6804" t="s">
        <v>48</v>
      </c>
      <c r="Q6804" t="s">
        <v>25</v>
      </c>
      <c r="R6804" s="19" t="s">
        <v>31</v>
      </c>
    </row>
    <row r="6805" spans="1:18" x14ac:dyDescent="0.3">
      <c r="A6805" s="17" t="s">
        <v>22737</v>
      </c>
      <c r="B6805" t="s">
        <v>22736</v>
      </c>
      <c r="C6805" s="17">
        <v>25935521</v>
      </c>
      <c r="D6805" t="s">
        <v>22731</v>
      </c>
      <c r="E6805" t="s">
        <v>22732</v>
      </c>
      <c r="F6805" t="s">
        <v>22738</v>
      </c>
      <c r="G6805" t="s">
        <v>9517</v>
      </c>
      <c r="H6805" t="s">
        <v>3679</v>
      </c>
      <c r="I6805" s="18">
        <v>1854</v>
      </c>
      <c r="J6805" t="s">
        <v>23</v>
      </c>
      <c r="K6805" t="s">
        <v>3679</v>
      </c>
      <c r="L6805" s="18">
        <v>2067</v>
      </c>
      <c r="M6805">
        <v>3042</v>
      </c>
      <c r="N6805">
        <v>2742</v>
      </c>
      <c r="O6805">
        <v>-300</v>
      </c>
      <c r="P6805" t="s">
        <v>48</v>
      </c>
      <c r="Q6805" t="s">
        <v>25</v>
      </c>
      <c r="R6805" s="19" t="s">
        <v>31</v>
      </c>
    </row>
    <row r="6806" spans="1:18" x14ac:dyDescent="0.3">
      <c r="A6806" s="17" t="s">
        <v>22740</v>
      </c>
      <c r="B6806" t="s">
        <v>22739</v>
      </c>
      <c r="C6806" s="17">
        <v>25935521</v>
      </c>
      <c r="D6806" t="s">
        <v>22731</v>
      </c>
      <c r="E6806" t="s">
        <v>22732</v>
      </c>
      <c r="F6806" t="s">
        <v>22741</v>
      </c>
      <c r="G6806" t="s">
        <v>22742</v>
      </c>
      <c r="H6806" t="s">
        <v>3679</v>
      </c>
      <c r="I6806" s="18">
        <v>1089</v>
      </c>
      <c r="J6806" t="s">
        <v>23</v>
      </c>
      <c r="K6806" t="s">
        <v>3679</v>
      </c>
      <c r="L6806" s="18">
        <v>2067</v>
      </c>
      <c r="M6806">
        <v>3042</v>
      </c>
      <c r="N6806">
        <v>1743</v>
      </c>
      <c r="O6806">
        <v>-1299</v>
      </c>
      <c r="P6806" t="s">
        <v>48</v>
      </c>
      <c r="Q6806" t="s">
        <v>25</v>
      </c>
      <c r="R6806" s="19" t="s">
        <v>31</v>
      </c>
    </row>
    <row r="6807" spans="1:18" x14ac:dyDescent="0.3">
      <c r="A6807" s="17" t="s">
        <v>22752</v>
      </c>
      <c r="B6807" t="s">
        <v>22751</v>
      </c>
      <c r="C6807" s="17">
        <v>26527047</v>
      </c>
      <c r="D6807" t="s">
        <v>22749</v>
      </c>
      <c r="E6807" t="s">
        <v>22750</v>
      </c>
      <c r="F6807" t="s">
        <v>22753</v>
      </c>
      <c r="G6807" t="s">
        <v>2280</v>
      </c>
      <c r="H6807" t="s">
        <v>2073</v>
      </c>
      <c r="I6807" s="18">
        <v>98661</v>
      </c>
      <c r="J6807" t="s">
        <v>23</v>
      </c>
      <c r="K6807" t="s">
        <v>2073</v>
      </c>
      <c r="L6807" s="18">
        <v>98661</v>
      </c>
      <c r="M6807">
        <v>2409</v>
      </c>
      <c r="N6807">
        <v>2409</v>
      </c>
      <c r="O6807">
        <v>0</v>
      </c>
      <c r="P6807" t="s">
        <v>26</v>
      </c>
      <c r="Q6807" t="s">
        <v>26</v>
      </c>
      <c r="R6807" s="19" t="s">
        <v>31</v>
      </c>
    </row>
    <row r="6808" spans="1:18" x14ac:dyDescent="0.3">
      <c r="A6808" s="17" t="s">
        <v>22757</v>
      </c>
      <c r="B6808" t="s">
        <v>22756</v>
      </c>
      <c r="C6808" s="17">
        <v>28003736</v>
      </c>
      <c r="D6808" t="s">
        <v>22754</v>
      </c>
      <c r="E6808" t="s">
        <v>22755</v>
      </c>
      <c r="F6808" t="s">
        <v>22758</v>
      </c>
      <c r="G6808" t="s">
        <v>2730</v>
      </c>
      <c r="H6808" t="s">
        <v>154</v>
      </c>
      <c r="I6808" s="18">
        <v>73114</v>
      </c>
      <c r="J6808" t="s">
        <v>23</v>
      </c>
      <c r="K6808" t="s">
        <v>154</v>
      </c>
      <c r="L6808" s="18">
        <v>73134</v>
      </c>
      <c r="M6808">
        <v>1218</v>
      </c>
      <c r="N6808">
        <v>1218</v>
      </c>
      <c r="O6808">
        <v>0</v>
      </c>
      <c r="P6808" t="s">
        <v>26</v>
      </c>
      <c r="Q6808" t="s">
        <v>26</v>
      </c>
      <c r="R6808" s="19" t="s">
        <v>31</v>
      </c>
    </row>
    <row r="6809" spans="1:18" x14ac:dyDescent="0.3">
      <c r="A6809" s="17" t="s">
        <v>22772</v>
      </c>
      <c r="B6809" t="s">
        <v>22771</v>
      </c>
      <c r="C6809" s="17">
        <v>28008838</v>
      </c>
      <c r="D6809" t="s">
        <v>22769</v>
      </c>
      <c r="E6809" t="s">
        <v>22770</v>
      </c>
      <c r="F6809" t="s">
        <v>22773</v>
      </c>
      <c r="G6809" t="s">
        <v>22774</v>
      </c>
      <c r="H6809" t="s">
        <v>214</v>
      </c>
      <c r="I6809" s="18">
        <v>19014</v>
      </c>
      <c r="J6809" t="s">
        <v>23</v>
      </c>
      <c r="K6809" t="s">
        <v>214</v>
      </c>
      <c r="L6809" s="18">
        <v>19079</v>
      </c>
      <c r="M6809">
        <v>2142</v>
      </c>
      <c r="N6809">
        <v>2142</v>
      </c>
      <c r="O6809">
        <v>0</v>
      </c>
      <c r="P6809" t="s">
        <v>26</v>
      </c>
      <c r="Q6809" t="s">
        <v>26</v>
      </c>
      <c r="R6809" s="19" t="s">
        <v>31</v>
      </c>
    </row>
    <row r="6810" spans="1:18" x14ac:dyDescent="0.3">
      <c r="A6810" s="17" t="s">
        <v>22798</v>
      </c>
      <c r="B6810" t="s">
        <v>22797</v>
      </c>
      <c r="C6810" s="17">
        <v>28021419</v>
      </c>
      <c r="D6810" t="s">
        <v>22795</v>
      </c>
      <c r="E6810" t="s">
        <v>22796</v>
      </c>
      <c r="F6810" t="s">
        <v>22799</v>
      </c>
      <c r="G6810" t="s">
        <v>19450</v>
      </c>
      <c r="H6810" t="s">
        <v>296</v>
      </c>
      <c r="I6810" s="18">
        <v>4074</v>
      </c>
      <c r="J6810" t="s">
        <v>23</v>
      </c>
      <c r="K6810" t="s">
        <v>296</v>
      </c>
      <c r="L6810" s="18">
        <v>4457</v>
      </c>
      <c r="M6810">
        <v>1314</v>
      </c>
      <c r="N6810">
        <v>2037</v>
      </c>
      <c r="O6810">
        <v>723</v>
      </c>
      <c r="P6810" t="s">
        <v>24</v>
      </c>
      <c r="Q6810" t="s">
        <v>25</v>
      </c>
      <c r="R6810" s="19" t="s">
        <v>15</v>
      </c>
    </row>
    <row r="6811" spans="1:18" x14ac:dyDescent="0.3">
      <c r="A6811" s="17" t="s">
        <v>22801</v>
      </c>
      <c r="B6811" t="s">
        <v>22800</v>
      </c>
      <c r="C6811" s="17">
        <v>28021419</v>
      </c>
      <c r="D6811" t="s">
        <v>22795</v>
      </c>
      <c r="E6811" t="s">
        <v>22796</v>
      </c>
      <c r="F6811" t="s">
        <v>22802</v>
      </c>
      <c r="G6811" t="s">
        <v>295</v>
      </c>
      <c r="H6811" t="s">
        <v>296</v>
      </c>
      <c r="I6811" s="18">
        <v>4915</v>
      </c>
      <c r="J6811" t="s">
        <v>23</v>
      </c>
      <c r="K6811" t="s">
        <v>296</v>
      </c>
      <c r="L6811" s="18">
        <v>4457</v>
      </c>
      <c r="M6811">
        <v>1314</v>
      </c>
      <c r="N6811">
        <v>1716</v>
      </c>
      <c r="O6811">
        <v>402</v>
      </c>
      <c r="P6811" t="s">
        <v>24</v>
      </c>
      <c r="Q6811" t="s">
        <v>25</v>
      </c>
      <c r="R6811" s="19" t="s">
        <v>15</v>
      </c>
    </row>
    <row r="6812" spans="1:18" x14ac:dyDescent="0.3">
      <c r="A6812" s="17" t="s">
        <v>22804</v>
      </c>
      <c r="B6812" t="s">
        <v>22803</v>
      </c>
      <c r="C6812" s="17">
        <v>28021419</v>
      </c>
      <c r="D6812" t="s">
        <v>22795</v>
      </c>
      <c r="E6812" t="s">
        <v>22796</v>
      </c>
      <c r="F6812" t="s">
        <v>22805</v>
      </c>
      <c r="G6812" t="s">
        <v>9768</v>
      </c>
      <c r="H6812" t="s">
        <v>296</v>
      </c>
      <c r="I6812" s="18">
        <v>4039</v>
      </c>
      <c r="J6812" t="s">
        <v>23</v>
      </c>
      <c r="K6812" t="s">
        <v>296</v>
      </c>
      <c r="L6812" s="18">
        <v>4457</v>
      </c>
      <c r="M6812">
        <v>1314</v>
      </c>
      <c r="N6812">
        <v>2037</v>
      </c>
      <c r="O6812">
        <v>723</v>
      </c>
      <c r="P6812" t="s">
        <v>24</v>
      </c>
      <c r="Q6812" t="s">
        <v>25</v>
      </c>
      <c r="R6812" s="19" t="s">
        <v>15</v>
      </c>
    </row>
    <row r="6813" spans="1:18" x14ac:dyDescent="0.3">
      <c r="A6813" s="17" t="s">
        <v>22807</v>
      </c>
      <c r="B6813" t="s">
        <v>22806</v>
      </c>
      <c r="C6813" s="17">
        <v>28021419</v>
      </c>
      <c r="D6813" t="s">
        <v>22795</v>
      </c>
      <c r="E6813" t="s">
        <v>22796</v>
      </c>
      <c r="F6813" t="s">
        <v>22808</v>
      </c>
      <c r="G6813" t="s">
        <v>22809</v>
      </c>
      <c r="H6813" t="s">
        <v>296</v>
      </c>
      <c r="I6813" s="18">
        <v>4355</v>
      </c>
      <c r="J6813" t="s">
        <v>23</v>
      </c>
      <c r="K6813" t="s">
        <v>296</v>
      </c>
      <c r="L6813" s="18">
        <v>4457</v>
      </c>
      <c r="M6813">
        <v>1314</v>
      </c>
      <c r="N6813">
        <v>1410</v>
      </c>
      <c r="O6813">
        <v>96</v>
      </c>
      <c r="P6813" t="s">
        <v>24</v>
      </c>
      <c r="Q6813" t="s">
        <v>25</v>
      </c>
      <c r="R6813" s="19" t="s">
        <v>15</v>
      </c>
    </row>
    <row r="6814" spans="1:18" x14ac:dyDescent="0.3">
      <c r="A6814" s="17" t="s">
        <v>22946</v>
      </c>
      <c r="B6814" t="s">
        <v>22945</v>
      </c>
      <c r="C6814" s="17">
        <v>28032638</v>
      </c>
      <c r="D6814" t="s">
        <v>22943</v>
      </c>
      <c r="E6814" t="s">
        <v>22944</v>
      </c>
      <c r="F6814" t="s">
        <v>22947</v>
      </c>
      <c r="G6814" t="s">
        <v>6407</v>
      </c>
      <c r="H6814" t="s">
        <v>214</v>
      </c>
      <c r="I6814" s="18">
        <v>19013</v>
      </c>
      <c r="J6814" t="s">
        <v>23</v>
      </c>
      <c r="K6814" t="s">
        <v>214</v>
      </c>
      <c r="L6814" s="18">
        <v>19029</v>
      </c>
      <c r="M6814">
        <v>2142</v>
      </c>
      <c r="N6814">
        <v>2142</v>
      </c>
      <c r="O6814">
        <v>0</v>
      </c>
      <c r="P6814" t="s">
        <v>26</v>
      </c>
      <c r="Q6814" t="s">
        <v>26</v>
      </c>
      <c r="R6814" s="19" t="s">
        <v>31</v>
      </c>
    </row>
    <row r="6815" spans="1:18" x14ac:dyDescent="0.3">
      <c r="A6815" s="17" t="s">
        <v>22949</v>
      </c>
      <c r="B6815" t="s">
        <v>22948</v>
      </c>
      <c r="C6815" s="17">
        <v>28032638</v>
      </c>
      <c r="D6815" t="s">
        <v>22943</v>
      </c>
      <c r="E6815" t="s">
        <v>22944</v>
      </c>
      <c r="F6815" t="s">
        <v>22950</v>
      </c>
      <c r="G6815" t="s">
        <v>213</v>
      </c>
      <c r="H6815" t="s">
        <v>214</v>
      </c>
      <c r="I6815" s="18">
        <v>19112</v>
      </c>
      <c r="J6815" t="s">
        <v>23</v>
      </c>
      <c r="K6815" t="s">
        <v>214</v>
      </c>
      <c r="L6815" s="18">
        <v>19029</v>
      </c>
      <c r="M6815">
        <v>2142</v>
      </c>
      <c r="N6815">
        <v>2142</v>
      </c>
      <c r="O6815">
        <v>0</v>
      </c>
      <c r="P6815" t="s">
        <v>26</v>
      </c>
      <c r="Q6815" t="s">
        <v>26</v>
      </c>
      <c r="R6815" s="19" t="s">
        <v>31</v>
      </c>
    </row>
    <row r="6816" spans="1:18" x14ac:dyDescent="0.3">
      <c r="A6816" s="17" t="s">
        <v>22954</v>
      </c>
      <c r="B6816" t="s">
        <v>22953</v>
      </c>
      <c r="C6816" s="17">
        <v>28085838</v>
      </c>
      <c r="D6816" t="s">
        <v>22951</v>
      </c>
      <c r="E6816" t="s">
        <v>22952</v>
      </c>
      <c r="F6816" t="s">
        <v>22955</v>
      </c>
      <c r="G6816" t="s">
        <v>1530</v>
      </c>
      <c r="H6816" t="s">
        <v>214</v>
      </c>
      <c r="I6816" s="18">
        <v>15229</v>
      </c>
      <c r="J6816" t="s">
        <v>23</v>
      </c>
      <c r="K6816" t="s">
        <v>214</v>
      </c>
      <c r="L6816" s="18">
        <v>15216</v>
      </c>
      <c r="M6816">
        <v>1833</v>
      </c>
      <c r="N6816">
        <v>1833</v>
      </c>
      <c r="O6816">
        <v>0</v>
      </c>
      <c r="P6816" t="s">
        <v>26</v>
      </c>
      <c r="Q6816" t="s">
        <v>26</v>
      </c>
      <c r="R6816" s="19" t="s">
        <v>31</v>
      </c>
    </row>
    <row r="6817" spans="1:18" x14ac:dyDescent="0.3">
      <c r="A6817" s="17" t="s">
        <v>22977</v>
      </c>
      <c r="B6817" t="s">
        <v>22976</v>
      </c>
      <c r="C6817" s="17">
        <v>28120047</v>
      </c>
      <c r="D6817" t="s">
        <v>22974</v>
      </c>
      <c r="E6817" t="s">
        <v>22975</v>
      </c>
      <c r="F6817" t="s">
        <v>22978</v>
      </c>
      <c r="G6817" t="s">
        <v>3510</v>
      </c>
      <c r="H6817" t="s">
        <v>2073</v>
      </c>
      <c r="I6817" s="18">
        <v>98373</v>
      </c>
      <c r="J6817" t="s">
        <v>23</v>
      </c>
      <c r="K6817" t="s">
        <v>2073</v>
      </c>
      <c r="L6817" s="18">
        <v>98409</v>
      </c>
      <c r="M6817">
        <v>1914</v>
      </c>
      <c r="N6817">
        <v>1914</v>
      </c>
      <c r="O6817">
        <v>0</v>
      </c>
      <c r="P6817" t="s">
        <v>26</v>
      </c>
      <c r="Q6817" t="s">
        <v>26</v>
      </c>
      <c r="R6817" s="19" t="s">
        <v>31</v>
      </c>
    </row>
    <row r="6818" spans="1:18" x14ac:dyDescent="0.3">
      <c r="A6818" s="17" t="s">
        <v>22998</v>
      </c>
      <c r="B6818" t="s">
        <v>22997</v>
      </c>
      <c r="C6818" s="17">
        <v>28307738</v>
      </c>
      <c r="D6818" t="s">
        <v>22995</v>
      </c>
      <c r="E6818" t="s">
        <v>22996</v>
      </c>
      <c r="F6818" t="s">
        <v>22999</v>
      </c>
      <c r="G6818" t="s">
        <v>6415</v>
      </c>
      <c r="H6818" t="s">
        <v>214</v>
      </c>
      <c r="I6818" s="18">
        <v>19422</v>
      </c>
      <c r="J6818" t="s">
        <v>23</v>
      </c>
      <c r="K6818" t="s">
        <v>214</v>
      </c>
      <c r="L6818" s="18">
        <v>18103</v>
      </c>
      <c r="M6818">
        <v>1713</v>
      </c>
      <c r="N6818">
        <v>2082</v>
      </c>
      <c r="O6818">
        <v>369</v>
      </c>
      <c r="P6818" t="s">
        <v>24</v>
      </c>
      <c r="Q6818" t="s">
        <v>25</v>
      </c>
      <c r="R6818" s="19" t="s">
        <v>15</v>
      </c>
    </row>
    <row r="6819" spans="1:18" x14ac:dyDescent="0.3">
      <c r="A6819" s="17" t="s">
        <v>23003</v>
      </c>
      <c r="B6819" t="s">
        <v>23002</v>
      </c>
      <c r="C6819" s="17">
        <v>31000109</v>
      </c>
      <c r="D6819" t="s">
        <v>23000</v>
      </c>
      <c r="E6819" t="s">
        <v>23001</v>
      </c>
      <c r="F6819" t="s">
        <v>23004</v>
      </c>
      <c r="G6819" t="s">
        <v>2150</v>
      </c>
      <c r="H6819" t="s">
        <v>2151</v>
      </c>
      <c r="I6819" s="18">
        <v>20003</v>
      </c>
      <c r="J6819" t="s">
        <v>23</v>
      </c>
      <c r="K6819" t="s">
        <v>2151</v>
      </c>
      <c r="L6819" s="18">
        <v>20064</v>
      </c>
      <c r="M6819">
        <v>2535</v>
      </c>
      <c r="N6819">
        <v>2535</v>
      </c>
      <c r="O6819">
        <v>0</v>
      </c>
      <c r="P6819" t="s">
        <v>26</v>
      </c>
      <c r="Q6819" t="s">
        <v>26</v>
      </c>
      <c r="R6819" s="19" t="s">
        <v>31</v>
      </c>
    </row>
    <row r="6820" spans="1:18" x14ac:dyDescent="0.3">
      <c r="A6820" s="17" t="s">
        <v>23006</v>
      </c>
      <c r="B6820" t="s">
        <v>23005</v>
      </c>
      <c r="C6820" s="17">
        <v>31000109</v>
      </c>
      <c r="D6820" t="s">
        <v>23000</v>
      </c>
      <c r="E6820" t="s">
        <v>23001</v>
      </c>
      <c r="F6820" t="s">
        <v>23007</v>
      </c>
      <c r="G6820" t="s">
        <v>2150</v>
      </c>
      <c r="H6820" t="s">
        <v>2151</v>
      </c>
      <c r="I6820" s="18">
        <v>20001</v>
      </c>
      <c r="J6820" t="s">
        <v>23</v>
      </c>
      <c r="K6820" t="s">
        <v>2151</v>
      </c>
      <c r="L6820" s="18">
        <v>20064</v>
      </c>
      <c r="M6820">
        <v>2535</v>
      </c>
      <c r="N6820">
        <v>2535</v>
      </c>
      <c r="O6820">
        <v>0</v>
      </c>
      <c r="P6820" t="s">
        <v>26</v>
      </c>
      <c r="Q6820" t="s">
        <v>26</v>
      </c>
      <c r="R6820" s="19" t="s">
        <v>31</v>
      </c>
    </row>
    <row r="6821" spans="1:18" x14ac:dyDescent="0.3">
      <c r="A6821" s="17" t="s">
        <v>23009</v>
      </c>
      <c r="B6821" t="s">
        <v>23008</v>
      </c>
      <c r="C6821" s="17">
        <v>31000109</v>
      </c>
      <c r="D6821" t="s">
        <v>23000</v>
      </c>
      <c r="E6821" t="s">
        <v>23001</v>
      </c>
      <c r="F6821" t="s">
        <v>23010</v>
      </c>
      <c r="G6821" t="s">
        <v>2150</v>
      </c>
      <c r="H6821" t="s">
        <v>2151</v>
      </c>
      <c r="I6821" s="18">
        <v>20540</v>
      </c>
      <c r="J6821" t="s">
        <v>23</v>
      </c>
      <c r="K6821" t="s">
        <v>2151</v>
      </c>
      <c r="L6821" s="18">
        <v>20064</v>
      </c>
      <c r="M6821">
        <v>2535</v>
      </c>
      <c r="N6821">
        <v>2535</v>
      </c>
      <c r="O6821">
        <v>0</v>
      </c>
      <c r="P6821" t="s">
        <v>26</v>
      </c>
      <c r="Q6821" t="s">
        <v>26</v>
      </c>
      <c r="R6821" s="19" t="s">
        <v>31</v>
      </c>
    </row>
    <row r="6822" spans="1:18" x14ac:dyDescent="0.3">
      <c r="A6822" s="17" t="s">
        <v>23012</v>
      </c>
      <c r="B6822" t="s">
        <v>23011</v>
      </c>
      <c r="C6822" s="17">
        <v>31000109</v>
      </c>
      <c r="D6822" t="s">
        <v>23000</v>
      </c>
      <c r="E6822" t="s">
        <v>23001</v>
      </c>
      <c r="F6822" t="s">
        <v>23013</v>
      </c>
      <c r="G6822" t="s">
        <v>2150</v>
      </c>
      <c r="H6822" t="s">
        <v>2151</v>
      </c>
      <c r="I6822" s="18">
        <v>20565</v>
      </c>
      <c r="J6822" t="s">
        <v>23</v>
      </c>
      <c r="K6822" t="s">
        <v>2151</v>
      </c>
      <c r="L6822" s="18">
        <v>20064</v>
      </c>
      <c r="M6822">
        <v>2535</v>
      </c>
      <c r="N6822">
        <v>2535</v>
      </c>
      <c r="O6822">
        <v>0</v>
      </c>
      <c r="P6822" t="s">
        <v>26</v>
      </c>
      <c r="Q6822" t="s">
        <v>26</v>
      </c>
      <c r="R6822" s="19" t="s">
        <v>31</v>
      </c>
    </row>
    <row r="6823" spans="1:18" x14ac:dyDescent="0.3">
      <c r="A6823" s="17" t="s">
        <v>23017</v>
      </c>
      <c r="B6823" t="s">
        <v>23016</v>
      </c>
      <c r="C6823" s="17">
        <v>31000114</v>
      </c>
      <c r="D6823" t="s">
        <v>23014</v>
      </c>
      <c r="E6823" t="s">
        <v>23015</v>
      </c>
      <c r="F6823" t="s">
        <v>23018</v>
      </c>
      <c r="G6823" t="s">
        <v>4702</v>
      </c>
      <c r="H6823" t="s">
        <v>3602</v>
      </c>
      <c r="I6823" s="18">
        <v>46902</v>
      </c>
      <c r="J6823" t="s">
        <v>23</v>
      </c>
      <c r="K6823" t="s">
        <v>3602</v>
      </c>
      <c r="L6823" s="18">
        <v>46012</v>
      </c>
      <c r="M6823">
        <v>1218</v>
      </c>
      <c r="N6823">
        <v>1194</v>
      </c>
      <c r="O6823">
        <v>-24</v>
      </c>
      <c r="P6823" t="s">
        <v>48</v>
      </c>
      <c r="Q6823" t="s">
        <v>25</v>
      </c>
      <c r="R6823" s="19" t="s">
        <v>31</v>
      </c>
    </row>
    <row r="6824" spans="1:18" x14ac:dyDescent="0.3">
      <c r="A6824" s="17" t="s">
        <v>23020</v>
      </c>
      <c r="B6824" t="s">
        <v>23019</v>
      </c>
      <c r="C6824" s="17">
        <v>31000114</v>
      </c>
      <c r="D6824" t="s">
        <v>23014</v>
      </c>
      <c r="E6824" t="s">
        <v>23015</v>
      </c>
      <c r="F6824" t="s">
        <v>23021</v>
      </c>
      <c r="G6824" t="s">
        <v>4702</v>
      </c>
      <c r="H6824" t="s">
        <v>3602</v>
      </c>
      <c r="I6824" s="18">
        <v>46902</v>
      </c>
      <c r="J6824" t="s">
        <v>23</v>
      </c>
      <c r="K6824" t="s">
        <v>3602</v>
      </c>
      <c r="L6824" s="18">
        <v>46012</v>
      </c>
      <c r="M6824">
        <v>1218</v>
      </c>
      <c r="N6824">
        <v>1194</v>
      </c>
      <c r="O6824">
        <v>-24</v>
      </c>
      <c r="P6824" t="s">
        <v>48</v>
      </c>
      <c r="Q6824" t="s">
        <v>25</v>
      </c>
      <c r="R6824" s="19" t="s">
        <v>31</v>
      </c>
    </row>
    <row r="6825" spans="1:18" x14ac:dyDescent="0.3">
      <c r="A6825" s="17" t="s">
        <v>23023</v>
      </c>
      <c r="B6825" t="s">
        <v>23022</v>
      </c>
      <c r="C6825" s="17">
        <v>31000114</v>
      </c>
      <c r="D6825" t="s">
        <v>23014</v>
      </c>
      <c r="E6825" t="s">
        <v>23015</v>
      </c>
      <c r="F6825" t="s">
        <v>23024</v>
      </c>
      <c r="G6825" t="s">
        <v>4702</v>
      </c>
      <c r="H6825" t="s">
        <v>3602</v>
      </c>
      <c r="I6825" s="18">
        <v>46901</v>
      </c>
      <c r="J6825" t="s">
        <v>23</v>
      </c>
      <c r="K6825" t="s">
        <v>3602</v>
      </c>
      <c r="L6825" s="18">
        <v>46012</v>
      </c>
      <c r="M6825">
        <v>1218</v>
      </c>
      <c r="N6825">
        <v>1194</v>
      </c>
      <c r="O6825">
        <v>-24</v>
      </c>
      <c r="P6825" t="s">
        <v>48</v>
      </c>
      <c r="Q6825" t="s">
        <v>25</v>
      </c>
      <c r="R6825" s="19" t="s">
        <v>31</v>
      </c>
    </row>
    <row r="6826" spans="1:18" x14ac:dyDescent="0.3">
      <c r="A6826" s="17" t="s">
        <v>23026</v>
      </c>
      <c r="B6826" t="s">
        <v>23025</v>
      </c>
      <c r="C6826" s="17">
        <v>31000114</v>
      </c>
      <c r="D6826" t="s">
        <v>23014</v>
      </c>
      <c r="E6826" t="s">
        <v>23015</v>
      </c>
      <c r="F6826" t="s">
        <v>23027</v>
      </c>
      <c r="G6826" t="s">
        <v>4702</v>
      </c>
      <c r="H6826" t="s">
        <v>3602</v>
      </c>
      <c r="I6826" s="18">
        <v>46904</v>
      </c>
      <c r="J6826" t="s">
        <v>23</v>
      </c>
      <c r="K6826" t="s">
        <v>3602</v>
      </c>
      <c r="L6826" s="18">
        <v>46012</v>
      </c>
      <c r="M6826">
        <v>1218</v>
      </c>
      <c r="N6826">
        <v>1194</v>
      </c>
      <c r="O6826">
        <v>-24</v>
      </c>
      <c r="P6826" t="s">
        <v>48</v>
      </c>
      <c r="Q6826" t="s">
        <v>25</v>
      </c>
      <c r="R6826" s="19" t="s">
        <v>31</v>
      </c>
    </row>
    <row r="6827" spans="1:18" x14ac:dyDescent="0.3">
      <c r="A6827" s="17" t="s">
        <v>23031</v>
      </c>
      <c r="B6827" t="s">
        <v>23030</v>
      </c>
      <c r="C6827" s="17">
        <v>31000121</v>
      </c>
      <c r="D6827" t="s">
        <v>23028</v>
      </c>
      <c r="E6827" t="s">
        <v>23029</v>
      </c>
      <c r="F6827" t="s">
        <v>23032</v>
      </c>
      <c r="G6827" t="s">
        <v>23033</v>
      </c>
      <c r="H6827" t="s">
        <v>3679</v>
      </c>
      <c r="I6827" s="18">
        <v>2532</v>
      </c>
      <c r="J6827" t="s">
        <v>23</v>
      </c>
      <c r="K6827" t="s">
        <v>3679</v>
      </c>
      <c r="L6827" s="18">
        <v>1109</v>
      </c>
      <c r="M6827">
        <v>1743</v>
      </c>
      <c r="N6827">
        <v>2061</v>
      </c>
      <c r="O6827">
        <v>318</v>
      </c>
      <c r="P6827" t="s">
        <v>24</v>
      </c>
      <c r="Q6827" t="s">
        <v>25</v>
      </c>
      <c r="R6827" s="19" t="s">
        <v>15</v>
      </c>
    </row>
    <row r="6828" spans="1:18" x14ac:dyDescent="0.3">
      <c r="A6828" s="17" t="s">
        <v>23035</v>
      </c>
      <c r="B6828" t="s">
        <v>23034</v>
      </c>
      <c r="C6828" s="17">
        <v>31000121</v>
      </c>
      <c r="D6828" t="s">
        <v>23028</v>
      </c>
      <c r="E6828" t="s">
        <v>23029</v>
      </c>
      <c r="F6828" t="s">
        <v>23036</v>
      </c>
      <c r="G6828" t="s">
        <v>23037</v>
      </c>
      <c r="H6828" t="s">
        <v>3679</v>
      </c>
      <c r="I6828" s="18">
        <v>2333</v>
      </c>
      <c r="J6828" t="s">
        <v>23</v>
      </c>
      <c r="K6828" t="s">
        <v>3679</v>
      </c>
      <c r="L6828" s="18">
        <v>1109</v>
      </c>
      <c r="M6828">
        <v>1743</v>
      </c>
      <c r="N6828">
        <v>2061</v>
      </c>
      <c r="O6828">
        <v>318</v>
      </c>
      <c r="P6828" t="s">
        <v>24</v>
      </c>
      <c r="Q6828" t="s">
        <v>25</v>
      </c>
      <c r="R6828" s="19" t="s">
        <v>15</v>
      </c>
    </row>
    <row r="6829" spans="1:18" x14ac:dyDescent="0.3">
      <c r="A6829" s="17" t="s">
        <v>23039</v>
      </c>
      <c r="B6829" t="s">
        <v>23038</v>
      </c>
      <c r="C6829" s="17">
        <v>31000121</v>
      </c>
      <c r="D6829" t="s">
        <v>23028</v>
      </c>
      <c r="E6829" t="s">
        <v>23029</v>
      </c>
      <c r="F6829" t="s">
        <v>23040</v>
      </c>
      <c r="G6829" t="s">
        <v>23041</v>
      </c>
      <c r="H6829" t="s">
        <v>3679</v>
      </c>
      <c r="I6829" s="18">
        <v>2723</v>
      </c>
      <c r="J6829" t="s">
        <v>23</v>
      </c>
      <c r="K6829" t="s">
        <v>3679</v>
      </c>
      <c r="L6829" s="18">
        <v>1109</v>
      </c>
      <c r="M6829">
        <v>1743</v>
      </c>
      <c r="N6829">
        <v>1941</v>
      </c>
      <c r="O6829">
        <v>198</v>
      </c>
      <c r="P6829" t="s">
        <v>24</v>
      </c>
      <c r="Q6829" t="s">
        <v>25</v>
      </c>
      <c r="R6829" s="19" t="s">
        <v>15</v>
      </c>
    </row>
    <row r="6830" spans="1:18" x14ac:dyDescent="0.3">
      <c r="A6830" s="17" t="s">
        <v>23043</v>
      </c>
      <c r="B6830" t="s">
        <v>23042</v>
      </c>
      <c r="C6830" s="17">
        <v>31000121</v>
      </c>
      <c r="D6830" t="s">
        <v>23028</v>
      </c>
      <c r="E6830" t="s">
        <v>23029</v>
      </c>
      <c r="F6830" t="s">
        <v>23044</v>
      </c>
      <c r="G6830" t="s">
        <v>15913</v>
      </c>
      <c r="H6830" t="s">
        <v>3679</v>
      </c>
      <c r="I6830" s="18">
        <v>1810</v>
      </c>
      <c r="J6830" t="s">
        <v>23</v>
      </c>
      <c r="K6830" t="s">
        <v>3679</v>
      </c>
      <c r="L6830" s="18">
        <v>1109</v>
      </c>
      <c r="M6830">
        <v>1743</v>
      </c>
      <c r="N6830">
        <v>2514</v>
      </c>
      <c r="O6830">
        <v>771</v>
      </c>
      <c r="P6830" t="s">
        <v>24</v>
      </c>
      <c r="Q6830" t="s">
        <v>25</v>
      </c>
      <c r="R6830" s="19" t="s">
        <v>15</v>
      </c>
    </row>
    <row r="6831" spans="1:18" x14ac:dyDescent="0.3">
      <c r="A6831" s="17" t="s">
        <v>23046</v>
      </c>
      <c r="B6831" t="s">
        <v>23045</v>
      </c>
      <c r="C6831" s="17">
        <v>31000121</v>
      </c>
      <c r="D6831" t="s">
        <v>23028</v>
      </c>
      <c r="E6831" t="s">
        <v>23029</v>
      </c>
      <c r="F6831" t="s">
        <v>23047</v>
      </c>
      <c r="G6831" t="s">
        <v>15598</v>
      </c>
      <c r="H6831" t="s">
        <v>3679</v>
      </c>
      <c r="I6831" s="18">
        <v>1752</v>
      </c>
      <c r="J6831" t="s">
        <v>23</v>
      </c>
      <c r="K6831" t="s">
        <v>3679</v>
      </c>
      <c r="L6831" s="18">
        <v>1109</v>
      </c>
      <c r="M6831">
        <v>1743</v>
      </c>
      <c r="N6831">
        <v>2154</v>
      </c>
      <c r="O6831">
        <v>411</v>
      </c>
      <c r="P6831" t="s">
        <v>24</v>
      </c>
      <c r="Q6831" t="s">
        <v>25</v>
      </c>
      <c r="R6831" s="19" t="s">
        <v>15</v>
      </c>
    </row>
    <row r="6832" spans="1:18" x14ac:dyDescent="0.3">
      <c r="A6832" s="17" t="s">
        <v>23049</v>
      </c>
      <c r="B6832" t="s">
        <v>23048</v>
      </c>
      <c r="C6832" s="17">
        <v>31000121</v>
      </c>
      <c r="D6832" t="s">
        <v>23028</v>
      </c>
      <c r="E6832" t="s">
        <v>23029</v>
      </c>
      <c r="F6832" t="s">
        <v>23050</v>
      </c>
      <c r="G6832" t="s">
        <v>6430</v>
      </c>
      <c r="H6832" t="s">
        <v>3679</v>
      </c>
      <c r="I6832" s="18">
        <v>2155</v>
      </c>
      <c r="J6832" t="s">
        <v>23</v>
      </c>
      <c r="K6832" t="s">
        <v>3679</v>
      </c>
      <c r="L6832" s="18">
        <v>1109</v>
      </c>
      <c r="M6832">
        <v>1743</v>
      </c>
      <c r="N6832">
        <v>3042</v>
      </c>
      <c r="O6832">
        <v>1299</v>
      </c>
      <c r="P6832" t="s">
        <v>24</v>
      </c>
      <c r="Q6832" t="s">
        <v>25</v>
      </c>
      <c r="R6832" s="19" t="s">
        <v>15</v>
      </c>
    </row>
    <row r="6833" spans="1:18" x14ac:dyDescent="0.3">
      <c r="A6833" s="17" t="s">
        <v>23052</v>
      </c>
      <c r="B6833" t="s">
        <v>23051</v>
      </c>
      <c r="C6833" s="17">
        <v>31000121</v>
      </c>
      <c r="D6833" t="s">
        <v>23028</v>
      </c>
      <c r="E6833" t="s">
        <v>23029</v>
      </c>
      <c r="F6833" t="s">
        <v>23053</v>
      </c>
      <c r="G6833" t="s">
        <v>23054</v>
      </c>
      <c r="H6833" t="s">
        <v>3679</v>
      </c>
      <c r="I6833" s="18">
        <v>2093</v>
      </c>
      <c r="J6833" t="s">
        <v>23</v>
      </c>
      <c r="K6833" t="s">
        <v>3679</v>
      </c>
      <c r="L6833" s="18">
        <v>1109</v>
      </c>
      <c r="M6833">
        <v>1743</v>
      </c>
      <c r="N6833">
        <v>1851</v>
      </c>
      <c r="O6833">
        <v>108</v>
      </c>
      <c r="P6833" t="s">
        <v>24</v>
      </c>
      <c r="Q6833" t="s">
        <v>25</v>
      </c>
      <c r="R6833" s="19" t="s">
        <v>15</v>
      </c>
    </row>
    <row r="6834" spans="1:18" x14ac:dyDescent="0.3">
      <c r="A6834" s="17" t="s">
        <v>23056</v>
      </c>
      <c r="B6834" t="s">
        <v>23055</v>
      </c>
      <c r="C6834" s="17">
        <v>31000121</v>
      </c>
      <c r="D6834" t="s">
        <v>23028</v>
      </c>
      <c r="E6834" t="s">
        <v>23029</v>
      </c>
      <c r="F6834" t="s">
        <v>23057</v>
      </c>
      <c r="G6834" t="s">
        <v>16078</v>
      </c>
      <c r="H6834" t="s">
        <v>3679</v>
      </c>
      <c r="I6834" s="18">
        <v>1880</v>
      </c>
      <c r="J6834" t="s">
        <v>23</v>
      </c>
      <c r="K6834" t="s">
        <v>3679</v>
      </c>
      <c r="L6834" s="18">
        <v>1109</v>
      </c>
      <c r="M6834">
        <v>1743</v>
      </c>
      <c r="N6834">
        <v>3042</v>
      </c>
      <c r="O6834">
        <v>1299</v>
      </c>
      <c r="P6834" t="s">
        <v>24</v>
      </c>
      <c r="Q6834" t="s">
        <v>25</v>
      </c>
      <c r="R6834" s="19" t="s">
        <v>15</v>
      </c>
    </row>
    <row r="6835" spans="1:18" x14ac:dyDescent="0.3">
      <c r="A6835" s="17" t="s">
        <v>23059</v>
      </c>
      <c r="B6835" t="s">
        <v>23058</v>
      </c>
      <c r="C6835" s="17">
        <v>31000121</v>
      </c>
      <c r="D6835" t="s">
        <v>23028</v>
      </c>
      <c r="E6835" t="s">
        <v>23029</v>
      </c>
      <c r="F6835" t="s">
        <v>23060</v>
      </c>
      <c r="G6835" t="s">
        <v>23061</v>
      </c>
      <c r="H6835" t="s">
        <v>3679</v>
      </c>
      <c r="I6835" s="18">
        <v>2190</v>
      </c>
      <c r="J6835" t="s">
        <v>23</v>
      </c>
      <c r="K6835" t="s">
        <v>3679</v>
      </c>
      <c r="L6835" s="18">
        <v>1109</v>
      </c>
      <c r="M6835">
        <v>1743</v>
      </c>
      <c r="N6835">
        <v>3042</v>
      </c>
      <c r="O6835">
        <v>1299</v>
      </c>
      <c r="P6835" t="s">
        <v>24</v>
      </c>
      <c r="Q6835" t="s">
        <v>25</v>
      </c>
      <c r="R6835" s="19" t="s">
        <v>15</v>
      </c>
    </row>
    <row r="6836" spans="1:18" x14ac:dyDescent="0.3">
      <c r="A6836" s="17" t="s">
        <v>23063</v>
      </c>
      <c r="B6836" t="s">
        <v>23062</v>
      </c>
      <c r="C6836" s="17">
        <v>31000121</v>
      </c>
      <c r="D6836" t="s">
        <v>23028</v>
      </c>
      <c r="E6836" t="s">
        <v>23029</v>
      </c>
      <c r="F6836" t="s">
        <v>23064</v>
      </c>
      <c r="G6836" t="s">
        <v>6169</v>
      </c>
      <c r="H6836" t="s">
        <v>3679</v>
      </c>
      <c r="I6836" s="18">
        <v>1605</v>
      </c>
      <c r="J6836" t="s">
        <v>23</v>
      </c>
      <c r="K6836" t="s">
        <v>3679</v>
      </c>
      <c r="L6836" s="18">
        <v>1109</v>
      </c>
      <c r="M6836">
        <v>1743</v>
      </c>
      <c r="N6836">
        <v>2010</v>
      </c>
      <c r="O6836">
        <v>267</v>
      </c>
      <c r="P6836" t="s">
        <v>24</v>
      </c>
      <c r="Q6836" t="s">
        <v>25</v>
      </c>
      <c r="R6836" s="19" t="s">
        <v>15</v>
      </c>
    </row>
    <row r="6837" spans="1:18" x14ac:dyDescent="0.3">
      <c r="A6837" s="17" t="s">
        <v>23073</v>
      </c>
      <c r="B6837" t="s">
        <v>23072</v>
      </c>
      <c r="C6837" s="17">
        <v>31000134</v>
      </c>
      <c r="D6837" t="s">
        <v>23070</v>
      </c>
      <c r="E6837" t="s">
        <v>23071</v>
      </c>
      <c r="F6837" t="s">
        <v>23074</v>
      </c>
      <c r="G6837" t="s">
        <v>3058</v>
      </c>
      <c r="H6837" t="s">
        <v>599</v>
      </c>
      <c r="I6837" s="18">
        <v>58104</v>
      </c>
      <c r="J6837" t="s">
        <v>23</v>
      </c>
      <c r="K6837" t="s">
        <v>599</v>
      </c>
      <c r="L6837" s="18">
        <v>58405</v>
      </c>
      <c r="M6837">
        <v>1218</v>
      </c>
      <c r="N6837">
        <v>1161</v>
      </c>
      <c r="O6837">
        <v>-57</v>
      </c>
      <c r="P6837" t="s">
        <v>48</v>
      </c>
      <c r="Q6837" t="s">
        <v>25</v>
      </c>
      <c r="R6837" s="19" t="s">
        <v>31</v>
      </c>
    </row>
    <row r="6838" spans="1:18" x14ac:dyDescent="0.3">
      <c r="A6838" s="17" t="s">
        <v>23076</v>
      </c>
      <c r="B6838" t="s">
        <v>23075</v>
      </c>
      <c r="C6838" s="17">
        <v>31000134</v>
      </c>
      <c r="D6838" t="s">
        <v>23070</v>
      </c>
      <c r="E6838" t="s">
        <v>23071</v>
      </c>
      <c r="F6838" t="s">
        <v>23077</v>
      </c>
      <c r="G6838" t="s">
        <v>3058</v>
      </c>
      <c r="H6838" t="s">
        <v>599</v>
      </c>
      <c r="I6838" s="18">
        <v>58104</v>
      </c>
      <c r="J6838" t="s">
        <v>23</v>
      </c>
      <c r="K6838" t="s">
        <v>599</v>
      </c>
      <c r="L6838" s="18">
        <v>58405</v>
      </c>
      <c r="M6838">
        <v>1218</v>
      </c>
      <c r="N6838">
        <v>1161</v>
      </c>
      <c r="O6838">
        <v>-57</v>
      </c>
      <c r="P6838" t="s">
        <v>48</v>
      </c>
      <c r="Q6838" t="s">
        <v>25</v>
      </c>
      <c r="R6838" s="19" t="s">
        <v>31</v>
      </c>
    </row>
    <row r="6839" spans="1:18" x14ac:dyDescent="0.3">
      <c r="A6839" s="17" t="s">
        <v>23086</v>
      </c>
      <c r="B6839" t="s">
        <v>23085</v>
      </c>
      <c r="C6839" s="17">
        <v>31000139</v>
      </c>
      <c r="D6839" t="s">
        <v>23083</v>
      </c>
      <c r="E6839" t="s">
        <v>23084</v>
      </c>
      <c r="F6839" t="s">
        <v>23087</v>
      </c>
      <c r="G6839" t="s">
        <v>70</v>
      </c>
      <c r="H6839" t="s">
        <v>71</v>
      </c>
      <c r="I6839" s="18">
        <v>2903</v>
      </c>
      <c r="J6839" t="s">
        <v>23</v>
      </c>
      <c r="K6839" t="s">
        <v>71</v>
      </c>
      <c r="L6839" s="18">
        <v>2912</v>
      </c>
      <c r="M6839">
        <v>1851</v>
      </c>
      <c r="N6839">
        <v>1851</v>
      </c>
      <c r="O6839">
        <v>0</v>
      </c>
      <c r="P6839" t="s">
        <v>26</v>
      </c>
      <c r="Q6839" t="s">
        <v>26</v>
      </c>
      <c r="R6839" s="19" t="s">
        <v>31</v>
      </c>
    </row>
    <row r="6840" spans="1:18" x14ac:dyDescent="0.3">
      <c r="A6840" s="17" t="s">
        <v>23089</v>
      </c>
      <c r="B6840" t="s">
        <v>23088</v>
      </c>
      <c r="C6840" s="17">
        <v>31000139</v>
      </c>
      <c r="D6840" t="s">
        <v>23083</v>
      </c>
      <c r="E6840" t="s">
        <v>23084</v>
      </c>
      <c r="F6840" t="s">
        <v>23090</v>
      </c>
      <c r="G6840" t="s">
        <v>70</v>
      </c>
      <c r="H6840" t="s">
        <v>71</v>
      </c>
      <c r="I6840" s="18">
        <v>2903</v>
      </c>
      <c r="J6840" t="s">
        <v>23</v>
      </c>
      <c r="K6840" t="s">
        <v>71</v>
      </c>
      <c r="L6840" s="18">
        <v>2912</v>
      </c>
      <c r="M6840">
        <v>1851</v>
      </c>
      <c r="N6840">
        <v>1851</v>
      </c>
      <c r="O6840">
        <v>0</v>
      </c>
      <c r="P6840" t="s">
        <v>26</v>
      </c>
      <c r="Q6840" t="s">
        <v>26</v>
      </c>
      <c r="R6840" s="19" t="s">
        <v>31</v>
      </c>
    </row>
    <row r="6841" spans="1:18" x14ac:dyDescent="0.3">
      <c r="A6841" s="17" t="s">
        <v>23128</v>
      </c>
      <c r="B6841" t="s">
        <v>23127</v>
      </c>
      <c r="C6841" s="17">
        <v>31000214</v>
      </c>
      <c r="D6841" t="s">
        <v>23125</v>
      </c>
      <c r="E6841" t="s">
        <v>23126</v>
      </c>
      <c r="F6841" t="s">
        <v>23129</v>
      </c>
      <c r="G6841" t="s">
        <v>4702</v>
      </c>
      <c r="H6841" t="s">
        <v>3602</v>
      </c>
      <c r="I6841" s="18">
        <v>46901</v>
      </c>
      <c r="J6841" t="s">
        <v>23</v>
      </c>
      <c r="K6841" t="s">
        <v>3602</v>
      </c>
      <c r="L6841" s="18">
        <v>46208</v>
      </c>
      <c r="M6841">
        <v>1434</v>
      </c>
      <c r="N6841">
        <v>1194</v>
      </c>
      <c r="O6841">
        <v>-240</v>
      </c>
      <c r="P6841" t="s">
        <v>48</v>
      </c>
      <c r="Q6841" t="s">
        <v>25</v>
      </c>
      <c r="R6841" s="19" t="s">
        <v>31</v>
      </c>
    </row>
    <row r="6842" spans="1:18" x14ac:dyDescent="0.3">
      <c r="A6842" s="17" t="s">
        <v>23149</v>
      </c>
      <c r="B6842" t="s">
        <v>23148</v>
      </c>
      <c r="C6842" s="17">
        <v>31000220</v>
      </c>
      <c r="D6842" t="s">
        <v>23135</v>
      </c>
      <c r="E6842" t="s">
        <v>23136</v>
      </c>
      <c r="F6842" t="s">
        <v>23150</v>
      </c>
      <c r="G6842" t="s">
        <v>2907</v>
      </c>
      <c r="H6842" t="s">
        <v>22</v>
      </c>
      <c r="I6842" s="18">
        <v>21401</v>
      </c>
      <c r="J6842" t="s">
        <v>23</v>
      </c>
      <c r="K6842" t="s">
        <v>22</v>
      </c>
      <c r="L6842" s="18">
        <v>21210</v>
      </c>
      <c r="M6842">
        <v>2136</v>
      </c>
      <c r="N6842">
        <v>2073</v>
      </c>
      <c r="O6842">
        <v>-63</v>
      </c>
      <c r="P6842" t="s">
        <v>48</v>
      </c>
      <c r="Q6842" t="s">
        <v>25</v>
      </c>
      <c r="R6842" s="19" t="s">
        <v>31</v>
      </c>
    </row>
    <row r="6843" spans="1:18" x14ac:dyDescent="0.3">
      <c r="A6843" s="17" t="s">
        <v>23151</v>
      </c>
      <c r="B6843" t="s">
        <v>23137</v>
      </c>
      <c r="C6843" s="17">
        <v>31000220</v>
      </c>
      <c r="D6843" t="s">
        <v>23135</v>
      </c>
      <c r="E6843" t="s">
        <v>23136</v>
      </c>
      <c r="F6843" t="s">
        <v>23152</v>
      </c>
      <c r="G6843" t="s">
        <v>12106</v>
      </c>
      <c r="H6843" t="s">
        <v>22</v>
      </c>
      <c r="I6843" s="18">
        <v>21012</v>
      </c>
      <c r="J6843" t="s">
        <v>23</v>
      </c>
      <c r="K6843" t="s">
        <v>22</v>
      </c>
      <c r="L6843" s="18">
        <v>21210</v>
      </c>
      <c r="M6843">
        <v>2136</v>
      </c>
      <c r="N6843">
        <v>2073</v>
      </c>
      <c r="O6843">
        <v>-63</v>
      </c>
      <c r="P6843" t="s">
        <v>48</v>
      </c>
      <c r="Q6843" t="s">
        <v>25</v>
      </c>
      <c r="R6843" s="19" t="s">
        <v>31</v>
      </c>
    </row>
    <row r="6844" spans="1:18" x14ac:dyDescent="0.3">
      <c r="A6844" s="17" t="s">
        <v>23138</v>
      </c>
      <c r="B6844" t="s">
        <v>23137</v>
      </c>
      <c r="C6844" s="17">
        <v>31000220</v>
      </c>
      <c r="D6844" t="s">
        <v>23135</v>
      </c>
      <c r="E6844" t="s">
        <v>23136</v>
      </c>
      <c r="F6844" t="s">
        <v>23139</v>
      </c>
      <c r="G6844" t="s">
        <v>1593</v>
      </c>
      <c r="H6844" t="s">
        <v>22</v>
      </c>
      <c r="I6844" s="18">
        <v>21076</v>
      </c>
      <c r="J6844" t="s">
        <v>23</v>
      </c>
      <c r="K6844" t="s">
        <v>22</v>
      </c>
      <c r="L6844" s="18">
        <v>21210</v>
      </c>
      <c r="M6844">
        <v>2136</v>
      </c>
      <c r="N6844">
        <v>2190</v>
      </c>
      <c r="O6844">
        <v>54</v>
      </c>
      <c r="P6844" t="s">
        <v>24</v>
      </c>
      <c r="Q6844" t="s">
        <v>25</v>
      </c>
      <c r="R6844" s="19" t="s">
        <v>15</v>
      </c>
    </row>
    <row r="6845" spans="1:18" x14ac:dyDescent="0.3">
      <c r="A6845" s="17" t="s">
        <v>23141</v>
      </c>
      <c r="B6845" t="s">
        <v>23140</v>
      </c>
      <c r="C6845" s="17">
        <v>31000220</v>
      </c>
      <c r="D6845" t="s">
        <v>23135</v>
      </c>
      <c r="E6845" t="s">
        <v>23136</v>
      </c>
      <c r="F6845" t="s">
        <v>23142</v>
      </c>
      <c r="G6845" t="s">
        <v>9300</v>
      </c>
      <c r="H6845" t="s">
        <v>22</v>
      </c>
      <c r="I6845" s="18">
        <v>21061</v>
      </c>
      <c r="J6845" t="s">
        <v>23</v>
      </c>
      <c r="K6845" t="s">
        <v>22</v>
      </c>
      <c r="L6845" s="18">
        <v>21210</v>
      </c>
      <c r="M6845">
        <v>2136</v>
      </c>
      <c r="N6845">
        <v>2190</v>
      </c>
      <c r="O6845">
        <v>54</v>
      </c>
      <c r="P6845" t="s">
        <v>24</v>
      </c>
      <c r="Q6845" t="s">
        <v>25</v>
      </c>
      <c r="R6845" s="19" t="s">
        <v>15</v>
      </c>
    </row>
    <row r="6846" spans="1:18" x14ac:dyDescent="0.3">
      <c r="A6846" s="17" t="s">
        <v>23154</v>
      </c>
      <c r="B6846" t="s">
        <v>23153</v>
      </c>
      <c r="C6846" s="17">
        <v>31000220</v>
      </c>
      <c r="D6846" t="s">
        <v>23135</v>
      </c>
      <c r="E6846" t="s">
        <v>23136</v>
      </c>
      <c r="F6846" t="s">
        <v>23155</v>
      </c>
      <c r="G6846" t="s">
        <v>15339</v>
      </c>
      <c r="H6846" t="s">
        <v>22</v>
      </c>
      <c r="I6846" s="18">
        <v>21157</v>
      </c>
      <c r="J6846" t="s">
        <v>23</v>
      </c>
      <c r="K6846" t="s">
        <v>22</v>
      </c>
      <c r="L6846" s="18">
        <v>21210</v>
      </c>
      <c r="M6846">
        <v>2136</v>
      </c>
      <c r="N6846">
        <v>2136</v>
      </c>
      <c r="O6846">
        <v>0</v>
      </c>
      <c r="P6846" t="s">
        <v>26</v>
      </c>
      <c r="Q6846" t="s">
        <v>26</v>
      </c>
      <c r="R6846" s="19" t="s">
        <v>31</v>
      </c>
    </row>
    <row r="6847" spans="1:18" x14ac:dyDescent="0.3">
      <c r="A6847" s="17" t="s">
        <v>23157</v>
      </c>
      <c r="B6847" t="s">
        <v>23156</v>
      </c>
      <c r="C6847" s="17">
        <v>31000220</v>
      </c>
      <c r="D6847" t="s">
        <v>23135</v>
      </c>
      <c r="E6847" t="s">
        <v>23136</v>
      </c>
      <c r="F6847" t="s">
        <v>23158</v>
      </c>
      <c r="G6847" t="s">
        <v>12096</v>
      </c>
      <c r="H6847" t="s">
        <v>22</v>
      </c>
      <c r="I6847" s="18">
        <v>20678</v>
      </c>
      <c r="J6847" t="s">
        <v>23</v>
      </c>
      <c r="K6847" t="s">
        <v>22</v>
      </c>
      <c r="L6847" s="18">
        <v>21210</v>
      </c>
      <c r="M6847">
        <v>2136</v>
      </c>
      <c r="N6847">
        <v>1749</v>
      </c>
      <c r="O6847">
        <v>-387</v>
      </c>
      <c r="P6847" t="s">
        <v>48</v>
      </c>
      <c r="Q6847" t="s">
        <v>25</v>
      </c>
      <c r="R6847" s="19" t="s">
        <v>31</v>
      </c>
    </row>
    <row r="6848" spans="1:18" x14ac:dyDescent="0.3">
      <c r="A6848" s="17" t="s">
        <v>23160</v>
      </c>
      <c r="B6848" t="s">
        <v>23159</v>
      </c>
      <c r="C6848" s="17">
        <v>31000220</v>
      </c>
      <c r="D6848" t="s">
        <v>23135</v>
      </c>
      <c r="E6848" t="s">
        <v>23136</v>
      </c>
      <c r="F6848" t="s">
        <v>23161</v>
      </c>
      <c r="G6848" t="s">
        <v>23162</v>
      </c>
      <c r="H6848" t="s">
        <v>22</v>
      </c>
      <c r="I6848" s="18">
        <v>21679</v>
      </c>
      <c r="J6848" t="s">
        <v>23</v>
      </c>
      <c r="K6848" t="s">
        <v>22</v>
      </c>
      <c r="L6848" s="18">
        <v>21210</v>
      </c>
      <c r="M6848">
        <v>2136</v>
      </c>
      <c r="N6848">
        <v>1842</v>
      </c>
      <c r="O6848">
        <v>-294</v>
      </c>
      <c r="P6848" t="s">
        <v>48</v>
      </c>
      <c r="Q6848" t="s">
        <v>25</v>
      </c>
      <c r="R6848" s="19" t="s">
        <v>31</v>
      </c>
    </row>
    <row r="6849" spans="1:18" x14ac:dyDescent="0.3">
      <c r="A6849" s="17" t="s">
        <v>23164</v>
      </c>
      <c r="B6849" t="s">
        <v>23163</v>
      </c>
      <c r="C6849" s="17">
        <v>31000220</v>
      </c>
      <c r="D6849" t="s">
        <v>23135</v>
      </c>
      <c r="E6849" t="s">
        <v>23136</v>
      </c>
      <c r="F6849" t="s">
        <v>23165</v>
      </c>
      <c r="G6849" t="s">
        <v>23166</v>
      </c>
      <c r="H6849" t="s">
        <v>22</v>
      </c>
      <c r="I6849" s="18">
        <v>21234</v>
      </c>
      <c r="J6849" t="s">
        <v>23</v>
      </c>
      <c r="K6849" t="s">
        <v>22</v>
      </c>
      <c r="L6849" s="18">
        <v>21210</v>
      </c>
      <c r="M6849">
        <v>2136</v>
      </c>
      <c r="N6849">
        <v>2136</v>
      </c>
      <c r="O6849">
        <v>0</v>
      </c>
      <c r="P6849" t="s">
        <v>26</v>
      </c>
      <c r="Q6849" t="s">
        <v>26</v>
      </c>
      <c r="R6849" s="19" t="s">
        <v>31</v>
      </c>
    </row>
    <row r="6850" spans="1:18" x14ac:dyDescent="0.3">
      <c r="A6850" s="17" t="s">
        <v>23168</v>
      </c>
      <c r="B6850" t="s">
        <v>23167</v>
      </c>
      <c r="C6850" s="17">
        <v>31000220</v>
      </c>
      <c r="D6850" t="s">
        <v>23135</v>
      </c>
      <c r="E6850" t="s">
        <v>23136</v>
      </c>
      <c r="F6850" t="s">
        <v>23169</v>
      </c>
      <c r="G6850" t="s">
        <v>2124</v>
      </c>
      <c r="H6850" t="s">
        <v>22</v>
      </c>
      <c r="I6850" s="18">
        <v>21237</v>
      </c>
      <c r="J6850" t="s">
        <v>23</v>
      </c>
      <c r="K6850" t="s">
        <v>22</v>
      </c>
      <c r="L6850" s="18">
        <v>21210</v>
      </c>
      <c r="M6850">
        <v>2136</v>
      </c>
      <c r="N6850">
        <v>2136</v>
      </c>
      <c r="O6850">
        <v>0</v>
      </c>
      <c r="P6850" t="s">
        <v>26</v>
      </c>
      <c r="Q6850" t="s">
        <v>26</v>
      </c>
      <c r="R6850" s="19" t="s">
        <v>31</v>
      </c>
    </row>
    <row r="6851" spans="1:18" x14ac:dyDescent="0.3">
      <c r="A6851" s="17" t="s">
        <v>23171</v>
      </c>
      <c r="B6851" t="s">
        <v>23170</v>
      </c>
      <c r="C6851" s="17">
        <v>31000220</v>
      </c>
      <c r="D6851" t="s">
        <v>23135</v>
      </c>
      <c r="E6851" t="s">
        <v>23136</v>
      </c>
      <c r="F6851" t="s">
        <v>23172</v>
      </c>
      <c r="G6851" t="s">
        <v>40</v>
      </c>
      <c r="H6851" t="s">
        <v>22</v>
      </c>
      <c r="I6851" s="18">
        <v>21701</v>
      </c>
      <c r="J6851" t="s">
        <v>23</v>
      </c>
      <c r="K6851" t="s">
        <v>22</v>
      </c>
      <c r="L6851" s="18">
        <v>21210</v>
      </c>
      <c r="M6851">
        <v>2136</v>
      </c>
      <c r="N6851">
        <v>1860</v>
      </c>
      <c r="O6851">
        <v>-276</v>
      </c>
      <c r="P6851" t="s">
        <v>48</v>
      </c>
      <c r="Q6851" t="s">
        <v>25</v>
      </c>
      <c r="R6851" s="19" t="s">
        <v>31</v>
      </c>
    </row>
    <row r="6852" spans="1:18" x14ac:dyDescent="0.3">
      <c r="A6852" s="17" t="s">
        <v>23174</v>
      </c>
      <c r="B6852" t="s">
        <v>23173</v>
      </c>
      <c r="C6852" s="17">
        <v>31000220</v>
      </c>
      <c r="D6852" t="s">
        <v>23135</v>
      </c>
      <c r="E6852" t="s">
        <v>23136</v>
      </c>
      <c r="F6852" t="s">
        <v>23175</v>
      </c>
      <c r="G6852" t="s">
        <v>2124</v>
      </c>
      <c r="H6852" t="s">
        <v>22</v>
      </c>
      <c r="I6852" s="18">
        <v>21239</v>
      </c>
      <c r="J6852" t="s">
        <v>23</v>
      </c>
      <c r="K6852" t="s">
        <v>22</v>
      </c>
      <c r="L6852" s="18">
        <v>21210</v>
      </c>
      <c r="M6852">
        <v>2136</v>
      </c>
      <c r="N6852">
        <v>2136</v>
      </c>
      <c r="O6852">
        <v>0</v>
      </c>
      <c r="P6852" t="s">
        <v>26</v>
      </c>
      <c r="Q6852" t="s">
        <v>26</v>
      </c>
      <c r="R6852" s="19" t="s">
        <v>31</v>
      </c>
    </row>
    <row r="6853" spans="1:18" x14ac:dyDescent="0.3">
      <c r="A6853" s="17" t="s">
        <v>23177</v>
      </c>
      <c r="B6853" t="s">
        <v>23176</v>
      </c>
      <c r="C6853" s="17">
        <v>31000220</v>
      </c>
      <c r="D6853" t="s">
        <v>23135</v>
      </c>
      <c r="E6853" t="s">
        <v>23136</v>
      </c>
      <c r="F6853" t="s">
        <v>23178</v>
      </c>
      <c r="G6853" t="s">
        <v>3956</v>
      </c>
      <c r="H6853" t="s">
        <v>22</v>
      </c>
      <c r="I6853" s="18">
        <v>21225</v>
      </c>
      <c r="J6853" t="s">
        <v>23</v>
      </c>
      <c r="K6853" t="s">
        <v>22</v>
      </c>
      <c r="L6853" s="18">
        <v>21210</v>
      </c>
      <c r="M6853">
        <v>2136</v>
      </c>
      <c r="N6853">
        <v>2073</v>
      </c>
      <c r="O6853">
        <v>-63</v>
      </c>
      <c r="P6853" t="s">
        <v>48</v>
      </c>
      <c r="Q6853" t="s">
        <v>25</v>
      </c>
      <c r="R6853" s="19" t="s">
        <v>31</v>
      </c>
    </row>
    <row r="6854" spans="1:18" x14ac:dyDescent="0.3">
      <c r="A6854" s="17" t="s">
        <v>23180</v>
      </c>
      <c r="B6854" t="s">
        <v>23179</v>
      </c>
      <c r="C6854" s="17">
        <v>31000220</v>
      </c>
      <c r="D6854" t="s">
        <v>23135</v>
      </c>
      <c r="E6854" t="s">
        <v>23136</v>
      </c>
      <c r="F6854" t="s">
        <v>23181</v>
      </c>
      <c r="G6854" t="s">
        <v>2124</v>
      </c>
      <c r="H6854" t="s">
        <v>22</v>
      </c>
      <c r="I6854" s="18">
        <v>21224</v>
      </c>
      <c r="J6854" t="s">
        <v>23</v>
      </c>
      <c r="K6854" t="s">
        <v>22</v>
      </c>
      <c r="L6854" s="18">
        <v>21210</v>
      </c>
      <c r="M6854">
        <v>2136</v>
      </c>
      <c r="N6854">
        <v>2136</v>
      </c>
      <c r="O6854">
        <v>0</v>
      </c>
      <c r="P6854" t="s">
        <v>26</v>
      </c>
      <c r="Q6854" t="s">
        <v>26</v>
      </c>
      <c r="R6854" s="19" t="s">
        <v>31</v>
      </c>
    </row>
    <row r="6855" spans="1:18" x14ac:dyDescent="0.3">
      <c r="A6855" s="17" t="s">
        <v>23144</v>
      </c>
      <c r="B6855" t="s">
        <v>23143</v>
      </c>
      <c r="C6855" s="17">
        <v>31000220</v>
      </c>
      <c r="D6855" t="s">
        <v>23135</v>
      </c>
      <c r="E6855" t="s">
        <v>23136</v>
      </c>
      <c r="F6855" t="s">
        <v>763</v>
      </c>
      <c r="G6855" t="s">
        <v>764</v>
      </c>
      <c r="H6855" t="s">
        <v>22</v>
      </c>
      <c r="I6855" s="18">
        <v>20707</v>
      </c>
      <c r="J6855" t="s">
        <v>23</v>
      </c>
      <c r="K6855" t="s">
        <v>22</v>
      </c>
      <c r="L6855" s="18">
        <v>21210</v>
      </c>
      <c r="M6855">
        <v>2136</v>
      </c>
      <c r="N6855">
        <v>2535</v>
      </c>
      <c r="O6855">
        <v>399</v>
      </c>
      <c r="P6855" t="s">
        <v>24</v>
      </c>
      <c r="Q6855" t="s">
        <v>25</v>
      </c>
      <c r="R6855" s="19" t="s">
        <v>15</v>
      </c>
    </row>
    <row r="6856" spans="1:18" x14ac:dyDescent="0.3">
      <c r="A6856" s="17" t="s">
        <v>23183</v>
      </c>
      <c r="B6856" t="s">
        <v>23182</v>
      </c>
      <c r="C6856" s="17">
        <v>31000220</v>
      </c>
      <c r="D6856" t="s">
        <v>23135</v>
      </c>
      <c r="E6856" t="s">
        <v>23136</v>
      </c>
      <c r="F6856" t="s">
        <v>23184</v>
      </c>
      <c r="G6856" t="s">
        <v>2124</v>
      </c>
      <c r="H6856" t="s">
        <v>22</v>
      </c>
      <c r="I6856" s="18">
        <v>21202</v>
      </c>
      <c r="J6856" t="s">
        <v>23</v>
      </c>
      <c r="K6856" t="s">
        <v>22</v>
      </c>
      <c r="L6856" s="18">
        <v>21210</v>
      </c>
      <c r="M6856">
        <v>2136</v>
      </c>
      <c r="N6856">
        <v>2136</v>
      </c>
      <c r="O6856">
        <v>0</v>
      </c>
      <c r="P6856" t="s">
        <v>26</v>
      </c>
      <c r="Q6856" t="s">
        <v>26</v>
      </c>
      <c r="R6856" s="19" t="s">
        <v>31</v>
      </c>
    </row>
    <row r="6857" spans="1:18" x14ac:dyDescent="0.3">
      <c r="A6857" s="17" t="s">
        <v>23186</v>
      </c>
      <c r="B6857" t="s">
        <v>23185</v>
      </c>
      <c r="C6857" s="17">
        <v>31000220</v>
      </c>
      <c r="D6857" t="s">
        <v>23135</v>
      </c>
      <c r="E6857" t="s">
        <v>23136</v>
      </c>
      <c r="F6857" t="s">
        <v>23187</v>
      </c>
      <c r="G6857" t="s">
        <v>2136</v>
      </c>
      <c r="H6857" t="s">
        <v>22</v>
      </c>
      <c r="I6857" s="18">
        <v>21742</v>
      </c>
      <c r="J6857" t="s">
        <v>23</v>
      </c>
      <c r="K6857" t="s">
        <v>22</v>
      </c>
      <c r="L6857" s="18">
        <v>21210</v>
      </c>
      <c r="M6857">
        <v>2136</v>
      </c>
      <c r="N6857">
        <v>1485</v>
      </c>
      <c r="O6857">
        <v>-651</v>
      </c>
      <c r="P6857" t="s">
        <v>48</v>
      </c>
      <c r="Q6857" t="s">
        <v>25</v>
      </c>
      <c r="R6857" s="19" t="s">
        <v>31</v>
      </c>
    </row>
    <row r="6858" spans="1:18" x14ac:dyDescent="0.3">
      <c r="A6858" s="17" t="s">
        <v>23146</v>
      </c>
      <c r="B6858" t="s">
        <v>23145</v>
      </c>
      <c r="C6858" s="17">
        <v>31000220</v>
      </c>
      <c r="D6858" t="s">
        <v>23135</v>
      </c>
      <c r="E6858" t="s">
        <v>23136</v>
      </c>
      <c r="F6858" t="s">
        <v>23147</v>
      </c>
      <c r="G6858" t="s">
        <v>11847</v>
      </c>
      <c r="H6858" t="s">
        <v>22</v>
      </c>
      <c r="I6858" s="18">
        <v>20912</v>
      </c>
      <c r="J6858" t="s">
        <v>23</v>
      </c>
      <c r="K6858" t="s">
        <v>22</v>
      </c>
      <c r="L6858" s="18">
        <v>21210</v>
      </c>
      <c r="M6858">
        <v>2136</v>
      </c>
      <c r="N6858">
        <v>2535</v>
      </c>
      <c r="O6858">
        <v>399</v>
      </c>
      <c r="P6858" t="s">
        <v>24</v>
      </c>
      <c r="Q6858" t="s">
        <v>25</v>
      </c>
      <c r="R6858" s="19" t="s">
        <v>15</v>
      </c>
    </row>
    <row r="6859" spans="1:18" x14ac:dyDescent="0.3">
      <c r="A6859" s="17" t="s">
        <v>23189</v>
      </c>
      <c r="B6859" t="s">
        <v>23188</v>
      </c>
      <c r="C6859" s="17">
        <v>31000220</v>
      </c>
      <c r="D6859" t="s">
        <v>23135</v>
      </c>
      <c r="E6859" t="s">
        <v>23136</v>
      </c>
      <c r="F6859" t="s">
        <v>2159</v>
      </c>
      <c r="G6859" t="s">
        <v>2160</v>
      </c>
      <c r="H6859" t="s">
        <v>22</v>
      </c>
      <c r="I6859" s="18">
        <v>20619</v>
      </c>
      <c r="J6859" t="s">
        <v>23</v>
      </c>
      <c r="K6859" t="s">
        <v>22</v>
      </c>
      <c r="L6859" s="18">
        <v>21210</v>
      </c>
      <c r="M6859">
        <v>2136</v>
      </c>
      <c r="N6859">
        <v>1749</v>
      </c>
      <c r="O6859">
        <v>-387</v>
      </c>
      <c r="P6859" t="s">
        <v>48</v>
      </c>
      <c r="Q6859" t="s">
        <v>25</v>
      </c>
      <c r="R6859" s="19" t="s">
        <v>31</v>
      </c>
    </row>
    <row r="6860" spans="1:18" x14ac:dyDescent="0.3">
      <c r="A6860" s="17" t="s">
        <v>23191</v>
      </c>
      <c r="B6860" t="s">
        <v>23190</v>
      </c>
      <c r="C6860" s="17">
        <v>31000220</v>
      </c>
      <c r="D6860" t="s">
        <v>23135</v>
      </c>
      <c r="E6860" t="s">
        <v>23136</v>
      </c>
      <c r="F6860" t="s">
        <v>23192</v>
      </c>
      <c r="G6860" t="s">
        <v>2124</v>
      </c>
      <c r="H6860" t="s">
        <v>22</v>
      </c>
      <c r="I6860" s="18">
        <v>21229</v>
      </c>
      <c r="J6860" t="s">
        <v>23</v>
      </c>
      <c r="K6860" t="s">
        <v>22</v>
      </c>
      <c r="L6860" s="18">
        <v>21210</v>
      </c>
      <c r="M6860">
        <v>2136</v>
      </c>
      <c r="N6860">
        <v>2136</v>
      </c>
      <c r="O6860">
        <v>0</v>
      </c>
      <c r="P6860" t="s">
        <v>26</v>
      </c>
      <c r="Q6860" t="s">
        <v>26</v>
      </c>
      <c r="R6860" s="19" t="s">
        <v>31</v>
      </c>
    </row>
    <row r="6861" spans="1:18" x14ac:dyDescent="0.3">
      <c r="A6861" s="17" t="s">
        <v>23194</v>
      </c>
      <c r="B6861" t="s">
        <v>23193</v>
      </c>
      <c r="C6861" s="17">
        <v>31000220</v>
      </c>
      <c r="D6861" t="s">
        <v>23135</v>
      </c>
      <c r="E6861" t="s">
        <v>23136</v>
      </c>
      <c r="F6861" t="s">
        <v>23195</v>
      </c>
      <c r="G6861" t="s">
        <v>23196</v>
      </c>
      <c r="H6861" t="s">
        <v>22</v>
      </c>
      <c r="I6861" s="18">
        <v>21204</v>
      </c>
      <c r="J6861" t="s">
        <v>23</v>
      </c>
      <c r="K6861" t="s">
        <v>22</v>
      </c>
      <c r="L6861" s="18">
        <v>21210</v>
      </c>
      <c r="M6861">
        <v>2136</v>
      </c>
      <c r="N6861">
        <v>2136</v>
      </c>
      <c r="O6861">
        <v>0</v>
      </c>
      <c r="P6861" t="s">
        <v>26</v>
      </c>
      <c r="Q6861" t="s">
        <v>26</v>
      </c>
      <c r="R6861" s="19" t="s">
        <v>31</v>
      </c>
    </row>
    <row r="6862" spans="1:18" x14ac:dyDescent="0.3">
      <c r="A6862" s="17" t="s">
        <v>23198</v>
      </c>
      <c r="B6862" t="s">
        <v>23197</v>
      </c>
      <c r="C6862" s="17">
        <v>31000220</v>
      </c>
      <c r="D6862" t="s">
        <v>23135</v>
      </c>
      <c r="E6862" t="s">
        <v>23136</v>
      </c>
      <c r="F6862" t="s">
        <v>23199</v>
      </c>
      <c r="G6862" t="s">
        <v>2124</v>
      </c>
      <c r="H6862" t="s">
        <v>22</v>
      </c>
      <c r="I6862" s="18">
        <v>21218</v>
      </c>
      <c r="J6862" t="s">
        <v>23</v>
      </c>
      <c r="K6862" t="s">
        <v>22</v>
      </c>
      <c r="L6862" s="18">
        <v>21210</v>
      </c>
      <c r="M6862">
        <v>2136</v>
      </c>
      <c r="N6862">
        <v>2136</v>
      </c>
      <c r="O6862">
        <v>0</v>
      </c>
      <c r="P6862" t="s">
        <v>26</v>
      </c>
      <c r="Q6862" t="s">
        <v>26</v>
      </c>
      <c r="R6862" s="19" t="s">
        <v>31</v>
      </c>
    </row>
    <row r="6863" spans="1:18" x14ac:dyDescent="0.3">
      <c r="A6863" s="17" t="s">
        <v>23201</v>
      </c>
      <c r="B6863" t="s">
        <v>23200</v>
      </c>
      <c r="C6863" s="17">
        <v>31000220</v>
      </c>
      <c r="D6863" t="s">
        <v>23135</v>
      </c>
      <c r="E6863" t="s">
        <v>23136</v>
      </c>
      <c r="F6863" t="s">
        <v>23202</v>
      </c>
      <c r="G6863" t="s">
        <v>4986</v>
      </c>
      <c r="H6863" t="s">
        <v>22</v>
      </c>
      <c r="I6863" s="18">
        <v>21014</v>
      </c>
      <c r="J6863" t="s">
        <v>23</v>
      </c>
      <c r="K6863" t="s">
        <v>22</v>
      </c>
      <c r="L6863" s="18">
        <v>21210</v>
      </c>
      <c r="M6863">
        <v>2136</v>
      </c>
      <c r="N6863">
        <v>1698</v>
      </c>
      <c r="O6863">
        <v>-438</v>
      </c>
      <c r="P6863" t="s">
        <v>48</v>
      </c>
      <c r="Q6863" t="s">
        <v>25</v>
      </c>
      <c r="R6863" s="19" t="s">
        <v>31</v>
      </c>
    </row>
    <row r="6864" spans="1:18" x14ac:dyDescent="0.3">
      <c r="A6864" s="17" t="s">
        <v>23275</v>
      </c>
      <c r="B6864" t="s">
        <v>23274</v>
      </c>
      <c r="C6864" s="17">
        <v>31000322</v>
      </c>
      <c r="D6864" t="s">
        <v>23272</v>
      </c>
      <c r="E6864" t="s">
        <v>23273</v>
      </c>
      <c r="F6864" t="s">
        <v>23276</v>
      </c>
      <c r="G6864" t="s">
        <v>5126</v>
      </c>
      <c r="H6864" t="s">
        <v>657</v>
      </c>
      <c r="I6864" s="18">
        <v>48105</v>
      </c>
      <c r="J6864" t="s">
        <v>23</v>
      </c>
      <c r="K6864" t="s">
        <v>657</v>
      </c>
      <c r="L6864" s="18">
        <v>48105</v>
      </c>
      <c r="M6864">
        <v>1818</v>
      </c>
      <c r="N6864">
        <v>1818</v>
      </c>
      <c r="O6864">
        <v>0</v>
      </c>
      <c r="P6864" t="s">
        <v>26</v>
      </c>
      <c r="Q6864" t="s">
        <v>26</v>
      </c>
      <c r="R6864" s="19" t="s">
        <v>31</v>
      </c>
    </row>
    <row r="6865" spans="1:18" x14ac:dyDescent="0.3">
      <c r="A6865" s="17" t="s">
        <v>23333</v>
      </c>
      <c r="B6865" t="s">
        <v>23332</v>
      </c>
      <c r="C6865" s="17">
        <v>31000418</v>
      </c>
      <c r="D6865" t="s">
        <v>23330</v>
      </c>
      <c r="E6865" t="s">
        <v>23331</v>
      </c>
      <c r="F6865" t="s">
        <v>855</v>
      </c>
      <c r="G6865" t="s">
        <v>856</v>
      </c>
      <c r="H6865" t="s">
        <v>584</v>
      </c>
      <c r="I6865" s="18">
        <v>71303</v>
      </c>
      <c r="J6865" t="s">
        <v>23</v>
      </c>
      <c r="K6865" t="s">
        <v>584</v>
      </c>
      <c r="L6865" s="18">
        <v>70118</v>
      </c>
      <c r="M6865">
        <v>1389</v>
      </c>
      <c r="N6865">
        <v>1011</v>
      </c>
      <c r="O6865">
        <v>-378</v>
      </c>
      <c r="P6865" t="s">
        <v>48</v>
      </c>
      <c r="Q6865" t="s">
        <v>25</v>
      </c>
      <c r="R6865" s="19" t="s">
        <v>31</v>
      </c>
    </row>
    <row r="6866" spans="1:18" x14ac:dyDescent="0.3">
      <c r="A6866" s="17" t="s">
        <v>23351</v>
      </c>
      <c r="B6866" t="s">
        <v>23350</v>
      </c>
      <c r="C6866" s="17">
        <v>31000439</v>
      </c>
      <c r="D6866" t="s">
        <v>23348</v>
      </c>
      <c r="E6866" t="s">
        <v>23349</v>
      </c>
      <c r="F6866" t="s">
        <v>23352</v>
      </c>
      <c r="G6866" t="s">
        <v>23353</v>
      </c>
      <c r="H6866" t="s">
        <v>71</v>
      </c>
      <c r="I6866" s="18">
        <v>2886</v>
      </c>
      <c r="J6866" t="s">
        <v>23</v>
      </c>
      <c r="K6866" t="s">
        <v>71</v>
      </c>
      <c r="L6866" s="18">
        <v>2840</v>
      </c>
      <c r="M6866">
        <v>1941</v>
      </c>
      <c r="N6866">
        <v>1851</v>
      </c>
      <c r="O6866">
        <v>-90</v>
      </c>
      <c r="P6866" t="s">
        <v>48</v>
      </c>
      <c r="Q6866" t="s">
        <v>25</v>
      </c>
      <c r="R6866" s="19" t="s">
        <v>31</v>
      </c>
    </row>
    <row r="6867" spans="1:18" x14ac:dyDescent="0.3">
      <c r="A6867" s="17" t="s">
        <v>23374</v>
      </c>
      <c r="B6867" t="s">
        <v>23373</v>
      </c>
      <c r="C6867" s="17">
        <v>31000537</v>
      </c>
      <c r="D6867" t="s">
        <v>23371</v>
      </c>
      <c r="E6867" t="s">
        <v>23372</v>
      </c>
      <c r="F6867" t="s">
        <v>23375</v>
      </c>
      <c r="G6867" t="s">
        <v>164</v>
      </c>
      <c r="H6867" t="s">
        <v>165</v>
      </c>
      <c r="I6867" s="18">
        <v>97223</v>
      </c>
      <c r="J6867" t="s">
        <v>23</v>
      </c>
      <c r="K6867" t="s">
        <v>165</v>
      </c>
      <c r="L6867" s="18">
        <v>97132</v>
      </c>
      <c r="M6867">
        <v>1950</v>
      </c>
      <c r="N6867">
        <v>2409</v>
      </c>
      <c r="O6867">
        <v>459</v>
      </c>
      <c r="P6867" t="s">
        <v>24</v>
      </c>
      <c r="Q6867" t="s">
        <v>25</v>
      </c>
      <c r="R6867" s="19" t="s">
        <v>15</v>
      </c>
    </row>
    <row r="6868" spans="1:18" x14ac:dyDescent="0.3">
      <c r="A6868" s="17" t="s">
        <v>23377</v>
      </c>
      <c r="B6868" t="s">
        <v>23376</v>
      </c>
      <c r="C6868" s="17">
        <v>31000537</v>
      </c>
      <c r="D6868" t="s">
        <v>23371</v>
      </c>
      <c r="E6868" t="s">
        <v>23372</v>
      </c>
      <c r="F6868" t="s">
        <v>23378</v>
      </c>
      <c r="G6868" t="s">
        <v>6602</v>
      </c>
      <c r="H6868" t="s">
        <v>165</v>
      </c>
      <c r="I6868" s="18">
        <v>97756</v>
      </c>
      <c r="J6868" t="s">
        <v>23</v>
      </c>
      <c r="K6868" t="s">
        <v>165</v>
      </c>
      <c r="L6868" s="18">
        <v>97132</v>
      </c>
      <c r="M6868">
        <v>1950</v>
      </c>
      <c r="N6868">
        <v>1584</v>
      </c>
      <c r="O6868">
        <v>-366</v>
      </c>
      <c r="P6868" t="s">
        <v>48</v>
      </c>
      <c r="Q6868" t="s">
        <v>25</v>
      </c>
      <c r="R6868" s="19" t="s">
        <v>31</v>
      </c>
    </row>
    <row r="6869" spans="1:18" x14ac:dyDescent="0.3">
      <c r="A6869" s="17" t="s">
        <v>23380</v>
      </c>
      <c r="B6869" t="s">
        <v>23379</v>
      </c>
      <c r="C6869" s="17">
        <v>31000537</v>
      </c>
      <c r="D6869" t="s">
        <v>23371</v>
      </c>
      <c r="E6869" t="s">
        <v>23372</v>
      </c>
      <c r="F6869" t="s">
        <v>23381</v>
      </c>
      <c r="G6869" t="s">
        <v>13049</v>
      </c>
      <c r="H6869" t="s">
        <v>165</v>
      </c>
      <c r="I6869" s="18">
        <v>97305</v>
      </c>
      <c r="J6869" t="s">
        <v>23</v>
      </c>
      <c r="K6869" t="s">
        <v>165</v>
      </c>
      <c r="L6869" s="18">
        <v>97132</v>
      </c>
      <c r="M6869">
        <v>1950</v>
      </c>
      <c r="N6869">
        <v>1395</v>
      </c>
      <c r="O6869">
        <v>-555</v>
      </c>
      <c r="P6869" t="s">
        <v>48</v>
      </c>
      <c r="Q6869" t="s">
        <v>25</v>
      </c>
      <c r="R6869" s="19" t="s">
        <v>31</v>
      </c>
    </row>
    <row r="6870" spans="1:18" x14ac:dyDescent="0.3">
      <c r="A6870" s="17" t="s">
        <v>23384</v>
      </c>
      <c r="B6870" t="s">
        <v>23383</v>
      </c>
      <c r="C6870" s="17">
        <v>31000540</v>
      </c>
      <c r="D6870" t="s">
        <v>23382</v>
      </c>
      <c r="E6870" t="s">
        <v>23383</v>
      </c>
      <c r="F6870" t="s">
        <v>23385</v>
      </c>
      <c r="G6870" t="s">
        <v>501</v>
      </c>
      <c r="H6870" t="s">
        <v>680</v>
      </c>
      <c r="I6870" s="18">
        <v>29607</v>
      </c>
      <c r="J6870" t="s">
        <v>23</v>
      </c>
      <c r="K6870" t="s">
        <v>680</v>
      </c>
      <c r="L6870" s="18">
        <v>29302</v>
      </c>
      <c r="M6870">
        <v>1344</v>
      </c>
      <c r="N6870">
        <v>1344</v>
      </c>
      <c r="O6870">
        <v>0</v>
      </c>
      <c r="P6870" t="s">
        <v>26</v>
      </c>
      <c r="Q6870" t="s">
        <v>26</v>
      </c>
      <c r="R6870" s="19" t="s">
        <v>31</v>
      </c>
    </row>
    <row r="6871" spans="1:18" x14ac:dyDescent="0.3">
      <c r="A6871" s="17" t="s">
        <v>23389</v>
      </c>
      <c r="B6871" t="s">
        <v>23388</v>
      </c>
      <c r="C6871" s="17">
        <v>31000601</v>
      </c>
      <c r="D6871" t="s">
        <v>23386</v>
      </c>
      <c r="E6871" t="s">
        <v>23387</v>
      </c>
      <c r="F6871" t="s">
        <v>23390</v>
      </c>
      <c r="G6871" t="s">
        <v>23391</v>
      </c>
      <c r="H6871" t="s">
        <v>1711</v>
      </c>
      <c r="I6871" s="18">
        <v>36507</v>
      </c>
      <c r="J6871" t="s">
        <v>23</v>
      </c>
      <c r="K6871" t="s">
        <v>1711</v>
      </c>
      <c r="L6871" s="18">
        <v>36106</v>
      </c>
      <c r="M6871">
        <v>1128</v>
      </c>
      <c r="N6871">
        <v>1191</v>
      </c>
      <c r="O6871">
        <v>63</v>
      </c>
      <c r="P6871" t="s">
        <v>24</v>
      </c>
      <c r="Q6871" t="s">
        <v>25</v>
      </c>
      <c r="R6871" s="19" t="s">
        <v>15</v>
      </c>
    </row>
    <row r="6872" spans="1:18" x14ac:dyDescent="0.3">
      <c r="A6872" s="17" t="s">
        <v>23407</v>
      </c>
      <c r="B6872" t="s">
        <v>23406</v>
      </c>
      <c r="C6872" s="17">
        <v>31000601</v>
      </c>
      <c r="D6872" t="s">
        <v>23386</v>
      </c>
      <c r="E6872" t="s">
        <v>23387</v>
      </c>
      <c r="F6872" t="s">
        <v>23408</v>
      </c>
      <c r="G6872" t="s">
        <v>23409</v>
      </c>
      <c r="H6872" t="s">
        <v>1711</v>
      </c>
      <c r="I6872" s="18">
        <v>36426</v>
      </c>
      <c r="J6872" t="s">
        <v>23</v>
      </c>
      <c r="K6872" t="s">
        <v>1711</v>
      </c>
      <c r="L6872" s="18">
        <v>36106</v>
      </c>
      <c r="M6872">
        <v>1128</v>
      </c>
      <c r="N6872">
        <v>1071</v>
      </c>
      <c r="O6872">
        <v>-57</v>
      </c>
      <c r="P6872" t="s">
        <v>48</v>
      </c>
      <c r="Q6872" t="s">
        <v>25</v>
      </c>
      <c r="R6872" s="19" t="s">
        <v>31</v>
      </c>
    </row>
    <row r="6873" spans="1:18" x14ac:dyDescent="0.3">
      <c r="A6873" s="17" t="s">
        <v>23393</v>
      </c>
      <c r="B6873" t="s">
        <v>23392</v>
      </c>
      <c r="C6873" s="17">
        <v>31000601</v>
      </c>
      <c r="D6873" t="s">
        <v>23386</v>
      </c>
      <c r="E6873" t="s">
        <v>23387</v>
      </c>
      <c r="F6873" t="s">
        <v>23394</v>
      </c>
      <c r="G6873" t="s">
        <v>23395</v>
      </c>
      <c r="H6873" t="s">
        <v>1711</v>
      </c>
      <c r="I6873" s="18">
        <v>35215</v>
      </c>
      <c r="J6873" t="s">
        <v>23</v>
      </c>
      <c r="K6873" t="s">
        <v>1711</v>
      </c>
      <c r="L6873" s="18">
        <v>36106</v>
      </c>
      <c r="M6873">
        <v>1128</v>
      </c>
      <c r="N6873">
        <v>1452</v>
      </c>
      <c r="O6873">
        <v>324</v>
      </c>
      <c r="P6873" t="s">
        <v>24</v>
      </c>
      <c r="Q6873" t="s">
        <v>25</v>
      </c>
      <c r="R6873" s="19" t="s">
        <v>15</v>
      </c>
    </row>
    <row r="6874" spans="1:18" x14ac:dyDescent="0.3">
      <c r="A6874" s="17" t="s">
        <v>23397</v>
      </c>
      <c r="B6874" t="s">
        <v>23396</v>
      </c>
      <c r="C6874" s="17">
        <v>31000601</v>
      </c>
      <c r="D6874" t="s">
        <v>23386</v>
      </c>
      <c r="E6874" t="s">
        <v>23387</v>
      </c>
      <c r="F6874" t="s">
        <v>23398</v>
      </c>
      <c r="G6874" t="s">
        <v>1710</v>
      </c>
      <c r="H6874" t="s">
        <v>1711</v>
      </c>
      <c r="I6874" s="18">
        <v>36532</v>
      </c>
      <c r="J6874" t="s">
        <v>23</v>
      </c>
      <c r="K6874" t="s">
        <v>1711</v>
      </c>
      <c r="L6874" s="18">
        <v>36106</v>
      </c>
      <c r="M6874">
        <v>1128</v>
      </c>
      <c r="N6874">
        <v>1191</v>
      </c>
      <c r="O6874">
        <v>63</v>
      </c>
      <c r="P6874" t="s">
        <v>24</v>
      </c>
      <c r="Q6874" t="s">
        <v>25</v>
      </c>
      <c r="R6874" s="19" t="s">
        <v>15</v>
      </c>
    </row>
    <row r="6875" spans="1:18" x14ac:dyDescent="0.3">
      <c r="A6875" s="17" t="s">
        <v>23411</v>
      </c>
      <c r="B6875" t="s">
        <v>23410</v>
      </c>
      <c r="C6875" s="17">
        <v>31000601</v>
      </c>
      <c r="D6875" t="s">
        <v>23386</v>
      </c>
      <c r="E6875" t="s">
        <v>23387</v>
      </c>
      <c r="F6875" t="s">
        <v>23412</v>
      </c>
      <c r="G6875" t="s">
        <v>16815</v>
      </c>
      <c r="H6875" t="s">
        <v>1711</v>
      </c>
      <c r="I6875" s="18">
        <v>35501</v>
      </c>
      <c r="J6875" t="s">
        <v>23</v>
      </c>
      <c r="K6875" t="s">
        <v>1711</v>
      </c>
      <c r="L6875" s="18">
        <v>36106</v>
      </c>
      <c r="M6875">
        <v>1128</v>
      </c>
      <c r="N6875">
        <v>1119</v>
      </c>
      <c r="O6875">
        <v>-9</v>
      </c>
      <c r="P6875" t="s">
        <v>48</v>
      </c>
      <c r="Q6875" t="s">
        <v>25</v>
      </c>
      <c r="R6875" s="19" t="s">
        <v>31</v>
      </c>
    </row>
    <row r="6876" spans="1:18" x14ac:dyDescent="0.3">
      <c r="A6876" s="17" t="s">
        <v>23414</v>
      </c>
      <c r="B6876" t="s">
        <v>23413</v>
      </c>
      <c r="C6876" s="17">
        <v>31000601</v>
      </c>
      <c r="D6876" t="s">
        <v>23386</v>
      </c>
      <c r="E6876" t="s">
        <v>23387</v>
      </c>
      <c r="F6876" t="s">
        <v>7877</v>
      </c>
      <c r="G6876" t="s">
        <v>7878</v>
      </c>
      <c r="H6876" t="s">
        <v>1711</v>
      </c>
      <c r="I6876" s="18">
        <v>36801</v>
      </c>
      <c r="J6876" t="s">
        <v>23</v>
      </c>
      <c r="K6876" t="s">
        <v>1711</v>
      </c>
      <c r="L6876" s="18">
        <v>36106</v>
      </c>
      <c r="M6876">
        <v>1128</v>
      </c>
      <c r="N6876">
        <v>1074</v>
      </c>
      <c r="O6876">
        <v>-54</v>
      </c>
      <c r="P6876" t="s">
        <v>48</v>
      </c>
      <c r="Q6876" t="s">
        <v>25</v>
      </c>
      <c r="R6876" s="19" t="s">
        <v>31</v>
      </c>
    </row>
    <row r="6877" spans="1:18" x14ac:dyDescent="0.3">
      <c r="A6877" s="17" t="s">
        <v>23400</v>
      </c>
      <c r="B6877" t="s">
        <v>23399</v>
      </c>
      <c r="C6877" s="17">
        <v>31000601</v>
      </c>
      <c r="D6877" t="s">
        <v>23386</v>
      </c>
      <c r="E6877" t="s">
        <v>23387</v>
      </c>
      <c r="F6877" t="s">
        <v>23401</v>
      </c>
      <c r="G6877" t="s">
        <v>23402</v>
      </c>
      <c r="H6877" t="s">
        <v>1711</v>
      </c>
      <c r="I6877" s="18">
        <v>35986</v>
      </c>
      <c r="J6877" t="s">
        <v>23</v>
      </c>
      <c r="K6877" t="s">
        <v>1711</v>
      </c>
      <c r="L6877" s="18">
        <v>36106</v>
      </c>
      <c r="M6877">
        <v>1128</v>
      </c>
      <c r="N6877">
        <v>1194</v>
      </c>
      <c r="O6877">
        <v>66</v>
      </c>
      <c r="P6877" t="s">
        <v>24</v>
      </c>
      <c r="Q6877" t="s">
        <v>25</v>
      </c>
      <c r="R6877" s="19" t="s">
        <v>15</v>
      </c>
    </row>
    <row r="6878" spans="1:18" x14ac:dyDescent="0.3">
      <c r="A6878" s="17" t="s">
        <v>23404</v>
      </c>
      <c r="B6878" t="s">
        <v>23403</v>
      </c>
      <c r="C6878" s="17">
        <v>31000601</v>
      </c>
      <c r="D6878" t="s">
        <v>23386</v>
      </c>
      <c r="E6878" t="s">
        <v>23387</v>
      </c>
      <c r="F6878" t="s">
        <v>23405</v>
      </c>
      <c r="G6878" t="s">
        <v>23395</v>
      </c>
      <c r="H6878" t="s">
        <v>1711</v>
      </c>
      <c r="I6878" s="18">
        <v>35242</v>
      </c>
      <c r="J6878" t="s">
        <v>23</v>
      </c>
      <c r="K6878" t="s">
        <v>1711</v>
      </c>
      <c r="L6878" s="18">
        <v>36106</v>
      </c>
      <c r="M6878">
        <v>1128</v>
      </c>
      <c r="N6878">
        <v>1452</v>
      </c>
      <c r="O6878">
        <v>324</v>
      </c>
      <c r="P6878" t="s">
        <v>24</v>
      </c>
      <c r="Q6878" t="s">
        <v>25</v>
      </c>
      <c r="R6878" s="19" t="s">
        <v>15</v>
      </c>
    </row>
    <row r="6879" spans="1:18" x14ac:dyDescent="0.3">
      <c r="A6879" s="17" t="s">
        <v>23420</v>
      </c>
      <c r="B6879" t="s">
        <v>23417</v>
      </c>
      <c r="C6879" s="17">
        <v>31000704</v>
      </c>
      <c r="D6879" t="s">
        <v>23415</v>
      </c>
      <c r="E6879" t="s">
        <v>23416</v>
      </c>
      <c r="F6879" t="s">
        <v>23421</v>
      </c>
      <c r="G6879" t="s">
        <v>23422</v>
      </c>
      <c r="H6879" t="s">
        <v>3686</v>
      </c>
      <c r="I6879" s="18">
        <v>72758</v>
      </c>
      <c r="J6879" t="s">
        <v>23</v>
      </c>
      <c r="K6879" t="s">
        <v>3686</v>
      </c>
      <c r="L6879" s="18">
        <v>72761</v>
      </c>
      <c r="M6879">
        <v>1143</v>
      </c>
      <c r="N6879">
        <v>1143</v>
      </c>
      <c r="O6879">
        <v>0</v>
      </c>
      <c r="P6879" t="s">
        <v>26</v>
      </c>
      <c r="Q6879" t="s">
        <v>26</v>
      </c>
      <c r="R6879" s="19" t="s">
        <v>31</v>
      </c>
    </row>
    <row r="6880" spans="1:18" x14ac:dyDescent="0.3">
      <c r="A6880" s="17" t="s">
        <v>23418</v>
      </c>
      <c r="B6880" t="s">
        <v>23417</v>
      </c>
      <c r="C6880" s="17">
        <v>31000704</v>
      </c>
      <c r="D6880" t="s">
        <v>23415</v>
      </c>
      <c r="E6880" t="s">
        <v>23416</v>
      </c>
      <c r="F6880" t="s">
        <v>23419</v>
      </c>
      <c r="G6880" t="s">
        <v>13670</v>
      </c>
      <c r="H6880" t="s">
        <v>3686</v>
      </c>
      <c r="I6880" s="18">
        <v>72211</v>
      </c>
      <c r="J6880" t="s">
        <v>23</v>
      </c>
      <c r="K6880" t="s">
        <v>3686</v>
      </c>
      <c r="L6880" s="18">
        <v>72761</v>
      </c>
      <c r="M6880">
        <v>1143</v>
      </c>
      <c r="N6880">
        <v>1200</v>
      </c>
      <c r="O6880">
        <v>57</v>
      </c>
      <c r="P6880" t="s">
        <v>24</v>
      </c>
      <c r="Q6880" t="s">
        <v>25</v>
      </c>
      <c r="R6880" s="19" t="s">
        <v>15</v>
      </c>
    </row>
    <row r="6881" spans="1:18" x14ac:dyDescent="0.3">
      <c r="A6881" s="17" t="s">
        <v>23439</v>
      </c>
      <c r="B6881" t="s">
        <v>23438</v>
      </c>
      <c r="C6881" s="17">
        <v>31000742</v>
      </c>
      <c r="D6881" t="s">
        <v>23436</v>
      </c>
      <c r="E6881" t="s">
        <v>23437</v>
      </c>
      <c r="F6881" t="s">
        <v>23440</v>
      </c>
      <c r="G6881" t="s">
        <v>23441</v>
      </c>
      <c r="H6881" t="s">
        <v>3222</v>
      </c>
      <c r="I6881" s="18">
        <v>37701</v>
      </c>
      <c r="J6881" t="s">
        <v>23</v>
      </c>
      <c r="K6881" t="s">
        <v>3222</v>
      </c>
      <c r="L6881" s="18">
        <v>37752</v>
      </c>
      <c r="M6881">
        <v>1095</v>
      </c>
      <c r="N6881">
        <v>1326</v>
      </c>
      <c r="O6881">
        <v>231</v>
      </c>
      <c r="P6881" t="s">
        <v>24</v>
      </c>
      <c r="Q6881" t="s">
        <v>25</v>
      </c>
      <c r="R6881" s="19" t="s">
        <v>15</v>
      </c>
    </row>
    <row r="6882" spans="1:18" x14ac:dyDescent="0.3">
      <c r="A6882" s="17" t="s">
        <v>23443</v>
      </c>
      <c r="B6882" t="s">
        <v>23442</v>
      </c>
      <c r="C6882" s="17">
        <v>31000742</v>
      </c>
      <c r="D6882" t="s">
        <v>23436</v>
      </c>
      <c r="E6882" t="s">
        <v>23437</v>
      </c>
      <c r="F6882" t="s">
        <v>23444</v>
      </c>
      <c r="G6882" t="s">
        <v>3230</v>
      </c>
      <c r="H6882" t="s">
        <v>3222</v>
      </c>
      <c r="I6882" s="18">
        <v>37923</v>
      </c>
      <c r="J6882" t="s">
        <v>23</v>
      </c>
      <c r="K6882" t="s">
        <v>3222</v>
      </c>
      <c r="L6882" s="18">
        <v>37752</v>
      </c>
      <c r="M6882">
        <v>1095</v>
      </c>
      <c r="N6882">
        <v>1326</v>
      </c>
      <c r="O6882">
        <v>231</v>
      </c>
      <c r="P6882" t="s">
        <v>24</v>
      </c>
      <c r="Q6882" t="s">
        <v>25</v>
      </c>
      <c r="R6882" s="19" t="s">
        <v>15</v>
      </c>
    </row>
    <row r="6883" spans="1:18" x14ac:dyDescent="0.3">
      <c r="A6883" s="17" t="s">
        <v>23446</v>
      </c>
      <c r="B6883" t="s">
        <v>23445</v>
      </c>
      <c r="C6883" s="17">
        <v>31000742</v>
      </c>
      <c r="D6883" t="s">
        <v>23436</v>
      </c>
      <c r="E6883" t="s">
        <v>23437</v>
      </c>
      <c r="F6883" t="s">
        <v>23447</v>
      </c>
      <c r="G6883" t="s">
        <v>3230</v>
      </c>
      <c r="H6883" t="s">
        <v>3222</v>
      </c>
      <c r="I6883" s="18">
        <v>37902</v>
      </c>
      <c r="J6883" t="s">
        <v>23</v>
      </c>
      <c r="K6883" t="s">
        <v>3222</v>
      </c>
      <c r="L6883" s="18">
        <v>37752</v>
      </c>
      <c r="M6883">
        <v>1095</v>
      </c>
      <c r="N6883">
        <v>1326</v>
      </c>
      <c r="O6883">
        <v>231</v>
      </c>
      <c r="P6883" t="s">
        <v>24</v>
      </c>
      <c r="Q6883" t="s">
        <v>25</v>
      </c>
      <c r="R6883" s="19" t="s">
        <v>15</v>
      </c>
    </row>
    <row r="6884" spans="1:18" x14ac:dyDescent="0.3">
      <c r="A6884" s="17" t="s">
        <v>23455</v>
      </c>
      <c r="B6884" t="s">
        <v>23454</v>
      </c>
      <c r="C6884" s="17">
        <v>31000742</v>
      </c>
      <c r="D6884" t="s">
        <v>23436</v>
      </c>
      <c r="E6884" t="s">
        <v>23437</v>
      </c>
      <c r="F6884" t="s">
        <v>23456</v>
      </c>
      <c r="G6884" t="s">
        <v>3242</v>
      </c>
      <c r="H6884" t="s">
        <v>3222</v>
      </c>
      <c r="I6884" s="18">
        <v>37660</v>
      </c>
      <c r="J6884" t="s">
        <v>23</v>
      </c>
      <c r="K6884" t="s">
        <v>3222</v>
      </c>
      <c r="L6884" s="18">
        <v>37752</v>
      </c>
      <c r="M6884">
        <v>1095</v>
      </c>
      <c r="N6884">
        <v>948</v>
      </c>
      <c r="O6884">
        <v>-147</v>
      </c>
      <c r="P6884" t="s">
        <v>48</v>
      </c>
      <c r="Q6884" t="s">
        <v>25</v>
      </c>
      <c r="R6884" s="19" t="s">
        <v>31</v>
      </c>
    </row>
    <row r="6885" spans="1:18" x14ac:dyDescent="0.3">
      <c r="A6885" s="17" t="s">
        <v>23449</v>
      </c>
      <c r="B6885" t="s">
        <v>23448</v>
      </c>
      <c r="C6885" s="17">
        <v>31000742</v>
      </c>
      <c r="D6885" t="s">
        <v>23436</v>
      </c>
      <c r="E6885" t="s">
        <v>23437</v>
      </c>
      <c r="F6885" t="s">
        <v>23450</v>
      </c>
      <c r="G6885" t="s">
        <v>3230</v>
      </c>
      <c r="H6885" t="s">
        <v>3222</v>
      </c>
      <c r="I6885" s="18">
        <v>37932</v>
      </c>
      <c r="J6885" t="s">
        <v>23</v>
      </c>
      <c r="K6885" t="s">
        <v>3222</v>
      </c>
      <c r="L6885" s="18">
        <v>37752</v>
      </c>
      <c r="M6885">
        <v>1095</v>
      </c>
      <c r="N6885">
        <v>1326</v>
      </c>
      <c r="O6885">
        <v>231</v>
      </c>
      <c r="P6885" t="s">
        <v>24</v>
      </c>
      <c r="Q6885" t="s">
        <v>25</v>
      </c>
      <c r="R6885" s="19" t="s">
        <v>15</v>
      </c>
    </row>
    <row r="6886" spans="1:18" x14ac:dyDescent="0.3">
      <c r="A6886" s="17" t="s">
        <v>23452</v>
      </c>
      <c r="B6886" t="s">
        <v>23451</v>
      </c>
      <c r="C6886" s="17">
        <v>31000742</v>
      </c>
      <c r="D6886" t="s">
        <v>23436</v>
      </c>
      <c r="E6886" t="s">
        <v>23437</v>
      </c>
      <c r="F6886" t="s">
        <v>23453</v>
      </c>
      <c r="G6886" t="s">
        <v>3230</v>
      </c>
      <c r="H6886" t="s">
        <v>3222</v>
      </c>
      <c r="I6886" s="18">
        <v>37917</v>
      </c>
      <c r="J6886" t="s">
        <v>23</v>
      </c>
      <c r="K6886" t="s">
        <v>3222</v>
      </c>
      <c r="L6886" s="18">
        <v>37752</v>
      </c>
      <c r="M6886">
        <v>1095</v>
      </c>
      <c r="N6886">
        <v>1326</v>
      </c>
      <c r="O6886">
        <v>231</v>
      </c>
      <c r="P6886" t="s">
        <v>24</v>
      </c>
      <c r="Q6886" t="s">
        <v>25</v>
      </c>
      <c r="R6886" s="19" t="s">
        <v>15</v>
      </c>
    </row>
    <row r="6887" spans="1:18" x14ac:dyDescent="0.3">
      <c r="A6887" s="17" t="s">
        <v>23484</v>
      </c>
      <c r="B6887" t="s">
        <v>23483</v>
      </c>
      <c r="C6887" s="17">
        <v>31000820</v>
      </c>
      <c r="D6887" t="s">
        <v>23481</v>
      </c>
      <c r="E6887" t="s">
        <v>23482</v>
      </c>
      <c r="F6887" t="s">
        <v>23485</v>
      </c>
      <c r="G6887" t="s">
        <v>40</v>
      </c>
      <c r="H6887" t="s">
        <v>22</v>
      </c>
      <c r="I6887" s="18">
        <v>21703</v>
      </c>
      <c r="J6887" t="s">
        <v>23</v>
      </c>
      <c r="K6887" t="s">
        <v>22</v>
      </c>
      <c r="L6887" s="18">
        <v>21727</v>
      </c>
      <c r="M6887">
        <v>1860</v>
      </c>
      <c r="N6887">
        <v>1860</v>
      </c>
      <c r="O6887">
        <v>0</v>
      </c>
      <c r="P6887" t="s">
        <v>26</v>
      </c>
      <c r="Q6887" t="s">
        <v>26</v>
      </c>
      <c r="R6887" s="19" t="s">
        <v>31</v>
      </c>
    </row>
    <row r="6888" spans="1:18" x14ac:dyDescent="0.3">
      <c r="A6888" s="17" t="s">
        <v>23497</v>
      </c>
      <c r="B6888" t="s">
        <v>23496</v>
      </c>
      <c r="C6888" s="17">
        <v>31000911</v>
      </c>
      <c r="D6888" t="s">
        <v>23494</v>
      </c>
      <c r="E6888" t="s">
        <v>23495</v>
      </c>
      <c r="F6888" t="s">
        <v>23498</v>
      </c>
      <c r="G6888" t="s">
        <v>5019</v>
      </c>
      <c r="H6888" t="s">
        <v>47</v>
      </c>
      <c r="I6888" s="18">
        <v>31406</v>
      </c>
      <c r="J6888" t="s">
        <v>23</v>
      </c>
      <c r="K6888" t="s">
        <v>47</v>
      </c>
      <c r="L6888" s="18">
        <v>30309</v>
      </c>
      <c r="M6888">
        <v>1953</v>
      </c>
      <c r="N6888">
        <v>1566</v>
      </c>
      <c r="O6888">
        <v>-387</v>
      </c>
      <c r="P6888" t="s">
        <v>48</v>
      </c>
      <c r="Q6888" t="s">
        <v>25</v>
      </c>
      <c r="R6888" s="19" t="s">
        <v>31</v>
      </c>
    </row>
    <row r="6889" spans="1:18" x14ac:dyDescent="0.3">
      <c r="A6889" s="17" t="s">
        <v>23520</v>
      </c>
      <c r="B6889" t="s">
        <v>23519</v>
      </c>
      <c r="C6889" s="17">
        <v>31001014</v>
      </c>
      <c r="D6889" t="s">
        <v>23517</v>
      </c>
      <c r="E6889" t="s">
        <v>23518</v>
      </c>
      <c r="F6889" t="s">
        <v>23521</v>
      </c>
      <c r="G6889" t="s">
        <v>23522</v>
      </c>
      <c r="H6889" t="s">
        <v>657</v>
      </c>
      <c r="I6889" s="18">
        <v>48101</v>
      </c>
      <c r="J6889" t="s">
        <v>23</v>
      </c>
      <c r="K6889" t="s">
        <v>3602</v>
      </c>
      <c r="L6889" s="18">
        <v>46703</v>
      </c>
      <c r="M6889">
        <v>1242</v>
      </c>
      <c r="N6889">
        <v>1746</v>
      </c>
      <c r="O6889">
        <v>504</v>
      </c>
      <c r="P6889" t="s">
        <v>24</v>
      </c>
      <c r="Q6889" t="s">
        <v>25</v>
      </c>
      <c r="R6889" s="19" t="s">
        <v>15</v>
      </c>
    </row>
    <row r="6890" spans="1:18" x14ac:dyDescent="0.3">
      <c r="A6890" s="17" t="s">
        <v>23581</v>
      </c>
      <c r="B6890" t="s">
        <v>23580</v>
      </c>
      <c r="C6890" s="17">
        <v>31001111</v>
      </c>
      <c r="D6890" t="s">
        <v>23578</v>
      </c>
      <c r="E6890" t="s">
        <v>23579</v>
      </c>
      <c r="F6890" t="s">
        <v>23582</v>
      </c>
      <c r="G6890" t="s">
        <v>5642</v>
      </c>
      <c r="H6890" t="s">
        <v>47</v>
      </c>
      <c r="I6890" s="18">
        <v>30005</v>
      </c>
      <c r="J6890" t="s">
        <v>23</v>
      </c>
      <c r="K6890" t="s">
        <v>47</v>
      </c>
      <c r="L6890" s="18">
        <v>30535</v>
      </c>
      <c r="M6890">
        <v>1194</v>
      </c>
      <c r="N6890">
        <v>1953</v>
      </c>
      <c r="O6890">
        <v>759</v>
      </c>
      <c r="P6890" t="s">
        <v>24</v>
      </c>
      <c r="Q6890" t="s">
        <v>25</v>
      </c>
      <c r="R6890" s="19" t="s">
        <v>15</v>
      </c>
    </row>
    <row r="6891" spans="1:18" x14ac:dyDescent="0.3">
      <c r="A6891" s="17" t="s">
        <v>23584</v>
      </c>
      <c r="B6891" t="s">
        <v>23583</v>
      </c>
      <c r="C6891" s="17">
        <v>31001111</v>
      </c>
      <c r="D6891" t="s">
        <v>23578</v>
      </c>
      <c r="E6891" t="s">
        <v>23579</v>
      </c>
      <c r="F6891" t="s">
        <v>23585</v>
      </c>
      <c r="G6891" t="s">
        <v>11758</v>
      </c>
      <c r="H6891" t="s">
        <v>47</v>
      </c>
      <c r="I6891" s="18">
        <v>30701</v>
      </c>
      <c r="J6891" t="s">
        <v>23</v>
      </c>
      <c r="K6891" t="s">
        <v>47</v>
      </c>
      <c r="L6891" s="18">
        <v>30535</v>
      </c>
      <c r="M6891">
        <v>1194</v>
      </c>
      <c r="N6891">
        <v>1218</v>
      </c>
      <c r="O6891">
        <v>24</v>
      </c>
      <c r="P6891" t="s">
        <v>24</v>
      </c>
      <c r="Q6891" t="s">
        <v>25</v>
      </c>
      <c r="R6891" s="19" t="s">
        <v>15</v>
      </c>
    </row>
    <row r="6892" spans="1:18" x14ac:dyDescent="0.3">
      <c r="A6892" s="17" t="s">
        <v>23736</v>
      </c>
      <c r="B6892" t="s">
        <v>23735</v>
      </c>
      <c r="C6892" s="17">
        <v>31001111</v>
      </c>
      <c r="D6892" t="s">
        <v>23578</v>
      </c>
      <c r="E6892" t="s">
        <v>23579</v>
      </c>
      <c r="F6892" t="s">
        <v>23737</v>
      </c>
      <c r="G6892" t="s">
        <v>23738</v>
      </c>
      <c r="H6892" t="s">
        <v>47</v>
      </c>
      <c r="I6892" s="18">
        <v>30705</v>
      </c>
      <c r="J6892" t="s">
        <v>23</v>
      </c>
      <c r="K6892" t="s">
        <v>47</v>
      </c>
      <c r="L6892" s="18">
        <v>30535</v>
      </c>
      <c r="M6892">
        <v>1194</v>
      </c>
      <c r="N6892">
        <v>1170</v>
      </c>
      <c r="O6892">
        <v>-24</v>
      </c>
      <c r="P6892" t="s">
        <v>48</v>
      </c>
      <c r="Q6892" t="s">
        <v>25</v>
      </c>
      <c r="R6892" s="19" t="s">
        <v>31</v>
      </c>
    </row>
    <row r="6893" spans="1:18" x14ac:dyDescent="0.3">
      <c r="A6893" s="17" t="s">
        <v>23587</v>
      </c>
      <c r="B6893" t="s">
        <v>23586</v>
      </c>
      <c r="C6893" s="17">
        <v>31001111</v>
      </c>
      <c r="D6893" t="s">
        <v>23578</v>
      </c>
      <c r="E6893" t="s">
        <v>23579</v>
      </c>
      <c r="F6893" t="s">
        <v>23588</v>
      </c>
      <c r="G6893" t="s">
        <v>7334</v>
      </c>
      <c r="H6893" t="s">
        <v>47</v>
      </c>
      <c r="I6893" s="18">
        <v>30529</v>
      </c>
      <c r="J6893" t="s">
        <v>23</v>
      </c>
      <c r="K6893" t="s">
        <v>47</v>
      </c>
      <c r="L6893" s="18">
        <v>30535</v>
      </c>
      <c r="M6893">
        <v>1194</v>
      </c>
      <c r="N6893">
        <v>1266</v>
      </c>
      <c r="O6893">
        <v>72</v>
      </c>
      <c r="P6893" t="s">
        <v>24</v>
      </c>
      <c r="Q6893" t="s">
        <v>25</v>
      </c>
      <c r="R6893" s="19" t="s">
        <v>15</v>
      </c>
    </row>
    <row r="6894" spans="1:18" x14ac:dyDescent="0.3">
      <c r="A6894" s="17" t="s">
        <v>23740</v>
      </c>
      <c r="B6894" t="s">
        <v>23739</v>
      </c>
      <c r="C6894" s="17">
        <v>31001111</v>
      </c>
      <c r="D6894" t="s">
        <v>23578</v>
      </c>
      <c r="E6894" t="s">
        <v>23579</v>
      </c>
      <c r="F6894" t="s">
        <v>23741</v>
      </c>
      <c r="G6894" t="s">
        <v>8776</v>
      </c>
      <c r="H6894" t="s">
        <v>47</v>
      </c>
      <c r="I6894" s="18">
        <v>30547</v>
      </c>
      <c r="J6894" t="s">
        <v>23</v>
      </c>
      <c r="K6894" t="s">
        <v>47</v>
      </c>
      <c r="L6894" s="18">
        <v>30535</v>
      </c>
      <c r="M6894">
        <v>1194</v>
      </c>
      <c r="N6894">
        <v>1194</v>
      </c>
      <c r="O6894">
        <v>0</v>
      </c>
      <c r="P6894" t="s">
        <v>26</v>
      </c>
      <c r="Q6894" t="s">
        <v>26</v>
      </c>
      <c r="R6894" s="19" t="s">
        <v>31</v>
      </c>
    </row>
    <row r="6895" spans="1:18" x14ac:dyDescent="0.3">
      <c r="A6895" s="17" t="s">
        <v>23743</v>
      </c>
      <c r="B6895" t="s">
        <v>23742</v>
      </c>
      <c r="C6895" s="17">
        <v>31001111</v>
      </c>
      <c r="D6895" t="s">
        <v>23578</v>
      </c>
      <c r="E6895" t="s">
        <v>23579</v>
      </c>
      <c r="F6895" t="s">
        <v>23744</v>
      </c>
      <c r="G6895" t="s">
        <v>8776</v>
      </c>
      <c r="H6895" t="s">
        <v>47</v>
      </c>
      <c r="I6895" s="18">
        <v>30547</v>
      </c>
      <c r="J6895" t="s">
        <v>23</v>
      </c>
      <c r="K6895" t="s">
        <v>47</v>
      </c>
      <c r="L6895" s="18">
        <v>30535</v>
      </c>
      <c r="M6895">
        <v>1194</v>
      </c>
      <c r="N6895">
        <v>1194</v>
      </c>
      <c r="O6895">
        <v>0</v>
      </c>
      <c r="P6895" t="s">
        <v>26</v>
      </c>
      <c r="Q6895" t="s">
        <v>26</v>
      </c>
      <c r="R6895" s="19" t="s">
        <v>31</v>
      </c>
    </row>
    <row r="6896" spans="1:18" x14ac:dyDescent="0.3">
      <c r="A6896" s="17" t="s">
        <v>23590</v>
      </c>
      <c r="B6896" t="s">
        <v>23589</v>
      </c>
      <c r="C6896" s="17">
        <v>31001111</v>
      </c>
      <c r="D6896" t="s">
        <v>23578</v>
      </c>
      <c r="E6896" t="s">
        <v>23579</v>
      </c>
      <c r="F6896" t="s">
        <v>23591</v>
      </c>
      <c r="G6896" t="s">
        <v>8274</v>
      </c>
      <c r="H6896" t="s">
        <v>47</v>
      </c>
      <c r="I6896" s="18">
        <v>30680</v>
      </c>
      <c r="J6896" t="s">
        <v>23</v>
      </c>
      <c r="K6896" t="s">
        <v>47</v>
      </c>
      <c r="L6896" s="18">
        <v>30535</v>
      </c>
      <c r="M6896">
        <v>1194</v>
      </c>
      <c r="N6896">
        <v>1608</v>
      </c>
      <c r="O6896">
        <v>414</v>
      </c>
      <c r="P6896" t="s">
        <v>24</v>
      </c>
      <c r="Q6896" t="s">
        <v>25</v>
      </c>
      <c r="R6896" s="19" t="s">
        <v>15</v>
      </c>
    </row>
    <row r="6897" spans="1:18" x14ac:dyDescent="0.3">
      <c r="A6897" s="17" t="s">
        <v>23593</v>
      </c>
      <c r="B6897" t="s">
        <v>23592</v>
      </c>
      <c r="C6897" s="17">
        <v>31001111</v>
      </c>
      <c r="D6897" t="s">
        <v>23578</v>
      </c>
      <c r="E6897" t="s">
        <v>23579</v>
      </c>
      <c r="F6897" t="s">
        <v>23594</v>
      </c>
      <c r="G6897" t="s">
        <v>23595</v>
      </c>
      <c r="H6897" t="s">
        <v>47</v>
      </c>
      <c r="I6897" s="18">
        <v>30121</v>
      </c>
      <c r="J6897" t="s">
        <v>23</v>
      </c>
      <c r="K6897" t="s">
        <v>47</v>
      </c>
      <c r="L6897" s="18">
        <v>30535</v>
      </c>
      <c r="M6897">
        <v>1194</v>
      </c>
      <c r="N6897">
        <v>1608</v>
      </c>
      <c r="O6897">
        <v>414</v>
      </c>
      <c r="P6897" t="s">
        <v>24</v>
      </c>
      <c r="Q6897" t="s">
        <v>25</v>
      </c>
      <c r="R6897" s="19" t="s">
        <v>15</v>
      </c>
    </row>
    <row r="6898" spans="1:18" x14ac:dyDescent="0.3">
      <c r="A6898" s="17" t="s">
        <v>23597</v>
      </c>
      <c r="B6898" t="s">
        <v>23596</v>
      </c>
      <c r="C6898" s="17">
        <v>31001111</v>
      </c>
      <c r="D6898" t="s">
        <v>23578</v>
      </c>
      <c r="E6898" t="s">
        <v>23579</v>
      </c>
      <c r="F6898" t="s">
        <v>23598</v>
      </c>
      <c r="G6898" t="s">
        <v>23599</v>
      </c>
      <c r="H6898" t="s">
        <v>47</v>
      </c>
      <c r="I6898" s="18">
        <v>30052</v>
      </c>
      <c r="J6898" t="s">
        <v>23</v>
      </c>
      <c r="K6898" t="s">
        <v>47</v>
      </c>
      <c r="L6898" s="18">
        <v>30535</v>
      </c>
      <c r="M6898">
        <v>1194</v>
      </c>
      <c r="N6898">
        <v>1608</v>
      </c>
      <c r="O6898">
        <v>414</v>
      </c>
      <c r="P6898" t="s">
        <v>24</v>
      </c>
      <c r="Q6898" t="s">
        <v>25</v>
      </c>
      <c r="R6898" s="19" t="s">
        <v>15</v>
      </c>
    </row>
    <row r="6899" spans="1:18" x14ac:dyDescent="0.3">
      <c r="A6899" s="17" t="s">
        <v>23601</v>
      </c>
      <c r="B6899" t="s">
        <v>23600</v>
      </c>
      <c r="C6899" s="17">
        <v>31001111</v>
      </c>
      <c r="D6899" t="s">
        <v>23578</v>
      </c>
      <c r="E6899" t="s">
        <v>23579</v>
      </c>
      <c r="F6899" t="s">
        <v>23602</v>
      </c>
      <c r="G6899" t="s">
        <v>23603</v>
      </c>
      <c r="H6899" t="s">
        <v>47</v>
      </c>
      <c r="I6899" s="18">
        <v>30047</v>
      </c>
      <c r="J6899" t="s">
        <v>23</v>
      </c>
      <c r="K6899" t="s">
        <v>47</v>
      </c>
      <c r="L6899" s="18">
        <v>30535</v>
      </c>
      <c r="M6899">
        <v>1194</v>
      </c>
      <c r="N6899">
        <v>1953</v>
      </c>
      <c r="O6899">
        <v>759</v>
      </c>
      <c r="P6899" t="s">
        <v>24</v>
      </c>
      <c r="Q6899" t="s">
        <v>25</v>
      </c>
      <c r="R6899" s="19" t="s">
        <v>15</v>
      </c>
    </row>
    <row r="6900" spans="1:18" x14ac:dyDescent="0.3">
      <c r="A6900" s="17" t="s">
        <v>23605</v>
      </c>
      <c r="B6900" t="s">
        <v>23604</v>
      </c>
      <c r="C6900" s="17">
        <v>31001111</v>
      </c>
      <c r="D6900" t="s">
        <v>23578</v>
      </c>
      <c r="E6900" t="s">
        <v>23579</v>
      </c>
      <c r="F6900" t="s">
        <v>23606</v>
      </c>
      <c r="G6900" t="s">
        <v>5112</v>
      </c>
      <c r="H6900" t="s">
        <v>47</v>
      </c>
      <c r="I6900" s="18">
        <v>31204</v>
      </c>
      <c r="J6900" t="s">
        <v>23</v>
      </c>
      <c r="K6900" t="s">
        <v>47</v>
      </c>
      <c r="L6900" s="18">
        <v>30535</v>
      </c>
      <c r="M6900">
        <v>1194</v>
      </c>
      <c r="N6900">
        <v>1224</v>
      </c>
      <c r="O6900">
        <v>30</v>
      </c>
      <c r="P6900" t="s">
        <v>24</v>
      </c>
      <c r="Q6900" t="s">
        <v>25</v>
      </c>
      <c r="R6900" s="19" t="s">
        <v>15</v>
      </c>
    </row>
    <row r="6901" spans="1:18" x14ac:dyDescent="0.3">
      <c r="A6901" s="17" t="s">
        <v>23608</v>
      </c>
      <c r="B6901" t="s">
        <v>23607</v>
      </c>
      <c r="C6901" s="17">
        <v>31001111</v>
      </c>
      <c r="D6901" t="s">
        <v>23578</v>
      </c>
      <c r="E6901" t="s">
        <v>23579</v>
      </c>
      <c r="F6901" t="s">
        <v>23609</v>
      </c>
      <c r="G6901" t="s">
        <v>23610</v>
      </c>
      <c r="H6901" t="s">
        <v>47</v>
      </c>
      <c r="I6901" s="18">
        <v>30110</v>
      </c>
      <c r="J6901" t="s">
        <v>23</v>
      </c>
      <c r="K6901" t="s">
        <v>47</v>
      </c>
      <c r="L6901" s="18">
        <v>30535</v>
      </c>
      <c r="M6901">
        <v>1194</v>
      </c>
      <c r="N6901">
        <v>1290</v>
      </c>
      <c r="O6901">
        <v>96</v>
      </c>
      <c r="P6901" t="s">
        <v>24</v>
      </c>
      <c r="Q6901" t="s">
        <v>25</v>
      </c>
      <c r="R6901" s="19" t="s">
        <v>15</v>
      </c>
    </row>
    <row r="6902" spans="1:18" x14ac:dyDescent="0.3">
      <c r="A6902" s="17" t="s">
        <v>23612</v>
      </c>
      <c r="B6902" t="s">
        <v>23611</v>
      </c>
      <c r="C6902" s="17">
        <v>31001111</v>
      </c>
      <c r="D6902" t="s">
        <v>23578</v>
      </c>
      <c r="E6902" t="s">
        <v>23579</v>
      </c>
      <c r="F6902" t="s">
        <v>23613</v>
      </c>
      <c r="G6902" t="s">
        <v>23614</v>
      </c>
      <c r="H6902" t="s">
        <v>47</v>
      </c>
      <c r="I6902" s="18">
        <v>30518</v>
      </c>
      <c r="J6902" t="s">
        <v>23</v>
      </c>
      <c r="K6902" t="s">
        <v>47</v>
      </c>
      <c r="L6902" s="18">
        <v>30535</v>
      </c>
      <c r="M6902">
        <v>1194</v>
      </c>
      <c r="N6902">
        <v>1953</v>
      </c>
      <c r="O6902">
        <v>759</v>
      </c>
      <c r="P6902" t="s">
        <v>24</v>
      </c>
      <c r="Q6902" t="s">
        <v>25</v>
      </c>
      <c r="R6902" s="19" t="s">
        <v>15</v>
      </c>
    </row>
    <row r="6903" spans="1:18" x14ac:dyDescent="0.3">
      <c r="A6903" s="17" t="s">
        <v>23616</v>
      </c>
      <c r="B6903" t="s">
        <v>23615</v>
      </c>
      <c r="C6903" s="17">
        <v>31001111</v>
      </c>
      <c r="D6903" t="s">
        <v>23578</v>
      </c>
      <c r="E6903" t="s">
        <v>23579</v>
      </c>
      <c r="F6903" t="s">
        <v>23617</v>
      </c>
      <c r="G6903" t="s">
        <v>7177</v>
      </c>
      <c r="H6903" t="s">
        <v>47</v>
      </c>
      <c r="I6903" s="18">
        <v>30501</v>
      </c>
      <c r="J6903" t="s">
        <v>23</v>
      </c>
      <c r="K6903" t="s">
        <v>47</v>
      </c>
      <c r="L6903" s="18">
        <v>30535</v>
      </c>
      <c r="M6903">
        <v>1194</v>
      </c>
      <c r="N6903">
        <v>1293</v>
      </c>
      <c r="O6903">
        <v>99</v>
      </c>
      <c r="P6903" t="s">
        <v>24</v>
      </c>
      <c r="Q6903" t="s">
        <v>25</v>
      </c>
      <c r="R6903" s="19" t="s">
        <v>15</v>
      </c>
    </row>
    <row r="6904" spans="1:18" x14ac:dyDescent="0.3">
      <c r="A6904" s="17" t="s">
        <v>23619</v>
      </c>
      <c r="B6904" t="s">
        <v>23618</v>
      </c>
      <c r="C6904" s="17">
        <v>31001111</v>
      </c>
      <c r="D6904" t="s">
        <v>23578</v>
      </c>
      <c r="E6904" t="s">
        <v>23579</v>
      </c>
      <c r="F6904" t="s">
        <v>23620</v>
      </c>
      <c r="G6904" t="s">
        <v>310</v>
      </c>
      <c r="H6904" t="s">
        <v>47</v>
      </c>
      <c r="I6904" s="18">
        <v>31811</v>
      </c>
      <c r="J6904" t="s">
        <v>23</v>
      </c>
      <c r="K6904" t="s">
        <v>47</v>
      </c>
      <c r="L6904" s="18">
        <v>30535</v>
      </c>
      <c r="M6904">
        <v>1194</v>
      </c>
      <c r="N6904">
        <v>1293</v>
      </c>
      <c r="O6904">
        <v>99</v>
      </c>
      <c r="P6904" t="s">
        <v>24</v>
      </c>
      <c r="Q6904" t="s">
        <v>25</v>
      </c>
      <c r="R6904" s="19" t="s">
        <v>15</v>
      </c>
    </row>
    <row r="6905" spans="1:18" x14ac:dyDescent="0.3">
      <c r="A6905" s="17" t="s">
        <v>23746</v>
      </c>
      <c r="B6905" t="s">
        <v>23745</v>
      </c>
      <c r="C6905" s="17">
        <v>31001111</v>
      </c>
      <c r="D6905" t="s">
        <v>23578</v>
      </c>
      <c r="E6905" t="s">
        <v>23579</v>
      </c>
      <c r="F6905" t="s">
        <v>23747</v>
      </c>
      <c r="G6905" t="s">
        <v>23748</v>
      </c>
      <c r="H6905" t="s">
        <v>47</v>
      </c>
      <c r="I6905" s="18">
        <v>31806</v>
      </c>
      <c r="J6905" t="s">
        <v>23</v>
      </c>
      <c r="K6905" t="s">
        <v>47</v>
      </c>
      <c r="L6905" s="18">
        <v>30535</v>
      </c>
      <c r="M6905">
        <v>1194</v>
      </c>
      <c r="N6905">
        <v>1194</v>
      </c>
      <c r="O6905">
        <v>0</v>
      </c>
      <c r="P6905" t="s">
        <v>26</v>
      </c>
      <c r="Q6905" t="s">
        <v>26</v>
      </c>
      <c r="R6905" s="19" t="s">
        <v>31</v>
      </c>
    </row>
    <row r="6906" spans="1:18" x14ac:dyDescent="0.3">
      <c r="A6906" s="17" t="s">
        <v>23750</v>
      </c>
      <c r="B6906" t="s">
        <v>23749</v>
      </c>
      <c r="C6906" s="17">
        <v>31001111</v>
      </c>
      <c r="D6906" t="s">
        <v>23578</v>
      </c>
      <c r="E6906" t="s">
        <v>23579</v>
      </c>
      <c r="F6906" t="s">
        <v>23751</v>
      </c>
      <c r="G6906" t="s">
        <v>12841</v>
      </c>
      <c r="H6906" t="s">
        <v>47</v>
      </c>
      <c r="I6906" s="18">
        <v>30747</v>
      </c>
      <c r="J6906" t="s">
        <v>23</v>
      </c>
      <c r="K6906" t="s">
        <v>47</v>
      </c>
      <c r="L6906" s="18">
        <v>30535</v>
      </c>
      <c r="M6906">
        <v>1194</v>
      </c>
      <c r="N6906">
        <v>1170</v>
      </c>
      <c r="O6906">
        <v>-24</v>
      </c>
      <c r="P6906" t="s">
        <v>48</v>
      </c>
      <c r="Q6906" t="s">
        <v>25</v>
      </c>
      <c r="R6906" s="19" t="s">
        <v>31</v>
      </c>
    </row>
    <row r="6907" spans="1:18" x14ac:dyDescent="0.3">
      <c r="A6907" s="17" t="s">
        <v>23622</v>
      </c>
      <c r="B6907" t="s">
        <v>23621</v>
      </c>
      <c r="C6907" s="17">
        <v>31001111</v>
      </c>
      <c r="D6907" t="s">
        <v>23578</v>
      </c>
      <c r="E6907" t="s">
        <v>23579</v>
      </c>
      <c r="F6907" t="s">
        <v>23623</v>
      </c>
      <c r="G6907" t="s">
        <v>23624</v>
      </c>
      <c r="H6907" t="s">
        <v>47</v>
      </c>
      <c r="I6907" s="18">
        <v>31078</v>
      </c>
      <c r="J6907" t="s">
        <v>23</v>
      </c>
      <c r="K6907" t="s">
        <v>47</v>
      </c>
      <c r="L6907" s="18">
        <v>30535</v>
      </c>
      <c r="M6907">
        <v>1194</v>
      </c>
      <c r="N6907">
        <v>1314</v>
      </c>
      <c r="O6907">
        <v>120</v>
      </c>
      <c r="P6907" t="s">
        <v>24</v>
      </c>
      <c r="Q6907" t="s">
        <v>25</v>
      </c>
      <c r="R6907" s="19" t="s">
        <v>15</v>
      </c>
    </row>
    <row r="6908" spans="1:18" x14ac:dyDescent="0.3">
      <c r="A6908" s="17" t="s">
        <v>23626</v>
      </c>
      <c r="B6908" t="s">
        <v>23625</v>
      </c>
      <c r="C6908" s="17">
        <v>31001111</v>
      </c>
      <c r="D6908" t="s">
        <v>23578</v>
      </c>
      <c r="E6908" t="s">
        <v>23579</v>
      </c>
      <c r="F6908" t="s">
        <v>23627</v>
      </c>
      <c r="G6908" t="s">
        <v>5662</v>
      </c>
      <c r="H6908" t="s">
        <v>47</v>
      </c>
      <c r="I6908" s="18">
        <v>30030</v>
      </c>
      <c r="J6908" t="s">
        <v>23</v>
      </c>
      <c r="K6908" t="s">
        <v>47</v>
      </c>
      <c r="L6908" s="18">
        <v>30535</v>
      </c>
      <c r="M6908">
        <v>1194</v>
      </c>
      <c r="N6908">
        <v>1953</v>
      </c>
      <c r="O6908">
        <v>759</v>
      </c>
      <c r="P6908" t="s">
        <v>24</v>
      </c>
      <c r="Q6908" t="s">
        <v>25</v>
      </c>
      <c r="R6908" s="19" t="s">
        <v>15</v>
      </c>
    </row>
    <row r="6909" spans="1:18" x14ac:dyDescent="0.3">
      <c r="A6909" s="17" t="s">
        <v>23629</v>
      </c>
      <c r="B6909" t="s">
        <v>23628</v>
      </c>
      <c r="C6909" s="17">
        <v>31001111</v>
      </c>
      <c r="D6909" t="s">
        <v>23578</v>
      </c>
      <c r="E6909" t="s">
        <v>23579</v>
      </c>
      <c r="F6909" t="s">
        <v>23630</v>
      </c>
      <c r="G6909" t="s">
        <v>7334</v>
      </c>
      <c r="H6909" t="s">
        <v>47</v>
      </c>
      <c r="I6909" s="18">
        <v>30529</v>
      </c>
      <c r="J6909" t="s">
        <v>23</v>
      </c>
      <c r="K6909" t="s">
        <v>47</v>
      </c>
      <c r="L6909" s="18">
        <v>30535</v>
      </c>
      <c r="M6909">
        <v>1194</v>
      </c>
      <c r="N6909">
        <v>1266</v>
      </c>
      <c r="O6909">
        <v>72</v>
      </c>
      <c r="P6909" t="s">
        <v>24</v>
      </c>
      <c r="Q6909" t="s">
        <v>25</v>
      </c>
      <c r="R6909" s="19" t="s">
        <v>15</v>
      </c>
    </row>
    <row r="6910" spans="1:18" x14ac:dyDescent="0.3">
      <c r="A6910" s="17" t="s">
        <v>23753</v>
      </c>
      <c r="B6910" t="s">
        <v>23752</v>
      </c>
      <c r="C6910" s="17">
        <v>31001111</v>
      </c>
      <c r="D6910" t="s">
        <v>23578</v>
      </c>
      <c r="E6910" t="s">
        <v>23579</v>
      </c>
      <c r="F6910" t="s">
        <v>23754</v>
      </c>
      <c r="G6910" t="s">
        <v>17704</v>
      </c>
      <c r="H6910" t="s">
        <v>47</v>
      </c>
      <c r="I6910" s="18">
        <v>30635</v>
      </c>
      <c r="J6910" t="s">
        <v>23</v>
      </c>
      <c r="K6910" t="s">
        <v>47</v>
      </c>
      <c r="L6910" s="18">
        <v>30535</v>
      </c>
      <c r="M6910">
        <v>1194</v>
      </c>
      <c r="N6910">
        <v>1119</v>
      </c>
      <c r="O6910">
        <v>-75</v>
      </c>
      <c r="P6910" t="s">
        <v>48</v>
      </c>
      <c r="Q6910" t="s">
        <v>25</v>
      </c>
      <c r="R6910" s="19" t="s">
        <v>31</v>
      </c>
    </row>
    <row r="6911" spans="1:18" x14ac:dyDescent="0.3">
      <c r="A6911" s="17" t="s">
        <v>23756</v>
      </c>
      <c r="B6911" t="s">
        <v>23755</v>
      </c>
      <c r="C6911" s="17">
        <v>31001111</v>
      </c>
      <c r="D6911" t="s">
        <v>23578</v>
      </c>
      <c r="E6911" t="s">
        <v>23579</v>
      </c>
      <c r="F6911" t="s">
        <v>23757</v>
      </c>
      <c r="G6911" t="s">
        <v>5888</v>
      </c>
      <c r="H6911" t="s">
        <v>47</v>
      </c>
      <c r="I6911" s="18">
        <v>30513</v>
      </c>
      <c r="J6911" t="s">
        <v>23</v>
      </c>
      <c r="K6911" t="s">
        <v>47</v>
      </c>
      <c r="L6911" s="18">
        <v>30535</v>
      </c>
      <c r="M6911">
        <v>1194</v>
      </c>
      <c r="N6911">
        <v>1194</v>
      </c>
      <c r="O6911">
        <v>0</v>
      </c>
      <c r="P6911" t="s">
        <v>26</v>
      </c>
      <c r="Q6911" t="s">
        <v>26</v>
      </c>
      <c r="R6911" s="19" t="s">
        <v>31</v>
      </c>
    </row>
    <row r="6912" spans="1:18" x14ac:dyDescent="0.3">
      <c r="A6912" s="17" t="s">
        <v>23632</v>
      </c>
      <c r="B6912" t="s">
        <v>23631</v>
      </c>
      <c r="C6912" s="17">
        <v>31001111</v>
      </c>
      <c r="D6912" t="s">
        <v>23578</v>
      </c>
      <c r="E6912" t="s">
        <v>23579</v>
      </c>
      <c r="F6912" t="s">
        <v>23633</v>
      </c>
      <c r="G6912" t="s">
        <v>23634</v>
      </c>
      <c r="H6912" t="s">
        <v>47</v>
      </c>
      <c r="I6912" s="18">
        <v>30542</v>
      </c>
      <c r="J6912" t="s">
        <v>23</v>
      </c>
      <c r="K6912" t="s">
        <v>47</v>
      </c>
      <c r="L6912" s="18">
        <v>30535</v>
      </c>
      <c r="M6912">
        <v>1194</v>
      </c>
      <c r="N6912">
        <v>1293</v>
      </c>
      <c r="O6912">
        <v>99</v>
      </c>
      <c r="P6912" t="s">
        <v>24</v>
      </c>
      <c r="Q6912" t="s">
        <v>25</v>
      </c>
      <c r="R6912" s="19" t="s">
        <v>15</v>
      </c>
    </row>
    <row r="6913" spans="1:18" x14ac:dyDescent="0.3">
      <c r="A6913" s="17" t="s">
        <v>23636</v>
      </c>
      <c r="B6913" t="s">
        <v>23635</v>
      </c>
      <c r="C6913" s="17">
        <v>31001111</v>
      </c>
      <c r="D6913" t="s">
        <v>23578</v>
      </c>
      <c r="E6913" t="s">
        <v>23579</v>
      </c>
      <c r="F6913" t="s">
        <v>23637</v>
      </c>
      <c r="G6913" t="s">
        <v>5880</v>
      </c>
      <c r="H6913" t="s">
        <v>47</v>
      </c>
      <c r="I6913" s="18">
        <v>30040</v>
      </c>
      <c r="J6913" t="s">
        <v>23</v>
      </c>
      <c r="K6913" t="s">
        <v>47</v>
      </c>
      <c r="L6913" s="18">
        <v>30535</v>
      </c>
      <c r="M6913">
        <v>1194</v>
      </c>
      <c r="N6913">
        <v>1608</v>
      </c>
      <c r="O6913">
        <v>414</v>
      </c>
      <c r="P6913" t="s">
        <v>24</v>
      </c>
      <c r="Q6913" t="s">
        <v>25</v>
      </c>
      <c r="R6913" s="19" t="s">
        <v>15</v>
      </c>
    </row>
    <row r="6914" spans="1:18" x14ac:dyDescent="0.3">
      <c r="A6914" s="17" t="s">
        <v>23759</v>
      </c>
      <c r="B6914" t="s">
        <v>23758</v>
      </c>
      <c r="C6914" s="17">
        <v>31001111</v>
      </c>
      <c r="D6914" t="s">
        <v>23578</v>
      </c>
      <c r="E6914" t="s">
        <v>23579</v>
      </c>
      <c r="F6914" t="s">
        <v>23760</v>
      </c>
      <c r="G6914" t="s">
        <v>23761</v>
      </c>
      <c r="H6914" t="s">
        <v>47</v>
      </c>
      <c r="I6914" s="18">
        <v>30521</v>
      </c>
      <c r="J6914" t="s">
        <v>23</v>
      </c>
      <c r="K6914" t="s">
        <v>47</v>
      </c>
      <c r="L6914" s="18">
        <v>30535</v>
      </c>
      <c r="M6914">
        <v>1194</v>
      </c>
      <c r="N6914">
        <v>1143</v>
      </c>
      <c r="O6914">
        <v>-51</v>
      </c>
      <c r="P6914" t="s">
        <v>48</v>
      </c>
      <c r="Q6914" t="s">
        <v>25</v>
      </c>
      <c r="R6914" s="19" t="s">
        <v>31</v>
      </c>
    </row>
    <row r="6915" spans="1:18" x14ac:dyDescent="0.3">
      <c r="A6915" s="17" t="s">
        <v>23639</v>
      </c>
      <c r="B6915" t="s">
        <v>23638</v>
      </c>
      <c r="C6915" s="17">
        <v>31001111</v>
      </c>
      <c r="D6915" t="s">
        <v>23578</v>
      </c>
      <c r="E6915" t="s">
        <v>23579</v>
      </c>
      <c r="F6915" t="s">
        <v>23640</v>
      </c>
      <c r="G6915" t="s">
        <v>3543</v>
      </c>
      <c r="H6915" t="s">
        <v>47</v>
      </c>
      <c r="I6915" s="18">
        <v>30114</v>
      </c>
      <c r="J6915" t="s">
        <v>23</v>
      </c>
      <c r="K6915" t="s">
        <v>47</v>
      </c>
      <c r="L6915" s="18">
        <v>30535</v>
      </c>
      <c r="M6915">
        <v>1194</v>
      </c>
      <c r="N6915">
        <v>1608</v>
      </c>
      <c r="O6915">
        <v>414</v>
      </c>
      <c r="P6915" t="s">
        <v>24</v>
      </c>
      <c r="Q6915" t="s">
        <v>25</v>
      </c>
      <c r="R6915" s="19" t="s">
        <v>15</v>
      </c>
    </row>
    <row r="6916" spans="1:18" x14ac:dyDescent="0.3">
      <c r="A6916" s="17" t="s">
        <v>23642</v>
      </c>
      <c r="B6916" t="s">
        <v>23641</v>
      </c>
      <c r="C6916" s="17">
        <v>31001111</v>
      </c>
      <c r="D6916" t="s">
        <v>23578</v>
      </c>
      <c r="E6916" t="s">
        <v>23579</v>
      </c>
      <c r="F6916" t="s">
        <v>23643</v>
      </c>
      <c r="G6916" t="s">
        <v>7177</v>
      </c>
      <c r="H6916" t="s">
        <v>47</v>
      </c>
      <c r="I6916" s="18">
        <v>30501</v>
      </c>
      <c r="J6916" t="s">
        <v>23</v>
      </c>
      <c r="K6916" t="s">
        <v>47</v>
      </c>
      <c r="L6916" s="18">
        <v>30535</v>
      </c>
      <c r="M6916">
        <v>1194</v>
      </c>
      <c r="N6916">
        <v>1293</v>
      </c>
      <c r="O6916">
        <v>99</v>
      </c>
      <c r="P6916" t="s">
        <v>24</v>
      </c>
      <c r="Q6916" t="s">
        <v>25</v>
      </c>
      <c r="R6916" s="19" t="s">
        <v>15</v>
      </c>
    </row>
    <row r="6917" spans="1:18" x14ac:dyDescent="0.3">
      <c r="A6917" s="17" t="s">
        <v>23645</v>
      </c>
      <c r="B6917" t="s">
        <v>23644</v>
      </c>
      <c r="C6917" s="17">
        <v>31001111</v>
      </c>
      <c r="D6917" t="s">
        <v>23578</v>
      </c>
      <c r="E6917" t="s">
        <v>23579</v>
      </c>
      <c r="F6917" t="s">
        <v>23646</v>
      </c>
      <c r="G6917" t="s">
        <v>4634</v>
      </c>
      <c r="H6917" t="s">
        <v>47</v>
      </c>
      <c r="I6917" s="18">
        <v>30540</v>
      </c>
      <c r="J6917" t="s">
        <v>23</v>
      </c>
      <c r="K6917" t="s">
        <v>47</v>
      </c>
      <c r="L6917" s="18">
        <v>30535</v>
      </c>
      <c r="M6917">
        <v>1194</v>
      </c>
      <c r="N6917">
        <v>1242</v>
      </c>
      <c r="O6917">
        <v>48</v>
      </c>
      <c r="P6917" t="s">
        <v>24</v>
      </c>
      <c r="Q6917" t="s">
        <v>25</v>
      </c>
      <c r="R6917" s="19" t="s">
        <v>15</v>
      </c>
    </row>
    <row r="6918" spans="1:18" x14ac:dyDescent="0.3">
      <c r="A6918" s="17" t="s">
        <v>23763</v>
      </c>
      <c r="B6918" t="s">
        <v>23762</v>
      </c>
      <c r="C6918" s="17">
        <v>31001111</v>
      </c>
      <c r="D6918" t="s">
        <v>23578</v>
      </c>
      <c r="E6918" t="s">
        <v>23579</v>
      </c>
      <c r="F6918" t="s">
        <v>23764</v>
      </c>
      <c r="G6918" t="s">
        <v>821</v>
      </c>
      <c r="H6918" t="s">
        <v>47</v>
      </c>
      <c r="I6918" s="18">
        <v>30642</v>
      </c>
      <c r="J6918" t="s">
        <v>23</v>
      </c>
      <c r="K6918" t="s">
        <v>47</v>
      </c>
      <c r="L6918" s="18">
        <v>30535</v>
      </c>
      <c r="M6918">
        <v>1194</v>
      </c>
      <c r="N6918">
        <v>1170</v>
      </c>
      <c r="O6918">
        <v>-24</v>
      </c>
      <c r="P6918" t="s">
        <v>48</v>
      </c>
      <c r="Q6918" t="s">
        <v>25</v>
      </c>
      <c r="R6918" s="19" t="s">
        <v>31</v>
      </c>
    </row>
    <row r="6919" spans="1:18" x14ac:dyDescent="0.3">
      <c r="A6919" s="17" t="s">
        <v>23648</v>
      </c>
      <c r="B6919" t="s">
        <v>23647</v>
      </c>
      <c r="C6919" s="17">
        <v>31001111</v>
      </c>
      <c r="D6919" t="s">
        <v>23578</v>
      </c>
      <c r="E6919" t="s">
        <v>23579</v>
      </c>
      <c r="F6919" t="s">
        <v>23649</v>
      </c>
      <c r="G6919" t="s">
        <v>3207</v>
      </c>
      <c r="H6919" t="s">
        <v>47</v>
      </c>
      <c r="I6919" s="18">
        <v>30224</v>
      </c>
      <c r="J6919" t="s">
        <v>23</v>
      </c>
      <c r="K6919" t="s">
        <v>47</v>
      </c>
      <c r="L6919" s="18">
        <v>30535</v>
      </c>
      <c r="M6919">
        <v>1194</v>
      </c>
      <c r="N6919">
        <v>1608</v>
      </c>
      <c r="O6919">
        <v>414</v>
      </c>
      <c r="P6919" t="s">
        <v>24</v>
      </c>
      <c r="Q6919" t="s">
        <v>25</v>
      </c>
      <c r="R6919" s="19" t="s">
        <v>15</v>
      </c>
    </row>
    <row r="6920" spans="1:18" x14ac:dyDescent="0.3">
      <c r="A6920" s="17" t="s">
        <v>23651</v>
      </c>
      <c r="B6920" t="s">
        <v>23650</v>
      </c>
      <c r="C6920" s="17">
        <v>31001111</v>
      </c>
      <c r="D6920" t="s">
        <v>23578</v>
      </c>
      <c r="E6920" t="s">
        <v>23579</v>
      </c>
      <c r="F6920" t="s">
        <v>23652</v>
      </c>
      <c r="G6920" t="s">
        <v>3211</v>
      </c>
      <c r="H6920" t="s">
        <v>47</v>
      </c>
      <c r="I6920" s="18">
        <v>30043</v>
      </c>
      <c r="J6920" t="s">
        <v>23</v>
      </c>
      <c r="K6920" t="s">
        <v>47</v>
      </c>
      <c r="L6920" s="18">
        <v>30535</v>
      </c>
      <c r="M6920">
        <v>1194</v>
      </c>
      <c r="N6920">
        <v>1953</v>
      </c>
      <c r="O6920">
        <v>759</v>
      </c>
      <c r="P6920" t="s">
        <v>24</v>
      </c>
      <c r="Q6920" t="s">
        <v>25</v>
      </c>
      <c r="R6920" s="19" t="s">
        <v>15</v>
      </c>
    </row>
    <row r="6921" spans="1:18" x14ac:dyDescent="0.3">
      <c r="A6921" s="17" t="s">
        <v>23766</v>
      </c>
      <c r="B6921" t="s">
        <v>23765</v>
      </c>
      <c r="C6921" s="17">
        <v>31001111</v>
      </c>
      <c r="D6921" t="s">
        <v>23578</v>
      </c>
      <c r="E6921" t="s">
        <v>23579</v>
      </c>
      <c r="F6921" t="s">
        <v>23767</v>
      </c>
      <c r="G6921" t="s">
        <v>23768</v>
      </c>
      <c r="H6921" t="s">
        <v>47</v>
      </c>
      <c r="I6921" s="18">
        <v>30643</v>
      </c>
      <c r="J6921" t="s">
        <v>23</v>
      </c>
      <c r="K6921" t="s">
        <v>47</v>
      </c>
      <c r="L6921" s="18">
        <v>30535</v>
      </c>
      <c r="M6921">
        <v>1194</v>
      </c>
      <c r="N6921">
        <v>1119</v>
      </c>
      <c r="O6921">
        <v>-75</v>
      </c>
      <c r="P6921" t="s">
        <v>48</v>
      </c>
      <c r="Q6921" t="s">
        <v>25</v>
      </c>
      <c r="R6921" s="19" t="s">
        <v>31</v>
      </c>
    </row>
    <row r="6922" spans="1:18" x14ac:dyDescent="0.3">
      <c r="A6922" s="17" t="s">
        <v>23654</v>
      </c>
      <c r="B6922" t="s">
        <v>23653</v>
      </c>
      <c r="C6922" s="17">
        <v>31001111</v>
      </c>
      <c r="D6922" t="s">
        <v>23578</v>
      </c>
      <c r="E6922" t="s">
        <v>23579</v>
      </c>
      <c r="F6922" t="s">
        <v>19087</v>
      </c>
      <c r="G6922" t="s">
        <v>6011</v>
      </c>
      <c r="H6922" t="s">
        <v>47</v>
      </c>
      <c r="I6922" s="18">
        <v>30253</v>
      </c>
      <c r="J6922" t="s">
        <v>23</v>
      </c>
      <c r="K6922" t="s">
        <v>47</v>
      </c>
      <c r="L6922" s="18">
        <v>30535</v>
      </c>
      <c r="M6922">
        <v>1194</v>
      </c>
      <c r="N6922">
        <v>1953</v>
      </c>
      <c r="O6922">
        <v>759</v>
      </c>
      <c r="P6922" t="s">
        <v>24</v>
      </c>
      <c r="Q6922" t="s">
        <v>25</v>
      </c>
      <c r="R6922" s="19" t="s">
        <v>15</v>
      </c>
    </row>
    <row r="6923" spans="1:18" x14ac:dyDescent="0.3">
      <c r="A6923" s="17" t="s">
        <v>23656</v>
      </c>
      <c r="B6923" t="s">
        <v>23655</v>
      </c>
      <c r="C6923" s="17">
        <v>31001111</v>
      </c>
      <c r="D6923" t="s">
        <v>23578</v>
      </c>
      <c r="E6923" t="s">
        <v>23579</v>
      </c>
      <c r="F6923" t="s">
        <v>23657</v>
      </c>
      <c r="G6923" t="s">
        <v>348</v>
      </c>
      <c r="H6923" t="s">
        <v>47</v>
      </c>
      <c r="I6923" s="18">
        <v>30132</v>
      </c>
      <c r="J6923" t="s">
        <v>23</v>
      </c>
      <c r="K6923" t="s">
        <v>47</v>
      </c>
      <c r="L6923" s="18">
        <v>30535</v>
      </c>
      <c r="M6923">
        <v>1194</v>
      </c>
      <c r="N6923">
        <v>1608</v>
      </c>
      <c r="O6923">
        <v>414</v>
      </c>
      <c r="P6923" t="s">
        <v>24</v>
      </c>
      <c r="Q6923" t="s">
        <v>25</v>
      </c>
      <c r="R6923" s="19" t="s">
        <v>15</v>
      </c>
    </row>
    <row r="6924" spans="1:18" x14ac:dyDescent="0.3">
      <c r="A6924" s="17" t="s">
        <v>23659</v>
      </c>
      <c r="B6924" t="s">
        <v>23658</v>
      </c>
      <c r="C6924" s="17">
        <v>31001111</v>
      </c>
      <c r="D6924" t="s">
        <v>23578</v>
      </c>
      <c r="E6924" t="s">
        <v>23579</v>
      </c>
      <c r="F6924" t="s">
        <v>23660</v>
      </c>
      <c r="G6924" t="s">
        <v>9084</v>
      </c>
      <c r="H6924" t="s">
        <v>47</v>
      </c>
      <c r="I6924" s="18">
        <v>30549</v>
      </c>
      <c r="J6924" t="s">
        <v>23</v>
      </c>
      <c r="K6924" t="s">
        <v>47</v>
      </c>
      <c r="L6924" s="18">
        <v>30535</v>
      </c>
      <c r="M6924">
        <v>1194</v>
      </c>
      <c r="N6924">
        <v>1266</v>
      </c>
      <c r="O6924">
        <v>72</v>
      </c>
      <c r="P6924" t="s">
        <v>24</v>
      </c>
      <c r="Q6924" t="s">
        <v>25</v>
      </c>
      <c r="R6924" s="19" t="s">
        <v>15</v>
      </c>
    </row>
    <row r="6925" spans="1:18" x14ac:dyDescent="0.3">
      <c r="A6925" s="17" t="s">
        <v>23662</v>
      </c>
      <c r="B6925" t="s">
        <v>23661</v>
      </c>
      <c r="C6925" s="17">
        <v>31001111</v>
      </c>
      <c r="D6925" t="s">
        <v>23578</v>
      </c>
      <c r="E6925" t="s">
        <v>23579</v>
      </c>
      <c r="F6925" t="s">
        <v>23663</v>
      </c>
      <c r="G6925" t="s">
        <v>16815</v>
      </c>
      <c r="H6925" t="s">
        <v>47</v>
      </c>
      <c r="I6925" s="18">
        <v>30143</v>
      </c>
      <c r="J6925" t="s">
        <v>23</v>
      </c>
      <c r="K6925" t="s">
        <v>47</v>
      </c>
      <c r="L6925" s="18">
        <v>30535</v>
      </c>
      <c r="M6925">
        <v>1194</v>
      </c>
      <c r="N6925">
        <v>1608</v>
      </c>
      <c r="O6925">
        <v>414</v>
      </c>
      <c r="P6925" t="s">
        <v>24</v>
      </c>
      <c r="Q6925" t="s">
        <v>25</v>
      </c>
      <c r="R6925" s="19" t="s">
        <v>15</v>
      </c>
    </row>
    <row r="6926" spans="1:18" x14ac:dyDescent="0.3">
      <c r="A6926" s="17" t="s">
        <v>23665</v>
      </c>
      <c r="B6926" t="s">
        <v>23664</v>
      </c>
      <c r="C6926" s="17">
        <v>31001111</v>
      </c>
      <c r="D6926" t="s">
        <v>23578</v>
      </c>
      <c r="E6926" t="s">
        <v>23579</v>
      </c>
      <c r="F6926" t="s">
        <v>23666</v>
      </c>
      <c r="G6926" t="s">
        <v>1250</v>
      </c>
      <c r="H6926" t="s">
        <v>47</v>
      </c>
      <c r="I6926" s="18">
        <v>30214</v>
      </c>
      <c r="J6926" t="s">
        <v>23</v>
      </c>
      <c r="K6926" t="s">
        <v>47</v>
      </c>
      <c r="L6926" s="18">
        <v>30535</v>
      </c>
      <c r="M6926">
        <v>1194</v>
      </c>
      <c r="N6926">
        <v>1953</v>
      </c>
      <c r="O6926">
        <v>759</v>
      </c>
      <c r="P6926" t="s">
        <v>24</v>
      </c>
      <c r="Q6926" t="s">
        <v>25</v>
      </c>
      <c r="R6926" s="19" t="s">
        <v>15</v>
      </c>
    </row>
    <row r="6927" spans="1:18" x14ac:dyDescent="0.3">
      <c r="A6927" s="17" t="s">
        <v>23770</v>
      </c>
      <c r="B6927" t="s">
        <v>23769</v>
      </c>
      <c r="C6927" s="17">
        <v>31001111</v>
      </c>
      <c r="D6927" t="s">
        <v>23578</v>
      </c>
      <c r="E6927" t="s">
        <v>23579</v>
      </c>
      <c r="F6927" t="s">
        <v>23771</v>
      </c>
      <c r="G6927" t="s">
        <v>821</v>
      </c>
      <c r="H6927" t="s">
        <v>47</v>
      </c>
      <c r="I6927" s="18">
        <v>30642</v>
      </c>
      <c r="J6927" t="s">
        <v>23</v>
      </c>
      <c r="K6927" t="s">
        <v>47</v>
      </c>
      <c r="L6927" s="18">
        <v>30535</v>
      </c>
      <c r="M6927">
        <v>1194</v>
      </c>
      <c r="N6927">
        <v>1170</v>
      </c>
      <c r="O6927">
        <v>-24</v>
      </c>
      <c r="P6927" t="s">
        <v>48</v>
      </c>
      <c r="Q6927" t="s">
        <v>25</v>
      </c>
      <c r="R6927" s="19" t="s">
        <v>31</v>
      </c>
    </row>
    <row r="6928" spans="1:18" x14ac:dyDescent="0.3">
      <c r="A6928" s="17" t="s">
        <v>23773</v>
      </c>
      <c r="B6928" t="s">
        <v>23772</v>
      </c>
      <c r="C6928" s="17">
        <v>31001111</v>
      </c>
      <c r="D6928" t="s">
        <v>23578</v>
      </c>
      <c r="E6928" t="s">
        <v>23579</v>
      </c>
      <c r="F6928" t="s">
        <v>23774</v>
      </c>
      <c r="G6928" t="s">
        <v>23775</v>
      </c>
      <c r="H6928" t="s">
        <v>47</v>
      </c>
      <c r="I6928" s="18">
        <v>30204</v>
      </c>
      <c r="J6928" t="s">
        <v>23</v>
      </c>
      <c r="K6928" t="s">
        <v>47</v>
      </c>
      <c r="L6928" s="18">
        <v>30535</v>
      </c>
      <c r="M6928">
        <v>1194</v>
      </c>
      <c r="N6928">
        <v>1194</v>
      </c>
      <c r="O6928">
        <v>0</v>
      </c>
      <c r="P6928" t="s">
        <v>26</v>
      </c>
      <c r="Q6928" t="s">
        <v>26</v>
      </c>
      <c r="R6928" s="19" t="s">
        <v>31</v>
      </c>
    </row>
    <row r="6929" spans="1:18" x14ac:dyDescent="0.3">
      <c r="A6929" s="17" t="s">
        <v>23668</v>
      </c>
      <c r="B6929" t="s">
        <v>23667</v>
      </c>
      <c r="C6929" s="17">
        <v>31001111</v>
      </c>
      <c r="D6929" t="s">
        <v>23578</v>
      </c>
      <c r="E6929" t="s">
        <v>23579</v>
      </c>
      <c r="F6929" t="s">
        <v>23669</v>
      </c>
      <c r="G6929" t="s">
        <v>23670</v>
      </c>
      <c r="H6929" t="s">
        <v>47</v>
      </c>
      <c r="I6929" s="18">
        <v>30518</v>
      </c>
      <c r="J6929" t="s">
        <v>23</v>
      </c>
      <c r="K6929" t="s">
        <v>47</v>
      </c>
      <c r="L6929" s="18">
        <v>30535</v>
      </c>
      <c r="M6929">
        <v>1194</v>
      </c>
      <c r="N6929">
        <v>1953</v>
      </c>
      <c r="O6929">
        <v>759</v>
      </c>
      <c r="P6929" t="s">
        <v>24</v>
      </c>
      <c r="Q6929" t="s">
        <v>25</v>
      </c>
      <c r="R6929" s="19" t="s">
        <v>15</v>
      </c>
    </row>
    <row r="6930" spans="1:18" x14ac:dyDescent="0.3">
      <c r="A6930" s="17" t="s">
        <v>23672</v>
      </c>
      <c r="B6930" t="s">
        <v>23671</v>
      </c>
      <c r="C6930" s="17">
        <v>31001111</v>
      </c>
      <c r="D6930" t="s">
        <v>23578</v>
      </c>
      <c r="E6930" t="s">
        <v>23579</v>
      </c>
      <c r="F6930" t="s">
        <v>23673</v>
      </c>
      <c r="G6930" t="s">
        <v>23674</v>
      </c>
      <c r="H6930" t="s">
        <v>47</v>
      </c>
      <c r="I6930" s="18">
        <v>30533</v>
      </c>
      <c r="J6930" t="s">
        <v>23</v>
      </c>
      <c r="K6930" t="s">
        <v>47</v>
      </c>
      <c r="L6930" s="18">
        <v>30535</v>
      </c>
      <c r="M6930">
        <v>1194</v>
      </c>
      <c r="N6930">
        <v>1293</v>
      </c>
      <c r="O6930">
        <v>99</v>
      </c>
      <c r="P6930" t="s">
        <v>24</v>
      </c>
      <c r="Q6930" t="s">
        <v>25</v>
      </c>
      <c r="R6930" s="19" t="s">
        <v>15</v>
      </c>
    </row>
    <row r="6931" spans="1:18" x14ac:dyDescent="0.3">
      <c r="A6931" s="17" t="s">
        <v>23676</v>
      </c>
      <c r="B6931" t="s">
        <v>23675</v>
      </c>
      <c r="C6931" s="17">
        <v>31001111</v>
      </c>
      <c r="D6931" t="s">
        <v>23578</v>
      </c>
      <c r="E6931" t="s">
        <v>23579</v>
      </c>
      <c r="F6931" t="s">
        <v>23677</v>
      </c>
      <c r="G6931" t="s">
        <v>23678</v>
      </c>
      <c r="H6931" t="s">
        <v>47</v>
      </c>
      <c r="I6931" s="18">
        <v>30187</v>
      </c>
      <c r="J6931" t="s">
        <v>23</v>
      </c>
      <c r="K6931" t="s">
        <v>47</v>
      </c>
      <c r="L6931" s="18">
        <v>30535</v>
      </c>
      <c r="M6931">
        <v>1194</v>
      </c>
      <c r="N6931">
        <v>1953</v>
      </c>
      <c r="O6931">
        <v>759</v>
      </c>
      <c r="P6931" t="s">
        <v>24</v>
      </c>
      <c r="Q6931" t="s">
        <v>25</v>
      </c>
      <c r="R6931" s="19" t="s">
        <v>15</v>
      </c>
    </row>
    <row r="6932" spans="1:18" x14ac:dyDescent="0.3">
      <c r="A6932" s="17" t="s">
        <v>23680</v>
      </c>
      <c r="B6932" t="s">
        <v>23679</v>
      </c>
      <c r="C6932" s="17">
        <v>31001111</v>
      </c>
      <c r="D6932" t="s">
        <v>23578</v>
      </c>
      <c r="E6932" t="s">
        <v>23579</v>
      </c>
      <c r="F6932" t="s">
        <v>23681</v>
      </c>
      <c r="G6932" t="s">
        <v>23682</v>
      </c>
      <c r="H6932" t="s">
        <v>47</v>
      </c>
      <c r="I6932" s="18">
        <v>31029</v>
      </c>
      <c r="J6932" t="s">
        <v>23</v>
      </c>
      <c r="K6932" t="s">
        <v>47</v>
      </c>
      <c r="L6932" s="18">
        <v>30535</v>
      </c>
      <c r="M6932">
        <v>1194</v>
      </c>
      <c r="N6932">
        <v>1290</v>
      </c>
      <c r="O6932">
        <v>96</v>
      </c>
      <c r="P6932" t="s">
        <v>24</v>
      </c>
      <c r="Q6932" t="s">
        <v>25</v>
      </c>
      <c r="R6932" s="19" t="s">
        <v>15</v>
      </c>
    </row>
    <row r="6933" spans="1:18" x14ac:dyDescent="0.3">
      <c r="A6933" s="17" t="s">
        <v>23684</v>
      </c>
      <c r="B6933" t="s">
        <v>23683</v>
      </c>
      <c r="C6933" s="17">
        <v>31001111</v>
      </c>
      <c r="D6933" t="s">
        <v>23578</v>
      </c>
      <c r="E6933" t="s">
        <v>23579</v>
      </c>
      <c r="F6933" t="s">
        <v>23685</v>
      </c>
      <c r="G6933" t="s">
        <v>5347</v>
      </c>
      <c r="H6933" t="s">
        <v>47</v>
      </c>
      <c r="I6933" s="18">
        <v>30650</v>
      </c>
      <c r="J6933" t="s">
        <v>23</v>
      </c>
      <c r="K6933" t="s">
        <v>47</v>
      </c>
      <c r="L6933" s="18">
        <v>30535</v>
      </c>
      <c r="M6933">
        <v>1194</v>
      </c>
      <c r="N6933">
        <v>1365</v>
      </c>
      <c r="O6933">
        <v>171</v>
      </c>
      <c r="P6933" t="s">
        <v>24</v>
      </c>
      <c r="Q6933" t="s">
        <v>25</v>
      </c>
      <c r="R6933" s="19" t="s">
        <v>15</v>
      </c>
    </row>
    <row r="6934" spans="1:18" x14ac:dyDescent="0.3">
      <c r="A6934" s="17" t="s">
        <v>23687</v>
      </c>
      <c r="B6934" t="s">
        <v>23686</v>
      </c>
      <c r="C6934" s="17">
        <v>31001111</v>
      </c>
      <c r="D6934" t="s">
        <v>23578</v>
      </c>
      <c r="E6934" t="s">
        <v>23579</v>
      </c>
      <c r="F6934" t="s">
        <v>23688</v>
      </c>
      <c r="G6934" t="s">
        <v>23689</v>
      </c>
      <c r="H6934" t="s">
        <v>47</v>
      </c>
      <c r="I6934" s="18">
        <v>31047</v>
      </c>
      <c r="J6934" t="s">
        <v>23</v>
      </c>
      <c r="K6934" t="s">
        <v>47</v>
      </c>
      <c r="L6934" s="18">
        <v>30535</v>
      </c>
      <c r="M6934">
        <v>1194</v>
      </c>
      <c r="N6934">
        <v>1224</v>
      </c>
      <c r="O6934">
        <v>30</v>
      </c>
      <c r="P6934" t="s">
        <v>24</v>
      </c>
      <c r="Q6934" t="s">
        <v>25</v>
      </c>
      <c r="R6934" s="19" t="s">
        <v>15</v>
      </c>
    </row>
    <row r="6935" spans="1:18" x14ac:dyDescent="0.3">
      <c r="A6935" s="17" t="s">
        <v>23691</v>
      </c>
      <c r="B6935" t="s">
        <v>23690</v>
      </c>
      <c r="C6935" s="17">
        <v>31001111</v>
      </c>
      <c r="D6935" t="s">
        <v>23578</v>
      </c>
      <c r="E6935" t="s">
        <v>23579</v>
      </c>
      <c r="F6935" t="s">
        <v>23692</v>
      </c>
      <c r="G6935" t="s">
        <v>7177</v>
      </c>
      <c r="H6935" t="s">
        <v>47</v>
      </c>
      <c r="I6935" s="18">
        <v>30501</v>
      </c>
      <c r="J6935" t="s">
        <v>23</v>
      </c>
      <c r="K6935" t="s">
        <v>47</v>
      </c>
      <c r="L6935" s="18">
        <v>30535</v>
      </c>
      <c r="M6935">
        <v>1194</v>
      </c>
      <c r="N6935">
        <v>1293</v>
      </c>
      <c r="O6935">
        <v>99</v>
      </c>
      <c r="P6935" t="s">
        <v>24</v>
      </c>
      <c r="Q6935" t="s">
        <v>25</v>
      </c>
      <c r="R6935" s="19" t="s">
        <v>15</v>
      </c>
    </row>
    <row r="6936" spans="1:18" x14ac:dyDescent="0.3">
      <c r="A6936" s="17" t="s">
        <v>23694</v>
      </c>
      <c r="B6936" t="s">
        <v>23693</v>
      </c>
      <c r="C6936" s="17">
        <v>31001111</v>
      </c>
      <c r="D6936" t="s">
        <v>23578</v>
      </c>
      <c r="E6936" t="s">
        <v>23579</v>
      </c>
      <c r="F6936" t="s">
        <v>23695</v>
      </c>
      <c r="G6936" t="s">
        <v>5656</v>
      </c>
      <c r="H6936" t="s">
        <v>47</v>
      </c>
      <c r="I6936" s="18">
        <v>30014</v>
      </c>
      <c r="J6936" t="s">
        <v>23</v>
      </c>
      <c r="K6936" t="s">
        <v>47</v>
      </c>
      <c r="L6936" s="18">
        <v>30535</v>
      </c>
      <c r="M6936">
        <v>1194</v>
      </c>
      <c r="N6936">
        <v>1608</v>
      </c>
      <c r="O6936">
        <v>414</v>
      </c>
      <c r="P6936" t="s">
        <v>24</v>
      </c>
      <c r="Q6936" t="s">
        <v>25</v>
      </c>
      <c r="R6936" s="19" t="s">
        <v>15</v>
      </c>
    </row>
    <row r="6937" spans="1:18" x14ac:dyDescent="0.3">
      <c r="A6937" s="17" t="s">
        <v>23697</v>
      </c>
      <c r="B6937" t="s">
        <v>23696</v>
      </c>
      <c r="C6937" s="17">
        <v>31001111</v>
      </c>
      <c r="D6937" t="s">
        <v>23578</v>
      </c>
      <c r="E6937" t="s">
        <v>23579</v>
      </c>
      <c r="F6937" t="s">
        <v>23698</v>
      </c>
      <c r="G6937" t="s">
        <v>5880</v>
      </c>
      <c r="H6937" t="s">
        <v>47</v>
      </c>
      <c r="I6937" s="18">
        <v>30028</v>
      </c>
      <c r="J6937" t="s">
        <v>23</v>
      </c>
      <c r="K6937" t="s">
        <v>47</v>
      </c>
      <c r="L6937" s="18">
        <v>30535</v>
      </c>
      <c r="M6937">
        <v>1194</v>
      </c>
      <c r="N6937">
        <v>1608</v>
      </c>
      <c r="O6937">
        <v>414</v>
      </c>
      <c r="P6937" t="s">
        <v>24</v>
      </c>
      <c r="Q6937" t="s">
        <v>25</v>
      </c>
      <c r="R6937" s="19" t="s">
        <v>15</v>
      </c>
    </row>
    <row r="6938" spans="1:18" x14ac:dyDescent="0.3">
      <c r="A6938" s="17" t="s">
        <v>23777</v>
      </c>
      <c r="B6938" t="s">
        <v>23776</v>
      </c>
      <c r="C6938" s="17">
        <v>31001111</v>
      </c>
      <c r="D6938" t="s">
        <v>23578</v>
      </c>
      <c r="E6938" t="s">
        <v>23579</v>
      </c>
      <c r="F6938" t="s">
        <v>23778</v>
      </c>
      <c r="G6938" t="s">
        <v>5518</v>
      </c>
      <c r="H6938" t="s">
        <v>47</v>
      </c>
      <c r="I6938" s="18">
        <v>30161</v>
      </c>
      <c r="J6938" t="s">
        <v>23</v>
      </c>
      <c r="K6938" t="s">
        <v>47</v>
      </c>
      <c r="L6938" s="18">
        <v>30535</v>
      </c>
      <c r="M6938">
        <v>1194</v>
      </c>
      <c r="N6938">
        <v>1194</v>
      </c>
      <c r="O6938">
        <v>0</v>
      </c>
      <c r="P6938" t="s">
        <v>26</v>
      </c>
      <c r="Q6938" t="s">
        <v>26</v>
      </c>
      <c r="R6938" s="19" t="s">
        <v>31</v>
      </c>
    </row>
    <row r="6939" spans="1:18" x14ac:dyDescent="0.3">
      <c r="A6939" s="17" t="s">
        <v>23780</v>
      </c>
      <c r="B6939" t="s">
        <v>23779</v>
      </c>
      <c r="C6939" s="17">
        <v>31001111</v>
      </c>
      <c r="D6939" t="s">
        <v>23578</v>
      </c>
      <c r="E6939" t="s">
        <v>23579</v>
      </c>
      <c r="F6939" t="s">
        <v>23781</v>
      </c>
      <c r="G6939" t="s">
        <v>23738</v>
      </c>
      <c r="H6939" t="s">
        <v>47</v>
      </c>
      <c r="I6939" s="18">
        <v>30705</v>
      </c>
      <c r="J6939" t="s">
        <v>23</v>
      </c>
      <c r="K6939" t="s">
        <v>47</v>
      </c>
      <c r="L6939" s="18">
        <v>30535</v>
      </c>
      <c r="M6939">
        <v>1194</v>
      </c>
      <c r="N6939">
        <v>1170</v>
      </c>
      <c r="O6939">
        <v>-24</v>
      </c>
      <c r="P6939" t="s">
        <v>48</v>
      </c>
      <c r="Q6939" t="s">
        <v>25</v>
      </c>
      <c r="R6939" s="19" t="s">
        <v>31</v>
      </c>
    </row>
    <row r="6940" spans="1:18" x14ac:dyDescent="0.3">
      <c r="A6940" s="17" t="s">
        <v>23700</v>
      </c>
      <c r="B6940" t="s">
        <v>23699</v>
      </c>
      <c r="C6940" s="17">
        <v>31001111</v>
      </c>
      <c r="D6940" t="s">
        <v>23578</v>
      </c>
      <c r="E6940" t="s">
        <v>23579</v>
      </c>
      <c r="F6940" t="s">
        <v>23701</v>
      </c>
      <c r="G6940" t="s">
        <v>11770</v>
      </c>
      <c r="H6940" t="s">
        <v>47</v>
      </c>
      <c r="I6940" s="18">
        <v>30721</v>
      </c>
      <c r="J6940" t="s">
        <v>23</v>
      </c>
      <c r="K6940" t="s">
        <v>47</v>
      </c>
      <c r="L6940" s="18">
        <v>30535</v>
      </c>
      <c r="M6940">
        <v>1194</v>
      </c>
      <c r="N6940">
        <v>1218</v>
      </c>
      <c r="O6940">
        <v>24</v>
      </c>
      <c r="P6940" t="s">
        <v>24</v>
      </c>
      <c r="Q6940" t="s">
        <v>25</v>
      </c>
      <c r="R6940" s="19" t="s">
        <v>15</v>
      </c>
    </row>
    <row r="6941" spans="1:18" x14ac:dyDescent="0.3">
      <c r="A6941" s="17" t="s">
        <v>23703</v>
      </c>
      <c r="B6941" t="s">
        <v>23702</v>
      </c>
      <c r="C6941" s="17">
        <v>31001111</v>
      </c>
      <c r="D6941" t="s">
        <v>23578</v>
      </c>
      <c r="E6941" t="s">
        <v>23579</v>
      </c>
      <c r="F6941" t="s">
        <v>23704</v>
      </c>
      <c r="G6941" t="s">
        <v>7974</v>
      </c>
      <c r="H6941" t="s">
        <v>47</v>
      </c>
      <c r="I6941" s="18">
        <v>30648</v>
      </c>
      <c r="J6941" t="s">
        <v>23</v>
      </c>
      <c r="K6941" t="s">
        <v>47</v>
      </c>
      <c r="L6941" s="18">
        <v>30535</v>
      </c>
      <c r="M6941">
        <v>1194</v>
      </c>
      <c r="N6941">
        <v>1341</v>
      </c>
      <c r="O6941">
        <v>147</v>
      </c>
      <c r="P6941" t="s">
        <v>24</v>
      </c>
      <c r="Q6941" t="s">
        <v>25</v>
      </c>
      <c r="R6941" s="19" t="s">
        <v>15</v>
      </c>
    </row>
    <row r="6942" spans="1:18" x14ac:dyDescent="0.3">
      <c r="A6942" s="17" t="s">
        <v>23706</v>
      </c>
      <c r="B6942" t="s">
        <v>23705</v>
      </c>
      <c r="C6942" s="17">
        <v>31001111</v>
      </c>
      <c r="D6942" t="s">
        <v>23578</v>
      </c>
      <c r="E6942" t="s">
        <v>23579</v>
      </c>
      <c r="F6942" t="s">
        <v>23707</v>
      </c>
      <c r="G6942" t="s">
        <v>348</v>
      </c>
      <c r="H6942" t="s">
        <v>47</v>
      </c>
      <c r="I6942" s="18">
        <v>30157</v>
      </c>
      <c r="J6942" t="s">
        <v>23</v>
      </c>
      <c r="K6942" t="s">
        <v>47</v>
      </c>
      <c r="L6942" s="18">
        <v>30535</v>
      </c>
      <c r="M6942">
        <v>1194</v>
      </c>
      <c r="N6942">
        <v>1608</v>
      </c>
      <c r="O6942">
        <v>414</v>
      </c>
      <c r="P6942" t="s">
        <v>24</v>
      </c>
      <c r="Q6942" t="s">
        <v>25</v>
      </c>
      <c r="R6942" s="19" t="s">
        <v>15</v>
      </c>
    </row>
    <row r="6943" spans="1:18" x14ac:dyDescent="0.3">
      <c r="A6943" s="17" t="s">
        <v>23709</v>
      </c>
      <c r="B6943" t="s">
        <v>23708</v>
      </c>
      <c r="C6943" s="17">
        <v>31001111</v>
      </c>
      <c r="D6943" t="s">
        <v>23578</v>
      </c>
      <c r="E6943" t="s">
        <v>23579</v>
      </c>
      <c r="F6943" t="s">
        <v>23710</v>
      </c>
      <c r="G6943" t="s">
        <v>23711</v>
      </c>
      <c r="H6943" t="s">
        <v>47</v>
      </c>
      <c r="I6943" s="18">
        <v>30576</v>
      </c>
      <c r="J6943" t="s">
        <v>23</v>
      </c>
      <c r="K6943" t="s">
        <v>47</v>
      </c>
      <c r="L6943" s="18">
        <v>30535</v>
      </c>
      <c r="M6943">
        <v>1194</v>
      </c>
      <c r="N6943">
        <v>1242</v>
      </c>
      <c r="O6943">
        <v>48</v>
      </c>
      <c r="P6943" t="s">
        <v>24</v>
      </c>
      <c r="Q6943" t="s">
        <v>25</v>
      </c>
      <c r="R6943" s="19" t="s">
        <v>15</v>
      </c>
    </row>
    <row r="6944" spans="1:18" x14ac:dyDescent="0.3">
      <c r="A6944" s="17" t="s">
        <v>23713</v>
      </c>
      <c r="B6944" t="s">
        <v>23712</v>
      </c>
      <c r="C6944" s="17">
        <v>31001111</v>
      </c>
      <c r="D6944" t="s">
        <v>23578</v>
      </c>
      <c r="E6944" t="s">
        <v>23579</v>
      </c>
      <c r="F6944" t="s">
        <v>23714</v>
      </c>
      <c r="G6944" t="s">
        <v>5662</v>
      </c>
      <c r="H6944" t="s">
        <v>47</v>
      </c>
      <c r="I6944" s="18">
        <v>30030</v>
      </c>
      <c r="J6944" t="s">
        <v>23</v>
      </c>
      <c r="K6944" t="s">
        <v>47</v>
      </c>
      <c r="L6944" s="18">
        <v>30535</v>
      </c>
      <c r="M6944">
        <v>1194</v>
      </c>
      <c r="N6944">
        <v>1953</v>
      </c>
      <c r="O6944">
        <v>759</v>
      </c>
      <c r="P6944" t="s">
        <v>24</v>
      </c>
      <c r="Q6944" t="s">
        <v>25</v>
      </c>
      <c r="R6944" s="19" t="s">
        <v>15</v>
      </c>
    </row>
    <row r="6945" spans="1:18" x14ac:dyDescent="0.3">
      <c r="A6945" s="17" t="s">
        <v>23716</v>
      </c>
      <c r="B6945" t="s">
        <v>23715</v>
      </c>
      <c r="C6945" s="17">
        <v>31001111</v>
      </c>
      <c r="D6945" t="s">
        <v>23578</v>
      </c>
      <c r="E6945" t="s">
        <v>23579</v>
      </c>
      <c r="F6945" t="s">
        <v>23717</v>
      </c>
      <c r="G6945" t="s">
        <v>23718</v>
      </c>
      <c r="H6945" t="s">
        <v>47</v>
      </c>
      <c r="I6945" s="18">
        <v>30094</v>
      </c>
      <c r="J6945" t="s">
        <v>23</v>
      </c>
      <c r="K6945" t="s">
        <v>47</v>
      </c>
      <c r="L6945" s="18">
        <v>30535</v>
      </c>
      <c r="M6945">
        <v>1194</v>
      </c>
      <c r="N6945">
        <v>1608</v>
      </c>
      <c r="O6945">
        <v>414</v>
      </c>
      <c r="P6945" t="s">
        <v>24</v>
      </c>
      <c r="Q6945" t="s">
        <v>25</v>
      </c>
      <c r="R6945" s="19" t="s">
        <v>15</v>
      </c>
    </row>
    <row r="6946" spans="1:18" x14ac:dyDescent="0.3">
      <c r="A6946" s="17" t="s">
        <v>23720</v>
      </c>
      <c r="B6946" t="s">
        <v>23719</v>
      </c>
      <c r="C6946" s="17">
        <v>31001111</v>
      </c>
      <c r="D6946" t="s">
        <v>23578</v>
      </c>
      <c r="E6946" t="s">
        <v>23579</v>
      </c>
      <c r="F6946" t="s">
        <v>23721</v>
      </c>
      <c r="G6946" t="s">
        <v>5880</v>
      </c>
      <c r="H6946" t="s">
        <v>47</v>
      </c>
      <c r="I6946" s="18">
        <v>30041</v>
      </c>
      <c r="J6946" t="s">
        <v>23</v>
      </c>
      <c r="K6946" t="s">
        <v>47</v>
      </c>
      <c r="L6946" s="18">
        <v>30535</v>
      </c>
      <c r="M6946">
        <v>1194</v>
      </c>
      <c r="N6946">
        <v>1608</v>
      </c>
      <c r="O6946">
        <v>414</v>
      </c>
      <c r="P6946" t="s">
        <v>24</v>
      </c>
      <c r="Q6946" t="s">
        <v>25</v>
      </c>
      <c r="R6946" s="19" t="s">
        <v>15</v>
      </c>
    </row>
    <row r="6947" spans="1:18" x14ac:dyDescent="0.3">
      <c r="A6947" s="17" t="s">
        <v>23783</v>
      </c>
      <c r="B6947" t="s">
        <v>23782</v>
      </c>
      <c r="C6947" s="17">
        <v>31001111</v>
      </c>
      <c r="D6947" t="s">
        <v>23578</v>
      </c>
      <c r="E6947" t="s">
        <v>23579</v>
      </c>
      <c r="F6947" t="s">
        <v>23784</v>
      </c>
      <c r="G6947" t="s">
        <v>23768</v>
      </c>
      <c r="H6947" t="s">
        <v>47</v>
      </c>
      <c r="I6947" s="18">
        <v>30643</v>
      </c>
      <c r="J6947" t="s">
        <v>23</v>
      </c>
      <c r="K6947" t="s">
        <v>47</v>
      </c>
      <c r="L6947" s="18">
        <v>30535</v>
      </c>
      <c r="M6947">
        <v>1194</v>
      </c>
      <c r="N6947">
        <v>1119</v>
      </c>
      <c r="O6947">
        <v>-75</v>
      </c>
      <c r="P6947" t="s">
        <v>48</v>
      </c>
      <c r="Q6947" t="s">
        <v>25</v>
      </c>
      <c r="R6947" s="19" t="s">
        <v>31</v>
      </c>
    </row>
    <row r="6948" spans="1:18" x14ac:dyDescent="0.3">
      <c r="A6948" s="17" t="s">
        <v>23723</v>
      </c>
      <c r="B6948" t="s">
        <v>23722</v>
      </c>
      <c r="C6948" s="17">
        <v>31001111</v>
      </c>
      <c r="D6948" t="s">
        <v>23578</v>
      </c>
      <c r="E6948" t="s">
        <v>23579</v>
      </c>
      <c r="F6948" t="s">
        <v>23724</v>
      </c>
      <c r="G6948" t="s">
        <v>7177</v>
      </c>
      <c r="H6948" t="s">
        <v>47</v>
      </c>
      <c r="I6948" s="18">
        <v>30507</v>
      </c>
      <c r="J6948" t="s">
        <v>23</v>
      </c>
      <c r="K6948" t="s">
        <v>47</v>
      </c>
      <c r="L6948" s="18">
        <v>30535</v>
      </c>
      <c r="M6948">
        <v>1194</v>
      </c>
      <c r="N6948">
        <v>1293</v>
      </c>
      <c r="O6948">
        <v>99</v>
      </c>
      <c r="P6948" t="s">
        <v>24</v>
      </c>
      <c r="Q6948" t="s">
        <v>25</v>
      </c>
      <c r="R6948" s="19" t="s">
        <v>15</v>
      </c>
    </row>
    <row r="6949" spans="1:18" x14ac:dyDescent="0.3">
      <c r="A6949" s="17" t="s">
        <v>23726</v>
      </c>
      <c r="B6949" t="s">
        <v>23725</v>
      </c>
      <c r="C6949" s="17">
        <v>31001111</v>
      </c>
      <c r="D6949" t="s">
        <v>23578</v>
      </c>
      <c r="E6949" t="s">
        <v>23579</v>
      </c>
      <c r="F6949" t="s">
        <v>23727</v>
      </c>
      <c r="G6949" t="s">
        <v>23728</v>
      </c>
      <c r="H6949" t="s">
        <v>47</v>
      </c>
      <c r="I6949" s="18">
        <v>30546</v>
      </c>
      <c r="J6949" t="s">
        <v>23</v>
      </c>
      <c r="K6949" t="s">
        <v>47</v>
      </c>
      <c r="L6949" s="18">
        <v>30535</v>
      </c>
      <c r="M6949">
        <v>1194</v>
      </c>
      <c r="N6949">
        <v>1266</v>
      </c>
      <c r="O6949">
        <v>72</v>
      </c>
      <c r="P6949" t="s">
        <v>24</v>
      </c>
      <c r="Q6949" t="s">
        <v>25</v>
      </c>
      <c r="R6949" s="19" t="s">
        <v>15</v>
      </c>
    </row>
    <row r="6950" spans="1:18" x14ac:dyDescent="0.3">
      <c r="A6950" s="17" t="s">
        <v>23786</v>
      </c>
      <c r="B6950" t="s">
        <v>23785</v>
      </c>
      <c r="C6950" s="17">
        <v>31001111</v>
      </c>
      <c r="D6950" t="s">
        <v>23578</v>
      </c>
      <c r="E6950" t="s">
        <v>23579</v>
      </c>
      <c r="F6950" t="s">
        <v>23787</v>
      </c>
      <c r="G6950" t="s">
        <v>23788</v>
      </c>
      <c r="H6950" t="s">
        <v>47</v>
      </c>
      <c r="I6950" s="18">
        <v>30512</v>
      </c>
      <c r="J6950" t="s">
        <v>23</v>
      </c>
      <c r="K6950" t="s">
        <v>47</v>
      </c>
      <c r="L6950" s="18">
        <v>30535</v>
      </c>
      <c r="M6950">
        <v>1194</v>
      </c>
      <c r="N6950">
        <v>1143</v>
      </c>
      <c r="O6950">
        <v>-51</v>
      </c>
      <c r="P6950" t="s">
        <v>48</v>
      </c>
      <c r="Q6950" t="s">
        <v>25</v>
      </c>
      <c r="R6950" s="19" t="s">
        <v>31</v>
      </c>
    </row>
    <row r="6951" spans="1:18" x14ac:dyDescent="0.3">
      <c r="A6951" s="17" t="s">
        <v>23730</v>
      </c>
      <c r="B6951" t="s">
        <v>23729</v>
      </c>
      <c r="C6951" s="17">
        <v>31001111</v>
      </c>
      <c r="D6951" t="s">
        <v>23578</v>
      </c>
      <c r="E6951" t="s">
        <v>23579</v>
      </c>
      <c r="F6951" t="s">
        <v>23731</v>
      </c>
      <c r="G6951" t="s">
        <v>4927</v>
      </c>
      <c r="H6951" t="s">
        <v>47</v>
      </c>
      <c r="I6951" s="18">
        <v>30656</v>
      </c>
      <c r="J6951" t="s">
        <v>23</v>
      </c>
      <c r="K6951" t="s">
        <v>47</v>
      </c>
      <c r="L6951" s="18">
        <v>30535</v>
      </c>
      <c r="M6951">
        <v>1194</v>
      </c>
      <c r="N6951">
        <v>1608</v>
      </c>
      <c r="O6951">
        <v>414</v>
      </c>
      <c r="P6951" t="s">
        <v>24</v>
      </c>
      <c r="Q6951" t="s">
        <v>25</v>
      </c>
      <c r="R6951" s="19" t="s">
        <v>15</v>
      </c>
    </row>
    <row r="6952" spans="1:18" x14ac:dyDescent="0.3">
      <c r="A6952" s="17" t="s">
        <v>23733</v>
      </c>
      <c r="B6952" t="s">
        <v>23732</v>
      </c>
      <c r="C6952" s="17">
        <v>31001111</v>
      </c>
      <c r="D6952" t="s">
        <v>23578</v>
      </c>
      <c r="E6952" t="s">
        <v>23579</v>
      </c>
      <c r="F6952" t="s">
        <v>23734</v>
      </c>
      <c r="G6952" t="s">
        <v>6295</v>
      </c>
      <c r="H6952" t="s">
        <v>47</v>
      </c>
      <c r="I6952" s="18">
        <v>30092</v>
      </c>
      <c r="J6952" t="s">
        <v>23</v>
      </c>
      <c r="K6952" t="s">
        <v>47</v>
      </c>
      <c r="L6952" s="18">
        <v>30535</v>
      </c>
      <c r="M6952">
        <v>1194</v>
      </c>
      <c r="N6952">
        <v>1953</v>
      </c>
      <c r="O6952">
        <v>759</v>
      </c>
      <c r="P6952" t="s">
        <v>24</v>
      </c>
      <c r="Q6952" t="s">
        <v>25</v>
      </c>
      <c r="R6952" s="19" t="s">
        <v>15</v>
      </c>
    </row>
    <row r="6953" spans="1:18" x14ac:dyDescent="0.3">
      <c r="A6953" s="17" t="s">
        <v>23792</v>
      </c>
      <c r="B6953" t="s">
        <v>23791</v>
      </c>
      <c r="C6953" s="17">
        <v>31001214</v>
      </c>
      <c r="D6953" t="s">
        <v>23789</v>
      </c>
      <c r="E6953" t="s">
        <v>23790</v>
      </c>
      <c r="F6953" t="s">
        <v>23793</v>
      </c>
      <c r="G6953" t="s">
        <v>4702</v>
      </c>
      <c r="H6953" t="s">
        <v>3602</v>
      </c>
      <c r="I6953" s="18">
        <v>46903</v>
      </c>
      <c r="J6953" t="s">
        <v>23</v>
      </c>
      <c r="K6953" t="s">
        <v>3602</v>
      </c>
      <c r="L6953" s="18">
        <v>46962</v>
      </c>
      <c r="M6953">
        <v>1170</v>
      </c>
      <c r="N6953">
        <v>1194</v>
      </c>
      <c r="O6953">
        <v>24</v>
      </c>
      <c r="P6953" t="s">
        <v>24</v>
      </c>
      <c r="Q6953" t="s">
        <v>25</v>
      </c>
      <c r="R6953" s="19" t="s">
        <v>15</v>
      </c>
    </row>
    <row r="6954" spans="1:18" x14ac:dyDescent="0.3">
      <c r="A6954" s="17" t="s">
        <v>24023</v>
      </c>
      <c r="B6954" t="s">
        <v>24022</v>
      </c>
      <c r="C6954" s="17">
        <v>31001421</v>
      </c>
      <c r="D6954" t="s">
        <v>24021</v>
      </c>
      <c r="E6954" t="s">
        <v>22038</v>
      </c>
      <c r="F6954" t="s">
        <v>24024</v>
      </c>
      <c r="G6954" t="s">
        <v>23041</v>
      </c>
      <c r="H6954" t="s">
        <v>3679</v>
      </c>
      <c r="I6954" s="18">
        <v>2720</v>
      </c>
      <c r="J6954" t="s">
        <v>23</v>
      </c>
      <c r="K6954" t="s">
        <v>3679</v>
      </c>
      <c r="L6954" s="18">
        <v>2038</v>
      </c>
      <c r="M6954">
        <v>1851</v>
      </c>
      <c r="N6954">
        <v>1941</v>
      </c>
      <c r="O6954">
        <v>90</v>
      </c>
      <c r="P6954" t="s">
        <v>24</v>
      </c>
      <c r="Q6954" t="s">
        <v>25</v>
      </c>
      <c r="R6954" s="19" t="s">
        <v>15</v>
      </c>
    </row>
    <row r="6955" spans="1:18" x14ac:dyDescent="0.3">
      <c r="A6955" s="17" t="s">
        <v>24026</v>
      </c>
      <c r="B6955" t="s">
        <v>24025</v>
      </c>
      <c r="C6955" s="17">
        <v>31001421</v>
      </c>
      <c r="D6955" t="s">
        <v>24021</v>
      </c>
      <c r="E6955" t="s">
        <v>22038</v>
      </c>
      <c r="F6955" t="s">
        <v>24027</v>
      </c>
      <c r="G6955" t="s">
        <v>6198</v>
      </c>
      <c r="H6955" t="s">
        <v>3679</v>
      </c>
      <c r="I6955" s="18">
        <v>2302</v>
      </c>
      <c r="J6955" t="s">
        <v>23</v>
      </c>
      <c r="K6955" t="s">
        <v>3679</v>
      </c>
      <c r="L6955" s="18">
        <v>2038</v>
      </c>
      <c r="M6955">
        <v>1851</v>
      </c>
      <c r="N6955">
        <v>3042</v>
      </c>
      <c r="O6955">
        <v>1191</v>
      </c>
      <c r="P6955" t="s">
        <v>24</v>
      </c>
      <c r="Q6955" t="s">
        <v>25</v>
      </c>
      <c r="R6955" s="19" t="s">
        <v>15</v>
      </c>
    </row>
    <row r="6956" spans="1:18" x14ac:dyDescent="0.3">
      <c r="A6956" s="17" t="s">
        <v>24029</v>
      </c>
      <c r="B6956" t="s">
        <v>24028</v>
      </c>
      <c r="C6956" s="17">
        <v>31001421</v>
      </c>
      <c r="D6956" t="s">
        <v>24021</v>
      </c>
      <c r="E6956" t="s">
        <v>22038</v>
      </c>
      <c r="F6956" t="s">
        <v>24030</v>
      </c>
      <c r="G6956" t="s">
        <v>15203</v>
      </c>
      <c r="H6956" t="s">
        <v>3679</v>
      </c>
      <c r="I6956" s="18">
        <v>2116</v>
      </c>
      <c r="J6956" t="s">
        <v>23</v>
      </c>
      <c r="K6956" t="s">
        <v>3679</v>
      </c>
      <c r="L6956" s="18">
        <v>2038</v>
      </c>
      <c r="M6956">
        <v>1851</v>
      </c>
      <c r="N6956">
        <v>3042</v>
      </c>
      <c r="O6956">
        <v>1191</v>
      </c>
      <c r="P6956" t="s">
        <v>24</v>
      </c>
      <c r="Q6956" t="s">
        <v>25</v>
      </c>
      <c r="R6956" s="19" t="s">
        <v>15</v>
      </c>
    </row>
    <row r="6957" spans="1:18" x14ac:dyDescent="0.3">
      <c r="A6957" s="17" t="s">
        <v>24067</v>
      </c>
      <c r="B6957" t="s">
        <v>24066</v>
      </c>
      <c r="C6957" s="17">
        <v>31001538</v>
      </c>
      <c r="D6957" t="s">
        <v>24064</v>
      </c>
      <c r="E6957" t="s">
        <v>24065</v>
      </c>
      <c r="F6957" t="s">
        <v>18535</v>
      </c>
      <c r="G6957" t="s">
        <v>4124</v>
      </c>
      <c r="H6957" t="s">
        <v>214</v>
      </c>
      <c r="I6957" s="18">
        <v>15061</v>
      </c>
      <c r="J6957" t="s">
        <v>23</v>
      </c>
      <c r="K6957" t="s">
        <v>214</v>
      </c>
      <c r="L6957" s="18">
        <v>15010</v>
      </c>
      <c r="M6957">
        <v>1833</v>
      </c>
      <c r="N6957">
        <v>1833</v>
      </c>
      <c r="O6957">
        <v>0</v>
      </c>
      <c r="P6957" t="s">
        <v>26</v>
      </c>
      <c r="Q6957" t="s">
        <v>26</v>
      </c>
      <c r="R6957" s="19" t="s">
        <v>31</v>
      </c>
    </row>
    <row r="6958" spans="1:18" x14ac:dyDescent="0.3">
      <c r="A6958" s="17" t="s">
        <v>24069</v>
      </c>
      <c r="B6958" t="s">
        <v>24068</v>
      </c>
      <c r="C6958" s="17">
        <v>31001538</v>
      </c>
      <c r="D6958" t="s">
        <v>24064</v>
      </c>
      <c r="E6958" t="s">
        <v>24065</v>
      </c>
      <c r="F6958" t="s">
        <v>24070</v>
      </c>
      <c r="G6958" t="s">
        <v>1530</v>
      </c>
      <c r="H6958" t="s">
        <v>214</v>
      </c>
      <c r="I6958" s="18">
        <v>15208</v>
      </c>
      <c r="J6958" t="s">
        <v>23</v>
      </c>
      <c r="K6958" t="s">
        <v>214</v>
      </c>
      <c r="L6958" s="18">
        <v>15010</v>
      </c>
      <c r="M6958">
        <v>1833</v>
      </c>
      <c r="N6958">
        <v>1833</v>
      </c>
      <c r="O6958">
        <v>0</v>
      </c>
      <c r="P6958" t="s">
        <v>26</v>
      </c>
      <c r="Q6958" t="s">
        <v>26</v>
      </c>
      <c r="R6958" s="19" t="s">
        <v>31</v>
      </c>
    </row>
    <row r="6959" spans="1:18" x14ac:dyDescent="0.3">
      <c r="A6959" s="17" t="s">
        <v>24072</v>
      </c>
      <c r="B6959" t="s">
        <v>24071</v>
      </c>
      <c r="C6959" s="17">
        <v>31001538</v>
      </c>
      <c r="D6959" t="s">
        <v>24064</v>
      </c>
      <c r="E6959" t="s">
        <v>24065</v>
      </c>
      <c r="F6959" t="s">
        <v>1609</v>
      </c>
      <c r="G6959" t="s">
        <v>1610</v>
      </c>
      <c r="H6959" t="s">
        <v>214</v>
      </c>
      <c r="I6959" s="18">
        <v>16066</v>
      </c>
      <c r="J6959" t="s">
        <v>23</v>
      </c>
      <c r="K6959" t="s">
        <v>214</v>
      </c>
      <c r="L6959" s="18">
        <v>15010</v>
      </c>
      <c r="M6959">
        <v>1833</v>
      </c>
      <c r="N6959">
        <v>1833</v>
      </c>
      <c r="O6959">
        <v>0</v>
      </c>
      <c r="P6959" t="s">
        <v>26</v>
      </c>
      <c r="Q6959" t="s">
        <v>26</v>
      </c>
      <c r="R6959" s="19" t="s">
        <v>31</v>
      </c>
    </row>
    <row r="6960" spans="1:18" x14ac:dyDescent="0.3">
      <c r="A6960" s="17" t="s">
        <v>24076</v>
      </c>
      <c r="B6960" t="s">
        <v>24075</v>
      </c>
      <c r="C6960" s="17">
        <v>31001615</v>
      </c>
      <c r="D6960" t="s">
        <v>24073</v>
      </c>
      <c r="E6960" t="s">
        <v>24074</v>
      </c>
      <c r="F6960" t="s">
        <v>24077</v>
      </c>
      <c r="G6960" t="s">
        <v>837</v>
      </c>
      <c r="H6960" t="s">
        <v>838</v>
      </c>
      <c r="I6960" s="18">
        <v>52804</v>
      </c>
      <c r="J6960" t="s">
        <v>23</v>
      </c>
      <c r="K6960" t="s">
        <v>838</v>
      </c>
      <c r="L6960" s="18">
        <v>52803</v>
      </c>
      <c r="M6960">
        <v>1521</v>
      </c>
      <c r="N6960">
        <v>1521</v>
      </c>
      <c r="O6960">
        <v>0</v>
      </c>
      <c r="P6960" t="s">
        <v>26</v>
      </c>
      <c r="Q6960" t="s">
        <v>26</v>
      </c>
      <c r="R6960" s="19" t="s">
        <v>31</v>
      </c>
    </row>
    <row r="6961" spans="1:18" x14ac:dyDescent="0.3">
      <c r="A6961" s="17" t="s">
        <v>24079</v>
      </c>
      <c r="B6961" t="s">
        <v>24078</v>
      </c>
      <c r="C6961" s="17">
        <v>31001615</v>
      </c>
      <c r="D6961" t="s">
        <v>24073</v>
      </c>
      <c r="E6961" t="s">
        <v>24074</v>
      </c>
      <c r="F6961" t="s">
        <v>24080</v>
      </c>
      <c r="G6961" t="s">
        <v>837</v>
      </c>
      <c r="H6961" t="s">
        <v>838</v>
      </c>
      <c r="I6961" s="18">
        <v>52807</v>
      </c>
      <c r="J6961" t="s">
        <v>23</v>
      </c>
      <c r="K6961" t="s">
        <v>838</v>
      </c>
      <c r="L6961" s="18">
        <v>52803</v>
      </c>
      <c r="M6961">
        <v>1521</v>
      </c>
      <c r="N6961">
        <v>1521</v>
      </c>
      <c r="O6961">
        <v>0</v>
      </c>
      <c r="P6961" t="s">
        <v>26</v>
      </c>
      <c r="Q6961" t="s">
        <v>26</v>
      </c>
      <c r="R6961" s="19" t="s">
        <v>31</v>
      </c>
    </row>
    <row r="6962" spans="1:18" x14ac:dyDescent="0.3">
      <c r="A6962" s="17" t="s">
        <v>24092</v>
      </c>
      <c r="B6962" t="s">
        <v>24091</v>
      </c>
      <c r="C6962" s="17">
        <v>31001715</v>
      </c>
      <c r="D6962" t="s">
        <v>24089</v>
      </c>
      <c r="E6962" t="s">
        <v>24090</v>
      </c>
      <c r="F6962" t="s">
        <v>24093</v>
      </c>
      <c r="G6962" t="s">
        <v>13330</v>
      </c>
      <c r="H6962" t="s">
        <v>838</v>
      </c>
      <c r="I6962" s="18">
        <v>50266</v>
      </c>
      <c r="J6962" t="s">
        <v>23</v>
      </c>
      <c r="K6962" t="s">
        <v>838</v>
      </c>
      <c r="L6962" s="18">
        <v>50125</v>
      </c>
      <c r="M6962">
        <v>1413</v>
      </c>
      <c r="N6962">
        <v>1455</v>
      </c>
      <c r="O6962">
        <v>42</v>
      </c>
      <c r="P6962" t="s">
        <v>24</v>
      </c>
      <c r="Q6962" t="s">
        <v>25</v>
      </c>
      <c r="R6962" s="19" t="s">
        <v>15</v>
      </c>
    </row>
    <row r="6963" spans="1:18" x14ac:dyDescent="0.3">
      <c r="A6963" s="17" t="s">
        <v>24124</v>
      </c>
      <c r="B6963" t="s">
        <v>24123</v>
      </c>
      <c r="C6963" s="17">
        <v>31001922</v>
      </c>
      <c r="D6963" t="s">
        <v>24121</v>
      </c>
      <c r="E6963" t="s">
        <v>24122</v>
      </c>
      <c r="F6963" t="s">
        <v>24125</v>
      </c>
      <c r="G6963" t="s">
        <v>6084</v>
      </c>
      <c r="H6963" t="s">
        <v>657</v>
      </c>
      <c r="I6963" s="18">
        <v>49017</v>
      </c>
      <c r="J6963" t="s">
        <v>23</v>
      </c>
      <c r="K6963" t="s">
        <v>657</v>
      </c>
      <c r="L6963" s="18">
        <v>49283</v>
      </c>
      <c r="M6963">
        <v>1242</v>
      </c>
      <c r="N6963">
        <v>1257</v>
      </c>
      <c r="O6963">
        <v>15</v>
      </c>
      <c r="P6963" t="s">
        <v>24</v>
      </c>
      <c r="Q6963" t="s">
        <v>25</v>
      </c>
      <c r="R6963" s="19" t="s">
        <v>15</v>
      </c>
    </row>
    <row r="6964" spans="1:18" x14ac:dyDescent="0.3">
      <c r="A6964" s="17" t="s">
        <v>24127</v>
      </c>
      <c r="B6964" t="s">
        <v>24126</v>
      </c>
      <c r="C6964" s="17">
        <v>31001922</v>
      </c>
      <c r="D6964" t="s">
        <v>24121</v>
      </c>
      <c r="E6964" t="s">
        <v>24122</v>
      </c>
      <c r="F6964" t="s">
        <v>24128</v>
      </c>
      <c r="G6964" t="s">
        <v>3270</v>
      </c>
      <c r="H6964" t="s">
        <v>657</v>
      </c>
      <c r="I6964" s="18">
        <v>48507</v>
      </c>
      <c r="J6964" t="s">
        <v>23</v>
      </c>
      <c r="K6964" t="s">
        <v>657</v>
      </c>
      <c r="L6964" s="18">
        <v>49283</v>
      </c>
      <c r="M6964">
        <v>1242</v>
      </c>
      <c r="N6964">
        <v>1266</v>
      </c>
      <c r="O6964">
        <v>24</v>
      </c>
      <c r="P6964" t="s">
        <v>24</v>
      </c>
      <c r="Q6964" t="s">
        <v>25</v>
      </c>
      <c r="R6964" s="19" t="s">
        <v>15</v>
      </c>
    </row>
    <row r="6965" spans="1:18" x14ac:dyDescent="0.3">
      <c r="A6965" s="17" t="s">
        <v>24130</v>
      </c>
      <c r="B6965" t="s">
        <v>24129</v>
      </c>
      <c r="C6965" s="17">
        <v>31001922</v>
      </c>
      <c r="D6965" t="s">
        <v>24121</v>
      </c>
      <c r="E6965" t="s">
        <v>24122</v>
      </c>
      <c r="F6965" t="s">
        <v>24131</v>
      </c>
      <c r="G6965" t="s">
        <v>5147</v>
      </c>
      <c r="H6965" t="s">
        <v>657</v>
      </c>
      <c r="I6965" s="18">
        <v>49735</v>
      </c>
      <c r="J6965" t="s">
        <v>23</v>
      </c>
      <c r="K6965" t="s">
        <v>657</v>
      </c>
      <c r="L6965" s="18">
        <v>49283</v>
      </c>
      <c r="M6965">
        <v>1242</v>
      </c>
      <c r="N6965">
        <v>1290</v>
      </c>
      <c r="O6965">
        <v>48</v>
      </c>
      <c r="P6965" t="s">
        <v>24</v>
      </c>
      <c r="Q6965" t="s">
        <v>25</v>
      </c>
      <c r="R6965" s="19" t="s">
        <v>15</v>
      </c>
    </row>
    <row r="6966" spans="1:18" x14ac:dyDescent="0.3">
      <c r="A6966" s="17" t="s">
        <v>24133</v>
      </c>
      <c r="B6966" t="s">
        <v>24132</v>
      </c>
      <c r="C6966" s="17">
        <v>31001922</v>
      </c>
      <c r="D6966" t="s">
        <v>24121</v>
      </c>
      <c r="E6966" t="s">
        <v>24122</v>
      </c>
      <c r="F6966" t="s">
        <v>24134</v>
      </c>
      <c r="G6966" t="s">
        <v>669</v>
      </c>
      <c r="H6966" t="s">
        <v>657</v>
      </c>
      <c r="I6966" s="18">
        <v>49546</v>
      </c>
      <c r="J6966" t="s">
        <v>23</v>
      </c>
      <c r="K6966" t="s">
        <v>657</v>
      </c>
      <c r="L6966" s="18">
        <v>49283</v>
      </c>
      <c r="M6966">
        <v>1242</v>
      </c>
      <c r="N6966">
        <v>1434</v>
      </c>
      <c r="O6966">
        <v>192</v>
      </c>
      <c r="P6966" t="s">
        <v>24</v>
      </c>
      <c r="Q6966" t="s">
        <v>25</v>
      </c>
      <c r="R6966" s="19" t="s">
        <v>15</v>
      </c>
    </row>
    <row r="6967" spans="1:18" x14ac:dyDescent="0.3">
      <c r="A6967" s="17" t="s">
        <v>24150</v>
      </c>
      <c r="B6967" t="s">
        <v>24149</v>
      </c>
      <c r="C6967" s="17">
        <v>31001922</v>
      </c>
      <c r="D6967" t="s">
        <v>24121</v>
      </c>
      <c r="E6967" t="s">
        <v>24122</v>
      </c>
      <c r="F6967" t="s">
        <v>24151</v>
      </c>
      <c r="G6967" t="s">
        <v>3444</v>
      </c>
      <c r="H6967" t="s">
        <v>657</v>
      </c>
      <c r="I6967" s="18">
        <v>49201</v>
      </c>
      <c r="J6967" t="s">
        <v>23</v>
      </c>
      <c r="K6967" t="s">
        <v>657</v>
      </c>
      <c r="L6967" s="18">
        <v>49283</v>
      </c>
      <c r="M6967">
        <v>1242</v>
      </c>
      <c r="N6967">
        <v>1242</v>
      </c>
      <c r="O6967">
        <v>0</v>
      </c>
      <c r="P6967" t="s">
        <v>26</v>
      </c>
      <c r="Q6967" t="s">
        <v>26</v>
      </c>
      <c r="R6967" s="19" t="s">
        <v>31</v>
      </c>
    </row>
    <row r="6968" spans="1:18" x14ac:dyDescent="0.3">
      <c r="A6968" s="17" t="s">
        <v>24136</v>
      </c>
      <c r="B6968" t="s">
        <v>24135</v>
      </c>
      <c r="C6968" s="17">
        <v>31001922</v>
      </c>
      <c r="D6968" t="s">
        <v>24121</v>
      </c>
      <c r="E6968" t="s">
        <v>24122</v>
      </c>
      <c r="F6968" t="s">
        <v>24137</v>
      </c>
      <c r="G6968" t="s">
        <v>4293</v>
      </c>
      <c r="H6968" t="s">
        <v>657</v>
      </c>
      <c r="I6968" s="18">
        <v>49002</v>
      </c>
      <c r="J6968" t="s">
        <v>23</v>
      </c>
      <c r="K6968" t="s">
        <v>657</v>
      </c>
      <c r="L6968" s="18">
        <v>49283</v>
      </c>
      <c r="M6968">
        <v>1242</v>
      </c>
      <c r="N6968">
        <v>1257</v>
      </c>
      <c r="O6968">
        <v>15</v>
      </c>
      <c r="P6968" t="s">
        <v>24</v>
      </c>
      <c r="Q6968" t="s">
        <v>25</v>
      </c>
      <c r="R6968" s="19" t="s">
        <v>15</v>
      </c>
    </row>
    <row r="6969" spans="1:18" x14ac:dyDescent="0.3">
      <c r="A6969" s="17" t="s">
        <v>24139</v>
      </c>
      <c r="B6969" t="s">
        <v>24138</v>
      </c>
      <c r="C6969" s="17">
        <v>31001922</v>
      </c>
      <c r="D6969" t="s">
        <v>24121</v>
      </c>
      <c r="E6969" t="s">
        <v>24122</v>
      </c>
      <c r="F6969" t="s">
        <v>24140</v>
      </c>
      <c r="G6969" t="s">
        <v>3262</v>
      </c>
      <c r="H6969" t="s">
        <v>657</v>
      </c>
      <c r="I6969" s="18">
        <v>48910</v>
      </c>
      <c r="J6969" t="s">
        <v>23</v>
      </c>
      <c r="K6969" t="s">
        <v>657</v>
      </c>
      <c r="L6969" s="18">
        <v>49283</v>
      </c>
      <c r="M6969">
        <v>1242</v>
      </c>
      <c r="N6969">
        <v>1338</v>
      </c>
      <c r="O6969">
        <v>96</v>
      </c>
      <c r="P6969" t="s">
        <v>24</v>
      </c>
      <c r="Q6969" t="s">
        <v>25</v>
      </c>
      <c r="R6969" s="19" t="s">
        <v>15</v>
      </c>
    </row>
    <row r="6970" spans="1:18" x14ac:dyDescent="0.3">
      <c r="A6970" s="17" t="s">
        <v>24142</v>
      </c>
      <c r="B6970" t="s">
        <v>24141</v>
      </c>
      <c r="C6970" s="17">
        <v>31001922</v>
      </c>
      <c r="D6970" t="s">
        <v>24121</v>
      </c>
      <c r="E6970" t="s">
        <v>24122</v>
      </c>
      <c r="F6970" t="s">
        <v>16220</v>
      </c>
      <c r="G6970" t="s">
        <v>16221</v>
      </c>
      <c r="H6970" t="s">
        <v>657</v>
      </c>
      <c r="I6970" s="18">
        <v>48182</v>
      </c>
      <c r="J6970" t="s">
        <v>23</v>
      </c>
      <c r="K6970" t="s">
        <v>657</v>
      </c>
      <c r="L6970" s="18">
        <v>49283</v>
      </c>
      <c r="M6970">
        <v>1242</v>
      </c>
      <c r="N6970">
        <v>1587</v>
      </c>
      <c r="O6970">
        <v>345</v>
      </c>
      <c r="P6970" t="s">
        <v>24</v>
      </c>
      <c r="Q6970" t="s">
        <v>25</v>
      </c>
      <c r="R6970" s="19" t="s">
        <v>15</v>
      </c>
    </row>
    <row r="6971" spans="1:18" x14ac:dyDescent="0.3">
      <c r="A6971" s="17" t="s">
        <v>24144</v>
      </c>
      <c r="B6971" t="s">
        <v>24143</v>
      </c>
      <c r="C6971" s="17">
        <v>31001922</v>
      </c>
      <c r="D6971" t="s">
        <v>24121</v>
      </c>
      <c r="E6971" t="s">
        <v>24122</v>
      </c>
      <c r="F6971" t="s">
        <v>24145</v>
      </c>
      <c r="G6971" t="s">
        <v>3373</v>
      </c>
      <c r="H6971" t="s">
        <v>657</v>
      </c>
      <c r="I6971" s="18">
        <v>48033</v>
      </c>
      <c r="J6971" t="s">
        <v>23</v>
      </c>
      <c r="K6971" t="s">
        <v>657</v>
      </c>
      <c r="L6971" s="18">
        <v>49283</v>
      </c>
      <c r="M6971">
        <v>1242</v>
      </c>
      <c r="N6971">
        <v>1746</v>
      </c>
      <c r="O6971">
        <v>504</v>
      </c>
      <c r="P6971" t="s">
        <v>24</v>
      </c>
      <c r="Q6971" t="s">
        <v>25</v>
      </c>
      <c r="R6971" s="19" t="s">
        <v>15</v>
      </c>
    </row>
    <row r="6972" spans="1:18" x14ac:dyDescent="0.3">
      <c r="A6972" s="17" t="s">
        <v>24147</v>
      </c>
      <c r="B6972" t="s">
        <v>24146</v>
      </c>
      <c r="C6972" s="17">
        <v>31001922</v>
      </c>
      <c r="D6972" t="s">
        <v>24121</v>
      </c>
      <c r="E6972" t="s">
        <v>24122</v>
      </c>
      <c r="F6972" t="s">
        <v>24148</v>
      </c>
      <c r="G6972" t="s">
        <v>5187</v>
      </c>
      <c r="H6972" t="s">
        <v>657</v>
      </c>
      <c r="I6972" s="18">
        <v>49770</v>
      </c>
      <c r="J6972" t="s">
        <v>23</v>
      </c>
      <c r="K6972" t="s">
        <v>657</v>
      </c>
      <c r="L6972" s="18">
        <v>49283</v>
      </c>
      <c r="M6972">
        <v>1242</v>
      </c>
      <c r="N6972">
        <v>1341</v>
      </c>
      <c r="O6972">
        <v>99</v>
      </c>
      <c r="P6972" t="s">
        <v>24</v>
      </c>
      <c r="Q6972" t="s">
        <v>25</v>
      </c>
      <c r="R6972" s="19" t="s">
        <v>15</v>
      </c>
    </row>
    <row r="6973" spans="1:18" x14ac:dyDescent="0.3">
      <c r="A6973" s="17" t="s">
        <v>24162</v>
      </c>
      <c r="B6973" t="s">
        <v>24161</v>
      </c>
      <c r="C6973" s="17">
        <v>31002015</v>
      </c>
      <c r="D6973" t="s">
        <v>24159</v>
      </c>
      <c r="E6973" t="s">
        <v>24160</v>
      </c>
      <c r="F6973" t="s">
        <v>24163</v>
      </c>
      <c r="G6973" t="s">
        <v>850</v>
      </c>
      <c r="H6973" t="s">
        <v>838</v>
      </c>
      <c r="I6973" s="18">
        <v>52402</v>
      </c>
      <c r="J6973" t="s">
        <v>23</v>
      </c>
      <c r="K6973" t="s">
        <v>838</v>
      </c>
      <c r="L6973" s="18">
        <v>52001</v>
      </c>
      <c r="M6973">
        <v>1290</v>
      </c>
      <c r="N6973">
        <v>1314</v>
      </c>
      <c r="O6973">
        <v>24</v>
      </c>
      <c r="P6973" t="s">
        <v>24</v>
      </c>
      <c r="Q6973" t="s">
        <v>25</v>
      </c>
      <c r="R6973" s="19" t="s">
        <v>15</v>
      </c>
    </row>
    <row r="6974" spans="1:18" x14ac:dyDescent="0.3">
      <c r="A6974" s="17" t="s">
        <v>24167</v>
      </c>
      <c r="B6974" t="s">
        <v>24166</v>
      </c>
      <c r="C6974" s="17">
        <v>31002022</v>
      </c>
      <c r="D6974" t="s">
        <v>24164</v>
      </c>
      <c r="E6974" t="s">
        <v>24165</v>
      </c>
      <c r="F6974" t="s">
        <v>24168</v>
      </c>
      <c r="G6974" t="s">
        <v>656</v>
      </c>
      <c r="H6974" t="s">
        <v>657</v>
      </c>
      <c r="I6974" s="18">
        <v>48208</v>
      </c>
      <c r="J6974" t="s">
        <v>23</v>
      </c>
      <c r="K6974" t="s">
        <v>657</v>
      </c>
      <c r="L6974" s="18">
        <v>48221</v>
      </c>
      <c r="M6974">
        <v>1746</v>
      </c>
      <c r="N6974">
        <v>1746</v>
      </c>
      <c r="O6974">
        <v>0</v>
      </c>
      <c r="P6974" t="s">
        <v>26</v>
      </c>
      <c r="Q6974" t="s">
        <v>26</v>
      </c>
      <c r="R6974" s="19" t="s">
        <v>31</v>
      </c>
    </row>
    <row r="6975" spans="1:18" x14ac:dyDescent="0.3">
      <c r="A6975" s="17" t="s">
        <v>24170</v>
      </c>
      <c r="B6975" t="s">
        <v>24169</v>
      </c>
      <c r="C6975" s="17">
        <v>31002022</v>
      </c>
      <c r="D6975" t="s">
        <v>24164</v>
      </c>
      <c r="E6975" t="s">
        <v>24165</v>
      </c>
      <c r="F6975" t="s">
        <v>24171</v>
      </c>
      <c r="G6975" t="s">
        <v>656</v>
      </c>
      <c r="H6975" t="s">
        <v>657</v>
      </c>
      <c r="I6975" s="18">
        <v>48226</v>
      </c>
      <c r="J6975" t="s">
        <v>23</v>
      </c>
      <c r="K6975" t="s">
        <v>657</v>
      </c>
      <c r="L6975" s="18">
        <v>48221</v>
      </c>
      <c r="M6975">
        <v>1746</v>
      </c>
      <c r="N6975">
        <v>1746</v>
      </c>
      <c r="O6975">
        <v>0</v>
      </c>
      <c r="P6975" t="s">
        <v>26</v>
      </c>
      <c r="Q6975" t="s">
        <v>26</v>
      </c>
      <c r="R6975" s="19" t="s">
        <v>31</v>
      </c>
    </row>
    <row r="6976" spans="1:18" x14ac:dyDescent="0.3">
      <c r="A6976" s="17" t="s">
        <v>24173</v>
      </c>
      <c r="B6976" t="s">
        <v>24172</v>
      </c>
      <c r="C6976" s="17">
        <v>31002022</v>
      </c>
      <c r="D6976" t="s">
        <v>24164</v>
      </c>
      <c r="E6976" t="s">
        <v>24165</v>
      </c>
      <c r="F6976" t="s">
        <v>10953</v>
      </c>
      <c r="G6976" t="s">
        <v>669</v>
      </c>
      <c r="H6976" t="s">
        <v>657</v>
      </c>
      <c r="I6976" s="18">
        <v>49506</v>
      </c>
      <c r="J6976" t="s">
        <v>23</v>
      </c>
      <c r="K6976" t="s">
        <v>657</v>
      </c>
      <c r="L6976" s="18">
        <v>48221</v>
      </c>
      <c r="M6976">
        <v>1746</v>
      </c>
      <c r="N6976">
        <v>1434</v>
      </c>
      <c r="O6976">
        <v>-312</v>
      </c>
      <c r="P6976" t="s">
        <v>48</v>
      </c>
      <c r="Q6976" t="s">
        <v>25</v>
      </c>
      <c r="R6976" s="19" t="s">
        <v>31</v>
      </c>
    </row>
    <row r="6977" spans="1:18" x14ac:dyDescent="0.3">
      <c r="A6977" s="17" t="s">
        <v>24175</v>
      </c>
      <c r="B6977" t="s">
        <v>24174</v>
      </c>
      <c r="C6977" s="17">
        <v>31002022</v>
      </c>
      <c r="D6977" t="s">
        <v>24164</v>
      </c>
      <c r="E6977" t="s">
        <v>24165</v>
      </c>
      <c r="F6977" t="s">
        <v>24176</v>
      </c>
      <c r="G6977" t="s">
        <v>3373</v>
      </c>
      <c r="H6977" t="s">
        <v>657</v>
      </c>
      <c r="I6977" s="18">
        <v>48033</v>
      </c>
      <c r="J6977" t="s">
        <v>23</v>
      </c>
      <c r="K6977" t="s">
        <v>657</v>
      </c>
      <c r="L6977" s="18">
        <v>48221</v>
      </c>
      <c r="M6977">
        <v>1746</v>
      </c>
      <c r="N6977">
        <v>1746</v>
      </c>
      <c r="O6977">
        <v>0</v>
      </c>
      <c r="P6977" t="s">
        <v>26</v>
      </c>
      <c r="Q6977" t="s">
        <v>26</v>
      </c>
      <c r="R6977" s="19" t="s">
        <v>31</v>
      </c>
    </row>
    <row r="6978" spans="1:18" x14ac:dyDescent="0.3">
      <c r="A6978" s="17" t="s">
        <v>24178</v>
      </c>
      <c r="B6978" t="s">
        <v>24177</v>
      </c>
      <c r="C6978" s="17">
        <v>31002022</v>
      </c>
      <c r="D6978" t="s">
        <v>24164</v>
      </c>
      <c r="E6978" t="s">
        <v>24165</v>
      </c>
      <c r="F6978" t="s">
        <v>24179</v>
      </c>
      <c r="G6978" t="s">
        <v>656</v>
      </c>
      <c r="H6978" t="s">
        <v>657</v>
      </c>
      <c r="I6978" s="18">
        <v>48202</v>
      </c>
      <c r="J6978" t="s">
        <v>23</v>
      </c>
      <c r="K6978" t="s">
        <v>657</v>
      </c>
      <c r="L6978" s="18">
        <v>48221</v>
      </c>
      <c r="M6978">
        <v>1746</v>
      </c>
      <c r="N6978">
        <v>1746</v>
      </c>
      <c r="O6978">
        <v>0</v>
      </c>
      <c r="P6978" t="s">
        <v>26</v>
      </c>
      <c r="Q6978" t="s">
        <v>26</v>
      </c>
      <c r="R6978" s="19" t="s">
        <v>31</v>
      </c>
    </row>
    <row r="6979" spans="1:18" x14ac:dyDescent="0.3">
      <c r="A6979" s="17" t="s">
        <v>24181</v>
      </c>
      <c r="B6979" t="s">
        <v>24180</v>
      </c>
      <c r="C6979" s="17">
        <v>31002022</v>
      </c>
      <c r="D6979" t="s">
        <v>24164</v>
      </c>
      <c r="E6979" t="s">
        <v>24165</v>
      </c>
      <c r="F6979" t="s">
        <v>24182</v>
      </c>
      <c r="G6979" t="s">
        <v>656</v>
      </c>
      <c r="H6979" t="s">
        <v>657</v>
      </c>
      <c r="I6979" s="18">
        <v>48202</v>
      </c>
      <c r="J6979" t="s">
        <v>23</v>
      </c>
      <c r="K6979" t="s">
        <v>657</v>
      </c>
      <c r="L6979" s="18">
        <v>48221</v>
      </c>
      <c r="M6979">
        <v>1746</v>
      </c>
      <c r="N6979">
        <v>1746</v>
      </c>
      <c r="O6979">
        <v>0</v>
      </c>
      <c r="P6979" t="s">
        <v>26</v>
      </c>
      <c r="Q6979" t="s">
        <v>26</v>
      </c>
      <c r="R6979" s="19" t="s">
        <v>31</v>
      </c>
    </row>
    <row r="6980" spans="1:18" x14ac:dyDescent="0.3">
      <c r="A6980" s="17" t="s">
        <v>24184</v>
      </c>
      <c r="B6980" t="s">
        <v>24183</v>
      </c>
      <c r="C6980" s="17">
        <v>31002022</v>
      </c>
      <c r="D6980" t="s">
        <v>24164</v>
      </c>
      <c r="E6980" t="s">
        <v>24165</v>
      </c>
      <c r="F6980" t="s">
        <v>24185</v>
      </c>
      <c r="G6980" t="s">
        <v>3366</v>
      </c>
      <c r="H6980" t="s">
        <v>657</v>
      </c>
      <c r="I6980" s="18">
        <v>48126</v>
      </c>
      <c r="J6980" t="s">
        <v>23</v>
      </c>
      <c r="K6980" t="s">
        <v>657</v>
      </c>
      <c r="L6980" s="18">
        <v>48221</v>
      </c>
      <c r="M6980">
        <v>1746</v>
      </c>
      <c r="N6980">
        <v>1746</v>
      </c>
      <c r="O6980">
        <v>0</v>
      </c>
      <c r="P6980" t="s">
        <v>26</v>
      </c>
      <c r="Q6980" t="s">
        <v>26</v>
      </c>
      <c r="R6980" s="19" t="s">
        <v>31</v>
      </c>
    </row>
    <row r="6981" spans="1:18" x14ac:dyDescent="0.3">
      <c r="A6981" s="17" t="s">
        <v>24187</v>
      </c>
      <c r="B6981" t="s">
        <v>24186</v>
      </c>
      <c r="C6981" s="17">
        <v>31002022</v>
      </c>
      <c r="D6981" t="s">
        <v>24164</v>
      </c>
      <c r="E6981" t="s">
        <v>24165</v>
      </c>
      <c r="F6981" t="s">
        <v>24188</v>
      </c>
      <c r="G6981" t="s">
        <v>24189</v>
      </c>
      <c r="H6981" t="s">
        <v>657</v>
      </c>
      <c r="I6981" s="18">
        <v>48310</v>
      </c>
      <c r="J6981" t="s">
        <v>23</v>
      </c>
      <c r="K6981" t="s">
        <v>657</v>
      </c>
      <c r="L6981" s="18">
        <v>48221</v>
      </c>
      <c r="M6981">
        <v>1746</v>
      </c>
      <c r="N6981">
        <v>1746</v>
      </c>
      <c r="O6981">
        <v>0</v>
      </c>
      <c r="P6981" t="s">
        <v>26</v>
      </c>
      <c r="Q6981" t="s">
        <v>26</v>
      </c>
      <c r="R6981" s="19" t="s">
        <v>31</v>
      </c>
    </row>
    <row r="6982" spans="1:18" x14ac:dyDescent="0.3">
      <c r="A6982" s="17" t="s">
        <v>24191</v>
      </c>
      <c r="B6982" t="s">
        <v>24190</v>
      </c>
      <c r="C6982" s="17">
        <v>31002022</v>
      </c>
      <c r="D6982" t="s">
        <v>24164</v>
      </c>
      <c r="E6982" t="s">
        <v>24165</v>
      </c>
      <c r="F6982" t="s">
        <v>5135</v>
      </c>
      <c r="G6982" t="s">
        <v>3362</v>
      </c>
      <c r="H6982" t="s">
        <v>657</v>
      </c>
      <c r="I6982" s="18">
        <v>48038</v>
      </c>
      <c r="J6982" t="s">
        <v>23</v>
      </c>
      <c r="K6982" t="s">
        <v>657</v>
      </c>
      <c r="L6982" s="18">
        <v>48221</v>
      </c>
      <c r="M6982">
        <v>1746</v>
      </c>
      <c r="N6982">
        <v>1746</v>
      </c>
      <c r="O6982">
        <v>0</v>
      </c>
      <c r="P6982" t="s">
        <v>26</v>
      </c>
      <c r="Q6982" t="s">
        <v>26</v>
      </c>
      <c r="R6982" s="19" t="s">
        <v>31</v>
      </c>
    </row>
    <row r="6983" spans="1:18" x14ac:dyDescent="0.3">
      <c r="A6983" s="17" t="s">
        <v>24193</v>
      </c>
      <c r="B6983" t="s">
        <v>24192</v>
      </c>
      <c r="C6983" s="17">
        <v>31002022</v>
      </c>
      <c r="D6983" t="s">
        <v>24164</v>
      </c>
      <c r="E6983" t="s">
        <v>24165</v>
      </c>
      <c r="F6983" t="s">
        <v>24194</v>
      </c>
      <c r="G6983" t="s">
        <v>656</v>
      </c>
      <c r="H6983" t="s">
        <v>657</v>
      </c>
      <c r="I6983" s="18">
        <v>48202</v>
      </c>
      <c r="J6983" t="s">
        <v>23</v>
      </c>
      <c r="K6983" t="s">
        <v>657</v>
      </c>
      <c r="L6983" s="18">
        <v>48221</v>
      </c>
      <c r="M6983">
        <v>1746</v>
      </c>
      <c r="N6983">
        <v>1746</v>
      </c>
      <c r="O6983">
        <v>0</v>
      </c>
      <c r="P6983" t="s">
        <v>26</v>
      </c>
      <c r="Q6983" t="s">
        <v>26</v>
      </c>
      <c r="R6983" s="19" t="s">
        <v>31</v>
      </c>
    </row>
    <row r="6984" spans="1:18" x14ac:dyDescent="0.3">
      <c r="A6984" s="17" t="s">
        <v>24222</v>
      </c>
      <c r="B6984" t="s">
        <v>24221</v>
      </c>
      <c r="C6984" s="17">
        <v>31002114</v>
      </c>
      <c r="D6984" t="s">
        <v>24219</v>
      </c>
      <c r="E6984" t="s">
        <v>24220</v>
      </c>
      <c r="F6984" t="s">
        <v>24223</v>
      </c>
      <c r="G6984" t="s">
        <v>3625</v>
      </c>
      <c r="H6984" t="s">
        <v>3602</v>
      </c>
      <c r="I6984" s="18">
        <v>46814</v>
      </c>
      <c r="J6984" t="s">
        <v>23</v>
      </c>
      <c r="K6984" t="s">
        <v>3602</v>
      </c>
      <c r="L6984" s="18">
        <v>46545</v>
      </c>
      <c r="M6984">
        <v>1341</v>
      </c>
      <c r="N6984">
        <v>1236</v>
      </c>
      <c r="O6984">
        <v>-105</v>
      </c>
      <c r="P6984" t="s">
        <v>48</v>
      </c>
      <c r="Q6984" t="s">
        <v>25</v>
      </c>
      <c r="R6984" s="19" t="s">
        <v>31</v>
      </c>
    </row>
    <row r="6985" spans="1:18" x14ac:dyDescent="0.3">
      <c r="A6985" s="17" t="s">
        <v>24257</v>
      </c>
      <c r="B6985" t="s">
        <v>24256</v>
      </c>
      <c r="C6985" s="17">
        <v>31002214</v>
      </c>
      <c r="D6985" t="s">
        <v>24250</v>
      </c>
      <c r="E6985" t="s">
        <v>24251</v>
      </c>
      <c r="F6985" t="s">
        <v>24258</v>
      </c>
      <c r="G6985" t="s">
        <v>24255</v>
      </c>
      <c r="H6985" t="s">
        <v>3602</v>
      </c>
      <c r="I6985" s="18">
        <v>46544</v>
      </c>
      <c r="J6985" t="s">
        <v>23</v>
      </c>
      <c r="K6985" t="s">
        <v>3602</v>
      </c>
      <c r="L6985" s="18">
        <v>46556</v>
      </c>
      <c r="M6985">
        <v>1341</v>
      </c>
      <c r="N6985">
        <v>1341</v>
      </c>
      <c r="O6985">
        <v>0</v>
      </c>
      <c r="P6985" t="s">
        <v>26</v>
      </c>
      <c r="Q6985" t="s">
        <v>26</v>
      </c>
      <c r="R6985" s="19" t="s">
        <v>31</v>
      </c>
    </row>
    <row r="6986" spans="1:18" x14ac:dyDescent="0.3">
      <c r="A6986" s="17" t="s">
        <v>24260</v>
      </c>
      <c r="B6986" t="s">
        <v>24259</v>
      </c>
      <c r="C6986" s="17">
        <v>31002214</v>
      </c>
      <c r="D6986" t="s">
        <v>24250</v>
      </c>
      <c r="E6986" t="s">
        <v>24251</v>
      </c>
      <c r="F6986" t="s">
        <v>24261</v>
      </c>
      <c r="G6986" t="s">
        <v>3625</v>
      </c>
      <c r="H6986" t="s">
        <v>3602</v>
      </c>
      <c r="I6986" s="18">
        <v>46802</v>
      </c>
      <c r="J6986" t="s">
        <v>23</v>
      </c>
      <c r="K6986" t="s">
        <v>3602</v>
      </c>
      <c r="L6986" s="18">
        <v>46556</v>
      </c>
      <c r="M6986">
        <v>1341</v>
      </c>
      <c r="N6986">
        <v>1236</v>
      </c>
      <c r="O6986">
        <v>-105</v>
      </c>
      <c r="P6986" t="s">
        <v>48</v>
      </c>
      <c r="Q6986" t="s">
        <v>25</v>
      </c>
      <c r="R6986" s="19" t="s">
        <v>31</v>
      </c>
    </row>
    <row r="6987" spans="1:18" x14ac:dyDescent="0.3">
      <c r="A6987" s="17" t="s">
        <v>24270</v>
      </c>
      <c r="B6987" t="s">
        <v>24269</v>
      </c>
      <c r="C6987" s="17">
        <v>31002217</v>
      </c>
      <c r="D6987" t="s">
        <v>24267</v>
      </c>
      <c r="E6987" t="s">
        <v>24268</v>
      </c>
      <c r="F6987" t="s">
        <v>24271</v>
      </c>
      <c r="G6987" t="s">
        <v>1141</v>
      </c>
      <c r="H6987" t="s">
        <v>2447</v>
      </c>
      <c r="I6987" s="18">
        <v>41042</v>
      </c>
      <c r="J6987" t="s">
        <v>23</v>
      </c>
      <c r="K6987" t="s">
        <v>2447</v>
      </c>
      <c r="L6987" s="18">
        <v>40769</v>
      </c>
      <c r="M6987">
        <v>1119</v>
      </c>
      <c r="N6987">
        <v>1389</v>
      </c>
      <c r="O6987">
        <v>270</v>
      </c>
      <c r="P6987" t="s">
        <v>24</v>
      </c>
      <c r="Q6987" t="s">
        <v>25</v>
      </c>
      <c r="R6987" s="19" t="s">
        <v>15</v>
      </c>
    </row>
    <row r="6988" spans="1:18" x14ac:dyDescent="0.3">
      <c r="A6988" s="17" t="s">
        <v>24275</v>
      </c>
      <c r="B6988" t="s">
        <v>24274</v>
      </c>
      <c r="C6988" s="17">
        <v>31002221</v>
      </c>
      <c r="D6988" t="s">
        <v>24272</v>
      </c>
      <c r="E6988" t="s">
        <v>24273</v>
      </c>
      <c r="F6988" t="s">
        <v>24276</v>
      </c>
      <c r="G6988" t="s">
        <v>15203</v>
      </c>
      <c r="H6988" t="s">
        <v>3679</v>
      </c>
      <c r="I6988" s="18">
        <v>2215</v>
      </c>
      <c r="J6988" t="s">
        <v>23</v>
      </c>
      <c r="K6988" t="s">
        <v>3679</v>
      </c>
      <c r="L6988" s="18">
        <v>2115</v>
      </c>
      <c r="M6988">
        <v>3042</v>
      </c>
      <c r="N6988">
        <v>3042</v>
      </c>
      <c r="O6988">
        <v>0</v>
      </c>
      <c r="P6988" t="s">
        <v>26</v>
      </c>
      <c r="Q6988" t="s">
        <v>26</v>
      </c>
      <c r="R6988" s="19" t="s">
        <v>31</v>
      </c>
    </row>
    <row r="6989" spans="1:18" x14ac:dyDescent="0.3">
      <c r="A6989" s="17" t="s">
        <v>24278</v>
      </c>
      <c r="B6989" t="s">
        <v>24277</v>
      </c>
      <c r="C6989" s="17">
        <v>31002221</v>
      </c>
      <c r="D6989" t="s">
        <v>24272</v>
      </c>
      <c r="E6989" t="s">
        <v>24273</v>
      </c>
      <c r="F6989" t="s">
        <v>24279</v>
      </c>
      <c r="G6989" t="s">
        <v>10283</v>
      </c>
      <c r="H6989" t="s">
        <v>3679</v>
      </c>
      <c r="I6989" s="18">
        <v>1002</v>
      </c>
      <c r="J6989" t="s">
        <v>23</v>
      </c>
      <c r="K6989" t="s">
        <v>3679</v>
      </c>
      <c r="L6989" s="18">
        <v>2115</v>
      </c>
      <c r="M6989">
        <v>3042</v>
      </c>
      <c r="N6989">
        <v>1743</v>
      </c>
      <c r="O6989">
        <v>-1299</v>
      </c>
      <c r="P6989" t="s">
        <v>48</v>
      </c>
      <c r="Q6989" t="s">
        <v>25</v>
      </c>
      <c r="R6989" s="19" t="s">
        <v>31</v>
      </c>
    </row>
    <row r="6990" spans="1:18" x14ac:dyDescent="0.3">
      <c r="A6990" s="17" t="s">
        <v>24281</v>
      </c>
      <c r="B6990" t="s">
        <v>24280</v>
      </c>
      <c r="C6990" s="17">
        <v>31002221</v>
      </c>
      <c r="D6990" t="s">
        <v>24272</v>
      </c>
      <c r="E6990" t="s">
        <v>24273</v>
      </c>
      <c r="F6990" t="s">
        <v>24282</v>
      </c>
      <c r="G6990" t="s">
        <v>24283</v>
      </c>
      <c r="H6990" t="s">
        <v>3679</v>
      </c>
      <c r="I6990" s="18">
        <v>1075</v>
      </c>
      <c r="J6990" t="s">
        <v>23</v>
      </c>
      <c r="K6990" t="s">
        <v>3679</v>
      </c>
      <c r="L6990" s="18">
        <v>2115</v>
      </c>
      <c r="M6990">
        <v>3042</v>
      </c>
      <c r="N6990">
        <v>1743</v>
      </c>
      <c r="O6990">
        <v>-1299</v>
      </c>
      <c r="P6990" t="s">
        <v>48</v>
      </c>
      <c r="Q6990" t="s">
        <v>25</v>
      </c>
      <c r="R6990" s="19" t="s">
        <v>31</v>
      </c>
    </row>
    <row r="6991" spans="1:18" x14ac:dyDescent="0.3">
      <c r="A6991" s="17" t="s">
        <v>24285</v>
      </c>
      <c r="B6991" t="s">
        <v>24284</v>
      </c>
      <c r="C6991" s="17">
        <v>31002221</v>
      </c>
      <c r="D6991" t="s">
        <v>24272</v>
      </c>
      <c r="E6991" t="s">
        <v>24273</v>
      </c>
      <c r="F6991" t="s">
        <v>24286</v>
      </c>
      <c r="G6991" t="s">
        <v>24287</v>
      </c>
      <c r="H6991" t="s">
        <v>3679</v>
      </c>
      <c r="I6991" s="18">
        <v>1772</v>
      </c>
      <c r="J6991" t="s">
        <v>23</v>
      </c>
      <c r="K6991" t="s">
        <v>3679</v>
      </c>
      <c r="L6991" s="18">
        <v>2115</v>
      </c>
      <c r="M6991">
        <v>3042</v>
      </c>
      <c r="N6991">
        <v>3042</v>
      </c>
      <c r="O6991">
        <v>0</v>
      </c>
      <c r="P6991" t="s">
        <v>26</v>
      </c>
      <c r="Q6991" t="s">
        <v>26</v>
      </c>
      <c r="R6991" s="19" t="s">
        <v>31</v>
      </c>
    </row>
    <row r="6992" spans="1:18" x14ac:dyDescent="0.3">
      <c r="A6992" s="17" t="s">
        <v>24289</v>
      </c>
      <c r="B6992" t="s">
        <v>24288</v>
      </c>
      <c r="C6992" s="17">
        <v>31002221</v>
      </c>
      <c r="D6992" t="s">
        <v>24272</v>
      </c>
      <c r="E6992" t="s">
        <v>24273</v>
      </c>
      <c r="F6992" t="s">
        <v>24290</v>
      </c>
      <c r="G6992" t="s">
        <v>24291</v>
      </c>
      <c r="H6992" t="s">
        <v>3679</v>
      </c>
      <c r="I6992" s="18">
        <v>1760</v>
      </c>
      <c r="J6992" t="s">
        <v>23</v>
      </c>
      <c r="K6992" t="s">
        <v>3679</v>
      </c>
      <c r="L6992" s="18">
        <v>2115</v>
      </c>
      <c r="M6992">
        <v>3042</v>
      </c>
      <c r="N6992">
        <v>3042</v>
      </c>
      <c r="O6992">
        <v>0</v>
      </c>
      <c r="P6992" t="s">
        <v>26</v>
      </c>
      <c r="Q6992" t="s">
        <v>26</v>
      </c>
      <c r="R6992" s="19" t="s">
        <v>31</v>
      </c>
    </row>
    <row r="6993" spans="1:18" x14ac:dyDescent="0.3">
      <c r="A6993" s="17" t="s">
        <v>24293</v>
      </c>
      <c r="B6993" t="s">
        <v>24292</v>
      </c>
      <c r="C6993" s="17">
        <v>31002221</v>
      </c>
      <c r="D6993" t="s">
        <v>24272</v>
      </c>
      <c r="E6993" t="s">
        <v>24273</v>
      </c>
      <c r="F6993" t="s">
        <v>24294</v>
      </c>
      <c r="G6993" t="s">
        <v>23061</v>
      </c>
      <c r="H6993" t="s">
        <v>3679</v>
      </c>
      <c r="I6993" s="18">
        <v>2190</v>
      </c>
      <c r="J6993" t="s">
        <v>23</v>
      </c>
      <c r="K6993" t="s">
        <v>3679</v>
      </c>
      <c r="L6993" s="18">
        <v>2115</v>
      </c>
      <c r="M6993">
        <v>3042</v>
      </c>
      <c r="N6993">
        <v>3042</v>
      </c>
      <c r="O6993">
        <v>0</v>
      </c>
      <c r="P6993" t="s">
        <v>26</v>
      </c>
      <c r="Q6993" t="s">
        <v>26</v>
      </c>
      <c r="R6993" s="19" t="s">
        <v>31</v>
      </c>
    </row>
    <row r="6994" spans="1:18" x14ac:dyDescent="0.3">
      <c r="A6994" s="17" t="s">
        <v>24306</v>
      </c>
      <c r="B6994" t="s">
        <v>24305</v>
      </c>
      <c r="C6994" s="17">
        <v>31002235</v>
      </c>
      <c r="D6994" t="s">
        <v>24303</v>
      </c>
      <c r="E6994" t="s">
        <v>24304</v>
      </c>
      <c r="F6994" t="s">
        <v>24307</v>
      </c>
      <c r="G6994" t="s">
        <v>456</v>
      </c>
      <c r="H6994" t="s">
        <v>1271</v>
      </c>
      <c r="I6994" s="18">
        <v>44212</v>
      </c>
      <c r="J6994" t="s">
        <v>23</v>
      </c>
      <c r="K6994" t="s">
        <v>1271</v>
      </c>
      <c r="L6994" s="18">
        <v>44883</v>
      </c>
      <c r="M6994">
        <v>1194</v>
      </c>
      <c r="N6994">
        <v>1233</v>
      </c>
      <c r="O6994">
        <v>39</v>
      </c>
      <c r="P6994" t="s">
        <v>24</v>
      </c>
      <c r="Q6994" t="s">
        <v>25</v>
      </c>
      <c r="R6994" s="19" t="s">
        <v>15</v>
      </c>
    </row>
    <row r="6995" spans="1:18" x14ac:dyDescent="0.3">
      <c r="A6995" s="17" t="s">
        <v>24309</v>
      </c>
      <c r="B6995" t="s">
        <v>24308</v>
      </c>
      <c r="C6995" s="17">
        <v>31002235</v>
      </c>
      <c r="D6995" t="s">
        <v>24303</v>
      </c>
      <c r="E6995" t="s">
        <v>24304</v>
      </c>
      <c r="F6995" t="s">
        <v>8307</v>
      </c>
      <c r="G6995" t="s">
        <v>8308</v>
      </c>
      <c r="H6995" t="s">
        <v>1271</v>
      </c>
      <c r="I6995" s="18">
        <v>44145</v>
      </c>
      <c r="J6995" t="s">
        <v>23</v>
      </c>
      <c r="K6995" t="s">
        <v>1271</v>
      </c>
      <c r="L6995" s="18">
        <v>44883</v>
      </c>
      <c r="M6995">
        <v>1194</v>
      </c>
      <c r="N6995">
        <v>1437</v>
      </c>
      <c r="O6995">
        <v>243</v>
      </c>
      <c r="P6995" t="s">
        <v>24</v>
      </c>
      <c r="Q6995" t="s">
        <v>25</v>
      </c>
      <c r="R6995" s="19" t="s">
        <v>15</v>
      </c>
    </row>
    <row r="6996" spans="1:18" x14ac:dyDescent="0.3">
      <c r="A6996" s="17" t="s">
        <v>24311</v>
      </c>
      <c r="B6996" t="s">
        <v>24310</v>
      </c>
      <c r="C6996" s="17">
        <v>31002235</v>
      </c>
      <c r="D6996" t="s">
        <v>24303</v>
      </c>
      <c r="E6996" t="s">
        <v>24304</v>
      </c>
      <c r="F6996" t="s">
        <v>24312</v>
      </c>
      <c r="G6996" t="s">
        <v>24313</v>
      </c>
      <c r="H6996" t="s">
        <v>1271</v>
      </c>
      <c r="I6996" s="18">
        <v>44122</v>
      </c>
      <c r="J6996" t="s">
        <v>23</v>
      </c>
      <c r="K6996" t="s">
        <v>1271</v>
      </c>
      <c r="L6996" s="18">
        <v>44883</v>
      </c>
      <c r="M6996">
        <v>1194</v>
      </c>
      <c r="N6996">
        <v>1437</v>
      </c>
      <c r="O6996">
        <v>243</v>
      </c>
      <c r="P6996" t="s">
        <v>24</v>
      </c>
      <c r="Q6996" t="s">
        <v>25</v>
      </c>
      <c r="R6996" s="19" t="s">
        <v>15</v>
      </c>
    </row>
    <row r="6997" spans="1:18" x14ac:dyDescent="0.3">
      <c r="A6997" s="17" t="s">
        <v>24315</v>
      </c>
      <c r="B6997" t="s">
        <v>24314</v>
      </c>
      <c r="C6997" s="17">
        <v>31002235</v>
      </c>
      <c r="D6997" t="s">
        <v>24303</v>
      </c>
      <c r="E6997" t="s">
        <v>24304</v>
      </c>
      <c r="F6997" t="s">
        <v>24316</v>
      </c>
      <c r="G6997" t="s">
        <v>4039</v>
      </c>
      <c r="H6997" t="s">
        <v>1271</v>
      </c>
      <c r="I6997" s="18">
        <v>44115</v>
      </c>
      <c r="J6997" t="s">
        <v>23</v>
      </c>
      <c r="K6997" t="s">
        <v>1271</v>
      </c>
      <c r="L6997" s="18">
        <v>44883</v>
      </c>
      <c r="M6997">
        <v>1194</v>
      </c>
      <c r="N6997">
        <v>1437</v>
      </c>
      <c r="O6997">
        <v>243</v>
      </c>
      <c r="P6997" t="s">
        <v>24</v>
      </c>
      <c r="Q6997" t="s">
        <v>25</v>
      </c>
      <c r="R6997" s="19" t="s">
        <v>15</v>
      </c>
    </row>
    <row r="6998" spans="1:18" x14ac:dyDescent="0.3">
      <c r="A6998" s="17" t="s">
        <v>24322</v>
      </c>
      <c r="B6998" t="s">
        <v>24321</v>
      </c>
      <c r="C6998" s="17">
        <v>31002235</v>
      </c>
      <c r="D6998" t="s">
        <v>24303</v>
      </c>
      <c r="E6998" t="s">
        <v>24304</v>
      </c>
      <c r="F6998" t="s">
        <v>24323</v>
      </c>
      <c r="G6998" t="s">
        <v>2236</v>
      </c>
      <c r="H6998" t="s">
        <v>1271</v>
      </c>
      <c r="I6998" s="18">
        <v>43420</v>
      </c>
      <c r="J6998" t="s">
        <v>23</v>
      </c>
      <c r="K6998" t="s">
        <v>1271</v>
      </c>
      <c r="L6998" s="18">
        <v>44883</v>
      </c>
      <c r="M6998">
        <v>1194</v>
      </c>
      <c r="N6998">
        <v>1194</v>
      </c>
      <c r="O6998">
        <v>0</v>
      </c>
      <c r="P6998" t="s">
        <v>26</v>
      </c>
      <c r="Q6998" t="s">
        <v>26</v>
      </c>
      <c r="R6998" s="19" t="s">
        <v>31</v>
      </c>
    </row>
    <row r="6999" spans="1:18" x14ac:dyDescent="0.3">
      <c r="A6999" s="17" t="s">
        <v>24318</v>
      </c>
      <c r="B6999" t="s">
        <v>24317</v>
      </c>
      <c r="C6999" s="17">
        <v>31002235</v>
      </c>
      <c r="D6999" t="s">
        <v>24303</v>
      </c>
      <c r="E6999" t="s">
        <v>24304</v>
      </c>
      <c r="F6999" t="s">
        <v>24319</v>
      </c>
      <c r="G6999" t="s">
        <v>24320</v>
      </c>
      <c r="H6999" t="s">
        <v>1271</v>
      </c>
      <c r="I6999" s="18">
        <v>43551</v>
      </c>
      <c r="J6999" t="s">
        <v>23</v>
      </c>
      <c r="K6999" t="s">
        <v>1271</v>
      </c>
      <c r="L6999" s="18">
        <v>44883</v>
      </c>
      <c r="M6999">
        <v>1194</v>
      </c>
      <c r="N6999">
        <v>1587</v>
      </c>
      <c r="O6999">
        <v>393</v>
      </c>
      <c r="P6999" t="s">
        <v>24</v>
      </c>
      <c r="Q6999" t="s">
        <v>25</v>
      </c>
      <c r="R6999" s="19" t="s">
        <v>15</v>
      </c>
    </row>
    <row r="7000" spans="1:18" x14ac:dyDescent="0.3">
      <c r="A7000" s="17" t="s">
        <v>24342</v>
      </c>
      <c r="B7000" t="s">
        <v>24341</v>
      </c>
      <c r="C7000" s="17">
        <v>31002317</v>
      </c>
      <c r="D7000" t="s">
        <v>24339</v>
      </c>
      <c r="E7000" t="s">
        <v>24340</v>
      </c>
      <c r="F7000" t="s">
        <v>24343</v>
      </c>
      <c r="G7000" t="s">
        <v>2695</v>
      </c>
      <c r="H7000" t="s">
        <v>2447</v>
      </c>
      <c r="I7000" s="18">
        <v>42101</v>
      </c>
      <c r="J7000" t="s">
        <v>23</v>
      </c>
      <c r="K7000" t="s">
        <v>2447</v>
      </c>
      <c r="L7000" s="18">
        <v>40299</v>
      </c>
      <c r="M7000">
        <v>1497</v>
      </c>
      <c r="N7000">
        <v>1314</v>
      </c>
      <c r="O7000">
        <v>-183</v>
      </c>
      <c r="P7000" t="s">
        <v>48</v>
      </c>
      <c r="Q7000" t="s">
        <v>25</v>
      </c>
      <c r="R7000" s="19" t="s">
        <v>31</v>
      </c>
    </row>
    <row r="7001" spans="1:18" x14ac:dyDescent="0.3">
      <c r="A7001" s="17" t="s">
        <v>24345</v>
      </c>
      <c r="B7001" t="s">
        <v>24344</v>
      </c>
      <c r="C7001" s="17">
        <v>31002317</v>
      </c>
      <c r="D7001" t="s">
        <v>24339</v>
      </c>
      <c r="E7001" t="s">
        <v>24340</v>
      </c>
      <c r="F7001" t="s">
        <v>24346</v>
      </c>
      <c r="G7001" t="s">
        <v>24347</v>
      </c>
      <c r="H7001" t="s">
        <v>2447</v>
      </c>
      <c r="I7001" s="18">
        <v>41011</v>
      </c>
      <c r="J7001" t="s">
        <v>23</v>
      </c>
      <c r="K7001" t="s">
        <v>2447</v>
      </c>
      <c r="L7001" s="18">
        <v>40299</v>
      </c>
      <c r="M7001">
        <v>1497</v>
      </c>
      <c r="N7001">
        <v>1389</v>
      </c>
      <c r="O7001">
        <v>-108</v>
      </c>
      <c r="P7001" t="s">
        <v>48</v>
      </c>
      <c r="Q7001" t="s">
        <v>25</v>
      </c>
      <c r="R7001" s="19" t="s">
        <v>31</v>
      </c>
    </row>
    <row r="7002" spans="1:18" x14ac:dyDescent="0.3">
      <c r="A7002" s="17" t="s">
        <v>24489</v>
      </c>
      <c r="B7002" t="s">
        <v>24488</v>
      </c>
      <c r="C7002" s="17">
        <v>31002714</v>
      </c>
      <c r="D7002" t="s">
        <v>24486</v>
      </c>
      <c r="E7002" t="s">
        <v>24487</v>
      </c>
      <c r="F7002" t="s">
        <v>24490</v>
      </c>
      <c r="G7002" t="s">
        <v>8683</v>
      </c>
      <c r="H7002" t="s">
        <v>3602</v>
      </c>
      <c r="I7002" s="18">
        <v>46131</v>
      </c>
      <c r="J7002" t="s">
        <v>23</v>
      </c>
      <c r="K7002" t="s">
        <v>3602</v>
      </c>
      <c r="L7002" s="18">
        <v>46131</v>
      </c>
      <c r="M7002">
        <v>1434</v>
      </c>
      <c r="N7002">
        <v>1434</v>
      </c>
      <c r="O7002">
        <v>0</v>
      </c>
      <c r="P7002" t="s">
        <v>26</v>
      </c>
      <c r="Q7002" t="s">
        <v>26</v>
      </c>
      <c r="R7002" s="19" t="s">
        <v>31</v>
      </c>
    </row>
    <row r="7003" spans="1:18" x14ac:dyDescent="0.3">
      <c r="A7003" s="17" t="s">
        <v>24494</v>
      </c>
      <c r="B7003" t="s">
        <v>24493</v>
      </c>
      <c r="C7003" s="17">
        <v>31002814</v>
      </c>
      <c r="D7003" t="s">
        <v>24491</v>
      </c>
      <c r="E7003" t="s">
        <v>24492</v>
      </c>
      <c r="F7003" t="s">
        <v>24495</v>
      </c>
      <c r="G7003" t="s">
        <v>4685</v>
      </c>
      <c r="H7003" t="s">
        <v>3602</v>
      </c>
      <c r="I7003" s="18">
        <v>47025</v>
      </c>
      <c r="J7003" t="s">
        <v>23</v>
      </c>
      <c r="K7003" t="s">
        <v>3602</v>
      </c>
      <c r="L7003" s="18">
        <v>46989</v>
      </c>
      <c r="M7003">
        <v>1194</v>
      </c>
      <c r="N7003">
        <v>1389</v>
      </c>
      <c r="O7003">
        <v>195</v>
      </c>
      <c r="P7003" t="s">
        <v>24</v>
      </c>
      <c r="Q7003" t="s">
        <v>25</v>
      </c>
      <c r="R7003" s="19" t="s">
        <v>15</v>
      </c>
    </row>
    <row r="7004" spans="1:18" x14ac:dyDescent="0.3">
      <c r="A7004" s="17" t="s">
        <v>24506</v>
      </c>
      <c r="B7004" t="s">
        <v>24505</v>
      </c>
      <c r="C7004" s="17">
        <v>31003138</v>
      </c>
      <c r="D7004" t="s">
        <v>24503</v>
      </c>
      <c r="E7004" t="s">
        <v>24504</v>
      </c>
      <c r="F7004" t="s">
        <v>24507</v>
      </c>
      <c r="G7004" t="s">
        <v>1530</v>
      </c>
      <c r="H7004" t="s">
        <v>214</v>
      </c>
      <c r="I7004" s="18">
        <v>15206</v>
      </c>
      <c r="J7004" t="s">
        <v>23</v>
      </c>
      <c r="K7004" t="s">
        <v>214</v>
      </c>
      <c r="L7004" s="18">
        <v>15232</v>
      </c>
      <c r="M7004">
        <v>1833</v>
      </c>
      <c r="N7004">
        <v>1833</v>
      </c>
      <c r="O7004">
        <v>0</v>
      </c>
      <c r="P7004" t="s">
        <v>26</v>
      </c>
      <c r="Q7004" t="s">
        <v>26</v>
      </c>
      <c r="R7004" s="19" t="s">
        <v>31</v>
      </c>
    </row>
    <row r="7005" spans="1:18" x14ac:dyDescent="0.3">
      <c r="A7005" s="17" t="s">
        <v>24509</v>
      </c>
      <c r="B7005" t="s">
        <v>24508</v>
      </c>
      <c r="C7005" s="17">
        <v>31003138</v>
      </c>
      <c r="D7005" t="s">
        <v>24503</v>
      </c>
      <c r="E7005" t="s">
        <v>24504</v>
      </c>
      <c r="F7005" t="s">
        <v>24510</v>
      </c>
      <c r="G7005" t="s">
        <v>24511</v>
      </c>
      <c r="H7005" t="s">
        <v>214</v>
      </c>
      <c r="I7005" s="18">
        <v>15044</v>
      </c>
      <c r="J7005" t="s">
        <v>23</v>
      </c>
      <c r="K7005" t="s">
        <v>214</v>
      </c>
      <c r="L7005" s="18">
        <v>15232</v>
      </c>
      <c r="M7005">
        <v>1833</v>
      </c>
      <c r="N7005">
        <v>1833</v>
      </c>
      <c r="O7005">
        <v>0</v>
      </c>
      <c r="P7005" t="s">
        <v>26</v>
      </c>
      <c r="Q7005" t="s">
        <v>26</v>
      </c>
      <c r="R7005" s="19" t="s">
        <v>31</v>
      </c>
    </row>
    <row r="7006" spans="1:18" x14ac:dyDescent="0.3">
      <c r="A7006" s="17" t="s">
        <v>24529</v>
      </c>
      <c r="B7006" t="s">
        <v>24528</v>
      </c>
      <c r="C7006" s="17">
        <v>31003313</v>
      </c>
      <c r="D7006" t="s">
        <v>24526</v>
      </c>
      <c r="E7006" t="s">
        <v>24527</v>
      </c>
      <c r="F7006" t="s">
        <v>24530</v>
      </c>
      <c r="G7006" t="s">
        <v>3934</v>
      </c>
      <c r="H7006" t="s">
        <v>1929</v>
      </c>
      <c r="I7006" s="18">
        <v>60611</v>
      </c>
      <c r="J7006" t="s">
        <v>23</v>
      </c>
      <c r="K7006" t="s">
        <v>1929</v>
      </c>
      <c r="L7006" s="18">
        <v>60637</v>
      </c>
      <c r="M7006">
        <v>2058</v>
      </c>
      <c r="N7006">
        <v>2058</v>
      </c>
      <c r="O7006">
        <v>0</v>
      </c>
      <c r="P7006" t="s">
        <v>26</v>
      </c>
      <c r="Q7006" t="s">
        <v>26</v>
      </c>
      <c r="R7006" s="19" t="s">
        <v>31</v>
      </c>
    </row>
    <row r="7007" spans="1:18" x14ac:dyDescent="0.3">
      <c r="A7007" s="17" t="s">
        <v>24532</v>
      </c>
      <c r="B7007" t="s">
        <v>24531</v>
      </c>
      <c r="C7007" s="17">
        <v>31003313</v>
      </c>
      <c r="D7007" t="s">
        <v>24526</v>
      </c>
      <c r="E7007" t="s">
        <v>24527</v>
      </c>
      <c r="F7007" t="s">
        <v>24533</v>
      </c>
      <c r="G7007" t="s">
        <v>3934</v>
      </c>
      <c r="H7007" t="s">
        <v>1929</v>
      </c>
      <c r="I7007" s="18">
        <v>60654</v>
      </c>
      <c r="J7007" t="s">
        <v>23</v>
      </c>
      <c r="K7007" t="s">
        <v>1929</v>
      </c>
      <c r="L7007" s="18">
        <v>60637</v>
      </c>
      <c r="M7007">
        <v>2058</v>
      </c>
      <c r="N7007">
        <v>2058</v>
      </c>
      <c r="O7007">
        <v>0</v>
      </c>
      <c r="P7007" t="s">
        <v>26</v>
      </c>
      <c r="Q7007" t="s">
        <v>26</v>
      </c>
      <c r="R7007" s="19" t="s">
        <v>31</v>
      </c>
    </row>
    <row r="7008" spans="1:18" x14ac:dyDescent="0.3">
      <c r="A7008" s="17" t="s">
        <v>24535</v>
      </c>
      <c r="B7008" t="s">
        <v>24534</v>
      </c>
      <c r="C7008" s="17">
        <v>31003313</v>
      </c>
      <c r="D7008" t="s">
        <v>24526</v>
      </c>
      <c r="E7008" t="s">
        <v>24527</v>
      </c>
      <c r="F7008" t="s">
        <v>24536</v>
      </c>
      <c r="G7008" t="s">
        <v>3934</v>
      </c>
      <c r="H7008" t="s">
        <v>1929</v>
      </c>
      <c r="I7008" s="18">
        <v>60611</v>
      </c>
      <c r="J7008" t="s">
        <v>23</v>
      </c>
      <c r="K7008" t="s">
        <v>1929</v>
      </c>
      <c r="L7008" s="18">
        <v>60637</v>
      </c>
      <c r="M7008">
        <v>2058</v>
      </c>
      <c r="N7008">
        <v>2058</v>
      </c>
      <c r="O7008">
        <v>0</v>
      </c>
      <c r="P7008" t="s">
        <v>26</v>
      </c>
      <c r="Q7008" t="s">
        <v>26</v>
      </c>
      <c r="R7008" s="19" t="s">
        <v>31</v>
      </c>
    </row>
    <row r="7009" spans="1:18" x14ac:dyDescent="0.3">
      <c r="A7009" s="17" t="s">
        <v>24540</v>
      </c>
      <c r="B7009" t="s">
        <v>24539</v>
      </c>
      <c r="C7009" s="17">
        <v>31003338</v>
      </c>
      <c r="D7009" t="s">
        <v>24537</v>
      </c>
      <c r="E7009" t="s">
        <v>24538</v>
      </c>
      <c r="F7009" t="s">
        <v>24541</v>
      </c>
      <c r="G7009" t="s">
        <v>6231</v>
      </c>
      <c r="H7009" t="s">
        <v>214</v>
      </c>
      <c r="I7009" s="18">
        <v>18104</v>
      </c>
      <c r="J7009" t="s">
        <v>23</v>
      </c>
      <c r="K7009" t="s">
        <v>214</v>
      </c>
      <c r="L7009" s="18">
        <v>19010</v>
      </c>
      <c r="M7009">
        <v>2142</v>
      </c>
      <c r="N7009">
        <v>1713</v>
      </c>
      <c r="O7009">
        <v>-429</v>
      </c>
      <c r="P7009" t="s">
        <v>48</v>
      </c>
      <c r="Q7009" t="s">
        <v>25</v>
      </c>
      <c r="R7009" s="19" t="s">
        <v>31</v>
      </c>
    </row>
    <row r="7010" spans="1:18" x14ac:dyDescent="0.3">
      <c r="A7010" s="17" t="s">
        <v>24543</v>
      </c>
      <c r="B7010" t="s">
        <v>24542</v>
      </c>
      <c r="C7010" s="17">
        <v>31003338</v>
      </c>
      <c r="D7010" t="s">
        <v>24537</v>
      </c>
      <c r="E7010" t="s">
        <v>24538</v>
      </c>
      <c r="F7010" t="s">
        <v>24544</v>
      </c>
      <c r="G7010" t="s">
        <v>213</v>
      </c>
      <c r="H7010" t="s">
        <v>214</v>
      </c>
      <c r="I7010" s="18">
        <v>19103</v>
      </c>
      <c r="J7010" t="s">
        <v>23</v>
      </c>
      <c r="K7010" t="s">
        <v>214</v>
      </c>
      <c r="L7010" s="18">
        <v>19010</v>
      </c>
      <c r="M7010">
        <v>2142</v>
      </c>
      <c r="N7010">
        <v>2142</v>
      </c>
      <c r="O7010">
        <v>0</v>
      </c>
      <c r="P7010" t="s">
        <v>26</v>
      </c>
      <c r="Q7010" t="s">
        <v>26</v>
      </c>
      <c r="R7010" s="19" t="s">
        <v>31</v>
      </c>
    </row>
    <row r="7011" spans="1:18" x14ac:dyDescent="0.3">
      <c r="A7011" s="17" t="s">
        <v>24546</v>
      </c>
      <c r="B7011" t="s">
        <v>24545</v>
      </c>
      <c r="C7011" s="17">
        <v>31003338</v>
      </c>
      <c r="D7011" t="s">
        <v>24537</v>
      </c>
      <c r="E7011" t="s">
        <v>24538</v>
      </c>
      <c r="F7011" t="s">
        <v>24547</v>
      </c>
      <c r="G7011" t="s">
        <v>213</v>
      </c>
      <c r="H7011" t="s">
        <v>214</v>
      </c>
      <c r="I7011" s="18">
        <v>19154</v>
      </c>
      <c r="J7011" t="s">
        <v>23</v>
      </c>
      <c r="K7011" t="s">
        <v>214</v>
      </c>
      <c r="L7011" s="18">
        <v>19010</v>
      </c>
      <c r="M7011">
        <v>2142</v>
      </c>
      <c r="N7011">
        <v>2142</v>
      </c>
      <c r="O7011">
        <v>0</v>
      </c>
      <c r="P7011" t="s">
        <v>26</v>
      </c>
      <c r="Q7011" t="s">
        <v>26</v>
      </c>
      <c r="R7011" s="19" t="s">
        <v>31</v>
      </c>
    </row>
    <row r="7012" spans="1:18" x14ac:dyDescent="0.3">
      <c r="A7012" s="17" t="s">
        <v>24588</v>
      </c>
      <c r="B7012" t="s">
        <v>24587</v>
      </c>
      <c r="C7012" s="17">
        <v>31003438</v>
      </c>
      <c r="D7012" t="s">
        <v>24585</v>
      </c>
      <c r="E7012" t="s">
        <v>24586</v>
      </c>
      <c r="F7012" t="s">
        <v>24589</v>
      </c>
      <c r="G7012" t="s">
        <v>24590</v>
      </c>
      <c r="H7012" t="s">
        <v>214</v>
      </c>
      <c r="I7012" s="18">
        <v>16214</v>
      </c>
      <c r="J7012" t="s">
        <v>23</v>
      </c>
      <c r="K7012" t="s">
        <v>214</v>
      </c>
      <c r="L7012" s="18">
        <v>15940</v>
      </c>
      <c r="M7012">
        <v>813</v>
      </c>
      <c r="N7012">
        <v>1170</v>
      </c>
      <c r="O7012">
        <v>357</v>
      </c>
      <c r="P7012" t="s">
        <v>24</v>
      </c>
      <c r="Q7012" t="s">
        <v>25</v>
      </c>
      <c r="R7012" s="19" t="s">
        <v>15</v>
      </c>
    </row>
    <row r="7013" spans="1:18" x14ac:dyDescent="0.3">
      <c r="A7013" s="17" t="s">
        <v>24592</v>
      </c>
      <c r="B7013" t="s">
        <v>24591</v>
      </c>
      <c r="C7013" s="17">
        <v>31003438</v>
      </c>
      <c r="D7013" t="s">
        <v>24585</v>
      </c>
      <c r="E7013" t="s">
        <v>24586</v>
      </c>
      <c r="F7013" t="s">
        <v>24593</v>
      </c>
      <c r="G7013" t="s">
        <v>24594</v>
      </c>
      <c r="H7013" t="s">
        <v>214</v>
      </c>
      <c r="I7013" s="18">
        <v>16625</v>
      </c>
      <c r="J7013" t="s">
        <v>23</v>
      </c>
      <c r="K7013" t="s">
        <v>214</v>
      </c>
      <c r="L7013" s="18">
        <v>15940</v>
      </c>
      <c r="M7013">
        <v>813</v>
      </c>
      <c r="N7013">
        <v>1242</v>
      </c>
      <c r="O7013">
        <v>429</v>
      </c>
      <c r="P7013" t="s">
        <v>24</v>
      </c>
      <c r="Q7013" t="s">
        <v>25</v>
      </c>
      <c r="R7013" s="19" t="s">
        <v>15</v>
      </c>
    </row>
    <row r="7014" spans="1:18" x14ac:dyDescent="0.3">
      <c r="A7014" s="17" t="s">
        <v>24596</v>
      </c>
      <c r="B7014" t="s">
        <v>24595</v>
      </c>
      <c r="C7014" s="17">
        <v>31003438</v>
      </c>
      <c r="D7014" t="s">
        <v>24585</v>
      </c>
      <c r="E7014" t="s">
        <v>24586</v>
      </c>
      <c r="F7014" t="s">
        <v>24597</v>
      </c>
      <c r="G7014" t="s">
        <v>1563</v>
      </c>
      <c r="H7014" t="s">
        <v>214</v>
      </c>
      <c r="I7014" s="18">
        <v>16830</v>
      </c>
      <c r="J7014" t="s">
        <v>23</v>
      </c>
      <c r="K7014" t="s">
        <v>214</v>
      </c>
      <c r="L7014" s="18">
        <v>15940</v>
      </c>
      <c r="M7014">
        <v>813</v>
      </c>
      <c r="N7014">
        <v>1218</v>
      </c>
      <c r="O7014">
        <v>405</v>
      </c>
      <c r="P7014" t="s">
        <v>24</v>
      </c>
      <c r="Q7014" t="s">
        <v>25</v>
      </c>
      <c r="R7014" s="19" t="s">
        <v>15</v>
      </c>
    </row>
    <row r="7015" spans="1:18" x14ac:dyDescent="0.3">
      <c r="A7015" s="17" t="s">
        <v>24599</v>
      </c>
      <c r="B7015" t="s">
        <v>24598</v>
      </c>
      <c r="C7015" s="17">
        <v>31003438</v>
      </c>
      <c r="D7015" t="s">
        <v>24585</v>
      </c>
      <c r="E7015" t="s">
        <v>24586</v>
      </c>
      <c r="F7015" t="s">
        <v>24600</v>
      </c>
      <c r="G7015" t="s">
        <v>24601</v>
      </c>
      <c r="H7015" t="s">
        <v>214</v>
      </c>
      <c r="I7015" s="18">
        <v>16130</v>
      </c>
      <c r="J7015" t="s">
        <v>23</v>
      </c>
      <c r="K7015" t="s">
        <v>214</v>
      </c>
      <c r="L7015" s="18">
        <v>15940</v>
      </c>
      <c r="M7015">
        <v>813</v>
      </c>
      <c r="N7015">
        <v>1194</v>
      </c>
      <c r="O7015">
        <v>381</v>
      </c>
      <c r="P7015" t="s">
        <v>24</v>
      </c>
      <c r="Q7015" t="s">
        <v>25</v>
      </c>
      <c r="R7015" s="19" t="s">
        <v>15</v>
      </c>
    </row>
    <row r="7016" spans="1:18" x14ac:dyDescent="0.3">
      <c r="A7016" s="17" t="s">
        <v>24701</v>
      </c>
      <c r="B7016" t="s">
        <v>24700</v>
      </c>
      <c r="C7016" s="17">
        <v>31003438</v>
      </c>
      <c r="D7016" t="s">
        <v>24585</v>
      </c>
      <c r="E7016" t="s">
        <v>24586</v>
      </c>
      <c r="F7016" t="s">
        <v>24702</v>
      </c>
      <c r="G7016" t="s">
        <v>4268</v>
      </c>
      <c r="H7016" t="s">
        <v>214</v>
      </c>
      <c r="I7016" s="18">
        <v>15904</v>
      </c>
      <c r="J7016" t="s">
        <v>23</v>
      </c>
      <c r="K7016" t="s">
        <v>214</v>
      </c>
      <c r="L7016" s="18">
        <v>15940</v>
      </c>
      <c r="M7016">
        <v>813</v>
      </c>
      <c r="N7016">
        <v>813</v>
      </c>
      <c r="O7016">
        <v>0</v>
      </c>
      <c r="P7016" t="s">
        <v>26</v>
      </c>
      <c r="Q7016" t="s">
        <v>26</v>
      </c>
      <c r="R7016" s="19" t="s">
        <v>31</v>
      </c>
    </row>
    <row r="7017" spans="1:18" x14ac:dyDescent="0.3">
      <c r="A7017" s="17" t="s">
        <v>24704</v>
      </c>
      <c r="B7017" t="s">
        <v>24703</v>
      </c>
      <c r="C7017" s="17">
        <v>31003438</v>
      </c>
      <c r="D7017" t="s">
        <v>24585</v>
      </c>
      <c r="E7017" t="s">
        <v>24586</v>
      </c>
      <c r="F7017" t="s">
        <v>24705</v>
      </c>
      <c r="G7017" t="s">
        <v>4268</v>
      </c>
      <c r="H7017" t="s">
        <v>214</v>
      </c>
      <c r="I7017" s="18">
        <v>15906</v>
      </c>
      <c r="J7017" t="s">
        <v>23</v>
      </c>
      <c r="K7017" t="s">
        <v>214</v>
      </c>
      <c r="L7017" s="18">
        <v>15940</v>
      </c>
      <c r="M7017">
        <v>813</v>
      </c>
      <c r="N7017">
        <v>813</v>
      </c>
      <c r="O7017">
        <v>0</v>
      </c>
      <c r="P7017" t="s">
        <v>26</v>
      </c>
      <c r="Q7017" t="s">
        <v>26</v>
      </c>
      <c r="R7017" s="19" t="s">
        <v>31</v>
      </c>
    </row>
    <row r="7018" spans="1:18" x14ac:dyDescent="0.3">
      <c r="A7018" s="17" t="s">
        <v>24603</v>
      </c>
      <c r="B7018" t="s">
        <v>24602</v>
      </c>
      <c r="C7018" s="17">
        <v>31003438</v>
      </c>
      <c r="D7018" t="s">
        <v>24585</v>
      </c>
      <c r="E7018" t="s">
        <v>24586</v>
      </c>
      <c r="F7018" t="s">
        <v>24604</v>
      </c>
      <c r="G7018" t="s">
        <v>24605</v>
      </c>
      <c r="H7018" t="s">
        <v>214</v>
      </c>
      <c r="I7018" s="18">
        <v>15627</v>
      </c>
      <c r="J7018" t="s">
        <v>23</v>
      </c>
      <c r="K7018" t="s">
        <v>214</v>
      </c>
      <c r="L7018" s="18">
        <v>15940</v>
      </c>
      <c r="M7018">
        <v>813</v>
      </c>
      <c r="N7018">
        <v>1833</v>
      </c>
      <c r="O7018">
        <v>1020</v>
      </c>
      <c r="P7018" t="s">
        <v>24</v>
      </c>
      <c r="Q7018" t="s">
        <v>25</v>
      </c>
      <c r="R7018" s="19" t="s">
        <v>15</v>
      </c>
    </row>
    <row r="7019" spans="1:18" x14ac:dyDescent="0.3">
      <c r="A7019" s="17" t="s">
        <v>24607</v>
      </c>
      <c r="B7019" t="s">
        <v>24606</v>
      </c>
      <c r="C7019" s="17">
        <v>31003438</v>
      </c>
      <c r="D7019" t="s">
        <v>24585</v>
      </c>
      <c r="E7019" t="s">
        <v>24586</v>
      </c>
      <c r="F7019" t="s">
        <v>24608</v>
      </c>
      <c r="G7019" t="s">
        <v>1582</v>
      </c>
      <c r="H7019" t="s">
        <v>214</v>
      </c>
      <c r="I7019" s="18">
        <v>17315</v>
      </c>
      <c r="J7019" t="s">
        <v>23</v>
      </c>
      <c r="K7019" t="s">
        <v>214</v>
      </c>
      <c r="L7019" s="18">
        <v>15940</v>
      </c>
      <c r="M7019">
        <v>813</v>
      </c>
      <c r="N7019">
        <v>1509</v>
      </c>
      <c r="O7019">
        <v>696</v>
      </c>
      <c r="P7019" t="s">
        <v>24</v>
      </c>
      <c r="Q7019" t="s">
        <v>25</v>
      </c>
      <c r="R7019" s="19" t="s">
        <v>15</v>
      </c>
    </row>
    <row r="7020" spans="1:18" x14ac:dyDescent="0.3">
      <c r="A7020" s="17" t="s">
        <v>24610</v>
      </c>
      <c r="B7020" t="s">
        <v>24609</v>
      </c>
      <c r="C7020" s="17">
        <v>31003438</v>
      </c>
      <c r="D7020" t="s">
        <v>24585</v>
      </c>
      <c r="E7020" t="s">
        <v>24586</v>
      </c>
      <c r="F7020" t="s">
        <v>24611</v>
      </c>
      <c r="G7020" t="s">
        <v>24612</v>
      </c>
      <c r="H7020" t="s">
        <v>214</v>
      </c>
      <c r="I7020" s="18">
        <v>15801</v>
      </c>
      <c r="J7020" t="s">
        <v>23</v>
      </c>
      <c r="K7020" t="s">
        <v>214</v>
      </c>
      <c r="L7020" s="18">
        <v>15940</v>
      </c>
      <c r="M7020">
        <v>813</v>
      </c>
      <c r="N7020">
        <v>1218</v>
      </c>
      <c r="O7020">
        <v>405</v>
      </c>
      <c r="P7020" t="s">
        <v>24</v>
      </c>
      <c r="Q7020" t="s">
        <v>25</v>
      </c>
      <c r="R7020" s="19" t="s">
        <v>15</v>
      </c>
    </row>
    <row r="7021" spans="1:18" x14ac:dyDescent="0.3">
      <c r="A7021" s="17" t="s">
        <v>24614</v>
      </c>
      <c r="B7021" t="s">
        <v>24613</v>
      </c>
      <c r="C7021" s="17">
        <v>31003438</v>
      </c>
      <c r="D7021" t="s">
        <v>24585</v>
      </c>
      <c r="E7021" t="s">
        <v>24586</v>
      </c>
      <c r="F7021" t="s">
        <v>24615</v>
      </c>
      <c r="G7021" t="s">
        <v>2273</v>
      </c>
      <c r="H7021" t="s">
        <v>214</v>
      </c>
      <c r="I7021" s="18">
        <v>15537</v>
      </c>
      <c r="J7021" t="s">
        <v>23</v>
      </c>
      <c r="K7021" t="s">
        <v>214</v>
      </c>
      <c r="L7021" s="18">
        <v>15940</v>
      </c>
      <c r="M7021">
        <v>813</v>
      </c>
      <c r="N7021">
        <v>1170</v>
      </c>
      <c r="O7021">
        <v>357</v>
      </c>
      <c r="P7021" t="s">
        <v>24</v>
      </c>
      <c r="Q7021" t="s">
        <v>25</v>
      </c>
      <c r="R7021" s="19" t="s">
        <v>15</v>
      </c>
    </row>
    <row r="7022" spans="1:18" x14ac:dyDescent="0.3">
      <c r="A7022" s="17" t="s">
        <v>24707</v>
      </c>
      <c r="B7022" t="s">
        <v>24706</v>
      </c>
      <c r="C7022" s="17">
        <v>31003438</v>
      </c>
      <c r="D7022" t="s">
        <v>24585</v>
      </c>
      <c r="E7022" t="s">
        <v>24586</v>
      </c>
      <c r="F7022" t="s">
        <v>4274</v>
      </c>
      <c r="G7022" t="s">
        <v>4268</v>
      </c>
      <c r="H7022" t="s">
        <v>214</v>
      </c>
      <c r="I7022" s="18">
        <v>15905</v>
      </c>
      <c r="J7022" t="s">
        <v>23</v>
      </c>
      <c r="K7022" t="s">
        <v>214</v>
      </c>
      <c r="L7022" s="18">
        <v>15940</v>
      </c>
      <c r="M7022">
        <v>813</v>
      </c>
      <c r="N7022">
        <v>813</v>
      </c>
      <c r="O7022">
        <v>0</v>
      </c>
      <c r="P7022" t="s">
        <v>26</v>
      </c>
      <c r="Q7022" t="s">
        <v>26</v>
      </c>
      <c r="R7022" s="19" t="s">
        <v>31</v>
      </c>
    </row>
    <row r="7023" spans="1:18" x14ac:dyDescent="0.3">
      <c r="A7023" s="17" t="s">
        <v>24709</v>
      </c>
      <c r="B7023" t="s">
        <v>24708</v>
      </c>
      <c r="C7023" s="17">
        <v>31003438</v>
      </c>
      <c r="D7023" t="s">
        <v>24585</v>
      </c>
      <c r="E7023" t="s">
        <v>24586</v>
      </c>
      <c r="F7023" t="s">
        <v>24710</v>
      </c>
      <c r="G7023" t="s">
        <v>4279</v>
      </c>
      <c r="H7023" t="s">
        <v>214</v>
      </c>
      <c r="I7023" s="18">
        <v>15955</v>
      </c>
      <c r="J7023" t="s">
        <v>23</v>
      </c>
      <c r="K7023" t="s">
        <v>214</v>
      </c>
      <c r="L7023" s="18">
        <v>15940</v>
      </c>
      <c r="M7023">
        <v>813</v>
      </c>
      <c r="N7023">
        <v>813</v>
      </c>
      <c r="O7023">
        <v>0</v>
      </c>
      <c r="P7023" t="s">
        <v>26</v>
      </c>
      <c r="Q7023" t="s">
        <v>26</v>
      </c>
      <c r="R7023" s="19" t="s">
        <v>31</v>
      </c>
    </row>
    <row r="7024" spans="1:18" x14ac:dyDescent="0.3">
      <c r="A7024" s="17" t="s">
        <v>24617</v>
      </c>
      <c r="B7024" t="s">
        <v>24616</v>
      </c>
      <c r="C7024" s="17">
        <v>31003438</v>
      </c>
      <c r="D7024" t="s">
        <v>24585</v>
      </c>
      <c r="E7024" t="s">
        <v>24586</v>
      </c>
      <c r="F7024" t="s">
        <v>24618</v>
      </c>
      <c r="G7024" t="s">
        <v>24619</v>
      </c>
      <c r="H7024" t="s">
        <v>214</v>
      </c>
      <c r="I7024" s="18">
        <v>15473</v>
      </c>
      <c r="J7024" t="s">
        <v>23</v>
      </c>
      <c r="K7024" t="s">
        <v>214</v>
      </c>
      <c r="L7024" s="18">
        <v>15940</v>
      </c>
      <c r="M7024">
        <v>813</v>
      </c>
      <c r="N7024">
        <v>1365</v>
      </c>
      <c r="O7024">
        <v>552</v>
      </c>
      <c r="P7024" t="s">
        <v>24</v>
      </c>
      <c r="Q7024" t="s">
        <v>25</v>
      </c>
      <c r="R7024" s="19" t="s">
        <v>15</v>
      </c>
    </row>
    <row r="7025" spans="1:18" x14ac:dyDescent="0.3">
      <c r="A7025" s="17" t="s">
        <v>24712</v>
      </c>
      <c r="B7025" t="s">
        <v>24711</v>
      </c>
      <c r="C7025" s="17">
        <v>31003438</v>
      </c>
      <c r="D7025" t="s">
        <v>24585</v>
      </c>
      <c r="E7025" t="s">
        <v>24586</v>
      </c>
      <c r="F7025" t="s">
        <v>24713</v>
      </c>
      <c r="G7025" t="s">
        <v>24714</v>
      </c>
      <c r="H7025" t="s">
        <v>214</v>
      </c>
      <c r="I7025" s="18">
        <v>16640</v>
      </c>
      <c r="J7025" t="s">
        <v>23</v>
      </c>
      <c r="K7025" t="s">
        <v>214</v>
      </c>
      <c r="L7025" s="18">
        <v>15940</v>
      </c>
      <c r="M7025">
        <v>813</v>
      </c>
      <c r="N7025">
        <v>813</v>
      </c>
      <c r="O7025">
        <v>0</v>
      </c>
      <c r="P7025" t="s">
        <v>26</v>
      </c>
      <c r="Q7025" t="s">
        <v>26</v>
      </c>
      <c r="R7025" s="19" t="s">
        <v>31</v>
      </c>
    </row>
    <row r="7026" spans="1:18" x14ac:dyDescent="0.3">
      <c r="A7026" s="17" t="s">
        <v>24621</v>
      </c>
      <c r="B7026" t="s">
        <v>24620</v>
      </c>
      <c r="C7026" s="17">
        <v>31003438</v>
      </c>
      <c r="D7026" t="s">
        <v>24585</v>
      </c>
      <c r="E7026" t="s">
        <v>24586</v>
      </c>
      <c r="F7026" t="s">
        <v>24622</v>
      </c>
      <c r="G7026" t="s">
        <v>4249</v>
      </c>
      <c r="H7026" t="s">
        <v>214</v>
      </c>
      <c r="I7026" s="18">
        <v>16602</v>
      </c>
      <c r="J7026" t="s">
        <v>23</v>
      </c>
      <c r="K7026" t="s">
        <v>214</v>
      </c>
      <c r="L7026" s="18">
        <v>15940</v>
      </c>
      <c r="M7026">
        <v>813</v>
      </c>
      <c r="N7026">
        <v>1242</v>
      </c>
      <c r="O7026">
        <v>429</v>
      </c>
      <c r="P7026" t="s">
        <v>24</v>
      </c>
      <c r="Q7026" t="s">
        <v>25</v>
      </c>
      <c r="R7026" s="19" t="s">
        <v>15</v>
      </c>
    </row>
    <row r="7027" spans="1:18" x14ac:dyDescent="0.3">
      <c r="A7027" s="17" t="s">
        <v>24716</v>
      </c>
      <c r="B7027" t="s">
        <v>24715</v>
      </c>
      <c r="C7027" s="17">
        <v>31003438</v>
      </c>
      <c r="D7027" t="s">
        <v>24585</v>
      </c>
      <c r="E7027" t="s">
        <v>24586</v>
      </c>
      <c r="F7027" t="s">
        <v>24717</v>
      </c>
      <c r="G7027" t="s">
        <v>4268</v>
      </c>
      <c r="H7027" t="s">
        <v>214</v>
      </c>
      <c r="I7027" s="18">
        <v>15904</v>
      </c>
      <c r="J7027" t="s">
        <v>23</v>
      </c>
      <c r="K7027" t="s">
        <v>214</v>
      </c>
      <c r="L7027" s="18">
        <v>15940</v>
      </c>
      <c r="M7027">
        <v>813</v>
      </c>
      <c r="N7027">
        <v>813</v>
      </c>
      <c r="O7027">
        <v>0</v>
      </c>
      <c r="P7027" t="s">
        <v>26</v>
      </c>
      <c r="Q7027" t="s">
        <v>26</v>
      </c>
      <c r="R7027" s="19" t="s">
        <v>31</v>
      </c>
    </row>
    <row r="7028" spans="1:18" x14ac:dyDescent="0.3">
      <c r="A7028" s="17" t="s">
        <v>24624</v>
      </c>
      <c r="B7028" t="s">
        <v>24623</v>
      </c>
      <c r="C7028" s="17">
        <v>31003438</v>
      </c>
      <c r="D7028" t="s">
        <v>24585</v>
      </c>
      <c r="E7028" t="s">
        <v>24586</v>
      </c>
      <c r="F7028" t="s">
        <v>24625</v>
      </c>
      <c r="G7028" t="s">
        <v>4211</v>
      </c>
      <c r="H7028" t="s">
        <v>214</v>
      </c>
      <c r="I7028" s="18">
        <v>15650</v>
      </c>
      <c r="J7028" t="s">
        <v>23</v>
      </c>
      <c r="K7028" t="s">
        <v>214</v>
      </c>
      <c r="L7028" s="18">
        <v>15940</v>
      </c>
      <c r="M7028">
        <v>813</v>
      </c>
      <c r="N7028">
        <v>1833</v>
      </c>
      <c r="O7028">
        <v>1020</v>
      </c>
      <c r="P7028" t="s">
        <v>24</v>
      </c>
      <c r="Q7028" t="s">
        <v>25</v>
      </c>
      <c r="R7028" s="19" t="s">
        <v>15</v>
      </c>
    </row>
    <row r="7029" spans="1:18" x14ac:dyDescent="0.3">
      <c r="A7029" s="17" t="s">
        <v>24627</v>
      </c>
      <c r="B7029" t="s">
        <v>24626</v>
      </c>
      <c r="C7029" s="17">
        <v>31003438</v>
      </c>
      <c r="D7029" t="s">
        <v>24585</v>
      </c>
      <c r="E7029" t="s">
        <v>24586</v>
      </c>
      <c r="F7029" t="s">
        <v>24628</v>
      </c>
      <c r="G7029" t="s">
        <v>1559</v>
      </c>
      <c r="H7029" t="s">
        <v>214</v>
      </c>
      <c r="I7029" s="18">
        <v>17101</v>
      </c>
      <c r="J7029" t="s">
        <v>23</v>
      </c>
      <c r="K7029" t="s">
        <v>214</v>
      </c>
      <c r="L7029" s="18">
        <v>15940</v>
      </c>
      <c r="M7029">
        <v>813</v>
      </c>
      <c r="N7029">
        <v>1509</v>
      </c>
      <c r="O7029">
        <v>696</v>
      </c>
      <c r="P7029" t="s">
        <v>24</v>
      </c>
      <c r="Q7029" t="s">
        <v>25</v>
      </c>
      <c r="R7029" s="19" t="s">
        <v>15</v>
      </c>
    </row>
    <row r="7030" spans="1:18" x14ac:dyDescent="0.3">
      <c r="A7030" s="17" t="s">
        <v>24630</v>
      </c>
      <c r="B7030" t="s">
        <v>24629</v>
      </c>
      <c r="C7030" s="17">
        <v>31003438</v>
      </c>
      <c r="D7030" t="s">
        <v>24585</v>
      </c>
      <c r="E7030" t="s">
        <v>24586</v>
      </c>
      <c r="F7030" t="s">
        <v>24631</v>
      </c>
      <c r="G7030" t="s">
        <v>24632</v>
      </c>
      <c r="H7030" t="s">
        <v>214</v>
      </c>
      <c r="I7030" s="18">
        <v>16648</v>
      </c>
      <c r="J7030" t="s">
        <v>23</v>
      </c>
      <c r="K7030" t="s">
        <v>214</v>
      </c>
      <c r="L7030" s="18">
        <v>15940</v>
      </c>
      <c r="M7030">
        <v>813</v>
      </c>
      <c r="N7030">
        <v>1242</v>
      </c>
      <c r="O7030">
        <v>429</v>
      </c>
      <c r="P7030" t="s">
        <v>24</v>
      </c>
      <c r="Q7030" t="s">
        <v>25</v>
      </c>
      <c r="R7030" s="19" t="s">
        <v>15</v>
      </c>
    </row>
    <row r="7031" spans="1:18" x14ac:dyDescent="0.3">
      <c r="A7031" s="17" t="s">
        <v>24719</v>
      </c>
      <c r="B7031" t="s">
        <v>24718</v>
      </c>
      <c r="C7031" s="17">
        <v>31003438</v>
      </c>
      <c r="D7031" t="s">
        <v>24585</v>
      </c>
      <c r="E7031" t="s">
        <v>24586</v>
      </c>
      <c r="F7031" t="s">
        <v>24720</v>
      </c>
      <c r="G7031" t="s">
        <v>4268</v>
      </c>
      <c r="H7031" t="s">
        <v>214</v>
      </c>
      <c r="I7031" s="18">
        <v>15904</v>
      </c>
      <c r="J7031" t="s">
        <v>23</v>
      </c>
      <c r="K7031" t="s">
        <v>214</v>
      </c>
      <c r="L7031" s="18">
        <v>15940</v>
      </c>
      <c r="M7031">
        <v>813</v>
      </c>
      <c r="N7031">
        <v>813</v>
      </c>
      <c r="O7031">
        <v>0</v>
      </c>
      <c r="P7031" t="s">
        <v>26</v>
      </c>
      <c r="Q7031" t="s">
        <v>26</v>
      </c>
      <c r="R7031" s="19" t="s">
        <v>31</v>
      </c>
    </row>
    <row r="7032" spans="1:18" x14ac:dyDescent="0.3">
      <c r="A7032" s="17" t="s">
        <v>24634</v>
      </c>
      <c r="B7032" t="s">
        <v>24633</v>
      </c>
      <c r="C7032" s="17">
        <v>31003438</v>
      </c>
      <c r="D7032" t="s">
        <v>24585</v>
      </c>
      <c r="E7032" t="s">
        <v>24586</v>
      </c>
      <c r="F7032" t="s">
        <v>24635</v>
      </c>
      <c r="G7032" t="s">
        <v>24636</v>
      </c>
      <c r="H7032" t="s">
        <v>214</v>
      </c>
      <c r="I7032" s="18">
        <v>16638</v>
      </c>
      <c r="J7032" t="s">
        <v>23</v>
      </c>
      <c r="K7032" t="s">
        <v>214</v>
      </c>
      <c r="L7032" s="18">
        <v>15940</v>
      </c>
      <c r="M7032">
        <v>813</v>
      </c>
      <c r="N7032">
        <v>1194</v>
      </c>
      <c r="O7032">
        <v>381</v>
      </c>
      <c r="P7032" t="s">
        <v>24</v>
      </c>
      <c r="Q7032" t="s">
        <v>25</v>
      </c>
      <c r="R7032" s="19" t="s">
        <v>15</v>
      </c>
    </row>
    <row r="7033" spans="1:18" x14ac:dyDescent="0.3">
      <c r="A7033" s="17" t="s">
        <v>24638</v>
      </c>
      <c r="B7033" t="s">
        <v>24637</v>
      </c>
      <c r="C7033" s="17">
        <v>31003438</v>
      </c>
      <c r="D7033" t="s">
        <v>24585</v>
      </c>
      <c r="E7033" t="s">
        <v>24586</v>
      </c>
      <c r="F7033" t="s">
        <v>24639</v>
      </c>
      <c r="G7033" t="s">
        <v>17029</v>
      </c>
      <c r="H7033" t="s">
        <v>214</v>
      </c>
      <c r="I7033" s="18">
        <v>15401</v>
      </c>
      <c r="J7033" t="s">
        <v>23</v>
      </c>
      <c r="K7033" t="s">
        <v>214</v>
      </c>
      <c r="L7033" s="18">
        <v>15940</v>
      </c>
      <c r="M7033">
        <v>813</v>
      </c>
      <c r="N7033">
        <v>1365</v>
      </c>
      <c r="O7033">
        <v>552</v>
      </c>
      <c r="P7033" t="s">
        <v>24</v>
      </c>
      <c r="Q7033" t="s">
        <v>25</v>
      </c>
      <c r="R7033" s="19" t="s">
        <v>15</v>
      </c>
    </row>
    <row r="7034" spans="1:18" x14ac:dyDescent="0.3">
      <c r="A7034" s="17" t="s">
        <v>24641</v>
      </c>
      <c r="B7034" t="s">
        <v>24640</v>
      </c>
      <c r="C7034" s="17">
        <v>31003438</v>
      </c>
      <c r="D7034" t="s">
        <v>24585</v>
      </c>
      <c r="E7034" t="s">
        <v>24586</v>
      </c>
      <c r="F7034" t="s">
        <v>24642</v>
      </c>
      <c r="G7034" t="s">
        <v>24643</v>
      </c>
      <c r="H7034" t="s">
        <v>214</v>
      </c>
      <c r="I7034" s="18">
        <v>15658</v>
      </c>
      <c r="J7034" t="s">
        <v>23</v>
      </c>
      <c r="K7034" t="s">
        <v>214</v>
      </c>
      <c r="L7034" s="18">
        <v>15940</v>
      </c>
      <c r="M7034">
        <v>813</v>
      </c>
      <c r="N7034">
        <v>1833</v>
      </c>
      <c r="O7034">
        <v>1020</v>
      </c>
      <c r="P7034" t="s">
        <v>24</v>
      </c>
      <c r="Q7034" t="s">
        <v>25</v>
      </c>
      <c r="R7034" s="19" t="s">
        <v>15</v>
      </c>
    </row>
    <row r="7035" spans="1:18" x14ac:dyDescent="0.3">
      <c r="A7035" s="17" t="s">
        <v>24645</v>
      </c>
      <c r="B7035" t="s">
        <v>24644</v>
      </c>
      <c r="C7035" s="17">
        <v>31003438</v>
      </c>
      <c r="D7035" t="s">
        <v>24585</v>
      </c>
      <c r="E7035" t="s">
        <v>24586</v>
      </c>
      <c r="F7035" t="s">
        <v>24646</v>
      </c>
      <c r="G7035" t="s">
        <v>24647</v>
      </c>
      <c r="H7035" t="s">
        <v>214</v>
      </c>
      <c r="I7035" s="18">
        <v>16137</v>
      </c>
      <c r="J7035" t="s">
        <v>23</v>
      </c>
      <c r="K7035" t="s">
        <v>214</v>
      </c>
      <c r="L7035" s="18">
        <v>15940</v>
      </c>
      <c r="M7035">
        <v>813</v>
      </c>
      <c r="N7035">
        <v>1194</v>
      </c>
      <c r="O7035">
        <v>381</v>
      </c>
      <c r="P7035" t="s">
        <v>24</v>
      </c>
      <c r="Q7035" t="s">
        <v>25</v>
      </c>
      <c r="R7035" s="19" t="s">
        <v>15</v>
      </c>
    </row>
    <row r="7036" spans="1:18" x14ac:dyDescent="0.3">
      <c r="A7036" s="17" t="s">
        <v>24649</v>
      </c>
      <c r="B7036" t="s">
        <v>24648</v>
      </c>
      <c r="C7036" s="17">
        <v>31003438</v>
      </c>
      <c r="D7036" t="s">
        <v>24585</v>
      </c>
      <c r="E7036" t="s">
        <v>24586</v>
      </c>
      <c r="F7036" t="s">
        <v>24650</v>
      </c>
      <c r="G7036" t="s">
        <v>24651</v>
      </c>
      <c r="H7036" t="s">
        <v>214</v>
      </c>
      <c r="I7036" s="18">
        <v>16651</v>
      </c>
      <c r="J7036" t="s">
        <v>23</v>
      </c>
      <c r="K7036" t="s">
        <v>214</v>
      </c>
      <c r="L7036" s="18">
        <v>15940</v>
      </c>
      <c r="M7036">
        <v>813</v>
      </c>
      <c r="N7036">
        <v>1218</v>
      </c>
      <c r="O7036">
        <v>405</v>
      </c>
      <c r="P7036" t="s">
        <v>24</v>
      </c>
      <c r="Q7036" t="s">
        <v>25</v>
      </c>
      <c r="R7036" s="19" t="s">
        <v>15</v>
      </c>
    </row>
    <row r="7037" spans="1:18" x14ac:dyDescent="0.3">
      <c r="A7037" s="17" t="s">
        <v>24653</v>
      </c>
      <c r="B7037" t="s">
        <v>24652</v>
      </c>
      <c r="C7037" s="17">
        <v>31003438</v>
      </c>
      <c r="D7037" t="s">
        <v>24585</v>
      </c>
      <c r="E7037" t="s">
        <v>24586</v>
      </c>
      <c r="F7037" t="s">
        <v>24654</v>
      </c>
      <c r="G7037" t="s">
        <v>24655</v>
      </c>
      <c r="H7037" t="s">
        <v>214</v>
      </c>
      <c r="I7037" s="18">
        <v>17066</v>
      </c>
      <c r="J7037" t="s">
        <v>23</v>
      </c>
      <c r="K7037" t="s">
        <v>214</v>
      </c>
      <c r="L7037" s="18">
        <v>15940</v>
      </c>
      <c r="M7037">
        <v>813</v>
      </c>
      <c r="N7037">
        <v>1194</v>
      </c>
      <c r="O7037">
        <v>381</v>
      </c>
      <c r="P7037" t="s">
        <v>24</v>
      </c>
      <c r="Q7037" t="s">
        <v>25</v>
      </c>
      <c r="R7037" s="19" t="s">
        <v>15</v>
      </c>
    </row>
    <row r="7038" spans="1:18" x14ac:dyDescent="0.3">
      <c r="A7038" s="17" t="s">
        <v>24721</v>
      </c>
      <c r="B7038" t="s">
        <v>17196</v>
      </c>
      <c r="C7038" s="17">
        <v>31003438</v>
      </c>
      <c r="D7038" t="s">
        <v>24585</v>
      </c>
      <c r="E7038" t="s">
        <v>24586</v>
      </c>
      <c r="F7038" t="s">
        <v>17198</v>
      </c>
      <c r="G7038" t="s">
        <v>4289</v>
      </c>
      <c r="H7038" t="s">
        <v>214</v>
      </c>
      <c r="I7038" s="18">
        <v>15531</v>
      </c>
      <c r="J7038" t="s">
        <v>23</v>
      </c>
      <c r="K7038" t="s">
        <v>214</v>
      </c>
      <c r="L7038" s="18">
        <v>15940</v>
      </c>
      <c r="M7038">
        <v>813</v>
      </c>
      <c r="N7038">
        <v>813</v>
      </c>
      <c r="O7038">
        <v>0</v>
      </c>
      <c r="P7038" t="s">
        <v>26</v>
      </c>
      <c r="Q7038" t="s">
        <v>26</v>
      </c>
      <c r="R7038" s="19" t="s">
        <v>31</v>
      </c>
    </row>
    <row r="7039" spans="1:18" x14ac:dyDescent="0.3">
      <c r="A7039" s="17" t="s">
        <v>24656</v>
      </c>
      <c r="B7039" t="s">
        <v>17199</v>
      </c>
      <c r="C7039" s="17">
        <v>31003438</v>
      </c>
      <c r="D7039" t="s">
        <v>24585</v>
      </c>
      <c r="E7039" t="s">
        <v>24586</v>
      </c>
      <c r="F7039" t="s">
        <v>17201</v>
      </c>
      <c r="G7039" t="s">
        <v>17202</v>
      </c>
      <c r="H7039" t="s">
        <v>214</v>
      </c>
      <c r="I7039" s="18">
        <v>16659</v>
      </c>
      <c r="J7039" t="s">
        <v>23</v>
      </c>
      <c r="K7039" t="s">
        <v>214</v>
      </c>
      <c r="L7039" s="18">
        <v>15940</v>
      </c>
      <c r="M7039">
        <v>813</v>
      </c>
      <c r="N7039">
        <v>1170</v>
      </c>
      <c r="O7039">
        <v>357</v>
      </c>
      <c r="P7039" t="s">
        <v>24</v>
      </c>
      <c r="Q7039" t="s">
        <v>25</v>
      </c>
      <c r="R7039" s="19" t="s">
        <v>15</v>
      </c>
    </row>
    <row r="7040" spans="1:18" x14ac:dyDescent="0.3">
      <c r="A7040" s="17" t="s">
        <v>24723</v>
      </c>
      <c r="B7040" t="s">
        <v>24722</v>
      </c>
      <c r="C7040" s="17">
        <v>31003438</v>
      </c>
      <c r="D7040" t="s">
        <v>24585</v>
      </c>
      <c r="E7040" t="s">
        <v>24586</v>
      </c>
      <c r="F7040" t="s">
        <v>24724</v>
      </c>
      <c r="G7040" t="s">
        <v>24725</v>
      </c>
      <c r="H7040" t="s">
        <v>214</v>
      </c>
      <c r="I7040" s="18">
        <v>15714</v>
      </c>
      <c r="J7040" t="s">
        <v>23</v>
      </c>
      <c r="K7040" t="s">
        <v>214</v>
      </c>
      <c r="L7040" s="18">
        <v>15940</v>
      </c>
      <c r="M7040">
        <v>813</v>
      </c>
      <c r="N7040">
        <v>813</v>
      </c>
      <c r="O7040">
        <v>0</v>
      </c>
      <c r="P7040" t="s">
        <v>26</v>
      </c>
      <c r="Q7040" t="s">
        <v>26</v>
      </c>
      <c r="R7040" s="19" t="s">
        <v>31</v>
      </c>
    </row>
    <row r="7041" spans="1:18" x14ac:dyDescent="0.3">
      <c r="A7041" s="17" t="s">
        <v>24727</v>
      </c>
      <c r="B7041" t="s">
        <v>24726</v>
      </c>
      <c r="C7041" s="17">
        <v>31003438</v>
      </c>
      <c r="D7041" t="s">
        <v>24585</v>
      </c>
      <c r="E7041" t="s">
        <v>24586</v>
      </c>
      <c r="F7041" t="s">
        <v>24728</v>
      </c>
      <c r="G7041" t="s">
        <v>4268</v>
      </c>
      <c r="H7041" t="s">
        <v>214</v>
      </c>
      <c r="I7041" s="18">
        <v>15904</v>
      </c>
      <c r="J7041" t="s">
        <v>23</v>
      </c>
      <c r="K7041" t="s">
        <v>214</v>
      </c>
      <c r="L7041" s="18">
        <v>15940</v>
      </c>
      <c r="M7041">
        <v>813</v>
      </c>
      <c r="N7041">
        <v>813</v>
      </c>
      <c r="O7041">
        <v>0</v>
      </c>
      <c r="P7041" t="s">
        <v>26</v>
      </c>
      <c r="Q7041" t="s">
        <v>26</v>
      </c>
      <c r="R7041" s="19" t="s">
        <v>31</v>
      </c>
    </row>
    <row r="7042" spans="1:18" x14ac:dyDescent="0.3">
      <c r="A7042" s="17" t="s">
        <v>24730</v>
      </c>
      <c r="B7042" t="s">
        <v>24729</v>
      </c>
      <c r="C7042" s="17">
        <v>31003438</v>
      </c>
      <c r="D7042" t="s">
        <v>24585</v>
      </c>
      <c r="E7042" t="s">
        <v>24586</v>
      </c>
      <c r="F7042" t="s">
        <v>24731</v>
      </c>
      <c r="G7042" t="s">
        <v>24732</v>
      </c>
      <c r="H7042" t="s">
        <v>214</v>
      </c>
      <c r="I7042" s="18">
        <v>16630</v>
      </c>
      <c r="J7042" t="s">
        <v>23</v>
      </c>
      <c r="K7042" t="s">
        <v>214</v>
      </c>
      <c r="L7042" s="18">
        <v>15940</v>
      </c>
      <c r="M7042">
        <v>813</v>
      </c>
      <c r="N7042">
        <v>813</v>
      </c>
      <c r="O7042">
        <v>0</v>
      </c>
      <c r="P7042" t="s">
        <v>26</v>
      </c>
      <c r="Q7042" t="s">
        <v>26</v>
      </c>
      <c r="R7042" s="19" t="s">
        <v>31</v>
      </c>
    </row>
    <row r="7043" spans="1:18" x14ac:dyDescent="0.3">
      <c r="A7043" s="17" t="s">
        <v>24733</v>
      </c>
      <c r="B7043" t="s">
        <v>6894</v>
      </c>
      <c r="C7043" s="17">
        <v>31003438</v>
      </c>
      <c r="D7043" t="s">
        <v>24585</v>
      </c>
      <c r="E7043" t="s">
        <v>24586</v>
      </c>
      <c r="F7043" t="s">
        <v>6896</v>
      </c>
      <c r="G7043" t="s">
        <v>4268</v>
      </c>
      <c r="H7043" t="s">
        <v>214</v>
      </c>
      <c r="I7043" s="18">
        <v>15904</v>
      </c>
      <c r="J7043" t="s">
        <v>23</v>
      </c>
      <c r="K7043" t="s">
        <v>214</v>
      </c>
      <c r="L7043" s="18">
        <v>15940</v>
      </c>
      <c r="M7043">
        <v>813</v>
      </c>
      <c r="N7043">
        <v>813</v>
      </c>
      <c r="O7043">
        <v>0</v>
      </c>
      <c r="P7043" t="s">
        <v>26</v>
      </c>
      <c r="Q7043" t="s">
        <v>26</v>
      </c>
      <c r="R7043" s="19" t="s">
        <v>31</v>
      </c>
    </row>
    <row r="7044" spans="1:18" x14ac:dyDescent="0.3">
      <c r="A7044" s="17" t="s">
        <v>24657</v>
      </c>
      <c r="B7044" t="s">
        <v>17165</v>
      </c>
      <c r="C7044" s="17">
        <v>31003438</v>
      </c>
      <c r="D7044" t="s">
        <v>24585</v>
      </c>
      <c r="E7044" t="s">
        <v>24586</v>
      </c>
      <c r="F7044" t="s">
        <v>24658</v>
      </c>
      <c r="G7044" t="s">
        <v>17168</v>
      </c>
      <c r="H7044" t="s">
        <v>214</v>
      </c>
      <c r="I7044" s="18">
        <v>16802</v>
      </c>
      <c r="J7044" t="s">
        <v>23</v>
      </c>
      <c r="K7044" t="s">
        <v>214</v>
      </c>
      <c r="L7044" s="18">
        <v>15940</v>
      </c>
      <c r="M7044">
        <v>813</v>
      </c>
      <c r="N7044">
        <v>1374</v>
      </c>
      <c r="O7044">
        <v>561</v>
      </c>
      <c r="P7044" t="s">
        <v>24</v>
      </c>
      <c r="Q7044" t="s">
        <v>25</v>
      </c>
      <c r="R7044" s="19" t="s">
        <v>15</v>
      </c>
    </row>
    <row r="7045" spans="1:18" x14ac:dyDescent="0.3">
      <c r="A7045" s="17" t="s">
        <v>24660</v>
      </c>
      <c r="B7045" t="s">
        <v>24659</v>
      </c>
      <c r="C7045" s="17">
        <v>31003438</v>
      </c>
      <c r="D7045" t="s">
        <v>24585</v>
      </c>
      <c r="E7045" t="s">
        <v>24586</v>
      </c>
      <c r="F7045" t="s">
        <v>24661</v>
      </c>
      <c r="G7045" t="s">
        <v>24662</v>
      </c>
      <c r="H7045" t="s">
        <v>214</v>
      </c>
      <c r="I7045" s="18">
        <v>16866</v>
      </c>
      <c r="J7045" t="s">
        <v>23</v>
      </c>
      <c r="K7045" t="s">
        <v>214</v>
      </c>
      <c r="L7045" s="18">
        <v>15940</v>
      </c>
      <c r="M7045">
        <v>813</v>
      </c>
      <c r="N7045">
        <v>1374</v>
      </c>
      <c r="O7045">
        <v>561</v>
      </c>
      <c r="P7045" t="s">
        <v>24</v>
      </c>
      <c r="Q7045" t="s">
        <v>25</v>
      </c>
      <c r="R7045" s="19" t="s">
        <v>15</v>
      </c>
    </row>
    <row r="7046" spans="1:18" x14ac:dyDescent="0.3">
      <c r="A7046" s="17" t="s">
        <v>24664</v>
      </c>
      <c r="B7046" t="s">
        <v>24663</v>
      </c>
      <c r="C7046" s="17">
        <v>31003438</v>
      </c>
      <c r="D7046" t="s">
        <v>24585</v>
      </c>
      <c r="E7046" t="s">
        <v>24586</v>
      </c>
      <c r="F7046" t="s">
        <v>24665</v>
      </c>
      <c r="G7046" t="s">
        <v>24666</v>
      </c>
      <c r="H7046" t="s">
        <v>214</v>
      </c>
      <c r="I7046" s="18">
        <v>15729</v>
      </c>
      <c r="J7046" t="s">
        <v>23</v>
      </c>
      <c r="K7046" t="s">
        <v>214</v>
      </c>
      <c r="L7046" s="18">
        <v>15940</v>
      </c>
      <c r="M7046">
        <v>813</v>
      </c>
      <c r="N7046">
        <v>1266</v>
      </c>
      <c r="O7046">
        <v>453</v>
      </c>
      <c r="P7046" t="s">
        <v>24</v>
      </c>
      <c r="Q7046" t="s">
        <v>25</v>
      </c>
      <c r="R7046" s="19" t="s">
        <v>15</v>
      </c>
    </row>
    <row r="7047" spans="1:18" x14ac:dyDescent="0.3">
      <c r="A7047" s="17" t="s">
        <v>24735</v>
      </c>
      <c r="B7047" t="s">
        <v>24734</v>
      </c>
      <c r="C7047" s="17">
        <v>31003438</v>
      </c>
      <c r="D7047" t="s">
        <v>24585</v>
      </c>
      <c r="E7047" t="s">
        <v>24586</v>
      </c>
      <c r="F7047" t="s">
        <v>24736</v>
      </c>
      <c r="G7047" t="s">
        <v>4268</v>
      </c>
      <c r="H7047" t="s">
        <v>214</v>
      </c>
      <c r="I7047" s="18">
        <v>15904</v>
      </c>
      <c r="J7047" t="s">
        <v>23</v>
      </c>
      <c r="K7047" t="s">
        <v>214</v>
      </c>
      <c r="L7047" s="18">
        <v>15940</v>
      </c>
      <c r="M7047">
        <v>813</v>
      </c>
      <c r="N7047">
        <v>813</v>
      </c>
      <c r="O7047">
        <v>0</v>
      </c>
      <c r="P7047" t="s">
        <v>26</v>
      </c>
      <c r="Q7047" t="s">
        <v>26</v>
      </c>
      <c r="R7047" s="19" t="s">
        <v>31</v>
      </c>
    </row>
    <row r="7048" spans="1:18" x14ac:dyDescent="0.3">
      <c r="A7048" s="17" t="s">
        <v>24738</v>
      </c>
      <c r="B7048" t="s">
        <v>24737</v>
      </c>
      <c r="C7048" s="17">
        <v>31003438</v>
      </c>
      <c r="D7048" t="s">
        <v>24585</v>
      </c>
      <c r="E7048" t="s">
        <v>24586</v>
      </c>
      <c r="F7048" t="s">
        <v>17205</v>
      </c>
      <c r="G7048" t="s">
        <v>17206</v>
      </c>
      <c r="H7048" t="s">
        <v>214</v>
      </c>
      <c r="I7048" s="18">
        <v>15557</v>
      </c>
      <c r="J7048" t="s">
        <v>23</v>
      </c>
      <c r="K7048" t="s">
        <v>214</v>
      </c>
      <c r="L7048" s="18">
        <v>15940</v>
      </c>
      <c r="M7048">
        <v>813</v>
      </c>
      <c r="N7048">
        <v>813</v>
      </c>
      <c r="O7048">
        <v>0</v>
      </c>
      <c r="P7048" t="s">
        <v>26</v>
      </c>
      <c r="Q7048" t="s">
        <v>26</v>
      </c>
      <c r="R7048" s="19" t="s">
        <v>31</v>
      </c>
    </row>
    <row r="7049" spans="1:18" x14ac:dyDescent="0.3">
      <c r="A7049" s="17" t="s">
        <v>24668</v>
      </c>
      <c r="B7049" t="s">
        <v>24667</v>
      </c>
      <c r="C7049" s="17">
        <v>31003438</v>
      </c>
      <c r="D7049" t="s">
        <v>24585</v>
      </c>
      <c r="E7049" t="s">
        <v>24586</v>
      </c>
      <c r="F7049" t="s">
        <v>24669</v>
      </c>
      <c r="G7049" t="s">
        <v>24670</v>
      </c>
      <c r="H7049" t="s">
        <v>214</v>
      </c>
      <c r="I7049" s="18">
        <v>16827</v>
      </c>
      <c r="J7049" t="s">
        <v>23</v>
      </c>
      <c r="K7049" t="s">
        <v>214</v>
      </c>
      <c r="L7049" s="18">
        <v>15940</v>
      </c>
      <c r="M7049">
        <v>813</v>
      </c>
      <c r="N7049">
        <v>1374</v>
      </c>
      <c r="O7049">
        <v>561</v>
      </c>
      <c r="P7049" t="s">
        <v>24</v>
      </c>
      <c r="Q7049" t="s">
        <v>25</v>
      </c>
      <c r="R7049" s="19" t="s">
        <v>15</v>
      </c>
    </row>
    <row r="7050" spans="1:18" x14ac:dyDescent="0.3">
      <c r="A7050" s="17" t="s">
        <v>24672</v>
      </c>
      <c r="B7050" t="s">
        <v>24671</v>
      </c>
      <c r="C7050" s="17">
        <v>31003438</v>
      </c>
      <c r="D7050" t="s">
        <v>24585</v>
      </c>
      <c r="E7050" t="s">
        <v>24586</v>
      </c>
      <c r="F7050" t="s">
        <v>24673</v>
      </c>
      <c r="G7050" t="s">
        <v>4317</v>
      </c>
      <c r="H7050" t="s">
        <v>214</v>
      </c>
      <c r="I7050" s="18">
        <v>15857</v>
      </c>
      <c r="J7050" t="s">
        <v>23</v>
      </c>
      <c r="K7050" t="s">
        <v>214</v>
      </c>
      <c r="L7050" s="18">
        <v>15940</v>
      </c>
      <c r="M7050">
        <v>813</v>
      </c>
      <c r="N7050">
        <v>1170</v>
      </c>
      <c r="O7050">
        <v>357</v>
      </c>
      <c r="P7050" t="s">
        <v>24</v>
      </c>
      <c r="Q7050" t="s">
        <v>25</v>
      </c>
      <c r="R7050" s="19" t="s">
        <v>15</v>
      </c>
    </row>
    <row r="7051" spans="1:18" x14ac:dyDescent="0.3">
      <c r="A7051" s="17" t="s">
        <v>24675</v>
      </c>
      <c r="B7051" t="s">
        <v>24674</v>
      </c>
      <c r="C7051" s="17">
        <v>31003438</v>
      </c>
      <c r="D7051" t="s">
        <v>24585</v>
      </c>
      <c r="E7051" t="s">
        <v>24586</v>
      </c>
      <c r="F7051" t="s">
        <v>24676</v>
      </c>
      <c r="G7051" t="s">
        <v>24677</v>
      </c>
      <c r="H7051" t="s">
        <v>214</v>
      </c>
      <c r="I7051" s="18">
        <v>15132</v>
      </c>
      <c r="J7051" t="s">
        <v>23</v>
      </c>
      <c r="K7051" t="s">
        <v>214</v>
      </c>
      <c r="L7051" s="18">
        <v>15940</v>
      </c>
      <c r="M7051">
        <v>813</v>
      </c>
      <c r="N7051">
        <v>1833</v>
      </c>
      <c r="O7051">
        <v>1020</v>
      </c>
      <c r="P7051" t="s">
        <v>24</v>
      </c>
      <c r="Q7051" t="s">
        <v>25</v>
      </c>
      <c r="R7051" s="19" t="s">
        <v>15</v>
      </c>
    </row>
    <row r="7052" spans="1:18" x14ac:dyDescent="0.3">
      <c r="A7052" s="17" t="s">
        <v>24740</v>
      </c>
      <c r="B7052" t="s">
        <v>24739</v>
      </c>
      <c r="C7052" s="17">
        <v>31003438</v>
      </c>
      <c r="D7052" t="s">
        <v>24585</v>
      </c>
      <c r="E7052" t="s">
        <v>24586</v>
      </c>
      <c r="F7052" t="s">
        <v>24741</v>
      </c>
      <c r="G7052" t="s">
        <v>17214</v>
      </c>
      <c r="H7052" t="s">
        <v>214</v>
      </c>
      <c r="I7052" s="18">
        <v>15541</v>
      </c>
      <c r="J7052" t="s">
        <v>23</v>
      </c>
      <c r="K7052" t="s">
        <v>214</v>
      </c>
      <c r="L7052" s="18">
        <v>15940</v>
      </c>
      <c r="M7052">
        <v>813</v>
      </c>
      <c r="N7052">
        <v>813</v>
      </c>
      <c r="O7052">
        <v>0</v>
      </c>
      <c r="P7052" t="s">
        <v>26</v>
      </c>
      <c r="Q7052" t="s">
        <v>26</v>
      </c>
      <c r="R7052" s="19" t="s">
        <v>31</v>
      </c>
    </row>
    <row r="7053" spans="1:18" x14ac:dyDescent="0.3">
      <c r="A7053" s="17" t="s">
        <v>24679</v>
      </c>
      <c r="B7053" t="s">
        <v>24678</v>
      </c>
      <c r="C7053" s="17">
        <v>31003438</v>
      </c>
      <c r="D7053" t="s">
        <v>24585</v>
      </c>
      <c r="E7053" t="s">
        <v>24586</v>
      </c>
      <c r="F7053" t="s">
        <v>24680</v>
      </c>
      <c r="G7053" t="s">
        <v>4249</v>
      </c>
      <c r="H7053" t="s">
        <v>214</v>
      </c>
      <c r="I7053" s="18">
        <v>16602</v>
      </c>
      <c r="J7053" t="s">
        <v>23</v>
      </c>
      <c r="K7053" t="s">
        <v>214</v>
      </c>
      <c r="L7053" s="18">
        <v>15940</v>
      </c>
      <c r="M7053">
        <v>813</v>
      </c>
      <c r="N7053">
        <v>1242</v>
      </c>
      <c r="O7053">
        <v>429</v>
      </c>
      <c r="P7053" t="s">
        <v>24</v>
      </c>
      <c r="Q7053" t="s">
        <v>25</v>
      </c>
      <c r="R7053" s="19" t="s">
        <v>15</v>
      </c>
    </row>
    <row r="7054" spans="1:18" x14ac:dyDescent="0.3">
      <c r="A7054" s="17" t="s">
        <v>24743</v>
      </c>
      <c r="B7054" t="s">
        <v>24742</v>
      </c>
      <c r="C7054" s="17">
        <v>31003438</v>
      </c>
      <c r="D7054" t="s">
        <v>24585</v>
      </c>
      <c r="E7054" t="s">
        <v>24586</v>
      </c>
      <c r="F7054" t="s">
        <v>4302</v>
      </c>
      <c r="G7054" t="s">
        <v>1534</v>
      </c>
      <c r="H7054" t="s">
        <v>214</v>
      </c>
      <c r="I7054" s="18">
        <v>15501</v>
      </c>
      <c r="J7054" t="s">
        <v>23</v>
      </c>
      <c r="K7054" t="s">
        <v>214</v>
      </c>
      <c r="L7054" s="18">
        <v>15940</v>
      </c>
      <c r="M7054">
        <v>813</v>
      </c>
      <c r="N7054">
        <v>813</v>
      </c>
      <c r="O7054">
        <v>0</v>
      </c>
      <c r="P7054" t="s">
        <v>26</v>
      </c>
      <c r="Q7054" t="s">
        <v>26</v>
      </c>
      <c r="R7054" s="19" t="s">
        <v>31</v>
      </c>
    </row>
    <row r="7055" spans="1:18" x14ac:dyDescent="0.3">
      <c r="A7055" s="17" t="s">
        <v>24681</v>
      </c>
      <c r="B7055" t="s">
        <v>21402</v>
      </c>
      <c r="C7055" s="17">
        <v>31003438</v>
      </c>
      <c r="D7055" t="s">
        <v>24585</v>
      </c>
      <c r="E7055" t="s">
        <v>24586</v>
      </c>
      <c r="F7055" t="s">
        <v>24682</v>
      </c>
      <c r="G7055" t="s">
        <v>6596</v>
      </c>
      <c r="H7055" t="s">
        <v>214</v>
      </c>
      <c r="I7055" s="18">
        <v>16801</v>
      </c>
      <c r="J7055" t="s">
        <v>23</v>
      </c>
      <c r="K7055" t="s">
        <v>214</v>
      </c>
      <c r="L7055" s="18">
        <v>15940</v>
      </c>
      <c r="M7055">
        <v>813</v>
      </c>
      <c r="N7055">
        <v>1374</v>
      </c>
      <c r="O7055">
        <v>561</v>
      </c>
      <c r="P7055" t="s">
        <v>24</v>
      </c>
      <c r="Q7055" t="s">
        <v>25</v>
      </c>
      <c r="R7055" s="19" t="s">
        <v>15</v>
      </c>
    </row>
    <row r="7056" spans="1:18" x14ac:dyDescent="0.3">
      <c r="A7056" s="17" t="s">
        <v>24683</v>
      </c>
      <c r="B7056" t="s">
        <v>21402</v>
      </c>
      <c r="C7056" s="17">
        <v>31003438</v>
      </c>
      <c r="D7056" t="s">
        <v>24585</v>
      </c>
      <c r="E7056" t="s">
        <v>24586</v>
      </c>
      <c r="F7056" t="s">
        <v>24684</v>
      </c>
      <c r="G7056" t="s">
        <v>4249</v>
      </c>
      <c r="H7056" t="s">
        <v>214</v>
      </c>
      <c r="I7056" s="18">
        <v>16602</v>
      </c>
      <c r="J7056" t="s">
        <v>23</v>
      </c>
      <c r="K7056" t="s">
        <v>214</v>
      </c>
      <c r="L7056" s="18">
        <v>15940</v>
      </c>
      <c r="M7056">
        <v>813</v>
      </c>
      <c r="N7056">
        <v>1242</v>
      </c>
      <c r="O7056">
        <v>429</v>
      </c>
      <c r="P7056" t="s">
        <v>24</v>
      </c>
      <c r="Q7056" t="s">
        <v>25</v>
      </c>
      <c r="R7056" s="19" t="s">
        <v>15</v>
      </c>
    </row>
    <row r="7057" spans="1:18" x14ac:dyDescent="0.3">
      <c r="A7057" s="17" t="s">
        <v>24686</v>
      </c>
      <c r="B7057" t="s">
        <v>24685</v>
      </c>
      <c r="C7057" s="17">
        <v>31003438</v>
      </c>
      <c r="D7057" t="s">
        <v>24585</v>
      </c>
      <c r="E7057" t="s">
        <v>24586</v>
      </c>
      <c r="F7057" t="s">
        <v>24687</v>
      </c>
      <c r="G7057" t="s">
        <v>6596</v>
      </c>
      <c r="H7057" t="s">
        <v>214</v>
      </c>
      <c r="I7057" s="18">
        <v>16801</v>
      </c>
      <c r="J7057" t="s">
        <v>23</v>
      </c>
      <c r="K7057" t="s">
        <v>214</v>
      </c>
      <c r="L7057" s="18">
        <v>15940</v>
      </c>
      <c r="M7057">
        <v>813</v>
      </c>
      <c r="N7057">
        <v>1374</v>
      </c>
      <c r="O7057">
        <v>561</v>
      </c>
      <c r="P7057" t="s">
        <v>24</v>
      </c>
      <c r="Q7057" t="s">
        <v>25</v>
      </c>
      <c r="R7057" s="19" t="s">
        <v>15</v>
      </c>
    </row>
    <row r="7058" spans="1:18" x14ac:dyDescent="0.3">
      <c r="A7058" s="17" t="s">
        <v>24689</v>
      </c>
      <c r="B7058" t="s">
        <v>24688</v>
      </c>
      <c r="C7058" s="17">
        <v>31003438</v>
      </c>
      <c r="D7058" t="s">
        <v>24585</v>
      </c>
      <c r="E7058" t="s">
        <v>24586</v>
      </c>
      <c r="F7058" t="s">
        <v>17227</v>
      </c>
      <c r="G7058" t="s">
        <v>17228</v>
      </c>
      <c r="H7058" t="s">
        <v>214</v>
      </c>
      <c r="I7058" s="18">
        <v>16678</v>
      </c>
      <c r="J7058" t="s">
        <v>23</v>
      </c>
      <c r="K7058" t="s">
        <v>214</v>
      </c>
      <c r="L7058" s="18">
        <v>15940</v>
      </c>
      <c r="M7058">
        <v>813</v>
      </c>
      <c r="N7058">
        <v>1170</v>
      </c>
      <c r="O7058">
        <v>357</v>
      </c>
      <c r="P7058" t="s">
        <v>24</v>
      </c>
      <c r="Q7058" t="s">
        <v>25</v>
      </c>
      <c r="R7058" s="19" t="s">
        <v>15</v>
      </c>
    </row>
    <row r="7059" spans="1:18" x14ac:dyDescent="0.3">
      <c r="A7059" s="17" t="s">
        <v>24691</v>
      </c>
      <c r="B7059" t="s">
        <v>24690</v>
      </c>
      <c r="C7059" s="17">
        <v>31003438</v>
      </c>
      <c r="D7059" t="s">
        <v>24585</v>
      </c>
      <c r="E7059" t="s">
        <v>24586</v>
      </c>
      <c r="F7059" t="s">
        <v>24692</v>
      </c>
      <c r="G7059" t="s">
        <v>5768</v>
      </c>
      <c r="H7059" t="s">
        <v>214</v>
      </c>
      <c r="I7059" s="18">
        <v>16686</v>
      </c>
      <c r="J7059" t="s">
        <v>23</v>
      </c>
      <c r="K7059" t="s">
        <v>214</v>
      </c>
      <c r="L7059" s="18">
        <v>15940</v>
      </c>
      <c r="M7059">
        <v>813</v>
      </c>
      <c r="N7059">
        <v>1242</v>
      </c>
      <c r="O7059">
        <v>429</v>
      </c>
      <c r="P7059" t="s">
        <v>24</v>
      </c>
      <c r="Q7059" t="s">
        <v>25</v>
      </c>
      <c r="R7059" s="19" t="s">
        <v>15</v>
      </c>
    </row>
    <row r="7060" spans="1:18" x14ac:dyDescent="0.3">
      <c r="A7060" s="17" t="s">
        <v>24694</v>
      </c>
      <c r="B7060" t="s">
        <v>24693</v>
      </c>
      <c r="C7060" s="17">
        <v>31003438</v>
      </c>
      <c r="D7060" t="s">
        <v>24585</v>
      </c>
      <c r="E7060" t="s">
        <v>24586</v>
      </c>
      <c r="F7060" t="s">
        <v>24695</v>
      </c>
      <c r="G7060" t="s">
        <v>24696</v>
      </c>
      <c r="H7060" t="s">
        <v>214</v>
      </c>
      <c r="I7060" s="18">
        <v>15920</v>
      </c>
      <c r="J7060" t="s">
        <v>23</v>
      </c>
      <c r="K7060" t="s">
        <v>214</v>
      </c>
      <c r="L7060" s="18">
        <v>15940</v>
      </c>
      <c r="M7060">
        <v>813</v>
      </c>
      <c r="N7060">
        <v>1266</v>
      </c>
      <c r="O7060">
        <v>453</v>
      </c>
      <c r="P7060" t="s">
        <v>24</v>
      </c>
      <c r="Q7060" t="s">
        <v>25</v>
      </c>
      <c r="R7060" s="19" t="s">
        <v>15</v>
      </c>
    </row>
    <row r="7061" spans="1:18" x14ac:dyDescent="0.3">
      <c r="A7061" s="17" t="s">
        <v>24698</v>
      </c>
      <c r="B7061" t="s">
        <v>24697</v>
      </c>
      <c r="C7061" s="17">
        <v>31003438</v>
      </c>
      <c r="D7061" t="s">
        <v>24585</v>
      </c>
      <c r="E7061" t="s">
        <v>24586</v>
      </c>
      <c r="F7061" t="s">
        <v>24699</v>
      </c>
      <c r="G7061" t="s">
        <v>2150</v>
      </c>
      <c r="H7061" t="s">
        <v>214</v>
      </c>
      <c r="I7061" s="18">
        <v>15301</v>
      </c>
      <c r="J7061" t="s">
        <v>23</v>
      </c>
      <c r="K7061" t="s">
        <v>214</v>
      </c>
      <c r="L7061" s="18">
        <v>15940</v>
      </c>
      <c r="M7061">
        <v>813</v>
      </c>
      <c r="N7061">
        <v>1833</v>
      </c>
      <c r="O7061">
        <v>1020</v>
      </c>
      <c r="P7061" t="s">
        <v>24</v>
      </c>
      <c r="Q7061" t="s">
        <v>25</v>
      </c>
      <c r="R7061" s="19" t="s">
        <v>15</v>
      </c>
    </row>
    <row r="7062" spans="1:18" x14ac:dyDescent="0.3">
      <c r="A7062" s="17" t="s">
        <v>24745</v>
      </c>
      <c r="B7062" t="s">
        <v>24744</v>
      </c>
      <c r="C7062" s="17">
        <v>31003438</v>
      </c>
      <c r="D7062" t="s">
        <v>24585</v>
      </c>
      <c r="E7062" t="s">
        <v>24586</v>
      </c>
      <c r="F7062" t="s">
        <v>24746</v>
      </c>
      <c r="G7062" t="s">
        <v>4268</v>
      </c>
      <c r="H7062" t="s">
        <v>214</v>
      </c>
      <c r="I7062" s="18">
        <v>15905</v>
      </c>
      <c r="J7062" t="s">
        <v>23</v>
      </c>
      <c r="K7062" t="s">
        <v>214</v>
      </c>
      <c r="L7062" s="18">
        <v>15940</v>
      </c>
      <c r="M7062">
        <v>813</v>
      </c>
      <c r="N7062">
        <v>813</v>
      </c>
      <c r="O7062">
        <v>0</v>
      </c>
      <c r="P7062" t="s">
        <v>26</v>
      </c>
      <c r="Q7062" t="s">
        <v>26</v>
      </c>
      <c r="R7062" s="19" t="s">
        <v>31</v>
      </c>
    </row>
    <row r="7063" spans="1:18" x14ac:dyDescent="0.3">
      <c r="A7063" s="17" t="s">
        <v>24748</v>
      </c>
      <c r="B7063" t="s">
        <v>24747</v>
      </c>
      <c r="C7063" s="17">
        <v>31003438</v>
      </c>
      <c r="D7063" t="s">
        <v>24585</v>
      </c>
      <c r="E7063" t="s">
        <v>24586</v>
      </c>
      <c r="F7063" t="s">
        <v>4311</v>
      </c>
      <c r="G7063" t="s">
        <v>4264</v>
      </c>
      <c r="H7063" t="s">
        <v>214</v>
      </c>
      <c r="I7063" s="18">
        <v>15963</v>
      </c>
      <c r="J7063" t="s">
        <v>23</v>
      </c>
      <c r="K7063" t="s">
        <v>214</v>
      </c>
      <c r="L7063" s="18">
        <v>15940</v>
      </c>
      <c r="M7063">
        <v>813</v>
      </c>
      <c r="N7063">
        <v>813</v>
      </c>
      <c r="O7063">
        <v>0</v>
      </c>
      <c r="P7063" t="s">
        <v>26</v>
      </c>
      <c r="Q7063" t="s">
        <v>26</v>
      </c>
      <c r="R7063" s="19" t="s">
        <v>31</v>
      </c>
    </row>
    <row r="7064" spans="1:18" x14ac:dyDescent="0.3">
      <c r="A7064" s="17" t="s">
        <v>24775</v>
      </c>
      <c r="B7064" t="s">
        <v>24774</v>
      </c>
      <c r="C7064" s="17">
        <v>31003638</v>
      </c>
      <c r="D7064" t="s">
        <v>24772</v>
      </c>
      <c r="E7064" t="s">
        <v>24773</v>
      </c>
      <c r="F7064" t="s">
        <v>24776</v>
      </c>
      <c r="G7064" t="s">
        <v>4211</v>
      </c>
      <c r="H7064" t="s">
        <v>214</v>
      </c>
      <c r="I7064" s="18">
        <v>15650</v>
      </c>
      <c r="J7064" t="s">
        <v>23</v>
      </c>
      <c r="K7064" t="s">
        <v>214</v>
      </c>
      <c r="L7064" s="18">
        <v>15650</v>
      </c>
      <c r="M7064">
        <v>1833</v>
      </c>
      <c r="N7064">
        <v>1833</v>
      </c>
      <c r="O7064">
        <v>0</v>
      </c>
      <c r="P7064" t="s">
        <v>26</v>
      </c>
      <c r="Q7064" t="s">
        <v>26</v>
      </c>
      <c r="R7064" s="19" t="s">
        <v>31</v>
      </c>
    </row>
    <row r="7065" spans="1:18" x14ac:dyDescent="0.3">
      <c r="A7065" s="17" t="s">
        <v>24780</v>
      </c>
      <c r="B7065" t="s">
        <v>24779</v>
      </c>
      <c r="C7065" s="17">
        <v>31003832</v>
      </c>
      <c r="D7065" t="s">
        <v>24777</v>
      </c>
      <c r="E7065" t="s">
        <v>24778</v>
      </c>
      <c r="F7065" t="s">
        <v>24781</v>
      </c>
      <c r="G7065" t="s">
        <v>3956</v>
      </c>
      <c r="H7065" t="s">
        <v>268</v>
      </c>
      <c r="I7065" s="18">
        <v>11229</v>
      </c>
      <c r="J7065" t="s">
        <v>23</v>
      </c>
      <c r="K7065" t="s">
        <v>268</v>
      </c>
      <c r="L7065" s="18">
        <v>11201</v>
      </c>
      <c r="M7065">
        <v>3366</v>
      </c>
      <c r="N7065">
        <v>3366</v>
      </c>
      <c r="O7065">
        <v>0</v>
      </c>
      <c r="P7065" t="s">
        <v>26</v>
      </c>
      <c r="Q7065" t="s">
        <v>26</v>
      </c>
      <c r="R7065" s="19" t="s">
        <v>31</v>
      </c>
    </row>
    <row r="7066" spans="1:18" x14ac:dyDescent="0.3">
      <c r="A7066" s="17" t="s">
        <v>24785</v>
      </c>
      <c r="B7066" t="s">
        <v>24784</v>
      </c>
      <c r="C7066" s="17">
        <v>31003921</v>
      </c>
      <c r="D7066" t="s">
        <v>24782</v>
      </c>
      <c r="E7066" t="s">
        <v>24783</v>
      </c>
      <c r="F7066" t="s">
        <v>24786</v>
      </c>
      <c r="G7066" t="s">
        <v>24787</v>
      </c>
      <c r="H7066" t="s">
        <v>3679</v>
      </c>
      <c r="I7066" s="18">
        <v>2457</v>
      </c>
      <c r="J7066" t="s">
        <v>23</v>
      </c>
      <c r="K7066" t="s">
        <v>3679</v>
      </c>
      <c r="L7066" s="18">
        <v>2453</v>
      </c>
      <c r="M7066">
        <v>3042</v>
      </c>
      <c r="N7066">
        <v>3042</v>
      </c>
      <c r="O7066">
        <v>0</v>
      </c>
      <c r="P7066" t="s">
        <v>26</v>
      </c>
      <c r="Q7066" t="s">
        <v>26</v>
      </c>
      <c r="R7066" s="19" t="s">
        <v>31</v>
      </c>
    </row>
    <row r="7067" spans="1:18" x14ac:dyDescent="0.3">
      <c r="A7067" s="17" t="s">
        <v>24807</v>
      </c>
      <c r="B7067" t="s">
        <v>24806</v>
      </c>
      <c r="C7067" s="17">
        <v>31004030</v>
      </c>
      <c r="D7067" t="s">
        <v>24792</v>
      </c>
      <c r="E7067" t="s">
        <v>24793</v>
      </c>
      <c r="F7067" t="s">
        <v>24808</v>
      </c>
      <c r="G7067" t="s">
        <v>5710</v>
      </c>
      <c r="H7067" t="s">
        <v>116</v>
      </c>
      <c r="I7067" s="18">
        <v>7470</v>
      </c>
      <c r="J7067" t="s">
        <v>23</v>
      </c>
      <c r="K7067" t="s">
        <v>116</v>
      </c>
      <c r="L7067" s="18">
        <v>7030</v>
      </c>
      <c r="M7067">
        <v>2541</v>
      </c>
      <c r="N7067">
        <v>2541</v>
      </c>
      <c r="O7067">
        <v>0</v>
      </c>
      <c r="P7067" t="s">
        <v>26</v>
      </c>
      <c r="Q7067" t="s">
        <v>26</v>
      </c>
      <c r="R7067" s="19" t="s">
        <v>31</v>
      </c>
    </row>
    <row r="7068" spans="1:18" x14ac:dyDescent="0.3">
      <c r="A7068" s="17" t="s">
        <v>24810</v>
      </c>
      <c r="B7068" t="s">
        <v>24809</v>
      </c>
      <c r="C7068" s="17">
        <v>31004030</v>
      </c>
      <c r="D7068" t="s">
        <v>24792</v>
      </c>
      <c r="E7068" t="s">
        <v>24793</v>
      </c>
      <c r="F7068" t="s">
        <v>24811</v>
      </c>
      <c r="G7068" t="s">
        <v>12213</v>
      </c>
      <c r="H7068" t="s">
        <v>116</v>
      </c>
      <c r="I7068" s="18">
        <v>7014</v>
      </c>
      <c r="J7068" t="s">
        <v>23</v>
      </c>
      <c r="K7068" t="s">
        <v>116</v>
      </c>
      <c r="L7068" s="18">
        <v>7030</v>
      </c>
      <c r="M7068">
        <v>2541</v>
      </c>
      <c r="N7068">
        <v>2541</v>
      </c>
      <c r="O7068">
        <v>0</v>
      </c>
      <c r="P7068" t="s">
        <v>26</v>
      </c>
      <c r="Q7068" t="s">
        <v>26</v>
      </c>
      <c r="R7068" s="19" t="s">
        <v>31</v>
      </c>
    </row>
    <row r="7069" spans="1:18" x14ac:dyDescent="0.3">
      <c r="A7069" s="17" t="s">
        <v>24813</v>
      </c>
      <c r="B7069" t="s">
        <v>24812</v>
      </c>
      <c r="C7069" s="17">
        <v>31004030</v>
      </c>
      <c r="D7069" t="s">
        <v>24792</v>
      </c>
      <c r="E7069" t="s">
        <v>24793</v>
      </c>
      <c r="F7069" t="s">
        <v>24814</v>
      </c>
      <c r="G7069" t="s">
        <v>124</v>
      </c>
      <c r="H7069" t="s">
        <v>116</v>
      </c>
      <c r="I7069" s="18">
        <v>7310</v>
      </c>
      <c r="J7069" t="s">
        <v>23</v>
      </c>
      <c r="K7069" t="s">
        <v>116</v>
      </c>
      <c r="L7069" s="18">
        <v>7030</v>
      </c>
      <c r="M7069">
        <v>2541</v>
      </c>
      <c r="N7069">
        <v>2541</v>
      </c>
      <c r="O7069">
        <v>0</v>
      </c>
      <c r="P7069" t="s">
        <v>26</v>
      </c>
      <c r="Q7069" t="s">
        <v>26</v>
      </c>
      <c r="R7069" s="19" t="s">
        <v>31</v>
      </c>
    </row>
    <row r="7070" spans="1:18" x14ac:dyDescent="0.3">
      <c r="A7070" s="17" t="s">
        <v>24815</v>
      </c>
      <c r="B7070" t="s">
        <v>24798</v>
      </c>
      <c r="C7070" s="17">
        <v>31004030</v>
      </c>
      <c r="D7070" t="s">
        <v>24792</v>
      </c>
      <c r="E7070" t="s">
        <v>24793</v>
      </c>
      <c r="F7070" t="s">
        <v>24816</v>
      </c>
      <c r="G7070" t="s">
        <v>3779</v>
      </c>
      <c r="H7070" t="s">
        <v>116</v>
      </c>
      <c r="I7070" s="18">
        <v>8103</v>
      </c>
      <c r="J7070" t="s">
        <v>23</v>
      </c>
      <c r="K7070" t="s">
        <v>116</v>
      </c>
      <c r="L7070" s="18">
        <v>7030</v>
      </c>
      <c r="M7070">
        <v>2541</v>
      </c>
      <c r="N7070">
        <v>2142</v>
      </c>
      <c r="O7070">
        <v>-399</v>
      </c>
      <c r="P7070" t="s">
        <v>48</v>
      </c>
      <c r="Q7070" t="s">
        <v>25</v>
      </c>
      <c r="R7070" s="19" t="s">
        <v>31</v>
      </c>
    </row>
    <row r="7071" spans="1:18" x14ac:dyDescent="0.3">
      <c r="A7071" s="17" t="s">
        <v>24799</v>
      </c>
      <c r="B7071" t="s">
        <v>24798</v>
      </c>
      <c r="C7071" s="17">
        <v>31004030</v>
      </c>
      <c r="D7071" t="s">
        <v>24792</v>
      </c>
      <c r="E7071" t="s">
        <v>24793</v>
      </c>
      <c r="F7071" t="s">
        <v>24800</v>
      </c>
      <c r="G7071" t="s">
        <v>3187</v>
      </c>
      <c r="H7071" t="s">
        <v>1835</v>
      </c>
      <c r="I7071" s="18">
        <v>92805</v>
      </c>
      <c r="J7071" t="s">
        <v>23</v>
      </c>
      <c r="K7071" t="s">
        <v>116</v>
      </c>
      <c r="L7071" s="18">
        <v>7030</v>
      </c>
      <c r="M7071">
        <v>2541</v>
      </c>
      <c r="N7071">
        <v>2916</v>
      </c>
      <c r="O7071">
        <v>375</v>
      </c>
      <c r="P7071" t="s">
        <v>24</v>
      </c>
      <c r="Q7071" t="s">
        <v>25</v>
      </c>
      <c r="R7071" s="19" t="s">
        <v>15</v>
      </c>
    </row>
    <row r="7072" spans="1:18" x14ac:dyDescent="0.3">
      <c r="A7072" s="17" t="s">
        <v>24802</v>
      </c>
      <c r="B7072" t="s">
        <v>24801</v>
      </c>
      <c r="C7072" s="17">
        <v>31004030</v>
      </c>
      <c r="D7072" t="s">
        <v>24792</v>
      </c>
      <c r="E7072" t="s">
        <v>24793</v>
      </c>
      <c r="F7072" t="s">
        <v>24803</v>
      </c>
      <c r="G7072" t="s">
        <v>20729</v>
      </c>
      <c r="H7072" t="s">
        <v>1835</v>
      </c>
      <c r="I7072" s="18">
        <v>91367</v>
      </c>
      <c r="J7072" t="s">
        <v>23</v>
      </c>
      <c r="K7072" t="s">
        <v>116</v>
      </c>
      <c r="L7072" s="18">
        <v>7030</v>
      </c>
      <c r="M7072">
        <v>2541</v>
      </c>
      <c r="N7072">
        <v>2916</v>
      </c>
      <c r="O7072">
        <v>375</v>
      </c>
      <c r="P7072" t="s">
        <v>24</v>
      </c>
      <c r="Q7072" t="s">
        <v>25</v>
      </c>
      <c r="R7072" s="19" t="s">
        <v>15</v>
      </c>
    </row>
    <row r="7073" spans="1:18" x14ac:dyDescent="0.3">
      <c r="A7073" s="17" t="s">
        <v>24804</v>
      </c>
      <c r="B7073" t="s">
        <v>24801</v>
      </c>
      <c r="C7073" s="17">
        <v>31004030</v>
      </c>
      <c r="D7073" t="s">
        <v>24792</v>
      </c>
      <c r="E7073" t="s">
        <v>24793</v>
      </c>
      <c r="F7073" t="s">
        <v>24805</v>
      </c>
      <c r="G7073" t="s">
        <v>3191</v>
      </c>
      <c r="H7073" t="s">
        <v>1835</v>
      </c>
      <c r="I7073" s="18">
        <v>92127</v>
      </c>
      <c r="J7073" t="s">
        <v>23</v>
      </c>
      <c r="K7073" t="s">
        <v>116</v>
      </c>
      <c r="L7073" s="18">
        <v>7030</v>
      </c>
      <c r="M7073">
        <v>2541</v>
      </c>
      <c r="N7073">
        <v>2643</v>
      </c>
      <c r="O7073">
        <v>102</v>
      </c>
      <c r="P7073" t="s">
        <v>24</v>
      </c>
      <c r="Q7073" t="s">
        <v>25</v>
      </c>
      <c r="R7073" s="19" t="s">
        <v>15</v>
      </c>
    </row>
    <row r="7074" spans="1:18" x14ac:dyDescent="0.3">
      <c r="A7074" s="17" t="s">
        <v>24818</v>
      </c>
      <c r="B7074" t="s">
        <v>24817</v>
      </c>
      <c r="C7074" s="17">
        <v>31004030</v>
      </c>
      <c r="D7074" t="s">
        <v>24792</v>
      </c>
      <c r="E7074" t="s">
        <v>24793</v>
      </c>
      <c r="F7074" t="s">
        <v>24819</v>
      </c>
      <c r="G7074" t="s">
        <v>24820</v>
      </c>
      <c r="H7074" t="s">
        <v>116</v>
      </c>
      <c r="I7074" s="18">
        <v>7806</v>
      </c>
      <c r="J7074" t="s">
        <v>23</v>
      </c>
      <c r="K7074" t="s">
        <v>116</v>
      </c>
      <c r="L7074" s="18">
        <v>7030</v>
      </c>
      <c r="M7074">
        <v>2541</v>
      </c>
      <c r="N7074">
        <v>2541</v>
      </c>
      <c r="O7074">
        <v>0</v>
      </c>
      <c r="P7074" t="s">
        <v>26</v>
      </c>
      <c r="Q7074" t="s">
        <v>26</v>
      </c>
      <c r="R7074" s="19" t="s">
        <v>31</v>
      </c>
    </row>
    <row r="7075" spans="1:18" x14ac:dyDescent="0.3">
      <c r="A7075" s="17" t="s">
        <v>24795</v>
      </c>
      <c r="B7075" t="s">
        <v>24794</v>
      </c>
      <c r="C7075" s="17">
        <v>31004030</v>
      </c>
      <c r="D7075" t="s">
        <v>24792</v>
      </c>
      <c r="E7075" t="s">
        <v>24793</v>
      </c>
      <c r="F7075" t="s">
        <v>24796</v>
      </c>
      <c r="G7075" t="s">
        <v>24797</v>
      </c>
      <c r="H7075" t="s">
        <v>116</v>
      </c>
      <c r="I7075" s="18">
        <v>7727</v>
      </c>
      <c r="J7075" t="s">
        <v>23</v>
      </c>
      <c r="K7075" t="s">
        <v>116</v>
      </c>
      <c r="L7075" s="18">
        <v>7030</v>
      </c>
      <c r="M7075">
        <v>2541</v>
      </c>
      <c r="N7075">
        <v>2736</v>
      </c>
      <c r="O7075">
        <v>195</v>
      </c>
      <c r="P7075" t="s">
        <v>24</v>
      </c>
      <c r="Q7075" t="s">
        <v>25</v>
      </c>
      <c r="R7075" s="19" t="s">
        <v>15</v>
      </c>
    </row>
    <row r="7076" spans="1:18" x14ac:dyDescent="0.3">
      <c r="A7076" s="17" t="s">
        <v>24822</v>
      </c>
      <c r="B7076" t="s">
        <v>24821</v>
      </c>
      <c r="C7076" s="17">
        <v>31004030</v>
      </c>
      <c r="D7076" t="s">
        <v>24792</v>
      </c>
      <c r="E7076" t="s">
        <v>24793</v>
      </c>
      <c r="F7076" t="s">
        <v>24823</v>
      </c>
      <c r="G7076" t="s">
        <v>441</v>
      </c>
      <c r="H7076" t="s">
        <v>116</v>
      </c>
      <c r="I7076" s="18">
        <v>7059</v>
      </c>
      <c r="J7076" t="s">
        <v>23</v>
      </c>
      <c r="K7076" t="s">
        <v>116</v>
      </c>
      <c r="L7076" s="18">
        <v>7030</v>
      </c>
      <c r="M7076">
        <v>2541</v>
      </c>
      <c r="N7076">
        <v>2361</v>
      </c>
      <c r="O7076">
        <v>-180</v>
      </c>
      <c r="P7076" t="s">
        <v>48</v>
      </c>
      <c r="Q7076" t="s">
        <v>25</v>
      </c>
      <c r="R7076" s="19" t="s">
        <v>31</v>
      </c>
    </row>
    <row r="7077" spans="1:18" x14ac:dyDescent="0.3">
      <c r="A7077" s="17" t="s">
        <v>24860</v>
      </c>
      <c r="B7077" t="s">
        <v>24859</v>
      </c>
      <c r="C7077" s="17">
        <v>31004238</v>
      </c>
      <c r="D7077" t="s">
        <v>24848</v>
      </c>
      <c r="E7077" t="s">
        <v>24849</v>
      </c>
      <c r="F7077" t="s">
        <v>24861</v>
      </c>
      <c r="G7077" t="s">
        <v>24862</v>
      </c>
      <c r="H7077" t="s">
        <v>214</v>
      </c>
      <c r="I7077" s="18">
        <v>19027</v>
      </c>
      <c r="J7077" t="s">
        <v>23</v>
      </c>
      <c r="K7077" t="s">
        <v>214</v>
      </c>
      <c r="L7077" s="18">
        <v>19027</v>
      </c>
      <c r="M7077">
        <v>2082</v>
      </c>
      <c r="N7077">
        <v>2082</v>
      </c>
      <c r="O7077">
        <v>0</v>
      </c>
      <c r="P7077" t="s">
        <v>26</v>
      </c>
      <c r="Q7077" t="s">
        <v>26</v>
      </c>
      <c r="R7077" s="19" t="s">
        <v>31</v>
      </c>
    </row>
    <row r="7078" spans="1:18" x14ac:dyDescent="0.3">
      <c r="A7078" s="17" t="s">
        <v>24851</v>
      </c>
      <c r="B7078" t="s">
        <v>24850</v>
      </c>
      <c r="C7078" s="17">
        <v>31004238</v>
      </c>
      <c r="D7078" t="s">
        <v>24848</v>
      </c>
      <c r="E7078" t="s">
        <v>24849</v>
      </c>
      <c r="F7078" t="s">
        <v>24852</v>
      </c>
      <c r="G7078" t="s">
        <v>213</v>
      </c>
      <c r="H7078" t="s">
        <v>214</v>
      </c>
      <c r="I7078" s="18">
        <v>19118</v>
      </c>
      <c r="J7078" t="s">
        <v>23</v>
      </c>
      <c r="K7078" t="s">
        <v>214</v>
      </c>
      <c r="L7078" s="18">
        <v>19027</v>
      </c>
      <c r="M7078">
        <v>2082</v>
      </c>
      <c r="N7078">
        <v>2142</v>
      </c>
      <c r="O7078">
        <v>60</v>
      </c>
      <c r="P7078" t="s">
        <v>24</v>
      </c>
      <c r="Q7078" t="s">
        <v>25</v>
      </c>
      <c r="R7078" s="19" t="s">
        <v>15</v>
      </c>
    </row>
    <row r="7079" spans="1:18" x14ac:dyDescent="0.3">
      <c r="A7079" s="17" t="s">
        <v>24854</v>
      </c>
      <c r="B7079" t="s">
        <v>24853</v>
      </c>
      <c r="C7079" s="17">
        <v>31004238</v>
      </c>
      <c r="D7079" t="s">
        <v>24848</v>
      </c>
      <c r="E7079" t="s">
        <v>24849</v>
      </c>
      <c r="F7079" t="s">
        <v>24855</v>
      </c>
      <c r="G7079" t="s">
        <v>213</v>
      </c>
      <c r="H7079" t="s">
        <v>214</v>
      </c>
      <c r="I7079" s="18">
        <v>19129</v>
      </c>
      <c r="J7079" t="s">
        <v>23</v>
      </c>
      <c r="K7079" t="s">
        <v>214</v>
      </c>
      <c r="L7079" s="18">
        <v>19027</v>
      </c>
      <c r="M7079">
        <v>2082</v>
      </c>
      <c r="N7079">
        <v>2142</v>
      </c>
      <c r="O7079">
        <v>60</v>
      </c>
      <c r="P7079" t="s">
        <v>24</v>
      </c>
      <c r="Q7079" t="s">
        <v>25</v>
      </c>
      <c r="R7079" s="19" t="s">
        <v>15</v>
      </c>
    </row>
    <row r="7080" spans="1:18" x14ac:dyDescent="0.3">
      <c r="A7080" s="17" t="s">
        <v>24857</v>
      </c>
      <c r="B7080" t="s">
        <v>24856</v>
      </c>
      <c r="C7080" s="17">
        <v>31004238</v>
      </c>
      <c r="D7080" t="s">
        <v>24848</v>
      </c>
      <c r="E7080" t="s">
        <v>24849</v>
      </c>
      <c r="F7080" t="s">
        <v>24858</v>
      </c>
      <c r="G7080" t="s">
        <v>213</v>
      </c>
      <c r="H7080" t="s">
        <v>214</v>
      </c>
      <c r="I7080" s="18">
        <v>19141</v>
      </c>
      <c r="J7080" t="s">
        <v>23</v>
      </c>
      <c r="K7080" t="s">
        <v>214</v>
      </c>
      <c r="L7080" s="18">
        <v>19027</v>
      </c>
      <c r="M7080">
        <v>2082</v>
      </c>
      <c r="N7080">
        <v>2142</v>
      </c>
      <c r="O7080">
        <v>60</v>
      </c>
      <c r="P7080" t="s">
        <v>24</v>
      </c>
      <c r="Q7080" t="s">
        <v>25</v>
      </c>
      <c r="R7080" s="19" t="s">
        <v>15</v>
      </c>
    </row>
    <row r="7081" spans="1:18" x14ac:dyDescent="0.3">
      <c r="A7081" s="17" t="s">
        <v>24944</v>
      </c>
      <c r="B7081" t="s">
        <v>24943</v>
      </c>
      <c r="C7081" s="17">
        <v>31004938</v>
      </c>
      <c r="D7081" t="s">
        <v>24941</v>
      </c>
      <c r="E7081" t="s">
        <v>24942</v>
      </c>
      <c r="F7081" t="s">
        <v>24945</v>
      </c>
      <c r="G7081" t="s">
        <v>17100</v>
      </c>
      <c r="H7081" t="s">
        <v>214</v>
      </c>
      <c r="I7081" s="18">
        <v>15317</v>
      </c>
      <c r="J7081" t="s">
        <v>23</v>
      </c>
      <c r="K7081" t="s">
        <v>214</v>
      </c>
      <c r="L7081" s="18">
        <v>15370</v>
      </c>
      <c r="M7081">
        <v>1170</v>
      </c>
      <c r="N7081">
        <v>1833</v>
      </c>
      <c r="O7081">
        <v>663</v>
      </c>
      <c r="P7081" t="s">
        <v>24</v>
      </c>
      <c r="Q7081" t="s">
        <v>25</v>
      </c>
      <c r="R7081" s="19" t="s">
        <v>15</v>
      </c>
    </row>
    <row r="7082" spans="1:18" x14ac:dyDescent="0.3">
      <c r="A7082" s="17" t="s">
        <v>24990</v>
      </c>
      <c r="B7082" t="s">
        <v>24989</v>
      </c>
      <c r="C7082" s="17">
        <v>31005138</v>
      </c>
      <c r="D7082" t="s">
        <v>24975</v>
      </c>
      <c r="E7082" t="s">
        <v>24976</v>
      </c>
      <c r="F7082" t="s">
        <v>24991</v>
      </c>
      <c r="G7082" t="s">
        <v>4512</v>
      </c>
      <c r="H7082" t="s">
        <v>214</v>
      </c>
      <c r="I7082" s="18">
        <v>19002</v>
      </c>
      <c r="J7082" t="s">
        <v>23</v>
      </c>
      <c r="K7082" t="s">
        <v>214</v>
      </c>
      <c r="L7082" s="18">
        <v>19087</v>
      </c>
      <c r="M7082">
        <v>2082</v>
      </c>
      <c r="N7082">
        <v>2082</v>
      </c>
      <c r="O7082">
        <v>0</v>
      </c>
      <c r="P7082" t="s">
        <v>26</v>
      </c>
      <c r="Q7082" t="s">
        <v>26</v>
      </c>
      <c r="R7082" s="19" t="s">
        <v>31</v>
      </c>
    </row>
    <row r="7083" spans="1:18" x14ac:dyDescent="0.3">
      <c r="A7083" s="17" t="s">
        <v>24993</v>
      </c>
      <c r="B7083" t="s">
        <v>24992</v>
      </c>
      <c r="C7083" s="17">
        <v>31005138</v>
      </c>
      <c r="D7083" t="s">
        <v>24975</v>
      </c>
      <c r="E7083" t="s">
        <v>24976</v>
      </c>
      <c r="F7083" t="s">
        <v>24994</v>
      </c>
      <c r="G7083" t="s">
        <v>24995</v>
      </c>
      <c r="H7083" t="s">
        <v>214</v>
      </c>
      <c r="I7083" s="18">
        <v>19406</v>
      </c>
      <c r="J7083" t="s">
        <v>23</v>
      </c>
      <c r="K7083" t="s">
        <v>214</v>
      </c>
      <c r="L7083" s="18">
        <v>19087</v>
      </c>
      <c r="M7083">
        <v>2082</v>
      </c>
      <c r="N7083">
        <v>2082</v>
      </c>
      <c r="O7083">
        <v>0</v>
      </c>
      <c r="P7083" t="s">
        <v>26</v>
      </c>
      <c r="Q7083" t="s">
        <v>26</v>
      </c>
      <c r="R7083" s="19" t="s">
        <v>31</v>
      </c>
    </row>
    <row r="7084" spans="1:18" x14ac:dyDescent="0.3">
      <c r="A7084" s="17" t="s">
        <v>24978</v>
      </c>
      <c r="B7084" t="s">
        <v>24977</v>
      </c>
      <c r="C7084" s="17">
        <v>31005138</v>
      </c>
      <c r="D7084" t="s">
        <v>24975</v>
      </c>
      <c r="E7084" t="s">
        <v>24976</v>
      </c>
      <c r="F7084" t="s">
        <v>24979</v>
      </c>
      <c r="G7084" t="s">
        <v>213</v>
      </c>
      <c r="H7084" t="s">
        <v>214</v>
      </c>
      <c r="I7084" s="18">
        <v>19103</v>
      </c>
      <c r="J7084" t="s">
        <v>23</v>
      </c>
      <c r="K7084" t="s">
        <v>214</v>
      </c>
      <c r="L7084" s="18">
        <v>19087</v>
      </c>
      <c r="M7084">
        <v>2082</v>
      </c>
      <c r="N7084">
        <v>2142</v>
      </c>
      <c r="O7084">
        <v>60</v>
      </c>
      <c r="P7084" t="s">
        <v>24</v>
      </c>
      <c r="Q7084" t="s">
        <v>25</v>
      </c>
      <c r="R7084" s="19" t="s">
        <v>15</v>
      </c>
    </row>
    <row r="7085" spans="1:18" x14ac:dyDescent="0.3">
      <c r="A7085" s="17" t="s">
        <v>24981</v>
      </c>
      <c r="B7085" t="s">
        <v>24980</v>
      </c>
      <c r="C7085" s="17">
        <v>31005138</v>
      </c>
      <c r="D7085" t="s">
        <v>24975</v>
      </c>
      <c r="E7085" t="s">
        <v>24976</v>
      </c>
      <c r="F7085" t="s">
        <v>24982</v>
      </c>
      <c r="G7085" t="s">
        <v>213</v>
      </c>
      <c r="H7085" t="s">
        <v>214</v>
      </c>
      <c r="I7085" s="18">
        <v>19131</v>
      </c>
      <c r="J7085" t="s">
        <v>23</v>
      </c>
      <c r="K7085" t="s">
        <v>214</v>
      </c>
      <c r="L7085" s="18">
        <v>19087</v>
      </c>
      <c r="M7085">
        <v>2082</v>
      </c>
      <c r="N7085">
        <v>2142</v>
      </c>
      <c r="O7085">
        <v>60</v>
      </c>
      <c r="P7085" t="s">
        <v>24</v>
      </c>
      <c r="Q7085" t="s">
        <v>25</v>
      </c>
      <c r="R7085" s="19" t="s">
        <v>15</v>
      </c>
    </row>
    <row r="7086" spans="1:18" x14ac:dyDescent="0.3">
      <c r="A7086" s="17" t="s">
        <v>24997</v>
      </c>
      <c r="B7086" t="s">
        <v>24996</v>
      </c>
      <c r="C7086" s="17">
        <v>31005138</v>
      </c>
      <c r="D7086" t="s">
        <v>24975</v>
      </c>
      <c r="E7086" t="s">
        <v>24976</v>
      </c>
      <c r="F7086" t="s">
        <v>24998</v>
      </c>
      <c r="G7086" t="s">
        <v>1559</v>
      </c>
      <c r="H7086" t="s">
        <v>214</v>
      </c>
      <c r="I7086" s="18">
        <v>17112</v>
      </c>
      <c r="J7086" t="s">
        <v>23</v>
      </c>
      <c r="K7086" t="s">
        <v>214</v>
      </c>
      <c r="L7086" s="18">
        <v>19087</v>
      </c>
      <c r="M7086">
        <v>2082</v>
      </c>
      <c r="N7086">
        <v>1509</v>
      </c>
      <c r="O7086">
        <v>-573</v>
      </c>
      <c r="P7086" t="s">
        <v>48</v>
      </c>
      <c r="Q7086" t="s">
        <v>25</v>
      </c>
      <c r="R7086" s="19" t="s">
        <v>31</v>
      </c>
    </row>
    <row r="7087" spans="1:18" x14ac:dyDescent="0.3">
      <c r="A7087" s="17" t="s">
        <v>24984</v>
      </c>
      <c r="B7087" t="s">
        <v>24983</v>
      </c>
      <c r="C7087" s="17">
        <v>31005138</v>
      </c>
      <c r="D7087" t="s">
        <v>24975</v>
      </c>
      <c r="E7087" t="s">
        <v>24976</v>
      </c>
      <c r="F7087" t="s">
        <v>24985</v>
      </c>
      <c r="G7087" t="s">
        <v>213</v>
      </c>
      <c r="H7087" t="s">
        <v>214</v>
      </c>
      <c r="I7087" s="18">
        <v>19150</v>
      </c>
      <c r="J7087" t="s">
        <v>23</v>
      </c>
      <c r="K7087" t="s">
        <v>214</v>
      </c>
      <c r="L7087" s="18">
        <v>19087</v>
      </c>
      <c r="M7087">
        <v>2082</v>
      </c>
      <c r="N7087">
        <v>2142</v>
      </c>
      <c r="O7087">
        <v>60</v>
      </c>
      <c r="P7087" t="s">
        <v>24</v>
      </c>
      <c r="Q7087" t="s">
        <v>25</v>
      </c>
      <c r="R7087" s="19" t="s">
        <v>15</v>
      </c>
    </row>
    <row r="7088" spans="1:18" x14ac:dyDescent="0.3">
      <c r="A7088" s="17" t="s">
        <v>24987</v>
      </c>
      <c r="B7088" t="s">
        <v>24986</v>
      </c>
      <c r="C7088" s="17">
        <v>31005138</v>
      </c>
      <c r="D7088" t="s">
        <v>24975</v>
      </c>
      <c r="E7088" t="s">
        <v>24976</v>
      </c>
      <c r="F7088" t="s">
        <v>24988</v>
      </c>
      <c r="G7088" t="s">
        <v>213</v>
      </c>
      <c r="H7088" t="s">
        <v>214</v>
      </c>
      <c r="I7088" s="18">
        <v>19140</v>
      </c>
      <c r="J7088" t="s">
        <v>23</v>
      </c>
      <c r="K7088" t="s">
        <v>214</v>
      </c>
      <c r="L7088" s="18">
        <v>19087</v>
      </c>
      <c r="M7088">
        <v>2082</v>
      </c>
      <c r="N7088">
        <v>2142</v>
      </c>
      <c r="O7088">
        <v>60</v>
      </c>
      <c r="P7088" t="s">
        <v>24</v>
      </c>
      <c r="Q7088" t="s">
        <v>25</v>
      </c>
      <c r="R7088" s="19" t="s">
        <v>15</v>
      </c>
    </row>
    <row r="7089" spans="1:18" x14ac:dyDescent="0.3">
      <c r="A7089" s="17" t="s">
        <v>25000</v>
      </c>
      <c r="B7089" t="s">
        <v>24999</v>
      </c>
      <c r="C7089" s="17">
        <v>31005138</v>
      </c>
      <c r="D7089" t="s">
        <v>24975</v>
      </c>
      <c r="E7089" t="s">
        <v>24976</v>
      </c>
      <c r="F7089" t="s">
        <v>25001</v>
      </c>
      <c r="G7089" t="s">
        <v>25002</v>
      </c>
      <c r="H7089" t="s">
        <v>214</v>
      </c>
      <c r="I7089" s="18">
        <v>19046</v>
      </c>
      <c r="J7089" t="s">
        <v>23</v>
      </c>
      <c r="K7089" t="s">
        <v>214</v>
      </c>
      <c r="L7089" s="18">
        <v>19087</v>
      </c>
      <c r="M7089">
        <v>2082</v>
      </c>
      <c r="N7089">
        <v>2082</v>
      </c>
      <c r="O7089">
        <v>0</v>
      </c>
      <c r="P7089" t="s">
        <v>26</v>
      </c>
      <c r="Q7089" t="s">
        <v>26</v>
      </c>
      <c r="R7089" s="19" t="s">
        <v>31</v>
      </c>
    </row>
    <row r="7090" spans="1:18" x14ac:dyDescent="0.3">
      <c r="A7090" s="17" t="s">
        <v>25004</v>
      </c>
      <c r="B7090" t="s">
        <v>25003</v>
      </c>
      <c r="C7090" s="17">
        <v>31005138</v>
      </c>
      <c r="D7090" t="s">
        <v>24975</v>
      </c>
      <c r="E7090" t="s">
        <v>24976</v>
      </c>
      <c r="F7090" t="s">
        <v>25005</v>
      </c>
      <c r="G7090" t="s">
        <v>25006</v>
      </c>
      <c r="H7090" t="s">
        <v>214</v>
      </c>
      <c r="I7090" s="18">
        <v>19072</v>
      </c>
      <c r="J7090" t="s">
        <v>23</v>
      </c>
      <c r="K7090" t="s">
        <v>214</v>
      </c>
      <c r="L7090" s="18">
        <v>19087</v>
      </c>
      <c r="M7090">
        <v>2082</v>
      </c>
      <c r="N7090">
        <v>2082</v>
      </c>
      <c r="O7090">
        <v>0</v>
      </c>
      <c r="P7090" t="s">
        <v>26</v>
      </c>
      <c r="Q7090" t="s">
        <v>26</v>
      </c>
      <c r="R7090" s="19" t="s">
        <v>31</v>
      </c>
    </row>
    <row r="7091" spans="1:18" x14ac:dyDescent="0.3">
      <c r="A7091" s="17" t="s">
        <v>25110</v>
      </c>
      <c r="B7091" t="s">
        <v>25109</v>
      </c>
      <c r="C7091" s="17">
        <v>31006121</v>
      </c>
      <c r="D7091" t="s">
        <v>25107</v>
      </c>
      <c r="E7091" t="s">
        <v>25108</v>
      </c>
      <c r="F7091" t="s">
        <v>25111</v>
      </c>
      <c r="G7091" t="s">
        <v>10942</v>
      </c>
      <c r="H7091" t="s">
        <v>3679</v>
      </c>
      <c r="I7091" s="18">
        <v>2142</v>
      </c>
      <c r="J7091" t="s">
        <v>23</v>
      </c>
      <c r="K7091" t="s">
        <v>3679</v>
      </c>
      <c r="L7091" s="18">
        <v>1609</v>
      </c>
      <c r="M7091">
        <v>2010</v>
      </c>
      <c r="N7091">
        <v>3042</v>
      </c>
      <c r="O7091">
        <v>1032</v>
      </c>
      <c r="P7091" t="s">
        <v>24</v>
      </c>
      <c r="Q7091" t="s">
        <v>25</v>
      </c>
      <c r="R7091" s="19" t="s">
        <v>15</v>
      </c>
    </row>
    <row r="7092" spans="1:18" x14ac:dyDescent="0.3">
      <c r="A7092" s="17" t="s">
        <v>25113</v>
      </c>
      <c r="B7092" t="s">
        <v>25112</v>
      </c>
      <c r="C7092" s="17">
        <v>31006121</v>
      </c>
      <c r="D7092" t="s">
        <v>25107</v>
      </c>
      <c r="E7092" t="s">
        <v>25108</v>
      </c>
      <c r="F7092" t="s">
        <v>25114</v>
      </c>
      <c r="G7092" t="s">
        <v>15203</v>
      </c>
      <c r="H7092" t="s">
        <v>3679</v>
      </c>
      <c r="I7092" s="18">
        <v>2210</v>
      </c>
      <c r="J7092" t="s">
        <v>23</v>
      </c>
      <c r="K7092" t="s">
        <v>3679</v>
      </c>
      <c r="L7092" s="18">
        <v>1609</v>
      </c>
      <c r="M7092">
        <v>2010</v>
      </c>
      <c r="N7092">
        <v>3042</v>
      </c>
      <c r="O7092">
        <v>1032</v>
      </c>
      <c r="P7092" t="s">
        <v>24</v>
      </c>
      <c r="Q7092" t="s">
        <v>25</v>
      </c>
      <c r="R7092" s="19" t="s">
        <v>15</v>
      </c>
    </row>
    <row r="7093" spans="1:18" x14ac:dyDescent="0.3">
      <c r="A7093" s="17" t="s">
        <v>25116</v>
      </c>
      <c r="B7093" t="s">
        <v>25115</v>
      </c>
      <c r="C7093" s="17">
        <v>31006121</v>
      </c>
      <c r="D7093" t="s">
        <v>25107</v>
      </c>
      <c r="E7093" t="s">
        <v>25108</v>
      </c>
      <c r="F7093" t="s">
        <v>25117</v>
      </c>
      <c r="G7093" t="s">
        <v>15598</v>
      </c>
      <c r="H7093" t="s">
        <v>3679</v>
      </c>
      <c r="I7093" s="18">
        <v>1752</v>
      </c>
      <c r="J7093" t="s">
        <v>23</v>
      </c>
      <c r="K7093" t="s">
        <v>3679</v>
      </c>
      <c r="L7093" s="18">
        <v>1609</v>
      </c>
      <c r="M7093">
        <v>2010</v>
      </c>
      <c r="N7093">
        <v>2154</v>
      </c>
      <c r="O7093">
        <v>144</v>
      </c>
      <c r="P7093" t="s">
        <v>24</v>
      </c>
      <c r="Q7093" t="s">
        <v>25</v>
      </c>
      <c r="R7093" s="19" t="s">
        <v>15</v>
      </c>
    </row>
    <row r="7094" spans="1:18" x14ac:dyDescent="0.3">
      <c r="A7094" s="17" t="s">
        <v>25140</v>
      </c>
      <c r="B7094" t="s">
        <v>25139</v>
      </c>
      <c r="C7094" s="17">
        <v>31006121</v>
      </c>
      <c r="D7094" t="s">
        <v>25107</v>
      </c>
      <c r="E7094" t="s">
        <v>25108</v>
      </c>
      <c r="F7094" t="s">
        <v>25141</v>
      </c>
      <c r="G7094" t="s">
        <v>6221</v>
      </c>
      <c r="H7094" t="s">
        <v>3679</v>
      </c>
      <c r="I7094" s="18">
        <v>2780</v>
      </c>
      <c r="J7094" t="s">
        <v>23</v>
      </c>
      <c r="K7094" t="s">
        <v>3679</v>
      </c>
      <c r="L7094" s="18">
        <v>1609</v>
      </c>
      <c r="M7094">
        <v>2010</v>
      </c>
      <c r="N7094">
        <v>1851</v>
      </c>
      <c r="O7094">
        <v>-159</v>
      </c>
      <c r="P7094" t="s">
        <v>48</v>
      </c>
      <c r="Q7094" t="s">
        <v>25</v>
      </c>
      <c r="R7094" s="19" t="s">
        <v>31</v>
      </c>
    </row>
    <row r="7095" spans="1:18" x14ac:dyDescent="0.3">
      <c r="A7095" s="17" t="s">
        <v>25119</v>
      </c>
      <c r="B7095" t="s">
        <v>25118</v>
      </c>
      <c r="C7095" s="17">
        <v>31006121</v>
      </c>
      <c r="D7095" t="s">
        <v>25107</v>
      </c>
      <c r="E7095" t="s">
        <v>25108</v>
      </c>
      <c r="F7095" t="s">
        <v>25120</v>
      </c>
      <c r="G7095" t="s">
        <v>7974</v>
      </c>
      <c r="H7095" t="s">
        <v>3679</v>
      </c>
      <c r="I7095" s="18">
        <v>2421</v>
      </c>
      <c r="J7095" t="s">
        <v>23</v>
      </c>
      <c r="K7095" t="s">
        <v>3679</v>
      </c>
      <c r="L7095" s="18">
        <v>1609</v>
      </c>
      <c r="M7095">
        <v>2010</v>
      </c>
      <c r="N7095">
        <v>3042</v>
      </c>
      <c r="O7095">
        <v>1032</v>
      </c>
      <c r="P7095" t="s">
        <v>24</v>
      </c>
      <c r="Q7095" t="s">
        <v>25</v>
      </c>
      <c r="R7095" s="19" t="s">
        <v>15</v>
      </c>
    </row>
    <row r="7096" spans="1:18" x14ac:dyDescent="0.3">
      <c r="A7096" s="17" t="s">
        <v>25122</v>
      </c>
      <c r="B7096" t="s">
        <v>25121</v>
      </c>
      <c r="C7096" s="17">
        <v>31006121</v>
      </c>
      <c r="D7096" t="s">
        <v>25107</v>
      </c>
      <c r="E7096" t="s">
        <v>25108</v>
      </c>
      <c r="F7096" t="s">
        <v>25123</v>
      </c>
      <c r="G7096" t="s">
        <v>10280</v>
      </c>
      <c r="H7096" t="s">
        <v>3679</v>
      </c>
      <c r="I7096" s="18">
        <v>1730</v>
      </c>
      <c r="J7096" t="s">
        <v>23</v>
      </c>
      <c r="K7096" t="s">
        <v>3679</v>
      </c>
      <c r="L7096" s="18">
        <v>1609</v>
      </c>
      <c r="M7096">
        <v>2010</v>
      </c>
      <c r="N7096">
        <v>2742</v>
      </c>
      <c r="O7096">
        <v>732</v>
      </c>
      <c r="P7096" t="s">
        <v>24</v>
      </c>
      <c r="Q7096" t="s">
        <v>25</v>
      </c>
      <c r="R7096" s="19" t="s">
        <v>15</v>
      </c>
    </row>
    <row r="7097" spans="1:18" x14ac:dyDescent="0.3">
      <c r="A7097" s="17" t="s">
        <v>25125</v>
      </c>
      <c r="B7097" t="s">
        <v>25124</v>
      </c>
      <c r="C7097" s="17">
        <v>31006121</v>
      </c>
      <c r="D7097" t="s">
        <v>25107</v>
      </c>
      <c r="E7097" t="s">
        <v>25108</v>
      </c>
      <c r="F7097" t="s">
        <v>25126</v>
      </c>
      <c r="G7097" t="s">
        <v>22037</v>
      </c>
      <c r="H7097" t="s">
        <v>3679</v>
      </c>
      <c r="I7097" s="18">
        <v>2554</v>
      </c>
      <c r="J7097" t="s">
        <v>23</v>
      </c>
      <c r="K7097" t="s">
        <v>3679</v>
      </c>
      <c r="L7097" s="18">
        <v>1609</v>
      </c>
      <c r="M7097">
        <v>2010</v>
      </c>
      <c r="N7097">
        <v>3000</v>
      </c>
      <c r="O7097">
        <v>990</v>
      </c>
      <c r="P7097" t="s">
        <v>24</v>
      </c>
      <c r="Q7097" t="s">
        <v>25</v>
      </c>
      <c r="R7097" s="19" t="s">
        <v>15</v>
      </c>
    </row>
    <row r="7098" spans="1:18" x14ac:dyDescent="0.3">
      <c r="A7098" s="17" t="s">
        <v>25128</v>
      </c>
      <c r="B7098" t="s">
        <v>25127</v>
      </c>
      <c r="C7098" s="17">
        <v>31006121</v>
      </c>
      <c r="D7098" t="s">
        <v>25107</v>
      </c>
      <c r="E7098" t="s">
        <v>25108</v>
      </c>
      <c r="F7098" t="s">
        <v>25129</v>
      </c>
      <c r="G7098" t="s">
        <v>5846</v>
      </c>
      <c r="H7098" t="s">
        <v>3679</v>
      </c>
      <c r="I7098" s="18">
        <v>2451</v>
      </c>
      <c r="J7098" t="s">
        <v>23</v>
      </c>
      <c r="K7098" t="s">
        <v>3679</v>
      </c>
      <c r="L7098" s="18">
        <v>1609</v>
      </c>
      <c r="M7098">
        <v>2010</v>
      </c>
      <c r="N7098">
        <v>3042</v>
      </c>
      <c r="O7098">
        <v>1032</v>
      </c>
      <c r="P7098" t="s">
        <v>24</v>
      </c>
      <c r="Q7098" t="s">
        <v>25</v>
      </c>
      <c r="R7098" s="19" t="s">
        <v>15</v>
      </c>
    </row>
    <row r="7099" spans="1:18" x14ac:dyDescent="0.3">
      <c r="A7099" s="17" t="s">
        <v>25131</v>
      </c>
      <c r="B7099" t="s">
        <v>25130</v>
      </c>
      <c r="C7099" s="17">
        <v>31006121</v>
      </c>
      <c r="D7099" t="s">
        <v>25107</v>
      </c>
      <c r="E7099" t="s">
        <v>25108</v>
      </c>
      <c r="F7099" t="s">
        <v>25132</v>
      </c>
      <c r="G7099" t="s">
        <v>15913</v>
      </c>
      <c r="H7099" t="s">
        <v>3679</v>
      </c>
      <c r="I7099" s="18">
        <v>1810</v>
      </c>
      <c r="J7099" t="s">
        <v>23</v>
      </c>
      <c r="K7099" t="s">
        <v>3679</v>
      </c>
      <c r="L7099" s="18">
        <v>1609</v>
      </c>
      <c r="M7099">
        <v>2010</v>
      </c>
      <c r="N7099">
        <v>2514</v>
      </c>
      <c r="O7099">
        <v>504</v>
      </c>
      <c r="P7099" t="s">
        <v>24</v>
      </c>
      <c r="Q7099" t="s">
        <v>25</v>
      </c>
      <c r="R7099" s="19" t="s">
        <v>15</v>
      </c>
    </row>
    <row r="7100" spans="1:18" x14ac:dyDescent="0.3">
      <c r="A7100" s="17" t="s">
        <v>25134</v>
      </c>
      <c r="B7100" t="s">
        <v>25133</v>
      </c>
      <c r="C7100" s="17">
        <v>31006121</v>
      </c>
      <c r="D7100" t="s">
        <v>25107</v>
      </c>
      <c r="E7100" t="s">
        <v>25108</v>
      </c>
      <c r="F7100" t="s">
        <v>25135</v>
      </c>
      <c r="G7100" t="s">
        <v>7974</v>
      </c>
      <c r="H7100" t="s">
        <v>3679</v>
      </c>
      <c r="I7100" s="18">
        <v>2421</v>
      </c>
      <c r="J7100" t="s">
        <v>23</v>
      </c>
      <c r="K7100" t="s">
        <v>3679</v>
      </c>
      <c r="L7100" s="18">
        <v>1609</v>
      </c>
      <c r="M7100">
        <v>2010</v>
      </c>
      <c r="N7100">
        <v>3042</v>
      </c>
      <c r="O7100">
        <v>1032</v>
      </c>
      <c r="P7100" t="s">
        <v>24</v>
      </c>
      <c r="Q7100" t="s">
        <v>25</v>
      </c>
      <c r="R7100" s="19" t="s">
        <v>15</v>
      </c>
    </row>
    <row r="7101" spans="1:18" x14ac:dyDescent="0.3">
      <c r="A7101" s="17" t="s">
        <v>25137</v>
      </c>
      <c r="B7101" t="s">
        <v>25136</v>
      </c>
      <c r="C7101" s="17">
        <v>31006121</v>
      </c>
      <c r="D7101" t="s">
        <v>25107</v>
      </c>
      <c r="E7101" t="s">
        <v>25108</v>
      </c>
      <c r="F7101" t="s">
        <v>25138</v>
      </c>
      <c r="G7101" t="s">
        <v>4897</v>
      </c>
      <c r="H7101" t="s">
        <v>3679</v>
      </c>
      <c r="I7101" s="18">
        <v>1803</v>
      </c>
      <c r="J7101" t="s">
        <v>23</v>
      </c>
      <c r="K7101" t="s">
        <v>3679</v>
      </c>
      <c r="L7101" s="18">
        <v>1609</v>
      </c>
      <c r="M7101">
        <v>2010</v>
      </c>
      <c r="N7101">
        <v>2742</v>
      </c>
      <c r="O7101">
        <v>732</v>
      </c>
      <c r="P7101" t="s">
        <v>24</v>
      </c>
      <c r="Q7101" t="s">
        <v>25</v>
      </c>
      <c r="R7101" s="19" t="s">
        <v>15</v>
      </c>
    </row>
    <row r="7102" spans="1:18" x14ac:dyDescent="0.3">
      <c r="A7102" s="17" t="s">
        <v>25143</v>
      </c>
      <c r="B7102" t="s">
        <v>25142</v>
      </c>
      <c r="C7102" s="17">
        <v>31006121</v>
      </c>
      <c r="D7102" t="s">
        <v>25107</v>
      </c>
      <c r="E7102" t="s">
        <v>25108</v>
      </c>
      <c r="F7102" t="s">
        <v>25144</v>
      </c>
      <c r="G7102" t="s">
        <v>6169</v>
      </c>
      <c r="H7102" t="s">
        <v>3679</v>
      </c>
      <c r="I7102" s="18">
        <v>1606</v>
      </c>
      <c r="J7102" t="s">
        <v>23</v>
      </c>
      <c r="K7102" t="s">
        <v>3679</v>
      </c>
      <c r="L7102" s="18">
        <v>1609</v>
      </c>
      <c r="M7102">
        <v>2010</v>
      </c>
      <c r="N7102">
        <v>2010</v>
      </c>
      <c r="O7102">
        <v>0</v>
      </c>
      <c r="P7102" t="s">
        <v>26</v>
      </c>
      <c r="Q7102" t="s">
        <v>26</v>
      </c>
      <c r="R7102" s="19" t="s">
        <v>31</v>
      </c>
    </row>
    <row r="7103" spans="1:18" x14ac:dyDescent="0.3">
      <c r="A7103" s="17" t="s">
        <v>25146</v>
      </c>
      <c r="B7103" t="s">
        <v>25145</v>
      </c>
      <c r="C7103" s="17">
        <v>31006121</v>
      </c>
      <c r="D7103" t="s">
        <v>25107</v>
      </c>
      <c r="E7103" t="s">
        <v>25108</v>
      </c>
      <c r="F7103" t="s">
        <v>25147</v>
      </c>
      <c r="G7103" t="s">
        <v>6169</v>
      </c>
      <c r="H7103" t="s">
        <v>3679</v>
      </c>
      <c r="I7103" s="18">
        <v>1608</v>
      </c>
      <c r="J7103" t="s">
        <v>23</v>
      </c>
      <c r="K7103" t="s">
        <v>3679</v>
      </c>
      <c r="L7103" s="18">
        <v>1609</v>
      </c>
      <c r="M7103">
        <v>2010</v>
      </c>
      <c r="N7103">
        <v>2010</v>
      </c>
      <c r="O7103">
        <v>0</v>
      </c>
      <c r="P7103" t="s">
        <v>26</v>
      </c>
      <c r="Q7103" t="s">
        <v>26</v>
      </c>
      <c r="R7103" s="19" t="s">
        <v>31</v>
      </c>
    </row>
    <row r="7104" spans="1:18" x14ac:dyDescent="0.3">
      <c r="A7104" s="17" t="s">
        <v>25154</v>
      </c>
      <c r="B7104" t="s">
        <v>25153</v>
      </c>
      <c r="C7104" s="17">
        <v>31006203</v>
      </c>
      <c r="D7104" t="s">
        <v>25148</v>
      </c>
      <c r="E7104" t="s">
        <v>25149</v>
      </c>
      <c r="F7104" t="s">
        <v>25155</v>
      </c>
      <c r="G7104" t="s">
        <v>4996</v>
      </c>
      <c r="H7104" t="s">
        <v>4997</v>
      </c>
      <c r="I7104" s="18">
        <v>85012</v>
      </c>
      <c r="J7104" t="s">
        <v>23</v>
      </c>
      <c r="K7104" t="s">
        <v>4997</v>
      </c>
      <c r="L7104" s="18">
        <v>85206</v>
      </c>
      <c r="M7104">
        <v>1680</v>
      </c>
      <c r="N7104">
        <v>1680</v>
      </c>
      <c r="O7104">
        <v>0</v>
      </c>
      <c r="P7104" t="s">
        <v>26</v>
      </c>
      <c r="Q7104" t="s">
        <v>26</v>
      </c>
      <c r="R7104" s="19" t="s">
        <v>31</v>
      </c>
    </row>
    <row r="7105" spans="1:18" x14ac:dyDescent="0.3">
      <c r="A7105" s="17" t="s">
        <v>25157</v>
      </c>
      <c r="B7105" t="s">
        <v>25156</v>
      </c>
      <c r="C7105" s="17">
        <v>31006203</v>
      </c>
      <c r="D7105" t="s">
        <v>25148</v>
      </c>
      <c r="E7105" t="s">
        <v>25149</v>
      </c>
      <c r="F7105" t="s">
        <v>25158</v>
      </c>
      <c r="G7105" t="s">
        <v>5278</v>
      </c>
      <c r="H7105" t="s">
        <v>4997</v>
      </c>
      <c r="I7105" s="18">
        <v>85713</v>
      </c>
      <c r="J7105" t="s">
        <v>23</v>
      </c>
      <c r="K7105" t="s">
        <v>4997</v>
      </c>
      <c r="L7105" s="18">
        <v>85206</v>
      </c>
      <c r="M7105">
        <v>1680</v>
      </c>
      <c r="N7105">
        <v>1314</v>
      </c>
      <c r="O7105">
        <v>-366</v>
      </c>
      <c r="P7105" t="s">
        <v>48</v>
      </c>
      <c r="Q7105" t="s">
        <v>25</v>
      </c>
      <c r="R7105" s="19" t="s">
        <v>31</v>
      </c>
    </row>
    <row r="7106" spans="1:18" x14ac:dyDescent="0.3">
      <c r="A7106" s="17" t="s">
        <v>25151</v>
      </c>
      <c r="B7106" t="s">
        <v>25150</v>
      </c>
      <c r="C7106" s="17">
        <v>31006203</v>
      </c>
      <c r="D7106" t="s">
        <v>25148</v>
      </c>
      <c r="E7106" t="s">
        <v>25149</v>
      </c>
      <c r="F7106" t="s">
        <v>25152</v>
      </c>
      <c r="G7106" t="s">
        <v>5381</v>
      </c>
      <c r="H7106" t="s">
        <v>4997</v>
      </c>
      <c r="I7106" s="18">
        <v>86004</v>
      </c>
      <c r="J7106" t="s">
        <v>23</v>
      </c>
      <c r="K7106" t="s">
        <v>4997</v>
      </c>
      <c r="L7106" s="18">
        <v>85206</v>
      </c>
      <c r="M7106">
        <v>1680</v>
      </c>
      <c r="N7106">
        <v>1683</v>
      </c>
      <c r="O7106">
        <v>3</v>
      </c>
      <c r="P7106" t="s">
        <v>24</v>
      </c>
      <c r="Q7106" t="s">
        <v>25</v>
      </c>
      <c r="R7106" s="19" t="s">
        <v>15</v>
      </c>
    </row>
    <row r="7107" spans="1:18" x14ac:dyDescent="0.3">
      <c r="A7107" s="17" t="s">
        <v>25183</v>
      </c>
      <c r="B7107" t="s">
        <v>23062</v>
      </c>
      <c r="C7107" s="17">
        <v>31006521</v>
      </c>
      <c r="D7107" t="s">
        <v>25181</v>
      </c>
      <c r="E7107" t="s">
        <v>25182</v>
      </c>
      <c r="F7107" t="s">
        <v>25184</v>
      </c>
      <c r="G7107" t="s">
        <v>6169</v>
      </c>
      <c r="H7107" t="s">
        <v>3679</v>
      </c>
      <c r="I7107" s="18">
        <v>1608</v>
      </c>
      <c r="J7107" t="s">
        <v>23</v>
      </c>
      <c r="K7107" t="s">
        <v>3679</v>
      </c>
      <c r="L7107" s="18">
        <v>2115</v>
      </c>
      <c r="M7107">
        <v>3042</v>
      </c>
      <c r="N7107">
        <v>2010</v>
      </c>
      <c r="O7107">
        <v>-1032</v>
      </c>
      <c r="P7107" t="s">
        <v>48</v>
      </c>
      <c r="Q7107" t="s">
        <v>25</v>
      </c>
      <c r="R7107" s="19" t="s">
        <v>31</v>
      </c>
    </row>
    <row r="7108" spans="1:18" x14ac:dyDescent="0.3">
      <c r="A7108" s="17" t="s">
        <v>25188</v>
      </c>
      <c r="B7108" t="s">
        <v>25187</v>
      </c>
      <c r="C7108" s="17">
        <v>31006720</v>
      </c>
      <c r="D7108" t="s">
        <v>25185</v>
      </c>
      <c r="E7108" t="s">
        <v>25186</v>
      </c>
      <c r="F7108" t="s">
        <v>25189</v>
      </c>
      <c r="G7108" t="s">
        <v>804</v>
      </c>
      <c r="H7108" t="s">
        <v>22</v>
      </c>
      <c r="I7108" s="18">
        <v>21045</v>
      </c>
      <c r="J7108" t="s">
        <v>23</v>
      </c>
      <c r="K7108" t="s">
        <v>22</v>
      </c>
      <c r="L7108" s="18">
        <v>20723</v>
      </c>
      <c r="M7108">
        <v>2136</v>
      </c>
      <c r="N7108">
        <v>2136</v>
      </c>
      <c r="O7108">
        <v>0</v>
      </c>
      <c r="P7108" t="s">
        <v>26</v>
      </c>
      <c r="Q7108" t="s">
        <v>26</v>
      </c>
      <c r="R7108" s="19" t="s">
        <v>31</v>
      </c>
    </row>
    <row r="7109" spans="1:18" x14ac:dyDescent="0.3">
      <c r="A7109" s="17" t="s">
        <v>25213</v>
      </c>
      <c r="B7109" t="s">
        <v>25212</v>
      </c>
      <c r="C7109" s="17">
        <v>31006903</v>
      </c>
      <c r="D7109" t="s">
        <v>25210</v>
      </c>
      <c r="E7109" t="s">
        <v>25211</v>
      </c>
      <c r="F7109" t="s">
        <v>5408</v>
      </c>
      <c r="G7109" t="s">
        <v>5409</v>
      </c>
      <c r="H7109" t="s">
        <v>4997</v>
      </c>
      <c r="I7109" s="18">
        <v>85392</v>
      </c>
      <c r="J7109" t="s">
        <v>23</v>
      </c>
      <c r="K7109" t="s">
        <v>4997</v>
      </c>
      <c r="L7109" s="18">
        <v>85061</v>
      </c>
      <c r="M7109">
        <v>1680</v>
      </c>
      <c r="N7109">
        <v>1680</v>
      </c>
      <c r="O7109">
        <v>0</v>
      </c>
      <c r="P7109" t="s">
        <v>26</v>
      </c>
      <c r="Q7109" t="s">
        <v>26</v>
      </c>
      <c r="R7109" s="19" t="s">
        <v>31</v>
      </c>
    </row>
    <row r="7110" spans="1:18" x14ac:dyDescent="0.3">
      <c r="A7110" s="17" t="s">
        <v>25215</v>
      </c>
      <c r="B7110" t="s">
        <v>25214</v>
      </c>
      <c r="C7110" s="17">
        <v>31006903</v>
      </c>
      <c r="D7110" t="s">
        <v>25210</v>
      </c>
      <c r="E7110" t="s">
        <v>25211</v>
      </c>
      <c r="F7110" t="s">
        <v>25216</v>
      </c>
      <c r="G7110" t="s">
        <v>10301</v>
      </c>
      <c r="H7110" t="s">
        <v>4997</v>
      </c>
      <c r="I7110" s="18">
        <v>85284</v>
      </c>
      <c r="J7110" t="s">
        <v>23</v>
      </c>
      <c r="K7110" t="s">
        <v>4997</v>
      </c>
      <c r="L7110" s="18">
        <v>85061</v>
      </c>
      <c r="M7110">
        <v>1680</v>
      </c>
      <c r="N7110">
        <v>1680</v>
      </c>
      <c r="O7110">
        <v>0</v>
      </c>
      <c r="P7110" t="s">
        <v>26</v>
      </c>
      <c r="Q7110" t="s">
        <v>26</v>
      </c>
      <c r="R7110" s="19" t="s">
        <v>31</v>
      </c>
    </row>
    <row r="7111" spans="1:18" x14ac:dyDescent="0.3">
      <c r="A7111" s="17" t="s">
        <v>25217</v>
      </c>
      <c r="B7111" t="s">
        <v>10785</v>
      </c>
      <c r="C7111" s="17">
        <v>31006903</v>
      </c>
      <c r="D7111" t="s">
        <v>25210</v>
      </c>
      <c r="E7111" t="s">
        <v>25211</v>
      </c>
      <c r="F7111" t="s">
        <v>5415</v>
      </c>
      <c r="G7111" t="s">
        <v>5253</v>
      </c>
      <c r="H7111" t="s">
        <v>4997</v>
      </c>
      <c r="I7111" s="18">
        <v>85202</v>
      </c>
      <c r="J7111" t="s">
        <v>23</v>
      </c>
      <c r="K7111" t="s">
        <v>4997</v>
      </c>
      <c r="L7111" s="18">
        <v>85061</v>
      </c>
      <c r="M7111">
        <v>1680</v>
      </c>
      <c r="N7111">
        <v>1680</v>
      </c>
      <c r="O7111">
        <v>0</v>
      </c>
      <c r="P7111" t="s">
        <v>26</v>
      </c>
      <c r="Q7111" t="s">
        <v>26</v>
      </c>
      <c r="R7111" s="19" t="s">
        <v>31</v>
      </c>
    </row>
    <row r="7112" spans="1:18" x14ac:dyDescent="0.3">
      <c r="A7112" s="17" t="s">
        <v>25219</v>
      </c>
      <c r="B7112" t="s">
        <v>25218</v>
      </c>
      <c r="C7112" s="17">
        <v>31006903</v>
      </c>
      <c r="D7112" t="s">
        <v>25210</v>
      </c>
      <c r="E7112" t="s">
        <v>25211</v>
      </c>
      <c r="F7112" t="s">
        <v>5292</v>
      </c>
      <c r="G7112" t="s">
        <v>5253</v>
      </c>
      <c r="H7112" t="s">
        <v>4997</v>
      </c>
      <c r="I7112" s="18">
        <v>85207</v>
      </c>
      <c r="J7112" t="s">
        <v>23</v>
      </c>
      <c r="K7112" t="s">
        <v>4997</v>
      </c>
      <c r="L7112" s="18">
        <v>85061</v>
      </c>
      <c r="M7112">
        <v>1680</v>
      </c>
      <c r="N7112">
        <v>1680</v>
      </c>
      <c r="O7112">
        <v>0</v>
      </c>
      <c r="P7112" t="s">
        <v>26</v>
      </c>
      <c r="Q7112" t="s">
        <v>26</v>
      </c>
      <c r="R7112" s="19" t="s">
        <v>31</v>
      </c>
    </row>
    <row r="7113" spans="1:18" x14ac:dyDescent="0.3">
      <c r="A7113" s="17" t="s">
        <v>25221</v>
      </c>
      <c r="B7113" t="s">
        <v>25220</v>
      </c>
      <c r="C7113" s="17">
        <v>31006903</v>
      </c>
      <c r="D7113" t="s">
        <v>25210</v>
      </c>
      <c r="E7113" t="s">
        <v>25211</v>
      </c>
      <c r="F7113" t="s">
        <v>25222</v>
      </c>
      <c r="G7113" t="s">
        <v>4996</v>
      </c>
      <c r="H7113" t="s">
        <v>4997</v>
      </c>
      <c r="I7113" s="18">
        <v>85012</v>
      </c>
      <c r="J7113" t="s">
        <v>23</v>
      </c>
      <c r="K7113" t="s">
        <v>4997</v>
      </c>
      <c r="L7113" s="18">
        <v>85061</v>
      </c>
      <c r="M7113">
        <v>1680</v>
      </c>
      <c r="N7113">
        <v>1680</v>
      </c>
      <c r="O7113">
        <v>0</v>
      </c>
      <c r="P7113" t="s">
        <v>26</v>
      </c>
      <c r="Q7113" t="s">
        <v>26</v>
      </c>
      <c r="R7113" s="19" t="s">
        <v>31</v>
      </c>
    </row>
    <row r="7114" spans="1:18" x14ac:dyDescent="0.3">
      <c r="A7114" s="17" t="s">
        <v>25224</v>
      </c>
      <c r="B7114" t="s">
        <v>25223</v>
      </c>
      <c r="C7114" s="17">
        <v>31006903</v>
      </c>
      <c r="D7114" t="s">
        <v>25210</v>
      </c>
      <c r="E7114" t="s">
        <v>25211</v>
      </c>
      <c r="F7114" t="s">
        <v>25225</v>
      </c>
      <c r="G7114" t="s">
        <v>5257</v>
      </c>
      <c r="H7114" t="s">
        <v>4997</v>
      </c>
      <c r="I7114" s="18">
        <v>85256</v>
      </c>
      <c r="J7114" t="s">
        <v>23</v>
      </c>
      <c r="K7114" t="s">
        <v>4997</v>
      </c>
      <c r="L7114" s="18">
        <v>85061</v>
      </c>
      <c r="M7114">
        <v>1680</v>
      </c>
      <c r="N7114">
        <v>1680</v>
      </c>
      <c r="O7114">
        <v>0</v>
      </c>
      <c r="P7114" t="s">
        <v>26</v>
      </c>
      <c r="Q7114" t="s">
        <v>26</v>
      </c>
      <c r="R7114" s="19" t="s">
        <v>31</v>
      </c>
    </row>
    <row r="7115" spans="1:18" x14ac:dyDescent="0.3">
      <c r="A7115" s="17" t="s">
        <v>25226</v>
      </c>
      <c r="B7115" t="s">
        <v>5257</v>
      </c>
      <c r="C7115" s="17">
        <v>31006903</v>
      </c>
      <c r="D7115" t="s">
        <v>25210</v>
      </c>
      <c r="E7115" t="s">
        <v>25211</v>
      </c>
      <c r="F7115" t="s">
        <v>25227</v>
      </c>
      <c r="G7115" t="s">
        <v>5257</v>
      </c>
      <c r="H7115" t="s">
        <v>4997</v>
      </c>
      <c r="I7115" s="18">
        <v>85258</v>
      </c>
      <c r="J7115" t="s">
        <v>23</v>
      </c>
      <c r="K7115" t="s">
        <v>4997</v>
      </c>
      <c r="L7115" s="18">
        <v>85061</v>
      </c>
      <c r="M7115">
        <v>1680</v>
      </c>
      <c r="N7115">
        <v>1680</v>
      </c>
      <c r="O7115">
        <v>0</v>
      </c>
      <c r="P7115" t="s">
        <v>26</v>
      </c>
      <c r="Q7115" t="s">
        <v>26</v>
      </c>
      <c r="R7115" s="19" t="s">
        <v>31</v>
      </c>
    </row>
    <row r="7116" spans="1:18" x14ac:dyDescent="0.3">
      <c r="A7116" s="17" t="s">
        <v>25229</v>
      </c>
      <c r="B7116" t="s">
        <v>25228</v>
      </c>
      <c r="C7116" s="17">
        <v>31006903</v>
      </c>
      <c r="D7116" t="s">
        <v>25210</v>
      </c>
      <c r="E7116" t="s">
        <v>25211</v>
      </c>
      <c r="F7116" t="s">
        <v>25230</v>
      </c>
      <c r="G7116" t="s">
        <v>4996</v>
      </c>
      <c r="H7116" t="s">
        <v>4997</v>
      </c>
      <c r="I7116" s="18">
        <v>85013</v>
      </c>
      <c r="J7116" t="s">
        <v>23</v>
      </c>
      <c r="K7116" t="s">
        <v>4997</v>
      </c>
      <c r="L7116" s="18">
        <v>85061</v>
      </c>
      <c r="M7116">
        <v>1680</v>
      </c>
      <c r="N7116">
        <v>1680</v>
      </c>
      <c r="O7116">
        <v>0</v>
      </c>
      <c r="P7116" t="s">
        <v>26</v>
      </c>
      <c r="Q7116" t="s">
        <v>26</v>
      </c>
      <c r="R7116" s="19" t="s">
        <v>31</v>
      </c>
    </row>
    <row r="7117" spans="1:18" x14ac:dyDescent="0.3">
      <c r="A7117" s="17" t="s">
        <v>25232</v>
      </c>
      <c r="B7117" t="s">
        <v>25231</v>
      </c>
      <c r="C7117" s="17">
        <v>31006903</v>
      </c>
      <c r="D7117" t="s">
        <v>25210</v>
      </c>
      <c r="E7117" t="s">
        <v>25211</v>
      </c>
      <c r="F7117" t="s">
        <v>25233</v>
      </c>
      <c r="G7117" t="s">
        <v>25234</v>
      </c>
      <c r="H7117" t="s">
        <v>4997</v>
      </c>
      <c r="I7117" s="18">
        <v>85351</v>
      </c>
      <c r="J7117" t="s">
        <v>23</v>
      </c>
      <c r="K7117" t="s">
        <v>4997</v>
      </c>
      <c r="L7117" s="18">
        <v>85061</v>
      </c>
      <c r="M7117">
        <v>1680</v>
      </c>
      <c r="N7117">
        <v>1680</v>
      </c>
      <c r="O7117">
        <v>0</v>
      </c>
      <c r="P7117" t="s">
        <v>26</v>
      </c>
      <c r="Q7117" t="s">
        <v>26</v>
      </c>
      <c r="R7117" s="19" t="s">
        <v>31</v>
      </c>
    </row>
    <row r="7118" spans="1:18" x14ac:dyDescent="0.3">
      <c r="A7118" s="17" t="s">
        <v>25235</v>
      </c>
      <c r="B7118" t="s">
        <v>5278</v>
      </c>
      <c r="C7118" s="17">
        <v>31006903</v>
      </c>
      <c r="D7118" t="s">
        <v>25210</v>
      </c>
      <c r="E7118" t="s">
        <v>25211</v>
      </c>
      <c r="F7118" t="s">
        <v>25236</v>
      </c>
      <c r="G7118" t="s">
        <v>5278</v>
      </c>
      <c r="H7118" t="s">
        <v>4997</v>
      </c>
      <c r="I7118" s="18">
        <v>85719</v>
      </c>
      <c r="J7118" t="s">
        <v>23</v>
      </c>
      <c r="K7118" t="s">
        <v>4997</v>
      </c>
      <c r="L7118" s="18">
        <v>85061</v>
      </c>
      <c r="M7118">
        <v>1680</v>
      </c>
      <c r="N7118">
        <v>1314</v>
      </c>
      <c r="O7118">
        <v>-366</v>
      </c>
      <c r="P7118" t="s">
        <v>48</v>
      </c>
      <c r="Q7118" t="s">
        <v>25</v>
      </c>
      <c r="R7118" s="19" t="s">
        <v>31</v>
      </c>
    </row>
    <row r="7119" spans="1:18" x14ac:dyDescent="0.3">
      <c r="A7119" s="17" t="s">
        <v>25238</v>
      </c>
      <c r="B7119" t="s">
        <v>25237</v>
      </c>
      <c r="C7119" s="17">
        <v>31006903</v>
      </c>
      <c r="D7119" t="s">
        <v>25210</v>
      </c>
      <c r="E7119" t="s">
        <v>25211</v>
      </c>
      <c r="F7119" t="s">
        <v>5311</v>
      </c>
      <c r="G7119" t="s">
        <v>5312</v>
      </c>
      <c r="H7119" t="s">
        <v>4997</v>
      </c>
      <c r="I7119" s="18">
        <v>86301</v>
      </c>
      <c r="J7119" t="s">
        <v>23</v>
      </c>
      <c r="K7119" t="s">
        <v>4997</v>
      </c>
      <c r="L7119" s="18">
        <v>85061</v>
      </c>
      <c r="M7119">
        <v>1680</v>
      </c>
      <c r="N7119">
        <v>1437</v>
      </c>
      <c r="O7119">
        <v>-243</v>
      </c>
      <c r="P7119" t="s">
        <v>48</v>
      </c>
      <c r="Q7119" t="s">
        <v>25</v>
      </c>
      <c r="R7119" s="19" t="s">
        <v>31</v>
      </c>
    </row>
    <row r="7120" spans="1:18" x14ac:dyDescent="0.3">
      <c r="A7120" s="17" t="s">
        <v>25247</v>
      </c>
      <c r="B7120" t="s">
        <v>25246</v>
      </c>
      <c r="C7120" s="17">
        <v>31006938</v>
      </c>
      <c r="D7120" t="s">
        <v>25244</v>
      </c>
      <c r="E7120" t="s">
        <v>25245</v>
      </c>
      <c r="F7120" t="s">
        <v>25248</v>
      </c>
      <c r="G7120" t="s">
        <v>213</v>
      </c>
      <c r="H7120" t="s">
        <v>214</v>
      </c>
      <c r="I7120" s="18">
        <v>19103</v>
      </c>
      <c r="J7120" t="s">
        <v>23</v>
      </c>
      <c r="K7120" t="s">
        <v>214</v>
      </c>
      <c r="L7120" s="18">
        <v>19103</v>
      </c>
      <c r="M7120">
        <v>2142</v>
      </c>
      <c r="N7120">
        <v>2142</v>
      </c>
      <c r="O7120">
        <v>0</v>
      </c>
      <c r="P7120" t="s">
        <v>26</v>
      </c>
      <c r="Q7120" t="s">
        <v>26</v>
      </c>
      <c r="R7120" s="19" t="s">
        <v>31</v>
      </c>
    </row>
    <row r="7121" spans="1:18" x14ac:dyDescent="0.3">
      <c r="A7121" s="17" t="s">
        <v>25252</v>
      </c>
      <c r="B7121" t="s">
        <v>25251</v>
      </c>
      <c r="C7121" s="17">
        <v>31007032</v>
      </c>
      <c r="D7121" t="s">
        <v>25249</v>
      </c>
      <c r="E7121" t="s">
        <v>25250</v>
      </c>
      <c r="F7121" t="s">
        <v>25253</v>
      </c>
      <c r="G7121" t="s">
        <v>267</v>
      </c>
      <c r="H7121" t="s">
        <v>268</v>
      </c>
      <c r="I7121" s="18">
        <v>10011</v>
      </c>
      <c r="J7121" t="s">
        <v>23</v>
      </c>
      <c r="K7121" t="s">
        <v>268</v>
      </c>
      <c r="L7121" s="18">
        <v>11205</v>
      </c>
      <c r="M7121">
        <v>3366</v>
      </c>
      <c r="N7121">
        <v>3366</v>
      </c>
      <c r="O7121">
        <v>0</v>
      </c>
      <c r="P7121" t="s">
        <v>26</v>
      </c>
      <c r="Q7121" t="s">
        <v>26</v>
      </c>
      <c r="R7121" s="19" t="s">
        <v>31</v>
      </c>
    </row>
    <row r="7122" spans="1:18" x14ac:dyDescent="0.3">
      <c r="A7122" s="17" t="s">
        <v>25255</v>
      </c>
      <c r="B7122" t="s">
        <v>25254</v>
      </c>
      <c r="C7122" s="17">
        <v>31007032</v>
      </c>
      <c r="D7122" t="s">
        <v>25249</v>
      </c>
      <c r="E7122" t="s">
        <v>25250</v>
      </c>
      <c r="F7122" t="s">
        <v>25256</v>
      </c>
      <c r="G7122" t="s">
        <v>7725</v>
      </c>
      <c r="H7122" t="s">
        <v>268</v>
      </c>
      <c r="I7122" s="18">
        <v>13502</v>
      </c>
      <c r="J7122" t="s">
        <v>23</v>
      </c>
      <c r="K7122" t="s">
        <v>268</v>
      </c>
      <c r="L7122" s="18">
        <v>11205</v>
      </c>
      <c r="M7122">
        <v>3366</v>
      </c>
      <c r="N7122">
        <v>1545</v>
      </c>
      <c r="O7122">
        <v>-1821</v>
      </c>
      <c r="P7122" t="s">
        <v>48</v>
      </c>
      <c r="Q7122" t="s">
        <v>25</v>
      </c>
      <c r="R7122" s="19" t="s">
        <v>31</v>
      </c>
    </row>
    <row r="7123" spans="1:18" x14ac:dyDescent="0.3">
      <c r="A7123" s="17" t="s">
        <v>25310</v>
      </c>
      <c r="B7123" t="s">
        <v>25309</v>
      </c>
      <c r="C7123" s="17">
        <v>31007638</v>
      </c>
      <c r="D7123" t="s">
        <v>25307</v>
      </c>
      <c r="E7123" t="s">
        <v>25308</v>
      </c>
      <c r="F7123" t="s">
        <v>25311</v>
      </c>
      <c r="G7123" t="s">
        <v>6943</v>
      </c>
      <c r="H7123" t="s">
        <v>214</v>
      </c>
      <c r="I7123" s="18">
        <v>18940</v>
      </c>
      <c r="J7123" t="s">
        <v>23</v>
      </c>
      <c r="K7123" t="s">
        <v>214</v>
      </c>
      <c r="L7123" s="18">
        <v>19141</v>
      </c>
      <c r="M7123">
        <v>2142</v>
      </c>
      <c r="N7123">
        <v>2082</v>
      </c>
      <c r="O7123">
        <v>-60</v>
      </c>
      <c r="P7123" t="s">
        <v>48</v>
      </c>
      <c r="Q7123" t="s">
        <v>25</v>
      </c>
      <c r="R7123" s="19" t="s">
        <v>31</v>
      </c>
    </row>
    <row r="7124" spans="1:18" x14ac:dyDescent="0.3">
      <c r="A7124" s="17" t="s">
        <v>25313</v>
      </c>
      <c r="B7124" t="s">
        <v>25312</v>
      </c>
      <c r="C7124" s="17">
        <v>31007638</v>
      </c>
      <c r="D7124" t="s">
        <v>25307</v>
      </c>
      <c r="E7124" t="s">
        <v>25308</v>
      </c>
      <c r="F7124" t="s">
        <v>25314</v>
      </c>
      <c r="G7124" t="s">
        <v>25315</v>
      </c>
      <c r="H7124" t="s">
        <v>214</v>
      </c>
      <c r="I7124" s="18">
        <v>19462</v>
      </c>
      <c r="J7124" t="s">
        <v>23</v>
      </c>
      <c r="K7124" t="s">
        <v>214</v>
      </c>
      <c r="L7124" s="18">
        <v>19141</v>
      </c>
      <c r="M7124">
        <v>2142</v>
      </c>
      <c r="N7124">
        <v>2082</v>
      </c>
      <c r="O7124">
        <v>-60</v>
      </c>
      <c r="P7124" t="s">
        <v>48</v>
      </c>
      <c r="Q7124" t="s">
        <v>25</v>
      </c>
      <c r="R7124" s="19" t="s">
        <v>31</v>
      </c>
    </row>
    <row r="7125" spans="1:18" x14ac:dyDescent="0.3">
      <c r="A7125" s="17" t="s">
        <v>25322</v>
      </c>
      <c r="B7125" t="s">
        <v>25321</v>
      </c>
      <c r="C7125" s="17">
        <v>31008138</v>
      </c>
      <c r="D7125" t="s">
        <v>25319</v>
      </c>
      <c r="E7125" t="s">
        <v>25320</v>
      </c>
      <c r="F7125" t="s">
        <v>6393</v>
      </c>
      <c r="G7125" t="s">
        <v>213</v>
      </c>
      <c r="H7125" t="s">
        <v>214</v>
      </c>
      <c r="I7125" s="18">
        <v>19130</v>
      </c>
      <c r="J7125" t="s">
        <v>23</v>
      </c>
      <c r="K7125" t="s">
        <v>214</v>
      </c>
      <c r="L7125" s="18">
        <v>19087</v>
      </c>
      <c r="M7125">
        <v>2082</v>
      </c>
      <c r="N7125">
        <v>2142</v>
      </c>
      <c r="O7125">
        <v>60</v>
      </c>
      <c r="P7125" t="s">
        <v>24</v>
      </c>
      <c r="Q7125" t="s">
        <v>25</v>
      </c>
      <c r="R7125" s="19" t="s">
        <v>15</v>
      </c>
    </row>
    <row r="7126" spans="1:18" x14ac:dyDescent="0.3">
      <c r="A7126" s="17" t="s">
        <v>25324</v>
      </c>
      <c r="B7126" t="s">
        <v>25323</v>
      </c>
      <c r="C7126" s="17">
        <v>31008138</v>
      </c>
      <c r="D7126" t="s">
        <v>25319</v>
      </c>
      <c r="E7126" t="s">
        <v>25320</v>
      </c>
      <c r="F7126" t="s">
        <v>6414</v>
      </c>
      <c r="G7126" t="s">
        <v>6415</v>
      </c>
      <c r="H7126" t="s">
        <v>214</v>
      </c>
      <c r="I7126" s="18">
        <v>19422</v>
      </c>
      <c r="J7126" t="s">
        <v>23</v>
      </c>
      <c r="K7126" t="s">
        <v>214</v>
      </c>
      <c r="L7126" s="18">
        <v>19087</v>
      </c>
      <c r="M7126">
        <v>2082</v>
      </c>
      <c r="N7126">
        <v>2082</v>
      </c>
      <c r="O7126">
        <v>0</v>
      </c>
      <c r="P7126" t="s">
        <v>26</v>
      </c>
      <c r="Q7126" t="s">
        <v>26</v>
      </c>
      <c r="R7126" s="19" t="s">
        <v>31</v>
      </c>
    </row>
    <row r="7127" spans="1:18" x14ac:dyDescent="0.3">
      <c r="A7127" s="17" t="s">
        <v>25328</v>
      </c>
      <c r="B7127" t="s">
        <v>25327</v>
      </c>
      <c r="C7127" s="17">
        <v>31008238</v>
      </c>
      <c r="D7127" t="s">
        <v>25325</v>
      </c>
      <c r="E7127" t="s">
        <v>25326</v>
      </c>
      <c r="F7127" t="s">
        <v>25329</v>
      </c>
      <c r="G7127" t="s">
        <v>213</v>
      </c>
      <c r="H7127" t="s">
        <v>214</v>
      </c>
      <c r="I7127" s="18">
        <v>19111</v>
      </c>
      <c r="J7127" t="s">
        <v>23</v>
      </c>
      <c r="K7127" t="s">
        <v>214</v>
      </c>
      <c r="L7127" s="18">
        <v>19114</v>
      </c>
      <c r="M7127">
        <v>2142</v>
      </c>
      <c r="N7127">
        <v>2142</v>
      </c>
      <c r="O7127">
        <v>0</v>
      </c>
      <c r="P7127" t="s">
        <v>26</v>
      </c>
      <c r="Q7127" t="s">
        <v>26</v>
      </c>
      <c r="R7127" s="19" t="s">
        <v>31</v>
      </c>
    </row>
    <row r="7128" spans="1:18" x14ac:dyDescent="0.3">
      <c r="A7128" s="17" t="s">
        <v>25331</v>
      </c>
      <c r="B7128" t="s">
        <v>25330</v>
      </c>
      <c r="C7128" s="17">
        <v>31008238</v>
      </c>
      <c r="D7128" t="s">
        <v>25325</v>
      </c>
      <c r="E7128" t="s">
        <v>25326</v>
      </c>
      <c r="F7128" t="s">
        <v>18535</v>
      </c>
      <c r="G7128" t="s">
        <v>6943</v>
      </c>
      <c r="H7128" t="s">
        <v>214</v>
      </c>
      <c r="I7128" s="18">
        <v>18940</v>
      </c>
      <c r="J7128" t="s">
        <v>23</v>
      </c>
      <c r="K7128" t="s">
        <v>214</v>
      </c>
      <c r="L7128" s="18">
        <v>19114</v>
      </c>
      <c r="M7128">
        <v>2142</v>
      </c>
      <c r="N7128">
        <v>2082</v>
      </c>
      <c r="O7128">
        <v>-60</v>
      </c>
      <c r="P7128" t="s">
        <v>48</v>
      </c>
      <c r="Q7128" t="s">
        <v>25</v>
      </c>
      <c r="R7128" s="19" t="s">
        <v>31</v>
      </c>
    </row>
    <row r="7129" spans="1:18" x14ac:dyDescent="0.3">
      <c r="A7129" s="17" t="s">
        <v>25333</v>
      </c>
      <c r="B7129" t="s">
        <v>25332</v>
      </c>
      <c r="C7129" s="17">
        <v>31008238</v>
      </c>
      <c r="D7129" t="s">
        <v>25325</v>
      </c>
      <c r="E7129" t="s">
        <v>25326</v>
      </c>
      <c r="F7129" t="s">
        <v>25334</v>
      </c>
      <c r="G7129" t="s">
        <v>213</v>
      </c>
      <c r="H7129" t="s">
        <v>214</v>
      </c>
      <c r="I7129" s="18">
        <v>19154</v>
      </c>
      <c r="J7129" t="s">
        <v>23</v>
      </c>
      <c r="K7129" t="s">
        <v>214</v>
      </c>
      <c r="L7129" s="18">
        <v>19114</v>
      </c>
      <c r="M7129">
        <v>2142</v>
      </c>
      <c r="N7129">
        <v>2142</v>
      </c>
      <c r="O7129">
        <v>0</v>
      </c>
      <c r="P7129" t="s">
        <v>26</v>
      </c>
      <c r="Q7129" t="s">
        <v>26</v>
      </c>
      <c r="R7129" s="19" t="s">
        <v>31</v>
      </c>
    </row>
    <row r="7130" spans="1:18" x14ac:dyDescent="0.3">
      <c r="A7130" s="17" t="s">
        <v>25336</v>
      </c>
      <c r="B7130" t="s">
        <v>25335</v>
      </c>
      <c r="C7130" s="17">
        <v>31008238</v>
      </c>
      <c r="D7130" t="s">
        <v>25325</v>
      </c>
      <c r="E7130" t="s">
        <v>25326</v>
      </c>
      <c r="F7130" t="s">
        <v>25337</v>
      </c>
      <c r="G7130" t="s">
        <v>213</v>
      </c>
      <c r="H7130" t="s">
        <v>214</v>
      </c>
      <c r="I7130" s="18">
        <v>19111</v>
      </c>
      <c r="J7130" t="s">
        <v>23</v>
      </c>
      <c r="K7130" t="s">
        <v>214</v>
      </c>
      <c r="L7130" s="18">
        <v>19114</v>
      </c>
      <c r="M7130">
        <v>2142</v>
      </c>
      <c r="N7130">
        <v>2142</v>
      </c>
      <c r="O7130">
        <v>0</v>
      </c>
      <c r="P7130" t="s">
        <v>26</v>
      </c>
      <c r="Q7130" t="s">
        <v>26</v>
      </c>
      <c r="R7130" s="19" t="s">
        <v>31</v>
      </c>
    </row>
    <row r="7131" spans="1:18" x14ac:dyDescent="0.3">
      <c r="A7131" s="17" t="s">
        <v>25339</v>
      </c>
      <c r="B7131" t="s">
        <v>25338</v>
      </c>
      <c r="C7131" s="17">
        <v>31008238</v>
      </c>
      <c r="D7131" t="s">
        <v>25325</v>
      </c>
      <c r="E7131" t="s">
        <v>25326</v>
      </c>
      <c r="F7131" t="s">
        <v>25340</v>
      </c>
      <c r="G7131" t="s">
        <v>213</v>
      </c>
      <c r="H7131" t="s">
        <v>214</v>
      </c>
      <c r="I7131" s="18">
        <v>19130</v>
      </c>
      <c r="J7131" t="s">
        <v>23</v>
      </c>
      <c r="K7131" t="s">
        <v>214</v>
      </c>
      <c r="L7131" s="18">
        <v>19114</v>
      </c>
      <c r="M7131">
        <v>2142</v>
      </c>
      <c r="N7131">
        <v>2142</v>
      </c>
      <c r="O7131">
        <v>0</v>
      </c>
      <c r="P7131" t="s">
        <v>26</v>
      </c>
      <c r="Q7131" t="s">
        <v>26</v>
      </c>
      <c r="R7131" s="19" t="s">
        <v>31</v>
      </c>
    </row>
    <row r="7132" spans="1:18" x14ac:dyDescent="0.3">
      <c r="A7132" s="17" t="s">
        <v>25342</v>
      </c>
      <c r="B7132" t="s">
        <v>25341</v>
      </c>
      <c r="C7132" s="17">
        <v>31008238</v>
      </c>
      <c r="D7132" t="s">
        <v>25325</v>
      </c>
      <c r="E7132" t="s">
        <v>25326</v>
      </c>
      <c r="F7132" t="s">
        <v>25343</v>
      </c>
      <c r="G7132" t="s">
        <v>213</v>
      </c>
      <c r="H7132" t="s">
        <v>214</v>
      </c>
      <c r="I7132" s="18">
        <v>19154</v>
      </c>
      <c r="J7132" t="s">
        <v>23</v>
      </c>
      <c r="K7132" t="s">
        <v>214</v>
      </c>
      <c r="L7132" s="18">
        <v>19114</v>
      </c>
      <c r="M7132">
        <v>2142</v>
      </c>
      <c r="N7132">
        <v>2142</v>
      </c>
      <c r="O7132">
        <v>0</v>
      </c>
      <c r="P7132" t="s">
        <v>26</v>
      </c>
      <c r="Q7132" t="s">
        <v>26</v>
      </c>
      <c r="R7132" s="19" t="s">
        <v>31</v>
      </c>
    </row>
    <row r="7133" spans="1:18" x14ac:dyDescent="0.3">
      <c r="A7133" s="17" t="s">
        <v>25345</v>
      </c>
      <c r="B7133" t="s">
        <v>25344</v>
      </c>
      <c r="C7133" s="17">
        <v>31008238</v>
      </c>
      <c r="D7133" t="s">
        <v>25325</v>
      </c>
      <c r="E7133" t="s">
        <v>25326</v>
      </c>
      <c r="F7133" t="s">
        <v>25346</v>
      </c>
      <c r="G7133" t="s">
        <v>6227</v>
      </c>
      <c r="H7133" t="s">
        <v>214</v>
      </c>
      <c r="I7133" s="18">
        <v>18951</v>
      </c>
      <c r="J7133" t="s">
        <v>23</v>
      </c>
      <c r="K7133" t="s">
        <v>214</v>
      </c>
      <c r="L7133" s="18">
        <v>19114</v>
      </c>
      <c r="M7133">
        <v>2142</v>
      </c>
      <c r="N7133">
        <v>2082</v>
      </c>
      <c r="O7133">
        <v>-60</v>
      </c>
      <c r="P7133" t="s">
        <v>48</v>
      </c>
      <c r="Q7133" t="s">
        <v>25</v>
      </c>
      <c r="R7133" s="19" t="s">
        <v>31</v>
      </c>
    </row>
    <row r="7134" spans="1:18" x14ac:dyDescent="0.3">
      <c r="A7134" s="17" t="s">
        <v>25348</v>
      </c>
      <c r="B7134" t="s">
        <v>25347</v>
      </c>
      <c r="C7134" s="17">
        <v>31008238</v>
      </c>
      <c r="D7134" t="s">
        <v>25325</v>
      </c>
      <c r="E7134" t="s">
        <v>25326</v>
      </c>
      <c r="F7134" t="s">
        <v>25349</v>
      </c>
      <c r="G7134" t="s">
        <v>25350</v>
      </c>
      <c r="H7134" t="s">
        <v>214</v>
      </c>
      <c r="I7134" s="18">
        <v>19047</v>
      </c>
      <c r="J7134" t="s">
        <v>23</v>
      </c>
      <c r="K7134" t="s">
        <v>214</v>
      </c>
      <c r="L7134" s="18">
        <v>19114</v>
      </c>
      <c r="M7134">
        <v>2142</v>
      </c>
      <c r="N7134">
        <v>2082</v>
      </c>
      <c r="O7134">
        <v>-60</v>
      </c>
      <c r="P7134" t="s">
        <v>48</v>
      </c>
      <c r="Q7134" t="s">
        <v>25</v>
      </c>
      <c r="R7134" s="19" t="s">
        <v>31</v>
      </c>
    </row>
    <row r="7135" spans="1:18" x14ac:dyDescent="0.3">
      <c r="A7135" s="17" t="s">
        <v>25352</v>
      </c>
      <c r="B7135" t="s">
        <v>25351</v>
      </c>
      <c r="C7135" s="17">
        <v>31008238</v>
      </c>
      <c r="D7135" t="s">
        <v>25325</v>
      </c>
      <c r="E7135" t="s">
        <v>25326</v>
      </c>
      <c r="F7135" t="s">
        <v>25353</v>
      </c>
      <c r="G7135" t="s">
        <v>213</v>
      </c>
      <c r="H7135" t="s">
        <v>214</v>
      </c>
      <c r="I7135" s="18">
        <v>19134</v>
      </c>
      <c r="J7135" t="s">
        <v>23</v>
      </c>
      <c r="K7135" t="s">
        <v>214</v>
      </c>
      <c r="L7135" s="18">
        <v>19114</v>
      </c>
      <c r="M7135">
        <v>2142</v>
      </c>
      <c r="N7135">
        <v>2142</v>
      </c>
      <c r="O7135">
        <v>0</v>
      </c>
      <c r="P7135" t="s">
        <v>26</v>
      </c>
      <c r="Q7135" t="s">
        <v>26</v>
      </c>
      <c r="R7135" s="19" t="s">
        <v>31</v>
      </c>
    </row>
    <row r="7136" spans="1:18" x14ac:dyDescent="0.3">
      <c r="A7136" s="17" t="s">
        <v>25355</v>
      </c>
      <c r="B7136" t="s">
        <v>25354</v>
      </c>
      <c r="C7136" s="17">
        <v>31008238</v>
      </c>
      <c r="D7136" t="s">
        <v>25325</v>
      </c>
      <c r="E7136" t="s">
        <v>25326</v>
      </c>
      <c r="F7136" t="s">
        <v>25356</v>
      </c>
      <c r="G7136" t="s">
        <v>213</v>
      </c>
      <c r="H7136" t="s">
        <v>214</v>
      </c>
      <c r="I7136" s="18">
        <v>19140</v>
      </c>
      <c r="J7136" t="s">
        <v>23</v>
      </c>
      <c r="K7136" t="s">
        <v>214</v>
      </c>
      <c r="L7136" s="18">
        <v>19114</v>
      </c>
      <c r="M7136">
        <v>2142</v>
      </c>
      <c r="N7136">
        <v>2142</v>
      </c>
      <c r="O7136">
        <v>0</v>
      </c>
      <c r="P7136" t="s">
        <v>26</v>
      </c>
      <c r="Q7136" t="s">
        <v>26</v>
      </c>
      <c r="R7136" s="19" t="s">
        <v>31</v>
      </c>
    </row>
    <row r="7137" spans="1:18" x14ac:dyDescent="0.3">
      <c r="A7137" s="17" t="s">
        <v>25360</v>
      </c>
      <c r="B7137" t="s">
        <v>25359</v>
      </c>
      <c r="C7137" s="17">
        <v>31008738</v>
      </c>
      <c r="D7137" t="s">
        <v>25357</v>
      </c>
      <c r="E7137" t="s">
        <v>25358</v>
      </c>
      <c r="F7137" t="s">
        <v>25361</v>
      </c>
      <c r="G7137" t="s">
        <v>22132</v>
      </c>
      <c r="H7137" t="s">
        <v>214</v>
      </c>
      <c r="I7137" s="18">
        <v>19027</v>
      </c>
      <c r="J7137" t="s">
        <v>23</v>
      </c>
      <c r="K7137" t="s">
        <v>214</v>
      </c>
      <c r="L7137" s="18">
        <v>19607</v>
      </c>
      <c r="M7137">
        <v>1389</v>
      </c>
      <c r="N7137">
        <v>2082</v>
      </c>
      <c r="O7137">
        <v>693</v>
      </c>
      <c r="P7137" t="s">
        <v>24</v>
      </c>
      <c r="Q7137" t="s">
        <v>25</v>
      </c>
      <c r="R7137" s="19" t="s">
        <v>15</v>
      </c>
    </row>
    <row r="7138" spans="1:18" x14ac:dyDescent="0.3">
      <c r="A7138" s="17" t="s">
        <v>25363</v>
      </c>
      <c r="B7138" t="s">
        <v>25362</v>
      </c>
      <c r="C7138" s="17">
        <v>31008738</v>
      </c>
      <c r="D7138" t="s">
        <v>25357</v>
      </c>
      <c r="E7138" t="s">
        <v>25358</v>
      </c>
      <c r="F7138" t="s">
        <v>25364</v>
      </c>
      <c r="G7138" t="s">
        <v>20137</v>
      </c>
      <c r="H7138" t="s">
        <v>214</v>
      </c>
      <c r="I7138" s="18">
        <v>17901</v>
      </c>
      <c r="J7138" t="s">
        <v>23</v>
      </c>
      <c r="K7138" t="s">
        <v>214</v>
      </c>
      <c r="L7138" s="18">
        <v>19607</v>
      </c>
      <c r="M7138">
        <v>1389</v>
      </c>
      <c r="N7138">
        <v>1194</v>
      </c>
      <c r="O7138">
        <v>-195</v>
      </c>
      <c r="P7138" t="s">
        <v>48</v>
      </c>
      <c r="Q7138" t="s">
        <v>25</v>
      </c>
      <c r="R7138" s="19" t="s">
        <v>31</v>
      </c>
    </row>
    <row r="7139" spans="1:18" x14ac:dyDescent="0.3">
      <c r="A7139" s="17" t="s">
        <v>25534</v>
      </c>
      <c r="B7139" t="s">
        <v>25533</v>
      </c>
      <c r="C7139" s="17">
        <v>31010538</v>
      </c>
      <c r="D7139" t="s">
        <v>25531</v>
      </c>
      <c r="E7139" t="s">
        <v>25532</v>
      </c>
      <c r="F7139" t="s">
        <v>25535</v>
      </c>
      <c r="G7139" t="s">
        <v>25536</v>
      </c>
      <c r="H7139" t="s">
        <v>214</v>
      </c>
      <c r="I7139" s="18">
        <v>17055</v>
      </c>
      <c r="J7139" t="s">
        <v>23</v>
      </c>
      <c r="K7139" t="s">
        <v>214</v>
      </c>
      <c r="L7139" s="18">
        <v>17055</v>
      </c>
      <c r="M7139">
        <v>1509</v>
      </c>
      <c r="N7139">
        <v>1509</v>
      </c>
      <c r="O7139">
        <v>0</v>
      </c>
      <c r="P7139" t="s">
        <v>26</v>
      </c>
      <c r="Q7139" t="s">
        <v>26</v>
      </c>
      <c r="R7139" s="19" t="s">
        <v>31</v>
      </c>
    </row>
    <row r="7140" spans="1:18" x14ac:dyDescent="0.3">
      <c r="A7140" s="17" t="s">
        <v>25625</v>
      </c>
      <c r="B7140" t="s">
        <v>25624</v>
      </c>
      <c r="C7140" s="17">
        <v>31013638</v>
      </c>
      <c r="D7140" t="s">
        <v>25622</v>
      </c>
      <c r="E7140" t="s">
        <v>25623</v>
      </c>
      <c r="F7140" t="s">
        <v>25626</v>
      </c>
      <c r="G7140" t="s">
        <v>6280</v>
      </c>
      <c r="H7140" t="s">
        <v>214</v>
      </c>
      <c r="I7140" s="18">
        <v>19605</v>
      </c>
      <c r="J7140" t="s">
        <v>23</v>
      </c>
      <c r="K7140" t="s">
        <v>214</v>
      </c>
      <c r="L7140" s="18">
        <v>19014</v>
      </c>
      <c r="M7140">
        <v>2142</v>
      </c>
      <c r="N7140">
        <v>1389</v>
      </c>
      <c r="O7140">
        <v>-753</v>
      </c>
      <c r="P7140" t="s">
        <v>48</v>
      </c>
      <c r="Q7140" t="s">
        <v>25</v>
      </c>
      <c r="R7140" s="19" t="s">
        <v>31</v>
      </c>
    </row>
    <row r="7141" spans="1:18" x14ac:dyDescent="0.3">
      <c r="A7141" s="17" t="s">
        <v>25628</v>
      </c>
      <c r="B7141" t="s">
        <v>25627</v>
      </c>
      <c r="C7141" s="17">
        <v>31013638</v>
      </c>
      <c r="D7141" t="s">
        <v>25622</v>
      </c>
      <c r="E7141" t="s">
        <v>25623</v>
      </c>
      <c r="F7141" t="s">
        <v>25629</v>
      </c>
      <c r="G7141" t="s">
        <v>13753</v>
      </c>
      <c r="H7141" t="s">
        <v>214</v>
      </c>
      <c r="I7141" s="18">
        <v>19335</v>
      </c>
      <c r="J7141" t="s">
        <v>23</v>
      </c>
      <c r="K7141" t="s">
        <v>214</v>
      </c>
      <c r="L7141" s="18">
        <v>19014</v>
      </c>
      <c r="M7141">
        <v>2142</v>
      </c>
      <c r="N7141">
        <v>2082</v>
      </c>
      <c r="O7141">
        <v>-60</v>
      </c>
      <c r="P7141" t="s">
        <v>48</v>
      </c>
      <c r="Q7141" t="s">
        <v>25</v>
      </c>
      <c r="R7141" s="19" t="s">
        <v>31</v>
      </c>
    </row>
    <row r="7142" spans="1:18" x14ac:dyDescent="0.3">
      <c r="A7142" s="17" t="s">
        <v>25631</v>
      </c>
      <c r="B7142" t="s">
        <v>25630</v>
      </c>
      <c r="C7142" s="17">
        <v>31013638</v>
      </c>
      <c r="D7142" t="s">
        <v>25622</v>
      </c>
      <c r="E7142" t="s">
        <v>25623</v>
      </c>
      <c r="F7142" t="s">
        <v>25632</v>
      </c>
      <c r="G7142" t="s">
        <v>9359</v>
      </c>
      <c r="H7142" t="s">
        <v>214</v>
      </c>
      <c r="I7142" s="18">
        <v>19070</v>
      </c>
      <c r="J7142" t="s">
        <v>23</v>
      </c>
      <c r="K7142" t="s">
        <v>214</v>
      </c>
      <c r="L7142" s="18">
        <v>19014</v>
      </c>
      <c r="M7142">
        <v>2142</v>
      </c>
      <c r="N7142">
        <v>2142</v>
      </c>
      <c r="O7142">
        <v>0</v>
      </c>
      <c r="P7142" t="s">
        <v>26</v>
      </c>
      <c r="Q7142" t="s">
        <v>26</v>
      </c>
      <c r="R7142" s="19" t="s">
        <v>31</v>
      </c>
    </row>
    <row r="7143" spans="1:18" x14ac:dyDescent="0.3">
      <c r="A7143" s="17" t="s">
        <v>25634</v>
      </c>
      <c r="B7143" t="s">
        <v>25633</v>
      </c>
      <c r="C7143" s="17">
        <v>31013638</v>
      </c>
      <c r="D7143" t="s">
        <v>25622</v>
      </c>
      <c r="E7143" t="s">
        <v>25623</v>
      </c>
      <c r="F7143" t="s">
        <v>25635</v>
      </c>
      <c r="G7143" t="s">
        <v>13766</v>
      </c>
      <c r="H7143" t="s">
        <v>214</v>
      </c>
      <c r="I7143" s="18">
        <v>19460</v>
      </c>
      <c r="J7143" t="s">
        <v>23</v>
      </c>
      <c r="K7143" t="s">
        <v>214</v>
      </c>
      <c r="L7143" s="18">
        <v>19014</v>
      </c>
      <c r="M7143">
        <v>2142</v>
      </c>
      <c r="N7143">
        <v>2082</v>
      </c>
      <c r="O7143">
        <v>-60</v>
      </c>
      <c r="P7143" t="s">
        <v>48</v>
      </c>
      <c r="Q7143" t="s">
        <v>25</v>
      </c>
      <c r="R7143" s="19" t="s">
        <v>31</v>
      </c>
    </row>
    <row r="7144" spans="1:18" x14ac:dyDescent="0.3">
      <c r="A7144" s="17" t="s">
        <v>25637</v>
      </c>
      <c r="B7144" t="s">
        <v>25636</v>
      </c>
      <c r="C7144" s="17">
        <v>31013638</v>
      </c>
      <c r="D7144" t="s">
        <v>25622</v>
      </c>
      <c r="E7144" t="s">
        <v>25623</v>
      </c>
      <c r="F7144" t="s">
        <v>25638</v>
      </c>
      <c r="G7144" t="s">
        <v>3950</v>
      </c>
      <c r="H7144" t="s">
        <v>214</v>
      </c>
      <c r="I7144" s="18">
        <v>19064</v>
      </c>
      <c r="J7144" t="s">
        <v>23</v>
      </c>
      <c r="K7144" t="s">
        <v>214</v>
      </c>
      <c r="L7144" s="18">
        <v>19014</v>
      </c>
      <c r="M7144">
        <v>2142</v>
      </c>
      <c r="N7144">
        <v>2142</v>
      </c>
      <c r="O7144">
        <v>0</v>
      </c>
      <c r="P7144" t="s">
        <v>26</v>
      </c>
      <c r="Q7144" t="s">
        <v>26</v>
      </c>
      <c r="R7144" s="19" t="s">
        <v>31</v>
      </c>
    </row>
    <row r="7145" spans="1:18" x14ac:dyDescent="0.3">
      <c r="A7145" s="17" t="s">
        <v>25686</v>
      </c>
      <c r="B7145" t="s">
        <v>25685</v>
      </c>
      <c r="C7145" s="17">
        <v>31014538</v>
      </c>
      <c r="D7145" t="s">
        <v>25683</v>
      </c>
      <c r="E7145" t="s">
        <v>25684</v>
      </c>
      <c r="F7145" t="s">
        <v>25687</v>
      </c>
      <c r="G7145" t="s">
        <v>1530</v>
      </c>
      <c r="H7145" t="s">
        <v>214</v>
      </c>
      <c r="I7145" s="18">
        <v>15212</v>
      </c>
      <c r="J7145" t="s">
        <v>23</v>
      </c>
      <c r="K7145" t="s">
        <v>214</v>
      </c>
      <c r="L7145" s="18">
        <v>15237</v>
      </c>
      <c r="M7145">
        <v>1833</v>
      </c>
      <c r="N7145">
        <v>1833</v>
      </c>
      <c r="O7145">
        <v>0</v>
      </c>
      <c r="P7145" t="s">
        <v>26</v>
      </c>
      <c r="Q7145" t="s">
        <v>26</v>
      </c>
      <c r="R7145" s="19" t="s">
        <v>31</v>
      </c>
    </row>
    <row r="7146" spans="1:18" x14ac:dyDescent="0.3">
      <c r="A7146" s="17" t="s">
        <v>25688</v>
      </c>
      <c r="B7146" t="s">
        <v>4134</v>
      </c>
      <c r="C7146" s="17">
        <v>31014538</v>
      </c>
      <c r="D7146" t="s">
        <v>25683</v>
      </c>
      <c r="E7146" t="s">
        <v>25684</v>
      </c>
      <c r="F7146" t="s">
        <v>4136</v>
      </c>
      <c r="G7146" t="s">
        <v>4137</v>
      </c>
      <c r="H7146" t="s">
        <v>214</v>
      </c>
      <c r="I7146" s="18">
        <v>16002</v>
      </c>
      <c r="J7146" t="s">
        <v>23</v>
      </c>
      <c r="K7146" t="s">
        <v>214</v>
      </c>
      <c r="L7146" s="18">
        <v>15237</v>
      </c>
      <c r="M7146">
        <v>1833</v>
      </c>
      <c r="N7146">
        <v>1833</v>
      </c>
      <c r="O7146">
        <v>0</v>
      </c>
      <c r="P7146" t="s">
        <v>26</v>
      </c>
      <c r="Q7146" t="s">
        <v>26</v>
      </c>
      <c r="R7146" s="19" t="s">
        <v>31</v>
      </c>
    </row>
    <row r="7147" spans="1:18" x14ac:dyDescent="0.3">
      <c r="A7147" s="17" t="s">
        <v>25690</v>
      </c>
      <c r="B7147" t="s">
        <v>25689</v>
      </c>
      <c r="C7147" s="17">
        <v>31014538</v>
      </c>
      <c r="D7147" t="s">
        <v>25683</v>
      </c>
      <c r="E7147" t="s">
        <v>25684</v>
      </c>
      <c r="F7147" t="s">
        <v>25691</v>
      </c>
      <c r="G7147" t="s">
        <v>1610</v>
      </c>
      <c r="H7147" t="s">
        <v>214</v>
      </c>
      <c r="I7147" s="18">
        <v>16066</v>
      </c>
      <c r="J7147" t="s">
        <v>23</v>
      </c>
      <c r="K7147" t="s">
        <v>214</v>
      </c>
      <c r="L7147" s="18">
        <v>15237</v>
      </c>
      <c r="M7147">
        <v>1833</v>
      </c>
      <c r="N7147">
        <v>1833</v>
      </c>
      <c r="O7147">
        <v>0</v>
      </c>
      <c r="P7147" t="s">
        <v>26</v>
      </c>
      <c r="Q7147" t="s">
        <v>26</v>
      </c>
      <c r="R7147" s="19" t="s">
        <v>31</v>
      </c>
    </row>
    <row r="7148" spans="1:18" x14ac:dyDescent="0.3">
      <c r="A7148" s="17" t="s">
        <v>25693</v>
      </c>
      <c r="B7148" t="s">
        <v>25692</v>
      </c>
      <c r="C7148" s="17">
        <v>31014538</v>
      </c>
      <c r="D7148" t="s">
        <v>25683</v>
      </c>
      <c r="E7148" t="s">
        <v>25684</v>
      </c>
      <c r="F7148" t="s">
        <v>25694</v>
      </c>
      <c r="G7148" t="s">
        <v>1530</v>
      </c>
      <c r="H7148" t="s">
        <v>214</v>
      </c>
      <c r="I7148" s="18">
        <v>15243</v>
      </c>
      <c r="J7148" t="s">
        <v>23</v>
      </c>
      <c r="K7148" t="s">
        <v>214</v>
      </c>
      <c r="L7148" s="18">
        <v>15237</v>
      </c>
      <c r="M7148">
        <v>1833</v>
      </c>
      <c r="N7148">
        <v>1833</v>
      </c>
      <c r="O7148">
        <v>0</v>
      </c>
      <c r="P7148" t="s">
        <v>26</v>
      </c>
      <c r="Q7148" t="s">
        <v>26</v>
      </c>
      <c r="R7148" s="19" t="s">
        <v>31</v>
      </c>
    </row>
    <row r="7149" spans="1:18" x14ac:dyDescent="0.3">
      <c r="A7149" s="17" t="s">
        <v>25732</v>
      </c>
      <c r="B7149" t="s">
        <v>25731</v>
      </c>
      <c r="C7149" s="17">
        <v>31015421</v>
      </c>
      <c r="D7149" t="s">
        <v>25729</v>
      </c>
      <c r="E7149" t="s">
        <v>25730</v>
      </c>
      <c r="F7149" t="s">
        <v>25733</v>
      </c>
      <c r="G7149" t="s">
        <v>15913</v>
      </c>
      <c r="H7149" t="s">
        <v>3679</v>
      </c>
      <c r="I7149" s="18">
        <v>1810</v>
      </c>
      <c r="J7149" t="s">
        <v>23</v>
      </c>
      <c r="K7149" t="s">
        <v>3679</v>
      </c>
      <c r="L7149" s="18">
        <v>2138</v>
      </c>
      <c r="M7149">
        <v>3042</v>
      </c>
      <c r="N7149">
        <v>2514</v>
      </c>
      <c r="O7149">
        <v>-528</v>
      </c>
      <c r="P7149" t="s">
        <v>48</v>
      </c>
      <c r="Q7149" t="s">
        <v>25</v>
      </c>
      <c r="R7149" s="19" t="s">
        <v>31</v>
      </c>
    </row>
    <row r="7150" spans="1:18" x14ac:dyDescent="0.3">
      <c r="A7150" s="17" t="s">
        <v>25735</v>
      </c>
      <c r="B7150" t="s">
        <v>25734</v>
      </c>
      <c r="C7150" s="17">
        <v>31015421</v>
      </c>
      <c r="D7150" t="s">
        <v>25729</v>
      </c>
      <c r="E7150" t="s">
        <v>25730</v>
      </c>
      <c r="F7150" t="s">
        <v>25736</v>
      </c>
      <c r="G7150" t="s">
        <v>15203</v>
      </c>
      <c r="H7150" t="s">
        <v>3679</v>
      </c>
      <c r="I7150" s="18">
        <v>2129</v>
      </c>
      <c r="J7150" t="s">
        <v>23</v>
      </c>
      <c r="K7150" t="s">
        <v>3679</v>
      </c>
      <c r="L7150" s="18">
        <v>2138</v>
      </c>
      <c r="M7150">
        <v>3042</v>
      </c>
      <c r="N7150">
        <v>3042</v>
      </c>
      <c r="O7150">
        <v>0</v>
      </c>
      <c r="P7150" t="s">
        <v>26</v>
      </c>
      <c r="Q7150" t="s">
        <v>26</v>
      </c>
      <c r="R7150" s="19" t="s">
        <v>31</v>
      </c>
    </row>
    <row r="7151" spans="1:18" x14ac:dyDescent="0.3">
      <c r="A7151" s="17" t="s">
        <v>25738</v>
      </c>
      <c r="B7151" t="s">
        <v>25737</v>
      </c>
      <c r="C7151" s="17">
        <v>31015421</v>
      </c>
      <c r="D7151" t="s">
        <v>25729</v>
      </c>
      <c r="E7151" t="s">
        <v>25730</v>
      </c>
      <c r="F7151" t="s">
        <v>25739</v>
      </c>
      <c r="G7151" t="s">
        <v>2772</v>
      </c>
      <c r="H7151" t="s">
        <v>3679</v>
      </c>
      <c r="I7151" s="18">
        <v>1742</v>
      </c>
      <c r="J7151" t="s">
        <v>23</v>
      </c>
      <c r="K7151" t="s">
        <v>3679</v>
      </c>
      <c r="L7151" s="18">
        <v>2138</v>
      </c>
      <c r="M7151">
        <v>3042</v>
      </c>
      <c r="N7151">
        <v>2742</v>
      </c>
      <c r="O7151">
        <v>-300</v>
      </c>
      <c r="P7151" t="s">
        <v>48</v>
      </c>
      <c r="Q7151" t="s">
        <v>25</v>
      </c>
      <c r="R7151" s="19" t="s">
        <v>31</v>
      </c>
    </row>
    <row r="7152" spans="1:18" x14ac:dyDescent="0.3">
      <c r="A7152" s="17" t="s">
        <v>25741</v>
      </c>
      <c r="B7152" t="s">
        <v>25740</v>
      </c>
      <c r="C7152" s="17">
        <v>31015421</v>
      </c>
      <c r="D7152" t="s">
        <v>25729</v>
      </c>
      <c r="E7152" t="s">
        <v>25730</v>
      </c>
      <c r="F7152" t="s">
        <v>25742</v>
      </c>
      <c r="G7152" t="s">
        <v>23237</v>
      </c>
      <c r="H7152" t="s">
        <v>3679</v>
      </c>
      <c r="I7152" s="18">
        <v>2048</v>
      </c>
      <c r="J7152" t="s">
        <v>23</v>
      </c>
      <c r="K7152" t="s">
        <v>3679</v>
      </c>
      <c r="L7152" s="18">
        <v>2138</v>
      </c>
      <c r="M7152">
        <v>3042</v>
      </c>
      <c r="N7152">
        <v>3042</v>
      </c>
      <c r="O7152">
        <v>0</v>
      </c>
      <c r="P7152" t="s">
        <v>26</v>
      </c>
      <c r="Q7152" t="s">
        <v>26</v>
      </c>
      <c r="R7152" s="19" t="s">
        <v>31</v>
      </c>
    </row>
    <row r="7153" spans="1:18" x14ac:dyDescent="0.3">
      <c r="A7153" s="17" t="s">
        <v>25744</v>
      </c>
      <c r="B7153" t="s">
        <v>25743</v>
      </c>
      <c r="C7153" s="17">
        <v>31015421</v>
      </c>
      <c r="D7153" t="s">
        <v>25729</v>
      </c>
      <c r="E7153" t="s">
        <v>25730</v>
      </c>
      <c r="F7153" t="s">
        <v>25745</v>
      </c>
      <c r="G7153" t="s">
        <v>25746</v>
      </c>
      <c r="H7153" t="s">
        <v>3679</v>
      </c>
      <c r="I7153" s="18">
        <v>2740</v>
      </c>
      <c r="J7153" t="s">
        <v>23</v>
      </c>
      <c r="K7153" t="s">
        <v>3679</v>
      </c>
      <c r="L7153" s="18">
        <v>2138</v>
      </c>
      <c r="M7153">
        <v>3042</v>
      </c>
      <c r="N7153">
        <v>1941</v>
      </c>
      <c r="O7153">
        <v>-1101</v>
      </c>
      <c r="P7153" t="s">
        <v>48</v>
      </c>
      <c r="Q7153" t="s">
        <v>25</v>
      </c>
      <c r="R7153" s="19" t="s">
        <v>31</v>
      </c>
    </row>
    <row r="7154" spans="1:18" x14ac:dyDescent="0.3">
      <c r="A7154" s="17" t="s">
        <v>25748</v>
      </c>
      <c r="B7154" t="s">
        <v>25747</v>
      </c>
      <c r="C7154" s="17">
        <v>31015421</v>
      </c>
      <c r="D7154" t="s">
        <v>25729</v>
      </c>
      <c r="E7154" t="s">
        <v>25730</v>
      </c>
      <c r="F7154" t="s">
        <v>25749</v>
      </c>
      <c r="G7154" t="s">
        <v>25750</v>
      </c>
      <c r="H7154" t="s">
        <v>3679</v>
      </c>
      <c r="I7154" s="18">
        <v>2460</v>
      </c>
      <c r="J7154" t="s">
        <v>23</v>
      </c>
      <c r="K7154" t="s">
        <v>3679</v>
      </c>
      <c r="L7154" s="18">
        <v>2138</v>
      </c>
      <c r="M7154">
        <v>3042</v>
      </c>
      <c r="N7154">
        <v>3042</v>
      </c>
      <c r="O7154">
        <v>0</v>
      </c>
      <c r="P7154" t="s">
        <v>26</v>
      </c>
      <c r="Q7154" t="s">
        <v>26</v>
      </c>
      <c r="R7154" s="19" t="s">
        <v>31</v>
      </c>
    </row>
    <row r="7155" spans="1:18" x14ac:dyDescent="0.3">
      <c r="A7155" s="17" t="s">
        <v>25752</v>
      </c>
      <c r="B7155" t="s">
        <v>25751</v>
      </c>
      <c r="C7155" s="17">
        <v>31015421</v>
      </c>
      <c r="D7155" t="s">
        <v>25729</v>
      </c>
      <c r="E7155" t="s">
        <v>25730</v>
      </c>
      <c r="F7155" t="s">
        <v>25753</v>
      </c>
      <c r="G7155" t="s">
        <v>3741</v>
      </c>
      <c r="H7155" t="s">
        <v>3679</v>
      </c>
      <c r="I7155" s="18">
        <v>2368</v>
      </c>
      <c r="J7155" t="s">
        <v>23</v>
      </c>
      <c r="K7155" t="s">
        <v>3679</v>
      </c>
      <c r="L7155" s="18">
        <v>2138</v>
      </c>
      <c r="M7155">
        <v>3042</v>
      </c>
      <c r="N7155">
        <v>3042</v>
      </c>
      <c r="O7155">
        <v>0</v>
      </c>
      <c r="P7155" t="s">
        <v>26</v>
      </c>
      <c r="Q7155" t="s">
        <v>26</v>
      </c>
      <c r="R7155" s="19" t="s">
        <v>31</v>
      </c>
    </row>
    <row r="7156" spans="1:18" x14ac:dyDescent="0.3">
      <c r="A7156" s="17" t="s">
        <v>25755</v>
      </c>
      <c r="B7156" t="s">
        <v>25754</v>
      </c>
      <c r="C7156" s="17">
        <v>31015421</v>
      </c>
      <c r="D7156" t="s">
        <v>25729</v>
      </c>
      <c r="E7156" t="s">
        <v>25730</v>
      </c>
      <c r="F7156" t="s">
        <v>25756</v>
      </c>
      <c r="G7156" t="s">
        <v>3741</v>
      </c>
      <c r="H7156" t="s">
        <v>3679</v>
      </c>
      <c r="I7156" s="18">
        <v>2368</v>
      </c>
      <c r="J7156" t="s">
        <v>23</v>
      </c>
      <c r="K7156" t="s">
        <v>3679</v>
      </c>
      <c r="L7156" s="18">
        <v>2138</v>
      </c>
      <c r="M7156">
        <v>3042</v>
      </c>
      <c r="N7156">
        <v>3042</v>
      </c>
      <c r="O7156">
        <v>0</v>
      </c>
      <c r="P7156" t="s">
        <v>26</v>
      </c>
      <c r="Q7156" t="s">
        <v>26</v>
      </c>
      <c r="R7156" s="19" t="s">
        <v>31</v>
      </c>
    </row>
    <row r="7157" spans="1:18" x14ac:dyDescent="0.3">
      <c r="A7157" s="17" t="s">
        <v>25758</v>
      </c>
      <c r="B7157" t="s">
        <v>25757</v>
      </c>
      <c r="C7157" s="17">
        <v>31015421</v>
      </c>
      <c r="D7157" t="s">
        <v>25729</v>
      </c>
      <c r="E7157" t="s">
        <v>25730</v>
      </c>
      <c r="F7157" t="s">
        <v>25759</v>
      </c>
      <c r="G7157" t="s">
        <v>25760</v>
      </c>
      <c r="H7157" t="s">
        <v>3679</v>
      </c>
      <c r="I7157" s="18">
        <v>1545</v>
      </c>
      <c r="J7157" t="s">
        <v>23</v>
      </c>
      <c r="K7157" t="s">
        <v>3679</v>
      </c>
      <c r="L7157" s="18">
        <v>2138</v>
      </c>
      <c r="M7157">
        <v>3042</v>
      </c>
      <c r="N7157">
        <v>2010</v>
      </c>
      <c r="O7157">
        <v>-1032</v>
      </c>
      <c r="P7157" t="s">
        <v>48</v>
      </c>
      <c r="Q7157" t="s">
        <v>25</v>
      </c>
      <c r="R7157" s="19" t="s">
        <v>31</v>
      </c>
    </row>
    <row r="7158" spans="1:18" x14ac:dyDescent="0.3">
      <c r="A7158" s="17" t="s">
        <v>25762</v>
      </c>
      <c r="B7158" t="s">
        <v>25761</v>
      </c>
      <c r="C7158" s="17">
        <v>31015421</v>
      </c>
      <c r="D7158" t="s">
        <v>25729</v>
      </c>
      <c r="E7158" t="s">
        <v>25730</v>
      </c>
      <c r="F7158" t="s">
        <v>25763</v>
      </c>
      <c r="G7158" t="s">
        <v>25764</v>
      </c>
      <c r="H7158" t="s">
        <v>3679</v>
      </c>
      <c r="I7158" s="18">
        <v>2668</v>
      </c>
      <c r="J7158" t="s">
        <v>23</v>
      </c>
      <c r="K7158" t="s">
        <v>3679</v>
      </c>
      <c r="L7158" s="18">
        <v>2138</v>
      </c>
      <c r="M7158">
        <v>3042</v>
      </c>
      <c r="N7158">
        <v>2061</v>
      </c>
      <c r="O7158">
        <v>-981</v>
      </c>
      <c r="P7158" t="s">
        <v>48</v>
      </c>
      <c r="Q7158" t="s">
        <v>25</v>
      </c>
      <c r="R7158" s="19" t="s">
        <v>31</v>
      </c>
    </row>
    <row r="7159" spans="1:18" x14ac:dyDescent="0.3">
      <c r="A7159" s="17" t="s">
        <v>25766</v>
      </c>
      <c r="B7159" t="s">
        <v>25765</v>
      </c>
      <c r="C7159" s="17">
        <v>31015421</v>
      </c>
      <c r="D7159" t="s">
        <v>25729</v>
      </c>
      <c r="E7159" t="s">
        <v>25730</v>
      </c>
      <c r="F7159" t="s">
        <v>25767</v>
      </c>
      <c r="G7159" t="s">
        <v>16078</v>
      </c>
      <c r="H7159" t="s">
        <v>3679</v>
      </c>
      <c r="I7159" s="18">
        <v>1880</v>
      </c>
      <c r="J7159" t="s">
        <v>23</v>
      </c>
      <c r="K7159" t="s">
        <v>3679</v>
      </c>
      <c r="L7159" s="18">
        <v>2138</v>
      </c>
      <c r="M7159">
        <v>3042</v>
      </c>
      <c r="N7159">
        <v>3042</v>
      </c>
      <c r="O7159">
        <v>0</v>
      </c>
      <c r="P7159" t="s">
        <v>26</v>
      </c>
      <c r="Q7159" t="s">
        <v>26</v>
      </c>
      <c r="R7159" s="19" t="s">
        <v>31</v>
      </c>
    </row>
    <row r="7160" spans="1:18" x14ac:dyDescent="0.3">
      <c r="A7160" s="17" t="s">
        <v>25769</v>
      </c>
      <c r="B7160" t="s">
        <v>25768</v>
      </c>
      <c r="C7160" s="17">
        <v>31015421</v>
      </c>
      <c r="D7160" t="s">
        <v>25729</v>
      </c>
      <c r="E7160" t="s">
        <v>25730</v>
      </c>
      <c r="F7160" t="s">
        <v>25770</v>
      </c>
      <c r="G7160" t="s">
        <v>25771</v>
      </c>
      <c r="H7160" t="s">
        <v>3679</v>
      </c>
      <c r="I7160" s="18">
        <v>2081</v>
      </c>
      <c r="J7160" t="s">
        <v>23</v>
      </c>
      <c r="K7160" t="s">
        <v>3679</v>
      </c>
      <c r="L7160" s="18">
        <v>2138</v>
      </c>
      <c r="M7160">
        <v>3042</v>
      </c>
      <c r="N7160">
        <v>3042</v>
      </c>
      <c r="O7160">
        <v>0</v>
      </c>
      <c r="P7160" t="s">
        <v>26</v>
      </c>
      <c r="Q7160" t="s">
        <v>26</v>
      </c>
      <c r="R7160" s="19" t="s">
        <v>31</v>
      </c>
    </row>
    <row r="7161" spans="1:18" x14ac:dyDescent="0.3">
      <c r="A7161" s="17" t="s">
        <v>25773</v>
      </c>
      <c r="B7161" t="s">
        <v>25772</v>
      </c>
      <c r="C7161" s="17">
        <v>31015421</v>
      </c>
      <c r="D7161" t="s">
        <v>25729</v>
      </c>
      <c r="E7161" t="s">
        <v>25730</v>
      </c>
      <c r="F7161" t="s">
        <v>25774</v>
      </c>
      <c r="G7161" t="s">
        <v>7731</v>
      </c>
      <c r="H7161" t="s">
        <v>3679</v>
      </c>
      <c r="I7161" s="18">
        <v>2472</v>
      </c>
      <c r="J7161" t="s">
        <v>23</v>
      </c>
      <c r="K7161" t="s">
        <v>3679</v>
      </c>
      <c r="L7161" s="18">
        <v>2138</v>
      </c>
      <c r="M7161">
        <v>3042</v>
      </c>
      <c r="N7161">
        <v>3042</v>
      </c>
      <c r="O7161">
        <v>0</v>
      </c>
      <c r="P7161" t="s">
        <v>26</v>
      </c>
      <c r="Q7161" t="s">
        <v>26</v>
      </c>
      <c r="R7161" s="19" t="s">
        <v>31</v>
      </c>
    </row>
    <row r="7162" spans="1:18" x14ac:dyDescent="0.3">
      <c r="A7162" s="17" t="s">
        <v>25858</v>
      </c>
      <c r="B7162" t="s">
        <v>25857</v>
      </c>
      <c r="C7162" s="17">
        <v>31015830</v>
      </c>
      <c r="D7162" t="s">
        <v>25855</v>
      </c>
      <c r="E7162" t="s">
        <v>25856</v>
      </c>
      <c r="F7162" t="s">
        <v>25859</v>
      </c>
      <c r="G7162" t="s">
        <v>1165</v>
      </c>
      <c r="H7162" t="s">
        <v>116</v>
      </c>
      <c r="I7162" s="18">
        <v>7871</v>
      </c>
      <c r="J7162" t="s">
        <v>23</v>
      </c>
      <c r="K7162" t="s">
        <v>116</v>
      </c>
      <c r="L7162" s="18">
        <v>7840</v>
      </c>
      <c r="M7162">
        <v>1779</v>
      </c>
      <c r="N7162">
        <v>2541</v>
      </c>
      <c r="O7162">
        <v>762</v>
      </c>
      <c r="P7162" t="s">
        <v>24</v>
      </c>
      <c r="Q7162" t="s">
        <v>25</v>
      </c>
      <c r="R7162" s="19" t="s">
        <v>15</v>
      </c>
    </row>
    <row r="7163" spans="1:18" x14ac:dyDescent="0.3">
      <c r="A7163" s="17" t="s">
        <v>25861</v>
      </c>
      <c r="B7163" t="s">
        <v>25860</v>
      </c>
      <c r="C7163" s="17">
        <v>31015830</v>
      </c>
      <c r="D7163" t="s">
        <v>25855</v>
      </c>
      <c r="E7163" t="s">
        <v>25856</v>
      </c>
      <c r="F7163" t="s">
        <v>25862</v>
      </c>
      <c r="G7163" t="s">
        <v>6145</v>
      </c>
      <c r="H7163" t="s">
        <v>116</v>
      </c>
      <c r="I7163" s="18">
        <v>7109</v>
      </c>
      <c r="J7163" t="s">
        <v>23</v>
      </c>
      <c r="K7163" t="s">
        <v>116</v>
      </c>
      <c r="L7163" s="18">
        <v>7840</v>
      </c>
      <c r="M7163">
        <v>1779</v>
      </c>
      <c r="N7163">
        <v>2541</v>
      </c>
      <c r="O7163">
        <v>762</v>
      </c>
      <c r="P7163" t="s">
        <v>24</v>
      </c>
      <c r="Q7163" t="s">
        <v>25</v>
      </c>
      <c r="R7163" s="19" t="s">
        <v>15</v>
      </c>
    </row>
    <row r="7164" spans="1:18" x14ac:dyDescent="0.3">
      <c r="A7164" s="17" t="s">
        <v>25897</v>
      </c>
      <c r="B7164" t="s">
        <v>25896</v>
      </c>
      <c r="C7164" s="17">
        <v>31015830</v>
      </c>
      <c r="D7164" t="s">
        <v>25855</v>
      </c>
      <c r="E7164" t="s">
        <v>25856</v>
      </c>
      <c r="F7164" t="s">
        <v>25898</v>
      </c>
      <c r="G7164" t="s">
        <v>25899</v>
      </c>
      <c r="H7164" t="s">
        <v>116</v>
      </c>
      <c r="I7164" s="18">
        <v>7825</v>
      </c>
      <c r="J7164" t="s">
        <v>23</v>
      </c>
      <c r="K7164" t="s">
        <v>116</v>
      </c>
      <c r="L7164" s="18">
        <v>7840</v>
      </c>
      <c r="M7164">
        <v>1779</v>
      </c>
      <c r="N7164">
        <v>1779</v>
      </c>
      <c r="O7164">
        <v>0</v>
      </c>
      <c r="P7164" t="s">
        <v>26</v>
      </c>
      <c r="Q7164" t="s">
        <v>26</v>
      </c>
      <c r="R7164" s="19" t="s">
        <v>31</v>
      </c>
    </row>
    <row r="7165" spans="1:18" x14ac:dyDescent="0.3">
      <c r="A7165" s="17" t="s">
        <v>25864</v>
      </c>
      <c r="B7165" t="s">
        <v>25863</v>
      </c>
      <c r="C7165" s="17">
        <v>31015830</v>
      </c>
      <c r="D7165" t="s">
        <v>25855</v>
      </c>
      <c r="E7165" t="s">
        <v>25856</v>
      </c>
      <c r="F7165" t="s">
        <v>25865</v>
      </c>
      <c r="G7165" t="s">
        <v>3749</v>
      </c>
      <c r="H7165" t="s">
        <v>116</v>
      </c>
      <c r="I7165" s="18">
        <v>8809</v>
      </c>
      <c r="J7165" t="s">
        <v>23</v>
      </c>
      <c r="K7165" t="s">
        <v>116</v>
      </c>
      <c r="L7165" s="18">
        <v>7840</v>
      </c>
      <c r="M7165">
        <v>1779</v>
      </c>
      <c r="N7165">
        <v>2196</v>
      </c>
      <c r="O7165">
        <v>417</v>
      </c>
      <c r="P7165" t="s">
        <v>24</v>
      </c>
      <c r="Q7165" t="s">
        <v>25</v>
      </c>
      <c r="R7165" s="19" t="s">
        <v>15</v>
      </c>
    </row>
    <row r="7166" spans="1:18" x14ac:dyDescent="0.3">
      <c r="A7166" s="17" t="s">
        <v>25867</v>
      </c>
      <c r="B7166" t="s">
        <v>25866</v>
      </c>
      <c r="C7166" s="17">
        <v>31015830</v>
      </c>
      <c r="D7166" t="s">
        <v>25855</v>
      </c>
      <c r="E7166" t="s">
        <v>25856</v>
      </c>
      <c r="F7166" t="s">
        <v>25868</v>
      </c>
      <c r="G7166" t="s">
        <v>24820</v>
      </c>
      <c r="H7166" t="s">
        <v>116</v>
      </c>
      <c r="I7166" s="18">
        <v>7866</v>
      </c>
      <c r="J7166" t="s">
        <v>23</v>
      </c>
      <c r="K7166" t="s">
        <v>116</v>
      </c>
      <c r="L7166" s="18">
        <v>7840</v>
      </c>
      <c r="M7166">
        <v>1779</v>
      </c>
      <c r="N7166">
        <v>2541</v>
      </c>
      <c r="O7166">
        <v>762</v>
      </c>
      <c r="P7166" t="s">
        <v>24</v>
      </c>
      <c r="Q7166" t="s">
        <v>25</v>
      </c>
      <c r="R7166" s="19" t="s">
        <v>15</v>
      </c>
    </row>
    <row r="7167" spans="1:18" x14ac:dyDescent="0.3">
      <c r="A7167" s="17" t="s">
        <v>25870</v>
      </c>
      <c r="B7167" t="s">
        <v>25869</v>
      </c>
      <c r="C7167" s="17">
        <v>31015830</v>
      </c>
      <c r="D7167" t="s">
        <v>25855</v>
      </c>
      <c r="E7167" t="s">
        <v>25856</v>
      </c>
      <c r="F7167" t="s">
        <v>25871</v>
      </c>
      <c r="G7167" t="s">
        <v>25872</v>
      </c>
      <c r="H7167" t="s">
        <v>116</v>
      </c>
      <c r="I7167" s="18">
        <v>8825</v>
      </c>
      <c r="J7167" t="s">
        <v>23</v>
      </c>
      <c r="K7167" t="s">
        <v>116</v>
      </c>
      <c r="L7167" s="18">
        <v>7840</v>
      </c>
      <c r="M7167">
        <v>1779</v>
      </c>
      <c r="N7167">
        <v>2196</v>
      </c>
      <c r="O7167">
        <v>417</v>
      </c>
      <c r="P7167" t="s">
        <v>24</v>
      </c>
      <c r="Q7167" t="s">
        <v>25</v>
      </c>
      <c r="R7167" s="19" t="s">
        <v>15</v>
      </c>
    </row>
    <row r="7168" spans="1:18" x14ac:dyDescent="0.3">
      <c r="A7168" s="17" t="s">
        <v>25874</v>
      </c>
      <c r="B7168" t="s">
        <v>25873</v>
      </c>
      <c r="C7168" s="17">
        <v>31015830</v>
      </c>
      <c r="D7168" t="s">
        <v>25855</v>
      </c>
      <c r="E7168" t="s">
        <v>25856</v>
      </c>
      <c r="F7168" t="s">
        <v>25875</v>
      </c>
      <c r="G7168" t="s">
        <v>25876</v>
      </c>
      <c r="H7168" t="s">
        <v>116</v>
      </c>
      <c r="I7168" s="18">
        <v>7876</v>
      </c>
      <c r="J7168" t="s">
        <v>23</v>
      </c>
      <c r="K7168" t="s">
        <v>116</v>
      </c>
      <c r="L7168" s="18">
        <v>7840</v>
      </c>
      <c r="M7168">
        <v>1779</v>
      </c>
      <c r="N7168">
        <v>2541</v>
      </c>
      <c r="O7168">
        <v>762</v>
      </c>
      <c r="P7168" t="s">
        <v>24</v>
      </c>
      <c r="Q7168" t="s">
        <v>25</v>
      </c>
      <c r="R7168" s="19" t="s">
        <v>15</v>
      </c>
    </row>
    <row r="7169" spans="1:18" x14ac:dyDescent="0.3">
      <c r="A7169" s="17" t="s">
        <v>25878</v>
      </c>
      <c r="B7169" t="s">
        <v>25877</v>
      </c>
      <c r="C7169" s="17">
        <v>31015830</v>
      </c>
      <c r="D7169" t="s">
        <v>25855</v>
      </c>
      <c r="E7169" t="s">
        <v>25856</v>
      </c>
      <c r="F7169" t="s">
        <v>25879</v>
      </c>
      <c r="G7169" t="s">
        <v>9389</v>
      </c>
      <c r="H7169" t="s">
        <v>116</v>
      </c>
      <c r="I7169" s="18">
        <v>7860</v>
      </c>
      <c r="J7169" t="s">
        <v>23</v>
      </c>
      <c r="K7169" t="s">
        <v>116</v>
      </c>
      <c r="L7169" s="18">
        <v>7840</v>
      </c>
      <c r="M7169">
        <v>1779</v>
      </c>
      <c r="N7169">
        <v>2541</v>
      </c>
      <c r="O7169">
        <v>762</v>
      </c>
      <c r="P7169" t="s">
        <v>24</v>
      </c>
      <c r="Q7169" t="s">
        <v>25</v>
      </c>
      <c r="R7169" s="19" t="s">
        <v>15</v>
      </c>
    </row>
    <row r="7170" spans="1:18" x14ac:dyDescent="0.3">
      <c r="A7170" s="17" t="s">
        <v>25881</v>
      </c>
      <c r="B7170" t="s">
        <v>25880</v>
      </c>
      <c r="C7170" s="17">
        <v>31015830</v>
      </c>
      <c r="D7170" t="s">
        <v>25855</v>
      </c>
      <c r="E7170" t="s">
        <v>25856</v>
      </c>
      <c r="F7170" t="s">
        <v>25882</v>
      </c>
      <c r="G7170" t="s">
        <v>25883</v>
      </c>
      <c r="H7170" t="s">
        <v>116</v>
      </c>
      <c r="I7170" s="18">
        <v>7836</v>
      </c>
      <c r="J7170" t="s">
        <v>23</v>
      </c>
      <c r="K7170" t="s">
        <v>116</v>
      </c>
      <c r="L7170" s="18">
        <v>7840</v>
      </c>
      <c r="M7170">
        <v>1779</v>
      </c>
      <c r="N7170">
        <v>2541</v>
      </c>
      <c r="O7170">
        <v>762</v>
      </c>
      <c r="P7170" t="s">
        <v>24</v>
      </c>
      <c r="Q7170" t="s">
        <v>25</v>
      </c>
      <c r="R7170" s="19" t="s">
        <v>15</v>
      </c>
    </row>
    <row r="7171" spans="1:18" x14ac:dyDescent="0.3">
      <c r="A7171" s="17" t="s">
        <v>25885</v>
      </c>
      <c r="B7171" t="s">
        <v>25884</v>
      </c>
      <c r="C7171" s="17">
        <v>31015830</v>
      </c>
      <c r="D7171" t="s">
        <v>25855</v>
      </c>
      <c r="E7171" t="s">
        <v>25856</v>
      </c>
      <c r="F7171" t="s">
        <v>25886</v>
      </c>
      <c r="G7171" t="s">
        <v>9389</v>
      </c>
      <c r="H7171" t="s">
        <v>116</v>
      </c>
      <c r="I7171" s="18">
        <v>7860</v>
      </c>
      <c r="J7171" t="s">
        <v>23</v>
      </c>
      <c r="K7171" t="s">
        <v>116</v>
      </c>
      <c r="L7171" s="18">
        <v>7840</v>
      </c>
      <c r="M7171">
        <v>1779</v>
      </c>
      <c r="N7171">
        <v>2541</v>
      </c>
      <c r="O7171">
        <v>762</v>
      </c>
      <c r="P7171" t="s">
        <v>24</v>
      </c>
      <c r="Q7171" t="s">
        <v>25</v>
      </c>
      <c r="R7171" s="19" t="s">
        <v>15</v>
      </c>
    </row>
    <row r="7172" spans="1:18" x14ac:dyDescent="0.3">
      <c r="A7172" s="17" t="s">
        <v>25888</v>
      </c>
      <c r="B7172" t="s">
        <v>25887</v>
      </c>
      <c r="C7172" s="17">
        <v>31015830</v>
      </c>
      <c r="D7172" t="s">
        <v>25855</v>
      </c>
      <c r="E7172" t="s">
        <v>25856</v>
      </c>
      <c r="F7172" t="s">
        <v>25889</v>
      </c>
      <c r="G7172" t="s">
        <v>25890</v>
      </c>
      <c r="H7172" t="s">
        <v>116</v>
      </c>
      <c r="I7172" s="18">
        <v>8801</v>
      </c>
      <c r="J7172" t="s">
        <v>23</v>
      </c>
      <c r="K7172" t="s">
        <v>116</v>
      </c>
      <c r="L7172" s="18">
        <v>7840</v>
      </c>
      <c r="M7172">
        <v>1779</v>
      </c>
      <c r="N7172">
        <v>2196</v>
      </c>
      <c r="O7172">
        <v>417</v>
      </c>
      <c r="P7172" t="s">
        <v>24</v>
      </c>
      <c r="Q7172" t="s">
        <v>25</v>
      </c>
      <c r="R7172" s="19" t="s">
        <v>15</v>
      </c>
    </row>
    <row r="7173" spans="1:18" x14ac:dyDescent="0.3">
      <c r="A7173" s="17" t="s">
        <v>25891</v>
      </c>
      <c r="B7173" t="s">
        <v>3768</v>
      </c>
      <c r="C7173" s="17">
        <v>31015830</v>
      </c>
      <c r="D7173" t="s">
        <v>25855</v>
      </c>
      <c r="E7173" t="s">
        <v>25856</v>
      </c>
      <c r="F7173" t="s">
        <v>25892</v>
      </c>
      <c r="G7173" t="s">
        <v>3771</v>
      </c>
      <c r="H7173" t="s">
        <v>116</v>
      </c>
      <c r="I7173" s="18">
        <v>8876</v>
      </c>
      <c r="J7173" t="s">
        <v>23</v>
      </c>
      <c r="K7173" t="s">
        <v>116</v>
      </c>
      <c r="L7173" s="18">
        <v>7840</v>
      </c>
      <c r="M7173">
        <v>1779</v>
      </c>
      <c r="N7173">
        <v>2361</v>
      </c>
      <c r="O7173">
        <v>582</v>
      </c>
      <c r="P7173" t="s">
        <v>24</v>
      </c>
      <c r="Q7173" t="s">
        <v>25</v>
      </c>
      <c r="R7173" s="19" t="s">
        <v>15</v>
      </c>
    </row>
    <row r="7174" spans="1:18" x14ac:dyDescent="0.3">
      <c r="A7174" s="17" t="s">
        <v>25894</v>
      </c>
      <c r="B7174" t="s">
        <v>25893</v>
      </c>
      <c r="C7174" s="17">
        <v>31015830</v>
      </c>
      <c r="D7174" t="s">
        <v>25855</v>
      </c>
      <c r="E7174" t="s">
        <v>25856</v>
      </c>
      <c r="F7174" t="s">
        <v>25895</v>
      </c>
      <c r="G7174" t="s">
        <v>9397</v>
      </c>
      <c r="H7174" t="s">
        <v>116</v>
      </c>
      <c r="I7174" s="18">
        <v>7054</v>
      </c>
      <c r="J7174" t="s">
        <v>23</v>
      </c>
      <c r="K7174" t="s">
        <v>116</v>
      </c>
      <c r="L7174" s="18">
        <v>7840</v>
      </c>
      <c r="M7174">
        <v>1779</v>
      </c>
      <c r="N7174">
        <v>2541</v>
      </c>
      <c r="O7174">
        <v>762</v>
      </c>
      <c r="P7174" t="s">
        <v>24</v>
      </c>
      <c r="Q7174" t="s">
        <v>25</v>
      </c>
      <c r="R7174" s="19" t="s">
        <v>15</v>
      </c>
    </row>
    <row r="7175" spans="1:18" x14ac:dyDescent="0.3">
      <c r="A7175" s="17" t="s">
        <v>25901</v>
      </c>
      <c r="B7175" t="s">
        <v>25900</v>
      </c>
      <c r="C7175" s="17">
        <v>31015830</v>
      </c>
      <c r="D7175" t="s">
        <v>25855</v>
      </c>
      <c r="E7175" t="s">
        <v>25856</v>
      </c>
      <c r="F7175" t="s">
        <v>14055</v>
      </c>
      <c r="G7175" t="s">
        <v>2150</v>
      </c>
      <c r="H7175" t="s">
        <v>116</v>
      </c>
      <c r="I7175" s="18">
        <v>7882</v>
      </c>
      <c r="J7175" t="s">
        <v>23</v>
      </c>
      <c r="K7175" t="s">
        <v>116</v>
      </c>
      <c r="L7175" s="18">
        <v>7840</v>
      </c>
      <c r="M7175">
        <v>1779</v>
      </c>
      <c r="N7175">
        <v>1779</v>
      </c>
      <c r="O7175">
        <v>0</v>
      </c>
      <c r="P7175" t="s">
        <v>26</v>
      </c>
      <c r="Q7175" t="s">
        <v>26</v>
      </c>
      <c r="R7175" s="19" t="s">
        <v>31</v>
      </c>
    </row>
    <row r="7176" spans="1:18" x14ac:dyDescent="0.3">
      <c r="A7176" s="17" t="s">
        <v>25914</v>
      </c>
      <c r="B7176" t="s">
        <v>25913</v>
      </c>
      <c r="C7176" s="17">
        <v>31016810</v>
      </c>
      <c r="D7176" t="s">
        <v>25911</v>
      </c>
      <c r="E7176" t="s">
        <v>25912</v>
      </c>
      <c r="F7176" t="s">
        <v>25915</v>
      </c>
      <c r="G7176" t="s">
        <v>3833</v>
      </c>
      <c r="H7176" t="s">
        <v>250</v>
      </c>
      <c r="I7176" s="18">
        <v>32839</v>
      </c>
      <c r="J7176" t="s">
        <v>23</v>
      </c>
      <c r="K7176" t="s">
        <v>250</v>
      </c>
      <c r="L7176" s="18">
        <v>33416</v>
      </c>
      <c r="M7176">
        <v>2124</v>
      </c>
      <c r="N7176">
        <v>1659</v>
      </c>
      <c r="O7176">
        <v>-465</v>
      </c>
      <c r="P7176" t="s">
        <v>48</v>
      </c>
      <c r="Q7176" t="s">
        <v>25</v>
      </c>
      <c r="R7176" s="19" t="s">
        <v>31</v>
      </c>
    </row>
    <row r="7177" spans="1:18" x14ac:dyDescent="0.3">
      <c r="A7177" s="17" t="s">
        <v>25919</v>
      </c>
      <c r="B7177" t="s">
        <v>25918</v>
      </c>
      <c r="C7177" s="17">
        <v>31016838</v>
      </c>
      <c r="D7177" t="s">
        <v>25916</v>
      </c>
      <c r="E7177" t="s">
        <v>25917</v>
      </c>
      <c r="F7177" t="s">
        <v>25920</v>
      </c>
      <c r="G7177" t="s">
        <v>4202</v>
      </c>
      <c r="H7177" t="s">
        <v>214</v>
      </c>
      <c r="I7177" s="18">
        <v>15601</v>
      </c>
      <c r="J7177" t="s">
        <v>23</v>
      </c>
      <c r="K7177" t="s">
        <v>214</v>
      </c>
      <c r="L7177" s="18">
        <v>16509</v>
      </c>
      <c r="M7177">
        <v>1125</v>
      </c>
      <c r="N7177">
        <v>1833</v>
      </c>
      <c r="O7177">
        <v>708</v>
      </c>
      <c r="P7177" t="s">
        <v>24</v>
      </c>
      <c r="Q7177" t="s">
        <v>25</v>
      </c>
      <c r="R7177" s="19" t="s">
        <v>15</v>
      </c>
    </row>
    <row r="7178" spans="1:18" x14ac:dyDescent="0.3">
      <c r="A7178" s="17" t="s">
        <v>25937</v>
      </c>
      <c r="B7178" t="s">
        <v>25936</v>
      </c>
      <c r="C7178" s="17">
        <v>31017509</v>
      </c>
      <c r="D7178" t="s">
        <v>25934</v>
      </c>
      <c r="E7178" t="s">
        <v>25935</v>
      </c>
      <c r="F7178" t="s">
        <v>25938</v>
      </c>
      <c r="G7178" t="s">
        <v>2150</v>
      </c>
      <c r="H7178" t="s">
        <v>2151</v>
      </c>
      <c r="I7178" s="18">
        <v>20008</v>
      </c>
      <c r="J7178" t="s">
        <v>23</v>
      </c>
      <c r="K7178" t="s">
        <v>2151</v>
      </c>
      <c r="L7178" s="18">
        <v>20039</v>
      </c>
      <c r="M7178">
        <v>2535</v>
      </c>
      <c r="N7178">
        <v>2535</v>
      </c>
      <c r="O7178">
        <v>0</v>
      </c>
      <c r="P7178" t="s">
        <v>26</v>
      </c>
      <c r="Q7178" t="s">
        <v>26</v>
      </c>
      <c r="R7178" s="19" t="s">
        <v>31</v>
      </c>
    </row>
    <row r="7179" spans="1:18" x14ac:dyDescent="0.3">
      <c r="A7179" s="17" t="s">
        <v>25999</v>
      </c>
      <c r="B7179" t="s">
        <v>25998</v>
      </c>
      <c r="C7179" s="17">
        <v>31025438</v>
      </c>
      <c r="D7179" t="s">
        <v>25996</v>
      </c>
      <c r="E7179" t="s">
        <v>25997</v>
      </c>
      <c r="F7179" t="s">
        <v>4518</v>
      </c>
      <c r="G7179" t="s">
        <v>213</v>
      </c>
      <c r="H7179" t="s">
        <v>214</v>
      </c>
      <c r="I7179" s="18">
        <v>19103</v>
      </c>
      <c r="J7179" t="s">
        <v>23</v>
      </c>
      <c r="K7179" t="s">
        <v>214</v>
      </c>
      <c r="L7179" s="18">
        <v>15213</v>
      </c>
      <c r="M7179">
        <v>1833</v>
      </c>
      <c r="N7179">
        <v>2142</v>
      </c>
      <c r="O7179">
        <v>309</v>
      </c>
      <c r="P7179" t="s">
        <v>24</v>
      </c>
      <c r="Q7179" t="s">
        <v>25</v>
      </c>
      <c r="R7179" s="19" t="s">
        <v>15</v>
      </c>
    </row>
    <row r="7180" spans="1:18" x14ac:dyDescent="0.3">
      <c r="A7180" s="17" t="s">
        <v>26002</v>
      </c>
      <c r="B7180" t="s">
        <v>24626</v>
      </c>
      <c r="C7180" s="17">
        <v>31025538</v>
      </c>
      <c r="D7180" t="s">
        <v>26000</v>
      </c>
      <c r="E7180" t="s">
        <v>26001</v>
      </c>
      <c r="F7180" t="s">
        <v>26003</v>
      </c>
      <c r="G7180" t="s">
        <v>213</v>
      </c>
      <c r="H7180" t="s">
        <v>214</v>
      </c>
      <c r="I7180" s="18">
        <v>19130</v>
      </c>
      <c r="J7180" t="s">
        <v>23</v>
      </c>
      <c r="K7180" t="s">
        <v>214</v>
      </c>
      <c r="L7180" s="18">
        <v>17101</v>
      </c>
      <c r="M7180">
        <v>1509</v>
      </c>
      <c r="N7180">
        <v>2142</v>
      </c>
      <c r="O7180">
        <v>633</v>
      </c>
      <c r="P7180" t="s">
        <v>24</v>
      </c>
      <c r="Q7180" t="s">
        <v>25</v>
      </c>
      <c r="R7180" s="19" t="s">
        <v>15</v>
      </c>
    </row>
    <row r="7181" spans="1:18" x14ac:dyDescent="0.3">
      <c r="A7181" s="17" t="s">
        <v>26007</v>
      </c>
      <c r="B7181" t="s">
        <v>26006</v>
      </c>
      <c r="C7181" s="17">
        <v>31026432</v>
      </c>
      <c r="D7181" t="s">
        <v>26004</v>
      </c>
      <c r="E7181" t="s">
        <v>26005</v>
      </c>
      <c r="F7181" t="s">
        <v>26008</v>
      </c>
      <c r="G7181" t="s">
        <v>267</v>
      </c>
      <c r="H7181" t="s">
        <v>268</v>
      </c>
      <c r="I7181" s="18">
        <v>10013</v>
      </c>
      <c r="J7181" t="s">
        <v>23</v>
      </c>
      <c r="K7181" t="s">
        <v>268</v>
      </c>
      <c r="L7181" s="18">
        <v>10013</v>
      </c>
      <c r="M7181">
        <v>3366</v>
      </c>
      <c r="N7181">
        <v>3366</v>
      </c>
      <c r="O7181">
        <v>0</v>
      </c>
      <c r="P7181" t="s">
        <v>26</v>
      </c>
      <c r="Q7181" t="s">
        <v>26</v>
      </c>
      <c r="R7181" s="19" t="s">
        <v>31</v>
      </c>
    </row>
    <row r="7182" spans="1:18" x14ac:dyDescent="0.3">
      <c r="A7182" s="17" t="s">
        <v>26046</v>
      </c>
      <c r="B7182" t="s">
        <v>26045</v>
      </c>
      <c r="C7182" s="17">
        <v>31031843</v>
      </c>
      <c r="D7182" t="s">
        <v>26043</v>
      </c>
      <c r="E7182" t="s">
        <v>26044</v>
      </c>
      <c r="F7182" t="s">
        <v>26047</v>
      </c>
      <c r="G7182" t="s">
        <v>26048</v>
      </c>
      <c r="H7182" t="s">
        <v>349</v>
      </c>
      <c r="I7182" s="18">
        <v>76092</v>
      </c>
      <c r="J7182" t="s">
        <v>23</v>
      </c>
      <c r="K7182" t="s">
        <v>349</v>
      </c>
      <c r="L7182" s="18">
        <v>76127</v>
      </c>
      <c r="M7182">
        <v>1731</v>
      </c>
      <c r="N7182">
        <v>1731</v>
      </c>
      <c r="O7182">
        <v>0</v>
      </c>
      <c r="P7182" t="s">
        <v>26</v>
      </c>
      <c r="Q7182" t="s">
        <v>26</v>
      </c>
      <c r="R7182" s="19" t="s">
        <v>31</v>
      </c>
    </row>
    <row r="7183" spans="1:18" x14ac:dyDescent="0.3">
      <c r="A7183" s="17" t="s">
        <v>26084</v>
      </c>
      <c r="B7183" t="s">
        <v>26083</v>
      </c>
      <c r="C7183" s="17">
        <v>31036413</v>
      </c>
      <c r="D7183" t="s">
        <v>26081</v>
      </c>
      <c r="E7183" t="s">
        <v>26082</v>
      </c>
      <c r="F7183" t="s">
        <v>26085</v>
      </c>
      <c r="G7183" t="s">
        <v>26086</v>
      </c>
      <c r="H7183" t="s">
        <v>1929</v>
      </c>
      <c r="I7183" s="18">
        <v>60419</v>
      </c>
      <c r="J7183" t="s">
        <v>23</v>
      </c>
      <c r="K7183" t="s">
        <v>1929</v>
      </c>
      <c r="L7183" s="18">
        <v>60015</v>
      </c>
      <c r="M7183">
        <v>1719</v>
      </c>
      <c r="N7183">
        <v>2058</v>
      </c>
      <c r="O7183">
        <v>339</v>
      </c>
      <c r="P7183" t="s">
        <v>24</v>
      </c>
      <c r="Q7183" t="s">
        <v>25</v>
      </c>
      <c r="R7183" s="19" t="s">
        <v>15</v>
      </c>
    </row>
    <row r="7184" spans="1:18" x14ac:dyDescent="0.3">
      <c r="A7184" s="17" t="s">
        <v>26090</v>
      </c>
      <c r="B7184" t="s">
        <v>26089</v>
      </c>
      <c r="C7184" s="17">
        <v>31036732</v>
      </c>
      <c r="D7184" t="s">
        <v>26087</v>
      </c>
      <c r="E7184" t="s">
        <v>26088</v>
      </c>
      <c r="F7184" t="s">
        <v>26091</v>
      </c>
      <c r="G7184" t="s">
        <v>267</v>
      </c>
      <c r="H7184" t="s">
        <v>268</v>
      </c>
      <c r="I7184" s="18">
        <v>10011</v>
      </c>
      <c r="J7184" t="s">
        <v>23</v>
      </c>
      <c r="K7184" t="s">
        <v>268</v>
      </c>
      <c r="L7184" s="18">
        <v>10011</v>
      </c>
      <c r="M7184">
        <v>3366</v>
      </c>
      <c r="N7184">
        <v>3366</v>
      </c>
      <c r="O7184">
        <v>0</v>
      </c>
      <c r="P7184" t="s">
        <v>26</v>
      </c>
      <c r="Q7184" t="s">
        <v>26</v>
      </c>
      <c r="R7184" s="19" t="s">
        <v>31</v>
      </c>
    </row>
    <row r="7185" spans="1:18" x14ac:dyDescent="0.3">
      <c r="A7185" s="17" t="s">
        <v>26121</v>
      </c>
      <c r="B7185" t="s">
        <v>26120</v>
      </c>
      <c r="C7185" s="17">
        <v>31043743</v>
      </c>
      <c r="D7185" t="s">
        <v>26100</v>
      </c>
      <c r="E7185" t="s">
        <v>26101</v>
      </c>
      <c r="F7185" t="s">
        <v>26122</v>
      </c>
      <c r="G7185" t="s">
        <v>26123</v>
      </c>
      <c r="H7185" t="s">
        <v>1711</v>
      </c>
      <c r="I7185" s="18">
        <v>35173</v>
      </c>
      <c r="J7185" t="s">
        <v>23</v>
      </c>
      <c r="K7185" t="s">
        <v>349</v>
      </c>
      <c r="L7185" s="18">
        <v>77384</v>
      </c>
      <c r="M7185">
        <v>1533</v>
      </c>
      <c r="N7185">
        <v>1452</v>
      </c>
      <c r="O7185">
        <v>-81</v>
      </c>
      <c r="P7185" t="s">
        <v>48</v>
      </c>
      <c r="Q7185" t="s">
        <v>25</v>
      </c>
      <c r="R7185" s="19" t="s">
        <v>31</v>
      </c>
    </row>
    <row r="7186" spans="1:18" x14ac:dyDescent="0.3">
      <c r="A7186" s="17" t="s">
        <v>26107</v>
      </c>
      <c r="B7186" t="s">
        <v>26106</v>
      </c>
      <c r="C7186" s="17">
        <v>31043743</v>
      </c>
      <c r="D7186" t="s">
        <v>26100</v>
      </c>
      <c r="E7186" t="s">
        <v>26101</v>
      </c>
      <c r="F7186" t="s">
        <v>26108</v>
      </c>
      <c r="G7186" t="s">
        <v>7389</v>
      </c>
      <c r="H7186" t="s">
        <v>349</v>
      </c>
      <c r="I7186" s="18">
        <v>77705</v>
      </c>
      <c r="J7186" t="s">
        <v>23</v>
      </c>
      <c r="K7186" t="s">
        <v>349</v>
      </c>
      <c r="L7186" s="18">
        <v>77384</v>
      </c>
      <c r="M7186">
        <v>1533</v>
      </c>
      <c r="N7186">
        <v>1542</v>
      </c>
      <c r="O7186">
        <v>9</v>
      </c>
      <c r="P7186" t="s">
        <v>24</v>
      </c>
      <c r="Q7186" t="s">
        <v>25</v>
      </c>
      <c r="R7186" s="19" t="s">
        <v>15</v>
      </c>
    </row>
    <row r="7187" spans="1:18" x14ac:dyDescent="0.3">
      <c r="A7187" s="17" t="s">
        <v>26110</v>
      </c>
      <c r="B7187" t="s">
        <v>26109</v>
      </c>
      <c r="C7187" s="17">
        <v>31043743</v>
      </c>
      <c r="D7187" t="s">
        <v>26100</v>
      </c>
      <c r="E7187" t="s">
        <v>26101</v>
      </c>
      <c r="F7187" t="s">
        <v>26111</v>
      </c>
      <c r="G7187" t="s">
        <v>1768</v>
      </c>
      <c r="H7187" t="s">
        <v>349</v>
      </c>
      <c r="I7187" s="18">
        <v>79705</v>
      </c>
      <c r="J7187" t="s">
        <v>23</v>
      </c>
      <c r="K7187" t="s">
        <v>349</v>
      </c>
      <c r="L7187" s="18">
        <v>77384</v>
      </c>
      <c r="M7187">
        <v>1533</v>
      </c>
      <c r="N7187">
        <v>1926</v>
      </c>
      <c r="O7187">
        <v>393</v>
      </c>
      <c r="P7187" t="s">
        <v>24</v>
      </c>
      <c r="Q7187" t="s">
        <v>25</v>
      </c>
      <c r="R7187" s="19" t="s">
        <v>15</v>
      </c>
    </row>
    <row r="7188" spans="1:18" x14ac:dyDescent="0.3">
      <c r="A7188" s="17" t="s">
        <v>26103</v>
      </c>
      <c r="B7188" t="s">
        <v>26102</v>
      </c>
      <c r="C7188" s="17">
        <v>31043743</v>
      </c>
      <c r="D7188" t="s">
        <v>26100</v>
      </c>
      <c r="E7188" t="s">
        <v>26101</v>
      </c>
      <c r="F7188" t="s">
        <v>26104</v>
      </c>
      <c r="G7188" t="s">
        <v>26105</v>
      </c>
      <c r="H7188" t="s">
        <v>20296</v>
      </c>
      <c r="I7188" s="18">
        <v>927</v>
      </c>
      <c r="J7188" t="s">
        <v>23</v>
      </c>
      <c r="K7188" t="s">
        <v>349</v>
      </c>
      <c r="L7188" s="18">
        <v>77384</v>
      </c>
      <c r="M7188">
        <v>1533</v>
      </c>
      <c r="N7188">
        <v>1900</v>
      </c>
      <c r="O7188">
        <v>367</v>
      </c>
      <c r="P7188" t="s">
        <v>24</v>
      </c>
      <c r="Q7188" t="s">
        <v>25</v>
      </c>
      <c r="R7188" s="19" t="s">
        <v>15</v>
      </c>
    </row>
    <row r="7189" spans="1:18" x14ac:dyDescent="0.3">
      <c r="A7189" s="17" t="s">
        <v>26113</v>
      </c>
      <c r="B7189" t="s">
        <v>26112</v>
      </c>
      <c r="C7189" s="17">
        <v>31043743</v>
      </c>
      <c r="D7189" t="s">
        <v>26100</v>
      </c>
      <c r="E7189" t="s">
        <v>26101</v>
      </c>
      <c r="F7189" t="s">
        <v>26114</v>
      </c>
      <c r="G7189" t="s">
        <v>1978</v>
      </c>
      <c r="H7189" t="s">
        <v>349</v>
      </c>
      <c r="I7189" s="18">
        <v>78250</v>
      </c>
      <c r="J7189" t="s">
        <v>23</v>
      </c>
      <c r="K7189" t="s">
        <v>349</v>
      </c>
      <c r="L7189" s="18">
        <v>77384</v>
      </c>
      <c r="M7189">
        <v>1533</v>
      </c>
      <c r="N7189">
        <v>1575</v>
      </c>
      <c r="O7189">
        <v>42</v>
      </c>
      <c r="P7189" t="s">
        <v>24</v>
      </c>
      <c r="Q7189" t="s">
        <v>25</v>
      </c>
      <c r="R7189" s="19" t="s">
        <v>15</v>
      </c>
    </row>
    <row r="7190" spans="1:18" x14ac:dyDescent="0.3">
      <c r="A7190" s="17" t="s">
        <v>26116</v>
      </c>
      <c r="B7190" t="s">
        <v>26115</v>
      </c>
      <c r="C7190" s="17">
        <v>31043743</v>
      </c>
      <c r="D7190" t="s">
        <v>26100</v>
      </c>
      <c r="E7190" t="s">
        <v>26101</v>
      </c>
      <c r="F7190" t="s">
        <v>26117</v>
      </c>
      <c r="G7190" t="s">
        <v>21105</v>
      </c>
      <c r="H7190" t="s">
        <v>1835</v>
      </c>
      <c r="I7190" s="18">
        <v>91910</v>
      </c>
      <c r="J7190" t="s">
        <v>23</v>
      </c>
      <c r="K7190" t="s">
        <v>349</v>
      </c>
      <c r="L7190" s="18">
        <v>77384</v>
      </c>
      <c r="M7190">
        <v>1533</v>
      </c>
      <c r="N7190">
        <v>2643</v>
      </c>
      <c r="O7190">
        <v>1110</v>
      </c>
      <c r="P7190" t="s">
        <v>24</v>
      </c>
      <c r="Q7190" t="s">
        <v>25</v>
      </c>
      <c r="R7190" s="19" t="s">
        <v>15</v>
      </c>
    </row>
    <row r="7191" spans="1:18" x14ac:dyDescent="0.3">
      <c r="A7191" s="17" t="s">
        <v>26118</v>
      </c>
      <c r="B7191" t="s">
        <v>26115</v>
      </c>
      <c r="C7191" s="17">
        <v>31043743</v>
      </c>
      <c r="D7191" t="s">
        <v>26100</v>
      </c>
      <c r="E7191" t="s">
        <v>26101</v>
      </c>
      <c r="F7191" t="s">
        <v>26119</v>
      </c>
      <c r="G7191" t="s">
        <v>21105</v>
      </c>
      <c r="H7191" t="s">
        <v>1835</v>
      </c>
      <c r="I7191" s="18">
        <v>91910</v>
      </c>
      <c r="J7191" t="s">
        <v>23</v>
      </c>
      <c r="K7191" t="s">
        <v>349</v>
      </c>
      <c r="L7191" s="18">
        <v>77384</v>
      </c>
      <c r="M7191">
        <v>1533</v>
      </c>
      <c r="N7191">
        <v>2643</v>
      </c>
      <c r="O7191">
        <v>1110</v>
      </c>
      <c r="P7191" t="s">
        <v>24</v>
      </c>
      <c r="Q7191" t="s">
        <v>25</v>
      </c>
      <c r="R7191" s="19" t="s">
        <v>15</v>
      </c>
    </row>
    <row r="7192" spans="1:18" x14ac:dyDescent="0.3">
      <c r="A7192" s="17" t="s">
        <v>26127</v>
      </c>
      <c r="B7192" t="s">
        <v>26126</v>
      </c>
      <c r="C7192" s="17">
        <v>31044113</v>
      </c>
      <c r="D7192" t="s">
        <v>26124</v>
      </c>
      <c r="E7192" t="s">
        <v>26125</v>
      </c>
      <c r="F7192" t="s">
        <v>26128</v>
      </c>
      <c r="G7192" t="s">
        <v>26129</v>
      </c>
      <c r="H7192" t="s">
        <v>1929</v>
      </c>
      <c r="I7192" s="18">
        <v>60208</v>
      </c>
      <c r="J7192" t="s">
        <v>23</v>
      </c>
      <c r="K7192" t="s">
        <v>1929</v>
      </c>
      <c r="L7192" s="18">
        <v>60611</v>
      </c>
      <c r="M7192">
        <v>2058</v>
      </c>
      <c r="N7192">
        <v>2058</v>
      </c>
      <c r="O7192">
        <v>0</v>
      </c>
      <c r="P7192" t="s">
        <v>26</v>
      </c>
      <c r="Q7192" t="s">
        <v>26</v>
      </c>
      <c r="R7192" s="19" t="s">
        <v>31</v>
      </c>
    </row>
    <row r="7193" spans="1:18" x14ac:dyDescent="0.3">
      <c r="A7193" s="17" t="s">
        <v>26150</v>
      </c>
      <c r="B7193" t="s">
        <v>26149</v>
      </c>
      <c r="C7193" s="17">
        <v>31045413</v>
      </c>
      <c r="D7193" t="s">
        <v>26147</v>
      </c>
      <c r="E7193" t="s">
        <v>26148</v>
      </c>
      <c r="F7193" t="s">
        <v>26151</v>
      </c>
      <c r="G7193" t="s">
        <v>3934</v>
      </c>
      <c r="H7193" t="s">
        <v>1929</v>
      </c>
      <c r="I7193" s="18">
        <v>60645</v>
      </c>
      <c r="J7193" t="s">
        <v>23</v>
      </c>
      <c r="K7193" t="s">
        <v>1929</v>
      </c>
      <c r="L7193" s="18">
        <v>60077</v>
      </c>
      <c r="M7193">
        <v>2058</v>
      </c>
      <c r="N7193">
        <v>2058</v>
      </c>
      <c r="O7193">
        <v>0</v>
      </c>
      <c r="P7193" t="s">
        <v>26</v>
      </c>
      <c r="Q7193" t="s">
        <v>26</v>
      </c>
      <c r="R7193" s="19" t="s">
        <v>31</v>
      </c>
    </row>
    <row r="7194" spans="1:18" x14ac:dyDescent="0.3">
      <c r="A7194" s="17" t="s">
        <v>26169</v>
      </c>
      <c r="B7194" t="s">
        <v>26168</v>
      </c>
      <c r="C7194" s="17">
        <v>31052410</v>
      </c>
      <c r="D7194" t="s">
        <v>26166</v>
      </c>
      <c r="E7194" t="s">
        <v>26167</v>
      </c>
      <c r="F7194" t="s">
        <v>26170</v>
      </c>
      <c r="G7194" t="s">
        <v>4005</v>
      </c>
      <c r="H7194" t="s">
        <v>250</v>
      </c>
      <c r="I7194" s="18">
        <v>33186</v>
      </c>
      <c r="J7194" t="s">
        <v>23</v>
      </c>
      <c r="K7194" t="s">
        <v>250</v>
      </c>
      <c r="L7194" s="18">
        <v>33039</v>
      </c>
      <c r="M7194">
        <v>2346</v>
      </c>
      <c r="N7194">
        <v>2346</v>
      </c>
      <c r="O7194">
        <v>0</v>
      </c>
      <c r="P7194" t="s">
        <v>26</v>
      </c>
      <c r="Q7194" t="s">
        <v>26</v>
      </c>
      <c r="R7194" s="19" t="s">
        <v>31</v>
      </c>
    </row>
    <row r="7195" spans="1:18" x14ac:dyDescent="0.3">
      <c r="A7195" s="17" t="s">
        <v>26174</v>
      </c>
      <c r="B7195" t="s">
        <v>26173</v>
      </c>
      <c r="C7195" s="17">
        <v>31057110</v>
      </c>
      <c r="D7195" t="s">
        <v>26171</v>
      </c>
      <c r="E7195" t="s">
        <v>26172</v>
      </c>
      <c r="F7195" t="s">
        <v>26175</v>
      </c>
      <c r="G7195" t="s">
        <v>6823</v>
      </c>
      <c r="H7195" t="s">
        <v>250</v>
      </c>
      <c r="I7195" s="18">
        <v>32212</v>
      </c>
      <c r="J7195" t="s">
        <v>23</v>
      </c>
      <c r="K7195" t="s">
        <v>250</v>
      </c>
      <c r="L7195" s="18">
        <v>32256</v>
      </c>
      <c r="M7195">
        <v>1686</v>
      </c>
      <c r="N7195">
        <v>1686</v>
      </c>
      <c r="O7195">
        <v>0</v>
      </c>
      <c r="P7195" t="s">
        <v>26</v>
      </c>
      <c r="Q7195" t="s">
        <v>26</v>
      </c>
      <c r="R7195" s="19" t="s">
        <v>31</v>
      </c>
    </row>
    <row r="7196" spans="1:18" x14ac:dyDescent="0.3">
      <c r="A7196" s="17" t="s">
        <v>26184</v>
      </c>
      <c r="B7196" t="s">
        <v>26183</v>
      </c>
      <c r="C7196" s="17">
        <v>31059910</v>
      </c>
      <c r="D7196" t="s">
        <v>26181</v>
      </c>
      <c r="E7196" t="s">
        <v>26182</v>
      </c>
      <c r="F7196" t="s">
        <v>26185</v>
      </c>
      <c r="G7196" t="s">
        <v>26186</v>
      </c>
      <c r="H7196" t="s">
        <v>250</v>
      </c>
      <c r="I7196" s="18">
        <v>32129</v>
      </c>
      <c r="J7196" t="s">
        <v>23</v>
      </c>
      <c r="K7196" t="s">
        <v>250</v>
      </c>
      <c r="L7196" s="18">
        <v>32129</v>
      </c>
      <c r="M7196">
        <v>1584</v>
      </c>
      <c r="N7196">
        <v>1584</v>
      </c>
      <c r="O7196">
        <v>0</v>
      </c>
      <c r="P7196" t="s">
        <v>26</v>
      </c>
      <c r="Q7196" t="s">
        <v>26</v>
      </c>
      <c r="R7196" s="19" t="s">
        <v>31</v>
      </c>
    </row>
    <row r="7197" spans="1:18" x14ac:dyDescent="0.3">
      <c r="A7197" s="17" t="s">
        <v>26188</v>
      </c>
      <c r="B7197" t="s">
        <v>26187</v>
      </c>
      <c r="C7197" s="17">
        <v>31059910</v>
      </c>
      <c r="D7197" t="s">
        <v>26181</v>
      </c>
      <c r="E7197" t="s">
        <v>26182</v>
      </c>
      <c r="F7197" t="s">
        <v>26189</v>
      </c>
      <c r="G7197" t="s">
        <v>26186</v>
      </c>
      <c r="H7197" t="s">
        <v>250</v>
      </c>
      <c r="I7197" s="18">
        <v>32127</v>
      </c>
      <c r="J7197" t="s">
        <v>23</v>
      </c>
      <c r="K7197" t="s">
        <v>250</v>
      </c>
      <c r="L7197" s="18">
        <v>32129</v>
      </c>
      <c r="M7197">
        <v>1584</v>
      </c>
      <c r="N7197">
        <v>1584</v>
      </c>
      <c r="O7197">
        <v>0</v>
      </c>
      <c r="P7197" t="s">
        <v>26</v>
      </c>
      <c r="Q7197" t="s">
        <v>26</v>
      </c>
      <c r="R7197" s="19" t="s">
        <v>31</v>
      </c>
    </row>
    <row r="7198" spans="1:18" x14ac:dyDescent="0.3">
      <c r="A7198" s="17" t="s">
        <v>26199</v>
      </c>
      <c r="B7198" t="s">
        <v>15532</v>
      </c>
      <c r="C7198" s="17">
        <v>31065510</v>
      </c>
      <c r="D7198" t="s">
        <v>26197</v>
      </c>
      <c r="E7198" t="s">
        <v>26198</v>
      </c>
      <c r="F7198" t="s">
        <v>15534</v>
      </c>
      <c r="G7198" t="s">
        <v>3833</v>
      </c>
      <c r="H7198" t="s">
        <v>250</v>
      </c>
      <c r="I7198" s="18">
        <v>32832</v>
      </c>
      <c r="J7198" t="s">
        <v>23</v>
      </c>
      <c r="K7198" t="s">
        <v>250</v>
      </c>
      <c r="L7198" s="18">
        <v>33702</v>
      </c>
      <c r="M7198">
        <v>1920</v>
      </c>
      <c r="N7198">
        <v>1659</v>
      </c>
      <c r="O7198">
        <v>-261</v>
      </c>
      <c r="P7198" t="s">
        <v>48</v>
      </c>
      <c r="Q7198" t="s">
        <v>25</v>
      </c>
      <c r="R7198" s="19" t="s">
        <v>31</v>
      </c>
    </row>
    <row r="7199" spans="1:18" x14ac:dyDescent="0.3">
      <c r="A7199" s="17" t="s">
        <v>26216</v>
      </c>
      <c r="B7199" t="s">
        <v>26215</v>
      </c>
      <c r="C7199" s="17">
        <v>31100525</v>
      </c>
      <c r="D7199" t="s">
        <v>26213</v>
      </c>
      <c r="E7199" t="s">
        <v>26214</v>
      </c>
      <c r="F7199" t="s">
        <v>26217</v>
      </c>
      <c r="G7199" t="s">
        <v>3166</v>
      </c>
      <c r="H7199" t="s">
        <v>805</v>
      </c>
      <c r="I7199" s="18">
        <v>65606</v>
      </c>
      <c r="J7199" t="s">
        <v>23</v>
      </c>
      <c r="K7199" t="s">
        <v>805</v>
      </c>
      <c r="L7199" s="18">
        <v>63301</v>
      </c>
      <c r="M7199">
        <v>1644</v>
      </c>
      <c r="N7199">
        <v>1119</v>
      </c>
      <c r="O7199">
        <v>-525</v>
      </c>
      <c r="P7199" t="s">
        <v>48</v>
      </c>
      <c r="Q7199" t="s">
        <v>25</v>
      </c>
      <c r="R7199" s="19" t="s">
        <v>31</v>
      </c>
    </row>
    <row r="7200" spans="1:18" x14ac:dyDescent="0.3">
      <c r="A7200" s="17" t="s">
        <v>26219</v>
      </c>
      <c r="B7200" t="s">
        <v>26218</v>
      </c>
      <c r="C7200" s="17">
        <v>31100525</v>
      </c>
      <c r="D7200" t="s">
        <v>26213</v>
      </c>
      <c r="E7200" t="s">
        <v>26214</v>
      </c>
      <c r="F7200" t="s">
        <v>26220</v>
      </c>
      <c r="G7200" t="s">
        <v>1292</v>
      </c>
      <c r="H7200" t="s">
        <v>805</v>
      </c>
      <c r="I7200" s="18">
        <v>64633</v>
      </c>
      <c r="J7200" t="s">
        <v>23</v>
      </c>
      <c r="K7200" t="s">
        <v>805</v>
      </c>
      <c r="L7200" s="18">
        <v>63301</v>
      </c>
      <c r="M7200">
        <v>1644</v>
      </c>
      <c r="N7200">
        <v>1095</v>
      </c>
      <c r="O7200">
        <v>-549</v>
      </c>
      <c r="P7200" t="s">
        <v>48</v>
      </c>
      <c r="Q7200" t="s">
        <v>25</v>
      </c>
      <c r="R7200" s="19" t="s">
        <v>31</v>
      </c>
    </row>
    <row r="7201" spans="1:18" x14ac:dyDescent="0.3">
      <c r="A7201" s="17" t="s">
        <v>26222</v>
      </c>
      <c r="B7201" t="s">
        <v>26221</v>
      </c>
      <c r="C7201" s="17">
        <v>31100525</v>
      </c>
      <c r="D7201" t="s">
        <v>26213</v>
      </c>
      <c r="E7201" t="s">
        <v>26214</v>
      </c>
      <c r="F7201" t="s">
        <v>26223</v>
      </c>
      <c r="G7201" t="s">
        <v>19905</v>
      </c>
      <c r="H7201" t="s">
        <v>805</v>
      </c>
      <c r="I7201" s="18">
        <v>63033</v>
      </c>
      <c r="J7201" t="s">
        <v>23</v>
      </c>
      <c r="K7201" t="s">
        <v>805</v>
      </c>
      <c r="L7201" s="18">
        <v>63301</v>
      </c>
      <c r="M7201">
        <v>1644</v>
      </c>
      <c r="N7201">
        <v>1644</v>
      </c>
      <c r="O7201">
        <v>0</v>
      </c>
      <c r="P7201" t="s">
        <v>26</v>
      </c>
      <c r="Q7201" t="s">
        <v>26</v>
      </c>
      <c r="R7201" s="19" t="s">
        <v>31</v>
      </c>
    </row>
    <row r="7202" spans="1:18" x14ac:dyDescent="0.3">
      <c r="A7202" s="17" t="s">
        <v>26225</v>
      </c>
      <c r="B7202" t="s">
        <v>26224</v>
      </c>
      <c r="C7202" s="17">
        <v>31100525</v>
      </c>
      <c r="D7202" t="s">
        <v>26213</v>
      </c>
      <c r="E7202" t="s">
        <v>26214</v>
      </c>
      <c r="F7202" t="s">
        <v>26226</v>
      </c>
      <c r="G7202" t="s">
        <v>23682</v>
      </c>
      <c r="H7202" t="s">
        <v>805</v>
      </c>
      <c r="I7202" s="18">
        <v>65653</v>
      </c>
      <c r="J7202" t="s">
        <v>23</v>
      </c>
      <c r="K7202" t="s">
        <v>805</v>
      </c>
      <c r="L7202" s="18">
        <v>63301</v>
      </c>
      <c r="M7202">
        <v>1644</v>
      </c>
      <c r="N7202">
        <v>1218</v>
      </c>
      <c r="O7202">
        <v>-426</v>
      </c>
      <c r="P7202" t="s">
        <v>48</v>
      </c>
      <c r="Q7202" t="s">
        <v>25</v>
      </c>
      <c r="R7202" s="19" t="s">
        <v>31</v>
      </c>
    </row>
    <row r="7203" spans="1:18" x14ac:dyDescent="0.3">
      <c r="A7203" s="17" t="s">
        <v>26228</v>
      </c>
      <c r="B7203" t="s">
        <v>26227</v>
      </c>
      <c r="C7203" s="17">
        <v>31100525</v>
      </c>
      <c r="D7203" t="s">
        <v>26213</v>
      </c>
      <c r="E7203" t="s">
        <v>26214</v>
      </c>
      <c r="F7203" t="s">
        <v>26229</v>
      </c>
      <c r="G7203" t="s">
        <v>10114</v>
      </c>
      <c r="H7203" t="s">
        <v>805</v>
      </c>
      <c r="I7203" s="18">
        <v>65672</v>
      </c>
      <c r="J7203" t="s">
        <v>23</v>
      </c>
      <c r="K7203" t="s">
        <v>805</v>
      </c>
      <c r="L7203" s="18">
        <v>63301</v>
      </c>
      <c r="M7203">
        <v>1644</v>
      </c>
      <c r="N7203">
        <v>1218</v>
      </c>
      <c r="O7203">
        <v>-426</v>
      </c>
      <c r="P7203" t="s">
        <v>48</v>
      </c>
      <c r="Q7203" t="s">
        <v>25</v>
      </c>
      <c r="R7203" s="19" t="s">
        <v>31</v>
      </c>
    </row>
    <row r="7204" spans="1:18" x14ac:dyDescent="0.3">
      <c r="A7204" s="17" t="s">
        <v>26231</v>
      </c>
      <c r="B7204" t="s">
        <v>26230</v>
      </c>
      <c r="C7204" s="17">
        <v>31100525</v>
      </c>
      <c r="D7204" t="s">
        <v>26213</v>
      </c>
      <c r="E7204" t="s">
        <v>26214</v>
      </c>
      <c r="F7204" t="s">
        <v>26232</v>
      </c>
      <c r="G7204" t="s">
        <v>26233</v>
      </c>
      <c r="H7204" t="s">
        <v>805</v>
      </c>
      <c r="I7204" s="18">
        <v>63146</v>
      </c>
      <c r="J7204" t="s">
        <v>23</v>
      </c>
      <c r="K7204" t="s">
        <v>805</v>
      </c>
      <c r="L7204" s="18">
        <v>63301</v>
      </c>
      <c r="M7204">
        <v>1644</v>
      </c>
      <c r="N7204">
        <v>1644</v>
      </c>
      <c r="O7204">
        <v>0</v>
      </c>
      <c r="P7204" t="s">
        <v>26</v>
      </c>
      <c r="Q7204" t="s">
        <v>26</v>
      </c>
      <c r="R7204" s="19" t="s">
        <v>31</v>
      </c>
    </row>
    <row r="7205" spans="1:18" x14ac:dyDescent="0.3">
      <c r="A7205" s="17" t="s">
        <v>26301</v>
      </c>
      <c r="B7205" t="s">
        <v>26300</v>
      </c>
      <c r="C7205" s="17">
        <v>31100525</v>
      </c>
      <c r="D7205" t="s">
        <v>26213</v>
      </c>
      <c r="E7205" t="s">
        <v>26214</v>
      </c>
      <c r="F7205" t="s">
        <v>26302</v>
      </c>
      <c r="G7205" t="s">
        <v>6145</v>
      </c>
      <c r="H7205" t="s">
        <v>1929</v>
      </c>
      <c r="I7205" s="18">
        <v>62226</v>
      </c>
      <c r="J7205" t="s">
        <v>23</v>
      </c>
      <c r="K7205" t="s">
        <v>805</v>
      </c>
      <c r="L7205" s="18">
        <v>63301</v>
      </c>
      <c r="M7205">
        <v>1644</v>
      </c>
      <c r="N7205">
        <v>1119</v>
      </c>
      <c r="O7205">
        <v>-525</v>
      </c>
      <c r="P7205" t="s">
        <v>48</v>
      </c>
      <c r="Q7205" t="s">
        <v>25</v>
      </c>
      <c r="R7205" s="19" t="s">
        <v>31</v>
      </c>
    </row>
    <row r="7206" spans="1:18" x14ac:dyDescent="0.3">
      <c r="A7206" s="17" t="s">
        <v>26304</v>
      </c>
      <c r="B7206" t="s">
        <v>26303</v>
      </c>
      <c r="C7206" s="17">
        <v>31100525</v>
      </c>
      <c r="D7206" t="s">
        <v>26213</v>
      </c>
      <c r="E7206" t="s">
        <v>26214</v>
      </c>
      <c r="F7206" t="s">
        <v>26305</v>
      </c>
      <c r="G7206" t="s">
        <v>26306</v>
      </c>
      <c r="H7206" t="s">
        <v>1929</v>
      </c>
      <c r="I7206" s="18">
        <v>62234</v>
      </c>
      <c r="J7206" t="s">
        <v>23</v>
      </c>
      <c r="K7206" t="s">
        <v>805</v>
      </c>
      <c r="L7206" s="18">
        <v>63301</v>
      </c>
      <c r="M7206">
        <v>1644</v>
      </c>
      <c r="N7206">
        <v>1119</v>
      </c>
      <c r="O7206">
        <v>-525</v>
      </c>
      <c r="P7206" t="s">
        <v>48</v>
      </c>
      <c r="Q7206" t="s">
        <v>25</v>
      </c>
      <c r="R7206" s="19" t="s">
        <v>31</v>
      </c>
    </row>
    <row r="7207" spans="1:18" x14ac:dyDescent="0.3">
      <c r="A7207" s="17" t="s">
        <v>26235</v>
      </c>
      <c r="B7207" t="s">
        <v>26234</v>
      </c>
      <c r="C7207" s="17">
        <v>31100525</v>
      </c>
      <c r="D7207" t="s">
        <v>26213</v>
      </c>
      <c r="E7207" t="s">
        <v>26214</v>
      </c>
      <c r="F7207" t="s">
        <v>26236</v>
      </c>
      <c r="G7207" t="s">
        <v>19905</v>
      </c>
      <c r="H7207" t="s">
        <v>805</v>
      </c>
      <c r="I7207" s="18">
        <v>63033</v>
      </c>
      <c r="J7207" t="s">
        <v>23</v>
      </c>
      <c r="K7207" t="s">
        <v>805</v>
      </c>
      <c r="L7207" s="18">
        <v>63301</v>
      </c>
      <c r="M7207">
        <v>1644</v>
      </c>
      <c r="N7207">
        <v>1644</v>
      </c>
      <c r="O7207">
        <v>0</v>
      </c>
      <c r="P7207" t="s">
        <v>26</v>
      </c>
      <c r="Q7207" t="s">
        <v>26</v>
      </c>
      <c r="R7207" s="19" t="s">
        <v>31</v>
      </c>
    </row>
    <row r="7208" spans="1:18" x14ac:dyDescent="0.3">
      <c r="A7208" s="17" t="s">
        <v>26238</v>
      </c>
      <c r="B7208" t="s">
        <v>26237</v>
      </c>
      <c r="C7208" s="17">
        <v>31100525</v>
      </c>
      <c r="D7208" t="s">
        <v>26213</v>
      </c>
      <c r="E7208" t="s">
        <v>26214</v>
      </c>
      <c r="F7208" t="s">
        <v>26239</v>
      </c>
      <c r="G7208" t="s">
        <v>26233</v>
      </c>
      <c r="H7208" t="s">
        <v>805</v>
      </c>
      <c r="I7208" s="18">
        <v>63128</v>
      </c>
      <c r="J7208" t="s">
        <v>23</v>
      </c>
      <c r="K7208" t="s">
        <v>805</v>
      </c>
      <c r="L7208" s="18">
        <v>63301</v>
      </c>
      <c r="M7208">
        <v>1644</v>
      </c>
      <c r="N7208">
        <v>1644</v>
      </c>
      <c r="O7208">
        <v>0</v>
      </c>
      <c r="P7208" t="s">
        <v>26</v>
      </c>
      <c r="Q7208" t="s">
        <v>26</v>
      </c>
      <c r="R7208" s="19" t="s">
        <v>31</v>
      </c>
    </row>
    <row r="7209" spans="1:18" x14ac:dyDescent="0.3">
      <c r="A7209" s="17" t="s">
        <v>26241</v>
      </c>
      <c r="B7209" t="s">
        <v>26240</v>
      </c>
      <c r="C7209" s="17">
        <v>31100525</v>
      </c>
      <c r="D7209" t="s">
        <v>26213</v>
      </c>
      <c r="E7209" t="s">
        <v>26214</v>
      </c>
      <c r="F7209" t="s">
        <v>26242</v>
      </c>
      <c r="G7209" t="s">
        <v>26233</v>
      </c>
      <c r="H7209" t="s">
        <v>805</v>
      </c>
      <c r="I7209" s="18">
        <v>63101</v>
      </c>
      <c r="J7209" t="s">
        <v>23</v>
      </c>
      <c r="K7209" t="s">
        <v>805</v>
      </c>
      <c r="L7209" s="18">
        <v>63301</v>
      </c>
      <c r="M7209">
        <v>1644</v>
      </c>
      <c r="N7209">
        <v>1644</v>
      </c>
      <c r="O7209">
        <v>0</v>
      </c>
      <c r="P7209" t="s">
        <v>26</v>
      </c>
      <c r="Q7209" t="s">
        <v>26</v>
      </c>
      <c r="R7209" s="19" t="s">
        <v>31</v>
      </c>
    </row>
    <row r="7210" spans="1:18" x14ac:dyDescent="0.3">
      <c r="A7210" s="17" t="s">
        <v>26244</v>
      </c>
      <c r="B7210" t="s">
        <v>26243</v>
      </c>
      <c r="C7210" s="17">
        <v>31100525</v>
      </c>
      <c r="D7210" t="s">
        <v>26213</v>
      </c>
      <c r="E7210" t="s">
        <v>26214</v>
      </c>
      <c r="F7210" t="s">
        <v>26245</v>
      </c>
      <c r="G7210" t="s">
        <v>26246</v>
      </c>
      <c r="H7210" t="s">
        <v>805</v>
      </c>
      <c r="I7210" s="18">
        <v>63385</v>
      </c>
      <c r="J7210" t="s">
        <v>23</v>
      </c>
      <c r="K7210" t="s">
        <v>805</v>
      </c>
      <c r="L7210" s="18">
        <v>63301</v>
      </c>
      <c r="M7210">
        <v>1644</v>
      </c>
      <c r="N7210">
        <v>1644</v>
      </c>
      <c r="O7210">
        <v>0</v>
      </c>
      <c r="P7210" t="s">
        <v>26</v>
      </c>
      <c r="Q7210" t="s">
        <v>26</v>
      </c>
      <c r="R7210" s="19" t="s">
        <v>31</v>
      </c>
    </row>
    <row r="7211" spans="1:18" x14ac:dyDescent="0.3">
      <c r="A7211" s="17" t="s">
        <v>26248</v>
      </c>
      <c r="B7211" t="s">
        <v>26247</v>
      </c>
      <c r="C7211" s="17">
        <v>31100525</v>
      </c>
      <c r="D7211" t="s">
        <v>26213</v>
      </c>
      <c r="E7211" t="s">
        <v>26214</v>
      </c>
      <c r="F7211" t="s">
        <v>26249</v>
      </c>
      <c r="G7211" t="s">
        <v>17515</v>
      </c>
      <c r="H7211" t="s">
        <v>805</v>
      </c>
      <c r="I7211" s="18">
        <v>65340</v>
      </c>
      <c r="J7211" t="s">
        <v>23</v>
      </c>
      <c r="K7211" t="s">
        <v>805</v>
      </c>
      <c r="L7211" s="18">
        <v>63301</v>
      </c>
      <c r="M7211">
        <v>1644</v>
      </c>
      <c r="N7211">
        <v>1143</v>
      </c>
      <c r="O7211">
        <v>-501</v>
      </c>
      <c r="P7211" t="s">
        <v>48</v>
      </c>
      <c r="Q7211" t="s">
        <v>25</v>
      </c>
      <c r="R7211" s="19" t="s">
        <v>31</v>
      </c>
    </row>
    <row r="7212" spans="1:18" x14ac:dyDescent="0.3">
      <c r="A7212" s="17" t="s">
        <v>26251</v>
      </c>
      <c r="B7212" t="s">
        <v>26250</v>
      </c>
      <c r="C7212" s="17">
        <v>31100525</v>
      </c>
      <c r="D7212" t="s">
        <v>26213</v>
      </c>
      <c r="E7212" t="s">
        <v>26214</v>
      </c>
      <c r="F7212" t="s">
        <v>26252</v>
      </c>
      <c r="G7212" t="s">
        <v>7809</v>
      </c>
      <c r="H7212" t="s">
        <v>805</v>
      </c>
      <c r="I7212" s="18">
        <v>64850</v>
      </c>
      <c r="J7212" t="s">
        <v>23</v>
      </c>
      <c r="K7212" t="s">
        <v>805</v>
      </c>
      <c r="L7212" s="18">
        <v>63301</v>
      </c>
      <c r="M7212">
        <v>1644</v>
      </c>
      <c r="N7212">
        <v>1290</v>
      </c>
      <c r="O7212">
        <v>-354</v>
      </c>
      <c r="P7212" t="s">
        <v>48</v>
      </c>
      <c r="Q7212" t="s">
        <v>25</v>
      </c>
      <c r="R7212" s="19" t="s">
        <v>31</v>
      </c>
    </row>
    <row r="7213" spans="1:18" x14ac:dyDescent="0.3">
      <c r="A7213" s="17" t="s">
        <v>26254</v>
      </c>
      <c r="B7213" t="s">
        <v>26253</v>
      </c>
      <c r="C7213" s="17">
        <v>31100525</v>
      </c>
      <c r="D7213" t="s">
        <v>26213</v>
      </c>
      <c r="E7213" t="s">
        <v>26214</v>
      </c>
      <c r="F7213" t="s">
        <v>26255</v>
      </c>
      <c r="G7213" t="s">
        <v>26256</v>
      </c>
      <c r="H7213" t="s">
        <v>805</v>
      </c>
      <c r="I7213" s="18">
        <v>65721</v>
      </c>
      <c r="J7213" t="s">
        <v>23</v>
      </c>
      <c r="K7213" t="s">
        <v>805</v>
      </c>
      <c r="L7213" s="18">
        <v>63301</v>
      </c>
      <c r="M7213">
        <v>1644</v>
      </c>
      <c r="N7213">
        <v>924</v>
      </c>
      <c r="O7213">
        <v>-720</v>
      </c>
      <c r="P7213" t="s">
        <v>48</v>
      </c>
      <c r="Q7213" t="s">
        <v>25</v>
      </c>
      <c r="R7213" s="19" t="s">
        <v>31</v>
      </c>
    </row>
    <row r="7214" spans="1:18" x14ac:dyDescent="0.3">
      <c r="A7214" s="17" t="s">
        <v>26258</v>
      </c>
      <c r="B7214" t="s">
        <v>26257</v>
      </c>
      <c r="C7214" s="17">
        <v>31100525</v>
      </c>
      <c r="D7214" t="s">
        <v>26213</v>
      </c>
      <c r="E7214" t="s">
        <v>26214</v>
      </c>
      <c r="F7214" t="s">
        <v>26259</v>
      </c>
      <c r="G7214" t="s">
        <v>10114</v>
      </c>
      <c r="H7214" t="s">
        <v>805</v>
      </c>
      <c r="I7214" s="18">
        <v>65672</v>
      </c>
      <c r="J7214" t="s">
        <v>23</v>
      </c>
      <c r="K7214" t="s">
        <v>805</v>
      </c>
      <c r="L7214" s="18">
        <v>63301</v>
      </c>
      <c r="M7214">
        <v>1644</v>
      </c>
      <c r="N7214">
        <v>1218</v>
      </c>
      <c r="O7214">
        <v>-426</v>
      </c>
      <c r="P7214" t="s">
        <v>48</v>
      </c>
      <c r="Q7214" t="s">
        <v>25</v>
      </c>
      <c r="R7214" s="19" t="s">
        <v>31</v>
      </c>
    </row>
    <row r="7215" spans="1:18" x14ac:dyDescent="0.3">
      <c r="A7215" s="17" t="s">
        <v>26261</v>
      </c>
      <c r="B7215" t="s">
        <v>26260</v>
      </c>
      <c r="C7215" s="17">
        <v>31100525</v>
      </c>
      <c r="D7215" t="s">
        <v>26213</v>
      </c>
      <c r="E7215" t="s">
        <v>26214</v>
      </c>
      <c r="F7215" t="s">
        <v>26262</v>
      </c>
      <c r="G7215" t="s">
        <v>3950</v>
      </c>
      <c r="H7215" t="s">
        <v>805</v>
      </c>
      <c r="I7215" s="18">
        <v>65802</v>
      </c>
      <c r="J7215" t="s">
        <v>23</v>
      </c>
      <c r="K7215" t="s">
        <v>805</v>
      </c>
      <c r="L7215" s="18">
        <v>63301</v>
      </c>
      <c r="M7215">
        <v>1644</v>
      </c>
      <c r="N7215">
        <v>924</v>
      </c>
      <c r="O7215">
        <v>-720</v>
      </c>
      <c r="P7215" t="s">
        <v>48</v>
      </c>
      <c r="Q7215" t="s">
        <v>25</v>
      </c>
      <c r="R7215" s="19" t="s">
        <v>31</v>
      </c>
    </row>
    <row r="7216" spans="1:18" x14ac:dyDescent="0.3">
      <c r="A7216" s="17" t="s">
        <v>26264</v>
      </c>
      <c r="B7216" t="s">
        <v>26263</v>
      </c>
      <c r="C7216" s="17">
        <v>31100525</v>
      </c>
      <c r="D7216" t="s">
        <v>26213</v>
      </c>
      <c r="E7216" t="s">
        <v>26214</v>
      </c>
      <c r="F7216" t="s">
        <v>26265</v>
      </c>
      <c r="G7216" t="s">
        <v>7824</v>
      </c>
      <c r="H7216" t="s">
        <v>805</v>
      </c>
      <c r="I7216" s="18">
        <v>65583</v>
      </c>
      <c r="J7216" t="s">
        <v>23</v>
      </c>
      <c r="K7216" t="s">
        <v>805</v>
      </c>
      <c r="L7216" s="18">
        <v>63301</v>
      </c>
      <c r="M7216">
        <v>1644</v>
      </c>
      <c r="N7216">
        <v>906</v>
      </c>
      <c r="O7216">
        <v>-738</v>
      </c>
      <c r="P7216" t="s">
        <v>48</v>
      </c>
      <c r="Q7216" t="s">
        <v>25</v>
      </c>
      <c r="R7216" s="19" t="s">
        <v>31</v>
      </c>
    </row>
    <row r="7217" spans="1:18" x14ac:dyDescent="0.3">
      <c r="A7217" s="17" t="s">
        <v>26267</v>
      </c>
      <c r="B7217" t="s">
        <v>26266</v>
      </c>
      <c r="C7217" s="17">
        <v>31100525</v>
      </c>
      <c r="D7217" t="s">
        <v>26213</v>
      </c>
      <c r="E7217" t="s">
        <v>26214</v>
      </c>
      <c r="F7217" t="s">
        <v>26268</v>
      </c>
      <c r="G7217" t="s">
        <v>2764</v>
      </c>
      <c r="H7217" t="s">
        <v>805</v>
      </c>
      <c r="I7217" s="18">
        <v>63021</v>
      </c>
      <c r="J7217" t="s">
        <v>23</v>
      </c>
      <c r="K7217" t="s">
        <v>805</v>
      </c>
      <c r="L7217" s="18">
        <v>63301</v>
      </c>
      <c r="M7217">
        <v>1644</v>
      </c>
      <c r="N7217">
        <v>1644</v>
      </c>
      <c r="O7217">
        <v>0</v>
      </c>
      <c r="P7217" t="s">
        <v>26</v>
      </c>
      <c r="Q7217" t="s">
        <v>26</v>
      </c>
      <c r="R7217" s="19" t="s">
        <v>31</v>
      </c>
    </row>
    <row r="7218" spans="1:18" x14ac:dyDescent="0.3">
      <c r="A7218" s="17" t="s">
        <v>26270</v>
      </c>
      <c r="B7218" t="s">
        <v>26269</v>
      </c>
      <c r="C7218" s="17">
        <v>31100525</v>
      </c>
      <c r="D7218" t="s">
        <v>26213</v>
      </c>
      <c r="E7218" t="s">
        <v>26214</v>
      </c>
      <c r="F7218" t="s">
        <v>26271</v>
      </c>
      <c r="G7218" t="s">
        <v>7851</v>
      </c>
      <c r="H7218" t="s">
        <v>805</v>
      </c>
      <c r="I7218" s="18">
        <v>63901</v>
      </c>
      <c r="J7218" t="s">
        <v>23</v>
      </c>
      <c r="K7218" t="s">
        <v>805</v>
      </c>
      <c r="L7218" s="18">
        <v>63301</v>
      </c>
      <c r="M7218">
        <v>1644</v>
      </c>
      <c r="N7218">
        <v>1119</v>
      </c>
      <c r="O7218">
        <v>-525</v>
      </c>
      <c r="P7218" t="s">
        <v>48</v>
      </c>
      <c r="Q7218" t="s">
        <v>25</v>
      </c>
      <c r="R7218" s="19" t="s">
        <v>31</v>
      </c>
    </row>
    <row r="7219" spans="1:18" x14ac:dyDescent="0.3">
      <c r="A7219" s="17" t="s">
        <v>26273</v>
      </c>
      <c r="B7219" t="s">
        <v>26272</v>
      </c>
      <c r="C7219" s="17">
        <v>31100525</v>
      </c>
      <c r="D7219" t="s">
        <v>26213</v>
      </c>
      <c r="E7219" t="s">
        <v>26214</v>
      </c>
      <c r="F7219" t="s">
        <v>26274</v>
      </c>
      <c r="G7219" t="s">
        <v>26233</v>
      </c>
      <c r="H7219" t="s">
        <v>805</v>
      </c>
      <c r="I7219" s="18">
        <v>63136</v>
      </c>
      <c r="J7219" t="s">
        <v>23</v>
      </c>
      <c r="K7219" t="s">
        <v>805</v>
      </c>
      <c r="L7219" s="18">
        <v>63301</v>
      </c>
      <c r="M7219">
        <v>1644</v>
      </c>
      <c r="N7219">
        <v>1644</v>
      </c>
      <c r="O7219">
        <v>0</v>
      </c>
      <c r="P7219" t="s">
        <v>26</v>
      </c>
      <c r="Q7219" t="s">
        <v>26</v>
      </c>
      <c r="R7219" s="19" t="s">
        <v>31</v>
      </c>
    </row>
    <row r="7220" spans="1:18" x14ac:dyDescent="0.3">
      <c r="A7220" s="17" t="s">
        <v>26276</v>
      </c>
      <c r="B7220" t="s">
        <v>26275</v>
      </c>
      <c r="C7220" s="17">
        <v>31100525</v>
      </c>
      <c r="D7220" t="s">
        <v>26213</v>
      </c>
      <c r="E7220" t="s">
        <v>26214</v>
      </c>
      <c r="F7220" t="s">
        <v>26277</v>
      </c>
      <c r="G7220" t="s">
        <v>8062</v>
      </c>
      <c r="H7220" t="s">
        <v>805</v>
      </c>
      <c r="I7220" s="18">
        <v>63005</v>
      </c>
      <c r="J7220" t="s">
        <v>23</v>
      </c>
      <c r="K7220" t="s">
        <v>805</v>
      </c>
      <c r="L7220" s="18">
        <v>63301</v>
      </c>
      <c r="M7220">
        <v>1644</v>
      </c>
      <c r="N7220">
        <v>1644</v>
      </c>
      <c r="O7220">
        <v>0</v>
      </c>
      <c r="P7220" t="s">
        <v>26</v>
      </c>
      <c r="Q7220" t="s">
        <v>26</v>
      </c>
      <c r="R7220" s="19" t="s">
        <v>31</v>
      </c>
    </row>
    <row r="7221" spans="1:18" x14ac:dyDescent="0.3">
      <c r="A7221" s="17" t="s">
        <v>26279</v>
      </c>
      <c r="B7221" t="s">
        <v>26278</v>
      </c>
      <c r="C7221" s="17">
        <v>31100525</v>
      </c>
      <c r="D7221" t="s">
        <v>26213</v>
      </c>
      <c r="E7221" t="s">
        <v>26214</v>
      </c>
      <c r="F7221" t="s">
        <v>26280</v>
      </c>
      <c r="G7221" t="s">
        <v>17677</v>
      </c>
      <c r="H7221" t="s">
        <v>805</v>
      </c>
      <c r="I7221" s="18">
        <v>65401</v>
      </c>
      <c r="J7221" t="s">
        <v>23</v>
      </c>
      <c r="K7221" t="s">
        <v>805</v>
      </c>
      <c r="L7221" s="18">
        <v>63301</v>
      </c>
      <c r="M7221">
        <v>1644</v>
      </c>
      <c r="N7221">
        <v>906</v>
      </c>
      <c r="O7221">
        <v>-738</v>
      </c>
      <c r="P7221" t="s">
        <v>48</v>
      </c>
      <c r="Q7221" t="s">
        <v>25</v>
      </c>
      <c r="R7221" s="19" t="s">
        <v>31</v>
      </c>
    </row>
    <row r="7222" spans="1:18" x14ac:dyDescent="0.3">
      <c r="A7222" s="17" t="s">
        <v>26282</v>
      </c>
      <c r="B7222" t="s">
        <v>26281</v>
      </c>
      <c r="C7222" s="17">
        <v>31100525</v>
      </c>
      <c r="D7222" t="s">
        <v>26213</v>
      </c>
      <c r="E7222" t="s">
        <v>26214</v>
      </c>
      <c r="F7222" t="s">
        <v>26283</v>
      </c>
      <c r="G7222" t="s">
        <v>3950</v>
      </c>
      <c r="H7222" t="s">
        <v>805</v>
      </c>
      <c r="I7222" s="18">
        <v>65807</v>
      </c>
      <c r="J7222" t="s">
        <v>23</v>
      </c>
      <c r="K7222" t="s">
        <v>805</v>
      </c>
      <c r="L7222" s="18">
        <v>63301</v>
      </c>
      <c r="M7222">
        <v>1644</v>
      </c>
      <c r="N7222">
        <v>924</v>
      </c>
      <c r="O7222">
        <v>-720</v>
      </c>
      <c r="P7222" t="s">
        <v>48</v>
      </c>
      <c r="Q7222" t="s">
        <v>25</v>
      </c>
      <c r="R7222" s="19" t="s">
        <v>31</v>
      </c>
    </row>
    <row r="7223" spans="1:18" x14ac:dyDescent="0.3">
      <c r="A7223" s="17" t="s">
        <v>26285</v>
      </c>
      <c r="B7223" t="s">
        <v>26284</v>
      </c>
      <c r="C7223" s="17">
        <v>31100525</v>
      </c>
      <c r="D7223" t="s">
        <v>26213</v>
      </c>
      <c r="E7223" t="s">
        <v>26214</v>
      </c>
      <c r="F7223" t="s">
        <v>26286</v>
      </c>
      <c r="G7223" t="s">
        <v>13453</v>
      </c>
      <c r="H7223" t="s">
        <v>805</v>
      </c>
      <c r="I7223" s="18">
        <v>65355</v>
      </c>
      <c r="J7223" t="s">
        <v>23</v>
      </c>
      <c r="K7223" t="s">
        <v>805</v>
      </c>
      <c r="L7223" s="18">
        <v>63301</v>
      </c>
      <c r="M7223">
        <v>1644</v>
      </c>
      <c r="N7223">
        <v>1170</v>
      </c>
      <c r="O7223">
        <v>-474</v>
      </c>
      <c r="P7223" t="s">
        <v>48</v>
      </c>
      <c r="Q7223" t="s">
        <v>25</v>
      </c>
      <c r="R7223" s="19" t="s">
        <v>31</v>
      </c>
    </row>
    <row r="7224" spans="1:18" x14ac:dyDescent="0.3">
      <c r="A7224" s="17" t="s">
        <v>26288</v>
      </c>
      <c r="B7224" t="s">
        <v>26287</v>
      </c>
      <c r="C7224" s="17">
        <v>31100525</v>
      </c>
      <c r="D7224" t="s">
        <v>26213</v>
      </c>
      <c r="E7224" t="s">
        <v>26214</v>
      </c>
      <c r="F7224" t="s">
        <v>26289</v>
      </c>
      <c r="G7224" t="s">
        <v>2150</v>
      </c>
      <c r="H7224" t="s">
        <v>805</v>
      </c>
      <c r="I7224" s="18">
        <v>63090</v>
      </c>
      <c r="J7224" t="s">
        <v>23</v>
      </c>
      <c r="K7224" t="s">
        <v>805</v>
      </c>
      <c r="L7224" s="18">
        <v>63301</v>
      </c>
      <c r="M7224">
        <v>1644</v>
      </c>
      <c r="N7224">
        <v>1437</v>
      </c>
      <c r="O7224">
        <v>-207</v>
      </c>
      <c r="P7224" t="s">
        <v>48</v>
      </c>
      <c r="Q7224" t="s">
        <v>25</v>
      </c>
      <c r="R7224" s="19" t="s">
        <v>31</v>
      </c>
    </row>
    <row r="7225" spans="1:18" x14ac:dyDescent="0.3">
      <c r="A7225" s="17" t="s">
        <v>26291</v>
      </c>
      <c r="B7225" t="s">
        <v>26290</v>
      </c>
      <c r="C7225" s="17">
        <v>31100525</v>
      </c>
      <c r="D7225" t="s">
        <v>26213</v>
      </c>
      <c r="E7225" t="s">
        <v>26214</v>
      </c>
      <c r="F7225" t="s">
        <v>26292</v>
      </c>
      <c r="G7225" t="s">
        <v>14621</v>
      </c>
      <c r="H7225" t="s">
        <v>805</v>
      </c>
      <c r="I7225" s="18">
        <v>64870</v>
      </c>
      <c r="J7225" t="s">
        <v>23</v>
      </c>
      <c r="K7225" t="s">
        <v>805</v>
      </c>
      <c r="L7225" s="18">
        <v>63301</v>
      </c>
      <c r="M7225">
        <v>1644</v>
      </c>
      <c r="N7225">
        <v>1290</v>
      </c>
      <c r="O7225">
        <v>-354</v>
      </c>
      <c r="P7225" t="s">
        <v>48</v>
      </c>
      <c r="Q7225" t="s">
        <v>25</v>
      </c>
      <c r="R7225" s="19" t="s">
        <v>31</v>
      </c>
    </row>
    <row r="7226" spans="1:18" x14ac:dyDescent="0.3">
      <c r="A7226" s="17" t="s">
        <v>26294</v>
      </c>
      <c r="B7226" t="s">
        <v>26293</v>
      </c>
      <c r="C7226" s="17">
        <v>31100525</v>
      </c>
      <c r="D7226" t="s">
        <v>26213</v>
      </c>
      <c r="E7226" t="s">
        <v>26214</v>
      </c>
      <c r="F7226" t="s">
        <v>26295</v>
      </c>
      <c r="G7226" t="s">
        <v>7817</v>
      </c>
      <c r="H7226" t="s">
        <v>805</v>
      </c>
      <c r="I7226" s="18">
        <v>65775</v>
      </c>
      <c r="J7226" t="s">
        <v>23</v>
      </c>
      <c r="K7226" t="s">
        <v>805</v>
      </c>
      <c r="L7226" s="18">
        <v>63301</v>
      </c>
      <c r="M7226">
        <v>1644</v>
      </c>
      <c r="N7226">
        <v>1119</v>
      </c>
      <c r="O7226">
        <v>-525</v>
      </c>
      <c r="P7226" t="s">
        <v>48</v>
      </c>
      <c r="Q7226" t="s">
        <v>25</v>
      </c>
      <c r="R7226" s="19" t="s">
        <v>31</v>
      </c>
    </row>
    <row r="7227" spans="1:18" x14ac:dyDescent="0.3">
      <c r="A7227" s="17" t="s">
        <v>26297</v>
      </c>
      <c r="B7227" t="s">
        <v>26296</v>
      </c>
      <c r="C7227" s="17">
        <v>31100525</v>
      </c>
      <c r="D7227" t="s">
        <v>26213</v>
      </c>
      <c r="E7227" t="s">
        <v>26214</v>
      </c>
      <c r="F7227" t="s">
        <v>26298</v>
      </c>
      <c r="G7227" t="s">
        <v>26299</v>
      </c>
      <c r="H7227" t="s">
        <v>805</v>
      </c>
      <c r="I7227" s="18">
        <v>65781</v>
      </c>
      <c r="J7227" t="s">
        <v>23</v>
      </c>
      <c r="K7227" t="s">
        <v>805</v>
      </c>
      <c r="L7227" s="18">
        <v>63301</v>
      </c>
      <c r="M7227">
        <v>1644</v>
      </c>
      <c r="N7227">
        <v>924</v>
      </c>
      <c r="O7227">
        <v>-720</v>
      </c>
      <c r="P7227" t="s">
        <v>48</v>
      </c>
      <c r="Q7227" t="s">
        <v>25</v>
      </c>
      <c r="R7227" s="19" t="s">
        <v>31</v>
      </c>
    </row>
    <row r="7228" spans="1:18" x14ac:dyDescent="0.3">
      <c r="A7228" s="17" t="s">
        <v>26315</v>
      </c>
      <c r="B7228" t="s">
        <v>26314</v>
      </c>
      <c r="C7228" s="17">
        <v>31106109</v>
      </c>
      <c r="D7228" t="s">
        <v>26312</v>
      </c>
      <c r="E7228" t="s">
        <v>26313</v>
      </c>
      <c r="F7228" t="s">
        <v>26316</v>
      </c>
      <c r="G7228" t="s">
        <v>2150</v>
      </c>
      <c r="H7228" t="s">
        <v>2151</v>
      </c>
      <c r="I7228" s="18">
        <v>20016</v>
      </c>
      <c r="J7228" t="s">
        <v>23</v>
      </c>
      <c r="K7228" t="s">
        <v>2151</v>
      </c>
      <c r="L7228" s="18">
        <v>20041</v>
      </c>
      <c r="M7228">
        <v>2535</v>
      </c>
      <c r="N7228">
        <v>2535</v>
      </c>
      <c r="O7228">
        <v>0</v>
      </c>
      <c r="P7228" t="s">
        <v>26</v>
      </c>
      <c r="Q7228" t="s">
        <v>26</v>
      </c>
      <c r="R7228" s="19" t="s">
        <v>31</v>
      </c>
    </row>
    <row r="7229" spans="1:18" x14ac:dyDescent="0.3">
      <c r="A7229" s="17" t="s">
        <v>26318</v>
      </c>
      <c r="B7229" t="s">
        <v>26317</v>
      </c>
      <c r="C7229" s="17">
        <v>31106109</v>
      </c>
      <c r="D7229" t="s">
        <v>26312</v>
      </c>
      <c r="E7229" t="s">
        <v>26313</v>
      </c>
      <c r="F7229" t="s">
        <v>26319</v>
      </c>
      <c r="G7229" t="s">
        <v>2150</v>
      </c>
      <c r="H7229" t="s">
        <v>2151</v>
      </c>
      <c r="I7229" s="18">
        <v>20007</v>
      </c>
      <c r="J7229" t="s">
        <v>23</v>
      </c>
      <c r="K7229" t="s">
        <v>2151</v>
      </c>
      <c r="L7229" s="18">
        <v>20041</v>
      </c>
      <c r="M7229">
        <v>2535</v>
      </c>
      <c r="N7229">
        <v>2535</v>
      </c>
      <c r="O7229">
        <v>0</v>
      </c>
      <c r="P7229" t="s">
        <v>26</v>
      </c>
      <c r="Q7229" t="s">
        <v>26</v>
      </c>
      <c r="R7229" s="19" t="s">
        <v>31</v>
      </c>
    </row>
    <row r="7230" spans="1:18" x14ac:dyDescent="0.3">
      <c r="A7230" s="17" t="s">
        <v>26321</v>
      </c>
      <c r="B7230" t="s">
        <v>26320</v>
      </c>
      <c r="C7230" s="17">
        <v>31106109</v>
      </c>
      <c r="D7230" t="s">
        <v>26312</v>
      </c>
      <c r="E7230" t="s">
        <v>26313</v>
      </c>
      <c r="F7230" t="s">
        <v>26322</v>
      </c>
      <c r="G7230" t="s">
        <v>2150</v>
      </c>
      <c r="H7230" t="s">
        <v>2151</v>
      </c>
      <c r="I7230" s="18">
        <v>20007</v>
      </c>
      <c r="J7230" t="s">
        <v>23</v>
      </c>
      <c r="K7230" t="s">
        <v>2151</v>
      </c>
      <c r="L7230" s="18">
        <v>20041</v>
      </c>
      <c r="M7230">
        <v>2535</v>
      </c>
      <c r="N7230">
        <v>2535</v>
      </c>
      <c r="O7230">
        <v>0</v>
      </c>
      <c r="P7230" t="s">
        <v>26</v>
      </c>
      <c r="Q7230" t="s">
        <v>26</v>
      </c>
      <c r="R7230" s="19" t="s">
        <v>31</v>
      </c>
    </row>
    <row r="7231" spans="1:18" x14ac:dyDescent="0.3">
      <c r="A7231" s="17" t="s">
        <v>26358</v>
      </c>
      <c r="B7231" t="s">
        <v>26357</v>
      </c>
      <c r="C7231" s="17">
        <v>31110122</v>
      </c>
      <c r="D7231" t="s">
        <v>26355</v>
      </c>
      <c r="E7231" t="s">
        <v>26356</v>
      </c>
      <c r="F7231" t="s">
        <v>5179</v>
      </c>
      <c r="G7231" t="s">
        <v>3266</v>
      </c>
      <c r="H7231" t="s">
        <v>657</v>
      </c>
      <c r="I7231" s="18">
        <v>48060</v>
      </c>
      <c r="J7231" t="s">
        <v>23</v>
      </c>
      <c r="K7231" t="s">
        <v>657</v>
      </c>
      <c r="L7231" s="18">
        <v>48007</v>
      </c>
      <c r="M7231">
        <v>1746</v>
      </c>
      <c r="N7231">
        <v>1584</v>
      </c>
      <c r="O7231">
        <v>-162</v>
      </c>
      <c r="P7231" t="s">
        <v>48</v>
      </c>
      <c r="Q7231" t="s">
        <v>25</v>
      </c>
      <c r="R7231" s="19" t="s">
        <v>31</v>
      </c>
    </row>
    <row r="7232" spans="1:18" x14ac:dyDescent="0.3">
      <c r="A7232" s="17" t="s">
        <v>26360</v>
      </c>
      <c r="B7232" t="s">
        <v>26359</v>
      </c>
      <c r="C7232" s="17">
        <v>31110122</v>
      </c>
      <c r="D7232" t="s">
        <v>26355</v>
      </c>
      <c r="E7232" t="s">
        <v>26356</v>
      </c>
      <c r="F7232" t="s">
        <v>5135</v>
      </c>
      <c r="G7232" t="s">
        <v>3362</v>
      </c>
      <c r="H7232" t="s">
        <v>657</v>
      </c>
      <c r="I7232" s="18">
        <v>48038</v>
      </c>
      <c r="J7232" t="s">
        <v>23</v>
      </c>
      <c r="K7232" t="s">
        <v>657</v>
      </c>
      <c r="L7232" s="18">
        <v>48007</v>
      </c>
      <c r="M7232">
        <v>1746</v>
      </c>
      <c r="N7232">
        <v>1746</v>
      </c>
      <c r="O7232">
        <v>0</v>
      </c>
      <c r="P7232" t="s">
        <v>26</v>
      </c>
      <c r="Q7232" t="s">
        <v>26</v>
      </c>
      <c r="R7232" s="19" t="s">
        <v>31</v>
      </c>
    </row>
    <row r="7233" spans="1:18" x14ac:dyDescent="0.3">
      <c r="A7233" s="17" t="s">
        <v>26362</v>
      </c>
      <c r="B7233" t="s">
        <v>26361</v>
      </c>
      <c r="C7233" s="17">
        <v>31110122</v>
      </c>
      <c r="D7233" t="s">
        <v>26355</v>
      </c>
      <c r="E7233" t="s">
        <v>26356</v>
      </c>
      <c r="F7233" t="s">
        <v>26363</v>
      </c>
      <c r="G7233" t="s">
        <v>3266</v>
      </c>
      <c r="H7233" t="s">
        <v>657</v>
      </c>
      <c r="I7233" s="18">
        <v>48060</v>
      </c>
      <c r="J7233" t="s">
        <v>23</v>
      </c>
      <c r="K7233" t="s">
        <v>657</v>
      </c>
      <c r="L7233" s="18">
        <v>48007</v>
      </c>
      <c r="M7233">
        <v>1746</v>
      </c>
      <c r="N7233">
        <v>1584</v>
      </c>
      <c r="O7233">
        <v>-162</v>
      </c>
      <c r="P7233" t="s">
        <v>48</v>
      </c>
      <c r="Q7233" t="s">
        <v>25</v>
      </c>
      <c r="R7233" s="19" t="s">
        <v>31</v>
      </c>
    </row>
    <row r="7234" spans="1:18" x14ac:dyDescent="0.3">
      <c r="A7234" s="17" t="s">
        <v>26365</v>
      </c>
      <c r="B7234" t="s">
        <v>26364</v>
      </c>
      <c r="C7234" s="17">
        <v>31110122</v>
      </c>
      <c r="D7234" t="s">
        <v>26355</v>
      </c>
      <c r="E7234" t="s">
        <v>26356</v>
      </c>
      <c r="F7234" t="s">
        <v>26366</v>
      </c>
      <c r="G7234" t="s">
        <v>3362</v>
      </c>
      <c r="H7234" t="s">
        <v>657</v>
      </c>
      <c r="I7234" s="18">
        <v>48038</v>
      </c>
      <c r="J7234" t="s">
        <v>23</v>
      </c>
      <c r="K7234" t="s">
        <v>657</v>
      </c>
      <c r="L7234" s="18">
        <v>48007</v>
      </c>
      <c r="M7234">
        <v>1746</v>
      </c>
      <c r="N7234">
        <v>1746</v>
      </c>
      <c r="O7234">
        <v>0</v>
      </c>
      <c r="P7234" t="s">
        <v>26</v>
      </c>
      <c r="Q7234" t="s">
        <v>26</v>
      </c>
      <c r="R7234" s="19" t="s">
        <v>31</v>
      </c>
    </row>
    <row r="7235" spans="1:18" x14ac:dyDescent="0.3">
      <c r="A7235" s="17" t="s">
        <v>26370</v>
      </c>
      <c r="B7235" t="s">
        <v>26369</v>
      </c>
      <c r="C7235" s="17">
        <v>31111222</v>
      </c>
      <c r="D7235" t="s">
        <v>26367</v>
      </c>
      <c r="E7235" t="s">
        <v>26368</v>
      </c>
      <c r="F7235" t="s">
        <v>5135</v>
      </c>
      <c r="G7235" t="s">
        <v>26371</v>
      </c>
      <c r="H7235" t="s">
        <v>657</v>
      </c>
      <c r="I7235" s="18">
        <v>48038</v>
      </c>
      <c r="J7235" t="s">
        <v>23</v>
      </c>
      <c r="K7235" t="s">
        <v>657</v>
      </c>
      <c r="L7235" s="18">
        <v>48307</v>
      </c>
      <c r="M7235">
        <v>1746</v>
      </c>
      <c r="N7235">
        <v>1746</v>
      </c>
      <c r="O7235">
        <v>0</v>
      </c>
      <c r="P7235" t="s">
        <v>26</v>
      </c>
      <c r="Q7235" t="s">
        <v>26</v>
      </c>
      <c r="R7235" s="19" t="s">
        <v>31</v>
      </c>
    </row>
    <row r="7236" spans="1:18" x14ac:dyDescent="0.3">
      <c r="A7236" s="17" t="s">
        <v>26373</v>
      </c>
      <c r="B7236" t="s">
        <v>26372</v>
      </c>
      <c r="C7236" s="17">
        <v>31111222</v>
      </c>
      <c r="D7236" t="s">
        <v>26367</v>
      </c>
      <c r="E7236" t="s">
        <v>26368</v>
      </c>
      <c r="F7236" t="s">
        <v>3269</v>
      </c>
      <c r="G7236" t="s">
        <v>3270</v>
      </c>
      <c r="H7236" t="s">
        <v>657</v>
      </c>
      <c r="I7236" s="18">
        <v>48503</v>
      </c>
      <c r="J7236" t="s">
        <v>23</v>
      </c>
      <c r="K7236" t="s">
        <v>657</v>
      </c>
      <c r="L7236" s="18">
        <v>48307</v>
      </c>
      <c r="M7236">
        <v>1746</v>
      </c>
      <c r="N7236">
        <v>1266</v>
      </c>
      <c r="O7236">
        <v>-480</v>
      </c>
      <c r="P7236" t="s">
        <v>48</v>
      </c>
      <c r="Q7236" t="s">
        <v>25</v>
      </c>
      <c r="R7236" s="19" t="s">
        <v>31</v>
      </c>
    </row>
    <row r="7237" spans="1:18" x14ac:dyDescent="0.3">
      <c r="A7237" s="17" t="s">
        <v>26375</v>
      </c>
      <c r="B7237" t="s">
        <v>26374</v>
      </c>
      <c r="C7237" s="17">
        <v>31111222</v>
      </c>
      <c r="D7237" t="s">
        <v>26367</v>
      </c>
      <c r="E7237" t="s">
        <v>26368</v>
      </c>
      <c r="F7237" t="s">
        <v>26376</v>
      </c>
      <c r="G7237" t="s">
        <v>3373</v>
      </c>
      <c r="H7237" t="s">
        <v>657</v>
      </c>
      <c r="I7237" s="18">
        <v>48075</v>
      </c>
      <c r="J7237" t="s">
        <v>23</v>
      </c>
      <c r="K7237" t="s">
        <v>657</v>
      </c>
      <c r="L7237" s="18">
        <v>48307</v>
      </c>
      <c r="M7237">
        <v>1746</v>
      </c>
      <c r="N7237">
        <v>1746</v>
      </c>
      <c r="O7237">
        <v>0</v>
      </c>
      <c r="P7237" t="s">
        <v>26</v>
      </c>
      <c r="Q7237" t="s">
        <v>26</v>
      </c>
      <c r="R7237" s="19" t="s">
        <v>31</v>
      </c>
    </row>
    <row r="7238" spans="1:18" x14ac:dyDescent="0.3">
      <c r="A7238" s="17" t="s">
        <v>26660</v>
      </c>
      <c r="B7238" t="s">
        <v>26659</v>
      </c>
      <c r="C7238" s="17">
        <v>31288347</v>
      </c>
      <c r="D7238" t="s">
        <v>26657</v>
      </c>
      <c r="E7238" t="s">
        <v>26658</v>
      </c>
      <c r="F7238" t="s">
        <v>26661</v>
      </c>
      <c r="G7238" t="s">
        <v>2072</v>
      </c>
      <c r="H7238" t="s">
        <v>2073</v>
      </c>
      <c r="I7238" s="18">
        <v>98036</v>
      </c>
      <c r="J7238" t="s">
        <v>23</v>
      </c>
      <c r="K7238" t="s">
        <v>2073</v>
      </c>
      <c r="L7238" s="18">
        <v>98003</v>
      </c>
      <c r="M7238">
        <v>2808</v>
      </c>
      <c r="N7238">
        <v>2238</v>
      </c>
      <c r="O7238">
        <v>-570</v>
      </c>
      <c r="P7238" t="s">
        <v>48</v>
      </c>
      <c r="Q7238" t="s">
        <v>25</v>
      </c>
      <c r="R7238" s="19" t="s">
        <v>31</v>
      </c>
    </row>
    <row r="7239" spans="1:18" x14ac:dyDescent="0.3">
      <c r="A7239" s="17" t="s">
        <v>26693</v>
      </c>
      <c r="B7239" t="s">
        <v>26692</v>
      </c>
      <c r="C7239" s="17">
        <v>31301132</v>
      </c>
      <c r="D7239" t="s">
        <v>26666</v>
      </c>
      <c r="E7239" t="s">
        <v>26667</v>
      </c>
      <c r="F7239" t="s">
        <v>26694</v>
      </c>
      <c r="G7239" t="s">
        <v>26695</v>
      </c>
      <c r="H7239" t="s">
        <v>268</v>
      </c>
      <c r="I7239" s="18">
        <v>14432</v>
      </c>
      <c r="J7239" t="s">
        <v>23</v>
      </c>
      <c r="K7239" t="s">
        <v>268</v>
      </c>
      <c r="L7239" s="18">
        <v>14624</v>
      </c>
      <c r="M7239">
        <v>1614</v>
      </c>
      <c r="N7239">
        <v>1413</v>
      </c>
      <c r="O7239">
        <v>-201</v>
      </c>
      <c r="P7239" t="s">
        <v>48</v>
      </c>
      <c r="Q7239" t="s">
        <v>25</v>
      </c>
      <c r="R7239" s="19" t="s">
        <v>31</v>
      </c>
    </row>
    <row r="7240" spans="1:18" x14ac:dyDescent="0.3">
      <c r="A7240" s="17" t="s">
        <v>26669</v>
      </c>
      <c r="B7240" t="s">
        <v>26668</v>
      </c>
      <c r="C7240" s="17">
        <v>31301132</v>
      </c>
      <c r="D7240" t="s">
        <v>26666</v>
      </c>
      <c r="E7240" t="s">
        <v>26667</v>
      </c>
      <c r="F7240" t="s">
        <v>26670</v>
      </c>
      <c r="G7240" t="s">
        <v>3956</v>
      </c>
      <c r="H7240" t="s">
        <v>268</v>
      </c>
      <c r="I7240" s="18">
        <v>11204</v>
      </c>
      <c r="J7240" t="s">
        <v>23</v>
      </c>
      <c r="K7240" t="s">
        <v>268</v>
      </c>
      <c r="L7240" s="18">
        <v>14624</v>
      </c>
      <c r="M7240">
        <v>1614</v>
      </c>
      <c r="N7240">
        <v>3366</v>
      </c>
      <c r="O7240">
        <v>1752</v>
      </c>
      <c r="P7240" t="s">
        <v>24</v>
      </c>
      <c r="Q7240" t="s">
        <v>25</v>
      </c>
      <c r="R7240" s="19" t="s">
        <v>15</v>
      </c>
    </row>
    <row r="7241" spans="1:18" x14ac:dyDescent="0.3">
      <c r="A7241" s="17" t="s">
        <v>26697</v>
      </c>
      <c r="B7241" t="s">
        <v>26696</v>
      </c>
      <c r="C7241" s="17">
        <v>31301132</v>
      </c>
      <c r="D7241" t="s">
        <v>26666</v>
      </c>
      <c r="E7241" t="s">
        <v>26667</v>
      </c>
      <c r="F7241" t="s">
        <v>26698</v>
      </c>
      <c r="G7241" t="s">
        <v>1065</v>
      </c>
      <c r="H7241" t="s">
        <v>268</v>
      </c>
      <c r="I7241" s="18">
        <v>14623</v>
      </c>
      <c r="J7241" t="s">
        <v>23</v>
      </c>
      <c r="K7241" t="s">
        <v>268</v>
      </c>
      <c r="L7241" s="18">
        <v>14624</v>
      </c>
      <c r="M7241">
        <v>1614</v>
      </c>
      <c r="N7241">
        <v>1614</v>
      </c>
      <c r="O7241">
        <v>0</v>
      </c>
      <c r="P7241" t="s">
        <v>26</v>
      </c>
      <c r="Q7241" t="s">
        <v>26</v>
      </c>
      <c r="R7241" s="19" t="s">
        <v>31</v>
      </c>
    </row>
    <row r="7242" spans="1:18" x14ac:dyDescent="0.3">
      <c r="A7242" s="17" t="s">
        <v>26672</v>
      </c>
      <c r="B7242" t="s">
        <v>26671</v>
      </c>
      <c r="C7242" s="17">
        <v>31301132</v>
      </c>
      <c r="D7242" t="s">
        <v>26666</v>
      </c>
      <c r="E7242" t="s">
        <v>26667</v>
      </c>
      <c r="F7242" t="s">
        <v>26673</v>
      </c>
      <c r="G7242" t="s">
        <v>6967</v>
      </c>
      <c r="H7242" t="s">
        <v>268</v>
      </c>
      <c r="I7242" s="18">
        <v>14227</v>
      </c>
      <c r="J7242" t="s">
        <v>23</v>
      </c>
      <c r="K7242" t="s">
        <v>268</v>
      </c>
      <c r="L7242" s="18">
        <v>14624</v>
      </c>
      <c r="M7242">
        <v>1614</v>
      </c>
      <c r="N7242">
        <v>1872</v>
      </c>
      <c r="O7242">
        <v>258</v>
      </c>
      <c r="P7242" t="s">
        <v>24</v>
      </c>
      <c r="Q7242" t="s">
        <v>25</v>
      </c>
      <c r="R7242" s="19" t="s">
        <v>15</v>
      </c>
    </row>
    <row r="7243" spans="1:18" x14ac:dyDescent="0.3">
      <c r="A7243" s="17" t="s">
        <v>26700</v>
      </c>
      <c r="B7243" t="s">
        <v>26699</v>
      </c>
      <c r="C7243" s="17">
        <v>31301132</v>
      </c>
      <c r="D7243" t="s">
        <v>26666</v>
      </c>
      <c r="E7243" t="s">
        <v>26667</v>
      </c>
      <c r="F7243" t="s">
        <v>26701</v>
      </c>
      <c r="G7243" t="s">
        <v>1065</v>
      </c>
      <c r="H7243" t="s">
        <v>268</v>
      </c>
      <c r="I7243" s="18">
        <v>14623</v>
      </c>
      <c r="J7243" t="s">
        <v>23</v>
      </c>
      <c r="K7243" t="s">
        <v>268</v>
      </c>
      <c r="L7243" s="18">
        <v>14624</v>
      </c>
      <c r="M7243">
        <v>1614</v>
      </c>
      <c r="N7243">
        <v>1614</v>
      </c>
      <c r="O7243">
        <v>0</v>
      </c>
      <c r="P7243" t="s">
        <v>26</v>
      </c>
      <c r="Q7243" t="s">
        <v>26</v>
      </c>
      <c r="R7243" s="19" t="s">
        <v>31</v>
      </c>
    </row>
    <row r="7244" spans="1:18" x14ac:dyDescent="0.3">
      <c r="A7244" s="17" t="s">
        <v>26703</v>
      </c>
      <c r="B7244" t="s">
        <v>26702</v>
      </c>
      <c r="C7244" s="17">
        <v>31301132</v>
      </c>
      <c r="D7244" t="s">
        <v>26666</v>
      </c>
      <c r="E7244" t="s">
        <v>26667</v>
      </c>
      <c r="F7244" t="s">
        <v>26704</v>
      </c>
      <c r="G7244" t="s">
        <v>2391</v>
      </c>
      <c r="H7244" t="s">
        <v>268</v>
      </c>
      <c r="I7244" s="18">
        <v>13210</v>
      </c>
      <c r="J7244" t="s">
        <v>23</v>
      </c>
      <c r="K7244" t="s">
        <v>268</v>
      </c>
      <c r="L7244" s="18">
        <v>14624</v>
      </c>
      <c r="M7244">
        <v>1614</v>
      </c>
      <c r="N7244">
        <v>1515</v>
      </c>
      <c r="O7244">
        <v>-99</v>
      </c>
      <c r="P7244" t="s">
        <v>48</v>
      </c>
      <c r="Q7244" t="s">
        <v>25</v>
      </c>
      <c r="R7244" s="19" t="s">
        <v>31</v>
      </c>
    </row>
    <row r="7245" spans="1:18" x14ac:dyDescent="0.3">
      <c r="A7245" s="17" t="s">
        <v>26675</v>
      </c>
      <c r="B7245" t="s">
        <v>26674</v>
      </c>
      <c r="C7245" s="17">
        <v>31301132</v>
      </c>
      <c r="D7245" t="s">
        <v>26666</v>
      </c>
      <c r="E7245" t="s">
        <v>26667</v>
      </c>
      <c r="F7245" t="s">
        <v>26676</v>
      </c>
      <c r="G7245" t="s">
        <v>3956</v>
      </c>
      <c r="H7245" t="s">
        <v>268</v>
      </c>
      <c r="I7245" s="18">
        <v>11218</v>
      </c>
      <c r="J7245" t="s">
        <v>23</v>
      </c>
      <c r="K7245" t="s">
        <v>268</v>
      </c>
      <c r="L7245" s="18">
        <v>14624</v>
      </c>
      <c r="M7245">
        <v>1614</v>
      </c>
      <c r="N7245">
        <v>3366</v>
      </c>
      <c r="O7245">
        <v>1752</v>
      </c>
      <c r="P7245" t="s">
        <v>24</v>
      </c>
      <c r="Q7245" t="s">
        <v>25</v>
      </c>
      <c r="R7245" s="19" t="s">
        <v>15</v>
      </c>
    </row>
    <row r="7246" spans="1:18" x14ac:dyDescent="0.3">
      <c r="A7246" s="17" t="s">
        <v>26706</v>
      </c>
      <c r="B7246" t="s">
        <v>26705</v>
      </c>
      <c r="C7246" s="17">
        <v>31301132</v>
      </c>
      <c r="D7246" t="s">
        <v>26666</v>
      </c>
      <c r="E7246" t="s">
        <v>26667</v>
      </c>
      <c r="F7246" t="s">
        <v>26707</v>
      </c>
      <c r="G7246" t="s">
        <v>17008</v>
      </c>
      <c r="H7246" t="s">
        <v>268</v>
      </c>
      <c r="I7246" s="18">
        <v>14564</v>
      </c>
      <c r="J7246" t="s">
        <v>23</v>
      </c>
      <c r="K7246" t="s">
        <v>268</v>
      </c>
      <c r="L7246" s="18">
        <v>14624</v>
      </c>
      <c r="M7246">
        <v>1614</v>
      </c>
      <c r="N7246">
        <v>1413</v>
      </c>
      <c r="O7246">
        <v>-201</v>
      </c>
      <c r="P7246" t="s">
        <v>48</v>
      </c>
      <c r="Q7246" t="s">
        <v>25</v>
      </c>
      <c r="R7246" s="19" t="s">
        <v>31</v>
      </c>
    </row>
    <row r="7247" spans="1:18" x14ac:dyDescent="0.3">
      <c r="A7247" s="17" t="s">
        <v>26709</v>
      </c>
      <c r="B7247" t="s">
        <v>26708</v>
      </c>
      <c r="C7247" s="17">
        <v>31301132</v>
      </c>
      <c r="D7247" t="s">
        <v>26666</v>
      </c>
      <c r="E7247" t="s">
        <v>26667</v>
      </c>
      <c r="F7247" t="s">
        <v>26710</v>
      </c>
      <c r="G7247" t="s">
        <v>1065</v>
      </c>
      <c r="H7247" t="s">
        <v>268</v>
      </c>
      <c r="I7247" s="18">
        <v>14609</v>
      </c>
      <c r="J7247" t="s">
        <v>23</v>
      </c>
      <c r="K7247" t="s">
        <v>268</v>
      </c>
      <c r="L7247" s="18">
        <v>14624</v>
      </c>
      <c r="M7247">
        <v>1614</v>
      </c>
      <c r="N7247">
        <v>1614</v>
      </c>
      <c r="O7247">
        <v>0</v>
      </c>
      <c r="P7247" t="s">
        <v>26</v>
      </c>
      <c r="Q7247" t="s">
        <v>26</v>
      </c>
      <c r="R7247" s="19" t="s">
        <v>31</v>
      </c>
    </row>
    <row r="7248" spans="1:18" x14ac:dyDescent="0.3">
      <c r="A7248" s="17" t="s">
        <v>26678</v>
      </c>
      <c r="B7248" t="s">
        <v>26677</v>
      </c>
      <c r="C7248" s="17">
        <v>31301132</v>
      </c>
      <c r="D7248" t="s">
        <v>26666</v>
      </c>
      <c r="E7248" t="s">
        <v>26667</v>
      </c>
      <c r="F7248" t="s">
        <v>26679</v>
      </c>
      <c r="G7248" t="s">
        <v>3956</v>
      </c>
      <c r="H7248" t="s">
        <v>268</v>
      </c>
      <c r="I7248" s="18">
        <v>11204</v>
      </c>
      <c r="J7248" t="s">
        <v>23</v>
      </c>
      <c r="K7248" t="s">
        <v>268</v>
      </c>
      <c r="L7248" s="18">
        <v>14624</v>
      </c>
      <c r="M7248">
        <v>1614</v>
      </c>
      <c r="N7248">
        <v>3366</v>
      </c>
      <c r="O7248">
        <v>1752</v>
      </c>
      <c r="P7248" t="s">
        <v>24</v>
      </c>
      <c r="Q7248" t="s">
        <v>25</v>
      </c>
      <c r="R7248" s="19" t="s">
        <v>15</v>
      </c>
    </row>
    <row r="7249" spans="1:18" x14ac:dyDescent="0.3">
      <c r="A7249" s="17" t="s">
        <v>26681</v>
      </c>
      <c r="B7249" t="s">
        <v>26680</v>
      </c>
      <c r="C7249" s="17">
        <v>31301132</v>
      </c>
      <c r="D7249" t="s">
        <v>26666</v>
      </c>
      <c r="E7249" t="s">
        <v>26667</v>
      </c>
      <c r="F7249" t="s">
        <v>26682</v>
      </c>
      <c r="G7249" t="s">
        <v>16551</v>
      </c>
      <c r="H7249" t="s">
        <v>268</v>
      </c>
      <c r="I7249" s="18">
        <v>14221</v>
      </c>
      <c r="J7249" t="s">
        <v>23</v>
      </c>
      <c r="K7249" t="s">
        <v>268</v>
      </c>
      <c r="L7249" s="18">
        <v>14624</v>
      </c>
      <c r="M7249">
        <v>1614</v>
      </c>
      <c r="N7249">
        <v>1872</v>
      </c>
      <c r="O7249">
        <v>258</v>
      </c>
      <c r="P7249" t="s">
        <v>24</v>
      </c>
      <c r="Q7249" t="s">
        <v>25</v>
      </c>
      <c r="R7249" s="19" t="s">
        <v>15</v>
      </c>
    </row>
    <row r="7250" spans="1:18" x14ac:dyDescent="0.3">
      <c r="A7250" s="17" t="s">
        <v>26712</v>
      </c>
      <c r="B7250" t="s">
        <v>26711</v>
      </c>
      <c r="C7250" s="17">
        <v>31301132</v>
      </c>
      <c r="D7250" t="s">
        <v>26666</v>
      </c>
      <c r="E7250" t="s">
        <v>26667</v>
      </c>
      <c r="F7250" t="s">
        <v>26713</v>
      </c>
      <c r="G7250" t="s">
        <v>26714</v>
      </c>
      <c r="H7250" t="s">
        <v>268</v>
      </c>
      <c r="I7250" s="18">
        <v>14424</v>
      </c>
      <c r="J7250" t="s">
        <v>23</v>
      </c>
      <c r="K7250" t="s">
        <v>268</v>
      </c>
      <c r="L7250" s="18">
        <v>14624</v>
      </c>
      <c r="M7250">
        <v>1614</v>
      </c>
      <c r="N7250">
        <v>1413</v>
      </c>
      <c r="O7250">
        <v>-201</v>
      </c>
      <c r="P7250" t="s">
        <v>48</v>
      </c>
      <c r="Q7250" t="s">
        <v>25</v>
      </c>
      <c r="R7250" s="19" t="s">
        <v>31</v>
      </c>
    </row>
    <row r="7251" spans="1:18" x14ac:dyDescent="0.3">
      <c r="A7251" s="17" t="s">
        <v>26716</v>
      </c>
      <c r="B7251" t="s">
        <v>26715</v>
      </c>
      <c r="C7251" s="17">
        <v>31301132</v>
      </c>
      <c r="D7251" t="s">
        <v>26666</v>
      </c>
      <c r="E7251" t="s">
        <v>26667</v>
      </c>
      <c r="F7251" t="s">
        <v>26717</v>
      </c>
      <c r="G7251" t="s">
        <v>26718</v>
      </c>
      <c r="H7251" t="s">
        <v>268</v>
      </c>
      <c r="I7251" s="18">
        <v>14020</v>
      </c>
      <c r="J7251" t="s">
        <v>23</v>
      </c>
      <c r="K7251" t="s">
        <v>268</v>
      </c>
      <c r="L7251" s="18">
        <v>14624</v>
      </c>
      <c r="M7251">
        <v>1614</v>
      </c>
      <c r="N7251">
        <v>1290</v>
      </c>
      <c r="O7251">
        <v>-324</v>
      </c>
      <c r="P7251" t="s">
        <v>48</v>
      </c>
      <c r="Q7251" t="s">
        <v>25</v>
      </c>
      <c r="R7251" s="19" t="s">
        <v>31</v>
      </c>
    </row>
    <row r="7252" spans="1:18" x14ac:dyDescent="0.3">
      <c r="A7252" s="17" t="s">
        <v>26720</v>
      </c>
      <c r="B7252" t="s">
        <v>26719</v>
      </c>
      <c r="C7252" s="17">
        <v>31301132</v>
      </c>
      <c r="D7252" t="s">
        <v>26666</v>
      </c>
      <c r="E7252" t="s">
        <v>26667</v>
      </c>
      <c r="F7252" t="s">
        <v>16856</v>
      </c>
      <c r="G7252" t="s">
        <v>1065</v>
      </c>
      <c r="H7252" t="s">
        <v>268</v>
      </c>
      <c r="I7252" s="18">
        <v>14612</v>
      </c>
      <c r="J7252" t="s">
        <v>23</v>
      </c>
      <c r="K7252" t="s">
        <v>268</v>
      </c>
      <c r="L7252" s="18">
        <v>14624</v>
      </c>
      <c r="M7252">
        <v>1614</v>
      </c>
      <c r="N7252">
        <v>1614</v>
      </c>
      <c r="O7252">
        <v>0</v>
      </c>
      <c r="P7252" t="s">
        <v>26</v>
      </c>
      <c r="Q7252" t="s">
        <v>26</v>
      </c>
      <c r="R7252" s="19" t="s">
        <v>31</v>
      </c>
    </row>
    <row r="7253" spans="1:18" x14ac:dyDescent="0.3">
      <c r="A7253" s="17" t="s">
        <v>26722</v>
      </c>
      <c r="B7253" t="s">
        <v>26721</v>
      </c>
      <c r="C7253" s="17">
        <v>31301132</v>
      </c>
      <c r="D7253" t="s">
        <v>26666</v>
      </c>
      <c r="E7253" t="s">
        <v>26667</v>
      </c>
      <c r="F7253" t="s">
        <v>26723</v>
      </c>
      <c r="G7253" t="s">
        <v>1065</v>
      </c>
      <c r="H7253" t="s">
        <v>268</v>
      </c>
      <c r="I7253" s="18">
        <v>14623</v>
      </c>
      <c r="J7253" t="s">
        <v>23</v>
      </c>
      <c r="K7253" t="s">
        <v>268</v>
      </c>
      <c r="L7253" s="18">
        <v>14624</v>
      </c>
      <c r="M7253">
        <v>1614</v>
      </c>
      <c r="N7253">
        <v>1614</v>
      </c>
      <c r="O7253">
        <v>0</v>
      </c>
      <c r="P7253" t="s">
        <v>26</v>
      </c>
      <c r="Q7253" t="s">
        <v>26</v>
      </c>
      <c r="R7253" s="19" t="s">
        <v>31</v>
      </c>
    </row>
    <row r="7254" spans="1:18" x14ac:dyDescent="0.3">
      <c r="A7254" s="17" t="s">
        <v>26725</v>
      </c>
      <c r="B7254" t="s">
        <v>26724</v>
      </c>
      <c r="C7254" s="17">
        <v>31301132</v>
      </c>
      <c r="D7254" t="s">
        <v>26666</v>
      </c>
      <c r="E7254" t="s">
        <v>26667</v>
      </c>
      <c r="F7254" t="s">
        <v>26726</v>
      </c>
      <c r="G7254" t="s">
        <v>19320</v>
      </c>
      <c r="H7254" t="s">
        <v>268</v>
      </c>
      <c r="I7254" s="18">
        <v>14701</v>
      </c>
      <c r="J7254" t="s">
        <v>23</v>
      </c>
      <c r="K7254" t="s">
        <v>268</v>
      </c>
      <c r="L7254" s="18">
        <v>14624</v>
      </c>
      <c r="M7254">
        <v>1614</v>
      </c>
      <c r="N7254">
        <v>1194</v>
      </c>
      <c r="O7254">
        <v>-420</v>
      </c>
      <c r="P7254" t="s">
        <v>48</v>
      </c>
      <c r="Q7254" t="s">
        <v>25</v>
      </c>
      <c r="R7254" s="19" t="s">
        <v>31</v>
      </c>
    </row>
    <row r="7255" spans="1:18" x14ac:dyDescent="0.3">
      <c r="A7255" s="17" t="s">
        <v>26728</v>
      </c>
      <c r="B7255" t="s">
        <v>26727</v>
      </c>
      <c r="C7255" s="17">
        <v>31301132</v>
      </c>
      <c r="D7255" t="s">
        <v>26666</v>
      </c>
      <c r="E7255" t="s">
        <v>26667</v>
      </c>
      <c r="F7255" t="s">
        <v>26729</v>
      </c>
      <c r="G7255" t="s">
        <v>1065</v>
      </c>
      <c r="H7255" t="s">
        <v>268</v>
      </c>
      <c r="I7255" s="18">
        <v>14623</v>
      </c>
      <c r="J7255" t="s">
        <v>23</v>
      </c>
      <c r="K7255" t="s">
        <v>268</v>
      </c>
      <c r="L7255" s="18">
        <v>14624</v>
      </c>
      <c r="M7255">
        <v>1614</v>
      </c>
      <c r="N7255">
        <v>1614</v>
      </c>
      <c r="O7255">
        <v>0</v>
      </c>
      <c r="P7255" t="s">
        <v>26</v>
      </c>
      <c r="Q7255" t="s">
        <v>26</v>
      </c>
      <c r="R7255" s="19" t="s">
        <v>31</v>
      </c>
    </row>
    <row r="7256" spans="1:18" x14ac:dyDescent="0.3">
      <c r="A7256" s="17" t="s">
        <v>26731</v>
      </c>
      <c r="B7256" t="s">
        <v>26730</v>
      </c>
      <c r="C7256" s="17">
        <v>31301132</v>
      </c>
      <c r="D7256" t="s">
        <v>26666</v>
      </c>
      <c r="E7256" t="s">
        <v>26667</v>
      </c>
      <c r="F7256" t="s">
        <v>26732</v>
      </c>
      <c r="G7256" t="s">
        <v>16870</v>
      </c>
      <c r="H7256" t="s">
        <v>268</v>
      </c>
      <c r="I7256" s="18">
        <v>14559</v>
      </c>
      <c r="J7256" t="s">
        <v>23</v>
      </c>
      <c r="K7256" t="s">
        <v>268</v>
      </c>
      <c r="L7256" s="18">
        <v>14624</v>
      </c>
      <c r="M7256">
        <v>1614</v>
      </c>
      <c r="N7256">
        <v>1614</v>
      </c>
      <c r="O7256">
        <v>0</v>
      </c>
      <c r="P7256" t="s">
        <v>26</v>
      </c>
      <c r="Q7256" t="s">
        <v>26</v>
      </c>
      <c r="R7256" s="19" t="s">
        <v>31</v>
      </c>
    </row>
    <row r="7257" spans="1:18" x14ac:dyDescent="0.3">
      <c r="A7257" s="17" t="s">
        <v>26734</v>
      </c>
      <c r="B7257" t="s">
        <v>26733</v>
      </c>
      <c r="C7257" s="17">
        <v>31301132</v>
      </c>
      <c r="D7257" t="s">
        <v>26666</v>
      </c>
      <c r="E7257" t="s">
        <v>26667</v>
      </c>
      <c r="F7257" t="s">
        <v>26735</v>
      </c>
      <c r="G7257" t="s">
        <v>1065</v>
      </c>
      <c r="H7257" t="s">
        <v>268</v>
      </c>
      <c r="I7257" s="18">
        <v>14623</v>
      </c>
      <c r="J7257" t="s">
        <v>23</v>
      </c>
      <c r="K7257" t="s">
        <v>268</v>
      </c>
      <c r="L7257" s="18">
        <v>14624</v>
      </c>
      <c r="M7257">
        <v>1614</v>
      </c>
      <c r="N7257">
        <v>1614</v>
      </c>
      <c r="O7257">
        <v>0</v>
      </c>
      <c r="P7257" t="s">
        <v>26</v>
      </c>
      <c r="Q7257" t="s">
        <v>26</v>
      </c>
      <c r="R7257" s="19" t="s">
        <v>31</v>
      </c>
    </row>
    <row r="7258" spans="1:18" x14ac:dyDescent="0.3">
      <c r="A7258" s="17" t="s">
        <v>26737</v>
      </c>
      <c r="B7258" t="s">
        <v>26736</v>
      </c>
      <c r="C7258" s="17">
        <v>31301132</v>
      </c>
      <c r="D7258" t="s">
        <v>26666</v>
      </c>
      <c r="E7258" t="s">
        <v>26667</v>
      </c>
      <c r="F7258" t="s">
        <v>26738</v>
      </c>
      <c r="G7258" t="s">
        <v>17467</v>
      </c>
      <c r="H7258" t="s">
        <v>268</v>
      </c>
      <c r="I7258" s="18">
        <v>14437</v>
      </c>
      <c r="J7258" t="s">
        <v>23</v>
      </c>
      <c r="K7258" t="s">
        <v>268</v>
      </c>
      <c r="L7258" s="18">
        <v>14624</v>
      </c>
      <c r="M7258">
        <v>1614</v>
      </c>
      <c r="N7258">
        <v>1413</v>
      </c>
      <c r="O7258">
        <v>-201</v>
      </c>
      <c r="P7258" t="s">
        <v>48</v>
      </c>
      <c r="Q7258" t="s">
        <v>25</v>
      </c>
      <c r="R7258" s="19" t="s">
        <v>31</v>
      </c>
    </row>
    <row r="7259" spans="1:18" x14ac:dyDescent="0.3">
      <c r="A7259" s="17" t="s">
        <v>26740</v>
      </c>
      <c r="B7259" t="s">
        <v>26739</v>
      </c>
      <c r="C7259" s="17">
        <v>31301132</v>
      </c>
      <c r="D7259" t="s">
        <v>26666</v>
      </c>
      <c r="E7259" t="s">
        <v>26667</v>
      </c>
      <c r="F7259" t="s">
        <v>26741</v>
      </c>
      <c r="G7259" t="s">
        <v>26742</v>
      </c>
      <c r="H7259" t="s">
        <v>268</v>
      </c>
      <c r="I7259" s="18">
        <v>13148</v>
      </c>
      <c r="J7259" t="s">
        <v>23</v>
      </c>
      <c r="K7259" t="s">
        <v>268</v>
      </c>
      <c r="L7259" s="18">
        <v>14624</v>
      </c>
      <c r="M7259">
        <v>1614</v>
      </c>
      <c r="N7259">
        <v>1341</v>
      </c>
      <c r="O7259">
        <v>-273</v>
      </c>
      <c r="P7259" t="s">
        <v>48</v>
      </c>
      <c r="Q7259" t="s">
        <v>25</v>
      </c>
      <c r="R7259" s="19" t="s">
        <v>31</v>
      </c>
    </row>
    <row r="7260" spans="1:18" x14ac:dyDescent="0.3">
      <c r="A7260" s="17" t="s">
        <v>26744</v>
      </c>
      <c r="B7260" t="s">
        <v>26743</v>
      </c>
      <c r="C7260" s="17">
        <v>31301132</v>
      </c>
      <c r="D7260" t="s">
        <v>26666</v>
      </c>
      <c r="E7260" t="s">
        <v>26667</v>
      </c>
      <c r="F7260" t="s">
        <v>26745</v>
      </c>
      <c r="G7260" t="s">
        <v>26746</v>
      </c>
      <c r="H7260" t="s">
        <v>268</v>
      </c>
      <c r="I7260" s="18">
        <v>14534</v>
      </c>
      <c r="J7260" t="s">
        <v>23</v>
      </c>
      <c r="K7260" t="s">
        <v>268</v>
      </c>
      <c r="L7260" s="18">
        <v>14624</v>
      </c>
      <c r="M7260">
        <v>1614</v>
      </c>
      <c r="N7260">
        <v>1614</v>
      </c>
      <c r="O7260">
        <v>0</v>
      </c>
      <c r="P7260" t="s">
        <v>26</v>
      </c>
      <c r="Q7260" t="s">
        <v>26</v>
      </c>
      <c r="R7260" s="19" t="s">
        <v>31</v>
      </c>
    </row>
    <row r="7261" spans="1:18" x14ac:dyDescent="0.3">
      <c r="A7261" s="17" t="s">
        <v>26748</v>
      </c>
      <c r="B7261" t="s">
        <v>26747</v>
      </c>
      <c r="C7261" s="17">
        <v>31301132</v>
      </c>
      <c r="D7261" t="s">
        <v>26666</v>
      </c>
      <c r="E7261" t="s">
        <v>26667</v>
      </c>
      <c r="F7261" t="s">
        <v>26749</v>
      </c>
      <c r="G7261" t="s">
        <v>1065</v>
      </c>
      <c r="H7261" t="s">
        <v>268</v>
      </c>
      <c r="I7261" s="18">
        <v>14614</v>
      </c>
      <c r="J7261" t="s">
        <v>23</v>
      </c>
      <c r="K7261" t="s">
        <v>268</v>
      </c>
      <c r="L7261" s="18">
        <v>14624</v>
      </c>
      <c r="M7261">
        <v>1614</v>
      </c>
      <c r="N7261">
        <v>1614</v>
      </c>
      <c r="O7261">
        <v>0</v>
      </c>
      <c r="P7261" t="s">
        <v>26</v>
      </c>
      <c r="Q7261" t="s">
        <v>26</v>
      </c>
      <c r="R7261" s="19" t="s">
        <v>31</v>
      </c>
    </row>
    <row r="7262" spans="1:18" x14ac:dyDescent="0.3">
      <c r="A7262" s="17" t="s">
        <v>26751</v>
      </c>
      <c r="B7262" t="s">
        <v>26750</v>
      </c>
      <c r="C7262" s="17">
        <v>31301132</v>
      </c>
      <c r="D7262" t="s">
        <v>26666</v>
      </c>
      <c r="E7262" t="s">
        <v>26667</v>
      </c>
      <c r="F7262" t="s">
        <v>16863</v>
      </c>
      <c r="G7262" t="s">
        <v>1065</v>
      </c>
      <c r="H7262" t="s">
        <v>268</v>
      </c>
      <c r="I7262" s="18">
        <v>14624</v>
      </c>
      <c r="J7262" t="s">
        <v>23</v>
      </c>
      <c r="K7262" t="s">
        <v>268</v>
      </c>
      <c r="L7262" s="18">
        <v>14624</v>
      </c>
      <c r="M7262">
        <v>1614</v>
      </c>
      <c r="N7262">
        <v>1614</v>
      </c>
      <c r="O7262">
        <v>0</v>
      </c>
      <c r="P7262" t="s">
        <v>26</v>
      </c>
      <c r="Q7262" t="s">
        <v>26</v>
      </c>
      <c r="R7262" s="19" t="s">
        <v>31</v>
      </c>
    </row>
    <row r="7263" spans="1:18" x14ac:dyDescent="0.3">
      <c r="A7263" s="17" t="s">
        <v>26684</v>
      </c>
      <c r="B7263" t="s">
        <v>26683</v>
      </c>
      <c r="C7263" s="17">
        <v>31301132</v>
      </c>
      <c r="D7263" t="s">
        <v>26666</v>
      </c>
      <c r="E7263" t="s">
        <v>26667</v>
      </c>
      <c r="F7263" t="s">
        <v>26685</v>
      </c>
      <c r="G7263" t="s">
        <v>16551</v>
      </c>
      <c r="H7263" t="s">
        <v>268</v>
      </c>
      <c r="I7263" s="18">
        <v>14221</v>
      </c>
      <c r="J7263" t="s">
        <v>23</v>
      </c>
      <c r="K7263" t="s">
        <v>268</v>
      </c>
      <c r="L7263" s="18">
        <v>14624</v>
      </c>
      <c r="M7263">
        <v>1614</v>
      </c>
      <c r="N7263">
        <v>1872</v>
      </c>
      <c r="O7263">
        <v>258</v>
      </c>
      <c r="P7263" t="s">
        <v>24</v>
      </c>
      <c r="Q7263" t="s">
        <v>25</v>
      </c>
      <c r="R7263" s="19" t="s">
        <v>15</v>
      </c>
    </row>
    <row r="7264" spans="1:18" x14ac:dyDescent="0.3">
      <c r="A7264" s="17" t="s">
        <v>26753</v>
      </c>
      <c r="B7264" t="s">
        <v>26752</v>
      </c>
      <c r="C7264" s="17">
        <v>31301132</v>
      </c>
      <c r="D7264" t="s">
        <v>26666</v>
      </c>
      <c r="E7264" t="s">
        <v>26667</v>
      </c>
      <c r="F7264" t="s">
        <v>26754</v>
      </c>
      <c r="G7264" t="s">
        <v>1065</v>
      </c>
      <c r="H7264" t="s">
        <v>268</v>
      </c>
      <c r="I7264" s="18">
        <v>14614</v>
      </c>
      <c r="J7264" t="s">
        <v>23</v>
      </c>
      <c r="K7264" t="s">
        <v>268</v>
      </c>
      <c r="L7264" s="18">
        <v>14624</v>
      </c>
      <c r="M7264">
        <v>1614</v>
      </c>
      <c r="N7264">
        <v>1614</v>
      </c>
      <c r="O7264">
        <v>0</v>
      </c>
      <c r="P7264" t="s">
        <v>26</v>
      </c>
      <c r="Q7264" t="s">
        <v>26</v>
      </c>
      <c r="R7264" s="19" t="s">
        <v>31</v>
      </c>
    </row>
    <row r="7265" spans="1:18" x14ac:dyDescent="0.3">
      <c r="A7265" s="17" t="s">
        <v>26756</v>
      </c>
      <c r="B7265" t="s">
        <v>26755</v>
      </c>
      <c r="C7265" s="17">
        <v>31301132</v>
      </c>
      <c r="D7265" t="s">
        <v>26666</v>
      </c>
      <c r="E7265" t="s">
        <v>26667</v>
      </c>
      <c r="F7265" t="s">
        <v>26757</v>
      </c>
      <c r="G7265" t="s">
        <v>1065</v>
      </c>
      <c r="H7265" t="s">
        <v>268</v>
      </c>
      <c r="I7265" s="18">
        <v>14621</v>
      </c>
      <c r="J7265" t="s">
        <v>23</v>
      </c>
      <c r="K7265" t="s">
        <v>268</v>
      </c>
      <c r="L7265" s="18">
        <v>14624</v>
      </c>
      <c r="M7265">
        <v>1614</v>
      </c>
      <c r="N7265">
        <v>1614</v>
      </c>
      <c r="O7265">
        <v>0</v>
      </c>
      <c r="P7265" t="s">
        <v>26</v>
      </c>
      <c r="Q7265" t="s">
        <v>26</v>
      </c>
      <c r="R7265" s="19" t="s">
        <v>31</v>
      </c>
    </row>
    <row r="7266" spans="1:18" x14ac:dyDescent="0.3">
      <c r="A7266" s="17" t="s">
        <v>26687</v>
      </c>
      <c r="B7266" t="s">
        <v>26686</v>
      </c>
      <c r="C7266" s="17">
        <v>31301132</v>
      </c>
      <c r="D7266" t="s">
        <v>26666</v>
      </c>
      <c r="E7266" t="s">
        <v>26667</v>
      </c>
      <c r="F7266" t="s">
        <v>26688</v>
      </c>
      <c r="G7266" t="s">
        <v>10283</v>
      </c>
      <c r="H7266" t="s">
        <v>268</v>
      </c>
      <c r="I7266" s="18">
        <v>14221</v>
      </c>
      <c r="J7266" t="s">
        <v>23</v>
      </c>
      <c r="K7266" t="s">
        <v>268</v>
      </c>
      <c r="L7266" s="18">
        <v>14624</v>
      </c>
      <c r="M7266">
        <v>1614</v>
      </c>
      <c r="N7266">
        <v>1872</v>
      </c>
      <c r="O7266">
        <v>258</v>
      </c>
      <c r="P7266" t="s">
        <v>24</v>
      </c>
      <c r="Q7266" t="s">
        <v>25</v>
      </c>
      <c r="R7266" s="19" t="s">
        <v>15</v>
      </c>
    </row>
    <row r="7267" spans="1:18" x14ac:dyDescent="0.3">
      <c r="A7267" s="17" t="s">
        <v>26759</v>
      </c>
      <c r="B7267" t="s">
        <v>26758</v>
      </c>
      <c r="C7267" s="17">
        <v>31301132</v>
      </c>
      <c r="D7267" t="s">
        <v>26666</v>
      </c>
      <c r="E7267" t="s">
        <v>26667</v>
      </c>
      <c r="F7267" t="s">
        <v>26760</v>
      </c>
      <c r="G7267" t="s">
        <v>1065</v>
      </c>
      <c r="H7267" t="s">
        <v>268</v>
      </c>
      <c r="I7267" s="18">
        <v>14621</v>
      </c>
      <c r="J7267" t="s">
        <v>23</v>
      </c>
      <c r="K7267" t="s">
        <v>268</v>
      </c>
      <c r="L7267" s="18">
        <v>14624</v>
      </c>
      <c r="M7267">
        <v>1614</v>
      </c>
      <c r="N7267">
        <v>1614</v>
      </c>
      <c r="O7267">
        <v>0</v>
      </c>
      <c r="P7267" t="s">
        <v>26</v>
      </c>
      <c r="Q7267" t="s">
        <v>26</v>
      </c>
      <c r="R7267" s="19" t="s">
        <v>31</v>
      </c>
    </row>
    <row r="7268" spans="1:18" x14ac:dyDescent="0.3">
      <c r="A7268" s="17" t="s">
        <v>26762</v>
      </c>
      <c r="B7268" t="s">
        <v>26761</v>
      </c>
      <c r="C7268" s="17">
        <v>31301132</v>
      </c>
      <c r="D7268" t="s">
        <v>26666</v>
      </c>
      <c r="E7268" t="s">
        <v>26667</v>
      </c>
      <c r="F7268" t="s">
        <v>26763</v>
      </c>
      <c r="G7268" t="s">
        <v>2391</v>
      </c>
      <c r="H7268" t="s">
        <v>268</v>
      </c>
      <c r="I7268" s="18">
        <v>13203</v>
      </c>
      <c r="J7268" t="s">
        <v>23</v>
      </c>
      <c r="K7268" t="s">
        <v>268</v>
      </c>
      <c r="L7268" s="18">
        <v>14624</v>
      </c>
      <c r="M7268">
        <v>1614</v>
      </c>
      <c r="N7268">
        <v>1515</v>
      </c>
      <c r="O7268">
        <v>-99</v>
      </c>
      <c r="P7268" t="s">
        <v>48</v>
      </c>
      <c r="Q7268" t="s">
        <v>25</v>
      </c>
      <c r="R7268" s="19" t="s">
        <v>31</v>
      </c>
    </row>
    <row r="7269" spans="1:18" x14ac:dyDescent="0.3">
      <c r="A7269" s="17" t="s">
        <v>26765</v>
      </c>
      <c r="B7269" t="s">
        <v>26764</v>
      </c>
      <c r="C7269" s="17">
        <v>31301132</v>
      </c>
      <c r="D7269" t="s">
        <v>26666</v>
      </c>
      <c r="E7269" t="s">
        <v>26667</v>
      </c>
      <c r="F7269" t="s">
        <v>26766</v>
      </c>
      <c r="G7269" t="s">
        <v>1065</v>
      </c>
      <c r="H7269" t="s">
        <v>268</v>
      </c>
      <c r="I7269" s="18">
        <v>14618</v>
      </c>
      <c r="J7269" t="s">
        <v>23</v>
      </c>
      <c r="K7269" t="s">
        <v>268</v>
      </c>
      <c r="L7269" s="18">
        <v>14624</v>
      </c>
      <c r="M7269">
        <v>1614</v>
      </c>
      <c r="N7269">
        <v>1614</v>
      </c>
      <c r="O7269">
        <v>0</v>
      </c>
      <c r="P7269" t="s">
        <v>26</v>
      </c>
      <c r="Q7269" t="s">
        <v>26</v>
      </c>
      <c r="R7269" s="19" t="s">
        <v>31</v>
      </c>
    </row>
    <row r="7270" spans="1:18" x14ac:dyDescent="0.3">
      <c r="A7270" s="17" t="s">
        <v>26690</v>
      </c>
      <c r="B7270" t="s">
        <v>26689</v>
      </c>
      <c r="C7270" s="17">
        <v>31301132</v>
      </c>
      <c r="D7270" t="s">
        <v>26666</v>
      </c>
      <c r="E7270" t="s">
        <v>26667</v>
      </c>
      <c r="F7270" t="s">
        <v>26691</v>
      </c>
      <c r="G7270" t="s">
        <v>6916</v>
      </c>
      <c r="H7270" t="s">
        <v>268</v>
      </c>
      <c r="I7270" s="18">
        <v>10901</v>
      </c>
      <c r="J7270" t="s">
        <v>23</v>
      </c>
      <c r="K7270" t="s">
        <v>268</v>
      </c>
      <c r="L7270" s="18">
        <v>14624</v>
      </c>
      <c r="M7270">
        <v>1614</v>
      </c>
      <c r="N7270">
        <v>2370</v>
      </c>
      <c r="O7270">
        <v>756</v>
      </c>
      <c r="P7270" t="s">
        <v>24</v>
      </c>
      <c r="Q7270" t="s">
        <v>25</v>
      </c>
      <c r="R7270" s="19" t="s">
        <v>15</v>
      </c>
    </row>
    <row r="7271" spans="1:18" x14ac:dyDescent="0.3">
      <c r="A7271" s="17" t="s">
        <v>26768</v>
      </c>
      <c r="B7271" t="s">
        <v>26767</v>
      </c>
      <c r="C7271" s="17">
        <v>31301132</v>
      </c>
      <c r="D7271" t="s">
        <v>26666</v>
      </c>
      <c r="E7271" t="s">
        <v>26667</v>
      </c>
      <c r="F7271" t="s">
        <v>26769</v>
      </c>
      <c r="G7271" t="s">
        <v>1065</v>
      </c>
      <c r="H7271" t="s">
        <v>268</v>
      </c>
      <c r="I7271" s="18">
        <v>14626</v>
      </c>
      <c r="J7271" t="s">
        <v>23</v>
      </c>
      <c r="K7271" t="s">
        <v>268</v>
      </c>
      <c r="L7271" s="18">
        <v>14624</v>
      </c>
      <c r="M7271">
        <v>1614</v>
      </c>
      <c r="N7271">
        <v>1614</v>
      </c>
      <c r="O7271">
        <v>0</v>
      </c>
      <c r="P7271" t="s">
        <v>26</v>
      </c>
      <c r="Q7271" t="s">
        <v>26</v>
      </c>
      <c r="R7271" s="19" t="s">
        <v>31</v>
      </c>
    </row>
    <row r="7272" spans="1:18" x14ac:dyDescent="0.3">
      <c r="A7272" s="17" t="s">
        <v>26771</v>
      </c>
      <c r="B7272" t="s">
        <v>26770</v>
      </c>
      <c r="C7272" s="17">
        <v>31301132</v>
      </c>
      <c r="D7272" t="s">
        <v>26666</v>
      </c>
      <c r="E7272" t="s">
        <v>26667</v>
      </c>
      <c r="F7272" t="s">
        <v>26772</v>
      </c>
      <c r="G7272" t="s">
        <v>1065</v>
      </c>
      <c r="H7272" t="s">
        <v>268</v>
      </c>
      <c r="I7272" s="18">
        <v>14610</v>
      </c>
      <c r="J7272" t="s">
        <v>23</v>
      </c>
      <c r="K7272" t="s">
        <v>268</v>
      </c>
      <c r="L7272" s="18">
        <v>14624</v>
      </c>
      <c r="M7272">
        <v>1614</v>
      </c>
      <c r="N7272">
        <v>1614</v>
      </c>
      <c r="O7272">
        <v>0</v>
      </c>
      <c r="P7272" t="s">
        <v>26</v>
      </c>
      <c r="Q7272" t="s">
        <v>26</v>
      </c>
      <c r="R7272" s="19" t="s">
        <v>31</v>
      </c>
    </row>
    <row r="7273" spans="1:18" x14ac:dyDescent="0.3">
      <c r="A7273" s="17" t="s">
        <v>26774</v>
      </c>
      <c r="B7273" t="s">
        <v>26773</v>
      </c>
      <c r="C7273" s="17">
        <v>31301132</v>
      </c>
      <c r="D7273" t="s">
        <v>26666</v>
      </c>
      <c r="E7273" t="s">
        <v>26667</v>
      </c>
      <c r="F7273" t="s">
        <v>26775</v>
      </c>
      <c r="G7273" t="s">
        <v>26776</v>
      </c>
      <c r="H7273" t="s">
        <v>268</v>
      </c>
      <c r="I7273" s="18">
        <v>13166</v>
      </c>
      <c r="J7273" t="s">
        <v>23</v>
      </c>
      <c r="K7273" t="s">
        <v>268</v>
      </c>
      <c r="L7273" s="18">
        <v>14624</v>
      </c>
      <c r="M7273">
        <v>1614</v>
      </c>
      <c r="N7273">
        <v>1242</v>
      </c>
      <c r="O7273">
        <v>-372</v>
      </c>
      <c r="P7273" t="s">
        <v>48</v>
      </c>
      <c r="Q7273" t="s">
        <v>25</v>
      </c>
      <c r="R7273" s="19" t="s">
        <v>31</v>
      </c>
    </row>
    <row r="7274" spans="1:18" x14ac:dyDescent="0.3">
      <c r="A7274" s="17" t="s">
        <v>26778</v>
      </c>
      <c r="B7274" t="s">
        <v>26777</v>
      </c>
      <c r="C7274" s="17">
        <v>31301132</v>
      </c>
      <c r="D7274" t="s">
        <v>26666</v>
      </c>
      <c r="E7274" t="s">
        <v>26667</v>
      </c>
      <c r="F7274" t="s">
        <v>26779</v>
      </c>
      <c r="G7274" t="s">
        <v>1065</v>
      </c>
      <c r="H7274" t="s">
        <v>268</v>
      </c>
      <c r="I7274" s="18">
        <v>14611</v>
      </c>
      <c r="J7274" t="s">
        <v>23</v>
      </c>
      <c r="K7274" t="s">
        <v>268</v>
      </c>
      <c r="L7274" s="18">
        <v>14624</v>
      </c>
      <c r="M7274">
        <v>1614</v>
      </c>
      <c r="N7274">
        <v>1614</v>
      </c>
      <c r="O7274">
        <v>0</v>
      </c>
      <c r="P7274" t="s">
        <v>26</v>
      </c>
      <c r="Q7274" t="s">
        <v>26</v>
      </c>
      <c r="R7274" s="19" t="s">
        <v>31</v>
      </c>
    </row>
    <row r="7275" spans="1:18" x14ac:dyDescent="0.3">
      <c r="A7275" s="17" t="s">
        <v>26783</v>
      </c>
      <c r="B7275" t="s">
        <v>26782</v>
      </c>
      <c r="C7275" s="17">
        <v>31303232</v>
      </c>
      <c r="D7275" t="s">
        <v>26780</v>
      </c>
      <c r="E7275" t="s">
        <v>26781</v>
      </c>
      <c r="F7275" t="s">
        <v>26784</v>
      </c>
      <c r="G7275" t="s">
        <v>5220</v>
      </c>
      <c r="H7275" t="s">
        <v>268</v>
      </c>
      <c r="I7275" s="18">
        <v>12203</v>
      </c>
      <c r="J7275" t="s">
        <v>23</v>
      </c>
      <c r="K7275" t="s">
        <v>268</v>
      </c>
      <c r="L7275" s="18">
        <v>14618</v>
      </c>
      <c r="M7275">
        <v>1614</v>
      </c>
      <c r="N7275">
        <v>2025</v>
      </c>
      <c r="O7275">
        <v>411</v>
      </c>
      <c r="P7275" t="s">
        <v>24</v>
      </c>
      <c r="Q7275" t="s">
        <v>25</v>
      </c>
      <c r="R7275" s="19" t="s">
        <v>15</v>
      </c>
    </row>
    <row r="7276" spans="1:18" x14ac:dyDescent="0.3">
      <c r="A7276" s="17" t="s">
        <v>26786</v>
      </c>
      <c r="B7276" t="s">
        <v>26785</v>
      </c>
      <c r="C7276" s="17">
        <v>31303232</v>
      </c>
      <c r="D7276" t="s">
        <v>26780</v>
      </c>
      <c r="E7276" t="s">
        <v>26781</v>
      </c>
      <c r="F7276" t="s">
        <v>26787</v>
      </c>
      <c r="G7276" t="s">
        <v>2391</v>
      </c>
      <c r="H7276" t="s">
        <v>268</v>
      </c>
      <c r="I7276" s="18">
        <v>13214</v>
      </c>
      <c r="J7276" t="s">
        <v>23</v>
      </c>
      <c r="K7276" t="s">
        <v>268</v>
      </c>
      <c r="L7276" s="18">
        <v>14618</v>
      </c>
      <c r="M7276">
        <v>1614</v>
      </c>
      <c r="N7276">
        <v>1515</v>
      </c>
      <c r="O7276">
        <v>-99</v>
      </c>
      <c r="P7276" t="s">
        <v>48</v>
      </c>
      <c r="Q7276" t="s">
        <v>25</v>
      </c>
      <c r="R7276" s="19" t="s">
        <v>31</v>
      </c>
    </row>
    <row r="7277" spans="1:18" x14ac:dyDescent="0.3">
      <c r="A7277" s="17" t="s">
        <v>26791</v>
      </c>
      <c r="B7277" t="s">
        <v>26790</v>
      </c>
      <c r="C7277" s="17">
        <v>31303832</v>
      </c>
      <c r="D7277" t="s">
        <v>26788</v>
      </c>
      <c r="E7277" t="s">
        <v>26789</v>
      </c>
      <c r="F7277" t="s">
        <v>26792</v>
      </c>
      <c r="G7277" t="s">
        <v>6608</v>
      </c>
      <c r="H7277" t="s">
        <v>268</v>
      </c>
      <c r="I7277" s="18">
        <v>13021</v>
      </c>
      <c r="J7277" t="s">
        <v>23</v>
      </c>
      <c r="K7277" t="s">
        <v>268</v>
      </c>
      <c r="L7277" s="18">
        <v>14618</v>
      </c>
      <c r="M7277">
        <v>1614</v>
      </c>
      <c r="N7277">
        <v>1242</v>
      </c>
      <c r="O7277">
        <v>-372</v>
      </c>
      <c r="P7277" t="s">
        <v>48</v>
      </c>
      <c r="Q7277" t="s">
        <v>25</v>
      </c>
      <c r="R7277" s="19" t="s">
        <v>31</v>
      </c>
    </row>
    <row r="7278" spans="1:18" x14ac:dyDescent="0.3">
      <c r="A7278" s="17" t="s">
        <v>26794</v>
      </c>
      <c r="B7278" t="s">
        <v>26793</v>
      </c>
      <c r="C7278" s="17">
        <v>31303832</v>
      </c>
      <c r="D7278" t="s">
        <v>26788</v>
      </c>
      <c r="E7278" t="s">
        <v>26789</v>
      </c>
      <c r="F7278" t="s">
        <v>7730</v>
      </c>
      <c r="G7278" t="s">
        <v>7731</v>
      </c>
      <c r="H7278" t="s">
        <v>268</v>
      </c>
      <c r="I7278" s="18">
        <v>13601</v>
      </c>
      <c r="J7278" t="s">
        <v>23</v>
      </c>
      <c r="K7278" t="s">
        <v>268</v>
      </c>
      <c r="L7278" s="18">
        <v>14618</v>
      </c>
      <c r="M7278">
        <v>1614</v>
      </c>
      <c r="N7278">
        <v>1374</v>
      </c>
      <c r="O7278">
        <v>-240</v>
      </c>
      <c r="P7278" t="s">
        <v>48</v>
      </c>
      <c r="Q7278" t="s">
        <v>25</v>
      </c>
      <c r="R7278" s="19" t="s">
        <v>31</v>
      </c>
    </row>
    <row r="7279" spans="1:18" x14ac:dyDescent="0.3">
      <c r="A7279" s="17" t="s">
        <v>26801</v>
      </c>
      <c r="B7279" t="s">
        <v>26800</v>
      </c>
      <c r="C7279" s="17">
        <v>31310832</v>
      </c>
      <c r="D7279" t="s">
        <v>26795</v>
      </c>
      <c r="E7279" t="s">
        <v>26796</v>
      </c>
      <c r="F7279" t="s">
        <v>26802</v>
      </c>
      <c r="G7279" t="s">
        <v>26803</v>
      </c>
      <c r="H7279" t="s">
        <v>268</v>
      </c>
      <c r="I7279" s="18">
        <v>12942</v>
      </c>
      <c r="J7279" t="s">
        <v>23</v>
      </c>
      <c r="K7279" t="s">
        <v>268</v>
      </c>
      <c r="L7279" s="18">
        <v>13323</v>
      </c>
      <c r="M7279">
        <v>1545</v>
      </c>
      <c r="N7279">
        <v>1365</v>
      </c>
      <c r="O7279">
        <v>-180</v>
      </c>
      <c r="P7279" t="s">
        <v>48</v>
      </c>
      <c r="Q7279" t="s">
        <v>25</v>
      </c>
      <c r="R7279" s="19" t="s">
        <v>31</v>
      </c>
    </row>
    <row r="7280" spans="1:18" x14ac:dyDescent="0.3">
      <c r="A7280" s="17" t="s">
        <v>26798</v>
      </c>
      <c r="B7280" t="s">
        <v>26797</v>
      </c>
      <c r="C7280" s="17">
        <v>31310832</v>
      </c>
      <c r="D7280" t="s">
        <v>26795</v>
      </c>
      <c r="E7280" t="s">
        <v>26796</v>
      </c>
      <c r="F7280" t="s">
        <v>26799</v>
      </c>
      <c r="G7280" t="s">
        <v>267</v>
      </c>
      <c r="H7280" t="s">
        <v>268</v>
      </c>
      <c r="I7280" s="18">
        <v>10004</v>
      </c>
      <c r="J7280" t="s">
        <v>23</v>
      </c>
      <c r="K7280" t="s">
        <v>268</v>
      </c>
      <c r="L7280" s="18">
        <v>13323</v>
      </c>
      <c r="M7280">
        <v>1545</v>
      </c>
      <c r="N7280">
        <v>3366</v>
      </c>
      <c r="O7280">
        <v>1821</v>
      </c>
      <c r="P7280" t="s">
        <v>24</v>
      </c>
      <c r="Q7280" t="s">
        <v>25</v>
      </c>
      <c r="R7280" s="19" t="s">
        <v>15</v>
      </c>
    </row>
    <row r="7281" spans="1:18" x14ac:dyDescent="0.3">
      <c r="A7281" s="17" t="s">
        <v>26807</v>
      </c>
      <c r="B7281" t="s">
        <v>26806</v>
      </c>
      <c r="C7281" s="17">
        <v>31311732</v>
      </c>
      <c r="D7281" t="s">
        <v>26804</v>
      </c>
      <c r="E7281" t="s">
        <v>26805</v>
      </c>
      <c r="F7281" t="s">
        <v>26808</v>
      </c>
      <c r="G7281" t="s">
        <v>2391</v>
      </c>
      <c r="H7281" t="s">
        <v>268</v>
      </c>
      <c r="I7281" s="18">
        <v>13202</v>
      </c>
      <c r="J7281" t="s">
        <v>23</v>
      </c>
      <c r="K7281" t="s">
        <v>268</v>
      </c>
      <c r="L7281" s="18">
        <v>13214</v>
      </c>
      <c r="M7281">
        <v>1515</v>
      </c>
      <c r="N7281">
        <v>1515</v>
      </c>
      <c r="O7281">
        <v>0</v>
      </c>
      <c r="P7281" t="s">
        <v>26</v>
      </c>
      <c r="Q7281" t="s">
        <v>26</v>
      </c>
      <c r="R7281" s="19" t="s">
        <v>31</v>
      </c>
    </row>
    <row r="7282" spans="1:18" x14ac:dyDescent="0.3">
      <c r="A7282" s="17" t="s">
        <v>26812</v>
      </c>
      <c r="B7282" t="s">
        <v>26811</v>
      </c>
      <c r="C7282" s="17">
        <v>31326047</v>
      </c>
      <c r="D7282" t="s">
        <v>26809</v>
      </c>
      <c r="E7282" t="s">
        <v>26810</v>
      </c>
      <c r="F7282" t="s">
        <v>26813</v>
      </c>
      <c r="G7282" t="s">
        <v>2273</v>
      </c>
      <c r="H7282" t="s">
        <v>2073</v>
      </c>
      <c r="I7282" s="18">
        <v>98207</v>
      </c>
      <c r="J7282" t="s">
        <v>23</v>
      </c>
      <c r="K7282" t="s">
        <v>2073</v>
      </c>
      <c r="L7282" s="18">
        <v>98271</v>
      </c>
      <c r="M7282">
        <v>2238</v>
      </c>
      <c r="N7282">
        <v>2238</v>
      </c>
      <c r="O7282">
        <v>0</v>
      </c>
      <c r="P7282" t="s">
        <v>26</v>
      </c>
      <c r="Q7282" t="s">
        <v>26</v>
      </c>
      <c r="R7282" s="19" t="s">
        <v>31</v>
      </c>
    </row>
    <row r="7283" spans="1:18" x14ac:dyDescent="0.3">
      <c r="A7283" s="17" t="s">
        <v>26814</v>
      </c>
      <c r="B7283" t="s">
        <v>26811</v>
      </c>
      <c r="C7283" s="17">
        <v>31326047</v>
      </c>
      <c r="D7283" t="s">
        <v>26809</v>
      </c>
      <c r="E7283" t="s">
        <v>26810</v>
      </c>
      <c r="F7283" t="s">
        <v>26815</v>
      </c>
      <c r="G7283" t="s">
        <v>2273</v>
      </c>
      <c r="H7283" t="s">
        <v>2073</v>
      </c>
      <c r="I7283" s="18">
        <v>98207</v>
      </c>
      <c r="J7283" t="s">
        <v>23</v>
      </c>
      <c r="K7283" t="s">
        <v>2073</v>
      </c>
      <c r="L7283" s="18">
        <v>98271</v>
      </c>
      <c r="M7283">
        <v>2238</v>
      </c>
      <c r="N7283">
        <v>2238</v>
      </c>
      <c r="O7283">
        <v>0</v>
      </c>
      <c r="P7283" t="s">
        <v>26</v>
      </c>
      <c r="Q7283" t="s">
        <v>26</v>
      </c>
      <c r="R7283" s="19" t="s">
        <v>31</v>
      </c>
    </row>
    <row r="7284" spans="1:18" x14ac:dyDescent="0.3">
      <c r="A7284" s="17" t="s">
        <v>26819</v>
      </c>
      <c r="B7284" t="s">
        <v>26818</v>
      </c>
      <c r="C7284" s="17">
        <v>31330132</v>
      </c>
      <c r="D7284" t="s">
        <v>26816</v>
      </c>
      <c r="E7284" t="s">
        <v>26817</v>
      </c>
      <c r="F7284" t="s">
        <v>26820</v>
      </c>
      <c r="G7284" t="s">
        <v>26821</v>
      </c>
      <c r="H7284" t="s">
        <v>268</v>
      </c>
      <c r="I7284" s="18">
        <v>12983</v>
      </c>
      <c r="J7284" t="s">
        <v>23</v>
      </c>
      <c r="K7284" t="s">
        <v>268</v>
      </c>
      <c r="L7284" s="18">
        <v>13699</v>
      </c>
      <c r="M7284">
        <v>1290</v>
      </c>
      <c r="N7284">
        <v>1218</v>
      </c>
      <c r="O7284">
        <v>-72</v>
      </c>
      <c r="P7284" t="s">
        <v>48</v>
      </c>
      <c r="Q7284" t="s">
        <v>25</v>
      </c>
      <c r="R7284" s="19" t="s">
        <v>31</v>
      </c>
    </row>
    <row r="7285" spans="1:18" x14ac:dyDescent="0.3">
      <c r="A7285" s="17" t="s">
        <v>26823</v>
      </c>
      <c r="B7285" t="s">
        <v>26822</v>
      </c>
      <c r="C7285" s="17">
        <v>31330132</v>
      </c>
      <c r="D7285" t="s">
        <v>26816</v>
      </c>
      <c r="E7285" t="s">
        <v>26817</v>
      </c>
      <c r="F7285" t="s">
        <v>26824</v>
      </c>
      <c r="G7285" t="s">
        <v>26821</v>
      </c>
      <c r="H7285" t="s">
        <v>268</v>
      </c>
      <c r="I7285" s="18">
        <v>12983</v>
      </c>
      <c r="J7285" t="s">
        <v>23</v>
      </c>
      <c r="K7285" t="s">
        <v>268</v>
      </c>
      <c r="L7285" s="18">
        <v>13699</v>
      </c>
      <c r="M7285">
        <v>1290</v>
      </c>
      <c r="N7285">
        <v>1218</v>
      </c>
      <c r="O7285">
        <v>-72</v>
      </c>
      <c r="P7285" t="s">
        <v>48</v>
      </c>
      <c r="Q7285" t="s">
        <v>25</v>
      </c>
      <c r="R7285" s="19" t="s">
        <v>31</v>
      </c>
    </row>
    <row r="7286" spans="1:18" x14ac:dyDescent="0.3">
      <c r="A7286" s="17" t="s">
        <v>26833</v>
      </c>
      <c r="B7286" t="s">
        <v>26832</v>
      </c>
      <c r="C7286" s="17">
        <v>31356047</v>
      </c>
      <c r="D7286" t="s">
        <v>26830</v>
      </c>
      <c r="E7286" t="s">
        <v>26831</v>
      </c>
      <c r="F7286" t="s">
        <v>26834</v>
      </c>
      <c r="G7286" t="s">
        <v>4043</v>
      </c>
      <c r="H7286" t="s">
        <v>2073</v>
      </c>
      <c r="I7286" s="18">
        <v>98030</v>
      </c>
      <c r="J7286" t="s">
        <v>23</v>
      </c>
      <c r="K7286" t="s">
        <v>2073</v>
      </c>
      <c r="L7286" s="18">
        <v>98121</v>
      </c>
      <c r="M7286">
        <v>2808</v>
      </c>
      <c r="N7286">
        <v>2808</v>
      </c>
      <c r="O7286">
        <v>0</v>
      </c>
      <c r="P7286" t="s">
        <v>26</v>
      </c>
      <c r="Q7286" t="s">
        <v>26</v>
      </c>
      <c r="R7286" s="19" t="s">
        <v>31</v>
      </c>
    </row>
    <row r="7287" spans="1:18" x14ac:dyDescent="0.3">
      <c r="A7287" s="17" t="s">
        <v>26836</v>
      </c>
      <c r="B7287" t="s">
        <v>26835</v>
      </c>
      <c r="C7287" s="17">
        <v>31356047</v>
      </c>
      <c r="D7287" t="s">
        <v>26830</v>
      </c>
      <c r="E7287" t="s">
        <v>26831</v>
      </c>
      <c r="F7287" t="s">
        <v>26837</v>
      </c>
      <c r="G7287" t="s">
        <v>26838</v>
      </c>
      <c r="H7287" t="s">
        <v>2073</v>
      </c>
      <c r="I7287" s="18">
        <v>98110</v>
      </c>
      <c r="J7287" t="s">
        <v>23</v>
      </c>
      <c r="K7287" t="s">
        <v>2073</v>
      </c>
      <c r="L7287" s="18">
        <v>98121</v>
      </c>
      <c r="M7287">
        <v>2808</v>
      </c>
      <c r="N7287">
        <v>1842</v>
      </c>
      <c r="O7287">
        <v>-966</v>
      </c>
      <c r="P7287" t="s">
        <v>48</v>
      </c>
      <c r="Q7287" t="s">
        <v>25</v>
      </c>
      <c r="R7287" s="19" t="s">
        <v>31</v>
      </c>
    </row>
    <row r="7288" spans="1:18" x14ac:dyDescent="0.3">
      <c r="A7288" s="17" t="s">
        <v>26840</v>
      </c>
      <c r="B7288" t="s">
        <v>26839</v>
      </c>
      <c r="C7288" s="17">
        <v>31356047</v>
      </c>
      <c r="D7288" t="s">
        <v>26830</v>
      </c>
      <c r="E7288" t="s">
        <v>26831</v>
      </c>
      <c r="F7288" t="s">
        <v>26841</v>
      </c>
      <c r="G7288" t="s">
        <v>4043</v>
      </c>
      <c r="H7288" t="s">
        <v>2073</v>
      </c>
      <c r="I7288" s="18">
        <v>98030</v>
      </c>
      <c r="J7288" t="s">
        <v>23</v>
      </c>
      <c r="K7288" t="s">
        <v>2073</v>
      </c>
      <c r="L7288" s="18">
        <v>98121</v>
      </c>
      <c r="M7288">
        <v>2808</v>
      </c>
      <c r="N7288">
        <v>2808</v>
      </c>
      <c r="O7288">
        <v>0</v>
      </c>
      <c r="P7288" t="s">
        <v>26</v>
      </c>
      <c r="Q7288" t="s">
        <v>26</v>
      </c>
      <c r="R7288" s="19" t="s">
        <v>31</v>
      </c>
    </row>
    <row r="7289" spans="1:18" x14ac:dyDescent="0.3">
      <c r="A7289" s="17" t="s">
        <v>26843</v>
      </c>
      <c r="B7289" t="s">
        <v>26842</v>
      </c>
      <c r="C7289" s="17">
        <v>31356047</v>
      </c>
      <c r="D7289" t="s">
        <v>26830</v>
      </c>
      <c r="E7289" t="s">
        <v>26831</v>
      </c>
      <c r="F7289" t="s">
        <v>26844</v>
      </c>
      <c r="G7289" t="s">
        <v>4043</v>
      </c>
      <c r="H7289" t="s">
        <v>2073</v>
      </c>
      <c r="I7289" s="18">
        <v>98030</v>
      </c>
      <c r="J7289" t="s">
        <v>23</v>
      </c>
      <c r="K7289" t="s">
        <v>2073</v>
      </c>
      <c r="L7289" s="18">
        <v>98121</v>
      </c>
      <c r="M7289">
        <v>2808</v>
      </c>
      <c r="N7289">
        <v>2808</v>
      </c>
      <c r="O7289">
        <v>0</v>
      </c>
      <c r="P7289" t="s">
        <v>26</v>
      </c>
      <c r="Q7289" t="s">
        <v>26</v>
      </c>
      <c r="R7289" s="19" t="s">
        <v>31</v>
      </c>
    </row>
    <row r="7290" spans="1:18" x14ac:dyDescent="0.3">
      <c r="A7290" s="17" t="s">
        <v>26848</v>
      </c>
      <c r="B7290" t="s">
        <v>26847</v>
      </c>
      <c r="C7290" s="17">
        <v>31357047</v>
      </c>
      <c r="D7290" t="s">
        <v>26845</v>
      </c>
      <c r="E7290" t="s">
        <v>26846</v>
      </c>
      <c r="F7290" t="s">
        <v>26849</v>
      </c>
      <c r="G7290" t="s">
        <v>26850</v>
      </c>
      <c r="H7290" t="s">
        <v>2073</v>
      </c>
      <c r="I7290" s="18">
        <v>98433</v>
      </c>
      <c r="J7290" t="s">
        <v>23</v>
      </c>
      <c r="K7290" t="s">
        <v>2073</v>
      </c>
      <c r="L7290" s="18">
        <v>98438</v>
      </c>
      <c r="M7290">
        <v>1914</v>
      </c>
      <c r="N7290">
        <v>1914</v>
      </c>
      <c r="O7290">
        <v>0</v>
      </c>
      <c r="P7290" t="s">
        <v>26</v>
      </c>
      <c r="Q7290" t="s">
        <v>26</v>
      </c>
      <c r="R7290" s="19" t="s">
        <v>31</v>
      </c>
    </row>
    <row r="7291" spans="1:18" x14ac:dyDescent="0.3">
      <c r="A7291" s="17" t="s">
        <v>26854</v>
      </c>
      <c r="B7291" t="s">
        <v>26853</v>
      </c>
      <c r="C7291" s="17">
        <v>31365332</v>
      </c>
      <c r="D7291" t="s">
        <v>26851</v>
      </c>
      <c r="E7291" t="s">
        <v>26852</v>
      </c>
      <c r="F7291" t="s">
        <v>26855</v>
      </c>
      <c r="G7291" t="s">
        <v>3956</v>
      </c>
      <c r="H7291" t="s">
        <v>268</v>
      </c>
      <c r="I7291" s="18">
        <v>11219</v>
      </c>
      <c r="J7291" t="s">
        <v>23</v>
      </c>
      <c r="K7291" t="s">
        <v>268</v>
      </c>
      <c r="L7291" s="18">
        <v>10708</v>
      </c>
      <c r="M7291">
        <v>2886</v>
      </c>
      <c r="N7291">
        <v>3366</v>
      </c>
      <c r="O7291">
        <v>480</v>
      </c>
      <c r="P7291" t="s">
        <v>24</v>
      </c>
      <c r="Q7291" t="s">
        <v>25</v>
      </c>
      <c r="R7291" s="19" t="s">
        <v>15</v>
      </c>
    </row>
    <row r="7292" spans="1:18" x14ac:dyDescent="0.3">
      <c r="A7292" s="17" t="s">
        <v>26857</v>
      </c>
      <c r="B7292" t="s">
        <v>26856</v>
      </c>
      <c r="C7292" s="17">
        <v>31365332</v>
      </c>
      <c r="D7292" t="s">
        <v>26851</v>
      </c>
      <c r="E7292" t="s">
        <v>26852</v>
      </c>
      <c r="F7292" t="s">
        <v>26858</v>
      </c>
      <c r="G7292" t="s">
        <v>3956</v>
      </c>
      <c r="H7292" t="s">
        <v>268</v>
      </c>
      <c r="I7292" s="18">
        <v>11225</v>
      </c>
      <c r="J7292" t="s">
        <v>23</v>
      </c>
      <c r="K7292" t="s">
        <v>268</v>
      </c>
      <c r="L7292" s="18">
        <v>10708</v>
      </c>
      <c r="M7292">
        <v>2886</v>
      </c>
      <c r="N7292">
        <v>3366</v>
      </c>
      <c r="O7292">
        <v>480</v>
      </c>
      <c r="P7292" t="s">
        <v>24</v>
      </c>
      <c r="Q7292" t="s">
        <v>25</v>
      </c>
      <c r="R7292" s="19" t="s">
        <v>15</v>
      </c>
    </row>
    <row r="7293" spans="1:18" x14ac:dyDescent="0.3">
      <c r="A7293" s="17" t="s">
        <v>26860</v>
      </c>
      <c r="B7293" t="s">
        <v>26859</v>
      </c>
      <c r="C7293" s="17">
        <v>31365332</v>
      </c>
      <c r="D7293" t="s">
        <v>26851</v>
      </c>
      <c r="E7293" t="s">
        <v>26852</v>
      </c>
      <c r="F7293" t="s">
        <v>26861</v>
      </c>
      <c r="G7293" t="s">
        <v>3956</v>
      </c>
      <c r="H7293" t="s">
        <v>268</v>
      </c>
      <c r="I7293" s="18">
        <v>11205</v>
      </c>
      <c r="J7293" t="s">
        <v>23</v>
      </c>
      <c r="K7293" t="s">
        <v>268</v>
      </c>
      <c r="L7293" s="18">
        <v>10708</v>
      </c>
      <c r="M7293">
        <v>2886</v>
      </c>
      <c r="N7293">
        <v>3366</v>
      </c>
      <c r="O7293">
        <v>480</v>
      </c>
      <c r="P7293" t="s">
        <v>24</v>
      </c>
      <c r="Q7293" t="s">
        <v>25</v>
      </c>
      <c r="R7293" s="19" t="s">
        <v>15</v>
      </c>
    </row>
    <row r="7294" spans="1:18" x14ac:dyDescent="0.3">
      <c r="A7294" s="17" t="s">
        <v>26863</v>
      </c>
      <c r="B7294" t="s">
        <v>26862</v>
      </c>
      <c r="C7294" s="17">
        <v>31365332</v>
      </c>
      <c r="D7294" t="s">
        <v>26851</v>
      </c>
      <c r="E7294" t="s">
        <v>26852</v>
      </c>
      <c r="F7294" t="s">
        <v>26864</v>
      </c>
      <c r="G7294" t="s">
        <v>3956</v>
      </c>
      <c r="H7294" t="s">
        <v>268</v>
      </c>
      <c r="I7294" s="18">
        <v>11201</v>
      </c>
      <c r="J7294" t="s">
        <v>23</v>
      </c>
      <c r="K7294" t="s">
        <v>268</v>
      </c>
      <c r="L7294" s="18">
        <v>10708</v>
      </c>
      <c r="M7294">
        <v>2886</v>
      </c>
      <c r="N7294">
        <v>3366</v>
      </c>
      <c r="O7294">
        <v>480</v>
      </c>
      <c r="P7294" t="s">
        <v>24</v>
      </c>
      <c r="Q7294" t="s">
        <v>25</v>
      </c>
      <c r="R7294" s="19" t="s">
        <v>15</v>
      </c>
    </row>
    <row r="7295" spans="1:18" x14ac:dyDescent="0.3">
      <c r="A7295" s="17" t="s">
        <v>26866</v>
      </c>
      <c r="B7295" t="s">
        <v>26865</v>
      </c>
      <c r="C7295" s="17">
        <v>31365332</v>
      </c>
      <c r="D7295" t="s">
        <v>26851</v>
      </c>
      <c r="E7295" t="s">
        <v>26852</v>
      </c>
      <c r="F7295" t="s">
        <v>26867</v>
      </c>
      <c r="G7295" t="s">
        <v>3956</v>
      </c>
      <c r="H7295" t="s">
        <v>268</v>
      </c>
      <c r="I7295" s="18">
        <v>11201</v>
      </c>
      <c r="J7295" t="s">
        <v>23</v>
      </c>
      <c r="K7295" t="s">
        <v>268</v>
      </c>
      <c r="L7295" s="18">
        <v>10708</v>
      </c>
      <c r="M7295">
        <v>2886</v>
      </c>
      <c r="N7295">
        <v>3366</v>
      </c>
      <c r="O7295">
        <v>480</v>
      </c>
      <c r="P7295" t="s">
        <v>24</v>
      </c>
      <c r="Q7295" t="s">
        <v>25</v>
      </c>
      <c r="R7295" s="19" t="s">
        <v>15</v>
      </c>
    </row>
    <row r="7296" spans="1:18" x14ac:dyDescent="0.3">
      <c r="A7296" s="17" t="s">
        <v>26869</v>
      </c>
      <c r="B7296" t="s">
        <v>26868</v>
      </c>
      <c r="C7296" s="17">
        <v>31365332</v>
      </c>
      <c r="D7296" t="s">
        <v>26851</v>
      </c>
      <c r="E7296" t="s">
        <v>26852</v>
      </c>
      <c r="F7296" t="s">
        <v>26870</v>
      </c>
      <c r="G7296" t="s">
        <v>12061</v>
      </c>
      <c r="H7296" t="s">
        <v>268</v>
      </c>
      <c r="I7296" s="18">
        <v>11559</v>
      </c>
      <c r="J7296" t="s">
        <v>23</v>
      </c>
      <c r="K7296" t="s">
        <v>268</v>
      </c>
      <c r="L7296" s="18">
        <v>10708</v>
      </c>
      <c r="M7296">
        <v>2886</v>
      </c>
      <c r="N7296">
        <v>3300</v>
      </c>
      <c r="O7296">
        <v>414</v>
      </c>
      <c r="P7296" t="s">
        <v>24</v>
      </c>
      <c r="Q7296" t="s">
        <v>25</v>
      </c>
      <c r="R7296" s="19" t="s">
        <v>15</v>
      </c>
    </row>
    <row r="7297" spans="1:18" x14ac:dyDescent="0.3">
      <c r="A7297" s="17" t="s">
        <v>26872</v>
      </c>
      <c r="B7297" t="s">
        <v>26871</v>
      </c>
      <c r="C7297" s="17">
        <v>31365332</v>
      </c>
      <c r="D7297" t="s">
        <v>26851</v>
      </c>
      <c r="E7297" t="s">
        <v>26852</v>
      </c>
      <c r="F7297" t="s">
        <v>26873</v>
      </c>
      <c r="G7297" t="s">
        <v>3956</v>
      </c>
      <c r="H7297" t="s">
        <v>268</v>
      </c>
      <c r="I7297" s="18">
        <v>11201</v>
      </c>
      <c r="J7297" t="s">
        <v>23</v>
      </c>
      <c r="K7297" t="s">
        <v>268</v>
      </c>
      <c r="L7297" s="18">
        <v>10708</v>
      </c>
      <c r="M7297">
        <v>2886</v>
      </c>
      <c r="N7297">
        <v>3366</v>
      </c>
      <c r="O7297">
        <v>480</v>
      </c>
      <c r="P7297" t="s">
        <v>24</v>
      </c>
      <c r="Q7297" t="s">
        <v>25</v>
      </c>
      <c r="R7297" s="19" t="s">
        <v>15</v>
      </c>
    </row>
    <row r="7298" spans="1:18" x14ac:dyDescent="0.3">
      <c r="A7298" s="17" t="s">
        <v>26884</v>
      </c>
      <c r="B7298" t="s">
        <v>26883</v>
      </c>
      <c r="C7298" s="17">
        <v>31365332</v>
      </c>
      <c r="D7298" t="s">
        <v>26851</v>
      </c>
      <c r="E7298" t="s">
        <v>26852</v>
      </c>
      <c r="F7298" t="s">
        <v>26885</v>
      </c>
      <c r="G7298" t="s">
        <v>26886</v>
      </c>
      <c r="H7298" t="s">
        <v>268</v>
      </c>
      <c r="I7298" s="18">
        <v>10952</v>
      </c>
      <c r="J7298" t="s">
        <v>23</v>
      </c>
      <c r="K7298" t="s">
        <v>268</v>
      </c>
      <c r="L7298" s="18">
        <v>10708</v>
      </c>
      <c r="M7298">
        <v>2886</v>
      </c>
      <c r="N7298">
        <v>2370</v>
      </c>
      <c r="O7298">
        <v>-516</v>
      </c>
      <c r="P7298" t="s">
        <v>48</v>
      </c>
      <c r="Q7298" t="s">
        <v>25</v>
      </c>
      <c r="R7298" s="19" t="s">
        <v>31</v>
      </c>
    </row>
    <row r="7299" spans="1:18" x14ac:dyDescent="0.3">
      <c r="A7299" s="17" t="s">
        <v>26875</v>
      </c>
      <c r="B7299" t="s">
        <v>26874</v>
      </c>
      <c r="C7299" s="17">
        <v>31365332</v>
      </c>
      <c r="D7299" t="s">
        <v>26851</v>
      </c>
      <c r="E7299" t="s">
        <v>26852</v>
      </c>
      <c r="F7299" t="s">
        <v>26876</v>
      </c>
      <c r="G7299" t="s">
        <v>267</v>
      </c>
      <c r="H7299" t="s">
        <v>268</v>
      </c>
      <c r="I7299" s="18">
        <v>10010</v>
      </c>
      <c r="J7299" t="s">
        <v>23</v>
      </c>
      <c r="K7299" t="s">
        <v>268</v>
      </c>
      <c r="L7299" s="18">
        <v>10708</v>
      </c>
      <c r="M7299">
        <v>2886</v>
      </c>
      <c r="N7299">
        <v>3366</v>
      </c>
      <c r="O7299">
        <v>480</v>
      </c>
      <c r="P7299" t="s">
        <v>24</v>
      </c>
      <c r="Q7299" t="s">
        <v>25</v>
      </c>
      <c r="R7299" s="19" t="s">
        <v>15</v>
      </c>
    </row>
    <row r="7300" spans="1:18" x14ac:dyDescent="0.3">
      <c r="A7300" s="17" t="s">
        <v>26878</v>
      </c>
      <c r="B7300" t="s">
        <v>26877</v>
      </c>
      <c r="C7300" s="17">
        <v>31365332</v>
      </c>
      <c r="D7300" t="s">
        <v>26851</v>
      </c>
      <c r="E7300" t="s">
        <v>26852</v>
      </c>
      <c r="F7300" t="s">
        <v>26879</v>
      </c>
      <c r="G7300" t="s">
        <v>267</v>
      </c>
      <c r="H7300" t="s">
        <v>268</v>
      </c>
      <c r="I7300" s="18">
        <v>10025</v>
      </c>
      <c r="J7300" t="s">
        <v>23</v>
      </c>
      <c r="K7300" t="s">
        <v>268</v>
      </c>
      <c r="L7300" s="18">
        <v>10708</v>
      </c>
      <c r="M7300">
        <v>2886</v>
      </c>
      <c r="N7300">
        <v>3366</v>
      </c>
      <c r="O7300">
        <v>480</v>
      </c>
      <c r="P7300" t="s">
        <v>24</v>
      </c>
      <c r="Q7300" t="s">
        <v>25</v>
      </c>
      <c r="R7300" s="19" t="s">
        <v>15</v>
      </c>
    </row>
    <row r="7301" spans="1:18" x14ac:dyDescent="0.3">
      <c r="A7301" s="17" t="s">
        <v>26881</v>
      </c>
      <c r="B7301" t="s">
        <v>26880</v>
      </c>
      <c r="C7301" s="17">
        <v>31365332</v>
      </c>
      <c r="D7301" t="s">
        <v>26851</v>
      </c>
      <c r="E7301" t="s">
        <v>26852</v>
      </c>
      <c r="F7301" t="s">
        <v>26882</v>
      </c>
      <c r="G7301" t="s">
        <v>3956</v>
      </c>
      <c r="H7301" t="s">
        <v>268</v>
      </c>
      <c r="I7301" s="18">
        <v>11201</v>
      </c>
      <c r="J7301" t="s">
        <v>23</v>
      </c>
      <c r="K7301" t="s">
        <v>268</v>
      </c>
      <c r="L7301" s="18">
        <v>10708</v>
      </c>
      <c r="M7301">
        <v>2886</v>
      </c>
      <c r="N7301">
        <v>3366</v>
      </c>
      <c r="O7301">
        <v>480</v>
      </c>
      <c r="P7301" t="s">
        <v>24</v>
      </c>
      <c r="Q7301" t="s">
        <v>25</v>
      </c>
      <c r="R7301" s="19" t="s">
        <v>15</v>
      </c>
    </row>
    <row r="7302" spans="1:18" x14ac:dyDescent="0.3">
      <c r="A7302" s="17" t="s">
        <v>26890</v>
      </c>
      <c r="B7302" t="s">
        <v>26889</v>
      </c>
      <c r="C7302" s="17">
        <v>31373432</v>
      </c>
      <c r="D7302" t="s">
        <v>26887</v>
      </c>
      <c r="E7302" t="s">
        <v>26888</v>
      </c>
      <c r="F7302" t="s">
        <v>26891</v>
      </c>
      <c r="G7302" t="s">
        <v>26892</v>
      </c>
      <c r="H7302" t="s">
        <v>268</v>
      </c>
      <c r="I7302" s="18">
        <v>14043</v>
      </c>
      <c r="J7302" t="s">
        <v>23</v>
      </c>
      <c r="K7302" t="s">
        <v>268</v>
      </c>
      <c r="L7302" s="18">
        <v>13148</v>
      </c>
      <c r="M7302">
        <v>1341</v>
      </c>
      <c r="N7302">
        <v>1872</v>
      </c>
      <c r="O7302">
        <v>531</v>
      </c>
      <c r="P7302" t="s">
        <v>24</v>
      </c>
      <c r="Q7302" t="s">
        <v>25</v>
      </c>
      <c r="R7302" s="19" t="s">
        <v>15</v>
      </c>
    </row>
    <row r="7303" spans="1:18" x14ac:dyDescent="0.3">
      <c r="A7303" s="17" t="s">
        <v>26894</v>
      </c>
      <c r="B7303" t="s">
        <v>26893</v>
      </c>
      <c r="C7303" s="17">
        <v>31373432</v>
      </c>
      <c r="D7303" t="s">
        <v>26887</v>
      </c>
      <c r="E7303" t="s">
        <v>26888</v>
      </c>
      <c r="F7303" t="s">
        <v>26895</v>
      </c>
      <c r="G7303" t="s">
        <v>26896</v>
      </c>
      <c r="H7303" t="s">
        <v>268</v>
      </c>
      <c r="I7303" s="18">
        <v>11756</v>
      </c>
      <c r="J7303" t="s">
        <v>23</v>
      </c>
      <c r="K7303" t="s">
        <v>268</v>
      </c>
      <c r="L7303" s="18">
        <v>13148</v>
      </c>
      <c r="M7303">
        <v>1341</v>
      </c>
      <c r="N7303">
        <v>3300</v>
      </c>
      <c r="O7303">
        <v>1959</v>
      </c>
      <c r="P7303" t="s">
        <v>24</v>
      </c>
      <c r="Q7303" t="s">
        <v>25</v>
      </c>
      <c r="R7303" s="19" t="s">
        <v>15</v>
      </c>
    </row>
    <row r="7304" spans="1:18" x14ac:dyDescent="0.3">
      <c r="A7304" s="17" t="s">
        <v>26900</v>
      </c>
      <c r="B7304" t="s">
        <v>26899</v>
      </c>
      <c r="C7304" s="17">
        <v>31377532</v>
      </c>
      <c r="D7304" t="s">
        <v>26897</v>
      </c>
      <c r="E7304" t="s">
        <v>26898</v>
      </c>
      <c r="F7304" t="s">
        <v>26901</v>
      </c>
      <c r="G7304" t="s">
        <v>5518</v>
      </c>
      <c r="H7304" t="s">
        <v>268</v>
      </c>
      <c r="I7304" s="18">
        <v>13441</v>
      </c>
      <c r="J7304" t="s">
        <v>23</v>
      </c>
      <c r="K7304" t="s">
        <v>268</v>
      </c>
      <c r="L7304" s="18">
        <v>13211</v>
      </c>
      <c r="M7304">
        <v>1515</v>
      </c>
      <c r="N7304">
        <v>1545</v>
      </c>
      <c r="O7304">
        <v>30</v>
      </c>
      <c r="P7304" t="s">
        <v>24</v>
      </c>
      <c r="Q7304" t="s">
        <v>25</v>
      </c>
      <c r="R7304" s="19" t="s">
        <v>15</v>
      </c>
    </row>
    <row r="7305" spans="1:18" x14ac:dyDescent="0.3">
      <c r="A7305" s="17" t="s">
        <v>26908</v>
      </c>
      <c r="B7305" t="s">
        <v>26907</v>
      </c>
      <c r="C7305" s="17">
        <v>31383232</v>
      </c>
      <c r="D7305" t="s">
        <v>26902</v>
      </c>
      <c r="E7305" t="s">
        <v>26903</v>
      </c>
      <c r="F7305" t="s">
        <v>26909</v>
      </c>
      <c r="G7305" t="s">
        <v>26910</v>
      </c>
      <c r="H7305" t="s">
        <v>268</v>
      </c>
      <c r="I7305" s="18">
        <v>11788</v>
      </c>
      <c r="J7305" t="s">
        <v>23</v>
      </c>
      <c r="K7305" t="s">
        <v>268</v>
      </c>
      <c r="L7305" s="18">
        <v>11530</v>
      </c>
      <c r="M7305">
        <v>3300</v>
      </c>
      <c r="N7305">
        <v>3300</v>
      </c>
      <c r="O7305">
        <v>0</v>
      </c>
      <c r="P7305" t="s">
        <v>26</v>
      </c>
      <c r="Q7305" t="s">
        <v>26</v>
      </c>
      <c r="R7305" s="19" t="s">
        <v>31</v>
      </c>
    </row>
    <row r="7306" spans="1:18" x14ac:dyDescent="0.3">
      <c r="A7306" s="17" t="s">
        <v>26912</v>
      </c>
      <c r="B7306" t="s">
        <v>26911</v>
      </c>
      <c r="C7306" s="17">
        <v>31383232</v>
      </c>
      <c r="D7306" t="s">
        <v>26902</v>
      </c>
      <c r="E7306" t="s">
        <v>26903</v>
      </c>
      <c r="F7306" t="s">
        <v>26913</v>
      </c>
      <c r="G7306" t="s">
        <v>26914</v>
      </c>
      <c r="H7306" t="s">
        <v>268</v>
      </c>
      <c r="I7306" s="18">
        <v>12601</v>
      </c>
      <c r="J7306" t="s">
        <v>23</v>
      </c>
      <c r="K7306" t="s">
        <v>268</v>
      </c>
      <c r="L7306" s="18">
        <v>11530</v>
      </c>
      <c r="M7306">
        <v>3300</v>
      </c>
      <c r="N7306">
        <v>1902</v>
      </c>
      <c r="O7306">
        <v>-1398</v>
      </c>
      <c r="P7306" t="s">
        <v>48</v>
      </c>
      <c r="Q7306" t="s">
        <v>25</v>
      </c>
      <c r="R7306" s="19" t="s">
        <v>31</v>
      </c>
    </row>
    <row r="7307" spans="1:18" x14ac:dyDescent="0.3">
      <c r="A7307" s="17" t="s">
        <v>26905</v>
      </c>
      <c r="B7307" t="s">
        <v>26904</v>
      </c>
      <c r="C7307" s="17">
        <v>31383232</v>
      </c>
      <c r="D7307" t="s">
        <v>26902</v>
      </c>
      <c r="E7307" t="s">
        <v>26903</v>
      </c>
      <c r="F7307" t="s">
        <v>26906</v>
      </c>
      <c r="G7307" t="s">
        <v>267</v>
      </c>
      <c r="H7307" t="s">
        <v>268</v>
      </c>
      <c r="I7307" s="18">
        <v>10013</v>
      </c>
      <c r="J7307" t="s">
        <v>23</v>
      </c>
      <c r="K7307" t="s">
        <v>268</v>
      </c>
      <c r="L7307" s="18">
        <v>11530</v>
      </c>
      <c r="M7307">
        <v>3300</v>
      </c>
      <c r="N7307">
        <v>3366</v>
      </c>
      <c r="O7307">
        <v>66</v>
      </c>
      <c r="P7307" t="s">
        <v>24</v>
      </c>
      <c r="Q7307" t="s">
        <v>25</v>
      </c>
      <c r="R7307" s="19" t="s">
        <v>15</v>
      </c>
    </row>
    <row r="7308" spans="1:18" x14ac:dyDescent="0.3">
      <c r="A7308" s="17" t="s">
        <v>26918</v>
      </c>
      <c r="B7308" t="s">
        <v>26917</v>
      </c>
      <c r="C7308" s="17">
        <v>31383432</v>
      </c>
      <c r="D7308" t="s">
        <v>26915</v>
      </c>
      <c r="E7308" t="s">
        <v>26916</v>
      </c>
      <c r="F7308" t="s">
        <v>26919</v>
      </c>
      <c r="G7308" t="s">
        <v>267</v>
      </c>
      <c r="H7308" t="s">
        <v>268</v>
      </c>
      <c r="I7308" s="18">
        <v>10019</v>
      </c>
      <c r="J7308" t="s">
        <v>23</v>
      </c>
      <c r="K7308" t="s">
        <v>268</v>
      </c>
      <c r="L7308" s="18">
        <v>12308</v>
      </c>
      <c r="M7308">
        <v>2025</v>
      </c>
      <c r="N7308">
        <v>3366</v>
      </c>
      <c r="O7308">
        <v>1341</v>
      </c>
      <c r="P7308" t="s">
        <v>24</v>
      </c>
      <c r="Q7308" t="s">
        <v>25</v>
      </c>
      <c r="R7308" s="19" t="s">
        <v>15</v>
      </c>
    </row>
    <row r="7309" spans="1:18" x14ac:dyDescent="0.3">
      <c r="A7309" s="17" t="s">
        <v>26927</v>
      </c>
      <c r="B7309" t="s">
        <v>26926</v>
      </c>
      <c r="C7309" s="17">
        <v>31383432</v>
      </c>
      <c r="D7309" t="s">
        <v>26915</v>
      </c>
      <c r="E7309" t="s">
        <v>26916</v>
      </c>
      <c r="F7309" t="s">
        <v>26928</v>
      </c>
      <c r="G7309" t="s">
        <v>26929</v>
      </c>
      <c r="H7309" t="s">
        <v>268</v>
      </c>
      <c r="I7309" s="18">
        <v>12508</v>
      </c>
      <c r="J7309" t="s">
        <v>23</v>
      </c>
      <c r="K7309" t="s">
        <v>268</v>
      </c>
      <c r="L7309" s="18">
        <v>12308</v>
      </c>
      <c r="M7309">
        <v>2025</v>
      </c>
      <c r="N7309">
        <v>1902</v>
      </c>
      <c r="O7309">
        <v>-123</v>
      </c>
      <c r="P7309" t="s">
        <v>48</v>
      </c>
      <c r="Q7309" t="s">
        <v>25</v>
      </c>
      <c r="R7309" s="19" t="s">
        <v>31</v>
      </c>
    </row>
    <row r="7310" spans="1:18" x14ac:dyDescent="0.3">
      <c r="A7310" s="17" t="s">
        <v>26921</v>
      </c>
      <c r="B7310" t="s">
        <v>26920</v>
      </c>
      <c r="C7310" s="17">
        <v>31383432</v>
      </c>
      <c r="D7310" t="s">
        <v>26915</v>
      </c>
      <c r="E7310" t="s">
        <v>26916</v>
      </c>
      <c r="F7310" t="s">
        <v>26922</v>
      </c>
      <c r="G7310" t="s">
        <v>267</v>
      </c>
      <c r="H7310" t="s">
        <v>268</v>
      </c>
      <c r="I7310" s="18">
        <v>10029</v>
      </c>
      <c r="J7310" t="s">
        <v>23</v>
      </c>
      <c r="K7310" t="s">
        <v>268</v>
      </c>
      <c r="L7310" s="18">
        <v>12308</v>
      </c>
      <c r="M7310">
        <v>2025</v>
      </c>
      <c r="N7310">
        <v>3366</v>
      </c>
      <c r="O7310">
        <v>1341</v>
      </c>
      <c r="P7310" t="s">
        <v>24</v>
      </c>
      <c r="Q7310" t="s">
        <v>25</v>
      </c>
      <c r="R7310" s="19" t="s">
        <v>15</v>
      </c>
    </row>
    <row r="7311" spans="1:18" x14ac:dyDescent="0.3">
      <c r="A7311" s="17" t="s">
        <v>26924</v>
      </c>
      <c r="B7311" t="s">
        <v>26923</v>
      </c>
      <c r="C7311" s="17">
        <v>31383432</v>
      </c>
      <c r="D7311" t="s">
        <v>26915</v>
      </c>
      <c r="E7311" t="s">
        <v>26916</v>
      </c>
      <c r="F7311" t="s">
        <v>26925</v>
      </c>
      <c r="G7311" t="s">
        <v>267</v>
      </c>
      <c r="H7311" t="s">
        <v>268</v>
      </c>
      <c r="I7311" s="18">
        <v>10010</v>
      </c>
      <c r="J7311" t="s">
        <v>23</v>
      </c>
      <c r="K7311" t="s">
        <v>268</v>
      </c>
      <c r="L7311" s="18">
        <v>12308</v>
      </c>
      <c r="M7311">
        <v>2025</v>
      </c>
      <c r="N7311">
        <v>3366</v>
      </c>
      <c r="O7311">
        <v>1341</v>
      </c>
      <c r="P7311" t="s">
        <v>24</v>
      </c>
      <c r="Q7311" t="s">
        <v>25</v>
      </c>
      <c r="R7311" s="19" t="s">
        <v>15</v>
      </c>
    </row>
    <row r="7312" spans="1:18" x14ac:dyDescent="0.3">
      <c r="A7312" s="17" t="s">
        <v>26931</v>
      </c>
      <c r="B7312" t="s">
        <v>26930</v>
      </c>
      <c r="C7312" s="17">
        <v>31383432</v>
      </c>
      <c r="D7312" t="s">
        <v>26915</v>
      </c>
      <c r="E7312" t="s">
        <v>26916</v>
      </c>
      <c r="F7312" t="s">
        <v>26932</v>
      </c>
      <c r="G7312" t="s">
        <v>6907</v>
      </c>
      <c r="H7312" t="s">
        <v>268</v>
      </c>
      <c r="I7312" s="18">
        <v>12308</v>
      </c>
      <c r="J7312" t="s">
        <v>23</v>
      </c>
      <c r="K7312" t="s">
        <v>268</v>
      </c>
      <c r="L7312" s="18">
        <v>12308</v>
      </c>
      <c r="M7312">
        <v>2025</v>
      </c>
      <c r="N7312">
        <v>2025</v>
      </c>
      <c r="O7312">
        <v>0</v>
      </c>
      <c r="P7312" t="s">
        <v>26</v>
      </c>
      <c r="Q7312" t="s">
        <v>26</v>
      </c>
      <c r="R7312" s="19" t="s">
        <v>31</v>
      </c>
    </row>
    <row r="7313" spans="1:18" x14ac:dyDescent="0.3">
      <c r="A7313" s="17" t="s">
        <v>26947</v>
      </c>
      <c r="B7313" t="s">
        <v>26946</v>
      </c>
      <c r="C7313" s="17">
        <v>31405209</v>
      </c>
      <c r="D7313" t="s">
        <v>26944</v>
      </c>
      <c r="E7313" t="s">
        <v>26945</v>
      </c>
      <c r="F7313" t="s">
        <v>26948</v>
      </c>
      <c r="G7313" t="s">
        <v>2150</v>
      </c>
      <c r="H7313" t="s">
        <v>2151</v>
      </c>
      <c r="I7313" s="18">
        <v>20001</v>
      </c>
      <c r="J7313" t="s">
        <v>23</v>
      </c>
      <c r="K7313" t="s">
        <v>2151</v>
      </c>
      <c r="L7313" s="18">
        <v>20042</v>
      </c>
      <c r="M7313">
        <v>2535</v>
      </c>
      <c r="N7313">
        <v>2535</v>
      </c>
      <c r="O7313">
        <v>0</v>
      </c>
      <c r="P7313" t="s">
        <v>26</v>
      </c>
      <c r="Q7313" t="s">
        <v>26</v>
      </c>
      <c r="R7313" s="19" t="s">
        <v>31</v>
      </c>
    </row>
    <row r="7314" spans="1:18" x14ac:dyDescent="0.3">
      <c r="A7314" s="17" t="s">
        <v>26950</v>
      </c>
      <c r="B7314" t="s">
        <v>26949</v>
      </c>
      <c r="C7314" s="17">
        <v>31405209</v>
      </c>
      <c r="D7314" t="s">
        <v>26944</v>
      </c>
      <c r="E7314" t="s">
        <v>26945</v>
      </c>
      <c r="F7314" t="s">
        <v>26951</v>
      </c>
      <c r="G7314" t="s">
        <v>2150</v>
      </c>
      <c r="H7314" t="s">
        <v>2151</v>
      </c>
      <c r="I7314" s="18">
        <v>20016</v>
      </c>
      <c r="J7314" t="s">
        <v>23</v>
      </c>
      <c r="K7314" t="s">
        <v>2151</v>
      </c>
      <c r="L7314" s="18">
        <v>20042</v>
      </c>
      <c r="M7314">
        <v>2535</v>
      </c>
      <c r="N7314">
        <v>2535</v>
      </c>
      <c r="O7314">
        <v>0</v>
      </c>
      <c r="P7314" t="s">
        <v>26</v>
      </c>
      <c r="Q7314" t="s">
        <v>26</v>
      </c>
      <c r="R7314" s="19" t="s">
        <v>31</v>
      </c>
    </row>
    <row r="7315" spans="1:18" x14ac:dyDescent="0.3">
      <c r="A7315" s="17" t="s">
        <v>26953</v>
      </c>
      <c r="B7315" t="s">
        <v>26952</v>
      </c>
      <c r="C7315" s="17">
        <v>31405209</v>
      </c>
      <c r="D7315" t="s">
        <v>26944</v>
      </c>
      <c r="E7315" t="s">
        <v>26945</v>
      </c>
      <c r="F7315" t="s">
        <v>26954</v>
      </c>
      <c r="G7315" t="s">
        <v>2150</v>
      </c>
      <c r="H7315" t="s">
        <v>2151</v>
      </c>
      <c r="I7315" s="18">
        <v>20001</v>
      </c>
      <c r="J7315" t="s">
        <v>23</v>
      </c>
      <c r="K7315" t="s">
        <v>2151</v>
      </c>
      <c r="L7315" s="18">
        <v>20042</v>
      </c>
      <c r="M7315">
        <v>2535</v>
      </c>
      <c r="N7315">
        <v>2535</v>
      </c>
      <c r="O7315">
        <v>0</v>
      </c>
      <c r="P7315" t="s">
        <v>26</v>
      </c>
      <c r="Q7315" t="s">
        <v>26</v>
      </c>
      <c r="R7315" s="19" t="s">
        <v>31</v>
      </c>
    </row>
    <row r="7316" spans="1:18" x14ac:dyDescent="0.3">
      <c r="A7316" s="17" t="s">
        <v>27016</v>
      </c>
      <c r="B7316" t="s">
        <v>27015</v>
      </c>
      <c r="C7316" s="17">
        <v>31503014</v>
      </c>
      <c r="D7316" t="s">
        <v>27014</v>
      </c>
      <c r="E7316" t="s">
        <v>26131</v>
      </c>
      <c r="F7316" t="s">
        <v>27017</v>
      </c>
      <c r="G7316" t="s">
        <v>27018</v>
      </c>
      <c r="H7316" t="s">
        <v>3602</v>
      </c>
      <c r="I7316" s="18">
        <v>46410</v>
      </c>
      <c r="J7316" t="s">
        <v>23</v>
      </c>
      <c r="K7316" t="s">
        <v>3602</v>
      </c>
      <c r="L7316" s="18">
        <v>46394</v>
      </c>
      <c r="M7316">
        <v>1413</v>
      </c>
      <c r="N7316">
        <v>1413</v>
      </c>
      <c r="O7316">
        <v>0</v>
      </c>
      <c r="P7316" t="s">
        <v>26</v>
      </c>
      <c r="Q7316" t="s">
        <v>26</v>
      </c>
      <c r="R7316" s="19" t="s">
        <v>31</v>
      </c>
    </row>
    <row r="7317" spans="1:18" x14ac:dyDescent="0.3">
      <c r="A7317" s="17" t="s">
        <v>27113</v>
      </c>
      <c r="B7317" t="s">
        <v>27112</v>
      </c>
      <c r="C7317" s="17">
        <v>31509817</v>
      </c>
      <c r="D7317" t="s">
        <v>27110</v>
      </c>
      <c r="E7317" t="s">
        <v>27111</v>
      </c>
      <c r="F7317" t="s">
        <v>1860</v>
      </c>
      <c r="G7317" t="s">
        <v>2446</v>
      </c>
      <c r="H7317" t="s">
        <v>2447</v>
      </c>
      <c r="I7317" s="18">
        <v>41101</v>
      </c>
      <c r="J7317" t="s">
        <v>23</v>
      </c>
      <c r="K7317" t="s">
        <v>2447</v>
      </c>
      <c r="L7317" s="18">
        <v>42728</v>
      </c>
      <c r="M7317">
        <v>1095</v>
      </c>
      <c r="N7317">
        <v>1218</v>
      </c>
      <c r="O7317">
        <v>123</v>
      </c>
      <c r="P7317" t="s">
        <v>24</v>
      </c>
      <c r="Q7317" t="s">
        <v>25</v>
      </c>
      <c r="R7317" s="19" t="s">
        <v>15</v>
      </c>
    </row>
    <row r="7318" spans="1:18" x14ac:dyDescent="0.3">
      <c r="A7318" s="17" t="s">
        <v>27128</v>
      </c>
      <c r="B7318" t="s">
        <v>27127</v>
      </c>
      <c r="C7318" s="17">
        <v>31509817</v>
      </c>
      <c r="D7318" t="s">
        <v>27110</v>
      </c>
      <c r="E7318" t="s">
        <v>27111</v>
      </c>
      <c r="F7318" t="s">
        <v>27129</v>
      </c>
      <c r="G7318" t="s">
        <v>4399</v>
      </c>
      <c r="H7318" t="s">
        <v>2447</v>
      </c>
      <c r="I7318" s="18">
        <v>41701</v>
      </c>
      <c r="J7318" t="s">
        <v>23</v>
      </c>
      <c r="K7318" t="s">
        <v>2447</v>
      </c>
      <c r="L7318" s="18">
        <v>42728</v>
      </c>
      <c r="M7318">
        <v>1095</v>
      </c>
      <c r="N7318">
        <v>1095</v>
      </c>
      <c r="O7318">
        <v>0</v>
      </c>
      <c r="P7318" t="s">
        <v>26</v>
      </c>
      <c r="Q7318" t="s">
        <v>26</v>
      </c>
      <c r="R7318" s="19" t="s">
        <v>31</v>
      </c>
    </row>
    <row r="7319" spans="1:18" x14ac:dyDescent="0.3">
      <c r="A7319" s="17" t="s">
        <v>27115</v>
      </c>
      <c r="B7319" t="s">
        <v>27114</v>
      </c>
      <c r="C7319" s="17">
        <v>31509817</v>
      </c>
      <c r="D7319" t="s">
        <v>27110</v>
      </c>
      <c r="E7319" t="s">
        <v>27111</v>
      </c>
      <c r="F7319" t="s">
        <v>27116</v>
      </c>
      <c r="G7319" t="s">
        <v>5510</v>
      </c>
      <c r="H7319" t="s">
        <v>2447</v>
      </c>
      <c r="I7319" s="18">
        <v>40202</v>
      </c>
      <c r="J7319" t="s">
        <v>23</v>
      </c>
      <c r="K7319" t="s">
        <v>2447</v>
      </c>
      <c r="L7319" s="18">
        <v>42728</v>
      </c>
      <c r="M7319">
        <v>1095</v>
      </c>
      <c r="N7319">
        <v>1497</v>
      </c>
      <c r="O7319">
        <v>402</v>
      </c>
      <c r="P7319" t="s">
        <v>24</v>
      </c>
      <c r="Q7319" t="s">
        <v>25</v>
      </c>
      <c r="R7319" s="19" t="s">
        <v>15</v>
      </c>
    </row>
    <row r="7320" spans="1:18" x14ac:dyDescent="0.3">
      <c r="A7320" s="17" t="s">
        <v>27118</v>
      </c>
      <c r="B7320" t="s">
        <v>27117</v>
      </c>
      <c r="C7320" s="17">
        <v>31509817</v>
      </c>
      <c r="D7320" t="s">
        <v>27110</v>
      </c>
      <c r="E7320" t="s">
        <v>27111</v>
      </c>
      <c r="F7320" t="s">
        <v>17113</v>
      </c>
      <c r="G7320" t="s">
        <v>3871</v>
      </c>
      <c r="H7320" t="s">
        <v>2447</v>
      </c>
      <c r="I7320" s="18">
        <v>40741</v>
      </c>
      <c r="J7320" t="s">
        <v>23</v>
      </c>
      <c r="K7320" t="s">
        <v>2447</v>
      </c>
      <c r="L7320" s="18">
        <v>42728</v>
      </c>
      <c r="M7320">
        <v>1095</v>
      </c>
      <c r="N7320">
        <v>1119</v>
      </c>
      <c r="O7320">
        <v>24</v>
      </c>
      <c r="P7320" t="s">
        <v>24</v>
      </c>
      <c r="Q7320" t="s">
        <v>25</v>
      </c>
      <c r="R7320" s="19" t="s">
        <v>15</v>
      </c>
    </row>
    <row r="7321" spans="1:18" x14ac:dyDescent="0.3">
      <c r="A7321" s="17" t="s">
        <v>27120</v>
      </c>
      <c r="B7321" t="s">
        <v>27119</v>
      </c>
      <c r="C7321" s="17">
        <v>31509817</v>
      </c>
      <c r="D7321" t="s">
        <v>27110</v>
      </c>
      <c r="E7321" t="s">
        <v>27111</v>
      </c>
      <c r="F7321" t="s">
        <v>27121</v>
      </c>
      <c r="G7321" t="s">
        <v>27122</v>
      </c>
      <c r="H7321" t="s">
        <v>2447</v>
      </c>
      <c r="I7321" s="18">
        <v>41056</v>
      </c>
      <c r="J7321" t="s">
        <v>23</v>
      </c>
      <c r="K7321" t="s">
        <v>2447</v>
      </c>
      <c r="L7321" s="18">
        <v>42728</v>
      </c>
      <c r="M7321">
        <v>1095</v>
      </c>
      <c r="N7321">
        <v>1119</v>
      </c>
      <c r="O7321">
        <v>24</v>
      </c>
      <c r="P7321" t="s">
        <v>24</v>
      </c>
      <c r="Q7321" t="s">
        <v>25</v>
      </c>
      <c r="R7321" s="19" t="s">
        <v>15</v>
      </c>
    </row>
    <row r="7322" spans="1:18" x14ac:dyDescent="0.3">
      <c r="A7322" s="17" t="s">
        <v>27131</v>
      </c>
      <c r="B7322" t="s">
        <v>27130</v>
      </c>
      <c r="C7322" s="17">
        <v>31509817</v>
      </c>
      <c r="D7322" t="s">
        <v>27110</v>
      </c>
      <c r="E7322" t="s">
        <v>27111</v>
      </c>
      <c r="F7322" t="s">
        <v>27132</v>
      </c>
      <c r="G7322" t="s">
        <v>2455</v>
      </c>
      <c r="H7322" t="s">
        <v>2447</v>
      </c>
      <c r="I7322" s="18">
        <v>41653</v>
      </c>
      <c r="J7322" t="s">
        <v>23</v>
      </c>
      <c r="K7322" t="s">
        <v>2447</v>
      </c>
      <c r="L7322" s="18">
        <v>42728</v>
      </c>
      <c r="M7322">
        <v>1095</v>
      </c>
      <c r="N7322">
        <v>1095</v>
      </c>
      <c r="O7322">
        <v>0</v>
      </c>
      <c r="P7322" t="s">
        <v>26</v>
      </c>
      <c r="Q7322" t="s">
        <v>26</v>
      </c>
      <c r="R7322" s="19" t="s">
        <v>31</v>
      </c>
    </row>
    <row r="7323" spans="1:18" x14ac:dyDescent="0.3">
      <c r="A7323" s="17" t="s">
        <v>27124</v>
      </c>
      <c r="B7323" t="s">
        <v>27123</v>
      </c>
      <c r="C7323" s="17">
        <v>31509817</v>
      </c>
      <c r="D7323" t="s">
        <v>27110</v>
      </c>
      <c r="E7323" t="s">
        <v>27111</v>
      </c>
      <c r="F7323" t="s">
        <v>27125</v>
      </c>
      <c r="G7323" t="s">
        <v>27126</v>
      </c>
      <c r="H7323" t="s">
        <v>2447</v>
      </c>
      <c r="I7323" s="18">
        <v>32164</v>
      </c>
      <c r="J7323" t="s">
        <v>23</v>
      </c>
      <c r="K7323" t="s">
        <v>2447</v>
      </c>
      <c r="L7323" s="18">
        <v>42728</v>
      </c>
      <c r="M7323">
        <v>1095</v>
      </c>
      <c r="N7323">
        <v>1584</v>
      </c>
      <c r="O7323">
        <v>489</v>
      </c>
      <c r="P7323" t="s">
        <v>24</v>
      </c>
      <c r="Q7323" t="s">
        <v>25</v>
      </c>
      <c r="R7323" s="19" t="s">
        <v>15</v>
      </c>
    </row>
    <row r="7324" spans="1:18" x14ac:dyDescent="0.3">
      <c r="A7324" s="17" t="s">
        <v>27134</v>
      </c>
      <c r="B7324" t="s">
        <v>27133</v>
      </c>
      <c r="C7324" s="17">
        <v>31509817</v>
      </c>
      <c r="D7324" t="s">
        <v>27110</v>
      </c>
      <c r="E7324" t="s">
        <v>27111</v>
      </c>
      <c r="F7324" t="s">
        <v>27135</v>
      </c>
      <c r="G7324" t="s">
        <v>1534</v>
      </c>
      <c r="H7324" t="s">
        <v>2447</v>
      </c>
      <c r="I7324" s="18">
        <v>42501</v>
      </c>
      <c r="J7324" t="s">
        <v>23</v>
      </c>
      <c r="K7324" t="s">
        <v>2447</v>
      </c>
      <c r="L7324" s="18">
        <v>42728</v>
      </c>
      <c r="M7324">
        <v>1095</v>
      </c>
      <c r="N7324">
        <v>1095</v>
      </c>
      <c r="O7324">
        <v>0</v>
      </c>
      <c r="P7324" t="s">
        <v>26</v>
      </c>
      <c r="Q7324" t="s">
        <v>26</v>
      </c>
      <c r="R7324" s="19" t="s">
        <v>31</v>
      </c>
    </row>
    <row r="7325" spans="1:18" x14ac:dyDescent="0.3">
      <c r="A7325" s="17" t="s">
        <v>27137</v>
      </c>
      <c r="B7325" t="s">
        <v>27136</v>
      </c>
      <c r="C7325" s="17">
        <v>31509817</v>
      </c>
      <c r="D7325" t="s">
        <v>27110</v>
      </c>
      <c r="E7325" t="s">
        <v>27111</v>
      </c>
      <c r="F7325" t="s">
        <v>26160</v>
      </c>
      <c r="G7325" t="s">
        <v>2140</v>
      </c>
      <c r="H7325" t="s">
        <v>2447</v>
      </c>
      <c r="I7325" s="18">
        <v>40823</v>
      </c>
      <c r="J7325" t="s">
        <v>23</v>
      </c>
      <c r="K7325" t="s">
        <v>2447</v>
      </c>
      <c r="L7325" s="18">
        <v>42728</v>
      </c>
      <c r="M7325">
        <v>1095</v>
      </c>
      <c r="N7325">
        <v>1095</v>
      </c>
      <c r="O7325">
        <v>0</v>
      </c>
      <c r="P7325" t="s">
        <v>26</v>
      </c>
      <c r="Q7325" t="s">
        <v>26</v>
      </c>
      <c r="R7325" s="19" t="s">
        <v>31</v>
      </c>
    </row>
    <row r="7326" spans="1:18" x14ac:dyDescent="0.3">
      <c r="A7326" s="17" t="s">
        <v>27146</v>
      </c>
      <c r="B7326" t="s">
        <v>27145</v>
      </c>
      <c r="C7326" s="17">
        <v>31517235</v>
      </c>
      <c r="D7326" t="s">
        <v>27143</v>
      </c>
      <c r="E7326" t="s">
        <v>27144</v>
      </c>
      <c r="F7326" t="s">
        <v>27147</v>
      </c>
      <c r="G7326" t="s">
        <v>1338</v>
      </c>
      <c r="H7326" t="s">
        <v>1271</v>
      </c>
      <c r="I7326" s="18">
        <v>43130</v>
      </c>
      <c r="J7326" t="s">
        <v>23</v>
      </c>
      <c r="K7326" t="s">
        <v>1271</v>
      </c>
      <c r="L7326" s="18">
        <v>43222</v>
      </c>
      <c r="M7326">
        <v>1191</v>
      </c>
      <c r="N7326">
        <v>1191</v>
      </c>
      <c r="O7326">
        <v>0</v>
      </c>
      <c r="P7326" t="s">
        <v>26</v>
      </c>
      <c r="Q7326" t="s">
        <v>26</v>
      </c>
      <c r="R7326" s="19" t="s">
        <v>31</v>
      </c>
    </row>
    <row r="7327" spans="1:18" x14ac:dyDescent="0.3">
      <c r="A7327" s="17" t="s">
        <v>27196</v>
      </c>
      <c r="B7327" t="s">
        <v>27195</v>
      </c>
      <c r="C7327" s="17">
        <v>31711164</v>
      </c>
      <c r="D7327" t="s">
        <v>27193</v>
      </c>
      <c r="E7327" t="s">
        <v>27194</v>
      </c>
      <c r="F7327" t="s">
        <v>27197</v>
      </c>
      <c r="G7327" t="s">
        <v>27195</v>
      </c>
      <c r="H7327" t="s">
        <v>2542</v>
      </c>
      <c r="I7327" s="18">
        <v>96860</v>
      </c>
      <c r="J7327" t="s">
        <v>23</v>
      </c>
      <c r="K7327" t="s">
        <v>2542</v>
      </c>
      <c r="L7327" s="18">
        <v>96816</v>
      </c>
      <c r="M7327">
        <v>3039</v>
      </c>
      <c r="N7327">
        <v>3039</v>
      </c>
      <c r="O7327">
        <v>0</v>
      </c>
      <c r="P7327" t="s">
        <v>26</v>
      </c>
      <c r="Q7327" t="s">
        <v>26</v>
      </c>
      <c r="R7327" s="19" t="s">
        <v>31</v>
      </c>
    </row>
    <row r="7328" spans="1:18" x14ac:dyDescent="0.3">
      <c r="A7328" s="17" t="s">
        <v>27199</v>
      </c>
      <c r="B7328" t="s">
        <v>27198</v>
      </c>
      <c r="C7328" s="17">
        <v>31711164</v>
      </c>
      <c r="D7328" t="s">
        <v>27193</v>
      </c>
      <c r="E7328" t="s">
        <v>27194</v>
      </c>
      <c r="F7328" t="s">
        <v>27200</v>
      </c>
      <c r="G7328" t="s">
        <v>27198</v>
      </c>
      <c r="H7328" t="s">
        <v>2542</v>
      </c>
      <c r="I7328" s="18">
        <v>96857</v>
      </c>
      <c r="J7328" t="s">
        <v>23</v>
      </c>
      <c r="K7328" t="s">
        <v>2542</v>
      </c>
      <c r="L7328" s="18">
        <v>96816</v>
      </c>
      <c r="M7328">
        <v>3039</v>
      </c>
      <c r="N7328">
        <v>3039</v>
      </c>
      <c r="O7328">
        <v>0</v>
      </c>
      <c r="P7328" t="s">
        <v>26</v>
      </c>
      <c r="Q7328" t="s">
        <v>26</v>
      </c>
      <c r="R7328" s="19" t="s">
        <v>31</v>
      </c>
    </row>
    <row r="7329" spans="1:18" x14ac:dyDescent="0.3">
      <c r="A7329" s="17" t="s">
        <v>27201</v>
      </c>
      <c r="B7329" t="s">
        <v>2856</v>
      </c>
      <c r="C7329" s="17">
        <v>31711164</v>
      </c>
      <c r="D7329" t="s">
        <v>27193</v>
      </c>
      <c r="E7329" t="s">
        <v>27194</v>
      </c>
      <c r="F7329" t="s">
        <v>27202</v>
      </c>
      <c r="G7329" t="s">
        <v>2856</v>
      </c>
      <c r="H7329" t="s">
        <v>2542</v>
      </c>
      <c r="I7329" s="18">
        <v>96859</v>
      </c>
      <c r="J7329" t="s">
        <v>23</v>
      </c>
      <c r="K7329" t="s">
        <v>2542</v>
      </c>
      <c r="L7329" s="18">
        <v>96816</v>
      </c>
      <c r="M7329">
        <v>3039</v>
      </c>
      <c r="N7329">
        <v>3039</v>
      </c>
      <c r="O7329">
        <v>0</v>
      </c>
      <c r="P7329" t="s">
        <v>26</v>
      </c>
      <c r="Q7329" t="s">
        <v>26</v>
      </c>
      <c r="R7329" s="19" t="s">
        <v>31</v>
      </c>
    </row>
    <row r="7330" spans="1:18" x14ac:dyDescent="0.3">
      <c r="A7330" s="17" t="s">
        <v>27211</v>
      </c>
      <c r="B7330" t="s">
        <v>27210</v>
      </c>
      <c r="C7330" s="17">
        <v>31800132</v>
      </c>
      <c r="D7330" t="s">
        <v>27208</v>
      </c>
      <c r="E7330" t="s">
        <v>27209</v>
      </c>
      <c r="F7330" t="s">
        <v>27212</v>
      </c>
      <c r="G7330" t="s">
        <v>3956</v>
      </c>
      <c r="H7330" t="s">
        <v>268</v>
      </c>
      <c r="I7330" s="18">
        <v>11201</v>
      </c>
      <c r="J7330" t="s">
        <v>23</v>
      </c>
      <c r="K7330" t="s">
        <v>268</v>
      </c>
      <c r="L7330" s="18">
        <v>10003</v>
      </c>
      <c r="M7330">
        <v>3366</v>
      </c>
      <c r="N7330">
        <v>3366</v>
      </c>
      <c r="O7330">
        <v>0</v>
      </c>
      <c r="P7330" t="s">
        <v>26</v>
      </c>
      <c r="Q7330" t="s">
        <v>26</v>
      </c>
      <c r="R7330" s="19" t="s">
        <v>31</v>
      </c>
    </row>
    <row r="7331" spans="1:18" x14ac:dyDescent="0.3">
      <c r="A7331" s="17" t="s">
        <v>27214</v>
      </c>
      <c r="B7331" t="s">
        <v>27213</v>
      </c>
      <c r="C7331" s="17">
        <v>31800132</v>
      </c>
      <c r="D7331" t="s">
        <v>27208</v>
      </c>
      <c r="E7331" t="s">
        <v>27209</v>
      </c>
      <c r="F7331" t="s">
        <v>27215</v>
      </c>
      <c r="G7331" t="s">
        <v>27216</v>
      </c>
      <c r="H7331" t="s">
        <v>268</v>
      </c>
      <c r="I7331" s="18">
        <v>10577</v>
      </c>
      <c r="J7331" t="s">
        <v>23</v>
      </c>
      <c r="K7331" t="s">
        <v>268</v>
      </c>
      <c r="L7331" s="18">
        <v>10003</v>
      </c>
      <c r="M7331">
        <v>3366</v>
      </c>
      <c r="N7331">
        <v>2886</v>
      </c>
      <c r="O7331">
        <v>-480</v>
      </c>
      <c r="P7331" t="s">
        <v>48</v>
      </c>
      <c r="Q7331" t="s">
        <v>25</v>
      </c>
      <c r="R7331" s="19" t="s">
        <v>31</v>
      </c>
    </row>
    <row r="7332" spans="1:18" x14ac:dyDescent="0.3">
      <c r="A7332" s="17" t="s">
        <v>27220</v>
      </c>
      <c r="B7332" t="s">
        <v>27219</v>
      </c>
      <c r="C7332" s="17">
        <v>31800632</v>
      </c>
      <c r="D7332" t="s">
        <v>27217</v>
      </c>
      <c r="E7332" t="s">
        <v>27218</v>
      </c>
      <c r="F7332" t="s">
        <v>27221</v>
      </c>
      <c r="G7332" t="s">
        <v>27222</v>
      </c>
      <c r="H7332" t="s">
        <v>268</v>
      </c>
      <c r="I7332" s="18">
        <v>11501</v>
      </c>
      <c r="J7332" t="s">
        <v>23</v>
      </c>
      <c r="K7332" t="s">
        <v>268</v>
      </c>
      <c r="L7332" s="18">
        <v>10016</v>
      </c>
      <c r="M7332">
        <v>3366</v>
      </c>
      <c r="N7332">
        <v>3300</v>
      </c>
      <c r="O7332">
        <v>-66</v>
      </c>
      <c r="P7332" t="s">
        <v>48</v>
      </c>
      <c r="Q7332" t="s">
        <v>25</v>
      </c>
      <c r="R7332" s="19" t="s">
        <v>31</v>
      </c>
    </row>
    <row r="7333" spans="1:18" x14ac:dyDescent="0.3">
      <c r="A7333" s="17" t="s">
        <v>27224</v>
      </c>
      <c r="B7333" t="s">
        <v>27223</v>
      </c>
      <c r="C7333" s="17">
        <v>31800632</v>
      </c>
      <c r="D7333" t="s">
        <v>27217</v>
      </c>
      <c r="E7333" t="s">
        <v>27218</v>
      </c>
      <c r="F7333" t="s">
        <v>27225</v>
      </c>
      <c r="G7333" t="s">
        <v>267</v>
      </c>
      <c r="H7333" t="s">
        <v>268</v>
      </c>
      <c r="I7333" s="18">
        <v>10016</v>
      </c>
      <c r="J7333" t="s">
        <v>23</v>
      </c>
      <c r="K7333" t="s">
        <v>268</v>
      </c>
      <c r="L7333" s="18">
        <v>10016</v>
      </c>
      <c r="M7333">
        <v>3366</v>
      </c>
      <c r="N7333">
        <v>3366</v>
      </c>
      <c r="O7333">
        <v>0</v>
      </c>
      <c r="P7333" t="s">
        <v>26</v>
      </c>
      <c r="Q7333" t="s">
        <v>26</v>
      </c>
      <c r="R7333" s="19" t="s">
        <v>31</v>
      </c>
    </row>
    <row r="7334" spans="1:18" x14ac:dyDescent="0.3">
      <c r="A7334" s="17" t="s">
        <v>27229</v>
      </c>
      <c r="B7334" t="s">
        <v>27228</v>
      </c>
      <c r="C7334" s="17">
        <v>31800732</v>
      </c>
      <c r="D7334" t="s">
        <v>27226</v>
      </c>
      <c r="E7334" t="s">
        <v>27227</v>
      </c>
      <c r="F7334" t="s">
        <v>27212</v>
      </c>
      <c r="G7334" t="s">
        <v>3956</v>
      </c>
      <c r="H7334" t="s">
        <v>268</v>
      </c>
      <c r="I7334" s="18">
        <v>11201</v>
      </c>
      <c r="J7334" t="s">
        <v>23</v>
      </c>
      <c r="K7334" t="s">
        <v>268</v>
      </c>
      <c r="L7334" s="18">
        <v>10012</v>
      </c>
      <c r="M7334">
        <v>3366</v>
      </c>
      <c r="N7334">
        <v>3366</v>
      </c>
      <c r="O7334">
        <v>0</v>
      </c>
      <c r="P7334" t="s">
        <v>26</v>
      </c>
      <c r="Q7334" t="s">
        <v>26</v>
      </c>
      <c r="R7334" s="19" t="s">
        <v>31</v>
      </c>
    </row>
    <row r="7335" spans="1:18" x14ac:dyDescent="0.3">
      <c r="A7335" s="17" t="s">
        <v>27254</v>
      </c>
      <c r="B7335" t="s">
        <v>27253</v>
      </c>
      <c r="C7335" s="17">
        <v>31801008</v>
      </c>
      <c r="D7335" t="s">
        <v>27251</v>
      </c>
      <c r="E7335" t="s">
        <v>27252</v>
      </c>
      <c r="F7335" t="s">
        <v>27255</v>
      </c>
      <c r="G7335" t="s">
        <v>745</v>
      </c>
      <c r="H7335" t="s">
        <v>4624</v>
      </c>
      <c r="I7335" s="18">
        <v>19803</v>
      </c>
      <c r="J7335" t="s">
        <v>23</v>
      </c>
      <c r="K7335" t="s">
        <v>4624</v>
      </c>
      <c r="L7335" s="18">
        <v>19720</v>
      </c>
      <c r="M7335">
        <v>2142</v>
      </c>
      <c r="N7335">
        <v>2142</v>
      </c>
      <c r="O7335">
        <v>0</v>
      </c>
      <c r="P7335" t="s">
        <v>26</v>
      </c>
      <c r="Q7335" t="s">
        <v>26</v>
      </c>
      <c r="R7335" s="19" t="s">
        <v>31</v>
      </c>
    </row>
    <row r="7336" spans="1:18" x14ac:dyDescent="0.3">
      <c r="A7336" s="17" t="s">
        <v>27257</v>
      </c>
      <c r="B7336" t="s">
        <v>27256</v>
      </c>
      <c r="C7336" s="17">
        <v>31801008</v>
      </c>
      <c r="D7336" t="s">
        <v>27251</v>
      </c>
      <c r="E7336" t="s">
        <v>27252</v>
      </c>
      <c r="F7336" t="s">
        <v>27258</v>
      </c>
      <c r="G7336" t="s">
        <v>27259</v>
      </c>
      <c r="H7336" t="s">
        <v>4624</v>
      </c>
      <c r="I7336" s="18">
        <v>19902</v>
      </c>
      <c r="J7336" t="s">
        <v>23</v>
      </c>
      <c r="K7336" t="s">
        <v>4624</v>
      </c>
      <c r="L7336" s="18">
        <v>19720</v>
      </c>
      <c r="M7336">
        <v>2142</v>
      </c>
      <c r="N7336">
        <v>1575</v>
      </c>
      <c r="O7336">
        <v>-567</v>
      </c>
      <c r="P7336" t="s">
        <v>48</v>
      </c>
      <c r="Q7336" t="s">
        <v>25</v>
      </c>
      <c r="R7336" s="19" t="s">
        <v>31</v>
      </c>
    </row>
    <row r="7337" spans="1:18" x14ac:dyDescent="0.3">
      <c r="A7337" s="17" t="s">
        <v>27261</v>
      </c>
      <c r="B7337" t="s">
        <v>27260</v>
      </c>
      <c r="C7337" s="17">
        <v>31801008</v>
      </c>
      <c r="D7337" t="s">
        <v>27251</v>
      </c>
      <c r="E7337" t="s">
        <v>27252</v>
      </c>
      <c r="F7337" t="s">
        <v>27262</v>
      </c>
      <c r="G7337" t="s">
        <v>1582</v>
      </c>
      <c r="H7337" t="s">
        <v>4624</v>
      </c>
      <c r="I7337" s="18">
        <v>19901</v>
      </c>
      <c r="J7337" t="s">
        <v>23</v>
      </c>
      <c r="K7337" t="s">
        <v>4624</v>
      </c>
      <c r="L7337" s="18">
        <v>19720</v>
      </c>
      <c r="M7337">
        <v>2142</v>
      </c>
      <c r="N7337">
        <v>1575</v>
      </c>
      <c r="O7337">
        <v>-567</v>
      </c>
      <c r="P7337" t="s">
        <v>48</v>
      </c>
      <c r="Q7337" t="s">
        <v>25</v>
      </c>
      <c r="R7337" s="19" t="s">
        <v>31</v>
      </c>
    </row>
    <row r="7338" spans="1:18" x14ac:dyDescent="0.3">
      <c r="A7338" s="17" t="s">
        <v>27264</v>
      </c>
      <c r="B7338" t="s">
        <v>27263</v>
      </c>
      <c r="C7338" s="17">
        <v>31801008</v>
      </c>
      <c r="D7338" t="s">
        <v>27251</v>
      </c>
      <c r="E7338" t="s">
        <v>27252</v>
      </c>
      <c r="F7338" t="s">
        <v>27265</v>
      </c>
      <c r="G7338" t="s">
        <v>2874</v>
      </c>
      <c r="H7338" t="s">
        <v>4624</v>
      </c>
      <c r="I7338" s="18">
        <v>19947</v>
      </c>
      <c r="J7338" t="s">
        <v>23</v>
      </c>
      <c r="K7338" t="s">
        <v>4624</v>
      </c>
      <c r="L7338" s="18">
        <v>19720</v>
      </c>
      <c r="M7338">
        <v>2142</v>
      </c>
      <c r="N7338">
        <v>1575</v>
      </c>
      <c r="O7338">
        <v>-567</v>
      </c>
      <c r="P7338" t="s">
        <v>48</v>
      </c>
      <c r="Q7338" t="s">
        <v>25</v>
      </c>
      <c r="R7338" s="19" t="s">
        <v>31</v>
      </c>
    </row>
    <row r="7339" spans="1:18" x14ac:dyDescent="0.3">
      <c r="A7339" s="17" t="s">
        <v>27267</v>
      </c>
      <c r="B7339" t="s">
        <v>27266</v>
      </c>
      <c r="C7339" s="17">
        <v>31801008</v>
      </c>
      <c r="D7339" t="s">
        <v>27251</v>
      </c>
      <c r="E7339" t="s">
        <v>27252</v>
      </c>
      <c r="F7339" t="s">
        <v>27268</v>
      </c>
      <c r="G7339" t="s">
        <v>13640</v>
      </c>
      <c r="H7339" t="s">
        <v>4624</v>
      </c>
      <c r="I7339" s="18">
        <v>19720</v>
      </c>
      <c r="J7339" t="s">
        <v>23</v>
      </c>
      <c r="K7339" t="s">
        <v>4624</v>
      </c>
      <c r="L7339" s="18">
        <v>19720</v>
      </c>
      <c r="M7339">
        <v>2142</v>
      </c>
      <c r="N7339">
        <v>2142</v>
      </c>
      <c r="O7339">
        <v>0</v>
      </c>
      <c r="P7339" t="s">
        <v>26</v>
      </c>
      <c r="Q7339" t="s">
        <v>26</v>
      </c>
      <c r="R7339" s="19" t="s">
        <v>31</v>
      </c>
    </row>
    <row r="7340" spans="1:18" x14ac:dyDescent="0.3">
      <c r="A7340" s="17" t="s">
        <v>27313</v>
      </c>
      <c r="B7340" t="s">
        <v>27312</v>
      </c>
      <c r="C7340" s="17">
        <v>31801139</v>
      </c>
      <c r="D7340" t="s">
        <v>27310</v>
      </c>
      <c r="E7340" t="s">
        <v>27311</v>
      </c>
      <c r="F7340" t="s">
        <v>27314</v>
      </c>
      <c r="G7340" t="s">
        <v>70</v>
      </c>
      <c r="H7340" t="s">
        <v>71</v>
      </c>
      <c r="I7340" s="18">
        <v>2903</v>
      </c>
      <c r="J7340" t="s">
        <v>23</v>
      </c>
      <c r="K7340" t="s">
        <v>71</v>
      </c>
      <c r="L7340" s="18">
        <v>2809</v>
      </c>
      <c r="M7340">
        <v>1941</v>
      </c>
      <c r="N7340">
        <v>1851</v>
      </c>
      <c r="O7340">
        <v>-90</v>
      </c>
      <c r="P7340" t="s">
        <v>48</v>
      </c>
      <c r="Q7340" t="s">
        <v>25</v>
      </c>
      <c r="R7340" s="19" t="s">
        <v>31</v>
      </c>
    </row>
    <row r="7341" spans="1:18" x14ac:dyDescent="0.3">
      <c r="A7341" s="17" t="s">
        <v>27321</v>
      </c>
      <c r="B7341" t="s">
        <v>21972</v>
      </c>
      <c r="C7341" s="17">
        <v>31801318</v>
      </c>
      <c r="D7341" t="s">
        <v>27319</v>
      </c>
      <c r="E7341" t="s">
        <v>27320</v>
      </c>
      <c r="F7341" t="s">
        <v>27322</v>
      </c>
      <c r="G7341" t="s">
        <v>21975</v>
      </c>
      <c r="H7341" t="s">
        <v>584</v>
      </c>
      <c r="I7341" s="18">
        <v>70002</v>
      </c>
      <c r="J7341" t="s">
        <v>23</v>
      </c>
      <c r="K7341" t="s">
        <v>584</v>
      </c>
      <c r="L7341" s="18">
        <v>70117</v>
      </c>
      <c r="M7341">
        <v>1389</v>
      </c>
      <c r="N7341">
        <v>1389</v>
      </c>
      <c r="O7341">
        <v>0</v>
      </c>
      <c r="P7341" t="s">
        <v>26</v>
      </c>
      <c r="Q7341" t="s">
        <v>26</v>
      </c>
      <c r="R7341" s="19" t="s">
        <v>31</v>
      </c>
    </row>
    <row r="7342" spans="1:18" x14ac:dyDescent="0.3">
      <c r="A7342" s="17" t="s">
        <v>27336</v>
      </c>
      <c r="B7342" t="s">
        <v>27335</v>
      </c>
      <c r="C7342" s="17">
        <v>31801710</v>
      </c>
      <c r="D7342" t="s">
        <v>27333</v>
      </c>
      <c r="E7342" t="s">
        <v>27334</v>
      </c>
      <c r="F7342" t="s">
        <v>27337</v>
      </c>
      <c r="G7342" t="s">
        <v>4335</v>
      </c>
      <c r="H7342" t="s">
        <v>250</v>
      </c>
      <c r="I7342" s="18">
        <v>32536</v>
      </c>
      <c r="J7342" t="s">
        <v>23</v>
      </c>
      <c r="K7342" t="s">
        <v>250</v>
      </c>
      <c r="L7342" s="18">
        <v>32542</v>
      </c>
      <c r="M7342">
        <v>1452</v>
      </c>
      <c r="N7342">
        <v>1452</v>
      </c>
      <c r="O7342">
        <v>0</v>
      </c>
      <c r="P7342" t="s">
        <v>26</v>
      </c>
      <c r="Q7342" t="s">
        <v>26</v>
      </c>
      <c r="R7342" s="19" t="s">
        <v>31</v>
      </c>
    </row>
    <row r="7343" spans="1:18" x14ac:dyDescent="0.3">
      <c r="A7343" s="17" t="s">
        <v>27339</v>
      </c>
      <c r="B7343" t="s">
        <v>27338</v>
      </c>
      <c r="C7343" s="17">
        <v>31801710</v>
      </c>
      <c r="D7343" t="s">
        <v>27333</v>
      </c>
      <c r="E7343" t="s">
        <v>27334</v>
      </c>
      <c r="F7343" t="s">
        <v>27340</v>
      </c>
      <c r="G7343" t="s">
        <v>7135</v>
      </c>
      <c r="H7343" t="s">
        <v>250</v>
      </c>
      <c r="I7343" s="18">
        <v>32544</v>
      </c>
      <c r="J7343" t="s">
        <v>23</v>
      </c>
      <c r="K7343" t="s">
        <v>250</v>
      </c>
      <c r="L7343" s="18">
        <v>32542</v>
      </c>
      <c r="M7343">
        <v>1452</v>
      </c>
      <c r="N7343">
        <v>1452</v>
      </c>
      <c r="O7343">
        <v>0</v>
      </c>
      <c r="P7343" t="s">
        <v>26</v>
      </c>
      <c r="Q7343" t="s">
        <v>26</v>
      </c>
      <c r="R7343" s="19" t="s">
        <v>31</v>
      </c>
    </row>
    <row r="7344" spans="1:18" x14ac:dyDescent="0.3">
      <c r="A7344" s="17" t="s">
        <v>27356</v>
      </c>
      <c r="B7344" t="s">
        <v>27355</v>
      </c>
      <c r="C7344" s="17">
        <v>31802010</v>
      </c>
      <c r="D7344" t="s">
        <v>27353</v>
      </c>
      <c r="E7344" t="s">
        <v>27354</v>
      </c>
      <c r="F7344" t="s">
        <v>27357</v>
      </c>
      <c r="G7344" t="s">
        <v>7285</v>
      </c>
      <c r="H7344" t="s">
        <v>250</v>
      </c>
      <c r="I7344" s="18">
        <v>32940</v>
      </c>
      <c r="J7344" t="s">
        <v>23</v>
      </c>
      <c r="K7344" t="s">
        <v>250</v>
      </c>
      <c r="L7344" s="18">
        <v>32901</v>
      </c>
      <c r="M7344">
        <v>1767</v>
      </c>
      <c r="N7344">
        <v>1767</v>
      </c>
      <c r="O7344">
        <v>0</v>
      </c>
      <c r="P7344" t="s">
        <v>26</v>
      </c>
      <c r="Q7344" t="s">
        <v>26</v>
      </c>
      <c r="R7344" s="19" t="s">
        <v>31</v>
      </c>
    </row>
    <row r="7345" spans="1:18" x14ac:dyDescent="0.3">
      <c r="A7345" s="17" t="s">
        <v>27359</v>
      </c>
      <c r="B7345" t="s">
        <v>27358</v>
      </c>
      <c r="C7345" s="17">
        <v>31802010</v>
      </c>
      <c r="D7345" t="s">
        <v>27353</v>
      </c>
      <c r="E7345" t="s">
        <v>27354</v>
      </c>
      <c r="F7345" t="s">
        <v>27360</v>
      </c>
      <c r="G7345" t="s">
        <v>27361</v>
      </c>
      <c r="H7345" t="s">
        <v>250</v>
      </c>
      <c r="I7345" s="18">
        <v>32953</v>
      </c>
      <c r="J7345" t="s">
        <v>23</v>
      </c>
      <c r="K7345" t="s">
        <v>250</v>
      </c>
      <c r="L7345" s="18">
        <v>32901</v>
      </c>
      <c r="M7345">
        <v>1767</v>
      </c>
      <c r="N7345">
        <v>1767</v>
      </c>
      <c r="O7345">
        <v>0</v>
      </c>
      <c r="P7345" t="s">
        <v>26</v>
      </c>
      <c r="Q7345" t="s">
        <v>26</v>
      </c>
      <c r="R7345" s="19" t="s">
        <v>31</v>
      </c>
    </row>
    <row r="7346" spans="1:18" x14ac:dyDescent="0.3">
      <c r="A7346" s="17" t="s">
        <v>27363</v>
      </c>
      <c r="B7346" t="s">
        <v>27362</v>
      </c>
      <c r="C7346" s="17">
        <v>31802010</v>
      </c>
      <c r="D7346" t="s">
        <v>27353</v>
      </c>
      <c r="E7346" t="s">
        <v>27354</v>
      </c>
      <c r="F7346" t="s">
        <v>27364</v>
      </c>
      <c r="G7346" t="s">
        <v>7285</v>
      </c>
      <c r="H7346" t="s">
        <v>250</v>
      </c>
      <c r="I7346" s="18">
        <v>32901</v>
      </c>
      <c r="J7346" t="s">
        <v>23</v>
      </c>
      <c r="K7346" t="s">
        <v>250</v>
      </c>
      <c r="L7346" s="18">
        <v>32901</v>
      </c>
      <c r="M7346">
        <v>1767</v>
      </c>
      <c r="N7346">
        <v>1767</v>
      </c>
      <c r="O7346">
        <v>0</v>
      </c>
      <c r="P7346" t="s">
        <v>26</v>
      </c>
      <c r="Q7346" t="s">
        <v>26</v>
      </c>
      <c r="R7346" s="19" t="s">
        <v>31</v>
      </c>
    </row>
    <row r="7347" spans="1:18" x14ac:dyDescent="0.3">
      <c r="A7347" s="17" t="s">
        <v>27366</v>
      </c>
      <c r="B7347" t="s">
        <v>27365</v>
      </c>
      <c r="C7347" s="17">
        <v>31802010</v>
      </c>
      <c r="D7347" t="s">
        <v>27353</v>
      </c>
      <c r="E7347" t="s">
        <v>27354</v>
      </c>
      <c r="F7347" t="s">
        <v>27367</v>
      </c>
      <c r="G7347" t="s">
        <v>3833</v>
      </c>
      <c r="H7347" t="s">
        <v>250</v>
      </c>
      <c r="I7347" s="18">
        <v>32814</v>
      </c>
      <c r="J7347" t="s">
        <v>23</v>
      </c>
      <c r="K7347" t="s">
        <v>250</v>
      </c>
      <c r="L7347" s="18">
        <v>32901</v>
      </c>
      <c r="M7347">
        <v>1767</v>
      </c>
      <c r="N7347">
        <v>1659</v>
      </c>
      <c r="O7347">
        <v>-108</v>
      </c>
      <c r="P7347" t="s">
        <v>48</v>
      </c>
      <c r="Q7347" t="s">
        <v>25</v>
      </c>
      <c r="R7347" s="19" t="s">
        <v>31</v>
      </c>
    </row>
    <row r="7348" spans="1:18" x14ac:dyDescent="0.3">
      <c r="A7348" s="17" t="s">
        <v>27397</v>
      </c>
      <c r="B7348" t="s">
        <v>27396</v>
      </c>
      <c r="C7348" s="17">
        <v>31802220</v>
      </c>
      <c r="D7348" t="s">
        <v>27392</v>
      </c>
      <c r="E7348" t="s">
        <v>27393</v>
      </c>
      <c r="F7348" t="s">
        <v>27398</v>
      </c>
      <c r="G7348" t="s">
        <v>764</v>
      </c>
      <c r="H7348" t="s">
        <v>22</v>
      </c>
      <c r="I7348" s="18">
        <v>20723</v>
      </c>
      <c r="J7348" t="s">
        <v>23</v>
      </c>
      <c r="K7348" t="s">
        <v>22</v>
      </c>
      <c r="L7348" s="18">
        <v>21205</v>
      </c>
      <c r="M7348">
        <v>2136</v>
      </c>
      <c r="N7348">
        <v>2136</v>
      </c>
      <c r="O7348">
        <v>0</v>
      </c>
      <c r="P7348" t="s">
        <v>26</v>
      </c>
      <c r="Q7348" t="s">
        <v>26</v>
      </c>
      <c r="R7348" s="19" t="s">
        <v>31</v>
      </c>
    </row>
    <row r="7349" spans="1:18" x14ac:dyDescent="0.3">
      <c r="A7349" s="17" t="s">
        <v>27400</v>
      </c>
      <c r="B7349" t="s">
        <v>27399</v>
      </c>
      <c r="C7349" s="17">
        <v>31802220</v>
      </c>
      <c r="D7349" t="s">
        <v>27392</v>
      </c>
      <c r="E7349" t="s">
        <v>27393</v>
      </c>
      <c r="F7349" t="s">
        <v>27401</v>
      </c>
      <c r="G7349" t="s">
        <v>2124</v>
      </c>
      <c r="H7349" t="s">
        <v>22</v>
      </c>
      <c r="I7349" s="18">
        <v>21202</v>
      </c>
      <c r="J7349" t="s">
        <v>23</v>
      </c>
      <c r="K7349" t="s">
        <v>22</v>
      </c>
      <c r="L7349" s="18">
        <v>21205</v>
      </c>
      <c r="M7349">
        <v>2136</v>
      </c>
      <c r="N7349">
        <v>2136</v>
      </c>
      <c r="O7349">
        <v>0</v>
      </c>
      <c r="P7349" t="s">
        <v>26</v>
      </c>
      <c r="Q7349" t="s">
        <v>26</v>
      </c>
      <c r="R7349" s="19" t="s">
        <v>31</v>
      </c>
    </row>
    <row r="7350" spans="1:18" x14ac:dyDescent="0.3">
      <c r="A7350" s="17" t="s">
        <v>27403</v>
      </c>
      <c r="B7350" t="s">
        <v>27402</v>
      </c>
      <c r="C7350" s="17">
        <v>31802220</v>
      </c>
      <c r="D7350" t="s">
        <v>27392</v>
      </c>
      <c r="E7350" t="s">
        <v>27393</v>
      </c>
      <c r="F7350" t="s">
        <v>27404</v>
      </c>
      <c r="G7350" t="s">
        <v>804</v>
      </c>
      <c r="H7350" t="s">
        <v>22</v>
      </c>
      <c r="I7350" s="18">
        <v>21046</v>
      </c>
      <c r="J7350" t="s">
        <v>23</v>
      </c>
      <c r="K7350" t="s">
        <v>22</v>
      </c>
      <c r="L7350" s="18">
        <v>21205</v>
      </c>
      <c r="M7350">
        <v>2136</v>
      </c>
      <c r="N7350">
        <v>2136</v>
      </c>
      <c r="O7350">
        <v>0</v>
      </c>
      <c r="P7350" t="s">
        <v>26</v>
      </c>
      <c r="Q7350" t="s">
        <v>26</v>
      </c>
      <c r="R7350" s="19" t="s">
        <v>31</v>
      </c>
    </row>
    <row r="7351" spans="1:18" x14ac:dyDescent="0.3">
      <c r="A7351" s="17" t="s">
        <v>27406</v>
      </c>
      <c r="B7351" t="s">
        <v>27405</v>
      </c>
      <c r="C7351" s="17">
        <v>31802220</v>
      </c>
      <c r="D7351" t="s">
        <v>27392</v>
      </c>
      <c r="E7351" t="s">
        <v>27393</v>
      </c>
      <c r="F7351" t="s">
        <v>27407</v>
      </c>
      <c r="G7351" t="s">
        <v>2124</v>
      </c>
      <c r="H7351" t="s">
        <v>22</v>
      </c>
      <c r="I7351" s="18">
        <v>21218</v>
      </c>
      <c r="J7351" t="s">
        <v>23</v>
      </c>
      <c r="K7351" t="s">
        <v>22</v>
      </c>
      <c r="L7351" s="18">
        <v>21205</v>
      </c>
      <c r="M7351">
        <v>2136</v>
      </c>
      <c r="N7351">
        <v>2136</v>
      </c>
      <c r="O7351">
        <v>0</v>
      </c>
      <c r="P7351" t="s">
        <v>26</v>
      </c>
      <c r="Q7351" t="s">
        <v>26</v>
      </c>
      <c r="R7351" s="19" t="s">
        <v>31</v>
      </c>
    </row>
    <row r="7352" spans="1:18" x14ac:dyDescent="0.3">
      <c r="A7352" s="17" t="s">
        <v>27409</v>
      </c>
      <c r="B7352" t="s">
        <v>27408</v>
      </c>
      <c r="C7352" s="17">
        <v>31802220</v>
      </c>
      <c r="D7352" t="s">
        <v>27392</v>
      </c>
      <c r="E7352" t="s">
        <v>27393</v>
      </c>
      <c r="F7352" t="s">
        <v>27410</v>
      </c>
      <c r="G7352" t="s">
        <v>2124</v>
      </c>
      <c r="H7352" t="s">
        <v>22</v>
      </c>
      <c r="I7352" s="18">
        <v>21218</v>
      </c>
      <c r="J7352" t="s">
        <v>23</v>
      </c>
      <c r="K7352" t="s">
        <v>22</v>
      </c>
      <c r="L7352" s="18">
        <v>21205</v>
      </c>
      <c r="M7352">
        <v>2136</v>
      </c>
      <c r="N7352">
        <v>2136</v>
      </c>
      <c r="O7352">
        <v>0</v>
      </c>
      <c r="P7352" t="s">
        <v>26</v>
      </c>
      <c r="Q7352" t="s">
        <v>26</v>
      </c>
      <c r="R7352" s="19" t="s">
        <v>31</v>
      </c>
    </row>
    <row r="7353" spans="1:18" x14ac:dyDescent="0.3">
      <c r="A7353" s="17" t="s">
        <v>27395</v>
      </c>
      <c r="B7353" t="s">
        <v>27394</v>
      </c>
      <c r="C7353" s="17">
        <v>31802220</v>
      </c>
      <c r="D7353" t="s">
        <v>27392</v>
      </c>
      <c r="E7353" t="s">
        <v>27393</v>
      </c>
      <c r="F7353" t="s">
        <v>27375</v>
      </c>
      <c r="G7353" t="s">
        <v>2164</v>
      </c>
      <c r="H7353" t="s">
        <v>22</v>
      </c>
      <c r="I7353" s="18">
        <v>20850</v>
      </c>
      <c r="J7353" t="s">
        <v>23</v>
      </c>
      <c r="K7353" t="s">
        <v>22</v>
      </c>
      <c r="L7353" s="18">
        <v>21205</v>
      </c>
      <c r="M7353">
        <v>2136</v>
      </c>
      <c r="N7353">
        <v>2535</v>
      </c>
      <c r="O7353">
        <v>399</v>
      </c>
      <c r="P7353" t="s">
        <v>24</v>
      </c>
      <c r="Q7353" t="s">
        <v>25</v>
      </c>
      <c r="R7353" s="19" t="s">
        <v>15</v>
      </c>
    </row>
    <row r="7354" spans="1:18" x14ac:dyDescent="0.3">
      <c r="A7354" s="17" t="s">
        <v>27412</v>
      </c>
      <c r="B7354" t="s">
        <v>27411</v>
      </c>
      <c r="C7354" s="17">
        <v>31802220</v>
      </c>
      <c r="D7354" t="s">
        <v>27392</v>
      </c>
      <c r="E7354" t="s">
        <v>27393</v>
      </c>
      <c r="F7354" t="s">
        <v>27413</v>
      </c>
      <c r="G7354" t="s">
        <v>2124</v>
      </c>
      <c r="H7354" t="s">
        <v>22</v>
      </c>
      <c r="I7354" s="18">
        <v>21202</v>
      </c>
      <c r="J7354" t="s">
        <v>23</v>
      </c>
      <c r="K7354" t="s">
        <v>22</v>
      </c>
      <c r="L7354" s="18">
        <v>21205</v>
      </c>
      <c r="M7354">
        <v>2136</v>
      </c>
      <c r="N7354">
        <v>2136</v>
      </c>
      <c r="O7354">
        <v>0</v>
      </c>
      <c r="P7354" t="s">
        <v>26</v>
      </c>
      <c r="Q7354" t="s">
        <v>26</v>
      </c>
      <c r="R7354" s="19" t="s">
        <v>31</v>
      </c>
    </row>
    <row r="7355" spans="1:18" x14ac:dyDescent="0.3">
      <c r="A7355" s="17" t="s">
        <v>27415</v>
      </c>
      <c r="B7355" t="s">
        <v>27414</v>
      </c>
      <c r="C7355" s="17">
        <v>31802220</v>
      </c>
      <c r="D7355" t="s">
        <v>27392</v>
      </c>
      <c r="E7355" t="s">
        <v>27393</v>
      </c>
      <c r="F7355" t="s">
        <v>27416</v>
      </c>
      <c r="G7355" t="s">
        <v>2124</v>
      </c>
      <c r="H7355" t="s">
        <v>22</v>
      </c>
      <c r="I7355" s="18">
        <v>21218</v>
      </c>
      <c r="J7355" t="s">
        <v>23</v>
      </c>
      <c r="K7355" t="s">
        <v>22</v>
      </c>
      <c r="L7355" s="18">
        <v>21205</v>
      </c>
      <c r="M7355">
        <v>2136</v>
      </c>
      <c r="N7355">
        <v>2136</v>
      </c>
      <c r="O7355">
        <v>0</v>
      </c>
      <c r="P7355" t="s">
        <v>26</v>
      </c>
      <c r="Q7355" t="s">
        <v>26</v>
      </c>
      <c r="R7355" s="19" t="s">
        <v>31</v>
      </c>
    </row>
    <row r="7356" spans="1:18" x14ac:dyDescent="0.3">
      <c r="A7356" s="17" t="s">
        <v>27418</v>
      </c>
      <c r="B7356" t="s">
        <v>27417</v>
      </c>
      <c r="C7356" s="17">
        <v>31802220</v>
      </c>
      <c r="D7356" t="s">
        <v>27392</v>
      </c>
      <c r="E7356" t="s">
        <v>27393</v>
      </c>
      <c r="F7356" t="s">
        <v>27419</v>
      </c>
      <c r="G7356" t="s">
        <v>2124</v>
      </c>
      <c r="H7356" t="s">
        <v>22</v>
      </c>
      <c r="I7356" s="18">
        <v>21205</v>
      </c>
      <c r="J7356" t="s">
        <v>23</v>
      </c>
      <c r="K7356" t="s">
        <v>22</v>
      </c>
      <c r="L7356" s="18">
        <v>21205</v>
      </c>
      <c r="M7356">
        <v>2136</v>
      </c>
      <c r="N7356">
        <v>2136</v>
      </c>
      <c r="O7356">
        <v>0</v>
      </c>
      <c r="P7356" t="s">
        <v>26</v>
      </c>
      <c r="Q7356" t="s">
        <v>26</v>
      </c>
      <c r="R7356" s="19" t="s">
        <v>31</v>
      </c>
    </row>
    <row r="7357" spans="1:18" x14ac:dyDescent="0.3">
      <c r="A7357" s="17" t="s">
        <v>27421</v>
      </c>
      <c r="B7357" t="s">
        <v>27420</v>
      </c>
      <c r="C7357" s="17">
        <v>31802220</v>
      </c>
      <c r="D7357" t="s">
        <v>27392</v>
      </c>
      <c r="E7357" t="s">
        <v>27393</v>
      </c>
      <c r="F7357" t="s">
        <v>27422</v>
      </c>
      <c r="G7357" t="s">
        <v>2124</v>
      </c>
      <c r="H7357" t="s">
        <v>22</v>
      </c>
      <c r="I7357" s="18">
        <v>21205</v>
      </c>
      <c r="J7357" t="s">
        <v>23</v>
      </c>
      <c r="K7357" t="s">
        <v>22</v>
      </c>
      <c r="L7357" s="18">
        <v>21205</v>
      </c>
      <c r="M7357">
        <v>2136</v>
      </c>
      <c r="N7357">
        <v>2136</v>
      </c>
      <c r="O7357">
        <v>0</v>
      </c>
      <c r="P7357" t="s">
        <v>26</v>
      </c>
      <c r="Q7357" t="s">
        <v>26</v>
      </c>
      <c r="R7357" s="19" t="s">
        <v>31</v>
      </c>
    </row>
    <row r="7358" spans="1:18" x14ac:dyDescent="0.3">
      <c r="A7358" s="17" t="s">
        <v>27440</v>
      </c>
      <c r="B7358" t="s">
        <v>27439</v>
      </c>
      <c r="C7358" s="17">
        <v>31802610</v>
      </c>
      <c r="D7358" t="s">
        <v>27437</v>
      </c>
      <c r="E7358" t="s">
        <v>27438</v>
      </c>
      <c r="F7358" t="s">
        <v>15534</v>
      </c>
      <c r="G7358" t="s">
        <v>3833</v>
      </c>
      <c r="H7358" t="s">
        <v>250</v>
      </c>
      <c r="I7358" s="18">
        <v>32832</v>
      </c>
      <c r="J7358" t="s">
        <v>23</v>
      </c>
      <c r="K7358" t="s">
        <v>250</v>
      </c>
      <c r="L7358" s="18">
        <v>32814</v>
      </c>
      <c r="M7358">
        <v>1659</v>
      </c>
      <c r="N7358">
        <v>1659</v>
      </c>
      <c r="O7358">
        <v>0</v>
      </c>
      <c r="P7358" t="s">
        <v>26</v>
      </c>
      <c r="Q7358" t="s">
        <v>26</v>
      </c>
      <c r="R7358" s="19" t="s">
        <v>31</v>
      </c>
    </row>
    <row r="7359" spans="1:18" x14ac:dyDescent="0.3">
      <c r="A7359" s="17" t="s">
        <v>27442</v>
      </c>
      <c r="B7359" t="s">
        <v>27441</v>
      </c>
      <c r="C7359" s="17">
        <v>31802610</v>
      </c>
      <c r="D7359" t="s">
        <v>27437</v>
      </c>
      <c r="E7359" t="s">
        <v>27438</v>
      </c>
      <c r="F7359" t="s">
        <v>27443</v>
      </c>
      <c r="G7359" t="s">
        <v>3833</v>
      </c>
      <c r="H7359" t="s">
        <v>250</v>
      </c>
      <c r="I7359" s="18">
        <v>32819</v>
      </c>
      <c r="J7359" t="s">
        <v>23</v>
      </c>
      <c r="K7359" t="s">
        <v>250</v>
      </c>
      <c r="L7359" s="18">
        <v>32814</v>
      </c>
      <c r="M7359">
        <v>1659</v>
      </c>
      <c r="N7359">
        <v>1659</v>
      </c>
      <c r="O7359">
        <v>0</v>
      </c>
      <c r="P7359" t="s">
        <v>26</v>
      </c>
      <c r="Q7359" t="s">
        <v>26</v>
      </c>
      <c r="R7359" s="19" t="s">
        <v>31</v>
      </c>
    </row>
    <row r="7360" spans="1:18" x14ac:dyDescent="0.3">
      <c r="A7360" s="17" t="s">
        <v>27447</v>
      </c>
      <c r="B7360" t="s">
        <v>27446</v>
      </c>
      <c r="C7360" s="17">
        <v>31802710</v>
      </c>
      <c r="D7360" t="s">
        <v>27444</v>
      </c>
      <c r="E7360" t="s">
        <v>27445</v>
      </c>
      <c r="F7360" t="s">
        <v>27448</v>
      </c>
      <c r="G7360" t="s">
        <v>27449</v>
      </c>
      <c r="H7360" t="s">
        <v>250</v>
      </c>
      <c r="I7360" s="18">
        <v>32955</v>
      </c>
      <c r="J7360" t="s">
        <v>23</v>
      </c>
      <c r="K7360" t="s">
        <v>250</v>
      </c>
      <c r="L7360" s="18">
        <v>32899</v>
      </c>
      <c r="M7360">
        <v>1767</v>
      </c>
      <c r="N7360">
        <v>1767</v>
      </c>
      <c r="O7360">
        <v>0</v>
      </c>
      <c r="P7360" t="s">
        <v>26</v>
      </c>
      <c r="Q7360" t="s">
        <v>26</v>
      </c>
      <c r="R7360" s="19" t="s">
        <v>31</v>
      </c>
    </row>
    <row r="7361" spans="1:18" x14ac:dyDescent="0.3">
      <c r="A7361" s="17" t="s">
        <v>27451</v>
      </c>
      <c r="B7361" t="s">
        <v>27450</v>
      </c>
      <c r="C7361" s="17">
        <v>31802710</v>
      </c>
      <c r="D7361" t="s">
        <v>27444</v>
      </c>
      <c r="E7361" t="s">
        <v>27445</v>
      </c>
      <c r="F7361" t="s">
        <v>27452</v>
      </c>
      <c r="G7361" t="s">
        <v>27361</v>
      </c>
      <c r="H7361" t="s">
        <v>250</v>
      </c>
      <c r="I7361" s="18">
        <v>32953</v>
      </c>
      <c r="J7361" t="s">
        <v>23</v>
      </c>
      <c r="K7361" t="s">
        <v>250</v>
      </c>
      <c r="L7361" s="18">
        <v>32899</v>
      </c>
      <c r="M7361">
        <v>1767</v>
      </c>
      <c r="N7361">
        <v>1767</v>
      </c>
      <c r="O7361">
        <v>0</v>
      </c>
      <c r="P7361" t="s">
        <v>26</v>
      </c>
      <c r="Q7361" t="s">
        <v>26</v>
      </c>
      <c r="R7361" s="19" t="s">
        <v>31</v>
      </c>
    </row>
    <row r="7362" spans="1:18" x14ac:dyDescent="0.3">
      <c r="A7362" s="17" t="s">
        <v>27454</v>
      </c>
      <c r="B7362" t="s">
        <v>27453</v>
      </c>
      <c r="C7362" s="17">
        <v>31802710</v>
      </c>
      <c r="D7362" t="s">
        <v>27444</v>
      </c>
      <c r="E7362" t="s">
        <v>27445</v>
      </c>
      <c r="F7362" t="s">
        <v>27455</v>
      </c>
      <c r="G7362" t="s">
        <v>6691</v>
      </c>
      <c r="H7362" t="s">
        <v>250</v>
      </c>
      <c r="I7362" s="18">
        <v>32907</v>
      </c>
      <c r="J7362" t="s">
        <v>23</v>
      </c>
      <c r="K7362" t="s">
        <v>250</v>
      </c>
      <c r="L7362" s="18">
        <v>32899</v>
      </c>
      <c r="M7362">
        <v>1767</v>
      </c>
      <c r="N7362">
        <v>1767</v>
      </c>
      <c r="O7362">
        <v>0</v>
      </c>
      <c r="P7362" t="s">
        <v>26</v>
      </c>
      <c r="Q7362" t="s">
        <v>26</v>
      </c>
      <c r="R7362" s="19" t="s">
        <v>31</v>
      </c>
    </row>
    <row r="7363" spans="1:18" x14ac:dyDescent="0.3">
      <c r="A7363" s="17" t="s">
        <v>27457</v>
      </c>
      <c r="B7363" t="s">
        <v>27456</v>
      </c>
      <c r="C7363" s="17">
        <v>31802710</v>
      </c>
      <c r="D7363" t="s">
        <v>27444</v>
      </c>
      <c r="E7363" t="s">
        <v>27445</v>
      </c>
      <c r="F7363" t="s">
        <v>27458</v>
      </c>
      <c r="G7363" t="s">
        <v>7285</v>
      </c>
      <c r="H7363" t="s">
        <v>250</v>
      </c>
      <c r="I7363" s="18">
        <v>32901</v>
      </c>
      <c r="J7363" t="s">
        <v>23</v>
      </c>
      <c r="K7363" t="s">
        <v>250</v>
      </c>
      <c r="L7363" s="18">
        <v>32899</v>
      </c>
      <c r="M7363">
        <v>1767</v>
      </c>
      <c r="N7363">
        <v>1767</v>
      </c>
      <c r="O7363">
        <v>0</v>
      </c>
      <c r="P7363" t="s">
        <v>26</v>
      </c>
      <c r="Q7363" t="s">
        <v>26</v>
      </c>
      <c r="R7363" s="19" t="s">
        <v>31</v>
      </c>
    </row>
    <row r="7364" spans="1:18" x14ac:dyDescent="0.3">
      <c r="A7364" s="17" t="s">
        <v>27460</v>
      </c>
      <c r="B7364" t="s">
        <v>27459</v>
      </c>
      <c r="C7364" s="17">
        <v>31802710</v>
      </c>
      <c r="D7364" t="s">
        <v>27444</v>
      </c>
      <c r="E7364" t="s">
        <v>27445</v>
      </c>
      <c r="F7364" t="s">
        <v>27461</v>
      </c>
      <c r="G7364" t="s">
        <v>27449</v>
      </c>
      <c r="H7364" t="s">
        <v>250</v>
      </c>
      <c r="I7364" s="18">
        <v>32955</v>
      </c>
      <c r="J7364" t="s">
        <v>23</v>
      </c>
      <c r="K7364" t="s">
        <v>250</v>
      </c>
      <c r="L7364" s="18">
        <v>32899</v>
      </c>
      <c r="M7364">
        <v>1767</v>
      </c>
      <c r="N7364">
        <v>1767</v>
      </c>
      <c r="O7364">
        <v>0</v>
      </c>
      <c r="P7364" t="s">
        <v>26</v>
      </c>
      <c r="Q7364" t="s">
        <v>26</v>
      </c>
      <c r="R7364" s="19" t="s">
        <v>31</v>
      </c>
    </row>
    <row r="7365" spans="1:18" x14ac:dyDescent="0.3">
      <c r="A7365" s="17" t="s">
        <v>27463</v>
      </c>
      <c r="B7365" t="s">
        <v>27462</v>
      </c>
      <c r="C7365" s="17">
        <v>31802710</v>
      </c>
      <c r="D7365" t="s">
        <v>27444</v>
      </c>
      <c r="E7365" t="s">
        <v>27445</v>
      </c>
      <c r="F7365" t="s">
        <v>27464</v>
      </c>
      <c r="G7365" t="s">
        <v>4321</v>
      </c>
      <c r="H7365" t="s">
        <v>250</v>
      </c>
      <c r="I7365" s="18">
        <v>32780</v>
      </c>
      <c r="J7365" t="s">
        <v>23</v>
      </c>
      <c r="K7365" t="s">
        <v>250</v>
      </c>
      <c r="L7365" s="18">
        <v>32899</v>
      </c>
      <c r="M7365">
        <v>1767</v>
      </c>
      <c r="N7365">
        <v>1767</v>
      </c>
      <c r="O7365">
        <v>0</v>
      </c>
      <c r="P7365" t="s">
        <v>26</v>
      </c>
      <c r="Q7365" t="s">
        <v>26</v>
      </c>
      <c r="R7365" s="19" t="s">
        <v>31</v>
      </c>
    </row>
    <row r="7366" spans="1:18" x14ac:dyDescent="0.3">
      <c r="A7366" s="17" t="s">
        <v>27487</v>
      </c>
      <c r="B7366" t="s">
        <v>27486</v>
      </c>
      <c r="C7366" s="17">
        <v>31803010</v>
      </c>
      <c r="D7366" t="s">
        <v>27484</v>
      </c>
      <c r="E7366" t="s">
        <v>27485</v>
      </c>
      <c r="F7366" t="s">
        <v>27488</v>
      </c>
      <c r="G7366" t="s">
        <v>7127</v>
      </c>
      <c r="H7366" t="s">
        <v>250</v>
      </c>
      <c r="I7366" s="18">
        <v>32542</v>
      </c>
      <c r="J7366" t="s">
        <v>23</v>
      </c>
      <c r="K7366" t="s">
        <v>250</v>
      </c>
      <c r="L7366" s="18">
        <v>32542</v>
      </c>
      <c r="M7366">
        <v>1452</v>
      </c>
      <c r="N7366">
        <v>1452</v>
      </c>
      <c r="O7366">
        <v>0</v>
      </c>
      <c r="P7366" t="s">
        <v>26</v>
      </c>
      <c r="Q7366" t="s">
        <v>26</v>
      </c>
      <c r="R7366" s="19" t="s">
        <v>31</v>
      </c>
    </row>
    <row r="7367" spans="1:18" x14ac:dyDescent="0.3">
      <c r="A7367" s="17" t="s">
        <v>27490</v>
      </c>
      <c r="B7367" t="s">
        <v>27489</v>
      </c>
      <c r="C7367" s="17">
        <v>31803010</v>
      </c>
      <c r="D7367" t="s">
        <v>27484</v>
      </c>
      <c r="E7367" t="s">
        <v>27485</v>
      </c>
      <c r="F7367" t="s">
        <v>27491</v>
      </c>
      <c r="G7367" t="s">
        <v>7127</v>
      </c>
      <c r="H7367" t="s">
        <v>250</v>
      </c>
      <c r="I7367" s="18">
        <v>32542</v>
      </c>
      <c r="J7367" t="s">
        <v>23</v>
      </c>
      <c r="K7367" t="s">
        <v>250</v>
      </c>
      <c r="L7367" s="18">
        <v>32542</v>
      </c>
      <c r="M7367">
        <v>1452</v>
      </c>
      <c r="N7367">
        <v>1452</v>
      </c>
      <c r="O7367">
        <v>0</v>
      </c>
      <c r="P7367" t="s">
        <v>26</v>
      </c>
      <c r="Q7367" t="s">
        <v>26</v>
      </c>
      <c r="R7367" s="19" t="s">
        <v>31</v>
      </c>
    </row>
    <row r="7368" spans="1:18" x14ac:dyDescent="0.3">
      <c r="A7368" s="17" t="s">
        <v>27610</v>
      </c>
      <c r="B7368" t="s">
        <v>27609</v>
      </c>
      <c r="C7368" s="17">
        <v>31803130</v>
      </c>
      <c r="D7368" t="s">
        <v>27512</v>
      </c>
      <c r="E7368" t="s">
        <v>27513</v>
      </c>
      <c r="F7368" t="s">
        <v>27611</v>
      </c>
      <c r="G7368" t="s">
        <v>3987</v>
      </c>
      <c r="H7368" t="s">
        <v>116</v>
      </c>
      <c r="I7368" s="18">
        <v>8330</v>
      </c>
      <c r="J7368" t="s">
        <v>23</v>
      </c>
      <c r="K7368" t="s">
        <v>116</v>
      </c>
      <c r="L7368" s="18">
        <v>7666</v>
      </c>
      <c r="M7368">
        <v>2541</v>
      </c>
      <c r="N7368">
        <v>1602</v>
      </c>
      <c r="O7368">
        <v>-939</v>
      </c>
      <c r="P7368" t="s">
        <v>48</v>
      </c>
      <c r="Q7368" t="s">
        <v>25</v>
      </c>
      <c r="R7368" s="19" t="s">
        <v>31</v>
      </c>
    </row>
    <row r="7369" spans="1:18" x14ac:dyDescent="0.3">
      <c r="A7369" s="17" t="s">
        <v>27613</v>
      </c>
      <c r="B7369" t="s">
        <v>27612</v>
      </c>
      <c r="C7369" s="17">
        <v>31803130</v>
      </c>
      <c r="D7369" t="s">
        <v>27512</v>
      </c>
      <c r="E7369" t="s">
        <v>27513</v>
      </c>
      <c r="F7369" t="s">
        <v>27614</v>
      </c>
      <c r="G7369" t="s">
        <v>10552</v>
      </c>
      <c r="H7369" t="s">
        <v>116</v>
      </c>
      <c r="I7369" s="18">
        <v>8234</v>
      </c>
      <c r="J7369" t="s">
        <v>23</v>
      </c>
      <c r="K7369" t="s">
        <v>116</v>
      </c>
      <c r="L7369" s="18">
        <v>7666</v>
      </c>
      <c r="M7369">
        <v>2541</v>
      </c>
      <c r="N7369">
        <v>1602</v>
      </c>
      <c r="O7369">
        <v>-939</v>
      </c>
      <c r="P7369" t="s">
        <v>48</v>
      </c>
      <c r="Q7369" t="s">
        <v>25</v>
      </c>
      <c r="R7369" s="19" t="s">
        <v>31</v>
      </c>
    </row>
    <row r="7370" spans="1:18" x14ac:dyDescent="0.3">
      <c r="A7370" s="17" t="s">
        <v>27616</v>
      </c>
      <c r="B7370" t="s">
        <v>27615</v>
      </c>
      <c r="C7370" s="17">
        <v>31803130</v>
      </c>
      <c r="D7370" t="s">
        <v>27512</v>
      </c>
      <c r="E7370" t="s">
        <v>27513</v>
      </c>
      <c r="F7370" t="s">
        <v>27617</v>
      </c>
      <c r="G7370" t="s">
        <v>27618</v>
      </c>
      <c r="H7370" t="s">
        <v>116</v>
      </c>
      <c r="I7370" s="18">
        <v>7950</v>
      </c>
      <c r="J7370" t="s">
        <v>23</v>
      </c>
      <c r="K7370" t="s">
        <v>116</v>
      </c>
      <c r="L7370" s="18">
        <v>7666</v>
      </c>
      <c r="M7370">
        <v>2541</v>
      </c>
      <c r="N7370">
        <v>2541</v>
      </c>
      <c r="O7370">
        <v>0</v>
      </c>
      <c r="P7370" t="s">
        <v>26</v>
      </c>
      <c r="Q7370" t="s">
        <v>26</v>
      </c>
      <c r="R7370" s="19" t="s">
        <v>31</v>
      </c>
    </row>
    <row r="7371" spans="1:18" x14ac:dyDescent="0.3">
      <c r="A7371" s="17" t="s">
        <v>27620</v>
      </c>
      <c r="B7371" t="s">
        <v>27619</v>
      </c>
      <c r="C7371" s="17">
        <v>31803130</v>
      </c>
      <c r="D7371" t="s">
        <v>27512</v>
      </c>
      <c r="E7371" t="s">
        <v>27513</v>
      </c>
      <c r="F7371" t="s">
        <v>27621</v>
      </c>
      <c r="G7371" t="s">
        <v>27622</v>
      </c>
      <c r="H7371" t="s">
        <v>116</v>
      </c>
      <c r="I7371" s="18">
        <v>8106</v>
      </c>
      <c r="J7371" t="s">
        <v>23</v>
      </c>
      <c r="K7371" t="s">
        <v>116</v>
      </c>
      <c r="L7371" s="18">
        <v>7666</v>
      </c>
      <c r="M7371">
        <v>2541</v>
      </c>
      <c r="N7371">
        <v>2142</v>
      </c>
      <c r="O7371">
        <v>-399</v>
      </c>
      <c r="P7371" t="s">
        <v>48</v>
      </c>
      <c r="Q7371" t="s">
        <v>25</v>
      </c>
      <c r="R7371" s="19" t="s">
        <v>31</v>
      </c>
    </row>
    <row r="7372" spans="1:18" x14ac:dyDescent="0.3">
      <c r="A7372" s="17" t="s">
        <v>27624</v>
      </c>
      <c r="B7372" t="s">
        <v>27623</v>
      </c>
      <c r="C7372" s="17">
        <v>31803130</v>
      </c>
      <c r="D7372" t="s">
        <v>27512</v>
      </c>
      <c r="E7372" t="s">
        <v>27513</v>
      </c>
      <c r="F7372" t="s">
        <v>27625</v>
      </c>
      <c r="G7372" t="s">
        <v>27626</v>
      </c>
      <c r="H7372" t="s">
        <v>116</v>
      </c>
      <c r="I7372" s="18">
        <v>7652</v>
      </c>
      <c r="J7372" t="s">
        <v>23</v>
      </c>
      <c r="K7372" t="s">
        <v>116</v>
      </c>
      <c r="L7372" s="18">
        <v>7666</v>
      </c>
      <c r="M7372">
        <v>2541</v>
      </c>
      <c r="N7372">
        <v>2541</v>
      </c>
      <c r="O7372">
        <v>0</v>
      </c>
      <c r="P7372" t="s">
        <v>26</v>
      </c>
      <c r="Q7372" t="s">
        <v>26</v>
      </c>
      <c r="R7372" s="19" t="s">
        <v>31</v>
      </c>
    </row>
    <row r="7373" spans="1:18" x14ac:dyDescent="0.3">
      <c r="A7373" s="17" t="s">
        <v>27628</v>
      </c>
      <c r="B7373" t="s">
        <v>27627</v>
      </c>
      <c r="C7373" s="17">
        <v>31803130</v>
      </c>
      <c r="D7373" t="s">
        <v>27512</v>
      </c>
      <c r="E7373" t="s">
        <v>27513</v>
      </c>
      <c r="F7373" t="s">
        <v>27629</v>
      </c>
      <c r="G7373" t="s">
        <v>9401</v>
      </c>
      <c r="H7373" t="s">
        <v>116</v>
      </c>
      <c r="I7373" s="18">
        <v>7601</v>
      </c>
      <c r="J7373" t="s">
        <v>23</v>
      </c>
      <c r="K7373" t="s">
        <v>116</v>
      </c>
      <c r="L7373" s="18">
        <v>7666</v>
      </c>
      <c r="M7373">
        <v>2541</v>
      </c>
      <c r="N7373">
        <v>2541</v>
      </c>
      <c r="O7373">
        <v>0</v>
      </c>
      <c r="P7373" t="s">
        <v>26</v>
      </c>
      <c r="Q7373" t="s">
        <v>26</v>
      </c>
      <c r="R7373" s="19" t="s">
        <v>31</v>
      </c>
    </row>
    <row r="7374" spans="1:18" x14ac:dyDescent="0.3">
      <c r="A7374" s="17" t="s">
        <v>27631</v>
      </c>
      <c r="B7374" t="s">
        <v>27630</v>
      </c>
      <c r="C7374" s="17">
        <v>31803130</v>
      </c>
      <c r="D7374" t="s">
        <v>27512</v>
      </c>
      <c r="E7374" t="s">
        <v>27513</v>
      </c>
      <c r="F7374" t="s">
        <v>27632</v>
      </c>
      <c r="G7374" t="s">
        <v>27633</v>
      </c>
      <c r="H7374" t="s">
        <v>116</v>
      </c>
      <c r="I7374" s="18">
        <v>7430</v>
      </c>
      <c r="J7374" t="s">
        <v>23</v>
      </c>
      <c r="K7374" t="s">
        <v>116</v>
      </c>
      <c r="L7374" s="18">
        <v>7666</v>
      </c>
      <c r="M7374">
        <v>2541</v>
      </c>
      <c r="N7374">
        <v>2541</v>
      </c>
      <c r="O7374">
        <v>0</v>
      </c>
      <c r="P7374" t="s">
        <v>26</v>
      </c>
      <c r="Q7374" t="s">
        <v>26</v>
      </c>
      <c r="R7374" s="19" t="s">
        <v>31</v>
      </c>
    </row>
    <row r="7375" spans="1:18" x14ac:dyDescent="0.3">
      <c r="A7375" s="17" t="s">
        <v>27635</v>
      </c>
      <c r="B7375" t="s">
        <v>27634</v>
      </c>
      <c r="C7375" s="17">
        <v>31803130</v>
      </c>
      <c r="D7375" t="s">
        <v>27512</v>
      </c>
      <c r="E7375" t="s">
        <v>27513</v>
      </c>
      <c r="F7375" t="s">
        <v>27636</v>
      </c>
      <c r="G7375" t="s">
        <v>27601</v>
      </c>
      <c r="H7375" t="s">
        <v>116</v>
      </c>
      <c r="I7375" s="18">
        <v>7666</v>
      </c>
      <c r="J7375" t="s">
        <v>23</v>
      </c>
      <c r="K7375" t="s">
        <v>116</v>
      </c>
      <c r="L7375" s="18">
        <v>7666</v>
      </c>
      <c r="M7375">
        <v>2541</v>
      </c>
      <c r="N7375">
        <v>2541</v>
      </c>
      <c r="O7375">
        <v>0</v>
      </c>
      <c r="P7375" t="s">
        <v>26</v>
      </c>
      <c r="Q7375" t="s">
        <v>26</v>
      </c>
      <c r="R7375" s="19" t="s">
        <v>31</v>
      </c>
    </row>
    <row r="7376" spans="1:18" x14ac:dyDescent="0.3">
      <c r="A7376" s="17" t="s">
        <v>27638</v>
      </c>
      <c r="B7376" t="s">
        <v>27637</v>
      </c>
      <c r="C7376" s="17">
        <v>31803130</v>
      </c>
      <c r="D7376" t="s">
        <v>27512</v>
      </c>
      <c r="E7376" t="s">
        <v>27513</v>
      </c>
      <c r="F7376" t="s">
        <v>27639</v>
      </c>
      <c r="G7376" t="s">
        <v>27640</v>
      </c>
      <c r="H7376" t="s">
        <v>116</v>
      </c>
      <c r="I7376" s="18">
        <v>8505</v>
      </c>
      <c r="J7376" t="s">
        <v>23</v>
      </c>
      <c r="K7376" t="s">
        <v>116</v>
      </c>
      <c r="L7376" s="18">
        <v>7666</v>
      </c>
      <c r="M7376">
        <v>2541</v>
      </c>
      <c r="N7376">
        <v>1854</v>
      </c>
      <c r="O7376">
        <v>-687</v>
      </c>
      <c r="P7376" t="s">
        <v>48</v>
      </c>
      <c r="Q7376" t="s">
        <v>25</v>
      </c>
      <c r="R7376" s="19" t="s">
        <v>31</v>
      </c>
    </row>
    <row r="7377" spans="1:18" x14ac:dyDescent="0.3">
      <c r="A7377" s="17" t="s">
        <v>27642</v>
      </c>
      <c r="B7377" t="s">
        <v>27641</v>
      </c>
      <c r="C7377" s="17">
        <v>31803130</v>
      </c>
      <c r="D7377" t="s">
        <v>27512</v>
      </c>
      <c r="E7377" t="s">
        <v>27513</v>
      </c>
      <c r="F7377" t="s">
        <v>27643</v>
      </c>
      <c r="G7377" t="s">
        <v>4897</v>
      </c>
      <c r="H7377" t="s">
        <v>116</v>
      </c>
      <c r="I7377" s="18">
        <v>8016</v>
      </c>
      <c r="J7377" t="s">
        <v>23</v>
      </c>
      <c r="K7377" t="s">
        <v>116</v>
      </c>
      <c r="L7377" s="18">
        <v>7666</v>
      </c>
      <c r="M7377">
        <v>2541</v>
      </c>
      <c r="N7377">
        <v>1854</v>
      </c>
      <c r="O7377">
        <v>-687</v>
      </c>
      <c r="P7377" t="s">
        <v>48</v>
      </c>
      <c r="Q7377" t="s">
        <v>25</v>
      </c>
      <c r="R7377" s="19" t="s">
        <v>31</v>
      </c>
    </row>
    <row r="7378" spans="1:18" x14ac:dyDescent="0.3">
      <c r="A7378" s="17" t="s">
        <v>27645</v>
      </c>
      <c r="B7378" t="s">
        <v>27644</v>
      </c>
      <c r="C7378" s="17">
        <v>31803130</v>
      </c>
      <c r="D7378" t="s">
        <v>27512</v>
      </c>
      <c r="E7378" t="s">
        <v>27513</v>
      </c>
      <c r="F7378" t="s">
        <v>27646</v>
      </c>
      <c r="G7378" t="s">
        <v>4844</v>
      </c>
      <c r="H7378" t="s">
        <v>116</v>
      </c>
      <c r="I7378" s="18">
        <v>8401</v>
      </c>
      <c r="J7378" t="s">
        <v>23</v>
      </c>
      <c r="K7378" t="s">
        <v>116</v>
      </c>
      <c r="L7378" s="18">
        <v>7666</v>
      </c>
      <c r="M7378">
        <v>2541</v>
      </c>
      <c r="N7378">
        <v>1602</v>
      </c>
      <c r="O7378">
        <v>-939</v>
      </c>
      <c r="P7378" t="s">
        <v>48</v>
      </c>
      <c r="Q7378" t="s">
        <v>25</v>
      </c>
      <c r="R7378" s="19" t="s">
        <v>31</v>
      </c>
    </row>
    <row r="7379" spans="1:18" x14ac:dyDescent="0.3">
      <c r="A7379" s="17" t="s">
        <v>27648</v>
      </c>
      <c r="B7379" t="s">
        <v>27647</v>
      </c>
      <c r="C7379" s="17">
        <v>31803130</v>
      </c>
      <c r="D7379" t="s">
        <v>27512</v>
      </c>
      <c r="E7379" t="s">
        <v>27513</v>
      </c>
      <c r="F7379" t="s">
        <v>27649</v>
      </c>
      <c r="G7379" t="s">
        <v>27650</v>
      </c>
      <c r="H7379" t="s">
        <v>116</v>
      </c>
      <c r="I7379" s="18">
        <v>8204</v>
      </c>
      <c r="J7379" t="s">
        <v>23</v>
      </c>
      <c r="K7379" t="s">
        <v>116</v>
      </c>
      <c r="L7379" s="18">
        <v>7666</v>
      </c>
      <c r="M7379">
        <v>2541</v>
      </c>
      <c r="N7379">
        <v>1605</v>
      </c>
      <c r="O7379">
        <v>-936</v>
      </c>
      <c r="P7379" t="s">
        <v>48</v>
      </c>
      <c r="Q7379" t="s">
        <v>25</v>
      </c>
      <c r="R7379" s="19" t="s">
        <v>31</v>
      </c>
    </row>
    <row r="7380" spans="1:18" x14ac:dyDescent="0.3">
      <c r="A7380" s="17" t="s">
        <v>27652</v>
      </c>
      <c r="B7380" t="s">
        <v>27651</v>
      </c>
      <c r="C7380" s="17">
        <v>31803130</v>
      </c>
      <c r="D7380" t="s">
        <v>27512</v>
      </c>
      <c r="E7380" t="s">
        <v>27513</v>
      </c>
      <c r="F7380" t="s">
        <v>27653</v>
      </c>
      <c r="G7380" t="s">
        <v>27654</v>
      </c>
      <c r="H7380" t="s">
        <v>116</v>
      </c>
      <c r="I7380" s="18">
        <v>7928</v>
      </c>
      <c r="J7380" t="s">
        <v>23</v>
      </c>
      <c r="K7380" t="s">
        <v>116</v>
      </c>
      <c r="L7380" s="18">
        <v>7666</v>
      </c>
      <c r="M7380">
        <v>2541</v>
      </c>
      <c r="N7380">
        <v>2541</v>
      </c>
      <c r="O7380">
        <v>0</v>
      </c>
      <c r="P7380" t="s">
        <v>26</v>
      </c>
      <c r="Q7380" t="s">
        <v>26</v>
      </c>
      <c r="R7380" s="19" t="s">
        <v>31</v>
      </c>
    </row>
    <row r="7381" spans="1:18" x14ac:dyDescent="0.3">
      <c r="A7381" s="17" t="s">
        <v>27656</v>
      </c>
      <c r="B7381" t="s">
        <v>27655</v>
      </c>
      <c r="C7381" s="17">
        <v>31803130</v>
      </c>
      <c r="D7381" t="s">
        <v>27512</v>
      </c>
      <c r="E7381" t="s">
        <v>27513</v>
      </c>
      <c r="F7381" t="s">
        <v>27657</v>
      </c>
      <c r="G7381" t="s">
        <v>27654</v>
      </c>
      <c r="H7381" t="s">
        <v>116</v>
      </c>
      <c r="I7381" s="18">
        <v>7928</v>
      </c>
      <c r="J7381" t="s">
        <v>23</v>
      </c>
      <c r="K7381" t="s">
        <v>116</v>
      </c>
      <c r="L7381" s="18">
        <v>7666</v>
      </c>
      <c r="M7381">
        <v>2541</v>
      </c>
      <c r="N7381">
        <v>2541</v>
      </c>
      <c r="O7381">
        <v>0</v>
      </c>
      <c r="P7381" t="s">
        <v>26</v>
      </c>
      <c r="Q7381" t="s">
        <v>26</v>
      </c>
      <c r="R7381" s="19" t="s">
        <v>31</v>
      </c>
    </row>
    <row r="7382" spans="1:18" x14ac:dyDescent="0.3">
      <c r="A7382" s="17" t="s">
        <v>27659</v>
      </c>
      <c r="B7382" t="s">
        <v>27658</v>
      </c>
      <c r="C7382" s="17">
        <v>31803130</v>
      </c>
      <c r="D7382" t="s">
        <v>27512</v>
      </c>
      <c r="E7382" t="s">
        <v>27513</v>
      </c>
      <c r="F7382" t="s">
        <v>27660</v>
      </c>
      <c r="G7382" t="s">
        <v>27661</v>
      </c>
      <c r="H7382" t="s">
        <v>116</v>
      </c>
      <c r="I7382" s="18">
        <v>7450</v>
      </c>
      <c r="J7382" t="s">
        <v>23</v>
      </c>
      <c r="K7382" t="s">
        <v>116</v>
      </c>
      <c r="L7382" s="18">
        <v>7666</v>
      </c>
      <c r="M7382">
        <v>2541</v>
      </c>
      <c r="N7382">
        <v>2541</v>
      </c>
      <c r="O7382">
        <v>0</v>
      </c>
      <c r="P7382" t="s">
        <v>26</v>
      </c>
      <c r="Q7382" t="s">
        <v>26</v>
      </c>
      <c r="R7382" s="19" t="s">
        <v>31</v>
      </c>
    </row>
    <row r="7383" spans="1:18" x14ac:dyDescent="0.3">
      <c r="A7383" s="17" t="s">
        <v>27663</v>
      </c>
      <c r="B7383" t="s">
        <v>27662</v>
      </c>
      <c r="C7383" s="17">
        <v>31803130</v>
      </c>
      <c r="D7383" t="s">
        <v>27512</v>
      </c>
      <c r="E7383" t="s">
        <v>27513</v>
      </c>
      <c r="F7383" t="s">
        <v>27664</v>
      </c>
      <c r="G7383" t="s">
        <v>4844</v>
      </c>
      <c r="H7383" t="s">
        <v>116</v>
      </c>
      <c r="I7383" s="18">
        <v>8401</v>
      </c>
      <c r="J7383" t="s">
        <v>23</v>
      </c>
      <c r="K7383" t="s">
        <v>116</v>
      </c>
      <c r="L7383" s="18">
        <v>7666</v>
      </c>
      <c r="M7383">
        <v>2541</v>
      </c>
      <c r="N7383">
        <v>1602</v>
      </c>
      <c r="O7383">
        <v>-939</v>
      </c>
      <c r="P7383" t="s">
        <v>48</v>
      </c>
      <c r="Q7383" t="s">
        <v>25</v>
      </c>
      <c r="R7383" s="19" t="s">
        <v>31</v>
      </c>
    </row>
    <row r="7384" spans="1:18" x14ac:dyDescent="0.3">
      <c r="A7384" s="17" t="s">
        <v>27666</v>
      </c>
      <c r="B7384" t="s">
        <v>27665</v>
      </c>
      <c r="C7384" s="17">
        <v>31803130</v>
      </c>
      <c r="D7384" t="s">
        <v>27512</v>
      </c>
      <c r="E7384" t="s">
        <v>27513</v>
      </c>
      <c r="F7384" t="s">
        <v>27667</v>
      </c>
      <c r="G7384" t="s">
        <v>6145</v>
      </c>
      <c r="H7384" t="s">
        <v>116</v>
      </c>
      <c r="I7384" s="18">
        <v>7109</v>
      </c>
      <c r="J7384" t="s">
        <v>23</v>
      </c>
      <c r="K7384" t="s">
        <v>116</v>
      </c>
      <c r="L7384" s="18">
        <v>7666</v>
      </c>
      <c r="M7384">
        <v>2541</v>
      </c>
      <c r="N7384">
        <v>2541</v>
      </c>
      <c r="O7384">
        <v>0</v>
      </c>
      <c r="P7384" t="s">
        <v>26</v>
      </c>
      <c r="Q7384" t="s">
        <v>26</v>
      </c>
      <c r="R7384" s="19" t="s">
        <v>31</v>
      </c>
    </row>
    <row r="7385" spans="1:18" x14ac:dyDescent="0.3">
      <c r="A7385" s="17" t="s">
        <v>27528</v>
      </c>
      <c r="B7385" t="s">
        <v>27527</v>
      </c>
      <c r="C7385" s="17">
        <v>31803130</v>
      </c>
      <c r="D7385" t="s">
        <v>27512</v>
      </c>
      <c r="E7385" t="s">
        <v>27513</v>
      </c>
      <c r="F7385" t="s">
        <v>27529</v>
      </c>
      <c r="G7385" t="s">
        <v>27530</v>
      </c>
      <c r="H7385" t="s">
        <v>116</v>
      </c>
      <c r="I7385" s="18">
        <v>10017</v>
      </c>
      <c r="J7385" t="s">
        <v>23</v>
      </c>
      <c r="K7385" t="s">
        <v>116</v>
      </c>
      <c r="L7385" s="18">
        <v>7666</v>
      </c>
      <c r="M7385">
        <v>2541</v>
      </c>
      <c r="N7385">
        <v>3366</v>
      </c>
      <c r="O7385">
        <v>825</v>
      </c>
      <c r="P7385" t="s">
        <v>24</v>
      </c>
      <c r="Q7385" t="s">
        <v>25</v>
      </c>
      <c r="R7385" s="19" t="s">
        <v>15</v>
      </c>
    </row>
    <row r="7386" spans="1:18" x14ac:dyDescent="0.3">
      <c r="A7386" s="17" t="s">
        <v>27669</v>
      </c>
      <c r="B7386" t="s">
        <v>27668</v>
      </c>
      <c r="C7386" s="17">
        <v>31803130</v>
      </c>
      <c r="D7386" t="s">
        <v>27512</v>
      </c>
      <c r="E7386" t="s">
        <v>27513</v>
      </c>
      <c r="F7386" t="s">
        <v>27670</v>
      </c>
      <c r="G7386" t="s">
        <v>8683</v>
      </c>
      <c r="H7386" t="s">
        <v>116</v>
      </c>
      <c r="I7386" s="18">
        <v>7416</v>
      </c>
      <c r="J7386" t="s">
        <v>23</v>
      </c>
      <c r="K7386" t="s">
        <v>116</v>
      </c>
      <c r="L7386" s="18">
        <v>7666</v>
      </c>
      <c r="M7386">
        <v>2541</v>
      </c>
      <c r="N7386">
        <v>2541</v>
      </c>
      <c r="O7386">
        <v>0</v>
      </c>
      <c r="P7386" t="s">
        <v>26</v>
      </c>
      <c r="Q7386" t="s">
        <v>26</v>
      </c>
      <c r="R7386" s="19" t="s">
        <v>31</v>
      </c>
    </row>
    <row r="7387" spans="1:18" x14ac:dyDescent="0.3">
      <c r="A7387" s="17" t="s">
        <v>27672</v>
      </c>
      <c r="B7387" t="s">
        <v>27671</v>
      </c>
      <c r="C7387" s="17">
        <v>31803130</v>
      </c>
      <c r="D7387" t="s">
        <v>27512</v>
      </c>
      <c r="E7387" t="s">
        <v>27513</v>
      </c>
      <c r="F7387" t="s">
        <v>14708</v>
      </c>
      <c r="G7387" t="s">
        <v>5047</v>
      </c>
      <c r="H7387" t="s">
        <v>116</v>
      </c>
      <c r="I7387" s="18">
        <v>8362</v>
      </c>
      <c r="J7387" t="s">
        <v>23</v>
      </c>
      <c r="K7387" t="s">
        <v>116</v>
      </c>
      <c r="L7387" s="18">
        <v>7666</v>
      </c>
      <c r="M7387">
        <v>2541</v>
      </c>
      <c r="N7387">
        <v>1731</v>
      </c>
      <c r="O7387">
        <v>-810</v>
      </c>
      <c r="P7387" t="s">
        <v>48</v>
      </c>
      <c r="Q7387" t="s">
        <v>25</v>
      </c>
      <c r="R7387" s="19" t="s">
        <v>31</v>
      </c>
    </row>
    <row r="7388" spans="1:18" x14ac:dyDescent="0.3">
      <c r="A7388" s="17" t="s">
        <v>27674</v>
      </c>
      <c r="B7388" t="s">
        <v>27673</v>
      </c>
      <c r="C7388" s="17">
        <v>31803130</v>
      </c>
      <c r="D7388" t="s">
        <v>27512</v>
      </c>
      <c r="E7388" t="s">
        <v>27513</v>
      </c>
      <c r="F7388" t="s">
        <v>27675</v>
      </c>
      <c r="G7388" t="s">
        <v>27593</v>
      </c>
      <c r="H7388" t="s">
        <v>116</v>
      </c>
      <c r="I7388" s="18">
        <v>7202</v>
      </c>
      <c r="J7388" t="s">
        <v>23</v>
      </c>
      <c r="K7388" t="s">
        <v>116</v>
      </c>
      <c r="L7388" s="18">
        <v>7666</v>
      </c>
      <c r="M7388">
        <v>2541</v>
      </c>
      <c r="N7388">
        <v>2541</v>
      </c>
      <c r="O7388">
        <v>0</v>
      </c>
      <c r="P7388" t="s">
        <v>26</v>
      </c>
      <c r="Q7388" t="s">
        <v>26</v>
      </c>
      <c r="R7388" s="19" t="s">
        <v>31</v>
      </c>
    </row>
    <row r="7389" spans="1:18" x14ac:dyDescent="0.3">
      <c r="A7389" s="17" t="s">
        <v>27677</v>
      </c>
      <c r="B7389" t="s">
        <v>27676</v>
      </c>
      <c r="C7389" s="17">
        <v>31803130</v>
      </c>
      <c r="D7389" t="s">
        <v>27512</v>
      </c>
      <c r="E7389" t="s">
        <v>27513</v>
      </c>
      <c r="F7389" t="s">
        <v>10562</v>
      </c>
      <c r="G7389" t="s">
        <v>10563</v>
      </c>
      <c r="H7389" t="s">
        <v>116</v>
      </c>
      <c r="I7389" s="18">
        <v>8302</v>
      </c>
      <c r="J7389" t="s">
        <v>23</v>
      </c>
      <c r="K7389" t="s">
        <v>116</v>
      </c>
      <c r="L7389" s="18">
        <v>7666</v>
      </c>
      <c r="M7389">
        <v>2541</v>
      </c>
      <c r="N7389">
        <v>1731</v>
      </c>
      <c r="O7389">
        <v>-810</v>
      </c>
      <c r="P7389" t="s">
        <v>48</v>
      </c>
      <c r="Q7389" t="s">
        <v>25</v>
      </c>
      <c r="R7389" s="19" t="s">
        <v>31</v>
      </c>
    </row>
    <row r="7390" spans="1:18" x14ac:dyDescent="0.3">
      <c r="A7390" s="17" t="s">
        <v>27679</v>
      </c>
      <c r="B7390" t="s">
        <v>27678</v>
      </c>
      <c r="C7390" s="17">
        <v>31803130</v>
      </c>
      <c r="D7390" t="s">
        <v>27512</v>
      </c>
      <c r="E7390" t="s">
        <v>27513</v>
      </c>
      <c r="F7390" t="s">
        <v>27680</v>
      </c>
      <c r="G7390" t="s">
        <v>27681</v>
      </c>
      <c r="H7390" t="s">
        <v>116</v>
      </c>
      <c r="I7390" s="18">
        <v>7410</v>
      </c>
      <c r="J7390" t="s">
        <v>23</v>
      </c>
      <c r="K7390" t="s">
        <v>116</v>
      </c>
      <c r="L7390" s="18">
        <v>7666</v>
      </c>
      <c r="M7390">
        <v>2541</v>
      </c>
      <c r="N7390">
        <v>2541</v>
      </c>
      <c r="O7390">
        <v>0</v>
      </c>
      <c r="P7390" t="s">
        <v>26</v>
      </c>
      <c r="Q7390" t="s">
        <v>26</v>
      </c>
      <c r="R7390" s="19" t="s">
        <v>31</v>
      </c>
    </row>
    <row r="7391" spans="1:18" x14ac:dyDescent="0.3">
      <c r="A7391" s="17" t="s">
        <v>27683</v>
      </c>
      <c r="B7391" t="s">
        <v>27682</v>
      </c>
      <c r="C7391" s="17">
        <v>31803130</v>
      </c>
      <c r="D7391" t="s">
        <v>27512</v>
      </c>
      <c r="E7391" t="s">
        <v>27513</v>
      </c>
      <c r="F7391" t="s">
        <v>27684</v>
      </c>
      <c r="G7391" t="s">
        <v>2088</v>
      </c>
      <c r="H7391" t="s">
        <v>116</v>
      </c>
      <c r="I7391" s="18">
        <v>8701</v>
      </c>
      <c r="J7391" t="s">
        <v>23</v>
      </c>
      <c r="K7391" t="s">
        <v>116</v>
      </c>
      <c r="L7391" s="18">
        <v>7666</v>
      </c>
      <c r="M7391">
        <v>2541</v>
      </c>
      <c r="N7391">
        <v>1854</v>
      </c>
      <c r="O7391">
        <v>-687</v>
      </c>
      <c r="P7391" t="s">
        <v>48</v>
      </c>
      <c r="Q7391" t="s">
        <v>25</v>
      </c>
      <c r="R7391" s="19" t="s">
        <v>31</v>
      </c>
    </row>
    <row r="7392" spans="1:18" x14ac:dyDescent="0.3">
      <c r="A7392" s="17" t="s">
        <v>27685</v>
      </c>
      <c r="B7392" t="s">
        <v>27682</v>
      </c>
      <c r="C7392" s="17">
        <v>31803130</v>
      </c>
      <c r="D7392" t="s">
        <v>27512</v>
      </c>
      <c r="E7392" t="s">
        <v>27513</v>
      </c>
      <c r="F7392" t="s">
        <v>27686</v>
      </c>
      <c r="G7392" t="s">
        <v>2088</v>
      </c>
      <c r="H7392" t="s">
        <v>116</v>
      </c>
      <c r="I7392" s="18">
        <v>8701</v>
      </c>
      <c r="J7392" t="s">
        <v>23</v>
      </c>
      <c r="K7392" t="s">
        <v>116</v>
      </c>
      <c r="L7392" s="18">
        <v>7666</v>
      </c>
      <c r="M7392">
        <v>2541</v>
      </c>
      <c r="N7392">
        <v>1854</v>
      </c>
      <c r="O7392">
        <v>-687</v>
      </c>
      <c r="P7392" t="s">
        <v>48</v>
      </c>
      <c r="Q7392" t="s">
        <v>25</v>
      </c>
      <c r="R7392" s="19" t="s">
        <v>31</v>
      </c>
    </row>
    <row r="7393" spans="1:18" x14ac:dyDescent="0.3">
      <c r="A7393" s="17" t="s">
        <v>27687</v>
      </c>
      <c r="B7393" t="s">
        <v>27682</v>
      </c>
      <c r="C7393" s="17">
        <v>31803130</v>
      </c>
      <c r="D7393" t="s">
        <v>27512</v>
      </c>
      <c r="E7393" t="s">
        <v>27513</v>
      </c>
      <c r="F7393" t="s">
        <v>27688</v>
      </c>
      <c r="G7393" t="s">
        <v>27633</v>
      </c>
      <c r="H7393" t="s">
        <v>116</v>
      </c>
      <c r="I7393" s="18">
        <v>7430</v>
      </c>
      <c r="J7393" t="s">
        <v>23</v>
      </c>
      <c r="K7393" t="s">
        <v>116</v>
      </c>
      <c r="L7393" s="18">
        <v>7666</v>
      </c>
      <c r="M7393">
        <v>2541</v>
      </c>
      <c r="N7393">
        <v>2541</v>
      </c>
      <c r="O7393">
        <v>0</v>
      </c>
      <c r="P7393" t="s">
        <v>26</v>
      </c>
      <c r="Q7393" t="s">
        <v>26</v>
      </c>
      <c r="R7393" s="19" t="s">
        <v>31</v>
      </c>
    </row>
    <row r="7394" spans="1:18" x14ac:dyDescent="0.3">
      <c r="A7394" s="17" t="s">
        <v>27689</v>
      </c>
      <c r="B7394" t="s">
        <v>27682</v>
      </c>
      <c r="C7394" s="17">
        <v>31803130</v>
      </c>
      <c r="D7394" t="s">
        <v>27512</v>
      </c>
      <c r="E7394" t="s">
        <v>27513</v>
      </c>
      <c r="F7394" t="s">
        <v>27690</v>
      </c>
      <c r="G7394" t="s">
        <v>27691</v>
      </c>
      <c r="H7394" t="s">
        <v>116</v>
      </c>
      <c r="I7394" s="18">
        <v>7645</v>
      </c>
      <c r="J7394" t="s">
        <v>23</v>
      </c>
      <c r="K7394" t="s">
        <v>116</v>
      </c>
      <c r="L7394" s="18">
        <v>7666</v>
      </c>
      <c r="M7394">
        <v>2541</v>
      </c>
      <c r="N7394">
        <v>2541</v>
      </c>
      <c r="O7394">
        <v>0</v>
      </c>
      <c r="P7394" t="s">
        <v>26</v>
      </c>
      <c r="Q7394" t="s">
        <v>26</v>
      </c>
      <c r="R7394" s="19" t="s">
        <v>31</v>
      </c>
    </row>
    <row r="7395" spans="1:18" x14ac:dyDescent="0.3">
      <c r="A7395" s="17" t="s">
        <v>27693</v>
      </c>
      <c r="B7395" t="s">
        <v>27692</v>
      </c>
      <c r="C7395" s="17">
        <v>31803130</v>
      </c>
      <c r="D7395" t="s">
        <v>27512</v>
      </c>
      <c r="E7395" t="s">
        <v>27513</v>
      </c>
      <c r="F7395" t="s">
        <v>27694</v>
      </c>
      <c r="G7395" t="s">
        <v>1582</v>
      </c>
      <c r="H7395" t="s">
        <v>116</v>
      </c>
      <c r="I7395" s="18">
        <v>7801</v>
      </c>
      <c r="J7395" t="s">
        <v>23</v>
      </c>
      <c r="K7395" t="s">
        <v>116</v>
      </c>
      <c r="L7395" s="18">
        <v>7666</v>
      </c>
      <c r="M7395">
        <v>2541</v>
      </c>
      <c r="N7395">
        <v>2541</v>
      </c>
      <c r="O7395">
        <v>0</v>
      </c>
      <c r="P7395" t="s">
        <v>26</v>
      </c>
      <c r="Q7395" t="s">
        <v>26</v>
      </c>
      <c r="R7395" s="19" t="s">
        <v>31</v>
      </c>
    </row>
    <row r="7396" spans="1:18" x14ac:dyDescent="0.3">
      <c r="A7396" s="17" t="s">
        <v>27696</v>
      </c>
      <c r="B7396" t="s">
        <v>27695</v>
      </c>
      <c r="C7396" s="17">
        <v>31803130</v>
      </c>
      <c r="D7396" t="s">
        <v>27512</v>
      </c>
      <c r="E7396" t="s">
        <v>27513</v>
      </c>
      <c r="F7396" t="s">
        <v>27697</v>
      </c>
      <c r="G7396" t="s">
        <v>5347</v>
      </c>
      <c r="H7396" t="s">
        <v>116</v>
      </c>
      <c r="I7396" s="18">
        <v>7940</v>
      </c>
      <c r="J7396" t="s">
        <v>23</v>
      </c>
      <c r="K7396" t="s">
        <v>116</v>
      </c>
      <c r="L7396" s="18">
        <v>7666</v>
      </c>
      <c r="M7396">
        <v>2541</v>
      </c>
      <c r="N7396">
        <v>2541</v>
      </c>
      <c r="O7396">
        <v>0</v>
      </c>
      <c r="P7396" t="s">
        <v>26</v>
      </c>
      <c r="Q7396" t="s">
        <v>26</v>
      </c>
      <c r="R7396" s="19" t="s">
        <v>31</v>
      </c>
    </row>
    <row r="7397" spans="1:18" x14ac:dyDescent="0.3">
      <c r="A7397" s="17" t="s">
        <v>27699</v>
      </c>
      <c r="B7397" t="s">
        <v>27698</v>
      </c>
      <c r="C7397" s="17">
        <v>31803130</v>
      </c>
      <c r="D7397" t="s">
        <v>27512</v>
      </c>
      <c r="E7397" t="s">
        <v>27513</v>
      </c>
      <c r="F7397" t="s">
        <v>27700</v>
      </c>
      <c r="G7397" t="s">
        <v>3764</v>
      </c>
      <c r="H7397" t="s">
        <v>116</v>
      </c>
      <c r="I7397" s="18">
        <v>7102</v>
      </c>
      <c r="J7397" t="s">
        <v>23</v>
      </c>
      <c r="K7397" t="s">
        <v>116</v>
      </c>
      <c r="L7397" s="18">
        <v>7666</v>
      </c>
      <c r="M7397">
        <v>2541</v>
      </c>
      <c r="N7397">
        <v>2541</v>
      </c>
      <c r="O7397">
        <v>0</v>
      </c>
      <c r="P7397" t="s">
        <v>26</v>
      </c>
      <c r="Q7397" t="s">
        <v>26</v>
      </c>
      <c r="R7397" s="19" t="s">
        <v>31</v>
      </c>
    </row>
    <row r="7398" spans="1:18" x14ac:dyDescent="0.3">
      <c r="A7398" s="17" t="s">
        <v>27702</v>
      </c>
      <c r="B7398" t="s">
        <v>27701</v>
      </c>
      <c r="C7398" s="17">
        <v>31803130</v>
      </c>
      <c r="D7398" t="s">
        <v>27512</v>
      </c>
      <c r="E7398" t="s">
        <v>27513</v>
      </c>
      <c r="F7398" t="s">
        <v>27703</v>
      </c>
      <c r="G7398" t="s">
        <v>27704</v>
      </c>
      <c r="H7398" t="s">
        <v>116</v>
      </c>
      <c r="I7398" s="18">
        <v>7417</v>
      </c>
      <c r="J7398" t="s">
        <v>23</v>
      </c>
      <c r="K7398" t="s">
        <v>116</v>
      </c>
      <c r="L7398" s="18">
        <v>7666</v>
      </c>
      <c r="M7398">
        <v>2541</v>
      </c>
      <c r="N7398">
        <v>2541</v>
      </c>
      <c r="O7398">
        <v>0</v>
      </c>
      <c r="P7398" t="s">
        <v>26</v>
      </c>
      <c r="Q7398" t="s">
        <v>26</v>
      </c>
      <c r="R7398" s="19" t="s">
        <v>31</v>
      </c>
    </row>
    <row r="7399" spans="1:18" x14ac:dyDescent="0.3">
      <c r="A7399" s="17" t="s">
        <v>27706</v>
      </c>
      <c r="B7399" t="s">
        <v>27705</v>
      </c>
      <c r="C7399" s="17">
        <v>31803130</v>
      </c>
      <c r="D7399" t="s">
        <v>27512</v>
      </c>
      <c r="E7399" t="s">
        <v>27513</v>
      </c>
      <c r="F7399" t="s">
        <v>27707</v>
      </c>
      <c r="G7399" t="s">
        <v>1534</v>
      </c>
      <c r="H7399" t="s">
        <v>116</v>
      </c>
      <c r="I7399" s="18">
        <v>8873</v>
      </c>
      <c r="J7399" t="s">
        <v>23</v>
      </c>
      <c r="K7399" t="s">
        <v>116</v>
      </c>
      <c r="L7399" s="18">
        <v>7666</v>
      </c>
      <c r="M7399">
        <v>2541</v>
      </c>
      <c r="N7399">
        <v>2361</v>
      </c>
      <c r="O7399">
        <v>-180</v>
      </c>
      <c r="P7399" t="s">
        <v>48</v>
      </c>
      <c r="Q7399" t="s">
        <v>25</v>
      </c>
      <c r="R7399" s="19" t="s">
        <v>31</v>
      </c>
    </row>
    <row r="7400" spans="1:18" x14ac:dyDescent="0.3">
      <c r="A7400" s="17" t="s">
        <v>27709</v>
      </c>
      <c r="B7400" t="s">
        <v>27708</v>
      </c>
      <c r="C7400" s="17">
        <v>31803130</v>
      </c>
      <c r="D7400" t="s">
        <v>27512</v>
      </c>
      <c r="E7400" t="s">
        <v>27513</v>
      </c>
      <c r="F7400" t="s">
        <v>27710</v>
      </c>
      <c r="G7400" t="s">
        <v>27711</v>
      </c>
      <c r="H7400" t="s">
        <v>116</v>
      </c>
      <c r="I7400" s="18">
        <v>7026</v>
      </c>
      <c r="J7400" t="s">
        <v>23</v>
      </c>
      <c r="K7400" t="s">
        <v>116</v>
      </c>
      <c r="L7400" s="18">
        <v>7666</v>
      </c>
      <c r="M7400">
        <v>2541</v>
      </c>
      <c r="N7400">
        <v>2541</v>
      </c>
      <c r="O7400">
        <v>0</v>
      </c>
      <c r="P7400" t="s">
        <v>26</v>
      </c>
      <c r="Q7400" t="s">
        <v>26</v>
      </c>
      <c r="R7400" s="19" t="s">
        <v>31</v>
      </c>
    </row>
    <row r="7401" spans="1:18" x14ac:dyDescent="0.3">
      <c r="A7401" s="17" t="s">
        <v>27713</v>
      </c>
      <c r="B7401" t="s">
        <v>27712</v>
      </c>
      <c r="C7401" s="17">
        <v>31803130</v>
      </c>
      <c r="D7401" t="s">
        <v>27512</v>
      </c>
      <c r="E7401" t="s">
        <v>27513</v>
      </c>
      <c r="F7401" t="s">
        <v>5043</v>
      </c>
      <c r="G7401" t="s">
        <v>3999</v>
      </c>
      <c r="H7401" t="s">
        <v>116</v>
      </c>
      <c r="I7401" s="18">
        <v>8080</v>
      </c>
      <c r="J7401" t="s">
        <v>23</v>
      </c>
      <c r="K7401" t="s">
        <v>116</v>
      </c>
      <c r="L7401" s="18">
        <v>7666</v>
      </c>
      <c r="M7401">
        <v>2541</v>
      </c>
      <c r="N7401">
        <v>2142</v>
      </c>
      <c r="O7401">
        <v>-399</v>
      </c>
      <c r="P7401" t="s">
        <v>48</v>
      </c>
      <c r="Q7401" t="s">
        <v>25</v>
      </c>
      <c r="R7401" s="19" t="s">
        <v>31</v>
      </c>
    </row>
    <row r="7402" spans="1:18" x14ac:dyDescent="0.3">
      <c r="A7402" s="17" t="s">
        <v>27715</v>
      </c>
      <c r="B7402" t="s">
        <v>27714</v>
      </c>
      <c r="C7402" s="17">
        <v>31803130</v>
      </c>
      <c r="D7402" t="s">
        <v>27512</v>
      </c>
      <c r="E7402" t="s">
        <v>27513</v>
      </c>
      <c r="F7402" t="s">
        <v>9400</v>
      </c>
      <c r="G7402" t="s">
        <v>9401</v>
      </c>
      <c r="H7402" t="s">
        <v>116</v>
      </c>
      <c r="I7402" s="18">
        <v>7601</v>
      </c>
      <c r="J7402" t="s">
        <v>23</v>
      </c>
      <c r="K7402" t="s">
        <v>116</v>
      </c>
      <c r="L7402" s="18">
        <v>7666</v>
      </c>
      <c r="M7402">
        <v>2541</v>
      </c>
      <c r="N7402">
        <v>2541</v>
      </c>
      <c r="O7402">
        <v>0</v>
      </c>
      <c r="P7402" t="s">
        <v>26</v>
      </c>
      <c r="Q7402" t="s">
        <v>26</v>
      </c>
      <c r="R7402" s="19" t="s">
        <v>31</v>
      </c>
    </row>
    <row r="7403" spans="1:18" x14ac:dyDescent="0.3">
      <c r="A7403" s="17" t="s">
        <v>27717</v>
      </c>
      <c r="B7403" t="s">
        <v>27716</v>
      </c>
      <c r="C7403" s="17">
        <v>31803130</v>
      </c>
      <c r="D7403" t="s">
        <v>27512</v>
      </c>
      <c r="E7403" t="s">
        <v>27513</v>
      </c>
      <c r="F7403" t="s">
        <v>27718</v>
      </c>
      <c r="G7403" t="s">
        <v>27719</v>
      </c>
      <c r="H7403" t="s">
        <v>116</v>
      </c>
      <c r="I7403" s="18">
        <v>7604</v>
      </c>
      <c r="J7403" t="s">
        <v>23</v>
      </c>
      <c r="K7403" t="s">
        <v>116</v>
      </c>
      <c r="L7403" s="18">
        <v>7666</v>
      </c>
      <c r="M7403">
        <v>2541</v>
      </c>
      <c r="N7403">
        <v>2541</v>
      </c>
      <c r="O7403">
        <v>0</v>
      </c>
      <c r="P7403" t="s">
        <v>26</v>
      </c>
      <c r="Q7403" t="s">
        <v>26</v>
      </c>
      <c r="R7403" s="19" t="s">
        <v>31</v>
      </c>
    </row>
    <row r="7404" spans="1:18" x14ac:dyDescent="0.3">
      <c r="A7404" s="17" t="s">
        <v>27721</v>
      </c>
      <c r="B7404" t="s">
        <v>27720</v>
      </c>
      <c r="C7404" s="17">
        <v>31803130</v>
      </c>
      <c r="D7404" t="s">
        <v>27512</v>
      </c>
      <c r="E7404" t="s">
        <v>27513</v>
      </c>
      <c r="F7404" t="s">
        <v>27722</v>
      </c>
      <c r="G7404" t="s">
        <v>22311</v>
      </c>
      <c r="H7404" t="s">
        <v>116</v>
      </c>
      <c r="I7404" s="18">
        <v>7506</v>
      </c>
      <c r="J7404" t="s">
        <v>23</v>
      </c>
      <c r="K7404" t="s">
        <v>116</v>
      </c>
      <c r="L7404" s="18">
        <v>7666</v>
      </c>
      <c r="M7404">
        <v>2541</v>
      </c>
      <c r="N7404">
        <v>2541</v>
      </c>
      <c r="O7404">
        <v>0</v>
      </c>
      <c r="P7404" t="s">
        <v>26</v>
      </c>
      <c r="Q7404" t="s">
        <v>26</v>
      </c>
      <c r="R7404" s="19" t="s">
        <v>31</v>
      </c>
    </row>
    <row r="7405" spans="1:18" x14ac:dyDescent="0.3">
      <c r="A7405" s="17" t="s">
        <v>27724</v>
      </c>
      <c r="B7405" t="s">
        <v>27723</v>
      </c>
      <c r="C7405" s="17">
        <v>31803130</v>
      </c>
      <c r="D7405" t="s">
        <v>27512</v>
      </c>
      <c r="E7405" t="s">
        <v>27513</v>
      </c>
      <c r="F7405" t="s">
        <v>27725</v>
      </c>
      <c r="G7405" t="s">
        <v>27726</v>
      </c>
      <c r="H7405" t="s">
        <v>116</v>
      </c>
      <c r="I7405" s="18">
        <v>7110</v>
      </c>
      <c r="J7405" t="s">
        <v>23</v>
      </c>
      <c r="K7405" t="s">
        <v>116</v>
      </c>
      <c r="L7405" s="18">
        <v>7666</v>
      </c>
      <c r="M7405">
        <v>2541</v>
      </c>
      <c r="N7405">
        <v>2541</v>
      </c>
      <c r="O7405">
        <v>0</v>
      </c>
      <c r="P7405" t="s">
        <v>26</v>
      </c>
      <c r="Q7405" t="s">
        <v>26</v>
      </c>
      <c r="R7405" s="19" t="s">
        <v>31</v>
      </c>
    </row>
    <row r="7406" spans="1:18" x14ac:dyDescent="0.3">
      <c r="A7406" s="17" t="s">
        <v>27728</v>
      </c>
      <c r="B7406" t="s">
        <v>27727</v>
      </c>
      <c r="C7406" s="17">
        <v>31803130</v>
      </c>
      <c r="D7406" t="s">
        <v>27512</v>
      </c>
      <c r="E7406" t="s">
        <v>27513</v>
      </c>
      <c r="F7406" t="s">
        <v>27729</v>
      </c>
      <c r="G7406" t="s">
        <v>27730</v>
      </c>
      <c r="H7406" t="s">
        <v>116</v>
      </c>
      <c r="I7406" s="18">
        <v>7843</v>
      </c>
      <c r="J7406" t="s">
        <v>23</v>
      </c>
      <c r="K7406" t="s">
        <v>116</v>
      </c>
      <c r="L7406" s="18">
        <v>7666</v>
      </c>
      <c r="M7406">
        <v>2541</v>
      </c>
      <c r="N7406">
        <v>2541</v>
      </c>
      <c r="O7406">
        <v>0</v>
      </c>
      <c r="P7406" t="s">
        <v>26</v>
      </c>
      <c r="Q7406" t="s">
        <v>26</v>
      </c>
      <c r="R7406" s="19" t="s">
        <v>31</v>
      </c>
    </row>
    <row r="7407" spans="1:18" x14ac:dyDescent="0.3">
      <c r="A7407" s="17" t="s">
        <v>27732</v>
      </c>
      <c r="B7407" t="s">
        <v>27731</v>
      </c>
      <c r="C7407" s="17">
        <v>31803130</v>
      </c>
      <c r="D7407" t="s">
        <v>27512</v>
      </c>
      <c r="E7407" t="s">
        <v>27513</v>
      </c>
      <c r="F7407" t="s">
        <v>123</v>
      </c>
      <c r="G7407" t="s">
        <v>124</v>
      </c>
      <c r="H7407" t="s">
        <v>116</v>
      </c>
      <c r="I7407" s="18">
        <v>7306</v>
      </c>
      <c r="J7407" t="s">
        <v>23</v>
      </c>
      <c r="K7407" t="s">
        <v>116</v>
      </c>
      <c r="L7407" s="18">
        <v>7666</v>
      </c>
      <c r="M7407">
        <v>2541</v>
      </c>
      <c r="N7407">
        <v>2541</v>
      </c>
      <c r="O7407">
        <v>0</v>
      </c>
      <c r="P7407" t="s">
        <v>26</v>
      </c>
      <c r="Q7407" t="s">
        <v>26</v>
      </c>
      <c r="R7407" s="19" t="s">
        <v>31</v>
      </c>
    </row>
    <row r="7408" spans="1:18" x14ac:dyDescent="0.3">
      <c r="A7408" s="17" t="s">
        <v>27734</v>
      </c>
      <c r="B7408" t="s">
        <v>27733</v>
      </c>
      <c r="C7408" s="17">
        <v>31803130</v>
      </c>
      <c r="D7408" t="s">
        <v>27512</v>
      </c>
      <c r="E7408" t="s">
        <v>27513</v>
      </c>
      <c r="F7408" t="s">
        <v>27735</v>
      </c>
      <c r="G7408" t="s">
        <v>27736</v>
      </c>
      <c r="H7408" t="s">
        <v>116</v>
      </c>
      <c r="I7408" s="18">
        <v>8822</v>
      </c>
      <c r="J7408" t="s">
        <v>23</v>
      </c>
      <c r="K7408" t="s">
        <v>116</v>
      </c>
      <c r="L7408" s="18">
        <v>7666</v>
      </c>
      <c r="M7408">
        <v>2541</v>
      </c>
      <c r="N7408">
        <v>2196</v>
      </c>
      <c r="O7408">
        <v>-345</v>
      </c>
      <c r="P7408" t="s">
        <v>48</v>
      </c>
      <c r="Q7408" t="s">
        <v>25</v>
      </c>
      <c r="R7408" s="19" t="s">
        <v>31</v>
      </c>
    </row>
    <row r="7409" spans="1:18" x14ac:dyDescent="0.3">
      <c r="A7409" s="17" t="s">
        <v>27738</v>
      </c>
      <c r="B7409" t="s">
        <v>27737</v>
      </c>
      <c r="C7409" s="17">
        <v>31803130</v>
      </c>
      <c r="D7409" t="s">
        <v>27512</v>
      </c>
      <c r="E7409" t="s">
        <v>27513</v>
      </c>
      <c r="F7409" t="s">
        <v>27739</v>
      </c>
      <c r="G7409" t="s">
        <v>3983</v>
      </c>
      <c r="H7409" t="s">
        <v>116</v>
      </c>
      <c r="I7409" s="18">
        <v>8536</v>
      </c>
      <c r="J7409" t="s">
        <v>23</v>
      </c>
      <c r="K7409" t="s">
        <v>116</v>
      </c>
      <c r="L7409" s="18">
        <v>7666</v>
      </c>
      <c r="M7409">
        <v>2541</v>
      </c>
      <c r="N7409">
        <v>2361</v>
      </c>
      <c r="O7409">
        <v>-180</v>
      </c>
      <c r="P7409" t="s">
        <v>48</v>
      </c>
      <c r="Q7409" t="s">
        <v>25</v>
      </c>
      <c r="R7409" s="19" t="s">
        <v>31</v>
      </c>
    </row>
    <row r="7410" spans="1:18" x14ac:dyDescent="0.3">
      <c r="A7410" s="17" t="s">
        <v>27741</v>
      </c>
      <c r="B7410" t="s">
        <v>27740</v>
      </c>
      <c r="C7410" s="17">
        <v>31803130</v>
      </c>
      <c r="D7410" t="s">
        <v>27512</v>
      </c>
      <c r="E7410" t="s">
        <v>27513</v>
      </c>
      <c r="F7410" t="s">
        <v>27742</v>
      </c>
      <c r="G7410" t="s">
        <v>5710</v>
      </c>
      <c r="H7410" t="s">
        <v>116</v>
      </c>
      <c r="I7410" s="18">
        <v>7470</v>
      </c>
      <c r="J7410" t="s">
        <v>23</v>
      </c>
      <c r="K7410" t="s">
        <v>116</v>
      </c>
      <c r="L7410" s="18">
        <v>7666</v>
      </c>
      <c r="M7410">
        <v>2541</v>
      </c>
      <c r="N7410">
        <v>2541</v>
      </c>
      <c r="O7410">
        <v>0</v>
      </c>
      <c r="P7410" t="s">
        <v>26</v>
      </c>
      <c r="Q7410" t="s">
        <v>26</v>
      </c>
      <c r="R7410" s="19" t="s">
        <v>31</v>
      </c>
    </row>
    <row r="7411" spans="1:18" x14ac:dyDescent="0.3">
      <c r="A7411" s="17" t="s">
        <v>27744</v>
      </c>
      <c r="B7411" t="s">
        <v>27743</v>
      </c>
      <c r="C7411" s="17">
        <v>31803130</v>
      </c>
      <c r="D7411" t="s">
        <v>27512</v>
      </c>
      <c r="E7411" t="s">
        <v>27513</v>
      </c>
      <c r="F7411" t="s">
        <v>27745</v>
      </c>
      <c r="G7411" t="s">
        <v>131</v>
      </c>
      <c r="H7411" t="s">
        <v>116</v>
      </c>
      <c r="I7411" s="18">
        <v>8899</v>
      </c>
      <c r="J7411" t="s">
        <v>23</v>
      </c>
      <c r="K7411" t="s">
        <v>116</v>
      </c>
      <c r="L7411" s="18">
        <v>7666</v>
      </c>
      <c r="M7411">
        <v>2541</v>
      </c>
      <c r="N7411">
        <v>2361</v>
      </c>
      <c r="O7411">
        <v>-180</v>
      </c>
      <c r="P7411" t="s">
        <v>48</v>
      </c>
      <c r="Q7411" t="s">
        <v>25</v>
      </c>
      <c r="R7411" s="19" t="s">
        <v>31</v>
      </c>
    </row>
    <row r="7412" spans="1:18" x14ac:dyDescent="0.3">
      <c r="A7412" s="17" t="s">
        <v>27747</v>
      </c>
      <c r="B7412" t="s">
        <v>27746</v>
      </c>
      <c r="C7412" s="17">
        <v>31803130</v>
      </c>
      <c r="D7412" t="s">
        <v>27512</v>
      </c>
      <c r="E7412" t="s">
        <v>27513</v>
      </c>
      <c r="F7412" t="s">
        <v>27748</v>
      </c>
      <c r="G7412" t="s">
        <v>2088</v>
      </c>
      <c r="H7412" t="s">
        <v>116</v>
      </c>
      <c r="I7412" s="18">
        <v>8701</v>
      </c>
      <c r="J7412" t="s">
        <v>23</v>
      </c>
      <c r="K7412" t="s">
        <v>116</v>
      </c>
      <c r="L7412" s="18">
        <v>7666</v>
      </c>
      <c r="M7412">
        <v>2541</v>
      </c>
      <c r="N7412">
        <v>1854</v>
      </c>
      <c r="O7412">
        <v>-687</v>
      </c>
      <c r="P7412" t="s">
        <v>48</v>
      </c>
      <c r="Q7412" t="s">
        <v>25</v>
      </c>
      <c r="R7412" s="19" t="s">
        <v>31</v>
      </c>
    </row>
    <row r="7413" spans="1:18" x14ac:dyDescent="0.3">
      <c r="A7413" s="17" t="s">
        <v>27750</v>
      </c>
      <c r="B7413" t="s">
        <v>27749</v>
      </c>
      <c r="C7413" s="17">
        <v>31803130</v>
      </c>
      <c r="D7413" t="s">
        <v>27512</v>
      </c>
      <c r="E7413" t="s">
        <v>27513</v>
      </c>
      <c r="F7413" t="s">
        <v>27751</v>
      </c>
      <c r="G7413" t="s">
        <v>19238</v>
      </c>
      <c r="H7413" t="s">
        <v>116</v>
      </c>
      <c r="I7413" s="18">
        <v>7036</v>
      </c>
      <c r="J7413" t="s">
        <v>23</v>
      </c>
      <c r="K7413" t="s">
        <v>116</v>
      </c>
      <c r="L7413" s="18">
        <v>7666</v>
      </c>
      <c r="M7413">
        <v>2541</v>
      </c>
      <c r="N7413">
        <v>2541</v>
      </c>
      <c r="O7413">
        <v>0</v>
      </c>
      <c r="P7413" t="s">
        <v>26</v>
      </c>
      <c r="Q7413" t="s">
        <v>26</v>
      </c>
      <c r="R7413" s="19" t="s">
        <v>31</v>
      </c>
    </row>
    <row r="7414" spans="1:18" x14ac:dyDescent="0.3">
      <c r="A7414" s="17" t="s">
        <v>27753</v>
      </c>
      <c r="B7414" t="s">
        <v>27752</v>
      </c>
      <c r="C7414" s="17">
        <v>31803130</v>
      </c>
      <c r="D7414" t="s">
        <v>27512</v>
      </c>
      <c r="E7414" t="s">
        <v>27513</v>
      </c>
      <c r="F7414" t="s">
        <v>27754</v>
      </c>
      <c r="G7414" t="s">
        <v>27755</v>
      </c>
      <c r="H7414" t="s">
        <v>116</v>
      </c>
      <c r="I7414" s="18">
        <v>7047</v>
      </c>
      <c r="J7414" t="s">
        <v>23</v>
      </c>
      <c r="K7414" t="s">
        <v>116</v>
      </c>
      <c r="L7414" s="18">
        <v>7666</v>
      </c>
      <c r="M7414">
        <v>2541</v>
      </c>
      <c r="N7414">
        <v>2541</v>
      </c>
      <c r="O7414">
        <v>0</v>
      </c>
      <c r="P7414" t="s">
        <v>26</v>
      </c>
      <c r="Q7414" t="s">
        <v>26</v>
      </c>
      <c r="R7414" s="19" t="s">
        <v>31</v>
      </c>
    </row>
    <row r="7415" spans="1:18" x14ac:dyDescent="0.3">
      <c r="A7415" s="17" t="s">
        <v>27757</v>
      </c>
      <c r="B7415" t="s">
        <v>27756</v>
      </c>
      <c r="C7415" s="17">
        <v>31803130</v>
      </c>
      <c r="D7415" t="s">
        <v>27512</v>
      </c>
      <c r="E7415" t="s">
        <v>27513</v>
      </c>
      <c r="F7415" t="s">
        <v>27758</v>
      </c>
      <c r="G7415" t="s">
        <v>27759</v>
      </c>
      <c r="H7415" t="s">
        <v>116</v>
      </c>
      <c r="I7415" s="18">
        <v>7932</v>
      </c>
      <c r="J7415" t="s">
        <v>23</v>
      </c>
      <c r="K7415" t="s">
        <v>116</v>
      </c>
      <c r="L7415" s="18">
        <v>7666</v>
      </c>
      <c r="M7415">
        <v>2541</v>
      </c>
      <c r="N7415">
        <v>2541</v>
      </c>
      <c r="O7415">
        <v>0</v>
      </c>
      <c r="P7415" t="s">
        <v>26</v>
      </c>
      <c r="Q7415" t="s">
        <v>26</v>
      </c>
      <c r="R7415" s="19" t="s">
        <v>31</v>
      </c>
    </row>
    <row r="7416" spans="1:18" x14ac:dyDescent="0.3">
      <c r="A7416" s="17" t="s">
        <v>27541</v>
      </c>
      <c r="B7416" t="s">
        <v>27540</v>
      </c>
      <c r="C7416" s="17">
        <v>31803130</v>
      </c>
      <c r="D7416" t="s">
        <v>27512</v>
      </c>
      <c r="E7416" t="s">
        <v>27513</v>
      </c>
      <c r="F7416" t="s">
        <v>27542</v>
      </c>
      <c r="G7416" t="s">
        <v>267</v>
      </c>
      <c r="H7416" t="s">
        <v>268</v>
      </c>
      <c r="I7416" s="18">
        <v>10017</v>
      </c>
      <c r="J7416" t="s">
        <v>23</v>
      </c>
      <c r="K7416" t="s">
        <v>116</v>
      </c>
      <c r="L7416" s="18">
        <v>7666</v>
      </c>
      <c r="M7416">
        <v>2541</v>
      </c>
      <c r="N7416">
        <v>3366</v>
      </c>
      <c r="O7416">
        <v>825</v>
      </c>
      <c r="P7416" t="s">
        <v>24</v>
      </c>
      <c r="Q7416" t="s">
        <v>25</v>
      </c>
      <c r="R7416" s="19" t="s">
        <v>15</v>
      </c>
    </row>
    <row r="7417" spans="1:18" x14ac:dyDescent="0.3">
      <c r="A7417" s="17" t="s">
        <v>27532</v>
      </c>
      <c r="B7417" t="s">
        <v>27531</v>
      </c>
      <c r="C7417" s="17">
        <v>31803130</v>
      </c>
      <c r="D7417" t="s">
        <v>27512</v>
      </c>
      <c r="E7417" t="s">
        <v>27513</v>
      </c>
      <c r="F7417" t="s">
        <v>27533</v>
      </c>
      <c r="G7417" t="s">
        <v>27534</v>
      </c>
      <c r="H7417" t="s">
        <v>116</v>
      </c>
      <c r="I7417" s="18">
        <v>7724</v>
      </c>
      <c r="J7417" t="s">
        <v>23</v>
      </c>
      <c r="K7417" t="s">
        <v>116</v>
      </c>
      <c r="L7417" s="18">
        <v>7666</v>
      </c>
      <c r="M7417">
        <v>2541</v>
      </c>
      <c r="N7417">
        <v>2736</v>
      </c>
      <c r="O7417">
        <v>195</v>
      </c>
      <c r="P7417" t="s">
        <v>24</v>
      </c>
      <c r="Q7417" t="s">
        <v>25</v>
      </c>
      <c r="R7417" s="19" t="s">
        <v>15</v>
      </c>
    </row>
    <row r="7418" spans="1:18" x14ac:dyDescent="0.3">
      <c r="A7418" s="17" t="s">
        <v>27536</v>
      </c>
      <c r="B7418" t="s">
        <v>27535</v>
      </c>
      <c r="C7418" s="17">
        <v>31803130</v>
      </c>
      <c r="D7418" t="s">
        <v>27512</v>
      </c>
      <c r="E7418" t="s">
        <v>27513</v>
      </c>
      <c r="F7418" t="s">
        <v>27537</v>
      </c>
      <c r="G7418" t="s">
        <v>9749</v>
      </c>
      <c r="H7418" t="s">
        <v>116</v>
      </c>
      <c r="I7418" s="18">
        <v>7728</v>
      </c>
      <c r="J7418" t="s">
        <v>23</v>
      </c>
      <c r="K7418" t="s">
        <v>116</v>
      </c>
      <c r="L7418" s="18">
        <v>7666</v>
      </c>
      <c r="M7418">
        <v>2541</v>
      </c>
      <c r="N7418">
        <v>2736</v>
      </c>
      <c r="O7418">
        <v>195</v>
      </c>
      <c r="P7418" t="s">
        <v>24</v>
      </c>
      <c r="Q7418" t="s">
        <v>25</v>
      </c>
      <c r="R7418" s="19" t="s">
        <v>15</v>
      </c>
    </row>
    <row r="7419" spans="1:18" x14ac:dyDescent="0.3">
      <c r="A7419" s="17" t="s">
        <v>27539</v>
      </c>
      <c r="B7419" t="s">
        <v>27538</v>
      </c>
      <c r="C7419" s="17">
        <v>31803130</v>
      </c>
      <c r="D7419" t="s">
        <v>27512</v>
      </c>
      <c r="E7419" t="s">
        <v>27513</v>
      </c>
      <c r="F7419" t="s">
        <v>3736</v>
      </c>
      <c r="G7419" t="s">
        <v>3737</v>
      </c>
      <c r="H7419" t="s">
        <v>116</v>
      </c>
      <c r="I7419" s="18">
        <v>7738</v>
      </c>
      <c r="J7419" t="s">
        <v>23</v>
      </c>
      <c r="K7419" t="s">
        <v>116</v>
      </c>
      <c r="L7419" s="18">
        <v>7666</v>
      </c>
      <c r="M7419">
        <v>2541</v>
      </c>
      <c r="N7419">
        <v>2736</v>
      </c>
      <c r="O7419">
        <v>195</v>
      </c>
      <c r="P7419" t="s">
        <v>24</v>
      </c>
      <c r="Q7419" t="s">
        <v>25</v>
      </c>
      <c r="R7419" s="19" t="s">
        <v>15</v>
      </c>
    </row>
    <row r="7420" spans="1:18" x14ac:dyDescent="0.3">
      <c r="A7420" s="17" t="s">
        <v>27761</v>
      </c>
      <c r="B7420" t="s">
        <v>27760</v>
      </c>
      <c r="C7420" s="17">
        <v>31803130</v>
      </c>
      <c r="D7420" t="s">
        <v>27512</v>
      </c>
      <c r="E7420" t="s">
        <v>27513</v>
      </c>
      <c r="F7420" t="s">
        <v>27762</v>
      </c>
      <c r="G7420" t="s">
        <v>9397</v>
      </c>
      <c r="H7420" t="s">
        <v>116</v>
      </c>
      <c r="I7420" s="18">
        <v>7963</v>
      </c>
      <c r="J7420" t="s">
        <v>23</v>
      </c>
      <c r="K7420" t="s">
        <v>116</v>
      </c>
      <c r="L7420" s="18">
        <v>7666</v>
      </c>
      <c r="M7420">
        <v>2541</v>
      </c>
      <c r="N7420">
        <v>2541</v>
      </c>
      <c r="O7420">
        <v>0</v>
      </c>
      <c r="P7420" t="s">
        <v>26</v>
      </c>
      <c r="Q7420" t="s">
        <v>26</v>
      </c>
      <c r="R7420" s="19" t="s">
        <v>31</v>
      </c>
    </row>
    <row r="7421" spans="1:18" x14ac:dyDescent="0.3">
      <c r="A7421" s="17" t="s">
        <v>27764</v>
      </c>
      <c r="B7421" t="s">
        <v>27763</v>
      </c>
      <c r="C7421" s="17">
        <v>31803130</v>
      </c>
      <c r="D7421" t="s">
        <v>27512</v>
      </c>
      <c r="E7421" t="s">
        <v>27513</v>
      </c>
      <c r="F7421" t="s">
        <v>27765</v>
      </c>
      <c r="G7421" t="s">
        <v>8296</v>
      </c>
      <c r="H7421" t="s">
        <v>116</v>
      </c>
      <c r="I7421" s="18">
        <v>7071</v>
      </c>
      <c r="J7421" t="s">
        <v>23</v>
      </c>
      <c r="K7421" t="s">
        <v>116</v>
      </c>
      <c r="L7421" s="18">
        <v>7666</v>
      </c>
      <c r="M7421">
        <v>2541</v>
      </c>
      <c r="N7421">
        <v>2541</v>
      </c>
      <c r="O7421">
        <v>0</v>
      </c>
      <c r="P7421" t="s">
        <v>26</v>
      </c>
      <c r="Q7421" t="s">
        <v>26</v>
      </c>
      <c r="R7421" s="19" t="s">
        <v>31</v>
      </c>
    </row>
    <row r="7422" spans="1:18" x14ac:dyDescent="0.3">
      <c r="A7422" s="17" t="s">
        <v>27767</v>
      </c>
      <c r="B7422" t="s">
        <v>27766</v>
      </c>
      <c r="C7422" s="17">
        <v>31803130</v>
      </c>
      <c r="D7422" t="s">
        <v>27512</v>
      </c>
      <c r="E7422" t="s">
        <v>27513</v>
      </c>
      <c r="F7422" t="s">
        <v>27768</v>
      </c>
      <c r="G7422" t="s">
        <v>27769</v>
      </c>
      <c r="H7422" t="s">
        <v>116</v>
      </c>
      <c r="I7422" s="18">
        <v>7090</v>
      </c>
      <c r="J7422" t="s">
        <v>23</v>
      </c>
      <c r="K7422" t="s">
        <v>116</v>
      </c>
      <c r="L7422" s="18">
        <v>7666</v>
      </c>
      <c r="M7422">
        <v>2541</v>
      </c>
      <c r="N7422">
        <v>2541</v>
      </c>
      <c r="O7422">
        <v>0</v>
      </c>
      <c r="P7422" t="s">
        <v>26</v>
      </c>
      <c r="Q7422" t="s">
        <v>26</v>
      </c>
      <c r="R7422" s="19" t="s">
        <v>31</v>
      </c>
    </row>
    <row r="7423" spans="1:18" x14ac:dyDescent="0.3">
      <c r="A7423" s="17" t="s">
        <v>27770</v>
      </c>
      <c r="B7423" t="s">
        <v>27766</v>
      </c>
      <c r="C7423" s="17">
        <v>31803130</v>
      </c>
      <c r="D7423" t="s">
        <v>27512</v>
      </c>
      <c r="E7423" t="s">
        <v>27513</v>
      </c>
      <c r="F7423" t="s">
        <v>27771</v>
      </c>
      <c r="G7423" t="s">
        <v>27650</v>
      </c>
      <c r="H7423" t="s">
        <v>116</v>
      </c>
      <c r="I7423" s="18">
        <v>8210</v>
      </c>
      <c r="J7423" t="s">
        <v>23</v>
      </c>
      <c r="K7423" t="s">
        <v>116</v>
      </c>
      <c r="L7423" s="18">
        <v>7666</v>
      </c>
      <c r="M7423">
        <v>2541</v>
      </c>
      <c r="N7423">
        <v>1605</v>
      </c>
      <c r="O7423">
        <v>-936</v>
      </c>
      <c r="P7423" t="s">
        <v>48</v>
      </c>
      <c r="Q7423" t="s">
        <v>25</v>
      </c>
      <c r="R7423" s="19" t="s">
        <v>31</v>
      </c>
    </row>
    <row r="7424" spans="1:18" x14ac:dyDescent="0.3">
      <c r="A7424" s="17" t="s">
        <v>27772</v>
      </c>
      <c r="B7424" t="s">
        <v>27766</v>
      </c>
      <c r="C7424" s="17">
        <v>31803130</v>
      </c>
      <c r="D7424" t="s">
        <v>27512</v>
      </c>
      <c r="E7424" t="s">
        <v>27513</v>
      </c>
      <c r="F7424" t="s">
        <v>27773</v>
      </c>
      <c r="G7424" t="s">
        <v>27601</v>
      </c>
      <c r="H7424" t="s">
        <v>116</v>
      </c>
      <c r="I7424" s="18">
        <v>7666</v>
      </c>
      <c r="J7424" t="s">
        <v>23</v>
      </c>
      <c r="K7424" t="s">
        <v>116</v>
      </c>
      <c r="L7424" s="18">
        <v>7666</v>
      </c>
      <c r="M7424">
        <v>2541</v>
      </c>
      <c r="N7424">
        <v>2541</v>
      </c>
      <c r="O7424">
        <v>0</v>
      </c>
      <c r="P7424" t="s">
        <v>26</v>
      </c>
      <c r="Q7424" t="s">
        <v>26</v>
      </c>
      <c r="R7424" s="19" t="s">
        <v>31</v>
      </c>
    </row>
    <row r="7425" spans="1:18" x14ac:dyDescent="0.3">
      <c r="A7425" s="17" t="s">
        <v>27774</v>
      </c>
      <c r="B7425" t="s">
        <v>27766</v>
      </c>
      <c r="C7425" s="17">
        <v>31803130</v>
      </c>
      <c r="D7425" t="s">
        <v>27512</v>
      </c>
      <c r="E7425" t="s">
        <v>27513</v>
      </c>
      <c r="F7425" t="s">
        <v>27775</v>
      </c>
      <c r="G7425" t="s">
        <v>27776</v>
      </c>
      <c r="H7425" t="s">
        <v>116</v>
      </c>
      <c r="I7425" s="18">
        <v>7865</v>
      </c>
      <c r="J7425" t="s">
        <v>23</v>
      </c>
      <c r="K7425" t="s">
        <v>116</v>
      </c>
      <c r="L7425" s="18">
        <v>7666</v>
      </c>
      <c r="M7425">
        <v>2541</v>
      </c>
      <c r="N7425">
        <v>1779</v>
      </c>
      <c r="O7425">
        <v>-762</v>
      </c>
      <c r="P7425" t="s">
        <v>48</v>
      </c>
      <c r="Q7425" t="s">
        <v>25</v>
      </c>
      <c r="R7425" s="19" t="s">
        <v>31</v>
      </c>
    </row>
    <row r="7426" spans="1:18" x14ac:dyDescent="0.3">
      <c r="A7426" s="17" t="s">
        <v>27777</v>
      </c>
      <c r="B7426" t="s">
        <v>27766</v>
      </c>
      <c r="C7426" s="17">
        <v>31803130</v>
      </c>
      <c r="D7426" t="s">
        <v>27512</v>
      </c>
      <c r="E7426" t="s">
        <v>27513</v>
      </c>
      <c r="F7426" t="s">
        <v>27778</v>
      </c>
      <c r="G7426" t="s">
        <v>27779</v>
      </c>
      <c r="H7426" t="s">
        <v>116</v>
      </c>
      <c r="I7426" s="18">
        <v>8640</v>
      </c>
      <c r="J7426" t="s">
        <v>23</v>
      </c>
      <c r="K7426" t="s">
        <v>116</v>
      </c>
      <c r="L7426" s="18">
        <v>7666</v>
      </c>
      <c r="M7426">
        <v>2541</v>
      </c>
      <c r="N7426">
        <v>1854</v>
      </c>
      <c r="O7426">
        <v>-687</v>
      </c>
      <c r="P7426" t="s">
        <v>48</v>
      </c>
      <c r="Q7426" t="s">
        <v>25</v>
      </c>
      <c r="R7426" s="19" t="s">
        <v>31</v>
      </c>
    </row>
    <row r="7427" spans="1:18" x14ac:dyDescent="0.3">
      <c r="A7427" s="17" t="s">
        <v>27781</v>
      </c>
      <c r="B7427" t="s">
        <v>27780</v>
      </c>
      <c r="C7427" s="17">
        <v>31803130</v>
      </c>
      <c r="D7427" t="s">
        <v>27512</v>
      </c>
      <c r="E7427" t="s">
        <v>27513</v>
      </c>
      <c r="F7427" t="s">
        <v>27782</v>
      </c>
      <c r="G7427" t="s">
        <v>10263</v>
      </c>
      <c r="H7427" t="s">
        <v>116</v>
      </c>
      <c r="I7427" s="18">
        <v>8625</v>
      </c>
      <c r="J7427" t="s">
        <v>23</v>
      </c>
      <c r="K7427" t="s">
        <v>116</v>
      </c>
      <c r="L7427" s="18">
        <v>7666</v>
      </c>
      <c r="M7427">
        <v>2541</v>
      </c>
      <c r="N7427">
        <v>2196</v>
      </c>
      <c r="O7427">
        <v>-345</v>
      </c>
      <c r="P7427" t="s">
        <v>48</v>
      </c>
      <c r="Q7427" t="s">
        <v>25</v>
      </c>
      <c r="R7427" s="19" t="s">
        <v>31</v>
      </c>
    </row>
    <row r="7428" spans="1:18" x14ac:dyDescent="0.3">
      <c r="A7428" s="17" t="s">
        <v>27784</v>
      </c>
      <c r="B7428" t="s">
        <v>27783</v>
      </c>
      <c r="C7428" s="17">
        <v>31803130</v>
      </c>
      <c r="D7428" t="s">
        <v>27512</v>
      </c>
      <c r="E7428" t="s">
        <v>27513</v>
      </c>
      <c r="F7428" t="s">
        <v>27785</v>
      </c>
      <c r="G7428" t="s">
        <v>10263</v>
      </c>
      <c r="H7428" t="s">
        <v>116</v>
      </c>
      <c r="I7428" s="18">
        <v>8625</v>
      </c>
      <c r="J7428" t="s">
        <v>23</v>
      </c>
      <c r="K7428" t="s">
        <v>116</v>
      </c>
      <c r="L7428" s="18">
        <v>7666</v>
      </c>
      <c r="M7428">
        <v>2541</v>
      </c>
      <c r="N7428">
        <v>2196</v>
      </c>
      <c r="O7428">
        <v>-345</v>
      </c>
      <c r="P7428" t="s">
        <v>48</v>
      </c>
      <c r="Q7428" t="s">
        <v>25</v>
      </c>
      <c r="R7428" s="19" t="s">
        <v>31</v>
      </c>
    </row>
    <row r="7429" spans="1:18" x14ac:dyDescent="0.3">
      <c r="A7429" s="17" t="s">
        <v>27787</v>
      </c>
      <c r="B7429" t="s">
        <v>27786</v>
      </c>
      <c r="C7429" s="17">
        <v>31803130</v>
      </c>
      <c r="D7429" t="s">
        <v>27512</v>
      </c>
      <c r="E7429" t="s">
        <v>27513</v>
      </c>
      <c r="F7429" t="s">
        <v>27788</v>
      </c>
      <c r="G7429" t="s">
        <v>3779</v>
      </c>
      <c r="H7429" t="s">
        <v>116</v>
      </c>
      <c r="I7429" s="18">
        <v>8102</v>
      </c>
      <c r="J7429" t="s">
        <v>23</v>
      </c>
      <c r="K7429" t="s">
        <v>116</v>
      </c>
      <c r="L7429" s="18">
        <v>7666</v>
      </c>
      <c r="M7429">
        <v>2541</v>
      </c>
      <c r="N7429">
        <v>2142</v>
      </c>
      <c r="O7429">
        <v>-399</v>
      </c>
      <c r="P7429" t="s">
        <v>48</v>
      </c>
      <c r="Q7429" t="s">
        <v>25</v>
      </c>
      <c r="R7429" s="19" t="s">
        <v>31</v>
      </c>
    </row>
    <row r="7430" spans="1:18" x14ac:dyDescent="0.3">
      <c r="A7430" s="17" t="s">
        <v>27790</v>
      </c>
      <c r="B7430" t="s">
        <v>27789</v>
      </c>
      <c r="C7430" s="17">
        <v>31803130</v>
      </c>
      <c r="D7430" t="s">
        <v>27512</v>
      </c>
      <c r="E7430" t="s">
        <v>27513</v>
      </c>
      <c r="F7430" t="s">
        <v>27791</v>
      </c>
      <c r="G7430" t="s">
        <v>10263</v>
      </c>
      <c r="H7430" t="s">
        <v>116</v>
      </c>
      <c r="I7430" s="18">
        <v>8608</v>
      </c>
      <c r="J7430" t="s">
        <v>23</v>
      </c>
      <c r="K7430" t="s">
        <v>116</v>
      </c>
      <c r="L7430" s="18">
        <v>7666</v>
      </c>
      <c r="M7430">
        <v>2541</v>
      </c>
      <c r="N7430">
        <v>2196</v>
      </c>
      <c r="O7430">
        <v>-345</v>
      </c>
      <c r="P7430" t="s">
        <v>48</v>
      </c>
      <c r="Q7430" t="s">
        <v>25</v>
      </c>
      <c r="R7430" s="19" t="s">
        <v>31</v>
      </c>
    </row>
    <row r="7431" spans="1:18" x14ac:dyDescent="0.3">
      <c r="A7431" s="17" t="s">
        <v>27793</v>
      </c>
      <c r="B7431" t="s">
        <v>27792</v>
      </c>
      <c r="C7431" s="17">
        <v>31803130</v>
      </c>
      <c r="D7431" t="s">
        <v>27512</v>
      </c>
      <c r="E7431" t="s">
        <v>27513</v>
      </c>
      <c r="F7431" t="s">
        <v>27794</v>
      </c>
      <c r="G7431" t="s">
        <v>27795</v>
      </c>
      <c r="H7431" t="s">
        <v>116</v>
      </c>
      <c r="I7431" s="18">
        <v>8618</v>
      </c>
      <c r="J7431" t="s">
        <v>23</v>
      </c>
      <c r="K7431" t="s">
        <v>116</v>
      </c>
      <c r="L7431" s="18">
        <v>7666</v>
      </c>
      <c r="M7431">
        <v>2541</v>
      </c>
      <c r="N7431">
        <v>2196</v>
      </c>
      <c r="O7431">
        <v>-345</v>
      </c>
      <c r="P7431" t="s">
        <v>48</v>
      </c>
      <c r="Q7431" t="s">
        <v>25</v>
      </c>
      <c r="R7431" s="19" t="s">
        <v>31</v>
      </c>
    </row>
    <row r="7432" spans="1:18" x14ac:dyDescent="0.3">
      <c r="A7432" s="17" t="s">
        <v>27797</v>
      </c>
      <c r="B7432" t="s">
        <v>27796</v>
      </c>
      <c r="C7432" s="17">
        <v>31803130</v>
      </c>
      <c r="D7432" t="s">
        <v>27512</v>
      </c>
      <c r="E7432" t="s">
        <v>27513</v>
      </c>
      <c r="F7432" t="s">
        <v>27798</v>
      </c>
      <c r="G7432" t="s">
        <v>27799</v>
      </c>
      <c r="H7432" t="s">
        <v>116</v>
      </c>
      <c r="I7432" s="18">
        <v>7512</v>
      </c>
      <c r="J7432" t="s">
        <v>23</v>
      </c>
      <c r="K7432" t="s">
        <v>116</v>
      </c>
      <c r="L7432" s="18">
        <v>7666</v>
      </c>
      <c r="M7432">
        <v>2541</v>
      </c>
      <c r="N7432">
        <v>2541</v>
      </c>
      <c r="O7432">
        <v>0</v>
      </c>
      <c r="P7432" t="s">
        <v>26</v>
      </c>
      <c r="Q7432" t="s">
        <v>26</v>
      </c>
      <c r="R7432" s="19" t="s">
        <v>31</v>
      </c>
    </row>
    <row r="7433" spans="1:18" x14ac:dyDescent="0.3">
      <c r="A7433" s="17" t="s">
        <v>27801</v>
      </c>
      <c r="B7433" t="s">
        <v>27800</v>
      </c>
      <c r="C7433" s="17">
        <v>31803130</v>
      </c>
      <c r="D7433" t="s">
        <v>27512</v>
      </c>
      <c r="E7433" t="s">
        <v>27513</v>
      </c>
      <c r="F7433" t="s">
        <v>27802</v>
      </c>
      <c r="G7433" t="s">
        <v>27803</v>
      </c>
      <c r="H7433" t="s">
        <v>116</v>
      </c>
      <c r="I7433" s="18">
        <v>8628</v>
      </c>
      <c r="J7433" t="s">
        <v>23</v>
      </c>
      <c r="K7433" t="s">
        <v>116</v>
      </c>
      <c r="L7433" s="18">
        <v>7666</v>
      </c>
      <c r="M7433">
        <v>2541</v>
      </c>
      <c r="N7433">
        <v>2196</v>
      </c>
      <c r="O7433">
        <v>-345</v>
      </c>
      <c r="P7433" t="s">
        <v>48</v>
      </c>
      <c r="Q7433" t="s">
        <v>25</v>
      </c>
      <c r="R7433" s="19" t="s">
        <v>31</v>
      </c>
    </row>
    <row r="7434" spans="1:18" x14ac:dyDescent="0.3">
      <c r="A7434" s="17" t="s">
        <v>27804</v>
      </c>
      <c r="B7434" t="s">
        <v>27800</v>
      </c>
      <c r="C7434" s="17">
        <v>31803130</v>
      </c>
      <c r="D7434" t="s">
        <v>27512</v>
      </c>
      <c r="E7434" t="s">
        <v>27513</v>
      </c>
      <c r="F7434" t="s">
        <v>27805</v>
      </c>
      <c r="G7434" t="s">
        <v>310</v>
      </c>
      <c r="H7434" t="s">
        <v>116</v>
      </c>
      <c r="I7434" s="18">
        <v>8691</v>
      </c>
      <c r="J7434" t="s">
        <v>23</v>
      </c>
      <c r="K7434" t="s">
        <v>116</v>
      </c>
      <c r="L7434" s="18">
        <v>7666</v>
      </c>
      <c r="M7434">
        <v>2541</v>
      </c>
      <c r="N7434">
        <v>2196</v>
      </c>
      <c r="O7434">
        <v>-345</v>
      </c>
      <c r="P7434" t="s">
        <v>48</v>
      </c>
      <c r="Q7434" t="s">
        <v>25</v>
      </c>
      <c r="R7434" s="19" t="s">
        <v>31</v>
      </c>
    </row>
    <row r="7435" spans="1:18" x14ac:dyDescent="0.3">
      <c r="A7435" s="17" t="s">
        <v>27807</v>
      </c>
      <c r="B7435" t="s">
        <v>27806</v>
      </c>
      <c r="C7435" s="17">
        <v>31803130</v>
      </c>
      <c r="D7435" t="s">
        <v>27512</v>
      </c>
      <c r="E7435" t="s">
        <v>27513</v>
      </c>
      <c r="F7435" t="s">
        <v>27808</v>
      </c>
      <c r="G7435" t="s">
        <v>124</v>
      </c>
      <c r="H7435" t="s">
        <v>116</v>
      </c>
      <c r="I7435" s="18">
        <v>7097</v>
      </c>
      <c r="J7435" t="s">
        <v>23</v>
      </c>
      <c r="K7435" t="s">
        <v>116</v>
      </c>
      <c r="L7435" s="18">
        <v>7666</v>
      </c>
      <c r="M7435">
        <v>2541</v>
      </c>
      <c r="N7435">
        <v>2541</v>
      </c>
      <c r="O7435">
        <v>0</v>
      </c>
      <c r="P7435" t="s">
        <v>26</v>
      </c>
      <c r="Q7435" t="s">
        <v>26</v>
      </c>
      <c r="R7435" s="19" t="s">
        <v>31</v>
      </c>
    </row>
    <row r="7436" spans="1:18" x14ac:dyDescent="0.3">
      <c r="A7436" s="17" t="s">
        <v>27810</v>
      </c>
      <c r="B7436" t="s">
        <v>27809</v>
      </c>
      <c r="C7436" s="17">
        <v>31803130</v>
      </c>
      <c r="D7436" t="s">
        <v>27512</v>
      </c>
      <c r="E7436" t="s">
        <v>27513</v>
      </c>
      <c r="F7436" t="s">
        <v>27811</v>
      </c>
      <c r="G7436" t="s">
        <v>3764</v>
      </c>
      <c r="H7436" t="s">
        <v>116</v>
      </c>
      <c r="I7436" s="18">
        <v>7107</v>
      </c>
      <c r="J7436" t="s">
        <v>23</v>
      </c>
      <c r="K7436" t="s">
        <v>116</v>
      </c>
      <c r="L7436" s="18">
        <v>7666</v>
      </c>
      <c r="M7436">
        <v>2541</v>
      </c>
      <c r="N7436">
        <v>2541</v>
      </c>
      <c r="O7436">
        <v>0</v>
      </c>
      <c r="P7436" t="s">
        <v>26</v>
      </c>
      <c r="Q7436" t="s">
        <v>26</v>
      </c>
      <c r="R7436" s="19" t="s">
        <v>31</v>
      </c>
    </row>
    <row r="7437" spans="1:18" x14ac:dyDescent="0.3">
      <c r="A7437" s="17" t="s">
        <v>27813</v>
      </c>
      <c r="B7437" t="s">
        <v>27812</v>
      </c>
      <c r="C7437" s="17">
        <v>31803130</v>
      </c>
      <c r="D7437" t="s">
        <v>27512</v>
      </c>
      <c r="E7437" t="s">
        <v>27513</v>
      </c>
      <c r="F7437" t="s">
        <v>27814</v>
      </c>
      <c r="G7437" t="s">
        <v>13716</v>
      </c>
      <c r="H7437" t="s">
        <v>116</v>
      </c>
      <c r="I7437" s="18">
        <v>8225</v>
      </c>
      <c r="J7437" t="s">
        <v>23</v>
      </c>
      <c r="K7437" t="s">
        <v>116</v>
      </c>
      <c r="L7437" s="18">
        <v>7666</v>
      </c>
      <c r="M7437">
        <v>2541</v>
      </c>
      <c r="N7437">
        <v>1602</v>
      </c>
      <c r="O7437">
        <v>-939</v>
      </c>
      <c r="P7437" t="s">
        <v>48</v>
      </c>
      <c r="Q7437" t="s">
        <v>25</v>
      </c>
      <c r="R7437" s="19" t="s">
        <v>31</v>
      </c>
    </row>
    <row r="7438" spans="1:18" x14ac:dyDescent="0.3">
      <c r="A7438" s="17" t="s">
        <v>27816</v>
      </c>
      <c r="B7438" t="s">
        <v>27815</v>
      </c>
      <c r="C7438" s="17">
        <v>31803130</v>
      </c>
      <c r="D7438" t="s">
        <v>27512</v>
      </c>
      <c r="E7438" t="s">
        <v>27513</v>
      </c>
      <c r="F7438" t="s">
        <v>27817</v>
      </c>
      <c r="G7438" t="s">
        <v>143</v>
      </c>
      <c r="H7438" t="s">
        <v>116</v>
      </c>
      <c r="I7438" s="18">
        <v>8753</v>
      </c>
      <c r="J7438" t="s">
        <v>23</v>
      </c>
      <c r="K7438" t="s">
        <v>116</v>
      </c>
      <c r="L7438" s="18">
        <v>7666</v>
      </c>
      <c r="M7438">
        <v>2541</v>
      </c>
      <c r="N7438">
        <v>1854</v>
      </c>
      <c r="O7438">
        <v>-687</v>
      </c>
      <c r="P7438" t="s">
        <v>48</v>
      </c>
      <c r="Q7438" t="s">
        <v>25</v>
      </c>
      <c r="R7438" s="19" t="s">
        <v>31</v>
      </c>
    </row>
    <row r="7439" spans="1:18" x14ac:dyDescent="0.3">
      <c r="A7439" s="17" t="s">
        <v>27819</v>
      </c>
      <c r="B7439" t="s">
        <v>27818</v>
      </c>
      <c r="C7439" s="17">
        <v>31803130</v>
      </c>
      <c r="D7439" t="s">
        <v>27512</v>
      </c>
      <c r="E7439" t="s">
        <v>27513</v>
      </c>
      <c r="F7439" t="s">
        <v>27820</v>
      </c>
      <c r="G7439" t="s">
        <v>2088</v>
      </c>
      <c r="H7439" t="s">
        <v>116</v>
      </c>
      <c r="I7439" s="18">
        <v>8701</v>
      </c>
      <c r="J7439" t="s">
        <v>23</v>
      </c>
      <c r="K7439" t="s">
        <v>116</v>
      </c>
      <c r="L7439" s="18">
        <v>7666</v>
      </c>
      <c r="M7439">
        <v>2541</v>
      </c>
      <c r="N7439">
        <v>1854</v>
      </c>
      <c r="O7439">
        <v>-687</v>
      </c>
      <c r="P7439" t="s">
        <v>48</v>
      </c>
      <c r="Q7439" t="s">
        <v>25</v>
      </c>
      <c r="R7439" s="19" t="s">
        <v>31</v>
      </c>
    </row>
    <row r="7440" spans="1:18" x14ac:dyDescent="0.3">
      <c r="A7440" s="17" t="s">
        <v>27822</v>
      </c>
      <c r="B7440" t="s">
        <v>27821</v>
      </c>
      <c r="C7440" s="17">
        <v>31803130</v>
      </c>
      <c r="D7440" t="s">
        <v>27512</v>
      </c>
      <c r="E7440" t="s">
        <v>27513</v>
      </c>
      <c r="F7440" t="s">
        <v>9392</v>
      </c>
      <c r="G7440" t="s">
        <v>9393</v>
      </c>
      <c r="H7440" t="s">
        <v>116</v>
      </c>
      <c r="I7440" s="18">
        <v>7901</v>
      </c>
      <c r="J7440" t="s">
        <v>23</v>
      </c>
      <c r="K7440" t="s">
        <v>116</v>
      </c>
      <c r="L7440" s="18">
        <v>7666</v>
      </c>
      <c r="M7440">
        <v>2541</v>
      </c>
      <c r="N7440">
        <v>2541</v>
      </c>
      <c r="O7440">
        <v>0</v>
      </c>
      <c r="P7440" t="s">
        <v>26</v>
      </c>
      <c r="Q7440" t="s">
        <v>26</v>
      </c>
      <c r="R7440" s="19" t="s">
        <v>31</v>
      </c>
    </row>
    <row r="7441" spans="1:18" x14ac:dyDescent="0.3">
      <c r="A7441" s="17" t="s">
        <v>27824</v>
      </c>
      <c r="B7441" t="s">
        <v>27823</v>
      </c>
      <c r="C7441" s="17">
        <v>31803130</v>
      </c>
      <c r="D7441" t="s">
        <v>27512</v>
      </c>
      <c r="E7441" t="s">
        <v>27513</v>
      </c>
      <c r="F7441" t="s">
        <v>27825</v>
      </c>
      <c r="G7441" t="s">
        <v>9142</v>
      </c>
      <c r="H7441" t="s">
        <v>116</v>
      </c>
      <c r="I7441" s="18">
        <v>7505</v>
      </c>
      <c r="J7441" t="s">
        <v>23</v>
      </c>
      <c r="K7441" t="s">
        <v>116</v>
      </c>
      <c r="L7441" s="18">
        <v>7666</v>
      </c>
      <c r="M7441">
        <v>2541</v>
      </c>
      <c r="N7441">
        <v>2541</v>
      </c>
      <c r="O7441">
        <v>0</v>
      </c>
      <c r="P7441" t="s">
        <v>26</v>
      </c>
      <c r="Q7441" t="s">
        <v>26</v>
      </c>
      <c r="R7441" s="19" t="s">
        <v>31</v>
      </c>
    </row>
    <row r="7442" spans="1:18" x14ac:dyDescent="0.3">
      <c r="A7442" s="17" t="s">
        <v>27827</v>
      </c>
      <c r="B7442" t="s">
        <v>27826</v>
      </c>
      <c r="C7442" s="17">
        <v>31803130</v>
      </c>
      <c r="D7442" t="s">
        <v>27512</v>
      </c>
      <c r="E7442" t="s">
        <v>27513</v>
      </c>
      <c r="F7442" t="s">
        <v>27828</v>
      </c>
      <c r="G7442" t="s">
        <v>5710</v>
      </c>
      <c r="H7442" t="s">
        <v>116</v>
      </c>
      <c r="I7442" s="18">
        <v>7470</v>
      </c>
      <c r="J7442" t="s">
        <v>23</v>
      </c>
      <c r="K7442" t="s">
        <v>116</v>
      </c>
      <c r="L7442" s="18">
        <v>7666</v>
      </c>
      <c r="M7442">
        <v>2541</v>
      </c>
      <c r="N7442">
        <v>2541</v>
      </c>
      <c r="O7442">
        <v>0</v>
      </c>
      <c r="P7442" t="s">
        <v>26</v>
      </c>
      <c r="Q7442" t="s">
        <v>26</v>
      </c>
      <c r="R7442" s="19" t="s">
        <v>31</v>
      </c>
    </row>
    <row r="7443" spans="1:18" x14ac:dyDescent="0.3">
      <c r="A7443" s="17" t="s">
        <v>27829</v>
      </c>
      <c r="B7443" t="s">
        <v>24817</v>
      </c>
      <c r="C7443" s="17">
        <v>31803130</v>
      </c>
      <c r="D7443" t="s">
        <v>27512</v>
      </c>
      <c r="E7443" t="s">
        <v>27513</v>
      </c>
      <c r="F7443" t="s">
        <v>27830</v>
      </c>
      <c r="G7443" t="s">
        <v>1582</v>
      </c>
      <c r="H7443" t="s">
        <v>116</v>
      </c>
      <c r="I7443" s="18">
        <v>7806</v>
      </c>
      <c r="J7443" t="s">
        <v>23</v>
      </c>
      <c r="K7443" t="s">
        <v>116</v>
      </c>
      <c r="L7443" s="18">
        <v>7666</v>
      </c>
      <c r="M7443">
        <v>2541</v>
      </c>
      <c r="N7443">
        <v>2541</v>
      </c>
      <c r="O7443">
        <v>0</v>
      </c>
      <c r="P7443" t="s">
        <v>26</v>
      </c>
      <c r="Q7443" t="s">
        <v>26</v>
      </c>
      <c r="R7443" s="19" t="s">
        <v>31</v>
      </c>
    </row>
    <row r="7444" spans="1:18" x14ac:dyDescent="0.3">
      <c r="A7444" s="17" t="s">
        <v>27832</v>
      </c>
      <c r="B7444" t="s">
        <v>27831</v>
      </c>
      <c r="C7444" s="17">
        <v>31803130</v>
      </c>
      <c r="D7444" t="s">
        <v>27512</v>
      </c>
      <c r="E7444" t="s">
        <v>27513</v>
      </c>
      <c r="F7444" t="s">
        <v>27833</v>
      </c>
      <c r="G7444" t="s">
        <v>3764</v>
      </c>
      <c r="H7444" t="s">
        <v>116</v>
      </c>
      <c r="I7444" s="18">
        <v>7114</v>
      </c>
      <c r="J7444" t="s">
        <v>23</v>
      </c>
      <c r="K7444" t="s">
        <v>116</v>
      </c>
      <c r="L7444" s="18">
        <v>7666</v>
      </c>
      <c r="M7444">
        <v>2541</v>
      </c>
      <c r="N7444">
        <v>2541</v>
      </c>
      <c r="O7444">
        <v>0</v>
      </c>
      <c r="P7444" t="s">
        <v>26</v>
      </c>
      <c r="Q7444" t="s">
        <v>26</v>
      </c>
      <c r="R7444" s="19" t="s">
        <v>31</v>
      </c>
    </row>
    <row r="7445" spans="1:18" x14ac:dyDescent="0.3">
      <c r="A7445" s="17" t="s">
        <v>27834</v>
      </c>
      <c r="B7445" t="s">
        <v>27831</v>
      </c>
      <c r="C7445" s="17">
        <v>31803130</v>
      </c>
      <c r="D7445" t="s">
        <v>27512</v>
      </c>
      <c r="E7445" t="s">
        <v>27513</v>
      </c>
      <c r="F7445" t="s">
        <v>27835</v>
      </c>
      <c r="G7445" t="s">
        <v>124</v>
      </c>
      <c r="H7445" t="s">
        <v>116</v>
      </c>
      <c r="I7445" s="18">
        <v>7310</v>
      </c>
      <c r="J7445" t="s">
        <v>23</v>
      </c>
      <c r="K7445" t="s">
        <v>116</v>
      </c>
      <c r="L7445" s="18">
        <v>7666</v>
      </c>
      <c r="M7445">
        <v>2541</v>
      </c>
      <c r="N7445">
        <v>2541</v>
      </c>
      <c r="O7445">
        <v>0</v>
      </c>
      <c r="P7445" t="s">
        <v>26</v>
      </c>
      <c r="Q7445" t="s">
        <v>26</v>
      </c>
      <c r="R7445" s="19" t="s">
        <v>31</v>
      </c>
    </row>
    <row r="7446" spans="1:18" x14ac:dyDescent="0.3">
      <c r="A7446" s="17" t="s">
        <v>27836</v>
      </c>
      <c r="B7446" t="s">
        <v>27831</v>
      </c>
      <c r="C7446" s="17">
        <v>31803130</v>
      </c>
      <c r="D7446" t="s">
        <v>27512</v>
      </c>
      <c r="E7446" t="s">
        <v>27513</v>
      </c>
      <c r="F7446" t="s">
        <v>27837</v>
      </c>
      <c r="G7446" t="s">
        <v>3764</v>
      </c>
      <c r="H7446" t="s">
        <v>116</v>
      </c>
      <c r="I7446" s="18">
        <v>7114</v>
      </c>
      <c r="J7446" t="s">
        <v>23</v>
      </c>
      <c r="K7446" t="s">
        <v>116</v>
      </c>
      <c r="L7446" s="18">
        <v>7666</v>
      </c>
      <c r="M7446">
        <v>2541</v>
      </c>
      <c r="N7446">
        <v>2541</v>
      </c>
      <c r="O7446">
        <v>0</v>
      </c>
      <c r="P7446" t="s">
        <v>26</v>
      </c>
      <c r="Q7446" t="s">
        <v>26</v>
      </c>
      <c r="R7446" s="19" t="s">
        <v>31</v>
      </c>
    </row>
    <row r="7447" spans="1:18" x14ac:dyDescent="0.3">
      <c r="A7447" s="17" t="s">
        <v>27839</v>
      </c>
      <c r="B7447" t="s">
        <v>27838</v>
      </c>
      <c r="C7447" s="17">
        <v>31803130</v>
      </c>
      <c r="D7447" t="s">
        <v>27512</v>
      </c>
      <c r="E7447" t="s">
        <v>27513</v>
      </c>
      <c r="F7447" t="s">
        <v>27840</v>
      </c>
      <c r="G7447" t="s">
        <v>1515</v>
      </c>
      <c r="H7447" t="s">
        <v>116</v>
      </c>
      <c r="I7447" s="18">
        <v>7024</v>
      </c>
      <c r="J7447" t="s">
        <v>23</v>
      </c>
      <c r="K7447" t="s">
        <v>116</v>
      </c>
      <c r="L7447" s="18">
        <v>7666</v>
      </c>
      <c r="M7447">
        <v>2541</v>
      </c>
      <c r="N7447">
        <v>2541</v>
      </c>
      <c r="O7447">
        <v>0</v>
      </c>
      <c r="P7447" t="s">
        <v>26</v>
      </c>
      <c r="Q7447" t="s">
        <v>26</v>
      </c>
      <c r="R7447" s="19" t="s">
        <v>31</v>
      </c>
    </row>
    <row r="7448" spans="1:18" x14ac:dyDescent="0.3">
      <c r="A7448" s="17" t="s">
        <v>27842</v>
      </c>
      <c r="B7448" t="s">
        <v>27841</v>
      </c>
      <c r="C7448" s="17">
        <v>31803130</v>
      </c>
      <c r="D7448" t="s">
        <v>27512</v>
      </c>
      <c r="E7448" t="s">
        <v>27513</v>
      </c>
      <c r="F7448" t="s">
        <v>27843</v>
      </c>
      <c r="G7448" t="s">
        <v>8689</v>
      </c>
      <c r="H7448" t="s">
        <v>116</v>
      </c>
      <c r="I7448" s="18">
        <v>8540</v>
      </c>
      <c r="J7448" t="s">
        <v>23</v>
      </c>
      <c r="K7448" t="s">
        <v>116</v>
      </c>
      <c r="L7448" s="18">
        <v>7666</v>
      </c>
      <c r="M7448">
        <v>2541</v>
      </c>
      <c r="N7448">
        <v>2196</v>
      </c>
      <c r="O7448">
        <v>-345</v>
      </c>
      <c r="P7448" t="s">
        <v>48</v>
      </c>
      <c r="Q7448" t="s">
        <v>25</v>
      </c>
      <c r="R7448" s="19" t="s">
        <v>31</v>
      </c>
    </row>
    <row r="7449" spans="1:18" x14ac:dyDescent="0.3">
      <c r="A7449" s="17" t="s">
        <v>27845</v>
      </c>
      <c r="B7449" t="s">
        <v>27844</v>
      </c>
      <c r="C7449" s="17">
        <v>31803130</v>
      </c>
      <c r="D7449" t="s">
        <v>27512</v>
      </c>
      <c r="E7449" t="s">
        <v>27513</v>
      </c>
      <c r="F7449" t="s">
        <v>27846</v>
      </c>
      <c r="G7449" t="s">
        <v>2088</v>
      </c>
      <c r="H7449" t="s">
        <v>116</v>
      </c>
      <c r="I7449" s="18">
        <v>8701</v>
      </c>
      <c r="J7449" t="s">
        <v>23</v>
      </c>
      <c r="K7449" t="s">
        <v>116</v>
      </c>
      <c r="L7449" s="18">
        <v>7666</v>
      </c>
      <c r="M7449">
        <v>2541</v>
      </c>
      <c r="N7449">
        <v>1854</v>
      </c>
      <c r="O7449">
        <v>-687</v>
      </c>
      <c r="P7449" t="s">
        <v>48</v>
      </c>
      <c r="Q7449" t="s">
        <v>25</v>
      </c>
      <c r="R7449" s="19" t="s">
        <v>31</v>
      </c>
    </row>
    <row r="7450" spans="1:18" x14ac:dyDescent="0.3">
      <c r="A7450" s="17" t="s">
        <v>27848</v>
      </c>
      <c r="B7450" t="s">
        <v>27847</v>
      </c>
      <c r="C7450" s="17">
        <v>31803130</v>
      </c>
      <c r="D7450" t="s">
        <v>27512</v>
      </c>
      <c r="E7450" t="s">
        <v>27513</v>
      </c>
      <c r="F7450" t="s">
        <v>27849</v>
      </c>
      <c r="G7450" t="s">
        <v>27850</v>
      </c>
      <c r="H7450" t="s">
        <v>116</v>
      </c>
      <c r="I7450" s="18">
        <v>7608</v>
      </c>
      <c r="J7450" t="s">
        <v>23</v>
      </c>
      <c r="K7450" t="s">
        <v>116</v>
      </c>
      <c r="L7450" s="18">
        <v>7666</v>
      </c>
      <c r="M7450">
        <v>2541</v>
      </c>
      <c r="N7450">
        <v>2541</v>
      </c>
      <c r="O7450">
        <v>0</v>
      </c>
      <c r="P7450" t="s">
        <v>26</v>
      </c>
      <c r="Q7450" t="s">
        <v>26</v>
      </c>
      <c r="R7450" s="19" t="s">
        <v>31</v>
      </c>
    </row>
    <row r="7451" spans="1:18" x14ac:dyDescent="0.3">
      <c r="A7451" s="17" t="s">
        <v>27852</v>
      </c>
      <c r="B7451" t="s">
        <v>27851</v>
      </c>
      <c r="C7451" s="17">
        <v>31803130</v>
      </c>
      <c r="D7451" t="s">
        <v>27512</v>
      </c>
      <c r="E7451" t="s">
        <v>27513</v>
      </c>
      <c r="F7451" t="s">
        <v>27853</v>
      </c>
      <c r="G7451" t="s">
        <v>3745</v>
      </c>
      <c r="H7451" t="s">
        <v>116</v>
      </c>
      <c r="I7451" s="18">
        <v>7065</v>
      </c>
      <c r="J7451" t="s">
        <v>23</v>
      </c>
      <c r="K7451" t="s">
        <v>116</v>
      </c>
      <c r="L7451" s="18">
        <v>7666</v>
      </c>
      <c r="M7451">
        <v>2541</v>
      </c>
      <c r="N7451">
        <v>2541</v>
      </c>
      <c r="O7451">
        <v>0</v>
      </c>
      <c r="P7451" t="s">
        <v>26</v>
      </c>
      <c r="Q7451" t="s">
        <v>26</v>
      </c>
      <c r="R7451" s="19" t="s">
        <v>31</v>
      </c>
    </row>
    <row r="7452" spans="1:18" x14ac:dyDescent="0.3">
      <c r="A7452" s="17" t="s">
        <v>27854</v>
      </c>
      <c r="B7452" t="s">
        <v>3768</v>
      </c>
      <c r="C7452" s="17">
        <v>31803130</v>
      </c>
      <c r="D7452" t="s">
        <v>27512</v>
      </c>
      <c r="E7452" t="s">
        <v>27513</v>
      </c>
      <c r="F7452" t="s">
        <v>27855</v>
      </c>
      <c r="G7452" t="s">
        <v>5813</v>
      </c>
      <c r="H7452" t="s">
        <v>116</v>
      </c>
      <c r="I7452" s="18">
        <v>8876</v>
      </c>
      <c r="J7452" t="s">
        <v>23</v>
      </c>
      <c r="K7452" t="s">
        <v>116</v>
      </c>
      <c r="L7452" s="18">
        <v>7666</v>
      </c>
      <c r="M7452">
        <v>2541</v>
      </c>
      <c r="N7452">
        <v>2361</v>
      </c>
      <c r="O7452">
        <v>-180</v>
      </c>
      <c r="P7452" t="s">
        <v>48</v>
      </c>
      <c r="Q7452" t="s">
        <v>25</v>
      </c>
      <c r="R7452" s="19" t="s">
        <v>31</v>
      </c>
    </row>
    <row r="7453" spans="1:18" x14ac:dyDescent="0.3">
      <c r="A7453" s="17" t="s">
        <v>27857</v>
      </c>
      <c r="B7453" t="s">
        <v>27856</v>
      </c>
      <c r="C7453" s="17">
        <v>31803130</v>
      </c>
      <c r="D7453" t="s">
        <v>27512</v>
      </c>
      <c r="E7453" t="s">
        <v>27513</v>
      </c>
      <c r="F7453" t="s">
        <v>27858</v>
      </c>
      <c r="G7453" t="s">
        <v>27859</v>
      </c>
      <c r="H7453" t="s">
        <v>116</v>
      </c>
      <c r="I7453" s="18">
        <v>8086</v>
      </c>
      <c r="J7453" t="s">
        <v>23</v>
      </c>
      <c r="K7453" t="s">
        <v>116</v>
      </c>
      <c r="L7453" s="18">
        <v>7666</v>
      </c>
      <c r="M7453">
        <v>2541</v>
      </c>
      <c r="N7453">
        <v>2142</v>
      </c>
      <c r="O7453">
        <v>-399</v>
      </c>
      <c r="P7453" t="s">
        <v>48</v>
      </c>
      <c r="Q7453" t="s">
        <v>25</v>
      </c>
      <c r="R7453" s="19" t="s">
        <v>31</v>
      </c>
    </row>
    <row r="7454" spans="1:18" x14ac:dyDescent="0.3">
      <c r="A7454" s="17" t="s">
        <v>27861</v>
      </c>
      <c r="B7454" t="s">
        <v>27860</v>
      </c>
      <c r="C7454" s="17">
        <v>31803130</v>
      </c>
      <c r="D7454" t="s">
        <v>27512</v>
      </c>
      <c r="E7454" t="s">
        <v>27513</v>
      </c>
      <c r="F7454" t="s">
        <v>27862</v>
      </c>
      <c r="G7454" t="s">
        <v>27863</v>
      </c>
      <c r="H7454" t="s">
        <v>116</v>
      </c>
      <c r="I7454" s="18">
        <v>7204</v>
      </c>
      <c r="J7454" t="s">
        <v>23</v>
      </c>
      <c r="K7454" t="s">
        <v>116</v>
      </c>
      <c r="L7454" s="18">
        <v>7666</v>
      </c>
      <c r="M7454">
        <v>2541</v>
      </c>
      <c r="N7454">
        <v>2541</v>
      </c>
      <c r="O7454">
        <v>0</v>
      </c>
      <c r="P7454" t="s">
        <v>26</v>
      </c>
      <c r="Q7454" t="s">
        <v>26</v>
      </c>
      <c r="R7454" s="19" t="s">
        <v>31</v>
      </c>
    </row>
    <row r="7455" spans="1:18" x14ac:dyDescent="0.3">
      <c r="A7455" s="17" t="s">
        <v>27865</v>
      </c>
      <c r="B7455" t="s">
        <v>27864</v>
      </c>
      <c r="C7455" s="17">
        <v>31803130</v>
      </c>
      <c r="D7455" t="s">
        <v>27512</v>
      </c>
      <c r="E7455" t="s">
        <v>27513</v>
      </c>
      <c r="F7455" t="s">
        <v>27866</v>
      </c>
      <c r="G7455" t="s">
        <v>27759</v>
      </c>
      <c r="H7455" t="s">
        <v>116</v>
      </c>
      <c r="I7455" s="18">
        <v>7932</v>
      </c>
      <c r="J7455" t="s">
        <v>23</v>
      </c>
      <c r="K7455" t="s">
        <v>116</v>
      </c>
      <c r="L7455" s="18">
        <v>7666</v>
      </c>
      <c r="M7455">
        <v>2541</v>
      </c>
      <c r="N7455">
        <v>2541</v>
      </c>
      <c r="O7455">
        <v>0</v>
      </c>
      <c r="P7455" t="s">
        <v>26</v>
      </c>
      <c r="Q7455" t="s">
        <v>26</v>
      </c>
      <c r="R7455" s="19" t="s">
        <v>31</v>
      </c>
    </row>
    <row r="7456" spans="1:18" x14ac:dyDescent="0.3">
      <c r="A7456" s="17" t="s">
        <v>27868</v>
      </c>
      <c r="B7456" t="s">
        <v>27867</v>
      </c>
      <c r="C7456" s="17">
        <v>31803130</v>
      </c>
      <c r="D7456" t="s">
        <v>27512</v>
      </c>
      <c r="E7456" t="s">
        <v>27513</v>
      </c>
      <c r="F7456" t="s">
        <v>27869</v>
      </c>
      <c r="G7456" t="s">
        <v>4023</v>
      </c>
      <c r="H7456" t="s">
        <v>116</v>
      </c>
      <c r="I7456" s="18">
        <v>7076</v>
      </c>
      <c r="J7456" t="s">
        <v>23</v>
      </c>
      <c r="K7456" t="s">
        <v>116</v>
      </c>
      <c r="L7456" s="18">
        <v>7666</v>
      </c>
      <c r="M7456">
        <v>2541</v>
      </c>
      <c r="N7456">
        <v>2541</v>
      </c>
      <c r="O7456">
        <v>0</v>
      </c>
      <c r="P7456" t="s">
        <v>26</v>
      </c>
      <c r="Q7456" t="s">
        <v>26</v>
      </c>
      <c r="R7456" s="19" t="s">
        <v>31</v>
      </c>
    </row>
    <row r="7457" spans="1:18" x14ac:dyDescent="0.3">
      <c r="A7457" s="17" t="s">
        <v>27871</v>
      </c>
      <c r="B7457" t="s">
        <v>27870</v>
      </c>
      <c r="C7457" s="17">
        <v>31803130</v>
      </c>
      <c r="D7457" t="s">
        <v>27512</v>
      </c>
      <c r="E7457" t="s">
        <v>27513</v>
      </c>
      <c r="F7457" t="s">
        <v>27872</v>
      </c>
      <c r="G7457" t="s">
        <v>27873</v>
      </c>
      <c r="H7457" t="s">
        <v>116</v>
      </c>
      <c r="I7457" s="18">
        <v>7890</v>
      </c>
      <c r="J7457" t="s">
        <v>23</v>
      </c>
      <c r="K7457" t="s">
        <v>116</v>
      </c>
      <c r="L7457" s="18">
        <v>7666</v>
      </c>
      <c r="M7457">
        <v>2541</v>
      </c>
      <c r="N7457">
        <v>2541</v>
      </c>
      <c r="O7457">
        <v>0</v>
      </c>
      <c r="P7457" t="s">
        <v>26</v>
      </c>
      <c r="Q7457" t="s">
        <v>26</v>
      </c>
      <c r="R7457" s="19" t="s">
        <v>31</v>
      </c>
    </row>
    <row r="7458" spans="1:18" x14ac:dyDescent="0.3">
      <c r="A7458" s="17" t="s">
        <v>27875</v>
      </c>
      <c r="B7458" t="s">
        <v>27874</v>
      </c>
      <c r="C7458" s="17">
        <v>31803130</v>
      </c>
      <c r="D7458" t="s">
        <v>27512</v>
      </c>
      <c r="E7458" t="s">
        <v>27513</v>
      </c>
      <c r="F7458" t="s">
        <v>9431</v>
      </c>
      <c r="G7458" t="s">
        <v>7985</v>
      </c>
      <c r="H7458" t="s">
        <v>116</v>
      </c>
      <c r="I7458" s="18">
        <v>7039</v>
      </c>
      <c r="J7458" t="s">
        <v>23</v>
      </c>
      <c r="K7458" t="s">
        <v>116</v>
      </c>
      <c r="L7458" s="18">
        <v>7666</v>
      </c>
      <c r="M7458">
        <v>2541</v>
      </c>
      <c r="N7458">
        <v>2541</v>
      </c>
      <c r="O7458">
        <v>0</v>
      </c>
      <c r="P7458" t="s">
        <v>26</v>
      </c>
      <c r="Q7458" t="s">
        <v>26</v>
      </c>
      <c r="R7458" s="19" t="s">
        <v>31</v>
      </c>
    </row>
    <row r="7459" spans="1:18" x14ac:dyDescent="0.3">
      <c r="A7459" s="17" t="s">
        <v>27877</v>
      </c>
      <c r="B7459" t="s">
        <v>27876</v>
      </c>
      <c r="C7459" s="17">
        <v>31803130</v>
      </c>
      <c r="D7459" t="s">
        <v>27512</v>
      </c>
      <c r="E7459" t="s">
        <v>27513</v>
      </c>
      <c r="F7459" t="s">
        <v>27878</v>
      </c>
      <c r="G7459" t="s">
        <v>9389</v>
      </c>
      <c r="H7459" t="s">
        <v>116</v>
      </c>
      <c r="I7459" s="18">
        <v>7860</v>
      </c>
      <c r="J7459" t="s">
        <v>23</v>
      </c>
      <c r="K7459" t="s">
        <v>116</v>
      </c>
      <c r="L7459" s="18">
        <v>7666</v>
      </c>
      <c r="M7459">
        <v>2541</v>
      </c>
      <c r="N7459">
        <v>2541</v>
      </c>
      <c r="O7459">
        <v>0</v>
      </c>
      <c r="P7459" t="s">
        <v>26</v>
      </c>
      <c r="Q7459" t="s">
        <v>26</v>
      </c>
      <c r="R7459" s="19" t="s">
        <v>31</v>
      </c>
    </row>
    <row r="7460" spans="1:18" x14ac:dyDescent="0.3">
      <c r="A7460" s="17" t="s">
        <v>27880</v>
      </c>
      <c r="B7460" t="s">
        <v>27879</v>
      </c>
      <c r="C7460" s="17">
        <v>31803130</v>
      </c>
      <c r="D7460" t="s">
        <v>27512</v>
      </c>
      <c r="E7460" t="s">
        <v>27513</v>
      </c>
      <c r="F7460" t="s">
        <v>27881</v>
      </c>
      <c r="G7460" t="s">
        <v>27601</v>
      </c>
      <c r="H7460" t="s">
        <v>116</v>
      </c>
      <c r="I7460" s="18">
        <v>7666</v>
      </c>
      <c r="J7460" t="s">
        <v>23</v>
      </c>
      <c r="K7460" t="s">
        <v>116</v>
      </c>
      <c r="L7460" s="18">
        <v>7666</v>
      </c>
      <c r="M7460">
        <v>2541</v>
      </c>
      <c r="N7460">
        <v>2541</v>
      </c>
      <c r="O7460">
        <v>0</v>
      </c>
      <c r="P7460" t="s">
        <v>26</v>
      </c>
      <c r="Q7460" t="s">
        <v>26</v>
      </c>
      <c r="R7460" s="19" t="s">
        <v>31</v>
      </c>
    </row>
    <row r="7461" spans="1:18" x14ac:dyDescent="0.3">
      <c r="A7461" s="17" t="s">
        <v>27883</v>
      </c>
      <c r="B7461" t="s">
        <v>27882</v>
      </c>
      <c r="C7461" s="17">
        <v>31803130</v>
      </c>
      <c r="D7461" t="s">
        <v>27512</v>
      </c>
      <c r="E7461" t="s">
        <v>27513</v>
      </c>
      <c r="F7461" t="s">
        <v>27884</v>
      </c>
      <c r="G7461" t="s">
        <v>3764</v>
      </c>
      <c r="H7461" t="s">
        <v>116</v>
      </c>
      <c r="I7461" s="18">
        <v>7103</v>
      </c>
      <c r="J7461" t="s">
        <v>23</v>
      </c>
      <c r="K7461" t="s">
        <v>116</v>
      </c>
      <c r="L7461" s="18">
        <v>7666</v>
      </c>
      <c r="M7461">
        <v>2541</v>
      </c>
      <c r="N7461">
        <v>2541</v>
      </c>
      <c r="O7461">
        <v>0</v>
      </c>
      <c r="P7461" t="s">
        <v>26</v>
      </c>
      <c r="Q7461" t="s">
        <v>26</v>
      </c>
      <c r="R7461" s="19" t="s">
        <v>31</v>
      </c>
    </row>
    <row r="7462" spans="1:18" x14ac:dyDescent="0.3">
      <c r="A7462" s="17" t="s">
        <v>27886</v>
      </c>
      <c r="B7462" t="s">
        <v>27885</v>
      </c>
      <c r="C7462" s="17">
        <v>31803130</v>
      </c>
      <c r="D7462" t="s">
        <v>27512</v>
      </c>
      <c r="E7462" t="s">
        <v>27513</v>
      </c>
      <c r="F7462" t="s">
        <v>27887</v>
      </c>
      <c r="G7462" t="s">
        <v>27888</v>
      </c>
      <c r="H7462" t="s">
        <v>116</v>
      </c>
      <c r="I7462" s="18">
        <v>7670</v>
      </c>
      <c r="J7462" t="s">
        <v>23</v>
      </c>
      <c r="K7462" t="s">
        <v>116</v>
      </c>
      <c r="L7462" s="18">
        <v>7666</v>
      </c>
      <c r="M7462">
        <v>2541</v>
      </c>
      <c r="N7462">
        <v>2541</v>
      </c>
      <c r="O7462">
        <v>0</v>
      </c>
      <c r="P7462" t="s">
        <v>26</v>
      </c>
      <c r="Q7462" t="s">
        <v>26</v>
      </c>
      <c r="R7462" s="19" t="s">
        <v>31</v>
      </c>
    </row>
    <row r="7463" spans="1:18" x14ac:dyDescent="0.3">
      <c r="A7463" s="17" t="s">
        <v>27890</v>
      </c>
      <c r="B7463" t="s">
        <v>27889</v>
      </c>
      <c r="C7463" s="17">
        <v>31803130</v>
      </c>
      <c r="D7463" t="s">
        <v>27512</v>
      </c>
      <c r="E7463" t="s">
        <v>27513</v>
      </c>
      <c r="F7463" t="s">
        <v>27891</v>
      </c>
      <c r="G7463" t="s">
        <v>27892</v>
      </c>
      <c r="H7463" t="s">
        <v>116</v>
      </c>
      <c r="I7463" s="18">
        <v>7830</v>
      </c>
      <c r="J7463" t="s">
        <v>23</v>
      </c>
      <c r="K7463" t="s">
        <v>116</v>
      </c>
      <c r="L7463" s="18">
        <v>7666</v>
      </c>
      <c r="M7463">
        <v>2541</v>
      </c>
      <c r="N7463">
        <v>2196</v>
      </c>
      <c r="O7463">
        <v>-345</v>
      </c>
      <c r="P7463" t="s">
        <v>48</v>
      </c>
      <c r="Q7463" t="s">
        <v>25</v>
      </c>
      <c r="R7463" s="19" t="s">
        <v>31</v>
      </c>
    </row>
    <row r="7464" spans="1:18" x14ac:dyDescent="0.3">
      <c r="A7464" s="17" t="s">
        <v>27894</v>
      </c>
      <c r="B7464" t="s">
        <v>27893</v>
      </c>
      <c r="C7464" s="17">
        <v>31803130</v>
      </c>
      <c r="D7464" t="s">
        <v>27512</v>
      </c>
      <c r="E7464" t="s">
        <v>27513</v>
      </c>
      <c r="F7464" t="s">
        <v>27895</v>
      </c>
      <c r="G7464" t="s">
        <v>27896</v>
      </c>
      <c r="H7464" t="s">
        <v>116</v>
      </c>
      <c r="I7464" s="18">
        <v>7657</v>
      </c>
      <c r="J7464" t="s">
        <v>23</v>
      </c>
      <c r="K7464" t="s">
        <v>116</v>
      </c>
      <c r="L7464" s="18">
        <v>7666</v>
      </c>
      <c r="M7464">
        <v>2541</v>
      </c>
      <c r="N7464">
        <v>2541</v>
      </c>
      <c r="O7464">
        <v>0</v>
      </c>
      <c r="P7464" t="s">
        <v>26</v>
      </c>
      <c r="Q7464" t="s">
        <v>26</v>
      </c>
      <c r="R7464" s="19" t="s">
        <v>31</v>
      </c>
    </row>
    <row r="7465" spans="1:18" x14ac:dyDescent="0.3">
      <c r="A7465" s="17" t="s">
        <v>27898</v>
      </c>
      <c r="B7465" t="s">
        <v>27897</v>
      </c>
      <c r="C7465" s="17">
        <v>31803130</v>
      </c>
      <c r="D7465" t="s">
        <v>27512</v>
      </c>
      <c r="E7465" t="s">
        <v>27513</v>
      </c>
      <c r="F7465" t="s">
        <v>27899</v>
      </c>
      <c r="G7465" t="s">
        <v>3764</v>
      </c>
      <c r="H7465" t="s">
        <v>116</v>
      </c>
      <c r="I7465" s="18">
        <v>7102</v>
      </c>
      <c r="J7465" t="s">
        <v>23</v>
      </c>
      <c r="K7465" t="s">
        <v>116</v>
      </c>
      <c r="L7465" s="18">
        <v>7666</v>
      </c>
      <c r="M7465">
        <v>2541</v>
      </c>
      <c r="N7465">
        <v>2541</v>
      </c>
      <c r="O7465">
        <v>0</v>
      </c>
      <c r="P7465" t="s">
        <v>26</v>
      </c>
      <c r="Q7465" t="s">
        <v>26</v>
      </c>
      <c r="R7465" s="19" t="s">
        <v>31</v>
      </c>
    </row>
    <row r="7466" spans="1:18" x14ac:dyDescent="0.3">
      <c r="A7466" s="17" t="s">
        <v>27901</v>
      </c>
      <c r="B7466" t="s">
        <v>27900</v>
      </c>
      <c r="C7466" s="17">
        <v>31803130</v>
      </c>
      <c r="D7466" t="s">
        <v>27512</v>
      </c>
      <c r="E7466" t="s">
        <v>27513</v>
      </c>
      <c r="F7466" t="s">
        <v>27902</v>
      </c>
      <c r="G7466" t="s">
        <v>16959</v>
      </c>
      <c r="H7466" t="s">
        <v>116</v>
      </c>
      <c r="I7466" s="18">
        <v>7083</v>
      </c>
      <c r="J7466" t="s">
        <v>23</v>
      </c>
      <c r="K7466" t="s">
        <v>116</v>
      </c>
      <c r="L7466" s="18">
        <v>7666</v>
      </c>
      <c r="M7466">
        <v>2541</v>
      </c>
      <c r="N7466">
        <v>2541</v>
      </c>
      <c r="O7466">
        <v>0</v>
      </c>
      <c r="P7466" t="s">
        <v>26</v>
      </c>
      <c r="Q7466" t="s">
        <v>26</v>
      </c>
      <c r="R7466" s="19" t="s">
        <v>31</v>
      </c>
    </row>
    <row r="7467" spans="1:18" x14ac:dyDescent="0.3">
      <c r="A7467" s="17" t="s">
        <v>27904</v>
      </c>
      <c r="B7467" t="s">
        <v>27903</v>
      </c>
      <c r="C7467" s="17">
        <v>31803130</v>
      </c>
      <c r="D7467" t="s">
        <v>27512</v>
      </c>
      <c r="E7467" t="s">
        <v>27513</v>
      </c>
      <c r="F7467" t="s">
        <v>27905</v>
      </c>
      <c r="G7467" t="s">
        <v>4499</v>
      </c>
      <c r="H7467" t="s">
        <v>116</v>
      </c>
      <c r="I7467" s="18">
        <v>8827</v>
      </c>
      <c r="J7467" t="s">
        <v>23</v>
      </c>
      <c r="K7467" t="s">
        <v>116</v>
      </c>
      <c r="L7467" s="18">
        <v>7666</v>
      </c>
      <c r="M7467">
        <v>2541</v>
      </c>
      <c r="N7467">
        <v>2196</v>
      </c>
      <c r="O7467">
        <v>-345</v>
      </c>
      <c r="P7467" t="s">
        <v>48</v>
      </c>
      <c r="Q7467" t="s">
        <v>25</v>
      </c>
      <c r="R7467" s="19" t="s">
        <v>31</v>
      </c>
    </row>
    <row r="7468" spans="1:18" x14ac:dyDescent="0.3">
      <c r="A7468" s="17" t="s">
        <v>27907</v>
      </c>
      <c r="B7468" t="s">
        <v>27906</v>
      </c>
      <c r="C7468" s="17">
        <v>31803130</v>
      </c>
      <c r="D7468" t="s">
        <v>27512</v>
      </c>
      <c r="E7468" t="s">
        <v>27513</v>
      </c>
      <c r="F7468" t="s">
        <v>27908</v>
      </c>
      <c r="G7468" t="s">
        <v>2150</v>
      </c>
      <c r="H7468" t="s">
        <v>116</v>
      </c>
      <c r="I7468" s="18">
        <v>7882</v>
      </c>
      <c r="J7468" t="s">
        <v>23</v>
      </c>
      <c r="K7468" t="s">
        <v>116</v>
      </c>
      <c r="L7468" s="18">
        <v>7666</v>
      </c>
      <c r="M7468">
        <v>2541</v>
      </c>
      <c r="N7468">
        <v>1779</v>
      </c>
      <c r="O7468">
        <v>-762</v>
      </c>
      <c r="P7468" t="s">
        <v>48</v>
      </c>
      <c r="Q7468" t="s">
        <v>25</v>
      </c>
      <c r="R7468" s="19" t="s">
        <v>31</v>
      </c>
    </row>
    <row r="7469" spans="1:18" x14ac:dyDescent="0.3">
      <c r="A7469" s="17" t="s">
        <v>27910</v>
      </c>
      <c r="B7469" t="s">
        <v>27909</v>
      </c>
      <c r="C7469" s="17">
        <v>31803130</v>
      </c>
      <c r="D7469" t="s">
        <v>27512</v>
      </c>
      <c r="E7469" t="s">
        <v>27513</v>
      </c>
      <c r="F7469" t="s">
        <v>27911</v>
      </c>
      <c r="G7469" t="s">
        <v>441</v>
      </c>
      <c r="H7469" t="s">
        <v>116</v>
      </c>
      <c r="I7469" s="18">
        <v>7059</v>
      </c>
      <c r="J7469" t="s">
        <v>23</v>
      </c>
      <c r="K7469" t="s">
        <v>116</v>
      </c>
      <c r="L7469" s="18">
        <v>7666</v>
      </c>
      <c r="M7469">
        <v>2541</v>
      </c>
      <c r="N7469">
        <v>2361</v>
      </c>
      <c r="O7469">
        <v>-180</v>
      </c>
      <c r="P7469" t="s">
        <v>48</v>
      </c>
      <c r="Q7469" t="s">
        <v>25</v>
      </c>
      <c r="R7469" s="19" t="s">
        <v>31</v>
      </c>
    </row>
    <row r="7470" spans="1:18" x14ac:dyDescent="0.3">
      <c r="A7470" s="17" t="s">
        <v>27913</v>
      </c>
      <c r="B7470" t="s">
        <v>27912</v>
      </c>
      <c r="C7470" s="17">
        <v>31803130</v>
      </c>
      <c r="D7470" t="s">
        <v>27512</v>
      </c>
      <c r="E7470" t="s">
        <v>27513</v>
      </c>
      <c r="F7470" t="s">
        <v>27914</v>
      </c>
      <c r="G7470" t="s">
        <v>27915</v>
      </c>
      <c r="H7470" t="s">
        <v>116</v>
      </c>
      <c r="I7470" s="18">
        <v>7052</v>
      </c>
      <c r="J7470" t="s">
        <v>23</v>
      </c>
      <c r="K7470" t="s">
        <v>116</v>
      </c>
      <c r="L7470" s="18">
        <v>7666</v>
      </c>
      <c r="M7470">
        <v>2541</v>
      </c>
      <c r="N7470">
        <v>2541</v>
      </c>
      <c r="O7470">
        <v>0</v>
      </c>
      <c r="P7470" t="s">
        <v>26</v>
      </c>
      <c r="Q7470" t="s">
        <v>26</v>
      </c>
      <c r="R7470" s="19" t="s">
        <v>31</v>
      </c>
    </row>
    <row r="7471" spans="1:18" x14ac:dyDescent="0.3">
      <c r="A7471" s="17" t="s">
        <v>27917</v>
      </c>
      <c r="B7471" t="s">
        <v>27916</v>
      </c>
      <c r="C7471" s="17">
        <v>31803130</v>
      </c>
      <c r="D7471" t="s">
        <v>27512</v>
      </c>
      <c r="E7471" t="s">
        <v>27513</v>
      </c>
      <c r="F7471" t="s">
        <v>27918</v>
      </c>
      <c r="G7471" t="s">
        <v>27759</v>
      </c>
      <c r="H7471" t="s">
        <v>116</v>
      </c>
      <c r="I7471" s="18">
        <v>7932</v>
      </c>
      <c r="J7471" t="s">
        <v>23</v>
      </c>
      <c r="K7471" t="s">
        <v>116</v>
      </c>
      <c r="L7471" s="18">
        <v>7666</v>
      </c>
      <c r="M7471">
        <v>2541</v>
      </c>
      <c r="N7471">
        <v>2541</v>
      </c>
      <c r="O7471">
        <v>0</v>
      </c>
      <c r="P7471" t="s">
        <v>26</v>
      </c>
      <c r="Q7471" t="s">
        <v>26</v>
      </c>
      <c r="R7471" s="19" t="s">
        <v>31</v>
      </c>
    </row>
    <row r="7472" spans="1:18" x14ac:dyDescent="0.3">
      <c r="A7472" s="17" t="s">
        <v>27920</v>
      </c>
      <c r="B7472" t="s">
        <v>27919</v>
      </c>
      <c r="C7472" s="17">
        <v>31803130</v>
      </c>
      <c r="D7472" t="s">
        <v>27512</v>
      </c>
      <c r="E7472" t="s">
        <v>27513</v>
      </c>
      <c r="F7472" t="s">
        <v>27921</v>
      </c>
      <c r="G7472" t="s">
        <v>9397</v>
      </c>
      <c r="H7472" t="s">
        <v>116</v>
      </c>
      <c r="I7472" s="18">
        <v>7054</v>
      </c>
      <c r="J7472" t="s">
        <v>23</v>
      </c>
      <c r="K7472" t="s">
        <v>116</v>
      </c>
      <c r="L7472" s="18">
        <v>7666</v>
      </c>
      <c r="M7472">
        <v>2541</v>
      </c>
      <c r="N7472">
        <v>2541</v>
      </c>
      <c r="O7472">
        <v>0</v>
      </c>
      <c r="P7472" t="s">
        <v>26</v>
      </c>
      <c r="Q7472" t="s">
        <v>26</v>
      </c>
      <c r="R7472" s="19" t="s">
        <v>31</v>
      </c>
    </row>
    <row r="7473" spans="1:18" x14ac:dyDescent="0.3">
      <c r="A7473" s="17" t="s">
        <v>27923</v>
      </c>
      <c r="B7473" t="s">
        <v>27922</v>
      </c>
      <c r="C7473" s="17">
        <v>31803130</v>
      </c>
      <c r="D7473" t="s">
        <v>27512</v>
      </c>
      <c r="E7473" t="s">
        <v>27513</v>
      </c>
      <c r="F7473" t="s">
        <v>27924</v>
      </c>
      <c r="G7473" t="s">
        <v>9401</v>
      </c>
      <c r="H7473" t="s">
        <v>116</v>
      </c>
      <c r="I7473" s="18">
        <v>7601</v>
      </c>
      <c r="J7473" t="s">
        <v>23</v>
      </c>
      <c r="K7473" t="s">
        <v>116</v>
      </c>
      <c r="L7473" s="18">
        <v>7666</v>
      </c>
      <c r="M7473">
        <v>2541</v>
      </c>
      <c r="N7473">
        <v>2541</v>
      </c>
      <c r="O7473">
        <v>0</v>
      </c>
      <c r="P7473" t="s">
        <v>26</v>
      </c>
      <c r="Q7473" t="s">
        <v>26</v>
      </c>
      <c r="R7473" s="19" t="s">
        <v>31</v>
      </c>
    </row>
    <row r="7474" spans="1:18" x14ac:dyDescent="0.3">
      <c r="A7474" s="17" t="s">
        <v>27968</v>
      </c>
      <c r="B7474" t="s">
        <v>27967</v>
      </c>
      <c r="C7474" s="17">
        <v>31803220</v>
      </c>
      <c r="D7474" t="s">
        <v>27965</v>
      </c>
      <c r="E7474" t="s">
        <v>27966</v>
      </c>
      <c r="F7474" t="s">
        <v>27969</v>
      </c>
      <c r="G7474" t="s">
        <v>2124</v>
      </c>
      <c r="H7474" t="s">
        <v>22</v>
      </c>
      <c r="I7474" s="18">
        <v>21218</v>
      </c>
      <c r="J7474" t="s">
        <v>23</v>
      </c>
      <c r="K7474" t="s">
        <v>22</v>
      </c>
      <c r="L7474" s="18">
        <v>21046</v>
      </c>
      <c r="M7474">
        <v>2136</v>
      </c>
      <c r="N7474">
        <v>2136</v>
      </c>
      <c r="O7474">
        <v>0</v>
      </c>
      <c r="P7474" t="s">
        <v>26</v>
      </c>
      <c r="Q7474" t="s">
        <v>26</v>
      </c>
      <c r="R7474" s="19" t="s">
        <v>31</v>
      </c>
    </row>
    <row r="7475" spans="1:18" x14ac:dyDescent="0.3">
      <c r="A7475" s="17" t="s">
        <v>27971</v>
      </c>
      <c r="B7475" t="s">
        <v>27970</v>
      </c>
      <c r="C7475" s="17">
        <v>31803220</v>
      </c>
      <c r="D7475" t="s">
        <v>27965</v>
      </c>
      <c r="E7475" t="s">
        <v>27966</v>
      </c>
      <c r="F7475" t="s">
        <v>27972</v>
      </c>
      <c r="G7475" t="s">
        <v>12535</v>
      </c>
      <c r="H7475" t="s">
        <v>22</v>
      </c>
      <c r="I7475" s="18">
        <v>21117</v>
      </c>
      <c r="J7475" t="s">
        <v>23</v>
      </c>
      <c r="K7475" t="s">
        <v>22</v>
      </c>
      <c r="L7475" s="18">
        <v>21046</v>
      </c>
      <c r="M7475">
        <v>2136</v>
      </c>
      <c r="N7475">
        <v>2136</v>
      </c>
      <c r="O7475">
        <v>0</v>
      </c>
      <c r="P7475" t="s">
        <v>26</v>
      </c>
      <c r="Q7475" t="s">
        <v>26</v>
      </c>
      <c r="R7475" s="19" t="s">
        <v>31</v>
      </c>
    </row>
    <row r="7476" spans="1:18" x14ac:dyDescent="0.3">
      <c r="A7476" s="17" t="s">
        <v>27974</v>
      </c>
      <c r="B7476" t="s">
        <v>27973</v>
      </c>
      <c r="C7476" s="17">
        <v>31803220</v>
      </c>
      <c r="D7476" t="s">
        <v>27965</v>
      </c>
      <c r="E7476" t="s">
        <v>27966</v>
      </c>
      <c r="F7476" t="s">
        <v>27975</v>
      </c>
      <c r="G7476" t="s">
        <v>2124</v>
      </c>
      <c r="H7476" t="s">
        <v>22</v>
      </c>
      <c r="I7476" s="18">
        <v>21217</v>
      </c>
      <c r="J7476" t="s">
        <v>23</v>
      </c>
      <c r="K7476" t="s">
        <v>22</v>
      </c>
      <c r="L7476" s="18">
        <v>21046</v>
      </c>
      <c r="M7476">
        <v>2136</v>
      </c>
      <c r="N7476">
        <v>2136</v>
      </c>
      <c r="O7476">
        <v>0</v>
      </c>
      <c r="P7476" t="s">
        <v>26</v>
      </c>
      <c r="Q7476" t="s">
        <v>26</v>
      </c>
      <c r="R7476" s="19" t="s">
        <v>31</v>
      </c>
    </row>
    <row r="7477" spans="1:18" x14ac:dyDescent="0.3">
      <c r="A7477" s="17" t="s">
        <v>28011</v>
      </c>
      <c r="B7477" t="s">
        <v>28010</v>
      </c>
      <c r="C7477" s="17">
        <v>31803420</v>
      </c>
      <c r="D7477" t="s">
        <v>28009</v>
      </c>
      <c r="E7477" t="s">
        <v>28010</v>
      </c>
      <c r="F7477" t="s">
        <v>28012</v>
      </c>
      <c r="G7477" t="s">
        <v>2989</v>
      </c>
      <c r="H7477" t="s">
        <v>22</v>
      </c>
      <c r="I7477" s="18">
        <v>21228</v>
      </c>
      <c r="J7477" t="s">
        <v>23</v>
      </c>
      <c r="K7477" t="s">
        <v>22</v>
      </c>
      <c r="L7477" s="18">
        <v>21212</v>
      </c>
      <c r="M7477">
        <v>2136</v>
      </c>
      <c r="N7477">
        <v>2136</v>
      </c>
      <c r="O7477">
        <v>0</v>
      </c>
      <c r="P7477" t="s">
        <v>26</v>
      </c>
      <c r="Q7477" t="s">
        <v>26</v>
      </c>
      <c r="R7477" s="19" t="s">
        <v>31</v>
      </c>
    </row>
    <row r="7478" spans="1:18" x14ac:dyDescent="0.3">
      <c r="A7478" s="17" t="s">
        <v>28036</v>
      </c>
      <c r="B7478" t="s">
        <v>28035</v>
      </c>
      <c r="C7478" s="17">
        <v>31804032</v>
      </c>
      <c r="D7478" t="s">
        <v>28033</v>
      </c>
      <c r="E7478" t="s">
        <v>28034</v>
      </c>
      <c r="F7478" t="s">
        <v>28037</v>
      </c>
      <c r="G7478" t="s">
        <v>1065</v>
      </c>
      <c r="H7478" t="s">
        <v>268</v>
      </c>
      <c r="I7478" s="18">
        <v>14618</v>
      </c>
      <c r="J7478" t="s">
        <v>23</v>
      </c>
      <c r="K7478" t="s">
        <v>268</v>
      </c>
      <c r="L7478" s="18">
        <v>14214</v>
      </c>
      <c r="M7478">
        <v>1872</v>
      </c>
      <c r="N7478">
        <v>1614</v>
      </c>
      <c r="O7478">
        <v>-258</v>
      </c>
      <c r="P7478" t="s">
        <v>48</v>
      </c>
      <c r="Q7478" t="s">
        <v>25</v>
      </c>
      <c r="R7478" s="19" t="s">
        <v>31</v>
      </c>
    </row>
    <row r="7479" spans="1:18" x14ac:dyDescent="0.3">
      <c r="A7479" s="17" t="s">
        <v>28041</v>
      </c>
      <c r="B7479" t="s">
        <v>28040</v>
      </c>
      <c r="C7479" s="17">
        <v>31804040</v>
      </c>
      <c r="D7479" t="s">
        <v>28038</v>
      </c>
      <c r="E7479" t="s">
        <v>28039</v>
      </c>
      <c r="F7479" t="s">
        <v>28042</v>
      </c>
      <c r="G7479" t="s">
        <v>1141</v>
      </c>
      <c r="H7479" t="s">
        <v>680</v>
      </c>
      <c r="I7479" s="18">
        <v>29501</v>
      </c>
      <c r="J7479" t="s">
        <v>23</v>
      </c>
      <c r="K7479" t="s">
        <v>680</v>
      </c>
      <c r="L7479" s="18">
        <v>29550</v>
      </c>
      <c r="M7479">
        <v>1170</v>
      </c>
      <c r="N7479">
        <v>1218</v>
      </c>
      <c r="O7479">
        <v>48</v>
      </c>
      <c r="P7479" t="s">
        <v>24</v>
      </c>
      <c r="Q7479" t="s">
        <v>25</v>
      </c>
      <c r="R7479" s="19" t="s">
        <v>15</v>
      </c>
    </row>
    <row r="7480" spans="1:18" x14ac:dyDescent="0.3">
      <c r="A7480" s="17" t="s">
        <v>28043</v>
      </c>
      <c r="B7480" t="s">
        <v>12382</v>
      </c>
      <c r="C7480" s="17">
        <v>31804040</v>
      </c>
      <c r="D7480" t="s">
        <v>28038</v>
      </c>
      <c r="E7480" t="s">
        <v>28039</v>
      </c>
      <c r="F7480" t="s">
        <v>28044</v>
      </c>
      <c r="G7480" t="s">
        <v>804</v>
      </c>
      <c r="H7480" t="s">
        <v>680</v>
      </c>
      <c r="I7480" s="18">
        <v>29205</v>
      </c>
      <c r="J7480" t="s">
        <v>23</v>
      </c>
      <c r="K7480" t="s">
        <v>680</v>
      </c>
      <c r="L7480" s="18">
        <v>29550</v>
      </c>
      <c r="M7480">
        <v>1170</v>
      </c>
      <c r="N7480">
        <v>1440</v>
      </c>
      <c r="O7480">
        <v>270</v>
      </c>
      <c r="P7480" t="s">
        <v>24</v>
      </c>
      <c r="Q7480" t="s">
        <v>25</v>
      </c>
      <c r="R7480" s="19" t="s">
        <v>15</v>
      </c>
    </row>
    <row r="7481" spans="1:18" x14ac:dyDescent="0.3">
      <c r="A7481" s="17" t="s">
        <v>28045</v>
      </c>
      <c r="B7481" t="s">
        <v>16349</v>
      </c>
      <c r="C7481" s="17">
        <v>31804040</v>
      </c>
      <c r="D7481" t="s">
        <v>28038</v>
      </c>
      <c r="E7481" t="s">
        <v>28039</v>
      </c>
      <c r="F7481" t="s">
        <v>13798</v>
      </c>
      <c r="G7481" t="s">
        <v>13799</v>
      </c>
      <c r="H7481" t="s">
        <v>680</v>
      </c>
      <c r="I7481" s="18">
        <v>29520</v>
      </c>
      <c r="J7481" t="s">
        <v>23</v>
      </c>
      <c r="K7481" t="s">
        <v>680</v>
      </c>
      <c r="L7481" s="18">
        <v>29550</v>
      </c>
      <c r="M7481">
        <v>1170</v>
      </c>
      <c r="N7481">
        <v>1143</v>
      </c>
      <c r="O7481">
        <v>-27</v>
      </c>
      <c r="P7481" t="s">
        <v>48</v>
      </c>
      <c r="Q7481" t="s">
        <v>25</v>
      </c>
      <c r="R7481" s="19" t="s">
        <v>31</v>
      </c>
    </row>
    <row r="7482" spans="1:18" x14ac:dyDescent="0.3">
      <c r="A7482" s="17" t="s">
        <v>28049</v>
      </c>
      <c r="B7482" t="s">
        <v>28048</v>
      </c>
      <c r="C7482" s="17">
        <v>31804110</v>
      </c>
      <c r="D7482" t="s">
        <v>28046</v>
      </c>
      <c r="E7482" t="s">
        <v>28047</v>
      </c>
      <c r="F7482" t="s">
        <v>28050</v>
      </c>
      <c r="G7482" t="s">
        <v>28051</v>
      </c>
      <c r="H7482" t="s">
        <v>250</v>
      </c>
      <c r="I7482" s="18">
        <v>34747</v>
      </c>
      <c r="J7482" t="s">
        <v>23</v>
      </c>
      <c r="K7482" t="s">
        <v>250</v>
      </c>
      <c r="L7482" s="18">
        <v>32723</v>
      </c>
      <c r="M7482">
        <v>1584</v>
      </c>
      <c r="N7482">
        <v>1659</v>
      </c>
      <c r="O7482">
        <v>75</v>
      </c>
      <c r="P7482" t="s">
        <v>24</v>
      </c>
      <c r="Q7482" t="s">
        <v>25</v>
      </c>
      <c r="R7482" s="19" t="s">
        <v>15</v>
      </c>
    </row>
    <row r="7483" spans="1:18" x14ac:dyDescent="0.3">
      <c r="A7483" s="17" t="s">
        <v>28080</v>
      </c>
      <c r="B7483" t="s">
        <v>28079</v>
      </c>
      <c r="C7483" s="17">
        <v>31805030</v>
      </c>
      <c r="D7483" t="s">
        <v>28077</v>
      </c>
      <c r="E7483" t="s">
        <v>28078</v>
      </c>
      <c r="F7483" t="s">
        <v>12411</v>
      </c>
      <c r="G7483" t="s">
        <v>12411</v>
      </c>
      <c r="H7483" t="s">
        <v>116</v>
      </c>
      <c r="I7483" s="18">
        <v>7002</v>
      </c>
      <c r="J7483" t="s">
        <v>23</v>
      </c>
      <c r="K7483" t="s">
        <v>116</v>
      </c>
      <c r="L7483" s="18">
        <v>7079</v>
      </c>
      <c r="M7483">
        <v>2541</v>
      </c>
      <c r="N7483">
        <v>2784</v>
      </c>
      <c r="O7483">
        <v>243</v>
      </c>
      <c r="P7483" t="s">
        <v>24</v>
      </c>
      <c r="Q7483" t="s">
        <v>25</v>
      </c>
      <c r="R7483" s="19" t="s">
        <v>15</v>
      </c>
    </row>
    <row r="7484" spans="1:18" x14ac:dyDescent="0.3">
      <c r="A7484" s="17" t="s">
        <v>28085</v>
      </c>
      <c r="B7484" t="s">
        <v>28084</v>
      </c>
      <c r="C7484" s="17">
        <v>31805030</v>
      </c>
      <c r="D7484" t="s">
        <v>28077</v>
      </c>
      <c r="E7484" t="s">
        <v>28078</v>
      </c>
      <c r="F7484" t="s">
        <v>27633</v>
      </c>
      <c r="G7484" t="s">
        <v>27633</v>
      </c>
      <c r="H7484" t="s">
        <v>116</v>
      </c>
      <c r="I7484" s="18">
        <v>7430</v>
      </c>
      <c r="J7484" t="s">
        <v>23</v>
      </c>
      <c r="K7484" t="s">
        <v>116</v>
      </c>
      <c r="L7484" s="18">
        <v>7079</v>
      </c>
      <c r="M7484">
        <v>2541</v>
      </c>
      <c r="N7484">
        <v>2541</v>
      </c>
      <c r="O7484">
        <v>0</v>
      </c>
      <c r="P7484" t="s">
        <v>26</v>
      </c>
      <c r="Q7484" t="s">
        <v>26</v>
      </c>
      <c r="R7484" s="19" t="s">
        <v>31</v>
      </c>
    </row>
    <row r="7485" spans="1:18" x14ac:dyDescent="0.3">
      <c r="A7485" s="17" t="s">
        <v>28087</v>
      </c>
      <c r="B7485" t="s">
        <v>28086</v>
      </c>
      <c r="C7485" s="17">
        <v>31805030</v>
      </c>
      <c r="D7485" t="s">
        <v>28077</v>
      </c>
      <c r="E7485" t="s">
        <v>28078</v>
      </c>
      <c r="F7485" t="s">
        <v>28088</v>
      </c>
      <c r="G7485" t="s">
        <v>10601</v>
      </c>
      <c r="H7485" t="s">
        <v>116</v>
      </c>
      <c r="I7485" s="18">
        <v>8002</v>
      </c>
      <c r="J7485" t="s">
        <v>23</v>
      </c>
      <c r="K7485" t="s">
        <v>116</v>
      </c>
      <c r="L7485" s="18">
        <v>7079</v>
      </c>
      <c r="M7485">
        <v>2541</v>
      </c>
      <c r="N7485">
        <v>2142</v>
      </c>
      <c r="O7485">
        <v>-399</v>
      </c>
      <c r="P7485" t="s">
        <v>48</v>
      </c>
      <c r="Q7485" t="s">
        <v>25</v>
      </c>
      <c r="R7485" s="19" t="s">
        <v>31</v>
      </c>
    </row>
    <row r="7486" spans="1:18" x14ac:dyDescent="0.3">
      <c r="A7486" s="17" t="s">
        <v>28090</v>
      </c>
      <c r="B7486" t="s">
        <v>28089</v>
      </c>
      <c r="C7486" s="17">
        <v>31805030</v>
      </c>
      <c r="D7486" t="s">
        <v>28077</v>
      </c>
      <c r="E7486" t="s">
        <v>28078</v>
      </c>
      <c r="F7486" t="s">
        <v>28091</v>
      </c>
      <c r="G7486" t="s">
        <v>28092</v>
      </c>
      <c r="H7486" t="s">
        <v>116</v>
      </c>
      <c r="I7486" s="18">
        <v>7016</v>
      </c>
      <c r="J7486" t="s">
        <v>23</v>
      </c>
      <c r="K7486" t="s">
        <v>116</v>
      </c>
      <c r="L7486" s="18">
        <v>7079</v>
      </c>
      <c r="M7486">
        <v>2541</v>
      </c>
      <c r="N7486">
        <v>2541</v>
      </c>
      <c r="O7486">
        <v>0</v>
      </c>
      <c r="P7486" t="s">
        <v>26</v>
      </c>
      <c r="Q7486" t="s">
        <v>26</v>
      </c>
      <c r="R7486" s="19" t="s">
        <v>31</v>
      </c>
    </row>
    <row r="7487" spans="1:18" x14ac:dyDescent="0.3">
      <c r="A7487" s="17" t="s">
        <v>28094</v>
      </c>
      <c r="B7487" t="s">
        <v>28093</v>
      </c>
      <c r="C7487" s="17">
        <v>31805030</v>
      </c>
      <c r="D7487" t="s">
        <v>28077</v>
      </c>
      <c r="E7487" t="s">
        <v>28078</v>
      </c>
      <c r="F7487" t="s">
        <v>28095</v>
      </c>
      <c r="G7487" t="s">
        <v>3999</v>
      </c>
      <c r="H7487" t="s">
        <v>116</v>
      </c>
      <c r="I7487" s="18">
        <v>8080</v>
      </c>
      <c r="J7487" t="s">
        <v>23</v>
      </c>
      <c r="K7487" t="s">
        <v>116</v>
      </c>
      <c r="L7487" s="18">
        <v>7079</v>
      </c>
      <c r="M7487">
        <v>2541</v>
      </c>
      <c r="N7487">
        <v>2142</v>
      </c>
      <c r="O7487">
        <v>-399</v>
      </c>
      <c r="P7487" t="s">
        <v>48</v>
      </c>
      <c r="Q7487" t="s">
        <v>25</v>
      </c>
      <c r="R7487" s="19" t="s">
        <v>31</v>
      </c>
    </row>
    <row r="7488" spans="1:18" x14ac:dyDescent="0.3">
      <c r="A7488" s="17" t="s">
        <v>28097</v>
      </c>
      <c r="B7488" t="s">
        <v>28096</v>
      </c>
      <c r="C7488" s="17">
        <v>31805030</v>
      </c>
      <c r="D7488" t="s">
        <v>28077</v>
      </c>
      <c r="E7488" t="s">
        <v>28078</v>
      </c>
      <c r="F7488" t="s">
        <v>1515</v>
      </c>
      <c r="G7488" t="s">
        <v>1515</v>
      </c>
      <c r="H7488" t="s">
        <v>116</v>
      </c>
      <c r="I7488" s="18">
        <v>7024</v>
      </c>
      <c r="J7488" t="s">
        <v>23</v>
      </c>
      <c r="K7488" t="s">
        <v>116</v>
      </c>
      <c r="L7488" s="18">
        <v>7079</v>
      </c>
      <c r="M7488">
        <v>2541</v>
      </c>
      <c r="N7488">
        <v>2541</v>
      </c>
      <c r="O7488">
        <v>0</v>
      </c>
      <c r="P7488" t="s">
        <v>26</v>
      </c>
      <c r="Q7488" t="s">
        <v>26</v>
      </c>
      <c r="R7488" s="19" t="s">
        <v>31</v>
      </c>
    </row>
    <row r="7489" spans="1:18" x14ac:dyDescent="0.3">
      <c r="A7489" s="17" t="s">
        <v>28099</v>
      </c>
      <c r="B7489" t="s">
        <v>28098</v>
      </c>
      <c r="C7489" s="17">
        <v>31805030</v>
      </c>
      <c r="D7489" t="s">
        <v>28077</v>
      </c>
      <c r="E7489" t="s">
        <v>28078</v>
      </c>
      <c r="F7489" t="s">
        <v>28100</v>
      </c>
      <c r="G7489" t="s">
        <v>2088</v>
      </c>
      <c r="H7489" t="s">
        <v>116</v>
      </c>
      <c r="I7489" s="18">
        <v>8701</v>
      </c>
      <c r="J7489" t="s">
        <v>23</v>
      </c>
      <c r="K7489" t="s">
        <v>116</v>
      </c>
      <c r="L7489" s="18">
        <v>7079</v>
      </c>
      <c r="M7489">
        <v>2541</v>
      </c>
      <c r="N7489">
        <v>1854</v>
      </c>
      <c r="O7489">
        <v>-687</v>
      </c>
      <c r="P7489" t="s">
        <v>48</v>
      </c>
      <c r="Q7489" t="s">
        <v>25</v>
      </c>
      <c r="R7489" s="19" t="s">
        <v>31</v>
      </c>
    </row>
    <row r="7490" spans="1:18" x14ac:dyDescent="0.3">
      <c r="A7490" s="17" t="s">
        <v>28102</v>
      </c>
      <c r="B7490" t="s">
        <v>28101</v>
      </c>
      <c r="C7490" s="17">
        <v>31805030</v>
      </c>
      <c r="D7490" t="s">
        <v>28077</v>
      </c>
      <c r="E7490" t="s">
        <v>28078</v>
      </c>
      <c r="F7490" t="s">
        <v>9400</v>
      </c>
      <c r="G7490" t="s">
        <v>9401</v>
      </c>
      <c r="H7490" t="s">
        <v>116</v>
      </c>
      <c r="I7490" s="18">
        <v>7601</v>
      </c>
      <c r="J7490" t="s">
        <v>23</v>
      </c>
      <c r="K7490" t="s">
        <v>116</v>
      </c>
      <c r="L7490" s="18">
        <v>7079</v>
      </c>
      <c r="M7490">
        <v>2541</v>
      </c>
      <c r="N7490">
        <v>2541</v>
      </c>
      <c r="O7490">
        <v>0</v>
      </c>
      <c r="P7490" t="s">
        <v>26</v>
      </c>
      <c r="Q7490" t="s">
        <v>26</v>
      </c>
      <c r="R7490" s="19" t="s">
        <v>31</v>
      </c>
    </row>
    <row r="7491" spans="1:18" x14ac:dyDescent="0.3">
      <c r="A7491" s="17" t="s">
        <v>28104</v>
      </c>
      <c r="B7491" t="s">
        <v>28103</v>
      </c>
      <c r="C7491" s="17">
        <v>31805030</v>
      </c>
      <c r="D7491" t="s">
        <v>28077</v>
      </c>
      <c r="E7491" t="s">
        <v>28078</v>
      </c>
      <c r="F7491" t="s">
        <v>28105</v>
      </c>
      <c r="G7491" t="s">
        <v>5813</v>
      </c>
      <c r="H7491" t="s">
        <v>116</v>
      </c>
      <c r="I7491" s="18">
        <v>8876</v>
      </c>
      <c r="J7491" t="s">
        <v>23</v>
      </c>
      <c r="K7491" t="s">
        <v>116</v>
      </c>
      <c r="L7491" s="18">
        <v>7079</v>
      </c>
      <c r="M7491">
        <v>2541</v>
      </c>
      <c r="N7491">
        <v>2361</v>
      </c>
      <c r="O7491">
        <v>-180</v>
      </c>
      <c r="P7491" t="s">
        <v>48</v>
      </c>
      <c r="Q7491" t="s">
        <v>25</v>
      </c>
      <c r="R7491" s="19" t="s">
        <v>31</v>
      </c>
    </row>
    <row r="7492" spans="1:18" x14ac:dyDescent="0.3">
      <c r="A7492" s="17" t="s">
        <v>28107</v>
      </c>
      <c r="B7492" t="s">
        <v>28106</v>
      </c>
      <c r="C7492" s="17">
        <v>31805030</v>
      </c>
      <c r="D7492" t="s">
        <v>28077</v>
      </c>
      <c r="E7492" t="s">
        <v>28078</v>
      </c>
      <c r="F7492" t="s">
        <v>27725</v>
      </c>
      <c r="G7492" t="s">
        <v>27726</v>
      </c>
      <c r="H7492" t="s">
        <v>116</v>
      </c>
      <c r="I7492" s="18">
        <v>7110</v>
      </c>
      <c r="J7492" t="s">
        <v>23</v>
      </c>
      <c r="K7492" t="s">
        <v>116</v>
      </c>
      <c r="L7492" s="18">
        <v>7079</v>
      </c>
      <c r="M7492">
        <v>2541</v>
      </c>
      <c r="N7492">
        <v>2541</v>
      </c>
      <c r="O7492">
        <v>0</v>
      </c>
      <c r="P7492" t="s">
        <v>26</v>
      </c>
      <c r="Q7492" t="s">
        <v>26</v>
      </c>
      <c r="R7492" s="19" t="s">
        <v>31</v>
      </c>
    </row>
    <row r="7493" spans="1:18" x14ac:dyDescent="0.3">
      <c r="A7493" s="17" t="s">
        <v>28082</v>
      </c>
      <c r="B7493" t="s">
        <v>28081</v>
      </c>
      <c r="C7493" s="17">
        <v>31805030</v>
      </c>
      <c r="D7493" t="s">
        <v>28077</v>
      </c>
      <c r="E7493" t="s">
        <v>28078</v>
      </c>
      <c r="F7493" t="s">
        <v>28083</v>
      </c>
      <c r="G7493" t="s">
        <v>9761</v>
      </c>
      <c r="H7493" t="s">
        <v>116</v>
      </c>
      <c r="I7493" s="18">
        <v>7753</v>
      </c>
      <c r="J7493" t="s">
        <v>23</v>
      </c>
      <c r="K7493" t="s">
        <v>116</v>
      </c>
      <c r="L7493" s="18">
        <v>7079</v>
      </c>
      <c r="M7493">
        <v>2541</v>
      </c>
      <c r="N7493">
        <v>2736</v>
      </c>
      <c r="O7493">
        <v>195</v>
      </c>
      <c r="P7493" t="s">
        <v>24</v>
      </c>
      <c r="Q7493" t="s">
        <v>25</v>
      </c>
      <c r="R7493" s="19" t="s">
        <v>15</v>
      </c>
    </row>
    <row r="7494" spans="1:18" x14ac:dyDescent="0.3">
      <c r="A7494" s="17" t="s">
        <v>28109</v>
      </c>
      <c r="B7494" t="s">
        <v>28108</v>
      </c>
      <c r="C7494" s="17">
        <v>31805030</v>
      </c>
      <c r="D7494" t="s">
        <v>28077</v>
      </c>
      <c r="E7494" t="s">
        <v>28078</v>
      </c>
      <c r="F7494" t="s">
        <v>9397</v>
      </c>
      <c r="G7494" t="s">
        <v>9397</v>
      </c>
      <c r="H7494" t="s">
        <v>116</v>
      </c>
      <c r="I7494" s="18">
        <v>7054</v>
      </c>
      <c r="J7494" t="s">
        <v>23</v>
      </c>
      <c r="K7494" t="s">
        <v>116</v>
      </c>
      <c r="L7494" s="18">
        <v>7079</v>
      </c>
      <c r="M7494">
        <v>2541</v>
      </c>
      <c r="N7494">
        <v>2541</v>
      </c>
      <c r="O7494">
        <v>0</v>
      </c>
      <c r="P7494" t="s">
        <v>26</v>
      </c>
      <c r="Q7494" t="s">
        <v>26</v>
      </c>
      <c r="R7494" s="19" t="s">
        <v>31</v>
      </c>
    </row>
    <row r="7495" spans="1:18" x14ac:dyDescent="0.3">
      <c r="A7495" s="17" t="s">
        <v>28111</v>
      </c>
      <c r="B7495" t="s">
        <v>28110</v>
      </c>
      <c r="C7495" s="17">
        <v>31805030</v>
      </c>
      <c r="D7495" t="s">
        <v>28077</v>
      </c>
      <c r="E7495" t="s">
        <v>28078</v>
      </c>
      <c r="F7495" t="s">
        <v>28112</v>
      </c>
      <c r="G7495" t="s">
        <v>28113</v>
      </c>
      <c r="H7495" t="s">
        <v>116</v>
      </c>
      <c r="I7495" s="18">
        <v>7974</v>
      </c>
      <c r="J7495" t="s">
        <v>23</v>
      </c>
      <c r="K7495" t="s">
        <v>116</v>
      </c>
      <c r="L7495" s="18">
        <v>7079</v>
      </c>
      <c r="M7495">
        <v>2541</v>
      </c>
      <c r="N7495">
        <v>2541</v>
      </c>
      <c r="O7495">
        <v>0</v>
      </c>
      <c r="P7495" t="s">
        <v>26</v>
      </c>
      <c r="Q7495" t="s">
        <v>26</v>
      </c>
      <c r="R7495" s="19" t="s">
        <v>31</v>
      </c>
    </row>
    <row r="7496" spans="1:18" x14ac:dyDescent="0.3">
      <c r="A7496" s="17" t="s">
        <v>28115</v>
      </c>
      <c r="B7496" t="s">
        <v>28114</v>
      </c>
      <c r="C7496" s="17">
        <v>31805030</v>
      </c>
      <c r="D7496" t="s">
        <v>28077</v>
      </c>
      <c r="E7496" t="s">
        <v>28078</v>
      </c>
      <c r="F7496" t="s">
        <v>28116</v>
      </c>
      <c r="G7496" t="s">
        <v>28117</v>
      </c>
      <c r="H7496" t="s">
        <v>116</v>
      </c>
      <c r="I7496" s="18">
        <v>8310</v>
      </c>
      <c r="J7496" t="s">
        <v>23</v>
      </c>
      <c r="K7496" t="s">
        <v>116</v>
      </c>
      <c r="L7496" s="18">
        <v>7079</v>
      </c>
      <c r="M7496">
        <v>2541</v>
      </c>
      <c r="N7496">
        <v>1602</v>
      </c>
      <c r="O7496">
        <v>-939</v>
      </c>
      <c r="P7496" t="s">
        <v>48</v>
      </c>
      <c r="Q7496" t="s">
        <v>25</v>
      </c>
      <c r="R7496" s="19" t="s">
        <v>31</v>
      </c>
    </row>
    <row r="7497" spans="1:18" x14ac:dyDescent="0.3">
      <c r="A7497" s="17" t="s">
        <v>28119</v>
      </c>
      <c r="B7497" t="s">
        <v>28118</v>
      </c>
      <c r="C7497" s="17">
        <v>31805030</v>
      </c>
      <c r="D7497" t="s">
        <v>28077</v>
      </c>
      <c r="E7497" t="s">
        <v>28078</v>
      </c>
      <c r="F7497" t="s">
        <v>3764</v>
      </c>
      <c r="G7497" t="s">
        <v>3764</v>
      </c>
      <c r="H7497" t="s">
        <v>116</v>
      </c>
      <c r="I7497" s="18">
        <v>7201</v>
      </c>
      <c r="J7497" t="s">
        <v>23</v>
      </c>
      <c r="K7497" t="s">
        <v>116</v>
      </c>
      <c r="L7497" s="18">
        <v>7079</v>
      </c>
      <c r="M7497">
        <v>2541</v>
      </c>
      <c r="N7497">
        <v>2541</v>
      </c>
      <c r="O7497">
        <v>0</v>
      </c>
      <c r="P7497" t="s">
        <v>26</v>
      </c>
      <c r="Q7497" t="s">
        <v>26</v>
      </c>
      <c r="R7497" s="19" t="s">
        <v>31</v>
      </c>
    </row>
    <row r="7498" spans="1:18" x14ac:dyDescent="0.3">
      <c r="A7498" s="17" t="s">
        <v>28120</v>
      </c>
      <c r="B7498" t="s">
        <v>3768</v>
      </c>
      <c r="C7498" s="17">
        <v>31805030</v>
      </c>
      <c r="D7498" t="s">
        <v>28077</v>
      </c>
      <c r="E7498" t="s">
        <v>28078</v>
      </c>
      <c r="F7498" t="s">
        <v>25892</v>
      </c>
      <c r="G7498" t="s">
        <v>3771</v>
      </c>
      <c r="H7498" t="s">
        <v>116</v>
      </c>
      <c r="I7498" s="18">
        <v>8876</v>
      </c>
      <c r="J7498" t="s">
        <v>23</v>
      </c>
      <c r="K7498" t="s">
        <v>116</v>
      </c>
      <c r="L7498" s="18">
        <v>7079</v>
      </c>
      <c r="M7498">
        <v>2541</v>
      </c>
      <c r="N7498">
        <v>2361</v>
      </c>
      <c r="O7498">
        <v>-180</v>
      </c>
      <c r="P7498" t="s">
        <v>48</v>
      </c>
      <c r="Q7498" t="s">
        <v>25</v>
      </c>
      <c r="R7498" s="19" t="s">
        <v>31</v>
      </c>
    </row>
    <row r="7499" spans="1:18" x14ac:dyDescent="0.3">
      <c r="A7499" s="17" t="s">
        <v>28122</v>
      </c>
      <c r="B7499" t="s">
        <v>28121</v>
      </c>
      <c r="C7499" s="17">
        <v>31805030</v>
      </c>
      <c r="D7499" t="s">
        <v>28077</v>
      </c>
      <c r="E7499" t="s">
        <v>28078</v>
      </c>
      <c r="F7499" t="s">
        <v>28123</v>
      </c>
      <c r="G7499" t="s">
        <v>28124</v>
      </c>
      <c r="H7499" t="s">
        <v>116</v>
      </c>
      <c r="I7499" s="18">
        <v>7078</v>
      </c>
      <c r="J7499" t="s">
        <v>23</v>
      </c>
      <c r="K7499" t="s">
        <v>116</v>
      </c>
      <c r="L7499" s="18">
        <v>7079</v>
      </c>
      <c r="M7499">
        <v>2541</v>
      </c>
      <c r="N7499">
        <v>2541</v>
      </c>
      <c r="O7499">
        <v>0</v>
      </c>
      <c r="P7499" t="s">
        <v>26</v>
      </c>
      <c r="Q7499" t="s">
        <v>26</v>
      </c>
      <c r="R7499" s="19" t="s">
        <v>31</v>
      </c>
    </row>
    <row r="7500" spans="1:18" x14ac:dyDescent="0.3">
      <c r="A7500" s="17" t="s">
        <v>28126</v>
      </c>
      <c r="B7500" t="s">
        <v>28125</v>
      </c>
      <c r="C7500" s="17">
        <v>31805030</v>
      </c>
      <c r="D7500" t="s">
        <v>28077</v>
      </c>
      <c r="E7500" t="s">
        <v>28078</v>
      </c>
      <c r="F7500" t="s">
        <v>28127</v>
      </c>
      <c r="G7500" t="s">
        <v>5813</v>
      </c>
      <c r="H7500" t="s">
        <v>116</v>
      </c>
      <c r="I7500" s="18">
        <v>8876</v>
      </c>
      <c r="J7500" t="s">
        <v>23</v>
      </c>
      <c r="K7500" t="s">
        <v>116</v>
      </c>
      <c r="L7500" s="18">
        <v>7079</v>
      </c>
      <c r="M7500">
        <v>2541</v>
      </c>
      <c r="N7500">
        <v>2361</v>
      </c>
      <c r="O7500">
        <v>-180</v>
      </c>
      <c r="P7500" t="s">
        <v>48</v>
      </c>
      <c r="Q7500" t="s">
        <v>25</v>
      </c>
      <c r="R7500" s="19" t="s">
        <v>31</v>
      </c>
    </row>
    <row r="7501" spans="1:18" x14ac:dyDescent="0.3">
      <c r="A7501" s="17" t="s">
        <v>28129</v>
      </c>
      <c r="B7501" t="s">
        <v>28128</v>
      </c>
      <c r="C7501" s="17">
        <v>31805030</v>
      </c>
      <c r="D7501" t="s">
        <v>28077</v>
      </c>
      <c r="E7501" t="s">
        <v>28078</v>
      </c>
      <c r="F7501" t="s">
        <v>28130</v>
      </c>
      <c r="G7501" t="s">
        <v>27799</v>
      </c>
      <c r="H7501" t="s">
        <v>116</v>
      </c>
      <c r="I7501" s="18">
        <v>7512</v>
      </c>
      <c r="J7501" t="s">
        <v>23</v>
      </c>
      <c r="K7501" t="s">
        <v>116</v>
      </c>
      <c r="L7501" s="18">
        <v>7079</v>
      </c>
      <c r="M7501">
        <v>2541</v>
      </c>
      <c r="N7501">
        <v>2541</v>
      </c>
      <c r="O7501">
        <v>0</v>
      </c>
      <c r="P7501" t="s">
        <v>26</v>
      </c>
      <c r="Q7501" t="s">
        <v>26</v>
      </c>
      <c r="R7501" s="19" t="s">
        <v>31</v>
      </c>
    </row>
    <row r="7502" spans="1:18" x14ac:dyDescent="0.3">
      <c r="A7502" s="17" t="s">
        <v>28131</v>
      </c>
      <c r="B7502" t="s">
        <v>27876</v>
      </c>
      <c r="C7502" s="17">
        <v>31805030</v>
      </c>
      <c r="D7502" t="s">
        <v>28077</v>
      </c>
      <c r="E7502" t="s">
        <v>28078</v>
      </c>
      <c r="F7502" t="s">
        <v>28132</v>
      </c>
      <c r="G7502" t="s">
        <v>9389</v>
      </c>
      <c r="H7502" t="s">
        <v>116</v>
      </c>
      <c r="I7502" s="18">
        <v>7860</v>
      </c>
      <c r="J7502" t="s">
        <v>23</v>
      </c>
      <c r="K7502" t="s">
        <v>116</v>
      </c>
      <c r="L7502" s="18">
        <v>7079</v>
      </c>
      <c r="M7502">
        <v>2541</v>
      </c>
      <c r="N7502">
        <v>2541</v>
      </c>
      <c r="O7502">
        <v>0</v>
      </c>
      <c r="P7502" t="s">
        <v>26</v>
      </c>
      <c r="Q7502" t="s">
        <v>26</v>
      </c>
      <c r="R7502" s="19" t="s">
        <v>31</v>
      </c>
    </row>
    <row r="7503" spans="1:18" x14ac:dyDescent="0.3">
      <c r="A7503" s="17" t="s">
        <v>28134</v>
      </c>
      <c r="B7503" t="s">
        <v>28133</v>
      </c>
      <c r="C7503" s="17">
        <v>31805030</v>
      </c>
      <c r="D7503" t="s">
        <v>28077</v>
      </c>
      <c r="E7503" t="s">
        <v>28078</v>
      </c>
      <c r="F7503" t="s">
        <v>28135</v>
      </c>
      <c r="G7503" t="s">
        <v>27769</v>
      </c>
      <c r="H7503" t="s">
        <v>116</v>
      </c>
      <c r="I7503" s="18">
        <v>7090</v>
      </c>
      <c r="J7503" t="s">
        <v>23</v>
      </c>
      <c r="K7503" t="s">
        <v>116</v>
      </c>
      <c r="L7503" s="18">
        <v>7079</v>
      </c>
      <c r="M7503">
        <v>2541</v>
      </c>
      <c r="N7503">
        <v>2541</v>
      </c>
      <c r="O7503">
        <v>0</v>
      </c>
      <c r="P7503" t="s">
        <v>26</v>
      </c>
      <c r="Q7503" t="s">
        <v>26</v>
      </c>
      <c r="R7503" s="19" t="s">
        <v>31</v>
      </c>
    </row>
    <row r="7504" spans="1:18" x14ac:dyDescent="0.3">
      <c r="A7504" s="17" t="s">
        <v>28139</v>
      </c>
      <c r="B7504" t="s">
        <v>28138</v>
      </c>
      <c r="C7504" s="17">
        <v>31805032</v>
      </c>
      <c r="D7504" t="s">
        <v>28136</v>
      </c>
      <c r="E7504" t="s">
        <v>28137</v>
      </c>
      <c r="F7504" t="s">
        <v>28140</v>
      </c>
      <c r="G7504" t="s">
        <v>3956</v>
      </c>
      <c r="H7504" t="s">
        <v>268</v>
      </c>
      <c r="I7504" s="18">
        <v>11230</v>
      </c>
      <c r="J7504" t="s">
        <v>23</v>
      </c>
      <c r="K7504" t="s">
        <v>268</v>
      </c>
      <c r="L7504" s="18">
        <v>10001</v>
      </c>
      <c r="M7504">
        <v>3366</v>
      </c>
      <c r="N7504">
        <v>3366</v>
      </c>
      <c r="O7504">
        <v>0</v>
      </c>
      <c r="P7504" t="s">
        <v>26</v>
      </c>
      <c r="Q7504" t="s">
        <v>26</v>
      </c>
      <c r="R7504" s="19" t="s">
        <v>31</v>
      </c>
    </row>
    <row r="7505" spans="1:18" x14ac:dyDescent="0.3">
      <c r="A7505" s="17" t="s">
        <v>28142</v>
      </c>
      <c r="B7505" t="s">
        <v>28141</v>
      </c>
      <c r="C7505" s="17">
        <v>31805032</v>
      </c>
      <c r="D7505" t="s">
        <v>28136</v>
      </c>
      <c r="E7505" t="s">
        <v>28137</v>
      </c>
      <c r="F7505" t="s">
        <v>28143</v>
      </c>
      <c r="G7505" t="s">
        <v>267</v>
      </c>
      <c r="H7505" t="s">
        <v>268</v>
      </c>
      <c r="I7505" s="18">
        <v>10037</v>
      </c>
      <c r="J7505" t="s">
        <v>23</v>
      </c>
      <c r="K7505" t="s">
        <v>268</v>
      </c>
      <c r="L7505" s="18">
        <v>10001</v>
      </c>
      <c r="M7505">
        <v>3366</v>
      </c>
      <c r="N7505">
        <v>3366</v>
      </c>
      <c r="O7505">
        <v>0</v>
      </c>
      <c r="P7505" t="s">
        <v>26</v>
      </c>
      <c r="Q7505" t="s">
        <v>26</v>
      </c>
      <c r="R7505" s="19" t="s">
        <v>31</v>
      </c>
    </row>
    <row r="7506" spans="1:18" x14ac:dyDescent="0.3">
      <c r="A7506" s="17" t="s">
        <v>28145</v>
      </c>
      <c r="B7506" t="s">
        <v>28144</v>
      </c>
      <c r="C7506" s="17">
        <v>31805032</v>
      </c>
      <c r="D7506" t="s">
        <v>28136</v>
      </c>
      <c r="E7506" t="s">
        <v>28137</v>
      </c>
      <c r="F7506" t="s">
        <v>28146</v>
      </c>
      <c r="G7506" t="s">
        <v>3956</v>
      </c>
      <c r="H7506" t="s">
        <v>268</v>
      </c>
      <c r="I7506" s="18">
        <v>11223</v>
      </c>
      <c r="J7506" t="s">
        <v>23</v>
      </c>
      <c r="K7506" t="s">
        <v>268</v>
      </c>
      <c r="L7506" s="18">
        <v>10001</v>
      </c>
      <c r="M7506">
        <v>3366</v>
      </c>
      <c r="N7506">
        <v>3366</v>
      </c>
      <c r="O7506">
        <v>0</v>
      </c>
      <c r="P7506" t="s">
        <v>26</v>
      </c>
      <c r="Q7506" t="s">
        <v>26</v>
      </c>
      <c r="R7506" s="19" t="s">
        <v>31</v>
      </c>
    </row>
    <row r="7507" spans="1:18" x14ac:dyDescent="0.3">
      <c r="A7507" s="17" t="s">
        <v>28148</v>
      </c>
      <c r="B7507" t="s">
        <v>28147</v>
      </c>
      <c r="C7507" s="17">
        <v>31805032</v>
      </c>
      <c r="D7507" t="s">
        <v>28136</v>
      </c>
      <c r="E7507" t="s">
        <v>28137</v>
      </c>
      <c r="F7507" t="s">
        <v>28149</v>
      </c>
      <c r="G7507" t="s">
        <v>3956</v>
      </c>
      <c r="H7507" t="s">
        <v>268</v>
      </c>
      <c r="I7507" s="18">
        <v>11223</v>
      </c>
      <c r="J7507" t="s">
        <v>23</v>
      </c>
      <c r="K7507" t="s">
        <v>268</v>
      </c>
      <c r="L7507" s="18">
        <v>10001</v>
      </c>
      <c r="M7507">
        <v>3366</v>
      </c>
      <c r="N7507">
        <v>3366</v>
      </c>
      <c r="O7507">
        <v>0</v>
      </c>
      <c r="P7507" t="s">
        <v>26</v>
      </c>
      <c r="Q7507" t="s">
        <v>26</v>
      </c>
      <c r="R7507" s="19" t="s">
        <v>31</v>
      </c>
    </row>
    <row r="7508" spans="1:18" x14ac:dyDescent="0.3">
      <c r="A7508" s="17" t="s">
        <v>28151</v>
      </c>
      <c r="B7508" t="s">
        <v>28150</v>
      </c>
      <c r="C7508" s="17">
        <v>31805032</v>
      </c>
      <c r="D7508" t="s">
        <v>28136</v>
      </c>
      <c r="E7508" t="s">
        <v>28137</v>
      </c>
      <c r="F7508" t="s">
        <v>28152</v>
      </c>
      <c r="G7508" t="s">
        <v>3956</v>
      </c>
      <c r="H7508" t="s">
        <v>268</v>
      </c>
      <c r="I7508" s="18">
        <v>11219</v>
      </c>
      <c r="J7508" t="s">
        <v>23</v>
      </c>
      <c r="K7508" t="s">
        <v>268</v>
      </c>
      <c r="L7508" s="18">
        <v>10001</v>
      </c>
      <c r="M7508">
        <v>3366</v>
      </c>
      <c r="N7508">
        <v>3366</v>
      </c>
      <c r="O7508">
        <v>0</v>
      </c>
      <c r="P7508" t="s">
        <v>26</v>
      </c>
      <c r="Q7508" t="s">
        <v>26</v>
      </c>
      <c r="R7508" s="19" t="s">
        <v>31</v>
      </c>
    </row>
    <row r="7509" spans="1:18" x14ac:dyDescent="0.3">
      <c r="A7509" s="17" t="s">
        <v>28154</v>
      </c>
      <c r="B7509" t="s">
        <v>28153</v>
      </c>
      <c r="C7509" s="17">
        <v>31805032</v>
      </c>
      <c r="D7509" t="s">
        <v>28136</v>
      </c>
      <c r="E7509" t="s">
        <v>28137</v>
      </c>
      <c r="F7509" t="s">
        <v>28155</v>
      </c>
      <c r="G7509" t="s">
        <v>3956</v>
      </c>
      <c r="H7509" t="s">
        <v>268</v>
      </c>
      <c r="I7509" s="18">
        <v>11239</v>
      </c>
      <c r="J7509" t="s">
        <v>23</v>
      </c>
      <c r="K7509" t="s">
        <v>268</v>
      </c>
      <c r="L7509" s="18">
        <v>10001</v>
      </c>
      <c r="M7509">
        <v>3366</v>
      </c>
      <c r="N7509">
        <v>3366</v>
      </c>
      <c r="O7509">
        <v>0</v>
      </c>
      <c r="P7509" t="s">
        <v>26</v>
      </c>
      <c r="Q7509" t="s">
        <v>26</v>
      </c>
      <c r="R7509" s="19" t="s">
        <v>31</v>
      </c>
    </row>
    <row r="7510" spans="1:18" x14ac:dyDescent="0.3">
      <c r="A7510" s="17" t="s">
        <v>28157</v>
      </c>
      <c r="B7510" t="s">
        <v>28156</v>
      </c>
      <c r="C7510" s="17">
        <v>31805032</v>
      </c>
      <c r="D7510" t="s">
        <v>28136</v>
      </c>
      <c r="E7510" t="s">
        <v>28137</v>
      </c>
      <c r="F7510" t="s">
        <v>28158</v>
      </c>
      <c r="G7510" t="s">
        <v>3956</v>
      </c>
      <c r="H7510" t="s">
        <v>268</v>
      </c>
      <c r="I7510" s="18">
        <v>11229</v>
      </c>
      <c r="J7510" t="s">
        <v>23</v>
      </c>
      <c r="K7510" t="s">
        <v>268</v>
      </c>
      <c r="L7510" s="18">
        <v>10001</v>
      </c>
      <c r="M7510">
        <v>3366</v>
      </c>
      <c r="N7510">
        <v>3366</v>
      </c>
      <c r="O7510">
        <v>0</v>
      </c>
      <c r="P7510" t="s">
        <v>26</v>
      </c>
      <c r="Q7510" t="s">
        <v>26</v>
      </c>
      <c r="R7510" s="19" t="s">
        <v>31</v>
      </c>
    </row>
    <row r="7511" spans="1:18" x14ac:dyDescent="0.3">
      <c r="A7511" s="17" t="s">
        <v>28160</v>
      </c>
      <c r="B7511" t="s">
        <v>28159</v>
      </c>
      <c r="C7511" s="17">
        <v>31805032</v>
      </c>
      <c r="D7511" t="s">
        <v>28136</v>
      </c>
      <c r="E7511" t="s">
        <v>28137</v>
      </c>
      <c r="F7511" t="s">
        <v>28161</v>
      </c>
      <c r="G7511" t="s">
        <v>22311</v>
      </c>
      <c r="H7511" t="s">
        <v>268</v>
      </c>
      <c r="I7511" s="18">
        <v>10532</v>
      </c>
      <c r="J7511" t="s">
        <v>23</v>
      </c>
      <c r="K7511" t="s">
        <v>268</v>
      </c>
      <c r="L7511" s="18">
        <v>10001</v>
      </c>
      <c r="M7511">
        <v>3366</v>
      </c>
      <c r="N7511">
        <v>2886</v>
      </c>
      <c r="O7511">
        <v>-480</v>
      </c>
      <c r="P7511" t="s">
        <v>48</v>
      </c>
      <c r="Q7511" t="s">
        <v>25</v>
      </c>
      <c r="R7511" s="19" t="s">
        <v>31</v>
      </c>
    </row>
    <row r="7512" spans="1:18" x14ac:dyDescent="0.3">
      <c r="A7512" s="17" t="s">
        <v>28163</v>
      </c>
      <c r="B7512" t="s">
        <v>28162</v>
      </c>
      <c r="C7512" s="17">
        <v>31805032</v>
      </c>
      <c r="D7512" t="s">
        <v>28136</v>
      </c>
      <c r="E7512" t="s">
        <v>28137</v>
      </c>
      <c r="F7512" t="s">
        <v>28164</v>
      </c>
      <c r="G7512" t="s">
        <v>28165</v>
      </c>
      <c r="H7512" t="s">
        <v>268</v>
      </c>
      <c r="I7512" s="18">
        <v>11554</v>
      </c>
      <c r="J7512" t="s">
        <v>23</v>
      </c>
      <c r="K7512" t="s">
        <v>268</v>
      </c>
      <c r="L7512" s="18">
        <v>10001</v>
      </c>
      <c r="M7512">
        <v>3366</v>
      </c>
      <c r="N7512">
        <v>3300</v>
      </c>
      <c r="O7512">
        <v>-66</v>
      </c>
      <c r="P7512" t="s">
        <v>48</v>
      </c>
      <c r="Q7512" t="s">
        <v>25</v>
      </c>
      <c r="R7512" s="19" t="s">
        <v>31</v>
      </c>
    </row>
    <row r="7513" spans="1:18" x14ac:dyDescent="0.3">
      <c r="A7513" s="17" t="s">
        <v>28167</v>
      </c>
      <c r="B7513" t="s">
        <v>28166</v>
      </c>
      <c r="C7513" s="17">
        <v>31805032</v>
      </c>
      <c r="D7513" t="s">
        <v>28136</v>
      </c>
      <c r="E7513" t="s">
        <v>28137</v>
      </c>
      <c r="F7513" t="s">
        <v>28168</v>
      </c>
      <c r="G7513" t="s">
        <v>267</v>
      </c>
      <c r="H7513" t="s">
        <v>268</v>
      </c>
      <c r="I7513" s="18">
        <v>10023</v>
      </c>
      <c r="J7513" t="s">
        <v>23</v>
      </c>
      <c r="K7513" t="s">
        <v>268</v>
      </c>
      <c r="L7513" s="18">
        <v>10001</v>
      </c>
      <c r="M7513">
        <v>3366</v>
      </c>
      <c r="N7513">
        <v>3366</v>
      </c>
      <c r="O7513">
        <v>0</v>
      </c>
      <c r="P7513" t="s">
        <v>26</v>
      </c>
      <c r="Q7513" t="s">
        <v>26</v>
      </c>
      <c r="R7513" s="19" t="s">
        <v>31</v>
      </c>
    </row>
    <row r="7514" spans="1:18" x14ac:dyDescent="0.3">
      <c r="A7514" s="17" t="s">
        <v>28170</v>
      </c>
      <c r="B7514" t="s">
        <v>28169</v>
      </c>
      <c r="C7514" s="17">
        <v>31805032</v>
      </c>
      <c r="D7514" t="s">
        <v>28136</v>
      </c>
      <c r="E7514" t="s">
        <v>28137</v>
      </c>
      <c r="F7514" t="s">
        <v>28171</v>
      </c>
      <c r="G7514" t="s">
        <v>267</v>
      </c>
      <c r="H7514" t="s">
        <v>268</v>
      </c>
      <c r="I7514" s="18">
        <v>10027</v>
      </c>
      <c r="J7514" t="s">
        <v>23</v>
      </c>
      <c r="K7514" t="s">
        <v>268</v>
      </c>
      <c r="L7514" s="18">
        <v>10001</v>
      </c>
      <c r="M7514">
        <v>3366</v>
      </c>
      <c r="N7514">
        <v>3366</v>
      </c>
      <c r="O7514">
        <v>0</v>
      </c>
      <c r="P7514" t="s">
        <v>26</v>
      </c>
      <c r="Q7514" t="s">
        <v>26</v>
      </c>
      <c r="R7514" s="19" t="s">
        <v>31</v>
      </c>
    </row>
    <row r="7515" spans="1:18" x14ac:dyDescent="0.3">
      <c r="A7515" s="17" t="s">
        <v>28173</v>
      </c>
      <c r="B7515" t="s">
        <v>28172</v>
      </c>
      <c r="C7515" s="17">
        <v>31805032</v>
      </c>
      <c r="D7515" t="s">
        <v>28136</v>
      </c>
      <c r="E7515" t="s">
        <v>28137</v>
      </c>
      <c r="F7515" t="s">
        <v>28174</v>
      </c>
      <c r="G7515" t="s">
        <v>267</v>
      </c>
      <c r="H7515" t="s">
        <v>268</v>
      </c>
      <c r="I7515" s="18">
        <v>10018</v>
      </c>
      <c r="J7515" t="s">
        <v>23</v>
      </c>
      <c r="K7515" t="s">
        <v>268</v>
      </c>
      <c r="L7515" s="18">
        <v>10001</v>
      </c>
      <c r="M7515">
        <v>3366</v>
      </c>
      <c r="N7515">
        <v>3366</v>
      </c>
      <c r="O7515">
        <v>0</v>
      </c>
      <c r="P7515" t="s">
        <v>26</v>
      </c>
      <c r="Q7515" t="s">
        <v>26</v>
      </c>
      <c r="R7515" s="19" t="s">
        <v>31</v>
      </c>
    </row>
    <row r="7516" spans="1:18" x14ac:dyDescent="0.3">
      <c r="A7516" s="17" t="s">
        <v>28176</v>
      </c>
      <c r="B7516" t="s">
        <v>28175</v>
      </c>
      <c r="C7516" s="17">
        <v>31805032</v>
      </c>
      <c r="D7516" t="s">
        <v>28136</v>
      </c>
      <c r="E7516" t="s">
        <v>28137</v>
      </c>
      <c r="F7516" t="s">
        <v>28177</v>
      </c>
      <c r="G7516" t="s">
        <v>3956</v>
      </c>
      <c r="H7516" t="s">
        <v>268</v>
      </c>
      <c r="I7516" s="18">
        <v>11235</v>
      </c>
      <c r="J7516" t="s">
        <v>23</v>
      </c>
      <c r="K7516" t="s">
        <v>268</v>
      </c>
      <c r="L7516" s="18">
        <v>10001</v>
      </c>
      <c r="M7516">
        <v>3366</v>
      </c>
      <c r="N7516">
        <v>3366</v>
      </c>
      <c r="O7516">
        <v>0</v>
      </c>
      <c r="P7516" t="s">
        <v>26</v>
      </c>
      <c r="Q7516" t="s">
        <v>26</v>
      </c>
      <c r="R7516" s="19" t="s">
        <v>31</v>
      </c>
    </row>
    <row r="7517" spans="1:18" x14ac:dyDescent="0.3">
      <c r="A7517" s="17" t="s">
        <v>28179</v>
      </c>
      <c r="B7517" t="s">
        <v>28178</v>
      </c>
      <c r="C7517" s="17">
        <v>31805032</v>
      </c>
      <c r="D7517" t="s">
        <v>28136</v>
      </c>
      <c r="E7517" t="s">
        <v>28137</v>
      </c>
      <c r="F7517" t="s">
        <v>28180</v>
      </c>
      <c r="G7517" t="s">
        <v>28181</v>
      </c>
      <c r="H7517" t="s">
        <v>268</v>
      </c>
      <c r="I7517" s="18">
        <v>11375</v>
      </c>
      <c r="J7517" t="s">
        <v>23</v>
      </c>
      <c r="K7517" t="s">
        <v>268</v>
      </c>
      <c r="L7517" s="18">
        <v>10001</v>
      </c>
      <c r="M7517">
        <v>3366</v>
      </c>
      <c r="N7517">
        <v>3366</v>
      </c>
      <c r="O7517">
        <v>0</v>
      </c>
      <c r="P7517" t="s">
        <v>26</v>
      </c>
      <c r="Q7517" t="s">
        <v>26</v>
      </c>
      <c r="R7517" s="19" t="s">
        <v>31</v>
      </c>
    </row>
    <row r="7518" spans="1:18" x14ac:dyDescent="0.3">
      <c r="A7518" s="17" t="s">
        <v>28183</v>
      </c>
      <c r="B7518" t="s">
        <v>28182</v>
      </c>
      <c r="C7518" s="17">
        <v>31805032</v>
      </c>
      <c r="D7518" t="s">
        <v>28136</v>
      </c>
      <c r="E7518" t="s">
        <v>28137</v>
      </c>
      <c r="F7518" t="s">
        <v>28184</v>
      </c>
      <c r="G7518" t="s">
        <v>4857</v>
      </c>
      <c r="H7518" t="s">
        <v>268</v>
      </c>
      <c r="I7518" s="18">
        <v>11367</v>
      </c>
      <c r="J7518" t="s">
        <v>23</v>
      </c>
      <c r="K7518" t="s">
        <v>268</v>
      </c>
      <c r="L7518" s="18">
        <v>10001</v>
      </c>
      <c r="M7518">
        <v>3366</v>
      </c>
      <c r="N7518">
        <v>3366</v>
      </c>
      <c r="O7518">
        <v>0</v>
      </c>
      <c r="P7518" t="s">
        <v>26</v>
      </c>
      <c r="Q7518" t="s">
        <v>26</v>
      </c>
      <c r="R7518" s="19" t="s">
        <v>31</v>
      </c>
    </row>
    <row r="7519" spans="1:18" x14ac:dyDescent="0.3">
      <c r="A7519" s="17" t="s">
        <v>28186</v>
      </c>
      <c r="B7519" t="s">
        <v>28185</v>
      </c>
      <c r="C7519" s="17">
        <v>31805032</v>
      </c>
      <c r="D7519" t="s">
        <v>28136</v>
      </c>
      <c r="E7519" t="s">
        <v>28137</v>
      </c>
      <c r="F7519" t="s">
        <v>28187</v>
      </c>
      <c r="G7519" t="s">
        <v>28188</v>
      </c>
      <c r="H7519" t="s">
        <v>268</v>
      </c>
      <c r="I7519" s="18">
        <v>11706</v>
      </c>
      <c r="J7519" t="s">
        <v>23</v>
      </c>
      <c r="K7519" t="s">
        <v>268</v>
      </c>
      <c r="L7519" s="18">
        <v>10001</v>
      </c>
      <c r="M7519">
        <v>3366</v>
      </c>
      <c r="N7519">
        <v>3300</v>
      </c>
      <c r="O7519">
        <v>-66</v>
      </c>
      <c r="P7519" t="s">
        <v>48</v>
      </c>
      <c r="Q7519" t="s">
        <v>25</v>
      </c>
      <c r="R7519" s="19" t="s">
        <v>31</v>
      </c>
    </row>
    <row r="7520" spans="1:18" x14ac:dyDescent="0.3">
      <c r="A7520" s="17" t="s">
        <v>28190</v>
      </c>
      <c r="B7520" t="s">
        <v>28189</v>
      </c>
      <c r="C7520" s="17">
        <v>31805032</v>
      </c>
      <c r="D7520" t="s">
        <v>28136</v>
      </c>
      <c r="E7520" t="s">
        <v>28137</v>
      </c>
      <c r="F7520" t="s">
        <v>28191</v>
      </c>
      <c r="G7520" t="s">
        <v>28192</v>
      </c>
      <c r="H7520" t="s">
        <v>268</v>
      </c>
      <c r="I7520" s="18">
        <v>11722</v>
      </c>
      <c r="J7520" t="s">
        <v>23</v>
      </c>
      <c r="K7520" t="s">
        <v>268</v>
      </c>
      <c r="L7520" s="18">
        <v>10001</v>
      </c>
      <c r="M7520">
        <v>3366</v>
      </c>
      <c r="N7520">
        <v>3300</v>
      </c>
      <c r="O7520">
        <v>-66</v>
      </c>
      <c r="P7520" t="s">
        <v>48</v>
      </c>
      <c r="Q7520" t="s">
        <v>25</v>
      </c>
      <c r="R7520" s="19" t="s">
        <v>31</v>
      </c>
    </row>
    <row r="7521" spans="1:18" x14ac:dyDescent="0.3">
      <c r="A7521" s="17" t="s">
        <v>28194</v>
      </c>
      <c r="B7521" t="s">
        <v>28193</v>
      </c>
      <c r="C7521" s="17">
        <v>31805032</v>
      </c>
      <c r="D7521" t="s">
        <v>28136</v>
      </c>
      <c r="E7521" t="s">
        <v>28137</v>
      </c>
      <c r="F7521" t="s">
        <v>28195</v>
      </c>
      <c r="G7521" t="s">
        <v>15790</v>
      </c>
      <c r="H7521" t="s">
        <v>268</v>
      </c>
      <c r="I7521" s="18">
        <v>10940</v>
      </c>
      <c r="J7521" t="s">
        <v>23</v>
      </c>
      <c r="K7521" t="s">
        <v>268</v>
      </c>
      <c r="L7521" s="18">
        <v>10001</v>
      </c>
      <c r="M7521">
        <v>3366</v>
      </c>
      <c r="N7521">
        <v>2370</v>
      </c>
      <c r="O7521">
        <v>-996</v>
      </c>
      <c r="P7521" t="s">
        <v>48</v>
      </c>
      <c r="Q7521" t="s">
        <v>25</v>
      </c>
      <c r="R7521" s="19" t="s">
        <v>31</v>
      </c>
    </row>
    <row r="7522" spans="1:18" x14ac:dyDescent="0.3">
      <c r="A7522" s="17" t="s">
        <v>28210</v>
      </c>
      <c r="B7522" t="s">
        <v>28209</v>
      </c>
      <c r="C7522" s="17">
        <v>31806032</v>
      </c>
      <c r="D7522" t="s">
        <v>28204</v>
      </c>
      <c r="E7522" t="s">
        <v>28205</v>
      </c>
      <c r="F7522" t="s">
        <v>28164</v>
      </c>
      <c r="G7522" t="s">
        <v>28165</v>
      </c>
      <c r="H7522" t="s">
        <v>268</v>
      </c>
      <c r="I7522" s="18">
        <v>11554</v>
      </c>
      <c r="J7522" t="s">
        <v>23</v>
      </c>
      <c r="K7522" t="s">
        <v>268</v>
      </c>
      <c r="L7522" s="18">
        <v>11706</v>
      </c>
      <c r="M7522">
        <v>3300</v>
      </c>
      <c r="N7522">
        <v>3300</v>
      </c>
      <c r="O7522">
        <v>0</v>
      </c>
      <c r="P7522" t="s">
        <v>26</v>
      </c>
      <c r="Q7522" t="s">
        <v>26</v>
      </c>
      <c r="R7522" s="19" t="s">
        <v>31</v>
      </c>
    </row>
    <row r="7523" spans="1:18" x14ac:dyDescent="0.3">
      <c r="A7523" s="17" t="s">
        <v>28207</v>
      </c>
      <c r="B7523" t="s">
        <v>28206</v>
      </c>
      <c r="C7523" s="17">
        <v>31806032</v>
      </c>
      <c r="D7523" t="s">
        <v>28204</v>
      </c>
      <c r="E7523" t="s">
        <v>28205</v>
      </c>
      <c r="F7523" t="s">
        <v>28208</v>
      </c>
      <c r="G7523" t="s">
        <v>267</v>
      </c>
      <c r="H7523" t="s">
        <v>268</v>
      </c>
      <c r="I7523" s="18">
        <v>10001</v>
      </c>
      <c r="J7523" t="s">
        <v>23</v>
      </c>
      <c r="K7523" t="s">
        <v>268</v>
      </c>
      <c r="L7523" s="18">
        <v>11706</v>
      </c>
      <c r="M7523">
        <v>3300</v>
      </c>
      <c r="N7523">
        <v>3366</v>
      </c>
      <c r="O7523">
        <v>66</v>
      </c>
      <c r="P7523" t="s">
        <v>24</v>
      </c>
      <c r="Q7523" t="s">
        <v>25</v>
      </c>
      <c r="R7523" s="19" t="s">
        <v>15</v>
      </c>
    </row>
    <row r="7524" spans="1:18" x14ac:dyDescent="0.3">
      <c r="A7524" s="17" t="s">
        <v>28239</v>
      </c>
      <c r="B7524" t="s">
        <v>28238</v>
      </c>
      <c r="C7524" s="17">
        <v>31806310</v>
      </c>
      <c r="D7524" t="s">
        <v>28236</v>
      </c>
      <c r="E7524" t="s">
        <v>28237</v>
      </c>
      <c r="F7524" t="s">
        <v>28240</v>
      </c>
      <c r="G7524" t="s">
        <v>4064</v>
      </c>
      <c r="H7524" t="s">
        <v>250</v>
      </c>
      <c r="I7524" s="18">
        <v>33762</v>
      </c>
      <c r="J7524" t="s">
        <v>23</v>
      </c>
      <c r="K7524" t="s">
        <v>250</v>
      </c>
      <c r="L7524" s="18">
        <v>33608</v>
      </c>
      <c r="M7524">
        <v>1920</v>
      </c>
      <c r="N7524">
        <v>1920</v>
      </c>
      <c r="O7524">
        <v>0</v>
      </c>
      <c r="P7524" t="s">
        <v>26</v>
      </c>
      <c r="Q7524" t="s">
        <v>26</v>
      </c>
      <c r="R7524" s="19" t="s">
        <v>31</v>
      </c>
    </row>
    <row r="7525" spans="1:18" x14ac:dyDescent="0.3">
      <c r="A7525" s="17" t="s">
        <v>28242</v>
      </c>
      <c r="B7525" t="s">
        <v>28241</v>
      </c>
      <c r="C7525" s="17">
        <v>31806310</v>
      </c>
      <c r="D7525" t="s">
        <v>28236</v>
      </c>
      <c r="E7525" t="s">
        <v>28237</v>
      </c>
      <c r="F7525" t="s">
        <v>28243</v>
      </c>
      <c r="G7525" t="s">
        <v>4346</v>
      </c>
      <c r="H7525" t="s">
        <v>250</v>
      </c>
      <c r="I7525" s="18">
        <v>33609</v>
      </c>
      <c r="J7525" t="s">
        <v>23</v>
      </c>
      <c r="K7525" t="s">
        <v>250</v>
      </c>
      <c r="L7525" s="18">
        <v>33608</v>
      </c>
      <c r="M7525">
        <v>1920</v>
      </c>
      <c r="N7525">
        <v>1920</v>
      </c>
      <c r="O7525">
        <v>0</v>
      </c>
      <c r="P7525" t="s">
        <v>26</v>
      </c>
      <c r="Q7525" t="s">
        <v>26</v>
      </c>
      <c r="R7525" s="19" t="s">
        <v>31</v>
      </c>
    </row>
    <row r="7526" spans="1:18" x14ac:dyDescent="0.3">
      <c r="A7526" s="17" t="s">
        <v>28245</v>
      </c>
      <c r="B7526" t="s">
        <v>28244</v>
      </c>
      <c r="C7526" s="17">
        <v>31806310</v>
      </c>
      <c r="D7526" t="s">
        <v>28236</v>
      </c>
      <c r="E7526" t="s">
        <v>28237</v>
      </c>
      <c r="F7526" t="s">
        <v>4080</v>
      </c>
      <c r="G7526" t="s">
        <v>249</v>
      </c>
      <c r="H7526" t="s">
        <v>250</v>
      </c>
      <c r="I7526" s="18">
        <v>33772</v>
      </c>
      <c r="J7526" t="s">
        <v>23</v>
      </c>
      <c r="K7526" t="s">
        <v>250</v>
      </c>
      <c r="L7526" s="18">
        <v>33608</v>
      </c>
      <c r="M7526">
        <v>1920</v>
      </c>
      <c r="N7526">
        <v>1920</v>
      </c>
      <c r="O7526">
        <v>0</v>
      </c>
      <c r="P7526" t="s">
        <v>26</v>
      </c>
      <c r="Q7526" t="s">
        <v>26</v>
      </c>
      <c r="R7526" s="19" t="s">
        <v>31</v>
      </c>
    </row>
    <row r="7527" spans="1:18" x14ac:dyDescent="0.3">
      <c r="A7527" s="17" t="s">
        <v>28345</v>
      </c>
      <c r="B7527" t="s">
        <v>28344</v>
      </c>
      <c r="C7527" s="17">
        <v>31807110</v>
      </c>
      <c r="D7527" t="s">
        <v>28342</v>
      </c>
      <c r="E7527" t="s">
        <v>28343</v>
      </c>
      <c r="F7527" t="s">
        <v>28346</v>
      </c>
      <c r="G7527" t="s">
        <v>15545</v>
      </c>
      <c r="H7527" t="s">
        <v>250</v>
      </c>
      <c r="I7527" s="18">
        <v>32792</v>
      </c>
      <c r="J7527" t="s">
        <v>23</v>
      </c>
      <c r="K7527" t="s">
        <v>250</v>
      </c>
      <c r="L7527" s="18">
        <v>33574</v>
      </c>
      <c r="M7527">
        <v>1920</v>
      </c>
      <c r="N7527">
        <v>1659</v>
      </c>
      <c r="O7527">
        <v>-261</v>
      </c>
      <c r="P7527" t="s">
        <v>48</v>
      </c>
      <c r="Q7527" t="s">
        <v>25</v>
      </c>
      <c r="R7527" s="19" t="s">
        <v>31</v>
      </c>
    </row>
    <row r="7528" spans="1:18" x14ac:dyDescent="0.3">
      <c r="A7528" s="17" t="s">
        <v>28348</v>
      </c>
      <c r="B7528" t="s">
        <v>28347</v>
      </c>
      <c r="C7528" s="17">
        <v>31807110</v>
      </c>
      <c r="D7528" t="s">
        <v>28342</v>
      </c>
      <c r="E7528" t="s">
        <v>28343</v>
      </c>
      <c r="F7528" t="s">
        <v>28349</v>
      </c>
      <c r="G7528" t="s">
        <v>28350</v>
      </c>
      <c r="H7528" t="s">
        <v>250</v>
      </c>
      <c r="I7528" s="18">
        <v>33574</v>
      </c>
      <c r="J7528" t="s">
        <v>23</v>
      </c>
      <c r="K7528" t="s">
        <v>250</v>
      </c>
      <c r="L7528" s="18">
        <v>33574</v>
      </c>
      <c r="M7528">
        <v>1920</v>
      </c>
      <c r="N7528">
        <v>1920</v>
      </c>
      <c r="O7528">
        <v>0</v>
      </c>
      <c r="P7528" t="s">
        <v>26</v>
      </c>
      <c r="Q7528" t="s">
        <v>26</v>
      </c>
      <c r="R7528" s="19" t="s">
        <v>31</v>
      </c>
    </row>
    <row r="7529" spans="1:18" x14ac:dyDescent="0.3">
      <c r="A7529" s="17" t="s">
        <v>28352</v>
      </c>
      <c r="B7529" t="s">
        <v>28351</v>
      </c>
      <c r="C7529" s="17">
        <v>31807110</v>
      </c>
      <c r="D7529" t="s">
        <v>28342</v>
      </c>
      <c r="E7529" t="s">
        <v>28343</v>
      </c>
      <c r="F7529" t="s">
        <v>19736</v>
      </c>
      <c r="G7529" t="s">
        <v>16674</v>
      </c>
      <c r="H7529" t="s">
        <v>250</v>
      </c>
      <c r="I7529" s="18">
        <v>34604</v>
      </c>
      <c r="J7529" t="s">
        <v>23</v>
      </c>
      <c r="K7529" t="s">
        <v>250</v>
      </c>
      <c r="L7529" s="18">
        <v>33574</v>
      </c>
      <c r="M7529">
        <v>1920</v>
      </c>
      <c r="N7529">
        <v>1608</v>
      </c>
      <c r="O7529">
        <v>-312</v>
      </c>
      <c r="P7529" t="s">
        <v>48</v>
      </c>
      <c r="Q7529" t="s">
        <v>25</v>
      </c>
      <c r="R7529" s="19" t="s">
        <v>31</v>
      </c>
    </row>
    <row r="7530" spans="1:18" x14ac:dyDescent="0.3">
      <c r="A7530" s="17" t="s">
        <v>28354</v>
      </c>
      <c r="B7530" t="s">
        <v>28353</v>
      </c>
      <c r="C7530" s="17">
        <v>31807110</v>
      </c>
      <c r="D7530" t="s">
        <v>28342</v>
      </c>
      <c r="E7530" t="s">
        <v>28343</v>
      </c>
      <c r="F7530" t="s">
        <v>28355</v>
      </c>
      <c r="G7530" t="s">
        <v>28356</v>
      </c>
      <c r="H7530" t="s">
        <v>250</v>
      </c>
      <c r="I7530" s="18">
        <v>34637</v>
      </c>
      <c r="J7530" t="s">
        <v>23</v>
      </c>
      <c r="K7530" t="s">
        <v>250</v>
      </c>
      <c r="L7530" s="18">
        <v>33574</v>
      </c>
      <c r="M7530">
        <v>1920</v>
      </c>
      <c r="N7530">
        <v>1920</v>
      </c>
      <c r="O7530">
        <v>0</v>
      </c>
      <c r="P7530" t="s">
        <v>26</v>
      </c>
      <c r="Q7530" t="s">
        <v>26</v>
      </c>
      <c r="R7530" s="19" t="s">
        <v>31</v>
      </c>
    </row>
    <row r="7531" spans="1:18" x14ac:dyDescent="0.3">
      <c r="A7531" s="17" t="s">
        <v>28358</v>
      </c>
      <c r="B7531" t="s">
        <v>28357</v>
      </c>
      <c r="C7531" s="17">
        <v>31807110</v>
      </c>
      <c r="D7531" t="s">
        <v>28342</v>
      </c>
      <c r="E7531" t="s">
        <v>28343</v>
      </c>
      <c r="F7531" t="s">
        <v>16673</v>
      </c>
      <c r="G7531" t="s">
        <v>16674</v>
      </c>
      <c r="H7531" t="s">
        <v>250</v>
      </c>
      <c r="I7531" s="18">
        <v>34601</v>
      </c>
      <c r="J7531" t="s">
        <v>23</v>
      </c>
      <c r="K7531" t="s">
        <v>250</v>
      </c>
      <c r="L7531" s="18">
        <v>33574</v>
      </c>
      <c r="M7531">
        <v>1920</v>
      </c>
      <c r="N7531">
        <v>1608</v>
      </c>
      <c r="O7531">
        <v>-312</v>
      </c>
      <c r="P7531" t="s">
        <v>48</v>
      </c>
      <c r="Q7531" t="s">
        <v>25</v>
      </c>
      <c r="R7531" s="19" t="s">
        <v>31</v>
      </c>
    </row>
    <row r="7532" spans="1:18" x14ac:dyDescent="0.3">
      <c r="A7532" s="17" t="s">
        <v>28360</v>
      </c>
      <c r="B7532" t="s">
        <v>28359</v>
      </c>
      <c r="C7532" s="17">
        <v>31807110</v>
      </c>
      <c r="D7532" t="s">
        <v>28342</v>
      </c>
      <c r="E7532" t="s">
        <v>28343</v>
      </c>
      <c r="F7532" t="s">
        <v>16681</v>
      </c>
      <c r="G7532" t="s">
        <v>16682</v>
      </c>
      <c r="H7532" t="s">
        <v>250</v>
      </c>
      <c r="I7532" s="18">
        <v>34606</v>
      </c>
      <c r="J7532" t="s">
        <v>23</v>
      </c>
      <c r="K7532" t="s">
        <v>250</v>
      </c>
      <c r="L7532" s="18">
        <v>33574</v>
      </c>
      <c r="M7532">
        <v>1920</v>
      </c>
      <c r="N7532">
        <v>1608</v>
      </c>
      <c r="O7532">
        <v>-312</v>
      </c>
      <c r="P7532" t="s">
        <v>48</v>
      </c>
      <c r="Q7532" t="s">
        <v>25</v>
      </c>
      <c r="R7532" s="19" t="s">
        <v>31</v>
      </c>
    </row>
    <row r="7533" spans="1:18" x14ac:dyDescent="0.3">
      <c r="A7533" s="17" t="s">
        <v>28362</v>
      </c>
      <c r="B7533" t="s">
        <v>28361</v>
      </c>
      <c r="C7533" s="17">
        <v>31807110</v>
      </c>
      <c r="D7533" t="s">
        <v>28342</v>
      </c>
      <c r="E7533" t="s">
        <v>28343</v>
      </c>
      <c r="F7533" t="s">
        <v>28363</v>
      </c>
      <c r="G7533" t="s">
        <v>16671</v>
      </c>
      <c r="H7533" t="s">
        <v>250</v>
      </c>
      <c r="I7533" s="18">
        <v>34654</v>
      </c>
      <c r="J7533" t="s">
        <v>23</v>
      </c>
      <c r="K7533" t="s">
        <v>250</v>
      </c>
      <c r="L7533" s="18">
        <v>33574</v>
      </c>
      <c r="M7533">
        <v>1920</v>
      </c>
      <c r="N7533">
        <v>1920</v>
      </c>
      <c r="O7533">
        <v>0</v>
      </c>
      <c r="P7533" t="s">
        <v>26</v>
      </c>
      <c r="Q7533" t="s">
        <v>26</v>
      </c>
      <c r="R7533" s="19" t="s">
        <v>31</v>
      </c>
    </row>
    <row r="7534" spans="1:18" x14ac:dyDescent="0.3">
      <c r="A7534" s="17" t="s">
        <v>28365</v>
      </c>
      <c r="B7534" t="s">
        <v>28364</v>
      </c>
      <c r="C7534" s="17">
        <v>31807110</v>
      </c>
      <c r="D7534" t="s">
        <v>28342</v>
      </c>
      <c r="E7534" t="s">
        <v>28343</v>
      </c>
      <c r="F7534" t="s">
        <v>28366</v>
      </c>
      <c r="G7534" t="s">
        <v>3907</v>
      </c>
      <c r="H7534" t="s">
        <v>250</v>
      </c>
      <c r="I7534" s="18">
        <v>33710</v>
      </c>
      <c r="J7534" t="s">
        <v>23</v>
      </c>
      <c r="K7534" t="s">
        <v>250</v>
      </c>
      <c r="L7534" s="18">
        <v>33574</v>
      </c>
      <c r="M7534">
        <v>1920</v>
      </c>
      <c r="N7534">
        <v>1920</v>
      </c>
      <c r="O7534">
        <v>0</v>
      </c>
      <c r="P7534" t="s">
        <v>26</v>
      </c>
      <c r="Q7534" t="s">
        <v>26</v>
      </c>
      <c r="R7534" s="19" t="s">
        <v>31</v>
      </c>
    </row>
    <row r="7535" spans="1:18" x14ac:dyDescent="0.3">
      <c r="A7535" s="17" t="s">
        <v>28386</v>
      </c>
      <c r="B7535" t="s">
        <v>28385</v>
      </c>
      <c r="C7535" s="17">
        <v>31807122</v>
      </c>
      <c r="D7535" t="s">
        <v>28367</v>
      </c>
      <c r="E7535" t="s">
        <v>28368</v>
      </c>
      <c r="F7535" t="s">
        <v>24131</v>
      </c>
      <c r="G7535" t="s">
        <v>5147</v>
      </c>
      <c r="H7535" t="s">
        <v>657</v>
      </c>
      <c r="I7535" s="18">
        <v>49735</v>
      </c>
      <c r="J7535" t="s">
        <v>23</v>
      </c>
      <c r="K7535" t="s">
        <v>657</v>
      </c>
      <c r="L7535" s="18">
        <v>48640</v>
      </c>
      <c r="M7535">
        <v>1341</v>
      </c>
      <c r="N7535">
        <v>1290</v>
      </c>
      <c r="O7535">
        <v>-51</v>
      </c>
      <c r="P7535" t="s">
        <v>48</v>
      </c>
      <c r="Q7535" t="s">
        <v>25</v>
      </c>
      <c r="R7535" s="19" t="s">
        <v>31</v>
      </c>
    </row>
    <row r="7536" spans="1:18" x14ac:dyDescent="0.3">
      <c r="A7536" s="17" t="s">
        <v>28370</v>
      </c>
      <c r="B7536" t="s">
        <v>28369</v>
      </c>
      <c r="C7536" s="17">
        <v>31807122</v>
      </c>
      <c r="D7536" t="s">
        <v>28367</v>
      </c>
      <c r="E7536" t="s">
        <v>28368</v>
      </c>
      <c r="F7536" t="s">
        <v>28371</v>
      </c>
      <c r="G7536" t="s">
        <v>669</v>
      </c>
      <c r="H7536" t="s">
        <v>657</v>
      </c>
      <c r="I7536" s="18">
        <v>49503</v>
      </c>
      <c r="J7536" t="s">
        <v>23</v>
      </c>
      <c r="K7536" t="s">
        <v>657</v>
      </c>
      <c r="L7536" s="18">
        <v>48640</v>
      </c>
      <c r="M7536">
        <v>1341</v>
      </c>
      <c r="N7536">
        <v>1434</v>
      </c>
      <c r="O7536">
        <v>93</v>
      </c>
      <c r="P7536" t="s">
        <v>24</v>
      </c>
      <c r="Q7536" t="s">
        <v>25</v>
      </c>
      <c r="R7536" s="19" t="s">
        <v>15</v>
      </c>
    </row>
    <row r="7537" spans="1:18" x14ac:dyDescent="0.3">
      <c r="A7537" s="17" t="s">
        <v>28388</v>
      </c>
      <c r="B7537" t="s">
        <v>28387</v>
      </c>
      <c r="C7537" s="17">
        <v>31807122</v>
      </c>
      <c r="D7537" t="s">
        <v>28367</v>
      </c>
      <c r="E7537" t="s">
        <v>28368</v>
      </c>
      <c r="F7537" t="s">
        <v>28389</v>
      </c>
      <c r="G7537" t="s">
        <v>3262</v>
      </c>
      <c r="H7537" t="s">
        <v>657</v>
      </c>
      <c r="I7537" s="18">
        <v>48933</v>
      </c>
      <c r="J7537" t="s">
        <v>23</v>
      </c>
      <c r="K7537" t="s">
        <v>657</v>
      </c>
      <c r="L7537" s="18">
        <v>48640</v>
      </c>
      <c r="M7537">
        <v>1341</v>
      </c>
      <c r="N7537">
        <v>1338</v>
      </c>
      <c r="O7537">
        <v>-3</v>
      </c>
      <c r="P7537" t="s">
        <v>48</v>
      </c>
      <c r="Q7537" t="s">
        <v>25</v>
      </c>
      <c r="R7537" s="19" t="s">
        <v>31</v>
      </c>
    </row>
    <row r="7538" spans="1:18" x14ac:dyDescent="0.3">
      <c r="A7538" s="17" t="s">
        <v>28391</v>
      </c>
      <c r="B7538" t="s">
        <v>28390</v>
      </c>
      <c r="C7538" s="17">
        <v>31807122</v>
      </c>
      <c r="D7538" t="s">
        <v>28367</v>
      </c>
      <c r="E7538" t="s">
        <v>28368</v>
      </c>
      <c r="F7538" t="s">
        <v>28392</v>
      </c>
      <c r="G7538" t="s">
        <v>1420</v>
      </c>
      <c r="H7538" t="s">
        <v>657</v>
      </c>
      <c r="I7538" s="18">
        <v>48604</v>
      </c>
      <c r="J7538" t="s">
        <v>23</v>
      </c>
      <c r="K7538" t="s">
        <v>657</v>
      </c>
      <c r="L7538" s="18">
        <v>48640</v>
      </c>
      <c r="M7538">
        <v>1341</v>
      </c>
      <c r="N7538">
        <v>1029</v>
      </c>
      <c r="O7538">
        <v>-312</v>
      </c>
      <c r="P7538" t="s">
        <v>48</v>
      </c>
      <c r="Q7538" t="s">
        <v>25</v>
      </c>
      <c r="R7538" s="19" t="s">
        <v>31</v>
      </c>
    </row>
    <row r="7539" spans="1:18" x14ac:dyDescent="0.3">
      <c r="A7539" s="17" t="s">
        <v>28404</v>
      </c>
      <c r="B7539" t="s">
        <v>28403</v>
      </c>
      <c r="C7539" s="17">
        <v>31807222</v>
      </c>
      <c r="D7539" t="s">
        <v>28401</v>
      </c>
      <c r="E7539" t="s">
        <v>28402</v>
      </c>
      <c r="F7539" t="s">
        <v>28375</v>
      </c>
      <c r="G7539" t="s">
        <v>3398</v>
      </c>
      <c r="H7539" t="s">
        <v>657</v>
      </c>
      <c r="I7539" s="18">
        <v>48152</v>
      </c>
      <c r="J7539" t="s">
        <v>23</v>
      </c>
      <c r="K7539" t="s">
        <v>657</v>
      </c>
      <c r="L7539" s="18">
        <v>48084</v>
      </c>
      <c r="M7539">
        <v>1746</v>
      </c>
      <c r="N7539">
        <v>1746</v>
      </c>
      <c r="O7539">
        <v>0</v>
      </c>
      <c r="P7539" t="s">
        <v>26</v>
      </c>
      <c r="Q7539" t="s">
        <v>26</v>
      </c>
      <c r="R7539" s="19" t="s">
        <v>31</v>
      </c>
    </row>
    <row r="7540" spans="1:18" x14ac:dyDescent="0.3">
      <c r="A7540" s="17" t="s">
        <v>28406</v>
      </c>
      <c r="B7540" t="s">
        <v>28405</v>
      </c>
      <c r="C7540" s="17">
        <v>31807222</v>
      </c>
      <c r="D7540" t="s">
        <v>28401</v>
      </c>
      <c r="E7540" t="s">
        <v>28402</v>
      </c>
      <c r="F7540" t="s">
        <v>5135</v>
      </c>
      <c r="G7540" t="s">
        <v>3362</v>
      </c>
      <c r="H7540" t="s">
        <v>657</v>
      </c>
      <c r="I7540" s="18">
        <v>48038</v>
      </c>
      <c r="J7540" t="s">
        <v>23</v>
      </c>
      <c r="K7540" t="s">
        <v>657</v>
      </c>
      <c r="L7540" s="18">
        <v>48084</v>
      </c>
      <c r="M7540">
        <v>1746</v>
      </c>
      <c r="N7540">
        <v>1746</v>
      </c>
      <c r="O7540">
        <v>0</v>
      </c>
      <c r="P7540" t="s">
        <v>26</v>
      </c>
      <c r="Q7540" t="s">
        <v>26</v>
      </c>
      <c r="R7540" s="19" t="s">
        <v>31</v>
      </c>
    </row>
    <row r="7541" spans="1:18" x14ac:dyDescent="0.3">
      <c r="A7541" s="17" t="s">
        <v>28408</v>
      </c>
      <c r="B7541" t="s">
        <v>28407</v>
      </c>
      <c r="C7541" s="17">
        <v>31807222</v>
      </c>
      <c r="D7541" t="s">
        <v>28401</v>
      </c>
      <c r="E7541" t="s">
        <v>28402</v>
      </c>
      <c r="F7541" t="s">
        <v>28409</v>
      </c>
      <c r="G7541" t="s">
        <v>28410</v>
      </c>
      <c r="H7541" t="s">
        <v>657</v>
      </c>
      <c r="I7541" s="18">
        <v>48045</v>
      </c>
      <c r="J7541" t="s">
        <v>23</v>
      </c>
      <c r="K7541" t="s">
        <v>657</v>
      </c>
      <c r="L7541" s="18">
        <v>48084</v>
      </c>
      <c r="M7541">
        <v>1746</v>
      </c>
      <c r="N7541">
        <v>1746</v>
      </c>
      <c r="O7541">
        <v>0</v>
      </c>
      <c r="P7541" t="s">
        <v>26</v>
      </c>
      <c r="Q7541" t="s">
        <v>26</v>
      </c>
      <c r="R7541" s="19" t="s">
        <v>31</v>
      </c>
    </row>
    <row r="7542" spans="1:18" x14ac:dyDescent="0.3">
      <c r="A7542" s="17" t="s">
        <v>28412</v>
      </c>
      <c r="B7542" t="s">
        <v>28411</v>
      </c>
      <c r="C7542" s="17">
        <v>31807222</v>
      </c>
      <c r="D7542" t="s">
        <v>28401</v>
      </c>
      <c r="E7542" t="s">
        <v>28402</v>
      </c>
      <c r="F7542" t="s">
        <v>28413</v>
      </c>
      <c r="G7542" t="s">
        <v>6340</v>
      </c>
      <c r="H7542" t="s">
        <v>657</v>
      </c>
      <c r="I7542" s="18">
        <v>48084</v>
      </c>
      <c r="J7542" t="s">
        <v>23</v>
      </c>
      <c r="K7542" t="s">
        <v>657</v>
      </c>
      <c r="L7542" s="18">
        <v>48084</v>
      </c>
      <c r="M7542">
        <v>1746</v>
      </c>
      <c r="N7542">
        <v>1746</v>
      </c>
      <c r="O7542">
        <v>0</v>
      </c>
      <c r="P7542" t="s">
        <v>26</v>
      </c>
      <c r="Q7542" t="s">
        <v>26</v>
      </c>
      <c r="R7542" s="19" t="s">
        <v>31</v>
      </c>
    </row>
    <row r="7543" spans="1:18" x14ac:dyDescent="0.3">
      <c r="A7543" s="17" t="s">
        <v>28417</v>
      </c>
      <c r="B7543" t="s">
        <v>28416</v>
      </c>
      <c r="C7543" s="17">
        <v>31807810</v>
      </c>
      <c r="D7543" t="s">
        <v>28414</v>
      </c>
      <c r="E7543" t="s">
        <v>28415</v>
      </c>
      <c r="F7543" t="s">
        <v>28418</v>
      </c>
      <c r="G7543" t="s">
        <v>4346</v>
      </c>
      <c r="H7543" t="s">
        <v>250</v>
      </c>
      <c r="I7543" s="18">
        <v>33621</v>
      </c>
      <c r="J7543" t="s">
        <v>23</v>
      </c>
      <c r="K7543" t="s">
        <v>250</v>
      </c>
      <c r="L7543" s="18">
        <v>33602</v>
      </c>
      <c r="M7543">
        <v>1920</v>
      </c>
      <c r="N7543">
        <v>1920</v>
      </c>
      <c r="O7543">
        <v>0</v>
      </c>
      <c r="P7543" t="s">
        <v>26</v>
      </c>
      <c r="Q7543" t="s">
        <v>26</v>
      </c>
      <c r="R7543" s="19" t="s">
        <v>31</v>
      </c>
    </row>
    <row r="7544" spans="1:18" x14ac:dyDescent="0.3">
      <c r="A7544" s="17" t="s">
        <v>28422</v>
      </c>
      <c r="B7544" t="s">
        <v>28421</v>
      </c>
      <c r="C7544" s="17">
        <v>31807910</v>
      </c>
      <c r="D7544" t="s">
        <v>28419</v>
      </c>
      <c r="E7544" t="s">
        <v>28420</v>
      </c>
      <c r="F7544" t="s">
        <v>28423</v>
      </c>
      <c r="G7544" t="s">
        <v>28424</v>
      </c>
      <c r="H7544" t="s">
        <v>250</v>
      </c>
      <c r="I7544" s="18">
        <v>34450</v>
      </c>
      <c r="J7544" t="s">
        <v>23</v>
      </c>
      <c r="K7544" t="s">
        <v>250</v>
      </c>
      <c r="L7544" s="18">
        <v>34474</v>
      </c>
      <c r="M7544">
        <v>1602</v>
      </c>
      <c r="N7544">
        <v>1602</v>
      </c>
      <c r="O7544">
        <v>0</v>
      </c>
      <c r="P7544" t="s">
        <v>26</v>
      </c>
      <c r="Q7544" t="s">
        <v>26</v>
      </c>
      <c r="R7544" s="19" t="s">
        <v>31</v>
      </c>
    </row>
    <row r="7545" spans="1:18" x14ac:dyDescent="0.3">
      <c r="A7545" s="17" t="s">
        <v>28426</v>
      </c>
      <c r="B7545" t="s">
        <v>28425</v>
      </c>
      <c r="C7545" s="17">
        <v>31807910</v>
      </c>
      <c r="D7545" t="s">
        <v>28419</v>
      </c>
      <c r="E7545" t="s">
        <v>28420</v>
      </c>
      <c r="F7545" t="s">
        <v>28427</v>
      </c>
      <c r="G7545" t="s">
        <v>11396</v>
      </c>
      <c r="H7545" t="s">
        <v>250</v>
      </c>
      <c r="I7545" s="18">
        <v>32626</v>
      </c>
      <c r="J7545" t="s">
        <v>23</v>
      </c>
      <c r="K7545" t="s">
        <v>250</v>
      </c>
      <c r="L7545" s="18">
        <v>34474</v>
      </c>
      <c r="M7545">
        <v>1602</v>
      </c>
      <c r="N7545">
        <v>1602</v>
      </c>
      <c r="O7545">
        <v>0</v>
      </c>
      <c r="P7545" t="s">
        <v>26</v>
      </c>
      <c r="Q7545" t="s">
        <v>26</v>
      </c>
      <c r="R7545" s="19" t="s">
        <v>31</v>
      </c>
    </row>
    <row r="7546" spans="1:18" x14ac:dyDescent="0.3">
      <c r="A7546" s="17" t="s">
        <v>28429</v>
      </c>
      <c r="B7546" t="s">
        <v>28428</v>
      </c>
      <c r="C7546" s="17">
        <v>31807910</v>
      </c>
      <c r="D7546" t="s">
        <v>28419</v>
      </c>
      <c r="E7546" t="s">
        <v>28420</v>
      </c>
      <c r="F7546" t="s">
        <v>28430</v>
      </c>
      <c r="G7546" t="s">
        <v>6703</v>
      </c>
      <c r="H7546" t="s">
        <v>250</v>
      </c>
      <c r="I7546" s="18">
        <v>34471</v>
      </c>
      <c r="J7546" t="s">
        <v>23</v>
      </c>
      <c r="K7546" t="s">
        <v>250</v>
      </c>
      <c r="L7546" s="18">
        <v>34474</v>
      </c>
      <c r="M7546">
        <v>1602</v>
      </c>
      <c r="N7546">
        <v>1602</v>
      </c>
      <c r="O7546">
        <v>0</v>
      </c>
      <c r="P7546" t="s">
        <v>26</v>
      </c>
      <c r="Q7546" t="s">
        <v>26</v>
      </c>
      <c r="R7546" s="19" t="s">
        <v>31</v>
      </c>
    </row>
    <row r="7547" spans="1:18" x14ac:dyDescent="0.3">
      <c r="A7547" s="17" t="s">
        <v>28443</v>
      </c>
      <c r="B7547" t="s">
        <v>28442</v>
      </c>
      <c r="C7547" s="17">
        <v>31808015</v>
      </c>
      <c r="D7547" t="s">
        <v>28434</v>
      </c>
      <c r="E7547" t="s">
        <v>28435</v>
      </c>
      <c r="F7547" t="s">
        <v>28444</v>
      </c>
      <c r="G7547" t="s">
        <v>28445</v>
      </c>
      <c r="H7547" t="s">
        <v>838</v>
      </c>
      <c r="I7547" s="18">
        <v>50023</v>
      </c>
      <c r="J7547" t="s">
        <v>23</v>
      </c>
      <c r="K7547" t="s">
        <v>838</v>
      </c>
      <c r="L7547" s="18">
        <v>50311</v>
      </c>
      <c r="M7547">
        <v>1455</v>
      </c>
      <c r="N7547">
        <v>1455</v>
      </c>
      <c r="O7547">
        <v>0</v>
      </c>
      <c r="P7547" t="s">
        <v>26</v>
      </c>
      <c r="Q7547" t="s">
        <v>26</v>
      </c>
      <c r="R7547" s="19" t="s">
        <v>31</v>
      </c>
    </row>
    <row r="7548" spans="1:18" x14ac:dyDescent="0.3">
      <c r="A7548" s="17" t="s">
        <v>28447</v>
      </c>
      <c r="B7548" t="s">
        <v>28446</v>
      </c>
      <c r="C7548" s="17">
        <v>31808015</v>
      </c>
      <c r="D7548" t="s">
        <v>28434</v>
      </c>
      <c r="E7548" t="s">
        <v>28435</v>
      </c>
      <c r="F7548" t="s">
        <v>28448</v>
      </c>
      <c r="G7548" t="s">
        <v>850</v>
      </c>
      <c r="H7548" t="s">
        <v>838</v>
      </c>
      <c r="I7548" s="18">
        <v>52404</v>
      </c>
      <c r="J7548" t="s">
        <v>23</v>
      </c>
      <c r="K7548" t="s">
        <v>838</v>
      </c>
      <c r="L7548" s="18">
        <v>50311</v>
      </c>
      <c r="M7548">
        <v>1455</v>
      </c>
      <c r="N7548">
        <v>1314</v>
      </c>
      <c r="O7548">
        <v>-141</v>
      </c>
      <c r="P7548" t="s">
        <v>48</v>
      </c>
      <c r="Q7548" t="s">
        <v>25</v>
      </c>
      <c r="R7548" s="19" t="s">
        <v>31</v>
      </c>
    </row>
    <row r="7549" spans="1:18" x14ac:dyDescent="0.3">
      <c r="A7549" s="17" t="s">
        <v>28450</v>
      </c>
      <c r="B7549" t="s">
        <v>28449</v>
      </c>
      <c r="C7549" s="17">
        <v>31808015</v>
      </c>
      <c r="D7549" t="s">
        <v>28434</v>
      </c>
      <c r="E7549" t="s">
        <v>28435</v>
      </c>
      <c r="F7549" t="s">
        <v>28451</v>
      </c>
      <c r="G7549" t="s">
        <v>28452</v>
      </c>
      <c r="H7549" t="s">
        <v>838</v>
      </c>
      <c r="I7549" s="18">
        <v>50131</v>
      </c>
      <c r="J7549" t="s">
        <v>23</v>
      </c>
      <c r="K7549" t="s">
        <v>838</v>
      </c>
      <c r="L7549" s="18">
        <v>50311</v>
      </c>
      <c r="M7549">
        <v>1455</v>
      </c>
      <c r="N7549">
        <v>1455</v>
      </c>
      <c r="O7549">
        <v>0</v>
      </c>
      <c r="P7549" t="s">
        <v>26</v>
      </c>
      <c r="Q7549" t="s">
        <v>26</v>
      </c>
      <c r="R7549" s="19" t="s">
        <v>31</v>
      </c>
    </row>
    <row r="7550" spans="1:18" x14ac:dyDescent="0.3">
      <c r="A7550" s="17" t="s">
        <v>28437</v>
      </c>
      <c r="B7550" t="s">
        <v>28436</v>
      </c>
      <c r="C7550" s="17">
        <v>31808015</v>
      </c>
      <c r="D7550" t="s">
        <v>28434</v>
      </c>
      <c r="E7550" t="s">
        <v>28435</v>
      </c>
      <c r="F7550" t="s">
        <v>28438</v>
      </c>
      <c r="G7550" t="s">
        <v>13300</v>
      </c>
      <c r="H7550" t="s">
        <v>838</v>
      </c>
      <c r="I7550" s="18">
        <v>50010</v>
      </c>
      <c r="J7550" t="s">
        <v>23</v>
      </c>
      <c r="K7550" t="s">
        <v>838</v>
      </c>
      <c r="L7550" s="18">
        <v>50311</v>
      </c>
      <c r="M7550">
        <v>1455</v>
      </c>
      <c r="N7550">
        <v>1461</v>
      </c>
      <c r="O7550">
        <v>6</v>
      </c>
      <c r="P7550" t="s">
        <v>24</v>
      </c>
      <c r="Q7550" t="s">
        <v>25</v>
      </c>
      <c r="R7550" s="19" t="s">
        <v>15</v>
      </c>
    </row>
    <row r="7551" spans="1:18" x14ac:dyDescent="0.3">
      <c r="A7551" s="17" t="s">
        <v>28440</v>
      </c>
      <c r="B7551" t="s">
        <v>28439</v>
      </c>
      <c r="C7551" s="17">
        <v>31808015</v>
      </c>
      <c r="D7551" t="s">
        <v>28434</v>
      </c>
      <c r="E7551" t="s">
        <v>28435</v>
      </c>
      <c r="F7551" t="s">
        <v>28441</v>
      </c>
      <c r="G7551" t="s">
        <v>837</v>
      </c>
      <c r="H7551" t="s">
        <v>838</v>
      </c>
      <c r="I7551" s="18">
        <v>52801</v>
      </c>
      <c r="J7551" t="s">
        <v>23</v>
      </c>
      <c r="K7551" t="s">
        <v>838</v>
      </c>
      <c r="L7551" s="18">
        <v>50311</v>
      </c>
      <c r="M7551">
        <v>1455</v>
      </c>
      <c r="N7551">
        <v>1521</v>
      </c>
      <c r="O7551">
        <v>66</v>
      </c>
      <c r="P7551" t="s">
        <v>24</v>
      </c>
      <c r="Q7551" t="s">
        <v>25</v>
      </c>
      <c r="R7551" s="19" t="s">
        <v>15</v>
      </c>
    </row>
    <row r="7552" spans="1:18" x14ac:dyDescent="0.3">
      <c r="A7552" s="17" t="s">
        <v>28454</v>
      </c>
      <c r="B7552" t="s">
        <v>28453</v>
      </c>
      <c r="C7552" s="17">
        <v>31808015</v>
      </c>
      <c r="D7552" t="s">
        <v>28434</v>
      </c>
      <c r="E7552" t="s">
        <v>28435</v>
      </c>
      <c r="F7552" t="s">
        <v>28455</v>
      </c>
      <c r="G7552" t="s">
        <v>28456</v>
      </c>
      <c r="H7552" t="s">
        <v>838</v>
      </c>
      <c r="I7552" s="18">
        <v>50263</v>
      </c>
      <c r="J7552" t="s">
        <v>23</v>
      </c>
      <c r="K7552" t="s">
        <v>838</v>
      </c>
      <c r="L7552" s="18">
        <v>50311</v>
      </c>
      <c r="M7552">
        <v>1455</v>
      </c>
      <c r="N7552">
        <v>1413</v>
      </c>
      <c r="O7552">
        <v>-42</v>
      </c>
      <c r="P7552" t="s">
        <v>48</v>
      </c>
      <c r="Q7552" t="s">
        <v>25</v>
      </c>
      <c r="R7552" s="19" t="s">
        <v>31</v>
      </c>
    </row>
    <row r="7553" spans="1:18" x14ac:dyDescent="0.3">
      <c r="A7553" s="17" t="s">
        <v>28458</v>
      </c>
      <c r="B7553" t="s">
        <v>28457</v>
      </c>
      <c r="C7553" s="17">
        <v>31808015</v>
      </c>
      <c r="D7553" t="s">
        <v>28434</v>
      </c>
      <c r="E7553" t="s">
        <v>28435</v>
      </c>
      <c r="F7553" t="s">
        <v>28459</v>
      </c>
      <c r="G7553" t="s">
        <v>13330</v>
      </c>
      <c r="H7553" t="s">
        <v>838</v>
      </c>
      <c r="I7553" s="18">
        <v>50265</v>
      </c>
      <c r="J7553" t="s">
        <v>23</v>
      </c>
      <c r="K7553" t="s">
        <v>838</v>
      </c>
      <c r="L7553" s="18">
        <v>50311</v>
      </c>
      <c r="M7553">
        <v>1455</v>
      </c>
      <c r="N7553">
        <v>1455</v>
      </c>
      <c r="O7553">
        <v>0</v>
      </c>
      <c r="P7553" t="s">
        <v>26</v>
      </c>
      <c r="Q7553" t="s">
        <v>26</v>
      </c>
      <c r="R7553" s="19" t="s">
        <v>31</v>
      </c>
    </row>
    <row r="7554" spans="1:18" x14ac:dyDescent="0.3">
      <c r="A7554" s="17" t="s">
        <v>28461</v>
      </c>
      <c r="B7554" t="s">
        <v>28460</v>
      </c>
      <c r="C7554" s="17">
        <v>31808015</v>
      </c>
      <c r="D7554" t="s">
        <v>28434</v>
      </c>
      <c r="E7554" t="s">
        <v>28435</v>
      </c>
      <c r="F7554" t="s">
        <v>28462</v>
      </c>
      <c r="G7554" t="s">
        <v>28463</v>
      </c>
      <c r="H7554" t="s">
        <v>838</v>
      </c>
      <c r="I7554" s="18">
        <v>50401</v>
      </c>
      <c r="J7554" t="s">
        <v>23</v>
      </c>
      <c r="K7554" t="s">
        <v>838</v>
      </c>
      <c r="L7554" s="18">
        <v>50311</v>
      </c>
      <c r="M7554">
        <v>1455</v>
      </c>
      <c r="N7554">
        <v>1218</v>
      </c>
      <c r="O7554">
        <v>-237</v>
      </c>
      <c r="P7554" t="s">
        <v>48</v>
      </c>
      <c r="Q7554" t="s">
        <v>25</v>
      </c>
      <c r="R7554" s="19" t="s">
        <v>31</v>
      </c>
    </row>
    <row r="7555" spans="1:18" x14ac:dyDescent="0.3">
      <c r="A7555" s="17" t="s">
        <v>28549</v>
      </c>
      <c r="B7555" t="s">
        <v>28548</v>
      </c>
      <c r="C7555" s="17">
        <v>31809136</v>
      </c>
      <c r="D7555" t="s">
        <v>28546</v>
      </c>
      <c r="E7555" t="s">
        <v>28547</v>
      </c>
      <c r="F7555" t="s">
        <v>28550</v>
      </c>
      <c r="G7555" t="s">
        <v>1055</v>
      </c>
      <c r="H7555" t="s">
        <v>154</v>
      </c>
      <c r="I7555" s="18">
        <v>73505</v>
      </c>
      <c r="J7555" t="s">
        <v>23</v>
      </c>
      <c r="K7555" t="s">
        <v>154</v>
      </c>
      <c r="L7555" s="18">
        <v>73503</v>
      </c>
      <c r="M7555">
        <v>975</v>
      </c>
      <c r="N7555">
        <v>975</v>
      </c>
      <c r="O7555">
        <v>0</v>
      </c>
      <c r="P7555" t="s">
        <v>26</v>
      </c>
      <c r="Q7555" t="s">
        <v>26</v>
      </c>
      <c r="R7555" s="19" t="s">
        <v>31</v>
      </c>
    </row>
    <row r="7556" spans="1:18" x14ac:dyDescent="0.3">
      <c r="A7556" s="17" t="s">
        <v>28554</v>
      </c>
      <c r="B7556" t="s">
        <v>28553</v>
      </c>
      <c r="C7556" s="17">
        <v>31810032</v>
      </c>
      <c r="D7556" t="s">
        <v>28551</v>
      </c>
      <c r="E7556" t="s">
        <v>28552</v>
      </c>
      <c r="F7556" t="s">
        <v>28555</v>
      </c>
      <c r="G7556" t="s">
        <v>267</v>
      </c>
      <c r="H7556" t="s">
        <v>268</v>
      </c>
      <c r="I7556" s="18">
        <v>10004</v>
      </c>
      <c r="J7556" t="s">
        <v>23</v>
      </c>
      <c r="K7556" t="s">
        <v>268</v>
      </c>
      <c r="L7556" s="18">
        <v>10960</v>
      </c>
      <c r="M7556">
        <v>2370</v>
      </c>
      <c r="N7556">
        <v>3366</v>
      </c>
      <c r="O7556">
        <v>996</v>
      </c>
      <c r="P7556" t="s">
        <v>24</v>
      </c>
      <c r="Q7556" t="s">
        <v>25</v>
      </c>
      <c r="R7556" s="19" t="s">
        <v>15</v>
      </c>
    </row>
    <row r="7557" spans="1:18" x14ac:dyDescent="0.3">
      <c r="A7557" s="17" t="s">
        <v>28564</v>
      </c>
      <c r="B7557" t="s">
        <v>28563</v>
      </c>
      <c r="C7557" s="17">
        <v>31810121</v>
      </c>
      <c r="D7557" t="s">
        <v>28561</v>
      </c>
      <c r="E7557" t="s">
        <v>28562</v>
      </c>
      <c r="F7557" t="s">
        <v>28565</v>
      </c>
      <c r="G7557" t="s">
        <v>6221</v>
      </c>
      <c r="H7557" t="s">
        <v>3679</v>
      </c>
      <c r="I7557" s="18">
        <v>2780</v>
      </c>
      <c r="J7557" t="s">
        <v>23</v>
      </c>
      <c r="K7557" t="s">
        <v>3679</v>
      </c>
      <c r="L7557" s="18">
        <v>2115</v>
      </c>
      <c r="M7557">
        <v>3042</v>
      </c>
      <c r="N7557">
        <v>1851</v>
      </c>
      <c r="O7557">
        <v>-1191</v>
      </c>
      <c r="P7557" t="s">
        <v>48</v>
      </c>
      <c r="Q7557" t="s">
        <v>25</v>
      </c>
      <c r="R7557" s="19" t="s">
        <v>31</v>
      </c>
    </row>
    <row r="7558" spans="1:18" x14ac:dyDescent="0.3">
      <c r="A7558" s="17" t="s">
        <v>28567</v>
      </c>
      <c r="B7558" t="s">
        <v>28566</v>
      </c>
      <c r="C7558" s="17">
        <v>31810121</v>
      </c>
      <c r="D7558" t="s">
        <v>28561</v>
      </c>
      <c r="E7558" t="s">
        <v>28562</v>
      </c>
      <c r="F7558" t="s">
        <v>28568</v>
      </c>
      <c r="G7558" t="s">
        <v>15203</v>
      </c>
      <c r="H7558" t="s">
        <v>3679</v>
      </c>
      <c r="I7558" s="18">
        <v>2120</v>
      </c>
      <c r="J7558" t="s">
        <v>23</v>
      </c>
      <c r="K7558" t="s">
        <v>3679</v>
      </c>
      <c r="L7558" s="18">
        <v>2115</v>
      </c>
      <c r="M7558">
        <v>3042</v>
      </c>
      <c r="N7558">
        <v>3042</v>
      </c>
      <c r="O7558">
        <v>0</v>
      </c>
      <c r="P7558" t="s">
        <v>26</v>
      </c>
      <c r="Q7558" t="s">
        <v>26</v>
      </c>
      <c r="R7558" s="19" t="s">
        <v>31</v>
      </c>
    </row>
    <row r="7559" spans="1:18" x14ac:dyDescent="0.3">
      <c r="A7559" s="17" t="s">
        <v>28570</v>
      </c>
      <c r="B7559" t="s">
        <v>28569</v>
      </c>
      <c r="C7559" s="17">
        <v>31810121</v>
      </c>
      <c r="D7559" t="s">
        <v>28561</v>
      </c>
      <c r="E7559" t="s">
        <v>28562</v>
      </c>
      <c r="F7559" t="s">
        <v>28571</v>
      </c>
      <c r="G7559" t="s">
        <v>15203</v>
      </c>
      <c r="H7559" t="s">
        <v>3679</v>
      </c>
      <c r="I7559" s="18">
        <v>2125</v>
      </c>
      <c r="J7559" t="s">
        <v>23</v>
      </c>
      <c r="K7559" t="s">
        <v>3679</v>
      </c>
      <c r="L7559" s="18">
        <v>2115</v>
      </c>
      <c r="M7559">
        <v>3042</v>
      </c>
      <c r="N7559">
        <v>3042</v>
      </c>
      <c r="O7559">
        <v>0</v>
      </c>
      <c r="P7559" t="s">
        <v>26</v>
      </c>
      <c r="Q7559" t="s">
        <v>26</v>
      </c>
      <c r="R7559" s="19" t="s">
        <v>31</v>
      </c>
    </row>
    <row r="7560" spans="1:18" x14ac:dyDescent="0.3">
      <c r="A7560" s="17" t="s">
        <v>28573</v>
      </c>
      <c r="B7560" t="s">
        <v>28572</v>
      </c>
      <c r="C7560" s="17">
        <v>31810121</v>
      </c>
      <c r="D7560" t="s">
        <v>28561</v>
      </c>
      <c r="E7560" t="s">
        <v>28562</v>
      </c>
      <c r="F7560" t="s">
        <v>13689</v>
      </c>
      <c r="G7560" t="s">
        <v>3950</v>
      </c>
      <c r="H7560" t="s">
        <v>3679</v>
      </c>
      <c r="I7560" s="18">
        <v>1105</v>
      </c>
      <c r="J7560" t="s">
        <v>23</v>
      </c>
      <c r="K7560" t="s">
        <v>3679</v>
      </c>
      <c r="L7560" s="18">
        <v>2115</v>
      </c>
      <c r="M7560">
        <v>3042</v>
      </c>
      <c r="N7560">
        <v>1743</v>
      </c>
      <c r="O7560">
        <v>-1299</v>
      </c>
      <c r="P7560" t="s">
        <v>48</v>
      </c>
      <c r="Q7560" t="s">
        <v>25</v>
      </c>
      <c r="R7560" s="19" t="s">
        <v>31</v>
      </c>
    </row>
    <row r="7561" spans="1:18" x14ac:dyDescent="0.3">
      <c r="A7561" s="17" t="s">
        <v>28575</v>
      </c>
      <c r="B7561" t="s">
        <v>28574</v>
      </c>
      <c r="C7561" s="17">
        <v>31810121</v>
      </c>
      <c r="D7561" t="s">
        <v>28561</v>
      </c>
      <c r="E7561" t="s">
        <v>28562</v>
      </c>
      <c r="F7561" t="s">
        <v>28576</v>
      </c>
      <c r="G7561" t="s">
        <v>8683</v>
      </c>
      <c r="H7561" t="s">
        <v>3679</v>
      </c>
      <c r="I7561" s="18">
        <v>2038</v>
      </c>
      <c r="J7561" t="s">
        <v>23</v>
      </c>
      <c r="K7561" t="s">
        <v>3679</v>
      </c>
      <c r="L7561" s="18">
        <v>2115</v>
      </c>
      <c r="M7561">
        <v>3042</v>
      </c>
      <c r="N7561">
        <v>1851</v>
      </c>
      <c r="O7561">
        <v>-1191</v>
      </c>
      <c r="P7561" t="s">
        <v>48</v>
      </c>
      <c r="Q7561" t="s">
        <v>25</v>
      </c>
      <c r="R7561" s="19" t="s">
        <v>31</v>
      </c>
    </row>
    <row r="7562" spans="1:18" x14ac:dyDescent="0.3">
      <c r="A7562" s="17" t="s">
        <v>28578</v>
      </c>
      <c r="B7562" t="s">
        <v>28577</v>
      </c>
      <c r="C7562" s="17">
        <v>31810121</v>
      </c>
      <c r="D7562" t="s">
        <v>28561</v>
      </c>
      <c r="E7562" t="s">
        <v>28562</v>
      </c>
      <c r="F7562" t="s">
        <v>28579</v>
      </c>
      <c r="G7562" t="s">
        <v>28580</v>
      </c>
      <c r="H7562" t="s">
        <v>3679</v>
      </c>
      <c r="I7562" s="18">
        <v>1746</v>
      </c>
      <c r="J7562" t="s">
        <v>23</v>
      </c>
      <c r="K7562" t="s">
        <v>3679</v>
      </c>
      <c r="L7562" s="18">
        <v>2115</v>
      </c>
      <c r="M7562">
        <v>3042</v>
      </c>
      <c r="N7562">
        <v>3042</v>
      </c>
      <c r="O7562">
        <v>0</v>
      </c>
      <c r="P7562" t="s">
        <v>26</v>
      </c>
      <c r="Q7562" t="s">
        <v>26</v>
      </c>
      <c r="R7562" s="19" t="s">
        <v>31</v>
      </c>
    </row>
    <row r="7563" spans="1:18" x14ac:dyDescent="0.3">
      <c r="A7563" s="17" t="s">
        <v>28584</v>
      </c>
      <c r="B7563" t="s">
        <v>28583</v>
      </c>
      <c r="C7563" s="17">
        <v>31810132</v>
      </c>
      <c r="D7563" t="s">
        <v>28581</v>
      </c>
      <c r="E7563" t="s">
        <v>28582</v>
      </c>
      <c r="F7563" t="s">
        <v>28585</v>
      </c>
      <c r="G7563" t="s">
        <v>18372</v>
      </c>
      <c r="H7563" t="s">
        <v>268</v>
      </c>
      <c r="I7563" s="18">
        <v>10960</v>
      </c>
      <c r="J7563" t="s">
        <v>23</v>
      </c>
      <c r="K7563" t="s">
        <v>268</v>
      </c>
      <c r="L7563" s="18">
        <v>10004</v>
      </c>
      <c r="M7563">
        <v>3366</v>
      </c>
      <c r="N7563">
        <v>2370</v>
      </c>
      <c r="O7563">
        <v>-996</v>
      </c>
      <c r="P7563" t="s">
        <v>48</v>
      </c>
      <c r="Q7563" t="s">
        <v>25</v>
      </c>
      <c r="R7563" s="19" t="s">
        <v>31</v>
      </c>
    </row>
    <row r="7564" spans="1:18" x14ac:dyDescent="0.3">
      <c r="A7564" s="17" t="s">
        <v>28607</v>
      </c>
      <c r="B7564" t="s">
        <v>28606</v>
      </c>
      <c r="C7564" s="17">
        <v>31812032</v>
      </c>
      <c r="D7564" t="s">
        <v>28604</v>
      </c>
      <c r="E7564" t="s">
        <v>28605</v>
      </c>
      <c r="F7564" t="s">
        <v>28608</v>
      </c>
      <c r="G7564" t="s">
        <v>16444</v>
      </c>
      <c r="H7564" t="s">
        <v>268</v>
      </c>
      <c r="I7564" s="18">
        <v>13088</v>
      </c>
      <c r="J7564" t="s">
        <v>23</v>
      </c>
      <c r="K7564" t="s">
        <v>268</v>
      </c>
      <c r="L7564" s="18">
        <v>13502</v>
      </c>
      <c r="M7564">
        <v>1545</v>
      </c>
      <c r="N7564">
        <v>1515</v>
      </c>
      <c r="O7564">
        <v>-30</v>
      </c>
      <c r="P7564" t="s">
        <v>48</v>
      </c>
      <c r="Q7564" t="s">
        <v>25</v>
      </c>
      <c r="R7564" s="19" t="s">
        <v>31</v>
      </c>
    </row>
    <row r="7565" spans="1:18" x14ac:dyDescent="0.3">
      <c r="A7565" s="17" t="s">
        <v>28612</v>
      </c>
      <c r="B7565" t="s">
        <v>28611</v>
      </c>
      <c r="C7565" s="17">
        <v>31812110</v>
      </c>
      <c r="D7565" t="s">
        <v>28609</v>
      </c>
      <c r="E7565" t="s">
        <v>28610</v>
      </c>
      <c r="F7565" t="s">
        <v>28613</v>
      </c>
      <c r="G7565" t="s">
        <v>28614</v>
      </c>
      <c r="H7565" t="s">
        <v>250</v>
      </c>
      <c r="I7565" s="18">
        <v>32920</v>
      </c>
      <c r="J7565" t="s">
        <v>23</v>
      </c>
      <c r="K7565" t="s">
        <v>250</v>
      </c>
      <c r="L7565" s="18">
        <v>33161</v>
      </c>
      <c r="M7565">
        <v>2346</v>
      </c>
      <c r="N7565">
        <v>1767</v>
      </c>
      <c r="O7565">
        <v>-579</v>
      </c>
      <c r="P7565" t="s">
        <v>48</v>
      </c>
      <c r="Q7565" t="s">
        <v>25</v>
      </c>
      <c r="R7565" s="19" t="s">
        <v>31</v>
      </c>
    </row>
    <row r="7566" spans="1:18" x14ac:dyDescent="0.3">
      <c r="A7566" s="17" t="s">
        <v>28616</v>
      </c>
      <c r="B7566" t="s">
        <v>28615</v>
      </c>
      <c r="C7566" s="17">
        <v>31812110</v>
      </c>
      <c r="D7566" t="s">
        <v>28609</v>
      </c>
      <c r="E7566" t="s">
        <v>28610</v>
      </c>
      <c r="F7566" t="s">
        <v>28617</v>
      </c>
      <c r="G7566" t="s">
        <v>28618</v>
      </c>
      <c r="H7566" t="s">
        <v>250</v>
      </c>
      <c r="I7566" s="18">
        <v>33146</v>
      </c>
      <c r="J7566" t="s">
        <v>23</v>
      </c>
      <c r="K7566" t="s">
        <v>250</v>
      </c>
      <c r="L7566" s="18">
        <v>33161</v>
      </c>
      <c r="M7566">
        <v>2346</v>
      </c>
      <c r="N7566">
        <v>2346</v>
      </c>
      <c r="O7566">
        <v>0</v>
      </c>
      <c r="P7566" t="s">
        <v>26</v>
      </c>
      <c r="Q7566" t="s">
        <v>26</v>
      </c>
      <c r="R7566" s="19" t="s">
        <v>31</v>
      </c>
    </row>
    <row r="7567" spans="1:18" x14ac:dyDescent="0.3">
      <c r="A7567" s="17" t="s">
        <v>28620</v>
      </c>
      <c r="B7567" t="s">
        <v>28619</v>
      </c>
      <c r="C7567" s="17">
        <v>31812110</v>
      </c>
      <c r="D7567" t="s">
        <v>28609</v>
      </c>
      <c r="E7567" t="s">
        <v>28610</v>
      </c>
      <c r="F7567" t="s">
        <v>28621</v>
      </c>
      <c r="G7567" t="s">
        <v>28622</v>
      </c>
      <c r="H7567" t="s">
        <v>250</v>
      </c>
      <c r="I7567" s="18">
        <v>33157</v>
      </c>
      <c r="J7567" t="s">
        <v>23</v>
      </c>
      <c r="K7567" t="s">
        <v>250</v>
      </c>
      <c r="L7567" s="18">
        <v>33161</v>
      </c>
      <c r="M7567">
        <v>2346</v>
      </c>
      <c r="N7567">
        <v>2346</v>
      </c>
      <c r="O7567">
        <v>0</v>
      </c>
      <c r="P7567" t="s">
        <v>26</v>
      </c>
      <c r="Q7567" t="s">
        <v>26</v>
      </c>
      <c r="R7567" s="19" t="s">
        <v>31</v>
      </c>
    </row>
    <row r="7568" spans="1:18" x14ac:dyDescent="0.3">
      <c r="A7568" s="17" t="s">
        <v>28623</v>
      </c>
      <c r="B7568" t="s">
        <v>7492</v>
      </c>
      <c r="C7568" s="17">
        <v>31812110</v>
      </c>
      <c r="D7568" t="s">
        <v>28609</v>
      </c>
      <c r="E7568" t="s">
        <v>28610</v>
      </c>
      <c r="F7568" t="s">
        <v>28624</v>
      </c>
      <c r="G7568" t="s">
        <v>1101</v>
      </c>
      <c r="H7568" t="s">
        <v>250</v>
      </c>
      <c r="I7568" s="18">
        <v>32216</v>
      </c>
      <c r="J7568" t="s">
        <v>23</v>
      </c>
      <c r="K7568" t="s">
        <v>250</v>
      </c>
      <c r="L7568" s="18">
        <v>33161</v>
      </c>
      <c r="M7568">
        <v>2346</v>
      </c>
      <c r="N7568">
        <v>1686</v>
      </c>
      <c r="O7568">
        <v>-660</v>
      </c>
      <c r="P7568" t="s">
        <v>48</v>
      </c>
      <c r="Q7568" t="s">
        <v>25</v>
      </c>
      <c r="R7568" s="19" t="s">
        <v>31</v>
      </c>
    </row>
    <row r="7569" spans="1:18" x14ac:dyDescent="0.3">
      <c r="A7569" s="17" t="s">
        <v>28625</v>
      </c>
      <c r="B7569" t="s">
        <v>7286</v>
      </c>
      <c r="C7569" s="17">
        <v>31812110</v>
      </c>
      <c r="D7569" t="s">
        <v>28609</v>
      </c>
      <c r="E7569" t="s">
        <v>28610</v>
      </c>
      <c r="F7569" t="s">
        <v>28626</v>
      </c>
      <c r="G7569" t="s">
        <v>7285</v>
      </c>
      <c r="H7569" t="s">
        <v>250</v>
      </c>
      <c r="I7569" s="18">
        <v>32935</v>
      </c>
      <c r="J7569" t="s">
        <v>23</v>
      </c>
      <c r="K7569" t="s">
        <v>250</v>
      </c>
      <c r="L7569" s="18">
        <v>33161</v>
      </c>
      <c r="M7569">
        <v>2346</v>
      </c>
      <c r="N7569">
        <v>1767</v>
      </c>
      <c r="O7569">
        <v>-579</v>
      </c>
      <c r="P7569" t="s">
        <v>48</v>
      </c>
      <c r="Q7569" t="s">
        <v>25</v>
      </c>
      <c r="R7569" s="19" t="s">
        <v>31</v>
      </c>
    </row>
    <row r="7570" spans="1:18" x14ac:dyDescent="0.3">
      <c r="A7570" s="17" t="s">
        <v>28628</v>
      </c>
      <c r="B7570" t="s">
        <v>28627</v>
      </c>
      <c r="C7570" s="17">
        <v>31812110</v>
      </c>
      <c r="D7570" t="s">
        <v>28609</v>
      </c>
      <c r="E7570" t="s">
        <v>28610</v>
      </c>
      <c r="F7570" t="s">
        <v>28629</v>
      </c>
      <c r="G7570" t="s">
        <v>4005</v>
      </c>
      <c r="H7570" t="s">
        <v>250</v>
      </c>
      <c r="I7570" s="18">
        <v>33155</v>
      </c>
      <c r="J7570" t="s">
        <v>23</v>
      </c>
      <c r="K7570" t="s">
        <v>250</v>
      </c>
      <c r="L7570" s="18">
        <v>33161</v>
      </c>
      <c r="M7570">
        <v>2346</v>
      </c>
      <c r="N7570">
        <v>2346</v>
      </c>
      <c r="O7570">
        <v>0</v>
      </c>
      <c r="P7570" t="s">
        <v>26</v>
      </c>
      <c r="Q7570" t="s">
        <v>26</v>
      </c>
      <c r="R7570" s="19" t="s">
        <v>31</v>
      </c>
    </row>
    <row r="7571" spans="1:18" x14ac:dyDescent="0.3">
      <c r="A7571" s="17" t="s">
        <v>28631</v>
      </c>
      <c r="B7571" t="s">
        <v>28630</v>
      </c>
      <c r="C7571" s="17">
        <v>31812110</v>
      </c>
      <c r="D7571" t="s">
        <v>28609</v>
      </c>
      <c r="E7571" t="s">
        <v>28610</v>
      </c>
      <c r="F7571" t="s">
        <v>28632</v>
      </c>
      <c r="G7571" t="s">
        <v>4005</v>
      </c>
      <c r="H7571" t="s">
        <v>250</v>
      </c>
      <c r="I7571" s="18">
        <v>33157</v>
      </c>
      <c r="J7571" t="s">
        <v>23</v>
      </c>
      <c r="K7571" t="s">
        <v>250</v>
      </c>
      <c r="L7571" s="18">
        <v>33161</v>
      </c>
      <c r="M7571">
        <v>2346</v>
      </c>
      <c r="N7571">
        <v>2346</v>
      </c>
      <c r="O7571">
        <v>0</v>
      </c>
      <c r="P7571" t="s">
        <v>26</v>
      </c>
      <c r="Q7571" t="s">
        <v>26</v>
      </c>
      <c r="R7571" s="19" t="s">
        <v>31</v>
      </c>
    </row>
    <row r="7572" spans="1:18" x14ac:dyDescent="0.3">
      <c r="A7572" s="17" t="s">
        <v>28634</v>
      </c>
      <c r="B7572" t="s">
        <v>28633</v>
      </c>
      <c r="C7572" s="17">
        <v>31812110</v>
      </c>
      <c r="D7572" t="s">
        <v>28609</v>
      </c>
      <c r="E7572" t="s">
        <v>28610</v>
      </c>
      <c r="F7572" t="s">
        <v>28635</v>
      </c>
      <c r="G7572" t="s">
        <v>4108</v>
      </c>
      <c r="H7572" t="s">
        <v>250</v>
      </c>
      <c r="I7572" s="18">
        <v>33410</v>
      </c>
      <c r="J7572" t="s">
        <v>23</v>
      </c>
      <c r="K7572" t="s">
        <v>250</v>
      </c>
      <c r="L7572" s="18">
        <v>33161</v>
      </c>
      <c r="M7572">
        <v>2346</v>
      </c>
      <c r="N7572">
        <v>2124</v>
      </c>
      <c r="O7572">
        <v>-222</v>
      </c>
      <c r="P7572" t="s">
        <v>48</v>
      </c>
      <c r="Q7572" t="s">
        <v>25</v>
      </c>
      <c r="R7572" s="19" t="s">
        <v>31</v>
      </c>
    </row>
    <row r="7573" spans="1:18" x14ac:dyDescent="0.3">
      <c r="A7573" s="17" t="s">
        <v>28637</v>
      </c>
      <c r="B7573" t="s">
        <v>28636</v>
      </c>
      <c r="C7573" s="17">
        <v>31812110</v>
      </c>
      <c r="D7573" t="s">
        <v>28609</v>
      </c>
      <c r="E7573" t="s">
        <v>28610</v>
      </c>
      <c r="F7573" t="s">
        <v>28638</v>
      </c>
      <c r="G7573" t="s">
        <v>18210</v>
      </c>
      <c r="H7573" t="s">
        <v>250</v>
      </c>
      <c r="I7573" s="18">
        <v>33027</v>
      </c>
      <c r="J7573" t="s">
        <v>23</v>
      </c>
      <c r="K7573" t="s">
        <v>250</v>
      </c>
      <c r="L7573" s="18">
        <v>33161</v>
      </c>
      <c r="M7573">
        <v>2346</v>
      </c>
      <c r="N7573">
        <v>2346</v>
      </c>
      <c r="O7573">
        <v>0</v>
      </c>
      <c r="P7573" t="s">
        <v>26</v>
      </c>
      <c r="Q7573" t="s">
        <v>26</v>
      </c>
      <c r="R7573" s="19" t="s">
        <v>31</v>
      </c>
    </row>
    <row r="7574" spans="1:18" x14ac:dyDescent="0.3">
      <c r="A7574" s="17" t="s">
        <v>28640</v>
      </c>
      <c r="B7574" t="s">
        <v>28639</v>
      </c>
      <c r="C7574" s="17">
        <v>31812110</v>
      </c>
      <c r="D7574" t="s">
        <v>28609</v>
      </c>
      <c r="E7574" t="s">
        <v>28610</v>
      </c>
      <c r="F7574" t="s">
        <v>28641</v>
      </c>
      <c r="G7574" t="s">
        <v>22476</v>
      </c>
      <c r="H7574" t="s">
        <v>250</v>
      </c>
      <c r="I7574" s="18">
        <v>33406</v>
      </c>
      <c r="J7574" t="s">
        <v>23</v>
      </c>
      <c r="K7574" t="s">
        <v>250</v>
      </c>
      <c r="L7574" s="18">
        <v>33161</v>
      </c>
      <c r="M7574">
        <v>2346</v>
      </c>
      <c r="N7574">
        <v>2124</v>
      </c>
      <c r="O7574">
        <v>-222</v>
      </c>
      <c r="P7574" t="s">
        <v>48</v>
      </c>
      <c r="Q7574" t="s">
        <v>25</v>
      </c>
      <c r="R7574" s="19" t="s">
        <v>31</v>
      </c>
    </row>
    <row r="7575" spans="1:18" x14ac:dyDescent="0.3">
      <c r="A7575" s="17" t="s">
        <v>28643</v>
      </c>
      <c r="B7575" t="s">
        <v>28642</v>
      </c>
      <c r="C7575" s="17">
        <v>31812110</v>
      </c>
      <c r="D7575" t="s">
        <v>28609</v>
      </c>
      <c r="E7575" t="s">
        <v>28610</v>
      </c>
      <c r="F7575" t="s">
        <v>28644</v>
      </c>
      <c r="G7575" t="s">
        <v>8736</v>
      </c>
      <c r="H7575" t="s">
        <v>250</v>
      </c>
      <c r="I7575" s="18">
        <v>33331</v>
      </c>
      <c r="J7575" t="s">
        <v>23</v>
      </c>
      <c r="K7575" t="s">
        <v>250</v>
      </c>
      <c r="L7575" s="18">
        <v>33161</v>
      </c>
      <c r="M7575">
        <v>2346</v>
      </c>
      <c r="N7575">
        <v>2346</v>
      </c>
      <c r="O7575">
        <v>0</v>
      </c>
      <c r="P7575" t="s">
        <v>26</v>
      </c>
      <c r="Q7575" t="s">
        <v>26</v>
      </c>
      <c r="R7575" s="19" t="s">
        <v>31</v>
      </c>
    </row>
    <row r="7576" spans="1:18" x14ac:dyDescent="0.3">
      <c r="A7576" s="17" t="s">
        <v>28657</v>
      </c>
      <c r="B7576" t="s">
        <v>8530</v>
      </c>
      <c r="C7576" s="17">
        <v>31813010</v>
      </c>
      <c r="D7576" t="s">
        <v>28655</v>
      </c>
      <c r="E7576" t="s">
        <v>28656</v>
      </c>
      <c r="F7576" t="s">
        <v>28658</v>
      </c>
      <c r="G7576" t="s">
        <v>6653</v>
      </c>
      <c r="H7576" t="s">
        <v>250</v>
      </c>
      <c r="I7576" s="18">
        <v>33315</v>
      </c>
      <c r="J7576" t="s">
        <v>23</v>
      </c>
      <c r="K7576" t="s">
        <v>250</v>
      </c>
      <c r="L7576" s="18">
        <v>33314</v>
      </c>
      <c r="M7576">
        <v>2346</v>
      </c>
      <c r="N7576">
        <v>2346</v>
      </c>
      <c r="O7576">
        <v>0</v>
      </c>
      <c r="P7576" t="s">
        <v>26</v>
      </c>
      <c r="Q7576" t="s">
        <v>26</v>
      </c>
      <c r="R7576" s="19" t="s">
        <v>31</v>
      </c>
    </row>
    <row r="7577" spans="1:18" x14ac:dyDescent="0.3">
      <c r="A7577" s="17" t="s">
        <v>28660</v>
      </c>
      <c r="B7577" t="s">
        <v>28659</v>
      </c>
      <c r="C7577" s="17">
        <v>31813010</v>
      </c>
      <c r="D7577" t="s">
        <v>28655</v>
      </c>
      <c r="E7577" t="s">
        <v>28656</v>
      </c>
      <c r="F7577" t="s">
        <v>28661</v>
      </c>
      <c r="G7577" t="s">
        <v>6748</v>
      </c>
      <c r="H7577" t="s">
        <v>250</v>
      </c>
      <c r="I7577" s="18">
        <v>33913</v>
      </c>
      <c r="J7577" t="s">
        <v>23</v>
      </c>
      <c r="K7577" t="s">
        <v>250</v>
      </c>
      <c r="L7577" s="18">
        <v>33314</v>
      </c>
      <c r="M7577">
        <v>2346</v>
      </c>
      <c r="N7577">
        <v>1770</v>
      </c>
      <c r="O7577">
        <v>-576</v>
      </c>
      <c r="P7577" t="s">
        <v>48</v>
      </c>
      <c r="Q7577" t="s">
        <v>25</v>
      </c>
      <c r="R7577" s="19" t="s">
        <v>31</v>
      </c>
    </row>
    <row r="7578" spans="1:18" x14ac:dyDescent="0.3">
      <c r="A7578" s="17" t="s">
        <v>28662</v>
      </c>
      <c r="B7578" t="s">
        <v>7492</v>
      </c>
      <c r="C7578" s="17">
        <v>31813010</v>
      </c>
      <c r="D7578" t="s">
        <v>28655</v>
      </c>
      <c r="E7578" t="s">
        <v>28656</v>
      </c>
      <c r="F7578" t="s">
        <v>28663</v>
      </c>
      <c r="G7578" t="s">
        <v>1101</v>
      </c>
      <c r="H7578" t="s">
        <v>250</v>
      </c>
      <c r="I7578" s="18">
        <v>32216</v>
      </c>
      <c r="J7578" t="s">
        <v>23</v>
      </c>
      <c r="K7578" t="s">
        <v>250</v>
      </c>
      <c r="L7578" s="18">
        <v>33314</v>
      </c>
      <c r="M7578">
        <v>2346</v>
      </c>
      <c r="N7578">
        <v>1686</v>
      </c>
      <c r="O7578">
        <v>-660</v>
      </c>
      <c r="P7578" t="s">
        <v>48</v>
      </c>
      <c r="Q7578" t="s">
        <v>25</v>
      </c>
      <c r="R7578" s="19" t="s">
        <v>31</v>
      </c>
    </row>
    <row r="7579" spans="1:18" x14ac:dyDescent="0.3">
      <c r="A7579" s="17" t="s">
        <v>28665</v>
      </c>
      <c r="B7579" t="s">
        <v>28664</v>
      </c>
      <c r="C7579" s="17">
        <v>31813010</v>
      </c>
      <c r="D7579" t="s">
        <v>28655</v>
      </c>
      <c r="E7579" t="s">
        <v>28656</v>
      </c>
      <c r="F7579" t="s">
        <v>28666</v>
      </c>
      <c r="G7579" t="s">
        <v>4005</v>
      </c>
      <c r="H7579" t="s">
        <v>250</v>
      </c>
      <c r="I7579" s="18">
        <v>33183</v>
      </c>
      <c r="J7579" t="s">
        <v>23</v>
      </c>
      <c r="K7579" t="s">
        <v>250</v>
      </c>
      <c r="L7579" s="18">
        <v>33314</v>
      </c>
      <c r="M7579">
        <v>2346</v>
      </c>
      <c r="N7579">
        <v>2346</v>
      </c>
      <c r="O7579">
        <v>0</v>
      </c>
      <c r="P7579" t="s">
        <v>26</v>
      </c>
      <c r="Q7579" t="s">
        <v>26</v>
      </c>
      <c r="R7579" s="19" t="s">
        <v>31</v>
      </c>
    </row>
    <row r="7580" spans="1:18" x14ac:dyDescent="0.3">
      <c r="A7580" s="17" t="s">
        <v>28668</v>
      </c>
      <c r="B7580" t="s">
        <v>28667</v>
      </c>
      <c r="C7580" s="17">
        <v>31813010</v>
      </c>
      <c r="D7580" t="s">
        <v>28655</v>
      </c>
      <c r="E7580" t="s">
        <v>28656</v>
      </c>
      <c r="F7580" t="s">
        <v>28669</v>
      </c>
      <c r="G7580" t="s">
        <v>1744</v>
      </c>
      <c r="H7580" t="s">
        <v>250</v>
      </c>
      <c r="I7580" s="18">
        <v>33025</v>
      </c>
      <c r="J7580" t="s">
        <v>23</v>
      </c>
      <c r="K7580" t="s">
        <v>250</v>
      </c>
      <c r="L7580" s="18">
        <v>33314</v>
      </c>
      <c r="M7580">
        <v>2346</v>
      </c>
      <c r="N7580">
        <v>2346</v>
      </c>
      <c r="O7580">
        <v>0</v>
      </c>
      <c r="P7580" t="s">
        <v>26</v>
      </c>
      <c r="Q7580" t="s">
        <v>26</v>
      </c>
      <c r="R7580" s="19" t="s">
        <v>31</v>
      </c>
    </row>
    <row r="7581" spans="1:18" x14ac:dyDescent="0.3">
      <c r="A7581" s="17" t="s">
        <v>28671</v>
      </c>
      <c r="B7581" t="s">
        <v>28670</v>
      </c>
      <c r="C7581" s="17">
        <v>31813010</v>
      </c>
      <c r="D7581" t="s">
        <v>28655</v>
      </c>
      <c r="E7581" t="s">
        <v>28656</v>
      </c>
      <c r="F7581" t="s">
        <v>28672</v>
      </c>
      <c r="G7581" t="s">
        <v>6646</v>
      </c>
      <c r="H7581" t="s">
        <v>250</v>
      </c>
      <c r="I7581" s="18">
        <v>33004</v>
      </c>
      <c r="J7581" t="s">
        <v>23</v>
      </c>
      <c r="K7581" t="s">
        <v>250</v>
      </c>
      <c r="L7581" s="18">
        <v>33314</v>
      </c>
      <c r="M7581">
        <v>2346</v>
      </c>
      <c r="N7581">
        <v>2346</v>
      </c>
      <c r="O7581">
        <v>0</v>
      </c>
      <c r="P7581" t="s">
        <v>26</v>
      </c>
      <c r="Q7581" t="s">
        <v>26</v>
      </c>
      <c r="R7581" s="19" t="s">
        <v>31</v>
      </c>
    </row>
    <row r="7582" spans="1:18" x14ac:dyDescent="0.3">
      <c r="A7582" s="17" t="s">
        <v>28673</v>
      </c>
      <c r="B7582" t="s">
        <v>25913</v>
      </c>
      <c r="C7582" s="17">
        <v>31813010</v>
      </c>
      <c r="D7582" t="s">
        <v>28655</v>
      </c>
      <c r="E7582" t="s">
        <v>28656</v>
      </c>
      <c r="F7582" t="s">
        <v>28674</v>
      </c>
      <c r="G7582" t="s">
        <v>3833</v>
      </c>
      <c r="H7582" t="s">
        <v>250</v>
      </c>
      <c r="I7582" s="18">
        <v>32839</v>
      </c>
      <c r="J7582" t="s">
        <v>23</v>
      </c>
      <c r="K7582" t="s">
        <v>250</v>
      </c>
      <c r="L7582" s="18">
        <v>33314</v>
      </c>
      <c r="M7582">
        <v>2346</v>
      </c>
      <c r="N7582">
        <v>1659</v>
      </c>
      <c r="O7582">
        <v>-687</v>
      </c>
      <c r="P7582" t="s">
        <v>48</v>
      </c>
      <c r="Q7582" t="s">
        <v>25</v>
      </c>
      <c r="R7582" s="19" t="s">
        <v>31</v>
      </c>
    </row>
    <row r="7583" spans="1:18" x14ac:dyDescent="0.3">
      <c r="A7583" s="17" t="s">
        <v>28676</v>
      </c>
      <c r="B7583" t="s">
        <v>28675</v>
      </c>
      <c r="C7583" s="17">
        <v>31813010</v>
      </c>
      <c r="D7583" t="s">
        <v>28655</v>
      </c>
      <c r="E7583" t="s">
        <v>28656</v>
      </c>
      <c r="F7583" t="s">
        <v>28677</v>
      </c>
      <c r="G7583" t="s">
        <v>4108</v>
      </c>
      <c r="H7583" t="s">
        <v>250</v>
      </c>
      <c r="I7583" s="18">
        <v>33410</v>
      </c>
      <c r="J7583" t="s">
        <v>23</v>
      </c>
      <c r="K7583" t="s">
        <v>250</v>
      </c>
      <c r="L7583" s="18">
        <v>33314</v>
      </c>
      <c r="M7583">
        <v>2346</v>
      </c>
      <c r="N7583">
        <v>2124</v>
      </c>
      <c r="O7583">
        <v>-222</v>
      </c>
      <c r="P7583" t="s">
        <v>48</v>
      </c>
      <c r="Q7583" t="s">
        <v>25</v>
      </c>
      <c r="R7583" s="19" t="s">
        <v>31</v>
      </c>
    </row>
    <row r="7584" spans="1:18" x14ac:dyDescent="0.3">
      <c r="A7584" s="17" t="s">
        <v>28679</v>
      </c>
      <c r="B7584" t="s">
        <v>28678</v>
      </c>
      <c r="C7584" s="17">
        <v>31813010</v>
      </c>
      <c r="D7584" t="s">
        <v>28655</v>
      </c>
      <c r="E7584" t="s">
        <v>28656</v>
      </c>
      <c r="F7584" t="s">
        <v>28680</v>
      </c>
      <c r="G7584" t="s">
        <v>4064</v>
      </c>
      <c r="H7584" t="s">
        <v>250</v>
      </c>
      <c r="I7584" s="18">
        <v>33759</v>
      </c>
      <c r="J7584" t="s">
        <v>23</v>
      </c>
      <c r="K7584" t="s">
        <v>250</v>
      </c>
      <c r="L7584" s="18">
        <v>33314</v>
      </c>
      <c r="M7584">
        <v>2346</v>
      </c>
      <c r="N7584">
        <v>1920</v>
      </c>
      <c r="O7584">
        <v>-426</v>
      </c>
      <c r="P7584" t="s">
        <v>48</v>
      </c>
      <c r="Q7584" t="s">
        <v>25</v>
      </c>
      <c r="R7584" s="19" t="s">
        <v>31</v>
      </c>
    </row>
    <row r="7585" spans="1:18" x14ac:dyDescent="0.3">
      <c r="A7585" s="17" t="s">
        <v>28700</v>
      </c>
      <c r="B7585" t="s">
        <v>28699</v>
      </c>
      <c r="C7585" s="17">
        <v>31814106</v>
      </c>
      <c r="D7585" t="s">
        <v>28697</v>
      </c>
      <c r="E7585" t="s">
        <v>28698</v>
      </c>
      <c r="F7585" t="s">
        <v>28701</v>
      </c>
      <c r="G7585" t="s">
        <v>28702</v>
      </c>
      <c r="H7585" t="s">
        <v>1669</v>
      </c>
      <c r="I7585" s="18">
        <v>81631</v>
      </c>
      <c r="J7585" t="s">
        <v>23</v>
      </c>
      <c r="K7585" t="s">
        <v>1669</v>
      </c>
      <c r="L7585" s="18">
        <v>80208</v>
      </c>
      <c r="M7585">
        <v>2136</v>
      </c>
      <c r="N7585">
        <v>1950</v>
      </c>
      <c r="O7585">
        <v>-186</v>
      </c>
      <c r="P7585" t="s">
        <v>48</v>
      </c>
      <c r="Q7585" t="s">
        <v>25</v>
      </c>
      <c r="R7585" s="19" t="s">
        <v>31</v>
      </c>
    </row>
    <row r="7586" spans="1:18" x14ac:dyDescent="0.3">
      <c r="A7586" s="17" t="s">
        <v>28704</v>
      </c>
      <c r="B7586" t="s">
        <v>28703</v>
      </c>
      <c r="C7586" s="17">
        <v>31814106</v>
      </c>
      <c r="D7586" t="s">
        <v>28697</v>
      </c>
      <c r="E7586" t="s">
        <v>28698</v>
      </c>
      <c r="F7586" t="s">
        <v>28705</v>
      </c>
      <c r="G7586" t="s">
        <v>15709</v>
      </c>
      <c r="H7586" t="s">
        <v>1669</v>
      </c>
      <c r="I7586" s="18">
        <v>81301</v>
      </c>
      <c r="J7586" t="s">
        <v>23</v>
      </c>
      <c r="K7586" t="s">
        <v>1669</v>
      </c>
      <c r="L7586" s="18">
        <v>80208</v>
      </c>
      <c r="M7586">
        <v>2136</v>
      </c>
      <c r="N7586">
        <v>1683</v>
      </c>
      <c r="O7586">
        <v>-453</v>
      </c>
      <c r="P7586" t="s">
        <v>48</v>
      </c>
      <c r="Q7586" t="s">
        <v>25</v>
      </c>
      <c r="R7586" s="19" t="s">
        <v>31</v>
      </c>
    </row>
    <row r="7587" spans="1:18" x14ac:dyDescent="0.3">
      <c r="A7587" s="17" t="s">
        <v>28706</v>
      </c>
      <c r="B7587" t="s">
        <v>27441</v>
      </c>
      <c r="C7587" s="17">
        <v>31814106</v>
      </c>
      <c r="D7587" t="s">
        <v>28697</v>
      </c>
      <c r="E7587" t="s">
        <v>28698</v>
      </c>
      <c r="F7587" t="s">
        <v>28707</v>
      </c>
      <c r="G7587" t="s">
        <v>28708</v>
      </c>
      <c r="H7587" t="s">
        <v>1669</v>
      </c>
      <c r="I7587" s="18">
        <v>80127</v>
      </c>
      <c r="J7587" t="s">
        <v>23</v>
      </c>
      <c r="K7587" t="s">
        <v>1669</v>
      </c>
      <c r="L7587" s="18">
        <v>80208</v>
      </c>
      <c r="M7587">
        <v>2136</v>
      </c>
      <c r="N7587">
        <v>2136</v>
      </c>
      <c r="O7587">
        <v>0</v>
      </c>
      <c r="P7587" t="s">
        <v>26</v>
      </c>
      <c r="Q7587" t="s">
        <v>26</v>
      </c>
      <c r="R7587" s="19" t="s">
        <v>31</v>
      </c>
    </row>
    <row r="7588" spans="1:18" x14ac:dyDescent="0.3">
      <c r="A7588" s="17" t="s">
        <v>28710</v>
      </c>
      <c r="B7588" t="s">
        <v>28709</v>
      </c>
      <c r="C7588" s="17">
        <v>31814106</v>
      </c>
      <c r="D7588" t="s">
        <v>28697</v>
      </c>
      <c r="E7588" t="s">
        <v>28698</v>
      </c>
      <c r="F7588" t="s">
        <v>28711</v>
      </c>
      <c r="G7588" t="s">
        <v>20638</v>
      </c>
      <c r="H7588" t="s">
        <v>1669</v>
      </c>
      <c r="I7588" s="18">
        <v>80241</v>
      </c>
      <c r="J7588" t="s">
        <v>23</v>
      </c>
      <c r="K7588" t="s">
        <v>1669</v>
      </c>
      <c r="L7588" s="18">
        <v>80208</v>
      </c>
      <c r="M7588">
        <v>2136</v>
      </c>
      <c r="N7588">
        <v>2136</v>
      </c>
      <c r="O7588">
        <v>0</v>
      </c>
      <c r="P7588" t="s">
        <v>26</v>
      </c>
      <c r="Q7588" t="s">
        <v>26</v>
      </c>
      <c r="R7588" s="19" t="s">
        <v>31</v>
      </c>
    </row>
    <row r="7589" spans="1:18" x14ac:dyDescent="0.3">
      <c r="A7589" s="17" t="s">
        <v>28713</v>
      </c>
      <c r="B7589" t="s">
        <v>28712</v>
      </c>
      <c r="C7589" s="17">
        <v>31814106</v>
      </c>
      <c r="D7589" t="s">
        <v>28697</v>
      </c>
      <c r="E7589" t="s">
        <v>28698</v>
      </c>
      <c r="F7589" t="s">
        <v>28714</v>
      </c>
      <c r="G7589" t="s">
        <v>1673</v>
      </c>
      <c r="H7589" t="s">
        <v>1669</v>
      </c>
      <c r="I7589" s="18">
        <v>80211</v>
      </c>
      <c r="J7589" t="s">
        <v>23</v>
      </c>
      <c r="K7589" t="s">
        <v>1669</v>
      </c>
      <c r="L7589" s="18">
        <v>80208</v>
      </c>
      <c r="M7589">
        <v>2136</v>
      </c>
      <c r="N7589">
        <v>2136</v>
      </c>
      <c r="O7589">
        <v>0</v>
      </c>
      <c r="P7589" t="s">
        <v>26</v>
      </c>
      <c r="Q7589" t="s">
        <v>26</v>
      </c>
      <c r="R7589" s="19" t="s">
        <v>31</v>
      </c>
    </row>
    <row r="7590" spans="1:18" x14ac:dyDescent="0.3">
      <c r="A7590" s="17" t="s">
        <v>28716</v>
      </c>
      <c r="B7590" t="s">
        <v>28715</v>
      </c>
      <c r="C7590" s="17">
        <v>31814106</v>
      </c>
      <c r="D7590" t="s">
        <v>28697</v>
      </c>
      <c r="E7590" t="s">
        <v>28698</v>
      </c>
      <c r="F7590" t="s">
        <v>15844</v>
      </c>
      <c r="G7590" t="s">
        <v>15845</v>
      </c>
      <c r="H7590" t="s">
        <v>1669</v>
      </c>
      <c r="I7590" s="18">
        <v>81601</v>
      </c>
      <c r="J7590" t="s">
        <v>23</v>
      </c>
      <c r="K7590" t="s">
        <v>1669</v>
      </c>
      <c r="L7590" s="18">
        <v>80208</v>
      </c>
      <c r="M7590">
        <v>2136</v>
      </c>
      <c r="N7590">
        <v>1755</v>
      </c>
      <c r="O7590">
        <v>-381</v>
      </c>
      <c r="P7590" t="s">
        <v>48</v>
      </c>
      <c r="Q7590" t="s">
        <v>25</v>
      </c>
      <c r="R7590" s="19" t="s">
        <v>31</v>
      </c>
    </row>
    <row r="7591" spans="1:18" x14ac:dyDescent="0.3">
      <c r="A7591" s="17" t="s">
        <v>28738</v>
      </c>
      <c r="B7591" t="s">
        <v>28737</v>
      </c>
      <c r="C7591" s="17">
        <v>31815032</v>
      </c>
      <c r="D7591" t="s">
        <v>28735</v>
      </c>
      <c r="E7591" t="s">
        <v>28736</v>
      </c>
      <c r="F7591" t="s">
        <v>28739</v>
      </c>
      <c r="G7591" t="s">
        <v>3956</v>
      </c>
      <c r="H7591" t="s">
        <v>268</v>
      </c>
      <c r="I7591" s="18">
        <v>11216</v>
      </c>
      <c r="J7591" t="s">
        <v>23</v>
      </c>
      <c r="K7591" t="s">
        <v>268</v>
      </c>
      <c r="L7591" s="18">
        <v>10522</v>
      </c>
      <c r="M7591">
        <v>2886</v>
      </c>
      <c r="N7591">
        <v>3366</v>
      </c>
      <c r="O7591">
        <v>480</v>
      </c>
      <c r="P7591" t="s">
        <v>24</v>
      </c>
      <c r="Q7591" t="s">
        <v>25</v>
      </c>
      <c r="R7591" s="19" t="s">
        <v>15</v>
      </c>
    </row>
    <row r="7592" spans="1:18" x14ac:dyDescent="0.3">
      <c r="A7592" s="17" t="s">
        <v>28744</v>
      </c>
      <c r="B7592" t="s">
        <v>28743</v>
      </c>
      <c r="C7592" s="17">
        <v>31815032</v>
      </c>
      <c r="D7592" t="s">
        <v>28735</v>
      </c>
      <c r="E7592" t="s">
        <v>28736</v>
      </c>
      <c r="F7592" t="s">
        <v>28745</v>
      </c>
      <c r="G7592" t="s">
        <v>20573</v>
      </c>
      <c r="H7592" t="s">
        <v>268</v>
      </c>
      <c r="I7592" s="18">
        <v>10805</v>
      </c>
      <c r="J7592" t="s">
        <v>23</v>
      </c>
      <c r="K7592" t="s">
        <v>268</v>
      </c>
      <c r="L7592" s="18">
        <v>10522</v>
      </c>
      <c r="M7592">
        <v>2886</v>
      </c>
      <c r="N7592">
        <v>2886</v>
      </c>
      <c r="O7592">
        <v>0</v>
      </c>
      <c r="P7592" t="s">
        <v>26</v>
      </c>
      <c r="Q7592" t="s">
        <v>26</v>
      </c>
      <c r="R7592" s="19" t="s">
        <v>31</v>
      </c>
    </row>
    <row r="7593" spans="1:18" x14ac:dyDescent="0.3">
      <c r="A7593" s="17" t="s">
        <v>28741</v>
      </c>
      <c r="B7593" t="s">
        <v>28740</v>
      </c>
      <c r="C7593" s="17">
        <v>31815032</v>
      </c>
      <c r="D7593" t="s">
        <v>28735</v>
      </c>
      <c r="E7593" t="s">
        <v>28736</v>
      </c>
      <c r="F7593" t="s">
        <v>28742</v>
      </c>
      <c r="G7593" t="s">
        <v>267</v>
      </c>
      <c r="H7593" t="s">
        <v>268</v>
      </c>
      <c r="I7593" s="18">
        <v>10027</v>
      </c>
      <c r="J7593" t="s">
        <v>23</v>
      </c>
      <c r="K7593" t="s">
        <v>268</v>
      </c>
      <c r="L7593" s="18">
        <v>10522</v>
      </c>
      <c r="M7593">
        <v>2886</v>
      </c>
      <c r="N7593">
        <v>3366</v>
      </c>
      <c r="O7593">
        <v>480</v>
      </c>
      <c r="P7593" t="s">
        <v>24</v>
      </c>
      <c r="Q7593" t="s">
        <v>25</v>
      </c>
      <c r="R7593" s="19" t="s">
        <v>15</v>
      </c>
    </row>
    <row r="7594" spans="1:18" x14ac:dyDescent="0.3">
      <c r="A7594" s="17" t="s">
        <v>28762</v>
      </c>
      <c r="B7594" t="s">
        <v>28761</v>
      </c>
      <c r="C7594" s="17">
        <v>31815121</v>
      </c>
      <c r="D7594" t="s">
        <v>28759</v>
      </c>
      <c r="E7594" t="s">
        <v>28760</v>
      </c>
      <c r="F7594" t="s">
        <v>28763</v>
      </c>
      <c r="G7594" t="s">
        <v>15203</v>
      </c>
      <c r="H7594" t="s">
        <v>3679</v>
      </c>
      <c r="I7594" s="18">
        <v>2114</v>
      </c>
      <c r="J7594" t="s">
        <v>23</v>
      </c>
      <c r="K7594" t="s">
        <v>3679</v>
      </c>
      <c r="L7594" s="18">
        <v>2114</v>
      </c>
      <c r="M7594">
        <v>3042</v>
      </c>
      <c r="N7594">
        <v>3042</v>
      </c>
      <c r="O7594">
        <v>0</v>
      </c>
      <c r="P7594" t="s">
        <v>26</v>
      </c>
      <c r="Q7594" t="s">
        <v>26</v>
      </c>
      <c r="R7594" s="19" t="s">
        <v>31</v>
      </c>
    </row>
    <row r="7595" spans="1:18" x14ac:dyDescent="0.3">
      <c r="A7595" s="17" t="s">
        <v>28774</v>
      </c>
      <c r="B7595" t="s">
        <v>28761</v>
      </c>
      <c r="C7595" s="17">
        <v>31815221</v>
      </c>
      <c r="D7595" t="s">
        <v>28772</v>
      </c>
      <c r="E7595" t="s">
        <v>28773</v>
      </c>
      <c r="F7595" t="s">
        <v>28763</v>
      </c>
      <c r="G7595" t="s">
        <v>15203</v>
      </c>
      <c r="H7595" t="s">
        <v>3679</v>
      </c>
      <c r="I7595" s="18">
        <v>2114</v>
      </c>
      <c r="J7595" t="s">
        <v>23</v>
      </c>
      <c r="K7595" t="s">
        <v>3679</v>
      </c>
      <c r="L7595" s="18">
        <v>2114</v>
      </c>
      <c r="M7595">
        <v>3042</v>
      </c>
      <c r="N7595">
        <v>3042</v>
      </c>
      <c r="O7595">
        <v>0</v>
      </c>
      <c r="P7595" t="s">
        <v>26</v>
      </c>
      <c r="Q7595" t="s">
        <v>26</v>
      </c>
      <c r="R7595" s="19" t="s">
        <v>31</v>
      </c>
    </row>
    <row r="7596" spans="1:18" x14ac:dyDescent="0.3">
      <c r="A7596" s="17" t="s">
        <v>28872</v>
      </c>
      <c r="B7596" t="s">
        <v>28871</v>
      </c>
      <c r="C7596" s="17">
        <v>31818310</v>
      </c>
      <c r="D7596" t="s">
        <v>28869</v>
      </c>
      <c r="E7596" t="s">
        <v>28870</v>
      </c>
      <c r="F7596" t="s">
        <v>28873</v>
      </c>
      <c r="G7596" t="s">
        <v>28874</v>
      </c>
      <c r="H7596" t="s">
        <v>250</v>
      </c>
      <c r="I7596" s="18">
        <v>32043</v>
      </c>
      <c r="J7596" t="s">
        <v>23</v>
      </c>
      <c r="K7596" t="s">
        <v>250</v>
      </c>
      <c r="L7596" s="18">
        <v>32222</v>
      </c>
      <c r="M7596">
        <v>1686</v>
      </c>
      <c r="N7596">
        <v>1686</v>
      </c>
      <c r="O7596">
        <v>0</v>
      </c>
      <c r="P7596" t="s">
        <v>26</v>
      </c>
      <c r="Q7596" t="s">
        <v>26</v>
      </c>
      <c r="R7596" s="19" t="s">
        <v>31</v>
      </c>
    </row>
    <row r="7597" spans="1:18" x14ac:dyDescent="0.3">
      <c r="A7597" s="17" t="s">
        <v>28876</v>
      </c>
      <c r="B7597" t="s">
        <v>28875</v>
      </c>
      <c r="C7597" s="17">
        <v>31818310</v>
      </c>
      <c r="D7597" t="s">
        <v>28869</v>
      </c>
      <c r="E7597" t="s">
        <v>28870</v>
      </c>
      <c r="F7597" t="s">
        <v>28877</v>
      </c>
      <c r="G7597" t="s">
        <v>13920</v>
      </c>
      <c r="H7597" t="s">
        <v>250</v>
      </c>
      <c r="I7597" s="18">
        <v>32177</v>
      </c>
      <c r="J7597" t="s">
        <v>23</v>
      </c>
      <c r="K7597" t="s">
        <v>250</v>
      </c>
      <c r="L7597" s="18">
        <v>32222</v>
      </c>
      <c r="M7597">
        <v>1686</v>
      </c>
      <c r="N7597">
        <v>1194</v>
      </c>
      <c r="O7597">
        <v>-492</v>
      </c>
      <c r="P7597" t="s">
        <v>48</v>
      </c>
      <c r="Q7597" t="s">
        <v>25</v>
      </c>
      <c r="R7597" s="19" t="s">
        <v>31</v>
      </c>
    </row>
    <row r="7598" spans="1:18" x14ac:dyDescent="0.3">
      <c r="A7598" s="17" t="s">
        <v>28881</v>
      </c>
      <c r="B7598" t="s">
        <v>28880</v>
      </c>
      <c r="C7598" s="17">
        <v>31818410</v>
      </c>
      <c r="D7598" t="s">
        <v>28878</v>
      </c>
      <c r="E7598" t="s">
        <v>28879</v>
      </c>
      <c r="F7598" t="s">
        <v>28882</v>
      </c>
      <c r="G7598" t="s">
        <v>13811</v>
      </c>
      <c r="H7598" t="s">
        <v>250</v>
      </c>
      <c r="I7598" s="18">
        <v>32055</v>
      </c>
      <c r="J7598" t="s">
        <v>23</v>
      </c>
      <c r="K7598" t="s">
        <v>250</v>
      </c>
      <c r="L7598" s="18">
        <v>32025</v>
      </c>
      <c r="M7598">
        <v>1290</v>
      </c>
      <c r="N7598">
        <v>1290</v>
      </c>
      <c r="O7598">
        <v>0</v>
      </c>
      <c r="P7598" t="s">
        <v>26</v>
      </c>
      <c r="Q7598" t="s">
        <v>26</v>
      </c>
      <c r="R7598" s="19" t="s">
        <v>31</v>
      </c>
    </row>
    <row r="7599" spans="1:18" x14ac:dyDescent="0.3">
      <c r="A7599" s="17" t="s">
        <v>28884</v>
      </c>
      <c r="B7599" t="s">
        <v>28883</v>
      </c>
      <c r="C7599" s="17">
        <v>31818410</v>
      </c>
      <c r="D7599" t="s">
        <v>28878</v>
      </c>
      <c r="E7599" t="s">
        <v>28879</v>
      </c>
      <c r="F7599" t="s">
        <v>28885</v>
      </c>
      <c r="G7599" t="s">
        <v>28886</v>
      </c>
      <c r="H7599" t="s">
        <v>250</v>
      </c>
      <c r="I7599" s="18">
        <v>32064</v>
      </c>
      <c r="J7599" t="s">
        <v>23</v>
      </c>
      <c r="K7599" t="s">
        <v>250</v>
      </c>
      <c r="L7599" s="18">
        <v>32025</v>
      </c>
      <c r="M7599">
        <v>1290</v>
      </c>
      <c r="N7599">
        <v>1242</v>
      </c>
      <c r="O7599">
        <v>-48</v>
      </c>
      <c r="P7599" t="s">
        <v>48</v>
      </c>
      <c r="Q7599" t="s">
        <v>25</v>
      </c>
      <c r="R7599" s="19" t="s">
        <v>31</v>
      </c>
    </row>
    <row r="7600" spans="1:18" x14ac:dyDescent="0.3">
      <c r="A7600" s="17" t="s">
        <v>28888</v>
      </c>
      <c r="B7600" t="s">
        <v>28887</v>
      </c>
      <c r="C7600" s="17">
        <v>31818410</v>
      </c>
      <c r="D7600" t="s">
        <v>28878</v>
      </c>
      <c r="E7600" t="s">
        <v>28879</v>
      </c>
      <c r="F7600" t="s">
        <v>28889</v>
      </c>
      <c r="G7600" t="s">
        <v>28890</v>
      </c>
      <c r="H7600" t="s">
        <v>250</v>
      </c>
      <c r="I7600" s="18">
        <v>32054</v>
      </c>
      <c r="J7600" t="s">
        <v>23</v>
      </c>
      <c r="K7600" t="s">
        <v>250</v>
      </c>
      <c r="L7600" s="18">
        <v>32025</v>
      </c>
      <c r="M7600">
        <v>1290</v>
      </c>
      <c r="N7600">
        <v>1218</v>
      </c>
      <c r="O7600">
        <v>-72</v>
      </c>
      <c r="P7600" t="s">
        <v>48</v>
      </c>
      <c r="Q7600" t="s">
        <v>25</v>
      </c>
      <c r="R7600" s="19" t="s">
        <v>31</v>
      </c>
    </row>
    <row r="7601" spans="1:18" x14ac:dyDescent="0.3">
      <c r="A7601" s="17" t="s">
        <v>28906</v>
      </c>
      <c r="B7601" t="s">
        <v>28905</v>
      </c>
      <c r="C7601" s="17">
        <v>31820132</v>
      </c>
      <c r="D7601" t="s">
        <v>28903</v>
      </c>
      <c r="E7601" t="s">
        <v>28904</v>
      </c>
      <c r="F7601" t="s">
        <v>28907</v>
      </c>
      <c r="G7601" t="s">
        <v>1065</v>
      </c>
      <c r="H7601" t="s">
        <v>268</v>
      </c>
      <c r="I7601" s="18">
        <v>14604</v>
      </c>
      <c r="J7601" t="s">
        <v>23</v>
      </c>
      <c r="K7601" t="s">
        <v>268</v>
      </c>
      <c r="L7601" s="18">
        <v>14627</v>
      </c>
      <c r="M7601">
        <v>1614</v>
      </c>
      <c r="N7601">
        <v>1614</v>
      </c>
      <c r="O7601">
        <v>0</v>
      </c>
      <c r="P7601" t="s">
        <v>26</v>
      </c>
      <c r="Q7601" t="s">
        <v>26</v>
      </c>
      <c r="R7601" s="19" t="s">
        <v>31</v>
      </c>
    </row>
    <row r="7602" spans="1:18" x14ac:dyDescent="0.3">
      <c r="A7602" s="17" t="s">
        <v>28909</v>
      </c>
      <c r="B7602" t="s">
        <v>28908</v>
      </c>
      <c r="C7602" s="17">
        <v>31820132</v>
      </c>
      <c r="D7602" t="s">
        <v>28903</v>
      </c>
      <c r="E7602" t="s">
        <v>28904</v>
      </c>
      <c r="F7602" t="s">
        <v>28910</v>
      </c>
      <c r="G7602" t="s">
        <v>1065</v>
      </c>
      <c r="H7602" t="s">
        <v>268</v>
      </c>
      <c r="I7602" s="18">
        <v>14627</v>
      </c>
      <c r="J7602" t="s">
        <v>23</v>
      </c>
      <c r="K7602" t="s">
        <v>268</v>
      </c>
      <c r="L7602" s="18">
        <v>14627</v>
      </c>
      <c r="M7602">
        <v>1614</v>
      </c>
      <c r="N7602">
        <v>1614</v>
      </c>
      <c r="O7602">
        <v>0</v>
      </c>
      <c r="P7602" t="s">
        <v>26</v>
      </c>
      <c r="Q7602" t="s">
        <v>26</v>
      </c>
      <c r="R7602" s="19" t="s">
        <v>31</v>
      </c>
    </row>
    <row r="7603" spans="1:18" x14ac:dyDescent="0.3">
      <c r="A7603" s="17" t="s">
        <v>28912</v>
      </c>
      <c r="B7603" t="s">
        <v>28911</v>
      </c>
      <c r="C7603" s="17">
        <v>31820132</v>
      </c>
      <c r="D7603" t="s">
        <v>28903</v>
      </c>
      <c r="E7603" t="s">
        <v>28904</v>
      </c>
      <c r="F7603" t="s">
        <v>28913</v>
      </c>
      <c r="G7603" t="s">
        <v>1065</v>
      </c>
      <c r="H7603" t="s">
        <v>268</v>
      </c>
      <c r="I7603" s="18">
        <v>14642</v>
      </c>
      <c r="J7603" t="s">
        <v>23</v>
      </c>
      <c r="K7603" t="s">
        <v>268</v>
      </c>
      <c r="L7603" s="18">
        <v>14627</v>
      </c>
      <c r="M7603">
        <v>1614</v>
      </c>
      <c r="N7603">
        <v>1614</v>
      </c>
      <c r="O7603">
        <v>0</v>
      </c>
      <c r="P7603" t="s">
        <v>26</v>
      </c>
      <c r="Q7603" t="s">
        <v>26</v>
      </c>
      <c r="R7603" s="19" t="s">
        <v>31</v>
      </c>
    </row>
    <row r="7604" spans="1:18" x14ac:dyDescent="0.3">
      <c r="A7604" s="17" t="s">
        <v>28917</v>
      </c>
      <c r="B7604" t="s">
        <v>28916</v>
      </c>
      <c r="C7604" s="17">
        <v>31820232</v>
      </c>
      <c r="D7604" t="s">
        <v>28914</v>
      </c>
      <c r="E7604" t="s">
        <v>28915</v>
      </c>
      <c r="F7604" t="s">
        <v>28913</v>
      </c>
      <c r="G7604" t="s">
        <v>1065</v>
      </c>
      <c r="H7604" t="s">
        <v>268</v>
      </c>
      <c r="I7604" s="18">
        <v>14642</v>
      </c>
      <c r="J7604" t="s">
        <v>23</v>
      </c>
      <c r="K7604" t="s">
        <v>268</v>
      </c>
      <c r="L7604" s="18">
        <v>14642</v>
      </c>
      <c r="M7604">
        <v>1614</v>
      </c>
      <c r="N7604">
        <v>1614</v>
      </c>
      <c r="O7604">
        <v>0</v>
      </c>
      <c r="P7604" t="s">
        <v>26</v>
      </c>
      <c r="Q7604" t="s">
        <v>26</v>
      </c>
      <c r="R7604" s="19" t="s">
        <v>31</v>
      </c>
    </row>
    <row r="7605" spans="1:18" x14ac:dyDescent="0.3">
      <c r="A7605" s="17" t="s">
        <v>28929</v>
      </c>
      <c r="B7605" t="s">
        <v>28928</v>
      </c>
      <c r="C7605" s="17">
        <v>31820432</v>
      </c>
      <c r="D7605" t="s">
        <v>28926</v>
      </c>
      <c r="E7605" t="s">
        <v>28927</v>
      </c>
      <c r="F7605" t="s">
        <v>28930</v>
      </c>
      <c r="G7605" t="s">
        <v>1065</v>
      </c>
      <c r="H7605" t="s">
        <v>268</v>
      </c>
      <c r="I7605" s="18">
        <v>14627</v>
      </c>
      <c r="J7605" t="s">
        <v>23</v>
      </c>
      <c r="K7605" t="s">
        <v>268</v>
      </c>
      <c r="L7605" s="18">
        <v>14604</v>
      </c>
      <c r="M7605">
        <v>1614</v>
      </c>
      <c r="N7605">
        <v>1614</v>
      </c>
      <c r="O7605">
        <v>0</v>
      </c>
      <c r="P7605" t="s">
        <v>26</v>
      </c>
      <c r="Q7605" t="s">
        <v>26</v>
      </c>
      <c r="R7605" s="19" t="s">
        <v>31</v>
      </c>
    </row>
    <row r="7606" spans="1:18" x14ac:dyDescent="0.3">
      <c r="A7606" s="17" t="s">
        <v>28965</v>
      </c>
      <c r="B7606" t="s">
        <v>28964</v>
      </c>
      <c r="C7606" s="17">
        <v>31825015</v>
      </c>
      <c r="D7606" t="s">
        <v>28962</v>
      </c>
      <c r="E7606" t="s">
        <v>28963</v>
      </c>
      <c r="F7606" t="s">
        <v>28966</v>
      </c>
      <c r="G7606" t="s">
        <v>28452</v>
      </c>
      <c r="H7606" t="s">
        <v>838</v>
      </c>
      <c r="I7606" s="18">
        <v>50131</v>
      </c>
      <c r="J7606" t="s">
        <v>23</v>
      </c>
      <c r="K7606" t="s">
        <v>838</v>
      </c>
      <c r="L7606" s="18">
        <v>52577</v>
      </c>
      <c r="M7606">
        <v>1143</v>
      </c>
      <c r="N7606">
        <v>1455</v>
      </c>
      <c r="O7606">
        <v>312</v>
      </c>
      <c r="P7606" t="s">
        <v>24</v>
      </c>
      <c r="Q7606" t="s">
        <v>25</v>
      </c>
      <c r="R7606" s="19" t="s">
        <v>15</v>
      </c>
    </row>
    <row r="7607" spans="1:18" x14ac:dyDescent="0.3">
      <c r="A7607" s="17" t="s">
        <v>28970</v>
      </c>
      <c r="B7607" t="s">
        <v>28969</v>
      </c>
      <c r="C7607" s="17">
        <v>31825538</v>
      </c>
      <c r="D7607" t="s">
        <v>28967</v>
      </c>
      <c r="E7607" t="s">
        <v>28968</v>
      </c>
      <c r="F7607" t="s">
        <v>28971</v>
      </c>
      <c r="G7607" t="s">
        <v>937</v>
      </c>
      <c r="H7607" t="s">
        <v>214</v>
      </c>
      <c r="I7607" s="18">
        <v>19001</v>
      </c>
      <c r="J7607" t="s">
        <v>23</v>
      </c>
      <c r="K7607" t="s">
        <v>214</v>
      </c>
      <c r="L7607" s="18">
        <v>19107</v>
      </c>
      <c r="M7607">
        <v>2142</v>
      </c>
      <c r="N7607">
        <v>2082</v>
      </c>
      <c r="O7607">
        <v>-60</v>
      </c>
      <c r="P7607" t="s">
        <v>48</v>
      </c>
      <c r="Q7607" t="s">
        <v>25</v>
      </c>
      <c r="R7607" s="19" t="s">
        <v>31</v>
      </c>
    </row>
    <row r="7608" spans="1:18" x14ac:dyDescent="0.3">
      <c r="A7608" s="17" t="s">
        <v>28973</v>
      </c>
      <c r="B7608" t="s">
        <v>28972</v>
      </c>
      <c r="C7608" s="17">
        <v>31825538</v>
      </c>
      <c r="D7608" t="s">
        <v>28967</v>
      </c>
      <c r="E7608" t="s">
        <v>28968</v>
      </c>
      <c r="F7608" t="s">
        <v>28974</v>
      </c>
      <c r="G7608" t="s">
        <v>213</v>
      </c>
      <c r="H7608" t="s">
        <v>214</v>
      </c>
      <c r="I7608" s="18">
        <v>19131</v>
      </c>
      <c r="J7608" t="s">
        <v>23</v>
      </c>
      <c r="K7608" t="s">
        <v>214</v>
      </c>
      <c r="L7608" s="18">
        <v>19107</v>
      </c>
      <c r="M7608">
        <v>2142</v>
      </c>
      <c r="N7608">
        <v>2142</v>
      </c>
      <c r="O7608">
        <v>0</v>
      </c>
      <c r="P7608" t="s">
        <v>26</v>
      </c>
      <c r="Q7608" t="s">
        <v>26</v>
      </c>
      <c r="R7608" s="19" t="s">
        <v>31</v>
      </c>
    </row>
    <row r="7609" spans="1:18" x14ac:dyDescent="0.3">
      <c r="A7609" s="17" t="s">
        <v>28976</v>
      </c>
      <c r="B7609" t="s">
        <v>28975</v>
      </c>
      <c r="C7609" s="17">
        <v>31825538</v>
      </c>
      <c r="D7609" t="s">
        <v>28967</v>
      </c>
      <c r="E7609" t="s">
        <v>28968</v>
      </c>
      <c r="F7609" t="s">
        <v>28977</v>
      </c>
      <c r="G7609" t="s">
        <v>28978</v>
      </c>
      <c r="H7609" t="s">
        <v>214</v>
      </c>
      <c r="I7609" s="18">
        <v>19010</v>
      </c>
      <c r="J7609" t="s">
        <v>23</v>
      </c>
      <c r="K7609" t="s">
        <v>214</v>
      </c>
      <c r="L7609" s="18">
        <v>19107</v>
      </c>
      <c r="M7609">
        <v>2142</v>
      </c>
      <c r="N7609">
        <v>2142</v>
      </c>
      <c r="O7609">
        <v>0</v>
      </c>
      <c r="P7609" t="s">
        <v>26</v>
      </c>
      <c r="Q7609" t="s">
        <v>26</v>
      </c>
      <c r="R7609" s="19" t="s">
        <v>31</v>
      </c>
    </row>
    <row r="7610" spans="1:18" x14ac:dyDescent="0.3">
      <c r="A7610" s="17" t="s">
        <v>28980</v>
      </c>
      <c r="B7610" t="s">
        <v>28979</v>
      </c>
      <c r="C7610" s="17">
        <v>31825538</v>
      </c>
      <c r="D7610" t="s">
        <v>28967</v>
      </c>
      <c r="E7610" t="s">
        <v>28968</v>
      </c>
      <c r="F7610" t="s">
        <v>28981</v>
      </c>
      <c r="G7610" t="s">
        <v>25350</v>
      </c>
      <c r="H7610" t="s">
        <v>214</v>
      </c>
      <c r="I7610" s="18">
        <v>19047</v>
      </c>
      <c r="J7610" t="s">
        <v>23</v>
      </c>
      <c r="K7610" t="s">
        <v>214</v>
      </c>
      <c r="L7610" s="18">
        <v>19107</v>
      </c>
      <c r="M7610">
        <v>2142</v>
      </c>
      <c r="N7610">
        <v>2082</v>
      </c>
      <c r="O7610">
        <v>-60</v>
      </c>
      <c r="P7610" t="s">
        <v>48</v>
      </c>
      <c r="Q7610" t="s">
        <v>25</v>
      </c>
      <c r="R7610" s="19" t="s">
        <v>31</v>
      </c>
    </row>
    <row r="7611" spans="1:18" x14ac:dyDescent="0.3">
      <c r="A7611" s="17" t="s">
        <v>28983</v>
      </c>
      <c r="B7611" t="s">
        <v>28982</v>
      </c>
      <c r="C7611" s="17">
        <v>31825538</v>
      </c>
      <c r="D7611" t="s">
        <v>28967</v>
      </c>
      <c r="E7611" t="s">
        <v>28968</v>
      </c>
      <c r="F7611" t="s">
        <v>28984</v>
      </c>
      <c r="G7611" t="s">
        <v>213</v>
      </c>
      <c r="H7611" t="s">
        <v>214</v>
      </c>
      <c r="I7611" s="18">
        <v>19118</v>
      </c>
      <c r="J7611" t="s">
        <v>23</v>
      </c>
      <c r="K7611" t="s">
        <v>214</v>
      </c>
      <c r="L7611" s="18">
        <v>19107</v>
      </c>
      <c r="M7611">
        <v>2142</v>
      </c>
      <c r="N7611">
        <v>2142</v>
      </c>
      <c r="O7611">
        <v>0</v>
      </c>
      <c r="P7611" t="s">
        <v>26</v>
      </c>
      <c r="Q7611" t="s">
        <v>26</v>
      </c>
      <c r="R7611" s="19" t="s">
        <v>31</v>
      </c>
    </row>
    <row r="7612" spans="1:18" x14ac:dyDescent="0.3">
      <c r="A7612" s="17" t="s">
        <v>28986</v>
      </c>
      <c r="B7612" t="s">
        <v>28985</v>
      </c>
      <c r="C7612" s="17">
        <v>31825538</v>
      </c>
      <c r="D7612" t="s">
        <v>28967</v>
      </c>
      <c r="E7612" t="s">
        <v>28968</v>
      </c>
      <c r="F7612" t="s">
        <v>28987</v>
      </c>
      <c r="G7612" t="s">
        <v>213</v>
      </c>
      <c r="H7612" t="s">
        <v>214</v>
      </c>
      <c r="I7612" s="18">
        <v>19125</v>
      </c>
      <c r="J7612" t="s">
        <v>23</v>
      </c>
      <c r="K7612" t="s">
        <v>214</v>
      </c>
      <c r="L7612" s="18">
        <v>19107</v>
      </c>
      <c r="M7612">
        <v>2142</v>
      </c>
      <c r="N7612">
        <v>2142</v>
      </c>
      <c r="O7612">
        <v>0</v>
      </c>
      <c r="P7612" t="s">
        <v>26</v>
      </c>
      <c r="Q7612" t="s">
        <v>26</v>
      </c>
      <c r="R7612" s="19" t="s">
        <v>31</v>
      </c>
    </row>
    <row r="7613" spans="1:18" x14ac:dyDescent="0.3">
      <c r="A7613" s="17" t="s">
        <v>28989</v>
      </c>
      <c r="B7613" t="s">
        <v>28988</v>
      </c>
      <c r="C7613" s="17">
        <v>31825538</v>
      </c>
      <c r="D7613" t="s">
        <v>28967</v>
      </c>
      <c r="E7613" t="s">
        <v>28968</v>
      </c>
      <c r="F7613" t="s">
        <v>28990</v>
      </c>
      <c r="G7613" t="s">
        <v>213</v>
      </c>
      <c r="H7613" t="s">
        <v>214</v>
      </c>
      <c r="I7613" s="18">
        <v>19124</v>
      </c>
      <c r="J7613" t="s">
        <v>23</v>
      </c>
      <c r="K7613" t="s">
        <v>214</v>
      </c>
      <c r="L7613" s="18">
        <v>19107</v>
      </c>
      <c r="M7613">
        <v>2142</v>
      </c>
      <c r="N7613">
        <v>2142</v>
      </c>
      <c r="O7613">
        <v>0</v>
      </c>
      <c r="P7613" t="s">
        <v>26</v>
      </c>
      <c r="Q7613" t="s">
        <v>26</v>
      </c>
      <c r="R7613" s="19" t="s">
        <v>31</v>
      </c>
    </row>
    <row r="7614" spans="1:18" x14ac:dyDescent="0.3">
      <c r="A7614" s="17" t="s">
        <v>28992</v>
      </c>
      <c r="B7614" t="s">
        <v>28991</v>
      </c>
      <c r="C7614" s="17">
        <v>31825538</v>
      </c>
      <c r="D7614" t="s">
        <v>28967</v>
      </c>
      <c r="E7614" t="s">
        <v>28968</v>
      </c>
      <c r="F7614" t="s">
        <v>20024</v>
      </c>
      <c r="G7614" t="s">
        <v>5916</v>
      </c>
      <c r="H7614" t="s">
        <v>214</v>
      </c>
      <c r="I7614" s="18">
        <v>18840</v>
      </c>
      <c r="J7614" t="s">
        <v>23</v>
      </c>
      <c r="K7614" t="s">
        <v>214</v>
      </c>
      <c r="L7614" s="18">
        <v>19107</v>
      </c>
      <c r="M7614">
        <v>2142</v>
      </c>
      <c r="N7614">
        <v>1266</v>
      </c>
      <c r="O7614">
        <v>-876</v>
      </c>
      <c r="P7614" t="s">
        <v>48</v>
      </c>
      <c r="Q7614" t="s">
        <v>25</v>
      </c>
      <c r="R7614" s="19" t="s">
        <v>31</v>
      </c>
    </row>
    <row r="7615" spans="1:18" x14ac:dyDescent="0.3">
      <c r="A7615" s="17" t="s">
        <v>28994</v>
      </c>
      <c r="B7615" t="s">
        <v>28993</v>
      </c>
      <c r="C7615" s="17">
        <v>31825538</v>
      </c>
      <c r="D7615" t="s">
        <v>28967</v>
      </c>
      <c r="E7615" t="s">
        <v>28968</v>
      </c>
      <c r="F7615" t="s">
        <v>28995</v>
      </c>
      <c r="G7615" t="s">
        <v>28996</v>
      </c>
      <c r="H7615" t="s">
        <v>214</v>
      </c>
      <c r="I7615" s="18">
        <v>19096</v>
      </c>
      <c r="J7615" t="s">
        <v>23</v>
      </c>
      <c r="K7615" t="s">
        <v>214</v>
      </c>
      <c r="L7615" s="18">
        <v>19107</v>
      </c>
      <c r="M7615">
        <v>2142</v>
      </c>
      <c r="N7615">
        <v>2082</v>
      </c>
      <c r="O7615">
        <v>-60</v>
      </c>
      <c r="P7615" t="s">
        <v>48</v>
      </c>
      <c r="Q7615" t="s">
        <v>25</v>
      </c>
      <c r="R7615" s="19" t="s">
        <v>31</v>
      </c>
    </row>
    <row r="7616" spans="1:18" x14ac:dyDescent="0.3">
      <c r="A7616" s="17" t="s">
        <v>28998</v>
      </c>
      <c r="B7616" t="s">
        <v>28997</v>
      </c>
      <c r="C7616" s="17">
        <v>31825538</v>
      </c>
      <c r="D7616" t="s">
        <v>28967</v>
      </c>
      <c r="E7616" t="s">
        <v>28968</v>
      </c>
      <c r="F7616" t="s">
        <v>24776</v>
      </c>
      <c r="G7616" t="s">
        <v>4211</v>
      </c>
      <c r="H7616" t="s">
        <v>214</v>
      </c>
      <c r="I7616" s="18">
        <v>15650</v>
      </c>
      <c r="J7616" t="s">
        <v>23</v>
      </c>
      <c r="K7616" t="s">
        <v>214</v>
      </c>
      <c r="L7616" s="18">
        <v>19107</v>
      </c>
      <c r="M7616">
        <v>2142</v>
      </c>
      <c r="N7616">
        <v>1833</v>
      </c>
      <c r="O7616">
        <v>-309</v>
      </c>
      <c r="P7616" t="s">
        <v>48</v>
      </c>
      <c r="Q7616" t="s">
        <v>25</v>
      </c>
      <c r="R7616" s="19" t="s">
        <v>31</v>
      </c>
    </row>
    <row r="7617" spans="1:18" x14ac:dyDescent="0.3">
      <c r="A7617" s="17" t="s">
        <v>29000</v>
      </c>
      <c r="B7617" t="s">
        <v>28999</v>
      </c>
      <c r="C7617" s="17">
        <v>31825538</v>
      </c>
      <c r="D7617" t="s">
        <v>28967</v>
      </c>
      <c r="E7617" t="s">
        <v>28968</v>
      </c>
      <c r="F7617" t="s">
        <v>29001</v>
      </c>
      <c r="G7617" t="s">
        <v>213</v>
      </c>
      <c r="H7617" t="s">
        <v>214</v>
      </c>
      <c r="I7617" s="18">
        <v>19102</v>
      </c>
      <c r="J7617" t="s">
        <v>23</v>
      </c>
      <c r="K7617" t="s">
        <v>214</v>
      </c>
      <c r="L7617" s="18">
        <v>19107</v>
      </c>
      <c r="M7617">
        <v>2142</v>
      </c>
      <c r="N7617">
        <v>2142</v>
      </c>
      <c r="O7617">
        <v>0</v>
      </c>
      <c r="P7617" t="s">
        <v>26</v>
      </c>
      <c r="Q7617" t="s">
        <v>26</v>
      </c>
      <c r="R7617" s="19" t="s">
        <v>31</v>
      </c>
    </row>
    <row r="7618" spans="1:18" x14ac:dyDescent="0.3">
      <c r="A7618" s="17" t="s">
        <v>29003</v>
      </c>
      <c r="B7618" t="s">
        <v>29002</v>
      </c>
      <c r="C7618" s="17">
        <v>31825538</v>
      </c>
      <c r="D7618" t="s">
        <v>28967</v>
      </c>
      <c r="E7618" t="s">
        <v>28968</v>
      </c>
      <c r="F7618" t="s">
        <v>29004</v>
      </c>
      <c r="G7618" t="s">
        <v>1530</v>
      </c>
      <c r="H7618" t="s">
        <v>214</v>
      </c>
      <c r="I7618" s="18">
        <v>15219</v>
      </c>
      <c r="J7618" t="s">
        <v>23</v>
      </c>
      <c r="K7618" t="s">
        <v>214</v>
      </c>
      <c r="L7618" s="18">
        <v>19107</v>
      </c>
      <c r="M7618">
        <v>2142</v>
      </c>
      <c r="N7618">
        <v>1833</v>
      </c>
      <c r="O7618">
        <v>-309</v>
      </c>
      <c r="P7618" t="s">
        <v>48</v>
      </c>
      <c r="Q7618" t="s">
        <v>25</v>
      </c>
      <c r="R7618" s="19" t="s">
        <v>31</v>
      </c>
    </row>
    <row r="7619" spans="1:18" x14ac:dyDescent="0.3">
      <c r="A7619" s="17" t="s">
        <v>29006</v>
      </c>
      <c r="B7619" t="s">
        <v>29005</v>
      </c>
      <c r="C7619" s="17">
        <v>31825538</v>
      </c>
      <c r="D7619" t="s">
        <v>28967</v>
      </c>
      <c r="E7619" t="s">
        <v>28968</v>
      </c>
      <c r="F7619" t="s">
        <v>29007</v>
      </c>
      <c r="G7619" t="s">
        <v>213</v>
      </c>
      <c r="H7619" t="s">
        <v>214</v>
      </c>
      <c r="I7619" s="18">
        <v>19148</v>
      </c>
      <c r="J7619" t="s">
        <v>23</v>
      </c>
      <c r="K7619" t="s">
        <v>214</v>
      </c>
      <c r="L7619" s="18">
        <v>19107</v>
      </c>
      <c r="M7619">
        <v>2142</v>
      </c>
      <c r="N7619">
        <v>2142</v>
      </c>
      <c r="O7619">
        <v>0</v>
      </c>
      <c r="P7619" t="s">
        <v>26</v>
      </c>
      <c r="Q7619" t="s">
        <v>26</v>
      </c>
      <c r="R7619" s="19" t="s">
        <v>31</v>
      </c>
    </row>
    <row r="7620" spans="1:18" x14ac:dyDescent="0.3">
      <c r="A7620" s="17" t="s">
        <v>29009</v>
      </c>
      <c r="B7620" t="s">
        <v>29008</v>
      </c>
      <c r="C7620" s="17">
        <v>31825538</v>
      </c>
      <c r="D7620" t="s">
        <v>28967</v>
      </c>
      <c r="E7620" t="s">
        <v>28968</v>
      </c>
      <c r="F7620" t="s">
        <v>29010</v>
      </c>
      <c r="G7620" t="s">
        <v>11438</v>
      </c>
      <c r="H7620" t="s">
        <v>214</v>
      </c>
      <c r="I7620" s="18">
        <v>19301</v>
      </c>
      <c r="J7620" t="s">
        <v>23</v>
      </c>
      <c r="K7620" t="s">
        <v>214</v>
      </c>
      <c r="L7620" s="18">
        <v>19107</v>
      </c>
      <c r="M7620">
        <v>2142</v>
      </c>
      <c r="N7620">
        <v>2082</v>
      </c>
      <c r="O7620">
        <v>-60</v>
      </c>
      <c r="P7620" t="s">
        <v>48</v>
      </c>
      <c r="Q7620" t="s">
        <v>25</v>
      </c>
      <c r="R7620" s="19" t="s">
        <v>31</v>
      </c>
    </row>
    <row r="7621" spans="1:18" x14ac:dyDescent="0.3">
      <c r="A7621" s="17" t="s">
        <v>29012</v>
      </c>
      <c r="B7621" t="s">
        <v>29011</v>
      </c>
      <c r="C7621" s="17">
        <v>31825538</v>
      </c>
      <c r="D7621" t="s">
        <v>28967</v>
      </c>
      <c r="E7621" t="s">
        <v>28968</v>
      </c>
      <c r="F7621" t="s">
        <v>29013</v>
      </c>
      <c r="G7621" t="s">
        <v>213</v>
      </c>
      <c r="H7621" t="s">
        <v>214</v>
      </c>
      <c r="I7621" s="18">
        <v>19107</v>
      </c>
      <c r="J7621" t="s">
        <v>23</v>
      </c>
      <c r="K7621" t="s">
        <v>214</v>
      </c>
      <c r="L7621" s="18">
        <v>19107</v>
      </c>
      <c r="M7621">
        <v>2142</v>
      </c>
      <c r="N7621">
        <v>2142</v>
      </c>
      <c r="O7621">
        <v>0</v>
      </c>
      <c r="P7621" t="s">
        <v>26</v>
      </c>
      <c r="Q7621" t="s">
        <v>26</v>
      </c>
      <c r="R7621" s="19" t="s">
        <v>31</v>
      </c>
    </row>
    <row r="7622" spans="1:18" x14ac:dyDescent="0.3">
      <c r="A7622" s="17" t="s">
        <v>29015</v>
      </c>
      <c r="B7622" t="s">
        <v>29014</v>
      </c>
      <c r="C7622" s="17">
        <v>31825538</v>
      </c>
      <c r="D7622" t="s">
        <v>28967</v>
      </c>
      <c r="E7622" t="s">
        <v>28968</v>
      </c>
      <c r="F7622" t="s">
        <v>29016</v>
      </c>
      <c r="G7622" t="s">
        <v>6280</v>
      </c>
      <c r="H7622" t="s">
        <v>214</v>
      </c>
      <c r="I7622" s="18">
        <v>19611</v>
      </c>
      <c r="J7622" t="s">
        <v>23</v>
      </c>
      <c r="K7622" t="s">
        <v>214</v>
      </c>
      <c r="L7622" s="18">
        <v>19107</v>
      </c>
      <c r="M7622">
        <v>2142</v>
      </c>
      <c r="N7622">
        <v>1389</v>
      </c>
      <c r="O7622">
        <v>-753</v>
      </c>
      <c r="P7622" t="s">
        <v>48</v>
      </c>
      <c r="Q7622" t="s">
        <v>25</v>
      </c>
      <c r="R7622" s="19" t="s">
        <v>31</v>
      </c>
    </row>
    <row r="7623" spans="1:18" x14ac:dyDescent="0.3">
      <c r="A7623" s="17" t="s">
        <v>29018</v>
      </c>
      <c r="B7623" t="s">
        <v>29017</v>
      </c>
      <c r="C7623" s="17">
        <v>31825538</v>
      </c>
      <c r="D7623" t="s">
        <v>28967</v>
      </c>
      <c r="E7623" t="s">
        <v>28968</v>
      </c>
      <c r="F7623" t="s">
        <v>29019</v>
      </c>
      <c r="G7623" t="s">
        <v>213</v>
      </c>
      <c r="H7623" t="s">
        <v>214</v>
      </c>
      <c r="I7623" s="18">
        <v>19134</v>
      </c>
      <c r="J7623" t="s">
        <v>23</v>
      </c>
      <c r="K7623" t="s">
        <v>214</v>
      </c>
      <c r="L7623" s="18">
        <v>19107</v>
      </c>
      <c r="M7623">
        <v>2142</v>
      </c>
      <c r="N7623">
        <v>2142</v>
      </c>
      <c r="O7623">
        <v>0</v>
      </c>
      <c r="P7623" t="s">
        <v>26</v>
      </c>
      <c r="Q7623" t="s">
        <v>26</v>
      </c>
      <c r="R7623" s="19" t="s">
        <v>31</v>
      </c>
    </row>
    <row r="7624" spans="1:18" x14ac:dyDescent="0.3">
      <c r="A7624" s="17" t="s">
        <v>29049</v>
      </c>
      <c r="B7624" t="s">
        <v>29048</v>
      </c>
      <c r="C7624" s="17">
        <v>31831546</v>
      </c>
      <c r="D7624" t="s">
        <v>29046</v>
      </c>
      <c r="E7624" t="s">
        <v>29047</v>
      </c>
      <c r="F7624" t="s">
        <v>29050</v>
      </c>
      <c r="G7624" t="s">
        <v>15699</v>
      </c>
      <c r="H7624" t="s">
        <v>938</v>
      </c>
      <c r="I7624" s="18">
        <v>22191</v>
      </c>
      <c r="J7624" t="s">
        <v>23</v>
      </c>
      <c r="K7624" t="s">
        <v>938</v>
      </c>
      <c r="L7624" s="18">
        <v>20147</v>
      </c>
      <c r="M7624">
        <v>2178</v>
      </c>
      <c r="N7624">
        <v>1773</v>
      </c>
      <c r="O7624">
        <v>-405</v>
      </c>
      <c r="P7624" t="s">
        <v>48</v>
      </c>
      <c r="Q7624" t="s">
        <v>25</v>
      </c>
      <c r="R7624" s="19" t="s">
        <v>31</v>
      </c>
    </row>
    <row r="7625" spans="1:18" x14ac:dyDescent="0.3">
      <c r="A7625" s="17" t="s">
        <v>29058</v>
      </c>
      <c r="B7625" t="s">
        <v>29057</v>
      </c>
      <c r="C7625" s="17">
        <v>31834110</v>
      </c>
      <c r="D7625" t="s">
        <v>29055</v>
      </c>
      <c r="E7625" t="s">
        <v>29056</v>
      </c>
      <c r="F7625" t="s">
        <v>29059</v>
      </c>
      <c r="G7625" t="s">
        <v>7177</v>
      </c>
      <c r="H7625" t="s">
        <v>250</v>
      </c>
      <c r="I7625" s="18">
        <v>32608</v>
      </c>
      <c r="J7625" t="s">
        <v>23</v>
      </c>
      <c r="K7625" t="s">
        <v>250</v>
      </c>
      <c r="L7625" s="18">
        <v>32607</v>
      </c>
      <c r="M7625">
        <v>1386</v>
      </c>
      <c r="N7625">
        <v>1386</v>
      </c>
      <c r="O7625">
        <v>0</v>
      </c>
      <c r="P7625" t="s">
        <v>26</v>
      </c>
      <c r="Q7625" t="s">
        <v>26</v>
      </c>
      <c r="R7625" s="19" t="s">
        <v>31</v>
      </c>
    </row>
    <row r="7626" spans="1:18" x14ac:dyDescent="0.3">
      <c r="A7626" s="17" t="s">
        <v>29062</v>
      </c>
      <c r="B7626" t="s">
        <v>29061</v>
      </c>
      <c r="C7626" s="17">
        <v>31834164</v>
      </c>
      <c r="D7626" t="s">
        <v>29060</v>
      </c>
      <c r="E7626" t="s">
        <v>23314</v>
      </c>
      <c r="F7626" t="s">
        <v>29063</v>
      </c>
      <c r="G7626" t="s">
        <v>29064</v>
      </c>
      <c r="H7626" t="s">
        <v>2542</v>
      </c>
      <c r="I7626" s="18">
        <v>96861</v>
      </c>
      <c r="J7626" t="s">
        <v>23</v>
      </c>
      <c r="K7626" t="s">
        <v>2542</v>
      </c>
      <c r="L7626" s="18">
        <v>96820</v>
      </c>
      <c r="M7626">
        <v>3039</v>
      </c>
      <c r="N7626">
        <v>3039</v>
      </c>
      <c r="O7626">
        <v>0</v>
      </c>
      <c r="P7626" t="s">
        <v>26</v>
      </c>
      <c r="Q7626" t="s">
        <v>26</v>
      </c>
      <c r="R7626" s="19" t="s">
        <v>31</v>
      </c>
    </row>
    <row r="7627" spans="1:18" x14ac:dyDescent="0.3">
      <c r="A7627" s="17" t="s">
        <v>29066</v>
      </c>
      <c r="B7627" t="s">
        <v>29065</v>
      </c>
      <c r="C7627" s="17">
        <v>31834164</v>
      </c>
      <c r="D7627" t="s">
        <v>29060</v>
      </c>
      <c r="E7627" t="s">
        <v>23314</v>
      </c>
      <c r="F7627" t="s">
        <v>29067</v>
      </c>
      <c r="G7627" t="s">
        <v>5922</v>
      </c>
      <c r="H7627" t="s">
        <v>2542</v>
      </c>
      <c r="I7627" s="18">
        <v>96819</v>
      </c>
      <c r="J7627" t="s">
        <v>23</v>
      </c>
      <c r="K7627" t="s">
        <v>2542</v>
      </c>
      <c r="L7627" s="18">
        <v>96820</v>
      </c>
      <c r="M7627">
        <v>3039</v>
      </c>
      <c r="N7627">
        <v>3039</v>
      </c>
      <c r="O7627">
        <v>0</v>
      </c>
      <c r="P7627" t="s">
        <v>26</v>
      </c>
      <c r="Q7627" t="s">
        <v>26</v>
      </c>
      <c r="R7627" s="19" t="s">
        <v>31</v>
      </c>
    </row>
    <row r="7628" spans="1:18" x14ac:dyDescent="0.3">
      <c r="A7628" s="17" t="s">
        <v>29069</v>
      </c>
      <c r="B7628" t="s">
        <v>29068</v>
      </c>
      <c r="C7628" s="17">
        <v>31834164</v>
      </c>
      <c r="D7628" t="s">
        <v>29060</v>
      </c>
      <c r="E7628" t="s">
        <v>23314</v>
      </c>
      <c r="F7628" t="s">
        <v>29070</v>
      </c>
      <c r="G7628" t="s">
        <v>29071</v>
      </c>
      <c r="H7628" t="s">
        <v>2542</v>
      </c>
      <c r="I7628" s="18">
        <v>96863</v>
      </c>
      <c r="J7628" t="s">
        <v>23</v>
      </c>
      <c r="K7628" t="s">
        <v>2542</v>
      </c>
      <c r="L7628" s="18">
        <v>96820</v>
      </c>
      <c r="M7628">
        <v>3039</v>
      </c>
      <c r="N7628">
        <v>3039</v>
      </c>
      <c r="O7628">
        <v>0</v>
      </c>
      <c r="P7628" t="s">
        <v>26</v>
      </c>
      <c r="Q7628" t="s">
        <v>26</v>
      </c>
      <c r="R7628" s="19" t="s">
        <v>31</v>
      </c>
    </row>
    <row r="7629" spans="1:18" x14ac:dyDescent="0.3">
      <c r="A7629" s="17" t="s">
        <v>29072</v>
      </c>
      <c r="B7629" t="s">
        <v>5942</v>
      </c>
      <c r="C7629" s="17">
        <v>31834164</v>
      </c>
      <c r="D7629" t="s">
        <v>29060</v>
      </c>
      <c r="E7629" t="s">
        <v>23314</v>
      </c>
      <c r="F7629" t="s">
        <v>29073</v>
      </c>
      <c r="G7629" t="s">
        <v>5942</v>
      </c>
      <c r="H7629" t="s">
        <v>2542</v>
      </c>
      <c r="I7629" s="18">
        <v>96707</v>
      </c>
      <c r="J7629" t="s">
        <v>23</v>
      </c>
      <c r="K7629" t="s">
        <v>2542</v>
      </c>
      <c r="L7629" s="18">
        <v>96820</v>
      </c>
      <c r="M7629">
        <v>3039</v>
      </c>
      <c r="N7629">
        <v>3039</v>
      </c>
      <c r="O7629">
        <v>0</v>
      </c>
      <c r="P7629" t="s">
        <v>26</v>
      </c>
      <c r="Q7629" t="s">
        <v>26</v>
      </c>
      <c r="R7629" s="19" t="s">
        <v>31</v>
      </c>
    </row>
    <row r="7630" spans="1:18" x14ac:dyDescent="0.3">
      <c r="A7630" s="17" t="s">
        <v>29075</v>
      </c>
      <c r="B7630" t="s">
        <v>29074</v>
      </c>
      <c r="C7630" s="17">
        <v>31834164</v>
      </c>
      <c r="D7630" t="s">
        <v>29060</v>
      </c>
      <c r="E7630" t="s">
        <v>23314</v>
      </c>
      <c r="F7630" t="s">
        <v>29076</v>
      </c>
      <c r="G7630" t="s">
        <v>27198</v>
      </c>
      <c r="H7630" t="s">
        <v>2542</v>
      </c>
      <c r="I7630" s="18">
        <v>96857</v>
      </c>
      <c r="J7630" t="s">
        <v>23</v>
      </c>
      <c r="K7630" t="s">
        <v>2542</v>
      </c>
      <c r="L7630" s="18">
        <v>96820</v>
      </c>
      <c r="M7630">
        <v>3039</v>
      </c>
      <c r="N7630">
        <v>3039</v>
      </c>
      <c r="O7630">
        <v>0</v>
      </c>
      <c r="P7630" t="s">
        <v>26</v>
      </c>
      <c r="Q7630" t="s">
        <v>26</v>
      </c>
      <c r="R7630" s="19" t="s">
        <v>31</v>
      </c>
    </row>
    <row r="7631" spans="1:18" x14ac:dyDescent="0.3">
      <c r="A7631" s="17" t="s">
        <v>29080</v>
      </c>
      <c r="B7631" t="s">
        <v>29079</v>
      </c>
      <c r="C7631" s="17">
        <v>31836664</v>
      </c>
      <c r="D7631" t="s">
        <v>29077</v>
      </c>
      <c r="E7631" t="s">
        <v>29078</v>
      </c>
      <c r="F7631" t="s">
        <v>29081</v>
      </c>
      <c r="G7631" t="s">
        <v>5922</v>
      </c>
      <c r="H7631" t="s">
        <v>2542</v>
      </c>
      <c r="I7631" s="18">
        <v>96814</v>
      </c>
      <c r="J7631" t="s">
        <v>23</v>
      </c>
      <c r="K7631" t="s">
        <v>2542</v>
      </c>
      <c r="L7631" s="18">
        <v>96819</v>
      </c>
      <c r="M7631">
        <v>3039</v>
      </c>
      <c r="N7631">
        <v>3039</v>
      </c>
      <c r="O7631">
        <v>0</v>
      </c>
      <c r="P7631" t="s">
        <v>26</v>
      </c>
      <c r="Q7631" t="s">
        <v>26</v>
      </c>
      <c r="R7631" s="19" t="s">
        <v>31</v>
      </c>
    </row>
    <row r="7632" spans="1:18" x14ac:dyDescent="0.3">
      <c r="A7632" s="17" t="s">
        <v>29090</v>
      </c>
      <c r="B7632" t="s">
        <v>29089</v>
      </c>
      <c r="C7632" s="17">
        <v>31850732</v>
      </c>
      <c r="D7632" t="s">
        <v>29087</v>
      </c>
      <c r="E7632" t="s">
        <v>29088</v>
      </c>
      <c r="F7632" t="s">
        <v>29091</v>
      </c>
      <c r="G7632" t="s">
        <v>26910</v>
      </c>
      <c r="H7632" t="s">
        <v>268</v>
      </c>
      <c r="I7632" s="18">
        <v>11788</v>
      </c>
      <c r="J7632" t="s">
        <v>23</v>
      </c>
      <c r="K7632" t="s">
        <v>268</v>
      </c>
      <c r="L7632" s="18">
        <v>11439</v>
      </c>
      <c r="M7632">
        <v>3366</v>
      </c>
      <c r="N7632">
        <v>3300</v>
      </c>
      <c r="O7632">
        <v>-66</v>
      </c>
      <c r="P7632" t="s">
        <v>48</v>
      </c>
      <c r="Q7632" t="s">
        <v>25</v>
      </c>
      <c r="R7632" s="19" t="s">
        <v>31</v>
      </c>
    </row>
    <row r="7633" spans="1:18" x14ac:dyDescent="0.3">
      <c r="A7633" s="17" t="s">
        <v>29093</v>
      </c>
      <c r="B7633" t="s">
        <v>29092</v>
      </c>
      <c r="C7633" s="17">
        <v>31850732</v>
      </c>
      <c r="D7633" t="s">
        <v>29087</v>
      </c>
      <c r="E7633" t="s">
        <v>29088</v>
      </c>
      <c r="F7633" t="s">
        <v>18510</v>
      </c>
      <c r="G7633" t="s">
        <v>267</v>
      </c>
      <c r="H7633" t="s">
        <v>268</v>
      </c>
      <c r="I7633" s="18">
        <v>10003</v>
      </c>
      <c r="J7633" t="s">
        <v>23</v>
      </c>
      <c r="K7633" t="s">
        <v>268</v>
      </c>
      <c r="L7633" s="18">
        <v>11439</v>
      </c>
      <c r="M7633">
        <v>3366</v>
      </c>
      <c r="N7633">
        <v>3366</v>
      </c>
      <c r="O7633">
        <v>0</v>
      </c>
      <c r="P7633" t="s">
        <v>26</v>
      </c>
      <c r="Q7633" t="s">
        <v>26</v>
      </c>
      <c r="R7633" s="19" t="s">
        <v>31</v>
      </c>
    </row>
    <row r="7634" spans="1:18" x14ac:dyDescent="0.3">
      <c r="A7634" s="17" t="s">
        <v>29095</v>
      </c>
      <c r="B7634" t="s">
        <v>29094</v>
      </c>
      <c r="C7634" s="17">
        <v>31850732</v>
      </c>
      <c r="D7634" t="s">
        <v>29087</v>
      </c>
      <c r="E7634" t="s">
        <v>29088</v>
      </c>
      <c r="F7634" t="s">
        <v>29096</v>
      </c>
      <c r="G7634" t="s">
        <v>4861</v>
      </c>
      <c r="H7634" t="s">
        <v>268</v>
      </c>
      <c r="I7634" s="18">
        <v>10301</v>
      </c>
      <c r="J7634" t="s">
        <v>23</v>
      </c>
      <c r="K7634" t="s">
        <v>268</v>
      </c>
      <c r="L7634" s="18">
        <v>11439</v>
      </c>
      <c r="M7634">
        <v>3366</v>
      </c>
      <c r="N7634">
        <v>2784</v>
      </c>
      <c r="O7634">
        <v>-582</v>
      </c>
      <c r="P7634" t="s">
        <v>48</v>
      </c>
      <c r="Q7634" t="s">
        <v>25</v>
      </c>
      <c r="R7634" s="19" t="s">
        <v>31</v>
      </c>
    </row>
    <row r="7635" spans="1:18" x14ac:dyDescent="0.3">
      <c r="A7635" s="17" t="s">
        <v>29117</v>
      </c>
      <c r="B7635" t="s">
        <v>29116</v>
      </c>
      <c r="C7635" s="17">
        <v>31864322</v>
      </c>
      <c r="D7635" t="s">
        <v>29114</v>
      </c>
      <c r="E7635" t="s">
        <v>29115</v>
      </c>
      <c r="F7635" t="s">
        <v>29118</v>
      </c>
      <c r="G7635" t="s">
        <v>665</v>
      </c>
      <c r="H7635" t="s">
        <v>657</v>
      </c>
      <c r="I7635" s="18">
        <v>49440</v>
      </c>
      <c r="J7635" t="s">
        <v>23</v>
      </c>
      <c r="K7635" t="s">
        <v>657</v>
      </c>
      <c r="L7635" s="18">
        <v>49442</v>
      </c>
      <c r="M7635">
        <v>1377</v>
      </c>
      <c r="N7635">
        <v>1377</v>
      </c>
      <c r="O7635">
        <v>0</v>
      </c>
      <c r="P7635" t="s">
        <v>26</v>
      </c>
      <c r="Q7635" t="s">
        <v>26</v>
      </c>
      <c r="R7635" s="19" t="s">
        <v>31</v>
      </c>
    </row>
    <row r="7636" spans="1:18" x14ac:dyDescent="0.3">
      <c r="A7636" s="17" t="s">
        <v>29122</v>
      </c>
      <c r="B7636" t="s">
        <v>29121</v>
      </c>
      <c r="C7636" s="17">
        <v>31864622</v>
      </c>
      <c r="D7636" t="s">
        <v>29119</v>
      </c>
      <c r="E7636" t="s">
        <v>29120</v>
      </c>
      <c r="F7636" t="s">
        <v>29123</v>
      </c>
      <c r="G7636" t="s">
        <v>3266</v>
      </c>
      <c r="H7636" t="s">
        <v>657</v>
      </c>
      <c r="I7636" s="18">
        <v>48060</v>
      </c>
      <c r="J7636" t="s">
        <v>23</v>
      </c>
      <c r="K7636" t="s">
        <v>657</v>
      </c>
      <c r="L7636" s="18">
        <v>48035</v>
      </c>
      <c r="M7636">
        <v>1746</v>
      </c>
      <c r="N7636">
        <v>1584</v>
      </c>
      <c r="O7636">
        <v>-162</v>
      </c>
      <c r="P7636" t="s">
        <v>48</v>
      </c>
      <c r="Q7636" t="s">
        <v>25</v>
      </c>
      <c r="R7636" s="19" t="s">
        <v>31</v>
      </c>
    </row>
    <row r="7637" spans="1:18" x14ac:dyDescent="0.3">
      <c r="A7637" s="17" t="s">
        <v>29146</v>
      </c>
      <c r="B7637" t="s">
        <v>29145</v>
      </c>
      <c r="C7637" s="17">
        <v>31870932</v>
      </c>
      <c r="D7637" t="s">
        <v>29143</v>
      </c>
      <c r="E7637" t="s">
        <v>29144</v>
      </c>
      <c r="F7637" t="s">
        <v>29147</v>
      </c>
      <c r="G7637" t="s">
        <v>29148</v>
      </c>
      <c r="H7637" t="s">
        <v>268</v>
      </c>
      <c r="I7637" s="18">
        <v>11717</v>
      </c>
      <c r="J7637" t="s">
        <v>23</v>
      </c>
      <c r="K7637" t="s">
        <v>268</v>
      </c>
      <c r="L7637" s="18">
        <v>11901</v>
      </c>
      <c r="M7637">
        <v>3300</v>
      </c>
      <c r="N7637">
        <v>3300</v>
      </c>
      <c r="O7637">
        <v>0</v>
      </c>
      <c r="P7637" t="s">
        <v>26</v>
      </c>
      <c r="Q7637" t="s">
        <v>26</v>
      </c>
      <c r="R7637" s="19" t="s">
        <v>31</v>
      </c>
    </row>
    <row r="7638" spans="1:18" x14ac:dyDescent="0.3">
      <c r="A7638" s="17" t="s">
        <v>29152</v>
      </c>
      <c r="B7638" t="s">
        <v>29151</v>
      </c>
      <c r="C7638" s="17">
        <v>31874732</v>
      </c>
      <c r="D7638" t="s">
        <v>29149</v>
      </c>
      <c r="E7638" t="s">
        <v>29150</v>
      </c>
      <c r="F7638" t="s">
        <v>29153</v>
      </c>
      <c r="G7638" t="s">
        <v>267</v>
      </c>
      <c r="H7638" t="s">
        <v>268</v>
      </c>
      <c r="I7638" s="18">
        <v>10003</v>
      </c>
      <c r="J7638" t="s">
        <v>23</v>
      </c>
      <c r="K7638" t="s">
        <v>268</v>
      </c>
      <c r="L7638" s="18">
        <v>10038</v>
      </c>
      <c r="M7638">
        <v>3366</v>
      </c>
      <c r="N7638">
        <v>3366</v>
      </c>
      <c r="O7638">
        <v>0</v>
      </c>
      <c r="P7638" t="s">
        <v>26</v>
      </c>
      <c r="Q7638" t="s">
        <v>26</v>
      </c>
      <c r="R7638" s="19" t="s">
        <v>31</v>
      </c>
    </row>
    <row r="7639" spans="1:18" x14ac:dyDescent="0.3">
      <c r="A7639" s="17" t="s">
        <v>29157</v>
      </c>
      <c r="B7639" t="s">
        <v>29156</v>
      </c>
      <c r="C7639" s="17">
        <v>31879132</v>
      </c>
      <c r="D7639" t="s">
        <v>29154</v>
      </c>
      <c r="E7639" t="s">
        <v>29155</v>
      </c>
      <c r="F7639" t="s">
        <v>29158</v>
      </c>
      <c r="G7639" t="s">
        <v>267</v>
      </c>
      <c r="H7639" t="s">
        <v>268</v>
      </c>
      <c r="I7639" s="18">
        <v>10016</v>
      </c>
      <c r="J7639" t="s">
        <v>23</v>
      </c>
      <c r="K7639" t="s">
        <v>268</v>
      </c>
      <c r="L7639" s="18">
        <v>13244</v>
      </c>
      <c r="M7639">
        <v>1515</v>
      </c>
      <c r="N7639">
        <v>3366</v>
      </c>
      <c r="O7639">
        <v>1851</v>
      </c>
      <c r="P7639" t="s">
        <v>24</v>
      </c>
      <c r="Q7639" t="s">
        <v>25</v>
      </c>
      <c r="R7639" s="19" t="s">
        <v>15</v>
      </c>
    </row>
    <row r="7640" spans="1:18" x14ac:dyDescent="0.3">
      <c r="A7640" s="17" t="s">
        <v>29160</v>
      </c>
      <c r="B7640" t="s">
        <v>29159</v>
      </c>
      <c r="C7640" s="17">
        <v>31879132</v>
      </c>
      <c r="D7640" t="s">
        <v>29154</v>
      </c>
      <c r="E7640" t="s">
        <v>29155</v>
      </c>
      <c r="F7640" t="s">
        <v>29161</v>
      </c>
      <c r="G7640" t="s">
        <v>267</v>
      </c>
      <c r="H7640" t="s">
        <v>268</v>
      </c>
      <c r="I7640" s="18">
        <v>10065</v>
      </c>
      <c r="J7640" t="s">
        <v>23</v>
      </c>
      <c r="K7640" t="s">
        <v>268</v>
      </c>
      <c r="L7640" s="18">
        <v>13244</v>
      </c>
      <c r="M7640">
        <v>1515</v>
      </c>
      <c r="N7640">
        <v>3366</v>
      </c>
      <c r="O7640">
        <v>1851</v>
      </c>
      <c r="P7640" t="s">
        <v>24</v>
      </c>
      <c r="Q7640" t="s">
        <v>25</v>
      </c>
      <c r="R7640" s="19" t="s">
        <v>15</v>
      </c>
    </row>
    <row r="7641" spans="1:18" x14ac:dyDescent="0.3">
      <c r="A7641" s="17" t="s">
        <v>29163</v>
      </c>
      <c r="B7641" t="s">
        <v>29162</v>
      </c>
      <c r="C7641" s="17">
        <v>31879132</v>
      </c>
      <c r="D7641" t="s">
        <v>29154</v>
      </c>
      <c r="E7641" t="s">
        <v>29155</v>
      </c>
      <c r="F7641" t="s">
        <v>29164</v>
      </c>
      <c r="G7641" t="s">
        <v>2391</v>
      </c>
      <c r="H7641" t="s">
        <v>268</v>
      </c>
      <c r="I7641" s="18">
        <v>13244</v>
      </c>
      <c r="J7641" t="s">
        <v>23</v>
      </c>
      <c r="K7641" t="s">
        <v>268</v>
      </c>
      <c r="L7641" s="18">
        <v>13244</v>
      </c>
      <c r="M7641">
        <v>1515</v>
      </c>
      <c r="N7641">
        <v>1515</v>
      </c>
      <c r="O7641">
        <v>0</v>
      </c>
      <c r="P7641" t="s">
        <v>26</v>
      </c>
      <c r="Q7641" t="s">
        <v>26</v>
      </c>
      <c r="R7641" s="19" t="s">
        <v>31</v>
      </c>
    </row>
    <row r="7642" spans="1:18" x14ac:dyDescent="0.3">
      <c r="A7642" s="17" t="s">
        <v>29168</v>
      </c>
      <c r="B7642" t="s">
        <v>29167</v>
      </c>
      <c r="C7642" s="17">
        <v>31880132</v>
      </c>
      <c r="D7642" t="s">
        <v>29165</v>
      </c>
      <c r="E7642" t="s">
        <v>29166</v>
      </c>
      <c r="F7642" t="s">
        <v>29158</v>
      </c>
      <c r="G7642" t="s">
        <v>267</v>
      </c>
      <c r="H7642" t="s">
        <v>268</v>
      </c>
      <c r="I7642" s="18">
        <v>10016</v>
      </c>
      <c r="J7642" t="s">
        <v>23</v>
      </c>
      <c r="K7642" t="s">
        <v>268</v>
      </c>
      <c r="L7642" s="18">
        <v>13244</v>
      </c>
      <c r="M7642">
        <v>1515</v>
      </c>
      <c r="N7642">
        <v>3366</v>
      </c>
      <c r="O7642">
        <v>1851</v>
      </c>
      <c r="P7642" t="s">
        <v>24</v>
      </c>
      <c r="Q7642" t="s">
        <v>25</v>
      </c>
      <c r="R7642" s="19" t="s">
        <v>15</v>
      </c>
    </row>
    <row r="7643" spans="1:18" x14ac:dyDescent="0.3">
      <c r="A7643" s="17" t="s">
        <v>29170</v>
      </c>
      <c r="B7643" t="s">
        <v>29169</v>
      </c>
      <c r="C7643" s="17">
        <v>31880132</v>
      </c>
      <c r="D7643" t="s">
        <v>29165</v>
      </c>
      <c r="E7643" t="s">
        <v>29166</v>
      </c>
      <c r="F7643" t="s">
        <v>29161</v>
      </c>
      <c r="G7643" t="s">
        <v>267</v>
      </c>
      <c r="H7643" t="s">
        <v>268</v>
      </c>
      <c r="I7643" s="18">
        <v>10065</v>
      </c>
      <c r="J7643" t="s">
        <v>23</v>
      </c>
      <c r="K7643" t="s">
        <v>268</v>
      </c>
      <c r="L7643" s="18">
        <v>13244</v>
      </c>
      <c r="M7643">
        <v>1515</v>
      </c>
      <c r="N7643">
        <v>3366</v>
      </c>
      <c r="O7643">
        <v>1851</v>
      </c>
      <c r="P7643" t="s">
        <v>24</v>
      </c>
      <c r="Q7643" t="s">
        <v>25</v>
      </c>
      <c r="R7643" s="19" t="s">
        <v>15</v>
      </c>
    </row>
    <row r="7644" spans="1:18" x14ac:dyDescent="0.3">
      <c r="A7644" s="17" t="s">
        <v>29172</v>
      </c>
      <c r="B7644" t="s">
        <v>29171</v>
      </c>
      <c r="C7644" s="17">
        <v>31880132</v>
      </c>
      <c r="D7644" t="s">
        <v>29165</v>
      </c>
      <c r="E7644" t="s">
        <v>29166</v>
      </c>
      <c r="F7644" t="s">
        <v>29164</v>
      </c>
      <c r="G7644" t="s">
        <v>2391</v>
      </c>
      <c r="H7644" t="s">
        <v>268</v>
      </c>
      <c r="I7644" s="18">
        <v>13244</v>
      </c>
      <c r="J7644" t="s">
        <v>23</v>
      </c>
      <c r="K7644" t="s">
        <v>268</v>
      </c>
      <c r="L7644" s="18">
        <v>13244</v>
      </c>
      <c r="M7644">
        <v>1515</v>
      </c>
      <c r="N7644">
        <v>1515</v>
      </c>
      <c r="O7644">
        <v>0</v>
      </c>
      <c r="P7644" t="s">
        <v>26</v>
      </c>
      <c r="Q7644" t="s">
        <v>26</v>
      </c>
      <c r="R7644" s="19" t="s">
        <v>31</v>
      </c>
    </row>
    <row r="7645" spans="1:18" x14ac:dyDescent="0.3">
      <c r="A7645" s="17" t="s">
        <v>29176</v>
      </c>
      <c r="B7645" t="s">
        <v>29175</v>
      </c>
      <c r="C7645" s="17">
        <v>31881132</v>
      </c>
      <c r="D7645" t="s">
        <v>29173</v>
      </c>
      <c r="E7645" t="s">
        <v>29174</v>
      </c>
      <c r="F7645" t="s">
        <v>29177</v>
      </c>
      <c r="G7645" t="s">
        <v>267</v>
      </c>
      <c r="H7645" t="s">
        <v>268</v>
      </c>
      <c r="I7645" s="18">
        <v>10004</v>
      </c>
      <c r="J7645" t="s">
        <v>23</v>
      </c>
      <c r="K7645" t="s">
        <v>268</v>
      </c>
      <c r="L7645" s="18">
        <v>14853</v>
      </c>
      <c r="M7645">
        <v>1755</v>
      </c>
      <c r="N7645">
        <v>3366</v>
      </c>
      <c r="O7645">
        <v>1611</v>
      </c>
      <c r="P7645" t="s">
        <v>24</v>
      </c>
      <c r="Q7645" t="s">
        <v>25</v>
      </c>
      <c r="R7645" s="19" t="s">
        <v>15</v>
      </c>
    </row>
    <row r="7646" spans="1:18" x14ac:dyDescent="0.3">
      <c r="A7646" s="17" t="s">
        <v>29179</v>
      </c>
      <c r="B7646" t="s">
        <v>29178</v>
      </c>
      <c r="C7646" s="17">
        <v>31881132</v>
      </c>
      <c r="D7646" t="s">
        <v>29173</v>
      </c>
      <c r="E7646" t="s">
        <v>29174</v>
      </c>
      <c r="F7646" t="s">
        <v>29180</v>
      </c>
      <c r="G7646" t="s">
        <v>267</v>
      </c>
      <c r="H7646" t="s">
        <v>268</v>
      </c>
      <c r="I7646" s="18">
        <v>10004</v>
      </c>
      <c r="J7646" t="s">
        <v>23</v>
      </c>
      <c r="K7646" t="s">
        <v>268</v>
      </c>
      <c r="L7646" s="18">
        <v>14853</v>
      </c>
      <c r="M7646">
        <v>1755</v>
      </c>
      <c r="N7646">
        <v>3366</v>
      </c>
      <c r="O7646">
        <v>1611</v>
      </c>
      <c r="P7646" t="s">
        <v>24</v>
      </c>
      <c r="Q7646" t="s">
        <v>25</v>
      </c>
      <c r="R7646" s="19" t="s">
        <v>15</v>
      </c>
    </row>
    <row r="7647" spans="1:18" x14ac:dyDescent="0.3">
      <c r="A7647" s="17" t="s">
        <v>29182</v>
      </c>
      <c r="B7647" t="s">
        <v>29181</v>
      </c>
      <c r="C7647" s="17">
        <v>31881132</v>
      </c>
      <c r="D7647" t="s">
        <v>29173</v>
      </c>
      <c r="E7647" t="s">
        <v>29174</v>
      </c>
      <c r="F7647" t="s">
        <v>29183</v>
      </c>
      <c r="G7647" t="s">
        <v>267</v>
      </c>
      <c r="H7647" t="s">
        <v>268</v>
      </c>
      <c r="I7647" s="18">
        <v>10044</v>
      </c>
      <c r="J7647" t="s">
        <v>23</v>
      </c>
      <c r="K7647" t="s">
        <v>268</v>
      </c>
      <c r="L7647" s="18">
        <v>14853</v>
      </c>
      <c r="M7647">
        <v>1755</v>
      </c>
      <c r="N7647">
        <v>3366</v>
      </c>
      <c r="O7647">
        <v>1611</v>
      </c>
      <c r="P7647" t="s">
        <v>24</v>
      </c>
      <c r="Q7647" t="s">
        <v>25</v>
      </c>
      <c r="R7647" s="19" t="s">
        <v>15</v>
      </c>
    </row>
    <row r="7648" spans="1:18" x14ac:dyDescent="0.3">
      <c r="A7648" s="17" t="s">
        <v>29191</v>
      </c>
      <c r="B7648" t="s">
        <v>29190</v>
      </c>
      <c r="C7648" s="17">
        <v>31881132</v>
      </c>
      <c r="D7648" t="s">
        <v>29173</v>
      </c>
      <c r="E7648" t="s">
        <v>29174</v>
      </c>
      <c r="F7648" t="s">
        <v>29192</v>
      </c>
      <c r="G7648" t="s">
        <v>16154</v>
      </c>
      <c r="H7648" t="s">
        <v>268</v>
      </c>
      <c r="I7648" s="18">
        <v>14456</v>
      </c>
      <c r="J7648" t="s">
        <v>23</v>
      </c>
      <c r="K7648" t="s">
        <v>268</v>
      </c>
      <c r="L7648" s="18">
        <v>14853</v>
      </c>
      <c r="M7648">
        <v>1755</v>
      </c>
      <c r="N7648">
        <v>1413</v>
      </c>
      <c r="O7648">
        <v>-342</v>
      </c>
      <c r="P7648" t="s">
        <v>48</v>
      </c>
      <c r="Q7648" t="s">
        <v>25</v>
      </c>
      <c r="R7648" s="19" t="s">
        <v>31</v>
      </c>
    </row>
    <row r="7649" spans="1:18" x14ac:dyDescent="0.3">
      <c r="A7649" s="17" t="s">
        <v>29185</v>
      </c>
      <c r="B7649" t="s">
        <v>29184</v>
      </c>
      <c r="C7649" s="17">
        <v>31881132</v>
      </c>
      <c r="D7649" t="s">
        <v>29173</v>
      </c>
      <c r="E7649" t="s">
        <v>29174</v>
      </c>
      <c r="F7649" t="s">
        <v>29186</v>
      </c>
      <c r="G7649" t="s">
        <v>267</v>
      </c>
      <c r="H7649" t="s">
        <v>268</v>
      </c>
      <c r="I7649" s="18">
        <v>10019</v>
      </c>
      <c r="J7649" t="s">
        <v>23</v>
      </c>
      <c r="K7649" t="s">
        <v>268</v>
      </c>
      <c r="L7649" s="18">
        <v>14853</v>
      </c>
      <c r="M7649">
        <v>1755</v>
      </c>
      <c r="N7649">
        <v>3366</v>
      </c>
      <c r="O7649">
        <v>1611</v>
      </c>
      <c r="P7649" t="s">
        <v>24</v>
      </c>
      <c r="Q7649" t="s">
        <v>25</v>
      </c>
      <c r="R7649" s="19" t="s">
        <v>15</v>
      </c>
    </row>
    <row r="7650" spans="1:18" x14ac:dyDescent="0.3">
      <c r="A7650" s="17" t="s">
        <v>29188</v>
      </c>
      <c r="B7650" t="s">
        <v>29187</v>
      </c>
      <c r="C7650" s="17">
        <v>31881132</v>
      </c>
      <c r="D7650" t="s">
        <v>29173</v>
      </c>
      <c r="E7650" t="s">
        <v>29174</v>
      </c>
      <c r="F7650" t="s">
        <v>29189</v>
      </c>
      <c r="G7650" t="s">
        <v>267</v>
      </c>
      <c r="H7650" t="s">
        <v>268</v>
      </c>
      <c r="I7650" s="18">
        <v>10065</v>
      </c>
      <c r="J7650" t="s">
        <v>23</v>
      </c>
      <c r="K7650" t="s">
        <v>268</v>
      </c>
      <c r="L7650" s="18">
        <v>14853</v>
      </c>
      <c r="M7650">
        <v>1755</v>
      </c>
      <c r="N7650">
        <v>3366</v>
      </c>
      <c r="O7650">
        <v>1611</v>
      </c>
      <c r="P7650" t="s">
        <v>24</v>
      </c>
      <c r="Q7650" t="s">
        <v>25</v>
      </c>
      <c r="R7650" s="19" t="s">
        <v>15</v>
      </c>
    </row>
    <row r="7651" spans="1:18" x14ac:dyDescent="0.3">
      <c r="A7651" s="17" t="s">
        <v>29196</v>
      </c>
      <c r="B7651" t="s">
        <v>29195</v>
      </c>
      <c r="C7651" s="17">
        <v>31882132</v>
      </c>
      <c r="D7651" t="s">
        <v>29193</v>
      </c>
      <c r="E7651" t="s">
        <v>29194</v>
      </c>
      <c r="F7651" t="s">
        <v>29197</v>
      </c>
      <c r="G7651" t="s">
        <v>5773</v>
      </c>
      <c r="H7651" t="s">
        <v>268</v>
      </c>
      <c r="I7651" s="18">
        <v>11423</v>
      </c>
      <c r="J7651" t="s">
        <v>23</v>
      </c>
      <c r="K7651" t="s">
        <v>268</v>
      </c>
      <c r="L7651" s="18">
        <v>11772</v>
      </c>
      <c r="M7651">
        <v>3300</v>
      </c>
      <c r="N7651">
        <v>3366</v>
      </c>
      <c r="O7651">
        <v>66</v>
      </c>
      <c r="P7651" t="s">
        <v>24</v>
      </c>
      <c r="Q7651" t="s">
        <v>25</v>
      </c>
      <c r="R7651" s="19" t="s">
        <v>15</v>
      </c>
    </row>
    <row r="7652" spans="1:18" x14ac:dyDescent="0.3">
      <c r="A7652" s="17" t="s">
        <v>29201</v>
      </c>
      <c r="B7652" t="s">
        <v>29200</v>
      </c>
      <c r="C7652" s="17">
        <v>31883132</v>
      </c>
      <c r="D7652" t="s">
        <v>29198</v>
      </c>
      <c r="E7652" t="s">
        <v>29199</v>
      </c>
      <c r="F7652" t="s">
        <v>29202</v>
      </c>
      <c r="G7652" t="s">
        <v>3956</v>
      </c>
      <c r="H7652" t="s">
        <v>268</v>
      </c>
      <c r="I7652" s="18">
        <v>11252</v>
      </c>
      <c r="J7652" t="s">
        <v>23</v>
      </c>
      <c r="K7652" t="s">
        <v>268</v>
      </c>
      <c r="L7652" s="18">
        <v>11205</v>
      </c>
      <c r="M7652">
        <v>3366</v>
      </c>
      <c r="N7652">
        <v>3366</v>
      </c>
      <c r="O7652">
        <v>0</v>
      </c>
      <c r="P7652" t="s">
        <v>26</v>
      </c>
      <c r="Q7652" t="s">
        <v>26</v>
      </c>
      <c r="R7652" s="19" t="s">
        <v>31</v>
      </c>
    </row>
    <row r="7653" spans="1:18" x14ac:dyDescent="0.3">
      <c r="A7653" s="17" t="s">
        <v>29204</v>
      </c>
      <c r="B7653" t="s">
        <v>29203</v>
      </c>
      <c r="C7653" s="17">
        <v>31883132</v>
      </c>
      <c r="D7653" t="s">
        <v>29198</v>
      </c>
      <c r="E7653" t="s">
        <v>29199</v>
      </c>
      <c r="F7653" t="s">
        <v>29205</v>
      </c>
      <c r="G7653" t="s">
        <v>4861</v>
      </c>
      <c r="H7653" t="s">
        <v>268</v>
      </c>
      <c r="I7653" s="18">
        <v>10305</v>
      </c>
      <c r="J7653" t="s">
        <v>23</v>
      </c>
      <c r="K7653" t="s">
        <v>268</v>
      </c>
      <c r="L7653" s="18">
        <v>11205</v>
      </c>
      <c r="M7653">
        <v>3366</v>
      </c>
      <c r="N7653">
        <v>2784</v>
      </c>
      <c r="O7653">
        <v>-582</v>
      </c>
      <c r="P7653" t="s">
        <v>48</v>
      </c>
      <c r="Q7653" t="s">
        <v>25</v>
      </c>
      <c r="R7653" s="19" t="s">
        <v>31</v>
      </c>
    </row>
    <row r="7654" spans="1:18" x14ac:dyDescent="0.3">
      <c r="A7654" s="17" t="s">
        <v>29209</v>
      </c>
      <c r="B7654" t="s">
        <v>29208</v>
      </c>
      <c r="C7654" s="17">
        <v>31884232</v>
      </c>
      <c r="D7654" t="s">
        <v>29206</v>
      </c>
      <c r="E7654" t="s">
        <v>29207</v>
      </c>
      <c r="F7654" t="s">
        <v>29210</v>
      </c>
      <c r="G7654" t="s">
        <v>29211</v>
      </c>
      <c r="H7654" t="s">
        <v>268</v>
      </c>
      <c r="I7654" s="18">
        <v>11568</v>
      </c>
      <c r="J7654" t="s">
        <v>23</v>
      </c>
      <c r="K7654" t="s">
        <v>268</v>
      </c>
      <c r="L7654" s="18">
        <v>11568</v>
      </c>
      <c r="M7654">
        <v>3300</v>
      </c>
      <c r="N7654">
        <v>3300</v>
      </c>
      <c r="O7654">
        <v>0</v>
      </c>
      <c r="P7654" t="s">
        <v>26</v>
      </c>
      <c r="Q7654" t="s">
        <v>26</v>
      </c>
      <c r="R7654" s="19" t="s">
        <v>31</v>
      </c>
    </row>
    <row r="7655" spans="1:18" x14ac:dyDescent="0.3">
      <c r="A7655" s="17" t="s">
        <v>29219</v>
      </c>
      <c r="B7655" t="s">
        <v>29218</v>
      </c>
      <c r="C7655" s="17">
        <v>31900121</v>
      </c>
      <c r="D7655" t="s">
        <v>29216</v>
      </c>
      <c r="E7655" t="s">
        <v>29217</v>
      </c>
      <c r="F7655" t="s">
        <v>29220</v>
      </c>
      <c r="G7655" t="s">
        <v>11045</v>
      </c>
      <c r="H7655" t="s">
        <v>657</v>
      </c>
      <c r="I7655" s="18">
        <v>49519</v>
      </c>
      <c r="J7655" t="s">
        <v>23</v>
      </c>
      <c r="K7655" t="s">
        <v>3679</v>
      </c>
      <c r="L7655" s="18">
        <v>1835</v>
      </c>
      <c r="M7655">
        <v>2514</v>
      </c>
      <c r="N7655">
        <v>1434</v>
      </c>
      <c r="O7655">
        <v>-1080</v>
      </c>
      <c r="P7655" t="s">
        <v>48</v>
      </c>
      <c r="Q7655" t="s">
        <v>25</v>
      </c>
      <c r="R7655" s="19" t="s">
        <v>31</v>
      </c>
    </row>
    <row r="7656" spans="1:18" x14ac:dyDescent="0.3">
      <c r="A7656" s="17" t="s">
        <v>29227</v>
      </c>
      <c r="B7656" t="s">
        <v>29226</v>
      </c>
      <c r="C7656" s="17">
        <v>31900130</v>
      </c>
      <c r="D7656" t="s">
        <v>29221</v>
      </c>
      <c r="E7656" t="s">
        <v>29222</v>
      </c>
      <c r="F7656" t="s">
        <v>29228</v>
      </c>
      <c r="G7656" t="s">
        <v>3991</v>
      </c>
      <c r="H7656" t="s">
        <v>116</v>
      </c>
      <c r="I7656" s="18">
        <v>8054</v>
      </c>
      <c r="J7656" t="s">
        <v>23</v>
      </c>
      <c r="K7656" t="s">
        <v>116</v>
      </c>
      <c r="L7656" s="18">
        <v>8648</v>
      </c>
      <c r="M7656">
        <v>2196</v>
      </c>
      <c r="N7656">
        <v>1854</v>
      </c>
      <c r="O7656">
        <v>-342</v>
      </c>
      <c r="P7656" t="s">
        <v>48</v>
      </c>
      <c r="Q7656" t="s">
        <v>25</v>
      </c>
      <c r="R7656" s="19" t="s">
        <v>31</v>
      </c>
    </row>
    <row r="7657" spans="1:18" x14ac:dyDescent="0.3">
      <c r="A7657" s="17" t="s">
        <v>29230</v>
      </c>
      <c r="B7657" t="s">
        <v>29229</v>
      </c>
      <c r="C7657" s="17">
        <v>31900130</v>
      </c>
      <c r="D7657" t="s">
        <v>29221</v>
      </c>
      <c r="E7657" t="s">
        <v>29222</v>
      </c>
      <c r="F7657" t="s">
        <v>29231</v>
      </c>
      <c r="G7657" t="s">
        <v>29232</v>
      </c>
      <c r="H7657" t="s">
        <v>116</v>
      </c>
      <c r="I7657" s="18">
        <v>8534</v>
      </c>
      <c r="J7657" t="s">
        <v>23</v>
      </c>
      <c r="K7657" t="s">
        <v>116</v>
      </c>
      <c r="L7657" s="18">
        <v>8648</v>
      </c>
      <c r="M7657">
        <v>2196</v>
      </c>
      <c r="N7657">
        <v>2196</v>
      </c>
      <c r="O7657">
        <v>0</v>
      </c>
      <c r="P7657" t="s">
        <v>26</v>
      </c>
      <c r="Q7657" t="s">
        <v>26</v>
      </c>
      <c r="R7657" s="19" t="s">
        <v>31</v>
      </c>
    </row>
    <row r="7658" spans="1:18" x14ac:dyDescent="0.3">
      <c r="A7658" s="17" t="s">
        <v>29234</v>
      </c>
      <c r="B7658" t="s">
        <v>29233</v>
      </c>
      <c r="C7658" s="17">
        <v>31900130</v>
      </c>
      <c r="D7658" t="s">
        <v>29221</v>
      </c>
      <c r="E7658" t="s">
        <v>29222</v>
      </c>
      <c r="F7658" t="s">
        <v>29235</v>
      </c>
      <c r="G7658" t="s">
        <v>29236</v>
      </c>
      <c r="H7658" t="s">
        <v>116</v>
      </c>
      <c r="I7658" s="18">
        <v>8054</v>
      </c>
      <c r="J7658" t="s">
        <v>23</v>
      </c>
      <c r="K7658" t="s">
        <v>116</v>
      </c>
      <c r="L7658" s="18">
        <v>8648</v>
      </c>
      <c r="M7658">
        <v>2196</v>
      </c>
      <c r="N7658">
        <v>1854</v>
      </c>
      <c r="O7658">
        <v>-342</v>
      </c>
      <c r="P7658" t="s">
        <v>48</v>
      </c>
      <c r="Q7658" t="s">
        <v>25</v>
      </c>
      <c r="R7658" s="19" t="s">
        <v>31</v>
      </c>
    </row>
    <row r="7659" spans="1:18" x14ac:dyDescent="0.3">
      <c r="A7659" s="17" t="s">
        <v>29224</v>
      </c>
      <c r="B7659" t="s">
        <v>29223</v>
      </c>
      <c r="C7659" s="17">
        <v>31900130</v>
      </c>
      <c r="D7659" t="s">
        <v>29221</v>
      </c>
      <c r="E7659" t="s">
        <v>29222</v>
      </c>
      <c r="F7659" t="s">
        <v>29225</v>
      </c>
      <c r="G7659" t="s">
        <v>2339</v>
      </c>
      <c r="H7659" t="s">
        <v>1835</v>
      </c>
      <c r="I7659" s="18">
        <v>90068</v>
      </c>
      <c r="J7659" t="s">
        <v>23</v>
      </c>
      <c r="K7659" t="s">
        <v>116</v>
      </c>
      <c r="L7659" s="18">
        <v>8648</v>
      </c>
      <c r="M7659">
        <v>2196</v>
      </c>
      <c r="N7659">
        <v>2916</v>
      </c>
      <c r="O7659">
        <v>720</v>
      </c>
      <c r="P7659" t="s">
        <v>24</v>
      </c>
      <c r="Q7659" t="s">
        <v>25</v>
      </c>
      <c r="R7659" s="19" t="s">
        <v>15</v>
      </c>
    </row>
    <row r="7660" spans="1:18" x14ac:dyDescent="0.3">
      <c r="A7660" s="17" t="s">
        <v>29238</v>
      </c>
      <c r="B7660" t="s">
        <v>29237</v>
      </c>
      <c r="C7660" s="17">
        <v>31900130</v>
      </c>
      <c r="D7660" t="s">
        <v>29221</v>
      </c>
      <c r="E7660" t="s">
        <v>29222</v>
      </c>
      <c r="F7660" t="s">
        <v>29239</v>
      </c>
      <c r="G7660" t="s">
        <v>8689</v>
      </c>
      <c r="H7660" t="s">
        <v>116</v>
      </c>
      <c r="I7660" s="18">
        <v>8540</v>
      </c>
      <c r="J7660" t="s">
        <v>23</v>
      </c>
      <c r="K7660" t="s">
        <v>116</v>
      </c>
      <c r="L7660" s="18">
        <v>8648</v>
      </c>
      <c r="M7660">
        <v>2196</v>
      </c>
      <c r="N7660">
        <v>2196</v>
      </c>
      <c r="O7660">
        <v>0</v>
      </c>
      <c r="P7660" t="s">
        <v>26</v>
      </c>
      <c r="Q7660" t="s">
        <v>26</v>
      </c>
      <c r="R7660" s="19" t="s">
        <v>31</v>
      </c>
    </row>
    <row r="7661" spans="1:18" x14ac:dyDescent="0.3">
      <c r="A7661" s="17" t="s">
        <v>29332</v>
      </c>
      <c r="B7661" t="s">
        <v>29331</v>
      </c>
      <c r="C7661" s="17">
        <v>31901121</v>
      </c>
      <c r="D7661" t="s">
        <v>29329</v>
      </c>
      <c r="E7661" t="s">
        <v>29330</v>
      </c>
      <c r="F7661" t="s">
        <v>29333</v>
      </c>
      <c r="G7661" t="s">
        <v>982</v>
      </c>
      <c r="H7661" t="s">
        <v>3679</v>
      </c>
      <c r="I7661" s="18">
        <v>2360</v>
      </c>
      <c r="J7661" t="s">
        <v>23</v>
      </c>
      <c r="K7661" t="s">
        <v>3679</v>
      </c>
      <c r="L7661" s="18">
        <v>2186</v>
      </c>
      <c r="M7661">
        <v>3042</v>
      </c>
      <c r="N7661">
        <v>2061</v>
      </c>
      <c r="O7661">
        <v>-981</v>
      </c>
      <c r="P7661" t="s">
        <v>48</v>
      </c>
      <c r="Q7661" t="s">
        <v>25</v>
      </c>
      <c r="R7661" s="19" t="s">
        <v>31</v>
      </c>
    </row>
    <row r="7662" spans="1:18" x14ac:dyDescent="0.3">
      <c r="A7662" s="17" t="s">
        <v>29334</v>
      </c>
      <c r="B7662" t="s">
        <v>24025</v>
      </c>
      <c r="C7662" s="17">
        <v>31901121</v>
      </c>
      <c r="D7662" t="s">
        <v>29329</v>
      </c>
      <c r="E7662" t="s">
        <v>29330</v>
      </c>
      <c r="F7662" t="s">
        <v>24027</v>
      </c>
      <c r="G7662" t="s">
        <v>6198</v>
      </c>
      <c r="H7662" t="s">
        <v>3679</v>
      </c>
      <c r="I7662" s="18">
        <v>2302</v>
      </c>
      <c r="J7662" t="s">
        <v>23</v>
      </c>
      <c r="K7662" t="s">
        <v>3679</v>
      </c>
      <c r="L7662" s="18">
        <v>2186</v>
      </c>
      <c r="M7662">
        <v>3042</v>
      </c>
      <c r="N7662">
        <v>3042</v>
      </c>
      <c r="O7662">
        <v>0</v>
      </c>
      <c r="P7662" t="s">
        <v>26</v>
      </c>
      <c r="Q7662" t="s">
        <v>26</v>
      </c>
      <c r="R7662" s="19" t="s">
        <v>31</v>
      </c>
    </row>
    <row r="7663" spans="1:18" x14ac:dyDescent="0.3">
      <c r="A7663" s="17" t="s">
        <v>29341</v>
      </c>
      <c r="B7663" t="s">
        <v>29340</v>
      </c>
      <c r="C7663" s="17">
        <v>31901130</v>
      </c>
      <c r="D7663" t="s">
        <v>29335</v>
      </c>
      <c r="E7663" t="s">
        <v>29336</v>
      </c>
      <c r="F7663" t="s">
        <v>9392</v>
      </c>
      <c r="G7663" t="s">
        <v>9393</v>
      </c>
      <c r="H7663" t="s">
        <v>116</v>
      </c>
      <c r="I7663" s="18">
        <v>7901</v>
      </c>
      <c r="J7663" t="s">
        <v>23</v>
      </c>
      <c r="K7663" t="s">
        <v>116</v>
      </c>
      <c r="L7663" s="18">
        <v>7960</v>
      </c>
      <c r="M7663">
        <v>2541</v>
      </c>
      <c r="N7663">
        <v>2541</v>
      </c>
      <c r="O7663">
        <v>0</v>
      </c>
      <c r="P7663" t="s">
        <v>26</v>
      </c>
      <c r="Q7663" t="s">
        <v>26</v>
      </c>
      <c r="R7663" s="19" t="s">
        <v>31</v>
      </c>
    </row>
    <row r="7664" spans="1:18" x14ac:dyDescent="0.3">
      <c r="A7664" s="17" t="s">
        <v>29343</v>
      </c>
      <c r="B7664" t="s">
        <v>29342</v>
      </c>
      <c r="C7664" s="17">
        <v>31901130</v>
      </c>
      <c r="D7664" t="s">
        <v>29335</v>
      </c>
      <c r="E7664" t="s">
        <v>29336</v>
      </c>
      <c r="F7664" t="s">
        <v>29344</v>
      </c>
      <c r="G7664" t="s">
        <v>9142</v>
      </c>
      <c r="H7664" t="s">
        <v>116</v>
      </c>
      <c r="I7664" s="18">
        <v>7514</v>
      </c>
      <c r="J7664" t="s">
        <v>23</v>
      </c>
      <c r="K7664" t="s">
        <v>116</v>
      </c>
      <c r="L7664" s="18">
        <v>7960</v>
      </c>
      <c r="M7664">
        <v>2541</v>
      </c>
      <c r="N7664">
        <v>2541</v>
      </c>
      <c r="O7664">
        <v>0</v>
      </c>
      <c r="P7664" t="s">
        <v>26</v>
      </c>
      <c r="Q7664" t="s">
        <v>26</v>
      </c>
      <c r="R7664" s="19" t="s">
        <v>31</v>
      </c>
    </row>
    <row r="7665" spans="1:18" x14ac:dyDescent="0.3">
      <c r="A7665" s="17" t="s">
        <v>29345</v>
      </c>
      <c r="B7665" t="s">
        <v>25860</v>
      </c>
      <c r="C7665" s="17">
        <v>31901130</v>
      </c>
      <c r="D7665" t="s">
        <v>29335</v>
      </c>
      <c r="E7665" t="s">
        <v>29336</v>
      </c>
      <c r="F7665" t="s">
        <v>25862</v>
      </c>
      <c r="G7665" t="s">
        <v>6145</v>
      </c>
      <c r="H7665" t="s">
        <v>116</v>
      </c>
      <c r="I7665" s="18">
        <v>7109</v>
      </c>
      <c r="J7665" t="s">
        <v>23</v>
      </c>
      <c r="K7665" t="s">
        <v>116</v>
      </c>
      <c r="L7665" s="18">
        <v>7960</v>
      </c>
      <c r="M7665">
        <v>2541</v>
      </c>
      <c r="N7665">
        <v>2541</v>
      </c>
      <c r="O7665">
        <v>0</v>
      </c>
      <c r="P7665" t="s">
        <v>26</v>
      </c>
      <c r="Q7665" t="s">
        <v>26</v>
      </c>
      <c r="R7665" s="19" t="s">
        <v>31</v>
      </c>
    </row>
    <row r="7666" spans="1:18" x14ac:dyDescent="0.3">
      <c r="A7666" s="17" t="s">
        <v>29347</v>
      </c>
      <c r="B7666" t="s">
        <v>29346</v>
      </c>
      <c r="C7666" s="17">
        <v>31901130</v>
      </c>
      <c r="D7666" t="s">
        <v>29335</v>
      </c>
      <c r="E7666" t="s">
        <v>29336</v>
      </c>
      <c r="F7666" t="s">
        <v>29348</v>
      </c>
      <c r="G7666" t="s">
        <v>29349</v>
      </c>
      <c r="H7666" t="s">
        <v>116</v>
      </c>
      <c r="I7666" s="18">
        <v>7621</v>
      </c>
      <c r="J7666" t="s">
        <v>23</v>
      </c>
      <c r="K7666" t="s">
        <v>116</v>
      </c>
      <c r="L7666" s="18">
        <v>7960</v>
      </c>
      <c r="M7666">
        <v>2541</v>
      </c>
      <c r="N7666">
        <v>2541</v>
      </c>
      <c r="O7666">
        <v>0</v>
      </c>
      <c r="P7666" t="s">
        <v>26</v>
      </c>
      <c r="Q7666" t="s">
        <v>26</v>
      </c>
      <c r="R7666" s="19" t="s">
        <v>31</v>
      </c>
    </row>
    <row r="7667" spans="1:18" x14ac:dyDescent="0.3">
      <c r="A7667" s="17" t="s">
        <v>29351</v>
      </c>
      <c r="B7667" t="s">
        <v>29350</v>
      </c>
      <c r="C7667" s="17">
        <v>31901130</v>
      </c>
      <c r="D7667" t="s">
        <v>29335</v>
      </c>
      <c r="E7667" t="s">
        <v>29336</v>
      </c>
      <c r="F7667" t="s">
        <v>29352</v>
      </c>
      <c r="G7667" t="s">
        <v>9397</v>
      </c>
      <c r="H7667" t="s">
        <v>116</v>
      </c>
      <c r="I7667" s="18">
        <v>7054</v>
      </c>
      <c r="J7667" t="s">
        <v>23</v>
      </c>
      <c r="K7667" t="s">
        <v>116</v>
      </c>
      <c r="L7667" s="18">
        <v>7960</v>
      </c>
      <c r="M7667">
        <v>2541</v>
      </c>
      <c r="N7667">
        <v>2541</v>
      </c>
      <c r="O7667">
        <v>0</v>
      </c>
      <c r="P7667" t="s">
        <v>26</v>
      </c>
      <c r="Q7667" t="s">
        <v>26</v>
      </c>
      <c r="R7667" s="19" t="s">
        <v>31</v>
      </c>
    </row>
    <row r="7668" spans="1:18" x14ac:dyDescent="0.3">
      <c r="A7668" s="17" t="s">
        <v>29354</v>
      </c>
      <c r="B7668" t="s">
        <v>29353</v>
      </c>
      <c r="C7668" s="17">
        <v>31901130</v>
      </c>
      <c r="D7668" t="s">
        <v>29335</v>
      </c>
      <c r="E7668" t="s">
        <v>29336</v>
      </c>
      <c r="F7668" t="s">
        <v>29355</v>
      </c>
      <c r="G7668" t="s">
        <v>124</v>
      </c>
      <c r="H7668" t="s">
        <v>116</v>
      </c>
      <c r="I7668" s="18">
        <v>7306</v>
      </c>
      <c r="J7668" t="s">
        <v>23</v>
      </c>
      <c r="K7668" t="s">
        <v>116</v>
      </c>
      <c r="L7668" s="18">
        <v>7960</v>
      </c>
      <c r="M7668">
        <v>2541</v>
      </c>
      <c r="N7668">
        <v>2541</v>
      </c>
      <c r="O7668">
        <v>0</v>
      </c>
      <c r="P7668" t="s">
        <v>26</v>
      </c>
      <c r="Q7668" t="s">
        <v>26</v>
      </c>
      <c r="R7668" s="19" t="s">
        <v>31</v>
      </c>
    </row>
    <row r="7669" spans="1:18" x14ac:dyDescent="0.3">
      <c r="A7669" s="17" t="s">
        <v>29357</v>
      </c>
      <c r="B7669" t="s">
        <v>29356</v>
      </c>
      <c r="C7669" s="17">
        <v>31901130</v>
      </c>
      <c r="D7669" t="s">
        <v>29335</v>
      </c>
      <c r="E7669" t="s">
        <v>29336</v>
      </c>
      <c r="F7669" t="s">
        <v>29358</v>
      </c>
      <c r="G7669" t="s">
        <v>29359</v>
      </c>
      <c r="H7669" t="s">
        <v>116</v>
      </c>
      <c r="I7669" s="18">
        <v>8805</v>
      </c>
      <c r="J7669" t="s">
        <v>23</v>
      </c>
      <c r="K7669" t="s">
        <v>116</v>
      </c>
      <c r="L7669" s="18">
        <v>7960</v>
      </c>
      <c r="M7669">
        <v>2541</v>
      </c>
      <c r="N7669">
        <v>2361</v>
      </c>
      <c r="O7669">
        <v>-180</v>
      </c>
      <c r="P7669" t="s">
        <v>48</v>
      </c>
      <c r="Q7669" t="s">
        <v>25</v>
      </c>
      <c r="R7669" s="19" t="s">
        <v>31</v>
      </c>
    </row>
    <row r="7670" spans="1:18" x14ac:dyDescent="0.3">
      <c r="A7670" s="17" t="s">
        <v>29361</v>
      </c>
      <c r="B7670" t="s">
        <v>29360</v>
      </c>
      <c r="C7670" s="17">
        <v>31901130</v>
      </c>
      <c r="D7670" t="s">
        <v>29335</v>
      </c>
      <c r="E7670" t="s">
        <v>29336</v>
      </c>
      <c r="F7670" t="s">
        <v>29362</v>
      </c>
      <c r="G7670" t="s">
        <v>29363</v>
      </c>
      <c r="H7670" t="s">
        <v>116</v>
      </c>
      <c r="I7670" s="18">
        <v>7035</v>
      </c>
      <c r="J7670" t="s">
        <v>23</v>
      </c>
      <c r="K7670" t="s">
        <v>116</v>
      </c>
      <c r="L7670" s="18">
        <v>7960</v>
      </c>
      <c r="M7670">
        <v>2541</v>
      </c>
      <c r="N7670">
        <v>2541</v>
      </c>
      <c r="O7670">
        <v>0</v>
      </c>
      <c r="P7670" t="s">
        <v>26</v>
      </c>
      <c r="Q7670" t="s">
        <v>26</v>
      </c>
      <c r="R7670" s="19" t="s">
        <v>31</v>
      </c>
    </row>
    <row r="7671" spans="1:18" x14ac:dyDescent="0.3">
      <c r="A7671" s="17" t="s">
        <v>29365</v>
      </c>
      <c r="B7671" t="s">
        <v>29364</v>
      </c>
      <c r="C7671" s="17">
        <v>31901130</v>
      </c>
      <c r="D7671" t="s">
        <v>29335</v>
      </c>
      <c r="E7671" t="s">
        <v>29336</v>
      </c>
      <c r="F7671" t="s">
        <v>29366</v>
      </c>
      <c r="G7671" t="s">
        <v>29367</v>
      </c>
      <c r="H7671" t="s">
        <v>116</v>
      </c>
      <c r="I7671" s="18">
        <v>7922</v>
      </c>
      <c r="J7671" t="s">
        <v>23</v>
      </c>
      <c r="K7671" t="s">
        <v>116</v>
      </c>
      <c r="L7671" s="18">
        <v>7960</v>
      </c>
      <c r="M7671">
        <v>2541</v>
      </c>
      <c r="N7671">
        <v>2541</v>
      </c>
      <c r="O7671">
        <v>0</v>
      </c>
      <c r="P7671" t="s">
        <v>26</v>
      </c>
      <c r="Q7671" t="s">
        <v>26</v>
      </c>
      <c r="R7671" s="19" t="s">
        <v>31</v>
      </c>
    </row>
    <row r="7672" spans="1:18" x14ac:dyDescent="0.3">
      <c r="A7672" s="17" t="s">
        <v>29369</v>
      </c>
      <c r="B7672" t="s">
        <v>29368</v>
      </c>
      <c r="C7672" s="17">
        <v>31901130</v>
      </c>
      <c r="D7672" t="s">
        <v>29335</v>
      </c>
      <c r="E7672" t="s">
        <v>29336</v>
      </c>
      <c r="F7672" t="s">
        <v>9400</v>
      </c>
      <c r="G7672" t="s">
        <v>9401</v>
      </c>
      <c r="H7672" t="s">
        <v>116</v>
      </c>
      <c r="I7672" s="18">
        <v>7601</v>
      </c>
      <c r="J7672" t="s">
        <v>23</v>
      </c>
      <c r="K7672" t="s">
        <v>116</v>
      </c>
      <c r="L7672" s="18">
        <v>7960</v>
      </c>
      <c r="M7672">
        <v>2541</v>
      </c>
      <c r="N7672">
        <v>2541</v>
      </c>
      <c r="O7672">
        <v>0</v>
      </c>
      <c r="P7672" t="s">
        <v>26</v>
      </c>
      <c r="Q7672" t="s">
        <v>26</v>
      </c>
      <c r="R7672" s="19" t="s">
        <v>31</v>
      </c>
    </row>
    <row r="7673" spans="1:18" x14ac:dyDescent="0.3">
      <c r="A7673" s="17" t="s">
        <v>29371</v>
      </c>
      <c r="B7673" t="s">
        <v>29370</v>
      </c>
      <c r="C7673" s="17">
        <v>31901130</v>
      </c>
      <c r="D7673" t="s">
        <v>29335</v>
      </c>
      <c r="E7673" t="s">
        <v>29336</v>
      </c>
      <c r="F7673" t="s">
        <v>9381</v>
      </c>
      <c r="G7673" t="s">
        <v>9382</v>
      </c>
      <c r="H7673" t="s">
        <v>116</v>
      </c>
      <c r="I7673" s="18">
        <v>7840</v>
      </c>
      <c r="J7673" t="s">
        <v>23</v>
      </c>
      <c r="K7673" t="s">
        <v>116</v>
      </c>
      <c r="L7673" s="18">
        <v>7960</v>
      </c>
      <c r="M7673">
        <v>2541</v>
      </c>
      <c r="N7673">
        <v>1779</v>
      </c>
      <c r="O7673">
        <v>-762</v>
      </c>
      <c r="P7673" t="s">
        <v>48</v>
      </c>
      <c r="Q7673" t="s">
        <v>25</v>
      </c>
      <c r="R7673" s="19" t="s">
        <v>31</v>
      </c>
    </row>
    <row r="7674" spans="1:18" x14ac:dyDescent="0.3">
      <c r="A7674" s="17" t="s">
        <v>29373</v>
      </c>
      <c r="B7674" t="s">
        <v>29372</v>
      </c>
      <c r="C7674" s="17">
        <v>31901130</v>
      </c>
      <c r="D7674" t="s">
        <v>29335</v>
      </c>
      <c r="E7674" t="s">
        <v>29336</v>
      </c>
      <c r="F7674" t="s">
        <v>29374</v>
      </c>
      <c r="G7674" t="s">
        <v>3760</v>
      </c>
      <c r="H7674" t="s">
        <v>116</v>
      </c>
      <c r="I7674" s="18">
        <v>7960</v>
      </c>
      <c r="J7674" t="s">
        <v>23</v>
      </c>
      <c r="K7674" t="s">
        <v>116</v>
      </c>
      <c r="L7674" s="18">
        <v>7960</v>
      </c>
      <c r="M7674">
        <v>2541</v>
      </c>
      <c r="N7674">
        <v>2541</v>
      </c>
      <c r="O7674">
        <v>0</v>
      </c>
      <c r="P7674" t="s">
        <v>26</v>
      </c>
      <c r="Q7674" t="s">
        <v>26</v>
      </c>
      <c r="R7674" s="19" t="s">
        <v>31</v>
      </c>
    </row>
    <row r="7675" spans="1:18" x14ac:dyDescent="0.3">
      <c r="A7675" s="17" t="s">
        <v>29376</v>
      </c>
      <c r="B7675" t="s">
        <v>29375</v>
      </c>
      <c r="C7675" s="17">
        <v>31901130</v>
      </c>
      <c r="D7675" t="s">
        <v>29335</v>
      </c>
      <c r="E7675" t="s">
        <v>29336</v>
      </c>
      <c r="F7675" t="s">
        <v>6406</v>
      </c>
      <c r="G7675" t="s">
        <v>8153</v>
      </c>
      <c r="H7675" t="s">
        <v>116</v>
      </c>
      <c r="I7675" s="18">
        <v>7111</v>
      </c>
      <c r="J7675" t="s">
        <v>23</v>
      </c>
      <c r="K7675" t="s">
        <v>116</v>
      </c>
      <c r="L7675" s="18">
        <v>7960</v>
      </c>
      <c r="M7675">
        <v>2541</v>
      </c>
      <c r="N7675">
        <v>2541</v>
      </c>
      <c r="O7675">
        <v>0</v>
      </c>
      <c r="P7675" t="s">
        <v>26</v>
      </c>
      <c r="Q7675" t="s">
        <v>26</v>
      </c>
      <c r="R7675" s="19" t="s">
        <v>31</v>
      </c>
    </row>
    <row r="7676" spans="1:18" x14ac:dyDescent="0.3">
      <c r="A7676" s="17" t="s">
        <v>29378</v>
      </c>
      <c r="B7676" t="s">
        <v>29377</v>
      </c>
      <c r="C7676" s="17">
        <v>31901130</v>
      </c>
      <c r="D7676" t="s">
        <v>29335</v>
      </c>
      <c r="E7676" t="s">
        <v>29336</v>
      </c>
      <c r="F7676" t="s">
        <v>29379</v>
      </c>
      <c r="G7676" t="s">
        <v>29380</v>
      </c>
      <c r="H7676" t="s">
        <v>116</v>
      </c>
      <c r="I7676" s="18">
        <v>7849</v>
      </c>
      <c r="J7676" t="s">
        <v>23</v>
      </c>
      <c r="K7676" t="s">
        <v>116</v>
      </c>
      <c r="L7676" s="18">
        <v>7960</v>
      </c>
      <c r="M7676">
        <v>2541</v>
      </c>
      <c r="N7676">
        <v>2541</v>
      </c>
      <c r="O7676">
        <v>0</v>
      </c>
      <c r="P7676" t="s">
        <v>26</v>
      </c>
      <c r="Q7676" t="s">
        <v>26</v>
      </c>
      <c r="R7676" s="19" t="s">
        <v>31</v>
      </c>
    </row>
    <row r="7677" spans="1:18" x14ac:dyDescent="0.3">
      <c r="A7677" s="17" t="s">
        <v>29382</v>
      </c>
      <c r="B7677" t="s">
        <v>29381</v>
      </c>
      <c r="C7677" s="17">
        <v>31901130</v>
      </c>
      <c r="D7677" t="s">
        <v>29335</v>
      </c>
      <c r="E7677" t="s">
        <v>29336</v>
      </c>
      <c r="F7677" t="s">
        <v>29383</v>
      </c>
      <c r="G7677" t="s">
        <v>9142</v>
      </c>
      <c r="H7677" t="s">
        <v>116</v>
      </c>
      <c r="I7677" s="18">
        <v>7513</v>
      </c>
      <c r="J7677" t="s">
        <v>23</v>
      </c>
      <c r="K7677" t="s">
        <v>116</v>
      </c>
      <c r="L7677" s="18">
        <v>7960</v>
      </c>
      <c r="M7677">
        <v>2541</v>
      </c>
      <c r="N7677">
        <v>2541</v>
      </c>
      <c r="O7677">
        <v>0</v>
      </c>
      <c r="P7677" t="s">
        <v>26</v>
      </c>
      <c r="Q7677" t="s">
        <v>26</v>
      </c>
      <c r="R7677" s="19" t="s">
        <v>31</v>
      </c>
    </row>
    <row r="7678" spans="1:18" x14ac:dyDescent="0.3">
      <c r="A7678" s="17" t="s">
        <v>29338</v>
      </c>
      <c r="B7678" t="s">
        <v>29337</v>
      </c>
      <c r="C7678" s="17">
        <v>31901130</v>
      </c>
      <c r="D7678" t="s">
        <v>29335</v>
      </c>
      <c r="E7678" t="s">
        <v>29336</v>
      </c>
      <c r="F7678" t="s">
        <v>29339</v>
      </c>
      <c r="G7678" t="s">
        <v>28226</v>
      </c>
      <c r="H7678" t="s">
        <v>116</v>
      </c>
      <c r="I7678" s="18">
        <v>7747</v>
      </c>
      <c r="J7678" t="s">
        <v>23</v>
      </c>
      <c r="K7678" t="s">
        <v>116</v>
      </c>
      <c r="L7678" s="18">
        <v>7960</v>
      </c>
      <c r="M7678">
        <v>2541</v>
      </c>
      <c r="N7678">
        <v>2736</v>
      </c>
      <c r="O7678">
        <v>195</v>
      </c>
      <c r="P7678" t="s">
        <v>24</v>
      </c>
      <c r="Q7678" t="s">
        <v>25</v>
      </c>
      <c r="R7678" s="19" t="s">
        <v>15</v>
      </c>
    </row>
    <row r="7679" spans="1:18" x14ac:dyDescent="0.3">
      <c r="A7679" s="17" t="s">
        <v>29385</v>
      </c>
      <c r="B7679" t="s">
        <v>29384</v>
      </c>
      <c r="C7679" s="17">
        <v>31901130</v>
      </c>
      <c r="D7679" t="s">
        <v>29335</v>
      </c>
      <c r="E7679" t="s">
        <v>29336</v>
      </c>
      <c r="F7679" t="s">
        <v>29386</v>
      </c>
      <c r="G7679" t="s">
        <v>4029</v>
      </c>
      <c r="H7679" t="s">
        <v>116</v>
      </c>
      <c r="I7679" s="18">
        <v>8854</v>
      </c>
      <c r="J7679" t="s">
        <v>23</v>
      </c>
      <c r="K7679" t="s">
        <v>116</v>
      </c>
      <c r="L7679" s="18">
        <v>7960</v>
      </c>
      <c r="M7679">
        <v>2541</v>
      </c>
      <c r="N7679">
        <v>2361</v>
      </c>
      <c r="O7679">
        <v>-180</v>
      </c>
      <c r="P7679" t="s">
        <v>48</v>
      </c>
      <c r="Q7679" t="s">
        <v>25</v>
      </c>
      <c r="R7679" s="19" t="s">
        <v>31</v>
      </c>
    </row>
    <row r="7680" spans="1:18" x14ac:dyDescent="0.3">
      <c r="A7680" s="17" t="s">
        <v>29388</v>
      </c>
      <c r="B7680" t="s">
        <v>29387</v>
      </c>
      <c r="C7680" s="17">
        <v>31901130</v>
      </c>
      <c r="D7680" t="s">
        <v>29335</v>
      </c>
      <c r="E7680" t="s">
        <v>29336</v>
      </c>
      <c r="F7680" t="s">
        <v>29389</v>
      </c>
      <c r="G7680" t="s">
        <v>29390</v>
      </c>
      <c r="H7680" t="s">
        <v>116</v>
      </c>
      <c r="I7680" s="18">
        <v>7041</v>
      </c>
      <c r="J7680" t="s">
        <v>23</v>
      </c>
      <c r="K7680" t="s">
        <v>116</v>
      </c>
      <c r="L7680" s="18">
        <v>7960</v>
      </c>
      <c r="M7680">
        <v>2541</v>
      </c>
      <c r="N7680">
        <v>2541</v>
      </c>
      <c r="O7680">
        <v>0</v>
      </c>
      <c r="P7680" t="s">
        <v>26</v>
      </c>
      <c r="Q7680" t="s">
        <v>26</v>
      </c>
      <c r="R7680" s="19" t="s">
        <v>31</v>
      </c>
    </row>
    <row r="7681" spans="1:18" x14ac:dyDescent="0.3">
      <c r="A7681" s="17" t="s">
        <v>29392</v>
      </c>
      <c r="B7681" t="s">
        <v>29391</v>
      </c>
      <c r="C7681" s="17">
        <v>31901130</v>
      </c>
      <c r="D7681" t="s">
        <v>29335</v>
      </c>
      <c r="E7681" t="s">
        <v>29336</v>
      </c>
      <c r="F7681" t="s">
        <v>9385</v>
      </c>
      <c r="G7681" t="s">
        <v>3760</v>
      </c>
      <c r="H7681" t="s">
        <v>116</v>
      </c>
      <c r="I7681" s="18">
        <v>7960</v>
      </c>
      <c r="J7681" t="s">
        <v>23</v>
      </c>
      <c r="K7681" t="s">
        <v>116</v>
      </c>
      <c r="L7681" s="18">
        <v>7960</v>
      </c>
      <c r="M7681">
        <v>2541</v>
      </c>
      <c r="N7681">
        <v>2541</v>
      </c>
      <c r="O7681">
        <v>0</v>
      </c>
      <c r="P7681" t="s">
        <v>26</v>
      </c>
      <c r="Q7681" t="s">
        <v>26</v>
      </c>
      <c r="R7681" s="19" t="s">
        <v>31</v>
      </c>
    </row>
    <row r="7682" spans="1:18" x14ac:dyDescent="0.3">
      <c r="A7682" s="17" t="s">
        <v>29394</v>
      </c>
      <c r="B7682" t="s">
        <v>29393</v>
      </c>
      <c r="C7682" s="17">
        <v>31901130</v>
      </c>
      <c r="D7682" t="s">
        <v>29335</v>
      </c>
      <c r="E7682" t="s">
        <v>29336</v>
      </c>
      <c r="F7682" t="s">
        <v>29395</v>
      </c>
      <c r="G7682" t="s">
        <v>29396</v>
      </c>
      <c r="H7682" t="s">
        <v>116</v>
      </c>
      <c r="I7682" s="18">
        <v>7828</v>
      </c>
      <c r="J7682" t="s">
        <v>23</v>
      </c>
      <c r="K7682" t="s">
        <v>116</v>
      </c>
      <c r="L7682" s="18">
        <v>7960</v>
      </c>
      <c r="M7682">
        <v>2541</v>
      </c>
      <c r="N7682">
        <v>2541</v>
      </c>
      <c r="O7682">
        <v>0</v>
      </c>
      <c r="P7682" t="s">
        <v>26</v>
      </c>
      <c r="Q7682" t="s">
        <v>26</v>
      </c>
      <c r="R7682" s="19" t="s">
        <v>31</v>
      </c>
    </row>
    <row r="7683" spans="1:18" x14ac:dyDescent="0.3">
      <c r="A7683" s="17" t="s">
        <v>29398</v>
      </c>
      <c r="B7683" t="s">
        <v>29397</v>
      </c>
      <c r="C7683" s="17">
        <v>31901130</v>
      </c>
      <c r="D7683" t="s">
        <v>29335</v>
      </c>
      <c r="E7683" t="s">
        <v>29336</v>
      </c>
      <c r="F7683" t="s">
        <v>29399</v>
      </c>
      <c r="G7683" t="s">
        <v>3764</v>
      </c>
      <c r="H7683" t="s">
        <v>116</v>
      </c>
      <c r="I7683" s="18">
        <v>7621</v>
      </c>
      <c r="J7683" t="s">
        <v>23</v>
      </c>
      <c r="K7683" t="s">
        <v>116</v>
      </c>
      <c r="L7683" s="18">
        <v>7960</v>
      </c>
      <c r="M7683">
        <v>2541</v>
      </c>
      <c r="N7683">
        <v>2541</v>
      </c>
      <c r="O7683">
        <v>0</v>
      </c>
      <c r="P7683" t="s">
        <v>26</v>
      </c>
      <c r="Q7683" t="s">
        <v>26</v>
      </c>
      <c r="R7683" s="19" t="s">
        <v>31</v>
      </c>
    </row>
    <row r="7684" spans="1:18" x14ac:dyDescent="0.3">
      <c r="A7684" s="17" t="s">
        <v>29401</v>
      </c>
      <c r="B7684" t="s">
        <v>29400</v>
      </c>
      <c r="C7684" s="17">
        <v>31901130</v>
      </c>
      <c r="D7684" t="s">
        <v>29335</v>
      </c>
      <c r="E7684" t="s">
        <v>29336</v>
      </c>
      <c r="F7684" t="s">
        <v>29402</v>
      </c>
      <c r="G7684" t="s">
        <v>3764</v>
      </c>
      <c r="H7684" t="s">
        <v>116</v>
      </c>
      <c r="I7684" s="18">
        <v>7107</v>
      </c>
      <c r="J7684" t="s">
        <v>23</v>
      </c>
      <c r="K7684" t="s">
        <v>116</v>
      </c>
      <c r="L7684" s="18">
        <v>7960</v>
      </c>
      <c r="M7684">
        <v>2541</v>
      </c>
      <c r="N7684">
        <v>2541</v>
      </c>
      <c r="O7684">
        <v>0</v>
      </c>
      <c r="P7684" t="s">
        <v>26</v>
      </c>
      <c r="Q7684" t="s">
        <v>26</v>
      </c>
      <c r="R7684" s="19" t="s">
        <v>31</v>
      </c>
    </row>
    <row r="7685" spans="1:18" x14ac:dyDescent="0.3">
      <c r="A7685" s="17" t="s">
        <v>29404</v>
      </c>
      <c r="B7685" t="s">
        <v>29403</v>
      </c>
      <c r="C7685" s="17">
        <v>31901130</v>
      </c>
      <c r="D7685" t="s">
        <v>29335</v>
      </c>
      <c r="E7685" t="s">
        <v>29336</v>
      </c>
      <c r="F7685" t="s">
        <v>9388</v>
      </c>
      <c r="G7685" t="s">
        <v>9389</v>
      </c>
      <c r="H7685" t="s">
        <v>116</v>
      </c>
      <c r="I7685" s="18">
        <v>7860</v>
      </c>
      <c r="J7685" t="s">
        <v>23</v>
      </c>
      <c r="K7685" t="s">
        <v>116</v>
      </c>
      <c r="L7685" s="18">
        <v>7960</v>
      </c>
      <c r="M7685">
        <v>2541</v>
      </c>
      <c r="N7685">
        <v>2541</v>
      </c>
      <c r="O7685">
        <v>0</v>
      </c>
      <c r="P7685" t="s">
        <v>26</v>
      </c>
      <c r="Q7685" t="s">
        <v>26</v>
      </c>
      <c r="R7685" s="19" t="s">
        <v>31</v>
      </c>
    </row>
    <row r="7686" spans="1:18" x14ac:dyDescent="0.3">
      <c r="A7686" s="17" t="s">
        <v>29406</v>
      </c>
      <c r="B7686" t="s">
        <v>29405</v>
      </c>
      <c r="C7686" s="17">
        <v>31901130</v>
      </c>
      <c r="D7686" t="s">
        <v>29335</v>
      </c>
      <c r="E7686" t="s">
        <v>29336</v>
      </c>
      <c r="F7686" t="s">
        <v>29407</v>
      </c>
      <c r="G7686" t="s">
        <v>29408</v>
      </c>
      <c r="H7686" t="s">
        <v>116</v>
      </c>
      <c r="I7686" s="18">
        <v>7060</v>
      </c>
      <c r="J7686" t="s">
        <v>23</v>
      </c>
      <c r="K7686" t="s">
        <v>116</v>
      </c>
      <c r="L7686" s="18">
        <v>7960</v>
      </c>
      <c r="M7686">
        <v>2541</v>
      </c>
      <c r="N7686">
        <v>2541</v>
      </c>
      <c r="O7686">
        <v>0</v>
      </c>
      <c r="P7686" t="s">
        <v>26</v>
      </c>
      <c r="Q7686" t="s">
        <v>26</v>
      </c>
      <c r="R7686" s="19" t="s">
        <v>31</v>
      </c>
    </row>
    <row r="7687" spans="1:18" x14ac:dyDescent="0.3">
      <c r="A7687" s="17" t="s">
        <v>29410</v>
      </c>
      <c r="B7687" t="s">
        <v>29409</v>
      </c>
      <c r="C7687" s="17">
        <v>31901130</v>
      </c>
      <c r="D7687" t="s">
        <v>29335</v>
      </c>
      <c r="E7687" t="s">
        <v>29336</v>
      </c>
      <c r="F7687" t="s">
        <v>29411</v>
      </c>
      <c r="G7687" t="s">
        <v>29412</v>
      </c>
      <c r="H7687" t="s">
        <v>116</v>
      </c>
      <c r="I7687" s="18">
        <v>7401</v>
      </c>
      <c r="J7687" t="s">
        <v>23</v>
      </c>
      <c r="K7687" t="s">
        <v>116</v>
      </c>
      <c r="L7687" s="18">
        <v>7960</v>
      </c>
      <c r="M7687">
        <v>2541</v>
      </c>
      <c r="N7687">
        <v>2541</v>
      </c>
      <c r="O7687">
        <v>0</v>
      </c>
      <c r="P7687" t="s">
        <v>26</v>
      </c>
      <c r="Q7687" t="s">
        <v>26</v>
      </c>
      <c r="R7687" s="19" t="s">
        <v>31</v>
      </c>
    </row>
    <row r="7688" spans="1:18" x14ac:dyDescent="0.3">
      <c r="A7688" s="17" t="s">
        <v>29414</v>
      </c>
      <c r="B7688" t="s">
        <v>29413</v>
      </c>
      <c r="C7688" s="17">
        <v>31901130</v>
      </c>
      <c r="D7688" t="s">
        <v>29335</v>
      </c>
      <c r="E7688" t="s">
        <v>29336</v>
      </c>
      <c r="F7688" t="s">
        <v>29415</v>
      </c>
      <c r="G7688" t="s">
        <v>29416</v>
      </c>
      <c r="H7688" t="s">
        <v>116</v>
      </c>
      <c r="I7688" s="18">
        <v>7936</v>
      </c>
      <c r="J7688" t="s">
        <v>23</v>
      </c>
      <c r="K7688" t="s">
        <v>116</v>
      </c>
      <c r="L7688" s="18">
        <v>7960</v>
      </c>
      <c r="M7688">
        <v>2541</v>
      </c>
      <c r="N7688">
        <v>2541</v>
      </c>
      <c r="O7688">
        <v>0</v>
      </c>
      <c r="P7688" t="s">
        <v>26</v>
      </c>
      <c r="Q7688" t="s">
        <v>26</v>
      </c>
      <c r="R7688" s="19" t="s">
        <v>31</v>
      </c>
    </row>
    <row r="7689" spans="1:18" x14ac:dyDescent="0.3">
      <c r="A7689" s="17" t="s">
        <v>29418</v>
      </c>
      <c r="B7689" t="s">
        <v>29417</v>
      </c>
      <c r="C7689" s="17">
        <v>31901130</v>
      </c>
      <c r="D7689" t="s">
        <v>29335</v>
      </c>
      <c r="E7689" t="s">
        <v>29336</v>
      </c>
      <c r="F7689" t="s">
        <v>29419</v>
      </c>
      <c r="G7689" t="s">
        <v>3779</v>
      </c>
      <c r="H7689" t="s">
        <v>116</v>
      </c>
      <c r="I7689" s="18">
        <v>8105</v>
      </c>
      <c r="J7689" t="s">
        <v>23</v>
      </c>
      <c r="K7689" t="s">
        <v>116</v>
      </c>
      <c r="L7689" s="18">
        <v>7960</v>
      </c>
      <c r="M7689">
        <v>2541</v>
      </c>
      <c r="N7689">
        <v>2142</v>
      </c>
      <c r="O7689">
        <v>-399</v>
      </c>
      <c r="P7689" t="s">
        <v>48</v>
      </c>
      <c r="Q7689" t="s">
        <v>25</v>
      </c>
      <c r="R7689" s="19" t="s">
        <v>31</v>
      </c>
    </row>
    <row r="7690" spans="1:18" x14ac:dyDescent="0.3">
      <c r="A7690" s="17" t="s">
        <v>29421</v>
      </c>
      <c r="B7690" t="s">
        <v>29420</v>
      </c>
      <c r="C7690" s="17">
        <v>31901130</v>
      </c>
      <c r="D7690" t="s">
        <v>29335</v>
      </c>
      <c r="E7690" t="s">
        <v>29336</v>
      </c>
      <c r="F7690" t="s">
        <v>29422</v>
      </c>
      <c r="G7690" t="s">
        <v>5710</v>
      </c>
      <c r="H7690" t="s">
        <v>116</v>
      </c>
      <c r="I7690" s="18">
        <v>7470</v>
      </c>
      <c r="J7690" t="s">
        <v>23</v>
      </c>
      <c r="K7690" t="s">
        <v>116</v>
      </c>
      <c r="L7690" s="18">
        <v>7960</v>
      </c>
      <c r="M7690">
        <v>2541</v>
      </c>
      <c r="N7690">
        <v>2541</v>
      </c>
      <c r="O7690">
        <v>0</v>
      </c>
      <c r="P7690" t="s">
        <v>26</v>
      </c>
      <c r="Q7690" t="s">
        <v>26</v>
      </c>
      <c r="R7690" s="19" t="s">
        <v>31</v>
      </c>
    </row>
    <row r="7691" spans="1:18" x14ac:dyDescent="0.3">
      <c r="A7691" s="17" t="s">
        <v>29424</v>
      </c>
      <c r="B7691" t="s">
        <v>29423</v>
      </c>
      <c r="C7691" s="17">
        <v>31901130</v>
      </c>
      <c r="D7691" t="s">
        <v>29335</v>
      </c>
      <c r="E7691" t="s">
        <v>29336</v>
      </c>
      <c r="F7691" t="s">
        <v>29425</v>
      </c>
      <c r="G7691" t="s">
        <v>1165</v>
      </c>
      <c r="H7691" t="s">
        <v>116</v>
      </c>
      <c r="I7691" s="18">
        <v>7871</v>
      </c>
      <c r="J7691" t="s">
        <v>23</v>
      </c>
      <c r="K7691" t="s">
        <v>116</v>
      </c>
      <c r="L7691" s="18">
        <v>7960</v>
      </c>
      <c r="M7691">
        <v>2541</v>
      </c>
      <c r="N7691">
        <v>2541</v>
      </c>
      <c r="O7691">
        <v>0</v>
      </c>
      <c r="P7691" t="s">
        <v>26</v>
      </c>
      <c r="Q7691" t="s">
        <v>26</v>
      </c>
      <c r="R7691" s="19" t="s">
        <v>31</v>
      </c>
    </row>
    <row r="7692" spans="1:18" x14ac:dyDescent="0.3">
      <c r="A7692" s="17" t="s">
        <v>29427</v>
      </c>
      <c r="B7692" t="s">
        <v>29426</v>
      </c>
      <c r="C7692" s="17">
        <v>31901130</v>
      </c>
      <c r="D7692" t="s">
        <v>29335</v>
      </c>
      <c r="E7692" t="s">
        <v>29336</v>
      </c>
      <c r="F7692" t="s">
        <v>29428</v>
      </c>
      <c r="G7692" t="s">
        <v>9142</v>
      </c>
      <c r="H7692" t="s">
        <v>116</v>
      </c>
      <c r="I7692" s="18">
        <v>7503</v>
      </c>
      <c r="J7692" t="s">
        <v>23</v>
      </c>
      <c r="K7692" t="s">
        <v>116</v>
      </c>
      <c r="L7692" s="18">
        <v>7960</v>
      </c>
      <c r="M7692">
        <v>2541</v>
      </c>
      <c r="N7692">
        <v>2541</v>
      </c>
      <c r="O7692">
        <v>0</v>
      </c>
      <c r="P7692" t="s">
        <v>26</v>
      </c>
      <c r="Q7692" t="s">
        <v>26</v>
      </c>
      <c r="R7692" s="19" t="s">
        <v>31</v>
      </c>
    </row>
    <row r="7693" spans="1:18" x14ac:dyDescent="0.3">
      <c r="A7693" s="17" t="s">
        <v>29430</v>
      </c>
      <c r="B7693" t="s">
        <v>29429</v>
      </c>
      <c r="C7693" s="17">
        <v>31901130</v>
      </c>
      <c r="D7693" t="s">
        <v>29335</v>
      </c>
      <c r="E7693" t="s">
        <v>29336</v>
      </c>
      <c r="F7693" t="s">
        <v>29431</v>
      </c>
      <c r="G7693" t="s">
        <v>5047</v>
      </c>
      <c r="H7693" t="s">
        <v>116</v>
      </c>
      <c r="I7693" s="18">
        <v>8360</v>
      </c>
      <c r="J7693" t="s">
        <v>23</v>
      </c>
      <c r="K7693" t="s">
        <v>116</v>
      </c>
      <c r="L7693" s="18">
        <v>7960</v>
      </c>
      <c r="M7693">
        <v>2541</v>
      </c>
      <c r="N7693">
        <v>1731</v>
      </c>
      <c r="O7693">
        <v>-810</v>
      </c>
      <c r="P7693" t="s">
        <v>48</v>
      </c>
      <c r="Q7693" t="s">
        <v>25</v>
      </c>
      <c r="R7693" s="19" t="s">
        <v>31</v>
      </c>
    </row>
    <row r="7694" spans="1:18" x14ac:dyDescent="0.3">
      <c r="A7694" s="17" t="s">
        <v>29433</v>
      </c>
      <c r="B7694" t="s">
        <v>29432</v>
      </c>
      <c r="C7694" s="17">
        <v>31901130</v>
      </c>
      <c r="D7694" t="s">
        <v>29335</v>
      </c>
      <c r="E7694" t="s">
        <v>29336</v>
      </c>
      <c r="F7694" t="s">
        <v>29434</v>
      </c>
      <c r="G7694" t="s">
        <v>3741</v>
      </c>
      <c r="H7694" t="s">
        <v>116</v>
      </c>
      <c r="I7694" s="18">
        <v>7869</v>
      </c>
      <c r="J7694" t="s">
        <v>23</v>
      </c>
      <c r="K7694" t="s">
        <v>116</v>
      </c>
      <c r="L7694" s="18">
        <v>7960</v>
      </c>
      <c r="M7694">
        <v>2541</v>
      </c>
      <c r="N7694">
        <v>2541</v>
      </c>
      <c r="O7694">
        <v>0</v>
      </c>
      <c r="P7694" t="s">
        <v>26</v>
      </c>
      <c r="Q7694" t="s">
        <v>26</v>
      </c>
      <c r="R7694" s="19" t="s">
        <v>31</v>
      </c>
    </row>
    <row r="7695" spans="1:18" x14ac:dyDescent="0.3">
      <c r="A7695" s="17" t="s">
        <v>29436</v>
      </c>
      <c r="B7695" t="s">
        <v>29435</v>
      </c>
      <c r="C7695" s="17">
        <v>31901130</v>
      </c>
      <c r="D7695" t="s">
        <v>29335</v>
      </c>
      <c r="E7695" t="s">
        <v>29336</v>
      </c>
      <c r="F7695" t="s">
        <v>29437</v>
      </c>
      <c r="G7695" t="s">
        <v>27661</v>
      </c>
      <c r="H7695" t="s">
        <v>116</v>
      </c>
      <c r="I7695" s="18">
        <v>7450</v>
      </c>
      <c r="J7695" t="s">
        <v>23</v>
      </c>
      <c r="K7695" t="s">
        <v>116</v>
      </c>
      <c r="L7695" s="18">
        <v>7960</v>
      </c>
      <c r="M7695">
        <v>2541</v>
      </c>
      <c r="N7695">
        <v>2541</v>
      </c>
      <c r="O7695">
        <v>0</v>
      </c>
      <c r="P7695" t="s">
        <v>26</v>
      </c>
      <c r="Q7695" t="s">
        <v>26</v>
      </c>
      <c r="R7695" s="19" t="s">
        <v>31</v>
      </c>
    </row>
    <row r="7696" spans="1:18" x14ac:dyDescent="0.3">
      <c r="A7696" s="17" t="s">
        <v>29439</v>
      </c>
      <c r="B7696" t="s">
        <v>29438</v>
      </c>
      <c r="C7696" s="17">
        <v>31901130</v>
      </c>
      <c r="D7696" t="s">
        <v>29335</v>
      </c>
      <c r="E7696" t="s">
        <v>29336</v>
      </c>
      <c r="F7696" t="s">
        <v>29440</v>
      </c>
      <c r="G7696" t="s">
        <v>29441</v>
      </c>
      <c r="H7696" t="s">
        <v>116</v>
      </c>
      <c r="I7696" s="18">
        <v>7055</v>
      </c>
      <c r="J7696" t="s">
        <v>23</v>
      </c>
      <c r="K7696" t="s">
        <v>116</v>
      </c>
      <c r="L7696" s="18">
        <v>7960</v>
      </c>
      <c r="M7696">
        <v>2541</v>
      </c>
      <c r="N7696">
        <v>2541</v>
      </c>
      <c r="O7696">
        <v>0</v>
      </c>
      <c r="P7696" t="s">
        <v>26</v>
      </c>
      <c r="Q7696" t="s">
        <v>26</v>
      </c>
      <c r="R7696" s="19" t="s">
        <v>31</v>
      </c>
    </row>
    <row r="7697" spans="1:18" x14ac:dyDescent="0.3">
      <c r="A7697" s="17" t="s">
        <v>29443</v>
      </c>
      <c r="B7697" t="s">
        <v>29442</v>
      </c>
      <c r="C7697" s="17">
        <v>31901130</v>
      </c>
      <c r="D7697" t="s">
        <v>29335</v>
      </c>
      <c r="E7697" t="s">
        <v>29336</v>
      </c>
      <c r="F7697" t="s">
        <v>29444</v>
      </c>
      <c r="G7697" t="s">
        <v>1582</v>
      </c>
      <c r="H7697" t="s">
        <v>116</v>
      </c>
      <c r="I7697" s="18">
        <v>7801</v>
      </c>
      <c r="J7697" t="s">
        <v>23</v>
      </c>
      <c r="K7697" t="s">
        <v>116</v>
      </c>
      <c r="L7697" s="18">
        <v>7960</v>
      </c>
      <c r="M7697">
        <v>2541</v>
      </c>
      <c r="N7697">
        <v>2541</v>
      </c>
      <c r="O7697">
        <v>0</v>
      </c>
      <c r="P7697" t="s">
        <v>26</v>
      </c>
      <c r="Q7697" t="s">
        <v>26</v>
      </c>
      <c r="R7697" s="19" t="s">
        <v>31</v>
      </c>
    </row>
    <row r="7698" spans="1:18" x14ac:dyDescent="0.3">
      <c r="A7698" s="17" t="s">
        <v>29446</v>
      </c>
      <c r="B7698" t="s">
        <v>29445</v>
      </c>
      <c r="C7698" s="17">
        <v>31901130</v>
      </c>
      <c r="D7698" t="s">
        <v>29335</v>
      </c>
      <c r="E7698" t="s">
        <v>29336</v>
      </c>
      <c r="F7698" t="s">
        <v>29447</v>
      </c>
      <c r="G7698" t="s">
        <v>29448</v>
      </c>
      <c r="H7698" t="s">
        <v>116</v>
      </c>
      <c r="I7698" s="18">
        <v>8887</v>
      </c>
      <c r="J7698" t="s">
        <v>23</v>
      </c>
      <c r="K7698" t="s">
        <v>116</v>
      </c>
      <c r="L7698" s="18">
        <v>7960</v>
      </c>
      <c r="M7698">
        <v>2541</v>
      </c>
      <c r="N7698">
        <v>2196</v>
      </c>
      <c r="O7698">
        <v>-345</v>
      </c>
      <c r="P7698" t="s">
        <v>48</v>
      </c>
      <c r="Q7698" t="s">
        <v>25</v>
      </c>
      <c r="R7698" s="19" t="s">
        <v>31</v>
      </c>
    </row>
    <row r="7699" spans="1:18" x14ac:dyDescent="0.3">
      <c r="A7699" s="17" t="s">
        <v>29450</v>
      </c>
      <c r="B7699" t="s">
        <v>29449</v>
      </c>
      <c r="C7699" s="17">
        <v>31901130</v>
      </c>
      <c r="D7699" t="s">
        <v>29335</v>
      </c>
      <c r="E7699" t="s">
        <v>29336</v>
      </c>
      <c r="F7699" t="s">
        <v>29451</v>
      </c>
      <c r="G7699" t="s">
        <v>3995</v>
      </c>
      <c r="H7699" t="s">
        <v>116</v>
      </c>
      <c r="I7699" s="18">
        <v>8012</v>
      </c>
      <c r="J7699" t="s">
        <v>23</v>
      </c>
      <c r="K7699" t="s">
        <v>116</v>
      </c>
      <c r="L7699" s="18">
        <v>7960</v>
      </c>
      <c r="M7699">
        <v>2541</v>
      </c>
      <c r="N7699">
        <v>2142</v>
      </c>
      <c r="O7699">
        <v>-399</v>
      </c>
      <c r="P7699" t="s">
        <v>48</v>
      </c>
      <c r="Q7699" t="s">
        <v>25</v>
      </c>
      <c r="R7699" s="19" t="s">
        <v>31</v>
      </c>
    </row>
    <row r="7700" spans="1:18" x14ac:dyDescent="0.3">
      <c r="A7700" s="17" t="s">
        <v>29453</v>
      </c>
      <c r="B7700" t="s">
        <v>29452</v>
      </c>
      <c r="C7700" s="17">
        <v>31901130</v>
      </c>
      <c r="D7700" t="s">
        <v>29335</v>
      </c>
      <c r="E7700" t="s">
        <v>29336</v>
      </c>
      <c r="F7700" t="s">
        <v>9421</v>
      </c>
      <c r="G7700" t="s">
        <v>9422</v>
      </c>
      <c r="H7700" t="s">
        <v>116</v>
      </c>
      <c r="I7700" s="18">
        <v>7834</v>
      </c>
      <c r="J7700" t="s">
        <v>23</v>
      </c>
      <c r="K7700" t="s">
        <v>116</v>
      </c>
      <c r="L7700" s="18">
        <v>7960</v>
      </c>
      <c r="M7700">
        <v>2541</v>
      </c>
      <c r="N7700">
        <v>2541</v>
      </c>
      <c r="O7700">
        <v>0</v>
      </c>
      <c r="P7700" t="s">
        <v>26</v>
      </c>
      <c r="Q7700" t="s">
        <v>26</v>
      </c>
      <c r="R7700" s="19" t="s">
        <v>31</v>
      </c>
    </row>
    <row r="7701" spans="1:18" x14ac:dyDescent="0.3">
      <c r="A7701" s="17" t="s">
        <v>29455</v>
      </c>
      <c r="B7701" t="s">
        <v>29454</v>
      </c>
      <c r="C7701" s="17">
        <v>31901130</v>
      </c>
      <c r="D7701" t="s">
        <v>29335</v>
      </c>
      <c r="E7701" t="s">
        <v>29336</v>
      </c>
      <c r="F7701" t="s">
        <v>29456</v>
      </c>
      <c r="G7701" t="s">
        <v>27661</v>
      </c>
      <c r="H7701" t="s">
        <v>116</v>
      </c>
      <c r="I7701" s="18">
        <v>7450</v>
      </c>
      <c r="J7701" t="s">
        <v>23</v>
      </c>
      <c r="K7701" t="s">
        <v>116</v>
      </c>
      <c r="L7701" s="18">
        <v>7960</v>
      </c>
      <c r="M7701">
        <v>2541</v>
      </c>
      <c r="N7701">
        <v>2541</v>
      </c>
      <c r="O7701">
        <v>0</v>
      </c>
      <c r="P7701" t="s">
        <v>26</v>
      </c>
      <c r="Q7701" t="s">
        <v>26</v>
      </c>
      <c r="R7701" s="19" t="s">
        <v>31</v>
      </c>
    </row>
    <row r="7702" spans="1:18" x14ac:dyDescent="0.3">
      <c r="A7702" s="17" t="s">
        <v>29458</v>
      </c>
      <c r="B7702" t="s">
        <v>29457</v>
      </c>
      <c r="C7702" s="17">
        <v>31901130</v>
      </c>
      <c r="D7702" t="s">
        <v>29335</v>
      </c>
      <c r="E7702" t="s">
        <v>29336</v>
      </c>
      <c r="F7702" t="s">
        <v>29459</v>
      </c>
      <c r="G7702" t="s">
        <v>19508</v>
      </c>
      <c r="H7702" t="s">
        <v>116</v>
      </c>
      <c r="I7702" s="18">
        <v>8807</v>
      </c>
      <c r="J7702" t="s">
        <v>23</v>
      </c>
      <c r="K7702" t="s">
        <v>116</v>
      </c>
      <c r="L7702" s="18">
        <v>7960</v>
      </c>
      <c r="M7702">
        <v>2541</v>
      </c>
      <c r="N7702">
        <v>2361</v>
      </c>
      <c r="O7702">
        <v>-180</v>
      </c>
      <c r="P7702" t="s">
        <v>48</v>
      </c>
      <c r="Q7702" t="s">
        <v>25</v>
      </c>
      <c r="R7702" s="19" t="s">
        <v>31</v>
      </c>
    </row>
    <row r="7703" spans="1:18" x14ac:dyDescent="0.3">
      <c r="A7703" s="17" t="s">
        <v>29461</v>
      </c>
      <c r="B7703" t="s">
        <v>29460</v>
      </c>
      <c r="C7703" s="17">
        <v>31901130</v>
      </c>
      <c r="D7703" t="s">
        <v>29335</v>
      </c>
      <c r="E7703" t="s">
        <v>29336</v>
      </c>
      <c r="F7703" t="s">
        <v>29462</v>
      </c>
      <c r="G7703" t="s">
        <v>124</v>
      </c>
      <c r="H7703" t="s">
        <v>116</v>
      </c>
      <c r="I7703" s="18">
        <v>7302</v>
      </c>
      <c r="J7703" t="s">
        <v>23</v>
      </c>
      <c r="K7703" t="s">
        <v>116</v>
      </c>
      <c r="L7703" s="18">
        <v>7960</v>
      </c>
      <c r="M7703">
        <v>2541</v>
      </c>
      <c r="N7703">
        <v>2541</v>
      </c>
      <c r="O7703">
        <v>0</v>
      </c>
      <c r="P7703" t="s">
        <v>26</v>
      </c>
      <c r="Q7703" t="s">
        <v>26</v>
      </c>
      <c r="R7703" s="19" t="s">
        <v>31</v>
      </c>
    </row>
    <row r="7704" spans="1:18" x14ac:dyDescent="0.3">
      <c r="A7704" s="17" t="s">
        <v>29464</v>
      </c>
      <c r="B7704" t="s">
        <v>29463</v>
      </c>
      <c r="C7704" s="17">
        <v>31901130</v>
      </c>
      <c r="D7704" t="s">
        <v>29335</v>
      </c>
      <c r="E7704" t="s">
        <v>29336</v>
      </c>
      <c r="F7704" t="s">
        <v>29465</v>
      </c>
      <c r="G7704" t="s">
        <v>20844</v>
      </c>
      <c r="H7704" t="s">
        <v>116</v>
      </c>
      <c r="I7704" s="18">
        <v>7644</v>
      </c>
      <c r="J7704" t="s">
        <v>23</v>
      </c>
      <c r="K7704" t="s">
        <v>116</v>
      </c>
      <c r="L7704" s="18">
        <v>7960</v>
      </c>
      <c r="M7704">
        <v>2541</v>
      </c>
      <c r="N7704">
        <v>2541</v>
      </c>
      <c r="O7704">
        <v>0</v>
      </c>
      <c r="P7704" t="s">
        <v>26</v>
      </c>
      <c r="Q7704" t="s">
        <v>26</v>
      </c>
      <c r="R7704" s="19" t="s">
        <v>31</v>
      </c>
    </row>
    <row r="7705" spans="1:18" x14ac:dyDescent="0.3">
      <c r="A7705" s="17" t="s">
        <v>29467</v>
      </c>
      <c r="B7705" t="s">
        <v>29466</v>
      </c>
      <c r="C7705" s="17">
        <v>31901130</v>
      </c>
      <c r="D7705" t="s">
        <v>29335</v>
      </c>
      <c r="E7705" t="s">
        <v>29336</v>
      </c>
      <c r="F7705" t="s">
        <v>29468</v>
      </c>
      <c r="G7705" t="s">
        <v>29469</v>
      </c>
      <c r="H7705" t="s">
        <v>116</v>
      </c>
      <c r="I7705" s="18">
        <v>8840</v>
      </c>
      <c r="J7705" t="s">
        <v>23</v>
      </c>
      <c r="K7705" t="s">
        <v>116</v>
      </c>
      <c r="L7705" s="18">
        <v>7960</v>
      </c>
      <c r="M7705">
        <v>2541</v>
      </c>
      <c r="N7705">
        <v>2361</v>
      </c>
      <c r="O7705">
        <v>-180</v>
      </c>
      <c r="P7705" t="s">
        <v>48</v>
      </c>
      <c r="Q7705" t="s">
        <v>25</v>
      </c>
      <c r="R7705" s="19" t="s">
        <v>31</v>
      </c>
    </row>
    <row r="7706" spans="1:18" x14ac:dyDescent="0.3">
      <c r="A7706" s="17" t="s">
        <v>29470</v>
      </c>
      <c r="B7706" t="s">
        <v>11169</v>
      </c>
      <c r="C7706" s="17">
        <v>31901130</v>
      </c>
      <c r="D7706" t="s">
        <v>29335</v>
      </c>
      <c r="E7706" t="s">
        <v>29336</v>
      </c>
      <c r="F7706" t="s">
        <v>29471</v>
      </c>
      <c r="G7706" t="s">
        <v>29441</v>
      </c>
      <c r="H7706" t="s">
        <v>116</v>
      </c>
      <c r="I7706" s="18">
        <v>7055</v>
      </c>
      <c r="J7706" t="s">
        <v>23</v>
      </c>
      <c r="K7706" t="s">
        <v>116</v>
      </c>
      <c r="L7706" s="18">
        <v>7960</v>
      </c>
      <c r="M7706">
        <v>2541</v>
      </c>
      <c r="N7706">
        <v>2541</v>
      </c>
      <c r="O7706">
        <v>0</v>
      </c>
      <c r="P7706" t="s">
        <v>26</v>
      </c>
      <c r="Q7706" t="s">
        <v>26</v>
      </c>
      <c r="R7706" s="19" t="s">
        <v>31</v>
      </c>
    </row>
    <row r="7707" spans="1:18" x14ac:dyDescent="0.3">
      <c r="A7707" s="17" t="s">
        <v>29473</v>
      </c>
      <c r="B7707" t="s">
        <v>29472</v>
      </c>
      <c r="C7707" s="17">
        <v>31901130</v>
      </c>
      <c r="D7707" t="s">
        <v>29335</v>
      </c>
      <c r="E7707" t="s">
        <v>29336</v>
      </c>
      <c r="F7707" t="s">
        <v>29474</v>
      </c>
      <c r="G7707" t="s">
        <v>12213</v>
      </c>
      <c r="H7707" t="s">
        <v>116</v>
      </c>
      <c r="I7707" s="18">
        <v>7013</v>
      </c>
      <c r="J7707" t="s">
        <v>23</v>
      </c>
      <c r="K7707" t="s">
        <v>116</v>
      </c>
      <c r="L7707" s="18">
        <v>7960</v>
      </c>
      <c r="M7707">
        <v>2541</v>
      </c>
      <c r="N7707">
        <v>2541</v>
      </c>
      <c r="O7707">
        <v>0</v>
      </c>
      <c r="P7707" t="s">
        <v>26</v>
      </c>
      <c r="Q7707" t="s">
        <v>26</v>
      </c>
      <c r="R7707" s="19" t="s">
        <v>31</v>
      </c>
    </row>
    <row r="7708" spans="1:18" x14ac:dyDescent="0.3">
      <c r="A7708" s="17" t="s">
        <v>29475</v>
      </c>
      <c r="B7708" t="s">
        <v>27876</v>
      </c>
      <c r="C7708" s="17">
        <v>31901130</v>
      </c>
      <c r="D7708" t="s">
        <v>29335</v>
      </c>
      <c r="E7708" t="s">
        <v>29336</v>
      </c>
      <c r="F7708" t="s">
        <v>27878</v>
      </c>
      <c r="G7708" t="s">
        <v>9389</v>
      </c>
      <c r="H7708" t="s">
        <v>116</v>
      </c>
      <c r="I7708" s="18">
        <v>7860</v>
      </c>
      <c r="J7708" t="s">
        <v>23</v>
      </c>
      <c r="K7708" t="s">
        <v>116</v>
      </c>
      <c r="L7708" s="18">
        <v>7960</v>
      </c>
      <c r="M7708">
        <v>2541</v>
      </c>
      <c r="N7708">
        <v>2541</v>
      </c>
      <c r="O7708">
        <v>0</v>
      </c>
      <c r="P7708" t="s">
        <v>26</v>
      </c>
      <c r="Q7708" t="s">
        <v>26</v>
      </c>
      <c r="R7708" s="19" t="s">
        <v>31</v>
      </c>
    </row>
    <row r="7709" spans="1:18" x14ac:dyDescent="0.3">
      <c r="A7709" s="17" t="s">
        <v>29477</v>
      </c>
      <c r="B7709" t="s">
        <v>29476</v>
      </c>
      <c r="C7709" s="17">
        <v>31901130</v>
      </c>
      <c r="D7709" t="s">
        <v>29335</v>
      </c>
      <c r="E7709" t="s">
        <v>29336</v>
      </c>
      <c r="F7709" t="s">
        <v>29478</v>
      </c>
      <c r="G7709" t="s">
        <v>27593</v>
      </c>
      <c r="H7709" t="s">
        <v>116</v>
      </c>
      <c r="I7709" s="18">
        <v>7102</v>
      </c>
      <c r="J7709" t="s">
        <v>23</v>
      </c>
      <c r="K7709" t="s">
        <v>116</v>
      </c>
      <c r="L7709" s="18">
        <v>7960</v>
      </c>
      <c r="M7709">
        <v>2541</v>
      </c>
      <c r="N7709">
        <v>2541</v>
      </c>
      <c r="O7709">
        <v>0</v>
      </c>
      <c r="P7709" t="s">
        <v>26</v>
      </c>
      <c r="Q7709" t="s">
        <v>26</v>
      </c>
      <c r="R7709" s="19" t="s">
        <v>31</v>
      </c>
    </row>
    <row r="7710" spans="1:18" x14ac:dyDescent="0.3">
      <c r="A7710" s="17" t="s">
        <v>29479</v>
      </c>
      <c r="B7710" t="s">
        <v>27900</v>
      </c>
      <c r="C7710" s="17">
        <v>31901130</v>
      </c>
      <c r="D7710" t="s">
        <v>29335</v>
      </c>
      <c r="E7710" t="s">
        <v>29336</v>
      </c>
      <c r="F7710" t="s">
        <v>27902</v>
      </c>
      <c r="G7710" t="s">
        <v>16959</v>
      </c>
      <c r="H7710" t="s">
        <v>116</v>
      </c>
      <c r="I7710" s="18">
        <v>7083</v>
      </c>
      <c r="J7710" t="s">
        <v>23</v>
      </c>
      <c r="K7710" t="s">
        <v>116</v>
      </c>
      <c r="L7710" s="18">
        <v>7960</v>
      </c>
      <c r="M7710">
        <v>2541</v>
      </c>
      <c r="N7710">
        <v>2541</v>
      </c>
      <c r="O7710">
        <v>0</v>
      </c>
      <c r="P7710" t="s">
        <v>26</v>
      </c>
      <c r="Q7710" t="s">
        <v>26</v>
      </c>
      <c r="R7710" s="19" t="s">
        <v>31</v>
      </c>
    </row>
    <row r="7711" spans="1:18" x14ac:dyDescent="0.3">
      <c r="A7711" s="17" t="s">
        <v>29481</v>
      </c>
      <c r="B7711" t="s">
        <v>29480</v>
      </c>
      <c r="C7711" s="17">
        <v>31901130</v>
      </c>
      <c r="D7711" t="s">
        <v>29335</v>
      </c>
      <c r="E7711" t="s">
        <v>29336</v>
      </c>
      <c r="F7711" t="s">
        <v>29482</v>
      </c>
      <c r="G7711" t="s">
        <v>27626</v>
      </c>
      <c r="H7711" t="s">
        <v>116</v>
      </c>
      <c r="I7711" s="18">
        <v>7652</v>
      </c>
      <c r="J7711" t="s">
        <v>23</v>
      </c>
      <c r="K7711" t="s">
        <v>116</v>
      </c>
      <c r="L7711" s="18">
        <v>7960</v>
      </c>
      <c r="M7711">
        <v>2541</v>
      </c>
      <c r="N7711">
        <v>2541</v>
      </c>
      <c r="O7711">
        <v>0</v>
      </c>
      <c r="P7711" t="s">
        <v>26</v>
      </c>
      <c r="Q7711" t="s">
        <v>26</v>
      </c>
      <c r="R7711" s="19" t="s">
        <v>31</v>
      </c>
    </row>
    <row r="7712" spans="1:18" x14ac:dyDescent="0.3">
      <c r="A7712" s="17" t="s">
        <v>29484</v>
      </c>
      <c r="B7712" t="s">
        <v>29483</v>
      </c>
      <c r="C7712" s="17">
        <v>31901130</v>
      </c>
      <c r="D7712" t="s">
        <v>29335</v>
      </c>
      <c r="E7712" t="s">
        <v>29336</v>
      </c>
      <c r="F7712" t="s">
        <v>29485</v>
      </c>
      <c r="G7712" t="s">
        <v>3983</v>
      </c>
      <c r="H7712" t="s">
        <v>116</v>
      </c>
      <c r="I7712" s="18">
        <v>8536</v>
      </c>
      <c r="J7712" t="s">
        <v>23</v>
      </c>
      <c r="K7712" t="s">
        <v>116</v>
      </c>
      <c r="L7712" s="18">
        <v>7960</v>
      </c>
      <c r="M7712">
        <v>2541</v>
      </c>
      <c r="N7712">
        <v>2361</v>
      </c>
      <c r="O7712">
        <v>-180</v>
      </c>
      <c r="P7712" t="s">
        <v>48</v>
      </c>
      <c r="Q7712" t="s">
        <v>25</v>
      </c>
      <c r="R7712" s="19" t="s">
        <v>31</v>
      </c>
    </row>
    <row r="7713" spans="1:18" x14ac:dyDescent="0.3">
      <c r="A7713" s="17" t="s">
        <v>29487</v>
      </c>
      <c r="B7713" t="s">
        <v>29486</v>
      </c>
      <c r="C7713" s="17">
        <v>31901130</v>
      </c>
      <c r="D7713" t="s">
        <v>29335</v>
      </c>
      <c r="E7713" t="s">
        <v>29336</v>
      </c>
      <c r="F7713" t="s">
        <v>29488</v>
      </c>
      <c r="G7713" t="s">
        <v>6407</v>
      </c>
      <c r="H7713" t="s">
        <v>116</v>
      </c>
      <c r="I7713" s="18">
        <v>7930</v>
      </c>
      <c r="J7713" t="s">
        <v>23</v>
      </c>
      <c r="K7713" t="s">
        <v>116</v>
      </c>
      <c r="L7713" s="18">
        <v>7960</v>
      </c>
      <c r="M7713">
        <v>2541</v>
      </c>
      <c r="N7713">
        <v>2541</v>
      </c>
      <c r="O7713">
        <v>0</v>
      </c>
      <c r="P7713" t="s">
        <v>26</v>
      </c>
      <c r="Q7713" t="s">
        <v>26</v>
      </c>
      <c r="R7713" s="19" t="s">
        <v>31</v>
      </c>
    </row>
    <row r="7714" spans="1:18" x14ac:dyDescent="0.3">
      <c r="A7714" s="17" t="s">
        <v>29492</v>
      </c>
      <c r="B7714" t="s">
        <v>29491</v>
      </c>
      <c r="C7714" s="17">
        <v>31901139</v>
      </c>
      <c r="D7714" t="s">
        <v>29489</v>
      </c>
      <c r="E7714" t="s">
        <v>29490</v>
      </c>
      <c r="F7714" t="s">
        <v>29493</v>
      </c>
      <c r="G7714" t="s">
        <v>10795</v>
      </c>
      <c r="H7714" t="s">
        <v>71</v>
      </c>
      <c r="I7714" s="18">
        <v>2806</v>
      </c>
      <c r="J7714" t="s">
        <v>23</v>
      </c>
      <c r="K7714" t="s">
        <v>71</v>
      </c>
      <c r="L7714" s="18">
        <v>2903</v>
      </c>
      <c r="M7714">
        <v>1851</v>
      </c>
      <c r="N7714">
        <v>1941</v>
      </c>
      <c r="O7714">
        <v>90</v>
      </c>
      <c r="P7714" t="s">
        <v>24</v>
      </c>
      <c r="Q7714" t="s">
        <v>25</v>
      </c>
      <c r="R7714" s="19" t="s">
        <v>15</v>
      </c>
    </row>
    <row r="7715" spans="1:18" x14ac:dyDescent="0.3">
      <c r="A7715" s="17" t="s">
        <v>29495</v>
      </c>
      <c r="B7715" t="s">
        <v>29494</v>
      </c>
      <c r="C7715" s="17">
        <v>31901139</v>
      </c>
      <c r="D7715" t="s">
        <v>29489</v>
      </c>
      <c r="E7715" t="s">
        <v>29490</v>
      </c>
      <c r="F7715" t="s">
        <v>13407</v>
      </c>
      <c r="G7715" t="s">
        <v>13408</v>
      </c>
      <c r="H7715" t="s">
        <v>71</v>
      </c>
      <c r="I7715" s="18">
        <v>2891</v>
      </c>
      <c r="J7715" t="s">
        <v>23</v>
      </c>
      <c r="K7715" t="s">
        <v>71</v>
      </c>
      <c r="L7715" s="18">
        <v>2903</v>
      </c>
      <c r="M7715">
        <v>1851</v>
      </c>
      <c r="N7715">
        <v>1851</v>
      </c>
      <c r="O7715">
        <v>0</v>
      </c>
      <c r="P7715" t="s">
        <v>26</v>
      </c>
      <c r="Q7715" t="s">
        <v>26</v>
      </c>
      <c r="R7715" s="19" t="s">
        <v>31</v>
      </c>
    </row>
    <row r="7716" spans="1:18" x14ac:dyDescent="0.3">
      <c r="A7716" s="17" t="s">
        <v>29542</v>
      </c>
      <c r="B7716" t="s">
        <v>29541</v>
      </c>
      <c r="C7716" s="17">
        <v>31902113</v>
      </c>
      <c r="D7716" t="s">
        <v>29530</v>
      </c>
      <c r="E7716" t="s">
        <v>29531</v>
      </c>
      <c r="F7716" t="s">
        <v>29543</v>
      </c>
      <c r="G7716" t="s">
        <v>26146</v>
      </c>
      <c r="H7716" t="s">
        <v>1929</v>
      </c>
      <c r="I7716" s="18">
        <v>60141</v>
      </c>
      <c r="J7716" t="s">
        <v>23</v>
      </c>
      <c r="K7716" t="s">
        <v>1929</v>
      </c>
      <c r="L7716" s="18">
        <v>60626</v>
      </c>
      <c r="M7716">
        <v>2058</v>
      </c>
      <c r="N7716">
        <v>2058</v>
      </c>
      <c r="O7716">
        <v>0</v>
      </c>
      <c r="P7716" t="s">
        <v>26</v>
      </c>
      <c r="Q7716" t="s">
        <v>26</v>
      </c>
      <c r="R7716" s="19" t="s">
        <v>31</v>
      </c>
    </row>
    <row r="7717" spans="1:18" x14ac:dyDescent="0.3">
      <c r="A7717" s="17" t="s">
        <v>29545</v>
      </c>
      <c r="B7717" t="s">
        <v>29544</v>
      </c>
      <c r="C7717" s="17">
        <v>31902113</v>
      </c>
      <c r="D7717" t="s">
        <v>29530</v>
      </c>
      <c r="E7717" t="s">
        <v>29531</v>
      </c>
      <c r="F7717" t="s">
        <v>29546</v>
      </c>
      <c r="G7717" t="s">
        <v>22132</v>
      </c>
      <c r="H7717" t="s">
        <v>1929</v>
      </c>
      <c r="I7717" s="18">
        <v>60160</v>
      </c>
      <c r="J7717" t="s">
        <v>23</v>
      </c>
      <c r="K7717" t="s">
        <v>1929</v>
      </c>
      <c r="L7717" s="18">
        <v>60626</v>
      </c>
      <c r="M7717">
        <v>2058</v>
      </c>
      <c r="N7717">
        <v>2058</v>
      </c>
      <c r="O7717">
        <v>0</v>
      </c>
      <c r="P7717" t="s">
        <v>26</v>
      </c>
      <c r="Q7717" t="s">
        <v>26</v>
      </c>
      <c r="R7717" s="19" t="s">
        <v>31</v>
      </c>
    </row>
    <row r="7718" spans="1:18" x14ac:dyDescent="0.3">
      <c r="A7718" s="17" t="s">
        <v>29548</v>
      </c>
      <c r="B7718" t="s">
        <v>29547</v>
      </c>
      <c r="C7718" s="17">
        <v>31902113</v>
      </c>
      <c r="D7718" t="s">
        <v>29530</v>
      </c>
      <c r="E7718" t="s">
        <v>29531</v>
      </c>
      <c r="F7718" t="s">
        <v>29549</v>
      </c>
      <c r="G7718" t="s">
        <v>3934</v>
      </c>
      <c r="H7718" t="s">
        <v>1929</v>
      </c>
      <c r="I7718" s="18">
        <v>60631</v>
      </c>
      <c r="J7718" t="s">
        <v>23</v>
      </c>
      <c r="K7718" t="s">
        <v>1929</v>
      </c>
      <c r="L7718" s="18">
        <v>60626</v>
      </c>
      <c r="M7718">
        <v>2058</v>
      </c>
      <c r="N7718">
        <v>2058</v>
      </c>
      <c r="O7718">
        <v>0</v>
      </c>
      <c r="P7718" t="s">
        <v>26</v>
      </c>
      <c r="Q7718" t="s">
        <v>26</v>
      </c>
      <c r="R7718" s="19" t="s">
        <v>31</v>
      </c>
    </row>
    <row r="7719" spans="1:18" x14ac:dyDescent="0.3">
      <c r="A7719" s="17" t="s">
        <v>29561</v>
      </c>
      <c r="B7719" t="s">
        <v>28089</v>
      </c>
      <c r="C7719" s="17">
        <v>31902130</v>
      </c>
      <c r="D7719" t="s">
        <v>29550</v>
      </c>
      <c r="E7719" t="s">
        <v>29551</v>
      </c>
      <c r="F7719" t="s">
        <v>28091</v>
      </c>
      <c r="G7719" t="s">
        <v>28092</v>
      </c>
      <c r="H7719" t="s">
        <v>116</v>
      </c>
      <c r="I7719" s="18">
        <v>7016</v>
      </c>
      <c r="J7719" t="s">
        <v>23</v>
      </c>
      <c r="K7719" t="s">
        <v>116</v>
      </c>
      <c r="L7719" s="18">
        <v>7306</v>
      </c>
      <c r="M7719">
        <v>2541</v>
      </c>
      <c r="N7719">
        <v>2541</v>
      </c>
      <c r="O7719">
        <v>0</v>
      </c>
      <c r="P7719" t="s">
        <v>26</v>
      </c>
      <c r="Q7719" t="s">
        <v>26</v>
      </c>
      <c r="R7719" s="19" t="s">
        <v>31</v>
      </c>
    </row>
    <row r="7720" spans="1:18" x14ac:dyDescent="0.3">
      <c r="A7720" s="17" t="s">
        <v>29563</v>
      </c>
      <c r="B7720" t="s">
        <v>29562</v>
      </c>
      <c r="C7720" s="17">
        <v>31902130</v>
      </c>
      <c r="D7720" t="s">
        <v>29550</v>
      </c>
      <c r="E7720" t="s">
        <v>29551</v>
      </c>
      <c r="F7720" t="s">
        <v>29564</v>
      </c>
      <c r="G7720" t="s">
        <v>27593</v>
      </c>
      <c r="H7720" t="s">
        <v>116</v>
      </c>
      <c r="I7720" s="18">
        <v>7202</v>
      </c>
      <c r="J7720" t="s">
        <v>23</v>
      </c>
      <c r="K7720" t="s">
        <v>116</v>
      </c>
      <c r="L7720" s="18">
        <v>7306</v>
      </c>
      <c r="M7720">
        <v>2541</v>
      </c>
      <c r="N7720">
        <v>2541</v>
      </c>
      <c r="O7720">
        <v>0</v>
      </c>
      <c r="P7720" t="s">
        <v>26</v>
      </c>
      <c r="Q7720" t="s">
        <v>26</v>
      </c>
      <c r="R7720" s="19" t="s">
        <v>31</v>
      </c>
    </row>
    <row r="7721" spans="1:18" x14ac:dyDescent="0.3">
      <c r="A7721" s="17" t="s">
        <v>29566</v>
      </c>
      <c r="B7721" t="s">
        <v>29565</v>
      </c>
      <c r="C7721" s="17">
        <v>31902130</v>
      </c>
      <c r="D7721" t="s">
        <v>29550</v>
      </c>
      <c r="E7721" t="s">
        <v>29551</v>
      </c>
      <c r="F7721" t="s">
        <v>29567</v>
      </c>
      <c r="G7721" t="s">
        <v>25647</v>
      </c>
      <c r="H7721" t="s">
        <v>116</v>
      </c>
      <c r="I7721" s="18">
        <v>7632</v>
      </c>
      <c r="J7721" t="s">
        <v>23</v>
      </c>
      <c r="K7721" t="s">
        <v>116</v>
      </c>
      <c r="L7721" s="18">
        <v>7306</v>
      </c>
      <c r="M7721">
        <v>2541</v>
      </c>
      <c r="N7721">
        <v>2541</v>
      </c>
      <c r="O7721">
        <v>0</v>
      </c>
      <c r="P7721" t="s">
        <v>26</v>
      </c>
      <c r="Q7721" t="s">
        <v>26</v>
      </c>
      <c r="R7721" s="19" t="s">
        <v>31</v>
      </c>
    </row>
    <row r="7722" spans="1:18" x14ac:dyDescent="0.3">
      <c r="A7722" s="17" t="s">
        <v>29568</v>
      </c>
      <c r="B7722" t="s">
        <v>27708</v>
      </c>
      <c r="C7722" s="17">
        <v>31902130</v>
      </c>
      <c r="D7722" t="s">
        <v>29550</v>
      </c>
      <c r="E7722" t="s">
        <v>29551</v>
      </c>
      <c r="F7722" t="s">
        <v>29569</v>
      </c>
      <c r="G7722" t="s">
        <v>27711</v>
      </c>
      <c r="H7722" t="s">
        <v>116</v>
      </c>
      <c r="I7722" s="18">
        <v>7026</v>
      </c>
      <c r="J7722" t="s">
        <v>23</v>
      </c>
      <c r="K7722" t="s">
        <v>116</v>
      </c>
      <c r="L7722" s="18">
        <v>7306</v>
      </c>
      <c r="M7722">
        <v>2541</v>
      </c>
      <c r="N7722">
        <v>2541</v>
      </c>
      <c r="O7722">
        <v>0</v>
      </c>
      <c r="P7722" t="s">
        <v>26</v>
      </c>
      <c r="Q7722" t="s">
        <v>26</v>
      </c>
      <c r="R7722" s="19" t="s">
        <v>31</v>
      </c>
    </row>
    <row r="7723" spans="1:18" x14ac:dyDescent="0.3">
      <c r="A7723" s="17" t="s">
        <v>29571</v>
      </c>
      <c r="B7723" t="s">
        <v>29570</v>
      </c>
      <c r="C7723" s="17">
        <v>31902130</v>
      </c>
      <c r="D7723" t="s">
        <v>29550</v>
      </c>
      <c r="E7723" t="s">
        <v>29551</v>
      </c>
      <c r="F7723" t="s">
        <v>29572</v>
      </c>
      <c r="G7723" t="s">
        <v>27601</v>
      </c>
      <c r="H7723" t="s">
        <v>116</v>
      </c>
      <c r="I7723" s="18">
        <v>7666</v>
      </c>
      <c r="J7723" t="s">
        <v>23</v>
      </c>
      <c r="K7723" t="s">
        <v>116</v>
      </c>
      <c r="L7723" s="18">
        <v>7306</v>
      </c>
      <c r="M7723">
        <v>2541</v>
      </c>
      <c r="N7723">
        <v>2541</v>
      </c>
      <c r="O7723">
        <v>0</v>
      </c>
      <c r="P7723" t="s">
        <v>26</v>
      </c>
      <c r="Q7723" t="s">
        <v>26</v>
      </c>
      <c r="R7723" s="19" t="s">
        <v>31</v>
      </c>
    </row>
    <row r="7724" spans="1:18" x14ac:dyDescent="0.3">
      <c r="A7724" s="17" t="s">
        <v>29553</v>
      </c>
      <c r="B7724" t="s">
        <v>29552</v>
      </c>
      <c r="C7724" s="17">
        <v>31902130</v>
      </c>
      <c r="D7724" t="s">
        <v>29550</v>
      </c>
      <c r="E7724" t="s">
        <v>29551</v>
      </c>
      <c r="F7724" t="s">
        <v>29554</v>
      </c>
      <c r="G7724" t="s">
        <v>120</v>
      </c>
      <c r="H7724" t="s">
        <v>116</v>
      </c>
      <c r="I7724" s="18">
        <v>7727</v>
      </c>
      <c r="J7724" t="s">
        <v>23</v>
      </c>
      <c r="K7724" t="s">
        <v>116</v>
      </c>
      <c r="L7724" s="18">
        <v>7306</v>
      </c>
      <c r="M7724">
        <v>2541</v>
      </c>
      <c r="N7724">
        <v>2736</v>
      </c>
      <c r="O7724">
        <v>195</v>
      </c>
      <c r="P7724" t="s">
        <v>24</v>
      </c>
      <c r="Q7724" t="s">
        <v>25</v>
      </c>
      <c r="R7724" s="19" t="s">
        <v>15</v>
      </c>
    </row>
    <row r="7725" spans="1:18" x14ac:dyDescent="0.3">
      <c r="A7725" s="17" t="s">
        <v>29574</v>
      </c>
      <c r="B7725" t="s">
        <v>29573</v>
      </c>
      <c r="C7725" s="17">
        <v>31902130</v>
      </c>
      <c r="D7725" t="s">
        <v>29550</v>
      </c>
      <c r="E7725" t="s">
        <v>29551</v>
      </c>
      <c r="F7725" t="s">
        <v>29575</v>
      </c>
      <c r="G7725" t="s">
        <v>27736</v>
      </c>
      <c r="H7725" t="s">
        <v>116</v>
      </c>
      <c r="I7725" s="18">
        <v>8822</v>
      </c>
      <c r="J7725" t="s">
        <v>23</v>
      </c>
      <c r="K7725" t="s">
        <v>116</v>
      </c>
      <c r="L7725" s="18">
        <v>7306</v>
      </c>
      <c r="M7725">
        <v>2541</v>
      </c>
      <c r="N7725">
        <v>2196</v>
      </c>
      <c r="O7725">
        <v>-345</v>
      </c>
      <c r="P7725" t="s">
        <v>48</v>
      </c>
      <c r="Q7725" t="s">
        <v>25</v>
      </c>
      <c r="R7725" s="19" t="s">
        <v>31</v>
      </c>
    </row>
    <row r="7726" spans="1:18" x14ac:dyDescent="0.3">
      <c r="A7726" s="17" t="s">
        <v>29577</v>
      </c>
      <c r="B7726" t="s">
        <v>29576</v>
      </c>
      <c r="C7726" s="17">
        <v>31902130</v>
      </c>
      <c r="D7726" t="s">
        <v>29550</v>
      </c>
      <c r="E7726" t="s">
        <v>29551</v>
      </c>
      <c r="F7726" t="s">
        <v>29578</v>
      </c>
      <c r="G7726" t="s">
        <v>124</v>
      </c>
      <c r="H7726" t="s">
        <v>116</v>
      </c>
      <c r="I7726" s="18">
        <v>7302</v>
      </c>
      <c r="J7726" t="s">
        <v>23</v>
      </c>
      <c r="K7726" t="s">
        <v>116</v>
      </c>
      <c r="L7726" s="18">
        <v>7306</v>
      </c>
      <c r="M7726">
        <v>2541</v>
      </c>
      <c r="N7726">
        <v>2541</v>
      </c>
      <c r="O7726">
        <v>0</v>
      </c>
      <c r="P7726" t="s">
        <v>26</v>
      </c>
      <c r="Q7726" t="s">
        <v>26</v>
      </c>
      <c r="R7726" s="19" t="s">
        <v>31</v>
      </c>
    </row>
    <row r="7727" spans="1:18" x14ac:dyDescent="0.3">
      <c r="A7727" s="17" t="s">
        <v>29556</v>
      </c>
      <c r="B7727" t="s">
        <v>29555</v>
      </c>
      <c r="C7727" s="17">
        <v>31902130</v>
      </c>
      <c r="D7727" t="s">
        <v>29550</v>
      </c>
      <c r="E7727" t="s">
        <v>29551</v>
      </c>
      <c r="F7727" t="s">
        <v>29557</v>
      </c>
      <c r="G7727" t="s">
        <v>12411</v>
      </c>
      <c r="H7727" t="s">
        <v>116</v>
      </c>
      <c r="I7727" s="18">
        <v>7002</v>
      </c>
      <c r="J7727" t="s">
        <v>23</v>
      </c>
      <c r="K7727" t="s">
        <v>116</v>
      </c>
      <c r="L7727" s="18">
        <v>7306</v>
      </c>
      <c r="M7727">
        <v>2541</v>
      </c>
      <c r="N7727">
        <v>2784</v>
      </c>
      <c r="O7727">
        <v>243</v>
      </c>
      <c r="P7727" t="s">
        <v>24</v>
      </c>
      <c r="Q7727" t="s">
        <v>25</v>
      </c>
      <c r="R7727" s="19" t="s">
        <v>15</v>
      </c>
    </row>
    <row r="7728" spans="1:18" x14ac:dyDescent="0.3">
      <c r="A7728" s="17" t="s">
        <v>29580</v>
      </c>
      <c r="B7728" t="s">
        <v>29579</v>
      </c>
      <c r="C7728" s="17">
        <v>31902130</v>
      </c>
      <c r="D7728" t="s">
        <v>29550</v>
      </c>
      <c r="E7728" t="s">
        <v>29551</v>
      </c>
      <c r="F7728" t="s">
        <v>29581</v>
      </c>
      <c r="G7728" t="s">
        <v>143</v>
      </c>
      <c r="H7728" t="s">
        <v>116</v>
      </c>
      <c r="I7728" s="18">
        <v>8753</v>
      </c>
      <c r="J7728" t="s">
        <v>23</v>
      </c>
      <c r="K7728" t="s">
        <v>116</v>
      </c>
      <c r="L7728" s="18">
        <v>7306</v>
      </c>
      <c r="M7728">
        <v>2541</v>
      </c>
      <c r="N7728">
        <v>1854</v>
      </c>
      <c r="O7728">
        <v>-687</v>
      </c>
      <c r="P7728" t="s">
        <v>48</v>
      </c>
      <c r="Q7728" t="s">
        <v>25</v>
      </c>
      <c r="R7728" s="19" t="s">
        <v>31</v>
      </c>
    </row>
    <row r="7729" spans="1:18" x14ac:dyDescent="0.3">
      <c r="A7729" s="17" t="s">
        <v>29583</v>
      </c>
      <c r="B7729" t="s">
        <v>29582</v>
      </c>
      <c r="C7729" s="17">
        <v>31902130</v>
      </c>
      <c r="D7729" t="s">
        <v>29550</v>
      </c>
      <c r="E7729" t="s">
        <v>29551</v>
      </c>
      <c r="F7729" t="s">
        <v>29584</v>
      </c>
      <c r="G7729" t="s">
        <v>9422</v>
      </c>
      <c r="H7729" t="s">
        <v>116</v>
      </c>
      <c r="I7729" s="18">
        <v>7834</v>
      </c>
      <c r="J7729" t="s">
        <v>23</v>
      </c>
      <c r="K7729" t="s">
        <v>116</v>
      </c>
      <c r="L7729" s="18">
        <v>7306</v>
      </c>
      <c r="M7729">
        <v>2541</v>
      </c>
      <c r="N7729">
        <v>2541</v>
      </c>
      <c r="O7729">
        <v>0</v>
      </c>
      <c r="P7729" t="s">
        <v>26</v>
      </c>
      <c r="Q7729" t="s">
        <v>26</v>
      </c>
      <c r="R7729" s="19" t="s">
        <v>31</v>
      </c>
    </row>
    <row r="7730" spans="1:18" x14ac:dyDescent="0.3">
      <c r="A7730" s="17" t="s">
        <v>29559</v>
      </c>
      <c r="B7730" t="s">
        <v>29558</v>
      </c>
      <c r="C7730" s="17">
        <v>31902130</v>
      </c>
      <c r="D7730" t="s">
        <v>29550</v>
      </c>
      <c r="E7730" t="s">
        <v>29551</v>
      </c>
      <c r="F7730" t="s">
        <v>29560</v>
      </c>
      <c r="G7730" t="s">
        <v>9761</v>
      </c>
      <c r="H7730" t="s">
        <v>116</v>
      </c>
      <c r="I7730" s="18">
        <v>7753</v>
      </c>
      <c r="J7730" t="s">
        <v>23</v>
      </c>
      <c r="K7730" t="s">
        <v>116</v>
      </c>
      <c r="L7730" s="18">
        <v>7306</v>
      </c>
      <c r="M7730">
        <v>2541</v>
      </c>
      <c r="N7730">
        <v>2736</v>
      </c>
      <c r="O7730">
        <v>195</v>
      </c>
      <c r="P7730" t="s">
        <v>24</v>
      </c>
      <c r="Q7730" t="s">
        <v>25</v>
      </c>
      <c r="R7730" s="19" t="s">
        <v>15</v>
      </c>
    </row>
    <row r="7731" spans="1:18" x14ac:dyDescent="0.3">
      <c r="A7731" s="17" t="s">
        <v>29586</v>
      </c>
      <c r="B7731" t="s">
        <v>29585</v>
      </c>
      <c r="C7731" s="17">
        <v>31902130</v>
      </c>
      <c r="D7731" t="s">
        <v>29550</v>
      </c>
      <c r="E7731" t="s">
        <v>29551</v>
      </c>
      <c r="F7731" t="s">
        <v>29587</v>
      </c>
      <c r="G7731" t="s">
        <v>3764</v>
      </c>
      <c r="H7731" t="s">
        <v>116</v>
      </c>
      <c r="I7731" s="18">
        <v>7114</v>
      </c>
      <c r="J7731" t="s">
        <v>23</v>
      </c>
      <c r="K7731" t="s">
        <v>116</v>
      </c>
      <c r="L7731" s="18">
        <v>7306</v>
      </c>
      <c r="M7731">
        <v>2541</v>
      </c>
      <c r="N7731">
        <v>2541</v>
      </c>
      <c r="O7731">
        <v>0</v>
      </c>
      <c r="P7731" t="s">
        <v>26</v>
      </c>
      <c r="Q7731" t="s">
        <v>26</v>
      </c>
      <c r="R7731" s="19" t="s">
        <v>31</v>
      </c>
    </row>
    <row r="7732" spans="1:18" x14ac:dyDescent="0.3">
      <c r="A7732" s="17" t="s">
        <v>29589</v>
      </c>
      <c r="B7732" t="s">
        <v>29588</v>
      </c>
      <c r="C7732" s="17">
        <v>31902130</v>
      </c>
      <c r="D7732" t="s">
        <v>29550</v>
      </c>
      <c r="E7732" t="s">
        <v>29551</v>
      </c>
      <c r="F7732" t="s">
        <v>29590</v>
      </c>
      <c r="G7732" t="s">
        <v>124</v>
      </c>
      <c r="H7732" t="s">
        <v>116</v>
      </c>
      <c r="I7732" s="18">
        <v>7399</v>
      </c>
      <c r="J7732" t="s">
        <v>23</v>
      </c>
      <c r="K7732" t="s">
        <v>116</v>
      </c>
      <c r="L7732" s="18">
        <v>7306</v>
      </c>
      <c r="M7732">
        <v>2541</v>
      </c>
      <c r="N7732">
        <v>2541</v>
      </c>
      <c r="O7732">
        <v>0</v>
      </c>
      <c r="P7732" t="s">
        <v>26</v>
      </c>
      <c r="Q7732" t="s">
        <v>26</v>
      </c>
      <c r="R7732" s="19" t="s">
        <v>31</v>
      </c>
    </row>
    <row r="7733" spans="1:18" x14ac:dyDescent="0.3">
      <c r="A7733" s="17" t="s">
        <v>29592</v>
      </c>
      <c r="B7733" t="s">
        <v>29591</v>
      </c>
      <c r="C7733" s="17">
        <v>31902130</v>
      </c>
      <c r="D7733" t="s">
        <v>29550</v>
      </c>
      <c r="E7733" t="s">
        <v>29551</v>
      </c>
      <c r="F7733" t="s">
        <v>29593</v>
      </c>
      <c r="G7733" t="s">
        <v>1165</v>
      </c>
      <c r="H7733" t="s">
        <v>116</v>
      </c>
      <c r="I7733" s="18">
        <v>7871</v>
      </c>
      <c r="J7733" t="s">
        <v>23</v>
      </c>
      <c r="K7733" t="s">
        <v>116</v>
      </c>
      <c r="L7733" s="18">
        <v>7306</v>
      </c>
      <c r="M7733">
        <v>2541</v>
      </c>
      <c r="N7733">
        <v>2541</v>
      </c>
      <c r="O7733">
        <v>0</v>
      </c>
      <c r="P7733" t="s">
        <v>26</v>
      </c>
      <c r="Q7733" t="s">
        <v>26</v>
      </c>
      <c r="R7733" s="19" t="s">
        <v>31</v>
      </c>
    </row>
    <row r="7734" spans="1:18" x14ac:dyDescent="0.3">
      <c r="A7734" s="17" t="s">
        <v>29595</v>
      </c>
      <c r="B7734" t="s">
        <v>29594</v>
      </c>
      <c r="C7734" s="17">
        <v>31902130</v>
      </c>
      <c r="D7734" t="s">
        <v>29550</v>
      </c>
      <c r="E7734" t="s">
        <v>29551</v>
      </c>
      <c r="F7734" t="s">
        <v>29596</v>
      </c>
      <c r="G7734" t="s">
        <v>1286</v>
      </c>
      <c r="H7734" t="s">
        <v>116</v>
      </c>
      <c r="I7734" s="18">
        <v>7031</v>
      </c>
      <c r="J7734" t="s">
        <v>23</v>
      </c>
      <c r="K7734" t="s">
        <v>116</v>
      </c>
      <c r="L7734" s="18">
        <v>7306</v>
      </c>
      <c r="M7734">
        <v>2541</v>
      </c>
      <c r="N7734">
        <v>2541</v>
      </c>
      <c r="O7734">
        <v>0</v>
      </c>
      <c r="P7734" t="s">
        <v>26</v>
      </c>
      <c r="Q7734" t="s">
        <v>26</v>
      </c>
      <c r="R7734" s="19" t="s">
        <v>31</v>
      </c>
    </row>
    <row r="7735" spans="1:18" x14ac:dyDescent="0.3">
      <c r="A7735" s="17" t="s">
        <v>29598</v>
      </c>
      <c r="B7735" t="s">
        <v>29597</v>
      </c>
      <c r="C7735" s="17">
        <v>31902130</v>
      </c>
      <c r="D7735" t="s">
        <v>29550</v>
      </c>
      <c r="E7735" t="s">
        <v>29551</v>
      </c>
      <c r="F7735" t="s">
        <v>29599</v>
      </c>
      <c r="G7735" t="s">
        <v>27691</v>
      </c>
      <c r="H7735" t="s">
        <v>116</v>
      </c>
      <c r="I7735" s="18">
        <v>7645</v>
      </c>
      <c r="J7735" t="s">
        <v>23</v>
      </c>
      <c r="K7735" t="s">
        <v>116</v>
      </c>
      <c r="L7735" s="18">
        <v>7306</v>
      </c>
      <c r="M7735">
        <v>2541</v>
      </c>
      <c r="N7735">
        <v>2541</v>
      </c>
      <c r="O7735">
        <v>0</v>
      </c>
      <c r="P7735" t="s">
        <v>26</v>
      </c>
      <c r="Q7735" t="s">
        <v>26</v>
      </c>
      <c r="R7735" s="19" t="s">
        <v>31</v>
      </c>
    </row>
    <row r="7736" spans="1:18" x14ac:dyDescent="0.3">
      <c r="A7736" s="17" t="s">
        <v>29601</v>
      </c>
      <c r="B7736" t="s">
        <v>29600</v>
      </c>
      <c r="C7736" s="17">
        <v>31902130</v>
      </c>
      <c r="D7736" t="s">
        <v>29550</v>
      </c>
      <c r="E7736" t="s">
        <v>29551</v>
      </c>
      <c r="F7736" t="s">
        <v>29602</v>
      </c>
      <c r="G7736" t="s">
        <v>124</v>
      </c>
      <c r="H7736" t="s">
        <v>116</v>
      </c>
      <c r="I7736" s="18">
        <v>7302</v>
      </c>
      <c r="J7736" t="s">
        <v>23</v>
      </c>
      <c r="K7736" t="s">
        <v>116</v>
      </c>
      <c r="L7736" s="18">
        <v>7306</v>
      </c>
      <c r="M7736">
        <v>2541</v>
      </c>
      <c r="N7736">
        <v>2541</v>
      </c>
      <c r="O7736">
        <v>0</v>
      </c>
      <c r="P7736" t="s">
        <v>26</v>
      </c>
      <c r="Q7736" t="s">
        <v>26</v>
      </c>
      <c r="R7736" s="19" t="s">
        <v>31</v>
      </c>
    </row>
    <row r="7737" spans="1:18" x14ac:dyDescent="0.3">
      <c r="A7737" s="17" t="s">
        <v>29604</v>
      </c>
      <c r="B7737" t="s">
        <v>29603</v>
      </c>
      <c r="C7737" s="17">
        <v>31902130</v>
      </c>
      <c r="D7737" t="s">
        <v>29550</v>
      </c>
      <c r="E7737" t="s">
        <v>29551</v>
      </c>
      <c r="F7737" t="s">
        <v>29605</v>
      </c>
      <c r="G7737" t="s">
        <v>124</v>
      </c>
      <c r="H7737" t="s">
        <v>116</v>
      </c>
      <c r="I7737" s="18">
        <v>7306</v>
      </c>
      <c r="J7737" t="s">
        <v>23</v>
      </c>
      <c r="K7737" t="s">
        <v>116</v>
      </c>
      <c r="L7737" s="18">
        <v>7306</v>
      </c>
      <c r="M7737">
        <v>2541</v>
      </c>
      <c r="N7737">
        <v>2541</v>
      </c>
      <c r="O7737">
        <v>0</v>
      </c>
      <c r="P7737" t="s">
        <v>26</v>
      </c>
      <c r="Q7737" t="s">
        <v>26</v>
      </c>
      <c r="R7737" s="19" t="s">
        <v>31</v>
      </c>
    </row>
    <row r="7738" spans="1:18" x14ac:dyDescent="0.3">
      <c r="A7738" s="17" t="s">
        <v>29607</v>
      </c>
      <c r="B7738" t="s">
        <v>29606</v>
      </c>
      <c r="C7738" s="17">
        <v>31902130</v>
      </c>
      <c r="D7738" t="s">
        <v>29550</v>
      </c>
      <c r="E7738" t="s">
        <v>29551</v>
      </c>
      <c r="F7738" t="s">
        <v>29608</v>
      </c>
      <c r="G7738" t="s">
        <v>29609</v>
      </c>
      <c r="H7738" t="s">
        <v>116</v>
      </c>
      <c r="I7738" s="18">
        <v>8859</v>
      </c>
      <c r="J7738" t="s">
        <v>23</v>
      </c>
      <c r="K7738" t="s">
        <v>116</v>
      </c>
      <c r="L7738" s="18">
        <v>7306</v>
      </c>
      <c r="M7738">
        <v>2541</v>
      </c>
      <c r="N7738">
        <v>2361</v>
      </c>
      <c r="O7738">
        <v>-180</v>
      </c>
      <c r="P7738" t="s">
        <v>48</v>
      </c>
      <c r="Q7738" t="s">
        <v>25</v>
      </c>
      <c r="R7738" s="19" t="s">
        <v>31</v>
      </c>
    </row>
    <row r="7739" spans="1:18" x14ac:dyDescent="0.3">
      <c r="A7739" s="17" t="s">
        <v>29611</v>
      </c>
      <c r="B7739" t="s">
        <v>29610</v>
      </c>
      <c r="C7739" s="17">
        <v>31902130</v>
      </c>
      <c r="D7739" t="s">
        <v>29550</v>
      </c>
      <c r="E7739" t="s">
        <v>29551</v>
      </c>
      <c r="F7739" t="s">
        <v>29612</v>
      </c>
      <c r="G7739" t="s">
        <v>12419</v>
      </c>
      <c r="H7739" t="s">
        <v>116</v>
      </c>
      <c r="I7739" s="18">
        <v>7094</v>
      </c>
      <c r="J7739" t="s">
        <v>23</v>
      </c>
      <c r="K7739" t="s">
        <v>116</v>
      </c>
      <c r="L7739" s="18">
        <v>7306</v>
      </c>
      <c r="M7739">
        <v>2541</v>
      </c>
      <c r="N7739">
        <v>2541</v>
      </c>
      <c r="O7739">
        <v>0</v>
      </c>
      <c r="P7739" t="s">
        <v>26</v>
      </c>
      <c r="Q7739" t="s">
        <v>26</v>
      </c>
      <c r="R7739" s="19" t="s">
        <v>31</v>
      </c>
    </row>
    <row r="7740" spans="1:18" x14ac:dyDescent="0.3">
      <c r="A7740" s="17" t="s">
        <v>29614</v>
      </c>
      <c r="B7740" t="s">
        <v>29613</v>
      </c>
      <c r="C7740" s="17">
        <v>31902130</v>
      </c>
      <c r="D7740" t="s">
        <v>29550</v>
      </c>
      <c r="E7740" t="s">
        <v>29551</v>
      </c>
      <c r="F7740" t="s">
        <v>29615</v>
      </c>
      <c r="G7740" t="s">
        <v>29616</v>
      </c>
      <c r="H7740" t="s">
        <v>116</v>
      </c>
      <c r="I7740" s="18">
        <v>8879</v>
      </c>
      <c r="J7740" t="s">
        <v>23</v>
      </c>
      <c r="K7740" t="s">
        <v>116</v>
      </c>
      <c r="L7740" s="18">
        <v>7306</v>
      </c>
      <c r="M7740">
        <v>2541</v>
      </c>
      <c r="N7740">
        <v>2361</v>
      </c>
      <c r="O7740">
        <v>-180</v>
      </c>
      <c r="P7740" t="s">
        <v>48</v>
      </c>
      <c r="Q7740" t="s">
        <v>25</v>
      </c>
      <c r="R7740" s="19" t="s">
        <v>31</v>
      </c>
    </row>
    <row r="7741" spans="1:18" x14ac:dyDescent="0.3">
      <c r="A7741" s="17" t="s">
        <v>29618</v>
      </c>
      <c r="B7741" t="s">
        <v>29617</v>
      </c>
      <c r="C7741" s="17">
        <v>31902130</v>
      </c>
      <c r="D7741" t="s">
        <v>29550</v>
      </c>
      <c r="E7741" t="s">
        <v>29551</v>
      </c>
      <c r="F7741" t="s">
        <v>29619</v>
      </c>
      <c r="G7741" t="s">
        <v>29616</v>
      </c>
      <c r="H7741" t="s">
        <v>116</v>
      </c>
      <c r="I7741" s="18">
        <v>8879</v>
      </c>
      <c r="J7741" t="s">
        <v>23</v>
      </c>
      <c r="K7741" t="s">
        <v>116</v>
      </c>
      <c r="L7741" s="18">
        <v>7306</v>
      </c>
      <c r="M7741">
        <v>2541</v>
      </c>
      <c r="N7741">
        <v>2361</v>
      </c>
      <c r="O7741">
        <v>-180</v>
      </c>
      <c r="P7741" t="s">
        <v>48</v>
      </c>
      <c r="Q7741" t="s">
        <v>25</v>
      </c>
      <c r="R7741" s="19" t="s">
        <v>31</v>
      </c>
    </row>
    <row r="7742" spans="1:18" x14ac:dyDescent="0.3">
      <c r="A7742" s="17" t="s">
        <v>29621</v>
      </c>
      <c r="B7742" t="s">
        <v>29620</v>
      </c>
      <c r="C7742" s="17">
        <v>31902130</v>
      </c>
      <c r="D7742" t="s">
        <v>29550</v>
      </c>
      <c r="E7742" t="s">
        <v>29551</v>
      </c>
      <c r="F7742" t="s">
        <v>29622</v>
      </c>
      <c r="G7742" t="s">
        <v>29623</v>
      </c>
      <c r="H7742" t="s">
        <v>116</v>
      </c>
      <c r="I7742" s="18">
        <v>7030</v>
      </c>
      <c r="J7742" t="s">
        <v>23</v>
      </c>
      <c r="K7742" t="s">
        <v>116</v>
      </c>
      <c r="L7742" s="18">
        <v>7306</v>
      </c>
      <c r="M7742">
        <v>2541</v>
      </c>
      <c r="N7742">
        <v>2541</v>
      </c>
      <c r="O7742">
        <v>0</v>
      </c>
      <c r="P7742" t="s">
        <v>26</v>
      </c>
      <c r="Q7742" t="s">
        <v>26</v>
      </c>
      <c r="R7742" s="19" t="s">
        <v>31</v>
      </c>
    </row>
    <row r="7743" spans="1:18" x14ac:dyDescent="0.3">
      <c r="A7743" s="17" t="s">
        <v>29625</v>
      </c>
      <c r="B7743" t="s">
        <v>29624</v>
      </c>
      <c r="C7743" s="17">
        <v>31902130</v>
      </c>
      <c r="D7743" t="s">
        <v>29550</v>
      </c>
      <c r="E7743" t="s">
        <v>29551</v>
      </c>
      <c r="F7743" t="s">
        <v>29626</v>
      </c>
      <c r="G7743" t="s">
        <v>12415</v>
      </c>
      <c r="H7743" t="s">
        <v>116</v>
      </c>
      <c r="I7743" s="18">
        <v>7087</v>
      </c>
      <c r="J7743" t="s">
        <v>23</v>
      </c>
      <c r="K7743" t="s">
        <v>116</v>
      </c>
      <c r="L7743" s="18">
        <v>7306</v>
      </c>
      <c r="M7743">
        <v>2541</v>
      </c>
      <c r="N7743">
        <v>2541</v>
      </c>
      <c r="O7743">
        <v>0</v>
      </c>
      <c r="P7743" t="s">
        <v>26</v>
      </c>
      <c r="Q7743" t="s">
        <v>26</v>
      </c>
      <c r="R7743" s="19" t="s">
        <v>31</v>
      </c>
    </row>
    <row r="7744" spans="1:18" x14ac:dyDescent="0.3">
      <c r="A7744" s="17" t="s">
        <v>29628</v>
      </c>
      <c r="B7744" t="s">
        <v>29627</v>
      </c>
      <c r="C7744" s="17">
        <v>31902130</v>
      </c>
      <c r="D7744" t="s">
        <v>29550</v>
      </c>
      <c r="E7744" t="s">
        <v>29551</v>
      </c>
      <c r="F7744" t="s">
        <v>29629</v>
      </c>
      <c r="G7744" t="s">
        <v>29630</v>
      </c>
      <c r="H7744" t="s">
        <v>116</v>
      </c>
      <c r="I7744" s="18">
        <v>7086</v>
      </c>
      <c r="J7744" t="s">
        <v>23</v>
      </c>
      <c r="K7744" t="s">
        <v>116</v>
      </c>
      <c r="L7744" s="18">
        <v>7306</v>
      </c>
      <c r="M7744">
        <v>2541</v>
      </c>
      <c r="N7744">
        <v>2541</v>
      </c>
      <c r="O7744">
        <v>0</v>
      </c>
      <c r="P7744" t="s">
        <v>26</v>
      </c>
      <c r="Q7744" t="s">
        <v>26</v>
      </c>
      <c r="R7744" s="19" t="s">
        <v>31</v>
      </c>
    </row>
    <row r="7745" spans="1:18" x14ac:dyDescent="0.3">
      <c r="A7745" s="17" t="s">
        <v>29639</v>
      </c>
      <c r="B7745" t="s">
        <v>29638</v>
      </c>
      <c r="C7745" s="17">
        <v>31902132</v>
      </c>
      <c r="D7745" t="s">
        <v>29636</v>
      </c>
      <c r="E7745" t="s">
        <v>29637</v>
      </c>
      <c r="F7745" t="s">
        <v>29640</v>
      </c>
      <c r="G7745" t="s">
        <v>267</v>
      </c>
      <c r="H7745" t="s">
        <v>268</v>
      </c>
      <c r="I7745" s="18">
        <v>10027</v>
      </c>
      <c r="J7745" t="s">
        <v>23</v>
      </c>
      <c r="K7745" t="s">
        <v>268</v>
      </c>
      <c r="L7745" s="18">
        <v>10115</v>
      </c>
      <c r="M7745">
        <v>3366</v>
      </c>
      <c r="N7745">
        <v>3366</v>
      </c>
      <c r="O7745">
        <v>0</v>
      </c>
      <c r="P7745" t="s">
        <v>26</v>
      </c>
      <c r="Q7745" t="s">
        <v>26</v>
      </c>
      <c r="R7745" s="19" t="s">
        <v>31</v>
      </c>
    </row>
    <row r="7746" spans="1:18" x14ac:dyDescent="0.3">
      <c r="A7746" s="17" t="s">
        <v>29688</v>
      </c>
      <c r="B7746" t="s">
        <v>29687</v>
      </c>
      <c r="C7746" s="17">
        <v>31903132</v>
      </c>
      <c r="D7746" t="s">
        <v>29682</v>
      </c>
      <c r="E7746" t="s">
        <v>29683</v>
      </c>
      <c r="F7746" t="s">
        <v>29689</v>
      </c>
      <c r="G7746" t="s">
        <v>29690</v>
      </c>
      <c r="H7746" t="s">
        <v>268</v>
      </c>
      <c r="I7746" s="18">
        <v>11570</v>
      </c>
      <c r="J7746" t="s">
        <v>23</v>
      </c>
      <c r="K7746" t="s">
        <v>268</v>
      </c>
      <c r="L7746" s="18">
        <v>11571</v>
      </c>
      <c r="M7746">
        <v>3300</v>
      </c>
      <c r="N7746">
        <v>3300</v>
      </c>
      <c r="O7746">
        <v>0</v>
      </c>
      <c r="P7746" t="s">
        <v>26</v>
      </c>
      <c r="Q7746" t="s">
        <v>26</v>
      </c>
      <c r="R7746" s="19" t="s">
        <v>31</v>
      </c>
    </row>
    <row r="7747" spans="1:18" x14ac:dyDescent="0.3">
      <c r="A7747" s="17" t="s">
        <v>29685</v>
      </c>
      <c r="B7747" t="s">
        <v>29684</v>
      </c>
      <c r="C7747" s="17">
        <v>31903132</v>
      </c>
      <c r="D7747" t="s">
        <v>29682</v>
      </c>
      <c r="E7747" t="s">
        <v>29683</v>
      </c>
      <c r="F7747" t="s">
        <v>29686</v>
      </c>
      <c r="G7747" t="s">
        <v>267</v>
      </c>
      <c r="H7747" t="s">
        <v>268</v>
      </c>
      <c r="I7747" s="18">
        <v>10004</v>
      </c>
      <c r="J7747" t="s">
        <v>23</v>
      </c>
      <c r="K7747" t="s">
        <v>268</v>
      </c>
      <c r="L7747" s="18">
        <v>11571</v>
      </c>
      <c r="M7747">
        <v>3300</v>
      </c>
      <c r="N7747">
        <v>3366</v>
      </c>
      <c r="O7747">
        <v>66</v>
      </c>
      <c r="P7747" t="s">
        <v>24</v>
      </c>
      <c r="Q7747" t="s">
        <v>25</v>
      </c>
      <c r="R7747" s="19" t="s">
        <v>15</v>
      </c>
    </row>
    <row r="7748" spans="1:18" x14ac:dyDescent="0.3">
      <c r="A7748" s="17" t="s">
        <v>29692</v>
      </c>
      <c r="B7748" t="s">
        <v>29691</v>
      </c>
      <c r="C7748" s="17">
        <v>31903132</v>
      </c>
      <c r="D7748" t="s">
        <v>29682</v>
      </c>
      <c r="E7748" t="s">
        <v>29683</v>
      </c>
      <c r="F7748" t="s">
        <v>29693</v>
      </c>
      <c r="G7748" t="s">
        <v>4725</v>
      </c>
      <c r="H7748" t="s">
        <v>268</v>
      </c>
      <c r="I7748" s="18">
        <v>11735</v>
      </c>
      <c r="J7748" t="s">
        <v>23</v>
      </c>
      <c r="K7748" t="s">
        <v>268</v>
      </c>
      <c r="L7748" s="18">
        <v>11571</v>
      </c>
      <c r="M7748">
        <v>3300</v>
      </c>
      <c r="N7748">
        <v>3300</v>
      </c>
      <c r="O7748">
        <v>0</v>
      </c>
      <c r="P7748" t="s">
        <v>26</v>
      </c>
      <c r="Q7748" t="s">
        <v>26</v>
      </c>
      <c r="R7748" s="19" t="s">
        <v>31</v>
      </c>
    </row>
    <row r="7749" spans="1:18" x14ac:dyDescent="0.3">
      <c r="A7749" s="17" t="s">
        <v>29724</v>
      </c>
      <c r="B7749" t="s">
        <v>29723</v>
      </c>
      <c r="C7749" s="17">
        <v>31904120</v>
      </c>
      <c r="D7749" t="s">
        <v>29721</v>
      </c>
      <c r="E7749" t="s">
        <v>29722</v>
      </c>
      <c r="F7749" t="s">
        <v>29725</v>
      </c>
      <c r="G7749" t="s">
        <v>2124</v>
      </c>
      <c r="H7749" t="s">
        <v>22</v>
      </c>
      <c r="I7749" s="18">
        <v>21205</v>
      </c>
      <c r="J7749" t="s">
        <v>23</v>
      </c>
      <c r="K7749" t="s">
        <v>22</v>
      </c>
      <c r="L7749" s="18">
        <v>21217</v>
      </c>
      <c r="M7749">
        <v>2136</v>
      </c>
      <c r="N7749">
        <v>2136</v>
      </c>
      <c r="O7749">
        <v>0</v>
      </c>
      <c r="P7749" t="s">
        <v>26</v>
      </c>
      <c r="Q7749" t="s">
        <v>26</v>
      </c>
      <c r="R7749" s="19" t="s">
        <v>31</v>
      </c>
    </row>
    <row r="7750" spans="1:18" x14ac:dyDescent="0.3">
      <c r="A7750" s="17" t="s">
        <v>29839</v>
      </c>
      <c r="B7750" t="s">
        <v>29838</v>
      </c>
      <c r="C7750" s="17">
        <v>31905163</v>
      </c>
      <c r="D7750" t="s">
        <v>29836</v>
      </c>
      <c r="E7750" t="s">
        <v>29837</v>
      </c>
      <c r="F7750" t="s">
        <v>29840</v>
      </c>
      <c r="G7750" t="s">
        <v>3833</v>
      </c>
      <c r="H7750" t="s">
        <v>250</v>
      </c>
      <c r="I7750" s="22">
        <v>32837</v>
      </c>
      <c r="J7750" t="s">
        <v>23</v>
      </c>
      <c r="K7750" t="s">
        <v>20296</v>
      </c>
      <c r="L7750" s="18">
        <v>683</v>
      </c>
      <c r="M7750">
        <v>1700</v>
      </c>
      <c r="N7750">
        <v>1659</v>
      </c>
      <c r="O7750">
        <v>-41</v>
      </c>
      <c r="P7750" t="s">
        <v>48</v>
      </c>
      <c r="Q7750" t="s">
        <v>25</v>
      </c>
      <c r="R7750" s="19" t="s">
        <v>31</v>
      </c>
    </row>
    <row r="7751" spans="1:18" x14ac:dyDescent="0.3">
      <c r="A7751" s="17" t="s">
        <v>29844</v>
      </c>
      <c r="B7751" t="s">
        <v>29843</v>
      </c>
      <c r="C7751" s="17">
        <v>31905638</v>
      </c>
      <c r="D7751" t="s">
        <v>29841</v>
      </c>
      <c r="E7751" t="s">
        <v>29842</v>
      </c>
      <c r="F7751" t="s">
        <v>29845</v>
      </c>
      <c r="G7751" t="s">
        <v>29846</v>
      </c>
      <c r="H7751" t="s">
        <v>214</v>
      </c>
      <c r="I7751" s="18">
        <v>15923</v>
      </c>
      <c r="J7751" t="s">
        <v>23</v>
      </c>
      <c r="K7751" t="s">
        <v>214</v>
      </c>
      <c r="L7751" s="18">
        <v>15206</v>
      </c>
      <c r="M7751">
        <v>1833</v>
      </c>
      <c r="N7751">
        <v>1833</v>
      </c>
      <c r="O7751">
        <v>0</v>
      </c>
      <c r="P7751" t="s">
        <v>26</v>
      </c>
      <c r="Q7751" t="s">
        <v>26</v>
      </c>
      <c r="R7751" s="19" t="s">
        <v>31</v>
      </c>
    </row>
    <row r="7752" spans="1:18" x14ac:dyDescent="0.3">
      <c r="A7752" s="17" t="s">
        <v>29849</v>
      </c>
      <c r="B7752" t="s">
        <v>29848</v>
      </c>
      <c r="C7752" s="17">
        <v>31906113</v>
      </c>
      <c r="D7752" t="s">
        <v>29847</v>
      </c>
      <c r="E7752" t="s">
        <v>25556</v>
      </c>
      <c r="F7752" t="s">
        <v>29850</v>
      </c>
      <c r="G7752" t="s">
        <v>14476</v>
      </c>
      <c r="H7752" t="s">
        <v>1929</v>
      </c>
      <c r="I7752" s="18">
        <v>60523</v>
      </c>
      <c r="J7752" t="s">
        <v>23</v>
      </c>
      <c r="K7752" t="s">
        <v>1929</v>
      </c>
      <c r="L7752" s="18">
        <v>60446</v>
      </c>
      <c r="M7752">
        <v>1755</v>
      </c>
      <c r="N7752">
        <v>2058</v>
      </c>
      <c r="O7752">
        <v>303</v>
      </c>
      <c r="P7752" t="s">
        <v>24</v>
      </c>
      <c r="Q7752" t="s">
        <v>25</v>
      </c>
      <c r="R7752" s="19" t="s">
        <v>15</v>
      </c>
    </row>
    <row r="7753" spans="1:18" x14ac:dyDescent="0.3">
      <c r="A7753" s="17" t="s">
        <v>29852</v>
      </c>
      <c r="B7753" t="s">
        <v>29851</v>
      </c>
      <c r="C7753" s="17">
        <v>31906113</v>
      </c>
      <c r="D7753" t="s">
        <v>29847</v>
      </c>
      <c r="E7753" t="s">
        <v>25556</v>
      </c>
      <c r="F7753" t="s">
        <v>29853</v>
      </c>
      <c r="G7753" t="s">
        <v>17866</v>
      </c>
      <c r="H7753" t="s">
        <v>1929</v>
      </c>
      <c r="I7753" s="18">
        <v>60477</v>
      </c>
      <c r="J7753" t="s">
        <v>23</v>
      </c>
      <c r="K7753" t="s">
        <v>1929</v>
      </c>
      <c r="L7753" s="18">
        <v>60446</v>
      </c>
      <c r="M7753">
        <v>1755</v>
      </c>
      <c r="N7753">
        <v>2058</v>
      </c>
      <c r="O7753">
        <v>303</v>
      </c>
      <c r="P7753" t="s">
        <v>24</v>
      </c>
      <c r="Q7753" t="s">
        <v>25</v>
      </c>
      <c r="R7753" s="19" t="s">
        <v>15</v>
      </c>
    </row>
    <row r="7754" spans="1:18" x14ac:dyDescent="0.3">
      <c r="A7754" s="17" t="s">
        <v>29888</v>
      </c>
      <c r="B7754" t="s">
        <v>29887</v>
      </c>
      <c r="C7754" s="17">
        <v>31906121</v>
      </c>
      <c r="D7754" t="s">
        <v>29885</v>
      </c>
      <c r="E7754" t="s">
        <v>29886</v>
      </c>
      <c r="F7754" t="s">
        <v>29889</v>
      </c>
      <c r="G7754" t="s">
        <v>15203</v>
      </c>
      <c r="H7754" t="s">
        <v>3679</v>
      </c>
      <c r="I7754" s="18">
        <v>2110</v>
      </c>
      <c r="J7754" t="s">
        <v>23</v>
      </c>
      <c r="K7754" t="s">
        <v>3679</v>
      </c>
      <c r="L7754" s="18">
        <v>2115</v>
      </c>
      <c r="M7754">
        <v>3042</v>
      </c>
      <c r="N7754">
        <v>3042</v>
      </c>
      <c r="O7754">
        <v>0</v>
      </c>
      <c r="P7754" t="s">
        <v>26</v>
      </c>
      <c r="Q7754" t="s">
        <v>26</v>
      </c>
      <c r="R7754" s="19" t="s">
        <v>31</v>
      </c>
    </row>
    <row r="7755" spans="1:18" x14ac:dyDescent="0.3">
      <c r="A7755" s="17" t="s">
        <v>29891</v>
      </c>
      <c r="B7755" t="s">
        <v>29890</v>
      </c>
      <c r="C7755" s="17">
        <v>31906121</v>
      </c>
      <c r="D7755" t="s">
        <v>29885</v>
      </c>
      <c r="E7755" t="s">
        <v>29886</v>
      </c>
      <c r="F7755" t="s">
        <v>29892</v>
      </c>
      <c r="G7755" t="s">
        <v>4897</v>
      </c>
      <c r="H7755" t="s">
        <v>3679</v>
      </c>
      <c r="I7755" s="18">
        <v>1803</v>
      </c>
      <c r="J7755" t="s">
        <v>23</v>
      </c>
      <c r="K7755" t="s">
        <v>3679</v>
      </c>
      <c r="L7755" s="18">
        <v>2115</v>
      </c>
      <c r="M7755">
        <v>3042</v>
      </c>
      <c r="N7755">
        <v>2742</v>
      </c>
      <c r="O7755">
        <v>-300</v>
      </c>
      <c r="P7755" t="s">
        <v>48</v>
      </c>
      <c r="Q7755" t="s">
        <v>25</v>
      </c>
      <c r="R7755" s="19" t="s">
        <v>31</v>
      </c>
    </row>
    <row r="7756" spans="1:18" x14ac:dyDescent="0.3">
      <c r="A7756" s="17" t="s">
        <v>29894</v>
      </c>
      <c r="B7756" t="s">
        <v>29893</v>
      </c>
      <c r="C7756" s="17">
        <v>31906121</v>
      </c>
      <c r="D7756" t="s">
        <v>29885</v>
      </c>
      <c r="E7756" t="s">
        <v>29886</v>
      </c>
      <c r="F7756" t="s">
        <v>29895</v>
      </c>
      <c r="G7756" t="s">
        <v>29896</v>
      </c>
      <c r="H7756" t="s">
        <v>3679</v>
      </c>
      <c r="I7756" s="18">
        <v>1908</v>
      </c>
      <c r="J7756" t="s">
        <v>23</v>
      </c>
      <c r="K7756" t="s">
        <v>3679</v>
      </c>
      <c r="L7756" s="18">
        <v>2115</v>
      </c>
      <c r="M7756">
        <v>3042</v>
      </c>
      <c r="N7756">
        <v>3042</v>
      </c>
      <c r="O7756">
        <v>0</v>
      </c>
      <c r="P7756" t="s">
        <v>26</v>
      </c>
      <c r="Q7756" t="s">
        <v>26</v>
      </c>
      <c r="R7756" s="19" t="s">
        <v>31</v>
      </c>
    </row>
    <row r="7757" spans="1:18" x14ac:dyDescent="0.3">
      <c r="A7757" s="17" t="s">
        <v>29903</v>
      </c>
      <c r="B7757" t="s">
        <v>29902</v>
      </c>
      <c r="C7757" s="17">
        <v>31906130</v>
      </c>
      <c r="D7757" t="s">
        <v>29897</v>
      </c>
      <c r="E7757" t="s">
        <v>29898</v>
      </c>
      <c r="F7757" t="s">
        <v>10062</v>
      </c>
      <c r="G7757" t="s">
        <v>9401</v>
      </c>
      <c r="H7757" t="s">
        <v>116</v>
      </c>
      <c r="I7757" s="18">
        <v>7601</v>
      </c>
      <c r="J7757" t="s">
        <v>23</v>
      </c>
      <c r="K7757" t="s">
        <v>116</v>
      </c>
      <c r="L7757" s="18">
        <v>7644</v>
      </c>
      <c r="M7757">
        <v>2541</v>
      </c>
      <c r="N7757">
        <v>2541</v>
      </c>
      <c r="O7757">
        <v>0</v>
      </c>
      <c r="P7757" t="s">
        <v>26</v>
      </c>
      <c r="Q7757" t="s">
        <v>26</v>
      </c>
      <c r="R7757" s="19" t="s">
        <v>31</v>
      </c>
    </row>
    <row r="7758" spans="1:18" x14ac:dyDescent="0.3">
      <c r="A7758" s="17" t="s">
        <v>29905</v>
      </c>
      <c r="B7758" t="s">
        <v>29904</v>
      </c>
      <c r="C7758" s="17">
        <v>31906130</v>
      </c>
      <c r="D7758" t="s">
        <v>29897</v>
      </c>
      <c r="E7758" t="s">
        <v>29898</v>
      </c>
      <c r="F7758" t="s">
        <v>29906</v>
      </c>
      <c r="G7758" t="s">
        <v>27626</v>
      </c>
      <c r="H7758" t="s">
        <v>116</v>
      </c>
      <c r="I7758" s="18">
        <v>7652</v>
      </c>
      <c r="J7758" t="s">
        <v>23</v>
      </c>
      <c r="K7758" t="s">
        <v>116</v>
      </c>
      <c r="L7758" s="18">
        <v>7644</v>
      </c>
      <c r="M7758">
        <v>2541</v>
      </c>
      <c r="N7758">
        <v>2541</v>
      </c>
      <c r="O7758">
        <v>0</v>
      </c>
      <c r="P7758" t="s">
        <v>26</v>
      </c>
      <c r="Q7758" t="s">
        <v>26</v>
      </c>
      <c r="R7758" s="19" t="s">
        <v>31</v>
      </c>
    </row>
    <row r="7759" spans="1:18" x14ac:dyDescent="0.3">
      <c r="A7759" s="17" t="s">
        <v>29908</v>
      </c>
      <c r="B7759" t="s">
        <v>29907</v>
      </c>
      <c r="C7759" s="17">
        <v>31906130</v>
      </c>
      <c r="D7759" t="s">
        <v>29897</v>
      </c>
      <c r="E7759" t="s">
        <v>29898</v>
      </c>
      <c r="F7759" t="s">
        <v>27667</v>
      </c>
      <c r="G7759" t="s">
        <v>6145</v>
      </c>
      <c r="H7759" t="s">
        <v>116</v>
      </c>
      <c r="I7759" s="18">
        <v>7109</v>
      </c>
      <c r="J7759" t="s">
        <v>23</v>
      </c>
      <c r="K7759" t="s">
        <v>116</v>
      </c>
      <c r="L7759" s="18">
        <v>7644</v>
      </c>
      <c r="M7759">
        <v>2541</v>
      </c>
      <c r="N7759">
        <v>2541</v>
      </c>
      <c r="O7759">
        <v>0</v>
      </c>
      <c r="P7759" t="s">
        <v>26</v>
      </c>
      <c r="Q7759" t="s">
        <v>26</v>
      </c>
      <c r="R7759" s="19" t="s">
        <v>31</v>
      </c>
    </row>
    <row r="7760" spans="1:18" x14ac:dyDescent="0.3">
      <c r="A7760" s="17" t="s">
        <v>29909</v>
      </c>
      <c r="B7760" t="s">
        <v>29907</v>
      </c>
      <c r="C7760" s="17">
        <v>31906130</v>
      </c>
      <c r="D7760" t="s">
        <v>29897</v>
      </c>
      <c r="E7760" t="s">
        <v>29898</v>
      </c>
      <c r="F7760" t="s">
        <v>29910</v>
      </c>
      <c r="G7760" t="s">
        <v>6145</v>
      </c>
      <c r="H7760" t="s">
        <v>116</v>
      </c>
      <c r="I7760" s="18">
        <v>7109</v>
      </c>
      <c r="J7760" t="s">
        <v>23</v>
      </c>
      <c r="K7760" t="s">
        <v>116</v>
      </c>
      <c r="L7760" s="18">
        <v>7644</v>
      </c>
      <c r="M7760">
        <v>2541</v>
      </c>
      <c r="N7760">
        <v>2541</v>
      </c>
      <c r="O7760">
        <v>0</v>
      </c>
      <c r="P7760" t="s">
        <v>26</v>
      </c>
      <c r="Q7760" t="s">
        <v>26</v>
      </c>
      <c r="R7760" s="19" t="s">
        <v>31</v>
      </c>
    </row>
    <row r="7761" spans="1:18" x14ac:dyDescent="0.3">
      <c r="A7761" s="17" t="s">
        <v>29912</v>
      </c>
      <c r="B7761" t="s">
        <v>29911</v>
      </c>
      <c r="C7761" s="17">
        <v>31906130</v>
      </c>
      <c r="D7761" t="s">
        <v>29897</v>
      </c>
      <c r="E7761" t="s">
        <v>29898</v>
      </c>
      <c r="F7761" t="s">
        <v>29913</v>
      </c>
      <c r="G7761" t="s">
        <v>27560</v>
      </c>
      <c r="H7761" t="s">
        <v>116</v>
      </c>
      <c r="I7761" s="18">
        <v>7018</v>
      </c>
      <c r="J7761" t="s">
        <v>23</v>
      </c>
      <c r="K7761" t="s">
        <v>116</v>
      </c>
      <c r="L7761" s="18">
        <v>7644</v>
      </c>
      <c r="M7761">
        <v>2541</v>
      </c>
      <c r="N7761">
        <v>2541</v>
      </c>
      <c r="O7761">
        <v>0</v>
      </c>
      <c r="P7761" t="s">
        <v>26</v>
      </c>
      <c r="Q7761" t="s">
        <v>26</v>
      </c>
      <c r="R7761" s="19" t="s">
        <v>31</v>
      </c>
    </row>
    <row r="7762" spans="1:18" x14ac:dyDescent="0.3">
      <c r="A7762" s="17" t="s">
        <v>29915</v>
      </c>
      <c r="B7762" t="s">
        <v>29914</v>
      </c>
      <c r="C7762" s="17">
        <v>31906130</v>
      </c>
      <c r="D7762" t="s">
        <v>29897</v>
      </c>
      <c r="E7762" t="s">
        <v>29898</v>
      </c>
      <c r="F7762" t="s">
        <v>685</v>
      </c>
      <c r="G7762" t="s">
        <v>686</v>
      </c>
      <c r="H7762" t="s">
        <v>116</v>
      </c>
      <c r="I7762" s="18">
        <v>8550</v>
      </c>
      <c r="J7762" t="s">
        <v>23</v>
      </c>
      <c r="K7762" t="s">
        <v>116</v>
      </c>
      <c r="L7762" s="18">
        <v>7644</v>
      </c>
      <c r="M7762">
        <v>2541</v>
      </c>
      <c r="N7762">
        <v>2196</v>
      </c>
      <c r="O7762">
        <v>-345</v>
      </c>
      <c r="P7762" t="s">
        <v>48</v>
      </c>
      <c r="Q7762" t="s">
        <v>25</v>
      </c>
      <c r="R7762" s="19" t="s">
        <v>31</v>
      </c>
    </row>
    <row r="7763" spans="1:18" x14ac:dyDescent="0.3">
      <c r="A7763" s="17" t="s">
        <v>29917</v>
      </c>
      <c r="B7763" t="s">
        <v>29916</v>
      </c>
      <c r="C7763" s="17">
        <v>31906130</v>
      </c>
      <c r="D7763" t="s">
        <v>29897</v>
      </c>
      <c r="E7763" t="s">
        <v>29898</v>
      </c>
      <c r="F7763" t="s">
        <v>29918</v>
      </c>
      <c r="G7763" t="s">
        <v>131</v>
      </c>
      <c r="H7763" t="s">
        <v>116</v>
      </c>
      <c r="I7763" s="18">
        <v>8837</v>
      </c>
      <c r="J7763" t="s">
        <v>23</v>
      </c>
      <c r="K7763" t="s">
        <v>116</v>
      </c>
      <c r="L7763" s="18">
        <v>7644</v>
      </c>
      <c r="M7763">
        <v>2541</v>
      </c>
      <c r="N7763">
        <v>2361</v>
      </c>
      <c r="O7763">
        <v>-180</v>
      </c>
      <c r="P7763" t="s">
        <v>48</v>
      </c>
      <c r="Q7763" t="s">
        <v>25</v>
      </c>
      <c r="R7763" s="19" t="s">
        <v>31</v>
      </c>
    </row>
    <row r="7764" spans="1:18" x14ac:dyDescent="0.3">
      <c r="A7764" s="17" t="s">
        <v>29920</v>
      </c>
      <c r="B7764" t="s">
        <v>29919</v>
      </c>
      <c r="C7764" s="17">
        <v>31906130</v>
      </c>
      <c r="D7764" t="s">
        <v>29897</v>
      </c>
      <c r="E7764" t="s">
        <v>29898</v>
      </c>
      <c r="F7764" t="s">
        <v>11315</v>
      </c>
      <c r="G7764" t="s">
        <v>3775</v>
      </c>
      <c r="H7764" t="s">
        <v>116</v>
      </c>
      <c r="I7764" s="18">
        <v>8901</v>
      </c>
      <c r="J7764" t="s">
        <v>23</v>
      </c>
      <c r="K7764" t="s">
        <v>116</v>
      </c>
      <c r="L7764" s="18">
        <v>7644</v>
      </c>
      <c r="M7764">
        <v>2541</v>
      </c>
      <c r="N7764">
        <v>2361</v>
      </c>
      <c r="O7764">
        <v>-180</v>
      </c>
      <c r="P7764" t="s">
        <v>48</v>
      </c>
      <c r="Q7764" t="s">
        <v>25</v>
      </c>
      <c r="R7764" s="19" t="s">
        <v>31</v>
      </c>
    </row>
    <row r="7765" spans="1:18" x14ac:dyDescent="0.3">
      <c r="A7765" s="17" t="s">
        <v>29922</v>
      </c>
      <c r="B7765" t="s">
        <v>29921</v>
      </c>
      <c r="C7765" s="17">
        <v>31906130</v>
      </c>
      <c r="D7765" t="s">
        <v>29897</v>
      </c>
      <c r="E7765" t="s">
        <v>29898</v>
      </c>
      <c r="F7765" t="s">
        <v>11318</v>
      </c>
      <c r="G7765" t="s">
        <v>11319</v>
      </c>
      <c r="H7765" t="s">
        <v>116</v>
      </c>
      <c r="I7765" s="18">
        <v>8861</v>
      </c>
      <c r="J7765" t="s">
        <v>23</v>
      </c>
      <c r="K7765" t="s">
        <v>116</v>
      </c>
      <c r="L7765" s="18">
        <v>7644</v>
      </c>
      <c r="M7765">
        <v>2541</v>
      </c>
      <c r="N7765">
        <v>2361</v>
      </c>
      <c r="O7765">
        <v>-180</v>
      </c>
      <c r="P7765" t="s">
        <v>48</v>
      </c>
      <c r="Q7765" t="s">
        <v>25</v>
      </c>
      <c r="R7765" s="19" t="s">
        <v>31</v>
      </c>
    </row>
    <row r="7766" spans="1:18" x14ac:dyDescent="0.3">
      <c r="A7766" s="17" t="s">
        <v>29900</v>
      </c>
      <c r="B7766" t="s">
        <v>29899</v>
      </c>
      <c r="C7766" s="17">
        <v>31906130</v>
      </c>
      <c r="D7766" t="s">
        <v>29897</v>
      </c>
      <c r="E7766" t="s">
        <v>29898</v>
      </c>
      <c r="F7766" t="s">
        <v>29901</v>
      </c>
      <c r="G7766" t="s">
        <v>9757</v>
      </c>
      <c r="H7766" t="s">
        <v>116</v>
      </c>
      <c r="I7766" s="18">
        <v>7740</v>
      </c>
      <c r="J7766" t="s">
        <v>23</v>
      </c>
      <c r="K7766" t="s">
        <v>116</v>
      </c>
      <c r="L7766" s="18">
        <v>7644</v>
      </c>
      <c r="M7766">
        <v>2541</v>
      </c>
      <c r="N7766">
        <v>2736</v>
      </c>
      <c r="O7766">
        <v>195</v>
      </c>
      <c r="P7766" t="s">
        <v>24</v>
      </c>
      <c r="Q7766" t="s">
        <v>25</v>
      </c>
      <c r="R7766" s="19" t="s">
        <v>15</v>
      </c>
    </row>
    <row r="7767" spans="1:18" x14ac:dyDescent="0.3">
      <c r="A7767" s="17" t="s">
        <v>29924</v>
      </c>
      <c r="B7767" t="s">
        <v>29923</v>
      </c>
      <c r="C7767" s="17">
        <v>31906130</v>
      </c>
      <c r="D7767" t="s">
        <v>29897</v>
      </c>
      <c r="E7767" t="s">
        <v>29898</v>
      </c>
      <c r="F7767" t="s">
        <v>25892</v>
      </c>
      <c r="G7767" t="s">
        <v>3771</v>
      </c>
      <c r="H7767" t="s">
        <v>116</v>
      </c>
      <c r="I7767" s="18">
        <v>8876</v>
      </c>
      <c r="J7767" t="s">
        <v>23</v>
      </c>
      <c r="K7767" t="s">
        <v>116</v>
      </c>
      <c r="L7767" s="18">
        <v>7644</v>
      </c>
      <c r="M7767">
        <v>2541</v>
      </c>
      <c r="N7767">
        <v>2361</v>
      </c>
      <c r="O7767">
        <v>-180</v>
      </c>
      <c r="P7767" t="s">
        <v>48</v>
      </c>
      <c r="Q7767" t="s">
        <v>25</v>
      </c>
      <c r="R7767" s="19" t="s">
        <v>31</v>
      </c>
    </row>
    <row r="7768" spans="1:18" x14ac:dyDescent="0.3">
      <c r="A7768" s="17" t="s">
        <v>29926</v>
      </c>
      <c r="B7768" t="s">
        <v>29925</v>
      </c>
      <c r="C7768" s="17">
        <v>31906130</v>
      </c>
      <c r="D7768" t="s">
        <v>29897</v>
      </c>
      <c r="E7768" t="s">
        <v>29898</v>
      </c>
      <c r="F7768" t="s">
        <v>29927</v>
      </c>
      <c r="G7768" t="s">
        <v>310</v>
      </c>
      <c r="H7768" t="s">
        <v>116</v>
      </c>
      <c r="I7768" s="18">
        <v>8690</v>
      </c>
      <c r="J7768" t="s">
        <v>23</v>
      </c>
      <c r="K7768" t="s">
        <v>116</v>
      </c>
      <c r="L7768" s="18">
        <v>7644</v>
      </c>
      <c r="M7768">
        <v>2541</v>
      </c>
      <c r="N7768">
        <v>2196</v>
      </c>
      <c r="O7768">
        <v>-345</v>
      </c>
      <c r="P7768" t="s">
        <v>48</v>
      </c>
      <c r="Q7768" t="s">
        <v>25</v>
      </c>
      <c r="R7768" s="19" t="s">
        <v>31</v>
      </c>
    </row>
    <row r="7769" spans="1:18" x14ac:dyDescent="0.3">
      <c r="A7769" s="17" t="s">
        <v>29929</v>
      </c>
      <c r="B7769" t="s">
        <v>29928</v>
      </c>
      <c r="C7769" s="17">
        <v>31906130</v>
      </c>
      <c r="D7769" t="s">
        <v>29897</v>
      </c>
      <c r="E7769" t="s">
        <v>29898</v>
      </c>
      <c r="F7769" t="s">
        <v>29930</v>
      </c>
      <c r="G7769" t="s">
        <v>7985</v>
      </c>
      <c r="H7769" t="s">
        <v>116</v>
      </c>
      <c r="I7769" s="18">
        <v>7039</v>
      </c>
      <c r="J7769" t="s">
        <v>23</v>
      </c>
      <c r="K7769" t="s">
        <v>116</v>
      </c>
      <c r="L7769" s="18">
        <v>7644</v>
      </c>
      <c r="M7769">
        <v>2541</v>
      </c>
      <c r="N7769">
        <v>2541</v>
      </c>
      <c r="O7769">
        <v>0</v>
      </c>
      <c r="P7769" t="s">
        <v>26</v>
      </c>
      <c r="Q7769" t="s">
        <v>26</v>
      </c>
      <c r="R7769" s="19" t="s">
        <v>31</v>
      </c>
    </row>
    <row r="7770" spans="1:18" x14ac:dyDescent="0.3">
      <c r="A7770" s="17" t="s">
        <v>29932</v>
      </c>
      <c r="B7770" t="s">
        <v>29931</v>
      </c>
      <c r="C7770" s="17">
        <v>31906130</v>
      </c>
      <c r="D7770" t="s">
        <v>29897</v>
      </c>
      <c r="E7770" t="s">
        <v>29898</v>
      </c>
      <c r="F7770" t="s">
        <v>29933</v>
      </c>
      <c r="G7770" t="s">
        <v>9142</v>
      </c>
      <c r="H7770" t="s">
        <v>116</v>
      </c>
      <c r="I7770" s="18">
        <v>7509</v>
      </c>
      <c r="J7770" t="s">
        <v>23</v>
      </c>
      <c r="K7770" t="s">
        <v>116</v>
      </c>
      <c r="L7770" s="18">
        <v>7644</v>
      </c>
      <c r="M7770">
        <v>2541</v>
      </c>
      <c r="N7770">
        <v>2541</v>
      </c>
      <c r="O7770">
        <v>0</v>
      </c>
      <c r="P7770" t="s">
        <v>26</v>
      </c>
      <c r="Q7770" t="s">
        <v>26</v>
      </c>
      <c r="R7770" s="19" t="s">
        <v>31</v>
      </c>
    </row>
    <row r="7771" spans="1:18" x14ac:dyDescent="0.3">
      <c r="A7771" s="17" t="s">
        <v>29935</v>
      </c>
      <c r="B7771" t="s">
        <v>29934</v>
      </c>
      <c r="C7771" s="17">
        <v>31906130</v>
      </c>
      <c r="D7771" t="s">
        <v>29897</v>
      </c>
      <c r="E7771" t="s">
        <v>29898</v>
      </c>
      <c r="F7771" t="s">
        <v>27878</v>
      </c>
      <c r="G7771" t="s">
        <v>9389</v>
      </c>
      <c r="H7771" t="s">
        <v>116</v>
      </c>
      <c r="I7771" s="18">
        <v>7860</v>
      </c>
      <c r="J7771" t="s">
        <v>23</v>
      </c>
      <c r="K7771" t="s">
        <v>116</v>
      </c>
      <c r="L7771" s="18">
        <v>7644</v>
      </c>
      <c r="M7771">
        <v>2541</v>
      </c>
      <c r="N7771">
        <v>2541</v>
      </c>
      <c r="O7771">
        <v>0</v>
      </c>
      <c r="P7771" t="s">
        <v>26</v>
      </c>
      <c r="Q7771" t="s">
        <v>26</v>
      </c>
      <c r="R7771" s="19" t="s">
        <v>31</v>
      </c>
    </row>
    <row r="7772" spans="1:18" x14ac:dyDescent="0.3">
      <c r="A7772" s="17" t="s">
        <v>29937</v>
      </c>
      <c r="B7772" t="s">
        <v>29936</v>
      </c>
      <c r="C7772" s="17">
        <v>31906130</v>
      </c>
      <c r="D7772" t="s">
        <v>29897</v>
      </c>
      <c r="E7772" t="s">
        <v>29898</v>
      </c>
      <c r="F7772" t="s">
        <v>27908</v>
      </c>
      <c r="G7772" t="s">
        <v>2150</v>
      </c>
      <c r="H7772" t="s">
        <v>116</v>
      </c>
      <c r="I7772" s="18">
        <v>7882</v>
      </c>
      <c r="J7772" t="s">
        <v>23</v>
      </c>
      <c r="K7772" t="s">
        <v>116</v>
      </c>
      <c r="L7772" s="18">
        <v>7644</v>
      </c>
      <c r="M7772">
        <v>2541</v>
      </c>
      <c r="N7772">
        <v>1779</v>
      </c>
      <c r="O7772">
        <v>-762</v>
      </c>
      <c r="P7772" t="s">
        <v>48</v>
      </c>
      <c r="Q7772" t="s">
        <v>25</v>
      </c>
      <c r="R7772" s="19" t="s">
        <v>31</v>
      </c>
    </row>
    <row r="7773" spans="1:18" x14ac:dyDescent="0.3">
      <c r="A7773" s="17" t="s">
        <v>29946</v>
      </c>
      <c r="B7773" t="s">
        <v>29945</v>
      </c>
      <c r="C7773" s="17">
        <v>31907109</v>
      </c>
      <c r="D7773" t="s">
        <v>29943</v>
      </c>
      <c r="E7773" t="s">
        <v>29944</v>
      </c>
      <c r="F7773" t="s">
        <v>29947</v>
      </c>
      <c r="G7773" t="s">
        <v>2150</v>
      </c>
      <c r="H7773" t="s">
        <v>2151</v>
      </c>
      <c r="I7773" s="18">
        <v>20005</v>
      </c>
      <c r="J7773" t="s">
        <v>23</v>
      </c>
      <c r="K7773" t="s">
        <v>2151</v>
      </c>
      <c r="L7773" s="18">
        <v>20043</v>
      </c>
      <c r="M7773">
        <v>2535</v>
      </c>
      <c r="N7773">
        <v>2535</v>
      </c>
      <c r="O7773">
        <v>0</v>
      </c>
      <c r="P7773" t="s">
        <v>26</v>
      </c>
      <c r="Q7773" t="s">
        <v>26</v>
      </c>
      <c r="R7773" s="19" t="s">
        <v>31</v>
      </c>
    </row>
    <row r="7774" spans="1:18" x14ac:dyDescent="0.3">
      <c r="A7774" s="17" t="s">
        <v>29949</v>
      </c>
      <c r="B7774" t="s">
        <v>29948</v>
      </c>
      <c r="C7774" s="17">
        <v>31907109</v>
      </c>
      <c r="D7774" t="s">
        <v>29943</v>
      </c>
      <c r="E7774" t="s">
        <v>29944</v>
      </c>
      <c r="F7774" t="s">
        <v>29950</v>
      </c>
      <c r="G7774" t="s">
        <v>2150</v>
      </c>
      <c r="H7774" t="s">
        <v>2151</v>
      </c>
      <c r="I7774" s="18">
        <v>20006</v>
      </c>
      <c r="J7774" t="s">
        <v>23</v>
      </c>
      <c r="K7774" t="s">
        <v>2151</v>
      </c>
      <c r="L7774" s="18">
        <v>20043</v>
      </c>
      <c r="M7774">
        <v>2535</v>
      </c>
      <c r="N7774">
        <v>2535</v>
      </c>
      <c r="O7774">
        <v>0</v>
      </c>
      <c r="P7774" t="s">
        <v>26</v>
      </c>
      <c r="Q7774" t="s">
        <v>26</v>
      </c>
      <c r="R7774" s="19" t="s">
        <v>31</v>
      </c>
    </row>
    <row r="7775" spans="1:18" x14ac:dyDescent="0.3">
      <c r="A7775" s="17" t="s">
        <v>29952</v>
      </c>
      <c r="B7775" t="s">
        <v>29951</v>
      </c>
      <c r="C7775" s="17">
        <v>31907109</v>
      </c>
      <c r="D7775" t="s">
        <v>29943</v>
      </c>
      <c r="E7775" t="s">
        <v>29944</v>
      </c>
      <c r="F7775" t="s">
        <v>29953</v>
      </c>
      <c r="G7775" t="s">
        <v>2150</v>
      </c>
      <c r="H7775" t="s">
        <v>2151</v>
      </c>
      <c r="I7775" s="18">
        <v>20006</v>
      </c>
      <c r="J7775" t="s">
        <v>23</v>
      </c>
      <c r="K7775" t="s">
        <v>2151</v>
      </c>
      <c r="L7775" s="18">
        <v>20043</v>
      </c>
      <c r="M7775">
        <v>2535</v>
      </c>
      <c r="N7775">
        <v>2535</v>
      </c>
      <c r="O7775">
        <v>0</v>
      </c>
      <c r="P7775" t="s">
        <v>26</v>
      </c>
      <c r="Q7775" t="s">
        <v>26</v>
      </c>
      <c r="R7775" s="19" t="s">
        <v>31</v>
      </c>
    </row>
    <row r="7776" spans="1:18" x14ac:dyDescent="0.3">
      <c r="A7776" s="17" t="s">
        <v>29955</v>
      </c>
      <c r="B7776" t="s">
        <v>29954</v>
      </c>
      <c r="C7776" s="17">
        <v>31907109</v>
      </c>
      <c r="D7776" t="s">
        <v>29943</v>
      </c>
      <c r="E7776" t="s">
        <v>29944</v>
      </c>
      <c r="F7776" t="s">
        <v>29956</v>
      </c>
      <c r="G7776" t="s">
        <v>2150</v>
      </c>
      <c r="H7776" t="s">
        <v>2151</v>
      </c>
      <c r="I7776" s="18">
        <v>20005</v>
      </c>
      <c r="J7776" t="s">
        <v>23</v>
      </c>
      <c r="K7776" t="s">
        <v>2151</v>
      </c>
      <c r="L7776" s="18">
        <v>20043</v>
      </c>
      <c r="M7776">
        <v>2535</v>
      </c>
      <c r="N7776">
        <v>2535</v>
      </c>
      <c r="O7776">
        <v>0</v>
      </c>
      <c r="P7776" t="s">
        <v>26</v>
      </c>
      <c r="Q7776" t="s">
        <v>26</v>
      </c>
      <c r="R7776" s="19" t="s">
        <v>31</v>
      </c>
    </row>
    <row r="7777" spans="1:18" x14ac:dyDescent="0.3">
      <c r="A7777" s="17" t="s">
        <v>29958</v>
      </c>
      <c r="B7777" t="s">
        <v>29957</v>
      </c>
      <c r="C7777" s="17">
        <v>31907109</v>
      </c>
      <c r="D7777" t="s">
        <v>29943</v>
      </c>
      <c r="E7777" t="s">
        <v>29944</v>
      </c>
      <c r="F7777" t="s">
        <v>29959</v>
      </c>
      <c r="G7777" t="s">
        <v>2150</v>
      </c>
      <c r="H7777" t="s">
        <v>2151</v>
      </c>
      <c r="I7777" s="18">
        <v>20006</v>
      </c>
      <c r="J7777" t="s">
        <v>23</v>
      </c>
      <c r="K7777" t="s">
        <v>2151</v>
      </c>
      <c r="L7777" s="18">
        <v>20043</v>
      </c>
      <c r="M7777">
        <v>2535</v>
      </c>
      <c r="N7777">
        <v>2535</v>
      </c>
      <c r="O7777">
        <v>0</v>
      </c>
      <c r="P7777" t="s">
        <v>26</v>
      </c>
      <c r="Q7777" t="s">
        <v>26</v>
      </c>
      <c r="R7777" s="19" t="s">
        <v>31</v>
      </c>
    </row>
    <row r="7778" spans="1:18" x14ac:dyDescent="0.3">
      <c r="A7778" s="17" t="s">
        <v>29961</v>
      </c>
      <c r="B7778" t="s">
        <v>29960</v>
      </c>
      <c r="C7778" s="17">
        <v>31907109</v>
      </c>
      <c r="D7778" t="s">
        <v>29943</v>
      </c>
      <c r="E7778" t="s">
        <v>29944</v>
      </c>
      <c r="F7778" t="s">
        <v>29962</v>
      </c>
      <c r="G7778" t="s">
        <v>2150</v>
      </c>
      <c r="H7778" t="s">
        <v>2151</v>
      </c>
      <c r="I7778" s="18">
        <v>20011</v>
      </c>
      <c r="J7778" t="s">
        <v>23</v>
      </c>
      <c r="K7778" t="s">
        <v>2151</v>
      </c>
      <c r="L7778" s="18">
        <v>20043</v>
      </c>
      <c r="M7778">
        <v>2535</v>
      </c>
      <c r="N7778">
        <v>2535</v>
      </c>
      <c r="O7778">
        <v>0</v>
      </c>
      <c r="P7778" t="s">
        <v>26</v>
      </c>
      <c r="Q7778" t="s">
        <v>26</v>
      </c>
      <c r="R7778" s="19" t="s">
        <v>31</v>
      </c>
    </row>
    <row r="7779" spans="1:18" x14ac:dyDescent="0.3">
      <c r="A7779" s="17" t="s">
        <v>29964</v>
      </c>
      <c r="B7779" t="s">
        <v>29963</v>
      </c>
      <c r="C7779" s="17">
        <v>31907109</v>
      </c>
      <c r="D7779" t="s">
        <v>29943</v>
      </c>
      <c r="E7779" t="s">
        <v>29944</v>
      </c>
      <c r="F7779" t="s">
        <v>29965</v>
      </c>
      <c r="G7779" t="s">
        <v>2150</v>
      </c>
      <c r="H7779" t="s">
        <v>2151</v>
      </c>
      <c r="I7779" s="18">
        <v>20536</v>
      </c>
      <c r="J7779" t="s">
        <v>23</v>
      </c>
      <c r="K7779" t="s">
        <v>2151</v>
      </c>
      <c r="L7779" s="18">
        <v>20043</v>
      </c>
      <c r="M7779">
        <v>2535</v>
      </c>
      <c r="N7779">
        <v>2535</v>
      </c>
      <c r="O7779">
        <v>0</v>
      </c>
      <c r="P7779" t="s">
        <v>26</v>
      </c>
      <c r="Q7779" t="s">
        <v>26</v>
      </c>
      <c r="R7779" s="19" t="s">
        <v>31</v>
      </c>
    </row>
    <row r="7780" spans="1:18" x14ac:dyDescent="0.3">
      <c r="A7780" s="17" t="s">
        <v>29967</v>
      </c>
      <c r="B7780" t="s">
        <v>29966</v>
      </c>
      <c r="C7780" s="17">
        <v>31907109</v>
      </c>
      <c r="D7780" t="s">
        <v>29943</v>
      </c>
      <c r="E7780" t="s">
        <v>29944</v>
      </c>
      <c r="F7780" t="s">
        <v>29968</v>
      </c>
      <c r="G7780" t="s">
        <v>2150</v>
      </c>
      <c r="H7780" t="s">
        <v>2151</v>
      </c>
      <c r="I7780" s="18">
        <v>20007</v>
      </c>
      <c r="J7780" t="s">
        <v>23</v>
      </c>
      <c r="K7780" t="s">
        <v>2151</v>
      </c>
      <c r="L7780" s="18">
        <v>20043</v>
      </c>
      <c r="M7780">
        <v>2535</v>
      </c>
      <c r="N7780">
        <v>2535</v>
      </c>
      <c r="O7780">
        <v>0</v>
      </c>
      <c r="P7780" t="s">
        <v>26</v>
      </c>
      <c r="Q7780" t="s">
        <v>26</v>
      </c>
      <c r="R7780" s="19" t="s">
        <v>31</v>
      </c>
    </row>
    <row r="7781" spans="1:18" x14ac:dyDescent="0.3">
      <c r="A7781" s="17" t="s">
        <v>29970</v>
      </c>
      <c r="B7781" t="s">
        <v>29969</v>
      </c>
      <c r="C7781" s="17">
        <v>31907109</v>
      </c>
      <c r="D7781" t="s">
        <v>29943</v>
      </c>
      <c r="E7781" t="s">
        <v>29944</v>
      </c>
      <c r="F7781" t="s">
        <v>29971</v>
      </c>
      <c r="G7781" t="s">
        <v>2150</v>
      </c>
      <c r="H7781" t="s">
        <v>2151</v>
      </c>
      <c r="I7781" s="18">
        <v>20007</v>
      </c>
      <c r="J7781" t="s">
        <v>23</v>
      </c>
      <c r="K7781" t="s">
        <v>2151</v>
      </c>
      <c r="L7781" s="18">
        <v>20043</v>
      </c>
      <c r="M7781">
        <v>2535</v>
      </c>
      <c r="N7781">
        <v>2535</v>
      </c>
      <c r="O7781">
        <v>0</v>
      </c>
      <c r="P7781" t="s">
        <v>26</v>
      </c>
      <c r="Q7781" t="s">
        <v>26</v>
      </c>
      <c r="R7781" s="19" t="s">
        <v>31</v>
      </c>
    </row>
    <row r="7782" spans="1:18" x14ac:dyDescent="0.3">
      <c r="A7782" s="17" t="s">
        <v>29972</v>
      </c>
      <c r="B7782" t="s">
        <v>23005</v>
      </c>
      <c r="C7782" s="17">
        <v>31907109</v>
      </c>
      <c r="D7782" t="s">
        <v>29943</v>
      </c>
      <c r="E7782" t="s">
        <v>29944</v>
      </c>
      <c r="F7782" t="s">
        <v>23007</v>
      </c>
      <c r="G7782" t="s">
        <v>2150</v>
      </c>
      <c r="H7782" t="s">
        <v>2151</v>
      </c>
      <c r="I7782" s="18">
        <v>20001</v>
      </c>
      <c r="J7782" t="s">
        <v>23</v>
      </c>
      <c r="K7782" t="s">
        <v>2151</v>
      </c>
      <c r="L7782" s="18">
        <v>20043</v>
      </c>
      <c r="M7782">
        <v>2535</v>
      </c>
      <c r="N7782">
        <v>2535</v>
      </c>
      <c r="O7782">
        <v>0</v>
      </c>
      <c r="P7782" t="s">
        <v>26</v>
      </c>
      <c r="Q7782" t="s">
        <v>26</v>
      </c>
      <c r="R7782" s="19" t="s">
        <v>31</v>
      </c>
    </row>
    <row r="7783" spans="1:18" x14ac:dyDescent="0.3">
      <c r="A7783" s="17" t="s">
        <v>29974</v>
      </c>
      <c r="B7783" t="s">
        <v>29973</v>
      </c>
      <c r="C7783" s="17">
        <v>31907109</v>
      </c>
      <c r="D7783" t="s">
        <v>29943</v>
      </c>
      <c r="E7783" t="s">
        <v>29944</v>
      </c>
      <c r="F7783" t="s">
        <v>29975</v>
      </c>
      <c r="G7783" t="s">
        <v>2150</v>
      </c>
      <c r="H7783" t="s">
        <v>2151</v>
      </c>
      <c r="I7783" s="18">
        <v>20011</v>
      </c>
      <c r="J7783" t="s">
        <v>23</v>
      </c>
      <c r="K7783" t="s">
        <v>2151</v>
      </c>
      <c r="L7783" s="18">
        <v>20043</v>
      </c>
      <c r="M7783">
        <v>2535</v>
      </c>
      <c r="N7783">
        <v>2535</v>
      </c>
      <c r="O7783">
        <v>0</v>
      </c>
      <c r="P7783" t="s">
        <v>26</v>
      </c>
      <c r="Q7783" t="s">
        <v>26</v>
      </c>
      <c r="R7783" s="19" t="s">
        <v>31</v>
      </c>
    </row>
    <row r="7784" spans="1:18" x14ac:dyDescent="0.3">
      <c r="A7784" s="17" t="s">
        <v>29977</v>
      </c>
      <c r="B7784" t="s">
        <v>29976</v>
      </c>
      <c r="C7784" s="17">
        <v>31907109</v>
      </c>
      <c r="D7784" t="s">
        <v>29943</v>
      </c>
      <c r="E7784" t="s">
        <v>29944</v>
      </c>
      <c r="F7784" t="s">
        <v>29978</v>
      </c>
      <c r="G7784" t="s">
        <v>2150</v>
      </c>
      <c r="H7784" t="s">
        <v>2151</v>
      </c>
      <c r="I7784" s="18">
        <v>20002</v>
      </c>
      <c r="J7784" t="s">
        <v>23</v>
      </c>
      <c r="K7784" t="s">
        <v>2151</v>
      </c>
      <c r="L7784" s="18">
        <v>20043</v>
      </c>
      <c r="M7784">
        <v>2535</v>
      </c>
      <c r="N7784">
        <v>2535</v>
      </c>
      <c r="O7784">
        <v>0</v>
      </c>
      <c r="P7784" t="s">
        <v>26</v>
      </c>
      <c r="Q7784" t="s">
        <v>26</v>
      </c>
      <c r="R7784" s="19" t="s">
        <v>31</v>
      </c>
    </row>
    <row r="7785" spans="1:18" x14ac:dyDescent="0.3">
      <c r="A7785" s="17" t="s">
        <v>29980</v>
      </c>
      <c r="B7785" t="s">
        <v>29979</v>
      </c>
      <c r="C7785" s="17">
        <v>31907109</v>
      </c>
      <c r="D7785" t="s">
        <v>29943</v>
      </c>
      <c r="E7785" t="s">
        <v>29944</v>
      </c>
      <c r="F7785" t="s">
        <v>29981</v>
      </c>
      <c r="G7785" t="s">
        <v>2150</v>
      </c>
      <c r="H7785" t="s">
        <v>2151</v>
      </c>
      <c r="I7785" s="18">
        <v>20001</v>
      </c>
      <c r="J7785" t="s">
        <v>23</v>
      </c>
      <c r="K7785" t="s">
        <v>2151</v>
      </c>
      <c r="L7785" s="18">
        <v>20043</v>
      </c>
      <c r="M7785">
        <v>2535</v>
      </c>
      <c r="N7785">
        <v>2535</v>
      </c>
      <c r="O7785">
        <v>0</v>
      </c>
      <c r="P7785" t="s">
        <v>26</v>
      </c>
      <c r="Q7785" t="s">
        <v>26</v>
      </c>
      <c r="R7785" s="19" t="s">
        <v>31</v>
      </c>
    </row>
    <row r="7786" spans="1:18" x14ac:dyDescent="0.3">
      <c r="A7786" s="17" t="s">
        <v>29983</v>
      </c>
      <c r="B7786" t="s">
        <v>29982</v>
      </c>
      <c r="C7786" s="17">
        <v>31907109</v>
      </c>
      <c r="D7786" t="s">
        <v>29943</v>
      </c>
      <c r="E7786" t="s">
        <v>29944</v>
      </c>
      <c r="F7786" t="s">
        <v>29984</v>
      </c>
      <c r="G7786" t="s">
        <v>2150</v>
      </c>
      <c r="H7786" t="s">
        <v>2151</v>
      </c>
      <c r="I7786" s="18">
        <v>20002</v>
      </c>
      <c r="J7786" t="s">
        <v>23</v>
      </c>
      <c r="K7786" t="s">
        <v>2151</v>
      </c>
      <c r="L7786" s="18">
        <v>20043</v>
      </c>
      <c r="M7786">
        <v>2535</v>
      </c>
      <c r="N7786">
        <v>2535</v>
      </c>
      <c r="O7786">
        <v>0</v>
      </c>
      <c r="P7786" t="s">
        <v>26</v>
      </c>
      <c r="Q7786" t="s">
        <v>26</v>
      </c>
      <c r="R7786" s="19" t="s">
        <v>31</v>
      </c>
    </row>
    <row r="7787" spans="1:18" x14ac:dyDescent="0.3">
      <c r="A7787" s="17" t="s">
        <v>29986</v>
      </c>
      <c r="B7787" t="s">
        <v>29985</v>
      </c>
      <c r="C7787" s="17">
        <v>31907109</v>
      </c>
      <c r="D7787" t="s">
        <v>29943</v>
      </c>
      <c r="E7787" t="s">
        <v>29944</v>
      </c>
      <c r="F7787" t="s">
        <v>29987</v>
      </c>
      <c r="G7787" t="s">
        <v>2150</v>
      </c>
      <c r="H7787" t="s">
        <v>2151</v>
      </c>
      <c r="I7787" s="18">
        <v>20037</v>
      </c>
      <c r="J7787" t="s">
        <v>23</v>
      </c>
      <c r="K7787" t="s">
        <v>2151</v>
      </c>
      <c r="L7787" s="18">
        <v>20043</v>
      </c>
      <c r="M7787">
        <v>2535</v>
      </c>
      <c r="N7787">
        <v>2535</v>
      </c>
      <c r="O7787">
        <v>0</v>
      </c>
      <c r="P7787" t="s">
        <v>26</v>
      </c>
      <c r="Q7787" t="s">
        <v>26</v>
      </c>
      <c r="R7787" s="19" t="s">
        <v>31</v>
      </c>
    </row>
    <row r="7788" spans="1:18" x14ac:dyDescent="0.3">
      <c r="A7788" s="17" t="s">
        <v>29989</v>
      </c>
      <c r="B7788" t="s">
        <v>29988</v>
      </c>
      <c r="C7788" s="17">
        <v>31907109</v>
      </c>
      <c r="D7788" t="s">
        <v>29943</v>
      </c>
      <c r="E7788" t="s">
        <v>29944</v>
      </c>
      <c r="F7788" t="s">
        <v>29990</v>
      </c>
      <c r="G7788" t="s">
        <v>2150</v>
      </c>
      <c r="H7788" t="s">
        <v>2151</v>
      </c>
      <c r="I7788" s="18">
        <v>20008</v>
      </c>
      <c r="J7788" t="s">
        <v>23</v>
      </c>
      <c r="K7788" t="s">
        <v>2151</v>
      </c>
      <c r="L7788" s="18">
        <v>20043</v>
      </c>
      <c r="M7788">
        <v>2535</v>
      </c>
      <c r="N7788">
        <v>2535</v>
      </c>
      <c r="O7788">
        <v>0</v>
      </c>
      <c r="P7788" t="s">
        <v>26</v>
      </c>
      <c r="Q7788" t="s">
        <v>26</v>
      </c>
      <c r="R7788" s="19" t="s">
        <v>31</v>
      </c>
    </row>
    <row r="7789" spans="1:18" x14ac:dyDescent="0.3">
      <c r="A7789" s="17" t="s">
        <v>29992</v>
      </c>
      <c r="B7789" t="s">
        <v>29991</v>
      </c>
      <c r="C7789" s="17">
        <v>31907109</v>
      </c>
      <c r="D7789" t="s">
        <v>29943</v>
      </c>
      <c r="E7789" t="s">
        <v>29944</v>
      </c>
      <c r="F7789" t="s">
        <v>29993</v>
      </c>
      <c r="G7789" t="s">
        <v>2150</v>
      </c>
      <c r="H7789" t="s">
        <v>2151</v>
      </c>
      <c r="I7789" s="18">
        <v>20007</v>
      </c>
      <c r="J7789" t="s">
        <v>23</v>
      </c>
      <c r="K7789" t="s">
        <v>2151</v>
      </c>
      <c r="L7789" s="18">
        <v>20043</v>
      </c>
      <c r="M7789">
        <v>2535</v>
      </c>
      <c r="N7789">
        <v>2535</v>
      </c>
      <c r="O7789">
        <v>0</v>
      </c>
      <c r="P7789" t="s">
        <v>26</v>
      </c>
      <c r="Q7789" t="s">
        <v>26</v>
      </c>
      <c r="R7789" s="19" t="s">
        <v>31</v>
      </c>
    </row>
    <row r="7790" spans="1:18" x14ac:dyDescent="0.3">
      <c r="A7790" s="17" t="s">
        <v>29995</v>
      </c>
      <c r="B7790" t="s">
        <v>29994</v>
      </c>
      <c r="C7790" s="17">
        <v>31907109</v>
      </c>
      <c r="D7790" t="s">
        <v>29943</v>
      </c>
      <c r="E7790" t="s">
        <v>29944</v>
      </c>
      <c r="F7790" t="s">
        <v>29996</v>
      </c>
      <c r="G7790" t="s">
        <v>2150</v>
      </c>
      <c r="H7790" t="s">
        <v>2151</v>
      </c>
      <c r="I7790" s="18">
        <v>20004</v>
      </c>
      <c r="J7790" t="s">
        <v>23</v>
      </c>
      <c r="K7790" t="s">
        <v>2151</v>
      </c>
      <c r="L7790" s="18">
        <v>20043</v>
      </c>
      <c r="M7790">
        <v>2535</v>
      </c>
      <c r="N7790">
        <v>2535</v>
      </c>
      <c r="O7790">
        <v>0</v>
      </c>
      <c r="P7790" t="s">
        <v>26</v>
      </c>
      <c r="Q7790" t="s">
        <v>26</v>
      </c>
      <c r="R7790" s="19" t="s">
        <v>31</v>
      </c>
    </row>
    <row r="7791" spans="1:18" x14ac:dyDescent="0.3">
      <c r="A7791" s="17" t="s">
        <v>29998</v>
      </c>
      <c r="B7791" t="s">
        <v>29997</v>
      </c>
      <c r="C7791" s="17">
        <v>31907109</v>
      </c>
      <c r="D7791" t="s">
        <v>29943</v>
      </c>
      <c r="E7791" t="s">
        <v>29944</v>
      </c>
      <c r="F7791" t="s">
        <v>29999</v>
      </c>
      <c r="G7791" t="s">
        <v>2150</v>
      </c>
      <c r="H7791" t="s">
        <v>2151</v>
      </c>
      <c r="I7791" s="22">
        <v>20012</v>
      </c>
      <c r="J7791" t="s">
        <v>23</v>
      </c>
      <c r="K7791" t="s">
        <v>2151</v>
      </c>
      <c r="L7791" s="18">
        <v>20043</v>
      </c>
      <c r="M7791">
        <v>2535</v>
      </c>
      <c r="N7791">
        <v>2535</v>
      </c>
      <c r="O7791">
        <v>0</v>
      </c>
      <c r="P7791" t="s">
        <v>26</v>
      </c>
      <c r="Q7791" t="s">
        <v>26</v>
      </c>
      <c r="R7791" s="19" t="s">
        <v>31</v>
      </c>
    </row>
    <row r="7792" spans="1:18" x14ac:dyDescent="0.3">
      <c r="A7792" s="17" t="s">
        <v>30011</v>
      </c>
      <c r="B7792" t="s">
        <v>29838</v>
      </c>
      <c r="C7792" s="17">
        <v>31907163</v>
      </c>
      <c r="D7792" t="s">
        <v>30009</v>
      </c>
      <c r="E7792" t="s">
        <v>30010</v>
      </c>
      <c r="F7792" t="s">
        <v>29840</v>
      </c>
      <c r="G7792" t="s">
        <v>3833</v>
      </c>
      <c r="H7792" t="s">
        <v>250</v>
      </c>
      <c r="I7792" s="22">
        <v>32837</v>
      </c>
      <c r="J7792" t="s">
        <v>23</v>
      </c>
      <c r="K7792" t="s">
        <v>20296</v>
      </c>
      <c r="L7792" s="18">
        <v>794</v>
      </c>
      <c r="M7792">
        <v>1700</v>
      </c>
      <c r="N7792">
        <v>1659</v>
      </c>
      <c r="O7792">
        <v>-41</v>
      </c>
      <c r="P7792" t="s">
        <v>48</v>
      </c>
      <c r="Q7792" t="s">
        <v>25</v>
      </c>
      <c r="R7792" s="19" t="s">
        <v>31</v>
      </c>
    </row>
    <row r="7793" spans="1:18" x14ac:dyDescent="0.3">
      <c r="A7793" s="17" t="s">
        <v>30020</v>
      </c>
      <c r="B7793" t="s">
        <v>30019</v>
      </c>
      <c r="C7793" s="17">
        <v>31907414</v>
      </c>
      <c r="D7793" t="s">
        <v>30012</v>
      </c>
      <c r="E7793" t="s">
        <v>30013</v>
      </c>
      <c r="F7793" t="s">
        <v>30021</v>
      </c>
      <c r="G7793" t="s">
        <v>30022</v>
      </c>
      <c r="H7793" t="s">
        <v>3602</v>
      </c>
      <c r="I7793" s="18">
        <v>47635</v>
      </c>
      <c r="J7793" t="s">
        <v>23</v>
      </c>
      <c r="K7793" t="s">
        <v>3602</v>
      </c>
      <c r="L7793" s="18">
        <v>47660</v>
      </c>
      <c r="M7793">
        <v>1218</v>
      </c>
      <c r="N7793">
        <v>1170</v>
      </c>
      <c r="O7793">
        <v>-48</v>
      </c>
      <c r="P7793" t="s">
        <v>48</v>
      </c>
      <c r="Q7793" t="s">
        <v>25</v>
      </c>
      <c r="R7793" s="19" t="s">
        <v>31</v>
      </c>
    </row>
    <row r="7794" spans="1:18" x14ac:dyDescent="0.3">
      <c r="A7794" s="17" t="s">
        <v>30026</v>
      </c>
      <c r="B7794" t="s">
        <v>30025</v>
      </c>
      <c r="C7794" s="17">
        <v>31907439</v>
      </c>
      <c r="D7794" t="s">
        <v>30023</v>
      </c>
      <c r="E7794" t="s">
        <v>30024</v>
      </c>
      <c r="F7794" t="s">
        <v>30027</v>
      </c>
      <c r="G7794" t="s">
        <v>23353</v>
      </c>
      <c r="H7794" t="s">
        <v>71</v>
      </c>
      <c r="I7794" s="18">
        <v>2886</v>
      </c>
      <c r="J7794" t="s">
        <v>23</v>
      </c>
      <c r="K7794" t="s">
        <v>71</v>
      </c>
      <c r="L7794" s="18">
        <v>2818</v>
      </c>
      <c r="M7794">
        <v>1851</v>
      </c>
      <c r="N7794">
        <v>1851</v>
      </c>
      <c r="O7794">
        <v>0</v>
      </c>
      <c r="P7794" t="s">
        <v>26</v>
      </c>
      <c r="Q7794" t="s">
        <v>26</v>
      </c>
      <c r="R7794" s="19" t="s">
        <v>31</v>
      </c>
    </row>
    <row r="7795" spans="1:18" x14ac:dyDescent="0.3">
      <c r="A7795" s="17" t="s">
        <v>30029</v>
      </c>
      <c r="B7795" t="s">
        <v>30028</v>
      </c>
      <c r="C7795" s="17">
        <v>31907439</v>
      </c>
      <c r="D7795" t="s">
        <v>30023</v>
      </c>
      <c r="E7795" t="s">
        <v>30024</v>
      </c>
      <c r="F7795" t="s">
        <v>30030</v>
      </c>
      <c r="G7795" t="s">
        <v>23353</v>
      </c>
      <c r="H7795" t="s">
        <v>71</v>
      </c>
      <c r="I7795" s="18">
        <v>2886</v>
      </c>
      <c r="J7795" t="s">
        <v>23</v>
      </c>
      <c r="K7795" t="s">
        <v>71</v>
      </c>
      <c r="L7795" s="18">
        <v>2818</v>
      </c>
      <c r="M7795">
        <v>1851</v>
      </c>
      <c r="N7795">
        <v>1851</v>
      </c>
      <c r="O7795">
        <v>0</v>
      </c>
      <c r="P7795" t="s">
        <v>26</v>
      </c>
      <c r="Q7795" t="s">
        <v>26</v>
      </c>
      <c r="R7795" s="19" t="s">
        <v>31</v>
      </c>
    </row>
    <row r="7796" spans="1:18" x14ac:dyDescent="0.3">
      <c r="A7796" s="17" t="s">
        <v>30034</v>
      </c>
      <c r="B7796" t="s">
        <v>30033</v>
      </c>
      <c r="C7796" s="17">
        <v>31908137</v>
      </c>
      <c r="D7796" t="s">
        <v>30031</v>
      </c>
      <c r="E7796" t="s">
        <v>30032</v>
      </c>
      <c r="F7796" t="s">
        <v>30035</v>
      </c>
      <c r="G7796" t="s">
        <v>10408</v>
      </c>
      <c r="H7796" t="s">
        <v>165</v>
      </c>
      <c r="I7796" s="18">
        <v>97124</v>
      </c>
      <c r="J7796" t="s">
        <v>23</v>
      </c>
      <c r="K7796" t="s">
        <v>165</v>
      </c>
      <c r="L7796" s="18">
        <v>97203</v>
      </c>
      <c r="M7796">
        <v>2409</v>
      </c>
      <c r="N7796">
        <v>2409</v>
      </c>
      <c r="O7796">
        <v>0</v>
      </c>
      <c r="P7796" t="s">
        <v>26</v>
      </c>
      <c r="Q7796" t="s">
        <v>26</v>
      </c>
      <c r="R7796" s="19" t="s">
        <v>31</v>
      </c>
    </row>
    <row r="7797" spans="1:18" x14ac:dyDescent="0.3">
      <c r="A7797" s="17" t="s">
        <v>30037</v>
      </c>
      <c r="B7797" t="s">
        <v>30036</v>
      </c>
      <c r="C7797" s="17">
        <v>31908137</v>
      </c>
      <c r="D7797" t="s">
        <v>30031</v>
      </c>
      <c r="E7797" t="s">
        <v>30032</v>
      </c>
      <c r="F7797" t="s">
        <v>30038</v>
      </c>
      <c r="G7797" t="s">
        <v>11572</v>
      </c>
      <c r="H7797" t="s">
        <v>165</v>
      </c>
      <c r="I7797" s="18">
        <v>97222</v>
      </c>
      <c r="J7797" t="s">
        <v>23</v>
      </c>
      <c r="K7797" t="s">
        <v>165</v>
      </c>
      <c r="L7797" s="18">
        <v>97203</v>
      </c>
      <c r="M7797">
        <v>2409</v>
      </c>
      <c r="N7797">
        <v>2409</v>
      </c>
      <c r="O7797">
        <v>0</v>
      </c>
      <c r="P7797" t="s">
        <v>26</v>
      </c>
      <c r="Q7797" t="s">
        <v>26</v>
      </c>
      <c r="R7797" s="19" t="s">
        <v>31</v>
      </c>
    </row>
    <row r="7798" spans="1:18" x14ac:dyDescent="0.3">
      <c r="A7798" s="17" t="s">
        <v>30040</v>
      </c>
      <c r="B7798" t="s">
        <v>30039</v>
      </c>
      <c r="C7798" s="17">
        <v>31908137</v>
      </c>
      <c r="D7798" t="s">
        <v>30031</v>
      </c>
      <c r="E7798" t="s">
        <v>30032</v>
      </c>
      <c r="F7798" t="s">
        <v>30041</v>
      </c>
      <c r="G7798" t="s">
        <v>164</v>
      </c>
      <c r="H7798" t="s">
        <v>165</v>
      </c>
      <c r="I7798" s="18">
        <v>97229</v>
      </c>
      <c r="J7798" t="s">
        <v>23</v>
      </c>
      <c r="K7798" t="s">
        <v>165</v>
      </c>
      <c r="L7798" s="18">
        <v>97203</v>
      </c>
      <c r="M7798">
        <v>2409</v>
      </c>
      <c r="N7798">
        <v>2409</v>
      </c>
      <c r="O7798">
        <v>0</v>
      </c>
      <c r="P7798" t="s">
        <v>26</v>
      </c>
      <c r="Q7798" t="s">
        <v>26</v>
      </c>
      <c r="R7798" s="19" t="s">
        <v>31</v>
      </c>
    </row>
    <row r="7799" spans="1:18" x14ac:dyDescent="0.3">
      <c r="A7799" s="17" t="s">
        <v>30044</v>
      </c>
      <c r="B7799" t="s">
        <v>29838</v>
      </c>
      <c r="C7799" s="17">
        <v>31908163</v>
      </c>
      <c r="D7799" t="s">
        <v>30042</v>
      </c>
      <c r="E7799" t="s">
        <v>30043</v>
      </c>
      <c r="F7799" t="s">
        <v>29840</v>
      </c>
      <c r="G7799" t="s">
        <v>3833</v>
      </c>
      <c r="H7799" t="s">
        <v>250</v>
      </c>
      <c r="I7799" s="22">
        <v>32837</v>
      </c>
      <c r="J7799" t="s">
        <v>23</v>
      </c>
      <c r="K7799" t="s">
        <v>20296</v>
      </c>
      <c r="L7799" s="18">
        <v>738</v>
      </c>
      <c r="M7799">
        <v>1950</v>
      </c>
      <c r="N7799">
        <v>1659</v>
      </c>
      <c r="O7799">
        <v>-291</v>
      </c>
      <c r="P7799" t="s">
        <v>48</v>
      </c>
      <c r="Q7799" t="s">
        <v>25</v>
      </c>
      <c r="R7799" s="19" t="s">
        <v>31</v>
      </c>
    </row>
    <row r="7800" spans="1:18" x14ac:dyDescent="0.3">
      <c r="A7800" s="17" t="s">
        <v>30048</v>
      </c>
      <c r="B7800" t="s">
        <v>30047</v>
      </c>
      <c r="C7800" s="17">
        <v>31909130</v>
      </c>
      <c r="D7800" t="s">
        <v>30045</v>
      </c>
      <c r="E7800" t="s">
        <v>30046</v>
      </c>
      <c r="F7800" t="s">
        <v>30049</v>
      </c>
      <c r="G7800" t="s">
        <v>30050</v>
      </c>
      <c r="H7800" t="s">
        <v>116</v>
      </c>
      <c r="I7800" s="18">
        <v>7764</v>
      </c>
      <c r="J7800" t="s">
        <v>23</v>
      </c>
      <c r="K7800" t="s">
        <v>116</v>
      </c>
      <c r="L7800" s="18">
        <v>7764</v>
      </c>
      <c r="M7800">
        <v>2736</v>
      </c>
      <c r="N7800">
        <v>2736</v>
      </c>
      <c r="O7800">
        <v>0</v>
      </c>
      <c r="P7800" t="s">
        <v>26</v>
      </c>
      <c r="Q7800" t="s">
        <v>26</v>
      </c>
      <c r="R7800" s="19" t="s">
        <v>31</v>
      </c>
    </row>
    <row r="7801" spans="1:18" x14ac:dyDescent="0.3">
      <c r="A7801" s="17" t="s">
        <v>30054</v>
      </c>
      <c r="B7801" t="s">
        <v>30053</v>
      </c>
      <c r="C7801" s="17">
        <v>31909136</v>
      </c>
      <c r="D7801" t="s">
        <v>30051</v>
      </c>
      <c r="E7801" t="s">
        <v>30052</v>
      </c>
      <c r="F7801" t="s">
        <v>30055</v>
      </c>
      <c r="G7801" t="s">
        <v>2730</v>
      </c>
      <c r="H7801" t="s">
        <v>154</v>
      </c>
      <c r="I7801" s="18">
        <v>73102</v>
      </c>
      <c r="J7801" t="s">
        <v>23</v>
      </c>
      <c r="K7801" t="s">
        <v>154</v>
      </c>
      <c r="L7801" s="18">
        <v>73106</v>
      </c>
      <c r="M7801">
        <v>1218</v>
      </c>
      <c r="N7801">
        <v>1218</v>
      </c>
      <c r="O7801">
        <v>0</v>
      </c>
      <c r="P7801" t="s">
        <v>26</v>
      </c>
      <c r="Q7801" t="s">
        <v>26</v>
      </c>
      <c r="R7801" s="19" t="s">
        <v>31</v>
      </c>
    </row>
    <row r="7802" spans="1:18" x14ac:dyDescent="0.3">
      <c r="A7802" s="17" t="s">
        <v>30058</v>
      </c>
      <c r="B7802" t="s">
        <v>29838</v>
      </c>
      <c r="C7802" s="17">
        <v>31909163</v>
      </c>
      <c r="D7802" t="s">
        <v>30056</v>
      </c>
      <c r="E7802" t="s">
        <v>30057</v>
      </c>
      <c r="F7802" t="s">
        <v>29840</v>
      </c>
      <c r="G7802" t="s">
        <v>3833</v>
      </c>
      <c r="H7802" t="s">
        <v>250</v>
      </c>
      <c r="I7802" s="22">
        <v>32837</v>
      </c>
      <c r="J7802" t="s">
        <v>23</v>
      </c>
      <c r="K7802" t="s">
        <v>20296</v>
      </c>
      <c r="L7802" s="18">
        <v>785</v>
      </c>
      <c r="M7802">
        <v>1700</v>
      </c>
      <c r="N7802">
        <v>1659</v>
      </c>
      <c r="O7802">
        <v>-41</v>
      </c>
      <c r="P7802" t="s">
        <v>48</v>
      </c>
      <c r="Q7802" t="s">
        <v>25</v>
      </c>
      <c r="R7802" s="19" t="s">
        <v>31</v>
      </c>
    </row>
    <row r="7803" spans="1:18" x14ac:dyDescent="0.3">
      <c r="A7803" s="17" t="s">
        <v>30084</v>
      </c>
      <c r="B7803" t="s">
        <v>30083</v>
      </c>
      <c r="C7803" s="17">
        <v>31910638</v>
      </c>
      <c r="D7803" t="s">
        <v>30081</v>
      </c>
      <c r="E7803" t="s">
        <v>30082</v>
      </c>
      <c r="F7803" t="s">
        <v>30085</v>
      </c>
      <c r="G7803" t="s">
        <v>6857</v>
      </c>
      <c r="H7803" t="s">
        <v>214</v>
      </c>
      <c r="I7803" s="18">
        <v>18301</v>
      </c>
      <c r="J7803" t="s">
        <v>23</v>
      </c>
      <c r="K7803" t="s">
        <v>214</v>
      </c>
      <c r="L7803" s="18">
        <v>19047</v>
      </c>
      <c r="M7803">
        <v>2082</v>
      </c>
      <c r="N7803">
        <v>1713</v>
      </c>
      <c r="O7803">
        <v>-369</v>
      </c>
      <c r="P7803" t="s">
        <v>48</v>
      </c>
      <c r="Q7803" t="s">
        <v>25</v>
      </c>
      <c r="R7803" s="19" t="s">
        <v>31</v>
      </c>
    </row>
    <row r="7804" spans="1:18" x14ac:dyDescent="0.3">
      <c r="A7804" s="17" t="s">
        <v>30086</v>
      </c>
      <c r="B7804" t="s">
        <v>30083</v>
      </c>
      <c r="C7804" s="17">
        <v>31910638</v>
      </c>
      <c r="D7804" t="s">
        <v>30081</v>
      </c>
      <c r="E7804" t="s">
        <v>30082</v>
      </c>
      <c r="F7804" t="s">
        <v>30087</v>
      </c>
      <c r="G7804" t="s">
        <v>30088</v>
      </c>
      <c r="H7804" t="s">
        <v>214</v>
      </c>
      <c r="I7804" s="18">
        <v>17551</v>
      </c>
      <c r="J7804" t="s">
        <v>23</v>
      </c>
      <c r="K7804" t="s">
        <v>214</v>
      </c>
      <c r="L7804" s="18">
        <v>19047</v>
      </c>
      <c r="M7804">
        <v>2082</v>
      </c>
      <c r="N7804">
        <v>1509</v>
      </c>
      <c r="O7804">
        <v>-573</v>
      </c>
      <c r="P7804" t="s">
        <v>48</v>
      </c>
      <c r="Q7804" t="s">
        <v>25</v>
      </c>
      <c r="R7804" s="19" t="s">
        <v>31</v>
      </c>
    </row>
    <row r="7805" spans="1:18" x14ac:dyDescent="0.3">
      <c r="A7805" s="17" t="s">
        <v>30097</v>
      </c>
      <c r="B7805" t="s">
        <v>30096</v>
      </c>
      <c r="C7805" s="17">
        <v>31911063</v>
      </c>
      <c r="D7805" t="s">
        <v>30094</v>
      </c>
      <c r="E7805" t="s">
        <v>30095</v>
      </c>
      <c r="F7805" t="s">
        <v>30098</v>
      </c>
      <c r="G7805" t="s">
        <v>30099</v>
      </c>
      <c r="H7805" t="s">
        <v>20296</v>
      </c>
      <c r="I7805" s="18">
        <v>769</v>
      </c>
      <c r="J7805" t="s">
        <v>23</v>
      </c>
      <c r="K7805" t="s">
        <v>20296</v>
      </c>
      <c r="L7805" s="18">
        <v>715</v>
      </c>
      <c r="M7805">
        <v>1700</v>
      </c>
      <c r="N7805">
        <v>1700</v>
      </c>
      <c r="O7805">
        <v>0</v>
      </c>
      <c r="P7805" t="s">
        <v>26</v>
      </c>
      <c r="Q7805" t="s">
        <v>26</v>
      </c>
      <c r="R7805" s="19" t="s">
        <v>31</v>
      </c>
    </row>
    <row r="7806" spans="1:18" x14ac:dyDescent="0.3">
      <c r="A7806" s="17" t="s">
        <v>30100</v>
      </c>
      <c r="B7806" t="s">
        <v>29838</v>
      </c>
      <c r="C7806" s="17">
        <v>31911063</v>
      </c>
      <c r="D7806" t="s">
        <v>30094</v>
      </c>
      <c r="E7806" t="s">
        <v>30095</v>
      </c>
      <c r="F7806" t="s">
        <v>29838</v>
      </c>
      <c r="G7806" t="s">
        <v>3833</v>
      </c>
      <c r="H7806" t="s">
        <v>250</v>
      </c>
      <c r="I7806" s="22">
        <v>32837</v>
      </c>
      <c r="J7806" t="s">
        <v>23</v>
      </c>
      <c r="K7806" t="s">
        <v>20296</v>
      </c>
      <c r="L7806" s="18">
        <v>715</v>
      </c>
      <c r="M7806">
        <v>1700</v>
      </c>
      <c r="N7806">
        <v>1659</v>
      </c>
      <c r="O7806">
        <v>-41</v>
      </c>
      <c r="P7806" t="s">
        <v>48</v>
      </c>
      <c r="Q7806" t="s">
        <v>25</v>
      </c>
      <c r="R7806" s="19" t="s">
        <v>31</v>
      </c>
    </row>
    <row r="7807" spans="1:18" x14ac:dyDescent="0.3">
      <c r="A7807" s="17" t="s">
        <v>30227</v>
      </c>
      <c r="B7807" t="s">
        <v>30226</v>
      </c>
      <c r="C7807" s="17">
        <v>31911414</v>
      </c>
      <c r="D7807" t="s">
        <v>30221</v>
      </c>
      <c r="E7807" t="s">
        <v>30222</v>
      </c>
      <c r="F7807" t="s">
        <v>30228</v>
      </c>
      <c r="G7807" t="s">
        <v>5347</v>
      </c>
      <c r="H7807" t="s">
        <v>3602</v>
      </c>
      <c r="I7807" s="18">
        <v>41250</v>
      </c>
      <c r="J7807" t="s">
        <v>23</v>
      </c>
      <c r="K7807" t="s">
        <v>3602</v>
      </c>
      <c r="L7807" s="18">
        <v>46526</v>
      </c>
      <c r="M7807">
        <v>1266</v>
      </c>
      <c r="N7807">
        <v>1170</v>
      </c>
      <c r="O7807">
        <v>-96</v>
      </c>
      <c r="P7807" t="s">
        <v>48</v>
      </c>
      <c r="Q7807" t="s">
        <v>25</v>
      </c>
      <c r="R7807" s="19" t="s">
        <v>31</v>
      </c>
    </row>
    <row r="7808" spans="1:18" x14ac:dyDescent="0.3">
      <c r="A7808" s="17" t="s">
        <v>30224</v>
      </c>
      <c r="B7808" t="s">
        <v>30223</v>
      </c>
      <c r="C7808" s="17">
        <v>31911414</v>
      </c>
      <c r="D7808" t="s">
        <v>30221</v>
      </c>
      <c r="E7808" t="s">
        <v>30222</v>
      </c>
      <c r="F7808" t="s">
        <v>30225</v>
      </c>
      <c r="G7808" t="s">
        <v>4640</v>
      </c>
      <c r="H7808" t="s">
        <v>3602</v>
      </c>
      <c r="I7808" s="18">
        <v>46037</v>
      </c>
      <c r="J7808" t="s">
        <v>23</v>
      </c>
      <c r="K7808" t="s">
        <v>3602</v>
      </c>
      <c r="L7808" s="18">
        <v>46526</v>
      </c>
      <c r="M7808">
        <v>1266</v>
      </c>
      <c r="N7808">
        <v>1434</v>
      </c>
      <c r="O7808">
        <v>168</v>
      </c>
      <c r="P7808" t="s">
        <v>24</v>
      </c>
      <c r="Q7808" t="s">
        <v>25</v>
      </c>
      <c r="R7808" s="19" t="s">
        <v>15</v>
      </c>
    </row>
    <row r="7809" spans="1:18" x14ac:dyDescent="0.3">
      <c r="A7809" s="17" t="s">
        <v>30232</v>
      </c>
      <c r="B7809" t="s">
        <v>30231</v>
      </c>
      <c r="C7809" s="17">
        <v>31911739</v>
      </c>
      <c r="D7809" t="s">
        <v>30229</v>
      </c>
      <c r="E7809" t="s">
        <v>30230</v>
      </c>
      <c r="F7809" t="s">
        <v>30233</v>
      </c>
      <c r="G7809" t="s">
        <v>70</v>
      </c>
      <c r="H7809" t="s">
        <v>71</v>
      </c>
      <c r="I7809" s="18">
        <v>2905</v>
      </c>
      <c r="J7809" t="s">
        <v>23</v>
      </c>
      <c r="K7809" t="s">
        <v>71</v>
      </c>
      <c r="L7809" s="18">
        <v>2903</v>
      </c>
      <c r="M7809">
        <v>1851</v>
      </c>
      <c r="N7809">
        <v>1851</v>
      </c>
      <c r="O7809">
        <v>0</v>
      </c>
      <c r="P7809" t="s">
        <v>26</v>
      </c>
      <c r="Q7809" t="s">
        <v>26</v>
      </c>
      <c r="R7809" s="19" t="s">
        <v>31</v>
      </c>
    </row>
    <row r="7810" spans="1:18" x14ac:dyDescent="0.3">
      <c r="A7810" s="17" t="s">
        <v>30237</v>
      </c>
      <c r="B7810" t="s">
        <v>30236</v>
      </c>
      <c r="C7810" s="17">
        <v>31911939</v>
      </c>
      <c r="D7810" t="s">
        <v>30234</v>
      </c>
      <c r="E7810" t="s">
        <v>30235</v>
      </c>
      <c r="F7810" t="s">
        <v>27314</v>
      </c>
      <c r="G7810" t="s">
        <v>70</v>
      </c>
      <c r="H7810" t="s">
        <v>71</v>
      </c>
      <c r="I7810" s="18">
        <v>2903</v>
      </c>
      <c r="J7810" t="s">
        <v>23</v>
      </c>
      <c r="K7810" t="s">
        <v>71</v>
      </c>
      <c r="L7810" s="18">
        <v>2809</v>
      </c>
      <c r="M7810">
        <v>1941</v>
      </c>
      <c r="N7810">
        <v>1851</v>
      </c>
      <c r="O7810">
        <v>-90</v>
      </c>
      <c r="P7810" t="s">
        <v>48</v>
      </c>
      <c r="Q7810" t="s">
        <v>25</v>
      </c>
      <c r="R7810" s="19" t="s">
        <v>31</v>
      </c>
    </row>
    <row r="7811" spans="1:18" x14ac:dyDescent="0.3">
      <c r="A7811" s="17" t="s">
        <v>30265</v>
      </c>
      <c r="B7811" t="s">
        <v>30264</v>
      </c>
      <c r="C7811" s="17">
        <v>31912138</v>
      </c>
      <c r="D7811" t="s">
        <v>30262</v>
      </c>
      <c r="E7811" t="s">
        <v>30263</v>
      </c>
      <c r="F7811" t="s">
        <v>30266</v>
      </c>
      <c r="G7811" t="s">
        <v>213</v>
      </c>
      <c r="H7811" t="s">
        <v>214</v>
      </c>
      <c r="I7811" s="18">
        <v>19102</v>
      </c>
      <c r="J7811" t="s">
        <v>23</v>
      </c>
      <c r="K7811" t="s">
        <v>214</v>
      </c>
      <c r="L7811" s="18">
        <v>19131</v>
      </c>
      <c r="M7811">
        <v>2142</v>
      </c>
      <c r="N7811">
        <v>2142</v>
      </c>
      <c r="O7811">
        <v>0</v>
      </c>
      <c r="P7811" t="s">
        <v>26</v>
      </c>
      <c r="Q7811" t="s">
        <v>26</v>
      </c>
      <c r="R7811" s="19" t="s">
        <v>31</v>
      </c>
    </row>
    <row r="7812" spans="1:18" x14ac:dyDescent="0.3">
      <c r="A7812" s="17" t="s">
        <v>30268</v>
      </c>
      <c r="B7812" t="s">
        <v>30267</v>
      </c>
      <c r="C7812" s="17">
        <v>31912138</v>
      </c>
      <c r="D7812" t="s">
        <v>30262</v>
      </c>
      <c r="E7812" t="s">
        <v>30263</v>
      </c>
      <c r="F7812" t="s">
        <v>30269</v>
      </c>
      <c r="G7812" t="s">
        <v>25350</v>
      </c>
      <c r="H7812" t="s">
        <v>214</v>
      </c>
      <c r="I7812" s="18">
        <v>19047</v>
      </c>
      <c r="J7812" t="s">
        <v>23</v>
      </c>
      <c r="K7812" t="s">
        <v>214</v>
      </c>
      <c r="L7812" s="18">
        <v>19131</v>
      </c>
      <c r="M7812">
        <v>2142</v>
      </c>
      <c r="N7812">
        <v>2082</v>
      </c>
      <c r="O7812">
        <v>-60</v>
      </c>
      <c r="P7812" t="s">
        <v>48</v>
      </c>
      <c r="Q7812" t="s">
        <v>25</v>
      </c>
      <c r="R7812" s="19" t="s">
        <v>31</v>
      </c>
    </row>
    <row r="7813" spans="1:18" x14ac:dyDescent="0.3">
      <c r="A7813" s="17" t="s">
        <v>30284</v>
      </c>
      <c r="B7813" t="s">
        <v>10636</v>
      </c>
      <c r="C7813" s="17">
        <v>31913003</v>
      </c>
      <c r="D7813" t="s">
        <v>30282</v>
      </c>
      <c r="E7813" t="s">
        <v>30283</v>
      </c>
      <c r="F7813" t="s">
        <v>30285</v>
      </c>
      <c r="G7813" t="s">
        <v>10297</v>
      </c>
      <c r="H7813" t="s">
        <v>4997</v>
      </c>
      <c r="I7813" s="18">
        <v>85142</v>
      </c>
      <c r="J7813" t="s">
        <v>23</v>
      </c>
      <c r="K7813" t="s">
        <v>4997</v>
      </c>
      <c r="L7813" s="18">
        <v>85201</v>
      </c>
      <c r="M7813">
        <v>1680</v>
      </c>
      <c r="N7813">
        <v>1680</v>
      </c>
      <c r="O7813">
        <v>0</v>
      </c>
      <c r="P7813" t="s">
        <v>26</v>
      </c>
      <c r="Q7813" t="s">
        <v>26</v>
      </c>
      <c r="R7813" s="19" t="s">
        <v>31</v>
      </c>
    </row>
    <row r="7814" spans="1:18" x14ac:dyDescent="0.3">
      <c r="A7814" s="17" t="s">
        <v>30287</v>
      </c>
      <c r="B7814" t="s">
        <v>30286</v>
      </c>
      <c r="C7814" s="17">
        <v>31913003</v>
      </c>
      <c r="D7814" t="s">
        <v>30282</v>
      </c>
      <c r="E7814" t="s">
        <v>30283</v>
      </c>
      <c r="F7814" t="s">
        <v>30288</v>
      </c>
      <c r="G7814" t="s">
        <v>5253</v>
      </c>
      <c r="H7814" t="s">
        <v>4997</v>
      </c>
      <c r="I7814" s="18">
        <v>85201</v>
      </c>
      <c r="J7814" t="s">
        <v>23</v>
      </c>
      <c r="K7814" t="s">
        <v>4997</v>
      </c>
      <c r="L7814" s="18">
        <v>85201</v>
      </c>
      <c r="M7814">
        <v>1680</v>
      </c>
      <c r="N7814">
        <v>1680</v>
      </c>
      <c r="O7814">
        <v>0</v>
      </c>
      <c r="P7814" t="s">
        <v>26</v>
      </c>
      <c r="Q7814" t="s">
        <v>26</v>
      </c>
      <c r="R7814" s="19" t="s">
        <v>31</v>
      </c>
    </row>
    <row r="7815" spans="1:18" x14ac:dyDescent="0.3">
      <c r="A7815" s="17" t="s">
        <v>30312</v>
      </c>
      <c r="B7815" t="s">
        <v>30311</v>
      </c>
      <c r="C7815" s="17">
        <v>31914025</v>
      </c>
      <c r="D7815" t="s">
        <v>30309</v>
      </c>
      <c r="E7815" t="s">
        <v>30310</v>
      </c>
      <c r="F7815" t="s">
        <v>30313</v>
      </c>
      <c r="G7815" t="s">
        <v>13300</v>
      </c>
      <c r="H7815" t="s">
        <v>838</v>
      </c>
      <c r="I7815" s="18">
        <v>50010</v>
      </c>
      <c r="J7815" t="s">
        <v>23</v>
      </c>
      <c r="K7815" t="s">
        <v>805</v>
      </c>
      <c r="L7815" s="18">
        <v>64118</v>
      </c>
      <c r="M7815">
        <v>1410</v>
      </c>
      <c r="N7815">
        <v>1461</v>
      </c>
      <c r="O7815">
        <v>51</v>
      </c>
      <c r="P7815" t="s">
        <v>24</v>
      </c>
      <c r="Q7815" t="s">
        <v>25</v>
      </c>
      <c r="R7815" s="19" t="s">
        <v>15</v>
      </c>
    </row>
    <row r="7816" spans="1:18" x14ac:dyDescent="0.3">
      <c r="A7816" s="17" t="s">
        <v>30315</v>
      </c>
      <c r="B7816" t="s">
        <v>30314</v>
      </c>
      <c r="C7816" s="17">
        <v>31914025</v>
      </c>
      <c r="D7816" t="s">
        <v>30309</v>
      </c>
      <c r="E7816" t="s">
        <v>30310</v>
      </c>
      <c r="F7816" t="s">
        <v>30316</v>
      </c>
      <c r="G7816" t="s">
        <v>26233</v>
      </c>
      <c r="H7816" t="s">
        <v>805</v>
      </c>
      <c r="I7816" s="18">
        <v>63139</v>
      </c>
      <c r="J7816" t="s">
        <v>23</v>
      </c>
      <c r="K7816" t="s">
        <v>805</v>
      </c>
      <c r="L7816" s="18">
        <v>64118</v>
      </c>
      <c r="M7816">
        <v>1410</v>
      </c>
      <c r="N7816">
        <v>1644</v>
      </c>
      <c r="O7816">
        <v>234</v>
      </c>
      <c r="P7816" t="s">
        <v>24</v>
      </c>
      <c r="Q7816" t="s">
        <v>25</v>
      </c>
      <c r="R7816" s="19" t="s">
        <v>15</v>
      </c>
    </row>
    <row r="7817" spans="1:18" x14ac:dyDescent="0.3">
      <c r="A7817" s="17" t="s">
        <v>30331</v>
      </c>
      <c r="B7817" t="s">
        <v>30330</v>
      </c>
      <c r="C7817" s="17">
        <v>31914138</v>
      </c>
      <c r="D7817" t="s">
        <v>30328</v>
      </c>
      <c r="E7817" t="s">
        <v>30329</v>
      </c>
      <c r="F7817" t="s">
        <v>30332</v>
      </c>
      <c r="G7817" t="s">
        <v>30333</v>
      </c>
      <c r="H7817" t="s">
        <v>214</v>
      </c>
      <c r="I7817" s="18">
        <v>19345</v>
      </c>
      <c r="J7817" t="s">
        <v>23</v>
      </c>
      <c r="K7817" t="s">
        <v>214</v>
      </c>
      <c r="L7817" s="18">
        <v>18034</v>
      </c>
      <c r="M7817">
        <v>1713</v>
      </c>
      <c r="N7817">
        <v>2082</v>
      </c>
      <c r="O7817">
        <v>369</v>
      </c>
      <c r="P7817" t="s">
        <v>24</v>
      </c>
      <c r="Q7817" t="s">
        <v>25</v>
      </c>
      <c r="R7817" s="19" t="s">
        <v>15</v>
      </c>
    </row>
    <row r="7818" spans="1:18" x14ac:dyDescent="0.3">
      <c r="A7818" s="17" t="s">
        <v>30335</v>
      </c>
      <c r="B7818" t="s">
        <v>30334</v>
      </c>
      <c r="C7818" s="17">
        <v>31914138</v>
      </c>
      <c r="D7818" t="s">
        <v>30328</v>
      </c>
      <c r="E7818" t="s">
        <v>30329</v>
      </c>
      <c r="F7818" t="s">
        <v>30336</v>
      </c>
      <c r="G7818" t="s">
        <v>6231</v>
      </c>
      <c r="H7818" t="s">
        <v>214</v>
      </c>
      <c r="I7818" s="18">
        <v>18103</v>
      </c>
      <c r="J7818" t="s">
        <v>23</v>
      </c>
      <c r="K7818" t="s">
        <v>214</v>
      </c>
      <c r="L7818" s="18">
        <v>18034</v>
      </c>
      <c r="M7818">
        <v>1713</v>
      </c>
      <c r="N7818">
        <v>1713</v>
      </c>
      <c r="O7818">
        <v>0</v>
      </c>
      <c r="P7818" t="s">
        <v>26</v>
      </c>
      <c r="Q7818" t="s">
        <v>26</v>
      </c>
      <c r="R7818" s="19" t="s">
        <v>31</v>
      </c>
    </row>
    <row r="7819" spans="1:18" x14ac:dyDescent="0.3">
      <c r="A7819" s="17" t="s">
        <v>30340</v>
      </c>
      <c r="B7819" t="s">
        <v>30339</v>
      </c>
      <c r="C7819" s="17">
        <v>31914414</v>
      </c>
      <c r="D7819" t="s">
        <v>30337</v>
      </c>
      <c r="E7819" t="s">
        <v>30338</v>
      </c>
      <c r="F7819" t="s">
        <v>30341</v>
      </c>
      <c r="G7819" t="s">
        <v>3625</v>
      </c>
      <c r="H7819" t="s">
        <v>3602</v>
      </c>
      <c r="I7819" s="18">
        <v>46802</v>
      </c>
      <c r="J7819" t="s">
        <v>23</v>
      </c>
      <c r="K7819" t="s">
        <v>3602</v>
      </c>
      <c r="L7819" s="18">
        <v>46808</v>
      </c>
      <c r="M7819">
        <v>1236</v>
      </c>
      <c r="N7819">
        <v>1236</v>
      </c>
      <c r="O7819">
        <v>0</v>
      </c>
      <c r="P7819" t="s">
        <v>26</v>
      </c>
      <c r="Q7819" t="s">
        <v>26</v>
      </c>
      <c r="R7819" s="19" t="s">
        <v>31</v>
      </c>
    </row>
    <row r="7820" spans="1:18" x14ac:dyDescent="0.3">
      <c r="A7820" s="17" t="s">
        <v>30343</v>
      </c>
      <c r="B7820" t="s">
        <v>30342</v>
      </c>
      <c r="C7820" s="17">
        <v>31914414</v>
      </c>
      <c r="D7820" t="s">
        <v>30337</v>
      </c>
      <c r="E7820" t="s">
        <v>30338</v>
      </c>
      <c r="F7820" t="s">
        <v>30344</v>
      </c>
      <c r="G7820" t="s">
        <v>3625</v>
      </c>
      <c r="H7820" t="s">
        <v>3602</v>
      </c>
      <c r="I7820" s="18">
        <v>46802</v>
      </c>
      <c r="J7820" t="s">
        <v>23</v>
      </c>
      <c r="K7820" t="s">
        <v>3602</v>
      </c>
      <c r="L7820" s="18">
        <v>46808</v>
      </c>
      <c r="M7820">
        <v>1236</v>
      </c>
      <c r="N7820">
        <v>1236</v>
      </c>
      <c r="O7820">
        <v>0</v>
      </c>
      <c r="P7820" t="s">
        <v>26</v>
      </c>
      <c r="Q7820" t="s">
        <v>26</v>
      </c>
      <c r="R7820" s="19" t="s">
        <v>31</v>
      </c>
    </row>
    <row r="7821" spans="1:18" x14ac:dyDescent="0.3">
      <c r="A7821" s="17" t="s">
        <v>30346</v>
      </c>
      <c r="B7821" t="s">
        <v>30345</v>
      </c>
      <c r="C7821" s="17">
        <v>31914414</v>
      </c>
      <c r="D7821" t="s">
        <v>30337</v>
      </c>
      <c r="E7821" t="s">
        <v>30338</v>
      </c>
      <c r="F7821" t="s">
        <v>30347</v>
      </c>
      <c r="G7821" t="s">
        <v>3625</v>
      </c>
      <c r="H7821" t="s">
        <v>3602</v>
      </c>
      <c r="I7821" s="18">
        <v>46802</v>
      </c>
      <c r="J7821" t="s">
        <v>23</v>
      </c>
      <c r="K7821" t="s">
        <v>3602</v>
      </c>
      <c r="L7821" s="18">
        <v>46808</v>
      </c>
      <c r="M7821">
        <v>1236</v>
      </c>
      <c r="N7821">
        <v>1236</v>
      </c>
      <c r="O7821">
        <v>0</v>
      </c>
      <c r="P7821" t="s">
        <v>26</v>
      </c>
      <c r="Q7821" t="s">
        <v>26</v>
      </c>
      <c r="R7821" s="19" t="s">
        <v>31</v>
      </c>
    </row>
    <row r="7822" spans="1:18" x14ac:dyDescent="0.3">
      <c r="A7822" s="17" t="s">
        <v>30428</v>
      </c>
      <c r="B7822" t="s">
        <v>1577</v>
      </c>
      <c r="C7822" s="17">
        <v>31916138</v>
      </c>
      <c r="D7822" t="s">
        <v>30426</v>
      </c>
      <c r="E7822" t="s">
        <v>30427</v>
      </c>
      <c r="F7822" t="s">
        <v>1558</v>
      </c>
      <c r="G7822" t="s">
        <v>1559</v>
      </c>
      <c r="H7822" t="s">
        <v>214</v>
      </c>
      <c r="I7822" s="18">
        <v>17110</v>
      </c>
      <c r="J7822" t="s">
        <v>23</v>
      </c>
      <c r="K7822" t="s">
        <v>214</v>
      </c>
      <c r="L7822" s="18">
        <v>17022</v>
      </c>
      <c r="M7822">
        <v>1509</v>
      </c>
      <c r="N7822">
        <v>1509</v>
      </c>
      <c r="O7822">
        <v>0</v>
      </c>
      <c r="P7822" t="s">
        <v>26</v>
      </c>
      <c r="Q7822" t="s">
        <v>26</v>
      </c>
      <c r="R7822" s="19" t="s">
        <v>31</v>
      </c>
    </row>
    <row r="7823" spans="1:18" x14ac:dyDescent="0.3">
      <c r="A7823" s="17" t="s">
        <v>30430</v>
      </c>
      <c r="B7823" t="s">
        <v>30429</v>
      </c>
      <c r="C7823" s="17">
        <v>31916138</v>
      </c>
      <c r="D7823" t="s">
        <v>30426</v>
      </c>
      <c r="E7823" t="s">
        <v>30427</v>
      </c>
      <c r="F7823" t="s">
        <v>30431</v>
      </c>
      <c r="G7823" t="s">
        <v>1338</v>
      </c>
      <c r="H7823" t="s">
        <v>214</v>
      </c>
      <c r="I7823" s="18">
        <v>17603</v>
      </c>
      <c r="J7823" t="s">
        <v>23</v>
      </c>
      <c r="K7823" t="s">
        <v>214</v>
      </c>
      <c r="L7823" s="18">
        <v>17022</v>
      </c>
      <c r="M7823">
        <v>1509</v>
      </c>
      <c r="N7823">
        <v>1509</v>
      </c>
      <c r="O7823">
        <v>0</v>
      </c>
      <c r="P7823" t="s">
        <v>26</v>
      </c>
      <c r="Q7823" t="s">
        <v>26</v>
      </c>
      <c r="R7823" s="19" t="s">
        <v>31</v>
      </c>
    </row>
    <row r="7824" spans="1:18" x14ac:dyDescent="0.3">
      <c r="A7824" s="17" t="s">
        <v>30472</v>
      </c>
      <c r="B7824" t="s">
        <v>30471</v>
      </c>
      <c r="C7824" s="17">
        <v>31917138</v>
      </c>
      <c r="D7824" t="s">
        <v>30463</v>
      </c>
      <c r="E7824" t="s">
        <v>30464</v>
      </c>
      <c r="F7824" t="s">
        <v>30473</v>
      </c>
      <c r="G7824" t="s">
        <v>30474</v>
      </c>
      <c r="H7824" t="s">
        <v>214</v>
      </c>
      <c r="I7824" s="18">
        <v>17815</v>
      </c>
      <c r="J7824" t="s">
        <v>23</v>
      </c>
      <c r="K7824" t="s">
        <v>214</v>
      </c>
      <c r="L7824" s="18">
        <v>18509</v>
      </c>
      <c r="M7824">
        <v>1350</v>
      </c>
      <c r="N7824">
        <v>1290</v>
      </c>
      <c r="O7824">
        <v>-60</v>
      </c>
      <c r="P7824" t="s">
        <v>48</v>
      </c>
      <c r="Q7824" t="s">
        <v>25</v>
      </c>
      <c r="R7824" s="19" t="s">
        <v>31</v>
      </c>
    </row>
    <row r="7825" spans="1:18" x14ac:dyDescent="0.3">
      <c r="A7825" s="17" t="s">
        <v>30466</v>
      </c>
      <c r="B7825" t="s">
        <v>30465</v>
      </c>
      <c r="C7825" s="17">
        <v>31917138</v>
      </c>
      <c r="D7825" t="s">
        <v>30463</v>
      </c>
      <c r="E7825" t="s">
        <v>30464</v>
      </c>
      <c r="F7825" t="s">
        <v>30467</v>
      </c>
      <c r="G7825" t="s">
        <v>30468</v>
      </c>
      <c r="H7825" t="s">
        <v>214</v>
      </c>
      <c r="I7825" s="18">
        <v>18034</v>
      </c>
      <c r="J7825" t="s">
        <v>23</v>
      </c>
      <c r="K7825" t="s">
        <v>214</v>
      </c>
      <c r="L7825" s="18">
        <v>18509</v>
      </c>
      <c r="M7825">
        <v>1350</v>
      </c>
      <c r="N7825">
        <v>1713</v>
      </c>
      <c r="O7825">
        <v>363</v>
      </c>
      <c r="P7825" t="s">
        <v>24</v>
      </c>
      <c r="Q7825" t="s">
        <v>25</v>
      </c>
      <c r="R7825" s="19" t="s">
        <v>15</v>
      </c>
    </row>
    <row r="7826" spans="1:18" x14ac:dyDescent="0.3">
      <c r="A7826" s="17" t="s">
        <v>30470</v>
      </c>
      <c r="B7826" t="s">
        <v>30469</v>
      </c>
      <c r="C7826" s="17">
        <v>31917138</v>
      </c>
      <c r="D7826" t="s">
        <v>30463</v>
      </c>
      <c r="E7826" t="s">
        <v>30464</v>
      </c>
      <c r="F7826" t="s">
        <v>6856</v>
      </c>
      <c r="G7826" t="s">
        <v>6857</v>
      </c>
      <c r="H7826" t="s">
        <v>214</v>
      </c>
      <c r="I7826" s="18">
        <v>18301</v>
      </c>
      <c r="J7826" t="s">
        <v>23</v>
      </c>
      <c r="K7826" t="s">
        <v>214</v>
      </c>
      <c r="L7826" s="18">
        <v>18509</v>
      </c>
      <c r="M7826">
        <v>1350</v>
      </c>
      <c r="N7826">
        <v>1713</v>
      </c>
      <c r="O7826">
        <v>363</v>
      </c>
      <c r="P7826" t="s">
        <v>24</v>
      </c>
      <c r="Q7826" t="s">
        <v>25</v>
      </c>
      <c r="R7826" s="19" t="s">
        <v>15</v>
      </c>
    </row>
    <row r="7827" spans="1:18" x14ac:dyDescent="0.3">
      <c r="A7827" s="17" t="s">
        <v>30476</v>
      </c>
      <c r="B7827" t="s">
        <v>30475</v>
      </c>
      <c r="C7827" s="17">
        <v>31917138</v>
      </c>
      <c r="D7827" t="s">
        <v>30463</v>
      </c>
      <c r="E7827" t="s">
        <v>30464</v>
      </c>
      <c r="F7827" t="s">
        <v>30477</v>
      </c>
      <c r="G7827" t="s">
        <v>15008</v>
      </c>
      <c r="H7827" t="s">
        <v>214</v>
      </c>
      <c r="I7827" s="18">
        <v>18510</v>
      </c>
      <c r="J7827" t="s">
        <v>23</v>
      </c>
      <c r="K7827" t="s">
        <v>214</v>
      </c>
      <c r="L7827" s="18">
        <v>18509</v>
      </c>
      <c r="M7827">
        <v>1350</v>
      </c>
      <c r="N7827">
        <v>1350</v>
      </c>
      <c r="O7827">
        <v>0</v>
      </c>
      <c r="P7827" t="s">
        <v>26</v>
      </c>
      <c r="Q7827" t="s">
        <v>26</v>
      </c>
      <c r="R7827" s="19" t="s">
        <v>31</v>
      </c>
    </row>
    <row r="7828" spans="1:18" x14ac:dyDescent="0.3">
      <c r="A7828" s="17" t="s">
        <v>30480</v>
      </c>
      <c r="B7828" t="s">
        <v>30479</v>
      </c>
      <c r="C7828" s="17">
        <v>31918106</v>
      </c>
      <c r="D7828" t="s">
        <v>30478</v>
      </c>
      <c r="E7828" t="s">
        <v>23314</v>
      </c>
      <c r="F7828" t="s">
        <v>30481</v>
      </c>
      <c r="G7828" t="s">
        <v>3174</v>
      </c>
      <c r="H7828" t="s">
        <v>1669</v>
      </c>
      <c r="I7828" s="18">
        <v>80903</v>
      </c>
      <c r="J7828" t="s">
        <v>23</v>
      </c>
      <c r="K7828" t="s">
        <v>1669</v>
      </c>
      <c r="L7828" s="18">
        <v>80902</v>
      </c>
      <c r="M7828">
        <v>1605</v>
      </c>
      <c r="N7828">
        <v>1605</v>
      </c>
      <c r="O7828">
        <v>0</v>
      </c>
      <c r="P7828" t="s">
        <v>26</v>
      </c>
      <c r="Q7828" t="s">
        <v>26</v>
      </c>
      <c r="R7828" s="19" t="s">
        <v>31</v>
      </c>
    </row>
    <row r="7829" spans="1:18" x14ac:dyDescent="0.3">
      <c r="A7829" s="17" t="s">
        <v>30500</v>
      </c>
      <c r="B7829" t="s">
        <v>30499</v>
      </c>
      <c r="C7829" s="17">
        <v>31918132</v>
      </c>
      <c r="D7829" t="s">
        <v>30492</v>
      </c>
      <c r="E7829" t="s">
        <v>30493</v>
      </c>
      <c r="F7829" t="s">
        <v>30501</v>
      </c>
      <c r="G7829" t="s">
        <v>30502</v>
      </c>
      <c r="H7829" t="s">
        <v>268</v>
      </c>
      <c r="I7829" s="18">
        <v>12901</v>
      </c>
      <c r="J7829" t="s">
        <v>23</v>
      </c>
      <c r="K7829" t="s">
        <v>268</v>
      </c>
      <c r="L7829" s="18">
        <v>13035</v>
      </c>
      <c r="M7829">
        <v>1413</v>
      </c>
      <c r="N7829">
        <v>1290</v>
      </c>
      <c r="O7829">
        <v>-123</v>
      </c>
      <c r="P7829" t="s">
        <v>48</v>
      </c>
      <c r="Q7829" t="s">
        <v>25</v>
      </c>
      <c r="R7829" s="19" t="s">
        <v>31</v>
      </c>
    </row>
    <row r="7830" spans="1:18" x14ac:dyDescent="0.3">
      <c r="A7830" s="17" t="s">
        <v>30504</v>
      </c>
      <c r="B7830" t="s">
        <v>30503</v>
      </c>
      <c r="C7830" s="17">
        <v>31918132</v>
      </c>
      <c r="D7830" t="s">
        <v>30492</v>
      </c>
      <c r="E7830" t="s">
        <v>30493</v>
      </c>
      <c r="F7830" t="s">
        <v>30505</v>
      </c>
      <c r="G7830" t="s">
        <v>26714</v>
      </c>
      <c r="H7830" t="s">
        <v>268</v>
      </c>
      <c r="I7830" s="18">
        <v>14424</v>
      </c>
      <c r="J7830" t="s">
        <v>23</v>
      </c>
      <c r="K7830" t="s">
        <v>268</v>
      </c>
      <c r="L7830" s="18">
        <v>13035</v>
      </c>
      <c r="M7830">
        <v>1413</v>
      </c>
      <c r="N7830">
        <v>1413</v>
      </c>
      <c r="O7830">
        <v>0</v>
      </c>
      <c r="P7830" t="s">
        <v>26</v>
      </c>
      <c r="Q7830" t="s">
        <v>26</v>
      </c>
      <c r="R7830" s="19" t="s">
        <v>31</v>
      </c>
    </row>
    <row r="7831" spans="1:18" x14ac:dyDescent="0.3">
      <c r="A7831" s="17" t="s">
        <v>30507</v>
      </c>
      <c r="B7831" t="s">
        <v>30506</v>
      </c>
      <c r="C7831" s="17">
        <v>31918132</v>
      </c>
      <c r="D7831" t="s">
        <v>30492</v>
      </c>
      <c r="E7831" t="s">
        <v>30493</v>
      </c>
      <c r="F7831" t="s">
        <v>6919</v>
      </c>
      <c r="G7831" t="s">
        <v>6920</v>
      </c>
      <c r="H7831" t="s">
        <v>268</v>
      </c>
      <c r="I7831" s="18">
        <v>13350</v>
      </c>
      <c r="J7831" t="s">
        <v>23</v>
      </c>
      <c r="K7831" t="s">
        <v>268</v>
      </c>
      <c r="L7831" s="18">
        <v>13035</v>
      </c>
      <c r="M7831">
        <v>1413</v>
      </c>
      <c r="N7831">
        <v>1242</v>
      </c>
      <c r="O7831">
        <v>-171</v>
      </c>
      <c r="P7831" t="s">
        <v>48</v>
      </c>
      <c r="Q7831" t="s">
        <v>25</v>
      </c>
      <c r="R7831" s="19" t="s">
        <v>31</v>
      </c>
    </row>
    <row r="7832" spans="1:18" x14ac:dyDescent="0.3">
      <c r="A7832" s="17" t="s">
        <v>30495</v>
      </c>
      <c r="B7832" t="s">
        <v>30494</v>
      </c>
      <c r="C7832" s="17">
        <v>31918132</v>
      </c>
      <c r="D7832" t="s">
        <v>30492</v>
      </c>
      <c r="E7832" t="s">
        <v>30493</v>
      </c>
      <c r="F7832" t="s">
        <v>30496</v>
      </c>
      <c r="G7832" t="s">
        <v>6340</v>
      </c>
      <c r="H7832" t="s">
        <v>268</v>
      </c>
      <c r="I7832" s="18">
        <v>12180</v>
      </c>
      <c r="J7832" t="s">
        <v>23</v>
      </c>
      <c r="K7832" t="s">
        <v>268</v>
      </c>
      <c r="L7832" s="18">
        <v>13035</v>
      </c>
      <c r="M7832">
        <v>1413</v>
      </c>
      <c r="N7832">
        <v>2025</v>
      </c>
      <c r="O7832">
        <v>612</v>
      </c>
      <c r="P7832" t="s">
        <v>24</v>
      </c>
      <c r="Q7832" t="s">
        <v>25</v>
      </c>
      <c r="R7832" s="19" t="s">
        <v>15</v>
      </c>
    </row>
    <row r="7833" spans="1:18" x14ac:dyDescent="0.3">
      <c r="A7833" s="17" t="s">
        <v>30498</v>
      </c>
      <c r="B7833" t="s">
        <v>30497</v>
      </c>
      <c r="C7833" s="17">
        <v>31918132</v>
      </c>
      <c r="D7833" t="s">
        <v>30492</v>
      </c>
      <c r="E7833" t="s">
        <v>30493</v>
      </c>
      <c r="F7833" t="s">
        <v>6906</v>
      </c>
      <c r="G7833" t="s">
        <v>6907</v>
      </c>
      <c r="H7833" t="s">
        <v>268</v>
      </c>
      <c r="I7833" s="18">
        <v>12305</v>
      </c>
      <c r="J7833" t="s">
        <v>23</v>
      </c>
      <c r="K7833" t="s">
        <v>268</v>
      </c>
      <c r="L7833" s="18">
        <v>13035</v>
      </c>
      <c r="M7833">
        <v>1413</v>
      </c>
      <c r="N7833">
        <v>2025</v>
      </c>
      <c r="O7833">
        <v>612</v>
      </c>
      <c r="P7833" t="s">
        <v>24</v>
      </c>
      <c r="Q7833" t="s">
        <v>25</v>
      </c>
      <c r="R7833" s="19" t="s">
        <v>15</v>
      </c>
    </row>
    <row r="7834" spans="1:18" x14ac:dyDescent="0.3">
      <c r="A7834" s="17" t="s">
        <v>30509</v>
      </c>
      <c r="B7834" t="s">
        <v>30508</v>
      </c>
      <c r="C7834" s="17">
        <v>31918132</v>
      </c>
      <c r="D7834" t="s">
        <v>30492</v>
      </c>
      <c r="E7834" t="s">
        <v>30493</v>
      </c>
      <c r="F7834" t="s">
        <v>30510</v>
      </c>
      <c r="G7834" t="s">
        <v>30511</v>
      </c>
      <c r="H7834" t="s">
        <v>268</v>
      </c>
      <c r="I7834" s="18">
        <v>13035</v>
      </c>
      <c r="J7834" t="s">
        <v>23</v>
      </c>
      <c r="K7834" t="s">
        <v>268</v>
      </c>
      <c r="L7834" s="18">
        <v>13035</v>
      </c>
      <c r="M7834">
        <v>1413</v>
      </c>
      <c r="N7834">
        <v>1413</v>
      </c>
      <c r="O7834">
        <v>0</v>
      </c>
      <c r="P7834" t="s">
        <v>26</v>
      </c>
      <c r="Q7834" t="s">
        <v>26</v>
      </c>
      <c r="R7834" s="19" t="s">
        <v>31</v>
      </c>
    </row>
    <row r="7835" spans="1:18" x14ac:dyDescent="0.3">
      <c r="A7835" s="17" t="s">
        <v>30515</v>
      </c>
      <c r="B7835" t="s">
        <v>30514</v>
      </c>
      <c r="C7835" s="17">
        <v>31918138</v>
      </c>
      <c r="D7835" t="s">
        <v>30512</v>
      </c>
      <c r="E7835" t="s">
        <v>30513</v>
      </c>
      <c r="F7835" t="s">
        <v>17171</v>
      </c>
      <c r="G7835" t="s">
        <v>6231</v>
      </c>
      <c r="H7835" t="s">
        <v>214</v>
      </c>
      <c r="I7835" s="18">
        <v>18103</v>
      </c>
      <c r="J7835" t="s">
        <v>23</v>
      </c>
      <c r="K7835" t="s">
        <v>214</v>
      </c>
      <c r="L7835" s="18">
        <v>18018</v>
      </c>
      <c r="M7835">
        <v>1713</v>
      </c>
      <c r="N7835">
        <v>1713</v>
      </c>
      <c r="O7835">
        <v>0</v>
      </c>
      <c r="P7835" t="s">
        <v>26</v>
      </c>
      <c r="Q7835" t="s">
        <v>26</v>
      </c>
      <c r="R7835" s="19" t="s">
        <v>31</v>
      </c>
    </row>
    <row r="7836" spans="1:18" x14ac:dyDescent="0.3">
      <c r="A7836" s="17" t="s">
        <v>30522</v>
      </c>
      <c r="B7836" t="s">
        <v>30521</v>
      </c>
      <c r="C7836" s="17">
        <v>31919113</v>
      </c>
      <c r="D7836" t="s">
        <v>30519</v>
      </c>
      <c r="E7836" t="s">
        <v>30520</v>
      </c>
      <c r="F7836" t="s">
        <v>30523</v>
      </c>
      <c r="G7836" t="s">
        <v>14341</v>
      </c>
      <c r="H7836" t="s">
        <v>1929</v>
      </c>
      <c r="I7836" s="18">
        <v>60137</v>
      </c>
      <c r="J7836" t="s">
        <v>23</v>
      </c>
      <c r="K7836" t="s">
        <v>1929</v>
      </c>
      <c r="L7836" s="18">
        <v>60565</v>
      </c>
      <c r="M7836">
        <v>2058</v>
      </c>
      <c r="N7836">
        <v>2058</v>
      </c>
      <c r="O7836">
        <v>0</v>
      </c>
      <c r="P7836" t="s">
        <v>26</v>
      </c>
      <c r="Q7836" t="s">
        <v>26</v>
      </c>
      <c r="R7836" s="19" t="s">
        <v>31</v>
      </c>
    </row>
    <row r="7837" spans="1:18" x14ac:dyDescent="0.3">
      <c r="A7837" s="17" t="s">
        <v>30525</v>
      </c>
      <c r="B7837" t="s">
        <v>30524</v>
      </c>
      <c r="C7837" s="17">
        <v>31919113</v>
      </c>
      <c r="D7837" t="s">
        <v>30519</v>
      </c>
      <c r="E7837" t="s">
        <v>30520</v>
      </c>
      <c r="F7837" t="s">
        <v>30526</v>
      </c>
      <c r="G7837" t="s">
        <v>3950</v>
      </c>
      <c r="H7837" t="s">
        <v>1929</v>
      </c>
      <c r="I7837" s="18">
        <v>62702</v>
      </c>
      <c r="J7837" t="s">
        <v>23</v>
      </c>
      <c r="K7837" t="s">
        <v>1929</v>
      </c>
      <c r="L7837" s="18">
        <v>60565</v>
      </c>
      <c r="M7837">
        <v>2058</v>
      </c>
      <c r="N7837">
        <v>984</v>
      </c>
      <c r="O7837">
        <v>-1074</v>
      </c>
      <c r="P7837" t="s">
        <v>48</v>
      </c>
      <c r="Q7837" t="s">
        <v>25</v>
      </c>
      <c r="R7837" s="19" t="s">
        <v>31</v>
      </c>
    </row>
    <row r="7838" spans="1:18" x14ac:dyDescent="0.3">
      <c r="A7838" s="17" t="s">
        <v>30528</v>
      </c>
      <c r="B7838" t="s">
        <v>30527</v>
      </c>
      <c r="C7838" s="17">
        <v>31919113</v>
      </c>
      <c r="D7838" t="s">
        <v>30519</v>
      </c>
      <c r="E7838" t="s">
        <v>30520</v>
      </c>
      <c r="F7838" t="s">
        <v>30529</v>
      </c>
      <c r="G7838" t="s">
        <v>3950</v>
      </c>
      <c r="H7838" t="s">
        <v>1929</v>
      </c>
      <c r="I7838" s="18">
        <v>62781</v>
      </c>
      <c r="J7838" t="s">
        <v>23</v>
      </c>
      <c r="K7838" t="s">
        <v>1929</v>
      </c>
      <c r="L7838" s="18">
        <v>60565</v>
      </c>
      <c r="M7838">
        <v>2058</v>
      </c>
      <c r="N7838">
        <v>984</v>
      </c>
      <c r="O7838">
        <v>-1074</v>
      </c>
      <c r="P7838" t="s">
        <v>48</v>
      </c>
      <c r="Q7838" t="s">
        <v>25</v>
      </c>
      <c r="R7838" s="19" t="s">
        <v>31</v>
      </c>
    </row>
    <row r="7839" spans="1:18" x14ac:dyDescent="0.3">
      <c r="A7839" s="17" t="s">
        <v>30531</v>
      </c>
      <c r="B7839" t="s">
        <v>30530</v>
      </c>
      <c r="C7839" s="17">
        <v>31919113</v>
      </c>
      <c r="D7839" t="s">
        <v>30519</v>
      </c>
      <c r="E7839" t="s">
        <v>30520</v>
      </c>
      <c r="F7839" t="s">
        <v>30532</v>
      </c>
      <c r="G7839" t="s">
        <v>30533</v>
      </c>
      <c r="H7839" t="s">
        <v>1929</v>
      </c>
      <c r="I7839" s="18">
        <v>60804</v>
      </c>
      <c r="J7839" t="s">
        <v>23</v>
      </c>
      <c r="K7839" t="s">
        <v>1929</v>
      </c>
      <c r="L7839" s="18">
        <v>60565</v>
      </c>
      <c r="M7839">
        <v>2058</v>
      </c>
      <c r="N7839">
        <v>2058</v>
      </c>
      <c r="O7839">
        <v>0</v>
      </c>
      <c r="P7839" t="s">
        <v>26</v>
      </c>
      <c r="Q7839" t="s">
        <v>26</v>
      </c>
      <c r="R7839" s="19" t="s">
        <v>31</v>
      </c>
    </row>
    <row r="7840" spans="1:18" x14ac:dyDescent="0.3">
      <c r="A7840" s="17" t="s">
        <v>30535</v>
      </c>
      <c r="B7840" t="s">
        <v>30534</v>
      </c>
      <c r="C7840" s="17">
        <v>31919113</v>
      </c>
      <c r="D7840" t="s">
        <v>30519</v>
      </c>
      <c r="E7840" t="s">
        <v>30520</v>
      </c>
      <c r="F7840" t="s">
        <v>30536</v>
      </c>
      <c r="G7840" t="s">
        <v>5662</v>
      </c>
      <c r="H7840" t="s">
        <v>1929</v>
      </c>
      <c r="I7840" s="18">
        <v>62521</v>
      </c>
      <c r="J7840" t="s">
        <v>23</v>
      </c>
      <c r="K7840" t="s">
        <v>1929</v>
      </c>
      <c r="L7840" s="18">
        <v>60565</v>
      </c>
      <c r="M7840">
        <v>2058</v>
      </c>
      <c r="N7840">
        <v>984</v>
      </c>
      <c r="O7840">
        <v>-1074</v>
      </c>
      <c r="P7840" t="s">
        <v>48</v>
      </c>
      <c r="Q7840" t="s">
        <v>25</v>
      </c>
      <c r="R7840" s="19" t="s">
        <v>31</v>
      </c>
    </row>
    <row r="7841" spans="1:18" x14ac:dyDescent="0.3">
      <c r="A7841" s="17" t="s">
        <v>30537</v>
      </c>
      <c r="B7841" t="s">
        <v>1925</v>
      </c>
      <c r="C7841" s="17">
        <v>31919113</v>
      </c>
      <c r="D7841" t="s">
        <v>30519</v>
      </c>
      <c r="E7841" t="s">
        <v>30520</v>
      </c>
      <c r="F7841" t="s">
        <v>1927</v>
      </c>
      <c r="G7841" t="s">
        <v>1928</v>
      </c>
      <c r="H7841" t="s">
        <v>1929</v>
      </c>
      <c r="I7841" s="18">
        <v>60171</v>
      </c>
      <c r="J7841" t="s">
        <v>23</v>
      </c>
      <c r="K7841" t="s">
        <v>1929</v>
      </c>
      <c r="L7841" s="18">
        <v>60565</v>
      </c>
      <c r="M7841">
        <v>2058</v>
      </c>
      <c r="N7841">
        <v>2058</v>
      </c>
      <c r="O7841">
        <v>0</v>
      </c>
      <c r="P7841" t="s">
        <v>26</v>
      </c>
      <c r="Q7841" t="s">
        <v>26</v>
      </c>
      <c r="R7841" s="19" t="s">
        <v>31</v>
      </c>
    </row>
    <row r="7842" spans="1:18" x14ac:dyDescent="0.3">
      <c r="A7842" s="17" t="s">
        <v>30539</v>
      </c>
      <c r="B7842" t="s">
        <v>30538</v>
      </c>
      <c r="C7842" s="17">
        <v>31919113</v>
      </c>
      <c r="D7842" t="s">
        <v>30519</v>
      </c>
      <c r="E7842" t="s">
        <v>30520</v>
      </c>
      <c r="F7842" t="s">
        <v>30540</v>
      </c>
      <c r="G7842" t="s">
        <v>3938</v>
      </c>
      <c r="H7842" t="s">
        <v>1929</v>
      </c>
      <c r="I7842" s="18">
        <v>61636</v>
      </c>
      <c r="J7842" t="s">
        <v>23</v>
      </c>
      <c r="K7842" t="s">
        <v>1929</v>
      </c>
      <c r="L7842" s="18">
        <v>60565</v>
      </c>
      <c r="M7842">
        <v>2058</v>
      </c>
      <c r="N7842">
        <v>1317</v>
      </c>
      <c r="O7842">
        <v>-741</v>
      </c>
      <c r="P7842" t="s">
        <v>48</v>
      </c>
      <c r="Q7842" t="s">
        <v>25</v>
      </c>
      <c r="R7842" s="19" t="s">
        <v>31</v>
      </c>
    </row>
    <row r="7843" spans="1:18" x14ac:dyDescent="0.3">
      <c r="A7843" s="17" t="s">
        <v>30542</v>
      </c>
      <c r="B7843" t="s">
        <v>30541</v>
      </c>
      <c r="C7843" s="17">
        <v>31919113</v>
      </c>
      <c r="D7843" t="s">
        <v>30519</v>
      </c>
      <c r="E7843" t="s">
        <v>30520</v>
      </c>
      <c r="F7843" t="s">
        <v>30543</v>
      </c>
      <c r="G7843" t="s">
        <v>10809</v>
      </c>
      <c r="H7843" t="s">
        <v>1929</v>
      </c>
      <c r="I7843" s="18">
        <v>60030</v>
      </c>
      <c r="J7843" t="s">
        <v>23</v>
      </c>
      <c r="K7843" t="s">
        <v>1929</v>
      </c>
      <c r="L7843" s="18">
        <v>60565</v>
      </c>
      <c r="M7843">
        <v>2058</v>
      </c>
      <c r="N7843">
        <v>1719</v>
      </c>
      <c r="O7843">
        <v>-339</v>
      </c>
      <c r="P7843" t="s">
        <v>48</v>
      </c>
      <c r="Q7843" t="s">
        <v>25</v>
      </c>
      <c r="R7843" s="19" t="s">
        <v>31</v>
      </c>
    </row>
    <row r="7844" spans="1:18" x14ac:dyDescent="0.3">
      <c r="A7844" s="17" t="s">
        <v>30545</v>
      </c>
      <c r="B7844" t="s">
        <v>30544</v>
      </c>
      <c r="C7844" s="17">
        <v>31919113</v>
      </c>
      <c r="D7844" t="s">
        <v>30519</v>
      </c>
      <c r="E7844" t="s">
        <v>30520</v>
      </c>
      <c r="F7844" t="s">
        <v>30546</v>
      </c>
      <c r="G7844" t="s">
        <v>14476</v>
      </c>
      <c r="H7844" t="s">
        <v>1929</v>
      </c>
      <c r="I7844" s="18">
        <v>60523</v>
      </c>
      <c r="J7844" t="s">
        <v>23</v>
      </c>
      <c r="K7844" t="s">
        <v>1929</v>
      </c>
      <c r="L7844" s="18">
        <v>60565</v>
      </c>
      <c r="M7844">
        <v>2058</v>
      </c>
      <c r="N7844">
        <v>2058</v>
      </c>
      <c r="O7844">
        <v>0</v>
      </c>
      <c r="P7844" t="s">
        <v>26</v>
      </c>
      <c r="Q7844" t="s">
        <v>26</v>
      </c>
      <c r="R7844" s="19" t="s">
        <v>31</v>
      </c>
    </row>
    <row r="7845" spans="1:18" x14ac:dyDescent="0.3">
      <c r="A7845" s="17" t="s">
        <v>30550</v>
      </c>
      <c r="B7845" t="s">
        <v>30549</v>
      </c>
      <c r="C7845" s="17">
        <v>31919122</v>
      </c>
      <c r="D7845" t="s">
        <v>30547</v>
      </c>
      <c r="E7845" t="s">
        <v>30548</v>
      </c>
      <c r="F7845" t="s">
        <v>30551</v>
      </c>
      <c r="G7845" t="s">
        <v>669</v>
      </c>
      <c r="H7845" t="s">
        <v>657</v>
      </c>
      <c r="I7845" s="18">
        <v>49506</v>
      </c>
      <c r="J7845" t="s">
        <v>23</v>
      </c>
      <c r="K7845" t="s">
        <v>657</v>
      </c>
      <c r="L7845" s="18">
        <v>49505</v>
      </c>
      <c r="M7845">
        <v>1434</v>
      </c>
      <c r="N7845">
        <v>1434</v>
      </c>
      <c r="O7845">
        <v>0</v>
      </c>
      <c r="P7845" t="s">
        <v>26</v>
      </c>
      <c r="Q7845" t="s">
        <v>26</v>
      </c>
      <c r="R7845" s="19" t="s">
        <v>31</v>
      </c>
    </row>
    <row r="7846" spans="1:18" x14ac:dyDescent="0.3">
      <c r="A7846" s="17" t="s">
        <v>30635</v>
      </c>
      <c r="B7846" t="s">
        <v>30634</v>
      </c>
      <c r="C7846" s="17">
        <v>31919138</v>
      </c>
      <c r="D7846" t="s">
        <v>30555</v>
      </c>
      <c r="E7846" t="s">
        <v>30556</v>
      </c>
      <c r="F7846" t="s">
        <v>30636</v>
      </c>
      <c r="G7846" t="s">
        <v>30637</v>
      </c>
      <c r="H7846" t="s">
        <v>214</v>
      </c>
      <c r="I7846" s="18">
        <v>18974</v>
      </c>
      <c r="J7846" t="s">
        <v>23</v>
      </c>
      <c r="K7846" t="s">
        <v>214</v>
      </c>
      <c r="L7846" s="18">
        <v>19345</v>
      </c>
      <c r="M7846">
        <v>2082</v>
      </c>
      <c r="N7846">
        <v>2082</v>
      </c>
      <c r="O7846">
        <v>0</v>
      </c>
      <c r="P7846" t="s">
        <v>26</v>
      </c>
      <c r="Q7846" t="s">
        <v>26</v>
      </c>
      <c r="R7846" s="19" t="s">
        <v>31</v>
      </c>
    </row>
    <row r="7847" spans="1:18" x14ac:dyDescent="0.3">
      <c r="A7847" s="17" t="s">
        <v>30639</v>
      </c>
      <c r="B7847" t="s">
        <v>30638</v>
      </c>
      <c r="C7847" s="17">
        <v>31919138</v>
      </c>
      <c r="D7847" t="s">
        <v>30555</v>
      </c>
      <c r="E7847" t="s">
        <v>30556</v>
      </c>
      <c r="F7847" t="s">
        <v>30640</v>
      </c>
      <c r="G7847" t="s">
        <v>14816</v>
      </c>
      <c r="H7847" t="s">
        <v>214</v>
      </c>
      <c r="I7847" s="18">
        <v>19446</v>
      </c>
      <c r="J7847" t="s">
        <v>23</v>
      </c>
      <c r="K7847" t="s">
        <v>214</v>
      </c>
      <c r="L7847" s="18">
        <v>19345</v>
      </c>
      <c r="M7847">
        <v>2082</v>
      </c>
      <c r="N7847">
        <v>2082</v>
      </c>
      <c r="O7847">
        <v>0</v>
      </c>
      <c r="P7847" t="s">
        <v>26</v>
      </c>
      <c r="Q7847" t="s">
        <v>26</v>
      </c>
      <c r="R7847" s="19" t="s">
        <v>31</v>
      </c>
    </row>
    <row r="7848" spans="1:18" x14ac:dyDescent="0.3">
      <c r="A7848" s="17" t="s">
        <v>30642</v>
      </c>
      <c r="B7848" t="s">
        <v>30641</v>
      </c>
      <c r="C7848" s="17">
        <v>31919138</v>
      </c>
      <c r="D7848" t="s">
        <v>30555</v>
      </c>
      <c r="E7848" t="s">
        <v>30556</v>
      </c>
      <c r="F7848" t="s">
        <v>28971</v>
      </c>
      <c r="G7848" t="s">
        <v>937</v>
      </c>
      <c r="H7848" t="s">
        <v>214</v>
      </c>
      <c r="I7848" s="18">
        <v>19001</v>
      </c>
      <c r="J7848" t="s">
        <v>23</v>
      </c>
      <c r="K7848" t="s">
        <v>214</v>
      </c>
      <c r="L7848" s="18">
        <v>19345</v>
      </c>
      <c r="M7848">
        <v>2082</v>
      </c>
      <c r="N7848">
        <v>2082</v>
      </c>
      <c r="O7848">
        <v>0</v>
      </c>
      <c r="P7848" t="s">
        <v>26</v>
      </c>
      <c r="Q7848" t="s">
        <v>26</v>
      </c>
      <c r="R7848" s="19" t="s">
        <v>31</v>
      </c>
    </row>
    <row r="7849" spans="1:18" x14ac:dyDescent="0.3">
      <c r="A7849" s="17" t="s">
        <v>30644</v>
      </c>
      <c r="B7849" t="s">
        <v>30643</v>
      </c>
      <c r="C7849" s="17">
        <v>31919138</v>
      </c>
      <c r="D7849" t="s">
        <v>30555</v>
      </c>
      <c r="E7849" t="s">
        <v>30556</v>
      </c>
      <c r="F7849" t="s">
        <v>30645</v>
      </c>
      <c r="G7849" t="s">
        <v>30646</v>
      </c>
      <c r="H7849" t="s">
        <v>214</v>
      </c>
      <c r="I7849" s="18">
        <v>19087</v>
      </c>
      <c r="J7849" t="s">
        <v>23</v>
      </c>
      <c r="K7849" t="s">
        <v>214</v>
      </c>
      <c r="L7849" s="18">
        <v>19345</v>
      </c>
      <c r="M7849">
        <v>2082</v>
      </c>
      <c r="N7849">
        <v>2082</v>
      </c>
      <c r="O7849">
        <v>0</v>
      </c>
      <c r="P7849" t="s">
        <v>26</v>
      </c>
      <c r="Q7849" t="s">
        <v>26</v>
      </c>
      <c r="R7849" s="19" t="s">
        <v>31</v>
      </c>
    </row>
    <row r="7850" spans="1:18" x14ac:dyDescent="0.3">
      <c r="A7850" s="17" t="s">
        <v>30648</v>
      </c>
      <c r="B7850" t="s">
        <v>30647</v>
      </c>
      <c r="C7850" s="17">
        <v>31919138</v>
      </c>
      <c r="D7850" t="s">
        <v>30555</v>
      </c>
      <c r="E7850" t="s">
        <v>30556</v>
      </c>
      <c r="F7850" t="s">
        <v>30649</v>
      </c>
      <c r="G7850" t="s">
        <v>13763</v>
      </c>
      <c r="H7850" t="s">
        <v>214</v>
      </c>
      <c r="I7850" s="18">
        <v>19390</v>
      </c>
      <c r="J7850" t="s">
        <v>23</v>
      </c>
      <c r="K7850" t="s">
        <v>214</v>
      </c>
      <c r="L7850" s="18">
        <v>19345</v>
      </c>
      <c r="M7850">
        <v>2082</v>
      </c>
      <c r="N7850">
        <v>2082</v>
      </c>
      <c r="O7850">
        <v>0</v>
      </c>
      <c r="P7850" t="s">
        <v>26</v>
      </c>
      <c r="Q7850" t="s">
        <v>26</v>
      </c>
      <c r="R7850" s="19" t="s">
        <v>31</v>
      </c>
    </row>
    <row r="7851" spans="1:18" x14ac:dyDescent="0.3">
      <c r="A7851" s="17" t="s">
        <v>30651</v>
      </c>
      <c r="B7851" t="s">
        <v>30650</v>
      </c>
      <c r="C7851" s="17">
        <v>31919138</v>
      </c>
      <c r="D7851" t="s">
        <v>30555</v>
      </c>
      <c r="E7851" t="s">
        <v>30556</v>
      </c>
      <c r="F7851" t="s">
        <v>30652</v>
      </c>
      <c r="G7851" t="s">
        <v>13753</v>
      </c>
      <c r="H7851" t="s">
        <v>214</v>
      </c>
      <c r="I7851" s="18">
        <v>19335</v>
      </c>
      <c r="J7851" t="s">
        <v>23</v>
      </c>
      <c r="K7851" t="s">
        <v>214</v>
      </c>
      <c r="L7851" s="18">
        <v>19345</v>
      </c>
      <c r="M7851">
        <v>2082</v>
      </c>
      <c r="N7851">
        <v>2082</v>
      </c>
      <c r="O7851">
        <v>0</v>
      </c>
      <c r="P7851" t="s">
        <v>26</v>
      </c>
      <c r="Q7851" t="s">
        <v>26</v>
      </c>
      <c r="R7851" s="19" t="s">
        <v>31</v>
      </c>
    </row>
    <row r="7852" spans="1:18" x14ac:dyDescent="0.3">
      <c r="A7852" s="17" t="s">
        <v>30654</v>
      </c>
      <c r="B7852" t="s">
        <v>30653</v>
      </c>
      <c r="C7852" s="17">
        <v>31919138</v>
      </c>
      <c r="D7852" t="s">
        <v>30555</v>
      </c>
      <c r="E7852" t="s">
        <v>30556</v>
      </c>
      <c r="F7852" t="s">
        <v>30655</v>
      </c>
      <c r="G7852" t="s">
        <v>30656</v>
      </c>
      <c r="H7852" t="s">
        <v>214</v>
      </c>
      <c r="I7852" s="18">
        <v>17961</v>
      </c>
      <c r="J7852" t="s">
        <v>23</v>
      </c>
      <c r="K7852" t="s">
        <v>214</v>
      </c>
      <c r="L7852" s="18">
        <v>19345</v>
      </c>
      <c r="M7852">
        <v>2082</v>
      </c>
      <c r="N7852">
        <v>1194</v>
      </c>
      <c r="O7852">
        <v>-888</v>
      </c>
      <c r="P7852" t="s">
        <v>48</v>
      </c>
      <c r="Q7852" t="s">
        <v>25</v>
      </c>
      <c r="R7852" s="19" t="s">
        <v>31</v>
      </c>
    </row>
    <row r="7853" spans="1:18" x14ac:dyDescent="0.3">
      <c r="A7853" s="17" t="s">
        <v>30658</v>
      </c>
      <c r="B7853" t="s">
        <v>30657</v>
      </c>
      <c r="C7853" s="17">
        <v>31919138</v>
      </c>
      <c r="D7853" t="s">
        <v>30555</v>
      </c>
      <c r="E7853" t="s">
        <v>30556</v>
      </c>
      <c r="F7853" t="s">
        <v>30659</v>
      </c>
      <c r="G7853" t="s">
        <v>6419</v>
      </c>
      <c r="H7853" t="s">
        <v>214</v>
      </c>
      <c r="I7853" s="18">
        <v>19355</v>
      </c>
      <c r="J7853" t="s">
        <v>23</v>
      </c>
      <c r="K7853" t="s">
        <v>214</v>
      </c>
      <c r="L7853" s="18">
        <v>19345</v>
      </c>
      <c r="M7853">
        <v>2082</v>
      </c>
      <c r="N7853">
        <v>2082</v>
      </c>
      <c r="O7853">
        <v>0</v>
      </c>
      <c r="P7853" t="s">
        <v>26</v>
      </c>
      <c r="Q7853" t="s">
        <v>26</v>
      </c>
      <c r="R7853" s="19" t="s">
        <v>31</v>
      </c>
    </row>
    <row r="7854" spans="1:18" x14ac:dyDescent="0.3">
      <c r="A7854" s="17" t="s">
        <v>30660</v>
      </c>
      <c r="B7854" t="s">
        <v>18616</v>
      </c>
      <c r="C7854" s="17">
        <v>31919138</v>
      </c>
      <c r="D7854" t="s">
        <v>30555</v>
      </c>
      <c r="E7854" t="s">
        <v>30556</v>
      </c>
      <c r="F7854" t="s">
        <v>6942</v>
      </c>
      <c r="G7854" t="s">
        <v>6943</v>
      </c>
      <c r="H7854" t="s">
        <v>214</v>
      </c>
      <c r="I7854" s="18">
        <v>18940</v>
      </c>
      <c r="J7854" t="s">
        <v>23</v>
      </c>
      <c r="K7854" t="s">
        <v>214</v>
      </c>
      <c r="L7854" s="18">
        <v>19345</v>
      </c>
      <c r="M7854">
        <v>2082</v>
      </c>
      <c r="N7854">
        <v>2082</v>
      </c>
      <c r="O7854">
        <v>0</v>
      </c>
      <c r="P7854" t="s">
        <v>26</v>
      </c>
      <c r="Q7854" t="s">
        <v>26</v>
      </c>
      <c r="R7854" s="19" t="s">
        <v>31</v>
      </c>
    </row>
    <row r="7855" spans="1:18" x14ac:dyDescent="0.3">
      <c r="A7855" s="17" t="s">
        <v>30662</v>
      </c>
      <c r="B7855" t="s">
        <v>30661</v>
      </c>
      <c r="C7855" s="17">
        <v>31919138</v>
      </c>
      <c r="D7855" t="s">
        <v>30555</v>
      </c>
      <c r="E7855" t="s">
        <v>30556</v>
      </c>
      <c r="F7855" t="s">
        <v>30663</v>
      </c>
      <c r="G7855" t="s">
        <v>30664</v>
      </c>
      <c r="H7855" t="s">
        <v>214</v>
      </c>
      <c r="I7855" s="18">
        <v>19030</v>
      </c>
      <c r="J7855" t="s">
        <v>23</v>
      </c>
      <c r="K7855" t="s">
        <v>214</v>
      </c>
      <c r="L7855" s="18">
        <v>19345</v>
      </c>
      <c r="M7855">
        <v>2082</v>
      </c>
      <c r="N7855">
        <v>2082</v>
      </c>
      <c r="O7855">
        <v>0</v>
      </c>
      <c r="P7855" t="s">
        <v>26</v>
      </c>
      <c r="Q7855" t="s">
        <v>26</v>
      </c>
      <c r="R7855" s="19" t="s">
        <v>31</v>
      </c>
    </row>
    <row r="7856" spans="1:18" x14ac:dyDescent="0.3">
      <c r="A7856" s="17" t="s">
        <v>30666</v>
      </c>
      <c r="B7856" t="s">
        <v>30665</v>
      </c>
      <c r="C7856" s="17">
        <v>31919138</v>
      </c>
      <c r="D7856" t="s">
        <v>30555</v>
      </c>
      <c r="E7856" t="s">
        <v>30556</v>
      </c>
      <c r="F7856" t="s">
        <v>30667</v>
      </c>
      <c r="G7856" t="s">
        <v>30668</v>
      </c>
      <c r="H7856" t="s">
        <v>214</v>
      </c>
      <c r="I7856" s="18">
        <v>17751</v>
      </c>
      <c r="J7856" t="s">
        <v>23</v>
      </c>
      <c r="K7856" t="s">
        <v>214</v>
      </c>
      <c r="L7856" s="18">
        <v>19345</v>
      </c>
      <c r="M7856">
        <v>2082</v>
      </c>
      <c r="N7856">
        <v>1266</v>
      </c>
      <c r="O7856">
        <v>-816</v>
      </c>
      <c r="P7856" t="s">
        <v>48</v>
      </c>
      <c r="Q7856" t="s">
        <v>25</v>
      </c>
      <c r="R7856" s="19" t="s">
        <v>31</v>
      </c>
    </row>
    <row r="7857" spans="1:18" x14ac:dyDescent="0.3">
      <c r="A7857" s="17" t="s">
        <v>30670</v>
      </c>
      <c r="B7857" t="s">
        <v>30669</v>
      </c>
      <c r="C7857" s="17">
        <v>31919138</v>
      </c>
      <c r="D7857" t="s">
        <v>30555</v>
      </c>
      <c r="E7857" t="s">
        <v>30556</v>
      </c>
      <c r="F7857" t="s">
        <v>30671</v>
      </c>
      <c r="G7857" t="s">
        <v>1627</v>
      </c>
      <c r="H7857" t="s">
        <v>214</v>
      </c>
      <c r="I7857" s="18">
        <v>19380</v>
      </c>
      <c r="J7857" t="s">
        <v>23</v>
      </c>
      <c r="K7857" t="s">
        <v>214</v>
      </c>
      <c r="L7857" s="18">
        <v>19345</v>
      </c>
      <c r="M7857">
        <v>2082</v>
      </c>
      <c r="N7857">
        <v>2082</v>
      </c>
      <c r="O7857">
        <v>0</v>
      </c>
      <c r="P7857" t="s">
        <v>26</v>
      </c>
      <c r="Q7857" t="s">
        <v>26</v>
      </c>
      <c r="R7857" s="19" t="s">
        <v>31</v>
      </c>
    </row>
    <row r="7858" spans="1:18" x14ac:dyDescent="0.3">
      <c r="A7858" s="17" t="s">
        <v>30672</v>
      </c>
      <c r="B7858" t="s">
        <v>25627</v>
      </c>
      <c r="C7858" s="17">
        <v>31919138</v>
      </c>
      <c r="D7858" t="s">
        <v>30555</v>
      </c>
      <c r="E7858" t="s">
        <v>30556</v>
      </c>
      <c r="F7858" t="s">
        <v>25629</v>
      </c>
      <c r="G7858" t="s">
        <v>13753</v>
      </c>
      <c r="H7858" t="s">
        <v>214</v>
      </c>
      <c r="I7858" s="18">
        <v>19335</v>
      </c>
      <c r="J7858" t="s">
        <v>23</v>
      </c>
      <c r="K7858" t="s">
        <v>214</v>
      </c>
      <c r="L7858" s="18">
        <v>19345</v>
      </c>
      <c r="M7858">
        <v>2082</v>
      </c>
      <c r="N7858">
        <v>2082</v>
      </c>
      <c r="O7858">
        <v>0</v>
      </c>
      <c r="P7858" t="s">
        <v>26</v>
      </c>
      <c r="Q7858" t="s">
        <v>26</v>
      </c>
      <c r="R7858" s="19" t="s">
        <v>31</v>
      </c>
    </row>
    <row r="7859" spans="1:18" x14ac:dyDescent="0.3">
      <c r="A7859" s="17" t="s">
        <v>30674</v>
      </c>
      <c r="B7859" t="s">
        <v>30673</v>
      </c>
      <c r="C7859" s="17">
        <v>31919138</v>
      </c>
      <c r="D7859" t="s">
        <v>30555</v>
      </c>
      <c r="E7859" t="s">
        <v>30556</v>
      </c>
      <c r="F7859" t="s">
        <v>30675</v>
      </c>
      <c r="G7859" t="s">
        <v>13753</v>
      </c>
      <c r="H7859" t="s">
        <v>214</v>
      </c>
      <c r="I7859" s="18">
        <v>19335</v>
      </c>
      <c r="J7859" t="s">
        <v>23</v>
      </c>
      <c r="K7859" t="s">
        <v>214</v>
      </c>
      <c r="L7859" s="18">
        <v>19345</v>
      </c>
      <c r="M7859">
        <v>2082</v>
      </c>
      <c r="N7859">
        <v>2082</v>
      </c>
      <c r="O7859">
        <v>0</v>
      </c>
      <c r="P7859" t="s">
        <v>26</v>
      </c>
      <c r="Q7859" t="s">
        <v>26</v>
      </c>
      <c r="R7859" s="19" t="s">
        <v>31</v>
      </c>
    </row>
    <row r="7860" spans="1:18" x14ac:dyDescent="0.3">
      <c r="A7860" s="17" t="s">
        <v>30677</v>
      </c>
      <c r="B7860" t="s">
        <v>30676</v>
      </c>
      <c r="C7860" s="17">
        <v>31919138</v>
      </c>
      <c r="D7860" t="s">
        <v>30555</v>
      </c>
      <c r="E7860" t="s">
        <v>30556</v>
      </c>
      <c r="F7860" t="s">
        <v>20052</v>
      </c>
      <c r="G7860" t="s">
        <v>13763</v>
      </c>
      <c r="H7860" t="s">
        <v>214</v>
      </c>
      <c r="I7860" s="18">
        <v>19390</v>
      </c>
      <c r="J7860" t="s">
        <v>23</v>
      </c>
      <c r="K7860" t="s">
        <v>214</v>
      </c>
      <c r="L7860" s="18">
        <v>19345</v>
      </c>
      <c r="M7860">
        <v>2082</v>
      </c>
      <c r="N7860">
        <v>2082</v>
      </c>
      <c r="O7860">
        <v>0</v>
      </c>
      <c r="P7860" t="s">
        <v>26</v>
      </c>
      <c r="Q7860" t="s">
        <v>26</v>
      </c>
      <c r="R7860" s="19" t="s">
        <v>31</v>
      </c>
    </row>
    <row r="7861" spans="1:18" x14ac:dyDescent="0.3">
      <c r="A7861" s="17" t="s">
        <v>30679</v>
      </c>
      <c r="B7861" t="s">
        <v>30678</v>
      </c>
      <c r="C7861" s="17">
        <v>31919138</v>
      </c>
      <c r="D7861" t="s">
        <v>30555</v>
      </c>
      <c r="E7861" t="s">
        <v>30556</v>
      </c>
      <c r="F7861" t="s">
        <v>20049</v>
      </c>
      <c r="G7861" t="s">
        <v>13766</v>
      </c>
      <c r="H7861" t="s">
        <v>214</v>
      </c>
      <c r="I7861" s="18">
        <v>19460</v>
      </c>
      <c r="J7861" t="s">
        <v>23</v>
      </c>
      <c r="K7861" t="s">
        <v>214</v>
      </c>
      <c r="L7861" s="18">
        <v>19345</v>
      </c>
      <c r="M7861">
        <v>2082</v>
      </c>
      <c r="N7861">
        <v>2082</v>
      </c>
      <c r="O7861">
        <v>0</v>
      </c>
      <c r="P7861" t="s">
        <v>26</v>
      </c>
      <c r="Q7861" t="s">
        <v>26</v>
      </c>
      <c r="R7861" s="19" t="s">
        <v>31</v>
      </c>
    </row>
    <row r="7862" spans="1:18" x14ac:dyDescent="0.3">
      <c r="A7862" s="17" t="s">
        <v>30557</v>
      </c>
      <c r="B7862" t="s">
        <v>28982</v>
      </c>
      <c r="C7862" s="17">
        <v>31919138</v>
      </c>
      <c r="D7862" t="s">
        <v>30555</v>
      </c>
      <c r="E7862" t="s">
        <v>30556</v>
      </c>
      <c r="F7862" t="s">
        <v>28984</v>
      </c>
      <c r="G7862" t="s">
        <v>213</v>
      </c>
      <c r="H7862" t="s">
        <v>214</v>
      </c>
      <c r="I7862" s="18">
        <v>19118</v>
      </c>
      <c r="J7862" t="s">
        <v>23</v>
      </c>
      <c r="K7862" t="s">
        <v>214</v>
      </c>
      <c r="L7862" s="18">
        <v>19345</v>
      </c>
      <c r="M7862">
        <v>2082</v>
      </c>
      <c r="N7862">
        <v>2142</v>
      </c>
      <c r="O7862">
        <v>60</v>
      </c>
      <c r="P7862" t="s">
        <v>24</v>
      </c>
      <c r="Q7862" t="s">
        <v>25</v>
      </c>
      <c r="R7862" s="19" t="s">
        <v>15</v>
      </c>
    </row>
    <row r="7863" spans="1:18" x14ac:dyDescent="0.3">
      <c r="A7863" s="17" t="s">
        <v>30681</v>
      </c>
      <c r="B7863" t="s">
        <v>30680</v>
      </c>
      <c r="C7863" s="17">
        <v>31919138</v>
      </c>
      <c r="D7863" t="s">
        <v>30555</v>
      </c>
      <c r="E7863" t="s">
        <v>30556</v>
      </c>
      <c r="F7863" t="s">
        <v>30682</v>
      </c>
      <c r="G7863" t="s">
        <v>30683</v>
      </c>
      <c r="H7863" t="s">
        <v>214</v>
      </c>
      <c r="I7863" s="18">
        <v>19372</v>
      </c>
      <c r="J7863" t="s">
        <v>23</v>
      </c>
      <c r="K7863" t="s">
        <v>214</v>
      </c>
      <c r="L7863" s="18">
        <v>19345</v>
      </c>
      <c r="M7863">
        <v>2082</v>
      </c>
      <c r="N7863">
        <v>2082</v>
      </c>
      <c r="O7863">
        <v>0</v>
      </c>
      <c r="P7863" t="s">
        <v>26</v>
      </c>
      <c r="Q7863" t="s">
        <v>26</v>
      </c>
      <c r="R7863" s="19" t="s">
        <v>31</v>
      </c>
    </row>
    <row r="7864" spans="1:18" x14ac:dyDescent="0.3">
      <c r="A7864" s="17" t="s">
        <v>30685</v>
      </c>
      <c r="B7864" t="s">
        <v>30684</v>
      </c>
      <c r="C7864" s="17">
        <v>31919138</v>
      </c>
      <c r="D7864" t="s">
        <v>30555</v>
      </c>
      <c r="E7864" t="s">
        <v>30556</v>
      </c>
      <c r="F7864" t="s">
        <v>30686</v>
      </c>
      <c r="G7864" t="s">
        <v>30687</v>
      </c>
      <c r="H7864" t="s">
        <v>214</v>
      </c>
      <c r="I7864" s="18">
        <v>19320</v>
      </c>
      <c r="J7864" t="s">
        <v>23</v>
      </c>
      <c r="K7864" t="s">
        <v>214</v>
      </c>
      <c r="L7864" s="18">
        <v>19345</v>
      </c>
      <c r="M7864">
        <v>2082</v>
      </c>
      <c r="N7864">
        <v>2082</v>
      </c>
      <c r="O7864">
        <v>0</v>
      </c>
      <c r="P7864" t="s">
        <v>26</v>
      </c>
      <c r="Q7864" t="s">
        <v>26</v>
      </c>
      <c r="R7864" s="19" t="s">
        <v>31</v>
      </c>
    </row>
    <row r="7865" spans="1:18" x14ac:dyDescent="0.3">
      <c r="A7865" s="17" t="s">
        <v>30689</v>
      </c>
      <c r="B7865" t="s">
        <v>30688</v>
      </c>
      <c r="C7865" s="17">
        <v>31919138</v>
      </c>
      <c r="D7865" t="s">
        <v>30555</v>
      </c>
      <c r="E7865" t="s">
        <v>30556</v>
      </c>
      <c r="F7865" t="s">
        <v>30690</v>
      </c>
      <c r="G7865" t="s">
        <v>1623</v>
      </c>
      <c r="H7865" t="s">
        <v>214</v>
      </c>
      <c r="I7865" s="18">
        <v>19341</v>
      </c>
      <c r="J7865" t="s">
        <v>23</v>
      </c>
      <c r="K7865" t="s">
        <v>214</v>
      </c>
      <c r="L7865" s="18">
        <v>19345</v>
      </c>
      <c r="M7865">
        <v>2082</v>
      </c>
      <c r="N7865">
        <v>2082</v>
      </c>
      <c r="O7865">
        <v>0</v>
      </c>
      <c r="P7865" t="s">
        <v>26</v>
      </c>
      <c r="Q7865" t="s">
        <v>26</v>
      </c>
      <c r="R7865" s="19" t="s">
        <v>31</v>
      </c>
    </row>
    <row r="7866" spans="1:18" x14ac:dyDescent="0.3">
      <c r="A7866" s="17" t="s">
        <v>30692</v>
      </c>
      <c r="B7866" t="s">
        <v>30691</v>
      </c>
      <c r="C7866" s="17">
        <v>31919138</v>
      </c>
      <c r="D7866" t="s">
        <v>30555</v>
      </c>
      <c r="E7866" t="s">
        <v>30556</v>
      </c>
      <c r="F7866" t="s">
        <v>30693</v>
      </c>
      <c r="G7866" t="s">
        <v>30694</v>
      </c>
      <c r="H7866" t="s">
        <v>214</v>
      </c>
      <c r="I7866" s="18">
        <v>17350</v>
      </c>
      <c r="J7866" t="s">
        <v>23</v>
      </c>
      <c r="K7866" t="s">
        <v>214</v>
      </c>
      <c r="L7866" s="18">
        <v>19345</v>
      </c>
      <c r="M7866">
        <v>2082</v>
      </c>
      <c r="N7866">
        <v>1509</v>
      </c>
      <c r="O7866">
        <v>-573</v>
      </c>
      <c r="P7866" t="s">
        <v>48</v>
      </c>
      <c r="Q7866" t="s">
        <v>25</v>
      </c>
      <c r="R7866" s="19" t="s">
        <v>31</v>
      </c>
    </row>
    <row r="7867" spans="1:18" x14ac:dyDescent="0.3">
      <c r="A7867" s="17" t="s">
        <v>30559</v>
      </c>
      <c r="B7867" t="s">
        <v>30558</v>
      </c>
      <c r="C7867" s="17">
        <v>31919138</v>
      </c>
      <c r="D7867" t="s">
        <v>30555</v>
      </c>
      <c r="E7867" t="s">
        <v>30556</v>
      </c>
      <c r="F7867" t="s">
        <v>4942</v>
      </c>
      <c r="G7867" t="s">
        <v>6407</v>
      </c>
      <c r="H7867" t="s">
        <v>214</v>
      </c>
      <c r="I7867" s="18">
        <v>19013</v>
      </c>
      <c r="J7867" t="s">
        <v>23</v>
      </c>
      <c r="K7867" t="s">
        <v>214</v>
      </c>
      <c r="L7867" s="18">
        <v>19345</v>
      </c>
      <c r="M7867">
        <v>2082</v>
      </c>
      <c r="N7867">
        <v>2142</v>
      </c>
      <c r="O7867">
        <v>60</v>
      </c>
      <c r="P7867" t="s">
        <v>24</v>
      </c>
      <c r="Q7867" t="s">
        <v>25</v>
      </c>
      <c r="R7867" s="19" t="s">
        <v>15</v>
      </c>
    </row>
    <row r="7868" spans="1:18" x14ac:dyDescent="0.3">
      <c r="A7868" s="17" t="s">
        <v>30696</v>
      </c>
      <c r="B7868" t="s">
        <v>30695</v>
      </c>
      <c r="C7868" s="17">
        <v>31919138</v>
      </c>
      <c r="D7868" t="s">
        <v>30555</v>
      </c>
      <c r="E7868" t="s">
        <v>30556</v>
      </c>
      <c r="F7868" t="s">
        <v>30697</v>
      </c>
      <c r="G7868" t="s">
        <v>6947</v>
      </c>
      <c r="H7868" t="s">
        <v>214</v>
      </c>
      <c r="I7868" s="18">
        <v>17821</v>
      </c>
      <c r="J7868" t="s">
        <v>23</v>
      </c>
      <c r="K7868" t="s">
        <v>214</v>
      </c>
      <c r="L7868" s="18">
        <v>19345</v>
      </c>
      <c r="M7868">
        <v>2082</v>
      </c>
      <c r="N7868">
        <v>1365</v>
      </c>
      <c r="O7868">
        <v>-717</v>
      </c>
      <c r="P7868" t="s">
        <v>48</v>
      </c>
      <c r="Q7868" t="s">
        <v>25</v>
      </c>
      <c r="R7868" s="19" t="s">
        <v>31</v>
      </c>
    </row>
    <row r="7869" spans="1:18" x14ac:dyDescent="0.3">
      <c r="A7869" s="17" t="s">
        <v>30560</v>
      </c>
      <c r="B7869" t="s">
        <v>25630</v>
      </c>
      <c r="C7869" s="17">
        <v>31919138</v>
      </c>
      <c r="D7869" t="s">
        <v>30555</v>
      </c>
      <c r="E7869" t="s">
        <v>30556</v>
      </c>
      <c r="F7869" t="s">
        <v>25632</v>
      </c>
      <c r="G7869" t="s">
        <v>9359</v>
      </c>
      <c r="H7869" t="s">
        <v>214</v>
      </c>
      <c r="I7869" s="18">
        <v>19070</v>
      </c>
      <c r="J7869" t="s">
        <v>23</v>
      </c>
      <c r="K7869" t="s">
        <v>214</v>
      </c>
      <c r="L7869" s="18">
        <v>19345</v>
      </c>
      <c r="M7869">
        <v>2082</v>
      </c>
      <c r="N7869">
        <v>2142</v>
      </c>
      <c r="O7869">
        <v>60</v>
      </c>
      <c r="P7869" t="s">
        <v>24</v>
      </c>
      <c r="Q7869" t="s">
        <v>25</v>
      </c>
      <c r="R7869" s="19" t="s">
        <v>15</v>
      </c>
    </row>
    <row r="7870" spans="1:18" x14ac:dyDescent="0.3">
      <c r="A7870" s="17" t="s">
        <v>30562</v>
      </c>
      <c r="B7870" t="s">
        <v>30561</v>
      </c>
      <c r="C7870" s="17">
        <v>31919138</v>
      </c>
      <c r="D7870" t="s">
        <v>30555</v>
      </c>
      <c r="E7870" t="s">
        <v>30556</v>
      </c>
      <c r="F7870" t="s">
        <v>30563</v>
      </c>
      <c r="G7870" t="s">
        <v>30564</v>
      </c>
      <c r="H7870" t="s">
        <v>214</v>
      </c>
      <c r="I7870" s="18">
        <v>19026</v>
      </c>
      <c r="J7870" t="s">
        <v>23</v>
      </c>
      <c r="K7870" t="s">
        <v>214</v>
      </c>
      <c r="L7870" s="18">
        <v>19345</v>
      </c>
      <c r="M7870">
        <v>2082</v>
      </c>
      <c r="N7870">
        <v>2142</v>
      </c>
      <c r="O7870">
        <v>60</v>
      </c>
      <c r="P7870" t="s">
        <v>24</v>
      </c>
      <c r="Q7870" t="s">
        <v>25</v>
      </c>
      <c r="R7870" s="19" t="s">
        <v>15</v>
      </c>
    </row>
    <row r="7871" spans="1:18" x14ac:dyDescent="0.3">
      <c r="A7871" s="17" t="s">
        <v>30566</v>
      </c>
      <c r="B7871" t="s">
        <v>30565</v>
      </c>
      <c r="C7871" s="17">
        <v>31919138</v>
      </c>
      <c r="D7871" t="s">
        <v>30555</v>
      </c>
      <c r="E7871" t="s">
        <v>30556</v>
      </c>
      <c r="F7871" t="s">
        <v>30567</v>
      </c>
      <c r="G7871" t="s">
        <v>22774</v>
      </c>
      <c r="H7871" t="s">
        <v>214</v>
      </c>
      <c r="I7871" s="18">
        <v>19014</v>
      </c>
      <c r="J7871" t="s">
        <v>23</v>
      </c>
      <c r="K7871" t="s">
        <v>214</v>
      </c>
      <c r="L7871" s="18">
        <v>19345</v>
      </c>
      <c r="M7871">
        <v>2082</v>
      </c>
      <c r="N7871">
        <v>2142</v>
      </c>
      <c r="O7871">
        <v>60</v>
      </c>
      <c r="P7871" t="s">
        <v>24</v>
      </c>
      <c r="Q7871" t="s">
        <v>25</v>
      </c>
      <c r="R7871" s="19" t="s">
        <v>15</v>
      </c>
    </row>
    <row r="7872" spans="1:18" x14ac:dyDescent="0.3">
      <c r="A7872" s="17" t="s">
        <v>30569</v>
      </c>
      <c r="B7872" t="s">
        <v>30568</v>
      </c>
      <c r="C7872" s="17">
        <v>31919138</v>
      </c>
      <c r="D7872" t="s">
        <v>30555</v>
      </c>
      <c r="E7872" t="s">
        <v>30556</v>
      </c>
      <c r="F7872" t="s">
        <v>30570</v>
      </c>
      <c r="G7872" t="s">
        <v>30571</v>
      </c>
      <c r="H7872" t="s">
        <v>214</v>
      </c>
      <c r="I7872" s="18">
        <v>19032</v>
      </c>
      <c r="J7872" t="s">
        <v>23</v>
      </c>
      <c r="K7872" t="s">
        <v>214</v>
      </c>
      <c r="L7872" s="18">
        <v>19345</v>
      </c>
      <c r="M7872">
        <v>2082</v>
      </c>
      <c r="N7872">
        <v>2142</v>
      </c>
      <c r="O7872">
        <v>60</v>
      </c>
      <c r="P7872" t="s">
        <v>24</v>
      </c>
      <c r="Q7872" t="s">
        <v>25</v>
      </c>
      <c r="R7872" s="19" t="s">
        <v>15</v>
      </c>
    </row>
    <row r="7873" spans="1:18" x14ac:dyDescent="0.3">
      <c r="A7873" s="17" t="s">
        <v>30699</v>
      </c>
      <c r="B7873" t="s">
        <v>30698</v>
      </c>
      <c r="C7873" s="17">
        <v>31919138</v>
      </c>
      <c r="D7873" t="s">
        <v>30555</v>
      </c>
      <c r="E7873" t="s">
        <v>30556</v>
      </c>
      <c r="F7873" t="s">
        <v>30700</v>
      </c>
      <c r="G7873" t="s">
        <v>1559</v>
      </c>
      <c r="H7873" t="s">
        <v>214</v>
      </c>
      <c r="I7873" s="18">
        <v>17111</v>
      </c>
      <c r="J7873" t="s">
        <v>23</v>
      </c>
      <c r="K7873" t="s">
        <v>214</v>
      </c>
      <c r="L7873" s="18">
        <v>19345</v>
      </c>
      <c r="M7873">
        <v>2082</v>
      </c>
      <c r="N7873">
        <v>1509</v>
      </c>
      <c r="O7873">
        <v>-573</v>
      </c>
      <c r="P7873" t="s">
        <v>48</v>
      </c>
      <c r="Q7873" t="s">
        <v>25</v>
      </c>
      <c r="R7873" s="19" t="s">
        <v>31</v>
      </c>
    </row>
    <row r="7874" spans="1:18" x14ac:dyDescent="0.3">
      <c r="A7874" s="17" t="s">
        <v>30701</v>
      </c>
      <c r="B7874" t="s">
        <v>1556</v>
      </c>
      <c r="C7874" s="17">
        <v>31919138</v>
      </c>
      <c r="D7874" t="s">
        <v>30555</v>
      </c>
      <c r="E7874" t="s">
        <v>30556</v>
      </c>
      <c r="F7874" t="s">
        <v>1558</v>
      </c>
      <c r="G7874" t="s">
        <v>1559</v>
      </c>
      <c r="H7874" t="s">
        <v>214</v>
      </c>
      <c r="I7874" s="18">
        <v>17110</v>
      </c>
      <c r="J7874" t="s">
        <v>23</v>
      </c>
      <c r="K7874" t="s">
        <v>214</v>
      </c>
      <c r="L7874" s="18">
        <v>19345</v>
      </c>
      <c r="M7874">
        <v>2082</v>
      </c>
      <c r="N7874">
        <v>1509</v>
      </c>
      <c r="O7874">
        <v>-573</v>
      </c>
      <c r="P7874" t="s">
        <v>48</v>
      </c>
      <c r="Q7874" t="s">
        <v>25</v>
      </c>
      <c r="R7874" s="19" t="s">
        <v>31</v>
      </c>
    </row>
    <row r="7875" spans="1:18" x14ac:dyDescent="0.3">
      <c r="A7875" s="17" t="s">
        <v>30703</v>
      </c>
      <c r="B7875" t="s">
        <v>30702</v>
      </c>
      <c r="C7875" s="17">
        <v>31919138</v>
      </c>
      <c r="D7875" t="s">
        <v>30555</v>
      </c>
      <c r="E7875" t="s">
        <v>30556</v>
      </c>
      <c r="F7875" t="s">
        <v>30704</v>
      </c>
      <c r="G7875" t="s">
        <v>30705</v>
      </c>
      <c r="H7875" t="s">
        <v>214</v>
      </c>
      <c r="I7875" s="18">
        <v>18901</v>
      </c>
      <c r="J7875" t="s">
        <v>23</v>
      </c>
      <c r="K7875" t="s">
        <v>214</v>
      </c>
      <c r="L7875" s="18">
        <v>19345</v>
      </c>
      <c r="M7875">
        <v>2082</v>
      </c>
      <c r="N7875">
        <v>2082</v>
      </c>
      <c r="O7875">
        <v>0</v>
      </c>
      <c r="P7875" t="s">
        <v>26</v>
      </c>
      <c r="Q7875" t="s">
        <v>26</v>
      </c>
      <c r="R7875" s="19" t="s">
        <v>31</v>
      </c>
    </row>
    <row r="7876" spans="1:18" x14ac:dyDescent="0.3">
      <c r="A7876" s="17" t="s">
        <v>30707</v>
      </c>
      <c r="B7876" t="s">
        <v>30706</v>
      </c>
      <c r="C7876" s="17">
        <v>31919138</v>
      </c>
      <c r="D7876" t="s">
        <v>30555</v>
      </c>
      <c r="E7876" t="s">
        <v>30556</v>
      </c>
      <c r="F7876" t="s">
        <v>30708</v>
      </c>
      <c r="G7876" t="s">
        <v>12110</v>
      </c>
      <c r="H7876" t="s">
        <v>214</v>
      </c>
      <c r="I7876" s="18">
        <v>17737</v>
      </c>
      <c r="J7876" t="s">
        <v>23</v>
      </c>
      <c r="K7876" t="s">
        <v>214</v>
      </c>
      <c r="L7876" s="18">
        <v>19345</v>
      </c>
      <c r="M7876">
        <v>2082</v>
      </c>
      <c r="N7876">
        <v>1314</v>
      </c>
      <c r="O7876">
        <v>-768</v>
      </c>
      <c r="P7876" t="s">
        <v>48</v>
      </c>
      <c r="Q7876" t="s">
        <v>25</v>
      </c>
      <c r="R7876" s="19" t="s">
        <v>31</v>
      </c>
    </row>
    <row r="7877" spans="1:18" x14ac:dyDescent="0.3">
      <c r="A7877" s="17" t="s">
        <v>30710</v>
      </c>
      <c r="B7877" t="s">
        <v>30709</v>
      </c>
      <c r="C7877" s="17">
        <v>31919138</v>
      </c>
      <c r="D7877" t="s">
        <v>30555</v>
      </c>
      <c r="E7877" t="s">
        <v>30556</v>
      </c>
      <c r="F7877" t="s">
        <v>30711</v>
      </c>
      <c r="G7877" t="s">
        <v>30712</v>
      </c>
      <c r="H7877" t="s">
        <v>214</v>
      </c>
      <c r="I7877" s="18">
        <v>17025</v>
      </c>
      <c r="J7877" t="s">
        <v>23</v>
      </c>
      <c r="K7877" t="s">
        <v>214</v>
      </c>
      <c r="L7877" s="18">
        <v>19345</v>
      </c>
      <c r="M7877">
        <v>2082</v>
      </c>
      <c r="N7877">
        <v>1509</v>
      </c>
      <c r="O7877">
        <v>-573</v>
      </c>
      <c r="P7877" t="s">
        <v>48</v>
      </c>
      <c r="Q7877" t="s">
        <v>25</v>
      </c>
      <c r="R7877" s="19" t="s">
        <v>31</v>
      </c>
    </row>
    <row r="7878" spans="1:18" x14ac:dyDescent="0.3">
      <c r="A7878" s="17" t="s">
        <v>30714</v>
      </c>
      <c r="B7878" t="s">
        <v>30713</v>
      </c>
      <c r="C7878" s="17">
        <v>31919138</v>
      </c>
      <c r="D7878" t="s">
        <v>30555</v>
      </c>
      <c r="E7878" t="s">
        <v>30556</v>
      </c>
      <c r="F7878" t="s">
        <v>30715</v>
      </c>
      <c r="G7878" t="s">
        <v>30716</v>
      </c>
      <c r="H7878" t="s">
        <v>214</v>
      </c>
      <c r="I7878" s="18">
        <v>19403</v>
      </c>
      <c r="J7878" t="s">
        <v>23</v>
      </c>
      <c r="K7878" t="s">
        <v>214</v>
      </c>
      <c r="L7878" s="18">
        <v>19345</v>
      </c>
      <c r="M7878">
        <v>2082</v>
      </c>
      <c r="N7878">
        <v>2082</v>
      </c>
      <c r="O7878">
        <v>0</v>
      </c>
      <c r="P7878" t="s">
        <v>26</v>
      </c>
      <c r="Q7878" t="s">
        <v>26</v>
      </c>
      <c r="R7878" s="19" t="s">
        <v>31</v>
      </c>
    </row>
    <row r="7879" spans="1:18" x14ac:dyDescent="0.3">
      <c r="A7879" s="17" t="s">
        <v>30573</v>
      </c>
      <c r="B7879" t="s">
        <v>30572</v>
      </c>
      <c r="C7879" s="17">
        <v>31919138</v>
      </c>
      <c r="D7879" t="s">
        <v>30555</v>
      </c>
      <c r="E7879" t="s">
        <v>30556</v>
      </c>
      <c r="F7879" t="s">
        <v>30574</v>
      </c>
      <c r="G7879" t="s">
        <v>213</v>
      </c>
      <c r="H7879" t="s">
        <v>214</v>
      </c>
      <c r="I7879" s="18">
        <v>19141</v>
      </c>
      <c r="J7879" t="s">
        <v>23</v>
      </c>
      <c r="K7879" t="s">
        <v>214</v>
      </c>
      <c r="L7879" s="18">
        <v>19345</v>
      </c>
      <c r="M7879">
        <v>2082</v>
      </c>
      <c r="N7879">
        <v>2142</v>
      </c>
      <c r="O7879">
        <v>60</v>
      </c>
      <c r="P7879" t="s">
        <v>24</v>
      </c>
      <c r="Q7879" t="s">
        <v>25</v>
      </c>
      <c r="R7879" s="19" t="s">
        <v>15</v>
      </c>
    </row>
    <row r="7880" spans="1:18" x14ac:dyDescent="0.3">
      <c r="A7880" s="17" t="s">
        <v>30718</v>
      </c>
      <c r="B7880" t="s">
        <v>30717</v>
      </c>
      <c r="C7880" s="17">
        <v>31919138</v>
      </c>
      <c r="D7880" t="s">
        <v>30555</v>
      </c>
      <c r="E7880" t="s">
        <v>30556</v>
      </c>
      <c r="F7880" t="s">
        <v>30719</v>
      </c>
      <c r="G7880" t="s">
        <v>30720</v>
      </c>
      <c r="H7880" t="s">
        <v>214</v>
      </c>
      <c r="I7880" s="18">
        <v>18049</v>
      </c>
      <c r="J7880" t="s">
        <v>23</v>
      </c>
      <c r="K7880" t="s">
        <v>214</v>
      </c>
      <c r="L7880" s="18">
        <v>19345</v>
      </c>
      <c r="M7880">
        <v>2082</v>
      </c>
      <c r="N7880">
        <v>1713</v>
      </c>
      <c r="O7880">
        <v>-369</v>
      </c>
      <c r="P7880" t="s">
        <v>48</v>
      </c>
      <c r="Q7880" t="s">
        <v>25</v>
      </c>
      <c r="R7880" s="19" t="s">
        <v>31</v>
      </c>
    </row>
    <row r="7881" spans="1:18" x14ac:dyDescent="0.3">
      <c r="A7881" s="17" t="s">
        <v>30722</v>
      </c>
      <c r="B7881" t="s">
        <v>30721</v>
      </c>
      <c r="C7881" s="17">
        <v>31919138</v>
      </c>
      <c r="D7881" t="s">
        <v>30555</v>
      </c>
      <c r="E7881" t="s">
        <v>30556</v>
      </c>
      <c r="F7881" t="s">
        <v>30723</v>
      </c>
      <c r="G7881" t="s">
        <v>30724</v>
      </c>
      <c r="H7881" t="s">
        <v>214</v>
      </c>
      <c r="I7881" s="18">
        <v>17522</v>
      </c>
      <c r="J7881" t="s">
        <v>23</v>
      </c>
      <c r="K7881" t="s">
        <v>214</v>
      </c>
      <c r="L7881" s="18">
        <v>19345</v>
      </c>
      <c r="M7881">
        <v>2082</v>
      </c>
      <c r="N7881">
        <v>1509</v>
      </c>
      <c r="O7881">
        <v>-573</v>
      </c>
      <c r="P7881" t="s">
        <v>48</v>
      </c>
      <c r="Q7881" t="s">
        <v>25</v>
      </c>
      <c r="R7881" s="19" t="s">
        <v>31</v>
      </c>
    </row>
    <row r="7882" spans="1:18" x14ac:dyDescent="0.3">
      <c r="A7882" s="17" t="s">
        <v>30725</v>
      </c>
      <c r="B7882" t="s">
        <v>30721</v>
      </c>
      <c r="C7882" s="17">
        <v>31919138</v>
      </c>
      <c r="D7882" t="s">
        <v>30555</v>
      </c>
      <c r="E7882" t="s">
        <v>30556</v>
      </c>
      <c r="F7882" t="s">
        <v>30726</v>
      </c>
      <c r="G7882" t="s">
        <v>30724</v>
      </c>
      <c r="H7882" t="s">
        <v>214</v>
      </c>
      <c r="I7882" s="18">
        <v>17522</v>
      </c>
      <c r="J7882" t="s">
        <v>23</v>
      </c>
      <c r="K7882" t="s">
        <v>214</v>
      </c>
      <c r="L7882" s="18">
        <v>19345</v>
      </c>
      <c r="M7882">
        <v>2082</v>
      </c>
      <c r="N7882">
        <v>1509</v>
      </c>
      <c r="O7882">
        <v>-573</v>
      </c>
      <c r="P7882" t="s">
        <v>48</v>
      </c>
      <c r="Q7882" t="s">
        <v>25</v>
      </c>
      <c r="R7882" s="19" t="s">
        <v>31</v>
      </c>
    </row>
    <row r="7883" spans="1:18" x14ac:dyDescent="0.3">
      <c r="A7883" s="17" t="s">
        <v>30576</v>
      </c>
      <c r="B7883" t="s">
        <v>30575</v>
      </c>
      <c r="C7883" s="17">
        <v>31919138</v>
      </c>
      <c r="D7883" t="s">
        <v>30555</v>
      </c>
      <c r="E7883" t="s">
        <v>30556</v>
      </c>
      <c r="F7883" t="s">
        <v>30577</v>
      </c>
      <c r="G7883" t="s">
        <v>213</v>
      </c>
      <c r="H7883" t="s">
        <v>214</v>
      </c>
      <c r="I7883" s="18">
        <v>19114</v>
      </c>
      <c r="J7883" t="s">
        <v>23</v>
      </c>
      <c r="K7883" t="s">
        <v>214</v>
      </c>
      <c r="L7883" s="18">
        <v>19345</v>
      </c>
      <c r="M7883">
        <v>2082</v>
      </c>
      <c r="N7883">
        <v>2142</v>
      </c>
      <c r="O7883">
        <v>60</v>
      </c>
      <c r="P7883" t="s">
        <v>24</v>
      </c>
      <c r="Q7883" t="s">
        <v>25</v>
      </c>
      <c r="R7883" s="19" t="s">
        <v>15</v>
      </c>
    </row>
    <row r="7884" spans="1:18" x14ac:dyDescent="0.3">
      <c r="A7884" s="17" t="s">
        <v>30728</v>
      </c>
      <c r="B7884" t="s">
        <v>30727</v>
      </c>
      <c r="C7884" s="17">
        <v>31919138</v>
      </c>
      <c r="D7884" t="s">
        <v>30555</v>
      </c>
      <c r="E7884" t="s">
        <v>30556</v>
      </c>
      <c r="F7884" t="s">
        <v>30729</v>
      </c>
      <c r="G7884" t="s">
        <v>13766</v>
      </c>
      <c r="H7884" t="s">
        <v>214</v>
      </c>
      <c r="I7884" s="18">
        <v>19460</v>
      </c>
      <c r="J7884" t="s">
        <v>23</v>
      </c>
      <c r="K7884" t="s">
        <v>214</v>
      </c>
      <c r="L7884" s="18">
        <v>19345</v>
      </c>
      <c r="M7884">
        <v>2082</v>
      </c>
      <c r="N7884">
        <v>2082</v>
      </c>
      <c r="O7884">
        <v>0</v>
      </c>
      <c r="P7884" t="s">
        <v>26</v>
      </c>
      <c r="Q7884" t="s">
        <v>26</v>
      </c>
      <c r="R7884" s="19" t="s">
        <v>31</v>
      </c>
    </row>
    <row r="7885" spans="1:18" x14ac:dyDescent="0.3">
      <c r="A7885" s="17" t="s">
        <v>30579</v>
      </c>
      <c r="B7885" t="s">
        <v>30578</v>
      </c>
      <c r="C7885" s="17">
        <v>31919138</v>
      </c>
      <c r="D7885" t="s">
        <v>30555</v>
      </c>
      <c r="E7885" t="s">
        <v>30556</v>
      </c>
      <c r="F7885" t="s">
        <v>30580</v>
      </c>
      <c r="G7885" t="s">
        <v>213</v>
      </c>
      <c r="H7885" t="s">
        <v>214</v>
      </c>
      <c r="I7885" s="18">
        <v>19124</v>
      </c>
      <c r="J7885" t="s">
        <v>23</v>
      </c>
      <c r="K7885" t="s">
        <v>214</v>
      </c>
      <c r="L7885" s="18">
        <v>19345</v>
      </c>
      <c r="M7885">
        <v>2082</v>
      </c>
      <c r="N7885">
        <v>2142</v>
      </c>
      <c r="O7885">
        <v>60</v>
      </c>
      <c r="P7885" t="s">
        <v>24</v>
      </c>
      <c r="Q7885" t="s">
        <v>25</v>
      </c>
      <c r="R7885" s="19" t="s">
        <v>15</v>
      </c>
    </row>
    <row r="7886" spans="1:18" x14ac:dyDescent="0.3">
      <c r="A7886" s="17" t="s">
        <v>30582</v>
      </c>
      <c r="B7886" t="s">
        <v>30581</v>
      </c>
      <c r="C7886" s="17">
        <v>31919138</v>
      </c>
      <c r="D7886" t="s">
        <v>30555</v>
      </c>
      <c r="E7886" t="s">
        <v>30556</v>
      </c>
      <c r="F7886" t="s">
        <v>30583</v>
      </c>
      <c r="G7886" t="s">
        <v>30584</v>
      </c>
      <c r="H7886" t="s">
        <v>214</v>
      </c>
      <c r="I7886" s="18">
        <v>19342</v>
      </c>
      <c r="J7886" t="s">
        <v>23</v>
      </c>
      <c r="K7886" t="s">
        <v>214</v>
      </c>
      <c r="L7886" s="18">
        <v>19345</v>
      </c>
      <c r="M7886">
        <v>2082</v>
      </c>
      <c r="N7886">
        <v>2142</v>
      </c>
      <c r="O7886">
        <v>60</v>
      </c>
      <c r="P7886" t="s">
        <v>24</v>
      </c>
      <c r="Q7886" t="s">
        <v>25</v>
      </c>
      <c r="R7886" s="19" t="s">
        <v>15</v>
      </c>
    </row>
    <row r="7887" spans="1:18" x14ac:dyDescent="0.3">
      <c r="A7887" s="17" t="s">
        <v>30586</v>
      </c>
      <c r="B7887" t="s">
        <v>30585</v>
      </c>
      <c r="C7887" s="17">
        <v>31919138</v>
      </c>
      <c r="D7887" t="s">
        <v>30555</v>
      </c>
      <c r="E7887" t="s">
        <v>30556</v>
      </c>
      <c r="F7887" t="s">
        <v>30587</v>
      </c>
      <c r="G7887" t="s">
        <v>30584</v>
      </c>
      <c r="H7887" t="s">
        <v>214</v>
      </c>
      <c r="I7887" s="18">
        <v>19342</v>
      </c>
      <c r="J7887" t="s">
        <v>23</v>
      </c>
      <c r="K7887" t="s">
        <v>214</v>
      </c>
      <c r="L7887" s="18">
        <v>19345</v>
      </c>
      <c r="M7887">
        <v>2082</v>
      </c>
      <c r="N7887">
        <v>2142</v>
      </c>
      <c r="O7887">
        <v>60</v>
      </c>
      <c r="P7887" t="s">
        <v>24</v>
      </c>
      <c r="Q7887" t="s">
        <v>25</v>
      </c>
      <c r="R7887" s="19" t="s">
        <v>15</v>
      </c>
    </row>
    <row r="7888" spans="1:18" x14ac:dyDescent="0.3">
      <c r="A7888" s="17" t="s">
        <v>30731</v>
      </c>
      <c r="B7888" t="s">
        <v>30730</v>
      </c>
      <c r="C7888" s="17">
        <v>31919138</v>
      </c>
      <c r="D7888" t="s">
        <v>30555</v>
      </c>
      <c r="E7888" t="s">
        <v>30556</v>
      </c>
      <c r="F7888" t="s">
        <v>30732</v>
      </c>
      <c r="G7888" t="s">
        <v>7805</v>
      </c>
      <c r="H7888" t="s">
        <v>214</v>
      </c>
      <c r="I7888" s="18">
        <v>17042</v>
      </c>
      <c r="J7888" t="s">
        <v>23</v>
      </c>
      <c r="K7888" t="s">
        <v>214</v>
      </c>
      <c r="L7888" s="18">
        <v>19345</v>
      </c>
      <c r="M7888">
        <v>2082</v>
      </c>
      <c r="N7888">
        <v>1509</v>
      </c>
      <c r="O7888">
        <v>-573</v>
      </c>
      <c r="P7888" t="s">
        <v>48</v>
      </c>
      <c r="Q7888" t="s">
        <v>25</v>
      </c>
      <c r="R7888" s="19" t="s">
        <v>31</v>
      </c>
    </row>
    <row r="7889" spans="1:18" x14ac:dyDescent="0.3">
      <c r="A7889" s="17" t="s">
        <v>30734</v>
      </c>
      <c r="B7889" t="s">
        <v>30733</v>
      </c>
      <c r="C7889" s="17">
        <v>31919138</v>
      </c>
      <c r="D7889" t="s">
        <v>30555</v>
      </c>
      <c r="E7889" t="s">
        <v>30556</v>
      </c>
      <c r="F7889" t="s">
        <v>30735</v>
      </c>
      <c r="G7889" t="s">
        <v>6419</v>
      </c>
      <c r="H7889" t="s">
        <v>214</v>
      </c>
      <c r="I7889" s="18">
        <v>19355</v>
      </c>
      <c r="J7889" t="s">
        <v>23</v>
      </c>
      <c r="K7889" t="s">
        <v>214</v>
      </c>
      <c r="L7889" s="18">
        <v>19345</v>
      </c>
      <c r="M7889">
        <v>2082</v>
      </c>
      <c r="N7889">
        <v>2082</v>
      </c>
      <c r="O7889">
        <v>0</v>
      </c>
      <c r="P7889" t="s">
        <v>26</v>
      </c>
      <c r="Q7889" t="s">
        <v>26</v>
      </c>
      <c r="R7889" s="19" t="s">
        <v>31</v>
      </c>
    </row>
    <row r="7890" spans="1:18" x14ac:dyDescent="0.3">
      <c r="A7890" s="17" t="s">
        <v>30589</v>
      </c>
      <c r="B7890" t="s">
        <v>30588</v>
      </c>
      <c r="C7890" s="17">
        <v>31919138</v>
      </c>
      <c r="D7890" t="s">
        <v>30555</v>
      </c>
      <c r="E7890" t="s">
        <v>30556</v>
      </c>
      <c r="F7890" t="s">
        <v>30590</v>
      </c>
      <c r="G7890" t="s">
        <v>28978</v>
      </c>
      <c r="H7890" t="s">
        <v>214</v>
      </c>
      <c r="I7890" s="18">
        <v>19010</v>
      </c>
      <c r="J7890" t="s">
        <v>23</v>
      </c>
      <c r="K7890" t="s">
        <v>214</v>
      </c>
      <c r="L7890" s="18">
        <v>19345</v>
      </c>
      <c r="M7890">
        <v>2082</v>
      </c>
      <c r="N7890">
        <v>2142</v>
      </c>
      <c r="O7890">
        <v>60</v>
      </c>
      <c r="P7890" t="s">
        <v>24</v>
      </c>
      <c r="Q7890" t="s">
        <v>25</v>
      </c>
      <c r="R7890" s="19" t="s">
        <v>15</v>
      </c>
    </row>
    <row r="7891" spans="1:18" x14ac:dyDescent="0.3">
      <c r="A7891" s="17" t="s">
        <v>30736</v>
      </c>
      <c r="B7891" t="s">
        <v>15139</v>
      </c>
      <c r="C7891" s="17">
        <v>31919138</v>
      </c>
      <c r="D7891" t="s">
        <v>30555</v>
      </c>
      <c r="E7891" t="s">
        <v>30556</v>
      </c>
      <c r="F7891" t="s">
        <v>15141</v>
      </c>
      <c r="G7891" t="s">
        <v>1338</v>
      </c>
      <c r="H7891" t="s">
        <v>214</v>
      </c>
      <c r="I7891" s="18">
        <v>17602</v>
      </c>
      <c r="J7891" t="s">
        <v>23</v>
      </c>
      <c r="K7891" t="s">
        <v>214</v>
      </c>
      <c r="L7891" s="18">
        <v>19345</v>
      </c>
      <c r="M7891">
        <v>2082</v>
      </c>
      <c r="N7891">
        <v>1509</v>
      </c>
      <c r="O7891">
        <v>-573</v>
      </c>
      <c r="P7891" t="s">
        <v>48</v>
      </c>
      <c r="Q7891" t="s">
        <v>25</v>
      </c>
      <c r="R7891" s="19" t="s">
        <v>31</v>
      </c>
    </row>
    <row r="7892" spans="1:18" x14ac:dyDescent="0.3">
      <c r="A7892" s="17" t="s">
        <v>30738</v>
      </c>
      <c r="B7892" t="s">
        <v>30737</v>
      </c>
      <c r="C7892" s="17">
        <v>31919138</v>
      </c>
      <c r="D7892" t="s">
        <v>30555</v>
      </c>
      <c r="E7892" t="s">
        <v>30556</v>
      </c>
      <c r="F7892" t="s">
        <v>30739</v>
      </c>
      <c r="G7892" t="s">
        <v>30740</v>
      </c>
      <c r="H7892" t="s">
        <v>214</v>
      </c>
      <c r="I7892" s="18">
        <v>17538</v>
      </c>
      <c r="J7892" t="s">
        <v>23</v>
      </c>
      <c r="K7892" t="s">
        <v>214</v>
      </c>
      <c r="L7892" s="18">
        <v>19345</v>
      </c>
      <c r="M7892">
        <v>2082</v>
      </c>
      <c r="N7892">
        <v>1509</v>
      </c>
      <c r="O7892">
        <v>-573</v>
      </c>
      <c r="P7892" t="s">
        <v>48</v>
      </c>
      <c r="Q7892" t="s">
        <v>25</v>
      </c>
      <c r="R7892" s="19" t="s">
        <v>31</v>
      </c>
    </row>
    <row r="7893" spans="1:18" x14ac:dyDescent="0.3">
      <c r="A7893" s="17" t="s">
        <v>30592</v>
      </c>
      <c r="B7893" t="s">
        <v>30591</v>
      </c>
      <c r="C7893" s="17">
        <v>31919138</v>
      </c>
      <c r="D7893" t="s">
        <v>30555</v>
      </c>
      <c r="E7893" t="s">
        <v>30556</v>
      </c>
      <c r="F7893" t="s">
        <v>30593</v>
      </c>
      <c r="G7893" t="s">
        <v>213</v>
      </c>
      <c r="H7893" t="s">
        <v>214</v>
      </c>
      <c r="I7893" s="18">
        <v>19104</v>
      </c>
      <c r="J7893" t="s">
        <v>23</v>
      </c>
      <c r="K7893" t="s">
        <v>214</v>
      </c>
      <c r="L7893" s="18">
        <v>19345</v>
      </c>
      <c r="M7893">
        <v>2082</v>
      </c>
      <c r="N7893">
        <v>2142</v>
      </c>
      <c r="O7893">
        <v>60</v>
      </c>
      <c r="P7893" t="s">
        <v>24</v>
      </c>
      <c r="Q7893" t="s">
        <v>25</v>
      </c>
      <c r="R7893" s="19" t="s">
        <v>15</v>
      </c>
    </row>
    <row r="7894" spans="1:18" x14ac:dyDescent="0.3">
      <c r="A7894" s="17" t="s">
        <v>30742</v>
      </c>
      <c r="B7894" t="s">
        <v>30741</v>
      </c>
      <c r="C7894" s="17">
        <v>31919138</v>
      </c>
      <c r="D7894" t="s">
        <v>30555</v>
      </c>
      <c r="E7894" t="s">
        <v>30556</v>
      </c>
      <c r="F7894" t="s">
        <v>30743</v>
      </c>
      <c r="G7894" t="s">
        <v>30744</v>
      </c>
      <c r="H7894" t="s">
        <v>214</v>
      </c>
      <c r="I7894" s="18">
        <v>17740</v>
      </c>
      <c r="J7894" t="s">
        <v>23</v>
      </c>
      <c r="K7894" t="s">
        <v>214</v>
      </c>
      <c r="L7894" s="18">
        <v>19345</v>
      </c>
      <c r="M7894">
        <v>2082</v>
      </c>
      <c r="N7894">
        <v>1314</v>
      </c>
      <c r="O7894">
        <v>-768</v>
      </c>
      <c r="P7894" t="s">
        <v>48</v>
      </c>
      <c r="Q7894" t="s">
        <v>25</v>
      </c>
      <c r="R7894" s="19" t="s">
        <v>31</v>
      </c>
    </row>
    <row r="7895" spans="1:18" x14ac:dyDescent="0.3">
      <c r="A7895" s="17" t="s">
        <v>30746</v>
      </c>
      <c r="B7895" t="s">
        <v>30745</v>
      </c>
      <c r="C7895" s="17">
        <v>31919138</v>
      </c>
      <c r="D7895" t="s">
        <v>30555</v>
      </c>
      <c r="E7895" t="s">
        <v>30556</v>
      </c>
      <c r="F7895" t="s">
        <v>30747</v>
      </c>
      <c r="G7895" t="s">
        <v>19072</v>
      </c>
      <c r="H7895" t="s">
        <v>214</v>
      </c>
      <c r="I7895" s="18">
        <v>17584</v>
      </c>
      <c r="J7895" t="s">
        <v>23</v>
      </c>
      <c r="K7895" t="s">
        <v>214</v>
      </c>
      <c r="L7895" s="18">
        <v>19345</v>
      </c>
      <c r="M7895">
        <v>2082</v>
      </c>
      <c r="N7895">
        <v>1509</v>
      </c>
      <c r="O7895">
        <v>-573</v>
      </c>
      <c r="P7895" t="s">
        <v>48</v>
      </c>
      <c r="Q7895" t="s">
        <v>25</v>
      </c>
      <c r="R7895" s="19" t="s">
        <v>31</v>
      </c>
    </row>
    <row r="7896" spans="1:18" x14ac:dyDescent="0.3">
      <c r="A7896" s="17" t="s">
        <v>30749</v>
      </c>
      <c r="B7896" t="s">
        <v>30748</v>
      </c>
      <c r="C7896" s="17">
        <v>31919138</v>
      </c>
      <c r="D7896" t="s">
        <v>30555</v>
      </c>
      <c r="E7896" t="s">
        <v>30556</v>
      </c>
      <c r="F7896" t="s">
        <v>30750</v>
      </c>
      <c r="G7896" t="s">
        <v>1338</v>
      </c>
      <c r="H7896" t="s">
        <v>214</v>
      </c>
      <c r="I7896" s="18">
        <v>17601</v>
      </c>
      <c r="J7896" t="s">
        <v>23</v>
      </c>
      <c r="K7896" t="s">
        <v>214</v>
      </c>
      <c r="L7896" s="18">
        <v>19345</v>
      </c>
      <c r="M7896">
        <v>2082</v>
      </c>
      <c r="N7896">
        <v>1509</v>
      </c>
      <c r="O7896">
        <v>-573</v>
      </c>
      <c r="P7896" t="s">
        <v>48</v>
      </c>
      <c r="Q7896" t="s">
        <v>25</v>
      </c>
      <c r="R7896" s="19" t="s">
        <v>31</v>
      </c>
    </row>
    <row r="7897" spans="1:18" x14ac:dyDescent="0.3">
      <c r="A7897" s="17" t="s">
        <v>30752</v>
      </c>
      <c r="B7897" t="s">
        <v>30751</v>
      </c>
      <c r="C7897" s="17">
        <v>31919138</v>
      </c>
      <c r="D7897" t="s">
        <v>30555</v>
      </c>
      <c r="E7897" t="s">
        <v>30556</v>
      </c>
      <c r="F7897" t="s">
        <v>28995</v>
      </c>
      <c r="G7897" t="s">
        <v>28996</v>
      </c>
      <c r="H7897" t="s">
        <v>214</v>
      </c>
      <c r="I7897" s="18">
        <v>19096</v>
      </c>
      <c r="J7897" t="s">
        <v>23</v>
      </c>
      <c r="K7897" t="s">
        <v>214</v>
      </c>
      <c r="L7897" s="18">
        <v>19345</v>
      </c>
      <c r="M7897">
        <v>2082</v>
      </c>
      <c r="N7897">
        <v>2082</v>
      </c>
      <c r="O7897">
        <v>0</v>
      </c>
      <c r="P7897" t="s">
        <v>26</v>
      </c>
      <c r="Q7897" t="s">
        <v>26</v>
      </c>
      <c r="R7897" s="19" t="s">
        <v>31</v>
      </c>
    </row>
    <row r="7898" spans="1:18" x14ac:dyDescent="0.3">
      <c r="A7898" s="17" t="s">
        <v>30754</v>
      </c>
      <c r="B7898" t="s">
        <v>30753</v>
      </c>
      <c r="C7898" s="17">
        <v>31919138</v>
      </c>
      <c r="D7898" t="s">
        <v>30555</v>
      </c>
      <c r="E7898" t="s">
        <v>30556</v>
      </c>
      <c r="F7898" t="s">
        <v>30755</v>
      </c>
      <c r="G7898" t="s">
        <v>17029</v>
      </c>
      <c r="H7898" t="s">
        <v>214</v>
      </c>
      <c r="I7898" s="18">
        <v>15401</v>
      </c>
      <c r="J7898" t="s">
        <v>23</v>
      </c>
      <c r="K7898" t="s">
        <v>214</v>
      </c>
      <c r="L7898" s="18">
        <v>19345</v>
      </c>
      <c r="M7898">
        <v>2082</v>
      </c>
      <c r="N7898">
        <v>1365</v>
      </c>
      <c r="O7898">
        <v>-717</v>
      </c>
      <c r="P7898" t="s">
        <v>48</v>
      </c>
      <c r="Q7898" t="s">
        <v>25</v>
      </c>
      <c r="R7898" s="19" t="s">
        <v>31</v>
      </c>
    </row>
    <row r="7899" spans="1:18" x14ac:dyDescent="0.3">
      <c r="A7899" s="17" t="s">
        <v>30757</v>
      </c>
      <c r="B7899" t="s">
        <v>30756</v>
      </c>
      <c r="C7899" s="17">
        <v>31919138</v>
      </c>
      <c r="D7899" t="s">
        <v>30555</v>
      </c>
      <c r="E7899" t="s">
        <v>30556</v>
      </c>
      <c r="F7899" t="s">
        <v>30758</v>
      </c>
      <c r="G7899" t="s">
        <v>30694</v>
      </c>
      <c r="H7899" t="s">
        <v>214</v>
      </c>
      <c r="I7899" s="18">
        <v>17350</v>
      </c>
      <c r="J7899" t="s">
        <v>23</v>
      </c>
      <c r="K7899" t="s">
        <v>214</v>
      </c>
      <c r="L7899" s="18">
        <v>19345</v>
      </c>
      <c r="M7899">
        <v>2082</v>
      </c>
      <c r="N7899">
        <v>1509</v>
      </c>
      <c r="O7899">
        <v>-573</v>
      </c>
      <c r="P7899" t="s">
        <v>48</v>
      </c>
      <c r="Q7899" t="s">
        <v>25</v>
      </c>
      <c r="R7899" s="19" t="s">
        <v>31</v>
      </c>
    </row>
    <row r="7900" spans="1:18" x14ac:dyDescent="0.3">
      <c r="A7900" s="17" t="s">
        <v>30760</v>
      </c>
      <c r="B7900" t="s">
        <v>30759</v>
      </c>
      <c r="C7900" s="17">
        <v>31919138</v>
      </c>
      <c r="D7900" t="s">
        <v>30555</v>
      </c>
      <c r="E7900" t="s">
        <v>30556</v>
      </c>
      <c r="F7900" t="s">
        <v>30761</v>
      </c>
      <c r="G7900" t="s">
        <v>16100</v>
      </c>
      <c r="H7900" t="s">
        <v>214</v>
      </c>
      <c r="I7900" s="18">
        <v>19007</v>
      </c>
      <c r="J7900" t="s">
        <v>23</v>
      </c>
      <c r="K7900" t="s">
        <v>214</v>
      </c>
      <c r="L7900" s="18">
        <v>19345</v>
      </c>
      <c r="M7900">
        <v>2082</v>
      </c>
      <c r="N7900">
        <v>2082</v>
      </c>
      <c r="O7900">
        <v>0</v>
      </c>
      <c r="P7900" t="s">
        <v>26</v>
      </c>
      <c r="Q7900" t="s">
        <v>26</v>
      </c>
      <c r="R7900" s="19" t="s">
        <v>31</v>
      </c>
    </row>
    <row r="7901" spans="1:18" x14ac:dyDescent="0.3">
      <c r="A7901" s="17" t="s">
        <v>30763</v>
      </c>
      <c r="B7901" t="s">
        <v>30762</v>
      </c>
      <c r="C7901" s="17">
        <v>31919138</v>
      </c>
      <c r="D7901" t="s">
        <v>30555</v>
      </c>
      <c r="E7901" t="s">
        <v>30556</v>
      </c>
      <c r="F7901" t="s">
        <v>30764</v>
      </c>
      <c r="G7901" t="s">
        <v>7152</v>
      </c>
      <c r="H7901" t="s">
        <v>214</v>
      </c>
      <c r="I7901" s="18">
        <v>17754</v>
      </c>
      <c r="J7901" t="s">
        <v>23</v>
      </c>
      <c r="K7901" t="s">
        <v>214</v>
      </c>
      <c r="L7901" s="18">
        <v>19345</v>
      </c>
      <c r="M7901">
        <v>2082</v>
      </c>
      <c r="N7901">
        <v>1314</v>
      </c>
      <c r="O7901">
        <v>-768</v>
      </c>
      <c r="P7901" t="s">
        <v>48</v>
      </c>
      <c r="Q7901" t="s">
        <v>25</v>
      </c>
      <c r="R7901" s="19" t="s">
        <v>31</v>
      </c>
    </row>
    <row r="7902" spans="1:18" x14ac:dyDescent="0.3">
      <c r="A7902" s="17" t="s">
        <v>30595</v>
      </c>
      <c r="B7902" t="s">
        <v>30594</v>
      </c>
      <c r="C7902" s="17">
        <v>31919138</v>
      </c>
      <c r="D7902" t="s">
        <v>30555</v>
      </c>
      <c r="E7902" t="s">
        <v>30556</v>
      </c>
      <c r="F7902" t="s">
        <v>30596</v>
      </c>
      <c r="G7902" t="s">
        <v>30597</v>
      </c>
      <c r="H7902" t="s">
        <v>214</v>
      </c>
      <c r="I7902" s="18">
        <v>19073</v>
      </c>
      <c r="J7902" t="s">
        <v>23</v>
      </c>
      <c r="K7902" t="s">
        <v>214</v>
      </c>
      <c r="L7902" s="18">
        <v>19345</v>
      </c>
      <c r="M7902">
        <v>2082</v>
      </c>
      <c r="N7902">
        <v>2142</v>
      </c>
      <c r="O7902">
        <v>60</v>
      </c>
      <c r="P7902" t="s">
        <v>24</v>
      </c>
      <c r="Q7902" t="s">
        <v>25</v>
      </c>
      <c r="R7902" s="19" t="s">
        <v>15</v>
      </c>
    </row>
    <row r="7903" spans="1:18" x14ac:dyDescent="0.3">
      <c r="A7903" s="17" t="s">
        <v>30766</v>
      </c>
      <c r="B7903" t="s">
        <v>30765</v>
      </c>
      <c r="C7903" s="17">
        <v>31919138</v>
      </c>
      <c r="D7903" t="s">
        <v>30555</v>
      </c>
      <c r="E7903" t="s">
        <v>30556</v>
      </c>
      <c r="F7903" t="s">
        <v>30767</v>
      </c>
      <c r="G7903" t="s">
        <v>30768</v>
      </c>
      <c r="H7903" t="s">
        <v>214</v>
      </c>
      <c r="I7903" s="18">
        <v>19403</v>
      </c>
      <c r="J7903" t="s">
        <v>23</v>
      </c>
      <c r="K7903" t="s">
        <v>214</v>
      </c>
      <c r="L7903" s="18">
        <v>19345</v>
      </c>
      <c r="M7903">
        <v>2082</v>
      </c>
      <c r="N7903">
        <v>2082</v>
      </c>
      <c r="O7903">
        <v>0</v>
      </c>
      <c r="P7903" t="s">
        <v>26</v>
      </c>
      <c r="Q7903" t="s">
        <v>26</v>
      </c>
      <c r="R7903" s="19" t="s">
        <v>31</v>
      </c>
    </row>
    <row r="7904" spans="1:18" x14ac:dyDescent="0.3">
      <c r="A7904" s="17" t="s">
        <v>30770</v>
      </c>
      <c r="B7904" t="s">
        <v>30769</v>
      </c>
      <c r="C7904" s="17">
        <v>31919138</v>
      </c>
      <c r="D7904" t="s">
        <v>30555</v>
      </c>
      <c r="E7904" t="s">
        <v>30556</v>
      </c>
      <c r="F7904" t="s">
        <v>30771</v>
      </c>
      <c r="G7904" t="s">
        <v>7247</v>
      </c>
      <c r="H7904" t="s">
        <v>214</v>
      </c>
      <c r="I7904" s="18">
        <v>17847</v>
      </c>
      <c r="J7904" t="s">
        <v>23</v>
      </c>
      <c r="K7904" t="s">
        <v>214</v>
      </c>
      <c r="L7904" s="18">
        <v>19345</v>
      </c>
      <c r="M7904">
        <v>2082</v>
      </c>
      <c r="N7904">
        <v>1170</v>
      </c>
      <c r="O7904">
        <v>-912</v>
      </c>
      <c r="P7904" t="s">
        <v>48</v>
      </c>
      <c r="Q7904" t="s">
        <v>25</v>
      </c>
      <c r="R7904" s="19" t="s">
        <v>31</v>
      </c>
    </row>
    <row r="7905" spans="1:18" x14ac:dyDescent="0.3">
      <c r="A7905" s="17" t="s">
        <v>30773</v>
      </c>
      <c r="B7905" t="s">
        <v>30772</v>
      </c>
      <c r="C7905" s="17">
        <v>31919138</v>
      </c>
      <c r="D7905" t="s">
        <v>30555</v>
      </c>
      <c r="E7905" t="s">
        <v>30556</v>
      </c>
      <c r="F7905" t="s">
        <v>6414</v>
      </c>
      <c r="G7905" t="s">
        <v>6415</v>
      </c>
      <c r="H7905" t="s">
        <v>214</v>
      </c>
      <c r="I7905" s="18">
        <v>19422</v>
      </c>
      <c r="J7905" t="s">
        <v>23</v>
      </c>
      <c r="K7905" t="s">
        <v>214</v>
      </c>
      <c r="L7905" s="18">
        <v>19345</v>
      </c>
      <c r="M7905">
        <v>2082</v>
      </c>
      <c r="N7905">
        <v>2082</v>
      </c>
      <c r="O7905">
        <v>0</v>
      </c>
      <c r="P7905" t="s">
        <v>26</v>
      </c>
      <c r="Q7905" t="s">
        <v>26</v>
      </c>
      <c r="R7905" s="19" t="s">
        <v>31</v>
      </c>
    </row>
    <row r="7906" spans="1:18" x14ac:dyDescent="0.3">
      <c r="A7906" s="17" t="s">
        <v>30775</v>
      </c>
      <c r="B7906" t="s">
        <v>30774</v>
      </c>
      <c r="C7906" s="17">
        <v>31919138</v>
      </c>
      <c r="D7906" t="s">
        <v>30555</v>
      </c>
      <c r="E7906" t="s">
        <v>30556</v>
      </c>
      <c r="F7906" t="s">
        <v>30776</v>
      </c>
      <c r="G7906" t="s">
        <v>30768</v>
      </c>
      <c r="H7906" t="s">
        <v>214</v>
      </c>
      <c r="I7906" s="18">
        <v>19403</v>
      </c>
      <c r="J7906" t="s">
        <v>23</v>
      </c>
      <c r="K7906" t="s">
        <v>214</v>
      </c>
      <c r="L7906" s="18">
        <v>19345</v>
      </c>
      <c r="M7906">
        <v>2082</v>
      </c>
      <c r="N7906">
        <v>2082</v>
      </c>
      <c r="O7906">
        <v>0</v>
      </c>
      <c r="P7906" t="s">
        <v>26</v>
      </c>
      <c r="Q7906" t="s">
        <v>26</v>
      </c>
      <c r="R7906" s="19" t="s">
        <v>31</v>
      </c>
    </row>
    <row r="7907" spans="1:18" x14ac:dyDescent="0.3">
      <c r="A7907" s="17" t="s">
        <v>30778</v>
      </c>
      <c r="B7907" t="s">
        <v>30777</v>
      </c>
      <c r="C7907" s="17">
        <v>31919138</v>
      </c>
      <c r="D7907" t="s">
        <v>30555</v>
      </c>
      <c r="E7907" t="s">
        <v>30556</v>
      </c>
      <c r="F7907" t="s">
        <v>30779</v>
      </c>
      <c r="G7907" t="s">
        <v>30780</v>
      </c>
      <c r="H7907" t="s">
        <v>214</v>
      </c>
      <c r="I7907" s="18">
        <v>19090</v>
      </c>
      <c r="J7907" t="s">
        <v>23</v>
      </c>
      <c r="K7907" t="s">
        <v>214</v>
      </c>
      <c r="L7907" s="18">
        <v>19345</v>
      </c>
      <c r="M7907">
        <v>2082</v>
      </c>
      <c r="N7907">
        <v>2082</v>
      </c>
      <c r="O7907">
        <v>0</v>
      </c>
      <c r="P7907" t="s">
        <v>26</v>
      </c>
      <c r="Q7907" t="s">
        <v>26</v>
      </c>
      <c r="R7907" s="19" t="s">
        <v>31</v>
      </c>
    </row>
    <row r="7908" spans="1:18" x14ac:dyDescent="0.3">
      <c r="A7908" s="17" t="s">
        <v>30599</v>
      </c>
      <c r="B7908" t="s">
        <v>30598</v>
      </c>
      <c r="C7908" s="17">
        <v>31919138</v>
      </c>
      <c r="D7908" t="s">
        <v>30555</v>
      </c>
      <c r="E7908" t="s">
        <v>30556</v>
      </c>
      <c r="F7908" t="s">
        <v>30600</v>
      </c>
      <c r="G7908" t="s">
        <v>213</v>
      </c>
      <c r="H7908" t="s">
        <v>214</v>
      </c>
      <c r="I7908" s="18">
        <v>19152</v>
      </c>
      <c r="J7908" t="s">
        <v>23</v>
      </c>
      <c r="K7908" t="s">
        <v>214</v>
      </c>
      <c r="L7908" s="18">
        <v>19345</v>
      </c>
      <c r="M7908">
        <v>2082</v>
      </c>
      <c r="N7908">
        <v>2142</v>
      </c>
      <c r="O7908">
        <v>60</v>
      </c>
      <c r="P7908" t="s">
        <v>24</v>
      </c>
      <c r="Q7908" t="s">
        <v>25</v>
      </c>
      <c r="R7908" s="19" t="s">
        <v>15</v>
      </c>
    </row>
    <row r="7909" spans="1:18" x14ac:dyDescent="0.3">
      <c r="A7909" s="17" t="s">
        <v>30782</v>
      </c>
      <c r="B7909" t="s">
        <v>30781</v>
      </c>
      <c r="C7909" s="17">
        <v>31919138</v>
      </c>
      <c r="D7909" t="s">
        <v>30555</v>
      </c>
      <c r="E7909" t="s">
        <v>30556</v>
      </c>
      <c r="F7909" t="s">
        <v>30783</v>
      </c>
      <c r="G7909" t="s">
        <v>2764</v>
      </c>
      <c r="H7909" t="s">
        <v>214</v>
      </c>
      <c r="I7909" s="18">
        <v>17345</v>
      </c>
      <c r="J7909" t="s">
        <v>23</v>
      </c>
      <c r="K7909" t="s">
        <v>214</v>
      </c>
      <c r="L7909" s="18">
        <v>19345</v>
      </c>
      <c r="M7909">
        <v>2082</v>
      </c>
      <c r="N7909">
        <v>1509</v>
      </c>
      <c r="O7909">
        <v>-573</v>
      </c>
      <c r="P7909" t="s">
        <v>48</v>
      </c>
      <c r="Q7909" t="s">
        <v>25</v>
      </c>
      <c r="R7909" s="19" t="s">
        <v>31</v>
      </c>
    </row>
    <row r="7910" spans="1:18" x14ac:dyDescent="0.3">
      <c r="A7910" s="17" t="s">
        <v>30785</v>
      </c>
      <c r="B7910" t="s">
        <v>30784</v>
      </c>
      <c r="C7910" s="17">
        <v>31919138</v>
      </c>
      <c r="D7910" t="s">
        <v>30555</v>
      </c>
      <c r="E7910" t="s">
        <v>30556</v>
      </c>
      <c r="F7910" t="s">
        <v>30786</v>
      </c>
      <c r="G7910" t="s">
        <v>30787</v>
      </c>
      <c r="H7910" t="s">
        <v>214</v>
      </c>
      <c r="I7910" s="18">
        <v>19310</v>
      </c>
      <c r="J7910" t="s">
        <v>23</v>
      </c>
      <c r="K7910" t="s">
        <v>214</v>
      </c>
      <c r="L7910" s="18">
        <v>19345</v>
      </c>
      <c r="M7910">
        <v>2082</v>
      </c>
      <c r="N7910">
        <v>2082</v>
      </c>
      <c r="O7910">
        <v>0</v>
      </c>
      <c r="P7910" t="s">
        <v>26</v>
      </c>
      <c r="Q7910" t="s">
        <v>26</v>
      </c>
      <c r="R7910" s="19" t="s">
        <v>31</v>
      </c>
    </row>
    <row r="7911" spans="1:18" x14ac:dyDescent="0.3">
      <c r="A7911" s="17" t="s">
        <v>30789</v>
      </c>
      <c r="B7911" t="s">
        <v>30788</v>
      </c>
      <c r="C7911" s="17">
        <v>31919138</v>
      </c>
      <c r="D7911" t="s">
        <v>30555</v>
      </c>
      <c r="E7911" t="s">
        <v>30556</v>
      </c>
      <c r="F7911" t="s">
        <v>30790</v>
      </c>
      <c r="G7911" t="s">
        <v>14812</v>
      </c>
      <c r="H7911" t="s">
        <v>214</v>
      </c>
      <c r="I7911" s="18">
        <v>19465</v>
      </c>
      <c r="J7911" t="s">
        <v>23</v>
      </c>
      <c r="K7911" t="s">
        <v>214</v>
      </c>
      <c r="L7911" s="18">
        <v>19345</v>
      </c>
      <c r="M7911">
        <v>2082</v>
      </c>
      <c r="N7911">
        <v>2082</v>
      </c>
      <c r="O7911">
        <v>0</v>
      </c>
      <c r="P7911" t="s">
        <v>26</v>
      </c>
      <c r="Q7911" t="s">
        <v>26</v>
      </c>
      <c r="R7911" s="19" t="s">
        <v>31</v>
      </c>
    </row>
    <row r="7912" spans="1:18" x14ac:dyDescent="0.3">
      <c r="A7912" s="17" t="s">
        <v>30792</v>
      </c>
      <c r="B7912" t="s">
        <v>30791</v>
      </c>
      <c r="C7912" s="17">
        <v>31919138</v>
      </c>
      <c r="D7912" t="s">
        <v>30555</v>
      </c>
      <c r="E7912" t="s">
        <v>30556</v>
      </c>
      <c r="F7912" t="s">
        <v>29010</v>
      </c>
      <c r="G7912" t="s">
        <v>11438</v>
      </c>
      <c r="H7912" t="s">
        <v>214</v>
      </c>
      <c r="I7912" s="18">
        <v>19301</v>
      </c>
      <c r="J7912" t="s">
        <v>23</v>
      </c>
      <c r="K7912" t="s">
        <v>214</v>
      </c>
      <c r="L7912" s="18">
        <v>19345</v>
      </c>
      <c r="M7912">
        <v>2082</v>
      </c>
      <c r="N7912">
        <v>2082</v>
      </c>
      <c r="O7912">
        <v>0</v>
      </c>
      <c r="P7912" t="s">
        <v>26</v>
      </c>
      <c r="Q7912" t="s">
        <v>26</v>
      </c>
      <c r="R7912" s="19" t="s">
        <v>31</v>
      </c>
    </row>
    <row r="7913" spans="1:18" x14ac:dyDescent="0.3">
      <c r="A7913" s="17" t="s">
        <v>30794</v>
      </c>
      <c r="B7913" t="s">
        <v>30793</v>
      </c>
      <c r="C7913" s="17">
        <v>31919138</v>
      </c>
      <c r="D7913" t="s">
        <v>30555</v>
      </c>
      <c r="E7913" t="s">
        <v>30556</v>
      </c>
      <c r="F7913" t="s">
        <v>30795</v>
      </c>
      <c r="G7913" t="s">
        <v>30796</v>
      </c>
      <c r="H7913" t="s">
        <v>214</v>
      </c>
      <c r="I7913" s="18">
        <v>19004</v>
      </c>
      <c r="J7913" t="s">
        <v>23</v>
      </c>
      <c r="K7913" t="s">
        <v>214</v>
      </c>
      <c r="L7913" s="18">
        <v>19345</v>
      </c>
      <c r="M7913">
        <v>2082</v>
      </c>
      <c r="N7913">
        <v>2082</v>
      </c>
      <c r="O7913">
        <v>0</v>
      </c>
      <c r="P7913" t="s">
        <v>26</v>
      </c>
      <c r="Q7913" t="s">
        <v>26</v>
      </c>
      <c r="R7913" s="19" t="s">
        <v>31</v>
      </c>
    </row>
    <row r="7914" spans="1:18" x14ac:dyDescent="0.3">
      <c r="A7914" s="17" t="s">
        <v>30602</v>
      </c>
      <c r="B7914" t="s">
        <v>30601</v>
      </c>
      <c r="C7914" s="17">
        <v>31919138</v>
      </c>
      <c r="D7914" t="s">
        <v>30555</v>
      </c>
      <c r="E7914" t="s">
        <v>30556</v>
      </c>
      <c r="F7914" t="s">
        <v>30266</v>
      </c>
      <c r="G7914" t="s">
        <v>213</v>
      </c>
      <c r="H7914" t="s">
        <v>214</v>
      </c>
      <c r="I7914" s="18">
        <v>19102</v>
      </c>
      <c r="J7914" t="s">
        <v>23</v>
      </c>
      <c r="K7914" t="s">
        <v>214</v>
      </c>
      <c r="L7914" s="18">
        <v>19345</v>
      </c>
      <c r="M7914">
        <v>2082</v>
      </c>
      <c r="N7914">
        <v>2142</v>
      </c>
      <c r="O7914">
        <v>60</v>
      </c>
      <c r="P7914" t="s">
        <v>24</v>
      </c>
      <c r="Q7914" t="s">
        <v>25</v>
      </c>
      <c r="R7914" s="19" t="s">
        <v>15</v>
      </c>
    </row>
    <row r="7915" spans="1:18" x14ac:dyDescent="0.3">
      <c r="A7915" s="17" t="s">
        <v>30604</v>
      </c>
      <c r="B7915" t="s">
        <v>30603</v>
      </c>
      <c r="C7915" s="17">
        <v>31919138</v>
      </c>
      <c r="D7915" t="s">
        <v>30555</v>
      </c>
      <c r="E7915" t="s">
        <v>30556</v>
      </c>
      <c r="F7915" t="s">
        <v>30605</v>
      </c>
      <c r="G7915" t="s">
        <v>213</v>
      </c>
      <c r="H7915" t="s">
        <v>214</v>
      </c>
      <c r="I7915" s="18">
        <v>19104</v>
      </c>
      <c r="J7915" t="s">
        <v>23</v>
      </c>
      <c r="K7915" t="s">
        <v>214</v>
      </c>
      <c r="L7915" s="18">
        <v>19345</v>
      </c>
      <c r="M7915">
        <v>2082</v>
      </c>
      <c r="N7915">
        <v>2142</v>
      </c>
      <c r="O7915">
        <v>60</v>
      </c>
      <c r="P7915" t="s">
        <v>24</v>
      </c>
      <c r="Q7915" t="s">
        <v>25</v>
      </c>
      <c r="R7915" s="19" t="s">
        <v>15</v>
      </c>
    </row>
    <row r="7916" spans="1:18" x14ac:dyDescent="0.3">
      <c r="A7916" s="17" t="s">
        <v>30798</v>
      </c>
      <c r="B7916" t="s">
        <v>30797</v>
      </c>
      <c r="C7916" s="17">
        <v>31919138</v>
      </c>
      <c r="D7916" t="s">
        <v>30555</v>
      </c>
      <c r="E7916" t="s">
        <v>30556</v>
      </c>
      <c r="F7916" t="s">
        <v>30799</v>
      </c>
      <c r="G7916" t="s">
        <v>30800</v>
      </c>
      <c r="H7916" t="s">
        <v>214</v>
      </c>
      <c r="I7916" s="18">
        <v>19426</v>
      </c>
      <c r="J7916" t="s">
        <v>23</v>
      </c>
      <c r="K7916" t="s">
        <v>214</v>
      </c>
      <c r="L7916" s="18">
        <v>19345</v>
      </c>
      <c r="M7916">
        <v>2082</v>
      </c>
      <c r="N7916">
        <v>2082</v>
      </c>
      <c r="O7916">
        <v>0</v>
      </c>
      <c r="P7916" t="s">
        <v>26</v>
      </c>
      <c r="Q7916" t="s">
        <v>26</v>
      </c>
      <c r="R7916" s="19" t="s">
        <v>31</v>
      </c>
    </row>
    <row r="7917" spans="1:18" x14ac:dyDescent="0.3">
      <c r="A7917" s="17" t="s">
        <v>30802</v>
      </c>
      <c r="B7917" t="s">
        <v>30801</v>
      </c>
      <c r="C7917" s="17">
        <v>31919138</v>
      </c>
      <c r="D7917" t="s">
        <v>30555</v>
      </c>
      <c r="E7917" t="s">
        <v>30556</v>
      </c>
      <c r="F7917" t="s">
        <v>30803</v>
      </c>
      <c r="G7917" t="s">
        <v>30800</v>
      </c>
      <c r="H7917" t="s">
        <v>214</v>
      </c>
      <c r="I7917" s="18">
        <v>19426</v>
      </c>
      <c r="J7917" t="s">
        <v>23</v>
      </c>
      <c r="K7917" t="s">
        <v>214</v>
      </c>
      <c r="L7917" s="18">
        <v>19345</v>
      </c>
      <c r="M7917">
        <v>2082</v>
      </c>
      <c r="N7917">
        <v>2082</v>
      </c>
      <c r="O7917">
        <v>0</v>
      </c>
      <c r="P7917" t="s">
        <v>26</v>
      </c>
      <c r="Q7917" t="s">
        <v>26</v>
      </c>
      <c r="R7917" s="19" t="s">
        <v>31</v>
      </c>
    </row>
    <row r="7918" spans="1:18" x14ac:dyDescent="0.3">
      <c r="A7918" s="17" t="s">
        <v>30606</v>
      </c>
      <c r="B7918" t="s">
        <v>24545</v>
      </c>
      <c r="C7918" s="17">
        <v>31919138</v>
      </c>
      <c r="D7918" t="s">
        <v>30555</v>
      </c>
      <c r="E7918" t="s">
        <v>30556</v>
      </c>
      <c r="F7918" t="s">
        <v>30607</v>
      </c>
      <c r="G7918" t="s">
        <v>213</v>
      </c>
      <c r="H7918" t="s">
        <v>214</v>
      </c>
      <c r="I7918" s="18">
        <v>19154</v>
      </c>
      <c r="J7918" t="s">
        <v>23</v>
      </c>
      <c r="K7918" t="s">
        <v>214</v>
      </c>
      <c r="L7918" s="18">
        <v>19345</v>
      </c>
      <c r="M7918">
        <v>2082</v>
      </c>
      <c r="N7918">
        <v>2142</v>
      </c>
      <c r="O7918">
        <v>60</v>
      </c>
      <c r="P7918" t="s">
        <v>24</v>
      </c>
      <c r="Q7918" t="s">
        <v>25</v>
      </c>
      <c r="R7918" s="19" t="s">
        <v>15</v>
      </c>
    </row>
    <row r="7919" spans="1:18" x14ac:dyDescent="0.3">
      <c r="A7919" s="17" t="s">
        <v>30805</v>
      </c>
      <c r="B7919" t="s">
        <v>30804</v>
      </c>
      <c r="C7919" s="17">
        <v>31919138</v>
      </c>
      <c r="D7919" t="s">
        <v>30555</v>
      </c>
      <c r="E7919" t="s">
        <v>30556</v>
      </c>
      <c r="F7919" t="s">
        <v>30806</v>
      </c>
      <c r="G7919" t="s">
        <v>30807</v>
      </c>
      <c r="H7919" t="s">
        <v>214</v>
      </c>
      <c r="I7919" s="18">
        <v>19468</v>
      </c>
      <c r="J7919" t="s">
        <v>23</v>
      </c>
      <c r="K7919" t="s">
        <v>214</v>
      </c>
      <c r="L7919" s="18">
        <v>19345</v>
      </c>
      <c r="M7919">
        <v>2082</v>
      </c>
      <c r="N7919">
        <v>2082</v>
      </c>
      <c r="O7919">
        <v>0</v>
      </c>
      <c r="P7919" t="s">
        <v>26</v>
      </c>
      <c r="Q7919" t="s">
        <v>26</v>
      </c>
      <c r="R7919" s="19" t="s">
        <v>31</v>
      </c>
    </row>
    <row r="7920" spans="1:18" x14ac:dyDescent="0.3">
      <c r="A7920" s="17" t="s">
        <v>30809</v>
      </c>
      <c r="B7920" t="s">
        <v>30808</v>
      </c>
      <c r="C7920" s="17">
        <v>31919138</v>
      </c>
      <c r="D7920" t="s">
        <v>30555</v>
      </c>
      <c r="E7920" t="s">
        <v>30556</v>
      </c>
      <c r="F7920" t="s">
        <v>30810</v>
      </c>
      <c r="G7920" t="s">
        <v>14812</v>
      </c>
      <c r="H7920" t="s">
        <v>214</v>
      </c>
      <c r="I7920" s="18">
        <v>19464</v>
      </c>
      <c r="J7920" t="s">
        <v>23</v>
      </c>
      <c r="K7920" t="s">
        <v>214</v>
      </c>
      <c r="L7920" s="18">
        <v>19345</v>
      </c>
      <c r="M7920">
        <v>2082</v>
      </c>
      <c r="N7920">
        <v>2082</v>
      </c>
      <c r="O7920">
        <v>0</v>
      </c>
      <c r="P7920" t="s">
        <v>26</v>
      </c>
      <c r="Q7920" t="s">
        <v>26</v>
      </c>
      <c r="R7920" s="19" t="s">
        <v>31</v>
      </c>
    </row>
    <row r="7921" spans="1:18" x14ac:dyDescent="0.3">
      <c r="A7921" s="17" t="s">
        <v>30812</v>
      </c>
      <c r="B7921" t="s">
        <v>30811</v>
      </c>
      <c r="C7921" s="17">
        <v>31919138</v>
      </c>
      <c r="D7921" t="s">
        <v>30555</v>
      </c>
      <c r="E7921" t="s">
        <v>30556</v>
      </c>
      <c r="F7921" t="s">
        <v>30813</v>
      </c>
      <c r="G7921" t="s">
        <v>14812</v>
      </c>
      <c r="H7921" t="s">
        <v>214</v>
      </c>
      <c r="I7921" s="18">
        <v>19464</v>
      </c>
      <c r="J7921" t="s">
        <v>23</v>
      </c>
      <c r="K7921" t="s">
        <v>214</v>
      </c>
      <c r="L7921" s="18">
        <v>19345</v>
      </c>
      <c r="M7921">
        <v>2082</v>
      </c>
      <c r="N7921">
        <v>2082</v>
      </c>
      <c r="O7921">
        <v>0</v>
      </c>
      <c r="P7921" t="s">
        <v>26</v>
      </c>
      <c r="Q7921" t="s">
        <v>26</v>
      </c>
      <c r="R7921" s="19" t="s">
        <v>31</v>
      </c>
    </row>
    <row r="7922" spans="1:18" x14ac:dyDescent="0.3">
      <c r="A7922" s="17" t="s">
        <v>30815</v>
      </c>
      <c r="B7922" t="s">
        <v>30814</v>
      </c>
      <c r="C7922" s="17">
        <v>31919138</v>
      </c>
      <c r="D7922" t="s">
        <v>30555</v>
      </c>
      <c r="E7922" t="s">
        <v>30556</v>
      </c>
      <c r="F7922" t="s">
        <v>6961</v>
      </c>
      <c r="G7922" t="s">
        <v>6280</v>
      </c>
      <c r="H7922" t="s">
        <v>214</v>
      </c>
      <c r="I7922" s="18">
        <v>19602</v>
      </c>
      <c r="J7922" t="s">
        <v>23</v>
      </c>
      <c r="K7922" t="s">
        <v>214</v>
      </c>
      <c r="L7922" s="18">
        <v>19345</v>
      </c>
      <c r="M7922">
        <v>2082</v>
      </c>
      <c r="N7922">
        <v>1389</v>
      </c>
      <c r="O7922">
        <v>-693</v>
      </c>
      <c r="P7922" t="s">
        <v>48</v>
      </c>
      <c r="Q7922" t="s">
        <v>25</v>
      </c>
      <c r="R7922" s="19" t="s">
        <v>31</v>
      </c>
    </row>
    <row r="7923" spans="1:18" x14ac:dyDescent="0.3">
      <c r="A7923" s="17" t="s">
        <v>30817</v>
      </c>
      <c r="B7923" t="s">
        <v>30816</v>
      </c>
      <c r="C7923" s="17">
        <v>31919138</v>
      </c>
      <c r="D7923" t="s">
        <v>30555</v>
      </c>
      <c r="E7923" t="s">
        <v>30556</v>
      </c>
      <c r="F7923" t="s">
        <v>29016</v>
      </c>
      <c r="G7923" t="s">
        <v>30818</v>
      </c>
      <c r="H7923" t="s">
        <v>214</v>
      </c>
      <c r="I7923" s="18">
        <v>19611</v>
      </c>
      <c r="J7923" t="s">
        <v>23</v>
      </c>
      <c r="K7923" t="s">
        <v>214</v>
      </c>
      <c r="L7923" s="18">
        <v>19345</v>
      </c>
      <c r="M7923">
        <v>2082</v>
      </c>
      <c r="N7923">
        <v>1389</v>
      </c>
      <c r="O7923">
        <v>-693</v>
      </c>
      <c r="P7923" t="s">
        <v>48</v>
      </c>
      <c r="Q7923" t="s">
        <v>25</v>
      </c>
      <c r="R7923" s="19" t="s">
        <v>31</v>
      </c>
    </row>
    <row r="7924" spans="1:18" x14ac:dyDescent="0.3">
      <c r="A7924" s="17" t="s">
        <v>30820</v>
      </c>
      <c r="B7924" t="s">
        <v>30819</v>
      </c>
      <c r="C7924" s="17">
        <v>31919138</v>
      </c>
      <c r="D7924" t="s">
        <v>30555</v>
      </c>
      <c r="E7924" t="s">
        <v>30556</v>
      </c>
      <c r="F7924" t="s">
        <v>30821</v>
      </c>
      <c r="G7924" t="s">
        <v>13766</v>
      </c>
      <c r="H7924" t="s">
        <v>214</v>
      </c>
      <c r="I7924" s="18">
        <v>19460</v>
      </c>
      <c r="J7924" t="s">
        <v>23</v>
      </c>
      <c r="K7924" t="s">
        <v>214</v>
      </c>
      <c r="L7924" s="18">
        <v>19345</v>
      </c>
      <c r="M7924">
        <v>2082</v>
      </c>
      <c r="N7924">
        <v>2082</v>
      </c>
      <c r="O7924">
        <v>0</v>
      </c>
      <c r="P7924" t="s">
        <v>26</v>
      </c>
      <c r="Q7924" t="s">
        <v>26</v>
      </c>
      <c r="R7924" s="19" t="s">
        <v>31</v>
      </c>
    </row>
    <row r="7925" spans="1:18" x14ac:dyDescent="0.3">
      <c r="A7925" s="17" t="s">
        <v>30609</v>
      </c>
      <c r="B7925" t="s">
        <v>30608</v>
      </c>
      <c r="C7925" s="17">
        <v>31919138</v>
      </c>
      <c r="D7925" t="s">
        <v>30555</v>
      </c>
      <c r="E7925" t="s">
        <v>30556</v>
      </c>
      <c r="F7925" t="s">
        <v>30610</v>
      </c>
      <c r="G7925" t="s">
        <v>1619</v>
      </c>
      <c r="H7925" t="s">
        <v>214</v>
      </c>
      <c r="I7925" s="18">
        <v>19063</v>
      </c>
      <c r="J7925" t="s">
        <v>23</v>
      </c>
      <c r="K7925" t="s">
        <v>214</v>
      </c>
      <c r="L7925" s="18">
        <v>19345</v>
      </c>
      <c r="M7925">
        <v>2082</v>
      </c>
      <c r="N7925">
        <v>2142</v>
      </c>
      <c r="O7925">
        <v>60</v>
      </c>
      <c r="P7925" t="s">
        <v>24</v>
      </c>
      <c r="Q7925" t="s">
        <v>25</v>
      </c>
      <c r="R7925" s="19" t="s">
        <v>15</v>
      </c>
    </row>
    <row r="7926" spans="1:18" x14ac:dyDescent="0.3">
      <c r="A7926" s="17" t="s">
        <v>30612</v>
      </c>
      <c r="B7926" t="s">
        <v>30611</v>
      </c>
      <c r="C7926" s="17">
        <v>31919138</v>
      </c>
      <c r="D7926" t="s">
        <v>30555</v>
      </c>
      <c r="E7926" t="s">
        <v>30556</v>
      </c>
      <c r="F7926" t="s">
        <v>30613</v>
      </c>
      <c r="G7926" t="s">
        <v>213</v>
      </c>
      <c r="H7926" t="s">
        <v>214</v>
      </c>
      <c r="I7926" s="18">
        <v>19148</v>
      </c>
      <c r="J7926" t="s">
        <v>23</v>
      </c>
      <c r="K7926" t="s">
        <v>214</v>
      </c>
      <c r="L7926" s="18">
        <v>19345</v>
      </c>
      <c r="M7926">
        <v>2082</v>
      </c>
      <c r="N7926">
        <v>2142</v>
      </c>
      <c r="O7926">
        <v>60</v>
      </c>
      <c r="P7926" t="s">
        <v>24</v>
      </c>
      <c r="Q7926" t="s">
        <v>25</v>
      </c>
      <c r="R7926" s="19" t="s">
        <v>15</v>
      </c>
    </row>
    <row r="7927" spans="1:18" x14ac:dyDescent="0.3">
      <c r="A7927" s="17" t="s">
        <v>30823</v>
      </c>
      <c r="B7927" t="s">
        <v>30822</v>
      </c>
      <c r="C7927" s="17">
        <v>31919138</v>
      </c>
      <c r="D7927" t="s">
        <v>30555</v>
      </c>
      <c r="E7927" t="s">
        <v>30556</v>
      </c>
      <c r="F7927" t="s">
        <v>30824</v>
      </c>
      <c r="G7927" t="s">
        <v>15008</v>
      </c>
      <c r="H7927" t="s">
        <v>214</v>
      </c>
      <c r="I7927" s="18">
        <v>18508</v>
      </c>
      <c r="J7927" t="s">
        <v>23</v>
      </c>
      <c r="K7927" t="s">
        <v>214</v>
      </c>
      <c r="L7927" s="18">
        <v>19345</v>
      </c>
      <c r="M7927">
        <v>2082</v>
      </c>
      <c r="N7927">
        <v>1350</v>
      </c>
      <c r="O7927">
        <v>-732</v>
      </c>
      <c r="P7927" t="s">
        <v>48</v>
      </c>
      <c r="Q7927" t="s">
        <v>25</v>
      </c>
      <c r="R7927" s="19" t="s">
        <v>31</v>
      </c>
    </row>
    <row r="7928" spans="1:18" x14ac:dyDescent="0.3">
      <c r="A7928" s="17" t="s">
        <v>30826</v>
      </c>
      <c r="B7928" t="s">
        <v>30825</v>
      </c>
      <c r="C7928" s="17">
        <v>31919138</v>
      </c>
      <c r="D7928" t="s">
        <v>30555</v>
      </c>
      <c r="E7928" t="s">
        <v>30556</v>
      </c>
      <c r="F7928" t="s">
        <v>30827</v>
      </c>
      <c r="G7928" t="s">
        <v>30828</v>
      </c>
      <c r="H7928" t="s">
        <v>214</v>
      </c>
      <c r="I7928" s="18">
        <v>17870</v>
      </c>
      <c r="J7928" t="s">
        <v>23</v>
      </c>
      <c r="K7928" t="s">
        <v>214</v>
      </c>
      <c r="L7928" s="18">
        <v>19345</v>
      </c>
      <c r="M7928">
        <v>2082</v>
      </c>
      <c r="N7928">
        <v>1242</v>
      </c>
      <c r="O7928">
        <v>-840</v>
      </c>
      <c r="P7928" t="s">
        <v>48</v>
      </c>
      <c r="Q7928" t="s">
        <v>25</v>
      </c>
      <c r="R7928" s="19" t="s">
        <v>31</v>
      </c>
    </row>
    <row r="7929" spans="1:18" x14ac:dyDescent="0.3">
      <c r="A7929" s="17" t="s">
        <v>30830</v>
      </c>
      <c r="B7929" t="s">
        <v>30829</v>
      </c>
      <c r="C7929" s="17">
        <v>31919138</v>
      </c>
      <c r="D7929" t="s">
        <v>30555</v>
      </c>
      <c r="E7929" t="s">
        <v>30556</v>
      </c>
      <c r="F7929" t="s">
        <v>30831</v>
      </c>
      <c r="G7929" t="s">
        <v>25350</v>
      </c>
      <c r="H7929" t="s">
        <v>214</v>
      </c>
      <c r="I7929" s="18">
        <v>19047</v>
      </c>
      <c r="J7929" t="s">
        <v>23</v>
      </c>
      <c r="K7929" t="s">
        <v>214</v>
      </c>
      <c r="L7929" s="18">
        <v>19345</v>
      </c>
      <c r="M7929">
        <v>2082</v>
      </c>
      <c r="N7929">
        <v>2082</v>
      </c>
      <c r="O7929">
        <v>0</v>
      </c>
      <c r="P7929" t="s">
        <v>26</v>
      </c>
      <c r="Q7929" t="s">
        <v>26</v>
      </c>
      <c r="R7929" s="19" t="s">
        <v>31</v>
      </c>
    </row>
    <row r="7930" spans="1:18" x14ac:dyDescent="0.3">
      <c r="A7930" s="17" t="s">
        <v>30833</v>
      </c>
      <c r="B7930" t="s">
        <v>30832</v>
      </c>
      <c r="C7930" s="17">
        <v>31919138</v>
      </c>
      <c r="D7930" t="s">
        <v>30555</v>
      </c>
      <c r="E7930" t="s">
        <v>30556</v>
      </c>
      <c r="F7930" t="s">
        <v>30834</v>
      </c>
      <c r="G7930" t="s">
        <v>30835</v>
      </c>
      <c r="H7930" t="s">
        <v>214</v>
      </c>
      <c r="I7930" s="18">
        <v>17362</v>
      </c>
      <c r="J7930" t="s">
        <v>23</v>
      </c>
      <c r="K7930" t="s">
        <v>214</v>
      </c>
      <c r="L7930" s="18">
        <v>19345</v>
      </c>
      <c r="M7930">
        <v>2082</v>
      </c>
      <c r="N7930">
        <v>1509</v>
      </c>
      <c r="O7930">
        <v>-573</v>
      </c>
      <c r="P7930" t="s">
        <v>48</v>
      </c>
      <c r="Q7930" t="s">
        <v>25</v>
      </c>
      <c r="R7930" s="19" t="s">
        <v>31</v>
      </c>
    </row>
    <row r="7931" spans="1:18" x14ac:dyDescent="0.3">
      <c r="A7931" s="17" t="s">
        <v>30837</v>
      </c>
      <c r="B7931" t="s">
        <v>30836</v>
      </c>
      <c r="C7931" s="17">
        <v>31919138</v>
      </c>
      <c r="D7931" t="s">
        <v>30555</v>
      </c>
      <c r="E7931" t="s">
        <v>30556</v>
      </c>
      <c r="F7931" t="s">
        <v>30838</v>
      </c>
      <c r="G7931" t="s">
        <v>30807</v>
      </c>
      <c r="H7931" t="s">
        <v>214</v>
      </c>
      <c r="I7931" s="18">
        <v>19468</v>
      </c>
      <c r="J7931" t="s">
        <v>23</v>
      </c>
      <c r="K7931" t="s">
        <v>214</v>
      </c>
      <c r="L7931" s="18">
        <v>19345</v>
      </c>
      <c r="M7931">
        <v>2082</v>
      </c>
      <c r="N7931">
        <v>2082</v>
      </c>
      <c r="O7931">
        <v>0</v>
      </c>
      <c r="P7931" t="s">
        <v>26</v>
      </c>
      <c r="Q7931" t="s">
        <v>26</v>
      </c>
      <c r="R7931" s="19" t="s">
        <v>31</v>
      </c>
    </row>
    <row r="7932" spans="1:18" x14ac:dyDescent="0.3">
      <c r="A7932" s="17" t="s">
        <v>30615</v>
      </c>
      <c r="B7932" t="s">
        <v>30614</v>
      </c>
      <c r="C7932" s="17">
        <v>31919138</v>
      </c>
      <c r="D7932" t="s">
        <v>30555</v>
      </c>
      <c r="E7932" t="s">
        <v>30556</v>
      </c>
      <c r="F7932" t="s">
        <v>25638</v>
      </c>
      <c r="G7932" t="s">
        <v>3950</v>
      </c>
      <c r="H7932" t="s">
        <v>214</v>
      </c>
      <c r="I7932" s="18">
        <v>19064</v>
      </c>
      <c r="J7932" t="s">
        <v>23</v>
      </c>
      <c r="K7932" t="s">
        <v>214</v>
      </c>
      <c r="L7932" s="18">
        <v>19345</v>
      </c>
      <c r="M7932">
        <v>2082</v>
      </c>
      <c r="N7932">
        <v>2142</v>
      </c>
      <c r="O7932">
        <v>60</v>
      </c>
      <c r="P7932" t="s">
        <v>24</v>
      </c>
      <c r="Q7932" t="s">
        <v>25</v>
      </c>
      <c r="R7932" s="19" t="s">
        <v>15</v>
      </c>
    </row>
    <row r="7933" spans="1:18" x14ac:dyDescent="0.3">
      <c r="A7933" s="17" t="s">
        <v>30617</v>
      </c>
      <c r="B7933" t="s">
        <v>30616</v>
      </c>
      <c r="C7933" s="17">
        <v>31919138</v>
      </c>
      <c r="D7933" t="s">
        <v>30555</v>
      </c>
      <c r="E7933" t="s">
        <v>30556</v>
      </c>
      <c r="F7933" t="s">
        <v>30618</v>
      </c>
      <c r="G7933" t="s">
        <v>3950</v>
      </c>
      <c r="H7933" t="s">
        <v>214</v>
      </c>
      <c r="I7933" s="18">
        <v>19064</v>
      </c>
      <c r="J7933" t="s">
        <v>23</v>
      </c>
      <c r="K7933" t="s">
        <v>214</v>
      </c>
      <c r="L7933" s="18">
        <v>19345</v>
      </c>
      <c r="M7933">
        <v>2082</v>
      </c>
      <c r="N7933">
        <v>2142</v>
      </c>
      <c r="O7933">
        <v>60</v>
      </c>
      <c r="P7933" t="s">
        <v>24</v>
      </c>
      <c r="Q7933" t="s">
        <v>25</v>
      </c>
      <c r="R7933" s="19" t="s">
        <v>15</v>
      </c>
    </row>
    <row r="7934" spans="1:18" x14ac:dyDescent="0.3">
      <c r="A7934" s="17" t="s">
        <v>30620</v>
      </c>
      <c r="B7934" t="s">
        <v>30619</v>
      </c>
      <c r="C7934" s="17">
        <v>31919138</v>
      </c>
      <c r="D7934" t="s">
        <v>30555</v>
      </c>
      <c r="E7934" t="s">
        <v>30556</v>
      </c>
      <c r="F7934" t="s">
        <v>29019</v>
      </c>
      <c r="G7934" t="s">
        <v>213</v>
      </c>
      <c r="H7934" t="s">
        <v>214</v>
      </c>
      <c r="I7934" s="18">
        <v>19134</v>
      </c>
      <c r="J7934" t="s">
        <v>23</v>
      </c>
      <c r="K7934" t="s">
        <v>214</v>
      </c>
      <c r="L7934" s="18">
        <v>19345</v>
      </c>
      <c r="M7934">
        <v>2082</v>
      </c>
      <c r="N7934">
        <v>2142</v>
      </c>
      <c r="O7934">
        <v>60</v>
      </c>
      <c r="P7934" t="s">
        <v>24</v>
      </c>
      <c r="Q7934" t="s">
        <v>25</v>
      </c>
      <c r="R7934" s="19" t="s">
        <v>15</v>
      </c>
    </row>
    <row r="7935" spans="1:18" x14ac:dyDescent="0.3">
      <c r="A7935" s="17" t="s">
        <v>30622</v>
      </c>
      <c r="B7935" t="s">
        <v>30621</v>
      </c>
      <c r="C7935" s="17">
        <v>31919138</v>
      </c>
      <c r="D7935" t="s">
        <v>30555</v>
      </c>
      <c r="E7935" t="s">
        <v>30556</v>
      </c>
      <c r="F7935" t="s">
        <v>30623</v>
      </c>
      <c r="G7935" t="s">
        <v>213</v>
      </c>
      <c r="H7935" t="s">
        <v>214</v>
      </c>
      <c r="I7935" s="18">
        <v>19136</v>
      </c>
      <c r="J7935" t="s">
        <v>23</v>
      </c>
      <c r="K7935" t="s">
        <v>214</v>
      </c>
      <c r="L7935" s="18">
        <v>19345</v>
      </c>
      <c r="M7935">
        <v>2082</v>
      </c>
      <c r="N7935">
        <v>2142</v>
      </c>
      <c r="O7935">
        <v>60</v>
      </c>
      <c r="P7935" t="s">
        <v>24</v>
      </c>
      <c r="Q7935" t="s">
        <v>25</v>
      </c>
      <c r="R7935" s="19" t="s">
        <v>15</v>
      </c>
    </row>
    <row r="7936" spans="1:18" x14ac:dyDescent="0.3">
      <c r="A7936" s="17" t="s">
        <v>30839</v>
      </c>
      <c r="B7936" t="s">
        <v>25347</v>
      </c>
      <c r="C7936" s="17">
        <v>31919138</v>
      </c>
      <c r="D7936" t="s">
        <v>30555</v>
      </c>
      <c r="E7936" t="s">
        <v>30556</v>
      </c>
      <c r="F7936" t="s">
        <v>30840</v>
      </c>
      <c r="G7936" t="s">
        <v>25350</v>
      </c>
      <c r="H7936" t="s">
        <v>214</v>
      </c>
      <c r="I7936" s="18">
        <v>19047</v>
      </c>
      <c r="J7936" t="s">
        <v>23</v>
      </c>
      <c r="K7936" t="s">
        <v>214</v>
      </c>
      <c r="L7936" s="18">
        <v>19345</v>
      </c>
      <c r="M7936">
        <v>2082</v>
      </c>
      <c r="N7936">
        <v>2082</v>
      </c>
      <c r="O7936">
        <v>0</v>
      </c>
      <c r="P7936" t="s">
        <v>26</v>
      </c>
      <c r="Q7936" t="s">
        <v>26</v>
      </c>
      <c r="R7936" s="19" t="s">
        <v>31</v>
      </c>
    </row>
    <row r="7937" spans="1:18" x14ac:dyDescent="0.3">
      <c r="A7937" s="17" t="s">
        <v>30625</v>
      </c>
      <c r="B7937" t="s">
        <v>30624</v>
      </c>
      <c r="C7937" s="17">
        <v>31919138</v>
      </c>
      <c r="D7937" t="s">
        <v>30555</v>
      </c>
      <c r="E7937" t="s">
        <v>30556</v>
      </c>
      <c r="F7937" t="s">
        <v>30626</v>
      </c>
      <c r="G7937" t="s">
        <v>30627</v>
      </c>
      <c r="H7937" t="s">
        <v>214</v>
      </c>
      <c r="I7937" s="18">
        <v>19078</v>
      </c>
      <c r="J7937" t="s">
        <v>23</v>
      </c>
      <c r="K7937" t="s">
        <v>214</v>
      </c>
      <c r="L7937" s="18">
        <v>19345</v>
      </c>
      <c r="M7937">
        <v>2082</v>
      </c>
      <c r="N7937">
        <v>2142</v>
      </c>
      <c r="O7937">
        <v>60</v>
      </c>
      <c r="P7937" t="s">
        <v>24</v>
      </c>
      <c r="Q7937" t="s">
        <v>25</v>
      </c>
      <c r="R7937" s="19" t="s">
        <v>15</v>
      </c>
    </row>
    <row r="7938" spans="1:18" x14ac:dyDescent="0.3">
      <c r="A7938" s="17" t="s">
        <v>30842</v>
      </c>
      <c r="B7938" t="s">
        <v>30841</v>
      </c>
      <c r="C7938" s="17">
        <v>31919138</v>
      </c>
      <c r="D7938" t="s">
        <v>30555</v>
      </c>
      <c r="E7938" t="s">
        <v>30556</v>
      </c>
      <c r="F7938" t="s">
        <v>30843</v>
      </c>
      <c r="G7938" t="s">
        <v>30844</v>
      </c>
      <c r="H7938" t="s">
        <v>214</v>
      </c>
      <c r="I7938" s="18">
        <v>18848</v>
      </c>
      <c r="J7938" t="s">
        <v>23</v>
      </c>
      <c r="K7938" t="s">
        <v>214</v>
      </c>
      <c r="L7938" s="18">
        <v>19345</v>
      </c>
      <c r="M7938">
        <v>2082</v>
      </c>
      <c r="N7938">
        <v>1266</v>
      </c>
      <c r="O7938">
        <v>-816</v>
      </c>
      <c r="P7938" t="s">
        <v>48</v>
      </c>
      <c r="Q7938" t="s">
        <v>25</v>
      </c>
      <c r="R7938" s="19" t="s">
        <v>31</v>
      </c>
    </row>
    <row r="7939" spans="1:18" x14ac:dyDescent="0.3">
      <c r="A7939" s="17" t="s">
        <v>30846</v>
      </c>
      <c r="B7939" t="s">
        <v>30845</v>
      </c>
      <c r="C7939" s="17">
        <v>31919138</v>
      </c>
      <c r="D7939" t="s">
        <v>30555</v>
      </c>
      <c r="E7939" t="s">
        <v>30556</v>
      </c>
      <c r="F7939" t="s">
        <v>30847</v>
      </c>
      <c r="G7939" t="s">
        <v>30848</v>
      </c>
      <c r="H7939" t="s">
        <v>214</v>
      </c>
      <c r="I7939" s="18">
        <v>19520</v>
      </c>
      <c r="J7939" t="s">
        <v>23</v>
      </c>
      <c r="K7939" t="s">
        <v>214</v>
      </c>
      <c r="L7939" s="18">
        <v>19345</v>
      </c>
      <c r="M7939">
        <v>2082</v>
      </c>
      <c r="N7939">
        <v>2082</v>
      </c>
      <c r="O7939">
        <v>0</v>
      </c>
      <c r="P7939" t="s">
        <v>26</v>
      </c>
      <c r="Q7939" t="s">
        <v>26</v>
      </c>
      <c r="R7939" s="19" t="s">
        <v>31</v>
      </c>
    </row>
    <row r="7940" spans="1:18" x14ac:dyDescent="0.3">
      <c r="A7940" s="17" t="s">
        <v>30850</v>
      </c>
      <c r="B7940" t="s">
        <v>30849</v>
      </c>
      <c r="C7940" s="17">
        <v>31919138</v>
      </c>
      <c r="D7940" t="s">
        <v>30555</v>
      </c>
      <c r="E7940" t="s">
        <v>30556</v>
      </c>
      <c r="F7940" t="s">
        <v>30851</v>
      </c>
      <c r="G7940" t="s">
        <v>6419</v>
      </c>
      <c r="H7940" t="s">
        <v>214</v>
      </c>
      <c r="I7940" s="18">
        <v>19355</v>
      </c>
      <c r="J7940" t="s">
        <v>23</v>
      </c>
      <c r="K7940" t="s">
        <v>214</v>
      </c>
      <c r="L7940" s="18">
        <v>19345</v>
      </c>
      <c r="M7940">
        <v>2082</v>
      </c>
      <c r="N7940">
        <v>2082</v>
      </c>
      <c r="O7940">
        <v>0</v>
      </c>
      <c r="P7940" t="s">
        <v>26</v>
      </c>
      <c r="Q7940" t="s">
        <v>26</v>
      </c>
      <c r="R7940" s="19" t="s">
        <v>31</v>
      </c>
    </row>
    <row r="7941" spans="1:18" x14ac:dyDescent="0.3">
      <c r="A7941" s="17" t="s">
        <v>30853</v>
      </c>
      <c r="B7941" t="s">
        <v>30852</v>
      </c>
      <c r="C7941" s="17">
        <v>31919138</v>
      </c>
      <c r="D7941" t="s">
        <v>30555</v>
      </c>
      <c r="E7941" t="s">
        <v>30556</v>
      </c>
      <c r="F7941" t="s">
        <v>30854</v>
      </c>
      <c r="G7941" t="s">
        <v>14816</v>
      </c>
      <c r="H7941" t="s">
        <v>214</v>
      </c>
      <c r="I7941" s="18">
        <v>19446</v>
      </c>
      <c r="J7941" t="s">
        <v>23</v>
      </c>
      <c r="K7941" t="s">
        <v>214</v>
      </c>
      <c r="L7941" s="18">
        <v>19345</v>
      </c>
      <c r="M7941">
        <v>2082</v>
      </c>
      <c r="N7941">
        <v>2082</v>
      </c>
      <c r="O7941">
        <v>0</v>
      </c>
      <c r="P7941" t="s">
        <v>26</v>
      </c>
      <c r="Q7941" t="s">
        <v>26</v>
      </c>
      <c r="R7941" s="19" t="s">
        <v>31</v>
      </c>
    </row>
    <row r="7942" spans="1:18" x14ac:dyDescent="0.3">
      <c r="A7942" s="17" t="s">
        <v>30629</v>
      </c>
      <c r="B7942" t="s">
        <v>30628</v>
      </c>
      <c r="C7942" s="17">
        <v>31919138</v>
      </c>
      <c r="D7942" t="s">
        <v>30555</v>
      </c>
      <c r="E7942" t="s">
        <v>30556</v>
      </c>
      <c r="F7942" t="s">
        <v>30630</v>
      </c>
      <c r="G7942" t="s">
        <v>1619</v>
      </c>
      <c r="H7942" t="s">
        <v>214</v>
      </c>
      <c r="I7942" s="18">
        <v>19063</v>
      </c>
      <c r="J7942" t="s">
        <v>23</v>
      </c>
      <c r="K7942" t="s">
        <v>214</v>
      </c>
      <c r="L7942" s="18">
        <v>19345</v>
      </c>
      <c r="M7942">
        <v>2082</v>
      </c>
      <c r="N7942">
        <v>2142</v>
      </c>
      <c r="O7942">
        <v>60</v>
      </c>
      <c r="P7942" t="s">
        <v>24</v>
      </c>
      <c r="Q7942" t="s">
        <v>25</v>
      </c>
      <c r="R7942" s="19" t="s">
        <v>15</v>
      </c>
    </row>
    <row r="7943" spans="1:18" x14ac:dyDescent="0.3">
      <c r="A7943" s="17" t="s">
        <v>30632</v>
      </c>
      <c r="B7943" t="s">
        <v>30631</v>
      </c>
      <c r="C7943" s="17">
        <v>31919138</v>
      </c>
      <c r="D7943" t="s">
        <v>30555</v>
      </c>
      <c r="E7943" t="s">
        <v>30556</v>
      </c>
      <c r="F7943" t="s">
        <v>30633</v>
      </c>
      <c r="G7943" t="s">
        <v>213</v>
      </c>
      <c r="H7943" t="s">
        <v>214</v>
      </c>
      <c r="I7943" s="18">
        <v>19116</v>
      </c>
      <c r="J7943" t="s">
        <v>23</v>
      </c>
      <c r="K7943" t="s">
        <v>214</v>
      </c>
      <c r="L7943" s="18">
        <v>19345</v>
      </c>
      <c r="M7943">
        <v>2082</v>
      </c>
      <c r="N7943">
        <v>2142</v>
      </c>
      <c r="O7943">
        <v>60</v>
      </c>
      <c r="P7943" t="s">
        <v>24</v>
      </c>
      <c r="Q7943" t="s">
        <v>25</v>
      </c>
      <c r="R7943" s="19" t="s">
        <v>15</v>
      </c>
    </row>
    <row r="7944" spans="1:18" x14ac:dyDescent="0.3">
      <c r="A7944" s="17" t="s">
        <v>30856</v>
      </c>
      <c r="B7944" t="s">
        <v>30855</v>
      </c>
      <c r="C7944" s="17">
        <v>31919138</v>
      </c>
      <c r="D7944" t="s">
        <v>30555</v>
      </c>
      <c r="E7944" t="s">
        <v>30556</v>
      </c>
      <c r="F7944" t="s">
        <v>30857</v>
      </c>
      <c r="G7944" t="s">
        <v>22345</v>
      </c>
      <c r="H7944" t="s">
        <v>214</v>
      </c>
      <c r="I7944" s="18">
        <v>17543</v>
      </c>
      <c r="J7944" t="s">
        <v>23</v>
      </c>
      <c r="K7944" t="s">
        <v>214</v>
      </c>
      <c r="L7944" s="18">
        <v>19345</v>
      </c>
      <c r="M7944">
        <v>2082</v>
      </c>
      <c r="N7944">
        <v>1509</v>
      </c>
      <c r="O7944">
        <v>-573</v>
      </c>
      <c r="P7944" t="s">
        <v>48</v>
      </c>
      <c r="Q7944" t="s">
        <v>25</v>
      </c>
      <c r="R7944" s="19" t="s">
        <v>31</v>
      </c>
    </row>
    <row r="7945" spans="1:18" x14ac:dyDescent="0.3">
      <c r="A7945" s="17" t="s">
        <v>30859</v>
      </c>
      <c r="B7945" t="s">
        <v>30858</v>
      </c>
      <c r="C7945" s="17">
        <v>31919138</v>
      </c>
      <c r="D7945" t="s">
        <v>30555</v>
      </c>
      <c r="E7945" t="s">
        <v>30556</v>
      </c>
      <c r="F7945" t="s">
        <v>30860</v>
      </c>
      <c r="G7945" t="s">
        <v>30861</v>
      </c>
      <c r="H7945" t="s">
        <v>214</v>
      </c>
      <c r="I7945" s="18">
        <v>17024</v>
      </c>
      <c r="J7945" t="s">
        <v>23</v>
      </c>
      <c r="K7945" t="s">
        <v>214</v>
      </c>
      <c r="L7945" s="18">
        <v>19345</v>
      </c>
      <c r="M7945">
        <v>2082</v>
      </c>
      <c r="N7945">
        <v>1509</v>
      </c>
      <c r="O7945">
        <v>-573</v>
      </c>
      <c r="P7945" t="s">
        <v>48</v>
      </c>
      <c r="Q7945" t="s">
        <v>25</v>
      </c>
      <c r="R7945" s="19" t="s">
        <v>31</v>
      </c>
    </row>
    <row r="7946" spans="1:18" x14ac:dyDescent="0.3">
      <c r="A7946" s="17" t="s">
        <v>30863</v>
      </c>
      <c r="B7946" t="s">
        <v>30862</v>
      </c>
      <c r="C7946" s="17">
        <v>31919138</v>
      </c>
      <c r="D7946" t="s">
        <v>30555</v>
      </c>
      <c r="E7946" t="s">
        <v>30556</v>
      </c>
      <c r="F7946" t="s">
        <v>30864</v>
      </c>
      <c r="G7946" t="s">
        <v>1589</v>
      </c>
      <c r="H7946" t="s">
        <v>214</v>
      </c>
      <c r="I7946" s="18">
        <v>17403</v>
      </c>
      <c r="J7946" t="s">
        <v>23</v>
      </c>
      <c r="K7946" t="s">
        <v>214</v>
      </c>
      <c r="L7946" s="18">
        <v>19345</v>
      </c>
      <c r="M7946">
        <v>2082</v>
      </c>
      <c r="N7946">
        <v>1509</v>
      </c>
      <c r="O7946">
        <v>-573</v>
      </c>
      <c r="P7946" t="s">
        <v>48</v>
      </c>
      <c r="Q7946" t="s">
        <v>25</v>
      </c>
      <c r="R7946" s="19" t="s">
        <v>31</v>
      </c>
    </row>
    <row r="7947" spans="1:18" x14ac:dyDescent="0.3">
      <c r="A7947" s="17" t="s">
        <v>30868</v>
      </c>
      <c r="B7947" t="s">
        <v>30867</v>
      </c>
      <c r="C7947" s="17">
        <v>31920032</v>
      </c>
      <c r="D7947" t="s">
        <v>30865</v>
      </c>
      <c r="E7947" t="s">
        <v>30866</v>
      </c>
      <c r="F7947" t="s">
        <v>30869</v>
      </c>
      <c r="G7947" t="s">
        <v>267</v>
      </c>
      <c r="H7947" t="s">
        <v>268</v>
      </c>
      <c r="I7947" s="18">
        <v>10016</v>
      </c>
      <c r="J7947" t="s">
        <v>23</v>
      </c>
      <c r="K7947" t="s">
        <v>268</v>
      </c>
      <c r="L7947" s="18">
        <v>10021</v>
      </c>
      <c r="M7947">
        <v>3366</v>
      </c>
      <c r="N7947">
        <v>3366</v>
      </c>
      <c r="O7947">
        <v>0</v>
      </c>
      <c r="P7947" t="s">
        <v>26</v>
      </c>
      <c r="Q7947" t="s">
        <v>26</v>
      </c>
      <c r="R7947" s="19" t="s">
        <v>31</v>
      </c>
    </row>
    <row r="7948" spans="1:18" x14ac:dyDescent="0.3">
      <c r="A7948" s="17" t="s">
        <v>30909</v>
      </c>
      <c r="B7948" t="s">
        <v>30908</v>
      </c>
      <c r="C7948" s="17">
        <v>31921414</v>
      </c>
      <c r="D7948" t="s">
        <v>30906</v>
      </c>
      <c r="E7948" t="s">
        <v>30907</v>
      </c>
      <c r="F7948" t="s">
        <v>30910</v>
      </c>
      <c r="G7948" t="s">
        <v>4814</v>
      </c>
      <c r="H7948" t="s">
        <v>3602</v>
      </c>
      <c r="I7948" s="18">
        <v>46514</v>
      </c>
      <c r="J7948" t="s">
        <v>23</v>
      </c>
      <c r="K7948" t="s">
        <v>3602</v>
      </c>
      <c r="L7948" s="18">
        <v>46750</v>
      </c>
      <c r="M7948">
        <v>1218</v>
      </c>
      <c r="N7948">
        <v>1266</v>
      </c>
      <c r="O7948">
        <v>48</v>
      </c>
      <c r="P7948" t="s">
        <v>24</v>
      </c>
      <c r="Q7948" t="s">
        <v>25</v>
      </c>
      <c r="R7948" s="19" t="s">
        <v>15</v>
      </c>
    </row>
    <row r="7949" spans="1:18" x14ac:dyDescent="0.3">
      <c r="A7949" s="17" t="s">
        <v>30914</v>
      </c>
      <c r="B7949" t="s">
        <v>30913</v>
      </c>
      <c r="C7949" s="17">
        <v>31922107</v>
      </c>
      <c r="D7949" t="s">
        <v>30911</v>
      </c>
      <c r="E7949" t="s">
        <v>30912</v>
      </c>
      <c r="F7949" t="s">
        <v>30915</v>
      </c>
      <c r="G7949" t="s">
        <v>30916</v>
      </c>
      <c r="H7949" t="s">
        <v>7659</v>
      </c>
      <c r="I7949" s="18">
        <v>6355</v>
      </c>
      <c r="J7949" t="s">
        <v>23</v>
      </c>
      <c r="K7949" t="s">
        <v>7659</v>
      </c>
      <c r="L7949" s="18">
        <v>6824</v>
      </c>
      <c r="M7949">
        <v>2928</v>
      </c>
      <c r="N7949">
        <v>1545</v>
      </c>
      <c r="O7949">
        <v>-1383</v>
      </c>
      <c r="P7949" t="s">
        <v>48</v>
      </c>
      <c r="Q7949" t="s">
        <v>25</v>
      </c>
      <c r="R7949" s="19" t="s">
        <v>31</v>
      </c>
    </row>
    <row r="7950" spans="1:18" x14ac:dyDescent="0.3">
      <c r="A7950" s="17" t="s">
        <v>30925</v>
      </c>
      <c r="B7950" t="s">
        <v>30924</v>
      </c>
      <c r="C7950" s="17">
        <v>31924122</v>
      </c>
      <c r="D7950" t="s">
        <v>30922</v>
      </c>
      <c r="E7950" t="s">
        <v>30923</v>
      </c>
      <c r="F7950" t="s">
        <v>30926</v>
      </c>
      <c r="G7950" t="s">
        <v>656</v>
      </c>
      <c r="H7950" t="s">
        <v>657</v>
      </c>
      <c r="I7950" s="18">
        <v>48201</v>
      </c>
      <c r="J7950" t="s">
        <v>23</v>
      </c>
      <c r="K7950" t="s">
        <v>657</v>
      </c>
      <c r="L7950" s="18">
        <v>48075</v>
      </c>
      <c r="M7950">
        <v>1746</v>
      </c>
      <c r="N7950">
        <v>1746</v>
      </c>
      <c r="O7950">
        <v>0</v>
      </c>
      <c r="P7950" t="s">
        <v>26</v>
      </c>
      <c r="Q7950" t="s">
        <v>26</v>
      </c>
      <c r="R7950" s="19" t="s">
        <v>31</v>
      </c>
    </row>
    <row r="7951" spans="1:18" x14ac:dyDescent="0.3">
      <c r="A7951" s="17" t="s">
        <v>30928</v>
      </c>
      <c r="B7951" t="s">
        <v>30927</v>
      </c>
      <c r="C7951" s="17">
        <v>31924122</v>
      </c>
      <c r="D7951" t="s">
        <v>30922</v>
      </c>
      <c r="E7951" t="s">
        <v>30923</v>
      </c>
      <c r="F7951" t="s">
        <v>5121</v>
      </c>
      <c r="G7951" t="s">
        <v>5122</v>
      </c>
      <c r="H7951" t="s">
        <v>657</v>
      </c>
      <c r="I7951" s="18">
        <v>48326</v>
      </c>
      <c r="J7951" t="s">
        <v>23</v>
      </c>
      <c r="K7951" t="s">
        <v>657</v>
      </c>
      <c r="L7951" s="18">
        <v>48075</v>
      </c>
      <c r="M7951">
        <v>1746</v>
      </c>
      <c r="N7951">
        <v>1746</v>
      </c>
      <c r="O7951">
        <v>0</v>
      </c>
      <c r="P7951" t="s">
        <v>26</v>
      </c>
      <c r="Q7951" t="s">
        <v>26</v>
      </c>
      <c r="R7951" s="19" t="s">
        <v>31</v>
      </c>
    </row>
    <row r="7952" spans="1:18" x14ac:dyDescent="0.3">
      <c r="A7952" s="17" t="s">
        <v>30930</v>
      </c>
      <c r="B7952" t="s">
        <v>30929</v>
      </c>
      <c r="C7952" s="17">
        <v>31924122</v>
      </c>
      <c r="D7952" t="s">
        <v>30922</v>
      </c>
      <c r="E7952" t="s">
        <v>30923</v>
      </c>
      <c r="F7952" t="s">
        <v>30931</v>
      </c>
      <c r="G7952" t="s">
        <v>982</v>
      </c>
      <c r="H7952" t="s">
        <v>657</v>
      </c>
      <c r="I7952" s="18">
        <v>48170</v>
      </c>
      <c r="J7952" t="s">
        <v>23</v>
      </c>
      <c r="K7952" t="s">
        <v>657</v>
      </c>
      <c r="L7952" s="18">
        <v>48075</v>
      </c>
      <c r="M7952">
        <v>1746</v>
      </c>
      <c r="N7952">
        <v>1746</v>
      </c>
      <c r="O7952">
        <v>0</v>
      </c>
      <c r="P7952" t="s">
        <v>26</v>
      </c>
      <c r="Q7952" t="s">
        <v>26</v>
      </c>
      <c r="R7952" s="19" t="s">
        <v>31</v>
      </c>
    </row>
    <row r="7953" spans="1:18" x14ac:dyDescent="0.3">
      <c r="A7953" s="17" t="s">
        <v>30933</v>
      </c>
      <c r="B7953" t="s">
        <v>30932</v>
      </c>
      <c r="C7953" s="17">
        <v>31924122</v>
      </c>
      <c r="D7953" t="s">
        <v>30922</v>
      </c>
      <c r="E7953" t="s">
        <v>30923</v>
      </c>
      <c r="F7953" t="s">
        <v>30934</v>
      </c>
      <c r="G7953" t="s">
        <v>441</v>
      </c>
      <c r="H7953" t="s">
        <v>657</v>
      </c>
      <c r="I7953" s="18">
        <v>48092</v>
      </c>
      <c r="J7953" t="s">
        <v>23</v>
      </c>
      <c r="K7953" t="s">
        <v>657</v>
      </c>
      <c r="L7953" s="18">
        <v>48075</v>
      </c>
      <c r="M7953">
        <v>1746</v>
      </c>
      <c r="N7953">
        <v>1746</v>
      </c>
      <c r="O7953">
        <v>0</v>
      </c>
      <c r="P7953" t="s">
        <v>26</v>
      </c>
      <c r="Q7953" t="s">
        <v>26</v>
      </c>
      <c r="R7953" s="19" t="s">
        <v>31</v>
      </c>
    </row>
    <row r="7954" spans="1:18" x14ac:dyDescent="0.3">
      <c r="A7954" s="17" t="s">
        <v>30938</v>
      </c>
      <c r="B7954" t="s">
        <v>30937</v>
      </c>
      <c r="C7954" s="17">
        <v>31924138</v>
      </c>
      <c r="D7954" t="s">
        <v>30935</v>
      </c>
      <c r="E7954" t="s">
        <v>30936</v>
      </c>
      <c r="F7954" t="s">
        <v>30939</v>
      </c>
      <c r="G7954" t="s">
        <v>213</v>
      </c>
      <c r="H7954" t="s">
        <v>214</v>
      </c>
      <c r="I7954" s="18">
        <v>19103</v>
      </c>
      <c r="J7954" t="s">
        <v>23</v>
      </c>
      <c r="K7954" t="s">
        <v>214</v>
      </c>
      <c r="L7954" s="18">
        <v>19085</v>
      </c>
      <c r="M7954">
        <v>2142</v>
      </c>
      <c r="N7954">
        <v>2142</v>
      </c>
      <c r="O7954">
        <v>0</v>
      </c>
      <c r="P7954" t="s">
        <v>26</v>
      </c>
      <c r="Q7954" t="s">
        <v>26</v>
      </c>
      <c r="R7954" s="19" t="s">
        <v>31</v>
      </c>
    </row>
    <row r="7955" spans="1:18" x14ac:dyDescent="0.3">
      <c r="A7955" s="17" t="s">
        <v>30943</v>
      </c>
      <c r="B7955" t="s">
        <v>30942</v>
      </c>
      <c r="C7955" s="17">
        <v>31925122</v>
      </c>
      <c r="D7955" t="s">
        <v>30940</v>
      </c>
      <c r="E7955" t="s">
        <v>30941</v>
      </c>
      <c r="F7955" t="s">
        <v>30944</v>
      </c>
      <c r="G7955" t="s">
        <v>656</v>
      </c>
      <c r="H7955" t="s">
        <v>657</v>
      </c>
      <c r="I7955" s="18">
        <v>48202</v>
      </c>
      <c r="J7955" t="s">
        <v>23</v>
      </c>
      <c r="K7955" t="s">
        <v>657</v>
      </c>
      <c r="L7955" s="18">
        <v>48202</v>
      </c>
      <c r="M7955">
        <v>1746</v>
      </c>
      <c r="N7955">
        <v>1746</v>
      </c>
      <c r="O7955">
        <v>0</v>
      </c>
      <c r="P7955" t="s">
        <v>26</v>
      </c>
      <c r="Q7955" t="s">
        <v>26</v>
      </c>
      <c r="R7955" s="19" t="s">
        <v>31</v>
      </c>
    </row>
    <row r="7956" spans="1:18" x14ac:dyDescent="0.3">
      <c r="A7956" s="17" t="s">
        <v>30948</v>
      </c>
      <c r="B7956" t="s">
        <v>30947</v>
      </c>
      <c r="C7956" s="17">
        <v>31925138</v>
      </c>
      <c r="D7956" t="s">
        <v>30945</v>
      </c>
      <c r="E7956" t="s">
        <v>30946</v>
      </c>
      <c r="F7956" t="s">
        <v>1609</v>
      </c>
      <c r="G7956" t="s">
        <v>1610</v>
      </c>
      <c r="H7956" t="s">
        <v>214</v>
      </c>
      <c r="I7956" s="18">
        <v>16066</v>
      </c>
      <c r="J7956" t="s">
        <v>23</v>
      </c>
      <c r="K7956" t="s">
        <v>214</v>
      </c>
      <c r="L7956" s="18">
        <v>15213</v>
      </c>
      <c r="M7956">
        <v>1833</v>
      </c>
      <c r="N7956">
        <v>1833</v>
      </c>
      <c r="O7956">
        <v>0</v>
      </c>
      <c r="P7956" t="s">
        <v>26</v>
      </c>
      <c r="Q7956" t="s">
        <v>26</v>
      </c>
      <c r="R7956" s="19" t="s">
        <v>31</v>
      </c>
    </row>
    <row r="7957" spans="1:18" x14ac:dyDescent="0.3">
      <c r="A7957" s="17" t="s">
        <v>30950</v>
      </c>
      <c r="B7957" t="s">
        <v>30949</v>
      </c>
      <c r="C7957" s="17">
        <v>31925138</v>
      </c>
      <c r="D7957" t="s">
        <v>30945</v>
      </c>
      <c r="E7957" t="s">
        <v>30946</v>
      </c>
      <c r="F7957" t="s">
        <v>30951</v>
      </c>
      <c r="G7957" t="s">
        <v>4202</v>
      </c>
      <c r="H7957" t="s">
        <v>214</v>
      </c>
      <c r="I7957" s="18">
        <v>15601</v>
      </c>
      <c r="J7957" t="s">
        <v>23</v>
      </c>
      <c r="K7957" t="s">
        <v>214</v>
      </c>
      <c r="L7957" s="18">
        <v>15213</v>
      </c>
      <c r="M7957">
        <v>1833</v>
      </c>
      <c r="N7957">
        <v>1833</v>
      </c>
      <c r="O7957">
        <v>0</v>
      </c>
      <c r="P7957" t="s">
        <v>26</v>
      </c>
      <c r="Q7957" t="s">
        <v>26</v>
      </c>
      <c r="R7957" s="19" t="s">
        <v>31</v>
      </c>
    </row>
    <row r="7958" spans="1:18" x14ac:dyDescent="0.3">
      <c r="A7958" s="17" t="s">
        <v>30955</v>
      </c>
      <c r="B7958" t="s">
        <v>30954</v>
      </c>
      <c r="C7958" s="17">
        <v>31927143</v>
      </c>
      <c r="D7958" t="s">
        <v>30952</v>
      </c>
      <c r="E7958" t="s">
        <v>30953</v>
      </c>
      <c r="F7958" t="s">
        <v>30956</v>
      </c>
      <c r="G7958" t="s">
        <v>352</v>
      </c>
      <c r="H7958" t="s">
        <v>349</v>
      </c>
      <c r="I7958" s="18">
        <v>76107</v>
      </c>
      <c r="J7958" t="s">
        <v>23</v>
      </c>
      <c r="K7958" t="s">
        <v>349</v>
      </c>
      <c r="L7958" s="18">
        <v>76129</v>
      </c>
      <c r="M7958">
        <v>1731</v>
      </c>
      <c r="N7958">
        <v>1731</v>
      </c>
      <c r="O7958">
        <v>0</v>
      </c>
      <c r="P7958" t="s">
        <v>26</v>
      </c>
      <c r="Q7958" t="s">
        <v>26</v>
      </c>
      <c r="R7958" s="19" t="s">
        <v>31</v>
      </c>
    </row>
    <row r="7959" spans="1:18" x14ac:dyDescent="0.3">
      <c r="A7959" s="17" t="s">
        <v>30963</v>
      </c>
      <c r="B7959" t="s">
        <v>30962</v>
      </c>
      <c r="C7959" s="17">
        <v>31927914</v>
      </c>
      <c r="D7959" t="s">
        <v>30957</v>
      </c>
      <c r="E7959" t="s">
        <v>30958</v>
      </c>
      <c r="F7959" t="s">
        <v>30964</v>
      </c>
      <c r="G7959" t="s">
        <v>3621</v>
      </c>
      <c r="H7959" t="s">
        <v>3602</v>
      </c>
      <c r="I7959" s="18">
        <v>47725</v>
      </c>
      <c r="J7959" t="s">
        <v>23</v>
      </c>
      <c r="K7959" t="s">
        <v>3602</v>
      </c>
      <c r="L7959" s="18">
        <v>47715</v>
      </c>
      <c r="M7959">
        <v>1242</v>
      </c>
      <c r="N7959">
        <v>1242</v>
      </c>
      <c r="O7959">
        <v>0</v>
      </c>
      <c r="P7959" t="s">
        <v>26</v>
      </c>
      <c r="Q7959" t="s">
        <v>26</v>
      </c>
      <c r="R7959" s="19" t="s">
        <v>31</v>
      </c>
    </row>
    <row r="7960" spans="1:18" x14ac:dyDescent="0.3">
      <c r="A7960" s="17" t="s">
        <v>30983</v>
      </c>
      <c r="B7960" t="s">
        <v>30982</v>
      </c>
      <c r="C7960" s="17">
        <v>31931047</v>
      </c>
      <c r="D7960" t="s">
        <v>30981</v>
      </c>
      <c r="E7960" t="s">
        <v>25680</v>
      </c>
      <c r="F7960" t="s">
        <v>30984</v>
      </c>
      <c r="G7960" t="s">
        <v>2269</v>
      </c>
      <c r="H7960" t="s">
        <v>2073</v>
      </c>
      <c r="I7960" s="18">
        <v>98103</v>
      </c>
      <c r="J7960" t="s">
        <v>23</v>
      </c>
      <c r="K7960" t="s">
        <v>2073</v>
      </c>
      <c r="L7960" s="18">
        <v>98028</v>
      </c>
      <c r="M7960">
        <v>2808</v>
      </c>
      <c r="N7960">
        <v>2808</v>
      </c>
      <c r="O7960">
        <v>0</v>
      </c>
      <c r="P7960" t="s">
        <v>26</v>
      </c>
      <c r="Q7960" t="s">
        <v>26</v>
      </c>
      <c r="R7960" s="19" t="s">
        <v>31</v>
      </c>
    </row>
    <row r="7961" spans="1:18" x14ac:dyDescent="0.3">
      <c r="A7961" s="17" t="s">
        <v>31064</v>
      </c>
      <c r="B7961" t="s">
        <v>31063</v>
      </c>
      <c r="C7961" s="17">
        <v>31935113</v>
      </c>
      <c r="D7961" t="s">
        <v>31061</v>
      </c>
      <c r="E7961" t="s">
        <v>31062</v>
      </c>
      <c r="F7961" t="s">
        <v>31065</v>
      </c>
      <c r="G7961" t="s">
        <v>3934</v>
      </c>
      <c r="H7961" t="s">
        <v>1929</v>
      </c>
      <c r="I7961" s="18">
        <v>60661</v>
      </c>
      <c r="J7961" t="s">
        <v>23</v>
      </c>
      <c r="K7961" t="s">
        <v>1929</v>
      </c>
      <c r="L7961" s="18">
        <v>60616</v>
      </c>
      <c r="M7961">
        <v>2058</v>
      </c>
      <c r="N7961">
        <v>2058</v>
      </c>
      <c r="O7961">
        <v>0</v>
      </c>
      <c r="P7961" t="s">
        <v>26</v>
      </c>
      <c r="Q7961" t="s">
        <v>26</v>
      </c>
      <c r="R7961" s="19" t="s">
        <v>31</v>
      </c>
    </row>
    <row r="7962" spans="1:18" x14ac:dyDescent="0.3">
      <c r="A7962" s="17" t="s">
        <v>31142</v>
      </c>
      <c r="B7962" t="s">
        <v>31141</v>
      </c>
      <c r="C7962" s="17">
        <v>31937132</v>
      </c>
      <c r="D7962" t="s">
        <v>31139</v>
      </c>
      <c r="E7962" t="s">
        <v>31140</v>
      </c>
      <c r="F7962" t="s">
        <v>31143</v>
      </c>
      <c r="G7962" t="s">
        <v>267</v>
      </c>
      <c r="H7962" t="s">
        <v>268</v>
      </c>
      <c r="I7962" s="18">
        <v>10032</v>
      </c>
      <c r="J7962" t="s">
        <v>23</v>
      </c>
      <c r="K7962" t="s">
        <v>268</v>
      </c>
      <c r="L7962" s="18">
        <v>10027</v>
      </c>
      <c r="M7962">
        <v>3366</v>
      </c>
      <c r="N7962">
        <v>3366</v>
      </c>
      <c r="O7962">
        <v>0</v>
      </c>
      <c r="P7962" t="s">
        <v>26</v>
      </c>
      <c r="Q7962" t="s">
        <v>26</v>
      </c>
      <c r="R7962" s="19" t="s">
        <v>31</v>
      </c>
    </row>
    <row r="7963" spans="1:18" x14ac:dyDescent="0.3">
      <c r="A7963" s="17" t="s">
        <v>31222</v>
      </c>
      <c r="B7963" t="s">
        <v>31221</v>
      </c>
      <c r="C7963" s="17">
        <v>31940244</v>
      </c>
      <c r="D7963" t="s">
        <v>31219</v>
      </c>
      <c r="E7963" t="s">
        <v>31220</v>
      </c>
      <c r="F7963" t="s">
        <v>31223</v>
      </c>
      <c r="G7963" t="s">
        <v>4792</v>
      </c>
      <c r="H7963" t="s">
        <v>78</v>
      </c>
      <c r="I7963" s="18">
        <v>84041</v>
      </c>
      <c r="J7963" t="s">
        <v>23</v>
      </c>
      <c r="K7963" t="s">
        <v>78</v>
      </c>
      <c r="L7963" s="18">
        <v>84401</v>
      </c>
      <c r="M7963">
        <v>1317</v>
      </c>
      <c r="N7963">
        <v>1317</v>
      </c>
      <c r="O7963">
        <v>0</v>
      </c>
      <c r="P7963" t="s">
        <v>26</v>
      </c>
      <c r="Q7963" t="s">
        <v>26</v>
      </c>
      <c r="R7963" s="19" t="s">
        <v>31</v>
      </c>
    </row>
    <row r="7964" spans="1:18" x14ac:dyDescent="0.3">
      <c r="A7964" s="17" t="s">
        <v>31235</v>
      </c>
      <c r="B7964" t="s">
        <v>31234</v>
      </c>
      <c r="C7964" s="17">
        <v>31941138</v>
      </c>
      <c r="D7964" t="s">
        <v>31232</v>
      </c>
      <c r="E7964" t="s">
        <v>31233</v>
      </c>
      <c r="F7964" t="s">
        <v>31236</v>
      </c>
      <c r="G7964" t="s">
        <v>31237</v>
      </c>
      <c r="H7964" t="s">
        <v>214</v>
      </c>
      <c r="I7964" s="18">
        <v>19041</v>
      </c>
      <c r="J7964" t="s">
        <v>23</v>
      </c>
      <c r="K7964" t="s">
        <v>214</v>
      </c>
      <c r="L7964" s="18">
        <v>19010</v>
      </c>
      <c r="M7964">
        <v>2142</v>
      </c>
      <c r="N7964">
        <v>2082</v>
      </c>
      <c r="O7964">
        <v>-60</v>
      </c>
      <c r="P7964" t="s">
        <v>48</v>
      </c>
      <c r="Q7964" t="s">
        <v>25</v>
      </c>
      <c r="R7964" s="19" t="s">
        <v>31</v>
      </c>
    </row>
    <row r="7965" spans="1:18" x14ac:dyDescent="0.3">
      <c r="A7965" s="17" t="s">
        <v>31239</v>
      </c>
      <c r="B7965" t="s">
        <v>31238</v>
      </c>
      <c r="C7965" s="17">
        <v>31941138</v>
      </c>
      <c r="D7965" t="s">
        <v>31232</v>
      </c>
      <c r="E7965" t="s">
        <v>31233</v>
      </c>
      <c r="F7965" t="s">
        <v>31240</v>
      </c>
      <c r="G7965" t="s">
        <v>31241</v>
      </c>
      <c r="H7965" t="s">
        <v>214</v>
      </c>
      <c r="I7965" s="18">
        <v>19081</v>
      </c>
      <c r="J7965" t="s">
        <v>23</v>
      </c>
      <c r="K7965" t="s">
        <v>214</v>
      </c>
      <c r="L7965" s="18">
        <v>19010</v>
      </c>
      <c r="M7965">
        <v>2142</v>
      </c>
      <c r="N7965">
        <v>2142</v>
      </c>
      <c r="O7965">
        <v>0</v>
      </c>
      <c r="P7965" t="s">
        <v>26</v>
      </c>
      <c r="Q7965" t="s">
        <v>26</v>
      </c>
      <c r="R7965" s="19" t="s">
        <v>31</v>
      </c>
    </row>
    <row r="7966" spans="1:18" x14ac:dyDescent="0.3">
      <c r="A7966" s="17" t="s">
        <v>31243</v>
      </c>
      <c r="B7966" t="s">
        <v>31242</v>
      </c>
      <c r="C7966" s="17">
        <v>31941138</v>
      </c>
      <c r="D7966" t="s">
        <v>31232</v>
      </c>
      <c r="E7966" t="s">
        <v>31233</v>
      </c>
      <c r="F7966" t="s">
        <v>31244</v>
      </c>
      <c r="G7966" t="s">
        <v>213</v>
      </c>
      <c r="H7966" t="s">
        <v>214</v>
      </c>
      <c r="I7966" s="18">
        <v>19102</v>
      </c>
      <c r="J7966" t="s">
        <v>23</v>
      </c>
      <c r="K7966" t="s">
        <v>214</v>
      </c>
      <c r="L7966" s="18">
        <v>19010</v>
      </c>
      <c r="M7966">
        <v>2142</v>
      </c>
      <c r="N7966">
        <v>2142</v>
      </c>
      <c r="O7966">
        <v>0</v>
      </c>
      <c r="P7966" t="s">
        <v>26</v>
      </c>
      <c r="Q7966" t="s">
        <v>26</v>
      </c>
      <c r="R7966" s="19" t="s">
        <v>31</v>
      </c>
    </row>
    <row r="7967" spans="1:18" x14ac:dyDescent="0.3">
      <c r="A7967" s="17" t="s">
        <v>31246</v>
      </c>
      <c r="B7967" t="s">
        <v>31245</v>
      </c>
      <c r="C7967" s="17">
        <v>31941138</v>
      </c>
      <c r="D7967" t="s">
        <v>31232</v>
      </c>
      <c r="E7967" t="s">
        <v>31233</v>
      </c>
      <c r="F7967" t="s">
        <v>31247</v>
      </c>
      <c r="G7967" t="s">
        <v>213</v>
      </c>
      <c r="H7967" t="s">
        <v>214</v>
      </c>
      <c r="I7967" s="18">
        <v>19104</v>
      </c>
      <c r="J7967" t="s">
        <v>23</v>
      </c>
      <c r="K7967" t="s">
        <v>214</v>
      </c>
      <c r="L7967" s="18">
        <v>19010</v>
      </c>
      <c r="M7967">
        <v>2142</v>
      </c>
      <c r="N7967">
        <v>2142</v>
      </c>
      <c r="O7967">
        <v>0</v>
      </c>
      <c r="P7967" t="s">
        <v>26</v>
      </c>
      <c r="Q7967" t="s">
        <v>26</v>
      </c>
      <c r="R7967" s="19" t="s">
        <v>31</v>
      </c>
    </row>
    <row r="7968" spans="1:18" x14ac:dyDescent="0.3">
      <c r="A7968" s="17" t="s">
        <v>31255</v>
      </c>
      <c r="B7968" t="s">
        <v>26083</v>
      </c>
      <c r="C7968" s="17">
        <v>31945113</v>
      </c>
      <c r="D7968" t="s">
        <v>31253</v>
      </c>
      <c r="E7968" t="s">
        <v>31254</v>
      </c>
      <c r="F7968" t="s">
        <v>26085</v>
      </c>
      <c r="G7968" t="s">
        <v>26086</v>
      </c>
      <c r="H7968" t="s">
        <v>1929</v>
      </c>
      <c r="I7968" s="18">
        <v>60419</v>
      </c>
      <c r="J7968" t="s">
        <v>23</v>
      </c>
      <c r="K7968" t="s">
        <v>1929</v>
      </c>
      <c r="L7968" s="18">
        <v>60015</v>
      </c>
      <c r="M7968">
        <v>1719</v>
      </c>
      <c r="N7968">
        <v>2058</v>
      </c>
      <c r="O7968">
        <v>339</v>
      </c>
      <c r="P7968" t="s">
        <v>24</v>
      </c>
      <c r="Q7968" t="s">
        <v>25</v>
      </c>
      <c r="R7968" s="19" t="s">
        <v>15</v>
      </c>
    </row>
    <row r="7969" spans="1:18" x14ac:dyDescent="0.3">
      <c r="A7969" s="17" t="s">
        <v>31259</v>
      </c>
      <c r="B7969" t="s">
        <v>31258</v>
      </c>
      <c r="C7969" s="17">
        <v>31945138</v>
      </c>
      <c r="D7969" t="s">
        <v>31256</v>
      </c>
      <c r="E7969" t="s">
        <v>31257</v>
      </c>
      <c r="F7969" t="s">
        <v>31260</v>
      </c>
      <c r="G7969" t="s">
        <v>1559</v>
      </c>
      <c r="H7969" t="s">
        <v>214</v>
      </c>
      <c r="I7969" s="18">
        <v>17110</v>
      </c>
      <c r="J7969" t="s">
        <v>23</v>
      </c>
      <c r="K7969" t="s">
        <v>214</v>
      </c>
      <c r="L7969" s="18">
        <v>19612</v>
      </c>
      <c r="M7969">
        <v>1389</v>
      </c>
      <c r="N7969">
        <v>1509</v>
      </c>
      <c r="O7969">
        <v>120</v>
      </c>
      <c r="P7969" t="s">
        <v>24</v>
      </c>
      <c r="Q7969" t="s">
        <v>25</v>
      </c>
      <c r="R7969" s="19" t="s">
        <v>15</v>
      </c>
    </row>
    <row r="7970" spans="1:18" x14ac:dyDescent="0.3">
      <c r="A7970" s="17" t="s">
        <v>31262</v>
      </c>
      <c r="B7970" t="s">
        <v>31261</v>
      </c>
      <c r="C7970" s="17">
        <v>31945138</v>
      </c>
      <c r="D7970" t="s">
        <v>31256</v>
      </c>
      <c r="E7970" t="s">
        <v>31257</v>
      </c>
      <c r="F7970" t="s">
        <v>31263</v>
      </c>
      <c r="G7970" t="s">
        <v>1338</v>
      </c>
      <c r="H7970" t="s">
        <v>214</v>
      </c>
      <c r="I7970" s="18">
        <v>17601</v>
      </c>
      <c r="J7970" t="s">
        <v>23</v>
      </c>
      <c r="K7970" t="s">
        <v>214</v>
      </c>
      <c r="L7970" s="18">
        <v>19612</v>
      </c>
      <c r="M7970">
        <v>1389</v>
      </c>
      <c r="N7970">
        <v>1509</v>
      </c>
      <c r="O7970">
        <v>120</v>
      </c>
      <c r="P7970" t="s">
        <v>24</v>
      </c>
      <c r="Q7970" t="s">
        <v>25</v>
      </c>
      <c r="R7970" s="19" t="s">
        <v>15</v>
      </c>
    </row>
    <row r="7971" spans="1:18" x14ac:dyDescent="0.3">
      <c r="A7971" s="17" t="s">
        <v>31265</v>
      </c>
      <c r="B7971" t="s">
        <v>31264</v>
      </c>
      <c r="C7971" s="17">
        <v>31945138</v>
      </c>
      <c r="D7971" t="s">
        <v>31256</v>
      </c>
      <c r="E7971" t="s">
        <v>31257</v>
      </c>
      <c r="F7971" t="s">
        <v>6952</v>
      </c>
      <c r="G7971" t="s">
        <v>6953</v>
      </c>
      <c r="H7971" t="s">
        <v>214</v>
      </c>
      <c r="I7971" s="18">
        <v>18078</v>
      </c>
      <c r="J7971" t="s">
        <v>23</v>
      </c>
      <c r="K7971" t="s">
        <v>214</v>
      </c>
      <c r="L7971" s="18">
        <v>19612</v>
      </c>
      <c r="M7971">
        <v>1389</v>
      </c>
      <c r="N7971">
        <v>1713</v>
      </c>
      <c r="O7971">
        <v>324</v>
      </c>
      <c r="P7971" t="s">
        <v>24</v>
      </c>
      <c r="Q7971" t="s">
        <v>25</v>
      </c>
      <c r="R7971" s="19" t="s">
        <v>15</v>
      </c>
    </row>
    <row r="7972" spans="1:18" x14ac:dyDescent="0.3">
      <c r="A7972" s="17" t="s">
        <v>31267</v>
      </c>
      <c r="B7972" t="s">
        <v>31266</v>
      </c>
      <c r="C7972" s="17">
        <v>31945138</v>
      </c>
      <c r="D7972" t="s">
        <v>31256</v>
      </c>
      <c r="E7972" t="s">
        <v>31257</v>
      </c>
      <c r="F7972" t="s">
        <v>784</v>
      </c>
      <c r="G7972" t="s">
        <v>14812</v>
      </c>
      <c r="H7972" t="s">
        <v>214</v>
      </c>
      <c r="I7972" s="18">
        <v>19464</v>
      </c>
      <c r="J7972" t="s">
        <v>23</v>
      </c>
      <c r="K7972" t="s">
        <v>214</v>
      </c>
      <c r="L7972" s="18">
        <v>19612</v>
      </c>
      <c r="M7972">
        <v>1389</v>
      </c>
      <c r="N7972">
        <v>2082</v>
      </c>
      <c r="O7972">
        <v>693</v>
      </c>
      <c r="P7972" t="s">
        <v>24</v>
      </c>
      <c r="Q7972" t="s">
        <v>25</v>
      </c>
      <c r="R7972" s="19" t="s">
        <v>15</v>
      </c>
    </row>
    <row r="7973" spans="1:18" x14ac:dyDescent="0.3">
      <c r="A7973" s="17" t="s">
        <v>31269</v>
      </c>
      <c r="B7973" t="s">
        <v>31268</v>
      </c>
      <c r="C7973" s="17">
        <v>31945138</v>
      </c>
      <c r="D7973" t="s">
        <v>31256</v>
      </c>
      <c r="E7973" t="s">
        <v>31257</v>
      </c>
      <c r="F7973" t="s">
        <v>6414</v>
      </c>
      <c r="G7973" t="s">
        <v>6415</v>
      </c>
      <c r="H7973" t="s">
        <v>214</v>
      </c>
      <c r="I7973" s="18">
        <v>19422</v>
      </c>
      <c r="J7973" t="s">
        <v>23</v>
      </c>
      <c r="K7973" t="s">
        <v>214</v>
      </c>
      <c r="L7973" s="18">
        <v>19612</v>
      </c>
      <c r="M7973">
        <v>1389</v>
      </c>
      <c r="N7973">
        <v>2082</v>
      </c>
      <c r="O7973">
        <v>693</v>
      </c>
      <c r="P7973" t="s">
        <v>24</v>
      </c>
      <c r="Q7973" t="s">
        <v>25</v>
      </c>
      <c r="R7973" s="19" t="s">
        <v>15</v>
      </c>
    </row>
    <row r="7974" spans="1:18" x14ac:dyDescent="0.3">
      <c r="A7974" s="17" t="s">
        <v>31271</v>
      </c>
      <c r="B7974" t="s">
        <v>31270</v>
      </c>
      <c r="C7974" s="17">
        <v>31945138</v>
      </c>
      <c r="D7974" t="s">
        <v>31256</v>
      </c>
      <c r="E7974" t="s">
        <v>31257</v>
      </c>
      <c r="F7974" t="s">
        <v>13749</v>
      </c>
      <c r="G7974" t="s">
        <v>1619</v>
      </c>
      <c r="H7974" t="s">
        <v>214</v>
      </c>
      <c r="I7974" s="18">
        <v>19063</v>
      </c>
      <c r="J7974" t="s">
        <v>23</v>
      </c>
      <c r="K7974" t="s">
        <v>214</v>
      </c>
      <c r="L7974" s="18">
        <v>19612</v>
      </c>
      <c r="M7974">
        <v>1389</v>
      </c>
      <c r="N7974">
        <v>2142</v>
      </c>
      <c r="O7974">
        <v>753</v>
      </c>
      <c r="P7974" t="s">
        <v>24</v>
      </c>
      <c r="Q7974" t="s">
        <v>25</v>
      </c>
      <c r="R7974" s="19" t="s">
        <v>15</v>
      </c>
    </row>
    <row r="7975" spans="1:18" x14ac:dyDescent="0.3">
      <c r="A7975" s="17" t="s">
        <v>31275</v>
      </c>
      <c r="B7975" t="s">
        <v>31274</v>
      </c>
      <c r="C7975" s="17">
        <v>31946138</v>
      </c>
      <c r="D7975" t="s">
        <v>31272</v>
      </c>
      <c r="E7975" t="s">
        <v>31273</v>
      </c>
      <c r="F7975" t="s">
        <v>31276</v>
      </c>
      <c r="G7975" t="s">
        <v>20985</v>
      </c>
      <c r="H7975" t="s">
        <v>214</v>
      </c>
      <c r="I7975" s="18">
        <v>17013</v>
      </c>
      <c r="J7975" t="s">
        <v>23</v>
      </c>
      <c r="K7975" t="s">
        <v>214</v>
      </c>
      <c r="L7975" s="18">
        <v>17003</v>
      </c>
      <c r="M7975">
        <v>1509</v>
      </c>
      <c r="N7975">
        <v>1509</v>
      </c>
      <c r="O7975">
        <v>0</v>
      </c>
      <c r="P7975" t="s">
        <v>26</v>
      </c>
      <c r="Q7975" t="s">
        <v>26</v>
      </c>
      <c r="R7975" s="19" t="s">
        <v>31</v>
      </c>
    </row>
    <row r="7976" spans="1:18" x14ac:dyDescent="0.3">
      <c r="A7976" s="17" t="s">
        <v>31278</v>
      </c>
      <c r="B7976" t="s">
        <v>31277</v>
      </c>
      <c r="C7976" s="17">
        <v>31946138</v>
      </c>
      <c r="D7976" t="s">
        <v>31272</v>
      </c>
      <c r="E7976" t="s">
        <v>31273</v>
      </c>
      <c r="F7976" t="s">
        <v>30750</v>
      </c>
      <c r="G7976" t="s">
        <v>1338</v>
      </c>
      <c r="H7976" t="s">
        <v>214</v>
      </c>
      <c r="I7976" s="18">
        <v>17601</v>
      </c>
      <c r="J7976" t="s">
        <v>23</v>
      </c>
      <c r="K7976" t="s">
        <v>214</v>
      </c>
      <c r="L7976" s="18">
        <v>17003</v>
      </c>
      <c r="M7976">
        <v>1509</v>
      </c>
      <c r="N7976">
        <v>1509</v>
      </c>
      <c r="O7976">
        <v>0</v>
      </c>
      <c r="P7976" t="s">
        <v>26</v>
      </c>
      <c r="Q7976" t="s">
        <v>26</v>
      </c>
      <c r="R7976" s="19" t="s">
        <v>31</v>
      </c>
    </row>
    <row r="7977" spans="1:18" x14ac:dyDescent="0.3">
      <c r="A7977" s="17" t="s">
        <v>31280</v>
      </c>
      <c r="B7977" t="s">
        <v>31279</v>
      </c>
      <c r="C7977" s="17">
        <v>31946138</v>
      </c>
      <c r="D7977" t="s">
        <v>31272</v>
      </c>
      <c r="E7977" t="s">
        <v>31273</v>
      </c>
      <c r="F7977" t="s">
        <v>1558</v>
      </c>
      <c r="G7977" t="s">
        <v>1559</v>
      </c>
      <c r="H7977" t="s">
        <v>214</v>
      </c>
      <c r="I7977" s="18">
        <v>17110</v>
      </c>
      <c r="J7977" t="s">
        <v>23</v>
      </c>
      <c r="K7977" t="s">
        <v>214</v>
      </c>
      <c r="L7977" s="18">
        <v>17003</v>
      </c>
      <c r="M7977">
        <v>1509</v>
      </c>
      <c r="N7977">
        <v>1509</v>
      </c>
      <c r="O7977">
        <v>0</v>
      </c>
      <c r="P7977" t="s">
        <v>26</v>
      </c>
      <c r="Q7977" t="s">
        <v>26</v>
      </c>
      <c r="R7977" s="19" t="s">
        <v>31</v>
      </c>
    </row>
    <row r="7978" spans="1:18" x14ac:dyDescent="0.3">
      <c r="A7978" s="17" t="s">
        <v>31292</v>
      </c>
      <c r="B7978" t="s">
        <v>31291</v>
      </c>
      <c r="C7978" s="17">
        <v>31949138</v>
      </c>
      <c r="D7978" t="s">
        <v>31289</v>
      </c>
      <c r="E7978" t="s">
        <v>31290</v>
      </c>
      <c r="F7978" t="s">
        <v>31293</v>
      </c>
      <c r="G7978" t="s">
        <v>6861</v>
      </c>
      <c r="H7978" t="s">
        <v>214</v>
      </c>
      <c r="I7978" s="18">
        <v>17325</v>
      </c>
      <c r="J7978" t="s">
        <v>23</v>
      </c>
      <c r="K7978" t="s">
        <v>214</v>
      </c>
      <c r="L7978" s="18">
        <v>17201</v>
      </c>
      <c r="M7978">
        <v>1509</v>
      </c>
      <c r="N7978">
        <v>1509</v>
      </c>
      <c r="O7978">
        <v>0</v>
      </c>
      <c r="P7978" t="s">
        <v>26</v>
      </c>
      <c r="Q7978" t="s">
        <v>26</v>
      </c>
      <c r="R7978" s="19" t="s">
        <v>31</v>
      </c>
    </row>
    <row r="7979" spans="1:18" x14ac:dyDescent="0.3">
      <c r="A7979" s="17" t="s">
        <v>31295</v>
      </c>
      <c r="B7979" t="s">
        <v>31294</v>
      </c>
      <c r="C7979" s="17">
        <v>31949138</v>
      </c>
      <c r="D7979" t="s">
        <v>31289</v>
      </c>
      <c r="E7979" t="s">
        <v>31290</v>
      </c>
      <c r="F7979" t="s">
        <v>31296</v>
      </c>
      <c r="G7979" t="s">
        <v>4249</v>
      </c>
      <c r="H7979" t="s">
        <v>214</v>
      </c>
      <c r="I7979" s="18">
        <v>16602</v>
      </c>
      <c r="J7979" t="s">
        <v>23</v>
      </c>
      <c r="K7979" t="s">
        <v>214</v>
      </c>
      <c r="L7979" s="18">
        <v>17201</v>
      </c>
      <c r="M7979">
        <v>1509</v>
      </c>
      <c r="N7979">
        <v>1242</v>
      </c>
      <c r="O7979">
        <v>-267</v>
      </c>
      <c r="P7979" t="s">
        <v>48</v>
      </c>
      <c r="Q7979" t="s">
        <v>25</v>
      </c>
      <c r="R7979" s="19" t="s">
        <v>31</v>
      </c>
    </row>
    <row r="7980" spans="1:18" x14ac:dyDescent="0.3">
      <c r="A7980" s="17" t="s">
        <v>31298</v>
      </c>
      <c r="B7980" t="s">
        <v>31297</v>
      </c>
      <c r="C7980" s="17">
        <v>31949138</v>
      </c>
      <c r="D7980" t="s">
        <v>31289</v>
      </c>
      <c r="E7980" t="s">
        <v>31290</v>
      </c>
      <c r="F7980" t="s">
        <v>31299</v>
      </c>
      <c r="G7980" t="s">
        <v>31300</v>
      </c>
      <c r="H7980" t="s">
        <v>214</v>
      </c>
      <c r="I7980" s="18">
        <v>17003</v>
      </c>
      <c r="J7980" t="s">
        <v>23</v>
      </c>
      <c r="K7980" t="s">
        <v>214</v>
      </c>
      <c r="L7980" s="18">
        <v>17201</v>
      </c>
      <c r="M7980">
        <v>1509</v>
      </c>
      <c r="N7980">
        <v>1509</v>
      </c>
      <c r="O7980">
        <v>0</v>
      </c>
      <c r="P7980" t="s">
        <v>26</v>
      </c>
      <c r="Q7980" t="s">
        <v>26</v>
      </c>
      <c r="R7980" s="19" t="s">
        <v>31</v>
      </c>
    </row>
    <row r="7981" spans="1:18" x14ac:dyDescent="0.3">
      <c r="A7981" s="17" t="s">
        <v>31302</v>
      </c>
      <c r="B7981" t="s">
        <v>31301</v>
      </c>
      <c r="C7981" s="17">
        <v>31949138</v>
      </c>
      <c r="D7981" t="s">
        <v>31289</v>
      </c>
      <c r="E7981" t="s">
        <v>31290</v>
      </c>
      <c r="F7981" t="s">
        <v>31303</v>
      </c>
      <c r="G7981" t="s">
        <v>31304</v>
      </c>
      <c r="H7981" t="s">
        <v>214</v>
      </c>
      <c r="I7981" s="18">
        <v>16823</v>
      </c>
      <c r="J7981" t="s">
        <v>23</v>
      </c>
      <c r="K7981" t="s">
        <v>214</v>
      </c>
      <c r="L7981" s="18">
        <v>17201</v>
      </c>
      <c r="M7981">
        <v>1509</v>
      </c>
      <c r="N7981">
        <v>1374</v>
      </c>
      <c r="O7981">
        <v>-135</v>
      </c>
      <c r="P7981" t="s">
        <v>48</v>
      </c>
      <c r="Q7981" t="s">
        <v>25</v>
      </c>
      <c r="R7981" s="19" t="s">
        <v>31</v>
      </c>
    </row>
    <row r="7982" spans="1:18" x14ac:dyDescent="0.3">
      <c r="A7982" s="17" t="s">
        <v>31306</v>
      </c>
      <c r="B7982" t="s">
        <v>31305</v>
      </c>
      <c r="C7982" s="17">
        <v>31949138</v>
      </c>
      <c r="D7982" t="s">
        <v>31289</v>
      </c>
      <c r="E7982" t="s">
        <v>31290</v>
      </c>
      <c r="F7982" t="s">
        <v>31307</v>
      </c>
      <c r="G7982" t="s">
        <v>31308</v>
      </c>
      <c r="H7982" t="s">
        <v>214</v>
      </c>
      <c r="I7982" s="18">
        <v>17241</v>
      </c>
      <c r="J7982" t="s">
        <v>23</v>
      </c>
      <c r="K7982" t="s">
        <v>214</v>
      </c>
      <c r="L7982" s="18">
        <v>17201</v>
      </c>
      <c r="M7982">
        <v>1509</v>
      </c>
      <c r="N7982">
        <v>1509</v>
      </c>
      <c r="O7982">
        <v>0</v>
      </c>
      <c r="P7982" t="s">
        <v>26</v>
      </c>
      <c r="Q7982" t="s">
        <v>26</v>
      </c>
      <c r="R7982" s="19" t="s">
        <v>31</v>
      </c>
    </row>
    <row r="7983" spans="1:18" x14ac:dyDescent="0.3">
      <c r="A7983" s="17" t="s">
        <v>31310</v>
      </c>
      <c r="B7983" t="s">
        <v>31309</v>
      </c>
      <c r="C7983" s="17">
        <v>31949138</v>
      </c>
      <c r="D7983" t="s">
        <v>31289</v>
      </c>
      <c r="E7983" t="s">
        <v>31290</v>
      </c>
      <c r="F7983" t="s">
        <v>31311</v>
      </c>
      <c r="G7983" t="s">
        <v>31312</v>
      </c>
      <c r="H7983" t="s">
        <v>214</v>
      </c>
      <c r="I7983" s="18">
        <v>17201</v>
      </c>
      <c r="J7983" t="s">
        <v>23</v>
      </c>
      <c r="K7983" t="s">
        <v>214</v>
      </c>
      <c r="L7983" s="18">
        <v>17201</v>
      </c>
      <c r="M7983">
        <v>1509</v>
      </c>
      <c r="N7983">
        <v>1509</v>
      </c>
      <c r="O7983">
        <v>0</v>
      </c>
      <c r="P7983" t="s">
        <v>26</v>
      </c>
      <c r="Q7983" t="s">
        <v>26</v>
      </c>
      <c r="R7983" s="19" t="s">
        <v>31</v>
      </c>
    </row>
    <row r="7984" spans="1:18" x14ac:dyDescent="0.3">
      <c r="A7984" s="17" t="s">
        <v>31314</v>
      </c>
      <c r="B7984" t="s">
        <v>31313</v>
      </c>
      <c r="C7984" s="17">
        <v>31949138</v>
      </c>
      <c r="D7984" t="s">
        <v>31289</v>
      </c>
      <c r="E7984" t="s">
        <v>31290</v>
      </c>
      <c r="F7984" t="s">
        <v>31315</v>
      </c>
      <c r="G7984" t="s">
        <v>804</v>
      </c>
      <c r="H7984" t="s">
        <v>214</v>
      </c>
      <c r="I7984" s="18">
        <v>17512</v>
      </c>
      <c r="J7984" t="s">
        <v>23</v>
      </c>
      <c r="K7984" t="s">
        <v>214</v>
      </c>
      <c r="L7984" s="18">
        <v>17201</v>
      </c>
      <c r="M7984">
        <v>1509</v>
      </c>
      <c r="N7984">
        <v>1509</v>
      </c>
      <c r="O7984">
        <v>0</v>
      </c>
      <c r="P7984" t="s">
        <v>26</v>
      </c>
      <c r="Q7984" t="s">
        <v>26</v>
      </c>
      <c r="R7984" s="19" t="s">
        <v>31</v>
      </c>
    </row>
    <row r="7985" spans="1:18" x14ac:dyDescent="0.3">
      <c r="A7985" s="17" t="s">
        <v>31317</v>
      </c>
      <c r="B7985" t="s">
        <v>31316</v>
      </c>
      <c r="C7985" s="17">
        <v>31949138</v>
      </c>
      <c r="D7985" t="s">
        <v>31289</v>
      </c>
      <c r="E7985" t="s">
        <v>31290</v>
      </c>
      <c r="F7985" t="s">
        <v>31318</v>
      </c>
      <c r="G7985" t="s">
        <v>31319</v>
      </c>
      <c r="H7985" t="s">
        <v>214</v>
      </c>
      <c r="I7985" s="18">
        <v>17317</v>
      </c>
      <c r="J7985" t="s">
        <v>23</v>
      </c>
      <c r="K7985" t="s">
        <v>214</v>
      </c>
      <c r="L7985" s="18">
        <v>17201</v>
      </c>
      <c r="M7985">
        <v>1509</v>
      </c>
      <c r="N7985">
        <v>1509</v>
      </c>
      <c r="O7985">
        <v>0</v>
      </c>
      <c r="P7985" t="s">
        <v>26</v>
      </c>
      <c r="Q7985" t="s">
        <v>26</v>
      </c>
      <c r="R7985" s="19" t="s">
        <v>31</v>
      </c>
    </row>
    <row r="7986" spans="1:18" x14ac:dyDescent="0.3">
      <c r="A7986" s="17" t="s">
        <v>31321</v>
      </c>
      <c r="B7986" t="s">
        <v>31320</v>
      </c>
      <c r="C7986" s="17">
        <v>31949138</v>
      </c>
      <c r="D7986" t="s">
        <v>31289</v>
      </c>
      <c r="E7986" t="s">
        <v>31290</v>
      </c>
      <c r="F7986" t="s">
        <v>31322</v>
      </c>
      <c r="G7986" t="s">
        <v>31323</v>
      </c>
      <c r="H7986" t="s">
        <v>214</v>
      </c>
      <c r="I7986" s="18">
        <v>17368</v>
      </c>
      <c r="J7986" t="s">
        <v>23</v>
      </c>
      <c r="K7986" t="s">
        <v>214</v>
      </c>
      <c r="L7986" s="18">
        <v>17201</v>
      </c>
      <c r="M7986">
        <v>1509</v>
      </c>
      <c r="N7986">
        <v>1509</v>
      </c>
      <c r="O7986">
        <v>0</v>
      </c>
      <c r="P7986" t="s">
        <v>26</v>
      </c>
      <c r="Q7986" t="s">
        <v>26</v>
      </c>
      <c r="R7986" s="19" t="s">
        <v>31</v>
      </c>
    </row>
    <row r="7987" spans="1:18" x14ac:dyDescent="0.3">
      <c r="A7987" s="17" t="s">
        <v>31325</v>
      </c>
      <c r="B7987" t="s">
        <v>31324</v>
      </c>
      <c r="C7987" s="17">
        <v>31949138</v>
      </c>
      <c r="D7987" t="s">
        <v>31289</v>
      </c>
      <c r="E7987" t="s">
        <v>31290</v>
      </c>
      <c r="F7987" t="s">
        <v>31326</v>
      </c>
      <c r="G7987" t="s">
        <v>13625</v>
      </c>
      <c r="H7987" t="s">
        <v>214</v>
      </c>
      <c r="I7987" s="18">
        <v>17225</v>
      </c>
      <c r="J7987" t="s">
        <v>23</v>
      </c>
      <c r="K7987" t="s">
        <v>214</v>
      </c>
      <c r="L7987" s="18">
        <v>17201</v>
      </c>
      <c r="M7987">
        <v>1509</v>
      </c>
      <c r="N7987">
        <v>1509</v>
      </c>
      <c r="O7987">
        <v>0</v>
      </c>
      <c r="P7987" t="s">
        <v>26</v>
      </c>
      <c r="Q7987" t="s">
        <v>26</v>
      </c>
      <c r="R7987" s="19" t="s">
        <v>31</v>
      </c>
    </row>
    <row r="7988" spans="1:18" x14ac:dyDescent="0.3">
      <c r="A7988" s="17" t="s">
        <v>31328</v>
      </c>
      <c r="B7988" t="s">
        <v>31327</v>
      </c>
      <c r="C7988" s="17">
        <v>31949138</v>
      </c>
      <c r="D7988" t="s">
        <v>31289</v>
      </c>
      <c r="E7988" t="s">
        <v>31290</v>
      </c>
      <c r="F7988" t="s">
        <v>31329</v>
      </c>
      <c r="G7988" t="s">
        <v>1593</v>
      </c>
      <c r="H7988" t="s">
        <v>214</v>
      </c>
      <c r="I7988" s="18">
        <v>17331</v>
      </c>
      <c r="J7988" t="s">
        <v>23</v>
      </c>
      <c r="K7988" t="s">
        <v>214</v>
      </c>
      <c r="L7988" s="18">
        <v>17201</v>
      </c>
      <c r="M7988">
        <v>1509</v>
      </c>
      <c r="N7988">
        <v>1509</v>
      </c>
      <c r="O7988">
        <v>0</v>
      </c>
      <c r="P7988" t="s">
        <v>26</v>
      </c>
      <c r="Q7988" t="s">
        <v>26</v>
      </c>
      <c r="R7988" s="19" t="s">
        <v>31</v>
      </c>
    </row>
    <row r="7989" spans="1:18" x14ac:dyDescent="0.3">
      <c r="A7989" s="17" t="s">
        <v>31331</v>
      </c>
      <c r="B7989" t="s">
        <v>31330</v>
      </c>
      <c r="C7989" s="17">
        <v>31949138</v>
      </c>
      <c r="D7989" t="s">
        <v>31289</v>
      </c>
      <c r="E7989" t="s">
        <v>31290</v>
      </c>
      <c r="F7989" t="s">
        <v>31332</v>
      </c>
      <c r="G7989" t="s">
        <v>18591</v>
      </c>
      <c r="H7989" t="s">
        <v>214</v>
      </c>
      <c r="I7989" s="18">
        <v>16652</v>
      </c>
      <c r="J7989" t="s">
        <v>23</v>
      </c>
      <c r="K7989" t="s">
        <v>214</v>
      </c>
      <c r="L7989" s="18">
        <v>17201</v>
      </c>
      <c r="M7989">
        <v>1509</v>
      </c>
      <c r="N7989">
        <v>1194</v>
      </c>
      <c r="O7989">
        <v>-315</v>
      </c>
      <c r="P7989" t="s">
        <v>48</v>
      </c>
      <c r="Q7989" t="s">
        <v>25</v>
      </c>
      <c r="R7989" s="19" t="s">
        <v>31</v>
      </c>
    </row>
    <row r="7990" spans="1:18" x14ac:dyDescent="0.3">
      <c r="A7990" s="17" t="s">
        <v>31334</v>
      </c>
      <c r="B7990" t="s">
        <v>31333</v>
      </c>
      <c r="C7990" s="17">
        <v>31949138</v>
      </c>
      <c r="D7990" t="s">
        <v>31289</v>
      </c>
      <c r="E7990" t="s">
        <v>31290</v>
      </c>
      <c r="F7990" t="s">
        <v>31335</v>
      </c>
      <c r="G7990" t="s">
        <v>31336</v>
      </c>
      <c r="H7990" t="s">
        <v>214</v>
      </c>
      <c r="I7990" s="18">
        <v>17059</v>
      </c>
      <c r="J7990" t="s">
        <v>23</v>
      </c>
      <c r="K7990" t="s">
        <v>214</v>
      </c>
      <c r="L7990" s="18">
        <v>17201</v>
      </c>
      <c r="M7990">
        <v>1509</v>
      </c>
      <c r="N7990">
        <v>1170</v>
      </c>
      <c r="O7990">
        <v>-339</v>
      </c>
      <c r="P7990" t="s">
        <v>48</v>
      </c>
      <c r="Q7990" t="s">
        <v>25</v>
      </c>
      <c r="R7990" s="19" t="s">
        <v>31</v>
      </c>
    </row>
    <row r="7991" spans="1:18" x14ac:dyDescent="0.3">
      <c r="A7991" s="17" t="s">
        <v>31338</v>
      </c>
      <c r="B7991" t="s">
        <v>31337</v>
      </c>
      <c r="C7991" s="17">
        <v>31949138</v>
      </c>
      <c r="D7991" t="s">
        <v>31289</v>
      </c>
      <c r="E7991" t="s">
        <v>31290</v>
      </c>
      <c r="F7991" t="s">
        <v>30750</v>
      </c>
      <c r="G7991" t="s">
        <v>1338</v>
      </c>
      <c r="H7991" t="s">
        <v>214</v>
      </c>
      <c r="I7991" s="18">
        <v>17601</v>
      </c>
      <c r="J7991" t="s">
        <v>23</v>
      </c>
      <c r="K7991" t="s">
        <v>214</v>
      </c>
      <c r="L7991" s="18">
        <v>17201</v>
      </c>
      <c r="M7991">
        <v>1509</v>
      </c>
      <c r="N7991">
        <v>1509</v>
      </c>
      <c r="O7991">
        <v>0</v>
      </c>
      <c r="P7991" t="s">
        <v>26</v>
      </c>
      <c r="Q7991" t="s">
        <v>26</v>
      </c>
      <c r="R7991" s="19" t="s">
        <v>31</v>
      </c>
    </row>
    <row r="7992" spans="1:18" x14ac:dyDescent="0.3">
      <c r="A7992" s="17" t="s">
        <v>31340</v>
      </c>
      <c r="B7992" t="s">
        <v>31339</v>
      </c>
      <c r="C7992" s="17">
        <v>31949138</v>
      </c>
      <c r="D7992" t="s">
        <v>31289</v>
      </c>
      <c r="E7992" t="s">
        <v>31290</v>
      </c>
      <c r="F7992" t="s">
        <v>31341</v>
      </c>
      <c r="G7992" t="s">
        <v>314</v>
      </c>
      <c r="H7992" t="s">
        <v>214</v>
      </c>
      <c r="I7992" s="18">
        <v>17044</v>
      </c>
      <c r="J7992" t="s">
        <v>23</v>
      </c>
      <c r="K7992" t="s">
        <v>214</v>
      </c>
      <c r="L7992" s="18">
        <v>17201</v>
      </c>
      <c r="M7992">
        <v>1509</v>
      </c>
      <c r="N7992">
        <v>1170</v>
      </c>
      <c r="O7992">
        <v>-339</v>
      </c>
      <c r="P7992" t="s">
        <v>48</v>
      </c>
      <c r="Q7992" t="s">
        <v>25</v>
      </c>
      <c r="R7992" s="19" t="s">
        <v>31</v>
      </c>
    </row>
    <row r="7993" spans="1:18" x14ac:dyDescent="0.3">
      <c r="A7993" s="17" t="s">
        <v>31343</v>
      </c>
      <c r="B7993" t="s">
        <v>31342</v>
      </c>
      <c r="C7993" s="17">
        <v>31949138</v>
      </c>
      <c r="D7993" t="s">
        <v>31289</v>
      </c>
      <c r="E7993" t="s">
        <v>31290</v>
      </c>
      <c r="F7993" t="s">
        <v>30758</v>
      </c>
      <c r="G7993" t="s">
        <v>30694</v>
      </c>
      <c r="H7993" t="s">
        <v>214</v>
      </c>
      <c r="I7993" s="18">
        <v>17350</v>
      </c>
      <c r="J7993" t="s">
        <v>23</v>
      </c>
      <c r="K7993" t="s">
        <v>214</v>
      </c>
      <c r="L7993" s="18">
        <v>17201</v>
      </c>
      <c r="M7993">
        <v>1509</v>
      </c>
      <c r="N7993">
        <v>1509</v>
      </c>
      <c r="O7993">
        <v>0</v>
      </c>
      <c r="P7993" t="s">
        <v>26</v>
      </c>
      <c r="Q7993" t="s">
        <v>26</v>
      </c>
      <c r="R7993" s="19" t="s">
        <v>31</v>
      </c>
    </row>
    <row r="7994" spans="1:18" x14ac:dyDescent="0.3">
      <c r="A7994" s="17" t="s">
        <v>31344</v>
      </c>
      <c r="B7994" t="s">
        <v>17161</v>
      </c>
      <c r="C7994" s="17">
        <v>31949138</v>
      </c>
      <c r="D7994" t="s">
        <v>31289</v>
      </c>
      <c r="E7994" t="s">
        <v>31290</v>
      </c>
      <c r="F7994" t="s">
        <v>17163</v>
      </c>
      <c r="G7994" t="s">
        <v>17164</v>
      </c>
      <c r="H7994" t="s">
        <v>214</v>
      </c>
      <c r="I7994" s="18">
        <v>17233</v>
      </c>
      <c r="J7994" t="s">
        <v>23</v>
      </c>
      <c r="K7994" t="s">
        <v>214</v>
      </c>
      <c r="L7994" s="18">
        <v>17201</v>
      </c>
      <c r="M7994">
        <v>1509</v>
      </c>
      <c r="N7994">
        <v>1218</v>
      </c>
      <c r="O7994">
        <v>-291</v>
      </c>
      <c r="P7994" t="s">
        <v>48</v>
      </c>
      <c r="Q7994" t="s">
        <v>25</v>
      </c>
      <c r="R7994" s="19" t="s">
        <v>31</v>
      </c>
    </row>
    <row r="7995" spans="1:18" x14ac:dyDescent="0.3">
      <c r="A7995" s="17" t="s">
        <v>31346</v>
      </c>
      <c r="B7995" t="s">
        <v>31345</v>
      </c>
      <c r="C7995" s="17">
        <v>31949138</v>
      </c>
      <c r="D7995" t="s">
        <v>31289</v>
      </c>
      <c r="E7995" t="s">
        <v>31290</v>
      </c>
      <c r="F7995" t="s">
        <v>31347</v>
      </c>
      <c r="G7995" t="s">
        <v>31348</v>
      </c>
      <c r="H7995" t="s">
        <v>214</v>
      </c>
      <c r="I7995" s="18">
        <v>16858</v>
      </c>
      <c r="J7995" t="s">
        <v>23</v>
      </c>
      <c r="K7995" t="s">
        <v>214</v>
      </c>
      <c r="L7995" s="18">
        <v>17201</v>
      </c>
      <c r="M7995">
        <v>1509</v>
      </c>
      <c r="N7995">
        <v>1218</v>
      </c>
      <c r="O7995">
        <v>-291</v>
      </c>
      <c r="P7995" t="s">
        <v>48</v>
      </c>
      <c r="Q7995" t="s">
        <v>25</v>
      </c>
      <c r="R7995" s="19" t="s">
        <v>31</v>
      </c>
    </row>
    <row r="7996" spans="1:18" x14ac:dyDescent="0.3">
      <c r="A7996" s="17" t="s">
        <v>31350</v>
      </c>
      <c r="B7996" t="s">
        <v>31349</v>
      </c>
      <c r="C7996" s="17">
        <v>31949138</v>
      </c>
      <c r="D7996" t="s">
        <v>31289</v>
      </c>
      <c r="E7996" t="s">
        <v>31290</v>
      </c>
      <c r="F7996" t="s">
        <v>24661</v>
      </c>
      <c r="G7996" t="s">
        <v>24662</v>
      </c>
      <c r="H7996" t="s">
        <v>214</v>
      </c>
      <c r="I7996" s="18">
        <v>16866</v>
      </c>
      <c r="J7996" t="s">
        <v>23</v>
      </c>
      <c r="K7996" t="s">
        <v>214</v>
      </c>
      <c r="L7996" s="18">
        <v>17201</v>
      </c>
      <c r="M7996">
        <v>1509</v>
      </c>
      <c r="N7996">
        <v>1374</v>
      </c>
      <c r="O7996">
        <v>-135</v>
      </c>
      <c r="P7996" t="s">
        <v>48</v>
      </c>
      <c r="Q7996" t="s">
        <v>25</v>
      </c>
      <c r="R7996" s="19" t="s">
        <v>31</v>
      </c>
    </row>
    <row r="7997" spans="1:18" x14ac:dyDescent="0.3">
      <c r="A7997" s="17" t="s">
        <v>31352</v>
      </c>
      <c r="B7997" t="s">
        <v>31351</v>
      </c>
      <c r="C7997" s="17">
        <v>31949138</v>
      </c>
      <c r="D7997" t="s">
        <v>31289</v>
      </c>
      <c r="E7997" t="s">
        <v>31290</v>
      </c>
      <c r="F7997" t="s">
        <v>31353</v>
      </c>
      <c r="G7997" t="s">
        <v>31354</v>
      </c>
      <c r="H7997" t="s">
        <v>214</v>
      </c>
      <c r="I7997" s="18">
        <v>17356</v>
      </c>
      <c r="J7997" t="s">
        <v>23</v>
      </c>
      <c r="K7997" t="s">
        <v>214</v>
      </c>
      <c r="L7997" s="18">
        <v>17201</v>
      </c>
      <c r="M7997">
        <v>1509</v>
      </c>
      <c r="N7997">
        <v>1509</v>
      </c>
      <c r="O7997">
        <v>0</v>
      </c>
      <c r="P7997" t="s">
        <v>26</v>
      </c>
      <c r="Q7997" t="s">
        <v>26</v>
      </c>
      <c r="R7997" s="19" t="s">
        <v>31</v>
      </c>
    </row>
    <row r="7998" spans="1:18" x14ac:dyDescent="0.3">
      <c r="A7998" s="17" t="s">
        <v>31356</v>
      </c>
      <c r="B7998" t="s">
        <v>31355</v>
      </c>
      <c r="C7998" s="17">
        <v>31949138</v>
      </c>
      <c r="D7998" t="s">
        <v>31289</v>
      </c>
      <c r="E7998" t="s">
        <v>31290</v>
      </c>
      <c r="F7998" t="s">
        <v>31357</v>
      </c>
      <c r="G7998" t="s">
        <v>31358</v>
      </c>
      <c r="H7998" t="s">
        <v>214</v>
      </c>
      <c r="I7998" s="18">
        <v>17321</v>
      </c>
      <c r="J7998" t="s">
        <v>23</v>
      </c>
      <c r="K7998" t="s">
        <v>214</v>
      </c>
      <c r="L7998" s="18">
        <v>17201</v>
      </c>
      <c r="M7998">
        <v>1509</v>
      </c>
      <c r="N7998">
        <v>1509</v>
      </c>
      <c r="O7998">
        <v>0</v>
      </c>
      <c r="P7998" t="s">
        <v>26</v>
      </c>
      <c r="Q7998" t="s">
        <v>26</v>
      </c>
      <c r="R7998" s="19" t="s">
        <v>31</v>
      </c>
    </row>
    <row r="7999" spans="1:18" x14ac:dyDescent="0.3">
      <c r="A7999" s="17" t="s">
        <v>31360</v>
      </c>
      <c r="B7999" t="s">
        <v>31359</v>
      </c>
      <c r="C7999" s="17">
        <v>31949138</v>
      </c>
      <c r="D7999" t="s">
        <v>31289</v>
      </c>
      <c r="E7999" t="s">
        <v>31290</v>
      </c>
      <c r="F7999" t="s">
        <v>31361</v>
      </c>
      <c r="G7999" t="s">
        <v>1559</v>
      </c>
      <c r="H7999" t="s">
        <v>214</v>
      </c>
      <c r="I7999" s="18">
        <v>17109</v>
      </c>
      <c r="J7999" t="s">
        <v>23</v>
      </c>
      <c r="K7999" t="s">
        <v>214</v>
      </c>
      <c r="L7999" s="18">
        <v>17201</v>
      </c>
      <c r="M7999">
        <v>1509</v>
      </c>
      <c r="N7999">
        <v>1509</v>
      </c>
      <c r="O7999">
        <v>0</v>
      </c>
      <c r="P7999" t="s">
        <v>26</v>
      </c>
      <c r="Q7999" t="s">
        <v>26</v>
      </c>
      <c r="R7999" s="19" t="s">
        <v>31</v>
      </c>
    </row>
    <row r="8000" spans="1:18" x14ac:dyDescent="0.3">
      <c r="A8000" s="17" t="s">
        <v>31363</v>
      </c>
      <c r="B8000" t="s">
        <v>31362</v>
      </c>
      <c r="C8000" s="17">
        <v>31949138</v>
      </c>
      <c r="D8000" t="s">
        <v>31289</v>
      </c>
      <c r="E8000" t="s">
        <v>31290</v>
      </c>
      <c r="F8000" t="s">
        <v>31364</v>
      </c>
      <c r="G8000" t="s">
        <v>31365</v>
      </c>
      <c r="H8000" t="s">
        <v>214</v>
      </c>
      <c r="I8000" s="18">
        <v>17236</v>
      </c>
      <c r="J8000" t="s">
        <v>23</v>
      </c>
      <c r="K8000" t="s">
        <v>214</v>
      </c>
      <c r="L8000" s="18">
        <v>17201</v>
      </c>
      <c r="M8000">
        <v>1509</v>
      </c>
      <c r="N8000">
        <v>1509</v>
      </c>
      <c r="O8000">
        <v>0</v>
      </c>
      <c r="P8000" t="s">
        <v>26</v>
      </c>
      <c r="Q8000" t="s">
        <v>26</v>
      </c>
      <c r="R8000" s="19" t="s">
        <v>31</v>
      </c>
    </row>
    <row r="8001" spans="1:18" x14ac:dyDescent="0.3">
      <c r="A8001" s="17" t="s">
        <v>31366</v>
      </c>
      <c r="B8001" t="s">
        <v>31362</v>
      </c>
      <c r="C8001" s="17">
        <v>31949138</v>
      </c>
      <c r="D8001" t="s">
        <v>31289</v>
      </c>
      <c r="E8001" t="s">
        <v>31290</v>
      </c>
      <c r="F8001" t="s">
        <v>31367</v>
      </c>
      <c r="G8001" t="s">
        <v>31365</v>
      </c>
      <c r="H8001" t="s">
        <v>214</v>
      </c>
      <c r="I8001" s="18">
        <v>17236</v>
      </c>
      <c r="J8001" t="s">
        <v>23</v>
      </c>
      <c r="K8001" t="s">
        <v>214</v>
      </c>
      <c r="L8001" s="18">
        <v>17201</v>
      </c>
      <c r="M8001">
        <v>1509</v>
      </c>
      <c r="N8001">
        <v>1509</v>
      </c>
      <c r="O8001">
        <v>0</v>
      </c>
      <c r="P8001" t="s">
        <v>26</v>
      </c>
      <c r="Q8001" t="s">
        <v>26</v>
      </c>
      <c r="R8001" s="19" t="s">
        <v>31</v>
      </c>
    </row>
    <row r="8002" spans="1:18" x14ac:dyDescent="0.3">
      <c r="A8002" s="17" t="s">
        <v>31369</v>
      </c>
      <c r="B8002" t="s">
        <v>31368</v>
      </c>
      <c r="C8002" s="17">
        <v>31949138</v>
      </c>
      <c r="D8002" t="s">
        <v>31289</v>
      </c>
      <c r="E8002" t="s">
        <v>31290</v>
      </c>
      <c r="F8002" t="s">
        <v>31370</v>
      </c>
      <c r="G8002" t="s">
        <v>31371</v>
      </c>
      <c r="H8002" t="s">
        <v>214</v>
      </c>
      <c r="I8002" s="18">
        <v>17307</v>
      </c>
      <c r="J8002" t="s">
        <v>23</v>
      </c>
      <c r="K8002" t="s">
        <v>214</v>
      </c>
      <c r="L8002" s="18">
        <v>17201</v>
      </c>
      <c r="M8002">
        <v>1509</v>
      </c>
      <c r="N8002">
        <v>1509</v>
      </c>
      <c r="O8002">
        <v>0</v>
      </c>
      <c r="P8002" t="s">
        <v>26</v>
      </c>
      <c r="Q8002" t="s">
        <v>26</v>
      </c>
      <c r="R8002" s="19" t="s">
        <v>31</v>
      </c>
    </row>
    <row r="8003" spans="1:18" x14ac:dyDescent="0.3">
      <c r="A8003" s="17" t="s">
        <v>31373</v>
      </c>
      <c r="B8003" t="s">
        <v>31372</v>
      </c>
      <c r="C8003" s="17">
        <v>31949138</v>
      </c>
      <c r="D8003" t="s">
        <v>31289</v>
      </c>
      <c r="E8003" t="s">
        <v>31290</v>
      </c>
      <c r="F8003" t="s">
        <v>31374</v>
      </c>
      <c r="G8003" t="s">
        <v>5497</v>
      </c>
      <c r="H8003" t="s">
        <v>214</v>
      </c>
      <c r="I8003" s="18">
        <v>17268</v>
      </c>
      <c r="J8003" t="s">
        <v>23</v>
      </c>
      <c r="K8003" t="s">
        <v>214</v>
      </c>
      <c r="L8003" s="18">
        <v>17201</v>
      </c>
      <c r="M8003">
        <v>1509</v>
      </c>
      <c r="N8003">
        <v>1509</v>
      </c>
      <c r="O8003">
        <v>0</v>
      </c>
      <c r="P8003" t="s">
        <v>26</v>
      </c>
      <c r="Q8003" t="s">
        <v>26</v>
      </c>
      <c r="R8003" s="19" t="s">
        <v>31</v>
      </c>
    </row>
    <row r="8004" spans="1:18" x14ac:dyDescent="0.3">
      <c r="A8004" s="17" t="s">
        <v>31376</v>
      </c>
      <c r="B8004" t="s">
        <v>31375</v>
      </c>
      <c r="C8004" s="17">
        <v>31949138</v>
      </c>
      <c r="D8004" t="s">
        <v>31289</v>
      </c>
      <c r="E8004" t="s">
        <v>31290</v>
      </c>
      <c r="F8004" t="s">
        <v>31377</v>
      </c>
      <c r="G8004" t="s">
        <v>31378</v>
      </c>
      <c r="H8004" t="s">
        <v>214</v>
      </c>
      <c r="I8004" s="18">
        <v>17339</v>
      </c>
      <c r="J8004" t="s">
        <v>23</v>
      </c>
      <c r="K8004" t="s">
        <v>214</v>
      </c>
      <c r="L8004" s="18">
        <v>17201</v>
      </c>
      <c r="M8004">
        <v>1509</v>
      </c>
      <c r="N8004">
        <v>1509</v>
      </c>
      <c r="O8004">
        <v>0</v>
      </c>
      <c r="P8004" t="s">
        <v>26</v>
      </c>
      <c r="Q8004" t="s">
        <v>26</v>
      </c>
      <c r="R8004" s="19" t="s">
        <v>31</v>
      </c>
    </row>
    <row r="8005" spans="1:18" x14ac:dyDescent="0.3">
      <c r="A8005" s="17" t="s">
        <v>31380</v>
      </c>
      <c r="B8005" t="s">
        <v>31379</v>
      </c>
      <c r="C8005" s="17">
        <v>31949138</v>
      </c>
      <c r="D8005" t="s">
        <v>31289</v>
      </c>
      <c r="E8005" t="s">
        <v>31290</v>
      </c>
      <c r="F8005" t="s">
        <v>31381</v>
      </c>
      <c r="G8005" t="s">
        <v>31382</v>
      </c>
      <c r="H8005" t="s">
        <v>214</v>
      </c>
      <c r="I8005" s="18">
        <v>17070</v>
      </c>
      <c r="J8005" t="s">
        <v>23</v>
      </c>
      <c r="K8005" t="s">
        <v>214</v>
      </c>
      <c r="L8005" s="18">
        <v>17201</v>
      </c>
      <c r="M8005">
        <v>1509</v>
      </c>
      <c r="N8005">
        <v>1509</v>
      </c>
      <c r="O8005">
        <v>0</v>
      </c>
      <c r="P8005" t="s">
        <v>26</v>
      </c>
      <c r="Q8005" t="s">
        <v>26</v>
      </c>
      <c r="R8005" s="19" t="s">
        <v>31</v>
      </c>
    </row>
    <row r="8006" spans="1:18" x14ac:dyDescent="0.3">
      <c r="A8006" s="17" t="s">
        <v>31384</v>
      </c>
      <c r="B8006" t="s">
        <v>31383</v>
      </c>
      <c r="C8006" s="17">
        <v>31949138</v>
      </c>
      <c r="D8006" t="s">
        <v>31289</v>
      </c>
      <c r="E8006" t="s">
        <v>31290</v>
      </c>
      <c r="F8006" t="s">
        <v>31385</v>
      </c>
      <c r="G8006" t="s">
        <v>31354</v>
      </c>
      <c r="H8006" t="s">
        <v>214</v>
      </c>
      <c r="I8006" s="18">
        <v>17356</v>
      </c>
      <c r="J8006" t="s">
        <v>23</v>
      </c>
      <c r="K8006" t="s">
        <v>214</v>
      </c>
      <c r="L8006" s="18">
        <v>17201</v>
      </c>
      <c r="M8006">
        <v>1509</v>
      </c>
      <c r="N8006">
        <v>1509</v>
      </c>
      <c r="O8006">
        <v>0</v>
      </c>
      <c r="P8006" t="s">
        <v>26</v>
      </c>
      <c r="Q8006" t="s">
        <v>26</v>
      </c>
      <c r="R8006" s="19" t="s">
        <v>31</v>
      </c>
    </row>
    <row r="8007" spans="1:18" x14ac:dyDescent="0.3">
      <c r="A8007" s="17" t="s">
        <v>31422</v>
      </c>
      <c r="B8007" t="s">
        <v>6731</v>
      </c>
      <c r="C8007" s="17">
        <v>31954110</v>
      </c>
      <c r="D8007" t="s">
        <v>31420</v>
      </c>
      <c r="E8007" t="s">
        <v>31421</v>
      </c>
      <c r="F8007" t="s">
        <v>31423</v>
      </c>
      <c r="G8007" t="s">
        <v>6734</v>
      </c>
      <c r="H8007" t="s">
        <v>250</v>
      </c>
      <c r="I8007" s="18">
        <v>32547</v>
      </c>
      <c r="J8007" t="s">
        <v>23</v>
      </c>
      <c r="K8007" t="s">
        <v>250</v>
      </c>
      <c r="L8007" s="18">
        <v>33606</v>
      </c>
      <c r="M8007">
        <v>1920</v>
      </c>
      <c r="N8007">
        <v>1452</v>
      </c>
      <c r="O8007">
        <v>-468</v>
      </c>
      <c r="P8007" t="s">
        <v>48</v>
      </c>
      <c r="Q8007" t="s">
        <v>25</v>
      </c>
      <c r="R8007" s="19" t="s">
        <v>31</v>
      </c>
    </row>
    <row r="8008" spans="1:18" x14ac:dyDescent="0.3">
      <c r="A8008" s="17" t="s">
        <v>31427</v>
      </c>
      <c r="B8008" t="s">
        <v>31426</v>
      </c>
      <c r="C8008" s="17">
        <v>31954113</v>
      </c>
      <c r="D8008" t="s">
        <v>31424</v>
      </c>
      <c r="E8008" t="s">
        <v>31425</v>
      </c>
      <c r="F8008" t="s">
        <v>31428</v>
      </c>
      <c r="G8008" t="s">
        <v>3934</v>
      </c>
      <c r="H8008" t="s">
        <v>1929</v>
      </c>
      <c r="I8008" s="18">
        <v>60637</v>
      </c>
      <c r="J8008" t="s">
        <v>23</v>
      </c>
      <c r="K8008" t="s">
        <v>1929</v>
      </c>
      <c r="L8008" s="18">
        <v>60187</v>
      </c>
      <c r="M8008">
        <v>2058</v>
      </c>
      <c r="N8008">
        <v>2058</v>
      </c>
      <c r="O8008">
        <v>0</v>
      </c>
      <c r="P8008" t="s">
        <v>26</v>
      </c>
      <c r="Q8008" t="s">
        <v>26</v>
      </c>
      <c r="R8008" s="19" t="s">
        <v>31</v>
      </c>
    </row>
    <row r="8009" spans="1:18" x14ac:dyDescent="0.3">
      <c r="A8009" s="17" t="s">
        <v>31432</v>
      </c>
      <c r="B8009" t="s">
        <v>31431</v>
      </c>
      <c r="C8009" s="17">
        <v>31954135</v>
      </c>
      <c r="D8009" t="s">
        <v>31429</v>
      </c>
      <c r="E8009" t="s">
        <v>31430</v>
      </c>
      <c r="F8009" t="s">
        <v>31433</v>
      </c>
      <c r="G8009" t="s">
        <v>3444</v>
      </c>
      <c r="H8009" t="s">
        <v>1271</v>
      </c>
      <c r="I8009" s="18">
        <v>45640</v>
      </c>
      <c r="J8009" t="s">
        <v>23</v>
      </c>
      <c r="K8009" t="s">
        <v>1271</v>
      </c>
      <c r="L8009" s="18">
        <v>45674</v>
      </c>
      <c r="M8009">
        <v>1194</v>
      </c>
      <c r="N8009">
        <v>1218</v>
      </c>
      <c r="O8009">
        <v>24</v>
      </c>
      <c r="P8009" t="s">
        <v>24</v>
      </c>
      <c r="Q8009" t="s">
        <v>25</v>
      </c>
      <c r="R8009" s="19" t="s">
        <v>15</v>
      </c>
    </row>
    <row r="8010" spans="1:18" x14ac:dyDescent="0.3">
      <c r="A8010" s="17" t="s">
        <v>31435</v>
      </c>
      <c r="B8010" t="s">
        <v>31434</v>
      </c>
      <c r="C8010" s="17">
        <v>31954135</v>
      </c>
      <c r="D8010" t="s">
        <v>31429</v>
      </c>
      <c r="E8010" t="s">
        <v>31430</v>
      </c>
      <c r="F8010" t="s">
        <v>31436</v>
      </c>
      <c r="G8010" t="s">
        <v>31437</v>
      </c>
      <c r="H8010" t="s">
        <v>1271</v>
      </c>
      <c r="I8010" s="18">
        <v>45651</v>
      </c>
      <c r="J8010" t="s">
        <v>23</v>
      </c>
      <c r="K8010" t="s">
        <v>1271</v>
      </c>
      <c r="L8010" s="18">
        <v>45674</v>
      </c>
      <c r="M8010">
        <v>1194</v>
      </c>
      <c r="N8010">
        <v>1266</v>
      </c>
      <c r="O8010">
        <v>72</v>
      </c>
      <c r="P8010" t="s">
        <v>24</v>
      </c>
      <c r="Q8010" t="s">
        <v>25</v>
      </c>
      <c r="R8010" s="19" t="s">
        <v>15</v>
      </c>
    </row>
    <row r="8011" spans="1:18" x14ac:dyDescent="0.3">
      <c r="A8011" s="17" t="s">
        <v>31439</v>
      </c>
      <c r="B8011" t="s">
        <v>31438</v>
      </c>
      <c r="C8011" s="17">
        <v>31954135</v>
      </c>
      <c r="D8011" t="s">
        <v>31429</v>
      </c>
      <c r="E8011" t="s">
        <v>31430</v>
      </c>
      <c r="F8011" t="s">
        <v>31440</v>
      </c>
      <c r="G8011" t="s">
        <v>31441</v>
      </c>
      <c r="H8011" t="s">
        <v>1271</v>
      </c>
      <c r="I8011" s="18">
        <v>45769</v>
      </c>
      <c r="J8011" t="s">
        <v>23</v>
      </c>
      <c r="K8011" t="s">
        <v>1271</v>
      </c>
      <c r="L8011" s="18">
        <v>45674</v>
      </c>
      <c r="M8011">
        <v>1194</v>
      </c>
      <c r="N8011">
        <v>1170</v>
      </c>
      <c r="O8011">
        <v>-24</v>
      </c>
      <c r="P8011" t="s">
        <v>48</v>
      </c>
      <c r="Q8011" t="s">
        <v>25</v>
      </c>
      <c r="R8011" s="19" t="s">
        <v>31</v>
      </c>
    </row>
    <row r="8012" spans="1:18" x14ac:dyDescent="0.3">
      <c r="A8012" s="17" t="s">
        <v>31784</v>
      </c>
      <c r="B8012" t="s">
        <v>31783</v>
      </c>
      <c r="C8012" s="17">
        <v>31959438</v>
      </c>
      <c r="D8012" t="s">
        <v>31781</v>
      </c>
      <c r="E8012" t="s">
        <v>31782</v>
      </c>
      <c r="F8012" t="s">
        <v>31785</v>
      </c>
      <c r="G8012" t="s">
        <v>4249</v>
      </c>
      <c r="H8012" t="s">
        <v>214</v>
      </c>
      <c r="I8012" s="18">
        <v>16602</v>
      </c>
      <c r="J8012" t="s">
        <v>23</v>
      </c>
      <c r="K8012" t="s">
        <v>214</v>
      </c>
      <c r="L8012" s="18">
        <v>16630</v>
      </c>
      <c r="M8012">
        <v>813</v>
      </c>
      <c r="N8012">
        <v>1242</v>
      </c>
      <c r="O8012">
        <v>429</v>
      </c>
      <c r="P8012" t="s">
        <v>24</v>
      </c>
      <c r="Q8012" t="s">
        <v>25</v>
      </c>
      <c r="R8012" s="19" t="s">
        <v>15</v>
      </c>
    </row>
    <row r="8013" spans="1:18" x14ac:dyDescent="0.3">
      <c r="A8013" s="17" t="s">
        <v>31787</v>
      </c>
      <c r="B8013" t="s">
        <v>31786</v>
      </c>
      <c r="C8013" s="17">
        <v>31959438</v>
      </c>
      <c r="D8013" t="s">
        <v>31781</v>
      </c>
      <c r="E8013" t="s">
        <v>31782</v>
      </c>
      <c r="F8013" t="s">
        <v>31788</v>
      </c>
      <c r="G8013" t="s">
        <v>1563</v>
      </c>
      <c r="H8013" t="s">
        <v>214</v>
      </c>
      <c r="I8013" s="18">
        <v>16830</v>
      </c>
      <c r="J8013" t="s">
        <v>23</v>
      </c>
      <c r="K8013" t="s">
        <v>214</v>
      </c>
      <c r="L8013" s="18">
        <v>16630</v>
      </c>
      <c r="M8013">
        <v>813</v>
      </c>
      <c r="N8013">
        <v>1218</v>
      </c>
      <c r="O8013">
        <v>405</v>
      </c>
      <c r="P8013" t="s">
        <v>24</v>
      </c>
      <c r="Q8013" t="s">
        <v>25</v>
      </c>
      <c r="R8013" s="19" t="s">
        <v>15</v>
      </c>
    </row>
    <row r="8014" spans="1:18" x14ac:dyDescent="0.3">
      <c r="A8014" s="17" t="s">
        <v>31792</v>
      </c>
      <c r="B8014" t="s">
        <v>4275</v>
      </c>
      <c r="C8014" s="17">
        <v>31959438</v>
      </c>
      <c r="D8014" t="s">
        <v>31781</v>
      </c>
      <c r="E8014" t="s">
        <v>31782</v>
      </c>
      <c r="F8014" t="s">
        <v>4278</v>
      </c>
      <c r="G8014" t="s">
        <v>4279</v>
      </c>
      <c r="H8014" t="s">
        <v>214</v>
      </c>
      <c r="I8014" s="18">
        <v>15955</v>
      </c>
      <c r="J8014" t="s">
        <v>23</v>
      </c>
      <c r="K8014" t="s">
        <v>214</v>
      </c>
      <c r="L8014" s="18">
        <v>16630</v>
      </c>
      <c r="M8014">
        <v>813</v>
      </c>
      <c r="N8014">
        <v>813</v>
      </c>
      <c r="O8014">
        <v>0</v>
      </c>
      <c r="P8014" t="s">
        <v>26</v>
      </c>
      <c r="Q8014" t="s">
        <v>26</v>
      </c>
      <c r="R8014" s="19" t="s">
        <v>31</v>
      </c>
    </row>
    <row r="8015" spans="1:18" x14ac:dyDescent="0.3">
      <c r="A8015" s="17" t="s">
        <v>31790</v>
      </c>
      <c r="B8015" t="s">
        <v>31789</v>
      </c>
      <c r="C8015" s="17">
        <v>31959438</v>
      </c>
      <c r="D8015" t="s">
        <v>31781</v>
      </c>
      <c r="E8015" t="s">
        <v>31782</v>
      </c>
      <c r="F8015" t="s">
        <v>31791</v>
      </c>
      <c r="G8015" t="s">
        <v>24612</v>
      </c>
      <c r="H8015" t="s">
        <v>214</v>
      </c>
      <c r="I8015" s="18">
        <v>15801</v>
      </c>
      <c r="J8015" t="s">
        <v>23</v>
      </c>
      <c r="K8015" t="s">
        <v>214</v>
      </c>
      <c r="L8015" s="18">
        <v>16630</v>
      </c>
      <c r="M8015">
        <v>813</v>
      </c>
      <c r="N8015">
        <v>1218</v>
      </c>
      <c r="O8015">
        <v>405</v>
      </c>
      <c r="P8015" t="s">
        <v>24</v>
      </c>
      <c r="Q8015" t="s">
        <v>25</v>
      </c>
      <c r="R8015" s="19" t="s">
        <v>15</v>
      </c>
    </row>
    <row r="8016" spans="1:18" x14ac:dyDescent="0.3">
      <c r="A8016" s="17" t="s">
        <v>31796</v>
      </c>
      <c r="B8016" t="s">
        <v>31795</v>
      </c>
      <c r="C8016" s="17">
        <v>31960107</v>
      </c>
      <c r="D8016" t="s">
        <v>31793</v>
      </c>
      <c r="E8016" t="s">
        <v>31794</v>
      </c>
      <c r="F8016" t="s">
        <v>31797</v>
      </c>
      <c r="G8016" t="s">
        <v>22748</v>
      </c>
      <c r="H8016" t="s">
        <v>7659</v>
      </c>
      <c r="I8016" s="18">
        <v>6108</v>
      </c>
      <c r="J8016" t="s">
        <v>23</v>
      </c>
      <c r="K8016" t="s">
        <v>7659</v>
      </c>
      <c r="L8016" s="18">
        <v>6511</v>
      </c>
      <c r="M8016">
        <v>2928</v>
      </c>
      <c r="N8016">
        <v>1785</v>
      </c>
      <c r="O8016">
        <v>-1143</v>
      </c>
      <c r="P8016" t="s">
        <v>48</v>
      </c>
      <c r="Q8016" t="s">
        <v>25</v>
      </c>
      <c r="R8016" s="19" t="s">
        <v>31</v>
      </c>
    </row>
    <row r="8017" spans="1:18" x14ac:dyDescent="0.3">
      <c r="A8017" s="17" t="s">
        <v>31804</v>
      </c>
      <c r="B8017" t="s">
        <v>31803</v>
      </c>
      <c r="C8017" s="17">
        <v>31960138</v>
      </c>
      <c r="D8017" t="s">
        <v>31801</v>
      </c>
      <c r="E8017" t="s">
        <v>31802</v>
      </c>
      <c r="F8017" t="s">
        <v>31805</v>
      </c>
      <c r="G8017" t="s">
        <v>2128</v>
      </c>
      <c r="H8017" t="s">
        <v>214</v>
      </c>
      <c r="I8017" s="18">
        <v>16428</v>
      </c>
      <c r="J8017" t="s">
        <v>23</v>
      </c>
      <c r="K8017" t="s">
        <v>214</v>
      </c>
      <c r="L8017" s="18">
        <v>16546</v>
      </c>
      <c r="M8017">
        <v>1125</v>
      </c>
      <c r="N8017">
        <v>1125</v>
      </c>
      <c r="O8017">
        <v>0</v>
      </c>
      <c r="P8017" t="s">
        <v>26</v>
      </c>
      <c r="Q8017" t="s">
        <v>26</v>
      </c>
      <c r="R8017" s="19" t="s">
        <v>31</v>
      </c>
    </row>
    <row r="8018" spans="1:18" x14ac:dyDescent="0.3">
      <c r="A8018" s="17" t="s">
        <v>31807</v>
      </c>
      <c r="B8018" t="s">
        <v>31806</v>
      </c>
      <c r="C8018" s="17">
        <v>31960138</v>
      </c>
      <c r="D8018" t="s">
        <v>31801</v>
      </c>
      <c r="E8018" t="s">
        <v>31802</v>
      </c>
      <c r="F8018" t="s">
        <v>31808</v>
      </c>
      <c r="G8018" t="s">
        <v>1553</v>
      </c>
      <c r="H8018" t="s">
        <v>214</v>
      </c>
      <c r="I8018" s="18">
        <v>16503</v>
      </c>
      <c r="J8018" t="s">
        <v>23</v>
      </c>
      <c r="K8018" t="s">
        <v>214</v>
      </c>
      <c r="L8018" s="18">
        <v>16546</v>
      </c>
      <c r="M8018">
        <v>1125</v>
      </c>
      <c r="N8018">
        <v>1125</v>
      </c>
      <c r="O8018">
        <v>0</v>
      </c>
      <c r="P8018" t="s">
        <v>26</v>
      </c>
      <c r="Q8018" t="s">
        <v>26</v>
      </c>
      <c r="R8018" s="19" t="s">
        <v>31</v>
      </c>
    </row>
    <row r="8019" spans="1:18" x14ac:dyDescent="0.3">
      <c r="A8019" s="17" t="s">
        <v>31810</v>
      </c>
      <c r="B8019" t="s">
        <v>31809</v>
      </c>
      <c r="C8019" s="17">
        <v>31960138</v>
      </c>
      <c r="D8019" t="s">
        <v>31801</v>
      </c>
      <c r="E8019" t="s">
        <v>31802</v>
      </c>
      <c r="F8019" t="s">
        <v>31811</v>
      </c>
      <c r="G8019" t="s">
        <v>31812</v>
      </c>
      <c r="H8019" t="s">
        <v>214</v>
      </c>
      <c r="I8019" s="18">
        <v>16407</v>
      </c>
      <c r="J8019" t="s">
        <v>23</v>
      </c>
      <c r="K8019" t="s">
        <v>214</v>
      </c>
      <c r="L8019" s="18">
        <v>16546</v>
      </c>
      <c r="M8019">
        <v>1125</v>
      </c>
      <c r="N8019">
        <v>1125</v>
      </c>
      <c r="O8019">
        <v>0</v>
      </c>
      <c r="P8019" t="s">
        <v>26</v>
      </c>
      <c r="Q8019" t="s">
        <v>26</v>
      </c>
      <c r="R8019" s="19" t="s">
        <v>31</v>
      </c>
    </row>
    <row r="8020" spans="1:18" x14ac:dyDescent="0.3">
      <c r="A8020" s="17" t="s">
        <v>31824</v>
      </c>
      <c r="B8020" t="s">
        <v>31823</v>
      </c>
      <c r="C8020" s="17">
        <v>31961113</v>
      </c>
      <c r="D8020" t="s">
        <v>31821</v>
      </c>
      <c r="E8020" t="s">
        <v>31822</v>
      </c>
      <c r="F8020" t="s">
        <v>31825</v>
      </c>
      <c r="G8020" t="s">
        <v>31826</v>
      </c>
      <c r="H8020" t="s">
        <v>1929</v>
      </c>
      <c r="I8020" s="18">
        <v>60305</v>
      </c>
      <c r="J8020" t="s">
        <v>23</v>
      </c>
      <c r="K8020" t="s">
        <v>1929</v>
      </c>
      <c r="L8020" s="18">
        <v>60305</v>
      </c>
      <c r="M8020">
        <v>2058</v>
      </c>
      <c r="N8020">
        <v>2058</v>
      </c>
      <c r="O8020">
        <v>0</v>
      </c>
      <c r="P8020" t="s">
        <v>26</v>
      </c>
      <c r="Q8020" t="s">
        <v>26</v>
      </c>
      <c r="R8020" s="19" t="s">
        <v>31</v>
      </c>
    </row>
    <row r="8021" spans="1:18" x14ac:dyDescent="0.3">
      <c r="A8021" s="17" t="s">
        <v>31828</v>
      </c>
      <c r="B8021" t="s">
        <v>31827</v>
      </c>
      <c r="C8021" s="17">
        <v>31961113</v>
      </c>
      <c r="D8021" t="s">
        <v>31821</v>
      </c>
      <c r="E8021" t="s">
        <v>31822</v>
      </c>
      <c r="F8021" t="s">
        <v>31829</v>
      </c>
      <c r="G8021" t="s">
        <v>14330</v>
      </c>
      <c r="H8021" t="s">
        <v>1929</v>
      </c>
      <c r="I8021" s="18">
        <v>60126</v>
      </c>
      <c r="J8021" t="s">
        <v>23</v>
      </c>
      <c r="K8021" t="s">
        <v>1929</v>
      </c>
      <c r="L8021" s="18">
        <v>60305</v>
      </c>
      <c r="M8021">
        <v>2058</v>
      </c>
      <c r="N8021">
        <v>2058</v>
      </c>
      <c r="O8021">
        <v>0</v>
      </c>
      <c r="P8021" t="s">
        <v>26</v>
      </c>
      <c r="Q8021" t="s">
        <v>26</v>
      </c>
      <c r="R8021" s="19" t="s">
        <v>31</v>
      </c>
    </row>
    <row r="8022" spans="1:18" x14ac:dyDescent="0.3">
      <c r="A8022" s="17" t="s">
        <v>31831</v>
      </c>
      <c r="B8022" t="s">
        <v>31830</v>
      </c>
      <c r="C8022" s="17">
        <v>31961113</v>
      </c>
      <c r="D8022" t="s">
        <v>31821</v>
      </c>
      <c r="E8022" t="s">
        <v>31822</v>
      </c>
      <c r="F8022" t="s">
        <v>31832</v>
      </c>
      <c r="G8022" t="s">
        <v>10809</v>
      </c>
      <c r="H8022" t="s">
        <v>1929</v>
      </c>
      <c r="I8022" s="18">
        <v>60030</v>
      </c>
      <c r="J8022" t="s">
        <v>23</v>
      </c>
      <c r="K8022" t="s">
        <v>1929</v>
      </c>
      <c r="L8022" s="18">
        <v>60305</v>
      </c>
      <c r="M8022">
        <v>2058</v>
      </c>
      <c r="N8022">
        <v>1719</v>
      </c>
      <c r="O8022">
        <v>-339</v>
      </c>
      <c r="P8022" t="s">
        <v>48</v>
      </c>
      <c r="Q8022" t="s">
        <v>25</v>
      </c>
      <c r="R8022" s="19" t="s">
        <v>31</v>
      </c>
    </row>
    <row r="8023" spans="1:18" x14ac:dyDescent="0.3">
      <c r="A8023" s="17" t="s">
        <v>31834</v>
      </c>
      <c r="B8023" t="s">
        <v>31833</v>
      </c>
      <c r="C8023" s="17">
        <v>31961113</v>
      </c>
      <c r="D8023" t="s">
        <v>31821</v>
      </c>
      <c r="E8023" t="s">
        <v>31822</v>
      </c>
      <c r="F8023" t="s">
        <v>31835</v>
      </c>
      <c r="G8023" t="s">
        <v>3934</v>
      </c>
      <c r="H8023" t="s">
        <v>1929</v>
      </c>
      <c r="I8023" s="18">
        <v>60605</v>
      </c>
      <c r="J8023" t="s">
        <v>23</v>
      </c>
      <c r="K8023" t="s">
        <v>1929</v>
      </c>
      <c r="L8023" s="18">
        <v>60305</v>
      </c>
      <c r="M8023">
        <v>2058</v>
      </c>
      <c r="N8023">
        <v>2058</v>
      </c>
      <c r="O8023">
        <v>0</v>
      </c>
      <c r="P8023" t="s">
        <v>26</v>
      </c>
      <c r="Q8023" t="s">
        <v>26</v>
      </c>
      <c r="R8023" s="19" t="s">
        <v>31</v>
      </c>
    </row>
    <row r="8024" spans="1:18" x14ac:dyDescent="0.3">
      <c r="A8024" s="17" t="s">
        <v>31837</v>
      </c>
      <c r="B8024" t="s">
        <v>31836</v>
      </c>
      <c r="C8024" s="17">
        <v>31961113</v>
      </c>
      <c r="D8024" t="s">
        <v>31821</v>
      </c>
      <c r="E8024" t="s">
        <v>31822</v>
      </c>
      <c r="F8024" t="s">
        <v>31838</v>
      </c>
      <c r="G8024" t="s">
        <v>3934</v>
      </c>
      <c r="H8024" t="s">
        <v>1929</v>
      </c>
      <c r="I8024" s="18">
        <v>60639</v>
      </c>
      <c r="J8024" t="s">
        <v>23</v>
      </c>
      <c r="K8024" t="s">
        <v>1929</v>
      </c>
      <c r="L8024" s="18">
        <v>60305</v>
      </c>
      <c r="M8024">
        <v>2058</v>
      </c>
      <c r="N8024">
        <v>2058</v>
      </c>
      <c r="O8024">
        <v>0</v>
      </c>
      <c r="P8024" t="s">
        <v>26</v>
      </c>
      <c r="Q8024" t="s">
        <v>26</v>
      </c>
      <c r="R8024" s="19" t="s">
        <v>31</v>
      </c>
    </row>
    <row r="8025" spans="1:18" x14ac:dyDescent="0.3">
      <c r="A8025" s="17" t="s">
        <v>31840</v>
      </c>
      <c r="B8025" t="s">
        <v>31839</v>
      </c>
      <c r="C8025" s="17">
        <v>31961113</v>
      </c>
      <c r="D8025" t="s">
        <v>31821</v>
      </c>
      <c r="E8025" t="s">
        <v>31822</v>
      </c>
      <c r="F8025" t="s">
        <v>31841</v>
      </c>
      <c r="G8025" t="s">
        <v>31842</v>
      </c>
      <c r="H8025" t="s">
        <v>1929</v>
      </c>
      <c r="I8025" s="18">
        <v>60139</v>
      </c>
      <c r="J8025" t="s">
        <v>23</v>
      </c>
      <c r="K8025" t="s">
        <v>1929</v>
      </c>
      <c r="L8025" s="18">
        <v>60305</v>
      </c>
      <c r="M8025">
        <v>2058</v>
      </c>
      <c r="N8025">
        <v>2058</v>
      </c>
      <c r="O8025">
        <v>0</v>
      </c>
      <c r="P8025" t="s">
        <v>26</v>
      </c>
      <c r="Q8025" t="s">
        <v>26</v>
      </c>
      <c r="R8025" s="19" t="s">
        <v>31</v>
      </c>
    </row>
    <row r="8026" spans="1:18" x14ac:dyDescent="0.3">
      <c r="A8026" s="17" t="s">
        <v>31844</v>
      </c>
      <c r="B8026" t="s">
        <v>31843</v>
      </c>
      <c r="C8026" s="17">
        <v>31961113</v>
      </c>
      <c r="D8026" t="s">
        <v>31821</v>
      </c>
      <c r="E8026" t="s">
        <v>31822</v>
      </c>
      <c r="F8026" t="s">
        <v>31845</v>
      </c>
      <c r="G8026" t="s">
        <v>3934</v>
      </c>
      <c r="H8026" t="s">
        <v>1929</v>
      </c>
      <c r="I8026" s="18">
        <v>60634</v>
      </c>
      <c r="J8026" t="s">
        <v>23</v>
      </c>
      <c r="K8026" t="s">
        <v>1929</v>
      </c>
      <c r="L8026" s="18">
        <v>60305</v>
      </c>
      <c r="M8026">
        <v>2058</v>
      </c>
      <c r="N8026">
        <v>2058</v>
      </c>
      <c r="O8026">
        <v>0</v>
      </c>
      <c r="P8026" t="s">
        <v>26</v>
      </c>
      <c r="Q8026" t="s">
        <v>26</v>
      </c>
      <c r="R8026" s="19" t="s">
        <v>31</v>
      </c>
    </row>
    <row r="8027" spans="1:18" x14ac:dyDescent="0.3">
      <c r="A8027" s="17" t="s">
        <v>31847</v>
      </c>
      <c r="B8027" t="s">
        <v>31846</v>
      </c>
      <c r="C8027" s="17">
        <v>31961113</v>
      </c>
      <c r="D8027" t="s">
        <v>31821</v>
      </c>
      <c r="E8027" t="s">
        <v>31822</v>
      </c>
      <c r="F8027" t="s">
        <v>31848</v>
      </c>
      <c r="G8027" t="s">
        <v>24413</v>
      </c>
      <c r="H8027" t="s">
        <v>1929</v>
      </c>
      <c r="I8027" s="18">
        <v>60153</v>
      </c>
      <c r="J8027" t="s">
        <v>23</v>
      </c>
      <c r="K8027" t="s">
        <v>1929</v>
      </c>
      <c r="L8027" s="18">
        <v>60305</v>
      </c>
      <c r="M8027">
        <v>2058</v>
      </c>
      <c r="N8027">
        <v>2058</v>
      </c>
      <c r="O8027">
        <v>0</v>
      </c>
      <c r="P8027" t="s">
        <v>26</v>
      </c>
      <c r="Q8027" t="s">
        <v>26</v>
      </c>
      <c r="R8027" s="19" t="s">
        <v>31</v>
      </c>
    </row>
    <row r="8028" spans="1:18" x14ac:dyDescent="0.3">
      <c r="A8028" s="17" t="s">
        <v>31850</v>
      </c>
      <c r="B8028" t="s">
        <v>31849</v>
      </c>
      <c r="C8028" s="17">
        <v>31961113</v>
      </c>
      <c r="D8028" t="s">
        <v>31821</v>
      </c>
      <c r="E8028" t="s">
        <v>31822</v>
      </c>
      <c r="F8028" t="s">
        <v>31851</v>
      </c>
      <c r="G8028" t="s">
        <v>14492</v>
      </c>
      <c r="H8028" t="s">
        <v>1929</v>
      </c>
      <c r="I8028" s="18">
        <v>60532</v>
      </c>
      <c r="J8028" t="s">
        <v>23</v>
      </c>
      <c r="K8028" t="s">
        <v>1929</v>
      </c>
      <c r="L8028" s="18">
        <v>60305</v>
      </c>
      <c r="M8028">
        <v>2058</v>
      </c>
      <c r="N8028">
        <v>2058</v>
      </c>
      <c r="O8028">
        <v>0</v>
      </c>
      <c r="P8028" t="s">
        <v>26</v>
      </c>
      <c r="Q8028" t="s">
        <v>26</v>
      </c>
      <c r="R8028" s="19" t="s">
        <v>31</v>
      </c>
    </row>
    <row r="8029" spans="1:18" x14ac:dyDescent="0.3">
      <c r="A8029" s="17" t="s">
        <v>31853</v>
      </c>
      <c r="B8029" t="s">
        <v>31852</v>
      </c>
      <c r="C8029" s="17">
        <v>31961113</v>
      </c>
      <c r="D8029" t="s">
        <v>31821</v>
      </c>
      <c r="E8029" t="s">
        <v>31822</v>
      </c>
      <c r="F8029" t="s">
        <v>31854</v>
      </c>
      <c r="G8029" t="s">
        <v>3934</v>
      </c>
      <c r="H8029" t="s">
        <v>1929</v>
      </c>
      <c r="I8029" s="18">
        <v>60642</v>
      </c>
      <c r="J8029" t="s">
        <v>23</v>
      </c>
      <c r="K8029" t="s">
        <v>1929</v>
      </c>
      <c r="L8029" s="18">
        <v>60305</v>
      </c>
      <c r="M8029">
        <v>2058</v>
      </c>
      <c r="N8029">
        <v>2058</v>
      </c>
      <c r="O8029">
        <v>0</v>
      </c>
      <c r="P8029" t="s">
        <v>26</v>
      </c>
      <c r="Q8029" t="s">
        <v>26</v>
      </c>
      <c r="R8029" s="19" t="s">
        <v>31</v>
      </c>
    </row>
    <row r="8030" spans="1:18" x14ac:dyDescent="0.3">
      <c r="A8030" s="17" t="s">
        <v>31856</v>
      </c>
      <c r="B8030" t="s">
        <v>31855</v>
      </c>
      <c r="C8030" s="17">
        <v>31961113</v>
      </c>
      <c r="D8030" t="s">
        <v>31821</v>
      </c>
      <c r="E8030" t="s">
        <v>31822</v>
      </c>
      <c r="F8030" t="s">
        <v>31857</v>
      </c>
      <c r="G8030" t="s">
        <v>3934</v>
      </c>
      <c r="H8030" t="s">
        <v>1929</v>
      </c>
      <c r="I8030" s="18">
        <v>60605</v>
      </c>
      <c r="J8030" t="s">
        <v>23</v>
      </c>
      <c r="K8030" t="s">
        <v>1929</v>
      </c>
      <c r="L8030" s="18">
        <v>60305</v>
      </c>
      <c r="M8030">
        <v>2058</v>
      </c>
      <c r="N8030">
        <v>2058</v>
      </c>
      <c r="O8030">
        <v>0</v>
      </c>
      <c r="P8030" t="s">
        <v>26</v>
      </c>
      <c r="Q8030" t="s">
        <v>26</v>
      </c>
      <c r="R8030" s="19" t="s">
        <v>31</v>
      </c>
    </row>
    <row r="8031" spans="1:18" x14ac:dyDescent="0.3">
      <c r="A8031" s="17" t="s">
        <v>31858</v>
      </c>
      <c r="B8031" t="s">
        <v>1925</v>
      </c>
      <c r="C8031" s="17">
        <v>31961113</v>
      </c>
      <c r="D8031" t="s">
        <v>31821</v>
      </c>
      <c r="E8031" t="s">
        <v>31822</v>
      </c>
      <c r="F8031" t="s">
        <v>1927</v>
      </c>
      <c r="G8031" t="s">
        <v>1928</v>
      </c>
      <c r="H8031" t="s">
        <v>1929</v>
      </c>
      <c r="I8031" s="18">
        <v>60171</v>
      </c>
      <c r="J8031" t="s">
        <v>23</v>
      </c>
      <c r="K8031" t="s">
        <v>1929</v>
      </c>
      <c r="L8031" s="18">
        <v>60305</v>
      </c>
      <c r="M8031">
        <v>2058</v>
      </c>
      <c r="N8031">
        <v>2058</v>
      </c>
      <c r="O8031">
        <v>0</v>
      </c>
      <c r="P8031" t="s">
        <v>26</v>
      </c>
      <c r="Q8031" t="s">
        <v>26</v>
      </c>
      <c r="R8031" s="19" t="s">
        <v>31</v>
      </c>
    </row>
    <row r="8032" spans="1:18" x14ac:dyDescent="0.3">
      <c r="A8032" s="17" t="s">
        <v>31862</v>
      </c>
      <c r="B8032" t="s">
        <v>31861</v>
      </c>
      <c r="C8032" s="17">
        <v>31961132</v>
      </c>
      <c r="D8032" t="s">
        <v>31859</v>
      </c>
      <c r="E8032" t="s">
        <v>31860</v>
      </c>
      <c r="F8032" t="s">
        <v>31863</v>
      </c>
      <c r="G8032" t="s">
        <v>6967</v>
      </c>
      <c r="H8032" t="s">
        <v>268</v>
      </c>
      <c r="I8032" s="18">
        <v>14202</v>
      </c>
      <c r="J8032" t="s">
        <v>23</v>
      </c>
      <c r="K8032" t="s">
        <v>268</v>
      </c>
      <c r="L8032" s="18">
        <v>14109</v>
      </c>
      <c r="M8032">
        <v>1872</v>
      </c>
      <c r="N8032">
        <v>1872</v>
      </c>
      <c r="O8032">
        <v>0</v>
      </c>
      <c r="P8032" t="s">
        <v>26</v>
      </c>
      <c r="Q8032" t="s">
        <v>26</v>
      </c>
      <c r="R8032" s="19" t="s">
        <v>31</v>
      </c>
    </row>
    <row r="8033" spans="1:18" x14ac:dyDescent="0.3">
      <c r="A8033" s="17" t="s">
        <v>31877</v>
      </c>
      <c r="B8033" t="s">
        <v>31876</v>
      </c>
      <c r="C8033" s="17">
        <v>31963135</v>
      </c>
      <c r="D8033" t="s">
        <v>31874</v>
      </c>
      <c r="E8033" t="s">
        <v>31875</v>
      </c>
      <c r="F8033" t="s">
        <v>31878</v>
      </c>
      <c r="G8033" t="s">
        <v>207</v>
      </c>
      <c r="H8033" t="s">
        <v>1271</v>
      </c>
      <c r="I8033" s="18">
        <v>44906</v>
      </c>
      <c r="J8033" t="s">
        <v>23</v>
      </c>
      <c r="K8033" t="s">
        <v>1271</v>
      </c>
      <c r="L8033" s="18">
        <v>43050</v>
      </c>
      <c r="M8033">
        <v>1218</v>
      </c>
      <c r="N8033">
        <v>1194</v>
      </c>
      <c r="O8033">
        <v>-24</v>
      </c>
      <c r="P8033" t="s">
        <v>48</v>
      </c>
      <c r="Q8033" t="s">
        <v>25</v>
      </c>
      <c r="R8033" s="19" t="s">
        <v>31</v>
      </c>
    </row>
    <row r="8034" spans="1:18" x14ac:dyDescent="0.3">
      <c r="A8034" s="17" t="s">
        <v>31880</v>
      </c>
      <c r="B8034" t="s">
        <v>31879</v>
      </c>
      <c r="C8034" s="17">
        <v>31963135</v>
      </c>
      <c r="D8034" t="s">
        <v>31874</v>
      </c>
      <c r="E8034" t="s">
        <v>31875</v>
      </c>
      <c r="F8034" t="s">
        <v>31881</v>
      </c>
      <c r="G8034" t="s">
        <v>18723</v>
      </c>
      <c r="H8034" t="s">
        <v>1271</v>
      </c>
      <c r="I8034" s="18">
        <v>43081</v>
      </c>
      <c r="J8034" t="s">
        <v>23</v>
      </c>
      <c r="K8034" t="s">
        <v>1271</v>
      </c>
      <c r="L8034" s="18">
        <v>43050</v>
      </c>
      <c r="M8034">
        <v>1218</v>
      </c>
      <c r="N8034">
        <v>1191</v>
      </c>
      <c r="O8034">
        <v>-27</v>
      </c>
      <c r="P8034" t="s">
        <v>48</v>
      </c>
      <c r="Q8034" t="s">
        <v>25</v>
      </c>
      <c r="R8034" s="19" t="s">
        <v>31</v>
      </c>
    </row>
    <row r="8035" spans="1:18" x14ac:dyDescent="0.3">
      <c r="A8035" s="17" t="s">
        <v>31883</v>
      </c>
      <c r="B8035" t="s">
        <v>31882</v>
      </c>
      <c r="C8035" s="17">
        <v>31963135</v>
      </c>
      <c r="D8035" t="s">
        <v>31874</v>
      </c>
      <c r="E8035" t="s">
        <v>31875</v>
      </c>
      <c r="F8035" t="s">
        <v>31884</v>
      </c>
      <c r="G8035" t="s">
        <v>3764</v>
      </c>
      <c r="H8035" t="s">
        <v>1271</v>
      </c>
      <c r="I8035" s="18">
        <v>43055</v>
      </c>
      <c r="J8035" t="s">
        <v>23</v>
      </c>
      <c r="K8035" t="s">
        <v>1271</v>
      </c>
      <c r="L8035" s="18">
        <v>43050</v>
      </c>
      <c r="M8035">
        <v>1218</v>
      </c>
      <c r="N8035">
        <v>1191</v>
      </c>
      <c r="O8035">
        <v>-27</v>
      </c>
      <c r="P8035" t="s">
        <v>48</v>
      </c>
      <c r="Q8035" t="s">
        <v>25</v>
      </c>
      <c r="R8035" s="19" t="s">
        <v>31</v>
      </c>
    </row>
    <row r="8036" spans="1:18" x14ac:dyDescent="0.3">
      <c r="A8036" s="17" t="s">
        <v>31888</v>
      </c>
      <c r="B8036" t="s">
        <v>31887</v>
      </c>
      <c r="C8036" s="17">
        <v>31964132</v>
      </c>
      <c r="D8036" t="s">
        <v>31885</v>
      </c>
      <c r="E8036" t="s">
        <v>31886</v>
      </c>
      <c r="F8036" t="s">
        <v>31889</v>
      </c>
      <c r="G8036" t="s">
        <v>20573</v>
      </c>
      <c r="H8036" t="s">
        <v>268</v>
      </c>
      <c r="I8036" s="18">
        <v>10801</v>
      </c>
      <c r="J8036" t="s">
        <v>23</v>
      </c>
      <c r="K8036" t="s">
        <v>268</v>
      </c>
      <c r="L8036" s="18">
        <v>14618</v>
      </c>
      <c r="M8036">
        <v>1614</v>
      </c>
      <c r="N8036">
        <v>2886</v>
      </c>
      <c r="O8036">
        <v>1272</v>
      </c>
      <c r="P8036" t="s">
        <v>24</v>
      </c>
      <c r="Q8036" t="s">
        <v>25</v>
      </c>
      <c r="R8036" s="19" t="s">
        <v>15</v>
      </c>
    </row>
    <row r="8037" spans="1:18" x14ac:dyDescent="0.3">
      <c r="A8037" s="17" t="s">
        <v>31891</v>
      </c>
      <c r="B8037" t="s">
        <v>31890</v>
      </c>
      <c r="C8037" s="17">
        <v>31964132</v>
      </c>
      <c r="D8037" t="s">
        <v>31885</v>
      </c>
      <c r="E8037" t="s">
        <v>31886</v>
      </c>
      <c r="F8037" t="s">
        <v>31892</v>
      </c>
      <c r="G8037" t="s">
        <v>2391</v>
      </c>
      <c r="H8037" t="s">
        <v>268</v>
      </c>
      <c r="I8037" s="18">
        <v>13215</v>
      </c>
      <c r="J8037" t="s">
        <v>23</v>
      </c>
      <c r="K8037" t="s">
        <v>268</v>
      </c>
      <c r="L8037" s="18">
        <v>14618</v>
      </c>
      <c r="M8037">
        <v>1614</v>
      </c>
      <c r="N8037">
        <v>1515</v>
      </c>
      <c r="O8037">
        <v>-99</v>
      </c>
      <c r="P8037" t="s">
        <v>48</v>
      </c>
      <c r="Q8037" t="s">
        <v>25</v>
      </c>
      <c r="R8037" s="19" t="s">
        <v>31</v>
      </c>
    </row>
    <row r="8038" spans="1:18" x14ac:dyDescent="0.3">
      <c r="A8038" s="17" t="s">
        <v>31948</v>
      </c>
      <c r="B8038" t="s">
        <v>17956</v>
      </c>
      <c r="C8038" s="17">
        <v>31969138</v>
      </c>
      <c r="D8038" t="s">
        <v>31946</v>
      </c>
      <c r="E8038" t="s">
        <v>31947</v>
      </c>
      <c r="F8038" t="s">
        <v>17958</v>
      </c>
      <c r="G8038" t="s">
        <v>1530</v>
      </c>
      <c r="H8038" t="s">
        <v>214</v>
      </c>
      <c r="I8038" s="18">
        <v>15219</v>
      </c>
      <c r="J8038" t="s">
        <v>23</v>
      </c>
      <c r="K8038" t="s">
        <v>214</v>
      </c>
      <c r="L8038" s="18">
        <v>15108</v>
      </c>
      <c r="M8038">
        <v>1833</v>
      </c>
      <c r="N8038">
        <v>1833</v>
      </c>
      <c r="O8038">
        <v>0</v>
      </c>
      <c r="P8038" t="s">
        <v>26</v>
      </c>
      <c r="Q8038" t="s">
        <v>26</v>
      </c>
      <c r="R8038" s="19" t="s">
        <v>31</v>
      </c>
    </row>
    <row r="8039" spans="1:18" x14ac:dyDescent="0.3">
      <c r="A8039" s="17" t="s">
        <v>31950</v>
      </c>
      <c r="B8039" t="s">
        <v>31949</v>
      </c>
      <c r="C8039" s="17">
        <v>31969138</v>
      </c>
      <c r="D8039" t="s">
        <v>31946</v>
      </c>
      <c r="E8039" t="s">
        <v>31947</v>
      </c>
      <c r="F8039" t="s">
        <v>31951</v>
      </c>
      <c r="G8039" t="s">
        <v>31952</v>
      </c>
      <c r="H8039" t="s">
        <v>214</v>
      </c>
      <c r="I8039" s="18">
        <v>15108</v>
      </c>
      <c r="J8039" t="s">
        <v>23</v>
      </c>
      <c r="K8039" t="s">
        <v>214</v>
      </c>
      <c r="L8039" s="18">
        <v>15108</v>
      </c>
      <c r="M8039">
        <v>1833</v>
      </c>
      <c r="N8039">
        <v>1833</v>
      </c>
      <c r="O8039">
        <v>0</v>
      </c>
      <c r="P8039" t="s">
        <v>26</v>
      </c>
      <c r="Q8039" t="s">
        <v>26</v>
      </c>
      <c r="R8039" s="19" t="s">
        <v>31</v>
      </c>
    </row>
    <row r="8040" spans="1:18" x14ac:dyDescent="0.3">
      <c r="A8040" s="17" t="s">
        <v>31954</v>
      </c>
      <c r="B8040" t="s">
        <v>31953</v>
      </c>
      <c r="C8040" s="17">
        <v>31969138</v>
      </c>
      <c r="D8040" t="s">
        <v>31946</v>
      </c>
      <c r="E8040" t="s">
        <v>31947</v>
      </c>
      <c r="F8040" t="s">
        <v>18639</v>
      </c>
      <c r="G8040" t="s">
        <v>1610</v>
      </c>
      <c r="H8040" t="s">
        <v>214</v>
      </c>
      <c r="I8040" s="18">
        <v>16066</v>
      </c>
      <c r="J8040" t="s">
        <v>23</v>
      </c>
      <c r="K8040" t="s">
        <v>214</v>
      </c>
      <c r="L8040" s="18">
        <v>15108</v>
      </c>
      <c r="M8040">
        <v>1833</v>
      </c>
      <c r="N8040">
        <v>1833</v>
      </c>
      <c r="O8040">
        <v>0</v>
      </c>
      <c r="P8040" t="s">
        <v>26</v>
      </c>
      <c r="Q8040" t="s">
        <v>26</v>
      </c>
      <c r="R8040" s="19" t="s">
        <v>31</v>
      </c>
    </row>
    <row r="8041" spans="1:18" x14ac:dyDescent="0.3">
      <c r="A8041" s="17" t="s">
        <v>31956</v>
      </c>
      <c r="B8041" t="s">
        <v>31955</v>
      </c>
      <c r="C8041" s="17">
        <v>31969138</v>
      </c>
      <c r="D8041" t="s">
        <v>31946</v>
      </c>
      <c r="E8041" t="s">
        <v>31947</v>
      </c>
      <c r="F8041" t="s">
        <v>17936</v>
      </c>
      <c r="G8041" t="s">
        <v>4236</v>
      </c>
      <c r="H8041" t="s">
        <v>214</v>
      </c>
      <c r="I8041" s="18">
        <v>15146</v>
      </c>
      <c r="J8041" t="s">
        <v>23</v>
      </c>
      <c r="K8041" t="s">
        <v>214</v>
      </c>
      <c r="L8041" s="18">
        <v>15108</v>
      </c>
      <c r="M8041">
        <v>1833</v>
      </c>
      <c r="N8041">
        <v>1833</v>
      </c>
      <c r="O8041">
        <v>0</v>
      </c>
      <c r="P8041" t="s">
        <v>26</v>
      </c>
      <c r="Q8041" t="s">
        <v>26</v>
      </c>
      <c r="R8041" s="19" t="s">
        <v>31</v>
      </c>
    </row>
    <row r="8042" spans="1:18" x14ac:dyDescent="0.3">
      <c r="A8042" s="17" t="s">
        <v>31958</v>
      </c>
      <c r="B8042" t="s">
        <v>31957</v>
      </c>
      <c r="C8042" s="17">
        <v>31969138</v>
      </c>
      <c r="D8042" t="s">
        <v>31946</v>
      </c>
      <c r="E8042" t="s">
        <v>31947</v>
      </c>
      <c r="F8042" t="s">
        <v>24702</v>
      </c>
      <c r="G8042" t="s">
        <v>4268</v>
      </c>
      <c r="H8042" t="s">
        <v>214</v>
      </c>
      <c r="I8042" s="18">
        <v>15904</v>
      </c>
      <c r="J8042" t="s">
        <v>23</v>
      </c>
      <c r="K8042" t="s">
        <v>214</v>
      </c>
      <c r="L8042" s="18">
        <v>15108</v>
      </c>
      <c r="M8042">
        <v>1833</v>
      </c>
      <c r="N8042">
        <v>813</v>
      </c>
      <c r="O8042">
        <v>-1020</v>
      </c>
      <c r="P8042" t="s">
        <v>48</v>
      </c>
      <c r="Q8042" t="s">
        <v>25</v>
      </c>
      <c r="R8042" s="19" t="s">
        <v>31</v>
      </c>
    </row>
    <row r="8043" spans="1:18" x14ac:dyDescent="0.3">
      <c r="A8043" s="17" t="s">
        <v>31960</v>
      </c>
      <c r="B8043" t="s">
        <v>31959</v>
      </c>
      <c r="C8043" s="17">
        <v>31969138</v>
      </c>
      <c r="D8043" t="s">
        <v>31946</v>
      </c>
      <c r="E8043" t="s">
        <v>31947</v>
      </c>
      <c r="F8043" t="s">
        <v>31961</v>
      </c>
      <c r="G8043" t="s">
        <v>1530</v>
      </c>
      <c r="H8043" t="s">
        <v>214</v>
      </c>
      <c r="I8043" s="18">
        <v>15222</v>
      </c>
      <c r="J8043" t="s">
        <v>23</v>
      </c>
      <c r="K8043" t="s">
        <v>214</v>
      </c>
      <c r="L8043" s="18">
        <v>15108</v>
      </c>
      <c r="M8043">
        <v>1833</v>
      </c>
      <c r="N8043">
        <v>1833</v>
      </c>
      <c r="O8043">
        <v>0</v>
      </c>
      <c r="P8043" t="s">
        <v>26</v>
      </c>
      <c r="Q8043" t="s">
        <v>26</v>
      </c>
      <c r="R8043" s="19" t="s">
        <v>31</v>
      </c>
    </row>
    <row r="8044" spans="1:18" x14ac:dyDescent="0.3">
      <c r="A8044" s="17" t="s">
        <v>31963</v>
      </c>
      <c r="B8044" t="s">
        <v>31962</v>
      </c>
      <c r="C8044" s="17">
        <v>31969138</v>
      </c>
      <c r="D8044" t="s">
        <v>31946</v>
      </c>
      <c r="E8044" t="s">
        <v>31947</v>
      </c>
      <c r="F8044" t="s">
        <v>31964</v>
      </c>
      <c r="G8044" t="s">
        <v>17096</v>
      </c>
      <c r="H8044" t="s">
        <v>214</v>
      </c>
      <c r="I8044" s="18">
        <v>15071</v>
      </c>
      <c r="J8044" t="s">
        <v>23</v>
      </c>
      <c r="K8044" t="s">
        <v>214</v>
      </c>
      <c r="L8044" s="18">
        <v>15108</v>
      </c>
      <c r="M8044">
        <v>1833</v>
      </c>
      <c r="N8044">
        <v>1833</v>
      </c>
      <c r="O8044">
        <v>0</v>
      </c>
      <c r="P8044" t="s">
        <v>26</v>
      </c>
      <c r="Q8044" t="s">
        <v>26</v>
      </c>
      <c r="R8044" s="19" t="s">
        <v>31</v>
      </c>
    </row>
    <row r="8045" spans="1:18" x14ac:dyDescent="0.3">
      <c r="A8045" s="17" t="s">
        <v>31966</v>
      </c>
      <c r="B8045" t="s">
        <v>31965</v>
      </c>
      <c r="C8045" s="17">
        <v>31969138</v>
      </c>
      <c r="D8045" t="s">
        <v>31946</v>
      </c>
      <c r="E8045" t="s">
        <v>31947</v>
      </c>
      <c r="F8045" t="s">
        <v>1609</v>
      </c>
      <c r="G8045" t="s">
        <v>1610</v>
      </c>
      <c r="H8045" t="s">
        <v>214</v>
      </c>
      <c r="I8045" s="18">
        <v>16066</v>
      </c>
      <c r="J8045" t="s">
        <v>23</v>
      </c>
      <c r="K8045" t="s">
        <v>214</v>
      </c>
      <c r="L8045" s="18">
        <v>15108</v>
      </c>
      <c r="M8045">
        <v>1833</v>
      </c>
      <c r="N8045">
        <v>1833</v>
      </c>
      <c r="O8045">
        <v>0</v>
      </c>
      <c r="P8045" t="s">
        <v>26</v>
      </c>
      <c r="Q8045" t="s">
        <v>26</v>
      </c>
      <c r="R8045" s="19" t="s">
        <v>31</v>
      </c>
    </row>
    <row r="8046" spans="1:18" x14ac:dyDescent="0.3">
      <c r="A8046" s="17" t="s">
        <v>31985</v>
      </c>
      <c r="B8046" t="s">
        <v>31984</v>
      </c>
      <c r="C8046" s="17">
        <v>31973138</v>
      </c>
      <c r="D8046" t="s">
        <v>31982</v>
      </c>
      <c r="E8046" t="s">
        <v>31983</v>
      </c>
      <c r="F8046" t="s">
        <v>31986</v>
      </c>
      <c r="G8046" t="s">
        <v>213</v>
      </c>
      <c r="H8046" t="s">
        <v>214</v>
      </c>
      <c r="I8046" s="18">
        <v>19129</v>
      </c>
      <c r="J8046" t="s">
        <v>23</v>
      </c>
      <c r="K8046" t="s">
        <v>214</v>
      </c>
      <c r="L8046" s="18">
        <v>19104</v>
      </c>
      <c r="M8046">
        <v>2142</v>
      </c>
      <c r="N8046">
        <v>2142</v>
      </c>
      <c r="O8046">
        <v>0</v>
      </c>
      <c r="P8046" t="s">
        <v>26</v>
      </c>
      <c r="Q8046" t="s">
        <v>26</v>
      </c>
      <c r="R8046" s="19" t="s">
        <v>31</v>
      </c>
    </row>
    <row r="8047" spans="1:18" x14ac:dyDescent="0.3">
      <c r="A8047" s="17" t="s">
        <v>31988</v>
      </c>
      <c r="B8047" t="s">
        <v>31987</v>
      </c>
      <c r="C8047" s="17">
        <v>31973138</v>
      </c>
      <c r="D8047" t="s">
        <v>31982</v>
      </c>
      <c r="E8047" t="s">
        <v>31983</v>
      </c>
      <c r="F8047" t="s">
        <v>31989</v>
      </c>
      <c r="G8047" t="s">
        <v>213</v>
      </c>
      <c r="H8047" t="s">
        <v>214</v>
      </c>
      <c r="I8047" s="18">
        <v>19102</v>
      </c>
      <c r="J8047" t="s">
        <v>23</v>
      </c>
      <c r="K8047" t="s">
        <v>214</v>
      </c>
      <c r="L8047" s="18">
        <v>19104</v>
      </c>
      <c r="M8047">
        <v>2142</v>
      </c>
      <c r="N8047">
        <v>2142</v>
      </c>
      <c r="O8047">
        <v>0</v>
      </c>
      <c r="P8047" t="s">
        <v>26</v>
      </c>
      <c r="Q8047" t="s">
        <v>26</v>
      </c>
      <c r="R8047" s="19" t="s">
        <v>31</v>
      </c>
    </row>
    <row r="8048" spans="1:18" x14ac:dyDescent="0.3">
      <c r="A8048" s="17" t="s">
        <v>31993</v>
      </c>
      <c r="B8048" t="s">
        <v>31992</v>
      </c>
      <c r="C8048" s="17">
        <v>31973425</v>
      </c>
      <c r="D8048" t="s">
        <v>31990</v>
      </c>
      <c r="E8048" t="s">
        <v>31991</v>
      </c>
      <c r="F8048" t="s">
        <v>31994</v>
      </c>
      <c r="G8048" t="s">
        <v>26246</v>
      </c>
      <c r="H8048" t="s">
        <v>805</v>
      </c>
      <c r="I8048" s="18">
        <v>63385</v>
      </c>
      <c r="J8048" t="s">
        <v>23</v>
      </c>
      <c r="K8048" t="s">
        <v>805</v>
      </c>
      <c r="L8048" s="18">
        <v>63113</v>
      </c>
      <c r="M8048">
        <v>1644</v>
      </c>
      <c r="N8048">
        <v>1644</v>
      </c>
      <c r="O8048">
        <v>0</v>
      </c>
      <c r="P8048" t="s">
        <v>26</v>
      </c>
      <c r="Q8048" t="s">
        <v>26</v>
      </c>
      <c r="R8048" s="19" t="s">
        <v>31</v>
      </c>
    </row>
    <row r="8049" spans="1:18" x14ac:dyDescent="0.3">
      <c r="A8049" s="17" t="s">
        <v>32011</v>
      </c>
      <c r="B8049" t="s">
        <v>32010</v>
      </c>
      <c r="C8049" s="17">
        <v>31977138</v>
      </c>
      <c r="D8049" t="s">
        <v>32008</v>
      </c>
      <c r="E8049" t="s">
        <v>32009</v>
      </c>
      <c r="F8049" t="s">
        <v>32012</v>
      </c>
      <c r="G8049" t="s">
        <v>213</v>
      </c>
      <c r="H8049" t="s">
        <v>214</v>
      </c>
      <c r="I8049" s="18">
        <v>19111</v>
      </c>
      <c r="J8049" t="s">
        <v>23</v>
      </c>
      <c r="K8049" t="s">
        <v>214</v>
      </c>
      <c r="L8049" s="18">
        <v>18459</v>
      </c>
      <c r="M8049">
        <v>1365</v>
      </c>
      <c r="N8049">
        <v>2142</v>
      </c>
      <c r="O8049">
        <v>777</v>
      </c>
      <c r="P8049" t="s">
        <v>24</v>
      </c>
      <c r="Q8049" t="s">
        <v>25</v>
      </c>
      <c r="R8049" s="19" t="s">
        <v>15</v>
      </c>
    </row>
    <row r="8050" spans="1:18" x14ac:dyDescent="0.3">
      <c r="A8050" s="17" t="s">
        <v>32016</v>
      </c>
      <c r="B8050" t="s">
        <v>32015</v>
      </c>
      <c r="C8050" s="17">
        <v>31978138</v>
      </c>
      <c r="D8050" t="s">
        <v>32013</v>
      </c>
      <c r="E8050" t="s">
        <v>32014</v>
      </c>
      <c r="F8050" t="s">
        <v>32017</v>
      </c>
      <c r="G8050" t="s">
        <v>32018</v>
      </c>
      <c r="H8050" t="s">
        <v>214</v>
      </c>
      <c r="I8050" s="18">
        <v>17011</v>
      </c>
      <c r="J8050" t="s">
        <v>23</v>
      </c>
      <c r="K8050" t="s">
        <v>214</v>
      </c>
      <c r="L8050" s="18">
        <v>18510</v>
      </c>
      <c r="M8050">
        <v>1350</v>
      </c>
      <c r="N8050">
        <v>1509</v>
      </c>
      <c r="O8050">
        <v>159</v>
      </c>
      <c r="P8050" t="s">
        <v>24</v>
      </c>
      <c r="Q8050" t="s">
        <v>25</v>
      </c>
      <c r="R8050" s="19" t="s">
        <v>15</v>
      </c>
    </row>
    <row r="8051" spans="1:18" x14ac:dyDescent="0.3">
      <c r="A8051" s="17" t="s">
        <v>32026</v>
      </c>
      <c r="B8051" t="s">
        <v>32025</v>
      </c>
      <c r="C8051" s="17">
        <v>31978138</v>
      </c>
      <c r="D8051" t="s">
        <v>32013</v>
      </c>
      <c r="E8051" t="s">
        <v>32014</v>
      </c>
      <c r="F8051" t="s">
        <v>32027</v>
      </c>
      <c r="G8051" t="s">
        <v>314</v>
      </c>
      <c r="H8051" t="s">
        <v>214</v>
      </c>
      <c r="I8051" s="18">
        <v>17044</v>
      </c>
      <c r="J8051" t="s">
        <v>23</v>
      </c>
      <c r="K8051" t="s">
        <v>214</v>
      </c>
      <c r="L8051" s="18">
        <v>18510</v>
      </c>
      <c r="M8051">
        <v>1350</v>
      </c>
      <c r="N8051">
        <v>1170</v>
      </c>
      <c r="O8051">
        <v>-180</v>
      </c>
      <c r="P8051" t="s">
        <v>48</v>
      </c>
      <c r="Q8051" t="s">
        <v>25</v>
      </c>
      <c r="R8051" s="19" t="s">
        <v>31</v>
      </c>
    </row>
    <row r="8052" spans="1:18" x14ac:dyDescent="0.3">
      <c r="A8052" s="17" t="s">
        <v>32020</v>
      </c>
      <c r="B8052" t="s">
        <v>32019</v>
      </c>
      <c r="C8052" s="17">
        <v>31978138</v>
      </c>
      <c r="D8052" t="s">
        <v>32013</v>
      </c>
      <c r="E8052" t="s">
        <v>32014</v>
      </c>
      <c r="F8052" t="s">
        <v>32021</v>
      </c>
      <c r="G8052" t="s">
        <v>6947</v>
      </c>
      <c r="H8052" t="s">
        <v>214</v>
      </c>
      <c r="I8052" s="18">
        <v>17822</v>
      </c>
      <c r="J8052" t="s">
        <v>23</v>
      </c>
      <c r="K8052" t="s">
        <v>214</v>
      </c>
      <c r="L8052" s="18">
        <v>18510</v>
      </c>
      <c r="M8052">
        <v>1350</v>
      </c>
      <c r="N8052">
        <v>1365</v>
      </c>
      <c r="O8052">
        <v>15</v>
      </c>
      <c r="P8052" t="s">
        <v>24</v>
      </c>
      <c r="Q8052" t="s">
        <v>25</v>
      </c>
      <c r="R8052" s="19" t="s">
        <v>15</v>
      </c>
    </row>
    <row r="8053" spans="1:18" x14ac:dyDescent="0.3">
      <c r="A8053" s="17" t="s">
        <v>32029</v>
      </c>
      <c r="B8053" t="s">
        <v>32028</v>
      </c>
      <c r="C8053" s="17">
        <v>31978138</v>
      </c>
      <c r="D8053" t="s">
        <v>32013</v>
      </c>
      <c r="E8053" t="s">
        <v>32014</v>
      </c>
      <c r="F8053" t="s">
        <v>32030</v>
      </c>
      <c r="G8053" t="s">
        <v>32031</v>
      </c>
      <c r="H8053" t="s">
        <v>214</v>
      </c>
      <c r="I8053" s="18">
        <v>17866</v>
      </c>
      <c r="J8053" t="s">
        <v>23</v>
      </c>
      <c r="K8053" t="s">
        <v>214</v>
      </c>
      <c r="L8053" s="18">
        <v>18510</v>
      </c>
      <c r="M8053">
        <v>1350</v>
      </c>
      <c r="N8053">
        <v>1170</v>
      </c>
      <c r="O8053">
        <v>-180</v>
      </c>
      <c r="P8053" t="s">
        <v>48</v>
      </c>
      <c r="Q8053" t="s">
        <v>25</v>
      </c>
      <c r="R8053" s="19" t="s">
        <v>31</v>
      </c>
    </row>
    <row r="8054" spans="1:18" x14ac:dyDescent="0.3">
      <c r="A8054" s="17" t="s">
        <v>32033</v>
      </c>
      <c r="B8054" t="s">
        <v>32032</v>
      </c>
      <c r="C8054" s="17">
        <v>31978138</v>
      </c>
      <c r="D8054" t="s">
        <v>32013</v>
      </c>
      <c r="E8054" t="s">
        <v>32014</v>
      </c>
      <c r="F8054" t="s">
        <v>32034</v>
      </c>
      <c r="G8054" t="s">
        <v>15020</v>
      </c>
      <c r="H8054" t="s">
        <v>214</v>
      </c>
      <c r="I8054" s="18">
        <v>18711</v>
      </c>
      <c r="J8054" t="s">
        <v>23</v>
      </c>
      <c r="K8054" t="s">
        <v>214</v>
      </c>
      <c r="L8054" s="18">
        <v>18510</v>
      </c>
      <c r="M8054">
        <v>1350</v>
      </c>
      <c r="N8054">
        <v>1350</v>
      </c>
      <c r="O8054">
        <v>0</v>
      </c>
      <c r="P8054" t="s">
        <v>26</v>
      </c>
      <c r="Q8054" t="s">
        <v>26</v>
      </c>
      <c r="R8054" s="19" t="s">
        <v>31</v>
      </c>
    </row>
    <row r="8055" spans="1:18" x14ac:dyDescent="0.3">
      <c r="A8055" s="17" t="s">
        <v>32036</v>
      </c>
      <c r="B8055" t="s">
        <v>32035</v>
      </c>
      <c r="C8055" s="17">
        <v>31978138</v>
      </c>
      <c r="D8055" t="s">
        <v>32013</v>
      </c>
      <c r="E8055" t="s">
        <v>32014</v>
      </c>
      <c r="F8055" t="s">
        <v>32037</v>
      </c>
      <c r="G8055" t="s">
        <v>15008</v>
      </c>
      <c r="H8055" t="s">
        <v>214</v>
      </c>
      <c r="I8055" s="18">
        <v>18510</v>
      </c>
      <c r="J8055" t="s">
        <v>23</v>
      </c>
      <c r="K8055" t="s">
        <v>214</v>
      </c>
      <c r="L8055" s="18">
        <v>18510</v>
      </c>
      <c r="M8055">
        <v>1350</v>
      </c>
      <c r="N8055">
        <v>1350</v>
      </c>
      <c r="O8055">
        <v>0</v>
      </c>
      <c r="P8055" t="s">
        <v>26</v>
      </c>
      <c r="Q8055" t="s">
        <v>26</v>
      </c>
      <c r="R8055" s="19" t="s">
        <v>31</v>
      </c>
    </row>
    <row r="8056" spans="1:18" x14ac:dyDescent="0.3">
      <c r="A8056" s="17" t="s">
        <v>32039</v>
      </c>
      <c r="B8056" t="s">
        <v>32038</v>
      </c>
      <c r="C8056" s="17">
        <v>31978138</v>
      </c>
      <c r="D8056" t="s">
        <v>32013</v>
      </c>
      <c r="E8056" t="s">
        <v>32014</v>
      </c>
      <c r="F8056" t="s">
        <v>32040</v>
      </c>
      <c r="G8056" t="s">
        <v>30474</v>
      </c>
      <c r="H8056" t="s">
        <v>214</v>
      </c>
      <c r="I8056" s="18">
        <v>17815</v>
      </c>
      <c r="J8056" t="s">
        <v>23</v>
      </c>
      <c r="K8056" t="s">
        <v>214</v>
      </c>
      <c r="L8056" s="18">
        <v>18510</v>
      </c>
      <c r="M8056">
        <v>1350</v>
      </c>
      <c r="N8056">
        <v>1290</v>
      </c>
      <c r="O8056">
        <v>-60</v>
      </c>
      <c r="P8056" t="s">
        <v>48</v>
      </c>
      <c r="Q8056" t="s">
        <v>25</v>
      </c>
      <c r="R8056" s="19" t="s">
        <v>31</v>
      </c>
    </row>
    <row r="8057" spans="1:18" x14ac:dyDescent="0.3">
      <c r="A8057" s="17" t="s">
        <v>32042</v>
      </c>
      <c r="B8057" t="s">
        <v>32041</v>
      </c>
      <c r="C8057" s="17">
        <v>31978138</v>
      </c>
      <c r="D8057" t="s">
        <v>32013</v>
      </c>
      <c r="E8057" t="s">
        <v>32014</v>
      </c>
      <c r="F8057" t="s">
        <v>32043</v>
      </c>
      <c r="G8057" t="s">
        <v>32044</v>
      </c>
      <c r="H8057" t="s">
        <v>214</v>
      </c>
      <c r="I8057" s="18">
        <v>18466</v>
      </c>
      <c r="J8057" t="s">
        <v>23</v>
      </c>
      <c r="K8057" t="s">
        <v>214</v>
      </c>
      <c r="L8057" s="18">
        <v>18510</v>
      </c>
      <c r="M8057">
        <v>1350</v>
      </c>
      <c r="N8057">
        <v>1350</v>
      </c>
      <c r="O8057">
        <v>0</v>
      </c>
      <c r="P8057" t="s">
        <v>26</v>
      </c>
      <c r="Q8057" t="s">
        <v>26</v>
      </c>
      <c r="R8057" s="19" t="s">
        <v>31</v>
      </c>
    </row>
    <row r="8058" spans="1:18" x14ac:dyDescent="0.3">
      <c r="A8058" s="17" t="s">
        <v>32090</v>
      </c>
      <c r="B8058" t="s">
        <v>32089</v>
      </c>
      <c r="C8058" s="17">
        <v>31988138</v>
      </c>
      <c r="D8058" t="s">
        <v>32087</v>
      </c>
      <c r="E8058" t="s">
        <v>32088</v>
      </c>
      <c r="F8058" t="s">
        <v>32091</v>
      </c>
      <c r="G8058" t="s">
        <v>6411</v>
      </c>
      <c r="H8058" t="s">
        <v>214</v>
      </c>
      <c r="I8058" s="18">
        <v>19053</v>
      </c>
      <c r="J8058" t="s">
        <v>23</v>
      </c>
      <c r="K8058" t="s">
        <v>214</v>
      </c>
      <c r="L8058" s="18">
        <v>19144</v>
      </c>
      <c r="M8058">
        <v>2142</v>
      </c>
      <c r="N8058">
        <v>2082</v>
      </c>
      <c r="O8058">
        <v>-60</v>
      </c>
      <c r="P8058" t="s">
        <v>48</v>
      </c>
      <c r="Q8058" t="s">
        <v>25</v>
      </c>
      <c r="R8058" s="19" t="s">
        <v>31</v>
      </c>
    </row>
    <row r="8059" spans="1:18" x14ac:dyDescent="0.3">
      <c r="A8059" s="17" t="s">
        <v>32093</v>
      </c>
      <c r="B8059" t="s">
        <v>32092</v>
      </c>
      <c r="C8059" s="17">
        <v>31988138</v>
      </c>
      <c r="D8059" t="s">
        <v>32087</v>
      </c>
      <c r="E8059" t="s">
        <v>32088</v>
      </c>
      <c r="F8059" t="s">
        <v>32094</v>
      </c>
      <c r="G8059" t="s">
        <v>1619</v>
      </c>
      <c r="H8059" t="s">
        <v>214</v>
      </c>
      <c r="I8059" s="18">
        <v>19063</v>
      </c>
      <c r="J8059" t="s">
        <v>23</v>
      </c>
      <c r="K8059" t="s">
        <v>214</v>
      </c>
      <c r="L8059" s="18">
        <v>19144</v>
      </c>
      <c r="M8059">
        <v>2142</v>
      </c>
      <c r="N8059">
        <v>2142</v>
      </c>
      <c r="O8059">
        <v>0</v>
      </c>
      <c r="P8059" t="s">
        <v>26</v>
      </c>
      <c r="Q8059" t="s">
        <v>26</v>
      </c>
      <c r="R8059" s="19" t="s">
        <v>31</v>
      </c>
    </row>
    <row r="8060" spans="1:18" x14ac:dyDescent="0.3">
      <c r="A8060" s="17" t="s">
        <v>32120</v>
      </c>
      <c r="B8060" t="s">
        <v>32119</v>
      </c>
      <c r="C8060" s="17">
        <v>31990138</v>
      </c>
      <c r="D8060" t="s">
        <v>32095</v>
      </c>
      <c r="E8060" t="s">
        <v>32096</v>
      </c>
      <c r="F8060" t="s">
        <v>32121</v>
      </c>
      <c r="G8060" t="s">
        <v>32122</v>
      </c>
      <c r="H8060" t="s">
        <v>214</v>
      </c>
      <c r="I8060" s="18">
        <v>19401</v>
      </c>
      <c r="J8060" t="s">
        <v>23</v>
      </c>
      <c r="K8060" t="s">
        <v>214</v>
      </c>
      <c r="L8060" s="18">
        <v>19437</v>
      </c>
      <c r="M8060">
        <v>2082</v>
      </c>
      <c r="N8060">
        <v>2082</v>
      </c>
      <c r="O8060">
        <v>0</v>
      </c>
      <c r="P8060" t="s">
        <v>26</v>
      </c>
      <c r="Q8060" t="s">
        <v>26</v>
      </c>
      <c r="R8060" s="19" t="s">
        <v>31</v>
      </c>
    </row>
    <row r="8061" spans="1:18" x14ac:dyDescent="0.3">
      <c r="A8061" s="17" t="s">
        <v>32098</v>
      </c>
      <c r="B8061" t="s">
        <v>32097</v>
      </c>
      <c r="C8061" s="17">
        <v>31990138</v>
      </c>
      <c r="D8061" t="s">
        <v>32095</v>
      </c>
      <c r="E8061" t="s">
        <v>32096</v>
      </c>
      <c r="F8061" t="s">
        <v>32099</v>
      </c>
      <c r="G8061" t="s">
        <v>213</v>
      </c>
      <c r="H8061" t="s">
        <v>214</v>
      </c>
      <c r="I8061" s="18">
        <v>19130</v>
      </c>
      <c r="J8061" t="s">
        <v>23</v>
      </c>
      <c r="K8061" t="s">
        <v>214</v>
      </c>
      <c r="L8061" s="18">
        <v>19437</v>
      </c>
      <c r="M8061">
        <v>2082</v>
      </c>
      <c r="N8061">
        <v>2142</v>
      </c>
      <c r="O8061">
        <v>60</v>
      </c>
      <c r="P8061" t="s">
        <v>24</v>
      </c>
      <c r="Q8061" t="s">
        <v>25</v>
      </c>
      <c r="R8061" s="19" t="s">
        <v>15</v>
      </c>
    </row>
    <row r="8062" spans="1:18" x14ac:dyDescent="0.3">
      <c r="A8062" s="17" t="s">
        <v>32124</v>
      </c>
      <c r="B8062" t="s">
        <v>32123</v>
      </c>
      <c r="C8062" s="17">
        <v>31990138</v>
      </c>
      <c r="D8062" t="s">
        <v>32095</v>
      </c>
      <c r="E8062" t="s">
        <v>32096</v>
      </c>
      <c r="F8062" t="s">
        <v>32125</v>
      </c>
      <c r="G8062" t="s">
        <v>1627</v>
      </c>
      <c r="H8062" t="s">
        <v>214</v>
      </c>
      <c r="I8062" s="18">
        <v>19380</v>
      </c>
      <c r="J8062" t="s">
        <v>23</v>
      </c>
      <c r="K8062" t="s">
        <v>214</v>
      </c>
      <c r="L8062" s="18">
        <v>19437</v>
      </c>
      <c r="M8062">
        <v>2082</v>
      </c>
      <c r="N8062">
        <v>2082</v>
      </c>
      <c r="O8062">
        <v>0</v>
      </c>
      <c r="P8062" t="s">
        <v>26</v>
      </c>
      <c r="Q8062" t="s">
        <v>26</v>
      </c>
      <c r="R8062" s="19" t="s">
        <v>31</v>
      </c>
    </row>
    <row r="8063" spans="1:18" x14ac:dyDescent="0.3">
      <c r="A8063" s="17" t="s">
        <v>32127</v>
      </c>
      <c r="B8063" t="s">
        <v>32126</v>
      </c>
      <c r="C8063" s="17">
        <v>31990138</v>
      </c>
      <c r="D8063" t="s">
        <v>32095</v>
      </c>
      <c r="E8063" t="s">
        <v>32096</v>
      </c>
      <c r="F8063" t="s">
        <v>32128</v>
      </c>
      <c r="G8063" t="s">
        <v>32129</v>
      </c>
      <c r="H8063" t="s">
        <v>214</v>
      </c>
      <c r="I8063" s="18">
        <v>19020</v>
      </c>
      <c r="J8063" t="s">
        <v>23</v>
      </c>
      <c r="K8063" t="s">
        <v>214</v>
      </c>
      <c r="L8063" s="18">
        <v>19437</v>
      </c>
      <c r="M8063">
        <v>2082</v>
      </c>
      <c r="N8063">
        <v>2082</v>
      </c>
      <c r="O8063">
        <v>0</v>
      </c>
      <c r="P8063" t="s">
        <v>26</v>
      </c>
      <c r="Q8063" t="s">
        <v>26</v>
      </c>
      <c r="R8063" s="19" t="s">
        <v>31</v>
      </c>
    </row>
    <row r="8064" spans="1:18" x14ac:dyDescent="0.3">
      <c r="A8064" s="17" t="s">
        <v>32101</v>
      </c>
      <c r="B8064" t="s">
        <v>32100</v>
      </c>
      <c r="C8064" s="17">
        <v>31990138</v>
      </c>
      <c r="D8064" t="s">
        <v>32095</v>
      </c>
      <c r="E8064" t="s">
        <v>32096</v>
      </c>
      <c r="F8064" t="s">
        <v>32102</v>
      </c>
      <c r="G8064" t="s">
        <v>213</v>
      </c>
      <c r="H8064" t="s">
        <v>214</v>
      </c>
      <c r="I8064" s="18">
        <v>19103</v>
      </c>
      <c r="J8064" t="s">
        <v>23</v>
      </c>
      <c r="K8064" t="s">
        <v>214</v>
      </c>
      <c r="L8064" s="18">
        <v>19437</v>
      </c>
      <c r="M8064">
        <v>2082</v>
      </c>
      <c r="N8064">
        <v>2142</v>
      </c>
      <c r="O8064">
        <v>60</v>
      </c>
      <c r="P8064" t="s">
        <v>24</v>
      </c>
      <c r="Q8064" t="s">
        <v>25</v>
      </c>
      <c r="R8064" s="19" t="s">
        <v>15</v>
      </c>
    </row>
    <row r="8065" spans="1:18" x14ac:dyDescent="0.3">
      <c r="A8065" s="17" t="s">
        <v>32131</v>
      </c>
      <c r="B8065" t="s">
        <v>32130</v>
      </c>
      <c r="C8065" s="17">
        <v>31990138</v>
      </c>
      <c r="D8065" t="s">
        <v>32095</v>
      </c>
      <c r="E8065" t="s">
        <v>32096</v>
      </c>
      <c r="F8065" t="s">
        <v>32132</v>
      </c>
      <c r="G8065" t="s">
        <v>32133</v>
      </c>
      <c r="H8065" t="s">
        <v>214</v>
      </c>
      <c r="I8065" s="18">
        <v>19454</v>
      </c>
      <c r="J8065" t="s">
        <v>23</v>
      </c>
      <c r="K8065" t="s">
        <v>214</v>
      </c>
      <c r="L8065" s="18">
        <v>19437</v>
      </c>
      <c r="M8065">
        <v>2082</v>
      </c>
      <c r="N8065">
        <v>2082</v>
      </c>
      <c r="O8065">
        <v>0</v>
      </c>
      <c r="P8065" t="s">
        <v>26</v>
      </c>
      <c r="Q8065" t="s">
        <v>26</v>
      </c>
      <c r="R8065" s="19" t="s">
        <v>31</v>
      </c>
    </row>
    <row r="8066" spans="1:18" x14ac:dyDescent="0.3">
      <c r="A8066" s="17" t="s">
        <v>32104</v>
      </c>
      <c r="B8066" t="s">
        <v>32103</v>
      </c>
      <c r="C8066" s="17">
        <v>31990138</v>
      </c>
      <c r="D8066" t="s">
        <v>32095</v>
      </c>
      <c r="E8066" t="s">
        <v>32096</v>
      </c>
      <c r="F8066" t="s">
        <v>32105</v>
      </c>
      <c r="G8066" t="s">
        <v>32106</v>
      </c>
      <c r="H8066" t="s">
        <v>214</v>
      </c>
      <c r="I8066" s="18">
        <v>19023</v>
      </c>
      <c r="J8066" t="s">
        <v>23</v>
      </c>
      <c r="K8066" t="s">
        <v>214</v>
      </c>
      <c r="L8066" s="18">
        <v>19437</v>
      </c>
      <c r="M8066">
        <v>2082</v>
      </c>
      <c r="N8066">
        <v>2142</v>
      </c>
      <c r="O8066">
        <v>60</v>
      </c>
      <c r="P8066" t="s">
        <v>24</v>
      </c>
      <c r="Q8066" t="s">
        <v>25</v>
      </c>
      <c r="R8066" s="19" t="s">
        <v>15</v>
      </c>
    </row>
    <row r="8067" spans="1:18" x14ac:dyDescent="0.3">
      <c r="A8067" s="17" t="s">
        <v>32108</v>
      </c>
      <c r="B8067" t="s">
        <v>32107</v>
      </c>
      <c r="C8067" s="17">
        <v>31990138</v>
      </c>
      <c r="D8067" t="s">
        <v>32095</v>
      </c>
      <c r="E8067" t="s">
        <v>32096</v>
      </c>
      <c r="F8067" t="s">
        <v>32109</v>
      </c>
      <c r="G8067" t="s">
        <v>213</v>
      </c>
      <c r="H8067" t="s">
        <v>214</v>
      </c>
      <c r="I8067" s="18">
        <v>19107</v>
      </c>
      <c r="J8067" t="s">
        <v>23</v>
      </c>
      <c r="K8067" t="s">
        <v>214</v>
      </c>
      <c r="L8067" s="18">
        <v>19437</v>
      </c>
      <c r="M8067">
        <v>2082</v>
      </c>
      <c r="N8067">
        <v>2142</v>
      </c>
      <c r="O8067">
        <v>60</v>
      </c>
      <c r="P8067" t="s">
        <v>24</v>
      </c>
      <c r="Q8067" t="s">
        <v>25</v>
      </c>
      <c r="R8067" s="19" t="s">
        <v>15</v>
      </c>
    </row>
    <row r="8068" spans="1:18" x14ac:dyDescent="0.3">
      <c r="A8068" s="17" t="s">
        <v>32135</v>
      </c>
      <c r="B8068" t="s">
        <v>32134</v>
      </c>
      <c r="C8068" s="17">
        <v>31990138</v>
      </c>
      <c r="D8068" t="s">
        <v>32095</v>
      </c>
      <c r="E8068" t="s">
        <v>32096</v>
      </c>
      <c r="F8068" t="s">
        <v>32136</v>
      </c>
      <c r="G8068" t="s">
        <v>32137</v>
      </c>
      <c r="H8068" t="s">
        <v>214</v>
      </c>
      <c r="I8068" s="18">
        <v>18960</v>
      </c>
      <c r="J8068" t="s">
        <v>23</v>
      </c>
      <c r="K8068" t="s">
        <v>214</v>
      </c>
      <c r="L8068" s="18">
        <v>19437</v>
      </c>
      <c r="M8068">
        <v>2082</v>
      </c>
      <c r="N8068">
        <v>2082</v>
      </c>
      <c r="O8068">
        <v>0</v>
      </c>
      <c r="P8068" t="s">
        <v>26</v>
      </c>
      <c r="Q8068" t="s">
        <v>26</v>
      </c>
      <c r="R8068" s="19" t="s">
        <v>31</v>
      </c>
    </row>
    <row r="8069" spans="1:18" x14ac:dyDescent="0.3">
      <c r="A8069" s="17" t="s">
        <v>32139</v>
      </c>
      <c r="B8069" t="s">
        <v>32138</v>
      </c>
      <c r="C8069" s="17">
        <v>31990138</v>
      </c>
      <c r="D8069" t="s">
        <v>32095</v>
      </c>
      <c r="E8069" t="s">
        <v>32096</v>
      </c>
      <c r="F8069" t="s">
        <v>14811</v>
      </c>
      <c r="G8069" t="s">
        <v>14812</v>
      </c>
      <c r="H8069" t="s">
        <v>214</v>
      </c>
      <c r="I8069" s="18">
        <v>19464</v>
      </c>
      <c r="J8069" t="s">
        <v>23</v>
      </c>
      <c r="K8069" t="s">
        <v>214</v>
      </c>
      <c r="L8069" s="18">
        <v>19437</v>
      </c>
      <c r="M8069">
        <v>2082</v>
      </c>
      <c r="N8069">
        <v>2082</v>
      </c>
      <c r="O8069">
        <v>0</v>
      </c>
      <c r="P8069" t="s">
        <v>26</v>
      </c>
      <c r="Q8069" t="s">
        <v>26</v>
      </c>
      <c r="R8069" s="19" t="s">
        <v>31</v>
      </c>
    </row>
    <row r="8070" spans="1:18" x14ac:dyDescent="0.3">
      <c r="A8070" s="17" t="s">
        <v>32141</v>
      </c>
      <c r="B8070" t="s">
        <v>32140</v>
      </c>
      <c r="C8070" s="17">
        <v>31990138</v>
      </c>
      <c r="D8070" t="s">
        <v>32095</v>
      </c>
      <c r="E8070" t="s">
        <v>32096</v>
      </c>
      <c r="F8070" t="s">
        <v>32142</v>
      </c>
      <c r="G8070" t="s">
        <v>25350</v>
      </c>
      <c r="H8070" t="s">
        <v>214</v>
      </c>
      <c r="I8070" s="18">
        <v>19047</v>
      </c>
      <c r="J8070" t="s">
        <v>23</v>
      </c>
      <c r="K8070" t="s">
        <v>214</v>
      </c>
      <c r="L8070" s="18">
        <v>19437</v>
      </c>
      <c r="M8070">
        <v>2082</v>
      </c>
      <c r="N8070">
        <v>2082</v>
      </c>
      <c r="O8070">
        <v>0</v>
      </c>
      <c r="P8070" t="s">
        <v>26</v>
      </c>
      <c r="Q8070" t="s">
        <v>26</v>
      </c>
      <c r="R8070" s="19" t="s">
        <v>31</v>
      </c>
    </row>
    <row r="8071" spans="1:18" x14ac:dyDescent="0.3">
      <c r="A8071" s="17" t="s">
        <v>32144</v>
      </c>
      <c r="B8071" t="s">
        <v>32143</v>
      </c>
      <c r="C8071" s="17">
        <v>31990138</v>
      </c>
      <c r="D8071" t="s">
        <v>32095</v>
      </c>
      <c r="E8071" t="s">
        <v>32096</v>
      </c>
      <c r="F8071" t="s">
        <v>32145</v>
      </c>
      <c r="G8071" t="s">
        <v>32122</v>
      </c>
      <c r="H8071" t="s">
        <v>214</v>
      </c>
      <c r="I8071" s="18">
        <v>19403</v>
      </c>
      <c r="J8071" t="s">
        <v>23</v>
      </c>
      <c r="K8071" t="s">
        <v>214</v>
      </c>
      <c r="L8071" s="18">
        <v>19437</v>
      </c>
      <c r="M8071">
        <v>2082</v>
      </c>
      <c r="N8071">
        <v>2082</v>
      </c>
      <c r="O8071">
        <v>0</v>
      </c>
      <c r="P8071" t="s">
        <v>26</v>
      </c>
      <c r="Q8071" t="s">
        <v>26</v>
      </c>
      <c r="R8071" s="19" t="s">
        <v>31</v>
      </c>
    </row>
    <row r="8072" spans="1:18" x14ac:dyDescent="0.3">
      <c r="A8072" s="17" t="s">
        <v>32111</v>
      </c>
      <c r="B8072" t="s">
        <v>32110</v>
      </c>
      <c r="C8072" s="17">
        <v>31990138</v>
      </c>
      <c r="D8072" t="s">
        <v>32095</v>
      </c>
      <c r="E8072" t="s">
        <v>32096</v>
      </c>
      <c r="F8072" t="s">
        <v>32112</v>
      </c>
      <c r="G8072" t="s">
        <v>213</v>
      </c>
      <c r="H8072" t="s">
        <v>214</v>
      </c>
      <c r="I8072" s="18">
        <v>19106</v>
      </c>
      <c r="J8072" t="s">
        <v>23</v>
      </c>
      <c r="K8072" t="s">
        <v>214</v>
      </c>
      <c r="L8072" s="18">
        <v>19437</v>
      </c>
      <c r="M8072">
        <v>2082</v>
      </c>
      <c r="N8072">
        <v>2142</v>
      </c>
      <c r="O8072">
        <v>60</v>
      </c>
      <c r="P8072" t="s">
        <v>24</v>
      </c>
      <c r="Q8072" t="s">
        <v>25</v>
      </c>
      <c r="R8072" s="19" t="s">
        <v>15</v>
      </c>
    </row>
    <row r="8073" spans="1:18" x14ac:dyDescent="0.3">
      <c r="A8073" s="17" t="s">
        <v>32114</v>
      </c>
      <c r="B8073" t="s">
        <v>32113</v>
      </c>
      <c r="C8073" s="17">
        <v>31990138</v>
      </c>
      <c r="D8073" t="s">
        <v>32095</v>
      </c>
      <c r="E8073" t="s">
        <v>32096</v>
      </c>
      <c r="F8073" t="s">
        <v>32115</v>
      </c>
      <c r="G8073" t="s">
        <v>213</v>
      </c>
      <c r="H8073" t="s">
        <v>214</v>
      </c>
      <c r="I8073" s="18">
        <v>19107</v>
      </c>
      <c r="J8073" t="s">
        <v>23</v>
      </c>
      <c r="K8073" t="s">
        <v>214</v>
      </c>
      <c r="L8073" s="18">
        <v>19437</v>
      </c>
      <c r="M8073">
        <v>2082</v>
      </c>
      <c r="N8073">
        <v>2142</v>
      </c>
      <c r="O8073">
        <v>60</v>
      </c>
      <c r="P8073" t="s">
        <v>24</v>
      </c>
      <c r="Q8073" t="s">
        <v>25</v>
      </c>
      <c r="R8073" s="19" t="s">
        <v>15</v>
      </c>
    </row>
    <row r="8074" spans="1:18" x14ac:dyDescent="0.3">
      <c r="A8074" s="17" t="s">
        <v>32117</v>
      </c>
      <c r="B8074" t="s">
        <v>32116</v>
      </c>
      <c r="C8074" s="17">
        <v>31990138</v>
      </c>
      <c r="D8074" t="s">
        <v>32095</v>
      </c>
      <c r="E8074" t="s">
        <v>32096</v>
      </c>
      <c r="F8074" t="s">
        <v>32118</v>
      </c>
      <c r="G8074" t="s">
        <v>1619</v>
      </c>
      <c r="H8074" t="s">
        <v>214</v>
      </c>
      <c r="I8074" s="18">
        <v>19063</v>
      </c>
      <c r="J8074" t="s">
        <v>23</v>
      </c>
      <c r="K8074" t="s">
        <v>214</v>
      </c>
      <c r="L8074" s="18">
        <v>19437</v>
      </c>
      <c r="M8074">
        <v>2082</v>
      </c>
      <c r="N8074">
        <v>2142</v>
      </c>
      <c r="O8074">
        <v>60</v>
      </c>
      <c r="P8074" t="s">
        <v>24</v>
      </c>
      <c r="Q8074" t="s">
        <v>25</v>
      </c>
      <c r="R8074" s="19" t="s">
        <v>15</v>
      </c>
    </row>
    <row r="8075" spans="1:18" x14ac:dyDescent="0.3">
      <c r="A8075" s="17" t="s">
        <v>32147</v>
      </c>
      <c r="B8075" t="s">
        <v>32146</v>
      </c>
      <c r="C8075" s="17">
        <v>31990138</v>
      </c>
      <c r="D8075" t="s">
        <v>32095</v>
      </c>
      <c r="E8075" t="s">
        <v>32096</v>
      </c>
      <c r="F8075" t="s">
        <v>32148</v>
      </c>
      <c r="G8075" t="s">
        <v>25350</v>
      </c>
      <c r="H8075" t="s">
        <v>214</v>
      </c>
      <c r="I8075" s="18">
        <v>19047</v>
      </c>
      <c r="J8075" t="s">
        <v>23</v>
      </c>
      <c r="K8075" t="s">
        <v>214</v>
      </c>
      <c r="L8075" s="18">
        <v>19437</v>
      </c>
      <c r="M8075">
        <v>2082</v>
      </c>
      <c r="N8075">
        <v>2082</v>
      </c>
      <c r="O8075">
        <v>0</v>
      </c>
      <c r="P8075" t="s">
        <v>26</v>
      </c>
      <c r="Q8075" t="s">
        <v>26</v>
      </c>
      <c r="R8075" s="19" t="s">
        <v>31</v>
      </c>
    </row>
    <row r="8076" spans="1:18" x14ac:dyDescent="0.3">
      <c r="A8076" s="17" t="s">
        <v>32150</v>
      </c>
      <c r="B8076" t="s">
        <v>32149</v>
      </c>
      <c r="C8076" s="17">
        <v>31990138</v>
      </c>
      <c r="D8076" t="s">
        <v>32095</v>
      </c>
      <c r="E8076" t="s">
        <v>32096</v>
      </c>
      <c r="F8076" t="s">
        <v>32151</v>
      </c>
      <c r="G8076" t="s">
        <v>32133</v>
      </c>
      <c r="H8076" t="s">
        <v>214</v>
      </c>
      <c r="I8076" s="18">
        <v>19454</v>
      </c>
      <c r="J8076" t="s">
        <v>23</v>
      </c>
      <c r="K8076" t="s">
        <v>214</v>
      </c>
      <c r="L8076" s="18">
        <v>19437</v>
      </c>
      <c r="M8076">
        <v>2082</v>
      </c>
      <c r="N8076">
        <v>2082</v>
      </c>
      <c r="O8076">
        <v>0</v>
      </c>
      <c r="P8076" t="s">
        <v>26</v>
      </c>
      <c r="Q8076" t="s">
        <v>26</v>
      </c>
      <c r="R8076" s="19" t="s">
        <v>31</v>
      </c>
    </row>
    <row r="8077" spans="1:18" x14ac:dyDescent="0.3">
      <c r="A8077" s="17" t="s">
        <v>32155</v>
      </c>
      <c r="B8077" t="s">
        <v>32154</v>
      </c>
      <c r="C8077" s="17">
        <v>31992138</v>
      </c>
      <c r="D8077" t="s">
        <v>32152</v>
      </c>
      <c r="E8077" t="s">
        <v>32153</v>
      </c>
      <c r="F8077" t="s">
        <v>30336</v>
      </c>
      <c r="G8077" t="s">
        <v>6231</v>
      </c>
      <c r="H8077" t="s">
        <v>214</v>
      </c>
      <c r="I8077" s="18">
        <v>18103</v>
      </c>
      <c r="J8077" t="s">
        <v>23</v>
      </c>
      <c r="K8077" t="s">
        <v>214</v>
      </c>
      <c r="L8077" s="18">
        <v>18104</v>
      </c>
      <c r="M8077">
        <v>1713</v>
      </c>
      <c r="N8077">
        <v>1713</v>
      </c>
      <c r="O8077">
        <v>0</v>
      </c>
      <c r="P8077" t="s">
        <v>26</v>
      </c>
      <c r="Q8077" t="s">
        <v>26</v>
      </c>
      <c r="R8077" s="19" t="s">
        <v>31</v>
      </c>
    </row>
    <row r="8078" spans="1:18" x14ac:dyDescent="0.3">
      <c r="A8078" s="17" t="s">
        <v>32157</v>
      </c>
      <c r="B8078" t="s">
        <v>32156</v>
      </c>
      <c r="C8078" s="17">
        <v>31992138</v>
      </c>
      <c r="D8078" t="s">
        <v>32152</v>
      </c>
      <c r="E8078" t="s">
        <v>32153</v>
      </c>
      <c r="F8078" t="s">
        <v>6237</v>
      </c>
      <c r="G8078" t="s">
        <v>6231</v>
      </c>
      <c r="H8078" t="s">
        <v>214</v>
      </c>
      <c r="I8078" s="18">
        <v>18104</v>
      </c>
      <c r="J8078" t="s">
        <v>23</v>
      </c>
      <c r="K8078" t="s">
        <v>214</v>
      </c>
      <c r="L8078" s="18">
        <v>18104</v>
      </c>
      <c r="M8078">
        <v>1713</v>
      </c>
      <c r="N8078">
        <v>1713</v>
      </c>
      <c r="O8078">
        <v>0</v>
      </c>
      <c r="P8078" t="s">
        <v>26</v>
      </c>
      <c r="Q8078" t="s">
        <v>26</v>
      </c>
      <c r="R8078" s="19" t="s">
        <v>31</v>
      </c>
    </row>
    <row r="8079" spans="1:18" x14ac:dyDescent="0.3">
      <c r="A8079" s="17" t="s">
        <v>32164</v>
      </c>
      <c r="B8079" t="s">
        <v>32163</v>
      </c>
      <c r="C8079" s="17">
        <v>31994138</v>
      </c>
      <c r="D8079" t="s">
        <v>32158</v>
      </c>
      <c r="E8079" t="s">
        <v>32159</v>
      </c>
      <c r="F8079" t="s">
        <v>32165</v>
      </c>
      <c r="G8079" t="s">
        <v>32166</v>
      </c>
      <c r="H8079" t="s">
        <v>214</v>
      </c>
      <c r="I8079" s="18">
        <v>18634</v>
      </c>
      <c r="J8079" t="s">
        <v>23</v>
      </c>
      <c r="K8079" t="s">
        <v>214</v>
      </c>
      <c r="L8079" s="18">
        <v>18612</v>
      </c>
      <c r="M8079">
        <v>1350</v>
      </c>
      <c r="N8079">
        <v>1350</v>
      </c>
      <c r="O8079">
        <v>0</v>
      </c>
      <c r="P8079" t="s">
        <v>26</v>
      </c>
      <c r="Q8079" t="s">
        <v>26</v>
      </c>
      <c r="R8079" s="19" t="s">
        <v>31</v>
      </c>
    </row>
    <row r="8080" spans="1:18" x14ac:dyDescent="0.3">
      <c r="A8080" s="17" t="s">
        <v>32161</v>
      </c>
      <c r="B8080" t="s">
        <v>32160</v>
      </c>
      <c r="C8080" s="17">
        <v>31994138</v>
      </c>
      <c r="D8080" t="s">
        <v>32158</v>
      </c>
      <c r="E8080" t="s">
        <v>32159</v>
      </c>
      <c r="F8080" t="s">
        <v>32162</v>
      </c>
      <c r="G8080" t="s">
        <v>4188</v>
      </c>
      <c r="H8080" t="s">
        <v>214</v>
      </c>
      <c r="I8080" s="18">
        <v>15108</v>
      </c>
      <c r="J8080" t="s">
        <v>23</v>
      </c>
      <c r="K8080" t="s">
        <v>214</v>
      </c>
      <c r="L8080" s="18">
        <v>18612</v>
      </c>
      <c r="M8080">
        <v>1350</v>
      </c>
      <c r="N8080">
        <v>1833</v>
      </c>
      <c r="O8080">
        <v>483</v>
      </c>
      <c r="P8080" t="s">
        <v>24</v>
      </c>
      <c r="Q8080" t="s">
        <v>25</v>
      </c>
      <c r="R8080" s="19" t="s">
        <v>15</v>
      </c>
    </row>
    <row r="8081" spans="1:18" x14ac:dyDescent="0.3">
      <c r="A8081" s="17" t="s">
        <v>32170</v>
      </c>
      <c r="B8081" t="s">
        <v>32169</v>
      </c>
      <c r="C8081" s="17">
        <v>31995138</v>
      </c>
      <c r="D8081" t="s">
        <v>32167</v>
      </c>
      <c r="E8081" t="s">
        <v>32168</v>
      </c>
      <c r="F8081" t="s">
        <v>32171</v>
      </c>
      <c r="G8081" t="s">
        <v>30780</v>
      </c>
      <c r="H8081" t="s">
        <v>214</v>
      </c>
      <c r="I8081" s="18">
        <v>19090</v>
      </c>
      <c r="J8081" t="s">
        <v>23</v>
      </c>
      <c r="K8081" t="s">
        <v>214</v>
      </c>
      <c r="L8081" s="18">
        <v>19038</v>
      </c>
      <c r="M8081">
        <v>2082</v>
      </c>
      <c r="N8081">
        <v>2082</v>
      </c>
      <c r="O8081">
        <v>0</v>
      </c>
      <c r="P8081" t="s">
        <v>26</v>
      </c>
      <c r="Q8081" t="s">
        <v>26</v>
      </c>
      <c r="R8081" s="19" t="s">
        <v>31</v>
      </c>
    </row>
    <row r="8082" spans="1:18" x14ac:dyDescent="0.3">
      <c r="A8082" s="17" t="s">
        <v>32175</v>
      </c>
      <c r="B8082" t="s">
        <v>32174</v>
      </c>
      <c r="C8082" s="17">
        <v>31996132</v>
      </c>
      <c r="D8082" t="s">
        <v>32172</v>
      </c>
      <c r="E8082" t="s">
        <v>32173</v>
      </c>
      <c r="F8082" t="s">
        <v>32176</v>
      </c>
      <c r="G8082" t="s">
        <v>7719</v>
      </c>
      <c r="H8082" t="s">
        <v>268</v>
      </c>
      <c r="I8082" s="18">
        <v>10996</v>
      </c>
      <c r="J8082" t="s">
        <v>23</v>
      </c>
      <c r="K8082" t="s">
        <v>268</v>
      </c>
      <c r="L8082" s="18">
        <v>10976</v>
      </c>
      <c r="M8082">
        <v>2370</v>
      </c>
      <c r="N8082">
        <v>2370</v>
      </c>
      <c r="O8082">
        <v>0</v>
      </c>
      <c r="P8082" t="s">
        <v>26</v>
      </c>
      <c r="Q8082" t="s">
        <v>26</v>
      </c>
      <c r="R8082" s="19" t="s">
        <v>31</v>
      </c>
    </row>
    <row r="8083" spans="1:18" x14ac:dyDescent="0.3">
      <c r="A8083" s="17" t="s">
        <v>32180</v>
      </c>
      <c r="B8083" t="s">
        <v>32179</v>
      </c>
      <c r="C8083" s="17">
        <v>31996432</v>
      </c>
      <c r="D8083" t="s">
        <v>32177</v>
      </c>
      <c r="E8083" t="s">
        <v>32178</v>
      </c>
      <c r="F8083" t="s">
        <v>32181</v>
      </c>
      <c r="G8083" t="s">
        <v>267</v>
      </c>
      <c r="H8083" t="s">
        <v>268</v>
      </c>
      <c r="I8083" s="18">
        <v>10004</v>
      </c>
      <c r="J8083" t="s">
        <v>23</v>
      </c>
      <c r="K8083" t="s">
        <v>268</v>
      </c>
      <c r="L8083" s="18">
        <v>10011</v>
      </c>
      <c r="M8083">
        <v>3366</v>
      </c>
      <c r="N8083">
        <v>3366</v>
      </c>
      <c r="O8083">
        <v>0</v>
      </c>
      <c r="P8083" t="s">
        <v>26</v>
      </c>
      <c r="Q8083" t="s">
        <v>26</v>
      </c>
      <c r="R8083" s="19" t="s">
        <v>31</v>
      </c>
    </row>
    <row r="8084" spans="1:18" x14ac:dyDescent="0.3">
      <c r="A8084" s="17" t="s">
        <v>32185</v>
      </c>
      <c r="B8084" t="s">
        <v>32184</v>
      </c>
      <c r="C8084" s="17">
        <v>31996932</v>
      </c>
      <c r="D8084" t="s">
        <v>32182</v>
      </c>
      <c r="E8084" t="s">
        <v>32183</v>
      </c>
      <c r="F8084" t="s">
        <v>32186</v>
      </c>
      <c r="G8084" t="s">
        <v>3956</v>
      </c>
      <c r="H8084" t="s">
        <v>268</v>
      </c>
      <c r="I8084" s="18">
        <v>11216</v>
      </c>
      <c r="J8084" t="s">
        <v>23</v>
      </c>
      <c r="K8084" t="s">
        <v>268</v>
      </c>
      <c r="L8084" s="18">
        <v>11213</v>
      </c>
      <c r="M8084">
        <v>3366</v>
      </c>
      <c r="N8084">
        <v>3366</v>
      </c>
      <c r="O8084">
        <v>0</v>
      </c>
      <c r="P8084" t="s">
        <v>26</v>
      </c>
      <c r="Q8084" t="s">
        <v>26</v>
      </c>
      <c r="R8084" s="19" t="s">
        <v>31</v>
      </c>
    </row>
    <row r="8085" spans="1:18" x14ac:dyDescent="0.3">
      <c r="A8085" s="17" t="s">
        <v>32205</v>
      </c>
      <c r="B8085" t="s">
        <v>32204</v>
      </c>
      <c r="C8085" s="17">
        <v>31997122</v>
      </c>
      <c r="D8085" t="s">
        <v>32187</v>
      </c>
      <c r="E8085" t="s">
        <v>32188</v>
      </c>
      <c r="F8085" t="s">
        <v>32206</v>
      </c>
      <c r="G8085" t="s">
        <v>6084</v>
      </c>
      <c r="H8085" t="s">
        <v>657</v>
      </c>
      <c r="I8085" s="18">
        <v>49017</v>
      </c>
      <c r="J8085" t="s">
        <v>23</v>
      </c>
      <c r="K8085" t="s">
        <v>657</v>
      </c>
      <c r="L8085" s="18">
        <v>49221</v>
      </c>
      <c r="M8085">
        <v>1290</v>
      </c>
      <c r="N8085">
        <v>1257</v>
      </c>
      <c r="O8085">
        <v>-33</v>
      </c>
      <c r="P8085" t="s">
        <v>48</v>
      </c>
      <c r="Q8085" t="s">
        <v>25</v>
      </c>
      <c r="R8085" s="19" t="s">
        <v>31</v>
      </c>
    </row>
    <row r="8086" spans="1:18" x14ac:dyDescent="0.3">
      <c r="A8086" s="17" t="s">
        <v>32208</v>
      </c>
      <c r="B8086" t="s">
        <v>32207</v>
      </c>
      <c r="C8086" s="17">
        <v>31997122</v>
      </c>
      <c r="D8086" t="s">
        <v>32187</v>
      </c>
      <c r="E8086" t="s">
        <v>32188</v>
      </c>
      <c r="F8086" t="s">
        <v>32209</v>
      </c>
      <c r="G8086" t="s">
        <v>5197</v>
      </c>
      <c r="H8086" t="s">
        <v>657</v>
      </c>
      <c r="I8086" s="18">
        <v>49022</v>
      </c>
      <c r="J8086" t="s">
        <v>23</v>
      </c>
      <c r="K8086" t="s">
        <v>657</v>
      </c>
      <c r="L8086" s="18">
        <v>49221</v>
      </c>
      <c r="M8086">
        <v>1290</v>
      </c>
      <c r="N8086">
        <v>1242</v>
      </c>
      <c r="O8086">
        <v>-48</v>
      </c>
      <c r="P8086" t="s">
        <v>48</v>
      </c>
      <c r="Q8086" t="s">
        <v>25</v>
      </c>
      <c r="R8086" s="19" t="s">
        <v>31</v>
      </c>
    </row>
    <row r="8087" spans="1:18" x14ac:dyDescent="0.3">
      <c r="A8087" s="17" t="s">
        <v>32190</v>
      </c>
      <c r="B8087" t="s">
        <v>32189</v>
      </c>
      <c r="C8087" s="17">
        <v>31997122</v>
      </c>
      <c r="D8087" t="s">
        <v>32187</v>
      </c>
      <c r="E8087" t="s">
        <v>32188</v>
      </c>
      <c r="F8087" t="s">
        <v>32191</v>
      </c>
      <c r="G8087" t="s">
        <v>3366</v>
      </c>
      <c r="H8087" t="s">
        <v>657</v>
      </c>
      <c r="I8087" s="18">
        <v>48128</v>
      </c>
      <c r="J8087" t="s">
        <v>23</v>
      </c>
      <c r="K8087" t="s">
        <v>657</v>
      </c>
      <c r="L8087" s="18">
        <v>49221</v>
      </c>
      <c r="M8087">
        <v>1290</v>
      </c>
      <c r="N8087">
        <v>1746</v>
      </c>
      <c r="O8087">
        <v>456</v>
      </c>
      <c r="P8087" t="s">
        <v>24</v>
      </c>
      <c r="Q8087" t="s">
        <v>25</v>
      </c>
      <c r="R8087" s="19" t="s">
        <v>15</v>
      </c>
    </row>
    <row r="8088" spans="1:18" x14ac:dyDescent="0.3">
      <c r="A8088" s="17" t="s">
        <v>32193</v>
      </c>
      <c r="B8088" t="s">
        <v>32192</v>
      </c>
      <c r="C8088" s="17">
        <v>31997122</v>
      </c>
      <c r="D8088" t="s">
        <v>32187</v>
      </c>
      <c r="E8088" t="s">
        <v>32188</v>
      </c>
      <c r="F8088" t="s">
        <v>32194</v>
      </c>
      <c r="G8088" t="s">
        <v>3262</v>
      </c>
      <c r="H8088" t="s">
        <v>657</v>
      </c>
      <c r="I8088" s="18">
        <v>48933</v>
      </c>
      <c r="J8088" t="s">
        <v>23</v>
      </c>
      <c r="K8088" t="s">
        <v>657</v>
      </c>
      <c r="L8088" s="18">
        <v>49221</v>
      </c>
      <c r="M8088">
        <v>1290</v>
      </c>
      <c r="N8088">
        <v>1338</v>
      </c>
      <c r="O8088">
        <v>48</v>
      </c>
      <c r="P8088" t="s">
        <v>24</v>
      </c>
      <c r="Q8088" t="s">
        <v>25</v>
      </c>
      <c r="R8088" s="19" t="s">
        <v>15</v>
      </c>
    </row>
    <row r="8089" spans="1:18" x14ac:dyDescent="0.3">
      <c r="A8089" s="17" t="s">
        <v>32211</v>
      </c>
      <c r="B8089" t="s">
        <v>32210</v>
      </c>
      <c r="C8089" s="17">
        <v>31997122</v>
      </c>
      <c r="D8089" t="s">
        <v>32187</v>
      </c>
      <c r="E8089" t="s">
        <v>32188</v>
      </c>
      <c r="F8089" t="s">
        <v>5129</v>
      </c>
      <c r="G8089" t="s">
        <v>3444</v>
      </c>
      <c r="H8089" t="s">
        <v>657</v>
      </c>
      <c r="I8089" s="18">
        <v>49201</v>
      </c>
      <c r="J8089" t="s">
        <v>23</v>
      </c>
      <c r="K8089" t="s">
        <v>657</v>
      </c>
      <c r="L8089" s="18">
        <v>49221</v>
      </c>
      <c r="M8089">
        <v>1290</v>
      </c>
      <c r="N8089">
        <v>1242</v>
      </c>
      <c r="O8089">
        <v>-48</v>
      </c>
      <c r="P8089" t="s">
        <v>48</v>
      </c>
      <c r="Q8089" t="s">
        <v>25</v>
      </c>
      <c r="R8089" s="19" t="s">
        <v>31</v>
      </c>
    </row>
    <row r="8090" spans="1:18" x14ac:dyDescent="0.3">
      <c r="A8090" s="17" t="s">
        <v>32213</v>
      </c>
      <c r="B8090" t="s">
        <v>32212</v>
      </c>
      <c r="C8090" s="17">
        <v>31997122</v>
      </c>
      <c r="D8090" t="s">
        <v>32187</v>
      </c>
      <c r="E8090" t="s">
        <v>32188</v>
      </c>
      <c r="F8090" t="s">
        <v>32214</v>
      </c>
      <c r="G8090" t="s">
        <v>15624</v>
      </c>
      <c r="H8090" t="s">
        <v>657</v>
      </c>
      <c r="I8090" s="18">
        <v>49003</v>
      </c>
      <c r="J8090" t="s">
        <v>23</v>
      </c>
      <c r="K8090" t="s">
        <v>657</v>
      </c>
      <c r="L8090" s="18">
        <v>49221</v>
      </c>
      <c r="M8090">
        <v>1290</v>
      </c>
      <c r="N8090">
        <v>1257</v>
      </c>
      <c r="O8090">
        <v>-33</v>
      </c>
      <c r="P8090" t="s">
        <v>48</v>
      </c>
      <c r="Q8090" t="s">
        <v>25</v>
      </c>
      <c r="R8090" s="19" t="s">
        <v>31</v>
      </c>
    </row>
    <row r="8091" spans="1:18" x14ac:dyDescent="0.3">
      <c r="A8091" s="17" t="s">
        <v>32196</v>
      </c>
      <c r="B8091" t="s">
        <v>32195</v>
      </c>
      <c r="C8091" s="17">
        <v>31997122</v>
      </c>
      <c r="D8091" t="s">
        <v>32187</v>
      </c>
      <c r="E8091" t="s">
        <v>32188</v>
      </c>
      <c r="F8091" t="s">
        <v>32197</v>
      </c>
      <c r="G8091" t="s">
        <v>3262</v>
      </c>
      <c r="H8091" t="s">
        <v>657</v>
      </c>
      <c r="I8091" s="18">
        <v>48901</v>
      </c>
      <c r="J8091" t="s">
        <v>23</v>
      </c>
      <c r="K8091" t="s">
        <v>657</v>
      </c>
      <c r="L8091" s="18">
        <v>49221</v>
      </c>
      <c r="M8091">
        <v>1290</v>
      </c>
      <c r="N8091">
        <v>1338</v>
      </c>
      <c r="O8091">
        <v>48</v>
      </c>
      <c r="P8091" t="s">
        <v>24</v>
      </c>
      <c r="Q8091" t="s">
        <v>25</v>
      </c>
      <c r="R8091" s="19" t="s">
        <v>15</v>
      </c>
    </row>
    <row r="8092" spans="1:18" x14ac:dyDescent="0.3">
      <c r="A8092" s="17" t="s">
        <v>32216</v>
      </c>
      <c r="B8092" t="s">
        <v>32215</v>
      </c>
      <c r="C8092" s="17">
        <v>31997122</v>
      </c>
      <c r="D8092" t="s">
        <v>32187</v>
      </c>
      <c r="E8092" t="s">
        <v>32188</v>
      </c>
      <c r="F8092" t="s">
        <v>32217</v>
      </c>
      <c r="G8092" t="s">
        <v>3436</v>
      </c>
      <c r="H8092" t="s">
        <v>657</v>
      </c>
      <c r="I8092" s="18">
        <v>49221</v>
      </c>
      <c r="J8092" t="s">
        <v>23</v>
      </c>
      <c r="K8092" t="s">
        <v>657</v>
      </c>
      <c r="L8092" s="18">
        <v>49221</v>
      </c>
      <c r="M8092">
        <v>1290</v>
      </c>
      <c r="N8092">
        <v>1290</v>
      </c>
      <c r="O8092">
        <v>0</v>
      </c>
      <c r="P8092" t="s">
        <v>26</v>
      </c>
      <c r="Q8092" t="s">
        <v>26</v>
      </c>
      <c r="R8092" s="19" t="s">
        <v>31</v>
      </c>
    </row>
    <row r="8093" spans="1:18" x14ac:dyDescent="0.3">
      <c r="A8093" s="17" t="s">
        <v>32199</v>
      </c>
      <c r="B8093" t="s">
        <v>32198</v>
      </c>
      <c r="C8093" s="17">
        <v>31997122</v>
      </c>
      <c r="D8093" t="s">
        <v>32187</v>
      </c>
      <c r="E8093" t="s">
        <v>32188</v>
      </c>
      <c r="F8093" t="s">
        <v>32200</v>
      </c>
      <c r="G8093" t="s">
        <v>4927</v>
      </c>
      <c r="H8093" t="s">
        <v>657</v>
      </c>
      <c r="I8093" s="18">
        <v>48161</v>
      </c>
      <c r="J8093" t="s">
        <v>23</v>
      </c>
      <c r="K8093" t="s">
        <v>657</v>
      </c>
      <c r="L8093" s="18">
        <v>49221</v>
      </c>
      <c r="M8093">
        <v>1290</v>
      </c>
      <c r="N8093">
        <v>1587</v>
      </c>
      <c r="O8093">
        <v>297</v>
      </c>
      <c r="P8093" t="s">
        <v>24</v>
      </c>
      <c r="Q8093" t="s">
        <v>25</v>
      </c>
      <c r="R8093" s="19" t="s">
        <v>15</v>
      </c>
    </row>
    <row r="8094" spans="1:18" x14ac:dyDescent="0.3">
      <c r="A8094" s="17" t="s">
        <v>32202</v>
      </c>
      <c r="B8094" t="s">
        <v>32201</v>
      </c>
      <c r="C8094" s="17">
        <v>31997122</v>
      </c>
      <c r="D8094" t="s">
        <v>32187</v>
      </c>
      <c r="E8094" t="s">
        <v>32188</v>
      </c>
      <c r="F8094" t="s">
        <v>32203</v>
      </c>
      <c r="G8094" t="s">
        <v>3373</v>
      </c>
      <c r="H8094" t="s">
        <v>657</v>
      </c>
      <c r="I8094" s="18">
        <v>48076</v>
      </c>
      <c r="J8094" t="s">
        <v>23</v>
      </c>
      <c r="K8094" t="s">
        <v>657</v>
      </c>
      <c r="L8094" s="18">
        <v>49221</v>
      </c>
      <c r="M8094">
        <v>1290</v>
      </c>
      <c r="N8094">
        <v>1746</v>
      </c>
      <c r="O8094">
        <v>456</v>
      </c>
      <c r="P8094" t="s">
        <v>24</v>
      </c>
      <c r="Q8094" t="s">
        <v>25</v>
      </c>
      <c r="R8094" s="19" t="s">
        <v>15</v>
      </c>
    </row>
    <row r="8095" spans="1:18" x14ac:dyDescent="0.3">
      <c r="A8095" s="17" t="s">
        <v>32221</v>
      </c>
      <c r="B8095" t="s">
        <v>32220</v>
      </c>
      <c r="C8095" s="17">
        <v>31997138</v>
      </c>
      <c r="D8095" t="s">
        <v>32218</v>
      </c>
      <c r="E8095" t="s">
        <v>32219</v>
      </c>
      <c r="F8095" t="s">
        <v>32222</v>
      </c>
      <c r="G8095" t="s">
        <v>32223</v>
      </c>
      <c r="H8095" t="s">
        <v>214</v>
      </c>
      <c r="I8095" s="18">
        <v>19530</v>
      </c>
      <c r="J8095" t="s">
        <v>23</v>
      </c>
      <c r="K8095" t="s">
        <v>214</v>
      </c>
      <c r="L8095" s="18">
        <v>18901</v>
      </c>
      <c r="M8095">
        <v>2082</v>
      </c>
      <c r="N8095">
        <v>1389</v>
      </c>
      <c r="O8095">
        <v>-693</v>
      </c>
      <c r="P8095" t="s">
        <v>48</v>
      </c>
      <c r="Q8095" t="s">
        <v>25</v>
      </c>
      <c r="R8095" s="19" t="s">
        <v>31</v>
      </c>
    </row>
    <row r="8096" spans="1:18" x14ac:dyDescent="0.3">
      <c r="A8096" s="17" t="s">
        <v>32226</v>
      </c>
      <c r="B8096" t="s">
        <v>1577</v>
      </c>
      <c r="C8096" s="17" t="s">
        <v>32224</v>
      </c>
      <c r="D8096" t="s">
        <v>32224</v>
      </c>
      <c r="E8096" t="s">
        <v>32225</v>
      </c>
      <c r="F8096" t="s">
        <v>1558</v>
      </c>
      <c r="G8096" t="s">
        <v>1559</v>
      </c>
      <c r="H8096" t="s">
        <v>214</v>
      </c>
      <c r="I8096" s="18">
        <v>17110</v>
      </c>
      <c r="J8096" t="s">
        <v>23</v>
      </c>
      <c r="K8096" t="s">
        <v>214</v>
      </c>
      <c r="L8096" s="18">
        <v>17067</v>
      </c>
      <c r="M8096">
        <v>1509</v>
      </c>
      <c r="N8096">
        <v>1509</v>
      </c>
      <c r="O8096">
        <v>0</v>
      </c>
      <c r="P8096" t="s">
        <v>26</v>
      </c>
      <c r="Q8096" t="s">
        <v>26</v>
      </c>
      <c r="R8096" s="19" t="s">
        <v>31</v>
      </c>
    </row>
    <row r="8097" spans="1:18" x14ac:dyDescent="0.3">
      <c r="A8097" s="17" t="s">
        <v>32230</v>
      </c>
      <c r="B8097" t="s">
        <v>32229</v>
      </c>
      <c r="C8097" s="17" t="s">
        <v>32227</v>
      </c>
      <c r="D8097" t="s">
        <v>32227</v>
      </c>
      <c r="E8097" t="s">
        <v>32228</v>
      </c>
      <c r="F8097" t="s">
        <v>32231</v>
      </c>
      <c r="G8097" t="s">
        <v>213</v>
      </c>
      <c r="H8097" t="s">
        <v>214</v>
      </c>
      <c r="I8097" s="18">
        <v>19140</v>
      </c>
      <c r="J8097" t="s">
        <v>23</v>
      </c>
      <c r="K8097" t="s">
        <v>214</v>
      </c>
      <c r="L8097" s="18">
        <v>18440</v>
      </c>
      <c r="M8097">
        <v>1350</v>
      </c>
      <c r="N8097">
        <v>2142</v>
      </c>
      <c r="O8097">
        <v>792</v>
      </c>
      <c r="P8097" t="s">
        <v>24</v>
      </c>
      <c r="Q8097" t="s">
        <v>25</v>
      </c>
      <c r="R8097" s="19" t="s">
        <v>15</v>
      </c>
    </row>
    <row r="8098" spans="1:18" x14ac:dyDescent="0.3">
      <c r="A8098" s="17" t="s">
        <v>32233</v>
      </c>
      <c r="B8098" t="s">
        <v>32232</v>
      </c>
      <c r="C8098" s="17" t="s">
        <v>32227</v>
      </c>
      <c r="D8098" t="s">
        <v>32227</v>
      </c>
      <c r="E8098" t="s">
        <v>32228</v>
      </c>
      <c r="F8098" t="s">
        <v>32234</v>
      </c>
      <c r="G8098" t="s">
        <v>213</v>
      </c>
      <c r="H8098" t="s">
        <v>214</v>
      </c>
      <c r="I8098" s="18">
        <v>19124</v>
      </c>
      <c r="J8098" t="s">
        <v>23</v>
      </c>
      <c r="K8098" t="s">
        <v>214</v>
      </c>
      <c r="L8098" s="18">
        <v>18440</v>
      </c>
      <c r="M8098">
        <v>1350</v>
      </c>
      <c r="N8098">
        <v>2142</v>
      </c>
      <c r="O8098">
        <v>792</v>
      </c>
      <c r="P8098" t="s">
        <v>24</v>
      </c>
      <c r="Q8098" t="s">
        <v>25</v>
      </c>
      <c r="R8098" s="19" t="s">
        <v>15</v>
      </c>
    </row>
    <row r="8099" spans="1:18" x14ac:dyDescent="0.3">
      <c r="A8099" s="17" t="s">
        <v>32236</v>
      </c>
      <c r="B8099" t="s">
        <v>32235</v>
      </c>
      <c r="C8099" s="17" t="s">
        <v>32227</v>
      </c>
      <c r="D8099" t="s">
        <v>32227</v>
      </c>
      <c r="E8099" t="s">
        <v>32228</v>
      </c>
      <c r="F8099" t="s">
        <v>32237</v>
      </c>
      <c r="G8099" t="s">
        <v>6231</v>
      </c>
      <c r="H8099" t="s">
        <v>214</v>
      </c>
      <c r="I8099" s="18">
        <v>18109</v>
      </c>
      <c r="J8099" t="s">
        <v>23</v>
      </c>
      <c r="K8099" t="s">
        <v>214</v>
      </c>
      <c r="L8099" s="18">
        <v>18440</v>
      </c>
      <c r="M8099">
        <v>1350</v>
      </c>
      <c r="N8099">
        <v>1713</v>
      </c>
      <c r="O8099">
        <v>363</v>
      </c>
      <c r="P8099" t="s">
        <v>24</v>
      </c>
      <c r="Q8099" t="s">
        <v>25</v>
      </c>
      <c r="R8099" s="19" t="s">
        <v>15</v>
      </c>
    </row>
    <row r="8100" spans="1:18" x14ac:dyDescent="0.3">
      <c r="A8100" s="17" t="s">
        <v>32239</v>
      </c>
      <c r="B8100" t="s">
        <v>32238</v>
      </c>
      <c r="C8100" s="17" t="s">
        <v>32227</v>
      </c>
      <c r="D8100" t="s">
        <v>32227</v>
      </c>
      <c r="E8100" t="s">
        <v>32228</v>
      </c>
      <c r="F8100" t="s">
        <v>32240</v>
      </c>
      <c r="G8100" t="s">
        <v>32129</v>
      </c>
      <c r="H8100" t="s">
        <v>214</v>
      </c>
      <c r="I8100" s="18">
        <v>19020</v>
      </c>
      <c r="J8100" t="s">
        <v>23</v>
      </c>
      <c r="K8100" t="s">
        <v>214</v>
      </c>
      <c r="L8100" s="18">
        <v>18440</v>
      </c>
      <c r="M8100">
        <v>1350</v>
      </c>
      <c r="N8100">
        <v>2082</v>
      </c>
      <c r="O8100">
        <v>732</v>
      </c>
      <c r="P8100" t="s">
        <v>24</v>
      </c>
      <c r="Q8100" t="s">
        <v>25</v>
      </c>
      <c r="R8100" s="19" t="s">
        <v>15</v>
      </c>
    </row>
    <row r="8101" spans="1:18" x14ac:dyDescent="0.3">
      <c r="A8101" s="17" t="s">
        <v>32242</v>
      </c>
      <c r="B8101" t="s">
        <v>32241</v>
      </c>
      <c r="C8101" s="17" t="s">
        <v>32227</v>
      </c>
      <c r="D8101" t="s">
        <v>32227</v>
      </c>
      <c r="E8101" t="s">
        <v>32228</v>
      </c>
      <c r="F8101" t="s">
        <v>32243</v>
      </c>
      <c r="G8101" t="s">
        <v>32244</v>
      </c>
      <c r="H8101" t="s">
        <v>214</v>
      </c>
      <c r="I8101" s="18">
        <v>18405</v>
      </c>
      <c r="J8101" t="s">
        <v>23</v>
      </c>
      <c r="K8101" t="s">
        <v>214</v>
      </c>
      <c r="L8101" s="18">
        <v>18440</v>
      </c>
      <c r="M8101">
        <v>1350</v>
      </c>
      <c r="N8101">
        <v>1365</v>
      </c>
      <c r="O8101">
        <v>15</v>
      </c>
      <c r="P8101" t="s">
        <v>24</v>
      </c>
      <c r="Q8101" t="s">
        <v>25</v>
      </c>
      <c r="R8101" s="19" t="s">
        <v>15</v>
      </c>
    </row>
    <row r="8102" spans="1:18" x14ac:dyDescent="0.3">
      <c r="A8102" s="17" t="s">
        <v>32246</v>
      </c>
      <c r="B8102" t="s">
        <v>32245</v>
      </c>
      <c r="C8102" s="17" t="s">
        <v>32227</v>
      </c>
      <c r="D8102" t="s">
        <v>32227</v>
      </c>
      <c r="E8102" t="s">
        <v>32228</v>
      </c>
      <c r="F8102" t="s">
        <v>32247</v>
      </c>
      <c r="G8102" t="s">
        <v>6231</v>
      </c>
      <c r="H8102" t="s">
        <v>214</v>
      </c>
      <c r="I8102" s="18">
        <v>18109</v>
      </c>
      <c r="J8102" t="s">
        <v>23</v>
      </c>
      <c r="K8102" t="s">
        <v>214</v>
      </c>
      <c r="L8102" s="18">
        <v>18440</v>
      </c>
      <c r="M8102">
        <v>1350</v>
      </c>
      <c r="N8102">
        <v>1713</v>
      </c>
      <c r="O8102">
        <v>363</v>
      </c>
      <c r="P8102" t="s">
        <v>24</v>
      </c>
      <c r="Q8102" t="s">
        <v>25</v>
      </c>
      <c r="R8102" s="19" t="s">
        <v>15</v>
      </c>
    </row>
    <row r="8103" spans="1:18" x14ac:dyDescent="0.3">
      <c r="A8103" s="17" t="s">
        <v>32258</v>
      </c>
      <c r="B8103" t="s">
        <v>32257</v>
      </c>
      <c r="C8103" s="17" t="s">
        <v>32227</v>
      </c>
      <c r="D8103" t="s">
        <v>32227</v>
      </c>
      <c r="E8103" t="s">
        <v>32228</v>
      </c>
      <c r="F8103" t="s">
        <v>32259</v>
      </c>
      <c r="G8103" t="s">
        <v>15020</v>
      </c>
      <c r="H8103" t="s">
        <v>214</v>
      </c>
      <c r="I8103" s="18">
        <v>18702</v>
      </c>
      <c r="J8103" t="s">
        <v>23</v>
      </c>
      <c r="K8103" t="s">
        <v>214</v>
      </c>
      <c r="L8103" s="18">
        <v>18440</v>
      </c>
      <c r="M8103">
        <v>1350</v>
      </c>
      <c r="N8103">
        <v>1350</v>
      </c>
      <c r="O8103">
        <v>0</v>
      </c>
      <c r="P8103" t="s">
        <v>26</v>
      </c>
      <c r="Q8103" t="s">
        <v>26</v>
      </c>
      <c r="R8103" s="19" t="s">
        <v>31</v>
      </c>
    </row>
    <row r="8104" spans="1:18" x14ac:dyDescent="0.3">
      <c r="A8104" s="17" t="s">
        <v>32249</v>
      </c>
      <c r="B8104" t="s">
        <v>32248</v>
      </c>
      <c r="C8104" s="17" t="s">
        <v>32227</v>
      </c>
      <c r="D8104" t="s">
        <v>32227</v>
      </c>
      <c r="E8104" t="s">
        <v>32228</v>
      </c>
      <c r="F8104" t="s">
        <v>32250</v>
      </c>
      <c r="G8104" t="s">
        <v>6231</v>
      </c>
      <c r="H8104" t="s">
        <v>214</v>
      </c>
      <c r="I8104" s="18">
        <v>18102</v>
      </c>
      <c r="J8104" t="s">
        <v>23</v>
      </c>
      <c r="K8104" t="s">
        <v>214</v>
      </c>
      <c r="L8104" s="18">
        <v>18440</v>
      </c>
      <c r="M8104">
        <v>1350</v>
      </c>
      <c r="N8104">
        <v>1713</v>
      </c>
      <c r="O8104">
        <v>363</v>
      </c>
      <c r="P8104" t="s">
        <v>24</v>
      </c>
      <c r="Q8104" t="s">
        <v>25</v>
      </c>
      <c r="R8104" s="19" t="s">
        <v>15</v>
      </c>
    </row>
    <row r="8105" spans="1:18" x14ac:dyDescent="0.3">
      <c r="A8105" s="17" t="s">
        <v>32252</v>
      </c>
      <c r="B8105" t="s">
        <v>32251</v>
      </c>
      <c r="C8105" s="17" t="s">
        <v>32227</v>
      </c>
      <c r="D8105" t="s">
        <v>32227</v>
      </c>
      <c r="E8105" t="s">
        <v>32228</v>
      </c>
      <c r="F8105" t="s">
        <v>32253</v>
      </c>
      <c r="G8105" t="s">
        <v>213</v>
      </c>
      <c r="H8105" t="s">
        <v>214</v>
      </c>
      <c r="I8105" s="18">
        <v>19120</v>
      </c>
      <c r="J8105" t="s">
        <v>23</v>
      </c>
      <c r="K8105" t="s">
        <v>214</v>
      </c>
      <c r="L8105" s="18">
        <v>18440</v>
      </c>
      <c r="M8105">
        <v>1350</v>
      </c>
      <c r="N8105">
        <v>2142</v>
      </c>
      <c r="O8105">
        <v>792</v>
      </c>
      <c r="P8105" t="s">
        <v>24</v>
      </c>
      <c r="Q8105" t="s">
        <v>25</v>
      </c>
      <c r="R8105" s="19" t="s">
        <v>15</v>
      </c>
    </row>
    <row r="8106" spans="1:18" x14ac:dyDescent="0.3">
      <c r="A8106" s="17" t="s">
        <v>32255</v>
      </c>
      <c r="B8106" t="s">
        <v>32254</v>
      </c>
      <c r="C8106" s="17" t="s">
        <v>32227</v>
      </c>
      <c r="D8106" t="s">
        <v>32227</v>
      </c>
      <c r="E8106" t="s">
        <v>32228</v>
      </c>
      <c r="F8106" t="s">
        <v>32256</v>
      </c>
      <c r="G8106" t="s">
        <v>213</v>
      </c>
      <c r="H8106" t="s">
        <v>214</v>
      </c>
      <c r="I8106" s="18">
        <v>19141</v>
      </c>
      <c r="J8106" t="s">
        <v>23</v>
      </c>
      <c r="K8106" t="s">
        <v>214</v>
      </c>
      <c r="L8106" s="18">
        <v>18440</v>
      </c>
      <c r="M8106">
        <v>1350</v>
      </c>
      <c r="N8106">
        <v>2142</v>
      </c>
      <c r="O8106">
        <v>792</v>
      </c>
      <c r="P8106" t="s">
        <v>24</v>
      </c>
      <c r="Q8106" t="s">
        <v>25</v>
      </c>
      <c r="R8106" s="19" t="s">
        <v>15</v>
      </c>
    </row>
    <row r="8107" spans="1:18" x14ac:dyDescent="0.3">
      <c r="A8107" s="17" t="s">
        <v>32263</v>
      </c>
      <c r="B8107" t="s">
        <v>32262</v>
      </c>
      <c r="C8107" s="17" t="s">
        <v>32260</v>
      </c>
      <c r="D8107" t="s">
        <v>32260</v>
      </c>
      <c r="E8107" t="s">
        <v>32261</v>
      </c>
      <c r="F8107" t="s">
        <v>32264</v>
      </c>
      <c r="G8107" t="s">
        <v>30564</v>
      </c>
      <c r="H8107" t="s">
        <v>214</v>
      </c>
      <c r="I8107" s="18">
        <v>19026</v>
      </c>
      <c r="J8107" t="s">
        <v>23</v>
      </c>
      <c r="K8107" t="s">
        <v>214</v>
      </c>
      <c r="L8107" s="18">
        <v>19118</v>
      </c>
      <c r="M8107">
        <v>2142</v>
      </c>
      <c r="N8107">
        <v>2142</v>
      </c>
      <c r="O8107">
        <v>0</v>
      </c>
      <c r="P8107" t="s">
        <v>26</v>
      </c>
      <c r="Q8107" t="s">
        <v>26</v>
      </c>
      <c r="R8107" s="19" t="s">
        <v>31</v>
      </c>
    </row>
    <row r="8108" spans="1:18" x14ac:dyDescent="0.3">
      <c r="A8108" s="17" t="s">
        <v>32266</v>
      </c>
      <c r="B8108" t="s">
        <v>32265</v>
      </c>
      <c r="C8108" s="17" t="s">
        <v>32260</v>
      </c>
      <c r="D8108" t="s">
        <v>32260</v>
      </c>
      <c r="E8108" t="s">
        <v>32261</v>
      </c>
      <c r="F8108" t="s">
        <v>32267</v>
      </c>
      <c r="G8108" t="s">
        <v>30468</v>
      </c>
      <c r="H8108" t="s">
        <v>214</v>
      </c>
      <c r="I8108" s="18">
        <v>18034</v>
      </c>
      <c r="J8108" t="s">
        <v>23</v>
      </c>
      <c r="K8108" t="s">
        <v>214</v>
      </c>
      <c r="L8108" s="18">
        <v>19118</v>
      </c>
      <c r="M8108">
        <v>2142</v>
      </c>
      <c r="N8108">
        <v>1713</v>
      </c>
      <c r="O8108">
        <v>-429</v>
      </c>
      <c r="P8108" t="s">
        <v>48</v>
      </c>
      <c r="Q8108" t="s">
        <v>25</v>
      </c>
      <c r="R8108" s="19" t="s">
        <v>31</v>
      </c>
    </row>
    <row r="8109" spans="1:18" x14ac:dyDescent="0.3">
      <c r="A8109" s="17" t="s">
        <v>32269</v>
      </c>
      <c r="B8109" t="s">
        <v>32268</v>
      </c>
      <c r="C8109" s="17" t="s">
        <v>32260</v>
      </c>
      <c r="D8109" t="s">
        <v>32260</v>
      </c>
      <c r="E8109" t="s">
        <v>32261</v>
      </c>
      <c r="F8109" t="s">
        <v>6414</v>
      </c>
      <c r="G8109" t="s">
        <v>6415</v>
      </c>
      <c r="H8109" t="s">
        <v>214</v>
      </c>
      <c r="I8109" s="18">
        <v>19422</v>
      </c>
      <c r="J8109" t="s">
        <v>23</v>
      </c>
      <c r="K8109" t="s">
        <v>214</v>
      </c>
      <c r="L8109" s="18">
        <v>19118</v>
      </c>
      <c r="M8109">
        <v>2142</v>
      </c>
      <c r="N8109">
        <v>2082</v>
      </c>
      <c r="O8109">
        <v>-60</v>
      </c>
      <c r="P8109" t="s">
        <v>48</v>
      </c>
      <c r="Q8109" t="s">
        <v>25</v>
      </c>
      <c r="R8109" s="19" t="s">
        <v>31</v>
      </c>
    </row>
    <row r="8110" spans="1:18" x14ac:dyDescent="0.3">
      <c r="A8110" s="17" t="s">
        <v>32271</v>
      </c>
      <c r="B8110" t="s">
        <v>32270</v>
      </c>
      <c r="C8110" s="17" t="s">
        <v>32260</v>
      </c>
      <c r="D8110" t="s">
        <v>32260</v>
      </c>
      <c r="E8110" t="s">
        <v>32261</v>
      </c>
      <c r="F8110" t="s">
        <v>32272</v>
      </c>
      <c r="G8110" t="s">
        <v>14812</v>
      </c>
      <c r="H8110" t="s">
        <v>214</v>
      </c>
      <c r="I8110" s="18">
        <v>19464</v>
      </c>
      <c r="J8110" t="s">
        <v>23</v>
      </c>
      <c r="K8110" t="s">
        <v>214</v>
      </c>
      <c r="L8110" s="18">
        <v>19118</v>
      </c>
      <c r="M8110">
        <v>2142</v>
      </c>
      <c r="N8110">
        <v>2082</v>
      </c>
      <c r="O8110">
        <v>-60</v>
      </c>
      <c r="P8110" t="s">
        <v>48</v>
      </c>
      <c r="Q8110" t="s">
        <v>25</v>
      </c>
      <c r="R8110" s="19" t="s">
        <v>31</v>
      </c>
    </row>
    <row r="8111" spans="1:18" x14ac:dyDescent="0.3">
      <c r="A8111" s="17" t="s">
        <v>32276</v>
      </c>
      <c r="B8111" t="s">
        <v>32275</v>
      </c>
      <c r="C8111" s="17" t="s">
        <v>32273</v>
      </c>
      <c r="D8111" t="s">
        <v>32273</v>
      </c>
      <c r="E8111" t="s">
        <v>32274</v>
      </c>
      <c r="F8111" t="s">
        <v>32277</v>
      </c>
      <c r="G8111" t="s">
        <v>3956</v>
      </c>
      <c r="H8111" t="s">
        <v>268</v>
      </c>
      <c r="I8111" s="18">
        <v>11205</v>
      </c>
      <c r="J8111" t="s">
        <v>23</v>
      </c>
      <c r="K8111" t="s">
        <v>268</v>
      </c>
      <c r="L8111" s="18">
        <v>13790</v>
      </c>
      <c r="M8111">
        <v>1290</v>
      </c>
      <c r="N8111">
        <v>3366</v>
      </c>
      <c r="O8111">
        <v>2076</v>
      </c>
      <c r="P8111" t="s">
        <v>24</v>
      </c>
      <c r="Q8111" t="s">
        <v>25</v>
      </c>
      <c r="R8111" s="19" t="s">
        <v>15</v>
      </c>
    </row>
    <row r="8112" spans="1:18" x14ac:dyDescent="0.3">
      <c r="A8112" s="17" t="s">
        <v>32279</v>
      </c>
      <c r="B8112" t="s">
        <v>32278</v>
      </c>
      <c r="C8112" s="17" t="s">
        <v>32273</v>
      </c>
      <c r="D8112" t="s">
        <v>32273</v>
      </c>
      <c r="E8112" t="s">
        <v>32274</v>
      </c>
      <c r="F8112" t="s">
        <v>32280</v>
      </c>
      <c r="G8112" t="s">
        <v>267</v>
      </c>
      <c r="H8112" t="s">
        <v>268</v>
      </c>
      <c r="I8112" s="18">
        <v>10033</v>
      </c>
      <c r="J8112" t="s">
        <v>23</v>
      </c>
      <c r="K8112" t="s">
        <v>268</v>
      </c>
      <c r="L8112" s="18">
        <v>13790</v>
      </c>
      <c r="M8112">
        <v>1290</v>
      </c>
      <c r="N8112">
        <v>3366</v>
      </c>
      <c r="O8112">
        <v>2076</v>
      </c>
      <c r="P8112" t="s">
        <v>24</v>
      </c>
      <c r="Q8112" t="s">
        <v>25</v>
      </c>
      <c r="R8112" s="19" t="s">
        <v>15</v>
      </c>
    </row>
    <row r="8113" spans="1:18" x14ac:dyDescent="0.3">
      <c r="A8113" s="17" t="s">
        <v>32284</v>
      </c>
      <c r="B8113" t="s">
        <v>32283</v>
      </c>
      <c r="C8113" s="17" t="s">
        <v>32281</v>
      </c>
      <c r="D8113" t="s">
        <v>32281</v>
      </c>
      <c r="E8113" t="s">
        <v>32282</v>
      </c>
      <c r="F8113" t="s">
        <v>32285</v>
      </c>
      <c r="G8113" t="s">
        <v>267</v>
      </c>
      <c r="H8113" t="s">
        <v>268</v>
      </c>
      <c r="I8113" s="18">
        <v>10036</v>
      </c>
      <c r="J8113" t="s">
        <v>23</v>
      </c>
      <c r="K8113" t="s">
        <v>268</v>
      </c>
      <c r="L8113" s="18">
        <v>10471</v>
      </c>
      <c r="M8113">
        <v>3366</v>
      </c>
      <c r="N8113">
        <v>3366</v>
      </c>
      <c r="O8113">
        <v>0</v>
      </c>
      <c r="P8113" t="s">
        <v>26</v>
      </c>
      <c r="Q8113" t="s">
        <v>26</v>
      </c>
      <c r="R8113" s="19" t="s">
        <v>31</v>
      </c>
    </row>
    <row r="8114" spans="1:18" x14ac:dyDescent="0.3">
      <c r="A8114" s="17" t="s">
        <v>32289</v>
      </c>
      <c r="B8114" t="s">
        <v>32288</v>
      </c>
      <c r="C8114" s="17" t="s">
        <v>32286</v>
      </c>
      <c r="D8114" t="s">
        <v>32286</v>
      </c>
      <c r="E8114" t="s">
        <v>32287</v>
      </c>
      <c r="F8114" t="s">
        <v>32290</v>
      </c>
      <c r="G8114" t="s">
        <v>267</v>
      </c>
      <c r="H8114" t="s">
        <v>268</v>
      </c>
      <c r="I8114" s="18">
        <v>10004</v>
      </c>
      <c r="J8114" t="s">
        <v>23</v>
      </c>
      <c r="K8114" t="s">
        <v>268</v>
      </c>
      <c r="L8114" s="18">
        <v>10301</v>
      </c>
      <c r="M8114">
        <v>2784</v>
      </c>
      <c r="N8114">
        <v>3366</v>
      </c>
      <c r="O8114">
        <v>582</v>
      </c>
      <c r="P8114" t="s">
        <v>24</v>
      </c>
      <c r="Q8114" t="s">
        <v>25</v>
      </c>
      <c r="R8114" s="19" t="s">
        <v>15</v>
      </c>
    </row>
    <row r="8115" spans="1:18" x14ac:dyDescent="0.3">
      <c r="A8115" s="17" t="s">
        <v>32294</v>
      </c>
      <c r="B8115" t="s">
        <v>32293</v>
      </c>
      <c r="C8115" s="17" t="s">
        <v>32291</v>
      </c>
      <c r="D8115" t="s">
        <v>32291</v>
      </c>
      <c r="E8115" t="s">
        <v>32292</v>
      </c>
      <c r="F8115" t="s">
        <v>32176</v>
      </c>
      <c r="G8115" t="s">
        <v>7719</v>
      </c>
      <c r="H8115" t="s">
        <v>268</v>
      </c>
      <c r="I8115" s="18">
        <v>10996</v>
      </c>
      <c r="J8115" t="s">
        <v>23</v>
      </c>
      <c r="K8115" t="s">
        <v>268</v>
      </c>
      <c r="L8115" s="18">
        <v>12550</v>
      </c>
      <c r="M8115">
        <v>2370</v>
      </c>
      <c r="N8115">
        <v>2370</v>
      </c>
      <c r="O8115">
        <v>0</v>
      </c>
      <c r="P8115" t="s">
        <v>26</v>
      </c>
      <c r="Q8115" t="s">
        <v>26</v>
      </c>
      <c r="R8115" s="19" t="s">
        <v>31</v>
      </c>
    </row>
    <row r="8116" spans="1:18" x14ac:dyDescent="0.3">
      <c r="A8116" s="17" t="s">
        <v>32298</v>
      </c>
      <c r="B8116" t="s">
        <v>32297</v>
      </c>
      <c r="C8116" s="17" t="s">
        <v>32295</v>
      </c>
      <c r="D8116" t="s">
        <v>32295</v>
      </c>
      <c r="E8116" t="s">
        <v>32296</v>
      </c>
      <c r="F8116" t="s">
        <v>32299</v>
      </c>
      <c r="G8116" t="s">
        <v>267</v>
      </c>
      <c r="H8116" t="s">
        <v>268</v>
      </c>
      <c r="I8116" s="18">
        <v>10036</v>
      </c>
      <c r="J8116" t="s">
        <v>23</v>
      </c>
      <c r="K8116" t="s">
        <v>268</v>
      </c>
      <c r="L8116" s="18">
        <v>11791</v>
      </c>
      <c r="M8116">
        <v>3300</v>
      </c>
      <c r="N8116">
        <v>3366</v>
      </c>
      <c r="O8116">
        <v>66</v>
      </c>
      <c r="P8116" t="s">
        <v>24</v>
      </c>
      <c r="Q8116" t="s">
        <v>25</v>
      </c>
      <c r="R8116" s="19" t="s">
        <v>15</v>
      </c>
    </row>
    <row r="8117" spans="1:18" x14ac:dyDescent="0.3">
      <c r="A8117" s="17" t="s">
        <v>32306</v>
      </c>
      <c r="B8117" t="s">
        <v>32305</v>
      </c>
      <c r="C8117" s="17" t="s">
        <v>32300</v>
      </c>
      <c r="D8117" t="s">
        <v>32300</v>
      </c>
      <c r="E8117" t="s">
        <v>32301</v>
      </c>
      <c r="F8117" t="s">
        <v>32307</v>
      </c>
      <c r="G8117" t="s">
        <v>5220</v>
      </c>
      <c r="H8117" t="s">
        <v>268</v>
      </c>
      <c r="I8117" s="18">
        <v>12208</v>
      </c>
      <c r="J8117" t="s">
        <v>23</v>
      </c>
      <c r="K8117" t="s">
        <v>268</v>
      </c>
      <c r="L8117" s="18">
        <v>12180</v>
      </c>
      <c r="M8117">
        <v>2025</v>
      </c>
      <c r="N8117">
        <v>2025</v>
      </c>
      <c r="O8117">
        <v>0</v>
      </c>
      <c r="P8117" t="s">
        <v>26</v>
      </c>
      <c r="Q8117" t="s">
        <v>26</v>
      </c>
      <c r="R8117" s="19" t="s">
        <v>31</v>
      </c>
    </row>
    <row r="8118" spans="1:18" x14ac:dyDescent="0.3">
      <c r="A8118" s="17" t="s">
        <v>32303</v>
      </c>
      <c r="B8118" t="s">
        <v>32302</v>
      </c>
      <c r="C8118" s="17" t="s">
        <v>32300</v>
      </c>
      <c r="D8118" t="s">
        <v>32300</v>
      </c>
      <c r="E8118" t="s">
        <v>32301</v>
      </c>
      <c r="F8118" t="s">
        <v>32304</v>
      </c>
      <c r="G8118" t="s">
        <v>267</v>
      </c>
      <c r="H8118" t="s">
        <v>268</v>
      </c>
      <c r="I8118" s="18">
        <v>10006</v>
      </c>
      <c r="J8118" t="s">
        <v>23</v>
      </c>
      <c r="K8118" t="s">
        <v>268</v>
      </c>
      <c r="L8118" s="18">
        <v>12180</v>
      </c>
      <c r="M8118">
        <v>2025</v>
      </c>
      <c r="N8118">
        <v>3366</v>
      </c>
      <c r="O8118">
        <v>1341</v>
      </c>
      <c r="P8118" t="s">
        <v>24</v>
      </c>
      <c r="Q8118" t="s">
        <v>25</v>
      </c>
      <c r="R8118" s="19" t="s">
        <v>15</v>
      </c>
    </row>
    <row r="8119" spans="1:18" x14ac:dyDescent="0.3">
      <c r="A8119" s="17" t="s">
        <v>32311</v>
      </c>
      <c r="B8119" t="s">
        <v>32310</v>
      </c>
      <c r="C8119" s="17" t="s">
        <v>32308</v>
      </c>
      <c r="D8119" t="s">
        <v>32308</v>
      </c>
      <c r="E8119" t="s">
        <v>32309</v>
      </c>
      <c r="F8119" t="s">
        <v>32312</v>
      </c>
      <c r="G8119" t="s">
        <v>267</v>
      </c>
      <c r="H8119" t="s">
        <v>268</v>
      </c>
      <c r="I8119" s="18">
        <v>10022</v>
      </c>
      <c r="J8119" t="s">
        <v>23</v>
      </c>
      <c r="K8119" t="s">
        <v>268</v>
      </c>
      <c r="L8119" s="18">
        <v>14850</v>
      </c>
      <c r="M8119">
        <v>1755</v>
      </c>
      <c r="N8119">
        <v>3366</v>
      </c>
      <c r="O8119">
        <v>1611</v>
      </c>
      <c r="P8119" t="s">
        <v>24</v>
      </c>
      <c r="Q8119" t="s">
        <v>25</v>
      </c>
      <c r="R8119" s="19" t="s">
        <v>15</v>
      </c>
    </row>
    <row r="8120" spans="1:18" x14ac:dyDescent="0.3">
      <c r="A8120" s="17" t="s">
        <v>32316</v>
      </c>
      <c r="B8120" t="s">
        <v>32315</v>
      </c>
      <c r="C8120" s="17" t="s">
        <v>32313</v>
      </c>
      <c r="D8120" t="s">
        <v>32313</v>
      </c>
      <c r="E8120" t="s">
        <v>32314</v>
      </c>
      <c r="F8120" t="s">
        <v>32317</v>
      </c>
      <c r="G8120" t="s">
        <v>18504</v>
      </c>
      <c r="H8120" t="s">
        <v>268</v>
      </c>
      <c r="I8120" s="18">
        <v>10455</v>
      </c>
      <c r="J8120" t="s">
        <v>23</v>
      </c>
      <c r="K8120" t="s">
        <v>268</v>
      </c>
      <c r="L8120" s="18">
        <v>10006</v>
      </c>
      <c r="M8120">
        <v>3366</v>
      </c>
      <c r="N8120">
        <v>3366</v>
      </c>
      <c r="O8120">
        <v>0</v>
      </c>
      <c r="P8120" t="s">
        <v>26</v>
      </c>
      <c r="Q8120" t="s">
        <v>26</v>
      </c>
      <c r="R8120" s="19" t="s">
        <v>31</v>
      </c>
    </row>
    <row r="8121" spans="1:18" x14ac:dyDescent="0.3">
      <c r="A8121" s="17" t="s">
        <v>32321</v>
      </c>
      <c r="B8121" t="s">
        <v>32320</v>
      </c>
      <c r="C8121" s="17" t="s">
        <v>32318</v>
      </c>
      <c r="D8121" t="s">
        <v>32318</v>
      </c>
      <c r="E8121" t="s">
        <v>32319</v>
      </c>
      <c r="F8121" t="s">
        <v>32322</v>
      </c>
      <c r="G8121" t="s">
        <v>18056</v>
      </c>
      <c r="H8121" t="s">
        <v>268</v>
      </c>
      <c r="I8121" s="18">
        <v>14845</v>
      </c>
      <c r="J8121" t="s">
        <v>23</v>
      </c>
      <c r="K8121" t="s">
        <v>268</v>
      </c>
      <c r="L8121" s="18">
        <v>14478</v>
      </c>
      <c r="M8121">
        <v>1242</v>
      </c>
      <c r="N8121">
        <v>1290</v>
      </c>
      <c r="O8121">
        <v>48</v>
      </c>
      <c r="P8121" t="s">
        <v>24</v>
      </c>
      <c r="Q8121" t="s">
        <v>25</v>
      </c>
      <c r="R8121" s="19" t="s">
        <v>15</v>
      </c>
    </row>
    <row r="8122" spans="1:18" x14ac:dyDescent="0.3">
      <c r="A8122" s="17" t="s">
        <v>32324</v>
      </c>
      <c r="B8122" t="s">
        <v>32323</v>
      </c>
      <c r="C8122" s="17" t="s">
        <v>32318</v>
      </c>
      <c r="D8122" t="s">
        <v>32318</v>
      </c>
      <c r="E8122" t="s">
        <v>32319</v>
      </c>
      <c r="F8122" t="s">
        <v>32325</v>
      </c>
      <c r="G8122" t="s">
        <v>26718</v>
      </c>
      <c r="H8122" t="s">
        <v>268</v>
      </c>
      <c r="I8122" s="18">
        <v>14020</v>
      </c>
      <c r="J8122" t="s">
        <v>23</v>
      </c>
      <c r="K8122" t="s">
        <v>268</v>
      </c>
      <c r="L8122" s="18">
        <v>14478</v>
      </c>
      <c r="M8122">
        <v>1242</v>
      </c>
      <c r="N8122">
        <v>1290</v>
      </c>
      <c r="O8122">
        <v>48</v>
      </c>
      <c r="P8122" t="s">
        <v>24</v>
      </c>
      <c r="Q8122" t="s">
        <v>25</v>
      </c>
      <c r="R8122" s="19" t="s">
        <v>15</v>
      </c>
    </row>
    <row r="8123" spans="1:18" x14ac:dyDescent="0.3">
      <c r="A8123" s="17" t="s">
        <v>32327</v>
      </c>
      <c r="B8123" t="s">
        <v>32326</v>
      </c>
      <c r="C8123" s="17" t="s">
        <v>32318</v>
      </c>
      <c r="D8123" t="s">
        <v>32318</v>
      </c>
      <c r="E8123" t="s">
        <v>32319</v>
      </c>
      <c r="F8123" t="s">
        <v>32328</v>
      </c>
      <c r="G8123" t="s">
        <v>16998</v>
      </c>
      <c r="H8123" t="s">
        <v>268</v>
      </c>
      <c r="I8123" s="18">
        <v>14905</v>
      </c>
      <c r="J8123" t="s">
        <v>23</v>
      </c>
      <c r="K8123" t="s">
        <v>268</v>
      </c>
      <c r="L8123" s="18">
        <v>14478</v>
      </c>
      <c r="M8123">
        <v>1242</v>
      </c>
      <c r="N8123">
        <v>1290</v>
      </c>
      <c r="O8123">
        <v>48</v>
      </c>
      <c r="P8123" t="s">
        <v>24</v>
      </c>
      <c r="Q8123" t="s">
        <v>25</v>
      </c>
      <c r="R8123" s="19" t="s">
        <v>15</v>
      </c>
    </row>
    <row r="8124" spans="1:18" x14ac:dyDescent="0.3">
      <c r="A8124" s="17" t="s">
        <v>32441</v>
      </c>
      <c r="B8124" t="s">
        <v>32440</v>
      </c>
      <c r="C8124" s="17" t="s">
        <v>32318</v>
      </c>
      <c r="D8124" t="s">
        <v>32318</v>
      </c>
      <c r="E8124" t="s">
        <v>32319</v>
      </c>
      <c r="F8124" t="s">
        <v>32442</v>
      </c>
      <c r="G8124" t="s">
        <v>6608</v>
      </c>
      <c r="H8124" t="s">
        <v>268</v>
      </c>
      <c r="I8124" s="18">
        <v>13021</v>
      </c>
      <c r="J8124" t="s">
        <v>23</v>
      </c>
      <c r="K8124" t="s">
        <v>268</v>
      </c>
      <c r="L8124" s="18">
        <v>14478</v>
      </c>
      <c r="M8124">
        <v>1242</v>
      </c>
      <c r="N8124">
        <v>1242</v>
      </c>
      <c r="O8124">
        <v>0</v>
      </c>
      <c r="P8124" t="s">
        <v>26</v>
      </c>
      <c r="Q8124" t="s">
        <v>26</v>
      </c>
      <c r="R8124" s="19" t="s">
        <v>31</v>
      </c>
    </row>
    <row r="8125" spans="1:18" x14ac:dyDescent="0.3">
      <c r="A8125" s="17" t="s">
        <v>32330</v>
      </c>
      <c r="B8125" t="s">
        <v>32329</v>
      </c>
      <c r="C8125" s="17" t="s">
        <v>32318</v>
      </c>
      <c r="D8125" t="s">
        <v>32318</v>
      </c>
      <c r="E8125" t="s">
        <v>32319</v>
      </c>
      <c r="F8125" t="s">
        <v>32331</v>
      </c>
      <c r="G8125" t="s">
        <v>16444</v>
      </c>
      <c r="H8125" t="s">
        <v>268</v>
      </c>
      <c r="I8125" s="18">
        <v>13090</v>
      </c>
      <c r="J8125" t="s">
        <v>23</v>
      </c>
      <c r="K8125" t="s">
        <v>268</v>
      </c>
      <c r="L8125" s="18">
        <v>14478</v>
      </c>
      <c r="M8125">
        <v>1242</v>
      </c>
      <c r="N8125">
        <v>1515</v>
      </c>
      <c r="O8125">
        <v>273</v>
      </c>
      <c r="P8125" t="s">
        <v>24</v>
      </c>
      <c r="Q8125" t="s">
        <v>25</v>
      </c>
      <c r="R8125" s="19" t="s">
        <v>15</v>
      </c>
    </row>
    <row r="8126" spans="1:18" x14ac:dyDescent="0.3">
      <c r="A8126" s="17" t="s">
        <v>32333</v>
      </c>
      <c r="B8126" t="s">
        <v>32332</v>
      </c>
      <c r="C8126" s="17" t="s">
        <v>32318</v>
      </c>
      <c r="D8126" t="s">
        <v>32318</v>
      </c>
      <c r="E8126" t="s">
        <v>32319</v>
      </c>
      <c r="F8126" t="s">
        <v>32334</v>
      </c>
      <c r="G8126" t="s">
        <v>16376</v>
      </c>
      <c r="H8126" t="s">
        <v>268</v>
      </c>
      <c r="I8126" s="18">
        <v>13905</v>
      </c>
      <c r="J8126" t="s">
        <v>23</v>
      </c>
      <c r="K8126" t="s">
        <v>268</v>
      </c>
      <c r="L8126" s="18">
        <v>14478</v>
      </c>
      <c r="M8126">
        <v>1242</v>
      </c>
      <c r="N8126">
        <v>1290</v>
      </c>
      <c r="O8126">
        <v>48</v>
      </c>
      <c r="P8126" t="s">
        <v>24</v>
      </c>
      <c r="Q8126" t="s">
        <v>25</v>
      </c>
      <c r="R8126" s="19" t="s">
        <v>15</v>
      </c>
    </row>
    <row r="8127" spans="1:18" x14ac:dyDescent="0.3">
      <c r="A8127" s="17" t="s">
        <v>32336</v>
      </c>
      <c r="B8127" t="s">
        <v>32335</v>
      </c>
      <c r="C8127" s="17" t="s">
        <v>32318</v>
      </c>
      <c r="D8127" t="s">
        <v>32318</v>
      </c>
      <c r="E8127" t="s">
        <v>32319</v>
      </c>
      <c r="F8127" t="s">
        <v>32337</v>
      </c>
      <c r="G8127" t="s">
        <v>7725</v>
      </c>
      <c r="H8127" t="s">
        <v>268</v>
      </c>
      <c r="I8127" s="18">
        <v>13502</v>
      </c>
      <c r="J8127" t="s">
        <v>23</v>
      </c>
      <c r="K8127" t="s">
        <v>268</v>
      </c>
      <c r="L8127" s="18">
        <v>14478</v>
      </c>
      <c r="M8127">
        <v>1242</v>
      </c>
      <c r="N8127">
        <v>1545</v>
      </c>
      <c r="O8127">
        <v>303</v>
      </c>
      <c r="P8127" t="s">
        <v>24</v>
      </c>
      <c r="Q8127" t="s">
        <v>25</v>
      </c>
      <c r="R8127" s="19" t="s">
        <v>15</v>
      </c>
    </row>
    <row r="8128" spans="1:18" x14ac:dyDescent="0.3">
      <c r="A8128" s="17" t="s">
        <v>32444</v>
      </c>
      <c r="B8128" t="s">
        <v>32443</v>
      </c>
      <c r="C8128" s="17" t="s">
        <v>32318</v>
      </c>
      <c r="D8128" t="s">
        <v>32318</v>
      </c>
      <c r="E8128" t="s">
        <v>32319</v>
      </c>
      <c r="F8128" t="s">
        <v>26792</v>
      </c>
      <c r="G8128" t="s">
        <v>6608</v>
      </c>
      <c r="H8128" t="s">
        <v>268</v>
      </c>
      <c r="I8128" s="18">
        <v>13021</v>
      </c>
      <c r="J8128" t="s">
        <v>23</v>
      </c>
      <c r="K8128" t="s">
        <v>268</v>
      </c>
      <c r="L8128" s="18">
        <v>14478</v>
      </c>
      <c r="M8128">
        <v>1242</v>
      </c>
      <c r="N8128">
        <v>1242</v>
      </c>
      <c r="O8128">
        <v>0</v>
      </c>
      <c r="P8128" t="s">
        <v>26</v>
      </c>
      <c r="Q8128" t="s">
        <v>26</v>
      </c>
      <c r="R8128" s="19" t="s">
        <v>31</v>
      </c>
    </row>
    <row r="8129" spans="1:18" x14ac:dyDescent="0.3">
      <c r="A8129" s="17" t="s">
        <v>32339</v>
      </c>
      <c r="B8129" t="s">
        <v>32338</v>
      </c>
      <c r="C8129" s="17" t="s">
        <v>32318</v>
      </c>
      <c r="D8129" t="s">
        <v>32318</v>
      </c>
      <c r="E8129" t="s">
        <v>32319</v>
      </c>
      <c r="F8129" t="s">
        <v>18251</v>
      </c>
      <c r="G8129" t="s">
        <v>18252</v>
      </c>
      <c r="H8129" t="s">
        <v>268</v>
      </c>
      <c r="I8129" s="18">
        <v>13069</v>
      </c>
      <c r="J8129" t="s">
        <v>23</v>
      </c>
      <c r="K8129" t="s">
        <v>268</v>
      </c>
      <c r="L8129" s="18">
        <v>14478</v>
      </c>
      <c r="M8129">
        <v>1242</v>
      </c>
      <c r="N8129">
        <v>1515</v>
      </c>
      <c r="O8129">
        <v>273</v>
      </c>
      <c r="P8129" t="s">
        <v>24</v>
      </c>
      <c r="Q8129" t="s">
        <v>25</v>
      </c>
      <c r="R8129" s="19" t="s">
        <v>15</v>
      </c>
    </row>
    <row r="8130" spans="1:18" x14ac:dyDescent="0.3">
      <c r="A8130" s="17" t="s">
        <v>32446</v>
      </c>
      <c r="B8130" t="s">
        <v>32445</v>
      </c>
      <c r="C8130" s="17" t="s">
        <v>32318</v>
      </c>
      <c r="D8130" t="s">
        <v>32318</v>
      </c>
      <c r="E8130" t="s">
        <v>32319</v>
      </c>
      <c r="F8130" t="s">
        <v>32447</v>
      </c>
      <c r="G8130" t="s">
        <v>6608</v>
      </c>
      <c r="H8130" t="s">
        <v>268</v>
      </c>
      <c r="I8130" s="18">
        <v>13021</v>
      </c>
      <c r="J8130" t="s">
        <v>23</v>
      </c>
      <c r="K8130" t="s">
        <v>268</v>
      </c>
      <c r="L8130" s="18">
        <v>14478</v>
      </c>
      <c r="M8130">
        <v>1242</v>
      </c>
      <c r="N8130">
        <v>1242</v>
      </c>
      <c r="O8130">
        <v>0</v>
      </c>
      <c r="P8130" t="s">
        <v>26</v>
      </c>
      <c r="Q8130" t="s">
        <v>26</v>
      </c>
      <c r="R8130" s="19" t="s">
        <v>31</v>
      </c>
    </row>
    <row r="8131" spans="1:18" x14ac:dyDescent="0.3">
      <c r="A8131" s="17" t="s">
        <v>32341</v>
      </c>
      <c r="B8131" t="s">
        <v>32340</v>
      </c>
      <c r="C8131" s="17" t="s">
        <v>32318</v>
      </c>
      <c r="D8131" t="s">
        <v>32318</v>
      </c>
      <c r="E8131" t="s">
        <v>32319</v>
      </c>
      <c r="F8131" t="s">
        <v>32342</v>
      </c>
      <c r="G8131" t="s">
        <v>17424</v>
      </c>
      <c r="H8131" t="s">
        <v>268</v>
      </c>
      <c r="I8131" s="18">
        <v>14850</v>
      </c>
      <c r="J8131" t="s">
        <v>23</v>
      </c>
      <c r="K8131" t="s">
        <v>268</v>
      </c>
      <c r="L8131" s="18">
        <v>14478</v>
      </c>
      <c r="M8131">
        <v>1242</v>
      </c>
      <c r="N8131">
        <v>1755</v>
      </c>
      <c r="O8131">
        <v>513</v>
      </c>
      <c r="P8131" t="s">
        <v>24</v>
      </c>
      <c r="Q8131" t="s">
        <v>25</v>
      </c>
      <c r="R8131" s="19" t="s">
        <v>15</v>
      </c>
    </row>
    <row r="8132" spans="1:18" x14ac:dyDescent="0.3">
      <c r="A8132" s="17" t="s">
        <v>32449</v>
      </c>
      <c r="B8132" t="s">
        <v>32448</v>
      </c>
      <c r="C8132" s="17" t="s">
        <v>32318</v>
      </c>
      <c r="D8132" t="s">
        <v>32318</v>
      </c>
      <c r="E8132" t="s">
        <v>32319</v>
      </c>
      <c r="F8132" t="s">
        <v>32450</v>
      </c>
      <c r="G8132" t="s">
        <v>18060</v>
      </c>
      <c r="H8132" t="s">
        <v>268</v>
      </c>
      <c r="I8132" s="18">
        <v>14830</v>
      </c>
      <c r="J8132" t="s">
        <v>23</v>
      </c>
      <c r="K8132" t="s">
        <v>268</v>
      </c>
      <c r="L8132" s="18">
        <v>14478</v>
      </c>
      <c r="M8132">
        <v>1242</v>
      </c>
      <c r="N8132">
        <v>1218</v>
      </c>
      <c r="O8132">
        <v>-24</v>
      </c>
      <c r="P8132" t="s">
        <v>48</v>
      </c>
      <c r="Q8132" t="s">
        <v>25</v>
      </c>
      <c r="R8132" s="19" t="s">
        <v>31</v>
      </c>
    </row>
    <row r="8133" spans="1:18" x14ac:dyDescent="0.3">
      <c r="A8133" s="17" t="s">
        <v>32452</v>
      </c>
      <c r="B8133" t="s">
        <v>32451</v>
      </c>
      <c r="C8133" s="17" t="s">
        <v>32318</v>
      </c>
      <c r="D8133" t="s">
        <v>32318</v>
      </c>
      <c r="E8133" t="s">
        <v>32319</v>
      </c>
      <c r="F8133" t="s">
        <v>32453</v>
      </c>
      <c r="G8133" t="s">
        <v>18060</v>
      </c>
      <c r="H8133" t="s">
        <v>268</v>
      </c>
      <c r="I8133" s="18">
        <v>14830</v>
      </c>
      <c r="J8133" t="s">
        <v>23</v>
      </c>
      <c r="K8133" t="s">
        <v>268</v>
      </c>
      <c r="L8133" s="18">
        <v>14478</v>
      </c>
      <c r="M8133">
        <v>1242</v>
      </c>
      <c r="N8133">
        <v>1218</v>
      </c>
      <c r="O8133">
        <v>-24</v>
      </c>
      <c r="P8133" t="s">
        <v>48</v>
      </c>
      <c r="Q8133" t="s">
        <v>25</v>
      </c>
      <c r="R8133" s="19" t="s">
        <v>31</v>
      </c>
    </row>
    <row r="8134" spans="1:18" x14ac:dyDescent="0.3">
      <c r="A8134" s="17" t="s">
        <v>32344</v>
      </c>
      <c r="B8134" t="s">
        <v>32343</v>
      </c>
      <c r="C8134" s="17" t="s">
        <v>32318</v>
      </c>
      <c r="D8134" t="s">
        <v>32318</v>
      </c>
      <c r="E8134" t="s">
        <v>32319</v>
      </c>
      <c r="F8134" t="s">
        <v>32345</v>
      </c>
      <c r="G8134" t="s">
        <v>17420</v>
      </c>
      <c r="H8134" t="s">
        <v>268</v>
      </c>
      <c r="I8134" s="18">
        <v>13045</v>
      </c>
      <c r="J8134" t="s">
        <v>23</v>
      </c>
      <c r="K8134" t="s">
        <v>268</v>
      </c>
      <c r="L8134" s="18">
        <v>14478</v>
      </c>
      <c r="M8134">
        <v>1242</v>
      </c>
      <c r="N8134">
        <v>1266</v>
      </c>
      <c r="O8134">
        <v>24</v>
      </c>
      <c r="P8134" t="s">
        <v>24</v>
      </c>
      <c r="Q8134" t="s">
        <v>25</v>
      </c>
      <c r="R8134" s="19" t="s">
        <v>15</v>
      </c>
    </row>
    <row r="8135" spans="1:18" x14ac:dyDescent="0.3">
      <c r="A8135" s="17" t="s">
        <v>32347</v>
      </c>
      <c r="B8135" t="s">
        <v>32346</v>
      </c>
      <c r="C8135" s="17" t="s">
        <v>32318</v>
      </c>
      <c r="D8135" t="s">
        <v>32318</v>
      </c>
      <c r="E8135" t="s">
        <v>32319</v>
      </c>
      <c r="F8135" t="s">
        <v>18179</v>
      </c>
      <c r="G8135" t="s">
        <v>2391</v>
      </c>
      <c r="H8135" t="s">
        <v>268</v>
      </c>
      <c r="I8135" s="18">
        <v>13210</v>
      </c>
      <c r="J8135" t="s">
        <v>23</v>
      </c>
      <c r="K8135" t="s">
        <v>268</v>
      </c>
      <c r="L8135" s="18">
        <v>14478</v>
      </c>
      <c r="M8135">
        <v>1242</v>
      </c>
      <c r="N8135">
        <v>1515</v>
      </c>
      <c r="O8135">
        <v>273</v>
      </c>
      <c r="P8135" t="s">
        <v>24</v>
      </c>
      <c r="Q8135" t="s">
        <v>25</v>
      </c>
      <c r="R8135" s="19" t="s">
        <v>15</v>
      </c>
    </row>
    <row r="8136" spans="1:18" x14ac:dyDescent="0.3">
      <c r="A8136" s="17" t="s">
        <v>32349</v>
      </c>
      <c r="B8136" t="s">
        <v>32348</v>
      </c>
      <c r="C8136" s="17" t="s">
        <v>32318</v>
      </c>
      <c r="D8136" t="s">
        <v>32318</v>
      </c>
      <c r="E8136" t="s">
        <v>32319</v>
      </c>
      <c r="F8136" t="s">
        <v>32350</v>
      </c>
      <c r="G8136" t="s">
        <v>1065</v>
      </c>
      <c r="H8136" t="s">
        <v>268</v>
      </c>
      <c r="I8136" s="18">
        <v>14623</v>
      </c>
      <c r="J8136" t="s">
        <v>23</v>
      </c>
      <c r="K8136" t="s">
        <v>268</v>
      </c>
      <c r="L8136" s="18">
        <v>14478</v>
      </c>
      <c r="M8136">
        <v>1242</v>
      </c>
      <c r="N8136">
        <v>1614</v>
      </c>
      <c r="O8136">
        <v>372</v>
      </c>
      <c r="P8136" t="s">
        <v>24</v>
      </c>
      <c r="Q8136" t="s">
        <v>25</v>
      </c>
      <c r="R8136" s="19" t="s">
        <v>15</v>
      </c>
    </row>
    <row r="8137" spans="1:18" x14ac:dyDescent="0.3">
      <c r="A8137" s="17" t="s">
        <v>32352</v>
      </c>
      <c r="B8137" t="s">
        <v>32351</v>
      </c>
      <c r="C8137" s="17" t="s">
        <v>32318</v>
      </c>
      <c r="D8137" t="s">
        <v>32318</v>
      </c>
      <c r="E8137" t="s">
        <v>32319</v>
      </c>
      <c r="F8137" t="s">
        <v>32353</v>
      </c>
      <c r="G8137" t="s">
        <v>10075</v>
      </c>
      <c r="H8137" t="s">
        <v>268</v>
      </c>
      <c r="I8137" s="18">
        <v>14892</v>
      </c>
      <c r="J8137" t="s">
        <v>23</v>
      </c>
      <c r="K8137" t="s">
        <v>268</v>
      </c>
      <c r="L8137" s="18">
        <v>14478</v>
      </c>
      <c r="M8137">
        <v>1242</v>
      </c>
      <c r="N8137">
        <v>1290</v>
      </c>
      <c r="O8137">
        <v>48</v>
      </c>
      <c r="P8137" t="s">
        <v>24</v>
      </c>
      <c r="Q8137" t="s">
        <v>25</v>
      </c>
      <c r="R8137" s="19" t="s">
        <v>15</v>
      </c>
    </row>
    <row r="8138" spans="1:18" x14ac:dyDescent="0.3">
      <c r="A8138" s="17" t="s">
        <v>32355</v>
      </c>
      <c r="B8138" t="s">
        <v>32354</v>
      </c>
      <c r="C8138" s="17" t="s">
        <v>32318</v>
      </c>
      <c r="D8138" t="s">
        <v>32318</v>
      </c>
      <c r="E8138" t="s">
        <v>32319</v>
      </c>
      <c r="F8138" t="s">
        <v>32356</v>
      </c>
      <c r="G8138" t="s">
        <v>16998</v>
      </c>
      <c r="H8138" t="s">
        <v>268</v>
      </c>
      <c r="I8138" s="18">
        <v>14901</v>
      </c>
      <c r="J8138" t="s">
        <v>23</v>
      </c>
      <c r="K8138" t="s">
        <v>268</v>
      </c>
      <c r="L8138" s="18">
        <v>14478</v>
      </c>
      <c r="M8138">
        <v>1242</v>
      </c>
      <c r="N8138">
        <v>1290</v>
      </c>
      <c r="O8138">
        <v>48</v>
      </c>
      <c r="P8138" t="s">
        <v>24</v>
      </c>
      <c r="Q8138" t="s">
        <v>25</v>
      </c>
      <c r="R8138" s="19" t="s">
        <v>15</v>
      </c>
    </row>
    <row r="8139" spans="1:18" x14ac:dyDescent="0.3">
      <c r="A8139" s="17" t="s">
        <v>32358</v>
      </c>
      <c r="B8139" t="s">
        <v>32357</v>
      </c>
      <c r="C8139" s="17" t="s">
        <v>32318</v>
      </c>
      <c r="D8139" t="s">
        <v>32318</v>
      </c>
      <c r="E8139" t="s">
        <v>32319</v>
      </c>
      <c r="F8139" t="s">
        <v>32359</v>
      </c>
      <c r="G8139" t="s">
        <v>26714</v>
      </c>
      <c r="H8139" t="s">
        <v>268</v>
      </c>
      <c r="I8139" s="18">
        <v>14424</v>
      </c>
      <c r="J8139" t="s">
        <v>23</v>
      </c>
      <c r="K8139" t="s">
        <v>268</v>
      </c>
      <c r="L8139" s="18">
        <v>14478</v>
      </c>
      <c r="M8139">
        <v>1242</v>
      </c>
      <c r="N8139">
        <v>1413</v>
      </c>
      <c r="O8139">
        <v>171</v>
      </c>
      <c r="P8139" t="s">
        <v>24</v>
      </c>
      <c r="Q8139" t="s">
        <v>25</v>
      </c>
      <c r="R8139" s="19" t="s">
        <v>15</v>
      </c>
    </row>
    <row r="8140" spans="1:18" x14ac:dyDescent="0.3">
      <c r="A8140" s="17" t="s">
        <v>32361</v>
      </c>
      <c r="B8140" t="s">
        <v>32360</v>
      </c>
      <c r="C8140" s="17" t="s">
        <v>32318</v>
      </c>
      <c r="D8140" t="s">
        <v>32318</v>
      </c>
      <c r="E8140" t="s">
        <v>32319</v>
      </c>
      <c r="F8140" t="s">
        <v>18119</v>
      </c>
      <c r="G8140" t="s">
        <v>7725</v>
      </c>
      <c r="H8140" t="s">
        <v>268</v>
      </c>
      <c r="I8140" s="18">
        <v>13502</v>
      </c>
      <c r="J8140" t="s">
        <v>23</v>
      </c>
      <c r="K8140" t="s">
        <v>268</v>
      </c>
      <c r="L8140" s="18">
        <v>14478</v>
      </c>
      <c r="M8140">
        <v>1242</v>
      </c>
      <c r="N8140">
        <v>1545</v>
      </c>
      <c r="O8140">
        <v>303</v>
      </c>
      <c r="P8140" t="s">
        <v>24</v>
      </c>
      <c r="Q8140" t="s">
        <v>25</v>
      </c>
      <c r="R8140" s="19" t="s">
        <v>15</v>
      </c>
    </row>
    <row r="8141" spans="1:18" x14ac:dyDescent="0.3">
      <c r="A8141" s="17" t="s">
        <v>32363</v>
      </c>
      <c r="B8141" t="s">
        <v>32362</v>
      </c>
      <c r="C8141" s="17" t="s">
        <v>32318</v>
      </c>
      <c r="D8141" t="s">
        <v>32318</v>
      </c>
      <c r="E8141" t="s">
        <v>32319</v>
      </c>
      <c r="F8141" t="s">
        <v>30505</v>
      </c>
      <c r="G8141" t="s">
        <v>26714</v>
      </c>
      <c r="H8141" t="s">
        <v>268</v>
      </c>
      <c r="I8141" s="18">
        <v>14424</v>
      </c>
      <c r="J8141" t="s">
        <v>23</v>
      </c>
      <c r="K8141" t="s">
        <v>268</v>
      </c>
      <c r="L8141" s="18">
        <v>14478</v>
      </c>
      <c r="M8141">
        <v>1242</v>
      </c>
      <c r="N8141">
        <v>1413</v>
      </c>
      <c r="O8141">
        <v>171</v>
      </c>
      <c r="P8141" t="s">
        <v>24</v>
      </c>
      <c r="Q8141" t="s">
        <v>25</v>
      </c>
      <c r="R8141" s="19" t="s">
        <v>15</v>
      </c>
    </row>
    <row r="8142" spans="1:18" x14ac:dyDescent="0.3">
      <c r="A8142" s="17" t="s">
        <v>32365</v>
      </c>
      <c r="B8142" t="s">
        <v>32364</v>
      </c>
      <c r="C8142" s="17" t="s">
        <v>32318</v>
      </c>
      <c r="D8142" t="s">
        <v>32318</v>
      </c>
      <c r="E8142" t="s">
        <v>32319</v>
      </c>
      <c r="F8142" t="s">
        <v>17007</v>
      </c>
      <c r="G8142" t="s">
        <v>17008</v>
      </c>
      <c r="H8142" t="s">
        <v>268</v>
      </c>
      <c r="I8142" s="18">
        <v>14564</v>
      </c>
      <c r="J8142" t="s">
        <v>23</v>
      </c>
      <c r="K8142" t="s">
        <v>268</v>
      </c>
      <c r="L8142" s="18">
        <v>14478</v>
      </c>
      <c r="M8142">
        <v>1242</v>
      </c>
      <c r="N8142">
        <v>1413</v>
      </c>
      <c r="O8142">
        <v>171</v>
      </c>
      <c r="P8142" t="s">
        <v>24</v>
      </c>
      <c r="Q8142" t="s">
        <v>25</v>
      </c>
      <c r="R8142" s="19" t="s">
        <v>15</v>
      </c>
    </row>
    <row r="8143" spans="1:18" x14ac:dyDescent="0.3">
      <c r="A8143" s="17" t="s">
        <v>32367</v>
      </c>
      <c r="B8143" t="s">
        <v>32366</v>
      </c>
      <c r="C8143" s="17" t="s">
        <v>32318</v>
      </c>
      <c r="D8143" t="s">
        <v>32318</v>
      </c>
      <c r="E8143" t="s">
        <v>32319</v>
      </c>
      <c r="F8143" t="s">
        <v>26717</v>
      </c>
      <c r="G8143" t="s">
        <v>26718</v>
      </c>
      <c r="H8143" t="s">
        <v>268</v>
      </c>
      <c r="I8143" s="18">
        <v>14020</v>
      </c>
      <c r="J8143" t="s">
        <v>23</v>
      </c>
      <c r="K8143" t="s">
        <v>268</v>
      </c>
      <c r="L8143" s="18">
        <v>14478</v>
      </c>
      <c r="M8143">
        <v>1242</v>
      </c>
      <c r="N8143">
        <v>1290</v>
      </c>
      <c r="O8143">
        <v>48</v>
      </c>
      <c r="P8143" t="s">
        <v>24</v>
      </c>
      <c r="Q8143" t="s">
        <v>25</v>
      </c>
      <c r="R8143" s="19" t="s">
        <v>15</v>
      </c>
    </row>
    <row r="8144" spans="1:18" x14ac:dyDescent="0.3">
      <c r="A8144" s="17" t="s">
        <v>32369</v>
      </c>
      <c r="B8144" t="s">
        <v>32368</v>
      </c>
      <c r="C8144" s="17" t="s">
        <v>32318</v>
      </c>
      <c r="D8144" t="s">
        <v>32318</v>
      </c>
      <c r="E8144" t="s">
        <v>32319</v>
      </c>
      <c r="F8144" t="s">
        <v>17466</v>
      </c>
      <c r="G8144" t="s">
        <v>17467</v>
      </c>
      <c r="H8144" t="s">
        <v>268</v>
      </c>
      <c r="I8144" s="18">
        <v>14437</v>
      </c>
      <c r="J8144" t="s">
        <v>23</v>
      </c>
      <c r="K8144" t="s">
        <v>268</v>
      </c>
      <c r="L8144" s="18">
        <v>14478</v>
      </c>
      <c r="M8144">
        <v>1242</v>
      </c>
      <c r="N8144">
        <v>1413</v>
      </c>
      <c r="O8144">
        <v>171</v>
      </c>
      <c r="P8144" t="s">
        <v>24</v>
      </c>
      <c r="Q8144" t="s">
        <v>25</v>
      </c>
      <c r="R8144" s="19" t="s">
        <v>15</v>
      </c>
    </row>
    <row r="8145" spans="1:18" x14ac:dyDescent="0.3">
      <c r="A8145" s="17" t="s">
        <v>32371</v>
      </c>
      <c r="B8145" t="s">
        <v>32370</v>
      </c>
      <c r="C8145" s="17" t="s">
        <v>32318</v>
      </c>
      <c r="D8145" t="s">
        <v>32318</v>
      </c>
      <c r="E8145" t="s">
        <v>32319</v>
      </c>
      <c r="F8145" t="s">
        <v>32372</v>
      </c>
      <c r="G8145" t="s">
        <v>16154</v>
      </c>
      <c r="H8145" t="s">
        <v>268</v>
      </c>
      <c r="I8145" s="18">
        <v>14456</v>
      </c>
      <c r="J8145" t="s">
        <v>23</v>
      </c>
      <c r="K8145" t="s">
        <v>268</v>
      </c>
      <c r="L8145" s="18">
        <v>14478</v>
      </c>
      <c r="M8145">
        <v>1242</v>
      </c>
      <c r="N8145">
        <v>1413</v>
      </c>
      <c r="O8145">
        <v>171</v>
      </c>
      <c r="P8145" t="s">
        <v>24</v>
      </c>
      <c r="Q8145" t="s">
        <v>25</v>
      </c>
      <c r="R8145" s="19" t="s">
        <v>15</v>
      </c>
    </row>
    <row r="8146" spans="1:18" x14ac:dyDescent="0.3">
      <c r="A8146" s="17" t="s">
        <v>32374</v>
      </c>
      <c r="B8146" t="s">
        <v>32373</v>
      </c>
      <c r="C8146" s="17" t="s">
        <v>32318</v>
      </c>
      <c r="D8146" t="s">
        <v>32318</v>
      </c>
      <c r="E8146" t="s">
        <v>32319</v>
      </c>
      <c r="F8146" t="s">
        <v>7730</v>
      </c>
      <c r="G8146" t="s">
        <v>7731</v>
      </c>
      <c r="H8146" t="s">
        <v>268</v>
      </c>
      <c r="I8146" s="18">
        <v>13601</v>
      </c>
      <c r="J8146" t="s">
        <v>23</v>
      </c>
      <c r="K8146" t="s">
        <v>268</v>
      </c>
      <c r="L8146" s="18">
        <v>14478</v>
      </c>
      <c r="M8146">
        <v>1242</v>
      </c>
      <c r="N8146">
        <v>1374</v>
      </c>
      <c r="O8146">
        <v>132</v>
      </c>
      <c r="P8146" t="s">
        <v>24</v>
      </c>
      <c r="Q8146" t="s">
        <v>25</v>
      </c>
      <c r="R8146" s="19" t="s">
        <v>15</v>
      </c>
    </row>
    <row r="8147" spans="1:18" x14ac:dyDescent="0.3">
      <c r="A8147" s="17" t="s">
        <v>32376</v>
      </c>
      <c r="B8147" t="s">
        <v>32375</v>
      </c>
      <c r="C8147" s="17" t="s">
        <v>32318</v>
      </c>
      <c r="D8147" t="s">
        <v>32318</v>
      </c>
      <c r="E8147" t="s">
        <v>32319</v>
      </c>
      <c r="F8147" t="s">
        <v>32377</v>
      </c>
      <c r="G8147" t="s">
        <v>7731</v>
      </c>
      <c r="H8147" t="s">
        <v>268</v>
      </c>
      <c r="I8147" s="18">
        <v>13601</v>
      </c>
      <c r="J8147" t="s">
        <v>23</v>
      </c>
      <c r="K8147" t="s">
        <v>268</v>
      </c>
      <c r="L8147" s="18">
        <v>14478</v>
      </c>
      <c r="M8147">
        <v>1242</v>
      </c>
      <c r="N8147">
        <v>1374</v>
      </c>
      <c r="O8147">
        <v>132</v>
      </c>
      <c r="P8147" t="s">
        <v>24</v>
      </c>
      <c r="Q8147" t="s">
        <v>25</v>
      </c>
      <c r="R8147" s="19" t="s">
        <v>15</v>
      </c>
    </row>
    <row r="8148" spans="1:18" x14ac:dyDescent="0.3">
      <c r="A8148" s="17" t="s">
        <v>32379</v>
      </c>
      <c r="B8148" t="s">
        <v>32378</v>
      </c>
      <c r="C8148" s="17" t="s">
        <v>32318</v>
      </c>
      <c r="D8148" t="s">
        <v>32318</v>
      </c>
      <c r="E8148" t="s">
        <v>32319</v>
      </c>
      <c r="F8148" t="s">
        <v>32380</v>
      </c>
      <c r="G8148" t="s">
        <v>7725</v>
      </c>
      <c r="H8148" t="s">
        <v>268</v>
      </c>
      <c r="I8148" s="18">
        <v>13502</v>
      </c>
      <c r="J8148" t="s">
        <v>23</v>
      </c>
      <c r="K8148" t="s">
        <v>268</v>
      </c>
      <c r="L8148" s="18">
        <v>14478</v>
      </c>
      <c r="M8148">
        <v>1242</v>
      </c>
      <c r="N8148">
        <v>1545</v>
      </c>
      <c r="O8148">
        <v>303</v>
      </c>
      <c r="P8148" t="s">
        <v>24</v>
      </c>
      <c r="Q8148" t="s">
        <v>25</v>
      </c>
      <c r="R8148" s="19" t="s">
        <v>15</v>
      </c>
    </row>
    <row r="8149" spans="1:18" x14ac:dyDescent="0.3">
      <c r="A8149" s="17" t="s">
        <v>32382</v>
      </c>
      <c r="B8149" t="s">
        <v>32381</v>
      </c>
      <c r="C8149" s="17" t="s">
        <v>32318</v>
      </c>
      <c r="D8149" t="s">
        <v>32318</v>
      </c>
      <c r="E8149" t="s">
        <v>32319</v>
      </c>
      <c r="F8149" t="s">
        <v>32383</v>
      </c>
      <c r="G8149" t="s">
        <v>16376</v>
      </c>
      <c r="H8149" t="s">
        <v>268</v>
      </c>
      <c r="I8149" s="18">
        <v>13905</v>
      </c>
      <c r="J8149" t="s">
        <v>23</v>
      </c>
      <c r="K8149" t="s">
        <v>268</v>
      </c>
      <c r="L8149" s="18">
        <v>14478</v>
      </c>
      <c r="M8149">
        <v>1242</v>
      </c>
      <c r="N8149">
        <v>1290</v>
      </c>
      <c r="O8149">
        <v>48</v>
      </c>
      <c r="P8149" t="s">
        <v>24</v>
      </c>
      <c r="Q8149" t="s">
        <v>25</v>
      </c>
      <c r="R8149" s="19" t="s">
        <v>15</v>
      </c>
    </row>
    <row r="8150" spans="1:18" x14ac:dyDescent="0.3">
      <c r="A8150" s="17" t="s">
        <v>32385</v>
      </c>
      <c r="B8150" t="s">
        <v>32384</v>
      </c>
      <c r="C8150" s="17" t="s">
        <v>32318</v>
      </c>
      <c r="D8150" t="s">
        <v>32318</v>
      </c>
      <c r="E8150" t="s">
        <v>32319</v>
      </c>
      <c r="F8150" t="s">
        <v>32386</v>
      </c>
      <c r="G8150" t="s">
        <v>16422</v>
      </c>
      <c r="H8150" t="s">
        <v>268</v>
      </c>
      <c r="I8150" s="18">
        <v>13850</v>
      </c>
      <c r="J8150" t="s">
        <v>23</v>
      </c>
      <c r="K8150" t="s">
        <v>268</v>
      </c>
      <c r="L8150" s="18">
        <v>14478</v>
      </c>
      <c r="M8150">
        <v>1242</v>
      </c>
      <c r="N8150">
        <v>1290</v>
      </c>
      <c r="O8150">
        <v>48</v>
      </c>
      <c r="P8150" t="s">
        <v>24</v>
      </c>
      <c r="Q8150" t="s">
        <v>25</v>
      </c>
      <c r="R8150" s="19" t="s">
        <v>15</v>
      </c>
    </row>
    <row r="8151" spans="1:18" x14ac:dyDescent="0.3">
      <c r="A8151" s="17" t="s">
        <v>32388</v>
      </c>
      <c r="B8151" t="s">
        <v>32387</v>
      </c>
      <c r="C8151" s="17" t="s">
        <v>32318</v>
      </c>
      <c r="D8151" t="s">
        <v>32318</v>
      </c>
      <c r="E8151" t="s">
        <v>32319</v>
      </c>
      <c r="F8151" t="s">
        <v>32389</v>
      </c>
      <c r="G8151" t="s">
        <v>26714</v>
      </c>
      <c r="H8151" t="s">
        <v>268</v>
      </c>
      <c r="I8151" s="18">
        <v>14424</v>
      </c>
      <c r="J8151" t="s">
        <v>23</v>
      </c>
      <c r="K8151" t="s">
        <v>268</v>
      </c>
      <c r="L8151" s="18">
        <v>14478</v>
      </c>
      <c r="M8151">
        <v>1242</v>
      </c>
      <c r="N8151">
        <v>1413</v>
      </c>
      <c r="O8151">
        <v>171</v>
      </c>
      <c r="P8151" t="s">
        <v>24</v>
      </c>
      <c r="Q8151" t="s">
        <v>25</v>
      </c>
      <c r="R8151" s="19" t="s">
        <v>15</v>
      </c>
    </row>
    <row r="8152" spans="1:18" x14ac:dyDescent="0.3">
      <c r="A8152" s="17" t="s">
        <v>32391</v>
      </c>
      <c r="B8152" t="s">
        <v>32390</v>
      </c>
      <c r="C8152" s="17" t="s">
        <v>32318</v>
      </c>
      <c r="D8152" t="s">
        <v>32318</v>
      </c>
      <c r="E8152" t="s">
        <v>32319</v>
      </c>
      <c r="F8152" t="s">
        <v>7724</v>
      </c>
      <c r="G8152" t="s">
        <v>7725</v>
      </c>
      <c r="H8152" t="s">
        <v>268</v>
      </c>
      <c r="I8152" s="18">
        <v>13501</v>
      </c>
      <c r="J8152" t="s">
        <v>23</v>
      </c>
      <c r="K8152" t="s">
        <v>268</v>
      </c>
      <c r="L8152" s="18">
        <v>14478</v>
      </c>
      <c r="M8152">
        <v>1242</v>
      </c>
      <c r="N8152">
        <v>1545</v>
      </c>
      <c r="O8152">
        <v>303</v>
      </c>
      <c r="P8152" t="s">
        <v>24</v>
      </c>
      <c r="Q8152" t="s">
        <v>25</v>
      </c>
      <c r="R8152" s="19" t="s">
        <v>15</v>
      </c>
    </row>
    <row r="8153" spans="1:18" x14ac:dyDescent="0.3">
      <c r="A8153" s="17" t="s">
        <v>32393</v>
      </c>
      <c r="B8153" t="s">
        <v>32392</v>
      </c>
      <c r="C8153" s="17" t="s">
        <v>32318</v>
      </c>
      <c r="D8153" t="s">
        <v>32318</v>
      </c>
      <c r="E8153" t="s">
        <v>32319</v>
      </c>
      <c r="F8153" t="s">
        <v>18101</v>
      </c>
      <c r="G8153" t="s">
        <v>5518</v>
      </c>
      <c r="H8153" t="s">
        <v>268</v>
      </c>
      <c r="I8153" s="18">
        <v>13440</v>
      </c>
      <c r="J8153" t="s">
        <v>23</v>
      </c>
      <c r="K8153" t="s">
        <v>268</v>
      </c>
      <c r="L8153" s="18">
        <v>14478</v>
      </c>
      <c r="M8153">
        <v>1242</v>
      </c>
      <c r="N8153">
        <v>1545</v>
      </c>
      <c r="O8153">
        <v>303</v>
      </c>
      <c r="P8153" t="s">
        <v>24</v>
      </c>
      <c r="Q8153" t="s">
        <v>25</v>
      </c>
      <c r="R8153" s="19" t="s">
        <v>15</v>
      </c>
    </row>
    <row r="8154" spans="1:18" x14ac:dyDescent="0.3">
      <c r="A8154" s="17" t="s">
        <v>32395</v>
      </c>
      <c r="B8154" t="s">
        <v>32394</v>
      </c>
      <c r="C8154" s="17" t="s">
        <v>32318</v>
      </c>
      <c r="D8154" t="s">
        <v>32318</v>
      </c>
      <c r="E8154" t="s">
        <v>32319</v>
      </c>
      <c r="F8154" t="s">
        <v>26735</v>
      </c>
      <c r="G8154" t="s">
        <v>1065</v>
      </c>
      <c r="H8154" t="s">
        <v>268</v>
      </c>
      <c r="I8154" s="18">
        <v>14623</v>
      </c>
      <c r="J8154" t="s">
        <v>23</v>
      </c>
      <c r="K8154" t="s">
        <v>268</v>
      </c>
      <c r="L8154" s="18">
        <v>14478</v>
      </c>
      <c r="M8154">
        <v>1242</v>
      </c>
      <c r="N8154">
        <v>1614</v>
      </c>
      <c r="O8154">
        <v>372</v>
      </c>
      <c r="P8154" t="s">
        <v>24</v>
      </c>
      <c r="Q8154" t="s">
        <v>25</v>
      </c>
      <c r="R8154" s="19" t="s">
        <v>15</v>
      </c>
    </row>
    <row r="8155" spans="1:18" x14ac:dyDescent="0.3">
      <c r="A8155" s="17" t="s">
        <v>32397</v>
      </c>
      <c r="B8155" t="s">
        <v>32396</v>
      </c>
      <c r="C8155" s="17" t="s">
        <v>32318</v>
      </c>
      <c r="D8155" t="s">
        <v>32318</v>
      </c>
      <c r="E8155" t="s">
        <v>32319</v>
      </c>
      <c r="F8155" t="s">
        <v>32398</v>
      </c>
      <c r="G8155" t="s">
        <v>1065</v>
      </c>
      <c r="H8155" t="s">
        <v>268</v>
      </c>
      <c r="I8155" s="18">
        <v>14604</v>
      </c>
      <c r="J8155" t="s">
        <v>23</v>
      </c>
      <c r="K8155" t="s">
        <v>268</v>
      </c>
      <c r="L8155" s="18">
        <v>14478</v>
      </c>
      <c r="M8155">
        <v>1242</v>
      </c>
      <c r="N8155">
        <v>1614</v>
      </c>
      <c r="O8155">
        <v>372</v>
      </c>
      <c r="P8155" t="s">
        <v>24</v>
      </c>
      <c r="Q8155" t="s">
        <v>25</v>
      </c>
      <c r="R8155" s="19" t="s">
        <v>15</v>
      </c>
    </row>
    <row r="8156" spans="1:18" x14ac:dyDescent="0.3">
      <c r="A8156" s="17" t="s">
        <v>32400</v>
      </c>
      <c r="B8156" t="s">
        <v>32399</v>
      </c>
      <c r="C8156" s="17" t="s">
        <v>32318</v>
      </c>
      <c r="D8156" t="s">
        <v>32318</v>
      </c>
      <c r="E8156" t="s">
        <v>32319</v>
      </c>
      <c r="F8156" t="s">
        <v>32401</v>
      </c>
      <c r="G8156" t="s">
        <v>1250</v>
      </c>
      <c r="H8156" t="s">
        <v>268</v>
      </c>
      <c r="I8156" s="18">
        <v>13066</v>
      </c>
      <c r="J8156" t="s">
        <v>23</v>
      </c>
      <c r="K8156" t="s">
        <v>268</v>
      </c>
      <c r="L8156" s="18">
        <v>14478</v>
      </c>
      <c r="M8156">
        <v>1242</v>
      </c>
      <c r="N8156">
        <v>1515</v>
      </c>
      <c r="O8156">
        <v>273</v>
      </c>
      <c r="P8156" t="s">
        <v>24</v>
      </c>
      <c r="Q8156" t="s">
        <v>25</v>
      </c>
      <c r="R8156" s="19" t="s">
        <v>15</v>
      </c>
    </row>
    <row r="8157" spans="1:18" x14ac:dyDescent="0.3">
      <c r="A8157" s="17" t="s">
        <v>32403</v>
      </c>
      <c r="B8157" t="s">
        <v>32402</v>
      </c>
      <c r="C8157" s="17" t="s">
        <v>32318</v>
      </c>
      <c r="D8157" t="s">
        <v>32318</v>
      </c>
      <c r="E8157" t="s">
        <v>32319</v>
      </c>
      <c r="F8157" t="s">
        <v>32404</v>
      </c>
      <c r="G8157" t="s">
        <v>2391</v>
      </c>
      <c r="H8157" t="s">
        <v>268</v>
      </c>
      <c r="I8157" s="18">
        <v>13215</v>
      </c>
      <c r="J8157" t="s">
        <v>23</v>
      </c>
      <c r="K8157" t="s">
        <v>268</v>
      </c>
      <c r="L8157" s="18">
        <v>14478</v>
      </c>
      <c r="M8157">
        <v>1242</v>
      </c>
      <c r="N8157">
        <v>1515</v>
      </c>
      <c r="O8157">
        <v>273</v>
      </c>
      <c r="P8157" t="s">
        <v>24</v>
      </c>
      <c r="Q8157" t="s">
        <v>25</v>
      </c>
      <c r="R8157" s="19" t="s">
        <v>15</v>
      </c>
    </row>
    <row r="8158" spans="1:18" x14ac:dyDescent="0.3">
      <c r="A8158" s="17" t="s">
        <v>32406</v>
      </c>
      <c r="B8158" t="s">
        <v>32405</v>
      </c>
      <c r="C8158" s="17" t="s">
        <v>32318</v>
      </c>
      <c r="D8158" t="s">
        <v>32318</v>
      </c>
      <c r="E8158" t="s">
        <v>32319</v>
      </c>
      <c r="F8158" t="s">
        <v>26757</v>
      </c>
      <c r="G8158" t="s">
        <v>1065</v>
      </c>
      <c r="H8158" t="s">
        <v>268</v>
      </c>
      <c r="I8158" s="18">
        <v>14621</v>
      </c>
      <c r="J8158" t="s">
        <v>23</v>
      </c>
      <c r="K8158" t="s">
        <v>268</v>
      </c>
      <c r="L8158" s="18">
        <v>14478</v>
      </c>
      <c r="M8158">
        <v>1242</v>
      </c>
      <c r="N8158">
        <v>1614</v>
      </c>
      <c r="O8158">
        <v>372</v>
      </c>
      <c r="P8158" t="s">
        <v>24</v>
      </c>
      <c r="Q8158" t="s">
        <v>25</v>
      </c>
      <c r="R8158" s="19" t="s">
        <v>15</v>
      </c>
    </row>
    <row r="8159" spans="1:18" x14ac:dyDescent="0.3">
      <c r="A8159" s="17" t="s">
        <v>32408</v>
      </c>
      <c r="B8159" t="s">
        <v>32407</v>
      </c>
      <c r="C8159" s="17" t="s">
        <v>32318</v>
      </c>
      <c r="D8159" t="s">
        <v>32318</v>
      </c>
      <c r="E8159" t="s">
        <v>32319</v>
      </c>
      <c r="F8159" t="s">
        <v>32409</v>
      </c>
      <c r="G8159" t="s">
        <v>1065</v>
      </c>
      <c r="H8159" t="s">
        <v>268</v>
      </c>
      <c r="I8159" s="18">
        <v>14605</v>
      </c>
      <c r="J8159" t="s">
        <v>23</v>
      </c>
      <c r="K8159" t="s">
        <v>268</v>
      </c>
      <c r="L8159" s="18">
        <v>14478</v>
      </c>
      <c r="M8159">
        <v>1242</v>
      </c>
      <c r="N8159">
        <v>1614</v>
      </c>
      <c r="O8159">
        <v>372</v>
      </c>
      <c r="P8159" t="s">
        <v>24</v>
      </c>
      <c r="Q8159" t="s">
        <v>25</v>
      </c>
      <c r="R8159" s="19" t="s">
        <v>15</v>
      </c>
    </row>
    <row r="8160" spans="1:18" x14ac:dyDescent="0.3">
      <c r="A8160" s="17" t="s">
        <v>32411</v>
      </c>
      <c r="B8160" t="s">
        <v>32410</v>
      </c>
      <c r="C8160" s="17" t="s">
        <v>32318</v>
      </c>
      <c r="D8160" t="s">
        <v>32318</v>
      </c>
      <c r="E8160" t="s">
        <v>32319</v>
      </c>
      <c r="F8160" t="s">
        <v>26763</v>
      </c>
      <c r="G8160" t="s">
        <v>2391</v>
      </c>
      <c r="H8160" t="s">
        <v>268</v>
      </c>
      <c r="I8160" s="18">
        <v>13203</v>
      </c>
      <c r="J8160" t="s">
        <v>23</v>
      </c>
      <c r="K8160" t="s">
        <v>268</v>
      </c>
      <c r="L8160" s="18">
        <v>14478</v>
      </c>
      <c r="M8160">
        <v>1242</v>
      </c>
      <c r="N8160">
        <v>1515</v>
      </c>
      <c r="O8160">
        <v>273</v>
      </c>
      <c r="P8160" t="s">
        <v>24</v>
      </c>
      <c r="Q8160" t="s">
        <v>25</v>
      </c>
      <c r="R8160" s="19" t="s">
        <v>15</v>
      </c>
    </row>
    <row r="8161" spans="1:18" x14ac:dyDescent="0.3">
      <c r="A8161" s="17" t="s">
        <v>32413</v>
      </c>
      <c r="B8161" t="s">
        <v>32412</v>
      </c>
      <c r="C8161" s="17" t="s">
        <v>32318</v>
      </c>
      <c r="D8161" t="s">
        <v>32318</v>
      </c>
      <c r="E8161" t="s">
        <v>32319</v>
      </c>
      <c r="F8161" t="s">
        <v>32414</v>
      </c>
      <c r="G8161" t="s">
        <v>2391</v>
      </c>
      <c r="H8161" t="s">
        <v>268</v>
      </c>
      <c r="I8161" s="18">
        <v>13202</v>
      </c>
      <c r="J8161" t="s">
        <v>23</v>
      </c>
      <c r="K8161" t="s">
        <v>268</v>
      </c>
      <c r="L8161" s="18">
        <v>14478</v>
      </c>
      <c r="M8161">
        <v>1242</v>
      </c>
      <c r="N8161">
        <v>1515</v>
      </c>
      <c r="O8161">
        <v>273</v>
      </c>
      <c r="P8161" t="s">
        <v>24</v>
      </c>
      <c r="Q8161" t="s">
        <v>25</v>
      </c>
      <c r="R8161" s="19" t="s">
        <v>15</v>
      </c>
    </row>
    <row r="8162" spans="1:18" x14ac:dyDescent="0.3">
      <c r="A8162" s="17" t="s">
        <v>32416</v>
      </c>
      <c r="B8162" t="s">
        <v>32415</v>
      </c>
      <c r="C8162" s="17" t="s">
        <v>32318</v>
      </c>
      <c r="D8162" t="s">
        <v>32318</v>
      </c>
      <c r="E8162" t="s">
        <v>32319</v>
      </c>
      <c r="F8162" t="s">
        <v>26713</v>
      </c>
      <c r="G8162" t="s">
        <v>26714</v>
      </c>
      <c r="H8162" t="s">
        <v>268</v>
      </c>
      <c r="I8162" s="18">
        <v>14424</v>
      </c>
      <c r="J8162" t="s">
        <v>23</v>
      </c>
      <c r="K8162" t="s">
        <v>268</v>
      </c>
      <c r="L8162" s="18">
        <v>14478</v>
      </c>
      <c r="M8162">
        <v>1242</v>
      </c>
      <c r="N8162">
        <v>1413</v>
      </c>
      <c r="O8162">
        <v>171</v>
      </c>
      <c r="P8162" t="s">
        <v>24</v>
      </c>
      <c r="Q8162" t="s">
        <v>25</v>
      </c>
      <c r="R8162" s="19" t="s">
        <v>15</v>
      </c>
    </row>
    <row r="8163" spans="1:18" x14ac:dyDescent="0.3">
      <c r="A8163" s="17" t="s">
        <v>32418</v>
      </c>
      <c r="B8163" t="s">
        <v>32417</v>
      </c>
      <c r="C8163" s="17" t="s">
        <v>32318</v>
      </c>
      <c r="D8163" t="s">
        <v>32318</v>
      </c>
      <c r="E8163" t="s">
        <v>32319</v>
      </c>
      <c r="F8163" t="s">
        <v>32419</v>
      </c>
      <c r="G8163" t="s">
        <v>1065</v>
      </c>
      <c r="H8163" t="s">
        <v>268</v>
      </c>
      <c r="I8163" s="18">
        <v>14607</v>
      </c>
      <c r="J8163" t="s">
        <v>23</v>
      </c>
      <c r="K8163" t="s">
        <v>268</v>
      </c>
      <c r="L8163" s="18">
        <v>14478</v>
      </c>
      <c r="M8163">
        <v>1242</v>
      </c>
      <c r="N8163">
        <v>1614</v>
      </c>
      <c r="O8163">
        <v>372</v>
      </c>
      <c r="P8163" t="s">
        <v>24</v>
      </c>
      <c r="Q8163" t="s">
        <v>25</v>
      </c>
      <c r="R8163" s="19" t="s">
        <v>15</v>
      </c>
    </row>
    <row r="8164" spans="1:18" x14ac:dyDescent="0.3">
      <c r="A8164" s="17" t="s">
        <v>32421</v>
      </c>
      <c r="B8164" t="s">
        <v>32420</v>
      </c>
      <c r="C8164" s="17" t="s">
        <v>32318</v>
      </c>
      <c r="D8164" t="s">
        <v>32318</v>
      </c>
      <c r="E8164" t="s">
        <v>32319</v>
      </c>
      <c r="F8164" t="s">
        <v>32422</v>
      </c>
      <c r="G8164" t="s">
        <v>32423</v>
      </c>
      <c r="H8164" t="s">
        <v>268</v>
      </c>
      <c r="I8164" s="18">
        <v>13053</v>
      </c>
      <c r="J8164" t="s">
        <v>23</v>
      </c>
      <c r="K8164" t="s">
        <v>268</v>
      </c>
      <c r="L8164" s="18">
        <v>14478</v>
      </c>
      <c r="M8164">
        <v>1242</v>
      </c>
      <c r="N8164">
        <v>1755</v>
      </c>
      <c r="O8164">
        <v>513</v>
      </c>
      <c r="P8164" t="s">
        <v>24</v>
      </c>
      <c r="Q8164" t="s">
        <v>25</v>
      </c>
      <c r="R8164" s="19" t="s">
        <v>15</v>
      </c>
    </row>
    <row r="8165" spans="1:18" x14ac:dyDescent="0.3">
      <c r="A8165" s="17" t="s">
        <v>32425</v>
      </c>
      <c r="B8165" t="s">
        <v>32424</v>
      </c>
      <c r="C8165" s="17" t="s">
        <v>32318</v>
      </c>
      <c r="D8165" t="s">
        <v>32318</v>
      </c>
      <c r="E8165" t="s">
        <v>32319</v>
      </c>
      <c r="F8165" t="s">
        <v>32426</v>
      </c>
      <c r="G8165" t="s">
        <v>7731</v>
      </c>
      <c r="H8165" t="s">
        <v>268</v>
      </c>
      <c r="I8165" s="18">
        <v>13601</v>
      </c>
      <c r="J8165" t="s">
        <v>23</v>
      </c>
      <c r="K8165" t="s">
        <v>268</v>
      </c>
      <c r="L8165" s="18">
        <v>14478</v>
      </c>
      <c r="M8165">
        <v>1242</v>
      </c>
      <c r="N8165">
        <v>1374</v>
      </c>
      <c r="O8165">
        <v>132</v>
      </c>
      <c r="P8165" t="s">
        <v>24</v>
      </c>
      <c r="Q8165" t="s">
        <v>25</v>
      </c>
      <c r="R8165" s="19" t="s">
        <v>15</v>
      </c>
    </row>
    <row r="8166" spans="1:18" x14ac:dyDescent="0.3">
      <c r="A8166" s="17" t="s">
        <v>32428</v>
      </c>
      <c r="B8166" t="s">
        <v>32427</v>
      </c>
      <c r="C8166" s="17" t="s">
        <v>32318</v>
      </c>
      <c r="D8166" t="s">
        <v>32318</v>
      </c>
      <c r="E8166" t="s">
        <v>32319</v>
      </c>
      <c r="F8166" t="s">
        <v>32429</v>
      </c>
      <c r="G8166" t="s">
        <v>2391</v>
      </c>
      <c r="H8166" t="s">
        <v>268</v>
      </c>
      <c r="I8166" s="18">
        <v>13214</v>
      </c>
      <c r="J8166" t="s">
        <v>23</v>
      </c>
      <c r="K8166" t="s">
        <v>268</v>
      </c>
      <c r="L8166" s="18">
        <v>14478</v>
      </c>
      <c r="M8166">
        <v>1242</v>
      </c>
      <c r="N8166">
        <v>1515</v>
      </c>
      <c r="O8166">
        <v>273</v>
      </c>
      <c r="P8166" t="s">
        <v>24</v>
      </c>
      <c r="Q8166" t="s">
        <v>25</v>
      </c>
      <c r="R8166" s="19" t="s">
        <v>15</v>
      </c>
    </row>
    <row r="8167" spans="1:18" x14ac:dyDescent="0.3">
      <c r="A8167" s="17" t="s">
        <v>32431</v>
      </c>
      <c r="B8167" t="s">
        <v>32430</v>
      </c>
      <c r="C8167" s="17" t="s">
        <v>32318</v>
      </c>
      <c r="D8167" t="s">
        <v>32318</v>
      </c>
      <c r="E8167" t="s">
        <v>32319</v>
      </c>
      <c r="F8167" t="s">
        <v>32432</v>
      </c>
      <c r="G8167" t="s">
        <v>16444</v>
      </c>
      <c r="H8167" t="s">
        <v>268</v>
      </c>
      <c r="I8167" s="18">
        <v>13088</v>
      </c>
      <c r="J8167" t="s">
        <v>23</v>
      </c>
      <c r="K8167" t="s">
        <v>268</v>
      </c>
      <c r="L8167" s="18">
        <v>14478</v>
      </c>
      <c r="M8167">
        <v>1242</v>
      </c>
      <c r="N8167">
        <v>1515</v>
      </c>
      <c r="O8167">
        <v>273</v>
      </c>
      <c r="P8167" t="s">
        <v>24</v>
      </c>
      <c r="Q8167" t="s">
        <v>25</v>
      </c>
      <c r="R8167" s="19" t="s">
        <v>15</v>
      </c>
    </row>
    <row r="8168" spans="1:18" x14ac:dyDescent="0.3">
      <c r="A8168" s="17" t="s">
        <v>32434</v>
      </c>
      <c r="B8168" t="s">
        <v>32433</v>
      </c>
      <c r="C8168" s="17" t="s">
        <v>32318</v>
      </c>
      <c r="D8168" t="s">
        <v>32318</v>
      </c>
      <c r="E8168" t="s">
        <v>32319</v>
      </c>
      <c r="F8168" t="s">
        <v>32435</v>
      </c>
      <c r="G8168" t="s">
        <v>1065</v>
      </c>
      <c r="H8168" t="s">
        <v>268</v>
      </c>
      <c r="I8168" s="18">
        <v>14606</v>
      </c>
      <c r="J8168" t="s">
        <v>23</v>
      </c>
      <c r="K8168" t="s">
        <v>268</v>
      </c>
      <c r="L8168" s="18">
        <v>14478</v>
      </c>
      <c r="M8168">
        <v>1242</v>
      </c>
      <c r="N8168">
        <v>1614</v>
      </c>
      <c r="O8168">
        <v>372</v>
      </c>
      <c r="P8168" t="s">
        <v>24</v>
      </c>
      <c r="Q8168" t="s">
        <v>25</v>
      </c>
      <c r="R8168" s="19" t="s">
        <v>15</v>
      </c>
    </row>
    <row r="8169" spans="1:18" x14ac:dyDescent="0.3">
      <c r="A8169" s="17" t="s">
        <v>32437</v>
      </c>
      <c r="B8169" t="s">
        <v>32436</v>
      </c>
      <c r="C8169" s="17" t="s">
        <v>32318</v>
      </c>
      <c r="D8169" t="s">
        <v>32318</v>
      </c>
      <c r="E8169" t="s">
        <v>32319</v>
      </c>
      <c r="F8169" t="s">
        <v>32438</v>
      </c>
      <c r="G8169" t="s">
        <v>32439</v>
      </c>
      <c r="H8169" t="s">
        <v>268</v>
      </c>
      <c r="I8169" s="18">
        <v>13057</v>
      </c>
      <c r="J8169" t="s">
        <v>23</v>
      </c>
      <c r="K8169" t="s">
        <v>268</v>
      </c>
      <c r="L8169" s="18">
        <v>14478</v>
      </c>
      <c r="M8169">
        <v>1242</v>
      </c>
      <c r="N8169">
        <v>1515</v>
      </c>
      <c r="O8169">
        <v>273</v>
      </c>
      <c r="P8169" t="s">
        <v>24</v>
      </c>
      <c r="Q8169" t="s">
        <v>25</v>
      </c>
      <c r="R8169" s="19" t="s">
        <v>15</v>
      </c>
    </row>
    <row r="8170" spans="1:18" x14ac:dyDescent="0.3">
      <c r="A8170" s="17" t="s">
        <v>32552</v>
      </c>
      <c r="B8170" t="s">
        <v>32551</v>
      </c>
      <c r="C8170" s="17">
        <v>32041813</v>
      </c>
      <c r="D8170" t="s">
        <v>32549</v>
      </c>
      <c r="E8170" t="s">
        <v>32550</v>
      </c>
      <c r="F8170" t="s">
        <v>32553</v>
      </c>
      <c r="G8170" t="s">
        <v>3946</v>
      </c>
      <c r="H8170" t="s">
        <v>1929</v>
      </c>
      <c r="I8170" s="18">
        <v>61107</v>
      </c>
      <c r="J8170" t="s">
        <v>23</v>
      </c>
      <c r="K8170" t="s">
        <v>1929</v>
      </c>
      <c r="L8170" s="18">
        <v>61114</v>
      </c>
      <c r="M8170">
        <v>1290</v>
      </c>
      <c r="N8170">
        <v>1290</v>
      </c>
      <c r="O8170">
        <v>0</v>
      </c>
      <c r="P8170" t="s">
        <v>26</v>
      </c>
      <c r="Q8170" t="s">
        <v>26</v>
      </c>
      <c r="R8170" s="19" t="s">
        <v>31</v>
      </c>
    </row>
    <row r="8171" spans="1:18" x14ac:dyDescent="0.3">
      <c r="A8171" s="17" t="s">
        <v>32658</v>
      </c>
      <c r="B8171" t="s">
        <v>32657</v>
      </c>
      <c r="C8171" s="17">
        <v>32528235</v>
      </c>
      <c r="D8171" t="s">
        <v>32655</v>
      </c>
      <c r="E8171" t="s">
        <v>32656</v>
      </c>
      <c r="F8171" t="s">
        <v>32659</v>
      </c>
      <c r="G8171" t="s">
        <v>32660</v>
      </c>
      <c r="H8171" t="s">
        <v>1271</v>
      </c>
      <c r="I8171" s="18">
        <v>45044</v>
      </c>
      <c r="J8171" t="s">
        <v>23</v>
      </c>
      <c r="K8171" t="s">
        <v>1271</v>
      </c>
      <c r="L8171" s="18">
        <v>45229</v>
      </c>
      <c r="M8171">
        <v>1695</v>
      </c>
      <c r="N8171">
        <v>1695</v>
      </c>
      <c r="O8171">
        <v>0</v>
      </c>
      <c r="P8171" t="s">
        <v>26</v>
      </c>
      <c r="Q8171" t="s">
        <v>26</v>
      </c>
      <c r="R8171" s="19" t="s">
        <v>31</v>
      </c>
    </row>
    <row r="8172" spans="1:18" x14ac:dyDescent="0.3">
      <c r="A8172" s="17" t="s">
        <v>32674</v>
      </c>
      <c r="B8172" t="s">
        <v>32673</v>
      </c>
      <c r="C8172" s="17">
        <v>32837632</v>
      </c>
      <c r="D8172" t="s">
        <v>32671</v>
      </c>
      <c r="E8172" t="s">
        <v>32672</v>
      </c>
      <c r="F8172" t="s">
        <v>32675</v>
      </c>
      <c r="G8172" t="s">
        <v>267</v>
      </c>
      <c r="H8172" t="s">
        <v>268</v>
      </c>
      <c r="I8172" s="18">
        <v>10022</v>
      </c>
      <c r="J8172" t="s">
        <v>23</v>
      </c>
      <c r="K8172" t="s">
        <v>268</v>
      </c>
      <c r="L8172" s="18">
        <v>10065</v>
      </c>
      <c r="M8172">
        <v>3366</v>
      </c>
      <c r="N8172">
        <v>3366</v>
      </c>
      <c r="O8172">
        <v>0</v>
      </c>
      <c r="P8172" t="s">
        <v>26</v>
      </c>
      <c r="Q8172" t="s">
        <v>26</v>
      </c>
      <c r="R8172" s="19" t="s">
        <v>31</v>
      </c>
    </row>
    <row r="8173" spans="1:18" x14ac:dyDescent="0.3">
      <c r="A8173" s="17" t="s">
        <v>32684</v>
      </c>
      <c r="B8173" t="s">
        <v>32683</v>
      </c>
      <c r="C8173" s="17">
        <v>32907738</v>
      </c>
      <c r="D8173" t="s">
        <v>32681</v>
      </c>
      <c r="E8173" t="s">
        <v>32682</v>
      </c>
      <c r="F8173" t="s">
        <v>32685</v>
      </c>
      <c r="G8173" t="s">
        <v>30800</v>
      </c>
      <c r="H8173" t="s">
        <v>214</v>
      </c>
      <c r="I8173" s="18">
        <v>19426</v>
      </c>
      <c r="J8173" t="s">
        <v>23</v>
      </c>
      <c r="K8173" t="s">
        <v>214</v>
      </c>
      <c r="L8173" s="18">
        <v>19141</v>
      </c>
      <c r="M8173">
        <v>2142</v>
      </c>
      <c r="N8173">
        <v>2082</v>
      </c>
      <c r="O8173">
        <v>-60</v>
      </c>
      <c r="P8173" t="s">
        <v>48</v>
      </c>
      <c r="Q8173" t="s">
        <v>25</v>
      </c>
      <c r="R8173" s="19" t="s">
        <v>31</v>
      </c>
    </row>
    <row r="8174" spans="1:18" x14ac:dyDescent="0.3">
      <c r="A8174" s="17" t="s">
        <v>32687</v>
      </c>
      <c r="B8174" t="s">
        <v>32686</v>
      </c>
      <c r="C8174" s="17">
        <v>32907738</v>
      </c>
      <c r="D8174" t="s">
        <v>32681</v>
      </c>
      <c r="E8174" t="s">
        <v>32682</v>
      </c>
      <c r="F8174" t="s">
        <v>32688</v>
      </c>
      <c r="G8174" t="s">
        <v>213</v>
      </c>
      <c r="H8174" t="s">
        <v>214</v>
      </c>
      <c r="I8174" s="18">
        <v>19136</v>
      </c>
      <c r="J8174" t="s">
        <v>23</v>
      </c>
      <c r="K8174" t="s">
        <v>214</v>
      </c>
      <c r="L8174" s="18">
        <v>19141</v>
      </c>
      <c r="M8174">
        <v>2142</v>
      </c>
      <c r="N8174">
        <v>2142</v>
      </c>
      <c r="O8174">
        <v>0</v>
      </c>
      <c r="P8174" t="s">
        <v>26</v>
      </c>
      <c r="Q8174" t="s">
        <v>26</v>
      </c>
      <c r="R8174" s="19" t="s">
        <v>31</v>
      </c>
    </row>
    <row r="8175" spans="1:18" x14ac:dyDescent="0.3">
      <c r="A8175" s="17" t="s">
        <v>32690</v>
      </c>
      <c r="B8175" t="s">
        <v>32689</v>
      </c>
      <c r="C8175" s="17">
        <v>32907738</v>
      </c>
      <c r="D8175" t="s">
        <v>32681</v>
      </c>
      <c r="E8175" t="s">
        <v>32682</v>
      </c>
      <c r="F8175" t="s">
        <v>32691</v>
      </c>
      <c r="G8175" t="s">
        <v>24995</v>
      </c>
      <c r="H8175" t="s">
        <v>214</v>
      </c>
      <c r="I8175" s="18">
        <v>19406</v>
      </c>
      <c r="J8175" t="s">
        <v>23</v>
      </c>
      <c r="K8175" t="s">
        <v>214</v>
      </c>
      <c r="L8175" s="18">
        <v>19141</v>
      </c>
      <c r="M8175">
        <v>2142</v>
      </c>
      <c r="N8175">
        <v>2082</v>
      </c>
      <c r="O8175">
        <v>-60</v>
      </c>
      <c r="P8175" t="s">
        <v>48</v>
      </c>
      <c r="Q8175" t="s">
        <v>25</v>
      </c>
      <c r="R8175" s="19" t="s">
        <v>31</v>
      </c>
    </row>
    <row r="8176" spans="1:18" x14ac:dyDescent="0.3">
      <c r="A8176" s="17" t="s">
        <v>32693</v>
      </c>
      <c r="B8176" t="s">
        <v>32692</v>
      </c>
      <c r="C8176" s="17">
        <v>32907738</v>
      </c>
      <c r="D8176" t="s">
        <v>32681</v>
      </c>
      <c r="E8176" t="s">
        <v>32682</v>
      </c>
      <c r="F8176" t="s">
        <v>32694</v>
      </c>
      <c r="G8176" t="s">
        <v>24862</v>
      </c>
      <c r="H8176" t="s">
        <v>214</v>
      </c>
      <c r="I8176" s="18">
        <v>19027</v>
      </c>
      <c r="J8176" t="s">
        <v>23</v>
      </c>
      <c r="K8176" t="s">
        <v>214</v>
      </c>
      <c r="L8176" s="18">
        <v>19141</v>
      </c>
      <c r="M8176">
        <v>2142</v>
      </c>
      <c r="N8176">
        <v>2082</v>
      </c>
      <c r="O8176">
        <v>-60</v>
      </c>
      <c r="P8176" t="s">
        <v>48</v>
      </c>
      <c r="Q8176" t="s">
        <v>25</v>
      </c>
      <c r="R8176" s="19" t="s">
        <v>31</v>
      </c>
    </row>
    <row r="8177" spans="1:18" x14ac:dyDescent="0.3">
      <c r="A8177" s="17" t="s">
        <v>32696</v>
      </c>
      <c r="B8177" t="s">
        <v>32695</v>
      </c>
      <c r="C8177" s="17">
        <v>32907738</v>
      </c>
      <c r="D8177" t="s">
        <v>32681</v>
      </c>
      <c r="E8177" t="s">
        <v>32682</v>
      </c>
      <c r="F8177" t="s">
        <v>30715</v>
      </c>
      <c r="G8177" t="s">
        <v>30716</v>
      </c>
      <c r="H8177" t="s">
        <v>214</v>
      </c>
      <c r="I8177" s="18">
        <v>19403</v>
      </c>
      <c r="J8177" t="s">
        <v>23</v>
      </c>
      <c r="K8177" t="s">
        <v>214</v>
      </c>
      <c r="L8177" s="18">
        <v>19141</v>
      </c>
      <c r="M8177">
        <v>2142</v>
      </c>
      <c r="N8177">
        <v>2082</v>
      </c>
      <c r="O8177">
        <v>-60</v>
      </c>
      <c r="P8177" t="s">
        <v>48</v>
      </c>
      <c r="Q8177" t="s">
        <v>25</v>
      </c>
      <c r="R8177" s="19" t="s">
        <v>31</v>
      </c>
    </row>
    <row r="8178" spans="1:18" x14ac:dyDescent="0.3">
      <c r="A8178" s="17" t="s">
        <v>32707</v>
      </c>
      <c r="B8178" t="s">
        <v>32706</v>
      </c>
      <c r="C8178" s="17">
        <v>32915238</v>
      </c>
      <c r="D8178" t="s">
        <v>32704</v>
      </c>
      <c r="E8178" t="s">
        <v>32705</v>
      </c>
      <c r="F8178" t="s">
        <v>32708</v>
      </c>
      <c r="G8178" t="s">
        <v>25002</v>
      </c>
      <c r="H8178" t="s">
        <v>214</v>
      </c>
      <c r="I8178" s="18">
        <v>19046</v>
      </c>
      <c r="J8178" t="s">
        <v>23</v>
      </c>
      <c r="K8178" t="s">
        <v>214</v>
      </c>
      <c r="L8178" s="18">
        <v>19001</v>
      </c>
      <c r="M8178">
        <v>2082</v>
      </c>
      <c r="N8178">
        <v>2082</v>
      </c>
      <c r="O8178">
        <v>0</v>
      </c>
      <c r="P8178" t="s">
        <v>26</v>
      </c>
      <c r="Q8178" t="s">
        <v>26</v>
      </c>
      <c r="R8178" s="19" t="s">
        <v>31</v>
      </c>
    </row>
    <row r="8179" spans="1:18" x14ac:dyDescent="0.3">
      <c r="A8179" s="17" t="s">
        <v>32712</v>
      </c>
      <c r="B8179" t="s">
        <v>32711</v>
      </c>
      <c r="C8179" s="17">
        <v>32918514</v>
      </c>
      <c r="D8179" t="s">
        <v>32709</v>
      </c>
      <c r="E8179" t="s">
        <v>32710</v>
      </c>
      <c r="F8179" t="s">
        <v>32713</v>
      </c>
      <c r="G8179" t="s">
        <v>11856</v>
      </c>
      <c r="H8179" t="s">
        <v>3602</v>
      </c>
      <c r="I8179" s="18">
        <v>46701</v>
      </c>
      <c r="J8179" t="s">
        <v>23</v>
      </c>
      <c r="K8179" t="s">
        <v>3602</v>
      </c>
      <c r="L8179" s="18">
        <v>46237</v>
      </c>
      <c r="M8179">
        <v>1434</v>
      </c>
      <c r="N8179">
        <v>1218</v>
      </c>
      <c r="O8179">
        <v>-216</v>
      </c>
      <c r="P8179" t="s">
        <v>48</v>
      </c>
      <c r="Q8179" t="s">
        <v>25</v>
      </c>
      <c r="R8179" s="19" t="s">
        <v>31</v>
      </c>
    </row>
    <row r="8180" spans="1:18" x14ac:dyDescent="0.3">
      <c r="A8180" s="17" t="s">
        <v>32721</v>
      </c>
      <c r="B8180" t="s">
        <v>32720</v>
      </c>
      <c r="C8180" s="17">
        <v>32960538</v>
      </c>
      <c r="D8180" t="s">
        <v>32718</v>
      </c>
      <c r="E8180" t="s">
        <v>32719</v>
      </c>
      <c r="F8180" t="s">
        <v>32722</v>
      </c>
      <c r="G8180" t="s">
        <v>32723</v>
      </c>
      <c r="H8180" t="s">
        <v>214</v>
      </c>
      <c r="I8180" s="18">
        <v>15065</v>
      </c>
      <c r="J8180" t="s">
        <v>23</v>
      </c>
      <c r="K8180" t="s">
        <v>214</v>
      </c>
      <c r="L8180" s="18">
        <v>15084</v>
      </c>
      <c r="M8180">
        <v>1833</v>
      </c>
      <c r="N8180">
        <v>1833</v>
      </c>
      <c r="O8180">
        <v>0</v>
      </c>
      <c r="P8180" t="s">
        <v>26</v>
      </c>
      <c r="Q8180" t="s">
        <v>26</v>
      </c>
      <c r="R8180" s="19" t="s">
        <v>31</v>
      </c>
    </row>
    <row r="8181" spans="1:18" x14ac:dyDescent="0.3">
      <c r="A8181" s="17" t="s">
        <v>32785</v>
      </c>
      <c r="B8181" t="s">
        <v>32784</v>
      </c>
      <c r="C8181" s="17">
        <v>33000232</v>
      </c>
      <c r="D8181" t="s">
        <v>32782</v>
      </c>
      <c r="E8181" t="s">
        <v>32783</v>
      </c>
      <c r="F8181" t="s">
        <v>32786</v>
      </c>
      <c r="G8181" t="s">
        <v>18504</v>
      </c>
      <c r="H8181" t="s">
        <v>268</v>
      </c>
      <c r="I8181" s="18">
        <v>10456</v>
      </c>
      <c r="J8181" t="s">
        <v>23</v>
      </c>
      <c r="K8181" t="s">
        <v>268</v>
      </c>
      <c r="L8181" s="18">
        <v>10025</v>
      </c>
      <c r="M8181">
        <v>3366</v>
      </c>
      <c r="N8181">
        <v>3366</v>
      </c>
      <c r="O8181">
        <v>0</v>
      </c>
      <c r="P8181" t="s">
        <v>26</v>
      </c>
      <c r="Q8181" t="s">
        <v>26</v>
      </c>
      <c r="R8181" s="19" t="s">
        <v>31</v>
      </c>
    </row>
    <row r="8182" spans="1:18" x14ac:dyDescent="0.3">
      <c r="A8182" s="17" t="s">
        <v>32788</v>
      </c>
      <c r="B8182" t="s">
        <v>32787</v>
      </c>
      <c r="C8182" s="17">
        <v>33000232</v>
      </c>
      <c r="D8182" t="s">
        <v>32782</v>
      </c>
      <c r="E8182" t="s">
        <v>32783</v>
      </c>
      <c r="F8182" t="s">
        <v>32789</v>
      </c>
      <c r="G8182" t="s">
        <v>32790</v>
      </c>
      <c r="H8182" t="s">
        <v>268</v>
      </c>
      <c r="I8182" s="18">
        <v>10598</v>
      </c>
      <c r="J8182" t="s">
        <v>23</v>
      </c>
      <c r="K8182" t="s">
        <v>268</v>
      </c>
      <c r="L8182" s="18">
        <v>10025</v>
      </c>
      <c r="M8182">
        <v>3366</v>
      </c>
      <c r="N8182">
        <v>2886</v>
      </c>
      <c r="O8182">
        <v>-480</v>
      </c>
      <c r="P8182" t="s">
        <v>48</v>
      </c>
      <c r="Q8182" t="s">
        <v>25</v>
      </c>
      <c r="R8182" s="19" t="s">
        <v>31</v>
      </c>
    </row>
    <row r="8183" spans="1:18" x14ac:dyDescent="0.3">
      <c r="A8183" s="17" t="s">
        <v>32794</v>
      </c>
      <c r="B8183" t="s">
        <v>32793</v>
      </c>
      <c r="C8183" s="17">
        <v>33901113</v>
      </c>
      <c r="D8183" t="s">
        <v>32791</v>
      </c>
      <c r="E8183" t="s">
        <v>32792</v>
      </c>
      <c r="F8183" t="s">
        <v>21993</v>
      </c>
      <c r="G8183" t="s">
        <v>3934</v>
      </c>
      <c r="H8183" t="s">
        <v>1929</v>
      </c>
      <c r="I8183" s="18">
        <v>60603</v>
      </c>
      <c r="J8183" t="s">
        <v>23</v>
      </c>
      <c r="K8183" t="s">
        <v>1929</v>
      </c>
      <c r="L8183" s="18">
        <v>60090</v>
      </c>
      <c r="M8183">
        <v>2058</v>
      </c>
      <c r="N8183">
        <v>2058</v>
      </c>
      <c r="O8183">
        <v>0</v>
      </c>
      <c r="P8183" t="s">
        <v>26</v>
      </c>
      <c r="Q8183" t="s">
        <v>26</v>
      </c>
      <c r="R8183" s="19" t="s">
        <v>31</v>
      </c>
    </row>
    <row r="8184" spans="1:18" x14ac:dyDescent="0.3">
      <c r="A8184" s="17" t="s">
        <v>32796</v>
      </c>
      <c r="B8184" t="s">
        <v>32795</v>
      </c>
      <c r="C8184" s="17">
        <v>33901113</v>
      </c>
      <c r="D8184" t="s">
        <v>32791</v>
      </c>
      <c r="E8184" t="s">
        <v>32792</v>
      </c>
      <c r="F8184" t="s">
        <v>29328</v>
      </c>
      <c r="G8184" t="s">
        <v>17901</v>
      </c>
      <c r="H8184" t="s">
        <v>1929</v>
      </c>
      <c r="I8184" s="18">
        <v>60123</v>
      </c>
      <c r="J8184" t="s">
        <v>23</v>
      </c>
      <c r="K8184" t="s">
        <v>1929</v>
      </c>
      <c r="L8184" s="18">
        <v>60090</v>
      </c>
      <c r="M8184">
        <v>2058</v>
      </c>
      <c r="N8184">
        <v>2058</v>
      </c>
      <c r="O8184">
        <v>0</v>
      </c>
      <c r="P8184" t="s">
        <v>26</v>
      </c>
      <c r="Q8184" t="s">
        <v>26</v>
      </c>
      <c r="R8184" s="19" t="s">
        <v>31</v>
      </c>
    </row>
    <row r="8185" spans="1:18" x14ac:dyDescent="0.3">
      <c r="A8185" s="17" t="s">
        <v>32798</v>
      </c>
      <c r="B8185" t="s">
        <v>32797</v>
      </c>
      <c r="C8185" s="17">
        <v>33901113</v>
      </c>
      <c r="D8185" t="s">
        <v>32791</v>
      </c>
      <c r="E8185" t="s">
        <v>32792</v>
      </c>
      <c r="F8185" t="s">
        <v>22118</v>
      </c>
      <c r="G8185" t="s">
        <v>14492</v>
      </c>
      <c r="H8185" t="s">
        <v>1929</v>
      </c>
      <c r="I8185" s="18">
        <v>60532</v>
      </c>
      <c r="J8185" t="s">
        <v>23</v>
      </c>
      <c r="K8185" t="s">
        <v>1929</v>
      </c>
      <c r="L8185" s="18">
        <v>60090</v>
      </c>
      <c r="M8185">
        <v>2058</v>
      </c>
      <c r="N8185">
        <v>2058</v>
      </c>
      <c r="O8185">
        <v>0</v>
      </c>
      <c r="P8185" t="s">
        <v>26</v>
      </c>
      <c r="Q8185" t="s">
        <v>26</v>
      </c>
      <c r="R8185" s="19" t="s">
        <v>31</v>
      </c>
    </row>
    <row r="8186" spans="1:18" x14ac:dyDescent="0.3">
      <c r="A8186" s="17" t="s">
        <v>32800</v>
      </c>
      <c r="B8186" t="s">
        <v>32799</v>
      </c>
      <c r="C8186" s="17">
        <v>33901113</v>
      </c>
      <c r="D8186" t="s">
        <v>32791</v>
      </c>
      <c r="E8186" t="s">
        <v>32792</v>
      </c>
      <c r="F8186" t="s">
        <v>22073</v>
      </c>
      <c r="G8186" t="s">
        <v>22074</v>
      </c>
      <c r="H8186" t="s">
        <v>1929</v>
      </c>
      <c r="I8186" s="18">
        <v>60077</v>
      </c>
      <c r="J8186" t="s">
        <v>23</v>
      </c>
      <c r="K8186" t="s">
        <v>1929</v>
      </c>
      <c r="L8186" s="18">
        <v>60090</v>
      </c>
      <c r="M8186">
        <v>2058</v>
      </c>
      <c r="N8186">
        <v>2058</v>
      </c>
      <c r="O8186">
        <v>0</v>
      </c>
      <c r="P8186" t="s">
        <v>26</v>
      </c>
      <c r="Q8186" t="s">
        <v>26</v>
      </c>
      <c r="R8186" s="19" t="s">
        <v>31</v>
      </c>
    </row>
    <row r="8187" spans="1:18" x14ac:dyDescent="0.3">
      <c r="A8187" s="17" t="s">
        <v>32804</v>
      </c>
      <c r="B8187" t="s">
        <v>32803</v>
      </c>
      <c r="C8187" s="17">
        <v>33956113</v>
      </c>
      <c r="D8187" t="s">
        <v>32801</v>
      </c>
      <c r="E8187" t="s">
        <v>32802</v>
      </c>
      <c r="F8187" t="s">
        <v>32805</v>
      </c>
      <c r="G8187" t="s">
        <v>16438</v>
      </c>
      <c r="H8187" t="s">
        <v>1929</v>
      </c>
      <c r="I8187" s="18">
        <v>60411</v>
      </c>
      <c r="J8187" t="s">
        <v>23</v>
      </c>
      <c r="K8187" t="s">
        <v>1929</v>
      </c>
      <c r="L8187" s="18">
        <v>60305</v>
      </c>
      <c r="M8187">
        <v>2058</v>
      </c>
      <c r="N8187">
        <v>2058</v>
      </c>
      <c r="O8187">
        <v>0</v>
      </c>
      <c r="P8187" t="s">
        <v>26</v>
      </c>
      <c r="Q8187" t="s">
        <v>26</v>
      </c>
      <c r="R8187" s="19" t="s">
        <v>31</v>
      </c>
    </row>
    <row r="8188" spans="1:18" x14ac:dyDescent="0.3">
      <c r="A8188" s="17" t="s">
        <v>32807</v>
      </c>
      <c r="B8188" t="s">
        <v>32806</v>
      </c>
      <c r="C8188" s="17">
        <v>33956113</v>
      </c>
      <c r="D8188" t="s">
        <v>32801</v>
      </c>
      <c r="E8188" t="s">
        <v>32802</v>
      </c>
      <c r="F8188" t="s">
        <v>32808</v>
      </c>
      <c r="G8188" t="s">
        <v>3934</v>
      </c>
      <c r="H8188" t="s">
        <v>1929</v>
      </c>
      <c r="I8188" s="18">
        <v>60655</v>
      </c>
      <c r="J8188" t="s">
        <v>23</v>
      </c>
      <c r="K8188" t="s">
        <v>1929</v>
      </c>
      <c r="L8188" s="18">
        <v>60305</v>
      </c>
      <c r="M8188">
        <v>2058</v>
      </c>
      <c r="N8188">
        <v>2058</v>
      </c>
      <c r="O8188">
        <v>0</v>
      </c>
      <c r="P8188" t="s">
        <v>26</v>
      </c>
      <c r="Q8188" t="s">
        <v>26</v>
      </c>
      <c r="R8188" s="19" t="s">
        <v>31</v>
      </c>
    </row>
    <row r="8189" spans="1:18" x14ac:dyDescent="0.3">
      <c r="A8189" s="17" t="s">
        <v>32810</v>
      </c>
      <c r="B8189" t="s">
        <v>32809</v>
      </c>
      <c r="C8189" s="17">
        <v>33956113</v>
      </c>
      <c r="D8189" t="s">
        <v>32801</v>
      </c>
      <c r="E8189" t="s">
        <v>32802</v>
      </c>
      <c r="F8189" t="s">
        <v>32811</v>
      </c>
      <c r="G8189" t="s">
        <v>3934</v>
      </c>
      <c r="H8189" t="s">
        <v>1929</v>
      </c>
      <c r="I8189" s="18">
        <v>60634</v>
      </c>
      <c r="J8189" t="s">
        <v>23</v>
      </c>
      <c r="K8189" t="s">
        <v>1929</v>
      </c>
      <c r="L8189" s="18">
        <v>60305</v>
      </c>
      <c r="M8189">
        <v>2058</v>
      </c>
      <c r="N8189">
        <v>2058</v>
      </c>
      <c r="O8189">
        <v>0</v>
      </c>
      <c r="P8189" t="s">
        <v>26</v>
      </c>
      <c r="Q8189" t="s">
        <v>26</v>
      </c>
      <c r="R8189" s="19" t="s">
        <v>31</v>
      </c>
    </row>
    <row r="8190" spans="1:18" x14ac:dyDescent="0.3">
      <c r="A8190" s="17" t="s">
        <v>32813</v>
      </c>
      <c r="B8190" t="s">
        <v>32812</v>
      </c>
      <c r="C8190" s="17">
        <v>33956113</v>
      </c>
      <c r="D8190" t="s">
        <v>32801</v>
      </c>
      <c r="E8190" t="s">
        <v>32802</v>
      </c>
      <c r="F8190" t="s">
        <v>14455</v>
      </c>
      <c r="G8190" t="s">
        <v>14431</v>
      </c>
      <c r="H8190" t="s">
        <v>1929</v>
      </c>
      <c r="I8190" s="18">
        <v>60516</v>
      </c>
      <c r="J8190" t="s">
        <v>23</v>
      </c>
      <c r="K8190" t="s">
        <v>1929</v>
      </c>
      <c r="L8190" s="18">
        <v>60305</v>
      </c>
      <c r="M8190">
        <v>2058</v>
      </c>
      <c r="N8190">
        <v>2058</v>
      </c>
      <c r="O8190">
        <v>0</v>
      </c>
      <c r="P8190" t="s">
        <v>26</v>
      </c>
      <c r="Q8190" t="s">
        <v>26</v>
      </c>
      <c r="R8190" s="19" t="s">
        <v>31</v>
      </c>
    </row>
    <row r="8191" spans="1:18" x14ac:dyDescent="0.3">
      <c r="A8191" s="17" t="s">
        <v>32815</v>
      </c>
      <c r="B8191" t="s">
        <v>32814</v>
      </c>
      <c r="C8191" s="17">
        <v>33956113</v>
      </c>
      <c r="D8191" t="s">
        <v>32801</v>
      </c>
      <c r="E8191" t="s">
        <v>32802</v>
      </c>
      <c r="F8191" t="s">
        <v>32816</v>
      </c>
      <c r="G8191" t="s">
        <v>16154</v>
      </c>
      <c r="H8191" t="s">
        <v>1929</v>
      </c>
      <c r="I8191" s="18">
        <v>60134</v>
      </c>
      <c r="J8191" t="s">
        <v>23</v>
      </c>
      <c r="K8191" t="s">
        <v>1929</v>
      </c>
      <c r="L8191" s="18">
        <v>60305</v>
      </c>
      <c r="M8191">
        <v>2058</v>
      </c>
      <c r="N8191">
        <v>2058</v>
      </c>
      <c r="O8191">
        <v>0</v>
      </c>
      <c r="P8191" t="s">
        <v>26</v>
      </c>
      <c r="Q8191" t="s">
        <v>26</v>
      </c>
      <c r="R8191" s="19" t="s">
        <v>31</v>
      </c>
    </row>
    <row r="8192" spans="1:18" x14ac:dyDescent="0.3">
      <c r="A8192" s="17" t="s">
        <v>32818</v>
      </c>
      <c r="B8192" t="s">
        <v>32817</v>
      </c>
      <c r="C8192" s="17">
        <v>33956113</v>
      </c>
      <c r="D8192" t="s">
        <v>32801</v>
      </c>
      <c r="E8192" t="s">
        <v>32802</v>
      </c>
      <c r="F8192" t="s">
        <v>14360</v>
      </c>
      <c r="G8192" t="s">
        <v>14354</v>
      </c>
      <c r="H8192" t="s">
        <v>1929</v>
      </c>
      <c r="I8192" s="18">
        <v>60148</v>
      </c>
      <c r="J8192" t="s">
        <v>23</v>
      </c>
      <c r="K8192" t="s">
        <v>1929</v>
      </c>
      <c r="L8192" s="18">
        <v>60305</v>
      </c>
      <c r="M8192">
        <v>2058</v>
      </c>
      <c r="N8192">
        <v>2058</v>
      </c>
      <c r="O8192">
        <v>0</v>
      </c>
      <c r="P8192" t="s">
        <v>26</v>
      </c>
      <c r="Q8192" t="s">
        <v>26</v>
      </c>
      <c r="R8192" s="19" t="s">
        <v>31</v>
      </c>
    </row>
    <row r="8193" spans="1:18" x14ac:dyDescent="0.3">
      <c r="A8193" s="17" t="s">
        <v>32820</v>
      </c>
      <c r="B8193" t="s">
        <v>32819</v>
      </c>
      <c r="C8193" s="17">
        <v>33956113</v>
      </c>
      <c r="D8193" t="s">
        <v>32801</v>
      </c>
      <c r="E8193" t="s">
        <v>32802</v>
      </c>
      <c r="F8193" t="s">
        <v>32821</v>
      </c>
      <c r="G8193" t="s">
        <v>32822</v>
      </c>
      <c r="H8193" t="s">
        <v>1929</v>
      </c>
      <c r="I8193" s="18">
        <v>60014</v>
      </c>
      <c r="J8193" t="s">
        <v>23</v>
      </c>
      <c r="K8193" t="s">
        <v>1929</v>
      </c>
      <c r="L8193" s="18">
        <v>60305</v>
      </c>
      <c r="M8193">
        <v>2058</v>
      </c>
      <c r="N8193">
        <v>1755</v>
      </c>
      <c r="O8193">
        <v>-303</v>
      </c>
      <c r="P8193" t="s">
        <v>48</v>
      </c>
      <c r="Q8193" t="s">
        <v>25</v>
      </c>
      <c r="R8193" s="19" t="s">
        <v>31</v>
      </c>
    </row>
    <row r="8194" spans="1:18" x14ac:dyDescent="0.3">
      <c r="A8194" s="17" t="s">
        <v>32824</v>
      </c>
      <c r="B8194" t="s">
        <v>32823</v>
      </c>
      <c r="C8194" s="17">
        <v>33956113</v>
      </c>
      <c r="D8194" t="s">
        <v>32801</v>
      </c>
      <c r="E8194" t="s">
        <v>32802</v>
      </c>
      <c r="F8194" t="s">
        <v>32825</v>
      </c>
      <c r="G8194" t="s">
        <v>3934</v>
      </c>
      <c r="H8194" t="s">
        <v>1929</v>
      </c>
      <c r="I8194" s="18">
        <v>60629</v>
      </c>
      <c r="J8194" t="s">
        <v>23</v>
      </c>
      <c r="K8194" t="s">
        <v>1929</v>
      </c>
      <c r="L8194" s="18">
        <v>60305</v>
      </c>
      <c r="M8194">
        <v>2058</v>
      </c>
      <c r="N8194">
        <v>2058</v>
      </c>
      <c r="O8194">
        <v>0</v>
      </c>
      <c r="P8194" t="s">
        <v>26</v>
      </c>
      <c r="Q8194" t="s">
        <v>26</v>
      </c>
      <c r="R8194" s="19" t="s">
        <v>31</v>
      </c>
    </row>
    <row r="8195" spans="1:18" x14ac:dyDescent="0.3">
      <c r="A8195" s="17" t="s">
        <v>32827</v>
      </c>
      <c r="B8195" t="s">
        <v>32826</v>
      </c>
      <c r="C8195" s="17">
        <v>33956113</v>
      </c>
      <c r="D8195" t="s">
        <v>32801</v>
      </c>
      <c r="E8195" t="s">
        <v>32802</v>
      </c>
      <c r="F8195" t="s">
        <v>32828</v>
      </c>
      <c r="G8195" t="s">
        <v>8923</v>
      </c>
      <c r="H8195" t="s">
        <v>1929</v>
      </c>
      <c r="I8195" s="18">
        <v>60431</v>
      </c>
      <c r="J8195" t="s">
        <v>23</v>
      </c>
      <c r="K8195" t="s">
        <v>1929</v>
      </c>
      <c r="L8195" s="18">
        <v>60305</v>
      </c>
      <c r="M8195">
        <v>2058</v>
      </c>
      <c r="N8195">
        <v>1755</v>
      </c>
      <c r="O8195">
        <v>-303</v>
      </c>
      <c r="P8195" t="s">
        <v>48</v>
      </c>
      <c r="Q8195" t="s">
        <v>25</v>
      </c>
      <c r="R8195" s="19" t="s">
        <v>31</v>
      </c>
    </row>
    <row r="8196" spans="1:18" x14ac:dyDescent="0.3">
      <c r="A8196" s="17" t="s">
        <v>32830</v>
      </c>
      <c r="B8196" t="s">
        <v>32829</v>
      </c>
      <c r="C8196" s="17">
        <v>33956113</v>
      </c>
      <c r="D8196" t="s">
        <v>32801</v>
      </c>
      <c r="E8196" t="s">
        <v>32802</v>
      </c>
      <c r="F8196" t="s">
        <v>32831</v>
      </c>
      <c r="G8196" t="s">
        <v>14376</v>
      </c>
      <c r="H8196" t="s">
        <v>1929</v>
      </c>
      <c r="I8196" s="18">
        <v>60172</v>
      </c>
      <c r="J8196" t="s">
        <v>23</v>
      </c>
      <c r="K8196" t="s">
        <v>1929</v>
      </c>
      <c r="L8196" s="18">
        <v>60305</v>
      </c>
      <c r="M8196">
        <v>2058</v>
      </c>
      <c r="N8196">
        <v>2058</v>
      </c>
      <c r="O8196">
        <v>0</v>
      </c>
      <c r="P8196" t="s">
        <v>26</v>
      </c>
      <c r="Q8196" t="s">
        <v>26</v>
      </c>
      <c r="R8196" s="19" t="s">
        <v>31</v>
      </c>
    </row>
    <row r="8197" spans="1:18" x14ac:dyDescent="0.3">
      <c r="A8197" s="17" t="s">
        <v>32833</v>
      </c>
      <c r="B8197" t="s">
        <v>32832</v>
      </c>
      <c r="C8197" s="17">
        <v>33956113</v>
      </c>
      <c r="D8197" t="s">
        <v>32801</v>
      </c>
      <c r="E8197" t="s">
        <v>32802</v>
      </c>
      <c r="F8197" t="s">
        <v>17865</v>
      </c>
      <c r="G8197" t="s">
        <v>17866</v>
      </c>
      <c r="H8197" t="s">
        <v>1929</v>
      </c>
      <c r="I8197" s="18">
        <v>60487</v>
      </c>
      <c r="J8197" t="s">
        <v>23</v>
      </c>
      <c r="K8197" t="s">
        <v>1929</v>
      </c>
      <c r="L8197" s="18">
        <v>60305</v>
      </c>
      <c r="M8197">
        <v>2058</v>
      </c>
      <c r="N8197">
        <v>2058</v>
      </c>
      <c r="O8197">
        <v>0</v>
      </c>
      <c r="P8197" t="s">
        <v>26</v>
      </c>
      <c r="Q8197" t="s">
        <v>26</v>
      </c>
      <c r="R8197" s="19" t="s">
        <v>31</v>
      </c>
    </row>
    <row r="8198" spans="1:18" x14ac:dyDescent="0.3">
      <c r="A8198" s="17" t="s">
        <v>32835</v>
      </c>
      <c r="B8198" t="s">
        <v>32834</v>
      </c>
      <c r="C8198" s="17">
        <v>33956113</v>
      </c>
      <c r="D8198" t="s">
        <v>32801</v>
      </c>
      <c r="E8198" t="s">
        <v>32802</v>
      </c>
      <c r="F8198" t="s">
        <v>32836</v>
      </c>
      <c r="G8198" t="s">
        <v>22074</v>
      </c>
      <c r="H8198" t="s">
        <v>1929</v>
      </c>
      <c r="I8198" s="18">
        <v>60077</v>
      </c>
      <c r="J8198" t="s">
        <v>23</v>
      </c>
      <c r="K8198" t="s">
        <v>1929</v>
      </c>
      <c r="L8198" s="18">
        <v>60305</v>
      </c>
      <c r="M8198">
        <v>2058</v>
      </c>
      <c r="N8198">
        <v>2058</v>
      </c>
      <c r="O8198">
        <v>0</v>
      </c>
      <c r="P8198" t="s">
        <v>26</v>
      </c>
      <c r="Q8198" t="s">
        <v>26</v>
      </c>
      <c r="R8198" s="19" t="s">
        <v>31</v>
      </c>
    </row>
    <row r="8199" spans="1:18" x14ac:dyDescent="0.3">
      <c r="A8199" s="17" t="s">
        <v>32838</v>
      </c>
      <c r="B8199" t="s">
        <v>32837</v>
      </c>
      <c r="C8199" s="17">
        <v>33956113</v>
      </c>
      <c r="D8199" t="s">
        <v>32801</v>
      </c>
      <c r="E8199" t="s">
        <v>32802</v>
      </c>
      <c r="F8199" t="s">
        <v>32839</v>
      </c>
      <c r="G8199" t="s">
        <v>32840</v>
      </c>
      <c r="H8199" t="s">
        <v>1929</v>
      </c>
      <c r="I8199" s="18">
        <v>60056</v>
      </c>
      <c r="J8199" t="s">
        <v>23</v>
      </c>
      <c r="K8199" t="s">
        <v>1929</v>
      </c>
      <c r="L8199" s="18">
        <v>60305</v>
      </c>
      <c r="M8199">
        <v>2058</v>
      </c>
      <c r="N8199">
        <v>2058</v>
      </c>
      <c r="O8199">
        <v>0</v>
      </c>
      <c r="P8199" t="s">
        <v>26</v>
      </c>
      <c r="Q8199" t="s">
        <v>26</v>
      </c>
      <c r="R8199" s="19" t="s">
        <v>31</v>
      </c>
    </row>
    <row r="8200" spans="1:18" x14ac:dyDescent="0.3">
      <c r="A8200" s="17" t="s">
        <v>32842</v>
      </c>
      <c r="B8200" t="s">
        <v>32841</v>
      </c>
      <c r="C8200" s="17">
        <v>33956113</v>
      </c>
      <c r="D8200" t="s">
        <v>32801</v>
      </c>
      <c r="E8200" t="s">
        <v>32802</v>
      </c>
      <c r="F8200" t="s">
        <v>32843</v>
      </c>
      <c r="G8200" t="s">
        <v>3946</v>
      </c>
      <c r="H8200" t="s">
        <v>1929</v>
      </c>
      <c r="I8200" s="18">
        <v>61114</v>
      </c>
      <c r="J8200" t="s">
        <v>23</v>
      </c>
      <c r="K8200" t="s">
        <v>1929</v>
      </c>
      <c r="L8200" s="18">
        <v>60305</v>
      </c>
      <c r="M8200">
        <v>2058</v>
      </c>
      <c r="N8200">
        <v>1290</v>
      </c>
      <c r="O8200">
        <v>-768</v>
      </c>
      <c r="P8200" t="s">
        <v>48</v>
      </c>
      <c r="Q8200" t="s">
        <v>25</v>
      </c>
      <c r="R8200" s="19" t="s">
        <v>31</v>
      </c>
    </row>
    <row r="8201" spans="1:18" x14ac:dyDescent="0.3">
      <c r="A8201" s="17" t="s">
        <v>32845</v>
      </c>
      <c r="B8201" t="s">
        <v>32844</v>
      </c>
      <c r="C8201" s="17">
        <v>33956113</v>
      </c>
      <c r="D8201" t="s">
        <v>32801</v>
      </c>
      <c r="E8201" t="s">
        <v>32802</v>
      </c>
      <c r="F8201" t="s">
        <v>32846</v>
      </c>
      <c r="G8201" t="s">
        <v>3934</v>
      </c>
      <c r="H8201" t="s">
        <v>1929</v>
      </c>
      <c r="I8201" s="18">
        <v>60620</v>
      </c>
      <c r="J8201" t="s">
        <v>23</v>
      </c>
      <c r="K8201" t="s">
        <v>1929</v>
      </c>
      <c r="L8201" s="18">
        <v>60305</v>
      </c>
      <c r="M8201">
        <v>2058</v>
      </c>
      <c r="N8201">
        <v>2058</v>
      </c>
      <c r="O8201">
        <v>0</v>
      </c>
      <c r="P8201" t="s">
        <v>26</v>
      </c>
      <c r="Q8201" t="s">
        <v>26</v>
      </c>
      <c r="R8201" s="19" t="s">
        <v>31</v>
      </c>
    </row>
    <row r="8202" spans="1:18" x14ac:dyDescent="0.3">
      <c r="A8202" s="17" t="s">
        <v>32848</v>
      </c>
      <c r="B8202" t="s">
        <v>32847</v>
      </c>
      <c r="C8202" s="17">
        <v>33956113</v>
      </c>
      <c r="D8202" t="s">
        <v>32801</v>
      </c>
      <c r="E8202" t="s">
        <v>32802</v>
      </c>
      <c r="F8202" t="s">
        <v>32849</v>
      </c>
      <c r="G8202" t="s">
        <v>17866</v>
      </c>
      <c r="H8202" t="s">
        <v>1929</v>
      </c>
      <c r="I8202" s="18">
        <v>60477</v>
      </c>
      <c r="J8202" t="s">
        <v>23</v>
      </c>
      <c r="K8202" t="s">
        <v>1929</v>
      </c>
      <c r="L8202" s="18">
        <v>60305</v>
      </c>
      <c r="M8202">
        <v>2058</v>
      </c>
      <c r="N8202">
        <v>2058</v>
      </c>
      <c r="O8202">
        <v>0</v>
      </c>
      <c r="P8202" t="s">
        <v>26</v>
      </c>
      <c r="Q8202" t="s">
        <v>26</v>
      </c>
      <c r="R8202" s="19" t="s">
        <v>31</v>
      </c>
    </row>
    <row r="8203" spans="1:18" x14ac:dyDescent="0.3">
      <c r="A8203" s="17" t="s">
        <v>32850</v>
      </c>
      <c r="B8203" t="s">
        <v>30541</v>
      </c>
      <c r="C8203" s="17">
        <v>33956113</v>
      </c>
      <c r="D8203" t="s">
        <v>32801</v>
      </c>
      <c r="E8203" t="s">
        <v>32802</v>
      </c>
      <c r="F8203" t="s">
        <v>30543</v>
      </c>
      <c r="G8203" t="s">
        <v>10809</v>
      </c>
      <c r="H8203" t="s">
        <v>1929</v>
      </c>
      <c r="I8203" s="18">
        <v>60030</v>
      </c>
      <c r="J8203" t="s">
        <v>23</v>
      </c>
      <c r="K8203" t="s">
        <v>1929</v>
      </c>
      <c r="L8203" s="18">
        <v>60305</v>
      </c>
      <c r="M8203">
        <v>2058</v>
      </c>
      <c r="N8203">
        <v>1719</v>
      </c>
      <c r="O8203">
        <v>-339</v>
      </c>
      <c r="P8203" t="s">
        <v>48</v>
      </c>
      <c r="Q8203" t="s">
        <v>25</v>
      </c>
      <c r="R8203" s="19" t="s">
        <v>31</v>
      </c>
    </row>
    <row r="8204" spans="1:18" x14ac:dyDescent="0.3">
      <c r="A8204" s="17" t="s">
        <v>32852</v>
      </c>
      <c r="B8204" t="s">
        <v>32851</v>
      </c>
      <c r="C8204" s="17">
        <v>33956113</v>
      </c>
      <c r="D8204" t="s">
        <v>32801</v>
      </c>
      <c r="E8204" t="s">
        <v>32802</v>
      </c>
      <c r="F8204" t="s">
        <v>32853</v>
      </c>
      <c r="G8204" t="s">
        <v>29535</v>
      </c>
      <c r="H8204" t="s">
        <v>1929</v>
      </c>
      <c r="I8204" s="18">
        <v>60061</v>
      </c>
      <c r="J8204" t="s">
        <v>23</v>
      </c>
      <c r="K8204" t="s">
        <v>1929</v>
      </c>
      <c r="L8204" s="18">
        <v>60305</v>
      </c>
      <c r="M8204">
        <v>2058</v>
      </c>
      <c r="N8204">
        <v>1719</v>
      </c>
      <c r="O8204">
        <v>-339</v>
      </c>
      <c r="P8204" t="s">
        <v>48</v>
      </c>
      <c r="Q8204" t="s">
        <v>25</v>
      </c>
      <c r="R8204" s="19" t="s">
        <v>31</v>
      </c>
    </row>
    <row r="8205" spans="1:18" x14ac:dyDescent="0.3">
      <c r="A8205" s="17" t="s">
        <v>32862</v>
      </c>
      <c r="B8205" t="s">
        <v>32861</v>
      </c>
      <c r="C8205" s="17">
        <v>34000514</v>
      </c>
      <c r="D8205" t="s">
        <v>32859</v>
      </c>
      <c r="E8205" t="s">
        <v>32860</v>
      </c>
      <c r="F8205" t="s">
        <v>32863</v>
      </c>
      <c r="G8205" t="s">
        <v>32864</v>
      </c>
      <c r="H8205" t="s">
        <v>3602</v>
      </c>
      <c r="I8205" s="18">
        <v>46391</v>
      </c>
      <c r="J8205" t="s">
        <v>23</v>
      </c>
      <c r="K8205" t="s">
        <v>3602</v>
      </c>
      <c r="L8205" s="18">
        <v>46556</v>
      </c>
      <c r="M8205">
        <v>1341</v>
      </c>
      <c r="N8205">
        <v>1218</v>
      </c>
      <c r="O8205">
        <v>-123</v>
      </c>
      <c r="P8205" t="s">
        <v>48</v>
      </c>
      <c r="Q8205" t="s">
        <v>25</v>
      </c>
      <c r="R8205" s="19" t="s">
        <v>31</v>
      </c>
    </row>
    <row r="8206" spans="1:18" x14ac:dyDescent="0.3">
      <c r="A8206" s="17" t="s">
        <v>32888</v>
      </c>
      <c r="B8206" t="s">
        <v>32887</v>
      </c>
      <c r="C8206" s="17">
        <v>34000937</v>
      </c>
      <c r="D8206" t="s">
        <v>32885</v>
      </c>
      <c r="E8206" t="s">
        <v>32886</v>
      </c>
      <c r="F8206" t="s">
        <v>32889</v>
      </c>
      <c r="G8206" t="s">
        <v>6430</v>
      </c>
      <c r="H8206" t="s">
        <v>165</v>
      </c>
      <c r="I8206" s="18">
        <v>97504</v>
      </c>
      <c r="J8206" t="s">
        <v>23</v>
      </c>
      <c r="K8206" t="s">
        <v>165</v>
      </c>
      <c r="L8206" s="18">
        <v>97501</v>
      </c>
      <c r="M8206">
        <v>1512</v>
      </c>
      <c r="N8206">
        <v>1512</v>
      </c>
      <c r="O8206">
        <v>0</v>
      </c>
      <c r="P8206" t="s">
        <v>26</v>
      </c>
      <c r="Q8206" t="s">
        <v>26</v>
      </c>
      <c r="R8206" s="19" t="s">
        <v>31</v>
      </c>
    </row>
    <row r="8207" spans="1:18" x14ac:dyDescent="0.3">
      <c r="A8207" s="17" t="s">
        <v>32891</v>
      </c>
      <c r="B8207" t="s">
        <v>32890</v>
      </c>
      <c r="C8207" s="17">
        <v>34000937</v>
      </c>
      <c r="D8207" t="s">
        <v>32885</v>
      </c>
      <c r="E8207" t="s">
        <v>32886</v>
      </c>
      <c r="F8207" t="s">
        <v>32892</v>
      </c>
      <c r="G8207" t="s">
        <v>6430</v>
      </c>
      <c r="H8207" t="s">
        <v>165</v>
      </c>
      <c r="I8207" s="18">
        <v>97501</v>
      </c>
      <c r="J8207" t="s">
        <v>23</v>
      </c>
      <c r="K8207" t="s">
        <v>165</v>
      </c>
      <c r="L8207" s="18">
        <v>97501</v>
      </c>
      <c r="M8207">
        <v>1512</v>
      </c>
      <c r="N8207">
        <v>1512</v>
      </c>
      <c r="O8207">
        <v>0</v>
      </c>
      <c r="P8207" t="s">
        <v>26</v>
      </c>
      <c r="Q8207" t="s">
        <v>26</v>
      </c>
      <c r="R8207" s="19" t="s">
        <v>31</v>
      </c>
    </row>
    <row r="8208" spans="1:18" x14ac:dyDescent="0.3">
      <c r="A8208" s="17" t="s">
        <v>32894</v>
      </c>
      <c r="B8208" t="s">
        <v>32893</v>
      </c>
      <c r="C8208" s="17">
        <v>34000937</v>
      </c>
      <c r="D8208" t="s">
        <v>32885</v>
      </c>
      <c r="E8208" t="s">
        <v>32886</v>
      </c>
      <c r="F8208" t="s">
        <v>32895</v>
      </c>
      <c r="G8208" t="s">
        <v>13389</v>
      </c>
      <c r="H8208" t="s">
        <v>165</v>
      </c>
      <c r="I8208" s="18">
        <v>97527</v>
      </c>
      <c r="J8208" t="s">
        <v>23</v>
      </c>
      <c r="K8208" t="s">
        <v>165</v>
      </c>
      <c r="L8208" s="18">
        <v>97501</v>
      </c>
      <c r="M8208">
        <v>1512</v>
      </c>
      <c r="N8208">
        <v>1512</v>
      </c>
      <c r="O8208">
        <v>0</v>
      </c>
      <c r="P8208" t="s">
        <v>26</v>
      </c>
      <c r="Q8208" t="s">
        <v>26</v>
      </c>
      <c r="R8208" s="19" t="s">
        <v>31</v>
      </c>
    </row>
    <row r="8209" spans="1:18" x14ac:dyDescent="0.3">
      <c r="A8209" s="17" t="s">
        <v>32897</v>
      </c>
      <c r="B8209" t="s">
        <v>32896</v>
      </c>
      <c r="C8209" s="17">
        <v>34000937</v>
      </c>
      <c r="D8209" t="s">
        <v>32885</v>
      </c>
      <c r="E8209" t="s">
        <v>32886</v>
      </c>
      <c r="F8209" t="s">
        <v>32898</v>
      </c>
      <c r="G8209" t="s">
        <v>6430</v>
      </c>
      <c r="H8209" t="s">
        <v>165</v>
      </c>
      <c r="I8209" s="18">
        <v>97501</v>
      </c>
      <c r="J8209" t="s">
        <v>23</v>
      </c>
      <c r="K8209" t="s">
        <v>165</v>
      </c>
      <c r="L8209" s="18">
        <v>97501</v>
      </c>
      <c r="M8209">
        <v>1512</v>
      </c>
      <c r="N8209">
        <v>1512</v>
      </c>
      <c r="O8209">
        <v>0</v>
      </c>
      <c r="P8209" t="s">
        <v>26</v>
      </c>
      <c r="Q8209" t="s">
        <v>26</v>
      </c>
      <c r="R8209" s="19" t="s">
        <v>31</v>
      </c>
    </row>
    <row r="8210" spans="1:18" x14ac:dyDescent="0.3">
      <c r="A8210" s="17" t="s">
        <v>32900</v>
      </c>
      <c r="B8210" t="s">
        <v>32899</v>
      </c>
      <c r="C8210" s="17">
        <v>34000937</v>
      </c>
      <c r="D8210" t="s">
        <v>32885</v>
      </c>
      <c r="E8210" t="s">
        <v>32886</v>
      </c>
      <c r="F8210" t="s">
        <v>32901</v>
      </c>
      <c r="G8210" t="s">
        <v>22792</v>
      </c>
      <c r="H8210" t="s">
        <v>165</v>
      </c>
      <c r="I8210" s="18">
        <v>97502</v>
      </c>
      <c r="J8210" t="s">
        <v>23</v>
      </c>
      <c r="K8210" t="s">
        <v>165</v>
      </c>
      <c r="L8210" s="18">
        <v>97501</v>
      </c>
      <c r="M8210">
        <v>1512</v>
      </c>
      <c r="N8210">
        <v>1512</v>
      </c>
      <c r="O8210">
        <v>0</v>
      </c>
      <c r="P8210" t="s">
        <v>26</v>
      </c>
      <c r="Q8210" t="s">
        <v>26</v>
      </c>
      <c r="R8210" s="19" t="s">
        <v>31</v>
      </c>
    </row>
    <row r="8211" spans="1:18" x14ac:dyDescent="0.3">
      <c r="A8211" s="17" t="s">
        <v>32907</v>
      </c>
      <c r="B8211" t="s">
        <v>32906</v>
      </c>
      <c r="C8211" s="17">
        <v>34003440</v>
      </c>
      <c r="D8211" t="s">
        <v>32905</v>
      </c>
      <c r="E8211" t="s">
        <v>23015</v>
      </c>
      <c r="F8211" t="s">
        <v>32908</v>
      </c>
      <c r="G8211" t="s">
        <v>4681</v>
      </c>
      <c r="H8211" t="s">
        <v>680</v>
      </c>
      <c r="I8211" s="18">
        <v>29625</v>
      </c>
      <c r="J8211" t="s">
        <v>23</v>
      </c>
      <c r="K8211" t="s">
        <v>680</v>
      </c>
      <c r="L8211" s="18">
        <v>29621</v>
      </c>
      <c r="M8211">
        <v>1344</v>
      </c>
      <c r="N8211">
        <v>1344</v>
      </c>
      <c r="O8211">
        <v>0</v>
      </c>
      <c r="P8211" t="s">
        <v>26</v>
      </c>
      <c r="Q8211" t="s">
        <v>26</v>
      </c>
      <c r="R8211" s="19" t="s">
        <v>31</v>
      </c>
    </row>
    <row r="8212" spans="1:18" x14ac:dyDescent="0.3">
      <c r="A8212" s="17" t="s">
        <v>32910</v>
      </c>
      <c r="B8212" t="s">
        <v>32909</v>
      </c>
      <c r="C8212" s="17">
        <v>34003440</v>
      </c>
      <c r="D8212" t="s">
        <v>32905</v>
      </c>
      <c r="E8212" t="s">
        <v>23015</v>
      </c>
      <c r="F8212" t="s">
        <v>32911</v>
      </c>
      <c r="G8212" t="s">
        <v>501</v>
      </c>
      <c r="H8212" t="s">
        <v>680</v>
      </c>
      <c r="I8212" s="18">
        <v>29607</v>
      </c>
      <c r="J8212" t="s">
        <v>23</v>
      </c>
      <c r="K8212" t="s">
        <v>680</v>
      </c>
      <c r="L8212" s="18">
        <v>29621</v>
      </c>
      <c r="M8212">
        <v>1344</v>
      </c>
      <c r="N8212">
        <v>1344</v>
      </c>
      <c r="O8212">
        <v>0</v>
      </c>
      <c r="P8212" t="s">
        <v>26</v>
      </c>
      <c r="Q8212" t="s">
        <v>26</v>
      </c>
      <c r="R8212" s="19" t="s">
        <v>31</v>
      </c>
    </row>
    <row r="8213" spans="1:18" x14ac:dyDescent="0.3">
      <c r="A8213" s="17" t="s">
        <v>32915</v>
      </c>
      <c r="B8213" t="s">
        <v>32914</v>
      </c>
      <c r="C8213" s="17">
        <v>34004030</v>
      </c>
      <c r="D8213" t="s">
        <v>32912</v>
      </c>
      <c r="E8213" t="s">
        <v>32913</v>
      </c>
      <c r="F8213" t="s">
        <v>32916</v>
      </c>
      <c r="G8213" t="s">
        <v>9142</v>
      </c>
      <c r="H8213" t="s">
        <v>116</v>
      </c>
      <c r="I8213" s="18">
        <v>7505</v>
      </c>
      <c r="J8213" t="s">
        <v>23</v>
      </c>
      <c r="K8213" t="s">
        <v>116</v>
      </c>
      <c r="L8213" s="18">
        <v>7102</v>
      </c>
      <c r="M8213">
        <v>2541</v>
      </c>
      <c r="N8213">
        <v>2541</v>
      </c>
      <c r="O8213">
        <v>0</v>
      </c>
      <c r="P8213" t="s">
        <v>26</v>
      </c>
      <c r="Q8213" t="s">
        <v>26</v>
      </c>
      <c r="R8213" s="19" t="s">
        <v>31</v>
      </c>
    </row>
    <row r="8214" spans="1:18" x14ac:dyDescent="0.3">
      <c r="A8214" s="17" t="s">
        <v>32917</v>
      </c>
      <c r="B8214" t="s">
        <v>32914</v>
      </c>
      <c r="C8214" s="17">
        <v>34004030</v>
      </c>
      <c r="D8214" t="s">
        <v>32912</v>
      </c>
      <c r="E8214" t="s">
        <v>32913</v>
      </c>
      <c r="F8214" t="s">
        <v>32918</v>
      </c>
      <c r="G8214" t="s">
        <v>1534</v>
      </c>
      <c r="H8214" t="s">
        <v>116</v>
      </c>
      <c r="I8214" s="18">
        <v>8873</v>
      </c>
      <c r="J8214" t="s">
        <v>23</v>
      </c>
      <c r="K8214" t="s">
        <v>116</v>
      </c>
      <c r="L8214" s="18">
        <v>7102</v>
      </c>
      <c r="M8214">
        <v>2541</v>
      </c>
      <c r="N8214">
        <v>2361</v>
      </c>
      <c r="O8214">
        <v>-180</v>
      </c>
      <c r="P8214" t="s">
        <v>48</v>
      </c>
      <c r="Q8214" t="s">
        <v>25</v>
      </c>
      <c r="R8214" s="19" t="s">
        <v>31</v>
      </c>
    </row>
    <row r="8215" spans="1:18" x14ac:dyDescent="0.3">
      <c r="A8215" s="17" t="s">
        <v>32922</v>
      </c>
      <c r="B8215" t="s">
        <v>32921</v>
      </c>
      <c r="C8215" s="17">
        <v>34802301</v>
      </c>
      <c r="D8215" t="s">
        <v>32919</v>
      </c>
      <c r="E8215" t="s">
        <v>32920</v>
      </c>
      <c r="F8215" t="s">
        <v>32923</v>
      </c>
      <c r="G8215" t="s">
        <v>32924</v>
      </c>
      <c r="H8215" t="s">
        <v>1711</v>
      </c>
      <c r="I8215" s="18">
        <v>35055</v>
      </c>
      <c r="J8215" t="s">
        <v>23</v>
      </c>
      <c r="K8215" t="s">
        <v>1711</v>
      </c>
      <c r="L8215" s="18">
        <v>35805</v>
      </c>
      <c r="M8215">
        <v>1233</v>
      </c>
      <c r="N8215">
        <v>1095</v>
      </c>
      <c r="O8215">
        <v>-138</v>
      </c>
      <c r="P8215" t="s">
        <v>48</v>
      </c>
      <c r="Q8215" t="s">
        <v>25</v>
      </c>
      <c r="R8215" s="19" t="s">
        <v>31</v>
      </c>
    </row>
    <row r="8216" spans="1:18" x14ac:dyDescent="0.3">
      <c r="A8216" s="17" t="s">
        <v>32928</v>
      </c>
      <c r="B8216" t="s">
        <v>32927</v>
      </c>
      <c r="C8216" s="17">
        <v>34815021</v>
      </c>
      <c r="D8216" t="s">
        <v>32925</v>
      </c>
      <c r="E8216" t="s">
        <v>32926</v>
      </c>
      <c r="F8216" t="s">
        <v>32929</v>
      </c>
      <c r="G8216" t="s">
        <v>32930</v>
      </c>
      <c r="H8216" t="s">
        <v>3679</v>
      </c>
      <c r="I8216" s="18">
        <v>1524</v>
      </c>
      <c r="J8216" t="s">
        <v>23</v>
      </c>
      <c r="K8216" t="s">
        <v>3679</v>
      </c>
      <c r="L8216" s="18">
        <v>1609</v>
      </c>
      <c r="M8216">
        <v>2010</v>
      </c>
      <c r="N8216">
        <v>2010</v>
      </c>
      <c r="O8216">
        <v>0</v>
      </c>
      <c r="P8216" t="s">
        <v>26</v>
      </c>
      <c r="Q8216" t="s">
        <v>26</v>
      </c>
      <c r="R8216" s="19" t="s">
        <v>31</v>
      </c>
    </row>
    <row r="8217" spans="1:18" x14ac:dyDescent="0.3">
      <c r="A8217" s="17" t="s">
        <v>32934</v>
      </c>
      <c r="B8217" t="s">
        <v>32933</v>
      </c>
      <c r="C8217" s="17">
        <v>34900238</v>
      </c>
      <c r="D8217" t="s">
        <v>32931</v>
      </c>
      <c r="E8217" t="s">
        <v>32932</v>
      </c>
      <c r="F8217" t="s">
        <v>32935</v>
      </c>
      <c r="G8217" t="s">
        <v>213</v>
      </c>
      <c r="H8217" t="s">
        <v>214</v>
      </c>
      <c r="I8217" s="18">
        <v>19132</v>
      </c>
      <c r="J8217" t="s">
        <v>23</v>
      </c>
      <c r="K8217" t="s">
        <v>214</v>
      </c>
      <c r="L8217" s="18">
        <v>19010</v>
      </c>
      <c r="M8217">
        <v>2142</v>
      </c>
      <c r="N8217">
        <v>2142</v>
      </c>
      <c r="O8217">
        <v>0</v>
      </c>
      <c r="P8217" t="s">
        <v>26</v>
      </c>
      <c r="Q8217" t="s">
        <v>26</v>
      </c>
      <c r="R8217" s="19" t="s">
        <v>31</v>
      </c>
    </row>
    <row r="8218" spans="1:18" x14ac:dyDescent="0.3">
      <c r="A8218" s="17" t="s">
        <v>32937</v>
      </c>
      <c r="B8218" t="s">
        <v>32936</v>
      </c>
      <c r="C8218" s="17">
        <v>34900238</v>
      </c>
      <c r="D8218" t="s">
        <v>32931</v>
      </c>
      <c r="E8218" t="s">
        <v>32932</v>
      </c>
      <c r="F8218" t="s">
        <v>32938</v>
      </c>
      <c r="G8218" t="s">
        <v>213</v>
      </c>
      <c r="H8218" t="s">
        <v>214</v>
      </c>
      <c r="I8218" s="18">
        <v>19145</v>
      </c>
      <c r="J8218" t="s">
        <v>23</v>
      </c>
      <c r="K8218" t="s">
        <v>214</v>
      </c>
      <c r="L8218" s="18">
        <v>19010</v>
      </c>
      <c r="M8218">
        <v>2142</v>
      </c>
      <c r="N8218">
        <v>2142</v>
      </c>
      <c r="O8218">
        <v>0</v>
      </c>
      <c r="P8218" t="s">
        <v>26</v>
      </c>
      <c r="Q8218" t="s">
        <v>26</v>
      </c>
      <c r="R8218" s="19" t="s">
        <v>31</v>
      </c>
    </row>
    <row r="8219" spans="1:18" x14ac:dyDescent="0.3">
      <c r="A8219" s="17" t="s">
        <v>32940</v>
      </c>
      <c r="B8219" t="s">
        <v>32939</v>
      </c>
      <c r="C8219" s="17">
        <v>34900238</v>
      </c>
      <c r="D8219" t="s">
        <v>32931</v>
      </c>
      <c r="E8219" t="s">
        <v>32932</v>
      </c>
      <c r="F8219" t="s">
        <v>32941</v>
      </c>
      <c r="G8219" t="s">
        <v>213</v>
      </c>
      <c r="H8219" t="s">
        <v>214</v>
      </c>
      <c r="I8219" s="18">
        <v>19124</v>
      </c>
      <c r="J8219" t="s">
        <v>23</v>
      </c>
      <c r="K8219" t="s">
        <v>214</v>
      </c>
      <c r="L8219" s="18">
        <v>19010</v>
      </c>
      <c r="M8219">
        <v>2142</v>
      </c>
      <c r="N8219">
        <v>2142</v>
      </c>
      <c r="O8219">
        <v>0</v>
      </c>
      <c r="P8219" t="s">
        <v>26</v>
      </c>
      <c r="Q8219" t="s">
        <v>26</v>
      </c>
      <c r="R8219" s="19" t="s">
        <v>31</v>
      </c>
    </row>
    <row r="8220" spans="1:18" x14ac:dyDescent="0.3">
      <c r="A8220" s="17" t="s">
        <v>32943</v>
      </c>
      <c r="B8220" t="s">
        <v>32942</v>
      </c>
      <c r="C8220" s="17">
        <v>34900238</v>
      </c>
      <c r="D8220" t="s">
        <v>32931</v>
      </c>
      <c r="E8220" t="s">
        <v>32932</v>
      </c>
      <c r="F8220" t="s">
        <v>32944</v>
      </c>
      <c r="G8220" t="s">
        <v>30687</v>
      </c>
      <c r="H8220" t="s">
        <v>214</v>
      </c>
      <c r="I8220" s="18">
        <v>19320</v>
      </c>
      <c r="J8220" t="s">
        <v>23</v>
      </c>
      <c r="K8220" t="s">
        <v>214</v>
      </c>
      <c r="L8220" s="18">
        <v>19010</v>
      </c>
      <c r="M8220">
        <v>2142</v>
      </c>
      <c r="N8220">
        <v>2082</v>
      </c>
      <c r="O8220">
        <v>-60</v>
      </c>
      <c r="P8220" t="s">
        <v>48</v>
      </c>
      <c r="Q8220" t="s">
        <v>25</v>
      </c>
      <c r="R8220" s="19" t="s">
        <v>31</v>
      </c>
    </row>
    <row r="8221" spans="1:18" x14ac:dyDescent="0.3">
      <c r="A8221" s="17" t="s">
        <v>32945</v>
      </c>
      <c r="B8221" t="s">
        <v>32942</v>
      </c>
      <c r="C8221" s="17">
        <v>34900238</v>
      </c>
      <c r="D8221" t="s">
        <v>32931</v>
      </c>
      <c r="E8221" t="s">
        <v>32932</v>
      </c>
      <c r="F8221" t="s">
        <v>32946</v>
      </c>
      <c r="G8221" t="s">
        <v>213</v>
      </c>
      <c r="H8221" t="s">
        <v>214</v>
      </c>
      <c r="I8221" s="18">
        <v>19133</v>
      </c>
      <c r="J8221" t="s">
        <v>23</v>
      </c>
      <c r="K8221" t="s">
        <v>214</v>
      </c>
      <c r="L8221" s="18">
        <v>19010</v>
      </c>
      <c r="M8221">
        <v>2142</v>
      </c>
      <c r="N8221">
        <v>2142</v>
      </c>
      <c r="O8221">
        <v>0</v>
      </c>
      <c r="P8221" t="s">
        <v>26</v>
      </c>
      <c r="Q8221" t="s">
        <v>26</v>
      </c>
      <c r="R8221" s="19" t="s">
        <v>31</v>
      </c>
    </row>
    <row r="8222" spans="1:18" x14ac:dyDescent="0.3">
      <c r="A8222" s="17" t="s">
        <v>32948</v>
      </c>
      <c r="B8222" t="s">
        <v>32947</v>
      </c>
      <c r="C8222" s="17">
        <v>34900238</v>
      </c>
      <c r="D8222" t="s">
        <v>32931</v>
      </c>
      <c r="E8222" t="s">
        <v>32932</v>
      </c>
      <c r="F8222" t="s">
        <v>32949</v>
      </c>
      <c r="G8222" t="s">
        <v>213</v>
      </c>
      <c r="H8222" t="s">
        <v>214</v>
      </c>
      <c r="I8222" s="18">
        <v>19151</v>
      </c>
      <c r="J8222" t="s">
        <v>23</v>
      </c>
      <c r="K8222" t="s">
        <v>214</v>
      </c>
      <c r="L8222" s="18">
        <v>19010</v>
      </c>
      <c r="M8222">
        <v>2142</v>
      </c>
      <c r="N8222">
        <v>2142</v>
      </c>
      <c r="O8222">
        <v>0</v>
      </c>
      <c r="P8222" t="s">
        <v>26</v>
      </c>
      <c r="Q8222" t="s">
        <v>26</v>
      </c>
      <c r="R8222" s="19" t="s">
        <v>31</v>
      </c>
    </row>
    <row r="8223" spans="1:18" x14ac:dyDescent="0.3">
      <c r="A8223" s="17" t="s">
        <v>32951</v>
      </c>
      <c r="B8223" t="s">
        <v>32950</v>
      </c>
      <c r="C8223" s="17">
        <v>34900238</v>
      </c>
      <c r="D8223" t="s">
        <v>32931</v>
      </c>
      <c r="E8223" t="s">
        <v>32932</v>
      </c>
      <c r="F8223" t="s">
        <v>32952</v>
      </c>
      <c r="G8223" t="s">
        <v>213</v>
      </c>
      <c r="H8223" t="s">
        <v>214</v>
      </c>
      <c r="I8223" s="18">
        <v>19149</v>
      </c>
      <c r="J8223" t="s">
        <v>23</v>
      </c>
      <c r="K8223" t="s">
        <v>214</v>
      </c>
      <c r="L8223" s="18">
        <v>19010</v>
      </c>
      <c r="M8223">
        <v>2142</v>
      </c>
      <c r="N8223">
        <v>2142</v>
      </c>
      <c r="O8223">
        <v>0</v>
      </c>
      <c r="P8223" t="s">
        <v>26</v>
      </c>
      <c r="Q8223" t="s">
        <v>26</v>
      </c>
      <c r="R8223" s="19" t="s">
        <v>31</v>
      </c>
    </row>
    <row r="8224" spans="1:18" x14ac:dyDescent="0.3">
      <c r="A8224" s="17" t="s">
        <v>32954</v>
      </c>
      <c r="B8224" t="s">
        <v>32953</v>
      </c>
      <c r="C8224" s="17">
        <v>34900238</v>
      </c>
      <c r="D8224" t="s">
        <v>32931</v>
      </c>
      <c r="E8224" t="s">
        <v>32932</v>
      </c>
      <c r="F8224" t="s">
        <v>32955</v>
      </c>
      <c r="G8224" t="s">
        <v>32956</v>
      </c>
      <c r="H8224" t="s">
        <v>214</v>
      </c>
      <c r="I8224" s="18">
        <v>19076</v>
      </c>
      <c r="J8224" t="s">
        <v>23</v>
      </c>
      <c r="K8224" t="s">
        <v>214</v>
      </c>
      <c r="L8224" s="18">
        <v>19010</v>
      </c>
      <c r="M8224">
        <v>2142</v>
      </c>
      <c r="N8224">
        <v>2142</v>
      </c>
      <c r="O8224">
        <v>0</v>
      </c>
      <c r="P8224" t="s">
        <v>26</v>
      </c>
      <c r="Q8224" t="s">
        <v>26</v>
      </c>
      <c r="R8224" s="19" t="s">
        <v>31</v>
      </c>
    </row>
    <row r="8225" spans="1:18" x14ac:dyDescent="0.3">
      <c r="A8225" s="17" t="s">
        <v>32957</v>
      </c>
      <c r="B8225" t="s">
        <v>30267</v>
      </c>
      <c r="C8225" s="17">
        <v>34900238</v>
      </c>
      <c r="D8225" t="s">
        <v>32931</v>
      </c>
      <c r="E8225" t="s">
        <v>32932</v>
      </c>
      <c r="F8225" t="s">
        <v>30269</v>
      </c>
      <c r="G8225" t="s">
        <v>25350</v>
      </c>
      <c r="H8225" t="s">
        <v>214</v>
      </c>
      <c r="I8225" s="18">
        <v>19047</v>
      </c>
      <c r="J8225" t="s">
        <v>23</v>
      </c>
      <c r="K8225" t="s">
        <v>214</v>
      </c>
      <c r="L8225" s="18">
        <v>19010</v>
      </c>
      <c r="M8225">
        <v>2142</v>
      </c>
      <c r="N8225">
        <v>2082</v>
      </c>
      <c r="O8225">
        <v>-60</v>
      </c>
      <c r="P8225" t="s">
        <v>48</v>
      </c>
      <c r="Q8225" t="s">
        <v>25</v>
      </c>
      <c r="R8225" s="19" t="s">
        <v>31</v>
      </c>
    </row>
    <row r="8226" spans="1:18" x14ac:dyDescent="0.3">
      <c r="A8226" s="17" t="s">
        <v>33002</v>
      </c>
      <c r="B8226" t="s">
        <v>33001</v>
      </c>
      <c r="C8226" s="17">
        <v>34927438</v>
      </c>
      <c r="D8226" t="s">
        <v>32995</v>
      </c>
      <c r="E8226" t="s">
        <v>32996</v>
      </c>
      <c r="F8226" t="s">
        <v>33003</v>
      </c>
      <c r="G8226" t="s">
        <v>33004</v>
      </c>
      <c r="H8226" t="s">
        <v>214</v>
      </c>
      <c r="I8226" s="18">
        <v>18444</v>
      </c>
      <c r="J8226" t="s">
        <v>23</v>
      </c>
      <c r="K8226" t="s">
        <v>214</v>
      </c>
      <c r="L8226" s="18">
        <v>18509</v>
      </c>
      <c r="M8226">
        <v>1350</v>
      </c>
      <c r="N8226">
        <v>1350</v>
      </c>
      <c r="O8226">
        <v>0</v>
      </c>
      <c r="P8226" t="s">
        <v>26</v>
      </c>
      <c r="Q8226" t="s">
        <v>26</v>
      </c>
      <c r="R8226" s="19" t="s">
        <v>31</v>
      </c>
    </row>
    <row r="8227" spans="1:18" x14ac:dyDescent="0.3">
      <c r="A8227" s="17" t="s">
        <v>33006</v>
      </c>
      <c r="B8227" t="s">
        <v>33005</v>
      </c>
      <c r="C8227" s="17">
        <v>34927438</v>
      </c>
      <c r="D8227" t="s">
        <v>32995</v>
      </c>
      <c r="E8227" t="s">
        <v>32996</v>
      </c>
      <c r="F8227" t="s">
        <v>33007</v>
      </c>
      <c r="G8227" t="s">
        <v>15000</v>
      </c>
      <c r="H8227" t="s">
        <v>214</v>
      </c>
      <c r="I8227" s="18">
        <v>18201</v>
      </c>
      <c r="J8227" t="s">
        <v>23</v>
      </c>
      <c r="K8227" t="s">
        <v>214</v>
      </c>
      <c r="L8227" s="18">
        <v>18509</v>
      </c>
      <c r="M8227">
        <v>1350</v>
      </c>
      <c r="N8227">
        <v>1350</v>
      </c>
      <c r="O8227">
        <v>0</v>
      </c>
      <c r="P8227" t="s">
        <v>26</v>
      </c>
      <c r="Q8227" t="s">
        <v>26</v>
      </c>
      <c r="R8227" s="19" t="s">
        <v>31</v>
      </c>
    </row>
    <row r="8228" spans="1:18" x14ac:dyDescent="0.3">
      <c r="A8228" s="17" t="s">
        <v>32998</v>
      </c>
      <c r="B8228" t="s">
        <v>32997</v>
      </c>
      <c r="C8228" s="17">
        <v>34927438</v>
      </c>
      <c r="D8228" t="s">
        <v>32995</v>
      </c>
      <c r="E8228" t="s">
        <v>32996</v>
      </c>
      <c r="F8228" t="s">
        <v>32999</v>
      </c>
      <c r="G8228" t="s">
        <v>33000</v>
      </c>
      <c r="H8228" t="s">
        <v>214</v>
      </c>
      <c r="I8228" s="18">
        <v>18428</v>
      </c>
      <c r="J8228" t="s">
        <v>23</v>
      </c>
      <c r="K8228" t="s">
        <v>214</v>
      </c>
      <c r="L8228" s="18">
        <v>18509</v>
      </c>
      <c r="M8228">
        <v>1350</v>
      </c>
      <c r="N8228">
        <v>1878</v>
      </c>
      <c r="O8228">
        <v>528</v>
      </c>
      <c r="P8228" t="s">
        <v>24</v>
      </c>
      <c r="Q8228" t="s">
        <v>25</v>
      </c>
      <c r="R8228" s="19" t="s">
        <v>15</v>
      </c>
    </row>
    <row r="8229" spans="1:18" x14ac:dyDescent="0.3">
      <c r="A8229" s="17" t="s">
        <v>33009</v>
      </c>
      <c r="B8229" t="s">
        <v>33008</v>
      </c>
      <c r="C8229" s="17">
        <v>34927438</v>
      </c>
      <c r="D8229" t="s">
        <v>32995</v>
      </c>
      <c r="E8229" t="s">
        <v>32996</v>
      </c>
      <c r="F8229" t="s">
        <v>33010</v>
      </c>
      <c r="G8229" t="s">
        <v>33011</v>
      </c>
      <c r="H8229" t="s">
        <v>214</v>
      </c>
      <c r="I8229" s="18">
        <v>17801</v>
      </c>
      <c r="J8229" t="s">
        <v>23</v>
      </c>
      <c r="K8229" t="s">
        <v>214</v>
      </c>
      <c r="L8229" s="18">
        <v>18509</v>
      </c>
      <c r="M8229">
        <v>1350</v>
      </c>
      <c r="N8229">
        <v>1170</v>
      </c>
      <c r="O8229">
        <v>-180</v>
      </c>
      <c r="P8229" t="s">
        <v>48</v>
      </c>
      <c r="Q8229" t="s">
        <v>25</v>
      </c>
      <c r="R8229" s="19" t="s">
        <v>31</v>
      </c>
    </row>
    <row r="8230" spans="1:18" x14ac:dyDescent="0.3">
      <c r="A8230" s="17" t="s">
        <v>33013</v>
      </c>
      <c r="B8230" t="s">
        <v>33012</v>
      </c>
      <c r="C8230" s="17">
        <v>34927438</v>
      </c>
      <c r="D8230" t="s">
        <v>32995</v>
      </c>
      <c r="E8230" t="s">
        <v>32996</v>
      </c>
      <c r="F8230" t="s">
        <v>33014</v>
      </c>
      <c r="G8230" t="s">
        <v>33015</v>
      </c>
      <c r="H8230" t="s">
        <v>214</v>
      </c>
      <c r="I8230" s="18">
        <v>18834</v>
      </c>
      <c r="J8230" t="s">
        <v>23</v>
      </c>
      <c r="K8230" t="s">
        <v>214</v>
      </c>
      <c r="L8230" s="18">
        <v>18509</v>
      </c>
      <c r="M8230">
        <v>1350</v>
      </c>
      <c r="N8230">
        <v>1242</v>
      </c>
      <c r="O8230">
        <v>-108</v>
      </c>
      <c r="P8230" t="s">
        <v>48</v>
      </c>
      <c r="Q8230" t="s">
        <v>25</v>
      </c>
      <c r="R8230" s="19" t="s">
        <v>31</v>
      </c>
    </row>
    <row r="8231" spans="1:18" x14ac:dyDescent="0.3">
      <c r="A8231" s="17" t="s">
        <v>33017</v>
      </c>
      <c r="B8231" t="s">
        <v>33016</v>
      </c>
      <c r="C8231" s="17">
        <v>34927438</v>
      </c>
      <c r="D8231" t="s">
        <v>32995</v>
      </c>
      <c r="E8231" t="s">
        <v>32996</v>
      </c>
      <c r="F8231" t="s">
        <v>33018</v>
      </c>
      <c r="G8231" t="s">
        <v>30844</v>
      </c>
      <c r="H8231" t="s">
        <v>214</v>
      </c>
      <c r="I8231" s="18">
        <v>18848</v>
      </c>
      <c r="J8231" t="s">
        <v>23</v>
      </c>
      <c r="K8231" t="s">
        <v>214</v>
      </c>
      <c r="L8231" s="18">
        <v>18509</v>
      </c>
      <c r="M8231">
        <v>1350</v>
      </c>
      <c r="N8231">
        <v>1266</v>
      </c>
      <c r="O8231">
        <v>-84</v>
      </c>
      <c r="P8231" t="s">
        <v>48</v>
      </c>
      <c r="Q8231" t="s">
        <v>25</v>
      </c>
      <c r="R8231" s="19" t="s">
        <v>31</v>
      </c>
    </row>
    <row r="8232" spans="1:18" x14ac:dyDescent="0.3">
      <c r="A8232" s="17" t="s">
        <v>33022</v>
      </c>
      <c r="B8232" t="s">
        <v>33021</v>
      </c>
      <c r="C8232" s="17">
        <v>34945432</v>
      </c>
      <c r="D8232" t="s">
        <v>33019</v>
      </c>
      <c r="E8232" t="s">
        <v>33020</v>
      </c>
      <c r="F8232" t="s">
        <v>33023</v>
      </c>
      <c r="G8232" t="s">
        <v>6967</v>
      </c>
      <c r="H8232" t="s">
        <v>268</v>
      </c>
      <c r="I8232" s="18">
        <v>14210</v>
      </c>
      <c r="J8232" t="s">
        <v>23</v>
      </c>
      <c r="K8232" t="s">
        <v>268</v>
      </c>
      <c r="L8232" s="18">
        <v>14220</v>
      </c>
      <c r="M8232">
        <v>1872</v>
      </c>
      <c r="N8232">
        <v>1872</v>
      </c>
      <c r="O8232">
        <v>0</v>
      </c>
      <c r="P8232" t="s">
        <v>26</v>
      </c>
      <c r="Q8232" t="s">
        <v>26</v>
      </c>
      <c r="R8232" s="19" t="s">
        <v>31</v>
      </c>
    </row>
    <row r="8233" spans="1:18" x14ac:dyDescent="0.3">
      <c r="A8233" s="17" t="s">
        <v>33025</v>
      </c>
      <c r="B8233" t="s">
        <v>33024</v>
      </c>
      <c r="C8233" s="17">
        <v>34945432</v>
      </c>
      <c r="D8233" t="s">
        <v>33019</v>
      </c>
      <c r="E8233" t="s">
        <v>33020</v>
      </c>
      <c r="F8233" t="s">
        <v>33026</v>
      </c>
      <c r="G8233" t="s">
        <v>16551</v>
      </c>
      <c r="H8233" t="s">
        <v>268</v>
      </c>
      <c r="I8233" s="18">
        <v>14221</v>
      </c>
      <c r="J8233" t="s">
        <v>23</v>
      </c>
      <c r="K8233" t="s">
        <v>268</v>
      </c>
      <c r="L8233" s="18">
        <v>14220</v>
      </c>
      <c r="M8233">
        <v>1872</v>
      </c>
      <c r="N8233">
        <v>1872</v>
      </c>
      <c r="O8233">
        <v>0</v>
      </c>
      <c r="P8233" t="s">
        <v>26</v>
      </c>
      <c r="Q8233" t="s">
        <v>26</v>
      </c>
      <c r="R8233" s="19" t="s">
        <v>31</v>
      </c>
    </row>
    <row r="8234" spans="1:18" x14ac:dyDescent="0.3">
      <c r="A8234" s="17" t="s">
        <v>33048</v>
      </c>
      <c r="B8234" t="s">
        <v>33047</v>
      </c>
      <c r="C8234" s="17">
        <v>35006814</v>
      </c>
      <c r="D8234" t="s">
        <v>33045</v>
      </c>
      <c r="E8234" t="s">
        <v>33046</v>
      </c>
      <c r="F8234" t="s">
        <v>33049</v>
      </c>
      <c r="G8234" t="s">
        <v>4681</v>
      </c>
      <c r="H8234" t="s">
        <v>3602</v>
      </c>
      <c r="I8234" s="18">
        <v>46013</v>
      </c>
      <c r="J8234" t="s">
        <v>23</v>
      </c>
      <c r="K8234" t="s">
        <v>3602</v>
      </c>
      <c r="L8234" s="18">
        <v>46219</v>
      </c>
      <c r="M8234">
        <v>1434</v>
      </c>
      <c r="N8234">
        <v>1218</v>
      </c>
      <c r="O8234">
        <v>-216</v>
      </c>
      <c r="P8234" t="s">
        <v>48</v>
      </c>
      <c r="Q8234" t="s">
        <v>25</v>
      </c>
      <c r="R8234" s="19" t="s">
        <v>31</v>
      </c>
    </row>
    <row r="8235" spans="1:18" x14ac:dyDescent="0.3">
      <c r="A8235" s="17" t="s">
        <v>33066</v>
      </c>
      <c r="B8235" t="s">
        <v>33065</v>
      </c>
      <c r="C8235" s="17">
        <v>35012714</v>
      </c>
      <c r="D8235" t="s">
        <v>33063</v>
      </c>
      <c r="E8235" t="s">
        <v>33064</v>
      </c>
      <c r="F8235" t="s">
        <v>33067</v>
      </c>
      <c r="G8235" t="s">
        <v>3625</v>
      </c>
      <c r="H8235" t="s">
        <v>3602</v>
      </c>
      <c r="I8235" s="18">
        <v>46805</v>
      </c>
      <c r="J8235" t="s">
        <v>23</v>
      </c>
      <c r="K8235" t="s">
        <v>3602</v>
      </c>
      <c r="L8235" s="18">
        <v>46038</v>
      </c>
      <c r="M8235">
        <v>1434</v>
      </c>
      <c r="N8235">
        <v>1236</v>
      </c>
      <c r="O8235">
        <v>-198</v>
      </c>
      <c r="P8235" t="s">
        <v>48</v>
      </c>
      <c r="Q8235" t="s">
        <v>25</v>
      </c>
      <c r="R8235" s="19" t="s">
        <v>31</v>
      </c>
    </row>
    <row r="8236" spans="1:18" x14ac:dyDescent="0.3">
      <c r="A8236" s="17" t="s">
        <v>33113</v>
      </c>
      <c r="B8236" t="s">
        <v>33112</v>
      </c>
      <c r="C8236" s="17">
        <v>35033406</v>
      </c>
      <c r="D8236" t="s">
        <v>33110</v>
      </c>
      <c r="E8236" t="s">
        <v>33111</v>
      </c>
      <c r="F8236" t="s">
        <v>33114</v>
      </c>
      <c r="G8236" t="s">
        <v>21914</v>
      </c>
      <c r="H8236" t="s">
        <v>1669</v>
      </c>
      <c r="I8236" s="18">
        <v>81008</v>
      </c>
      <c r="J8236" t="s">
        <v>23</v>
      </c>
      <c r="K8236" t="s">
        <v>1669</v>
      </c>
      <c r="L8236" s="18">
        <v>80919</v>
      </c>
      <c r="M8236">
        <v>1605</v>
      </c>
      <c r="N8236">
        <v>1314</v>
      </c>
      <c r="O8236">
        <v>-291</v>
      </c>
      <c r="P8236" t="s">
        <v>48</v>
      </c>
      <c r="Q8236" t="s">
        <v>25</v>
      </c>
      <c r="R8236" s="19" t="s">
        <v>31</v>
      </c>
    </row>
    <row r="8237" spans="1:18" x14ac:dyDescent="0.3">
      <c r="A8237" s="17" t="s">
        <v>33123</v>
      </c>
      <c r="B8237" t="s">
        <v>33122</v>
      </c>
      <c r="C8237" s="17">
        <v>35058613</v>
      </c>
      <c r="D8237" t="s">
        <v>33120</v>
      </c>
      <c r="E8237" t="s">
        <v>33121</v>
      </c>
      <c r="F8237" t="s">
        <v>33124</v>
      </c>
      <c r="G8237" t="s">
        <v>6181</v>
      </c>
      <c r="H8237" t="s">
        <v>1929</v>
      </c>
      <c r="I8237" s="18">
        <v>61081</v>
      </c>
      <c r="J8237" t="s">
        <v>23</v>
      </c>
      <c r="K8237" t="s">
        <v>1929</v>
      </c>
      <c r="L8237" s="18">
        <v>61104</v>
      </c>
      <c r="M8237">
        <v>1290</v>
      </c>
      <c r="N8237">
        <v>1194</v>
      </c>
      <c r="O8237">
        <v>-96</v>
      </c>
      <c r="P8237" t="s">
        <v>48</v>
      </c>
      <c r="Q8237" t="s">
        <v>25</v>
      </c>
      <c r="R8237" s="19" t="s">
        <v>31</v>
      </c>
    </row>
    <row r="8238" spans="1:18" x14ac:dyDescent="0.3">
      <c r="A8238" s="17" t="s">
        <v>33245</v>
      </c>
      <c r="B8238" t="s">
        <v>33244</v>
      </c>
      <c r="C8238" s="17">
        <v>35066513</v>
      </c>
      <c r="D8238" t="s">
        <v>33243</v>
      </c>
      <c r="E8238" t="s">
        <v>33244</v>
      </c>
      <c r="F8238" t="s">
        <v>33246</v>
      </c>
      <c r="G8238" t="s">
        <v>14304</v>
      </c>
      <c r="H8238" t="s">
        <v>1929</v>
      </c>
      <c r="I8238" s="18">
        <v>60106</v>
      </c>
      <c r="J8238" t="s">
        <v>23</v>
      </c>
      <c r="K8238" t="s">
        <v>1929</v>
      </c>
      <c r="L8238" s="18">
        <v>60106</v>
      </c>
      <c r="M8238">
        <v>2058</v>
      </c>
      <c r="N8238">
        <v>2058</v>
      </c>
      <c r="O8238">
        <v>0</v>
      </c>
      <c r="P8238" t="s">
        <v>26</v>
      </c>
      <c r="Q8238" t="s">
        <v>26</v>
      </c>
      <c r="R8238" s="19" t="s">
        <v>31</v>
      </c>
    </row>
    <row r="8239" spans="1:18" x14ac:dyDescent="0.3">
      <c r="A8239" s="17" t="s">
        <v>33283</v>
      </c>
      <c r="B8239" t="s">
        <v>33282</v>
      </c>
      <c r="C8239" s="17">
        <v>35306238</v>
      </c>
      <c r="D8239" t="s">
        <v>33280</v>
      </c>
      <c r="E8239" t="s">
        <v>33281</v>
      </c>
      <c r="F8239" t="s">
        <v>33284</v>
      </c>
      <c r="G8239" t="s">
        <v>1530</v>
      </c>
      <c r="H8239" t="s">
        <v>214</v>
      </c>
      <c r="I8239" s="18">
        <v>15215</v>
      </c>
      <c r="J8239" t="s">
        <v>23</v>
      </c>
      <c r="K8239" t="s">
        <v>214</v>
      </c>
      <c r="L8239" s="18">
        <v>15213</v>
      </c>
      <c r="M8239">
        <v>1833</v>
      </c>
      <c r="N8239">
        <v>1833</v>
      </c>
      <c r="O8239">
        <v>0</v>
      </c>
      <c r="P8239" t="s">
        <v>26</v>
      </c>
      <c r="Q8239" t="s">
        <v>26</v>
      </c>
      <c r="R8239" s="19" t="s">
        <v>31</v>
      </c>
    </row>
    <row r="8240" spans="1:18" x14ac:dyDescent="0.3">
      <c r="A8240" s="17" t="s">
        <v>33302</v>
      </c>
      <c r="B8240" t="s">
        <v>33301</v>
      </c>
      <c r="C8240" s="17">
        <v>35539635</v>
      </c>
      <c r="D8240" t="s">
        <v>33299</v>
      </c>
      <c r="E8240" t="s">
        <v>33300</v>
      </c>
      <c r="F8240" t="s">
        <v>33303</v>
      </c>
      <c r="G8240" t="s">
        <v>33304</v>
      </c>
      <c r="H8240" t="s">
        <v>1271</v>
      </c>
      <c r="I8240" s="18">
        <v>44266</v>
      </c>
      <c r="J8240" t="s">
        <v>23</v>
      </c>
      <c r="K8240" t="s">
        <v>1271</v>
      </c>
      <c r="L8240" s="18">
        <v>44024</v>
      </c>
      <c r="M8240">
        <v>1437</v>
      </c>
      <c r="N8240">
        <v>1233</v>
      </c>
      <c r="O8240">
        <v>-204</v>
      </c>
      <c r="P8240" t="s">
        <v>48</v>
      </c>
      <c r="Q8240" t="s">
        <v>25</v>
      </c>
      <c r="R8240" s="19" t="s">
        <v>31</v>
      </c>
    </row>
    <row r="8241" spans="1:18" x14ac:dyDescent="0.3">
      <c r="A8241" s="24" t="s">
        <v>13489</v>
      </c>
      <c r="B8241" s="23" t="s">
        <v>13488</v>
      </c>
      <c r="C8241" s="24" t="s">
        <v>13476</v>
      </c>
      <c r="D8241" t="s">
        <v>13476</v>
      </c>
      <c r="E8241" s="23" t="s">
        <v>13477</v>
      </c>
      <c r="F8241" s="23" t="s">
        <v>13490</v>
      </c>
      <c r="G8241" s="23" t="s">
        <v>13491</v>
      </c>
      <c r="H8241" s="23" t="s">
        <v>3222</v>
      </c>
      <c r="I8241" s="25">
        <v>38242</v>
      </c>
      <c r="J8241" s="23" t="s">
        <v>23</v>
      </c>
      <c r="K8241" t="s">
        <v>3222</v>
      </c>
      <c r="L8241" s="18">
        <v>38301</v>
      </c>
      <c r="M8241">
        <v>1266</v>
      </c>
      <c r="N8241">
        <v>1095</v>
      </c>
      <c r="O8241">
        <v>-171</v>
      </c>
      <c r="P8241" t="s">
        <v>48</v>
      </c>
      <c r="Q8241" t="s">
        <v>25</v>
      </c>
      <c r="R8241" s="19" t="s">
        <v>31</v>
      </c>
    </row>
    <row r="8242" spans="1:18" x14ac:dyDescent="0.3">
      <c r="A8242" s="24" t="s">
        <v>24248</v>
      </c>
      <c r="B8242" s="23" t="s">
        <v>24247</v>
      </c>
      <c r="C8242" s="24" t="s">
        <v>24224</v>
      </c>
      <c r="D8242" t="s">
        <v>24224</v>
      </c>
      <c r="E8242" s="23" t="s">
        <v>24225</v>
      </c>
      <c r="F8242" s="23" t="s">
        <v>24249</v>
      </c>
      <c r="G8242" s="23" t="s">
        <v>1534</v>
      </c>
      <c r="H8242" s="23" t="s">
        <v>2447</v>
      </c>
      <c r="I8242" s="25">
        <v>42501</v>
      </c>
      <c r="J8242" s="23" t="s">
        <v>23</v>
      </c>
      <c r="K8242" t="s">
        <v>2447</v>
      </c>
      <c r="L8242" s="18">
        <v>42718</v>
      </c>
      <c r="M8242">
        <v>1095</v>
      </c>
      <c r="N8242">
        <v>1095</v>
      </c>
      <c r="O8242">
        <v>0</v>
      </c>
      <c r="P8242" t="s">
        <v>26</v>
      </c>
      <c r="Q8242" t="s">
        <v>26</v>
      </c>
      <c r="R8242" s="19" t="s">
        <v>31</v>
      </c>
    </row>
    <row r="8243" spans="1:18" x14ac:dyDescent="0.3">
      <c r="A8243" s="24" t="s">
        <v>24235</v>
      </c>
      <c r="B8243" s="23" t="s">
        <v>24234</v>
      </c>
      <c r="C8243" s="24" t="s">
        <v>24224</v>
      </c>
      <c r="D8243" t="s">
        <v>24224</v>
      </c>
      <c r="E8243" s="23" t="s">
        <v>24225</v>
      </c>
      <c r="F8243" s="23" t="s">
        <v>24236</v>
      </c>
      <c r="G8243" s="23" t="s">
        <v>5510</v>
      </c>
      <c r="H8243" s="23" t="s">
        <v>2447</v>
      </c>
      <c r="I8243" s="25">
        <v>40220</v>
      </c>
      <c r="J8243" s="23" t="s">
        <v>23</v>
      </c>
      <c r="K8243" t="s">
        <v>2447</v>
      </c>
      <c r="L8243" s="18">
        <v>42718</v>
      </c>
      <c r="M8243">
        <v>1095</v>
      </c>
      <c r="N8243">
        <v>1497</v>
      </c>
      <c r="O8243">
        <v>402</v>
      </c>
      <c r="P8243" t="s">
        <v>24</v>
      </c>
      <c r="Q8243" t="s">
        <v>25</v>
      </c>
      <c r="R8243" s="19" t="s">
        <v>15</v>
      </c>
    </row>
    <row r="8244" spans="1:18" x14ac:dyDescent="0.3">
      <c r="A8244" s="24" t="s">
        <v>24238</v>
      </c>
      <c r="B8244" s="23" t="s">
        <v>24237</v>
      </c>
      <c r="C8244" s="24" t="s">
        <v>24224</v>
      </c>
      <c r="D8244" t="s">
        <v>24224</v>
      </c>
      <c r="E8244" s="23" t="s">
        <v>24225</v>
      </c>
      <c r="F8244" s="23" t="s">
        <v>24239</v>
      </c>
      <c r="G8244" s="23" t="s">
        <v>5510</v>
      </c>
      <c r="H8244" s="23" t="s">
        <v>2447</v>
      </c>
      <c r="I8244" s="25">
        <v>40220</v>
      </c>
      <c r="J8244" s="23" t="s">
        <v>23</v>
      </c>
      <c r="K8244" t="s">
        <v>2447</v>
      </c>
      <c r="L8244" s="18">
        <v>42718</v>
      </c>
      <c r="M8244">
        <v>1095</v>
      </c>
      <c r="N8244">
        <v>1497</v>
      </c>
      <c r="O8244">
        <v>402</v>
      </c>
      <c r="P8244" t="s">
        <v>24</v>
      </c>
      <c r="Q8244" t="s">
        <v>25</v>
      </c>
      <c r="R8244" s="19" t="s">
        <v>15</v>
      </c>
    </row>
    <row r="8245" spans="1:18" x14ac:dyDescent="0.3">
      <c r="A8245" s="24" t="s">
        <v>24245</v>
      </c>
      <c r="B8245" s="23" t="s">
        <v>24244</v>
      </c>
      <c r="C8245" s="24" t="s">
        <v>24224</v>
      </c>
      <c r="D8245" t="s">
        <v>24224</v>
      </c>
      <c r="E8245" s="23" t="s">
        <v>24225</v>
      </c>
      <c r="F8245" s="23" t="s">
        <v>24246</v>
      </c>
      <c r="G8245" s="23" t="s">
        <v>17121</v>
      </c>
      <c r="H8245" s="23" t="s">
        <v>2447</v>
      </c>
      <c r="I8245" s="25">
        <v>42539</v>
      </c>
      <c r="J8245" s="23" t="s">
        <v>23</v>
      </c>
      <c r="K8245" t="s">
        <v>2447</v>
      </c>
      <c r="L8245" s="18">
        <v>42718</v>
      </c>
      <c r="M8245">
        <v>1095</v>
      </c>
      <c r="N8245">
        <v>1095</v>
      </c>
      <c r="O8245">
        <v>0</v>
      </c>
      <c r="P8245" t="s">
        <v>26</v>
      </c>
      <c r="Q8245" t="s">
        <v>26</v>
      </c>
      <c r="R8245" s="19" t="s">
        <v>31</v>
      </c>
    </row>
    <row r="8246" spans="1:18" x14ac:dyDescent="0.3">
      <c r="A8246" s="24" t="s">
        <v>8708</v>
      </c>
      <c r="B8246" s="23" t="s">
        <v>8707</v>
      </c>
      <c r="C8246" s="24" t="s">
        <v>8702</v>
      </c>
      <c r="D8246" t="s">
        <v>8702</v>
      </c>
      <c r="E8246" s="23" t="s">
        <v>8703</v>
      </c>
      <c r="F8246" s="23" t="s">
        <v>8709</v>
      </c>
      <c r="G8246" s="23" t="s">
        <v>2599</v>
      </c>
      <c r="H8246" s="23" t="s">
        <v>968</v>
      </c>
      <c r="I8246" s="25">
        <v>25306</v>
      </c>
      <c r="J8246" s="23" t="s">
        <v>23</v>
      </c>
      <c r="K8246" t="s">
        <v>968</v>
      </c>
      <c r="L8246" s="18">
        <v>25303</v>
      </c>
      <c r="M8246">
        <v>1137</v>
      </c>
      <c r="N8246">
        <v>1137</v>
      </c>
      <c r="O8246">
        <v>0</v>
      </c>
      <c r="P8246" t="s">
        <v>26</v>
      </c>
      <c r="Q8246" t="s">
        <v>26</v>
      </c>
      <c r="R8246" s="19" t="s">
        <v>31</v>
      </c>
    </row>
    <row r="8247" spans="1:18" x14ac:dyDescent="0.3">
      <c r="A8247" s="24" t="s">
        <v>135</v>
      </c>
      <c r="B8247" s="23" t="s">
        <v>134</v>
      </c>
      <c r="C8247" s="24" t="s">
        <v>132</v>
      </c>
      <c r="D8247" t="s">
        <v>132</v>
      </c>
      <c r="E8247" s="23" t="s">
        <v>133</v>
      </c>
      <c r="F8247" s="23" t="s">
        <v>136</v>
      </c>
      <c r="G8247" s="23" t="s">
        <v>137</v>
      </c>
      <c r="H8247" s="23" t="s">
        <v>94</v>
      </c>
      <c r="I8247" s="25">
        <v>54868</v>
      </c>
      <c r="J8247" s="23" t="s">
        <v>23</v>
      </c>
      <c r="K8247" t="s">
        <v>94</v>
      </c>
      <c r="L8247" s="18">
        <v>54702</v>
      </c>
      <c r="M8247">
        <v>1290</v>
      </c>
      <c r="N8247">
        <v>1170</v>
      </c>
      <c r="O8247">
        <v>-120</v>
      </c>
      <c r="P8247" t="s">
        <v>48</v>
      </c>
      <c r="Q8247" t="s">
        <v>25</v>
      </c>
      <c r="R8247" s="19" t="s">
        <v>31</v>
      </c>
    </row>
    <row r="8248" spans="1:18" x14ac:dyDescent="0.3">
      <c r="A8248" s="24" t="s">
        <v>15788</v>
      </c>
      <c r="B8248" s="23" t="s">
        <v>15787</v>
      </c>
      <c r="C8248" s="24" t="s">
        <v>15785</v>
      </c>
      <c r="D8248" t="s">
        <v>15785</v>
      </c>
      <c r="E8248" s="23" t="s">
        <v>15786</v>
      </c>
      <c r="F8248" s="23" t="s">
        <v>15789</v>
      </c>
      <c r="G8248" s="23" t="s">
        <v>15790</v>
      </c>
      <c r="H8248" s="23" t="s">
        <v>938</v>
      </c>
      <c r="I8248" s="25">
        <v>22645</v>
      </c>
      <c r="J8248" s="23" t="s">
        <v>23</v>
      </c>
      <c r="K8248" t="s">
        <v>938</v>
      </c>
      <c r="L8248" s="18">
        <v>20187</v>
      </c>
      <c r="M8248">
        <v>2178</v>
      </c>
      <c r="N8248">
        <v>1536</v>
      </c>
      <c r="O8248">
        <v>-642</v>
      </c>
      <c r="P8248" t="s">
        <v>48</v>
      </c>
      <c r="Q8248" t="s">
        <v>25</v>
      </c>
      <c r="R8248" s="19" t="s">
        <v>31</v>
      </c>
    </row>
    <row r="8249" spans="1:18" x14ac:dyDescent="0.3">
      <c r="A8249" s="24" t="s">
        <v>15792</v>
      </c>
      <c r="B8249" s="23" t="s">
        <v>15791</v>
      </c>
      <c r="C8249" s="24" t="s">
        <v>15785</v>
      </c>
      <c r="D8249" t="s">
        <v>15785</v>
      </c>
      <c r="E8249" s="23" t="s">
        <v>15786</v>
      </c>
      <c r="F8249" s="23" t="s">
        <v>15793</v>
      </c>
      <c r="G8249" s="23" t="s">
        <v>15794</v>
      </c>
      <c r="H8249" s="23" t="s">
        <v>938</v>
      </c>
      <c r="I8249" s="25">
        <v>22835</v>
      </c>
      <c r="J8249" s="23" t="s">
        <v>23</v>
      </c>
      <c r="K8249" t="s">
        <v>938</v>
      </c>
      <c r="L8249" s="18">
        <v>20187</v>
      </c>
      <c r="M8249">
        <v>2178</v>
      </c>
      <c r="N8249">
        <v>1242</v>
      </c>
      <c r="O8249">
        <v>-936</v>
      </c>
      <c r="P8249" t="s">
        <v>48</v>
      </c>
      <c r="Q8249" t="s">
        <v>25</v>
      </c>
      <c r="R8249" s="19" t="s">
        <v>31</v>
      </c>
    </row>
    <row r="8250" spans="1:18" x14ac:dyDescent="0.3">
      <c r="A8250" s="24" t="s">
        <v>15795</v>
      </c>
      <c r="B8250" s="23" t="s">
        <v>15786</v>
      </c>
      <c r="C8250" s="24" t="s">
        <v>15785</v>
      </c>
      <c r="D8250" t="s">
        <v>15785</v>
      </c>
      <c r="E8250" s="23" t="s">
        <v>15786</v>
      </c>
      <c r="F8250" s="23" t="s">
        <v>15796</v>
      </c>
      <c r="G8250" s="23" t="s">
        <v>15797</v>
      </c>
      <c r="H8250" s="23" t="s">
        <v>938</v>
      </c>
      <c r="I8250" s="25">
        <v>20187</v>
      </c>
      <c r="J8250" s="23" t="s">
        <v>23</v>
      </c>
      <c r="K8250" t="s">
        <v>938</v>
      </c>
      <c r="L8250" s="18">
        <v>20187</v>
      </c>
      <c r="M8250">
        <v>2178</v>
      </c>
      <c r="N8250">
        <v>2178</v>
      </c>
      <c r="O8250">
        <v>0</v>
      </c>
      <c r="P8250" t="s">
        <v>26</v>
      </c>
      <c r="Q8250" t="s">
        <v>26</v>
      </c>
      <c r="R8250" s="19" t="s">
        <v>31</v>
      </c>
    </row>
    <row r="8251" spans="1:18" x14ac:dyDescent="0.3">
      <c r="A8251" s="24" t="s">
        <v>696</v>
      </c>
      <c r="B8251" s="23" t="s">
        <v>695</v>
      </c>
      <c r="C8251" s="24" t="s">
        <v>693</v>
      </c>
      <c r="D8251" t="s">
        <v>693</v>
      </c>
      <c r="E8251" s="23" t="s">
        <v>694</v>
      </c>
      <c r="F8251" s="23" t="s">
        <v>697</v>
      </c>
      <c r="G8251" s="23" t="s">
        <v>698</v>
      </c>
      <c r="H8251" s="23" t="s">
        <v>94</v>
      </c>
      <c r="I8251" s="25">
        <v>54220</v>
      </c>
      <c r="J8251" s="23" t="s">
        <v>23</v>
      </c>
      <c r="K8251" t="s">
        <v>94</v>
      </c>
      <c r="L8251" s="18">
        <v>54311</v>
      </c>
      <c r="M8251">
        <v>1314</v>
      </c>
      <c r="N8251">
        <v>1170</v>
      </c>
      <c r="O8251">
        <v>-144</v>
      </c>
      <c r="P8251" t="s">
        <v>48</v>
      </c>
      <c r="Q8251" t="s">
        <v>25</v>
      </c>
      <c r="R8251" s="19" t="s">
        <v>31</v>
      </c>
    </row>
    <row r="8252" spans="1:18" x14ac:dyDescent="0.3">
      <c r="A8252" s="24" t="s">
        <v>700</v>
      </c>
      <c r="B8252" s="23" t="s">
        <v>699</v>
      </c>
      <c r="C8252" s="24" t="s">
        <v>693</v>
      </c>
      <c r="D8252" t="s">
        <v>693</v>
      </c>
      <c r="E8252" s="23" t="s">
        <v>694</v>
      </c>
      <c r="F8252" s="23" t="s">
        <v>701</v>
      </c>
      <c r="G8252" s="23" t="s">
        <v>702</v>
      </c>
      <c r="H8252" s="23" t="s">
        <v>94</v>
      </c>
      <c r="I8252" s="25">
        <v>54143</v>
      </c>
      <c r="J8252" s="23" t="s">
        <v>23</v>
      </c>
      <c r="K8252" t="s">
        <v>94</v>
      </c>
      <c r="L8252" s="18">
        <v>54311</v>
      </c>
      <c r="M8252">
        <v>1314</v>
      </c>
      <c r="N8252">
        <v>1170</v>
      </c>
      <c r="O8252">
        <v>-144</v>
      </c>
      <c r="P8252" t="s">
        <v>48</v>
      </c>
      <c r="Q8252" t="s">
        <v>25</v>
      </c>
      <c r="R8252" s="19" t="s">
        <v>31</v>
      </c>
    </row>
    <row r="8253" spans="1:18" x14ac:dyDescent="0.3">
      <c r="A8253" s="24" t="s">
        <v>704</v>
      </c>
      <c r="B8253" s="23" t="s">
        <v>703</v>
      </c>
      <c r="C8253" s="24" t="s">
        <v>693</v>
      </c>
      <c r="D8253" t="s">
        <v>693</v>
      </c>
      <c r="E8253" s="23" t="s">
        <v>694</v>
      </c>
      <c r="F8253" s="23" t="s">
        <v>705</v>
      </c>
      <c r="G8253" s="23" t="s">
        <v>706</v>
      </c>
      <c r="H8253" s="23" t="s">
        <v>94</v>
      </c>
      <c r="I8253" s="25">
        <v>53081</v>
      </c>
      <c r="J8253" s="23" t="s">
        <v>23</v>
      </c>
      <c r="K8253" t="s">
        <v>94</v>
      </c>
      <c r="L8253" s="18">
        <v>54311</v>
      </c>
      <c r="M8253">
        <v>1314</v>
      </c>
      <c r="N8253">
        <v>1218</v>
      </c>
      <c r="O8253">
        <v>-96</v>
      </c>
      <c r="P8253" t="s">
        <v>48</v>
      </c>
      <c r="Q8253" t="s">
        <v>25</v>
      </c>
      <c r="R8253" s="19" t="s">
        <v>31</v>
      </c>
    </row>
    <row r="8254" spans="1:18" x14ac:dyDescent="0.3">
      <c r="A8254" s="24" t="s">
        <v>284</v>
      </c>
      <c r="B8254" s="23" t="s">
        <v>283</v>
      </c>
      <c r="C8254" s="24" t="s">
        <v>281</v>
      </c>
      <c r="D8254" t="s">
        <v>281</v>
      </c>
      <c r="E8254" s="23" t="s">
        <v>282</v>
      </c>
      <c r="F8254" s="23" t="s">
        <v>237</v>
      </c>
      <c r="G8254" s="23" t="s">
        <v>285</v>
      </c>
      <c r="H8254" s="23" t="s">
        <v>94</v>
      </c>
      <c r="I8254" s="25">
        <v>54935</v>
      </c>
      <c r="J8254" s="23" t="s">
        <v>23</v>
      </c>
      <c r="K8254" t="s">
        <v>94</v>
      </c>
      <c r="L8254" s="18">
        <v>54901</v>
      </c>
      <c r="M8254">
        <v>1290</v>
      </c>
      <c r="N8254">
        <v>1266</v>
      </c>
      <c r="O8254">
        <v>-24</v>
      </c>
      <c r="P8254" t="s">
        <v>48</v>
      </c>
      <c r="Q8254" t="s">
        <v>25</v>
      </c>
      <c r="R8254" s="19" t="s">
        <v>31</v>
      </c>
    </row>
    <row r="8255" spans="1:18" x14ac:dyDescent="0.3">
      <c r="A8255" s="24" t="s">
        <v>287</v>
      </c>
      <c r="B8255" s="23" t="s">
        <v>286</v>
      </c>
      <c r="C8255" s="24" t="s">
        <v>281</v>
      </c>
      <c r="D8255" t="s">
        <v>281</v>
      </c>
      <c r="E8255" s="23" t="s">
        <v>282</v>
      </c>
      <c r="F8255" s="23" t="s">
        <v>288</v>
      </c>
      <c r="G8255" s="23" t="s">
        <v>289</v>
      </c>
      <c r="H8255" s="23" t="s">
        <v>94</v>
      </c>
      <c r="I8255" s="25">
        <v>54952</v>
      </c>
      <c r="J8255" s="23" t="s">
        <v>23</v>
      </c>
      <c r="K8255" t="s">
        <v>94</v>
      </c>
      <c r="L8255" s="18">
        <v>54901</v>
      </c>
      <c r="M8255">
        <v>1290</v>
      </c>
      <c r="N8255">
        <v>1290</v>
      </c>
      <c r="O8255">
        <v>0</v>
      </c>
      <c r="P8255" t="s">
        <v>26</v>
      </c>
      <c r="Q8255" t="s">
        <v>26</v>
      </c>
      <c r="R8255" s="19" t="s">
        <v>31</v>
      </c>
    </row>
    <row r="8256" spans="1:18" x14ac:dyDescent="0.3">
      <c r="A8256" s="24" t="s">
        <v>24499</v>
      </c>
      <c r="B8256" s="23" t="s">
        <v>24498</v>
      </c>
      <c r="C8256" s="24" t="s">
        <v>24496</v>
      </c>
      <c r="D8256" t="s">
        <v>24496</v>
      </c>
      <c r="E8256" s="23" t="s">
        <v>24497</v>
      </c>
      <c r="F8256" s="23" t="s">
        <v>24500</v>
      </c>
      <c r="G8256" s="23" t="s">
        <v>24501</v>
      </c>
      <c r="H8256" s="23"/>
      <c r="I8256" s="25">
        <v>99999</v>
      </c>
      <c r="J8256" s="23" t="s">
        <v>24502</v>
      </c>
      <c r="K8256" t="s">
        <v>7659</v>
      </c>
      <c r="L8256" s="18">
        <v>6825</v>
      </c>
      <c r="M8256">
        <v>2928</v>
      </c>
      <c r="N8256">
        <v>1700</v>
      </c>
      <c r="O8256">
        <v>-1228</v>
      </c>
      <c r="P8256" t="s">
        <v>48</v>
      </c>
      <c r="Q8256" t="s">
        <v>25</v>
      </c>
      <c r="R8256" s="19" t="s">
        <v>31</v>
      </c>
    </row>
    <row r="8257" spans="1:18" x14ac:dyDescent="0.3">
      <c r="A8257" s="24" t="s">
        <v>358</v>
      </c>
      <c r="B8257" s="23" t="s">
        <v>357</v>
      </c>
      <c r="C8257" s="24" t="s">
        <v>355</v>
      </c>
      <c r="D8257" t="s">
        <v>355</v>
      </c>
      <c r="E8257" s="23" t="s">
        <v>356</v>
      </c>
      <c r="F8257" s="23" t="s">
        <v>359</v>
      </c>
      <c r="G8257" s="23" t="s">
        <v>360</v>
      </c>
      <c r="H8257" s="23" t="s">
        <v>94</v>
      </c>
      <c r="I8257" s="25">
        <v>53913</v>
      </c>
      <c r="J8257" s="23" t="s">
        <v>23</v>
      </c>
      <c r="K8257" t="s">
        <v>94</v>
      </c>
      <c r="L8257" s="18">
        <v>53818</v>
      </c>
      <c r="M8257">
        <v>1218</v>
      </c>
      <c r="N8257">
        <v>1266</v>
      </c>
      <c r="O8257">
        <v>48</v>
      </c>
      <c r="P8257" t="s">
        <v>24</v>
      </c>
      <c r="Q8257" t="s">
        <v>25</v>
      </c>
      <c r="R8257" s="19" t="s">
        <v>15</v>
      </c>
    </row>
    <row r="8258" spans="1:18" x14ac:dyDescent="0.3">
      <c r="A8258" s="24" t="s">
        <v>12183</v>
      </c>
      <c r="B8258" s="23" t="s">
        <v>12182</v>
      </c>
      <c r="C8258" s="24" t="s">
        <v>12173</v>
      </c>
      <c r="D8258" t="s">
        <v>12173</v>
      </c>
      <c r="E8258" s="23" t="s">
        <v>12174</v>
      </c>
      <c r="F8258" s="23" t="s">
        <v>12184</v>
      </c>
      <c r="G8258" s="23" t="s">
        <v>12185</v>
      </c>
      <c r="H8258" s="23" t="s">
        <v>938</v>
      </c>
      <c r="I8258" s="25">
        <v>22508</v>
      </c>
      <c r="J8258" s="23" t="s">
        <v>23</v>
      </c>
      <c r="K8258" t="s">
        <v>938</v>
      </c>
      <c r="L8258" s="18">
        <v>22408</v>
      </c>
      <c r="M8258">
        <v>1731</v>
      </c>
      <c r="N8258">
        <v>1437</v>
      </c>
      <c r="O8258">
        <v>-294</v>
      </c>
      <c r="P8258" t="s">
        <v>48</v>
      </c>
      <c r="Q8258" t="s">
        <v>25</v>
      </c>
      <c r="R8258" s="19" t="s">
        <v>31</v>
      </c>
    </row>
    <row r="8259" spans="1:18" x14ac:dyDescent="0.3">
      <c r="A8259" s="24" t="s">
        <v>12176</v>
      </c>
      <c r="B8259" s="23" t="s">
        <v>12175</v>
      </c>
      <c r="C8259" s="24" t="s">
        <v>12173</v>
      </c>
      <c r="D8259" t="s">
        <v>12173</v>
      </c>
      <c r="E8259" s="23" t="s">
        <v>12174</v>
      </c>
      <c r="F8259" s="23" t="s">
        <v>12177</v>
      </c>
      <c r="G8259" s="23" t="s">
        <v>12178</v>
      </c>
      <c r="H8259" s="23" t="s">
        <v>938</v>
      </c>
      <c r="I8259" s="25">
        <v>22554</v>
      </c>
      <c r="J8259" s="23" t="s">
        <v>23</v>
      </c>
      <c r="K8259" t="s">
        <v>938</v>
      </c>
      <c r="L8259" s="18">
        <v>22408</v>
      </c>
      <c r="M8259">
        <v>1731</v>
      </c>
      <c r="N8259">
        <v>1773</v>
      </c>
      <c r="O8259">
        <v>42</v>
      </c>
      <c r="P8259" t="s">
        <v>24</v>
      </c>
      <c r="Q8259" t="s">
        <v>25</v>
      </c>
      <c r="R8259" s="19" t="s">
        <v>15</v>
      </c>
    </row>
    <row r="8260" spans="1:18" x14ac:dyDescent="0.3">
      <c r="A8260" s="24" t="s">
        <v>12187</v>
      </c>
      <c r="B8260" s="23" t="s">
        <v>12186</v>
      </c>
      <c r="C8260" s="24" t="s">
        <v>12173</v>
      </c>
      <c r="D8260" t="s">
        <v>12173</v>
      </c>
      <c r="E8260" s="23" t="s">
        <v>12174</v>
      </c>
      <c r="F8260" s="23" t="s">
        <v>12188</v>
      </c>
      <c r="G8260" s="23" t="s">
        <v>12189</v>
      </c>
      <c r="H8260" s="23" t="s">
        <v>938</v>
      </c>
      <c r="I8260" s="25">
        <v>22701</v>
      </c>
      <c r="J8260" s="23" t="s">
        <v>23</v>
      </c>
      <c r="K8260" t="s">
        <v>938</v>
      </c>
      <c r="L8260" s="18">
        <v>22408</v>
      </c>
      <c r="M8260">
        <v>1731</v>
      </c>
      <c r="N8260">
        <v>1683</v>
      </c>
      <c r="O8260">
        <v>-48</v>
      </c>
      <c r="P8260" t="s">
        <v>48</v>
      </c>
      <c r="Q8260" t="s">
        <v>25</v>
      </c>
      <c r="R8260" s="19" t="s">
        <v>31</v>
      </c>
    </row>
    <row r="8261" spans="1:18" x14ac:dyDescent="0.3">
      <c r="A8261" s="24" t="s">
        <v>10422</v>
      </c>
      <c r="B8261" s="23" t="s">
        <v>10421</v>
      </c>
      <c r="C8261" s="24" t="s">
        <v>10399</v>
      </c>
      <c r="D8261" t="s">
        <v>10399</v>
      </c>
      <c r="E8261" s="23" t="s">
        <v>10400</v>
      </c>
      <c r="F8261" s="23" t="s">
        <v>10423</v>
      </c>
      <c r="G8261" s="23" t="s">
        <v>164</v>
      </c>
      <c r="H8261" s="23" t="s">
        <v>165</v>
      </c>
      <c r="I8261" s="25">
        <v>97214</v>
      </c>
      <c r="J8261" s="23" t="s">
        <v>23</v>
      </c>
      <c r="K8261" t="s">
        <v>165</v>
      </c>
      <c r="L8261" s="18">
        <v>97216</v>
      </c>
      <c r="M8261">
        <v>2409</v>
      </c>
      <c r="N8261">
        <v>2409</v>
      </c>
      <c r="O8261">
        <v>0</v>
      </c>
      <c r="P8261" t="s">
        <v>26</v>
      </c>
      <c r="Q8261" t="s">
        <v>26</v>
      </c>
      <c r="R8261" s="19" t="s">
        <v>31</v>
      </c>
    </row>
    <row r="8262" spans="1:18" x14ac:dyDescent="0.3">
      <c r="A8262" s="24" t="s">
        <v>10425</v>
      </c>
      <c r="B8262" s="23" t="s">
        <v>10424</v>
      </c>
      <c r="C8262" s="24" t="s">
        <v>10399</v>
      </c>
      <c r="D8262" t="s">
        <v>10399</v>
      </c>
      <c r="E8262" s="23" t="s">
        <v>10400</v>
      </c>
      <c r="F8262" s="23" t="s">
        <v>10426</v>
      </c>
      <c r="G8262" s="23" t="s">
        <v>164</v>
      </c>
      <c r="H8262" s="23" t="s">
        <v>165</v>
      </c>
      <c r="I8262" s="25">
        <v>97217</v>
      </c>
      <c r="J8262" s="23" t="s">
        <v>23</v>
      </c>
      <c r="K8262" t="s">
        <v>165</v>
      </c>
      <c r="L8262" s="18">
        <v>97216</v>
      </c>
      <c r="M8262">
        <v>2409</v>
      </c>
      <c r="N8262">
        <v>2409</v>
      </c>
      <c r="O8262">
        <v>0</v>
      </c>
      <c r="P8262" t="s">
        <v>26</v>
      </c>
      <c r="Q8262" t="s">
        <v>26</v>
      </c>
      <c r="R8262" s="19" t="s">
        <v>31</v>
      </c>
    </row>
    <row r="8263" spans="1:18" x14ac:dyDescent="0.3">
      <c r="A8263" s="24" t="s">
        <v>12180</v>
      </c>
      <c r="B8263" s="23" t="s">
        <v>12179</v>
      </c>
      <c r="C8263" s="24" t="s">
        <v>12173</v>
      </c>
      <c r="D8263" t="s">
        <v>12173</v>
      </c>
      <c r="E8263" s="23" t="s">
        <v>12174</v>
      </c>
      <c r="F8263" s="23" t="s">
        <v>12181</v>
      </c>
      <c r="G8263" s="23" t="s">
        <v>4776</v>
      </c>
      <c r="H8263" s="23" t="s">
        <v>938</v>
      </c>
      <c r="I8263" s="25">
        <v>22405</v>
      </c>
      <c r="J8263" s="23" t="s">
        <v>23</v>
      </c>
      <c r="K8263" t="s">
        <v>938</v>
      </c>
      <c r="L8263" s="18">
        <v>22408</v>
      </c>
      <c r="M8263">
        <v>1731</v>
      </c>
      <c r="N8263">
        <v>1773</v>
      </c>
      <c r="O8263">
        <v>42</v>
      </c>
      <c r="P8263" t="s">
        <v>24</v>
      </c>
      <c r="Q8263" t="s">
        <v>25</v>
      </c>
      <c r="R8263" s="19" t="s">
        <v>15</v>
      </c>
    </row>
    <row r="8264" spans="1:18" x14ac:dyDescent="0.3">
      <c r="A8264" s="24" t="s">
        <v>10428</v>
      </c>
      <c r="B8264" s="23" t="s">
        <v>10427</v>
      </c>
      <c r="C8264" s="24" t="s">
        <v>10399</v>
      </c>
      <c r="D8264" t="s">
        <v>10399</v>
      </c>
      <c r="E8264" s="23" t="s">
        <v>10400</v>
      </c>
      <c r="F8264" s="23" t="s">
        <v>10429</v>
      </c>
      <c r="G8264" s="23" t="s">
        <v>164</v>
      </c>
      <c r="H8264" s="23" t="s">
        <v>165</v>
      </c>
      <c r="I8264" s="25">
        <v>97218</v>
      </c>
      <c r="J8264" s="23" t="s">
        <v>23</v>
      </c>
      <c r="K8264" t="s">
        <v>165</v>
      </c>
      <c r="L8264" s="18">
        <v>97216</v>
      </c>
      <c r="M8264">
        <v>2409</v>
      </c>
      <c r="N8264">
        <v>2409</v>
      </c>
      <c r="O8264">
        <v>0</v>
      </c>
      <c r="P8264" t="s">
        <v>26</v>
      </c>
      <c r="Q8264" t="s">
        <v>26</v>
      </c>
      <c r="R8264" s="19" t="s">
        <v>31</v>
      </c>
    </row>
    <row r="8265" spans="1:18" x14ac:dyDescent="0.3">
      <c r="A8265" s="24" t="s">
        <v>10438</v>
      </c>
      <c r="B8265" s="23" t="s">
        <v>10437</v>
      </c>
      <c r="C8265" s="24" t="s">
        <v>10399</v>
      </c>
      <c r="D8265" t="s">
        <v>10399</v>
      </c>
      <c r="E8265" s="23" t="s">
        <v>10400</v>
      </c>
      <c r="F8265" s="23" t="s">
        <v>10439</v>
      </c>
      <c r="G8265" s="23" t="s">
        <v>10408</v>
      </c>
      <c r="H8265" s="23" t="s">
        <v>165</v>
      </c>
      <c r="I8265" s="25">
        <v>97123</v>
      </c>
      <c r="J8265" s="23" t="s">
        <v>23</v>
      </c>
      <c r="K8265" t="s">
        <v>165</v>
      </c>
      <c r="L8265" s="18">
        <v>97216</v>
      </c>
      <c r="M8265">
        <v>2409</v>
      </c>
      <c r="N8265">
        <v>2409</v>
      </c>
      <c r="O8265">
        <v>0</v>
      </c>
      <c r="P8265" t="s">
        <v>26</v>
      </c>
      <c r="Q8265" t="s">
        <v>26</v>
      </c>
      <c r="R8265" s="19" t="s">
        <v>31</v>
      </c>
    </row>
    <row r="8266" spans="1:18" x14ac:dyDescent="0.3">
      <c r="A8266" s="24" t="s">
        <v>10431</v>
      </c>
      <c r="B8266" s="23" t="s">
        <v>10430</v>
      </c>
      <c r="C8266" s="24" t="s">
        <v>10399</v>
      </c>
      <c r="D8266" t="s">
        <v>10399</v>
      </c>
      <c r="E8266" s="23" t="s">
        <v>10400</v>
      </c>
      <c r="F8266" s="23" t="s">
        <v>10432</v>
      </c>
      <c r="G8266" s="23" t="s">
        <v>164</v>
      </c>
      <c r="H8266" s="23" t="s">
        <v>165</v>
      </c>
      <c r="I8266" s="25">
        <v>97217</v>
      </c>
      <c r="J8266" s="23" t="s">
        <v>23</v>
      </c>
      <c r="K8266" t="s">
        <v>165</v>
      </c>
      <c r="L8266" s="18">
        <v>97216</v>
      </c>
      <c r="M8266">
        <v>2409</v>
      </c>
      <c r="N8266">
        <v>2409</v>
      </c>
      <c r="O8266">
        <v>0</v>
      </c>
      <c r="P8266" t="s">
        <v>26</v>
      </c>
      <c r="Q8266" t="s">
        <v>26</v>
      </c>
      <c r="R8266" s="19" t="s">
        <v>31</v>
      </c>
    </row>
    <row r="8267" spans="1:18" x14ac:dyDescent="0.3">
      <c r="A8267" s="24" t="s">
        <v>10441</v>
      </c>
      <c r="B8267" s="23" t="s">
        <v>10440</v>
      </c>
      <c r="C8267" s="24" t="s">
        <v>10399</v>
      </c>
      <c r="D8267" t="s">
        <v>10399</v>
      </c>
      <c r="E8267" s="23" t="s">
        <v>10400</v>
      </c>
      <c r="F8267" s="23" t="s">
        <v>10442</v>
      </c>
      <c r="G8267" s="23" t="s">
        <v>560</v>
      </c>
      <c r="H8267" s="23" t="s">
        <v>165</v>
      </c>
      <c r="I8267" s="25">
        <v>97366</v>
      </c>
      <c r="J8267" s="23" t="s">
        <v>23</v>
      </c>
      <c r="K8267" t="s">
        <v>165</v>
      </c>
      <c r="L8267" s="18">
        <v>97216</v>
      </c>
      <c r="M8267">
        <v>2409</v>
      </c>
      <c r="N8267">
        <v>1446</v>
      </c>
      <c r="O8267">
        <v>-963</v>
      </c>
      <c r="P8267" t="s">
        <v>48</v>
      </c>
      <c r="Q8267" t="s">
        <v>25</v>
      </c>
      <c r="R8267" s="19" t="s">
        <v>31</v>
      </c>
    </row>
    <row r="8268" spans="1:18" x14ac:dyDescent="0.3">
      <c r="A8268" s="24" t="s">
        <v>10434</v>
      </c>
      <c r="B8268" s="23" t="s">
        <v>10433</v>
      </c>
      <c r="C8268" s="24" t="s">
        <v>10399</v>
      </c>
      <c r="D8268" t="s">
        <v>10399</v>
      </c>
      <c r="E8268" s="23" t="s">
        <v>10400</v>
      </c>
      <c r="F8268" s="23" t="s">
        <v>10435</v>
      </c>
      <c r="G8268" s="23" t="s">
        <v>10436</v>
      </c>
      <c r="H8268" s="23" t="s">
        <v>165</v>
      </c>
      <c r="I8268" s="25">
        <v>97367</v>
      </c>
      <c r="J8268" s="23" t="s">
        <v>23</v>
      </c>
      <c r="K8268" t="s">
        <v>165</v>
      </c>
      <c r="L8268" s="18">
        <v>97216</v>
      </c>
      <c r="M8268">
        <v>2409</v>
      </c>
      <c r="N8268">
        <v>1446</v>
      </c>
      <c r="O8268">
        <v>-963</v>
      </c>
      <c r="P8268" t="s">
        <v>48</v>
      </c>
      <c r="Q8268" t="s">
        <v>25</v>
      </c>
      <c r="R8268" s="19" t="s">
        <v>31</v>
      </c>
    </row>
    <row r="8269" spans="1:18" x14ac:dyDescent="0.3">
      <c r="A8269" s="24" t="s">
        <v>236</v>
      </c>
      <c r="B8269" s="23" t="s">
        <v>235</v>
      </c>
      <c r="C8269" s="24" t="s">
        <v>230</v>
      </c>
      <c r="D8269" t="s">
        <v>230</v>
      </c>
      <c r="E8269" s="23" t="s">
        <v>231</v>
      </c>
      <c r="F8269" s="23" t="s">
        <v>237</v>
      </c>
      <c r="G8269" s="23" t="s">
        <v>238</v>
      </c>
      <c r="H8269" s="23" t="s">
        <v>94</v>
      </c>
      <c r="I8269" s="25">
        <v>53095</v>
      </c>
      <c r="J8269" s="23" t="s">
        <v>23</v>
      </c>
      <c r="K8269" t="s">
        <v>94</v>
      </c>
      <c r="L8269" s="18">
        <v>53201</v>
      </c>
      <c r="M8269">
        <v>1683</v>
      </c>
      <c r="N8269">
        <v>1413</v>
      </c>
      <c r="O8269">
        <v>-270</v>
      </c>
      <c r="P8269" t="s">
        <v>48</v>
      </c>
      <c r="Q8269" t="s">
        <v>25</v>
      </c>
      <c r="R8269" s="19" t="s">
        <v>31</v>
      </c>
    </row>
    <row r="8270" spans="1:18" x14ac:dyDescent="0.3">
      <c r="A8270" s="24" t="s">
        <v>240</v>
      </c>
      <c r="B8270" s="23" t="s">
        <v>239</v>
      </c>
      <c r="C8270" s="24" t="s">
        <v>230</v>
      </c>
      <c r="D8270" t="s">
        <v>230</v>
      </c>
      <c r="E8270" s="23" t="s">
        <v>231</v>
      </c>
      <c r="F8270" s="23" t="s">
        <v>241</v>
      </c>
      <c r="G8270" s="23" t="s">
        <v>242</v>
      </c>
      <c r="H8270" s="23" t="s">
        <v>94</v>
      </c>
      <c r="I8270" s="25">
        <v>53188</v>
      </c>
      <c r="J8270" s="23" t="s">
        <v>23</v>
      </c>
      <c r="K8270" t="s">
        <v>94</v>
      </c>
      <c r="L8270" s="18">
        <v>53201</v>
      </c>
      <c r="M8270">
        <v>1683</v>
      </c>
      <c r="N8270">
        <v>1683</v>
      </c>
      <c r="O8270">
        <v>0</v>
      </c>
      <c r="P8270" t="s">
        <v>26</v>
      </c>
      <c r="Q8270" t="s">
        <v>26</v>
      </c>
      <c r="R8270" s="19" t="s">
        <v>31</v>
      </c>
    </row>
    <row r="8271" spans="1:18" x14ac:dyDescent="0.3">
      <c r="A8271" s="24" t="s">
        <v>10444</v>
      </c>
      <c r="B8271" s="23" t="s">
        <v>10443</v>
      </c>
      <c r="C8271" s="24" t="s">
        <v>10399</v>
      </c>
      <c r="D8271" t="s">
        <v>10399</v>
      </c>
      <c r="E8271" s="23" t="s">
        <v>10400</v>
      </c>
      <c r="F8271" s="23" t="s">
        <v>10445</v>
      </c>
      <c r="G8271" s="23" t="s">
        <v>10446</v>
      </c>
      <c r="H8271" s="23" t="s">
        <v>165</v>
      </c>
      <c r="I8271" s="25">
        <v>97394</v>
      </c>
      <c r="J8271" s="23" t="s">
        <v>23</v>
      </c>
      <c r="K8271" t="s">
        <v>165</v>
      </c>
      <c r="L8271" s="18">
        <v>97216</v>
      </c>
      <c r="M8271">
        <v>2409</v>
      </c>
      <c r="N8271">
        <v>1446</v>
      </c>
      <c r="O8271">
        <v>-963</v>
      </c>
      <c r="P8271" t="s">
        <v>48</v>
      </c>
      <c r="Q8271" t="s">
        <v>25</v>
      </c>
      <c r="R8271" s="19" t="s">
        <v>31</v>
      </c>
    </row>
    <row r="8272" spans="1:18" x14ac:dyDescent="0.3">
      <c r="A8272" s="24" t="s">
        <v>613</v>
      </c>
      <c r="B8272" s="23" t="s">
        <v>612</v>
      </c>
      <c r="C8272" s="24" t="s">
        <v>610</v>
      </c>
      <c r="D8272" t="s">
        <v>610</v>
      </c>
      <c r="E8272" s="23" t="s">
        <v>611</v>
      </c>
      <c r="F8272" s="23" t="s">
        <v>614</v>
      </c>
      <c r="G8272" s="23" t="s">
        <v>615</v>
      </c>
      <c r="H8272" s="23" t="s">
        <v>94</v>
      </c>
      <c r="I8272" s="25">
        <v>54401</v>
      </c>
      <c r="J8272" s="23" t="s">
        <v>23</v>
      </c>
      <c r="K8272" t="s">
        <v>94</v>
      </c>
      <c r="L8272" s="18">
        <v>54481</v>
      </c>
      <c r="M8272">
        <v>885</v>
      </c>
      <c r="N8272">
        <v>885</v>
      </c>
      <c r="O8272">
        <v>0</v>
      </c>
      <c r="P8272" t="s">
        <v>26</v>
      </c>
      <c r="Q8272" t="s">
        <v>26</v>
      </c>
      <c r="R8272" s="19" t="s">
        <v>31</v>
      </c>
    </row>
    <row r="8273" spans="1:18" x14ac:dyDescent="0.3">
      <c r="A8273" s="24" t="s">
        <v>617</v>
      </c>
      <c r="B8273" s="23" t="s">
        <v>616</v>
      </c>
      <c r="C8273" s="24" t="s">
        <v>610</v>
      </c>
      <c r="D8273" t="s">
        <v>610</v>
      </c>
      <c r="E8273" s="23" t="s">
        <v>611</v>
      </c>
      <c r="F8273" s="23" t="s">
        <v>618</v>
      </c>
      <c r="G8273" s="23" t="s">
        <v>619</v>
      </c>
      <c r="H8273" s="23" t="s">
        <v>94</v>
      </c>
      <c r="I8273" s="25">
        <v>54449</v>
      </c>
      <c r="J8273" s="23" t="s">
        <v>23</v>
      </c>
      <c r="K8273" t="s">
        <v>94</v>
      </c>
      <c r="L8273" s="18">
        <v>54481</v>
      </c>
      <c r="M8273">
        <v>885</v>
      </c>
      <c r="N8273">
        <v>885</v>
      </c>
      <c r="O8273">
        <v>0</v>
      </c>
      <c r="P8273" t="s">
        <v>26</v>
      </c>
      <c r="Q8273" t="s">
        <v>26</v>
      </c>
      <c r="R8273" s="19" t="s">
        <v>31</v>
      </c>
    </row>
    <row r="8274" spans="1:18" x14ac:dyDescent="0.3">
      <c r="A8274" s="24" t="s">
        <v>15703</v>
      </c>
      <c r="B8274" s="23" t="s">
        <v>15702</v>
      </c>
      <c r="C8274" s="24" t="s">
        <v>15690</v>
      </c>
      <c r="D8274" t="s">
        <v>15690</v>
      </c>
      <c r="E8274" s="23" t="s">
        <v>15691</v>
      </c>
      <c r="F8274" s="23" t="s">
        <v>15704</v>
      </c>
      <c r="G8274" s="23" t="s">
        <v>3950</v>
      </c>
      <c r="H8274" s="23" t="s">
        <v>938</v>
      </c>
      <c r="I8274" s="25">
        <v>22150</v>
      </c>
      <c r="J8274" s="23" t="s">
        <v>23</v>
      </c>
      <c r="K8274" t="s">
        <v>938</v>
      </c>
      <c r="L8274" s="18">
        <v>22003</v>
      </c>
      <c r="M8274">
        <v>2535</v>
      </c>
      <c r="N8274">
        <v>2535</v>
      </c>
      <c r="O8274">
        <v>0</v>
      </c>
      <c r="P8274" t="s">
        <v>26</v>
      </c>
      <c r="Q8274" t="s">
        <v>26</v>
      </c>
      <c r="R8274" s="19" t="s">
        <v>31</v>
      </c>
    </row>
    <row r="8275" spans="1:18" x14ac:dyDescent="0.3">
      <c r="A8275" s="24" t="s">
        <v>623</v>
      </c>
      <c r="B8275" s="23" t="s">
        <v>622</v>
      </c>
      <c r="C8275" s="24" t="s">
        <v>620</v>
      </c>
      <c r="D8275" t="s">
        <v>620</v>
      </c>
      <c r="E8275" s="23" t="s">
        <v>621</v>
      </c>
      <c r="F8275" s="23" t="s">
        <v>624</v>
      </c>
      <c r="G8275" s="23" t="s">
        <v>625</v>
      </c>
      <c r="H8275" s="23" t="s">
        <v>94</v>
      </c>
      <c r="I8275" s="25">
        <v>53546</v>
      </c>
      <c r="J8275" s="23" t="s">
        <v>23</v>
      </c>
      <c r="K8275" t="s">
        <v>94</v>
      </c>
      <c r="L8275" s="18">
        <v>53190</v>
      </c>
      <c r="M8275">
        <v>1365</v>
      </c>
      <c r="N8275">
        <v>1290</v>
      </c>
      <c r="O8275">
        <v>-75</v>
      </c>
      <c r="P8275" t="s">
        <v>48</v>
      </c>
      <c r="Q8275" t="s">
        <v>25</v>
      </c>
      <c r="R8275" s="19" t="s">
        <v>31</v>
      </c>
    </row>
    <row r="8276" spans="1:18" x14ac:dyDescent="0.3">
      <c r="A8276" s="24" t="s">
        <v>13743</v>
      </c>
      <c r="B8276" s="23" t="s">
        <v>13742</v>
      </c>
      <c r="C8276" s="24" t="s">
        <v>13740</v>
      </c>
      <c r="D8276" t="s">
        <v>13740</v>
      </c>
      <c r="E8276" s="23" t="s">
        <v>13741</v>
      </c>
      <c r="F8276" s="23" t="s">
        <v>13744</v>
      </c>
      <c r="G8276" s="23" t="s">
        <v>10412</v>
      </c>
      <c r="H8276" s="23" t="s">
        <v>165</v>
      </c>
      <c r="I8276" s="25">
        <v>97132</v>
      </c>
      <c r="J8276" s="23" t="s">
        <v>23</v>
      </c>
      <c r="K8276" t="s">
        <v>165</v>
      </c>
      <c r="L8276" s="18">
        <v>97603</v>
      </c>
      <c r="M8276">
        <v>1290</v>
      </c>
      <c r="N8276">
        <v>1950</v>
      </c>
      <c r="O8276">
        <v>660</v>
      </c>
      <c r="P8276" t="s">
        <v>24</v>
      </c>
      <c r="Q8276" t="s">
        <v>25</v>
      </c>
      <c r="R8276" s="19" t="s">
        <v>15</v>
      </c>
    </row>
    <row r="8277" spans="1:18" x14ac:dyDescent="0.3">
      <c r="A8277" s="24" t="s">
        <v>13746</v>
      </c>
      <c r="B8277" s="23" t="s">
        <v>13745</v>
      </c>
      <c r="C8277" s="24" t="s">
        <v>13740</v>
      </c>
      <c r="D8277" t="s">
        <v>13740</v>
      </c>
      <c r="E8277" s="23" t="s">
        <v>13741</v>
      </c>
      <c r="F8277" s="23" t="s">
        <v>13747</v>
      </c>
      <c r="G8277" s="23" t="s">
        <v>12163</v>
      </c>
      <c r="H8277" s="23" t="s">
        <v>165</v>
      </c>
      <c r="I8277" s="25">
        <v>97630</v>
      </c>
      <c r="J8277" s="23" t="s">
        <v>23</v>
      </c>
      <c r="K8277" t="s">
        <v>165</v>
      </c>
      <c r="L8277" s="18">
        <v>97603</v>
      </c>
      <c r="M8277">
        <v>1290</v>
      </c>
      <c r="N8277">
        <v>1218</v>
      </c>
      <c r="O8277">
        <v>-72</v>
      </c>
      <c r="P8277" t="s">
        <v>48</v>
      </c>
      <c r="Q8277" t="s">
        <v>25</v>
      </c>
      <c r="R8277" s="19" t="s">
        <v>31</v>
      </c>
    </row>
    <row r="8278" spans="1:18" x14ac:dyDescent="0.3">
      <c r="A8278" s="24" t="s">
        <v>6018</v>
      </c>
      <c r="B8278" s="23" t="s">
        <v>6017</v>
      </c>
      <c r="C8278" s="24" t="s">
        <v>6012</v>
      </c>
      <c r="D8278" t="s">
        <v>6012</v>
      </c>
      <c r="E8278" s="23" t="s">
        <v>6013</v>
      </c>
      <c r="F8278" s="23" t="s">
        <v>6019</v>
      </c>
      <c r="G8278" s="23" t="s">
        <v>164</v>
      </c>
      <c r="H8278" s="23" t="s">
        <v>165</v>
      </c>
      <c r="I8278" s="25">
        <v>97204</v>
      </c>
      <c r="J8278" s="23" t="s">
        <v>23</v>
      </c>
      <c r="K8278" t="s">
        <v>165</v>
      </c>
      <c r="L8278" s="18">
        <v>97331</v>
      </c>
      <c r="M8278">
        <v>1446</v>
      </c>
      <c r="N8278">
        <v>2409</v>
      </c>
      <c r="O8278">
        <v>963</v>
      </c>
      <c r="P8278" t="s">
        <v>24</v>
      </c>
      <c r="Q8278" t="s">
        <v>25</v>
      </c>
      <c r="R8278" s="19" t="s">
        <v>15</v>
      </c>
    </row>
    <row r="8279" spans="1:18" x14ac:dyDescent="0.3">
      <c r="A8279" s="24" t="s">
        <v>6021</v>
      </c>
      <c r="B8279" s="23" t="s">
        <v>6020</v>
      </c>
      <c r="C8279" s="24" t="s">
        <v>6012</v>
      </c>
      <c r="D8279" t="s">
        <v>6012</v>
      </c>
      <c r="E8279" s="23" t="s">
        <v>6013</v>
      </c>
      <c r="F8279" s="23" t="s">
        <v>6022</v>
      </c>
      <c r="G8279" s="23" t="s">
        <v>164</v>
      </c>
      <c r="H8279" s="23" t="s">
        <v>165</v>
      </c>
      <c r="I8279" s="25">
        <v>97239</v>
      </c>
      <c r="J8279" s="23" t="s">
        <v>23</v>
      </c>
      <c r="K8279" t="s">
        <v>165</v>
      </c>
      <c r="L8279" s="18">
        <v>97331</v>
      </c>
      <c r="M8279">
        <v>1446</v>
      </c>
      <c r="N8279">
        <v>2409</v>
      </c>
      <c r="O8279">
        <v>963</v>
      </c>
      <c r="P8279" t="s">
        <v>24</v>
      </c>
      <c r="Q8279" t="s">
        <v>25</v>
      </c>
      <c r="R8279" s="19" t="s">
        <v>15</v>
      </c>
    </row>
    <row r="8280" spans="1:18" x14ac:dyDescent="0.3">
      <c r="A8280" s="24" t="s">
        <v>6028</v>
      </c>
      <c r="B8280" s="23" t="s">
        <v>6027</v>
      </c>
      <c r="C8280" s="24" t="s">
        <v>6012</v>
      </c>
      <c r="D8280" t="s">
        <v>6012</v>
      </c>
      <c r="E8280" s="23" t="s">
        <v>6013</v>
      </c>
      <c r="F8280" s="23" t="s">
        <v>6029</v>
      </c>
      <c r="G8280" s="23" t="s">
        <v>6030</v>
      </c>
      <c r="H8280" s="23" t="s">
        <v>165</v>
      </c>
      <c r="I8280" s="25">
        <v>97850</v>
      </c>
      <c r="J8280" s="23" t="s">
        <v>23</v>
      </c>
      <c r="K8280" t="s">
        <v>165</v>
      </c>
      <c r="L8280" s="18">
        <v>97331</v>
      </c>
      <c r="M8280">
        <v>1446</v>
      </c>
      <c r="N8280">
        <v>1290</v>
      </c>
      <c r="O8280">
        <v>-156</v>
      </c>
      <c r="P8280" t="s">
        <v>48</v>
      </c>
      <c r="Q8280" t="s">
        <v>25</v>
      </c>
      <c r="R8280" s="19" t="s">
        <v>31</v>
      </c>
    </row>
    <row r="8281" spans="1:18" x14ac:dyDescent="0.3">
      <c r="A8281" s="24" t="s">
        <v>6032</v>
      </c>
      <c r="B8281" s="23" t="s">
        <v>6031</v>
      </c>
      <c r="C8281" s="24" t="s">
        <v>6012</v>
      </c>
      <c r="D8281" t="s">
        <v>6012</v>
      </c>
      <c r="E8281" s="23" t="s">
        <v>6013</v>
      </c>
      <c r="F8281" s="23" t="s">
        <v>6033</v>
      </c>
      <c r="G8281" s="23" t="s">
        <v>560</v>
      </c>
      <c r="H8281" s="23" t="s">
        <v>165</v>
      </c>
      <c r="I8281" s="25">
        <v>97365</v>
      </c>
      <c r="J8281" s="23" t="s">
        <v>23</v>
      </c>
      <c r="K8281" t="s">
        <v>165</v>
      </c>
      <c r="L8281" s="18">
        <v>97331</v>
      </c>
      <c r="M8281">
        <v>1446</v>
      </c>
      <c r="N8281">
        <v>1446</v>
      </c>
      <c r="O8281">
        <v>0</v>
      </c>
      <c r="P8281" t="s">
        <v>26</v>
      </c>
      <c r="Q8281" t="s">
        <v>26</v>
      </c>
      <c r="R8281" s="19" t="s">
        <v>31</v>
      </c>
    </row>
    <row r="8282" spans="1:18" x14ac:dyDescent="0.3">
      <c r="A8282" s="24" t="s">
        <v>6024</v>
      </c>
      <c r="B8282" s="23" t="s">
        <v>6023</v>
      </c>
      <c r="C8282" s="24" t="s">
        <v>6012</v>
      </c>
      <c r="D8282" t="s">
        <v>6012</v>
      </c>
      <c r="E8282" s="23" t="s">
        <v>6013</v>
      </c>
      <c r="F8282" s="23" t="s">
        <v>6025</v>
      </c>
      <c r="G8282" s="23" t="s">
        <v>6026</v>
      </c>
      <c r="H8282" s="23" t="s">
        <v>165</v>
      </c>
      <c r="I8282" s="25">
        <v>97070</v>
      </c>
      <c r="J8282" s="23" t="s">
        <v>23</v>
      </c>
      <c r="K8282" t="s">
        <v>165</v>
      </c>
      <c r="L8282" s="18">
        <v>97331</v>
      </c>
      <c r="M8282">
        <v>1446</v>
      </c>
      <c r="N8282">
        <v>2409</v>
      </c>
      <c r="O8282">
        <v>963</v>
      </c>
      <c r="P8282" t="s">
        <v>24</v>
      </c>
      <c r="Q8282" t="s">
        <v>25</v>
      </c>
      <c r="R8282" s="19" t="s">
        <v>15</v>
      </c>
    </row>
    <row r="8283" spans="1:18" x14ac:dyDescent="0.3">
      <c r="A8283" s="24" t="s">
        <v>14267</v>
      </c>
      <c r="B8283" s="23" t="s">
        <v>14266</v>
      </c>
      <c r="C8283" s="24" t="s">
        <v>14224</v>
      </c>
      <c r="D8283" t="s">
        <v>14224</v>
      </c>
      <c r="E8283" s="23" t="s">
        <v>14225</v>
      </c>
      <c r="F8283" s="23" t="s">
        <v>14268</v>
      </c>
      <c r="G8283" s="23" t="s">
        <v>4039</v>
      </c>
      <c r="H8283" s="23" t="s">
        <v>94</v>
      </c>
      <c r="I8283" s="25">
        <v>53015</v>
      </c>
      <c r="J8283" s="23" t="s">
        <v>23</v>
      </c>
      <c r="K8283" t="s">
        <v>94</v>
      </c>
      <c r="L8283" s="18">
        <v>54307</v>
      </c>
      <c r="M8283">
        <v>1314</v>
      </c>
      <c r="N8283">
        <v>1170</v>
      </c>
      <c r="O8283">
        <v>-144</v>
      </c>
      <c r="P8283" t="s">
        <v>48</v>
      </c>
      <c r="Q8283" t="s">
        <v>25</v>
      </c>
      <c r="R8283" s="19" t="s">
        <v>31</v>
      </c>
    </row>
    <row r="8284" spans="1:18" x14ac:dyDescent="0.3">
      <c r="A8284" s="24" t="s">
        <v>28867</v>
      </c>
      <c r="B8284" s="23" t="s">
        <v>28866</v>
      </c>
      <c r="C8284" s="24" t="s">
        <v>28857</v>
      </c>
      <c r="D8284" t="s">
        <v>28857</v>
      </c>
      <c r="E8284" s="23" t="s">
        <v>28858</v>
      </c>
      <c r="F8284" s="23" t="s">
        <v>28868</v>
      </c>
      <c r="G8284" s="23" t="s">
        <v>2820</v>
      </c>
      <c r="H8284" s="23" t="s">
        <v>938</v>
      </c>
      <c r="I8284" s="25">
        <v>23510</v>
      </c>
      <c r="J8284" s="23" t="s">
        <v>23</v>
      </c>
      <c r="K8284" t="s">
        <v>938</v>
      </c>
      <c r="L8284" s="18">
        <v>23459</v>
      </c>
      <c r="M8284">
        <v>1521</v>
      </c>
      <c r="N8284">
        <v>1521</v>
      </c>
      <c r="O8284">
        <v>0</v>
      </c>
      <c r="P8284" t="s">
        <v>26</v>
      </c>
      <c r="Q8284" t="s">
        <v>26</v>
      </c>
      <c r="R8284" s="19" t="s">
        <v>31</v>
      </c>
    </row>
    <row r="8285" spans="1:18" x14ac:dyDescent="0.3">
      <c r="A8285" s="24" t="s">
        <v>20889</v>
      </c>
      <c r="B8285" s="23" t="s">
        <v>20888</v>
      </c>
      <c r="C8285" s="24" t="s">
        <v>20882</v>
      </c>
      <c r="D8285" t="s">
        <v>20882</v>
      </c>
      <c r="E8285" s="23" t="s">
        <v>20883</v>
      </c>
      <c r="F8285" s="23" t="s">
        <v>20890</v>
      </c>
      <c r="G8285" s="23" t="s">
        <v>20891</v>
      </c>
      <c r="H8285" s="23" t="s">
        <v>4594</v>
      </c>
      <c r="I8285" s="25">
        <v>99518</v>
      </c>
      <c r="J8285" s="23" t="s">
        <v>23</v>
      </c>
      <c r="K8285" t="s">
        <v>4594</v>
      </c>
      <c r="L8285" s="18">
        <v>99508</v>
      </c>
      <c r="M8285">
        <v>2028</v>
      </c>
      <c r="N8285">
        <v>2028</v>
      </c>
      <c r="O8285">
        <v>0</v>
      </c>
      <c r="P8285" t="s">
        <v>26</v>
      </c>
      <c r="Q8285" t="s">
        <v>26</v>
      </c>
      <c r="R8285" s="19" t="s">
        <v>31</v>
      </c>
    </row>
    <row r="8286" spans="1:18" x14ac:dyDescent="0.3">
      <c r="A8286" s="24" t="s">
        <v>10608</v>
      </c>
      <c r="B8286" s="23" t="s">
        <v>10607</v>
      </c>
      <c r="C8286" s="24" t="s">
        <v>10602</v>
      </c>
      <c r="D8286" t="s">
        <v>10602</v>
      </c>
      <c r="E8286" s="23" t="s">
        <v>10603</v>
      </c>
      <c r="F8286" s="23" t="s">
        <v>10609</v>
      </c>
      <c r="G8286" s="23" t="s">
        <v>93</v>
      </c>
      <c r="H8286" s="23" t="s">
        <v>94</v>
      </c>
      <c r="I8286" s="25">
        <v>53204</v>
      </c>
      <c r="J8286" s="23" t="s">
        <v>23</v>
      </c>
      <c r="K8286" t="s">
        <v>94</v>
      </c>
      <c r="L8286" s="18">
        <v>53233</v>
      </c>
      <c r="M8286">
        <v>1683</v>
      </c>
      <c r="N8286">
        <v>1683</v>
      </c>
      <c r="O8286">
        <v>0</v>
      </c>
      <c r="P8286" t="s">
        <v>26</v>
      </c>
      <c r="Q8286" t="s">
        <v>26</v>
      </c>
      <c r="R8286" s="19" t="s">
        <v>31</v>
      </c>
    </row>
    <row r="8287" spans="1:18" x14ac:dyDescent="0.3">
      <c r="A8287" s="24" t="s">
        <v>10611</v>
      </c>
      <c r="B8287" s="23" t="s">
        <v>10610</v>
      </c>
      <c r="C8287" s="24" t="s">
        <v>10602</v>
      </c>
      <c r="D8287" t="s">
        <v>10602</v>
      </c>
      <c r="E8287" s="23" t="s">
        <v>10603</v>
      </c>
      <c r="F8287" s="23" t="s">
        <v>10612</v>
      </c>
      <c r="G8287" s="23" t="s">
        <v>93</v>
      </c>
      <c r="H8287" s="23" t="s">
        <v>94</v>
      </c>
      <c r="I8287" s="25">
        <v>53212</v>
      </c>
      <c r="J8287" s="23" t="s">
        <v>23</v>
      </c>
      <c r="K8287" t="s">
        <v>94</v>
      </c>
      <c r="L8287" s="18">
        <v>53233</v>
      </c>
      <c r="M8287">
        <v>1683</v>
      </c>
      <c r="N8287">
        <v>1683</v>
      </c>
      <c r="O8287">
        <v>0</v>
      </c>
      <c r="P8287" t="s">
        <v>26</v>
      </c>
      <c r="Q8287" t="s">
        <v>26</v>
      </c>
      <c r="R8287" s="19" t="s">
        <v>31</v>
      </c>
    </row>
    <row r="8288" spans="1:18" x14ac:dyDescent="0.3">
      <c r="A8288" s="24" t="s">
        <v>10605</v>
      </c>
      <c r="B8288" s="23" t="s">
        <v>10604</v>
      </c>
      <c r="C8288" s="24" t="s">
        <v>10602</v>
      </c>
      <c r="D8288" t="s">
        <v>10602</v>
      </c>
      <c r="E8288" s="23" t="s">
        <v>10603</v>
      </c>
      <c r="F8288" s="23" t="s">
        <v>10606</v>
      </c>
      <c r="G8288" s="23" t="s">
        <v>234</v>
      </c>
      <c r="H8288" s="23" t="s">
        <v>94</v>
      </c>
      <c r="I8288" s="25">
        <v>53144</v>
      </c>
      <c r="J8288" s="23" t="s">
        <v>23</v>
      </c>
      <c r="K8288" t="s">
        <v>94</v>
      </c>
      <c r="L8288" s="18">
        <v>53233</v>
      </c>
      <c r="M8288">
        <v>1683</v>
      </c>
      <c r="N8288">
        <v>1719</v>
      </c>
      <c r="O8288">
        <v>36</v>
      </c>
      <c r="P8288" t="s">
        <v>24</v>
      </c>
      <c r="Q8288" t="s">
        <v>25</v>
      </c>
      <c r="R8288" s="19" t="s">
        <v>15</v>
      </c>
    </row>
    <row r="8289" spans="1:18" x14ac:dyDescent="0.3">
      <c r="A8289" s="24" t="s">
        <v>10614</v>
      </c>
      <c r="B8289" s="23" t="s">
        <v>10613</v>
      </c>
      <c r="C8289" s="24" t="s">
        <v>10602</v>
      </c>
      <c r="D8289" t="s">
        <v>10602</v>
      </c>
      <c r="E8289" s="23" t="s">
        <v>10603</v>
      </c>
      <c r="F8289" s="23" t="s">
        <v>10615</v>
      </c>
      <c r="G8289" s="23" t="s">
        <v>10616</v>
      </c>
      <c r="H8289" s="23" t="s">
        <v>94</v>
      </c>
      <c r="I8289" s="25">
        <v>53072</v>
      </c>
      <c r="J8289" s="23" t="s">
        <v>23</v>
      </c>
      <c r="K8289" t="s">
        <v>94</v>
      </c>
      <c r="L8289" s="18">
        <v>53233</v>
      </c>
      <c r="M8289">
        <v>1683</v>
      </c>
      <c r="N8289">
        <v>1683</v>
      </c>
      <c r="O8289">
        <v>0</v>
      </c>
      <c r="P8289" t="s">
        <v>26</v>
      </c>
      <c r="Q8289" t="s">
        <v>26</v>
      </c>
      <c r="R8289" s="19" t="s">
        <v>31</v>
      </c>
    </row>
    <row r="8290" spans="1:18" x14ac:dyDescent="0.3">
      <c r="A8290" s="24" t="s">
        <v>3796</v>
      </c>
      <c r="B8290" s="23" t="s">
        <v>3795</v>
      </c>
      <c r="C8290" s="24" t="s">
        <v>3793</v>
      </c>
      <c r="D8290" t="s">
        <v>3793</v>
      </c>
      <c r="E8290" s="23" t="s">
        <v>3794</v>
      </c>
      <c r="F8290" s="23" t="s">
        <v>3797</v>
      </c>
      <c r="G8290" s="23" t="s">
        <v>3798</v>
      </c>
      <c r="H8290" s="23" t="s">
        <v>938</v>
      </c>
      <c r="I8290" s="25">
        <v>23455</v>
      </c>
      <c r="J8290" s="23" t="s">
        <v>23</v>
      </c>
      <c r="K8290" t="s">
        <v>938</v>
      </c>
      <c r="L8290" s="18">
        <v>24060</v>
      </c>
      <c r="M8290">
        <v>1095</v>
      </c>
      <c r="N8290">
        <v>1521</v>
      </c>
      <c r="O8290">
        <v>426</v>
      </c>
      <c r="P8290" t="s">
        <v>24</v>
      </c>
      <c r="Q8290" t="s">
        <v>25</v>
      </c>
      <c r="R8290" s="19" t="s">
        <v>15</v>
      </c>
    </row>
    <row r="8291" spans="1:18" x14ac:dyDescent="0.3">
      <c r="A8291" s="24" t="s">
        <v>3799</v>
      </c>
      <c r="B8291" s="23" t="s">
        <v>3795</v>
      </c>
      <c r="C8291" s="24" t="s">
        <v>3793</v>
      </c>
      <c r="D8291" t="s">
        <v>3793</v>
      </c>
      <c r="E8291" s="23" t="s">
        <v>3794</v>
      </c>
      <c r="F8291" s="23" t="s">
        <v>3800</v>
      </c>
      <c r="G8291" s="23" t="s">
        <v>3788</v>
      </c>
      <c r="H8291" s="23" t="s">
        <v>938</v>
      </c>
      <c r="I8291" s="25">
        <v>23606</v>
      </c>
      <c r="J8291" s="23" t="s">
        <v>23</v>
      </c>
      <c r="K8291" t="s">
        <v>938</v>
      </c>
      <c r="L8291" s="18">
        <v>24060</v>
      </c>
      <c r="M8291">
        <v>1095</v>
      </c>
      <c r="N8291">
        <v>1596</v>
      </c>
      <c r="O8291">
        <v>501</v>
      </c>
      <c r="P8291" t="s">
        <v>24</v>
      </c>
      <c r="Q8291" t="s">
        <v>25</v>
      </c>
      <c r="R8291" s="19" t="s">
        <v>15</v>
      </c>
    </row>
    <row r="8292" spans="1:18" x14ac:dyDescent="0.3">
      <c r="A8292" s="24" t="s">
        <v>10087</v>
      </c>
      <c r="B8292" s="23" t="s">
        <v>10086</v>
      </c>
      <c r="C8292" s="24" t="s">
        <v>10084</v>
      </c>
      <c r="D8292" t="s">
        <v>10084</v>
      </c>
      <c r="E8292" s="23" t="s">
        <v>10085</v>
      </c>
      <c r="F8292" s="23" t="s">
        <v>10088</v>
      </c>
      <c r="G8292" s="23" t="s">
        <v>10089</v>
      </c>
      <c r="H8292" s="23" t="s">
        <v>94</v>
      </c>
      <c r="I8292" s="25">
        <v>54912</v>
      </c>
      <c r="J8292" s="23" t="s">
        <v>23</v>
      </c>
      <c r="K8292" t="s">
        <v>94</v>
      </c>
      <c r="L8292" s="18">
        <v>54401</v>
      </c>
      <c r="M8292">
        <v>885</v>
      </c>
      <c r="N8292">
        <v>1365</v>
      </c>
      <c r="O8292">
        <v>480</v>
      </c>
      <c r="P8292" t="s">
        <v>24</v>
      </c>
      <c r="Q8292" t="s">
        <v>25</v>
      </c>
      <c r="R8292" s="19" t="s">
        <v>15</v>
      </c>
    </row>
    <row r="8293" spans="1:18" x14ac:dyDescent="0.3">
      <c r="A8293" s="24" t="s">
        <v>3802</v>
      </c>
      <c r="B8293" s="23" t="s">
        <v>3801</v>
      </c>
      <c r="C8293" s="24" t="s">
        <v>3793</v>
      </c>
      <c r="D8293" t="s">
        <v>3793</v>
      </c>
      <c r="E8293" s="23" t="s">
        <v>3794</v>
      </c>
      <c r="F8293" s="23" t="s">
        <v>3803</v>
      </c>
      <c r="G8293" s="23" t="s">
        <v>3804</v>
      </c>
      <c r="H8293" s="23" t="s">
        <v>938</v>
      </c>
      <c r="I8293" s="25">
        <v>23294</v>
      </c>
      <c r="J8293" s="23" t="s">
        <v>23</v>
      </c>
      <c r="K8293" t="s">
        <v>938</v>
      </c>
      <c r="L8293" s="18">
        <v>24060</v>
      </c>
      <c r="M8293">
        <v>1095</v>
      </c>
      <c r="N8293">
        <v>1437</v>
      </c>
      <c r="O8293">
        <v>342</v>
      </c>
      <c r="P8293" t="s">
        <v>24</v>
      </c>
      <c r="Q8293" t="s">
        <v>25</v>
      </c>
      <c r="R8293" s="19" t="s">
        <v>15</v>
      </c>
    </row>
    <row r="8294" spans="1:18" x14ac:dyDescent="0.3">
      <c r="A8294" s="24" t="s">
        <v>3811</v>
      </c>
      <c r="B8294" s="23" t="s">
        <v>3810</v>
      </c>
      <c r="C8294" s="24" t="s">
        <v>3793</v>
      </c>
      <c r="D8294" t="s">
        <v>3793</v>
      </c>
      <c r="E8294" s="23" t="s">
        <v>3794</v>
      </c>
      <c r="F8294" s="23" t="s">
        <v>945</v>
      </c>
      <c r="G8294" s="23" t="s">
        <v>942</v>
      </c>
      <c r="H8294" s="23" t="s">
        <v>938</v>
      </c>
      <c r="I8294" s="25">
        <v>24016</v>
      </c>
      <c r="J8294" s="23" t="s">
        <v>23</v>
      </c>
      <c r="K8294" t="s">
        <v>938</v>
      </c>
      <c r="L8294" s="18">
        <v>24060</v>
      </c>
      <c r="M8294">
        <v>1095</v>
      </c>
      <c r="N8294">
        <v>1095</v>
      </c>
      <c r="O8294">
        <v>0</v>
      </c>
      <c r="P8294" t="s">
        <v>26</v>
      </c>
      <c r="Q8294" t="s">
        <v>26</v>
      </c>
      <c r="R8294" s="19" t="s">
        <v>31</v>
      </c>
    </row>
    <row r="8295" spans="1:18" x14ac:dyDescent="0.3">
      <c r="A8295" s="24" t="s">
        <v>3806</v>
      </c>
      <c r="B8295" s="23" t="s">
        <v>3805</v>
      </c>
      <c r="C8295" s="24" t="s">
        <v>3793</v>
      </c>
      <c r="D8295" t="s">
        <v>3793</v>
      </c>
      <c r="E8295" s="23" t="s">
        <v>3794</v>
      </c>
      <c r="F8295" s="23" t="s">
        <v>936</v>
      </c>
      <c r="G8295" s="23" t="s">
        <v>937</v>
      </c>
      <c r="H8295" s="23" t="s">
        <v>938</v>
      </c>
      <c r="I8295" s="25">
        <v>24210</v>
      </c>
      <c r="J8295" s="23" t="s">
        <v>23</v>
      </c>
      <c r="K8295" t="s">
        <v>938</v>
      </c>
      <c r="L8295" s="18">
        <v>24060</v>
      </c>
      <c r="M8295">
        <v>1095</v>
      </c>
      <c r="N8295">
        <v>1170</v>
      </c>
      <c r="O8295">
        <v>75</v>
      </c>
      <c r="P8295" t="s">
        <v>24</v>
      </c>
      <c r="Q8295" t="s">
        <v>25</v>
      </c>
      <c r="R8295" s="19" t="s">
        <v>15</v>
      </c>
    </row>
    <row r="8296" spans="1:18" x14ac:dyDescent="0.3">
      <c r="A8296" s="24" t="s">
        <v>10618</v>
      </c>
      <c r="B8296" s="23" t="s">
        <v>10617</v>
      </c>
      <c r="C8296" s="24" t="s">
        <v>10602</v>
      </c>
      <c r="D8296" t="s">
        <v>10602</v>
      </c>
      <c r="E8296" s="23" t="s">
        <v>10603</v>
      </c>
      <c r="F8296" s="23" t="s">
        <v>10619</v>
      </c>
      <c r="G8296" s="23" t="s">
        <v>93</v>
      </c>
      <c r="H8296" s="23" t="s">
        <v>94</v>
      </c>
      <c r="I8296" s="25">
        <v>53207</v>
      </c>
      <c r="J8296" s="23" t="s">
        <v>23</v>
      </c>
      <c r="K8296" t="s">
        <v>94</v>
      </c>
      <c r="L8296" s="18">
        <v>53233</v>
      </c>
      <c r="M8296">
        <v>1683</v>
      </c>
      <c r="N8296">
        <v>1683</v>
      </c>
      <c r="O8296">
        <v>0</v>
      </c>
      <c r="P8296" t="s">
        <v>26</v>
      </c>
      <c r="Q8296" t="s">
        <v>26</v>
      </c>
      <c r="R8296" s="19" t="s">
        <v>31</v>
      </c>
    </row>
    <row r="8297" spans="1:18" x14ac:dyDescent="0.3">
      <c r="A8297" s="24" t="s">
        <v>11728</v>
      </c>
      <c r="B8297" s="23" t="s">
        <v>11727</v>
      </c>
      <c r="C8297" s="24" t="s">
        <v>11688</v>
      </c>
      <c r="D8297" t="s">
        <v>11688</v>
      </c>
      <c r="E8297" s="23" t="s">
        <v>11689</v>
      </c>
      <c r="F8297" s="23" t="s">
        <v>11729</v>
      </c>
      <c r="G8297" s="23" t="s">
        <v>5001</v>
      </c>
      <c r="H8297" s="23" t="s">
        <v>4997</v>
      </c>
      <c r="I8297" s="25">
        <v>85364</v>
      </c>
      <c r="J8297" s="23" t="s">
        <v>23</v>
      </c>
      <c r="K8297" t="s">
        <v>4997</v>
      </c>
      <c r="L8297" s="18">
        <v>85365</v>
      </c>
      <c r="M8297">
        <v>1071</v>
      </c>
      <c r="N8297">
        <v>1071</v>
      </c>
      <c r="O8297">
        <v>0</v>
      </c>
      <c r="P8297" t="s">
        <v>26</v>
      </c>
      <c r="Q8297" t="s">
        <v>26</v>
      </c>
      <c r="R8297" s="19" t="s">
        <v>31</v>
      </c>
    </row>
    <row r="8298" spans="1:18" x14ac:dyDescent="0.3">
      <c r="A8298" s="24" t="s">
        <v>15023</v>
      </c>
      <c r="B8298" s="23" t="s">
        <v>15022</v>
      </c>
      <c r="C8298" s="24" t="s">
        <v>15021</v>
      </c>
      <c r="D8298" t="s">
        <v>15021</v>
      </c>
      <c r="E8298" s="23" t="s">
        <v>15022</v>
      </c>
      <c r="F8298" s="23" t="s">
        <v>15024</v>
      </c>
      <c r="G8298" s="23" t="s">
        <v>15025</v>
      </c>
      <c r="H8298" s="23" t="s">
        <v>938</v>
      </c>
      <c r="I8298" s="25">
        <v>23063</v>
      </c>
      <c r="J8298" s="23" t="s">
        <v>23</v>
      </c>
      <c r="K8298" t="s">
        <v>938</v>
      </c>
      <c r="L8298" s="18">
        <v>23228</v>
      </c>
      <c r="M8298">
        <v>1437</v>
      </c>
      <c r="N8298">
        <v>1632</v>
      </c>
      <c r="O8298">
        <v>195</v>
      </c>
      <c r="P8298" t="s">
        <v>24</v>
      </c>
      <c r="Q8298" t="s">
        <v>25</v>
      </c>
      <c r="R8298" s="19" t="s">
        <v>15</v>
      </c>
    </row>
    <row r="8299" spans="1:18" x14ac:dyDescent="0.3">
      <c r="A8299" s="24" t="s">
        <v>15026</v>
      </c>
      <c r="B8299" s="23" t="s">
        <v>15022</v>
      </c>
      <c r="C8299" s="24" t="s">
        <v>15021</v>
      </c>
      <c r="D8299" t="s">
        <v>15021</v>
      </c>
      <c r="E8299" s="23" t="s">
        <v>15022</v>
      </c>
      <c r="F8299" s="23" t="s">
        <v>15027</v>
      </c>
      <c r="G8299" s="23" t="s">
        <v>3804</v>
      </c>
      <c r="H8299" s="23" t="s">
        <v>938</v>
      </c>
      <c r="I8299" s="25">
        <v>23219</v>
      </c>
      <c r="J8299" s="23" t="s">
        <v>23</v>
      </c>
      <c r="K8299" t="s">
        <v>938</v>
      </c>
      <c r="L8299" s="18">
        <v>23228</v>
      </c>
      <c r="M8299">
        <v>1437</v>
      </c>
      <c r="N8299">
        <v>1437</v>
      </c>
      <c r="O8299">
        <v>0</v>
      </c>
      <c r="P8299" t="s">
        <v>26</v>
      </c>
      <c r="Q8299" t="s">
        <v>26</v>
      </c>
      <c r="R8299" s="19" t="s">
        <v>31</v>
      </c>
    </row>
    <row r="8300" spans="1:18" x14ac:dyDescent="0.3">
      <c r="A8300" s="24" t="s">
        <v>11331</v>
      </c>
      <c r="B8300" s="23" t="s">
        <v>11330</v>
      </c>
      <c r="C8300" s="24" t="s">
        <v>11320</v>
      </c>
      <c r="D8300" t="s">
        <v>11320</v>
      </c>
      <c r="E8300" s="23" t="s">
        <v>11321</v>
      </c>
      <c r="F8300" s="23" t="s">
        <v>11332</v>
      </c>
      <c r="G8300" s="23" t="s">
        <v>11333</v>
      </c>
      <c r="H8300" s="23" t="s">
        <v>94</v>
      </c>
      <c r="I8300" s="25">
        <v>54481</v>
      </c>
      <c r="J8300" s="23" t="s">
        <v>23</v>
      </c>
      <c r="K8300" t="s">
        <v>94</v>
      </c>
      <c r="L8300" s="18">
        <v>54501</v>
      </c>
      <c r="M8300">
        <v>1218</v>
      </c>
      <c r="N8300">
        <v>885</v>
      </c>
      <c r="O8300">
        <v>-333</v>
      </c>
      <c r="P8300" t="s">
        <v>48</v>
      </c>
      <c r="Q8300" t="s">
        <v>25</v>
      </c>
      <c r="R8300" s="19" t="s">
        <v>31</v>
      </c>
    </row>
    <row r="8301" spans="1:18" x14ac:dyDescent="0.3">
      <c r="A8301" s="24" t="s">
        <v>11734</v>
      </c>
      <c r="B8301" s="23" t="s">
        <v>11733</v>
      </c>
      <c r="C8301" s="24" t="s">
        <v>11688</v>
      </c>
      <c r="D8301" t="s">
        <v>11688</v>
      </c>
      <c r="E8301" s="23" t="s">
        <v>11689</v>
      </c>
      <c r="F8301" s="23" t="s">
        <v>11735</v>
      </c>
      <c r="G8301" s="23" t="s">
        <v>5001</v>
      </c>
      <c r="H8301" s="23" t="s">
        <v>4997</v>
      </c>
      <c r="I8301" s="25">
        <v>85365</v>
      </c>
      <c r="J8301" s="23" t="s">
        <v>23</v>
      </c>
      <c r="K8301" t="s">
        <v>4997</v>
      </c>
      <c r="L8301" s="18">
        <v>85365</v>
      </c>
      <c r="M8301">
        <v>1071</v>
      </c>
      <c r="N8301">
        <v>1071</v>
      </c>
      <c r="O8301">
        <v>0</v>
      </c>
      <c r="P8301" t="s">
        <v>26</v>
      </c>
      <c r="Q8301" t="s">
        <v>26</v>
      </c>
      <c r="R8301" s="19" t="s">
        <v>31</v>
      </c>
    </row>
    <row r="8302" spans="1:18" x14ac:dyDescent="0.3">
      <c r="A8302" s="24" t="s">
        <v>11335</v>
      </c>
      <c r="B8302" s="23" t="s">
        <v>11334</v>
      </c>
      <c r="C8302" s="24" t="s">
        <v>11320</v>
      </c>
      <c r="D8302" t="s">
        <v>11320</v>
      </c>
      <c r="E8302" s="23" t="s">
        <v>11321</v>
      </c>
      <c r="F8302" s="23" t="s">
        <v>11336</v>
      </c>
      <c r="G8302" s="23" t="s">
        <v>11337</v>
      </c>
      <c r="H8302" s="23" t="s">
        <v>94</v>
      </c>
      <c r="I8302" s="25">
        <v>54494</v>
      </c>
      <c r="J8302" s="23" t="s">
        <v>23</v>
      </c>
      <c r="K8302" t="s">
        <v>94</v>
      </c>
      <c r="L8302" s="18">
        <v>54501</v>
      </c>
      <c r="M8302">
        <v>1218</v>
      </c>
      <c r="N8302">
        <v>885</v>
      </c>
      <c r="O8302">
        <v>-333</v>
      </c>
      <c r="P8302" t="s">
        <v>48</v>
      </c>
      <c r="Q8302" t="s">
        <v>25</v>
      </c>
      <c r="R8302" s="19" t="s">
        <v>31</v>
      </c>
    </row>
    <row r="8303" spans="1:18" x14ac:dyDescent="0.3">
      <c r="A8303" s="24" t="s">
        <v>11737</v>
      </c>
      <c r="B8303" s="23" t="s">
        <v>11736</v>
      </c>
      <c r="C8303" s="24" t="s">
        <v>11688</v>
      </c>
      <c r="D8303" t="s">
        <v>11688</v>
      </c>
      <c r="E8303" s="23" t="s">
        <v>11689</v>
      </c>
      <c r="F8303" s="23" t="s">
        <v>11738</v>
      </c>
      <c r="G8303" s="23" t="s">
        <v>5001</v>
      </c>
      <c r="H8303" s="23" t="s">
        <v>4997</v>
      </c>
      <c r="I8303" s="25">
        <v>85364</v>
      </c>
      <c r="J8303" s="23" t="s">
        <v>23</v>
      </c>
      <c r="K8303" t="s">
        <v>4997</v>
      </c>
      <c r="L8303" s="18">
        <v>85365</v>
      </c>
      <c r="M8303">
        <v>1071</v>
      </c>
      <c r="N8303">
        <v>1071</v>
      </c>
      <c r="O8303">
        <v>0</v>
      </c>
      <c r="P8303" t="s">
        <v>26</v>
      </c>
      <c r="Q8303" t="s">
        <v>26</v>
      </c>
      <c r="R8303" s="19" t="s">
        <v>31</v>
      </c>
    </row>
    <row r="8304" spans="1:18" x14ac:dyDescent="0.3">
      <c r="A8304" s="24" t="s">
        <v>11699</v>
      </c>
      <c r="B8304" s="23" t="s">
        <v>11698</v>
      </c>
      <c r="C8304" s="24" t="s">
        <v>11688</v>
      </c>
      <c r="D8304" t="s">
        <v>11688</v>
      </c>
      <c r="E8304" s="23" t="s">
        <v>11689</v>
      </c>
      <c r="F8304" s="23" t="s">
        <v>11700</v>
      </c>
      <c r="G8304" s="23" t="s">
        <v>11697</v>
      </c>
      <c r="H8304" s="23" t="s">
        <v>4997</v>
      </c>
      <c r="I8304" s="25">
        <v>85346</v>
      </c>
      <c r="J8304" s="23" t="s">
        <v>23</v>
      </c>
      <c r="K8304" t="s">
        <v>4997</v>
      </c>
      <c r="L8304" s="18">
        <v>85365</v>
      </c>
      <c r="M8304">
        <v>1071</v>
      </c>
      <c r="N8304">
        <v>1242</v>
      </c>
      <c r="O8304">
        <v>171</v>
      </c>
      <c r="P8304" t="s">
        <v>24</v>
      </c>
      <c r="Q8304" t="s">
        <v>25</v>
      </c>
      <c r="R8304" s="19" t="s">
        <v>15</v>
      </c>
    </row>
    <row r="8305" spans="1:18" x14ac:dyDescent="0.3">
      <c r="A8305" s="24" t="s">
        <v>11339</v>
      </c>
      <c r="B8305" s="23" t="s">
        <v>11338</v>
      </c>
      <c r="C8305" s="24" t="s">
        <v>11320</v>
      </c>
      <c r="D8305" t="s">
        <v>11320</v>
      </c>
      <c r="E8305" s="23" t="s">
        <v>11321</v>
      </c>
      <c r="F8305" s="23" t="s">
        <v>11340</v>
      </c>
      <c r="G8305" s="23" t="s">
        <v>11341</v>
      </c>
      <c r="H8305" s="23" t="s">
        <v>94</v>
      </c>
      <c r="I8305" s="25">
        <v>53809</v>
      </c>
      <c r="J8305" s="23" t="s">
        <v>23</v>
      </c>
      <c r="K8305" t="s">
        <v>94</v>
      </c>
      <c r="L8305" s="18">
        <v>54501</v>
      </c>
      <c r="M8305">
        <v>1218</v>
      </c>
      <c r="N8305">
        <v>1218</v>
      </c>
      <c r="O8305">
        <v>0</v>
      </c>
      <c r="P8305" t="s">
        <v>26</v>
      </c>
      <c r="Q8305" t="s">
        <v>26</v>
      </c>
      <c r="R8305" s="19" t="s">
        <v>31</v>
      </c>
    </row>
    <row r="8306" spans="1:18" x14ac:dyDescent="0.3">
      <c r="A8306" s="24" t="s">
        <v>11740</v>
      </c>
      <c r="B8306" s="23" t="s">
        <v>11739</v>
      </c>
      <c r="C8306" s="24" t="s">
        <v>11688</v>
      </c>
      <c r="D8306" t="s">
        <v>11688</v>
      </c>
      <c r="E8306" s="23" t="s">
        <v>11689</v>
      </c>
      <c r="F8306" s="23" t="s">
        <v>11741</v>
      </c>
      <c r="G8306" s="23" t="s">
        <v>5001</v>
      </c>
      <c r="H8306" s="23" t="s">
        <v>4997</v>
      </c>
      <c r="I8306" s="25">
        <v>85365</v>
      </c>
      <c r="J8306" s="23" t="s">
        <v>23</v>
      </c>
      <c r="K8306" t="s">
        <v>4997</v>
      </c>
      <c r="L8306" s="18">
        <v>85365</v>
      </c>
      <c r="M8306">
        <v>1071</v>
      </c>
      <c r="N8306">
        <v>1071</v>
      </c>
      <c r="O8306">
        <v>0</v>
      </c>
      <c r="P8306" t="s">
        <v>26</v>
      </c>
      <c r="Q8306" t="s">
        <v>26</v>
      </c>
      <c r="R8306" s="19" t="s">
        <v>31</v>
      </c>
    </row>
    <row r="8307" spans="1:18" x14ac:dyDescent="0.3">
      <c r="A8307" s="24" t="s">
        <v>11343</v>
      </c>
      <c r="B8307" s="23" t="s">
        <v>11342</v>
      </c>
      <c r="C8307" s="24" t="s">
        <v>11320</v>
      </c>
      <c r="D8307" t="s">
        <v>11320</v>
      </c>
      <c r="E8307" s="23" t="s">
        <v>11321</v>
      </c>
      <c r="F8307" s="23" t="s">
        <v>11344</v>
      </c>
      <c r="G8307" s="23" t="s">
        <v>2446</v>
      </c>
      <c r="H8307" s="23" t="s">
        <v>94</v>
      </c>
      <c r="I8307" s="25">
        <v>54806</v>
      </c>
      <c r="J8307" s="23" t="s">
        <v>23</v>
      </c>
      <c r="K8307" t="s">
        <v>94</v>
      </c>
      <c r="L8307" s="18">
        <v>54501</v>
      </c>
      <c r="M8307">
        <v>1218</v>
      </c>
      <c r="N8307">
        <v>1170</v>
      </c>
      <c r="O8307">
        <v>-48</v>
      </c>
      <c r="P8307" t="s">
        <v>48</v>
      </c>
      <c r="Q8307" t="s">
        <v>25</v>
      </c>
      <c r="R8307" s="19" t="s">
        <v>31</v>
      </c>
    </row>
    <row r="8308" spans="1:18" x14ac:dyDescent="0.3">
      <c r="A8308" s="24" t="s">
        <v>11743</v>
      </c>
      <c r="B8308" s="23" t="s">
        <v>11742</v>
      </c>
      <c r="C8308" s="24" t="s">
        <v>11688</v>
      </c>
      <c r="D8308" t="s">
        <v>11688</v>
      </c>
      <c r="E8308" s="23" t="s">
        <v>11689</v>
      </c>
      <c r="F8308" s="23" t="s">
        <v>11744</v>
      </c>
      <c r="G8308" s="23" t="s">
        <v>5001</v>
      </c>
      <c r="H8308" s="23" t="s">
        <v>4997</v>
      </c>
      <c r="I8308" s="25">
        <v>85364</v>
      </c>
      <c r="J8308" s="23" t="s">
        <v>23</v>
      </c>
      <c r="K8308" t="s">
        <v>4997</v>
      </c>
      <c r="L8308" s="18">
        <v>85365</v>
      </c>
      <c r="M8308">
        <v>1071</v>
      </c>
      <c r="N8308">
        <v>1071</v>
      </c>
      <c r="O8308">
        <v>0</v>
      </c>
      <c r="P8308" t="s">
        <v>26</v>
      </c>
      <c r="Q8308" t="s">
        <v>26</v>
      </c>
      <c r="R8308" s="19" t="s">
        <v>31</v>
      </c>
    </row>
    <row r="8309" spans="1:18" x14ac:dyDescent="0.3">
      <c r="A8309" s="24" t="s">
        <v>11323</v>
      </c>
      <c r="B8309" s="23" t="s">
        <v>11322</v>
      </c>
      <c r="C8309" s="24" t="s">
        <v>11320</v>
      </c>
      <c r="D8309" t="s">
        <v>11320</v>
      </c>
      <c r="E8309" s="23" t="s">
        <v>11321</v>
      </c>
      <c r="F8309" s="23" t="s">
        <v>11324</v>
      </c>
      <c r="G8309" s="23" t="s">
        <v>11325</v>
      </c>
      <c r="H8309" s="23" t="s">
        <v>94</v>
      </c>
      <c r="I8309" s="25">
        <v>54017</v>
      </c>
      <c r="J8309" s="23" t="s">
        <v>23</v>
      </c>
      <c r="K8309" t="s">
        <v>94</v>
      </c>
      <c r="L8309" s="18">
        <v>54501</v>
      </c>
      <c r="M8309">
        <v>1218</v>
      </c>
      <c r="N8309">
        <v>1731</v>
      </c>
      <c r="O8309">
        <v>513</v>
      </c>
      <c r="P8309" t="s">
        <v>24</v>
      </c>
      <c r="Q8309" t="s">
        <v>25</v>
      </c>
      <c r="R8309" s="19" t="s">
        <v>15</v>
      </c>
    </row>
    <row r="8310" spans="1:18" x14ac:dyDescent="0.3">
      <c r="A8310" s="24" t="s">
        <v>11346</v>
      </c>
      <c r="B8310" s="23" t="s">
        <v>11345</v>
      </c>
      <c r="C8310" s="24" t="s">
        <v>11320</v>
      </c>
      <c r="D8310" t="s">
        <v>11320</v>
      </c>
      <c r="E8310" s="23" t="s">
        <v>11321</v>
      </c>
      <c r="F8310" s="23" t="s">
        <v>11347</v>
      </c>
      <c r="G8310" s="23" t="s">
        <v>137</v>
      </c>
      <c r="H8310" s="23" t="s">
        <v>94</v>
      </c>
      <c r="I8310" s="25">
        <v>54868</v>
      </c>
      <c r="J8310" s="23" t="s">
        <v>23</v>
      </c>
      <c r="K8310" t="s">
        <v>94</v>
      </c>
      <c r="L8310" s="18">
        <v>54501</v>
      </c>
      <c r="M8310">
        <v>1218</v>
      </c>
      <c r="N8310">
        <v>1170</v>
      </c>
      <c r="O8310">
        <v>-48</v>
      </c>
      <c r="P8310" t="s">
        <v>48</v>
      </c>
      <c r="Q8310" t="s">
        <v>25</v>
      </c>
      <c r="R8310" s="19" t="s">
        <v>31</v>
      </c>
    </row>
    <row r="8311" spans="1:18" x14ac:dyDescent="0.3">
      <c r="A8311" s="24" t="s">
        <v>11731</v>
      </c>
      <c r="B8311" s="23" t="s">
        <v>11730</v>
      </c>
      <c r="C8311" s="24" t="s">
        <v>11688</v>
      </c>
      <c r="D8311" t="s">
        <v>11688</v>
      </c>
      <c r="E8311" s="23" t="s">
        <v>11689</v>
      </c>
      <c r="F8311" s="23" t="s">
        <v>11732</v>
      </c>
      <c r="G8311" s="23" t="s">
        <v>5001</v>
      </c>
      <c r="H8311" s="23" t="s">
        <v>4997</v>
      </c>
      <c r="I8311" s="25">
        <v>85364</v>
      </c>
      <c r="J8311" s="23" t="s">
        <v>23</v>
      </c>
      <c r="K8311" t="s">
        <v>4997</v>
      </c>
      <c r="L8311" s="18">
        <v>85365</v>
      </c>
      <c r="M8311">
        <v>1071</v>
      </c>
      <c r="N8311">
        <v>1071</v>
      </c>
      <c r="O8311">
        <v>0</v>
      </c>
      <c r="P8311" t="s">
        <v>26</v>
      </c>
      <c r="Q8311" t="s">
        <v>26</v>
      </c>
      <c r="R8311" s="19" t="s">
        <v>31</v>
      </c>
    </row>
    <row r="8312" spans="1:18" x14ac:dyDescent="0.3">
      <c r="A8312" s="24" t="s">
        <v>11327</v>
      </c>
      <c r="B8312" s="23" t="s">
        <v>11326</v>
      </c>
      <c r="C8312" s="24" t="s">
        <v>11320</v>
      </c>
      <c r="D8312" t="s">
        <v>11320</v>
      </c>
      <c r="E8312" s="23" t="s">
        <v>11321</v>
      </c>
      <c r="F8312" s="23" t="s">
        <v>11328</v>
      </c>
      <c r="G8312" s="23" t="s">
        <v>11329</v>
      </c>
      <c r="H8312" s="23" t="s">
        <v>94</v>
      </c>
      <c r="I8312" s="25">
        <v>54880</v>
      </c>
      <c r="J8312" s="23" t="s">
        <v>23</v>
      </c>
      <c r="K8312" t="s">
        <v>94</v>
      </c>
      <c r="L8312" s="18">
        <v>54501</v>
      </c>
      <c r="M8312">
        <v>1218</v>
      </c>
      <c r="N8312">
        <v>1488</v>
      </c>
      <c r="O8312">
        <v>270</v>
      </c>
      <c r="P8312" t="s">
        <v>24</v>
      </c>
      <c r="Q8312" t="s">
        <v>25</v>
      </c>
      <c r="R8312" s="19" t="s">
        <v>15</v>
      </c>
    </row>
    <row r="8313" spans="1:18" x14ac:dyDescent="0.3">
      <c r="A8313" s="24" t="s">
        <v>25207</v>
      </c>
      <c r="B8313" s="23" t="s">
        <v>25206</v>
      </c>
      <c r="C8313" s="24" t="s">
        <v>25197</v>
      </c>
      <c r="D8313" t="s">
        <v>25197</v>
      </c>
      <c r="E8313" s="23" t="s">
        <v>25198</v>
      </c>
      <c r="F8313" s="23" t="s">
        <v>25208</v>
      </c>
      <c r="G8313" s="23" t="s">
        <v>25209</v>
      </c>
      <c r="H8313" s="23" t="s">
        <v>938</v>
      </c>
      <c r="I8313" s="25">
        <v>22060</v>
      </c>
      <c r="J8313" s="23" t="s">
        <v>23</v>
      </c>
      <c r="K8313" t="s">
        <v>938</v>
      </c>
      <c r="L8313" s="18">
        <v>22134</v>
      </c>
      <c r="M8313">
        <v>1773</v>
      </c>
      <c r="N8313">
        <v>2535</v>
      </c>
      <c r="O8313">
        <v>762</v>
      </c>
      <c r="P8313" t="s">
        <v>24</v>
      </c>
      <c r="Q8313" t="s">
        <v>25</v>
      </c>
      <c r="R8313" s="19" t="s">
        <v>15</v>
      </c>
    </row>
    <row r="8314" spans="1:18" x14ac:dyDescent="0.3">
      <c r="A8314" s="24" t="s">
        <v>14850</v>
      </c>
      <c r="B8314" s="23" t="s">
        <v>14849</v>
      </c>
      <c r="C8314" s="24" t="s">
        <v>14839</v>
      </c>
      <c r="D8314" t="s">
        <v>14839</v>
      </c>
      <c r="E8314" s="23" t="s">
        <v>14840</v>
      </c>
      <c r="F8314" s="23" t="s">
        <v>14851</v>
      </c>
      <c r="G8314" s="23" t="s">
        <v>14852</v>
      </c>
      <c r="H8314" s="23" t="s">
        <v>938</v>
      </c>
      <c r="I8314" s="25">
        <v>22903</v>
      </c>
      <c r="J8314" s="23" t="s">
        <v>23</v>
      </c>
      <c r="K8314" t="s">
        <v>938</v>
      </c>
      <c r="L8314" s="18">
        <v>22902</v>
      </c>
      <c r="M8314">
        <v>1566</v>
      </c>
      <c r="N8314">
        <v>1566</v>
      </c>
      <c r="O8314">
        <v>0</v>
      </c>
      <c r="P8314" t="s">
        <v>26</v>
      </c>
      <c r="Q8314" t="s">
        <v>26</v>
      </c>
      <c r="R8314" s="19" t="s">
        <v>31</v>
      </c>
    </row>
    <row r="8315" spans="1:18" x14ac:dyDescent="0.3">
      <c r="A8315" s="24" t="s">
        <v>14842</v>
      </c>
      <c r="B8315" s="23" t="s">
        <v>14841</v>
      </c>
      <c r="C8315" s="24" t="s">
        <v>14839</v>
      </c>
      <c r="D8315" t="s">
        <v>14839</v>
      </c>
      <c r="E8315" s="23" t="s">
        <v>14840</v>
      </c>
      <c r="F8315" s="23" t="s">
        <v>14843</v>
      </c>
      <c r="G8315" s="23" t="s">
        <v>14844</v>
      </c>
      <c r="H8315" s="23" t="s">
        <v>938</v>
      </c>
      <c r="I8315" s="25">
        <v>22973</v>
      </c>
      <c r="J8315" s="23" t="s">
        <v>23</v>
      </c>
      <c r="K8315" t="s">
        <v>938</v>
      </c>
      <c r="L8315" s="18">
        <v>22902</v>
      </c>
      <c r="M8315">
        <v>1566</v>
      </c>
      <c r="N8315">
        <v>1731</v>
      </c>
      <c r="O8315">
        <v>165</v>
      </c>
      <c r="P8315" t="s">
        <v>24</v>
      </c>
      <c r="Q8315" t="s">
        <v>25</v>
      </c>
      <c r="R8315" s="19" t="s">
        <v>15</v>
      </c>
    </row>
    <row r="8316" spans="1:18" x14ac:dyDescent="0.3">
      <c r="A8316" s="24" t="s">
        <v>5934</v>
      </c>
      <c r="B8316" s="23" t="s">
        <v>5933</v>
      </c>
      <c r="C8316" s="24" t="s">
        <v>5929</v>
      </c>
      <c r="D8316" t="s">
        <v>5929</v>
      </c>
      <c r="E8316" s="23" t="s">
        <v>5930</v>
      </c>
      <c r="F8316" s="23" t="s">
        <v>5935</v>
      </c>
      <c r="G8316" s="23" t="s">
        <v>5936</v>
      </c>
      <c r="H8316" s="23" t="s">
        <v>47</v>
      </c>
      <c r="I8316" s="25">
        <v>31313</v>
      </c>
      <c r="J8316" s="23" t="s">
        <v>23</v>
      </c>
      <c r="K8316" t="s">
        <v>47</v>
      </c>
      <c r="L8316" s="18">
        <v>31419</v>
      </c>
      <c r="M8316">
        <v>1566</v>
      </c>
      <c r="N8316">
        <v>1368</v>
      </c>
      <c r="O8316">
        <v>-198</v>
      </c>
      <c r="P8316" t="s">
        <v>48</v>
      </c>
      <c r="Q8316" t="s">
        <v>25</v>
      </c>
      <c r="R8316" s="19" t="s">
        <v>31</v>
      </c>
    </row>
    <row r="8317" spans="1:18" x14ac:dyDescent="0.3">
      <c r="A8317" s="24" t="s">
        <v>940</v>
      </c>
      <c r="B8317" s="23" t="s">
        <v>939</v>
      </c>
      <c r="C8317" s="24" t="s">
        <v>932</v>
      </c>
      <c r="D8317" t="s">
        <v>932</v>
      </c>
      <c r="E8317" s="23" t="s">
        <v>933</v>
      </c>
      <c r="F8317" s="23" t="s">
        <v>941</v>
      </c>
      <c r="G8317" s="23" t="s">
        <v>942</v>
      </c>
      <c r="H8317" s="23" t="s">
        <v>938</v>
      </c>
      <c r="I8317" s="25">
        <v>24013</v>
      </c>
      <c r="J8317" s="23" t="s">
        <v>23</v>
      </c>
      <c r="K8317" t="s">
        <v>938</v>
      </c>
      <c r="L8317" s="18">
        <v>24142</v>
      </c>
      <c r="M8317">
        <v>1095</v>
      </c>
      <c r="N8317">
        <v>1095</v>
      </c>
      <c r="O8317">
        <v>0</v>
      </c>
      <c r="P8317" t="s">
        <v>26</v>
      </c>
      <c r="Q8317" t="s">
        <v>26</v>
      </c>
      <c r="R8317" s="19" t="s">
        <v>31</v>
      </c>
    </row>
    <row r="8318" spans="1:18" x14ac:dyDescent="0.3">
      <c r="A8318" s="24" t="s">
        <v>944</v>
      </c>
      <c r="B8318" s="23" t="s">
        <v>943</v>
      </c>
      <c r="C8318" s="24" t="s">
        <v>932</v>
      </c>
      <c r="D8318" t="s">
        <v>932</v>
      </c>
      <c r="E8318" s="23" t="s">
        <v>933</v>
      </c>
      <c r="F8318" s="23" t="s">
        <v>945</v>
      </c>
      <c r="G8318" s="23" t="s">
        <v>942</v>
      </c>
      <c r="H8318" s="23" t="s">
        <v>938</v>
      </c>
      <c r="I8318" s="25">
        <v>24016</v>
      </c>
      <c r="J8318" s="23" t="s">
        <v>23</v>
      </c>
      <c r="K8318" t="s">
        <v>938</v>
      </c>
      <c r="L8318" s="18">
        <v>24142</v>
      </c>
      <c r="M8318">
        <v>1095</v>
      </c>
      <c r="N8318">
        <v>1095</v>
      </c>
      <c r="O8318">
        <v>0</v>
      </c>
      <c r="P8318" t="s">
        <v>26</v>
      </c>
      <c r="Q8318" t="s">
        <v>26</v>
      </c>
      <c r="R8318" s="19" t="s">
        <v>31</v>
      </c>
    </row>
    <row r="8319" spans="1:18" x14ac:dyDescent="0.3">
      <c r="A8319" s="24" t="s">
        <v>935</v>
      </c>
      <c r="B8319" s="23" t="s">
        <v>934</v>
      </c>
      <c r="C8319" s="24" t="s">
        <v>932</v>
      </c>
      <c r="D8319" t="s">
        <v>932</v>
      </c>
      <c r="E8319" s="23" t="s">
        <v>933</v>
      </c>
      <c r="F8319" s="23" t="s">
        <v>936</v>
      </c>
      <c r="G8319" s="23" t="s">
        <v>937</v>
      </c>
      <c r="H8319" s="23" t="s">
        <v>938</v>
      </c>
      <c r="I8319" s="25">
        <v>24210</v>
      </c>
      <c r="J8319" s="23" t="s">
        <v>23</v>
      </c>
      <c r="K8319" t="s">
        <v>938</v>
      </c>
      <c r="L8319" s="18">
        <v>24142</v>
      </c>
      <c r="M8319">
        <v>1095</v>
      </c>
      <c r="N8319">
        <v>1170</v>
      </c>
      <c r="O8319">
        <v>75</v>
      </c>
      <c r="P8319" t="s">
        <v>24</v>
      </c>
      <c r="Q8319" t="s">
        <v>25</v>
      </c>
      <c r="R8319" s="19" t="s">
        <v>15</v>
      </c>
    </row>
    <row r="8320" spans="1:18" x14ac:dyDescent="0.3">
      <c r="A8320" s="24" t="s">
        <v>5273</v>
      </c>
      <c r="B8320" s="23" t="s">
        <v>5272</v>
      </c>
      <c r="C8320" s="24" t="s">
        <v>5246</v>
      </c>
      <c r="D8320" t="s">
        <v>5246</v>
      </c>
      <c r="E8320" s="23" t="s">
        <v>5247</v>
      </c>
      <c r="F8320" s="23" t="s">
        <v>5274</v>
      </c>
      <c r="G8320" s="23" t="s">
        <v>5261</v>
      </c>
      <c r="H8320" s="23" t="s">
        <v>4997</v>
      </c>
      <c r="I8320" s="25">
        <v>85306</v>
      </c>
      <c r="J8320" s="23" t="s">
        <v>23</v>
      </c>
      <c r="K8320" t="s">
        <v>4997</v>
      </c>
      <c r="L8320" s="18">
        <v>85287</v>
      </c>
      <c r="M8320">
        <v>1680</v>
      </c>
      <c r="N8320">
        <v>1680</v>
      </c>
      <c r="O8320">
        <v>0</v>
      </c>
      <c r="P8320" t="s">
        <v>26</v>
      </c>
      <c r="Q8320" t="s">
        <v>26</v>
      </c>
      <c r="R8320" s="19" t="s">
        <v>31</v>
      </c>
    </row>
    <row r="8321" spans="1:18" x14ac:dyDescent="0.3">
      <c r="A8321" s="24" t="s">
        <v>5276</v>
      </c>
      <c r="B8321" s="23" t="s">
        <v>5275</v>
      </c>
      <c r="C8321" s="24" t="s">
        <v>5246</v>
      </c>
      <c r="D8321" t="s">
        <v>5246</v>
      </c>
      <c r="E8321" s="23" t="s">
        <v>5247</v>
      </c>
      <c r="F8321" s="23" t="s">
        <v>5277</v>
      </c>
      <c r="G8321" s="23" t="s">
        <v>5278</v>
      </c>
      <c r="H8321" s="23" t="s">
        <v>4997</v>
      </c>
      <c r="I8321" s="25">
        <v>85745</v>
      </c>
      <c r="J8321" s="23" t="s">
        <v>23</v>
      </c>
      <c r="K8321" t="s">
        <v>4997</v>
      </c>
      <c r="L8321" s="18">
        <v>85287</v>
      </c>
      <c r="M8321">
        <v>1680</v>
      </c>
      <c r="N8321">
        <v>1314</v>
      </c>
      <c r="O8321">
        <v>-366</v>
      </c>
      <c r="P8321" t="s">
        <v>48</v>
      </c>
      <c r="Q8321" t="s">
        <v>25</v>
      </c>
      <c r="R8321" s="19" t="s">
        <v>31</v>
      </c>
    </row>
    <row r="8322" spans="1:18" x14ac:dyDescent="0.3">
      <c r="A8322" s="24" t="s">
        <v>5280</v>
      </c>
      <c r="B8322" s="23" t="s">
        <v>5279</v>
      </c>
      <c r="C8322" s="24" t="s">
        <v>5246</v>
      </c>
      <c r="D8322" t="s">
        <v>5246</v>
      </c>
      <c r="E8322" s="23" t="s">
        <v>5247</v>
      </c>
      <c r="F8322" s="23" t="s">
        <v>5281</v>
      </c>
      <c r="G8322" s="23" t="s">
        <v>5282</v>
      </c>
      <c r="H8322" s="23" t="s">
        <v>4997</v>
      </c>
      <c r="I8322" s="25">
        <v>85635</v>
      </c>
      <c r="J8322" s="23" t="s">
        <v>23</v>
      </c>
      <c r="K8322" t="s">
        <v>4997</v>
      </c>
      <c r="L8322" s="18">
        <v>85287</v>
      </c>
      <c r="M8322">
        <v>1680</v>
      </c>
      <c r="N8322">
        <v>948</v>
      </c>
      <c r="O8322">
        <v>-732</v>
      </c>
      <c r="P8322" t="s">
        <v>48</v>
      </c>
      <c r="Q8322" t="s">
        <v>25</v>
      </c>
      <c r="R8322" s="19" t="s">
        <v>31</v>
      </c>
    </row>
    <row r="8323" spans="1:18" x14ac:dyDescent="0.3">
      <c r="A8323" s="24" t="s">
        <v>5284</v>
      </c>
      <c r="B8323" s="23" t="s">
        <v>5283</v>
      </c>
      <c r="C8323" s="24" t="s">
        <v>5246</v>
      </c>
      <c r="D8323" t="s">
        <v>5246</v>
      </c>
      <c r="E8323" s="23" t="s">
        <v>5247</v>
      </c>
      <c r="F8323" s="23" t="s">
        <v>5285</v>
      </c>
      <c r="G8323" s="23" t="s">
        <v>5278</v>
      </c>
      <c r="H8323" s="23" t="s">
        <v>4997</v>
      </c>
      <c r="I8323" s="25">
        <v>85709</v>
      </c>
      <c r="J8323" s="23" t="s">
        <v>23</v>
      </c>
      <c r="K8323" t="s">
        <v>4997</v>
      </c>
      <c r="L8323" s="18">
        <v>85287</v>
      </c>
      <c r="M8323">
        <v>1680</v>
      </c>
      <c r="N8323">
        <v>1314</v>
      </c>
      <c r="O8323">
        <v>-366</v>
      </c>
      <c r="P8323" t="s">
        <v>48</v>
      </c>
      <c r="Q8323" t="s">
        <v>25</v>
      </c>
      <c r="R8323" s="19" t="s">
        <v>31</v>
      </c>
    </row>
    <row r="8324" spans="1:18" x14ac:dyDescent="0.3">
      <c r="A8324" s="24" t="s">
        <v>6005</v>
      </c>
      <c r="B8324" s="23" t="s">
        <v>6004</v>
      </c>
      <c r="C8324" s="24" t="s">
        <v>6002</v>
      </c>
      <c r="D8324" t="s">
        <v>6002</v>
      </c>
      <c r="E8324" s="23" t="s">
        <v>6003</v>
      </c>
      <c r="F8324" s="23" t="s">
        <v>6006</v>
      </c>
      <c r="G8324" s="23" t="s">
        <v>6007</v>
      </c>
      <c r="H8324" s="23" t="s">
        <v>47</v>
      </c>
      <c r="I8324" s="25">
        <v>30260</v>
      </c>
      <c r="J8324" s="23" t="s">
        <v>23</v>
      </c>
      <c r="K8324" t="s">
        <v>47</v>
      </c>
      <c r="L8324" s="18">
        <v>30294</v>
      </c>
      <c r="M8324">
        <v>1953</v>
      </c>
      <c r="N8324">
        <v>1953</v>
      </c>
      <c r="O8324">
        <v>0</v>
      </c>
      <c r="P8324" t="s">
        <v>26</v>
      </c>
      <c r="Q8324" t="s">
        <v>26</v>
      </c>
      <c r="R8324" s="19" t="s">
        <v>31</v>
      </c>
    </row>
    <row r="8325" spans="1:18" x14ac:dyDescent="0.3">
      <c r="A8325" s="24" t="s">
        <v>13153</v>
      </c>
      <c r="B8325" s="23" t="s">
        <v>13152</v>
      </c>
      <c r="C8325" s="24" t="s">
        <v>13150</v>
      </c>
      <c r="D8325" t="s">
        <v>13150</v>
      </c>
      <c r="E8325" s="23" t="s">
        <v>13151</v>
      </c>
      <c r="F8325" s="23" t="s">
        <v>13154</v>
      </c>
      <c r="G8325" s="23" t="s">
        <v>13155</v>
      </c>
      <c r="H8325" s="23" t="s">
        <v>94</v>
      </c>
      <c r="I8325" s="25">
        <v>53014</v>
      </c>
      <c r="J8325" s="23" t="s">
        <v>23</v>
      </c>
      <c r="K8325" t="s">
        <v>94</v>
      </c>
      <c r="L8325" s="18">
        <v>54912</v>
      </c>
      <c r="M8325">
        <v>1365</v>
      </c>
      <c r="N8325">
        <v>1365</v>
      </c>
      <c r="O8325">
        <v>0</v>
      </c>
      <c r="P8325" t="s">
        <v>26</v>
      </c>
      <c r="Q8325" t="s">
        <v>26</v>
      </c>
      <c r="R8325" s="19" t="s">
        <v>31</v>
      </c>
    </row>
    <row r="8326" spans="1:18" x14ac:dyDescent="0.3">
      <c r="A8326" s="24" t="s">
        <v>13157</v>
      </c>
      <c r="B8326" s="23" t="s">
        <v>13156</v>
      </c>
      <c r="C8326" s="24" t="s">
        <v>13150</v>
      </c>
      <c r="D8326" t="s">
        <v>13150</v>
      </c>
      <c r="E8326" s="23" t="s">
        <v>13151</v>
      </c>
      <c r="F8326" s="23" t="s">
        <v>13158</v>
      </c>
      <c r="G8326" s="23" t="s">
        <v>13159</v>
      </c>
      <c r="H8326" s="23" t="s">
        <v>94</v>
      </c>
      <c r="I8326" s="25">
        <v>54929</v>
      </c>
      <c r="J8326" s="23" t="s">
        <v>23</v>
      </c>
      <c r="K8326" t="s">
        <v>94</v>
      </c>
      <c r="L8326" s="18">
        <v>54912</v>
      </c>
      <c r="M8326">
        <v>1365</v>
      </c>
      <c r="N8326">
        <v>1170</v>
      </c>
      <c r="O8326">
        <v>-195</v>
      </c>
      <c r="P8326" t="s">
        <v>48</v>
      </c>
      <c r="Q8326" t="s">
        <v>25</v>
      </c>
      <c r="R8326" s="19" t="s">
        <v>31</v>
      </c>
    </row>
    <row r="8327" spans="1:18" x14ac:dyDescent="0.3">
      <c r="A8327" s="24" t="s">
        <v>13161</v>
      </c>
      <c r="B8327" s="23" t="s">
        <v>13160</v>
      </c>
      <c r="C8327" s="24" t="s">
        <v>13150</v>
      </c>
      <c r="D8327" t="s">
        <v>13150</v>
      </c>
      <c r="E8327" s="23" t="s">
        <v>13151</v>
      </c>
      <c r="F8327" s="23" t="s">
        <v>13162</v>
      </c>
      <c r="G8327" s="23" t="s">
        <v>10089</v>
      </c>
      <c r="H8327" s="23" t="s">
        <v>94</v>
      </c>
      <c r="I8327" s="25">
        <v>54912</v>
      </c>
      <c r="J8327" s="23" t="s">
        <v>23</v>
      </c>
      <c r="K8327" t="s">
        <v>94</v>
      </c>
      <c r="L8327" s="18">
        <v>54912</v>
      </c>
      <c r="M8327">
        <v>1365</v>
      </c>
      <c r="N8327">
        <v>1365</v>
      </c>
      <c r="O8327">
        <v>0</v>
      </c>
      <c r="P8327" t="s">
        <v>26</v>
      </c>
      <c r="Q8327" t="s">
        <v>26</v>
      </c>
      <c r="R8327" s="19" t="s">
        <v>31</v>
      </c>
    </row>
    <row r="8328" spans="1:18" x14ac:dyDescent="0.3">
      <c r="A8328" s="24" t="s">
        <v>13164</v>
      </c>
      <c r="B8328" s="23" t="s">
        <v>13163</v>
      </c>
      <c r="C8328" s="24" t="s">
        <v>13150</v>
      </c>
      <c r="D8328" t="s">
        <v>13150</v>
      </c>
      <c r="E8328" s="23" t="s">
        <v>13151</v>
      </c>
      <c r="F8328" s="23" t="s">
        <v>13165</v>
      </c>
      <c r="G8328" s="23" t="s">
        <v>13166</v>
      </c>
      <c r="H8328" s="23" t="s">
        <v>94</v>
      </c>
      <c r="I8328" s="25">
        <v>54981</v>
      </c>
      <c r="J8328" s="23" t="s">
        <v>23</v>
      </c>
      <c r="K8328" t="s">
        <v>94</v>
      </c>
      <c r="L8328" s="18">
        <v>54912</v>
      </c>
      <c r="M8328">
        <v>1365</v>
      </c>
      <c r="N8328">
        <v>1170</v>
      </c>
      <c r="O8328">
        <v>-195</v>
      </c>
      <c r="P8328" t="s">
        <v>48</v>
      </c>
      <c r="Q8328" t="s">
        <v>25</v>
      </c>
      <c r="R8328" s="19" t="s">
        <v>31</v>
      </c>
    </row>
    <row r="8329" spans="1:18" x14ac:dyDescent="0.3">
      <c r="A8329" s="24" t="s">
        <v>6009</v>
      </c>
      <c r="B8329" s="23" t="s">
        <v>6008</v>
      </c>
      <c r="C8329" s="24" t="s">
        <v>6002</v>
      </c>
      <c r="D8329" t="s">
        <v>6002</v>
      </c>
      <c r="E8329" s="23" t="s">
        <v>6003</v>
      </c>
      <c r="F8329" s="23" t="s">
        <v>6010</v>
      </c>
      <c r="G8329" s="23" t="s">
        <v>6011</v>
      </c>
      <c r="H8329" s="23" t="s">
        <v>47</v>
      </c>
      <c r="I8329" s="25">
        <v>30253</v>
      </c>
      <c r="J8329" s="23" t="s">
        <v>23</v>
      </c>
      <c r="K8329" t="s">
        <v>47</v>
      </c>
      <c r="L8329" s="18">
        <v>30294</v>
      </c>
      <c r="M8329">
        <v>1953</v>
      </c>
      <c r="N8329">
        <v>1953</v>
      </c>
      <c r="O8329">
        <v>0</v>
      </c>
      <c r="P8329" t="s">
        <v>26</v>
      </c>
      <c r="Q8329" t="s">
        <v>26</v>
      </c>
      <c r="R8329" s="19" t="s">
        <v>31</v>
      </c>
    </row>
    <row r="8330" spans="1:18" x14ac:dyDescent="0.3">
      <c r="A8330" s="24" t="s">
        <v>5287</v>
      </c>
      <c r="B8330" s="23" t="s">
        <v>5286</v>
      </c>
      <c r="C8330" s="24" t="s">
        <v>5246</v>
      </c>
      <c r="D8330" t="s">
        <v>5246</v>
      </c>
      <c r="E8330" s="23" t="s">
        <v>5247</v>
      </c>
      <c r="F8330" s="23" t="s">
        <v>5288</v>
      </c>
      <c r="G8330" s="23" t="s">
        <v>5289</v>
      </c>
      <c r="H8330" s="23" t="s">
        <v>4997</v>
      </c>
      <c r="I8330" s="25">
        <v>85122</v>
      </c>
      <c r="J8330" s="23" t="s">
        <v>23</v>
      </c>
      <c r="K8330" t="s">
        <v>4997</v>
      </c>
      <c r="L8330" s="18">
        <v>85287</v>
      </c>
      <c r="M8330">
        <v>1680</v>
      </c>
      <c r="N8330">
        <v>1680</v>
      </c>
      <c r="O8330">
        <v>0</v>
      </c>
      <c r="P8330" t="s">
        <v>26</v>
      </c>
      <c r="Q8330" t="s">
        <v>26</v>
      </c>
      <c r="R8330" s="19" t="s">
        <v>31</v>
      </c>
    </row>
    <row r="8331" spans="1:18" x14ac:dyDescent="0.3">
      <c r="A8331" s="24" t="s">
        <v>13168</v>
      </c>
      <c r="B8331" s="23" t="s">
        <v>13167</v>
      </c>
      <c r="C8331" s="24" t="s">
        <v>13150</v>
      </c>
      <c r="D8331" t="s">
        <v>13150</v>
      </c>
      <c r="E8331" s="23" t="s">
        <v>13151</v>
      </c>
      <c r="F8331" s="23" t="s">
        <v>13169</v>
      </c>
      <c r="G8331" s="23" t="s">
        <v>13170</v>
      </c>
      <c r="H8331" s="23" t="s">
        <v>94</v>
      </c>
      <c r="I8331" s="25">
        <v>54982</v>
      </c>
      <c r="J8331" s="23" t="s">
        <v>23</v>
      </c>
      <c r="K8331" t="s">
        <v>94</v>
      </c>
      <c r="L8331" s="18">
        <v>54912</v>
      </c>
      <c r="M8331">
        <v>1365</v>
      </c>
      <c r="N8331">
        <v>1143</v>
      </c>
      <c r="O8331">
        <v>-222</v>
      </c>
      <c r="P8331" t="s">
        <v>48</v>
      </c>
      <c r="Q8331" t="s">
        <v>25</v>
      </c>
      <c r="R8331" s="19" t="s">
        <v>31</v>
      </c>
    </row>
    <row r="8332" spans="1:18" x14ac:dyDescent="0.3">
      <c r="A8332" s="24" t="s">
        <v>13172</v>
      </c>
      <c r="B8332" s="23" t="s">
        <v>13171</v>
      </c>
      <c r="C8332" s="24" t="s">
        <v>13150</v>
      </c>
      <c r="D8332" t="s">
        <v>13150</v>
      </c>
      <c r="E8332" s="23" t="s">
        <v>13151</v>
      </c>
      <c r="F8332" s="23" t="s">
        <v>13173</v>
      </c>
      <c r="G8332" s="23" t="s">
        <v>109</v>
      </c>
      <c r="H8332" s="23" t="s">
        <v>94</v>
      </c>
      <c r="I8332" s="25">
        <v>54902</v>
      </c>
      <c r="J8332" s="23" t="s">
        <v>23</v>
      </c>
      <c r="K8332" t="s">
        <v>94</v>
      </c>
      <c r="L8332" s="18">
        <v>54912</v>
      </c>
      <c r="M8332">
        <v>1365</v>
      </c>
      <c r="N8332">
        <v>1290</v>
      </c>
      <c r="O8332">
        <v>-75</v>
      </c>
      <c r="P8332" t="s">
        <v>48</v>
      </c>
      <c r="Q8332" t="s">
        <v>25</v>
      </c>
      <c r="R8332" s="19" t="s">
        <v>31</v>
      </c>
    </row>
    <row r="8333" spans="1:18" x14ac:dyDescent="0.3">
      <c r="A8333" s="24" t="s">
        <v>5291</v>
      </c>
      <c r="B8333" s="23" t="s">
        <v>5290</v>
      </c>
      <c r="C8333" s="24" t="s">
        <v>5246</v>
      </c>
      <c r="D8333" t="s">
        <v>5246</v>
      </c>
      <c r="E8333" s="23" t="s">
        <v>5247</v>
      </c>
      <c r="F8333" s="23" t="s">
        <v>5292</v>
      </c>
      <c r="G8333" s="23" t="s">
        <v>5253</v>
      </c>
      <c r="H8333" s="23" t="s">
        <v>4997</v>
      </c>
      <c r="I8333" s="25">
        <v>85207</v>
      </c>
      <c r="J8333" s="23" t="s">
        <v>23</v>
      </c>
      <c r="K8333" t="s">
        <v>4997</v>
      </c>
      <c r="L8333" s="18">
        <v>85287</v>
      </c>
      <c r="M8333">
        <v>1680</v>
      </c>
      <c r="N8333">
        <v>1680</v>
      </c>
      <c r="O8333">
        <v>0</v>
      </c>
      <c r="P8333" t="s">
        <v>26</v>
      </c>
      <c r="Q8333" t="s">
        <v>26</v>
      </c>
      <c r="R8333" s="19" t="s">
        <v>31</v>
      </c>
    </row>
    <row r="8334" spans="1:18" x14ac:dyDescent="0.3">
      <c r="A8334" s="24" t="s">
        <v>13175</v>
      </c>
      <c r="B8334" s="23" t="s">
        <v>13174</v>
      </c>
      <c r="C8334" s="24" t="s">
        <v>13150</v>
      </c>
      <c r="D8334" t="s">
        <v>13150</v>
      </c>
      <c r="E8334" s="23" t="s">
        <v>13151</v>
      </c>
      <c r="F8334" s="23" t="s">
        <v>13176</v>
      </c>
      <c r="G8334" s="23" t="s">
        <v>109</v>
      </c>
      <c r="H8334" s="23" t="s">
        <v>94</v>
      </c>
      <c r="I8334" s="25">
        <v>54902</v>
      </c>
      <c r="J8334" s="23" t="s">
        <v>23</v>
      </c>
      <c r="K8334" t="s">
        <v>94</v>
      </c>
      <c r="L8334" s="18">
        <v>54912</v>
      </c>
      <c r="M8334">
        <v>1365</v>
      </c>
      <c r="N8334">
        <v>1290</v>
      </c>
      <c r="O8334">
        <v>-75</v>
      </c>
      <c r="P8334" t="s">
        <v>48</v>
      </c>
      <c r="Q8334" t="s">
        <v>25</v>
      </c>
      <c r="R8334" s="19" t="s">
        <v>31</v>
      </c>
    </row>
    <row r="8335" spans="1:18" x14ac:dyDescent="0.3">
      <c r="A8335" s="24" t="s">
        <v>5294</v>
      </c>
      <c r="B8335" s="23" t="s">
        <v>5293</v>
      </c>
      <c r="C8335" s="24" t="s">
        <v>5246</v>
      </c>
      <c r="D8335" t="s">
        <v>5246</v>
      </c>
      <c r="E8335" s="23" t="s">
        <v>5247</v>
      </c>
      <c r="F8335" s="23" t="s">
        <v>5295</v>
      </c>
      <c r="G8335" s="23" t="s">
        <v>5261</v>
      </c>
      <c r="H8335" s="23" t="s">
        <v>4997</v>
      </c>
      <c r="I8335" s="25">
        <v>85307</v>
      </c>
      <c r="J8335" s="23" t="s">
        <v>23</v>
      </c>
      <c r="K8335" t="s">
        <v>4997</v>
      </c>
      <c r="L8335" s="18">
        <v>85287</v>
      </c>
      <c r="M8335">
        <v>1680</v>
      </c>
      <c r="N8335">
        <v>1680</v>
      </c>
      <c r="O8335">
        <v>0</v>
      </c>
      <c r="P8335" t="s">
        <v>26</v>
      </c>
      <c r="Q8335" t="s">
        <v>26</v>
      </c>
      <c r="R8335" s="19" t="s">
        <v>31</v>
      </c>
    </row>
    <row r="8336" spans="1:18" x14ac:dyDescent="0.3">
      <c r="A8336" s="24" t="s">
        <v>5297</v>
      </c>
      <c r="B8336" s="23" t="s">
        <v>5296</v>
      </c>
      <c r="C8336" s="24" t="s">
        <v>5246</v>
      </c>
      <c r="D8336" t="s">
        <v>5246</v>
      </c>
      <c r="E8336" s="23" t="s">
        <v>5247</v>
      </c>
      <c r="F8336" s="23" t="s">
        <v>5298</v>
      </c>
      <c r="G8336" s="23" t="s">
        <v>4996</v>
      </c>
      <c r="H8336" s="23" t="s">
        <v>4997</v>
      </c>
      <c r="I8336" s="25">
        <v>85054</v>
      </c>
      <c r="J8336" s="23" t="s">
        <v>23</v>
      </c>
      <c r="K8336" t="s">
        <v>4997</v>
      </c>
      <c r="L8336" s="18">
        <v>85287</v>
      </c>
      <c r="M8336">
        <v>1680</v>
      </c>
      <c r="N8336">
        <v>1680</v>
      </c>
      <c r="O8336">
        <v>0</v>
      </c>
      <c r="P8336" t="s">
        <v>26</v>
      </c>
      <c r="Q8336" t="s">
        <v>26</v>
      </c>
      <c r="R8336" s="19" t="s">
        <v>31</v>
      </c>
    </row>
    <row r="8337" spans="1:18" x14ac:dyDescent="0.3">
      <c r="A8337" s="24" t="s">
        <v>5300</v>
      </c>
      <c r="B8337" s="23" t="s">
        <v>5299</v>
      </c>
      <c r="C8337" s="24" t="s">
        <v>5246</v>
      </c>
      <c r="D8337" t="s">
        <v>5246</v>
      </c>
      <c r="E8337" s="23" t="s">
        <v>5247</v>
      </c>
      <c r="F8337" s="23" t="s">
        <v>5301</v>
      </c>
      <c r="G8337" s="23" t="s">
        <v>4996</v>
      </c>
      <c r="H8337" s="23" t="s">
        <v>4997</v>
      </c>
      <c r="I8337" s="25">
        <v>85014</v>
      </c>
      <c r="J8337" s="23" t="s">
        <v>23</v>
      </c>
      <c r="K8337" t="s">
        <v>4997</v>
      </c>
      <c r="L8337" s="18">
        <v>85287</v>
      </c>
      <c r="M8337">
        <v>1680</v>
      </c>
      <c r="N8337">
        <v>1680</v>
      </c>
      <c r="O8337">
        <v>0</v>
      </c>
      <c r="P8337" t="s">
        <v>26</v>
      </c>
      <c r="Q8337" t="s">
        <v>26</v>
      </c>
      <c r="R8337" s="19" t="s">
        <v>31</v>
      </c>
    </row>
    <row r="8338" spans="1:18" x14ac:dyDescent="0.3">
      <c r="A8338" s="24" t="s">
        <v>5303</v>
      </c>
      <c r="B8338" s="23" t="s">
        <v>5302</v>
      </c>
      <c r="C8338" s="24" t="s">
        <v>5246</v>
      </c>
      <c r="D8338" t="s">
        <v>5246</v>
      </c>
      <c r="E8338" s="23" t="s">
        <v>5247</v>
      </c>
      <c r="F8338" s="23" t="s">
        <v>5304</v>
      </c>
      <c r="G8338" s="23" t="s">
        <v>5305</v>
      </c>
      <c r="H8338" s="23" t="s">
        <v>4997</v>
      </c>
      <c r="I8338" s="25">
        <v>85128</v>
      </c>
      <c r="J8338" s="23" t="s">
        <v>23</v>
      </c>
      <c r="K8338" t="s">
        <v>4997</v>
      </c>
      <c r="L8338" s="18">
        <v>85287</v>
      </c>
      <c r="M8338">
        <v>1680</v>
      </c>
      <c r="N8338">
        <v>1680</v>
      </c>
      <c r="O8338">
        <v>0</v>
      </c>
      <c r="P8338" t="s">
        <v>26</v>
      </c>
      <c r="Q8338" t="s">
        <v>26</v>
      </c>
      <c r="R8338" s="19" t="s">
        <v>31</v>
      </c>
    </row>
    <row r="8339" spans="1:18" x14ac:dyDescent="0.3">
      <c r="A8339" s="24" t="s">
        <v>13178</v>
      </c>
      <c r="B8339" s="23" t="s">
        <v>13177</v>
      </c>
      <c r="C8339" s="24" t="s">
        <v>13150</v>
      </c>
      <c r="D8339" t="s">
        <v>13150</v>
      </c>
      <c r="E8339" s="23" t="s">
        <v>13151</v>
      </c>
      <c r="F8339" s="23" t="s">
        <v>13179</v>
      </c>
      <c r="G8339" s="23" t="s">
        <v>10089</v>
      </c>
      <c r="H8339" s="23" t="s">
        <v>94</v>
      </c>
      <c r="I8339" s="25">
        <v>54914</v>
      </c>
      <c r="J8339" s="23" t="s">
        <v>23</v>
      </c>
      <c r="K8339" t="s">
        <v>94</v>
      </c>
      <c r="L8339" s="18">
        <v>54912</v>
      </c>
      <c r="M8339">
        <v>1365</v>
      </c>
      <c r="N8339">
        <v>1365</v>
      </c>
      <c r="O8339">
        <v>0</v>
      </c>
      <c r="P8339" t="s">
        <v>26</v>
      </c>
      <c r="Q8339" t="s">
        <v>26</v>
      </c>
      <c r="R8339" s="19" t="s">
        <v>31</v>
      </c>
    </row>
    <row r="8340" spans="1:18" x14ac:dyDescent="0.3">
      <c r="A8340" s="24" t="s">
        <v>13181</v>
      </c>
      <c r="B8340" s="23" t="s">
        <v>13180</v>
      </c>
      <c r="C8340" s="24" t="s">
        <v>13150</v>
      </c>
      <c r="D8340" t="s">
        <v>13150</v>
      </c>
      <c r="E8340" s="23" t="s">
        <v>13151</v>
      </c>
      <c r="F8340" s="23" t="s">
        <v>13182</v>
      </c>
      <c r="G8340" s="23" t="s">
        <v>109</v>
      </c>
      <c r="H8340" s="23" t="s">
        <v>94</v>
      </c>
      <c r="I8340" s="25">
        <v>54902</v>
      </c>
      <c r="J8340" s="23" t="s">
        <v>23</v>
      </c>
      <c r="K8340" t="s">
        <v>94</v>
      </c>
      <c r="L8340" s="18">
        <v>54912</v>
      </c>
      <c r="M8340">
        <v>1365</v>
      </c>
      <c r="N8340">
        <v>1290</v>
      </c>
      <c r="O8340">
        <v>-75</v>
      </c>
      <c r="P8340" t="s">
        <v>48</v>
      </c>
      <c r="Q8340" t="s">
        <v>25</v>
      </c>
      <c r="R8340" s="19" t="s">
        <v>31</v>
      </c>
    </row>
    <row r="8341" spans="1:18" x14ac:dyDescent="0.3">
      <c r="A8341" s="24" t="s">
        <v>13184</v>
      </c>
      <c r="B8341" s="23" t="s">
        <v>13183</v>
      </c>
      <c r="C8341" s="24" t="s">
        <v>13150</v>
      </c>
      <c r="D8341" t="s">
        <v>13150</v>
      </c>
      <c r="E8341" s="23" t="s">
        <v>13151</v>
      </c>
      <c r="F8341" s="23" t="s">
        <v>13185</v>
      </c>
      <c r="G8341" s="23" t="s">
        <v>109</v>
      </c>
      <c r="H8341" s="23" t="s">
        <v>94</v>
      </c>
      <c r="I8341" s="25">
        <v>54902</v>
      </c>
      <c r="J8341" s="23" t="s">
        <v>23</v>
      </c>
      <c r="K8341" t="s">
        <v>94</v>
      </c>
      <c r="L8341" s="18">
        <v>54912</v>
      </c>
      <c r="M8341">
        <v>1365</v>
      </c>
      <c r="N8341">
        <v>1290</v>
      </c>
      <c r="O8341">
        <v>-75</v>
      </c>
      <c r="P8341" t="s">
        <v>48</v>
      </c>
      <c r="Q8341" t="s">
        <v>25</v>
      </c>
      <c r="R8341" s="19" t="s">
        <v>31</v>
      </c>
    </row>
    <row r="8342" spans="1:18" x14ac:dyDescent="0.3">
      <c r="A8342" s="24" t="s">
        <v>13187</v>
      </c>
      <c r="B8342" s="23" t="s">
        <v>13186</v>
      </c>
      <c r="C8342" s="24" t="s">
        <v>13150</v>
      </c>
      <c r="D8342" t="s">
        <v>13150</v>
      </c>
      <c r="E8342" s="23" t="s">
        <v>13151</v>
      </c>
      <c r="F8342" s="23" t="s">
        <v>13188</v>
      </c>
      <c r="G8342" s="23" t="s">
        <v>13189</v>
      </c>
      <c r="H8342" s="23" t="s">
        <v>94</v>
      </c>
      <c r="I8342" s="25">
        <v>54961</v>
      </c>
      <c r="J8342" s="23" t="s">
        <v>23</v>
      </c>
      <c r="K8342" t="s">
        <v>94</v>
      </c>
      <c r="L8342" s="18">
        <v>54912</v>
      </c>
      <c r="M8342">
        <v>1365</v>
      </c>
      <c r="N8342">
        <v>1170</v>
      </c>
      <c r="O8342">
        <v>-195</v>
      </c>
      <c r="P8342" t="s">
        <v>48</v>
      </c>
      <c r="Q8342" t="s">
        <v>25</v>
      </c>
      <c r="R8342" s="19" t="s">
        <v>31</v>
      </c>
    </row>
    <row r="8343" spans="1:18" x14ac:dyDescent="0.3">
      <c r="A8343" s="24" t="s">
        <v>4501</v>
      </c>
      <c r="B8343" s="23" t="s">
        <v>4500</v>
      </c>
      <c r="C8343" s="24" t="s">
        <v>4494</v>
      </c>
      <c r="D8343" t="s">
        <v>4494</v>
      </c>
      <c r="E8343" s="23" t="s">
        <v>4495</v>
      </c>
      <c r="F8343" s="23" t="s">
        <v>4502</v>
      </c>
      <c r="G8343" s="23" t="s">
        <v>4503</v>
      </c>
      <c r="H8343" s="23" t="s">
        <v>938</v>
      </c>
      <c r="I8343" s="25">
        <v>23703</v>
      </c>
      <c r="J8343" s="23" t="s">
        <v>23</v>
      </c>
      <c r="K8343" t="s">
        <v>938</v>
      </c>
      <c r="L8343" s="18">
        <v>23529</v>
      </c>
      <c r="M8343">
        <v>1521</v>
      </c>
      <c r="N8343">
        <v>1521</v>
      </c>
      <c r="O8343">
        <v>0</v>
      </c>
      <c r="P8343" t="s">
        <v>26</v>
      </c>
      <c r="Q8343" t="s">
        <v>26</v>
      </c>
      <c r="R8343" s="19" t="s">
        <v>31</v>
      </c>
    </row>
    <row r="8344" spans="1:18" x14ac:dyDescent="0.3">
      <c r="A8344" s="24" t="s">
        <v>4505</v>
      </c>
      <c r="B8344" s="23" t="s">
        <v>4504</v>
      </c>
      <c r="C8344" s="24" t="s">
        <v>4494</v>
      </c>
      <c r="D8344" t="s">
        <v>4494</v>
      </c>
      <c r="E8344" s="23" t="s">
        <v>4495</v>
      </c>
      <c r="F8344" s="23" t="s">
        <v>4506</v>
      </c>
      <c r="G8344" s="23" t="s">
        <v>3798</v>
      </c>
      <c r="H8344" s="23" t="s">
        <v>938</v>
      </c>
      <c r="I8344" s="25">
        <v>23453</v>
      </c>
      <c r="J8344" s="23" t="s">
        <v>23</v>
      </c>
      <c r="K8344" t="s">
        <v>938</v>
      </c>
      <c r="L8344" s="18">
        <v>23529</v>
      </c>
      <c r="M8344">
        <v>1521</v>
      </c>
      <c r="N8344">
        <v>1521</v>
      </c>
      <c r="O8344">
        <v>0</v>
      </c>
      <c r="P8344" t="s">
        <v>26</v>
      </c>
      <c r="Q8344" t="s">
        <v>26</v>
      </c>
      <c r="R8344" s="19" t="s">
        <v>31</v>
      </c>
    </row>
    <row r="8345" spans="1:18" x14ac:dyDescent="0.3">
      <c r="A8345" s="24" t="s">
        <v>5307</v>
      </c>
      <c r="B8345" s="23" t="s">
        <v>5306</v>
      </c>
      <c r="C8345" s="24" t="s">
        <v>5246</v>
      </c>
      <c r="D8345" t="s">
        <v>5246</v>
      </c>
      <c r="E8345" s="23" t="s">
        <v>5247</v>
      </c>
      <c r="F8345" s="23" t="s">
        <v>5308</v>
      </c>
      <c r="G8345" s="23" t="s">
        <v>4996</v>
      </c>
      <c r="H8345" s="23" t="s">
        <v>4997</v>
      </c>
      <c r="I8345" s="25">
        <v>85013</v>
      </c>
      <c r="J8345" s="23" t="s">
        <v>23</v>
      </c>
      <c r="K8345" t="s">
        <v>4997</v>
      </c>
      <c r="L8345" s="18">
        <v>85287</v>
      </c>
      <c r="M8345">
        <v>1680</v>
      </c>
      <c r="N8345">
        <v>1680</v>
      </c>
      <c r="O8345">
        <v>0</v>
      </c>
      <c r="P8345" t="s">
        <v>26</v>
      </c>
      <c r="Q8345" t="s">
        <v>26</v>
      </c>
      <c r="R8345" s="19" t="s">
        <v>31</v>
      </c>
    </row>
    <row r="8346" spans="1:18" x14ac:dyDescent="0.3">
      <c r="A8346" s="24" t="s">
        <v>5314</v>
      </c>
      <c r="B8346" s="23" t="s">
        <v>5313</v>
      </c>
      <c r="C8346" s="24" t="s">
        <v>5246</v>
      </c>
      <c r="D8346" t="s">
        <v>5246</v>
      </c>
      <c r="E8346" s="23" t="s">
        <v>5247</v>
      </c>
      <c r="F8346" s="23" t="s">
        <v>5315</v>
      </c>
      <c r="G8346" s="23" t="s">
        <v>5278</v>
      </c>
      <c r="H8346" s="23" t="s">
        <v>4997</v>
      </c>
      <c r="I8346" s="25">
        <v>85709</v>
      </c>
      <c r="J8346" s="23" t="s">
        <v>23</v>
      </c>
      <c r="K8346" t="s">
        <v>4997</v>
      </c>
      <c r="L8346" s="18">
        <v>85287</v>
      </c>
      <c r="M8346">
        <v>1680</v>
      </c>
      <c r="N8346">
        <v>1314</v>
      </c>
      <c r="O8346">
        <v>-366</v>
      </c>
      <c r="P8346" t="s">
        <v>48</v>
      </c>
      <c r="Q8346" t="s">
        <v>25</v>
      </c>
      <c r="R8346" s="19" t="s">
        <v>31</v>
      </c>
    </row>
    <row r="8347" spans="1:18" x14ac:dyDescent="0.3">
      <c r="A8347" s="24" t="s">
        <v>4497</v>
      </c>
      <c r="B8347" s="23" t="s">
        <v>4496</v>
      </c>
      <c r="C8347" s="24" t="s">
        <v>4494</v>
      </c>
      <c r="D8347" t="s">
        <v>4494</v>
      </c>
      <c r="E8347" s="23" t="s">
        <v>4495</v>
      </c>
      <c r="F8347" s="23" t="s">
        <v>4498</v>
      </c>
      <c r="G8347" s="23" t="s">
        <v>4499</v>
      </c>
      <c r="H8347" s="23" t="s">
        <v>938</v>
      </c>
      <c r="I8347" s="25">
        <v>23666</v>
      </c>
      <c r="J8347" s="23" t="s">
        <v>23</v>
      </c>
      <c r="K8347" t="s">
        <v>938</v>
      </c>
      <c r="L8347" s="18">
        <v>23529</v>
      </c>
      <c r="M8347">
        <v>1521</v>
      </c>
      <c r="N8347">
        <v>1596</v>
      </c>
      <c r="O8347">
        <v>75</v>
      </c>
      <c r="P8347" t="s">
        <v>24</v>
      </c>
      <c r="Q8347" t="s">
        <v>25</v>
      </c>
      <c r="R8347" s="19" t="s">
        <v>15</v>
      </c>
    </row>
    <row r="8348" spans="1:18" x14ac:dyDescent="0.3">
      <c r="A8348" s="24" t="s">
        <v>5317</v>
      </c>
      <c r="B8348" s="23" t="s">
        <v>5316</v>
      </c>
      <c r="C8348" s="24" t="s">
        <v>5246</v>
      </c>
      <c r="D8348" t="s">
        <v>5246</v>
      </c>
      <c r="E8348" s="23" t="s">
        <v>5247</v>
      </c>
      <c r="F8348" s="23" t="s">
        <v>5318</v>
      </c>
      <c r="G8348" s="23" t="s">
        <v>5319</v>
      </c>
      <c r="H8348" s="23" t="s">
        <v>4997</v>
      </c>
      <c r="I8348" s="25">
        <v>86515</v>
      </c>
      <c r="J8348" s="23" t="s">
        <v>23</v>
      </c>
      <c r="K8348" t="s">
        <v>4997</v>
      </c>
      <c r="L8348" s="18">
        <v>85287</v>
      </c>
      <c r="M8348">
        <v>1680</v>
      </c>
      <c r="N8348">
        <v>1242</v>
      </c>
      <c r="O8348">
        <v>-438</v>
      </c>
      <c r="P8348" t="s">
        <v>48</v>
      </c>
      <c r="Q8348" t="s">
        <v>25</v>
      </c>
      <c r="R8348" s="19" t="s">
        <v>31</v>
      </c>
    </row>
    <row r="8349" spans="1:18" x14ac:dyDescent="0.3">
      <c r="A8349" s="24" t="s">
        <v>5321</v>
      </c>
      <c r="B8349" s="23" t="s">
        <v>5320</v>
      </c>
      <c r="C8349" s="24" t="s">
        <v>5246</v>
      </c>
      <c r="D8349" t="s">
        <v>5246</v>
      </c>
      <c r="E8349" s="23" t="s">
        <v>5247</v>
      </c>
      <c r="F8349" s="23" t="s">
        <v>5322</v>
      </c>
      <c r="G8349" s="23" t="s">
        <v>5323</v>
      </c>
      <c r="H8349" s="23" t="s">
        <v>4997</v>
      </c>
      <c r="I8349" s="25">
        <v>86314</v>
      </c>
      <c r="J8349" s="23" t="s">
        <v>23</v>
      </c>
      <c r="K8349" t="s">
        <v>4997</v>
      </c>
      <c r="L8349" s="18">
        <v>85287</v>
      </c>
      <c r="M8349">
        <v>1680</v>
      </c>
      <c r="N8349">
        <v>1437</v>
      </c>
      <c r="O8349">
        <v>-243</v>
      </c>
      <c r="P8349" t="s">
        <v>48</v>
      </c>
      <c r="Q8349" t="s">
        <v>25</v>
      </c>
      <c r="R8349" s="19" t="s">
        <v>31</v>
      </c>
    </row>
    <row r="8350" spans="1:18" x14ac:dyDescent="0.3">
      <c r="A8350" s="24" t="s">
        <v>8829</v>
      </c>
      <c r="B8350" s="23" t="s">
        <v>8828</v>
      </c>
      <c r="C8350" s="24" t="s">
        <v>8826</v>
      </c>
      <c r="D8350" t="s">
        <v>8826</v>
      </c>
      <c r="E8350" s="23" t="s">
        <v>8827</v>
      </c>
      <c r="F8350" s="23" t="s">
        <v>8830</v>
      </c>
      <c r="G8350" s="23" t="s">
        <v>8831</v>
      </c>
      <c r="H8350" s="23" t="s">
        <v>47</v>
      </c>
      <c r="I8350" s="25">
        <v>30083</v>
      </c>
      <c r="J8350" s="23" t="s">
        <v>23</v>
      </c>
      <c r="K8350" t="s">
        <v>47</v>
      </c>
      <c r="L8350" s="18">
        <v>30213</v>
      </c>
      <c r="M8350">
        <v>1953</v>
      </c>
      <c r="N8350">
        <v>1953</v>
      </c>
      <c r="O8350">
        <v>0</v>
      </c>
      <c r="P8350" t="s">
        <v>26</v>
      </c>
      <c r="Q8350" t="s">
        <v>26</v>
      </c>
      <c r="R8350" s="19" t="s">
        <v>31</v>
      </c>
    </row>
    <row r="8351" spans="1:18" x14ac:dyDescent="0.3">
      <c r="A8351" s="24" t="s">
        <v>26071</v>
      </c>
      <c r="B8351" s="23" t="s">
        <v>26070</v>
      </c>
      <c r="C8351" s="24" t="s">
        <v>26068</v>
      </c>
      <c r="D8351" t="s">
        <v>26068</v>
      </c>
      <c r="E8351" s="23" t="s">
        <v>26069</v>
      </c>
      <c r="F8351" s="23" t="s">
        <v>26072</v>
      </c>
      <c r="G8351" s="23" t="s">
        <v>1978</v>
      </c>
      <c r="H8351" s="23" t="s">
        <v>349</v>
      </c>
      <c r="I8351" s="25">
        <v>78215</v>
      </c>
      <c r="J8351" s="23" t="s">
        <v>23</v>
      </c>
      <c r="K8351" t="s">
        <v>349</v>
      </c>
      <c r="L8351" s="18">
        <v>78412</v>
      </c>
      <c r="M8351">
        <v>1554</v>
      </c>
      <c r="N8351">
        <v>1575</v>
      </c>
      <c r="O8351">
        <v>21</v>
      </c>
      <c r="P8351" t="s">
        <v>24</v>
      </c>
      <c r="Q8351" t="s">
        <v>25</v>
      </c>
      <c r="R8351" s="19" t="s">
        <v>15</v>
      </c>
    </row>
    <row r="8352" spans="1:18" x14ac:dyDescent="0.3">
      <c r="A8352" s="24" t="s">
        <v>20599</v>
      </c>
      <c r="B8352" s="23" t="s">
        <v>20598</v>
      </c>
      <c r="C8352" s="24" t="s">
        <v>20579</v>
      </c>
      <c r="D8352" t="s">
        <v>20579</v>
      </c>
      <c r="E8352" s="23" t="s">
        <v>20580</v>
      </c>
      <c r="F8352" s="23" t="s">
        <v>20600</v>
      </c>
      <c r="G8352" s="23" t="s">
        <v>2280</v>
      </c>
      <c r="H8352" s="23" t="s">
        <v>2073</v>
      </c>
      <c r="I8352" s="25">
        <v>98683</v>
      </c>
      <c r="J8352" s="23" t="s">
        <v>23</v>
      </c>
      <c r="K8352" t="s">
        <v>2073</v>
      </c>
      <c r="L8352" s="18">
        <v>98683</v>
      </c>
      <c r="M8352">
        <v>2409</v>
      </c>
      <c r="N8352">
        <v>2409</v>
      </c>
      <c r="O8352">
        <v>0</v>
      </c>
      <c r="P8352" t="s">
        <v>26</v>
      </c>
      <c r="Q8352" t="s">
        <v>26</v>
      </c>
      <c r="R8352" s="19" t="s">
        <v>31</v>
      </c>
    </row>
    <row r="8353" spans="1:18" x14ac:dyDescent="0.3">
      <c r="A8353" s="24" t="s">
        <v>23311</v>
      </c>
      <c r="B8353" s="23" t="s">
        <v>23310</v>
      </c>
      <c r="C8353" s="24" t="s">
        <v>23308</v>
      </c>
      <c r="D8353" t="s">
        <v>23308</v>
      </c>
      <c r="E8353" s="23" t="s">
        <v>23309</v>
      </c>
      <c r="F8353" s="23" t="s">
        <v>23312</v>
      </c>
      <c r="G8353" s="23" t="s">
        <v>1203</v>
      </c>
      <c r="H8353" s="23" t="s">
        <v>938</v>
      </c>
      <c r="I8353" s="25">
        <v>24354</v>
      </c>
      <c r="J8353" s="23" t="s">
        <v>23</v>
      </c>
      <c r="K8353" t="s">
        <v>938</v>
      </c>
      <c r="L8353" s="18">
        <v>24327</v>
      </c>
      <c r="M8353">
        <v>1170</v>
      </c>
      <c r="N8353">
        <v>1170</v>
      </c>
      <c r="O8353">
        <v>0</v>
      </c>
      <c r="P8353" t="s">
        <v>26</v>
      </c>
      <c r="Q8353" t="s">
        <v>26</v>
      </c>
      <c r="R8353" s="19" t="s">
        <v>31</v>
      </c>
    </row>
    <row r="8354" spans="1:18" x14ac:dyDescent="0.3">
      <c r="A8354" s="24" t="s">
        <v>21631</v>
      </c>
      <c r="B8354" s="23" t="s">
        <v>21630</v>
      </c>
      <c r="C8354" s="24" t="s">
        <v>21628</v>
      </c>
      <c r="D8354" t="s">
        <v>21628</v>
      </c>
      <c r="E8354" s="23" t="s">
        <v>21629</v>
      </c>
      <c r="F8354" s="23" t="s">
        <v>21632</v>
      </c>
      <c r="G8354" s="23" t="s">
        <v>5710</v>
      </c>
      <c r="H8354" s="23" t="s">
        <v>116</v>
      </c>
      <c r="I8354" s="25">
        <v>7470</v>
      </c>
      <c r="J8354" s="23" t="s">
        <v>23</v>
      </c>
      <c r="K8354" t="s">
        <v>116</v>
      </c>
      <c r="L8354" s="18">
        <v>7645</v>
      </c>
      <c r="M8354">
        <v>2541</v>
      </c>
      <c r="N8354">
        <v>2541</v>
      </c>
      <c r="O8354">
        <v>0</v>
      </c>
      <c r="P8354" t="s">
        <v>26</v>
      </c>
      <c r="Q8354" t="s">
        <v>26</v>
      </c>
      <c r="R8354" s="19" t="s">
        <v>31</v>
      </c>
    </row>
    <row r="8355" spans="1:18" x14ac:dyDescent="0.3">
      <c r="A8355" s="24" t="s">
        <v>3658</v>
      </c>
      <c r="B8355" s="23" t="s">
        <v>3657</v>
      </c>
      <c r="C8355" s="24" t="s">
        <v>3655</v>
      </c>
      <c r="D8355" t="s">
        <v>3655</v>
      </c>
      <c r="E8355" s="23" t="s">
        <v>3656</v>
      </c>
      <c r="F8355" s="23" t="s">
        <v>3659</v>
      </c>
      <c r="G8355" s="23" t="s">
        <v>3660</v>
      </c>
      <c r="H8355" s="23" t="s">
        <v>938</v>
      </c>
      <c r="I8355" s="25">
        <v>22101</v>
      </c>
      <c r="J8355" s="23" t="s">
        <v>23</v>
      </c>
      <c r="K8355" t="s">
        <v>938</v>
      </c>
      <c r="L8355" s="18">
        <v>22904</v>
      </c>
      <c r="M8355">
        <v>1566</v>
      </c>
      <c r="N8355">
        <v>2535</v>
      </c>
      <c r="O8355">
        <v>969</v>
      </c>
      <c r="P8355" t="s">
        <v>24</v>
      </c>
      <c r="Q8355" t="s">
        <v>25</v>
      </c>
      <c r="R8355" s="19" t="s">
        <v>15</v>
      </c>
    </row>
    <row r="8356" spans="1:18" x14ac:dyDescent="0.3">
      <c r="A8356" s="24" t="s">
        <v>3666</v>
      </c>
      <c r="B8356" s="23" t="s">
        <v>3657</v>
      </c>
      <c r="C8356" s="24" t="s">
        <v>3661</v>
      </c>
      <c r="D8356" t="s">
        <v>3661</v>
      </c>
      <c r="E8356" s="23" t="s">
        <v>3662</v>
      </c>
      <c r="F8356" s="23" t="s">
        <v>3659</v>
      </c>
      <c r="G8356" s="23" t="s">
        <v>3660</v>
      </c>
      <c r="H8356" s="23" t="s">
        <v>938</v>
      </c>
      <c r="I8356" s="25">
        <v>22101</v>
      </c>
      <c r="J8356" s="23" t="s">
        <v>23</v>
      </c>
      <c r="K8356" t="s">
        <v>938</v>
      </c>
      <c r="L8356" s="18">
        <v>22043</v>
      </c>
      <c r="M8356">
        <v>2535</v>
      </c>
      <c r="N8356">
        <v>2535</v>
      </c>
      <c r="O8356">
        <v>0</v>
      </c>
      <c r="P8356" t="s">
        <v>26</v>
      </c>
      <c r="Q8356" t="s">
        <v>26</v>
      </c>
      <c r="R8356" s="19" t="s">
        <v>31</v>
      </c>
    </row>
    <row r="8357" spans="1:18" x14ac:dyDescent="0.3">
      <c r="A8357" s="24" t="s">
        <v>8590</v>
      </c>
      <c r="B8357" s="23" t="s">
        <v>8589</v>
      </c>
      <c r="C8357" s="24" t="s">
        <v>8577</v>
      </c>
      <c r="D8357" t="s">
        <v>8577</v>
      </c>
      <c r="E8357" s="23" t="s">
        <v>8578</v>
      </c>
      <c r="F8357" s="23" t="s">
        <v>8591</v>
      </c>
      <c r="G8357" s="23" t="s">
        <v>5486</v>
      </c>
      <c r="H8357" s="23" t="s">
        <v>1079</v>
      </c>
      <c r="I8357" s="25">
        <v>39701</v>
      </c>
      <c r="J8357" s="23" t="s">
        <v>23</v>
      </c>
      <c r="K8357" t="s">
        <v>1079</v>
      </c>
      <c r="L8357" s="18">
        <v>39753</v>
      </c>
      <c r="M8357">
        <v>996</v>
      </c>
      <c r="N8357">
        <v>996</v>
      </c>
      <c r="O8357">
        <v>0</v>
      </c>
      <c r="P8357" t="s">
        <v>26</v>
      </c>
      <c r="Q8357" t="s">
        <v>26</v>
      </c>
      <c r="R8357" s="19" t="s">
        <v>31</v>
      </c>
    </row>
    <row r="8358" spans="1:18" x14ac:dyDescent="0.3">
      <c r="A8358" s="24" t="s">
        <v>28921</v>
      </c>
      <c r="B8358" s="23" t="s">
        <v>28920</v>
      </c>
      <c r="C8358" s="24" t="s">
        <v>28918</v>
      </c>
      <c r="D8358" t="s">
        <v>28918</v>
      </c>
      <c r="E8358" s="23" t="s">
        <v>28919</v>
      </c>
      <c r="F8358" s="23" t="s">
        <v>28922</v>
      </c>
      <c r="G8358" s="23" t="s">
        <v>3798</v>
      </c>
      <c r="H8358" s="23" t="s">
        <v>938</v>
      </c>
      <c r="I8358" s="25">
        <v>23460</v>
      </c>
      <c r="J8358" s="23" t="s">
        <v>23</v>
      </c>
      <c r="K8358" t="s">
        <v>938</v>
      </c>
      <c r="L8358" s="18">
        <v>23511</v>
      </c>
      <c r="M8358">
        <v>1521</v>
      </c>
      <c r="N8358">
        <v>1521</v>
      </c>
      <c r="O8358">
        <v>0</v>
      </c>
      <c r="P8358" t="s">
        <v>26</v>
      </c>
      <c r="Q8358" t="s">
        <v>26</v>
      </c>
      <c r="R8358" s="19" t="s">
        <v>31</v>
      </c>
    </row>
    <row r="8359" spans="1:18" x14ac:dyDescent="0.3">
      <c r="A8359" s="24" t="s">
        <v>5310</v>
      </c>
      <c r="B8359" s="23" t="s">
        <v>5309</v>
      </c>
      <c r="C8359" s="24" t="s">
        <v>5246</v>
      </c>
      <c r="D8359" t="s">
        <v>5246</v>
      </c>
      <c r="E8359" s="23" t="s">
        <v>5247</v>
      </c>
      <c r="F8359" s="23" t="s">
        <v>5311</v>
      </c>
      <c r="G8359" s="23" t="s">
        <v>5312</v>
      </c>
      <c r="H8359" s="23" t="s">
        <v>4997</v>
      </c>
      <c r="I8359" s="25">
        <v>86301</v>
      </c>
      <c r="J8359" s="23" t="s">
        <v>23</v>
      </c>
      <c r="K8359" t="s">
        <v>4997</v>
      </c>
      <c r="L8359" s="18">
        <v>85287</v>
      </c>
      <c r="M8359">
        <v>1680</v>
      </c>
      <c r="N8359">
        <v>1437</v>
      </c>
      <c r="O8359">
        <v>-243</v>
      </c>
      <c r="P8359" t="s">
        <v>48</v>
      </c>
      <c r="Q8359" t="s">
        <v>25</v>
      </c>
      <c r="R8359" s="19" t="s">
        <v>31</v>
      </c>
    </row>
    <row r="8360" spans="1:18" x14ac:dyDescent="0.3">
      <c r="A8360" s="24" t="s">
        <v>8593</v>
      </c>
      <c r="B8360" s="23" t="s">
        <v>8592</v>
      </c>
      <c r="C8360" s="24" t="s">
        <v>8577</v>
      </c>
      <c r="D8360" t="s">
        <v>8577</v>
      </c>
      <c r="E8360" s="23" t="s">
        <v>8578</v>
      </c>
      <c r="F8360" s="23" t="s">
        <v>8594</v>
      </c>
      <c r="G8360" s="23" t="s">
        <v>5486</v>
      </c>
      <c r="H8360" s="23" t="s">
        <v>1079</v>
      </c>
      <c r="I8360" s="25">
        <v>39705</v>
      </c>
      <c r="J8360" s="23" t="s">
        <v>23</v>
      </c>
      <c r="K8360" t="s">
        <v>1079</v>
      </c>
      <c r="L8360" s="18">
        <v>39753</v>
      </c>
      <c r="M8360">
        <v>996</v>
      </c>
      <c r="N8360">
        <v>996</v>
      </c>
      <c r="O8360">
        <v>0</v>
      </c>
      <c r="P8360" t="s">
        <v>26</v>
      </c>
      <c r="Q8360" t="s">
        <v>26</v>
      </c>
      <c r="R8360" s="19" t="s">
        <v>31</v>
      </c>
    </row>
    <row r="8361" spans="1:18" x14ac:dyDescent="0.3">
      <c r="A8361" s="24" t="s">
        <v>8557</v>
      </c>
      <c r="B8361" s="23" t="s">
        <v>8556</v>
      </c>
      <c r="C8361" s="24" t="s">
        <v>8554</v>
      </c>
      <c r="D8361" t="s">
        <v>8554</v>
      </c>
      <c r="E8361" s="23" t="s">
        <v>8555</v>
      </c>
      <c r="F8361" s="23" t="s">
        <v>8558</v>
      </c>
      <c r="G8361" s="23" t="s">
        <v>5112</v>
      </c>
      <c r="H8361" s="23" t="s">
        <v>1079</v>
      </c>
      <c r="I8361" s="25">
        <v>39341</v>
      </c>
      <c r="J8361" s="23" t="s">
        <v>23</v>
      </c>
      <c r="K8361" t="s">
        <v>1079</v>
      </c>
      <c r="L8361" s="18">
        <v>39358</v>
      </c>
      <c r="M8361">
        <v>1119</v>
      </c>
      <c r="N8361">
        <v>1170</v>
      </c>
      <c r="O8361">
        <v>51</v>
      </c>
      <c r="P8361" t="s">
        <v>24</v>
      </c>
      <c r="Q8361" t="s">
        <v>25</v>
      </c>
      <c r="R8361" s="19" t="s">
        <v>15</v>
      </c>
    </row>
    <row r="8362" spans="1:18" x14ac:dyDescent="0.3">
      <c r="A8362" s="24" t="s">
        <v>141</v>
      </c>
      <c r="B8362" s="23" t="s">
        <v>140</v>
      </c>
      <c r="C8362" s="24" t="s">
        <v>138</v>
      </c>
      <c r="D8362" t="s">
        <v>138</v>
      </c>
      <c r="E8362" s="23" t="s">
        <v>139</v>
      </c>
      <c r="F8362" s="23" t="s">
        <v>142</v>
      </c>
      <c r="G8362" s="23" t="s">
        <v>143</v>
      </c>
      <c r="H8362" s="23" t="s">
        <v>116</v>
      </c>
      <c r="I8362" s="25">
        <v>8754</v>
      </c>
      <c r="J8362" s="23" t="s">
        <v>23</v>
      </c>
      <c r="K8362" t="s">
        <v>116</v>
      </c>
      <c r="L8362" s="18">
        <v>7083</v>
      </c>
      <c r="M8362">
        <v>2541</v>
      </c>
      <c r="N8362">
        <v>1854</v>
      </c>
      <c r="O8362">
        <v>-687</v>
      </c>
      <c r="P8362" t="s">
        <v>48</v>
      </c>
      <c r="Q8362" t="s">
        <v>25</v>
      </c>
      <c r="R8362" s="19" t="s">
        <v>31</v>
      </c>
    </row>
    <row r="8363" spans="1:18" x14ac:dyDescent="0.3">
      <c r="A8363" s="24" t="s">
        <v>145</v>
      </c>
      <c r="B8363" s="23" t="s">
        <v>144</v>
      </c>
      <c r="C8363" s="24" t="s">
        <v>138</v>
      </c>
      <c r="D8363" t="s">
        <v>138</v>
      </c>
      <c r="E8363" s="23" t="s">
        <v>139</v>
      </c>
      <c r="F8363" s="23" t="s">
        <v>146</v>
      </c>
      <c r="G8363" s="23" t="s">
        <v>147</v>
      </c>
      <c r="H8363" s="23" t="s">
        <v>116</v>
      </c>
      <c r="I8363" s="25">
        <v>7438</v>
      </c>
      <c r="J8363" s="23" t="s">
        <v>23</v>
      </c>
      <c r="K8363" t="s">
        <v>116</v>
      </c>
      <c r="L8363" s="18">
        <v>7083</v>
      </c>
      <c r="M8363">
        <v>2541</v>
      </c>
      <c r="N8363">
        <v>2541</v>
      </c>
      <c r="O8363">
        <v>0</v>
      </c>
      <c r="P8363" t="s">
        <v>26</v>
      </c>
      <c r="Q8363" t="s">
        <v>26</v>
      </c>
      <c r="R8363" s="19" t="s">
        <v>31</v>
      </c>
    </row>
    <row r="8364" spans="1:18" x14ac:dyDescent="0.3">
      <c r="A8364" s="24" t="s">
        <v>13495</v>
      </c>
      <c r="B8364" s="23" t="s">
        <v>13494</v>
      </c>
      <c r="C8364" s="24" t="s">
        <v>13492</v>
      </c>
      <c r="D8364" t="s">
        <v>13492</v>
      </c>
      <c r="E8364" s="23" t="s">
        <v>13493</v>
      </c>
      <c r="F8364" s="23" t="s">
        <v>13496</v>
      </c>
      <c r="G8364" s="23" t="s">
        <v>982</v>
      </c>
      <c r="H8364" s="23" t="s">
        <v>94</v>
      </c>
      <c r="I8364" s="25">
        <v>53073</v>
      </c>
      <c r="J8364" s="23" t="s">
        <v>23</v>
      </c>
      <c r="K8364" t="s">
        <v>94</v>
      </c>
      <c r="L8364" s="18">
        <v>53015</v>
      </c>
      <c r="M8364">
        <v>1170</v>
      </c>
      <c r="N8364">
        <v>1218</v>
      </c>
      <c r="O8364">
        <v>48</v>
      </c>
      <c r="P8364" t="s">
        <v>24</v>
      </c>
      <c r="Q8364" t="s">
        <v>25</v>
      </c>
      <c r="R8364" s="19" t="s">
        <v>15</v>
      </c>
    </row>
    <row r="8365" spans="1:18" x14ac:dyDescent="0.3">
      <c r="A8365" s="24" t="s">
        <v>13524</v>
      </c>
      <c r="B8365" s="23" t="s">
        <v>13523</v>
      </c>
      <c r="C8365" s="24" t="s">
        <v>13492</v>
      </c>
      <c r="D8365" t="s">
        <v>13492</v>
      </c>
      <c r="E8365" s="23" t="s">
        <v>13493</v>
      </c>
      <c r="F8365" s="23" t="s">
        <v>13525</v>
      </c>
      <c r="G8365" s="23" t="s">
        <v>9389</v>
      </c>
      <c r="H8365" s="23" t="s">
        <v>94</v>
      </c>
      <c r="I8365" s="25">
        <v>53063</v>
      </c>
      <c r="J8365" s="23" t="s">
        <v>23</v>
      </c>
      <c r="K8365" t="s">
        <v>94</v>
      </c>
      <c r="L8365" s="18">
        <v>53015</v>
      </c>
      <c r="M8365">
        <v>1170</v>
      </c>
      <c r="N8365">
        <v>1170</v>
      </c>
      <c r="O8365">
        <v>0</v>
      </c>
      <c r="P8365" t="s">
        <v>26</v>
      </c>
      <c r="Q8365" t="s">
        <v>26</v>
      </c>
      <c r="R8365" s="19" t="s">
        <v>31</v>
      </c>
    </row>
    <row r="8366" spans="1:18" x14ac:dyDescent="0.3">
      <c r="A8366" s="24" t="s">
        <v>13498</v>
      </c>
      <c r="B8366" s="23" t="s">
        <v>13497</v>
      </c>
      <c r="C8366" s="24" t="s">
        <v>13492</v>
      </c>
      <c r="D8366" t="s">
        <v>13492</v>
      </c>
      <c r="E8366" s="23" t="s">
        <v>13493</v>
      </c>
      <c r="F8366" s="23" t="s">
        <v>13499</v>
      </c>
      <c r="G8366" s="23" t="s">
        <v>706</v>
      </c>
      <c r="H8366" s="23" t="s">
        <v>94</v>
      </c>
      <c r="I8366" s="25">
        <v>53081</v>
      </c>
      <c r="J8366" s="23" t="s">
        <v>23</v>
      </c>
      <c r="K8366" t="s">
        <v>94</v>
      </c>
      <c r="L8366" s="18">
        <v>53015</v>
      </c>
      <c r="M8366">
        <v>1170</v>
      </c>
      <c r="N8366">
        <v>1218</v>
      </c>
      <c r="O8366">
        <v>48</v>
      </c>
      <c r="P8366" t="s">
        <v>24</v>
      </c>
      <c r="Q8366" t="s">
        <v>25</v>
      </c>
      <c r="R8366" s="19" t="s">
        <v>15</v>
      </c>
    </row>
    <row r="8367" spans="1:18" x14ac:dyDescent="0.3">
      <c r="A8367" s="24" t="s">
        <v>13501</v>
      </c>
      <c r="B8367" s="23" t="s">
        <v>13500</v>
      </c>
      <c r="C8367" s="24" t="s">
        <v>13492</v>
      </c>
      <c r="D8367" t="s">
        <v>13492</v>
      </c>
      <c r="E8367" s="23" t="s">
        <v>13493</v>
      </c>
      <c r="F8367" s="23" t="s">
        <v>13502</v>
      </c>
      <c r="G8367" s="23" t="s">
        <v>625</v>
      </c>
      <c r="H8367" s="23" t="s">
        <v>94</v>
      </c>
      <c r="I8367" s="25">
        <v>53547</v>
      </c>
      <c r="J8367" s="23" t="s">
        <v>23</v>
      </c>
      <c r="K8367" t="s">
        <v>94</v>
      </c>
      <c r="L8367" s="18">
        <v>53015</v>
      </c>
      <c r="M8367">
        <v>1170</v>
      </c>
      <c r="N8367">
        <v>1290</v>
      </c>
      <c r="O8367">
        <v>120</v>
      </c>
      <c r="P8367" t="s">
        <v>24</v>
      </c>
      <c r="Q8367" t="s">
        <v>25</v>
      </c>
      <c r="R8367" s="19" t="s">
        <v>15</v>
      </c>
    </row>
    <row r="8368" spans="1:18" x14ac:dyDescent="0.3">
      <c r="A8368" s="24" t="s">
        <v>13504</v>
      </c>
      <c r="B8368" s="23" t="s">
        <v>13503</v>
      </c>
      <c r="C8368" s="24" t="s">
        <v>13492</v>
      </c>
      <c r="D8368" t="s">
        <v>13492</v>
      </c>
      <c r="E8368" s="23" t="s">
        <v>13493</v>
      </c>
      <c r="F8368" s="23" t="s">
        <v>10088</v>
      </c>
      <c r="G8368" s="23" t="s">
        <v>10089</v>
      </c>
      <c r="H8368" s="23" t="s">
        <v>94</v>
      </c>
      <c r="I8368" s="25">
        <v>54912</v>
      </c>
      <c r="J8368" s="23" t="s">
        <v>23</v>
      </c>
      <c r="K8368" t="s">
        <v>94</v>
      </c>
      <c r="L8368" s="18">
        <v>53015</v>
      </c>
      <c r="M8368">
        <v>1170</v>
      </c>
      <c r="N8368">
        <v>1365</v>
      </c>
      <c r="O8368">
        <v>195</v>
      </c>
      <c r="P8368" t="s">
        <v>24</v>
      </c>
      <c r="Q8368" t="s">
        <v>25</v>
      </c>
      <c r="R8368" s="19" t="s">
        <v>15</v>
      </c>
    </row>
    <row r="8369" spans="1:18" x14ac:dyDescent="0.3">
      <c r="A8369" s="24" t="s">
        <v>13506</v>
      </c>
      <c r="B8369" s="23" t="s">
        <v>13505</v>
      </c>
      <c r="C8369" s="24" t="s">
        <v>13492</v>
      </c>
      <c r="D8369" t="s">
        <v>13492</v>
      </c>
      <c r="E8369" s="23" t="s">
        <v>13493</v>
      </c>
      <c r="F8369" s="23" t="s">
        <v>10606</v>
      </c>
      <c r="G8369" s="23" t="s">
        <v>234</v>
      </c>
      <c r="H8369" s="23" t="s">
        <v>94</v>
      </c>
      <c r="I8369" s="25">
        <v>53144</v>
      </c>
      <c r="J8369" s="23" t="s">
        <v>23</v>
      </c>
      <c r="K8369" t="s">
        <v>94</v>
      </c>
      <c r="L8369" s="18">
        <v>53015</v>
      </c>
      <c r="M8369">
        <v>1170</v>
      </c>
      <c r="N8369">
        <v>1719</v>
      </c>
      <c r="O8369">
        <v>549</v>
      </c>
      <c r="P8369" t="s">
        <v>24</v>
      </c>
      <c r="Q8369" t="s">
        <v>25</v>
      </c>
      <c r="R8369" s="19" t="s">
        <v>15</v>
      </c>
    </row>
    <row r="8370" spans="1:18" x14ac:dyDescent="0.3">
      <c r="A8370" s="24" t="s">
        <v>13527</v>
      </c>
      <c r="B8370" s="23" t="s">
        <v>13526</v>
      </c>
      <c r="C8370" s="24" t="s">
        <v>13492</v>
      </c>
      <c r="D8370" t="s">
        <v>13492</v>
      </c>
      <c r="E8370" s="23" t="s">
        <v>13493</v>
      </c>
      <c r="F8370" s="23" t="s">
        <v>13528</v>
      </c>
      <c r="G8370" s="23" t="s">
        <v>619</v>
      </c>
      <c r="H8370" s="23" t="s">
        <v>94</v>
      </c>
      <c r="I8370" s="25">
        <v>54449</v>
      </c>
      <c r="J8370" s="23" t="s">
        <v>23</v>
      </c>
      <c r="K8370" t="s">
        <v>94</v>
      </c>
      <c r="L8370" s="18">
        <v>53015</v>
      </c>
      <c r="M8370">
        <v>1170</v>
      </c>
      <c r="N8370">
        <v>885</v>
      </c>
      <c r="O8370">
        <v>-285</v>
      </c>
      <c r="P8370" t="s">
        <v>48</v>
      </c>
      <c r="Q8370" t="s">
        <v>25</v>
      </c>
      <c r="R8370" s="19" t="s">
        <v>31</v>
      </c>
    </row>
    <row r="8371" spans="1:18" x14ac:dyDescent="0.3">
      <c r="A8371" s="24" t="s">
        <v>13508</v>
      </c>
      <c r="B8371" s="23" t="s">
        <v>13507</v>
      </c>
      <c r="C8371" s="24" t="s">
        <v>13492</v>
      </c>
      <c r="D8371" t="s">
        <v>13492</v>
      </c>
      <c r="E8371" s="23" t="s">
        <v>13493</v>
      </c>
      <c r="F8371" s="23" t="s">
        <v>13509</v>
      </c>
      <c r="G8371" s="23" t="s">
        <v>285</v>
      </c>
      <c r="H8371" s="23" t="s">
        <v>94</v>
      </c>
      <c r="I8371" s="25">
        <v>54936</v>
      </c>
      <c r="J8371" s="23" t="s">
        <v>23</v>
      </c>
      <c r="K8371" t="s">
        <v>94</v>
      </c>
      <c r="L8371" s="18">
        <v>53015</v>
      </c>
      <c r="M8371">
        <v>1170</v>
      </c>
      <c r="N8371">
        <v>1266</v>
      </c>
      <c r="O8371">
        <v>96</v>
      </c>
      <c r="P8371" t="s">
        <v>24</v>
      </c>
      <c r="Q8371" t="s">
        <v>25</v>
      </c>
      <c r="R8371" s="19" t="s">
        <v>15</v>
      </c>
    </row>
    <row r="8372" spans="1:18" x14ac:dyDescent="0.3">
      <c r="A8372" s="24" t="s">
        <v>13511</v>
      </c>
      <c r="B8372" s="23" t="s">
        <v>13510</v>
      </c>
      <c r="C8372" s="24" t="s">
        <v>13492</v>
      </c>
      <c r="D8372" t="s">
        <v>13492</v>
      </c>
      <c r="E8372" s="23" t="s">
        <v>13493</v>
      </c>
      <c r="F8372" s="23" t="s">
        <v>11347</v>
      </c>
      <c r="G8372" s="23" t="s">
        <v>11325</v>
      </c>
      <c r="H8372" s="23" t="s">
        <v>94</v>
      </c>
      <c r="I8372" s="25">
        <v>54017</v>
      </c>
      <c r="J8372" s="23" t="s">
        <v>23</v>
      </c>
      <c r="K8372" t="s">
        <v>94</v>
      </c>
      <c r="L8372" s="18">
        <v>53015</v>
      </c>
      <c r="M8372">
        <v>1170</v>
      </c>
      <c r="N8372">
        <v>1731</v>
      </c>
      <c r="O8372">
        <v>561</v>
      </c>
      <c r="P8372" t="s">
        <v>24</v>
      </c>
      <c r="Q8372" t="s">
        <v>25</v>
      </c>
      <c r="R8372" s="19" t="s">
        <v>15</v>
      </c>
    </row>
    <row r="8373" spans="1:18" x14ac:dyDescent="0.3">
      <c r="A8373" s="24" t="s">
        <v>13513</v>
      </c>
      <c r="B8373" s="23" t="s">
        <v>13512</v>
      </c>
      <c r="C8373" s="24" t="s">
        <v>13492</v>
      </c>
      <c r="D8373" t="s">
        <v>13492</v>
      </c>
      <c r="E8373" s="23" t="s">
        <v>13493</v>
      </c>
      <c r="F8373" s="23" t="s">
        <v>13514</v>
      </c>
      <c r="G8373" s="23" t="s">
        <v>100</v>
      </c>
      <c r="H8373" s="23" t="s">
        <v>94</v>
      </c>
      <c r="I8373" s="25">
        <v>54307</v>
      </c>
      <c r="J8373" s="23" t="s">
        <v>23</v>
      </c>
      <c r="K8373" t="s">
        <v>94</v>
      </c>
      <c r="L8373" s="18">
        <v>53015</v>
      </c>
      <c r="M8373">
        <v>1170</v>
      </c>
      <c r="N8373">
        <v>1314</v>
      </c>
      <c r="O8373">
        <v>144</v>
      </c>
      <c r="P8373" t="s">
        <v>24</v>
      </c>
      <c r="Q8373" t="s">
        <v>25</v>
      </c>
      <c r="R8373" s="19" t="s">
        <v>15</v>
      </c>
    </row>
    <row r="8374" spans="1:18" x14ac:dyDescent="0.3">
      <c r="A8374" s="24" t="s">
        <v>13516</v>
      </c>
      <c r="B8374" s="23" t="s">
        <v>13515</v>
      </c>
      <c r="C8374" s="24" t="s">
        <v>13492</v>
      </c>
      <c r="D8374" t="s">
        <v>13492</v>
      </c>
      <c r="E8374" s="23" t="s">
        <v>13493</v>
      </c>
      <c r="F8374" s="23" t="s">
        <v>11340</v>
      </c>
      <c r="G8374" s="23" t="s">
        <v>11341</v>
      </c>
      <c r="H8374" s="23" t="s">
        <v>94</v>
      </c>
      <c r="I8374" s="25">
        <v>53809</v>
      </c>
      <c r="J8374" s="23" t="s">
        <v>23</v>
      </c>
      <c r="K8374" t="s">
        <v>94</v>
      </c>
      <c r="L8374" s="18">
        <v>53015</v>
      </c>
      <c r="M8374">
        <v>1170</v>
      </c>
      <c r="N8374">
        <v>1218</v>
      </c>
      <c r="O8374">
        <v>48</v>
      </c>
      <c r="P8374" t="s">
        <v>24</v>
      </c>
      <c r="Q8374" t="s">
        <v>25</v>
      </c>
      <c r="R8374" s="19" t="s">
        <v>15</v>
      </c>
    </row>
    <row r="8375" spans="1:18" x14ac:dyDescent="0.3">
      <c r="A8375" s="24" t="s">
        <v>13518</v>
      </c>
      <c r="B8375" s="23" t="s">
        <v>13517</v>
      </c>
      <c r="C8375" s="24" t="s">
        <v>13492</v>
      </c>
      <c r="D8375" t="s">
        <v>13492</v>
      </c>
      <c r="E8375" s="23" t="s">
        <v>13493</v>
      </c>
      <c r="F8375" s="23" t="s">
        <v>13519</v>
      </c>
      <c r="G8375" s="23" t="s">
        <v>10616</v>
      </c>
      <c r="H8375" s="23" t="s">
        <v>94</v>
      </c>
      <c r="I8375" s="25">
        <v>53072</v>
      </c>
      <c r="J8375" s="23" t="s">
        <v>23</v>
      </c>
      <c r="K8375" t="s">
        <v>94</v>
      </c>
      <c r="L8375" s="18">
        <v>53015</v>
      </c>
      <c r="M8375">
        <v>1170</v>
      </c>
      <c r="N8375">
        <v>1683</v>
      </c>
      <c r="O8375">
        <v>513</v>
      </c>
      <c r="P8375" t="s">
        <v>24</v>
      </c>
      <c r="Q8375" t="s">
        <v>25</v>
      </c>
      <c r="R8375" s="19" t="s">
        <v>15</v>
      </c>
    </row>
    <row r="8376" spans="1:18" x14ac:dyDescent="0.3">
      <c r="A8376" s="24" t="s">
        <v>13530</v>
      </c>
      <c r="B8376" s="23" t="s">
        <v>13529</v>
      </c>
      <c r="C8376" s="24" t="s">
        <v>13492</v>
      </c>
      <c r="D8376" t="s">
        <v>13492</v>
      </c>
      <c r="E8376" s="23" t="s">
        <v>13493</v>
      </c>
      <c r="F8376" s="23" t="s">
        <v>13531</v>
      </c>
      <c r="G8376" s="23" t="s">
        <v>13532</v>
      </c>
      <c r="H8376" s="23" t="s">
        <v>94</v>
      </c>
      <c r="I8376" s="25">
        <v>54601</v>
      </c>
      <c r="J8376" s="23" t="s">
        <v>23</v>
      </c>
      <c r="K8376" t="s">
        <v>94</v>
      </c>
      <c r="L8376" s="18">
        <v>53015</v>
      </c>
      <c r="M8376">
        <v>1170</v>
      </c>
      <c r="N8376">
        <v>1053</v>
      </c>
      <c r="O8376">
        <v>-117</v>
      </c>
      <c r="P8376" t="s">
        <v>48</v>
      </c>
      <c r="Q8376" t="s">
        <v>25</v>
      </c>
      <c r="R8376" s="19" t="s">
        <v>31</v>
      </c>
    </row>
    <row r="8377" spans="1:18" x14ac:dyDescent="0.3">
      <c r="A8377" s="24" t="s">
        <v>4538</v>
      </c>
      <c r="B8377" s="23" t="s">
        <v>4537</v>
      </c>
      <c r="C8377" s="24">
        <v>11900238</v>
      </c>
      <c r="D8377" t="s">
        <v>4507</v>
      </c>
      <c r="E8377" s="23" t="s">
        <v>4508</v>
      </c>
      <c r="F8377" s="23" t="s">
        <v>4539</v>
      </c>
      <c r="G8377" s="23" t="s">
        <v>4540</v>
      </c>
      <c r="H8377" s="23"/>
      <c r="I8377" s="25">
        <v>99999</v>
      </c>
      <c r="J8377" s="23" t="s">
        <v>3862</v>
      </c>
      <c r="K8377" t="s">
        <v>214</v>
      </c>
      <c r="L8377" s="18">
        <v>19122</v>
      </c>
      <c r="M8377">
        <v>2142</v>
      </c>
      <c r="N8377">
        <v>1700</v>
      </c>
      <c r="O8377">
        <v>-442</v>
      </c>
      <c r="P8377" t="s">
        <v>48</v>
      </c>
      <c r="Q8377" t="s">
        <v>25</v>
      </c>
      <c r="R8377" s="19" t="s">
        <v>31</v>
      </c>
    </row>
    <row r="8378" spans="1:18" x14ac:dyDescent="0.3">
      <c r="A8378" s="24" t="s">
        <v>4533</v>
      </c>
      <c r="B8378" s="23" t="s">
        <v>4532</v>
      </c>
      <c r="C8378" s="24" t="s">
        <v>4507</v>
      </c>
      <c r="D8378" t="s">
        <v>4507</v>
      </c>
      <c r="E8378" s="23" t="s">
        <v>4508</v>
      </c>
      <c r="F8378" s="23" t="s">
        <v>4534</v>
      </c>
      <c r="G8378" s="23" t="s">
        <v>4535</v>
      </c>
      <c r="H8378" s="23"/>
      <c r="I8378" s="25">
        <v>99999</v>
      </c>
      <c r="J8378" s="23" t="s">
        <v>4536</v>
      </c>
      <c r="K8378" t="s">
        <v>214</v>
      </c>
      <c r="L8378" s="18">
        <v>19122</v>
      </c>
      <c r="M8378">
        <v>2142</v>
      </c>
      <c r="N8378">
        <v>1700</v>
      </c>
      <c r="O8378">
        <v>-442</v>
      </c>
      <c r="P8378" t="s">
        <v>48</v>
      </c>
      <c r="Q8378" t="s">
        <v>25</v>
      </c>
      <c r="R8378" s="19" t="s">
        <v>31</v>
      </c>
    </row>
    <row r="8379" spans="1:18" x14ac:dyDescent="0.3">
      <c r="A8379" s="24" t="s">
        <v>6158</v>
      </c>
      <c r="B8379" s="23" t="s">
        <v>6153</v>
      </c>
      <c r="C8379" s="24" t="s">
        <v>6146</v>
      </c>
      <c r="D8379" t="s">
        <v>6146</v>
      </c>
      <c r="E8379" s="23" t="s">
        <v>6147</v>
      </c>
      <c r="F8379" s="23" t="s">
        <v>6159</v>
      </c>
      <c r="G8379" s="23" t="s">
        <v>6160</v>
      </c>
      <c r="H8379" s="23" t="s">
        <v>78</v>
      </c>
      <c r="I8379" s="25">
        <v>84070</v>
      </c>
      <c r="J8379" s="23" t="s">
        <v>23</v>
      </c>
      <c r="K8379" t="s">
        <v>78</v>
      </c>
      <c r="L8379" s="18">
        <v>84112</v>
      </c>
      <c r="M8379">
        <v>1452</v>
      </c>
      <c r="N8379">
        <v>1452</v>
      </c>
      <c r="O8379">
        <v>0</v>
      </c>
      <c r="P8379" t="s">
        <v>26</v>
      </c>
      <c r="Q8379" t="s">
        <v>26</v>
      </c>
      <c r="R8379" s="19" t="s">
        <v>31</v>
      </c>
    </row>
    <row r="8380" spans="1:18" x14ac:dyDescent="0.3">
      <c r="A8380" s="24" t="s">
        <v>6154</v>
      </c>
      <c r="B8380" s="23" t="s">
        <v>6153</v>
      </c>
      <c r="C8380" s="24" t="s">
        <v>6146</v>
      </c>
      <c r="D8380" t="s">
        <v>6146</v>
      </c>
      <c r="E8380" s="23" t="s">
        <v>6147</v>
      </c>
      <c r="F8380" s="23" t="s">
        <v>6155</v>
      </c>
      <c r="G8380" s="23" t="s">
        <v>5827</v>
      </c>
      <c r="H8380" s="23" t="s">
        <v>78</v>
      </c>
      <c r="I8380" s="25">
        <v>84770</v>
      </c>
      <c r="J8380" s="23" t="s">
        <v>23</v>
      </c>
      <c r="K8380" t="s">
        <v>78</v>
      </c>
      <c r="L8380" s="18">
        <v>84112</v>
      </c>
      <c r="M8380">
        <v>1452</v>
      </c>
      <c r="N8380">
        <v>1461</v>
      </c>
      <c r="O8380">
        <v>9</v>
      </c>
      <c r="P8380" t="s">
        <v>24</v>
      </c>
      <c r="Q8380" t="s">
        <v>25</v>
      </c>
      <c r="R8380" s="19" t="s">
        <v>15</v>
      </c>
    </row>
    <row r="8381" spans="1:18" x14ac:dyDescent="0.3">
      <c r="A8381" s="24" t="s">
        <v>6162</v>
      </c>
      <c r="B8381" s="23" t="s">
        <v>6161</v>
      </c>
      <c r="C8381" s="24" t="s">
        <v>6146</v>
      </c>
      <c r="D8381" t="s">
        <v>6146</v>
      </c>
      <c r="E8381" s="23" t="s">
        <v>6147</v>
      </c>
      <c r="F8381" s="23" t="s">
        <v>6163</v>
      </c>
      <c r="G8381" s="23" t="s">
        <v>6160</v>
      </c>
      <c r="H8381" s="23" t="s">
        <v>78</v>
      </c>
      <c r="I8381" s="25">
        <v>84070</v>
      </c>
      <c r="J8381" s="23" t="s">
        <v>23</v>
      </c>
      <c r="K8381" t="s">
        <v>78</v>
      </c>
      <c r="L8381" s="18">
        <v>84112</v>
      </c>
      <c r="M8381">
        <v>1452</v>
      </c>
      <c r="N8381">
        <v>1452</v>
      </c>
      <c r="O8381">
        <v>0</v>
      </c>
      <c r="P8381" t="s">
        <v>26</v>
      </c>
      <c r="Q8381" t="s">
        <v>26</v>
      </c>
      <c r="R8381" s="19" t="s">
        <v>31</v>
      </c>
    </row>
    <row r="8382" spans="1:18" x14ac:dyDescent="0.3">
      <c r="A8382" s="24" t="s">
        <v>6157</v>
      </c>
      <c r="B8382" s="23" t="s">
        <v>6156</v>
      </c>
      <c r="C8382" s="24" t="s">
        <v>6146</v>
      </c>
      <c r="D8382" t="s">
        <v>6146</v>
      </c>
      <c r="E8382" s="23" t="s">
        <v>6147</v>
      </c>
      <c r="F8382" s="23" t="s">
        <v>6155</v>
      </c>
      <c r="G8382" s="23" t="s">
        <v>5827</v>
      </c>
      <c r="H8382" s="23" t="s">
        <v>78</v>
      </c>
      <c r="I8382" s="25">
        <v>84770</v>
      </c>
      <c r="J8382" s="23" t="s">
        <v>23</v>
      </c>
      <c r="K8382" t="s">
        <v>78</v>
      </c>
      <c r="L8382" s="18">
        <v>84112</v>
      </c>
      <c r="M8382">
        <v>1452</v>
      </c>
      <c r="N8382">
        <v>1461</v>
      </c>
      <c r="O8382">
        <v>9</v>
      </c>
      <c r="P8382" t="s">
        <v>24</v>
      </c>
      <c r="Q8382" t="s">
        <v>25</v>
      </c>
      <c r="R8382" s="19" t="s">
        <v>15</v>
      </c>
    </row>
    <row r="8383" spans="1:18" x14ac:dyDescent="0.3">
      <c r="A8383" s="24" t="s">
        <v>13078</v>
      </c>
      <c r="B8383" s="23" t="s">
        <v>13077</v>
      </c>
      <c r="C8383" s="24" t="s">
        <v>13069</v>
      </c>
      <c r="D8383" t="s">
        <v>13069</v>
      </c>
      <c r="E8383" s="23" t="s">
        <v>13070</v>
      </c>
      <c r="F8383" s="23" t="s">
        <v>13079</v>
      </c>
      <c r="G8383" s="23" t="s">
        <v>8659</v>
      </c>
      <c r="H8383" s="23" t="s">
        <v>938</v>
      </c>
      <c r="I8383" s="25">
        <v>23320</v>
      </c>
      <c r="J8383" s="23" t="s">
        <v>23</v>
      </c>
      <c r="K8383" t="s">
        <v>938</v>
      </c>
      <c r="L8383" s="18">
        <v>23453</v>
      </c>
      <c r="M8383">
        <v>1521</v>
      </c>
      <c r="N8383">
        <v>1521</v>
      </c>
      <c r="O8383">
        <v>0</v>
      </c>
      <c r="P8383" t="s">
        <v>26</v>
      </c>
      <c r="Q8383" t="s">
        <v>26</v>
      </c>
      <c r="R8383" s="19" t="s">
        <v>31</v>
      </c>
    </row>
    <row r="8384" spans="1:18" x14ac:dyDescent="0.3">
      <c r="A8384" s="24" t="s">
        <v>13081</v>
      </c>
      <c r="B8384" s="23" t="s">
        <v>13080</v>
      </c>
      <c r="C8384" s="24" t="s">
        <v>13069</v>
      </c>
      <c r="D8384" t="s">
        <v>13069</v>
      </c>
      <c r="E8384" s="23" t="s">
        <v>13070</v>
      </c>
      <c r="F8384" s="23" t="s">
        <v>13082</v>
      </c>
      <c r="G8384" s="23" t="s">
        <v>2820</v>
      </c>
      <c r="H8384" s="23" t="s">
        <v>938</v>
      </c>
      <c r="I8384" s="25">
        <v>23510</v>
      </c>
      <c r="J8384" s="23" t="s">
        <v>23</v>
      </c>
      <c r="K8384" t="s">
        <v>938</v>
      </c>
      <c r="L8384" s="18">
        <v>23453</v>
      </c>
      <c r="M8384">
        <v>1521</v>
      </c>
      <c r="N8384">
        <v>1521</v>
      </c>
      <c r="O8384">
        <v>0</v>
      </c>
      <c r="P8384" t="s">
        <v>26</v>
      </c>
      <c r="Q8384" t="s">
        <v>26</v>
      </c>
      <c r="R8384" s="19" t="s">
        <v>31</v>
      </c>
    </row>
    <row r="8385" spans="1:18" x14ac:dyDescent="0.3">
      <c r="A8385" s="24" t="s">
        <v>13084</v>
      </c>
      <c r="B8385" s="23" t="s">
        <v>13083</v>
      </c>
      <c r="C8385" s="24" t="s">
        <v>13069</v>
      </c>
      <c r="D8385" t="s">
        <v>13069</v>
      </c>
      <c r="E8385" s="23" t="s">
        <v>13070</v>
      </c>
      <c r="F8385" s="23" t="s">
        <v>13085</v>
      </c>
      <c r="G8385" s="23" t="s">
        <v>4503</v>
      </c>
      <c r="H8385" s="23" t="s">
        <v>938</v>
      </c>
      <c r="I8385" s="25">
        <v>23701</v>
      </c>
      <c r="J8385" s="23" t="s">
        <v>23</v>
      </c>
      <c r="K8385" t="s">
        <v>938</v>
      </c>
      <c r="L8385" s="18">
        <v>23453</v>
      </c>
      <c r="M8385">
        <v>1521</v>
      </c>
      <c r="N8385">
        <v>1521</v>
      </c>
      <c r="O8385">
        <v>0</v>
      </c>
      <c r="P8385" t="s">
        <v>26</v>
      </c>
      <c r="Q8385" t="s">
        <v>26</v>
      </c>
      <c r="R8385" s="19" t="s">
        <v>31</v>
      </c>
    </row>
    <row r="8386" spans="1:18" x14ac:dyDescent="0.3">
      <c r="A8386" s="24" t="s">
        <v>6176</v>
      </c>
      <c r="B8386" s="23" t="s">
        <v>6175</v>
      </c>
      <c r="C8386" s="24" t="s">
        <v>6173</v>
      </c>
      <c r="D8386" t="s">
        <v>6173</v>
      </c>
      <c r="E8386" s="23" t="s">
        <v>6174</v>
      </c>
      <c r="F8386" s="23" t="s">
        <v>6177</v>
      </c>
      <c r="G8386" s="23" t="s">
        <v>1286</v>
      </c>
      <c r="H8386" s="23" t="s">
        <v>938</v>
      </c>
      <c r="I8386" s="25">
        <v>22201</v>
      </c>
      <c r="J8386" s="23" t="s">
        <v>23</v>
      </c>
      <c r="K8386" t="s">
        <v>938</v>
      </c>
      <c r="L8386" s="18">
        <v>22030</v>
      </c>
      <c r="M8386">
        <v>2535</v>
      </c>
      <c r="N8386">
        <v>2535</v>
      </c>
      <c r="O8386">
        <v>0</v>
      </c>
      <c r="P8386" t="s">
        <v>26</v>
      </c>
      <c r="Q8386" t="s">
        <v>26</v>
      </c>
      <c r="R8386" s="19" t="s">
        <v>31</v>
      </c>
    </row>
    <row r="8387" spans="1:18" x14ac:dyDescent="0.3">
      <c r="A8387" s="24" t="s">
        <v>6179</v>
      </c>
      <c r="B8387" s="23" t="s">
        <v>6178</v>
      </c>
      <c r="C8387" s="24" t="s">
        <v>6173</v>
      </c>
      <c r="D8387" t="s">
        <v>6173</v>
      </c>
      <c r="E8387" s="23" t="s">
        <v>6174</v>
      </c>
      <c r="F8387" s="23" t="s">
        <v>6180</v>
      </c>
      <c r="G8387" s="23" t="s">
        <v>6181</v>
      </c>
      <c r="H8387" s="23" t="s">
        <v>938</v>
      </c>
      <c r="I8387" s="25">
        <v>20164</v>
      </c>
      <c r="J8387" s="23" t="s">
        <v>23</v>
      </c>
      <c r="K8387" t="s">
        <v>938</v>
      </c>
      <c r="L8387" s="18">
        <v>22030</v>
      </c>
      <c r="M8387">
        <v>2535</v>
      </c>
      <c r="N8387">
        <v>2178</v>
      </c>
      <c r="O8387">
        <v>-357</v>
      </c>
      <c r="P8387" t="s">
        <v>48</v>
      </c>
      <c r="Q8387" t="s">
        <v>25</v>
      </c>
      <c r="R8387" s="19" t="s">
        <v>31</v>
      </c>
    </row>
    <row r="8388" spans="1:18" x14ac:dyDescent="0.3">
      <c r="A8388" s="24" t="s">
        <v>6183</v>
      </c>
      <c r="B8388" s="23" t="s">
        <v>6182</v>
      </c>
      <c r="C8388" s="24" t="s">
        <v>6173</v>
      </c>
      <c r="D8388" t="s">
        <v>6173</v>
      </c>
      <c r="E8388" s="23" t="s">
        <v>6174</v>
      </c>
      <c r="F8388" s="23" t="s">
        <v>6184</v>
      </c>
      <c r="G8388" s="23" t="s">
        <v>6185</v>
      </c>
      <c r="H8388" s="23" t="s">
        <v>938</v>
      </c>
      <c r="I8388" s="25">
        <v>20110</v>
      </c>
      <c r="J8388" s="23" t="s">
        <v>23</v>
      </c>
      <c r="K8388" t="s">
        <v>938</v>
      </c>
      <c r="L8388" s="18">
        <v>22030</v>
      </c>
      <c r="M8388">
        <v>2535</v>
      </c>
      <c r="N8388">
        <v>1773</v>
      </c>
      <c r="O8388">
        <v>-762</v>
      </c>
      <c r="P8388" t="s">
        <v>48</v>
      </c>
      <c r="Q8388" t="s">
        <v>25</v>
      </c>
      <c r="R8388" s="19" t="s">
        <v>31</v>
      </c>
    </row>
    <row r="8389" spans="1:18" x14ac:dyDescent="0.3">
      <c r="A8389" s="24" t="s">
        <v>6187</v>
      </c>
      <c r="B8389" s="23" t="s">
        <v>6186</v>
      </c>
      <c r="C8389" s="24" t="s">
        <v>6173</v>
      </c>
      <c r="D8389" t="s">
        <v>6173</v>
      </c>
      <c r="E8389" s="23" t="s">
        <v>6174</v>
      </c>
      <c r="F8389" s="23" t="s">
        <v>6188</v>
      </c>
      <c r="G8389" s="23" t="s">
        <v>6189</v>
      </c>
      <c r="H8389" s="23" t="s">
        <v>938</v>
      </c>
      <c r="I8389" s="25">
        <v>22630</v>
      </c>
      <c r="J8389" s="23" t="s">
        <v>23</v>
      </c>
      <c r="K8389" t="s">
        <v>938</v>
      </c>
      <c r="L8389" s="18">
        <v>22030</v>
      </c>
      <c r="M8389">
        <v>2535</v>
      </c>
      <c r="N8389">
        <v>1632</v>
      </c>
      <c r="O8389">
        <v>-903</v>
      </c>
      <c r="P8389" t="s">
        <v>48</v>
      </c>
      <c r="Q8389" t="s">
        <v>25</v>
      </c>
      <c r="R8389" s="19" t="s">
        <v>31</v>
      </c>
    </row>
    <row r="8390" spans="1:18" x14ac:dyDescent="0.3">
      <c r="A8390" s="24" t="s">
        <v>14893</v>
      </c>
      <c r="B8390" s="23" t="s">
        <v>5010</v>
      </c>
      <c r="C8390" s="24" t="s">
        <v>14875</v>
      </c>
      <c r="D8390" t="s">
        <v>14875</v>
      </c>
      <c r="E8390" s="23" t="s">
        <v>14876</v>
      </c>
      <c r="F8390" s="23" t="s">
        <v>14894</v>
      </c>
      <c r="G8390" s="23" t="s">
        <v>52</v>
      </c>
      <c r="H8390" s="23" t="s">
        <v>47</v>
      </c>
      <c r="I8390" s="25">
        <v>31021</v>
      </c>
      <c r="J8390" s="23" t="s">
        <v>23</v>
      </c>
      <c r="K8390" t="s">
        <v>47</v>
      </c>
      <c r="L8390" s="18">
        <v>31082</v>
      </c>
      <c r="M8390">
        <v>1170</v>
      </c>
      <c r="N8390">
        <v>1170</v>
      </c>
      <c r="O8390">
        <v>0</v>
      </c>
      <c r="P8390" t="s">
        <v>26</v>
      </c>
      <c r="Q8390" t="s">
        <v>26</v>
      </c>
      <c r="R8390" s="19" t="s">
        <v>31</v>
      </c>
    </row>
    <row r="8391" spans="1:18" x14ac:dyDescent="0.3">
      <c r="A8391" s="24" t="s">
        <v>25087</v>
      </c>
      <c r="B8391" s="23" t="s">
        <v>25086</v>
      </c>
      <c r="C8391" s="24" t="s">
        <v>25084</v>
      </c>
      <c r="D8391" t="s">
        <v>25084</v>
      </c>
      <c r="E8391" s="23" t="s">
        <v>25085</v>
      </c>
      <c r="F8391" s="23" t="s">
        <v>25088</v>
      </c>
      <c r="G8391" s="23" t="s">
        <v>25089</v>
      </c>
      <c r="H8391" s="23" t="s">
        <v>938</v>
      </c>
      <c r="I8391" s="25">
        <v>24060</v>
      </c>
      <c r="J8391" s="23" t="s">
        <v>23</v>
      </c>
      <c r="K8391" t="s">
        <v>938</v>
      </c>
      <c r="L8391" s="18">
        <v>24605</v>
      </c>
      <c r="M8391">
        <v>1170</v>
      </c>
      <c r="N8391">
        <v>1095</v>
      </c>
      <c r="O8391">
        <v>-75</v>
      </c>
      <c r="P8391" t="s">
        <v>48</v>
      </c>
      <c r="Q8391" t="s">
        <v>25</v>
      </c>
      <c r="R8391" s="19" t="s">
        <v>31</v>
      </c>
    </row>
    <row r="8392" spans="1:18" x14ac:dyDescent="0.3">
      <c r="A8392" s="24" t="s">
        <v>2122</v>
      </c>
      <c r="B8392" s="23" t="s">
        <v>2121</v>
      </c>
      <c r="C8392" s="24" t="s">
        <v>2116</v>
      </c>
      <c r="D8392" t="s">
        <v>2116</v>
      </c>
      <c r="E8392" s="23" t="s">
        <v>2117</v>
      </c>
      <c r="F8392" s="23" t="s">
        <v>2123</v>
      </c>
      <c r="G8392" s="23" t="s">
        <v>2124</v>
      </c>
      <c r="H8392" s="23" t="s">
        <v>22</v>
      </c>
      <c r="I8392" s="25">
        <v>21228</v>
      </c>
      <c r="J8392" s="23" t="s">
        <v>23</v>
      </c>
      <c r="K8392" t="s">
        <v>22</v>
      </c>
      <c r="L8392" s="18">
        <v>21532</v>
      </c>
      <c r="M8392">
        <v>1242</v>
      </c>
      <c r="N8392">
        <v>2136</v>
      </c>
      <c r="O8392">
        <v>894</v>
      </c>
      <c r="P8392" t="s">
        <v>24</v>
      </c>
      <c r="Q8392" t="s">
        <v>25</v>
      </c>
      <c r="R8392" s="19" t="s">
        <v>15</v>
      </c>
    </row>
    <row r="8393" spans="1:18" x14ac:dyDescent="0.3">
      <c r="A8393" s="24" t="s">
        <v>2130</v>
      </c>
      <c r="B8393" s="23" t="s">
        <v>2129</v>
      </c>
      <c r="C8393" s="24" t="s">
        <v>2116</v>
      </c>
      <c r="D8393" t="s">
        <v>2116</v>
      </c>
      <c r="E8393" s="23" t="s">
        <v>2117</v>
      </c>
      <c r="F8393" s="23" t="s">
        <v>2131</v>
      </c>
      <c r="G8393" s="23" t="s">
        <v>2132</v>
      </c>
      <c r="H8393" s="23" t="s">
        <v>22</v>
      </c>
      <c r="I8393" s="25">
        <v>21541</v>
      </c>
      <c r="J8393" s="23" t="s">
        <v>23</v>
      </c>
      <c r="K8393" t="s">
        <v>22</v>
      </c>
      <c r="L8393" s="18">
        <v>21532</v>
      </c>
      <c r="M8393">
        <v>1242</v>
      </c>
      <c r="N8393">
        <v>1242</v>
      </c>
      <c r="O8393">
        <v>0</v>
      </c>
      <c r="P8393" t="s">
        <v>26</v>
      </c>
      <c r="Q8393" t="s">
        <v>26</v>
      </c>
      <c r="R8393" s="19" t="s">
        <v>31</v>
      </c>
    </row>
    <row r="8394" spans="1:18" x14ac:dyDescent="0.3">
      <c r="A8394" s="24" t="s">
        <v>2134</v>
      </c>
      <c r="B8394" s="23" t="s">
        <v>2133</v>
      </c>
      <c r="C8394" s="24" t="s">
        <v>2116</v>
      </c>
      <c r="D8394" t="s">
        <v>2116</v>
      </c>
      <c r="E8394" s="23" t="s">
        <v>2117</v>
      </c>
      <c r="F8394" s="23" t="s">
        <v>2135</v>
      </c>
      <c r="G8394" s="23" t="s">
        <v>2136</v>
      </c>
      <c r="H8394" s="23" t="s">
        <v>22</v>
      </c>
      <c r="I8394" s="25">
        <v>21532</v>
      </c>
      <c r="J8394" s="23" t="s">
        <v>23</v>
      </c>
      <c r="K8394" t="s">
        <v>22</v>
      </c>
      <c r="L8394" s="18">
        <v>21532</v>
      </c>
      <c r="M8394">
        <v>1242</v>
      </c>
      <c r="N8394">
        <v>1242</v>
      </c>
      <c r="O8394">
        <v>0</v>
      </c>
      <c r="P8394" t="s">
        <v>26</v>
      </c>
      <c r="Q8394" t="s">
        <v>26</v>
      </c>
      <c r="R8394" s="19" t="s">
        <v>31</v>
      </c>
    </row>
    <row r="8395" spans="1:18" x14ac:dyDescent="0.3">
      <c r="A8395" s="24" t="s">
        <v>2126</v>
      </c>
      <c r="B8395" s="23" t="s">
        <v>2125</v>
      </c>
      <c r="C8395" s="24" t="s">
        <v>2116</v>
      </c>
      <c r="D8395" t="s">
        <v>2116</v>
      </c>
      <c r="E8395" s="23" t="s">
        <v>2117</v>
      </c>
      <c r="F8395" s="23" t="s">
        <v>2127</v>
      </c>
      <c r="G8395" s="23" t="s">
        <v>2128</v>
      </c>
      <c r="H8395" s="23" t="s">
        <v>22</v>
      </c>
      <c r="I8395" s="25">
        <v>21901</v>
      </c>
      <c r="J8395" s="23" t="s">
        <v>23</v>
      </c>
      <c r="K8395" t="s">
        <v>22</v>
      </c>
      <c r="L8395" s="18">
        <v>21532</v>
      </c>
      <c r="M8395">
        <v>1242</v>
      </c>
      <c r="N8395">
        <v>1698</v>
      </c>
      <c r="O8395">
        <v>456</v>
      </c>
      <c r="P8395" t="s">
        <v>24</v>
      </c>
      <c r="Q8395" t="s">
        <v>25</v>
      </c>
      <c r="R8395" s="19" t="s">
        <v>15</v>
      </c>
    </row>
    <row r="8396" spans="1:18" x14ac:dyDescent="0.3">
      <c r="A8396" s="24" t="s">
        <v>2138</v>
      </c>
      <c r="B8396" s="23" t="s">
        <v>2137</v>
      </c>
      <c r="C8396" s="24" t="s">
        <v>2116</v>
      </c>
      <c r="D8396" t="s">
        <v>2116</v>
      </c>
      <c r="E8396" s="23" t="s">
        <v>2117</v>
      </c>
      <c r="F8396" s="23" t="s">
        <v>2139</v>
      </c>
      <c r="G8396" s="23" t="s">
        <v>2140</v>
      </c>
      <c r="H8396" s="23" t="s">
        <v>22</v>
      </c>
      <c r="I8396" s="25">
        <v>21502</v>
      </c>
      <c r="J8396" s="23" t="s">
        <v>23</v>
      </c>
      <c r="K8396" t="s">
        <v>22</v>
      </c>
      <c r="L8396" s="18">
        <v>21532</v>
      </c>
      <c r="M8396">
        <v>1242</v>
      </c>
      <c r="N8396">
        <v>1242</v>
      </c>
      <c r="O8396">
        <v>0</v>
      </c>
      <c r="P8396" t="s">
        <v>26</v>
      </c>
      <c r="Q8396" t="s">
        <v>26</v>
      </c>
      <c r="R8396" s="19" t="s">
        <v>31</v>
      </c>
    </row>
    <row r="8397" spans="1:18" x14ac:dyDescent="0.3">
      <c r="A8397" s="24" t="s">
        <v>2142</v>
      </c>
      <c r="B8397" s="23" t="s">
        <v>2141</v>
      </c>
      <c r="C8397" s="24" t="s">
        <v>2116</v>
      </c>
      <c r="D8397" t="s">
        <v>2116</v>
      </c>
      <c r="E8397" s="23" t="s">
        <v>2117</v>
      </c>
      <c r="F8397" s="23" t="s">
        <v>2143</v>
      </c>
      <c r="G8397" s="23" t="s">
        <v>2144</v>
      </c>
      <c r="H8397" s="23" t="s">
        <v>22</v>
      </c>
      <c r="I8397" s="25">
        <v>21532</v>
      </c>
      <c r="J8397" s="23" t="s">
        <v>23</v>
      </c>
      <c r="K8397" t="s">
        <v>22</v>
      </c>
      <c r="L8397" s="18">
        <v>21532</v>
      </c>
      <c r="M8397">
        <v>1242</v>
      </c>
      <c r="N8397">
        <v>1242</v>
      </c>
      <c r="O8397">
        <v>0</v>
      </c>
      <c r="P8397" t="s">
        <v>26</v>
      </c>
      <c r="Q8397" t="s">
        <v>26</v>
      </c>
      <c r="R8397" s="19" t="s">
        <v>31</v>
      </c>
    </row>
    <row r="8398" spans="1:18" x14ac:dyDescent="0.3">
      <c r="A8398" s="24" t="s">
        <v>12387</v>
      </c>
      <c r="B8398" s="23" t="s">
        <v>12386</v>
      </c>
      <c r="C8398" s="24" t="s">
        <v>12381</v>
      </c>
      <c r="D8398" t="s">
        <v>12381</v>
      </c>
      <c r="E8398" s="23" t="s">
        <v>12382</v>
      </c>
      <c r="F8398" s="23" t="s">
        <v>12388</v>
      </c>
      <c r="G8398" s="23" t="s">
        <v>12389</v>
      </c>
      <c r="H8398" s="23" t="s">
        <v>680</v>
      </c>
      <c r="I8398" s="25">
        <v>29180</v>
      </c>
      <c r="J8398" s="23" t="s">
        <v>23</v>
      </c>
      <c r="K8398" t="s">
        <v>680</v>
      </c>
      <c r="L8398" s="18">
        <v>29202</v>
      </c>
      <c r="M8398">
        <v>1440</v>
      </c>
      <c r="N8398">
        <v>1437</v>
      </c>
      <c r="O8398">
        <v>-3</v>
      </c>
      <c r="P8398" t="s">
        <v>48</v>
      </c>
      <c r="Q8398" t="s">
        <v>25</v>
      </c>
      <c r="R8398" s="19" t="s">
        <v>31</v>
      </c>
    </row>
    <row r="8399" spans="1:18" x14ac:dyDescent="0.3">
      <c r="A8399" s="24" t="s">
        <v>12384</v>
      </c>
      <c r="B8399" s="23" t="s">
        <v>12383</v>
      </c>
      <c r="C8399" s="24" t="s">
        <v>12381</v>
      </c>
      <c r="D8399" t="s">
        <v>12381</v>
      </c>
      <c r="E8399" s="23" t="s">
        <v>12382</v>
      </c>
      <c r="F8399" s="23" t="s">
        <v>12385</v>
      </c>
      <c r="G8399" s="23" t="s">
        <v>804</v>
      </c>
      <c r="H8399" s="23" t="s">
        <v>680</v>
      </c>
      <c r="I8399" s="25">
        <v>29203</v>
      </c>
      <c r="J8399" s="23" t="s">
        <v>23</v>
      </c>
      <c r="K8399" t="s">
        <v>680</v>
      </c>
      <c r="L8399" s="18">
        <v>29202</v>
      </c>
      <c r="M8399">
        <v>1440</v>
      </c>
      <c r="N8399">
        <v>1440</v>
      </c>
      <c r="O8399">
        <v>0</v>
      </c>
      <c r="P8399" t="s">
        <v>26</v>
      </c>
      <c r="Q8399" t="s">
        <v>26</v>
      </c>
      <c r="R8399" s="19" t="s">
        <v>31</v>
      </c>
    </row>
    <row r="8400" spans="1:18" x14ac:dyDescent="0.3">
      <c r="A8400" s="24" t="s">
        <v>2119</v>
      </c>
      <c r="B8400" s="23" t="s">
        <v>2118</v>
      </c>
      <c r="C8400" s="24" t="s">
        <v>2116</v>
      </c>
      <c r="D8400" t="s">
        <v>2116</v>
      </c>
      <c r="E8400" s="23" t="s">
        <v>2117</v>
      </c>
      <c r="F8400" s="23" t="s">
        <v>2120</v>
      </c>
      <c r="G8400" s="23" t="s">
        <v>1593</v>
      </c>
      <c r="H8400" s="23" t="s">
        <v>22</v>
      </c>
      <c r="I8400" s="25">
        <v>21076</v>
      </c>
      <c r="J8400" s="23" t="s">
        <v>23</v>
      </c>
      <c r="K8400" t="s">
        <v>22</v>
      </c>
      <c r="L8400" s="18">
        <v>21532</v>
      </c>
      <c r="M8400">
        <v>1242</v>
      </c>
      <c r="N8400">
        <v>2190</v>
      </c>
      <c r="O8400">
        <v>948</v>
      </c>
      <c r="P8400" t="s">
        <v>24</v>
      </c>
      <c r="Q8400" t="s">
        <v>25</v>
      </c>
      <c r="R8400" s="19" t="s">
        <v>15</v>
      </c>
    </row>
    <row r="8401" spans="1:18" x14ac:dyDescent="0.3">
      <c r="A8401" s="24" t="s">
        <v>12391</v>
      </c>
      <c r="B8401" s="23" t="s">
        <v>12390</v>
      </c>
      <c r="C8401" s="24" t="s">
        <v>12381</v>
      </c>
      <c r="D8401" t="s">
        <v>12381</v>
      </c>
      <c r="E8401" s="23" t="s">
        <v>12382</v>
      </c>
      <c r="F8401" s="23" t="s">
        <v>12392</v>
      </c>
      <c r="G8401" s="23" t="s">
        <v>12393</v>
      </c>
      <c r="H8401" s="23" t="s">
        <v>680</v>
      </c>
      <c r="I8401" s="25">
        <v>29070</v>
      </c>
      <c r="J8401" s="23" t="s">
        <v>23</v>
      </c>
      <c r="K8401" t="s">
        <v>680</v>
      </c>
      <c r="L8401" s="18">
        <v>29202</v>
      </c>
      <c r="M8401">
        <v>1440</v>
      </c>
      <c r="N8401">
        <v>1440</v>
      </c>
      <c r="O8401">
        <v>0</v>
      </c>
      <c r="P8401" t="s">
        <v>26</v>
      </c>
      <c r="Q8401" t="s">
        <v>26</v>
      </c>
      <c r="R8401" s="19" t="s">
        <v>31</v>
      </c>
    </row>
    <row r="8402" spans="1:18" x14ac:dyDescent="0.3">
      <c r="A8402" s="24" t="s">
        <v>12098</v>
      </c>
      <c r="B8402" s="23" t="s">
        <v>12097</v>
      </c>
      <c r="C8402" s="24" t="s">
        <v>12085</v>
      </c>
      <c r="D8402" t="s">
        <v>12085</v>
      </c>
      <c r="E8402" s="23" t="s">
        <v>12086</v>
      </c>
      <c r="F8402" s="23" t="s">
        <v>12099</v>
      </c>
      <c r="G8402" s="23" t="s">
        <v>3276</v>
      </c>
      <c r="H8402" s="23" t="s">
        <v>22</v>
      </c>
      <c r="I8402" s="25">
        <v>20646</v>
      </c>
      <c r="J8402" s="23" t="s">
        <v>23</v>
      </c>
      <c r="K8402" t="s">
        <v>22</v>
      </c>
      <c r="L8402" s="18">
        <v>20646</v>
      </c>
      <c r="M8402">
        <v>2292</v>
      </c>
      <c r="N8402">
        <v>2292</v>
      </c>
      <c r="O8402">
        <v>0</v>
      </c>
      <c r="P8402" t="s">
        <v>26</v>
      </c>
      <c r="Q8402" t="s">
        <v>26</v>
      </c>
      <c r="R8402" s="19" t="s">
        <v>31</v>
      </c>
    </row>
    <row r="8403" spans="1:18" x14ac:dyDescent="0.3">
      <c r="A8403" s="24" t="s">
        <v>12101</v>
      </c>
      <c r="B8403" s="23" t="s">
        <v>12100</v>
      </c>
      <c r="C8403" s="24" t="s">
        <v>12085</v>
      </c>
      <c r="D8403" t="s">
        <v>12085</v>
      </c>
      <c r="E8403" s="23" t="s">
        <v>12086</v>
      </c>
      <c r="F8403" s="23" t="s">
        <v>12102</v>
      </c>
      <c r="G8403" s="23" t="s">
        <v>3276</v>
      </c>
      <c r="H8403" s="23" t="s">
        <v>22</v>
      </c>
      <c r="I8403" s="25">
        <v>20646</v>
      </c>
      <c r="J8403" s="23" t="s">
        <v>23</v>
      </c>
      <c r="K8403" t="s">
        <v>22</v>
      </c>
      <c r="L8403" s="18">
        <v>20646</v>
      </c>
      <c r="M8403">
        <v>2292</v>
      </c>
      <c r="N8403">
        <v>2292</v>
      </c>
      <c r="O8403">
        <v>0</v>
      </c>
      <c r="P8403" t="s">
        <v>26</v>
      </c>
      <c r="Q8403" t="s">
        <v>26</v>
      </c>
      <c r="R8403" s="19" t="s">
        <v>31</v>
      </c>
    </row>
    <row r="8404" spans="1:18" x14ac:dyDescent="0.3">
      <c r="A8404" s="24" t="s">
        <v>12104</v>
      </c>
      <c r="B8404" s="23" t="s">
        <v>12103</v>
      </c>
      <c r="C8404" s="24" t="s">
        <v>12085</v>
      </c>
      <c r="D8404" t="s">
        <v>12085</v>
      </c>
      <c r="E8404" s="23" t="s">
        <v>12086</v>
      </c>
      <c r="F8404" s="23" t="s">
        <v>12105</v>
      </c>
      <c r="G8404" s="23" t="s">
        <v>12106</v>
      </c>
      <c r="H8404" s="23" t="s">
        <v>22</v>
      </c>
      <c r="I8404" s="25">
        <v>21012</v>
      </c>
      <c r="J8404" s="23" t="s">
        <v>23</v>
      </c>
      <c r="K8404" t="s">
        <v>22</v>
      </c>
      <c r="L8404" s="18">
        <v>20646</v>
      </c>
      <c r="M8404">
        <v>2292</v>
      </c>
      <c r="N8404">
        <v>2073</v>
      </c>
      <c r="O8404">
        <v>-219</v>
      </c>
      <c r="P8404" t="s">
        <v>48</v>
      </c>
      <c r="Q8404" t="s">
        <v>25</v>
      </c>
      <c r="R8404" s="19" t="s">
        <v>31</v>
      </c>
    </row>
    <row r="8405" spans="1:18" x14ac:dyDescent="0.3">
      <c r="A8405" s="24" t="s">
        <v>12108</v>
      </c>
      <c r="B8405" s="23" t="s">
        <v>12107</v>
      </c>
      <c r="C8405" s="24" t="s">
        <v>12085</v>
      </c>
      <c r="D8405" t="s">
        <v>12085</v>
      </c>
      <c r="E8405" s="23" t="s">
        <v>12086</v>
      </c>
      <c r="F8405" s="23" t="s">
        <v>12109</v>
      </c>
      <c r="G8405" s="23" t="s">
        <v>12110</v>
      </c>
      <c r="H8405" s="23" t="s">
        <v>22</v>
      </c>
      <c r="I8405" s="25">
        <v>20637</v>
      </c>
      <c r="J8405" s="23" t="s">
        <v>23</v>
      </c>
      <c r="K8405" t="s">
        <v>22</v>
      </c>
      <c r="L8405" s="18">
        <v>20646</v>
      </c>
      <c r="M8405">
        <v>2292</v>
      </c>
      <c r="N8405">
        <v>2292</v>
      </c>
      <c r="O8405">
        <v>0</v>
      </c>
      <c r="P8405" t="s">
        <v>26</v>
      </c>
      <c r="Q8405" t="s">
        <v>26</v>
      </c>
      <c r="R8405" s="19" t="s">
        <v>31</v>
      </c>
    </row>
    <row r="8406" spans="1:18" x14ac:dyDescent="0.3">
      <c r="A8406" s="24" t="s">
        <v>27377</v>
      </c>
      <c r="B8406" s="23" t="s">
        <v>27376</v>
      </c>
      <c r="C8406" s="24" t="s">
        <v>27368</v>
      </c>
      <c r="D8406" t="s">
        <v>27368</v>
      </c>
      <c r="E8406" s="23" t="s">
        <v>27369</v>
      </c>
      <c r="F8406" s="23" t="s">
        <v>2159</v>
      </c>
      <c r="G8406" s="23" t="s">
        <v>2160</v>
      </c>
      <c r="H8406" s="23" t="s">
        <v>22</v>
      </c>
      <c r="I8406" s="25">
        <v>20619</v>
      </c>
      <c r="J8406" s="23" t="s">
        <v>23</v>
      </c>
      <c r="K8406" t="s">
        <v>22</v>
      </c>
      <c r="L8406" s="18">
        <v>21218</v>
      </c>
      <c r="M8406">
        <v>2136</v>
      </c>
      <c r="N8406">
        <v>1749</v>
      </c>
      <c r="O8406">
        <v>-387</v>
      </c>
      <c r="P8406" t="s">
        <v>48</v>
      </c>
      <c r="Q8406" t="s">
        <v>25</v>
      </c>
      <c r="R8406" s="19" t="s">
        <v>31</v>
      </c>
    </row>
    <row r="8407" spans="1:18" x14ac:dyDescent="0.3">
      <c r="A8407" s="24" t="s">
        <v>27379</v>
      </c>
      <c r="B8407" s="23" t="s">
        <v>27378</v>
      </c>
      <c r="C8407" s="24" t="s">
        <v>27368</v>
      </c>
      <c r="D8407" t="s">
        <v>27368</v>
      </c>
      <c r="E8407" s="23" t="s">
        <v>27369</v>
      </c>
      <c r="F8407" s="23" t="s">
        <v>27380</v>
      </c>
      <c r="G8407" s="23" t="s">
        <v>2124</v>
      </c>
      <c r="H8407" s="23" t="s">
        <v>22</v>
      </c>
      <c r="I8407" s="25">
        <v>21202</v>
      </c>
      <c r="J8407" s="23" t="s">
        <v>23</v>
      </c>
      <c r="K8407" t="s">
        <v>22</v>
      </c>
      <c r="L8407" s="18">
        <v>21218</v>
      </c>
      <c r="M8407">
        <v>2136</v>
      </c>
      <c r="N8407">
        <v>2136</v>
      </c>
      <c r="O8407">
        <v>0</v>
      </c>
      <c r="P8407" t="s">
        <v>26</v>
      </c>
      <c r="Q8407" t="s">
        <v>26</v>
      </c>
      <c r="R8407" s="19" t="s">
        <v>31</v>
      </c>
    </row>
    <row r="8408" spans="1:18" x14ac:dyDescent="0.3">
      <c r="A8408" s="24" t="s">
        <v>29857</v>
      </c>
      <c r="B8408" s="23" t="s">
        <v>29856</v>
      </c>
      <c r="C8408" s="24" t="s">
        <v>29854</v>
      </c>
      <c r="D8408" t="s">
        <v>29854</v>
      </c>
      <c r="E8408" s="23" t="s">
        <v>29855</v>
      </c>
      <c r="F8408" s="23" t="s">
        <v>29858</v>
      </c>
      <c r="G8408" s="23" t="s">
        <v>29859</v>
      </c>
      <c r="H8408" s="23" t="s">
        <v>22</v>
      </c>
      <c r="I8408" s="25">
        <v>21054</v>
      </c>
      <c r="J8408" s="23" t="s">
        <v>23</v>
      </c>
      <c r="K8408" t="s">
        <v>22</v>
      </c>
      <c r="L8408" s="18">
        <v>21210</v>
      </c>
      <c r="M8408">
        <v>2136</v>
      </c>
      <c r="N8408">
        <v>2190</v>
      </c>
      <c r="O8408">
        <v>54</v>
      </c>
      <c r="P8408" t="s">
        <v>24</v>
      </c>
      <c r="Q8408" t="s">
        <v>25</v>
      </c>
      <c r="R8408" s="19" t="s">
        <v>15</v>
      </c>
    </row>
    <row r="8409" spans="1:18" x14ac:dyDescent="0.3">
      <c r="A8409" s="24" t="s">
        <v>29861</v>
      </c>
      <c r="B8409" s="23" t="s">
        <v>29860</v>
      </c>
      <c r="C8409" s="24" t="s">
        <v>29854</v>
      </c>
      <c r="D8409" t="s">
        <v>29854</v>
      </c>
      <c r="E8409" s="23" t="s">
        <v>29855</v>
      </c>
      <c r="F8409" s="23" t="s">
        <v>29862</v>
      </c>
      <c r="G8409" s="23" t="s">
        <v>29863</v>
      </c>
      <c r="H8409" s="23" t="s">
        <v>22</v>
      </c>
      <c r="I8409" s="25">
        <v>21144</v>
      </c>
      <c r="J8409" s="23" t="s">
        <v>23</v>
      </c>
      <c r="K8409" t="s">
        <v>22</v>
      </c>
      <c r="L8409" s="18">
        <v>21210</v>
      </c>
      <c r="M8409">
        <v>2136</v>
      </c>
      <c r="N8409">
        <v>2190</v>
      </c>
      <c r="O8409">
        <v>54</v>
      </c>
      <c r="P8409" t="s">
        <v>24</v>
      </c>
      <c r="Q8409" t="s">
        <v>25</v>
      </c>
      <c r="R8409" s="19" t="s">
        <v>15</v>
      </c>
    </row>
    <row r="8410" spans="1:18" x14ac:dyDescent="0.3">
      <c r="A8410" s="24" t="s">
        <v>29878</v>
      </c>
      <c r="B8410" s="23" t="s">
        <v>29877</v>
      </c>
      <c r="C8410" s="24" t="s">
        <v>29854</v>
      </c>
      <c r="D8410" t="s">
        <v>29854</v>
      </c>
      <c r="E8410" s="23" t="s">
        <v>29855</v>
      </c>
      <c r="F8410" s="23" t="s">
        <v>29879</v>
      </c>
      <c r="G8410" s="23" t="s">
        <v>2124</v>
      </c>
      <c r="H8410" s="23" t="s">
        <v>22</v>
      </c>
      <c r="I8410" s="25">
        <v>21202</v>
      </c>
      <c r="J8410" s="23" t="s">
        <v>23</v>
      </c>
      <c r="K8410" t="s">
        <v>22</v>
      </c>
      <c r="L8410" s="18">
        <v>21210</v>
      </c>
      <c r="M8410">
        <v>2136</v>
      </c>
      <c r="N8410">
        <v>2136</v>
      </c>
      <c r="O8410">
        <v>0</v>
      </c>
      <c r="P8410" t="s">
        <v>26</v>
      </c>
      <c r="Q8410" t="s">
        <v>26</v>
      </c>
      <c r="R8410" s="19" t="s">
        <v>31</v>
      </c>
    </row>
    <row r="8411" spans="1:18" x14ac:dyDescent="0.3">
      <c r="A8411" s="24" t="s">
        <v>29875</v>
      </c>
      <c r="B8411" s="23" t="s">
        <v>29874</v>
      </c>
      <c r="C8411" s="24" t="s">
        <v>29854</v>
      </c>
      <c r="D8411" t="s">
        <v>29854</v>
      </c>
      <c r="E8411" s="23" t="s">
        <v>29855</v>
      </c>
      <c r="F8411" s="23" t="s">
        <v>29876</v>
      </c>
      <c r="G8411" s="23" t="s">
        <v>2124</v>
      </c>
      <c r="H8411" s="23" t="s">
        <v>22</v>
      </c>
      <c r="I8411" s="25">
        <v>21212</v>
      </c>
      <c r="J8411" s="23" t="s">
        <v>23</v>
      </c>
      <c r="K8411" t="s">
        <v>22</v>
      </c>
      <c r="L8411" s="18">
        <v>21210</v>
      </c>
      <c r="M8411">
        <v>2136</v>
      </c>
      <c r="N8411">
        <v>2136</v>
      </c>
      <c r="O8411">
        <v>0</v>
      </c>
      <c r="P8411" t="s">
        <v>26</v>
      </c>
      <c r="Q8411" t="s">
        <v>26</v>
      </c>
      <c r="R8411" s="19" t="s">
        <v>31</v>
      </c>
    </row>
    <row r="8412" spans="1:18" x14ac:dyDescent="0.3">
      <c r="A8412" s="24" t="s">
        <v>29865</v>
      </c>
      <c r="B8412" s="23" t="s">
        <v>29864</v>
      </c>
      <c r="C8412" s="24" t="s">
        <v>29854</v>
      </c>
      <c r="D8412" t="s">
        <v>29854</v>
      </c>
      <c r="E8412" s="23" t="s">
        <v>29855</v>
      </c>
      <c r="F8412" s="23" t="s">
        <v>29866</v>
      </c>
      <c r="G8412" s="23" t="s">
        <v>2961</v>
      </c>
      <c r="H8412" s="23" t="s">
        <v>22</v>
      </c>
      <c r="I8412" s="25">
        <v>20814</v>
      </c>
      <c r="J8412" s="23" t="s">
        <v>23</v>
      </c>
      <c r="K8412" t="s">
        <v>22</v>
      </c>
      <c r="L8412" s="18">
        <v>21210</v>
      </c>
      <c r="M8412">
        <v>2136</v>
      </c>
      <c r="N8412">
        <v>2535</v>
      </c>
      <c r="O8412">
        <v>399</v>
      </c>
      <c r="P8412" t="s">
        <v>24</v>
      </c>
      <c r="Q8412" t="s">
        <v>25</v>
      </c>
      <c r="R8412" s="19" t="s">
        <v>15</v>
      </c>
    </row>
    <row r="8413" spans="1:18" x14ac:dyDescent="0.3">
      <c r="A8413" s="24" t="s">
        <v>29881</v>
      </c>
      <c r="B8413" s="23" t="s">
        <v>29880</v>
      </c>
      <c r="C8413" s="24" t="s">
        <v>29854</v>
      </c>
      <c r="D8413" t="s">
        <v>29854</v>
      </c>
      <c r="E8413" s="23" t="s">
        <v>29855</v>
      </c>
      <c r="F8413" s="23" t="s">
        <v>27401</v>
      </c>
      <c r="G8413" s="23" t="s">
        <v>2124</v>
      </c>
      <c r="H8413" s="23" t="s">
        <v>22</v>
      </c>
      <c r="I8413" s="25">
        <v>21202</v>
      </c>
      <c r="J8413" s="23" t="s">
        <v>23</v>
      </c>
      <c r="K8413" t="s">
        <v>22</v>
      </c>
      <c r="L8413" s="18">
        <v>21210</v>
      </c>
      <c r="M8413">
        <v>2136</v>
      </c>
      <c r="N8413">
        <v>2136</v>
      </c>
      <c r="O8413">
        <v>0</v>
      </c>
      <c r="P8413" t="s">
        <v>26</v>
      </c>
      <c r="Q8413" t="s">
        <v>26</v>
      </c>
      <c r="R8413" s="19" t="s">
        <v>31</v>
      </c>
    </row>
    <row r="8414" spans="1:18" x14ac:dyDescent="0.3">
      <c r="A8414" s="24" t="s">
        <v>30897</v>
      </c>
      <c r="B8414" s="23" t="s">
        <v>30896</v>
      </c>
      <c r="C8414" s="24" t="s">
        <v>30870</v>
      </c>
      <c r="D8414" t="s">
        <v>30870</v>
      </c>
      <c r="E8414" s="23" t="s">
        <v>30871</v>
      </c>
      <c r="F8414" s="23" t="s">
        <v>30898</v>
      </c>
      <c r="G8414" s="23" t="s">
        <v>30899</v>
      </c>
      <c r="H8414" s="23"/>
      <c r="I8414" s="25">
        <v>99999</v>
      </c>
      <c r="J8414" s="23" t="s">
        <v>30900</v>
      </c>
      <c r="K8414" t="s">
        <v>78</v>
      </c>
      <c r="L8414" s="18">
        <v>84602</v>
      </c>
      <c r="M8414">
        <v>1392</v>
      </c>
      <c r="N8414">
        <v>1700</v>
      </c>
      <c r="O8414">
        <v>308</v>
      </c>
      <c r="P8414" t="s">
        <v>24</v>
      </c>
      <c r="Q8414" t="s">
        <v>25</v>
      </c>
      <c r="R8414" s="19" t="s">
        <v>15</v>
      </c>
    </row>
    <row r="8415" spans="1:18" x14ac:dyDescent="0.3">
      <c r="A8415" s="24" t="s">
        <v>29883</v>
      </c>
      <c r="B8415" s="23" t="s">
        <v>29882</v>
      </c>
      <c r="C8415" s="24" t="s">
        <v>29854</v>
      </c>
      <c r="D8415" t="s">
        <v>29854</v>
      </c>
      <c r="E8415" s="23" t="s">
        <v>29855</v>
      </c>
      <c r="F8415" s="23" t="s">
        <v>29884</v>
      </c>
      <c r="G8415" s="23" t="s">
        <v>23196</v>
      </c>
      <c r="H8415" s="23" t="s">
        <v>22</v>
      </c>
      <c r="I8415" s="25">
        <v>21252</v>
      </c>
      <c r="J8415" s="23" t="s">
        <v>23</v>
      </c>
      <c r="K8415" t="s">
        <v>22</v>
      </c>
      <c r="L8415" s="18">
        <v>21210</v>
      </c>
      <c r="M8415">
        <v>2136</v>
      </c>
      <c r="N8415">
        <v>2136</v>
      </c>
      <c r="O8415">
        <v>0</v>
      </c>
      <c r="P8415" t="s">
        <v>26</v>
      </c>
      <c r="Q8415" t="s">
        <v>26</v>
      </c>
      <c r="R8415" s="19" t="s">
        <v>31</v>
      </c>
    </row>
    <row r="8416" spans="1:18" x14ac:dyDescent="0.3">
      <c r="A8416" s="24" t="s">
        <v>20271</v>
      </c>
      <c r="B8416" s="23" t="s">
        <v>20270</v>
      </c>
      <c r="C8416" s="24" t="s">
        <v>20262</v>
      </c>
      <c r="D8416" t="s">
        <v>20262</v>
      </c>
      <c r="E8416" s="23" t="s">
        <v>20263</v>
      </c>
      <c r="F8416" s="23" t="s">
        <v>20272</v>
      </c>
      <c r="G8416" s="23" t="s">
        <v>804</v>
      </c>
      <c r="H8416" s="23" t="s">
        <v>22</v>
      </c>
      <c r="I8416" s="25">
        <v>21044</v>
      </c>
      <c r="J8416" s="23" t="s">
        <v>23</v>
      </c>
      <c r="K8416" t="s">
        <v>22</v>
      </c>
      <c r="L8416" s="18">
        <v>20852</v>
      </c>
      <c r="M8416">
        <v>2535</v>
      </c>
      <c r="N8416">
        <v>2136</v>
      </c>
      <c r="O8416">
        <v>-399</v>
      </c>
      <c r="P8416" t="s">
        <v>48</v>
      </c>
      <c r="Q8416" t="s">
        <v>25</v>
      </c>
      <c r="R8416" s="19" t="s">
        <v>31</v>
      </c>
    </row>
    <row r="8417" spans="1:18" x14ac:dyDescent="0.3">
      <c r="A8417" s="24" t="s">
        <v>2814</v>
      </c>
      <c r="B8417" s="23" t="s">
        <v>2813</v>
      </c>
      <c r="C8417" s="24" t="s">
        <v>2786</v>
      </c>
      <c r="D8417" t="s">
        <v>2786</v>
      </c>
      <c r="E8417" s="23" t="s">
        <v>2787</v>
      </c>
      <c r="F8417" s="23" t="s">
        <v>2812</v>
      </c>
      <c r="G8417" s="23" t="s">
        <v>2124</v>
      </c>
      <c r="H8417" s="23" t="s">
        <v>22</v>
      </c>
      <c r="I8417" s="25">
        <v>21201</v>
      </c>
      <c r="J8417" s="23" t="s">
        <v>23</v>
      </c>
      <c r="K8417" t="s">
        <v>22</v>
      </c>
      <c r="L8417" s="18">
        <v>21201</v>
      </c>
      <c r="M8417">
        <v>2136</v>
      </c>
      <c r="N8417">
        <v>2136</v>
      </c>
      <c r="O8417">
        <v>0</v>
      </c>
      <c r="P8417" t="s">
        <v>26</v>
      </c>
      <c r="Q8417" t="s">
        <v>26</v>
      </c>
      <c r="R8417" s="19" t="s">
        <v>31</v>
      </c>
    </row>
    <row r="8418" spans="1:18" x14ac:dyDescent="0.3">
      <c r="A8418" s="24" t="s">
        <v>38</v>
      </c>
      <c r="B8418" s="23" t="s">
        <v>37</v>
      </c>
      <c r="C8418" s="24" t="s">
        <v>32</v>
      </c>
      <c r="D8418" t="s">
        <v>32</v>
      </c>
      <c r="E8418" s="23" t="s">
        <v>33</v>
      </c>
      <c r="F8418" s="23" t="s">
        <v>39</v>
      </c>
      <c r="G8418" s="23" t="s">
        <v>40</v>
      </c>
      <c r="H8418" s="23" t="s">
        <v>22</v>
      </c>
      <c r="I8418" s="25">
        <v>21704</v>
      </c>
      <c r="J8418" s="23" t="s">
        <v>23</v>
      </c>
      <c r="K8418" t="s">
        <v>22</v>
      </c>
      <c r="L8418" s="18">
        <v>21701</v>
      </c>
      <c r="M8418">
        <v>1860</v>
      </c>
      <c r="N8418">
        <v>1860</v>
      </c>
      <c r="O8418">
        <v>0</v>
      </c>
      <c r="P8418" t="s">
        <v>26</v>
      </c>
      <c r="Q8418" t="s">
        <v>26</v>
      </c>
      <c r="R8418" s="19" t="s">
        <v>31</v>
      </c>
    </row>
    <row r="8419" spans="1:18" x14ac:dyDescent="0.3">
      <c r="A8419" s="24" t="s">
        <v>35</v>
      </c>
      <c r="B8419" s="23" t="s">
        <v>34</v>
      </c>
      <c r="C8419" s="24" t="s">
        <v>32</v>
      </c>
      <c r="D8419" t="s">
        <v>32</v>
      </c>
      <c r="E8419" s="23" t="s">
        <v>33</v>
      </c>
      <c r="F8419" s="23" t="s">
        <v>36</v>
      </c>
      <c r="G8419" s="23" t="s">
        <v>21</v>
      </c>
      <c r="H8419" s="23" t="s">
        <v>22</v>
      </c>
      <c r="I8419" s="25">
        <v>21784</v>
      </c>
      <c r="J8419" s="23" t="s">
        <v>23</v>
      </c>
      <c r="K8419" t="s">
        <v>22</v>
      </c>
      <c r="L8419" s="18">
        <v>21701</v>
      </c>
      <c r="M8419">
        <v>1860</v>
      </c>
      <c r="N8419">
        <v>2136</v>
      </c>
      <c r="O8419">
        <v>276</v>
      </c>
      <c r="P8419" t="s">
        <v>24</v>
      </c>
      <c r="Q8419" t="s">
        <v>25</v>
      </c>
      <c r="R8419" s="19" t="s">
        <v>15</v>
      </c>
    </row>
    <row r="8420" spans="1:18" x14ac:dyDescent="0.3">
      <c r="A8420" s="24" t="s">
        <v>10448</v>
      </c>
      <c r="B8420" s="23" t="s">
        <v>10447</v>
      </c>
      <c r="C8420" s="24" t="s">
        <v>10399</v>
      </c>
      <c r="D8420" t="s">
        <v>10399</v>
      </c>
      <c r="E8420" s="23" t="s">
        <v>10400</v>
      </c>
      <c r="F8420" s="23" t="s">
        <v>6124</v>
      </c>
      <c r="G8420" s="23" t="s">
        <v>6125</v>
      </c>
      <c r="H8420" s="23" t="s">
        <v>165</v>
      </c>
      <c r="I8420" s="25">
        <v>97006</v>
      </c>
      <c r="J8420" s="23" t="s">
        <v>23</v>
      </c>
      <c r="K8420" t="s">
        <v>165</v>
      </c>
      <c r="L8420" s="18">
        <v>97216</v>
      </c>
      <c r="M8420">
        <v>2409</v>
      </c>
      <c r="N8420">
        <v>2409</v>
      </c>
      <c r="O8420">
        <v>0</v>
      </c>
      <c r="P8420" t="s">
        <v>26</v>
      </c>
      <c r="Q8420" t="s">
        <v>26</v>
      </c>
      <c r="R8420" s="19" t="s">
        <v>31</v>
      </c>
    </row>
    <row r="8421" spans="1:18" x14ac:dyDescent="0.3">
      <c r="A8421" s="24" t="s">
        <v>32702</v>
      </c>
      <c r="B8421" s="23" t="s">
        <v>32701</v>
      </c>
      <c r="C8421" s="24" t="s">
        <v>32700</v>
      </c>
      <c r="D8421" t="s">
        <v>32700</v>
      </c>
      <c r="E8421" s="23" t="s">
        <v>32701</v>
      </c>
      <c r="F8421" s="23" t="s">
        <v>32703</v>
      </c>
      <c r="G8421" s="23" t="s">
        <v>9781</v>
      </c>
      <c r="H8421" s="23" t="s">
        <v>938</v>
      </c>
      <c r="I8421" s="25">
        <v>22801</v>
      </c>
      <c r="J8421" s="23" t="s">
        <v>23</v>
      </c>
      <c r="K8421" t="s">
        <v>938</v>
      </c>
      <c r="L8421" s="18">
        <v>23320</v>
      </c>
      <c r="M8421">
        <v>1521</v>
      </c>
      <c r="N8421">
        <v>1413</v>
      </c>
      <c r="O8421">
        <v>-108</v>
      </c>
      <c r="P8421" t="s">
        <v>48</v>
      </c>
      <c r="Q8421" t="s">
        <v>25</v>
      </c>
      <c r="R8421" s="19" t="s">
        <v>31</v>
      </c>
    </row>
    <row r="8422" spans="1:18" x14ac:dyDescent="0.3">
      <c r="A8422" s="24" t="s">
        <v>25583</v>
      </c>
      <c r="B8422" s="23" t="s">
        <v>25582</v>
      </c>
      <c r="C8422" s="24" t="s">
        <v>25576</v>
      </c>
      <c r="D8422" t="s">
        <v>25576</v>
      </c>
      <c r="E8422" s="23" t="s">
        <v>25577</v>
      </c>
      <c r="F8422" s="23" t="s">
        <v>25584</v>
      </c>
      <c r="G8422" s="23" t="s">
        <v>3660</v>
      </c>
      <c r="H8422" s="23" t="s">
        <v>938</v>
      </c>
      <c r="I8422" s="25">
        <v>22101</v>
      </c>
      <c r="J8422" s="23" t="s">
        <v>23</v>
      </c>
      <c r="K8422" t="s">
        <v>938</v>
      </c>
      <c r="L8422" s="18">
        <v>22101</v>
      </c>
      <c r="M8422">
        <v>2535</v>
      </c>
      <c r="N8422">
        <v>2535</v>
      </c>
      <c r="O8422">
        <v>0</v>
      </c>
      <c r="P8422" t="s">
        <v>26</v>
      </c>
      <c r="Q8422" t="s">
        <v>26</v>
      </c>
      <c r="R8422" s="19" t="s">
        <v>31</v>
      </c>
    </row>
    <row r="8423" spans="1:18" x14ac:dyDescent="0.3">
      <c r="A8423" s="24" t="s">
        <v>25579</v>
      </c>
      <c r="B8423" s="23" t="s">
        <v>25578</v>
      </c>
      <c r="C8423" s="24" t="s">
        <v>25576</v>
      </c>
      <c r="D8423" t="s">
        <v>25576</v>
      </c>
      <c r="E8423" s="23" t="s">
        <v>25577</v>
      </c>
      <c r="F8423" s="23" t="s">
        <v>25580</v>
      </c>
      <c r="G8423" s="23" t="s">
        <v>25581</v>
      </c>
      <c r="H8423" s="23" t="s">
        <v>938</v>
      </c>
      <c r="I8423" s="25">
        <v>22042</v>
      </c>
      <c r="J8423" s="23" t="s">
        <v>23</v>
      </c>
      <c r="K8423" t="s">
        <v>938</v>
      </c>
      <c r="L8423" s="18">
        <v>22101</v>
      </c>
      <c r="M8423">
        <v>2535</v>
      </c>
      <c r="N8423">
        <v>2535</v>
      </c>
      <c r="O8423">
        <v>0</v>
      </c>
      <c r="P8423" t="s">
        <v>26</v>
      </c>
      <c r="Q8423" t="s">
        <v>26</v>
      </c>
      <c r="R8423" s="19" t="s">
        <v>31</v>
      </c>
    </row>
    <row r="8424" spans="1:18" x14ac:dyDescent="0.3">
      <c r="A8424" s="24" t="s">
        <v>3049</v>
      </c>
      <c r="B8424" s="23" t="s">
        <v>3046</v>
      </c>
      <c r="C8424" s="24" t="s">
        <v>2994</v>
      </c>
      <c r="D8424" t="s">
        <v>2994</v>
      </c>
      <c r="E8424" s="23" t="s">
        <v>2714</v>
      </c>
      <c r="F8424" s="23" t="s">
        <v>3050</v>
      </c>
      <c r="G8424" s="23" t="s">
        <v>1049</v>
      </c>
      <c r="H8424" s="23" t="s">
        <v>154</v>
      </c>
      <c r="I8424" s="25">
        <v>73503</v>
      </c>
      <c r="J8424" s="23" t="s">
        <v>23</v>
      </c>
      <c r="K8424" t="s">
        <v>154</v>
      </c>
      <c r="L8424" s="18">
        <v>73072</v>
      </c>
      <c r="M8424">
        <v>1218</v>
      </c>
      <c r="N8424">
        <v>975</v>
      </c>
      <c r="O8424">
        <v>-243</v>
      </c>
      <c r="P8424" t="s">
        <v>48</v>
      </c>
      <c r="Q8424" t="s">
        <v>25</v>
      </c>
      <c r="R8424" s="19" t="s">
        <v>31</v>
      </c>
    </row>
    <row r="8425" spans="1:18" x14ac:dyDescent="0.3">
      <c r="A8425" s="24" t="s">
        <v>3052</v>
      </c>
      <c r="B8425" s="23" t="s">
        <v>3051</v>
      </c>
      <c r="C8425" s="24" t="s">
        <v>2994</v>
      </c>
      <c r="D8425" t="s">
        <v>2994</v>
      </c>
      <c r="E8425" s="23" t="s">
        <v>2714</v>
      </c>
      <c r="F8425" s="23" t="s">
        <v>3045</v>
      </c>
      <c r="G8425" s="23" t="s">
        <v>2730</v>
      </c>
      <c r="H8425" s="23" t="s">
        <v>154</v>
      </c>
      <c r="I8425" s="25">
        <v>73117</v>
      </c>
      <c r="J8425" s="23" t="s">
        <v>23</v>
      </c>
      <c r="K8425" t="s">
        <v>154</v>
      </c>
      <c r="L8425" s="18">
        <v>73072</v>
      </c>
      <c r="M8425">
        <v>1218</v>
      </c>
      <c r="N8425">
        <v>1218</v>
      </c>
      <c r="O8425">
        <v>0</v>
      </c>
      <c r="P8425" t="s">
        <v>26</v>
      </c>
      <c r="Q8425" t="s">
        <v>26</v>
      </c>
      <c r="R8425" s="19" t="s">
        <v>31</v>
      </c>
    </row>
    <row r="8426" spans="1:18" x14ac:dyDescent="0.3">
      <c r="A8426" s="24" t="s">
        <v>3000</v>
      </c>
      <c r="B8426" s="23" t="s">
        <v>2999</v>
      </c>
      <c r="C8426" s="24" t="s">
        <v>2994</v>
      </c>
      <c r="D8426" t="s">
        <v>2994</v>
      </c>
      <c r="E8426" s="23" t="s">
        <v>2714</v>
      </c>
      <c r="F8426" s="23" t="s">
        <v>2999</v>
      </c>
      <c r="G8426" s="23"/>
      <c r="H8426" s="23"/>
      <c r="I8426" s="25">
        <v>99999</v>
      </c>
      <c r="J8426" s="23" t="s">
        <v>23</v>
      </c>
      <c r="K8426" t="s">
        <v>154</v>
      </c>
      <c r="L8426" s="18">
        <v>73072</v>
      </c>
      <c r="M8426">
        <v>1218</v>
      </c>
      <c r="N8426">
        <v>1700</v>
      </c>
      <c r="O8426">
        <v>482</v>
      </c>
      <c r="P8426" t="s">
        <v>24</v>
      </c>
      <c r="Q8426" t="s">
        <v>25</v>
      </c>
      <c r="R8426" s="19" t="s">
        <v>15</v>
      </c>
    </row>
    <row r="8427" spans="1:18" x14ac:dyDescent="0.3">
      <c r="A8427" s="24" t="s">
        <v>2996</v>
      </c>
      <c r="B8427" s="23" t="s">
        <v>2995</v>
      </c>
      <c r="C8427" s="24" t="s">
        <v>2994</v>
      </c>
      <c r="D8427" t="s">
        <v>2994</v>
      </c>
      <c r="E8427" s="23" t="s">
        <v>2714</v>
      </c>
      <c r="F8427" s="23" t="s">
        <v>2997</v>
      </c>
      <c r="G8427" s="23"/>
      <c r="H8427" s="23"/>
      <c r="I8427" s="25">
        <v>99999</v>
      </c>
      <c r="J8427" s="23" t="s">
        <v>23</v>
      </c>
      <c r="K8427" t="s">
        <v>154</v>
      </c>
      <c r="L8427" s="18">
        <v>73072</v>
      </c>
      <c r="M8427">
        <v>1218</v>
      </c>
      <c r="N8427">
        <v>1700</v>
      </c>
      <c r="O8427">
        <v>482</v>
      </c>
      <c r="P8427" t="s">
        <v>24</v>
      </c>
      <c r="Q8427" t="s">
        <v>25</v>
      </c>
      <c r="R8427" s="19" t="s">
        <v>15</v>
      </c>
    </row>
    <row r="8428" spans="1:18" x14ac:dyDescent="0.3">
      <c r="A8428" s="24" t="s">
        <v>3002</v>
      </c>
      <c r="B8428" s="23" t="s">
        <v>3001</v>
      </c>
      <c r="C8428" s="24" t="s">
        <v>2994</v>
      </c>
      <c r="D8428" t="s">
        <v>2994</v>
      </c>
      <c r="E8428" s="23" t="s">
        <v>2714</v>
      </c>
      <c r="F8428" s="23" t="s">
        <v>3001</v>
      </c>
      <c r="G8428" s="23"/>
      <c r="H8428" s="23"/>
      <c r="I8428" s="25">
        <v>99999</v>
      </c>
      <c r="J8428" s="23" t="s">
        <v>23</v>
      </c>
      <c r="K8428" t="s">
        <v>154</v>
      </c>
      <c r="L8428" s="18">
        <v>73072</v>
      </c>
      <c r="M8428">
        <v>1218</v>
      </c>
      <c r="N8428">
        <v>1700</v>
      </c>
      <c r="O8428">
        <v>482</v>
      </c>
      <c r="P8428" t="s">
        <v>24</v>
      </c>
      <c r="Q8428" t="s">
        <v>25</v>
      </c>
      <c r="R8428" s="19" t="s">
        <v>15</v>
      </c>
    </row>
    <row r="8429" spans="1:18" x14ac:dyDescent="0.3">
      <c r="A8429" s="24" t="s">
        <v>3004</v>
      </c>
      <c r="B8429" s="23" t="s">
        <v>3003</v>
      </c>
      <c r="C8429" s="24" t="s">
        <v>2994</v>
      </c>
      <c r="D8429" t="s">
        <v>2994</v>
      </c>
      <c r="E8429" s="23" t="s">
        <v>2714</v>
      </c>
      <c r="F8429" s="23" t="s">
        <v>3005</v>
      </c>
      <c r="G8429" s="23"/>
      <c r="H8429" s="23"/>
      <c r="I8429" s="25">
        <v>99999</v>
      </c>
      <c r="J8429" s="23" t="s">
        <v>23</v>
      </c>
      <c r="K8429" t="s">
        <v>154</v>
      </c>
      <c r="L8429" s="18">
        <v>73072</v>
      </c>
      <c r="M8429">
        <v>1218</v>
      </c>
      <c r="N8429">
        <v>1700</v>
      </c>
      <c r="O8429">
        <v>482</v>
      </c>
      <c r="P8429" t="s">
        <v>24</v>
      </c>
      <c r="Q8429" t="s">
        <v>25</v>
      </c>
      <c r="R8429" s="19" t="s">
        <v>15</v>
      </c>
    </row>
    <row r="8430" spans="1:18" x14ac:dyDescent="0.3">
      <c r="A8430" s="24" t="s">
        <v>3007</v>
      </c>
      <c r="B8430" s="23" t="s">
        <v>3006</v>
      </c>
      <c r="C8430" s="24" t="s">
        <v>2994</v>
      </c>
      <c r="D8430" t="s">
        <v>2994</v>
      </c>
      <c r="E8430" s="23" t="s">
        <v>2714</v>
      </c>
      <c r="F8430" s="23" t="s">
        <v>3008</v>
      </c>
      <c r="G8430" s="23"/>
      <c r="H8430" s="23"/>
      <c r="I8430" s="25">
        <v>99999</v>
      </c>
      <c r="J8430" s="23" t="s">
        <v>23</v>
      </c>
      <c r="K8430" t="s">
        <v>154</v>
      </c>
      <c r="L8430" s="18">
        <v>73072</v>
      </c>
      <c r="M8430">
        <v>1218</v>
      </c>
      <c r="N8430">
        <v>1700</v>
      </c>
      <c r="O8430">
        <v>482</v>
      </c>
      <c r="P8430" t="s">
        <v>24</v>
      </c>
      <c r="Q8430" t="s">
        <v>25</v>
      </c>
      <c r="R8430" s="19" t="s">
        <v>15</v>
      </c>
    </row>
    <row r="8431" spans="1:18" x14ac:dyDescent="0.3">
      <c r="A8431" s="24" t="s">
        <v>3013</v>
      </c>
      <c r="B8431" s="23" t="s">
        <v>3012</v>
      </c>
      <c r="C8431" s="24" t="s">
        <v>2994</v>
      </c>
      <c r="D8431" t="s">
        <v>2994</v>
      </c>
      <c r="E8431" s="23" t="s">
        <v>2714</v>
      </c>
      <c r="F8431" s="23" t="s">
        <v>3014</v>
      </c>
      <c r="G8431" s="23"/>
      <c r="H8431" s="23"/>
      <c r="I8431" s="25">
        <v>99999</v>
      </c>
      <c r="J8431" s="23" t="s">
        <v>23</v>
      </c>
      <c r="K8431" t="s">
        <v>154</v>
      </c>
      <c r="L8431" s="18">
        <v>73072</v>
      </c>
      <c r="M8431">
        <v>1218</v>
      </c>
      <c r="N8431">
        <v>1700</v>
      </c>
      <c r="O8431">
        <v>482</v>
      </c>
      <c r="P8431" t="s">
        <v>24</v>
      </c>
      <c r="Q8431" t="s">
        <v>25</v>
      </c>
      <c r="R8431" s="19" t="s">
        <v>15</v>
      </c>
    </row>
    <row r="8432" spans="1:18" x14ac:dyDescent="0.3">
      <c r="A8432" s="24" t="s">
        <v>3016</v>
      </c>
      <c r="B8432" s="23" t="s">
        <v>3015</v>
      </c>
      <c r="C8432" s="24" t="s">
        <v>2994</v>
      </c>
      <c r="D8432" t="s">
        <v>2994</v>
      </c>
      <c r="E8432" s="23" t="s">
        <v>2714</v>
      </c>
      <c r="F8432" s="23" t="s">
        <v>3017</v>
      </c>
      <c r="G8432" s="23"/>
      <c r="H8432" s="23"/>
      <c r="I8432" s="25">
        <v>99999</v>
      </c>
      <c r="J8432" s="23" t="s">
        <v>23</v>
      </c>
      <c r="K8432" t="s">
        <v>154</v>
      </c>
      <c r="L8432" s="18">
        <v>73072</v>
      </c>
      <c r="M8432">
        <v>1218</v>
      </c>
      <c r="N8432">
        <v>1700</v>
      </c>
      <c r="O8432">
        <v>482</v>
      </c>
      <c r="P8432" t="s">
        <v>24</v>
      </c>
      <c r="Q8432" t="s">
        <v>25</v>
      </c>
      <c r="R8432" s="19" t="s">
        <v>15</v>
      </c>
    </row>
    <row r="8433" spans="1:18" x14ac:dyDescent="0.3">
      <c r="A8433" s="24" t="s">
        <v>3019</v>
      </c>
      <c r="B8433" s="23" t="s">
        <v>3018</v>
      </c>
      <c r="C8433" s="24" t="s">
        <v>2994</v>
      </c>
      <c r="D8433" t="s">
        <v>2994</v>
      </c>
      <c r="E8433" s="23" t="s">
        <v>2714</v>
      </c>
      <c r="F8433" s="23" t="s">
        <v>3020</v>
      </c>
      <c r="G8433" s="23"/>
      <c r="H8433" s="23"/>
      <c r="I8433" s="25">
        <v>99999</v>
      </c>
      <c r="J8433" s="23" t="s">
        <v>23</v>
      </c>
      <c r="K8433" t="s">
        <v>154</v>
      </c>
      <c r="L8433" s="18">
        <v>73072</v>
      </c>
      <c r="M8433">
        <v>1218</v>
      </c>
      <c r="N8433">
        <v>1700</v>
      </c>
      <c r="O8433">
        <v>482</v>
      </c>
      <c r="P8433" t="s">
        <v>24</v>
      </c>
      <c r="Q8433" t="s">
        <v>25</v>
      </c>
      <c r="R8433" s="19" t="s">
        <v>15</v>
      </c>
    </row>
    <row r="8434" spans="1:18" x14ac:dyDescent="0.3">
      <c r="A8434" s="24" t="s">
        <v>3022</v>
      </c>
      <c r="B8434" s="23" t="s">
        <v>3021</v>
      </c>
      <c r="C8434" s="24" t="s">
        <v>2994</v>
      </c>
      <c r="D8434" t="s">
        <v>2994</v>
      </c>
      <c r="E8434" s="23" t="s">
        <v>2714</v>
      </c>
      <c r="F8434" s="23" t="s">
        <v>3023</v>
      </c>
      <c r="G8434" s="23"/>
      <c r="H8434" s="23"/>
      <c r="I8434" s="25">
        <v>99999</v>
      </c>
      <c r="J8434" s="23" t="s">
        <v>23</v>
      </c>
      <c r="K8434" t="s">
        <v>154</v>
      </c>
      <c r="L8434" s="18">
        <v>73072</v>
      </c>
      <c r="M8434">
        <v>1218</v>
      </c>
      <c r="N8434">
        <v>1700</v>
      </c>
      <c r="O8434">
        <v>482</v>
      </c>
      <c r="P8434" t="s">
        <v>24</v>
      </c>
      <c r="Q8434" t="s">
        <v>25</v>
      </c>
      <c r="R8434" s="19" t="s">
        <v>15</v>
      </c>
    </row>
    <row r="8435" spans="1:18" x14ac:dyDescent="0.3">
      <c r="A8435" s="24" t="s">
        <v>14284</v>
      </c>
      <c r="B8435" s="23" t="s">
        <v>14280</v>
      </c>
      <c r="C8435" s="24" t="s">
        <v>14278</v>
      </c>
      <c r="D8435" t="s">
        <v>14278</v>
      </c>
      <c r="E8435" s="23" t="s">
        <v>14279</v>
      </c>
      <c r="F8435" s="23" t="s">
        <v>14282</v>
      </c>
      <c r="G8435" s="23" t="s">
        <v>14283</v>
      </c>
      <c r="H8435" s="23" t="s">
        <v>3686</v>
      </c>
      <c r="I8435" s="25">
        <v>72450</v>
      </c>
      <c r="J8435" s="23" t="s">
        <v>23</v>
      </c>
      <c r="K8435" t="s">
        <v>3686</v>
      </c>
      <c r="L8435" s="18">
        <v>72455</v>
      </c>
      <c r="M8435">
        <v>1095</v>
      </c>
      <c r="N8435">
        <v>1194</v>
      </c>
      <c r="O8435">
        <v>99</v>
      </c>
      <c r="P8435" t="s">
        <v>24</v>
      </c>
      <c r="Q8435" t="s">
        <v>25</v>
      </c>
      <c r="R8435" s="19" t="s">
        <v>15</v>
      </c>
    </row>
    <row r="8436" spans="1:18" x14ac:dyDescent="0.3">
      <c r="A8436" s="24" t="s">
        <v>1631</v>
      </c>
      <c r="B8436" s="23" t="s">
        <v>1630</v>
      </c>
      <c r="C8436" s="24" t="s">
        <v>1628</v>
      </c>
      <c r="D8436" t="s">
        <v>1628</v>
      </c>
      <c r="E8436" s="23" t="s">
        <v>1629</v>
      </c>
      <c r="F8436" s="23" t="s">
        <v>1632</v>
      </c>
      <c r="G8436" s="23" t="s">
        <v>1633</v>
      </c>
      <c r="H8436" s="23" t="s">
        <v>47</v>
      </c>
      <c r="I8436" s="25">
        <v>30060</v>
      </c>
      <c r="J8436" s="23" t="s">
        <v>23</v>
      </c>
      <c r="K8436" t="s">
        <v>47</v>
      </c>
      <c r="L8436" s="18">
        <v>30144</v>
      </c>
      <c r="M8436">
        <v>1953</v>
      </c>
      <c r="N8436">
        <v>1953</v>
      </c>
      <c r="O8436">
        <v>0</v>
      </c>
      <c r="P8436" t="s">
        <v>26</v>
      </c>
      <c r="Q8436" t="s">
        <v>26</v>
      </c>
      <c r="R8436" s="19" t="s">
        <v>31</v>
      </c>
    </row>
    <row r="8437" spans="1:18" x14ac:dyDescent="0.3">
      <c r="A8437" s="24" t="s">
        <v>1635</v>
      </c>
      <c r="B8437" s="23" t="s">
        <v>1634</v>
      </c>
      <c r="C8437" s="24" t="s">
        <v>1628</v>
      </c>
      <c r="D8437" t="s">
        <v>1628</v>
      </c>
      <c r="E8437" s="23" t="s">
        <v>1629</v>
      </c>
      <c r="F8437" s="23" t="s">
        <v>1636</v>
      </c>
      <c r="G8437" s="23" t="s">
        <v>348</v>
      </c>
      <c r="H8437" s="23" t="s">
        <v>47</v>
      </c>
      <c r="I8437" s="25">
        <v>30132</v>
      </c>
      <c r="J8437" s="23" t="s">
        <v>23</v>
      </c>
      <c r="K8437" t="s">
        <v>47</v>
      </c>
      <c r="L8437" s="18">
        <v>30144</v>
      </c>
      <c r="M8437">
        <v>1953</v>
      </c>
      <c r="N8437">
        <v>1608</v>
      </c>
      <c r="O8437">
        <v>-345</v>
      </c>
      <c r="P8437" t="s">
        <v>48</v>
      </c>
      <c r="Q8437" t="s">
        <v>25</v>
      </c>
      <c r="R8437" s="19" t="s">
        <v>31</v>
      </c>
    </row>
    <row r="8438" spans="1:18" x14ac:dyDescent="0.3">
      <c r="A8438" s="24" t="s">
        <v>29525</v>
      </c>
      <c r="B8438" s="23" t="s">
        <v>29524</v>
      </c>
      <c r="C8438" s="24" t="s">
        <v>29522</v>
      </c>
      <c r="D8438" t="s">
        <v>29522</v>
      </c>
      <c r="E8438" s="23" t="s">
        <v>29523</v>
      </c>
      <c r="F8438" s="23" t="s">
        <v>29526</v>
      </c>
      <c r="G8438" s="23" t="s">
        <v>3731</v>
      </c>
      <c r="H8438" s="23" t="s">
        <v>3686</v>
      </c>
      <c r="I8438" s="25">
        <v>72116</v>
      </c>
      <c r="J8438" s="23" t="s">
        <v>23</v>
      </c>
      <c r="K8438" t="s">
        <v>3686</v>
      </c>
      <c r="L8438" s="18">
        <v>72149</v>
      </c>
      <c r="M8438">
        <v>1200</v>
      </c>
      <c r="N8438">
        <v>1200</v>
      </c>
      <c r="O8438">
        <v>0</v>
      </c>
      <c r="P8438" t="s">
        <v>26</v>
      </c>
      <c r="Q8438" t="s">
        <v>26</v>
      </c>
      <c r="R8438" s="19" t="s">
        <v>31</v>
      </c>
    </row>
    <row r="8439" spans="1:18" x14ac:dyDescent="0.3">
      <c r="A8439" s="24" t="s">
        <v>29528</v>
      </c>
      <c r="B8439" s="23" t="s">
        <v>29527</v>
      </c>
      <c r="C8439" s="24" t="s">
        <v>29522</v>
      </c>
      <c r="D8439" t="s">
        <v>29522</v>
      </c>
      <c r="E8439" s="23" t="s">
        <v>29523</v>
      </c>
      <c r="F8439" s="23" t="s">
        <v>29529</v>
      </c>
      <c r="G8439" s="23" t="s">
        <v>23422</v>
      </c>
      <c r="H8439" s="23" t="s">
        <v>3686</v>
      </c>
      <c r="I8439" s="25">
        <v>72758</v>
      </c>
      <c r="J8439" s="23" t="s">
        <v>23</v>
      </c>
      <c r="K8439" t="s">
        <v>3686</v>
      </c>
      <c r="L8439" s="18">
        <v>72149</v>
      </c>
      <c r="M8439">
        <v>1200</v>
      </c>
      <c r="N8439">
        <v>1143</v>
      </c>
      <c r="O8439">
        <v>-57</v>
      </c>
      <c r="P8439" t="s">
        <v>48</v>
      </c>
      <c r="Q8439" t="s">
        <v>25</v>
      </c>
      <c r="R8439" s="19" t="s">
        <v>31</v>
      </c>
    </row>
    <row r="8440" spans="1:18" x14ac:dyDescent="0.3">
      <c r="A8440" s="24" t="s">
        <v>1638</v>
      </c>
      <c r="B8440" s="23" t="s">
        <v>1637</v>
      </c>
      <c r="C8440" s="24" t="s">
        <v>1628</v>
      </c>
      <c r="D8440" t="s">
        <v>1628</v>
      </c>
      <c r="E8440" s="23" t="s">
        <v>1629</v>
      </c>
      <c r="F8440" s="23" t="s">
        <v>1639</v>
      </c>
      <c r="G8440" s="23" t="s">
        <v>1640</v>
      </c>
      <c r="H8440" s="23" t="s">
        <v>47</v>
      </c>
      <c r="I8440" s="25">
        <v>30328</v>
      </c>
      <c r="J8440" s="23" t="s">
        <v>23</v>
      </c>
      <c r="K8440" t="s">
        <v>47</v>
      </c>
      <c r="L8440" s="18">
        <v>30144</v>
      </c>
      <c r="M8440">
        <v>1953</v>
      </c>
      <c r="N8440">
        <v>1953</v>
      </c>
      <c r="O8440">
        <v>0</v>
      </c>
      <c r="P8440" t="s">
        <v>26</v>
      </c>
      <c r="Q8440" t="s">
        <v>26</v>
      </c>
      <c r="R8440" s="19" t="s">
        <v>31</v>
      </c>
    </row>
    <row r="8441" spans="1:18" x14ac:dyDescent="0.3">
      <c r="A8441" s="24" t="s">
        <v>1642</v>
      </c>
      <c r="B8441" s="23" t="s">
        <v>1641</v>
      </c>
      <c r="C8441" s="24" t="s">
        <v>1628</v>
      </c>
      <c r="D8441" t="s">
        <v>1628</v>
      </c>
      <c r="E8441" s="23" t="s">
        <v>1629</v>
      </c>
      <c r="F8441" s="23" t="s">
        <v>1643</v>
      </c>
      <c r="G8441" s="23" t="s">
        <v>1644</v>
      </c>
      <c r="H8441" s="23" t="s">
        <v>47</v>
      </c>
      <c r="I8441" s="25">
        <v>30339</v>
      </c>
      <c r="J8441" s="23" t="s">
        <v>23</v>
      </c>
      <c r="K8441" t="s">
        <v>47</v>
      </c>
      <c r="L8441" s="18">
        <v>30144</v>
      </c>
      <c r="M8441">
        <v>1953</v>
      </c>
      <c r="N8441">
        <v>1953</v>
      </c>
      <c r="O8441">
        <v>0</v>
      </c>
      <c r="P8441" t="s">
        <v>26</v>
      </c>
      <c r="Q8441" t="s">
        <v>26</v>
      </c>
      <c r="R8441" s="19" t="s">
        <v>31</v>
      </c>
    </row>
    <row r="8442" spans="1:18" x14ac:dyDescent="0.3">
      <c r="A8442" s="24" t="s">
        <v>1646</v>
      </c>
      <c r="B8442" s="23" t="s">
        <v>1645</v>
      </c>
      <c r="C8442" s="24" t="s">
        <v>1628</v>
      </c>
      <c r="D8442" t="s">
        <v>1628</v>
      </c>
      <c r="E8442" s="23" t="s">
        <v>1629</v>
      </c>
      <c r="F8442" s="23" t="s">
        <v>1647</v>
      </c>
      <c r="G8442" s="23" t="s">
        <v>1648</v>
      </c>
      <c r="H8442" s="23" t="s">
        <v>47</v>
      </c>
      <c r="I8442" s="25">
        <v>30144</v>
      </c>
      <c r="J8442" s="23" t="s">
        <v>23</v>
      </c>
      <c r="K8442" t="s">
        <v>47</v>
      </c>
      <c r="L8442" s="18">
        <v>30144</v>
      </c>
      <c r="M8442">
        <v>1953</v>
      </c>
      <c r="N8442">
        <v>1953</v>
      </c>
      <c r="O8442">
        <v>0</v>
      </c>
      <c r="P8442" t="s">
        <v>26</v>
      </c>
      <c r="Q8442" t="s">
        <v>26</v>
      </c>
      <c r="R8442" s="19" t="s">
        <v>31</v>
      </c>
    </row>
    <row r="8443" spans="1:18" x14ac:dyDescent="0.3">
      <c r="A8443" s="24" t="s">
        <v>4568</v>
      </c>
      <c r="B8443" s="23" t="s">
        <v>4567</v>
      </c>
      <c r="C8443" s="24" t="s">
        <v>4565</v>
      </c>
      <c r="D8443" t="s">
        <v>4565</v>
      </c>
      <c r="E8443" s="23" t="s">
        <v>4566</v>
      </c>
      <c r="F8443" s="23" t="s">
        <v>4569</v>
      </c>
      <c r="G8443" s="23" t="s">
        <v>603</v>
      </c>
      <c r="H8443" s="23" t="s">
        <v>599</v>
      </c>
      <c r="I8443" s="25">
        <v>58501</v>
      </c>
      <c r="J8443" s="23" t="s">
        <v>23</v>
      </c>
      <c r="K8443" t="s">
        <v>599</v>
      </c>
      <c r="L8443" s="18">
        <v>58707</v>
      </c>
      <c r="M8443">
        <v>1197</v>
      </c>
      <c r="N8443">
        <v>1278</v>
      </c>
      <c r="O8443">
        <v>81</v>
      </c>
      <c r="P8443" t="s">
        <v>24</v>
      </c>
      <c r="Q8443" t="s">
        <v>25</v>
      </c>
      <c r="R8443" s="19" t="s">
        <v>15</v>
      </c>
    </row>
    <row r="8444" spans="1:18" x14ac:dyDescent="0.3">
      <c r="A8444" s="24" t="s">
        <v>4575</v>
      </c>
      <c r="B8444" s="23" t="s">
        <v>4574</v>
      </c>
      <c r="C8444" s="24" t="s">
        <v>4565</v>
      </c>
      <c r="D8444" t="s">
        <v>4565</v>
      </c>
      <c r="E8444" s="23" t="s">
        <v>4566</v>
      </c>
      <c r="F8444" s="23" t="s">
        <v>4576</v>
      </c>
      <c r="G8444" s="23" t="s">
        <v>3058</v>
      </c>
      <c r="H8444" s="23" t="s">
        <v>599</v>
      </c>
      <c r="I8444" s="25">
        <v>58108</v>
      </c>
      <c r="J8444" s="23" t="s">
        <v>23</v>
      </c>
      <c r="K8444" t="s">
        <v>599</v>
      </c>
      <c r="L8444" s="18">
        <v>58707</v>
      </c>
      <c r="M8444">
        <v>1197</v>
      </c>
      <c r="N8444">
        <v>1161</v>
      </c>
      <c r="O8444">
        <v>-36</v>
      </c>
      <c r="P8444" t="s">
        <v>48</v>
      </c>
      <c r="Q8444" t="s">
        <v>25</v>
      </c>
      <c r="R8444" s="19" t="s">
        <v>31</v>
      </c>
    </row>
    <row r="8445" spans="1:18" x14ac:dyDescent="0.3">
      <c r="A8445" s="24" t="s">
        <v>4578</v>
      </c>
      <c r="B8445" s="23" t="s">
        <v>4577</v>
      </c>
      <c r="C8445" s="24" t="s">
        <v>4565</v>
      </c>
      <c r="D8445" t="s">
        <v>4565</v>
      </c>
      <c r="E8445" s="23" t="s">
        <v>4566</v>
      </c>
      <c r="F8445" s="23" t="s">
        <v>4579</v>
      </c>
      <c r="G8445" s="23" t="s">
        <v>4580</v>
      </c>
      <c r="H8445" s="23" t="s">
        <v>599</v>
      </c>
      <c r="I8445" s="25">
        <v>58704</v>
      </c>
      <c r="J8445" s="23" t="s">
        <v>23</v>
      </c>
      <c r="K8445" t="s">
        <v>599</v>
      </c>
      <c r="L8445" s="18">
        <v>58707</v>
      </c>
      <c r="M8445">
        <v>1197</v>
      </c>
      <c r="N8445">
        <v>1197</v>
      </c>
      <c r="O8445">
        <v>0</v>
      </c>
      <c r="P8445" t="s">
        <v>26</v>
      </c>
      <c r="Q8445" t="s">
        <v>26</v>
      </c>
      <c r="R8445" s="19" t="s">
        <v>31</v>
      </c>
    </row>
    <row r="8446" spans="1:18" x14ac:dyDescent="0.3">
      <c r="A8446" s="24" t="s">
        <v>29252</v>
      </c>
      <c r="B8446" s="23" t="s">
        <v>29251</v>
      </c>
      <c r="C8446" s="24" t="s">
        <v>29240</v>
      </c>
      <c r="D8446" t="s">
        <v>29240</v>
      </c>
      <c r="E8446" s="23" t="s">
        <v>29241</v>
      </c>
      <c r="F8446" s="23" t="s">
        <v>29253</v>
      </c>
      <c r="G8446" s="23" t="s">
        <v>29249</v>
      </c>
      <c r="H8446" s="23"/>
      <c r="I8446" s="25">
        <v>99999</v>
      </c>
      <c r="J8446" s="23" t="s">
        <v>29250</v>
      </c>
      <c r="K8446" t="s">
        <v>4461</v>
      </c>
      <c r="L8446" s="18">
        <v>5402</v>
      </c>
      <c r="M8446">
        <v>2031</v>
      </c>
      <c r="N8446">
        <v>1700</v>
      </c>
      <c r="O8446">
        <v>-331</v>
      </c>
      <c r="P8446" t="s">
        <v>48</v>
      </c>
      <c r="Q8446" t="s">
        <v>25</v>
      </c>
      <c r="R8446" s="19" t="s">
        <v>31</v>
      </c>
    </row>
    <row r="8447" spans="1:18" x14ac:dyDescent="0.3">
      <c r="A8447" s="24" t="s">
        <v>29254</v>
      </c>
      <c r="B8447" s="23" t="s">
        <v>29242</v>
      </c>
      <c r="C8447" s="24" t="s">
        <v>29240</v>
      </c>
      <c r="D8447" t="s">
        <v>29240</v>
      </c>
      <c r="E8447" s="23" t="s">
        <v>29241</v>
      </c>
      <c r="F8447" s="23" t="s">
        <v>29255</v>
      </c>
      <c r="G8447" s="23" t="s">
        <v>29245</v>
      </c>
      <c r="H8447" s="23"/>
      <c r="I8447" s="25">
        <v>99999</v>
      </c>
      <c r="J8447" s="23" t="s">
        <v>24502</v>
      </c>
      <c r="K8447" t="s">
        <v>4461</v>
      </c>
      <c r="L8447" s="18">
        <v>5402</v>
      </c>
      <c r="M8447">
        <v>2031</v>
      </c>
      <c r="N8447">
        <v>1700</v>
      </c>
      <c r="O8447">
        <v>-331</v>
      </c>
      <c r="P8447" t="s">
        <v>48</v>
      </c>
      <c r="Q8447" t="s">
        <v>25</v>
      </c>
      <c r="R8447" s="19" t="s">
        <v>31</v>
      </c>
    </row>
    <row r="8448" spans="1:18" x14ac:dyDescent="0.3">
      <c r="A8448" s="24" t="s">
        <v>14281</v>
      </c>
      <c r="B8448" s="23" t="s">
        <v>14280</v>
      </c>
      <c r="C8448" s="24" t="s">
        <v>14278</v>
      </c>
      <c r="D8448" t="s">
        <v>14278</v>
      </c>
      <c r="E8448" s="23" t="s">
        <v>14279</v>
      </c>
      <c r="F8448" s="23" t="s">
        <v>14282</v>
      </c>
      <c r="G8448" s="23" t="s">
        <v>14283</v>
      </c>
      <c r="H8448" s="23" t="s">
        <v>3686</v>
      </c>
      <c r="I8448" s="25">
        <v>72450</v>
      </c>
      <c r="J8448" s="23" t="s">
        <v>23</v>
      </c>
      <c r="K8448" t="s">
        <v>3686</v>
      </c>
      <c r="L8448" s="18">
        <v>72455</v>
      </c>
      <c r="M8448">
        <v>1095</v>
      </c>
      <c r="N8448">
        <v>1194</v>
      </c>
      <c r="O8448">
        <v>99</v>
      </c>
      <c r="P8448" t="s">
        <v>24</v>
      </c>
      <c r="Q8448" t="s">
        <v>25</v>
      </c>
      <c r="R8448" s="19" t="s">
        <v>15</v>
      </c>
    </row>
    <row r="8449" spans="1:18" x14ac:dyDescent="0.3">
      <c r="A8449" s="24" t="s">
        <v>9091</v>
      </c>
      <c r="B8449" s="23" t="s">
        <v>9090</v>
      </c>
      <c r="C8449" s="24" t="s">
        <v>9088</v>
      </c>
      <c r="D8449" t="s">
        <v>9088</v>
      </c>
      <c r="E8449" s="23" t="s">
        <v>9089</v>
      </c>
      <c r="F8449" s="23" t="s">
        <v>9092</v>
      </c>
      <c r="G8449" s="23" t="s">
        <v>9093</v>
      </c>
      <c r="H8449" s="23" t="s">
        <v>599</v>
      </c>
      <c r="I8449" s="25">
        <v>58205</v>
      </c>
      <c r="J8449" s="23" t="s">
        <v>23</v>
      </c>
      <c r="K8449" t="s">
        <v>599</v>
      </c>
      <c r="L8449" s="18">
        <v>58301</v>
      </c>
      <c r="M8449">
        <v>1242</v>
      </c>
      <c r="N8449">
        <v>1362</v>
      </c>
      <c r="O8449">
        <v>120</v>
      </c>
      <c r="P8449" t="s">
        <v>24</v>
      </c>
      <c r="Q8449" t="s">
        <v>25</v>
      </c>
      <c r="R8449" s="19" t="s">
        <v>15</v>
      </c>
    </row>
    <row r="8450" spans="1:18" x14ac:dyDescent="0.3">
      <c r="A8450" s="24" t="s">
        <v>28537</v>
      </c>
      <c r="B8450" s="23" t="s">
        <v>28536</v>
      </c>
      <c r="C8450" s="24" t="s">
        <v>28517</v>
      </c>
      <c r="D8450" t="s">
        <v>28517</v>
      </c>
      <c r="E8450" s="23" t="s">
        <v>28518</v>
      </c>
      <c r="F8450" s="23" t="s">
        <v>28538</v>
      </c>
      <c r="G8450" s="23" t="s">
        <v>2150</v>
      </c>
      <c r="H8450" s="23" t="s">
        <v>713</v>
      </c>
      <c r="I8450" s="25">
        <v>27889</v>
      </c>
      <c r="J8450" s="23" t="s">
        <v>23</v>
      </c>
      <c r="K8450" t="s">
        <v>713</v>
      </c>
      <c r="L8450" s="18">
        <v>27804</v>
      </c>
      <c r="M8450">
        <v>1242</v>
      </c>
      <c r="N8450">
        <v>1170</v>
      </c>
      <c r="O8450">
        <v>-72</v>
      </c>
      <c r="P8450" t="s">
        <v>48</v>
      </c>
      <c r="Q8450" t="s">
        <v>25</v>
      </c>
      <c r="R8450" s="19" t="s">
        <v>31</v>
      </c>
    </row>
    <row r="8451" spans="1:18" x14ac:dyDescent="0.3">
      <c r="A8451" s="24" t="s">
        <v>28539</v>
      </c>
      <c r="B8451" s="23" t="s">
        <v>17616</v>
      </c>
      <c r="C8451" s="24" t="s">
        <v>28517</v>
      </c>
      <c r="D8451" t="s">
        <v>28517</v>
      </c>
      <c r="E8451" s="23" t="s">
        <v>28518</v>
      </c>
      <c r="F8451" s="23" t="s">
        <v>28540</v>
      </c>
      <c r="G8451" s="23" t="s">
        <v>28541</v>
      </c>
      <c r="H8451" s="23" t="s">
        <v>713</v>
      </c>
      <c r="I8451" s="25">
        <v>27846</v>
      </c>
      <c r="J8451" s="23" t="s">
        <v>23</v>
      </c>
      <c r="K8451" t="s">
        <v>713</v>
      </c>
      <c r="L8451" s="18">
        <v>27804</v>
      </c>
      <c r="M8451">
        <v>1242</v>
      </c>
      <c r="N8451">
        <v>1194</v>
      </c>
      <c r="O8451">
        <v>-48</v>
      </c>
      <c r="P8451" t="s">
        <v>48</v>
      </c>
      <c r="Q8451" t="s">
        <v>25</v>
      </c>
      <c r="R8451" s="19" t="s">
        <v>31</v>
      </c>
    </row>
    <row r="8452" spans="1:18" x14ac:dyDescent="0.3">
      <c r="A8452" s="24" t="s">
        <v>28522</v>
      </c>
      <c r="B8452" s="23" t="s">
        <v>1240</v>
      </c>
      <c r="C8452" s="24" t="s">
        <v>28517</v>
      </c>
      <c r="D8452" t="s">
        <v>28517</v>
      </c>
      <c r="E8452" s="23" t="s">
        <v>28518</v>
      </c>
      <c r="F8452" s="23" t="s">
        <v>15122</v>
      </c>
      <c r="G8452" s="23" t="s">
        <v>15123</v>
      </c>
      <c r="H8452" s="23" t="s">
        <v>713</v>
      </c>
      <c r="I8452" s="25">
        <v>28429</v>
      </c>
      <c r="J8452" s="23" t="s">
        <v>23</v>
      </c>
      <c r="K8452" t="s">
        <v>713</v>
      </c>
      <c r="L8452" s="18">
        <v>27804</v>
      </c>
      <c r="M8452">
        <v>1242</v>
      </c>
      <c r="N8452">
        <v>1395</v>
      </c>
      <c r="O8452">
        <v>153</v>
      </c>
      <c r="P8452" t="s">
        <v>24</v>
      </c>
      <c r="Q8452" t="s">
        <v>25</v>
      </c>
      <c r="R8452" s="19" t="s">
        <v>15</v>
      </c>
    </row>
    <row r="8453" spans="1:18" x14ac:dyDescent="0.3">
      <c r="A8453" s="24" t="s">
        <v>28524</v>
      </c>
      <c r="B8453" s="23" t="s">
        <v>28523</v>
      </c>
      <c r="C8453" s="24" t="s">
        <v>28517</v>
      </c>
      <c r="D8453" t="s">
        <v>28517</v>
      </c>
      <c r="E8453" s="23" t="s">
        <v>28518</v>
      </c>
      <c r="F8453" s="23" t="s">
        <v>28525</v>
      </c>
      <c r="G8453" s="23" t="s">
        <v>12369</v>
      </c>
      <c r="H8453" s="23" t="s">
        <v>713</v>
      </c>
      <c r="I8453" s="25">
        <v>27954</v>
      </c>
      <c r="J8453" s="23" t="s">
        <v>23</v>
      </c>
      <c r="K8453" t="s">
        <v>713</v>
      </c>
      <c r="L8453" s="18">
        <v>27804</v>
      </c>
      <c r="M8453">
        <v>1242</v>
      </c>
      <c r="N8453">
        <v>1449</v>
      </c>
      <c r="O8453">
        <v>207</v>
      </c>
      <c r="P8453" t="s">
        <v>24</v>
      </c>
      <c r="Q8453" t="s">
        <v>25</v>
      </c>
      <c r="R8453" s="19" t="s">
        <v>15</v>
      </c>
    </row>
    <row r="8454" spans="1:18" x14ac:dyDescent="0.3">
      <c r="A8454" s="24" t="s">
        <v>9114</v>
      </c>
      <c r="B8454" s="23" t="s">
        <v>9113</v>
      </c>
      <c r="C8454" s="24" t="s">
        <v>9088</v>
      </c>
      <c r="D8454" t="s">
        <v>9088</v>
      </c>
      <c r="E8454" s="23" t="s">
        <v>9089</v>
      </c>
      <c r="F8454" s="23" t="s">
        <v>9115</v>
      </c>
      <c r="G8454" s="23" t="s">
        <v>9116</v>
      </c>
      <c r="H8454" s="23" t="s">
        <v>599</v>
      </c>
      <c r="I8454" s="25">
        <v>58257</v>
      </c>
      <c r="J8454" s="23" t="s">
        <v>23</v>
      </c>
      <c r="K8454" t="s">
        <v>599</v>
      </c>
      <c r="L8454" s="18">
        <v>58301</v>
      </c>
      <c r="M8454">
        <v>1242</v>
      </c>
      <c r="N8454">
        <v>1218</v>
      </c>
      <c r="O8454">
        <v>-24</v>
      </c>
      <c r="P8454" t="s">
        <v>48</v>
      </c>
      <c r="Q8454" t="s">
        <v>25</v>
      </c>
      <c r="R8454" s="19" t="s">
        <v>31</v>
      </c>
    </row>
    <row r="8455" spans="1:18" x14ac:dyDescent="0.3">
      <c r="A8455" s="24" t="s">
        <v>28542</v>
      </c>
      <c r="B8455" s="23" t="s">
        <v>16560</v>
      </c>
      <c r="C8455" s="24" t="s">
        <v>28517</v>
      </c>
      <c r="D8455" t="s">
        <v>28517</v>
      </c>
      <c r="E8455" s="23" t="s">
        <v>28518</v>
      </c>
      <c r="F8455" s="23" t="s">
        <v>28543</v>
      </c>
      <c r="G8455" s="23" t="s">
        <v>28544</v>
      </c>
      <c r="H8455" s="23" t="s">
        <v>713</v>
      </c>
      <c r="I8455" s="25">
        <v>28562</v>
      </c>
      <c r="J8455" s="23" t="s">
        <v>23</v>
      </c>
      <c r="K8455" t="s">
        <v>713</v>
      </c>
      <c r="L8455" s="18">
        <v>27804</v>
      </c>
      <c r="M8455">
        <v>1242</v>
      </c>
      <c r="N8455">
        <v>1224</v>
      </c>
      <c r="O8455">
        <v>-18</v>
      </c>
      <c r="P8455" t="s">
        <v>48</v>
      </c>
      <c r="Q8455" t="s">
        <v>25</v>
      </c>
      <c r="R8455" s="19" t="s">
        <v>31</v>
      </c>
    </row>
    <row r="8456" spans="1:18" x14ac:dyDescent="0.3">
      <c r="A8456" s="24" t="s">
        <v>9105</v>
      </c>
      <c r="B8456" s="23" t="s">
        <v>9104</v>
      </c>
      <c r="C8456" s="24" t="s">
        <v>9088</v>
      </c>
      <c r="D8456" t="s">
        <v>9088</v>
      </c>
      <c r="E8456" s="23" t="s">
        <v>9089</v>
      </c>
      <c r="F8456" s="23" t="s">
        <v>9106</v>
      </c>
      <c r="G8456" s="23" t="s">
        <v>9097</v>
      </c>
      <c r="H8456" s="23" t="s">
        <v>599</v>
      </c>
      <c r="I8456" s="25">
        <v>58202</v>
      </c>
      <c r="J8456" s="23" t="s">
        <v>23</v>
      </c>
      <c r="K8456" t="s">
        <v>599</v>
      </c>
      <c r="L8456" s="18">
        <v>58301</v>
      </c>
      <c r="M8456">
        <v>1242</v>
      </c>
      <c r="N8456">
        <v>1362</v>
      </c>
      <c r="O8456">
        <v>120</v>
      </c>
      <c r="P8456" t="s">
        <v>24</v>
      </c>
      <c r="Q8456" t="s">
        <v>25</v>
      </c>
      <c r="R8456" s="19" t="s">
        <v>15</v>
      </c>
    </row>
    <row r="8457" spans="1:18" x14ac:dyDescent="0.3">
      <c r="A8457" s="24" t="s">
        <v>28545</v>
      </c>
      <c r="B8457" s="23" t="s">
        <v>16791</v>
      </c>
      <c r="C8457" s="24" t="s">
        <v>28517</v>
      </c>
      <c r="D8457" t="s">
        <v>28517</v>
      </c>
      <c r="E8457" s="23" t="s">
        <v>28518</v>
      </c>
      <c r="F8457" s="23" t="s">
        <v>1104</v>
      </c>
      <c r="G8457" s="23" t="s">
        <v>1105</v>
      </c>
      <c r="H8457" s="23" t="s">
        <v>713</v>
      </c>
      <c r="I8457" s="25">
        <v>28349</v>
      </c>
      <c r="J8457" s="23" t="s">
        <v>23</v>
      </c>
      <c r="K8457" t="s">
        <v>713</v>
      </c>
      <c r="L8457" s="18">
        <v>27804</v>
      </c>
      <c r="M8457">
        <v>1242</v>
      </c>
      <c r="N8457">
        <v>1218</v>
      </c>
      <c r="O8457">
        <v>-24</v>
      </c>
      <c r="P8457" t="s">
        <v>48</v>
      </c>
      <c r="Q8457" t="s">
        <v>25</v>
      </c>
      <c r="R8457" s="19" t="s">
        <v>31</v>
      </c>
    </row>
    <row r="8458" spans="1:18" x14ac:dyDescent="0.3">
      <c r="A8458" s="24" t="s">
        <v>28527</v>
      </c>
      <c r="B8458" s="23" t="s">
        <v>28526</v>
      </c>
      <c r="C8458" s="24" t="s">
        <v>28517</v>
      </c>
      <c r="D8458" t="s">
        <v>28517</v>
      </c>
      <c r="E8458" s="23" t="s">
        <v>28518</v>
      </c>
      <c r="F8458" s="23" t="s">
        <v>28528</v>
      </c>
      <c r="G8458" s="23" t="s">
        <v>14129</v>
      </c>
      <c r="H8458" s="23" t="s">
        <v>713</v>
      </c>
      <c r="I8458" s="25">
        <v>27502</v>
      </c>
      <c r="J8458" s="23" t="s">
        <v>23</v>
      </c>
      <c r="K8458" t="s">
        <v>713</v>
      </c>
      <c r="L8458" s="18">
        <v>27804</v>
      </c>
      <c r="M8458">
        <v>1242</v>
      </c>
      <c r="N8458">
        <v>1560</v>
      </c>
      <c r="O8458">
        <v>318</v>
      </c>
      <c r="P8458" t="s">
        <v>24</v>
      </c>
      <c r="Q8458" t="s">
        <v>25</v>
      </c>
      <c r="R8458" s="19" t="s">
        <v>15</v>
      </c>
    </row>
    <row r="8459" spans="1:18" x14ac:dyDescent="0.3">
      <c r="A8459" s="24" t="s">
        <v>28529</v>
      </c>
      <c r="B8459" s="23" t="s">
        <v>16980</v>
      </c>
      <c r="C8459" s="24" t="s">
        <v>28517</v>
      </c>
      <c r="D8459" t="s">
        <v>28517</v>
      </c>
      <c r="E8459" s="23" t="s">
        <v>28518</v>
      </c>
      <c r="F8459" s="23" t="s">
        <v>28530</v>
      </c>
      <c r="G8459" s="23" t="s">
        <v>501</v>
      </c>
      <c r="H8459" s="23" t="s">
        <v>713</v>
      </c>
      <c r="I8459" s="25">
        <v>27835</v>
      </c>
      <c r="J8459" s="23" t="s">
        <v>23</v>
      </c>
      <c r="K8459" t="s">
        <v>713</v>
      </c>
      <c r="L8459" s="18">
        <v>27804</v>
      </c>
      <c r="M8459">
        <v>1242</v>
      </c>
      <c r="N8459">
        <v>1314</v>
      </c>
      <c r="O8459">
        <v>72</v>
      </c>
      <c r="P8459" t="s">
        <v>24</v>
      </c>
      <c r="Q8459" t="s">
        <v>25</v>
      </c>
      <c r="R8459" s="19" t="s">
        <v>15</v>
      </c>
    </row>
    <row r="8460" spans="1:18" x14ac:dyDescent="0.3">
      <c r="A8460" s="24" t="s">
        <v>28532</v>
      </c>
      <c r="B8460" s="23" t="s">
        <v>28531</v>
      </c>
      <c r="C8460" s="24" t="s">
        <v>28517</v>
      </c>
      <c r="D8460" t="s">
        <v>28517</v>
      </c>
      <c r="E8460" s="23" t="s">
        <v>28518</v>
      </c>
      <c r="F8460" s="23" t="s">
        <v>14194</v>
      </c>
      <c r="G8460" s="23" t="s">
        <v>721</v>
      </c>
      <c r="H8460" s="23" t="s">
        <v>713</v>
      </c>
      <c r="I8460" s="25">
        <v>27603</v>
      </c>
      <c r="J8460" s="23" t="s">
        <v>23</v>
      </c>
      <c r="K8460" t="s">
        <v>713</v>
      </c>
      <c r="L8460" s="18">
        <v>27804</v>
      </c>
      <c r="M8460">
        <v>1242</v>
      </c>
      <c r="N8460">
        <v>1560</v>
      </c>
      <c r="O8460">
        <v>318</v>
      </c>
      <c r="P8460" t="s">
        <v>24</v>
      </c>
      <c r="Q8460" t="s">
        <v>25</v>
      </c>
      <c r="R8460" s="19" t="s">
        <v>15</v>
      </c>
    </row>
    <row r="8461" spans="1:18" x14ac:dyDescent="0.3">
      <c r="A8461" s="24" t="s">
        <v>28534</v>
      </c>
      <c r="B8461" s="23" t="s">
        <v>28533</v>
      </c>
      <c r="C8461" s="24" t="s">
        <v>28517</v>
      </c>
      <c r="D8461" t="s">
        <v>28517</v>
      </c>
      <c r="E8461" s="23" t="s">
        <v>28518</v>
      </c>
      <c r="F8461" s="23" t="s">
        <v>28535</v>
      </c>
      <c r="G8461" s="23" t="s">
        <v>14140</v>
      </c>
      <c r="H8461" s="23" t="s">
        <v>713</v>
      </c>
      <c r="I8461" s="25">
        <v>27518</v>
      </c>
      <c r="J8461" s="23" t="s">
        <v>23</v>
      </c>
      <c r="K8461" t="s">
        <v>713</v>
      </c>
      <c r="L8461" s="18">
        <v>27804</v>
      </c>
      <c r="M8461">
        <v>1242</v>
      </c>
      <c r="N8461">
        <v>1560</v>
      </c>
      <c r="O8461">
        <v>318</v>
      </c>
      <c r="P8461" t="s">
        <v>24</v>
      </c>
      <c r="Q8461" t="s">
        <v>25</v>
      </c>
      <c r="R8461" s="19" t="s">
        <v>15</v>
      </c>
    </row>
    <row r="8462" spans="1:18" x14ac:dyDescent="0.3">
      <c r="A8462" s="24" t="s">
        <v>3025</v>
      </c>
      <c r="B8462" s="23" t="s">
        <v>3024</v>
      </c>
      <c r="C8462" s="24" t="s">
        <v>2994</v>
      </c>
      <c r="D8462" t="s">
        <v>2994</v>
      </c>
      <c r="E8462" s="23" t="s">
        <v>2714</v>
      </c>
      <c r="F8462" s="23" t="s">
        <v>3026</v>
      </c>
      <c r="G8462" s="23"/>
      <c r="H8462" s="23"/>
      <c r="I8462" s="25">
        <v>99999</v>
      </c>
      <c r="J8462" s="23" t="s">
        <v>23</v>
      </c>
      <c r="K8462" t="s">
        <v>154</v>
      </c>
      <c r="L8462" s="18">
        <v>73072</v>
      </c>
      <c r="M8462">
        <v>1218</v>
      </c>
      <c r="N8462">
        <v>1700</v>
      </c>
      <c r="O8462">
        <v>482</v>
      </c>
      <c r="P8462" t="s">
        <v>24</v>
      </c>
      <c r="Q8462" t="s">
        <v>25</v>
      </c>
      <c r="R8462" s="19" t="s">
        <v>15</v>
      </c>
    </row>
    <row r="8463" spans="1:18" x14ac:dyDescent="0.3">
      <c r="A8463" s="24" t="s">
        <v>5067</v>
      </c>
      <c r="B8463" s="23" t="s">
        <v>5066</v>
      </c>
      <c r="C8463" s="24" t="s">
        <v>5048</v>
      </c>
      <c r="D8463" t="s">
        <v>5048</v>
      </c>
      <c r="E8463" s="23" t="s">
        <v>5049</v>
      </c>
      <c r="F8463" s="23" t="s">
        <v>5068</v>
      </c>
      <c r="G8463" s="23" t="s">
        <v>5069</v>
      </c>
      <c r="H8463" s="23" t="s">
        <v>599</v>
      </c>
      <c r="I8463" s="25">
        <v>58852</v>
      </c>
      <c r="J8463" s="23" t="s">
        <v>23</v>
      </c>
      <c r="K8463" t="s">
        <v>599</v>
      </c>
      <c r="L8463" s="18">
        <v>58801</v>
      </c>
      <c r="M8463">
        <v>1560</v>
      </c>
      <c r="N8463">
        <v>1560</v>
      </c>
      <c r="O8463">
        <v>0</v>
      </c>
      <c r="P8463" t="s">
        <v>26</v>
      </c>
      <c r="Q8463" t="s">
        <v>26</v>
      </c>
      <c r="R8463" s="19" t="s">
        <v>31</v>
      </c>
    </row>
    <row r="8464" spans="1:18" x14ac:dyDescent="0.3">
      <c r="A8464" s="24" t="s">
        <v>16661</v>
      </c>
      <c r="B8464" s="23" t="s">
        <v>16660</v>
      </c>
      <c r="C8464" s="24" t="s">
        <v>16637</v>
      </c>
      <c r="D8464" t="s">
        <v>16637</v>
      </c>
      <c r="E8464" s="23" t="s">
        <v>16638</v>
      </c>
      <c r="F8464" s="23" t="s">
        <v>16662</v>
      </c>
      <c r="G8464" s="23" t="s">
        <v>821</v>
      </c>
      <c r="H8464" s="23" t="s">
        <v>713</v>
      </c>
      <c r="I8464" s="25">
        <v>27407</v>
      </c>
      <c r="J8464" s="23" t="s">
        <v>23</v>
      </c>
      <c r="K8464" t="s">
        <v>713</v>
      </c>
      <c r="L8464" s="18">
        <v>27282</v>
      </c>
      <c r="M8464">
        <v>1155</v>
      </c>
      <c r="N8464">
        <v>1155</v>
      </c>
      <c r="O8464">
        <v>0</v>
      </c>
      <c r="P8464" t="s">
        <v>26</v>
      </c>
      <c r="Q8464" t="s">
        <v>26</v>
      </c>
      <c r="R8464" s="19" t="s">
        <v>31</v>
      </c>
    </row>
    <row r="8465" spans="1:18" x14ac:dyDescent="0.3">
      <c r="A8465" s="24" t="s">
        <v>812</v>
      </c>
      <c r="B8465" s="23" t="s">
        <v>811</v>
      </c>
      <c r="C8465" s="24" t="s">
        <v>809</v>
      </c>
      <c r="D8465" t="s">
        <v>809</v>
      </c>
      <c r="E8465" s="23" t="s">
        <v>810</v>
      </c>
      <c r="F8465" s="23" t="s">
        <v>813</v>
      </c>
      <c r="G8465" s="23" t="s">
        <v>712</v>
      </c>
      <c r="H8465" s="23" t="s">
        <v>713</v>
      </c>
      <c r="I8465" s="25">
        <v>28803</v>
      </c>
      <c r="J8465" s="23" t="s">
        <v>23</v>
      </c>
      <c r="K8465" t="s">
        <v>713</v>
      </c>
      <c r="L8465" s="18">
        <v>27402</v>
      </c>
      <c r="M8465">
        <v>1155</v>
      </c>
      <c r="N8465">
        <v>1608</v>
      </c>
      <c r="O8465">
        <v>453</v>
      </c>
      <c r="P8465" t="s">
        <v>24</v>
      </c>
      <c r="Q8465" t="s">
        <v>25</v>
      </c>
      <c r="R8465" s="19" t="s">
        <v>15</v>
      </c>
    </row>
    <row r="8466" spans="1:18" x14ac:dyDescent="0.3">
      <c r="A8466" s="24" t="s">
        <v>23290</v>
      </c>
      <c r="B8466" s="23" t="s">
        <v>23289</v>
      </c>
      <c r="C8466" s="24" t="s">
        <v>23285</v>
      </c>
      <c r="D8466" t="s">
        <v>23285</v>
      </c>
      <c r="E8466" s="23" t="s">
        <v>23286</v>
      </c>
      <c r="F8466" s="23" t="s">
        <v>23291</v>
      </c>
      <c r="G8466" s="23" t="s">
        <v>9097</v>
      </c>
      <c r="H8466" s="23" t="s">
        <v>599</v>
      </c>
      <c r="I8466" s="25">
        <v>58201</v>
      </c>
      <c r="J8466" s="23" t="s">
        <v>23</v>
      </c>
      <c r="K8466" t="s">
        <v>599</v>
      </c>
      <c r="L8466" s="18">
        <v>58504</v>
      </c>
      <c r="M8466">
        <v>1278</v>
      </c>
      <c r="N8466">
        <v>1362</v>
      </c>
      <c r="O8466">
        <v>84</v>
      </c>
      <c r="P8466" t="s">
        <v>24</v>
      </c>
      <c r="Q8466" t="s">
        <v>25</v>
      </c>
      <c r="R8466" s="19" t="s">
        <v>15</v>
      </c>
    </row>
    <row r="8467" spans="1:18" x14ac:dyDescent="0.3">
      <c r="A8467" s="24" t="s">
        <v>23288</v>
      </c>
      <c r="B8467" s="23" t="s">
        <v>23287</v>
      </c>
      <c r="C8467" s="24" t="s">
        <v>23285</v>
      </c>
      <c r="D8467" t="s">
        <v>23285</v>
      </c>
      <c r="E8467" s="23" t="s">
        <v>23286</v>
      </c>
      <c r="F8467" s="23" t="s">
        <v>9092</v>
      </c>
      <c r="G8467" s="23" t="s">
        <v>9093</v>
      </c>
      <c r="H8467" s="23" t="s">
        <v>599</v>
      </c>
      <c r="I8467" s="25">
        <v>58204</v>
      </c>
      <c r="J8467" s="23" t="s">
        <v>23</v>
      </c>
      <c r="K8467" t="s">
        <v>599</v>
      </c>
      <c r="L8467" s="18">
        <v>58504</v>
      </c>
      <c r="M8467">
        <v>1278</v>
      </c>
      <c r="N8467">
        <v>1362</v>
      </c>
      <c r="O8467">
        <v>84</v>
      </c>
      <c r="P8467" t="s">
        <v>24</v>
      </c>
      <c r="Q8467" t="s">
        <v>25</v>
      </c>
      <c r="R8467" s="19" t="s">
        <v>15</v>
      </c>
    </row>
    <row r="8468" spans="1:18" x14ac:dyDescent="0.3">
      <c r="A8468" s="24" t="s">
        <v>23293</v>
      </c>
      <c r="B8468" s="23" t="s">
        <v>23292</v>
      </c>
      <c r="C8468" s="24" t="s">
        <v>23285</v>
      </c>
      <c r="D8468" t="s">
        <v>23285</v>
      </c>
      <c r="E8468" s="23" t="s">
        <v>23286</v>
      </c>
      <c r="F8468" s="23" t="s">
        <v>23294</v>
      </c>
      <c r="G8468" s="23" t="s">
        <v>23295</v>
      </c>
      <c r="H8468" s="23" t="s">
        <v>599</v>
      </c>
      <c r="I8468" s="25">
        <v>58854</v>
      </c>
      <c r="J8468" s="23" t="s">
        <v>23</v>
      </c>
      <c r="K8468" t="s">
        <v>599</v>
      </c>
      <c r="L8468" s="18">
        <v>58504</v>
      </c>
      <c r="M8468">
        <v>1278</v>
      </c>
      <c r="N8468">
        <v>1365</v>
      </c>
      <c r="O8468">
        <v>87</v>
      </c>
      <c r="P8468" t="s">
        <v>24</v>
      </c>
      <c r="Q8468" t="s">
        <v>25</v>
      </c>
      <c r="R8468" s="19" t="s">
        <v>15</v>
      </c>
    </row>
    <row r="8469" spans="1:18" x14ac:dyDescent="0.3">
      <c r="A8469" s="24" t="s">
        <v>826</v>
      </c>
      <c r="B8469" s="23" t="s">
        <v>825</v>
      </c>
      <c r="C8469" s="24" t="s">
        <v>809</v>
      </c>
      <c r="D8469" t="s">
        <v>809</v>
      </c>
      <c r="E8469" s="23" t="s">
        <v>810</v>
      </c>
      <c r="F8469" s="23" t="s">
        <v>827</v>
      </c>
      <c r="G8469" s="23" t="s">
        <v>828</v>
      </c>
      <c r="H8469" s="23" t="s">
        <v>713</v>
      </c>
      <c r="I8469" s="25">
        <v>27214</v>
      </c>
      <c r="J8469" s="23" t="s">
        <v>23</v>
      </c>
      <c r="K8469" t="s">
        <v>713</v>
      </c>
      <c r="L8469" s="18">
        <v>27402</v>
      </c>
      <c r="M8469">
        <v>1155</v>
      </c>
      <c r="N8469">
        <v>1155</v>
      </c>
      <c r="O8469">
        <v>0</v>
      </c>
      <c r="P8469" t="s">
        <v>26</v>
      </c>
      <c r="Q8469" t="s">
        <v>26</v>
      </c>
      <c r="R8469" s="19" t="s">
        <v>31</v>
      </c>
    </row>
    <row r="8470" spans="1:18" x14ac:dyDescent="0.3">
      <c r="A8470" s="24" t="s">
        <v>815</v>
      </c>
      <c r="B8470" s="23" t="s">
        <v>814</v>
      </c>
      <c r="C8470" s="24" t="s">
        <v>809</v>
      </c>
      <c r="D8470" t="s">
        <v>809</v>
      </c>
      <c r="E8470" s="23" t="s">
        <v>810</v>
      </c>
      <c r="F8470" s="23" t="s">
        <v>816</v>
      </c>
      <c r="G8470" s="23" t="s">
        <v>817</v>
      </c>
      <c r="H8470" s="23" t="s">
        <v>713</v>
      </c>
      <c r="I8470" s="25">
        <v>27320</v>
      </c>
      <c r="J8470" s="23" t="s">
        <v>23</v>
      </c>
      <c r="K8470" t="s">
        <v>713</v>
      </c>
      <c r="L8470" s="18">
        <v>27402</v>
      </c>
      <c r="M8470">
        <v>1155</v>
      </c>
      <c r="N8470">
        <v>1170</v>
      </c>
      <c r="O8470">
        <v>15</v>
      </c>
      <c r="P8470" t="s">
        <v>24</v>
      </c>
      <c r="Q8470" t="s">
        <v>25</v>
      </c>
      <c r="R8470" s="19" t="s">
        <v>15</v>
      </c>
    </row>
    <row r="8471" spans="1:18" x14ac:dyDescent="0.3">
      <c r="A8471" s="24" t="s">
        <v>830</v>
      </c>
      <c r="B8471" s="23" t="s">
        <v>829</v>
      </c>
      <c r="C8471" s="24" t="s">
        <v>809</v>
      </c>
      <c r="D8471" t="s">
        <v>809</v>
      </c>
      <c r="E8471" s="23" t="s">
        <v>810</v>
      </c>
      <c r="F8471" s="23" t="s">
        <v>831</v>
      </c>
      <c r="G8471" s="23" t="s">
        <v>821</v>
      </c>
      <c r="H8471" s="23" t="s">
        <v>713</v>
      </c>
      <c r="I8471" s="25">
        <v>27401</v>
      </c>
      <c r="J8471" s="23" t="s">
        <v>23</v>
      </c>
      <c r="K8471" t="s">
        <v>713</v>
      </c>
      <c r="L8471" s="18">
        <v>27402</v>
      </c>
      <c r="M8471">
        <v>1155</v>
      </c>
      <c r="N8471">
        <v>1155</v>
      </c>
      <c r="O8471">
        <v>0</v>
      </c>
      <c r="P8471" t="s">
        <v>26</v>
      </c>
      <c r="Q8471" t="s">
        <v>26</v>
      </c>
      <c r="R8471" s="19" t="s">
        <v>31</v>
      </c>
    </row>
    <row r="8472" spans="1:18" x14ac:dyDescent="0.3">
      <c r="A8472" s="24" t="s">
        <v>972</v>
      </c>
      <c r="B8472" s="23" t="s">
        <v>971</v>
      </c>
      <c r="C8472" s="24" t="s">
        <v>969</v>
      </c>
      <c r="D8472" t="s">
        <v>969</v>
      </c>
      <c r="E8472" s="23" t="s">
        <v>970</v>
      </c>
      <c r="F8472" s="23" t="s">
        <v>973</v>
      </c>
      <c r="G8472" s="23" t="s">
        <v>974</v>
      </c>
      <c r="H8472" s="23" t="s">
        <v>771</v>
      </c>
      <c r="I8472" s="25">
        <v>55056</v>
      </c>
      <c r="J8472" s="23" t="s">
        <v>23</v>
      </c>
      <c r="K8472" t="s">
        <v>771</v>
      </c>
      <c r="L8472" s="18">
        <v>56301</v>
      </c>
      <c r="M8472">
        <v>1365</v>
      </c>
      <c r="N8472">
        <v>1731</v>
      </c>
      <c r="O8472">
        <v>366</v>
      </c>
      <c r="P8472" t="s">
        <v>24</v>
      </c>
      <c r="Q8472" t="s">
        <v>25</v>
      </c>
      <c r="R8472" s="19" t="s">
        <v>15</v>
      </c>
    </row>
    <row r="8473" spans="1:18" x14ac:dyDescent="0.3">
      <c r="A8473" s="24" t="s">
        <v>16881</v>
      </c>
      <c r="B8473" s="23" t="s">
        <v>16880</v>
      </c>
      <c r="C8473" s="24" t="s">
        <v>16875</v>
      </c>
      <c r="D8473" t="s">
        <v>16875</v>
      </c>
      <c r="E8473" s="23" t="s">
        <v>16876</v>
      </c>
      <c r="F8473" s="23" t="s">
        <v>16882</v>
      </c>
      <c r="G8473" s="23" t="s">
        <v>1169</v>
      </c>
      <c r="H8473" s="23" t="s">
        <v>713</v>
      </c>
      <c r="I8473" s="25">
        <v>28657</v>
      </c>
      <c r="J8473" s="23" t="s">
        <v>23</v>
      </c>
      <c r="K8473" t="s">
        <v>713</v>
      </c>
      <c r="L8473" s="18">
        <v>28638</v>
      </c>
      <c r="M8473">
        <v>1170</v>
      </c>
      <c r="N8473">
        <v>1266</v>
      </c>
      <c r="O8473">
        <v>96</v>
      </c>
      <c r="P8473" t="s">
        <v>24</v>
      </c>
      <c r="Q8473" t="s">
        <v>25</v>
      </c>
      <c r="R8473" s="19" t="s">
        <v>15</v>
      </c>
    </row>
    <row r="8474" spans="1:18" x14ac:dyDescent="0.3">
      <c r="A8474" s="24" t="s">
        <v>16884</v>
      </c>
      <c r="B8474" s="23" t="s">
        <v>16883</v>
      </c>
      <c r="C8474" s="24" t="s">
        <v>16875</v>
      </c>
      <c r="D8474" t="s">
        <v>16875</v>
      </c>
      <c r="E8474" s="23" t="s">
        <v>16876</v>
      </c>
      <c r="F8474" s="23" t="s">
        <v>16885</v>
      </c>
      <c r="G8474" s="23" t="s">
        <v>16886</v>
      </c>
      <c r="H8474" s="23" t="s">
        <v>713</v>
      </c>
      <c r="I8474" s="25">
        <v>28021</v>
      </c>
      <c r="J8474" s="23" t="s">
        <v>23</v>
      </c>
      <c r="K8474" t="s">
        <v>713</v>
      </c>
      <c r="L8474" s="18">
        <v>28638</v>
      </c>
      <c r="M8474">
        <v>1170</v>
      </c>
      <c r="N8474">
        <v>1596</v>
      </c>
      <c r="O8474">
        <v>426</v>
      </c>
      <c r="P8474" t="s">
        <v>24</v>
      </c>
      <c r="Q8474" t="s">
        <v>25</v>
      </c>
      <c r="R8474" s="19" t="s">
        <v>15</v>
      </c>
    </row>
    <row r="8475" spans="1:18" x14ac:dyDescent="0.3">
      <c r="A8475" s="24" t="s">
        <v>16890</v>
      </c>
      <c r="B8475" s="23" t="s">
        <v>16889</v>
      </c>
      <c r="C8475" s="24" t="s">
        <v>16875</v>
      </c>
      <c r="D8475" t="s">
        <v>16875</v>
      </c>
      <c r="E8475" s="23" t="s">
        <v>16876</v>
      </c>
      <c r="F8475" s="23" t="s">
        <v>16891</v>
      </c>
      <c r="G8475" s="23" t="s">
        <v>1231</v>
      </c>
      <c r="H8475" s="23" t="s">
        <v>713</v>
      </c>
      <c r="I8475" s="25">
        <v>27055</v>
      </c>
      <c r="J8475" s="23" t="s">
        <v>23</v>
      </c>
      <c r="K8475" t="s">
        <v>713</v>
      </c>
      <c r="L8475" s="18">
        <v>28638</v>
      </c>
      <c r="M8475">
        <v>1170</v>
      </c>
      <c r="N8475">
        <v>1266</v>
      </c>
      <c r="O8475">
        <v>96</v>
      </c>
      <c r="P8475" t="s">
        <v>24</v>
      </c>
      <c r="Q8475" t="s">
        <v>25</v>
      </c>
      <c r="R8475" s="19" t="s">
        <v>15</v>
      </c>
    </row>
    <row r="8476" spans="1:18" x14ac:dyDescent="0.3">
      <c r="A8476" s="24" t="s">
        <v>16893</v>
      </c>
      <c r="B8476" s="23" t="s">
        <v>16892</v>
      </c>
      <c r="C8476" s="24" t="s">
        <v>16875</v>
      </c>
      <c r="D8476" t="s">
        <v>16875</v>
      </c>
      <c r="E8476" s="23" t="s">
        <v>16876</v>
      </c>
      <c r="F8476" s="23" t="s">
        <v>16894</v>
      </c>
      <c r="G8476" s="23" t="s">
        <v>8979</v>
      </c>
      <c r="H8476" s="23" t="s">
        <v>713</v>
      </c>
      <c r="I8476" s="25">
        <v>28139</v>
      </c>
      <c r="J8476" s="23" t="s">
        <v>23</v>
      </c>
      <c r="K8476" t="s">
        <v>713</v>
      </c>
      <c r="L8476" s="18">
        <v>28638</v>
      </c>
      <c r="M8476">
        <v>1170</v>
      </c>
      <c r="N8476">
        <v>1194</v>
      </c>
      <c r="O8476">
        <v>24</v>
      </c>
      <c r="P8476" t="s">
        <v>24</v>
      </c>
      <c r="Q8476" t="s">
        <v>25</v>
      </c>
      <c r="R8476" s="19" t="s">
        <v>15</v>
      </c>
    </row>
    <row r="8477" spans="1:18" x14ac:dyDescent="0.3">
      <c r="A8477" s="24" t="s">
        <v>16906</v>
      </c>
      <c r="B8477" s="23" t="s">
        <v>1251</v>
      </c>
      <c r="C8477" s="24" t="s">
        <v>16875</v>
      </c>
      <c r="D8477" t="s">
        <v>16875</v>
      </c>
      <c r="E8477" s="23" t="s">
        <v>16876</v>
      </c>
      <c r="F8477" s="23" t="s">
        <v>16907</v>
      </c>
      <c r="G8477" s="23" t="s">
        <v>1254</v>
      </c>
      <c r="H8477" s="23" t="s">
        <v>713</v>
      </c>
      <c r="I8477" s="25">
        <v>28345</v>
      </c>
      <c r="J8477" s="23" t="s">
        <v>23</v>
      </c>
      <c r="K8477" t="s">
        <v>713</v>
      </c>
      <c r="L8477" s="18">
        <v>28638</v>
      </c>
      <c r="M8477">
        <v>1170</v>
      </c>
      <c r="N8477">
        <v>1170</v>
      </c>
      <c r="O8477">
        <v>0</v>
      </c>
      <c r="P8477" t="s">
        <v>26</v>
      </c>
      <c r="Q8477" t="s">
        <v>26</v>
      </c>
      <c r="R8477" s="19" t="s">
        <v>31</v>
      </c>
    </row>
    <row r="8478" spans="1:18" x14ac:dyDescent="0.3">
      <c r="A8478" s="24" t="s">
        <v>16898</v>
      </c>
      <c r="B8478" s="23" t="s">
        <v>1243</v>
      </c>
      <c r="C8478" s="24" t="s">
        <v>16875</v>
      </c>
      <c r="D8478" t="s">
        <v>16875</v>
      </c>
      <c r="E8478" s="23" t="s">
        <v>16876</v>
      </c>
      <c r="F8478" s="23" t="s">
        <v>16899</v>
      </c>
      <c r="G8478" s="23" t="s">
        <v>4927</v>
      </c>
      <c r="H8478" s="23" t="s">
        <v>713</v>
      </c>
      <c r="I8478" s="25">
        <v>28111</v>
      </c>
      <c r="J8478" s="23" t="s">
        <v>23</v>
      </c>
      <c r="K8478" t="s">
        <v>713</v>
      </c>
      <c r="L8478" s="18">
        <v>28638</v>
      </c>
      <c r="M8478">
        <v>1170</v>
      </c>
      <c r="N8478">
        <v>1560</v>
      </c>
      <c r="O8478">
        <v>390</v>
      </c>
      <c r="P8478" t="s">
        <v>24</v>
      </c>
      <c r="Q8478" t="s">
        <v>25</v>
      </c>
      <c r="R8478" s="19" t="s">
        <v>15</v>
      </c>
    </row>
    <row r="8479" spans="1:18" x14ac:dyDescent="0.3">
      <c r="A8479" s="24" t="s">
        <v>16896</v>
      </c>
      <c r="B8479" s="23" t="s">
        <v>16895</v>
      </c>
      <c r="C8479" s="24" t="s">
        <v>16875</v>
      </c>
      <c r="D8479" t="s">
        <v>16875</v>
      </c>
      <c r="E8479" s="23" t="s">
        <v>16876</v>
      </c>
      <c r="F8479" s="23" t="s">
        <v>16897</v>
      </c>
      <c r="G8479" s="23" t="s">
        <v>4765</v>
      </c>
      <c r="H8479" s="23" t="s">
        <v>713</v>
      </c>
      <c r="I8479" s="25">
        <v>28677</v>
      </c>
      <c r="J8479" s="23" t="s">
        <v>23</v>
      </c>
      <c r="K8479" t="s">
        <v>713</v>
      </c>
      <c r="L8479" s="18">
        <v>28638</v>
      </c>
      <c r="M8479">
        <v>1170</v>
      </c>
      <c r="N8479">
        <v>1389</v>
      </c>
      <c r="O8479">
        <v>219</v>
      </c>
      <c r="P8479" t="s">
        <v>24</v>
      </c>
      <c r="Q8479" t="s">
        <v>25</v>
      </c>
      <c r="R8479" s="19" t="s">
        <v>15</v>
      </c>
    </row>
    <row r="8480" spans="1:18" x14ac:dyDescent="0.3">
      <c r="A8480" s="24" t="s">
        <v>768</v>
      </c>
      <c r="B8480" s="23" t="s">
        <v>767</v>
      </c>
      <c r="C8480" s="24" t="s">
        <v>765</v>
      </c>
      <c r="D8480" t="s">
        <v>765</v>
      </c>
      <c r="E8480" s="23" t="s">
        <v>766</v>
      </c>
      <c r="F8480" s="23" t="s">
        <v>769</v>
      </c>
      <c r="G8480" s="23" t="s">
        <v>770</v>
      </c>
      <c r="H8480" s="23" t="s">
        <v>771</v>
      </c>
      <c r="I8480" s="25">
        <v>55431</v>
      </c>
      <c r="J8480" s="23" t="s">
        <v>23</v>
      </c>
      <c r="K8480" t="s">
        <v>771</v>
      </c>
      <c r="L8480" s="18">
        <v>56001</v>
      </c>
      <c r="M8480">
        <v>1389</v>
      </c>
      <c r="N8480">
        <v>1701</v>
      </c>
      <c r="O8480">
        <v>312</v>
      </c>
      <c r="P8480" t="s">
        <v>24</v>
      </c>
      <c r="Q8480" t="s">
        <v>25</v>
      </c>
      <c r="R8480" s="19" t="s">
        <v>15</v>
      </c>
    </row>
    <row r="8481" spans="1:18" x14ac:dyDescent="0.3">
      <c r="A8481" s="24" t="s">
        <v>773</v>
      </c>
      <c r="B8481" s="23" t="s">
        <v>772</v>
      </c>
      <c r="C8481" s="24" t="s">
        <v>765</v>
      </c>
      <c r="D8481" t="s">
        <v>765</v>
      </c>
      <c r="E8481" s="23" t="s">
        <v>766</v>
      </c>
      <c r="F8481" s="23" t="s">
        <v>774</v>
      </c>
      <c r="G8481" s="23" t="s">
        <v>775</v>
      </c>
      <c r="H8481" s="23" t="s">
        <v>771</v>
      </c>
      <c r="I8481" s="25">
        <v>55792</v>
      </c>
      <c r="J8481" s="23" t="s">
        <v>23</v>
      </c>
      <c r="K8481" t="s">
        <v>771</v>
      </c>
      <c r="L8481" s="18">
        <v>56001</v>
      </c>
      <c r="M8481">
        <v>1389</v>
      </c>
      <c r="N8481">
        <v>1488</v>
      </c>
      <c r="O8481">
        <v>99</v>
      </c>
      <c r="P8481" t="s">
        <v>24</v>
      </c>
      <c r="Q8481" t="s">
        <v>25</v>
      </c>
      <c r="R8481" s="19" t="s">
        <v>15</v>
      </c>
    </row>
    <row r="8482" spans="1:18" x14ac:dyDescent="0.3">
      <c r="A8482" s="24" t="s">
        <v>23209</v>
      </c>
      <c r="B8482" s="23" t="s">
        <v>23208</v>
      </c>
      <c r="C8482" s="24" t="s">
        <v>23203</v>
      </c>
      <c r="D8482" t="s">
        <v>23203</v>
      </c>
      <c r="E8482" s="23" t="s">
        <v>23204</v>
      </c>
      <c r="F8482" s="23" t="s">
        <v>12143</v>
      </c>
      <c r="G8482" s="23" t="s">
        <v>717</v>
      </c>
      <c r="H8482" s="23" t="s">
        <v>713</v>
      </c>
      <c r="I8482" s="25">
        <v>28208</v>
      </c>
      <c r="J8482" s="23" t="s">
        <v>23</v>
      </c>
      <c r="K8482" t="s">
        <v>713</v>
      </c>
      <c r="L8482" s="18">
        <v>28144</v>
      </c>
      <c r="M8482">
        <v>1290</v>
      </c>
      <c r="N8482">
        <v>1596</v>
      </c>
      <c r="O8482">
        <v>306</v>
      </c>
      <c r="P8482" t="s">
        <v>24</v>
      </c>
      <c r="Q8482" t="s">
        <v>25</v>
      </c>
      <c r="R8482" s="19" t="s">
        <v>15</v>
      </c>
    </row>
    <row r="8483" spans="1:18" x14ac:dyDescent="0.3">
      <c r="A8483" s="24" t="s">
        <v>23211</v>
      </c>
      <c r="B8483" s="23" t="s">
        <v>23210</v>
      </c>
      <c r="C8483" s="24" t="s">
        <v>23203</v>
      </c>
      <c r="D8483" t="s">
        <v>23203</v>
      </c>
      <c r="E8483" s="23" t="s">
        <v>23204</v>
      </c>
      <c r="F8483" s="23" t="s">
        <v>12146</v>
      </c>
      <c r="G8483" s="23" t="s">
        <v>12147</v>
      </c>
      <c r="H8483" s="23" t="s">
        <v>713</v>
      </c>
      <c r="I8483" s="25">
        <v>28105</v>
      </c>
      <c r="J8483" s="23" t="s">
        <v>23</v>
      </c>
      <c r="K8483" t="s">
        <v>713</v>
      </c>
      <c r="L8483" s="18">
        <v>28144</v>
      </c>
      <c r="M8483">
        <v>1290</v>
      </c>
      <c r="N8483">
        <v>1596</v>
      </c>
      <c r="O8483">
        <v>306</v>
      </c>
      <c r="P8483" t="s">
        <v>24</v>
      </c>
      <c r="Q8483" t="s">
        <v>25</v>
      </c>
      <c r="R8483" s="19" t="s">
        <v>15</v>
      </c>
    </row>
    <row r="8484" spans="1:18" x14ac:dyDescent="0.3">
      <c r="A8484" s="24" t="s">
        <v>23206</v>
      </c>
      <c r="B8484" s="23" t="s">
        <v>23205</v>
      </c>
      <c r="C8484" s="24" t="s">
        <v>23203</v>
      </c>
      <c r="D8484" t="s">
        <v>23203</v>
      </c>
      <c r="E8484" s="23" t="s">
        <v>23204</v>
      </c>
      <c r="F8484" s="23" t="s">
        <v>23207</v>
      </c>
      <c r="G8484" s="23" t="s">
        <v>717</v>
      </c>
      <c r="H8484" s="23" t="s">
        <v>713</v>
      </c>
      <c r="I8484" s="25">
        <v>28204</v>
      </c>
      <c r="J8484" s="23" t="s">
        <v>23</v>
      </c>
      <c r="K8484" t="s">
        <v>713</v>
      </c>
      <c r="L8484" s="18">
        <v>28144</v>
      </c>
      <c r="M8484">
        <v>1290</v>
      </c>
      <c r="N8484">
        <v>1596</v>
      </c>
      <c r="O8484">
        <v>306</v>
      </c>
      <c r="P8484" t="s">
        <v>24</v>
      </c>
      <c r="Q8484" t="s">
        <v>25</v>
      </c>
      <c r="R8484" s="19" t="s">
        <v>15</v>
      </c>
    </row>
    <row r="8485" spans="1:18" x14ac:dyDescent="0.3">
      <c r="A8485" s="24" t="s">
        <v>16887</v>
      </c>
      <c r="B8485" s="23" t="s">
        <v>4919</v>
      </c>
      <c r="C8485" s="24" t="s">
        <v>16875</v>
      </c>
      <c r="D8485" t="s">
        <v>16875</v>
      </c>
      <c r="E8485" s="23" t="s">
        <v>16876</v>
      </c>
      <c r="F8485" s="23" t="s">
        <v>16888</v>
      </c>
      <c r="G8485" s="23" t="s">
        <v>4758</v>
      </c>
      <c r="H8485" s="23" t="s">
        <v>713</v>
      </c>
      <c r="I8485" s="25">
        <v>28081</v>
      </c>
      <c r="J8485" s="23" t="s">
        <v>23</v>
      </c>
      <c r="K8485" t="s">
        <v>713</v>
      </c>
      <c r="L8485" s="18">
        <v>28638</v>
      </c>
      <c r="M8485">
        <v>1170</v>
      </c>
      <c r="N8485">
        <v>1596</v>
      </c>
      <c r="O8485">
        <v>426</v>
      </c>
      <c r="P8485" t="s">
        <v>24</v>
      </c>
      <c r="Q8485" t="s">
        <v>25</v>
      </c>
      <c r="R8485" s="19" t="s">
        <v>15</v>
      </c>
    </row>
    <row r="8486" spans="1:18" x14ac:dyDescent="0.3">
      <c r="A8486" s="24" t="s">
        <v>16564</v>
      </c>
      <c r="B8486" s="23" t="s">
        <v>16563</v>
      </c>
      <c r="C8486" s="24" t="s">
        <v>16559</v>
      </c>
      <c r="D8486" t="s">
        <v>16559</v>
      </c>
      <c r="E8486" s="23" t="s">
        <v>16560</v>
      </c>
      <c r="F8486" s="23" t="s">
        <v>16565</v>
      </c>
      <c r="G8486" s="23" t="s">
        <v>729</v>
      </c>
      <c r="H8486" s="23" t="s">
        <v>713</v>
      </c>
      <c r="I8486" s="25">
        <v>28532</v>
      </c>
      <c r="J8486" s="23" t="s">
        <v>23</v>
      </c>
      <c r="K8486" t="s">
        <v>713</v>
      </c>
      <c r="L8486" s="18">
        <v>28562</v>
      </c>
      <c r="M8486">
        <v>1224</v>
      </c>
      <c r="N8486">
        <v>1224</v>
      </c>
      <c r="O8486">
        <v>0</v>
      </c>
      <c r="P8486" t="s">
        <v>26</v>
      </c>
      <c r="Q8486" t="s">
        <v>26</v>
      </c>
      <c r="R8486" s="19" t="s">
        <v>31</v>
      </c>
    </row>
    <row r="8487" spans="1:18" x14ac:dyDescent="0.3">
      <c r="A8487" s="24" t="s">
        <v>16567</v>
      </c>
      <c r="B8487" s="23" t="s">
        <v>16566</v>
      </c>
      <c r="C8487" s="24" t="s">
        <v>16559</v>
      </c>
      <c r="D8487" t="s">
        <v>16559</v>
      </c>
      <c r="E8487" s="23" t="s">
        <v>16560</v>
      </c>
      <c r="F8487" s="23" t="s">
        <v>16568</v>
      </c>
      <c r="G8487" s="23" t="s">
        <v>16569</v>
      </c>
      <c r="H8487" s="23" t="s">
        <v>1711</v>
      </c>
      <c r="I8487" s="25">
        <v>28523</v>
      </c>
      <c r="J8487" s="23" t="s">
        <v>23</v>
      </c>
      <c r="K8487" t="s">
        <v>713</v>
      </c>
      <c r="L8487" s="18">
        <v>28562</v>
      </c>
      <c r="M8487">
        <v>1224</v>
      </c>
      <c r="N8487">
        <v>1224</v>
      </c>
      <c r="O8487">
        <v>0</v>
      </c>
      <c r="P8487" t="s">
        <v>26</v>
      </c>
      <c r="Q8487" t="s">
        <v>26</v>
      </c>
      <c r="R8487" s="19" t="s">
        <v>31</v>
      </c>
    </row>
    <row r="8488" spans="1:18" x14ac:dyDescent="0.3">
      <c r="A8488" s="24" t="s">
        <v>16571</v>
      </c>
      <c r="B8488" s="23" t="s">
        <v>16570</v>
      </c>
      <c r="C8488" s="24" t="s">
        <v>16559</v>
      </c>
      <c r="D8488" t="s">
        <v>16559</v>
      </c>
      <c r="E8488" s="23" t="s">
        <v>16560</v>
      </c>
      <c r="F8488" s="23" t="s">
        <v>16572</v>
      </c>
      <c r="G8488" s="23" t="s">
        <v>16573</v>
      </c>
      <c r="H8488" s="23" t="s">
        <v>1711</v>
      </c>
      <c r="I8488" s="25">
        <v>28586</v>
      </c>
      <c r="J8488" s="23" t="s">
        <v>23</v>
      </c>
      <c r="K8488" t="s">
        <v>713</v>
      </c>
      <c r="L8488" s="18">
        <v>28562</v>
      </c>
      <c r="M8488">
        <v>1224</v>
      </c>
      <c r="N8488">
        <v>1224</v>
      </c>
      <c r="O8488">
        <v>0</v>
      </c>
      <c r="P8488" t="s">
        <v>26</v>
      </c>
      <c r="Q8488" t="s">
        <v>26</v>
      </c>
      <c r="R8488" s="19" t="s">
        <v>31</v>
      </c>
    </row>
    <row r="8489" spans="1:18" x14ac:dyDescent="0.3">
      <c r="A8489" s="24" t="s">
        <v>12574</v>
      </c>
      <c r="B8489" s="23" t="s">
        <v>12573</v>
      </c>
      <c r="C8489" s="24" t="s">
        <v>12548</v>
      </c>
      <c r="D8489" t="s">
        <v>12548</v>
      </c>
      <c r="E8489" s="23" t="s">
        <v>1259</v>
      </c>
      <c r="F8489" s="23" t="s">
        <v>12575</v>
      </c>
      <c r="G8489" s="23" t="s">
        <v>1258</v>
      </c>
      <c r="H8489" s="23" t="s">
        <v>713</v>
      </c>
      <c r="I8489" s="25">
        <v>28358</v>
      </c>
      <c r="J8489" s="23" t="s">
        <v>23</v>
      </c>
      <c r="K8489" t="s">
        <v>713</v>
      </c>
      <c r="L8489" s="18">
        <v>28374</v>
      </c>
      <c r="M8489">
        <v>1212</v>
      </c>
      <c r="N8489">
        <v>1212</v>
      </c>
      <c r="O8489">
        <v>0</v>
      </c>
      <c r="P8489" t="s">
        <v>26</v>
      </c>
      <c r="Q8489" t="s">
        <v>26</v>
      </c>
      <c r="R8489" s="19" t="s">
        <v>31</v>
      </c>
    </row>
    <row r="8490" spans="1:18" x14ac:dyDescent="0.3">
      <c r="A8490" s="24" t="s">
        <v>12577</v>
      </c>
      <c r="B8490" s="23" t="s">
        <v>12576</v>
      </c>
      <c r="C8490" s="24" t="s">
        <v>12548</v>
      </c>
      <c r="D8490" t="s">
        <v>12548</v>
      </c>
      <c r="E8490" s="23" t="s">
        <v>1259</v>
      </c>
      <c r="F8490" s="23" t="s">
        <v>12578</v>
      </c>
      <c r="G8490" s="23" t="s">
        <v>10002</v>
      </c>
      <c r="H8490" s="23" t="s">
        <v>713</v>
      </c>
      <c r="I8490" s="25">
        <v>28327</v>
      </c>
      <c r="J8490" s="23" t="s">
        <v>23</v>
      </c>
      <c r="K8490" t="s">
        <v>713</v>
      </c>
      <c r="L8490" s="18">
        <v>28374</v>
      </c>
      <c r="M8490">
        <v>1212</v>
      </c>
      <c r="N8490">
        <v>1212</v>
      </c>
      <c r="O8490">
        <v>0</v>
      </c>
      <c r="P8490" t="s">
        <v>26</v>
      </c>
      <c r="Q8490" t="s">
        <v>26</v>
      </c>
      <c r="R8490" s="19" t="s">
        <v>31</v>
      </c>
    </row>
    <row r="8491" spans="1:18" x14ac:dyDescent="0.3">
      <c r="A8491" s="24" t="s">
        <v>17143</v>
      </c>
      <c r="B8491" s="23" t="s">
        <v>11901</v>
      </c>
      <c r="C8491" s="24" t="s">
        <v>17138</v>
      </c>
      <c r="D8491" t="s">
        <v>17138</v>
      </c>
      <c r="E8491" s="23" t="s">
        <v>17139</v>
      </c>
      <c r="F8491" s="23" t="s">
        <v>17144</v>
      </c>
      <c r="G8491" s="23" t="s">
        <v>13995</v>
      </c>
      <c r="H8491" s="23" t="s">
        <v>713</v>
      </c>
      <c r="I8491" s="25">
        <v>27520</v>
      </c>
      <c r="J8491" s="23" t="s">
        <v>23</v>
      </c>
      <c r="K8491" t="s">
        <v>713</v>
      </c>
      <c r="L8491" s="18">
        <v>27577</v>
      </c>
      <c r="M8491">
        <v>1041</v>
      </c>
      <c r="N8491">
        <v>1560</v>
      </c>
      <c r="O8491">
        <v>519</v>
      </c>
      <c r="P8491" t="s">
        <v>24</v>
      </c>
      <c r="Q8491" t="s">
        <v>25</v>
      </c>
      <c r="R8491" s="19" t="s">
        <v>15</v>
      </c>
    </row>
    <row r="8492" spans="1:18" x14ac:dyDescent="0.3">
      <c r="A8492" s="24" t="s">
        <v>17153</v>
      </c>
      <c r="B8492" s="23" t="s">
        <v>17152</v>
      </c>
      <c r="C8492" s="24" t="s">
        <v>17138</v>
      </c>
      <c r="D8492" t="s">
        <v>17138</v>
      </c>
      <c r="E8492" s="23" t="s">
        <v>17139</v>
      </c>
      <c r="F8492" s="23" t="s">
        <v>17154</v>
      </c>
      <c r="G8492" s="23" t="s">
        <v>13434</v>
      </c>
      <c r="H8492" s="23" t="s">
        <v>713</v>
      </c>
      <c r="I8492" s="25">
        <v>27577</v>
      </c>
      <c r="J8492" s="23" t="s">
        <v>23</v>
      </c>
      <c r="K8492" t="s">
        <v>713</v>
      </c>
      <c r="L8492" s="18">
        <v>27577</v>
      </c>
      <c r="M8492">
        <v>1041</v>
      </c>
      <c r="N8492">
        <v>1041</v>
      </c>
      <c r="O8492">
        <v>0</v>
      </c>
      <c r="P8492" t="s">
        <v>26</v>
      </c>
      <c r="Q8492" t="s">
        <v>26</v>
      </c>
      <c r="R8492" s="19" t="s">
        <v>31</v>
      </c>
    </row>
    <row r="8493" spans="1:18" x14ac:dyDescent="0.3">
      <c r="A8493" s="24" t="s">
        <v>17146</v>
      </c>
      <c r="B8493" s="23" t="s">
        <v>17145</v>
      </c>
      <c r="C8493" s="24" t="s">
        <v>17138</v>
      </c>
      <c r="D8493" t="s">
        <v>17138</v>
      </c>
      <c r="E8493" s="23" t="s">
        <v>17139</v>
      </c>
      <c r="F8493" s="23" t="s">
        <v>17147</v>
      </c>
      <c r="G8493" s="23" t="s">
        <v>7591</v>
      </c>
      <c r="H8493" s="23" t="s">
        <v>713</v>
      </c>
      <c r="I8493" s="25">
        <v>28310</v>
      </c>
      <c r="J8493" s="23" t="s">
        <v>23</v>
      </c>
      <c r="K8493" t="s">
        <v>713</v>
      </c>
      <c r="L8493" s="18">
        <v>27577</v>
      </c>
      <c r="M8493">
        <v>1041</v>
      </c>
      <c r="N8493">
        <v>1212</v>
      </c>
      <c r="O8493">
        <v>171</v>
      </c>
      <c r="P8493" t="s">
        <v>24</v>
      </c>
      <c r="Q8493" t="s">
        <v>25</v>
      </c>
      <c r="R8493" s="19" t="s">
        <v>15</v>
      </c>
    </row>
    <row r="8494" spans="1:18" x14ac:dyDescent="0.3">
      <c r="A8494" s="24" t="s">
        <v>24198</v>
      </c>
      <c r="B8494" s="23" t="s">
        <v>24197</v>
      </c>
      <c r="C8494" s="24" t="s">
        <v>24195</v>
      </c>
      <c r="D8494" t="s">
        <v>24195</v>
      </c>
      <c r="E8494" s="23" t="s">
        <v>24196</v>
      </c>
      <c r="F8494" s="23" t="s">
        <v>24199</v>
      </c>
      <c r="G8494" s="23" t="s">
        <v>2182</v>
      </c>
      <c r="H8494" s="23" t="s">
        <v>713</v>
      </c>
      <c r="I8494" s="25">
        <v>28147</v>
      </c>
      <c r="J8494" s="23" t="s">
        <v>23</v>
      </c>
      <c r="K8494" t="s">
        <v>713</v>
      </c>
      <c r="L8494" s="18">
        <v>28144</v>
      </c>
      <c r="M8494">
        <v>1290</v>
      </c>
      <c r="N8494">
        <v>1290</v>
      </c>
      <c r="O8494">
        <v>0</v>
      </c>
      <c r="P8494" t="s">
        <v>26</v>
      </c>
      <c r="Q8494" t="s">
        <v>26</v>
      </c>
      <c r="R8494" s="19" t="s">
        <v>31</v>
      </c>
    </row>
    <row r="8495" spans="1:18" x14ac:dyDescent="0.3">
      <c r="A8495" s="24" t="s">
        <v>20924</v>
      </c>
      <c r="B8495" s="23" t="s">
        <v>20923</v>
      </c>
      <c r="C8495" s="24" t="s">
        <v>20918</v>
      </c>
      <c r="D8495" t="s">
        <v>20918</v>
      </c>
      <c r="E8495" s="23" t="s">
        <v>20919</v>
      </c>
      <c r="F8495" s="23" t="s">
        <v>20925</v>
      </c>
      <c r="G8495" s="23" t="s">
        <v>8196</v>
      </c>
      <c r="H8495" s="23" t="s">
        <v>713</v>
      </c>
      <c r="I8495" s="25">
        <v>27560</v>
      </c>
      <c r="J8495" s="23" t="s">
        <v>23</v>
      </c>
      <c r="K8495" t="s">
        <v>713</v>
      </c>
      <c r="L8495" s="18">
        <v>27604</v>
      </c>
      <c r="M8495">
        <v>1560</v>
      </c>
      <c r="N8495">
        <v>1560</v>
      </c>
      <c r="O8495">
        <v>0</v>
      </c>
      <c r="P8495" t="s">
        <v>26</v>
      </c>
      <c r="Q8495" t="s">
        <v>26</v>
      </c>
      <c r="R8495" s="19" t="s">
        <v>31</v>
      </c>
    </row>
    <row r="8496" spans="1:18" x14ac:dyDescent="0.3">
      <c r="A8496" s="24" t="s">
        <v>29504</v>
      </c>
      <c r="B8496" s="23" t="s">
        <v>29503</v>
      </c>
      <c r="C8496" s="24" t="s">
        <v>29501</v>
      </c>
      <c r="D8496" t="s">
        <v>29501</v>
      </c>
      <c r="E8496" s="23" t="s">
        <v>29502</v>
      </c>
      <c r="F8496" s="23" t="s">
        <v>29505</v>
      </c>
      <c r="G8496" s="23" t="s">
        <v>14852</v>
      </c>
      <c r="H8496" s="23" t="s">
        <v>938</v>
      </c>
      <c r="I8496" s="25">
        <v>22902</v>
      </c>
      <c r="J8496" s="23" t="s">
        <v>23</v>
      </c>
      <c r="K8496" t="s">
        <v>938</v>
      </c>
      <c r="L8496" s="18">
        <v>24401</v>
      </c>
      <c r="M8496">
        <v>1389</v>
      </c>
      <c r="N8496">
        <v>1566</v>
      </c>
      <c r="O8496">
        <v>177</v>
      </c>
      <c r="P8496" t="s">
        <v>24</v>
      </c>
      <c r="Q8496" t="s">
        <v>25</v>
      </c>
      <c r="R8496" s="19" t="s">
        <v>15</v>
      </c>
    </row>
    <row r="8497" spans="1:18" x14ac:dyDescent="0.3">
      <c r="A8497" s="24" t="s">
        <v>29512</v>
      </c>
      <c r="B8497" s="23" t="s">
        <v>29511</v>
      </c>
      <c r="C8497" s="24" t="s">
        <v>29501</v>
      </c>
      <c r="D8497" t="s">
        <v>29501</v>
      </c>
      <c r="E8497" s="23" t="s">
        <v>29502</v>
      </c>
      <c r="F8497" s="23" t="s">
        <v>29513</v>
      </c>
      <c r="G8497" s="23" t="s">
        <v>29514</v>
      </c>
      <c r="H8497" s="23" t="s">
        <v>938</v>
      </c>
      <c r="I8497" s="25">
        <v>22939</v>
      </c>
      <c r="J8497" s="23" t="s">
        <v>23</v>
      </c>
      <c r="K8497" t="s">
        <v>938</v>
      </c>
      <c r="L8497" s="18">
        <v>24401</v>
      </c>
      <c r="M8497">
        <v>1389</v>
      </c>
      <c r="N8497">
        <v>1389</v>
      </c>
      <c r="O8497">
        <v>0</v>
      </c>
      <c r="P8497" t="s">
        <v>26</v>
      </c>
      <c r="Q8497" t="s">
        <v>26</v>
      </c>
      <c r="R8497" s="19" t="s">
        <v>31</v>
      </c>
    </row>
    <row r="8498" spans="1:18" x14ac:dyDescent="0.3">
      <c r="A8498" s="24" t="s">
        <v>29516</v>
      </c>
      <c r="B8498" s="23" t="s">
        <v>29515</v>
      </c>
      <c r="C8498" s="24" t="s">
        <v>29501</v>
      </c>
      <c r="D8498" t="s">
        <v>29501</v>
      </c>
      <c r="E8498" s="23" t="s">
        <v>29502</v>
      </c>
      <c r="F8498" s="23" t="s">
        <v>29517</v>
      </c>
      <c r="G8498" s="23" t="s">
        <v>9785</v>
      </c>
      <c r="H8498" s="23" t="s">
        <v>938</v>
      </c>
      <c r="I8498" s="25">
        <v>24486</v>
      </c>
      <c r="J8498" s="23" t="s">
        <v>23</v>
      </c>
      <c r="K8498" t="s">
        <v>938</v>
      </c>
      <c r="L8498" s="18">
        <v>24401</v>
      </c>
      <c r="M8498">
        <v>1389</v>
      </c>
      <c r="N8498">
        <v>1389</v>
      </c>
      <c r="O8498">
        <v>0</v>
      </c>
      <c r="P8498" t="s">
        <v>26</v>
      </c>
      <c r="Q8498" t="s">
        <v>26</v>
      </c>
      <c r="R8498" s="19" t="s">
        <v>31</v>
      </c>
    </row>
    <row r="8499" spans="1:18" x14ac:dyDescent="0.3">
      <c r="A8499" s="24" t="s">
        <v>29519</v>
      </c>
      <c r="B8499" s="23" t="s">
        <v>29518</v>
      </c>
      <c r="C8499" s="24" t="s">
        <v>29501</v>
      </c>
      <c r="D8499" t="s">
        <v>29501</v>
      </c>
      <c r="E8499" s="23" t="s">
        <v>29502</v>
      </c>
      <c r="F8499" s="23" t="s">
        <v>29520</v>
      </c>
      <c r="G8499" s="23" t="s">
        <v>29521</v>
      </c>
      <c r="H8499" s="23" t="s">
        <v>938</v>
      </c>
      <c r="I8499" s="25">
        <v>23970</v>
      </c>
      <c r="J8499" s="23" t="s">
        <v>23</v>
      </c>
      <c r="K8499" t="s">
        <v>938</v>
      </c>
      <c r="L8499" s="18">
        <v>24401</v>
      </c>
      <c r="M8499">
        <v>1389</v>
      </c>
      <c r="N8499">
        <v>1218</v>
      </c>
      <c r="O8499">
        <v>-171</v>
      </c>
      <c r="P8499" t="s">
        <v>48</v>
      </c>
      <c r="Q8499" t="s">
        <v>25</v>
      </c>
      <c r="R8499" s="19" t="s">
        <v>31</v>
      </c>
    </row>
    <row r="8500" spans="1:18" x14ac:dyDescent="0.3">
      <c r="A8500" s="24" t="s">
        <v>29507</v>
      </c>
      <c r="B8500" s="23" t="s">
        <v>29506</v>
      </c>
      <c r="C8500" s="24" t="s">
        <v>29501</v>
      </c>
      <c r="D8500" t="s">
        <v>29501</v>
      </c>
      <c r="E8500" s="23" t="s">
        <v>29502</v>
      </c>
      <c r="F8500" s="23" t="s">
        <v>29508</v>
      </c>
      <c r="G8500" s="23" t="s">
        <v>3804</v>
      </c>
      <c r="H8500" s="23" t="s">
        <v>938</v>
      </c>
      <c r="I8500" s="25">
        <v>23294</v>
      </c>
      <c r="J8500" s="23" t="s">
        <v>23</v>
      </c>
      <c r="K8500" t="s">
        <v>938</v>
      </c>
      <c r="L8500" s="18">
        <v>24401</v>
      </c>
      <c r="M8500">
        <v>1389</v>
      </c>
      <c r="N8500">
        <v>1437</v>
      </c>
      <c r="O8500">
        <v>48</v>
      </c>
      <c r="P8500" t="s">
        <v>24</v>
      </c>
      <c r="Q8500" t="s">
        <v>25</v>
      </c>
      <c r="R8500" s="19" t="s">
        <v>15</v>
      </c>
    </row>
    <row r="8501" spans="1:18" x14ac:dyDescent="0.3">
      <c r="A8501" s="24" t="s">
        <v>28851</v>
      </c>
      <c r="B8501" s="23" t="s">
        <v>28850</v>
      </c>
      <c r="C8501" s="24" t="s">
        <v>28846</v>
      </c>
      <c r="D8501" t="s">
        <v>28846</v>
      </c>
      <c r="E8501" s="23" t="s">
        <v>28847</v>
      </c>
      <c r="F8501" s="23" t="s">
        <v>28852</v>
      </c>
      <c r="G8501" s="23" t="s">
        <v>28853</v>
      </c>
      <c r="H8501" s="23" t="s">
        <v>938</v>
      </c>
      <c r="I8501" s="25">
        <v>23665</v>
      </c>
      <c r="J8501" s="23" t="s">
        <v>23</v>
      </c>
      <c r="K8501" t="s">
        <v>938</v>
      </c>
      <c r="L8501" s="18">
        <v>23606</v>
      </c>
      <c r="M8501">
        <v>1596</v>
      </c>
      <c r="N8501">
        <v>1596</v>
      </c>
      <c r="O8501">
        <v>0</v>
      </c>
      <c r="P8501" t="s">
        <v>26</v>
      </c>
      <c r="Q8501" t="s">
        <v>26</v>
      </c>
      <c r="R8501" s="19" t="s">
        <v>31</v>
      </c>
    </row>
    <row r="8502" spans="1:18" x14ac:dyDescent="0.3">
      <c r="A8502" s="24" t="s">
        <v>28855</v>
      </c>
      <c r="B8502" s="23" t="s">
        <v>28854</v>
      </c>
      <c r="C8502" s="24" t="s">
        <v>28846</v>
      </c>
      <c r="D8502" t="s">
        <v>28846</v>
      </c>
      <c r="E8502" s="23" t="s">
        <v>28847</v>
      </c>
      <c r="F8502" s="23" t="s">
        <v>28856</v>
      </c>
      <c r="G8502" s="23" t="s">
        <v>11269</v>
      </c>
      <c r="H8502" s="23" t="s">
        <v>938</v>
      </c>
      <c r="I8502" s="25">
        <v>23604</v>
      </c>
      <c r="J8502" s="23" t="s">
        <v>23</v>
      </c>
      <c r="K8502" t="s">
        <v>938</v>
      </c>
      <c r="L8502" s="18">
        <v>23606</v>
      </c>
      <c r="M8502">
        <v>1596</v>
      </c>
      <c r="N8502">
        <v>1596</v>
      </c>
      <c r="O8502">
        <v>0</v>
      </c>
      <c r="P8502" t="s">
        <v>26</v>
      </c>
      <c r="Q8502" t="s">
        <v>26</v>
      </c>
      <c r="R8502" s="19" t="s">
        <v>31</v>
      </c>
    </row>
    <row r="8503" spans="1:18" x14ac:dyDescent="0.3">
      <c r="A8503" s="24" t="s">
        <v>29941</v>
      </c>
      <c r="B8503" s="23" t="s">
        <v>29940</v>
      </c>
      <c r="C8503" s="24" t="s">
        <v>29938</v>
      </c>
      <c r="D8503" t="s">
        <v>29938</v>
      </c>
      <c r="E8503" s="23" t="s">
        <v>29939</v>
      </c>
      <c r="F8503" s="23" t="s">
        <v>29942</v>
      </c>
      <c r="G8503" s="23" t="s">
        <v>3118</v>
      </c>
      <c r="H8503" s="23" t="s">
        <v>154</v>
      </c>
      <c r="I8503" s="25">
        <v>74119</v>
      </c>
      <c r="J8503" s="23" t="s">
        <v>23</v>
      </c>
      <c r="K8503" t="s">
        <v>154</v>
      </c>
      <c r="L8503" s="18">
        <v>74104</v>
      </c>
      <c r="M8503">
        <v>1065</v>
      </c>
      <c r="N8503">
        <v>1065</v>
      </c>
      <c r="O8503">
        <v>0</v>
      </c>
      <c r="P8503" t="s">
        <v>26</v>
      </c>
      <c r="Q8503" t="s">
        <v>26</v>
      </c>
      <c r="R8503" s="19" t="s">
        <v>31</v>
      </c>
    </row>
    <row r="8504" spans="1:18" x14ac:dyDescent="0.3">
      <c r="A8504" s="24" t="s">
        <v>30517</v>
      </c>
      <c r="B8504" s="23" t="s">
        <v>30516</v>
      </c>
      <c r="C8504" s="24" t="s">
        <v>30512</v>
      </c>
      <c r="D8504" t="s">
        <v>30512</v>
      </c>
      <c r="E8504" s="23" t="s">
        <v>30513</v>
      </c>
      <c r="F8504" s="23" t="s">
        <v>30518</v>
      </c>
      <c r="G8504" s="23" t="s">
        <v>1544</v>
      </c>
      <c r="H8504" s="23" t="s">
        <v>214</v>
      </c>
      <c r="I8504" s="25">
        <v>18015</v>
      </c>
      <c r="J8504" s="23" t="s">
        <v>23</v>
      </c>
      <c r="K8504" t="s">
        <v>214</v>
      </c>
      <c r="L8504" s="18">
        <v>18018</v>
      </c>
      <c r="M8504">
        <v>1713</v>
      </c>
      <c r="N8504">
        <v>1713</v>
      </c>
      <c r="O8504">
        <v>0</v>
      </c>
      <c r="P8504" t="s">
        <v>26</v>
      </c>
      <c r="Q8504" t="s">
        <v>26</v>
      </c>
      <c r="R8504" s="19" t="s">
        <v>31</v>
      </c>
    </row>
    <row r="8505" spans="1:18" x14ac:dyDescent="0.3">
      <c r="A8505" s="24" t="s">
        <v>10202</v>
      </c>
      <c r="B8505" s="23" t="s">
        <v>10201</v>
      </c>
      <c r="C8505" s="24" t="s">
        <v>10184</v>
      </c>
      <c r="D8505" t="s">
        <v>10184</v>
      </c>
      <c r="E8505" s="23" t="s">
        <v>10185</v>
      </c>
      <c r="F8505" s="23" t="s">
        <v>10203</v>
      </c>
      <c r="G8505" s="23" t="s">
        <v>10193</v>
      </c>
      <c r="H8505" s="23" t="s">
        <v>165</v>
      </c>
      <c r="I8505" s="25">
        <v>97401</v>
      </c>
      <c r="J8505" s="23" t="s">
        <v>23</v>
      </c>
      <c r="K8505" t="s">
        <v>165</v>
      </c>
      <c r="L8505" s="18">
        <v>97405</v>
      </c>
      <c r="M8505">
        <v>1431</v>
      </c>
      <c r="N8505">
        <v>1431</v>
      </c>
      <c r="O8505">
        <v>0</v>
      </c>
      <c r="P8505" t="s">
        <v>26</v>
      </c>
      <c r="Q8505" t="s">
        <v>26</v>
      </c>
      <c r="R8505" s="19" t="s">
        <v>31</v>
      </c>
    </row>
    <row r="8506" spans="1:18" x14ac:dyDescent="0.3">
      <c r="A8506" s="24" t="s">
        <v>10187</v>
      </c>
      <c r="B8506" s="23" t="s">
        <v>10186</v>
      </c>
      <c r="C8506" s="24" t="s">
        <v>10184</v>
      </c>
      <c r="D8506" t="s">
        <v>10184</v>
      </c>
      <c r="E8506" s="23" t="s">
        <v>10185</v>
      </c>
      <c r="F8506" s="23" t="s">
        <v>10188</v>
      </c>
      <c r="G8506" s="23" t="s">
        <v>10189</v>
      </c>
      <c r="H8506" s="23" t="s">
        <v>165</v>
      </c>
      <c r="I8506" s="25">
        <v>97503</v>
      </c>
      <c r="J8506" s="23" t="s">
        <v>23</v>
      </c>
      <c r="K8506" t="s">
        <v>165</v>
      </c>
      <c r="L8506" s="18">
        <v>97405</v>
      </c>
      <c r="M8506">
        <v>1431</v>
      </c>
      <c r="N8506">
        <v>1512</v>
      </c>
      <c r="O8506">
        <v>81</v>
      </c>
      <c r="P8506" t="s">
        <v>24</v>
      </c>
      <c r="Q8506" t="s">
        <v>25</v>
      </c>
      <c r="R8506" s="19" t="s">
        <v>15</v>
      </c>
    </row>
    <row r="8507" spans="1:18" x14ac:dyDescent="0.3">
      <c r="A8507" s="24" t="s">
        <v>23876</v>
      </c>
      <c r="B8507" s="23" t="s">
        <v>23875</v>
      </c>
      <c r="C8507" s="24" t="s">
        <v>23871</v>
      </c>
      <c r="D8507" t="s">
        <v>23871</v>
      </c>
      <c r="E8507" s="23" t="s">
        <v>23872</v>
      </c>
      <c r="F8507" s="23" t="s">
        <v>23874</v>
      </c>
      <c r="G8507" s="23" t="s">
        <v>5403</v>
      </c>
      <c r="H8507" s="23" t="s">
        <v>4997</v>
      </c>
      <c r="I8507" s="25">
        <v>85249</v>
      </c>
      <c r="J8507" s="23" t="s">
        <v>23</v>
      </c>
      <c r="K8507" t="s">
        <v>4997</v>
      </c>
      <c r="L8507" s="18">
        <v>85032</v>
      </c>
      <c r="M8507">
        <v>1680</v>
      </c>
      <c r="N8507">
        <v>1680</v>
      </c>
      <c r="O8507">
        <v>0</v>
      </c>
      <c r="P8507" t="s">
        <v>26</v>
      </c>
      <c r="Q8507" t="s">
        <v>26</v>
      </c>
      <c r="R8507" s="19" t="s">
        <v>31</v>
      </c>
    </row>
    <row r="8508" spans="1:18" x14ac:dyDescent="0.3">
      <c r="A8508" s="24" t="s">
        <v>5974</v>
      </c>
      <c r="B8508" s="23" t="s">
        <v>5973</v>
      </c>
      <c r="C8508" s="24" t="s">
        <v>5964</v>
      </c>
      <c r="D8508" t="s">
        <v>5964</v>
      </c>
      <c r="E8508" s="23" t="s">
        <v>5965</v>
      </c>
      <c r="F8508" s="23" t="s">
        <v>5975</v>
      </c>
      <c r="G8508" s="23" t="s">
        <v>5976</v>
      </c>
      <c r="H8508" s="23" t="s">
        <v>2073</v>
      </c>
      <c r="I8508" s="25">
        <v>99212</v>
      </c>
      <c r="J8508" s="23" t="s">
        <v>23</v>
      </c>
      <c r="K8508" t="s">
        <v>2073</v>
      </c>
      <c r="L8508" s="18">
        <v>99217</v>
      </c>
      <c r="M8508">
        <v>1401</v>
      </c>
      <c r="N8508">
        <v>1401</v>
      </c>
      <c r="O8508">
        <v>0</v>
      </c>
      <c r="P8508" t="s">
        <v>26</v>
      </c>
      <c r="Q8508" t="s">
        <v>26</v>
      </c>
      <c r="R8508" s="19" t="s">
        <v>31</v>
      </c>
    </row>
    <row r="8509" spans="1:18" x14ac:dyDescent="0.3">
      <c r="A8509" s="24" t="s">
        <v>5993</v>
      </c>
      <c r="B8509" s="23" t="s">
        <v>5992</v>
      </c>
      <c r="C8509" s="24" t="s">
        <v>5964</v>
      </c>
      <c r="D8509" t="s">
        <v>5964</v>
      </c>
      <c r="E8509" s="23" t="s">
        <v>5965</v>
      </c>
      <c r="F8509" s="23" t="s">
        <v>5994</v>
      </c>
      <c r="G8509" s="23" t="s">
        <v>5976</v>
      </c>
      <c r="H8509" s="23" t="s">
        <v>2073</v>
      </c>
      <c r="I8509" s="25">
        <v>99212</v>
      </c>
      <c r="J8509" s="23" t="s">
        <v>23</v>
      </c>
      <c r="K8509" t="s">
        <v>2073</v>
      </c>
      <c r="L8509" s="18">
        <v>99217</v>
      </c>
      <c r="M8509">
        <v>1401</v>
      </c>
      <c r="N8509">
        <v>1401</v>
      </c>
      <c r="O8509">
        <v>0</v>
      </c>
      <c r="P8509" t="s">
        <v>26</v>
      </c>
      <c r="Q8509" t="s">
        <v>26</v>
      </c>
      <c r="R8509" s="19" t="s">
        <v>31</v>
      </c>
    </row>
    <row r="8510" spans="1:18" x14ac:dyDescent="0.3">
      <c r="A8510" s="24" t="s">
        <v>5967</v>
      </c>
      <c r="B8510" s="23" t="s">
        <v>5966</v>
      </c>
      <c r="C8510" s="24" t="s">
        <v>5964</v>
      </c>
      <c r="D8510" t="s">
        <v>5964</v>
      </c>
      <c r="E8510" s="23" t="s">
        <v>5965</v>
      </c>
      <c r="F8510" s="23" t="s">
        <v>5968</v>
      </c>
      <c r="G8510" s="23" t="s">
        <v>2367</v>
      </c>
      <c r="H8510" s="23" t="s">
        <v>2073</v>
      </c>
      <c r="I8510" s="25">
        <v>98405</v>
      </c>
      <c r="J8510" s="23" t="s">
        <v>23</v>
      </c>
      <c r="K8510" t="s">
        <v>2073</v>
      </c>
      <c r="L8510" s="18">
        <v>99217</v>
      </c>
      <c r="M8510">
        <v>1401</v>
      </c>
      <c r="N8510">
        <v>1914</v>
      </c>
      <c r="O8510">
        <v>513</v>
      </c>
      <c r="P8510" t="s">
        <v>24</v>
      </c>
      <c r="Q8510" t="s">
        <v>25</v>
      </c>
      <c r="R8510" s="19" t="s">
        <v>15</v>
      </c>
    </row>
    <row r="8511" spans="1:18" x14ac:dyDescent="0.3">
      <c r="A8511" s="24" t="s">
        <v>4588</v>
      </c>
      <c r="B8511" s="23" t="s">
        <v>4587</v>
      </c>
      <c r="C8511" s="24" t="s">
        <v>4581</v>
      </c>
      <c r="D8511" t="s">
        <v>4581</v>
      </c>
      <c r="E8511" s="23" t="s">
        <v>4582</v>
      </c>
      <c r="F8511" s="23" t="s">
        <v>787</v>
      </c>
      <c r="G8511" s="23" t="s">
        <v>692</v>
      </c>
      <c r="H8511" s="23" t="s">
        <v>275</v>
      </c>
      <c r="I8511" s="25">
        <v>57709</v>
      </c>
      <c r="J8511" s="23" t="s">
        <v>23</v>
      </c>
      <c r="K8511" t="s">
        <v>275</v>
      </c>
      <c r="L8511" s="18">
        <v>57007</v>
      </c>
      <c r="M8511">
        <v>1266</v>
      </c>
      <c r="N8511">
        <v>1203</v>
      </c>
      <c r="O8511">
        <v>-63</v>
      </c>
      <c r="P8511" t="s">
        <v>48</v>
      </c>
      <c r="Q8511" t="s">
        <v>25</v>
      </c>
      <c r="R8511" s="19" t="s">
        <v>31</v>
      </c>
    </row>
    <row r="8512" spans="1:18" x14ac:dyDescent="0.3">
      <c r="A8512" s="24" t="s">
        <v>4584</v>
      </c>
      <c r="B8512" s="23" t="s">
        <v>4583</v>
      </c>
      <c r="C8512" s="24" t="s">
        <v>4581</v>
      </c>
      <c r="D8512" t="s">
        <v>4581</v>
      </c>
      <c r="E8512" s="23" t="s">
        <v>4582</v>
      </c>
      <c r="F8512" s="23" t="s">
        <v>279</v>
      </c>
      <c r="G8512" s="23" t="s">
        <v>280</v>
      </c>
      <c r="H8512" s="23" t="s">
        <v>275</v>
      </c>
      <c r="I8512" s="25">
        <v>57107</v>
      </c>
      <c r="J8512" s="23" t="s">
        <v>23</v>
      </c>
      <c r="K8512" t="s">
        <v>275</v>
      </c>
      <c r="L8512" s="18">
        <v>57007</v>
      </c>
      <c r="M8512">
        <v>1266</v>
      </c>
      <c r="N8512">
        <v>1092</v>
      </c>
      <c r="O8512">
        <v>-174</v>
      </c>
      <c r="P8512" t="s">
        <v>48</v>
      </c>
      <c r="Q8512" t="s">
        <v>25</v>
      </c>
      <c r="R8512" s="19" t="s">
        <v>31</v>
      </c>
    </row>
    <row r="8513" spans="1:18" x14ac:dyDescent="0.3">
      <c r="A8513" s="24" t="s">
        <v>4586</v>
      </c>
      <c r="B8513" s="23" t="s">
        <v>4585</v>
      </c>
      <c r="C8513" s="24" t="s">
        <v>4581</v>
      </c>
      <c r="D8513" t="s">
        <v>4581</v>
      </c>
      <c r="E8513" s="23" t="s">
        <v>4582</v>
      </c>
      <c r="F8513" s="23" t="s">
        <v>273</v>
      </c>
      <c r="G8513" s="23" t="s">
        <v>274</v>
      </c>
      <c r="H8513" s="23" t="s">
        <v>275</v>
      </c>
      <c r="I8513" s="25">
        <v>57501</v>
      </c>
      <c r="J8513" s="23" t="s">
        <v>23</v>
      </c>
      <c r="K8513" t="s">
        <v>275</v>
      </c>
      <c r="L8513" s="18">
        <v>57007</v>
      </c>
      <c r="M8513">
        <v>1266</v>
      </c>
      <c r="N8513">
        <v>1266</v>
      </c>
      <c r="O8513">
        <v>0</v>
      </c>
      <c r="P8513" t="s">
        <v>26</v>
      </c>
      <c r="Q8513" t="s">
        <v>26</v>
      </c>
      <c r="R8513" s="19" t="s">
        <v>31</v>
      </c>
    </row>
    <row r="8514" spans="1:18" x14ac:dyDescent="0.3">
      <c r="A8514" s="24" t="s">
        <v>272</v>
      </c>
      <c r="B8514" s="23" t="s">
        <v>271</v>
      </c>
      <c r="C8514" s="24" t="s">
        <v>269</v>
      </c>
      <c r="D8514" t="s">
        <v>269</v>
      </c>
      <c r="E8514" s="23" t="s">
        <v>270</v>
      </c>
      <c r="F8514" s="23" t="s">
        <v>273</v>
      </c>
      <c r="G8514" s="23" t="s">
        <v>274</v>
      </c>
      <c r="H8514" s="23" t="s">
        <v>275</v>
      </c>
      <c r="I8514" s="25">
        <v>57501</v>
      </c>
      <c r="J8514" s="23" t="s">
        <v>23</v>
      </c>
      <c r="K8514" t="s">
        <v>275</v>
      </c>
      <c r="L8514" s="18">
        <v>57069</v>
      </c>
      <c r="M8514">
        <v>1266</v>
      </c>
      <c r="N8514">
        <v>1266</v>
      </c>
      <c r="O8514">
        <v>0</v>
      </c>
      <c r="P8514" t="s">
        <v>26</v>
      </c>
      <c r="Q8514" t="s">
        <v>26</v>
      </c>
      <c r="R8514" s="19" t="s">
        <v>31</v>
      </c>
    </row>
    <row r="8515" spans="1:18" x14ac:dyDescent="0.3">
      <c r="A8515" s="24" t="s">
        <v>278</v>
      </c>
      <c r="B8515" s="23" t="s">
        <v>277</v>
      </c>
      <c r="C8515" s="24" t="s">
        <v>269</v>
      </c>
      <c r="D8515" t="s">
        <v>269</v>
      </c>
      <c r="E8515" s="23" t="s">
        <v>270</v>
      </c>
      <c r="F8515" s="23" t="s">
        <v>279</v>
      </c>
      <c r="G8515" s="23" t="s">
        <v>280</v>
      </c>
      <c r="H8515" s="23" t="s">
        <v>275</v>
      </c>
      <c r="I8515" s="25">
        <v>57107</v>
      </c>
      <c r="J8515" s="23" t="s">
        <v>23</v>
      </c>
      <c r="K8515" t="s">
        <v>275</v>
      </c>
      <c r="L8515" s="18">
        <v>57069</v>
      </c>
      <c r="M8515">
        <v>1266</v>
      </c>
      <c r="N8515">
        <v>1092</v>
      </c>
      <c r="O8515">
        <v>-174</v>
      </c>
      <c r="P8515" t="s">
        <v>48</v>
      </c>
      <c r="Q8515" t="s">
        <v>25</v>
      </c>
      <c r="R8515" s="19" t="s">
        <v>31</v>
      </c>
    </row>
    <row r="8516" spans="1:18" x14ac:dyDescent="0.3">
      <c r="A8516" s="24" t="s">
        <v>276</v>
      </c>
      <c r="B8516" s="23" t="s">
        <v>271</v>
      </c>
      <c r="C8516" s="24" t="s">
        <v>269</v>
      </c>
      <c r="D8516" t="s">
        <v>269</v>
      </c>
      <c r="E8516" s="23" t="s">
        <v>270</v>
      </c>
      <c r="F8516" s="23" t="s">
        <v>273</v>
      </c>
      <c r="G8516" s="23" t="s">
        <v>274</v>
      </c>
      <c r="H8516" s="23" t="s">
        <v>275</v>
      </c>
      <c r="I8516" s="25">
        <v>57501</v>
      </c>
      <c r="J8516" s="23" t="s">
        <v>23</v>
      </c>
      <c r="K8516" t="s">
        <v>275</v>
      </c>
      <c r="L8516" s="18">
        <v>57069</v>
      </c>
      <c r="M8516">
        <v>1266</v>
      </c>
      <c r="N8516">
        <v>1266</v>
      </c>
      <c r="O8516">
        <v>0</v>
      </c>
      <c r="P8516" t="s">
        <v>26</v>
      </c>
      <c r="Q8516" t="s">
        <v>26</v>
      </c>
      <c r="R8516" s="19" t="s">
        <v>31</v>
      </c>
    </row>
    <row r="8517" spans="1:18" x14ac:dyDescent="0.3">
      <c r="A8517" s="24" t="s">
        <v>32959</v>
      </c>
      <c r="B8517" s="23" t="s">
        <v>32958</v>
      </c>
      <c r="C8517" s="24" t="s">
        <v>32931</v>
      </c>
      <c r="D8517" t="s">
        <v>32931</v>
      </c>
      <c r="E8517" s="23" t="s">
        <v>32932</v>
      </c>
      <c r="F8517" s="23" t="s">
        <v>32960</v>
      </c>
      <c r="G8517" s="23" t="s">
        <v>213</v>
      </c>
      <c r="H8517" s="23" t="s">
        <v>214</v>
      </c>
      <c r="I8517" s="25">
        <v>19142</v>
      </c>
      <c r="J8517" s="23" t="s">
        <v>23</v>
      </c>
      <c r="K8517" t="s">
        <v>214</v>
      </c>
      <c r="L8517" s="18">
        <v>19010</v>
      </c>
      <c r="M8517">
        <v>2142</v>
      </c>
      <c r="N8517">
        <v>2142</v>
      </c>
      <c r="O8517">
        <v>0</v>
      </c>
      <c r="P8517" t="s">
        <v>26</v>
      </c>
      <c r="Q8517" t="s">
        <v>26</v>
      </c>
      <c r="R8517" s="19" t="s">
        <v>31</v>
      </c>
    </row>
    <row r="8518" spans="1:18" x14ac:dyDescent="0.3">
      <c r="A8518" s="24" t="s">
        <v>32962</v>
      </c>
      <c r="B8518" s="23" t="s">
        <v>32961</v>
      </c>
      <c r="C8518" s="24" t="s">
        <v>32931</v>
      </c>
      <c r="D8518" t="s">
        <v>32931</v>
      </c>
      <c r="E8518" s="23" t="s">
        <v>32932</v>
      </c>
      <c r="F8518" s="23" t="s">
        <v>32963</v>
      </c>
      <c r="G8518" s="23" t="s">
        <v>30564</v>
      </c>
      <c r="H8518" s="23" t="s">
        <v>214</v>
      </c>
      <c r="I8518" s="25">
        <v>19026</v>
      </c>
      <c r="J8518" s="23" t="s">
        <v>23</v>
      </c>
      <c r="K8518" t="s">
        <v>214</v>
      </c>
      <c r="L8518" s="18">
        <v>19010</v>
      </c>
      <c r="M8518">
        <v>2142</v>
      </c>
      <c r="N8518">
        <v>2142</v>
      </c>
      <c r="O8518">
        <v>0</v>
      </c>
      <c r="P8518" t="s">
        <v>26</v>
      </c>
      <c r="Q8518" t="s">
        <v>26</v>
      </c>
      <c r="R8518" s="19" t="s">
        <v>31</v>
      </c>
    </row>
    <row r="8519" spans="1:18" x14ac:dyDescent="0.3">
      <c r="A8519" s="24" t="s">
        <v>32965</v>
      </c>
      <c r="B8519" s="23" t="s">
        <v>32964</v>
      </c>
      <c r="C8519" s="24" t="s">
        <v>32931</v>
      </c>
      <c r="D8519" t="s">
        <v>32931</v>
      </c>
      <c r="E8519" s="23" t="s">
        <v>32932</v>
      </c>
      <c r="F8519" s="23" t="s">
        <v>32966</v>
      </c>
      <c r="G8519" s="23" t="s">
        <v>213</v>
      </c>
      <c r="H8519" s="23" t="s">
        <v>214</v>
      </c>
      <c r="I8519" s="25">
        <v>19124</v>
      </c>
      <c r="J8519" s="23" t="s">
        <v>23</v>
      </c>
      <c r="K8519" t="s">
        <v>214</v>
      </c>
      <c r="L8519" s="18">
        <v>19010</v>
      </c>
      <c r="M8519">
        <v>2142</v>
      </c>
      <c r="N8519">
        <v>2142</v>
      </c>
      <c r="O8519">
        <v>0</v>
      </c>
      <c r="P8519" t="s">
        <v>26</v>
      </c>
      <c r="Q8519" t="s">
        <v>26</v>
      </c>
      <c r="R8519" s="19" t="s">
        <v>31</v>
      </c>
    </row>
    <row r="8520" spans="1:18" x14ac:dyDescent="0.3">
      <c r="A8520" s="24" t="s">
        <v>32967</v>
      </c>
      <c r="B8520" s="23" t="s">
        <v>6280</v>
      </c>
      <c r="C8520" s="24" t="s">
        <v>32931</v>
      </c>
      <c r="D8520" t="s">
        <v>32931</v>
      </c>
      <c r="E8520" s="23" t="s">
        <v>32932</v>
      </c>
      <c r="F8520" s="23" t="s">
        <v>32968</v>
      </c>
      <c r="G8520" s="23" t="s">
        <v>6280</v>
      </c>
      <c r="H8520" s="23" t="s">
        <v>214</v>
      </c>
      <c r="I8520" s="25">
        <v>19601</v>
      </c>
      <c r="J8520" s="23" t="s">
        <v>23</v>
      </c>
      <c r="K8520" t="s">
        <v>214</v>
      </c>
      <c r="L8520" s="18">
        <v>19010</v>
      </c>
      <c r="M8520">
        <v>2142</v>
      </c>
      <c r="N8520">
        <v>1389</v>
      </c>
      <c r="O8520">
        <v>-753</v>
      </c>
      <c r="P8520" t="s">
        <v>48</v>
      </c>
      <c r="Q8520" t="s">
        <v>25</v>
      </c>
      <c r="R8520" s="19" t="s">
        <v>31</v>
      </c>
    </row>
    <row r="8521" spans="1:18" x14ac:dyDescent="0.3">
      <c r="A8521" s="24" t="s">
        <v>32970</v>
      </c>
      <c r="B8521" s="23" t="s">
        <v>32969</v>
      </c>
      <c r="C8521" s="24" t="s">
        <v>32931</v>
      </c>
      <c r="D8521" t="s">
        <v>32931</v>
      </c>
      <c r="E8521" s="23" t="s">
        <v>32932</v>
      </c>
      <c r="F8521" s="23" t="s">
        <v>32971</v>
      </c>
      <c r="G8521" s="23" t="s">
        <v>213</v>
      </c>
      <c r="H8521" s="23" t="s">
        <v>214</v>
      </c>
      <c r="I8521" s="25">
        <v>19144</v>
      </c>
      <c r="J8521" s="23" t="s">
        <v>23</v>
      </c>
      <c r="K8521" t="s">
        <v>214</v>
      </c>
      <c r="L8521" s="18">
        <v>19010</v>
      </c>
      <c r="M8521">
        <v>2142</v>
      </c>
      <c r="N8521">
        <v>2142</v>
      </c>
      <c r="O8521">
        <v>0</v>
      </c>
      <c r="P8521" t="s">
        <v>26</v>
      </c>
      <c r="Q8521" t="s">
        <v>26</v>
      </c>
      <c r="R8521" s="19" t="s">
        <v>31</v>
      </c>
    </row>
    <row r="8522" spans="1:18" x14ac:dyDescent="0.3">
      <c r="A8522" s="24" t="s">
        <v>12403</v>
      </c>
      <c r="B8522" s="23" t="s">
        <v>12402</v>
      </c>
      <c r="C8522" s="24" t="s">
        <v>12400</v>
      </c>
      <c r="D8522" t="s">
        <v>12400</v>
      </c>
      <c r="E8522" s="23" t="s">
        <v>12401</v>
      </c>
      <c r="F8522" s="23" t="s">
        <v>12404</v>
      </c>
      <c r="G8522" s="23" t="s">
        <v>12405</v>
      </c>
      <c r="H8522" s="23" t="s">
        <v>938</v>
      </c>
      <c r="I8522" s="25">
        <v>24073</v>
      </c>
      <c r="J8522" s="23" t="s">
        <v>23</v>
      </c>
      <c r="K8522" t="s">
        <v>938</v>
      </c>
      <c r="L8522" s="18">
        <v>24084</v>
      </c>
      <c r="M8522">
        <v>1218</v>
      </c>
      <c r="N8522">
        <v>1095</v>
      </c>
      <c r="O8522">
        <v>-123</v>
      </c>
      <c r="P8522" t="s">
        <v>48</v>
      </c>
      <c r="Q8522" t="s">
        <v>25</v>
      </c>
      <c r="R8522" s="19" t="s">
        <v>31</v>
      </c>
    </row>
    <row r="8523" spans="1:18" x14ac:dyDescent="0.3">
      <c r="A8523" s="24" t="s">
        <v>10081</v>
      </c>
      <c r="B8523" s="23" t="s">
        <v>10080</v>
      </c>
      <c r="C8523" s="24" t="s">
        <v>10063</v>
      </c>
      <c r="D8523" t="s">
        <v>10063</v>
      </c>
      <c r="E8523" s="23" t="s">
        <v>10064</v>
      </c>
      <c r="F8523" s="23" t="s">
        <v>10082</v>
      </c>
      <c r="G8523" s="23" t="s">
        <v>10083</v>
      </c>
      <c r="H8523" s="23" t="s">
        <v>3222</v>
      </c>
      <c r="I8523" s="25">
        <v>37055</v>
      </c>
      <c r="J8523" s="23" t="s">
        <v>23</v>
      </c>
      <c r="K8523" t="s">
        <v>3222</v>
      </c>
      <c r="L8523" s="18">
        <v>37209</v>
      </c>
      <c r="M8523">
        <v>2082</v>
      </c>
      <c r="N8523">
        <v>1560</v>
      </c>
      <c r="O8523">
        <v>-522</v>
      </c>
      <c r="P8523" t="s">
        <v>48</v>
      </c>
      <c r="Q8523" t="s">
        <v>25</v>
      </c>
      <c r="R8523" s="19" t="s">
        <v>31</v>
      </c>
    </row>
    <row r="8524" spans="1:18" x14ac:dyDescent="0.3">
      <c r="A8524" s="24" t="s">
        <v>21159</v>
      </c>
      <c r="B8524" s="23" t="s">
        <v>21158</v>
      </c>
      <c r="C8524" s="24" t="s">
        <v>21156</v>
      </c>
      <c r="D8524" t="s">
        <v>21156</v>
      </c>
      <c r="E8524" s="23" t="s">
        <v>21157</v>
      </c>
      <c r="F8524" s="23" t="s">
        <v>21160</v>
      </c>
      <c r="G8524" s="23" t="s">
        <v>21161</v>
      </c>
      <c r="H8524" s="23" t="s">
        <v>349</v>
      </c>
      <c r="I8524" s="25">
        <v>77833</v>
      </c>
      <c r="J8524" s="23" t="s">
        <v>23</v>
      </c>
      <c r="K8524" t="s">
        <v>349</v>
      </c>
      <c r="L8524" s="18">
        <v>77840</v>
      </c>
      <c r="M8524">
        <v>1242</v>
      </c>
      <c r="N8524">
        <v>1365</v>
      </c>
      <c r="O8524">
        <v>123</v>
      </c>
      <c r="P8524" t="s">
        <v>24</v>
      </c>
      <c r="Q8524" t="s">
        <v>25</v>
      </c>
      <c r="R8524" s="19" t="s">
        <v>15</v>
      </c>
    </row>
    <row r="8525" spans="1:18" x14ac:dyDescent="0.3">
      <c r="A8525" s="24" t="s">
        <v>21182</v>
      </c>
      <c r="B8525" s="23" t="s">
        <v>21181</v>
      </c>
      <c r="C8525" s="24" t="s">
        <v>21156</v>
      </c>
      <c r="D8525" t="s">
        <v>21156</v>
      </c>
      <c r="E8525" s="23" t="s">
        <v>21157</v>
      </c>
      <c r="F8525" s="23" t="s">
        <v>21183</v>
      </c>
      <c r="G8525" s="23" t="s">
        <v>931</v>
      </c>
      <c r="H8525" s="23" t="s">
        <v>349</v>
      </c>
      <c r="I8525" s="25">
        <v>77802</v>
      </c>
      <c r="J8525" s="23" t="s">
        <v>23</v>
      </c>
      <c r="K8525" t="s">
        <v>349</v>
      </c>
      <c r="L8525" s="18">
        <v>77840</v>
      </c>
      <c r="M8525">
        <v>1242</v>
      </c>
      <c r="N8525">
        <v>1242</v>
      </c>
      <c r="O8525">
        <v>0</v>
      </c>
      <c r="P8525" t="s">
        <v>26</v>
      </c>
      <c r="Q8525" t="s">
        <v>26</v>
      </c>
      <c r="R8525" s="19" t="s">
        <v>31</v>
      </c>
    </row>
    <row r="8526" spans="1:18" x14ac:dyDescent="0.3">
      <c r="A8526" s="24" t="s">
        <v>21163</v>
      </c>
      <c r="B8526" s="23" t="s">
        <v>21162</v>
      </c>
      <c r="C8526" s="24" t="s">
        <v>21156</v>
      </c>
      <c r="D8526" t="s">
        <v>21156</v>
      </c>
      <c r="E8526" s="23" t="s">
        <v>21157</v>
      </c>
      <c r="F8526" s="23" t="s">
        <v>21164</v>
      </c>
      <c r="G8526" s="23" t="s">
        <v>21161</v>
      </c>
      <c r="H8526" s="23" t="s">
        <v>349</v>
      </c>
      <c r="I8526" s="25">
        <v>77833</v>
      </c>
      <c r="J8526" s="23" t="s">
        <v>23</v>
      </c>
      <c r="K8526" t="s">
        <v>349</v>
      </c>
      <c r="L8526" s="18">
        <v>77840</v>
      </c>
      <c r="M8526">
        <v>1242</v>
      </c>
      <c r="N8526">
        <v>1365</v>
      </c>
      <c r="O8526">
        <v>123</v>
      </c>
      <c r="P8526" t="s">
        <v>24</v>
      </c>
      <c r="Q8526" t="s">
        <v>25</v>
      </c>
      <c r="R8526" s="19" t="s">
        <v>15</v>
      </c>
    </row>
    <row r="8527" spans="1:18" x14ac:dyDescent="0.3">
      <c r="A8527" s="24" t="s">
        <v>21166</v>
      </c>
      <c r="B8527" s="23" t="s">
        <v>21165</v>
      </c>
      <c r="C8527" s="24" t="s">
        <v>21156</v>
      </c>
      <c r="D8527" t="s">
        <v>21156</v>
      </c>
      <c r="E8527" s="23" t="s">
        <v>21157</v>
      </c>
      <c r="F8527" s="23" t="s">
        <v>21167</v>
      </c>
      <c r="G8527" s="23" t="s">
        <v>21161</v>
      </c>
      <c r="H8527" s="23" t="s">
        <v>349</v>
      </c>
      <c r="I8527" s="25">
        <v>77833</v>
      </c>
      <c r="J8527" s="23" t="s">
        <v>23</v>
      </c>
      <c r="K8527" t="s">
        <v>349</v>
      </c>
      <c r="L8527" s="18">
        <v>77840</v>
      </c>
      <c r="M8527">
        <v>1242</v>
      </c>
      <c r="N8527">
        <v>1365</v>
      </c>
      <c r="O8527">
        <v>123</v>
      </c>
      <c r="P8527" t="s">
        <v>24</v>
      </c>
      <c r="Q8527" t="s">
        <v>25</v>
      </c>
      <c r="R8527" s="19" t="s">
        <v>15</v>
      </c>
    </row>
    <row r="8528" spans="1:18" x14ac:dyDescent="0.3">
      <c r="A8528" s="24" t="s">
        <v>21185</v>
      </c>
      <c r="B8528" s="23" t="s">
        <v>21184</v>
      </c>
      <c r="C8528" s="24" t="s">
        <v>21156</v>
      </c>
      <c r="D8528" t="s">
        <v>21156</v>
      </c>
      <c r="E8528" s="23" t="s">
        <v>21157</v>
      </c>
      <c r="F8528" s="23" t="s">
        <v>21186</v>
      </c>
      <c r="G8528" s="23" t="s">
        <v>931</v>
      </c>
      <c r="H8528" s="23" t="s">
        <v>349</v>
      </c>
      <c r="I8528" s="25">
        <v>77802</v>
      </c>
      <c r="J8528" s="23" t="s">
        <v>23</v>
      </c>
      <c r="K8528" t="s">
        <v>349</v>
      </c>
      <c r="L8528" s="18">
        <v>77840</v>
      </c>
      <c r="M8528">
        <v>1242</v>
      </c>
      <c r="N8528">
        <v>1242</v>
      </c>
      <c r="O8528">
        <v>0</v>
      </c>
      <c r="P8528" t="s">
        <v>26</v>
      </c>
      <c r="Q8528" t="s">
        <v>26</v>
      </c>
      <c r="R8528" s="19" t="s">
        <v>31</v>
      </c>
    </row>
    <row r="8529" spans="1:18" x14ac:dyDescent="0.3">
      <c r="A8529" s="24" t="s">
        <v>21188</v>
      </c>
      <c r="B8529" s="23" t="s">
        <v>21187</v>
      </c>
      <c r="C8529" s="24" t="s">
        <v>21156</v>
      </c>
      <c r="D8529" t="s">
        <v>21156</v>
      </c>
      <c r="E8529" s="23" t="s">
        <v>21157</v>
      </c>
      <c r="F8529" s="23" t="s">
        <v>21189</v>
      </c>
      <c r="G8529" s="23" t="s">
        <v>931</v>
      </c>
      <c r="H8529" s="23" t="s">
        <v>349</v>
      </c>
      <c r="I8529" s="25">
        <v>77802</v>
      </c>
      <c r="J8529" s="23" t="s">
        <v>23</v>
      </c>
      <c r="K8529" t="s">
        <v>349</v>
      </c>
      <c r="L8529" s="18">
        <v>77840</v>
      </c>
      <c r="M8529">
        <v>1242</v>
      </c>
      <c r="N8529">
        <v>1242</v>
      </c>
      <c r="O8529">
        <v>0</v>
      </c>
      <c r="P8529" t="s">
        <v>26</v>
      </c>
      <c r="Q8529" t="s">
        <v>26</v>
      </c>
      <c r="R8529" s="19" t="s">
        <v>31</v>
      </c>
    </row>
    <row r="8530" spans="1:18" x14ac:dyDescent="0.3">
      <c r="A8530" s="24" t="s">
        <v>21191</v>
      </c>
      <c r="B8530" s="23" t="s">
        <v>21190</v>
      </c>
      <c r="C8530" s="24" t="s">
        <v>21156</v>
      </c>
      <c r="D8530" t="s">
        <v>21156</v>
      </c>
      <c r="E8530" s="23" t="s">
        <v>21157</v>
      </c>
      <c r="F8530" s="23" t="s">
        <v>21192</v>
      </c>
      <c r="G8530" s="23" t="s">
        <v>931</v>
      </c>
      <c r="H8530" s="23" t="s">
        <v>349</v>
      </c>
      <c r="I8530" s="25">
        <v>77802</v>
      </c>
      <c r="J8530" s="23" t="s">
        <v>23</v>
      </c>
      <c r="K8530" t="s">
        <v>349</v>
      </c>
      <c r="L8530" s="18">
        <v>77840</v>
      </c>
      <c r="M8530">
        <v>1242</v>
      </c>
      <c r="N8530">
        <v>1242</v>
      </c>
      <c r="O8530">
        <v>0</v>
      </c>
      <c r="P8530" t="s">
        <v>26</v>
      </c>
      <c r="Q8530" t="s">
        <v>26</v>
      </c>
      <c r="R8530" s="19" t="s">
        <v>31</v>
      </c>
    </row>
    <row r="8531" spans="1:18" x14ac:dyDescent="0.3">
      <c r="A8531" s="24" t="s">
        <v>21169</v>
      </c>
      <c r="B8531" s="23" t="s">
        <v>21168</v>
      </c>
      <c r="C8531" s="24" t="s">
        <v>21156</v>
      </c>
      <c r="D8531" t="s">
        <v>21156</v>
      </c>
      <c r="E8531" s="23" t="s">
        <v>21157</v>
      </c>
      <c r="F8531" s="23" t="s">
        <v>21170</v>
      </c>
      <c r="G8531" s="23" t="s">
        <v>12399</v>
      </c>
      <c r="H8531" s="23" t="s">
        <v>349</v>
      </c>
      <c r="I8531" s="25">
        <v>77340</v>
      </c>
      <c r="J8531" s="23" t="s">
        <v>23</v>
      </c>
      <c r="K8531" t="s">
        <v>349</v>
      </c>
      <c r="L8531" s="18">
        <v>77840</v>
      </c>
      <c r="M8531">
        <v>1242</v>
      </c>
      <c r="N8531">
        <v>1437</v>
      </c>
      <c r="O8531">
        <v>195</v>
      </c>
      <c r="P8531" t="s">
        <v>24</v>
      </c>
      <c r="Q8531" t="s">
        <v>25</v>
      </c>
      <c r="R8531" s="19" t="s">
        <v>15</v>
      </c>
    </row>
    <row r="8532" spans="1:18" x14ac:dyDescent="0.3">
      <c r="A8532" s="24" t="s">
        <v>21172</v>
      </c>
      <c r="B8532" s="23" t="s">
        <v>21171</v>
      </c>
      <c r="C8532" s="24" t="s">
        <v>21156</v>
      </c>
      <c r="D8532" t="s">
        <v>21156</v>
      </c>
      <c r="E8532" s="23" t="s">
        <v>21157</v>
      </c>
      <c r="F8532" s="23" t="s">
        <v>21173</v>
      </c>
      <c r="G8532" s="23" t="s">
        <v>1717</v>
      </c>
      <c r="H8532" s="23" t="s">
        <v>349</v>
      </c>
      <c r="I8532" s="25">
        <v>77382</v>
      </c>
      <c r="J8532" s="23" t="s">
        <v>23</v>
      </c>
      <c r="K8532" t="s">
        <v>349</v>
      </c>
      <c r="L8532" s="18">
        <v>77840</v>
      </c>
      <c r="M8532">
        <v>1242</v>
      </c>
      <c r="N8532">
        <v>1533</v>
      </c>
      <c r="O8532">
        <v>291</v>
      </c>
      <c r="P8532" t="s">
        <v>24</v>
      </c>
      <c r="Q8532" t="s">
        <v>25</v>
      </c>
      <c r="R8532" s="19" t="s">
        <v>15</v>
      </c>
    </row>
    <row r="8533" spans="1:18" x14ac:dyDescent="0.3">
      <c r="A8533" s="24" t="s">
        <v>21194</v>
      </c>
      <c r="B8533" s="23" t="s">
        <v>21193</v>
      </c>
      <c r="C8533" s="24" t="s">
        <v>21156</v>
      </c>
      <c r="D8533" t="s">
        <v>21156</v>
      </c>
      <c r="E8533" s="23" t="s">
        <v>21157</v>
      </c>
      <c r="F8533" s="23" t="s">
        <v>21195</v>
      </c>
      <c r="G8533" s="23" t="s">
        <v>1459</v>
      </c>
      <c r="H8533" s="23" t="s">
        <v>349</v>
      </c>
      <c r="I8533" s="25">
        <v>77845</v>
      </c>
      <c r="J8533" s="23" t="s">
        <v>23</v>
      </c>
      <c r="K8533" t="s">
        <v>349</v>
      </c>
      <c r="L8533" s="18">
        <v>77840</v>
      </c>
      <c r="M8533">
        <v>1242</v>
      </c>
      <c r="N8533">
        <v>1242</v>
      </c>
      <c r="O8533">
        <v>0</v>
      </c>
      <c r="P8533" t="s">
        <v>26</v>
      </c>
      <c r="Q8533" t="s">
        <v>26</v>
      </c>
      <c r="R8533" s="19" t="s">
        <v>31</v>
      </c>
    </row>
    <row r="8534" spans="1:18" x14ac:dyDescent="0.3">
      <c r="A8534" s="24" t="s">
        <v>21197</v>
      </c>
      <c r="B8534" s="23" t="s">
        <v>21196</v>
      </c>
      <c r="C8534" s="24" t="s">
        <v>21156</v>
      </c>
      <c r="D8534" t="s">
        <v>21156</v>
      </c>
      <c r="E8534" s="23" t="s">
        <v>21157</v>
      </c>
      <c r="F8534" s="23" t="s">
        <v>21198</v>
      </c>
      <c r="G8534" s="23" t="s">
        <v>1861</v>
      </c>
      <c r="H8534" s="23" t="s">
        <v>349</v>
      </c>
      <c r="I8534" s="25">
        <v>76710</v>
      </c>
      <c r="J8534" s="23" t="s">
        <v>23</v>
      </c>
      <c r="K8534" t="s">
        <v>349</v>
      </c>
      <c r="L8534" s="18">
        <v>77840</v>
      </c>
      <c r="M8534">
        <v>1242</v>
      </c>
      <c r="N8534">
        <v>1098</v>
      </c>
      <c r="O8534">
        <v>-144</v>
      </c>
      <c r="P8534" t="s">
        <v>48</v>
      </c>
      <c r="Q8534" t="s">
        <v>25</v>
      </c>
      <c r="R8534" s="19" t="s">
        <v>31</v>
      </c>
    </row>
    <row r="8535" spans="1:18" x14ac:dyDescent="0.3">
      <c r="A8535" s="24" t="s">
        <v>21179</v>
      </c>
      <c r="B8535" s="23" t="s">
        <v>21178</v>
      </c>
      <c r="C8535" s="24" t="s">
        <v>21156</v>
      </c>
      <c r="D8535" t="s">
        <v>21156</v>
      </c>
      <c r="E8535" s="23" t="s">
        <v>21157</v>
      </c>
      <c r="F8535" s="23" t="s">
        <v>21180</v>
      </c>
      <c r="G8535" s="23" t="s">
        <v>14480</v>
      </c>
      <c r="H8535" s="23" t="s">
        <v>349</v>
      </c>
      <c r="I8535" s="25">
        <v>78945</v>
      </c>
      <c r="J8535" s="23" t="s">
        <v>23</v>
      </c>
      <c r="K8535" t="s">
        <v>349</v>
      </c>
      <c r="L8535" s="18">
        <v>77840</v>
      </c>
      <c r="M8535">
        <v>1242</v>
      </c>
      <c r="N8535">
        <v>1266</v>
      </c>
      <c r="O8535">
        <v>24</v>
      </c>
      <c r="P8535" t="s">
        <v>24</v>
      </c>
      <c r="Q8535" t="s">
        <v>25</v>
      </c>
      <c r="R8535" s="19" t="s">
        <v>15</v>
      </c>
    </row>
    <row r="8536" spans="1:18" x14ac:dyDescent="0.3">
      <c r="A8536" s="24" t="s">
        <v>21200</v>
      </c>
      <c r="B8536" s="23" t="s">
        <v>21199</v>
      </c>
      <c r="C8536" s="24" t="s">
        <v>21156</v>
      </c>
      <c r="D8536" t="s">
        <v>21156</v>
      </c>
      <c r="E8536" s="23" t="s">
        <v>21157</v>
      </c>
      <c r="F8536" s="23" t="s">
        <v>21201</v>
      </c>
      <c r="G8536" s="23" t="s">
        <v>2484</v>
      </c>
      <c r="H8536" s="23" t="s">
        <v>349</v>
      </c>
      <c r="I8536" s="25">
        <v>77864</v>
      </c>
      <c r="J8536" s="23" t="s">
        <v>23</v>
      </c>
      <c r="K8536" t="s">
        <v>349</v>
      </c>
      <c r="L8536" s="18">
        <v>77840</v>
      </c>
      <c r="M8536">
        <v>1242</v>
      </c>
      <c r="N8536">
        <v>1194</v>
      </c>
      <c r="O8536">
        <v>-48</v>
      </c>
      <c r="P8536" t="s">
        <v>48</v>
      </c>
      <c r="Q8536" t="s">
        <v>25</v>
      </c>
      <c r="R8536" s="19" t="s">
        <v>31</v>
      </c>
    </row>
    <row r="8537" spans="1:18" x14ac:dyDescent="0.3">
      <c r="A8537" s="24" t="s">
        <v>21203</v>
      </c>
      <c r="B8537" s="23" t="s">
        <v>21202</v>
      </c>
      <c r="C8537" s="24" t="s">
        <v>21156</v>
      </c>
      <c r="D8537" t="s">
        <v>21156</v>
      </c>
      <c r="E8537" s="23" t="s">
        <v>21157</v>
      </c>
      <c r="F8537" s="23" t="s">
        <v>21204</v>
      </c>
      <c r="G8537" s="23" t="s">
        <v>931</v>
      </c>
      <c r="H8537" s="23" t="s">
        <v>349</v>
      </c>
      <c r="I8537" s="25">
        <v>77802</v>
      </c>
      <c r="J8537" s="23" t="s">
        <v>23</v>
      </c>
      <c r="K8537" t="s">
        <v>349</v>
      </c>
      <c r="L8537" s="18">
        <v>77840</v>
      </c>
      <c r="M8537">
        <v>1242</v>
      </c>
      <c r="N8537">
        <v>1242</v>
      </c>
      <c r="O8537">
        <v>0</v>
      </c>
      <c r="P8537" t="s">
        <v>26</v>
      </c>
      <c r="Q8537" t="s">
        <v>26</v>
      </c>
      <c r="R8537" s="19" t="s">
        <v>31</v>
      </c>
    </row>
    <row r="8538" spans="1:18" x14ac:dyDescent="0.3">
      <c r="A8538" s="24" t="s">
        <v>21175</v>
      </c>
      <c r="B8538" s="23" t="s">
        <v>21174</v>
      </c>
      <c r="C8538" s="24" t="s">
        <v>21156</v>
      </c>
      <c r="D8538" t="s">
        <v>21156</v>
      </c>
      <c r="E8538" s="23" t="s">
        <v>21157</v>
      </c>
      <c r="F8538" s="23" t="s">
        <v>21176</v>
      </c>
      <c r="G8538" s="23" t="s">
        <v>21177</v>
      </c>
      <c r="H8538" s="23" t="s">
        <v>349</v>
      </c>
      <c r="I8538" s="25">
        <v>77837</v>
      </c>
      <c r="J8538" s="23" t="s">
        <v>23</v>
      </c>
      <c r="K8538" t="s">
        <v>349</v>
      </c>
      <c r="L8538" s="18">
        <v>77840</v>
      </c>
      <c r="M8538">
        <v>1242</v>
      </c>
      <c r="N8538">
        <v>1536</v>
      </c>
      <c r="O8538">
        <v>294</v>
      </c>
      <c r="P8538" t="s">
        <v>24</v>
      </c>
      <c r="Q8538" t="s">
        <v>25</v>
      </c>
      <c r="R8538" s="19" t="s">
        <v>15</v>
      </c>
    </row>
    <row r="8539" spans="1:18" x14ac:dyDescent="0.3">
      <c r="A8539" s="24" t="s">
        <v>21206</v>
      </c>
      <c r="B8539" s="23" t="s">
        <v>21205</v>
      </c>
      <c r="C8539" s="24" t="s">
        <v>21156</v>
      </c>
      <c r="D8539" t="s">
        <v>21156</v>
      </c>
      <c r="E8539" s="23" t="s">
        <v>21157</v>
      </c>
      <c r="F8539" s="23" t="s">
        <v>21207</v>
      </c>
      <c r="G8539" s="23" t="s">
        <v>1459</v>
      </c>
      <c r="H8539" s="23" t="s">
        <v>349</v>
      </c>
      <c r="I8539" s="25">
        <v>77845</v>
      </c>
      <c r="J8539" s="23" t="s">
        <v>23</v>
      </c>
      <c r="K8539" t="s">
        <v>349</v>
      </c>
      <c r="L8539" s="18">
        <v>77840</v>
      </c>
      <c r="M8539">
        <v>1242</v>
      </c>
      <c r="N8539">
        <v>1242</v>
      </c>
      <c r="O8539">
        <v>0</v>
      </c>
      <c r="P8539" t="s">
        <v>26</v>
      </c>
      <c r="Q8539" t="s">
        <v>26</v>
      </c>
      <c r="R8539" s="19" t="s">
        <v>31</v>
      </c>
    </row>
    <row r="8540" spans="1:18" x14ac:dyDescent="0.3">
      <c r="A8540" s="24" t="s">
        <v>30007</v>
      </c>
      <c r="B8540" s="23" t="s">
        <v>30006</v>
      </c>
      <c r="C8540" s="24" t="s">
        <v>30000</v>
      </c>
      <c r="D8540" t="s">
        <v>30000</v>
      </c>
      <c r="E8540" s="23" t="s">
        <v>30001</v>
      </c>
      <c r="F8540" s="23" t="s">
        <v>30008</v>
      </c>
      <c r="G8540" s="23" t="s">
        <v>6312</v>
      </c>
      <c r="H8540" s="23" t="s">
        <v>938</v>
      </c>
      <c r="I8540" s="25">
        <v>20176</v>
      </c>
      <c r="J8540" s="23" t="s">
        <v>23</v>
      </c>
      <c r="K8540" t="s">
        <v>938</v>
      </c>
      <c r="L8540" s="18">
        <v>22601</v>
      </c>
      <c r="M8540">
        <v>1536</v>
      </c>
      <c r="N8540">
        <v>2178</v>
      </c>
      <c r="O8540">
        <v>642</v>
      </c>
      <c r="P8540" t="s">
        <v>24</v>
      </c>
      <c r="Q8540" t="s">
        <v>25</v>
      </c>
      <c r="R8540" s="19" t="s">
        <v>15</v>
      </c>
    </row>
    <row r="8541" spans="1:18" x14ac:dyDescent="0.3">
      <c r="A8541" s="24" t="s">
        <v>32023</v>
      </c>
      <c r="B8541" s="23" t="s">
        <v>32022</v>
      </c>
      <c r="C8541" s="24" t="s">
        <v>32013</v>
      </c>
      <c r="D8541" t="s">
        <v>32013</v>
      </c>
      <c r="E8541" s="23" t="s">
        <v>32014</v>
      </c>
      <c r="F8541" s="23" t="s">
        <v>32024</v>
      </c>
      <c r="G8541" s="23" t="s">
        <v>4844</v>
      </c>
      <c r="H8541" s="23" t="s">
        <v>116</v>
      </c>
      <c r="I8541" s="25">
        <v>8401</v>
      </c>
      <c r="J8541" s="23" t="s">
        <v>23</v>
      </c>
      <c r="K8541" t="s">
        <v>214</v>
      </c>
      <c r="L8541" s="18">
        <v>18510</v>
      </c>
      <c r="M8541">
        <v>1350</v>
      </c>
      <c r="N8541">
        <v>1602</v>
      </c>
      <c r="O8541">
        <v>252</v>
      </c>
      <c r="P8541" t="s">
        <v>24</v>
      </c>
      <c r="Q8541" t="s">
        <v>25</v>
      </c>
      <c r="R8541" s="19" t="s">
        <v>15</v>
      </c>
    </row>
    <row r="8542" spans="1:18" x14ac:dyDescent="0.3">
      <c r="A8542" s="24" t="s">
        <v>30003</v>
      </c>
      <c r="B8542" s="23" t="s">
        <v>30002</v>
      </c>
      <c r="C8542" s="24" t="s">
        <v>30000</v>
      </c>
      <c r="D8542" t="s">
        <v>30000</v>
      </c>
      <c r="E8542" s="23" t="s">
        <v>30001</v>
      </c>
      <c r="F8542" s="23" t="s">
        <v>30004</v>
      </c>
      <c r="G8542" s="23" t="s">
        <v>30005</v>
      </c>
      <c r="H8542" s="23" t="s">
        <v>938</v>
      </c>
      <c r="I8542" s="25">
        <v>22301</v>
      </c>
      <c r="J8542" s="23" t="s">
        <v>23</v>
      </c>
      <c r="K8542" t="s">
        <v>938</v>
      </c>
      <c r="L8542" s="18">
        <v>22601</v>
      </c>
      <c r="M8542">
        <v>1536</v>
      </c>
      <c r="N8542">
        <v>2535</v>
      </c>
      <c r="O8542">
        <v>999</v>
      </c>
      <c r="P8542" t="s">
        <v>24</v>
      </c>
      <c r="Q8542" t="s">
        <v>25</v>
      </c>
      <c r="R8542" s="19" t="s">
        <v>15</v>
      </c>
    </row>
    <row r="8543" spans="1:18" x14ac:dyDescent="0.3">
      <c r="A8543" s="24" t="s">
        <v>24377</v>
      </c>
      <c r="B8543" s="23" t="s">
        <v>24376</v>
      </c>
      <c r="C8543" s="24" t="s">
        <v>24365</v>
      </c>
      <c r="D8543" t="s">
        <v>24365</v>
      </c>
      <c r="E8543" s="23" t="s">
        <v>24366</v>
      </c>
      <c r="F8543" s="23" t="s">
        <v>24378</v>
      </c>
      <c r="G8543" s="23" t="s">
        <v>24379</v>
      </c>
      <c r="H8543" s="23" t="s">
        <v>257</v>
      </c>
      <c r="I8543" s="25">
        <v>67901</v>
      </c>
      <c r="J8543" s="23" t="s">
        <v>23</v>
      </c>
      <c r="K8543" t="s">
        <v>257</v>
      </c>
      <c r="L8543" s="18">
        <v>67213</v>
      </c>
      <c r="M8543">
        <v>1143</v>
      </c>
      <c r="N8543">
        <v>1266</v>
      </c>
      <c r="O8543">
        <v>123</v>
      </c>
      <c r="P8543" t="s">
        <v>24</v>
      </c>
      <c r="Q8543" t="s">
        <v>25</v>
      </c>
      <c r="R8543" s="19" t="s">
        <v>15</v>
      </c>
    </row>
    <row r="8544" spans="1:18" x14ac:dyDescent="0.3">
      <c r="A8544" s="24" t="s">
        <v>2818</v>
      </c>
      <c r="B8544" s="23" t="s">
        <v>2817</v>
      </c>
      <c r="C8544" s="24" t="s">
        <v>2815</v>
      </c>
      <c r="D8544" t="s">
        <v>2815</v>
      </c>
      <c r="E8544" s="23" t="s">
        <v>2816</v>
      </c>
      <c r="F8544" s="23" t="s">
        <v>2819</v>
      </c>
      <c r="G8544" s="23" t="s">
        <v>2820</v>
      </c>
      <c r="H8544" s="23" t="s">
        <v>2821</v>
      </c>
      <c r="I8544" s="25">
        <v>68702</v>
      </c>
      <c r="J8544" s="23" t="s">
        <v>23</v>
      </c>
      <c r="K8544" t="s">
        <v>2821</v>
      </c>
      <c r="L8544" s="18">
        <v>68198</v>
      </c>
      <c r="M8544">
        <v>1389</v>
      </c>
      <c r="N8544">
        <v>1170</v>
      </c>
      <c r="O8544">
        <v>-219</v>
      </c>
      <c r="P8544" t="s">
        <v>48</v>
      </c>
      <c r="Q8544" t="s">
        <v>25</v>
      </c>
      <c r="R8544" s="19" t="s">
        <v>31</v>
      </c>
    </row>
    <row r="8545" spans="1:18" x14ac:dyDescent="0.3">
      <c r="A8545" s="24" t="s">
        <v>2823</v>
      </c>
      <c r="B8545" s="23" t="s">
        <v>2822</v>
      </c>
      <c r="C8545" s="24" t="s">
        <v>2815</v>
      </c>
      <c r="D8545" t="s">
        <v>2815</v>
      </c>
      <c r="E8545" s="23" t="s">
        <v>2816</v>
      </c>
      <c r="F8545" s="23" t="s">
        <v>2824</v>
      </c>
      <c r="G8545" s="23" t="s">
        <v>505</v>
      </c>
      <c r="H8545" s="23" t="s">
        <v>2821</v>
      </c>
      <c r="I8545" s="25">
        <v>68583</v>
      </c>
      <c r="J8545" s="23" t="s">
        <v>23</v>
      </c>
      <c r="K8545" t="s">
        <v>2821</v>
      </c>
      <c r="L8545" s="18">
        <v>68198</v>
      </c>
      <c r="M8545">
        <v>1389</v>
      </c>
      <c r="N8545">
        <v>1086</v>
      </c>
      <c r="O8545">
        <v>-303</v>
      </c>
      <c r="P8545" t="s">
        <v>48</v>
      </c>
      <c r="Q8545" t="s">
        <v>25</v>
      </c>
      <c r="R8545" s="19" t="s">
        <v>31</v>
      </c>
    </row>
    <row r="8546" spans="1:18" x14ac:dyDescent="0.3">
      <c r="A8546" s="24" t="s">
        <v>2826</v>
      </c>
      <c r="B8546" s="23" t="s">
        <v>2825</v>
      </c>
      <c r="C8546" s="24" t="s">
        <v>2815</v>
      </c>
      <c r="D8546" t="s">
        <v>2815</v>
      </c>
      <c r="E8546" s="23" t="s">
        <v>2816</v>
      </c>
      <c r="F8546" s="23" t="s">
        <v>2827</v>
      </c>
      <c r="G8546" s="23" t="s">
        <v>2828</v>
      </c>
      <c r="H8546" s="23" t="s">
        <v>2821</v>
      </c>
      <c r="I8546" s="25">
        <v>68849</v>
      </c>
      <c r="J8546" s="23" t="s">
        <v>23</v>
      </c>
      <c r="K8546" t="s">
        <v>2821</v>
      </c>
      <c r="L8546" s="18">
        <v>68198</v>
      </c>
      <c r="M8546">
        <v>1389</v>
      </c>
      <c r="N8546">
        <v>1218</v>
      </c>
      <c r="O8546">
        <v>-171</v>
      </c>
      <c r="P8546" t="s">
        <v>48</v>
      </c>
      <c r="Q8546" t="s">
        <v>25</v>
      </c>
      <c r="R8546" s="19" t="s">
        <v>31</v>
      </c>
    </row>
    <row r="8547" spans="1:18" x14ac:dyDescent="0.3">
      <c r="A8547" s="24" t="s">
        <v>2830</v>
      </c>
      <c r="B8547" s="23" t="s">
        <v>2829</v>
      </c>
      <c r="C8547" s="24" t="s">
        <v>2815</v>
      </c>
      <c r="D8547" t="s">
        <v>2815</v>
      </c>
      <c r="E8547" s="23" t="s">
        <v>2816</v>
      </c>
      <c r="F8547" s="23" t="s">
        <v>2831</v>
      </c>
      <c r="G8547" s="23" t="s">
        <v>505</v>
      </c>
      <c r="H8547" s="23" t="s">
        <v>2821</v>
      </c>
      <c r="I8547" s="25">
        <v>68588</v>
      </c>
      <c r="J8547" s="23" t="s">
        <v>23</v>
      </c>
      <c r="K8547" t="s">
        <v>2821</v>
      </c>
      <c r="L8547" s="18">
        <v>68198</v>
      </c>
      <c r="M8547">
        <v>1389</v>
      </c>
      <c r="N8547">
        <v>1086</v>
      </c>
      <c r="O8547">
        <v>-303</v>
      </c>
      <c r="P8547" t="s">
        <v>48</v>
      </c>
      <c r="Q8547" t="s">
        <v>25</v>
      </c>
      <c r="R8547" s="19" t="s">
        <v>31</v>
      </c>
    </row>
    <row r="8548" spans="1:18" x14ac:dyDescent="0.3">
      <c r="A8548" s="24" t="s">
        <v>2833</v>
      </c>
      <c r="B8548" s="23" t="s">
        <v>2832</v>
      </c>
      <c r="C8548" s="24" t="s">
        <v>2815</v>
      </c>
      <c r="D8548" t="s">
        <v>2815</v>
      </c>
      <c r="E8548" s="23" t="s">
        <v>2816</v>
      </c>
      <c r="F8548" s="23" t="s">
        <v>2834</v>
      </c>
      <c r="G8548" s="23" t="s">
        <v>2835</v>
      </c>
      <c r="H8548" s="23" t="s">
        <v>2821</v>
      </c>
      <c r="I8548" s="25">
        <v>69361</v>
      </c>
      <c r="J8548" s="23" t="s">
        <v>23</v>
      </c>
      <c r="K8548" t="s">
        <v>2821</v>
      </c>
      <c r="L8548" s="18">
        <v>68198</v>
      </c>
      <c r="M8548">
        <v>1389</v>
      </c>
      <c r="N8548">
        <v>1143</v>
      </c>
      <c r="O8548">
        <v>-246</v>
      </c>
      <c r="P8548" t="s">
        <v>48</v>
      </c>
      <c r="Q8548" t="s">
        <v>25</v>
      </c>
      <c r="R8548" s="19" t="s">
        <v>31</v>
      </c>
    </row>
    <row r="8549" spans="1:18" x14ac:dyDescent="0.3">
      <c r="A8549" s="24" t="s">
        <v>2837</v>
      </c>
      <c r="B8549" s="23" t="s">
        <v>2836</v>
      </c>
      <c r="C8549" s="24" t="s">
        <v>2815</v>
      </c>
      <c r="D8549" t="s">
        <v>2815</v>
      </c>
      <c r="E8549" s="23" t="s">
        <v>2816</v>
      </c>
      <c r="F8549" s="23" t="s">
        <v>2838</v>
      </c>
      <c r="G8549" s="23" t="s">
        <v>2828</v>
      </c>
      <c r="H8549" s="23" t="s">
        <v>2821</v>
      </c>
      <c r="I8549" s="25">
        <v>68849</v>
      </c>
      <c r="J8549" s="23" t="s">
        <v>23</v>
      </c>
      <c r="K8549" t="s">
        <v>2821</v>
      </c>
      <c r="L8549" s="18">
        <v>68198</v>
      </c>
      <c r="M8549">
        <v>1389</v>
      </c>
      <c r="N8549">
        <v>1218</v>
      </c>
      <c r="O8549">
        <v>-171</v>
      </c>
      <c r="P8549" t="s">
        <v>48</v>
      </c>
      <c r="Q8549" t="s">
        <v>25</v>
      </c>
      <c r="R8549" s="19" t="s">
        <v>31</v>
      </c>
    </row>
    <row r="8550" spans="1:18" x14ac:dyDescent="0.3">
      <c r="A8550" s="24" t="s">
        <v>24374</v>
      </c>
      <c r="B8550" s="23" t="s">
        <v>24373</v>
      </c>
      <c r="C8550" s="24" t="s">
        <v>24365</v>
      </c>
      <c r="D8550" t="s">
        <v>24365</v>
      </c>
      <c r="E8550" s="23" t="s">
        <v>24366</v>
      </c>
      <c r="F8550" s="23" t="s">
        <v>24375</v>
      </c>
      <c r="G8550" s="23" t="s">
        <v>256</v>
      </c>
      <c r="H8550" s="23" t="s">
        <v>257</v>
      </c>
      <c r="I8550" s="25">
        <v>67846</v>
      </c>
      <c r="J8550" s="23" t="s">
        <v>23</v>
      </c>
      <c r="K8550" t="s">
        <v>257</v>
      </c>
      <c r="L8550" s="18">
        <v>67213</v>
      </c>
      <c r="M8550">
        <v>1143</v>
      </c>
      <c r="N8550">
        <v>1266</v>
      </c>
      <c r="O8550">
        <v>123</v>
      </c>
      <c r="P8550" t="s">
        <v>24</v>
      </c>
      <c r="Q8550" t="s">
        <v>25</v>
      </c>
      <c r="R8550" s="19" t="s">
        <v>15</v>
      </c>
    </row>
    <row r="8551" spans="1:18" x14ac:dyDescent="0.3">
      <c r="A8551" s="24" t="s">
        <v>24371</v>
      </c>
      <c r="B8551" s="23" t="s">
        <v>24370</v>
      </c>
      <c r="C8551" s="24" t="s">
        <v>24365</v>
      </c>
      <c r="D8551" t="s">
        <v>24365</v>
      </c>
      <c r="E8551" s="23" t="s">
        <v>24366</v>
      </c>
      <c r="F8551" s="23" t="s">
        <v>24372</v>
      </c>
      <c r="G8551" s="23" t="s">
        <v>261</v>
      </c>
      <c r="H8551" s="23" t="s">
        <v>257</v>
      </c>
      <c r="I8551" s="25">
        <v>67530</v>
      </c>
      <c r="J8551" s="23" t="s">
        <v>23</v>
      </c>
      <c r="K8551" t="s">
        <v>257</v>
      </c>
      <c r="L8551" s="18">
        <v>67213</v>
      </c>
      <c r="M8551">
        <v>1143</v>
      </c>
      <c r="N8551">
        <v>1170</v>
      </c>
      <c r="O8551">
        <v>27</v>
      </c>
      <c r="P8551" t="s">
        <v>24</v>
      </c>
      <c r="Q8551" t="s">
        <v>25</v>
      </c>
      <c r="R8551" s="19" t="s">
        <v>15</v>
      </c>
    </row>
    <row r="8552" spans="1:18" x14ac:dyDescent="0.3">
      <c r="A8552" s="24" t="s">
        <v>24368</v>
      </c>
      <c r="B8552" s="23" t="s">
        <v>24367</v>
      </c>
      <c r="C8552" s="24" t="s">
        <v>24365</v>
      </c>
      <c r="D8552" t="s">
        <v>24365</v>
      </c>
      <c r="E8552" s="23" t="s">
        <v>24366</v>
      </c>
      <c r="F8552" s="23" t="s">
        <v>24369</v>
      </c>
      <c r="G8552" s="23" t="s">
        <v>4035</v>
      </c>
      <c r="H8552" s="23" t="s">
        <v>257</v>
      </c>
      <c r="I8552" s="25">
        <v>67301</v>
      </c>
      <c r="J8552" s="23" t="s">
        <v>23</v>
      </c>
      <c r="K8552" t="s">
        <v>257</v>
      </c>
      <c r="L8552" s="18">
        <v>67213</v>
      </c>
      <c r="M8552">
        <v>1143</v>
      </c>
      <c r="N8552">
        <v>1194</v>
      </c>
      <c r="O8552">
        <v>51</v>
      </c>
      <c r="P8552" t="s">
        <v>24</v>
      </c>
      <c r="Q8552" t="s">
        <v>25</v>
      </c>
      <c r="R8552" s="19" t="s">
        <v>15</v>
      </c>
    </row>
    <row r="8553" spans="1:18" x14ac:dyDescent="0.3">
      <c r="A8553" s="24" t="s">
        <v>12065</v>
      </c>
      <c r="B8553" s="23" t="s">
        <v>12064</v>
      </c>
      <c r="C8553" s="24" t="s">
        <v>12056</v>
      </c>
      <c r="D8553" t="s">
        <v>12056</v>
      </c>
      <c r="E8553" s="23" t="s">
        <v>12057</v>
      </c>
      <c r="F8553" s="23" t="s">
        <v>12066</v>
      </c>
      <c r="G8553" s="23" t="s">
        <v>12067</v>
      </c>
      <c r="H8553" s="23" t="s">
        <v>257</v>
      </c>
      <c r="I8553" s="25">
        <v>66205</v>
      </c>
      <c r="J8553" s="23" t="s">
        <v>23</v>
      </c>
      <c r="K8553" t="s">
        <v>257</v>
      </c>
      <c r="L8553" s="18">
        <v>66210</v>
      </c>
      <c r="M8553">
        <v>1410</v>
      </c>
      <c r="N8553">
        <v>1410</v>
      </c>
      <c r="O8553">
        <v>0</v>
      </c>
      <c r="P8553" t="s">
        <v>26</v>
      </c>
      <c r="Q8553" t="s">
        <v>26</v>
      </c>
      <c r="R8553" s="19" t="s">
        <v>31</v>
      </c>
    </row>
    <row r="8554" spans="1:18" x14ac:dyDescent="0.3">
      <c r="A8554" s="24" t="s">
        <v>7694</v>
      </c>
      <c r="B8554" s="23" t="s">
        <v>7693</v>
      </c>
      <c r="C8554" s="24" t="s">
        <v>7691</v>
      </c>
      <c r="D8554" t="s">
        <v>7691</v>
      </c>
      <c r="E8554" s="23" t="s">
        <v>7692</v>
      </c>
      <c r="F8554" s="23" t="s">
        <v>7695</v>
      </c>
      <c r="G8554" s="23" t="s">
        <v>2236</v>
      </c>
      <c r="H8554" s="23" t="s">
        <v>2821</v>
      </c>
      <c r="I8554" s="25">
        <v>68025</v>
      </c>
      <c r="J8554" s="23" t="s">
        <v>23</v>
      </c>
      <c r="K8554" t="s">
        <v>2821</v>
      </c>
      <c r="L8554" s="18">
        <v>68787</v>
      </c>
      <c r="M8554">
        <v>1194</v>
      </c>
      <c r="N8554">
        <v>1218</v>
      </c>
      <c r="O8554">
        <v>24</v>
      </c>
      <c r="P8554" t="s">
        <v>24</v>
      </c>
      <c r="Q8554" t="s">
        <v>25</v>
      </c>
      <c r="R8554" s="19" t="s">
        <v>15</v>
      </c>
    </row>
    <row r="8555" spans="1:18" x14ac:dyDescent="0.3">
      <c r="A8555" s="24" t="s">
        <v>12059</v>
      </c>
      <c r="B8555" s="23" t="s">
        <v>12058</v>
      </c>
      <c r="C8555" s="24" t="s">
        <v>12056</v>
      </c>
      <c r="D8555" t="s">
        <v>12056</v>
      </c>
      <c r="E8555" s="23" t="s">
        <v>12057</v>
      </c>
      <c r="F8555" s="23" t="s">
        <v>12060</v>
      </c>
      <c r="G8555" s="23" t="s">
        <v>12061</v>
      </c>
      <c r="H8555" s="23" t="s">
        <v>257</v>
      </c>
      <c r="I8555" s="25">
        <v>66046</v>
      </c>
      <c r="J8555" s="23" t="s">
        <v>23</v>
      </c>
      <c r="K8555" t="s">
        <v>257</v>
      </c>
      <c r="L8555" s="18">
        <v>66210</v>
      </c>
      <c r="M8555">
        <v>1410</v>
      </c>
      <c r="N8555">
        <v>1437</v>
      </c>
      <c r="O8555">
        <v>27</v>
      </c>
      <c r="P8555" t="s">
        <v>24</v>
      </c>
      <c r="Q8555" t="s">
        <v>25</v>
      </c>
      <c r="R8555" s="19" t="s">
        <v>15</v>
      </c>
    </row>
    <row r="8556" spans="1:18" x14ac:dyDescent="0.3">
      <c r="A8556" s="24" t="s">
        <v>7715</v>
      </c>
      <c r="B8556" s="23" t="s">
        <v>7714</v>
      </c>
      <c r="C8556" s="24" t="s">
        <v>7691</v>
      </c>
      <c r="D8556" t="s">
        <v>7691</v>
      </c>
      <c r="E8556" s="23" t="s">
        <v>7692</v>
      </c>
      <c r="F8556" s="23" t="s">
        <v>2819</v>
      </c>
      <c r="G8556" s="23" t="s">
        <v>2820</v>
      </c>
      <c r="H8556" s="23" t="s">
        <v>2821</v>
      </c>
      <c r="I8556" s="25">
        <v>68701</v>
      </c>
      <c r="J8556" s="23" t="s">
        <v>23</v>
      </c>
      <c r="K8556" t="s">
        <v>2821</v>
      </c>
      <c r="L8556" s="18">
        <v>68787</v>
      </c>
      <c r="M8556">
        <v>1194</v>
      </c>
      <c r="N8556">
        <v>1170</v>
      </c>
      <c r="O8556">
        <v>-24</v>
      </c>
      <c r="P8556" t="s">
        <v>48</v>
      </c>
      <c r="Q8556" t="s">
        <v>25</v>
      </c>
      <c r="R8556" s="19" t="s">
        <v>31</v>
      </c>
    </row>
    <row r="8557" spans="1:18" x14ac:dyDescent="0.3">
      <c r="A8557" s="24" t="s">
        <v>7697</v>
      </c>
      <c r="B8557" s="23" t="s">
        <v>7696</v>
      </c>
      <c r="C8557" s="24" t="s">
        <v>7691</v>
      </c>
      <c r="D8557" t="s">
        <v>7691</v>
      </c>
      <c r="E8557" s="23" t="s">
        <v>7692</v>
      </c>
      <c r="F8557" s="23" t="s">
        <v>7698</v>
      </c>
      <c r="G8557" s="23" t="s">
        <v>7699</v>
      </c>
      <c r="H8557" s="23" t="s">
        <v>2821</v>
      </c>
      <c r="I8557" s="25">
        <v>68776</v>
      </c>
      <c r="J8557" s="23" t="s">
        <v>23</v>
      </c>
      <c r="K8557" t="s">
        <v>2821</v>
      </c>
      <c r="L8557" s="18">
        <v>68787</v>
      </c>
      <c r="M8557">
        <v>1194</v>
      </c>
      <c r="N8557">
        <v>1266</v>
      </c>
      <c r="O8557">
        <v>72</v>
      </c>
      <c r="P8557" t="s">
        <v>24</v>
      </c>
      <c r="Q8557" t="s">
        <v>25</v>
      </c>
      <c r="R8557" s="19" t="s">
        <v>15</v>
      </c>
    </row>
    <row r="8558" spans="1:18" x14ac:dyDescent="0.3">
      <c r="A8558" s="24" t="s">
        <v>12063</v>
      </c>
      <c r="B8558" s="23" t="s">
        <v>12062</v>
      </c>
      <c r="C8558" s="24" t="s">
        <v>12056</v>
      </c>
      <c r="D8558" t="s">
        <v>12056</v>
      </c>
      <c r="E8558" s="23" t="s">
        <v>12057</v>
      </c>
      <c r="F8558" s="23" t="s">
        <v>12060</v>
      </c>
      <c r="G8558" s="23" t="s">
        <v>12061</v>
      </c>
      <c r="H8558" s="23" t="s">
        <v>257</v>
      </c>
      <c r="I8558" s="25">
        <v>66046</v>
      </c>
      <c r="J8558" s="23" t="s">
        <v>23</v>
      </c>
      <c r="K8558" t="s">
        <v>257</v>
      </c>
      <c r="L8558" s="18">
        <v>66210</v>
      </c>
      <c r="M8558">
        <v>1410</v>
      </c>
      <c r="N8558">
        <v>1437</v>
      </c>
      <c r="O8558">
        <v>27</v>
      </c>
      <c r="P8558" t="s">
        <v>24</v>
      </c>
      <c r="Q8558" t="s">
        <v>25</v>
      </c>
      <c r="R8558" s="19" t="s">
        <v>15</v>
      </c>
    </row>
    <row r="8559" spans="1:18" x14ac:dyDescent="0.3">
      <c r="A8559" s="24" t="s">
        <v>12069</v>
      </c>
      <c r="B8559" s="23" t="s">
        <v>12068</v>
      </c>
      <c r="C8559" s="24" t="s">
        <v>12056</v>
      </c>
      <c r="D8559" t="s">
        <v>12056</v>
      </c>
      <c r="E8559" s="23" t="s">
        <v>12057</v>
      </c>
      <c r="F8559" s="23" t="s">
        <v>12070</v>
      </c>
      <c r="G8559" s="23" t="s">
        <v>2630</v>
      </c>
      <c r="H8559" s="23" t="s">
        <v>257</v>
      </c>
      <c r="I8559" s="25">
        <v>66212</v>
      </c>
      <c r="J8559" s="23" t="s">
        <v>23</v>
      </c>
      <c r="K8559" t="s">
        <v>257</v>
      </c>
      <c r="L8559" s="18">
        <v>66210</v>
      </c>
      <c r="M8559">
        <v>1410</v>
      </c>
      <c r="N8559">
        <v>1410</v>
      </c>
      <c r="O8559">
        <v>0</v>
      </c>
      <c r="P8559" t="s">
        <v>26</v>
      </c>
      <c r="Q8559" t="s">
        <v>26</v>
      </c>
      <c r="R8559" s="19" t="s">
        <v>31</v>
      </c>
    </row>
    <row r="8560" spans="1:18" x14ac:dyDescent="0.3">
      <c r="A8560" s="24" t="s">
        <v>7717</v>
      </c>
      <c r="B8560" s="23" t="s">
        <v>7716</v>
      </c>
      <c r="C8560" s="24" t="s">
        <v>7691</v>
      </c>
      <c r="D8560" t="s">
        <v>7691</v>
      </c>
      <c r="E8560" s="23" t="s">
        <v>7692</v>
      </c>
      <c r="F8560" s="23" t="s">
        <v>7718</v>
      </c>
      <c r="G8560" s="23" t="s">
        <v>7719</v>
      </c>
      <c r="H8560" s="23" t="s">
        <v>1711</v>
      </c>
      <c r="I8560" s="25">
        <v>68788</v>
      </c>
      <c r="J8560" s="23" t="s">
        <v>23</v>
      </c>
      <c r="K8560" t="s">
        <v>2821</v>
      </c>
      <c r="L8560" s="18">
        <v>68787</v>
      </c>
      <c r="M8560">
        <v>1194</v>
      </c>
      <c r="N8560">
        <v>1119</v>
      </c>
      <c r="O8560">
        <v>-75</v>
      </c>
      <c r="P8560" t="s">
        <v>48</v>
      </c>
      <c r="Q8560" t="s">
        <v>25</v>
      </c>
      <c r="R8560" s="19" t="s">
        <v>31</v>
      </c>
    </row>
    <row r="8561" spans="1:18" x14ac:dyDescent="0.3">
      <c r="A8561" s="24" t="s">
        <v>7701</v>
      </c>
      <c r="B8561" s="23" t="s">
        <v>7700</v>
      </c>
      <c r="C8561" s="24" t="s">
        <v>7691</v>
      </c>
      <c r="D8561" t="s">
        <v>7691</v>
      </c>
      <c r="E8561" s="23" t="s">
        <v>7692</v>
      </c>
      <c r="F8561" s="23" t="s">
        <v>7702</v>
      </c>
      <c r="G8561" s="23" t="s">
        <v>7703</v>
      </c>
      <c r="H8561" s="23" t="s">
        <v>2821</v>
      </c>
      <c r="I8561" s="25">
        <v>68803</v>
      </c>
      <c r="J8561" s="23" t="s">
        <v>23</v>
      </c>
      <c r="K8561" t="s">
        <v>2821</v>
      </c>
      <c r="L8561" s="18">
        <v>68787</v>
      </c>
      <c r="M8561">
        <v>1194</v>
      </c>
      <c r="N8561">
        <v>1290</v>
      </c>
      <c r="O8561">
        <v>96</v>
      </c>
      <c r="P8561" t="s">
        <v>24</v>
      </c>
      <c r="Q8561" t="s">
        <v>25</v>
      </c>
      <c r="R8561" s="19" t="s">
        <v>15</v>
      </c>
    </row>
    <row r="8562" spans="1:18" x14ac:dyDescent="0.3">
      <c r="A8562" s="24" t="s">
        <v>7705</v>
      </c>
      <c r="B8562" s="23" t="s">
        <v>7704</v>
      </c>
      <c r="C8562" s="24" t="s">
        <v>7691</v>
      </c>
      <c r="D8562" t="s">
        <v>7691</v>
      </c>
      <c r="E8562" s="23" t="s">
        <v>7692</v>
      </c>
      <c r="F8562" s="23" t="s">
        <v>7706</v>
      </c>
      <c r="G8562" s="23" t="s">
        <v>7703</v>
      </c>
      <c r="H8562" s="23" t="s">
        <v>2821</v>
      </c>
      <c r="I8562" s="25">
        <v>68803</v>
      </c>
      <c r="J8562" s="23" t="s">
        <v>23</v>
      </c>
      <c r="K8562" t="s">
        <v>2821</v>
      </c>
      <c r="L8562" s="18">
        <v>68787</v>
      </c>
      <c r="M8562">
        <v>1194</v>
      </c>
      <c r="N8562">
        <v>1290</v>
      </c>
      <c r="O8562">
        <v>96</v>
      </c>
      <c r="P8562" t="s">
        <v>24</v>
      </c>
      <c r="Q8562" t="s">
        <v>25</v>
      </c>
      <c r="R8562" s="19" t="s">
        <v>15</v>
      </c>
    </row>
    <row r="8563" spans="1:18" x14ac:dyDescent="0.3">
      <c r="A8563" s="24" t="s">
        <v>7708</v>
      </c>
      <c r="B8563" s="23" t="s">
        <v>7707</v>
      </c>
      <c r="C8563" s="24" t="s">
        <v>7691</v>
      </c>
      <c r="D8563" t="s">
        <v>7691</v>
      </c>
      <c r="E8563" s="23" t="s">
        <v>7692</v>
      </c>
      <c r="F8563" s="23" t="s">
        <v>7709</v>
      </c>
      <c r="G8563" s="23" t="s">
        <v>7703</v>
      </c>
      <c r="H8563" s="23" t="s">
        <v>2821</v>
      </c>
      <c r="I8563" s="25">
        <v>68803</v>
      </c>
      <c r="J8563" s="23" t="s">
        <v>23</v>
      </c>
      <c r="K8563" t="s">
        <v>2821</v>
      </c>
      <c r="L8563" s="18">
        <v>68787</v>
      </c>
      <c r="M8563">
        <v>1194</v>
      </c>
      <c r="N8563">
        <v>1290</v>
      </c>
      <c r="O8563">
        <v>96</v>
      </c>
      <c r="P8563" t="s">
        <v>24</v>
      </c>
      <c r="Q8563" t="s">
        <v>25</v>
      </c>
      <c r="R8563" s="19" t="s">
        <v>15</v>
      </c>
    </row>
    <row r="8564" spans="1:18" x14ac:dyDescent="0.3">
      <c r="A8564" s="24" t="s">
        <v>7711</v>
      </c>
      <c r="B8564" s="23" t="s">
        <v>7710</v>
      </c>
      <c r="C8564" s="24" t="s">
        <v>7691</v>
      </c>
      <c r="D8564" t="s">
        <v>7691</v>
      </c>
      <c r="E8564" s="23" t="s">
        <v>7692</v>
      </c>
      <c r="F8564" s="23" t="s">
        <v>7712</v>
      </c>
      <c r="G8564" s="23" t="s">
        <v>7713</v>
      </c>
      <c r="H8564" s="23" t="s">
        <v>2821</v>
      </c>
      <c r="I8564" s="25">
        <v>68111</v>
      </c>
      <c r="J8564" s="23" t="s">
        <v>23</v>
      </c>
      <c r="K8564" t="s">
        <v>2821</v>
      </c>
      <c r="L8564" s="18">
        <v>68787</v>
      </c>
      <c r="M8564">
        <v>1194</v>
      </c>
      <c r="N8564">
        <v>1389</v>
      </c>
      <c r="O8564">
        <v>195</v>
      </c>
      <c r="P8564" t="s">
        <v>24</v>
      </c>
      <c r="Q8564" t="s">
        <v>25</v>
      </c>
      <c r="R8564" s="19" t="s">
        <v>15</v>
      </c>
    </row>
    <row r="8565" spans="1:18" x14ac:dyDescent="0.3">
      <c r="A8565" s="24" t="s">
        <v>12072</v>
      </c>
      <c r="B8565" s="23" t="s">
        <v>12071</v>
      </c>
      <c r="C8565" s="24" t="s">
        <v>12056</v>
      </c>
      <c r="D8565" t="s">
        <v>12056</v>
      </c>
      <c r="E8565" s="23" t="s">
        <v>12057</v>
      </c>
      <c r="F8565" s="23" t="s">
        <v>12073</v>
      </c>
      <c r="G8565" s="23" t="s">
        <v>12074</v>
      </c>
      <c r="H8565" s="23" t="s">
        <v>257</v>
      </c>
      <c r="I8565" s="25">
        <v>66018</v>
      </c>
      <c r="J8565" s="23" t="s">
        <v>23</v>
      </c>
      <c r="K8565" t="s">
        <v>257</v>
      </c>
      <c r="L8565" s="18">
        <v>66210</v>
      </c>
      <c r="M8565">
        <v>1410</v>
      </c>
      <c r="N8565">
        <v>1410</v>
      </c>
      <c r="O8565">
        <v>0</v>
      </c>
      <c r="P8565" t="s">
        <v>26</v>
      </c>
      <c r="Q8565" t="s">
        <v>26</v>
      </c>
      <c r="R8565" s="19" t="s">
        <v>31</v>
      </c>
    </row>
    <row r="8566" spans="1:18" x14ac:dyDescent="0.3">
      <c r="A8566" s="24" t="s">
        <v>12076</v>
      </c>
      <c r="B8566" s="23" t="s">
        <v>12075</v>
      </c>
      <c r="C8566" s="24" t="s">
        <v>12056</v>
      </c>
      <c r="D8566" t="s">
        <v>12056</v>
      </c>
      <c r="E8566" s="23" t="s">
        <v>12057</v>
      </c>
      <c r="F8566" s="23" t="s">
        <v>12077</v>
      </c>
      <c r="G8566" s="23" t="s">
        <v>4393</v>
      </c>
      <c r="H8566" s="23" t="s">
        <v>257</v>
      </c>
      <c r="I8566" s="25">
        <v>66061</v>
      </c>
      <c r="J8566" s="23" t="s">
        <v>23</v>
      </c>
      <c r="K8566" t="s">
        <v>257</v>
      </c>
      <c r="L8566" s="18">
        <v>66210</v>
      </c>
      <c r="M8566">
        <v>1410</v>
      </c>
      <c r="N8566">
        <v>1410</v>
      </c>
      <c r="O8566">
        <v>0</v>
      </c>
      <c r="P8566" t="s">
        <v>26</v>
      </c>
      <c r="Q8566" t="s">
        <v>26</v>
      </c>
      <c r="R8566" s="19" t="s">
        <v>31</v>
      </c>
    </row>
    <row r="8567" spans="1:18" x14ac:dyDescent="0.3">
      <c r="A8567" s="24" t="s">
        <v>12079</v>
      </c>
      <c r="B8567" s="23" t="s">
        <v>12078</v>
      </c>
      <c r="C8567" s="24" t="s">
        <v>12056</v>
      </c>
      <c r="D8567" t="s">
        <v>12056</v>
      </c>
      <c r="E8567" s="23" t="s">
        <v>12057</v>
      </c>
      <c r="F8567" s="23" t="s">
        <v>12080</v>
      </c>
      <c r="G8567" s="23" t="s">
        <v>2630</v>
      </c>
      <c r="H8567" s="23" t="s">
        <v>257</v>
      </c>
      <c r="I8567" s="25">
        <v>66213</v>
      </c>
      <c r="J8567" s="23" t="s">
        <v>23</v>
      </c>
      <c r="K8567" t="s">
        <v>257</v>
      </c>
      <c r="L8567" s="18">
        <v>66210</v>
      </c>
      <c r="M8567">
        <v>1410</v>
      </c>
      <c r="N8567">
        <v>1410</v>
      </c>
      <c r="O8567">
        <v>0</v>
      </c>
      <c r="P8567" t="s">
        <v>26</v>
      </c>
      <c r="Q8567" t="s">
        <v>26</v>
      </c>
      <c r="R8567" s="19" t="s">
        <v>31</v>
      </c>
    </row>
    <row r="8568" spans="1:18" x14ac:dyDescent="0.3">
      <c r="A8568" s="24" t="s">
        <v>12082</v>
      </c>
      <c r="B8568" s="23" t="s">
        <v>12081</v>
      </c>
      <c r="C8568" s="24" t="s">
        <v>12056</v>
      </c>
      <c r="D8568" t="s">
        <v>12056</v>
      </c>
      <c r="E8568" s="23" t="s">
        <v>12057</v>
      </c>
      <c r="F8568" s="23" t="s">
        <v>12083</v>
      </c>
      <c r="G8568" s="23" t="s">
        <v>12084</v>
      </c>
      <c r="H8568" s="23" t="s">
        <v>257</v>
      </c>
      <c r="I8568" s="25">
        <v>66021</v>
      </c>
      <c r="J8568" s="23" t="s">
        <v>23</v>
      </c>
      <c r="K8568" t="s">
        <v>257</v>
      </c>
      <c r="L8568" s="18">
        <v>66210</v>
      </c>
      <c r="M8568">
        <v>1410</v>
      </c>
      <c r="N8568">
        <v>1410</v>
      </c>
      <c r="O8568">
        <v>0</v>
      </c>
      <c r="P8568" t="s">
        <v>26</v>
      </c>
      <c r="Q8568" t="s">
        <v>26</v>
      </c>
      <c r="R8568" s="19" t="s">
        <v>31</v>
      </c>
    </row>
    <row r="8569" spans="1:18" x14ac:dyDescent="0.3">
      <c r="A8569" s="24" t="s">
        <v>4391</v>
      </c>
      <c r="B8569" s="23" t="s">
        <v>4390</v>
      </c>
      <c r="C8569" s="24" t="s">
        <v>4384</v>
      </c>
      <c r="D8569" t="s">
        <v>4384</v>
      </c>
      <c r="E8569" s="23" t="s">
        <v>4385</v>
      </c>
      <c r="F8569" s="23" t="s">
        <v>4392</v>
      </c>
      <c r="G8569" s="23" t="s">
        <v>4393</v>
      </c>
      <c r="H8569" s="23" t="s">
        <v>257</v>
      </c>
      <c r="I8569" s="25">
        <v>66061</v>
      </c>
      <c r="J8569" s="23" t="s">
        <v>23</v>
      </c>
      <c r="K8569" t="s">
        <v>257</v>
      </c>
      <c r="L8569" s="18">
        <v>66506</v>
      </c>
      <c r="M8569">
        <v>1083</v>
      </c>
      <c r="N8569">
        <v>1410</v>
      </c>
      <c r="O8569">
        <v>327</v>
      </c>
      <c r="P8569" t="s">
        <v>24</v>
      </c>
      <c r="Q8569" t="s">
        <v>25</v>
      </c>
      <c r="R8569" s="19" t="s">
        <v>15</v>
      </c>
    </row>
    <row r="8570" spans="1:18" x14ac:dyDescent="0.3">
      <c r="A8570" s="24" t="s">
        <v>11837</v>
      </c>
      <c r="B8570" s="23" t="s">
        <v>8398</v>
      </c>
      <c r="C8570" s="24" t="s">
        <v>11835</v>
      </c>
      <c r="D8570" t="s">
        <v>11835</v>
      </c>
      <c r="E8570" s="23" t="s">
        <v>11836</v>
      </c>
      <c r="F8570" s="23" t="s">
        <v>8400</v>
      </c>
      <c r="G8570" s="23" t="s">
        <v>8401</v>
      </c>
      <c r="H8570" s="23" t="s">
        <v>257</v>
      </c>
      <c r="I8570" s="25">
        <v>66441</v>
      </c>
      <c r="J8570" s="23" t="s">
        <v>23</v>
      </c>
      <c r="K8570" t="s">
        <v>257</v>
      </c>
      <c r="L8570" s="18">
        <v>67530</v>
      </c>
      <c r="M8570">
        <v>1170</v>
      </c>
      <c r="N8570">
        <v>1083</v>
      </c>
      <c r="O8570">
        <v>-87</v>
      </c>
      <c r="P8570" t="s">
        <v>48</v>
      </c>
      <c r="Q8570" t="s">
        <v>25</v>
      </c>
      <c r="R8570" s="19" t="s">
        <v>31</v>
      </c>
    </row>
    <row r="8571" spans="1:18" x14ac:dyDescent="0.3">
      <c r="A8571" s="24" t="s">
        <v>8399</v>
      </c>
      <c r="B8571" s="23" t="s">
        <v>8398</v>
      </c>
      <c r="C8571" s="24" t="s">
        <v>8392</v>
      </c>
      <c r="D8571" t="s">
        <v>8392</v>
      </c>
      <c r="E8571" s="23" t="s">
        <v>8393</v>
      </c>
      <c r="F8571" s="23" t="s">
        <v>8400</v>
      </c>
      <c r="G8571" s="23" t="s">
        <v>8401</v>
      </c>
      <c r="H8571" s="23" t="s">
        <v>257</v>
      </c>
      <c r="I8571" s="25">
        <v>66441</v>
      </c>
      <c r="J8571" s="23" t="s">
        <v>23</v>
      </c>
      <c r="K8571" t="s">
        <v>257</v>
      </c>
      <c r="L8571" s="18">
        <v>66442</v>
      </c>
      <c r="M8571">
        <v>1083</v>
      </c>
      <c r="N8571">
        <v>1083</v>
      </c>
      <c r="O8571">
        <v>0</v>
      </c>
      <c r="P8571" t="s">
        <v>26</v>
      </c>
      <c r="Q8571" t="s">
        <v>26</v>
      </c>
      <c r="R8571" s="19" t="s">
        <v>31</v>
      </c>
    </row>
    <row r="8572" spans="1:18" x14ac:dyDescent="0.3">
      <c r="A8572" s="24" t="s">
        <v>29719</v>
      </c>
      <c r="B8572" s="23" t="s">
        <v>12788</v>
      </c>
      <c r="C8572" s="24" t="s">
        <v>29714</v>
      </c>
      <c r="D8572" t="s">
        <v>29714</v>
      </c>
      <c r="E8572" s="23" t="s">
        <v>29715</v>
      </c>
      <c r="F8572" s="23" t="s">
        <v>29720</v>
      </c>
      <c r="G8572" s="23" t="s">
        <v>12788</v>
      </c>
      <c r="H8572" s="23" t="s">
        <v>47</v>
      </c>
      <c r="I8572" s="25">
        <v>30054</v>
      </c>
      <c r="J8572" s="23" t="s">
        <v>23</v>
      </c>
      <c r="K8572" t="s">
        <v>47</v>
      </c>
      <c r="L8572" s="18">
        <v>30322</v>
      </c>
      <c r="M8572">
        <v>1953</v>
      </c>
      <c r="N8572">
        <v>1608</v>
      </c>
      <c r="O8572">
        <v>-345</v>
      </c>
      <c r="P8572" t="s">
        <v>48</v>
      </c>
      <c r="Q8572" t="s">
        <v>25</v>
      </c>
      <c r="R8572" s="19" t="s">
        <v>31</v>
      </c>
    </row>
    <row r="8573" spans="1:18" x14ac:dyDescent="0.3">
      <c r="A8573" s="24" t="s">
        <v>8259</v>
      </c>
      <c r="B8573" s="23" t="s">
        <v>8258</v>
      </c>
      <c r="C8573" s="24" t="s">
        <v>8256</v>
      </c>
      <c r="D8573" t="s">
        <v>8256</v>
      </c>
      <c r="E8573" s="23" t="s">
        <v>8257</v>
      </c>
      <c r="F8573" s="23" t="s">
        <v>8260</v>
      </c>
      <c r="G8573" s="23" t="s">
        <v>7703</v>
      </c>
      <c r="H8573" s="23" t="s">
        <v>2821</v>
      </c>
      <c r="I8573" s="25">
        <v>68802</v>
      </c>
      <c r="J8573" s="23" t="s">
        <v>23</v>
      </c>
      <c r="K8573" t="s">
        <v>2821</v>
      </c>
      <c r="L8573" s="18">
        <v>68601</v>
      </c>
      <c r="M8573">
        <v>1194</v>
      </c>
      <c r="N8573">
        <v>1290</v>
      </c>
      <c r="O8573">
        <v>96</v>
      </c>
      <c r="P8573" t="s">
        <v>24</v>
      </c>
      <c r="Q8573" t="s">
        <v>25</v>
      </c>
      <c r="R8573" s="19" t="s">
        <v>15</v>
      </c>
    </row>
    <row r="8574" spans="1:18" x14ac:dyDescent="0.3">
      <c r="A8574" s="24" t="s">
        <v>8262</v>
      </c>
      <c r="B8574" s="23" t="s">
        <v>8238</v>
      </c>
      <c r="C8574" s="24" t="s">
        <v>8256</v>
      </c>
      <c r="D8574" t="s">
        <v>8256</v>
      </c>
      <c r="E8574" s="23" t="s">
        <v>8257</v>
      </c>
      <c r="F8574" s="23" t="s">
        <v>8240</v>
      </c>
      <c r="G8574" s="23" t="s">
        <v>8241</v>
      </c>
      <c r="H8574" s="23" t="s">
        <v>2821</v>
      </c>
      <c r="I8574" s="25">
        <v>68901</v>
      </c>
      <c r="J8574" s="23" t="s">
        <v>23</v>
      </c>
      <c r="K8574" t="s">
        <v>2821</v>
      </c>
      <c r="L8574" s="18">
        <v>68601</v>
      </c>
      <c r="M8574">
        <v>1194</v>
      </c>
      <c r="N8574">
        <v>1143</v>
      </c>
      <c r="O8574">
        <v>-51</v>
      </c>
      <c r="P8574" t="s">
        <v>48</v>
      </c>
      <c r="Q8574" t="s">
        <v>25</v>
      </c>
      <c r="R8574" s="19" t="s">
        <v>31</v>
      </c>
    </row>
    <row r="8575" spans="1:18" x14ac:dyDescent="0.3">
      <c r="A8575" s="24" t="s">
        <v>17526</v>
      </c>
      <c r="B8575" s="23" t="s">
        <v>17525</v>
      </c>
      <c r="C8575" s="24" t="s">
        <v>17523</v>
      </c>
      <c r="D8575" t="s">
        <v>17523</v>
      </c>
      <c r="E8575" s="23" t="s">
        <v>17524</v>
      </c>
      <c r="F8575" s="23" t="s">
        <v>17527</v>
      </c>
      <c r="G8575" s="23" t="s">
        <v>17528</v>
      </c>
      <c r="H8575" s="23" t="s">
        <v>47</v>
      </c>
      <c r="I8575" s="25">
        <v>31326</v>
      </c>
      <c r="J8575" s="23" t="s">
        <v>23</v>
      </c>
      <c r="K8575" t="s">
        <v>47</v>
      </c>
      <c r="L8575" s="18">
        <v>31405</v>
      </c>
      <c r="M8575">
        <v>1566</v>
      </c>
      <c r="N8575">
        <v>1683</v>
      </c>
      <c r="O8575">
        <v>117</v>
      </c>
      <c r="P8575" t="s">
        <v>24</v>
      </c>
      <c r="Q8575" t="s">
        <v>25</v>
      </c>
      <c r="R8575" s="19" t="s">
        <v>15</v>
      </c>
    </row>
    <row r="8576" spans="1:18" x14ac:dyDescent="0.3">
      <c r="A8576" s="24" t="s">
        <v>8263</v>
      </c>
      <c r="B8576" s="23" t="s">
        <v>8242</v>
      </c>
      <c r="C8576" s="24" t="s">
        <v>8256</v>
      </c>
      <c r="D8576" t="s">
        <v>8256</v>
      </c>
      <c r="E8576" s="23" t="s">
        <v>8257</v>
      </c>
      <c r="F8576" s="23" t="s">
        <v>8244</v>
      </c>
      <c r="G8576" s="23" t="s">
        <v>8245</v>
      </c>
      <c r="H8576" s="23" t="s">
        <v>2821</v>
      </c>
      <c r="I8576" s="25">
        <v>68949</v>
      </c>
      <c r="J8576" s="23" t="s">
        <v>23</v>
      </c>
      <c r="K8576" t="s">
        <v>2821</v>
      </c>
      <c r="L8576" s="18">
        <v>68601</v>
      </c>
      <c r="M8576">
        <v>1194</v>
      </c>
      <c r="N8576">
        <v>1170</v>
      </c>
      <c r="O8576">
        <v>-24</v>
      </c>
      <c r="P8576" t="s">
        <v>48</v>
      </c>
      <c r="Q8576" t="s">
        <v>25</v>
      </c>
      <c r="R8576" s="19" t="s">
        <v>31</v>
      </c>
    </row>
    <row r="8577" spans="1:18" x14ac:dyDescent="0.3">
      <c r="A8577" s="24" t="s">
        <v>8261</v>
      </c>
      <c r="B8577" s="23" t="s">
        <v>8246</v>
      </c>
      <c r="C8577" s="24" t="s">
        <v>8256</v>
      </c>
      <c r="D8577" t="s">
        <v>8256</v>
      </c>
      <c r="E8577" s="23" t="s">
        <v>8257</v>
      </c>
      <c r="F8577" s="23" t="s">
        <v>8248</v>
      </c>
      <c r="G8577" s="23" t="s">
        <v>2828</v>
      </c>
      <c r="H8577" s="23" t="s">
        <v>2821</v>
      </c>
      <c r="I8577" s="25">
        <v>68848</v>
      </c>
      <c r="J8577" s="23" t="s">
        <v>23</v>
      </c>
      <c r="K8577" t="s">
        <v>2821</v>
      </c>
      <c r="L8577" s="18">
        <v>68601</v>
      </c>
      <c r="M8577">
        <v>1194</v>
      </c>
      <c r="N8577">
        <v>1218</v>
      </c>
      <c r="O8577">
        <v>24</v>
      </c>
      <c r="P8577" t="s">
        <v>24</v>
      </c>
      <c r="Q8577" t="s">
        <v>25</v>
      </c>
      <c r="R8577" s="19" t="s">
        <v>15</v>
      </c>
    </row>
    <row r="8578" spans="1:18" x14ac:dyDescent="0.3">
      <c r="A8578" s="24" t="s">
        <v>8264</v>
      </c>
      <c r="B8578" s="23" t="s">
        <v>8249</v>
      </c>
      <c r="C8578" s="24" t="s">
        <v>8256</v>
      </c>
      <c r="D8578" t="s">
        <v>8256</v>
      </c>
      <c r="E8578" s="23" t="s">
        <v>8257</v>
      </c>
      <c r="F8578" s="23" t="s">
        <v>8251</v>
      </c>
      <c r="G8578" s="23" t="s">
        <v>7974</v>
      </c>
      <c r="H8578" s="23" t="s">
        <v>2821</v>
      </c>
      <c r="I8578" s="25">
        <v>68850</v>
      </c>
      <c r="J8578" s="23" t="s">
        <v>23</v>
      </c>
      <c r="K8578" t="s">
        <v>2821</v>
      </c>
      <c r="L8578" s="18">
        <v>68601</v>
      </c>
      <c r="M8578">
        <v>1194</v>
      </c>
      <c r="N8578">
        <v>1143</v>
      </c>
      <c r="O8578">
        <v>-51</v>
      </c>
      <c r="P8578" t="s">
        <v>48</v>
      </c>
      <c r="Q8578" t="s">
        <v>25</v>
      </c>
      <c r="R8578" s="19" t="s">
        <v>31</v>
      </c>
    </row>
    <row r="8579" spans="1:18" x14ac:dyDescent="0.3">
      <c r="A8579" s="24" t="s">
        <v>8265</v>
      </c>
      <c r="B8579" s="23" t="s">
        <v>8252</v>
      </c>
      <c r="C8579" s="24" t="s">
        <v>8256</v>
      </c>
      <c r="D8579" t="s">
        <v>8256</v>
      </c>
      <c r="E8579" s="23" t="s">
        <v>8257</v>
      </c>
      <c r="F8579" s="23" t="s">
        <v>8254</v>
      </c>
      <c r="G8579" s="23" t="s">
        <v>8255</v>
      </c>
      <c r="H8579" s="23" t="s">
        <v>2821</v>
      </c>
      <c r="I8579" s="25">
        <v>68862</v>
      </c>
      <c r="J8579" s="23" t="s">
        <v>23</v>
      </c>
      <c r="K8579" t="s">
        <v>2821</v>
      </c>
      <c r="L8579" s="18">
        <v>68601</v>
      </c>
      <c r="M8579">
        <v>1194</v>
      </c>
      <c r="N8579">
        <v>1119</v>
      </c>
      <c r="O8579">
        <v>-75</v>
      </c>
      <c r="P8579" t="s">
        <v>48</v>
      </c>
      <c r="Q8579" t="s">
        <v>25</v>
      </c>
      <c r="R8579" s="19" t="s">
        <v>31</v>
      </c>
    </row>
    <row r="8580" spans="1:18" x14ac:dyDescent="0.3">
      <c r="A8580" s="24" t="s">
        <v>8236</v>
      </c>
      <c r="B8580" s="23" t="s">
        <v>8235</v>
      </c>
      <c r="C8580" s="24" t="s">
        <v>8233</v>
      </c>
      <c r="D8580" t="s">
        <v>8233</v>
      </c>
      <c r="E8580" s="23" t="s">
        <v>8234</v>
      </c>
      <c r="F8580" s="23" t="s">
        <v>8237</v>
      </c>
      <c r="G8580" s="23" t="s">
        <v>5486</v>
      </c>
      <c r="H8580" s="23" t="s">
        <v>1711</v>
      </c>
      <c r="I8580" s="25">
        <v>68602</v>
      </c>
      <c r="J8580" s="23" t="s">
        <v>23</v>
      </c>
      <c r="K8580" t="s">
        <v>2821</v>
      </c>
      <c r="L8580" s="18">
        <v>68801</v>
      </c>
      <c r="M8580">
        <v>1290</v>
      </c>
      <c r="N8580">
        <v>1194</v>
      </c>
      <c r="O8580">
        <v>-96</v>
      </c>
      <c r="P8580" t="s">
        <v>48</v>
      </c>
      <c r="Q8580" t="s">
        <v>25</v>
      </c>
      <c r="R8580" s="19" t="s">
        <v>31</v>
      </c>
    </row>
    <row r="8581" spans="1:18" x14ac:dyDescent="0.3">
      <c r="A8581" s="24" t="s">
        <v>8239</v>
      </c>
      <c r="B8581" s="23" t="s">
        <v>8238</v>
      </c>
      <c r="C8581" s="24" t="s">
        <v>8233</v>
      </c>
      <c r="D8581" t="s">
        <v>8233</v>
      </c>
      <c r="E8581" s="23" t="s">
        <v>8234</v>
      </c>
      <c r="F8581" s="23" t="s">
        <v>8240</v>
      </c>
      <c r="G8581" s="23" t="s">
        <v>8241</v>
      </c>
      <c r="H8581" s="23" t="s">
        <v>1711</v>
      </c>
      <c r="I8581" s="25">
        <v>68901</v>
      </c>
      <c r="J8581" s="23" t="s">
        <v>23</v>
      </c>
      <c r="K8581" t="s">
        <v>2821</v>
      </c>
      <c r="L8581" s="18">
        <v>68801</v>
      </c>
      <c r="M8581">
        <v>1290</v>
      </c>
      <c r="N8581">
        <v>1143</v>
      </c>
      <c r="O8581">
        <v>-147</v>
      </c>
      <c r="P8581" t="s">
        <v>48</v>
      </c>
      <c r="Q8581" t="s">
        <v>25</v>
      </c>
      <c r="R8581" s="19" t="s">
        <v>31</v>
      </c>
    </row>
    <row r="8582" spans="1:18" x14ac:dyDescent="0.3">
      <c r="A8582" s="24" t="s">
        <v>8243</v>
      </c>
      <c r="B8582" s="23" t="s">
        <v>8242</v>
      </c>
      <c r="C8582" s="24" t="s">
        <v>8233</v>
      </c>
      <c r="D8582" t="s">
        <v>8233</v>
      </c>
      <c r="E8582" s="23" t="s">
        <v>8234</v>
      </c>
      <c r="F8582" s="23" t="s">
        <v>8244</v>
      </c>
      <c r="G8582" s="23" t="s">
        <v>8245</v>
      </c>
      <c r="H8582" s="23" t="s">
        <v>2821</v>
      </c>
      <c r="I8582" s="25">
        <v>68949</v>
      </c>
      <c r="J8582" s="23" t="s">
        <v>23</v>
      </c>
      <c r="K8582" t="s">
        <v>2821</v>
      </c>
      <c r="L8582" s="18">
        <v>68801</v>
      </c>
      <c r="M8582">
        <v>1290</v>
      </c>
      <c r="N8582">
        <v>1170</v>
      </c>
      <c r="O8582">
        <v>-120</v>
      </c>
      <c r="P8582" t="s">
        <v>48</v>
      </c>
      <c r="Q8582" t="s">
        <v>25</v>
      </c>
      <c r="R8582" s="19" t="s">
        <v>31</v>
      </c>
    </row>
    <row r="8583" spans="1:18" x14ac:dyDescent="0.3">
      <c r="A8583" s="24" t="s">
        <v>8247</v>
      </c>
      <c r="B8583" s="23" t="s">
        <v>8246</v>
      </c>
      <c r="C8583" s="24" t="s">
        <v>8233</v>
      </c>
      <c r="D8583" t="s">
        <v>8233</v>
      </c>
      <c r="E8583" s="23" t="s">
        <v>8234</v>
      </c>
      <c r="F8583" s="23" t="s">
        <v>8248</v>
      </c>
      <c r="G8583" s="23" t="s">
        <v>2828</v>
      </c>
      <c r="H8583" s="23" t="s">
        <v>2821</v>
      </c>
      <c r="I8583" s="25">
        <v>68848</v>
      </c>
      <c r="J8583" s="23" t="s">
        <v>23</v>
      </c>
      <c r="K8583" t="s">
        <v>2821</v>
      </c>
      <c r="L8583" s="18">
        <v>68801</v>
      </c>
      <c r="M8583">
        <v>1290</v>
      </c>
      <c r="N8583">
        <v>1218</v>
      </c>
      <c r="O8583">
        <v>-72</v>
      </c>
      <c r="P8583" t="s">
        <v>48</v>
      </c>
      <c r="Q8583" t="s">
        <v>25</v>
      </c>
      <c r="R8583" s="19" t="s">
        <v>31</v>
      </c>
    </row>
    <row r="8584" spans="1:18" x14ac:dyDescent="0.3">
      <c r="A8584" s="24" t="s">
        <v>8250</v>
      </c>
      <c r="B8584" s="23" t="s">
        <v>8249</v>
      </c>
      <c r="C8584" s="24" t="s">
        <v>8233</v>
      </c>
      <c r="D8584" t="s">
        <v>8233</v>
      </c>
      <c r="E8584" s="23" t="s">
        <v>8234</v>
      </c>
      <c r="F8584" s="23" t="s">
        <v>8251</v>
      </c>
      <c r="G8584" s="23" t="s">
        <v>7974</v>
      </c>
      <c r="H8584" s="23" t="s">
        <v>2821</v>
      </c>
      <c r="I8584" s="25">
        <v>68850</v>
      </c>
      <c r="J8584" s="23" t="s">
        <v>23</v>
      </c>
      <c r="K8584" t="s">
        <v>2821</v>
      </c>
      <c r="L8584" s="18">
        <v>68801</v>
      </c>
      <c r="M8584">
        <v>1290</v>
      </c>
      <c r="N8584">
        <v>1143</v>
      </c>
      <c r="O8584">
        <v>-147</v>
      </c>
      <c r="P8584" t="s">
        <v>48</v>
      </c>
      <c r="Q8584" t="s">
        <v>25</v>
      </c>
      <c r="R8584" s="19" t="s">
        <v>31</v>
      </c>
    </row>
    <row r="8585" spans="1:18" x14ac:dyDescent="0.3">
      <c r="A8585" s="24" t="s">
        <v>8253</v>
      </c>
      <c r="B8585" s="23" t="s">
        <v>8252</v>
      </c>
      <c r="C8585" s="24" t="s">
        <v>8233</v>
      </c>
      <c r="D8585" t="s">
        <v>8233</v>
      </c>
      <c r="E8585" s="23" t="s">
        <v>8234</v>
      </c>
      <c r="F8585" s="23" t="s">
        <v>8254</v>
      </c>
      <c r="G8585" s="23" t="s">
        <v>8255</v>
      </c>
      <c r="H8585" s="23" t="s">
        <v>2821</v>
      </c>
      <c r="I8585" s="25">
        <v>68862</v>
      </c>
      <c r="J8585" s="23" t="s">
        <v>23</v>
      </c>
      <c r="K8585" t="s">
        <v>2821</v>
      </c>
      <c r="L8585" s="18">
        <v>68801</v>
      </c>
      <c r="M8585">
        <v>1290</v>
      </c>
      <c r="N8585">
        <v>1119</v>
      </c>
      <c r="O8585">
        <v>-171</v>
      </c>
      <c r="P8585" t="s">
        <v>48</v>
      </c>
      <c r="Q8585" t="s">
        <v>25</v>
      </c>
      <c r="R8585" s="19" t="s">
        <v>31</v>
      </c>
    </row>
    <row r="8586" spans="1:18" x14ac:dyDescent="0.3">
      <c r="A8586" s="24" t="s">
        <v>27290</v>
      </c>
      <c r="B8586" s="23" t="s">
        <v>27289</v>
      </c>
      <c r="C8586" s="24">
        <v>31801127</v>
      </c>
      <c r="D8586" t="s">
        <v>27287</v>
      </c>
      <c r="E8586" s="23" t="s">
        <v>27288</v>
      </c>
      <c r="F8586" s="23" t="s">
        <v>27291</v>
      </c>
      <c r="G8586" s="23" t="s">
        <v>7703</v>
      </c>
      <c r="H8586" s="23" t="s">
        <v>2821</v>
      </c>
      <c r="I8586" s="25">
        <v>68801</v>
      </c>
      <c r="J8586" s="23" t="s">
        <v>23</v>
      </c>
      <c r="K8586" t="s">
        <v>2821</v>
      </c>
      <c r="L8586" s="18">
        <v>68333</v>
      </c>
      <c r="M8586">
        <v>1242</v>
      </c>
      <c r="N8586">
        <v>1290</v>
      </c>
      <c r="O8586">
        <v>48</v>
      </c>
      <c r="P8586" t="s">
        <v>24</v>
      </c>
      <c r="Q8586" t="s">
        <v>25</v>
      </c>
      <c r="R8586" s="19" t="s">
        <v>15</v>
      </c>
    </row>
    <row r="8587" spans="1:18" x14ac:dyDescent="0.3">
      <c r="A8587" s="24" t="s">
        <v>27317</v>
      </c>
      <c r="B8587" s="23" t="s">
        <v>27289</v>
      </c>
      <c r="C8587" s="24" t="s">
        <v>27315</v>
      </c>
      <c r="D8587" t="s">
        <v>27315</v>
      </c>
      <c r="E8587" s="23" t="s">
        <v>27316</v>
      </c>
      <c r="F8587" s="23" t="s">
        <v>27291</v>
      </c>
      <c r="G8587" s="23" t="s">
        <v>7703</v>
      </c>
      <c r="H8587" s="23" t="s">
        <v>2821</v>
      </c>
      <c r="I8587" s="25">
        <v>68801</v>
      </c>
      <c r="J8587" s="23" t="s">
        <v>23</v>
      </c>
      <c r="K8587" t="s">
        <v>2821</v>
      </c>
      <c r="L8587" s="18">
        <v>68504</v>
      </c>
      <c r="M8587">
        <v>1086</v>
      </c>
      <c r="N8587">
        <v>1290</v>
      </c>
      <c r="O8587">
        <v>204</v>
      </c>
      <c r="P8587" t="s">
        <v>24</v>
      </c>
      <c r="Q8587" t="s">
        <v>25</v>
      </c>
      <c r="R8587" s="19" t="s">
        <v>15</v>
      </c>
    </row>
    <row r="8588" spans="1:18" x14ac:dyDescent="0.3">
      <c r="A8588" s="24" t="s">
        <v>3549</v>
      </c>
      <c r="B8588" s="23" t="s">
        <v>3548</v>
      </c>
      <c r="C8588" s="24" t="s">
        <v>3544</v>
      </c>
      <c r="D8588" t="s">
        <v>3544</v>
      </c>
      <c r="E8588" s="23" t="s">
        <v>3545</v>
      </c>
      <c r="F8588" s="23" t="s">
        <v>3550</v>
      </c>
      <c r="G8588" s="23" t="s">
        <v>3551</v>
      </c>
      <c r="H8588" s="23" t="s">
        <v>968</v>
      </c>
      <c r="I8588" s="25">
        <v>25304</v>
      </c>
      <c r="J8588" s="23" t="s">
        <v>23</v>
      </c>
      <c r="K8588" t="s">
        <v>968</v>
      </c>
      <c r="L8588" s="18">
        <v>25755</v>
      </c>
      <c r="M8588">
        <v>1206</v>
      </c>
      <c r="N8588">
        <v>1137</v>
      </c>
      <c r="O8588">
        <v>-69</v>
      </c>
      <c r="P8588" t="s">
        <v>48</v>
      </c>
      <c r="Q8588" t="s">
        <v>25</v>
      </c>
      <c r="R8588" s="19" t="s">
        <v>31</v>
      </c>
    </row>
    <row r="8589" spans="1:18" x14ac:dyDescent="0.3">
      <c r="A8589" s="24" t="s">
        <v>27318</v>
      </c>
      <c r="B8589" s="23" t="s">
        <v>27292</v>
      </c>
      <c r="C8589" s="24" t="s">
        <v>27315</v>
      </c>
      <c r="D8589" t="s">
        <v>27315</v>
      </c>
      <c r="E8589" s="23" t="s">
        <v>27316</v>
      </c>
      <c r="F8589" s="23" t="s">
        <v>27294</v>
      </c>
      <c r="G8589" s="23" t="s">
        <v>7713</v>
      </c>
      <c r="H8589" s="23" t="s">
        <v>2821</v>
      </c>
      <c r="I8589" s="25">
        <v>68137</v>
      </c>
      <c r="J8589" s="23" t="s">
        <v>23</v>
      </c>
      <c r="K8589" t="s">
        <v>2821</v>
      </c>
      <c r="L8589" s="18">
        <v>68504</v>
      </c>
      <c r="M8589">
        <v>1086</v>
      </c>
      <c r="N8589">
        <v>1389</v>
      </c>
      <c r="O8589">
        <v>303</v>
      </c>
      <c r="P8589" t="s">
        <v>24</v>
      </c>
      <c r="Q8589" t="s">
        <v>25</v>
      </c>
      <c r="R8589" s="19" t="s">
        <v>15</v>
      </c>
    </row>
    <row r="8590" spans="1:18" x14ac:dyDescent="0.3">
      <c r="A8590" s="24" t="s">
        <v>3579</v>
      </c>
      <c r="B8590" s="23" t="s">
        <v>3578</v>
      </c>
      <c r="C8590" s="24" t="s">
        <v>3544</v>
      </c>
      <c r="D8590" t="s">
        <v>3544</v>
      </c>
      <c r="E8590" s="23" t="s">
        <v>3545</v>
      </c>
      <c r="F8590" s="23" t="s">
        <v>3580</v>
      </c>
      <c r="G8590" s="23" t="s">
        <v>3573</v>
      </c>
      <c r="H8590" s="23" t="s">
        <v>968</v>
      </c>
      <c r="I8590" s="25">
        <v>25701</v>
      </c>
      <c r="J8590" s="23" t="s">
        <v>23</v>
      </c>
      <c r="K8590" t="s">
        <v>968</v>
      </c>
      <c r="L8590" s="18">
        <v>25755</v>
      </c>
      <c r="M8590">
        <v>1206</v>
      </c>
      <c r="N8590">
        <v>1206</v>
      </c>
      <c r="O8590">
        <v>0</v>
      </c>
      <c r="P8590" t="s">
        <v>26</v>
      </c>
      <c r="Q8590" t="s">
        <v>26</v>
      </c>
      <c r="R8590" s="19" t="s">
        <v>31</v>
      </c>
    </row>
    <row r="8591" spans="1:18" x14ac:dyDescent="0.3">
      <c r="A8591" s="24" t="s">
        <v>27293</v>
      </c>
      <c r="B8591" s="23" t="s">
        <v>27292</v>
      </c>
      <c r="C8591" s="24" t="s">
        <v>27287</v>
      </c>
      <c r="D8591" t="s">
        <v>27287</v>
      </c>
      <c r="E8591" s="23" t="s">
        <v>27288</v>
      </c>
      <c r="F8591" s="23" t="s">
        <v>27294</v>
      </c>
      <c r="G8591" s="23" t="s">
        <v>7713</v>
      </c>
      <c r="H8591" s="23" t="s">
        <v>2821</v>
      </c>
      <c r="I8591" s="25">
        <v>68137</v>
      </c>
      <c r="J8591" s="23" t="s">
        <v>23</v>
      </c>
      <c r="K8591" t="s">
        <v>2821</v>
      </c>
      <c r="L8591" s="18">
        <v>68333</v>
      </c>
      <c r="M8591">
        <v>1242</v>
      </c>
      <c r="N8591">
        <v>1389</v>
      </c>
      <c r="O8591">
        <v>147</v>
      </c>
      <c r="P8591" t="s">
        <v>24</v>
      </c>
      <c r="Q8591" t="s">
        <v>25</v>
      </c>
      <c r="R8591" s="19" t="s">
        <v>15</v>
      </c>
    </row>
    <row r="8592" spans="1:18" x14ac:dyDescent="0.3">
      <c r="A8592" s="24" t="s">
        <v>3582</v>
      </c>
      <c r="B8592" s="23" t="s">
        <v>3581</v>
      </c>
      <c r="C8592" s="24" t="s">
        <v>3544</v>
      </c>
      <c r="D8592" t="s">
        <v>3544</v>
      </c>
      <c r="E8592" s="23" t="s">
        <v>3545</v>
      </c>
      <c r="F8592" s="23" t="s">
        <v>3583</v>
      </c>
      <c r="G8592" s="23" t="s">
        <v>3573</v>
      </c>
      <c r="H8592" s="23" t="s">
        <v>968</v>
      </c>
      <c r="I8592" s="25">
        <v>25701</v>
      </c>
      <c r="J8592" s="23" t="s">
        <v>23</v>
      </c>
      <c r="K8592" t="s">
        <v>968</v>
      </c>
      <c r="L8592" s="18">
        <v>25755</v>
      </c>
      <c r="M8592">
        <v>1206</v>
      </c>
      <c r="N8592">
        <v>1206</v>
      </c>
      <c r="O8592">
        <v>0</v>
      </c>
      <c r="P8592" t="s">
        <v>26</v>
      </c>
      <c r="Q8592" t="s">
        <v>26</v>
      </c>
      <c r="R8592" s="19" t="s">
        <v>31</v>
      </c>
    </row>
    <row r="8593" spans="1:18" x14ac:dyDescent="0.3">
      <c r="A8593" s="24" t="s">
        <v>3588</v>
      </c>
      <c r="B8593" s="23" t="s">
        <v>3587</v>
      </c>
      <c r="C8593" s="24" t="s">
        <v>3544</v>
      </c>
      <c r="D8593" t="s">
        <v>3544</v>
      </c>
      <c r="E8593" s="23" t="s">
        <v>3545</v>
      </c>
      <c r="F8593" s="23" t="s">
        <v>3589</v>
      </c>
      <c r="G8593" s="23" t="s">
        <v>3573</v>
      </c>
      <c r="H8593" s="23" t="s">
        <v>968</v>
      </c>
      <c r="I8593" s="25">
        <v>25701</v>
      </c>
      <c r="J8593" s="23" t="s">
        <v>23</v>
      </c>
      <c r="K8593" t="s">
        <v>968</v>
      </c>
      <c r="L8593" s="18">
        <v>25755</v>
      </c>
      <c r="M8593">
        <v>1206</v>
      </c>
      <c r="N8593">
        <v>1206</v>
      </c>
      <c r="O8593">
        <v>0</v>
      </c>
      <c r="P8593" t="s">
        <v>26</v>
      </c>
      <c r="Q8593" t="s">
        <v>26</v>
      </c>
      <c r="R8593" s="19" t="s">
        <v>31</v>
      </c>
    </row>
    <row r="8594" spans="1:18" x14ac:dyDescent="0.3">
      <c r="A8594" s="24" t="s">
        <v>3591</v>
      </c>
      <c r="B8594" s="23" t="s">
        <v>3590</v>
      </c>
      <c r="C8594" s="24" t="s">
        <v>3544</v>
      </c>
      <c r="D8594" t="s">
        <v>3544</v>
      </c>
      <c r="E8594" s="23" t="s">
        <v>3545</v>
      </c>
      <c r="F8594" s="23" t="s">
        <v>3592</v>
      </c>
      <c r="G8594" s="23" t="s">
        <v>3573</v>
      </c>
      <c r="H8594" s="23" t="s">
        <v>968</v>
      </c>
      <c r="I8594" s="25">
        <v>25701</v>
      </c>
      <c r="J8594" s="23" t="s">
        <v>23</v>
      </c>
      <c r="K8594" t="s">
        <v>968</v>
      </c>
      <c r="L8594" s="18">
        <v>25755</v>
      </c>
      <c r="M8594">
        <v>1206</v>
      </c>
      <c r="N8594">
        <v>1206</v>
      </c>
      <c r="O8594">
        <v>0</v>
      </c>
      <c r="P8594" t="s">
        <v>26</v>
      </c>
      <c r="Q8594" t="s">
        <v>26</v>
      </c>
      <c r="R8594" s="19" t="s">
        <v>31</v>
      </c>
    </row>
    <row r="8595" spans="1:18" x14ac:dyDescent="0.3">
      <c r="A8595" s="24" t="s">
        <v>3546</v>
      </c>
      <c r="B8595" s="23" t="s">
        <v>2409</v>
      </c>
      <c r="C8595" s="24" t="s">
        <v>3544</v>
      </c>
      <c r="D8595" t="s">
        <v>3544</v>
      </c>
      <c r="E8595" s="23" t="s">
        <v>3545</v>
      </c>
      <c r="F8595" s="23" t="s">
        <v>3547</v>
      </c>
      <c r="G8595" s="23" t="s">
        <v>2410</v>
      </c>
      <c r="H8595" s="23" t="s">
        <v>968</v>
      </c>
      <c r="I8595" s="25">
        <v>25813</v>
      </c>
      <c r="J8595" s="23" t="s">
        <v>23</v>
      </c>
      <c r="K8595" t="s">
        <v>968</v>
      </c>
      <c r="L8595" s="18">
        <v>25755</v>
      </c>
      <c r="M8595">
        <v>1206</v>
      </c>
      <c r="N8595">
        <v>1218</v>
      </c>
      <c r="O8595">
        <v>12</v>
      </c>
      <c r="P8595" t="s">
        <v>24</v>
      </c>
      <c r="Q8595" t="s">
        <v>25</v>
      </c>
      <c r="R8595" s="19" t="s">
        <v>15</v>
      </c>
    </row>
    <row r="8596" spans="1:18" x14ac:dyDescent="0.3">
      <c r="A8596" s="24" t="s">
        <v>32679</v>
      </c>
      <c r="B8596" s="23" t="s">
        <v>32678</v>
      </c>
      <c r="C8596" s="24" t="s">
        <v>32676</v>
      </c>
      <c r="D8596" t="s">
        <v>32676</v>
      </c>
      <c r="E8596" s="23" t="s">
        <v>32677</v>
      </c>
      <c r="F8596" s="23" t="s">
        <v>32680</v>
      </c>
      <c r="G8596" s="23" t="s">
        <v>7713</v>
      </c>
      <c r="H8596" s="23" t="s">
        <v>2821</v>
      </c>
      <c r="I8596" s="25">
        <v>68154</v>
      </c>
      <c r="J8596" s="23" t="s">
        <v>23</v>
      </c>
      <c r="K8596" t="s">
        <v>2821</v>
      </c>
      <c r="L8596" s="18">
        <v>68114</v>
      </c>
      <c r="M8596">
        <v>1389</v>
      </c>
      <c r="N8596">
        <v>1389</v>
      </c>
      <c r="O8596">
        <v>0</v>
      </c>
      <c r="P8596" t="s">
        <v>26</v>
      </c>
      <c r="Q8596" t="s">
        <v>26</v>
      </c>
      <c r="R8596" s="19" t="s">
        <v>31</v>
      </c>
    </row>
    <row r="8597" spans="1:18" x14ac:dyDescent="0.3">
      <c r="A8597" s="24" t="s">
        <v>3585</v>
      </c>
      <c r="B8597" s="23" t="s">
        <v>3584</v>
      </c>
      <c r="C8597" s="24" t="s">
        <v>3544</v>
      </c>
      <c r="D8597" t="s">
        <v>3544</v>
      </c>
      <c r="E8597" s="23" t="s">
        <v>3545</v>
      </c>
      <c r="F8597" s="23" t="s">
        <v>3586</v>
      </c>
      <c r="G8597" s="23" t="s">
        <v>3577</v>
      </c>
      <c r="H8597" s="23" t="s">
        <v>968</v>
      </c>
      <c r="I8597" s="25">
        <v>25526</v>
      </c>
      <c r="J8597" s="23" t="s">
        <v>23</v>
      </c>
      <c r="K8597" t="s">
        <v>968</v>
      </c>
      <c r="L8597" s="18">
        <v>25755</v>
      </c>
      <c r="M8597">
        <v>1206</v>
      </c>
      <c r="N8597">
        <v>1137</v>
      </c>
      <c r="O8597">
        <v>-69</v>
      </c>
      <c r="P8597" t="s">
        <v>48</v>
      </c>
      <c r="Q8597" t="s">
        <v>25</v>
      </c>
      <c r="R8597" s="19" t="s">
        <v>31</v>
      </c>
    </row>
    <row r="8598" spans="1:18" x14ac:dyDescent="0.3">
      <c r="A8598" s="24" t="s">
        <v>3594</v>
      </c>
      <c r="B8598" s="23" t="s">
        <v>3593</v>
      </c>
      <c r="C8598" s="24" t="s">
        <v>3544</v>
      </c>
      <c r="D8598" t="s">
        <v>3544</v>
      </c>
      <c r="E8598" s="23" t="s">
        <v>3545</v>
      </c>
      <c r="F8598" s="23" t="s">
        <v>3595</v>
      </c>
      <c r="G8598" s="23" t="s">
        <v>3573</v>
      </c>
      <c r="H8598" s="23" t="s">
        <v>968</v>
      </c>
      <c r="I8598" s="25">
        <v>25701</v>
      </c>
      <c r="J8598" s="23" t="s">
        <v>23</v>
      </c>
      <c r="K8598" t="s">
        <v>968</v>
      </c>
      <c r="L8598" s="18">
        <v>25755</v>
      </c>
      <c r="M8598">
        <v>1206</v>
      </c>
      <c r="N8598">
        <v>1206</v>
      </c>
      <c r="O8598">
        <v>0</v>
      </c>
      <c r="P8598" t="s">
        <v>26</v>
      </c>
      <c r="Q8598" t="s">
        <v>26</v>
      </c>
      <c r="R8598" s="19" t="s">
        <v>31</v>
      </c>
    </row>
    <row r="8599" spans="1:18" x14ac:dyDescent="0.3">
      <c r="A8599" s="24" t="s">
        <v>32537</v>
      </c>
      <c r="B8599" s="23" t="s">
        <v>32536</v>
      </c>
      <c r="C8599" s="24" t="s">
        <v>32534</v>
      </c>
      <c r="D8599" t="s">
        <v>32534</v>
      </c>
      <c r="E8599" s="23" t="s">
        <v>32535</v>
      </c>
      <c r="F8599" s="23" t="s">
        <v>32538</v>
      </c>
      <c r="G8599" s="23" t="s">
        <v>505</v>
      </c>
      <c r="H8599" s="23" t="s">
        <v>2821</v>
      </c>
      <c r="I8599" s="25">
        <v>68502</v>
      </c>
      <c r="J8599" s="23" t="s">
        <v>23</v>
      </c>
      <c r="K8599" t="s">
        <v>2821</v>
      </c>
      <c r="L8599" s="18">
        <v>68506</v>
      </c>
      <c r="M8599">
        <v>1086</v>
      </c>
      <c r="N8599">
        <v>1086</v>
      </c>
      <c r="O8599">
        <v>0</v>
      </c>
      <c r="P8599" t="s">
        <v>26</v>
      </c>
      <c r="Q8599" t="s">
        <v>26</v>
      </c>
      <c r="R8599" s="19" t="s">
        <v>31</v>
      </c>
    </row>
    <row r="8600" spans="1:18" x14ac:dyDescent="0.3">
      <c r="A8600" s="24" t="s">
        <v>3553</v>
      </c>
      <c r="B8600" s="23" t="s">
        <v>3552</v>
      </c>
      <c r="C8600" s="24" t="s">
        <v>3544</v>
      </c>
      <c r="D8600" t="s">
        <v>3544</v>
      </c>
      <c r="E8600" s="23" t="s">
        <v>3545</v>
      </c>
      <c r="F8600" s="23" t="s">
        <v>3550</v>
      </c>
      <c r="G8600" s="23" t="s">
        <v>2599</v>
      </c>
      <c r="H8600" s="23" t="s">
        <v>968</v>
      </c>
      <c r="I8600" s="25">
        <v>25304</v>
      </c>
      <c r="J8600" s="23" t="s">
        <v>23</v>
      </c>
      <c r="K8600" t="s">
        <v>968</v>
      </c>
      <c r="L8600" s="18">
        <v>25755</v>
      </c>
      <c r="M8600">
        <v>1206</v>
      </c>
      <c r="N8600">
        <v>1137</v>
      </c>
      <c r="O8600">
        <v>-69</v>
      </c>
      <c r="P8600" t="s">
        <v>48</v>
      </c>
      <c r="Q8600" t="s">
        <v>25</v>
      </c>
      <c r="R8600" s="19" t="s">
        <v>31</v>
      </c>
    </row>
    <row r="8601" spans="1:18" x14ac:dyDescent="0.3">
      <c r="A8601" s="24" t="s">
        <v>15811</v>
      </c>
      <c r="B8601" s="23" t="s">
        <v>15810</v>
      </c>
      <c r="C8601" s="24" t="s">
        <v>15808</v>
      </c>
      <c r="D8601" t="s">
        <v>15808</v>
      </c>
      <c r="E8601" s="23" t="s">
        <v>15809</v>
      </c>
      <c r="F8601" s="23" t="s">
        <v>15812</v>
      </c>
      <c r="G8601" s="23" t="s">
        <v>11637</v>
      </c>
      <c r="H8601" s="23" t="s">
        <v>257</v>
      </c>
      <c r="I8601" s="25">
        <v>66762</v>
      </c>
      <c r="J8601" s="23" t="s">
        <v>23</v>
      </c>
      <c r="K8601" t="s">
        <v>257</v>
      </c>
      <c r="L8601" s="18">
        <v>67357</v>
      </c>
      <c r="M8601">
        <v>1194</v>
      </c>
      <c r="N8601">
        <v>1266</v>
      </c>
      <c r="O8601">
        <v>72</v>
      </c>
      <c r="P8601" t="s">
        <v>24</v>
      </c>
      <c r="Q8601" t="s">
        <v>25</v>
      </c>
      <c r="R8601" s="19" t="s">
        <v>15</v>
      </c>
    </row>
    <row r="8602" spans="1:18" x14ac:dyDescent="0.3">
      <c r="A8602" s="24" t="s">
        <v>8269</v>
      </c>
      <c r="B8602" s="23" t="s">
        <v>8268</v>
      </c>
      <c r="C8602" s="24" t="s">
        <v>8266</v>
      </c>
      <c r="D8602" t="s">
        <v>8266</v>
      </c>
      <c r="E8602" s="23" t="s">
        <v>8267</v>
      </c>
      <c r="F8602" s="23" t="s">
        <v>8270</v>
      </c>
      <c r="G8602" s="23" t="s">
        <v>5880</v>
      </c>
      <c r="H8602" s="23" t="s">
        <v>47</v>
      </c>
      <c r="I8602" s="25">
        <v>30041</v>
      </c>
      <c r="J8602" s="23" t="s">
        <v>23</v>
      </c>
      <c r="K8602" t="s">
        <v>47</v>
      </c>
      <c r="L8602" s="18">
        <v>30507</v>
      </c>
      <c r="M8602">
        <v>1293</v>
      </c>
      <c r="N8602">
        <v>1608</v>
      </c>
      <c r="O8602">
        <v>315</v>
      </c>
      <c r="P8602" t="s">
        <v>24</v>
      </c>
      <c r="Q8602" t="s">
        <v>25</v>
      </c>
      <c r="R8602" s="19" t="s">
        <v>15</v>
      </c>
    </row>
    <row r="8603" spans="1:18" x14ac:dyDescent="0.3">
      <c r="A8603" s="24" t="s">
        <v>21435</v>
      </c>
      <c r="B8603" s="23" t="s">
        <v>21434</v>
      </c>
      <c r="C8603" s="24" t="s">
        <v>21432</v>
      </c>
      <c r="D8603" t="s">
        <v>21432</v>
      </c>
      <c r="E8603" s="23" t="s">
        <v>21433</v>
      </c>
      <c r="F8603" s="23" t="s">
        <v>21436</v>
      </c>
      <c r="G8603" s="23" t="s">
        <v>2820</v>
      </c>
      <c r="H8603" s="23" t="s">
        <v>938</v>
      </c>
      <c r="I8603" s="25">
        <v>23502</v>
      </c>
      <c r="J8603" s="23" t="s">
        <v>23</v>
      </c>
      <c r="K8603" t="s">
        <v>938</v>
      </c>
      <c r="L8603" s="18">
        <v>23462</v>
      </c>
      <c r="M8603">
        <v>1521</v>
      </c>
      <c r="N8603">
        <v>1521</v>
      </c>
      <c r="O8603">
        <v>0</v>
      </c>
      <c r="P8603" t="s">
        <v>26</v>
      </c>
      <c r="Q8603" t="s">
        <v>26</v>
      </c>
      <c r="R8603" s="19" t="s">
        <v>31</v>
      </c>
    </row>
    <row r="8604" spans="1:18" x14ac:dyDescent="0.3">
      <c r="A8604" s="24" t="s">
        <v>14043</v>
      </c>
      <c r="B8604" s="23" t="s">
        <v>8135</v>
      </c>
      <c r="C8604" s="24" t="s">
        <v>14039</v>
      </c>
      <c r="D8604" t="s">
        <v>14039</v>
      </c>
      <c r="E8604" s="23" t="s">
        <v>14040</v>
      </c>
      <c r="F8604" s="23" t="s">
        <v>8137</v>
      </c>
      <c r="G8604" s="23" t="s">
        <v>8138</v>
      </c>
      <c r="H8604" s="23" t="s">
        <v>2073</v>
      </c>
      <c r="I8604" s="25">
        <v>98338</v>
      </c>
      <c r="J8604" s="23" t="s">
        <v>23</v>
      </c>
      <c r="K8604" t="s">
        <v>2073</v>
      </c>
      <c r="L8604" s="18">
        <v>98498</v>
      </c>
      <c r="M8604">
        <v>1914</v>
      </c>
      <c r="N8604">
        <v>1914</v>
      </c>
      <c r="O8604">
        <v>0</v>
      </c>
      <c r="P8604" t="s">
        <v>26</v>
      </c>
      <c r="Q8604" t="s">
        <v>26</v>
      </c>
      <c r="R8604" s="19" t="s">
        <v>31</v>
      </c>
    </row>
    <row r="8605" spans="1:18" x14ac:dyDescent="0.3">
      <c r="A8605" s="24" t="s">
        <v>14044</v>
      </c>
      <c r="B8605" s="23" t="s">
        <v>8139</v>
      </c>
      <c r="C8605" s="24" t="s">
        <v>14039</v>
      </c>
      <c r="D8605" t="s">
        <v>14039</v>
      </c>
      <c r="E8605" s="23" t="s">
        <v>14040</v>
      </c>
      <c r="F8605" s="23" t="s">
        <v>8141</v>
      </c>
      <c r="G8605" s="23" t="s">
        <v>8142</v>
      </c>
      <c r="H8605" s="23" t="s">
        <v>2073</v>
      </c>
      <c r="I8605" s="25">
        <v>98387</v>
      </c>
      <c r="J8605" s="23" t="s">
        <v>23</v>
      </c>
      <c r="K8605" t="s">
        <v>2073</v>
      </c>
      <c r="L8605" s="18">
        <v>98498</v>
      </c>
      <c r="M8605">
        <v>1914</v>
      </c>
      <c r="N8605">
        <v>1914</v>
      </c>
      <c r="O8605">
        <v>0</v>
      </c>
      <c r="P8605" t="s">
        <v>26</v>
      </c>
      <c r="Q8605" t="s">
        <v>26</v>
      </c>
      <c r="R8605" s="19" t="s">
        <v>31</v>
      </c>
    </row>
    <row r="8606" spans="1:18" x14ac:dyDescent="0.3">
      <c r="A8606" s="24" t="s">
        <v>8136</v>
      </c>
      <c r="B8606" s="23" t="s">
        <v>8135</v>
      </c>
      <c r="C8606" s="24" t="s">
        <v>8125</v>
      </c>
      <c r="D8606" t="s">
        <v>8125</v>
      </c>
      <c r="E8606" s="23" t="s">
        <v>8126</v>
      </c>
      <c r="F8606" s="23" t="s">
        <v>8137</v>
      </c>
      <c r="G8606" s="23" t="s">
        <v>8138</v>
      </c>
      <c r="H8606" s="23" t="s">
        <v>2073</v>
      </c>
      <c r="I8606" s="25">
        <v>98338</v>
      </c>
      <c r="J8606" s="23" t="s">
        <v>23</v>
      </c>
      <c r="K8606" t="s">
        <v>2073</v>
      </c>
      <c r="L8606" s="18">
        <v>98374</v>
      </c>
      <c r="M8606">
        <v>1914</v>
      </c>
      <c r="N8606">
        <v>1914</v>
      </c>
      <c r="O8606">
        <v>0</v>
      </c>
      <c r="P8606" t="s">
        <v>26</v>
      </c>
      <c r="Q8606" t="s">
        <v>26</v>
      </c>
      <c r="R8606" s="19" t="s">
        <v>31</v>
      </c>
    </row>
    <row r="8607" spans="1:18" x14ac:dyDescent="0.3">
      <c r="A8607" s="24" t="s">
        <v>8140</v>
      </c>
      <c r="B8607" s="23" t="s">
        <v>8139</v>
      </c>
      <c r="C8607" s="24" t="s">
        <v>8125</v>
      </c>
      <c r="D8607" t="s">
        <v>8125</v>
      </c>
      <c r="E8607" s="23" t="s">
        <v>8126</v>
      </c>
      <c r="F8607" s="23" t="s">
        <v>8141</v>
      </c>
      <c r="G8607" s="23" t="s">
        <v>8142</v>
      </c>
      <c r="H8607" s="23" t="s">
        <v>2073</v>
      </c>
      <c r="I8607" s="25">
        <v>98387</v>
      </c>
      <c r="J8607" s="23" t="s">
        <v>23</v>
      </c>
      <c r="K8607" t="s">
        <v>2073</v>
      </c>
      <c r="L8607" s="18">
        <v>98374</v>
      </c>
      <c r="M8607">
        <v>1914</v>
      </c>
      <c r="N8607">
        <v>1914</v>
      </c>
      <c r="O8607">
        <v>0</v>
      </c>
      <c r="P8607" t="s">
        <v>26</v>
      </c>
      <c r="Q8607" t="s">
        <v>26</v>
      </c>
      <c r="R8607" s="19" t="s">
        <v>31</v>
      </c>
    </row>
    <row r="8608" spans="1:18" x14ac:dyDescent="0.3">
      <c r="A8608" s="24" t="s">
        <v>26968</v>
      </c>
      <c r="B8608" s="23" t="s">
        <v>26967</v>
      </c>
      <c r="C8608" s="24" t="s">
        <v>26966</v>
      </c>
      <c r="D8608" t="s">
        <v>26966</v>
      </c>
      <c r="E8608" s="23" t="s">
        <v>33337</v>
      </c>
      <c r="F8608" s="23" t="s">
        <v>26969</v>
      </c>
      <c r="G8608" s="23" t="s">
        <v>2280</v>
      </c>
      <c r="H8608" s="23" t="s">
        <v>2073</v>
      </c>
      <c r="I8608" s="25">
        <v>98665</v>
      </c>
      <c r="J8608" s="23" t="s">
        <v>23</v>
      </c>
      <c r="K8608" t="s">
        <v>2073</v>
      </c>
      <c r="L8608" s="18">
        <v>98632</v>
      </c>
      <c r="M8608">
        <v>1461</v>
      </c>
      <c r="N8608">
        <v>2409</v>
      </c>
      <c r="O8608">
        <v>948</v>
      </c>
      <c r="P8608" t="s">
        <v>24</v>
      </c>
      <c r="Q8608" t="s">
        <v>25</v>
      </c>
      <c r="R8608" s="19" t="s">
        <v>15</v>
      </c>
    </row>
    <row r="8609" spans="1:18" x14ac:dyDescent="0.3">
      <c r="A8609" s="24" t="s">
        <v>24038</v>
      </c>
      <c r="B8609" s="23" t="s">
        <v>24037</v>
      </c>
      <c r="C8609" s="24" t="s">
        <v>24031</v>
      </c>
      <c r="D8609" t="s">
        <v>24031</v>
      </c>
      <c r="E8609" s="23" t="s">
        <v>24032</v>
      </c>
      <c r="F8609" s="23" t="s">
        <v>24039</v>
      </c>
      <c r="G8609" s="23" t="s">
        <v>7703</v>
      </c>
      <c r="H8609" s="23" t="s">
        <v>2821</v>
      </c>
      <c r="I8609" s="25">
        <v>68802</v>
      </c>
      <c r="J8609" s="23" t="s">
        <v>23</v>
      </c>
      <c r="K8609" t="s">
        <v>2821</v>
      </c>
      <c r="L8609" s="18">
        <v>68005</v>
      </c>
      <c r="M8609">
        <v>1389</v>
      </c>
      <c r="N8609">
        <v>1290</v>
      </c>
      <c r="O8609">
        <v>-99</v>
      </c>
      <c r="P8609" t="s">
        <v>48</v>
      </c>
      <c r="Q8609" t="s">
        <v>25</v>
      </c>
      <c r="R8609" s="19" t="s">
        <v>31</v>
      </c>
    </row>
    <row r="8610" spans="1:18" x14ac:dyDescent="0.3">
      <c r="A8610" s="24" t="s">
        <v>24041</v>
      </c>
      <c r="B8610" s="23" t="s">
        <v>24040</v>
      </c>
      <c r="C8610" s="24" t="s">
        <v>24031</v>
      </c>
      <c r="D8610" t="s">
        <v>24031</v>
      </c>
      <c r="E8610" s="23" t="s">
        <v>24032</v>
      </c>
      <c r="F8610" s="23" t="s">
        <v>24042</v>
      </c>
      <c r="G8610" s="23" t="s">
        <v>8407</v>
      </c>
      <c r="H8610" s="23" t="s">
        <v>2821</v>
      </c>
      <c r="I8610" s="25">
        <v>68822</v>
      </c>
      <c r="J8610" s="23" t="s">
        <v>23</v>
      </c>
      <c r="K8610" t="s">
        <v>2821</v>
      </c>
      <c r="L8610" s="18">
        <v>68005</v>
      </c>
      <c r="M8610">
        <v>1389</v>
      </c>
      <c r="N8610">
        <v>1095</v>
      </c>
      <c r="O8610">
        <v>-294</v>
      </c>
      <c r="P8610" t="s">
        <v>48</v>
      </c>
      <c r="Q8610" t="s">
        <v>25</v>
      </c>
      <c r="R8610" s="19" t="s">
        <v>31</v>
      </c>
    </row>
    <row r="8611" spans="1:18" x14ac:dyDescent="0.3">
      <c r="A8611" s="24" t="s">
        <v>24044</v>
      </c>
      <c r="B8611" s="23" t="s">
        <v>24043</v>
      </c>
      <c r="C8611" s="24" t="s">
        <v>24031</v>
      </c>
      <c r="D8611" t="s">
        <v>24031</v>
      </c>
      <c r="E8611" s="23" t="s">
        <v>24032</v>
      </c>
      <c r="F8611" s="23" t="s">
        <v>24045</v>
      </c>
      <c r="G8611" s="23" t="s">
        <v>24046</v>
      </c>
      <c r="H8611" s="23" t="s">
        <v>2821</v>
      </c>
      <c r="I8611" s="25">
        <v>69001</v>
      </c>
      <c r="J8611" s="23" t="s">
        <v>23</v>
      </c>
      <c r="K8611" t="s">
        <v>2821</v>
      </c>
      <c r="L8611" s="18">
        <v>68005</v>
      </c>
      <c r="M8611">
        <v>1389</v>
      </c>
      <c r="N8611">
        <v>1095</v>
      </c>
      <c r="O8611">
        <v>-294</v>
      </c>
      <c r="P8611" t="s">
        <v>48</v>
      </c>
      <c r="Q8611" t="s">
        <v>25</v>
      </c>
      <c r="R8611" s="19" t="s">
        <v>31</v>
      </c>
    </row>
    <row r="8612" spans="1:18" x14ac:dyDescent="0.3">
      <c r="A8612" s="24" t="s">
        <v>24048</v>
      </c>
      <c r="B8612" s="23" t="s">
        <v>24047</v>
      </c>
      <c r="C8612" s="24" t="s">
        <v>24031</v>
      </c>
      <c r="D8612" t="s">
        <v>24031</v>
      </c>
      <c r="E8612" s="23" t="s">
        <v>24032</v>
      </c>
      <c r="F8612" s="23" t="s">
        <v>24049</v>
      </c>
      <c r="G8612" s="23" t="s">
        <v>24050</v>
      </c>
      <c r="H8612" s="23" t="s">
        <v>2821</v>
      </c>
      <c r="I8612" s="25">
        <v>68701</v>
      </c>
      <c r="J8612" s="23" t="s">
        <v>23</v>
      </c>
      <c r="K8612" t="s">
        <v>2821</v>
      </c>
      <c r="L8612" s="18">
        <v>68005</v>
      </c>
      <c r="M8612">
        <v>1389</v>
      </c>
      <c r="N8612">
        <v>1170</v>
      </c>
      <c r="O8612">
        <v>-219</v>
      </c>
      <c r="P8612" t="s">
        <v>48</v>
      </c>
      <c r="Q8612" t="s">
        <v>25</v>
      </c>
      <c r="R8612" s="19" t="s">
        <v>31</v>
      </c>
    </row>
    <row r="8613" spans="1:18" x14ac:dyDescent="0.3">
      <c r="A8613" s="24" t="s">
        <v>24052</v>
      </c>
      <c r="B8613" s="23" t="s">
        <v>24051</v>
      </c>
      <c r="C8613" s="24" t="s">
        <v>24031</v>
      </c>
      <c r="D8613" t="s">
        <v>24031</v>
      </c>
      <c r="E8613" s="23" t="s">
        <v>24032</v>
      </c>
      <c r="F8613" s="23" t="s">
        <v>24053</v>
      </c>
      <c r="G8613" s="23" t="s">
        <v>505</v>
      </c>
      <c r="H8613" s="23" t="s">
        <v>2821</v>
      </c>
      <c r="I8613" s="25">
        <v>68520</v>
      </c>
      <c r="J8613" s="23" t="s">
        <v>23</v>
      </c>
      <c r="K8613" t="s">
        <v>2821</v>
      </c>
      <c r="L8613" s="18">
        <v>68005</v>
      </c>
      <c r="M8613">
        <v>1389</v>
      </c>
      <c r="N8613">
        <v>1086</v>
      </c>
      <c r="O8613">
        <v>-303</v>
      </c>
      <c r="P8613" t="s">
        <v>48</v>
      </c>
      <c r="Q8613" t="s">
        <v>25</v>
      </c>
      <c r="R8613" s="19" t="s">
        <v>31</v>
      </c>
    </row>
    <row r="8614" spans="1:18" x14ac:dyDescent="0.3">
      <c r="A8614" s="24" t="s">
        <v>24055</v>
      </c>
      <c r="B8614" s="23" t="s">
        <v>24054</v>
      </c>
      <c r="C8614" s="24" t="s">
        <v>24031</v>
      </c>
      <c r="D8614" t="s">
        <v>24031</v>
      </c>
      <c r="E8614" s="23" t="s">
        <v>24032</v>
      </c>
      <c r="F8614" s="23" t="s">
        <v>24056</v>
      </c>
      <c r="G8614" s="23" t="s">
        <v>2835</v>
      </c>
      <c r="H8614" s="23" t="s">
        <v>2821</v>
      </c>
      <c r="I8614" s="25">
        <v>69361</v>
      </c>
      <c r="J8614" s="23" t="s">
        <v>23</v>
      </c>
      <c r="K8614" t="s">
        <v>2821</v>
      </c>
      <c r="L8614" s="18">
        <v>68005</v>
      </c>
      <c r="M8614">
        <v>1389</v>
      </c>
      <c r="N8614">
        <v>1143</v>
      </c>
      <c r="O8614">
        <v>-246</v>
      </c>
      <c r="P8614" t="s">
        <v>48</v>
      </c>
      <c r="Q8614" t="s">
        <v>25</v>
      </c>
      <c r="R8614" s="19" t="s">
        <v>31</v>
      </c>
    </row>
    <row r="8615" spans="1:18" x14ac:dyDescent="0.3">
      <c r="A8615" s="24" t="s">
        <v>24034</v>
      </c>
      <c r="B8615" s="23" t="s">
        <v>24033</v>
      </c>
      <c r="C8615" s="24" t="s">
        <v>24031</v>
      </c>
      <c r="D8615" t="s">
        <v>24031</v>
      </c>
      <c r="E8615" s="23" t="s">
        <v>24032</v>
      </c>
      <c r="F8615" s="23" t="s">
        <v>24035</v>
      </c>
      <c r="G8615" s="23" t="s">
        <v>24036</v>
      </c>
      <c r="H8615" s="23" t="s">
        <v>2821</v>
      </c>
      <c r="I8615" s="25">
        <v>38113</v>
      </c>
      <c r="J8615" s="23" t="s">
        <v>23</v>
      </c>
      <c r="K8615" t="s">
        <v>2821</v>
      </c>
      <c r="L8615" s="18">
        <v>68005</v>
      </c>
      <c r="M8615">
        <v>1389</v>
      </c>
      <c r="N8615">
        <v>1539</v>
      </c>
      <c r="O8615">
        <v>150</v>
      </c>
      <c r="P8615" t="s">
        <v>24</v>
      </c>
      <c r="Q8615" t="s">
        <v>25</v>
      </c>
      <c r="R8615" s="19" t="s">
        <v>15</v>
      </c>
    </row>
    <row r="8616" spans="1:18" x14ac:dyDescent="0.3">
      <c r="A8616" s="24" t="s">
        <v>24058</v>
      </c>
      <c r="B8616" s="23" t="s">
        <v>24057</v>
      </c>
      <c r="C8616" s="24" t="s">
        <v>24031</v>
      </c>
      <c r="D8616" t="s">
        <v>24031</v>
      </c>
      <c r="E8616" s="23" t="s">
        <v>24032</v>
      </c>
      <c r="F8616" s="23" t="s">
        <v>24059</v>
      </c>
      <c r="G8616" s="23" t="s">
        <v>7713</v>
      </c>
      <c r="H8616" s="23" t="s">
        <v>2821</v>
      </c>
      <c r="I8616" s="25">
        <v>68164</v>
      </c>
      <c r="J8616" s="23" t="s">
        <v>23</v>
      </c>
      <c r="K8616" t="s">
        <v>2821</v>
      </c>
      <c r="L8616" s="18">
        <v>68005</v>
      </c>
      <c r="M8616">
        <v>1389</v>
      </c>
      <c r="N8616">
        <v>1389</v>
      </c>
      <c r="O8616">
        <v>0</v>
      </c>
      <c r="P8616" t="s">
        <v>26</v>
      </c>
      <c r="Q8616" t="s">
        <v>26</v>
      </c>
      <c r="R8616" s="19" t="s">
        <v>31</v>
      </c>
    </row>
    <row r="8617" spans="1:18" x14ac:dyDescent="0.3">
      <c r="A8617" s="24" t="s">
        <v>24061</v>
      </c>
      <c r="B8617" s="23" t="s">
        <v>24060</v>
      </c>
      <c r="C8617" s="24" t="s">
        <v>24031</v>
      </c>
      <c r="D8617" t="s">
        <v>24031</v>
      </c>
      <c r="E8617" s="23" t="s">
        <v>24032</v>
      </c>
      <c r="F8617" s="23" t="s">
        <v>24062</v>
      </c>
      <c r="G8617" s="23" t="s">
        <v>24063</v>
      </c>
      <c r="H8617" s="23" t="s">
        <v>2821</v>
      </c>
      <c r="I8617" s="25">
        <v>69101</v>
      </c>
      <c r="J8617" s="23" t="s">
        <v>23</v>
      </c>
      <c r="K8617" t="s">
        <v>2821</v>
      </c>
      <c r="L8617" s="18">
        <v>68005</v>
      </c>
      <c r="M8617">
        <v>1389</v>
      </c>
      <c r="N8617">
        <v>1170</v>
      </c>
      <c r="O8617">
        <v>-219</v>
      </c>
      <c r="P8617" t="s">
        <v>48</v>
      </c>
      <c r="Q8617" t="s">
        <v>25</v>
      </c>
      <c r="R8617" s="19" t="s">
        <v>31</v>
      </c>
    </row>
    <row r="8618" spans="1:18" x14ac:dyDescent="0.3">
      <c r="A8618" s="24" t="s">
        <v>6191</v>
      </c>
      <c r="B8618" s="23" t="s">
        <v>6190</v>
      </c>
      <c r="C8618" s="24" t="s">
        <v>6173</v>
      </c>
      <c r="D8618" t="s">
        <v>6173</v>
      </c>
      <c r="E8618" s="23" t="s">
        <v>6174</v>
      </c>
      <c r="F8618" s="23" t="s">
        <v>6192</v>
      </c>
      <c r="G8618" s="23" t="s">
        <v>6151</v>
      </c>
      <c r="H8618" s="23"/>
      <c r="I8618" s="25">
        <v>99999</v>
      </c>
      <c r="J8618" s="23" t="s">
        <v>6152</v>
      </c>
      <c r="K8618" t="s">
        <v>938</v>
      </c>
      <c r="L8618" s="18">
        <v>22030</v>
      </c>
      <c r="M8618">
        <v>2535</v>
      </c>
      <c r="N8618">
        <v>1700</v>
      </c>
      <c r="O8618">
        <v>-835</v>
      </c>
      <c r="P8618" t="s">
        <v>48</v>
      </c>
      <c r="Q8618" t="s">
        <v>25</v>
      </c>
      <c r="R8618" s="19" t="s">
        <v>31</v>
      </c>
    </row>
    <row r="8619" spans="1:18" x14ac:dyDescent="0.3">
      <c r="A8619" s="24" t="s">
        <v>5476</v>
      </c>
      <c r="B8619" s="23" t="s">
        <v>5475</v>
      </c>
      <c r="C8619" s="24" t="s">
        <v>5468</v>
      </c>
      <c r="D8619" t="s">
        <v>5468</v>
      </c>
      <c r="E8619" s="23" t="s">
        <v>5469</v>
      </c>
      <c r="F8619" s="23" t="s">
        <v>5477</v>
      </c>
      <c r="G8619" s="23" t="s">
        <v>5478</v>
      </c>
      <c r="H8619" s="23" t="s">
        <v>47</v>
      </c>
      <c r="I8619" s="25">
        <v>30904</v>
      </c>
      <c r="J8619" s="23" t="s">
        <v>23</v>
      </c>
      <c r="K8619" t="s">
        <v>47</v>
      </c>
      <c r="L8619" s="18">
        <v>30904</v>
      </c>
      <c r="M8619">
        <v>1383</v>
      </c>
      <c r="N8619">
        <v>1383</v>
      </c>
      <c r="O8619">
        <v>0</v>
      </c>
      <c r="P8619" t="s">
        <v>26</v>
      </c>
      <c r="Q8619" t="s">
        <v>26</v>
      </c>
      <c r="R8619" s="19" t="s">
        <v>31</v>
      </c>
    </row>
    <row r="8620" spans="1:18" x14ac:dyDescent="0.3">
      <c r="A8620" s="24" t="s">
        <v>7968</v>
      </c>
      <c r="B8620" s="23" t="s">
        <v>7962</v>
      </c>
      <c r="C8620" s="24" t="s">
        <v>7961</v>
      </c>
      <c r="D8620" t="s">
        <v>7961</v>
      </c>
      <c r="E8620" s="23" t="s">
        <v>7962</v>
      </c>
      <c r="F8620" s="23" t="s">
        <v>7969</v>
      </c>
      <c r="G8620" s="23" t="s">
        <v>6947</v>
      </c>
      <c r="H8620" s="23" t="s">
        <v>2447</v>
      </c>
      <c r="I8620" s="25">
        <v>40422</v>
      </c>
      <c r="J8620" s="23" t="s">
        <v>23</v>
      </c>
      <c r="K8620" t="s">
        <v>2447</v>
      </c>
      <c r="L8620" s="18">
        <v>40506</v>
      </c>
      <c r="M8620">
        <v>1365</v>
      </c>
      <c r="N8620">
        <v>1194</v>
      </c>
      <c r="O8620">
        <v>-171</v>
      </c>
      <c r="P8620" t="s">
        <v>48</v>
      </c>
      <c r="Q8620" t="s">
        <v>25</v>
      </c>
      <c r="R8620" s="19" t="s">
        <v>31</v>
      </c>
    </row>
    <row r="8621" spans="1:18" x14ac:dyDescent="0.3">
      <c r="A8621" s="24" t="s">
        <v>7963</v>
      </c>
      <c r="B8621" s="23" t="s">
        <v>7962</v>
      </c>
      <c r="C8621" s="24" t="s">
        <v>7961</v>
      </c>
      <c r="D8621" t="s">
        <v>7961</v>
      </c>
      <c r="E8621" s="23" t="s">
        <v>7962</v>
      </c>
      <c r="F8621" s="23" t="s">
        <v>7964</v>
      </c>
      <c r="G8621" s="23" t="s">
        <v>2874</v>
      </c>
      <c r="H8621" s="23" t="s">
        <v>2447</v>
      </c>
      <c r="I8621" s="25">
        <v>40324</v>
      </c>
      <c r="J8621" s="23" t="s">
        <v>23</v>
      </c>
      <c r="K8621" t="s">
        <v>2447</v>
      </c>
      <c r="L8621" s="18">
        <v>40506</v>
      </c>
      <c r="M8621">
        <v>1365</v>
      </c>
      <c r="N8621">
        <v>1389</v>
      </c>
      <c r="O8621">
        <v>24</v>
      </c>
      <c r="P8621" t="s">
        <v>24</v>
      </c>
      <c r="Q8621" t="s">
        <v>25</v>
      </c>
      <c r="R8621" s="19" t="s">
        <v>15</v>
      </c>
    </row>
    <row r="8622" spans="1:18" x14ac:dyDescent="0.3">
      <c r="A8622" s="24" t="s">
        <v>15799</v>
      </c>
      <c r="B8622" s="23" t="s">
        <v>15798</v>
      </c>
      <c r="C8622" s="24" t="s">
        <v>15785</v>
      </c>
      <c r="D8622" t="s">
        <v>15785</v>
      </c>
      <c r="E8622" s="23" t="s">
        <v>15786</v>
      </c>
      <c r="F8622" s="23" t="s">
        <v>15800</v>
      </c>
      <c r="G8622" s="23" t="s">
        <v>15797</v>
      </c>
      <c r="H8622" s="23" t="s">
        <v>938</v>
      </c>
      <c r="I8622" s="25">
        <v>20186</v>
      </c>
      <c r="J8622" s="23" t="s">
        <v>23</v>
      </c>
      <c r="K8622" t="s">
        <v>938</v>
      </c>
      <c r="L8622" s="18">
        <v>20187</v>
      </c>
      <c r="M8622">
        <v>2178</v>
      </c>
      <c r="N8622">
        <v>2178</v>
      </c>
      <c r="O8622">
        <v>0</v>
      </c>
      <c r="P8622" t="s">
        <v>26</v>
      </c>
      <c r="Q8622" t="s">
        <v>26</v>
      </c>
      <c r="R8622" s="19" t="s">
        <v>31</v>
      </c>
    </row>
    <row r="8623" spans="1:18" x14ac:dyDescent="0.3">
      <c r="A8623" s="24" t="s">
        <v>15802</v>
      </c>
      <c r="B8623" s="23" t="s">
        <v>15801</v>
      </c>
      <c r="C8623" s="24" t="s">
        <v>15785</v>
      </c>
      <c r="D8623" t="s">
        <v>15785</v>
      </c>
      <c r="E8623" s="23" t="s">
        <v>15786</v>
      </c>
      <c r="F8623" s="23" t="s">
        <v>15803</v>
      </c>
      <c r="G8623" s="23" t="s">
        <v>15794</v>
      </c>
      <c r="H8623" s="23" t="s">
        <v>938</v>
      </c>
      <c r="I8623" s="25">
        <v>22835</v>
      </c>
      <c r="J8623" s="23" t="s">
        <v>23</v>
      </c>
      <c r="K8623" t="s">
        <v>938</v>
      </c>
      <c r="L8623" s="18">
        <v>20187</v>
      </c>
      <c r="M8623">
        <v>2178</v>
      </c>
      <c r="N8623">
        <v>1242</v>
      </c>
      <c r="O8623">
        <v>-936</v>
      </c>
      <c r="P8623" t="s">
        <v>48</v>
      </c>
      <c r="Q8623" t="s">
        <v>25</v>
      </c>
      <c r="R8623" s="19" t="s">
        <v>31</v>
      </c>
    </row>
    <row r="8624" spans="1:18" x14ac:dyDescent="0.3">
      <c r="A8624" s="24" t="s">
        <v>15805</v>
      </c>
      <c r="B8624" s="23" t="s">
        <v>15804</v>
      </c>
      <c r="C8624" s="24" t="s">
        <v>15785</v>
      </c>
      <c r="D8624" t="s">
        <v>15785</v>
      </c>
      <c r="E8624" s="23" t="s">
        <v>15786</v>
      </c>
      <c r="F8624" s="23" t="s">
        <v>15806</v>
      </c>
      <c r="G8624" s="23" t="s">
        <v>15807</v>
      </c>
      <c r="H8624" s="23" t="s">
        <v>938</v>
      </c>
      <c r="I8624" s="25">
        <v>22740</v>
      </c>
      <c r="J8624" s="23" t="s">
        <v>23</v>
      </c>
      <c r="K8624" t="s">
        <v>938</v>
      </c>
      <c r="L8624" s="18">
        <v>20187</v>
      </c>
      <c r="M8624">
        <v>2178</v>
      </c>
      <c r="N8624">
        <v>1707</v>
      </c>
      <c r="O8624">
        <v>-471</v>
      </c>
      <c r="P8624" t="s">
        <v>48</v>
      </c>
      <c r="Q8624" t="s">
        <v>25</v>
      </c>
      <c r="R8624" s="19" t="s">
        <v>31</v>
      </c>
    </row>
    <row r="8625" spans="1:18" x14ac:dyDescent="0.3">
      <c r="A8625" s="24" t="s">
        <v>4482</v>
      </c>
      <c r="B8625" s="23" t="s">
        <v>4481</v>
      </c>
      <c r="C8625" s="24" t="s">
        <v>4456</v>
      </c>
      <c r="D8625" t="s">
        <v>4456</v>
      </c>
      <c r="E8625" s="23" t="s">
        <v>4457</v>
      </c>
      <c r="F8625" s="23" t="s">
        <v>4479</v>
      </c>
      <c r="G8625" s="23" t="s">
        <v>4480</v>
      </c>
      <c r="H8625" s="23" t="s">
        <v>4461</v>
      </c>
      <c r="I8625" s="25">
        <v>5478</v>
      </c>
      <c r="J8625" s="23" t="s">
        <v>23</v>
      </c>
      <c r="K8625" t="s">
        <v>4461</v>
      </c>
      <c r="L8625" s="18">
        <v>5061</v>
      </c>
      <c r="M8625">
        <v>1485</v>
      </c>
      <c r="N8625">
        <v>1950</v>
      </c>
      <c r="O8625">
        <v>465</v>
      </c>
      <c r="P8625" t="s">
        <v>24</v>
      </c>
      <c r="Q8625" t="s">
        <v>25</v>
      </c>
      <c r="R8625" s="19" t="s">
        <v>15</v>
      </c>
    </row>
    <row r="8626" spans="1:18" x14ac:dyDescent="0.3">
      <c r="A8626" s="24" t="s">
        <v>4487</v>
      </c>
      <c r="B8626" s="23" t="s">
        <v>4486</v>
      </c>
      <c r="C8626" s="24" t="s">
        <v>4456</v>
      </c>
      <c r="D8626" t="s">
        <v>4456</v>
      </c>
      <c r="E8626" s="23" t="s">
        <v>4457</v>
      </c>
      <c r="F8626" s="23" t="s">
        <v>4488</v>
      </c>
      <c r="G8626" s="23" t="s">
        <v>4489</v>
      </c>
      <c r="H8626" s="23" t="s">
        <v>4461</v>
      </c>
      <c r="I8626" s="25">
        <v>5701</v>
      </c>
      <c r="J8626" s="23" t="s">
        <v>23</v>
      </c>
      <c r="K8626" t="s">
        <v>4461</v>
      </c>
      <c r="L8626" s="18">
        <v>5061</v>
      </c>
      <c r="M8626">
        <v>1485</v>
      </c>
      <c r="N8626">
        <v>1461</v>
      </c>
      <c r="O8626">
        <v>-24</v>
      </c>
      <c r="P8626" t="s">
        <v>48</v>
      </c>
      <c r="Q8626" t="s">
        <v>25</v>
      </c>
      <c r="R8626" s="19" t="s">
        <v>31</v>
      </c>
    </row>
    <row r="8627" spans="1:18" x14ac:dyDescent="0.3">
      <c r="A8627" s="24" t="s">
        <v>4491</v>
      </c>
      <c r="B8627" s="23" t="s">
        <v>4490</v>
      </c>
      <c r="C8627" s="24" t="s">
        <v>4456</v>
      </c>
      <c r="D8627" t="s">
        <v>4456</v>
      </c>
      <c r="E8627" s="23" t="s">
        <v>4457</v>
      </c>
      <c r="F8627" s="23" t="s">
        <v>4492</v>
      </c>
      <c r="G8627" s="23" t="s">
        <v>4493</v>
      </c>
      <c r="H8627" s="23" t="s">
        <v>4461</v>
      </c>
      <c r="I8627" s="25">
        <v>5851</v>
      </c>
      <c r="J8627" s="23" t="s">
        <v>23</v>
      </c>
      <c r="K8627" t="s">
        <v>4461</v>
      </c>
      <c r="L8627" s="18">
        <v>5061</v>
      </c>
      <c r="M8627">
        <v>1485</v>
      </c>
      <c r="N8627">
        <v>1389</v>
      </c>
      <c r="O8627">
        <v>-96</v>
      </c>
      <c r="P8627" t="s">
        <v>48</v>
      </c>
      <c r="Q8627" t="s">
        <v>25</v>
      </c>
      <c r="R8627" s="19" t="s">
        <v>31</v>
      </c>
    </row>
    <row r="8628" spans="1:18" x14ac:dyDescent="0.3">
      <c r="A8628" s="24" t="s">
        <v>12477</v>
      </c>
      <c r="B8628" s="23" t="s">
        <v>12476</v>
      </c>
      <c r="C8628" s="24" t="s">
        <v>12474</v>
      </c>
      <c r="D8628" t="s">
        <v>12474</v>
      </c>
      <c r="E8628" s="23" t="s">
        <v>12475</v>
      </c>
      <c r="F8628" s="23" t="s">
        <v>12478</v>
      </c>
      <c r="G8628" s="23" t="s">
        <v>12476</v>
      </c>
      <c r="H8628" s="23" t="s">
        <v>3686</v>
      </c>
      <c r="I8628" s="25">
        <v>72958</v>
      </c>
      <c r="J8628" s="23" t="s">
        <v>23</v>
      </c>
      <c r="K8628" t="s">
        <v>3686</v>
      </c>
      <c r="L8628" s="18">
        <v>71953</v>
      </c>
      <c r="M8628">
        <v>1119</v>
      </c>
      <c r="N8628">
        <v>1095</v>
      </c>
      <c r="O8628">
        <v>-24</v>
      </c>
      <c r="P8628" t="s">
        <v>48</v>
      </c>
      <c r="Q8628" t="s">
        <v>25</v>
      </c>
      <c r="R8628" s="19" t="s">
        <v>31</v>
      </c>
    </row>
    <row r="8629" spans="1:18" x14ac:dyDescent="0.3">
      <c r="A8629" s="24" t="s">
        <v>7970</v>
      </c>
      <c r="B8629" s="23" t="s">
        <v>7962</v>
      </c>
      <c r="C8629" s="24" t="s">
        <v>7961</v>
      </c>
      <c r="D8629" t="s">
        <v>7961</v>
      </c>
      <c r="E8629" s="23" t="s">
        <v>7962</v>
      </c>
      <c r="F8629" s="23" t="s">
        <v>7971</v>
      </c>
      <c r="G8629" s="23" t="s">
        <v>4685</v>
      </c>
      <c r="H8629" s="23" t="s">
        <v>2447</v>
      </c>
      <c r="I8629" s="25">
        <v>40342</v>
      </c>
      <c r="J8629" s="23" t="s">
        <v>23</v>
      </c>
      <c r="K8629" t="s">
        <v>2447</v>
      </c>
      <c r="L8629" s="18">
        <v>40506</v>
      </c>
      <c r="M8629">
        <v>1365</v>
      </c>
      <c r="N8629">
        <v>906</v>
      </c>
      <c r="O8629">
        <v>-459</v>
      </c>
      <c r="P8629" t="s">
        <v>48</v>
      </c>
      <c r="Q8629" t="s">
        <v>25</v>
      </c>
      <c r="R8629" s="19" t="s">
        <v>31</v>
      </c>
    </row>
    <row r="8630" spans="1:18" x14ac:dyDescent="0.3">
      <c r="A8630" s="24" t="s">
        <v>7972</v>
      </c>
      <c r="B8630" s="23" t="s">
        <v>7962</v>
      </c>
      <c r="C8630" s="24" t="s">
        <v>7961</v>
      </c>
      <c r="D8630" t="s">
        <v>7961</v>
      </c>
      <c r="E8630" s="23" t="s">
        <v>7962</v>
      </c>
      <c r="F8630" s="23" t="s">
        <v>7973</v>
      </c>
      <c r="G8630" s="23" t="s">
        <v>7974</v>
      </c>
      <c r="H8630" s="23" t="s">
        <v>2447</v>
      </c>
      <c r="I8630" s="25">
        <v>40511</v>
      </c>
      <c r="J8630" s="23" t="s">
        <v>23</v>
      </c>
      <c r="K8630" t="s">
        <v>2447</v>
      </c>
      <c r="L8630" s="18">
        <v>40506</v>
      </c>
      <c r="M8630">
        <v>1365</v>
      </c>
      <c r="N8630">
        <v>1365</v>
      </c>
      <c r="O8630">
        <v>0</v>
      </c>
      <c r="P8630" t="s">
        <v>26</v>
      </c>
      <c r="Q8630" t="s">
        <v>26</v>
      </c>
      <c r="R8630" s="19" t="s">
        <v>31</v>
      </c>
    </row>
    <row r="8631" spans="1:18" x14ac:dyDescent="0.3">
      <c r="A8631" s="24" t="s">
        <v>7975</v>
      </c>
      <c r="B8631" s="23" t="s">
        <v>7962</v>
      </c>
      <c r="C8631" s="24" t="s">
        <v>7961</v>
      </c>
      <c r="D8631" t="s">
        <v>7961</v>
      </c>
      <c r="E8631" s="23" t="s">
        <v>7962</v>
      </c>
      <c r="F8631" s="23" t="s">
        <v>7976</v>
      </c>
      <c r="G8631" s="23" t="s">
        <v>7974</v>
      </c>
      <c r="H8631" s="23" t="s">
        <v>2447</v>
      </c>
      <c r="I8631" s="25">
        <v>40508</v>
      </c>
      <c r="J8631" s="23" t="s">
        <v>23</v>
      </c>
      <c r="K8631" t="s">
        <v>2447</v>
      </c>
      <c r="L8631" s="18">
        <v>40506</v>
      </c>
      <c r="M8631">
        <v>1365</v>
      </c>
      <c r="N8631">
        <v>1365</v>
      </c>
      <c r="O8631">
        <v>0</v>
      </c>
      <c r="P8631" t="s">
        <v>26</v>
      </c>
      <c r="Q8631" t="s">
        <v>26</v>
      </c>
      <c r="R8631" s="19" t="s">
        <v>31</v>
      </c>
    </row>
    <row r="8632" spans="1:18" x14ac:dyDescent="0.3">
      <c r="A8632" s="24" t="s">
        <v>7965</v>
      </c>
      <c r="B8632" s="23" t="s">
        <v>7962</v>
      </c>
      <c r="C8632" s="24" t="s">
        <v>7961</v>
      </c>
      <c r="D8632" t="s">
        <v>7961</v>
      </c>
      <c r="E8632" s="23" t="s">
        <v>7962</v>
      </c>
      <c r="F8632" s="23" t="s">
        <v>7966</v>
      </c>
      <c r="G8632" s="23" t="s">
        <v>7967</v>
      </c>
      <c r="H8632" s="23" t="s">
        <v>2447</v>
      </c>
      <c r="I8632" s="25">
        <v>40391</v>
      </c>
      <c r="J8632" s="23" t="s">
        <v>23</v>
      </c>
      <c r="K8632" t="s">
        <v>2447</v>
      </c>
      <c r="L8632" s="18">
        <v>40506</v>
      </c>
      <c r="M8632">
        <v>1365</v>
      </c>
      <c r="N8632">
        <v>1389</v>
      </c>
      <c r="O8632">
        <v>24</v>
      </c>
      <c r="P8632" t="s">
        <v>24</v>
      </c>
      <c r="Q8632" t="s">
        <v>25</v>
      </c>
      <c r="R8632" s="19" t="s">
        <v>15</v>
      </c>
    </row>
    <row r="8633" spans="1:18" x14ac:dyDescent="0.3">
      <c r="A8633" s="24" t="s">
        <v>7977</v>
      </c>
      <c r="B8633" s="23" t="s">
        <v>7962</v>
      </c>
      <c r="C8633" s="24" t="s">
        <v>7961</v>
      </c>
      <c r="D8633" t="s">
        <v>7961</v>
      </c>
      <c r="E8633" s="23" t="s">
        <v>7962</v>
      </c>
      <c r="F8633" s="23" t="s">
        <v>7978</v>
      </c>
      <c r="G8633" s="23" t="s">
        <v>7974</v>
      </c>
      <c r="H8633" s="23" t="s">
        <v>2447</v>
      </c>
      <c r="I8633" s="25">
        <v>40511</v>
      </c>
      <c r="J8633" s="23" t="s">
        <v>23</v>
      </c>
      <c r="K8633" t="s">
        <v>2447</v>
      </c>
      <c r="L8633" s="18">
        <v>40506</v>
      </c>
      <c r="M8633">
        <v>1365</v>
      </c>
      <c r="N8633">
        <v>1365</v>
      </c>
      <c r="O8633">
        <v>0</v>
      </c>
      <c r="P8633" t="s">
        <v>26</v>
      </c>
      <c r="Q8633" t="s">
        <v>26</v>
      </c>
      <c r="R8633" s="19" t="s">
        <v>31</v>
      </c>
    </row>
    <row r="8634" spans="1:18" x14ac:dyDescent="0.3">
      <c r="A8634" s="24" t="s">
        <v>27374</v>
      </c>
      <c r="B8634" s="23" t="s">
        <v>27373</v>
      </c>
      <c r="C8634" s="24" t="s">
        <v>27368</v>
      </c>
      <c r="D8634" t="s">
        <v>27368</v>
      </c>
      <c r="E8634" s="23" t="s">
        <v>27369</v>
      </c>
      <c r="F8634" s="23" t="s">
        <v>27375</v>
      </c>
      <c r="G8634" s="23" t="s">
        <v>2164</v>
      </c>
      <c r="H8634" s="23" t="s">
        <v>22</v>
      </c>
      <c r="I8634" s="25">
        <v>20850</v>
      </c>
      <c r="J8634" s="23" t="s">
        <v>23</v>
      </c>
      <c r="K8634" t="s">
        <v>22</v>
      </c>
      <c r="L8634" s="18">
        <v>21218</v>
      </c>
      <c r="M8634">
        <v>2136</v>
      </c>
      <c r="N8634">
        <v>2535</v>
      </c>
      <c r="O8634">
        <v>399</v>
      </c>
      <c r="P8634" t="s">
        <v>24</v>
      </c>
      <c r="Q8634" t="s">
        <v>25</v>
      </c>
      <c r="R8634" s="19" t="s">
        <v>15</v>
      </c>
    </row>
    <row r="8635" spans="1:18" x14ac:dyDescent="0.3">
      <c r="A8635" s="24" t="s">
        <v>28373</v>
      </c>
      <c r="B8635" s="23" t="s">
        <v>28372</v>
      </c>
      <c r="C8635" s="24" t="s">
        <v>28367</v>
      </c>
      <c r="D8635" t="s">
        <v>28367</v>
      </c>
      <c r="E8635" s="23" t="s">
        <v>28368</v>
      </c>
      <c r="F8635" s="23" t="s">
        <v>28374</v>
      </c>
      <c r="G8635" s="23" t="s">
        <v>3398</v>
      </c>
      <c r="H8635" s="23" t="s">
        <v>657</v>
      </c>
      <c r="I8635" s="25">
        <v>48152</v>
      </c>
      <c r="J8635" s="23" t="s">
        <v>23</v>
      </c>
      <c r="K8635" t="s">
        <v>657</v>
      </c>
      <c r="L8635" s="18">
        <v>48640</v>
      </c>
      <c r="M8635">
        <v>1341</v>
      </c>
      <c r="N8635">
        <v>1746</v>
      </c>
      <c r="O8635">
        <v>405</v>
      </c>
      <c r="P8635" t="s">
        <v>24</v>
      </c>
      <c r="Q8635" t="s">
        <v>25</v>
      </c>
      <c r="R8635" s="19" t="s">
        <v>15</v>
      </c>
    </row>
    <row r="8636" spans="1:18" x14ac:dyDescent="0.3">
      <c r="A8636" s="24" t="s">
        <v>28377</v>
      </c>
      <c r="B8636" s="23" t="s">
        <v>28376</v>
      </c>
      <c r="C8636" s="24" t="s">
        <v>28367</v>
      </c>
      <c r="D8636" t="s">
        <v>28367</v>
      </c>
      <c r="E8636" s="23" t="s">
        <v>28368</v>
      </c>
      <c r="F8636" s="23" t="s">
        <v>5135</v>
      </c>
      <c r="G8636" s="23" t="s">
        <v>3362</v>
      </c>
      <c r="H8636" s="23" t="s">
        <v>657</v>
      </c>
      <c r="I8636" s="25">
        <v>48038</v>
      </c>
      <c r="J8636" s="23" t="s">
        <v>23</v>
      </c>
      <c r="K8636" t="s">
        <v>657</v>
      </c>
      <c r="L8636" s="18">
        <v>48640</v>
      </c>
      <c r="M8636">
        <v>1341</v>
      </c>
      <c r="N8636">
        <v>1746</v>
      </c>
      <c r="O8636">
        <v>405</v>
      </c>
      <c r="P8636" t="s">
        <v>24</v>
      </c>
      <c r="Q8636" t="s">
        <v>25</v>
      </c>
      <c r="R8636" s="19" t="s">
        <v>15</v>
      </c>
    </row>
    <row r="8637" spans="1:18" x14ac:dyDescent="0.3">
      <c r="A8637" s="24" t="s">
        <v>5660</v>
      </c>
      <c r="B8637" s="23" t="s">
        <v>5659</v>
      </c>
      <c r="C8637" s="24" t="s">
        <v>5637</v>
      </c>
      <c r="D8637" t="s">
        <v>5637</v>
      </c>
      <c r="E8637" s="23" t="s">
        <v>5638</v>
      </c>
      <c r="F8637" s="23" t="s">
        <v>5661</v>
      </c>
      <c r="G8637" s="23" t="s">
        <v>5662</v>
      </c>
      <c r="H8637" s="23" t="s">
        <v>47</v>
      </c>
      <c r="I8637" s="25">
        <v>30034</v>
      </c>
      <c r="J8637" s="23" t="s">
        <v>23</v>
      </c>
      <c r="K8637" t="s">
        <v>47</v>
      </c>
      <c r="L8637" s="18">
        <v>30302</v>
      </c>
      <c r="M8637">
        <v>1953</v>
      </c>
      <c r="N8637">
        <v>1953</v>
      </c>
      <c r="O8637">
        <v>0</v>
      </c>
      <c r="P8637" t="s">
        <v>26</v>
      </c>
      <c r="Q8637" t="s">
        <v>26</v>
      </c>
      <c r="R8637" s="19" t="s">
        <v>31</v>
      </c>
    </row>
    <row r="8638" spans="1:18" x14ac:dyDescent="0.3">
      <c r="A8638" s="24" t="s">
        <v>8488</v>
      </c>
      <c r="B8638" s="23" t="s">
        <v>8487</v>
      </c>
      <c r="C8638" s="24" t="s">
        <v>8485</v>
      </c>
      <c r="D8638" t="s">
        <v>8485</v>
      </c>
      <c r="E8638" s="23" t="s">
        <v>8486</v>
      </c>
      <c r="F8638" s="23" t="s">
        <v>8489</v>
      </c>
      <c r="G8638" s="23" t="s">
        <v>3392</v>
      </c>
      <c r="H8638" s="23" t="s">
        <v>805</v>
      </c>
      <c r="I8638" s="25">
        <v>64506</v>
      </c>
      <c r="J8638" s="23" t="s">
        <v>23</v>
      </c>
      <c r="K8638" t="s">
        <v>805</v>
      </c>
      <c r="L8638" s="18">
        <v>64111</v>
      </c>
      <c r="M8638">
        <v>1410</v>
      </c>
      <c r="N8638">
        <v>906</v>
      </c>
      <c r="O8638">
        <v>-504</v>
      </c>
      <c r="P8638" t="s">
        <v>48</v>
      </c>
      <c r="Q8638" t="s">
        <v>25</v>
      </c>
      <c r="R8638" s="19" t="s">
        <v>31</v>
      </c>
    </row>
    <row r="8639" spans="1:18" x14ac:dyDescent="0.3">
      <c r="A8639" s="24" t="s">
        <v>28379</v>
      </c>
      <c r="B8639" s="23" t="s">
        <v>28378</v>
      </c>
      <c r="C8639" s="24" t="s">
        <v>28367</v>
      </c>
      <c r="D8639" t="s">
        <v>28367</v>
      </c>
      <c r="E8639" s="23" t="s">
        <v>28368</v>
      </c>
      <c r="F8639" s="23" t="s">
        <v>28380</v>
      </c>
      <c r="G8639" s="23" t="s">
        <v>28381</v>
      </c>
      <c r="H8639" s="23" t="s">
        <v>657</v>
      </c>
      <c r="I8639" s="25">
        <v>48045</v>
      </c>
      <c r="J8639" s="23" t="s">
        <v>23</v>
      </c>
      <c r="K8639" t="s">
        <v>657</v>
      </c>
      <c r="L8639" s="18">
        <v>48640</v>
      </c>
      <c r="M8639">
        <v>1341</v>
      </c>
      <c r="N8639">
        <v>1746</v>
      </c>
      <c r="O8639">
        <v>405</v>
      </c>
      <c r="P8639" t="s">
        <v>24</v>
      </c>
      <c r="Q8639" t="s">
        <v>25</v>
      </c>
      <c r="R8639" s="19" t="s">
        <v>15</v>
      </c>
    </row>
    <row r="8640" spans="1:18" x14ac:dyDescent="0.3">
      <c r="A8640" s="24" t="s">
        <v>28383</v>
      </c>
      <c r="B8640" s="23" t="s">
        <v>28382</v>
      </c>
      <c r="C8640" s="24" t="s">
        <v>28367</v>
      </c>
      <c r="D8640" t="s">
        <v>28367</v>
      </c>
      <c r="E8640" s="23" t="s">
        <v>28368</v>
      </c>
      <c r="F8640" s="23" t="s">
        <v>28384</v>
      </c>
      <c r="G8640" s="23" t="s">
        <v>6340</v>
      </c>
      <c r="H8640" s="23" t="s">
        <v>657</v>
      </c>
      <c r="I8640" s="25">
        <v>48084</v>
      </c>
      <c r="J8640" s="23" t="s">
        <v>23</v>
      </c>
      <c r="K8640" t="s">
        <v>657</v>
      </c>
      <c r="L8640" s="18">
        <v>48640</v>
      </c>
      <c r="M8640">
        <v>1341</v>
      </c>
      <c r="N8640">
        <v>1746</v>
      </c>
      <c r="O8640">
        <v>405</v>
      </c>
      <c r="P8640" t="s">
        <v>24</v>
      </c>
      <c r="Q8640" t="s">
        <v>25</v>
      </c>
      <c r="R8640" s="19" t="s">
        <v>15</v>
      </c>
    </row>
    <row r="8641" spans="1:18" x14ac:dyDescent="0.3">
      <c r="A8641" s="24" t="s">
        <v>5386</v>
      </c>
      <c r="B8641" s="23" t="s">
        <v>5385</v>
      </c>
      <c r="C8641" s="24" t="s">
        <v>5367</v>
      </c>
      <c r="D8641" t="s">
        <v>5367</v>
      </c>
      <c r="E8641" s="23" t="s">
        <v>5368</v>
      </c>
      <c r="F8641" s="23" t="s">
        <v>5387</v>
      </c>
      <c r="G8641" s="23" t="s">
        <v>5381</v>
      </c>
      <c r="H8641" s="23" t="s">
        <v>4997</v>
      </c>
      <c r="I8641" s="25">
        <v>86011</v>
      </c>
      <c r="J8641" s="23" t="s">
        <v>23</v>
      </c>
      <c r="K8641" t="s">
        <v>4997</v>
      </c>
      <c r="L8641" s="18">
        <v>86011</v>
      </c>
      <c r="M8641">
        <v>1683</v>
      </c>
      <c r="N8641">
        <v>1683</v>
      </c>
      <c r="O8641">
        <v>0</v>
      </c>
      <c r="P8641" t="s">
        <v>26</v>
      </c>
      <c r="Q8641" t="s">
        <v>26</v>
      </c>
      <c r="R8641" s="19" t="s">
        <v>31</v>
      </c>
    </row>
    <row r="8642" spans="1:18" x14ac:dyDescent="0.3">
      <c r="A8642" s="24" t="s">
        <v>5389</v>
      </c>
      <c r="B8642" s="23" t="s">
        <v>5388</v>
      </c>
      <c r="C8642" s="24" t="s">
        <v>5367</v>
      </c>
      <c r="D8642" t="s">
        <v>5367</v>
      </c>
      <c r="E8642" s="23" t="s">
        <v>5368</v>
      </c>
      <c r="F8642" s="23" t="s">
        <v>5390</v>
      </c>
      <c r="G8642" s="23" t="s">
        <v>5391</v>
      </c>
      <c r="H8642" s="23" t="s">
        <v>4997</v>
      </c>
      <c r="I8642" s="25">
        <v>86504</v>
      </c>
      <c r="J8642" s="23" t="s">
        <v>23</v>
      </c>
      <c r="K8642" t="s">
        <v>4997</v>
      </c>
      <c r="L8642" s="18">
        <v>86011</v>
      </c>
      <c r="M8642">
        <v>1683</v>
      </c>
      <c r="N8642">
        <v>1242</v>
      </c>
      <c r="O8642">
        <v>-441</v>
      </c>
      <c r="P8642" t="s">
        <v>48</v>
      </c>
      <c r="Q8642" t="s">
        <v>25</v>
      </c>
      <c r="R8642" s="19" t="s">
        <v>31</v>
      </c>
    </row>
    <row r="8643" spans="1:18" x14ac:dyDescent="0.3">
      <c r="A8643" s="24" t="s">
        <v>5393</v>
      </c>
      <c r="B8643" s="23" t="s">
        <v>5392</v>
      </c>
      <c r="C8643" s="24" t="s">
        <v>5367</v>
      </c>
      <c r="D8643" t="s">
        <v>5367</v>
      </c>
      <c r="E8643" s="23" t="s">
        <v>5368</v>
      </c>
      <c r="F8643" s="23" t="s">
        <v>5394</v>
      </c>
      <c r="G8643" s="23" t="s">
        <v>5278</v>
      </c>
      <c r="H8643" s="23" t="s">
        <v>4997</v>
      </c>
      <c r="I8643" s="25">
        <v>85705</v>
      </c>
      <c r="J8643" s="23" t="s">
        <v>23</v>
      </c>
      <c r="K8643" t="s">
        <v>4997</v>
      </c>
      <c r="L8643" s="18">
        <v>86011</v>
      </c>
      <c r="M8643">
        <v>1683</v>
      </c>
      <c r="N8643">
        <v>1314</v>
      </c>
      <c r="O8643">
        <v>-369</v>
      </c>
      <c r="P8643" t="s">
        <v>48</v>
      </c>
      <c r="Q8643" t="s">
        <v>25</v>
      </c>
      <c r="R8643" s="19" t="s">
        <v>31</v>
      </c>
    </row>
    <row r="8644" spans="1:18" x14ac:dyDescent="0.3">
      <c r="A8644" s="24" t="s">
        <v>5396</v>
      </c>
      <c r="B8644" s="23" t="s">
        <v>5395</v>
      </c>
      <c r="C8644" s="24" t="s">
        <v>5367</v>
      </c>
      <c r="D8644" t="s">
        <v>5367</v>
      </c>
      <c r="E8644" s="23" t="s">
        <v>5368</v>
      </c>
      <c r="F8644" s="23" t="s">
        <v>5397</v>
      </c>
      <c r="G8644" s="23" t="s">
        <v>5323</v>
      </c>
      <c r="H8644" s="23" t="s">
        <v>4997</v>
      </c>
      <c r="I8644" s="25">
        <v>86314</v>
      </c>
      <c r="J8644" s="23" t="s">
        <v>23</v>
      </c>
      <c r="K8644" t="s">
        <v>4997</v>
      </c>
      <c r="L8644" s="18">
        <v>86011</v>
      </c>
      <c r="M8644">
        <v>1683</v>
      </c>
      <c r="N8644">
        <v>1437</v>
      </c>
      <c r="O8644">
        <v>-246</v>
      </c>
      <c r="P8644" t="s">
        <v>48</v>
      </c>
      <c r="Q8644" t="s">
        <v>25</v>
      </c>
      <c r="R8644" s="19" t="s">
        <v>31</v>
      </c>
    </row>
    <row r="8645" spans="1:18" x14ac:dyDescent="0.3">
      <c r="A8645" s="24" t="s">
        <v>5399</v>
      </c>
      <c r="B8645" s="23" t="s">
        <v>5398</v>
      </c>
      <c r="C8645" s="24" t="s">
        <v>5367</v>
      </c>
      <c r="D8645" t="s">
        <v>5367</v>
      </c>
      <c r="E8645" s="23" t="s">
        <v>5368</v>
      </c>
      <c r="F8645" s="23" t="s">
        <v>5304</v>
      </c>
      <c r="G8645" s="23" t="s">
        <v>5305</v>
      </c>
      <c r="H8645" s="23" t="s">
        <v>4997</v>
      </c>
      <c r="I8645" s="25">
        <v>85128</v>
      </c>
      <c r="J8645" s="23" t="s">
        <v>23</v>
      </c>
      <c r="K8645" t="s">
        <v>4997</v>
      </c>
      <c r="L8645" s="18">
        <v>86011</v>
      </c>
      <c r="M8645">
        <v>1683</v>
      </c>
      <c r="N8645">
        <v>1680</v>
      </c>
      <c r="O8645">
        <v>-3</v>
      </c>
      <c r="P8645" t="s">
        <v>48</v>
      </c>
      <c r="Q8645" t="s">
        <v>25</v>
      </c>
      <c r="R8645" s="19" t="s">
        <v>31</v>
      </c>
    </row>
    <row r="8646" spans="1:18" x14ac:dyDescent="0.3">
      <c r="A8646" s="24" t="s">
        <v>5401</v>
      </c>
      <c r="B8646" s="23" t="s">
        <v>5400</v>
      </c>
      <c r="C8646" s="24" t="s">
        <v>5367</v>
      </c>
      <c r="D8646" t="s">
        <v>5367</v>
      </c>
      <c r="E8646" s="23" t="s">
        <v>5368</v>
      </c>
      <c r="F8646" s="23" t="s">
        <v>5402</v>
      </c>
      <c r="G8646" s="23" t="s">
        <v>5403</v>
      </c>
      <c r="H8646" s="23" t="s">
        <v>4997</v>
      </c>
      <c r="I8646" s="25">
        <v>85225</v>
      </c>
      <c r="J8646" s="23" t="s">
        <v>23</v>
      </c>
      <c r="K8646" t="s">
        <v>4997</v>
      </c>
      <c r="L8646" s="18">
        <v>86011</v>
      </c>
      <c r="M8646">
        <v>1683</v>
      </c>
      <c r="N8646">
        <v>1680</v>
      </c>
      <c r="O8646">
        <v>-3</v>
      </c>
      <c r="P8646" t="s">
        <v>48</v>
      </c>
      <c r="Q8646" t="s">
        <v>25</v>
      </c>
      <c r="R8646" s="19" t="s">
        <v>31</v>
      </c>
    </row>
    <row r="8647" spans="1:18" x14ac:dyDescent="0.3">
      <c r="A8647" s="24" t="s">
        <v>5405</v>
      </c>
      <c r="B8647" s="23" t="s">
        <v>5404</v>
      </c>
      <c r="C8647" s="24" t="s">
        <v>5367</v>
      </c>
      <c r="D8647" t="s">
        <v>5367</v>
      </c>
      <c r="E8647" s="23" t="s">
        <v>5368</v>
      </c>
      <c r="F8647" s="23" t="s">
        <v>5266</v>
      </c>
      <c r="G8647" s="23" t="s">
        <v>5267</v>
      </c>
      <c r="H8647" s="23" t="s">
        <v>4997</v>
      </c>
      <c r="I8647" s="25">
        <v>85552</v>
      </c>
      <c r="J8647" s="23" t="s">
        <v>23</v>
      </c>
      <c r="K8647" t="s">
        <v>4997</v>
      </c>
      <c r="L8647" s="18">
        <v>86011</v>
      </c>
      <c r="M8647">
        <v>1683</v>
      </c>
      <c r="N8647">
        <v>1365</v>
      </c>
      <c r="O8647">
        <v>-318</v>
      </c>
      <c r="P8647" t="s">
        <v>48</v>
      </c>
      <c r="Q8647" t="s">
        <v>25</v>
      </c>
      <c r="R8647" s="19" t="s">
        <v>31</v>
      </c>
    </row>
    <row r="8648" spans="1:18" x14ac:dyDescent="0.3">
      <c r="A8648" s="24" t="s">
        <v>5407</v>
      </c>
      <c r="B8648" s="23" t="s">
        <v>5406</v>
      </c>
      <c r="C8648" s="24" t="s">
        <v>5367</v>
      </c>
      <c r="D8648" t="s">
        <v>5367</v>
      </c>
      <c r="E8648" s="23" t="s">
        <v>5368</v>
      </c>
      <c r="F8648" s="23" t="s">
        <v>5408</v>
      </c>
      <c r="G8648" s="23" t="s">
        <v>5409</v>
      </c>
      <c r="H8648" s="23" t="s">
        <v>4997</v>
      </c>
      <c r="I8648" s="25">
        <v>85392</v>
      </c>
      <c r="J8648" s="23" t="s">
        <v>23</v>
      </c>
      <c r="K8648" t="s">
        <v>4997</v>
      </c>
      <c r="L8648" s="18">
        <v>86011</v>
      </c>
      <c r="M8648">
        <v>1683</v>
      </c>
      <c r="N8648">
        <v>1680</v>
      </c>
      <c r="O8648">
        <v>-3</v>
      </c>
      <c r="P8648" t="s">
        <v>48</v>
      </c>
      <c r="Q8648" t="s">
        <v>25</v>
      </c>
      <c r="R8648" s="19" t="s">
        <v>31</v>
      </c>
    </row>
    <row r="8649" spans="1:18" x14ac:dyDescent="0.3">
      <c r="A8649" s="24" t="s">
        <v>5411</v>
      </c>
      <c r="B8649" s="23" t="s">
        <v>5410</v>
      </c>
      <c r="C8649" s="24" t="s">
        <v>5367</v>
      </c>
      <c r="D8649" t="s">
        <v>5367</v>
      </c>
      <c r="E8649" s="23" t="s">
        <v>5368</v>
      </c>
      <c r="F8649" s="23" t="s">
        <v>5412</v>
      </c>
      <c r="G8649" s="23" t="s">
        <v>5261</v>
      </c>
      <c r="H8649" s="23" t="s">
        <v>4997</v>
      </c>
      <c r="I8649" s="25">
        <v>85302</v>
      </c>
      <c r="J8649" s="23" t="s">
        <v>23</v>
      </c>
      <c r="K8649" t="s">
        <v>4997</v>
      </c>
      <c r="L8649" s="18">
        <v>86011</v>
      </c>
      <c r="M8649">
        <v>1683</v>
      </c>
      <c r="N8649">
        <v>1680</v>
      </c>
      <c r="O8649">
        <v>-3</v>
      </c>
      <c r="P8649" t="s">
        <v>48</v>
      </c>
      <c r="Q8649" t="s">
        <v>25</v>
      </c>
      <c r="R8649" s="19" t="s">
        <v>31</v>
      </c>
    </row>
    <row r="8650" spans="1:18" x14ac:dyDescent="0.3">
      <c r="A8650" s="24" t="s">
        <v>5414</v>
      </c>
      <c r="B8650" s="23" t="s">
        <v>5413</v>
      </c>
      <c r="C8650" s="24" t="s">
        <v>5367</v>
      </c>
      <c r="D8650" t="s">
        <v>5367</v>
      </c>
      <c r="E8650" s="23" t="s">
        <v>5368</v>
      </c>
      <c r="F8650" s="23" t="s">
        <v>5415</v>
      </c>
      <c r="G8650" s="23" t="s">
        <v>5253</v>
      </c>
      <c r="H8650" s="23" t="s">
        <v>4997</v>
      </c>
      <c r="I8650" s="25">
        <v>85202</v>
      </c>
      <c r="J8650" s="23" t="s">
        <v>23</v>
      </c>
      <c r="K8650" t="s">
        <v>4997</v>
      </c>
      <c r="L8650" s="18">
        <v>86011</v>
      </c>
      <c r="M8650">
        <v>1683</v>
      </c>
      <c r="N8650">
        <v>1680</v>
      </c>
      <c r="O8650">
        <v>-3</v>
      </c>
      <c r="P8650" t="s">
        <v>48</v>
      </c>
      <c r="Q8650" t="s">
        <v>25</v>
      </c>
      <c r="R8650" s="19" t="s">
        <v>31</v>
      </c>
    </row>
    <row r="8651" spans="1:18" x14ac:dyDescent="0.3">
      <c r="A8651" s="24" t="s">
        <v>5417</v>
      </c>
      <c r="B8651" s="23" t="s">
        <v>5416</v>
      </c>
      <c r="C8651" s="24" t="s">
        <v>5367</v>
      </c>
      <c r="D8651" t="s">
        <v>5367</v>
      </c>
      <c r="E8651" s="23" t="s">
        <v>5368</v>
      </c>
      <c r="F8651" s="23" t="s">
        <v>5418</v>
      </c>
      <c r="G8651" s="23" t="s">
        <v>5419</v>
      </c>
      <c r="H8651" s="23" t="s">
        <v>4997</v>
      </c>
      <c r="I8651" s="25">
        <v>86409</v>
      </c>
      <c r="J8651" s="23" t="s">
        <v>23</v>
      </c>
      <c r="K8651" t="s">
        <v>4997</v>
      </c>
      <c r="L8651" s="18">
        <v>86011</v>
      </c>
      <c r="M8651">
        <v>1683</v>
      </c>
      <c r="N8651">
        <v>1365</v>
      </c>
      <c r="O8651">
        <v>-318</v>
      </c>
      <c r="P8651" t="s">
        <v>48</v>
      </c>
      <c r="Q8651" t="s">
        <v>25</v>
      </c>
      <c r="R8651" s="19" t="s">
        <v>31</v>
      </c>
    </row>
    <row r="8652" spans="1:18" x14ac:dyDescent="0.3">
      <c r="A8652" s="24" t="s">
        <v>5421</v>
      </c>
      <c r="B8652" s="23" t="s">
        <v>5420</v>
      </c>
      <c r="C8652" s="24" t="s">
        <v>5367</v>
      </c>
      <c r="D8652" t="s">
        <v>5367</v>
      </c>
      <c r="E8652" s="23" t="s">
        <v>5368</v>
      </c>
      <c r="F8652" s="23" t="s">
        <v>5422</v>
      </c>
      <c r="G8652" s="23" t="s">
        <v>5423</v>
      </c>
      <c r="H8652" s="23" t="s">
        <v>4997</v>
      </c>
      <c r="I8652" s="25">
        <v>85902</v>
      </c>
      <c r="J8652" s="23" t="s">
        <v>23</v>
      </c>
      <c r="K8652" t="s">
        <v>4997</v>
      </c>
      <c r="L8652" s="18">
        <v>86011</v>
      </c>
      <c r="M8652">
        <v>1683</v>
      </c>
      <c r="N8652">
        <v>1242</v>
      </c>
      <c r="O8652">
        <v>-441</v>
      </c>
      <c r="P8652" t="s">
        <v>48</v>
      </c>
      <c r="Q8652" t="s">
        <v>25</v>
      </c>
      <c r="R8652" s="19" t="s">
        <v>31</v>
      </c>
    </row>
    <row r="8653" spans="1:18" x14ac:dyDescent="0.3">
      <c r="A8653" s="24" t="s">
        <v>5425</v>
      </c>
      <c r="B8653" s="23" t="s">
        <v>5424</v>
      </c>
      <c r="C8653" s="24" t="s">
        <v>5367</v>
      </c>
      <c r="D8653" t="s">
        <v>5367</v>
      </c>
      <c r="E8653" s="23" t="s">
        <v>5368</v>
      </c>
      <c r="F8653" s="23" t="s">
        <v>5426</v>
      </c>
      <c r="G8653" s="23" t="s">
        <v>4996</v>
      </c>
      <c r="H8653" s="23" t="s">
        <v>4997</v>
      </c>
      <c r="I8653" s="25">
        <v>85032</v>
      </c>
      <c r="J8653" s="23" t="s">
        <v>23</v>
      </c>
      <c r="K8653" t="s">
        <v>4997</v>
      </c>
      <c r="L8653" s="18">
        <v>86011</v>
      </c>
      <c r="M8653">
        <v>1683</v>
      </c>
      <c r="N8653">
        <v>1680</v>
      </c>
      <c r="O8653">
        <v>-3</v>
      </c>
      <c r="P8653" t="s">
        <v>48</v>
      </c>
      <c r="Q8653" t="s">
        <v>25</v>
      </c>
      <c r="R8653" s="19" t="s">
        <v>31</v>
      </c>
    </row>
    <row r="8654" spans="1:18" x14ac:dyDescent="0.3">
      <c r="A8654" s="24" t="s">
        <v>5428</v>
      </c>
      <c r="B8654" s="23" t="s">
        <v>5427</v>
      </c>
      <c r="C8654" s="24" t="s">
        <v>5367</v>
      </c>
      <c r="D8654" t="s">
        <v>5367</v>
      </c>
      <c r="E8654" s="23" t="s">
        <v>5368</v>
      </c>
      <c r="F8654" s="23" t="s">
        <v>5308</v>
      </c>
      <c r="G8654" s="23" t="s">
        <v>4996</v>
      </c>
      <c r="H8654" s="23" t="s">
        <v>4997</v>
      </c>
      <c r="I8654" s="25">
        <v>85013</v>
      </c>
      <c r="J8654" s="23" t="s">
        <v>23</v>
      </c>
      <c r="K8654" t="s">
        <v>4997</v>
      </c>
      <c r="L8654" s="18">
        <v>86011</v>
      </c>
      <c r="M8654">
        <v>1683</v>
      </c>
      <c r="N8654">
        <v>1680</v>
      </c>
      <c r="O8654">
        <v>-3</v>
      </c>
      <c r="P8654" t="s">
        <v>48</v>
      </c>
      <c r="Q8654" t="s">
        <v>25</v>
      </c>
      <c r="R8654" s="19" t="s">
        <v>31</v>
      </c>
    </row>
    <row r="8655" spans="1:18" x14ac:dyDescent="0.3">
      <c r="A8655" s="24" t="s">
        <v>5430</v>
      </c>
      <c r="B8655" s="23" t="s">
        <v>5429</v>
      </c>
      <c r="C8655" s="24" t="s">
        <v>5367</v>
      </c>
      <c r="D8655" t="s">
        <v>5367</v>
      </c>
      <c r="E8655" s="23" t="s">
        <v>5368</v>
      </c>
      <c r="F8655" s="23" t="s">
        <v>5431</v>
      </c>
      <c r="G8655" s="23" t="s">
        <v>5278</v>
      </c>
      <c r="H8655" s="23" t="s">
        <v>4997</v>
      </c>
      <c r="I8655" s="25">
        <v>85709</v>
      </c>
      <c r="J8655" s="23" t="s">
        <v>23</v>
      </c>
      <c r="K8655" t="s">
        <v>4997</v>
      </c>
      <c r="L8655" s="18">
        <v>86011</v>
      </c>
      <c r="M8655">
        <v>1683</v>
      </c>
      <c r="N8655">
        <v>1314</v>
      </c>
      <c r="O8655">
        <v>-369</v>
      </c>
      <c r="P8655" t="s">
        <v>48</v>
      </c>
      <c r="Q8655" t="s">
        <v>25</v>
      </c>
      <c r="R8655" s="19" t="s">
        <v>31</v>
      </c>
    </row>
    <row r="8656" spans="1:18" x14ac:dyDescent="0.3">
      <c r="A8656" s="24" t="s">
        <v>5433</v>
      </c>
      <c r="B8656" s="23" t="s">
        <v>5432</v>
      </c>
      <c r="C8656" s="24" t="s">
        <v>5367</v>
      </c>
      <c r="D8656" t="s">
        <v>5367</v>
      </c>
      <c r="E8656" s="23" t="s">
        <v>5368</v>
      </c>
      <c r="F8656" s="23" t="s">
        <v>5434</v>
      </c>
      <c r="G8656" s="23" t="s">
        <v>5278</v>
      </c>
      <c r="H8656" s="23" t="s">
        <v>4997</v>
      </c>
      <c r="I8656" s="25">
        <v>85709</v>
      </c>
      <c r="J8656" s="23" t="s">
        <v>23</v>
      </c>
      <c r="K8656" t="s">
        <v>4997</v>
      </c>
      <c r="L8656" s="18">
        <v>86011</v>
      </c>
      <c r="M8656">
        <v>1683</v>
      </c>
      <c r="N8656">
        <v>1314</v>
      </c>
      <c r="O8656">
        <v>-369</v>
      </c>
      <c r="P8656" t="s">
        <v>48</v>
      </c>
      <c r="Q8656" t="s">
        <v>25</v>
      </c>
      <c r="R8656" s="19" t="s">
        <v>31</v>
      </c>
    </row>
    <row r="8657" spans="1:18" x14ac:dyDescent="0.3">
      <c r="A8657" s="24" t="s">
        <v>5436</v>
      </c>
      <c r="B8657" s="23" t="s">
        <v>5435</v>
      </c>
      <c r="C8657" s="24" t="s">
        <v>5367</v>
      </c>
      <c r="D8657" t="s">
        <v>5367</v>
      </c>
      <c r="E8657" s="23" t="s">
        <v>5368</v>
      </c>
      <c r="F8657" s="23" t="s">
        <v>5285</v>
      </c>
      <c r="G8657" s="23" t="s">
        <v>5278</v>
      </c>
      <c r="H8657" s="23" t="s">
        <v>4997</v>
      </c>
      <c r="I8657" s="25">
        <v>85709</v>
      </c>
      <c r="J8657" s="23" t="s">
        <v>23</v>
      </c>
      <c r="K8657" t="s">
        <v>4997</v>
      </c>
      <c r="L8657" s="18">
        <v>86011</v>
      </c>
      <c r="M8657">
        <v>1683</v>
      </c>
      <c r="N8657">
        <v>1314</v>
      </c>
      <c r="O8657">
        <v>-369</v>
      </c>
      <c r="P8657" t="s">
        <v>48</v>
      </c>
      <c r="Q8657" t="s">
        <v>25</v>
      </c>
      <c r="R8657" s="19" t="s">
        <v>31</v>
      </c>
    </row>
    <row r="8658" spans="1:18" x14ac:dyDescent="0.3">
      <c r="A8658" s="24" t="s">
        <v>5438</v>
      </c>
      <c r="B8658" s="23" t="s">
        <v>5437</v>
      </c>
      <c r="C8658" s="24" t="s">
        <v>5367</v>
      </c>
      <c r="D8658" t="s">
        <v>5367</v>
      </c>
      <c r="E8658" s="23" t="s">
        <v>5368</v>
      </c>
      <c r="F8658" s="23" t="s">
        <v>5439</v>
      </c>
      <c r="G8658" s="23" t="s">
        <v>5257</v>
      </c>
      <c r="H8658" s="23" t="s">
        <v>4997</v>
      </c>
      <c r="I8658" s="25">
        <v>85256</v>
      </c>
      <c r="J8658" s="23" t="s">
        <v>23</v>
      </c>
      <c r="K8658" t="s">
        <v>4997</v>
      </c>
      <c r="L8658" s="18">
        <v>86011</v>
      </c>
      <c r="M8658">
        <v>1683</v>
      </c>
      <c r="N8658">
        <v>1680</v>
      </c>
      <c r="O8658">
        <v>-3</v>
      </c>
      <c r="P8658" t="s">
        <v>48</v>
      </c>
      <c r="Q8658" t="s">
        <v>25</v>
      </c>
      <c r="R8658" s="19" t="s">
        <v>31</v>
      </c>
    </row>
    <row r="8659" spans="1:18" x14ac:dyDescent="0.3">
      <c r="A8659" s="24" t="s">
        <v>5441</v>
      </c>
      <c r="B8659" s="23" t="s">
        <v>5440</v>
      </c>
      <c r="C8659" s="24" t="s">
        <v>5367</v>
      </c>
      <c r="D8659" t="s">
        <v>5367</v>
      </c>
      <c r="E8659" s="23" t="s">
        <v>5368</v>
      </c>
      <c r="F8659" s="23" t="s">
        <v>5442</v>
      </c>
      <c r="G8659" s="23" t="s">
        <v>4996</v>
      </c>
      <c r="H8659" s="23" t="s">
        <v>4997</v>
      </c>
      <c r="I8659" s="25">
        <v>85042</v>
      </c>
      <c r="J8659" s="23" t="s">
        <v>23</v>
      </c>
      <c r="K8659" t="s">
        <v>4997</v>
      </c>
      <c r="L8659" s="18">
        <v>86011</v>
      </c>
      <c r="M8659">
        <v>1683</v>
      </c>
      <c r="N8659">
        <v>1680</v>
      </c>
      <c r="O8659">
        <v>-3</v>
      </c>
      <c r="P8659" t="s">
        <v>48</v>
      </c>
      <c r="Q8659" t="s">
        <v>25</v>
      </c>
      <c r="R8659" s="19" t="s">
        <v>31</v>
      </c>
    </row>
    <row r="8660" spans="1:18" x14ac:dyDescent="0.3">
      <c r="A8660" s="24" t="s">
        <v>5444</v>
      </c>
      <c r="B8660" s="23" t="s">
        <v>5443</v>
      </c>
      <c r="C8660" s="24" t="s">
        <v>5367</v>
      </c>
      <c r="D8660" t="s">
        <v>5367</v>
      </c>
      <c r="E8660" s="23" t="s">
        <v>5368</v>
      </c>
      <c r="F8660" s="23" t="s">
        <v>5445</v>
      </c>
      <c r="G8660" s="23" t="s">
        <v>5312</v>
      </c>
      <c r="H8660" s="23" t="s">
        <v>4997</v>
      </c>
      <c r="I8660" s="25">
        <v>86301</v>
      </c>
      <c r="J8660" s="23" t="s">
        <v>23</v>
      </c>
      <c r="K8660" t="s">
        <v>4997</v>
      </c>
      <c r="L8660" s="18">
        <v>86011</v>
      </c>
      <c r="M8660">
        <v>1683</v>
      </c>
      <c r="N8660">
        <v>1437</v>
      </c>
      <c r="O8660">
        <v>-246</v>
      </c>
      <c r="P8660" t="s">
        <v>48</v>
      </c>
      <c r="Q8660" t="s">
        <v>25</v>
      </c>
      <c r="R8660" s="19" t="s">
        <v>31</v>
      </c>
    </row>
    <row r="8661" spans="1:18" x14ac:dyDescent="0.3">
      <c r="A8661" s="24" t="s">
        <v>10047</v>
      </c>
      <c r="B8661" s="23" t="s">
        <v>10046</v>
      </c>
      <c r="C8661" s="24" t="s">
        <v>10029</v>
      </c>
      <c r="D8661" t="s">
        <v>10029</v>
      </c>
      <c r="E8661" s="23" t="s">
        <v>10030</v>
      </c>
      <c r="F8661" s="23" t="s">
        <v>10048</v>
      </c>
      <c r="G8661" s="23" t="s">
        <v>10042</v>
      </c>
      <c r="H8661" s="23" t="s">
        <v>349</v>
      </c>
      <c r="I8661" s="25">
        <v>77584</v>
      </c>
      <c r="J8661" s="23" t="s">
        <v>23</v>
      </c>
      <c r="K8661" t="s">
        <v>349</v>
      </c>
      <c r="L8661" s="18">
        <v>77511</v>
      </c>
      <c r="M8661">
        <v>1533</v>
      </c>
      <c r="N8661">
        <v>1533</v>
      </c>
      <c r="O8661">
        <v>0</v>
      </c>
      <c r="P8661" t="s">
        <v>26</v>
      </c>
      <c r="Q8661" t="s">
        <v>26</v>
      </c>
      <c r="R8661" s="19" t="s">
        <v>31</v>
      </c>
    </row>
    <row r="8662" spans="1:18" x14ac:dyDescent="0.3">
      <c r="A8662" s="24" t="s">
        <v>10050</v>
      </c>
      <c r="B8662" s="23" t="s">
        <v>10049</v>
      </c>
      <c r="C8662" s="24" t="s">
        <v>10029</v>
      </c>
      <c r="D8662" t="s">
        <v>10029</v>
      </c>
      <c r="E8662" s="23" t="s">
        <v>10030</v>
      </c>
      <c r="F8662" s="23" t="s">
        <v>10051</v>
      </c>
      <c r="G8662" s="23" t="s">
        <v>10038</v>
      </c>
      <c r="H8662" s="23" t="s">
        <v>349</v>
      </c>
      <c r="I8662" s="25">
        <v>77578</v>
      </c>
      <c r="J8662" s="23" t="s">
        <v>23</v>
      </c>
      <c r="K8662" t="s">
        <v>349</v>
      </c>
      <c r="L8662" s="18">
        <v>77511</v>
      </c>
      <c r="M8662">
        <v>1533</v>
      </c>
      <c r="N8662">
        <v>1533</v>
      </c>
      <c r="O8662">
        <v>0</v>
      </c>
      <c r="P8662" t="s">
        <v>26</v>
      </c>
      <c r="Q8662" t="s">
        <v>26</v>
      </c>
      <c r="R8662" s="19" t="s">
        <v>31</v>
      </c>
    </row>
    <row r="8663" spans="1:18" x14ac:dyDescent="0.3">
      <c r="A8663" s="24" t="s">
        <v>10053</v>
      </c>
      <c r="B8663" s="23" t="s">
        <v>10052</v>
      </c>
      <c r="C8663" s="24" t="s">
        <v>10029</v>
      </c>
      <c r="D8663" t="s">
        <v>10029</v>
      </c>
      <c r="E8663" s="23" t="s">
        <v>10030</v>
      </c>
      <c r="F8663" s="23" t="s">
        <v>10054</v>
      </c>
      <c r="G8663" s="23" t="s">
        <v>10042</v>
      </c>
      <c r="H8663" s="23" t="s">
        <v>349</v>
      </c>
      <c r="I8663" s="25">
        <v>77581</v>
      </c>
      <c r="J8663" s="23" t="s">
        <v>23</v>
      </c>
      <c r="K8663" t="s">
        <v>349</v>
      </c>
      <c r="L8663" s="18">
        <v>77511</v>
      </c>
      <c r="M8663">
        <v>1533</v>
      </c>
      <c r="N8663">
        <v>1533</v>
      </c>
      <c r="O8663">
        <v>0</v>
      </c>
      <c r="P8663" t="s">
        <v>26</v>
      </c>
      <c r="Q8663" t="s">
        <v>26</v>
      </c>
      <c r="R8663" s="19" t="s">
        <v>31</v>
      </c>
    </row>
    <row r="8664" spans="1:18" x14ac:dyDescent="0.3">
      <c r="A8664" s="24" t="s">
        <v>14558</v>
      </c>
      <c r="B8664" s="23" t="s">
        <v>14557</v>
      </c>
      <c r="C8664" s="24" t="s">
        <v>14285</v>
      </c>
      <c r="D8664" t="s">
        <v>14285</v>
      </c>
      <c r="E8664" s="23" t="s">
        <v>14286</v>
      </c>
      <c r="F8664" s="23" t="s">
        <v>14559</v>
      </c>
      <c r="G8664" s="23" t="s">
        <v>14411</v>
      </c>
      <c r="H8664" s="23" t="s">
        <v>1929</v>
      </c>
      <c r="I8664" s="25">
        <v>60188</v>
      </c>
      <c r="J8664" s="23" t="s">
        <v>23</v>
      </c>
      <c r="K8664" t="s">
        <v>1929</v>
      </c>
      <c r="L8664" s="18">
        <v>60137</v>
      </c>
      <c r="M8664">
        <v>2058</v>
      </c>
      <c r="N8664">
        <v>2058</v>
      </c>
      <c r="O8664">
        <v>0</v>
      </c>
      <c r="P8664" t="s">
        <v>26</v>
      </c>
      <c r="Q8664" t="s">
        <v>26</v>
      </c>
      <c r="R8664" s="19" t="s">
        <v>31</v>
      </c>
    </row>
    <row r="8665" spans="1:18" x14ac:dyDescent="0.3">
      <c r="A8665" s="24" t="s">
        <v>13349</v>
      </c>
      <c r="B8665" s="23" t="s">
        <v>13348</v>
      </c>
      <c r="C8665" s="24" t="s">
        <v>13346</v>
      </c>
      <c r="D8665" t="s">
        <v>13346</v>
      </c>
      <c r="E8665" s="23" t="s">
        <v>13347</v>
      </c>
      <c r="F8665" s="23" t="s">
        <v>13350</v>
      </c>
      <c r="G8665" s="23" t="s">
        <v>5160</v>
      </c>
      <c r="H8665" s="23" t="s">
        <v>657</v>
      </c>
      <c r="I8665" s="25">
        <v>48843</v>
      </c>
      <c r="J8665" s="23" t="s">
        <v>23</v>
      </c>
      <c r="K8665" t="s">
        <v>657</v>
      </c>
      <c r="L8665" s="18">
        <v>48910</v>
      </c>
      <c r="M8665">
        <v>1338</v>
      </c>
      <c r="N8665">
        <v>1560</v>
      </c>
      <c r="O8665">
        <v>222</v>
      </c>
      <c r="P8665" t="s">
        <v>24</v>
      </c>
      <c r="Q8665" t="s">
        <v>25</v>
      </c>
      <c r="R8665" s="19" t="s">
        <v>15</v>
      </c>
    </row>
    <row r="8666" spans="1:18" x14ac:dyDescent="0.3">
      <c r="A8666" s="24" t="s">
        <v>13361</v>
      </c>
      <c r="B8666" s="23" t="s">
        <v>13360</v>
      </c>
      <c r="C8666" s="24" t="s">
        <v>13346</v>
      </c>
      <c r="D8666" t="s">
        <v>13346</v>
      </c>
      <c r="E8666" s="23" t="s">
        <v>13347</v>
      </c>
      <c r="F8666" s="23" t="s">
        <v>13362</v>
      </c>
      <c r="G8666" s="23" t="s">
        <v>13363</v>
      </c>
      <c r="H8666" s="23" t="s">
        <v>657</v>
      </c>
      <c r="I8666" s="25">
        <v>48854</v>
      </c>
      <c r="J8666" s="23" t="s">
        <v>23</v>
      </c>
      <c r="K8666" t="s">
        <v>657</v>
      </c>
      <c r="L8666" s="18">
        <v>48910</v>
      </c>
      <c r="M8666">
        <v>1338</v>
      </c>
      <c r="N8666">
        <v>1338</v>
      </c>
      <c r="O8666">
        <v>0</v>
      </c>
      <c r="P8666" t="s">
        <v>26</v>
      </c>
      <c r="Q8666" t="s">
        <v>26</v>
      </c>
      <c r="R8666" s="19" t="s">
        <v>31</v>
      </c>
    </row>
    <row r="8667" spans="1:18" x14ac:dyDescent="0.3">
      <c r="A8667" s="24" t="s">
        <v>13352</v>
      </c>
      <c r="B8667" s="23" t="s">
        <v>13351</v>
      </c>
      <c r="C8667" s="24" t="s">
        <v>13346</v>
      </c>
      <c r="D8667" t="s">
        <v>13346</v>
      </c>
      <c r="E8667" s="23" t="s">
        <v>13347</v>
      </c>
      <c r="F8667" s="23" t="s">
        <v>13353</v>
      </c>
      <c r="G8667" s="23" t="s">
        <v>3262</v>
      </c>
      <c r="H8667" s="23" t="s">
        <v>657</v>
      </c>
      <c r="I8667" s="25">
        <v>48906</v>
      </c>
      <c r="J8667" s="23" t="s">
        <v>23</v>
      </c>
      <c r="K8667" t="s">
        <v>657</v>
      </c>
      <c r="L8667" s="18">
        <v>48910</v>
      </c>
      <c r="M8667">
        <v>1338</v>
      </c>
      <c r="N8667">
        <v>1389</v>
      </c>
      <c r="O8667">
        <v>51</v>
      </c>
      <c r="P8667" t="s">
        <v>24</v>
      </c>
      <c r="Q8667" t="s">
        <v>25</v>
      </c>
      <c r="R8667" s="19" t="s">
        <v>15</v>
      </c>
    </row>
    <row r="8668" spans="1:18" x14ac:dyDescent="0.3">
      <c r="A8668" s="24" t="s">
        <v>4478</v>
      </c>
      <c r="B8668" s="23" t="s">
        <v>4477</v>
      </c>
      <c r="C8668" s="24" t="s">
        <v>4456</v>
      </c>
      <c r="D8668" t="s">
        <v>4456</v>
      </c>
      <c r="E8668" s="23" t="s">
        <v>4457</v>
      </c>
      <c r="F8668" s="23" t="s">
        <v>4479</v>
      </c>
      <c r="G8668" s="23" t="s">
        <v>4480</v>
      </c>
      <c r="H8668" s="23" t="s">
        <v>4461</v>
      </c>
      <c r="I8668" s="25">
        <v>5478</v>
      </c>
      <c r="J8668" s="23" t="s">
        <v>23</v>
      </c>
      <c r="K8668" t="s">
        <v>4461</v>
      </c>
      <c r="L8668" s="18">
        <v>5061</v>
      </c>
      <c r="M8668">
        <v>1485</v>
      </c>
      <c r="N8668">
        <v>1950</v>
      </c>
      <c r="O8668">
        <v>465</v>
      </c>
      <c r="P8668" t="s">
        <v>24</v>
      </c>
      <c r="Q8668" t="s">
        <v>25</v>
      </c>
      <c r="R8668" s="19" t="s">
        <v>15</v>
      </c>
    </row>
    <row r="8669" spans="1:18" x14ac:dyDescent="0.3">
      <c r="A8669" s="24" t="s">
        <v>6037</v>
      </c>
      <c r="B8669" s="23" t="s">
        <v>6036</v>
      </c>
      <c r="C8669" s="24" t="s">
        <v>6034</v>
      </c>
      <c r="D8669" t="s">
        <v>6034</v>
      </c>
      <c r="E8669" s="23" t="s">
        <v>6035</v>
      </c>
      <c r="F8669" s="23" t="s">
        <v>6038</v>
      </c>
      <c r="G8669" s="23" t="s">
        <v>804</v>
      </c>
      <c r="H8669" s="23" t="s">
        <v>805</v>
      </c>
      <c r="I8669" s="25">
        <v>65211</v>
      </c>
      <c r="J8669" s="23" t="s">
        <v>23</v>
      </c>
      <c r="K8669" t="s">
        <v>805</v>
      </c>
      <c r="L8669" s="18">
        <v>64110</v>
      </c>
      <c r="M8669">
        <v>1410</v>
      </c>
      <c r="N8669">
        <v>1149</v>
      </c>
      <c r="O8669">
        <v>-261</v>
      </c>
      <c r="P8669" t="s">
        <v>48</v>
      </c>
      <c r="Q8669" t="s">
        <v>25</v>
      </c>
      <c r="R8669" s="19" t="s">
        <v>31</v>
      </c>
    </row>
    <row r="8670" spans="1:18" x14ac:dyDescent="0.3">
      <c r="A8670" s="24" t="s">
        <v>6040</v>
      </c>
      <c r="B8670" s="23" t="s">
        <v>6039</v>
      </c>
      <c r="C8670" s="24" t="s">
        <v>6034</v>
      </c>
      <c r="D8670" t="s">
        <v>6034</v>
      </c>
      <c r="E8670" s="23" t="s">
        <v>6035</v>
      </c>
      <c r="F8670" s="23" t="s">
        <v>6041</v>
      </c>
      <c r="G8670" s="23" t="s">
        <v>3950</v>
      </c>
      <c r="H8670" s="23" t="s">
        <v>805</v>
      </c>
      <c r="I8670" s="25">
        <v>65806</v>
      </c>
      <c r="J8670" s="23" t="s">
        <v>23</v>
      </c>
      <c r="K8670" t="s">
        <v>805</v>
      </c>
      <c r="L8670" s="18">
        <v>64110</v>
      </c>
      <c r="M8670">
        <v>1410</v>
      </c>
      <c r="N8670">
        <v>924</v>
      </c>
      <c r="O8670">
        <v>-486</v>
      </c>
      <c r="P8670" t="s">
        <v>48</v>
      </c>
      <c r="Q8670" t="s">
        <v>25</v>
      </c>
      <c r="R8670" s="19" t="s">
        <v>31</v>
      </c>
    </row>
    <row r="8671" spans="1:18" x14ac:dyDescent="0.3">
      <c r="A8671" s="24" t="s">
        <v>19608</v>
      </c>
      <c r="B8671" s="23" t="s">
        <v>19607</v>
      </c>
      <c r="C8671" s="24" t="s">
        <v>19602</v>
      </c>
      <c r="D8671" t="s">
        <v>19602</v>
      </c>
      <c r="E8671" s="23" t="s">
        <v>19603</v>
      </c>
      <c r="F8671" s="23" t="s">
        <v>19609</v>
      </c>
      <c r="G8671" s="23" t="s">
        <v>3833</v>
      </c>
      <c r="H8671" s="23" t="s">
        <v>250</v>
      </c>
      <c r="I8671" s="25">
        <v>32828</v>
      </c>
      <c r="J8671" s="23" t="s">
        <v>23</v>
      </c>
      <c r="K8671" t="s">
        <v>250</v>
      </c>
      <c r="L8671" s="18">
        <v>32789</v>
      </c>
      <c r="M8671">
        <v>1659</v>
      </c>
      <c r="N8671">
        <v>1659</v>
      </c>
      <c r="O8671">
        <v>0</v>
      </c>
      <c r="P8671" t="s">
        <v>26</v>
      </c>
      <c r="Q8671" t="s">
        <v>26</v>
      </c>
      <c r="R8671" s="19" t="s">
        <v>31</v>
      </c>
    </row>
    <row r="8672" spans="1:18" x14ac:dyDescent="0.3">
      <c r="A8672" s="24" t="s">
        <v>20363</v>
      </c>
      <c r="B8672" s="23" t="s">
        <v>20362</v>
      </c>
      <c r="C8672" s="24" t="s">
        <v>20360</v>
      </c>
      <c r="D8672" t="s">
        <v>20360</v>
      </c>
      <c r="E8672" s="23" t="s">
        <v>20361</v>
      </c>
      <c r="F8672" s="23" t="s">
        <v>20364</v>
      </c>
      <c r="G8672" s="23" t="s">
        <v>1463</v>
      </c>
      <c r="H8672" s="23" t="s">
        <v>349</v>
      </c>
      <c r="I8672" s="25">
        <v>78701</v>
      </c>
      <c r="J8672" s="23" t="s">
        <v>23</v>
      </c>
      <c r="K8672" t="s">
        <v>349</v>
      </c>
      <c r="L8672" s="18">
        <v>78216</v>
      </c>
      <c r="M8672">
        <v>1575</v>
      </c>
      <c r="N8672">
        <v>1806</v>
      </c>
      <c r="O8672">
        <v>231</v>
      </c>
      <c r="P8672" t="s">
        <v>24</v>
      </c>
      <c r="Q8672" t="s">
        <v>25</v>
      </c>
      <c r="R8672" s="19" t="s">
        <v>15</v>
      </c>
    </row>
    <row r="8673" spans="1:18" x14ac:dyDescent="0.3">
      <c r="A8673" s="24" t="s">
        <v>28331</v>
      </c>
      <c r="B8673" s="23" t="s">
        <v>28330</v>
      </c>
      <c r="C8673" s="24" t="s">
        <v>28246</v>
      </c>
      <c r="D8673" t="s">
        <v>28246</v>
      </c>
      <c r="E8673" s="23" t="s">
        <v>23314</v>
      </c>
      <c r="F8673" s="23" t="s">
        <v>28332</v>
      </c>
      <c r="G8673" s="23" t="s">
        <v>28333</v>
      </c>
      <c r="H8673" s="23" t="s">
        <v>250</v>
      </c>
      <c r="I8673" s="25">
        <v>99999</v>
      </c>
      <c r="J8673" s="23" t="s">
        <v>23</v>
      </c>
      <c r="K8673" t="s">
        <v>250</v>
      </c>
      <c r="L8673" s="18">
        <v>32114</v>
      </c>
      <c r="M8673">
        <v>1584</v>
      </c>
      <c r="N8673">
        <v>1700</v>
      </c>
      <c r="O8673">
        <v>116</v>
      </c>
      <c r="P8673" t="s">
        <v>24</v>
      </c>
      <c r="Q8673" t="s">
        <v>25</v>
      </c>
      <c r="R8673" s="19" t="s">
        <v>15</v>
      </c>
    </row>
    <row r="8674" spans="1:18" x14ac:dyDescent="0.3">
      <c r="A8674" s="24" t="s">
        <v>28335</v>
      </c>
      <c r="B8674" s="23" t="s">
        <v>28334</v>
      </c>
      <c r="C8674" s="24" t="s">
        <v>28246</v>
      </c>
      <c r="D8674" t="s">
        <v>28246</v>
      </c>
      <c r="E8674" s="23" t="s">
        <v>23314</v>
      </c>
      <c r="F8674" s="23" t="s">
        <v>28336</v>
      </c>
      <c r="G8674" s="23" t="s">
        <v>28337</v>
      </c>
      <c r="H8674" s="23" t="s">
        <v>250</v>
      </c>
      <c r="I8674" s="25">
        <v>99999</v>
      </c>
      <c r="J8674" s="23" t="s">
        <v>23</v>
      </c>
      <c r="K8674" t="s">
        <v>250</v>
      </c>
      <c r="L8674" s="18">
        <v>32114</v>
      </c>
      <c r="M8674">
        <v>1584</v>
      </c>
      <c r="N8674">
        <v>1700</v>
      </c>
      <c r="O8674">
        <v>116</v>
      </c>
      <c r="P8674" t="s">
        <v>24</v>
      </c>
      <c r="Q8674" t="s">
        <v>25</v>
      </c>
      <c r="R8674" s="19" t="s">
        <v>15</v>
      </c>
    </row>
    <row r="8675" spans="1:18" x14ac:dyDescent="0.3">
      <c r="A8675" s="24" t="s">
        <v>28339</v>
      </c>
      <c r="B8675" s="23" t="s">
        <v>28338</v>
      </c>
      <c r="C8675" s="24" t="s">
        <v>28246</v>
      </c>
      <c r="D8675" t="s">
        <v>28246</v>
      </c>
      <c r="E8675" s="23" t="s">
        <v>23314</v>
      </c>
      <c r="F8675" s="23" t="s">
        <v>28340</v>
      </c>
      <c r="G8675" s="23" t="s">
        <v>28341</v>
      </c>
      <c r="H8675" s="23" t="s">
        <v>250</v>
      </c>
      <c r="I8675" s="25">
        <v>99999</v>
      </c>
      <c r="J8675" s="23" t="s">
        <v>23</v>
      </c>
      <c r="K8675" t="s">
        <v>250</v>
      </c>
      <c r="L8675" s="18">
        <v>32114</v>
      </c>
      <c r="M8675">
        <v>1584</v>
      </c>
      <c r="N8675">
        <v>1700</v>
      </c>
      <c r="O8675">
        <v>116</v>
      </c>
      <c r="P8675" t="s">
        <v>24</v>
      </c>
      <c r="Q8675" t="s">
        <v>25</v>
      </c>
      <c r="R8675" s="19" t="s">
        <v>15</v>
      </c>
    </row>
    <row r="8676" spans="1:18" x14ac:dyDescent="0.3">
      <c r="A8676" s="24" t="s">
        <v>5924</v>
      </c>
      <c r="B8676" s="23" t="s">
        <v>5923</v>
      </c>
      <c r="C8676" s="24" t="s">
        <v>5917</v>
      </c>
      <c r="D8676" t="s">
        <v>5917</v>
      </c>
      <c r="E8676" s="23" t="s">
        <v>5918</v>
      </c>
      <c r="F8676" s="23" t="s">
        <v>5925</v>
      </c>
      <c r="G8676" s="23" t="s">
        <v>5922</v>
      </c>
      <c r="H8676" s="23" t="s">
        <v>2542</v>
      </c>
      <c r="I8676" s="25">
        <v>96813</v>
      </c>
      <c r="J8676" s="23" t="s">
        <v>23</v>
      </c>
      <c r="K8676" t="s">
        <v>2542</v>
      </c>
      <c r="L8676" s="18">
        <v>96822</v>
      </c>
      <c r="M8676">
        <v>3039</v>
      </c>
      <c r="N8676">
        <v>3039</v>
      </c>
      <c r="O8676">
        <v>0</v>
      </c>
      <c r="P8676" t="s">
        <v>26</v>
      </c>
      <c r="Q8676" t="s">
        <v>26</v>
      </c>
      <c r="R8676" s="19" t="s">
        <v>31</v>
      </c>
    </row>
    <row r="8677" spans="1:18" x14ac:dyDescent="0.3">
      <c r="A8677" s="24" t="s">
        <v>6252</v>
      </c>
      <c r="B8677" s="23" t="s">
        <v>6251</v>
      </c>
      <c r="C8677" s="24" t="s">
        <v>6249</v>
      </c>
      <c r="D8677" t="s">
        <v>6249</v>
      </c>
      <c r="E8677" s="23" t="s">
        <v>6250</v>
      </c>
      <c r="F8677" s="23" t="s">
        <v>6253</v>
      </c>
      <c r="G8677" s="23" t="s">
        <v>6254</v>
      </c>
      <c r="H8677" s="23" t="s">
        <v>1669</v>
      </c>
      <c r="I8677" s="25">
        <v>80002</v>
      </c>
      <c r="J8677" s="23" t="s">
        <v>23</v>
      </c>
      <c r="K8677" t="s">
        <v>1669</v>
      </c>
      <c r="L8677" s="18">
        <v>80228</v>
      </c>
      <c r="M8677">
        <v>2136</v>
      </c>
      <c r="N8677">
        <v>2136</v>
      </c>
      <c r="O8677">
        <v>0</v>
      </c>
      <c r="P8677" t="s">
        <v>26</v>
      </c>
      <c r="Q8677" t="s">
        <v>26</v>
      </c>
      <c r="R8677" s="19" t="s">
        <v>31</v>
      </c>
    </row>
    <row r="8678" spans="1:18" x14ac:dyDescent="0.3">
      <c r="A8678" s="24" t="s">
        <v>6256</v>
      </c>
      <c r="B8678" s="23" t="s">
        <v>6255</v>
      </c>
      <c r="C8678" s="24" t="s">
        <v>6249</v>
      </c>
      <c r="D8678" t="s">
        <v>6249</v>
      </c>
      <c r="E8678" s="23" t="s">
        <v>6250</v>
      </c>
      <c r="F8678" s="23" t="s">
        <v>6257</v>
      </c>
      <c r="G8678" s="23" t="s">
        <v>3174</v>
      </c>
      <c r="H8678" s="23" t="s">
        <v>1669</v>
      </c>
      <c r="I8678" s="25">
        <v>80925</v>
      </c>
      <c r="J8678" s="23" t="s">
        <v>23</v>
      </c>
      <c r="K8678" t="s">
        <v>1669</v>
      </c>
      <c r="L8678" s="18">
        <v>80228</v>
      </c>
      <c r="M8678">
        <v>2136</v>
      </c>
      <c r="N8678">
        <v>1605</v>
      </c>
      <c r="O8678">
        <v>-531</v>
      </c>
      <c r="P8678" t="s">
        <v>48</v>
      </c>
      <c r="Q8678" t="s">
        <v>25</v>
      </c>
      <c r="R8678" s="19" t="s">
        <v>31</v>
      </c>
    </row>
    <row r="8679" spans="1:18" x14ac:dyDescent="0.3">
      <c r="A8679" s="24" t="s">
        <v>4754</v>
      </c>
      <c r="B8679" s="23" t="s">
        <v>4753</v>
      </c>
      <c r="C8679" s="24" t="s">
        <v>4726</v>
      </c>
      <c r="D8679" t="s">
        <v>4726</v>
      </c>
      <c r="E8679" s="23" t="s">
        <v>4727</v>
      </c>
      <c r="F8679" s="23" t="s">
        <v>4755</v>
      </c>
      <c r="G8679" s="23" t="s">
        <v>4756</v>
      </c>
      <c r="H8679" s="23" t="s">
        <v>713</v>
      </c>
      <c r="I8679" s="25">
        <v>28083</v>
      </c>
      <c r="J8679" s="23" t="s">
        <v>23</v>
      </c>
      <c r="K8679" t="s">
        <v>713</v>
      </c>
      <c r="L8679" s="18">
        <v>28223</v>
      </c>
      <c r="M8679">
        <v>1596</v>
      </c>
      <c r="N8679">
        <v>1596</v>
      </c>
      <c r="O8679">
        <v>0</v>
      </c>
      <c r="P8679" t="s">
        <v>26</v>
      </c>
      <c r="Q8679" t="s">
        <v>26</v>
      </c>
      <c r="R8679" s="19" t="s">
        <v>31</v>
      </c>
    </row>
    <row r="8680" spans="1:18" x14ac:dyDescent="0.3">
      <c r="A8680" s="24" t="s">
        <v>4763</v>
      </c>
      <c r="B8680" s="23" t="s">
        <v>4762</v>
      </c>
      <c r="C8680" s="24" t="s">
        <v>4726</v>
      </c>
      <c r="D8680" t="s">
        <v>4726</v>
      </c>
      <c r="E8680" s="23" t="s">
        <v>4727</v>
      </c>
      <c r="F8680" s="23" t="s">
        <v>4764</v>
      </c>
      <c r="G8680" s="23" t="s">
        <v>4765</v>
      </c>
      <c r="H8680" s="23" t="s">
        <v>713</v>
      </c>
      <c r="I8680" s="25">
        <v>28625</v>
      </c>
      <c r="J8680" s="23" t="s">
        <v>23</v>
      </c>
      <c r="K8680" t="s">
        <v>713</v>
      </c>
      <c r="L8680" s="18">
        <v>28223</v>
      </c>
      <c r="M8680">
        <v>1596</v>
      </c>
      <c r="N8680">
        <v>1389</v>
      </c>
      <c r="O8680">
        <v>-207</v>
      </c>
      <c r="P8680" t="s">
        <v>48</v>
      </c>
      <c r="Q8680" t="s">
        <v>25</v>
      </c>
      <c r="R8680" s="19" t="s">
        <v>31</v>
      </c>
    </row>
    <row r="8681" spans="1:18" x14ac:dyDescent="0.3">
      <c r="A8681" s="24" t="s">
        <v>4757</v>
      </c>
      <c r="B8681" s="23" t="s">
        <v>1147</v>
      </c>
      <c r="C8681" s="24" t="s">
        <v>4726</v>
      </c>
      <c r="D8681" t="s">
        <v>4726</v>
      </c>
      <c r="E8681" s="23" t="s">
        <v>4727</v>
      </c>
      <c r="F8681" s="23" t="s">
        <v>4755</v>
      </c>
      <c r="G8681" s="23" t="s">
        <v>4758</v>
      </c>
      <c r="H8681" s="23" t="s">
        <v>713</v>
      </c>
      <c r="I8681" s="25">
        <v>28034</v>
      </c>
      <c r="J8681" s="23" t="s">
        <v>23</v>
      </c>
      <c r="K8681" t="s">
        <v>713</v>
      </c>
      <c r="L8681" s="18">
        <v>28223</v>
      </c>
      <c r="M8681">
        <v>1596</v>
      </c>
      <c r="N8681">
        <v>1596</v>
      </c>
      <c r="O8681">
        <v>0</v>
      </c>
      <c r="P8681" t="s">
        <v>26</v>
      </c>
      <c r="Q8681" t="s">
        <v>26</v>
      </c>
      <c r="R8681" s="19" t="s">
        <v>31</v>
      </c>
    </row>
    <row r="8682" spans="1:18" x14ac:dyDescent="0.3">
      <c r="A8682" s="24" t="s">
        <v>4760</v>
      </c>
      <c r="B8682" s="23" t="s">
        <v>4759</v>
      </c>
      <c r="C8682" s="24" t="s">
        <v>4726</v>
      </c>
      <c r="D8682" t="s">
        <v>4726</v>
      </c>
      <c r="E8682" s="23" t="s">
        <v>4727</v>
      </c>
      <c r="F8682" s="23" t="s">
        <v>4761</v>
      </c>
      <c r="G8682" s="23" t="s">
        <v>717</v>
      </c>
      <c r="H8682" s="23" t="s">
        <v>713</v>
      </c>
      <c r="I8682" s="25">
        <v>28269</v>
      </c>
      <c r="J8682" s="23" t="s">
        <v>23</v>
      </c>
      <c r="K8682" t="s">
        <v>713</v>
      </c>
      <c r="L8682" s="18">
        <v>28223</v>
      </c>
      <c r="M8682">
        <v>1596</v>
      </c>
      <c r="N8682">
        <v>1596</v>
      </c>
      <c r="O8682">
        <v>0</v>
      </c>
      <c r="P8682" t="s">
        <v>26</v>
      </c>
      <c r="Q8682" t="s">
        <v>26</v>
      </c>
      <c r="R8682" s="19" t="s">
        <v>31</v>
      </c>
    </row>
    <row r="8683" spans="1:18" x14ac:dyDescent="0.3">
      <c r="A8683" s="24" t="s">
        <v>33071</v>
      </c>
      <c r="B8683" s="23" t="s">
        <v>33070</v>
      </c>
      <c r="C8683" s="24" t="s">
        <v>33068</v>
      </c>
      <c r="D8683" t="s">
        <v>33068</v>
      </c>
      <c r="E8683" s="23" t="s">
        <v>33069</v>
      </c>
      <c r="F8683" s="23" t="s">
        <v>33072</v>
      </c>
      <c r="G8683" s="23" t="s">
        <v>4935</v>
      </c>
      <c r="H8683" s="23" t="s">
        <v>713</v>
      </c>
      <c r="I8683" s="25">
        <v>27107</v>
      </c>
      <c r="J8683" s="23" t="s">
        <v>23</v>
      </c>
      <c r="K8683" t="s">
        <v>713</v>
      </c>
      <c r="L8683" s="18">
        <v>27105</v>
      </c>
      <c r="M8683">
        <v>1155</v>
      </c>
      <c r="N8683">
        <v>1155</v>
      </c>
      <c r="O8683">
        <v>0</v>
      </c>
      <c r="P8683" t="s">
        <v>26</v>
      </c>
      <c r="Q8683" t="s">
        <v>26</v>
      </c>
      <c r="R8683" s="19" t="s">
        <v>31</v>
      </c>
    </row>
    <row r="8684" spans="1:18" x14ac:dyDescent="0.3">
      <c r="A8684" s="24" t="s">
        <v>21774</v>
      </c>
      <c r="B8684" s="23" t="s">
        <v>21773</v>
      </c>
      <c r="C8684" s="24" t="s">
        <v>21741</v>
      </c>
      <c r="D8684" t="s">
        <v>21741</v>
      </c>
      <c r="E8684" s="23" t="s">
        <v>21742</v>
      </c>
      <c r="F8684" s="23" t="s">
        <v>21775</v>
      </c>
      <c r="G8684" s="23" t="s">
        <v>1101</v>
      </c>
      <c r="H8684" s="23" t="s">
        <v>713</v>
      </c>
      <c r="I8684" s="25">
        <v>28540</v>
      </c>
      <c r="J8684" s="23" t="s">
        <v>23</v>
      </c>
      <c r="K8684" t="s">
        <v>713</v>
      </c>
      <c r="L8684" s="18">
        <v>28723</v>
      </c>
      <c r="M8684">
        <v>1194</v>
      </c>
      <c r="N8684">
        <v>1149</v>
      </c>
      <c r="O8684">
        <v>-45</v>
      </c>
      <c r="P8684" t="s">
        <v>48</v>
      </c>
      <c r="Q8684" t="s">
        <v>25</v>
      </c>
      <c r="R8684" s="19" t="s">
        <v>31</v>
      </c>
    </row>
    <row r="8685" spans="1:18" x14ac:dyDescent="0.3">
      <c r="A8685" s="24" t="s">
        <v>15748</v>
      </c>
      <c r="B8685" s="23" t="s">
        <v>15747</v>
      </c>
      <c r="C8685" s="24" t="s">
        <v>15745</v>
      </c>
      <c r="D8685" t="s">
        <v>15745</v>
      </c>
      <c r="E8685" s="23" t="s">
        <v>15746</v>
      </c>
      <c r="F8685" s="23" t="s">
        <v>15749</v>
      </c>
      <c r="G8685" s="23" t="s">
        <v>15750</v>
      </c>
      <c r="H8685" s="23" t="s">
        <v>713</v>
      </c>
      <c r="I8685" s="25">
        <v>27209</v>
      </c>
      <c r="J8685" s="23" t="s">
        <v>23</v>
      </c>
      <c r="K8685" t="s">
        <v>713</v>
      </c>
      <c r="L8685" s="18">
        <v>27371</v>
      </c>
      <c r="M8685">
        <v>1218</v>
      </c>
      <c r="N8685">
        <v>1218</v>
      </c>
      <c r="O8685">
        <v>0</v>
      </c>
      <c r="P8685" t="s">
        <v>26</v>
      </c>
      <c r="Q8685" t="s">
        <v>26</v>
      </c>
      <c r="R8685" s="19" t="s">
        <v>31</v>
      </c>
    </row>
    <row r="8686" spans="1:18" x14ac:dyDescent="0.3">
      <c r="A8686" s="24" t="s">
        <v>14652</v>
      </c>
      <c r="B8686" s="23" t="s">
        <v>14651</v>
      </c>
      <c r="C8686" s="24" t="s">
        <v>14649</v>
      </c>
      <c r="D8686" t="s">
        <v>14649</v>
      </c>
      <c r="E8686" s="23" t="s">
        <v>14650</v>
      </c>
      <c r="F8686" s="23" t="s">
        <v>14653</v>
      </c>
      <c r="G8686" s="23" t="s">
        <v>14654</v>
      </c>
      <c r="H8686" s="23" t="s">
        <v>257</v>
      </c>
      <c r="I8686" s="25">
        <v>67221</v>
      </c>
      <c r="J8686" s="23" t="s">
        <v>23</v>
      </c>
      <c r="K8686" t="s">
        <v>257</v>
      </c>
      <c r="L8686" s="18">
        <v>67218</v>
      </c>
      <c r="M8686">
        <v>1143</v>
      </c>
      <c r="N8686">
        <v>1143</v>
      </c>
      <c r="O8686">
        <v>0</v>
      </c>
      <c r="P8686" t="s">
        <v>26</v>
      </c>
      <c r="Q8686" t="s">
        <v>26</v>
      </c>
      <c r="R8686" s="19" t="s">
        <v>31</v>
      </c>
    </row>
    <row r="8687" spans="1:18" x14ac:dyDescent="0.3">
      <c r="A8687" s="24" t="s">
        <v>3527</v>
      </c>
      <c r="B8687" s="23" t="s">
        <v>3526</v>
      </c>
      <c r="C8687" s="24" t="s">
        <v>3521</v>
      </c>
      <c r="D8687" t="s">
        <v>3521</v>
      </c>
      <c r="E8687" s="23" t="s">
        <v>3522</v>
      </c>
      <c r="F8687" s="23" t="s">
        <v>3528</v>
      </c>
      <c r="G8687" s="23" t="s">
        <v>501</v>
      </c>
      <c r="H8687" s="23" t="s">
        <v>713</v>
      </c>
      <c r="I8687" s="25">
        <v>27834</v>
      </c>
      <c r="J8687" s="23" t="s">
        <v>23</v>
      </c>
      <c r="K8687" t="s">
        <v>713</v>
      </c>
      <c r="L8687" s="18">
        <v>27858</v>
      </c>
      <c r="M8687">
        <v>1314</v>
      </c>
      <c r="N8687">
        <v>1314</v>
      </c>
      <c r="O8687">
        <v>0</v>
      </c>
      <c r="P8687" t="s">
        <v>26</v>
      </c>
      <c r="Q8687" t="s">
        <v>26</v>
      </c>
      <c r="R8687" s="19" t="s">
        <v>31</v>
      </c>
    </row>
    <row r="8688" spans="1:18" x14ac:dyDescent="0.3">
      <c r="A8688" s="24" t="s">
        <v>751</v>
      </c>
      <c r="B8688" s="23" t="s">
        <v>750</v>
      </c>
      <c r="C8688" s="24" t="s">
        <v>707</v>
      </c>
      <c r="D8688" t="s">
        <v>707</v>
      </c>
      <c r="E8688" s="23" t="s">
        <v>708</v>
      </c>
      <c r="F8688" s="23" t="s">
        <v>752</v>
      </c>
      <c r="G8688" s="23" t="s">
        <v>721</v>
      </c>
      <c r="H8688" s="23" t="s">
        <v>713</v>
      </c>
      <c r="I8688" s="25">
        <v>27610</v>
      </c>
      <c r="J8688" s="23" t="s">
        <v>23</v>
      </c>
      <c r="K8688" t="s">
        <v>713</v>
      </c>
      <c r="L8688" s="18">
        <v>27695</v>
      </c>
      <c r="M8688">
        <v>1560</v>
      </c>
      <c r="N8688">
        <v>1560</v>
      </c>
      <c r="O8688">
        <v>0</v>
      </c>
      <c r="P8688" t="s">
        <v>26</v>
      </c>
      <c r="Q8688" t="s">
        <v>26</v>
      </c>
      <c r="R8688" s="19" t="s">
        <v>31</v>
      </c>
    </row>
    <row r="8689" spans="1:18" x14ac:dyDescent="0.3">
      <c r="A8689" s="24" t="s">
        <v>3532</v>
      </c>
      <c r="B8689" s="23" t="s">
        <v>3531</v>
      </c>
      <c r="C8689" s="24" t="s">
        <v>3529</v>
      </c>
      <c r="D8689" t="s">
        <v>3529</v>
      </c>
      <c r="E8689" s="23" t="s">
        <v>3530</v>
      </c>
      <c r="F8689" s="23" t="s">
        <v>3533</v>
      </c>
      <c r="G8689" s="23" t="s">
        <v>501</v>
      </c>
      <c r="H8689" s="23" t="s">
        <v>713</v>
      </c>
      <c r="I8689" s="25">
        <v>27834</v>
      </c>
      <c r="J8689" s="23" t="s">
        <v>23</v>
      </c>
      <c r="K8689" t="s">
        <v>713</v>
      </c>
      <c r="L8689" s="18">
        <v>27834</v>
      </c>
      <c r="M8689">
        <v>1314</v>
      </c>
      <c r="N8689">
        <v>1314</v>
      </c>
      <c r="O8689">
        <v>0</v>
      </c>
      <c r="P8689" t="s">
        <v>26</v>
      </c>
      <c r="Q8689" t="s">
        <v>26</v>
      </c>
      <c r="R8689" s="19" t="s">
        <v>31</v>
      </c>
    </row>
    <row r="8690" spans="1:18" x14ac:dyDescent="0.3">
      <c r="A8690" s="24" t="s">
        <v>22762</v>
      </c>
      <c r="B8690" s="23" t="s">
        <v>22761</v>
      </c>
      <c r="C8690" s="24" t="s">
        <v>22759</v>
      </c>
      <c r="D8690" t="s">
        <v>22759</v>
      </c>
      <c r="E8690" s="23" t="s">
        <v>22760</v>
      </c>
      <c r="F8690" s="23" t="s">
        <v>22763</v>
      </c>
      <c r="G8690" s="23" t="s">
        <v>821</v>
      </c>
      <c r="H8690" s="23" t="s">
        <v>713</v>
      </c>
      <c r="I8690" s="25">
        <v>27404</v>
      </c>
      <c r="J8690" s="23" t="s">
        <v>23</v>
      </c>
      <c r="K8690" t="s">
        <v>713</v>
      </c>
      <c r="L8690" s="18">
        <v>27127</v>
      </c>
      <c r="M8690">
        <v>1155</v>
      </c>
      <c r="N8690">
        <v>1155</v>
      </c>
      <c r="O8690">
        <v>0</v>
      </c>
      <c r="P8690" t="s">
        <v>26</v>
      </c>
      <c r="Q8690" t="s">
        <v>26</v>
      </c>
      <c r="R8690" s="19" t="s">
        <v>31</v>
      </c>
    </row>
    <row r="8691" spans="1:18" x14ac:dyDescent="0.3">
      <c r="A8691" s="24" t="s">
        <v>28432</v>
      </c>
      <c r="B8691" s="23" t="s">
        <v>28431</v>
      </c>
      <c r="C8691" s="24" t="s">
        <v>28419</v>
      </c>
      <c r="D8691" t="s">
        <v>28419</v>
      </c>
      <c r="E8691" s="23" t="s">
        <v>28420</v>
      </c>
      <c r="F8691" s="23" t="s">
        <v>28433</v>
      </c>
      <c r="G8691" s="23" t="s">
        <v>20178</v>
      </c>
      <c r="H8691" s="23" t="s">
        <v>250</v>
      </c>
      <c r="I8691" s="25">
        <v>32778</v>
      </c>
      <c r="J8691" s="23" t="s">
        <v>23</v>
      </c>
      <c r="K8691" t="s">
        <v>250</v>
      </c>
      <c r="L8691" s="18">
        <v>34474</v>
      </c>
      <c r="M8691">
        <v>1602</v>
      </c>
      <c r="N8691">
        <v>1602</v>
      </c>
      <c r="O8691">
        <v>0</v>
      </c>
      <c r="P8691" t="s">
        <v>26</v>
      </c>
      <c r="Q8691" t="s">
        <v>26</v>
      </c>
      <c r="R8691" s="19" t="s">
        <v>31</v>
      </c>
    </row>
    <row r="8692" spans="1:18" x14ac:dyDescent="0.3">
      <c r="A8692" s="24" t="s">
        <v>5516</v>
      </c>
      <c r="B8692" s="23" t="s">
        <v>5515</v>
      </c>
      <c r="C8692" s="24" t="s">
        <v>5468</v>
      </c>
      <c r="D8692" t="s">
        <v>5468</v>
      </c>
      <c r="E8692" s="23" t="s">
        <v>5469</v>
      </c>
      <c r="F8692" s="23" t="s">
        <v>5517</v>
      </c>
      <c r="G8692" s="23" t="s">
        <v>5518</v>
      </c>
      <c r="H8692" s="23" t="s">
        <v>47</v>
      </c>
      <c r="I8692" s="25">
        <v>30161</v>
      </c>
      <c r="J8692" s="23" t="s">
        <v>23</v>
      </c>
      <c r="K8692" t="s">
        <v>47</v>
      </c>
      <c r="L8692" s="18">
        <v>30904</v>
      </c>
      <c r="M8692">
        <v>1383</v>
      </c>
      <c r="N8692">
        <v>1194</v>
      </c>
      <c r="O8692">
        <v>-189</v>
      </c>
      <c r="P8692" t="s">
        <v>48</v>
      </c>
      <c r="Q8692" t="s">
        <v>25</v>
      </c>
      <c r="R8692" s="19" t="s">
        <v>31</v>
      </c>
    </row>
    <row r="8693" spans="1:18" x14ac:dyDescent="0.3">
      <c r="A8693" s="24" t="s">
        <v>5488</v>
      </c>
      <c r="B8693" s="23" t="s">
        <v>5487</v>
      </c>
      <c r="C8693" s="24" t="s">
        <v>5468</v>
      </c>
      <c r="D8693" t="s">
        <v>5468</v>
      </c>
      <c r="E8693" s="23" t="s">
        <v>5469</v>
      </c>
      <c r="F8693" s="23" t="s">
        <v>5489</v>
      </c>
      <c r="G8693" s="23" t="s">
        <v>5482</v>
      </c>
      <c r="H8693" s="23" t="s">
        <v>47</v>
      </c>
      <c r="I8693" s="25">
        <v>30602</v>
      </c>
      <c r="J8693" s="23" t="s">
        <v>23</v>
      </c>
      <c r="K8693" t="s">
        <v>47</v>
      </c>
      <c r="L8693" s="18">
        <v>30904</v>
      </c>
      <c r="M8693">
        <v>1383</v>
      </c>
      <c r="N8693">
        <v>1341</v>
      </c>
      <c r="O8693">
        <v>-42</v>
      </c>
      <c r="P8693" t="s">
        <v>48</v>
      </c>
      <c r="Q8693" t="s">
        <v>25</v>
      </c>
      <c r="R8693" s="19" t="s">
        <v>31</v>
      </c>
    </row>
    <row r="8694" spans="1:18" x14ac:dyDescent="0.3">
      <c r="A8694" s="24" t="s">
        <v>5491</v>
      </c>
      <c r="B8694" s="23" t="s">
        <v>5490</v>
      </c>
      <c r="C8694" s="24" t="s">
        <v>5468</v>
      </c>
      <c r="D8694" t="s">
        <v>5468</v>
      </c>
      <c r="E8694" s="23" t="s">
        <v>5469</v>
      </c>
      <c r="F8694" s="23" t="s">
        <v>5492</v>
      </c>
      <c r="G8694" s="23" t="s">
        <v>5493</v>
      </c>
      <c r="H8694" s="23" t="s">
        <v>47</v>
      </c>
      <c r="I8694" s="25">
        <v>30905</v>
      </c>
      <c r="J8694" s="23" t="s">
        <v>23</v>
      </c>
      <c r="K8694" t="s">
        <v>47</v>
      </c>
      <c r="L8694" s="18">
        <v>30904</v>
      </c>
      <c r="M8694">
        <v>1383</v>
      </c>
      <c r="N8694">
        <v>1383</v>
      </c>
      <c r="O8694">
        <v>0</v>
      </c>
      <c r="P8694" t="s">
        <v>26</v>
      </c>
      <c r="Q8694" t="s">
        <v>26</v>
      </c>
      <c r="R8694" s="19" t="s">
        <v>31</v>
      </c>
    </row>
    <row r="8695" spans="1:18" x14ac:dyDescent="0.3">
      <c r="A8695" s="24" t="s">
        <v>5480</v>
      </c>
      <c r="B8695" s="23" t="s">
        <v>5479</v>
      </c>
      <c r="C8695" s="24" t="s">
        <v>5468</v>
      </c>
      <c r="D8695" t="s">
        <v>5468</v>
      </c>
      <c r="E8695" s="23" t="s">
        <v>5469</v>
      </c>
      <c r="F8695" s="23" t="s">
        <v>5481</v>
      </c>
      <c r="G8695" s="23" t="s">
        <v>5482</v>
      </c>
      <c r="H8695" s="23" t="s">
        <v>47</v>
      </c>
      <c r="I8695" s="25">
        <v>30605</v>
      </c>
      <c r="J8695" s="23" t="s">
        <v>23</v>
      </c>
      <c r="K8695" t="s">
        <v>47</v>
      </c>
      <c r="L8695" s="18">
        <v>30904</v>
      </c>
      <c r="M8695">
        <v>1383</v>
      </c>
      <c r="N8695">
        <v>1341</v>
      </c>
      <c r="O8695">
        <v>-42</v>
      </c>
      <c r="P8695" t="s">
        <v>48</v>
      </c>
      <c r="Q8695" t="s">
        <v>25</v>
      </c>
      <c r="R8695" s="19" t="s">
        <v>31</v>
      </c>
    </row>
    <row r="8696" spans="1:18" x14ac:dyDescent="0.3">
      <c r="A8696" s="24" t="s">
        <v>5484</v>
      </c>
      <c r="B8696" s="23" t="s">
        <v>5483</v>
      </c>
      <c r="C8696" s="24" t="s">
        <v>5468</v>
      </c>
      <c r="D8696" t="s">
        <v>5468</v>
      </c>
      <c r="E8696" s="23" t="s">
        <v>5469</v>
      </c>
      <c r="F8696" s="23" t="s">
        <v>5485</v>
      </c>
      <c r="G8696" s="23" t="s">
        <v>5486</v>
      </c>
      <c r="H8696" s="23" t="s">
        <v>47</v>
      </c>
      <c r="I8696" s="25">
        <v>31901</v>
      </c>
      <c r="J8696" s="23" t="s">
        <v>23</v>
      </c>
      <c r="K8696" t="s">
        <v>47</v>
      </c>
      <c r="L8696" s="18">
        <v>30904</v>
      </c>
      <c r="M8696">
        <v>1383</v>
      </c>
      <c r="N8696">
        <v>1293</v>
      </c>
      <c r="O8696">
        <v>-90</v>
      </c>
      <c r="P8696" t="s">
        <v>48</v>
      </c>
      <c r="Q8696" t="s">
        <v>25</v>
      </c>
      <c r="R8696" s="19" t="s">
        <v>31</v>
      </c>
    </row>
    <row r="8697" spans="1:18" x14ac:dyDescent="0.3">
      <c r="A8697" s="24" t="s">
        <v>5495</v>
      </c>
      <c r="B8697" s="23" t="s">
        <v>5494</v>
      </c>
      <c r="C8697" s="24" t="s">
        <v>5468</v>
      </c>
      <c r="D8697" t="s">
        <v>5468</v>
      </c>
      <c r="E8697" s="23" t="s">
        <v>5469</v>
      </c>
      <c r="F8697" s="23" t="s">
        <v>5496</v>
      </c>
      <c r="G8697" s="23" t="s">
        <v>5497</v>
      </c>
      <c r="H8697" s="23" t="s">
        <v>47</v>
      </c>
      <c r="I8697" s="25">
        <v>30830</v>
      </c>
      <c r="J8697" s="23" t="s">
        <v>23</v>
      </c>
      <c r="K8697" t="s">
        <v>47</v>
      </c>
      <c r="L8697" s="18">
        <v>30904</v>
      </c>
      <c r="M8697">
        <v>1383</v>
      </c>
      <c r="N8697">
        <v>1314</v>
      </c>
      <c r="O8697">
        <v>-69</v>
      </c>
      <c r="P8697" t="s">
        <v>48</v>
      </c>
      <c r="Q8697" t="s">
        <v>25</v>
      </c>
      <c r="R8697" s="19" t="s">
        <v>31</v>
      </c>
    </row>
    <row r="8698" spans="1:18" x14ac:dyDescent="0.3">
      <c r="A8698" s="24" t="s">
        <v>5499</v>
      </c>
      <c r="B8698" s="23" t="s">
        <v>5498</v>
      </c>
      <c r="C8698" s="24" t="s">
        <v>5468</v>
      </c>
      <c r="D8698" t="s">
        <v>5468</v>
      </c>
      <c r="E8698" s="23" t="s">
        <v>5469</v>
      </c>
      <c r="F8698" s="23" t="s">
        <v>5500</v>
      </c>
      <c r="G8698" s="23" t="s">
        <v>5478</v>
      </c>
      <c r="H8698" s="23" t="s">
        <v>47</v>
      </c>
      <c r="I8698" s="25">
        <v>30909</v>
      </c>
      <c r="J8698" s="23" t="s">
        <v>23</v>
      </c>
      <c r="K8698" t="s">
        <v>47</v>
      </c>
      <c r="L8698" s="18">
        <v>30904</v>
      </c>
      <c r="M8698">
        <v>1383</v>
      </c>
      <c r="N8698">
        <v>1383</v>
      </c>
      <c r="O8698">
        <v>0</v>
      </c>
      <c r="P8698" t="s">
        <v>26</v>
      </c>
      <c r="Q8698" t="s">
        <v>26</v>
      </c>
      <c r="R8698" s="19" t="s">
        <v>31</v>
      </c>
    </row>
    <row r="8699" spans="1:18" x14ac:dyDescent="0.3">
      <c r="A8699" s="24" t="s">
        <v>5502</v>
      </c>
      <c r="B8699" s="23" t="s">
        <v>5501</v>
      </c>
      <c r="C8699" s="24" t="s">
        <v>5468</v>
      </c>
      <c r="D8699" t="s">
        <v>5468</v>
      </c>
      <c r="E8699" s="23" t="s">
        <v>5469</v>
      </c>
      <c r="F8699" s="23" t="s">
        <v>5503</v>
      </c>
      <c r="G8699" s="23" t="s">
        <v>5478</v>
      </c>
      <c r="H8699" s="23" t="s">
        <v>47</v>
      </c>
      <c r="I8699" s="25">
        <v>30901</v>
      </c>
      <c r="J8699" s="23" t="s">
        <v>23</v>
      </c>
      <c r="K8699" t="s">
        <v>47</v>
      </c>
      <c r="L8699" s="18">
        <v>30904</v>
      </c>
      <c r="M8699">
        <v>1383</v>
      </c>
      <c r="N8699">
        <v>1383</v>
      </c>
      <c r="O8699">
        <v>0</v>
      </c>
      <c r="P8699" t="s">
        <v>26</v>
      </c>
      <c r="Q8699" t="s">
        <v>26</v>
      </c>
      <c r="R8699" s="19" t="s">
        <v>31</v>
      </c>
    </row>
    <row r="8700" spans="1:18" x14ac:dyDescent="0.3">
      <c r="A8700" s="24" t="s">
        <v>5505</v>
      </c>
      <c r="B8700" s="23" t="s">
        <v>5504</v>
      </c>
      <c r="C8700" s="24" t="s">
        <v>5468</v>
      </c>
      <c r="D8700" t="s">
        <v>5468</v>
      </c>
      <c r="E8700" s="23" t="s">
        <v>5469</v>
      </c>
      <c r="F8700" s="23" t="s">
        <v>5506</v>
      </c>
      <c r="G8700" s="23" t="s">
        <v>5478</v>
      </c>
      <c r="H8700" s="23" t="s">
        <v>47</v>
      </c>
      <c r="I8700" s="25">
        <v>30912</v>
      </c>
      <c r="J8700" s="23" t="s">
        <v>23</v>
      </c>
      <c r="K8700" t="s">
        <v>47</v>
      </c>
      <c r="L8700" s="18">
        <v>30904</v>
      </c>
      <c r="M8700">
        <v>1383</v>
      </c>
      <c r="N8700">
        <v>1383</v>
      </c>
      <c r="O8700">
        <v>0</v>
      </c>
      <c r="P8700" t="s">
        <v>26</v>
      </c>
      <c r="Q8700" t="s">
        <v>26</v>
      </c>
      <c r="R8700" s="19" t="s">
        <v>31</v>
      </c>
    </row>
    <row r="8701" spans="1:18" x14ac:dyDescent="0.3">
      <c r="A8701" s="24" t="s">
        <v>5508</v>
      </c>
      <c r="B8701" s="23" t="s">
        <v>5507</v>
      </c>
      <c r="C8701" s="24" t="s">
        <v>5468</v>
      </c>
      <c r="D8701" t="s">
        <v>5468</v>
      </c>
      <c r="E8701" s="23" t="s">
        <v>5469</v>
      </c>
      <c r="F8701" s="23" t="s">
        <v>5509</v>
      </c>
      <c r="G8701" s="23" t="s">
        <v>5510</v>
      </c>
      <c r="H8701" s="23" t="s">
        <v>47</v>
      </c>
      <c r="I8701" s="25">
        <v>30434</v>
      </c>
      <c r="J8701" s="23" t="s">
        <v>23</v>
      </c>
      <c r="K8701" t="s">
        <v>47</v>
      </c>
      <c r="L8701" s="18">
        <v>30904</v>
      </c>
      <c r="M8701">
        <v>1383</v>
      </c>
      <c r="N8701">
        <v>1143</v>
      </c>
      <c r="O8701">
        <v>-240</v>
      </c>
      <c r="P8701" t="s">
        <v>48</v>
      </c>
      <c r="Q8701" t="s">
        <v>25</v>
      </c>
      <c r="R8701" s="19" t="s">
        <v>31</v>
      </c>
    </row>
    <row r="8702" spans="1:18" x14ac:dyDescent="0.3">
      <c r="A8702" s="24" t="s">
        <v>5512</v>
      </c>
      <c r="B8702" s="23" t="s">
        <v>5511</v>
      </c>
      <c r="C8702" s="24" t="s">
        <v>5468</v>
      </c>
      <c r="D8702" t="s">
        <v>5468</v>
      </c>
      <c r="E8702" s="23" t="s">
        <v>5469</v>
      </c>
      <c r="F8702" s="23" t="s">
        <v>5513</v>
      </c>
      <c r="G8702" s="23" t="s">
        <v>5514</v>
      </c>
      <c r="H8702" s="23" t="s">
        <v>47</v>
      </c>
      <c r="I8702" s="25">
        <v>30824</v>
      </c>
      <c r="J8702" s="23" t="s">
        <v>23</v>
      </c>
      <c r="K8702" t="s">
        <v>47</v>
      </c>
      <c r="L8702" s="18">
        <v>30904</v>
      </c>
      <c r="M8702">
        <v>1383</v>
      </c>
      <c r="N8702">
        <v>1314</v>
      </c>
      <c r="O8702">
        <v>-69</v>
      </c>
      <c r="P8702" t="s">
        <v>48</v>
      </c>
      <c r="Q8702" t="s">
        <v>25</v>
      </c>
      <c r="R8702" s="19" t="s">
        <v>31</v>
      </c>
    </row>
    <row r="8703" spans="1:18" x14ac:dyDescent="0.3">
      <c r="A8703" s="24" t="s">
        <v>6763</v>
      </c>
      <c r="B8703" s="23" t="s">
        <v>6762</v>
      </c>
      <c r="C8703" s="24" t="s">
        <v>6760</v>
      </c>
      <c r="D8703" t="s">
        <v>6760</v>
      </c>
      <c r="E8703" s="23" t="s">
        <v>6761</v>
      </c>
      <c r="F8703" s="23" t="s">
        <v>6764</v>
      </c>
      <c r="G8703" s="23" t="s">
        <v>6765</v>
      </c>
      <c r="H8703" s="23" t="s">
        <v>805</v>
      </c>
      <c r="I8703" s="25">
        <v>64086</v>
      </c>
      <c r="J8703" s="23" t="s">
        <v>23</v>
      </c>
      <c r="K8703" t="s">
        <v>805</v>
      </c>
      <c r="L8703" s="18">
        <v>64093</v>
      </c>
      <c r="M8703">
        <v>1035</v>
      </c>
      <c r="N8703">
        <v>1410</v>
      </c>
      <c r="O8703">
        <v>375</v>
      </c>
      <c r="P8703" t="s">
        <v>24</v>
      </c>
      <c r="Q8703" t="s">
        <v>25</v>
      </c>
      <c r="R8703" s="19" t="s">
        <v>15</v>
      </c>
    </row>
    <row r="8704" spans="1:18" x14ac:dyDescent="0.3">
      <c r="A8704" s="24" t="s">
        <v>5471</v>
      </c>
      <c r="B8704" s="23" t="s">
        <v>5470</v>
      </c>
      <c r="C8704" s="24" t="s">
        <v>5468</v>
      </c>
      <c r="D8704" t="s">
        <v>5468</v>
      </c>
      <c r="E8704" s="23" t="s">
        <v>5469</v>
      </c>
      <c r="F8704" s="23" t="s">
        <v>5472</v>
      </c>
      <c r="G8704" s="23" t="s">
        <v>5019</v>
      </c>
      <c r="H8704" s="23" t="s">
        <v>47</v>
      </c>
      <c r="I8704" s="25">
        <v>31405</v>
      </c>
      <c r="J8704" s="23" t="s">
        <v>23</v>
      </c>
      <c r="K8704" t="s">
        <v>47</v>
      </c>
      <c r="L8704" s="18">
        <v>30904</v>
      </c>
      <c r="M8704">
        <v>1383</v>
      </c>
      <c r="N8704">
        <v>1566</v>
      </c>
      <c r="O8704">
        <v>183</v>
      </c>
      <c r="P8704" t="s">
        <v>24</v>
      </c>
      <c r="Q8704" t="s">
        <v>25</v>
      </c>
      <c r="R8704" s="19" t="s">
        <v>15</v>
      </c>
    </row>
    <row r="8705" spans="1:18" x14ac:dyDescent="0.3">
      <c r="A8705" s="24" t="s">
        <v>5520</v>
      </c>
      <c r="B8705" s="23" t="s">
        <v>5519</v>
      </c>
      <c r="C8705" s="24" t="s">
        <v>5468</v>
      </c>
      <c r="D8705" t="s">
        <v>5468</v>
      </c>
      <c r="E8705" s="23" t="s">
        <v>5469</v>
      </c>
      <c r="F8705" s="23" t="s">
        <v>5521</v>
      </c>
      <c r="G8705" s="23" t="s">
        <v>5220</v>
      </c>
      <c r="H8705" s="23" t="s">
        <v>47</v>
      </c>
      <c r="I8705" s="25">
        <v>31701</v>
      </c>
      <c r="J8705" s="23" t="s">
        <v>23</v>
      </c>
      <c r="K8705" t="s">
        <v>47</v>
      </c>
      <c r="L8705" s="18">
        <v>30904</v>
      </c>
      <c r="M8705">
        <v>1383</v>
      </c>
      <c r="N8705">
        <v>963</v>
      </c>
      <c r="O8705">
        <v>-420</v>
      </c>
      <c r="P8705" t="s">
        <v>48</v>
      </c>
      <c r="Q8705" t="s">
        <v>25</v>
      </c>
      <c r="R8705" s="19" t="s">
        <v>31</v>
      </c>
    </row>
    <row r="8706" spans="1:18" x14ac:dyDescent="0.3">
      <c r="A8706" s="24" t="s">
        <v>8272</v>
      </c>
      <c r="B8706" s="23" t="s">
        <v>8271</v>
      </c>
      <c r="C8706" s="24" t="s">
        <v>8266</v>
      </c>
      <c r="D8706" t="s">
        <v>8266</v>
      </c>
      <c r="E8706" s="23" t="s">
        <v>8267</v>
      </c>
      <c r="F8706" s="23" t="s">
        <v>8273</v>
      </c>
      <c r="G8706" s="23" t="s">
        <v>8274</v>
      </c>
      <c r="H8706" s="23" t="s">
        <v>47</v>
      </c>
      <c r="I8706" s="25">
        <v>30680</v>
      </c>
      <c r="J8706" s="23" t="s">
        <v>23</v>
      </c>
      <c r="K8706" t="s">
        <v>47</v>
      </c>
      <c r="L8706" s="18">
        <v>30507</v>
      </c>
      <c r="M8706">
        <v>1293</v>
      </c>
      <c r="N8706">
        <v>1608</v>
      </c>
      <c r="O8706">
        <v>315</v>
      </c>
      <c r="P8706" t="s">
        <v>24</v>
      </c>
      <c r="Q8706" t="s">
        <v>25</v>
      </c>
      <c r="R8706" s="19" t="s">
        <v>15</v>
      </c>
    </row>
    <row r="8707" spans="1:18" x14ac:dyDescent="0.3">
      <c r="A8707" s="24" t="s">
        <v>8278</v>
      </c>
      <c r="B8707" s="23" t="s">
        <v>8277</v>
      </c>
      <c r="C8707" s="24" t="s">
        <v>8266</v>
      </c>
      <c r="D8707" t="s">
        <v>8266</v>
      </c>
      <c r="E8707" s="23" t="s">
        <v>8267</v>
      </c>
      <c r="F8707" s="23" t="s">
        <v>8279</v>
      </c>
      <c r="G8707" s="23" t="s">
        <v>8280</v>
      </c>
      <c r="H8707" s="23" t="s">
        <v>47</v>
      </c>
      <c r="I8707" s="25">
        <v>30534</v>
      </c>
      <c r="J8707" s="23" t="s">
        <v>23</v>
      </c>
      <c r="K8707" t="s">
        <v>47</v>
      </c>
      <c r="L8707" s="18">
        <v>30507</v>
      </c>
      <c r="M8707">
        <v>1293</v>
      </c>
      <c r="N8707">
        <v>1293</v>
      </c>
      <c r="O8707">
        <v>0</v>
      </c>
      <c r="P8707" t="s">
        <v>26</v>
      </c>
      <c r="Q8707" t="s">
        <v>26</v>
      </c>
      <c r="R8707" s="19" t="s">
        <v>31</v>
      </c>
    </row>
    <row r="8708" spans="1:18" x14ac:dyDescent="0.3">
      <c r="A8708" s="24" t="s">
        <v>8282</v>
      </c>
      <c r="B8708" s="23" t="s">
        <v>8281</v>
      </c>
      <c r="C8708" s="24" t="s">
        <v>8266</v>
      </c>
      <c r="D8708" t="s">
        <v>8266</v>
      </c>
      <c r="E8708" s="23" t="s">
        <v>8267</v>
      </c>
      <c r="F8708" s="23" t="s">
        <v>8283</v>
      </c>
      <c r="G8708" s="23" t="s">
        <v>7334</v>
      </c>
      <c r="H8708" s="23" t="s">
        <v>47</v>
      </c>
      <c r="I8708" s="25">
        <v>30529</v>
      </c>
      <c r="J8708" s="23" t="s">
        <v>23</v>
      </c>
      <c r="K8708" t="s">
        <v>47</v>
      </c>
      <c r="L8708" s="18">
        <v>30507</v>
      </c>
      <c r="M8708">
        <v>1293</v>
      </c>
      <c r="N8708">
        <v>1266</v>
      </c>
      <c r="O8708">
        <v>-27</v>
      </c>
      <c r="P8708" t="s">
        <v>48</v>
      </c>
      <c r="Q8708" t="s">
        <v>25</v>
      </c>
      <c r="R8708" s="19" t="s">
        <v>31</v>
      </c>
    </row>
    <row r="8709" spans="1:18" x14ac:dyDescent="0.3">
      <c r="A8709" s="24" t="s">
        <v>9822</v>
      </c>
      <c r="B8709" s="23" t="s">
        <v>9821</v>
      </c>
      <c r="C8709" s="24" t="s">
        <v>9815</v>
      </c>
      <c r="D8709" t="s">
        <v>9815</v>
      </c>
      <c r="E8709" s="23" t="s">
        <v>9816</v>
      </c>
      <c r="F8709" s="23" t="s">
        <v>9823</v>
      </c>
      <c r="G8709" s="23" t="s">
        <v>9824</v>
      </c>
      <c r="H8709" s="23" t="s">
        <v>47</v>
      </c>
      <c r="I8709" s="25">
        <v>30467</v>
      </c>
      <c r="J8709" s="23" t="s">
        <v>23</v>
      </c>
      <c r="K8709" t="s">
        <v>47</v>
      </c>
      <c r="L8709" s="18">
        <v>30458</v>
      </c>
      <c r="M8709">
        <v>1290</v>
      </c>
      <c r="N8709">
        <v>1119</v>
      </c>
      <c r="O8709">
        <v>-171</v>
      </c>
      <c r="P8709" t="s">
        <v>48</v>
      </c>
      <c r="Q8709" t="s">
        <v>25</v>
      </c>
      <c r="R8709" s="19" t="s">
        <v>31</v>
      </c>
    </row>
    <row r="8710" spans="1:18" x14ac:dyDescent="0.3">
      <c r="A8710" s="24" t="s">
        <v>13932</v>
      </c>
      <c r="B8710" s="23" t="s">
        <v>13931</v>
      </c>
      <c r="C8710" s="24" t="s">
        <v>13925</v>
      </c>
      <c r="D8710" t="s">
        <v>13925</v>
      </c>
      <c r="E8710" s="23" t="s">
        <v>13926</v>
      </c>
      <c r="F8710" s="23" t="s">
        <v>13933</v>
      </c>
      <c r="G8710" s="23" t="s">
        <v>13934</v>
      </c>
      <c r="H8710" s="23" t="s">
        <v>47</v>
      </c>
      <c r="I8710" s="25">
        <v>30813</v>
      </c>
      <c r="J8710" s="23" t="s">
        <v>23</v>
      </c>
      <c r="K8710" t="s">
        <v>47</v>
      </c>
      <c r="L8710" s="18">
        <v>30906</v>
      </c>
      <c r="M8710">
        <v>1383</v>
      </c>
      <c r="N8710">
        <v>1383</v>
      </c>
      <c r="O8710">
        <v>0</v>
      </c>
      <c r="P8710" t="s">
        <v>26</v>
      </c>
      <c r="Q8710" t="s">
        <v>26</v>
      </c>
      <c r="R8710" s="19" t="s">
        <v>31</v>
      </c>
    </row>
    <row r="8711" spans="1:18" x14ac:dyDescent="0.3">
      <c r="A8711" s="24" t="s">
        <v>16173</v>
      </c>
      <c r="B8711" s="23" t="s">
        <v>16172</v>
      </c>
      <c r="C8711" s="24" t="s">
        <v>16167</v>
      </c>
      <c r="D8711" t="s">
        <v>16167</v>
      </c>
      <c r="E8711" s="23" t="s">
        <v>16168</v>
      </c>
      <c r="F8711" s="23" t="s">
        <v>16174</v>
      </c>
      <c r="G8711" s="23" t="s">
        <v>1673</v>
      </c>
      <c r="H8711" s="23" t="s">
        <v>1669</v>
      </c>
      <c r="I8711" s="25">
        <v>80216</v>
      </c>
      <c r="J8711" s="23" t="s">
        <v>23</v>
      </c>
      <c r="K8711" t="s">
        <v>1669</v>
      </c>
      <c r="L8711" s="18">
        <v>80011</v>
      </c>
      <c r="M8711">
        <v>2136</v>
      </c>
      <c r="N8711">
        <v>2136</v>
      </c>
      <c r="O8711">
        <v>0</v>
      </c>
      <c r="P8711" t="s">
        <v>26</v>
      </c>
      <c r="Q8711" t="s">
        <v>26</v>
      </c>
      <c r="R8711" s="19" t="s">
        <v>31</v>
      </c>
    </row>
    <row r="8712" spans="1:18" x14ac:dyDescent="0.3">
      <c r="A8712" s="24" t="s">
        <v>2710</v>
      </c>
      <c r="B8712" s="23" t="s">
        <v>2709</v>
      </c>
      <c r="C8712" s="24" t="s">
        <v>2699</v>
      </c>
      <c r="D8712" t="s">
        <v>2699</v>
      </c>
      <c r="E8712" s="23" t="s">
        <v>2700</v>
      </c>
      <c r="F8712" s="23" t="s">
        <v>2711</v>
      </c>
      <c r="G8712" s="23" t="s">
        <v>2712</v>
      </c>
      <c r="H8712" s="23" t="s">
        <v>2705</v>
      </c>
      <c r="I8712" s="25">
        <v>89191</v>
      </c>
      <c r="J8712" s="23" t="s">
        <v>23</v>
      </c>
      <c r="K8712" t="s">
        <v>2705</v>
      </c>
      <c r="L8712" s="18">
        <v>89154</v>
      </c>
      <c r="M8712">
        <v>1509</v>
      </c>
      <c r="N8712">
        <v>1509</v>
      </c>
      <c r="O8712">
        <v>0</v>
      </c>
      <c r="P8712" t="s">
        <v>26</v>
      </c>
      <c r="Q8712" t="s">
        <v>26</v>
      </c>
      <c r="R8712" s="19" t="s">
        <v>31</v>
      </c>
    </row>
    <row r="8713" spans="1:18" x14ac:dyDescent="0.3">
      <c r="A8713" s="24" t="s">
        <v>3075</v>
      </c>
      <c r="B8713" s="23" t="s">
        <v>3074</v>
      </c>
      <c r="C8713" s="24" t="s">
        <v>3064</v>
      </c>
      <c r="D8713" t="s">
        <v>3064</v>
      </c>
      <c r="E8713" s="23" t="s">
        <v>3065</v>
      </c>
      <c r="F8713" s="23" t="s">
        <v>3076</v>
      </c>
      <c r="G8713" s="23" t="s">
        <v>3077</v>
      </c>
      <c r="H8713" s="23" t="s">
        <v>1669</v>
      </c>
      <c r="I8713" s="25">
        <v>81231</v>
      </c>
      <c r="J8713" s="23" t="s">
        <v>23</v>
      </c>
      <c r="K8713" t="s">
        <v>1669</v>
      </c>
      <c r="L8713" s="18">
        <v>80309</v>
      </c>
      <c r="M8713">
        <v>2082</v>
      </c>
      <c r="N8713">
        <v>1485</v>
      </c>
      <c r="O8713">
        <v>-597</v>
      </c>
      <c r="P8713" t="s">
        <v>48</v>
      </c>
      <c r="Q8713" t="s">
        <v>25</v>
      </c>
      <c r="R8713" s="19" t="s">
        <v>31</v>
      </c>
    </row>
    <row r="8714" spans="1:18" x14ac:dyDescent="0.3">
      <c r="A8714" s="24" t="s">
        <v>16176</v>
      </c>
      <c r="B8714" s="23" t="s">
        <v>16175</v>
      </c>
      <c r="C8714" s="24" t="s">
        <v>16167</v>
      </c>
      <c r="D8714" t="s">
        <v>16167</v>
      </c>
      <c r="E8714" s="23" t="s">
        <v>16168</v>
      </c>
      <c r="F8714" s="23" t="s">
        <v>16177</v>
      </c>
      <c r="G8714" s="23" t="s">
        <v>3166</v>
      </c>
      <c r="H8714" s="23" t="s">
        <v>1669</v>
      </c>
      <c r="I8714" s="25">
        <v>80016</v>
      </c>
      <c r="J8714" s="23" t="s">
        <v>23</v>
      </c>
      <c r="K8714" t="s">
        <v>1669</v>
      </c>
      <c r="L8714" s="18">
        <v>80011</v>
      </c>
      <c r="M8714">
        <v>2136</v>
      </c>
      <c r="N8714">
        <v>2136</v>
      </c>
      <c r="O8714">
        <v>0</v>
      </c>
      <c r="P8714" t="s">
        <v>26</v>
      </c>
      <c r="Q8714" t="s">
        <v>26</v>
      </c>
      <c r="R8714" s="19" t="s">
        <v>31</v>
      </c>
    </row>
    <row r="8715" spans="1:18" x14ac:dyDescent="0.3">
      <c r="A8715" s="24" t="s">
        <v>3168</v>
      </c>
      <c r="B8715" s="23" t="s">
        <v>3167</v>
      </c>
      <c r="C8715" s="24" t="s">
        <v>3161</v>
      </c>
      <c r="D8715" t="s">
        <v>3161</v>
      </c>
      <c r="E8715" s="23" t="s">
        <v>3162</v>
      </c>
      <c r="F8715" s="23" t="s">
        <v>3068</v>
      </c>
      <c r="G8715" s="23" t="s">
        <v>3069</v>
      </c>
      <c r="H8715" s="23" t="s">
        <v>1669</v>
      </c>
      <c r="I8715" s="25">
        <v>80134</v>
      </c>
      <c r="J8715" s="23" t="s">
        <v>23</v>
      </c>
      <c r="K8715" t="s">
        <v>1669</v>
      </c>
      <c r="L8715" s="18">
        <v>80217</v>
      </c>
      <c r="M8715">
        <v>2136</v>
      </c>
      <c r="N8715">
        <v>2136</v>
      </c>
      <c r="O8715">
        <v>0</v>
      </c>
      <c r="P8715" t="s">
        <v>26</v>
      </c>
      <c r="Q8715" t="s">
        <v>26</v>
      </c>
      <c r="R8715" s="19" t="s">
        <v>31</v>
      </c>
    </row>
    <row r="8716" spans="1:18" x14ac:dyDescent="0.3">
      <c r="A8716" s="24" t="s">
        <v>20228</v>
      </c>
      <c r="B8716" s="23" t="s">
        <v>20227</v>
      </c>
      <c r="C8716" s="24" t="s">
        <v>20219</v>
      </c>
      <c r="D8716" t="s">
        <v>20219</v>
      </c>
      <c r="E8716" s="23" t="s">
        <v>20220</v>
      </c>
      <c r="F8716" s="23" t="s">
        <v>20223</v>
      </c>
      <c r="G8716" s="23" t="s">
        <v>20224</v>
      </c>
      <c r="H8716" s="23" t="s">
        <v>968</v>
      </c>
      <c r="I8716" s="25">
        <v>25508</v>
      </c>
      <c r="J8716" s="23" t="s">
        <v>23</v>
      </c>
      <c r="K8716" t="s">
        <v>968</v>
      </c>
      <c r="L8716" s="18">
        <v>25081</v>
      </c>
      <c r="M8716">
        <v>1095</v>
      </c>
      <c r="N8716">
        <v>1095</v>
      </c>
      <c r="O8716">
        <v>0</v>
      </c>
      <c r="P8716" t="s">
        <v>26</v>
      </c>
      <c r="Q8716" t="s">
        <v>26</v>
      </c>
      <c r="R8716" s="19" t="s">
        <v>31</v>
      </c>
    </row>
    <row r="8717" spans="1:18" x14ac:dyDescent="0.3">
      <c r="A8717" s="24" t="s">
        <v>3845</v>
      </c>
      <c r="B8717" s="23" t="s">
        <v>3844</v>
      </c>
      <c r="C8717" s="24" t="s">
        <v>3812</v>
      </c>
      <c r="D8717" t="s">
        <v>3812</v>
      </c>
      <c r="E8717" s="23" t="s">
        <v>3813</v>
      </c>
      <c r="F8717" s="23" t="s">
        <v>3846</v>
      </c>
      <c r="G8717" s="23" t="s">
        <v>3847</v>
      </c>
      <c r="H8717" s="23"/>
      <c r="I8717" s="25">
        <v>99999</v>
      </c>
      <c r="J8717" s="23" t="s">
        <v>3848</v>
      </c>
      <c r="K8717" t="s">
        <v>250</v>
      </c>
      <c r="L8717" s="18">
        <v>32306</v>
      </c>
      <c r="M8717">
        <v>1380</v>
      </c>
      <c r="N8717">
        <v>1700</v>
      </c>
      <c r="O8717">
        <v>320</v>
      </c>
      <c r="P8717" t="s">
        <v>24</v>
      </c>
      <c r="Q8717" t="s">
        <v>25</v>
      </c>
      <c r="R8717" s="19" t="s">
        <v>15</v>
      </c>
    </row>
    <row r="8718" spans="1:18" x14ac:dyDescent="0.3">
      <c r="A8718" s="24" t="s">
        <v>3850</v>
      </c>
      <c r="B8718" s="23" t="s">
        <v>3849</v>
      </c>
      <c r="C8718" s="24" t="s">
        <v>3812</v>
      </c>
      <c r="D8718" t="s">
        <v>3812</v>
      </c>
      <c r="E8718" s="23" t="s">
        <v>3813</v>
      </c>
      <c r="F8718" s="23" t="s">
        <v>3851</v>
      </c>
      <c r="G8718" s="23" t="s">
        <v>2221</v>
      </c>
      <c r="H8718" s="23"/>
      <c r="I8718" s="25">
        <v>99999</v>
      </c>
      <c r="J8718" s="23" t="s">
        <v>3852</v>
      </c>
      <c r="K8718" t="s">
        <v>250</v>
      </c>
      <c r="L8718" s="18">
        <v>32306</v>
      </c>
      <c r="M8718">
        <v>1380</v>
      </c>
      <c r="N8718">
        <v>1700</v>
      </c>
      <c r="O8718">
        <v>320</v>
      </c>
      <c r="P8718" t="s">
        <v>24</v>
      </c>
      <c r="Q8718" t="s">
        <v>25</v>
      </c>
      <c r="R8718" s="19" t="s">
        <v>15</v>
      </c>
    </row>
    <row r="8719" spans="1:18" x14ac:dyDescent="0.3">
      <c r="A8719" s="24" t="s">
        <v>3854</v>
      </c>
      <c r="B8719" s="23" t="s">
        <v>3853</v>
      </c>
      <c r="C8719" s="24" t="s">
        <v>3812</v>
      </c>
      <c r="D8719" t="s">
        <v>3812</v>
      </c>
      <c r="E8719" s="23" t="s">
        <v>3813</v>
      </c>
      <c r="F8719" s="23" t="s">
        <v>3855</v>
      </c>
      <c r="G8719" s="23" t="s">
        <v>3856</v>
      </c>
      <c r="H8719" s="23"/>
      <c r="I8719" s="25">
        <v>99999</v>
      </c>
      <c r="J8719" s="23" t="s">
        <v>3857</v>
      </c>
      <c r="K8719" t="s">
        <v>250</v>
      </c>
      <c r="L8719" s="18">
        <v>32306</v>
      </c>
      <c r="M8719">
        <v>1380</v>
      </c>
      <c r="N8719">
        <v>1700</v>
      </c>
      <c r="O8719">
        <v>320</v>
      </c>
      <c r="P8719" t="s">
        <v>24</v>
      </c>
      <c r="Q8719" t="s">
        <v>25</v>
      </c>
      <c r="R8719" s="19" t="s">
        <v>15</v>
      </c>
    </row>
    <row r="8720" spans="1:18" x14ac:dyDescent="0.3">
      <c r="A8720" s="24" t="s">
        <v>3859</v>
      </c>
      <c r="B8720" s="23" t="s">
        <v>3858</v>
      </c>
      <c r="C8720" s="24" t="s">
        <v>3812</v>
      </c>
      <c r="D8720" t="s">
        <v>3812</v>
      </c>
      <c r="E8720" s="23" t="s">
        <v>3813</v>
      </c>
      <c r="F8720" s="23" t="s">
        <v>3860</v>
      </c>
      <c r="G8720" s="23" t="s">
        <v>3861</v>
      </c>
      <c r="H8720" s="23"/>
      <c r="I8720" s="25">
        <v>99999</v>
      </c>
      <c r="J8720" s="23" t="s">
        <v>3862</v>
      </c>
      <c r="K8720" t="s">
        <v>250</v>
      </c>
      <c r="L8720" s="18">
        <v>32306</v>
      </c>
      <c r="M8720">
        <v>1380</v>
      </c>
      <c r="N8720">
        <v>1700</v>
      </c>
      <c r="O8720">
        <v>320</v>
      </c>
      <c r="P8720" t="s">
        <v>24</v>
      </c>
      <c r="Q8720" t="s">
        <v>25</v>
      </c>
      <c r="R8720" s="19" t="s">
        <v>15</v>
      </c>
    </row>
    <row r="8721" spans="1:18" x14ac:dyDescent="0.3">
      <c r="A8721" s="24" t="s">
        <v>3864</v>
      </c>
      <c r="B8721" s="23" t="s">
        <v>3863</v>
      </c>
      <c r="C8721" s="24" t="s">
        <v>3812</v>
      </c>
      <c r="D8721" t="s">
        <v>3812</v>
      </c>
      <c r="E8721" s="23" t="s">
        <v>3813</v>
      </c>
      <c r="F8721" s="23" t="s">
        <v>3865</v>
      </c>
      <c r="G8721" s="23" t="s">
        <v>3866</v>
      </c>
      <c r="H8721" s="23"/>
      <c r="I8721" s="25">
        <v>99999</v>
      </c>
      <c r="J8721" s="23" t="s">
        <v>3867</v>
      </c>
      <c r="K8721" t="s">
        <v>250</v>
      </c>
      <c r="L8721" s="18">
        <v>32306</v>
      </c>
      <c r="M8721">
        <v>1380</v>
      </c>
      <c r="N8721">
        <v>1700</v>
      </c>
      <c r="O8721">
        <v>320</v>
      </c>
      <c r="P8721" t="s">
        <v>24</v>
      </c>
      <c r="Q8721" t="s">
        <v>25</v>
      </c>
      <c r="R8721" s="19" t="s">
        <v>15</v>
      </c>
    </row>
    <row r="8722" spans="1:18" x14ac:dyDescent="0.3">
      <c r="A8722" s="24" t="s">
        <v>3869</v>
      </c>
      <c r="B8722" s="23" t="s">
        <v>3868</v>
      </c>
      <c r="C8722" s="24" t="s">
        <v>3812</v>
      </c>
      <c r="D8722" t="s">
        <v>3812</v>
      </c>
      <c r="E8722" s="23" t="s">
        <v>3813</v>
      </c>
      <c r="F8722" s="23" t="s">
        <v>3870</v>
      </c>
      <c r="G8722" s="23" t="s">
        <v>3871</v>
      </c>
      <c r="H8722" s="23"/>
      <c r="I8722" s="25">
        <v>99999</v>
      </c>
      <c r="J8722" s="23" t="s">
        <v>3872</v>
      </c>
      <c r="K8722" t="s">
        <v>250</v>
      </c>
      <c r="L8722" s="18">
        <v>32306</v>
      </c>
      <c r="M8722">
        <v>1380</v>
      </c>
      <c r="N8722">
        <v>1700</v>
      </c>
      <c r="O8722">
        <v>320</v>
      </c>
      <c r="P8722" t="s">
        <v>24</v>
      </c>
      <c r="Q8722" t="s">
        <v>25</v>
      </c>
      <c r="R8722" s="19" t="s">
        <v>15</v>
      </c>
    </row>
    <row r="8723" spans="1:18" x14ac:dyDescent="0.3">
      <c r="A8723" s="24" t="s">
        <v>7841</v>
      </c>
      <c r="B8723" s="23" t="s">
        <v>7840</v>
      </c>
      <c r="C8723" s="24" t="s">
        <v>7835</v>
      </c>
      <c r="D8723" t="s">
        <v>7835</v>
      </c>
      <c r="E8723" s="23" t="s">
        <v>7836</v>
      </c>
      <c r="F8723" s="23" t="s">
        <v>7842</v>
      </c>
      <c r="G8723" s="23" t="s">
        <v>7843</v>
      </c>
      <c r="H8723" s="23" t="s">
        <v>805</v>
      </c>
      <c r="I8723" s="25">
        <v>63801</v>
      </c>
      <c r="J8723" s="23" t="s">
        <v>23</v>
      </c>
      <c r="K8723" t="s">
        <v>805</v>
      </c>
      <c r="L8723" s="18">
        <v>63701</v>
      </c>
      <c r="M8723">
        <v>1242</v>
      </c>
      <c r="N8723">
        <v>1143</v>
      </c>
      <c r="O8723">
        <v>-99</v>
      </c>
      <c r="P8723" t="s">
        <v>48</v>
      </c>
      <c r="Q8723" t="s">
        <v>25</v>
      </c>
      <c r="R8723" s="19" t="s">
        <v>31</v>
      </c>
    </row>
    <row r="8724" spans="1:18" x14ac:dyDescent="0.3">
      <c r="A8724" s="24" t="s">
        <v>7845</v>
      </c>
      <c r="B8724" s="23" t="s">
        <v>7844</v>
      </c>
      <c r="C8724" s="24" t="s">
        <v>7835</v>
      </c>
      <c r="D8724" t="s">
        <v>7835</v>
      </c>
      <c r="E8724" s="23" t="s">
        <v>7836</v>
      </c>
      <c r="F8724" s="23" t="s">
        <v>7846</v>
      </c>
      <c r="G8724" s="23" t="s">
        <v>7847</v>
      </c>
      <c r="H8724" s="23" t="s">
        <v>805</v>
      </c>
      <c r="I8724" s="25">
        <v>63857</v>
      </c>
      <c r="J8724" s="23" t="s">
        <v>23</v>
      </c>
      <c r="K8724" t="s">
        <v>805</v>
      </c>
      <c r="L8724" s="18">
        <v>63701</v>
      </c>
      <c r="M8724">
        <v>1242</v>
      </c>
      <c r="N8724">
        <v>1170</v>
      </c>
      <c r="O8724">
        <v>-72</v>
      </c>
      <c r="P8724" t="s">
        <v>48</v>
      </c>
      <c r="Q8724" t="s">
        <v>25</v>
      </c>
      <c r="R8724" s="19" t="s">
        <v>31</v>
      </c>
    </row>
    <row r="8725" spans="1:18" x14ac:dyDescent="0.3">
      <c r="A8725" s="24" t="s">
        <v>7849</v>
      </c>
      <c r="B8725" s="23" t="s">
        <v>7848</v>
      </c>
      <c r="C8725" s="24" t="s">
        <v>7835</v>
      </c>
      <c r="D8725" t="s">
        <v>7835</v>
      </c>
      <c r="E8725" s="23" t="s">
        <v>7836</v>
      </c>
      <c r="F8725" s="23" t="s">
        <v>7850</v>
      </c>
      <c r="G8725" s="23" t="s">
        <v>7851</v>
      </c>
      <c r="H8725" s="23" t="s">
        <v>805</v>
      </c>
      <c r="I8725" s="25">
        <v>63901</v>
      </c>
      <c r="J8725" s="23" t="s">
        <v>23</v>
      </c>
      <c r="K8725" t="s">
        <v>805</v>
      </c>
      <c r="L8725" s="18">
        <v>63701</v>
      </c>
      <c r="M8725">
        <v>1242</v>
      </c>
      <c r="N8725">
        <v>1119</v>
      </c>
      <c r="O8725">
        <v>-123</v>
      </c>
      <c r="P8725" t="s">
        <v>48</v>
      </c>
      <c r="Q8725" t="s">
        <v>25</v>
      </c>
      <c r="R8725" s="19" t="s">
        <v>31</v>
      </c>
    </row>
    <row r="8726" spans="1:18" x14ac:dyDescent="0.3">
      <c r="A8726" s="24" t="s">
        <v>1666</v>
      </c>
      <c r="B8726" s="23" t="s">
        <v>1665</v>
      </c>
      <c r="C8726" s="24" t="s">
        <v>1663</v>
      </c>
      <c r="D8726" t="s">
        <v>1663</v>
      </c>
      <c r="E8726" s="23" t="s">
        <v>1664</v>
      </c>
      <c r="F8726" s="23" t="s">
        <v>1667</v>
      </c>
      <c r="G8726" s="23" t="s">
        <v>1668</v>
      </c>
      <c r="H8726" s="23" t="s">
        <v>1669</v>
      </c>
      <c r="I8726" s="25">
        <v>80301</v>
      </c>
      <c r="J8726" s="23" t="s">
        <v>23</v>
      </c>
      <c r="K8726" t="s">
        <v>1669</v>
      </c>
      <c r="L8726" s="18">
        <v>80523</v>
      </c>
      <c r="M8726">
        <v>1722</v>
      </c>
      <c r="N8726">
        <v>2082</v>
      </c>
      <c r="O8726">
        <v>360</v>
      </c>
      <c r="P8726" t="s">
        <v>24</v>
      </c>
      <c r="Q8726" t="s">
        <v>25</v>
      </c>
      <c r="R8726" s="19" t="s">
        <v>15</v>
      </c>
    </row>
    <row r="8727" spans="1:18" x14ac:dyDescent="0.3">
      <c r="A8727" s="24" t="s">
        <v>1679</v>
      </c>
      <c r="B8727" s="23" t="s">
        <v>1678</v>
      </c>
      <c r="C8727" s="24" t="s">
        <v>1663</v>
      </c>
      <c r="D8727" t="s">
        <v>1663</v>
      </c>
      <c r="E8727" s="23" t="s">
        <v>1664</v>
      </c>
      <c r="F8727" s="23" t="s">
        <v>1680</v>
      </c>
      <c r="G8727" s="23" t="s">
        <v>1681</v>
      </c>
      <c r="H8727" s="23" t="s">
        <v>1669</v>
      </c>
      <c r="I8727" s="25">
        <v>80109</v>
      </c>
      <c r="J8727" s="23" t="s">
        <v>23</v>
      </c>
      <c r="K8727" t="s">
        <v>1669</v>
      </c>
      <c r="L8727" s="18">
        <v>80523</v>
      </c>
      <c r="M8727">
        <v>1722</v>
      </c>
      <c r="N8727">
        <v>1605</v>
      </c>
      <c r="O8727">
        <v>-117</v>
      </c>
      <c r="P8727" t="s">
        <v>48</v>
      </c>
      <c r="Q8727" t="s">
        <v>25</v>
      </c>
      <c r="R8727" s="19" t="s">
        <v>31</v>
      </c>
    </row>
    <row r="8728" spans="1:18" x14ac:dyDescent="0.3">
      <c r="A8728" s="24" t="s">
        <v>1671</v>
      </c>
      <c r="B8728" s="23" t="s">
        <v>1670</v>
      </c>
      <c r="C8728" s="24" t="s">
        <v>1663</v>
      </c>
      <c r="D8728" t="s">
        <v>1663</v>
      </c>
      <c r="E8728" s="23" t="s">
        <v>1664</v>
      </c>
      <c r="F8728" s="23" t="s">
        <v>1672</v>
      </c>
      <c r="G8728" s="23" t="s">
        <v>1673</v>
      </c>
      <c r="H8728" s="23" t="s">
        <v>1669</v>
      </c>
      <c r="I8728" s="25">
        <v>80202</v>
      </c>
      <c r="J8728" s="23" t="s">
        <v>23</v>
      </c>
      <c r="K8728" t="s">
        <v>1669</v>
      </c>
      <c r="L8728" s="18">
        <v>80523</v>
      </c>
      <c r="M8728">
        <v>1722</v>
      </c>
      <c r="N8728">
        <v>2136</v>
      </c>
      <c r="O8728">
        <v>414</v>
      </c>
      <c r="P8728" t="s">
        <v>24</v>
      </c>
      <c r="Q8728" t="s">
        <v>25</v>
      </c>
      <c r="R8728" s="19" t="s">
        <v>15</v>
      </c>
    </row>
    <row r="8729" spans="1:18" x14ac:dyDescent="0.3">
      <c r="A8729" s="24" t="s">
        <v>1683</v>
      </c>
      <c r="B8729" s="23" t="s">
        <v>1682</v>
      </c>
      <c r="C8729" s="24" t="s">
        <v>1663</v>
      </c>
      <c r="D8729" t="s">
        <v>1663</v>
      </c>
      <c r="E8729" s="23" t="s">
        <v>1664</v>
      </c>
      <c r="F8729" s="23" t="s">
        <v>1684</v>
      </c>
      <c r="G8729" s="23" t="s">
        <v>1685</v>
      </c>
      <c r="H8729" s="23" t="s">
        <v>1669</v>
      </c>
      <c r="I8729" s="25">
        <v>80512</v>
      </c>
      <c r="J8729" s="23" t="s">
        <v>23</v>
      </c>
      <c r="K8729" t="s">
        <v>1669</v>
      </c>
      <c r="L8729" s="18">
        <v>80523</v>
      </c>
      <c r="M8729">
        <v>1722</v>
      </c>
      <c r="N8729">
        <v>1722</v>
      </c>
      <c r="O8729">
        <v>0</v>
      </c>
      <c r="P8729" t="s">
        <v>26</v>
      </c>
      <c r="Q8729" t="s">
        <v>26</v>
      </c>
      <c r="R8729" s="19" t="s">
        <v>31</v>
      </c>
    </row>
    <row r="8730" spans="1:18" x14ac:dyDescent="0.3">
      <c r="A8730" s="24" t="s">
        <v>1687</v>
      </c>
      <c r="B8730" s="23" t="s">
        <v>1686</v>
      </c>
      <c r="C8730" s="24" t="s">
        <v>1663</v>
      </c>
      <c r="D8730" t="s">
        <v>1663</v>
      </c>
      <c r="E8730" s="23" t="s">
        <v>1664</v>
      </c>
      <c r="F8730" s="23" t="s">
        <v>1688</v>
      </c>
      <c r="G8730" s="23" t="s">
        <v>1689</v>
      </c>
      <c r="H8730" s="23" t="s">
        <v>1669</v>
      </c>
      <c r="I8730" s="25">
        <v>80526</v>
      </c>
      <c r="J8730" s="23" t="s">
        <v>23</v>
      </c>
      <c r="K8730" t="s">
        <v>1669</v>
      </c>
      <c r="L8730" s="18">
        <v>80523</v>
      </c>
      <c r="M8730">
        <v>1722</v>
      </c>
      <c r="N8730">
        <v>1722</v>
      </c>
      <c r="O8730">
        <v>0</v>
      </c>
      <c r="P8730" t="s">
        <v>26</v>
      </c>
      <c r="Q8730" t="s">
        <v>26</v>
      </c>
      <c r="R8730" s="19" t="s">
        <v>31</v>
      </c>
    </row>
    <row r="8731" spans="1:18" x14ac:dyDescent="0.3">
      <c r="A8731" s="24" t="s">
        <v>1691</v>
      </c>
      <c r="B8731" s="23" t="s">
        <v>1690</v>
      </c>
      <c r="C8731" s="24" t="s">
        <v>1663</v>
      </c>
      <c r="D8731" t="s">
        <v>1663</v>
      </c>
      <c r="E8731" s="23" t="s">
        <v>1664</v>
      </c>
      <c r="F8731" s="23" t="s">
        <v>1692</v>
      </c>
      <c r="G8731" s="23" t="s">
        <v>1693</v>
      </c>
      <c r="H8731" s="23"/>
      <c r="I8731" s="25">
        <v>99999</v>
      </c>
      <c r="J8731" s="23" t="s">
        <v>1694</v>
      </c>
      <c r="K8731" t="s">
        <v>1669</v>
      </c>
      <c r="L8731" s="18">
        <v>80523</v>
      </c>
      <c r="M8731">
        <v>1722</v>
      </c>
      <c r="N8731">
        <v>1700</v>
      </c>
      <c r="O8731">
        <v>-22</v>
      </c>
      <c r="P8731" t="s">
        <v>48</v>
      </c>
      <c r="Q8731" t="s">
        <v>25</v>
      </c>
      <c r="R8731" s="19" t="s">
        <v>31</v>
      </c>
    </row>
    <row r="8732" spans="1:18" x14ac:dyDescent="0.3">
      <c r="A8732" s="24" t="s">
        <v>1696</v>
      </c>
      <c r="B8732" s="23" t="s">
        <v>1695</v>
      </c>
      <c r="C8732" s="24" t="s">
        <v>1663</v>
      </c>
      <c r="D8732" t="s">
        <v>1663</v>
      </c>
      <c r="E8732" s="23" t="s">
        <v>1664</v>
      </c>
      <c r="F8732" s="23" t="s">
        <v>1697</v>
      </c>
      <c r="G8732" s="23" t="s">
        <v>1698</v>
      </c>
      <c r="H8732" s="23" t="s">
        <v>1669</v>
      </c>
      <c r="I8732" s="25">
        <v>80538</v>
      </c>
      <c r="J8732" s="23" t="s">
        <v>23</v>
      </c>
      <c r="K8732" t="s">
        <v>1669</v>
      </c>
      <c r="L8732" s="18">
        <v>80523</v>
      </c>
      <c r="M8732">
        <v>1722</v>
      </c>
      <c r="N8732">
        <v>1722</v>
      </c>
      <c r="O8732">
        <v>0</v>
      </c>
      <c r="P8732" t="s">
        <v>26</v>
      </c>
      <c r="Q8732" t="s">
        <v>26</v>
      </c>
      <c r="R8732" s="19" t="s">
        <v>31</v>
      </c>
    </row>
    <row r="8733" spans="1:18" x14ac:dyDescent="0.3">
      <c r="A8733" s="24" t="s">
        <v>1675</v>
      </c>
      <c r="B8733" s="23" t="s">
        <v>1674</v>
      </c>
      <c r="C8733" s="24" t="s">
        <v>1663</v>
      </c>
      <c r="D8733" t="s">
        <v>1663</v>
      </c>
      <c r="E8733" s="23" t="s">
        <v>1664</v>
      </c>
      <c r="F8733" s="23" t="s">
        <v>1676</v>
      </c>
      <c r="G8733" s="23" t="s">
        <v>1677</v>
      </c>
      <c r="H8733" s="23" t="s">
        <v>1669</v>
      </c>
      <c r="I8733" s="25">
        <v>80112</v>
      </c>
      <c r="J8733" s="23" t="s">
        <v>23</v>
      </c>
      <c r="K8733" t="s">
        <v>1669</v>
      </c>
      <c r="L8733" s="18">
        <v>80523</v>
      </c>
      <c r="M8733">
        <v>1722</v>
      </c>
      <c r="N8733">
        <v>2136</v>
      </c>
      <c r="O8733">
        <v>414</v>
      </c>
      <c r="P8733" t="s">
        <v>24</v>
      </c>
      <c r="Q8733" t="s">
        <v>25</v>
      </c>
      <c r="R8733" s="19" t="s">
        <v>15</v>
      </c>
    </row>
    <row r="8734" spans="1:18" x14ac:dyDescent="0.3">
      <c r="A8734" s="24" t="s">
        <v>5017</v>
      </c>
      <c r="B8734" s="23" t="s">
        <v>5016</v>
      </c>
      <c r="C8734" s="24" t="s">
        <v>5014</v>
      </c>
      <c r="D8734" t="s">
        <v>5014</v>
      </c>
      <c r="E8734" s="23" t="s">
        <v>5015</v>
      </c>
      <c r="F8734" s="23" t="s">
        <v>5018</v>
      </c>
      <c r="G8734" s="23" t="s">
        <v>5019</v>
      </c>
      <c r="H8734" s="23" t="s">
        <v>47</v>
      </c>
      <c r="I8734" s="25">
        <v>31401</v>
      </c>
      <c r="J8734" s="23" t="s">
        <v>23</v>
      </c>
      <c r="K8734" t="s">
        <v>47</v>
      </c>
      <c r="L8734" s="18">
        <v>31404</v>
      </c>
      <c r="M8734">
        <v>1566</v>
      </c>
      <c r="N8734">
        <v>1566</v>
      </c>
      <c r="O8734">
        <v>0</v>
      </c>
      <c r="P8734" t="s">
        <v>26</v>
      </c>
      <c r="Q8734" t="s">
        <v>26</v>
      </c>
      <c r="R8734" s="19" t="s">
        <v>31</v>
      </c>
    </row>
    <row r="8735" spans="1:18" x14ac:dyDescent="0.3">
      <c r="A8735" s="24" t="s">
        <v>30435</v>
      </c>
      <c r="B8735" s="23" t="s">
        <v>30434</v>
      </c>
      <c r="C8735" s="24" t="s">
        <v>30432</v>
      </c>
      <c r="D8735" t="s">
        <v>30432</v>
      </c>
      <c r="E8735" s="23" t="s">
        <v>30433</v>
      </c>
      <c r="F8735" s="23" t="s">
        <v>30436</v>
      </c>
      <c r="G8735" s="23" t="s">
        <v>4206</v>
      </c>
      <c r="H8735" s="23" t="s">
        <v>1835</v>
      </c>
      <c r="I8735" s="25">
        <v>94612</v>
      </c>
      <c r="J8735" s="23" t="s">
        <v>23</v>
      </c>
      <c r="K8735" t="s">
        <v>1835</v>
      </c>
      <c r="L8735" s="18">
        <v>94117</v>
      </c>
      <c r="M8735">
        <v>4368</v>
      </c>
      <c r="N8735">
        <v>3534</v>
      </c>
      <c r="O8735">
        <v>-834</v>
      </c>
      <c r="P8735" t="s">
        <v>48</v>
      </c>
      <c r="Q8735" t="s">
        <v>25</v>
      </c>
      <c r="R8735" s="19" t="s">
        <v>31</v>
      </c>
    </row>
    <row r="8736" spans="1:18" x14ac:dyDescent="0.3">
      <c r="A8736" s="24" t="s">
        <v>4319</v>
      </c>
      <c r="B8736" s="23" t="s">
        <v>4318</v>
      </c>
      <c r="C8736" s="24" t="s">
        <v>4312</v>
      </c>
      <c r="D8736" t="s">
        <v>4312</v>
      </c>
      <c r="E8736" s="23" t="s">
        <v>4313</v>
      </c>
      <c r="F8736" s="23" t="s">
        <v>4320</v>
      </c>
      <c r="G8736" s="23" t="s">
        <v>4321</v>
      </c>
      <c r="H8736" s="23" t="s">
        <v>214</v>
      </c>
      <c r="I8736" s="25">
        <v>16354</v>
      </c>
      <c r="J8736" s="23" t="s">
        <v>23</v>
      </c>
      <c r="K8736" t="s">
        <v>214</v>
      </c>
      <c r="L8736" s="18">
        <v>16701</v>
      </c>
      <c r="M8736">
        <v>1170</v>
      </c>
      <c r="N8736">
        <v>1170</v>
      </c>
      <c r="O8736">
        <v>0</v>
      </c>
      <c r="P8736" t="s">
        <v>26</v>
      </c>
      <c r="Q8736" t="s">
        <v>26</v>
      </c>
      <c r="R8736" s="19" t="s">
        <v>31</v>
      </c>
    </row>
    <row r="8737" spans="1:18" x14ac:dyDescent="0.3">
      <c r="A8737" s="24" t="s">
        <v>30438</v>
      </c>
      <c r="B8737" s="23" t="s">
        <v>30437</v>
      </c>
      <c r="C8737" s="24" t="s">
        <v>30432</v>
      </c>
      <c r="D8737" t="s">
        <v>30432</v>
      </c>
      <c r="E8737" s="23" t="s">
        <v>30433</v>
      </c>
      <c r="F8737" s="23" t="s">
        <v>30439</v>
      </c>
      <c r="G8737" s="23" t="s">
        <v>10520</v>
      </c>
      <c r="H8737" s="23" t="s">
        <v>1835</v>
      </c>
      <c r="I8737" s="25">
        <v>94105</v>
      </c>
      <c r="J8737" s="23" t="s">
        <v>23</v>
      </c>
      <c r="K8737" t="s">
        <v>1835</v>
      </c>
      <c r="L8737" s="18">
        <v>94117</v>
      </c>
      <c r="M8737">
        <v>4368</v>
      </c>
      <c r="N8737">
        <v>4368</v>
      </c>
      <c r="O8737">
        <v>0</v>
      </c>
      <c r="P8737" t="s">
        <v>26</v>
      </c>
      <c r="Q8737" t="s">
        <v>26</v>
      </c>
      <c r="R8737" s="19" t="s">
        <v>31</v>
      </c>
    </row>
    <row r="8738" spans="1:18" x14ac:dyDescent="0.3">
      <c r="A8738" s="24" t="s">
        <v>30441</v>
      </c>
      <c r="B8738" s="23" t="s">
        <v>30440</v>
      </c>
      <c r="C8738" s="24" t="s">
        <v>30432</v>
      </c>
      <c r="D8738" t="s">
        <v>30432</v>
      </c>
      <c r="E8738" s="23" t="s">
        <v>30433</v>
      </c>
      <c r="F8738" s="23" t="s">
        <v>26353</v>
      </c>
      <c r="G8738" s="23" t="s">
        <v>26354</v>
      </c>
      <c r="H8738" s="23" t="s">
        <v>1835</v>
      </c>
      <c r="I8738" s="25">
        <v>95014</v>
      </c>
      <c r="J8738" s="23" t="s">
        <v>23</v>
      </c>
      <c r="K8738" t="s">
        <v>1835</v>
      </c>
      <c r="L8738" s="18">
        <v>94117</v>
      </c>
      <c r="M8738">
        <v>4368</v>
      </c>
      <c r="N8738">
        <v>4200</v>
      </c>
      <c r="O8738">
        <v>-168</v>
      </c>
      <c r="P8738" t="s">
        <v>48</v>
      </c>
      <c r="Q8738" t="s">
        <v>25</v>
      </c>
      <c r="R8738" s="19" t="s">
        <v>31</v>
      </c>
    </row>
    <row r="8739" spans="1:18" x14ac:dyDescent="0.3">
      <c r="A8739" s="24" t="s">
        <v>1513</v>
      </c>
      <c r="B8739" s="23" t="s">
        <v>1512</v>
      </c>
      <c r="C8739" s="24" t="s">
        <v>1510</v>
      </c>
      <c r="D8739" t="s">
        <v>1510</v>
      </c>
      <c r="E8739" s="23" t="s">
        <v>1511</v>
      </c>
      <c r="F8739" s="23" t="s">
        <v>1514</v>
      </c>
      <c r="G8739" s="23" t="s">
        <v>1515</v>
      </c>
      <c r="H8739" s="23" t="s">
        <v>938</v>
      </c>
      <c r="I8739" s="25">
        <v>23801</v>
      </c>
      <c r="J8739" s="23" t="s">
        <v>23</v>
      </c>
      <c r="K8739" t="s">
        <v>938</v>
      </c>
      <c r="L8739" s="18">
        <v>22554</v>
      </c>
      <c r="M8739">
        <v>1773</v>
      </c>
      <c r="N8739">
        <v>1437</v>
      </c>
      <c r="O8739">
        <v>-336</v>
      </c>
      <c r="P8739" t="s">
        <v>48</v>
      </c>
      <c r="Q8739" t="s">
        <v>25</v>
      </c>
      <c r="R8739" s="19" t="s">
        <v>31</v>
      </c>
    </row>
    <row r="8740" spans="1:18" x14ac:dyDescent="0.3">
      <c r="A8740" s="24" t="s">
        <v>20222</v>
      </c>
      <c r="B8740" s="23" t="s">
        <v>20221</v>
      </c>
      <c r="C8740" s="24" t="s">
        <v>20219</v>
      </c>
      <c r="D8740" t="s">
        <v>20219</v>
      </c>
      <c r="E8740" s="23" t="s">
        <v>20220</v>
      </c>
      <c r="F8740" s="23" t="s">
        <v>20223</v>
      </c>
      <c r="G8740" s="23" t="s">
        <v>20224</v>
      </c>
      <c r="H8740" s="23" t="s">
        <v>968</v>
      </c>
      <c r="I8740" s="25">
        <v>25508</v>
      </c>
      <c r="J8740" s="23" t="s">
        <v>23</v>
      </c>
      <c r="K8740" t="s">
        <v>968</v>
      </c>
      <c r="L8740" s="18">
        <v>25081</v>
      </c>
      <c r="M8740">
        <v>1095</v>
      </c>
      <c r="N8740">
        <v>1095</v>
      </c>
      <c r="O8740">
        <v>0</v>
      </c>
      <c r="P8740" t="s">
        <v>26</v>
      </c>
      <c r="Q8740" t="s">
        <v>26</v>
      </c>
      <c r="R8740" s="19" t="s">
        <v>31</v>
      </c>
    </row>
    <row r="8741" spans="1:18" x14ac:dyDescent="0.3">
      <c r="A8741" s="24" t="s">
        <v>20226</v>
      </c>
      <c r="B8741" s="23" t="s">
        <v>20225</v>
      </c>
      <c r="C8741" s="24" t="s">
        <v>20219</v>
      </c>
      <c r="D8741" t="s">
        <v>20219</v>
      </c>
      <c r="E8741" s="23" t="s">
        <v>20220</v>
      </c>
      <c r="F8741" s="23" t="s">
        <v>20223</v>
      </c>
      <c r="G8741" s="23" t="s">
        <v>20224</v>
      </c>
      <c r="H8741" s="23" t="s">
        <v>968</v>
      </c>
      <c r="I8741" s="25">
        <v>25508</v>
      </c>
      <c r="J8741" s="23" t="s">
        <v>23</v>
      </c>
      <c r="K8741" t="s">
        <v>968</v>
      </c>
      <c r="L8741" s="18">
        <v>25081</v>
      </c>
      <c r="M8741">
        <v>1095</v>
      </c>
      <c r="N8741">
        <v>1095</v>
      </c>
      <c r="O8741">
        <v>0</v>
      </c>
      <c r="P8741" t="s">
        <v>26</v>
      </c>
      <c r="Q8741" t="s">
        <v>26</v>
      </c>
      <c r="R8741" s="19" t="s">
        <v>31</v>
      </c>
    </row>
    <row r="8742" spans="1:18" x14ac:dyDescent="0.3">
      <c r="A8742" s="24" t="s">
        <v>3329</v>
      </c>
      <c r="B8742" s="23" t="s">
        <v>3328</v>
      </c>
      <c r="C8742" s="24" t="s">
        <v>3316</v>
      </c>
      <c r="D8742" t="s">
        <v>3316</v>
      </c>
      <c r="E8742" s="23" t="s">
        <v>3317</v>
      </c>
      <c r="F8742" s="23" t="s">
        <v>3330</v>
      </c>
      <c r="G8742" s="23" t="s">
        <v>3331</v>
      </c>
      <c r="H8742" s="23" t="s">
        <v>657</v>
      </c>
      <c r="I8742" s="25">
        <v>49037</v>
      </c>
      <c r="J8742" s="23" t="s">
        <v>23</v>
      </c>
      <c r="K8742" t="s">
        <v>657</v>
      </c>
      <c r="L8742" s="18">
        <v>48859</v>
      </c>
      <c r="M8742">
        <v>1290</v>
      </c>
      <c r="N8742">
        <v>1257</v>
      </c>
      <c r="O8742">
        <v>-33</v>
      </c>
      <c r="P8742" t="s">
        <v>48</v>
      </c>
      <c r="Q8742" t="s">
        <v>25</v>
      </c>
      <c r="R8742" s="19" t="s">
        <v>31</v>
      </c>
    </row>
    <row r="8743" spans="1:18" x14ac:dyDescent="0.3">
      <c r="A8743" s="24" t="s">
        <v>3333</v>
      </c>
      <c r="B8743" s="23" t="s">
        <v>3332</v>
      </c>
      <c r="C8743" s="24" t="s">
        <v>3316</v>
      </c>
      <c r="D8743" t="s">
        <v>3316</v>
      </c>
      <c r="E8743" s="23" t="s">
        <v>3317</v>
      </c>
      <c r="F8743" s="23" t="s">
        <v>3334</v>
      </c>
      <c r="G8743" s="23" t="s">
        <v>3335</v>
      </c>
      <c r="H8743" s="23" t="s">
        <v>657</v>
      </c>
      <c r="I8743" s="25">
        <v>48706</v>
      </c>
      <c r="J8743" s="23" t="s">
        <v>23</v>
      </c>
      <c r="K8743" t="s">
        <v>657</v>
      </c>
      <c r="L8743" s="18">
        <v>48859</v>
      </c>
      <c r="M8743">
        <v>1290</v>
      </c>
      <c r="N8743">
        <v>1029</v>
      </c>
      <c r="O8743">
        <v>-261</v>
      </c>
      <c r="P8743" t="s">
        <v>48</v>
      </c>
      <c r="Q8743" t="s">
        <v>25</v>
      </c>
      <c r="R8743" s="19" t="s">
        <v>31</v>
      </c>
    </row>
    <row r="8744" spans="1:18" x14ac:dyDescent="0.3">
      <c r="A8744" s="24" t="s">
        <v>3319</v>
      </c>
      <c r="B8744" s="23" t="s">
        <v>3318</v>
      </c>
      <c r="C8744" s="24" t="s">
        <v>3316</v>
      </c>
      <c r="D8744" t="s">
        <v>3316</v>
      </c>
      <c r="E8744" s="23" t="s">
        <v>3317</v>
      </c>
      <c r="F8744" s="23" t="s">
        <v>3320</v>
      </c>
      <c r="G8744" s="23" t="s">
        <v>3321</v>
      </c>
      <c r="H8744" s="23" t="s">
        <v>657</v>
      </c>
      <c r="I8744" s="25">
        <v>48823</v>
      </c>
      <c r="J8744" s="23" t="s">
        <v>23</v>
      </c>
      <c r="K8744" t="s">
        <v>657</v>
      </c>
      <c r="L8744" s="18">
        <v>48859</v>
      </c>
      <c r="M8744">
        <v>1290</v>
      </c>
      <c r="N8744">
        <v>1338</v>
      </c>
      <c r="O8744">
        <v>48</v>
      </c>
      <c r="P8744" t="s">
        <v>24</v>
      </c>
      <c r="Q8744" t="s">
        <v>25</v>
      </c>
      <c r="R8744" s="19" t="s">
        <v>15</v>
      </c>
    </row>
    <row r="8745" spans="1:18" x14ac:dyDescent="0.3">
      <c r="A8745" s="24" t="s">
        <v>3323</v>
      </c>
      <c r="B8745" s="23" t="s">
        <v>3322</v>
      </c>
      <c r="C8745" s="24" t="s">
        <v>3316</v>
      </c>
      <c r="D8745" t="s">
        <v>3316</v>
      </c>
      <c r="E8745" s="23" t="s">
        <v>3317</v>
      </c>
      <c r="F8745" s="23" t="s">
        <v>3324</v>
      </c>
      <c r="G8745" s="23" t="s">
        <v>669</v>
      </c>
      <c r="H8745" s="23" t="s">
        <v>657</v>
      </c>
      <c r="I8745" s="25">
        <v>49525</v>
      </c>
      <c r="J8745" s="23" t="s">
        <v>23</v>
      </c>
      <c r="K8745" t="s">
        <v>657</v>
      </c>
      <c r="L8745" s="18">
        <v>48859</v>
      </c>
      <c r="M8745">
        <v>1290</v>
      </c>
      <c r="N8745">
        <v>1434</v>
      </c>
      <c r="O8745">
        <v>144</v>
      </c>
      <c r="P8745" t="s">
        <v>24</v>
      </c>
      <c r="Q8745" t="s">
        <v>25</v>
      </c>
      <c r="R8745" s="19" t="s">
        <v>15</v>
      </c>
    </row>
    <row r="8746" spans="1:18" x14ac:dyDescent="0.3">
      <c r="A8746" s="24" t="s">
        <v>3337</v>
      </c>
      <c r="B8746" s="23" t="s">
        <v>3336</v>
      </c>
      <c r="C8746" s="24" t="s">
        <v>3316</v>
      </c>
      <c r="D8746" t="s">
        <v>3316</v>
      </c>
      <c r="E8746" s="23" t="s">
        <v>3317</v>
      </c>
      <c r="F8746" s="23" t="s">
        <v>3338</v>
      </c>
      <c r="G8746" s="23" t="s">
        <v>3339</v>
      </c>
      <c r="H8746" s="23" t="s">
        <v>657</v>
      </c>
      <c r="I8746" s="25">
        <v>48603</v>
      </c>
      <c r="J8746" s="23" t="s">
        <v>23</v>
      </c>
      <c r="K8746" t="s">
        <v>657</v>
      </c>
      <c r="L8746" s="18">
        <v>48859</v>
      </c>
      <c r="M8746">
        <v>1290</v>
      </c>
      <c r="N8746">
        <v>1029</v>
      </c>
      <c r="O8746">
        <v>-261</v>
      </c>
      <c r="P8746" t="s">
        <v>48</v>
      </c>
      <c r="Q8746" t="s">
        <v>25</v>
      </c>
      <c r="R8746" s="19" t="s">
        <v>31</v>
      </c>
    </row>
    <row r="8747" spans="1:18" x14ac:dyDescent="0.3">
      <c r="A8747" s="24" t="s">
        <v>3326</v>
      </c>
      <c r="B8747" s="23" t="s">
        <v>3325</v>
      </c>
      <c r="C8747" s="24" t="s">
        <v>3316</v>
      </c>
      <c r="D8747" t="s">
        <v>3316</v>
      </c>
      <c r="E8747" s="23" t="s">
        <v>3317</v>
      </c>
      <c r="F8747" s="23" t="s">
        <v>3327</v>
      </c>
      <c r="G8747" s="23" t="s">
        <v>673</v>
      </c>
      <c r="H8747" s="23" t="s">
        <v>657</v>
      </c>
      <c r="I8747" s="25">
        <v>49684</v>
      </c>
      <c r="J8747" s="23" t="s">
        <v>23</v>
      </c>
      <c r="K8747" t="s">
        <v>657</v>
      </c>
      <c r="L8747" s="18">
        <v>48859</v>
      </c>
      <c r="M8747">
        <v>1290</v>
      </c>
      <c r="N8747">
        <v>1425</v>
      </c>
      <c r="O8747">
        <v>135</v>
      </c>
      <c r="P8747" t="s">
        <v>24</v>
      </c>
      <c r="Q8747" t="s">
        <v>25</v>
      </c>
      <c r="R8747" s="19" t="s">
        <v>15</v>
      </c>
    </row>
    <row r="8748" spans="1:18" x14ac:dyDescent="0.3">
      <c r="A8748" s="24" t="s">
        <v>11772</v>
      </c>
      <c r="B8748" s="23" t="s">
        <v>11771</v>
      </c>
      <c r="C8748" s="24" t="s">
        <v>11751</v>
      </c>
      <c r="D8748" t="s">
        <v>11751</v>
      </c>
      <c r="E8748" s="23" t="s">
        <v>11752</v>
      </c>
      <c r="F8748" s="23" t="s">
        <v>11773</v>
      </c>
      <c r="G8748" s="23" t="s">
        <v>5518</v>
      </c>
      <c r="H8748" s="23" t="s">
        <v>47</v>
      </c>
      <c r="I8748" s="25">
        <v>30165</v>
      </c>
      <c r="J8748" s="23" t="s">
        <v>23</v>
      </c>
      <c r="K8748" t="s">
        <v>47</v>
      </c>
      <c r="L8748" s="18">
        <v>30161</v>
      </c>
      <c r="M8748">
        <v>1194</v>
      </c>
      <c r="N8748">
        <v>1194</v>
      </c>
      <c r="O8748">
        <v>0</v>
      </c>
      <c r="P8748" t="s">
        <v>26</v>
      </c>
      <c r="Q8748" t="s">
        <v>26</v>
      </c>
      <c r="R8748" s="19" t="s">
        <v>31</v>
      </c>
    </row>
    <row r="8749" spans="1:18" x14ac:dyDescent="0.3">
      <c r="A8749" s="24" t="s">
        <v>11764</v>
      </c>
      <c r="B8749" s="23" t="s">
        <v>11763</v>
      </c>
      <c r="C8749" s="24" t="s">
        <v>11751</v>
      </c>
      <c r="D8749" t="s">
        <v>11751</v>
      </c>
      <c r="E8749" s="23" t="s">
        <v>11752</v>
      </c>
      <c r="F8749" s="23" t="s">
        <v>11765</v>
      </c>
      <c r="G8749" s="23" t="s">
        <v>11766</v>
      </c>
      <c r="H8749" s="23" t="s">
        <v>47</v>
      </c>
      <c r="I8749" s="25">
        <v>30736</v>
      </c>
      <c r="J8749" s="23" t="s">
        <v>23</v>
      </c>
      <c r="K8749" t="s">
        <v>47</v>
      </c>
      <c r="L8749" s="18">
        <v>30161</v>
      </c>
      <c r="M8749">
        <v>1194</v>
      </c>
      <c r="N8749">
        <v>1287</v>
      </c>
      <c r="O8749">
        <v>93</v>
      </c>
      <c r="P8749" t="s">
        <v>24</v>
      </c>
      <c r="Q8749" t="s">
        <v>25</v>
      </c>
      <c r="R8749" s="19" t="s">
        <v>15</v>
      </c>
    </row>
    <row r="8750" spans="1:18" x14ac:dyDescent="0.3">
      <c r="A8750" s="24" t="s">
        <v>11768</v>
      </c>
      <c r="B8750" s="23" t="s">
        <v>11767</v>
      </c>
      <c r="C8750" s="24" t="s">
        <v>11751</v>
      </c>
      <c r="D8750" t="s">
        <v>11751</v>
      </c>
      <c r="E8750" s="23" t="s">
        <v>11752</v>
      </c>
      <c r="F8750" s="23" t="s">
        <v>11769</v>
      </c>
      <c r="G8750" s="23" t="s">
        <v>11770</v>
      </c>
      <c r="H8750" s="23" t="s">
        <v>47</v>
      </c>
      <c r="I8750" s="25">
        <v>30721</v>
      </c>
      <c r="J8750" s="23" t="s">
        <v>23</v>
      </c>
      <c r="K8750" t="s">
        <v>47</v>
      </c>
      <c r="L8750" s="18">
        <v>30161</v>
      </c>
      <c r="M8750">
        <v>1194</v>
      </c>
      <c r="N8750">
        <v>1218</v>
      </c>
      <c r="O8750">
        <v>24</v>
      </c>
      <c r="P8750" t="s">
        <v>24</v>
      </c>
      <c r="Q8750" t="s">
        <v>25</v>
      </c>
      <c r="R8750" s="19" t="s">
        <v>15</v>
      </c>
    </row>
    <row r="8751" spans="1:18" x14ac:dyDescent="0.3">
      <c r="A8751" s="24" t="s">
        <v>5627</v>
      </c>
      <c r="B8751" s="23" t="s">
        <v>5626</v>
      </c>
      <c r="C8751" s="24" t="s">
        <v>5624</v>
      </c>
      <c r="D8751" t="s">
        <v>5624</v>
      </c>
      <c r="E8751" s="23" t="s">
        <v>5625</v>
      </c>
      <c r="F8751" s="23" t="s">
        <v>5628</v>
      </c>
      <c r="G8751" s="23" t="s">
        <v>5629</v>
      </c>
      <c r="H8751" s="23" t="s">
        <v>1835</v>
      </c>
      <c r="I8751" s="25">
        <v>95482</v>
      </c>
      <c r="J8751" s="23" t="s">
        <v>23</v>
      </c>
      <c r="K8751" t="s">
        <v>1835</v>
      </c>
      <c r="L8751" s="18">
        <v>94928</v>
      </c>
      <c r="M8751">
        <v>3045</v>
      </c>
      <c r="N8751">
        <v>1632</v>
      </c>
      <c r="O8751">
        <v>-1413</v>
      </c>
      <c r="P8751" t="s">
        <v>48</v>
      </c>
      <c r="Q8751" t="s">
        <v>25</v>
      </c>
      <c r="R8751" s="19" t="s">
        <v>31</v>
      </c>
    </row>
    <row r="8752" spans="1:18" x14ac:dyDescent="0.3">
      <c r="A8752" s="24" t="s">
        <v>5631</v>
      </c>
      <c r="B8752" s="23" t="s">
        <v>5630</v>
      </c>
      <c r="C8752" s="24" t="s">
        <v>5624</v>
      </c>
      <c r="D8752" t="s">
        <v>5624</v>
      </c>
      <c r="E8752" s="23" t="s">
        <v>5625</v>
      </c>
      <c r="F8752" s="23" t="s">
        <v>5632</v>
      </c>
      <c r="G8752" s="23" t="s">
        <v>2312</v>
      </c>
      <c r="H8752" s="23" t="s">
        <v>1835</v>
      </c>
      <c r="I8752" s="25">
        <v>94591</v>
      </c>
      <c r="J8752" s="23" t="s">
        <v>23</v>
      </c>
      <c r="K8752" t="s">
        <v>1835</v>
      </c>
      <c r="L8752" s="18">
        <v>94928</v>
      </c>
      <c r="M8752">
        <v>3045</v>
      </c>
      <c r="N8752">
        <v>2580</v>
      </c>
      <c r="O8752">
        <v>-465</v>
      </c>
      <c r="P8752" t="s">
        <v>48</v>
      </c>
      <c r="Q8752" t="s">
        <v>25</v>
      </c>
      <c r="R8752" s="19" t="s">
        <v>31</v>
      </c>
    </row>
    <row r="8753" spans="1:18" x14ac:dyDescent="0.3">
      <c r="A8753" s="24" t="s">
        <v>5634</v>
      </c>
      <c r="B8753" s="23" t="s">
        <v>5633</v>
      </c>
      <c r="C8753" s="24" t="s">
        <v>5624</v>
      </c>
      <c r="D8753" t="s">
        <v>5624</v>
      </c>
      <c r="E8753" s="23" t="s">
        <v>5625</v>
      </c>
      <c r="F8753" s="23" t="s">
        <v>5635</v>
      </c>
      <c r="G8753" s="23" t="s">
        <v>5636</v>
      </c>
      <c r="H8753" s="23" t="s">
        <v>1835</v>
      </c>
      <c r="I8753" s="25">
        <v>94558</v>
      </c>
      <c r="J8753" s="23" t="s">
        <v>23</v>
      </c>
      <c r="K8753" t="s">
        <v>1835</v>
      </c>
      <c r="L8753" s="18">
        <v>94928</v>
      </c>
      <c r="M8753">
        <v>3045</v>
      </c>
      <c r="N8753">
        <v>2580</v>
      </c>
      <c r="O8753">
        <v>-465</v>
      </c>
      <c r="P8753" t="s">
        <v>48</v>
      </c>
      <c r="Q8753" t="s">
        <v>25</v>
      </c>
      <c r="R8753" s="19" t="s">
        <v>31</v>
      </c>
    </row>
    <row r="8754" spans="1:18" x14ac:dyDescent="0.3">
      <c r="A8754" s="24" t="s">
        <v>30092</v>
      </c>
      <c r="B8754" s="23" t="s">
        <v>30091</v>
      </c>
      <c r="C8754" s="24" t="s">
        <v>30089</v>
      </c>
      <c r="D8754" t="s">
        <v>30089</v>
      </c>
      <c r="E8754" s="23" t="s">
        <v>30090</v>
      </c>
      <c r="F8754" s="23" t="s">
        <v>30093</v>
      </c>
      <c r="G8754" s="23" t="s">
        <v>2772</v>
      </c>
      <c r="H8754" s="23" t="s">
        <v>713</v>
      </c>
      <c r="I8754" s="25">
        <v>28027</v>
      </c>
      <c r="J8754" s="23" t="s">
        <v>23</v>
      </c>
      <c r="K8754" t="s">
        <v>713</v>
      </c>
      <c r="L8754" s="18">
        <v>28303</v>
      </c>
      <c r="M8754">
        <v>1212</v>
      </c>
      <c r="N8754">
        <v>1596</v>
      </c>
      <c r="O8754">
        <v>384</v>
      </c>
      <c r="P8754" t="s">
        <v>24</v>
      </c>
      <c r="Q8754" t="s">
        <v>25</v>
      </c>
      <c r="R8754" s="19" t="s">
        <v>15</v>
      </c>
    </row>
    <row r="8755" spans="1:18" x14ac:dyDescent="0.3">
      <c r="A8755" s="24" t="s">
        <v>16135</v>
      </c>
      <c r="B8755" s="23" t="s">
        <v>16134</v>
      </c>
      <c r="C8755" s="24" t="s">
        <v>16123</v>
      </c>
      <c r="D8755" t="s">
        <v>16123</v>
      </c>
      <c r="E8755" s="23" t="s">
        <v>16124</v>
      </c>
      <c r="F8755" s="23" t="s">
        <v>16136</v>
      </c>
      <c r="G8755" s="23" t="s">
        <v>1101</v>
      </c>
      <c r="H8755" s="23" t="s">
        <v>713</v>
      </c>
      <c r="I8755" s="25">
        <v>28540</v>
      </c>
      <c r="J8755" s="23" t="s">
        <v>23</v>
      </c>
      <c r="K8755" t="s">
        <v>713</v>
      </c>
      <c r="L8755" s="18">
        <v>28546</v>
      </c>
      <c r="M8755">
        <v>1149</v>
      </c>
      <c r="N8755">
        <v>1149</v>
      </c>
      <c r="O8755">
        <v>0</v>
      </c>
      <c r="P8755" t="s">
        <v>26</v>
      </c>
      <c r="Q8755" t="s">
        <v>26</v>
      </c>
      <c r="R8755" s="19" t="s">
        <v>31</v>
      </c>
    </row>
    <row r="8756" spans="1:18" x14ac:dyDescent="0.3">
      <c r="A8756" s="24" t="s">
        <v>15101</v>
      </c>
      <c r="B8756" s="23" t="s">
        <v>15100</v>
      </c>
      <c r="C8756" s="24" t="s">
        <v>15091</v>
      </c>
      <c r="D8756" t="s">
        <v>15091</v>
      </c>
      <c r="E8756" s="23" t="s">
        <v>15092</v>
      </c>
      <c r="F8756" s="23" t="s">
        <v>15102</v>
      </c>
      <c r="G8756" s="23" t="s">
        <v>15103</v>
      </c>
      <c r="H8756" s="23" t="s">
        <v>805</v>
      </c>
      <c r="I8756" s="25">
        <v>63664</v>
      </c>
      <c r="J8756" s="23" t="s">
        <v>23</v>
      </c>
      <c r="K8756" t="s">
        <v>805</v>
      </c>
      <c r="L8756" s="18">
        <v>63601</v>
      </c>
      <c r="M8756">
        <v>1143</v>
      </c>
      <c r="N8756">
        <v>1095</v>
      </c>
      <c r="O8756">
        <v>-48</v>
      </c>
      <c r="P8756" t="s">
        <v>48</v>
      </c>
      <c r="Q8756" t="s">
        <v>25</v>
      </c>
      <c r="R8756" s="19" t="s">
        <v>31</v>
      </c>
    </row>
    <row r="8757" spans="1:18" x14ac:dyDescent="0.3">
      <c r="A8757" s="24" t="s">
        <v>15094</v>
      </c>
      <c r="B8757" s="23" t="s">
        <v>15093</v>
      </c>
      <c r="C8757" s="24" t="s">
        <v>15091</v>
      </c>
      <c r="D8757" t="s">
        <v>15091</v>
      </c>
      <c r="E8757" s="23" t="s">
        <v>15092</v>
      </c>
      <c r="F8757" s="23" t="s">
        <v>15095</v>
      </c>
      <c r="G8757" s="23" t="s">
        <v>15096</v>
      </c>
      <c r="H8757" s="23" t="s">
        <v>805</v>
      </c>
      <c r="I8757" s="25">
        <v>63775</v>
      </c>
      <c r="J8757" s="23" t="s">
        <v>23</v>
      </c>
      <c r="K8757" t="s">
        <v>805</v>
      </c>
      <c r="L8757" s="18">
        <v>63601</v>
      </c>
      <c r="M8757">
        <v>1143</v>
      </c>
      <c r="N8757">
        <v>1218</v>
      </c>
      <c r="O8757">
        <v>75</v>
      </c>
      <c r="P8757" t="s">
        <v>24</v>
      </c>
      <c r="Q8757" t="s">
        <v>25</v>
      </c>
      <c r="R8757" s="19" t="s">
        <v>15</v>
      </c>
    </row>
    <row r="8758" spans="1:18" x14ac:dyDescent="0.3">
      <c r="A8758" s="24" t="s">
        <v>15105</v>
      </c>
      <c r="B8758" s="23" t="s">
        <v>15104</v>
      </c>
      <c r="C8758" s="24" t="s">
        <v>15091</v>
      </c>
      <c r="D8758" t="s">
        <v>15091</v>
      </c>
      <c r="E8758" s="23" t="s">
        <v>15092</v>
      </c>
      <c r="F8758" s="23" t="s">
        <v>15106</v>
      </c>
      <c r="G8758" s="23" t="s">
        <v>15107</v>
      </c>
      <c r="H8758" s="23" t="s">
        <v>805</v>
      </c>
      <c r="I8758" s="25">
        <v>63628</v>
      </c>
      <c r="J8758" s="23" t="s">
        <v>23</v>
      </c>
      <c r="K8758" t="s">
        <v>805</v>
      </c>
      <c r="L8758" s="18">
        <v>63601</v>
      </c>
      <c r="M8758">
        <v>1143</v>
      </c>
      <c r="N8758">
        <v>1143</v>
      </c>
      <c r="O8758">
        <v>0</v>
      </c>
      <c r="P8758" t="s">
        <v>26</v>
      </c>
      <c r="Q8758" t="s">
        <v>26</v>
      </c>
      <c r="R8758" s="19" t="s">
        <v>31</v>
      </c>
    </row>
    <row r="8759" spans="1:18" x14ac:dyDescent="0.3">
      <c r="A8759" s="24" t="s">
        <v>15098</v>
      </c>
      <c r="B8759" s="23" t="s">
        <v>15097</v>
      </c>
      <c r="C8759" s="24" t="s">
        <v>15091</v>
      </c>
      <c r="D8759" t="s">
        <v>15091</v>
      </c>
      <c r="E8759" s="23" t="s">
        <v>15092</v>
      </c>
      <c r="F8759" s="23" t="s">
        <v>15099</v>
      </c>
      <c r="G8759" s="23" t="s">
        <v>7839</v>
      </c>
      <c r="H8759" s="23" t="s">
        <v>805</v>
      </c>
      <c r="I8759" s="25">
        <v>63703</v>
      </c>
      <c r="J8759" s="23" t="s">
        <v>23</v>
      </c>
      <c r="K8759" t="s">
        <v>805</v>
      </c>
      <c r="L8759" s="18">
        <v>63601</v>
      </c>
      <c r="M8759">
        <v>1143</v>
      </c>
      <c r="N8759">
        <v>1242</v>
      </c>
      <c r="O8759">
        <v>99</v>
      </c>
      <c r="P8759" t="s">
        <v>24</v>
      </c>
      <c r="Q8759" t="s">
        <v>25</v>
      </c>
      <c r="R8759" s="19" t="s">
        <v>15</v>
      </c>
    </row>
    <row r="8760" spans="1:18" x14ac:dyDescent="0.3">
      <c r="A8760" s="24" t="s">
        <v>15109</v>
      </c>
      <c r="B8760" s="23" t="s">
        <v>15108</v>
      </c>
      <c r="C8760" s="24" t="s">
        <v>15091</v>
      </c>
      <c r="D8760" t="s">
        <v>15091</v>
      </c>
      <c r="E8760" s="23" t="s">
        <v>15092</v>
      </c>
      <c r="F8760" s="23" t="s">
        <v>15110</v>
      </c>
      <c r="G8760" s="23" t="s">
        <v>15111</v>
      </c>
      <c r="H8760" s="23" t="s">
        <v>805</v>
      </c>
      <c r="I8760" s="25">
        <v>63645</v>
      </c>
      <c r="J8760" s="23" t="s">
        <v>23</v>
      </c>
      <c r="K8760" t="s">
        <v>805</v>
      </c>
      <c r="L8760" s="18">
        <v>63601</v>
      </c>
      <c r="M8760">
        <v>1143</v>
      </c>
      <c r="N8760">
        <v>1143</v>
      </c>
      <c r="O8760">
        <v>0</v>
      </c>
      <c r="P8760" t="s">
        <v>26</v>
      </c>
      <c r="Q8760" t="s">
        <v>26</v>
      </c>
      <c r="R8760" s="19" t="s">
        <v>31</v>
      </c>
    </row>
    <row r="8761" spans="1:18" x14ac:dyDescent="0.3">
      <c r="A8761" s="24" t="s">
        <v>16336</v>
      </c>
      <c r="B8761" s="23" t="s">
        <v>16335</v>
      </c>
      <c r="C8761" s="24" t="s">
        <v>16333</v>
      </c>
      <c r="D8761" t="s">
        <v>16333</v>
      </c>
      <c r="E8761" s="23" t="s">
        <v>16334</v>
      </c>
      <c r="F8761" s="23" t="s">
        <v>16337</v>
      </c>
      <c r="G8761" s="23" t="s">
        <v>7847</v>
      </c>
      <c r="H8761" s="23" t="s">
        <v>805</v>
      </c>
      <c r="I8761" s="25">
        <v>63857</v>
      </c>
      <c r="J8761" s="23" t="s">
        <v>23</v>
      </c>
      <c r="K8761" t="s">
        <v>805</v>
      </c>
      <c r="L8761" s="18">
        <v>63901</v>
      </c>
      <c r="M8761">
        <v>1119</v>
      </c>
      <c r="N8761">
        <v>1170</v>
      </c>
      <c r="O8761">
        <v>51</v>
      </c>
      <c r="P8761" t="s">
        <v>24</v>
      </c>
      <c r="Q8761" t="s">
        <v>25</v>
      </c>
      <c r="R8761" s="19" t="s">
        <v>15</v>
      </c>
    </row>
    <row r="8762" spans="1:18" x14ac:dyDescent="0.3">
      <c r="A8762" s="24" t="s">
        <v>16345</v>
      </c>
      <c r="B8762" s="23" t="s">
        <v>16344</v>
      </c>
      <c r="C8762" s="24" t="s">
        <v>16333</v>
      </c>
      <c r="D8762" t="s">
        <v>16333</v>
      </c>
      <c r="E8762" s="23" t="s">
        <v>16334</v>
      </c>
      <c r="F8762" s="23" t="s">
        <v>16346</v>
      </c>
      <c r="G8762" s="23" t="s">
        <v>16347</v>
      </c>
      <c r="H8762" s="23" t="s">
        <v>805</v>
      </c>
      <c r="I8762" s="25">
        <v>63957</v>
      </c>
      <c r="J8762" s="23" t="s">
        <v>23</v>
      </c>
      <c r="K8762" t="s">
        <v>805</v>
      </c>
      <c r="L8762" s="18">
        <v>63901</v>
      </c>
      <c r="M8762">
        <v>1119</v>
      </c>
      <c r="N8762">
        <v>1095</v>
      </c>
      <c r="O8762">
        <v>-24</v>
      </c>
      <c r="P8762" t="s">
        <v>48</v>
      </c>
      <c r="Q8762" t="s">
        <v>25</v>
      </c>
      <c r="R8762" s="19" t="s">
        <v>31</v>
      </c>
    </row>
    <row r="8763" spans="1:18" x14ac:dyDescent="0.3">
      <c r="A8763" s="24" t="s">
        <v>16339</v>
      </c>
      <c r="B8763" s="23" t="s">
        <v>16338</v>
      </c>
      <c r="C8763" s="24" t="s">
        <v>16333</v>
      </c>
      <c r="D8763" t="s">
        <v>16333</v>
      </c>
      <c r="E8763" s="23" t="s">
        <v>16334</v>
      </c>
      <c r="F8763" s="23" t="s">
        <v>16340</v>
      </c>
      <c r="G8763" s="23" t="s">
        <v>7843</v>
      </c>
      <c r="H8763" s="23" t="s">
        <v>805</v>
      </c>
      <c r="I8763" s="25">
        <v>63801</v>
      </c>
      <c r="J8763" s="23" t="s">
        <v>23</v>
      </c>
      <c r="K8763" t="s">
        <v>805</v>
      </c>
      <c r="L8763" s="18">
        <v>63901</v>
      </c>
      <c r="M8763">
        <v>1119</v>
      </c>
      <c r="N8763">
        <v>1143</v>
      </c>
      <c r="O8763">
        <v>24</v>
      </c>
      <c r="P8763" t="s">
        <v>24</v>
      </c>
      <c r="Q8763" t="s">
        <v>25</v>
      </c>
      <c r="R8763" s="19" t="s">
        <v>15</v>
      </c>
    </row>
    <row r="8764" spans="1:18" x14ac:dyDescent="0.3">
      <c r="A8764" s="24" t="s">
        <v>16342</v>
      </c>
      <c r="B8764" s="23" t="s">
        <v>16341</v>
      </c>
      <c r="C8764" s="24" t="s">
        <v>16333</v>
      </c>
      <c r="D8764" t="s">
        <v>16333</v>
      </c>
      <c r="E8764" s="23" t="s">
        <v>16334</v>
      </c>
      <c r="F8764" s="23" t="s">
        <v>15099</v>
      </c>
      <c r="G8764" s="23" t="s">
        <v>7839</v>
      </c>
      <c r="H8764" s="23" t="s">
        <v>805</v>
      </c>
      <c r="I8764" s="25">
        <v>63703</v>
      </c>
      <c r="J8764" s="23" t="s">
        <v>23</v>
      </c>
      <c r="K8764" t="s">
        <v>805</v>
      </c>
      <c r="L8764" s="18">
        <v>63901</v>
      </c>
      <c r="M8764">
        <v>1119</v>
      </c>
      <c r="N8764">
        <v>1242</v>
      </c>
      <c r="O8764">
        <v>123</v>
      </c>
      <c r="P8764" t="s">
        <v>24</v>
      </c>
      <c r="Q8764" t="s">
        <v>25</v>
      </c>
      <c r="R8764" s="19" t="s">
        <v>15</v>
      </c>
    </row>
    <row r="8765" spans="1:18" x14ac:dyDescent="0.3">
      <c r="A8765" s="24" t="s">
        <v>22299</v>
      </c>
      <c r="B8765" s="23" t="s">
        <v>22298</v>
      </c>
      <c r="C8765" s="24" t="s">
        <v>22296</v>
      </c>
      <c r="D8765" t="s">
        <v>22296</v>
      </c>
      <c r="E8765" s="23" t="s">
        <v>22297</v>
      </c>
      <c r="F8765" s="23" t="s">
        <v>22300</v>
      </c>
      <c r="G8765" s="23" t="s">
        <v>2678</v>
      </c>
      <c r="H8765" s="23" t="s">
        <v>1835</v>
      </c>
      <c r="I8765" s="25">
        <v>92592</v>
      </c>
      <c r="J8765" s="23" t="s">
        <v>23</v>
      </c>
      <c r="K8765" t="s">
        <v>1835</v>
      </c>
      <c r="L8765" s="18">
        <v>93534</v>
      </c>
      <c r="M8765">
        <v>1764</v>
      </c>
      <c r="N8765">
        <v>2100</v>
      </c>
      <c r="O8765">
        <v>336</v>
      </c>
      <c r="P8765" t="s">
        <v>24</v>
      </c>
      <c r="Q8765" t="s">
        <v>25</v>
      </c>
      <c r="R8765" s="19" t="s">
        <v>15</v>
      </c>
    </row>
    <row r="8766" spans="1:18" x14ac:dyDescent="0.3">
      <c r="A8766" s="24" t="s">
        <v>19918</v>
      </c>
      <c r="B8766" s="23" t="s">
        <v>19917</v>
      </c>
      <c r="C8766" s="24" t="s">
        <v>19915</v>
      </c>
      <c r="D8766" t="s">
        <v>19915</v>
      </c>
      <c r="E8766" s="23" t="s">
        <v>19916</v>
      </c>
      <c r="F8766" s="23" t="s">
        <v>19919</v>
      </c>
      <c r="G8766" s="23" t="s">
        <v>5591</v>
      </c>
      <c r="H8766" s="23" t="s">
        <v>7659</v>
      </c>
      <c r="I8766" s="25">
        <v>6607</v>
      </c>
      <c r="J8766" s="23" t="s">
        <v>23</v>
      </c>
      <c r="K8766" t="s">
        <v>7659</v>
      </c>
      <c r="L8766" s="18">
        <v>6450</v>
      </c>
      <c r="M8766">
        <v>2928</v>
      </c>
      <c r="N8766">
        <v>2928</v>
      </c>
      <c r="O8766">
        <v>0</v>
      </c>
      <c r="P8766" t="s">
        <v>26</v>
      </c>
      <c r="Q8766" t="s">
        <v>26</v>
      </c>
      <c r="R8766" s="19" t="s">
        <v>31</v>
      </c>
    </row>
    <row r="8767" spans="1:18" x14ac:dyDescent="0.3">
      <c r="A8767" s="24" t="s">
        <v>19921</v>
      </c>
      <c r="B8767" s="23" t="s">
        <v>19920</v>
      </c>
      <c r="C8767" s="24" t="s">
        <v>19915</v>
      </c>
      <c r="D8767" t="s">
        <v>19915</v>
      </c>
      <c r="E8767" s="23" t="s">
        <v>19916</v>
      </c>
      <c r="F8767" s="23" t="s">
        <v>19922</v>
      </c>
      <c r="G8767" s="23" t="s">
        <v>3421</v>
      </c>
      <c r="H8767" s="23" t="s">
        <v>7659</v>
      </c>
      <c r="I8767" s="25">
        <v>6103</v>
      </c>
      <c r="J8767" s="23" t="s">
        <v>23</v>
      </c>
      <c r="K8767" t="s">
        <v>7659</v>
      </c>
      <c r="L8767" s="18">
        <v>6450</v>
      </c>
      <c r="M8767">
        <v>2928</v>
      </c>
      <c r="N8767">
        <v>1785</v>
      </c>
      <c r="O8767">
        <v>-1143</v>
      </c>
      <c r="P8767" t="s">
        <v>48</v>
      </c>
      <c r="Q8767" t="s">
        <v>25</v>
      </c>
      <c r="R8767" s="19" t="s">
        <v>31</v>
      </c>
    </row>
    <row r="8768" spans="1:18" x14ac:dyDescent="0.3">
      <c r="A8768" s="24" t="s">
        <v>19924</v>
      </c>
      <c r="B8768" s="23" t="s">
        <v>19923</v>
      </c>
      <c r="C8768" s="24" t="s">
        <v>19915</v>
      </c>
      <c r="D8768" t="s">
        <v>19915</v>
      </c>
      <c r="E8768" s="23" t="s">
        <v>19916</v>
      </c>
      <c r="F8768" s="23" t="s">
        <v>19925</v>
      </c>
      <c r="G8768" s="23" t="s">
        <v>842</v>
      </c>
      <c r="H8768" s="23" t="s">
        <v>7659</v>
      </c>
      <c r="I8768" s="25">
        <v>6460</v>
      </c>
      <c r="J8768" s="23" t="s">
        <v>23</v>
      </c>
      <c r="K8768" t="s">
        <v>7659</v>
      </c>
      <c r="L8768" s="18">
        <v>6450</v>
      </c>
      <c r="M8768">
        <v>2928</v>
      </c>
      <c r="N8768">
        <v>2928</v>
      </c>
      <c r="O8768">
        <v>0</v>
      </c>
      <c r="P8768" t="s">
        <v>26</v>
      </c>
      <c r="Q8768" t="s">
        <v>26</v>
      </c>
      <c r="R8768" s="19" t="s">
        <v>31</v>
      </c>
    </row>
    <row r="8769" spans="1:18" x14ac:dyDescent="0.3">
      <c r="A8769" s="24" t="s">
        <v>19927</v>
      </c>
      <c r="B8769" s="23" t="s">
        <v>19926</v>
      </c>
      <c r="C8769" s="24" t="s">
        <v>19915</v>
      </c>
      <c r="D8769" t="s">
        <v>19915</v>
      </c>
      <c r="E8769" s="23" t="s">
        <v>19916</v>
      </c>
      <c r="F8769" s="23" t="s">
        <v>19928</v>
      </c>
      <c r="G8769" s="23" t="s">
        <v>7666</v>
      </c>
      <c r="H8769" s="23" t="s">
        <v>7659</v>
      </c>
      <c r="I8769" s="25">
        <v>6511</v>
      </c>
      <c r="J8769" s="23" t="s">
        <v>23</v>
      </c>
      <c r="K8769" t="s">
        <v>7659</v>
      </c>
      <c r="L8769" s="18">
        <v>6450</v>
      </c>
      <c r="M8769">
        <v>2928</v>
      </c>
      <c r="N8769">
        <v>2928</v>
      </c>
      <c r="O8769">
        <v>0</v>
      </c>
      <c r="P8769" t="s">
        <v>26</v>
      </c>
      <c r="Q8769" t="s">
        <v>26</v>
      </c>
      <c r="R8769" s="19" t="s">
        <v>31</v>
      </c>
    </row>
    <row r="8770" spans="1:18" x14ac:dyDescent="0.3">
      <c r="A8770" s="24" t="s">
        <v>19930</v>
      </c>
      <c r="B8770" s="23" t="s">
        <v>19929</v>
      </c>
      <c r="C8770" s="24" t="s">
        <v>19915</v>
      </c>
      <c r="D8770" t="s">
        <v>19915</v>
      </c>
      <c r="E8770" s="23" t="s">
        <v>19916</v>
      </c>
      <c r="F8770" s="23" t="s">
        <v>19931</v>
      </c>
      <c r="G8770" s="23" t="s">
        <v>19932</v>
      </c>
      <c r="H8770" s="23" t="s">
        <v>7659</v>
      </c>
      <c r="I8770" s="25">
        <v>6511</v>
      </c>
      <c r="J8770" s="23" t="s">
        <v>23</v>
      </c>
      <c r="K8770" t="s">
        <v>7659</v>
      </c>
      <c r="L8770" s="18">
        <v>6450</v>
      </c>
      <c r="M8770">
        <v>2928</v>
      </c>
      <c r="N8770">
        <v>2928</v>
      </c>
      <c r="O8770">
        <v>0</v>
      </c>
      <c r="P8770" t="s">
        <v>26</v>
      </c>
      <c r="Q8770" t="s">
        <v>26</v>
      </c>
      <c r="R8770" s="19" t="s">
        <v>31</v>
      </c>
    </row>
    <row r="8771" spans="1:18" x14ac:dyDescent="0.3">
      <c r="A8771" s="24" t="s">
        <v>19934</v>
      </c>
      <c r="B8771" s="23" t="s">
        <v>19933</v>
      </c>
      <c r="C8771" s="24" t="s">
        <v>19915</v>
      </c>
      <c r="D8771" t="s">
        <v>19915</v>
      </c>
      <c r="E8771" s="23" t="s">
        <v>19916</v>
      </c>
      <c r="F8771" s="23" t="s">
        <v>19935</v>
      </c>
      <c r="G8771" s="23" t="s">
        <v>7672</v>
      </c>
      <c r="H8771" s="23" t="s">
        <v>7659</v>
      </c>
      <c r="I8771" s="25">
        <v>6702</v>
      </c>
      <c r="J8771" s="23" t="s">
        <v>23</v>
      </c>
      <c r="K8771" t="s">
        <v>7659</v>
      </c>
      <c r="L8771" s="18">
        <v>6450</v>
      </c>
      <c r="M8771">
        <v>2928</v>
      </c>
      <c r="N8771">
        <v>2928</v>
      </c>
      <c r="O8771">
        <v>0</v>
      </c>
      <c r="P8771" t="s">
        <v>26</v>
      </c>
      <c r="Q8771" t="s">
        <v>26</v>
      </c>
      <c r="R8771" s="19" t="s">
        <v>31</v>
      </c>
    </row>
    <row r="8772" spans="1:18" x14ac:dyDescent="0.3">
      <c r="A8772" s="24" t="s">
        <v>11905</v>
      </c>
      <c r="B8772" s="23" t="s">
        <v>11904</v>
      </c>
      <c r="C8772" s="24" t="s">
        <v>11892</v>
      </c>
      <c r="D8772" t="s">
        <v>11892</v>
      </c>
      <c r="E8772" s="23" t="s">
        <v>11893</v>
      </c>
      <c r="F8772" s="23" t="s">
        <v>11906</v>
      </c>
      <c r="G8772" s="23" t="s">
        <v>1250</v>
      </c>
      <c r="H8772" s="23" t="s">
        <v>713</v>
      </c>
      <c r="I8772" s="25">
        <v>28306</v>
      </c>
      <c r="J8772" s="23" t="s">
        <v>23</v>
      </c>
      <c r="K8772" t="s">
        <v>713</v>
      </c>
      <c r="L8772" s="18">
        <v>28502</v>
      </c>
      <c r="M8772">
        <v>1041</v>
      </c>
      <c r="N8772">
        <v>1212</v>
      </c>
      <c r="O8772">
        <v>171</v>
      </c>
      <c r="P8772" t="s">
        <v>24</v>
      </c>
      <c r="Q8772" t="s">
        <v>25</v>
      </c>
      <c r="R8772" s="19" t="s">
        <v>15</v>
      </c>
    </row>
    <row r="8773" spans="1:18" x14ac:dyDescent="0.3">
      <c r="A8773" s="24" t="s">
        <v>32542</v>
      </c>
      <c r="B8773" s="23" t="s">
        <v>32541</v>
      </c>
      <c r="C8773" s="24" t="s">
        <v>32539</v>
      </c>
      <c r="D8773" t="s">
        <v>32539</v>
      </c>
      <c r="E8773" s="23" t="s">
        <v>32540</v>
      </c>
      <c r="F8773" s="23" t="s">
        <v>32543</v>
      </c>
      <c r="G8773" s="23" t="s">
        <v>2828</v>
      </c>
      <c r="H8773" s="23" t="s">
        <v>2821</v>
      </c>
      <c r="I8773" s="25">
        <v>68849</v>
      </c>
      <c r="J8773" s="23" t="s">
        <v>23</v>
      </c>
      <c r="K8773" t="s">
        <v>2821</v>
      </c>
      <c r="L8773" s="18">
        <v>68901</v>
      </c>
      <c r="M8773">
        <v>1143</v>
      </c>
      <c r="N8773">
        <v>1218</v>
      </c>
      <c r="O8773">
        <v>75</v>
      </c>
      <c r="P8773" t="s">
        <v>24</v>
      </c>
      <c r="Q8773" t="s">
        <v>25</v>
      </c>
      <c r="R8773" s="19" t="s">
        <v>15</v>
      </c>
    </row>
    <row r="8774" spans="1:18" x14ac:dyDescent="0.3">
      <c r="A8774" s="24" t="s">
        <v>8479</v>
      </c>
      <c r="B8774" s="23" t="s">
        <v>8478</v>
      </c>
      <c r="C8774" s="24" t="s">
        <v>8475</v>
      </c>
      <c r="D8774" t="s">
        <v>8475</v>
      </c>
      <c r="E8774" s="23" t="s">
        <v>7714</v>
      </c>
      <c r="F8774" s="23" t="s">
        <v>8480</v>
      </c>
      <c r="G8774" s="23" t="s">
        <v>8481</v>
      </c>
      <c r="H8774" s="23" t="s">
        <v>2821</v>
      </c>
      <c r="I8774" s="25">
        <v>68763</v>
      </c>
      <c r="J8774" s="23" t="s">
        <v>23</v>
      </c>
      <c r="K8774" t="s">
        <v>2821</v>
      </c>
      <c r="L8774" s="18">
        <v>68701</v>
      </c>
      <c r="M8774">
        <v>1170</v>
      </c>
      <c r="N8774">
        <v>1143</v>
      </c>
      <c r="O8774">
        <v>-27</v>
      </c>
      <c r="P8774" t="s">
        <v>48</v>
      </c>
      <c r="Q8774" t="s">
        <v>25</v>
      </c>
      <c r="R8774" s="19" t="s">
        <v>31</v>
      </c>
    </row>
    <row r="8775" spans="1:18" x14ac:dyDescent="0.3">
      <c r="A8775" s="24" t="s">
        <v>8477</v>
      </c>
      <c r="B8775" s="23" t="s">
        <v>8476</v>
      </c>
      <c r="C8775" s="24" t="s">
        <v>8475</v>
      </c>
      <c r="D8775" t="s">
        <v>8475</v>
      </c>
      <c r="E8775" s="23" t="s">
        <v>7714</v>
      </c>
      <c r="F8775" s="23" t="s">
        <v>7698</v>
      </c>
      <c r="G8775" s="23" t="s">
        <v>7699</v>
      </c>
      <c r="H8775" s="23" t="s">
        <v>2821</v>
      </c>
      <c r="I8775" s="25">
        <v>68776</v>
      </c>
      <c r="J8775" s="23" t="s">
        <v>23</v>
      </c>
      <c r="K8775" t="s">
        <v>2821</v>
      </c>
      <c r="L8775" s="18">
        <v>68701</v>
      </c>
      <c r="M8775">
        <v>1170</v>
      </c>
      <c r="N8775">
        <v>1266</v>
      </c>
      <c r="O8775">
        <v>96</v>
      </c>
      <c r="P8775" t="s">
        <v>24</v>
      </c>
      <c r="Q8775" t="s">
        <v>25</v>
      </c>
      <c r="R8775" s="19" t="s">
        <v>15</v>
      </c>
    </row>
    <row r="8776" spans="1:18" x14ac:dyDescent="0.3">
      <c r="A8776" s="24" t="s">
        <v>8483</v>
      </c>
      <c r="B8776" s="23" t="s">
        <v>8482</v>
      </c>
      <c r="C8776" s="24" t="s">
        <v>8475</v>
      </c>
      <c r="D8776" t="s">
        <v>8475</v>
      </c>
      <c r="E8776" s="23" t="s">
        <v>7714</v>
      </c>
      <c r="F8776" s="23" t="s">
        <v>8484</v>
      </c>
      <c r="G8776" s="23" t="s">
        <v>7719</v>
      </c>
      <c r="H8776" s="23" t="s">
        <v>2821</v>
      </c>
      <c r="I8776" s="25">
        <v>68788</v>
      </c>
      <c r="J8776" s="23" t="s">
        <v>23</v>
      </c>
      <c r="K8776" t="s">
        <v>2821</v>
      </c>
      <c r="L8776" s="18">
        <v>68701</v>
      </c>
      <c r="M8776">
        <v>1170</v>
      </c>
      <c r="N8776">
        <v>1119</v>
      </c>
      <c r="O8776">
        <v>-51</v>
      </c>
      <c r="P8776" t="s">
        <v>48</v>
      </c>
      <c r="Q8776" t="s">
        <v>25</v>
      </c>
      <c r="R8776" s="19" t="s">
        <v>31</v>
      </c>
    </row>
    <row r="8777" spans="1:18" x14ac:dyDescent="0.3">
      <c r="A8777" s="24" t="s">
        <v>17766</v>
      </c>
      <c r="B8777" s="23" t="s">
        <v>17765</v>
      </c>
      <c r="C8777" s="24" t="s">
        <v>17744</v>
      </c>
      <c r="D8777" t="s">
        <v>17744</v>
      </c>
      <c r="E8777" s="23" t="s">
        <v>8035</v>
      </c>
      <c r="F8777" s="23" t="s">
        <v>17767</v>
      </c>
      <c r="G8777" s="23" t="s">
        <v>1978</v>
      </c>
      <c r="H8777" s="23" t="s">
        <v>349</v>
      </c>
      <c r="I8777" s="25">
        <v>78237</v>
      </c>
      <c r="J8777" s="23" t="s">
        <v>23</v>
      </c>
      <c r="K8777" t="s">
        <v>349</v>
      </c>
      <c r="L8777" s="18">
        <v>78212</v>
      </c>
      <c r="M8777">
        <v>1575</v>
      </c>
      <c r="N8777">
        <v>1575</v>
      </c>
      <c r="O8777">
        <v>0</v>
      </c>
      <c r="P8777" t="s">
        <v>26</v>
      </c>
      <c r="Q8777" t="s">
        <v>26</v>
      </c>
      <c r="R8777" s="19" t="s">
        <v>31</v>
      </c>
    </row>
    <row r="8778" spans="1:18" x14ac:dyDescent="0.3">
      <c r="A8778" s="24" t="s">
        <v>17769</v>
      </c>
      <c r="B8778" s="23" t="s">
        <v>17768</v>
      </c>
      <c r="C8778" s="24" t="s">
        <v>17744</v>
      </c>
      <c r="D8778" t="s">
        <v>17744</v>
      </c>
      <c r="E8778" s="23" t="s">
        <v>8035</v>
      </c>
      <c r="F8778" s="23" t="s">
        <v>17770</v>
      </c>
      <c r="G8778" s="23" t="s">
        <v>17771</v>
      </c>
      <c r="H8778" s="23" t="s">
        <v>349</v>
      </c>
      <c r="I8778" s="25">
        <v>78002</v>
      </c>
      <c r="J8778" s="23" t="s">
        <v>23</v>
      </c>
      <c r="K8778" t="s">
        <v>349</v>
      </c>
      <c r="L8778" s="18">
        <v>78212</v>
      </c>
      <c r="M8778">
        <v>1575</v>
      </c>
      <c r="N8778">
        <v>1575</v>
      </c>
      <c r="O8778">
        <v>0</v>
      </c>
      <c r="P8778" t="s">
        <v>26</v>
      </c>
      <c r="Q8778" t="s">
        <v>26</v>
      </c>
      <c r="R8778" s="19" t="s">
        <v>31</v>
      </c>
    </row>
    <row r="8779" spans="1:18" x14ac:dyDescent="0.3">
      <c r="A8779" s="24" t="s">
        <v>8473</v>
      </c>
      <c r="B8779" s="23" t="s">
        <v>8472</v>
      </c>
      <c r="C8779" s="24">
        <v>14803027</v>
      </c>
      <c r="D8779" t="s">
        <v>8447</v>
      </c>
      <c r="E8779" s="23" t="s">
        <v>8448</v>
      </c>
      <c r="F8779" s="23" t="s">
        <v>8474</v>
      </c>
      <c r="G8779" s="23" t="s">
        <v>505</v>
      </c>
      <c r="H8779" s="23" t="s">
        <v>2821</v>
      </c>
      <c r="I8779" s="25">
        <v>68508</v>
      </c>
      <c r="J8779" s="23" t="s">
        <v>23</v>
      </c>
      <c r="K8779" t="s">
        <v>2821</v>
      </c>
      <c r="L8779" s="18">
        <v>68520</v>
      </c>
      <c r="M8779">
        <v>1086</v>
      </c>
      <c r="N8779">
        <v>1086</v>
      </c>
      <c r="O8779">
        <v>0</v>
      </c>
      <c r="P8779" t="s">
        <v>26</v>
      </c>
      <c r="Q8779" t="s">
        <v>26</v>
      </c>
      <c r="R8779" s="19" t="s">
        <v>31</v>
      </c>
    </row>
    <row r="8780" spans="1:18" x14ac:dyDescent="0.3">
      <c r="A8780" s="24" t="s">
        <v>8450</v>
      </c>
      <c r="B8780" s="23" t="s">
        <v>8449</v>
      </c>
      <c r="C8780" s="24" t="s">
        <v>8447</v>
      </c>
      <c r="D8780" t="s">
        <v>8447</v>
      </c>
      <c r="E8780" s="23" t="s">
        <v>8448</v>
      </c>
      <c r="F8780" s="23" t="s">
        <v>8451</v>
      </c>
      <c r="G8780" s="23" t="s">
        <v>8452</v>
      </c>
      <c r="H8780" s="23" t="s">
        <v>2821</v>
      </c>
      <c r="I8780" s="25">
        <v>68355</v>
      </c>
      <c r="J8780" s="23" t="s">
        <v>23</v>
      </c>
      <c r="K8780" t="s">
        <v>2821</v>
      </c>
      <c r="L8780" s="18">
        <v>68520</v>
      </c>
      <c r="M8780">
        <v>1086</v>
      </c>
      <c r="N8780">
        <v>1170</v>
      </c>
      <c r="O8780">
        <v>84</v>
      </c>
      <c r="P8780" t="s">
        <v>24</v>
      </c>
      <c r="Q8780" t="s">
        <v>25</v>
      </c>
      <c r="R8780" s="19" t="s">
        <v>15</v>
      </c>
    </row>
    <row r="8781" spans="1:18" x14ac:dyDescent="0.3">
      <c r="A8781" s="24" t="s">
        <v>8454</v>
      </c>
      <c r="B8781" s="23" t="s">
        <v>8453</v>
      </c>
      <c r="C8781" s="24" t="s">
        <v>8447</v>
      </c>
      <c r="D8781" t="s">
        <v>8447</v>
      </c>
      <c r="E8781" s="23" t="s">
        <v>8448</v>
      </c>
      <c r="F8781" s="23" t="s">
        <v>8455</v>
      </c>
      <c r="G8781" s="23" t="s">
        <v>8456</v>
      </c>
      <c r="H8781" s="23" t="s">
        <v>2821</v>
      </c>
      <c r="I8781" s="25">
        <v>68370</v>
      </c>
      <c r="J8781" s="23" t="s">
        <v>23</v>
      </c>
      <c r="K8781" t="s">
        <v>2821</v>
      </c>
      <c r="L8781" s="18">
        <v>68520</v>
      </c>
      <c r="M8781">
        <v>1086</v>
      </c>
      <c r="N8781">
        <v>1143</v>
      </c>
      <c r="O8781">
        <v>57</v>
      </c>
      <c r="P8781" t="s">
        <v>24</v>
      </c>
      <c r="Q8781" t="s">
        <v>25</v>
      </c>
      <c r="R8781" s="19" t="s">
        <v>15</v>
      </c>
    </row>
    <row r="8782" spans="1:18" x14ac:dyDescent="0.3">
      <c r="A8782" s="24" t="s">
        <v>21422</v>
      </c>
      <c r="B8782" s="23" t="s">
        <v>21421</v>
      </c>
      <c r="C8782" s="24" t="s">
        <v>21419</v>
      </c>
      <c r="D8782" t="s">
        <v>21419</v>
      </c>
      <c r="E8782" s="23" t="s">
        <v>21420</v>
      </c>
      <c r="F8782" s="23" t="s">
        <v>21423</v>
      </c>
      <c r="G8782" s="23" t="s">
        <v>5478</v>
      </c>
      <c r="H8782" s="23" t="s">
        <v>47</v>
      </c>
      <c r="I8782" s="25">
        <v>30904</v>
      </c>
      <c r="J8782" s="23" t="s">
        <v>23</v>
      </c>
      <c r="K8782" t="s">
        <v>47</v>
      </c>
      <c r="L8782" s="18">
        <v>30907</v>
      </c>
      <c r="M8782">
        <v>1383</v>
      </c>
      <c r="N8782">
        <v>1383</v>
      </c>
      <c r="O8782">
        <v>0</v>
      </c>
      <c r="P8782" t="s">
        <v>26</v>
      </c>
      <c r="Q8782" t="s">
        <v>26</v>
      </c>
      <c r="R8782" s="19" t="s">
        <v>31</v>
      </c>
    </row>
    <row r="8783" spans="1:18" x14ac:dyDescent="0.3">
      <c r="A8783" s="24" t="s">
        <v>16717</v>
      </c>
      <c r="B8783" s="23" t="s">
        <v>16716</v>
      </c>
      <c r="C8783" s="24" t="s">
        <v>16714</v>
      </c>
      <c r="D8783" t="s">
        <v>16714</v>
      </c>
      <c r="E8783" s="23" t="s">
        <v>16715</v>
      </c>
      <c r="F8783" s="23" t="s">
        <v>16718</v>
      </c>
      <c r="G8783" s="23" t="s">
        <v>14144</v>
      </c>
      <c r="H8783" s="23" t="s">
        <v>47</v>
      </c>
      <c r="I8783" s="25">
        <v>30295</v>
      </c>
      <c r="J8783" s="23" t="s">
        <v>23</v>
      </c>
      <c r="K8783" t="s">
        <v>47</v>
      </c>
      <c r="L8783" s="18">
        <v>30214</v>
      </c>
      <c r="M8783">
        <v>1953</v>
      </c>
      <c r="N8783">
        <v>1608</v>
      </c>
      <c r="O8783">
        <v>-345</v>
      </c>
      <c r="P8783" t="s">
        <v>48</v>
      </c>
      <c r="Q8783" t="s">
        <v>25</v>
      </c>
      <c r="R8783" s="19" t="s">
        <v>31</v>
      </c>
    </row>
    <row r="8784" spans="1:18" x14ac:dyDescent="0.3">
      <c r="A8784" s="24" t="s">
        <v>8458</v>
      </c>
      <c r="B8784" s="23" t="s">
        <v>8457</v>
      </c>
      <c r="C8784" s="24" t="s">
        <v>8447</v>
      </c>
      <c r="D8784" t="s">
        <v>8447</v>
      </c>
      <c r="E8784" s="23" t="s">
        <v>8448</v>
      </c>
      <c r="F8784" s="23" t="s">
        <v>8459</v>
      </c>
      <c r="G8784" s="23" t="s">
        <v>8460</v>
      </c>
      <c r="H8784" s="23" t="s">
        <v>2821</v>
      </c>
      <c r="I8784" s="25">
        <v>68410</v>
      </c>
      <c r="J8784" s="23" t="s">
        <v>23</v>
      </c>
      <c r="K8784" t="s">
        <v>2821</v>
      </c>
      <c r="L8784" s="18">
        <v>68520</v>
      </c>
      <c r="M8784">
        <v>1086</v>
      </c>
      <c r="N8784">
        <v>1170</v>
      </c>
      <c r="O8784">
        <v>84</v>
      </c>
      <c r="P8784" t="s">
        <v>24</v>
      </c>
      <c r="Q8784" t="s">
        <v>25</v>
      </c>
      <c r="R8784" s="19" t="s">
        <v>15</v>
      </c>
    </row>
    <row r="8785" spans="1:18" x14ac:dyDescent="0.3">
      <c r="A8785" s="24" t="s">
        <v>8462</v>
      </c>
      <c r="B8785" s="23" t="s">
        <v>8461</v>
      </c>
      <c r="C8785" s="24" t="s">
        <v>8447</v>
      </c>
      <c r="D8785" t="s">
        <v>8447</v>
      </c>
      <c r="E8785" s="23" t="s">
        <v>8448</v>
      </c>
      <c r="F8785" s="23" t="s">
        <v>8463</v>
      </c>
      <c r="G8785" s="23" t="s">
        <v>8464</v>
      </c>
      <c r="H8785" s="23" t="s">
        <v>2821</v>
      </c>
      <c r="I8785" s="25">
        <v>68048</v>
      </c>
      <c r="J8785" s="23" t="s">
        <v>23</v>
      </c>
      <c r="K8785" t="s">
        <v>2821</v>
      </c>
      <c r="L8785" s="18">
        <v>68520</v>
      </c>
      <c r="M8785">
        <v>1086</v>
      </c>
      <c r="N8785">
        <v>1389</v>
      </c>
      <c r="O8785">
        <v>303</v>
      </c>
      <c r="P8785" t="s">
        <v>24</v>
      </c>
      <c r="Q8785" t="s">
        <v>25</v>
      </c>
      <c r="R8785" s="19" t="s">
        <v>15</v>
      </c>
    </row>
    <row r="8786" spans="1:18" x14ac:dyDescent="0.3">
      <c r="A8786" s="24" t="s">
        <v>8466</v>
      </c>
      <c r="B8786" s="23" t="s">
        <v>8465</v>
      </c>
      <c r="C8786" s="24" t="s">
        <v>8447</v>
      </c>
      <c r="D8786" t="s">
        <v>8447</v>
      </c>
      <c r="E8786" s="23" t="s">
        <v>8448</v>
      </c>
      <c r="F8786" s="23" t="s">
        <v>8467</v>
      </c>
      <c r="G8786" s="23" t="s">
        <v>8468</v>
      </c>
      <c r="H8786" s="23" t="s">
        <v>2821</v>
      </c>
      <c r="I8786" s="25">
        <v>68066</v>
      </c>
      <c r="J8786" s="23" t="s">
        <v>23</v>
      </c>
      <c r="K8786" t="s">
        <v>2821</v>
      </c>
      <c r="L8786" s="18">
        <v>68520</v>
      </c>
      <c r="M8786">
        <v>1086</v>
      </c>
      <c r="N8786">
        <v>1341</v>
      </c>
      <c r="O8786">
        <v>255</v>
      </c>
      <c r="P8786" t="s">
        <v>24</v>
      </c>
      <c r="Q8786" t="s">
        <v>25</v>
      </c>
      <c r="R8786" s="19" t="s">
        <v>15</v>
      </c>
    </row>
    <row r="8787" spans="1:18" x14ac:dyDescent="0.3">
      <c r="A8787" s="24" t="s">
        <v>8470</v>
      </c>
      <c r="B8787" s="23" t="s">
        <v>8469</v>
      </c>
      <c r="C8787" s="24" t="s">
        <v>8447</v>
      </c>
      <c r="D8787" t="s">
        <v>8447</v>
      </c>
      <c r="E8787" s="23" t="s">
        <v>8448</v>
      </c>
      <c r="F8787" s="23" t="s">
        <v>8471</v>
      </c>
      <c r="G8787" s="23" t="s">
        <v>1589</v>
      </c>
      <c r="H8787" s="23" t="s">
        <v>2821</v>
      </c>
      <c r="I8787" s="25">
        <v>68467</v>
      </c>
      <c r="J8787" s="23" t="s">
        <v>23</v>
      </c>
      <c r="K8787" t="s">
        <v>2821</v>
      </c>
      <c r="L8787" s="18">
        <v>68520</v>
      </c>
      <c r="M8787">
        <v>1086</v>
      </c>
      <c r="N8787">
        <v>1143</v>
      </c>
      <c r="O8787">
        <v>57</v>
      </c>
      <c r="P8787" t="s">
        <v>24</v>
      </c>
      <c r="Q8787" t="s">
        <v>25</v>
      </c>
      <c r="R8787" s="19" t="s">
        <v>15</v>
      </c>
    </row>
    <row r="8788" spans="1:18" x14ac:dyDescent="0.3">
      <c r="A8788" s="24" t="s">
        <v>8405</v>
      </c>
      <c r="B8788" s="23" t="s">
        <v>8404</v>
      </c>
      <c r="C8788" s="24" t="s">
        <v>8402</v>
      </c>
      <c r="D8788" t="s">
        <v>8402</v>
      </c>
      <c r="E8788" s="23" t="s">
        <v>8403</v>
      </c>
      <c r="F8788" s="23" t="s">
        <v>8406</v>
      </c>
      <c r="G8788" s="23" t="s">
        <v>8407</v>
      </c>
      <c r="H8788" s="23" t="s">
        <v>2821</v>
      </c>
      <c r="I8788" s="25">
        <v>68822</v>
      </c>
      <c r="J8788" s="23" t="s">
        <v>23</v>
      </c>
      <c r="K8788" t="s">
        <v>2821</v>
      </c>
      <c r="L8788" s="18">
        <v>69101</v>
      </c>
      <c r="M8788">
        <v>1170</v>
      </c>
      <c r="N8788">
        <v>1095</v>
      </c>
      <c r="O8788">
        <v>-75</v>
      </c>
      <c r="P8788" t="s">
        <v>48</v>
      </c>
      <c r="Q8788" t="s">
        <v>25</v>
      </c>
      <c r="R8788" s="19" t="s">
        <v>31</v>
      </c>
    </row>
    <row r="8789" spans="1:18" x14ac:dyDescent="0.3">
      <c r="A8789" s="24" t="s">
        <v>8409</v>
      </c>
      <c r="B8789" s="23" t="s">
        <v>8408</v>
      </c>
      <c r="C8789" s="24" t="s">
        <v>8402</v>
      </c>
      <c r="D8789" t="s">
        <v>8402</v>
      </c>
      <c r="E8789" s="23" t="s">
        <v>8403</v>
      </c>
      <c r="F8789" s="23" t="s">
        <v>8410</v>
      </c>
      <c r="G8789" s="23" t="s">
        <v>8411</v>
      </c>
      <c r="H8789" s="23" t="s">
        <v>2821</v>
      </c>
      <c r="I8789" s="25">
        <v>69033</v>
      </c>
      <c r="J8789" s="23" t="s">
        <v>23</v>
      </c>
      <c r="K8789" t="s">
        <v>2821</v>
      </c>
      <c r="L8789" s="18">
        <v>69101</v>
      </c>
      <c r="M8789">
        <v>1170</v>
      </c>
      <c r="N8789">
        <v>1119</v>
      </c>
      <c r="O8789">
        <v>-51</v>
      </c>
      <c r="P8789" t="s">
        <v>48</v>
      </c>
      <c r="Q8789" t="s">
        <v>25</v>
      </c>
      <c r="R8789" s="19" t="s">
        <v>31</v>
      </c>
    </row>
    <row r="8790" spans="1:18" x14ac:dyDescent="0.3">
      <c r="A8790" s="24" t="s">
        <v>8413</v>
      </c>
      <c r="B8790" s="23" t="s">
        <v>8412</v>
      </c>
      <c r="C8790" s="24" t="s">
        <v>8402</v>
      </c>
      <c r="D8790" t="s">
        <v>8402</v>
      </c>
      <c r="E8790" s="23" t="s">
        <v>8403</v>
      </c>
      <c r="F8790" s="23" t="s">
        <v>8414</v>
      </c>
      <c r="G8790" s="23" t="s">
        <v>8415</v>
      </c>
      <c r="H8790" s="23" t="s">
        <v>2821</v>
      </c>
      <c r="I8790" s="25">
        <v>69153</v>
      </c>
      <c r="J8790" s="23" t="s">
        <v>23</v>
      </c>
      <c r="K8790" t="s">
        <v>2821</v>
      </c>
      <c r="L8790" s="18">
        <v>69101</v>
      </c>
      <c r="M8790">
        <v>1170</v>
      </c>
      <c r="N8790">
        <v>1095</v>
      </c>
      <c r="O8790">
        <v>-75</v>
      </c>
      <c r="P8790" t="s">
        <v>48</v>
      </c>
      <c r="Q8790" t="s">
        <v>25</v>
      </c>
      <c r="R8790" s="19" t="s">
        <v>31</v>
      </c>
    </row>
    <row r="8791" spans="1:18" x14ac:dyDescent="0.3">
      <c r="A8791" s="24" t="s">
        <v>8417</v>
      </c>
      <c r="B8791" s="23" t="s">
        <v>8416</v>
      </c>
      <c r="C8791" s="24" t="s">
        <v>8402</v>
      </c>
      <c r="D8791" t="s">
        <v>8402</v>
      </c>
      <c r="E8791" s="23" t="s">
        <v>8403</v>
      </c>
      <c r="F8791" s="23" t="s">
        <v>8418</v>
      </c>
      <c r="G8791" s="23" t="s">
        <v>8419</v>
      </c>
      <c r="H8791" s="23" t="s">
        <v>2821</v>
      </c>
      <c r="I8791" s="25">
        <v>69201</v>
      </c>
      <c r="J8791" s="23" t="s">
        <v>23</v>
      </c>
      <c r="K8791" t="s">
        <v>2821</v>
      </c>
      <c r="L8791" s="18">
        <v>69101</v>
      </c>
      <c r="M8791">
        <v>1170</v>
      </c>
      <c r="N8791">
        <v>1143</v>
      </c>
      <c r="O8791">
        <v>-27</v>
      </c>
      <c r="P8791" t="s">
        <v>48</v>
      </c>
      <c r="Q8791" t="s">
        <v>25</v>
      </c>
      <c r="R8791" s="19" t="s">
        <v>31</v>
      </c>
    </row>
    <row r="8792" spans="1:18" x14ac:dyDescent="0.3">
      <c r="A8792" s="24" t="s">
        <v>4018</v>
      </c>
      <c r="B8792" s="23" t="s">
        <v>4017</v>
      </c>
      <c r="C8792" s="24" t="s">
        <v>4015</v>
      </c>
      <c r="D8792" t="s">
        <v>4015</v>
      </c>
      <c r="E8792" s="23" t="s">
        <v>4016</v>
      </c>
      <c r="F8792" s="23" t="s">
        <v>3994</v>
      </c>
      <c r="G8792" s="23" t="s">
        <v>3995</v>
      </c>
      <c r="H8792" s="23" t="s">
        <v>116</v>
      </c>
      <c r="I8792" s="25">
        <v>8012</v>
      </c>
      <c r="J8792" s="23" t="s">
        <v>23</v>
      </c>
      <c r="K8792" t="s">
        <v>116</v>
      </c>
      <c r="L8792" s="18">
        <v>7101</v>
      </c>
      <c r="M8792">
        <v>2541</v>
      </c>
      <c r="N8792">
        <v>2142</v>
      </c>
      <c r="O8792">
        <v>-399</v>
      </c>
      <c r="P8792" t="s">
        <v>48</v>
      </c>
      <c r="Q8792" t="s">
        <v>25</v>
      </c>
      <c r="R8792" s="19" t="s">
        <v>31</v>
      </c>
    </row>
    <row r="8793" spans="1:18" x14ac:dyDescent="0.3">
      <c r="A8793" s="24" t="s">
        <v>2114</v>
      </c>
      <c r="B8793" s="23" t="s">
        <v>2113</v>
      </c>
      <c r="C8793" s="24" t="s">
        <v>2107</v>
      </c>
      <c r="D8793" t="s">
        <v>2107</v>
      </c>
      <c r="E8793" s="23" t="s">
        <v>2108</v>
      </c>
      <c r="F8793" s="23" t="s">
        <v>2115</v>
      </c>
      <c r="G8793" s="23" t="s">
        <v>1101</v>
      </c>
      <c r="H8793" s="23" t="s">
        <v>250</v>
      </c>
      <c r="I8793" s="25">
        <v>32233</v>
      </c>
      <c r="J8793" s="23" t="s">
        <v>23</v>
      </c>
      <c r="K8793" t="s">
        <v>250</v>
      </c>
      <c r="L8793" s="18">
        <v>32542</v>
      </c>
      <c r="M8793">
        <v>1452</v>
      </c>
      <c r="N8793">
        <v>1686</v>
      </c>
      <c r="O8793">
        <v>234</v>
      </c>
      <c r="P8793" t="s">
        <v>24</v>
      </c>
      <c r="Q8793" t="s">
        <v>25</v>
      </c>
      <c r="R8793" s="19" t="s">
        <v>15</v>
      </c>
    </row>
    <row r="8794" spans="1:18" x14ac:dyDescent="0.3">
      <c r="A8794" s="24" t="s">
        <v>4353</v>
      </c>
      <c r="B8794" s="23" t="s">
        <v>4352</v>
      </c>
      <c r="C8794" s="24" t="s">
        <v>4347</v>
      </c>
      <c r="D8794" t="s">
        <v>4347</v>
      </c>
      <c r="E8794" s="23" t="s">
        <v>4348</v>
      </c>
      <c r="F8794" s="23" t="s">
        <v>4354</v>
      </c>
      <c r="G8794" s="23" t="s">
        <v>4355</v>
      </c>
      <c r="H8794" s="23" t="s">
        <v>250</v>
      </c>
      <c r="I8794" s="25">
        <v>34293</v>
      </c>
      <c r="J8794" s="23" t="s">
        <v>23</v>
      </c>
      <c r="K8794" t="s">
        <v>250</v>
      </c>
      <c r="L8794" s="18">
        <v>34207</v>
      </c>
      <c r="M8794">
        <v>1920</v>
      </c>
      <c r="N8794">
        <v>1920</v>
      </c>
      <c r="O8794">
        <v>0</v>
      </c>
      <c r="P8794" t="s">
        <v>26</v>
      </c>
      <c r="Q8794" t="s">
        <v>26</v>
      </c>
      <c r="R8794" s="19" t="s">
        <v>31</v>
      </c>
    </row>
    <row r="8795" spans="1:18" x14ac:dyDescent="0.3">
      <c r="A8795" s="24" t="s">
        <v>22227</v>
      </c>
      <c r="B8795" s="23" t="s">
        <v>22226</v>
      </c>
      <c r="C8795" s="24">
        <v>25153243</v>
      </c>
      <c r="D8795" t="s">
        <v>22221</v>
      </c>
      <c r="E8795" s="23" t="s">
        <v>22222</v>
      </c>
      <c r="F8795" s="23" t="s">
        <v>22228</v>
      </c>
      <c r="G8795" s="23" t="s">
        <v>22229</v>
      </c>
      <c r="H8795" s="23" t="s">
        <v>349</v>
      </c>
      <c r="I8795" s="25">
        <v>78586</v>
      </c>
      <c r="J8795" s="23" t="s">
        <v>23</v>
      </c>
      <c r="K8795" t="s">
        <v>349</v>
      </c>
      <c r="L8795" s="18">
        <v>78577</v>
      </c>
      <c r="M8795">
        <v>1128</v>
      </c>
      <c r="N8795">
        <v>1128</v>
      </c>
      <c r="O8795">
        <v>0</v>
      </c>
      <c r="P8795" t="s">
        <v>26</v>
      </c>
      <c r="Q8795" t="s">
        <v>26</v>
      </c>
      <c r="R8795" s="19" t="s">
        <v>31</v>
      </c>
    </row>
    <row r="8796" spans="1:18" x14ac:dyDescent="0.3">
      <c r="A8796" s="24" t="s">
        <v>22224</v>
      </c>
      <c r="B8796" s="23" t="s">
        <v>22223</v>
      </c>
      <c r="C8796" s="24" t="s">
        <v>22221</v>
      </c>
      <c r="D8796" t="s">
        <v>22221</v>
      </c>
      <c r="E8796" s="23" t="s">
        <v>22222</v>
      </c>
      <c r="F8796" s="23" t="s">
        <v>22225</v>
      </c>
      <c r="G8796" s="23" t="s">
        <v>2006</v>
      </c>
      <c r="H8796" s="23" t="s">
        <v>349</v>
      </c>
      <c r="I8796" s="25">
        <v>78043</v>
      </c>
      <c r="J8796" s="23" t="s">
        <v>23</v>
      </c>
      <c r="K8796" t="s">
        <v>349</v>
      </c>
      <c r="L8796" s="18">
        <v>78577</v>
      </c>
      <c r="M8796">
        <v>1128</v>
      </c>
      <c r="N8796">
        <v>1290</v>
      </c>
      <c r="O8796">
        <v>162</v>
      </c>
      <c r="P8796" t="s">
        <v>24</v>
      </c>
      <c r="Q8796" t="s">
        <v>25</v>
      </c>
      <c r="R8796" s="19" t="s">
        <v>15</v>
      </c>
    </row>
    <row r="8797" spans="1:18" x14ac:dyDescent="0.3">
      <c r="A8797" s="24" t="s">
        <v>13196</v>
      </c>
      <c r="B8797" s="23" t="s">
        <v>13195</v>
      </c>
      <c r="C8797" s="24" t="s">
        <v>13190</v>
      </c>
      <c r="D8797" t="s">
        <v>13190</v>
      </c>
      <c r="E8797" s="23" t="s">
        <v>13191</v>
      </c>
      <c r="F8797" s="23" t="s">
        <v>13197</v>
      </c>
      <c r="G8797" s="23" t="s">
        <v>5922</v>
      </c>
      <c r="H8797" s="23" t="s">
        <v>2542</v>
      </c>
      <c r="I8797" s="25">
        <v>96819</v>
      </c>
      <c r="J8797" s="23" t="s">
        <v>23</v>
      </c>
      <c r="K8797" t="s">
        <v>2542</v>
      </c>
      <c r="L8797" s="18">
        <v>96817</v>
      </c>
      <c r="M8797">
        <v>3039</v>
      </c>
      <c r="N8797">
        <v>3039</v>
      </c>
      <c r="O8797">
        <v>0</v>
      </c>
      <c r="P8797" t="s">
        <v>26</v>
      </c>
      <c r="Q8797" t="s">
        <v>26</v>
      </c>
      <c r="R8797" s="19" t="s">
        <v>31</v>
      </c>
    </row>
    <row r="8798" spans="1:18" x14ac:dyDescent="0.3">
      <c r="A8798" s="24" t="s">
        <v>13199</v>
      </c>
      <c r="B8798" s="23" t="s">
        <v>13198</v>
      </c>
      <c r="C8798" s="24" t="s">
        <v>13190</v>
      </c>
      <c r="D8798" t="s">
        <v>13190</v>
      </c>
      <c r="E8798" s="23" t="s">
        <v>13191</v>
      </c>
      <c r="F8798" s="23" t="s">
        <v>13200</v>
      </c>
      <c r="G8798" s="23" t="s">
        <v>5922</v>
      </c>
      <c r="H8798" s="23" t="s">
        <v>2542</v>
      </c>
      <c r="I8798" s="25">
        <v>96817</v>
      </c>
      <c r="J8798" s="23" t="s">
        <v>23</v>
      </c>
      <c r="K8798" t="s">
        <v>2542</v>
      </c>
      <c r="L8798" s="18">
        <v>96817</v>
      </c>
      <c r="M8798">
        <v>3039</v>
      </c>
      <c r="N8798">
        <v>3039</v>
      </c>
      <c r="O8798">
        <v>0</v>
      </c>
      <c r="P8798" t="s">
        <v>26</v>
      </c>
      <c r="Q8798" t="s">
        <v>26</v>
      </c>
      <c r="R8798" s="19" t="s">
        <v>31</v>
      </c>
    </row>
    <row r="8799" spans="1:18" x14ac:dyDescent="0.3">
      <c r="A8799" s="24" t="s">
        <v>13202</v>
      </c>
      <c r="B8799" s="23" t="s">
        <v>13201</v>
      </c>
      <c r="C8799" s="24" t="s">
        <v>13190</v>
      </c>
      <c r="D8799" t="s">
        <v>13190</v>
      </c>
      <c r="E8799" s="23" t="s">
        <v>13191</v>
      </c>
      <c r="F8799" s="23" t="s">
        <v>13203</v>
      </c>
      <c r="G8799" s="23" t="s">
        <v>13204</v>
      </c>
      <c r="H8799" s="23" t="s">
        <v>2542</v>
      </c>
      <c r="I8799" s="25">
        <v>96860</v>
      </c>
      <c r="J8799" s="23" t="s">
        <v>23</v>
      </c>
      <c r="K8799" t="s">
        <v>2542</v>
      </c>
      <c r="L8799" s="18">
        <v>96817</v>
      </c>
      <c r="M8799">
        <v>3039</v>
      </c>
      <c r="N8799">
        <v>3039</v>
      </c>
      <c r="O8799">
        <v>0</v>
      </c>
      <c r="P8799" t="s">
        <v>26</v>
      </c>
      <c r="Q8799" t="s">
        <v>26</v>
      </c>
      <c r="R8799" s="19" t="s">
        <v>31</v>
      </c>
    </row>
    <row r="8800" spans="1:18" x14ac:dyDescent="0.3">
      <c r="A8800" s="24" t="s">
        <v>13206</v>
      </c>
      <c r="B8800" s="23" t="s">
        <v>13205</v>
      </c>
      <c r="C8800" s="24" t="s">
        <v>13190</v>
      </c>
      <c r="D8800" t="s">
        <v>13190</v>
      </c>
      <c r="E8800" s="23" t="s">
        <v>13191</v>
      </c>
      <c r="F8800" s="23" t="s">
        <v>13207</v>
      </c>
      <c r="G8800" s="23" t="s">
        <v>5922</v>
      </c>
      <c r="H8800" s="23" t="s">
        <v>2542</v>
      </c>
      <c r="I8800" s="25">
        <v>96816</v>
      </c>
      <c r="J8800" s="23" t="s">
        <v>23</v>
      </c>
      <c r="K8800" t="s">
        <v>2542</v>
      </c>
      <c r="L8800" s="18">
        <v>96817</v>
      </c>
      <c r="M8800">
        <v>3039</v>
      </c>
      <c r="N8800">
        <v>3039</v>
      </c>
      <c r="O8800">
        <v>0</v>
      </c>
      <c r="P8800" t="s">
        <v>26</v>
      </c>
      <c r="Q8800" t="s">
        <v>26</v>
      </c>
      <c r="R8800" s="19" t="s">
        <v>31</v>
      </c>
    </row>
    <row r="8801" spans="1:18" x14ac:dyDescent="0.3">
      <c r="A8801" s="24" t="s">
        <v>13209</v>
      </c>
      <c r="B8801" s="23" t="s">
        <v>13208</v>
      </c>
      <c r="C8801" s="24" t="s">
        <v>13190</v>
      </c>
      <c r="D8801" t="s">
        <v>13190</v>
      </c>
      <c r="E8801" s="23" t="s">
        <v>13191</v>
      </c>
      <c r="F8801" s="23" t="s">
        <v>13210</v>
      </c>
      <c r="G8801" s="23" t="s">
        <v>2566</v>
      </c>
      <c r="H8801" s="23" t="s">
        <v>2542</v>
      </c>
      <c r="I8801" s="25">
        <v>96782</v>
      </c>
      <c r="J8801" s="23" t="s">
        <v>23</v>
      </c>
      <c r="K8801" t="s">
        <v>2542</v>
      </c>
      <c r="L8801" s="18">
        <v>96817</v>
      </c>
      <c r="M8801">
        <v>3039</v>
      </c>
      <c r="N8801">
        <v>3039</v>
      </c>
      <c r="O8801">
        <v>0</v>
      </c>
      <c r="P8801" t="s">
        <v>26</v>
      </c>
      <c r="Q8801" t="s">
        <v>26</v>
      </c>
      <c r="R8801" s="19" t="s">
        <v>31</v>
      </c>
    </row>
    <row r="8802" spans="1:18" x14ac:dyDescent="0.3">
      <c r="A8802" s="24" t="s">
        <v>13212</v>
      </c>
      <c r="B8802" s="23" t="s">
        <v>13211</v>
      </c>
      <c r="C8802" s="24" t="s">
        <v>13190</v>
      </c>
      <c r="D8802" t="s">
        <v>13190</v>
      </c>
      <c r="E8802" s="23" t="s">
        <v>13191</v>
      </c>
      <c r="F8802" s="23" t="s">
        <v>13213</v>
      </c>
      <c r="G8802" s="23" t="s">
        <v>5942</v>
      </c>
      <c r="H8802" s="23" t="s">
        <v>2542</v>
      </c>
      <c r="I8802" s="25">
        <v>96707</v>
      </c>
      <c r="J8802" s="23" t="s">
        <v>23</v>
      </c>
      <c r="K8802" t="s">
        <v>2542</v>
      </c>
      <c r="L8802" s="18">
        <v>96817</v>
      </c>
      <c r="M8802">
        <v>3039</v>
      </c>
      <c r="N8802">
        <v>3039</v>
      </c>
      <c r="O8802">
        <v>0</v>
      </c>
      <c r="P8802" t="s">
        <v>26</v>
      </c>
      <c r="Q8802" t="s">
        <v>26</v>
      </c>
      <c r="R8802" s="19" t="s">
        <v>31</v>
      </c>
    </row>
    <row r="8803" spans="1:18" x14ac:dyDescent="0.3">
      <c r="A8803" s="24" t="s">
        <v>13217</v>
      </c>
      <c r="B8803" s="23" t="s">
        <v>13216</v>
      </c>
      <c r="C8803" s="24" t="s">
        <v>13190</v>
      </c>
      <c r="D8803" t="s">
        <v>13190</v>
      </c>
      <c r="E8803" s="23" t="s">
        <v>13191</v>
      </c>
      <c r="F8803" s="23" t="s">
        <v>13218</v>
      </c>
      <c r="G8803" s="23" t="s">
        <v>5922</v>
      </c>
      <c r="H8803" s="23" t="s">
        <v>2542</v>
      </c>
      <c r="I8803" s="25">
        <v>96822</v>
      </c>
      <c r="J8803" s="23" t="s">
        <v>23</v>
      </c>
      <c r="K8803" t="s">
        <v>2542</v>
      </c>
      <c r="L8803" s="18">
        <v>96817</v>
      </c>
      <c r="M8803">
        <v>3039</v>
      </c>
      <c r="N8803">
        <v>3039</v>
      </c>
      <c r="O8803">
        <v>0</v>
      </c>
      <c r="P8803" t="s">
        <v>26</v>
      </c>
      <c r="Q8803" t="s">
        <v>26</v>
      </c>
      <c r="R8803" s="19" t="s">
        <v>31</v>
      </c>
    </row>
    <row r="8804" spans="1:18" x14ac:dyDescent="0.3">
      <c r="A8804" s="24" t="s">
        <v>3985</v>
      </c>
      <c r="B8804" s="23" t="s">
        <v>3984</v>
      </c>
      <c r="C8804" s="24" t="s">
        <v>3967</v>
      </c>
      <c r="D8804" t="s">
        <v>3967</v>
      </c>
      <c r="E8804" s="23" t="s">
        <v>3968</v>
      </c>
      <c r="F8804" s="23" t="s">
        <v>3986</v>
      </c>
      <c r="G8804" s="23" t="s">
        <v>3987</v>
      </c>
      <c r="H8804" s="23" t="s">
        <v>116</v>
      </c>
      <c r="I8804" s="25">
        <v>8330</v>
      </c>
      <c r="J8804" s="23" t="s">
        <v>23</v>
      </c>
      <c r="K8804" t="s">
        <v>116</v>
      </c>
      <c r="L8804" s="18">
        <v>8102</v>
      </c>
      <c r="M8804">
        <v>2142</v>
      </c>
      <c r="N8804">
        <v>1602</v>
      </c>
      <c r="O8804">
        <v>-540</v>
      </c>
      <c r="P8804" t="s">
        <v>48</v>
      </c>
      <c r="Q8804" t="s">
        <v>25</v>
      </c>
      <c r="R8804" s="19" t="s">
        <v>31</v>
      </c>
    </row>
    <row r="8805" spans="1:18" x14ac:dyDescent="0.3">
      <c r="A8805" s="24" t="s">
        <v>3970</v>
      </c>
      <c r="B8805" s="23" t="s">
        <v>3969</v>
      </c>
      <c r="C8805" s="24" t="s">
        <v>3967</v>
      </c>
      <c r="D8805" t="s">
        <v>3967</v>
      </c>
      <c r="E8805" s="23" t="s">
        <v>3968</v>
      </c>
      <c r="F8805" s="23" t="s">
        <v>3971</v>
      </c>
      <c r="G8805" s="23" t="s">
        <v>3972</v>
      </c>
      <c r="H8805" s="23" t="s">
        <v>116</v>
      </c>
      <c r="I8805" s="25">
        <v>7738</v>
      </c>
      <c r="J8805" s="23" t="s">
        <v>23</v>
      </c>
      <c r="K8805" t="s">
        <v>116</v>
      </c>
      <c r="L8805" s="18">
        <v>8102</v>
      </c>
      <c r="M8805">
        <v>2142</v>
      </c>
      <c r="N8805">
        <v>2736</v>
      </c>
      <c r="O8805">
        <v>594</v>
      </c>
      <c r="P8805" t="s">
        <v>24</v>
      </c>
      <c r="Q8805" t="s">
        <v>25</v>
      </c>
      <c r="R8805" s="19" t="s">
        <v>15</v>
      </c>
    </row>
    <row r="8806" spans="1:18" x14ac:dyDescent="0.3">
      <c r="A8806" s="24" t="s">
        <v>3989</v>
      </c>
      <c r="B8806" s="23" t="s">
        <v>3988</v>
      </c>
      <c r="C8806" s="24" t="s">
        <v>3967</v>
      </c>
      <c r="D8806" t="s">
        <v>3967</v>
      </c>
      <c r="E8806" s="23" t="s">
        <v>3968</v>
      </c>
      <c r="F8806" s="23" t="s">
        <v>3990</v>
      </c>
      <c r="G8806" s="23" t="s">
        <v>3991</v>
      </c>
      <c r="H8806" s="23" t="s">
        <v>116</v>
      </c>
      <c r="I8806" s="25">
        <v>8054</v>
      </c>
      <c r="J8806" s="23" t="s">
        <v>23</v>
      </c>
      <c r="K8806" t="s">
        <v>116</v>
      </c>
      <c r="L8806" s="18">
        <v>8102</v>
      </c>
      <c r="M8806">
        <v>2142</v>
      </c>
      <c r="N8806">
        <v>1854</v>
      </c>
      <c r="O8806">
        <v>-288</v>
      </c>
      <c r="P8806" t="s">
        <v>48</v>
      </c>
      <c r="Q8806" t="s">
        <v>25</v>
      </c>
      <c r="R8806" s="19" t="s">
        <v>31</v>
      </c>
    </row>
    <row r="8807" spans="1:18" x14ac:dyDescent="0.3">
      <c r="A8807" s="24" t="s">
        <v>3993</v>
      </c>
      <c r="B8807" s="23" t="s">
        <v>3992</v>
      </c>
      <c r="C8807" s="24" t="s">
        <v>3967</v>
      </c>
      <c r="D8807" t="s">
        <v>3967</v>
      </c>
      <c r="E8807" s="23" t="s">
        <v>3968</v>
      </c>
      <c r="F8807" s="23" t="s">
        <v>3994</v>
      </c>
      <c r="G8807" s="23" t="s">
        <v>3995</v>
      </c>
      <c r="H8807" s="23" t="s">
        <v>116</v>
      </c>
      <c r="I8807" s="25">
        <v>8012</v>
      </c>
      <c r="J8807" s="23" t="s">
        <v>23</v>
      </c>
      <c r="K8807" t="s">
        <v>116</v>
      </c>
      <c r="L8807" s="18">
        <v>8102</v>
      </c>
      <c r="M8807">
        <v>2142</v>
      </c>
      <c r="N8807">
        <v>2142</v>
      </c>
      <c r="O8807">
        <v>0</v>
      </c>
      <c r="P8807" t="s">
        <v>26</v>
      </c>
      <c r="Q8807" t="s">
        <v>26</v>
      </c>
      <c r="R8807" s="19" t="s">
        <v>31</v>
      </c>
    </row>
    <row r="8808" spans="1:18" x14ac:dyDescent="0.3">
      <c r="A8808" s="24" t="s">
        <v>3974</v>
      </c>
      <c r="B8808" s="23" t="s">
        <v>3973</v>
      </c>
      <c r="C8808" s="24" t="s">
        <v>3967</v>
      </c>
      <c r="D8808" t="s">
        <v>3967</v>
      </c>
      <c r="E8808" s="23" t="s">
        <v>3968</v>
      </c>
      <c r="F8808" s="23" t="s">
        <v>3975</v>
      </c>
      <c r="G8808" s="23" t="s">
        <v>3976</v>
      </c>
      <c r="H8808" s="23" t="s">
        <v>116</v>
      </c>
      <c r="I8808" s="25">
        <v>8550</v>
      </c>
      <c r="J8808" s="23" t="s">
        <v>23</v>
      </c>
      <c r="K8808" t="s">
        <v>116</v>
      </c>
      <c r="L8808" s="18">
        <v>8102</v>
      </c>
      <c r="M8808">
        <v>2142</v>
      </c>
      <c r="N8808">
        <v>2196</v>
      </c>
      <c r="O8808">
        <v>54</v>
      </c>
      <c r="P8808" t="s">
        <v>24</v>
      </c>
      <c r="Q8808" t="s">
        <v>25</v>
      </c>
      <c r="R8808" s="19" t="s">
        <v>15</v>
      </c>
    </row>
    <row r="8809" spans="1:18" x14ac:dyDescent="0.3">
      <c r="A8809" s="24" t="s">
        <v>3978</v>
      </c>
      <c r="B8809" s="23" t="s">
        <v>3977</v>
      </c>
      <c r="C8809" s="24" t="s">
        <v>3967</v>
      </c>
      <c r="D8809" t="s">
        <v>3967</v>
      </c>
      <c r="E8809" s="23" t="s">
        <v>3968</v>
      </c>
      <c r="F8809" s="23" t="s">
        <v>3979</v>
      </c>
      <c r="G8809" s="23" t="s">
        <v>3771</v>
      </c>
      <c r="H8809" s="23" t="s">
        <v>116</v>
      </c>
      <c r="I8809" s="25">
        <v>8876</v>
      </c>
      <c r="J8809" s="23" t="s">
        <v>23</v>
      </c>
      <c r="K8809" t="s">
        <v>116</v>
      </c>
      <c r="L8809" s="18">
        <v>8102</v>
      </c>
      <c r="M8809">
        <v>2142</v>
      </c>
      <c r="N8809">
        <v>2361</v>
      </c>
      <c r="O8809">
        <v>219</v>
      </c>
      <c r="P8809" t="s">
        <v>24</v>
      </c>
      <c r="Q8809" t="s">
        <v>25</v>
      </c>
      <c r="R8809" s="19" t="s">
        <v>15</v>
      </c>
    </row>
    <row r="8810" spans="1:18" x14ac:dyDescent="0.3">
      <c r="A8810" s="24" t="s">
        <v>3981</v>
      </c>
      <c r="B8810" s="23" t="s">
        <v>3980</v>
      </c>
      <c r="C8810" s="24" t="s">
        <v>3967</v>
      </c>
      <c r="D8810" t="s">
        <v>3967</v>
      </c>
      <c r="E8810" s="23" t="s">
        <v>3968</v>
      </c>
      <c r="F8810" s="23" t="s">
        <v>3982</v>
      </c>
      <c r="G8810" s="23" t="s">
        <v>3983</v>
      </c>
      <c r="H8810" s="23" t="s">
        <v>116</v>
      </c>
      <c r="I8810" s="25">
        <v>8536</v>
      </c>
      <c r="J8810" s="23" t="s">
        <v>23</v>
      </c>
      <c r="K8810" t="s">
        <v>116</v>
      </c>
      <c r="L8810" s="18">
        <v>8102</v>
      </c>
      <c r="M8810">
        <v>2142</v>
      </c>
      <c r="N8810">
        <v>2361</v>
      </c>
      <c r="O8810">
        <v>219</v>
      </c>
      <c r="P8810" t="s">
        <v>24</v>
      </c>
      <c r="Q8810" t="s">
        <v>25</v>
      </c>
      <c r="R8810" s="19" t="s">
        <v>15</v>
      </c>
    </row>
    <row r="8811" spans="1:18" x14ac:dyDescent="0.3">
      <c r="A8811" s="24" t="s">
        <v>3997</v>
      </c>
      <c r="B8811" s="23" t="s">
        <v>3996</v>
      </c>
      <c r="C8811" s="24" t="s">
        <v>3967</v>
      </c>
      <c r="D8811" t="s">
        <v>3967</v>
      </c>
      <c r="E8811" s="23" t="s">
        <v>3968</v>
      </c>
      <c r="F8811" s="23" t="s">
        <v>3998</v>
      </c>
      <c r="G8811" s="23" t="s">
        <v>3999</v>
      </c>
      <c r="H8811" s="23" t="s">
        <v>116</v>
      </c>
      <c r="I8811" s="25">
        <v>8080</v>
      </c>
      <c r="J8811" s="23" t="s">
        <v>23</v>
      </c>
      <c r="K8811" t="s">
        <v>116</v>
      </c>
      <c r="L8811" s="18">
        <v>8102</v>
      </c>
      <c r="M8811">
        <v>2142</v>
      </c>
      <c r="N8811">
        <v>2142</v>
      </c>
      <c r="O8811">
        <v>0</v>
      </c>
      <c r="P8811" t="s">
        <v>26</v>
      </c>
      <c r="Q8811" t="s">
        <v>26</v>
      </c>
      <c r="R8811" s="19" t="s">
        <v>31</v>
      </c>
    </row>
    <row r="8812" spans="1:18" x14ac:dyDescent="0.3">
      <c r="A8812" s="24" t="s">
        <v>13215</v>
      </c>
      <c r="B8812" s="23" t="s">
        <v>13214</v>
      </c>
      <c r="C8812" s="24" t="s">
        <v>13190</v>
      </c>
      <c r="D8812" t="s">
        <v>13190</v>
      </c>
      <c r="E8812" s="23" t="s">
        <v>13191</v>
      </c>
      <c r="F8812" s="23" t="s">
        <v>13213</v>
      </c>
      <c r="G8812" s="23" t="s">
        <v>5942</v>
      </c>
      <c r="H8812" s="23" t="s">
        <v>2542</v>
      </c>
      <c r="I8812" s="25">
        <v>96707</v>
      </c>
      <c r="J8812" s="23" t="s">
        <v>23</v>
      </c>
      <c r="K8812" t="s">
        <v>2542</v>
      </c>
      <c r="L8812" s="18">
        <v>96817</v>
      </c>
      <c r="M8812">
        <v>3039</v>
      </c>
      <c r="N8812">
        <v>3039</v>
      </c>
      <c r="O8812">
        <v>0</v>
      </c>
      <c r="P8812" t="s">
        <v>26</v>
      </c>
      <c r="Q8812" t="s">
        <v>26</v>
      </c>
      <c r="R8812" s="19" t="s">
        <v>31</v>
      </c>
    </row>
    <row r="8813" spans="1:18" x14ac:dyDescent="0.3">
      <c r="A8813" s="24" t="s">
        <v>13220</v>
      </c>
      <c r="B8813" s="23" t="s">
        <v>13219</v>
      </c>
      <c r="C8813" s="24" t="s">
        <v>13190</v>
      </c>
      <c r="D8813" t="s">
        <v>13190</v>
      </c>
      <c r="E8813" s="23" t="s">
        <v>13191</v>
      </c>
      <c r="F8813" s="23" t="s">
        <v>13218</v>
      </c>
      <c r="G8813" s="23" t="s">
        <v>5922</v>
      </c>
      <c r="H8813" s="23" t="s">
        <v>2542</v>
      </c>
      <c r="I8813" s="25">
        <v>96822</v>
      </c>
      <c r="J8813" s="23" t="s">
        <v>23</v>
      </c>
      <c r="K8813" t="s">
        <v>2542</v>
      </c>
      <c r="L8813" s="18">
        <v>96817</v>
      </c>
      <c r="M8813">
        <v>3039</v>
      </c>
      <c r="N8813">
        <v>3039</v>
      </c>
      <c r="O8813">
        <v>0</v>
      </c>
      <c r="P8813" t="s">
        <v>26</v>
      </c>
      <c r="Q8813" t="s">
        <v>26</v>
      </c>
      <c r="R8813" s="19" t="s">
        <v>31</v>
      </c>
    </row>
    <row r="8814" spans="1:18" x14ac:dyDescent="0.3">
      <c r="A8814" s="24" t="s">
        <v>15410</v>
      </c>
      <c r="B8814" s="23" t="s">
        <v>15409</v>
      </c>
      <c r="C8814" s="24" t="s">
        <v>15408</v>
      </c>
      <c r="D8814" t="s">
        <v>15408</v>
      </c>
      <c r="E8814" s="23" t="s">
        <v>15409</v>
      </c>
      <c r="F8814" s="23" t="s">
        <v>15411</v>
      </c>
      <c r="G8814" s="23" t="s">
        <v>7563</v>
      </c>
      <c r="H8814" s="23" t="s">
        <v>2447</v>
      </c>
      <c r="I8814" s="25">
        <v>42071</v>
      </c>
      <c r="J8814" s="23" t="s">
        <v>23</v>
      </c>
      <c r="K8814" t="s">
        <v>2447</v>
      </c>
      <c r="L8814" s="18">
        <v>42002</v>
      </c>
      <c r="M8814">
        <v>1026</v>
      </c>
      <c r="N8814">
        <v>1194</v>
      </c>
      <c r="O8814">
        <v>168</v>
      </c>
      <c r="P8814" t="s">
        <v>24</v>
      </c>
      <c r="Q8814" t="s">
        <v>25</v>
      </c>
      <c r="R8814" s="19" t="s">
        <v>15</v>
      </c>
    </row>
    <row r="8815" spans="1:18" x14ac:dyDescent="0.3">
      <c r="A8815" s="24" t="s">
        <v>30461</v>
      </c>
      <c r="B8815" s="23" t="s">
        <v>30460</v>
      </c>
      <c r="C8815" s="24" t="s">
        <v>30459</v>
      </c>
      <c r="D8815" t="s">
        <v>30459</v>
      </c>
      <c r="E8815" s="23" t="s">
        <v>30460</v>
      </c>
      <c r="F8815" s="23" t="s">
        <v>30462</v>
      </c>
      <c r="G8815" s="23" t="s">
        <v>14074</v>
      </c>
      <c r="H8815" s="23" t="s">
        <v>1929</v>
      </c>
      <c r="I8815" s="25">
        <v>60173</v>
      </c>
      <c r="J8815" s="23" t="s">
        <v>23</v>
      </c>
      <c r="K8815" t="s">
        <v>1929</v>
      </c>
      <c r="L8815" s="18">
        <v>60045</v>
      </c>
      <c r="M8815">
        <v>1719</v>
      </c>
      <c r="N8815">
        <v>2058</v>
      </c>
      <c r="O8815">
        <v>339</v>
      </c>
      <c r="P8815" t="s">
        <v>24</v>
      </c>
      <c r="Q8815" t="s">
        <v>25</v>
      </c>
      <c r="R8815" s="19" t="s">
        <v>15</v>
      </c>
    </row>
    <row r="8816" spans="1:18" x14ac:dyDescent="0.3">
      <c r="A8816" s="24" t="s">
        <v>13831</v>
      </c>
      <c r="B8816" s="23" t="s">
        <v>13830</v>
      </c>
      <c r="C8816" s="24" t="s">
        <v>13812</v>
      </c>
      <c r="D8816" t="s">
        <v>13812</v>
      </c>
      <c r="E8816" s="23" t="s">
        <v>13813</v>
      </c>
      <c r="F8816" s="23" t="s">
        <v>13832</v>
      </c>
      <c r="G8816" s="23" t="s">
        <v>13821</v>
      </c>
      <c r="H8816" s="23" t="s">
        <v>349</v>
      </c>
      <c r="I8816" s="25">
        <v>76067</v>
      </c>
      <c r="J8816" s="23" t="s">
        <v>23</v>
      </c>
      <c r="K8816" t="s">
        <v>349</v>
      </c>
      <c r="L8816" s="18">
        <v>76086</v>
      </c>
      <c r="M8816">
        <v>1731</v>
      </c>
      <c r="N8816">
        <v>1290</v>
      </c>
      <c r="O8816">
        <v>-441</v>
      </c>
      <c r="P8816" t="s">
        <v>48</v>
      </c>
      <c r="Q8816" t="s">
        <v>25</v>
      </c>
      <c r="R8816" s="19" t="s">
        <v>31</v>
      </c>
    </row>
    <row r="8817" spans="1:18" x14ac:dyDescent="0.3">
      <c r="A8817" s="24" t="s">
        <v>30394</v>
      </c>
      <c r="B8817" s="23" t="s">
        <v>30393</v>
      </c>
      <c r="C8817" s="24" t="s">
        <v>30388</v>
      </c>
      <c r="D8817" t="s">
        <v>30388</v>
      </c>
      <c r="E8817" s="23" t="s">
        <v>30389</v>
      </c>
      <c r="F8817" s="23" t="s">
        <v>30395</v>
      </c>
      <c r="G8817" s="23" t="s">
        <v>1644</v>
      </c>
      <c r="H8817" s="23" t="s">
        <v>47</v>
      </c>
      <c r="I8817" s="25">
        <v>30339</v>
      </c>
      <c r="J8817" s="23" t="s">
        <v>23</v>
      </c>
      <c r="K8817" t="s">
        <v>47</v>
      </c>
      <c r="L8817" s="18">
        <v>30316</v>
      </c>
      <c r="M8817">
        <v>1953</v>
      </c>
      <c r="N8817">
        <v>1953</v>
      </c>
      <c r="O8817">
        <v>0</v>
      </c>
      <c r="P8817" t="s">
        <v>26</v>
      </c>
      <c r="Q8817" t="s">
        <v>26</v>
      </c>
      <c r="R8817" s="19" t="s">
        <v>31</v>
      </c>
    </row>
    <row r="8818" spans="1:18" x14ac:dyDescent="0.3">
      <c r="A8818" s="24" t="s">
        <v>30397</v>
      </c>
      <c r="B8818" s="23" t="s">
        <v>30396</v>
      </c>
      <c r="C8818" s="24" t="s">
        <v>30388</v>
      </c>
      <c r="D8818" t="s">
        <v>30388</v>
      </c>
      <c r="E8818" s="23" t="s">
        <v>30389</v>
      </c>
      <c r="F8818" s="23" t="s">
        <v>30398</v>
      </c>
      <c r="G8818" s="23" t="s">
        <v>5486</v>
      </c>
      <c r="H8818" s="23" t="s">
        <v>47</v>
      </c>
      <c r="I8818" s="25">
        <v>31901</v>
      </c>
      <c r="J8818" s="23" t="s">
        <v>23</v>
      </c>
      <c r="K8818" t="s">
        <v>47</v>
      </c>
      <c r="L8818" s="18">
        <v>30316</v>
      </c>
      <c r="M8818">
        <v>1953</v>
      </c>
      <c r="N8818">
        <v>1293</v>
      </c>
      <c r="O8818">
        <v>-660</v>
      </c>
      <c r="P8818" t="s">
        <v>48</v>
      </c>
      <c r="Q8818" t="s">
        <v>25</v>
      </c>
      <c r="R8818" s="19" t="s">
        <v>31</v>
      </c>
    </row>
    <row r="8819" spans="1:18" x14ac:dyDescent="0.3">
      <c r="A8819" s="24" t="s">
        <v>30400</v>
      </c>
      <c r="B8819" s="23" t="s">
        <v>30399</v>
      </c>
      <c r="C8819" s="24" t="s">
        <v>30388</v>
      </c>
      <c r="D8819" t="s">
        <v>30388</v>
      </c>
      <c r="E8819" s="23" t="s">
        <v>30389</v>
      </c>
      <c r="F8819" s="23" t="s">
        <v>30401</v>
      </c>
      <c r="G8819" s="23" t="s">
        <v>15430</v>
      </c>
      <c r="H8819" s="23" t="s">
        <v>47</v>
      </c>
      <c r="I8819" s="25">
        <v>30097</v>
      </c>
      <c r="J8819" s="23" t="s">
        <v>23</v>
      </c>
      <c r="K8819" t="s">
        <v>47</v>
      </c>
      <c r="L8819" s="18">
        <v>30316</v>
      </c>
      <c r="M8819">
        <v>1953</v>
      </c>
      <c r="N8819">
        <v>1953</v>
      </c>
      <c r="O8819">
        <v>0</v>
      </c>
      <c r="P8819" t="s">
        <v>26</v>
      </c>
      <c r="Q8819" t="s">
        <v>26</v>
      </c>
      <c r="R8819" s="19" t="s">
        <v>31</v>
      </c>
    </row>
    <row r="8820" spans="1:18" x14ac:dyDescent="0.3">
      <c r="A8820" s="24" t="s">
        <v>30403</v>
      </c>
      <c r="B8820" s="23" t="s">
        <v>30402</v>
      </c>
      <c r="C8820" s="24" t="s">
        <v>30388</v>
      </c>
      <c r="D8820" t="s">
        <v>30388</v>
      </c>
      <c r="E8820" s="23" t="s">
        <v>30389</v>
      </c>
      <c r="F8820" s="23" t="s">
        <v>30404</v>
      </c>
      <c r="G8820" s="23" t="s">
        <v>5220</v>
      </c>
      <c r="H8820" s="23" t="s">
        <v>47</v>
      </c>
      <c r="I8820" s="25">
        <v>31705</v>
      </c>
      <c r="J8820" s="23" t="s">
        <v>23</v>
      </c>
      <c r="K8820" t="s">
        <v>47</v>
      </c>
      <c r="L8820" s="18">
        <v>30316</v>
      </c>
      <c r="M8820">
        <v>1953</v>
      </c>
      <c r="N8820">
        <v>963</v>
      </c>
      <c r="O8820">
        <v>-990</v>
      </c>
      <c r="P8820" t="s">
        <v>48</v>
      </c>
      <c r="Q8820" t="s">
        <v>25</v>
      </c>
      <c r="R8820" s="19" t="s">
        <v>31</v>
      </c>
    </row>
    <row r="8821" spans="1:18" x14ac:dyDescent="0.3">
      <c r="A8821" s="24" t="s">
        <v>3028</v>
      </c>
      <c r="B8821" s="23" t="s">
        <v>3027</v>
      </c>
      <c r="C8821" s="24" t="s">
        <v>2994</v>
      </c>
      <c r="D8821" t="s">
        <v>2994</v>
      </c>
      <c r="E8821" s="23" t="s">
        <v>2714</v>
      </c>
      <c r="F8821" s="23" t="s">
        <v>3029</v>
      </c>
      <c r="G8821" s="23"/>
      <c r="H8821" s="23"/>
      <c r="I8821" s="25">
        <v>99999</v>
      </c>
      <c r="J8821" s="23"/>
      <c r="K8821" t="s">
        <v>154</v>
      </c>
      <c r="L8821" s="18">
        <v>73072</v>
      </c>
      <c r="M8821">
        <v>1218</v>
      </c>
      <c r="N8821">
        <v>1700</v>
      </c>
      <c r="O8821">
        <v>482</v>
      </c>
      <c r="P8821" t="s">
        <v>24</v>
      </c>
      <c r="Q8821" t="s">
        <v>25</v>
      </c>
      <c r="R8821" s="19" t="s">
        <v>15</v>
      </c>
    </row>
    <row r="8822" spans="1:18" x14ac:dyDescent="0.3">
      <c r="A8822" s="24" t="s">
        <v>3031</v>
      </c>
      <c r="B8822" s="23" t="s">
        <v>3030</v>
      </c>
      <c r="C8822" s="24" t="s">
        <v>2994</v>
      </c>
      <c r="D8822" t="s">
        <v>2994</v>
      </c>
      <c r="E8822" s="23" t="s">
        <v>2714</v>
      </c>
      <c r="F8822" s="23" t="s">
        <v>3032</v>
      </c>
      <c r="G8822" s="23"/>
      <c r="H8822" s="23"/>
      <c r="I8822" s="25">
        <v>99999</v>
      </c>
      <c r="J8822" s="23"/>
      <c r="K8822" t="s">
        <v>154</v>
      </c>
      <c r="L8822" s="18">
        <v>73072</v>
      </c>
      <c r="M8822">
        <v>1218</v>
      </c>
      <c r="N8822">
        <v>1700</v>
      </c>
      <c r="O8822">
        <v>482</v>
      </c>
      <c r="P8822" t="s">
        <v>24</v>
      </c>
      <c r="Q8822" t="s">
        <v>25</v>
      </c>
      <c r="R8822" s="19" t="s">
        <v>15</v>
      </c>
    </row>
    <row r="8823" spans="1:18" x14ac:dyDescent="0.3">
      <c r="A8823" s="24" t="s">
        <v>3035</v>
      </c>
      <c r="B8823" s="23" t="s">
        <v>3034</v>
      </c>
      <c r="C8823" s="24" t="s">
        <v>2994</v>
      </c>
      <c r="D8823" t="s">
        <v>2994</v>
      </c>
      <c r="E8823" s="23" t="s">
        <v>2714</v>
      </c>
      <c r="F8823" s="23" t="s">
        <v>3036</v>
      </c>
      <c r="G8823" s="23"/>
      <c r="H8823" s="23"/>
      <c r="I8823" s="25">
        <v>99999</v>
      </c>
      <c r="J8823" s="23"/>
      <c r="K8823" t="s">
        <v>154</v>
      </c>
      <c r="L8823" s="18">
        <v>73072</v>
      </c>
      <c r="M8823">
        <v>1218</v>
      </c>
      <c r="N8823">
        <v>1700</v>
      </c>
      <c r="O8823">
        <v>482</v>
      </c>
      <c r="P8823" t="s">
        <v>24</v>
      </c>
      <c r="Q8823" t="s">
        <v>25</v>
      </c>
      <c r="R8823" s="19" t="s">
        <v>15</v>
      </c>
    </row>
    <row r="8824" spans="1:18" x14ac:dyDescent="0.3">
      <c r="A8824" s="24" t="s">
        <v>3038</v>
      </c>
      <c r="B8824" s="23" t="s">
        <v>3037</v>
      </c>
      <c r="C8824" s="24" t="s">
        <v>2994</v>
      </c>
      <c r="D8824" t="s">
        <v>2994</v>
      </c>
      <c r="E8824" s="23" t="s">
        <v>2714</v>
      </c>
      <c r="F8824" s="23" t="s">
        <v>3039</v>
      </c>
      <c r="G8824" s="23"/>
      <c r="H8824" s="23"/>
      <c r="I8824" s="25">
        <v>99999</v>
      </c>
      <c r="J8824" s="23" t="s">
        <v>23</v>
      </c>
      <c r="K8824" t="s">
        <v>154</v>
      </c>
      <c r="L8824" s="18">
        <v>73072</v>
      </c>
      <c r="M8824">
        <v>1218</v>
      </c>
      <c r="N8824">
        <v>1700</v>
      </c>
      <c r="O8824">
        <v>482</v>
      </c>
      <c r="P8824" t="s">
        <v>24</v>
      </c>
      <c r="Q8824" t="s">
        <v>25</v>
      </c>
      <c r="R8824" s="19" t="s">
        <v>15</v>
      </c>
    </row>
    <row r="8825" spans="1:18" x14ac:dyDescent="0.3">
      <c r="A8825" s="17" t="s">
        <v>976</v>
      </c>
      <c r="B8825" t="s">
        <v>975</v>
      </c>
      <c r="C8825" s="17">
        <v>11002523</v>
      </c>
      <c r="D8825" t="s">
        <v>969</v>
      </c>
      <c r="E8825" s="23" t="s">
        <v>970</v>
      </c>
      <c r="F8825" t="s">
        <v>977</v>
      </c>
      <c r="G8825" t="s">
        <v>978</v>
      </c>
      <c r="H8825" t="s">
        <v>771</v>
      </c>
      <c r="I8825" s="18">
        <v>55433</v>
      </c>
      <c r="J8825" t="s">
        <v>23</v>
      </c>
      <c r="K8825" t="s">
        <v>771</v>
      </c>
      <c r="L8825" s="18">
        <v>56301</v>
      </c>
      <c r="M8825">
        <v>1365</v>
      </c>
      <c r="N8825">
        <v>1701</v>
      </c>
      <c r="O8825">
        <v>336</v>
      </c>
      <c r="P8825" t="s">
        <v>24</v>
      </c>
      <c r="Q8825" t="s">
        <v>25</v>
      </c>
      <c r="R8825" s="19" t="s">
        <v>15</v>
      </c>
    </row>
    <row r="8826" spans="1:18" x14ac:dyDescent="0.3">
      <c r="A8826" s="17" t="s">
        <v>1139</v>
      </c>
      <c r="B8826" t="s">
        <v>1138</v>
      </c>
      <c r="C8826" s="17">
        <v>11006340</v>
      </c>
      <c r="D8826" t="s">
        <v>1136</v>
      </c>
      <c r="E8826" s="23" t="s">
        <v>1137</v>
      </c>
      <c r="F8826" t="s">
        <v>1140</v>
      </c>
      <c r="G8826" t="s">
        <v>1141</v>
      </c>
      <c r="H8826" t="s">
        <v>680</v>
      </c>
      <c r="I8826" s="18">
        <v>29501</v>
      </c>
      <c r="J8826" t="s">
        <v>23</v>
      </c>
      <c r="K8826" t="s">
        <v>680</v>
      </c>
      <c r="L8826" s="18">
        <v>29501</v>
      </c>
      <c r="M8826">
        <v>1218</v>
      </c>
      <c r="N8826">
        <v>1218</v>
      </c>
      <c r="O8826">
        <v>0</v>
      </c>
      <c r="P8826" t="s">
        <v>26</v>
      </c>
      <c r="Q8826" t="s">
        <v>26</v>
      </c>
      <c r="R8826" s="19" t="s">
        <v>31</v>
      </c>
    </row>
    <row r="8827" spans="1:18" x14ac:dyDescent="0.3">
      <c r="A8827" s="17" t="s">
        <v>1143</v>
      </c>
      <c r="B8827" t="s">
        <v>1142</v>
      </c>
      <c r="C8827" s="17">
        <v>11006340</v>
      </c>
      <c r="D8827" t="s">
        <v>1136</v>
      </c>
      <c r="E8827" s="23" t="s">
        <v>1137</v>
      </c>
      <c r="F8827" t="s">
        <v>1144</v>
      </c>
      <c r="G8827" t="s">
        <v>1141</v>
      </c>
      <c r="H8827" t="s">
        <v>680</v>
      </c>
      <c r="I8827" s="18">
        <v>29506</v>
      </c>
      <c r="J8827" t="s">
        <v>23</v>
      </c>
      <c r="K8827" t="s">
        <v>680</v>
      </c>
      <c r="L8827" s="18">
        <v>29501</v>
      </c>
      <c r="M8827">
        <v>1218</v>
      </c>
      <c r="N8827">
        <v>1218</v>
      </c>
      <c r="O8827">
        <v>0</v>
      </c>
      <c r="P8827" t="s">
        <v>26</v>
      </c>
      <c r="Q8827" t="s">
        <v>26</v>
      </c>
      <c r="R8827" s="19" t="s">
        <v>31</v>
      </c>
    </row>
    <row r="8828" spans="1:18" x14ac:dyDescent="0.3">
      <c r="A8828" s="17" t="s">
        <v>1617</v>
      </c>
      <c r="B8828" t="s">
        <v>1616</v>
      </c>
      <c r="C8828" s="17">
        <v>11010238</v>
      </c>
      <c r="D8828" t="s">
        <v>1611</v>
      </c>
      <c r="E8828" s="23" t="s">
        <v>1612</v>
      </c>
      <c r="F8828" t="s">
        <v>1618</v>
      </c>
      <c r="G8828" t="s">
        <v>1619</v>
      </c>
      <c r="H8828" t="s">
        <v>214</v>
      </c>
      <c r="I8828" s="18">
        <v>19063</v>
      </c>
      <c r="J8828" t="s">
        <v>23</v>
      </c>
      <c r="K8828" t="s">
        <v>214</v>
      </c>
      <c r="L8828" s="18">
        <v>19383</v>
      </c>
      <c r="M8828">
        <v>2082</v>
      </c>
      <c r="N8828">
        <v>2142</v>
      </c>
      <c r="O8828">
        <v>60</v>
      </c>
      <c r="P8828" t="s">
        <v>24</v>
      </c>
      <c r="Q8828" t="s">
        <v>25</v>
      </c>
      <c r="R8828" s="19" t="s">
        <v>15</v>
      </c>
    </row>
    <row r="8829" spans="1:18" x14ac:dyDescent="0.3">
      <c r="A8829" s="17" t="s">
        <v>2016</v>
      </c>
      <c r="B8829" t="s">
        <v>2015</v>
      </c>
      <c r="C8829" s="17">
        <v>11050243</v>
      </c>
      <c r="D8829" t="s">
        <v>2013</v>
      </c>
      <c r="E8829" s="23" t="s">
        <v>2014</v>
      </c>
      <c r="F8829" t="s">
        <v>2017</v>
      </c>
      <c r="G8829" t="s">
        <v>2018</v>
      </c>
      <c r="H8829" t="s">
        <v>349</v>
      </c>
      <c r="I8829" s="18">
        <v>78577</v>
      </c>
      <c r="J8829" t="s">
        <v>23</v>
      </c>
      <c r="K8829" t="s">
        <v>349</v>
      </c>
      <c r="L8829" s="18">
        <v>78501</v>
      </c>
      <c r="M8829">
        <v>1128</v>
      </c>
      <c r="N8829">
        <v>1128</v>
      </c>
      <c r="O8829">
        <v>0</v>
      </c>
      <c r="P8829" t="s">
        <v>26</v>
      </c>
      <c r="Q8829" t="s">
        <v>26</v>
      </c>
      <c r="R8829" s="19" t="s">
        <v>31</v>
      </c>
    </row>
    <row r="8830" spans="1:18" x14ac:dyDescent="0.3">
      <c r="A8830" s="17" t="s">
        <v>2020</v>
      </c>
      <c r="B8830" t="s">
        <v>2019</v>
      </c>
      <c r="C8830" s="17">
        <v>11050243</v>
      </c>
      <c r="D8830" t="s">
        <v>2013</v>
      </c>
      <c r="E8830" s="23" t="s">
        <v>2014</v>
      </c>
      <c r="F8830" t="s">
        <v>2021</v>
      </c>
      <c r="G8830" t="s">
        <v>2022</v>
      </c>
      <c r="H8830" t="s">
        <v>349</v>
      </c>
      <c r="I8830" s="18">
        <v>78572</v>
      </c>
      <c r="J8830" t="s">
        <v>23</v>
      </c>
      <c r="K8830" t="s">
        <v>349</v>
      </c>
      <c r="L8830" s="18">
        <v>78501</v>
      </c>
      <c r="M8830">
        <v>1128</v>
      </c>
      <c r="N8830">
        <v>1128</v>
      </c>
      <c r="O8830">
        <v>0</v>
      </c>
      <c r="P8830" t="s">
        <v>26</v>
      </c>
      <c r="Q8830" t="s">
        <v>26</v>
      </c>
      <c r="R8830" s="19" t="s">
        <v>31</v>
      </c>
    </row>
    <row r="8831" spans="1:18" x14ac:dyDescent="0.3">
      <c r="A8831" s="17" t="s">
        <v>2024</v>
      </c>
      <c r="B8831" t="s">
        <v>2023</v>
      </c>
      <c r="C8831" s="17">
        <v>11050243</v>
      </c>
      <c r="D8831" t="s">
        <v>2013</v>
      </c>
      <c r="E8831" s="23" t="s">
        <v>2014</v>
      </c>
      <c r="F8831" t="s">
        <v>2025</v>
      </c>
      <c r="G8831" t="s">
        <v>1473</v>
      </c>
      <c r="H8831" t="s">
        <v>349</v>
      </c>
      <c r="I8831" s="18">
        <v>78505</v>
      </c>
      <c r="J8831" t="s">
        <v>23</v>
      </c>
      <c r="K8831" t="s">
        <v>349</v>
      </c>
      <c r="L8831" s="18">
        <v>78501</v>
      </c>
      <c r="M8831">
        <v>1128</v>
      </c>
      <c r="N8831">
        <v>1128</v>
      </c>
      <c r="O8831">
        <v>0</v>
      </c>
      <c r="P8831" t="s">
        <v>26</v>
      </c>
      <c r="Q8831" t="s">
        <v>26</v>
      </c>
      <c r="R8831" s="19" t="s">
        <v>31</v>
      </c>
    </row>
    <row r="8832" spans="1:18" x14ac:dyDescent="0.3">
      <c r="A8832" s="17" t="s">
        <v>2027</v>
      </c>
      <c r="B8832" t="s">
        <v>2026</v>
      </c>
      <c r="C8832" s="17">
        <v>11050243</v>
      </c>
      <c r="D8832" t="s">
        <v>2013</v>
      </c>
      <c r="E8832" s="23" t="s">
        <v>2014</v>
      </c>
      <c r="F8832" t="s">
        <v>2028</v>
      </c>
      <c r="G8832" t="s">
        <v>1473</v>
      </c>
      <c r="H8832" t="s">
        <v>349</v>
      </c>
      <c r="I8832" s="18">
        <v>78505</v>
      </c>
      <c r="J8832" t="s">
        <v>23</v>
      </c>
      <c r="K8832" t="s">
        <v>349</v>
      </c>
      <c r="L8832" s="18">
        <v>78501</v>
      </c>
      <c r="M8832">
        <v>1128</v>
      </c>
      <c r="N8832">
        <v>1128</v>
      </c>
      <c r="O8832">
        <v>0</v>
      </c>
      <c r="P8832" t="s">
        <v>26</v>
      </c>
      <c r="Q8832" t="s">
        <v>26</v>
      </c>
      <c r="R8832" s="19" t="s">
        <v>31</v>
      </c>
    </row>
    <row r="8833" spans="1:18" x14ac:dyDescent="0.3">
      <c r="A8833" s="17" t="s">
        <v>2030</v>
      </c>
      <c r="B8833" t="s">
        <v>2029</v>
      </c>
      <c r="C8833" s="17">
        <v>11050243</v>
      </c>
      <c r="D8833" t="s">
        <v>2013</v>
      </c>
      <c r="E8833" s="23" t="s">
        <v>2014</v>
      </c>
      <c r="F8833" t="s">
        <v>2031</v>
      </c>
      <c r="G8833" t="s">
        <v>1473</v>
      </c>
      <c r="H8833" t="s">
        <v>349</v>
      </c>
      <c r="I8833" s="18">
        <v>78503</v>
      </c>
      <c r="J8833" t="s">
        <v>23</v>
      </c>
      <c r="K8833" t="s">
        <v>349</v>
      </c>
      <c r="L8833" s="18">
        <v>78501</v>
      </c>
      <c r="M8833">
        <v>1128</v>
      </c>
      <c r="N8833">
        <v>1128</v>
      </c>
      <c r="O8833">
        <v>0</v>
      </c>
      <c r="P8833" t="s">
        <v>26</v>
      </c>
      <c r="Q8833" t="s">
        <v>26</v>
      </c>
      <c r="R8833" s="19" t="s">
        <v>31</v>
      </c>
    </row>
    <row r="8834" spans="1:18" x14ac:dyDescent="0.3">
      <c r="A8834" s="17" t="s">
        <v>2033</v>
      </c>
      <c r="B8834" t="s">
        <v>2032</v>
      </c>
      <c r="C8834" s="17">
        <v>11050243</v>
      </c>
      <c r="D8834" t="s">
        <v>2013</v>
      </c>
      <c r="E8834" s="23" t="s">
        <v>2014</v>
      </c>
      <c r="F8834" t="s">
        <v>2034</v>
      </c>
      <c r="G8834" t="s">
        <v>2035</v>
      </c>
      <c r="H8834" t="s">
        <v>349</v>
      </c>
      <c r="I8834" s="18">
        <v>78596</v>
      </c>
      <c r="J8834" t="s">
        <v>23</v>
      </c>
      <c r="K8834" t="s">
        <v>349</v>
      </c>
      <c r="L8834" s="18">
        <v>78501</v>
      </c>
      <c r="M8834">
        <v>1128</v>
      </c>
      <c r="N8834">
        <v>1128</v>
      </c>
      <c r="O8834">
        <v>0</v>
      </c>
      <c r="P8834" t="s">
        <v>26</v>
      </c>
      <c r="Q8834" t="s">
        <v>26</v>
      </c>
      <c r="R8834" s="19" t="s">
        <v>31</v>
      </c>
    </row>
    <row r="8835" spans="1:18" x14ac:dyDescent="0.3">
      <c r="A8835" s="17" t="s">
        <v>2037</v>
      </c>
      <c r="B8835" t="s">
        <v>2036</v>
      </c>
      <c r="C8835" s="17">
        <v>11050243</v>
      </c>
      <c r="D8835" t="s">
        <v>2013</v>
      </c>
      <c r="E8835" s="23" t="s">
        <v>2014</v>
      </c>
      <c r="F8835" t="s">
        <v>2038</v>
      </c>
      <c r="G8835" t="s">
        <v>1473</v>
      </c>
      <c r="H8835" t="s">
        <v>349</v>
      </c>
      <c r="I8835" s="18">
        <v>78501</v>
      </c>
      <c r="J8835" t="s">
        <v>23</v>
      </c>
      <c r="K8835" t="s">
        <v>349</v>
      </c>
      <c r="L8835" s="18">
        <v>78501</v>
      </c>
      <c r="M8835">
        <v>1128</v>
      </c>
      <c r="N8835">
        <v>1128</v>
      </c>
      <c r="O8835">
        <v>0</v>
      </c>
      <c r="P8835" t="s">
        <v>26</v>
      </c>
      <c r="Q8835" t="s">
        <v>26</v>
      </c>
      <c r="R8835" s="19" t="s">
        <v>31</v>
      </c>
    </row>
    <row r="8836" spans="1:18" x14ac:dyDescent="0.3">
      <c r="A8836" s="17" t="s">
        <v>2040</v>
      </c>
      <c r="B8836" t="s">
        <v>2039</v>
      </c>
      <c r="C8836" s="17">
        <v>11050243</v>
      </c>
      <c r="D8836" t="s">
        <v>2013</v>
      </c>
      <c r="E8836" s="23" t="s">
        <v>2014</v>
      </c>
      <c r="F8836" t="s">
        <v>2041</v>
      </c>
      <c r="G8836" t="s">
        <v>1473</v>
      </c>
      <c r="H8836" t="s">
        <v>349</v>
      </c>
      <c r="I8836" s="18">
        <v>78501</v>
      </c>
      <c r="J8836" t="s">
        <v>23</v>
      </c>
      <c r="K8836" t="s">
        <v>349</v>
      </c>
      <c r="L8836" s="18">
        <v>78501</v>
      </c>
      <c r="M8836">
        <v>1128</v>
      </c>
      <c r="N8836">
        <v>1128</v>
      </c>
      <c r="O8836">
        <v>0</v>
      </c>
      <c r="P8836" t="s">
        <v>26</v>
      </c>
      <c r="Q8836" t="s">
        <v>26</v>
      </c>
      <c r="R8836" s="19" t="s">
        <v>31</v>
      </c>
    </row>
    <row r="8837" spans="1:18" x14ac:dyDescent="0.3">
      <c r="A8837" s="17" t="s">
        <v>2043</v>
      </c>
      <c r="B8837" t="s">
        <v>2042</v>
      </c>
      <c r="C8837" s="17">
        <v>11050243</v>
      </c>
      <c r="D8837" t="s">
        <v>2013</v>
      </c>
      <c r="E8837" s="23" t="s">
        <v>2014</v>
      </c>
      <c r="F8837" t="s">
        <v>2044</v>
      </c>
      <c r="G8837" t="s">
        <v>1473</v>
      </c>
      <c r="H8837" t="s">
        <v>349</v>
      </c>
      <c r="I8837" s="18">
        <v>78501</v>
      </c>
      <c r="J8837" t="s">
        <v>23</v>
      </c>
      <c r="K8837" t="s">
        <v>349</v>
      </c>
      <c r="L8837" s="18">
        <v>78501</v>
      </c>
      <c r="M8837">
        <v>1128</v>
      </c>
      <c r="N8837">
        <v>1128</v>
      </c>
      <c r="O8837">
        <v>0</v>
      </c>
      <c r="P8837" t="s">
        <v>26</v>
      </c>
      <c r="Q8837" t="s">
        <v>26</v>
      </c>
      <c r="R8837" s="19" t="s">
        <v>31</v>
      </c>
    </row>
    <row r="8838" spans="1:18" x14ac:dyDescent="0.3">
      <c r="A8838" s="17" t="s">
        <v>2046</v>
      </c>
      <c r="B8838" t="s">
        <v>2045</v>
      </c>
      <c r="C8838" s="17">
        <v>11050243</v>
      </c>
      <c r="D8838" t="s">
        <v>2013</v>
      </c>
      <c r="E8838" s="23" t="s">
        <v>2014</v>
      </c>
      <c r="F8838" t="s">
        <v>2047</v>
      </c>
      <c r="G8838" t="s">
        <v>2022</v>
      </c>
      <c r="H8838" t="s">
        <v>349</v>
      </c>
      <c r="I8838" s="18">
        <v>78572</v>
      </c>
      <c r="J8838" t="s">
        <v>23</v>
      </c>
      <c r="K8838" t="s">
        <v>349</v>
      </c>
      <c r="L8838" s="18">
        <v>78501</v>
      </c>
      <c r="M8838">
        <v>1128</v>
      </c>
      <c r="N8838">
        <v>1128</v>
      </c>
      <c r="O8838">
        <v>0</v>
      </c>
      <c r="P8838" t="s">
        <v>26</v>
      </c>
      <c r="Q8838" t="s">
        <v>26</v>
      </c>
      <c r="R8838" s="19" t="s">
        <v>31</v>
      </c>
    </row>
    <row r="8839" spans="1:18" x14ac:dyDescent="0.3">
      <c r="A8839" s="17" t="s">
        <v>2049</v>
      </c>
      <c r="B8839" t="s">
        <v>2048</v>
      </c>
      <c r="C8839" s="17">
        <v>11050243</v>
      </c>
      <c r="D8839" t="s">
        <v>2013</v>
      </c>
      <c r="E8839" s="23" t="s">
        <v>2014</v>
      </c>
      <c r="F8839" t="s">
        <v>2050</v>
      </c>
      <c r="G8839" t="s">
        <v>1473</v>
      </c>
      <c r="H8839" t="s">
        <v>349</v>
      </c>
      <c r="I8839" s="18">
        <v>78501</v>
      </c>
      <c r="J8839" t="s">
        <v>23</v>
      </c>
      <c r="K8839" t="s">
        <v>349</v>
      </c>
      <c r="L8839" s="18">
        <v>78501</v>
      </c>
      <c r="M8839">
        <v>1128</v>
      </c>
      <c r="N8839">
        <v>1128</v>
      </c>
      <c r="O8839">
        <v>0</v>
      </c>
      <c r="P8839" t="s">
        <v>26</v>
      </c>
      <c r="Q8839" t="s">
        <v>26</v>
      </c>
      <c r="R8839" s="19" t="s">
        <v>31</v>
      </c>
    </row>
    <row r="8840" spans="1:18" x14ac:dyDescent="0.3">
      <c r="A8840" s="17" t="s">
        <v>2052</v>
      </c>
      <c r="B8840" t="s">
        <v>2051</v>
      </c>
      <c r="C8840" s="17">
        <v>11050243</v>
      </c>
      <c r="D8840" t="s">
        <v>2013</v>
      </c>
      <c r="E8840" s="23" t="s">
        <v>2014</v>
      </c>
      <c r="F8840" t="s">
        <v>2053</v>
      </c>
      <c r="G8840" t="s">
        <v>1473</v>
      </c>
      <c r="H8840" t="s">
        <v>349</v>
      </c>
      <c r="I8840" s="18">
        <v>78501</v>
      </c>
      <c r="J8840" t="s">
        <v>23</v>
      </c>
      <c r="K8840" t="s">
        <v>349</v>
      </c>
      <c r="L8840" s="18">
        <v>78501</v>
      </c>
      <c r="M8840">
        <v>1128</v>
      </c>
      <c r="N8840">
        <v>1128</v>
      </c>
      <c r="O8840">
        <v>0</v>
      </c>
      <c r="P8840" t="s">
        <v>26</v>
      </c>
      <c r="Q8840" t="s">
        <v>26</v>
      </c>
      <c r="R8840" s="19" t="s">
        <v>31</v>
      </c>
    </row>
    <row r="8841" spans="1:18" x14ac:dyDescent="0.3">
      <c r="A8841" s="17" t="s">
        <v>2055</v>
      </c>
      <c r="B8841" t="s">
        <v>2054</v>
      </c>
      <c r="C8841" s="17">
        <v>11050243</v>
      </c>
      <c r="D8841" t="s">
        <v>2013</v>
      </c>
      <c r="E8841" s="23" t="s">
        <v>2014</v>
      </c>
      <c r="F8841" t="s">
        <v>2056</v>
      </c>
      <c r="G8841" t="s">
        <v>2057</v>
      </c>
      <c r="H8841" t="s">
        <v>349</v>
      </c>
      <c r="I8841" s="18">
        <v>78560</v>
      </c>
      <c r="J8841" t="s">
        <v>23</v>
      </c>
      <c r="K8841" t="s">
        <v>349</v>
      </c>
      <c r="L8841" s="18">
        <v>78501</v>
      </c>
      <c r="M8841">
        <v>1128</v>
      </c>
      <c r="N8841">
        <v>1128</v>
      </c>
      <c r="O8841">
        <v>0</v>
      </c>
      <c r="P8841" t="s">
        <v>26</v>
      </c>
      <c r="Q8841" t="s">
        <v>26</v>
      </c>
      <c r="R8841" s="19" t="s">
        <v>31</v>
      </c>
    </row>
    <row r="8842" spans="1:18" x14ac:dyDescent="0.3">
      <c r="A8842" s="17" t="s">
        <v>2059</v>
      </c>
      <c r="B8842" t="s">
        <v>2058</v>
      </c>
      <c r="C8842" s="17">
        <v>11050243</v>
      </c>
      <c r="D8842" t="s">
        <v>2013</v>
      </c>
      <c r="E8842" s="23" t="s">
        <v>2014</v>
      </c>
      <c r="F8842" t="s">
        <v>2060</v>
      </c>
      <c r="G8842" t="s">
        <v>1473</v>
      </c>
      <c r="H8842" t="s">
        <v>349</v>
      </c>
      <c r="I8842" s="18">
        <v>78501</v>
      </c>
      <c r="J8842" t="s">
        <v>23</v>
      </c>
      <c r="K8842" t="s">
        <v>349</v>
      </c>
      <c r="L8842" s="18">
        <v>78501</v>
      </c>
      <c r="M8842">
        <v>1128</v>
      </c>
      <c r="N8842">
        <v>1128</v>
      </c>
      <c r="O8842">
        <v>0</v>
      </c>
      <c r="P8842" t="s">
        <v>26</v>
      </c>
      <c r="Q8842" t="s">
        <v>26</v>
      </c>
      <c r="R8842" s="19" t="s">
        <v>31</v>
      </c>
    </row>
    <row r="8843" spans="1:18" x14ac:dyDescent="0.3">
      <c r="A8843" s="17" t="s">
        <v>2062</v>
      </c>
      <c r="B8843" t="s">
        <v>2061</v>
      </c>
      <c r="C8843" s="17">
        <v>11050243</v>
      </c>
      <c r="D8843" t="s">
        <v>2013</v>
      </c>
      <c r="E8843" s="23" t="s">
        <v>2014</v>
      </c>
      <c r="F8843" t="s">
        <v>2063</v>
      </c>
      <c r="G8843" t="s">
        <v>2064</v>
      </c>
      <c r="H8843" t="s">
        <v>349</v>
      </c>
      <c r="I8843" s="18">
        <v>78596</v>
      </c>
      <c r="J8843" t="s">
        <v>23</v>
      </c>
      <c r="K8843" t="s">
        <v>349</v>
      </c>
      <c r="L8843" s="18">
        <v>78501</v>
      </c>
      <c r="M8843">
        <v>1128</v>
      </c>
      <c r="N8843">
        <v>1128</v>
      </c>
      <c r="O8843">
        <v>0</v>
      </c>
      <c r="P8843" t="s">
        <v>26</v>
      </c>
      <c r="Q8843" t="s">
        <v>26</v>
      </c>
      <c r="R8843" s="19" t="s">
        <v>31</v>
      </c>
    </row>
    <row r="8844" spans="1:18" x14ac:dyDescent="0.3">
      <c r="A8844" s="17" t="s">
        <v>2065</v>
      </c>
      <c r="B8844" t="s">
        <v>2054</v>
      </c>
      <c r="C8844" s="17">
        <v>11050243</v>
      </c>
      <c r="D8844" t="s">
        <v>2013</v>
      </c>
      <c r="E8844" s="23" t="s">
        <v>2014</v>
      </c>
      <c r="F8844" t="s">
        <v>2066</v>
      </c>
      <c r="G8844" t="s">
        <v>2057</v>
      </c>
      <c r="H8844" t="s">
        <v>349</v>
      </c>
      <c r="I8844" s="18">
        <v>78560</v>
      </c>
      <c r="J8844" t="s">
        <v>23</v>
      </c>
      <c r="K8844" t="s">
        <v>349</v>
      </c>
      <c r="L8844" s="18">
        <v>78501</v>
      </c>
      <c r="M8844">
        <v>1128</v>
      </c>
      <c r="N8844">
        <v>1128</v>
      </c>
      <c r="O8844">
        <v>0</v>
      </c>
      <c r="P8844" t="s">
        <v>26</v>
      </c>
      <c r="Q8844" t="s">
        <v>26</v>
      </c>
      <c r="R8844" s="19" t="s">
        <v>31</v>
      </c>
    </row>
    <row r="8845" spans="1:18" x14ac:dyDescent="0.3">
      <c r="A8845" s="17" t="s">
        <v>2215</v>
      </c>
      <c r="B8845" t="s">
        <v>2214</v>
      </c>
      <c r="C8845" s="17">
        <v>11106005</v>
      </c>
      <c r="D8845" t="s">
        <v>2212</v>
      </c>
      <c r="E8845" s="23" t="s">
        <v>2213</v>
      </c>
      <c r="F8845" t="s">
        <v>2216</v>
      </c>
      <c r="G8845" t="s">
        <v>2217</v>
      </c>
      <c r="H8845" t="s">
        <v>1835</v>
      </c>
      <c r="I8845" s="18">
        <v>95076</v>
      </c>
      <c r="J8845" t="s">
        <v>23</v>
      </c>
      <c r="K8845" t="s">
        <v>1835</v>
      </c>
      <c r="L8845" s="18">
        <v>95192</v>
      </c>
      <c r="M8845">
        <v>4200</v>
      </c>
      <c r="N8845">
        <v>2643</v>
      </c>
      <c r="O8845">
        <v>-1557</v>
      </c>
      <c r="P8845" t="s">
        <v>48</v>
      </c>
      <c r="Q8845" t="s">
        <v>25</v>
      </c>
      <c r="R8845" s="19" t="s">
        <v>31</v>
      </c>
    </row>
    <row r="8846" spans="1:18" x14ac:dyDescent="0.3">
      <c r="A8846" s="17" t="s">
        <v>2219</v>
      </c>
      <c r="B8846" t="s">
        <v>2218</v>
      </c>
      <c r="C8846" s="17">
        <v>11106005</v>
      </c>
      <c r="D8846" t="s">
        <v>2212</v>
      </c>
      <c r="E8846" s="23" t="s">
        <v>2213</v>
      </c>
      <c r="F8846" t="s">
        <v>2220</v>
      </c>
      <c r="G8846" t="s">
        <v>2221</v>
      </c>
      <c r="H8846" t="s">
        <v>1835</v>
      </c>
      <c r="I8846" s="18">
        <v>95148</v>
      </c>
      <c r="J8846" t="s">
        <v>23</v>
      </c>
      <c r="K8846" t="s">
        <v>1835</v>
      </c>
      <c r="L8846" s="18">
        <v>95192</v>
      </c>
      <c r="M8846">
        <v>4200</v>
      </c>
      <c r="N8846">
        <v>4200</v>
      </c>
      <c r="O8846">
        <v>0</v>
      </c>
      <c r="P8846" t="s">
        <v>26</v>
      </c>
      <c r="Q8846" t="s">
        <v>26</v>
      </c>
      <c r="R8846" s="19" t="s">
        <v>31</v>
      </c>
    </row>
    <row r="8847" spans="1:18" x14ac:dyDescent="0.3">
      <c r="A8847" s="17" t="s">
        <v>2223</v>
      </c>
      <c r="B8847" t="s">
        <v>2222</v>
      </c>
      <c r="C8847" s="17">
        <v>11106005</v>
      </c>
      <c r="D8847" t="s">
        <v>2212</v>
      </c>
      <c r="E8847" s="23" t="s">
        <v>2213</v>
      </c>
      <c r="F8847" t="s">
        <v>2224</v>
      </c>
      <c r="G8847" t="s">
        <v>2221</v>
      </c>
      <c r="H8847" t="s">
        <v>1835</v>
      </c>
      <c r="I8847" s="18">
        <v>95134</v>
      </c>
      <c r="J8847" t="s">
        <v>23</v>
      </c>
      <c r="K8847" t="s">
        <v>1835</v>
      </c>
      <c r="L8847" s="18">
        <v>95192</v>
      </c>
      <c r="M8847">
        <v>4200</v>
      </c>
      <c r="N8847">
        <v>4200</v>
      </c>
      <c r="O8847">
        <v>0</v>
      </c>
      <c r="P8847" t="s">
        <v>26</v>
      </c>
      <c r="Q8847" t="s">
        <v>26</v>
      </c>
      <c r="R8847" s="19" t="s">
        <v>31</v>
      </c>
    </row>
    <row r="8848" spans="1:18" x14ac:dyDescent="0.3">
      <c r="A8848" s="17" t="s">
        <v>2226</v>
      </c>
      <c r="B8848" t="s">
        <v>2225</v>
      </c>
      <c r="C8848" s="17">
        <v>11106005</v>
      </c>
      <c r="D8848" t="s">
        <v>2212</v>
      </c>
      <c r="E8848" s="23" t="s">
        <v>2213</v>
      </c>
      <c r="F8848" t="s">
        <v>2227</v>
      </c>
      <c r="G8848" t="s">
        <v>2228</v>
      </c>
      <c r="H8848" t="s">
        <v>1835</v>
      </c>
      <c r="I8848" s="18">
        <v>95035</v>
      </c>
      <c r="J8848" t="s">
        <v>23</v>
      </c>
      <c r="K8848" t="s">
        <v>1835</v>
      </c>
      <c r="L8848" s="18">
        <v>95192</v>
      </c>
      <c r="M8848">
        <v>4200</v>
      </c>
      <c r="N8848">
        <v>4200</v>
      </c>
      <c r="O8848">
        <v>0</v>
      </c>
      <c r="P8848" t="s">
        <v>26</v>
      </c>
      <c r="Q8848" t="s">
        <v>26</v>
      </c>
      <c r="R8848" s="19" t="s">
        <v>31</v>
      </c>
    </row>
    <row r="8849" spans="1:18" x14ac:dyDescent="0.3">
      <c r="A8849" s="17" t="s">
        <v>2255</v>
      </c>
      <c r="B8849" t="s">
        <v>2254</v>
      </c>
      <c r="C8849" s="17">
        <v>11107005</v>
      </c>
      <c r="D8849" t="s">
        <v>2252</v>
      </c>
      <c r="E8849" s="23" t="s">
        <v>2253</v>
      </c>
      <c r="F8849" t="s">
        <v>2256</v>
      </c>
      <c r="G8849" t="s">
        <v>2240</v>
      </c>
      <c r="H8849" t="s">
        <v>1835</v>
      </c>
      <c r="I8849" s="18">
        <v>95039</v>
      </c>
      <c r="J8849" t="s">
        <v>23</v>
      </c>
      <c r="K8849" t="s">
        <v>1835</v>
      </c>
      <c r="L8849" s="18">
        <v>93955</v>
      </c>
      <c r="M8849">
        <v>2643</v>
      </c>
      <c r="N8849">
        <v>2643</v>
      </c>
      <c r="O8849">
        <v>0</v>
      </c>
      <c r="P8849" t="s">
        <v>26</v>
      </c>
      <c r="Q8849" t="s">
        <v>26</v>
      </c>
      <c r="R8849" s="19" t="s">
        <v>31</v>
      </c>
    </row>
    <row r="8850" spans="1:18" x14ac:dyDescent="0.3">
      <c r="A8850" s="17" t="s">
        <v>2403</v>
      </c>
      <c r="B8850" t="s">
        <v>2402</v>
      </c>
      <c r="C8850" s="17">
        <v>11400009</v>
      </c>
      <c r="D8850" t="s">
        <v>2396</v>
      </c>
      <c r="E8850" s="23" t="s">
        <v>2397</v>
      </c>
      <c r="F8850" t="s">
        <v>2404</v>
      </c>
      <c r="G8850" t="s">
        <v>2150</v>
      </c>
      <c r="H8850" t="s">
        <v>2151</v>
      </c>
      <c r="I8850" s="18">
        <v>20001</v>
      </c>
      <c r="J8850" t="s">
        <v>23</v>
      </c>
      <c r="K8850" t="s">
        <v>2151</v>
      </c>
      <c r="L8850" s="18">
        <v>20008</v>
      </c>
      <c r="M8850">
        <v>2535</v>
      </c>
      <c r="N8850">
        <v>2535</v>
      </c>
      <c r="O8850">
        <v>0</v>
      </c>
      <c r="P8850" t="s">
        <v>26</v>
      </c>
      <c r="Q8850" t="s">
        <v>26</v>
      </c>
      <c r="R8850" s="19" t="s">
        <v>31</v>
      </c>
    </row>
    <row r="8851" spans="1:18" x14ac:dyDescent="0.3">
      <c r="A8851" s="17" t="s">
        <v>2578</v>
      </c>
      <c r="B8851" t="s">
        <v>2577</v>
      </c>
      <c r="C8851" s="17">
        <v>11800020</v>
      </c>
      <c r="D8851" t="s">
        <v>2575</v>
      </c>
      <c r="E8851" s="23" t="s">
        <v>2576</v>
      </c>
      <c r="F8851" t="s">
        <v>2579</v>
      </c>
      <c r="G8851" t="s">
        <v>2164</v>
      </c>
      <c r="H8851" t="s">
        <v>22</v>
      </c>
      <c r="I8851" s="18">
        <v>20850</v>
      </c>
      <c r="J8851" t="s">
        <v>23</v>
      </c>
      <c r="K8851" t="s">
        <v>22</v>
      </c>
      <c r="L8851" s="18">
        <v>20742</v>
      </c>
      <c r="M8851">
        <v>2535</v>
      </c>
      <c r="N8851">
        <v>2535</v>
      </c>
      <c r="O8851">
        <v>0</v>
      </c>
      <c r="P8851" t="s">
        <v>26</v>
      </c>
      <c r="Q8851" t="s">
        <v>26</v>
      </c>
      <c r="R8851" s="19" t="s">
        <v>31</v>
      </c>
    </row>
    <row r="8852" spans="1:18" x14ac:dyDescent="0.3">
      <c r="A8852" s="17" t="s">
        <v>2581</v>
      </c>
      <c r="B8852" t="s">
        <v>2580</v>
      </c>
      <c r="C8852" s="17">
        <v>11800020</v>
      </c>
      <c r="D8852" t="s">
        <v>2575</v>
      </c>
      <c r="E8852" s="23" t="s">
        <v>2576</v>
      </c>
      <c r="F8852" t="s">
        <v>2582</v>
      </c>
      <c r="G8852" t="s">
        <v>764</v>
      </c>
      <c r="H8852" t="s">
        <v>22</v>
      </c>
      <c r="I8852" s="18">
        <v>20707</v>
      </c>
      <c r="J8852" t="s">
        <v>23</v>
      </c>
      <c r="K8852" t="s">
        <v>22</v>
      </c>
      <c r="L8852" s="18">
        <v>20742</v>
      </c>
      <c r="M8852">
        <v>2535</v>
      </c>
      <c r="N8852">
        <v>2535</v>
      </c>
      <c r="O8852">
        <v>0</v>
      </c>
      <c r="P8852" t="s">
        <v>26</v>
      </c>
      <c r="Q8852" t="s">
        <v>26</v>
      </c>
      <c r="R8852" s="19" t="s">
        <v>31</v>
      </c>
    </row>
    <row r="8853" spans="1:18" x14ac:dyDescent="0.3">
      <c r="A8853" s="17" t="s">
        <v>2584</v>
      </c>
      <c r="B8853" t="s">
        <v>2583</v>
      </c>
      <c r="C8853" s="17">
        <v>11800020</v>
      </c>
      <c r="D8853" t="s">
        <v>2575</v>
      </c>
      <c r="E8853" s="23" t="s">
        <v>2576</v>
      </c>
      <c r="F8853" t="s">
        <v>2585</v>
      </c>
      <c r="G8853" t="s">
        <v>2160</v>
      </c>
      <c r="H8853" t="s">
        <v>22</v>
      </c>
      <c r="I8853" s="18">
        <v>20619</v>
      </c>
      <c r="J8853" t="s">
        <v>23</v>
      </c>
      <c r="K8853" t="s">
        <v>22</v>
      </c>
      <c r="L8853" s="18">
        <v>20742</v>
      </c>
      <c r="M8853">
        <v>2535</v>
      </c>
      <c r="N8853">
        <v>1749</v>
      </c>
      <c r="O8853">
        <v>-786</v>
      </c>
      <c r="P8853" t="s">
        <v>48</v>
      </c>
      <c r="Q8853" t="s">
        <v>25</v>
      </c>
      <c r="R8853" s="19" t="s">
        <v>31</v>
      </c>
    </row>
    <row r="8854" spans="1:18" x14ac:dyDescent="0.3">
      <c r="A8854" s="17" t="s">
        <v>2587</v>
      </c>
      <c r="B8854" t="s">
        <v>2586</v>
      </c>
      <c r="C8854" s="17">
        <v>11800020</v>
      </c>
      <c r="D8854" t="s">
        <v>2575</v>
      </c>
      <c r="E8854" s="23" t="s">
        <v>2576</v>
      </c>
      <c r="F8854" t="s">
        <v>2588</v>
      </c>
      <c r="G8854" t="s">
        <v>2124</v>
      </c>
      <c r="H8854" t="s">
        <v>22</v>
      </c>
      <c r="I8854" s="18">
        <v>21201</v>
      </c>
      <c r="J8854" t="s">
        <v>23</v>
      </c>
      <c r="K8854" t="s">
        <v>22</v>
      </c>
      <c r="L8854" s="18">
        <v>20742</v>
      </c>
      <c r="M8854">
        <v>2535</v>
      </c>
      <c r="N8854">
        <v>2136</v>
      </c>
      <c r="O8854">
        <v>-399</v>
      </c>
      <c r="P8854" t="s">
        <v>48</v>
      </c>
      <c r="Q8854" t="s">
        <v>25</v>
      </c>
      <c r="R8854" s="19" t="s">
        <v>31</v>
      </c>
    </row>
    <row r="8855" spans="1:18" x14ac:dyDescent="0.3">
      <c r="A8855" s="17" t="s">
        <v>2614</v>
      </c>
      <c r="B8855" t="s">
        <v>2613</v>
      </c>
      <c r="C8855" s="17">
        <v>11800116</v>
      </c>
      <c r="D8855" t="s">
        <v>2611</v>
      </c>
      <c r="E8855" s="23" t="s">
        <v>2612</v>
      </c>
      <c r="F8855" t="s">
        <v>2615</v>
      </c>
      <c r="G8855" t="s">
        <v>256</v>
      </c>
      <c r="H8855" t="s">
        <v>257</v>
      </c>
      <c r="I8855" s="18">
        <v>67846</v>
      </c>
      <c r="J8855" t="s">
        <v>23</v>
      </c>
      <c r="K8855" t="s">
        <v>257</v>
      </c>
      <c r="L8855" s="18">
        <v>66045</v>
      </c>
      <c r="M8855">
        <v>1437</v>
      </c>
      <c r="N8855">
        <v>1266</v>
      </c>
      <c r="O8855">
        <v>-171</v>
      </c>
      <c r="P8855" t="s">
        <v>48</v>
      </c>
      <c r="Q8855" t="s">
        <v>25</v>
      </c>
      <c r="R8855" s="19" t="s">
        <v>31</v>
      </c>
    </row>
    <row r="8856" spans="1:18" x14ac:dyDescent="0.3">
      <c r="A8856" s="17" t="s">
        <v>2617</v>
      </c>
      <c r="B8856" t="s">
        <v>2616</v>
      </c>
      <c r="C8856" s="17">
        <v>11800116</v>
      </c>
      <c r="D8856" t="s">
        <v>2611</v>
      </c>
      <c r="E8856" s="23" t="s">
        <v>2612</v>
      </c>
      <c r="F8856" t="s">
        <v>2618</v>
      </c>
      <c r="G8856" t="s">
        <v>2619</v>
      </c>
      <c r="H8856" t="s">
        <v>257</v>
      </c>
      <c r="I8856" s="18">
        <v>67601</v>
      </c>
      <c r="J8856" t="s">
        <v>23</v>
      </c>
      <c r="K8856" t="s">
        <v>257</v>
      </c>
      <c r="L8856" s="18">
        <v>66045</v>
      </c>
      <c r="M8856">
        <v>1437</v>
      </c>
      <c r="N8856">
        <v>1242</v>
      </c>
      <c r="O8856">
        <v>-195</v>
      </c>
      <c r="P8856" t="s">
        <v>48</v>
      </c>
      <c r="Q8856" t="s">
        <v>25</v>
      </c>
      <c r="R8856" s="19" t="s">
        <v>31</v>
      </c>
    </row>
    <row r="8857" spans="1:18" x14ac:dyDescent="0.3">
      <c r="A8857" s="17" t="s">
        <v>2621</v>
      </c>
      <c r="B8857" t="s">
        <v>2620</v>
      </c>
      <c r="C8857" s="17">
        <v>11800116</v>
      </c>
      <c r="D8857" t="s">
        <v>2611</v>
      </c>
      <c r="E8857" s="23" t="s">
        <v>2612</v>
      </c>
      <c r="F8857" t="s">
        <v>2622</v>
      </c>
      <c r="G8857" t="s">
        <v>2623</v>
      </c>
      <c r="H8857" t="s">
        <v>257</v>
      </c>
      <c r="I8857" s="18">
        <v>66048</v>
      </c>
      <c r="J8857" t="s">
        <v>23</v>
      </c>
      <c r="K8857" t="s">
        <v>257</v>
      </c>
      <c r="L8857" s="18">
        <v>66045</v>
      </c>
      <c r="M8857">
        <v>1437</v>
      </c>
      <c r="N8857">
        <v>1263</v>
      </c>
      <c r="O8857">
        <v>-174</v>
      </c>
      <c r="P8857" t="s">
        <v>48</v>
      </c>
      <c r="Q8857" t="s">
        <v>25</v>
      </c>
      <c r="R8857" s="19" t="s">
        <v>31</v>
      </c>
    </row>
    <row r="8858" spans="1:18" x14ac:dyDescent="0.3">
      <c r="A8858" s="17" t="s">
        <v>2625</v>
      </c>
      <c r="B8858" t="s">
        <v>2624</v>
      </c>
      <c r="C8858" s="17">
        <v>11800116</v>
      </c>
      <c r="D8858" t="s">
        <v>2611</v>
      </c>
      <c r="E8858" s="23" t="s">
        <v>2612</v>
      </c>
      <c r="F8858" t="s">
        <v>2626</v>
      </c>
      <c r="G8858" t="s">
        <v>643</v>
      </c>
      <c r="H8858" t="s">
        <v>257</v>
      </c>
      <c r="I8858" s="18">
        <v>67214</v>
      </c>
      <c r="J8858" t="s">
        <v>23</v>
      </c>
      <c r="K8858" t="s">
        <v>257</v>
      </c>
      <c r="L8858" s="18">
        <v>66045</v>
      </c>
      <c r="M8858">
        <v>1437</v>
      </c>
      <c r="N8858">
        <v>1143</v>
      </c>
      <c r="O8858">
        <v>-294</v>
      </c>
      <c r="P8858" t="s">
        <v>48</v>
      </c>
      <c r="Q8858" t="s">
        <v>25</v>
      </c>
      <c r="R8858" s="19" t="s">
        <v>31</v>
      </c>
    </row>
    <row r="8859" spans="1:18" x14ac:dyDescent="0.3">
      <c r="A8859" s="17" t="s">
        <v>2716</v>
      </c>
      <c r="B8859" t="s">
        <v>2715</v>
      </c>
      <c r="C8859" s="17">
        <v>11801136</v>
      </c>
      <c r="D8859" t="s">
        <v>2713</v>
      </c>
      <c r="E8859" s="23" t="s">
        <v>2714</v>
      </c>
      <c r="F8859" t="s">
        <v>2717</v>
      </c>
      <c r="G8859" t="s">
        <v>2718</v>
      </c>
      <c r="H8859" t="s">
        <v>154</v>
      </c>
      <c r="I8859" s="18">
        <v>73019</v>
      </c>
      <c r="J8859" t="s">
        <v>23</v>
      </c>
      <c r="K8859" t="s">
        <v>154</v>
      </c>
      <c r="L8859" s="18">
        <v>73019</v>
      </c>
      <c r="M8859">
        <v>1218</v>
      </c>
      <c r="N8859">
        <v>1218</v>
      </c>
      <c r="O8859">
        <v>0</v>
      </c>
      <c r="P8859" t="s">
        <v>26</v>
      </c>
      <c r="Q8859" t="s">
        <v>26</v>
      </c>
      <c r="R8859" s="19" t="s">
        <v>31</v>
      </c>
    </row>
    <row r="8860" spans="1:18" x14ac:dyDescent="0.3">
      <c r="A8860" s="17" t="s">
        <v>2724</v>
      </c>
      <c r="B8860" t="s">
        <v>2723</v>
      </c>
      <c r="C8860" s="17">
        <v>11801136</v>
      </c>
      <c r="D8860" t="s">
        <v>2713</v>
      </c>
      <c r="E8860" s="23" t="s">
        <v>2714</v>
      </c>
      <c r="F8860" t="s">
        <v>2725</v>
      </c>
      <c r="G8860" t="s">
        <v>2726</v>
      </c>
      <c r="H8860" t="s">
        <v>154</v>
      </c>
      <c r="I8860" s="18">
        <v>73439</v>
      </c>
      <c r="J8860" t="s">
        <v>23</v>
      </c>
      <c r="K8860" t="s">
        <v>154</v>
      </c>
      <c r="L8860" s="18">
        <v>73019</v>
      </c>
      <c r="M8860">
        <v>1218</v>
      </c>
      <c r="N8860">
        <v>1218</v>
      </c>
      <c r="O8860">
        <v>0</v>
      </c>
      <c r="P8860" t="s">
        <v>26</v>
      </c>
      <c r="Q8860" t="s">
        <v>25</v>
      </c>
      <c r="R8860" s="19" t="s">
        <v>31</v>
      </c>
    </row>
    <row r="8861" spans="1:18" x14ac:dyDescent="0.3">
      <c r="A8861" s="17" t="s">
        <v>2728</v>
      </c>
      <c r="B8861" t="s">
        <v>2727</v>
      </c>
      <c r="C8861" s="17">
        <v>11801136</v>
      </c>
      <c r="D8861" t="s">
        <v>2713</v>
      </c>
      <c r="E8861" s="23" t="s">
        <v>2714</v>
      </c>
      <c r="F8861" t="s">
        <v>2729</v>
      </c>
      <c r="G8861" t="s">
        <v>2730</v>
      </c>
      <c r="H8861" t="s">
        <v>154</v>
      </c>
      <c r="I8861" s="18">
        <v>73117</v>
      </c>
      <c r="J8861" t="s">
        <v>23</v>
      </c>
      <c r="K8861" t="s">
        <v>154</v>
      </c>
      <c r="L8861" s="18">
        <v>73019</v>
      </c>
      <c r="M8861">
        <v>1218</v>
      </c>
      <c r="N8861">
        <v>1218</v>
      </c>
      <c r="O8861">
        <v>0</v>
      </c>
      <c r="P8861" t="s">
        <v>26</v>
      </c>
      <c r="Q8861" t="s">
        <v>26</v>
      </c>
      <c r="R8861" s="19" t="s">
        <v>31</v>
      </c>
    </row>
    <row r="8862" spans="1:18" x14ac:dyDescent="0.3">
      <c r="A8862" s="17" t="s">
        <v>2732</v>
      </c>
      <c r="B8862" t="s">
        <v>2731</v>
      </c>
      <c r="C8862" s="17">
        <v>11801136</v>
      </c>
      <c r="D8862" t="s">
        <v>2713</v>
      </c>
      <c r="E8862" s="23" t="s">
        <v>2714</v>
      </c>
      <c r="F8862" t="s">
        <v>2733</v>
      </c>
      <c r="G8862" t="s">
        <v>2734</v>
      </c>
      <c r="H8862" t="s">
        <v>154</v>
      </c>
      <c r="I8862" s="18">
        <v>73069</v>
      </c>
      <c r="J8862" t="s">
        <v>23</v>
      </c>
      <c r="K8862" t="s">
        <v>154</v>
      </c>
      <c r="L8862" s="18">
        <v>73019</v>
      </c>
      <c r="M8862">
        <v>1218</v>
      </c>
      <c r="N8862">
        <v>1218</v>
      </c>
      <c r="O8862">
        <v>0</v>
      </c>
      <c r="P8862" t="s">
        <v>26</v>
      </c>
      <c r="Q8862" t="s">
        <v>26</v>
      </c>
      <c r="R8862" s="19" t="s">
        <v>31</v>
      </c>
    </row>
    <row r="8863" spans="1:18" x14ac:dyDescent="0.3">
      <c r="A8863" s="17" t="s">
        <v>2752</v>
      </c>
      <c r="B8863" t="s">
        <v>2751</v>
      </c>
      <c r="C8863" s="17">
        <v>11801205</v>
      </c>
      <c r="D8863" t="s">
        <v>2749</v>
      </c>
      <c r="E8863" s="23" t="s">
        <v>2750</v>
      </c>
      <c r="F8863" t="s">
        <v>2753</v>
      </c>
      <c r="G8863" t="s">
        <v>2754</v>
      </c>
      <c r="H8863" t="s">
        <v>1835</v>
      </c>
      <c r="I8863" s="18">
        <v>92507</v>
      </c>
      <c r="J8863" t="s">
        <v>23</v>
      </c>
      <c r="K8863" t="s">
        <v>1835</v>
      </c>
      <c r="L8863" s="18">
        <v>92521</v>
      </c>
      <c r="M8863">
        <v>2100</v>
      </c>
      <c r="N8863">
        <v>2100</v>
      </c>
      <c r="O8863">
        <v>0</v>
      </c>
      <c r="P8863" t="s">
        <v>26</v>
      </c>
      <c r="Q8863" t="s">
        <v>26</v>
      </c>
      <c r="R8863" s="19" t="s">
        <v>31</v>
      </c>
    </row>
    <row r="8864" spans="1:18" x14ac:dyDescent="0.3">
      <c r="A8864" s="17" t="s">
        <v>3010</v>
      </c>
      <c r="B8864" t="s">
        <v>3009</v>
      </c>
      <c r="C8864" s="17">
        <v>11801936</v>
      </c>
      <c r="D8864" t="s">
        <v>2994</v>
      </c>
      <c r="E8864" s="23" t="s">
        <v>2714</v>
      </c>
      <c r="F8864" t="s">
        <v>3011</v>
      </c>
      <c r="I8864" s="18">
        <v>99999</v>
      </c>
      <c r="J8864" t="s">
        <v>2998</v>
      </c>
      <c r="K8864" t="s">
        <v>154</v>
      </c>
      <c r="L8864" s="18">
        <v>73072</v>
      </c>
      <c r="M8864">
        <v>1218</v>
      </c>
      <c r="N8864">
        <v>1700</v>
      </c>
      <c r="O8864">
        <v>482</v>
      </c>
      <c r="P8864" t="s">
        <v>24</v>
      </c>
      <c r="Q8864" t="s">
        <v>25</v>
      </c>
      <c r="R8864" s="19" t="s">
        <v>15</v>
      </c>
    </row>
    <row r="8865" spans="1:18" x14ac:dyDescent="0.3">
      <c r="A8865" s="17" t="s">
        <v>3313</v>
      </c>
      <c r="B8865" t="s">
        <v>3312</v>
      </c>
      <c r="C8865" s="17">
        <v>11805047</v>
      </c>
      <c r="D8865" t="s">
        <v>3285</v>
      </c>
      <c r="E8865" s="23" t="s">
        <v>3286</v>
      </c>
      <c r="F8865" t="s">
        <v>3314</v>
      </c>
      <c r="G8865" t="s">
        <v>3315</v>
      </c>
      <c r="H8865" t="s">
        <v>2073</v>
      </c>
      <c r="I8865" s="18">
        <v>98250</v>
      </c>
      <c r="J8865" t="s">
        <v>23</v>
      </c>
      <c r="K8865" t="s">
        <v>2073</v>
      </c>
      <c r="L8865" s="18">
        <v>98195</v>
      </c>
      <c r="M8865">
        <v>2808</v>
      </c>
      <c r="N8865">
        <v>1656</v>
      </c>
      <c r="O8865">
        <v>-1152</v>
      </c>
      <c r="P8865" t="s">
        <v>48</v>
      </c>
      <c r="Q8865" t="s">
        <v>25</v>
      </c>
      <c r="R8865" s="19" t="s">
        <v>31</v>
      </c>
    </row>
    <row r="8866" spans="1:18" x14ac:dyDescent="0.3">
      <c r="A8866" s="17" t="s">
        <v>3616</v>
      </c>
      <c r="B8866" t="s">
        <v>3615</v>
      </c>
      <c r="C8866" s="17">
        <v>11810114</v>
      </c>
      <c r="D8866" t="s">
        <v>3596</v>
      </c>
      <c r="E8866" s="23" t="s">
        <v>3597</v>
      </c>
      <c r="F8866" t="s">
        <v>3617</v>
      </c>
      <c r="G8866" t="s">
        <v>770</v>
      </c>
      <c r="H8866" t="s">
        <v>3602</v>
      </c>
      <c r="I8866" s="18">
        <v>47405</v>
      </c>
      <c r="J8866" t="s">
        <v>23</v>
      </c>
      <c r="K8866" t="s">
        <v>3602</v>
      </c>
      <c r="L8866" s="18">
        <v>46202</v>
      </c>
      <c r="M8866">
        <v>1434</v>
      </c>
      <c r="N8866">
        <v>1146</v>
      </c>
      <c r="O8866">
        <v>-288</v>
      </c>
      <c r="P8866" t="s">
        <v>48</v>
      </c>
      <c r="Q8866" t="s">
        <v>25</v>
      </c>
      <c r="R8866" s="19" t="s">
        <v>31</v>
      </c>
    </row>
    <row r="8867" spans="1:18" x14ac:dyDescent="0.3">
      <c r="A8867" s="17" t="s">
        <v>3619</v>
      </c>
      <c r="B8867" t="s">
        <v>3618</v>
      </c>
      <c r="C8867" s="17">
        <v>11810114</v>
      </c>
      <c r="D8867" t="s">
        <v>3596</v>
      </c>
      <c r="E8867" s="23" t="s">
        <v>3597</v>
      </c>
      <c r="F8867" t="s">
        <v>3620</v>
      </c>
      <c r="G8867" t="s">
        <v>3621</v>
      </c>
      <c r="H8867" t="s">
        <v>3602</v>
      </c>
      <c r="I8867" s="18">
        <v>47708</v>
      </c>
      <c r="J8867" t="s">
        <v>23</v>
      </c>
      <c r="K8867" t="s">
        <v>3602</v>
      </c>
      <c r="L8867" s="18">
        <v>46202</v>
      </c>
      <c r="M8867">
        <v>1434</v>
      </c>
      <c r="N8867">
        <v>1242</v>
      </c>
      <c r="O8867">
        <v>-192</v>
      </c>
      <c r="P8867" t="s">
        <v>48</v>
      </c>
      <c r="Q8867" t="s">
        <v>25</v>
      </c>
      <c r="R8867" s="19" t="s">
        <v>31</v>
      </c>
    </row>
    <row r="8868" spans="1:18" x14ac:dyDescent="0.3">
      <c r="A8868" s="17" t="s">
        <v>3623</v>
      </c>
      <c r="B8868" t="s">
        <v>3622</v>
      </c>
      <c r="C8868" s="17">
        <v>11810114</v>
      </c>
      <c r="D8868" t="s">
        <v>3596</v>
      </c>
      <c r="E8868" s="23" t="s">
        <v>3597</v>
      </c>
      <c r="F8868" t="s">
        <v>3624</v>
      </c>
      <c r="G8868" t="s">
        <v>3625</v>
      </c>
      <c r="H8868" t="s">
        <v>3602</v>
      </c>
      <c r="I8868" s="18">
        <v>46805</v>
      </c>
      <c r="J8868" t="s">
        <v>23</v>
      </c>
      <c r="K8868" t="s">
        <v>3602</v>
      </c>
      <c r="L8868" s="18">
        <v>46202</v>
      </c>
      <c r="M8868">
        <v>1434</v>
      </c>
      <c r="N8868">
        <v>1236</v>
      </c>
      <c r="O8868">
        <v>-198</v>
      </c>
      <c r="P8868" t="s">
        <v>48</v>
      </c>
      <c r="Q8868" t="s">
        <v>25</v>
      </c>
      <c r="R8868" s="19" t="s">
        <v>31</v>
      </c>
    </row>
    <row r="8869" spans="1:18" x14ac:dyDescent="0.3">
      <c r="A8869" s="17" t="s">
        <v>3627</v>
      </c>
      <c r="B8869" t="s">
        <v>3626</v>
      </c>
      <c r="C8869" s="17">
        <v>11810114</v>
      </c>
      <c r="D8869" t="s">
        <v>3596</v>
      </c>
      <c r="E8869" s="23" t="s">
        <v>3597</v>
      </c>
      <c r="F8869" t="s">
        <v>3628</v>
      </c>
      <c r="G8869" t="s">
        <v>3629</v>
      </c>
      <c r="H8869" t="s">
        <v>3602</v>
      </c>
      <c r="I8869" s="18">
        <v>47306</v>
      </c>
      <c r="J8869" t="s">
        <v>23</v>
      </c>
      <c r="K8869" t="s">
        <v>3602</v>
      </c>
      <c r="L8869" s="18">
        <v>46202</v>
      </c>
      <c r="M8869">
        <v>1434</v>
      </c>
      <c r="N8869">
        <v>1218</v>
      </c>
      <c r="O8869">
        <v>-216</v>
      </c>
      <c r="P8869" t="s">
        <v>48</v>
      </c>
      <c r="Q8869" t="s">
        <v>25</v>
      </c>
      <c r="R8869" s="19" t="s">
        <v>31</v>
      </c>
    </row>
    <row r="8870" spans="1:18" x14ac:dyDescent="0.3">
      <c r="A8870" s="17" t="s">
        <v>3631</v>
      </c>
      <c r="B8870" t="s">
        <v>3630</v>
      </c>
      <c r="C8870" s="17">
        <v>11810114</v>
      </c>
      <c r="D8870" t="s">
        <v>3596</v>
      </c>
      <c r="E8870" s="23" t="s">
        <v>3597</v>
      </c>
      <c r="F8870" t="s">
        <v>3632</v>
      </c>
      <c r="G8870" t="s">
        <v>3633</v>
      </c>
      <c r="H8870" t="s">
        <v>3602</v>
      </c>
      <c r="I8870" s="18">
        <v>46408</v>
      </c>
      <c r="J8870" t="s">
        <v>23</v>
      </c>
      <c r="K8870" t="s">
        <v>3602</v>
      </c>
      <c r="L8870" s="18">
        <v>46202</v>
      </c>
      <c r="M8870">
        <v>1434</v>
      </c>
      <c r="N8870">
        <v>1413</v>
      </c>
      <c r="O8870">
        <v>-21</v>
      </c>
      <c r="P8870" t="s">
        <v>48</v>
      </c>
      <c r="Q8870" t="s">
        <v>25</v>
      </c>
      <c r="R8870" s="19" t="s">
        <v>31</v>
      </c>
    </row>
    <row r="8871" spans="1:18" x14ac:dyDescent="0.3">
      <c r="A8871" s="17" t="s">
        <v>3635</v>
      </c>
      <c r="B8871" t="s">
        <v>3634</v>
      </c>
      <c r="C8871" s="17">
        <v>11810114</v>
      </c>
      <c r="D8871" t="s">
        <v>3596</v>
      </c>
      <c r="E8871" s="23" t="s">
        <v>3597</v>
      </c>
      <c r="F8871" t="s">
        <v>3636</v>
      </c>
      <c r="G8871" t="s">
        <v>3637</v>
      </c>
      <c r="H8871" t="s">
        <v>3602</v>
      </c>
      <c r="I8871" s="18">
        <v>46617</v>
      </c>
      <c r="J8871" t="s">
        <v>23</v>
      </c>
      <c r="K8871" t="s">
        <v>3602</v>
      </c>
      <c r="L8871" s="18">
        <v>46202</v>
      </c>
      <c r="M8871">
        <v>1434</v>
      </c>
      <c r="N8871">
        <v>1341</v>
      </c>
      <c r="O8871">
        <v>-93</v>
      </c>
      <c r="P8871" t="s">
        <v>48</v>
      </c>
      <c r="Q8871" t="s">
        <v>25</v>
      </c>
      <c r="R8871" s="19" t="s">
        <v>31</v>
      </c>
    </row>
    <row r="8872" spans="1:18" x14ac:dyDescent="0.3">
      <c r="A8872" s="17" t="s">
        <v>3639</v>
      </c>
      <c r="B8872" t="s">
        <v>3638</v>
      </c>
      <c r="C8872" s="17">
        <v>11810114</v>
      </c>
      <c r="D8872" t="s">
        <v>3596</v>
      </c>
      <c r="E8872" s="23" t="s">
        <v>3597</v>
      </c>
      <c r="F8872" t="s">
        <v>3640</v>
      </c>
      <c r="G8872" t="s">
        <v>3641</v>
      </c>
      <c r="H8872" t="s">
        <v>3602</v>
      </c>
      <c r="I8872" s="18">
        <v>47809</v>
      </c>
      <c r="J8872" t="s">
        <v>23</v>
      </c>
      <c r="K8872" t="s">
        <v>3602</v>
      </c>
      <c r="L8872" s="18">
        <v>46202</v>
      </c>
      <c r="M8872">
        <v>1434</v>
      </c>
      <c r="N8872">
        <v>1023</v>
      </c>
      <c r="O8872">
        <v>-411</v>
      </c>
      <c r="P8872" t="s">
        <v>48</v>
      </c>
      <c r="Q8872" t="s">
        <v>25</v>
      </c>
      <c r="R8872" s="19" t="s">
        <v>31</v>
      </c>
    </row>
    <row r="8873" spans="1:18" x14ac:dyDescent="0.3">
      <c r="A8873" s="17" t="s">
        <v>3643</v>
      </c>
      <c r="B8873" t="s">
        <v>3642</v>
      </c>
      <c r="C8873" s="17">
        <v>11810114</v>
      </c>
      <c r="D8873" t="s">
        <v>3596</v>
      </c>
      <c r="E8873" s="23" t="s">
        <v>3597</v>
      </c>
      <c r="F8873" t="s">
        <v>3644</v>
      </c>
      <c r="G8873" t="s">
        <v>3645</v>
      </c>
      <c r="H8873" t="s">
        <v>3602</v>
      </c>
      <c r="I8873" s="18">
        <v>47907</v>
      </c>
      <c r="J8873" t="s">
        <v>23</v>
      </c>
      <c r="K8873" t="s">
        <v>3602</v>
      </c>
      <c r="L8873" s="18">
        <v>46202</v>
      </c>
      <c r="M8873">
        <v>1434</v>
      </c>
      <c r="N8873">
        <v>1389</v>
      </c>
      <c r="O8873">
        <v>-45</v>
      </c>
      <c r="P8873" t="s">
        <v>48</v>
      </c>
      <c r="Q8873" t="s">
        <v>25</v>
      </c>
      <c r="R8873" s="19" t="s">
        <v>31</v>
      </c>
    </row>
    <row r="8874" spans="1:18" x14ac:dyDescent="0.3">
      <c r="A8874" s="17" t="s">
        <v>3646</v>
      </c>
      <c r="B8874" t="s">
        <v>3634</v>
      </c>
      <c r="C8874" s="17">
        <v>11810114</v>
      </c>
      <c r="D8874" t="s">
        <v>3596</v>
      </c>
      <c r="E8874" s="23" t="s">
        <v>3597</v>
      </c>
      <c r="F8874" t="s">
        <v>3636</v>
      </c>
      <c r="G8874" t="s">
        <v>3637</v>
      </c>
      <c r="H8874" t="s">
        <v>3602</v>
      </c>
      <c r="I8874" s="18">
        <v>46617</v>
      </c>
      <c r="J8874" t="s">
        <v>23</v>
      </c>
      <c r="K8874" t="s">
        <v>3602</v>
      </c>
      <c r="L8874" s="18">
        <v>46202</v>
      </c>
      <c r="M8874">
        <v>1434</v>
      </c>
      <c r="N8874">
        <v>1341</v>
      </c>
      <c r="O8874">
        <v>-93</v>
      </c>
      <c r="P8874" t="s">
        <v>48</v>
      </c>
      <c r="Q8874" t="s">
        <v>25</v>
      </c>
      <c r="R8874" s="19" t="s">
        <v>31</v>
      </c>
    </row>
    <row r="8875" spans="1:18" x14ac:dyDescent="0.3">
      <c r="A8875" s="17" t="s">
        <v>3647</v>
      </c>
      <c r="B8875" t="s">
        <v>3615</v>
      </c>
      <c r="C8875" s="17">
        <v>11810114</v>
      </c>
      <c r="D8875" t="s">
        <v>3596</v>
      </c>
      <c r="E8875" s="23" t="s">
        <v>3597</v>
      </c>
      <c r="F8875" t="s">
        <v>3648</v>
      </c>
      <c r="G8875" t="s">
        <v>770</v>
      </c>
      <c r="H8875" t="s">
        <v>3602</v>
      </c>
      <c r="I8875" s="18">
        <v>47405</v>
      </c>
      <c r="J8875" t="s">
        <v>23</v>
      </c>
      <c r="K8875" t="s">
        <v>3602</v>
      </c>
      <c r="L8875" s="18">
        <v>46202</v>
      </c>
      <c r="M8875">
        <v>1434</v>
      </c>
      <c r="N8875">
        <v>1146</v>
      </c>
      <c r="O8875">
        <v>-288</v>
      </c>
      <c r="P8875" t="s">
        <v>48</v>
      </c>
      <c r="Q8875" t="s">
        <v>25</v>
      </c>
      <c r="R8875" s="19" t="s">
        <v>31</v>
      </c>
    </row>
    <row r="8876" spans="1:18" x14ac:dyDescent="0.3">
      <c r="A8876" s="17" t="s">
        <v>3649</v>
      </c>
      <c r="B8876" t="s">
        <v>3618</v>
      </c>
      <c r="C8876" s="17">
        <v>11810114</v>
      </c>
      <c r="D8876" t="s">
        <v>3596</v>
      </c>
      <c r="E8876" s="23" t="s">
        <v>3597</v>
      </c>
      <c r="F8876" t="s">
        <v>3620</v>
      </c>
      <c r="G8876" t="s">
        <v>3621</v>
      </c>
      <c r="H8876" t="s">
        <v>3602</v>
      </c>
      <c r="I8876" s="18">
        <v>47708</v>
      </c>
      <c r="J8876" t="s">
        <v>23</v>
      </c>
      <c r="K8876" t="s">
        <v>3602</v>
      </c>
      <c r="L8876" s="18">
        <v>46202</v>
      </c>
      <c r="M8876">
        <v>1434</v>
      </c>
      <c r="N8876">
        <v>1242</v>
      </c>
      <c r="O8876">
        <v>-192</v>
      </c>
      <c r="P8876" t="s">
        <v>48</v>
      </c>
      <c r="Q8876" t="s">
        <v>25</v>
      </c>
      <c r="R8876" s="19" t="s">
        <v>31</v>
      </c>
    </row>
    <row r="8877" spans="1:18" x14ac:dyDescent="0.3">
      <c r="A8877" s="17" t="s">
        <v>3650</v>
      </c>
      <c r="B8877" t="s">
        <v>3622</v>
      </c>
      <c r="C8877" s="17">
        <v>11810114</v>
      </c>
      <c r="D8877" t="s">
        <v>3596</v>
      </c>
      <c r="E8877" s="23" t="s">
        <v>3597</v>
      </c>
      <c r="F8877" t="s">
        <v>3624</v>
      </c>
      <c r="G8877" t="s">
        <v>3625</v>
      </c>
      <c r="H8877" t="s">
        <v>3602</v>
      </c>
      <c r="I8877" s="18">
        <v>46805</v>
      </c>
      <c r="J8877" t="s">
        <v>23</v>
      </c>
      <c r="K8877" t="s">
        <v>3602</v>
      </c>
      <c r="L8877" s="18">
        <v>46202</v>
      </c>
      <c r="M8877">
        <v>1434</v>
      </c>
      <c r="N8877">
        <v>1236</v>
      </c>
      <c r="O8877">
        <v>-198</v>
      </c>
      <c r="P8877" t="s">
        <v>48</v>
      </c>
      <c r="Q8877" t="s">
        <v>25</v>
      </c>
      <c r="R8877" s="19" t="s">
        <v>31</v>
      </c>
    </row>
    <row r="8878" spans="1:18" x14ac:dyDescent="0.3">
      <c r="A8878" s="17" t="s">
        <v>3651</v>
      </c>
      <c r="B8878" t="s">
        <v>3626</v>
      </c>
      <c r="C8878" s="17">
        <v>11810114</v>
      </c>
      <c r="D8878" t="s">
        <v>3596</v>
      </c>
      <c r="E8878" s="23" t="s">
        <v>3597</v>
      </c>
      <c r="F8878" t="s">
        <v>3628</v>
      </c>
      <c r="G8878" t="s">
        <v>3629</v>
      </c>
      <c r="H8878" t="s">
        <v>3602</v>
      </c>
      <c r="I8878" s="18">
        <v>47306</v>
      </c>
      <c r="J8878" t="s">
        <v>23</v>
      </c>
      <c r="K8878" t="s">
        <v>3602</v>
      </c>
      <c r="L8878" s="18">
        <v>46202</v>
      </c>
      <c r="M8878">
        <v>1434</v>
      </c>
      <c r="N8878">
        <v>1218</v>
      </c>
      <c r="O8878">
        <v>-216</v>
      </c>
      <c r="P8878" t="s">
        <v>48</v>
      </c>
      <c r="Q8878" t="s">
        <v>25</v>
      </c>
      <c r="R8878" s="19" t="s">
        <v>31</v>
      </c>
    </row>
    <row r="8879" spans="1:18" x14ac:dyDescent="0.3">
      <c r="A8879" s="17" t="s">
        <v>3652</v>
      </c>
      <c r="B8879" t="s">
        <v>3630</v>
      </c>
      <c r="C8879" s="17">
        <v>11810114</v>
      </c>
      <c r="D8879" t="s">
        <v>3596</v>
      </c>
      <c r="E8879" s="23" t="s">
        <v>3597</v>
      </c>
      <c r="F8879" t="s">
        <v>3632</v>
      </c>
      <c r="G8879" t="s">
        <v>3633</v>
      </c>
      <c r="H8879" t="s">
        <v>3602</v>
      </c>
      <c r="I8879" s="18">
        <v>46408</v>
      </c>
      <c r="J8879" t="s">
        <v>23</v>
      </c>
      <c r="K8879" t="s">
        <v>3602</v>
      </c>
      <c r="L8879" s="18">
        <v>46202</v>
      </c>
      <c r="M8879">
        <v>1434</v>
      </c>
      <c r="N8879">
        <v>1413</v>
      </c>
      <c r="O8879">
        <v>-21</v>
      </c>
      <c r="P8879" t="s">
        <v>48</v>
      </c>
      <c r="Q8879" t="s">
        <v>25</v>
      </c>
      <c r="R8879" s="19" t="s">
        <v>31</v>
      </c>
    </row>
    <row r="8880" spans="1:18" x14ac:dyDescent="0.3">
      <c r="A8880" s="17" t="s">
        <v>3653</v>
      </c>
      <c r="B8880" t="s">
        <v>3642</v>
      </c>
      <c r="C8880" s="17">
        <v>11810114</v>
      </c>
      <c r="D8880" t="s">
        <v>3596</v>
      </c>
      <c r="E8880" s="23" t="s">
        <v>3597</v>
      </c>
      <c r="F8880" t="s">
        <v>3644</v>
      </c>
      <c r="G8880" t="s">
        <v>3645</v>
      </c>
      <c r="H8880" t="s">
        <v>3602</v>
      </c>
      <c r="I8880" s="18">
        <v>47907</v>
      </c>
      <c r="J8880" t="s">
        <v>23</v>
      </c>
      <c r="K8880" t="s">
        <v>3602</v>
      </c>
      <c r="L8880" s="18">
        <v>46202</v>
      </c>
      <c r="M8880">
        <v>1434</v>
      </c>
      <c r="N8880">
        <v>1389</v>
      </c>
      <c r="O8880">
        <v>-45</v>
      </c>
      <c r="P8880" t="s">
        <v>48</v>
      </c>
      <c r="Q8880" t="s">
        <v>25</v>
      </c>
      <c r="R8880" s="19" t="s">
        <v>31</v>
      </c>
    </row>
    <row r="8881" spans="1:18" x14ac:dyDescent="0.3">
      <c r="A8881" s="17" t="s">
        <v>3654</v>
      </c>
      <c r="B8881" t="s">
        <v>3638</v>
      </c>
      <c r="C8881" s="17">
        <v>11810114</v>
      </c>
      <c r="D8881" t="s">
        <v>3596</v>
      </c>
      <c r="E8881" s="23" t="s">
        <v>3597</v>
      </c>
      <c r="F8881" t="s">
        <v>3640</v>
      </c>
      <c r="G8881" t="s">
        <v>3641</v>
      </c>
      <c r="H8881" t="s">
        <v>3602</v>
      </c>
      <c r="I8881" s="18">
        <v>47809</v>
      </c>
      <c r="J8881" t="s">
        <v>23</v>
      </c>
      <c r="K8881" t="s">
        <v>3602</v>
      </c>
      <c r="L8881" s="18">
        <v>46202</v>
      </c>
      <c r="M8881">
        <v>1434</v>
      </c>
      <c r="N8881">
        <v>1023</v>
      </c>
      <c r="O8881">
        <v>-411</v>
      </c>
      <c r="P8881" t="s">
        <v>48</v>
      </c>
      <c r="Q8881" t="s">
        <v>25</v>
      </c>
      <c r="R8881" s="19" t="s">
        <v>31</v>
      </c>
    </row>
    <row r="8882" spans="1:18" x14ac:dyDescent="0.3">
      <c r="A8882" s="17" t="s">
        <v>4404</v>
      </c>
      <c r="B8882" t="s">
        <v>4403</v>
      </c>
      <c r="C8882" s="17">
        <v>11900117</v>
      </c>
      <c r="D8882" t="s">
        <v>4394</v>
      </c>
      <c r="E8882" s="23" t="s">
        <v>4395</v>
      </c>
      <c r="F8882" t="s">
        <v>4405</v>
      </c>
      <c r="G8882" t="s">
        <v>4406</v>
      </c>
      <c r="H8882" t="s">
        <v>2447</v>
      </c>
      <c r="I8882" s="18">
        <v>40351</v>
      </c>
      <c r="J8882" t="s">
        <v>23</v>
      </c>
      <c r="K8882" t="s">
        <v>2447</v>
      </c>
      <c r="L8882" s="18">
        <v>40506</v>
      </c>
      <c r="M8882">
        <v>1365</v>
      </c>
      <c r="N8882">
        <v>1194</v>
      </c>
      <c r="O8882">
        <v>-171</v>
      </c>
      <c r="P8882" t="s">
        <v>48</v>
      </c>
      <c r="Q8882" t="s">
        <v>25</v>
      </c>
      <c r="R8882" s="19" t="s">
        <v>31</v>
      </c>
    </row>
    <row r="8883" spans="1:18" x14ac:dyDescent="0.3">
      <c r="A8883" s="17" t="s">
        <v>4474</v>
      </c>
      <c r="B8883" t="s">
        <v>4473</v>
      </c>
      <c r="C8883" s="17">
        <v>11900145</v>
      </c>
      <c r="D8883" t="s">
        <v>4456</v>
      </c>
      <c r="E8883" s="23" t="s">
        <v>4457</v>
      </c>
      <c r="F8883" t="s">
        <v>4475</v>
      </c>
      <c r="G8883" t="s">
        <v>4476</v>
      </c>
      <c r="H8883" t="s">
        <v>4461</v>
      </c>
      <c r="I8883" s="18">
        <v>5656</v>
      </c>
      <c r="J8883" t="s">
        <v>23</v>
      </c>
      <c r="K8883" t="s">
        <v>4461</v>
      </c>
      <c r="L8883" s="18">
        <v>5061</v>
      </c>
      <c r="M8883">
        <v>1485</v>
      </c>
      <c r="N8883">
        <v>1560</v>
      </c>
      <c r="O8883">
        <v>75</v>
      </c>
      <c r="P8883" t="s">
        <v>24</v>
      </c>
      <c r="Q8883" t="s">
        <v>25</v>
      </c>
      <c r="R8883" s="19" t="s">
        <v>15</v>
      </c>
    </row>
    <row r="8884" spans="1:18" x14ac:dyDescent="0.3">
      <c r="A8884" s="17" t="s">
        <v>4542</v>
      </c>
      <c r="B8884" t="s">
        <v>4541</v>
      </c>
      <c r="C8884" s="17">
        <v>11900238</v>
      </c>
      <c r="D8884" t="s">
        <v>4507</v>
      </c>
      <c r="E8884" s="23" t="s">
        <v>4508</v>
      </c>
      <c r="F8884" t="s">
        <v>4543</v>
      </c>
      <c r="G8884" t="s">
        <v>4544</v>
      </c>
      <c r="H8884" t="s">
        <v>214</v>
      </c>
      <c r="I8884" s="18">
        <v>19428</v>
      </c>
      <c r="J8884" t="s">
        <v>23</v>
      </c>
      <c r="K8884" t="s">
        <v>214</v>
      </c>
      <c r="L8884" s="18">
        <v>19122</v>
      </c>
      <c r="M8884">
        <v>2142</v>
      </c>
      <c r="N8884">
        <v>2082</v>
      </c>
      <c r="O8884">
        <v>-60</v>
      </c>
      <c r="P8884" t="s">
        <v>48</v>
      </c>
      <c r="Q8884" t="s">
        <v>25</v>
      </c>
      <c r="R8884" s="19" t="s">
        <v>31</v>
      </c>
    </row>
    <row r="8885" spans="1:18" x14ac:dyDescent="0.3">
      <c r="A8885" s="17" t="s">
        <v>4608</v>
      </c>
      <c r="B8885" t="s">
        <v>4607</v>
      </c>
      <c r="C8885" s="17">
        <v>11901102</v>
      </c>
      <c r="D8885" t="s">
        <v>4589</v>
      </c>
      <c r="E8885" s="23" t="s">
        <v>4590</v>
      </c>
      <c r="F8885" t="s">
        <v>4609</v>
      </c>
      <c r="G8885" t="s">
        <v>4610</v>
      </c>
      <c r="H8885" t="s">
        <v>4594</v>
      </c>
      <c r="I8885" s="18">
        <v>99703</v>
      </c>
      <c r="J8885" t="s">
        <v>23</v>
      </c>
      <c r="K8885" t="s">
        <v>4594</v>
      </c>
      <c r="L8885" s="18">
        <v>99775</v>
      </c>
      <c r="M8885">
        <v>2067</v>
      </c>
      <c r="N8885">
        <v>2067</v>
      </c>
      <c r="O8885">
        <v>0</v>
      </c>
      <c r="P8885" t="s">
        <v>26</v>
      </c>
      <c r="Q8885" t="s">
        <v>26</v>
      </c>
      <c r="R8885" s="19" t="s">
        <v>31</v>
      </c>
    </row>
    <row r="8886" spans="1:18" x14ac:dyDescent="0.3">
      <c r="A8886" s="17" t="s">
        <v>4612</v>
      </c>
      <c r="B8886" t="s">
        <v>4611</v>
      </c>
      <c r="C8886" s="17">
        <v>11901102</v>
      </c>
      <c r="D8886" t="s">
        <v>4589</v>
      </c>
      <c r="E8886" s="23" t="s">
        <v>4590</v>
      </c>
      <c r="F8886" t="s">
        <v>4613</v>
      </c>
      <c r="G8886" t="s">
        <v>4614</v>
      </c>
      <c r="H8886" t="s">
        <v>4594</v>
      </c>
      <c r="I8886" s="18">
        <v>99702</v>
      </c>
      <c r="J8886" t="s">
        <v>23</v>
      </c>
      <c r="K8886" t="s">
        <v>4594</v>
      </c>
      <c r="L8886" s="18">
        <v>99775</v>
      </c>
      <c r="M8886">
        <v>2067</v>
      </c>
      <c r="N8886">
        <v>2067</v>
      </c>
      <c r="O8886">
        <v>0</v>
      </c>
      <c r="P8886" t="s">
        <v>26</v>
      </c>
      <c r="Q8886" t="s">
        <v>26</v>
      </c>
      <c r="R8886" s="19" t="s">
        <v>31</v>
      </c>
    </row>
    <row r="8887" spans="1:18" x14ac:dyDescent="0.3">
      <c r="A8887" s="17" t="s">
        <v>4616</v>
      </c>
      <c r="B8887" t="s">
        <v>4615</v>
      </c>
      <c r="C8887" s="17">
        <v>11901102</v>
      </c>
      <c r="D8887" t="s">
        <v>4589</v>
      </c>
      <c r="E8887" s="23" t="s">
        <v>4590</v>
      </c>
      <c r="F8887" t="s">
        <v>4617</v>
      </c>
      <c r="G8887" t="s">
        <v>4618</v>
      </c>
      <c r="H8887" t="s">
        <v>4594</v>
      </c>
      <c r="I8887" s="18">
        <v>99701</v>
      </c>
      <c r="J8887" t="s">
        <v>23</v>
      </c>
      <c r="K8887" t="s">
        <v>4594</v>
      </c>
      <c r="L8887" s="18">
        <v>99775</v>
      </c>
      <c r="M8887">
        <v>2067</v>
      </c>
      <c r="N8887">
        <v>2067</v>
      </c>
      <c r="O8887">
        <v>0</v>
      </c>
      <c r="P8887" t="s">
        <v>26</v>
      </c>
      <c r="Q8887" t="s">
        <v>26</v>
      </c>
      <c r="R8887" s="19" t="s">
        <v>31</v>
      </c>
    </row>
    <row r="8888" spans="1:18" x14ac:dyDescent="0.3">
      <c r="A8888" s="17" t="s">
        <v>5606</v>
      </c>
      <c r="B8888" t="s">
        <v>5605</v>
      </c>
      <c r="C8888" s="17">
        <v>11908103</v>
      </c>
      <c r="D8888" t="s">
        <v>5592</v>
      </c>
      <c r="E8888" s="23" t="s">
        <v>5593</v>
      </c>
      <c r="F8888" t="s">
        <v>5607</v>
      </c>
      <c r="G8888" t="s">
        <v>5278</v>
      </c>
      <c r="H8888" t="s">
        <v>4997</v>
      </c>
      <c r="I8888" s="18">
        <v>85709</v>
      </c>
      <c r="J8888" t="s">
        <v>23</v>
      </c>
      <c r="K8888" t="s">
        <v>4997</v>
      </c>
      <c r="L8888" s="18">
        <v>85635</v>
      </c>
      <c r="M8888">
        <v>948</v>
      </c>
      <c r="N8888">
        <v>1314</v>
      </c>
      <c r="O8888">
        <v>366</v>
      </c>
      <c r="P8888" t="s">
        <v>24</v>
      </c>
      <c r="Q8888" t="s">
        <v>25</v>
      </c>
      <c r="R8888" s="19" t="s">
        <v>15</v>
      </c>
    </row>
    <row r="8889" spans="1:18" x14ac:dyDescent="0.3">
      <c r="A8889" s="17" t="s">
        <v>5616</v>
      </c>
      <c r="B8889" t="s">
        <v>5615</v>
      </c>
      <c r="C8889" s="17">
        <v>11908103</v>
      </c>
      <c r="D8889" t="s">
        <v>5592</v>
      </c>
      <c r="E8889" s="23" t="s">
        <v>5593</v>
      </c>
      <c r="F8889" t="s">
        <v>5617</v>
      </c>
      <c r="G8889" t="s">
        <v>5391</v>
      </c>
      <c r="H8889" t="s">
        <v>4997</v>
      </c>
      <c r="I8889" s="18">
        <v>85613</v>
      </c>
      <c r="J8889" t="s">
        <v>23</v>
      </c>
      <c r="K8889" t="s">
        <v>4997</v>
      </c>
      <c r="L8889" s="18">
        <v>85635</v>
      </c>
      <c r="M8889">
        <v>948</v>
      </c>
      <c r="N8889">
        <v>948</v>
      </c>
      <c r="O8889">
        <v>0</v>
      </c>
      <c r="P8889" t="s">
        <v>26</v>
      </c>
      <c r="Q8889" t="s">
        <v>26</v>
      </c>
      <c r="R8889" s="19" t="s">
        <v>31</v>
      </c>
    </row>
    <row r="8890" spans="1:18" x14ac:dyDescent="0.3">
      <c r="A8890" s="17" t="s">
        <v>5609</v>
      </c>
      <c r="B8890" t="s">
        <v>5608</v>
      </c>
      <c r="C8890" s="17">
        <v>11908103</v>
      </c>
      <c r="D8890" t="s">
        <v>5592</v>
      </c>
      <c r="E8890" s="23" t="s">
        <v>5593</v>
      </c>
      <c r="F8890" t="s">
        <v>5610</v>
      </c>
      <c r="G8890" t="s">
        <v>5278</v>
      </c>
      <c r="H8890" t="s">
        <v>4997</v>
      </c>
      <c r="I8890" s="18">
        <v>85709</v>
      </c>
      <c r="J8890" t="s">
        <v>23</v>
      </c>
      <c r="K8890" t="s">
        <v>4997</v>
      </c>
      <c r="L8890" s="18">
        <v>85635</v>
      </c>
      <c r="M8890">
        <v>948</v>
      </c>
      <c r="N8890">
        <v>1314</v>
      </c>
      <c r="O8890">
        <v>366</v>
      </c>
      <c r="P8890" t="s">
        <v>24</v>
      </c>
      <c r="Q8890" t="s">
        <v>25</v>
      </c>
      <c r="R8890" s="19" t="s">
        <v>15</v>
      </c>
    </row>
    <row r="8891" spans="1:18" x14ac:dyDescent="0.3">
      <c r="A8891" s="17" t="s">
        <v>6077</v>
      </c>
      <c r="B8891" t="s">
        <v>6076</v>
      </c>
      <c r="C8891" s="17">
        <v>11918122</v>
      </c>
      <c r="D8891" t="s">
        <v>6066</v>
      </c>
      <c r="E8891" s="23" t="s">
        <v>6067</v>
      </c>
      <c r="F8891" t="s">
        <v>6078</v>
      </c>
      <c r="G8891" t="s">
        <v>669</v>
      </c>
      <c r="H8891" t="s">
        <v>657</v>
      </c>
      <c r="I8891" s="18">
        <v>49503</v>
      </c>
      <c r="J8891" t="s">
        <v>23</v>
      </c>
      <c r="K8891" t="s">
        <v>657</v>
      </c>
      <c r="L8891" s="18">
        <v>49008</v>
      </c>
      <c r="M8891">
        <v>1257</v>
      </c>
      <c r="N8891">
        <v>1434</v>
      </c>
      <c r="O8891">
        <v>177</v>
      </c>
      <c r="P8891" t="s">
        <v>24</v>
      </c>
      <c r="Q8891" t="s">
        <v>25</v>
      </c>
      <c r="R8891" s="19" t="s">
        <v>15</v>
      </c>
    </row>
    <row r="8892" spans="1:18" x14ac:dyDescent="0.3">
      <c r="A8892" s="17" t="s">
        <v>6080</v>
      </c>
      <c r="B8892" t="s">
        <v>6079</v>
      </c>
      <c r="C8892" s="17">
        <v>11918122</v>
      </c>
      <c r="D8892" t="s">
        <v>6066</v>
      </c>
      <c r="E8892" s="23" t="s">
        <v>6067</v>
      </c>
      <c r="F8892" t="s">
        <v>5135</v>
      </c>
      <c r="G8892" t="s">
        <v>3362</v>
      </c>
      <c r="H8892" t="s">
        <v>657</v>
      </c>
      <c r="I8892" s="18">
        <v>48038</v>
      </c>
      <c r="J8892" t="s">
        <v>23</v>
      </c>
      <c r="K8892" t="s">
        <v>657</v>
      </c>
      <c r="L8892" s="18">
        <v>49008</v>
      </c>
      <c r="M8892">
        <v>1257</v>
      </c>
      <c r="N8892">
        <v>1746</v>
      </c>
      <c r="O8892">
        <v>489</v>
      </c>
      <c r="P8892" t="s">
        <v>24</v>
      </c>
      <c r="Q8892" t="s">
        <v>25</v>
      </c>
      <c r="R8892" s="19" t="s">
        <v>15</v>
      </c>
    </row>
    <row r="8893" spans="1:18" x14ac:dyDescent="0.3">
      <c r="A8893" s="17" t="s">
        <v>6869</v>
      </c>
      <c r="B8893" t="s">
        <v>6868</v>
      </c>
      <c r="C8893" s="17">
        <v>11969138</v>
      </c>
      <c r="D8893" t="s">
        <v>6844</v>
      </c>
      <c r="E8893" s="23" t="s">
        <v>6845</v>
      </c>
      <c r="F8893" t="s">
        <v>6870</v>
      </c>
      <c r="G8893" t="s">
        <v>1530</v>
      </c>
      <c r="H8893" t="s">
        <v>214</v>
      </c>
      <c r="I8893" s="18">
        <v>15235</v>
      </c>
      <c r="J8893" t="s">
        <v>23</v>
      </c>
      <c r="K8893" t="s">
        <v>214</v>
      </c>
      <c r="L8893" s="18">
        <v>15705</v>
      </c>
      <c r="M8893">
        <v>1266</v>
      </c>
      <c r="N8893">
        <v>1833</v>
      </c>
      <c r="O8893">
        <v>567</v>
      </c>
      <c r="P8893" t="s">
        <v>24</v>
      </c>
      <c r="Q8893" t="s">
        <v>25</v>
      </c>
      <c r="R8893" s="19" t="s">
        <v>15</v>
      </c>
    </row>
    <row r="8894" spans="1:18" x14ac:dyDescent="0.3">
      <c r="A8894" s="17" t="s">
        <v>6872</v>
      </c>
      <c r="B8894" t="s">
        <v>6871</v>
      </c>
      <c r="C8894" s="17">
        <v>11969138</v>
      </c>
      <c r="D8894" t="s">
        <v>6844</v>
      </c>
      <c r="E8894" s="23" t="s">
        <v>6845</v>
      </c>
      <c r="F8894" t="s">
        <v>6873</v>
      </c>
      <c r="G8894" t="s">
        <v>2160</v>
      </c>
      <c r="H8894" t="s">
        <v>214</v>
      </c>
      <c r="I8894" s="18">
        <v>15419</v>
      </c>
      <c r="J8894" t="s">
        <v>23</v>
      </c>
      <c r="K8894" t="s">
        <v>214</v>
      </c>
      <c r="L8894" s="18">
        <v>15705</v>
      </c>
      <c r="M8894">
        <v>1266</v>
      </c>
      <c r="N8894">
        <v>1833</v>
      </c>
      <c r="O8894">
        <v>567</v>
      </c>
      <c r="P8894" t="s">
        <v>24</v>
      </c>
      <c r="Q8894" t="s">
        <v>25</v>
      </c>
      <c r="R8894" s="19" t="s">
        <v>15</v>
      </c>
    </row>
    <row r="8895" spans="1:18" x14ac:dyDescent="0.3">
      <c r="A8895" s="17" t="s">
        <v>6900</v>
      </c>
      <c r="B8895" t="s">
        <v>6899</v>
      </c>
      <c r="C8895" s="17">
        <v>11970125</v>
      </c>
      <c r="D8895" t="s">
        <v>6897</v>
      </c>
      <c r="E8895" s="23" t="s">
        <v>6898</v>
      </c>
      <c r="F8895" t="s">
        <v>6901</v>
      </c>
      <c r="G8895" t="s">
        <v>6044</v>
      </c>
      <c r="H8895" t="s">
        <v>805</v>
      </c>
      <c r="I8895" s="18">
        <v>64151</v>
      </c>
      <c r="J8895" t="s">
        <v>23</v>
      </c>
      <c r="K8895" t="s">
        <v>805</v>
      </c>
      <c r="L8895" s="18">
        <v>64507</v>
      </c>
      <c r="M8895">
        <v>906</v>
      </c>
      <c r="N8895">
        <v>1263</v>
      </c>
      <c r="O8895">
        <v>357</v>
      </c>
      <c r="P8895" t="s">
        <v>24</v>
      </c>
      <c r="Q8895" t="s">
        <v>25</v>
      </c>
      <c r="R8895" s="19" t="s">
        <v>15</v>
      </c>
    </row>
    <row r="8896" spans="1:18" x14ac:dyDescent="0.3">
      <c r="A8896" s="17" t="s">
        <v>7488</v>
      </c>
      <c r="B8896" t="s">
        <v>7487</v>
      </c>
      <c r="C8896" s="17">
        <v>12052410</v>
      </c>
      <c r="D8896" t="s">
        <v>7485</v>
      </c>
      <c r="E8896" s="23" t="s">
        <v>7486</v>
      </c>
      <c r="F8896" t="s">
        <v>7489</v>
      </c>
      <c r="G8896" t="s">
        <v>7177</v>
      </c>
      <c r="H8896" t="s">
        <v>250</v>
      </c>
      <c r="I8896" s="18">
        <v>32605</v>
      </c>
      <c r="J8896" t="s">
        <v>23</v>
      </c>
      <c r="K8896" t="s">
        <v>250</v>
      </c>
      <c r="L8896" s="18">
        <v>32827</v>
      </c>
      <c r="M8896">
        <v>1659</v>
      </c>
      <c r="N8896">
        <v>1386</v>
      </c>
      <c r="O8896">
        <v>-273</v>
      </c>
      <c r="P8896" t="s">
        <v>48</v>
      </c>
      <c r="Q8896" t="s">
        <v>25</v>
      </c>
      <c r="R8896" s="19" t="s">
        <v>31</v>
      </c>
    </row>
    <row r="8897" spans="1:18" x14ac:dyDescent="0.3">
      <c r="A8897" s="17" t="s">
        <v>7558</v>
      </c>
      <c r="B8897" t="s">
        <v>7557</v>
      </c>
      <c r="C8897" s="17">
        <v>12801144</v>
      </c>
      <c r="D8897" t="s">
        <v>7555</v>
      </c>
      <c r="E8897" s="23" t="s">
        <v>7556</v>
      </c>
      <c r="F8897" t="s">
        <v>7559</v>
      </c>
      <c r="G8897" t="s">
        <v>6499</v>
      </c>
      <c r="H8897" t="s">
        <v>78</v>
      </c>
      <c r="I8897" s="18">
        <v>84112</v>
      </c>
      <c r="J8897" t="s">
        <v>23</v>
      </c>
      <c r="K8897" t="s">
        <v>78</v>
      </c>
      <c r="L8897" s="18">
        <v>84132</v>
      </c>
      <c r="M8897">
        <v>1452</v>
      </c>
      <c r="N8897">
        <v>1452</v>
      </c>
      <c r="O8897">
        <v>0</v>
      </c>
      <c r="P8897" t="s">
        <v>26</v>
      </c>
      <c r="Q8897" t="s">
        <v>26</v>
      </c>
      <c r="R8897" s="19" t="s">
        <v>31</v>
      </c>
    </row>
    <row r="8898" spans="1:18" x14ac:dyDescent="0.3">
      <c r="A8898" s="17" t="s">
        <v>7561</v>
      </c>
      <c r="B8898" t="s">
        <v>7560</v>
      </c>
      <c r="C8898" s="17">
        <v>12801144</v>
      </c>
      <c r="D8898" t="s">
        <v>7555</v>
      </c>
      <c r="E8898" s="23" t="s">
        <v>7556</v>
      </c>
      <c r="F8898" t="s">
        <v>7562</v>
      </c>
      <c r="G8898" t="s">
        <v>7563</v>
      </c>
      <c r="H8898" t="s">
        <v>78</v>
      </c>
      <c r="I8898" s="18">
        <v>84107</v>
      </c>
      <c r="J8898" t="s">
        <v>23</v>
      </c>
      <c r="K8898" t="s">
        <v>78</v>
      </c>
      <c r="L8898" s="18">
        <v>84132</v>
      </c>
      <c r="M8898">
        <v>1452</v>
      </c>
      <c r="N8898">
        <v>1452</v>
      </c>
      <c r="O8898">
        <v>0</v>
      </c>
      <c r="P8898" t="s">
        <v>26</v>
      </c>
      <c r="Q8898" t="s">
        <v>26</v>
      </c>
      <c r="R8898" s="19" t="s">
        <v>31</v>
      </c>
    </row>
    <row r="8899" spans="1:18" x14ac:dyDescent="0.3">
      <c r="A8899" s="17" t="s">
        <v>7565</v>
      </c>
      <c r="B8899" t="s">
        <v>7564</v>
      </c>
      <c r="C8899" s="17">
        <v>12801144</v>
      </c>
      <c r="D8899" t="s">
        <v>7555</v>
      </c>
      <c r="E8899" s="23" t="s">
        <v>7556</v>
      </c>
      <c r="F8899" t="s">
        <v>7566</v>
      </c>
      <c r="G8899" t="s">
        <v>6499</v>
      </c>
      <c r="H8899" t="s">
        <v>78</v>
      </c>
      <c r="I8899" s="18">
        <v>84113</v>
      </c>
      <c r="J8899" t="s">
        <v>23</v>
      </c>
      <c r="K8899" t="s">
        <v>78</v>
      </c>
      <c r="L8899" s="18">
        <v>84132</v>
      </c>
      <c r="M8899">
        <v>1452</v>
      </c>
      <c r="N8899">
        <v>1452</v>
      </c>
      <c r="O8899">
        <v>0</v>
      </c>
      <c r="P8899" t="s">
        <v>26</v>
      </c>
      <c r="Q8899" t="s">
        <v>26</v>
      </c>
      <c r="R8899" s="19" t="s">
        <v>31</v>
      </c>
    </row>
    <row r="8900" spans="1:18" x14ac:dyDescent="0.3">
      <c r="A8900" s="17" t="s">
        <v>7568</v>
      </c>
      <c r="B8900" t="s">
        <v>7567</v>
      </c>
      <c r="C8900" s="17">
        <v>12801144</v>
      </c>
      <c r="D8900" t="s">
        <v>7555</v>
      </c>
      <c r="E8900" s="23" t="s">
        <v>7556</v>
      </c>
      <c r="F8900" t="s">
        <v>7569</v>
      </c>
      <c r="G8900" t="s">
        <v>6499</v>
      </c>
      <c r="H8900" t="s">
        <v>78</v>
      </c>
      <c r="I8900" s="18">
        <v>84108</v>
      </c>
      <c r="J8900" t="s">
        <v>23</v>
      </c>
      <c r="K8900" t="s">
        <v>78</v>
      </c>
      <c r="L8900" s="18">
        <v>84132</v>
      </c>
      <c r="M8900">
        <v>1452</v>
      </c>
      <c r="N8900">
        <v>1452</v>
      </c>
      <c r="O8900">
        <v>0</v>
      </c>
      <c r="P8900" t="s">
        <v>26</v>
      </c>
      <c r="Q8900" t="s">
        <v>26</v>
      </c>
      <c r="R8900" s="19" t="s">
        <v>31</v>
      </c>
    </row>
    <row r="8901" spans="1:18" x14ac:dyDescent="0.3">
      <c r="A8901" s="17" t="s">
        <v>7571</v>
      </c>
      <c r="B8901" t="s">
        <v>7570</v>
      </c>
      <c r="C8901" s="17">
        <v>12801144</v>
      </c>
      <c r="D8901" t="s">
        <v>7555</v>
      </c>
      <c r="E8901" s="23" t="s">
        <v>7556</v>
      </c>
      <c r="F8901" t="s">
        <v>7572</v>
      </c>
      <c r="G8901" t="s">
        <v>6499</v>
      </c>
      <c r="H8901" t="s">
        <v>78</v>
      </c>
      <c r="I8901" s="18">
        <v>84112</v>
      </c>
      <c r="J8901" t="s">
        <v>23</v>
      </c>
      <c r="K8901" t="s">
        <v>78</v>
      </c>
      <c r="L8901" s="18">
        <v>84132</v>
      </c>
      <c r="M8901">
        <v>1452</v>
      </c>
      <c r="N8901">
        <v>1452</v>
      </c>
      <c r="O8901">
        <v>0</v>
      </c>
      <c r="P8901" t="s">
        <v>26</v>
      </c>
      <c r="Q8901" t="s">
        <v>26</v>
      </c>
      <c r="R8901" s="19" t="s">
        <v>31</v>
      </c>
    </row>
    <row r="8902" spans="1:18" x14ac:dyDescent="0.3">
      <c r="A8902" s="17" t="s">
        <v>7574</v>
      </c>
      <c r="B8902" t="s">
        <v>7573</v>
      </c>
      <c r="C8902" s="17">
        <v>12801144</v>
      </c>
      <c r="D8902" t="s">
        <v>7555</v>
      </c>
      <c r="E8902" s="23" t="s">
        <v>7556</v>
      </c>
      <c r="F8902" t="s">
        <v>7575</v>
      </c>
      <c r="G8902" t="s">
        <v>6499</v>
      </c>
      <c r="H8902" t="s">
        <v>78</v>
      </c>
      <c r="I8902" s="18">
        <v>84148</v>
      </c>
      <c r="J8902" t="s">
        <v>23</v>
      </c>
      <c r="K8902" t="s">
        <v>78</v>
      </c>
      <c r="L8902" s="18">
        <v>84132</v>
      </c>
      <c r="M8902">
        <v>1452</v>
      </c>
      <c r="N8902">
        <v>1452</v>
      </c>
      <c r="O8902">
        <v>0</v>
      </c>
      <c r="P8902" t="s">
        <v>26</v>
      </c>
      <c r="Q8902" t="s">
        <v>26</v>
      </c>
      <c r="R8902" s="19" t="s">
        <v>31</v>
      </c>
    </row>
    <row r="8903" spans="1:18" x14ac:dyDescent="0.3">
      <c r="A8903" s="17" t="s">
        <v>7784</v>
      </c>
      <c r="B8903" t="s">
        <v>7783</v>
      </c>
      <c r="C8903" s="17">
        <v>13945332</v>
      </c>
      <c r="D8903" t="s">
        <v>7781</v>
      </c>
      <c r="E8903" s="23" t="s">
        <v>7782</v>
      </c>
      <c r="F8903" t="s">
        <v>7785</v>
      </c>
      <c r="G8903" t="s">
        <v>7786</v>
      </c>
      <c r="H8903" t="s">
        <v>268</v>
      </c>
      <c r="I8903" s="18">
        <v>12804</v>
      </c>
      <c r="J8903" t="s">
        <v>23</v>
      </c>
      <c r="K8903" t="s">
        <v>268</v>
      </c>
      <c r="L8903" s="18">
        <v>12901</v>
      </c>
      <c r="M8903">
        <v>1290</v>
      </c>
      <c r="N8903">
        <v>1437</v>
      </c>
      <c r="O8903">
        <v>147</v>
      </c>
      <c r="P8903" t="s">
        <v>24</v>
      </c>
      <c r="Q8903" t="s">
        <v>25</v>
      </c>
      <c r="R8903" s="19" t="s">
        <v>15</v>
      </c>
    </row>
    <row r="8904" spans="1:18" x14ac:dyDescent="0.3">
      <c r="A8904" s="17" t="s">
        <v>7815</v>
      </c>
      <c r="B8904" t="s">
        <v>7814</v>
      </c>
      <c r="C8904" s="17">
        <v>13960125</v>
      </c>
      <c r="D8904" t="s">
        <v>7792</v>
      </c>
      <c r="E8904" s="23" t="s">
        <v>7793</v>
      </c>
      <c r="F8904" t="s">
        <v>7816</v>
      </c>
      <c r="G8904" t="s">
        <v>7817</v>
      </c>
      <c r="H8904" t="s">
        <v>805</v>
      </c>
      <c r="I8904" s="18">
        <v>65775</v>
      </c>
      <c r="J8904" t="s">
        <v>23</v>
      </c>
      <c r="K8904" t="s">
        <v>805</v>
      </c>
      <c r="L8904" s="18">
        <v>65804</v>
      </c>
      <c r="M8904">
        <v>924</v>
      </c>
      <c r="N8904">
        <v>1119</v>
      </c>
      <c r="O8904">
        <v>195</v>
      </c>
      <c r="P8904" t="s">
        <v>24</v>
      </c>
      <c r="Q8904" t="s">
        <v>25</v>
      </c>
      <c r="R8904" s="19" t="s">
        <v>15</v>
      </c>
    </row>
    <row r="8905" spans="1:18" x14ac:dyDescent="0.3">
      <c r="A8905" s="17" t="s">
        <v>7826</v>
      </c>
      <c r="B8905" t="s">
        <v>7825</v>
      </c>
      <c r="C8905" s="17">
        <v>13960125</v>
      </c>
      <c r="D8905" t="s">
        <v>7792</v>
      </c>
      <c r="E8905" s="23" t="s">
        <v>7793</v>
      </c>
      <c r="F8905" t="s">
        <v>7827</v>
      </c>
      <c r="G8905" t="s">
        <v>3950</v>
      </c>
      <c r="H8905" t="s">
        <v>805</v>
      </c>
      <c r="I8905" s="18">
        <v>65804</v>
      </c>
      <c r="J8905" t="s">
        <v>23</v>
      </c>
      <c r="K8905" t="s">
        <v>805</v>
      </c>
      <c r="L8905" s="18">
        <v>65804</v>
      </c>
      <c r="M8905">
        <v>924</v>
      </c>
      <c r="N8905">
        <v>924</v>
      </c>
      <c r="O8905">
        <v>0</v>
      </c>
      <c r="P8905" t="s">
        <v>26</v>
      </c>
      <c r="Q8905" t="s">
        <v>26</v>
      </c>
      <c r="R8905" s="19" t="s">
        <v>31</v>
      </c>
    </row>
    <row r="8906" spans="1:18" x14ac:dyDescent="0.3">
      <c r="A8906" s="17" t="s">
        <v>7829</v>
      </c>
      <c r="B8906" t="s">
        <v>7828</v>
      </c>
      <c r="C8906" s="17">
        <v>13960125</v>
      </c>
      <c r="D8906" t="s">
        <v>7792</v>
      </c>
      <c r="E8906" s="23" t="s">
        <v>7793</v>
      </c>
      <c r="F8906" t="s">
        <v>7830</v>
      </c>
      <c r="G8906" t="s">
        <v>7831</v>
      </c>
      <c r="H8906" t="s">
        <v>805</v>
      </c>
      <c r="I8906" s="18">
        <v>65714</v>
      </c>
      <c r="J8906" t="s">
        <v>23</v>
      </c>
      <c r="K8906" t="s">
        <v>805</v>
      </c>
      <c r="L8906" s="18">
        <v>65804</v>
      </c>
      <c r="M8906">
        <v>924</v>
      </c>
      <c r="N8906">
        <v>924</v>
      </c>
      <c r="O8906">
        <v>0</v>
      </c>
      <c r="P8906" t="s">
        <v>26</v>
      </c>
      <c r="Q8906" t="s">
        <v>26</v>
      </c>
      <c r="R8906" s="19" t="s">
        <v>31</v>
      </c>
    </row>
    <row r="8907" spans="1:18" x14ac:dyDescent="0.3">
      <c r="A8907" s="17" t="s">
        <v>7833</v>
      </c>
      <c r="B8907" t="s">
        <v>7832</v>
      </c>
      <c r="C8907" s="17">
        <v>13960125</v>
      </c>
      <c r="D8907" t="s">
        <v>7792</v>
      </c>
      <c r="E8907" s="23" t="s">
        <v>7793</v>
      </c>
      <c r="F8907" t="s">
        <v>7834</v>
      </c>
      <c r="G8907" t="s">
        <v>5998</v>
      </c>
      <c r="H8907" t="s">
        <v>805</v>
      </c>
      <c r="I8907" s="18">
        <v>65738</v>
      </c>
      <c r="J8907" t="s">
        <v>23</v>
      </c>
      <c r="K8907" t="s">
        <v>805</v>
      </c>
      <c r="L8907" s="18">
        <v>65804</v>
      </c>
      <c r="M8907">
        <v>924</v>
      </c>
      <c r="N8907">
        <v>924</v>
      </c>
      <c r="O8907">
        <v>0</v>
      </c>
      <c r="P8907" t="s">
        <v>26</v>
      </c>
      <c r="Q8907" t="s">
        <v>26</v>
      </c>
      <c r="R8907" s="19" t="s">
        <v>31</v>
      </c>
    </row>
    <row r="8908" spans="1:18" x14ac:dyDescent="0.3">
      <c r="A8908" s="17" t="s">
        <v>7819</v>
      </c>
      <c r="B8908" t="s">
        <v>7818</v>
      </c>
      <c r="C8908" s="17">
        <v>13960125</v>
      </c>
      <c r="D8908" t="s">
        <v>7792</v>
      </c>
      <c r="E8908" s="23" t="s">
        <v>7793</v>
      </c>
      <c r="F8908" t="s">
        <v>7820</v>
      </c>
      <c r="G8908" t="s">
        <v>7817</v>
      </c>
      <c r="H8908" t="s">
        <v>805</v>
      </c>
      <c r="I8908" s="18">
        <v>65775</v>
      </c>
      <c r="J8908" t="s">
        <v>23</v>
      </c>
      <c r="K8908" t="s">
        <v>805</v>
      </c>
      <c r="L8908" s="18">
        <v>65804</v>
      </c>
      <c r="M8908">
        <v>924</v>
      </c>
      <c r="N8908">
        <v>1119</v>
      </c>
      <c r="O8908">
        <v>195</v>
      </c>
      <c r="P8908" t="s">
        <v>24</v>
      </c>
      <c r="Q8908" t="s">
        <v>25</v>
      </c>
      <c r="R8908" s="19" t="s">
        <v>15</v>
      </c>
    </row>
    <row r="8909" spans="1:18" x14ac:dyDescent="0.3">
      <c r="A8909" s="17" t="s">
        <v>8170</v>
      </c>
      <c r="B8909" t="s">
        <v>8169</v>
      </c>
      <c r="C8909" s="17">
        <v>14800005</v>
      </c>
      <c r="D8909" t="s">
        <v>8167</v>
      </c>
      <c r="E8909" s="23" t="s">
        <v>8168</v>
      </c>
      <c r="F8909" t="s">
        <v>8171</v>
      </c>
      <c r="G8909" t="s">
        <v>8172</v>
      </c>
      <c r="H8909" t="s">
        <v>1835</v>
      </c>
      <c r="I8909" s="18">
        <v>92262</v>
      </c>
      <c r="J8909" t="s">
        <v>23</v>
      </c>
      <c r="K8909" t="s">
        <v>1835</v>
      </c>
      <c r="L8909" s="18">
        <v>92260</v>
      </c>
      <c r="M8909">
        <v>2100</v>
      </c>
      <c r="N8909">
        <v>2100</v>
      </c>
      <c r="O8909">
        <v>0</v>
      </c>
      <c r="P8909" t="s">
        <v>26</v>
      </c>
      <c r="Q8909" t="s">
        <v>26</v>
      </c>
      <c r="R8909" s="19" t="s">
        <v>31</v>
      </c>
    </row>
    <row r="8910" spans="1:18" x14ac:dyDescent="0.3">
      <c r="A8910" s="17" t="s">
        <v>8524</v>
      </c>
      <c r="B8910" t="s">
        <v>8523</v>
      </c>
      <c r="C8910" s="17">
        <v>14805110</v>
      </c>
      <c r="D8910" t="s">
        <v>8493</v>
      </c>
      <c r="E8910" s="23" t="s">
        <v>8494</v>
      </c>
      <c r="F8910" t="s">
        <v>8525</v>
      </c>
      <c r="G8910" t="s">
        <v>4346</v>
      </c>
      <c r="H8910" t="s">
        <v>250</v>
      </c>
      <c r="I8910" s="18">
        <v>33570</v>
      </c>
      <c r="J8910" t="s">
        <v>23</v>
      </c>
      <c r="K8910" t="s">
        <v>250</v>
      </c>
      <c r="L8910" s="18">
        <v>33605</v>
      </c>
      <c r="M8910">
        <v>1920</v>
      </c>
      <c r="N8910">
        <v>1920</v>
      </c>
      <c r="O8910">
        <v>0</v>
      </c>
      <c r="P8910" t="s">
        <v>26</v>
      </c>
      <c r="Q8910" t="s">
        <v>26</v>
      </c>
      <c r="R8910" s="19" t="s">
        <v>31</v>
      </c>
    </row>
    <row r="8911" spans="1:18" x14ac:dyDescent="0.3">
      <c r="A8911" s="17" t="s">
        <v>8734</v>
      </c>
      <c r="B8911" t="s">
        <v>8733</v>
      </c>
      <c r="C8911" s="17">
        <v>14810648</v>
      </c>
      <c r="D8911" t="s">
        <v>8716</v>
      </c>
      <c r="E8911" s="23" t="s">
        <v>8717</v>
      </c>
      <c r="F8911" t="s">
        <v>8735</v>
      </c>
      <c r="G8911" t="s">
        <v>8736</v>
      </c>
      <c r="H8911" t="s">
        <v>968</v>
      </c>
      <c r="I8911" s="18">
        <v>26452</v>
      </c>
      <c r="J8911" t="s">
        <v>23</v>
      </c>
      <c r="K8911" t="s">
        <v>968</v>
      </c>
      <c r="L8911" s="18">
        <v>26554</v>
      </c>
      <c r="M8911">
        <v>1281</v>
      </c>
      <c r="N8911">
        <v>1143</v>
      </c>
      <c r="O8911">
        <v>-138</v>
      </c>
      <c r="P8911" t="s">
        <v>48</v>
      </c>
      <c r="Q8911" t="s">
        <v>25</v>
      </c>
      <c r="R8911" s="19" t="s">
        <v>31</v>
      </c>
    </row>
    <row r="8912" spans="1:18" x14ac:dyDescent="0.3">
      <c r="A8912" s="17" t="s">
        <v>8738</v>
      </c>
      <c r="B8912" t="s">
        <v>8737</v>
      </c>
      <c r="C8912" s="17">
        <v>14810648</v>
      </c>
      <c r="D8912" t="s">
        <v>8716</v>
      </c>
      <c r="E8912" s="23" t="s">
        <v>8717</v>
      </c>
      <c r="F8912" t="s">
        <v>8739</v>
      </c>
      <c r="G8912" t="s">
        <v>8740</v>
      </c>
      <c r="H8912" t="s">
        <v>968</v>
      </c>
      <c r="I8912" s="18">
        <v>26601</v>
      </c>
      <c r="J8912" t="s">
        <v>23</v>
      </c>
      <c r="K8912" t="s">
        <v>968</v>
      </c>
      <c r="L8912" s="18">
        <v>26554</v>
      </c>
      <c r="M8912">
        <v>1281</v>
      </c>
      <c r="N8912">
        <v>1170</v>
      </c>
      <c r="O8912">
        <v>-111</v>
      </c>
      <c r="P8912" t="s">
        <v>48</v>
      </c>
      <c r="Q8912" t="s">
        <v>25</v>
      </c>
      <c r="R8912" s="19" t="s">
        <v>31</v>
      </c>
    </row>
    <row r="8913" spans="1:18" x14ac:dyDescent="0.3">
      <c r="A8913" s="17" t="s">
        <v>8742</v>
      </c>
      <c r="B8913" t="s">
        <v>8741</v>
      </c>
      <c r="C8913" s="17">
        <v>14810648</v>
      </c>
      <c r="D8913" t="s">
        <v>8716</v>
      </c>
      <c r="E8913" s="23" t="s">
        <v>8717</v>
      </c>
      <c r="F8913" t="s">
        <v>8743</v>
      </c>
      <c r="G8913" t="s">
        <v>8732</v>
      </c>
      <c r="H8913" t="s">
        <v>968</v>
      </c>
      <c r="I8913" s="18">
        <v>26501</v>
      </c>
      <c r="J8913" t="s">
        <v>23</v>
      </c>
      <c r="K8913" t="s">
        <v>968</v>
      </c>
      <c r="L8913" s="18">
        <v>26554</v>
      </c>
      <c r="M8913">
        <v>1281</v>
      </c>
      <c r="N8913">
        <v>1281</v>
      </c>
      <c r="O8913">
        <v>0</v>
      </c>
      <c r="P8913" t="s">
        <v>26</v>
      </c>
      <c r="Q8913" t="s">
        <v>26</v>
      </c>
      <c r="R8913" s="19" t="s">
        <v>31</v>
      </c>
    </row>
    <row r="8914" spans="1:18" x14ac:dyDescent="0.3">
      <c r="A8914" s="17" t="s">
        <v>8758</v>
      </c>
      <c r="B8914" t="s">
        <v>8757</v>
      </c>
      <c r="C8914" s="17">
        <v>14812118</v>
      </c>
      <c r="D8914" t="s">
        <v>8755</v>
      </c>
      <c r="E8914" s="23" t="s">
        <v>8756</v>
      </c>
      <c r="F8914" t="s">
        <v>8759</v>
      </c>
      <c r="G8914" t="s">
        <v>5456</v>
      </c>
      <c r="H8914" t="s">
        <v>584</v>
      </c>
      <c r="I8914" s="18">
        <v>71055</v>
      </c>
      <c r="J8914" t="s">
        <v>23</v>
      </c>
      <c r="K8914" t="s">
        <v>584</v>
      </c>
      <c r="L8914" s="18">
        <v>71058</v>
      </c>
      <c r="M8914">
        <v>1194</v>
      </c>
      <c r="N8914">
        <v>1194</v>
      </c>
      <c r="O8914">
        <v>0</v>
      </c>
      <c r="P8914" t="s">
        <v>26</v>
      </c>
      <c r="Q8914" t="s">
        <v>26</v>
      </c>
      <c r="R8914" s="19" t="s">
        <v>31</v>
      </c>
    </row>
    <row r="8915" spans="1:18" x14ac:dyDescent="0.3">
      <c r="A8915" s="17" t="s">
        <v>8951</v>
      </c>
      <c r="B8915" t="s">
        <v>8950</v>
      </c>
      <c r="C8915" s="17">
        <v>14900422</v>
      </c>
      <c r="D8915" t="s">
        <v>8938</v>
      </c>
      <c r="E8915" s="23" t="s">
        <v>8939</v>
      </c>
      <c r="F8915" t="s">
        <v>8952</v>
      </c>
      <c r="G8915" t="s">
        <v>8953</v>
      </c>
      <c r="H8915" t="s">
        <v>657</v>
      </c>
      <c r="I8915" s="18">
        <v>48653</v>
      </c>
      <c r="J8915" t="s">
        <v>23</v>
      </c>
      <c r="K8915" t="s">
        <v>657</v>
      </c>
      <c r="L8915" s="18">
        <v>48653</v>
      </c>
      <c r="M8915">
        <v>1194</v>
      </c>
      <c r="N8915">
        <v>1194</v>
      </c>
      <c r="O8915">
        <v>0</v>
      </c>
      <c r="P8915" t="s">
        <v>26</v>
      </c>
      <c r="Q8915" t="s">
        <v>26</v>
      </c>
      <c r="R8915" s="19" t="s">
        <v>31</v>
      </c>
    </row>
    <row r="8916" spans="1:18" x14ac:dyDescent="0.3">
      <c r="A8916" s="17" t="s">
        <v>10223</v>
      </c>
      <c r="B8916" t="s">
        <v>10222</v>
      </c>
      <c r="C8916" s="17">
        <v>14905443</v>
      </c>
      <c r="D8916" t="s">
        <v>10207</v>
      </c>
      <c r="E8916" s="23" t="s">
        <v>10208</v>
      </c>
      <c r="F8916" t="s">
        <v>10224</v>
      </c>
      <c r="G8916" t="s">
        <v>10225</v>
      </c>
      <c r="H8916" t="s">
        <v>349</v>
      </c>
      <c r="I8916" s="18">
        <v>79045</v>
      </c>
      <c r="J8916" t="s">
        <v>23</v>
      </c>
      <c r="K8916" t="s">
        <v>349</v>
      </c>
      <c r="L8916" s="18">
        <v>79178</v>
      </c>
      <c r="M8916">
        <v>1314</v>
      </c>
      <c r="N8916">
        <v>1242</v>
      </c>
      <c r="O8916">
        <v>-72</v>
      </c>
      <c r="P8916" t="s">
        <v>48</v>
      </c>
      <c r="Q8916" t="s">
        <v>25</v>
      </c>
      <c r="R8916" s="19" t="s">
        <v>31</v>
      </c>
    </row>
    <row r="8917" spans="1:18" x14ac:dyDescent="0.3">
      <c r="A8917" s="17" t="s">
        <v>10244</v>
      </c>
      <c r="B8917" t="s">
        <v>10243</v>
      </c>
      <c r="C8917" s="17">
        <v>14906105</v>
      </c>
      <c r="D8917" t="s">
        <v>10241</v>
      </c>
      <c r="E8917" s="23" t="s">
        <v>10242</v>
      </c>
      <c r="F8917" t="s">
        <v>10245</v>
      </c>
      <c r="G8917" t="s">
        <v>10246</v>
      </c>
      <c r="H8917" t="s">
        <v>1835</v>
      </c>
      <c r="I8917" s="18">
        <v>96013</v>
      </c>
      <c r="J8917" t="s">
        <v>23</v>
      </c>
      <c r="K8917" t="s">
        <v>1835</v>
      </c>
      <c r="L8917" s="18">
        <v>96049</v>
      </c>
      <c r="M8917">
        <v>1536</v>
      </c>
      <c r="N8917">
        <v>1536</v>
      </c>
      <c r="O8917">
        <v>0</v>
      </c>
      <c r="P8917" t="s">
        <v>26</v>
      </c>
      <c r="Q8917" t="s">
        <v>26</v>
      </c>
      <c r="R8917" s="19" t="s">
        <v>31</v>
      </c>
    </row>
    <row r="8918" spans="1:18" x14ac:dyDescent="0.3">
      <c r="A8918" s="17" t="s">
        <v>10248</v>
      </c>
      <c r="B8918" t="s">
        <v>10247</v>
      </c>
      <c r="C8918" s="17">
        <v>14906105</v>
      </c>
      <c r="D8918" t="s">
        <v>10241</v>
      </c>
      <c r="E8918" s="23" t="s">
        <v>10242</v>
      </c>
      <c r="F8918" t="s">
        <v>10249</v>
      </c>
      <c r="G8918" t="s">
        <v>10250</v>
      </c>
      <c r="H8918" t="s">
        <v>1835</v>
      </c>
      <c r="I8918" s="18">
        <v>96080</v>
      </c>
      <c r="J8918" t="s">
        <v>23</v>
      </c>
      <c r="K8918" t="s">
        <v>1835</v>
      </c>
      <c r="L8918" s="18">
        <v>96049</v>
      </c>
      <c r="M8918">
        <v>1536</v>
      </c>
      <c r="N8918">
        <v>1341</v>
      </c>
      <c r="O8918">
        <v>-195</v>
      </c>
      <c r="P8918" t="s">
        <v>48</v>
      </c>
      <c r="Q8918" t="s">
        <v>25</v>
      </c>
      <c r="R8918" s="19" t="s">
        <v>31</v>
      </c>
    </row>
    <row r="8919" spans="1:18" x14ac:dyDescent="0.3">
      <c r="A8919" s="17" t="s">
        <v>10252</v>
      </c>
      <c r="B8919" t="s">
        <v>10251</v>
      </c>
      <c r="C8919" s="17">
        <v>14906105</v>
      </c>
      <c r="D8919" t="s">
        <v>10241</v>
      </c>
      <c r="E8919" s="23" t="s">
        <v>10242</v>
      </c>
      <c r="F8919" t="s">
        <v>10253</v>
      </c>
      <c r="G8919" t="s">
        <v>10254</v>
      </c>
      <c r="H8919" t="s">
        <v>1835</v>
      </c>
      <c r="I8919" s="18">
        <v>96093</v>
      </c>
      <c r="J8919" t="s">
        <v>23</v>
      </c>
      <c r="K8919" t="s">
        <v>1835</v>
      </c>
      <c r="L8919" s="18">
        <v>96049</v>
      </c>
      <c r="M8919">
        <v>1536</v>
      </c>
      <c r="N8919">
        <v>1437</v>
      </c>
      <c r="O8919">
        <v>-99</v>
      </c>
      <c r="P8919" t="s">
        <v>48</v>
      </c>
      <c r="Q8919" t="s">
        <v>25</v>
      </c>
      <c r="R8919" s="19" t="s">
        <v>31</v>
      </c>
    </row>
    <row r="8920" spans="1:18" x14ac:dyDescent="0.3">
      <c r="A8920" s="17" t="s">
        <v>12464</v>
      </c>
      <c r="B8920" t="s">
        <v>12463</v>
      </c>
      <c r="C8920" s="17">
        <v>14914403</v>
      </c>
      <c r="D8920" t="s">
        <v>12420</v>
      </c>
      <c r="E8920" s="23" t="s">
        <v>12421</v>
      </c>
      <c r="F8920" t="s">
        <v>12465</v>
      </c>
      <c r="G8920" t="s">
        <v>12466</v>
      </c>
      <c r="H8920" t="s">
        <v>4997</v>
      </c>
      <c r="I8920" s="18">
        <v>86032</v>
      </c>
      <c r="J8920" t="s">
        <v>23</v>
      </c>
      <c r="K8920" t="s">
        <v>4997</v>
      </c>
      <c r="L8920" s="18">
        <v>86025</v>
      </c>
      <c r="M8920">
        <v>1242</v>
      </c>
      <c r="N8920">
        <v>1242</v>
      </c>
      <c r="O8920">
        <v>0</v>
      </c>
      <c r="P8920" t="s">
        <v>26</v>
      </c>
      <c r="Q8920" t="s">
        <v>26</v>
      </c>
      <c r="R8920" s="19" t="s">
        <v>31</v>
      </c>
    </row>
    <row r="8921" spans="1:18" x14ac:dyDescent="0.3">
      <c r="A8921" s="17" t="s">
        <v>12468</v>
      </c>
      <c r="B8921" t="s">
        <v>12467</v>
      </c>
      <c r="C8921" s="17">
        <v>14914403</v>
      </c>
      <c r="D8921" t="s">
        <v>12420</v>
      </c>
      <c r="E8921" s="23" t="s">
        <v>12421</v>
      </c>
      <c r="F8921" t="s">
        <v>12469</v>
      </c>
      <c r="G8921" t="s">
        <v>12470</v>
      </c>
      <c r="H8921" t="s">
        <v>4997</v>
      </c>
      <c r="I8921" s="18">
        <v>85936</v>
      </c>
      <c r="J8921" t="s">
        <v>23</v>
      </c>
      <c r="K8921" t="s">
        <v>4997</v>
      </c>
      <c r="L8921" s="18">
        <v>86025</v>
      </c>
      <c r="M8921">
        <v>1242</v>
      </c>
      <c r="N8921">
        <v>1242</v>
      </c>
      <c r="O8921">
        <v>0</v>
      </c>
      <c r="P8921" t="s">
        <v>26</v>
      </c>
      <c r="Q8921" t="s">
        <v>26</v>
      </c>
      <c r="R8921" s="19" t="s">
        <v>31</v>
      </c>
    </row>
    <row r="8922" spans="1:18" x14ac:dyDescent="0.3">
      <c r="A8922" s="17" t="s">
        <v>12472</v>
      </c>
      <c r="B8922" t="s">
        <v>12471</v>
      </c>
      <c r="C8922" s="17">
        <v>14914403</v>
      </c>
      <c r="D8922" t="s">
        <v>12420</v>
      </c>
      <c r="E8922" s="23" t="s">
        <v>12421</v>
      </c>
      <c r="F8922" t="s">
        <v>12473</v>
      </c>
      <c r="G8922" t="s">
        <v>12470</v>
      </c>
      <c r="H8922" t="s">
        <v>4997</v>
      </c>
      <c r="I8922" s="18">
        <v>85936</v>
      </c>
      <c r="J8922" t="s">
        <v>23</v>
      </c>
      <c r="K8922" t="s">
        <v>4997</v>
      </c>
      <c r="L8922" s="18">
        <v>86025</v>
      </c>
      <c r="M8922">
        <v>1242</v>
      </c>
      <c r="N8922">
        <v>1242</v>
      </c>
      <c r="O8922">
        <v>0</v>
      </c>
      <c r="P8922" t="s">
        <v>26</v>
      </c>
      <c r="Q8922" t="s">
        <v>26</v>
      </c>
      <c r="R8922" s="19" t="s">
        <v>31</v>
      </c>
    </row>
    <row r="8923" spans="1:18" x14ac:dyDescent="0.3">
      <c r="A8923" s="17" t="s">
        <v>13376</v>
      </c>
      <c r="B8923" t="s">
        <v>13375</v>
      </c>
      <c r="C8923" s="17">
        <v>14917433</v>
      </c>
      <c r="D8923" t="s">
        <v>13364</v>
      </c>
      <c r="E8923" s="23" t="s">
        <v>4919</v>
      </c>
      <c r="F8923" t="s">
        <v>13377</v>
      </c>
      <c r="G8923" t="s">
        <v>2772</v>
      </c>
      <c r="H8923" t="s">
        <v>713</v>
      </c>
      <c r="I8923" s="18">
        <v>28025</v>
      </c>
      <c r="J8923" t="s">
        <v>23</v>
      </c>
      <c r="K8923" t="s">
        <v>713</v>
      </c>
      <c r="L8923" s="18">
        <v>28145</v>
      </c>
      <c r="M8923">
        <v>1290</v>
      </c>
      <c r="N8923">
        <v>1596</v>
      </c>
      <c r="O8923">
        <v>306</v>
      </c>
      <c r="P8923" t="s">
        <v>24</v>
      </c>
      <c r="Q8923" t="s">
        <v>25</v>
      </c>
      <c r="R8923" s="19" t="s">
        <v>15</v>
      </c>
    </row>
    <row r="8924" spans="1:18" x14ac:dyDescent="0.3">
      <c r="A8924" s="17" t="s">
        <v>13554</v>
      </c>
      <c r="B8924" t="s">
        <v>13553</v>
      </c>
      <c r="C8924" s="17">
        <v>14918401</v>
      </c>
      <c r="D8924" t="s">
        <v>13548</v>
      </c>
      <c r="E8924" s="23" t="s">
        <v>13549</v>
      </c>
      <c r="F8924" t="s">
        <v>13555</v>
      </c>
      <c r="G8924" t="s">
        <v>5662</v>
      </c>
      <c r="H8924" t="s">
        <v>1711</v>
      </c>
      <c r="I8924" s="18">
        <v>35601</v>
      </c>
      <c r="J8924" t="s">
        <v>23</v>
      </c>
      <c r="K8924" t="s">
        <v>1711</v>
      </c>
      <c r="L8924" s="18">
        <v>35609</v>
      </c>
      <c r="M8924">
        <v>1233</v>
      </c>
      <c r="N8924">
        <v>1233</v>
      </c>
      <c r="O8924">
        <v>0</v>
      </c>
      <c r="P8924" t="s">
        <v>26</v>
      </c>
      <c r="Q8924" t="s">
        <v>26</v>
      </c>
      <c r="R8924" s="19" t="s">
        <v>31</v>
      </c>
    </row>
    <row r="8925" spans="1:18" x14ac:dyDescent="0.3">
      <c r="A8925" s="17" t="s">
        <v>13842</v>
      </c>
      <c r="B8925" t="s">
        <v>13841</v>
      </c>
      <c r="C8925" s="17">
        <v>14919737</v>
      </c>
      <c r="D8925" t="s">
        <v>13839</v>
      </c>
      <c r="E8925" s="23" t="s">
        <v>13840</v>
      </c>
      <c r="F8925" t="s">
        <v>13843</v>
      </c>
      <c r="G8925" t="s">
        <v>13844</v>
      </c>
      <c r="H8925" t="s">
        <v>165</v>
      </c>
      <c r="I8925" s="18">
        <v>97112</v>
      </c>
      <c r="J8925" t="s">
        <v>23</v>
      </c>
      <c r="K8925" t="s">
        <v>165</v>
      </c>
      <c r="L8925" s="18">
        <v>97141</v>
      </c>
      <c r="M8925">
        <v>1341</v>
      </c>
      <c r="N8925">
        <v>1341</v>
      </c>
      <c r="O8925">
        <v>0</v>
      </c>
      <c r="P8925" t="s">
        <v>26</v>
      </c>
      <c r="Q8925" t="s">
        <v>26</v>
      </c>
      <c r="R8925" s="19" t="s">
        <v>31</v>
      </c>
    </row>
    <row r="8926" spans="1:18" x14ac:dyDescent="0.3">
      <c r="A8926" s="17" t="s">
        <v>13846</v>
      </c>
      <c r="B8926" t="s">
        <v>13845</v>
      </c>
      <c r="C8926" s="17">
        <v>14919737</v>
      </c>
      <c r="D8926" t="s">
        <v>13839</v>
      </c>
      <c r="E8926" s="23" t="s">
        <v>13840</v>
      </c>
      <c r="F8926" t="s">
        <v>13847</v>
      </c>
      <c r="G8926" t="s">
        <v>13848</v>
      </c>
      <c r="H8926" t="s">
        <v>165</v>
      </c>
      <c r="I8926" s="18">
        <v>97141</v>
      </c>
      <c r="J8926" t="s">
        <v>23</v>
      </c>
      <c r="K8926" t="s">
        <v>165</v>
      </c>
      <c r="L8926" s="18">
        <v>97141</v>
      </c>
      <c r="M8926">
        <v>1341</v>
      </c>
      <c r="N8926">
        <v>1341</v>
      </c>
      <c r="O8926">
        <v>0</v>
      </c>
      <c r="P8926" t="s">
        <v>26</v>
      </c>
      <c r="Q8926" t="s">
        <v>26</v>
      </c>
      <c r="R8926" s="19" t="s">
        <v>31</v>
      </c>
    </row>
    <row r="8927" spans="1:18" x14ac:dyDescent="0.3">
      <c r="A8927" s="17" t="s">
        <v>13850</v>
      </c>
      <c r="B8927" t="s">
        <v>13849</v>
      </c>
      <c r="C8927" s="17">
        <v>14919737</v>
      </c>
      <c r="D8927" t="s">
        <v>13839</v>
      </c>
      <c r="E8927" s="23" t="s">
        <v>13840</v>
      </c>
      <c r="F8927" t="s">
        <v>13851</v>
      </c>
      <c r="G8927" t="s">
        <v>13852</v>
      </c>
      <c r="H8927" t="s">
        <v>165</v>
      </c>
      <c r="I8927" s="18">
        <v>97136</v>
      </c>
      <c r="J8927" t="s">
        <v>23</v>
      </c>
      <c r="K8927" t="s">
        <v>165</v>
      </c>
      <c r="L8927" s="18">
        <v>97141</v>
      </c>
      <c r="M8927">
        <v>1341</v>
      </c>
      <c r="N8927">
        <v>1341</v>
      </c>
      <c r="O8927">
        <v>0</v>
      </c>
      <c r="P8927" t="s">
        <v>26</v>
      </c>
      <c r="Q8927" t="s">
        <v>26</v>
      </c>
      <c r="R8927" s="19" t="s">
        <v>31</v>
      </c>
    </row>
    <row r="8928" spans="1:18" x14ac:dyDescent="0.3">
      <c r="A8928" s="17" t="s">
        <v>13854</v>
      </c>
      <c r="B8928" t="s">
        <v>13853</v>
      </c>
      <c r="C8928" s="17">
        <v>14919737</v>
      </c>
      <c r="D8928" t="s">
        <v>13839</v>
      </c>
      <c r="E8928" s="23" t="s">
        <v>13840</v>
      </c>
      <c r="F8928" t="s">
        <v>13855</v>
      </c>
      <c r="G8928" t="s">
        <v>13856</v>
      </c>
      <c r="H8928" t="s">
        <v>165</v>
      </c>
      <c r="I8928" s="18">
        <v>97131</v>
      </c>
      <c r="J8928" t="s">
        <v>23</v>
      </c>
      <c r="K8928" t="s">
        <v>165</v>
      </c>
      <c r="L8928" s="18">
        <v>97141</v>
      </c>
      <c r="M8928">
        <v>1341</v>
      </c>
      <c r="N8928">
        <v>1341</v>
      </c>
      <c r="O8928">
        <v>0</v>
      </c>
      <c r="P8928" t="s">
        <v>26</v>
      </c>
      <c r="Q8928" t="s">
        <v>26</v>
      </c>
      <c r="R8928" s="19" t="s">
        <v>31</v>
      </c>
    </row>
    <row r="8929" spans="1:18" x14ac:dyDescent="0.3">
      <c r="A8929" s="17" t="s">
        <v>14674</v>
      </c>
      <c r="B8929" t="s">
        <v>14673</v>
      </c>
      <c r="C8929" s="17">
        <v>14923116</v>
      </c>
      <c r="D8929" t="s">
        <v>14649</v>
      </c>
      <c r="E8929" s="23" t="s">
        <v>14650</v>
      </c>
      <c r="F8929" t="s">
        <v>14675</v>
      </c>
      <c r="G8929" t="s">
        <v>643</v>
      </c>
      <c r="H8929" t="s">
        <v>257</v>
      </c>
      <c r="I8929" s="18">
        <v>67218</v>
      </c>
      <c r="J8929" t="s">
        <v>23</v>
      </c>
      <c r="K8929" t="s">
        <v>257</v>
      </c>
      <c r="L8929" s="18">
        <v>67218</v>
      </c>
      <c r="M8929">
        <v>1143</v>
      </c>
      <c r="N8929">
        <v>1143</v>
      </c>
      <c r="O8929">
        <v>0</v>
      </c>
      <c r="P8929" t="s">
        <v>26</v>
      </c>
      <c r="Q8929" t="s">
        <v>26</v>
      </c>
      <c r="R8929" s="19" t="s">
        <v>31</v>
      </c>
    </row>
    <row r="8930" spans="1:18" x14ac:dyDescent="0.3">
      <c r="A8930" s="17" t="s">
        <v>15287</v>
      </c>
      <c r="B8930" t="s">
        <v>15286</v>
      </c>
      <c r="C8930" s="17">
        <v>14927149</v>
      </c>
      <c r="D8930" t="s">
        <v>15284</v>
      </c>
      <c r="E8930" s="23" t="s">
        <v>15285</v>
      </c>
      <c r="F8930" t="s">
        <v>15288</v>
      </c>
      <c r="G8930" t="s">
        <v>15289</v>
      </c>
      <c r="H8930" t="s">
        <v>94</v>
      </c>
      <c r="I8930" s="18">
        <v>54843</v>
      </c>
      <c r="J8930" t="s">
        <v>23</v>
      </c>
      <c r="K8930" t="s">
        <v>94</v>
      </c>
      <c r="L8930" s="18">
        <v>54868</v>
      </c>
      <c r="M8930">
        <v>1170</v>
      </c>
      <c r="N8930">
        <v>1242</v>
      </c>
      <c r="O8930">
        <v>72</v>
      </c>
      <c r="P8930" t="s">
        <v>24</v>
      </c>
      <c r="Q8930" t="s">
        <v>25</v>
      </c>
      <c r="R8930" s="19" t="s">
        <v>15</v>
      </c>
    </row>
    <row r="8931" spans="1:18" x14ac:dyDescent="0.3">
      <c r="A8931" s="17" t="s">
        <v>15295</v>
      </c>
      <c r="B8931" t="s">
        <v>15294</v>
      </c>
      <c r="C8931" s="17">
        <v>14927149</v>
      </c>
      <c r="D8931" t="s">
        <v>15284</v>
      </c>
      <c r="E8931" s="23" t="s">
        <v>15285</v>
      </c>
      <c r="F8931" t="s">
        <v>15296</v>
      </c>
      <c r="G8931" t="s">
        <v>15297</v>
      </c>
      <c r="H8931" t="s">
        <v>94</v>
      </c>
      <c r="I8931" s="18">
        <v>54848</v>
      </c>
      <c r="J8931" t="s">
        <v>23</v>
      </c>
      <c r="K8931" t="s">
        <v>94</v>
      </c>
      <c r="L8931" s="18">
        <v>54868</v>
      </c>
      <c r="M8931">
        <v>1170</v>
      </c>
      <c r="N8931">
        <v>1143</v>
      </c>
      <c r="O8931">
        <v>-27</v>
      </c>
      <c r="P8931" t="s">
        <v>48</v>
      </c>
      <c r="Q8931" t="s">
        <v>25</v>
      </c>
      <c r="R8931" s="19" t="s">
        <v>31</v>
      </c>
    </row>
    <row r="8932" spans="1:18" x14ac:dyDescent="0.3">
      <c r="A8932" s="17" t="s">
        <v>15291</v>
      </c>
      <c r="B8932" t="s">
        <v>15290</v>
      </c>
      <c r="C8932" s="17">
        <v>14927149</v>
      </c>
      <c r="D8932" t="s">
        <v>15284</v>
      </c>
      <c r="E8932" s="23" t="s">
        <v>15285</v>
      </c>
      <c r="F8932" t="s">
        <v>15292</v>
      </c>
      <c r="G8932" t="s">
        <v>15293</v>
      </c>
      <c r="H8932" t="s">
        <v>94</v>
      </c>
      <c r="I8932" s="18">
        <v>54871</v>
      </c>
      <c r="J8932" t="s">
        <v>23</v>
      </c>
      <c r="K8932" t="s">
        <v>94</v>
      </c>
      <c r="L8932" s="18">
        <v>54868</v>
      </c>
      <c r="M8932">
        <v>1170</v>
      </c>
      <c r="N8932">
        <v>1194</v>
      </c>
      <c r="O8932">
        <v>24</v>
      </c>
      <c r="P8932" t="s">
        <v>24</v>
      </c>
      <c r="Q8932" t="s">
        <v>25</v>
      </c>
      <c r="R8932" s="19" t="s">
        <v>15</v>
      </c>
    </row>
    <row r="8933" spans="1:18" x14ac:dyDescent="0.3">
      <c r="A8933" s="17" t="s">
        <v>15374</v>
      </c>
      <c r="B8933" t="s">
        <v>15373</v>
      </c>
      <c r="C8933" s="17">
        <v>14928405</v>
      </c>
      <c r="D8933" t="s">
        <v>15371</v>
      </c>
      <c r="E8933" s="23" t="s">
        <v>15372</v>
      </c>
      <c r="F8933" t="s">
        <v>15375</v>
      </c>
      <c r="G8933" t="s">
        <v>15376</v>
      </c>
      <c r="H8933" t="s">
        <v>1835</v>
      </c>
      <c r="I8933" s="18">
        <v>92663</v>
      </c>
      <c r="J8933" t="s">
        <v>23</v>
      </c>
      <c r="K8933" t="s">
        <v>1835</v>
      </c>
      <c r="L8933" s="18">
        <v>92626</v>
      </c>
      <c r="M8933">
        <v>2916</v>
      </c>
      <c r="N8933">
        <v>2916</v>
      </c>
      <c r="O8933">
        <v>0</v>
      </c>
      <c r="P8933" t="s">
        <v>26</v>
      </c>
      <c r="Q8933" t="s">
        <v>26</v>
      </c>
      <c r="R8933" s="19" t="s">
        <v>31</v>
      </c>
    </row>
    <row r="8934" spans="1:18" x14ac:dyDescent="0.3">
      <c r="A8934" s="17" t="s">
        <v>15454</v>
      </c>
      <c r="B8934" t="s">
        <v>15453</v>
      </c>
      <c r="C8934" s="17">
        <v>14928433</v>
      </c>
      <c r="D8934" t="s">
        <v>15443</v>
      </c>
      <c r="E8934" s="23" t="s">
        <v>15444</v>
      </c>
      <c r="F8934" t="s">
        <v>15455</v>
      </c>
      <c r="G8934" t="s">
        <v>15448</v>
      </c>
      <c r="H8934" t="s">
        <v>713</v>
      </c>
      <c r="I8934" s="18">
        <v>27312</v>
      </c>
      <c r="J8934" t="s">
        <v>23</v>
      </c>
      <c r="K8934" t="s">
        <v>713</v>
      </c>
      <c r="L8934" s="18">
        <v>27330</v>
      </c>
      <c r="M8934">
        <v>1212</v>
      </c>
      <c r="N8934">
        <v>1560</v>
      </c>
      <c r="O8934">
        <v>348</v>
      </c>
      <c r="P8934" t="s">
        <v>24</v>
      </c>
      <c r="Q8934" t="s">
        <v>25</v>
      </c>
      <c r="R8934" s="19" t="s">
        <v>15</v>
      </c>
    </row>
    <row r="8935" spans="1:18" x14ac:dyDescent="0.3">
      <c r="A8935" s="17" t="s">
        <v>15457</v>
      </c>
      <c r="B8935" t="s">
        <v>15456</v>
      </c>
      <c r="C8935" s="17">
        <v>14928433</v>
      </c>
      <c r="D8935" t="s">
        <v>15443</v>
      </c>
      <c r="E8935" s="23" t="s">
        <v>15444</v>
      </c>
      <c r="F8935" t="s">
        <v>15458</v>
      </c>
      <c r="G8935" t="s">
        <v>15452</v>
      </c>
      <c r="H8935" t="s">
        <v>713</v>
      </c>
      <c r="I8935" s="18">
        <v>27344</v>
      </c>
      <c r="J8935" t="s">
        <v>23</v>
      </c>
      <c r="K8935" t="s">
        <v>713</v>
      </c>
      <c r="L8935" s="18">
        <v>27330</v>
      </c>
      <c r="M8935">
        <v>1212</v>
      </c>
      <c r="N8935">
        <v>1560</v>
      </c>
      <c r="O8935">
        <v>348</v>
      </c>
      <c r="P8935" t="s">
        <v>24</v>
      </c>
      <c r="Q8935" t="s">
        <v>25</v>
      </c>
      <c r="R8935" s="19" t="s">
        <v>15</v>
      </c>
    </row>
    <row r="8936" spans="1:18" x14ac:dyDescent="0.3">
      <c r="A8936" s="17" t="s">
        <v>15518</v>
      </c>
      <c r="B8936" t="s">
        <v>15517</v>
      </c>
      <c r="C8936" s="17">
        <v>14929149</v>
      </c>
      <c r="D8936" t="s">
        <v>15515</v>
      </c>
      <c r="E8936" s="23" t="s">
        <v>15516</v>
      </c>
      <c r="F8936" t="s">
        <v>15519</v>
      </c>
      <c r="G8936" t="s">
        <v>15520</v>
      </c>
      <c r="H8936" t="s">
        <v>94</v>
      </c>
      <c r="I8936" s="18">
        <v>54810</v>
      </c>
      <c r="J8936" t="s">
        <v>23</v>
      </c>
      <c r="K8936" t="s">
        <v>94</v>
      </c>
      <c r="L8936" s="18">
        <v>54017</v>
      </c>
      <c r="M8936">
        <v>1731</v>
      </c>
      <c r="N8936">
        <v>1266</v>
      </c>
      <c r="O8936">
        <v>-465</v>
      </c>
      <c r="P8936" t="s">
        <v>48</v>
      </c>
      <c r="Q8936" t="s">
        <v>25</v>
      </c>
      <c r="R8936" s="19" t="s">
        <v>31</v>
      </c>
    </row>
    <row r="8937" spans="1:18" x14ac:dyDescent="0.3">
      <c r="A8937" s="17" t="s">
        <v>15547</v>
      </c>
      <c r="B8937" t="s">
        <v>15546</v>
      </c>
      <c r="C8937" s="17">
        <v>14929410</v>
      </c>
      <c r="D8937" t="s">
        <v>15527</v>
      </c>
      <c r="E8937" s="23" t="s">
        <v>15528</v>
      </c>
      <c r="F8937" t="s">
        <v>15548</v>
      </c>
      <c r="G8937" t="s">
        <v>6718</v>
      </c>
      <c r="H8937" t="s">
        <v>250</v>
      </c>
      <c r="I8937" s="18">
        <v>34744</v>
      </c>
      <c r="J8937" t="s">
        <v>23</v>
      </c>
      <c r="K8937" t="s">
        <v>250</v>
      </c>
      <c r="L8937" s="18">
        <v>32811</v>
      </c>
      <c r="M8937">
        <v>1659</v>
      </c>
      <c r="N8937">
        <v>1659</v>
      </c>
      <c r="O8937">
        <v>0</v>
      </c>
      <c r="P8937" t="s">
        <v>26</v>
      </c>
      <c r="Q8937" t="s">
        <v>26</v>
      </c>
      <c r="R8937" s="19" t="s">
        <v>31</v>
      </c>
    </row>
    <row r="8938" spans="1:18" x14ac:dyDescent="0.3">
      <c r="A8938" s="17" t="s">
        <v>15550</v>
      </c>
      <c r="B8938" t="s">
        <v>15549</v>
      </c>
      <c r="C8938" s="17">
        <v>14929410</v>
      </c>
      <c r="D8938" t="s">
        <v>15527</v>
      </c>
      <c r="E8938" s="23" t="s">
        <v>15528</v>
      </c>
      <c r="F8938" t="s">
        <v>15551</v>
      </c>
      <c r="G8938" t="s">
        <v>3833</v>
      </c>
      <c r="H8938" t="s">
        <v>250</v>
      </c>
      <c r="I8938" s="18">
        <v>32801</v>
      </c>
      <c r="J8938" t="s">
        <v>23</v>
      </c>
      <c r="K8938" t="s">
        <v>250</v>
      </c>
      <c r="L8938" s="18">
        <v>32811</v>
      </c>
      <c r="M8938">
        <v>1659</v>
      </c>
      <c r="N8938">
        <v>1659</v>
      </c>
      <c r="O8938">
        <v>0</v>
      </c>
      <c r="P8938" t="s">
        <v>26</v>
      </c>
      <c r="Q8938" t="s">
        <v>26</v>
      </c>
      <c r="R8938" s="19" t="s">
        <v>31</v>
      </c>
    </row>
    <row r="8939" spans="1:18" x14ac:dyDescent="0.3">
      <c r="A8939" s="17" t="s">
        <v>15553</v>
      </c>
      <c r="B8939" t="s">
        <v>15552</v>
      </c>
      <c r="C8939" s="17">
        <v>14929410</v>
      </c>
      <c r="D8939" t="s">
        <v>15527</v>
      </c>
      <c r="E8939" s="23" t="s">
        <v>15528</v>
      </c>
      <c r="F8939" t="s">
        <v>15554</v>
      </c>
      <c r="G8939" t="s">
        <v>3833</v>
      </c>
      <c r="H8939" t="s">
        <v>250</v>
      </c>
      <c r="I8939" s="18">
        <v>32825</v>
      </c>
      <c r="J8939" t="s">
        <v>23</v>
      </c>
      <c r="K8939" t="s">
        <v>250</v>
      </c>
      <c r="L8939" s="18">
        <v>32811</v>
      </c>
      <c r="M8939">
        <v>1659</v>
      </c>
      <c r="N8939">
        <v>1659</v>
      </c>
      <c r="O8939">
        <v>0</v>
      </c>
      <c r="P8939" t="s">
        <v>26</v>
      </c>
      <c r="Q8939" t="s">
        <v>26</v>
      </c>
      <c r="R8939" s="19" t="s">
        <v>31</v>
      </c>
    </row>
    <row r="8940" spans="1:18" x14ac:dyDescent="0.3">
      <c r="A8940" s="17" t="s">
        <v>15658</v>
      </c>
      <c r="B8940" t="s">
        <v>15657</v>
      </c>
      <c r="C8940" s="17">
        <v>14929436</v>
      </c>
      <c r="D8940" t="s">
        <v>15656</v>
      </c>
      <c r="E8940" s="23" t="s">
        <v>5535</v>
      </c>
      <c r="F8940" t="s">
        <v>15659</v>
      </c>
      <c r="G8940" t="s">
        <v>2730</v>
      </c>
      <c r="H8940" t="s">
        <v>154</v>
      </c>
      <c r="I8940" s="18">
        <v>73142</v>
      </c>
      <c r="J8940" t="s">
        <v>23</v>
      </c>
      <c r="K8940" t="s">
        <v>154</v>
      </c>
      <c r="L8940" s="18">
        <v>73159</v>
      </c>
      <c r="M8940">
        <v>1218</v>
      </c>
      <c r="N8940">
        <v>1218</v>
      </c>
      <c r="O8940">
        <v>0</v>
      </c>
      <c r="P8940" t="s">
        <v>26</v>
      </c>
      <c r="Q8940" t="s">
        <v>26</v>
      </c>
      <c r="R8940" s="19" t="s">
        <v>31</v>
      </c>
    </row>
    <row r="8941" spans="1:18" x14ac:dyDescent="0.3">
      <c r="A8941" s="17" t="s">
        <v>15661</v>
      </c>
      <c r="B8941" t="s">
        <v>15660</v>
      </c>
      <c r="C8941" s="17">
        <v>14929436</v>
      </c>
      <c r="D8941" t="s">
        <v>15656</v>
      </c>
      <c r="E8941" s="23" t="s">
        <v>5535</v>
      </c>
      <c r="F8941" t="s">
        <v>15662</v>
      </c>
      <c r="G8941" t="s">
        <v>2730</v>
      </c>
      <c r="H8941" t="s">
        <v>154</v>
      </c>
      <c r="I8941" s="18">
        <v>73069</v>
      </c>
      <c r="J8941" t="s">
        <v>23</v>
      </c>
      <c r="K8941" t="s">
        <v>154</v>
      </c>
      <c r="L8941" s="18">
        <v>73159</v>
      </c>
      <c r="M8941">
        <v>1218</v>
      </c>
      <c r="N8941">
        <v>1218</v>
      </c>
      <c r="O8941">
        <v>0</v>
      </c>
      <c r="P8941" t="s">
        <v>26</v>
      </c>
      <c r="Q8941" t="s">
        <v>26</v>
      </c>
      <c r="R8941" s="19" t="s">
        <v>31</v>
      </c>
    </row>
    <row r="8942" spans="1:18" x14ac:dyDescent="0.3">
      <c r="A8942" s="17" t="s">
        <v>15681</v>
      </c>
      <c r="B8942" t="s">
        <v>15680</v>
      </c>
      <c r="C8942" s="17">
        <v>14930149</v>
      </c>
      <c r="D8942" t="s">
        <v>15669</v>
      </c>
      <c r="E8942" s="23" t="s">
        <v>15670</v>
      </c>
      <c r="F8942" t="s">
        <v>15682</v>
      </c>
      <c r="G8942" t="s">
        <v>4897</v>
      </c>
      <c r="H8942" t="s">
        <v>94</v>
      </c>
      <c r="I8942" s="18">
        <v>53105</v>
      </c>
      <c r="J8942" t="s">
        <v>23</v>
      </c>
      <c r="K8942" t="s">
        <v>94</v>
      </c>
      <c r="L8942" s="18">
        <v>53144</v>
      </c>
      <c r="M8942">
        <v>1719</v>
      </c>
      <c r="N8942">
        <v>1683</v>
      </c>
      <c r="O8942">
        <v>-36</v>
      </c>
      <c r="P8942" t="s">
        <v>48</v>
      </c>
      <c r="Q8942" t="s">
        <v>25</v>
      </c>
      <c r="R8942" s="19" t="s">
        <v>31</v>
      </c>
    </row>
    <row r="8943" spans="1:18" x14ac:dyDescent="0.3">
      <c r="A8943" s="17" t="s">
        <v>15684</v>
      </c>
      <c r="B8943" t="s">
        <v>15683</v>
      </c>
      <c r="C8943" s="17">
        <v>14930149</v>
      </c>
      <c r="D8943" t="s">
        <v>15669</v>
      </c>
      <c r="E8943" s="23" t="s">
        <v>15670</v>
      </c>
      <c r="F8943" t="s">
        <v>15685</v>
      </c>
      <c r="G8943" t="s">
        <v>15686</v>
      </c>
      <c r="H8943" t="s">
        <v>94</v>
      </c>
      <c r="I8943" s="18">
        <v>53177</v>
      </c>
      <c r="J8943" t="s">
        <v>23</v>
      </c>
      <c r="K8943" t="s">
        <v>94</v>
      </c>
      <c r="L8943" s="18">
        <v>53144</v>
      </c>
      <c r="M8943">
        <v>1719</v>
      </c>
      <c r="N8943">
        <v>1683</v>
      </c>
      <c r="O8943">
        <v>-36</v>
      </c>
      <c r="P8943" t="s">
        <v>48</v>
      </c>
      <c r="Q8943" t="s">
        <v>25</v>
      </c>
      <c r="R8943" s="19" t="s">
        <v>31</v>
      </c>
    </row>
    <row r="8944" spans="1:18" x14ac:dyDescent="0.3">
      <c r="A8944" s="17" t="s">
        <v>15688</v>
      </c>
      <c r="B8944" t="s">
        <v>15687</v>
      </c>
      <c r="C8944" s="17">
        <v>14930149</v>
      </c>
      <c r="D8944" t="s">
        <v>15669</v>
      </c>
      <c r="E8944" s="23" t="s">
        <v>15670</v>
      </c>
      <c r="F8944" t="s">
        <v>15689</v>
      </c>
      <c r="G8944" t="s">
        <v>4897</v>
      </c>
      <c r="H8944" t="s">
        <v>94</v>
      </c>
      <c r="I8944" s="18">
        <v>53105</v>
      </c>
      <c r="J8944" t="s">
        <v>23</v>
      </c>
      <c r="K8944" t="s">
        <v>94</v>
      </c>
      <c r="L8944" s="18">
        <v>53144</v>
      </c>
      <c r="M8944">
        <v>1719</v>
      </c>
      <c r="N8944">
        <v>1683</v>
      </c>
      <c r="O8944">
        <v>-36</v>
      </c>
      <c r="P8944" t="s">
        <v>48</v>
      </c>
      <c r="Q8944" t="s">
        <v>25</v>
      </c>
      <c r="R8944" s="19" t="s">
        <v>31</v>
      </c>
    </row>
    <row r="8945" spans="1:18" x14ac:dyDescent="0.3">
      <c r="A8945" s="17" t="s">
        <v>15754</v>
      </c>
      <c r="B8945" t="s">
        <v>15753</v>
      </c>
      <c r="C8945" s="17">
        <v>14930436</v>
      </c>
      <c r="D8945" t="s">
        <v>15751</v>
      </c>
      <c r="E8945" s="23" t="s">
        <v>15752</v>
      </c>
      <c r="F8945" t="s">
        <v>15755</v>
      </c>
      <c r="G8945" t="s">
        <v>3118</v>
      </c>
      <c r="H8945" t="s">
        <v>154</v>
      </c>
      <c r="I8945" s="18">
        <v>74119</v>
      </c>
      <c r="J8945" t="s">
        <v>23</v>
      </c>
      <c r="K8945" t="s">
        <v>154</v>
      </c>
      <c r="L8945" s="18">
        <v>74119</v>
      </c>
      <c r="M8945">
        <v>1065</v>
      </c>
      <c r="N8945">
        <v>1065</v>
      </c>
      <c r="O8945">
        <v>0</v>
      </c>
      <c r="P8945" t="s">
        <v>26</v>
      </c>
      <c r="Q8945" t="s">
        <v>26</v>
      </c>
      <c r="R8945" s="19" t="s">
        <v>31</v>
      </c>
    </row>
    <row r="8946" spans="1:18" x14ac:dyDescent="0.3">
      <c r="A8946" s="17" t="s">
        <v>15757</v>
      </c>
      <c r="B8946" t="s">
        <v>15756</v>
      </c>
      <c r="C8946" s="17">
        <v>14930436</v>
      </c>
      <c r="D8946" t="s">
        <v>15751</v>
      </c>
      <c r="E8946" s="23" t="s">
        <v>15752</v>
      </c>
      <c r="F8946" t="s">
        <v>15758</v>
      </c>
      <c r="G8946" t="s">
        <v>3118</v>
      </c>
      <c r="H8946" t="s">
        <v>154</v>
      </c>
      <c r="I8946" s="18">
        <v>74115</v>
      </c>
      <c r="J8946" t="s">
        <v>23</v>
      </c>
      <c r="K8946" t="s">
        <v>154</v>
      </c>
      <c r="L8946" s="18">
        <v>74119</v>
      </c>
      <c r="M8946">
        <v>1065</v>
      </c>
      <c r="N8946">
        <v>1065</v>
      </c>
      <c r="O8946">
        <v>0</v>
      </c>
      <c r="P8946" t="s">
        <v>26</v>
      </c>
      <c r="Q8946" t="s">
        <v>26</v>
      </c>
      <c r="R8946" s="19" t="s">
        <v>31</v>
      </c>
    </row>
    <row r="8947" spans="1:18" x14ac:dyDescent="0.3">
      <c r="A8947" s="17" t="s">
        <v>15760</v>
      </c>
      <c r="B8947" t="s">
        <v>15759</v>
      </c>
      <c r="C8947" s="17">
        <v>14930436</v>
      </c>
      <c r="D8947" t="s">
        <v>15751</v>
      </c>
      <c r="E8947" s="23" t="s">
        <v>15752</v>
      </c>
      <c r="F8947" t="s">
        <v>15761</v>
      </c>
      <c r="G8947" t="s">
        <v>15762</v>
      </c>
      <c r="H8947" t="s">
        <v>154</v>
      </c>
      <c r="I8947" s="18">
        <v>74055</v>
      </c>
      <c r="J8947" t="s">
        <v>23</v>
      </c>
      <c r="K8947" t="s">
        <v>154</v>
      </c>
      <c r="L8947" s="18">
        <v>74119</v>
      </c>
      <c r="M8947">
        <v>1065</v>
      </c>
      <c r="N8947">
        <v>1065</v>
      </c>
      <c r="O8947">
        <v>0</v>
      </c>
      <c r="P8947" t="s">
        <v>26</v>
      </c>
      <c r="Q8947" t="s">
        <v>26</v>
      </c>
      <c r="R8947" s="19" t="s">
        <v>31</v>
      </c>
    </row>
    <row r="8948" spans="1:18" x14ac:dyDescent="0.3">
      <c r="A8948" s="17" t="s">
        <v>15764</v>
      </c>
      <c r="B8948" t="s">
        <v>15763</v>
      </c>
      <c r="C8948" s="17">
        <v>14930436</v>
      </c>
      <c r="D8948" t="s">
        <v>15751</v>
      </c>
      <c r="E8948" s="23" t="s">
        <v>15752</v>
      </c>
      <c r="F8948" t="s">
        <v>15765</v>
      </c>
      <c r="G8948" t="s">
        <v>3118</v>
      </c>
      <c r="H8948" t="s">
        <v>154</v>
      </c>
      <c r="I8948" s="18">
        <v>74132</v>
      </c>
      <c r="J8948" t="s">
        <v>23</v>
      </c>
      <c r="K8948" t="s">
        <v>154</v>
      </c>
      <c r="L8948" s="18">
        <v>74119</v>
      </c>
      <c r="M8948">
        <v>1065</v>
      </c>
      <c r="N8948">
        <v>1065</v>
      </c>
      <c r="O8948">
        <v>0</v>
      </c>
      <c r="P8948" t="s">
        <v>26</v>
      </c>
      <c r="Q8948" t="s">
        <v>26</v>
      </c>
      <c r="R8948" s="19" t="s">
        <v>31</v>
      </c>
    </row>
    <row r="8949" spans="1:18" x14ac:dyDescent="0.3">
      <c r="A8949" s="17" t="s">
        <v>15767</v>
      </c>
      <c r="B8949" t="s">
        <v>15766</v>
      </c>
      <c r="C8949" s="17">
        <v>14930436</v>
      </c>
      <c r="D8949" t="s">
        <v>15751</v>
      </c>
      <c r="E8949" s="23" t="s">
        <v>15752</v>
      </c>
      <c r="F8949" t="s">
        <v>15768</v>
      </c>
      <c r="G8949" t="s">
        <v>3118</v>
      </c>
      <c r="H8949" t="s">
        <v>154</v>
      </c>
      <c r="I8949" s="18">
        <v>74133</v>
      </c>
      <c r="J8949" t="s">
        <v>23</v>
      </c>
      <c r="K8949" t="s">
        <v>154</v>
      </c>
      <c r="L8949" s="18">
        <v>74119</v>
      </c>
      <c r="M8949">
        <v>1065</v>
      </c>
      <c r="N8949">
        <v>1065</v>
      </c>
      <c r="O8949">
        <v>0</v>
      </c>
      <c r="P8949" t="s">
        <v>26</v>
      </c>
      <c r="Q8949" t="s">
        <v>26</v>
      </c>
      <c r="R8949" s="19" t="s">
        <v>31</v>
      </c>
    </row>
    <row r="8950" spans="1:18" x14ac:dyDescent="0.3">
      <c r="A8950" s="17" t="s">
        <v>15770</v>
      </c>
      <c r="B8950" t="s">
        <v>15769</v>
      </c>
      <c r="C8950" s="17">
        <v>14930436</v>
      </c>
      <c r="D8950" t="s">
        <v>15751</v>
      </c>
      <c r="E8950" s="23" t="s">
        <v>15752</v>
      </c>
      <c r="F8950" t="s">
        <v>15771</v>
      </c>
      <c r="G8950" t="s">
        <v>3118</v>
      </c>
      <c r="H8950" t="s">
        <v>154</v>
      </c>
      <c r="I8950" s="18">
        <v>74133</v>
      </c>
      <c r="J8950" t="s">
        <v>23</v>
      </c>
      <c r="K8950" t="s">
        <v>154</v>
      </c>
      <c r="L8950" s="18">
        <v>74119</v>
      </c>
      <c r="M8950">
        <v>1065</v>
      </c>
      <c r="N8950">
        <v>1065</v>
      </c>
      <c r="O8950">
        <v>0</v>
      </c>
      <c r="P8950" t="s">
        <v>26</v>
      </c>
      <c r="Q8950" t="s">
        <v>26</v>
      </c>
      <c r="R8950" s="19" t="s">
        <v>31</v>
      </c>
    </row>
    <row r="8951" spans="1:18" x14ac:dyDescent="0.3">
      <c r="A8951" s="17" t="s">
        <v>16098</v>
      </c>
      <c r="B8951" t="s">
        <v>16097</v>
      </c>
      <c r="C8951" s="17">
        <v>14933407</v>
      </c>
      <c r="D8951" t="s">
        <v>16095</v>
      </c>
      <c r="E8951" s="23" t="s">
        <v>16096</v>
      </c>
      <c r="F8951" t="s">
        <v>16099</v>
      </c>
      <c r="G8951" t="s">
        <v>16100</v>
      </c>
      <c r="H8951" t="s">
        <v>7659</v>
      </c>
      <c r="I8951" s="18">
        <v>6010</v>
      </c>
      <c r="J8951" t="s">
        <v>23</v>
      </c>
      <c r="K8951" t="s">
        <v>7659</v>
      </c>
      <c r="L8951" s="18">
        <v>6032</v>
      </c>
      <c r="M8951">
        <v>1785</v>
      </c>
      <c r="N8951">
        <v>1785</v>
      </c>
      <c r="O8951">
        <v>0</v>
      </c>
      <c r="P8951" t="s">
        <v>26</v>
      </c>
      <c r="Q8951" t="s">
        <v>26</v>
      </c>
      <c r="R8951" s="19" t="s">
        <v>31</v>
      </c>
    </row>
    <row r="8952" spans="1:18" x14ac:dyDescent="0.3">
      <c r="A8952" s="17" t="s">
        <v>16901</v>
      </c>
      <c r="B8952" t="s">
        <v>16900</v>
      </c>
      <c r="C8952" s="17">
        <v>14948433</v>
      </c>
      <c r="D8952" t="s">
        <v>16875</v>
      </c>
      <c r="E8952" s="23" t="s">
        <v>16876</v>
      </c>
      <c r="F8952" t="s">
        <v>16902</v>
      </c>
      <c r="G8952" t="s">
        <v>741</v>
      </c>
      <c r="H8952" t="s">
        <v>713</v>
      </c>
      <c r="I8952" s="18">
        <v>27537</v>
      </c>
      <c r="J8952" t="s">
        <v>23</v>
      </c>
      <c r="K8952" t="s">
        <v>713</v>
      </c>
      <c r="L8952" s="18">
        <v>28638</v>
      </c>
      <c r="M8952">
        <v>1170</v>
      </c>
      <c r="N8952">
        <v>1194</v>
      </c>
      <c r="O8952">
        <v>24</v>
      </c>
      <c r="P8952" t="s">
        <v>24</v>
      </c>
      <c r="Q8952" t="s">
        <v>25</v>
      </c>
      <c r="R8952" s="19" t="s">
        <v>15</v>
      </c>
    </row>
    <row r="8953" spans="1:18" x14ac:dyDescent="0.3">
      <c r="A8953" s="17" t="s">
        <v>16972</v>
      </c>
      <c r="B8953" t="s">
        <v>16971</v>
      </c>
      <c r="C8953" s="17">
        <v>14950417</v>
      </c>
      <c r="D8953" t="s">
        <v>16967</v>
      </c>
      <c r="E8953" s="23" t="s">
        <v>16629</v>
      </c>
      <c r="F8953" t="s">
        <v>16970</v>
      </c>
      <c r="G8953" t="s">
        <v>12799</v>
      </c>
      <c r="H8953" t="s">
        <v>2447</v>
      </c>
      <c r="I8953" s="18">
        <v>41501</v>
      </c>
      <c r="J8953" t="s">
        <v>23</v>
      </c>
      <c r="K8953" t="s">
        <v>2447</v>
      </c>
      <c r="L8953" s="18">
        <v>41653</v>
      </c>
      <c r="M8953">
        <v>1095</v>
      </c>
      <c r="N8953">
        <v>1119</v>
      </c>
      <c r="O8953">
        <v>24</v>
      </c>
      <c r="P8953" t="s">
        <v>24</v>
      </c>
      <c r="Q8953" t="s">
        <v>25</v>
      </c>
      <c r="R8953" s="19" t="s">
        <v>15</v>
      </c>
    </row>
    <row r="8954" spans="1:18" x14ac:dyDescent="0.3">
      <c r="A8954" s="17" t="s">
        <v>17104</v>
      </c>
      <c r="B8954" t="s">
        <v>17103</v>
      </c>
      <c r="C8954" s="17">
        <v>14953411</v>
      </c>
      <c r="D8954" t="s">
        <v>17101</v>
      </c>
      <c r="E8954" s="23" t="s">
        <v>17102</v>
      </c>
      <c r="F8954" t="s">
        <v>17105</v>
      </c>
      <c r="G8954" t="s">
        <v>15386</v>
      </c>
      <c r="H8954" t="s">
        <v>47</v>
      </c>
      <c r="I8954" s="18">
        <v>39819</v>
      </c>
      <c r="J8954" t="s">
        <v>23</v>
      </c>
      <c r="K8954" t="s">
        <v>47</v>
      </c>
      <c r="L8954" s="18">
        <v>31794</v>
      </c>
      <c r="M8954">
        <v>1143</v>
      </c>
      <c r="N8954">
        <v>1170</v>
      </c>
      <c r="O8954">
        <v>27</v>
      </c>
      <c r="P8954" t="s">
        <v>24</v>
      </c>
      <c r="Q8954" t="s">
        <v>25</v>
      </c>
      <c r="R8954" s="19" t="s">
        <v>15</v>
      </c>
    </row>
    <row r="8955" spans="1:18" x14ac:dyDescent="0.3">
      <c r="A8955" s="17" t="s">
        <v>17265</v>
      </c>
      <c r="B8955" t="s">
        <v>7241</v>
      </c>
      <c r="C8955" s="17">
        <v>14954447</v>
      </c>
      <c r="D8955" t="s">
        <v>17256</v>
      </c>
      <c r="E8955" s="23" t="s">
        <v>17257</v>
      </c>
      <c r="F8955" t="s">
        <v>17266</v>
      </c>
      <c r="G8955" t="s">
        <v>17261</v>
      </c>
      <c r="H8955" t="s">
        <v>2073</v>
      </c>
      <c r="I8955" s="18">
        <v>98225</v>
      </c>
      <c r="J8955" t="s">
        <v>23</v>
      </c>
      <c r="K8955" t="s">
        <v>2073</v>
      </c>
      <c r="L8955" s="18">
        <v>98225</v>
      </c>
      <c r="M8955">
        <v>1656</v>
      </c>
      <c r="N8955">
        <v>1656</v>
      </c>
      <c r="O8955">
        <v>0</v>
      </c>
      <c r="P8955" t="s">
        <v>26</v>
      </c>
      <c r="Q8955" t="s">
        <v>26</v>
      </c>
      <c r="R8955" s="19" t="s">
        <v>31</v>
      </c>
    </row>
    <row r="8956" spans="1:18" x14ac:dyDescent="0.3">
      <c r="A8956" s="17" t="s">
        <v>17426</v>
      </c>
      <c r="B8956" t="s">
        <v>17425</v>
      </c>
      <c r="C8956" s="17">
        <v>14957432</v>
      </c>
      <c r="D8956" t="s">
        <v>17415</v>
      </c>
      <c r="E8956" s="23" t="s">
        <v>17416</v>
      </c>
      <c r="F8956" t="s">
        <v>17427</v>
      </c>
      <c r="G8956" t="s">
        <v>17424</v>
      </c>
      <c r="H8956" t="s">
        <v>268</v>
      </c>
      <c r="I8956" s="18">
        <v>14850</v>
      </c>
      <c r="J8956" t="s">
        <v>23</v>
      </c>
      <c r="K8956" t="s">
        <v>268</v>
      </c>
      <c r="L8956" s="18">
        <v>13053</v>
      </c>
      <c r="M8956">
        <v>1755</v>
      </c>
      <c r="N8956">
        <v>1755</v>
      </c>
      <c r="O8956">
        <v>0</v>
      </c>
      <c r="P8956" t="s">
        <v>26</v>
      </c>
      <c r="Q8956" t="s">
        <v>26</v>
      </c>
      <c r="R8956" s="19" t="s">
        <v>31</v>
      </c>
    </row>
    <row r="8957" spans="1:18" x14ac:dyDescent="0.3">
      <c r="A8957" s="17" t="s">
        <v>17494</v>
      </c>
      <c r="B8957" t="s">
        <v>17493</v>
      </c>
      <c r="C8957" s="17">
        <v>14959433</v>
      </c>
      <c r="D8957" t="s">
        <v>17490</v>
      </c>
      <c r="E8957" s="23" t="s">
        <v>16895</v>
      </c>
      <c r="F8957" t="s">
        <v>17495</v>
      </c>
      <c r="G8957" t="s">
        <v>4765</v>
      </c>
      <c r="H8957" t="s">
        <v>713</v>
      </c>
      <c r="I8957" s="18">
        <v>28625</v>
      </c>
      <c r="J8957" t="s">
        <v>23</v>
      </c>
      <c r="K8957" t="s">
        <v>713</v>
      </c>
      <c r="L8957" s="18">
        <v>28677</v>
      </c>
      <c r="M8957">
        <v>1389</v>
      </c>
      <c r="N8957">
        <v>1389</v>
      </c>
      <c r="O8957">
        <v>0</v>
      </c>
      <c r="P8957" t="s">
        <v>26</v>
      </c>
      <c r="Q8957" t="s">
        <v>26</v>
      </c>
      <c r="R8957" s="19" t="s">
        <v>31</v>
      </c>
    </row>
    <row r="8958" spans="1:18" x14ac:dyDescent="0.3">
      <c r="A8958" s="17" t="s">
        <v>17497</v>
      </c>
      <c r="B8958" t="s">
        <v>17496</v>
      </c>
      <c r="C8958" s="17">
        <v>14959433</v>
      </c>
      <c r="D8958" t="s">
        <v>17490</v>
      </c>
      <c r="E8958" s="23" t="s">
        <v>16895</v>
      </c>
      <c r="F8958" t="s">
        <v>17498</v>
      </c>
      <c r="G8958" t="s">
        <v>17499</v>
      </c>
      <c r="H8958" t="s">
        <v>713</v>
      </c>
      <c r="I8958" s="18">
        <v>28660</v>
      </c>
      <c r="J8958" t="s">
        <v>23</v>
      </c>
      <c r="K8958" t="s">
        <v>713</v>
      </c>
      <c r="L8958" s="18">
        <v>28677</v>
      </c>
      <c r="M8958">
        <v>1389</v>
      </c>
      <c r="N8958">
        <v>1389</v>
      </c>
      <c r="O8958">
        <v>0</v>
      </c>
      <c r="P8958" t="s">
        <v>26</v>
      </c>
      <c r="Q8958" t="s">
        <v>26</v>
      </c>
      <c r="R8958" s="19" t="s">
        <v>31</v>
      </c>
    </row>
    <row r="8959" spans="1:18" x14ac:dyDescent="0.3">
      <c r="A8959" s="17" t="s">
        <v>17878</v>
      </c>
      <c r="B8959" t="s">
        <v>17877</v>
      </c>
      <c r="C8959" s="17">
        <v>14976425</v>
      </c>
      <c r="D8959" t="s">
        <v>17867</v>
      </c>
      <c r="E8959" s="23" t="s">
        <v>17868</v>
      </c>
      <c r="F8959" t="s">
        <v>17879</v>
      </c>
      <c r="G8959" t="s">
        <v>10263</v>
      </c>
      <c r="H8959" t="s">
        <v>805</v>
      </c>
      <c r="I8959" s="18">
        <v>64683</v>
      </c>
      <c r="J8959" t="s">
        <v>23</v>
      </c>
      <c r="K8959" t="s">
        <v>805</v>
      </c>
      <c r="L8959" s="18">
        <v>64683</v>
      </c>
      <c r="M8959">
        <v>1143</v>
      </c>
      <c r="N8959">
        <v>1143</v>
      </c>
      <c r="O8959">
        <v>0</v>
      </c>
      <c r="P8959" t="s">
        <v>26</v>
      </c>
      <c r="Q8959" t="s">
        <v>26</v>
      </c>
      <c r="R8959" s="19" t="s">
        <v>31</v>
      </c>
    </row>
    <row r="8960" spans="1:18" x14ac:dyDescent="0.3">
      <c r="A8960" s="17" t="s">
        <v>17881</v>
      </c>
      <c r="B8960" t="s">
        <v>17880</v>
      </c>
      <c r="C8960" s="17">
        <v>14976425</v>
      </c>
      <c r="D8960" t="s">
        <v>17867</v>
      </c>
      <c r="E8960" s="23" t="s">
        <v>17868</v>
      </c>
      <c r="F8960" t="s">
        <v>17882</v>
      </c>
      <c r="G8960" t="s">
        <v>17883</v>
      </c>
      <c r="H8960" t="s">
        <v>805</v>
      </c>
      <c r="I8960" s="18">
        <v>64506</v>
      </c>
      <c r="J8960" t="s">
        <v>23</v>
      </c>
      <c r="K8960" t="s">
        <v>805</v>
      </c>
      <c r="L8960" s="18">
        <v>64683</v>
      </c>
      <c r="M8960">
        <v>1143</v>
      </c>
      <c r="N8960">
        <v>906</v>
      </c>
      <c r="O8960">
        <v>-237</v>
      </c>
      <c r="P8960" t="s">
        <v>48</v>
      </c>
      <c r="Q8960" t="s">
        <v>25</v>
      </c>
      <c r="R8960" s="19" t="s">
        <v>31</v>
      </c>
    </row>
    <row r="8961" spans="1:18" x14ac:dyDescent="0.3">
      <c r="A8961" s="17" t="s">
        <v>17885</v>
      </c>
      <c r="B8961" t="s">
        <v>17884</v>
      </c>
      <c r="C8961" s="17">
        <v>14976425</v>
      </c>
      <c r="D8961" t="s">
        <v>17867</v>
      </c>
      <c r="E8961" s="23" t="s">
        <v>17868</v>
      </c>
      <c r="F8961" t="s">
        <v>17886</v>
      </c>
      <c r="G8961" t="s">
        <v>17887</v>
      </c>
      <c r="H8961" t="s">
        <v>805</v>
      </c>
      <c r="I8961" s="18">
        <v>64628</v>
      </c>
      <c r="J8961" t="s">
        <v>23</v>
      </c>
      <c r="K8961" t="s">
        <v>805</v>
      </c>
      <c r="L8961" s="18">
        <v>64683</v>
      </c>
      <c r="M8961">
        <v>1143</v>
      </c>
      <c r="N8961">
        <v>1095</v>
      </c>
      <c r="O8961">
        <v>-48</v>
      </c>
      <c r="P8961" t="s">
        <v>48</v>
      </c>
      <c r="Q8961" t="s">
        <v>25</v>
      </c>
      <c r="R8961" s="19" t="s">
        <v>31</v>
      </c>
    </row>
    <row r="8962" spans="1:18" x14ac:dyDescent="0.3">
      <c r="A8962" s="17" t="s">
        <v>17889</v>
      </c>
      <c r="B8962" t="s">
        <v>17888</v>
      </c>
      <c r="C8962" s="17">
        <v>14976425</v>
      </c>
      <c r="D8962" t="s">
        <v>17867</v>
      </c>
      <c r="E8962" s="23" t="s">
        <v>17868</v>
      </c>
      <c r="F8962" t="s">
        <v>17890</v>
      </c>
      <c r="G8962" t="s">
        <v>17891</v>
      </c>
      <c r="H8962" t="s">
        <v>805</v>
      </c>
      <c r="I8962" s="18">
        <v>64628</v>
      </c>
      <c r="J8962" t="s">
        <v>23</v>
      </c>
      <c r="K8962" t="s">
        <v>805</v>
      </c>
      <c r="L8962" s="18">
        <v>64683</v>
      </c>
      <c r="M8962">
        <v>1143</v>
      </c>
      <c r="N8962">
        <v>1095</v>
      </c>
      <c r="O8962">
        <v>-48</v>
      </c>
      <c r="P8962" t="s">
        <v>48</v>
      </c>
      <c r="Q8962" t="s">
        <v>25</v>
      </c>
      <c r="R8962" s="19" t="s">
        <v>31</v>
      </c>
    </row>
    <row r="8963" spans="1:18" x14ac:dyDescent="0.3">
      <c r="A8963" s="17" t="s">
        <v>17870</v>
      </c>
      <c r="B8963" t="s">
        <v>17869</v>
      </c>
      <c r="C8963" s="17">
        <v>14976425</v>
      </c>
      <c r="D8963" t="s">
        <v>17867</v>
      </c>
      <c r="E8963" s="23" t="s">
        <v>17868</v>
      </c>
      <c r="F8963" t="s">
        <v>17871</v>
      </c>
      <c r="G8963" t="s">
        <v>17872</v>
      </c>
      <c r="H8963" t="s">
        <v>805</v>
      </c>
      <c r="I8963" s="18">
        <v>64429</v>
      </c>
      <c r="J8963" t="s">
        <v>23</v>
      </c>
      <c r="K8963" t="s">
        <v>805</v>
      </c>
      <c r="L8963" s="18">
        <v>64683</v>
      </c>
      <c r="M8963">
        <v>1143</v>
      </c>
      <c r="N8963">
        <v>1413</v>
      </c>
      <c r="O8963">
        <v>270</v>
      </c>
      <c r="P8963" t="s">
        <v>24</v>
      </c>
      <c r="Q8963" t="s">
        <v>25</v>
      </c>
      <c r="R8963" s="19" t="s">
        <v>15</v>
      </c>
    </row>
    <row r="8964" spans="1:18" x14ac:dyDescent="0.3">
      <c r="A8964" s="17" t="s">
        <v>17893</v>
      </c>
      <c r="B8964" t="s">
        <v>17892</v>
      </c>
      <c r="C8964" s="17">
        <v>14976425</v>
      </c>
      <c r="D8964" t="s">
        <v>17867</v>
      </c>
      <c r="E8964" s="23" t="s">
        <v>17868</v>
      </c>
      <c r="F8964" t="s">
        <v>17894</v>
      </c>
      <c r="G8964" t="s">
        <v>17895</v>
      </c>
      <c r="H8964" t="s">
        <v>805</v>
      </c>
      <c r="I8964" s="18">
        <v>64601</v>
      </c>
      <c r="J8964" t="s">
        <v>23</v>
      </c>
      <c r="K8964" t="s">
        <v>805</v>
      </c>
      <c r="L8964" s="18">
        <v>64683</v>
      </c>
      <c r="M8964">
        <v>1143</v>
      </c>
      <c r="N8964">
        <v>1143</v>
      </c>
      <c r="O8964">
        <v>0</v>
      </c>
      <c r="P8964" t="s">
        <v>26</v>
      </c>
      <c r="Q8964" t="s">
        <v>26</v>
      </c>
      <c r="R8964" s="19" t="s">
        <v>31</v>
      </c>
    </row>
    <row r="8965" spans="1:18" x14ac:dyDescent="0.3">
      <c r="A8965" s="17" t="s">
        <v>17874</v>
      </c>
      <c r="B8965" t="s">
        <v>17873</v>
      </c>
      <c r="C8965" s="17">
        <v>14976425</v>
      </c>
      <c r="D8965" t="s">
        <v>17867</v>
      </c>
      <c r="E8965" s="23" t="s">
        <v>17868</v>
      </c>
      <c r="F8965" t="s">
        <v>17875</v>
      </c>
      <c r="G8965" t="s">
        <v>17876</v>
      </c>
      <c r="H8965" t="s">
        <v>805</v>
      </c>
      <c r="I8965" s="18">
        <v>64468</v>
      </c>
      <c r="J8965" t="s">
        <v>23</v>
      </c>
      <c r="K8965" t="s">
        <v>805</v>
      </c>
      <c r="L8965" s="18">
        <v>64683</v>
      </c>
      <c r="M8965">
        <v>1143</v>
      </c>
      <c r="N8965">
        <v>1170</v>
      </c>
      <c r="O8965">
        <v>27</v>
      </c>
      <c r="P8965" t="s">
        <v>24</v>
      </c>
      <c r="Q8965" t="s">
        <v>25</v>
      </c>
      <c r="R8965" s="19" t="s">
        <v>15</v>
      </c>
    </row>
    <row r="8966" spans="1:18" x14ac:dyDescent="0.3">
      <c r="A8966" s="17" t="s">
        <v>18000</v>
      </c>
      <c r="B8966" t="s">
        <v>17999</v>
      </c>
      <c r="C8966" s="17">
        <v>14980405</v>
      </c>
      <c r="D8966" t="s">
        <v>17997</v>
      </c>
      <c r="E8966" s="23" t="s">
        <v>17998</v>
      </c>
      <c r="F8966" t="s">
        <v>18001</v>
      </c>
      <c r="G8966" t="s">
        <v>3764</v>
      </c>
      <c r="H8966" t="s">
        <v>1835</v>
      </c>
      <c r="I8966" s="18">
        <v>94560</v>
      </c>
      <c r="J8966" t="s">
        <v>23</v>
      </c>
      <c r="K8966" t="s">
        <v>1835</v>
      </c>
      <c r="L8966" s="18">
        <v>94539</v>
      </c>
      <c r="M8966">
        <v>3534</v>
      </c>
      <c r="N8966">
        <v>3534</v>
      </c>
      <c r="O8966">
        <v>0</v>
      </c>
      <c r="P8966" t="s">
        <v>26</v>
      </c>
      <c r="Q8966" t="s">
        <v>26</v>
      </c>
      <c r="R8966" s="19" t="s">
        <v>31</v>
      </c>
    </row>
    <row r="8967" spans="1:18" x14ac:dyDescent="0.3">
      <c r="A8967" s="17" t="s">
        <v>18297</v>
      </c>
      <c r="B8967" t="s">
        <v>18296</v>
      </c>
      <c r="C8967" s="17">
        <v>14992412</v>
      </c>
      <c r="D8967" t="s">
        <v>18266</v>
      </c>
      <c r="E8967" s="23" t="s">
        <v>18267</v>
      </c>
      <c r="F8967" t="s">
        <v>18298</v>
      </c>
      <c r="G8967" t="s">
        <v>18299</v>
      </c>
      <c r="H8967" t="s">
        <v>4378</v>
      </c>
      <c r="I8967" s="18">
        <v>83835</v>
      </c>
      <c r="J8967" t="s">
        <v>23</v>
      </c>
      <c r="K8967" t="s">
        <v>4378</v>
      </c>
      <c r="L8967" s="18">
        <v>83814</v>
      </c>
      <c r="M8967">
        <v>1437</v>
      </c>
      <c r="N8967">
        <v>1437</v>
      </c>
      <c r="O8967">
        <v>0</v>
      </c>
      <c r="P8967" t="s">
        <v>26</v>
      </c>
      <c r="Q8967" t="s">
        <v>26</v>
      </c>
      <c r="R8967" s="19" t="s">
        <v>31</v>
      </c>
    </row>
    <row r="8968" spans="1:18" x14ac:dyDescent="0.3">
      <c r="A8968" s="17" t="s">
        <v>18349</v>
      </c>
      <c r="B8968" t="s">
        <v>18348</v>
      </c>
      <c r="C8968" s="17">
        <v>14994405</v>
      </c>
      <c r="D8968" t="s">
        <v>18346</v>
      </c>
      <c r="E8968" s="23" t="s">
        <v>18347</v>
      </c>
      <c r="F8968" t="s">
        <v>18350</v>
      </c>
      <c r="G8968" t="s">
        <v>2211</v>
      </c>
      <c r="H8968" t="s">
        <v>1835</v>
      </c>
      <c r="I8968" s="18">
        <v>95835</v>
      </c>
      <c r="J8968" t="s">
        <v>23</v>
      </c>
      <c r="K8968" t="s">
        <v>1835</v>
      </c>
      <c r="L8968" s="18">
        <v>95841</v>
      </c>
      <c r="M8968">
        <v>2100</v>
      </c>
      <c r="N8968">
        <v>2100</v>
      </c>
      <c r="O8968">
        <v>0</v>
      </c>
      <c r="P8968" t="s">
        <v>26</v>
      </c>
      <c r="Q8968" t="s">
        <v>26</v>
      </c>
      <c r="R8968" s="19" t="s">
        <v>31</v>
      </c>
    </row>
    <row r="8969" spans="1:18" x14ac:dyDescent="0.3">
      <c r="A8969" s="17" t="s">
        <v>18352</v>
      </c>
      <c r="B8969" t="s">
        <v>18351</v>
      </c>
      <c r="C8969" s="17">
        <v>14994405</v>
      </c>
      <c r="D8969" t="s">
        <v>18346</v>
      </c>
      <c r="E8969" s="23" t="s">
        <v>18347</v>
      </c>
      <c r="F8969" t="s">
        <v>18353</v>
      </c>
      <c r="G8969" t="s">
        <v>18354</v>
      </c>
      <c r="H8969" t="s">
        <v>1835</v>
      </c>
      <c r="I8969" s="18">
        <v>95652</v>
      </c>
      <c r="J8969" t="s">
        <v>23</v>
      </c>
      <c r="K8969" t="s">
        <v>1835</v>
      </c>
      <c r="L8969" s="18">
        <v>95841</v>
      </c>
      <c r="M8969">
        <v>2100</v>
      </c>
      <c r="N8969">
        <v>2100</v>
      </c>
      <c r="O8969">
        <v>0</v>
      </c>
      <c r="P8969" t="s">
        <v>26</v>
      </c>
      <c r="Q8969" t="s">
        <v>26</v>
      </c>
      <c r="R8969" s="19" t="s">
        <v>31</v>
      </c>
    </row>
    <row r="8970" spans="1:18" x14ac:dyDescent="0.3">
      <c r="A8970" s="17" t="s">
        <v>18356</v>
      </c>
      <c r="B8970" t="s">
        <v>18355</v>
      </c>
      <c r="C8970" s="17">
        <v>14994405</v>
      </c>
      <c r="D8970" t="s">
        <v>18346</v>
      </c>
      <c r="E8970" s="23" t="s">
        <v>18347</v>
      </c>
      <c r="F8970" t="s">
        <v>18357</v>
      </c>
      <c r="G8970" t="s">
        <v>18358</v>
      </c>
      <c r="H8970" t="s">
        <v>1835</v>
      </c>
      <c r="I8970" s="18">
        <v>95655</v>
      </c>
      <c r="J8970" t="s">
        <v>23</v>
      </c>
      <c r="K8970" t="s">
        <v>1835</v>
      </c>
      <c r="L8970" s="18">
        <v>95841</v>
      </c>
      <c r="M8970">
        <v>2100</v>
      </c>
      <c r="N8970">
        <v>2100</v>
      </c>
      <c r="O8970">
        <v>0</v>
      </c>
      <c r="P8970" t="s">
        <v>26</v>
      </c>
      <c r="Q8970" t="s">
        <v>26</v>
      </c>
      <c r="R8970" s="19" t="s">
        <v>31</v>
      </c>
    </row>
    <row r="8971" spans="1:18" x14ac:dyDescent="0.3">
      <c r="A8971" s="17" t="s">
        <v>19278</v>
      </c>
      <c r="B8971" t="s">
        <v>19277</v>
      </c>
      <c r="C8971" s="17">
        <v>15009942</v>
      </c>
      <c r="D8971" t="s">
        <v>19275</v>
      </c>
      <c r="E8971" s="23" t="s">
        <v>19276</v>
      </c>
      <c r="F8971" t="s">
        <v>19279</v>
      </c>
      <c r="G8971" t="s">
        <v>2764</v>
      </c>
      <c r="H8971" t="s">
        <v>3222</v>
      </c>
      <c r="I8971" s="18">
        <v>37355</v>
      </c>
      <c r="J8971" t="s">
        <v>23</v>
      </c>
      <c r="K8971" t="s">
        <v>3222</v>
      </c>
      <c r="L8971" s="18">
        <v>37110</v>
      </c>
      <c r="M8971">
        <v>1119</v>
      </c>
      <c r="N8971">
        <v>1170</v>
      </c>
      <c r="O8971">
        <v>51</v>
      </c>
      <c r="P8971" t="s">
        <v>24</v>
      </c>
      <c r="Q8971" t="s">
        <v>25</v>
      </c>
      <c r="R8971" s="19" t="s">
        <v>15</v>
      </c>
    </row>
    <row r="8972" spans="1:18" x14ac:dyDescent="0.3">
      <c r="A8972" s="17" t="s">
        <v>19315</v>
      </c>
      <c r="B8972" t="s">
        <v>19314</v>
      </c>
      <c r="C8972" s="17">
        <v>15010342</v>
      </c>
      <c r="D8972" t="s">
        <v>19312</v>
      </c>
      <c r="E8972" s="23" t="s">
        <v>19313</v>
      </c>
      <c r="F8972" t="s">
        <v>19316</v>
      </c>
      <c r="G8972" t="s">
        <v>18169</v>
      </c>
      <c r="H8972" t="s">
        <v>3222</v>
      </c>
      <c r="I8972" s="18">
        <v>37841</v>
      </c>
      <c r="J8972" t="s">
        <v>23</v>
      </c>
      <c r="K8972" t="s">
        <v>3222</v>
      </c>
      <c r="L8972" s="18">
        <v>37756</v>
      </c>
      <c r="M8972">
        <v>1119</v>
      </c>
      <c r="N8972">
        <v>1119</v>
      </c>
      <c r="O8972">
        <v>0</v>
      </c>
      <c r="P8972" t="s">
        <v>26</v>
      </c>
      <c r="Q8972" t="s">
        <v>26</v>
      </c>
      <c r="R8972" s="19" t="s">
        <v>31</v>
      </c>
    </row>
    <row r="8973" spans="1:18" x14ac:dyDescent="0.3">
      <c r="A8973" s="17" t="s">
        <v>19318</v>
      </c>
      <c r="B8973" t="s">
        <v>19317</v>
      </c>
      <c r="C8973" s="17">
        <v>15010342</v>
      </c>
      <c r="D8973" t="s">
        <v>19312</v>
      </c>
      <c r="E8973" s="23" t="s">
        <v>19313</v>
      </c>
      <c r="F8973" t="s">
        <v>19319</v>
      </c>
      <c r="G8973" t="s">
        <v>19320</v>
      </c>
      <c r="H8973" t="s">
        <v>3222</v>
      </c>
      <c r="I8973" s="18">
        <v>38556</v>
      </c>
      <c r="J8973" t="s">
        <v>23</v>
      </c>
      <c r="K8973" t="s">
        <v>3222</v>
      </c>
      <c r="L8973" s="18">
        <v>37756</v>
      </c>
      <c r="M8973">
        <v>1119</v>
      </c>
      <c r="N8973">
        <v>1095</v>
      </c>
      <c r="O8973">
        <v>-24</v>
      </c>
      <c r="P8973" t="s">
        <v>48</v>
      </c>
      <c r="Q8973" t="s">
        <v>25</v>
      </c>
      <c r="R8973" s="19" t="s">
        <v>31</v>
      </c>
    </row>
    <row r="8974" spans="1:18" x14ac:dyDescent="0.3">
      <c r="A8974" s="17" t="s">
        <v>19336</v>
      </c>
      <c r="B8974" t="s">
        <v>19335</v>
      </c>
      <c r="C8974" s="17">
        <v>15010642</v>
      </c>
      <c r="D8974" t="s">
        <v>19333</v>
      </c>
      <c r="E8974" s="23" t="s">
        <v>19334</v>
      </c>
      <c r="F8974" t="s">
        <v>19300</v>
      </c>
      <c r="G8974" t="s">
        <v>19301</v>
      </c>
      <c r="H8974" t="s">
        <v>3222</v>
      </c>
      <c r="I8974" s="18">
        <v>38006</v>
      </c>
      <c r="J8974" t="s">
        <v>23</v>
      </c>
      <c r="K8974" t="s">
        <v>3222</v>
      </c>
      <c r="L8974" s="18">
        <v>38063</v>
      </c>
      <c r="M8974">
        <v>1119</v>
      </c>
      <c r="N8974">
        <v>1143</v>
      </c>
      <c r="O8974">
        <v>24</v>
      </c>
      <c r="P8974" t="s">
        <v>24</v>
      </c>
      <c r="Q8974" t="s">
        <v>25</v>
      </c>
      <c r="R8974" s="19" t="s">
        <v>15</v>
      </c>
    </row>
    <row r="8975" spans="1:18" x14ac:dyDescent="0.3">
      <c r="A8975" s="17" t="s">
        <v>19703</v>
      </c>
      <c r="B8975" t="s">
        <v>19702</v>
      </c>
      <c r="C8975" s="17">
        <v>15483410</v>
      </c>
      <c r="D8975" t="s">
        <v>19701</v>
      </c>
      <c r="E8975" s="23" t="s">
        <v>19702</v>
      </c>
      <c r="F8975" t="s">
        <v>19704</v>
      </c>
      <c r="G8975" t="s">
        <v>3009</v>
      </c>
      <c r="H8975" t="s">
        <v>250</v>
      </c>
      <c r="I8975" s="18">
        <v>34116</v>
      </c>
      <c r="J8975" t="s">
        <v>23</v>
      </c>
      <c r="K8975" t="s">
        <v>250</v>
      </c>
      <c r="L8975" s="18">
        <v>34142</v>
      </c>
      <c r="M8975">
        <v>1827</v>
      </c>
      <c r="N8975">
        <v>1827</v>
      </c>
      <c r="O8975">
        <v>0</v>
      </c>
      <c r="P8975" t="s">
        <v>26</v>
      </c>
      <c r="Q8975" t="s">
        <v>26</v>
      </c>
      <c r="R8975" s="19" t="s">
        <v>31</v>
      </c>
    </row>
    <row r="8976" spans="1:18" x14ac:dyDescent="0.3">
      <c r="A8976" s="17" t="s">
        <v>20206</v>
      </c>
      <c r="B8976" t="s">
        <v>20205</v>
      </c>
      <c r="C8976" s="17">
        <v>18545332</v>
      </c>
      <c r="D8976" t="s">
        <v>20203</v>
      </c>
      <c r="E8976" s="23" t="s">
        <v>20204</v>
      </c>
      <c r="F8976" t="s">
        <v>20207</v>
      </c>
      <c r="G8976" t="s">
        <v>17420</v>
      </c>
      <c r="H8976" t="s">
        <v>268</v>
      </c>
      <c r="I8976" s="18">
        <v>13045</v>
      </c>
      <c r="J8976" t="s">
        <v>23</v>
      </c>
      <c r="K8976" t="s">
        <v>268</v>
      </c>
      <c r="L8976" s="18">
        <v>13088</v>
      </c>
      <c r="M8976">
        <v>1515</v>
      </c>
      <c r="N8976">
        <v>1266</v>
      </c>
      <c r="O8976">
        <v>-249</v>
      </c>
      <c r="P8976" t="s">
        <v>48</v>
      </c>
      <c r="Q8976" t="s">
        <v>25</v>
      </c>
      <c r="R8976" s="19" t="s">
        <v>31</v>
      </c>
    </row>
    <row r="8977" spans="1:18" x14ac:dyDescent="0.3">
      <c r="A8977" s="17" t="s">
        <v>20237</v>
      </c>
      <c r="B8977" t="s">
        <v>20236</v>
      </c>
      <c r="C8977" s="17">
        <v>18847710</v>
      </c>
      <c r="D8977" t="s">
        <v>20234</v>
      </c>
      <c r="E8977" s="23" t="s">
        <v>20235</v>
      </c>
      <c r="F8977" t="s">
        <v>20238</v>
      </c>
      <c r="G8977" t="s">
        <v>4346</v>
      </c>
      <c r="H8977" t="s">
        <v>250</v>
      </c>
      <c r="I8977" s="18">
        <v>33614</v>
      </c>
      <c r="J8977" t="s">
        <v>23</v>
      </c>
      <c r="K8977" t="s">
        <v>250</v>
      </c>
      <c r="L8977" s="18">
        <v>33610</v>
      </c>
      <c r="M8977">
        <v>1920</v>
      </c>
      <c r="N8977">
        <v>1920</v>
      </c>
      <c r="O8977">
        <v>0</v>
      </c>
      <c r="P8977" t="s">
        <v>26</v>
      </c>
      <c r="Q8977" t="s">
        <v>26</v>
      </c>
      <c r="R8977" s="19" t="s">
        <v>31</v>
      </c>
    </row>
    <row r="8978" spans="1:18" x14ac:dyDescent="0.3">
      <c r="A8978" s="17" t="s">
        <v>20440</v>
      </c>
      <c r="B8978" t="s">
        <v>20439</v>
      </c>
      <c r="C8978" s="17">
        <v>21115205</v>
      </c>
      <c r="D8978" t="s">
        <v>20437</v>
      </c>
      <c r="E8978" s="23" t="s">
        <v>20438</v>
      </c>
      <c r="F8978" t="s">
        <v>20441</v>
      </c>
      <c r="G8978" t="s">
        <v>20442</v>
      </c>
      <c r="H8978" t="s">
        <v>1835</v>
      </c>
      <c r="I8978" s="18">
        <v>91351</v>
      </c>
      <c r="J8978" t="s">
        <v>23</v>
      </c>
      <c r="K8978" t="s">
        <v>1835</v>
      </c>
      <c r="L8978" s="18">
        <v>93036</v>
      </c>
      <c r="M8978">
        <v>2610</v>
      </c>
      <c r="N8978">
        <v>2916</v>
      </c>
      <c r="O8978">
        <v>306</v>
      </c>
      <c r="P8978" t="s">
        <v>24</v>
      </c>
      <c r="Q8978" t="s">
        <v>25</v>
      </c>
      <c r="R8978" s="19" t="s">
        <v>15</v>
      </c>
    </row>
    <row r="8979" spans="1:18" x14ac:dyDescent="0.3">
      <c r="A8979" s="17" t="s">
        <v>20444</v>
      </c>
      <c r="B8979" t="s">
        <v>20443</v>
      </c>
      <c r="C8979" s="17">
        <v>21115205</v>
      </c>
      <c r="D8979" t="s">
        <v>20437</v>
      </c>
      <c r="E8979" s="23" t="s">
        <v>20438</v>
      </c>
      <c r="F8979" t="s">
        <v>20445</v>
      </c>
      <c r="G8979" t="s">
        <v>1338</v>
      </c>
      <c r="H8979" t="s">
        <v>1835</v>
      </c>
      <c r="I8979" s="18">
        <v>93535</v>
      </c>
      <c r="J8979" t="s">
        <v>23</v>
      </c>
      <c r="K8979" t="s">
        <v>1835</v>
      </c>
      <c r="L8979" s="18">
        <v>93036</v>
      </c>
      <c r="M8979">
        <v>2610</v>
      </c>
      <c r="N8979">
        <v>1764</v>
      </c>
      <c r="O8979">
        <v>-846</v>
      </c>
      <c r="P8979" t="s">
        <v>48</v>
      </c>
      <c r="Q8979" t="s">
        <v>25</v>
      </c>
      <c r="R8979" s="19" t="s">
        <v>31</v>
      </c>
    </row>
    <row r="8980" spans="1:18" x14ac:dyDescent="0.3">
      <c r="A8980" s="17" t="s">
        <v>20526</v>
      </c>
      <c r="B8980" t="s">
        <v>20525</v>
      </c>
      <c r="C8980" s="17">
        <v>21122205</v>
      </c>
      <c r="D8980" t="s">
        <v>20523</v>
      </c>
      <c r="E8980" s="23" t="s">
        <v>20524</v>
      </c>
      <c r="F8980" t="s">
        <v>20527</v>
      </c>
      <c r="G8980" t="s">
        <v>20528</v>
      </c>
      <c r="H8980" t="s">
        <v>1835</v>
      </c>
      <c r="I8980" s="18">
        <v>93030</v>
      </c>
      <c r="J8980" t="s">
        <v>23</v>
      </c>
      <c r="K8980" t="s">
        <v>1835</v>
      </c>
      <c r="L8980" s="18">
        <v>93308</v>
      </c>
      <c r="M8980">
        <v>1512</v>
      </c>
      <c r="N8980">
        <v>2610</v>
      </c>
      <c r="O8980">
        <v>1098</v>
      </c>
      <c r="P8980" t="s">
        <v>24</v>
      </c>
      <c r="Q8980" t="s">
        <v>25</v>
      </c>
      <c r="R8980" s="19" t="s">
        <v>15</v>
      </c>
    </row>
    <row r="8981" spans="1:18" x14ac:dyDescent="0.3">
      <c r="A8981" s="17" t="s">
        <v>20537</v>
      </c>
      <c r="B8981" t="s">
        <v>20536</v>
      </c>
      <c r="C8981" s="17">
        <v>21122605</v>
      </c>
      <c r="D8981" t="s">
        <v>20534</v>
      </c>
      <c r="E8981" s="23" t="s">
        <v>20535</v>
      </c>
      <c r="F8981" t="s">
        <v>20538</v>
      </c>
      <c r="G8981" t="s">
        <v>3191</v>
      </c>
      <c r="H8981" t="s">
        <v>1835</v>
      </c>
      <c r="I8981" s="18">
        <v>92123</v>
      </c>
      <c r="J8981" t="s">
        <v>23</v>
      </c>
      <c r="K8981" t="s">
        <v>1835</v>
      </c>
      <c r="L8981" s="18">
        <v>91203</v>
      </c>
      <c r="M8981">
        <v>2916</v>
      </c>
      <c r="N8981">
        <v>2643</v>
      </c>
      <c r="O8981">
        <v>-273</v>
      </c>
      <c r="P8981" t="s">
        <v>48</v>
      </c>
      <c r="Q8981" t="s">
        <v>25</v>
      </c>
      <c r="R8981" s="19" t="s">
        <v>31</v>
      </c>
    </row>
    <row r="8982" spans="1:18" x14ac:dyDescent="0.3">
      <c r="A8982" s="17" t="s">
        <v>20571</v>
      </c>
      <c r="B8982" t="s">
        <v>20570</v>
      </c>
      <c r="C8982" s="17">
        <v>21381732</v>
      </c>
      <c r="D8982" t="s">
        <v>20562</v>
      </c>
      <c r="E8982" s="23" t="s">
        <v>20563</v>
      </c>
      <c r="F8982" t="s">
        <v>20572</v>
      </c>
      <c r="G8982" t="s">
        <v>20573</v>
      </c>
      <c r="H8982" t="s">
        <v>268</v>
      </c>
      <c r="I8982" s="18">
        <v>10801</v>
      </c>
      <c r="J8982" t="s">
        <v>23</v>
      </c>
      <c r="K8982" t="s">
        <v>268</v>
      </c>
      <c r="L8982" s="18">
        <v>10468</v>
      </c>
      <c r="M8982">
        <v>3366</v>
      </c>
      <c r="N8982">
        <v>2886</v>
      </c>
      <c r="O8982">
        <v>-480</v>
      </c>
      <c r="P8982" t="s">
        <v>48</v>
      </c>
      <c r="Q8982" t="s">
        <v>25</v>
      </c>
      <c r="R8982" s="19" t="s">
        <v>31</v>
      </c>
    </row>
    <row r="8983" spans="1:18" x14ac:dyDescent="0.3">
      <c r="A8983" s="17" t="s">
        <v>21243</v>
      </c>
      <c r="B8983" t="s">
        <v>21242</v>
      </c>
      <c r="C8983" s="17">
        <v>24802635</v>
      </c>
      <c r="D8983" t="s">
        <v>21240</v>
      </c>
      <c r="E8983" s="23" t="s">
        <v>21241</v>
      </c>
      <c r="F8983" t="s">
        <v>21244</v>
      </c>
      <c r="G8983" t="s">
        <v>2519</v>
      </c>
      <c r="H8983" t="s">
        <v>1271</v>
      </c>
      <c r="I8983" s="18">
        <v>44055</v>
      </c>
      <c r="J8983" t="s">
        <v>23</v>
      </c>
      <c r="K8983" t="s">
        <v>1271</v>
      </c>
      <c r="L8983" s="18">
        <v>44035</v>
      </c>
      <c r="M8983">
        <v>1437</v>
      </c>
      <c r="N8983">
        <v>1437</v>
      </c>
      <c r="O8983">
        <v>0</v>
      </c>
      <c r="P8983" t="s">
        <v>26</v>
      </c>
      <c r="Q8983" t="s">
        <v>26</v>
      </c>
      <c r="R8983" s="19" t="s">
        <v>31</v>
      </c>
    </row>
    <row r="8984" spans="1:18" x14ac:dyDescent="0.3">
      <c r="A8984" s="17" t="s">
        <v>21253</v>
      </c>
      <c r="B8984" t="s">
        <v>21252</v>
      </c>
      <c r="C8984" s="17">
        <v>24804103</v>
      </c>
      <c r="D8984" t="s">
        <v>21250</v>
      </c>
      <c r="E8984" s="23" t="s">
        <v>21251</v>
      </c>
      <c r="F8984" t="s">
        <v>21254</v>
      </c>
      <c r="G8984" t="s">
        <v>4996</v>
      </c>
      <c r="H8984" t="s">
        <v>4997</v>
      </c>
      <c r="I8984" s="18">
        <v>85021</v>
      </c>
      <c r="J8984" t="s">
        <v>23</v>
      </c>
      <c r="K8984" t="s">
        <v>4997</v>
      </c>
      <c r="L8984" s="18">
        <v>85210</v>
      </c>
      <c r="M8984">
        <v>1680</v>
      </c>
      <c r="N8984">
        <v>1680</v>
      </c>
      <c r="O8984">
        <v>0</v>
      </c>
      <c r="P8984" t="s">
        <v>26</v>
      </c>
      <c r="Q8984" t="s">
        <v>26</v>
      </c>
      <c r="R8984" s="19" t="s">
        <v>31</v>
      </c>
    </row>
    <row r="8985" spans="1:18" x14ac:dyDescent="0.3">
      <c r="A8985" s="17" t="s">
        <v>21256</v>
      </c>
      <c r="B8985" t="s">
        <v>21255</v>
      </c>
      <c r="C8985" s="17">
        <v>24804103</v>
      </c>
      <c r="D8985" t="s">
        <v>21250</v>
      </c>
      <c r="E8985" s="23" t="s">
        <v>21251</v>
      </c>
      <c r="F8985" t="s">
        <v>21257</v>
      </c>
      <c r="G8985" t="s">
        <v>5278</v>
      </c>
      <c r="H8985" t="s">
        <v>4997</v>
      </c>
      <c r="I8985" s="18">
        <v>85745</v>
      </c>
      <c r="J8985" t="s">
        <v>23</v>
      </c>
      <c r="K8985" t="s">
        <v>4997</v>
      </c>
      <c r="L8985" s="18">
        <v>85210</v>
      </c>
      <c r="M8985">
        <v>1680</v>
      </c>
      <c r="N8985">
        <v>1314</v>
      </c>
      <c r="O8985">
        <v>-366</v>
      </c>
      <c r="P8985" t="s">
        <v>48</v>
      </c>
      <c r="Q8985" t="s">
        <v>25</v>
      </c>
      <c r="R8985" s="19" t="s">
        <v>31</v>
      </c>
    </row>
    <row r="8986" spans="1:18" x14ac:dyDescent="0.3">
      <c r="A8986" s="17" t="s">
        <v>21259</v>
      </c>
      <c r="B8986" t="s">
        <v>21258</v>
      </c>
      <c r="C8986" s="17">
        <v>24804103</v>
      </c>
      <c r="D8986" t="s">
        <v>21250</v>
      </c>
      <c r="E8986" s="23" t="s">
        <v>21251</v>
      </c>
      <c r="F8986" t="s">
        <v>21254</v>
      </c>
      <c r="G8986" t="s">
        <v>4996</v>
      </c>
      <c r="H8986" t="s">
        <v>4997</v>
      </c>
      <c r="I8986" s="18">
        <v>85021</v>
      </c>
      <c r="J8986" t="s">
        <v>23</v>
      </c>
      <c r="K8986" t="s">
        <v>4997</v>
      </c>
      <c r="L8986" s="18">
        <v>85210</v>
      </c>
      <c r="M8986">
        <v>1680</v>
      </c>
      <c r="N8986">
        <v>1680</v>
      </c>
      <c r="O8986">
        <v>0</v>
      </c>
      <c r="P8986" t="s">
        <v>26</v>
      </c>
      <c r="Q8986" t="s">
        <v>26</v>
      </c>
      <c r="R8986" s="19" t="s">
        <v>31</v>
      </c>
    </row>
    <row r="8987" spans="1:18" x14ac:dyDescent="0.3">
      <c r="A8987" s="17" t="s">
        <v>21261</v>
      </c>
      <c r="B8987" t="s">
        <v>21260</v>
      </c>
      <c r="C8987" s="17">
        <v>24804103</v>
      </c>
      <c r="D8987" t="s">
        <v>21250</v>
      </c>
      <c r="E8987" s="23" t="s">
        <v>21251</v>
      </c>
      <c r="F8987" t="s">
        <v>21262</v>
      </c>
      <c r="G8987" t="s">
        <v>5261</v>
      </c>
      <c r="H8987" t="s">
        <v>4997</v>
      </c>
      <c r="I8987" s="18">
        <v>85305</v>
      </c>
      <c r="J8987" t="s">
        <v>23</v>
      </c>
      <c r="K8987" t="s">
        <v>4997</v>
      </c>
      <c r="L8987" s="18">
        <v>85210</v>
      </c>
      <c r="M8987">
        <v>1680</v>
      </c>
      <c r="N8987">
        <v>1680</v>
      </c>
      <c r="O8987">
        <v>0</v>
      </c>
      <c r="P8987" t="s">
        <v>26</v>
      </c>
      <c r="Q8987" t="s">
        <v>26</v>
      </c>
      <c r="R8987" s="19" t="s">
        <v>31</v>
      </c>
    </row>
    <row r="8988" spans="1:18" x14ac:dyDescent="0.3">
      <c r="A8988" s="17" t="s">
        <v>22238</v>
      </c>
      <c r="B8988" t="s">
        <v>22237</v>
      </c>
      <c r="C8988" s="17">
        <v>25158405</v>
      </c>
      <c r="D8988" t="s">
        <v>22235</v>
      </c>
      <c r="E8988" s="23" t="s">
        <v>22236</v>
      </c>
      <c r="F8988" t="s">
        <v>22239</v>
      </c>
      <c r="G8988" t="s">
        <v>8368</v>
      </c>
      <c r="H8988" t="s">
        <v>1835</v>
      </c>
      <c r="I8988" s="18">
        <v>90807</v>
      </c>
      <c r="J8988" t="s">
        <v>23</v>
      </c>
      <c r="K8988" t="s">
        <v>1835</v>
      </c>
      <c r="L8988" s="18">
        <v>90706</v>
      </c>
      <c r="M8988">
        <v>2916</v>
      </c>
      <c r="N8988">
        <v>2916</v>
      </c>
      <c r="O8988">
        <v>0</v>
      </c>
      <c r="P8988" t="s">
        <v>26</v>
      </c>
      <c r="Q8988" t="s">
        <v>26</v>
      </c>
      <c r="R8988" s="19" t="s">
        <v>31</v>
      </c>
    </row>
    <row r="8989" spans="1:18" x14ac:dyDescent="0.3">
      <c r="A8989" s="17" t="s">
        <v>22631</v>
      </c>
      <c r="B8989" t="s">
        <v>22630</v>
      </c>
      <c r="C8989" s="17">
        <v>25805605</v>
      </c>
      <c r="D8989" t="s">
        <v>22628</v>
      </c>
      <c r="E8989" s="23" t="s">
        <v>22629</v>
      </c>
      <c r="F8989" t="s">
        <v>22632</v>
      </c>
      <c r="G8989" t="s">
        <v>2211</v>
      </c>
      <c r="H8989" t="s">
        <v>1835</v>
      </c>
      <c r="I8989" s="18">
        <v>95833</v>
      </c>
      <c r="J8989" t="s">
        <v>23</v>
      </c>
      <c r="K8989" t="s">
        <v>1835</v>
      </c>
      <c r="L8989" s="18">
        <v>92806</v>
      </c>
      <c r="M8989">
        <v>2916</v>
      </c>
      <c r="N8989">
        <v>2100</v>
      </c>
      <c r="O8989">
        <v>-816</v>
      </c>
      <c r="P8989" t="s">
        <v>48</v>
      </c>
      <c r="Q8989" t="s">
        <v>25</v>
      </c>
      <c r="R8989" s="19" t="s">
        <v>31</v>
      </c>
    </row>
    <row r="8990" spans="1:18" x14ac:dyDescent="0.3">
      <c r="A8990" s="17" t="s">
        <v>22658</v>
      </c>
      <c r="B8990" t="s">
        <v>22657</v>
      </c>
      <c r="C8990" s="17">
        <v>25810221</v>
      </c>
      <c r="D8990" t="s">
        <v>22655</v>
      </c>
      <c r="E8990" s="23" t="s">
        <v>22656</v>
      </c>
      <c r="F8990" t="s">
        <v>22659</v>
      </c>
      <c r="G8990" t="s">
        <v>22660</v>
      </c>
      <c r="H8990" t="s">
        <v>3679</v>
      </c>
      <c r="I8990" s="18">
        <v>1775</v>
      </c>
      <c r="J8990" t="s">
        <v>23</v>
      </c>
      <c r="K8990" t="s">
        <v>3679</v>
      </c>
      <c r="L8990" s="18">
        <v>1730</v>
      </c>
      <c r="M8990">
        <v>2742</v>
      </c>
      <c r="N8990">
        <v>2154</v>
      </c>
      <c r="O8990">
        <v>-588</v>
      </c>
      <c r="P8990" t="s">
        <v>48</v>
      </c>
      <c r="Q8990" t="s">
        <v>25</v>
      </c>
      <c r="R8990" s="19" t="s">
        <v>31</v>
      </c>
    </row>
    <row r="8991" spans="1:18" x14ac:dyDescent="0.3">
      <c r="A8991" s="17" t="s">
        <v>22703</v>
      </c>
      <c r="B8991" t="s">
        <v>22702</v>
      </c>
      <c r="C8991" s="17">
        <v>25839621</v>
      </c>
      <c r="D8991" t="s">
        <v>22700</v>
      </c>
      <c r="E8991" s="23" t="s">
        <v>22701</v>
      </c>
      <c r="F8991" t="s">
        <v>22704</v>
      </c>
      <c r="G8991" t="s">
        <v>22705</v>
      </c>
      <c r="H8991" t="s">
        <v>3679</v>
      </c>
      <c r="I8991" s="18">
        <v>2760</v>
      </c>
      <c r="J8991" t="s">
        <v>23</v>
      </c>
      <c r="K8991" t="s">
        <v>3679</v>
      </c>
      <c r="L8991" s="18">
        <v>2139</v>
      </c>
      <c r="M8991">
        <v>3042</v>
      </c>
      <c r="N8991">
        <v>1851</v>
      </c>
      <c r="O8991">
        <v>-1191</v>
      </c>
      <c r="P8991" t="s">
        <v>48</v>
      </c>
      <c r="Q8991" t="s">
        <v>25</v>
      </c>
      <c r="R8991" s="19" t="s">
        <v>31</v>
      </c>
    </row>
    <row r="8992" spans="1:18" x14ac:dyDescent="0.3">
      <c r="A8992" s="17" t="s">
        <v>22707</v>
      </c>
      <c r="B8992" t="s">
        <v>22706</v>
      </c>
      <c r="C8992" s="17">
        <v>25839621</v>
      </c>
      <c r="D8992" t="s">
        <v>22700</v>
      </c>
      <c r="E8992" s="23" t="s">
        <v>22701</v>
      </c>
      <c r="F8992" t="s">
        <v>22708</v>
      </c>
      <c r="G8992" t="s">
        <v>22709</v>
      </c>
      <c r="H8992" t="s">
        <v>3679</v>
      </c>
      <c r="I8992" s="18">
        <v>2184</v>
      </c>
      <c r="J8992" t="s">
        <v>23</v>
      </c>
      <c r="K8992" t="s">
        <v>3679</v>
      </c>
      <c r="L8992" s="18">
        <v>2139</v>
      </c>
      <c r="M8992">
        <v>3042</v>
      </c>
      <c r="N8992">
        <v>3042</v>
      </c>
      <c r="O8992">
        <v>0</v>
      </c>
      <c r="P8992" t="s">
        <v>26</v>
      </c>
      <c r="Q8992" t="s">
        <v>26</v>
      </c>
      <c r="R8992" s="19" t="s">
        <v>31</v>
      </c>
    </row>
    <row r="8993" spans="1:18" x14ac:dyDescent="0.3">
      <c r="A8993" s="17" t="s">
        <v>22711</v>
      </c>
      <c r="B8993" t="s">
        <v>22710</v>
      </c>
      <c r="C8993" s="17">
        <v>25839621</v>
      </c>
      <c r="D8993" t="s">
        <v>22700</v>
      </c>
      <c r="E8993" s="23" t="s">
        <v>22701</v>
      </c>
      <c r="F8993" t="s">
        <v>22712</v>
      </c>
      <c r="G8993" t="s">
        <v>22713</v>
      </c>
      <c r="H8993" t="s">
        <v>3679</v>
      </c>
      <c r="I8993" s="18">
        <v>2129</v>
      </c>
      <c r="J8993" t="s">
        <v>23</v>
      </c>
      <c r="K8993" t="s">
        <v>3679</v>
      </c>
      <c r="L8993" s="18">
        <v>2139</v>
      </c>
      <c r="M8993">
        <v>3042</v>
      </c>
      <c r="N8993">
        <v>3042</v>
      </c>
      <c r="O8993">
        <v>0</v>
      </c>
      <c r="P8993" t="s">
        <v>26</v>
      </c>
      <c r="Q8993" t="s">
        <v>26</v>
      </c>
      <c r="R8993" s="19" t="s">
        <v>31</v>
      </c>
    </row>
    <row r="8994" spans="1:18" x14ac:dyDescent="0.3">
      <c r="A8994" s="17" t="s">
        <v>22715</v>
      </c>
      <c r="B8994" t="s">
        <v>22714</v>
      </c>
      <c r="C8994" s="17">
        <v>25839621</v>
      </c>
      <c r="D8994" t="s">
        <v>22700</v>
      </c>
      <c r="E8994" s="23" t="s">
        <v>22701</v>
      </c>
      <c r="F8994" t="s">
        <v>22716</v>
      </c>
      <c r="G8994" t="s">
        <v>22717</v>
      </c>
      <c r="H8994" t="s">
        <v>3679</v>
      </c>
      <c r="I8994" s="18">
        <v>1821</v>
      </c>
      <c r="J8994" t="s">
        <v>23</v>
      </c>
      <c r="K8994" t="s">
        <v>3679</v>
      </c>
      <c r="L8994" s="18">
        <v>2139</v>
      </c>
      <c r="M8994">
        <v>3042</v>
      </c>
      <c r="N8994">
        <v>2742</v>
      </c>
      <c r="O8994">
        <v>-300</v>
      </c>
      <c r="P8994" t="s">
        <v>48</v>
      </c>
      <c r="Q8994" t="s">
        <v>25</v>
      </c>
      <c r="R8994" s="19" t="s">
        <v>31</v>
      </c>
    </row>
    <row r="8995" spans="1:18" x14ac:dyDescent="0.3">
      <c r="A8995" s="17" t="s">
        <v>22719</v>
      </c>
      <c r="B8995" t="s">
        <v>22718</v>
      </c>
      <c r="C8995" s="17">
        <v>25839621</v>
      </c>
      <c r="D8995" t="s">
        <v>22700</v>
      </c>
      <c r="E8995" s="23" t="s">
        <v>22701</v>
      </c>
      <c r="F8995" t="s">
        <v>22720</v>
      </c>
      <c r="G8995" t="s">
        <v>22721</v>
      </c>
      <c r="H8995" t="s">
        <v>3679</v>
      </c>
      <c r="I8995" s="18">
        <v>2072</v>
      </c>
      <c r="J8995" t="s">
        <v>23</v>
      </c>
      <c r="K8995" t="s">
        <v>3679</v>
      </c>
      <c r="L8995" s="18">
        <v>2139</v>
      </c>
      <c r="M8995">
        <v>3042</v>
      </c>
      <c r="N8995">
        <v>3042</v>
      </c>
      <c r="O8995">
        <v>0</v>
      </c>
      <c r="P8995" t="s">
        <v>26</v>
      </c>
      <c r="Q8995" t="s">
        <v>26</v>
      </c>
      <c r="R8995" s="19" t="s">
        <v>31</v>
      </c>
    </row>
    <row r="8996" spans="1:18" x14ac:dyDescent="0.3">
      <c r="A8996" s="17" t="s">
        <v>22723</v>
      </c>
      <c r="B8996" t="s">
        <v>22722</v>
      </c>
      <c r="C8996" s="17">
        <v>25839621</v>
      </c>
      <c r="D8996" t="s">
        <v>22700</v>
      </c>
      <c r="E8996" s="23" t="s">
        <v>22701</v>
      </c>
      <c r="F8996" t="s">
        <v>22724</v>
      </c>
      <c r="G8996" t="s">
        <v>6169</v>
      </c>
      <c r="H8996" t="s">
        <v>3679</v>
      </c>
      <c r="I8996" s="18">
        <v>1604</v>
      </c>
      <c r="J8996" t="s">
        <v>23</v>
      </c>
      <c r="K8996" t="s">
        <v>3679</v>
      </c>
      <c r="L8996" s="18">
        <v>2139</v>
      </c>
      <c r="M8996">
        <v>3042</v>
      </c>
      <c r="N8996">
        <v>2010</v>
      </c>
      <c r="O8996">
        <v>-1032</v>
      </c>
      <c r="P8996" t="s">
        <v>48</v>
      </c>
      <c r="Q8996" t="s">
        <v>25</v>
      </c>
      <c r="R8996" s="19" t="s">
        <v>31</v>
      </c>
    </row>
    <row r="8997" spans="1:18" x14ac:dyDescent="0.3">
      <c r="A8997" s="17" t="s">
        <v>23258</v>
      </c>
      <c r="B8997" t="s">
        <v>23257</v>
      </c>
      <c r="C8997" s="17">
        <v>31000245</v>
      </c>
      <c r="D8997" t="s">
        <v>23243</v>
      </c>
      <c r="E8997" s="23" t="s">
        <v>23244</v>
      </c>
      <c r="F8997" t="s">
        <v>23259</v>
      </c>
      <c r="G8997" t="s">
        <v>23260</v>
      </c>
      <c r="I8997" s="18">
        <v>99999</v>
      </c>
      <c r="J8997" t="s">
        <v>2998</v>
      </c>
      <c r="K8997" t="s">
        <v>4461</v>
      </c>
      <c r="L8997" s="18">
        <v>5753</v>
      </c>
      <c r="M8997">
        <v>1584</v>
      </c>
      <c r="N8997">
        <v>1700</v>
      </c>
      <c r="O8997">
        <v>116</v>
      </c>
      <c r="P8997" t="s">
        <v>24</v>
      </c>
      <c r="Q8997" t="s">
        <v>25</v>
      </c>
      <c r="R8997" s="19" t="s">
        <v>15</v>
      </c>
    </row>
    <row r="8998" spans="1:18" x14ac:dyDescent="0.3">
      <c r="A8998" s="17" t="s">
        <v>23265</v>
      </c>
      <c r="B8998" t="s">
        <v>23264</v>
      </c>
      <c r="C8998" s="17">
        <v>31000245</v>
      </c>
      <c r="D8998" t="s">
        <v>23243</v>
      </c>
      <c r="E8998" s="23" t="s">
        <v>23244</v>
      </c>
      <c r="F8998" t="s">
        <v>23266</v>
      </c>
      <c r="G8998" t="s">
        <v>4465</v>
      </c>
      <c r="H8998" t="s">
        <v>4461</v>
      </c>
      <c r="I8998" s="18">
        <v>5201</v>
      </c>
      <c r="J8998" t="s">
        <v>23</v>
      </c>
      <c r="K8998" t="s">
        <v>4461</v>
      </c>
      <c r="L8998" s="18">
        <v>5753</v>
      </c>
      <c r="M8998">
        <v>1584</v>
      </c>
      <c r="N8998">
        <v>1560</v>
      </c>
      <c r="O8998">
        <v>-24</v>
      </c>
      <c r="P8998" t="s">
        <v>48</v>
      </c>
      <c r="Q8998" t="s">
        <v>25</v>
      </c>
      <c r="R8998" s="19" t="s">
        <v>31</v>
      </c>
    </row>
    <row r="8999" spans="1:18" x14ac:dyDescent="0.3">
      <c r="A8999" s="17" t="s">
        <v>23262</v>
      </c>
      <c r="B8999" t="s">
        <v>23261</v>
      </c>
      <c r="C8999" s="17">
        <v>31000245</v>
      </c>
      <c r="D8999" t="s">
        <v>23243</v>
      </c>
      <c r="E8999" s="23" t="s">
        <v>23244</v>
      </c>
      <c r="F8999" t="s">
        <v>23263</v>
      </c>
      <c r="G8999" t="s">
        <v>12788</v>
      </c>
      <c r="I8999" s="18">
        <v>99999</v>
      </c>
      <c r="J8999" t="s">
        <v>2998</v>
      </c>
      <c r="K8999" t="s">
        <v>4461</v>
      </c>
      <c r="L8999" s="18">
        <v>5753</v>
      </c>
      <c r="M8999">
        <v>1584</v>
      </c>
      <c r="N8999">
        <v>1700</v>
      </c>
      <c r="O8999">
        <v>116</v>
      </c>
      <c r="P8999" t="s">
        <v>24</v>
      </c>
      <c r="Q8999" t="s">
        <v>25</v>
      </c>
      <c r="R8999" s="19" t="s">
        <v>15</v>
      </c>
    </row>
    <row r="9000" spans="1:18" x14ac:dyDescent="0.3">
      <c r="A9000" s="17" t="s">
        <v>23321</v>
      </c>
      <c r="B9000" t="s">
        <v>23320</v>
      </c>
      <c r="C9000" s="17">
        <v>31000411</v>
      </c>
      <c r="D9000" t="s">
        <v>23318</v>
      </c>
      <c r="E9000" s="23" t="s">
        <v>23319</v>
      </c>
      <c r="F9000" t="s">
        <v>23322</v>
      </c>
      <c r="G9000" t="s">
        <v>6295</v>
      </c>
      <c r="H9000" t="s">
        <v>47</v>
      </c>
      <c r="I9000" s="18">
        <v>30071</v>
      </c>
      <c r="J9000" t="s">
        <v>23</v>
      </c>
      <c r="K9000" t="s">
        <v>47</v>
      </c>
      <c r="L9000" s="18">
        <v>30501</v>
      </c>
      <c r="M9000">
        <v>1293</v>
      </c>
      <c r="N9000">
        <v>1953</v>
      </c>
      <c r="O9000">
        <v>660</v>
      </c>
      <c r="P9000" t="s">
        <v>24</v>
      </c>
      <c r="Q9000" t="s">
        <v>25</v>
      </c>
      <c r="R9000" s="19" t="s">
        <v>15</v>
      </c>
    </row>
    <row r="9001" spans="1:18" x14ac:dyDescent="0.3">
      <c r="A9001" s="17" t="s">
        <v>23324</v>
      </c>
      <c r="B9001" t="s">
        <v>23323</v>
      </c>
      <c r="C9001" s="17">
        <v>31000411</v>
      </c>
      <c r="D9001" t="s">
        <v>23318</v>
      </c>
      <c r="E9001" s="23" t="s">
        <v>23319</v>
      </c>
      <c r="F9001" t="s">
        <v>23325</v>
      </c>
      <c r="G9001" t="s">
        <v>23326</v>
      </c>
      <c r="H9001" t="s">
        <v>47</v>
      </c>
      <c r="I9001" s="18">
        <v>30213</v>
      </c>
      <c r="J9001" t="s">
        <v>23</v>
      </c>
      <c r="K9001" t="s">
        <v>47</v>
      </c>
      <c r="L9001" s="18">
        <v>30501</v>
      </c>
      <c r="M9001">
        <v>1293</v>
      </c>
      <c r="N9001">
        <v>1953</v>
      </c>
      <c r="O9001">
        <v>660</v>
      </c>
      <c r="P9001" t="s">
        <v>24</v>
      </c>
      <c r="Q9001" t="s">
        <v>25</v>
      </c>
      <c r="R9001" s="19" t="s">
        <v>15</v>
      </c>
    </row>
    <row r="9002" spans="1:18" x14ac:dyDescent="0.3">
      <c r="A9002" s="17" t="s">
        <v>23328</v>
      </c>
      <c r="B9002" t="s">
        <v>23327</v>
      </c>
      <c r="C9002" s="17">
        <v>31000411</v>
      </c>
      <c r="D9002" t="s">
        <v>23318</v>
      </c>
      <c r="E9002" s="23" t="s">
        <v>23319</v>
      </c>
      <c r="F9002" t="s">
        <v>23329</v>
      </c>
      <c r="G9002" t="s">
        <v>5478</v>
      </c>
      <c r="H9002" t="s">
        <v>47</v>
      </c>
      <c r="I9002" s="18">
        <v>30907</v>
      </c>
      <c r="J9002" t="s">
        <v>23</v>
      </c>
      <c r="K9002" t="s">
        <v>47</v>
      </c>
      <c r="L9002" s="18">
        <v>30501</v>
      </c>
      <c r="M9002">
        <v>1293</v>
      </c>
      <c r="N9002">
        <v>1383</v>
      </c>
      <c r="O9002">
        <v>90</v>
      </c>
      <c r="P9002" t="s">
        <v>24</v>
      </c>
      <c r="Q9002" t="s">
        <v>25</v>
      </c>
      <c r="R9002" s="19" t="s">
        <v>15</v>
      </c>
    </row>
    <row r="9003" spans="1:18" x14ac:dyDescent="0.3">
      <c r="A9003" s="17" t="s">
        <v>23460</v>
      </c>
      <c r="B9003" t="s">
        <v>23459</v>
      </c>
      <c r="C9003" s="17">
        <v>31000749</v>
      </c>
      <c r="D9003" t="s">
        <v>23457</v>
      </c>
      <c r="E9003" s="23" t="s">
        <v>23458</v>
      </c>
      <c r="F9003" t="s">
        <v>23461</v>
      </c>
      <c r="G9003" t="s">
        <v>23462</v>
      </c>
      <c r="I9003" s="18">
        <v>99999</v>
      </c>
      <c r="J9003" t="s">
        <v>2998</v>
      </c>
      <c r="K9003" t="s">
        <v>94</v>
      </c>
      <c r="L9003" s="18">
        <v>53073</v>
      </c>
      <c r="M9003">
        <v>1218</v>
      </c>
      <c r="N9003">
        <v>1700</v>
      </c>
      <c r="O9003">
        <v>482</v>
      </c>
      <c r="P9003" t="s">
        <v>24</v>
      </c>
      <c r="Q9003" t="s">
        <v>25</v>
      </c>
      <c r="R9003" s="19" t="s">
        <v>15</v>
      </c>
    </row>
    <row r="9004" spans="1:18" x14ac:dyDescent="0.3">
      <c r="A9004" s="17" t="s">
        <v>24253</v>
      </c>
      <c r="B9004" t="s">
        <v>24252</v>
      </c>
      <c r="C9004" s="17">
        <v>31002214</v>
      </c>
      <c r="D9004" t="s">
        <v>24250</v>
      </c>
      <c r="E9004" s="23" t="s">
        <v>24251</v>
      </c>
      <c r="F9004" t="s">
        <v>24254</v>
      </c>
      <c r="G9004" t="s">
        <v>24255</v>
      </c>
      <c r="H9004" t="s">
        <v>3602</v>
      </c>
      <c r="I9004" s="18">
        <v>46544</v>
      </c>
      <c r="J9004" t="s">
        <v>23</v>
      </c>
      <c r="K9004" t="s">
        <v>3602</v>
      </c>
      <c r="L9004" s="18">
        <v>46556</v>
      </c>
      <c r="M9004">
        <v>1341</v>
      </c>
      <c r="N9004">
        <v>1341</v>
      </c>
      <c r="O9004">
        <v>0</v>
      </c>
      <c r="P9004" t="s">
        <v>26</v>
      </c>
      <c r="Q9004" t="s">
        <v>26</v>
      </c>
      <c r="R9004" s="19" t="s">
        <v>31</v>
      </c>
    </row>
    <row r="9005" spans="1:18" x14ac:dyDescent="0.3">
      <c r="A9005" s="17" t="s">
        <v>24790</v>
      </c>
      <c r="B9005" t="s">
        <v>24789</v>
      </c>
      <c r="C9005" s="17">
        <v>31004021</v>
      </c>
      <c r="D9005" t="s">
        <v>24788</v>
      </c>
      <c r="E9005" s="23" t="s">
        <v>24786</v>
      </c>
      <c r="F9005" t="s">
        <v>24791</v>
      </c>
      <c r="G9005" t="s">
        <v>15203</v>
      </c>
      <c r="H9005" t="s">
        <v>3679</v>
      </c>
      <c r="I9005" s="18">
        <v>2110</v>
      </c>
      <c r="J9005" t="s">
        <v>23</v>
      </c>
      <c r="K9005" t="s">
        <v>3679</v>
      </c>
      <c r="L9005" s="18">
        <v>2457</v>
      </c>
      <c r="M9005">
        <v>3042</v>
      </c>
      <c r="N9005">
        <v>3042</v>
      </c>
      <c r="O9005">
        <v>0</v>
      </c>
      <c r="P9005" t="s">
        <v>26</v>
      </c>
      <c r="Q9005" t="s">
        <v>26</v>
      </c>
      <c r="R9005" s="19" t="s">
        <v>31</v>
      </c>
    </row>
    <row r="9006" spans="1:18" x14ac:dyDescent="0.3">
      <c r="A9006" s="17" t="s">
        <v>24947</v>
      </c>
      <c r="B9006" t="s">
        <v>24946</v>
      </c>
      <c r="C9006" s="17">
        <v>31004938</v>
      </c>
      <c r="D9006" t="s">
        <v>24941</v>
      </c>
      <c r="E9006" s="23" t="s">
        <v>24942</v>
      </c>
      <c r="F9006" t="s">
        <v>24948</v>
      </c>
      <c r="G9006" t="s">
        <v>4236</v>
      </c>
      <c r="H9006" t="s">
        <v>214</v>
      </c>
      <c r="I9006" s="18">
        <v>15235</v>
      </c>
      <c r="J9006" t="s">
        <v>23</v>
      </c>
      <c r="K9006" t="s">
        <v>214</v>
      </c>
      <c r="L9006" s="18">
        <v>15370</v>
      </c>
      <c r="M9006">
        <v>1170</v>
      </c>
      <c r="N9006">
        <v>1833</v>
      </c>
      <c r="O9006">
        <v>663</v>
      </c>
      <c r="P9006" t="s">
        <v>24</v>
      </c>
      <c r="Q9006" t="s">
        <v>25</v>
      </c>
      <c r="R9006" s="19" t="s">
        <v>15</v>
      </c>
    </row>
    <row r="9007" spans="1:18" x14ac:dyDescent="0.3">
      <c r="A9007" s="17" t="s">
        <v>24950</v>
      </c>
      <c r="B9007" t="s">
        <v>24949</v>
      </c>
      <c r="C9007" s="17">
        <v>31004938</v>
      </c>
      <c r="D9007" t="s">
        <v>24941</v>
      </c>
      <c r="E9007" s="23" t="s">
        <v>24942</v>
      </c>
      <c r="F9007" t="s">
        <v>1609</v>
      </c>
      <c r="G9007" t="s">
        <v>24951</v>
      </c>
      <c r="H9007" t="s">
        <v>214</v>
      </c>
      <c r="I9007" s="18">
        <v>16066</v>
      </c>
      <c r="J9007" t="s">
        <v>23</v>
      </c>
      <c r="K9007" t="s">
        <v>214</v>
      </c>
      <c r="L9007" s="18">
        <v>15370</v>
      </c>
      <c r="M9007">
        <v>1170</v>
      </c>
      <c r="N9007">
        <v>1833</v>
      </c>
      <c r="O9007">
        <v>663</v>
      </c>
      <c r="P9007" t="s">
        <v>24</v>
      </c>
      <c r="Q9007" t="s">
        <v>25</v>
      </c>
      <c r="R9007" s="19" t="s">
        <v>15</v>
      </c>
    </row>
    <row r="9008" spans="1:18" x14ac:dyDescent="0.3">
      <c r="A9008" s="17" t="s">
        <v>25394</v>
      </c>
      <c r="B9008" t="s">
        <v>25393</v>
      </c>
      <c r="C9008" s="17">
        <v>31009042</v>
      </c>
      <c r="D9008" t="s">
        <v>25391</v>
      </c>
      <c r="E9008" s="23" t="s">
        <v>25392</v>
      </c>
      <c r="F9008" t="s">
        <v>25395</v>
      </c>
      <c r="G9008" t="s">
        <v>19285</v>
      </c>
      <c r="H9008" t="s">
        <v>3222</v>
      </c>
      <c r="I9008" s="18">
        <v>37137</v>
      </c>
      <c r="J9008" t="s">
        <v>23</v>
      </c>
      <c r="K9008" t="s">
        <v>3222</v>
      </c>
      <c r="L9008" s="18">
        <v>37067</v>
      </c>
      <c r="M9008">
        <v>2082</v>
      </c>
      <c r="N9008">
        <v>1218</v>
      </c>
      <c r="O9008">
        <v>-864</v>
      </c>
      <c r="P9008" t="s">
        <v>48</v>
      </c>
      <c r="Q9008" t="s">
        <v>25</v>
      </c>
      <c r="R9008" s="19" t="s">
        <v>31</v>
      </c>
    </row>
    <row r="9009" spans="1:18" x14ac:dyDescent="0.3">
      <c r="A9009" s="17" t="s">
        <v>26179</v>
      </c>
      <c r="B9009" t="s">
        <v>26178</v>
      </c>
      <c r="C9009" s="17">
        <v>31058047</v>
      </c>
      <c r="D9009" t="s">
        <v>26176</v>
      </c>
      <c r="E9009" s="23" t="s">
        <v>26177</v>
      </c>
      <c r="F9009" t="s">
        <v>26180</v>
      </c>
      <c r="G9009" t="s">
        <v>2269</v>
      </c>
      <c r="H9009" t="s">
        <v>2073</v>
      </c>
      <c r="I9009" s="18">
        <v>98102</v>
      </c>
      <c r="J9009" t="s">
        <v>23</v>
      </c>
      <c r="K9009" t="s">
        <v>2073</v>
      </c>
      <c r="L9009" s="18">
        <v>98121</v>
      </c>
      <c r="M9009">
        <v>2808</v>
      </c>
      <c r="N9009">
        <v>2808</v>
      </c>
      <c r="O9009">
        <v>0</v>
      </c>
      <c r="P9009" t="s">
        <v>26</v>
      </c>
      <c r="Q9009" t="s">
        <v>26</v>
      </c>
      <c r="R9009" s="19" t="s">
        <v>31</v>
      </c>
    </row>
    <row r="9010" spans="1:18" x14ac:dyDescent="0.3">
      <c r="A9010" s="17" t="s">
        <v>27188</v>
      </c>
      <c r="B9010" t="s">
        <v>27187</v>
      </c>
      <c r="C9010" s="17">
        <v>31702009</v>
      </c>
      <c r="D9010" t="s">
        <v>27185</v>
      </c>
      <c r="E9010" s="23" t="s">
        <v>27186</v>
      </c>
      <c r="F9010" t="s">
        <v>27189</v>
      </c>
      <c r="G9010" t="s">
        <v>2150</v>
      </c>
      <c r="H9010" t="s">
        <v>2151</v>
      </c>
      <c r="I9010" s="18">
        <v>20036</v>
      </c>
      <c r="J9010" t="s">
        <v>23</v>
      </c>
      <c r="K9010" t="s">
        <v>2151</v>
      </c>
      <c r="L9010" s="18">
        <v>20045</v>
      </c>
      <c r="M9010">
        <v>2535</v>
      </c>
      <c r="N9010">
        <v>2535</v>
      </c>
      <c r="O9010">
        <v>0</v>
      </c>
      <c r="P9010" t="s">
        <v>26</v>
      </c>
      <c r="Q9010" t="s">
        <v>26</v>
      </c>
      <c r="R9010" s="19" t="s">
        <v>31</v>
      </c>
    </row>
    <row r="9011" spans="1:18" x14ac:dyDescent="0.3">
      <c r="A9011" s="17" t="s">
        <v>27191</v>
      </c>
      <c r="B9011" t="s">
        <v>27190</v>
      </c>
      <c r="C9011" s="17">
        <v>31702009</v>
      </c>
      <c r="D9011" t="s">
        <v>27185</v>
      </c>
      <c r="E9011" s="23" t="s">
        <v>27186</v>
      </c>
      <c r="F9011" t="s">
        <v>27192</v>
      </c>
      <c r="G9011" t="s">
        <v>2150</v>
      </c>
      <c r="H9011" t="s">
        <v>2151</v>
      </c>
      <c r="I9011" s="18">
        <v>20036</v>
      </c>
      <c r="J9011" t="s">
        <v>23</v>
      </c>
      <c r="K9011" t="s">
        <v>2151</v>
      </c>
      <c r="L9011" s="18">
        <v>20045</v>
      </c>
      <c r="M9011">
        <v>2535</v>
      </c>
      <c r="N9011">
        <v>2535</v>
      </c>
      <c r="O9011">
        <v>0</v>
      </c>
      <c r="P9011" t="s">
        <v>26</v>
      </c>
      <c r="Q9011" t="s">
        <v>26</v>
      </c>
      <c r="R9011" s="19" t="s">
        <v>31</v>
      </c>
    </row>
    <row r="9012" spans="1:18" x14ac:dyDescent="0.3">
      <c r="A9012" s="17" t="s">
        <v>27277</v>
      </c>
      <c r="B9012" t="s">
        <v>27276</v>
      </c>
      <c r="C9012" s="17">
        <v>31801045</v>
      </c>
      <c r="D9012" t="s">
        <v>27274</v>
      </c>
      <c r="E9012" s="23" t="s">
        <v>27275</v>
      </c>
      <c r="F9012" t="s">
        <v>27278</v>
      </c>
      <c r="G9012" t="s">
        <v>27279</v>
      </c>
      <c r="I9012" s="18">
        <v>99999</v>
      </c>
      <c r="J9012" t="s">
        <v>2998</v>
      </c>
      <c r="K9012" t="s">
        <v>4461</v>
      </c>
      <c r="L9012" s="18">
        <v>5663</v>
      </c>
      <c r="M9012">
        <v>2031</v>
      </c>
      <c r="N9012">
        <v>1700</v>
      </c>
      <c r="O9012">
        <v>-331</v>
      </c>
      <c r="P9012" t="s">
        <v>48</v>
      </c>
      <c r="Q9012" t="s">
        <v>25</v>
      </c>
      <c r="R9012" s="19" t="s">
        <v>31</v>
      </c>
    </row>
    <row r="9013" spans="1:18" x14ac:dyDescent="0.3">
      <c r="A9013" s="17" t="s">
        <v>27281</v>
      </c>
      <c r="B9013" t="s">
        <v>27280</v>
      </c>
      <c r="C9013" s="17">
        <v>31801045</v>
      </c>
      <c r="D9013" t="s">
        <v>27274</v>
      </c>
      <c r="E9013" s="23" t="s">
        <v>27275</v>
      </c>
      <c r="F9013" t="s">
        <v>27282</v>
      </c>
      <c r="G9013" t="s">
        <v>27283</v>
      </c>
      <c r="I9013" s="18">
        <v>99999</v>
      </c>
      <c r="J9013" t="s">
        <v>2998</v>
      </c>
      <c r="K9013" t="s">
        <v>4461</v>
      </c>
      <c r="L9013" s="18">
        <v>5663</v>
      </c>
      <c r="M9013">
        <v>2031</v>
      </c>
      <c r="N9013">
        <v>1700</v>
      </c>
      <c r="O9013">
        <v>-331</v>
      </c>
      <c r="P9013" t="s">
        <v>48</v>
      </c>
      <c r="Q9013" t="s">
        <v>25</v>
      </c>
      <c r="R9013" s="19" t="s">
        <v>31</v>
      </c>
    </row>
    <row r="9014" spans="1:18" x14ac:dyDescent="0.3">
      <c r="A9014" s="17" t="s">
        <v>27285</v>
      </c>
      <c r="B9014" t="s">
        <v>27284</v>
      </c>
      <c r="C9014" s="17">
        <v>31801045</v>
      </c>
      <c r="D9014" t="s">
        <v>27274</v>
      </c>
      <c r="E9014" s="23" t="s">
        <v>27275</v>
      </c>
      <c r="F9014" t="s">
        <v>27286</v>
      </c>
      <c r="G9014" t="s">
        <v>2195</v>
      </c>
      <c r="I9014" s="18">
        <v>99999</v>
      </c>
      <c r="J9014" t="s">
        <v>2998</v>
      </c>
      <c r="K9014" t="s">
        <v>4461</v>
      </c>
      <c r="L9014" s="18">
        <v>5663</v>
      </c>
      <c r="M9014">
        <v>2031</v>
      </c>
      <c r="N9014">
        <v>1700</v>
      </c>
      <c r="O9014">
        <v>-331</v>
      </c>
      <c r="P9014" t="s">
        <v>48</v>
      </c>
      <c r="Q9014" t="s">
        <v>25</v>
      </c>
      <c r="R9014" s="19" t="s">
        <v>31</v>
      </c>
    </row>
    <row r="9015" spans="1:18" x14ac:dyDescent="0.3">
      <c r="A9015" s="17" t="s">
        <v>27303</v>
      </c>
      <c r="B9015" t="s">
        <v>27302</v>
      </c>
      <c r="C9015" s="17">
        <v>31801133</v>
      </c>
      <c r="D9015" t="s">
        <v>27295</v>
      </c>
      <c r="E9015" s="23" t="s">
        <v>27296</v>
      </c>
      <c r="F9015" t="s">
        <v>27304</v>
      </c>
      <c r="G9015" t="s">
        <v>7591</v>
      </c>
      <c r="H9015" t="s">
        <v>713</v>
      </c>
      <c r="I9015" s="18">
        <v>28307</v>
      </c>
      <c r="J9015" t="s">
        <v>23</v>
      </c>
      <c r="K9015" t="s">
        <v>713</v>
      </c>
      <c r="L9015" s="18">
        <v>27506</v>
      </c>
      <c r="M9015">
        <v>1212</v>
      </c>
      <c r="N9015">
        <v>1212</v>
      </c>
      <c r="O9015">
        <v>0</v>
      </c>
      <c r="P9015" t="s">
        <v>26</v>
      </c>
      <c r="Q9015" t="s">
        <v>26</v>
      </c>
      <c r="R9015" s="19" t="s">
        <v>31</v>
      </c>
    </row>
    <row r="9016" spans="1:18" x14ac:dyDescent="0.3">
      <c r="A9016" s="17" t="s">
        <v>27298</v>
      </c>
      <c r="B9016" t="s">
        <v>27297</v>
      </c>
      <c r="C9016" s="17">
        <v>31801133</v>
      </c>
      <c r="D9016" t="s">
        <v>27295</v>
      </c>
      <c r="E9016" s="23" t="s">
        <v>27296</v>
      </c>
      <c r="F9016" t="s">
        <v>27299</v>
      </c>
      <c r="G9016" t="s">
        <v>721</v>
      </c>
      <c r="H9016" t="s">
        <v>713</v>
      </c>
      <c r="I9016" s="18">
        <v>27603</v>
      </c>
      <c r="J9016" t="s">
        <v>23</v>
      </c>
      <c r="K9016" t="s">
        <v>713</v>
      </c>
      <c r="L9016" s="18">
        <v>27506</v>
      </c>
      <c r="M9016">
        <v>1212</v>
      </c>
      <c r="N9016">
        <v>1560</v>
      </c>
      <c r="O9016">
        <v>348</v>
      </c>
      <c r="P9016" t="s">
        <v>24</v>
      </c>
      <c r="Q9016" t="s">
        <v>25</v>
      </c>
      <c r="R9016" s="19" t="s">
        <v>15</v>
      </c>
    </row>
    <row r="9017" spans="1:18" x14ac:dyDescent="0.3">
      <c r="A9017" s="17" t="s">
        <v>27301</v>
      </c>
      <c r="B9017" t="s">
        <v>27300</v>
      </c>
      <c r="C9017" s="17">
        <v>31801133</v>
      </c>
      <c r="D9017" t="s">
        <v>27295</v>
      </c>
      <c r="E9017" s="23" t="s">
        <v>27296</v>
      </c>
      <c r="F9017" t="s">
        <v>27299</v>
      </c>
      <c r="G9017" t="s">
        <v>721</v>
      </c>
      <c r="H9017" t="s">
        <v>713</v>
      </c>
      <c r="I9017" s="18">
        <v>27603</v>
      </c>
      <c r="J9017" t="s">
        <v>23</v>
      </c>
      <c r="K9017" t="s">
        <v>713</v>
      </c>
      <c r="L9017" s="18">
        <v>27506</v>
      </c>
      <c r="M9017">
        <v>1212</v>
      </c>
      <c r="N9017">
        <v>1560</v>
      </c>
      <c r="O9017">
        <v>348</v>
      </c>
      <c r="P9017" t="s">
        <v>24</v>
      </c>
      <c r="Q9017" t="s">
        <v>25</v>
      </c>
      <c r="R9017" s="19" t="s">
        <v>15</v>
      </c>
    </row>
    <row r="9018" spans="1:18" x14ac:dyDescent="0.3">
      <c r="A9018" s="17" t="s">
        <v>27432</v>
      </c>
      <c r="B9018" t="s">
        <v>27431</v>
      </c>
      <c r="C9018" s="17">
        <v>31802242</v>
      </c>
      <c r="D9018" t="s">
        <v>27423</v>
      </c>
      <c r="E9018" s="23" t="s">
        <v>27424</v>
      </c>
      <c r="F9018" t="s">
        <v>27433</v>
      </c>
      <c r="G9018" t="s">
        <v>8795</v>
      </c>
      <c r="H9018" t="s">
        <v>3222</v>
      </c>
      <c r="I9018" s="18">
        <v>38104</v>
      </c>
      <c r="J9018" t="s">
        <v>23</v>
      </c>
      <c r="K9018" t="s">
        <v>3222</v>
      </c>
      <c r="L9018" s="18">
        <v>37203</v>
      </c>
      <c r="M9018">
        <v>2082</v>
      </c>
      <c r="N9018">
        <v>1539</v>
      </c>
      <c r="O9018">
        <v>-543</v>
      </c>
      <c r="P9018" t="s">
        <v>48</v>
      </c>
      <c r="Q9018" t="s">
        <v>25</v>
      </c>
      <c r="R9018" s="19" t="s">
        <v>31</v>
      </c>
    </row>
    <row r="9019" spans="1:18" x14ac:dyDescent="0.3">
      <c r="A9019" s="17" t="s">
        <v>27435</v>
      </c>
      <c r="B9019" t="s">
        <v>27434</v>
      </c>
      <c r="C9019" s="17">
        <v>31802242</v>
      </c>
      <c r="D9019" t="s">
        <v>27423</v>
      </c>
      <c r="E9019" s="23" t="s">
        <v>27424</v>
      </c>
      <c r="F9019" t="s">
        <v>27436</v>
      </c>
      <c r="G9019" t="s">
        <v>13491</v>
      </c>
      <c r="H9019" t="s">
        <v>3222</v>
      </c>
      <c r="I9019" s="18">
        <v>38242</v>
      </c>
      <c r="J9019" t="s">
        <v>23</v>
      </c>
      <c r="K9019" t="s">
        <v>3222</v>
      </c>
      <c r="L9019" s="18">
        <v>37203</v>
      </c>
      <c r="M9019">
        <v>2082</v>
      </c>
      <c r="N9019">
        <v>1095</v>
      </c>
      <c r="O9019">
        <v>-987</v>
      </c>
      <c r="P9019" t="s">
        <v>48</v>
      </c>
      <c r="Q9019" t="s">
        <v>25</v>
      </c>
      <c r="R9019" s="19" t="s">
        <v>31</v>
      </c>
    </row>
    <row r="9020" spans="1:18" x14ac:dyDescent="0.3">
      <c r="A9020" s="17" t="s">
        <v>27544</v>
      </c>
      <c r="B9020" t="s">
        <v>27543</v>
      </c>
      <c r="C9020" s="17">
        <v>31803130</v>
      </c>
      <c r="D9020" t="s">
        <v>27512</v>
      </c>
      <c r="E9020" s="23" t="s">
        <v>27513</v>
      </c>
      <c r="F9020" t="s">
        <v>27545</v>
      </c>
      <c r="G9020" t="s">
        <v>27546</v>
      </c>
      <c r="H9020" t="s">
        <v>116</v>
      </c>
      <c r="I9020" s="18">
        <v>7071</v>
      </c>
      <c r="J9020" t="s">
        <v>23</v>
      </c>
      <c r="K9020" t="s">
        <v>116</v>
      </c>
      <c r="L9020" s="18">
        <v>7666</v>
      </c>
      <c r="M9020">
        <v>2541</v>
      </c>
      <c r="N9020">
        <v>2541</v>
      </c>
      <c r="O9020">
        <v>0</v>
      </c>
      <c r="P9020" t="s">
        <v>26</v>
      </c>
      <c r="Q9020" t="s">
        <v>26</v>
      </c>
      <c r="R9020" s="19" t="s">
        <v>31</v>
      </c>
    </row>
    <row r="9021" spans="1:18" x14ac:dyDescent="0.3">
      <c r="A9021" s="17" t="s">
        <v>27548</v>
      </c>
      <c r="B9021" t="s">
        <v>27547</v>
      </c>
      <c r="C9021" s="17">
        <v>31803130</v>
      </c>
      <c r="D9021" t="s">
        <v>27512</v>
      </c>
      <c r="E9021" s="23" t="s">
        <v>27513</v>
      </c>
      <c r="F9021" t="s">
        <v>27549</v>
      </c>
      <c r="G9021" t="s">
        <v>3779</v>
      </c>
      <c r="H9021" t="s">
        <v>116</v>
      </c>
      <c r="I9021" s="18">
        <v>8101</v>
      </c>
      <c r="J9021" t="s">
        <v>23</v>
      </c>
      <c r="K9021" t="s">
        <v>116</v>
      </c>
      <c r="L9021" s="18">
        <v>7666</v>
      </c>
      <c r="M9021">
        <v>2541</v>
      </c>
      <c r="N9021">
        <v>2142</v>
      </c>
      <c r="O9021">
        <v>-399</v>
      </c>
      <c r="P9021" t="s">
        <v>48</v>
      </c>
      <c r="Q9021" t="s">
        <v>25</v>
      </c>
      <c r="R9021" s="19" t="s">
        <v>31</v>
      </c>
    </row>
    <row r="9022" spans="1:18" x14ac:dyDescent="0.3">
      <c r="A9022" s="17" t="s">
        <v>27551</v>
      </c>
      <c r="B9022" t="s">
        <v>27550</v>
      </c>
      <c r="C9022" s="17">
        <v>31803130</v>
      </c>
      <c r="D9022" t="s">
        <v>27512</v>
      </c>
      <c r="E9022" s="23" t="s">
        <v>27513</v>
      </c>
      <c r="F9022" t="s">
        <v>27552</v>
      </c>
      <c r="G9022" t="s">
        <v>10601</v>
      </c>
      <c r="H9022" t="s">
        <v>116</v>
      </c>
      <c r="I9022" s="18">
        <v>8003</v>
      </c>
      <c r="J9022" t="s">
        <v>23</v>
      </c>
      <c r="K9022" t="s">
        <v>116</v>
      </c>
      <c r="L9022" s="18">
        <v>7666</v>
      </c>
      <c r="M9022">
        <v>2541</v>
      </c>
      <c r="N9022">
        <v>2142</v>
      </c>
      <c r="O9022">
        <v>-399</v>
      </c>
      <c r="P9022" t="s">
        <v>48</v>
      </c>
      <c r="Q9022" t="s">
        <v>25</v>
      </c>
      <c r="R9022" s="19" t="s">
        <v>31</v>
      </c>
    </row>
    <row r="9023" spans="1:18" x14ac:dyDescent="0.3">
      <c r="A9023" s="17" t="s">
        <v>27554</v>
      </c>
      <c r="B9023" t="s">
        <v>27553</v>
      </c>
      <c r="C9023" s="17">
        <v>31803130</v>
      </c>
      <c r="D9023" t="s">
        <v>27512</v>
      </c>
      <c r="E9023" s="23" t="s">
        <v>27513</v>
      </c>
      <c r="F9023" t="s">
        <v>27555</v>
      </c>
      <c r="G9023" t="s">
        <v>27556</v>
      </c>
      <c r="H9023" t="s">
        <v>116</v>
      </c>
      <c r="I9023" s="18">
        <v>8096</v>
      </c>
      <c r="J9023" t="s">
        <v>23</v>
      </c>
      <c r="K9023" t="s">
        <v>116</v>
      </c>
      <c r="L9023" s="18">
        <v>7666</v>
      </c>
      <c r="M9023">
        <v>2541</v>
      </c>
      <c r="N9023">
        <v>2142</v>
      </c>
      <c r="O9023">
        <v>-399</v>
      </c>
      <c r="P9023" t="s">
        <v>48</v>
      </c>
      <c r="Q9023" t="s">
        <v>25</v>
      </c>
      <c r="R9023" s="19" t="s">
        <v>31</v>
      </c>
    </row>
    <row r="9024" spans="1:18" x14ac:dyDescent="0.3">
      <c r="A9024" s="17" t="s">
        <v>27558</v>
      </c>
      <c r="B9024" t="s">
        <v>27557</v>
      </c>
      <c r="C9024" s="17">
        <v>31803130</v>
      </c>
      <c r="D9024" t="s">
        <v>27512</v>
      </c>
      <c r="E9024" s="23" t="s">
        <v>27513</v>
      </c>
      <c r="F9024" t="s">
        <v>27559</v>
      </c>
      <c r="G9024" t="s">
        <v>27560</v>
      </c>
      <c r="H9024" t="s">
        <v>116</v>
      </c>
      <c r="I9024" s="18">
        <v>7018</v>
      </c>
      <c r="J9024" t="s">
        <v>23</v>
      </c>
      <c r="K9024" t="s">
        <v>116</v>
      </c>
      <c r="L9024" s="18">
        <v>7666</v>
      </c>
      <c r="M9024">
        <v>2541</v>
      </c>
      <c r="N9024">
        <v>2541</v>
      </c>
      <c r="O9024">
        <v>0</v>
      </c>
      <c r="P9024" t="s">
        <v>26</v>
      </c>
      <c r="Q9024" t="s">
        <v>26</v>
      </c>
      <c r="R9024" s="19" t="s">
        <v>31</v>
      </c>
    </row>
    <row r="9025" spans="1:18" x14ac:dyDescent="0.3">
      <c r="A9025" s="17" t="s">
        <v>27562</v>
      </c>
      <c r="B9025" t="s">
        <v>27561</v>
      </c>
      <c r="C9025" s="17">
        <v>31803130</v>
      </c>
      <c r="D9025" t="s">
        <v>27512</v>
      </c>
      <c r="E9025" s="23" t="s">
        <v>27513</v>
      </c>
      <c r="F9025" t="s">
        <v>27563</v>
      </c>
      <c r="G9025" t="s">
        <v>27564</v>
      </c>
      <c r="I9025" s="18">
        <v>99999</v>
      </c>
      <c r="J9025" t="s">
        <v>2998</v>
      </c>
      <c r="K9025" t="s">
        <v>116</v>
      </c>
      <c r="L9025" s="18">
        <v>7666</v>
      </c>
      <c r="M9025">
        <v>2541</v>
      </c>
      <c r="N9025">
        <v>1700</v>
      </c>
      <c r="O9025">
        <v>-841</v>
      </c>
      <c r="P9025" t="s">
        <v>48</v>
      </c>
      <c r="Q9025" t="s">
        <v>25</v>
      </c>
      <c r="R9025" s="19" t="s">
        <v>31</v>
      </c>
    </row>
    <row r="9026" spans="1:18" x14ac:dyDescent="0.3">
      <c r="A9026" s="17" t="s">
        <v>27566</v>
      </c>
      <c r="B9026" t="s">
        <v>27565</v>
      </c>
      <c r="C9026" s="17">
        <v>31803130</v>
      </c>
      <c r="D9026" t="s">
        <v>27512</v>
      </c>
      <c r="E9026" s="23" t="s">
        <v>27513</v>
      </c>
      <c r="F9026" t="s">
        <v>27567</v>
      </c>
      <c r="G9026" t="s">
        <v>9397</v>
      </c>
      <c r="H9026" t="s">
        <v>116</v>
      </c>
      <c r="I9026" s="18">
        <v>7054</v>
      </c>
      <c r="J9026" t="s">
        <v>23</v>
      </c>
      <c r="K9026" t="s">
        <v>116</v>
      </c>
      <c r="L9026" s="18">
        <v>7666</v>
      </c>
      <c r="M9026">
        <v>2541</v>
      </c>
      <c r="N9026">
        <v>2541</v>
      </c>
      <c r="O9026">
        <v>0</v>
      </c>
      <c r="P9026" t="s">
        <v>26</v>
      </c>
      <c r="Q9026" t="s">
        <v>26</v>
      </c>
      <c r="R9026" s="19" t="s">
        <v>31</v>
      </c>
    </row>
    <row r="9027" spans="1:18" x14ac:dyDescent="0.3">
      <c r="A9027" s="17" t="s">
        <v>27569</v>
      </c>
      <c r="B9027" t="s">
        <v>27568</v>
      </c>
      <c r="C9027" s="17">
        <v>31803130</v>
      </c>
      <c r="D9027" t="s">
        <v>27512</v>
      </c>
      <c r="E9027" s="23" t="s">
        <v>27513</v>
      </c>
      <c r="F9027" t="s">
        <v>27570</v>
      </c>
      <c r="G9027" t="s">
        <v>3991</v>
      </c>
      <c r="H9027" t="s">
        <v>116</v>
      </c>
      <c r="I9027" s="18">
        <v>8054</v>
      </c>
      <c r="J9027" t="s">
        <v>23</v>
      </c>
      <c r="K9027" t="s">
        <v>116</v>
      </c>
      <c r="L9027" s="18">
        <v>7666</v>
      </c>
      <c r="M9027">
        <v>2541</v>
      </c>
      <c r="N9027">
        <v>1854</v>
      </c>
      <c r="O9027">
        <v>-687</v>
      </c>
      <c r="P9027" t="s">
        <v>48</v>
      </c>
      <c r="Q9027" t="s">
        <v>25</v>
      </c>
      <c r="R9027" s="19" t="s">
        <v>31</v>
      </c>
    </row>
    <row r="9028" spans="1:18" x14ac:dyDescent="0.3">
      <c r="A9028" s="17" t="s">
        <v>27572</v>
      </c>
      <c r="B9028" t="s">
        <v>27571</v>
      </c>
      <c r="C9028" s="17">
        <v>31803130</v>
      </c>
      <c r="D9028" t="s">
        <v>27512</v>
      </c>
      <c r="E9028" s="23" t="s">
        <v>27513</v>
      </c>
      <c r="F9028" t="s">
        <v>27573</v>
      </c>
      <c r="G9028" t="s">
        <v>3764</v>
      </c>
      <c r="H9028" t="s">
        <v>116</v>
      </c>
      <c r="I9028" s="18">
        <v>7105</v>
      </c>
      <c r="J9028" t="s">
        <v>23</v>
      </c>
      <c r="K9028" t="s">
        <v>116</v>
      </c>
      <c r="L9028" s="18">
        <v>7666</v>
      </c>
      <c r="M9028">
        <v>2541</v>
      </c>
      <c r="N9028">
        <v>2541</v>
      </c>
      <c r="O9028">
        <v>0</v>
      </c>
      <c r="P9028" t="s">
        <v>26</v>
      </c>
      <c r="Q9028" t="s">
        <v>26</v>
      </c>
      <c r="R9028" s="19" t="s">
        <v>31</v>
      </c>
    </row>
    <row r="9029" spans="1:18" x14ac:dyDescent="0.3">
      <c r="A9029" s="17" t="s">
        <v>27575</v>
      </c>
      <c r="B9029" t="s">
        <v>27574</v>
      </c>
      <c r="C9029" s="17">
        <v>31803130</v>
      </c>
      <c r="D9029" t="s">
        <v>27512</v>
      </c>
      <c r="E9029" s="23" t="s">
        <v>27513</v>
      </c>
      <c r="F9029" t="s">
        <v>27576</v>
      </c>
      <c r="G9029" t="s">
        <v>27577</v>
      </c>
      <c r="H9029" t="s">
        <v>116</v>
      </c>
      <c r="I9029" s="18">
        <v>8512</v>
      </c>
      <c r="J9029" t="s">
        <v>23</v>
      </c>
      <c r="K9029" t="s">
        <v>116</v>
      </c>
      <c r="L9029" s="18">
        <v>7666</v>
      </c>
      <c r="M9029">
        <v>2541</v>
      </c>
      <c r="N9029">
        <v>2361</v>
      </c>
      <c r="O9029">
        <v>-180</v>
      </c>
      <c r="P9029" t="s">
        <v>48</v>
      </c>
      <c r="Q9029" t="s">
        <v>25</v>
      </c>
      <c r="R9029" s="19" t="s">
        <v>31</v>
      </c>
    </row>
    <row r="9030" spans="1:18" x14ac:dyDescent="0.3">
      <c r="A9030" s="17" t="s">
        <v>27579</v>
      </c>
      <c r="B9030" t="s">
        <v>27578</v>
      </c>
      <c r="C9030" s="17">
        <v>31803130</v>
      </c>
      <c r="D9030" t="s">
        <v>27512</v>
      </c>
      <c r="E9030" s="23" t="s">
        <v>27513</v>
      </c>
      <c r="F9030" t="s">
        <v>27580</v>
      </c>
      <c r="G9030" t="s">
        <v>2088</v>
      </c>
      <c r="H9030" t="s">
        <v>116</v>
      </c>
      <c r="I9030" s="18">
        <v>8701</v>
      </c>
      <c r="J9030" t="s">
        <v>23</v>
      </c>
      <c r="K9030" t="s">
        <v>116</v>
      </c>
      <c r="L9030" s="18">
        <v>7666</v>
      </c>
      <c r="M9030">
        <v>2541</v>
      </c>
      <c r="N9030">
        <v>1854</v>
      </c>
      <c r="O9030">
        <v>-687</v>
      </c>
      <c r="P9030" t="s">
        <v>48</v>
      </c>
      <c r="Q9030" t="s">
        <v>25</v>
      </c>
      <c r="R9030" s="19" t="s">
        <v>31</v>
      </c>
    </row>
    <row r="9031" spans="1:18" x14ac:dyDescent="0.3">
      <c r="A9031" s="17" t="s">
        <v>27582</v>
      </c>
      <c r="B9031" t="s">
        <v>27581</v>
      </c>
      <c r="C9031" s="17">
        <v>31803130</v>
      </c>
      <c r="D9031" t="s">
        <v>27512</v>
      </c>
      <c r="E9031" s="23" t="s">
        <v>27513</v>
      </c>
      <c r="F9031" t="s">
        <v>27583</v>
      </c>
      <c r="G9031" t="s">
        <v>5710</v>
      </c>
      <c r="H9031" t="s">
        <v>116</v>
      </c>
      <c r="I9031" s="18">
        <v>7470</v>
      </c>
      <c r="J9031" t="s">
        <v>23</v>
      </c>
      <c r="K9031" t="s">
        <v>116</v>
      </c>
      <c r="L9031" s="18">
        <v>7666</v>
      </c>
      <c r="M9031">
        <v>2541</v>
      </c>
      <c r="N9031">
        <v>2541</v>
      </c>
      <c r="O9031">
        <v>0</v>
      </c>
      <c r="P9031" t="s">
        <v>26</v>
      </c>
      <c r="Q9031" t="s">
        <v>26</v>
      </c>
      <c r="R9031" s="19" t="s">
        <v>31</v>
      </c>
    </row>
    <row r="9032" spans="1:18" x14ac:dyDescent="0.3">
      <c r="A9032" s="17" t="s">
        <v>27585</v>
      </c>
      <c r="B9032" t="s">
        <v>27584</v>
      </c>
      <c r="C9032" s="17">
        <v>31803130</v>
      </c>
      <c r="D9032" t="s">
        <v>27512</v>
      </c>
      <c r="E9032" s="23" t="s">
        <v>27513</v>
      </c>
      <c r="F9032" t="s">
        <v>27586</v>
      </c>
      <c r="G9032" t="s">
        <v>1165</v>
      </c>
      <c r="H9032" t="s">
        <v>116</v>
      </c>
      <c r="I9032" s="18">
        <v>7871</v>
      </c>
      <c r="J9032" t="s">
        <v>23</v>
      </c>
      <c r="K9032" t="s">
        <v>116</v>
      </c>
      <c r="L9032" s="18">
        <v>7666</v>
      </c>
      <c r="M9032">
        <v>2541</v>
      </c>
      <c r="N9032">
        <v>2541</v>
      </c>
      <c r="O9032">
        <v>0</v>
      </c>
      <c r="P9032" t="s">
        <v>26</v>
      </c>
      <c r="Q9032" t="s">
        <v>26</v>
      </c>
      <c r="R9032" s="19" t="s">
        <v>31</v>
      </c>
    </row>
    <row r="9033" spans="1:18" x14ac:dyDescent="0.3">
      <c r="A9033" s="17" t="s">
        <v>27588</v>
      </c>
      <c r="B9033" t="s">
        <v>27587</v>
      </c>
      <c r="C9033" s="17">
        <v>31803130</v>
      </c>
      <c r="D9033" t="s">
        <v>27512</v>
      </c>
      <c r="E9033" s="23" t="s">
        <v>27513</v>
      </c>
      <c r="F9033" t="s">
        <v>27589</v>
      </c>
      <c r="G9033" t="s">
        <v>4836</v>
      </c>
      <c r="H9033" t="s">
        <v>116</v>
      </c>
      <c r="I9033" s="18">
        <v>7871</v>
      </c>
      <c r="J9033" t="s">
        <v>23</v>
      </c>
      <c r="K9033" t="s">
        <v>116</v>
      </c>
      <c r="L9033" s="18">
        <v>7666</v>
      </c>
      <c r="M9033">
        <v>2541</v>
      </c>
      <c r="N9033">
        <v>2541</v>
      </c>
      <c r="O9033">
        <v>0</v>
      </c>
      <c r="P9033" t="s">
        <v>26</v>
      </c>
      <c r="Q9033" t="s">
        <v>26</v>
      </c>
      <c r="R9033" s="19" t="s">
        <v>31</v>
      </c>
    </row>
    <row r="9034" spans="1:18" x14ac:dyDescent="0.3">
      <c r="A9034" s="17" t="s">
        <v>27591</v>
      </c>
      <c r="B9034" t="s">
        <v>27590</v>
      </c>
      <c r="C9034" s="17">
        <v>31803130</v>
      </c>
      <c r="D9034" t="s">
        <v>27512</v>
      </c>
      <c r="E9034" s="23" t="s">
        <v>27513</v>
      </c>
      <c r="F9034" t="s">
        <v>27592</v>
      </c>
      <c r="G9034" t="s">
        <v>27593</v>
      </c>
      <c r="H9034" t="s">
        <v>116</v>
      </c>
      <c r="I9034" s="18">
        <v>7202</v>
      </c>
      <c r="J9034" t="s">
        <v>23</v>
      </c>
      <c r="K9034" t="s">
        <v>116</v>
      </c>
      <c r="L9034" s="18">
        <v>7666</v>
      </c>
      <c r="M9034">
        <v>2541</v>
      </c>
      <c r="N9034">
        <v>2541</v>
      </c>
      <c r="O9034">
        <v>0</v>
      </c>
      <c r="P9034" t="s">
        <v>26</v>
      </c>
      <c r="Q9034" t="s">
        <v>26</v>
      </c>
      <c r="R9034" s="19" t="s">
        <v>31</v>
      </c>
    </row>
    <row r="9035" spans="1:18" x14ac:dyDescent="0.3">
      <c r="A9035" s="17" t="s">
        <v>27595</v>
      </c>
      <c r="B9035" t="s">
        <v>27594</v>
      </c>
      <c r="C9035" s="17">
        <v>31803130</v>
      </c>
      <c r="D9035" t="s">
        <v>27512</v>
      </c>
      <c r="E9035" s="23" t="s">
        <v>27513</v>
      </c>
      <c r="F9035" t="s">
        <v>27596</v>
      </c>
      <c r="G9035" t="s">
        <v>27597</v>
      </c>
      <c r="H9035" t="s">
        <v>116</v>
      </c>
      <c r="I9035" s="18">
        <v>8035</v>
      </c>
      <c r="J9035" t="s">
        <v>23</v>
      </c>
      <c r="K9035" t="s">
        <v>116</v>
      </c>
      <c r="L9035" s="18">
        <v>7666</v>
      </c>
      <c r="M9035">
        <v>2541</v>
      </c>
      <c r="N9035">
        <v>2142</v>
      </c>
      <c r="O9035">
        <v>-399</v>
      </c>
      <c r="P9035" t="s">
        <v>48</v>
      </c>
      <c r="Q9035" t="s">
        <v>25</v>
      </c>
      <c r="R9035" s="19" t="s">
        <v>31</v>
      </c>
    </row>
    <row r="9036" spans="1:18" x14ac:dyDescent="0.3">
      <c r="A9036" s="17" t="s">
        <v>27515</v>
      </c>
      <c r="B9036" t="s">
        <v>27514</v>
      </c>
      <c r="C9036" s="17">
        <v>31803130</v>
      </c>
      <c r="D9036" t="s">
        <v>27512</v>
      </c>
      <c r="E9036" s="23" t="s">
        <v>27513</v>
      </c>
      <c r="F9036" t="s">
        <v>27516</v>
      </c>
      <c r="G9036" t="s">
        <v>5160</v>
      </c>
      <c r="H9036" t="s">
        <v>116</v>
      </c>
      <c r="I9036" s="18">
        <v>7731</v>
      </c>
      <c r="J9036" t="s">
        <v>23</v>
      </c>
      <c r="K9036" t="s">
        <v>116</v>
      </c>
      <c r="L9036" s="18">
        <v>7666</v>
      </c>
      <c r="M9036">
        <v>2541</v>
      </c>
      <c r="N9036">
        <v>2736</v>
      </c>
      <c r="O9036">
        <v>195</v>
      </c>
      <c r="P9036" t="s">
        <v>24</v>
      </c>
      <c r="Q9036" t="s">
        <v>25</v>
      </c>
      <c r="R9036" s="19" t="s">
        <v>15</v>
      </c>
    </row>
    <row r="9037" spans="1:18" x14ac:dyDescent="0.3">
      <c r="A9037" s="17" t="s">
        <v>27518</v>
      </c>
      <c r="B9037" t="s">
        <v>27517</v>
      </c>
      <c r="C9037" s="17">
        <v>31803130</v>
      </c>
      <c r="D9037" t="s">
        <v>27512</v>
      </c>
      <c r="E9037" s="23" t="s">
        <v>27513</v>
      </c>
      <c r="F9037" t="s">
        <v>27519</v>
      </c>
      <c r="G9037" t="s">
        <v>5160</v>
      </c>
      <c r="H9037" t="s">
        <v>116</v>
      </c>
      <c r="I9037" s="18">
        <v>7731</v>
      </c>
      <c r="J9037" t="s">
        <v>23</v>
      </c>
      <c r="K9037" t="s">
        <v>116</v>
      </c>
      <c r="L9037" s="18">
        <v>7666</v>
      </c>
      <c r="M9037">
        <v>2541</v>
      </c>
      <c r="N9037">
        <v>2736</v>
      </c>
      <c r="O9037">
        <v>195</v>
      </c>
      <c r="P9037" t="s">
        <v>24</v>
      </c>
      <c r="Q9037" t="s">
        <v>25</v>
      </c>
      <c r="R9037" s="19" t="s">
        <v>15</v>
      </c>
    </row>
    <row r="9038" spans="1:18" x14ac:dyDescent="0.3">
      <c r="A9038" s="17" t="s">
        <v>27599</v>
      </c>
      <c r="B9038" t="s">
        <v>27598</v>
      </c>
      <c r="C9038" s="17">
        <v>31803130</v>
      </c>
      <c r="D9038" t="s">
        <v>27512</v>
      </c>
      <c r="E9038" s="23" t="s">
        <v>27513</v>
      </c>
      <c r="F9038" t="s">
        <v>27600</v>
      </c>
      <c r="G9038" t="s">
        <v>27601</v>
      </c>
      <c r="H9038" t="s">
        <v>116</v>
      </c>
      <c r="I9038" s="18">
        <v>7601</v>
      </c>
      <c r="J9038" t="s">
        <v>23</v>
      </c>
      <c r="K9038" t="s">
        <v>116</v>
      </c>
      <c r="L9038" s="18">
        <v>7666</v>
      </c>
      <c r="M9038">
        <v>2541</v>
      </c>
      <c r="N9038">
        <v>2541</v>
      </c>
      <c r="O9038">
        <v>0</v>
      </c>
      <c r="P9038" t="s">
        <v>26</v>
      </c>
      <c r="Q9038" t="s">
        <v>26</v>
      </c>
      <c r="R9038" s="19" t="s">
        <v>31</v>
      </c>
    </row>
    <row r="9039" spans="1:18" x14ac:dyDescent="0.3">
      <c r="A9039" s="17" t="s">
        <v>27603</v>
      </c>
      <c r="B9039" t="s">
        <v>27602</v>
      </c>
      <c r="C9039" s="17">
        <v>31803130</v>
      </c>
      <c r="D9039" t="s">
        <v>27512</v>
      </c>
      <c r="E9039" s="23" t="s">
        <v>27513</v>
      </c>
      <c r="F9039" t="s">
        <v>27604</v>
      </c>
      <c r="G9039" t="s">
        <v>5347</v>
      </c>
      <c r="H9039" t="s">
        <v>116</v>
      </c>
      <c r="I9039" s="18">
        <v>7940</v>
      </c>
      <c r="J9039" t="s">
        <v>23</v>
      </c>
      <c r="K9039" t="s">
        <v>116</v>
      </c>
      <c r="L9039" s="18">
        <v>7666</v>
      </c>
      <c r="M9039">
        <v>2541</v>
      </c>
      <c r="N9039">
        <v>2541</v>
      </c>
      <c r="O9039">
        <v>0</v>
      </c>
      <c r="P9039" t="s">
        <v>26</v>
      </c>
      <c r="Q9039" t="s">
        <v>26</v>
      </c>
      <c r="R9039" s="19" t="s">
        <v>31</v>
      </c>
    </row>
    <row r="9040" spans="1:18" x14ac:dyDescent="0.3">
      <c r="A9040" s="17" t="s">
        <v>27521</v>
      </c>
      <c r="B9040" t="s">
        <v>27520</v>
      </c>
      <c r="C9040" s="17">
        <v>31803130</v>
      </c>
      <c r="D9040" t="s">
        <v>27512</v>
      </c>
      <c r="E9040" s="23" t="s">
        <v>27513</v>
      </c>
      <c r="F9040" t="s">
        <v>27522</v>
      </c>
      <c r="G9040" t="s">
        <v>27523</v>
      </c>
      <c r="H9040" t="s">
        <v>116</v>
      </c>
      <c r="I9040" s="18">
        <v>7726</v>
      </c>
      <c r="J9040" t="s">
        <v>23</v>
      </c>
      <c r="K9040" t="s">
        <v>116</v>
      </c>
      <c r="L9040" s="18">
        <v>7666</v>
      </c>
      <c r="M9040">
        <v>2541</v>
      </c>
      <c r="N9040">
        <v>2736</v>
      </c>
      <c r="O9040">
        <v>195</v>
      </c>
      <c r="P9040" t="s">
        <v>24</v>
      </c>
      <c r="Q9040" t="s">
        <v>25</v>
      </c>
      <c r="R9040" s="19" t="s">
        <v>15</v>
      </c>
    </row>
    <row r="9041" spans="1:18" x14ac:dyDescent="0.3">
      <c r="A9041" s="17" t="s">
        <v>27606</v>
      </c>
      <c r="B9041" t="s">
        <v>27605</v>
      </c>
      <c r="C9041" s="17">
        <v>31803130</v>
      </c>
      <c r="D9041" t="s">
        <v>27512</v>
      </c>
      <c r="E9041" s="23" t="s">
        <v>27513</v>
      </c>
      <c r="F9041" t="s">
        <v>27607</v>
      </c>
      <c r="G9041" t="s">
        <v>27608</v>
      </c>
      <c r="H9041" t="s">
        <v>116</v>
      </c>
      <c r="I9041" s="18">
        <v>7073</v>
      </c>
      <c r="J9041" t="s">
        <v>23</v>
      </c>
      <c r="K9041" t="s">
        <v>116</v>
      </c>
      <c r="L9041" s="18">
        <v>7666</v>
      </c>
      <c r="M9041">
        <v>2541</v>
      </c>
      <c r="N9041">
        <v>2541</v>
      </c>
      <c r="O9041">
        <v>0</v>
      </c>
      <c r="P9041" t="s">
        <v>26</v>
      </c>
      <c r="Q9041" t="s">
        <v>26</v>
      </c>
      <c r="R9041" s="19" t="s">
        <v>31</v>
      </c>
    </row>
    <row r="9042" spans="1:18" x14ac:dyDescent="0.3">
      <c r="A9042" s="17" t="s">
        <v>27525</v>
      </c>
      <c r="B9042" t="s">
        <v>27524</v>
      </c>
      <c r="C9042" s="17">
        <v>31803130</v>
      </c>
      <c r="D9042" t="s">
        <v>27512</v>
      </c>
      <c r="E9042" s="23" t="s">
        <v>27513</v>
      </c>
      <c r="F9042" t="s">
        <v>27526</v>
      </c>
      <c r="G9042" t="s">
        <v>9749</v>
      </c>
      <c r="H9042" t="s">
        <v>116</v>
      </c>
      <c r="I9042" s="18">
        <v>7728</v>
      </c>
      <c r="J9042" t="s">
        <v>23</v>
      </c>
      <c r="K9042" t="s">
        <v>116</v>
      </c>
      <c r="L9042" s="18">
        <v>7666</v>
      </c>
      <c r="M9042">
        <v>2541</v>
      </c>
      <c r="N9042">
        <v>2736</v>
      </c>
      <c r="O9042">
        <v>195</v>
      </c>
      <c r="P9042" t="s">
        <v>24</v>
      </c>
      <c r="Q9042" t="s">
        <v>25</v>
      </c>
      <c r="R9042" s="19" t="s">
        <v>15</v>
      </c>
    </row>
    <row r="9043" spans="1:18" x14ac:dyDescent="0.3">
      <c r="A9043" s="17" t="s">
        <v>28234</v>
      </c>
      <c r="B9043" t="s">
        <v>28233</v>
      </c>
      <c r="C9043" s="17">
        <v>31806047</v>
      </c>
      <c r="D9043" t="s">
        <v>28211</v>
      </c>
      <c r="E9043" s="23" t="s">
        <v>28212</v>
      </c>
      <c r="F9043" t="s">
        <v>28235</v>
      </c>
      <c r="G9043" t="s">
        <v>3510</v>
      </c>
      <c r="H9043" t="s">
        <v>2073</v>
      </c>
      <c r="I9043" s="18">
        <v>98372</v>
      </c>
      <c r="J9043" t="s">
        <v>23</v>
      </c>
      <c r="K9043" t="s">
        <v>2073</v>
      </c>
      <c r="L9043" s="18">
        <v>98121</v>
      </c>
      <c r="M9043">
        <v>2808</v>
      </c>
      <c r="N9043">
        <v>1914</v>
      </c>
      <c r="O9043">
        <v>-894</v>
      </c>
      <c r="P9043" t="s">
        <v>48</v>
      </c>
      <c r="Q9043" t="s">
        <v>25</v>
      </c>
      <c r="R9043" s="19" t="s">
        <v>31</v>
      </c>
    </row>
    <row r="9044" spans="1:18" x14ac:dyDescent="0.3">
      <c r="A9044" s="17" t="s">
        <v>28394</v>
      </c>
      <c r="B9044" t="s">
        <v>28393</v>
      </c>
      <c r="C9044" s="17">
        <v>31807122</v>
      </c>
      <c r="D9044" t="s">
        <v>28367</v>
      </c>
      <c r="E9044" s="23" t="s">
        <v>28368</v>
      </c>
      <c r="F9044" t="s">
        <v>5182</v>
      </c>
      <c r="G9044" t="s">
        <v>5183</v>
      </c>
      <c r="H9044" t="s">
        <v>657</v>
      </c>
      <c r="I9044" s="18">
        <v>49707</v>
      </c>
      <c r="J9044" t="s">
        <v>23</v>
      </c>
      <c r="K9044" t="s">
        <v>657</v>
      </c>
      <c r="L9044" s="18">
        <v>48640</v>
      </c>
      <c r="M9044">
        <v>1341</v>
      </c>
      <c r="N9044">
        <v>1218</v>
      </c>
      <c r="O9044">
        <v>-123</v>
      </c>
      <c r="P9044" t="s">
        <v>48</v>
      </c>
      <c r="Q9044" t="s">
        <v>25</v>
      </c>
      <c r="R9044" s="19" t="s">
        <v>31</v>
      </c>
    </row>
    <row r="9045" spans="1:18" x14ac:dyDescent="0.3">
      <c r="A9045" s="17" t="s">
        <v>28396</v>
      </c>
      <c r="B9045" t="s">
        <v>28395</v>
      </c>
      <c r="C9045" s="17">
        <v>31807122</v>
      </c>
      <c r="D9045" t="s">
        <v>28367</v>
      </c>
      <c r="E9045" s="23" t="s">
        <v>28368</v>
      </c>
      <c r="F9045" t="s">
        <v>28397</v>
      </c>
      <c r="G9045" t="s">
        <v>3335</v>
      </c>
      <c r="H9045" t="s">
        <v>657</v>
      </c>
      <c r="I9045" s="18">
        <v>48706</v>
      </c>
      <c r="J9045" t="s">
        <v>23</v>
      </c>
      <c r="K9045" t="s">
        <v>657</v>
      </c>
      <c r="L9045" s="18">
        <v>48640</v>
      </c>
      <c r="M9045">
        <v>1341</v>
      </c>
      <c r="N9045">
        <v>1029</v>
      </c>
      <c r="O9045">
        <v>-312</v>
      </c>
      <c r="P9045" t="s">
        <v>48</v>
      </c>
      <c r="Q9045" t="s">
        <v>25</v>
      </c>
      <c r="R9045" s="19" t="s">
        <v>31</v>
      </c>
    </row>
    <row r="9046" spans="1:18" x14ac:dyDescent="0.3">
      <c r="A9046" s="17" t="s">
        <v>28399</v>
      </c>
      <c r="B9046" t="s">
        <v>28398</v>
      </c>
      <c r="C9046" s="17">
        <v>31807122</v>
      </c>
      <c r="D9046" t="s">
        <v>28367</v>
      </c>
      <c r="E9046" s="23" t="s">
        <v>28368</v>
      </c>
      <c r="F9046" t="s">
        <v>28400</v>
      </c>
      <c r="G9046" t="s">
        <v>3270</v>
      </c>
      <c r="H9046" t="s">
        <v>657</v>
      </c>
      <c r="I9046" s="18">
        <v>48507</v>
      </c>
      <c r="J9046" t="s">
        <v>23</v>
      </c>
      <c r="K9046" t="s">
        <v>657</v>
      </c>
      <c r="L9046" s="18">
        <v>48640</v>
      </c>
      <c r="M9046">
        <v>1341</v>
      </c>
      <c r="N9046">
        <v>1266</v>
      </c>
      <c r="O9046">
        <v>-75</v>
      </c>
      <c r="P9046" t="s">
        <v>48</v>
      </c>
      <c r="Q9046" t="s">
        <v>25</v>
      </c>
      <c r="R9046" s="19" t="s">
        <v>31</v>
      </c>
    </row>
    <row r="9047" spans="1:18" x14ac:dyDescent="0.3">
      <c r="A9047" s="17" t="s">
        <v>28491</v>
      </c>
      <c r="B9047" t="s">
        <v>28490</v>
      </c>
      <c r="C9047" s="17">
        <v>31809110</v>
      </c>
      <c r="D9047" t="s">
        <v>28486</v>
      </c>
      <c r="E9047" s="23" t="s">
        <v>28487</v>
      </c>
      <c r="F9047" t="s">
        <v>28492</v>
      </c>
      <c r="G9047" t="s">
        <v>12837</v>
      </c>
      <c r="H9047" t="s">
        <v>250</v>
      </c>
      <c r="I9047" s="18">
        <v>33020</v>
      </c>
      <c r="J9047" t="s">
        <v>23</v>
      </c>
      <c r="K9047" t="s">
        <v>250</v>
      </c>
      <c r="L9047" s="18">
        <v>33161</v>
      </c>
      <c r="M9047">
        <v>2346</v>
      </c>
      <c r="N9047">
        <v>2346</v>
      </c>
      <c r="O9047">
        <v>0</v>
      </c>
      <c r="P9047" t="s">
        <v>26</v>
      </c>
      <c r="Q9047" t="s">
        <v>26</v>
      </c>
      <c r="R9047" s="19" t="s">
        <v>31</v>
      </c>
    </row>
    <row r="9048" spans="1:18" x14ac:dyDescent="0.3">
      <c r="A9048" s="17" t="s">
        <v>28494</v>
      </c>
      <c r="B9048" t="s">
        <v>28493</v>
      </c>
      <c r="C9048" s="17">
        <v>31809110</v>
      </c>
      <c r="D9048" t="s">
        <v>28486</v>
      </c>
      <c r="E9048" s="23" t="s">
        <v>28487</v>
      </c>
      <c r="F9048" t="s">
        <v>28495</v>
      </c>
      <c r="G9048" t="s">
        <v>18217</v>
      </c>
      <c r="H9048" t="s">
        <v>250</v>
      </c>
      <c r="I9048" s="18">
        <v>33065</v>
      </c>
      <c r="J9048" t="s">
        <v>23</v>
      </c>
      <c r="K9048" t="s">
        <v>250</v>
      </c>
      <c r="L9048" s="18">
        <v>33161</v>
      </c>
      <c r="M9048">
        <v>2346</v>
      </c>
      <c r="N9048">
        <v>2346</v>
      </c>
      <c r="O9048">
        <v>0</v>
      </c>
      <c r="P9048" t="s">
        <v>26</v>
      </c>
      <c r="Q9048" t="s">
        <v>26</v>
      </c>
      <c r="R9048" s="19" t="s">
        <v>31</v>
      </c>
    </row>
    <row r="9049" spans="1:18" x14ac:dyDescent="0.3">
      <c r="A9049" s="17" t="s">
        <v>28497</v>
      </c>
      <c r="B9049" t="s">
        <v>28496</v>
      </c>
      <c r="C9049" s="17">
        <v>31809110</v>
      </c>
      <c r="D9049" t="s">
        <v>28486</v>
      </c>
      <c r="E9049" s="23" t="s">
        <v>28487</v>
      </c>
      <c r="F9049" t="s">
        <v>28498</v>
      </c>
      <c r="G9049" t="s">
        <v>4005</v>
      </c>
      <c r="H9049" t="s">
        <v>250</v>
      </c>
      <c r="I9049" s="18">
        <v>33176</v>
      </c>
      <c r="J9049" t="s">
        <v>23</v>
      </c>
      <c r="K9049" t="s">
        <v>250</v>
      </c>
      <c r="L9049" s="18">
        <v>33161</v>
      </c>
      <c r="M9049">
        <v>2346</v>
      </c>
      <c r="N9049">
        <v>2346</v>
      </c>
      <c r="O9049">
        <v>0</v>
      </c>
      <c r="P9049" t="s">
        <v>26</v>
      </c>
      <c r="Q9049" t="s">
        <v>26</v>
      </c>
      <c r="R9049" s="19" t="s">
        <v>31</v>
      </c>
    </row>
    <row r="9050" spans="1:18" x14ac:dyDescent="0.3">
      <c r="A9050" s="17" t="s">
        <v>28500</v>
      </c>
      <c r="B9050" t="s">
        <v>28499</v>
      </c>
      <c r="C9050" s="17">
        <v>31809110</v>
      </c>
      <c r="D9050" t="s">
        <v>28486</v>
      </c>
      <c r="E9050" s="23" t="s">
        <v>28487</v>
      </c>
      <c r="F9050" t="s">
        <v>28501</v>
      </c>
      <c r="G9050" t="s">
        <v>4005</v>
      </c>
      <c r="H9050" t="s">
        <v>250</v>
      </c>
      <c r="I9050" s="18">
        <v>33155</v>
      </c>
      <c r="J9050" t="s">
        <v>23</v>
      </c>
      <c r="K9050" t="s">
        <v>250</v>
      </c>
      <c r="L9050" s="18">
        <v>33161</v>
      </c>
      <c r="M9050">
        <v>2346</v>
      </c>
      <c r="N9050">
        <v>2346</v>
      </c>
      <c r="O9050">
        <v>0</v>
      </c>
      <c r="P9050" t="s">
        <v>26</v>
      </c>
      <c r="Q9050" t="s">
        <v>26</v>
      </c>
      <c r="R9050" s="19" t="s">
        <v>31</v>
      </c>
    </row>
    <row r="9051" spans="1:18" x14ac:dyDescent="0.3">
      <c r="A9051" s="17" t="s">
        <v>28503</v>
      </c>
      <c r="B9051" t="s">
        <v>28502</v>
      </c>
      <c r="C9051" s="17">
        <v>31809110</v>
      </c>
      <c r="D9051" t="s">
        <v>28486</v>
      </c>
      <c r="E9051" s="23" t="s">
        <v>28487</v>
      </c>
      <c r="F9051" t="s">
        <v>28504</v>
      </c>
      <c r="G9051" t="s">
        <v>4005</v>
      </c>
      <c r="H9051" t="s">
        <v>250</v>
      </c>
      <c r="I9051" s="18">
        <v>33176</v>
      </c>
      <c r="J9051" t="s">
        <v>23</v>
      </c>
      <c r="K9051" t="s">
        <v>250</v>
      </c>
      <c r="L9051" s="18">
        <v>33161</v>
      </c>
      <c r="M9051">
        <v>2346</v>
      </c>
      <c r="N9051">
        <v>2346</v>
      </c>
      <c r="O9051">
        <v>0</v>
      </c>
      <c r="P9051" t="s">
        <v>26</v>
      </c>
      <c r="Q9051" t="s">
        <v>26</v>
      </c>
      <c r="R9051" s="19" t="s">
        <v>31</v>
      </c>
    </row>
    <row r="9052" spans="1:18" x14ac:dyDescent="0.3">
      <c r="A9052" s="17" t="s">
        <v>28506</v>
      </c>
      <c r="B9052" t="s">
        <v>28505</v>
      </c>
      <c r="C9052" s="17">
        <v>31809110</v>
      </c>
      <c r="D9052" t="s">
        <v>28486</v>
      </c>
      <c r="E9052" s="23" t="s">
        <v>28487</v>
      </c>
      <c r="F9052" t="s">
        <v>28507</v>
      </c>
      <c r="G9052" t="s">
        <v>6703</v>
      </c>
      <c r="H9052" t="s">
        <v>250</v>
      </c>
      <c r="I9052" s="18">
        <v>34471</v>
      </c>
      <c r="J9052" t="s">
        <v>23</v>
      </c>
      <c r="K9052" t="s">
        <v>250</v>
      </c>
      <c r="L9052" s="18">
        <v>33161</v>
      </c>
      <c r="M9052">
        <v>2346</v>
      </c>
      <c r="N9052">
        <v>1602</v>
      </c>
      <c r="O9052">
        <v>-744</v>
      </c>
      <c r="P9052" t="s">
        <v>48</v>
      </c>
      <c r="Q9052" t="s">
        <v>25</v>
      </c>
      <c r="R9052" s="19" t="s">
        <v>31</v>
      </c>
    </row>
    <row r="9053" spans="1:18" x14ac:dyDescent="0.3">
      <c r="A9053" s="17" t="s">
        <v>28509</v>
      </c>
      <c r="B9053" t="s">
        <v>28508</v>
      </c>
      <c r="C9053" s="17">
        <v>31809110</v>
      </c>
      <c r="D9053" t="s">
        <v>28486</v>
      </c>
      <c r="E9053" s="23" t="s">
        <v>28487</v>
      </c>
      <c r="F9053" t="s">
        <v>28510</v>
      </c>
      <c r="G9053" t="s">
        <v>3833</v>
      </c>
      <c r="H9053" t="s">
        <v>250</v>
      </c>
      <c r="I9053" s="18">
        <v>32806</v>
      </c>
      <c r="J9053" t="s">
        <v>23</v>
      </c>
      <c r="K9053" t="s">
        <v>250</v>
      </c>
      <c r="L9053" s="18">
        <v>33161</v>
      </c>
      <c r="M9053">
        <v>2346</v>
      </c>
      <c r="N9053">
        <v>1659</v>
      </c>
      <c r="O9053">
        <v>-687</v>
      </c>
      <c r="P9053" t="s">
        <v>48</v>
      </c>
      <c r="Q9053" t="s">
        <v>25</v>
      </c>
      <c r="R9053" s="19" t="s">
        <v>31</v>
      </c>
    </row>
    <row r="9054" spans="1:18" x14ac:dyDescent="0.3">
      <c r="A9054" s="17" t="s">
        <v>28512</v>
      </c>
      <c r="B9054" t="s">
        <v>28511</v>
      </c>
      <c r="C9054" s="17">
        <v>31809110</v>
      </c>
      <c r="D9054" t="s">
        <v>28486</v>
      </c>
      <c r="E9054" s="23" t="s">
        <v>28487</v>
      </c>
      <c r="F9054" t="s">
        <v>28513</v>
      </c>
      <c r="G9054" t="s">
        <v>12837</v>
      </c>
      <c r="H9054" t="s">
        <v>250</v>
      </c>
      <c r="I9054" s="18">
        <v>33020</v>
      </c>
      <c r="J9054" t="s">
        <v>23</v>
      </c>
      <c r="K9054" t="s">
        <v>250</v>
      </c>
      <c r="L9054" s="18">
        <v>33161</v>
      </c>
      <c r="M9054">
        <v>2346</v>
      </c>
      <c r="N9054">
        <v>2346</v>
      </c>
      <c r="O9054">
        <v>0</v>
      </c>
      <c r="P9054" t="s">
        <v>26</v>
      </c>
      <c r="Q9054" t="s">
        <v>26</v>
      </c>
      <c r="R9054" s="19" t="s">
        <v>31</v>
      </c>
    </row>
    <row r="9055" spans="1:18" x14ac:dyDescent="0.3">
      <c r="A9055" s="17" t="s">
        <v>28515</v>
      </c>
      <c r="B9055" t="s">
        <v>28514</v>
      </c>
      <c r="C9055" s="17">
        <v>31809110</v>
      </c>
      <c r="D9055" t="s">
        <v>28486</v>
      </c>
      <c r="E9055" s="23" t="s">
        <v>28487</v>
      </c>
      <c r="F9055" t="s">
        <v>28516</v>
      </c>
      <c r="G9055" t="s">
        <v>4108</v>
      </c>
      <c r="H9055" t="s">
        <v>250</v>
      </c>
      <c r="I9055" s="18">
        <v>33410</v>
      </c>
      <c r="J9055" t="s">
        <v>23</v>
      </c>
      <c r="K9055" t="s">
        <v>250</v>
      </c>
      <c r="L9055" s="18">
        <v>33161</v>
      </c>
      <c r="M9055">
        <v>2346</v>
      </c>
      <c r="N9055">
        <v>2124</v>
      </c>
      <c r="O9055">
        <v>-222</v>
      </c>
      <c r="P9055" t="s">
        <v>48</v>
      </c>
      <c r="Q9055" t="s">
        <v>25</v>
      </c>
      <c r="R9055" s="19" t="s">
        <v>31</v>
      </c>
    </row>
    <row r="9056" spans="1:18" x14ac:dyDescent="0.3">
      <c r="A9056" s="17" t="s">
        <v>28765</v>
      </c>
      <c r="B9056" t="s">
        <v>28764</v>
      </c>
      <c r="C9056" s="17">
        <v>31815121</v>
      </c>
      <c r="D9056" t="s">
        <v>28759</v>
      </c>
      <c r="E9056" s="23" t="s">
        <v>28760</v>
      </c>
      <c r="F9056" t="s">
        <v>28766</v>
      </c>
      <c r="G9056" t="s">
        <v>20397</v>
      </c>
      <c r="I9056" s="18">
        <v>99999</v>
      </c>
      <c r="J9056" t="s">
        <v>2998</v>
      </c>
      <c r="K9056" t="s">
        <v>3679</v>
      </c>
      <c r="L9056" s="18">
        <v>2114</v>
      </c>
      <c r="M9056">
        <v>3042</v>
      </c>
      <c r="N9056">
        <v>1700</v>
      </c>
      <c r="O9056">
        <v>-1342</v>
      </c>
      <c r="P9056" t="s">
        <v>48</v>
      </c>
      <c r="Q9056" t="s">
        <v>25</v>
      </c>
      <c r="R9056" s="19" t="s">
        <v>31</v>
      </c>
    </row>
    <row r="9057" spans="1:18" x14ac:dyDescent="0.3">
      <c r="A9057" s="17" t="s">
        <v>29315</v>
      </c>
      <c r="B9057" t="s">
        <v>29314</v>
      </c>
      <c r="C9057" s="17">
        <v>31900213</v>
      </c>
      <c r="D9057" t="s">
        <v>29262</v>
      </c>
      <c r="E9057" s="23" t="s">
        <v>29263</v>
      </c>
      <c r="F9057" t="s">
        <v>29316</v>
      </c>
      <c r="G9057" t="s">
        <v>3934</v>
      </c>
      <c r="H9057" t="s">
        <v>1929</v>
      </c>
      <c r="I9057" s="18">
        <v>60654</v>
      </c>
      <c r="J9057" t="s">
        <v>23</v>
      </c>
      <c r="K9057" t="s">
        <v>1929</v>
      </c>
      <c r="L9057" s="18">
        <v>60612</v>
      </c>
      <c r="M9057">
        <v>2058</v>
      </c>
      <c r="N9057">
        <v>2058</v>
      </c>
      <c r="O9057">
        <v>0</v>
      </c>
      <c r="P9057" t="s">
        <v>26</v>
      </c>
      <c r="Q9057" t="s">
        <v>26</v>
      </c>
      <c r="R9057" s="19" t="s">
        <v>31</v>
      </c>
    </row>
    <row r="9058" spans="1:18" x14ac:dyDescent="0.3">
      <c r="A9058" s="17" t="s">
        <v>29318</v>
      </c>
      <c r="B9058" t="s">
        <v>29317</v>
      </c>
      <c r="C9058" s="17">
        <v>31900213</v>
      </c>
      <c r="D9058" t="s">
        <v>29262</v>
      </c>
      <c r="E9058" s="23" t="s">
        <v>29263</v>
      </c>
      <c r="F9058" t="s">
        <v>29304</v>
      </c>
      <c r="G9058" t="s">
        <v>3934</v>
      </c>
      <c r="H9058" t="s">
        <v>1929</v>
      </c>
      <c r="I9058" s="18">
        <v>60612</v>
      </c>
      <c r="J9058" t="s">
        <v>23</v>
      </c>
      <c r="K9058" t="s">
        <v>1929</v>
      </c>
      <c r="L9058" s="18">
        <v>60612</v>
      </c>
      <c r="M9058">
        <v>2058</v>
      </c>
      <c r="N9058">
        <v>2058</v>
      </c>
      <c r="O9058">
        <v>0</v>
      </c>
      <c r="P9058" t="s">
        <v>26</v>
      </c>
      <c r="Q9058" t="s">
        <v>26</v>
      </c>
      <c r="R9058" s="19" t="s">
        <v>31</v>
      </c>
    </row>
    <row r="9059" spans="1:18" x14ac:dyDescent="0.3">
      <c r="A9059" s="17" t="s">
        <v>29320</v>
      </c>
      <c r="B9059" t="s">
        <v>29319</v>
      </c>
      <c r="C9059" s="17">
        <v>31900213</v>
      </c>
      <c r="D9059" t="s">
        <v>29262</v>
      </c>
      <c r="E9059" s="23" t="s">
        <v>29263</v>
      </c>
      <c r="F9059" t="s">
        <v>29321</v>
      </c>
      <c r="G9059" t="s">
        <v>3934</v>
      </c>
      <c r="H9059" t="s">
        <v>1929</v>
      </c>
      <c r="I9059" s="18">
        <v>60612</v>
      </c>
      <c r="J9059" t="s">
        <v>23</v>
      </c>
      <c r="K9059" t="s">
        <v>1929</v>
      </c>
      <c r="L9059" s="18">
        <v>60612</v>
      </c>
      <c r="M9059">
        <v>2058</v>
      </c>
      <c r="N9059">
        <v>2058</v>
      </c>
      <c r="O9059">
        <v>0</v>
      </c>
      <c r="P9059" t="s">
        <v>26</v>
      </c>
      <c r="Q9059" t="s">
        <v>26</v>
      </c>
      <c r="R9059" s="19" t="s">
        <v>31</v>
      </c>
    </row>
    <row r="9060" spans="1:18" x14ac:dyDescent="0.3">
      <c r="A9060" s="17" t="s">
        <v>29323</v>
      </c>
      <c r="B9060" t="s">
        <v>29322</v>
      </c>
      <c r="C9060" s="17">
        <v>31900213</v>
      </c>
      <c r="D9060" t="s">
        <v>29262</v>
      </c>
      <c r="E9060" s="23" t="s">
        <v>29263</v>
      </c>
      <c r="F9060" t="s">
        <v>29324</v>
      </c>
      <c r="G9060" t="s">
        <v>3934</v>
      </c>
      <c r="H9060" t="s">
        <v>1929</v>
      </c>
      <c r="I9060" s="18">
        <v>60612</v>
      </c>
      <c r="J9060" t="s">
        <v>23</v>
      </c>
      <c r="K9060" t="s">
        <v>1929</v>
      </c>
      <c r="L9060" s="18">
        <v>60612</v>
      </c>
      <c r="M9060">
        <v>2058</v>
      </c>
      <c r="N9060">
        <v>2058</v>
      </c>
      <c r="O9060">
        <v>0</v>
      </c>
      <c r="P9060" t="s">
        <v>26</v>
      </c>
      <c r="Q9060" t="s">
        <v>26</v>
      </c>
      <c r="R9060" s="19" t="s">
        <v>31</v>
      </c>
    </row>
    <row r="9061" spans="1:18" x14ac:dyDescent="0.3">
      <c r="A9061" s="17" t="s">
        <v>30014</v>
      </c>
      <c r="B9061" t="s">
        <v>16812</v>
      </c>
      <c r="C9061" s="17">
        <v>31907414</v>
      </c>
      <c r="D9061" t="s">
        <v>30012</v>
      </c>
      <c r="E9061" s="23" t="s">
        <v>30013</v>
      </c>
      <c r="F9061" t="s">
        <v>30015</v>
      </c>
      <c r="G9061" t="s">
        <v>16815</v>
      </c>
      <c r="H9061" t="s">
        <v>3602</v>
      </c>
      <c r="I9061" s="18">
        <v>47546</v>
      </c>
      <c r="J9061" t="s">
        <v>23</v>
      </c>
      <c r="K9061" t="s">
        <v>3602</v>
      </c>
      <c r="L9061" s="18">
        <v>47660</v>
      </c>
      <c r="M9061">
        <v>1218</v>
      </c>
      <c r="N9061">
        <v>1242</v>
      </c>
      <c r="O9061">
        <v>24</v>
      </c>
      <c r="P9061" t="s">
        <v>24</v>
      </c>
      <c r="Q9061" t="s">
        <v>25</v>
      </c>
      <c r="R9061" s="19" t="s">
        <v>15</v>
      </c>
    </row>
    <row r="9062" spans="1:18" x14ac:dyDescent="0.3">
      <c r="A9062" s="17" t="s">
        <v>30017</v>
      </c>
      <c r="B9062" t="s">
        <v>30016</v>
      </c>
      <c r="C9062" s="17">
        <v>31907414</v>
      </c>
      <c r="D9062" t="s">
        <v>30012</v>
      </c>
      <c r="E9062" s="23" t="s">
        <v>30013</v>
      </c>
      <c r="F9062" t="s">
        <v>30018</v>
      </c>
      <c r="G9062" t="s">
        <v>6485</v>
      </c>
      <c r="H9062" t="s">
        <v>3602</v>
      </c>
      <c r="I9062" s="18">
        <v>47567</v>
      </c>
      <c r="J9062" t="s">
        <v>23</v>
      </c>
      <c r="K9062" t="s">
        <v>3602</v>
      </c>
      <c r="L9062" s="18">
        <v>47660</v>
      </c>
      <c r="M9062">
        <v>1218</v>
      </c>
      <c r="N9062">
        <v>1194</v>
      </c>
      <c r="O9062">
        <v>-24</v>
      </c>
      <c r="P9062" t="s">
        <v>48</v>
      </c>
      <c r="Q9062" t="s">
        <v>25</v>
      </c>
      <c r="R9062" s="19" t="s">
        <v>31</v>
      </c>
    </row>
    <row r="9063" spans="1:18" x14ac:dyDescent="0.3">
      <c r="A9063" s="17" t="s">
        <v>30553</v>
      </c>
      <c r="B9063" t="s">
        <v>30552</v>
      </c>
      <c r="C9063" s="17">
        <v>31919122</v>
      </c>
      <c r="D9063" t="s">
        <v>30547</v>
      </c>
      <c r="E9063" s="23" t="s">
        <v>30548</v>
      </c>
      <c r="F9063" t="s">
        <v>30554</v>
      </c>
      <c r="G9063" t="s">
        <v>15624</v>
      </c>
      <c r="H9063" t="s">
        <v>657</v>
      </c>
      <c r="I9063" s="18">
        <v>49009</v>
      </c>
      <c r="J9063" t="s">
        <v>23</v>
      </c>
      <c r="K9063" t="s">
        <v>657</v>
      </c>
      <c r="L9063" s="18">
        <v>49505</v>
      </c>
      <c r="M9063">
        <v>1434</v>
      </c>
      <c r="N9063">
        <v>1257</v>
      </c>
      <c r="O9063">
        <v>-177</v>
      </c>
      <c r="P9063" t="s">
        <v>48</v>
      </c>
      <c r="Q9063" t="s">
        <v>25</v>
      </c>
      <c r="R9063" s="19" t="s">
        <v>31</v>
      </c>
    </row>
    <row r="9064" spans="1:18" x14ac:dyDescent="0.3">
      <c r="A9064" s="17" t="s">
        <v>30960</v>
      </c>
      <c r="B9064" t="s">
        <v>30959</v>
      </c>
      <c r="C9064" s="17">
        <v>31927914</v>
      </c>
      <c r="D9064" t="s">
        <v>30957</v>
      </c>
      <c r="E9064" s="23" t="s">
        <v>30958</v>
      </c>
      <c r="F9064" t="s">
        <v>30961</v>
      </c>
      <c r="G9064" t="s">
        <v>3621</v>
      </c>
      <c r="H9064" t="s">
        <v>3602</v>
      </c>
      <c r="I9064" s="18">
        <v>47708</v>
      </c>
      <c r="J9064" t="s">
        <v>23</v>
      </c>
      <c r="K9064" t="s">
        <v>3602</v>
      </c>
      <c r="L9064" s="18">
        <v>47715</v>
      </c>
      <c r="M9064">
        <v>1242</v>
      </c>
      <c r="N9064">
        <v>1242</v>
      </c>
      <c r="O9064">
        <v>0</v>
      </c>
      <c r="P9064" t="s">
        <v>26</v>
      </c>
      <c r="Q9064" t="s">
        <v>26</v>
      </c>
      <c r="R9064" s="19" t="s">
        <v>31</v>
      </c>
    </row>
    <row r="9065" spans="1:18" x14ac:dyDescent="0.3">
      <c r="A9065" s="17" t="s">
        <v>31210</v>
      </c>
      <c r="B9065" t="s">
        <v>31209</v>
      </c>
      <c r="C9065" s="17">
        <v>31940107</v>
      </c>
      <c r="D9065" t="s">
        <v>31207</v>
      </c>
      <c r="E9065" s="23" t="s">
        <v>31208</v>
      </c>
      <c r="F9065" t="s">
        <v>31211</v>
      </c>
      <c r="G9065" t="s">
        <v>13189</v>
      </c>
      <c r="H9065" t="s">
        <v>7659</v>
      </c>
      <c r="I9065" s="18">
        <v>6320</v>
      </c>
      <c r="J9065" t="s">
        <v>23</v>
      </c>
      <c r="K9065" t="s">
        <v>7659</v>
      </c>
      <c r="L9065" s="18">
        <v>6516</v>
      </c>
      <c r="M9065">
        <v>2928</v>
      </c>
      <c r="N9065">
        <v>1545</v>
      </c>
      <c r="O9065">
        <v>-1383</v>
      </c>
      <c r="P9065" t="s">
        <v>48</v>
      </c>
      <c r="Q9065" t="s">
        <v>25</v>
      </c>
      <c r="R9065" s="19" t="s">
        <v>31</v>
      </c>
    </row>
    <row r="9066" spans="1:18" x14ac:dyDescent="0.3">
      <c r="A9066" s="17" t="s">
        <v>31213</v>
      </c>
      <c r="B9066" t="s">
        <v>31212</v>
      </c>
      <c r="C9066" s="17">
        <v>31940107</v>
      </c>
      <c r="D9066" t="s">
        <v>31207</v>
      </c>
      <c r="E9066" s="23" t="s">
        <v>31208</v>
      </c>
      <c r="F9066" t="s">
        <v>31214</v>
      </c>
      <c r="G9066" t="s">
        <v>30445</v>
      </c>
      <c r="H9066" t="s">
        <v>7659</v>
      </c>
      <c r="I9066" s="18">
        <v>6477</v>
      </c>
      <c r="J9066" t="s">
        <v>23</v>
      </c>
      <c r="K9066" t="s">
        <v>7659</v>
      </c>
      <c r="L9066" s="18">
        <v>6516</v>
      </c>
      <c r="M9066">
        <v>2928</v>
      </c>
      <c r="N9066">
        <v>2928</v>
      </c>
      <c r="O9066">
        <v>0</v>
      </c>
      <c r="P9066" t="s">
        <v>26</v>
      </c>
      <c r="Q9066" t="s">
        <v>26</v>
      </c>
      <c r="R9066" s="19" t="s">
        <v>31</v>
      </c>
    </row>
    <row r="9067" spans="1:18" x14ac:dyDescent="0.3">
      <c r="A9067" s="17" t="s">
        <v>31216</v>
      </c>
      <c r="B9067" t="s">
        <v>31215</v>
      </c>
      <c r="C9067" s="17">
        <v>31940107</v>
      </c>
      <c r="D9067" t="s">
        <v>31207</v>
      </c>
      <c r="E9067" s="23" t="s">
        <v>31208</v>
      </c>
      <c r="F9067" t="s">
        <v>31217</v>
      </c>
      <c r="G9067" t="s">
        <v>31218</v>
      </c>
      <c r="H9067" t="s">
        <v>7659</v>
      </c>
      <c r="I9067" s="18">
        <v>6371</v>
      </c>
      <c r="J9067" t="s">
        <v>23</v>
      </c>
      <c r="K9067" t="s">
        <v>7659</v>
      </c>
      <c r="L9067" s="18">
        <v>6516</v>
      </c>
      <c r="M9067">
        <v>2928</v>
      </c>
      <c r="N9067">
        <v>1545</v>
      </c>
      <c r="O9067">
        <v>-1383</v>
      </c>
      <c r="P9067" t="s">
        <v>48</v>
      </c>
      <c r="Q9067" t="s">
        <v>25</v>
      </c>
      <c r="R9067" s="19" t="s">
        <v>31</v>
      </c>
    </row>
    <row r="9068" spans="1:18" x14ac:dyDescent="0.3">
      <c r="A9068" s="17" t="s">
        <v>31867</v>
      </c>
      <c r="B9068" t="s">
        <v>31866</v>
      </c>
      <c r="C9068" s="17">
        <v>31961213</v>
      </c>
      <c r="D9068" t="s">
        <v>31864</v>
      </c>
      <c r="E9068" s="23" t="s">
        <v>31865</v>
      </c>
      <c r="F9068" t="s">
        <v>31868</v>
      </c>
      <c r="G9068" t="s">
        <v>31869</v>
      </c>
      <c r="H9068" t="s">
        <v>1929</v>
      </c>
      <c r="I9068" s="18">
        <v>62846</v>
      </c>
      <c r="J9068" t="s">
        <v>23</v>
      </c>
      <c r="K9068" t="s">
        <v>1929</v>
      </c>
      <c r="L9068" s="18">
        <v>62035</v>
      </c>
      <c r="M9068">
        <v>1644</v>
      </c>
      <c r="N9068">
        <v>1170</v>
      </c>
      <c r="O9068">
        <v>-474</v>
      </c>
      <c r="P9068" t="s">
        <v>48</v>
      </c>
      <c r="Q9068" t="s">
        <v>25</v>
      </c>
      <c r="R9068" s="19" t="s">
        <v>31</v>
      </c>
    </row>
    <row r="9069" spans="1:18" x14ac:dyDescent="0.3">
      <c r="A9069" s="17" t="s">
        <v>31871</v>
      </c>
      <c r="B9069" t="s">
        <v>31870</v>
      </c>
      <c r="C9069" s="17">
        <v>31961213</v>
      </c>
      <c r="D9069" t="s">
        <v>31864</v>
      </c>
      <c r="E9069" s="23" t="s">
        <v>31865</v>
      </c>
      <c r="F9069" t="s">
        <v>31872</v>
      </c>
      <c r="G9069" t="s">
        <v>31873</v>
      </c>
      <c r="H9069" t="s">
        <v>1929</v>
      </c>
      <c r="I9069" s="18">
        <v>62959</v>
      </c>
      <c r="J9069" t="s">
        <v>23</v>
      </c>
      <c r="K9069" t="s">
        <v>1929</v>
      </c>
      <c r="L9069" s="18">
        <v>62035</v>
      </c>
      <c r="M9069">
        <v>1644</v>
      </c>
      <c r="N9069">
        <v>1218</v>
      </c>
      <c r="O9069">
        <v>-426</v>
      </c>
      <c r="P9069" t="s">
        <v>48</v>
      </c>
      <c r="Q9069" t="s">
        <v>25</v>
      </c>
      <c r="R9069" s="19" t="s">
        <v>31</v>
      </c>
    </row>
    <row r="9070" spans="1:18" x14ac:dyDescent="0.3">
      <c r="A9070" s="17" t="s">
        <v>32698</v>
      </c>
      <c r="B9070" t="s">
        <v>32697</v>
      </c>
      <c r="C9070" s="17">
        <v>32907738</v>
      </c>
      <c r="D9070" t="s">
        <v>32681</v>
      </c>
      <c r="E9070" s="23" t="s">
        <v>32682</v>
      </c>
      <c r="F9070" t="s">
        <v>32699</v>
      </c>
      <c r="G9070" t="s">
        <v>213</v>
      </c>
      <c r="H9070" t="s">
        <v>214</v>
      </c>
      <c r="I9070" s="18">
        <v>19104</v>
      </c>
      <c r="J9070" t="s">
        <v>23</v>
      </c>
      <c r="K9070" t="s">
        <v>214</v>
      </c>
      <c r="L9070" s="18">
        <v>19141</v>
      </c>
      <c r="M9070">
        <v>2142</v>
      </c>
      <c r="N9070">
        <v>2142</v>
      </c>
      <c r="O9070">
        <v>0</v>
      </c>
      <c r="P9070" t="s">
        <v>26</v>
      </c>
      <c r="Q9070" t="s">
        <v>26</v>
      </c>
      <c r="R9070" s="19" t="s">
        <v>31</v>
      </c>
    </row>
    <row r="9071" spans="1:18" x14ac:dyDescent="0.3">
      <c r="A9071" s="17" t="s">
        <v>33118</v>
      </c>
      <c r="B9071" t="s">
        <v>33117</v>
      </c>
      <c r="C9071" s="17">
        <v>35038107</v>
      </c>
      <c r="D9071" t="s">
        <v>33115</v>
      </c>
      <c r="E9071" s="23" t="s">
        <v>33116</v>
      </c>
      <c r="F9071" t="s">
        <v>33119</v>
      </c>
      <c r="G9071" t="s">
        <v>7672</v>
      </c>
      <c r="H9071" t="s">
        <v>7659</v>
      </c>
      <c r="I9071" s="18">
        <v>6708</v>
      </c>
      <c r="J9071" t="s">
        <v>23</v>
      </c>
      <c r="K9071" t="s">
        <v>7659</v>
      </c>
      <c r="L9071" s="18">
        <v>6416</v>
      </c>
      <c r="M9071">
        <v>2928</v>
      </c>
      <c r="N9071">
        <v>2928</v>
      </c>
      <c r="O9071">
        <v>0</v>
      </c>
      <c r="P9071" t="s">
        <v>26</v>
      </c>
      <c r="Q9071" t="s">
        <v>26</v>
      </c>
      <c r="R9071" s="19" t="s">
        <v>31</v>
      </c>
    </row>
    <row r="9072" spans="1:18" x14ac:dyDescent="0.3">
      <c r="A9072" s="17" t="s">
        <v>18607</v>
      </c>
      <c r="B9072" t="s">
        <v>18602</v>
      </c>
      <c r="C9072" s="17" t="s">
        <v>18601</v>
      </c>
      <c r="D9072" t="s">
        <v>18601</v>
      </c>
      <c r="E9072" s="23" t="s">
        <v>18602</v>
      </c>
      <c r="F9072" t="s">
        <v>18608</v>
      </c>
      <c r="G9072" t="s">
        <v>18609</v>
      </c>
      <c r="H9072" t="s">
        <v>268</v>
      </c>
      <c r="I9072" s="18">
        <v>12953</v>
      </c>
      <c r="J9072" t="s">
        <v>23</v>
      </c>
      <c r="K9072" t="s">
        <v>268</v>
      </c>
      <c r="L9072" s="18">
        <v>12983</v>
      </c>
      <c r="M9072">
        <v>1218</v>
      </c>
      <c r="N9072">
        <v>1218</v>
      </c>
      <c r="O9072">
        <v>0</v>
      </c>
      <c r="P9072" t="s">
        <v>26</v>
      </c>
      <c r="Q9072" t="s">
        <v>26</v>
      </c>
      <c r="R9072" s="19" t="s">
        <v>31</v>
      </c>
    </row>
    <row r="9073" spans="1:18" x14ac:dyDescent="0.3">
      <c r="A9073" s="17" t="s">
        <v>18604</v>
      </c>
      <c r="B9073" t="s">
        <v>18603</v>
      </c>
      <c r="C9073" s="17" t="s">
        <v>18601</v>
      </c>
      <c r="D9073" t="s">
        <v>18601</v>
      </c>
      <c r="E9073" s="23" t="s">
        <v>18602</v>
      </c>
      <c r="F9073" t="s">
        <v>18605</v>
      </c>
      <c r="G9073" t="s">
        <v>18606</v>
      </c>
      <c r="H9073" t="s">
        <v>268</v>
      </c>
      <c r="I9073" s="18">
        <v>12883</v>
      </c>
      <c r="J9073" t="s">
        <v>23</v>
      </c>
      <c r="K9073" t="s">
        <v>268</v>
      </c>
      <c r="L9073" s="18">
        <v>12983</v>
      </c>
      <c r="M9073">
        <v>1218</v>
      </c>
      <c r="N9073">
        <v>1365</v>
      </c>
      <c r="O9073">
        <v>147</v>
      </c>
      <c r="P9073" t="s">
        <v>24</v>
      </c>
      <c r="Q9073" t="s">
        <v>25</v>
      </c>
      <c r="R9073" s="19" t="s">
        <v>15</v>
      </c>
    </row>
    <row r="9074" spans="1:18" x14ac:dyDescent="0.3">
      <c r="A9074" s="17" t="s">
        <v>18611</v>
      </c>
      <c r="B9074" t="s">
        <v>18610</v>
      </c>
      <c r="C9074" s="17" t="s">
        <v>18601</v>
      </c>
      <c r="D9074" t="s">
        <v>18601</v>
      </c>
      <c r="E9074" s="23" t="s">
        <v>18602</v>
      </c>
      <c r="F9074" t="s">
        <v>18612</v>
      </c>
      <c r="G9074" t="s">
        <v>18613</v>
      </c>
      <c r="H9074" t="s">
        <v>268</v>
      </c>
      <c r="I9074" s="18">
        <v>13655</v>
      </c>
      <c r="J9074" t="s">
        <v>23</v>
      </c>
      <c r="K9074" t="s">
        <v>268</v>
      </c>
      <c r="L9074" s="18">
        <v>12983</v>
      </c>
      <c r="M9074">
        <v>1218</v>
      </c>
      <c r="N9074">
        <v>1218</v>
      </c>
      <c r="O9074">
        <v>0</v>
      </c>
      <c r="P9074" t="s">
        <v>26</v>
      </c>
      <c r="Q9074" t="s">
        <v>26</v>
      </c>
      <c r="R9074" s="19" t="s">
        <v>31</v>
      </c>
    </row>
    <row r="9075" spans="1:18" x14ac:dyDescent="0.3">
      <c r="A9075" s="17" t="s">
        <v>21519</v>
      </c>
      <c r="B9075" t="s">
        <v>21518</v>
      </c>
      <c r="C9075" s="17" t="s">
        <v>21516</v>
      </c>
      <c r="D9075" t="s">
        <v>21516</v>
      </c>
      <c r="E9075" s="23" t="s">
        <v>21517</v>
      </c>
      <c r="F9075" t="s">
        <v>21520</v>
      </c>
      <c r="G9075" t="s">
        <v>1726</v>
      </c>
      <c r="H9075" t="s">
        <v>349</v>
      </c>
      <c r="I9075" s="18">
        <v>79915</v>
      </c>
      <c r="J9075" t="s">
        <v>23</v>
      </c>
      <c r="K9075" t="s">
        <v>349</v>
      </c>
      <c r="L9075" s="18">
        <v>79925</v>
      </c>
      <c r="M9075">
        <v>1293</v>
      </c>
      <c r="N9075">
        <v>1293</v>
      </c>
      <c r="O9075">
        <v>0</v>
      </c>
      <c r="P9075" t="s">
        <v>26</v>
      </c>
      <c r="Q9075" t="s">
        <v>26</v>
      </c>
      <c r="R9075" s="19" t="s">
        <v>31</v>
      </c>
    </row>
    <row r="9076" spans="1:18" x14ac:dyDescent="0.3">
      <c r="A9076" s="17" t="s">
        <v>21522</v>
      </c>
      <c r="B9076" t="s">
        <v>21521</v>
      </c>
      <c r="C9076" s="17" t="s">
        <v>21516</v>
      </c>
      <c r="D9076" t="s">
        <v>21516</v>
      </c>
      <c r="E9076" s="23" t="s">
        <v>21517</v>
      </c>
      <c r="F9076" t="s">
        <v>21523</v>
      </c>
      <c r="G9076" t="s">
        <v>1726</v>
      </c>
      <c r="H9076" t="s">
        <v>349</v>
      </c>
      <c r="I9076" s="18">
        <v>79925</v>
      </c>
      <c r="J9076" t="s">
        <v>23</v>
      </c>
      <c r="K9076" t="s">
        <v>349</v>
      </c>
      <c r="L9076" s="18">
        <v>79925</v>
      </c>
      <c r="M9076">
        <v>1293</v>
      </c>
      <c r="N9076">
        <v>1293</v>
      </c>
      <c r="O9076">
        <v>0</v>
      </c>
      <c r="P9076" t="s">
        <v>26</v>
      </c>
      <c r="Q9076" t="s">
        <v>26</v>
      </c>
      <c r="R9076" s="19" t="s">
        <v>31</v>
      </c>
    </row>
    <row r="9077" spans="1:18" x14ac:dyDescent="0.3">
      <c r="A9077" s="17" t="s">
        <v>21524</v>
      </c>
      <c r="B9077" t="s">
        <v>21521</v>
      </c>
      <c r="C9077" s="17" t="s">
        <v>21516</v>
      </c>
      <c r="D9077" t="s">
        <v>21516</v>
      </c>
      <c r="E9077" s="23" t="s">
        <v>21517</v>
      </c>
      <c r="F9077" t="s">
        <v>21525</v>
      </c>
      <c r="G9077" t="s">
        <v>1726</v>
      </c>
      <c r="H9077" t="s">
        <v>349</v>
      </c>
      <c r="I9077" s="18">
        <v>79925</v>
      </c>
      <c r="J9077" t="s">
        <v>23</v>
      </c>
      <c r="K9077" t="s">
        <v>349</v>
      </c>
      <c r="L9077" s="18">
        <v>79925</v>
      </c>
      <c r="M9077">
        <v>1293</v>
      </c>
      <c r="N9077">
        <v>1293</v>
      </c>
      <c r="O9077">
        <v>0</v>
      </c>
      <c r="P9077" t="s">
        <v>26</v>
      </c>
      <c r="Q9077" t="s">
        <v>26</v>
      </c>
      <c r="R9077" s="19" t="s">
        <v>31</v>
      </c>
    </row>
    <row r="9078" spans="1:18" x14ac:dyDescent="0.3">
      <c r="A9078" s="27" t="s">
        <v>33339</v>
      </c>
      <c r="B9078" s="26" t="s">
        <v>33338</v>
      </c>
      <c r="C9078" s="27" t="s">
        <v>33340</v>
      </c>
      <c r="D9078" t="s">
        <v>33340</v>
      </c>
      <c r="E9078" s="23" t="s">
        <v>33341</v>
      </c>
      <c r="F9078" s="26" t="s">
        <v>33342</v>
      </c>
      <c r="G9078" s="26" t="s">
        <v>6169</v>
      </c>
      <c r="H9078" s="26" t="s">
        <v>3679</v>
      </c>
      <c r="I9078" s="28">
        <v>1608</v>
      </c>
      <c r="J9078" s="26" t="s">
        <v>23</v>
      </c>
      <c r="K9078" t="s">
        <v>3679</v>
      </c>
      <c r="L9078" s="18">
        <v>1109</v>
      </c>
      <c r="M9078">
        <v>1743</v>
      </c>
      <c r="N9078">
        <v>2010</v>
      </c>
      <c r="O9078">
        <v>267</v>
      </c>
      <c r="P9078" t="s">
        <v>24</v>
      </c>
      <c r="Q9078" t="s">
        <v>25</v>
      </c>
      <c r="R9078" s="19" t="s">
        <v>15</v>
      </c>
    </row>
    <row r="9079" spans="1:18" x14ac:dyDescent="0.3">
      <c r="A9079" s="27" t="s">
        <v>33344</v>
      </c>
      <c r="B9079" s="26" t="s">
        <v>33343</v>
      </c>
      <c r="C9079" s="27" t="s">
        <v>33345</v>
      </c>
      <c r="D9079" t="s">
        <v>33345</v>
      </c>
      <c r="E9079" s="23" t="s">
        <v>33346</v>
      </c>
      <c r="F9079" s="26" t="s">
        <v>33347</v>
      </c>
      <c r="G9079" s="26" t="s">
        <v>7177</v>
      </c>
      <c r="H9079" s="26" t="s">
        <v>47</v>
      </c>
      <c r="I9079" s="28">
        <v>30504</v>
      </c>
      <c r="J9079" s="26" t="s">
        <v>23</v>
      </c>
      <c r="K9079" t="s">
        <v>47</v>
      </c>
      <c r="L9079" s="18">
        <v>30341</v>
      </c>
      <c r="M9079">
        <v>1953</v>
      </c>
      <c r="N9079">
        <v>1293</v>
      </c>
      <c r="O9079">
        <v>-660</v>
      </c>
      <c r="P9079" t="s">
        <v>48</v>
      </c>
      <c r="Q9079" t="s">
        <v>25</v>
      </c>
      <c r="R9079" s="19" t="s">
        <v>31</v>
      </c>
    </row>
    <row r="9080" spans="1:18" x14ac:dyDescent="0.3">
      <c r="A9080" s="27" t="s">
        <v>33349</v>
      </c>
      <c r="B9080" s="26" t="s">
        <v>33348</v>
      </c>
      <c r="C9080" s="27" t="s">
        <v>33345</v>
      </c>
      <c r="D9080" t="s">
        <v>33345</v>
      </c>
      <c r="E9080" s="23" t="s">
        <v>33346</v>
      </c>
      <c r="F9080" s="26" t="s">
        <v>33350</v>
      </c>
      <c r="G9080" s="26" t="s">
        <v>33351</v>
      </c>
      <c r="H9080" s="26" t="s">
        <v>47</v>
      </c>
      <c r="I9080" s="28">
        <v>30260</v>
      </c>
      <c r="J9080" s="26" t="s">
        <v>23</v>
      </c>
      <c r="K9080" t="s">
        <v>47</v>
      </c>
      <c r="L9080" s="18">
        <v>30341</v>
      </c>
      <c r="M9080">
        <v>1953</v>
      </c>
      <c r="N9080">
        <v>1953</v>
      </c>
      <c r="O9080">
        <v>0</v>
      </c>
      <c r="P9080" t="s">
        <v>26</v>
      </c>
      <c r="Q9080" t="s">
        <v>26</v>
      </c>
      <c r="R9080" s="19" t="s">
        <v>31</v>
      </c>
    </row>
    <row r="9081" spans="1:18" x14ac:dyDescent="0.3">
      <c r="A9081" s="27" t="s">
        <v>33352</v>
      </c>
      <c r="B9081" s="26" t="s">
        <v>33348</v>
      </c>
      <c r="C9081" s="27" t="s">
        <v>33345</v>
      </c>
      <c r="D9081" t="s">
        <v>33345</v>
      </c>
      <c r="E9081" s="23" t="s">
        <v>33346</v>
      </c>
      <c r="F9081" s="26" t="s">
        <v>33350</v>
      </c>
      <c r="G9081" s="26" t="s">
        <v>33351</v>
      </c>
      <c r="H9081" s="26" t="s">
        <v>47</v>
      </c>
      <c r="I9081" s="28">
        <v>30260</v>
      </c>
      <c r="J9081" s="26" t="s">
        <v>23</v>
      </c>
      <c r="K9081" t="s">
        <v>47</v>
      </c>
      <c r="L9081" s="18">
        <v>30341</v>
      </c>
      <c r="M9081">
        <v>1953</v>
      </c>
      <c r="N9081">
        <v>1953</v>
      </c>
      <c r="O9081">
        <v>0</v>
      </c>
      <c r="P9081" t="s">
        <v>26</v>
      </c>
      <c r="Q9081" t="s">
        <v>26</v>
      </c>
      <c r="R9081" s="19" t="s">
        <v>31</v>
      </c>
    </row>
    <row r="9082" spans="1:18" x14ac:dyDescent="0.3">
      <c r="A9082" s="27" t="s">
        <v>33354</v>
      </c>
      <c r="B9082" s="26" t="s">
        <v>33353</v>
      </c>
      <c r="C9082" s="27" t="s">
        <v>2536</v>
      </c>
      <c r="D9082" t="s">
        <v>2536</v>
      </c>
      <c r="E9082" s="23" t="s">
        <v>2537</v>
      </c>
      <c r="F9082" s="26" t="s">
        <v>33355</v>
      </c>
      <c r="G9082" s="26" t="s">
        <v>5922</v>
      </c>
      <c r="H9082" s="26" t="s">
        <v>2542</v>
      </c>
      <c r="I9082" s="28">
        <v>96822</v>
      </c>
      <c r="J9082" s="26" t="s">
        <v>23</v>
      </c>
      <c r="K9082" t="s">
        <v>2542</v>
      </c>
      <c r="L9082" s="18">
        <v>96707</v>
      </c>
      <c r="M9082">
        <v>3039</v>
      </c>
      <c r="N9082">
        <v>3039</v>
      </c>
      <c r="O9082">
        <v>0</v>
      </c>
      <c r="P9082" t="s">
        <v>26</v>
      </c>
      <c r="Q9082" t="s">
        <v>26</v>
      </c>
      <c r="R9082" s="19" t="s">
        <v>31</v>
      </c>
    </row>
    <row r="9083" spans="1:18" x14ac:dyDescent="0.3">
      <c r="A9083" s="27" t="s">
        <v>33357</v>
      </c>
      <c r="B9083" s="26" t="s">
        <v>33356</v>
      </c>
      <c r="C9083" s="27" t="s">
        <v>33358</v>
      </c>
      <c r="D9083" t="s">
        <v>33358</v>
      </c>
      <c r="E9083" s="23" t="s">
        <v>6259</v>
      </c>
      <c r="F9083" s="26" t="s">
        <v>33359</v>
      </c>
      <c r="G9083" s="26" t="s">
        <v>33360</v>
      </c>
      <c r="H9083" s="26" t="s">
        <v>4997</v>
      </c>
      <c r="I9083" s="28">
        <v>86514</v>
      </c>
      <c r="J9083" s="26" t="s">
        <v>23</v>
      </c>
      <c r="K9083" t="s">
        <v>4997</v>
      </c>
      <c r="L9083" s="18">
        <v>86503</v>
      </c>
      <c r="M9083">
        <v>1242</v>
      </c>
      <c r="N9083">
        <v>1242</v>
      </c>
      <c r="O9083">
        <v>0</v>
      </c>
      <c r="P9083" t="s">
        <v>26</v>
      </c>
      <c r="Q9083" t="s">
        <v>26</v>
      </c>
      <c r="R9083" s="19" t="s">
        <v>31</v>
      </c>
    </row>
    <row r="9084" spans="1:18" x14ac:dyDescent="0.3">
      <c r="A9084" s="27" t="s">
        <v>33362</v>
      </c>
      <c r="B9084" s="26" t="s">
        <v>33361</v>
      </c>
      <c r="C9084" s="27" t="s">
        <v>33363</v>
      </c>
      <c r="D9084" t="s">
        <v>33363</v>
      </c>
      <c r="E9084" s="23" t="s">
        <v>33364</v>
      </c>
      <c r="F9084" s="26" t="s">
        <v>33365</v>
      </c>
      <c r="G9084" s="26" t="s">
        <v>1978</v>
      </c>
      <c r="H9084" s="26" t="s">
        <v>349</v>
      </c>
      <c r="I9084" s="28">
        <v>78216</v>
      </c>
      <c r="J9084" s="26" t="s">
        <v>23</v>
      </c>
      <c r="K9084" t="s">
        <v>349</v>
      </c>
      <c r="L9084" s="18">
        <v>78230</v>
      </c>
      <c r="M9084">
        <v>1575</v>
      </c>
      <c r="N9084">
        <v>1575</v>
      </c>
      <c r="O9084">
        <v>0</v>
      </c>
      <c r="P9084" t="s">
        <v>26</v>
      </c>
      <c r="Q9084" t="s">
        <v>26</v>
      </c>
      <c r="R9084" s="19" t="s">
        <v>31</v>
      </c>
    </row>
    <row r="9085" spans="1:18" x14ac:dyDescent="0.3">
      <c r="A9085" s="27" t="s">
        <v>33367</v>
      </c>
      <c r="B9085" s="26" t="s">
        <v>33366</v>
      </c>
      <c r="C9085" s="27" t="s">
        <v>29522</v>
      </c>
      <c r="D9085" t="s">
        <v>29522</v>
      </c>
      <c r="E9085" s="23" t="s">
        <v>29523</v>
      </c>
      <c r="F9085" s="26" t="s">
        <v>33368</v>
      </c>
      <c r="G9085" s="26" t="s">
        <v>33369</v>
      </c>
      <c r="H9085" s="26"/>
      <c r="I9085" s="18">
        <v>99999</v>
      </c>
      <c r="J9085" s="26" t="s">
        <v>33370</v>
      </c>
      <c r="K9085" t="s">
        <v>3686</v>
      </c>
      <c r="L9085" s="18">
        <v>72149</v>
      </c>
      <c r="M9085">
        <v>1200</v>
      </c>
      <c r="N9085">
        <v>1700</v>
      </c>
      <c r="O9085">
        <v>500</v>
      </c>
      <c r="P9085" t="s">
        <v>24</v>
      </c>
      <c r="Q9085" t="s">
        <v>25</v>
      </c>
      <c r="R9085" s="19" t="s">
        <v>15</v>
      </c>
    </row>
    <row r="9086" spans="1:18" x14ac:dyDescent="0.3">
      <c r="A9086" s="27" t="s">
        <v>33371</v>
      </c>
      <c r="B9086" s="26" t="s">
        <v>9988</v>
      </c>
      <c r="C9086" s="27" t="s">
        <v>16923</v>
      </c>
      <c r="D9086" t="s">
        <v>16923</v>
      </c>
      <c r="E9086" s="23" t="s">
        <v>16924</v>
      </c>
      <c r="F9086" s="26" t="s">
        <v>33372</v>
      </c>
      <c r="G9086" s="26" t="s">
        <v>33373</v>
      </c>
      <c r="H9086" s="26" t="s">
        <v>771</v>
      </c>
      <c r="I9086" s="28">
        <v>56560</v>
      </c>
      <c r="J9086" s="26" t="s">
        <v>23</v>
      </c>
      <c r="K9086" t="s">
        <v>771</v>
      </c>
      <c r="L9086" s="18">
        <v>56537</v>
      </c>
      <c r="M9086">
        <v>1194</v>
      </c>
      <c r="N9086">
        <v>1161</v>
      </c>
      <c r="O9086">
        <v>-33</v>
      </c>
      <c r="P9086" t="s">
        <v>48</v>
      </c>
      <c r="Q9086" t="s">
        <v>25</v>
      </c>
      <c r="R9086" s="19" t="s">
        <v>31</v>
      </c>
    </row>
    <row r="9087" spans="1:18" x14ac:dyDescent="0.3">
      <c r="A9087" s="27" t="s">
        <v>33375</v>
      </c>
      <c r="B9087" s="26" t="s">
        <v>33374</v>
      </c>
      <c r="C9087" s="27" t="s">
        <v>29522</v>
      </c>
      <c r="D9087" t="s">
        <v>29522</v>
      </c>
      <c r="E9087" s="23" t="s">
        <v>29523</v>
      </c>
      <c r="F9087" s="26" t="s">
        <v>33376</v>
      </c>
      <c r="G9087" s="26" t="s">
        <v>33377</v>
      </c>
      <c r="H9087" s="26"/>
      <c r="I9087" s="18">
        <v>99999</v>
      </c>
      <c r="J9087" s="26" t="s">
        <v>3862</v>
      </c>
      <c r="K9087" t="s">
        <v>3686</v>
      </c>
      <c r="L9087" s="18">
        <v>72149</v>
      </c>
      <c r="M9087">
        <v>1200</v>
      </c>
      <c r="N9087">
        <v>1700</v>
      </c>
      <c r="O9087">
        <v>500</v>
      </c>
      <c r="P9087" t="s">
        <v>24</v>
      </c>
      <c r="Q9087" t="s">
        <v>25</v>
      </c>
      <c r="R9087" s="19" t="s">
        <v>15</v>
      </c>
    </row>
    <row r="9088" spans="1:18" x14ac:dyDescent="0.3">
      <c r="A9088" s="27" t="s">
        <v>33379</v>
      </c>
      <c r="B9088" s="26" t="s">
        <v>33378</v>
      </c>
      <c r="C9088" s="27" t="s">
        <v>1238</v>
      </c>
      <c r="D9088" t="s">
        <v>1238</v>
      </c>
      <c r="E9088" s="23" t="s">
        <v>1239</v>
      </c>
      <c r="F9088" s="26" t="s">
        <v>33380</v>
      </c>
      <c r="G9088" s="26" t="s">
        <v>7591</v>
      </c>
      <c r="H9088" s="26" t="s">
        <v>713</v>
      </c>
      <c r="I9088" s="28">
        <v>28307</v>
      </c>
      <c r="J9088" s="26" t="s">
        <v>23</v>
      </c>
      <c r="K9088" t="s">
        <v>713</v>
      </c>
      <c r="L9088" s="18">
        <v>28372</v>
      </c>
      <c r="M9088">
        <v>1212</v>
      </c>
      <c r="N9088">
        <v>1212</v>
      </c>
      <c r="O9088">
        <v>0</v>
      </c>
      <c r="P9088" t="s">
        <v>26</v>
      </c>
      <c r="Q9088" t="s">
        <v>26</v>
      </c>
      <c r="R9088" s="19" t="s">
        <v>31</v>
      </c>
    </row>
    <row r="9089" spans="1:18" x14ac:dyDescent="0.3">
      <c r="A9089" s="27" t="s">
        <v>33382</v>
      </c>
      <c r="B9089" s="26" t="s">
        <v>33381</v>
      </c>
      <c r="C9089" s="27" t="s">
        <v>33383</v>
      </c>
      <c r="D9089" t="s">
        <v>33383</v>
      </c>
      <c r="E9089" s="23" t="s">
        <v>33384</v>
      </c>
      <c r="F9089" s="26" t="s">
        <v>21755</v>
      </c>
      <c r="G9089" s="26" t="s">
        <v>16815</v>
      </c>
      <c r="H9089" s="26" t="s">
        <v>47</v>
      </c>
      <c r="I9089" s="28">
        <v>30143</v>
      </c>
      <c r="J9089" s="26" t="s">
        <v>23</v>
      </c>
      <c r="K9089" t="s">
        <v>47</v>
      </c>
      <c r="L9089" s="18">
        <v>30060</v>
      </c>
      <c r="M9089">
        <v>1953</v>
      </c>
      <c r="N9089">
        <v>1608</v>
      </c>
      <c r="O9089">
        <v>-345</v>
      </c>
      <c r="P9089" t="s">
        <v>48</v>
      </c>
      <c r="Q9089" t="s">
        <v>25</v>
      </c>
      <c r="R9089" s="19" t="s">
        <v>31</v>
      </c>
    </row>
    <row r="9090" spans="1:18" x14ac:dyDescent="0.3">
      <c r="A9090" s="27" t="s">
        <v>33386</v>
      </c>
      <c r="B9090" s="26" t="s">
        <v>33385</v>
      </c>
      <c r="C9090" s="27" t="s">
        <v>33383</v>
      </c>
      <c r="D9090" t="s">
        <v>33383</v>
      </c>
      <c r="E9090" s="23" t="s">
        <v>33384</v>
      </c>
      <c r="F9090" s="26" t="s">
        <v>33387</v>
      </c>
      <c r="G9090" s="26" t="s">
        <v>348</v>
      </c>
      <c r="H9090" s="26" t="s">
        <v>47</v>
      </c>
      <c r="I9090" s="28">
        <v>30132</v>
      </c>
      <c r="J9090" s="26" t="s">
        <v>23</v>
      </c>
      <c r="K9090" t="s">
        <v>47</v>
      </c>
      <c r="L9090" s="18">
        <v>30060</v>
      </c>
      <c r="M9090">
        <v>1953</v>
      </c>
      <c r="N9090">
        <v>1608</v>
      </c>
      <c r="O9090">
        <v>-345</v>
      </c>
      <c r="P9090" t="s">
        <v>48</v>
      </c>
      <c r="Q9090" t="s">
        <v>25</v>
      </c>
      <c r="R9090" s="19" t="s">
        <v>31</v>
      </c>
    </row>
    <row r="9091" spans="1:18" x14ac:dyDescent="0.3">
      <c r="A9091" s="27" t="s">
        <v>33388</v>
      </c>
      <c r="B9091" s="26" t="s">
        <v>33385</v>
      </c>
      <c r="C9091" s="27" t="s">
        <v>33383</v>
      </c>
      <c r="D9091" t="s">
        <v>33383</v>
      </c>
      <c r="E9091" s="23" t="s">
        <v>33384</v>
      </c>
      <c r="F9091" s="26" t="s">
        <v>33387</v>
      </c>
      <c r="G9091" s="26" t="s">
        <v>348</v>
      </c>
      <c r="H9091" s="26" t="s">
        <v>47</v>
      </c>
      <c r="I9091" s="28">
        <v>30132</v>
      </c>
      <c r="J9091" s="26" t="s">
        <v>23</v>
      </c>
      <c r="K9091" t="s">
        <v>47</v>
      </c>
      <c r="L9091" s="18">
        <v>30060</v>
      </c>
      <c r="M9091">
        <v>1953</v>
      </c>
      <c r="N9091">
        <v>1608</v>
      </c>
      <c r="O9091">
        <v>-345</v>
      </c>
      <c r="P9091" t="s">
        <v>48</v>
      </c>
      <c r="Q9091" t="s">
        <v>25</v>
      </c>
      <c r="R9091" s="19" t="s">
        <v>31</v>
      </c>
    </row>
    <row r="9092" spans="1:18" x14ac:dyDescent="0.3">
      <c r="A9092" s="27" t="s">
        <v>33390</v>
      </c>
      <c r="B9092" s="26" t="s">
        <v>33389</v>
      </c>
      <c r="C9092" s="27" t="s">
        <v>33383</v>
      </c>
      <c r="D9092" t="s">
        <v>33383</v>
      </c>
      <c r="E9092" s="23" t="s">
        <v>33384</v>
      </c>
      <c r="F9092" s="26" t="s">
        <v>33391</v>
      </c>
      <c r="G9092" s="26" t="s">
        <v>33392</v>
      </c>
      <c r="H9092" s="26" t="s">
        <v>47</v>
      </c>
      <c r="I9092" s="28">
        <v>30168</v>
      </c>
      <c r="J9092" s="26" t="s">
        <v>23</v>
      </c>
      <c r="K9092" t="s">
        <v>47</v>
      </c>
      <c r="L9092" s="18">
        <v>30060</v>
      </c>
      <c r="M9092">
        <v>1953</v>
      </c>
      <c r="N9092">
        <v>1953</v>
      </c>
      <c r="O9092">
        <v>0</v>
      </c>
      <c r="P9092" t="s">
        <v>26</v>
      </c>
      <c r="Q9092" t="s">
        <v>26</v>
      </c>
      <c r="R9092" s="19" t="s">
        <v>31</v>
      </c>
    </row>
    <row r="9093" spans="1:18" x14ac:dyDescent="0.3">
      <c r="A9093" s="27" t="s">
        <v>33394</v>
      </c>
      <c r="B9093" s="26" t="s">
        <v>33393</v>
      </c>
      <c r="C9093" s="27" t="s">
        <v>33383</v>
      </c>
      <c r="D9093" t="s">
        <v>33383</v>
      </c>
      <c r="E9093" s="23" t="s">
        <v>33384</v>
      </c>
      <c r="F9093" s="26" t="s">
        <v>33395</v>
      </c>
      <c r="G9093" s="26" t="s">
        <v>1633</v>
      </c>
      <c r="H9093" s="26" t="s">
        <v>47</v>
      </c>
      <c r="I9093" s="28">
        <v>30066</v>
      </c>
      <c r="J9093" s="26" t="s">
        <v>23</v>
      </c>
      <c r="K9093" t="s">
        <v>47</v>
      </c>
      <c r="L9093" s="18">
        <v>30060</v>
      </c>
      <c r="M9093">
        <v>1953</v>
      </c>
      <c r="N9093">
        <v>1953</v>
      </c>
      <c r="O9093">
        <v>0</v>
      </c>
      <c r="P9093" t="s">
        <v>26</v>
      </c>
      <c r="Q9093" t="s">
        <v>26</v>
      </c>
      <c r="R9093" s="19" t="s">
        <v>31</v>
      </c>
    </row>
    <row r="9094" spans="1:18" x14ac:dyDescent="0.3">
      <c r="A9094" s="27" t="s">
        <v>33397</v>
      </c>
      <c r="B9094" s="26" t="s">
        <v>33396</v>
      </c>
      <c r="C9094" s="27" t="s">
        <v>33383</v>
      </c>
      <c r="D9094" t="s">
        <v>33383</v>
      </c>
      <c r="E9094" s="23" t="s">
        <v>33384</v>
      </c>
      <c r="F9094" s="26" t="s">
        <v>33398</v>
      </c>
      <c r="G9094" s="26" t="s">
        <v>24575</v>
      </c>
      <c r="H9094" s="26" t="s">
        <v>47</v>
      </c>
      <c r="I9094" s="28">
        <v>30188</v>
      </c>
      <c r="J9094" s="26" t="s">
        <v>23</v>
      </c>
      <c r="K9094" t="s">
        <v>47</v>
      </c>
      <c r="L9094" s="18">
        <v>30060</v>
      </c>
      <c r="M9094">
        <v>1953</v>
      </c>
      <c r="N9094">
        <v>1608</v>
      </c>
      <c r="O9094">
        <v>-345</v>
      </c>
      <c r="P9094" t="s">
        <v>48</v>
      </c>
      <c r="Q9094" t="s">
        <v>25</v>
      </c>
      <c r="R9094" s="19" t="s">
        <v>31</v>
      </c>
    </row>
    <row r="9095" spans="1:18" x14ac:dyDescent="0.3">
      <c r="A9095" s="27" t="s">
        <v>33400</v>
      </c>
      <c r="B9095" s="26" t="s">
        <v>33399</v>
      </c>
      <c r="C9095" s="27" t="s">
        <v>33383</v>
      </c>
      <c r="D9095" t="s">
        <v>33383</v>
      </c>
      <c r="E9095" s="23" t="s">
        <v>33384</v>
      </c>
      <c r="F9095" s="26" t="s">
        <v>33401</v>
      </c>
      <c r="G9095" s="26" t="s">
        <v>3543</v>
      </c>
      <c r="H9095" s="26" t="s">
        <v>47</v>
      </c>
      <c r="I9095" s="28">
        <v>30114</v>
      </c>
      <c r="J9095" s="26" t="s">
        <v>23</v>
      </c>
      <c r="K9095" t="s">
        <v>47</v>
      </c>
      <c r="L9095" s="18">
        <v>30060</v>
      </c>
      <c r="M9095">
        <v>1953</v>
      </c>
      <c r="N9095">
        <v>1608</v>
      </c>
      <c r="O9095">
        <v>-345</v>
      </c>
      <c r="P9095" t="s">
        <v>48</v>
      </c>
      <c r="Q9095" t="s">
        <v>25</v>
      </c>
      <c r="R9095" s="19" t="s">
        <v>31</v>
      </c>
    </row>
    <row r="9096" spans="1:18" x14ac:dyDescent="0.3">
      <c r="A9096" s="27" t="s">
        <v>33403</v>
      </c>
      <c r="B9096" s="26" t="s">
        <v>33402</v>
      </c>
      <c r="C9096" s="27" t="s">
        <v>33383</v>
      </c>
      <c r="D9096" t="s">
        <v>33383</v>
      </c>
      <c r="E9096" s="23" t="s">
        <v>33384</v>
      </c>
      <c r="F9096" s="26" t="s">
        <v>33404</v>
      </c>
      <c r="G9096" s="26" t="s">
        <v>33405</v>
      </c>
      <c r="H9096" s="26" t="s">
        <v>47</v>
      </c>
      <c r="I9096" s="28">
        <v>30102</v>
      </c>
      <c r="J9096" s="26" t="s">
        <v>23</v>
      </c>
      <c r="K9096" t="s">
        <v>47</v>
      </c>
      <c r="L9096" s="18">
        <v>30060</v>
      </c>
      <c r="M9096">
        <v>1953</v>
      </c>
      <c r="N9096">
        <v>1608</v>
      </c>
      <c r="O9096">
        <v>-345</v>
      </c>
      <c r="P9096" t="s">
        <v>48</v>
      </c>
      <c r="Q9096" t="s">
        <v>25</v>
      </c>
      <c r="R9096" s="19" t="s">
        <v>31</v>
      </c>
    </row>
    <row r="9097" spans="1:18" x14ac:dyDescent="0.3">
      <c r="A9097" s="27" t="s">
        <v>33407</v>
      </c>
      <c r="B9097" s="26" t="s">
        <v>33406</v>
      </c>
      <c r="C9097" s="27" t="s">
        <v>3102</v>
      </c>
      <c r="D9097" t="s">
        <v>3102</v>
      </c>
      <c r="E9097" s="23" t="s">
        <v>3103</v>
      </c>
      <c r="F9097" s="26" t="s">
        <v>33408</v>
      </c>
      <c r="G9097" s="26" t="s">
        <v>33409</v>
      </c>
      <c r="H9097" s="26" t="s">
        <v>771</v>
      </c>
      <c r="I9097" s="28">
        <v>55720</v>
      </c>
      <c r="J9097" s="26" t="s">
        <v>23</v>
      </c>
      <c r="K9097" t="s">
        <v>771</v>
      </c>
      <c r="L9097" s="18">
        <v>55455</v>
      </c>
      <c r="M9097">
        <v>1701</v>
      </c>
      <c r="N9097">
        <v>1488</v>
      </c>
      <c r="O9097">
        <v>-213</v>
      </c>
      <c r="P9097" t="s">
        <v>48</v>
      </c>
      <c r="Q9097" t="s">
        <v>25</v>
      </c>
      <c r="R9097" s="19" t="s">
        <v>31</v>
      </c>
    </row>
    <row r="9098" spans="1:18" x14ac:dyDescent="0.3">
      <c r="A9098" s="27" t="s">
        <v>33411</v>
      </c>
      <c r="B9098" s="26" t="s">
        <v>33410</v>
      </c>
      <c r="C9098" s="27" t="s">
        <v>3102</v>
      </c>
      <c r="D9098" t="s">
        <v>3102</v>
      </c>
      <c r="E9098" s="23" t="s">
        <v>3103</v>
      </c>
      <c r="F9098" s="26" t="s">
        <v>33412</v>
      </c>
      <c r="G9098" s="26" t="s">
        <v>33413</v>
      </c>
      <c r="H9098" s="26" t="s">
        <v>771</v>
      </c>
      <c r="I9098" s="28">
        <v>55025</v>
      </c>
      <c r="J9098" s="26" t="s">
        <v>23</v>
      </c>
      <c r="K9098" t="s">
        <v>771</v>
      </c>
      <c r="L9098" s="18">
        <v>55455</v>
      </c>
      <c r="M9098">
        <v>1701</v>
      </c>
      <c r="N9098">
        <v>1701</v>
      </c>
      <c r="O9098">
        <v>0</v>
      </c>
      <c r="P9098" t="s">
        <v>26</v>
      </c>
      <c r="Q9098" t="s">
        <v>26</v>
      </c>
      <c r="R9098" s="19" t="s">
        <v>31</v>
      </c>
    </row>
    <row r="9099" spans="1:18" x14ac:dyDescent="0.3">
      <c r="A9099" s="27" t="s">
        <v>33415</v>
      </c>
      <c r="B9099" s="26" t="s">
        <v>33414</v>
      </c>
      <c r="C9099" s="27" t="s">
        <v>24848</v>
      </c>
      <c r="D9099" t="s">
        <v>24848</v>
      </c>
      <c r="E9099" s="23" t="s">
        <v>24849</v>
      </c>
      <c r="F9099" s="26" t="s">
        <v>33416</v>
      </c>
      <c r="G9099" s="26" t="s">
        <v>24862</v>
      </c>
      <c r="H9099" s="26" t="s">
        <v>214</v>
      </c>
      <c r="I9099" s="28">
        <v>19027</v>
      </c>
      <c r="J9099" s="26" t="s">
        <v>23</v>
      </c>
      <c r="K9099" t="s">
        <v>214</v>
      </c>
      <c r="L9099" s="18">
        <v>19027</v>
      </c>
      <c r="M9099">
        <v>2082</v>
      </c>
      <c r="N9099">
        <v>2082</v>
      </c>
      <c r="O9099">
        <v>0</v>
      </c>
      <c r="P9099" t="s">
        <v>26</v>
      </c>
      <c r="Q9099" t="s">
        <v>26</v>
      </c>
      <c r="R9099" s="19" t="s">
        <v>31</v>
      </c>
    </row>
    <row r="9100" spans="1:18" x14ac:dyDescent="0.3">
      <c r="A9100" s="27" t="s">
        <v>33418</v>
      </c>
      <c r="B9100" s="26" t="s">
        <v>33417</v>
      </c>
      <c r="C9100" s="27" t="s">
        <v>23386</v>
      </c>
      <c r="D9100" t="s">
        <v>23386</v>
      </c>
      <c r="E9100" s="23" t="s">
        <v>23387</v>
      </c>
      <c r="F9100" s="26" t="s">
        <v>33419</v>
      </c>
      <c r="G9100" s="26" t="s">
        <v>33420</v>
      </c>
      <c r="H9100" s="26" t="s">
        <v>1711</v>
      </c>
      <c r="I9100" s="28">
        <v>35661</v>
      </c>
      <c r="J9100" s="26" t="s">
        <v>23</v>
      </c>
      <c r="K9100" t="s">
        <v>1711</v>
      </c>
      <c r="L9100" s="18">
        <v>36106</v>
      </c>
      <c r="M9100">
        <v>1128</v>
      </c>
      <c r="N9100">
        <v>1170</v>
      </c>
      <c r="O9100">
        <v>42</v>
      </c>
      <c r="P9100" t="s">
        <v>24</v>
      </c>
      <c r="Q9100" t="s">
        <v>25</v>
      </c>
      <c r="R9100" s="19" t="s">
        <v>15</v>
      </c>
    </row>
    <row r="9101" spans="1:18" x14ac:dyDescent="0.3">
      <c r="A9101" s="27" t="s">
        <v>33422</v>
      </c>
      <c r="B9101" s="26" t="s">
        <v>33421</v>
      </c>
      <c r="C9101" s="27" t="s">
        <v>30348</v>
      </c>
      <c r="D9101" t="s">
        <v>30348</v>
      </c>
      <c r="E9101" s="23" t="s">
        <v>30349</v>
      </c>
      <c r="F9101" s="26" t="s">
        <v>33423</v>
      </c>
      <c r="G9101" s="26" t="s">
        <v>3934</v>
      </c>
      <c r="H9101" s="26" t="s">
        <v>1929</v>
      </c>
      <c r="I9101" s="28">
        <v>60606</v>
      </c>
      <c r="J9101" s="26" t="s">
        <v>23</v>
      </c>
      <c r="K9101" t="s">
        <v>1929</v>
      </c>
      <c r="L9101" s="18">
        <v>60604</v>
      </c>
      <c r="M9101">
        <v>2058</v>
      </c>
      <c r="N9101">
        <v>2058</v>
      </c>
      <c r="O9101">
        <v>0</v>
      </c>
      <c r="P9101" t="s">
        <v>26</v>
      </c>
      <c r="Q9101" t="s">
        <v>26</v>
      </c>
      <c r="R9101" s="19" t="s">
        <v>31</v>
      </c>
    </row>
    <row r="9102" spans="1:18" x14ac:dyDescent="0.3">
      <c r="A9102" s="27" t="s">
        <v>33425</v>
      </c>
      <c r="B9102" s="26" t="s">
        <v>33424</v>
      </c>
      <c r="C9102" s="27" t="s">
        <v>30348</v>
      </c>
      <c r="D9102" t="s">
        <v>30348</v>
      </c>
      <c r="E9102" s="23" t="s">
        <v>30349</v>
      </c>
      <c r="F9102" s="26" t="s">
        <v>33426</v>
      </c>
      <c r="G9102" s="26" t="s">
        <v>3934</v>
      </c>
      <c r="H9102" s="26" t="s">
        <v>1929</v>
      </c>
      <c r="I9102" s="28">
        <v>60607</v>
      </c>
      <c r="J9102" s="26" t="s">
        <v>23</v>
      </c>
      <c r="K9102" t="s">
        <v>1929</v>
      </c>
      <c r="L9102" s="18">
        <v>60604</v>
      </c>
      <c r="M9102">
        <v>2058</v>
      </c>
      <c r="N9102">
        <v>2058</v>
      </c>
      <c r="O9102">
        <v>0</v>
      </c>
      <c r="P9102" t="s">
        <v>26</v>
      </c>
      <c r="Q9102" t="s">
        <v>26</v>
      </c>
      <c r="R9102" s="19" t="s">
        <v>31</v>
      </c>
    </row>
    <row r="9103" spans="1:18" x14ac:dyDescent="0.3">
      <c r="A9103" s="27" t="s">
        <v>33428</v>
      </c>
      <c r="B9103" s="26" t="s">
        <v>33427</v>
      </c>
      <c r="C9103" s="27" t="s">
        <v>30348</v>
      </c>
      <c r="D9103" t="s">
        <v>30348</v>
      </c>
      <c r="E9103" s="23" t="s">
        <v>30349</v>
      </c>
      <c r="F9103" s="26" t="s">
        <v>33429</v>
      </c>
      <c r="G9103" s="26" t="s">
        <v>24403</v>
      </c>
      <c r="H9103" s="26" t="s">
        <v>1929</v>
      </c>
      <c r="I9103" s="28">
        <v>60067</v>
      </c>
      <c r="J9103" s="26" t="s">
        <v>23</v>
      </c>
      <c r="K9103" t="s">
        <v>1929</v>
      </c>
      <c r="L9103" s="18">
        <v>60604</v>
      </c>
      <c r="M9103">
        <v>2058</v>
      </c>
      <c r="N9103">
        <v>2058</v>
      </c>
      <c r="O9103">
        <v>0</v>
      </c>
      <c r="P9103" t="s">
        <v>26</v>
      </c>
      <c r="Q9103" t="s">
        <v>26</v>
      </c>
      <c r="R9103" s="19" t="s">
        <v>31</v>
      </c>
    </row>
    <row r="9104" spans="1:18" x14ac:dyDescent="0.3">
      <c r="A9104" s="27" t="s">
        <v>33431</v>
      </c>
      <c r="B9104" s="26" t="s">
        <v>33430</v>
      </c>
      <c r="C9104" s="27" t="s">
        <v>30348</v>
      </c>
      <c r="D9104" t="s">
        <v>30348</v>
      </c>
      <c r="E9104" s="23" t="s">
        <v>30349</v>
      </c>
      <c r="F9104" s="26" t="s">
        <v>33432</v>
      </c>
      <c r="G9104" s="26" t="s">
        <v>3934</v>
      </c>
      <c r="H9104" s="26" t="s">
        <v>1929</v>
      </c>
      <c r="I9104" s="28">
        <v>60607</v>
      </c>
      <c r="J9104" s="26" t="s">
        <v>23</v>
      </c>
      <c r="K9104" t="s">
        <v>1929</v>
      </c>
      <c r="L9104" s="18">
        <v>60604</v>
      </c>
      <c r="M9104">
        <v>2058</v>
      </c>
      <c r="N9104">
        <v>2058</v>
      </c>
      <c r="O9104">
        <v>0</v>
      </c>
      <c r="P9104" t="s">
        <v>26</v>
      </c>
      <c r="Q9104" t="s">
        <v>26</v>
      </c>
      <c r="R9104" s="19" t="s">
        <v>31</v>
      </c>
    </row>
    <row r="9105" spans="1:18" x14ac:dyDescent="0.3">
      <c r="A9105" s="27" t="s">
        <v>33434</v>
      </c>
      <c r="B9105" s="26" t="s">
        <v>33433</v>
      </c>
      <c r="C9105" s="27" t="s">
        <v>30348</v>
      </c>
      <c r="D9105" t="s">
        <v>30348</v>
      </c>
      <c r="E9105" s="23" t="s">
        <v>30349</v>
      </c>
      <c r="F9105" s="26" t="s">
        <v>33435</v>
      </c>
      <c r="G9105" s="26" t="s">
        <v>26129</v>
      </c>
      <c r="H9105" s="26" t="s">
        <v>1929</v>
      </c>
      <c r="I9105" s="28">
        <v>60201</v>
      </c>
      <c r="J9105" s="26" t="s">
        <v>23</v>
      </c>
      <c r="K9105" t="s">
        <v>1929</v>
      </c>
      <c r="L9105" s="18">
        <v>60604</v>
      </c>
      <c r="M9105">
        <v>2058</v>
      </c>
      <c r="N9105">
        <v>2058</v>
      </c>
      <c r="O9105">
        <v>0</v>
      </c>
      <c r="P9105" t="s">
        <v>26</v>
      </c>
      <c r="Q9105" t="s">
        <v>26</v>
      </c>
      <c r="R9105" s="19" t="s">
        <v>31</v>
      </c>
    </row>
    <row r="9106" spans="1:18" x14ac:dyDescent="0.3">
      <c r="A9106" s="27" t="s">
        <v>33437</v>
      </c>
      <c r="B9106" s="26" t="s">
        <v>33436</v>
      </c>
      <c r="C9106" s="27" t="s">
        <v>30348</v>
      </c>
      <c r="D9106" t="s">
        <v>30348</v>
      </c>
      <c r="E9106" s="23" t="s">
        <v>30349</v>
      </c>
      <c r="F9106" s="26" t="s">
        <v>33438</v>
      </c>
      <c r="G9106" s="26" t="s">
        <v>10835</v>
      </c>
      <c r="H9106" s="26" t="s">
        <v>1929</v>
      </c>
      <c r="I9106" s="28">
        <v>60064</v>
      </c>
      <c r="J9106" s="26" t="s">
        <v>23</v>
      </c>
      <c r="K9106" t="s">
        <v>1929</v>
      </c>
      <c r="L9106" s="18">
        <v>60604</v>
      </c>
      <c r="M9106">
        <v>2058</v>
      </c>
      <c r="N9106">
        <v>1719</v>
      </c>
      <c r="O9106">
        <v>-339</v>
      </c>
      <c r="P9106" t="s">
        <v>48</v>
      </c>
      <c r="Q9106" t="s">
        <v>25</v>
      </c>
      <c r="R9106" s="19" t="s">
        <v>31</v>
      </c>
    </row>
    <row r="9107" spans="1:18" x14ac:dyDescent="0.3">
      <c r="A9107" s="27" t="s">
        <v>33440</v>
      </c>
      <c r="B9107" s="26" t="s">
        <v>33439</v>
      </c>
      <c r="C9107" s="27" t="s">
        <v>30348</v>
      </c>
      <c r="D9107" t="s">
        <v>30348</v>
      </c>
      <c r="E9107" s="23" t="s">
        <v>30349</v>
      </c>
      <c r="F9107" s="26" t="s">
        <v>33441</v>
      </c>
      <c r="G9107" s="26" t="s">
        <v>3934</v>
      </c>
      <c r="H9107" s="26" t="s">
        <v>1929</v>
      </c>
      <c r="I9107" s="28">
        <v>60607</v>
      </c>
      <c r="J9107" s="26" t="s">
        <v>23</v>
      </c>
      <c r="K9107" t="s">
        <v>1929</v>
      </c>
      <c r="L9107" s="18">
        <v>60604</v>
      </c>
      <c r="M9107">
        <v>2058</v>
      </c>
      <c r="N9107">
        <v>2058</v>
      </c>
      <c r="O9107">
        <v>0</v>
      </c>
      <c r="P9107" t="s">
        <v>26</v>
      </c>
      <c r="Q9107" t="s">
        <v>26</v>
      </c>
      <c r="R9107" s="19" t="s">
        <v>31</v>
      </c>
    </row>
    <row r="9108" spans="1:18" x14ac:dyDescent="0.3">
      <c r="A9108" s="27" t="s">
        <v>33443</v>
      </c>
      <c r="B9108" s="26" t="s">
        <v>33442</v>
      </c>
      <c r="C9108" s="27" t="s">
        <v>30348</v>
      </c>
      <c r="D9108" t="s">
        <v>30348</v>
      </c>
      <c r="E9108" s="23" t="s">
        <v>30349</v>
      </c>
      <c r="F9108" s="26" t="s">
        <v>33444</v>
      </c>
      <c r="G9108" s="26" t="s">
        <v>3934</v>
      </c>
      <c r="H9108" s="26" t="s">
        <v>1929</v>
      </c>
      <c r="I9108" s="28">
        <v>60606</v>
      </c>
      <c r="J9108" s="26" t="s">
        <v>23</v>
      </c>
      <c r="K9108" t="s">
        <v>1929</v>
      </c>
      <c r="L9108" s="18">
        <v>60604</v>
      </c>
      <c r="M9108">
        <v>2058</v>
      </c>
      <c r="N9108">
        <v>2058</v>
      </c>
      <c r="O9108">
        <v>0</v>
      </c>
      <c r="P9108" t="s">
        <v>26</v>
      </c>
      <c r="Q9108" t="s">
        <v>26</v>
      </c>
      <c r="R9108" s="19" t="s">
        <v>31</v>
      </c>
    </row>
    <row r="9109" spans="1:18" x14ac:dyDescent="0.3">
      <c r="A9109" s="27" t="s">
        <v>33446</v>
      </c>
      <c r="B9109" s="26" t="s">
        <v>33445</v>
      </c>
      <c r="C9109" s="27" t="s">
        <v>30348</v>
      </c>
      <c r="D9109" t="s">
        <v>30348</v>
      </c>
      <c r="E9109" s="23" t="s">
        <v>30349</v>
      </c>
      <c r="F9109" s="26" t="s">
        <v>33447</v>
      </c>
      <c r="G9109" s="26" t="s">
        <v>32840</v>
      </c>
      <c r="H9109" s="26" t="s">
        <v>1929</v>
      </c>
      <c r="I9109" s="28">
        <v>60056</v>
      </c>
      <c r="J9109" s="26" t="s">
        <v>23</v>
      </c>
      <c r="K9109" t="s">
        <v>1929</v>
      </c>
      <c r="L9109" s="18">
        <v>60604</v>
      </c>
      <c r="M9109">
        <v>2058</v>
      </c>
      <c r="N9109">
        <v>2058</v>
      </c>
      <c r="O9109">
        <v>0</v>
      </c>
      <c r="P9109" t="s">
        <v>26</v>
      </c>
      <c r="Q9109" t="s">
        <v>26</v>
      </c>
      <c r="R9109" s="19" t="s">
        <v>31</v>
      </c>
    </row>
    <row r="9110" spans="1:18" x14ac:dyDescent="0.3">
      <c r="A9110" s="27" t="s">
        <v>33449</v>
      </c>
      <c r="B9110" s="26" t="s">
        <v>33448</v>
      </c>
      <c r="C9110" s="27" t="s">
        <v>30348</v>
      </c>
      <c r="D9110" t="s">
        <v>30348</v>
      </c>
      <c r="E9110" s="23" t="s">
        <v>30349</v>
      </c>
      <c r="F9110" s="26" t="s">
        <v>33450</v>
      </c>
      <c r="G9110" s="26" t="s">
        <v>3934</v>
      </c>
      <c r="H9110" s="26" t="s">
        <v>1929</v>
      </c>
      <c r="I9110" s="28">
        <v>60606</v>
      </c>
      <c r="J9110" s="26" t="s">
        <v>23</v>
      </c>
      <c r="K9110" t="s">
        <v>1929</v>
      </c>
      <c r="L9110" s="18">
        <v>60604</v>
      </c>
      <c r="M9110">
        <v>2058</v>
      </c>
      <c r="N9110">
        <v>2058</v>
      </c>
      <c r="O9110">
        <v>0</v>
      </c>
      <c r="P9110" t="s">
        <v>26</v>
      </c>
      <c r="Q9110" t="s">
        <v>26</v>
      </c>
      <c r="R9110" s="19" t="s">
        <v>31</v>
      </c>
    </row>
    <row r="9111" spans="1:18" x14ac:dyDescent="0.3">
      <c r="A9111" s="27" t="s">
        <v>33452</v>
      </c>
      <c r="B9111" s="26" t="s">
        <v>33451</v>
      </c>
      <c r="C9111" s="27" t="s">
        <v>30348</v>
      </c>
      <c r="D9111" t="s">
        <v>30348</v>
      </c>
      <c r="E9111" s="23" t="s">
        <v>30349</v>
      </c>
      <c r="F9111" s="26" t="s">
        <v>33453</v>
      </c>
      <c r="G9111" s="26" t="s">
        <v>3934</v>
      </c>
      <c r="H9111" s="26" t="s">
        <v>838</v>
      </c>
      <c r="I9111" s="28">
        <v>60606</v>
      </c>
      <c r="J9111" s="26" t="s">
        <v>23</v>
      </c>
      <c r="K9111" t="s">
        <v>1929</v>
      </c>
      <c r="L9111" s="18">
        <v>60604</v>
      </c>
      <c r="M9111">
        <v>2058</v>
      </c>
      <c r="N9111">
        <v>2058</v>
      </c>
      <c r="O9111">
        <v>0</v>
      </c>
      <c r="P9111" t="s">
        <v>26</v>
      </c>
      <c r="Q9111" t="s">
        <v>26</v>
      </c>
      <c r="R9111" s="19" t="s">
        <v>31</v>
      </c>
    </row>
    <row r="9112" spans="1:18" x14ac:dyDescent="0.3">
      <c r="A9112" s="27" t="s">
        <v>33455</v>
      </c>
      <c r="B9112" s="26" t="s">
        <v>33454</v>
      </c>
      <c r="C9112" s="27" t="s">
        <v>14817</v>
      </c>
      <c r="D9112" t="s">
        <v>14817</v>
      </c>
      <c r="E9112" s="23" t="s">
        <v>14818</v>
      </c>
      <c r="F9112" s="26" t="s">
        <v>33456</v>
      </c>
      <c r="G9112" s="26" t="s">
        <v>13795</v>
      </c>
      <c r="H9112" s="26" t="s">
        <v>680</v>
      </c>
      <c r="I9112" s="28">
        <v>29150</v>
      </c>
      <c r="J9112" s="26" t="s">
        <v>23</v>
      </c>
      <c r="K9112" t="s">
        <v>680</v>
      </c>
      <c r="L9112" s="18">
        <v>29150</v>
      </c>
      <c r="M9112">
        <v>1041</v>
      </c>
      <c r="N9112">
        <v>1041</v>
      </c>
      <c r="O9112">
        <v>0</v>
      </c>
      <c r="P9112" t="s">
        <v>26</v>
      </c>
      <c r="Q9112" t="s">
        <v>26</v>
      </c>
      <c r="R9112" s="19" t="s">
        <v>31</v>
      </c>
    </row>
    <row r="9113" spans="1:18" x14ac:dyDescent="0.3">
      <c r="A9113" s="27" t="s">
        <v>33458</v>
      </c>
      <c r="B9113" s="26" t="s">
        <v>33457</v>
      </c>
      <c r="C9113" s="27" t="s">
        <v>25801</v>
      </c>
      <c r="D9113" t="s">
        <v>25801</v>
      </c>
      <c r="E9113" s="23" t="s">
        <v>25802</v>
      </c>
      <c r="F9113" s="26" t="s">
        <v>33459</v>
      </c>
      <c r="G9113" s="26" t="s">
        <v>15203</v>
      </c>
      <c r="H9113" s="26" t="s">
        <v>3679</v>
      </c>
      <c r="I9113" s="28">
        <v>2118</v>
      </c>
      <c r="J9113" s="26" t="s">
        <v>23</v>
      </c>
      <c r="K9113" t="s">
        <v>3679</v>
      </c>
      <c r="L9113" s="18">
        <v>1915</v>
      </c>
      <c r="M9113">
        <v>3042</v>
      </c>
      <c r="N9113">
        <v>3042</v>
      </c>
      <c r="O9113">
        <v>0</v>
      </c>
      <c r="P9113" t="s">
        <v>26</v>
      </c>
      <c r="Q9113" t="s">
        <v>26</v>
      </c>
      <c r="R9113" s="19" t="s">
        <v>31</v>
      </c>
    </row>
    <row r="9114" spans="1:18" x14ac:dyDescent="0.3">
      <c r="A9114" s="27" t="s">
        <v>33461</v>
      </c>
      <c r="B9114" s="26" t="s">
        <v>33460</v>
      </c>
      <c r="C9114" s="27" t="s">
        <v>13775</v>
      </c>
      <c r="D9114" t="s">
        <v>13775</v>
      </c>
      <c r="E9114" s="23" t="s">
        <v>13776</v>
      </c>
      <c r="F9114" s="26" t="s">
        <v>33462</v>
      </c>
      <c r="G9114" s="26" t="s">
        <v>33463</v>
      </c>
      <c r="H9114" s="26" t="s">
        <v>680</v>
      </c>
      <c r="I9114" s="28">
        <v>29532</v>
      </c>
      <c r="J9114" s="26" t="s">
        <v>23</v>
      </c>
      <c r="K9114" t="s">
        <v>680</v>
      </c>
      <c r="L9114" s="18">
        <v>29501</v>
      </c>
      <c r="M9114">
        <v>1218</v>
      </c>
      <c r="N9114">
        <v>1170</v>
      </c>
      <c r="O9114">
        <v>-48</v>
      </c>
      <c r="P9114" t="s">
        <v>48</v>
      </c>
      <c r="Q9114" t="s">
        <v>25</v>
      </c>
      <c r="R9114" s="19" t="s">
        <v>31</v>
      </c>
    </row>
    <row r="9115" spans="1:18" x14ac:dyDescent="0.3">
      <c r="A9115" s="27" t="s">
        <v>33464</v>
      </c>
      <c r="B9115" s="26" t="s">
        <v>8332</v>
      </c>
      <c r="C9115" s="27" t="s">
        <v>8315</v>
      </c>
      <c r="D9115" t="s">
        <v>8315</v>
      </c>
      <c r="E9115" s="23" t="s">
        <v>8316</v>
      </c>
      <c r="F9115" s="26" t="s">
        <v>33465</v>
      </c>
      <c r="G9115" s="26" t="s">
        <v>456</v>
      </c>
      <c r="H9115" s="26" t="s">
        <v>1271</v>
      </c>
      <c r="I9115" s="28">
        <v>44212</v>
      </c>
      <c r="J9115" s="26" t="s">
        <v>23</v>
      </c>
      <c r="K9115" t="s">
        <v>1271</v>
      </c>
      <c r="L9115" s="18">
        <v>44122</v>
      </c>
      <c r="M9115">
        <v>1437</v>
      </c>
      <c r="N9115">
        <v>1233</v>
      </c>
      <c r="O9115">
        <v>-204</v>
      </c>
      <c r="P9115" t="s">
        <v>48</v>
      </c>
      <c r="Q9115" t="s">
        <v>25</v>
      </c>
      <c r="R9115" s="19" t="s">
        <v>31</v>
      </c>
    </row>
    <row r="9116" spans="1:18" x14ac:dyDescent="0.3">
      <c r="A9116" s="27" t="s">
        <v>33467</v>
      </c>
      <c r="B9116" s="26" t="s">
        <v>33466</v>
      </c>
      <c r="C9116" s="27" t="s">
        <v>8315</v>
      </c>
      <c r="D9116" t="s">
        <v>8315</v>
      </c>
      <c r="E9116" s="23" t="s">
        <v>8316</v>
      </c>
      <c r="F9116" s="26" t="s">
        <v>33468</v>
      </c>
      <c r="G9116" s="26" t="s">
        <v>6771</v>
      </c>
      <c r="H9116" s="26" t="s">
        <v>1271</v>
      </c>
      <c r="I9116" s="28">
        <v>44128</v>
      </c>
      <c r="J9116" s="26" t="s">
        <v>23</v>
      </c>
      <c r="K9116" t="s">
        <v>1271</v>
      </c>
      <c r="L9116" s="18">
        <v>44122</v>
      </c>
      <c r="M9116">
        <v>1437</v>
      </c>
      <c r="N9116">
        <v>1437</v>
      </c>
      <c r="O9116">
        <v>0</v>
      </c>
      <c r="P9116" t="s">
        <v>26</v>
      </c>
      <c r="Q9116" t="s">
        <v>26</v>
      </c>
      <c r="R9116" s="19" t="s">
        <v>31</v>
      </c>
    </row>
    <row r="9117" spans="1:18" x14ac:dyDescent="0.3">
      <c r="A9117" s="27" t="s">
        <v>33470</v>
      </c>
      <c r="B9117" s="26" t="s">
        <v>33469</v>
      </c>
      <c r="C9117" s="27" t="s">
        <v>8315</v>
      </c>
      <c r="D9117" t="s">
        <v>8315</v>
      </c>
      <c r="E9117" s="23" t="s">
        <v>8316</v>
      </c>
      <c r="F9117" s="26" t="s">
        <v>33471</v>
      </c>
      <c r="G9117" s="26" t="s">
        <v>4039</v>
      </c>
      <c r="H9117" s="26" t="s">
        <v>1271</v>
      </c>
      <c r="I9117" s="28">
        <v>44115</v>
      </c>
      <c r="J9117" s="26" t="s">
        <v>23</v>
      </c>
      <c r="K9117" t="s">
        <v>1271</v>
      </c>
      <c r="L9117" s="18">
        <v>44122</v>
      </c>
      <c r="M9117">
        <v>1437</v>
      </c>
      <c r="N9117">
        <v>1437</v>
      </c>
      <c r="O9117">
        <v>0</v>
      </c>
      <c r="P9117" t="s">
        <v>26</v>
      </c>
      <c r="Q9117" t="s">
        <v>26</v>
      </c>
      <c r="R9117" s="19" t="s">
        <v>31</v>
      </c>
    </row>
    <row r="9118" spans="1:18" x14ac:dyDescent="0.3">
      <c r="A9118" s="27" t="s">
        <v>33473</v>
      </c>
      <c r="B9118" s="26" t="s">
        <v>33472</v>
      </c>
      <c r="C9118" s="27" t="s">
        <v>8315</v>
      </c>
      <c r="D9118" t="s">
        <v>8315</v>
      </c>
      <c r="E9118" s="23" t="s">
        <v>8316</v>
      </c>
      <c r="F9118" s="26" t="s">
        <v>33474</v>
      </c>
      <c r="G9118" s="26" t="s">
        <v>4039</v>
      </c>
      <c r="H9118" s="26" t="s">
        <v>1271</v>
      </c>
      <c r="I9118" s="28">
        <v>44115</v>
      </c>
      <c r="J9118" s="26" t="s">
        <v>23</v>
      </c>
      <c r="K9118" t="s">
        <v>1271</v>
      </c>
      <c r="L9118" s="18">
        <v>44122</v>
      </c>
      <c r="M9118">
        <v>1437</v>
      </c>
      <c r="N9118">
        <v>1437</v>
      </c>
      <c r="O9118">
        <v>0</v>
      </c>
      <c r="P9118" t="s">
        <v>26</v>
      </c>
      <c r="Q9118" t="s">
        <v>26</v>
      </c>
      <c r="R9118" s="19" t="s">
        <v>31</v>
      </c>
    </row>
    <row r="9119" spans="1:18" x14ac:dyDescent="0.3">
      <c r="A9119" s="27" t="s">
        <v>33476</v>
      </c>
      <c r="B9119" s="26" t="s">
        <v>33475</v>
      </c>
      <c r="C9119" s="27" t="s">
        <v>20262</v>
      </c>
      <c r="D9119" t="s">
        <v>20262</v>
      </c>
      <c r="E9119" s="23" t="s">
        <v>20263</v>
      </c>
      <c r="F9119" s="26" t="s">
        <v>33477</v>
      </c>
      <c r="G9119" s="26" t="s">
        <v>2124</v>
      </c>
      <c r="H9119" s="26" t="s">
        <v>22</v>
      </c>
      <c r="I9119" s="28">
        <v>21201</v>
      </c>
      <c r="J9119" s="26" t="s">
        <v>23</v>
      </c>
      <c r="K9119" t="s">
        <v>22</v>
      </c>
      <c r="L9119" s="18">
        <v>20852</v>
      </c>
      <c r="M9119">
        <v>2535</v>
      </c>
      <c r="N9119">
        <v>2136</v>
      </c>
      <c r="O9119">
        <v>-399</v>
      </c>
      <c r="P9119" t="s">
        <v>48</v>
      </c>
      <c r="Q9119" t="s">
        <v>25</v>
      </c>
      <c r="R9119" s="19" t="s">
        <v>31</v>
      </c>
    </row>
    <row r="9120" spans="1:18" x14ac:dyDescent="0.3">
      <c r="A9120" s="27" t="s">
        <v>33479</v>
      </c>
      <c r="B9120" s="26" t="s">
        <v>33478</v>
      </c>
      <c r="C9120" s="27" t="s">
        <v>4411</v>
      </c>
      <c r="D9120" t="s">
        <v>4411</v>
      </c>
      <c r="E9120" s="23" t="s">
        <v>4412</v>
      </c>
      <c r="F9120" s="26" t="s">
        <v>33480</v>
      </c>
      <c r="G9120" s="26" t="s">
        <v>13975</v>
      </c>
      <c r="H9120" s="26" t="s">
        <v>771</v>
      </c>
      <c r="I9120" s="28">
        <v>55403</v>
      </c>
      <c r="J9120" s="26" t="s">
        <v>23</v>
      </c>
      <c r="K9120" t="s">
        <v>771</v>
      </c>
      <c r="L9120" s="18">
        <v>55106</v>
      </c>
      <c r="M9120">
        <v>1701</v>
      </c>
      <c r="N9120">
        <v>1701</v>
      </c>
      <c r="O9120">
        <v>0</v>
      </c>
      <c r="P9120" t="s">
        <v>26</v>
      </c>
      <c r="Q9120" t="s">
        <v>26</v>
      </c>
      <c r="R9120" s="19" t="s">
        <v>31</v>
      </c>
    </row>
    <row r="9121" spans="1:18" x14ac:dyDescent="0.3">
      <c r="A9121" s="27" t="s">
        <v>33482</v>
      </c>
      <c r="B9121" s="26" t="s">
        <v>33481</v>
      </c>
      <c r="C9121" s="27" t="s">
        <v>24224</v>
      </c>
      <c r="D9121" t="s">
        <v>24224</v>
      </c>
      <c r="E9121" s="23" t="s">
        <v>24225</v>
      </c>
      <c r="F9121" s="26" t="s">
        <v>33483</v>
      </c>
      <c r="G9121" s="26" t="s">
        <v>33484</v>
      </c>
      <c r="H9121" s="26" t="s">
        <v>2447</v>
      </c>
      <c r="I9121" s="28">
        <v>42276</v>
      </c>
      <c r="J9121" s="26" t="s">
        <v>23</v>
      </c>
      <c r="K9121" t="s">
        <v>2447</v>
      </c>
      <c r="L9121" s="18">
        <v>42718</v>
      </c>
      <c r="M9121">
        <v>1095</v>
      </c>
      <c r="N9121">
        <v>1095</v>
      </c>
      <c r="O9121">
        <v>0</v>
      </c>
      <c r="P9121" t="s">
        <v>26</v>
      </c>
      <c r="Q9121" t="s">
        <v>26</v>
      </c>
      <c r="R9121" s="19" t="s">
        <v>31</v>
      </c>
    </row>
    <row r="9122" spans="1:18" x14ac:dyDescent="0.3">
      <c r="A9122" s="27" t="s">
        <v>33486</v>
      </c>
      <c r="B9122" s="26" t="s">
        <v>33485</v>
      </c>
      <c r="C9122" s="27" t="s">
        <v>27512</v>
      </c>
      <c r="D9122" t="s">
        <v>27512</v>
      </c>
      <c r="E9122" s="23" t="s">
        <v>27513</v>
      </c>
      <c r="F9122" s="26" t="s">
        <v>27600</v>
      </c>
      <c r="G9122" s="26" t="s">
        <v>27601</v>
      </c>
      <c r="H9122" s="26" t="s">
        <v>116</v>
      </c>
      <c r="I9122" s="28">
        <v>7601</v>
      </c>
      <c r="J9122" s="26" t="s">
        <v>23</v>
      </c>
      <c r="K9122" t="s">
        <v>116</v>
      </c>
      <c r="L9122" s="18">
        <v>7666</v>
      </c>
      <c r="M9122">
        <v>2541</v>
      </c>
      <c r="N9122">
        <v>2541</v>
      </c>
      <c r="O9122">
        <v>0</v>
      </c>
      <c r="P9122" t="s">
        <v>26</v>
      </c>
      <c r="Q9122" t="s">
        <v>26</v>
      </c>
      <c r="R9122" s="19" t="s">
        <v>31</v>
      </c>
    </row>
    <row r="9123" spans="1:18" x14ac:dyDescent="0.3">
      <c r="A9123" s="27" t="s">
        <v>33487</v>
      </c>
      <c r="B9123" s="26" t="s">
        <v>27517</v>
      </c>
      <c r="C9123" s="27" t="s">
        <v>27512</v>
      </c>
      <c r="D9123" t="s">
        <v>27512</v>
      </c>
      <c r="E9123" s="23" t="s">
        <v>27513</v>
      </c>
      <c r="F9123" s="26" t="s">
        <v>27519</v>
      </c>
      <c r="G9123" s="26" t="s">
        <v>5160</v>
      </c>
      <c r="H9123" s="26" t="s">
        <v>116</v>
      </c>
      <c r="I9123" s="28">
        <v>7731</v>
      </c>
      <c r="J9123" s="26" t="s">
        <v>23</v>
      </c>
      <c r="K9123" t="s">
        <v>116</v>
      </c>
      <c r="L9123" s="18">
        <v>7666</v>
      </c>
      <c r="M9123">
        <v>2541</v>
      </c>
      <c r="N9123">
        <v>2736</v>
      </c>
      <c r="O9123">
        <v>195</v>
      </c>
      <c r="P9123" t="s">
        <v>24</v>
      </c>
      <c r="Q9123" t="s">
        <v>25</v>
      </c>
      <c r="R9123" s="19" t="s">
        <v>15</v>
      </c>
    </row>
    <row r="9124" spans="1:18" x14ac:dyDescent="0.3">
      <c r="A9124" s="27" t="s">
        <v>33489</v>
      </c>
      <c r="B9124" s="26" t="s">
        <v>33488</v>
      </c>
      <c r="C9124" s="27" t="s">
        <v>27512</v>
      </c>
      <c r="D9124" t="s">
        <v>27512</v>
      </c>
      <c r="E9124" s="23" t="s">
        <v>27513</v>
      </c>
      <c r="F9124" s="26" t="s">
        <v>33490</v>
      </c>
      <c r="G9124" s="26" t="s">
        <v>27799</v>
      </c>
      <c r="H9124" s="26" t="s">
        <v>116</v>
      </c>
      <c r="I9124" s="28">
        <v>7512</v>
      </c>
      <c r="J9124" s="26" t="s">
        <v>23</v>
      </c>
      <c r="K9124" t="s">
        <v>116</v>
      </c>
      <c r="L9124" s="18">
        <v>7666</v>
      </c>
      <c r="M9124">
        <v>2541</v>
      </c>
      <c r="N9124">
        <v>2541</v>
      </c>
      <c r="O9124">
        <v>0</v>
      </c>
      <c r="P9124" t="s">
        <v>26</v>
      </c>
      <c r="Q9124" t="s">
        <v>26</v>
      </c>
      <c r="R9124" s="19" t="s">
        <v>31</v>
      </c>
    </row>
    <row r="9125" spans="1:18" x14ac:dyDescent="0.3">
      <c r="A9125" s="27" t="s">
        <v>33492</v>
      </c>
      <c r="B9125" s="26" t="s">
        <v>33491</v>
      </c>
      <c r="C9125" s="27" t="s">
        <v>27512</v>
      </c>
      <c r="D9125" t="s">
        <v>27512</v>
      </c>
      <c r="E9125" s="23" t="s">
        <v>27513</v>
      </c>
      <c r="F9125" s="26" t="s">
        <v>33493</v>
      </c>
      <c r="G9125" s="26" t="s">
        <v>2461</v>
      </c>
      <c r="H9125" s="26" t="s">
        <v>116</v>
      </c>
      <c r="I9125" s="28">
        <v>8360</v>
      </c>
      <c r="J9125" s="26" t="s">
        <v>23</v>
      </c>
      <c r="K9125" t="s">
        <v>116</v>
      </c>
      <c r="L9125" s="18">
        <v>7666</v>
      </c>
      <c r="M9125">
        <v>2541</v>
      </c>
      <c r="N9125">
        <v>1731</v>
      </c>
      <c r="O9125">
        <v>-810</v>
      </c>
      <c r="P9125" t="s">
        <v>48</v>
      </c>
      <c r="Q9125" t="s">
        <v>25</v>
      </c>
      <c r="R9125" s="19" t="s">
        <v>31</v>
      </c>
    </row>
    <row r="9126" spans="1:18" x14ac:dyDescent="0.3">
      <c r="A9126" s="27" t="s">
        <v>33495</v>
      </c>
      <c r="B9126" s="26" t="s">
        <v>33494</v>
      </c>
      <c r="C9126" s="27" t="s">
        <v>27512</v>
      </c>
      <c r="D9126" t="s">
        <v>27512</v>
      </c>
      <c r="E9126" s="23" t="s">
        <v>27513</v>
      </c>
      <c r="F9126" s="26" t="s">
        <v>33496</v>
      </c>
      <c r="G9126" s="26" t="s">
        <v>11319</v>
      </c>
      <c r="H9126" s="26" t="s">
        <v>116</v>
      </c>
      <c r="I9126" s="28">
        <v>8861</v>
      </c>
      <c r="J9126" s="26" t="s">
        <v>23</v>
      </c>
      <c r="K9126" t="s">
        <v>116</v>
      </c>
      <c r="L9126" s="18">
        <v>7666</v>
      </c>
      <c r="M9126">
        <v>2541</v>
      </c>
      <c r="N9126">
        <v>2361</v>
      </c>
      <c r="O9126">
        <v>-180</v>
      </c>
      <c r="P9126" t="s">
        <v>48</v>
      </c>
      <c r="Q9126" t="s">
        <v>25</v>
      </c>
      <c r="R9126" s="19" t="s">
        <v>31</v>
      </c>
    </row>
    <row r="9127" spans="1:18" x14ac:dyDescent="0.3">
      <c r="A9127" s="27" t="s">
        <v>33498</v>
      </c>
      <c r="B9127" s="26" t="s">
        <v>33497</v>
      </c>
      <c r="C9127" s="27" t="s">
        <v>27512</v>
      </c>
      <c r="D9127" t="s">
        <v>27512</v>
      </c>
      <c r="E9127" s="23" t="s">
        <v>27513</v>
      </c>
      <c r="F9127" s="26" t="s">
        <v>33499</v>
      </c>
      <c r="G9127" s="26" t="s">
        <v>11319</v>
      </c>
      <c r="H9127" s="26" t="s">
        <v>116</v>
      </c>
      <c r="I9127" s="28">
        <v>8861</v>
      </c>
      <c r="J9127" s="26" t="s">
        <v>23</v>
      </c>
      <c r="K9127" t="s">
        <v>116</v>
      </c>
      <c r="L9127" s="18">
        <v>7666</v>
      </c>
      <c r="M9127">
        <v>2541</v>
      </c>
      <c r="N9127">
        <v>2361</v>
      </c>
      <c r="O9127">
        <v>-180</v>
      </c>
      <c r="P9127" t="s">
        <v>48</v>
      </c>
      <c r="Q9127" t="s">
        <v>25</v>
      </c>
      <c r="R9127" s="19" t="s">
        <v>31</v>
      </c>
    </row>
    <row r="9128" spans="1:18" x14ac:dyDescent="0.3">
      <c r="A9128" s="27" t="s">
        <v>33501</v>
      </c>
      <c r="B9128" s="26" t="s">
        <v>33500</v>
      </c>
      <c r="C9128" s="27" t="s">
        <v>18018</v>
      </c>
      <c r="D9128" t="s">
        <v>18018</v>
      </c>
      <c r="E9128" s="23" t="s">
        <v>18019</v>
      </c>
      <c r="F9128" s="26" t="s">
        <v>33502</v>
      </c>
      <c r="G9128" s="26" t="s">
        <v>7359</v>
      </c>
      <c r="H9128" s="26" t="s">
        <v>1835</v>
      </c>
      <c r="I9128" s="28">
        <v>92069</v>
      </c>
      <c r="J9128" s="26" t="s">
        <v>23</v>
      </c>
      <c r="K9128" t="s">
        <v>1835</v>
      </c>
      <c r="L9128" s="18">
        <v>92069</v>
      </c>
      <c r="M9128">
        <v>2592</v>
      </c>
      <c r="N9128">
        <v>2592</v>
      </c>
      <c r="O9128">
        <v>0</v>
      </c>
      <c r="P9128" t="s">
        <v>26</v>
      </c>
      <c r="Q9128" t="s">
        <v>26</v>
      </c>
      <c r="R9128" s="19" t="s">
        <v>31</v>
      </c>
    </row>
    <row r="9129" spans="1:18" x14ac:dyDescent="0.3">
      <c r="A9129" s="27" t="s">
        <v>33504</v>
      </c>
      <c r="B9129" s="26" t="s">
        <v>33503</v>
      </c>
      <c r="C9129" s="27" t="s">
        <v>31023</v>
      </c>
      <c r="D9129" t="s">
        <v>31023</v>
      </c>
      <c r="E9129" s="23" t="s">
        <v>31024</v>
      </c>
      <c r="F9129" s="26" t="s">
        <v>33505</v>
      </c>
      <c r="G9129" s="26" t="s">
        <v>33506</v>
      </c>
      <c r="H9129" s="26" t="s">
        <v>657</v>
      </c>
      <c r="I9129" s="28">
        <v>48128</v>
      </c>
      <c r="J9129" s="26" t="s">
        <v>23</v>
      </c>
      <c r="K9129" t="s">
        <v>657</v>
      </c>
      <c r="L9129" s="18">
        <v>48150</v>
      </c>
      <c r="M9129">
        <v>1746</v>
      </c>
      <c r="N9129">
        <v>1746</v>
      </c>
      <c r="O9129">
        <v>0</v>
      </c>
      <c r="P9129" t="s">
        <v>26</v>
      </c>
      <c r="Q9129" t="s">
        <v>26</v>
      </c>
      <c r="R9129" s="19" t="s">
        <v>31</v>
      </c>
    </row>
    <row r="9130" spans="1:18" x14ac:dyDescent="0.3">
      <c r="A9130" s="27" t="s">
        <v>33508</v>
      </c>
      <c r="B9130" s="26" t="s">
        <v>33507</v>
      </c>
      <c r="C9130" s="27" t="s">
        <v>31023</v>
      </c>
      <c r="D9130" t="s">
        <v>31023</v>
      </c>
      <c r="E9130" s="23" t="s">
        <v>31024</v>
      </c>
      <c r="F9130" s="26" t="s">
        <v>33509</v>
      </c>
      <c r="G9130" s="26" t="s">
        <v>3373</v>
      </c>
      <c r="H9130" s="26" t="s">
        <v>657</v>
      </c>
      <c r="I9130" s="28">
        <v>48033</v>
      </c>
      <c r="J9130" s="26" t="s">
        <v>23</v>
      </c>
      <c r="K9130" t="s">
        <v>657</v>
      </c>
      <c r="L9130" s="18">
        <v>48150</v>
      </c>
      <c r="M9130">
        <v>1746</v>
      </c>
      <c r="N9130">
        <v>1746</v>
      </c>
      <c r="O9130">
        <v>0</v>
      </c>
      <c r="P9130" t="s">
        <v>26</v>
      </c>
      <c r="Q9130" t="s">
        <v>26</v>
      </c>
      <c r="R9130" s="19" t="s">
        <v>31</v>
      </c>
    </row>
    <row r="9131" spans="1:18" x14ac:dyDescent="0.3">
      <c r="A9131" s="27" t="s">
        <v>33511</v>
      </c>
      <c r="B9131" s="26" t="s">
        <v>33510</v>
      </c>
      <c r="C9131" s="27" t="s">
        <v>13775</v>
      </c>
      <c r="D9131" t="s">
        <v>13775</v>
      </c>
      <c r="E9131" s="23" t="s">
        <v>13776</v>
      </c>
      <c r="F9131" s="26" t="s">
        <v>33512</v>
      </c>
      <c r="G9131" s="26" t="s">
        <v>1141</v>
      </c>
      <c r="H9131" s="26" t="s">
        <v>680</v>
      </c>
      <c r="I9131" s="28">
        <v>29501</v>
      </c>
      <c r="J9131" s="26" t="s">
        <v>23</v>
      </c>
      <c r="K9131" t="s">
        <v>680</v>
      </c>
      <c r="L9131" s="18">
        <v>29501</v>
      </c>
      <c r="M9131">
        <v>1218</v>
      </c>
      <c r="N9131">
        <v>1218</v>
      </c>
      <c r="O9131">
        <v>0</v>
      </c>
      <c r="P9131" t="s">
        <v>26</v>
      </c>
      <c r="Q9131" t="s">
        <v>26</v>
      </c>
      <c r="R9131" s="19" t="s">
        <v>31</v>
      </c>
    </row>
    <row r="9132" spans="1:18" x14ac:dyDescent="0.3">
      <c r="A9132" s="27" t="s">
        <v>33514</v>
      </c>
      <c r="B9132" s="26" t="s">
        <v>33513</v>
      </c>
      <c r="C9132" s="27" t="s">
        <v>33515</v>
      </c>
      <c r="D9132" t="s">
        <v>33515</v>
      </c>
      <c r="E9132" s="23" t="s">
        <v>33516</v>
      </c>
      <c r="F9132" s="26" t="s">
        <v>33517</v>
      </c>
      <c r="G9132" s="26" t="s">
        <v>2150</v>
      </c>
      <c r="H9132" s="26" t="s">
        <v>2151</v>
      </c>
      <c r="I9132" s="28">
        <v>20036</v>
      </c>
      <c r="J9132" s="26" t="s">
        <v>23</v>
      </c>
      <c r="K9132" t="s">
        <v>2151</v>
      </c>
      <c r="L9132" s="18">
        <v>20004</v>
      </c>
      <c r="M9132">
        <v>2535</v>
      </c>
      <c r="N9132">
        <v>2535</v>
      </c>
      <c r="O9132">
        <v>0</v>
      </c>
      <c r="P9132" t="s">
        <v>26</v>
      </c>
      <c r="Q9132" t="s">
        <v>26</v>
      </c>
      <c r="R9132" s="19" t="s">
        <v>31</v>
      </c>
    </row>
    <row r="9133" spans="1:18" x14ac:dyDescent="0.3">
      <c r="A9133" s="27" t="s">
        <v>33519</v>
      </c>
      <c r="B9133" s="26" t="s">
        <v>33518</v>
      </c>
      <c r="C9133" s="27" t="s">
        <v>15718</v>
      </c>
      <c r="D9133" t="s">
        <v>15718</v>
      </c>
      <c r="E9133" s="23" t="s">
        <v>15719</v>
      </c>
      <c r="F9133" s="26" t="s">
        <v>33520</v>
      </c>
      <c r="G9133" s="26" t="s">
        <v>544</v>
      </c>
      <c r="H9133" s="26" t="s">
        <v>1929</v>
      </c>
      <c r="I9133" s="28">
        <v>62832</v>
      </c>
      <c r="J9133" s="26" t="s">
        <v>23</v>
      </c>
      <c r="K9133" t="s">
        <v>1929</v>
      </c>
      <c r="L9133" s="18">
        <v>62918</v>
      </c>
      <c r="M9133">
        <v>1218</v>
      </c>
      <c r="N9133">
        <v>1143</v>
      </c>
      <c r="O9133">
        <v>-75</v>
      </c>
      <c r="P9133" t="s">
        <v>48</v>
      </c>
      <c r="Q9133" t="s">
        <v>25</v>
      </c>
      <c r="R9133" s="19" t="s">
        <v>31</v>
      </c>
    </row>
    <row r="9134" spans="1:18" x14ac:dyDescent="0.3">
      <c r="A9134" s="27" t="s">
        <v>33522</v>
      </c>
      <c r="B9134" s="26" t="s">
        <v>33521</v>
      </c>
      <c r="C9134" s="27" t="s">
        <v>15718</v>
      </c>
      <c r="D9134" t="s">
        <v>15718</v>
      </c>
      <c r="E9134" s="23" t="s">
        <v>15719</v>
      </c>
      <c r="F9134" s="26" t="s">
        <v>33523</v>
      </c>
      <c r="G9134" s="26" t="s">
        <v>3913</v>
      </c>
      <c r="H9134" s="26" t="s">
        <v>1929</v>
      </c>
      <c r="I9134" s="28">
        <v>62901</v>
      </c>
      <c r="J9134" s="26" t="s">
        <v>23</v>
      </c>
      <c r="K9134" t="s">
        <v>1929</v>
      </c>
      <c r="L9134" s="18">
        <v>62918</v>
      </c>
      <c r="M9134">
        <v>1218</v>
      </c>
      <c r="N9134">
        <v>1194</v>
      </c>
      <c r="O9134">
        <v>-24</v>
      </c>
      <c r="P9134" t="s">
        <v>48</v>
      </c>
      <c r="Q9134" t="s">
        <v>25</v>
      </c>
      <c r="R9134" s="19" t="s">
        <v>31</v>
      </c>
    </row>
    <row r="9135" spans="1:18" x14ac:dyDescent="0.3">
      <c r="A9135" s="27" t="s">
        <v>33525</v>
      </c>
      <c r="B9135" s="26" t="s">
        <v>33524</v>
      </c>
      <c r="C9135" s="27" t="s">
        <v>15718</v>
      </c>
      <c r="D9135" t="s">
        <v>15718</v>
      </c>
      <c r="E9135" s="23" t="s">
        <v>15719</v>
      </c>
      <c r="F9135" s="26" t="s">
        <v>33526</v>
      </c>
      <c r="G9135" s="26" t="s">
        <v>33527</v>
      </c>
      <c r="H9135" s="26" t="s">
        <v>1929</v>
      </c>
      <c r="I9135" s="28">
        <v>62822</v>
      </c>
      <c r="J9135" s="26" t="s">
        <v>23</v>
      </c>
      <c r="K9135" t="s">
        <v>1929</v>
      </c>
      <c r="L9135" s="18">
        <v>62918</v>
      </c>
      <c r="M9135">
        <v>1218</v>
      </c>
      <c r="N9135">
        <v>1119</v>
      </c>
      <c r="O9135">
        <v>-99</v>
      </c>
      <c r="P9135" t="s">
        <v>48</v>
      </c>
      <c r="Q9135" t="s">
        <v>25</v>
      </c>
      <c r="R9135" s="19" t="s">
        <v>31</v>
      </c>
    </row>
    <row r="9136" spans="1:18" x14ac:dyDescent="0.3">
      <c r="A9136" s="27" t="s">
        <v>33529</v>
      </c>
      <c r="B9136" s="26" t="s">
        <v>33528</v>
      </c>
      <c r="C9136" s="27" t="s">
        <v>33530</v>
      </c>
      <c r="D9136" t="s">
        <v>33530</v>
      </c>
      <c r="E9136" s="23" t="s">
        <v>33531</v>
      </c>
      <c r="F9136" s="26" t="s">
        <v>33532</v>
      </c>
      <c r="G9136" s="26" t="s">
        <v>2704</v>
      </c>
      <c r="H9136" s="26" t="s">
        <v>2705</v>
      </c>
      <c r="I9136" s="28">
        <v>89121</v>
      </c>
      <c r="J9136" s="26" t="s">
        <v>23</v>
      </c>
      <c r="K9136" t="s">
        <v>2705</v>
      </c>
      <c r="L9136" s="18">
        <v>89121</v>
      </c>
      <c r="M9136">
        <v>1509</v>
      </c>
      <c r="N9136">
        <v>1509</v>
      </c>
      <c r="O9136">
        <v>0</v>
      </c>
      <c r="P9136" t="s">
        <v>26</v>
      </c>
      <c r="Q9136" t="s">
        <v>26</v>
      </c>
      <c r="R9136" s="19" t="s">
        <v>31</v>
      </c>
    </row>
    <row r="9137" spans="1:18" x14ac:dyDescent="0.3">
      <c r="A9137" s="27" t="s">
        <v>33534</v>
      </c>
      <c r="B9137" s="26" t="s">
        <v>33533</v>
      </c>
      <c r="C9137" s="27" t="s">
        <v>969</v>
      </c>
      <c r="D9137" t="s">
        <v>969</v>
      </c>
      <c r="E9137" s="23" t="s">
        <v>970</v>
      </c>
      <c r="F9137" s="26" t="s">
        <v>33535</v>
      </c>
      <c r="G9137" s="26" t="s">
        <v>4416</v>
      </c>
      <c r="H9137" s="26" t="s">
        <v>771</v>
      </c>
      <c r="I9137" s="28">
        <v>55106</v>
      </c>
      <c r="J9137" s="26" t="s">
        <v>23</v>
      </c>
      <c r="K9137" t="s">
        <v>771</v>
      </c>
      <c r="L9137" s="18">
        <v>56301</v>
      </c>
      <c r="M9137">
        <v>1365</v>
      </c>
      <c r="N9137">
        <v>1701</v>
      </c>
      <c r="O9137">
        <v>336</v>
      </c>
      <c r="P9137" t="s">
        <v>24</v>
      </c>
      <c r="Q9137" t="s">
        <v>25</v>
      </c>
      <c r="R9137" s="19" t="s">
        <v>15</v>
      </c>
    </row>
    <row r="9138" spans="1:18" x14ac:dyDescent="0.3">
      <c r="A9138" s="27" t="s">
        <v>33537</v>
      </c>
      <c r="B9138" s="26" t="s">
        <v>33536</v>
      </c>
      <c r="C9138" s="27" t="s">
        <v>969</v>
      </c>
      <c r="D9138" t="s">
        <v>969</v>
      </c>
      <c r="E9138" s="23" t="s">
        <v>970</v>
      </c>
      <c r="F9138" s="26" t="s">
        <v>4828</v>
      </c>
      <c r="G9138" s="26" t="s">
        <v>4420</v>
      </c>
      <c r="H9138" s="26" t="s">
        <v>771</v>
      </c>
      <c r="I9138" s="28">
        <v>55445</v>
      </c>
      <c r="J9138" s="26" t="s">
        <v>23</v>
      </c>
      <c r="K9138" t="s">
        <v>771</v>
      </c>
      <c r="L9138" s="18">
        <v>56301</v>
      </c>
      <c r="M9138">
        <v>1365</v>
      </c>
      <c r="N9138">
        <v>1701</v>
      </c>
      <c r="O9138">
        <v>336</v>
      </c>
      <c r="P9138" t="s">
        <v>24</v>
      </c>
      <c r="Q9138" t="s">
        <v>25</v>
      </c>
      <c r="R9138" s="19" t="s">
        <v>15</v>
      </c>
    </row>
    <row r="9139" spans="1:18" x14ac:dyDescent="0.3">
      <c r="A9139" s="27" t="s">
        <v>33539</v>
      </c>
      <c r="B9139" s="26" t="s">
        <v>33538</v>
      </c>
      <c r="C9139" s="27" t="s">
        <v>33540</v>
      </c>
      <c r="D9139" t="s">
        <v>33540</v>
      </c>
      <c r="E9139" s="23" t="s">
        <v>22297</v>
      </c>
      <c r="F9139" s="26" t="s">
        <v>22300</v>
      </c>
      <c r="G9139" s="26" t="s">
        <v>2678</v>
      </c>
      <c r="H9139" s="26" t="s">
        <v>1835</v>
      </c>
      <c r="I9139" s="28">
        <v>92592</v>
      </c>
      <c r="J9139" s="26" t="s">
        <v>23</v>
      </c>
      <c r="K9139" t="s">
        <v>1835</v>
      </c>
      <c r="L9139" s="18">
        <v>93534</v>
      </c>
      <c r="M9139">
        <v>1764</v>
      </c>
      <c r="N9139">
        <v>2100</v>
      </c>
      <c r="O9139">
        <v>336</v>
      </c>
      <c r="P9139" t="s">
        <v>24</v>
      </c>
      <c r="Q9139" t="s">
        <v>25</v>
      </c>
      <c r="R9139" s="19" t="s">
        <v>15</v>
      </c>
    </row>
    <row r="9140" spans="1:18" x14ac:dyDescent="0.3">
      <c r="A9140" s="27" t="s">
        <v>33542</v>
      </c>
      <c r="B9140" s="26" t="s">
        <v>33541</v>
      </c>
      <c r="C9140" s="27" t="s">
        <v>33540</v>
      </c>
      <c r="D9140" t="s">
        <v>33540</v>
      </c>
      <c r="E9140" s="23" t="s">
        <v>22297</v>
      </c>
      <c r="F9140" s="26" t="s">
        <v>33543</v>
      </c>
      <c r="G9140" s="26" t="s">
        <v>3195</v>
      </c>
      <c r="H9140" s="26" t="s">
        <v>1835</v>
      </c>
      <c r="I9140" s="28">
        <v>93301</v>
      </c>
      <c r="J9140" s="26" t="s">
        <v>23</v>
      </c>
      <c r="K9140" t="s">
        <v>1835</v>
      </c>
      <c r="L9140" s="18">
        <v>93534</v>
      </c>
      <c r="M9140">
        <v>1764</v>
      </c>
      <c r="N9140">
        <v>1512</v>
      </c>
      <c r="O9140">
        <v>-252</v>
      </c>
      <c r="P9140" t="s">
        <v>48</v>
      </c>
      <c r="Q9140" t="s">
        <v>25</v>
      </c>
      <c r="R9140" s="19" t="s">
        <v>31</v>
      </c>
    </row>
    <row r="9141" spans="1:18" x14ac:dyDescent="0.3">
      <c r="A9141" s="27" t="s">
        <v>33545</v>
      </c>
      <c r="B9141" s="26" t="s">
        <v>33544</v>
      </c>
      <c r="C9141" s="27" t="s">
        <v>15718</v>
      </c>
      <c r="D9141" t="s">
        <v>15718</v>
      </c>
      <c r="E9141" s="23" t="s">
        <v>15719</v>
      </c>
      <c r="F9141" s="26" t="s">
        <v>33546</v>
      </c>
      <c r="G9141" s="26" t="s">
        <v>18861</v>
      </c>
      <c r="H9141" s="26" t="s">
        <v>1929</v>
      </c>
      <c r="I9141" s="28">
        <v>62906</v>
      </c>
      <c r="J9141" s="26" t="s">
        <v>23</v>
      </c>
      <c r="K9141" t="s">
        <v>1929</v>
      </c>
      <c r="L9141" s="18">
        <v>62918</v>
      </c>
      <c r="M9141">
        <v>1218</v>
      </c>
      <c r="N9141">
        <v>1194</v>
      </c>
      <c r="O9141">
        <v>-24</v>
      </c>
      <c r="P9141" t="s">
        <v>48</v>
      </c>
      <c r="Q9141" t="s">
        <v>25</v>
      </c>
      <c r="R9141" s="19" t="s">
        <v>31</v>
      </c>
    </row>
    <row r="9142" spans="1:18" x14ac:dyDescent="0.3">
      <c r="A9142" s="27" t="s">
        <v>33548</v>
      </c>
      <c r="B9142" s="26" t="s">
        <v>33547</v>
      </c>
      <c r="C9142" s="27" t="s">
        <v>15718</v>
      </c>
      <c r="D9142" t="s">
        <v>15718</v>
      </c>
      <c r="E9142" s="23" t="s">
        <v>15719</v>
      </c>
      <c r="F9142" s="26" t="s">
        <v>33549</v>
      </c>
      <c r="G9142" s="26" t="s">
        <v>3913</v>
      </c>
      <c r="H9142" s="26" t="s">
        <v>1929</v>
      </c>
      <c r="I9142" s="28">
        <v>62902</v>
      </c>
      <c r="J9142" s="26" t="s">
        <v>23</v>
      </c>
      <c r="K9142" t="s">
        <v>1929</v>
      </c>
      <c r="L9142" s="18">
        <v>62918</v>
      </c>
      <c r="M9142">
        <v>1218</v>
      </c>
      <c r="N9142">
        <v>1194</v>
      </c>
      <c r="O9142">
        <v>-24</v>
      </c>
      <c r="P9142" t="s">
        <v>48</v>
      </c>
      <c r="Q9142" t="s">
        <v>25</v>
      </c>
      <c r="R9142" s="19" t="s">
        <v>31</v>
      </c>
    </row>
    <row r="9143" spans="1:18" x14ac:dyDescent="0.3">
      <c r="A9143" s="27" t="s">
        <v>33551</v>
      </c>
      <c r="B9143" s="26" t="s">
        <v>33550</v>
      </c>
      <c r="C9143" s="27" t="s">
        <v>15718</v>
      </c>
      <c r="D9143" t="s">
        <v>15718</v>
      </c>
      <c r="E9143" s="23" t="s">
        <v>15719</v>
      </c>
      <c r="F9143" s="26" t="s">
        <v>33552</v>
      </c>
      <c r="G9143" s="26" t="s">
        <v>1203</v>
      </c>
      <c r="H9143" s="26" t="s">
        <v>1929</v>
      </c>
      <c r="I9143" s="28">
        <v>62959</v>
      </c>
      <c r="J9143" s="26" t="s">
        <v>23</v>
      </c>
      <c r="K9143" t="s">
        <v>1929</v>
      </c>
      <c r="L9143" s="18">
        <v>62918</v>
      </c>
      <c r="M9143">
        <v>1218</v>
      </c>
      <c r="N9143">
        <v>1218</v>
      </c>
      <c r="O9143">
        <v>0</v>
      </c>
      <c r="P9143" t="s">
        <v>26</v>
      </c>
      <c r="Q9143" t="s">
        <v>26</v>
      </c>
      <c r="R9143" s="19" t="s">
        <v>31</v>
      </c>
    </row>
    <row r="9144" spans="1:18" x14ac:dyDescent="0.3">
      <c r="A9144" s="27" t="s">
        <v>33554</v>
      </c>
      <c r="B9144" s="26" t="s">
        <v>33553</v>
      </c>
      <c r="C9144" s="27" t="s">
        <v>15718</v>
      </c>
      <c r="D9144" t="s">
        <v>15718</v>
      </c>
      <c r="E9144" s="23" t="s">
        <v>15719</v>
      </c>
      <c r="F9144" s="26" t="s">
        <v>33555</v>
      </c>
      <c r="G9144" s="26" t="s">
        <v>3950</v>
      </c>
      <c r="H9144" s="26" t="s">
        <v>1929</v>
      </c>
      <c r="I9144" s="28">
        <v>62794</v>
      </c>
      <c r="J9144" s="26" t="s">
        <v>23</v>
      </c>
      <c r="K9144" t="s">
        <v>1929</v>
      </c>
      <c r="L9144" s="18">
        <v>62918</v>
      </c>
      <c r="M9144">
        <v>1218</v>
      </c>
      <c r="N9144">
        <v>984</v>
      </c>
      <c r="O9144">
        <v>-234</v>
      </c>
      <c r="P9144" t="s">
        <v>48</v>
      </c>
      <c r="Q9144" t="s">
        <v>25</v>
      </c>
      <c r="R9144" s="19" t="s">
        <v>31</v>
      </c>
    </row>
    <row r="9145" spans="1:18" x14ac:dyDescent="0.3">
      <c r="A9145" s="27" t="s">
        <v>33557</v>
      </c>
      <c r="B9145" s="26" t="s">
        <v>33556</v>
      </c>
      <c r="C9145" s="27" t="s">
        <v>15718</v>
      </c>
      <c r="D9145" t="s">
        <v>15718</v>
      </c>
      <c r="E9145" s="23" t="s">
        <v>15719</v>
      </c>
      <c r="F9145" s="26" t="s">
        <v>33558</v>
      </c>
      <c r="G9145" s="26" t="s">
        <v>26161</v>
      </c>
      <c r="H9145" s="26" t="s">
        <v>1929</v>
      </c>
      <c r="I9145" s="28">
        <v>62918</v>
      </c>
      <c r="J9145" s="26" t="s">
        <v>23</v>
      </c>
      <c r="K9145" t="s">
        <v>1929</v>
      </c>
      <c r="L9145" s="18">
        <v>62918</v>
      </c>
      <c r="M9145">
        <v>1218</v>
      </c>
      <c r="N9145">
        <v>1218</v>
      </c>
      <c r="O9145">
        <v>0</v>
      </c>
      <c r="P9145" t="s">
        <v>26</v>
      </c>
      <c r="Q9145" t="s">
        <v>26</v>
      </c>
      <c r="R9145" s="19" t="s">
        <v>31</v>
      </c>
    </row>
    <row r="9146" spans="1:18" x14ac:dyDescent="0.3">
      <c r="A9146" s="27" t="s">
        <v>33560</v>
      </c>
      <c r="B9146" s="26" t="s">
        <v>33559</v>
      </c>
      <c r="C9146" s="27" t="s">
        <v>15718</v>
      </c>
      <c r="D9146" t="s">
        <v>15718</v>
      </c>
      <c r="E9146" s="23" t="s">
        <v>15719</v>
      </c>
      <c r="F9146" s="26" t="s">
        <v>33561</v>
      </c>
      <c r="G9146" s="26" t="s">
        <v>26161</v>
      </c>
      <c r="H9146" s="26" t="s">
        <v>1929</v>
      </c>
      <c r="I9146" s="28">
        <v>62918</v>
      </c>
      <c r="J9146" s="26" t="s">
        <v>23</v>
      </c>
      <c r="K9146" t="s">
        <v>1929</v>
      </c>
      <c r="L9146" s="18">
        <v>62918</v>
      </c>
      <c r="M9146">
        <v>1218</v>
      </c>
      <c r="N9146">
        <v>1218</v>
      </c>
      <c r="O9146">
        <v>0</v>
      </c>
      <c r="P9146" t="s">
        <v>26</v>
      </c>
      <c r="Q9146" t="s">
        <v>26</v>
      </c>
      <c r="R9146" s="19" t="s">
        <v>31</v>
      </c>
    </row>
    <row r="9147" spans="1:18" x14ac:dyDescent="0.3">
      <c r="A9147" s="27" t="s">
        <v>33563</v>
      </c>
      <c r="B9147" s="26" t="s">
        <v>33562</v>
      </c>
      <c r="C9147" s="27" t="s">
        <v>15718</v>
      </c>
      <c r="D9147" t="s">
        <v>15718</v>
      </c>
      <c r="E9147" s="23" t="s">
        <v>15719</v>
      </c>
      <c r="F9147" s="26" t="s">
        <v>33564</v>
      </c>
      <c r="G9147" s="26" t="s">
        <v>1203</v>
      </c>
      <c r="H9147" s="26" t="s">
        <v>1929</v>
      </c>
      <c r="I9147" s="28">
        <v>62959</v>
      </c>
      <c r="J9147" s="26" t="s">
        <v>23</v>
      </c>
      <c r="K9147" t="s">
        <v>1929</v>
      </c>
      <c r="L9147" s="18">
        <v>62918</v>
      </c>
      <c r="M9147">
        <v>1218</v>
      </c>
      <c r="N9147">
        <v>1218</v>
      </c>
      <c r="O9147">
        <v>0</v>
      </c>
      <c r="P9147" t="s">
        <v>26</v>
      </c>
      <c r="Q9147" t="s">
        <v>26</v>
      </c>
      <c r="R9147" s="19" t="s">
        <v>31</v>
      </c>
    </row>
    <row r="9148" spans="1:18" x14ac:dyDescent="0.3">
      <c r="A9148" s="27" t="s">
        <v>33566</v>
      </c>
      <c r="B9148" s="26" t="s">
        <v>33565</v>
      </c>
      <c r="C9148" s="27" t="s">
        <v>15718</v>
      </c>
      <c r="D9148" t="s">
        <v>15718</v>
      </c>
      <c r="E9148" s="23" t="s">
        <v>15719</v>
      </c>
      <c r="F9148" s="26" t="s">
        <v>33567</v>
      </c>
      <c r="G9148" s="26" t="s">
        <v>33568</v>
      </c>
      <c r="H9148" s="26" t="s">
        <v>1929</v>
      </c>
      <c r="I9148" s="28">
        <v>62966</v>
      </c>
      <c r="J9148" s="26" t="s">
        <v>23</v>
      </c>
      <c r="K9148" t="s">
        <v>1929</v>
      </c>
      <c r="L9148" s="18">
        <v>62918</v>
      </c>
      <c r="M9148">
        <v>1218</v>
      </c>
      <c r="N9148">
        <v>1194</v>
      </c>
      <c r="O9148">
        <v>-24</v>
      </c>
      <c r="P9148" t="s">
        <v>48</v>
      </c>
      <c r="Q9148" t="s">
        <v>25</v>
      </c>
      <c r="R9148" s="19" t="s">
        <v>31</v>
      </c>
    </row>
    <row r="9149" spans="1:18" x14ac:dyDescent="0.3">
      <c r="A9149" s="27" t="s">
        <v>33570</v>
      </c>
      <c r="B9149" s="26" t="s">
        <v>33569</v>
      </c>
      <c r="C9149" s="27" t="s">
        <v>15718</v>
      </c>
      <c r="D9149" t="s">
        <v>15718</v>
      </c>
      <c r="E9149" s="23" t="s">
        <v>15719</v>
      </c>
      <c r="F9149" s="26" t="s">
        <v>33571</v>
      </c>
      <c r="G9149" s="26" t="s">
        <v>3913</v>
      </c>
      <c r="H9149" s="26" t="s">
        <v>1929</v>
      </c>
      <c r="I9149" s="28">
        <v>62901</v>
      </c>
      <c r="J9149" s="26" t="s">
        <v>23</v>
      </c>
      <c r="K9149" t="s">
        <v>1929</v>
      </c>
      <c r="L9149" s="18">
        <v>62918</v>
      </c>
      <c r="M9149">
        <v>1218</v>
      </c>
      <c r="N9149">
        <v>1194</v>
      </c>
      <c r="O9149">
        <v>-24</v>
      </c>
      <c r="P9149" t="s">
        <v>48</v>
      </c>
      <c r="Q9149" t="s">
        <v>25</v>
      </c>
      <c r="R9149" s="19" t="s">
        <v>31</v>
      </c>
    </row>
    <row r="9150" spans="1:18" x14ac:dyDescent="0.3">
      <c r="A9150" s="27" t="s">
        <v>33573</v>
      </c>
      <c r="B9150" s="26" t="s">
        <v>33572</v>
      </c>
      <c r="C9150" s="27" t="s">
        <v>15718</v>
      </c>
      <c r="D9150" t="s">
        <v>15718</v>
      </c>
      <c r="E9150" s="23" t="s">
        <v>15719</v>
      </c>
      <c r="F9150" s="26" t="s">
        <v>33574</v>
      </c>
      <c r="G9150" s="26" t="s">
        <v>1203</v>
      </c>
      <c r="H9150" s="26" t="s">
        <v>1929</v>
      </c>
      <c r="I9150" s="28">
        <v>62959</v>
      </c>
      <c r="J9150" s="26" t="s">
        <v>23</v>
      </c>
      <c r="K9150" t="s">
        <v>1929</v>
      </c>
      <c r="L9150" s="18">
        <v>62918</v>
      </c>
      <c r="M9150">
        <v>1218</v>
      </c>
      <c r="N9150">
        <v>1218</v>
      </c>
      <c r="O9150">
        <v>0</v>
      </c>
      <c r="P9150" t="s">
        <v>26</v>
      </c>
      <c r="Q9150" t="s">
        <v>26</v>
      </c>
      <c r="R9150" s="19" t="s">
        <v>31</v>
      </c>
    </row>
    <row r="9151" spans="1:18" x14ac:dyDescent="0.3">
      <c r="A9151" s="27" t="s">
        <v>33576</v>
      </c>
      <c r="B9151" s="26" t="s">
        <v>33575</v>
      </c>
      <c r="C9151" s="27" t="s">
        <v>15718</v>
      </c>
      <c r="D9151" t="s">
        <v>15718</v>
      </c>
      <c r="E9151" s="23" t="s">
        <v>15719</v>
      </c>
      <c r="F9151" s="26" t="s">
        <v>33577</v>
      </c>
      <c r="G9151" s="26" t="s">
        <v>3913</v>
      </c>
      <c r="H9151" s="26" t="s">
        <v>1929</v>
      </c>
      <c r="I9151" s="28">
        <v>62901</v>
      </c>
      <c r="J9151" s="26" t="s">
        <v>23</v>
      </c>
      <c r="K9151" t="s">
        <v>1929</v>
      </c>
      <c r="L9151" s="18">
        <v>62918</v>
      </c>
      <c r="M9151">
        <v>1218</v>
      </c>
      <c r="N9151">
        <v>1194</v>
      </c>
      <c r="O9151">
        <v>-24</v>
      </c>
      <c r="P9151" t="s">
        <v>48</v>
      </c>
      <c r="Q9151" t="s">
        <v>25</v>
      </c>
      <c r="R9151" s="19" t="s">
        <v>31</v>
      </c>
    </row>
    <row r="9152" spans="1:18" x14ac:dyDescent="0.3">
      <c r="A9152" s="27" t="s">
        <v>33579</v>
      </c>
      <c r="B9152" s="26" t="s">
        <v>33578</v>
      </c>
      <c r="C9152" s="27" t="s">
        <v>15718</v>
      </c>
      <c r="D9152" t="s">
        <v>15718</v>
      </c>
      <c r="E9152" s="23" t="s">
        <v>15719</v>
      </c>
      <c r="F9152" s="26" t="s">
        <v>33580</v>
      </c>
      <c r="G9152" s="26" t="s">
        <v>3913</v>
      </c>
      <c r="H9152" s="26" t="s">
        <v>1929</v>
      </c>
      <c r="I9152" s="28">
        <v>62901</v>
      </c>
      <c r="J9152" s="26" t="s">
        <v>23</v>
      </c>
      <c r="K9152" t="s">
        <v>1929</v>
      </c>
      <c r="L9152" s="18">
        <v>62918</v>
      </c>
      <c r="M9152">
        <v>1218</v>
      </c>
      <c r="N9152">
        <v>1194</v>
      </c>
      <c r="O9152">
        <v>-24</v>
      </c>
      <c r="P9152" t="s">
        <v>48</v>
      </c>
      <c r="Q9152" t="s">
        <v>25</v>
      </c>
      <c r="R9152" s="19" t="s">
        <v>31</v>
      </c>
    </row>
    <row r="9153" spans="1:18" x14ac:dyDescent="0.3">
      <c r="A9153" s="27" t="s">
        <v>33582</v>
      </c>
      <c r="B9153" s="26" t="s">
        <v>33581</v>
      </c>
      <c r="C9153" s="27" t="s">
        <v>15718</v>
      </c>
      <c r="D9153" t="s">
        <v>15718</v>
      </c>
      <c r="E9153" s="23" t="s">
        <v>15719</v>
      </c>
      <c r="F9153" s="26" t="s">
        <v>33583</v>
      </c>
      <c r="G9153" s="26" t="s">
        <v>3913</v>
      </c>
      <c r="H9153" s="26" t="s">
        <v>1929</v>
      </c>
      <c r="I9153" s="28">
        <v>62901</v>
      </c>
      <c r="J9153" s="26" t="s">
        <v>23</v>
      </c>
      <c r="K9153" t="s">
        <v>1929</v>
      </c>
      <c r="L9153" s="18">
        <v>62918</v>
      </c>
      <c r="M9153">
        <v>1218</v>
      </c>
      <c r="N9153">
        <v>1194</v>
      </c>
      <c r="O9153">
        <v>-24</v>
      </c>
      <c r="P9153" t="s">
        <v>48</v>
      </c>
      <c r="Q9153" t="s">
        <v>25</v>
      </c>
      <c r="R9153" s="19" t="s">
        <v>31</v>
      </c>
    </row>
    <row r="9154" spans="1:18" x14ac:dyDescent="0.3">
      <c r="A9154" s="27" t="s">
        <v>33585</v>
      </c>
      <c r="B9154" s="26" t="s">
        <v>33584</v>
      </c>
      <c r="C9154" s="27" t="s">
        <v>15718</v>
      </c>
      <c r="D9154" t="s">
        <v>15718</v>
      </c>
      <c r="E9154" s="23" t="s">
        <v>15719</v>
      </c>
      <c r="F9154" s="26" t="s">
        <v>33586</v>
      </c>
      <c r="G9154" s="26" t="s">
        <v>1203</v>
      </c>
      <c r="H9154" s="26" t="s">
        <v>1929</v>
      </c>
      <c r="I9154" s="28">
        <v>62959</v>
      </c>
      <c r="J9154" s="26" t="s">
        <v>23</v>
      </c>
      <c r="K9154" t="s">
        <v>1929</v>
      </c>
      <c r="L9154" s="18">
        <v>62918</v>
      </c>
      <c r="M9154">
        <v>1218</v>
      </c>
      <c r="N9154">
        <v>1218</v>
      </c>
      <c r="O9154">
        <v>0</v>
      </c>
      <c r="P9154" t="s">
        <v>26</v>
      </c>
      <c r="Q9154" t="s">
        <v>26</v>
      </c>
      <c r="R9154" s="19" t="s">
        <v>31</v>
      </c>
    </row>
    <row r="9155" spans="1:18" x14ac:dyDescent="0.3">
      <c r="A9155" s="27" t="s">
        <v>33588</v>
      </c>
      <c r="B9155" s="26" t="s">
        <v>33587</v>
      </c>
      <c r="C9155" s="27" t="s">
        <v>15718</v>
      </c>
      <c r="D9155" t="s">
        <v>15718</v>
      </c>
      <c r="E9155" s="23" t="s">
        <v>15719</v>
      </c>
      <c r="F9155" s="26" t="s">
        <v>33589</v>
      </c>
      <c r="G9155" s="26" t="s">
        <v>22059</v>
      </c>
      <c r="H9155" s="26" t="s">
        <v>1929</v>
      </c>
      <c r="I9155" s="28">
        <v>62832</v>
      </c>
      <c r="J9155" s="26" t="s">
        <v>23</v>
      </c>
      <c r="K9155" t="s">
        <v>1929</v>
      </c>
      <c r="L9155" s="18">
        <v>62918</v>
      </c>
      <c r="M9155">
        <v>1218</v>
      </c>
      <c r="N9155">
        <v>1143</v>
      </c>
      <c r="O9155">
        <v>-75</v>
      </c>
      <c r="P9155" t="s">
        <v>48</v>
      </c>
      <c r="Q9155" t="s">
        <v>25</v>
      </c>
      <c r="R9155" s="19" t="s">
        <v>31</v>
      </c>
    </row>
    <row r="9156" spans="1:18" x14ac:dyDescent="0.3">
      <c r="A9156" s="27" t="s">
        <v>33591</v>
      </c>
      <c r="B9156" s="26" t="s">
        <v>33590</v>
      </c>
      <c r="C9156" s="27" t="s">
        <v>15718</v>
      </c>
      <c r="D9156" t="s">
        <v>15718</v>
      </c>
      <c r="E9156" s="23" t="s">
        <v>15719</v>
      </c>
      <c r="F9156" s="26" t="s">
        <v>33592</v>
      </c>
      <c r="G9156" s="26" t="s">
        <v>22142</v>
      </c>
      <c r="H9156" s="26" t="s">
        <v>1929</v>
      </c>
      <c r="I9156" s="28">
        <v>62948</v>
      </c>
      <c r="J9156" s="26" t="s">
        <v>23</v>
      </c>
      <c r="K9156" t="s">
        <v>1929</v>
      </c>
      <c r="L9156" s="18">
        <v>62918</v>
      </c>
      <c r="M9156">
        <v>1218</v>
      </c>
      <c r="N9156">
        <v>1218</v>
      </c>
      <c r="O9156">
        <v>0</v>
      </c>
      <c r="P9156" t="s">
        <v>26</v>
      </c>
      <c r="Q9156" t="s">
        <v>26</v>
      </c>
      <c r="R9156" s="19" t="s">
        <v>31</v>
      </c>
    </row>
    <row r="9157" spans="1:18" x14ac:dyDescent="0.3">
      <c r="A9157" s="27" t="s">
        <v>33594</v>
      </c>
      <c r="B9157" s="26" t="s">
        <v>33593</v>
      </c>
      <c r="C9157" s="27" t="s">
        <v>15718</v>
      </c>
      <c r="D9157" t="s">
        <v>15718</v>
      </c>
      <c r="E9157" s="23" t="s">
        <v>15719</v>
      </c>
      <c r="F9157" s="26" t="s">
        <v>33595</v>
      </c>
      <c r="G9157" s="26" t="s">
        <v>1203</v>
      </c>
      <c r="H9157" s="26" t="s">
        <v>1929</v>
      </c>
      <c r="I9157" s="28">
        <v>62959</v>
      </c>
      <c r="J9157" s="26" t="s">
        <v>23</v>
      </c>
      <c r="K9157" t="s">
        <v>1929</v>
      </c>
      <c r="L9157" s="18">
        <v>62918</v>
      </c>
      <c r="M9157">
        <v>1218</v>
      </c>
      <c r="N9157">
        <v>1218</v>
      </c>
      <c r="O9157">
        <v>0</v>
      </c>
      <c r="P9157" t="s">
        <v>26</v>
      </c>
      <c r="Q9157" t="s">
        <v>26</v>
      </c>
      <c r="R9157" s="19" t="s">
        <v>31</v>
      </c>
    </row>
    <row r="9158" spans="1:18" x14ac:dyDescent="0.3">
      <c r="A9158" s="27" t="s">
        <v>33597</v>
      </c>
      <c r="B9158" s="26" t="s">
        <v>33596</v>
      </c>
      <c r="C9158" s="27" t="s">
        <v>15718</v>
      </c>
      <c r="D9158" t="s">
        <v>15718</v>
      </c>
      <c r="E9158" s="23" t="s">
        <v>15719</v>
      </c>
      <c r="F9158" s="26" t="s">
        <v>33598</v>
      </c>
      <c r="G9158" s="26" t="s">
        <v>33599</v>
      </c>
      <c r="H9158" s="26" t="s">
        <v>1929</v>
      </c>
      <c r="I9158" s="28">
        <v>62288</v>
      </c>
      <c r="J9158" s="26" t="s">
        <v>23</v>
      </c>
      <c r="K9158" t="s">
        <v>1929</v>
      </c>
      <c r="L9158" s="18">
        <v>62918</v>
      </c>
      <c r="M9158">
        <v>1218</v>
      </c>
      <c r="N9158">
        <v>1170</v>
      </c>
      <c r="O9158">
        <v>-48</v>
      </c>
      <c r="P9158" t="s">
        <v>48</v>
      </c>
      <c r="Q9158" t="s">
        <v>25</v>
      </c>
      <c r="R9158" s="19" t="s">
        <v>31</v>
      </c>
    </row>
    <row r="9159" spans="1:18" x14ac:dyDescent="0.3">
      <c r="A9159" s="27" t="s">
        <v>33601</v>
      </c>
      <c r="B9159" s="26" t="s">
        <v>33600</v>
      </c>
      <c r="C9159" s="27" t="s">
        <v>15718</v>
      </c>
      <c r="D9159" t="s">
        <v>15718</v>
      </c>
      <c r="E9159" s="23" t="s">
        <v>15719</v>
      </c>
      <c r="F9159" s="26" t="s">
        <v>33602</v>
      </c>
      <c r="G9159" s="26" t="s">
        <v>30157</v>
      </c>
      <c r="H9159" s="26" t="s">
        <v>1929</v>
      </c>
      <c r="I9159" s="28">
        <v>62839</v>
      </c>
      <c r="J9159" s="26" t="s">
        <v>23</v>
      </c>
      <c r="K9159" t="s">
        <v>1929</v>
      </c>
      <c r="L9159" s="18">
        <v>62918</v>
      </c>
      <c r="M9159">
        <v>1218</v>
      </c>
      <c r="N9159">
        <v>1143</v>
      </c>
      <c r="O9159">
        <v>-75</v>
      </c>
      <c r="P9159" t="s">
        <v>48</v>
      </c>
      <c r="Q9159" t="s">
        <v>25</v>
      </c>
      <c r="R9159" s="19" t="s">
        <v>31</v>
      </c>
    </row>
    <row r="9160" spans="1:18" x14ac:dyDescent="0.3">
      <c r="A9160" s="27" t="s">
        <v>33604</v>
      </c>
      <c r="B9160" s="26" t="s">
        <v>33603</v>
      </c>
      <c r="C9160" s="27" t="s">
        <v>15718</v>
      </c>
      <c r="D9160" t="s">
        <v>15718</v>
      </c>
      <c r="E9160" s="23" t="s">
        <v>15719</v>
      </c>
      <c r="F9160" s="26" t="s">
        <v>33605</v>
      </c>
      <c r="G9160" s="26" t="s">
        <v>33606</v>
      </c>
      <c r="H9160" s="26" t="s">
        <v>1929</v>
      </c>
      <c r="I9160" s="28">
        <v>62823</v>
      </c>
      <c r="J9160" s="26" t="s">
        <v>23</v>
      </c>
      <c r="K9160" t="s">
        <v>1929</v>
      </c>
      <c r="L9160" s="18">
        <v>62918</v>
      </c>
      <c r="M9160">
        <v>1218</v>
      </c>
      <c r="N9160">
        <v>1119</v>
      </c>
      <c r="O9160">
        <v>-99</v>
      </c>
      <c r="P9160" t="s">
        <v>48</v>
      </c>
      <c r="Q9160" t="s">
        <v>25</v>
      </c>
      <c r="R9160" s="19" t="s">
        <v>31</v>
      </c>
    </row>
    <row r="9161" spans="1:18" x14ac:dyDescent="0.3">
      <c r="A9161" s="27" t="s">
        <v>33608</v>
      </c>
      <c r="B9161" s="26" t="s">
        <v>33607</v>
      </c>
      <c r="C9161" s="27" t="s">
        <v>15718</v>
      </c>
      <c r="D9161" t="s">
        <v>15718</v>
      </c>
      <c r="E9161" s="23" t="s">
        <v>15719</v>
      </c>
      <c r="F9161" s="26" t="s">
        <v>33609</v>
      </c>
      <c r="G9161" s="26" t="s">
        <v>33610</v>
      </c>
      <c r="H9161" s="26" t="s">
        <v>1929</v>
      </c>
      <c r="I9161" s="28">
        <v>62884</v>
      </c>
      <c r="J9161" s="26" t="s">
        <v>23</v>
      </c>
      <c r="K9161" t="s">
        <v>1929</v>
      </c>
      <c r="L9161" s="18">
        <v>62918</v>
      </c>
      <c r="M9161">
        <v>1218</v>
      </c>
      <c r="N9161">
        <v>1119</v>
      </c>
      <c r="O9161">
        <v>-99</v>
      </c>
      <c r="P9161" t="s">
        <v>48</v>
      </c>
      <c r="Q9161" t="s">
        <v>25</v>
      </c>
      <c r="R9161" s="19" t="s">
        <v>31</v>
      </c>
    </row>
    <row r="9162" spans="1:18" x14ac:dyDescent="0.3">
      <c r="A9162" s="27" t="s">
        <v>33612</v>
      </c>
      <c r="B9162" s="26" t="s">
        <v>33611</v>
      </c>
      <c r="C9162" s="27" t="s">
        <v>15718</v>
      </c>
      <c r="D9162" t="s">
        <v>15718</v>
      </c>
      <c r="E9162" s="23" t="s">
        <v>15719</v>
      </c>
      <c r="F9162" s="26" t="s">
        <v>33613</v>
      </c>
      <c r="G9162" s="26" t="s">
        <v>33614</v>
      </c>
      <c r="H9162" s="26" t="s">
        <v>1929</v>
      </c>
      <c r="I9162" s="28">
        <v>62930</v>
      </c>
      <c r="J9162" s="26" t="s">
        <v>23</v>
      </c>
      <c r="K9162" t="s">
        <v>1929</v>
      </c>
      <c r="L9162" s="18">
        <v>62918</v>
      </c>
      <c r="M9162">
        <v>1218</v>
      </c>
      <c r="N9162">
        <v>1143</v>
      </c>
      <c r="O9162">
        <v>-75</v>
      </c>
      <c r="P9162" t="s">
        <v>48</v>
      </c>
      <c r="Q9162" t="s">
        <v>25</v>
      </c>
      <c r="R9162" s="19" t="s">
        <v>31</v>
      </c>
    </row>
    <row r="9163" spans="1:18" x14ac:dyDescent="0.3">
      <c r="A9163" s="27" t="s">
        <v>33616</v>
      </c>
      <c r="B9163" s="26" t="s">
        <v>33615</v>
      </c>
      <c r="C9163" s="27" t="s">
        <v>15718</v>
      </c>
      <c r="D9163" t="s">
        <v>15718</v>
      </c>
      <c r="E9163" s="23" t="s">
        <v>15719</v>
      </c>
      <c r="F9163" s="26" t="s">
        <v>33617</v>
      </c>
      <c r="G9163" s="26" t="s">
        <v>33618</v>
      </c>
      <c r="H9163" s="26" t="s">
        <v>1929</v>
      </c>
      <c r="I9163" s="28">
        <v>62984</v>
      </c>
      <c r="J9163" s="26" t="s">
        <v>23</v>
      </c>
      <c r="K9163" t="s">
        <v>1929</v>
      </c>
      <c r="L9163" s="18">
        <v>62918</v>
      </c>
      <c r="M9163">
        <v>1218</v>
      </c>
      <c r="N9163">
        <v>1194</v>
      </c>
      <c r="O9163">
        <v>-24</v>
      </c>
      <c r="P9163" t="s">
        <v>48</v>
      </c>
      <c r="Q9163" t="s">
        <v>25</v>
      </c>
      <c r="R9163" s="19" t="s">
        <v>31</v>
      </c>
    </row>
    <row r="9164" spans="1:18" x14ac:dyDescent="0.3">
      <c r="A9164" s="27" t="s">
        <v>33620</v>
      </c>
      <c r="B9164" s="26" t="s">
        <v>33619</v>
      </c>
      <c r="C9164" s="27" t="s">
        <v>15718</v>
      </c>
      <c r="D9164" t="s">
        <v>15718</v>
      </c>
      <c r="E9164" s="23" t="s">
        <v>15719</v>
      </c>
      <c r="F9164" s="26" t="s">
        <v>33621</v>
      </c>
      <c r="G9164" s="26" t="s">
        <v>11856</v>
      </c>
      <c r="H9164" s="26" t="s">
        <v>1929</v>
      </c>
      <c r="I9164" s="28">
        <v>62806</v>
      </c>
      <c r="J9164" s="26" t="s">
        <v>23</v>
      </c>
      <c r="K9164" t="s">
        <v>1929</v>
      </c>
      <c r="L9164" s="18">
        <v>62918</v>
      </c>
      <c r="M9164">
        <v>1218</v>
      </c>
      <c r="N9164">
        <v>1143</v>
      </c>
      <c r="O9164">
        <v>-75</v>
      </c>
      <c r="P9164" t="s">
        <v>48</v>
      </c>
      <c r="Q9164" t="s">
        <v>25</v>
      </c>
      <c r="R9164" s="19" t="s">
        <v>31</v>
      </c>
    </row>
    <row r="9165" spans="1:18" x14ac:dyDescent="0.3">
      <c r="A9165" s="27" t="s">
        <v>33623</v>
      </c>
      <c r="B9165" s="26" t="s">
        <v>33622</v>
      </c>
      <c r="C9165" s="27" t="s">
        <v>15718</v>
      </c>
      <c r="D9165" t="s">
        <v>15718</v>
      </c>
      <c r="E9165" s="23" t="s">
        <v>15719</v>
      </c>
      <c r="F9165" s="26" t="s">
        <v>33624</v>
      </c>
      <c r="G9165" s="26" t="s">
        <v>16765</v>
      </c>
      <c r="H9165" s="26" t="s">
        <v>1929</v>
      </c>
      <c r="I9165" s="28">
        <v>62821</v>
      </c>
      <c r="J9165" s="26" t="s">
        <v>23</v>
      </c>
      <c r="K9165" t="s">
        <v>1929</v>
      </c>
      <c r="L9165" s="18">
        <v>62918</v>
      </c>
      <c r="M9165">
        <v>1218</v>
      </c>
      <c r="N9165">
        <v>1143</v>
      </c>
      <c r="O9165">
        <v>-75</v>
      </c>
      <c r="P9165" t="s">
        <v>48</v>
      </c>
      <c r="Q9165" t="s">
        <v>25</v>
      </c>
      <c r="R9165" s="19" t="s">
        <v>31</v>
      </c>
    </row>
    <row r="9166" spans="1:18" x14ac:dyDescent="0.3">
      <c r="A9166" s="27" t="s">
        <v>33626</v>
      </c>
      <c r="B9166" s="26" t="s">
        <v>33625</v>
      </c>
      <c r="C9166" s="27" t="s">
        <v>15718</v>
      </c>
      <c r="D9166" t="s">
        <v>15718</v>
      </c>
      <c r="E9166" s="23" t="s">
        <v>15719</v>
      </c>
      <c r="F9166" s="26" t="s">
        <v>33627</v>
      </c>
      <c r="G9166" s="26" t="s">
        <v>12644</v>
      </c>
      <c r="H9166" s="26" t="s">
        <v>1929</v>
      </c>
      <c r="I9166" s="28">
        <v>62864</v>
      </c>
      <c r="J9166" s="26" t="s">
        <v>23</v>
      </c>
      <c r="K9166" t="s">
        <v>1929</v>
      </c>
      <c r="L9166" s="18">
        <v>62918</v>
      </c>
      <c r="M9166">
        <v>1218</v>
      </c>
      <c r="N9166">
        <v>1170</v>
      </c>
      <c r="O9166">
        <v>-48</v>
      </c>
      <c r="P9166" t="s">
        <v>48</v>
      </c>
      <c r="Q9166" t="s">
        <v>25</v>
      </c>
      <c r="R9166" s="19" t="s">
        <v>31</v>
      </c>
    </row>
    <row r="9167" spans="1:18" x14ac:dyDescent="0.3">
      <c r="A9167" s="27" t="s">
        <v>33629</v>
      </c>
      <c r="B9167" s="26" t="s">
        <v>33628</v>
      </c>
      <c r="C9167" s="27" t="s">
        <v>15718</v>
      </c>
      <c r="D9167" t="s">
        <v>15718</v>
      </c>
      <c r="E9167" s="23" t="s">
        <v>15719</v>
      </c>
      <c r="F9167" s="26" t="s">
        <v>33630</v>
      </c>
      <c r="G9167" s="26" t="s">
        <v>33631</v>
      </c>
      <c r="H9167" s="26" t="s">
        <v>1929</v>
      </c>
      <c r="I9167" s="28">
        <v>62951</v>
      </c>
      <c r="J9167" s="26" t="s">
        <v>23</v>
      </c>
      <c r="K9167" t="s">
        <v>1929</v>
      </c>
      <c r="L9167" s="18">
        <v>62918</v>
      </c>
      <c r="M9167">
        <v>1218</v>
      </c>
      <c r="N9167">
        <v>1218</v>
      </c>
      <c r="O9167">
        <v>0</v>
      </c>
      <c r="P9167" t="s">
        <v>26</v>
      </c>
      <c r="Q9167" t="s">
        <v>26</v>
      </c>
      <c r="R9167" s="19" t="s">
        <v>31</v>
      </c>
    </row>
    <row r="9168" spans="1:18" x14ac:dyDescent="0.3">
      <c r="A9168" s="27" t="s">
        <v>33633</v>
      </c>
      <c r="B9168" s="26" t="s">
        <v>33632</v>
      </c>
      <c r="C9168" s="27" t="s">
        <v>15718</v>
      </c>
      <c r="D9168" t="s">
        <v>15718</v>
      </c>
      <c r="E9168" s="23" t="s">
        <v>15719</v>
      </c>
      <c r="F9168" s="26" t="s">
        <v>33634</v>
      </c>
      <c r="G9168" s="26" t="s">
        <v>1203</v>
      </c>
      <c r="H9168" s="26" t="s">
        <v>1929</v>
      </c>
      <c r="I9168" s="28">
        <v>62959</v>
      </c>
      <c r="J9168" s="26" t="s">
        <v>23</v>
      </c>
      <c r="K9168" t="s">
        <v>1929</v>
      </c>
      <c r="L9168" s="18">
        <v>62918</v>
      </c>
      <c r="M9168">
        <v>1218</v>
      </c>
      <c r="N9168">
        <v>1218</v>
      </c>
      <c r="O9168">
        <v>0</v>
      </c>
      <c r="P9168" t="s">
        <v>26</v>
      </c>
      <c r="Q9168" t="s">
        <v>26</v>
      </c>
      <c r="R9168" s="19" t="s">
        <v>31</v>
      </c>
    </row>
    <row r="9169" spans="1:18" x14ac:dyDescent="0.3">
      <c r="A9169" s="27" t="s">
        <v>33636</v>
      </c>
      <c r="B9169" s="26" t="s">
        <v>33635</v>
      </c>
      <c r="C9169" s="27" t="s">
        <v>15718</v>
      </c>
      <c r="D9169" t="s">
        <v>15718</v>
      </c>
      <c r="E9169" s="23" t="s">
        <v>15719</v>
      </c>
      <c r="F9169" s="26" t="s">
        <v>33637</v>
      </c>
      <c r="G9169" s="26" t="s">
        <v>17876</v>
      </c>
      <c r="H9169" s="26" t="s">
        <v>1929</v>
      </c>
      <c r="I9169" s="28">
        <v>62062</v>
      </c>
      <c r="J9169" s="26" t="s">
        <v>23</v>
      </c>
      <c r="K9169" t="s">
        <v>1929</v>
      </c>
      <c r="L9169" s="18">
        <v>62918</v>
      </c>
      <c r="M9169">
        <v>1218</v>
      </c>
      <c r="N9169">
        <v>1644</v>
      </c>
      <c r="O9169">
        <v>426</v>
      </c>
      <c r="P9169" t="s">
        <v>24</v>
      </c>
      <c r="Q9169" t="s">
        <v>25</v>
      </c>
      <c r="R9169" s="19" t="s">
        <v>15</v>
      </c>
    </row>
    <row r="9170" spans="1:18" x14ac:dyDescent="0.3">
      <c r="A9170" s="27" t="s">
        <v>33639</v>
      </c>
      <c r="B9170" s="26" t="s">
        <v>33638</v>
      </c>
      <c r="C9170" s="27" t="s">
        <v>15718</v>
      </c>
      <c r="D9170" t="s">
        <v>15718</v>
      </c>
      <c r="E9170" s="23" t="s">
        <v>15719</v>
      </c>
      <c r="F9170" s="26" t="s">
        <v>33640</v>
      </c>
      <c r="G9170" s="26" t="s">
        <v>15057</v>
      </c>
      <c r="H9170" s="26" t="s">
        <v>1929</v>
      </c>
      <c r="I9170" s="28">
        <v>61801</v>
      </c>
      <c r="J9170" s="26" t="s">
        <v>23</v>
      </c>
      <c r="K9170" t="s">
        <v>1929</v>
      </c>
      <c r="L9170" s="18">
        <v>62918</v>
      </c>
      <c r="M9170">
        <v>1218</v>
      </c>
      <c r="N9170">
        <v>1071</v>
      </c>
      <c r="O9170">
        <v>-147</v>
      </c>
      <c r="P9170" t="s">
        <v>48</v>
      </c>
      <c r="Q9170" t="s">
        <v>25</v>
      </c>
      <c r="R9170" s="19" t="s">
        <v>31</v>
      </c>
    </row>
    <row r="9171" spans="1:18" x14ac:dyDescent="0.3">
      <c r="A9171" s="27" t="s">
        <v>33642</v>
      </c>
      <c r="B9171" s="26" t="s">
        <v>33641</v>
      </c>
      <c r="C9171" s="27" t="s">
        <v>15718</v>
      </c>
      <c r="D9171" t="s">
        <v>15718</v>
      </c>
      <c r="E9171" s="23" t="s">
        <v>15719</v>
      </c>
      <c r="F9171" s="26" t="s">
        <v>33643</v>
      </c>
      <c r="G9171" s="26" t="s">
        <v>12644</v>
      </c>
      <c r="H9171" s="26" t="s">
        <v>1929</v>
      </c>
      <c r="I9171" s="28">
        <v>62864</v>
      </c>
      <c r="J9171" s="26" t="s">
        <v>23</v>
      </c>
      <c r="K9171" t="s">
        <v>1929</v>
      </c>
      <c r="L9171" s="18">
        <v>62918</v>
      </c>
      <c r="M9171">
        <v>1218</v>
      </c>
      <c r="N9171">
        <v>1170</v>
      </c>
      <c r="O9171">
        <v>-48</v>
      </c>
      <c r="P9171" t="s">
        <v>48</v>
      </c>
      <c r="Q9171" t="s">
        <v>25</v>
      </c>
      <c r="R9171" s="19" t="s">
        <v>31</v>
      </c>
    </row>
    <row r="9172" spans="1:18" x14ac:dyDescent="0.3">
      <c r="A9172" s="27" t="s">
        <v>33645</v>
      </c>
      <c r="B9172" s="26" t="s">
        <v>33644</v>
      </c>
      <c r="C9172" s="27" t="s">
        <v>15718</v>
      </c>
      <c r="D9172" t="s">
        <v>15718</v>
      </c>
      <c r="E9172" s="23" t="s">
        <v>15719</v>
      </c>
      <c r="F9172" s="26" t="s">
        <v>33646</v>
      </c>
      <c r="G9172" s="26" t="s">
        <v>3950</v>
      </c>
      <c r="H9172" s="26" t="s">
        <v>1929</v>
      </c>
      <c r="I9172" s="28">
        <v>62781</v>
      </c>
      <c r="J9172" s="26" t="s">
        <v>23</v>
      </c>
      <c r="K9172" t="s">
        <v>1929</v>
      </c>
      <c r="L9172" s="18">
        <v>62918</v>
      </c>
      <c r="M9172">
        <v>1218</v>
      </c>
      <c r="N9172">
        <v>984</v>
      </c>
      <c r="O9172">
        <v>-234</v>
      </c>
      <c r="P9172" t="s">
        <v>48</v>
      </c>
      <c r="Q9172" t="s">
        <v>25</v>
      </c>
      <c r="R9172" s="19" t="s">
        <v>31</v>
      </c>
    </row>
    <row r="9173" spans="1:18" x14ac:dyDescent="0.3">
      <c r="A9173" s="27" t="s">
        <v>33648</v>
      </c>
      <c r="B9173" s="26" t="s">
        <v>33647</v>
      </c>
      <c r="C9173" s="27" t="s">
        <v>15718</v>
      </c>
      <c r="D9173" t="s">
        <v>15718</v>
      </c>
      <c r="E9173" s="23" t="s">
        <v>15719</v>
      </c>
      <c r="F9173" s="26" t="s">
        <v>33649</v>
      </c>
      <c r="G9173" s="26" t="s">
        <v>15310</v>
      </c>
      <c r="H9173" s="26" t="s">
        <v>1929</v>
      </c>
      <c r="I9173" s="28">
        <v>62401</v>
      </c>
      <c r="J9173" s="26" t="s">
        <v>23</v>
      </c>
      <c r="K9173" t="s">
        <v>1929</v>
      </c>
      <c r="L9173" s="18">
        <v>62918</v>
      </c>
      <c r="M9173">
        <v>1218</v>
      </c>
      <c r="N9173">
        <v>1194</v>
      </c>
      <c r="O9173">
        <v>-24</v>
      </c>
      <c r="P9173" t="s">
        <v>48</v>
      </c>
      <c r="Q9173" t="s">
        <v>25</v>
      </c>
      <c r="R9173" s="19" t="s">
        <v>31</v>
      </c>
    </row>
    <row r="9174" spans="1:18" x14ac:dyDescent="0.3">
      <c r="A9174" s="27" t="s">
        <v>33651</v>
      </c>
      <c r="B9174" s="26" t="s">
        <v>33650</v>
      </c>
      <c r="C9174" s="27" t="s">
        <v>15718</v>
      </c>
      <c r="D9174" t="s">
        <v>15718</v>
      </c>
      <c r="E9174" s="23" t="s">
        <v>15719</v>
      </c>
      <c r="F9174" s="26" t="s">
        <v>33652</v>
      </c>
      <c r="G9174" s="26" t="s">
        <v>3950</v>
      </c>
      <c r="H9174" s="26" t="s">
        <v>1929</v>
      </c>
      <c r="I9174" s="28">
        <v>62769</v>
      </c>
      <c r="J9174" s="26" t="s">
        <v>23</v>
      </c>
      <c r="K9174" t="s">
        <v>1929</v>
      </c>
      <c r="L9174" s="18">
        <v>62918</v>
      </c>
      <c r="M9174">
        <v>1218</v>
      </c>
      <c r="N9174">
        <v>984</v>
      </c>
      <c r="O9174">
        <v>-234</v>
      </c>
      <c r="P9174" t="s">
        <v>48</v>
      </c>
      <c r="Q9174" t="s">
        <v>25</v>
      </c>
      <c r="R9174" s="19" t="s">
        <v>31</v>
      </c>
    </row>
    <row r="9175" spans="1:18" x14ac:dyDescent="0.3">
      <c r="A9175" s="27" t="s">
        <v>33653</v>
      </c>
      <c r="B9175" s="26" t="s">
        <v>7402</v>
      </c>
      <c r="C9175" s="27" t="s">
        <v>15718</v>
      </c>
      <c r="D9175" t="s">
        <v>15718</v>
      </c>
      <c r="E9175" s="23" t="s">
        <v>15719</v>
      </c>
      <c r="F9175" s="26" t="s">
        <v>33654</v>
      </c>
      <c r="G9175" s="26" t="s">
        <v>5662</v>
      </c>
      <c r="H9175" s="26" t="s">
        <v>1929</v>
      </c>
      <c r="I9175" s="28">
        <v>62521</v>
      </c>
      <c r="J9175" s="26" t="s">
        <v>23</v>
      </c>
      <c r="K9175" t="s">
        <v>1929</v>
      </c>
      <c r="L9175" s="18">
        <v>62918</v>
      </c>
      <c r="M9175">
        <v>1218</v>
      </c>
      <c r="N9175">
        <v>984</v>
      </c>
      <c r="O9175">
        <v>-234</v>
      </c>
      <c r="P9175" t="s">
        <v>48</v>
      </c>
      <c r="Q9175" t="s">
        <v>25</v>
      </c>
      <c r="R9175" s="19" t="s">
        <v>31</v>
      </c>
    </row>
    <row r="9176" spans="1:18" x14ac:dyDescent="0.3">
      <c r="A9176" s="27" t="s">
        <v>33656</v>
      </c>
      <c r="B9176" s="26" t="s">
        <v>33655</v>
      </c>
      <c r="C9176" s="27" t="s">
        <v>15718</v>
      </c>
      <c r="D9176" t="s">
        <v>15718</v>
      </c>
      <c r="E9176" s="23" t="s">
        <v>15719</v>
      </c>
      <c r="F9176" s="26" t="s">
        <v>33657</v>
      </c>
      <c r="G9176" s="26" t="s">
        <v>1203</v>
      </c>
      <c r="H9176" s="26" t="s">
        <v>1929</v>
      </c>
      <c r="I9176" s="28">
        <v>62959</v>
      </c>
      <c r="J9176" s="26" t="s">
        <v>23</v>
      </c>
      <c r="K9176" t="s">
        <v>1929</v>
      </c>
      <c r="L9176" s="18">
        <v>62918</v>
      </c>
      <c r="M9176">
        <v>1218</v>
      </c>
      <c r="N9176">
        <v>1218</v>
      </c>
      <c r="O9176">
        <v>0</v>
      </c>
      <c r="P9176" t="s">
        <v>26</v>
      </c>
      <c r="Q9176" t="s">
        <v>26</v>
      </c>
      <c r="R9176" s="19" t="s">
        <v>31</v>
      </c>
    </row>
    <row r="9177" spans="1:18" x14ac:dyDescent="0.3">
      <c r="A9177" s="27" t="s">
        <v>33659</v>
      </c>
      <c r="B9177" s="26" t="s">
        <v>33658</v>
      </c>
      <c r="C9177" s="27" t="s">
        <v>15718</v>
      </c>
      <c r="D9177" t="s">
        <v>15718</v>
      </c>
      <c r="E9177" s="23" t="s">
        <v>15719</v>
      </c>
      <c r="F9177" s="26" t="s">
        <v>33660</v>
      </c>
      <c r="G9177" s="26" t="s">
        <v>26161</v>
      </c>
      <c r="H9177" s="26" t="s">
        <v>1929</v>
      </c>
      <c r="I9177" s="28">
        <v>62918</v>
      </c>
      <c r="J9177" s="26" t="s">
        <v>23</v>
      </c>
      <c r="K9177" t="s">
        <v>1929</v>
      </c>
      <c r="L9177" s="18">
        <v>62918</v>
      </c>
      <c r="M9177">
        <v>1218</v>
      </c>
      <c r="N9177">
        <v>1218</v>
      </c>
      <c r="O9177">
        <v>0</v>
      </c>
      <c r="P9177" t="s">
        <v>26</v>
      </c>
      <c r="Q9177" t="s">
        <v>26</v>
      </c>
      <c r="R9177" s="19" t="s">
        <v>31</v>
      </c>
    </row>
    <row r="9178" spans="1:18" x14ac:dyDescent="0.3">
      <c r="A9178" s="27" t="s">
        <v>33662</v>
      </c>
      <c r="B9178" s="26" t="s">
        <v>33661</v>
      </c>
      <c r="C9178" s="27" t="s">
        <v>15718</v>
      </c>
      <c r="D9178" t="s">
        <v>15718</v>
      </c>
      <c r="E9178" s="23" t="s">
        <v>15719</v>
      </c>
      <c r="F9178" s="26" t="s">
        <v>33663</v>
      </c>
      <c r="G9178" s="26" t="s">
        <v>3913</v>
      </c>
      <c r="H9178" s="26" t="s">
        <v>1929</v>
      </c>
      <c r="I9178" s="28">
        <v>62901</v>
      </c>
      <c r="J9178" s="26" t="s">
        <v>23</v>
      </c>
      <c r="K9178" t="s">
        <v>1929</v>
      </c>
      <c r="L9178" s="18">
        <v>62918</v>
      </c>
      <c r="M9178">
        <v>1218</v>
      </c>
      <c r="N9178">
        <v>1194</v>
      </c>
      <c r="O9178">
        <v>-24</v>
      </c>
      <c r="P9178" t="s">
        <v>48</v>
      </c>
      <c r="Q9178" t="s">
        <v>25</v>
      </c>
      <c r="R9178" s="19" t="s">
        <v>31</v>
      </c>
    </row>
    <row r="9179" spans="1:18" x14ac:dyDescent="0.3">
      <c r="A9179" s="27" t="s">
        <v>33665</v>
      </c>
      <c r="B9179" s="26" t="s">
        <v>33664</v>
      </c>
      <c r="C9179" s="27" t="s">
        <v>15718</v>
      </c>
      <c r="D9179" t="s">
        <v>15718</v>
      </c>
      <c r="E9179" s="23" t="s">
        <v>15719</v>
      </c>
      <c r="F9179" s="26" t="s">
        <v>33666</v>
      </c>
      <c r="G9179" s="26" t="s">
        <v>3913</v>
      </c>
      <c r="H9179" s="26" t="s">
        <v>1929</v>
      </c>
      <c r="I9179" s="28">
        <v>62901</v>
      </c>
      <c r="J9179" s="26" t="s">
        <v>23</v>
      </c>
      <c r="K9179" t="s">
        <v>1929</v>
      </c>
      <c r="L9179" s="18">
        <v>62918</v>
      </c>
      <c r="M9179">
        <v>1218</v>
      </c>
      <c r="N9179">
        <v>1194</v>
      </c>
      <c r="O9179">
        <v>-24</v>
      </c>
      <c r="P9179" t="s">
        <v>48</v>
      </c>
      <c r="Q9179" t="s">
        <v>25</v>
      </c>
      <c r="R9179" s="19" t="s">
        <v>31</v>
      </c>
    </row>
    <row r="9180" spans="1:18" x14ac:dyDescent="0.3">
      <c r="A9180" s="27" t="s">
        <v>33668</v>
      </c>
      <c r="B9180" s="26" t="s">
        <v>33667</v>
      </c>
      <c r="C9180" s="27" t="s">
        <v>15718</v>
      </c>
      <c r="D9180" t="s">
        <v>15718</v>
      </c>
      <c r="E9180" s="23" t="s">
        <v>15719</v>
      </c>
      <c r="F9180" s="26" t="s">
        <v>33669</v>
      </c>
      <c r="G9180" s="26" t="s">
        <v>22059</v>
      </c>
      <c r="H9180" s="26" t="s">
        <v>1929</v>
      </c>
      <c r="I9180" s="28">
        <v>62832</v>
      </c>
      <c r="J9180" s="26" t="s">
        <v>23</v>
      </c>
      <c r="K9180" t="s">
        <v>1929</v>
      </c>
      <c r="L9180" s="18">
        <v>62918</v>
      </c>
      <c r="M9180">
        <v>1218</v>
      </c>
      <c r="N9180">
        <v>1143</v>
      </c>
      <c r="O9180">
        <v>-75</v>
      </c>
      <c r="P9180" t="s">
        <v>48</v>
      </c>
      <c r="Q9180" t="s">
        <v>25</v>
      </c>
      <c r="R9180" s="19" t="s">
        <v>31</v>
      </c>
    </row>
    <row r="9181" spans="1:18" x14ac:dyDescent="0.3">
      <c r="A9181" s="27" t="s">
        <v>33671</v>
      </c>
      <c r="B9181" s="26" t="s">
        <v>33670</v>
      </c>
      <c r="C9181" s="27" t="s">
        <v>15718</v>
      </c>
      <c r="D9181" t="s">
        <v>15718</v>
      </c>
      <c r="E9181" s="23" t="s">
        <v>15719</v>
      </c>
      <c r="F9181" s="26" t="s">
        <v>33672</v>
      </c>
      <c r="G9181" s="26" t="s">
        <v>1203</v>
      </c>
      <c r="H9181" s="26" t="s">
        <v>1929</v>
      </c>
      <c r="I9181" s="28">
        <v>62959</v>
      </c>
      <c r="J9181" s="26" t="s">
        <v>23</v>
      </c>
      <c r="K9181" t="s">
        <v>1929</v>
      </c>
      <c r="L9181" s="18">
        <v>62918</v>
      </c>
      <c r="M9181">
        <v>1218</v>
      </c>
      <c r="N9181">
        <v>1218</v>
      </c>
      <c r="O9181">
        <v>0</v>
      </c>
      <c r="P9181" t="s">
        <v>26</v>
      </c>
      <c r="Q9181" t="s">
        <v>26</v>
      </c>
      <c r="R9181" s="19" t="s">
        <v>31</v>
      </c>
    </row>
    <row r="9182" spans="1:18" x14ac:dyDescent="0.3">
      <c r="A9182" s="27" t="s">
        <v>33674</v>
      </c>
      <c r="B9182" s="26" t="s">
        <v>33673</v>
      </c>
      <c r="C9182" s="27" t="s">
        <v>15718</v>
      </c>
      <c r="D9182" t="s">
        <v>15718</v>
      </c>
      <c r="E9182" s="23" t="s">
        <v>15719</v>
      </c>
      <c r="F9182" s="26" t="s">
        <v>33675</v>
      </c>
      <c r="G9182" s="26" t="s">
        <v>1203</v>
      </c>
      <c r="H9182" s="26" t="s">
        <v>1929</v>
      </c>
      <c r="I9182" s="28">
        <v>62959</v>
      </c>
      <c r="J9182" s="26" t="s">
        <v>23</v>
      </c>
      <c r="K9182" t="s">
        <v>1929</v>
      </c>
      <c r="L9182" s="18">
        <v>62918</v>
      </c>
      <c r="M9182">
        <v>1218</v>
      </c>
      <c r="N9182">
        <v>1218</v>
      </c>
      <c r="O9182">
        <v>0</v>
      </c>
      <c r="P9182" t="s">
        <v>26</v>
      </c>
      <c r="Q9182" t="s">
        <v>26</v>
      </c>
      <c r="R9182" s="19" t="s">
        <v>31</v>
      </c>
    </row>
    <row r="9183" spans="1:18" x14ac:dyDescent="0.3">
      <c r="A9183" s="27" t="s">
        <v>33677</v>
      </c>
      <c r="B9183" s="26" t="s">
        <v>33676</v>
      </c>
      <c r="C9183" s="27" t="s">
        <v>15718</v>
      </c>
      <c r="D9183" t="s">
        <v>15718</v>
      </c>
      <c r="E9183" s="23" t="s">
        <v>15719</v>
      </c>
      <c r="F9183" s="26" t="s">
        <v>33558</v>
      </c>
      <c r="G9183" s="26" t="s">
        <v>26161</v>
      </c>
      <c r="H9183" s="26" t="s">
        <v>1929</v>
      </c>
      <c r="I9183" s="28">
        <v>62918</v>
      </c>
      <c r="J9183" s="26" t="s">
        <v>23</v>
      </c>
      <c r="K9183" t="s">
        <v>1929</v>
      </c>
      <c r="L9183" s="18">
        <v>62918</v>
      </c>
      <c r="M9183">
        <v>1218</v>
      </c>
      <c r="N9183">
        <v>1218</v>
      </c>
      <c r="O9183">
        <v>0</v>
      </c>
      <c r="P9183" t="s">
        <v>26</v>
      </c>
      <c r="Q9183" t="s">
        <v>26</v>
      </c>
      <c r="R9183" s="19" t="s">
        <v>31</v>
      </c>
    </row>
    <row r="9184" spans="1:18" x14ac:dyDescent="0.3">
      <c r="A9184" s="27" t="s">
        <v>33679</v>
      </c>
      <c r="B9184" s="26" t="s">
        <v>33678</v>
      </c>
      <c r="C9184" s="27" t="s">
        <v>15718</v>
      </c>
      <c r="D9184" t="s">
        <v>15718</v>
      </c>
      <c r="E9184" s="23" t="s">
        <v>15719</v>
      </c>
      <c r="F9184" s="26" t="s">
        <v>33680</v>
      </c>
      <c r="G9184" s="26" t="s">
        <v>1203</v>
      </c>
      <c r="H9184" s="26" t="s">
        <v>1929</v>
      </c>
      <c r="I9184" s="28">
        <v>62959</v>
      </c>
      <c r="J9184" s="26" t="s">
        <v>23</v>
      </c>
      <c r="K9184" t="s">
        <v>1929</v>
      </c>
      <c r="L9184" s="18">
        <v>62918</v>
      </c>
      <c r="M9184">
        <v>1218</v>
      </c>
      <c r="N9184">
        <v>1218</v>
      </c>
      <c r="O9184">
        <v>0</v>
      </c>
      <c r="P9184" t="s">
        <v>26</v>
      </c>
      <c r="Q9184" t="s">
        <v>26</v>
      </c>
      <c r="R9184" s="19" t="s">
        <v>31</v>
      </c>
    </row>
    <row r="9185" spans="1:18" x14ac:dyDescent="0.3">
      <c r="A9185" s="27" t="s">
        <v>33682</v>
      </c>
      <c r="B9185" s="26" t="s">
        <v>33681</v>
      </c>
      <c r="C9185" s="27" t="s">
        <v>15718</v>
      </c>
      <c r="D9185" t="s">
        <v>15718</v>
      </c>
      <c r="E9185" s="23" t="s">
        <v>15719</v>
      </c>
      <c r="F9185" s="26" t="s">
        <v>33683</v>
      </c>
      <c r="G9185" s="26" t="s">
        <v>26161</v>
      </c>
      <c r="H9185" s="26" t="s">
        <v>1929</v>
      </c>
      <c r="I9185" s="28">
        <v>62918</v>
      </c>
      <c r="J9185" s="26" t="s">
        <v>23</v>
      </c>
      <c r="K9185" t="s">
        <v>1929</v>
      </c>
      <c r="L9185" s="18">
        <v>62918</v>
      </c>
      <c r="M9185">
        <v>1218</v>
      </c>
      <c r="N9185">
        <v>1218</v>
      </c>
      <c r="O9185">
        <v>0</v>
      </c>
      <c r="P9185" t="s">
        <v>26</v>
      </c>
      <c r="Q9185" t="s">
        <v>26</v>
      </c>
      <c r="R9185" s="19" t="s">
        <v>31</v>
      </c>
    </row>
    <row r="9186" spans="1:18" x14ac:dyDescent="0.3">
      <c r="A9186" s="27" t="s">
        <v>33685</v>
      </c>
      <c r="B9186" s="26" t="s">
        <v>33684</v>
      </c>
      <c r="C9186" s="27" t="s">
        <v>15718</v>
      </c>
      <c r="D9186" t="s">
        <v>15718</v>
      </c>
      <c r="E9186" s="23" t="s">
        <v>15719</v>
      </c>
      <c r="F9186" s="26" t="s">
        <v>33686</v>
      </c>
      <c r="G9186" s="26" t="s">
        <v>26161</v>
      </c>
      <c r="H9186" s="26" t="s">
        <v>1929</v>
      </c>
      <c r="I9186" s="28">
        <v>62918</v>
      </c>
      <c r="J9186" s="26" t="s">
        <v>23</v>
      </c>
      <c r="K9186" t="s">
        <v>1929</v>
      </c>
      <c r="L9186" s="18">
        <v>62918</v>
      </c>
      <c r="M9186">
        <v>1218</v>
      </c>
      <c r="N9186">
        <v>1218</v>
      </c>
      <c r="O9186">
        <v>0</v>
      </c>
      <c r="P9186" t="s">
        <v>26</v>
      </c>
      <c r="Q9186" t="s">
        <v>26</v>
      </c>
      <c r="R9186" s="19" t="s">
        <v>31</v>
      </c>
    </row>
    <row r="9187" spans="1:18" x14ac:dyDescent="0.3">
      <c r="A9187" s="27" t="s">
        <v>33688</v>
      </c>
      <c r="B9187" s="26" t="s">
        <v>33687</v>
      </c>
      <c r="C9187" s="27" t="s">
        <v>15718</v>
      </c>
      <c r="D9187" t="s">
        <v>15718</v>
      </c>
      <c r="E9187" s="23" t="s">
        <v>15719</v>
      </c>
      <c r="F9187" s="26" t="s">
        <v>33689</v>
      </c>
      <c r="G9187" s="26" t="s">
        <v>1203</v>
      </c>
      <c r="H9187" s="26" t="s">
        <v>1929</v>
      </c>
      <c r="I9187" s="28">
        <v>62959</v>
      </c>
      <c r="J9187" s="26" t="s">
        <v>23</v>
      </c>
      <c r="K9187" t="s">
        <v>1929</v>
      </c>
      <c r="L9187" s="18">
        <v>62918</v>
      </c>
      <c r="M9187">
        <v>1218</v>
      </c>
      <c r="N9187">
        <v>1218</v>
      </c>
      <c r="O9187">
        <v>0</v>
      </c>
      <c r="P9187" t="s">
        <v>26</v>
      </c>
      <c r="Q9187" t="s">
        <v>26</v>
      </c>
      <c r="R9187" s="19" t="s">
        <v>31</v>
      </c>
    </row>
    <row r="9188" spans="1:18" x14ac:dyDescent="0.3">
      <c r="A9188" s="27" t="s">
        <v>33691</v>
      </c>
      <c r="B9188" s="26" t="s">
        <v>33690</v>
      </c>
      <c r="C9188" s="27" t="s">
        <v>33692</v>
      </c>
      <c r="D9188" t="s">
        <v>33692</v>
      </c>
      <c r="E9188" s="23" t="s">
        <v>33693</v>
      </c>
      <c r="F9188" s="26" t="s">
        <v>27939</v>
      </c>
      <c r="G9188" s="26" t="s">
        <v>2339</v>
      </c>
      <c r="H9188" s="26" t="s">
        <v>1835</v>
      </c>
      <c r="I9188" s="28">
        <v>90022</v>
      </c>
      <c r="J9188" s="26" t="s">
        <v>23</v>
      </c>
      <c r="K9188" t="s">
        <v>1835</v>
      </c>
      <c r="L9188" s="18">
        <v>92707</v>
      </c>
      <c r="M9188">
        <v>2916</v>
      </c>
      <c r="N9188">
        <v>2916</v>
      </c>
      <c r="O9188">
        <v>0</v>
      </c>
      <c r="P9188" t="s">
        <v>26</v>
      </c>
      <c r="Q9188" t="s">
        <v>26</v>
      </c>
      <c r="R9188" s="19" t="s">
        <v>31</v>
      </c>
    </row>
    <row r="9189" spans="1:18" x14ac:dyDescent="0.3">
      <c r="A9189" s="27" t="s">
        <v>33695</v>
      </c>
      <c r="B9189" s="26" t="s">
        <v>33694</v>
      </c>
      <c r="C9189" s="27" t="s">
        <v>33696</v>
      </c>
      <c r="D9189" t="s">
        <v>33696</v>
      </c>
      <c r="E9189" s="23" t="s">
        <v>33697</v>
      </c>
      <c r="F9189" s="26" t="s">
        <v>33698</v>
      </c>
      <c r="G9189" s="26" t="s">
        <v>16232</v>
      </c>
      <c r="H9189" s="26" t="s">
        <v>214</v>
      </c>
      <c r="I9189" s="28">
        <v>19547</v>
      </c>
      <c r="J9189" s="26" t="s">
        <v>23</v>
      </c>
      <c r="K9189" t="s">
        <v>214</v>
      </c>
      <c r="L9189" s="18">
        <v>19547</v>
      </c>
      <c r="M9189">
        <v>1389</v>
      </c>
      <c r="N9189">
        <v>1389</v>
      </c>
      <c r="O9189">
        <v>0</v>
      </c>
      <c r="P9189" t="s">
        <v>26</v>
      </c>
      <c r="Q9189" t="s">
        <v>26</v>
      </c>
      <c r="R9189" s="19" t="s">
        <v>31</v>
      </c>
    </row>
    <row r="9190" spans="1:18" x14ac:dyDescent="0.3">
      <c r="A9190" s="27" t="s">
        <v>33700</v>
      </c>
      <c r="B9190" s="26" t="s">
        <v>33699</v>
      </c>
      <c r="C9190" s="27" t="s">
        <v>15953</v>
      </c>
      <c r="D9190" t="s">
        <v>15953</v>
      </c>
      <c r="E9190" s="23" t="s">
        <v>15954</v>
      </c>
      <c r="F9190" s="26" t="s">
        <v>33701</v>
      </c>
      <c r="G9190" s="26" t="s">
        <v>33702</v>
      </c>
      <c r="H9190" s="26" t="s">
        <v>657</v>
      </c>
      <c r="I9190" s="28">
        <v>48413</v>
      </c>
      <c r="J9190" s="26" t="s">
        <v>23</v>
      </c>
      <c r="K9190" t="s">
        <v>657</v>
      </c>
      <c r="L9190" s="18">
        <v>48625</v>
      </c>
      <c r="M9190">
        <v>1194</v>
      </c>
      <c r="N9190">
        <v>1194</v>
      </c>
      <c r="O9190">
        <v>0</v>
      </c>
      <c r="P9190" t="s">
        <v>26</v>
      </c>
      <c r="Q9190" t="s">
        <v>26</v>
      </c>
      <c r="R9190" s="19" t="s">
        <v>31</v>
      </c>
    </row>
    <row r="9191" spans="1:18" x14ac:dyDescent="0.3">
      <c r="A9191" s="27" t="s">
        <v>33704</v>
      </c>
      <c r="B9191" s="26" t="s">
        <v>33703</v>
      </c>
      <c r="C9191" s="27" t="s">
        <v>15953</v>
      </c>
      <c r="D9191" t="s">
        <v>15953</v>
      </c>
      <c r="E9191" s="23" t="s">
        <v>15954</v>
      </c>
      <c r="F9191" s="26" t="s">
        <v>33705</v>
      </c>
      <c r="G9191" s="26" t="s">
        <v>33706</v>
      </c>
      <c r="H9191" s="26" t="s">
        <v>657</v>
      </c>
      <c r="I9191" s="28">
        <v>48617</v>
      </c>
      <c r="J9191" s="26" t="s">
        <v>23</v>
      </c>
      <c r="K9191" t="s">
        <v>657</v>
      </c>
      <c r="L9191" s="18">
        <v>48625</v>
      </c>
      <c r="M9191">
        <v>1194</v>
      </c>
      <c r="N9191">
        <v>1194</v>
      </c>
      <c r="O9191">
        <v>0</v>
      </c>
      <c r="P9191" t="s">
        <v>26</v>
      </c>
      <c r="Q9191" t="s">
        <v>26</v>
      </c>
      <c r="R9191" s="19" t="s">
        <v>31</v>
      </c>
    </row>
    <row r="9192" spans="1:18" x14ac:dyDescent="0.3">
      <c r="A9192" s="27" t="s">
        <v>33708</v>
      </c>
      <c r="B9192" s="26" t="s">
        <v>33707</v>
      </c>
      <c r="C9192" s="27" t="s">
        <v>15953</v>
      </c>
      <c r="D9192" t="s">
        <v>15953</v>
      </c>
      <c r="E9192" s="23" t="s">
        <v>15954</v>
      </c>
      <c r="F9192" s="26" t="s">
        <v>33709</v>
      </c>
      <c r="G9192" s="26" t="s">
        <v>33710</v>
      </c>
      <c r="H9192" s="26" t="s">
        <v>657</v>
      </c>
      <c r="I9192" s="28">
        <v>49307</v>
      </c>
      <c r="J9192" s="26" t="s">
        <v>23</v>
      </c>
      <c r="K9192" t="s">
        <v>657</v>
      </c>
      <c r="L9192" s="18">
        <v>48625</v>
      </c>
      <c r="M9192">
        <v>1194</v>
      </c>
      <c r="N9192">
        <v>1194</v>
      </c>
      <c r="O9192">
        <v>0</v>
      </c>
      <c r="P9192" t="s">
        <v>26</v>
      </c>
      <c r="Q9192" t="s">
        <v>26</v>
      </c>
      <c r="R9192" s="19" t="s">
        <v>31</v>
      </c>
    </row>
    <row r="9193" spans="1:18" x14ac:dyDescent="0.3">
      <c r="A9193" s="27" t="s">
        <v>33712</v>
      </c>
      <c r="B9193" s="26" t="s">
        <v>33711</v>
      </c>
      <c r="C9193" s="27" t="s">
        <v>15953</v>
      </c>
      <c r="D9193" t="s">
        <v>15953</v>
      </c>
      <c r="E9193" s="23" t="s">
        <v>15954</v>
      </c>
      <c r="F9193" s="26" t="s">
        <v>33713</v>
      </c>
      <c r="G9193" s="26" t="s">
        <v>33714</v>
      </c>
      <c r="H9193" s="26" t="s">
        <v>657</v>
      </c>
      <c r="I9193" s="28">
        <v>48723</v>
      </c>
      <c r="J9193" s="26" t="s">
        <v>23</v>
      </c>
      <c r="K9193" t="s">
        <v>657</v>
      </c>
      <c r="L9193" s="18">
        <v>48625</v>
      </c>
      <c r="M9193">
        <v>1194</v>
      </c>
      <c r="N9193">
        <v>1194</v>
      </c>
      <c r="O9193">
        <v>0</v>
      </c>
      <c r="P9193" t="s">
        <v>26</v>
      </c>
      <c r="Q9193" t="s">
        <v>26</v>
      </c>
      <c r="R9193" s="19" t="s">
        <v>31</v>
      </c>
    </row>
    <row r="9194" spans="1:18" x14ac:dyDescent="0.3">
      <c r="A9194" s="27" t="s">
        <v>33716</v>
      </c>
      <c r="B9194" s="26" t="s">
        <v>33715</v>
      </c>
      <c r="C9194" s="27" t="s">
        <v>15953</v>
      </c>
      <c r="D9194" t="s">
        <v>15953</v>
      </c>
      <c r="E9194" s="23" t="s">
        <v>15954</v>
      </c>
      <c r="F9194" s="26" t="s">
        <v>33717</v>
      </c>
      <c r="G9194" s="26" t="s">
        <v>33718</v>
      </c>
      <c r="H9194" s="26" t="s">
        <v>657</v>
      </c>
      <c r="I9194" s="28">
        <v>48622</v>
      </c>
      <c r="J9194" s="26" t="s">
        <v>23</v>
      </c>
      <c r="K9194" t="s">
        <v>657</v>
      </c>
      <c r="L9194" s="18">
        <v>48625</v>
      </c>
      <c r="M9194">
        <v>1194</v>
      </c>
      <c r="N9194">
        <v>1194</v>
      </c>
      <c r="O9194">
        <v>0</v>
      </c>
      <c r="P9194" t="s">
        <v>26</v>
      </c>
      <c r="Q9194" t="s">
        <v>26</v>
      </c>
      <c r="R9194" s="19" t="s">
        <v>31</v>
      </c>
    </row>
    <row r="9195" spans="1:18" x14ac:dyDescent="0.3">
      <c r="A9195" s="27" t="s">
        <v>33720</v>
      </c>
      <c r="B9195" s="26" t="s">
        <v>33719</v>
      </c>
      <c r="C9195" s="27" t="s">
        <v>15953</v>
      </c>
      <c r="D9195" t="s">
        <v>15953</v>
      </c>
      <c r="E9195" s="23" t="s">
        <v>15954</v>
      </c>
      <c r="F9195" s="26" t="s">
        <v>33721</v>
      </c>
      <c r="G9195" s="26" t="s">
        <v>33722</v>
      </c>
      <c r="H9195" s="26" t="s">
        <v>657</v>
      </c>
      <c r="I9195" s="28">
        <v>48883</v>
      </c>
      <c r="J9195" s="26" t="s">
        <v>23</v>
      </c>
      <c r="K9195" t="s">
        <v>657</v>
      </c>
      <c r="L9195" s="18">
        <v>48625</v>
      </c>
      <c r="M9195">
        <v>1194</v>
      </c>
      <c r="N9195">
        <v>1290</v>
      </c>
      <c r="O9195">
        <v>96</v>
      </c>
      <c r="P9195" t="s">
        <v>24</v>
      </c>
      <c r="Q9195" t="s">
        <v>25</v>
      </c>
      <c r="R9195" s="19" t="s">
        <v>15</v>
      </c>
    </row>
    <row r="9196" spans="1:18" x14ac:dyDescent="0.3">
      <c r="A9196" s="27" t="s">
        <v>33724</v>
      </c>
      <c r="B9196" s="26" t="s">
        <v>33723</v>
      </c>
      <c r="C9196" s="27" t="s">
        <v>3886</v>
      </c>
      <c r="D9196" t="s">
        <v>3886</v>
      </c>
      <c r="E9196" s="23" t="s">
        <v>3887</v>
      </c>
      <c r="F9196" s="26" t="s">
        <v>33725</v>
      </c>
      <c r="G9196" s="26" t="s">
        <v>33726</v>
      </c>
      <c r="H9196" s="26"/>
      <c r="I9196" s="18">
        <v>99999</v>
      </c>
      <c r="J9196" s="26" t="s">
        <v>1694</v>
      </c>
      <c r="K9196" t="s">
        <v>3686</v>
      </c>
      <c r="L9196" s="18">
        <v>72467</v>
      </c>
      <c r="M9196">
        <v>1266</v>
      </c>
      <c r="N9196">
        <v>1700</v>
      </c>
      <c r="O9196">
        <v>434</v>
      </c>
      <c r="P9196" t="s">
        <v>24</v>
      </c>
      <c r="Q9196" t="s">
        <v>25</v>
      </c>
      <c r="R9196" s="19" t="s">
        <v>15</v>
      </c>
    </row>
    <row r="9197" spans="1:18" x14ac:dyDescent="0.3">
      <c r="A9197" s="27" t="s">
        <v>33728</v>
      </c>
      <c r="B9197" s="26" t="s">
        <v>33727</v>
      </c>
      <c r="C9197" s="27" t="s">
        <v>16269</v>
      </c>
      <c r="D9197" t="s">
        <v>16269</v>
      </c>
      <c r="E9197" s="23" t="s">
        <v>16270</v>
      </c>
      <c r="F9197" s="26" t="s">
        <v>33729</v>
      </c>
      <c r="G9197" s="26" t="s">
        <v>33730</v>
      </c>
      <c r="H9197" s="26" t="s">
        <v>94</v>
      </c>
      <c r="I9197" s="28">
        <v>54971</v>
      </c>
      <c r="J9197" s="26" t="s">
        <v>23</v>
      </c>
      <c r="K9197" t="s">
        <v>94</v>
      </c>
      <c r="L9197" s="18">
        <v>54936</v>
      </c>
      <c r="M9197">
        <v>1266</v>
      </c>
      <c r="N9197">
        <v>1266</v>
      </c>
      <c r="O9197">
        <v>0</v>
      </c>
      <c r="P9197" t="s">
        <v>26</v>
      </c>
      <c r="Q9197" t="s">
        <v>26</v>
      </c>
      <c r="R9197" s="19" t="s">
        <v>31</v>
      </c>
    </row>
    <row r="9198" spans="1:18" x14ac:dyDescent="0.3">
      <c r="A9198" s="27" t="s">
        <v>33732</v>
      </c>
      <c r="B9198" s="26" t="s">
        <v>33731</v>
      </c>
      <c r="C9198" s="27" t="s">
        <v>33733</v>
      </c>
      <c r="D9198" t="s">
        <v>33733</v>
      </c>
      <c r="E9198" s="23" t="s">
        <v>33734</v>
      </c>
      <c r="F9198" s="26" t="s">
        <v>33735</v>
      </c>
      <c r="G9198" s="26" t="s">
        <v>8732</v>
      </c>
      <c r="H9198" s="26" t="s">
        <v>968</v>
      </c>
      <c r="I9198" s="28">
        <v>26501</v>
      </c>
      <c r="J9198" s="26" t="s">
        <v>23</v>
      </c>
      <c r="K9198" t="s">
        <v>968</v>
      </c>
      <c r="L9198" s="18">
        <v>26501</v>
      </c>
      <c r="M9198">
        <v>1281</v>
      </c>
      <c r="N9198">
        <v>1281</v>
      </c>
      <c r="O9198">
        <v>0</v>
      </c>
      <c r="P9198" t="s">
        <v>26</v>
      </c>
      <c r="Q9198" t="s">
        <v>26</v>
      </c>
      <c r="R9198" s="19" t="s">
        <v>31</v>
      </c>
    </row>
    <row r="9199" spans="1:18" x14ac:dyDescent="0.3">
      <c r="A9199" s="27" t="s">
        <v>33737</v>
      </c>
      <c r="B9199" s="26" t="s">
        <v>33736</v>
      </c>
      <c r="C9199" s="27" t="s">
        <v>33738</v>
      </c>
      <c r="D9199" t="s">
        <v>33738</v>
      </c>
      <c r="E9199" s="23" t="s">
        <v>33739</v>
      </c>
      <c r="F9199" s="26" t="s">
        <v>33740</v>
      </c>
      <c r="G9199" s="26" t="s">
        <v>348</v>
      </c>
      <c r="H9199" s="26" t="s">
        <v>349</v>
      </c>
      <c r="I9199" s="28">
        <v>75235</v>
      </c>
      <c r="J9199" s="26" t="s">
        <v>23</v>
      </c>
      <c r="K9199" t="s">
        <v>349</v>
      </c>
      <c r="L9199" s="18">
        <v>75390</v>
      </c>
      <c r="M9199">
        <v>1902</v>
      </c>
      <c r="N9199">
        <v>1902</v>
      </c>
      <c r="O9199">
        <v>0</v>
      </c>
      <c r="P9199" t="s">
        <v>26</v>
      </c>
      <c r="Q9199" t="s">
        <v>26</v>
      </c>
      <c r="R9199" s="19" t="s">
        <v>31</v>
      </c>
    </row>
    <row r="9200" spans="1:18" x14ac:dyDescent="0.3">
      <c r="A9200" s="27" t="s">
        <v>33742</v>
      </c>
      <c r="B9200" s="26" t="s">
        <v>33741</v>
      </c>
      <c r="C9200" s="27" t="s">
        <v>33738</v>
      </c>
      <c r="D9200" t="s">
        <v>33738</v>
      </c>
      <c r="E9200" s="23" t="s">
        <v>33739</v>
      </c>
      <c r="F9200" s="26" t="s">
        <v>33743</v>
      </c>
      <c r="G9200" s="26" t="s">
        <v>348</v>
      </c>
      <c r="H9200" s="26" t="s">
        <v>349</v>
      </c>
      <c r="I9200" s="28">
        <v>75235</v>
      </c>
      <c r="J9200" s="26" t="s">
        <v>23</v>
      </c>
      <c r="K9200" t="s">
        <v>349</v>
      </c>
      <c r="L9200" s="18">
        <v>75390</v>
      </c>
      <c r="M9200">
        <v>1902</v>
      </c>
      <c r="N9200">
        <v>1902</v>
      </c>
      <c r="O9200">
        <v>0</v>
      </c>
      <c r="P9200" t="s">
        <v>26</v>
      </c>
      <c r="Q9200" t="s">
        <v>26</v>
      </c>
      <c r="R9200" s="19" t="s">
        <v>31</v>
      </c>
    </row>
    <row r="9201" spans="1:18" x14ac:dyDescent="0.3">
      <c r="A9201" s="27" t="s">
        <v>33745</v>
      </c>
      <c r="B9201" s="26" t="s">
        <v>33744</v>
      </c>
      <c r="C9201" s="27" t="s">
        <v>25695</v>
      </c>
      <c r="D9201" t="s">
        <v>25695</v>
      </c>
      <c r="E9201" s="23" t="s">
        <v>25696</v>
      </c>
      <c r="F9201" s="26" t="s">
        <v>33746</v>
      </c>
      <c r="G9201" s="26" t="s">
        <v>2339</v>
      </c>
      <c r="H9201" s="26" t="s">
        <v>1835</v>
      </c>
      <c r="I9201" s="28">
        <v>90012</v>
      </c>
      <c r="J9201" s="26" t="s">
        <v>23</v>
      </c>
      <c r="K9201" t="s">
        <v>1835</v>
      </c>
      <c r="L9201" s="18">
        <v>90045</v>
      </c>
      <c r="M9201">
        <v>2916</v>
      </c>
      <c r="N9201">
        <v>2916</v>
      </c>
      <c r="O9201">
        <v>0</v>
      </c>
      <c r="P9201" t="s">
        <v>26</v>
      </c>
      <c r="Q9201" t="s">
        <v>26</v>
      </c>
      <c r="R9201" s="19" t="s">
        <v>31</v>
      </c>
    </row>
    <row r="9202" spans="1:18" x14ac:dyDescent="0.3">
      <c r="A9202" s="27" t="s">
        <v>33748</v>
      </c>
      <c r="B9202" s="26" t="s">
        <v>33747</v>
      </c>
      <c r="C9202" s="27" t="s">
        <v>25695</v>
      </c>
      <c r="D9202" t="s">
        <v>25695</v>
      </c>
      <c r="E9202" s="23" t="s">
        <v>25696</v>
      </c>
      <c r="F9202" s="26" t="s">
        <v>33749</v>
      </c>
      <c r="G9202" s="26" t="s">
        <v>6119</v>
      </c>
      <c r="H9202" s="26" t="s">
        <v>1835</v>
      </c>
      <c r="I9202" s="28">
        <v>93722</v>
      </c>
      <c r="J9202" s="26" t="s">
        <v>23</v>
      </c>
      <c r="K9202" t="s">
        <v>1835</v>
      </c>
      <c r="L9202" s="18">
        <v>90045</v>
      </c>
      <c r="M9202">
        <v>2916</v>
      </c>
      <c r="N9202">
        <v>1527</v>
      </c>
      <c r="O9202">
        <v>-1389</v>
      </c>
      <c r="P9202" t="s">
        <v>48</v>
      </c>
      <c r="Q9202" t="s">
        <v>25</v>
      </c>
      <c r="R9202" s="19" t="s">
        <v>31</v>
      </c>
    </row>
    <row r="9203" spans="1:18" x14ac:dyDescent="0.3">
      <c r="A9203" s="27" t="s">
        <v>33751</v>
      </c>
      <c r="B9203" s="26" t="s">
        <v>33750</v>
      </c>
      <c r="C9203" s="27" t="s">
        <v>33752</v>
      </c>
      <c r="D9203" t="s">
        <v>33752</v>
      </c>
      <c r="E9203" s="23" t="s">
        <v>33753</v>
      </c>
      <c r="F9203" s="26" t="s">
        <v>33754</v>
      </c>
      <c r="G9203" s="26" t="s">
        <v>4451</v>
      </c>
      <c r="H9203" s="26" t="s">
        <v>78</v>
      </c>
      <c r="I9203" s="28">
        <v>84043</v>
      </c>
      <c r="J9203" s="26" t="s">
        <v>23</v>
      </c>
      <c r="K9203" t="s">
        <v>78</v>
      </c>
      <c r="L9203" s="18">
        <v>84101</v>
      </c>
      <c r="M9203">
        <v>1452</v>
      </c>
      <c r="N9203">
        <v>1392</v>
      </c>
      <c r="O9203">
        <v>-60</v>
      </c>
      <c r="P9203" t="s">
        <v>48</v>
      </c>
      <c r="Q9203" t="s">
        <v>25</v>
      </c>
      <c r="R9203" s="19" t="s">
        <v>31</v>
      </c>
    </row>
    <row r="9204" spans="1:18" x14ac:dyDescent="0.3">
      <c r="A9204" s="27" t="s">
        <v>33756</v>
      </c>
      <c r="B9204" s="26" t="s">
        <v>33755</v>
      </c>
      <c r="C9204" s="27" t="s">
        <v>33757</v>
      </c>
      <c r="D9204" t="s">
        <v>33757</v>
      </c>
      <c r="E9204" s="23" t="s">
        <v>33758</v>
      </c>
      <c r="F9204" s="26" t="s">
        <v>33759</v>
      </c>
      <c r="G9204" s="26" t="s">
        <v>8397</v>
      </c>
      <c r="H9204" s="26" t="s">
        <v>257</v>
      </c>
      <c r="I9204" s="28">
        <v>66027</v>
      </c>
      <c r="J9204" s="26" t="s">
        <v>23</v>
      </c>
      <c r="K9204" t="s">
        <v>257</v>
      </c>
      <c r="L9204" s="18">
        <v>66210</v>
      </c>
      <c r="M9204">
        <v>1410</v>
      </c>
      <c r="N9204">
        <v>1263</v>
      </c>
      <c r="O9204">
        <v>-147</v>
      </c>
      <c r="P9204" t="s">
        <v>48</v>
      </c>
      <c r="Q9204" t="s">
        <v>25</v>
      </c>
      <c r="R9204" s="19" t="s">
        <v>31</v>
      </c>
    </row>
    <row r="9205" spans="1:18" x14ac:dyDescent="0.3">
      <c r="A9205" s="27" t="s">
        <v>33761</v>
      </c>
      <c r="B9205" s="26" t="s">
        <v>33760</v>
      </c>
      <c r="C9205" s="27" t="s">
        <v>33738</v>
      </c>
      <c r="D9205" t="s">
        <v>33738</v>
      </c>
      <c r="E9205" s="23" t="s">
        <v>33739</v>
      </c>
      <c r="F9205" s="26" t="s">
        <v>33762</v>
      </c>
      <c r="G9205" s="26" t="s">
        <v>348</v>
      </c>
      <c r="H9205" s="26" t="s">
        <v>349</v>
      </c>
      <c r="I9205" s="28">
        <v>75390</v>
      </c>
      <c r="J9205" s="26" t="s">
        <v>23</v>
      </c>
      <c r="K9205" t="s">
        <v>349</v>
      </c>
      <c r="L9205" s="18">
        <v>75390</v>
      </c>
      <c r="M9205">
        <v>1902</v>
      </c>
      <c r="N9205">
        <v>1902</v>
      </c>
      <c r="O9205">
        <v>0</v>
      </c>
      <c r="P9205" t="s">
        <v>26</v>
      </c>
      <c r="Q9205" t="s">
        <v>26</v>
      </c>
      <c r="R9205" s="19" t="s">
        <v>31</v>
      </c>
    </row>
    <row r="9206" spans="1:18" x14ac:dyDescent="0.3">
      <c r="A9206" s="27" t="s">
        <v>33764</v>
      </c>
      <c r="B9206" s="26" t="s">
        <v>33763</v>
      </c>
      <c r="C9206" s="27" t="s">
        <v>33738</v>
      </c>
      <c r="D9206" t="s">
        <v>33738</v>
      </c>
      <c r="E9206" s="23" t="s">
        <v>33739</v>
      </c>
      <c r="F9206" s="26" t="s">
        <v>33765</v>
      </c>
      <c r="G9206" s="26" t="s">
        <v>348</v>
      </c>
      <c r="H9206" s="26" t="s">
        <v>349</v>
      </c>
      <c r="I9206" s="28">
        <v>75390</v>
      </c>
      <c r="J9206" s="26" t="s">
        <v>23</v>
      </c>
      <c r="K9206" t="s">
        <v>349</v>
      </c>
      <c r="L9206" s="18">
        <v>75390</v>
      </c>
      <c r="M9206">
        <v>1902</v>
      </c>
      <c r="N9206">
        <v>1902</v>
      </c>
      <c r="O9206">
        <v>0</v>
      </c>
      <c r="P9206" t="s">
        <v>26</v>
      </c>
      <c r="Q9206" t="s">
        <v>26</v>
      </c>
      <c r="R9206" s="19" t="s">
        <v>31</v>
      </c>
    </row>
    <row r="9207" spans="1:18" x14ac:dyDescent="0.3">
      <c r="A9207" s="27" t="s">
        <v>33767</v>
      </c>
      <c r="B9207" s="26" t="s">
        <v>33766</v>
      </c>
      <c r="C9207" s="27" t="s">
        <v>33738</v>
      </c>
      <c r="D9207" t="s">
        <v>33738</v>
      </c>
      <c r="E9207" s="23" t="s">
        <v>33739</v>
      </c>
      <c r="F9207" s="26" t="s">
        <v>33768</v>
      </c>
      <c r="G9207" s="26" t="s">
        <v>348</v>
      </c>
      <c r="H9207" s="26" t="s">
        <v>349</v>
      </c>
      <c r="I9207" s="28">
        <v>75216</v>
      </c>
      <c r="J9207" s="26" t="s">
        <v>23</v>
      </c>
      <c r="K9207" t="s">
        <v>349</v>
      </c>
      <c r="L9207" s="18">
        <v>75390</v>
      </c>
      <c r="M9207">
        <v>1902</v>
      </c>
      <c r="N9207">
        <v>1902</v>
      </c>
      <c r="O9207">
        <v>0</v>
      </c>
      <c r="P9207" t="s">
        <v>26</v>
      </c>
      <c r="Q9207" t="s">
        <v>26</v>
      </c>
      <c r="R9207" s="19" t="s">
        <v>31</v>
      </c>
    </row>
    <row r="9208" spans="1:18" x14ac:dyDescent="0.3">
      <c r="A9208" s="27" t="s">
        <v>33770</v>
      </c>
      <c r="B9208" s="26" t="s">
        <v>33769</v>
      </c>
      <c r="C9208" s="27" t="s">
        <v>33738</v>
      </c>
      <c r="D9208" t="s">
        <v>33738</v>
      </c>
      <c r="E9208" s="23" t="s">
        <v>33739</v>
      </c>
      <c r="F9208" s="26" t="s">
        <v>33771</v>
      </c>
      <c r="G9208" s="26" t="s">
        <v>348</v>
      </c>
      <c r="H9208" s="26" t="s">
        <v>349</v>
      </c>
      <c r="I9208" s="28">
        <v>75207</v>
      </c>
      <c r="J9208" s="26" t="s">
        <v>23</v>
      </c>
      <c r="K9208" t="s">
        <v>349</v>
      </c>
      <c r="L9208" s="18">
        <v>75390</v>
      </c>
      <c r="M9208">
        <v>1902</v>
      </c>
      <c r="N9208">
        <v>1902</v>
      </c>
      <c r="O9208">
        <v>0</v>
      </c>
      <c r="P9208" t="s">
        <v>26</v>
      </c>
      <c r="Q9208" t="s">
        <v>26</v>
      </c>
      <c r="R9208" s="19" t="s">
        <v>31</v>
      </c>
    </row>
    <row r="9209" spans="1:18" x14ac:dyDescent="0.3">
      <c r="A9209" s="27" t="s">
        <v>33773</v>
      </c>
      <c r="B9209" s="26" t="s">
        <v>33772</v>
      </c>
      <c r="C9209" s="27" t="s">
        <v>33774</v>
      </c>
      <c r="D9209" t="s">
        <v>33774</v>
      </c>
      <c r="E9209" s="23" t="s">
        <v>33775</v>
      </c>
      <c r="F9209" s="26" t="s">
        <v>33776</v>
      </c>
      <c r="G9209" s="26" t="s">
        <v>1902</v>
      </c>
      <c r="H9209" s="26" t="s">
        <v>349</v>
      </c>
      <c r="I9209" s="28">
        <v>76544</v>
      </c>
      <c r="J9209" s="26" t="s">
        <v>23</v>
      </c>
      <c r="K9209" t="s">
        <v>349</v>
      </c>
      <c r="L9209" s="18">
        <v>76549</v>
      </c>
      <c r="M9209">
        <v>1059</v>
      </c>
      <c r="N9209">
        <v>1059</v>
      </c>
      <c r="O9209">
        <v>0</v>
      </c>
      <c r="P9209" t="s">
        <v>26</v>
      </c>
      <c r="Q9209" t="s">
        <v>26</v>
      </c>
      <c r="R9209" s="19" t="s">
        <v>31</v>
      </c>
    </row>
    <row r="9210" spans="1:18" x14ac:dyDescent="0.3">
      <c r="A9210" s="27" t="s">
        <v>33778</v>
      </c>
      <c r="B9210" s="26" t="s">
        <v>33777</v>
      </c>
      <c r="C9210" s="27" t="s">
        <v>33774</v>
      </c>
      <c r="D9210" t="s">
        <v>33774</v>
      </c>
      <c r="E9210" s="23" t="s">
        <v>33775</v>
      </c>
      <c r="F9210" s="26" t="s">
        <v>33779</v>
      </c>
      <c r="G9210" s="26" t="s">
        <v>33780</v>
      </c>
      <c r="H9210" s="26" t="s">
        <v>349</v>
      </c>
      <c r="I9210" s="28">
        <v>79906</v>
      </c>
      <c r="J9210" s="26" t="s">
        <v>23</v>
      </c>
      <c r="K9210" t="s">
        <v>349</v>
      </c>
      <c r="L9210" s="18">
        <v>76549</v>
      </c>
      <c r="M9210">
        <v>1059</v>
      </c>
      <c r="N9210">
        <v>1293</v>
      </c>
      <c r="O9210">
        <v>234</v>
      </c>
      <c r="P9210" t="s">
        <v>24</v>
      </c>
      <c r="Q9210" t="s">
        <v>25</v>
      </c>
      <c r="R9210" s="19" t="s">
        <v>15</v>
      </c>
    </row>
    <row r="9211" spans="1:18" x14ac:dyDescent="0.3">
      <c r="A9211" s="27" t="s">
        <v>33782</v>
      </c>
      <c r="B9211" s="26" t="s">
        <v>33781</v>
      </c>
      <c r="C9211" s="27" t="s">
        <v>10158</v>
      </c>
      <c r="D9211" t="s">
        <v>10158</v>
      </c>
      <c r="E9211" s="23" t="s">
        <v>10159</v>
      </c>
      <c r="F9211" s="26" t="s">
        <v>33783</v>
      </c>
      <c r="G9211" s="26" t="s">
        <v>2136</v>
      </c>
      <c r="H9211" s="26" t="s">
        <v>22</v>
      </c>
      <c r="I9211" s="28">
        <v>21740</v>
      </c>
      <c r="J9211" s="26" t="s">
        <v>23</v>
      </c>
      <c r="K9211" t="s">
        <v>22</v>
      </c>
      <c r="L9211" s="18">
        <v>21742</v>
      </c>
      <c r="M9211">
        <v>1485</v>
      </c>
      <c r="N9211">
        <v>1485</v>
      </c>
      <c r="O9211">
        <v>0</v>
      </c>
      <c r="P9211" t="s">
        <v>26</v>
      </c>
      <c r="Q9211" t="s">
        <v>26</v>
      </c>
      <c r="R9211" s="19" t="s">
        <v>31</v>
      </c>
    </row>
    <row r="9212" spans="1:18" x14ac:dyDescent="0.3">
      <c r="A9212" s="27" t="s">
        <v>33785</v>
      </c>
      <c r="B9212" s="26" t="s">
        <v>33784</v>
      </c>
      <c r="C9212" s="27" t="s">
        <v>33786</v>
      </c>
      <c r="D9212" t="s">
        <v>33786</v>
      </c>
      <c r="E9212" s="23" t="s">
        <v>33787</v>
      </c>
      <c r="F9212" s="26" t="s">
        <v>33788</v>
      </c>
      <c r="G9212" s="26" t="s">
        <v>33789</v>
      </c>
      <c r="H9212" s="26" t="s">
        <v>1835</v>
      </c>
      <c r="I9212" s="28">
        <v>92277</v>
      </c>
      <c r="J9212" s="26" t="s">
        <v>23</v>
      </c>
      <c r="K9212" t="s">
        <v>1835</v>
      </c>
      <c r="L9212" s="18">
        <v>92234</v>
      </c>
      <c r="M9212">
        <v>2100</v>
      </c>
      <c r="N9212">
        <v>942</v>
      </c>
      <c r="O9212">
        <v>-1158</v>
      </c>
      <c r="P9212" t="s">
        <v>48</v>
      </c>
      <c r="Q9212" t="s">
        <v>25</v>
      </c>
      <c r="R9212" s="19" t="s">
        <v>31</v>
      </c>
    </row>
    <row r="9213" spans="1:18" x14ac:dyDescent="0.3">
      <c r="A9213" s="27" t="s">
        <v>33791</v>
      </c>
      <c r="B9213" s="26" t="s">
        <v>33790</v>
      </c>
      <c r="C9213" s="27" t="s">
        <v>33792</v>
      </c>
      <c r="D9213" t="s">
        <v>33792</v>
      </c>
      <c r="E9213" s="23" t="s">
        <v>12159</v>
      </c>
      <c r="F9213" s="26" t="s">
        <v>33793</v>
      </c>
      <c r="G9213" s="26" t="s">
        <v>33794</v>
      </c>
      <c r="H9213" s="26" t="s">
        <v>4378</v>
      </c>
      <c r="I9213" s="28">
        <v>83605</v>
      </c>
      <c r="J9213" s="26" t="s">
        <v>23</v>
      </c>
      <c r="K9213" t="s">
        <v>4378</v>
      </c>
      <c r="L9213" s="18">
        <v>83605</v>
      </c>
      <c r="M9213">
        <v>1197</v>
      </c>
      <c r="N9213">
        <v>1197</v>
      </c>
      <c r="O9213">
        <v>0</v>
      </c>
      <c r="P9213" t="s">
        <v>26</v>
      </c>
      <c r="Q9213" t="s">
        <v>26</v>
      </c>
      <c r="R9213" s="19" t="s">
        <v>31</v>
      </c>
    </row>
    <row r="9214" spans="1:18" x14ac:dyDescent="0.3">
      <c r="A9214" s="27" t="s">
        <v>33796</v>
      </c>
      <c r="B9214" s="26" t="s">
        <v>33795</v>
      </c>
      <c r="C9214" s="27" t="s">
        <v>14034</v>
      </c>
      <c r="D9214" t="s">
        <v>14034</v>
      </c>
      <c r="E9214" s="23" t="s">
        <v>14035</v>
      </c>
      <c r="F9214" s="26" t="s">
        <v>33797</v>
      </c>
      <c r="G9214" s="26" t="s">
        <v>7057</v>
      </c>
      <c r="H9214" s="26" t="s">
        <v>938</v>
      </c>
      <c r="I9214" s="28">
        <v>24171</v>
      </c>
      <c r="J9214" s="26" t="s">
        <v>23</v>
      </c>
      <c r="K9214" t="s">
        <v>938</v>
      </c>
      <c r="L9214" s="18">
        <v>24112</v>
      </c>
      <c r="M9214">
        <v>1170</v>
      </c>
      <c r="N9214">
        <v>1194</v>
      </c>
      <c r="O9214">
        <v>24</v>
      </c>
      <c r="P9214" t="s">
        <v>24</v>
      </c>
      <c r="Q9214" t="s">
        <v>25</v>
      </c>
      <c r="R9214" s="19" t="s">
        <v>15</v>
      </c>
    </row>
    <row r="9215" spans="1:18" x14ac:dyDescent="0.3">
      <c r="A9215" s="27" t="s">
        <v>33799</v>
      </c>
      <c r="B9215" s="26" t="s">
        <v>33798</v>
      </c>
      <c r="C9215" s="27" t="s">
        <v>33800</v>
      </c>
      <c r="D9215" t="s">
        <v>33800</v>
      </c>
      <c r="E9215" s="23" t="s">
        <v>33801</v>
      </c>
      <c r="F9215" s="26" t="s">
        <v>33802</v>
      </c>
      <c r="G9215" s="26" t="s">
        <v>14852</v>
      </c>
      <c r="H9215" s="26" t="s">
        <v>938</v>
      </c>
      <c r="I9215" s="28">
        <v>22903</v>
      </c>
      <c r="J9215" s="26" t="s">
        <v>23</v>
      </c>
      <c r="K9215" t="s">
        <v>938</v>
      </c>
      <c r="L9215" s="18">
        <v>22939</v>
      </c>
      <c r="M9215">
        <v>1389</v>
      </c>
      <c r="N9215">
        <v>1566</v>
      </c>
      <c r="O9215">
        <v>177</v>
      </c>
      <c r="P9215" t="s">
        <v>24</v>
      </c>
      <c r="Q9215" t="s">
        <v>25</v>
      </c>
      <c r="R9215" s="19" t="s">
        <v>15</v>
      </c>
    </row>
    <row r="9216" spans="1:18" x14ac:dyDescent="0.3">
      <c r="A9216" s="27" t="s">
        <v>33804</v>
      </c>
      <c r="B9216" s="26" t="s">
        <v>33803</v>
      </c>
      <c r="C9216" s="27" t="s">
        <v>16719</v>
      </c>
      <c r="D9216" t="s">
        <v>16719</v>
      </c>
      <c r="E9216" s="23" t="s">
        <v>10366</v>
      </c>
      <c r="F9216" s="26" t="s">
        <v>33805</v>
      </c>
      <c r="G9216" s="26" t="s">
        <v>3191</v>
      </c>
      <c r="H9216" s="26" t="s">
        <v>1835</v>
      </c>
      <c r="I9216" s="28">
        <v>92179</v>
      </c>
      <c r="J9216" s="26" t="s">
        <v>23</v>
      </c>
      <c r="K9216" t="s">
        <v>1835</v>
      </c>
      <c r="L9216" s="18">
        <v>91910</v>
      </c>
      <c r="M9216">
        <v>2643</v>
      </c>
      <c r="N9216">
        <v>2643</v>
      </c>
      <c r="O9216">
        <v>0</v>
      </c>
      <c r="P9216" t="s">
        <v>26</v>
      </c>
      <c r="Q9216" t="s">
        <v>26</v>
      </c>
      <c r="R9216" s="19" t="s">
        <v>31</v>
      </c>
    </row>
    <row r="9217" spans="1:18" x14ac:dyDescent="0.3">
      <c r="A9217" s="27" t="s">
        <v>33807</v>
      </c>
      <c r="B9217" s="26" t="s">
        <v>33806</v>
      </c>
      <c r="C9217" s="27" t="s">
        <v>8755</v>
      </c>
      <c r="D9217" t="s">
        <v>8755</v>
      </c>
      <c r="E9217" s="23" t="s">
        <v>8756</v>
      </c>
      <c r="F9217" s="26" t="s">
        <v>8775</v>
      </c>
      <c r="G9217" s="26" t="s">
        <v>8776</v>
      </c>
      <c r="H9217" s="26" t="s">
        <v>584</v>
      </c>
      <c r="I9217" s="28">
        <v>71040</v>
      </c>
      <c r="J9217" s="26" t="s">
        <v>23</v>
      </c>
      <c r="K9217" t="s">
        <v>584</v>
      </c>
      <c r="L9217" s="18">
        <v>71058</v>
      </c>
      <c r="M9217">
        <v>1194</v>
      </c>
      <c r="N9217">
        <v>1218</v>
      </c>
      <c r="O9217">
        <v>24</v>
      </c>
      <c r="P9217" t="s">
        <v>24</v>
      </c>
      <c r="Q9217" t="s">
        <v>25</v>
      </c>
      <c r="R9217" s="19" t="s">
        <v>15</v>
      </c>
    </row>
    <row r="9218" spans="1:18" x14ac:dyDescent="0.3">
      <c r="A9218" s="27" t="s">
        <v>33809</v>
      </c>
      <c r="B9218" s="26" t="s">
        <v>33808</v>
      </c>
      <c r="C9218" s="27" t="s">
        <v>29530</v>
      </c>
      <c r="D9218" t="s">
        <v>29530</v>
      </c>
      <c r="E9218" s="23" t="s">
        <v>29531</v>
      </c>
      <c r="F9218" s="26" t="s">
        <v>33810</v>
      </c>
      <c r="G9218" s="26" t="s">
        <v>33811</v>
      </c>
      <c r="H9218" s="26" t="s">
        <v>1929</v>
      </c>
      <c r="I9218" s="28">
        <v>99999</v>
      </c>
      <c r="J9218" s="26" t="s">
        <v>23</v>
      </c>
      <c r="K9218" t="s">
        <v>1929</v>
      </c>
      <c r="L9218" s="18">
        <v>60626</v>
      </c>
      <c r="M9218">
        <v>2058</v>
      </c>
      <c r="N9218">
        <v>1700</v>
      </c>
      <c r="O9218">
        <v>-358</v>
      </c>
      <c r="P9218" t="s">
        <v>48</v>
      </c>
      <c r="Q9218" t="s">
        <v>25</v>
      </c>
      <c r="R9218" s="19" t="s">
        <v>31</v>
      </c>
    </row>
    <row r="9219" spans="1:18" x14ac:dyDescent="0.3">
      <c r="A9219" s="27" t="s">
        <v>33813</v>
      </c>
      <c r="B9219" s="26" t="s">
        <v>33812</v>
      </c>
      <c r="C9219" s="27" t="s">
        <v>29530</v>
      </c>
      <c r="D9219" t="s">
        <v>29530</v>
      </c>
      <c r="E9219" s="23" t="s">
        <v>29531</v>
      </c>
      <c r="F9219" s="26" t="s">
        <v>29534</v>
      </c>
      <c r="G9219" s="26" t="s">
        <v>29535</v>
      </c>
      <c r="H9219" s="26" t="s">
        <v>1929</v>
      </c>
      <c r="I9219" s="28">
        <v>60061</v>
      </c>
      <c r="J9219" s="26" t="s">
        <v>23</v>
      </c>
      <c r="K9219" t="s">
        <v>1929</v>
      </c>
      <c r="L9219" s="18">
        <v>60626</v>
      </c>
      <c r="M9219">
        <v>2058</v>
      </c>
      <c r="N9219">
        <v>1719</v>
      </c>
      <c r="O9219">
        <v>-339</v>
      </c>
      <c r="P9219" t="s">
        <v>48</v>
      </c>
      <c r="Q9219" t="s">
        <v>25</v>
      </c>
      <c r="R9219" s="19" t="s">
        <v>31</v>
      </c>
    </row>
    <row r="9220" spans="1:18" x14ac:dyDescent="0.3">
      <c r="A9220" s="27" t="s">
        <v>33815</v>
      </c>
      <c r="B9220" s="26" t="s">
        <v>33814</v>
      </c>
      <c r="C9220" s="27" t="s">
        <v>16269</v>
      </c>
      <c r="D9220" t="s">
        <v>16269</v>
      </c>
      <c r="E9220" s="23" t="s">
        <v>16270</v>
      </c>
      <c r="F9220" s="26" t="s">
        <v>33816</v>
      </c>
      <c r="G9220" s="26" t="s">
        <v>3444</v>
      </c>
      <c r="H9220" s="26" t="s">
        <v>94</v>
      </c>
      <c r="I9220" s="28">
        <v>53037</v>
      </c>
      <c r="J9220" s="26" t="s">
        <v>23</v>
      </c>
      <c r="K9220" t="s">
        <v>94</v>
      </c>
      <c r="L9220" s="18">
        <v>54936</v>
      </c>
      <c r="M9220">
        <v>1266</v>
      </c>
      <c r="N9220">
        <v>1413</v>
      </c>
      <c r="O9220">
        <v>147</v>
      </c>
      <c r="P9220" t="s">
        <v>24</v>
      </c>
      <c r="Q9220" t="s">
        <v>25</v>
      </c>
      <c r="R9220" s="19" t="s">
        <v>15</v>
      </c>
    </row>
    <row r="9221" spans="1:18" x14ac:dyDescent="0.3">
      <c r="A9221" s="27" t="s">
        <v>33818</v>
      </c>
      <c r="B9221" s="26" t="s">
        <v>33817</v>
      </c>
      <c r="C9221" s="27" t="s">
        <v>27512</v>
      </c>
      <c r="D9221" t="s">
        <v>27512</v>
      </c>
      <c r="E9221" s="23" t="s">
        <v>27513</v>
      </c>
      <c r="F9221" s="26" t="s">
        <v>33819</v>
      </c>
      <c r="G9221" s="26" t="s">
        <v>33820</v>
      </c>
      <c r="H9221" s="26" t="s">
        <v>116</v>
      </c>
      <c r="I9221" s="28">
        <v>7620</v>
      </c>
      <c r="J9221" s="26" t="s">
        <v>23</v>
      </c>
      <c r="K9221" t="s">
        <v>116</v>
      </c>
      <c r="L9221" s="18">
        <v>7666</v>
      </c>
      <c r="M9221">
        <v>2541</v>
      </c>
      <c r="N9221">
        <v>2541</v>
      </c>
      <c r="O9221">
        <v>0</v>
      </c>
      <c r="P9221" t="s">
        <v>26</v>
      </c>
      <c r="Q9221" t="s">
        <v>26</v>
      </c>
      <c r="R9221" s="19" t="s">
        <v>31</v>
      </c>
    </row>
    <row r="9222" spans="1:18" x14ac:dyDescent="0.3">
      <c r="A9222" s="27" t="s">
        <v>33822</v>
      </c>
      <c r="B9222" s="26" t="s">
        <v>33821</v>
      </c>
      <c r="C9222" s="27" t="s">
        <v>27512</v>
      </c>
      <c r="D9222" t="s">
        <v>27512</v>
      </c>
      <c r="E9222" s="23" t="s">
        <v>27513</v>
      </c>
      <c r="F9222" s="26" t="s">
        <v>33823</v>
      </c>
      <c r="G9222" s="26" t="s">
        <v>33824</v>
      </c>
      <c r="H9222" s="26" t="s">
        <v>116</v>
      </c>
      <c r="I9222" s="28">
        <v>7080</v>
      </c>
      <c r="J9222" s="26" t="s">
        <v>23</v>
      </c>
      <c r="K9222" t="s">
        <v>116</v>
      </c>
      <c r="L9222" s="18">
        <v>7666</v>
      </c>
      <c r="M9222">
        <v>2541</v>
      </c>
      <c r="N9222">
        <v>2361</v>
      </c>
      <c r="O9222">
        <v>-180</v>
      </c>
      <c r="P9222" t="s">
        <v>48</v>
      </c>
      <c r="Q9222" t="s">
        <v>25</v>
      </c>
      <c r="R9222" s="19" t="s">
        <v>31</v>
      </c>
    </row>
    <row r="9223" spans="1:18" x14ac:dyDescent="0.3">
      <c r="A9223" s="27" t="s">
        <v>33826</v>
      </c>
      <c r="B9223" s="26" t="s">
        <v>33825</v>
      </c>
      <c r="C9223" s="27" t="s">
        <v>27512</v>
      </c>
      <c r="D9223" t="s">
        <v>27512</v>
      </c>
      <c r="E9223" s="23" t="s">
        <v>27513</v>
      </c>
      <c r="F9223" s="26" t="s">
        <v>33827</v>
      </c>
      <c r="G9223" s="26" t="s">
        <v>6145</v>
      </c>
      <c r="H9223" s="26" t="s">
        <v>116</v>
      </c>
      <c r="I9223" s="28">
        <v>7109</v>
      </c>
      <c r="J9223" s="26" t="s">
        <v>23</v>
      </c>
      <c r="K9223" t="s">
        <v>116</v>
      </c>
      <c r="L9223" s="18">
        <v>7666</v>
      </c>
      <c r="M9223">
        <v>2541</v>
      </c>
      <c r="N9223">
        <v>2541</v>
      </c>
      <c r="O9223">
        <v>0</v>
      </c>
      <c r="P9223" t="s">
        <v>26</v>
      </c>
      <c r="Q9223" t="s">
        <v>26</v>
      </c>
      <c r="R9223" s="19" t="s">
        <v>31</v>
      </c>
    </row>
    <row r="9224" spans="1:18" x14ac:dyDescent="0.3">
      <c r="A9224" s="27" t="s">
        <v>33829</v>
      </c>
      <c r="B9224" s="26" t="s">
        <v>33828</v>
      </c>
      <c r="C9224" s="27" t="s">
        <v>27512</v>
      </c>
      <c r="D9224" t="s">
        <v>27512</v>
      </c>
      <c r="E9224" s="23" t="s">
        <v>27513</v>
      </c>
      <c r="F9224" s="26" t="s">
        <v>33830</v>
      </c>
      <c r="G9224" s="26" t="s">
        <v>124</v>
      </c>
      <c r="H9224" s="26" t="s">
        <v>116</v>
      </c>
      <c r="I9224" s="28">
        <v>7302</v>
      </c>
      <c r="J9224" s="26" t="s">
        <v>23</v>
      </c>
      <c r="K9224" t="s">
        <v>116</v>
      </c>
      <c r="L9224" s="18">
        <v>7666</v>
      </c>
      <c r="M9224">
        <v>2541</v>
      </c>
      <c r="N9224">
        <v>2541</v>
      </c>
      <c r="O9224">
        <v>0</v>
      </c>
      <c r="P9224" t="s">
        <v>26</v>
      </c>
      <c r="Q9224" t="s">
        <v>26</v>
      </c>
      <c r="R9224" s="19" t="s">
        <v>31</v>
      </c>
    </row>
    <row r="9225" spans="1:18" x14ac:dyDescent="0.3">
      <c r="A9225" s="27" t="s">
        <v>33832</v>
      </c>
      <c r="B9225" s="26" t="s">
        <v>33831</v>
      </c>
      <c r="C9225" s="27" t="s">
        <v>27512</v>
      </c>
      <c r="D9225" t="s">
        <v>27512</v>
      </c>
      <c r="E9225" s="23" t="s">
        <v>27513</v>
      </c>
      <c r="F9225" s="26" t="s">
        <v>33833</v>
      </c>
      <c r="G9225" s="26" t="s">
        <v>124</v>
      </c>
      <c r="H9225" s="26" t="s">
        <v>116</v>
      </c>
      <c r="I9225" s="28">
        <v>7305</v>
      </c>
      <c r="J9225" s="26" t="s">
        <v>23</v>
      </c>
      <c r="K9225" t="s">
        <v>116</v>
      </c>
      <c r="L9225" s="18">
        <v>7666</v>
      </c>
      <c r="M9225">
        <v>2541</v>
      </c>
      <c r="N9225">
        <v>2541</v>
      </c>
      <c r="O9225">
        <v>0</v>
      </c>
      <c r="P9225" t="s">
        <v>26</v>
      </c>
      <c r="Q9225" t="s">
        <v>26</v>
      </c>
      <c r="R9225" s="19" t="s">
        <v>31</v>
      </c>
    </row>
    <row r="9226" spans="1:18" x14ac:dyDescent="0.3">
      <c r="A9226" s="27" t="s">
        <v>33835</v>
      </c>
      <c r="B9226" s="26" t="s">
        <v>33834</v>
      </c>
      <c r="C9226" s="27" t="s">
        <v>27512</v>
      </c>
      <c r="D9226" t="s">
        <v>27512</v>
      </c>
      <c r="E9226" s="23" t="s">
        <v>27513</v>
      </c>
      <c r="F9226" s="26" t="s">
        <v>33836</v>
      </c>
      <c r="G9226" s="26" t="s">
        <v>19508</v>
      </c>
      <c r="H9226" s="26" t="s">
        <v>116</v>
      </c>
      <c r="I9226" s="28">
        <v>8807</v>
      </c>
      <c r="J9226" s="26" t="s">
        <v>23</v>
      </c>
      <c r="K9226" t="s">
        <v>116</v>
      </c>
      <c r="L9226" s="18">
        <v>7666</v>
      </c>
      <c r="M9226">
        <v>2541</v>
      </c>
      <c r="N9226">
        <v>2361</v>
      </c>
      <c r="O9226">
        <v>-180</v>
      </c>
      <c r="P9226" t="s">
        <v>48</v>
      </c>
      <c r="Q9226" t="s">
        <v>25</v>
      </c>
      <c r="R9226" s="19" t="s">
        <v>31</v>
      </c>
    </row>
    <row r="9227" spans="1:18" x14ac:dyDescent="0.3">
      <c r="A9227" s="27" t="s">
        <v>33838</v>
      </c>
      <c r="B9227" s="26" t="s">
        <v>33837</v>
      </c>
      <c r="C9227" s="27" t="s">
        <v>27512</v>
      </c>
      <c r="D9227" t="s">
        <v>27512</v>
      </c>
      <c r="E9227" s="23" t="s">
        <v>27513</v>
      </c>
      <c r="F9227" s="26" t="s">
        <v>33839</v>
      </c>
      <c r="G9227" s="26" t="s">
        <v>124</v>
      </c>
      <c r="H9227" s="26" t="s">
        <v>116</v>
      </c>
      <c r="I9227" s="28">
        <v>7306</v>
      </c>
      <c r="J9227" s="26" t="s">
        <v>23</v>
      </c>
      <c r="K9227" t="s">
        <v>116</v>
      </c>
      <c r="L9227" s="18">
        <v>7666</v>
      </c>
      <c r="M9227">
        <v>2541</v>
      </c>
      <c r="N9227">
        <v>2541</v>
      </c>
      <c r="O9227">
        <v>0</v>
      </c>
      <c r="P9227" t="s">
        <v>26</v>
      </c>
      <c r="Q9227" t="s">
        <v>26</v>
      </c>
      <c r="R9227" s="19" t="s">
        <v>31</v>
      </c>
    </row>
    <row r="9228" spans="1:18" x14ac:dyDescent="0.3">
      <c r="A9228" s="27" t="s">
        <v>33841</v>
      </c>
      <c r="B9228" s="26" t="s">
        <v>33840</v>
      </c>
      <c r="C9228" s="27" t="s">
        <v>27512</v>
      </c>
      <c r="D9228" t="s">
        <v>27512</v>
      </c>
      <c r="E9228" s="23" t="s">
        <v>27513</v>
      </c>
      <c r="F9228" s="26" t="s">
        <v>33842</v>
      </c>
      <c r="G9228" s="26" t="s">
        <v>4137</v>
      </c>
      <c r="H9228" s="26" t="s">
        <v>116</v>
      </c>
      <c r="I9228" s="28">
        <v>7405</v>
      </c>
      <c r="J9228" s="26" t="s">
        <v>23</v>
      </c>
      <c r="K9228" t="s">
        <v>116</v>
      </c>
      <c r="L9228" s="18">
        <v>7666</v>
      </c>
      <c r="M9228">
        <v>2541</v>
      </c>
      <c r="N9228">
        <v>2541</v>
      </c>
      <c r="O9228">
        <v>0</v>
      </c>
      <c r="P9228" t="s">
        <v>26</v>
      </c>
      <c r="Q9228" t="s">
        <v>26</v>
      </c>
      <c r="R9228" s="19" t="s">
        <v>31</v>
      </c>
    </row>
    <row r="9229" spans="1:18" x14ac:dyDescent="0.3">
      <c r="A9229" s="27" t="s">
        <v>33844</v>
      </c>
      <c r="B9229" s="26" t="s">
        <v>33843</v>
      </c>
      <c r="C9229" s="27" t="s">
        <v>27512</v>
      </c>
      <c r="D9229" t="s">
        <v>27512</v>
      </c>
      <c r="E9229" s="23" t="s">
        <v>27513</v>
      </c>
      <c r="F9229" s="26" t="s">
        <v>33845</v>
      </c>
      <c r="G9229" s="26" t="s">
        <v>3995</v>
      </c>
      <c r="H9229" s="26" t="s">
        <v>116</v>
      </c>
      <c r="I9229" s="28">
        <v>8012</v>
      </c>
      <c r="J9229" s="26" t="s">
        <v>23</v>
      </c>
      <c r="K9229" t="s">
        <v>116</v>
      </c>
      <c r="L9229" s="18">
        <v>7666</v>
      </c>
      <c r="M9229">
        <v>2541</v>
      </c>
      <c r="N9229">
        <v>2142</v>
      </c>
      <c r="O9229">
        <v>-399</v>
      </c>
      <c r="P9229" t="s">
        <v>48</v>
      </c>
      <c r="Q9229" t="s">
        <v>25</v>
      </c>
      <c r="R9229" s="19" t="s">
        <v>31</v>
      </c>
    </row>
    <row r="9230" spans="1:18" x14ac:dyDescent="0.3">
      <c r="A9230" s="27" t="s">
        <v>33847</v>
      </c>
      <c r="B9230" s="26" t="s">
        <v>33846</v>
      </c>
      <c r="C9230" s="27" t="s">
        <v>27512</v>
      </c>
      <c r="D9230" t="s">
        <v>27512</v>
      </c>
      <c r="E9230" s="23" t="s">
        <v>27513</v>
      </c>
      <c r="F9230" s="26" t="s">
        <v>33848</v>
      </c>
      <c r="G9230" s="26" t="s">
        <v>10263</v>
      </c>
      <c r="H9230" s="26" t="s">
        <v>116</v>
      </c>
      <c r="I9230" s="28">
        <v>8080</v>
      </c>
      <c r="J9230" s="26" t="s">
        <v>23</v>
      </c>
      <c r="K9230" t="s">
        <v>116</v>
      </c>
      <c r="L9230" s="18">
        <v>7666</v>
      </c>
      <c r="M9230">
        <v>2541</v>
      </c>
      <c r="N9230">
        <v>2142</v>
      </c>
      <c r="O9230">
        <v>-399</v>
      </c>
      <c r="P9230" t="s">
        <v>48</v>
      </c>
      <c r="Q9230" t="s">
        <v>25</v>
      </c>
      <c r="R9230" s="19" t="s">
        <v>31</v>
      </c>
    </row>
    <row r="9231" spans="1:18" x14ac:dyDescent="0.3">
      <c r="A9231" s="27" t="s">
        <v>33850</v>
      </c>
      <c r="B9231" s="26" t="s">
        <v>33849</v>
      </c>
      <c r="C9231" s="27" t="s">
        <v>27512</v>
      </c>
      <c r="D9231" t="s">
        <v>27512</v>
      </c>
      <c r="E9231" s="23" t="s">
        <v>27513</v>
      </c>
      <c r="F9231" s="26" t="s">
        <v>33851</v>
      </c>
      <c r="G9231" s="26" t="s">
        <v>33852</v>
      </c>
      <c r="H9231" s="26" t="s">
        <v>116</v>
      </c>
      <c r="I9231" s="28">
        <v>7010</v>
      </c>
      <c r="J9231" s="26" t="s">
        <v>23</v>
      </c>
      <c r="K9231" t="s">
        <v>116</v>
      </c>
      <c r="L9231" s="18">
        <v>7666</v>
      </c>
      <c r="M9231">
        <v>2541</v>
      </c>
      <c r="N9231">
        <v>2541</v>
      </c>
      <c r="O9231">
        <v>0</v>
      </c>
      <c r="P9231" t="s">
        <v>26</v>
      </c>
      <c r="Q9231" t="s">
        <v>26</v>
      </c>
      <c r="R9231" s="19" t="s">
        <v>31</v>
      </c>
    </row>
    <row r="9232" spans="1:18" x14ac:dyDescent="0.3">
      <c r="A9232" s="27" t="s">
        <v>33854</v>
      </c>
      <c r="B9232" s="26" t="s">
        <v>33853</v>
      </c>
      <c r="C9232" s="27" t="s">
        <v>27512</v>
      </c>
      <c r="D9232" t="s">
        <v>27512</v>
      </c>
      <c r="E9232" s="23" t="s">
        <v>27513</v>
      </c>
      <c r="F9232" s="26" t="s">
        <v>33855</v>
      </c>
      <c r="G9232" s="26" t="s">
        <v>124</v>
      </c>
      <c r="H9232" s="26" t="s">
        <v>116</v>
      </c>
      <c r="I9232" s="28">
        <v>7304</v>
      </c>
      <c r="J9232" s="26" t="s">
        <v>23</v>
      </c>
      <c r="K9232" t="s">
        <v>116</v>
      </c>
      <c r="L9232" s="18">
        <v>7666</v>
      </c>
      <c r="M9232">
        <v>2541</v>
      </c>
      <c r="N9232">
        <v>2541</v>
      </c>
      <c r="O9232">
        <v>0</v>
      </c>
      <c r="P9232" t="s">
        <v>26</v>
      </c>
      <c r="Q9232" t="s">
        <v>26</v>
      </c>
      <c r="R9232" s="19" t="s">
        <v>31</v>
      </c>
    </row>
    <row r="9233" spans="1:18" x14ac:dyDescent="0.3">
      <c r="A9233" s="27" t="s">
        <v>33857</v>
      </c>
      <c r="B9233" s="26" t="s">
        <v>33856</v>
      </c>
      <c r="C9233" s="27" t="s">
        <v>27512</v>
      </c>
      <c r="D9233" t="s">
        <v>27512</v>
      </c>
      <c r="E9233" s="23" t="s">
        <v>27513</v>
      </c>
      <c r="F9233" s="26" t="s">
        <v>33858</v>
      </c>
      <c r="G9233" s="26" t="s">
        <v>27601</v>
      </c>
      <c r="H9233" s="26" t="s">
        <v>116</v>
      </c>
      <c r="I9233" s="28">
        <v>7666</v>
      </c>
      <c r="J9233" s="26" t="s">
        <v>23</v>
      </c>
      <c r="K9233" t="s">
        <v>116</v>
      </c>
      <c r="L9233" s="18">
        <v>7666</v>
      </c>
      <c r="M9233">
        <v>2541</v>
      </c>
      <c r="N9233">
        <v>2541</v>
      </c>
      <c r="O9233">
        <v>0</v>
      </c>
      <c r="P9233" t="s">
        <v>26</v>
      </c>
      <c r="Q9233" t="s">
        <v>26</v>
      </c>
      <c r="R9233" s="19" t="s">
        <v>31</v>
      </c>
    </row>
    <row r="9234" spans="1:18" x14ac:dyDescent="0.3">
      <c r="A9234" s="27" t="s">
        <v>33860</v>
      </c>
      <c r="B9234" s="26" t="s">
        <v>33859</v>
      </c>
      <c r="C9234" s="27" t="s">
        <v>27512</v>
      </c>
      <c r="D9234" t="s">
        <v>27512</v>
      </c>
      <c r="E9234" s="23" t="s">
        <v>27513</v>
      </c>
      <c r="F9234" s="26" t="s">
        <v>33861</v>
      </c>
      <c r="G9234" s="26" t="s">
        <v>267</v>
      </c>
      <c r="H9234" s="26" t="s">
        <v>268</v>
      </c>
      <c r="I9234" s="28">
        <v>10017</v>
      </c>
      <c r="J9234" s="26" t="s">
        <v>23</v>
      </c>
      <c r="K9234" t="s">
        <v>116</v>
      </c>
      <c r="L9234" s="18">
        <v>7666</v>
      </c>
      <c r="M9234">
        <v>2541</v>
      </c>
      <c r="N9234">
        <v>3366</v>
      </c>
      <c r="O9234">
        <v>825</v>
      </c>
      <c r="P9234" t="s">
        <v>24</v>
      </c>
      <c r="Q9234" t="s">
        <v>25</v>
      </c>
      <c r="R9234" s="19" t="s">
        <v>15</v>
      </c>
    </row>
    <row r="9235" spans="1:18" x14ac:dyDescent="0.3">
      <c r="A9235" s="27" t="s">
        <v>33863</v>
      </c>
      <c r="B9235" s="26" t="s">
        <v>33862</v>
      </c>
      <c r="C9235" s="27" t="s">
        <v>27512</v>
      </c>
      <c r="D9235" t="s">
        <v>27512</v>
      </c>
      <c r="E9235" s="23" t="s">
        <v>27513</v>
      </c>
      <c r="F9235" s="26" t="s">
        <v>33864</v>
      </c>
      <c r="G9235" s="26" t="s">
        <v>267</v>
      </c>
      <c r="H9235" s="26" t="s">
        <v>268</v>
      </c>
      <c r="I9235" s="28">
        <v>10036</v>
      </c>
      <c r="J9235" s="26" t="s">
        <v>23</v>
      </c>
      <c r="K9235" t="s">
        <v>116</v>
      </c>
      <c r="L9235" s="18">
        <v>7666</v>
      </c>
      <c r="M9235">
        <v>2541</v>
      </c>
      <c r="N9235">
        <v>3366</v>
      </c>
      <c r="O9235">
        <v>825</v>
      </c>
      <c r="P9235" t="s">
        <v>24</v>
      </c>
      <c r="Q9235" t="s">
        <v>25</v>
      </c>
      <c r="R9235" s="19" t="s">
        <v>15</v>
      </c>
    </row>
    <row r="9236" spans="1:18" x14ac:dyDescent="0.3">
      <c r="A9236" s="27" t="s">
        <v>33866</v>
      </c>
      <c r="B9236" s="26" t="s">
        <v>33865</v>
      </c>
      <c r="C9236" s="27" t="s">
        <v>27512</v>
      </c>
      <c r="D9236" t="s">
        <v>27512</v>
      </c>
      <c r="E9236" s="23" t="s">
        <v>27513</v>
      </c>
      <c r="F9236" s="26" t="s">
        <v>33867</v>
      </c>
      <c r="G9236" s="26" t="s">
        <v>28092</v>
      </c>
      <c r="H9236" s="26" t="s">
        <v>116</v>
      </c>
      <c r="I9236" s="28">
        <v>7016</v>
      </c>
      <c r="J9236" s="26" t="s">
        <v>23</v>
      </c>
      <c r="K9236" t="s">
        <v>116</v>
      </c>
      <c r="L9236" s="18">
        <v>7666</v>
      </c>
      <c r="M9236">
        <v>2541</v>
      </c>
      <c r="N9236">
        <v>2541</v>
      </c>
      <c r="O9236">
        <v>0</v>
      </c>
      <c r="P9236" t="s">
        <v>26</v>
      </c>
      <c r="Q9236" t="s">
        <v>26</v>
      </c>
      <c r="R9236" s="19" t="s">
        <v>31</v>
      </c>
    </row>
    <row r="9237" spans="1:18" x14ac:dyDescent="0.3">
      <c r="A9237" s="27" t="s">
        <v>33869</v>
      </c>
      <c r="B9237" s="26" t="s">
        <v>33868</v>
      </c>
      <c r="C9237" s="27" t="s">
        <v>27512</v>
      </c>
      <c r="D9237" t="s">
        <v>27512</v>
      </c>
      <c r="E9237" s="23" t="s">
        <v>27513</v>
      </c>
      <c r="F9237" s="26" t="s">
        <v>33870</v>
      </c>
      <c r="G9237" s="26" t="s">
        <v>124</v>
      </c>
      <c r="H9237" s="26" t="s">
        <v>116</v>
      </c>
      <c r="I9237" s="28">
        <v>7306</v>
      </c>
      <c r="J9237" s="26" t="s">
        <v>23</v>
      </c>
      <c r="K9237" t="s">
        <v>116</v>
      </c>
      <c r="L9237" s="18">
        <v>7666</v>
      </c>
      <c r="M9237">
        <v>2541</v>
      </c>
      <c r="N9237">
        <v>2541</v>
      </c>
      <c r="O9237">
        <v>0</v>
      </c>
      <c r="P9237" t="s">
        <v>26</v>
      </c>
      <c r="Q9237" t="s">
        <v>26</v>
      </c>
      <c r="R9237" s="19" t="s">
        <v>31</v>
      </c>
    </row>
    <row r="9238" spans="1:18" x14ac:dyDescent="0.3">
      <c r="A9238" s="27" t="s">
        <v>33872</v>
      </c>
      <c r="B9238" s="26" t="s">
        <v>33871</v>
      </c>
      <c r="C9238" s="27" t="s">
        <v>27512</v>
      </c>
      <c r="D9238" t="s">
        <v>27512</v>
      </c>
      <c r="E9238" s="23" t="s">
        <v>27513</v>
      </c>
      <c r="F9238" s="26" t="s">
        <v>33873</v>
      </c>
      <c r="G9238" s="26" t="s">
        <v>9422</v>
      </c>
      <c r="H9238" s="26" t="s">
        <v>116</v>
      </c>
      <c r="I9238" s="28">
        <v>7834</v>
      </c>
      <c r="J9238" s="26" t="s">
        <v>23</v>
      </c>
      <c r="K9238" t="s">
        <v>116</v>
      </c>
      <c r="L9238" s="18">
        <v>7666</v>
      </c>
      <c r="M9238">
        <v>2541</v>
      </c>
      <c r="N9238">
        <v>2541</v>
      </c>
      <c r="O9238">
        <v>0</v>
      </c>
      <c r="P9238" t="s">
        <v>26</v>
      </c>
      <c r="Q9238" t="s">
        <v>26</v>
      </c>
      <c r="R9238" s="19" t="s">
        <v>31</v>
      </c>
    </row>
    <row r="9239" spans="1:18" x14ac:dyDescent="0.3">
      <c r="A9239" s="27" t="s">
        <v>33875</v>
      </c>
      <c r="B9239" s="26" t="s">
        <v>33874</v>
      </c>
      <c r="C9239" s="27" t="s">
        <v>27512</v>
      </c>
      <c r="D9239" t="s">
        <v>27512</v>
      </c>
      <c r="E9239" s="23" t="s">
        <v>27513</v>
      </c>
      <c r="F9239" s="26" t="s">
        <v>33876</v>
      </c>
      <c r="G9239" s="26" t="s">
        <v>33877</v>
      </c>
      <c r="H9239" s="26" t="s">
        <v>116</v>
      </c>
      <c r="I9239" s="28">
        <v>7920</v>
      </c>
      <c r="J9239" s="26" t="s">
        <v>23</v>
      </c>
      <c r="K9239" t="s">
        <v>116</v>
      </c>
      <c r="L9239" s="18">
        <v>7666</v>
      </c>
      <c r="M9239">
        <v>2541</v>
      </c>
      <c r="N9239">
        <v>2361</v>
      </c>
      <c r="O9239">
        <v>-180</v>
      </c>
      <c r="P9239" t="s">
        <v>48</v>
      </c>
      <c r="Q9239" t="s">
        <v>25</v>
      </c>
      <c r="R9239" s="19" t="s">
        <v>31</v>
      </c>
    </row>
    <row r="9240" spans="1:18" x14ac:dyDescent="0.3">
      <c r="A9240" s="27" t="s">
        <v>33879</v>
      </c>
      <c r="B9240" s="26" t="s">
        <v>33878</v>
      </c>
      <c r="C9240" s="27" t="s">
        <v>27512</v>
      </c>
      <c r="D9240" t="s">
        <v>27512</v>
      </c>
      <c r="E9240" s="23" t="s">
        <v>27513</v>
      </c>
      <c r="F9240" s="26" t="s">
        <v>33880</v>
      </c>
      <c r="G9240" s="26" t="s">
        <v>1582</v>
      </c>
      <c r="H9240" s="26" t="s">
        <v>116</v>
      </c>
      <c r="I9240" s="28">
        <v>7801</v>
      </c>
      <c r="J9240" s="26" t="s">
        <v>23</v>
      </c>
      <c r="K9240" t="s">
        <v>116</v>
      </c>
      <c r="L9240" s="18">
        <v>7666</v>
      </c>
      <c r="M9240">
        <v>2541</v>
      </c>
      <c r="N9240">
        <v>2541</v>
      </c>
      <c r="O9240">
        <v>0</v>
      </c>
      <c r="P9240" t="s">
        <v>26</v>
      </c>
      <c r="Q9240" t="s">
        <v>26</v>
      </c>
      <c r="R9240" s="19" t="s">
        <v>31</v>
      </c>
    </row>
    <row r="9241" spans="1:18" x14ac:dyDescent="0.3">
      <c r="A9241" s="27" t="s">
        <v>33882</v>
      </c>
      <c r="B9241" s="26" t="s">
        <v>33881</v>
      </c>
      <c r="C9241" s="27" t="s">
        <v>27512</v>
      </c>
      <c r="D9241" t="s">
        <v>27512</v>
      </c>
      <c r="E9241" s="23" t="s">
        <v>27513</v>
      </c>
      <c r="F9241" s="26" t="s">
        <v>33883</v>
      </c>
      <c r="G9241" s="26" t="s">
        <v>5347</v>
      </c>
      <c r="H9241" s="26" t="s">
        <v>116</v>
      </c>
      <c r="I9241" s="28">
        <v>7940</v>
      </c>
      <c r="J9241" s="26" t="s">
        <v>23</v>
      </c>
      <c r="K9241" t="s">
        <v>116</v>
      </c>
      <c r="L9241" s="18">
        <v>7666</v>
      </c>
      <c r="M9241">
        <v>2541</v>
      </c>
      <c r="N9241">
        <v>2541</v>
      </c>
      <c r="O9241">
        <v>0</v>
      </c>
      <c r="P9241" t="s">
        <v>26</v>
      </c>
      <c r="Q9241" t="s">
        <v>26</v>
      </c>
      <c r="R9241" s="19" t="s">
        <v>31</v>
      </c>
    </row>
    <row r="9242" spans="1:18" x14ac:dyDescent="0.3">
      <c r="A9242" s="27" t="s">
        <v>33885</v>
      </c>
      <c r="B9242" s="26" t="s">
        <v>33884</v>
      </c>
      <c r="C9242" s="27" t="s">
        <v>27512</v>
      </c>
      <c r="D9242" t="s">
        <v>27512</v>
      </c>
      <c r="E9242" s="23" t="s">
        <v>27513</v>
      </c>
      <c r="F9242" s="26" t="s">
        <v>33886</v>
      </c>
      <c r="G9242" s="26" t="s">
        <v>33887</v>
      </c>
      <c r="H9242" s="26" t="s">
        <v>116</v>
      </c>
      <c r="I9242" s="28">
        <v>7481</v>
      </c>
      <c r="J9242" s="26" t="s">
        <v>23</v>
      </c>
      <c r="K9242" t="s">
        <v>116</v>
      </c>
      <c r="L9242" s="18">
        <v>7666</v>
      </c>
      <c r="M9242">
        <v>2541</v>
      </c>
      <c r="N9242">
        <v>2541</v>
      </c>
      <c r="O9242">
        <v>0</v>
      </c>
      <c r="P9242" t="s">
        <v>26</v>
      </c>
      <c r="Q9242" t="s">
        <v>26</v>
      </c>
      <c r="R9242" s="19" t="s">
        <v>31</v>
      </c>
    </row>
    <row r="9243" spans="1:18" x14ac:dyDescent="0.3">
      <c r="A9243" s="27" t="s">
        <v>33889</v>
      </c>
      <c r="B9243" s="26" t="s">
        <v>33888</v>
      </c>
      <c r="C9243" s="27" t="s">
        <v>27512</v>
      </c>
      <c r="D9243" t="s">
        <v>27512</v>
      </c>
      <c r="E9243" s="23" t="s">
        <v>27513</v>
      </c>
      <c r="F9243" s="26" t="s">
        <v>33890</v>
      </c>
      <c r="G9243" s="26" t="s">
        <v>33891</v>
      </c>
      <c r="H9243" s="26" t="s">
        <v>116</v>
      </c>
      <c r="I9243" s="28">
        <v>8043</v>
      </c>
      <c r="J9243" s="26" t="s">
        <v>23</v>
      </c>
      <c r="K9243" t="s">
        <v>116</v>
      </c>
      <c r="L9243" s="18">
        <v>7666</v>
      </c>
      <c r="M9243">
        <v>2541</v>
      </c>
      <c r="N9243">
        <v>2142</v>
      </c>
      <c r="O9243">
        <v>-399</v>
      </c>
      <c r="P9243" t="s">
        <v>48</v>
      </c>
      <c r="Q9243" t="s">
        <v>25</v>
      </c>
      <c r="R9243" s="19" t="s">
        <v>31</v>
      </c>
    </row>
    <row r="9244" spans="1:18" x14ac:dyDescent="0.3">
      <c r="A9244" s="27" t="s">
        <v>33893</v>
      </c>
      <c r="B9244" s="26" t="s">
        <v>33892</v>
      </c>
      <c r="C9244" s="27" t="s">
        <v>27512</v>
      </c>
      <c r="D9244" t="s">
        <v>27512</v>
      </c>
      <c r="E9244" s="23" t="s">
        <v>27513</v>
      </c>
      <c r="F9244" s="26" t="s">
        <v>33894</v>
      </c>
      <c r="G9244" s="26" t="s">
        <v>1534</v>
      </c>
      <c r="H9244" s="26" t="s">
        <v>116</v>
      </c>
      <c r="I9244" s="28">
        <v>8873</v>
      </c>
      <c r="J9244" s="26" t="s">
        <v>23</v>
      </c>
      <c r="K9244" t="s">
        <v>116</v>
      </c>
      <c r="L9244" s="18">
        <v>7666</v>
      </c>
      <c r="M9244">
        <v>2541</v>
      </c>
      <c r="N9244">
        <v>2361</v>
      </c>
      <c r="O9244">
        <v>-180</v>
      </c>
      <c r="P9244" t="s">
        <v>48</v>
      </c>
      <c r="Q9244" t="s">
        <v>25</v>
      </c>
      <c r="R9244" s="19" t="s">
        <v>31</v>
      </c>
    </row>
    <row r="9245" spans="1:18" x14ac:dyDescent="0.3">
      <c r="A9245" s="27" t="s">
        <v>33896</v>
      </c>
      <c r="B9245" s="26" t="s">
        <v>33895</v>
      </c>
      <c r="C9245" s="27" t="s">
        <v>27512</v>
      </c>
      <c r="D9245" t="s">
        <v>27512</v>
      </c>
      <c r="E9245" s="23" t="s">
        <v>27513</v>
      </c>
      <c r="F9245" s="26" t="s">
        <v>33897</v>
      </c>
      <c r="G9245" s="26" t="s">
        <v>27633</v>
      </c>
      <c r="H9245" s="26" t="s">
        <v>116</v>
      </c>
      <c r="I9245" s="28">
        <v>7430</v>
      </c>
      <c r="J9245" s="26" t="s">
        <v>23</v>
      </c>
      <c r="K9245" t="s">
        <v>116</v>
      </c>
      <c r="L9245" s="18">
        <v>7666</v>
      </c>
      <c r="M9245">
        <v>2541</v>
      </c>
      <c r="N9245">
        <v>2541</v>
      </c>
      <c r="O9245">
        <v>0</v>
      </c>
      <c r="P9245" t="s">
        <v>26</v>
      </c>
      <c r="Q9245" t="s">
        <v>26</v>
      </c>
      <c r="R9245" s="19" t="s">
        <v>31</v>
      </c>
    </row>
    <row r="9246" spans="1:18" x14ac:dyDescent="0.3">
      <c r="A9246" s="27" t="s">
        <v>33899</v>
      </c>
      <c r="B9246" s="26" t="s">
        <v>33898</v>
      </c>
      <c r="C9246" s="27" t="s">
        <v>27512</v>
      </c>
      <c r="D9246" t="s">
        <v>27512</v>
      </c>
      <c r="E9246" s="23" t="s">
        <v>27513</v>
      </c>
      <c r="F9246" s="26" t="s">
        <v>33900</v>
      </c>
      <c r="G9246" s="26" t="s">
        <v>33901</v>
      </c>
      <c r="H9246" s="26" t="s">
        <v>116</v>
      </c>
      <c r="I9246" s="28">
        <v>8028</v>
      </c>
      <c r="J9246" s="26" t="s">
        <v>23</v>
      </c>
      <c r="K9246" t="s">
        <v>116</v>
      </c>
      <c r="L9246" s="18">
        <v>7666</v>
      </c>
      <c r="M9246">
        <v>2541</v>
      </c>
      <c r="N9246">
        <v>2142</v>
      </c>
      <c r="O9246">
        <v>-399</v>
      </c>
      <c r="P9246" t="s">
        <v>48</v>
      </c>
      <c r="Q9246" t="s">
        <v>25</v>
      </c>
      <c r="R9246" s="19" t="s">
        <v>31</v>
      </c>
    </row>
    <row r="9247" spans="1:18" x14ac:dyDescent="0.3">
      <c r="A9247" s="27" t="s">
        <v>33903</v>
      </c>
      <c r="B9247" s="26" t="s">
        <v>33902</v>
      </c>
      <c r="C9247" s="27" t="s">
        <v>24975</v>
      </c>
      <c r="D9247" t="s">
        <v>24975</v>
      </c>
      <c r="E9247" s="23" t="s">
        <v>24976</v>
      </c>
      <c r="F9247" s="26" t="s">
        <v>33904</v>
      </c>
      <c r="G9247" s="26" t="s">
        <v>5807</v>
      </c>
      <c r="H9247" s="26" t="s">
        <v>968</v>
      </c>
      <c r="I9247" s="28">
        <v>25271</v>
      </c>
      <c r="J9247" s="26" t="s">
        <v>23</v>
      </c>
      <c r="K9247" t="s">
        <v>214</v>
      </c>
      <c r="L9247" s="18">
        <v>19087</v>
      </c>
      <c r="M9247">
        <v>2082</v>
      </c>
      <c r="N9247">
        <v>1170</v>
      </c>
      <c r="O9247">
        <v>-912</v>
      </c>
      <c r="P9247" t="s">
        <v>48</v>
      </c>
      <c r="Q9247" t="s">
        <v>25</v>
      </c>
      <c r="R9247" s="19" t="s">
        <v>31</v>
      </c>
    </row>
    <row r="9248" spans="1:18" x14ac:dyDescent="0.3">
      <c r="A9248" s="27" t="s">
        <v>33906</v>
      </c>
      <c r="B9248" s="26" t="s">
        <v>33905</v>
      </c>
      <c r="C9248" s="27" t="s">
        <v>27512</v>
      </c>
      <c r="D9248" t="s">
        <v>27512</v>
      </c>
      <c r="E9248" s="23" t="s">
        <v>27513</v>
      </c>
      <c r="F9248" s="26" t="s">
        <v>33907</v>
      </c>
      <c r="G9248" s="26" t="s">
        <v>33908</v>
      </c>
      <c r="H9248" s="26" t="s">
        <v>116</v>
      </c>
      <c r="I9248" s="28">
        <v>7452</v>
      </c>
      <c r="J9248" s="26" t="s">
        <v>23</v>
      </c>
      <c r="K9248" t="s">
        <v>116</v>
      </c>
      <c r="L9248" s="18">
        <v>7666</v>
      </c>
      <c r="M9248">
        <v>2541</v>
      </c>
      <c r="N9248">
        <v>2541</v>
      </c>
      <c r="O9248">
        <v>0</v>
      </c>
      <c r="P9248" t="s">
        <v>26</v>
      </c>
      <c r="Q9248" t="s">
        <v>26</v>
      </c>
      <c r="R9248" s="19" t="s">
        <v>31</v>
      </c>
    </row>
    <row r="9249" spans="1:18" x14ac:dyDescent="0.3">
      <c r="A9249" s="27" t="s">
        <v>33910</v>
      </c>
      <c r="B9249" s="26" t="s">
        <v>33909</v>
      </c>
      <c r="C9249" s="27" t="s">
        <v>27512</v>
      </c>
      <c r="D9249" t="s">
        <v>27512</v>
      </c>
      <c r="E9249" s="23" t="s">
        <v>27513</v>
      </c>
      <c r="F9249" s="26" t="s">
        <v>33911</v>
      </c>
      <c r="G9249" s="26" t="s">
        <v>27618</v>
      </c>
      <c r="H9249" s="26" t="s">
        <v>116</v>
      </c>
      <c r="I9249" s="28">
        <v>7950</v>
      </c>
      <c r="J9249" s="26" t="s">
        <v>23</v>
      </c>
      <c r="K9249" t="s">
        <v>116</v>
      </c>
      <c r="L9249" s="18">
        <v>7666</v>
      </c>
      <c r="M9249">
        <v>2541</v>
      </c>
      <c r="N9249">
        <v>2541</v>
      </c>
      <c r="O9249">
        <v>0</v>
      </c>
      <c r="P9249" t="s">
        <v>26</v>
      </c>
      <c r="Q9249" t="s">
        <v>26</v>
      </c>
      <c r="R9249" s="19" t="s">
        <v>31</v>
      </c>
    </row>
    <row r="9250" spans="1:18" x14ac:dyDescent="0.3">
      <c r="A9250" s="27" t="s">
        <v>33913</v>
      </c>
      <c r="B9250" s="26" t="s">
        <v>33912</v>
      </c>
      <c r="C9250" s="27" t="s">
        <v>27512</v>
      </c>
      <c r="D9250" t="s">
        <v>27512</v>
      </c>
      <c r="E9250" s="23" t="s">
        <v>27513</v>
      </c>
      <c r="F9250" s="26" t="s">
        <v>33914</v>
      </c>
      <c r="G9250" s="26" t="s">
        <v>33915</v>
      </c>
      <c r="H9250" s="26" t="s">
        <v>116</v>
      </c>
      <c r="I9250" s="28">
        <v>7641</v>
      </c>
      <c r="J9250" s="26" t="s">
        <v>23</v>
      </c>
      <c r="K9250" t="s">
        <v>116</v>
      </c>
      <c r="L9250" s="18">
        <v>7666</v>
      </c>
      <c r="M9250">
        <v>2541</v>
      </c>
      <c r="N9250">
        <v>2541</v>
      </c>
      <c r="O9250">
        <v>0</v>
      </c>
      <c r="P9250" t="s">
        <v>26</v>
      </c>
      <c r="Q9250" t="s">
        <v>26</v>
      </c>
      <c r="R9250" s="19" t="s">
        <v>31</v>
      </c>
    </row>
    <row r="9251" spans="1:18" x14ac:dyDescent="0.3">
      <c r="A9251" s="27" t="s">
        <v>33917</v>
      </c>
      <c r="B9251" s="26" t="s">
        <v>33916</v>
      </c>
      <c r="C9251" s="27" t="s">
        <v>27512</v>
      </c>
      <c r="D9251" t="s">
        <v>27512</v>
      </c>
      <c r="E9251" s="23" t="s">
        <v>27513</v>
      </c>
      <c r="F9251" s="26" t="s">
        <v>33918</v>
      </c>
      <c r="G9251" s="26" t="s">
        <v>33919</v>
      </c>
      <c r="H9251" s="26" t="s">
        <v>116</v>
      </c>
      <c r="I9251" s="28">
        <v>7733</v>
      </c>
      <c r="J9251" s="26" t="s">
        <v>23</v>
      </c>
      <c r="K9251" t="s">
        <v>116</v>
      </c>
      <c r="L9251" s="18">
        <v>7666</v>
      </c>
      <c r="M9251">
        <v>2541</v>
      </c>
      <c r="N9251">
        <v>2736</v>
      </c>
      <c r="O9251">
        <v>195</v>
      </c>
      <c r="P9251" t="s">
        <v>24</v>
      </c>
      <c r="Q9251" t="s">
        <v>25</v>
      </c>
      <c r="R9251" s="19" t="s">
        <v>15</v>
      </c>
    </row>
    <row r="9252" spans="1:18" x14ac:dyDescent="0.3">
      <c r="A9252" s="27" t="s">
        <v>33921</v>
      </c>
      <c r="B9252" s="26" t="s">
        <v>33920</v>
      </c>
      <c r="C9252" s="27" t="s">
        <v>24824</v>
      </c>
      <c r="D9252" t="s">
        <v>24824</v>
      </c>
      <c r="E9252" s="23" t="s">
        <v>24825</v>
      </c>
      <c r="F9252" s="26" t="s">
        <v>33922</v>
      </c>
      <c r="G9252" s="26" t="s">
        <v>164</v>
      </c>
      <c r="H9252" s="26" t="s">
        <v>165</v>
      </c>
      <c r="I9252" s="28">
        <v>97230</v>
      </c>
      <c r="J9252" s="26" t="s">
        <v>23</v>
      </c>
      <c r="K9252" t="s">
        <v>165</v>
      </c>
      <c r="L9252" s="18">
        <v>97230</v>
      </c>
      <c r="M9252">
        <v>2409</v>
      </c>
      <c r="N9252">
        <v>2409</v>
      </c>
      <c r="O9252">
        <v>0</v>
      </c>
      <c r="P9252" t="s">
        <v>26</v>
      </c>
      <c r="Q9252" t="s">
        <v>26</v>
      </c>
      <c r="R9252" s="19" t="s">
        <v>31</v>
      </c>
    </row>
    <row r="9253" spans="1:18" x14ac:dyDescent="0.3">
      <c r="A9253" s="27" t="s">
        <v>33924</v>
      </c>
      <c r="B9253" s="26" t="s">
        <v>33923</v>
      </c>
      <c r="C9253" s="27" t="s">
        <v>27512</v>
      </c>
      <c r="D9253" t="s">
        <v>27512</v>
      </c>
      <c r="E9253" s="23" t="s">
        <v>27513</v>
      </c>
      <c r="F9253" s="26" t="s">
        <v>33925</v>
      </c>
      <c r="G9253" s="26" t="s">
        <v>33926</v>
      </c>
      <c r="H9253" s="26" t="s">
        <v>116</v>
      </c>
      <c r="I9253" s="28">
        <v>7040</v>
      </c>
      <c r="J9253" s="26" t="s">
        <v>23</v>
      </c>
      <c r="K9253" t="s">
        <v>116</v>
      </c>
      <c r="L9253" s="18">
        <v>7666</v>
      </c>
      <c r="M9253">
        <v>2541</v>
      </c>
      <c r="N9253">
        <v>2541</v>
      </c>
      <c r="O9253">
        <v>0</v>
      </c>
      <c r="P9253" t="s">
        <v>26</v>
      </c>
      <c r="Q9253" t="s">
        <v>26</v>
      </c>
      <c r="R9253" s="19" t="s">
        <v>31</v>
      </c>
    </row>
    <row r="9254" spans="1:18" x14ac:dyDescent="0.3">
      <c r="A9254" s="27" t="s">
        <v>33928</v>
      </c>
      <c r="B9254" s="26" t="s">
        <v>33927</v>
      </c>
      <c r="C9254" s="27" t="s">
        <v>27512</v>
      </c>
      <c r="D9254" t="s">
        <v>27512</v>
      </c>
      <c r="E9254" s="23" t="s">
        <v>27513</v>
      </c>
      <c r="F9254" s="26" t="s">
        <v>33929</v>
      </c>
      <c r="G9254" s="26" t="s">
        <v>124</v>
      </c>
      <c r="H9254" s="26" t="s">
        <v>116</v>
      </c>
      <c r="I9254" s="28">
        <v>7302</v>
      </c>
      <c r="J9254" s="26" t="s">
        <v>23</v>
      </c>
      <c r="K9254" t="s">
        <v>116</v>
      </c>
      <c r="L9254" s="18">
        <v>7666</v>
      </c>
      <c r="M9254">
        <v>2541</v>
      </c>
      <c r="N9254">
        <v>2541</v>
      </c>
      <c r="O9254">
        <v>0</v>
      </c>
      <c r="P9254" t="s">
        <v>26</v>
      </c>
      <c r="Q9254" t="s">
        <v>26</v>
      </c>
      <c r="R9254" s="19" t="s">
        <v>31</v>
      </c>
    </row>
    <row r="9255" spans="1:18" x14ac:dyDescent="0.3">
      <c r="A9255" s="27" t="s">
        <v>33931</v>
      </c>
      <c r="B9255" s="26" t="s">
        <v>33930</v>
      </c>
      <c r="C9255" s="27" t="s">
        <v>28609</v>
      </c>
      <c r="D9255" t="s">
        <v>28609</v>
      </c>
      <c r="E9255" s="23" t="s">
        <v>28610</v>
      </c>
      <c r="F9255" s="26" t="s">
        <v>33932</v>
      </c>
      <c r="G9255" s="26" t="s">
        <v>3833</v>
      </c>
      <c r="H9255" s="26" t="s">
        <v>250</v>
      </c>
      <c r="I9255" s="28">
        <v>32807</v>
      </c>
      <c r="J9255" s="26" t="s">
        <v>23</v>
      </c>
      <c r="K9255" t="s">
        <v>250</v>
      </c>
      <c r="L9255" s="18">
        <v>33161</v>
      </c>
      <c r="M9255">
        <v>2346</v>
      </c>
      <c r="N9255">
        <v>1659</v>
      </c>
      <c r="O9255">
        <v>-687</v>
      </c>
      <c r="P9255" t="s">
        <v>48</v>
      </c>
      <c r="Q9255" t="s">
        <v>25</v>
      </c>
      <c r="R9255" s="19" t="s">
        <v>31</v>
      </c>
    </row>
    <row r="9256" spans="1:18" x14ac:dyDescent="0.3">
      <c r="A9256" s="27" t="s">
        <v>33934</v>
      </c>
      <c r="B9256" s="26" t="s">
        <v>33933</v>
      </c>
      <c r="C9256" s="27" t="s">
        <v>27512</v>
      </c>
      <c r="D9256" t="s">
        <v>27512</v>
      </c>
      <c r="E9256" s="23" t="s">
        <v>27513</v>
      </c>
      <c r="F9256" s="26" t="s">
        <v>33935</v>
      </c>
      <c r="G9256" s="26" t="s">
        <v>124</v>
      </c>
      <c r="H9256" s="26" t="s">
        <v>116</v>
      </c>
      <c r="I9256" s="28">
        <v>7306</v>
      </c>
      <c r="J9256" s="26" t="s">
        <v>23</v>
      </c>
      <c r="K9256" t="s">
        <v>116</v>
      </c>
      <c r="L9256" s="18">
        <v>7666</v>
      </c>
      <c r="M9256">
        <v>2541</v>
      </c>
      <c r="N9256">
        <v>2541</v>
      </c>
      <c r="O9256">
        <v>0</v>
      </c>
      <c r="P9256" t="s">
        <v>26</v>
      </c>
      <c r="Q9256" t="s">
        <v>26</v>
      </c>
      <c r="R9256" s="19" t="s">
        <v>31</v>
      </c>
    </row>
    <row r="9257" spans="1:18" x14ac:dyDescent="0.3">
      <c r="A9257" s="27" t="s">
        <v>33937</v>
      </c>
      <c r="B9257" s="26" t="s">
        <v>33936</v>
      </c>
      <c r="C9257" s="27" t="s">
        <v>27512</v>
      </c>
      <c r="D9257" t="s">
        <v>27512</v>
      </c>
      <c r="E9257" s="23" t="s">
        <v>27513</v>
      </c>
      <c r="F9257" s="26" t="s">
        <v>33938</v>
      </c>
      <c r="G9257" s="26" t="s">
        <v>27915</v>
      </c>
      <c r="H9257" s="26" t="s">
        <v>116</v>
      </c>
      <c r="I9257" s="28">
        <v>7052</v>
      </c>
      <c r="J9257" s="26" t="s">
        <v>23</v>
      </c>
      <c r="K9257" t="s">
        <v>116</v>
      </c>
      <c r="L9257" s="18">
        <v>7666</v>
      </c>
      <c r="M9257">
        <v>2541</v>
      </c>
      <c r="N9257">
        <v>2541</v>
      </c>
      <c r="O9257">
        <v>0</v>
      </c>
      <c r="P9257" t="s">
        <v>26</v>
      </c>
      <c r="Q9257" t="s">
        <v>26</v>
      </c>
      <c r="R9257" s="19" t="s">
        <v>31</v>
      </c>
    </row>
    <row r="9258" spans="1:18" x14ac:dyDescent="0.3">
      <c r="A9258" s="27" t="s">
        <v>33940</v>
      </c>
      <c r="B9258" s="26" t="s">
        <v>33939</v>
      </c>
      <c r="C9258" s="27" t="s">
        <v>27512</v>
      </c>
      <c r="D9258" t="s">
        <v>27512</v>
      </c>
      <c r="E9258" s="23" t="s">
        <v>27513</v>
      </c>
      <c r="F9258" s="26" t="s">
        <v>33941</v>
      </c>
      <c r="G9258" s="26" t="s">
        <v>33942</v>
      </c>
      <c r="H9258" s="26" t="s">
        <v>268</v>
      </c>
      <c r="I9258" s="28">
        <v>12501</v>
      </c>
      <c r="J9258" s="26" t="s">
        <v>23</v>
      </c>
      <c r="K9258" t="s">
        <v>116</v>
      </c>
      <c r="L9258" s="18">
        <v>7666</v>
      </c>
      <c r="M9258">
        <v>2541</v>
      </c>
      <c r="N9258">
        <v>1902</v>
      </c>
      <c r="O9258">
        <v>-639</v>
      </c>
      <c r="P9258" t="s">
        <v>48</v>
      </c>
      <c r="Q9258" t="s">
        <v>25</v>
      </c>
      <c r="R9258" s="19" t="s">
        <v>31</v>
      </c>
    </row>
    <row r="9259" spans="1:18" x14ac:dyDescent="0.3">
      <c r="A9259" s="27" t="s">
        <v>33944</v>
      </c>
      <c r="B9259" s="26" t="s">
        <v>33943</v>
      </c>
      <c r="C9259" s="27" t="s">
        <v>27512</v>
      </c>
      <c r="D9259" t="s">
        <v>27512</v>
      </c>
      <c r="E9259" s="23" t="s">
        <v>27513</v>
      </c>
      <c r="F9259" s="26" t="s">
        <v>33945</v>
      </c>
      <c r="G9259" s="26" t="s">
        <v>33946</v>
      </c>
      <c r="H9259" s="26" t="s">
        <v>116</v>
      </c>
      <c r="I9259" s="28">
        <v>8733</v>
      </c>
      <c r="J9259" s="26" t="s">
        <v>23</v>
      </c>
      <c r="K9259" t="s">
        <v>116</v>
      </c>
      <c r="L9259" s="18">
        <v>7666</v>
      </c>
      <c r="M9259">
        <v>2541</v>
      </c>
      <c r="N9259">
        <v>1854</v>
      </c>
      <c r="O9259">
        <v>-687</v>
      </c>
      <c r="P9259" t="s">
        <v>48</v>
      </c>
      <c r="Q9259" t="s">
        <v>25</v>
      </c>
      <c r="R9259" s="19" t="s">
        <v>31</v>
      </c>
    </row>
    <row r="9260" spans="1:18" x14ac:dyDescent="0.3">
      <c r="A9260" s="27" t="s">
        <v>33948</v>
      </c>
      <c r="B9260" s="26" t="s">
        <v>33947</v>
      </c>
      <c r="C9260" s="27" t="s">
        <v>27512</v>
      </c>
      <c r="D9260" t="s">
        <v>27512</v>
      </c>
      <c r="E9260" s="23" t="s">
        <v>27513</v>
      </c>
      <c r="F9260" s="26" t="s">
        <v>33949</v>
      </c>
      <c r="G9260" s="26" t="s">
        <v>124</v>
      </c>
      <c r="H9260" s="26" t="s">
        <v>116</v>
      </c>
      <c r="I9260" s="28">
        <v>7305</v>
      </c>
      <c r="J9260" s="26" t="s">
        <v>23</v>
      </c>
      <c r="K9260" t="s">
        <v>116</v>
      </c>
      <c r="L9260" s="18">
        <v>7666</v>
      </c>
      <c r="M9260">
        <v>2541</v>
      </c>
      <c r="N9260">
        <v>2541</v>
      </c>
      <c r="O9260">
        <v>0</v>
      </c>
      <c r="P9260" t="s">
        <v>26</v>
      </c>
      <c r="Q9260" t="s">
        <v>26</v>
      </c>
      <c r="R9260" s="19" t="s">
        <v>31</v>
      </c>
    </row>
    <row r="9261" spans="1:18" x14ac:dyDescent="0.3">
      <c r="A9261" s="27" t="s">
        <v>33951</v>
      </c>
      <c r="B9261" s="26" t="s">
        <v>33950</v>
      </c>
      <c r="C9261" s="27" t="s">
        <v>27512</v>
      </c>
      <c r="D9261" t="s">
        <v>27512</v>
      </c>
      <c r="E9261" s="23" t="s">
        <v>27513</v>
      </c>
      <c r="F9261" s="26" t="s">
        <v>33952</v>
      </c>
      <c r="G9261" s="26" t="s">
        <v>33953</v>
      </c>
      <c r="H9261" s="26" t="s">
        <v>116</v>
      </c>
      <c r="I9261" s="28">
        <v>8087</v>
      </c>
      <c r="J9261" s="26" t="s">
        <v>23</v>
      </c>
      <c r="K9261" t="s">
        <v>116</v>
      </c>
      <c r="L9261" s="18">
        <v>7666</v>
      </c>
      <c r="M9261">
        <v>2541</v>
      </c>
      <c r="N9261">
        <v>1854</v>
      </c>
      <c r="O9261">
        <v>-687</v>
      </c>
      <c r="P9261" t="s">
        <v>48</v>
      </c>
      <c r="Q9261" t="s">
        <v>25</v>
      </c>
      <c r="R9261" s="19" t="s">
        <v>31</v>
      </c>
    </row>
    <row r="9262" spans="1:18" x14ac:dyDescent="0.3">
      <c r="A9262" s="27" t="s">
        <v>33955</v>
      </c>
      <c r="B9262" s="26" t="s">
        <v>33954</v>
      </c>
      <c r="C9262" s="27" t="s">
        <v>27512</v>
      </c>
      <c r="D9262" t="s">
        <v>27512</v>
      </c>
      <c r="E9262" s="23" t="s">
        <v>27513</v>
      </c>
      <c r="F9262" s="26" t="s">
        <v>33956</v>
      </c>
      <c r="G9262" s="26" t="s">
        <v>7985</v>
      </c>
      <c r="H9262" s="26" t="s">
        <v>116</v>
      </c>
      <c r="I9262" s="28">
        <v>7039</v>
      </c>
      <c r="J9262" s="26" t="s">
        <v>23</v>
      </c>
      <c r="K9262" t="s">
        <v>116</v>
      </c>
      <c r="L9262" s="18">
        <v>7666</v>
      </c>
      <c r="M9262">
        <v>2541</v>
      </c>
      <c r="N9262">
        <v>2541</v>
      </c>
      <c r="O9262">
        <v>0</v>
      </c>
      <c r="P9262" t="s">
        <v>26</v>
      </c>
      <c r="Q9262" t="s">
        <v>26</v>
      </c>
      <c r="R9262" s="19" t="s">
        <v>31</v>
      </c>
    </row>
    <row r="9263" spans="1:18" x14ac:dyDescent="0.3">
      <c r="A9263" s="27" t="s">
        <v>33958</v>
      </c>
      <c r="B9263" s="26" t="s">
        <v>33957</v>
      </c>
      <c r="C9263" s="27" t="s">
        <v>27512</v>
      </c>
      <c r="D9263" t="s">
        <v>27512</v>
      </c>
      <c r="E9263" s="23" t="s">
        <v>27513</v>
      </c>
      <c r="F9263" s="26" t="s">
        <v>33959</v>
      </c>
      <c r="G9263" s="26" t="s">
        <v>27633</v>
      </c>
      <c r="H9263" s="26" t="s">
        <v>116</v>
      </c>
      <c r="I9263" s="28">
        <v>7430</v>
      </c>
      <c r="J9263" s="26" t="s">
        <v>23</v>
      </c>
      <c r="K9263" t="s">
        <v>116</v>
      </c>
      <c r="L9263" s="18">
        <v>7666</v>
      </c>
      <c r="M9263">
        <v>2541</v>
      </c>
      <c r="N9263">
        <v>2541</v>
      </c>
      <c r="O9263">
        <v>0</v>
      </c>
      <c r="P9263" t="s">
        <v>26</v>
      </c>
      <c r="Q9263" t="s">
        <v>26</v>
      </c>
      <c r="R9263" s="19" t="s">
        <v>31</v>
      </c>
    </row>
    <row r="9264" spans="1:18" x14ac:dyDescent="0.3">
      <c r="A9264" s="27" t="s">
        <v>33961</v>
      </c>
      <c r="B9264" s="26" t="s">
        <v>33960</v>
      </c>
      <c r="C9264" s="27" t="s">
        <v>27512</v>
      </c>
      <c r="D9264" t="s">
        <v>27512</v>
      </c>
      <c r="E9264" s="23" t="s">
        <v>27513</v>
      </c>
      <c r="F9264" s="26" t="s">
        <v>33962</v>
      </c>
      <c r="G9264" s="26" t="s">
        <v>27523</v>
      </c>
      <c r="H9264" s="26" t="s">
        <v>116</v>
      </c>
      <c r="I9264" s="28">
        <v>7726</v>
      </c>
      <c r="J9264" s="26" t="s">
        <v>23</v>
      </c>
      <c r="K9264" t="s">
        <v>116</v>
      </c>
      <c r="L9264" s="18">
        <v>7666</v>
      </c>
      <c r="M9264">
        <v>2541</v>
      </c>
      <c r="N9264">
        <v>2736</v>
      </c>
      <c r="O9264">
        <v>195</v>
      </c>
      <c r="P9264" t="s">
        <v>24</v>
      </c>
      <c r="Q9264" t="s">
        <v>25</v>
      </c>
      <c r="R9264" s="19" t="s">
        <v>15</v>
      </c>
    </row>
    <row r="9265" spans="1:18" x14ac:dyDescent="0.3">
      <c r="A9265" s="27" t="s">
        <v>33964</v>
      </c>
      <c r="B9265" s="26" t="s">
        <v>33963</v>
      </c>
      <c r="C9265" s="27" t="s">
        <v>27512</v>
      </c>
      <c r="D9265" t="s">
        <v>27512</v>
      </c>
      <c r="E9265" s="23" t="s">
        <v>27513</v>
      </c>
      <c r="F9265" s="26" t="s">
        <v>33965</v>
      </c>
      <c r="G9265" s="26" t="s">
        <v>29469</v>
      </c>
      <c r="H9265" s="26" t="s">
        <v>116</v>
      </c>
      <c r="I9265" s="28">
        <v>8840</v>
      </c>
      <c r="J9265" s="26" t="s">
        <v>23</v>
      </c>
      <c r="K9265" t="s">
        <v>116</v>
      </c>
      <c r="L9265" s="18">
        <v>7666</v>
      </c>
      <c r="M9265">
        <v>2541</v>
      </c>
      <c r="N9265">
        <v>2361</v>
      </c>
      <c r="O9265">
        <v>-180</v>
      </c>
      <c r="P9265" t="s">
        <v>48</v>
      </c>
      <c r="Q9265" t="s">
        <v>25</v>
      </c>
      <c r="R9265" s="19" t="s">
        <v>31</v>
      </c>
    </row>
    <row r="9266" spans="1:18" x14ac:dyDescent="0.3">
      <c r="A9266" s="27" t="s">
        <v>33967</v>
      </c>
      <c r="B9266" s="26" t="s">
        <v>33966</v>
      </c>
      <c r="C9266" s="27" t="s">
        <v>27512</v>
      </c>
      <c r="D9266" t="s">
        <v>27512</v>
      </c>
      <c r="E9266" s="23" t="s">
        <v>27513</v>
      </c>
      <c r="F9266" s="26" t="s">
        <v>33968</v>
      </c>
      <c r="G9266" s="26" t="s">
        <v>3760</v>
      </c>
      <c r="H9266" s="26" t="s">
        <v>116</v>
      </c>
      <c r="I9266" s="28">
        <v>7960</v>
      </c>
      <c r="J9266" s="26" t="s">
        <v>23</v>
      </c>
      <c r="K9266" t="s">
        <v>116</v>
      </c>
      <c r="L9266" s="18">
        <v>7666</v>
      </c>
      <c r="M9266">
        <v>2541</v>
      </c>
      <c r="N9266">
        <v>2541</v>
      </c>
      <c r="O9266">
        <v>0</v>
      </c>
      <c r="P9266" t="s">
        <v>26</v>
      </c>
      <c r="Q9266" t="s">
        <v>26</v>
      </c>
      <c r="R9266" s="19" t="s">
        <v>31</v>
      </c>
    </row>
    <row r="9267" spans="1:18" x14ac:dyDescent="0.3">
      <c r="A9267" s="27" t="s">
        <v>33970</v>
      </c>
      <c r="B9267" s="26" t="s">
        <v>33969</v>
      </c>
      <c r="C9267" s="27" t="s">
        <v>33971</v>
      </c>
      <c r="D9267" t="s">
        <v>33971</v>
      </c>
      <c r="E9267" s="23" t="s">
        <v>33972</v>
      </c>
      <c r="F9267" s="26" t="s">
        <v>33973</v>
      </c>
      <c r="G9267" s="26" t="s">
        <v>15020</v>
      </c>
      <c r="H9267" s="26" t="s">
        <v>214</v>
      </c>
      <c r="I9267" s="28">
        <v>18711</v>
      </c>
      <c r="J9267" s="26" t="s">
        <v>23</v>
      </c>
      <c r="K9267" t="s">
        <v>214</v>
      </c>
      <c r="L9267" s="18">
        <v>17822</v>
      </c>
      <c r="M9267">
        <v>1365</v>
      </c>
      <c r="N9267">
        <v>1350</v>
      </c>
      <c r="O9267">
        <v>-15</v>
      </c>
      <c r="P9267" t="s">
        <v>48</v>
      </c>
      <c r="Q9267" t="s">
        <v>25</v>
      </c>
      <c r="R9267" s="19" t="s">
        <v>31</v>
      </c>
    </row>
    <row r="9268" spans="1:18" x14ac:dyDescent="0.3">
      <c r="A9268" s="27" t="s">
        <v>33975</v>
      </c>
      <c r="B9268" s="26" t="s">
        <v>33974</v>
      </c>
      <c r="C9268" s="27" t="s">
        <v>27512</v>
      </c>
      <c r="D9268" t="s">
        <v>27512</v>
      </c>
      <c r="E9268" s="23" t="s">
        <v>27513</v>
      </c>
      <c r="F9268" s="26" t="s">
        <v>33976</v>
      </c>
      <c r="G9268" s="26" t="s">
        <v>1582</v>
      </c>
      <c r="H9268" s="26" t="s">
        <v>116</v>
      </c>
      <c r="I9268" s="28">
        <v>7801</v>
      </c>
      <c r="J9268" s="26" t="s">
        <v>23</v>
      </c>
      <c r="K9268" t="s">
        <v>116</v>
      </c>
      <c r="L9268" s="18">
        <v>7666</v>
      </c>
      <c r="M9268">
        <v>2541</v>
      </c>
      <c r="N9268">
        <v>2541</v>
      </c>
      <c r="O9268">
        <v>0</v>
      </c>
      <c r="P9268" t="s">
        <v>26</v>
      </c>
      <c r="Q9268" t="s">
        <v>26</v>
      </c>
      <c r="R9268" s="19" t="s">
        <v>31</v>
      </c>
    </row>
    <row r="9269" spans="1:18" x14ac:dyDescent="0.3">
      <c r="A9269" s="27" t="s">
        <v>33978</v>
      </c>
      <c r="B9269" s="26" t="s">
        <v>33977</v>
      </c>
      <c r="C9269" s="27" t="s">
        <v>33971</v>
      </c>
      <c r="D9269" t="s">
        <v>33971</v>
      </c>
      <c r="E9269" s="23" t="s">
        <v>33972</v>
      </c>
      <c r="F9269" s="26" t="s">
        <v>33979</v>
      </c>
      <c r="G9269" s="26" t="s">
        <v>30474</v>
      </c>
      <c r="H9269" s="26" t="s">
        <v>214</v>
      </c>
      <c r="I9269" s="28">
        <v>17815</v>
      </c>
      <c r="J9269" s="26" t="s">
        <v>23</v>
      </c>
      <c r="K9269" t="s">
        <v>214</v>
      </c>
      <c r="L9269" s="18">
        <v>17822</v>
      </c>
      <c r="M9269">
        <v>1365</v>
      </c>
      <c r="N9269">
        <v>1290</v>
      </c>
      <c r="O9269">
        <v>-75</v>
      </c>
      <c r="P9269" t="s">
        <v>48</v>
      </c>
      <c r="Q9269" t="s">
        <v>25</v>
      </c>
      <c r="R9269" s="19" t="s">
        <v>31</v>
      </c>
    </row>
    <row r="9270" spans="1:18" x14ac:dyDescent="0.3">
      <c r="A9270" s="27" t="s">
        <v>33981</v>
      </c>
      <c r="B9270" s="26" t="s">
        <v>33980</v>
      </c>
      <c r="C9270" s="27" t="s">
        <v>27512</v>
      </c>
      <c r="D9270" t="s">
        <v>27512</v>
      </c>
      <c r="E9270" s="23" t="s">
        <v>27513</v>
      </c>
      <c r="F9270" s="26" t="s">
        <v>33982</v>
      </c>
      <c r="G9270" s="26" t="s">
        <v>3760</v>
      </c>
      <c r="H9270" s="26" t="s">
        <v>116</v>
      </c>
      <c r="I9270" s="28">
        <v>7960</v>
      </c>
      <c r="J9270" s="26" t="s">
        <v>23</v>
      </c>
      <c r="K9270" t="s">
        <v>116</v>
      </c>
      <c r="L9270" s="18">
        <v>7666</v>
      </c>
      <c r="M9270">
        <v>2541</v>
      </c>
      <c r="N9270">
        <v>2541</v>
      </c>
      <c r="O9270">
        <v>0</v>
      </c>
      <c r="P9270" t="s">
        <v>26</v>
      </c>
      <c r="Q9270" t="s">
        <v>26</v>
      </c>
      <c r="R9270" s="19" t="s">
        <v>31</v>
      </c>
    </row>
    <row r="9271" spans="1:18" x14ac:dyDescent="0.3">
      <c r="A9271" s="27" t="s">
        <v>33984</v>
      </c>
      <c r="B9271" s="26" t="s">
        <v>33983</v>
      </c>
      <c r="C9271" s="27" t="s">
        <v>27512</v>
      </c>
      <c r="D9271" t="s">
        <v>27512</v>
      </c>
      <c r="E9271" s="23" t="s">
        <v>27513</v>
      </c>
      <c r="F9271" s="26" t="s">
        <v>33985</v>
      </c>
      <c r="G9271" s="26" t="s">
        <v>124</v>
      </c>
      <c r="H9271" s="26" t="s">
        <v>116</v>
      </c>
      <c r="I9271" s="28">
        <v>7306</v>
      </c>
      <c r="J9271" s="26" t="s">
        <v>23</v>
      </c>
      <c r="K9271" t="s">
        <v>116</v>
      </c>
      <c r="L9271" s="18">
        <v>7666</v>
      </c>
      <c r="M9271">
        <v>2541</v>
      </c>
      <c r="N9271">
        <v>2541</v>
      </c>
      <c r="O9271">
        <v>0</v>
      </c>
      <c r="P9271" t="s">
        <v>26</v>
      </c>
      <c r="Q9271" t="s">
        <v>26</v>
      </c>
      <c r="R9271" s="19" t="s">
        <v>31</v>
      </c>
    </row>
    <row r="9272" spans="1:18" x14ac:dyDescent="0.3">
      <c r="A9272" s="27" t="s">
        <v>33987</v>
      </c>
      <c r="B9272" s="26" t="s">
        <v>33986</v>
      </c>
      <c r="C9272" s="27" t="s">
        <v>27512</v>
      </c>
      <c r="D9272" t="s">
        <v>27512</v>
      </c>
      <c r="E9272" s="23" t="s">
        <v>27513</v>
      </c>
      <c r="F9272" s="26" t="s">
        <v>33988</v>
      </c>
      <c r="G9272" s="26" t="s">
        <v>33989</v>
      </c>
      <c r="H9272" s="26" t="s">
        <v>116</v>
      </c>
      <c r="I9272" s="28">
        <v>7028</v>
      </c>
      <c r="J9272" s="26" t="s">
        <v>23</v>
      </c>
      <c r="K9272" t="s">
        <v>116</v>
      </c>
      <c r="L9272" s="18">
        <v>7666</v>
      </c>
      <c r="M9272">
        <v>2541</v>
      </c>
      <c r="N9272">
        <v>2541</v>
      </c>
      <c r="O9272">
        <v>0</v>
      </c>
      <c r="P9272" t="s">
        <v>26</v>
      </c>
      <c r="Q9272" t="s">
        <v>26</v>
      </c>
      <c r="R9272" s="19" t="s">
        <v>31</v>
      </c>
    </row>
    <row r="9273" spans="1:18" x14ac:dyDescent="0.3">
      <c r="A9273" s="27" t="s">
        <v>33991</v>
      </c>
      <c r="B9273" s="26" t="s">
        <v>33990</v>
      </c>
      <c r="C9273" s="27" t="s">
        <v>27512</v>
      </c>
      <c r="D9273" t="s">
        <v>27512</v>
      </c>
      <c r="E9273" s="23" t="s">
        <v>27513</v>
      </c>
      <c r="F9273" s="26" t="s">
        <v>33992</v>
      </c>
      <c r="G9273" s="26" t="s">
        <v>28113</v>
      </c>
      <c r="H9273" s="26" t="s">
        <v>116</v>
      </c>
      <c r="I9273" s="28">
        <v>7974</v>
      </c>
      <c r="J9273" s="26" t="s">
        <v>23</v>
      </c>
      <c r="K9273" t="s">
        <v>116</v>
      </c>
      <c r="L9273" s="18">
        <v>7666</v>
      </c>
      <c r="M9273">
        <v>2541</v>
      </c>
      <c r="N9273">
        <v>2541</v>
      </c>
      <c r="O9273">
        <v>0</v>
      </c>
      <c r="P9273" t="s">
        <v>26</v>
      </c>
      <c r="Q9273" t="s">
        <v>26</v>
      </c>
      <c r="R9273" s="19" t="s">
        <v>31</v>
      </c>
    </row>
    <row r="9274" spans="1:18" x14ac:dyDescent="0.3">
      <c r="A9274" s="27" t="s">
        <v>33994</v>
      </c>
      <c r="B9274" s="26" t="s">
        <v>33993</v>
      </c>
      <c r="C9274" s="27" t="s">
        <v>27512</v>
      </c>
      <c r="D9274" t="s">
        <v>27512</v>
      </c>
      <c r="E9274" s="23" t="s">
        <v>27513</v>
      </c>
      <c r="F9274" s="26" t="s">
        <v>33995</v>
      </c>
      <c r="G9274" s="26" t="s">
        <v>10263</v>
      </c>
      <c r="H9274" s="26" t="s">
        <v>116</v>
      </c>
      <c r="I9274" s="28">
        <v>8611</v>
      </c>
      <c r="J9274" s="26" t="s">
        <v>23</v>
      </c>
      <c r="K9274" t="s">
        <v>116</v>
      </c>
      <c r="L9274" s="18">
        <v>7666</v>
      </c>
      <c r="M9274">
        <v>2541</v>
      </c>
      <c r="N9274">
        <v>2196</v>
      </c>
      <c r="O9274">
        <v>-345</v>
      </c>
      <c r="P9274" t="s">
        <v>48</v>
      </c>
      <c r="Q9274" t="s">
        <v>25</v>
      </c>
      <c r="R9274" s="19" t="s">
        <v>31</v>
      </c>
    </row>
    <row r="9275" spans="1:18" x14ac:dyDescent="0.3">
      <c r="A9275" s="27" t="s">
        <v>33997</v>
      </c>
      <c r="B9275" s="26" t="s">
        <v>33996</v>
      </c>
      <c r="C9275" s="27" t="s">
        <v>27512</v>
      </c>
      <c r="D9275" t="s">
        <v>27512</v>
      </c>
      <c r="E9275" s="23" t="s">
        <v>27513</v>
      </c>
      <c r="F9275" s="26" t="s">
        <v>33998</v>
      </c>
      <c r="G9275" s="26" t="s">
        <v>27640</v>
      </c>
      <c r="H9275" s="26" t="s">
        <v>116</v>
      </c>
      <c r="I9275" s="28">
        <v>8505</v>
      </c>
      <c r="J9275" s="26" t="s">
        <v>23</v>
      </c>
      <c r="K9275" t="s">
        <v>116</v>
      </c>
      <c r="L9275" s="18">
        <v>7666</v>
      </c>
      <c r="M9275">
        <v>2541</v>
      </c>
      <c r="N9275">
        <v>1854</v>
      </c>
      <c r="O9275">
        <v>-687</v>
      </c>
      <c r="P9275" t="s">
        <v>48</v>
      </c>
      <c r="Q9275" t="s">
        <v>25</v>
      </c>
      <c r="R9275" s="19" t="s">
        <v>31</v>
      </c>
    </row>
    <row r="9276" spans="1:18" x14ac:dyDescent="0.3">
      <c r="A9276" s="27" t="s">
        <v>34000</v>
      </c>
      <c r="B9276" s="26" t="s">
        <v>33999</v>
      </c>
      <c r="C9276" s="27" t="s">
        <v>27512</v>
      </c>
      <c r="D9276" t="s">
        <v>27512</v>
      </c>
      <c r="E9276" s="23" t="s">
        <v>27513</v>
      </c>
      <c r="F9276" s="26" t="s">
        <v>34001</v>
      </c>
      <c r="G9276" s="26" t="s">
        <v>10263</v>
      </c>
      <c r="H9276" s="26" t="s">
        <v>116</v>
      </c>
      <c r="I9276" s="28">
        <v>8625</v>
      </c>
      <c r="J9276" s="26" t="s">
        <v>23</v>
      </c>
      <c r="K9276" t="s">
        <v>116</v>
      </c>
      <c r="L9276" s="18">
        <v>7666</v>
      </c>
      <c r="M9276">
        <v>2541</v>
      </c>
      <c r="N9276">
        <v>2196</v>
      </c>
      <c r="O9276">
        <v>-345</v>
      </c>
      <c r="P9276" t="s">
        <v>48</v>
      </c>
      <c r="Q9276" t="s">
        <v>25</v>
      </c>
      <c r="R9276" s="19" t="s">
        <v>31</v>
      </c>
    </row>
    <row r="9277" spans="1:18" x14ac:dyDescent="0.3">
      <c r="A9277" s="27" t="s">
        <v>34003</v>
      </c>
      <c r="B9277" s="26" t="s">
        <v>34002</v>
      </c>
      <c r="C9277" s="27" t="s">
        <v>27512</v>
      </c>
      <c r="D9277" t="s">
        <v>27512</v>
      </c>
      <c r="E9277" s="23" t="s">
        <v>27513</v>
      </c>
      <c r="F9277" s="26" t="s">
        <v>34004</v>
      </c>
      <c r="G9277" s="26" t="s">
        <v>10263</v>
      </c>
      <c r="H9277" s="26" t="s">
        <v>116</v>
      </c>
      <c r="I9277" s="28">
        <v>8611</v>
      </c>
      <c r="J9277" s="26" t="s">
        <v>23</v>
      </c>
      <c r="K9277" t="s">
        <v>116</v>
      </c>
      <c r="L9277" s="18">
        <v>7666</v>
      </c>
      <c r="M9277">
        <v>2541</v>
      </c>
      <c r="N9277">
        <v>2196</v>
      </c>
      <c r="O9277">
        <v>-345</v>
      </c>
      <c r="P9277" t="s">
        <v>48</v>
      </c>
      <c r="Q9277" t="s">
        <v>25</v>
      </c>
      <c r="R9277" s="19" t="s">
        <v>31</v>
      </c>
    </row>
    <row r="9278" spans="1:18" x14ac:dyDescent="0.3">
      <c r="A9278" s="27" t="s">
        <v>34006</v>
      </c>
      <c r="B9278" s="26" t="s">
        <v>34005</v>
      </c>
      <c r="C9278" s="27" t="s">
        <v>27512</v>
      </c>
      <c r="D9278" t="s">
        <v>27512</v>
      </c>
      <c r="E9278" s="23" t="s">
        <v>27513</v>
      </c>
      <c r="F9278" s="26" t="s">
        <v>34007</v>
      </c>
      <c r="G9278" s="26" t="s">
        <v>34008</v>
      </c>
      <c r="H9278" s="26" t="s">
        <v>116</v>
      </c>
      <c r="I9278" s="28">
        <v>8750</v>
      </c>
      <c r="J9278" s="26" t="s">
        <v>23</v>
      </c>
      <c r="K9278" t="s">
        <v>116</v>
      </c>
      <c r="L9278" s="18">
        <v>7666</v>
      </c>
      <c r="M9278">
        <v>2541</v>
      </c>
      <c r="N9278">
        <v>2736</v>
      </c>
      <c r="O9278">
        <v>195</v>
      </c>
      <c r="P9278" t="s">
        <v>24</v>
      </c>
      <c r="Q9278" t="s">
        <v>25</v>
      </c>
      <c r="R9278" s="19" t="s">
        <v>15</v>
      </c>
    </row>
    <row r="9279" spans="1:18" x14ac:dyDescent="0.3">
      <c r="A9279" s="27" t="s">
        <v>34010</v>
      </c>
      <c r="B9279" s="26" t="s">
        <v>34009</v>
      </c>
      <c r="C9279" s="27" t="s">
        <v>27512</v>
      </c>
      <c r="D9279" t="s">
        <v>27512</v>
      </c>
      <c r="E9279" s="23" t="s">
        <v>27513</v>
      </c>
      <c r="F9279" s="26" t="s">
        <v>34011</v>
      </c>
      <c r="G9279" s="26" t="s">
        <v>27755</v>
      </c>
      <c r="H9279" s="26" t="s">
        <v>116</v>
      </c>
      <c r="I9279" s="28">
        <v>7047</v>
      </c>
      <c r="J9279" s="26" t="s">
        <v>23</v>
      </c>
      <c r="K9279" t="s">
        <v>116</v>
      </c>
      <c r="L9279" s="18">
        <v>7666</v>
      </c>
      <c r="M9279">
        <v>2541</v>
      </c>
      <c r="N9279">
        <v>2541</v>
      </c>
      <c r="O9279">
        <v>0</v>
      </c>
      <c r="P9279" t="s">
        <v>26</v>
      </c>
      <c r="Q9279" t="s">
        <v>26</v>
      </c>
      <c r="R9279" s="19" t="s">
        <v>31</v>
      </c>
    </row>
    <row r="9280" spans="1:18" x14ac:dyDescent="0.3">
      <c r="A9280" s="27" t="s">
        <v>34013</v>
      </c>
      <c r="B9280" s="26" t="s">
        <v>34012</v>
      </c>
      <c r="C9280" s="27" t="s">
        <v>27512</v>
      </c>
      <c r="D9280" t="s">
        <v>27512</v>
      </c>
      <c r="E9280" s="23" t="s">
        <v>27513</v>
      </c>
      <c r="F9280" s="26" t="s">
        <v>34014</v>
      </c>
      <c r="G9280" s="26" t="s">
        <v>34015</v>
      </c>
      <c r="H9280" s="26" t="s">
        <v>116</v>
      </c>
      <c r="I9280" s="28">
        <v>7006</v>
      </c>
      <c r="J9280" s="26" t="s">
        <v>23</v>
      </c>
      <c r="K9280" t="s">
        <v>116</v>
      </c>
      <c r="L9280" s="18">
        <v>7666</v>
      </c>
      <c r="M9280">
        <v>2541</v>
      </c>
      <c r="N9280">
        <v>2541</v>
      </c>
      <c r="O9280">
        <v>0</v>
      </c>
      <c r="P9280" t="s">
        <v>26</v>
      </c>
      <c r="Q9280" t="s">
        <v>26</v>
      </c>
      <c r="R9280" s="19" t="s">
        <v>31</v>
      </c>
    </row>
    <row r="9281" spans="1:18" x14ac:dyDescent="0.3">
      <c r="A9281" s="27" t="s">
        <v>34017</v>
      </c>
      <c r="B9281" s="26" t="s">
        <v>34016</v>
      </c>
      <c r="C9281" s="27" t="s">
        <v>27512</v>
      </c>
      <c r="D9281" t="s">
        <v>27512</v>
      </c>
      <c r="E9281" s="23" t="s">
        <v>27513</v>
      </c>
      <c r="F9281" s="26" t="s">
        <v>34018</v>
      </c>
      <c r="G9281" s="26" t="s">
        <v>267</v>
      </c>
      <c r="H9281" s="26" t="s">
        <v>116</v>
      </c>
      <c r="I9281" s="28">
        <v>7006</v>
      </c>
      <c r="J9281" s="26" t="s">
        <v>23</v>
      </c>
      <c r="K9281" t="s">
        <v>116</v>
      </c>
      <c r="L9281" s="18">
        <v>7666</v>
      </c>
      <c r="M9281">
        <v>2541</v>
      </c>
      <c r="N9281">
        <v>2541</v>
      </c>
      <c r="O9281">
        <v>0</v>
      </c>
      <c r="P9281" t="s">
        <v>26</v>
      </c>
      <c r="Q9281" t="s">
        <v>26</v>
      </c>
      <c r="R9281" s="19" t="s">
        <v>31</v>
      </c>
    </row>
    <row r="9282" spans="1:18" x14ac:dyDescent="0.3">
      <c r="A9282" s="27" t="s">
        <v>34020</v>
      </c>
      <c r="B9282" s="26" t="s">
        <v>34019</v>
      </c>
      <c r="C9282" s="27" t="s">
        <v>27512</v>
      </c>
      <c r="D9282" t="s">
        <v>27512</v>
      </c>
      <c r="E9282" s="23" t="s">
        <v>27513</v>
      </c>
      <c r="F9282" s="26" t="s">
        <v>34021</v>
      </c>
      <c r="G9282" s="26" t="s">
        <v>29408</v>
      </c>
      <c r="H9282" s="26" t="s">
        <v>116</v>
      </c>
      <c r="I9282" s="28">
        <v>7060</v>
      </c>
      <c r="J9282" s="26" t="s">
        <v>23</v>
      </c>
      <c r="K9282" t="s">
        <v>116</v>
      </c>
      <c r="L9282" s="18">
        <v>7666</v>
      </c>
      <c r="M9282">
        <v>2541</v>
      </c>
      <c r="N9282">
        <v>2541</v>
      </c>
      <c r="O9282">
        <v>0</v>
      </c>
      <c r="P9282" t="s">
        <v>26</v>
      </c>
      <c r="Q9282" t="s">
        <v>26</v>
      </c>
      <c r="R9282" s="19" t="s">
        <v>31</v>
      </c>
    </row>
    <row r="9283" spans="1:18" x14ac:dyDescent="0.3">
      <c r="A9283" s="27" t="s">
        <v>34023</v>
      </c>
      <c r="B9283" s="26" t="s">
        <v>34022</v>
      </c>
      <c r="C9283" s="27" t="s">
        <v>27512</v>
      </c>
      <c r="D9283" t="s">
        <v>27512</v>
      </c>
      <c r="E9283" s="23" t="s">
        <v>27513</v>
      </c>
      <c r="F9283" s="26" t="s">
        <v>34024</v>
      </c>
      <c r="G9283" s="26" t="s">
        <v>34025</v>
      </c>
      <c r="H9283" s="26" t="s">
        <v>268</v>
      </c>
      <c r="I9283" s="28">
        <v>11430</v>
      </c>
      <c r="J9283" s="26" t="s">
        <v>23</v>
      </c>
      <c r="K9283" t="s">
        <v>116</v>
      </c>
      <c r="L9283" s="18">
        <v>7666</v>
      </c>
      <c r="M9283">
        <v>2541</v>
      </c>
      <c r="N9283">
        <v>3366</v>
      </c>
      <c r="O9283">
        <v>825</v>
      </c>
      <c r="P9283" t="s">
        <v>24</v>
      </c>
      <c r="Q9283" t="s">
        <v>25</v>
      </c>
      <c r="R9283" s="19" t="s">
        <v>15</v>
      </c>
    </row>
    <row r="9284" spans="1:18" x14ac:dyDescent="0.3">
      <c r="A9284" s="27" t="s">
        <v>34027</v>
      </c>
      <c r="B9284" s="26" t="s">
        <v>34026</v>
      </c>
      <c r="C9284" s="27" t="s">
        <v>27512</v>
      </c>
      <c r="D9284" t="s">
        <v>27512</v>
      </c>
      <c r="E9284" s="23" t="s">
        <v>27513</v>
      </c>
      <c r="F9284" s="26" t="s">
        <v>34028</v>
      </c>
      <c r="G9284" s="26" t="s">
        <v>143</v>
      </c>
      <c r="H9284" s="26" t="s">
        <v>116</v>
      </c>
      <c r="I9284" s="28">
        <v>8754</v>
      </c>
      <c r="J9284" s="26" t="s">
        <v>23</v>
      </c>
      <c r="K9284" t="s">
        <v>116</v>
      </c>
      <c r="L9284" s="18">
        <v>7666</v>
      </c>
      <c r="M9284">
        <v>2541</v>
      </c>
      <c r="N9284">
        <v>1854</v>
      </c>
      <c r="O9284">
        <v>-687</v>
      </c>
      <c r="P9284" t="s">
        <v>48</v>
      </c>
      <c r="Q9284" t="s">
        <v>25</v>
      </c>
      <c r="R9284" s="19" t="s">
        <v>31</v>
      </c>
    </row>
    <row r="9285" spans="1:18" x14ac:dyDescent="0.3">
      <c r="A9285" s="27" t="s">
        <v>34030</v>
      </c>
      <c r="B9285" s="26" t="s">
        <v>34029</v>
      </c>
      <c r="C9285" s="27" t="s">
        <v>27512</v>
      </c>
      <c r="D9285" t="s">
        <v>27512</v>
      </c>
      <c r="E9285" s="23" t="s">
        <v>27513</v>
      </c>
      <c r="F9285" s="26" t="s">
        <v>34031</v>
      </c>
      <c r="G9285" s="26" t="s">
        <v>34032</v>
      </c>
      <c r="H9285" s="26" t="s">
        <v>116</v>
      </c>
      <c r="I9285" s="28">
        <v>8857</v>
      </c>
      <c r="J9285" s="26" t="s">
        <v>23</v>
      </c>
      <c r="K9285" t="s">
        <v>116</v>
      </c>
      <c r="L9285" s="18">
        <v>7666</v>
      </c>
      <c r="M9285">
        <v>2541</v>
      </c>
      <c r="N9285">
        <v>2361</v>
      </c>
      <c r="O9285">
        <v>-180</v>
      </c>
      <c r="P9285" t="s">
        <v>48</v>
      </c>
      <c r="Q9285" t="s">
        <v>25</v>
      </c>
      <c r="R9285" s="19" t="s">
        <v>31</v>
      </c>
    </row>
    <row r="9286" spans="1:18" x14ac:dyDescent="0.3">
      <c r="A9286" s="27" t="s">
        <v>34034</v>
      </c>
      <c r="B9286" s="26" t="s">
        <v>34033</v>
      </c>
      <c r="C9286" s="27" t="s">
        <v>27512</v>
      </c>
      <c r="D9286" t="s">
        <v>27512</v>
      </c>
      <c r="E9286" s="23" t="s">
        <v>27513</v>
      </c>
      <c r="F9286" s="26" t="s">
        <v>34035</v>
      </c>
      <c r="G9286" s="26" t="s">
        <v>5710</v>
      </c>
      <c r="H9286" s="26" t="s">
        <v>116</v>
      </c>
      <c r="I9286" s="28">
        <v>7470</v>
      </c>
      <c r="J9286" s="26" t="s">
        <v>23</v>
      </c>
      <c r="K9286" t="s">
        <v>116</v>
      </c>
      <c r="L9286" s="18">
        <v>7666</v>
      </c>
      <c r="M9286">
        <v>2541</v>
      </c>
      <c r="N9286">
        <v>2541</v>
      </c>
      <c r="O9286">
        <v>0</v>
      </c>
      <c r="P9286" t="s">
        <v>26</v>
      </c>
      <c r="Q9286" t="s">
        <v>26</v>
      </c>
      <c r="R9286" s="19" t="s">
        <v>31</v>
      </c>
    </row>
    <row r="9287" spans="1:18" x14ac:dyDescent="0.3">
      <c r="A9287" s="27" t="s">
        <v>34037</v>
      </c>
      <c r="B9287" s="26" t="s">
        <v>34036</v>
      </c>
      <c r="C9287" s="27" t="s">
        <v>27512</v>
      </c>
      <c r="D9287" t="s">
        <v>27512</v>
      </c>
      <c r="E9287" s="23" t="s">
        <v>27513</v>
      </c>
      <c r="F9287" s="26" t="s">
        <v>34038</v>
      </c>
      <c r="G9287" s="26" t="s">
        <v>124</v>
      </c>
      <c r="H9287" s="26" t="s">
        <v>116</v>
      </c>
      <c r="I9287" s="28">
        <v>7306</v>
      </c>
      <c r="J9287" s="26" t="s">
        <v>23</v>
      </c>
      <c r="K9287" t="s">
        <v>116</v>
      </c>
      <c r="L9287" s="18">
        <v>7666</v>
      </c>
      <c r="M9287">
        <v>2541</v>
      </c>
      <c r="N9287">
        <v>2541</v>
      </c>
      <c r="O9287">
        <v>0</v>
      </c>
      <c r="P9287" t="s">
        <v>26</v>
      </c>
      <c r="Q9287" t="s">
        <v>26</v>
      </c>
      <c r="R9287" s="19" t="s">
        <v>31</v>
      </c>
    </row>
    <row r="9288" spans="1:18" x14ac:dyDescent="0.3">
      <c r="A9288" s="27" t="s">
        <v>34040</v>
      </c>
      <c r="B9288" s="26" t="s">
        <v>34039</v>
      </c>
      <c r="C9288" s="27" t="s">
        <v>11253</v>
      </c>
      <c r="D9288" t="s">
        <v>11253</v>
      </c>
      <c r="E9288" s="23" t="s">
        <v>11254</v>
      </c>
      <c r="F9288" s="26" t="s">
        <v>4498</v>
      </c>
      <c r="G9288" s="26" t="s">
        <v>4499</v>
      </c>
      <c r="H9288" s="26" t="s">
        <v>938</v>
      </c>
      <c r="I9288" s="28">
        <v>23666</v>
      </c>
      <c r="J9288" s="26" t="s">
        <v>23</v>
      </c>
      <c r="K9288" t="s">
        <v>938</v>
      </c>
      <c r="L9288" s="18">
        <v>23666</v>
      </c>
      <c r="M9288">
        <v>1596</v>
      </c>
      <c r="N9288">
        <v>1596</v>
      </c>
      <c r="O9288">
        <v>0</v>
      </c>
      <c r="P9288" t="s">
        <v>26</v>
      </c>
      <c r="Q9288" t="s">
        <v>26</v>
      </c>
      <c r="R9288" s="19" t="s">
        <v>31</v>
      </c>
    </row>
    <row r="9289" spans="1:18" x14ac:dyDescent="0.3">
      <c r="A9289" s="27" t="s">
        <v>34042</v>
      </c>
      <c r="B9289" s="26" t="s">
        <v>34041</v>
      </c>
      <c r="C9289" s="27" t="s">
        <v>11253</v>
      </c>
      <c r="D9289" t="s">
        <v>11253</v>
      </c>
      <c r="E9289" s="23" t="s">
        <v>11254</v>
      </c>
      <c r="F9289" s="26" t="s">
        <v>34043</v>
      </c>
      <c r="G9289" s="26" t="s">
        <v>4499</v>
      </c>
      <c r="H9289" s="26" t="s">
        <v>938</v>
      </c>
      <c r="I9289" s="28">
        <v>23666</v>
      </c>
      <c r="J9289" s="26" t="s">
        <v>23</v>
      </c>
      <c r="K9289" t="s">
        <v>938</v>
      </c>
      <c r="L9289" s="18">
        <v>23666</v>
      </c>
      <c r="M9289">
        <v>1596</v>
      </c>
      <c r="N9289">
        <v>1596</v>
      </c>
      <c r="O9289">
        <v>0</v>
      </c>
      <c r="P9289" t="s">
        <v>26</v>
      </c>
      <c r="Q9289" t="s">
        <v>26</v>
      </c>
      <c r="R9289" s="19" t="s">
        <v>31</v>
      </c>
    </row>
    <row r="9290" spans="1:18" x14ac:dyDescent="0.3">
      <c r="A9290" s="27" t="s">
        <v>34045</v>
      </c>
      <c r="B9290" s="26" t="s">
        <v>34044</v>
      </c>
      <c r="C9290" s="27" t="s">
        <v>27512</v>
      </c>
      <c r="D9290" t="s">
        <v>27512</v>
      </c>
      <c r="E9290" s="23" t="s">
        <v>27513</v>
      </c>
      <c r="F9290" s="26" t="s">
        <v>34046</v>
      </c>
      <c r="G9290" s="26" t="s">
        <v>29630</v>
      </c>
      <c r="H9290" s="26" t="s">
        <v>116</v>
      </c>
      <c r="I9290" s="28">
        <v>7086</v>
      </c>
      <c r="J9290" s="26" t="s">
        <v>23</v>
      </c>
      <c r="K9290" t="s">
        <v>116</v>
      </c>
      <c r="L9290" s="18">
        <v>7666</v>
      </c>
      <c r="M9290">
        <v>2541</v>
      </c>
      <c r="N9290">
        <v>2541</v>
      </c>
      <c r="O9290">
        <v>0</v>
      </c>
      <c r="P9290" t="s">
        <v>26</v>
      </c>
      <c r="Q9290" t="s">
        <v>26</v>
      </c>
      <c r="R9290" s="19" t="s">
        <v>31</v>
      </c>
    </row>
    <row r="9291" spans="1:18" x14ac:dyDescent="0.3">
      <c r="A9291" s="27" t="s">
        <v>34048</v>
      </c>
      <c r="B9291" s="26" t="s">
        <v>34047</v>
      </c>
      <c r="C9291" s="27" t="s">
        <v>27512</v>
      </c>
      <c r="D9291" t="s">
        <v>27512</v>
      </c>
      <c r="E9291" s="23" t="s">
        <v>27513</v>
      </c>
      <c r="F9291" s="26" t="s">
        <v>34049</v>
      </c>
      <c r="G9291" s="26" t="s">
        <v>124</v>
      </c>
      <c r="H9291" s="26" t="s">
        <v>116</v>
      </c>
      <c r="I9291" s="28">
        <v>7310</v>
      </c>
      <c r="J9291" s="26" t="s">
        <v>23</v>
      </c>
      <c r="K9291" t="s">
        <v>116</v>
      </c>
      <c r="L9291" s="18">
        <v>7666</v>
      </c>
      <c r="M9291">
        <v>2541</v>
      </c>
      <c r="N9291">
        <v>2541</v>
      </c>
      <c r="O9291">
        <v>0</v>
      </c>
      <c r="P9291" t="s">
        <v>26</v>
      </c>
      <c r="Q9291" t="s">
        <v>26</v>
      </c>
      <c r="R9291" s="19" t="s">
        <v>31</v>
      </c>
    </row>
    <row r="9292" spans="1:18" x14ac:dyDescent="0.3">
      <c r="A9292" s="27" t="s">
        <v>34051</v>
      </c>
      <c r="B9292" s="26" t="s">
        <v>34050</v>
      </c>
      <c r="C9292" s="27" t="s">
        <v>27512</v>
      </c>
      <c r="D9292" t="s">
        <v>27512</v>
      </c>
      <c r="E9292" s="23" t="s">
        <v>27513</v>
      </c>
      <c r="F9292" s="26" t="s">
        <v>34052</v>
      </c>
      <c r="G9292" s="26" t="s">
        <v>3764</v>
      </c>
      <c r="H9292" s="26" t="s">
        <v>116</v>
      </c>
      <c r="I9292" s="28">
        <v>7102</v>
      </c>
      <c r="J9292" s="26" t="s">
        <v>23</v>
      </c>
      <c r="K9292" t="s">
        <v>116</v>
      </c>
      <c r="L9292" s="18">
        <v>7666</v>
      </c>
      <c r="M9292">
        <v>2541</v>
      </c>
      <c r="N9292">
        <v>2541</v>
      </c>
      <c r="O9292">
        <v>0</v>
      </c>
      <c r="P9292" t="s">
        <v>26</v>
      </c>
      <c r="Q9292" t="s">
        <v>26</v>
      </c>
      <c r="R9292" s="19" t="s">
        <v>31</v>
      </c>
    </row>
    <row r="9293" spans="1:18" x14ac:dyDescent="0.3">
      <c r="A9293" s="27" t="s">
        <v>34054</v>
      </c>
      <c r="B9293" s="26" t="s">
        <v>34053</v>
      </c>
      <c r="C9293" s="27" t="s">
        <v>27512</v>
      </c>
      <c r="D9293" t="s">
        <v>27512</v>
      </c>
      <c r="E9293" s="23" t="s">
        <v>27513</v>
      </c>
      <c r="F9293" s="26" t="s">
        <v>34055</v>
      </c>
      <c r="G9293" s="26" t="s">
        <v>124</v>
      </c>
      <c r="H9293" s="26" t="s">
        <v>116</v>
      </c>
      <c r="I9293" s="28">
        <v>7306</v>
      </c>
      <c r="J9293" s="26" t="s">
        <v>23</v>
      </c>
      <c r="K9293" t="s">
        <v>116</v>
      </c>
      <c r="L9293" s="18">
        <v>7666</v>
      </c>
      <c r="M9293">
        <v>2541</v>
      </c>
      <c r="N9293">
        <v>2541</v>
      </c>
      <c r="O9293">
        <v>0</v>
      </c>
      <c r="P9293" t="s">
        <v>26</v>
      </c>
      <c r="Q9293" t="s">
        <v>26</v>
      </c>
      <c r="R9293" s="19" t="s">
        <v>31</v>
      </c>
    </row>
    <row r="9294" spans="1:18" x14ac:dyDescent="0.3">
      <c r="A9294" s="27" t="s">
        <v>34057</v>
      </c>
      <c r="B9294" s="26" t="s">
        <v>34056</v>
      </c>
      <c r="C9294" s="27" t="s">
        <v>27512</v>
      </c>
      <c r="D9294" t="s">
        <v>27512</v>
      </c>
      <c r="E9294" s="23" t="s">
        <v>27513</v>
      </c>
      <c r="F9294" s="26" t="s">
        <v>34058</v>
      </c>
      <c r="G9294" s="26" t="s">
        <v>3745</v>
      </c>
      <c r="H9294" s="26" t="s">
        <v>116</v>
      </c>
      <c r="I9294" s="28">
        <v>7065</v>
      </c>
      <c r="J9294" s="26" t="s">
        <v>23</v>
      </c>
      <c r="K9294" t="s">
        <v>116</v>
      </c>
      <c r="L9294" s="18">
        <v>7666</v>
      </c>
      <c r="M9294">
        <v>2541</v>
      </c>
      <c r="N9294">
        <v>2541</v>
      </c>
      <c r="O9294">
        <v>0</v>
      </c>
      <c r="P9294" t="s">
        <v>26</v>
      </c>
      <c r="Q9294" t="s">
        <v>26</v>
      </c>
      <c r="R9294" s="19" t="s">
        <v>31</v>
      </c>
    </row>
    <row r="9295" spans="1:18" x14ac:dyDescent="0.3">
      <c r="A9295" s="27" t="s">
        <v>34060</v>
      </c>
      <c r="B9295" s="26" t="s">
        <v>34059</v>
      </c>
      <c r="C9295" s="27" t="s">
        <v>27512</v>
      </c>
      <c r="D9295" t="s">
        <v>27512</v>
      </c>
      <c r="E9295" s="23" t="s">
        <v>27513</v>
      </c>
      <c r="F9295" s="26" t="s">
        <v>34061</v>
      </c>
      <c r="G9295" s="26" t="s">
        <v>33887</v>
      </c>
      <c r="H9295" s="26" t="s">
        <v>116</v>
      </c>
      <c r="I9295" s="28">
        <v>7481</v>
      </c>
      <c r="J9295" s="26" t="s">
        <v>23</v>
      </c>
      <c r="K9295" t="s">
        <v>116</v>
      </c>
      <c r="L9295" s="18">
        <v>7666</v>
      </c>
      <c r="M9295">
        <v>2541</v>
      </c>
      <c r="N9295">
        <v>2541</v>
      </c>
      <c r="O9295">
        <v>0</v>
      </c>
      <c r="P9295" t="s">
        <v>26</v>
      </c>
      <c r="Q9295" t="s">
        <v>26</v>
      </c>
      <c r="R9295" s="19" t="s">
        <v>31</v>
      </c>
    </row>
    <row r="9296" spans="1:18" x14ac:dyDescent="0.3">
      <c r="A9296" s="27" t="s">
        <v>34063</v>
      </c>
      <c r="B9296" s="26" t="s">
        <v>34062</v>
      </c>
      <c r="C9296" s="27" t="s">
        <v>27512</v>
      </c>
      <c r="D9296" t="s">
        <v>27512</v>
      </c>
      <c r="E9296" s="23" t="s">
        <v>27513</v>
      </c>
      <c r="F9296" s="26" t="s">
        <v>34064</v>
      </c>
      <c r="G9296" s="26" t="s">
        <v>34065</v>
      </c>
      <c r="H9296" s="26" t="s">
        <v>116</v>
      </c>
      <c r="I9296" s="28">
        <v>7648</v>
      </c>
      <c r="J9296" s="26" t="s">
        <v>23</v>
      </c>
      <c r="K9296" t="s">
        <v>116</v>
      </c>
      <c r="L9296" s="18">
        <v>7666</v>
      </c>
      <c r="M9296">
        <v>2541</v>
      </c>
      <c r="N9296">
        <v>2541</v>
      </c>
      <c r="O9296">
        <v>0</v>
      </c>
      <c r="P9296" t="s">
        <v>26</v>
      </c>
      <c r="Q9296" t="s">
        <v>26</v>
      </c>
      <c r="R9296" s="19" t="s">
        <v>31</v>
      </c>
    </row>
    <row r="9297" spans="1:18" x14ac:dyDescent="0.3">
      <c r="A9297" s="27" t="s">
        <v>34067</v>
      </c>
      <c r="B9297" s="26" t="s">
        <v>34066</v>
      </c>
      <c r="C9297" s="27" t="s">
        <v>27512</v>
      </c>
      <c r="D9297" t="s">
        <v>27512</v>
      </c>
      <c r="E9297" s="23" t="s">
        <v>27513</v>
      </c>
      <c r="F9297" s="26" t="s">
        <v>34068</v>
      </c>
      <c r="G9297" s="26" t="s">
        <v>27759</v>
      </c>
      <c r="H9297" s="26" t="s">
        <v>116</v>
      </c>
      <c r="I9297" s="28">
        <v>7932</v>
      </c>
      <c r="J9297" s="26" t="s">
        <v>23</v>
      </c>
      <c r="K9297" t="s">
        <v>116</v>
      </c>
      <c r="L9297" s="18">
        <v>7666</v>
      </c>
      <c r="M9297">
        <v>2541</v>
      </c>
      <c r="N9297">
        <v>2541</v>
      </c>
      <c r="O9297">
        <v>0</v>
      </c>
      <c r="P9297" t="s">
        <v>26</v>
      </c>
      <c r="Q9297" t="s">
        <v>26</v>
      </c>
      <c r="R9297" s="19" t="s">
        <v>31</v>
      </c>
    </row>
    <row r="9298" spans="1:18" x14ac:dyDescent="0.3">
      <c r="A9298" s="27" t="s">
        <v>34070</v>
      </c>
      <c r="B9298" s="26" t="s">
        <v>34069</v>
      </c>
      <c r="C9298" s="27" t="s">
        <v>27512</v>
      </c>
      <c r="D9298" t="s">
        <v>27512</v>
      </c>
      <c r="E9298" s="23" t="s">
        <v>27513</v>
      </c>
      <c r="F9298" s="26" t="s">
        <v>34071</v>
      </c>
      <c r="G9298" s="26" t="s">
        <v>27661</v>
      </c>
      <c r="H9298" s="26" t="s">
        <v>116</v>
      </c>
      <c r="I9298" s="28">
        <v>7450</v>
      </c>
      <c r="J9298" s="26" t="s">
        <v>23</v>
      </c>
      <c r="K9298" t="s">
        <v>116</v>
      </c>
      <c r="L9298" s="18">
        <v>7666</v>
      </c>
      <c r="M9298">
        <v>2541</v>
      </c>
      <c r="N9298">
        <v>2541</v>
      </c>
      <c r="O9298">
        <v>0</v>
      </c>
      <c r="P9298" t="s">
        <v>26</v>
      </c>
      <c r="Q9298" t="s">
        <v>26</v>
      </c>
      <c r="R9298" s="19" t="s">
        <v>31</v>
      </c>
    </row>
    <row r="9299" spans="1:18" x14ac:dyDescent="0.3">
      <c r="A9299" s="27" t="s">
        <v>34073</v>
      </c>
      <c r="B9299" s="26" t="s">
        <v>34072</v>
      </c>
      <c r="C9299" s="27" t="s">
        <v>27512</v>
      </c>
      <c r="D9299" t="s">
        <v>27512</v>
      </c>
      <c r="E9299" s="23" t="s">
        <v>27513</v>
      </c>
      <c r="F9299" s="26" t="s">
        <v>34074</v>
      </c>
      <c r="G9299" s="26" t="s">
        <v>34075</v>
      </c>
      <c r="H9299" s="26" t="s">
        <v>116</v>
      </c>
      <c r="I9299" s="28">
        <v>7842</v>
      </c>
      <c r="J9299" s="26" t="s">
        <v>23</v>
      </c>
      <c r="K9299" t="s">
        <v>116</v>
      </c>
      <c r="L9299" s="18">
        <v>7666</v>
      </c>
      <c r="M9299">
        <v>2541</v>
      </c>
      <c r="N9299">
        <v>2541</v>
      </c>
      <c r="O9299">
        <v>0</v>
      </c>
      <c r="P9299" t="s">
        <v>26</v>
      </c>
      <c r="Q9299" t="s">
        <v>26</v>
      </c>
      <c r="R9299" s="19" t="s">
        <v>31</v>
      </c>
    </row>
    <row r="9300" spans="1:18" x14ac:dyDescent="0.3">
      <c r="A9300" s="27" t="s">
        <v>34077</v>
      </c>
      <c r="B9300" s="26" t="s">
        <v>34076</v>
      </c>
      <c r="C9300" s="27" t="s">
        <v>27512</v>
      </c>
      <c r="D9300" t="s">
        <v>27512</v>
      </c>
      <c r="E9300" s="23" t="s">
        <v>27513</v>
      </c>
      <c r="F9300" s="26" t="s">
        <v>34078</v>
      </c>
      <c r="G9300" s="26" t="s">
        <v>34079</v>
      </c>
      <c r="H9300" s="26" t="s">
        <v>116</v>
      </c>
      <c r="I9300" s="28">
        <v>8068</v>
      </c>
      <c r="J9300" s="26" t="s">
        <v>23</v>
      </c>
      <c r="K9300" t="s">
        <v>116</v>
      </c>
      <c r="L9300" s="18">
        <v>7666</v>
      </c>
      <c r="M9300">
        <v>2541</v>
      </c>
      <c r="N9300">
        <v>1854</v>
      </c>
      <c r="O9300">
        <v>-687</v>
      </c>
      <c r="P9300" t="s">
        <v>48</v>
      </c>
      <c r="Q9300" t="s">
        <v>25</v>
      </c>
      <c r="R9300" s="19" t="s">
        <v>31</v>
      </c>
    </row>
    <row r="9301" spans="1:18" x14ac:dyDescent="0.3">
      <c r="A9301" s="27" t="s">
        <v>34081</v>
      </c>
      <c r="B9301" s="26" t="s">
        <v>34080</v>
      </c>
      <c r="C9301" s="27" t="s">
        <v>27512</v>
      </c>
      <c r="D9301" t="s">
        <v>27512</v>
      </c>
      <c r="E9301" s="23" t="s">
        <v>27513</v>
      </c>
      <c r="F9301" s="26" t="s">
        <v>34082</v>
      </c>
      <c r="G9301" s="26" t="s">
        <v>5047</v>
      </c>
      <c r="H9301" s="26" t="s">
        <v>116</v>
      </c>
      <c r="I9301" s="28">
        <v>8360</v>
      </c>
      <c r="J9301" s="26" t="s">
        <v>23</v>
      </c>
      <c r="K9301" t="s">
        <v>116</v>
      </c>
      <c r="L9301" s="18">
        <v>7666</v>
      </c>
      <c r="M9301">
        <v>2541</v>
      </c>
      <c r="N9301">
        <v>1731</v>
      </c>
      <c r="O9301">
        <v>-810</v>
      </c>
      <c r="P9301" t="s">
        <v>48</v>
      </c>
      <c r="Q9301" t="s">
        <v>25</v>
      </c>
      <c r="R9301" s="19" t="s">
        <v>31</v>
      </c>
    </row>
    <row r="9302" spans="1:18" x14ac:dyDescent="0.3">
      <c r="A9302" s="27" t="s">
        <v>34084</v>
      </c>
      <c r="B9302" s="26" t="s">
        <v>34083</v>
      </c>
      <c r="C9302" s="27" t="s">
        <v>27512</v>
      </c>
      <c r="D9302" t="s">
        <v>27512</v>
      </c>
      <c r="E9302" s="23" t="s">
        <v>27513</v>
      </c>
      <c r="F9302" s="26" t="s">
        <v>34085</v>
      </c>
      <c r="G9302" s="26" t="s">
        <v>34086</v>
      </c>
      <c r="H9302" s="26" t="s">
        <v>116</v>
      </c>
      <c r="I9302" s="28">
        <v>7924</v>
      </c>
      <c r="J9302" s="26" t="s">
        <v>23</v>
      </c>
      <c r="K9302" t="s">
        <v>116</v>
      </c>
      <c r="L9302" s="18">
        <v>7666</v>
      </c>
      <c r="M9302">
        <v>2541</v>
      </c>
      <c r="N9302">
        <v>2361</v>
      </c>
      <c r="O9302">
        <v>-180</v>
      </c>
      <c r="P9302" t="s">
        <v>48</v>
      </c>
      <c r="Q9302" t="s">
        <v>25</v>
      </c>
      <c r="R9302" s="19" t="s">
        <v>31</v>
      </c>
    </row>
    <row r="9303" spans="1:18" x14ac:dyDescent="0.3">
      <c r="A9303" s="27" t="s">
        <v>34088</v>
      </c>
      <c r="B9303" s="26" t="s">
        <v>34087</v>
      </c>
      <c r="C9303" s="27" t="s">
        <v>27512</v>
      </c>
      <c r="D9303" t="s">
        <v>27512</v>
      </c>
      <c r="E9303" s="23" t="s">
        <v>27513</v>
      </c>
      <c r="F9303" s="26" t="s">
        <v>34089</v>
      </c>
      <c r="G9303" s="26" t="s">
        <v>5813</v>
      </c>
      <c r="H9303" s="26" t="s">
        <v>116</v>
      </c>
      <c r="I9303" s="28">
        <v>8876</v>
      </c>
      <c r="J9303" s="26" t="s">
        <v>23</v>
      </c>
      <c r="K9303" t="s">
        <v>116</v>
      </c>
      <c r="L9303" s="18">
        <v>7666</v>
      </c>
      <c r="M9303">
        <v>2541</v>
      </c>
      <c r="N9303">
        <v>2361</v>
      </c>
      <c r="O9303">
        <v>-180</v>
      </c>
      <c r="P9303" t="s">
        <v>48</v>
      </c>
      <c r="Q9303" t="s">
        <v>25</v>
      </c>
      <c r="R9303" s="19" t="s">
        <v>31</v>
      </c>
    </row>
    <row r="9304" spans="1:18" x14ac:dyDescent="0.3">
      <c r="A9304" s="27" t="s">
        <v>34091</v>
      </c>
      <c r="B9304" s="26" t="s">
        <v>34090</v>
      </c>
      <c r="C9304" s="27" t="s">
        <v>27512</v>
      </c>
      <c r="D9304" t="s">
        <v>27512</v>
      </c>
      <c r="E9304" s="23" t="s">
        <v>27513</v>
      </c>
      <c r="F9304" s="26" t="s">
        <v>34089</v>
      </c>
      <c r="G9304" s="26" t="s">
        <v>5813</v>
      </c>
      <c r="H9304" s="26" t="s">
        <v>116</v>
      </c>
      <c r="I9304" s="28">
        <v>8876</v>
      </c>
      <c r="J9304" s="26" t="s">
        <v>23</v>
      </c>
      <c r="K9304" t="s">
        <v>116</v>
      </c>
      <c r="L9304" s="18">
        <v>7666</v>
      </c>
      <c r="M9304">
        <v>2541</v>
      </c>
      <c r="N9304">
        <v>2361</v>
      </c>
      <c r="O9304">
        <v>-180</v>
      </c>
      <c r="P9304" t="s">
        <v>48</v>
      </c>
      <c r="Q9304" t="s">
        <v>25</v>
      </c>
      <c r="R9304" s="19" t="s">
        <v>31</v>
      </c>
    </row>
    <row r="9305" spans="1:18" x14ac:dyDescent="0.3">
      <c r="A9305" s="27" t="s">
        <v>34093</v>
      </c>
      <c r="B9305" s="26" t="s">
        <v>34092</v>
      </c>
      <c r="C9305" s="27" t="s">
        <v>34094</v>
      </c>
      <c r="D9305" t="s">
        <v>34094</v>
      </c>
      <c r="E9305" s="23" t="s">
        <v>34095</v>
      </c>
      <c r="F9305" s="26" t="s">
        <v>34096</v>
      </c>
      <c r="G9305" s="26" t="s">
        <v>2391</v>
      </c>
      <c r="H9305" s="26" t="s">
        <v>268</v>
      </c>
      <c r="I9305" s="28">
        <v>13211</v>
      </c>
      <c r="J9305" s="26" t="s">
        <v>23</v>
      </c>
      <c r="K9305" t="s">
        <v>268</v>
      </c>
      <c r="L9305" s="18">
        <v>13045</v>
      </c>
      <c r="M9305">
        <v>1266</v>
      </c>
      <c r="N9305">
        <v>1515</v>
      </c>
      <c r="O9305">
        <v>249</v>
      </c>
      <c r="P9305" t="s">
        <v>24</v>
      </c>
      <c r="Q9305" t="s">
        <v>25</v>
      </c>
      <c r="R9305" s="19" t="s">
        <v>15</v>
      </c>
    </row>
    <row r="9306" spans="1:18" x14ac:dyDescent="0.3">
      <c r="A9306" s="27" t="s">
        <v>34098</v>
      </c>
      <c r="B9306" s="26" t="s">
        <v>34097</v>
      </c>
      <c r="C9306" s="27" t="s">
        <v>27512</v>
      </c>
      <c r="D9306" t="s">
        <v>27512</v>
      </c>
      <c r="E9306" s="23" t="s">
        <v>27513</v>
      </c>
      <c r="F9306" s="26" t="s">
        <v>34099</v>
      </c>
      <c r="G9306" s="26" t="s">
        <v>9142</v>
      </c>
      <c r="H9306" s="26" t="s">
        <v>116</v>
      </c>
      <c r="I9306" s="28">
        <v>7503</v>
      </c>
      <c r="J9306" s="26" t="s">
        <v>23</v>
      </c>
      <c r="K9306" t="s">
        <v>116</v>
      </c>
      <c r="L9306" s="18">
        <v>7666</v>
      </c>
      <c r="M9306">
        <v>2541</v>
      </c>
      <c r="N9306">
        <v>2541</v>
      </c>
      <c r="O9306">
        <v>0</v>
      </c>
      <c r="P9306" t="s">
        <v>26</v>
      </c>
      <c r="Q9306" t="s">
        <v>26</v>
      </c>
      <c r="R9306" s="19" t="s">
        <v>31</v>
      </c>
    </row>
    <row r="9307" spans="1:18" x14ac:dyDescent="0.3">
      <c r="A9307" s="27" t="s">
        <v>34101</v>
      </c>
      <c r="B9307" s="26" t="s">
        <v>34100</v>
      </c>
      <c r="C9307" s="27" t="s">
        <v>27512</v>
      </c>
      <c r="D9307" t="s">
        <v>27512</v>
      </c>
      <c r="E9307" s="23" t="s">
        <v>27513</v>
      </c>
      <c r="F9307" s="26" t="s">
        <v>34102</v>
      </c>
      <c r="G9307" s="26" t="s">
        <v>27593</v>
      </c>
      <c r="H9307" s="26" t="s">
        <v>116</v>
      </c>
      <c r="I9307" s="28">
        <v>7202</v>
      </c>
      <c r="J9307" s="26" t="s">
        <v>23</v>
      </c>
      <c r="K9307" t="s">
        <v>116</v>
      </c>
      <c r="L9307" s="18">
        <v>7666</v>
      </c>
      <c r="M9307">
        <v>2541</v>
      </c>
      <c r="N9307">
        <v>2541</v>
      </c>
      <c r="O9307">
        <v>0</v>
      </c>
      <c r="P9307" t="s">
        <v>26</v>
      </c>
      <c r="Q9307" t="s">
        <v>26</v>
      </c>
      <c r="R9307" s="19" t="s">
        <v>31</v>
      </c>
    </row>
    <row r="9308" spans="1:18" x14ac:dyDescent="0.3">
      <c r="A9308" s="27" t="s">
        <v>34104</v>
      </c>
      <c r="B9308" s="26" t="s">
        <v>34103</v>
      </c>
      <c r="C9308" s="27" t="s">
        <v>27512</v>
      </c>
      <c r="D9308" t="s">
        <v>27512</v>
      </c>
      <c r="E9308" s="23" t="s">
        <v>27513</v>
      </c>
      <c r="F9308" s="26" t="s">
        <v>34105</v>
      </c>
      <c r="G9308" s="26" t="s">
        <v>34106</v>
      </c>
      <c r="H9308" s="26" t="s">
        <v>116</v>
      </c>
      <c r="I9308" s="28">
        <v>7009</v>
      </c>
      <c r="J9308" s="26" t="s">
        <v>23</v>
      </c>
      <c r="K9308" t="s">
        <v>116</v>
      </c>
      <c r="L9308" s="18">
        <v>7666</v>
      </c>
      <c r="M9308">
        <v>2541</v>
      </c>
      <c r="N9308">
        <v>2541</v>
      </c>
      <c r="O9308">
        <v>0</v>
      </c>
      <c r="P9308" t="s">
        <v>26</v>
      </c>
      <c r="Q9308" t="s">
        <v>26</v>
      </c>
      <c r="R9308" s="19" t="s">
        <v>31</v>
      </c>
    </row>
    <row r="9309" spans="1:18" x14ac:dyDescent="0.3">
      <c r="A9309" s="27" t="s">
        <v>34108</v>
      </c>
      <c r="B9309" s="26" t="s">
        <v>34107</v>
      </c>
      <c r="C9309" s="27" t="s">
        <v>27512</v>
      </c>
      <c r="D9309" t="s">
        <v>27512</v>
      </c>
      <c r="E9309" s="23" t="s">
        <v>27513</v>
      </c>
      <c r="F9309" s="26" t="s">
        <v>34109</v>
      </c>
      <c r="G9309" s="26" t="s">
        <v>29367</v>
      </c>
      <c r="H9309" s="26" t="s">
        <v>116</v>
      </c>
      <c r="I9309" s="28">
        <v>7922</v>
      </c>
      <c r="J9309" s="26" t="s">
        <v>23</v>
      </c>
      <c r="K9309" t="s">
        <v>116</v>
      </c>
      <c r="L9309" s="18">
        <v>7666</v>
      </c>
      <c r="M9309">
        <v>2541</v>
      </c>
      <c r="N9309">
        <v>2541</v>
      </c>
      <c r="O9309">
        <v>0</v>
      </c>
      <c r="P9309" t="s">
        <v>26</v>
      </c>
      <c r="Q9309" t="s">
        <v>26</v>
      </c>
      <c r="R9309" s="19" t="s">
        <v>31</v>
      </c>
    </row>
    <row r="9310" spans="1:18" x14ac:dyDescent="0.3">
      <c r="A9310" s="27" t="s">
        <v>34111</v>
      </c>
      <c r="B9310" s="26" t="s">
        <v>34110</v>
      </c>
      <c r="C9310" s="27" t="s">
        <v>27512</v>
      </c>
      <c r="D9310" t="s">
        <v>27512</v>
      </c>
      <c r="E9310" s="23" t="s">
        <v>27513</v>
      </c>
      <c r="F9310" s="26" t="s">
        <v>34112</v>
      </c>
      <c r="G9310" s="26" t="s">
        <v>5160</v>
      </c>
      <c r="H9310" s="26" t="s">
        <v>116</v>
      </c>
      <c r="I9310" s="28">
        <v>7731</v>
      </c>
      <c r="J9310" s="26" t="s">
        <v>23</v>
      </c>
      <c r="K9310" t="s">
        <v>116</v>
      </c>
      <c r="L9310" s="18">
        <v>7666</v>
      </c>
      <c r="M9310">
        <v>2541</v>
      </c>
      <c r="N9310">
        <v>2736</v>
      </c>
      <c r="O9310">
        <v>195</v>
      </c>
      <c r="P9310" t="s">
        <v>24</v>
      </c>
      <c r="Q9310" t="s">
        <v>25</v>
      </c>
      <c r="R9310" s="19" t="s">
        <v>15</v>
      </c>
    </row>
    <row r="9311" spans="1:18" x14ac:dyDescent="0.3">
      <c r="A9311" s="27" t="s">
        <v>34114</v>
      </c>
      <c r="B9311" s="26" t="s">
        <v>34113</v>
      </c>
      <c r="C9311" s="27" t="s">
        <v>27512</v>
      </c>
      <c r="D9311" t="s">
        <v>27512</v>
      </c>
      <c r="E9311" s="23" t="s">
        <v>27513</v>
      </c>
      <c r="F9311" s="26" t="s">
        <v>34115</v>
      </c>
      <c r="G9311" s="26" t="s">
        <v>3764</v>
      </c>
      <c r="H9311" s="26" t="s">
        <v>116</v>
      </c>
      <c r="I9311" s="28">
        <v>7107</v>
      </c>
      <c r="J9311" s="26" t="s">
        <v>23</v>
      </c>
      <c r="K9311" t="s">
        <v>116</v>
      </c>
      <c r="L9311" s="18">
        <v>7666</v>
      </c>
      <c r="M9311">
        <v>2541</v>
      </c>
      <c r="N9311">
        <v>2541</v>
      </c>
      <c r="O9311">
        <v>0</v>
      </c>
      <c r="P9311" t="s">
        <v>26</v>
      </c>
      <c r="Q9311" t="s">
        <v>26</v>
      </c>
      <c r="R9311" s="19" t="s">
        <v>31</v>
      </c>
    </row>
    <row r="9312" spans="1:18" x14ac:dyDescent="0.3">
      <c r="A9312" s="27" t="s">
        <v>34117</v>
      </c>
      <c r="B9312" s="26" t="s">
        <v>34116</v>
      </c>
      <c r="C9312" s="27" t="s">
        <v>27512</v>
      </c>
      <c r="D9312" t="s">
        <v>27512</v>
      </c>
      <c r="E9312" s="23" t="s">
        <v>27513</v>
      </c>
      <c r="F9312" s="26" t="s">
        <v>34118</v>
      </c>
      <c r="G9312" s="26" t="s">
        <v>9393</v>
      </c>
      <c r="H9312" s="26" t="s">
        <v>116</v>
      </c>
      <c r="I9312" s="28">
        <v>7902</v>
      </c>
      <c r="J9312" s="26" t="s">
        <v>23</v>
      </c>
      <c r="K9312" t="s">
        <v>116</v>
      </c>
      <c r="L9312" s="18">
        <v>7666</v>
      </c>
      <c r="M9312">
        <v>2541</v>
      </c>
      <c r="N9312">
        <v>2541</v>
      </c>
      <c r="O9312">
        <v>0</v>
      </c>
      <c r="P9312" t="s">
        <v>26</v>
      </c>
      <c r="Q9312" t="s">
        <v>26</v>
      </c>
      <c r="R9312" s="19" t="s">
        <v>31</v>
      </c>
    </row>
    <row r="9313" spans="1:18" x14ac:dyDescent="0.3">
      <c r="A9313" s="27" t="s">
        <v>34120</v>
      </c>
      <c r="B9313" s="26" t="s">
        <v>34119</v>
      </c>
      <c r="C9313" s="27" t="s">
        <v>27512</v>
      </c>
      <c r="D9313" t="s">
        <v>27512</v>
      </c>
      <c r="E9313" s="23" t="s">
        <v>27513</v>
      </c>
      <c r="F9313" s="26" t="s">
        <v>34121</v>
      </c>
      <c r="G9313" s="26" t="s">
        <v>34122</v>
      </c>
      <c r="H9313" s="26" t="s">
        <v>116</v>
      </c>
      <c r="I9313" s="28">
        <v>7461</v>
      </c>
      <c r="J9313" s="26" t="s">
        <v>23</v>
      </c>
      <c r="K9313" t="s">
        <v>116</v>
      </c>
      <c r="L9313" s="18">
        <v>7666</v>
      </c>
      <c r="M9313">
        <v>2541</v>
      </c>
      <c r="N9313">
        <v>2541</v>
      </c>
      <c r="O9313">
        <v>0</v>
      </c>
      <c r="P9313" t="s">
        <v>26</v>
      </c>
      <c r="Q9313" t="s">
        <v>26</v>
      </c>
      <c r="R9313" s="19" t="s">
        <v>31</v>
      </c>
    </row>
    <row r="9314" spans="1:18" x14ac:dyDescent="0.3">
      <c r="A9314" s="27" t="s">
        <v>34124</v>
      </c>
      <c r="B9314" s="26" t="s">
        <v>34123</v>
      </c>
      <c r="C9314" s="27" t="s">
        <v>27512</v>
      </c>
      <c r="D9314" t="s">
        <v>27512</v>
      </c>
      <c r="E9314" s="23" t="s">
        <v>27513</v>
      </c>
      <c r="F9314" s="26" t="s">
        <v>34125</v>
      </c>
      <c r="G9314" s="26" t="s">
        <v>34126</v>
      </c>
      <c r="H9314" s="26" t="s">
        <v>116</v>
      </c>
      <c r="I9314" s="28">
        <v>7753</v>
      </c>
      <c r="J9314" s="26" t="s">
        <v>23</v>
      </c>
      <c r="K9314" t="s">
        <v>116</v>
      </c>
      <c r="L9314" s="18">
        <v>7666</v>
      </c>
      <c r="M9314">
        <v>2541</v>
      </c>
      <c r="N9314">
        <v>2736</v>
      </c>
      <c r="O9314">
        <v>195</v>
      </c>
      <c r="P9314" t="s">
        <v>24</v>
      </c>
      <c r="Q9314" t="s">
        <v>25</v>
      </c>
      <c r="R9314" s="19" t="s">
        <v>15</v>
      </c>
    </row>
    <row r="9315" spans="1:18" x14ac:dyDescent="0.3">
      <c r="A9315" s="27" t="s">
        <v>34128</v>
      </c>
      <c r="B9315" s="26" t="s">
        <v>34127</v>
      </c>
      <c r="C9315" s="27" t="s">
        <v>27512</v>
      </c>
      <c r="D9315" t="s">
        <v>27512</v>
      </c>
      <c r="E9315" s="23" t="s">
        <v>27513</v>
      </c>
      <c r="F9315" s="26" t="s">
        <v>34129</v>
      </c>
      <c r="G9315" s="26" t="s">
        <v>1534</v>
      </c>
      <c r="H9315" s="26" t="s">
        <v>116</v>
      </c>
      <c r="I9315" s="28">
        <v>8873</v>
      </c>
      <c r="J9315" s="26" t="s">
        <v>23</v>
      </c>
      <c r="K9315" t="s">
        <v>116</v>
      </c>
      <c r="L9315" s="18">
        <v>7666</v>
      </c>
      <c r="M9315">
        <v>2541</v>
      </c>
      <c r="N9315">
        <v>2361</v>
      </c>
      <c r="O9315">
        <v>-180</v>
      </c>
      <c r="P9315" t="s">
        <v>48</v>
      </c>
      <c r="Q9315" t="s">
        <v>25</v>
      </c>
      <c r="R9315" s="19" t="s">
        <v>31</v>
      </c>
    </row>
    <row r="9316" spans="1:18" x14ac:dyDescent="0.3">
      <c r="A9316" s="27" t="s">
        <v>34131</v>
      </c>
      <c r="B9316" s="26" t="s">
        <v>34130</v>
      </c>
      <c r="C9316" s="27" t="s">
        <v>27512</v>
      </c>
      <c r="D9316" t="s">
        <v>27512</v>
      </c>
      <c r="E9316" s="23" t="s">
        <v>27513</v>
      </c>
      <c r="F9316" s="26" t="s">
        <v>34132</v>
      </c>
      <c r="G9316" s="26" t="s">
        <v>27661</v>
      </c>
      <c r="H9316" s="26" t="s">
        <v>116</v>
      </c>
      <c r="I9316" s="28">
        <v>7450</v>
      </c>
      <c r="J9316" s="26" t="s">
        <v>23</v>
      </c>
      <c r="K9316" t="s">
        <v>116</v>
      </c>
      <c r="L9316" s="18">
        <v>7666</v>
      </c>
      <c r="M9316">
        <v>2541</v>
      </c>
      <c r="N9316">
        <v>2541</v>
      </c>
      <c r="O9316">
        <v>0</v>
      </c>
      <c r="P9316" t="s">
        <v>26</v>
      </c>
      <c r="Q9316" t="s">
        <v>26</v>
      </c>
      <c r="R9316" s="19" t="s">
        <v>31</v>
      </c>
    </row>
    <row r="9317" spans="1:18" x14ac:dyDescent="0.3">
      <c r="A9317" s="27" t="s">
        <v>34134</v>
      </c>
      <c r="B9317" s="26" t="s">
        <v>34133</v>
      </c>
      <c r="C9317" s="27" t="s">
        <v>27512</v>
      </c>
      <c r="D9317" t="s">
        <v>27512</v>
      </c>
      <c r="E9317" s="23" t="s">
        <v>27513</v>
      </c>
      <c r="F9317" s="26" t="s">
        <v>34135</v>
      </c>
      <c r="G9317" s="26" t="s">
        <v>27661</v>
      </c>
      <c r="H9317" s="26" t="s">
        <v>116</v>
      </c>
      <c r="I9317" s="28">
        <v>7450</v>
      </c>
      <c r="J9317" s="26" t="s">
        <v>23</v>
      </c>
      <c r="K9317" t="s">
        <v>116</v>
      </c>
      <c r="L9317" s="18">
        <v>7666</v>
      </c>
      <c r="M9317">
        <v>2541</v>
      </c>
      <c r="N9317">
        <v>2541</v>
      </c>
      <c r="O9317">
        <v>0</v>
      </c>
      <c r="P9317" t="s">
        <v>26</v>
      </c>
      <c r="Q9317" t="s">
        <v>26</v>
      </c>
      <c r="R9317" s="19" t="s">
        <v>31</v>
      </c>
    </row>
    <row r="9318" spans="1:18" x14ac:dyDescent="0.3">
      <c r="A9318" s="27" t="s">
        <v>34137</v>
      </c>
      <c r="B9318" s="26" t="s">
        <v>34136</v>
      </c>
      <c r="C9318" s="27" t="s">
        <v>27512</v>
      </c>
      <c r="D9318" t="s">
        <v>27512</v>
      </c>
      <c r="E9318" s="23" t="s">
        <v>27513</v>
      </c>
      <c r="F9318" s="26" t="s">
        <v>34138</v>
      </c>
      <c r="G9318" s="26" t="s">
        <v>9397</v>
      </c>
      <c r="H9318" s="26" t="s">
        <v>116</v>
      </c>
      <c r="I9318" s="28">
        <v>7054</v>
      </c>
      <c r="J9318" s="26" t="s">
        <v>23</v>
      </c>
      <c r="K9318" t="s">
        <v>116</v>
      </c>
      <c r="L9318" s="18">
        <v>7666</v>
      </c>
      <c r="M9318">
        <v>2541</v>
      </c>
      <c r="N9318">
        <v>2541</v>
      </c>
      <c r="O9318">
        <v>0</v>
      </c>
      <c r="P9318" t="s">
        <v>26</v>
      </c>
      <c r="Q9318" t="s">
        <v>26</v>
      </c>
      <c r="R9318" s="19" t="s">
        <v>31</v>
      </c>
    </row>
    <row r="9319" spans="1:18" x14ac:dyDescent="0.3">
      <c r="A9319" s="27" t="s">
        <v>34140</v>
      </c>
      <c r="B9319" s="26" t="s">
        <v>34139</v>
      </c>
      <c r="C9319" s="27" t="s">
        <v>27512</v>
      </c>
      <c r="D9319" t="s">
        <v>27512</v>
      </c>
      <c r="E9319" s="23" t="s">
        <v>27513</v>
      </c>
      <c r="F9319" s="26" t="s">
        <v>34141</v>
      </c>
      <c r="G9319" s="26" t="s">
        <v>12415</v>
      </c>
      <c r="H9319" s="26" t="s">
        <v>116</v>
      </c>
      <c r="I9319" s="28">
        <v>7087</v>
      </c>
      <c r="J9319" s="26" t="s">
        <v>23</v>
      </c>
      <c r="K9319" t="s">
        <v>116</v>
      </c>
      <c r="L9319" s="18">
        <v>7666</v>
      </c>
      <c r="M9319">
        <v>2541</v>
      </c>
      <c r="N9319">
        <v>2541</v>
      </c>
      <c r="O9319">
        <v>0</v>
      </c>
      <c r="P9319" t="s">
        <v>26</v>
      </c>
      <c r="Q9319" t="s">
        <v>26</v>
      </c>
      <c r="R9319" s="19" t="s">
        <v>31</v>
      </c>
    </row>
    <row r="9320" spans="1:18" x14ac:dyDescent="0.3">
      <c r="A9320" s="27" t="s">
        <v>34143</v>
      </c>
      <c r="B9320" s="26" t="s">
        <v>34142</v>
      </c>
      <c r="C9320" s="27" t="s">
        <v>27512</v>
      </c>
      <c r="D9320" t="s">
        <v>27512</v>
      </c>
      <c r="E9320" s="23" t="s">
        <v>27513</v>
      </c>
      <c r="F9320" s="26" t="s">
        <v>34144</v>
      </c>
      <c r="G9320" s="26" t="s">
        <v>124</v>
      </c>
      <c r="H9320" s="26" t="s">
        <v>116</v>
      </c>
      <c r="I9320" s="28">
        <v>7087</v>
      </c>
      <c r="J9320" s="26" t="s">
        <v>23</v>
      </c>
      <c r="K9320" t="s">
        <v>116</v>
      </c>
      <c r="L9320" s="18">
        <v>7666</v>
      </c>
      <c r="M9320">
        <v>2541</v>
      </c>
      <c r="N9320">
        <v>2541</v>
      </c>
      <c r="O9320">
        <v>0</v>
      </c>
      <c r="P9320" t="s">
        <v>26</v>
      </c>
      <c r="Q9320" t="s">
        <v>26</v>
      </c>
      <c r="R9320" s="19" t="s">
        <v>31</v>
      </c>
    </row>
    <row r="9321" spans="1:18" x14ac:dyDescent="0.3">
      <c r="A9321" s="27" t="s">
        <v>34146</v>
      </c>
      <c r="B9321" s="26" t="s">
        <v>34145</v>
      </c>
      <c r="C9321" s="27" t="s">
        <v>27512</v>
      </c>
      <c r="D9321" t="s">
        <v>27512</v>
      </c>
      <c r="E9321" s="23" t="s">
        <v>27513</v>
      </c>
      <c r="F9321" s="26" t="s">
        <v>34147</v>
      </c>
      <c r="G9321" s="26" t="s">
        <v>27626</v>
      </c>
      <c r="H9321" s="26" t="s">
        <v>116</v>
      </c>
      <c r="I9321" s="28">
        <v>7652</v>
      </c>
      <c r="J9321" s="26" t="s">
        <v>23</v>
      </c>
      <c r="K9321" t="s">
        <v>116</v>
      </c>
      <c r="L9321" s="18">
        <v>7666</v>
      </c>
      <c r="M9321">
        <v>2541</v>
      </c>
      <c r="N9321">
        <v>2541</v>
      </c>
      <c r="O9321">
        <v>0</v>
      </c>
      <c r="P9321" t="s">
        <v>26</v>
      </c>
      <c r="Q9321" t="s">
        <v>26</v>
      </c>
      <c r="R9321" s="19" t="s">
        <v>31</v>
      </c>
    </row>
    <row r="9322" spans="1:18" x14ac:dyDescent="0.3">
      <c r="A9322" s="27" t="s">
        <v>34149</v>
      </c>
      <c r="B9322" s="26" t="s">
        <v>34148</v>
      </c>
      <c r="C9322" s="27" t="s">
        <v>27512</v>
      </c>
      <c r="D9322" t="s">
        <v>27512</v>
      </c>
      <c r="E9322" s="23" t="s">
        <v>27513</v>
      </c>
      <c r="F9322" s="26" t="s">
        <v>34147</v>
      </c>
      <c r="G9322" s="26" t="s">
        <v>27626</v>
      </c>
      <c r="H9322" s="26" t="s">
        <v>116</v>
      </c>
      <c r="I9322" s="28">
        <v>7652</v>
      </c>
      <c r="J9322" s="26" t="s">
        <v>23</v>
      </c>
      <c r="K9322" t="s">
        <v>116</v>
      </c>
      <c r="L9322" s="18">
        <v>7666</v>
      </c>
      <c r="M9322">
        <v>2541</v>
      </c>
      <c r="N9322">
        <v>2541</v>
      </c>
      <c r="O9322">
        <v>0</v>
      </c>
      <c r="P9322" t="s">
        <v>26</v>
      </c>
      <c r="Q9322" t="s">
        <v>26</v>
      </c>
      <c r="R9322" s="19" t="s">
        <v>31</v>
      </c>
    </row>
    <row r="9323" spans="1:18" x14ac:dyDescent="0.3">
      <c r="A9323" s="27" t="s">
        <v>34151</v>
      </c>
      <c r="B9323" s="26" t="s">
        <v>34150</v>
      </c>
      <c r="C9323" s="27" t="s">
        <v>27512</v>
      </c>
      <c r="D9323" t="s">
        <v>27512</v>
      </c>
      <c r="E9323" s="23" t="s">
        <v>27513</v>
      </c>
      <c r="F9323" s="26" t="s">
        <v>34147</v>
      </c>
      <c r="G9323" s="26" t="s">
        <v>27626</v>
      </c>
      <c r="H9323" s="26" t="s">
        <v>116</v>
      </c>
      <c r="I9323" s="28">
        <v>7652</v>
      </c>
      <c r="J9323" s="26" t="s">
        <v>23</v>
      </c>
      <c r="K9323" t="s">
        <v>116</v>
      </c>
      <c r="L9323" s="18">
        <v>7666</v>
      </c>
      <c r="M9323">
        <v>2541</v>
      </c>
      <c r="N9323">
        <v>2541</v>
      </c>
      <c r="O9323">
        <v>0</v>
      </c>
      <c r="P9323" t="s">
        <v>26</v>
      </c>
      <c r="Q9323" t="s">
        <v>26</v>
      </c>
      <c r="R9323" s="19" t="s">
        <v>31</v>
      </c>
    </row>
    <row r="9324" spans="1:18" x14ac:dyDescent="0.3">
      <c r="A9324" s="27" t="s">
        <v>34153</v>
      </c>
      <c r="B9324" s="26" t="s">
        <v>34152</v>
      </c>
      <c r="C9324" s="27" t="s">
        <v>27512</v>
      </c>
      <c r="D9324" t="s">
        <v>27512</v>
      </c>
      <c r="E9324" s="23" t="s">
        <v>27513</v>
      </c>
      <c r="F9324" s="26" t="s">
        <v>34154</v>
      </c>
      <c r="G9324" s="26" t="s">
        <v>7431</v>
      </c>
      <c r="H9324" s="26" t="s">
        <v>116</v>
      </c>
      <c r="I9324" s="28">
        <v>7652</v>
      </c>
      <c r="J9324" s="26" t="s">
        <v>23</v>
      </c>
      <c r="K9324" t="s">
        <v>116</v>
      </c>
      <c r="L9324" s="18">
        <v>7666</v>
      </c>
      <c r="M9324">
        <v>2541</v>
      </c>
      <c r="N9324">
        <v>2541</v>
      </c>
      <c r="O9324">
        <v>0</v>
      </c>
      <c r="P9324" t="s">
        <v>26</v>
      </c>
      <c r="Q9324" t="s">
        <v>26</v>
      </c>
      <c r="R9324" s="19" t="s">
        <v>31</v>
      </c>
    </row>
    <row r="9325" spans="1:18" x14ac:dyDescent="0.3">
      <c r="A9325" s="27" t="s">
        <v>34156</v>
      </c>
      <c r="B9325" s="26" t="s">
        <v>34155</v>
      </c>
      <c r="C9325" s="27" t="s">
        <v>27512</v>
      </c>
      <c r="D9325" t="s">
        <v>27512</v>
      </c>
      <c r="E9325" s="23" t="s">
        <v>27513</v>
      </c>
      <c r="F9325" s="26" t="s">
        <v>34157</v>
      </c>
      <c r="G9325" s="26" t="s">
        <v>34158</v>
      </c>
      <c r="H9325" s="26" t="s">
        <v>116</v>
      </c>
      <c r="I9325" s="28">
        <v>7458</v>
      </c>
      <c r="J9325" s="26" t="s">
        <v>23</v>
      </c>
      <c r="K9325" t="s">
        <v>116</v>
      </c>
      <c r="L9325" s="18">
        <v>7666</v>
      </c>
      <c r="M9325">
        <v>2541</v>
      </c>
      <c r="N9325">
        <v>2541</v>
      </c>
      <c r="O9325">
        <v>0</v>
      </c>
      <c r="P9325" t="s">
        <v>26</v>
      </c>
      <c r="Q9325" t="s">
        <v>26</v>
      </c>
      <c r="R9325" s="19" t="s">
        <v>31</v>
      </c>
    </row>
    <row r="9326" spans="1:18" x14ac:dyDescent="0.3">
      <c r="A9326" s="27" t="s">
        <v>34160</v>
      </c>
      <c r="B9326" s="26" t="s">
        <v>34159</v>
      </c>
      <c r="C9326" s="27" t="s">
        <v>27512</v>
      </c>
      <c r="D9326" t="s">
        <v>27512</v>
      </c>
      <c r="E9326" s="23" t="s">
        <v>27513</v>
      </c>
      <c r="F9326" s="26" t="s">
        <v>34161</v>
      </c>
      <c r="G9326" s="26" t="s">
        <v>33891</v>
      </c>
      <c r="H9326" s="26" t="s">
        <v>116</v>
      </c>
      <c r="I9326" s="28">
        <v>8034</v>
      </c>
      <c r="J9326" s="26" t="s">
        <v>23</v>
      </c>
      <c r="K9326" t="s">
        <v>116</v>
      </c>
      <c r="L9326" s="18">
        <v>7666</v>
      </c>
      <c r="M9326">
        <v>2541</v>
      </c>
      <c r="N9326">
        <v>2142</v>
      </c>
      <c r="O9326">
        <v>-399</v>
      </c>
      <c r="P9326" t="s">
        <v>48</v>
      </c>
      <c r="Q9326" t="s">
        <v>25</v>
      </c>
      <c r="R9326" s="19" t="s">
        <v>31</v>
      </c>
    </row>
    <row r="9327" spans="1:18" x14ac:dyDescent="0.3">
      <c r="A9327" s="27" t="s">
        <v>34163</v>
      </c>
      <c r="B9327" s="26" t="s">
        <v>34162</v>
      </c>
      <c r="C9327" s="27" t="s">
        <v>27512</v>
      </c>
      <c r="D9327" t="s">
        <v>27512</v>
      </c>
      <c r="E9327" s="23" t="s">
        <v>27513</v>
      </c>
      <c r="F9327" s="26" t="s">
        <v>34164</v>
      </c>
      <c r="G9327" s="26" t="s">
        <v>27915</v>
      </c>
      <c r="H9327" s="26" t="s">
        <v>116</v>
      </c>
      <c r="I9327" s="28">
        <v>7052</v>
      </c>
      <c r="J9327" s="26" t="s">
        <v>23</v>
      </c>
      <c r="K9327" t="s">
        <v>116</v>
      </c>
      <c r="L9327" s="18">
        <v>7666</v>
      </c>
      <c r="M9327">
        <v>2541</v>
      </c>
      <c r="N9327">
        <v>2541</v>
      </c>
      <c r="O9327">
        <v>0</v>
      </c>
      <c r="P9327" t="s">
        <v>26</v>
      </c>
      <c r="Q9327" t="s">
        <v>26</v>
      </c>
      <c r="R9327" s="19" t="s">
        <v>31</v>
      </c>
    </row>
    <row r="9328" spans="1:18" x14ac:dyDescent="0.3">
      <c r="A9328" s="27" t="s">
        <v>34166</v>
      </c>
      <c r="B9328" s="26" t="s">
        <v>34165</v>
      </c>
      <c r="C9328" s="27" t="s">
        <v>27512</v>
      </c>
      <c r="D9328" t="s">
        <v>27512</v>
      </c>
      <c r="E9328" s="23" t="s">
        <v>27513</v>
      </c>
      <c r="F9328" s="26" t="s">
        <v>34167</v>
      </c>
      <c r="G9328" s="26" t="s">
        <v>27593</v>
      </c>
      <c r="H9328" s="26" t="s">
        <v>116</v>
      </c>
      <c r="I9328" s="28">
        <v>7202</v>
      </c>
      <c r="J9328" s="26" t="s">
        <v>23</v>
      </c>
      <c r="K9328" t="s">
        <v>116</v>
      </c>
      <c r="L9328" s="18">
        <v>7666</v>
      </c>
      <c r="M9328">
        <v>2541</v>
      </c>
      <c r="N9328">
        <v>2541</v>
      </c>
      <c r="O9328">
        <v>0</v>
      </c>
      <c r="P9328" t="s">
        <v>26</v>
      </c>
      <c r="Q9328" t="s">
        <v>26</v>
      </c>
      <c r="R9328" s="19" t="s">
        <v>31</v>
      </c>
    </row>
    <row r="9329" spans="1:18" x14ac:dyDescent="0.3">
      <c r="A9329" s="27" t="s">
        <v>34169</v>
      </c>
      <c r="B9329" s="26" t="s">
        <v>34168</v>
      </c>
      <c r="C9329" s="27" t="s">
        <v>27512</v>
      </c>
      <c r="D9329" t="s">
        <v>27512</v>
      </c>
      <c r="E9329" s="23" t="s">
        <v>27513</v>
      </c>
      <c r="F9329" s="26" t="s">
        <v>34170</v>
      </c>
      <c r="G9329" s="26" t="s">
        <v>33887</v>
      </c>
      <c r="H9329" s="26" t="s">
        <v>116</v>
      </c>
      <c r="I9329" s="28">
        <v>7481</v>
      </c>
      <c r="J9329" s="26" t="s">
        <v>23</v>
      </c>
      <c r="K9329" t="s">
        <v>116</v>
      </c>
      <c r="L9329" s="18">
        <v>7666</v>
      </c>
      <c r="M9329">
        <v>2541</v>
      </c>
      <c r="N9329">
        <v>2541</v>
      </c>
      <c r="O9329">
        <v>0</v>
      </c>
      <c r="P9329" t="s">
        <v>26</v>
      </c>
      <c r="Q9329" t="s">
        <v>26</v>
      </c>
      <c r="R9329" s="19" t="s">
        <v>31</v>
      </c>
    </row>
    <row r="9330" spans="1:18" x14ac:dyDescent="0.3">
      <c r="A9330" s="27" t="s">
        <v>34172</v>
      </c>
      <c r="B9330" s="26" t="s">
        <v>34171</v>
      </c>
      <c r="C9330" s="27" t="s">
        <v>27512</v>
      </c>
      <c r="D9330" t="s">
        <v>27512</v>
      </c>
      <c r="E9330" s="23" t="s">
        <v>27513</v>
      </c>
      <c r="F9330" s="26" t="s">
        <v>34173</v>
      </c>
      <c r="G9330" s="26" t="s">
        <v>9397</v>
      </c>
      <c r="H9330" s="26" t="s">
        <v>116</v>
      </c>
      <c r="I9330" s="28">
        <v>7054</v>
      </c>
      <c r="J9330" s="26" t="s">
        <v>23</v>
      </c>
      <c r="K9330" t="s">
        <v>116</v>
      </c>
      <c r="L9330" s="18">
        <v>7666</v>
      </c>
      <c r="M9330">
        <v>2541</v>
      </c>
      <c r="N9330">
        <v>2541</v>
      </c>
      <c r="O9330">
        <v>0</v>
      </c>
      <c r="P9330" t="s">
        <v>26</v>
      </c>
      <c r="Q9330" t="s">
        <v>26</v>
      </c>
      <c r="R9330" s="19" t="s">
        <v>31</v>
      </c>
    </row>
    <row r="9331" spans="1:18" x14ac:dyDescent="0.3">
      <c r="A9331" s="27" t="s">
        <v>34175</v>
      </c>
      <c r="B9331" s="26" t="s">
        <v>34174</v>
      </c>
      <c r="C9331" s="27" t="s">
        <v>27512</v>
      </c>
      <c r="D9331" t="s">
        <v>27512</v>
      </c>
      <c r="E9331" s="23" t="s">
        <v>27513</v>
      </c>
      <c r="F9331" s="26" t="s">
        <v>34176</v>
      </c>
      <c r="G9331" s="26" t="s">
        <v>27601</v>
      </c>
      <c r="H9331" s="26" t="s">
        <v>116</v>
      </c>
      <c r="I9331" s="28">
        <v>7666</v>
      </c>
      <c r="J9331" s="26" t="s">
        <v>23</v>
      </c>
      <c r="K9331" t="s">
        <v>116</v>
      </c>
      <c r="L9331" s="18">
        <v>7666</v>
      </c>
      <c r="M9331">
        <v>2541</v>
      </c>
      <c r="N9331">
        <v>2541</v>
      </c>
      <c r="O9331">
        <v>0</v>
      </c>
      <c r="P9331" t="s">
        <v>26</v>
      </c>
      <c r="Q9331" t="s">
        <v>26</v>
      </c>
      <c r="R9331" s="19" t="s">
        <v>31</v>
      </c>
    </row>
    <row r="9332" spans="1:18" x14ac:dyDescent="0.3">
      <c r="A9332" s="27" t="s">
        <v>34178</v>
      </c>
      <c r="B9332" s="26" t="s">
        <v>34177</v>
      </c>
      <c r="C9332" s="27" t="s">
        <v>27512</v>
      </c>
      <c r="D9332" t="s">
        <v>27512</v>
      </c>
      <c r="E9332" s="23" t="s">
        <v>27513</v>
      </c>
      <c r="F9332" s="26" t="s">
        <v>34179</v>
      </c>
      <c r="G9332" s="26" t="s">
        <v>4029</v>
      </c>
      <c r="H9332" s="26" t="s">
        <v>116</v>
      </c>
      <c r="I9332" s="28">
        <v>8854</v>
      </c>
      <c r="J9332" s="26" t="s">
        <v>23</v>
      </c>
      <c r="K9332" t="s">
        <v>116</v>
      </c>
      <c r="L9332" s="18">
        <v>7666</v>
      </c>
      <c r="M9332">
        <v>2541</v>
      </c>
      <c r="N9332">
        <v>2361</v>
      </c>
      <c r="O9332">
        <v>-180</v>
      </c>
      <c r="P9332" t="s">
        <v>48</v>
      </c>
      <c r="Q9332" t="s">
        <v>25</v>
      </c>
      <c r="R9332" s="19" t="s">
        <v>31</v>
      </c>
    </row>
    <row r="9333" spans="1:18" x14ac:dyDescent="0.3">
      <c r="A9333" s="27" t="s">
        <v>34181</v>
      </c>
      <c r="B9333" s="26" t="s">
        <v>34180</v>
      </c>
      <c r="C9333" s="27" t="s">
        <v>34182</v>
      </c>
      <c r="D9333" t="s">
        <v>34182</v>
      </c>
      <c r="E9333" s="23" t="s">
        <v>34183</v>
      </c>
      <c r="F9333" s="26" t="s">
        <v>34184</v>
      </c>
      <c r="G9333" s="26" t="s">
        <v>10762</v>
      </c>
      <c r="H9333" s="26" t="s">
        <v>1079</v>
      </c>
      <c r="I9333" s="28">
        <v>39154</v>
      </c>
      <c r="J9333" s="26" t="s">
        <v>23</v>
      </c>
      <c r="K9333" t="s">
        <v>1079</v>
      </c>
      <c r="L9333" s="18">
        <v>38733</v>
      </c>
      <c r="M9333">
        <v>1143</v>
      </c>
      <c r="N9333">
        <v>1353</v>
      </c>
      <c r="O9333">
        <v>210</v>
      </c>
      <c r="P9333" t="s">
        <v>24</v>
      </c>
      <c r="Q9333" t="s">
        <v>25</v>
      </c>
      <c r="R9333" s="19" t="s">
        <v>15</v>
      </c>
    </row>
    <row r="9334" spans="1:18" x14ac:dyDescent="0.3">
      <c r="A9334" s="27" t="s">
        <v>34186</v>
      </c>
      <c r="B9334" s="26" t="s">
        <v>34185</v>
      </c>
      <c r="C9334" s="27" t="s">
        <v>22437</v>
      </c>
      <c r="D9334" t="s">
        <v>22437</v>
      </c>
      <c r="E9334" s="23" t="s">
        <v>22438</v>
      </c>
      <c r="F9334" s="26" t="s">
        <v>34187</v>
      </c>
      <c r="G9334" s="26" t="s">
        <v>1101</v>
      </c>
      <c r="H9334" s="26" t="s">
        <v>250</v>
      </c>
      <c r="I9334" s="28">
        <v>32208</v>
      </c>
      <c r="J9334" s="26" t="s">
        <v>23</v>
      </c>
      <c r="K9334" t="s">
        <v>250</v>
      </c>
      <c r="L9334" s="18">
        <v>32208</v>
      </c>
      <c r="M9334">
        <v>1686</v>
      </c>
      <c r="N9334">
        <v>1686</v>
      </c>
      <c r="O9334">
        <v>0</v>
      </c>
      <c r="P9334" t="s">
        <v>26</v>
      </c>
      <c r="Q9334" t="s">
        <v>26</v>
      </c>
      <c r="R9334" s="19" t="s">
        <v>31</v>
      </c>
    </row>
    <row r="9335" spans="1:18" x14ac:dyDescent="0.3">
      <c r="A9335" s="27" t="s">
        <v>34189</v>
      </c>
      <c r="B9335" s="26" t="s">
        <v>34188</v>
      </c>
      <c r="C9335" s="27" t="s">
        <v>34094</v>
      </c>
      <c r="D9335" t="s">
        <v>34094</v>
      </c>
      <c r="E9335" s="23" t="s">
        <v>34095</v>
      </c>
      <c r="F9335" s="26" t="s">
        <v>34096</v>
      </c>
      <c r="G9335" s="26" t="s">
        <v>2391</v>
      </c>
      <c r="H9335" s="26" t="s">
        <v>268</v>
      </c>
      <c r="I9335" s="28">
        <v>13211</v>
      </c>
      <c r="J9335" s="26" t="s">
        <v>23</v>
      </c>
      <c r="K9335" t="s">
        <v>268</v>
      </c>
      <c r="L9335" s="18">
        <v>13045</v>
      </c>
      <c r="M9335">
        <v>1266</v>
      </c>
      <c r="N9335">
        <v>1515</v>
      </c>
      <c r="O9335">
        <v>249</v>
      </c>
      <c r="P9335" t="s">
        <v>24</v>
      </c>
      <c r="Q9335" t="s">
        <v>25</v>
      </c>
      <c r="R9335" s="19" t="s">
        <v>15</v>
      </c>
    </row>
    <row r="9336" spans="1:18" x14ac:dyDescent="0.3">
      <c r="A9336" s="27" t="s">
        <v>34191</v>
      </c>
      <c r="B9336" s="26" t="s">
        <v>34190</v>
      </c>
      <c r="C9336" s="27" t="s">
        <v>34192</v>
      </c>
      <c r="D9336" t="s">
        <v>34192</v>
      </c>
      <c r="E9336" s="23" t="s">
        <v>34193</v>
      </c>
      <c r="F9336" s="26" t="s">
        <v>17133</v>
      </c>
      <c r="G9336" s="26" t="s">
        <v>7011</v>
      </c>
      <c r="H9336" s="26" t="s">
        <v>268</v>
      </c>
      <c r="I9336" s="28">
        <v>13602</v>
      </c>
      <c r="J9336" s="26" t="s">
        <v>23</v>
      </c>
      <c r="K9336" t="s">
        <v>268</v>
      </c>
      <c r="L9336" s="18">
        <v>12866</v>
      </c>
      <c r="M9336">
        <v>2025</v>
      </c>
      <c r="N9336">
        <v>1374</v>
      </c>
      <c r="O9336">
        <v>-651</v>
      </c>
      <c r="P9336" t="s">
        <v>48</v>
      </c>
      <c r="Q9336" t="s">
        <v>25</v>
      </c>
      <c r="R9336" s="19" t="s">
        <v>31</v>
      </c>
    </row>
    <row r="9337" spans="1:18" x14ac:dyDescent="0.3">
      <c r="A9337" s="27" t="s">
        <v>34195</v>
      </c>
      <c r="B9337" s="26" t="s">
        <v>34194</v>
      </c>
      <c r="C9337" s="27" t="s">
        <v>34196</v>
      </c>
      <c r="D9337" t="s">
        <v>34196</v>
      </c>
      <c r="E9337" s="23" t="s">
        <v>34197</v>
      </c>
      <c r="F9337" s="26" t="s">
        <v>34198</v>
      </c>
      <c r="G9337" s="26" t="s">
        <v>3934</v>
      </c>
      <c r="H9337" s="26" t="s">
        <v>1929</v>
      </c>
      <c r="I9337" s="28">
        <v>60653</v>
      </c>
      <c r="J9337" s="26" t="s">
        <v>23</v>
      </c>
      <c r="K9337" t="s">
        <v>1929</v>
      </c>
      <c r="L9337" s="18">
        <v>60625</v>
      </c>
      <c r="M9337">
        <v>2058</v>
      </c>
      <c r="N9337">
        <v>2058</v>
      </c>
      <c r="O9337">
        <v>0</v>
      </c>
      <c r="P9337" t="s">
        <v>26</v>
      </c>
      <c r="Q9337" t="s">
        <v>26</v>
      </c>
      <c r="R9337" s="19" t="s">
        <v>31</v>
      </c>
    </row>
    <row r="9338" spans="1:18" x14ac:dyDescent="0.3">
      <c r="A9338" s="27" t="s">
        <v>34199</v>
      </c>
      <c r="B9338" s="26" t="s">
        <v>7306</v>
      </c>
      <c r="C9338" s="27" t="s">
        <v>34196</v>
      </c>
      <c r="D9338" t="s">
        <v>34196</v>
      </c>
      <c r="E9338" s="23" t="s">
        <v>34197</v>
      </c>
      <c r="F9338" s="26" t="s">
        <v>34200</v>
      </c>
      <c r="G9338" s="26" t="s">
        <v>3934</v>
      </c>
      <c r="H9338" s="26" t="s">
        <v>1929</v>
      </c>
      <c r="I9338" s="28">
        <v>60618</v>
      </c>
      <c r="J9338" s="26" t="s">
        <v>23</v>
      </c>
      <c r="K9338" t="s">
        <v>1929</v>
      </c>
      <c r="L9338" s="18">
        <v>60625</v>
      </c>
      <c r="M9338">
        <v>2058</v>
      </c>
      <c r="N9338">
        <v>2058</v>
      </c>
      <c r="O9338">
        <v>0</v>
      </c>
      <c r="P9338" t="s">
        <v>26</v>
      </c>
      <c r="Q9338" t="s">
        <v>26</v>
      </c>
      <c r="R9338" s="19" t="s">
        <v>31</v>
      </c>
    </row>
    <row r="9339" spans="1:18" x14ac:dyDescent="0.3">
      <c r="A9339" s="27" t="s">
        <v>34202</v>
      </c>
      <c r="B9339" s="26" t="s">
        <v>34201</v>
      </c>
      <c r="C9339" s="27" t="s">
        <v>34196</v>
      </c>
      <c r="D9339" t="s">
        <v>34196</v>
      </c>
      <c r="E9339" s="23" t="s">
        <v>34197</v>
      </c>
      <c r="F9339" s="26" t="s">
        <v>34203</v>
      </c>
      <c r="G9339" s="26" t="s">
        <v>10809</v>
      </c>
      <c r="H9339" s="26" t="s">
        <v>1929</v>
      </c>
      <c r="I9339" s="28">
        <v>60030</v>
      </c>
      <c r="J9339" s="26" t="s">
        <v>23</v>
      </c>
      <c r="K9339" t="s">
        <v>1929</v>
      </c>
      <c r="L9339" s="18">
        <v>60625</v>
      </c>
      <c r="M9339">
        <v>2058</v>
      </c>
      <c r="N9339">
        <v>1719</v>
      </c>
      <c r="O9339">
        <v>-339</v>
      </c>
      <c r="P9339" t="s">
        <v>48</v>
      </c>
      <c r="Q9339" t="s">
        <v>25</v>
      </c>
      <c r="R9339" s="19" t="s">
        <v>31</v>
      </c>
    </row>
    <row r="9340" spans="1:18" x14ac:dyDescent="0.3">
      <c r="A9340" s="27" t="s">
        <v>34205</v>
      </c>
      <c r="B9340" s="26" t="s">
        <v>34204</v>
      </c>
      <c r="C9340" s="27" t="s">
        <v>21384</v>
      </c>
      <c r="D9340" t="s">
        <v>21384</v>
      </c>
      <c r="E9340" s="23" t="s">
        <v>21385</v>
      </c>
      <c r="F9340" s="26" t="s">
        <v>34206</v>
      </c>
      <c r="G9340" s="26" t="s">
        <v>2704</v>
      </c>
      <c r="H9340" s="26" t="s">
        <v>2705</v>
      </c>
      <c r="I9340" s="28">
        <v>89128</v>
      </c>
      <c r="J9340" s="26" t="s">
        <v>23</v>
      </c>
      <c r="K9340" t="s">
        <v>2705</v>
      </c>
      <c r="L9340" s="18">
        <v>89128</v>
      </c>
      <c r="M9340">
        <v>1509</v>
      </c>
      <c r="N9340">
        <v>1509</v>
      </c>
      <c r="O9340">
        <v>0</v>
      </c>
      <c r="P9340" t="s">
        <v>26</v>
      </c>
      <c r="Q9340" t="s">
        <v>26</v>
      </c>
      <c r="R9340" s="19" t="s">
        <v>31</v>
      </c>
    </row>
    <row r="9341" spans="1:18" x14ac:dyDescent="0.3">
      <c r="A9341" s="27" t="s">
        <v>34208</v>
      </c>
      <c r="B9341" s="26" t="s">
        <v>34207</v>
      </c>
      <c r="C9341" s="27" t="s">
        <v>6114</v>
      </c>
      <c r="D9341" t="s">
        <v>6114</v>
      </c>
      <c r="E9341" s="23" t="s">
        <v>6115</v>
      </c>
      <c r="F9341" s="26" t="s">
        <v>34209</v>
      </c>
      <c r="G9341" s="26" t="s">
        <v>20497</v>
      </c>
      <c r="H9341" s="26" t="s">
        <v>1835</v>
      </c>
      <c r="I9341" s="28">
        <v>93277</v>
      </c>
      <c r="J9341" s="26" t="s">
        <v>23</v>
      </c>
      <c r="K9341" t="s">
        <v>1835</v>
      </c>
      <c r="L9341" s="18">
        <v>93740</v>
      </c>
      <c r="M9341">
        <v>1527</v>
      </c>
      <c r="N9341">
        <v>1350</v>
      </c>
      <c r="O9341">
        <v>-177</v>
      </c>
      <c r="P9341" t="s">
        <v>48</v>
      </c>
      <c r="Q9341" t="s">
        <v>25</v>
      </c>
      <c r="R9341" s="19" t="s">
        <v>31</v>
      </c>
    </row>
    <row r="9342" spans="1:18" x14ac:dyDescent="0.3">
      <c r="A9342" s="27" t="s">
        <v>34211</v>
      </c>
      <c r="B9342" s="26" t="s">
        <v>34210</v>
      </c>
      <c r="C9342" s="27" t="s">
        <v>34212</v>
      </c>
      <c r="D9342" t="s">
        <v>34212</v>
      </c>
      <c r="E9342" s="23" t="s">
        <v>9778</v>
      </c>
      <c r="F9342" s="26" t="s">
        <v>34213</v>
      </c>
      <c r="G9342" s="26" t="s">
        <v>3660</v>
      </c>
      <c r="H9342" s="26" t="s">
        <v>938</v>
      </c>
      <c r="I9342" s="28">
        <v>22102</v>
      </c>
      <c r="J9342" s="26" t="s">
        <v>23</v>
      </c>
      <c r="K9342" t="s">
        <v>938</v>
      </c>
      <c r="L9342" s="18">
        <v>22807</v>
      </c>
      <c r="M9342">
        <v>1413</v>
      </c>
      <c r="N9342">
        <v>2535</v>
      </c>
      <c r="O9342">
        <v>1122</v>
      </c>
      <c r="P9342" t="s">
        <v>24</v>
      </c>
      <c r="Q9342" t="s">
        <v>25</v>
      </c>
      <c r="R9342" s="19" t="s">
        <v>15</v>
      </c>
    </row>
    <row r="9343" spans="1:18" x14ac:dyDescent="0.3">
      <c r="A9343" s="27" t="s">
        <v>34215</v>
      </c>
      <c r="B9343" s="26" t="s">
        <v>34214</v>
      </c>
      <c r="C9343" s="27" t="s">
        <v>28794</v>
      </c>
      <c r="D9343" t="s">
        <v>28794</v>
      </c>
      <c r="E9343" s="23" t="s">
        <v>28795</v>
      </c>
      <c r="F9343" s="26" t="s">
        <v>12795</v>
      </c>
      <c r="G9343" s="26" t="s">
        <v>25423</v>
      </c>
      <c r="H9343" s="26" t="s">
        <v>713</v>
      </c>
      <c r="I9343" s="28">
        <v>27531</v>
      </c>
      <c r="J9343" s="26" t="s">
        <v>23</v>
      </c>
      <c r="K9343" t="s">
        <v>713</v>
      </c>
      <c r="L9343" s="18">
        <v>28365</v>
      </c>
      <c r="M9343">
        <v>1041</v>
      </c>
      <c r="N9343">
        <v>1041</v>
      </c>
      <c r="O9343">
        <v>0</v>
      </c>
      <c r="P9343" t="s">
        <v>26</v>
      </c>
      <c r="Q9343" t="s">
        <v>26</v>
      </c>
      <c r="R9343" s="19" t="s">
        <v>31</v>
      </c>
    </row>
    <row r="9344" spans="1:18" x14ac:dyDescent="0.3">
      <c r="A9344" s="27" t="s">
        <v>34217</v>
      </c>
      <c r="B9344" s="26" t="s">
        <v>34216</v>
      </c>
      <c r="C9344" s="27" t="s">
        <v>32501</v>
      </c>
      <c r="D9344" t="s">
        <v>32501</v>
      </c>
      <c r="E9344" s="23" t="s">
        <v>32502</v>
      </c>
      <c r="F9344" s="26" t="s">
        <v>34218</v>
      </c>
      <c r="G9344" s="26" t="s">
        <v>34219</v>
      </c>
      <c r="H9344" s="26" t="s">
        <v>349</v>
      </c>
      <c r="I9344" s="28">
        <v>78130</v>
      </c>
      <c r="J9344" s="26" t="s">
        <v>23</v>
      </c>
      <c r="K9344" t="s">
        <v>349</v>
      </c>
      <c r="L9344" s="18">
        <v>76801</v>
      </c>
      <c r="M9344">
        <v>1242</v>
      </c>
      <c r="N9344">
        <v>1575</v>
      </c>
      <c r="O9344">
        <v>333</v>
      </c>
      <c r="P9344" t="s">
        <v>24</v>
      </c>
      <c r="Q9344" t="s">
        <v>25</v>
      </c>
      <c r="R9344" s="19" t="s">
        <v>15</v>
      </c>
    </row>
    <row r="9345" spans="1:18" x14ac:dyDescent="0.3">
      <c r="A9345" s="27" t="s">
        <v>34221</v>
      </c>
      <c r="B9345" s="26" t="s">
        <v>34220</v>
      </c>
      <c r="C9345" s="27" t="s">
        <v>34222</v>
      </c>
      <c r="D9345" t="s">
        <v>34222</v>
      </c>
      <c r="E9345" s="23" t="s">
        <v>34223</v>
      </c>
      <c r="F9345" s="26" t="s">
        <v>34224</v>
      </c>
      <c r="G9345" s="26" t="s">
        <v>12178</v>
      </c>
      <c r="H9345" s="26" t="s">
        <v>938</v>
      </c>
      <c r="I9345" s="28">
        <v>22554</v>
      </c>
      <c r="J9345" s="26" t="s">
        <v>23</v>
      </c>
      <c r="K9345" t="s">
        <v>938</v>
      </c>
      <c r="L9345" s="18">
        <v>20109</v>
      </c>
      <c r="M9345">
        <v>1773</v>
      </c>
      <c r="N9345">
        <v>1773</v>
      </c>
      <c r="O9345">
        <v>0</v>
      </c>
      <c r="P9345" t="s">
        <v>26</v>
      </c>
      <c r="Q9345" t="s">
        <v>26</v>
      </c>
      <c r="R9345" s="19" t="s">
        <v>31</v>
      </c>
    </row>
    <row r="9346" spans="1:18" x14ac:dyDescent="0.3">
      <c r="A9346" s="27" t="s">
        <v>34226</v>
      </c>
      <c r="B9346" s="26" t="s">
        <v>34225</v>
      </c>
      <c r="C9346" s="27" t="s">
        <v>34222</v>
      </c>
      <c r="D9346" t="s">
        <v>34222</v>
      </c>
      <c r="E9346" s="23" t="s">
        <v>34223</v>
      </c>
      <c r="F9346" s="26" t="s">
        <v>34227</v>
      </c>
      <c r="G9346" s="26" t="s">
        <v>34228</v>
      </c>
      <c r="H9346" s="26" t="s">
        <v>938</v>
      </c>
      <c r="I9346" s="28">
        <v>22553</v>
      </c>
      <c r="J9346" s="26" t="s">
        <v>23</v>
      </c>
      <c r="K9346" t="s">
        <v>938</v>
      </c>
      <c r="L9346" s="18">
        <v>20109</v>
      </c>
      <c r="M9346">
        <v>1773</v>
      </c>
      <c r="N9346">
        <v>1731</v>
      </c>
      <c r="O9346">
        <v>-42</v>
      </c>
      <c r="P9346" t="s">
        <v>48</v>
      </c>
      <c r="Q9346" t="s">
        <v>25</v>
      </c>
      <c r="R9346" s="19" t="s">
        <v>31</v>
      </c>
    </row>
    <row r="9347" spans="1:18" x14ac:dyDescent="0.3">
      <c r="A9347" s="27" t="s">
        <v>34230</v>
      </c>
      <c r="B9347" s="26" t="s">
        <v>34229</v>
      </c>
      <c r="C9347" s="27" t="s">
        <v>34222</v>
      </c>
      <c r="D9347" t="s">
        <v>34222</v>
      </c>
      <c r="E9347" s="23" t="s">
        <v>34223</v>
      </c>
      <c r="F9347" s="26" t="s">
        <v>34231</v>
      </c>
      <c r="G9347" s="26" t="s">
        <v>856</v>
      </c>
      <c r="H9347" s="26" t="s">
        <v>938</v>
      </c>
      <c r="I9347" s="28">
        <v>22314</v>
      </c>
      <c r="J9347" s="26" t="s">
        <v>23</v>
      </c>
      <c r="K9347" t="s">
        <v>938</v>
      </c>
      <c r="L9347" s="18">
        <v>20109</v>
      </c>
      <c r="M9347">
        <v>1773</v>
      </c>
      <c r="N9347">
        <v>2535</v>
      </c>
      <c r="O9347">
        <v>762</v>
      </c>
      <c r="P9347" t="s">
        <v>24</v>
      </c>
      <c r="Q9347" t="s">
        <v>25</v>
      </c>
      <c r="R9347" s="19" t="s">
        <v>15</v>
      </c>
    </row>
    <row r="9348" spans="1:18" x14ac:dyDescent="0.3">
      <c r="A9348" s="27" t="s">
        <v>34233</v>
      </c>
      <c r="B9348" s="26" t="s">
        <v>34232</v>
      </c>
      <c r="C9348" s="27" t="s">
        <v>12822</v>
      </c>
      <c r="D9348" t="s">
        <v>12822</v>
      </c>
      <c r="E9348" s="23" t="s">
        <v>12823</v>
      </c>
      <c r="F9348" s="26" t="s">
        <v>34234</v>
      </c>
      <c r="G9348" s="26" t="s">
        <v>34235</v>
      </c>
      <c r="H9348" s="26" t="s">
        <v>680</v>
      </c>
      <c r="I9348" s="28">
        <v>29461</v>
      </c>
      <c r="J9348" s="26" t="s">
        <v>23</v>
      </c>
      <c r="K9348" t="s">
        <v>680</v>
      </c>
      <c r="L9348" s="18">
        <v>29423</v>
      </c>
      <c r="M9348">
        <v>1677</v>
      </c>
      <c r="N9348">
        <v>1677</v>
      </c>
      <c r="O9348">
        <v>0</v>
      </c>
      <c r="P9348" t="s">
        <v>26</v>
      </c>
      <c r="Q9348" t="s">
        <v>26</v>
      </c>
      <c r="R9348" s="19" t="s">
        <v>31</v>
      </c>
    </row>
    <row r="9349" spans="1:18" x14ac:dyDescent="0.3">
      <c r="A9349" s="27" t="s">
        <v>34236</v>
      </c>
      <c r="B9349" s="26" t="s">
        <v>2737</v>
      </c>
      <c r="C9349" s="27" t="s">
        <v>12822</v>
      </c>
      <c r="D9349" t="s">
        <v>12822</v>
      </c>
      <c r="E9349" s="23" t="s">
        <v>12823</v>
      </c>
      <c r="F9349" s="26" t="s">
        <v>2739</v>
      </c>
      <c r="G9349" s="26" t="s">
        <v>2599</v>
      </c>
      <c r="H9349" s="26" t="s">
        <v>680</v>
      </c>
      <c r="I9349" s="28">
        <v>29424</v>
      </c>
      <c r="J9349" s="26" t="s">
        <v>23</v>
      </c>
      <c r="K9349" t="s">
        <v>680</v>
      </c>
      <c r="L9349" s="18">
        <v>29423</v>
      </c>
      <c r="M9349">
        <v>1677</v>
      </c>
      <c r="N9349">
        <v>1677</v>
      </c>
      <c r="O9349">
        <v>0</v>
      </c>
      <c r="P9349" t="s">
        <v>26</v>
      </c>
      <c r="Q9349" t="s">
        <v>26</v>
      </c>
      <c r="R9349" s="19" t="s">
        <v>31</v>
      </c>
    </row>
    <row r="9350" spans="1:18" x14ac:dyDescent="0.3">
      <c r="A9350" s="27" t="s">
        <v>34238</v>
      </c>
      <c r="B9350" s="26" t="s">
        <v>34237</v>
      </c>
      <c r="C9350" s="27" t="s">
        <v>12822</v>
      </c>
      <c r="D9350" t="s">
        <v>12822</v>
      </c>
      <c r="E9350" s="23" t="s">
        <v>12823</v>
      </c>
      <c r="F9350" s="26" t="s">
        <v>34239</v>
      </c>
      <c r="G9350" s="26" t="s">
        <v>1799</v>
      </c>
      <c r="H9350" s="26" t="s">
        <v>680</v>
      </c>
      <c r="I9350" s="28">
        <v>29464</v>
      </c>
      <c r="J9350" s="26" t="s">
        <v>23</v>
      </c>
      <c r="K9350" t="s">
        <v>680</v>
      </c>
      <c r="L9350" s="18">
        <v>29423</v>
      </c>
      <c r="M9350">
        <v>1677</v>
      </c>
      <c r="N9350">
        <v>1677</v>
      </c>
      <c r="O9350">
        <v>0</v>
      </c>
      <c r="P9350" t="s">
        <v>26</v>
      </c>
      <c r="Q9350" t="s">
        <v>26</v>
      </c>
      <c r="R9350" s="19" t="s">
        <v>31</v>
      </c>
    </row>
    <row r="9351" spans="1:18" x14ac:dyDescent="0.3">
      <c r="A9351" s="27" t="s">
        <v>34241</v>
      </c>
      <c r="B9351" s="26" t="s">
        <v>34240</v>
      </c>
      <c r="C9351" s="27" t="s">
        <v>12822</v>
      </c>
      <c r="D9351" t="s">
        <v>12822</v>
      </c>
      <c r="E9351" s="23" t="s">
        <v>12823</v>
      </c>
      <c r="F9351" s="26" t="s">
        <v>34242</v>
      </c>
      <c r="G9351" s="26" t="s">
        <v>2599</v>
      </c>
      <c r="H9351" s="26" t="s">
        <v>680</v>
      </c>
      <c r="I9351" s="28">
        <v>29403</v>
      </c>
      <c r="J9351" s="26" t="s">
        <v>23</v>
      </c>
      <c r="K9351" t="s">
        <v>680</v>
      </c>
      <c r="L9351" s="18">
        <v>29423</v>
      </c>
      <c r="M9351">
        <v>1677</v>
      </c>
      <c r="N9351">
        <v>1677</v>
      </c>
      <c r="O9351">
        <v>0</v>
      </c>
      <c r="P9351" t="s">
        <v>26</v>
      </c>
      <c r="Q9351" t="s">
        <v>26</v>
      </c>
      <c r="R9351" s="19" t="s">
        <v>31</v>
      </c>
    </row>
    <row r="9352" spans="1:18" x14ac:dyDescent="0.3">
      <c r="A9352" s="27" t="s">
        <v>34244</v>
      </c>
      <c r="B9352" s="26" t="s">
        <v>34243</v>
      </c>
      <c r="C9352" s="27" t="s">
        <v>12822</v>
      </c>
      <c r="D9352" t="s">
        <v>12822</v>
      </c>
      <c r="E9352" s="23" t="s">
        <v>12823</v>
      </c>
      <c r="F9352" s="26" t="s">
        <v>34245</v>
      </c>
      <c r="G9352" s="26" t="s">
        <v>679</v>
      </c>
      <c r="H9352" s="26" t="s">
        <v>680</v>
      </c>
      <c r="I9352" s="28">
        <v>29423</v>
      </c>
      <c r="J9352" s="26" t="s">
        <v>23</v>
      </c>
      <c r="K9352" t="s">
        <v>680</v>
      </c>
      <c r="L9352" s="18">
        <v>29423</v>
      </c>
      <c r="M9352">
        <v>1677</v>
      </c>
      <c r="N9352">
        <v>1677</v>
      </c>
      <c r="O9352">
        <v>0</v>
      </c>
      <c r="P9352" t="s">
        <v>26</v>
      </c>
      <c r="Q9352" t="s">
        <v>26</v>
      </c>
      <c r="R9352" s="19" t="s">
        <v>31</v>
      </c>
    </row>
    <row r="9353" spans="1:18" x14ac:dyDescent="0.3">
      <c r="A9353" s="27" t="s">
        <v>34247</v>
      </c>
      <c r="B9353" s="26" t="s">
        <v>34246</v>
      </c>
      <c r="C9353" s="27" t="s">
        <v>12822</v>
      </c>
      <c r="D9353" t="s">
        <v>12822</v>
      </c>
      <c r="E9353" s="23" t="s">
        <v>12823</v>
      </c>
      <c r="F9353" s="26" t="s">
        <v>34248</v>
      </c>
      <c r="G9353" s="26" t="s">
        <v>2599</v>
      </c>
      <c r="H9353" s="26" t="s">
        <v>680</v>
      </c>
      <c r="I9353" s="28">
        <v>29414</v>
      </c>
      <c r="J9353" s="26" t="s">
        <v>23</v>
      </c>
      <c r="K9353" t="s">
        <v>680</v>
      </c>
      <c r="L9353" s="18">
        <v>29423</v>
      </c>
      <c r="M9353">
        <v>1677</v>
      </c>
      <c r="N9353">
        <v>1677</v>
      </c>
      <c r="O9353">
        <v>0</v>
      </c>
      <c r="P9353" t="s">
        <v>26</v>
      </c>
      <c r="Q9353" t="s">
        <v>26</v>
      </c>
      <c r="R9353" s="19" t="s">
        <v>31</v>
      </c>
    </row>
    <row r="9354" spans="1:18" x14ac:dyDescent="0.3">
      <c r="A9354" s="27" t="s">
        <v>34250</v>
      </c>
      <c r="B9354" s="26" t="s">
        <v>34249</v>
      </c>
      <c r="C9354" s="27" t="s">
        <v>34251</v>
      </c>
      <c r="D9354" t="s">
        <v>34251</v>
      </c>
      <c r="E9354" s="23" t="s">
        <v>34252</v>
      </c>
      <c r="F9354" s="26" t="s">
        <v>34253</v>
      </c>
      <c r="G9354" s="26" t="s">
        <v>34254</v>
      </c>
      <c r="H9354" s="26" t="s">
        <v>1835</v>
      </c>
      <c r="I9354" s="28">
        <v>93905</v>
      </c>
      <c r="J9354" s="26" t="s">
        <v>23</v>
      </c>
      <c r="K9354" t="s">
        <v>1835</v>
      </c>
      <c r="L9354" s="18">
        <v>93901</v>
      </c>
      <c r="M9354">
        <v>2643</v>
      </c>
      <c r="N9354">
        <v>2643</v>
      </c>
      <c r="O9354">
        <v>0</v>
      </c>
      <c r="P9354" t="s">
        <v>26</v>
      </c>
      <c r="Q9354" t="s">
        <v>26</v>
      </c>
      <c r="R9354" s="19" t="s">
        <v>31</v>
      </c>
    </row>
    <row r="9355" spans="1:18" x14ac:dyDescent="0.3">
      <c r="A9355" s="27" t="s">
        <v>34256</v>
      </c>
      <c r="B9355" s="26" t="s">
        <v>34255</v>
      </c>
      <c r="C9355" s="27" t="s">
        <v>34251</v>
      </c>
      <c r="D9355" t="s">
        <v>34251</v>
      </c>
      <c r="E9355" s="23" t="s">
        <v>34252</v>
      </c>
      <c r="F9355" s="26" t="s">
        <v>34257</v>
      </c>
      <c r="G9355" s="26" t="s">
        <v>34258</v>
      </c>
      <c r="H9355" s="26" t="s">
        <v>1835</v>
      </c>
      <c r="I9355" s="28">
        <v>93960</v>
      </c>
      <c r="J9355" s="26" t="s">
        <v>23</v>
      </c>
      <c r="K9355" t="s">
        <v>1835</v>
      </c>
      <c r="L9355" s="18">
        <v>93901</v>
      </c>
      <c r="M9355">
        <v>2643</v>
      </c>
      <c r="N9355">
        <v>2643</v>
      </c>
      <c r="O9355">
        <v>0</v>
      </c>
      <c r="P9355" t="s">
        <v>26</v>
      </c>
      <c r="Q9355" t="s">
        <v>26</v>
      </c>
      <c r="R9355" s="19" t="s">
        <v>31</v>
      </c>
    </row>
    <row r="9356" spans="1:18" x14ac:dyDescent="0.3">
      <c r="A9356" s="27" t="s">
        <v>34259</v>
      </c>
      <c r="B9356" s="26" t="s">
        <v>34249</v>
      </c>
      <c r="C9356" s="27" t="s">
        <v>34251</v>
      </c>
      <c r="D9356" t="s">
        <v>34251</v>
      </c>
      <c r="E9356" s="23" t="s">
        <v>34252</v>
      </c>
      <c r="F9356" s="26" t="s">
        <v>34253</v>
      </c>
      <c r="G9356" s="26" t="s">
        <v>34254</v>
      </c>
      <c r="H9356" s="26" t="s">
        <v>1835</v>
      </c>
      <c r="I9356" s="28">
        <v>93905</v>
      </c>
      <c r="J9356" s="26" t="s">
        <v>23</v>
      </c>
      <c r="K9356" t="s">
        <v>1835</v>
      </c>
      <c r="L9356" s="18">
        <v>93901</v>
      </c>
      <c r="M9356">
        <v>2643</v>
      </c>
      <c r="N9356">
        <v>2643</v>
      </c>
      <c r="O9356">
        <v>0</v>
      </c>
      <c r="P9356" t="s">
        <v>26</v>
      </c>
      <c r="Q9356" t="s">
        <v>26</v>
      </c>
      <c r="R9356" s="19" t="s">
        <v>31</v>
      </c>
    </row>
    <row r="9357" spans="1:18" x14ac:dyDescent="0.3">
      <c r="A9357" s="27" t="s">
        <v>34260</v>
      </c>
      <c r="B9357" s="26" t="s">
        <v>34255</v>
      </c>
      <c r="C9357" s="27" t="s">
        <v>34251</v>
      </c>
      <c r="D9357" t="s">
        <v>34251</v>
      </c>
      <c r="E9357" s="23" t="s">
        <v>34252</v>
      </c>
      <c r="F9357" s="26" t="s">
        <v>34257</v>
      </c>
      <c r="G9357" s="26" t="s">
        <v>34258</v>
      </c>
      <c r="H9357" s="26" t="s">
        <v>1835</v>
      </c>
      <c r="I9357" s="28">
        <v>93930</v>
      </c>
      <c r="J9357" s="26" t="s">
        <v>23</v>
      </c>
      <c r="K9357" t="s">
        <v>1835</v>
      </c>
      <c r="L9357" s="18">
        <v>93901</v>
      </c>
      <c r="M9357">
        <v>2643</v>
      </c>
      <c r="N9357">
        <v>2088</v>
      </c>
      <c r="O9357">
        <v>-555</v>
      </c>
      <c r="P9357" t="s">
        <v>48</v>
      </c>
      <c r="Q9357" t="s">
        <v>25</v>
      </c>
      <c r="R9357" s="19" t="s">
        <v>31</v>
      </c>
    </row>
    <row r="9358" spans="1:18" x14ac:dyDescent="0.3">
      <c r="A9358" s="27" t="s">
        <v>34262</v>
      </c>
      <c r="B9358" s="26" t="s">
        <v>34261</v>
      </c>
      <c r="C9358" s="27" t="s">
        <v>34251</v>
      </c>
      <c r="D9358" t="s">
        <v>34251</v>
      </c>
      <c r="E9358" s="23" t="s">
        <v>34252</v>
      </c>
      <c r="F9358" s="26" t="s">
        <v>34263</v>
      </c>
      <c r="G9358" s="26" t="s">
        <v>34264</v>
      </c>
      <c r="H9358" s="26" t="s">
        <v>1835</v>
      </c>
      <c r="I9358" s="28">
        <v>93960</v>
      </c>
      <c r="J9358" s="26" t="s">
        <v>23</v>
      </c>
      <c r="K9358" t="s">
        <v>1835</v>
      </c>
      <c r="L9358" s="18">
        <v>93901</v>
      </c>
      <c r="M9358">
        <v>2643</v>
      </c>
      <c r="N9358">
        <v>2643</v>
      </c>
      <c r="O9358">
        <v>0</v>
      </c>
      <c r="P9358" t="s">
        <v>26</v>
      </c>
      <c r="Q9358" t="s">
        <v>26</v>
      </c>
      <c r="R9358" s="19" t="s">
        <v>31</v>
      </c>
    </row>
    <row r="9359" spans="1:18" x14ac:dyDescent="0.3">
      <c r="A9359" s="27" t="s">
        <v>34266</v>
      </c>
      <c r="B9359" s="26" t="s">
        <v>34265</v>
      </c>
      <c r="C9359" s="27" t="s">
        <v>34251</v>
      </c>
      <c r="D9359" t="s">
        <v>34251</v>
      </c>
      <c r="E9359" s="23" t="s">
        <v>34252</v>
      </c>
      <c r="F9359" s="26" t="s">
        <v>34267</v>
      </c>
      <c r="G9359" s="26" t="s">
        <v>13696</v>
      </c>
      <c r="H9359" s="26" t="s">
        <v>1835</v>
      </c>
      <c r="I9359" s="28">
        <v>93927</v>
      </c>
      <c r="J9359" s="26" t="s">
        <v>23</v>
      </c>
      <c r="K9359" t="s">
        <v>1835</v>
      </c>
      <c r="L9359" s="18">
        <v>93901</v>
      </c>
      <c r="M9359">
        <v>2643</v>
      </c>
      <c r="N9359">
        <v>2088</v>
      </c>
      <c r="O9359">
        <v>-555</v>
      </c>
      <c r="P9359" t="s">
        <v>48</v>
      </c>
      <c r="Q9359" t="s">
        <v>25</v>
      </c>
      <c r="R9359" s="19" t="s">
        <v>31</v>
      </c>
    </row>
    <row r="9360" spans="1:18" x14ac:dyDescent="0.3">
      <c r="A9360" s="27" t="s">
        <v>34269</v>
      </c>
      <c r="B9360" s="26" t="s">
        <v>34268</v>
      </c>
      <c r="C9360" s="27" t="s">
        <v>34251</v>
      </c>
      <c r="D9360" t="s">
        <v>34251</v>
      </c>
      <c r="E9360" s="23" t="s">
        <v>34252</v>
      </c>
      <c r="F9360" s="26" t="s">
        <v>34270</v>
      </c>
      <c r="G9360" s="26" t="s">
        <v>13584</v>
      </c>
      <c r="H9360" s="26" t="s">
        <v>1835</v>
      </c>
      <c r="I9360" s="28">
        <v>93926</v>
      </c>
      <c r="J9360" s="26" t="s">
        <v>23</v>
      </c>
      <c r="K9360" t="s">
        <v>1835</v>
      </c>
      <c r="L9360" s="18">
        <v>93901</v>
      </c>
      <c r="M9360">
        <v>2643</v>
      </c>
      <c r="N9360">
        <v>2643</v>
      </c>
      <c r="O9360">
        <v>0</v>
      </c>
      <c r="P9360" t="s">
        <v>26</v>
      </c>
      <c r="Q9360" t="s">
        <v>26</v>
      </c>
      <c r="R9360" s="19" t="s">
        <v>31</v>
      </c>
    </row>
    <row r="9361" spans="1:18" x14ac:dyDescent="0.3">
      <c r="A9361" s="27" t="s">
        <v>34272</v>
      </c>
      <c r="B9361" s="26" t="s">
        <v>34271</v>
      </c>
      <c r="C9361" s="27" t="s">
        <v>25695</v>
      </c>
      <c r="D9361" t="s">
        <v>25695</v>
      </c>
      <c r="E9361" s="23" t="s">
        <v>25696</v>
      </c>
      <c r="F9361" s="26" t="s">
        <v>34273</v>
      </c>
      <c r="G9361" s="26" t="s">
        <v>2754</v>
      </c>
      <c r="H9361" s="26" t="s">
        <v>1835</v>
      </c>
      <c r="I9361" s="28">
        <v>92521</v>
      </c>
      <c r="J9361" s="26" t="s">
        <v>23</v>
      </c>
      <c r="K9361" t="s">
        <v>1835</v>
      </c>
      <c r="L9361" s="18">
        <v>90045</v>
      </c>
      <c r="M9361">
        <v>2916</v>
      </c>
      <c r="N9361">
        <v>2100</v>
      </c>
      <c r="O9361">
        <v>-816</v>
      </c>
      <c r="P9361" t="s">
        <v>48</v>
      </c>
      <c r="Q9361" t="s">
        <v>25</v>
      </c>
      <c r="R9361" s="19" t="s">
        <v>31</v>
      </c>
    </row>
    <row r="9362" spans="1:18" x14ac:dyDescent="0.3">
      <c r="A9362" s="27" t="s">
        <v>34275</v>
      </c>
      <c r="B9362" s="26" t="s">
        <v>34274</v>
      </c>
      <c r="C9362" s="27" t="s">
        <v>25695</v>
      </c>
      <c r="D9362" t="s">
        <v>25695</v>
      </c>
      <c r="E9362" s="23" t="s">
        <v>25696</v>
      </c>
      <c r="F9362" s="26" t="s">
        <v>34276</v>
      </c>
      <c r="G9362" s="26" t="s">
        <v>3195</v>
      </c>
      <c r="H9362" s="26" t="s">
        <v>1835</v>
      </c>
      <c r="I9362" s="28">
        <v>93307</v>
      </c>
      <c r="J9362" s="26" t="s">
        <v>23</v>
      </c>
      <c r="K9362" t="s">
        <v>1835</v>
      </c>
      <c r="L9362" s="18">
        <v>90045</v>
      </c>
      <c r="M9362">
        <v>2916</v>
      </c>
      <c r="N9362">
        <v>1512</v>
      </c>
      <c r="O9362">
        <v>-1404</v>
      </c>
      <c r="P9362" t="s">
        <v>48</v>
      </c>
      <c r="Q9362" t="s">
        <v>25</v>
      </c>
      <c r="R9362" s="19" t="s">
        <v>31</v>
      </c>
    </row>
    <row r="9363" spans="1:18" x14ac:dyDescent="0.3">
      <c r="A9363" s="27" t="s">
        <v>34278</v>
      </c>
      <c r="B9363" s="26" t="s">
        <v>34277</v>
      </c>
      <c r="C9363" s="27" t="s">
        <v>16574</v>
      </c>
      <c r="D9363" t="s">
        <v>16574</v>
      </c>
      <c r="E9363" s="23" t="s">
        <v>16526</v>
      </c>
      <c r="F9363" s="26" t="s">
        <v>34279</v>
      </c>
      <c r="G9363" s="26" t="s">
        <v>16529</v>
      </c>
      <c r="H9363" s="26" t="s">
        <v>1835</v>
      </c>
      <c r="I9363" s="28">
        <v>93274</v>
      </c>
      <c r="J9363" s="26" t="s">
        <v>23</v>
      </c>
      <c r="K9363" t="s">
        <v>1835</v>
      </c>
      <c r="L9363" s="18">
        <v>93277</v>
      </c>
      <c r="M9363">
        <v>1350</v>
      </c>
      <c r="N9363">
        <v>1350</v>
      </c>
      <c r="O9363">
        <v>0</v>
      </c>
      <c r="P9363" t="s">
        <v>26</v>
      </c>
      <c r="Q9363" t="s">
        <v>26</v>
      </c>
      <c r="R9363" s="19" t="s">
        <v>31</v>
      </c>
    </row>
    <row r="9364" spans="1:18" x14ac:dyDescent="0.3">
      <c r="A9364" s="27" t="s">
        <v>34281</v>
      </c>
      <c r="B9364" s="26" t="s">
        <v>34280</v>
      </c>
      <c r="C9364" s="27" t="s">
        <v>1510</v>
      </c>
      <c r="D9364" t="s">
        <v>1510</v>
      </c>
      <c r="E9364" s="23" t="s">
        <v>1511</v>
      </c>
      <c r="F9364" s="26" t="s">
        <v>34282</v>
      </c>
      <c r="G9364" s="26" t="s">
        <v>4499</v>
      </c>
      <c r="H9364" s="26" t="s">
        <v>938</v>
      </c>
      <c r="I9364" s="28">
        <v>23666</v>
      </c>
      <c r="J9364" s="26" t="s">
        <v>23</v>
      </c>
      <c r="K9364" t="s">
        <v>938</v>
      </c>
      <c r="L9364" s="18">
        <v>22554</v>
      </c>
      <c r="M9364">
        <v>1773</v>
      </c>
      <c r="N9364">
        <v>1596</v>
      </c>
      <c r="O9364">
        <v>-177</v>
      </c>
      <c r="P9364" t="s">
        <v>48</v>
      </c>
      <c r="Q9364" t="s">
        <v>25</v>
      </c>
      <c r="R9364" s="19" t="s">
        <v>31</v>
      </c>
    </row>
    <row r="9365" spans="1:18" x14ac:dyDescent="0.3">
      <c r="A9365" s="27" t="s">
        <v>34284</v>
      </c>
      <c r="B9365" s="26" t="s">
        <v>34283</v>
      </c>
      <c r="C9365" s="27" t="s">
        <v>4030</v>
      </c>
      <c r="D9365" t="s">
        <v>4030</v>
      </c>
      <c r="E9365" s="23" t="s">
        <v>4031</v>
      </c>
      <c r="F9365" s="26" t="s">
        <v>34285</v>
      </c>
      <c r="G9365" s="26" t="s">
        <v>3861</v>
      </c>
      <c r="H9365" s="26"/>
      <c r="I9365" s="18">
        <v>99999</v>
      </c>
      <c r="J9365" s="26" t="s">
        <v>3862</v>
      </c>
      <c r="K9365" t="s">
        <v>1271</v>
      </c>
      <c r="L9365" s="18">
        <v>44242</v>
      </c>
      <c r="M9365">
        <v>1233</v>
      </c>
      <c r="N9365">
        <v>1700</v>
      </c>
      <c r="O9365">
        <v>467</v>
      </c>
      <c r="P9365" t="s">
        <v>24</v>
      </c>
      <c r="Q9365" t="s">
        <v>25</v>
      </c>
      <c r="R9365" s="19" t="s">
        <v>15</v>
      </c>
    </row>
    <row r="9366" spans="1:18" x14ac:dyDescent="0.3">
      <c r="A9366" s="27" t="s">
        <v>34287</v>
      </c>
      <c r="B9366" s="26" t="s">
        <v>34286</v>
      </c>
      <c r="C9366" s="27" t="s">
        <v>4030</v>
      </c>
      <c r="D9366" t="s">
        <v>4030</v>
      </c>
      <c r="E9366" s="23" t="s">
        <v>4031</v>
      </c>
      <c r="F9366" s="26" t="s">
        <v>34288</v>
      </c>
      <c r="G9366" s="26" t="s">
        <v>2265</v>
      </c>
      <c r="H9366" s="26"/>
      <c r="I9366" s="18">
        <v>99999</v>
      </c>
      <c r="J9366" s="26" t="s">
        <v>3848</v>
      </c>
      <c r="K9366" t="s">
        <v>1271</v>
      </c>
      <c r="L9366" s="18">
        <v>44242</v>
      </c>
      <c r="M9366">
        <v>1233</v>
      </c>
      <c r="N9366">
        <v>1700</v>
      </c>
      <c r="O9366">
        <v>467</v>
      </c>
      <c r="P9366" t="s">
        <v>24</v>
      </c>
      <c r="Q9366" t="s">
        <v>25</v>
      </c>
      <c r="R9366" s="19" t="s">
        <v>15</v>
      </c>
    </row>
    <row r="9367" spans="1:18" x14ac:dyDescent="0.3">
      <c r="A9367" s="27" t="s">
        <v>34290</v>
      </c>
      <c r="B9367" s="26" t="s">
        <v>34289</v>
      </c>
      <c r="C9367" s="27" t="s">
        <v>8918</v>
      </c>
      <c r="D9367" t="s">
        <v>8918</v>
      </c>
      <c r="E9367" s="23" t="s">
        <v>8919</v>
      </c>
      <c r="F9367" s="26" t="s">
        <v>34291</v>
      </c>
      <c r="G9367" s="26" t="s">
        <v>10123</v>
      </c>
      <c r="H9367" s="26" t="s">
        <v>1929</v>
      </c>
      <c r="I9367" s="28">
        <v>60423</v>
      </c>
      <c r="J9367" s="26" t="s">
        <v>23</v>
      </c>
      <c r="K9367" t="s">
        <v>1929</v>
      </c>
      <c r="L9367" s="18">
        <v>60436</v>
      </c>
      <c r="M9367">
        <v>1755</v>
      </c>
      <c r="N9367">
        <v>1755</v>
      </c>
      <c r="O9367">
        <v>0</v>
      </c>
      <c r="P9367" t="s">
        <v>26</v>
      </c>
      <c r="Q9367" t="s">
        <v>26</v>
      </c>
      <c r="R9367" s="19" t="s">
        <v>31</v>
      </c>
    </row>
    <row r="9368" spans="1:18" x14ac:dyDescent="0.3">
      <c r="A9368" s="27" t="s">
        <v>34293</v>
      </c>
      <c r="B9368" s="26" t="s">
        <v>34292</v>
      </c>
      <c r="C9368" s="27" t="s">
        <v>8918</v>
      </c>
      <c r="D9368" t="s">
        <v>8918</v>
      </c>
      <c r="E9368" s="23" t="s">
        <v>8919</v>
      </c>
      <c r="F9368" s="26" t="s">
        <v>34294</v>
      </c>
      <c r="G9368" s="26" t="s">
        <v>17289</v>
      </c>
      <c r="H9368" s="26" t="s">
        <v>1929</v>
      </c>
      <c r="I9368" s="28">
        <v>60450</v>
      </c>
      <c r="J9368" s="26" t="s">
        <v>23</v>
      </c>
      <c r="K9368" t="s">
        <v>1929</v>
      </c>
      <c r="L9368" s="18">
        <v>60436</v>
      </c>
      <c r="M9368">
        <v>1755</v>
      </c>
      <c r="N9368">
        <v>1632</v>
      </c>
      <c r="O9368">
        <v>-123</v>
      </c>
      <c r="P9368" t="s">
        <v>48</v>
      </c>
      <c r="Q9368" t="s">
        <v>25</v>
      </c>
      <c r="R9368" s="19" t="s">
        <v>31</v>
      </c>
    </row>
    <row r="9369" spans="1:18" x14ac:dyDescent="0.3">
      <c r="A9369" s="27" t="s">
        <v>34296</v>
      </c>
      <c r="B9369" s="26" t="s">
        <v>34295</v>
      </c>
      <c r="C9369" s="27" t="s">
        <v>8918</v>
      </c>
      <c r="D9369" t="s">
        <v>8918</v>
      </c>
      <c r="E9369" s="23" t="s">
        <v>8919</v>
      </c>
      <c r="F9369" s="26" t="s">
        <v>34297</v>
      </c>
      <c r="G9369" s="26" t="s">
        <v>1933</v>
      </c>
      <c r="H9369" s="26" t="s">
        <v>1929</v>
      </c>
      <c r="I9369" s="28">
        <v>60446</v>
      </c>
      <c r="J9369" s="26" t="s">
        <v>23</v>
      </c>
      <c r="K9369" t="s">
        <v>1929</v>
      </c>
      <c r="L9369" s="18">
        <v>60436</v>
      </c>
      <c r="M9369">
        <v>1755</v>
      </c>
      <c r="N9369">
        <v>1755</v>
      </c>
      <c r="O9369">
        <v>0</v>
      </c>
      <c r="P9369" t="s">
        <v>26</v>
      </c>
      <c r="Q9369" t="s">
        <v>26</v>
      </c>
      <c r="R9369" s="19" t="s">
        <v>31</v>
      </c>
    </row>
    <row r="9370" spans="1:18" x14ac:dyDescent="0.3">
      <c r="A9370" s="27" t="s">
        <v>34299</v>
      </c>
      <c r="B9370" s="26" t="s">
        <v>34298</v>
      </c>
      <c r="C9370" s="27" t="s">
        <v>34300</v>
      </c>
      <c r="D9370" t="s">
        <v>34300</v>
      </c>
      <c r="E9370" s="23" t="s">
        <v>34301</v>
      </c>
      <c r="F9370" s="26" t="s">
        <v>34302</v>
      </c>
      <c r="G9370" s="26" t="s">
        <v>2265</v>
      </c>
      <c r="H9370" s="26" t="s">
        <v>2073</v>
      </c>
      <c r="I9370" s="28">
        <v>98004</v>
      </c>
      <c r="J9370" s="26" t="s">
        <v>23</v>
      </c>
      <c r="K9370" t="s">
        <v>2073</v>
      </c>
      <c r="L9370" s="18">
        <v>98032</v>
      </c>
      <c r="M9370">
        <v>2808</v>
      </c>
      <c r="N9370">
        <v>2808</v>
      </c>
      <c r="O9370">
        <v>0</v>
      </c>
      <c r="P9370" t="s">
        <v>26</v>
      </c>
      <c r="Q9370" t="s">
        <v>26</v>
      </c>
      <c r="R9370" s="19" t="s">
        <v>31</v>
      </c>
    </row>
    <row r="9371" spans="1:18" x14ac:dyDescent="0.3">
      <c r="A9371" s="27" t="s">
        <v>34304</v>
      </c>
      <c r="B9371" s="26" t="s">
        <v>34303</v>
      </c>
      <c r="C9371" s="27" t="s">
        <v>34300</v>
      </c>
      <c r="D9371" t="s">
        <v>34300</v>
      </c>
      <c r="E9371" s="23" t="s">
        <v>34301</v>
      </c>
      <c r="F9371" s="26" t="s">
        <v>34305</v>
      </c>
      <c r="G9371" s="26" t="s">
        <v>2265</v>
      </c>
      <c r="H9371" s="26" t="s">
        <v>2073</v>
      </c>
      <c r="I9371" s="28">
        <v>98004</v>
      </c>
      <c r="J9371" s="26" t="s">
        <v>23</v>
      </c>
      <c r="K9371" t="s">
        <v>2073</v>
      </c>
      <c r="L9371" s="18">
        <v>98032</v>
      </c>
      <c r="M9371">
        <v>2808</v>
      </c>
      <c r="N9371">
        <v>2808</v>
      </c>
      <c r="O9371">
        <v>0</v>
      </c>
      <c r="P9371" t="s">
        <v>26</v>
      </c>
      <c r="Q9371" t="s">
        <v>26</v>
      </c>
      <c r="R9371" s="19" t="s">
        <v>31</v>
      </c>
    </row>
    <row r="9372" spans="1:18" x14ac:dyDescent="0.3">
      <c r="A9372" s="27" t="s">
        <v>34307</v>
      </c>
      <c r="B9372" s="26" t="s">
        <v>34306</v>
      </c>
      <c r="C9372" s="27" t="s">
        <v>34308</v>
      </c>
      <c r="D9372" t="s">
        <v>34308</v>
      </c>
      <c r="E9372" s="23" t="s">
        <v>34309</v>
      </c>
      <c r="F9372" s="26" t="s">
        <v>34310</v>
      </c>
      <c r="G9372" s="26" t="s">
        <v>13795</v>
      </c>
      <c r="H9372" s="26" t="s">
        <v>680</v>
      </c>
      <c r="I9372" s="28">
        <v>29150</v>
      </c>
      <c r="J9372" s="26" t="s">
        <v>23</v>
      </c>
      <c r="K9372" t="s">
        <v>680</v>
      </c>
      <c r="L9372" s="18">
        <v>29152</v>
      </c>
      <c r="M9372">
        <v>1041</v>
      </c>
      <c r="N9372">
        <v>1041</v>
      </c>
      <c r="O9372">
        <v>0</v>
      </c>
      <c r="P9372" t="s">
        <v>26</v>
      </c>
      <c r="Q9372" t="s">
        <v>26</v>
      </c>
      <c r="R9372" s="19" t="s">
        <v>31</v>
      </c>
    </row>
    <row r="9373" spans="1:18" x14ac:dyDescent="0.3">
      <c r="A9373" s="27" t="s">
        <v>34312</v>
      </c>
      <c r="B9373" s="26" t="s">
        <v>34311</v>
      </c>
      <c r="C9373" s="27" t="s">
        <v>25801</v>
      </c>
      <c r="D9373" t="s">
        <v>25801</v>
      </c>
      <c r="E9373" s="23" t="s">
        <v>25802</v>
      </c>
      <c r="F9373" s="26" t="s">
        <v>34313</v>
      </c>
      <c r="G9373" s="26" t="s">
        <v>34314</v>
      </c>
      <c r="H9373" s="26" t="s">
        <v>3679</v>
      </c>
      <c r="I9373" s="28">
        <v>2494</v>
      </c>
      <c r="J9373" s="26" t="s">
        <v>23</v>
      </c>
      <c r="K9373" t="s">
        <v>3679</v>
      </c>
      <c r="L9373" s="18">
        <v>1915</v>
      </c>
      <c r="M9373">
        <v>3042</v>
      </c>
      <c r="N9373">
        <v>3042</v>
      </c>
      <c r="O9373">
        <v>0</v>
      </c>
      <c r="P9373" t="s">
        <v>26</v>
      </c>
      <c r="Q9373" t="s">
        <v>26</v>
      </c>
      <c r="R9373" s="19" t="s">
        <v>31</v>
      </c>
    </row>
    <row r="9374" spans="1:18" x14ac:dyDescent="0.3">
      <c r="A9374" s="27" t="s">
        <v>34316</v>
      </c>
      <c r="B9374" s="26" t="s">
        <v>34315</v>
      </c>
      <c r="C9374" s="27" t="s">
        <v>4000</v>
      </c>
      <c r="D9374" t="s">
        <v>4000</v>
      </c>
      <c r="E9374" s="23" t="s">
        <v>4001</v>
      </c>
      <c r="F9374" s="26" t="s">
        <v>34317</v>
      </c>
      <c r="G9374" s="26" t="s">
        <v>21072</v>
      </c>
      <c r="H9374" s="26" t="s">
        <v>250</v>
      </c>
      <c r="I9374" s="28">
        <v>33178</v>
      </c>
      <c r="J9374" s="26" t="s">
        <v>23</v>
      </c>
      <c r="K9374" t="s">
        <v>250</v>
      </c>
      <c r="L9374" s="18">
        <v>33176</v>
      </c>
      <c r="M9374">
        <v>2346</v>
      </c>
      <c r="N9374">
        <v>2346</v>
      </c>
      <c r="O9374">
        <v>0</v>
      </c>
      <c r="P9374" t="s">
        <v>26</v>
      </c>
      <c r="Q9374" t="s">
        <v>26</v>
      </c>
      <c r="R9374" s="19" t="s">
        <v>31</v>
      </c>
    </row>
    <row r="9375" spans="1:18" x14ac:dyDescent="0.3">
      <c r="A9375" s="27" t="s">
        <v>34319</v>
      </c>
      <c r="B9375" s="26" t="s">
        <v>34318</v>
      </c>
      <c r="C9375" s="27" t="s">
        <v>4000</v>
      </c>
      <c r="D9375" t="s">
        <v>4000</v>
      </c>
      <c r="E9375" s="23" t="s">
        <v>4001</v>
      </c>
      <c r="F9375" s="26" t="s">
        <v>34320</v>
      </c>
      <c r="G9375" s="26" t="s">
        <v>7506</v>
      </c>
      <c r="H9375" s="26" t="s">
        <v>250</v>
      </c>
      <c r="I9375" s="28">
        <v>33012</v>
      </c>
      <c r="J9375" s="26" t="s">
        <v>23</v>
      </c>
      <c r="K9375" t="s">
        <v>250</v>
      </c>
      <c r="L9375" s="18">
        <v>33176</v>
      </c>
      <c r="M9375">
        <v>2346</v>
      </c>
      <c r="N9375">
        <v>2346</v>
      </c>
      <c r="O9375">
        <v>0</v>
      </c>
      <c r="P9375" t="s">
        <v>26</v>
      </c>
      <c r="Q9375" t="s">
        <v>26</v>
      </c>
      <c r="R9375" s="19" t="s">
        <v>31</v>
      </c>
    </row>
    <row r="9376" spans="1:18" x14ac:dyDescent="0.3">
      <c r="A9376" s="27" t="s">
        <v>34322</v>
      </c>
      <c r="B9376" s="26" t="s">
        <v>34321</v>
      </c>
      <c r="C9376" s="27" t="s">
        <v>4000</v>
      </c>
      <c r="D9376" t="s">
        <v>4000</v>
      </c>
      <c r="E9376" s="23" t="s">
        <v>4001</v>
      </c>
      <c r="F9376" s="26" t="s">
        <v>34323</v>
      </c>
      <c r="G9376" s="26" t="s">
        <v>4005</v>
      </c>
      <c r="H9376" s="26" t="s">
        <v>250</v>
      </c>
      <c r="I9376" s="28">
        <v>33150</v>
      </c>
      <c r="J9376" s="26" t="s">
        <v>23</v>
      </c>
      <c r="K9376" t="s">
        <v>250</v>
      </c>
      <c r="L9376" s="18">
        <v>33176</v>
      </c>
      <c r="M9376">
        <v>2346</v>
      </c>
      <c r="N9376">
        <v>2346</v>
      </c>
      <c r="O9376">
        <v>0</v>
      </c>
      <c r="P9376" t="s">
        <v>26</v>
      </c>
      <c r="Q9376" t="s">
        <v>26</v>
      </c>
      <c r="R9376" s="19" t="s">
        <v>31</v>
      </c>
    </row>
    <row r="9377" spans="1:18" x14ac:dyDescent="0.3">
      <c r="A9377" s="27" t="s">
        <v>34325</v>
      </c>
      <c r="B9377" s="26" t="s">
        <v>34324</v>
      </c>
      <c r="C9377" s="27" t="s">
        <v>4000</v>
      </c>
      <c r="D9377" t="s">
        <v>4000</v>
      </c>
      <c r="E9377" s="23" t="s">
        <v>4001</v>
      </c>
      <c r="F9377" s="26" t="s">
        <v>34326</v>
      </c>
      <c r="G9377" s="26" t="s">
        <v>4114</v>
      </c>
      <c r="H9377" s="26" t="s">
        <v>250</v>
      </c>
      <c r="I9377" s="28">
        <v>33030</v>
      </c>
      <c r="J9377" s="26" t="s">
        <v>23</v>
      </c>
      <c r="K9377" t="s">
        <v>250</v>
      </c>
      <c r="L9377" s="18">
        <v>33176</v>
      </c>
      <c r="M9377">
        <v>2346</v>
      </c>
      <c r="N9377">
        <v>2346</v>
      </c>
      <c r="O9377">
        <v>0</v>
      </c>
      <c r="P9377" t="s">
        <v>26</v>
      </c>
      <c r="Q9377" t="s">
        <v>26</v>
      </c>
      <c r="R9377" s="19" t="s">
        <v>31</v>
      </c>
    </row>
    <row r="9378" spans="1:18" x14ac:dyDescent="0.3">
      <c r="A9378" s="27" t="s">
        <v>34328</v>
      </c>
      <c r="B9378" s="26" t="s">
        <v>34327</v>
      </c>
      <c r="C9378" s="27" t="s">
        <v>6264</v>
      </c>
      <c r="D9378" t="s">
        <v>6264</v>
      </c>
      <c r="E9378" s="23" t="s">
        <v>6265</v>
      </c>
      <c r="F9378" s="26" t="s">
        <v>34329</v>
      </c>
      <c r="G9378" s="26" t="s">
        <v>2269</v>
      </c>
      <c r="H9378" s="26" t="s">
        <v>2073</v>
      </c>
      <c r="I9378" s="28">
        <v>98134</v>
      </c>
      <c r="J9378" s="26" t="s">
        <v>23</v>
      </c>
      <c r="K9378" t="s">
        <v>2073</v>
      </c>
      <c r="L9378" s="18">
        <v>98106</v>
      </c>
      <c r="M9378">
        <v>2808</v>
      </c>
      <c r="N9378">
        <v>2808</v>
      </c>
      <c r="O9378">
        <v>0</v>
      </c>
      <c r="P9378" t="s">
        <v>26</v>
      </c>
      <c r="Q9378" t="s">
        <v>26</v>
      </c>
      <c r="R9378" s="19" t="s">
        <v>31</v>
      </c>
    </row>
    <row r="9379" spans="1:18" x14ac:dyDescent="0.3">
      <c r="A9379" s="27" t="s">
        <v>34331</v>
      </c>
      <c r="B9379" s="26" t="s">
        <v>34330</v>
      </c>
      <c r="C9379" s="27" t="s">
        <v>34332</v>
      </c>
      <c r="D9379" t="s">
        <v>34332</v>
      </c>
      <c r="E9379" s="23" t="s">
        <v>34333</v>
      </c>
      <c r="F9379" s="26" t="s">
        <v>34334</v>
      </c>
      <c r="G9379" s="26" t="s">
        <v>3221</v>
      </c>
      <c r="H9379" s="26" t="s">
        <v>3222</v>
      </c>
      <c r="I9379" s="28">
        <v>37210</v>
      </c>
      <c r="J9379" s="26" t="s">
        <v>23</v>
      </c>
      <c r="K9379" t="s">
        <v>3222</v>
      </c>
      <c r="L9379" s="18">
        <v>37996</v>
      </c>
      <c r="M9379">
        <v>1326</v>
      </c>
      <c r="N9379">
        <v>2082</v>
      </c>
      <c r="O9379">
        <v>756</v>
      </c>
      <c r="P9379" t="s">
        <v>24</v>
      </c>
      <c r="Q9379" t="s">
        <v>25</v>
      </c>
      <c r="R9379" s="19" t="s">
        <v>15</v>
      </c>
    </row>
    <row r="9380" spans="1:18" x14ac:dyDescent="0.3">
      <c r="A9380" s="27" t="s">
        <v>34336</v>
      </c>
      <c r="B9380" s="26" t="s">
        <v>34335</v>
      </c>
      <c r="C9380" s="27" t="s">
        <v>34337</v>
      </c>
      <c r="D9380" t="s">
        <v>34337</v>
      </c>
      <c r="E9380" s="23" t="s">
        <v>34338</v>
      </c>
      <c r="F9380" s="26" t="s">
        <v>34339</v>
      </c>
      <c r="G9380" s="26" t="s">
        <v>6407</v>
      </c>
      <c r="H9380" s="26" t="s">
        <v>214</v>
      </c>
      <c r="I9380" s="28">
        <v>19013</v>
      </c>
      <c r="J9380" s="26" t="s">
        <v>23</v>
      </c>
      <c r="K9380" t="s">
        <v>214</v>
      </c>
      <c r="L9380" s="18">
        <v>19029</v>
      </c>
      <c r="M9380">
        <v>2142</v>
      </c>
      <c r="N9380">
        <v>2142</v>
      </c>
      <c r="O9380">
        <v>0</v>
      </c>
      <c r="P9380" t="s">
        <v>26</v>
      </c>
      <c r="Q9380" t="s">
        <v>26</v>
      </c>
      <c r="R9380" s="19" t="s">
        <v>31</v>
      </c>
    </row>
    <row r="9381" spans="1:18" x14ac:dyDescent="0.3">
      <c r="A9381" s="27" t="s">
        <v>34341</v>
      </c>
      <c r="B9381" s="26" t="s">
        <v>34340</v>
      </c>
      <c r="C9381" s="27" t="s">
        <v>34342</v>
      </c>
      <c r="D9381" t="s">
        <v>34342</v>
      </c>
      <c r="E9381" s="23" t="s">
        <v>34343</v>
      </c>
      <c r="F9381" s="26" t="s">
        <v>34344</v>
      </c>
      <c r="G9381" s="26" t="s">
        <v>7209</v>
      </c>
      <c r="H9381" s="26" t="s">
        <v>250</v>
      </c>
      <c r="I9381" s="28">
        <v>33811</v>
      </c>
      <c r="J9381" s="26" t="s">
        <v>23</v>
      </c>
      <c r="K9381" t="s">
        <v>250</v>
      </c>
      <c r="L9381" s="18">
        <v>33803</v>
      </c>
      <c r="M9381">
        <v>1389</v>
      </c>
      <c r="N9381">
        <v>1389</v>
      </c>
      <c r="O9381">
        <v>0</v>
      </c>
      <c r="P9381" t="s">
        <v>26</v>
      </c>
      <c r="Q9381" t="s">
        <v>26</v>
      </c>
      <c r="R9381" s="19" t="s">
        <v>31</v>
      </c>
    </row>
    <row r="9382" spans="1:18" x14ac:dyDescent="0.3">
      <c r="A9382" s="27" t="s">
        <v>34346</v>
      </c>
      <c r="B9382" s="26" t="s">
        <v>34345</v>
      </c>
      <c r="C9382" s="27" t="s">
        <v>34347</v>
      </c>
      <c r="D9382" t="s">
        <v>34347</v>
      </c>
      <c r="E9382" s="23" t="s">
        <v>34348</v>
      </c>
      <c r="F9382" s="26" t="s">
        <v>34349</v>
      </c>
      <c r="G9382" s="26" t="s">
        <v>26803</v>
      </c>
      <c r="H9382" s="26" t="s">
        <v>2760</v>
      </c>
      <c r="I9382" s="28">
        <v>3431</v>
      </c>
      <c r="J9382" s="26" t="s">
        <v>23</v>
      </c>
      <c r="K9382" t="s">
        <v>2760</v>
      </c>
      <c r="L9382" s="18">
        <v>3743</v>
      </c>
      <c r="M9382">
        <v>1584</v>
      </c>
      <c r="N9382">
        <v>1656</v>
      </c>
      <c r="O9382">
        <v>72</v>
      </c>
      <c r="P9382" t="s">
        <v>24</v>
      </c>
      <c r="Q9382" t="s">
        <v>25</v>
      </c>
      <c r="R9382" s="19" t="s">
        <v>15</v>
      </c>
    </row>
    <row r="9383" spans="1:18" x14ac:dyDescent="0.3">
      <c r="A9383" s="27" t="s">
        <v>34351</v>
      </c>
      <c r="B9383" s="26" t="s">
        <v>34350</v>
      </c>
      <c r="C9383" s="27" t="s">
        <v>34347</v>
      </c>
      <c r="D9383" t="s">
        <v>34347</v>
      </c>
      <c r="E9383" s="23" t="s">
        <v>34348</v>
      </c>
      <c r="F9383" s="26" t="s">
        <v>34352</v>
      </c>
      <c r="G9383" s="26" t="s">
        <v>7805</v>
      </c>
      <c r="H9383" s="26" t="s">
        <v>2760</v>
      </c>
      <c r="I9383" s="28">
        <v>3766</v>
      </c>
      <c r="J9383" s="26" t="s">
        <v>23</v>
      </c>
      <c r="K9383" t="s">
        <v>2760</v>
      </c>
      <c r="L9383" s="18">
        <v>3743</v>
      </c>
      <c r="M9383">
        <v>1584</v>
      </c>
      <c r="N9383">
        <v>1584</v>
      </c>
      <c r="O9383">
        <v>0</v>
      </c>
      <c r="P9383" t="s">
        <v>26</v>
      </c>
      <c r="Q9383" t="s">
        <v>26</v>
      </c>
      <c r="R9383" s="19" t="s">
        <v>31</v>
      </c>
    </row>
    <row r="9384" spans="1:18" x14ac:dyDescent="0.3">
      <c r="A9384" s="27" t="s">
        <v>34354</v>
      </c>
      <c r="B9384" s="26" t="s">
        <v>34353</v>
      </c>
      <c r="C9384" s="27" t="s">
        <v>3544</v>
      </c>
      <c r="D9384" t="s">
        <v>3544</v>
      </c>
      <c r="E9384" s="23" t="s">
        <v>3545</v>
      </c>
      <c r="F9384" s="26" t="s">
        <v>34355</v>
      </c>
      <c r="G9384" s="26" t="s">
        <v>3573</v>
      </c>
      <c r="H9384" s="26" t="s">
        <v>968</v>
      </c>
      <c r="I9384" s="28">
        <v>25702</v>
      </c>
      <c r="J9384" s="26" t="s">
        <v>23</v>
      </c>
      <c r="K9384" t="s">
        <v>968</v>
      </c>
      <c r="L9384" s="18">
        <v>25755</v>
      </c>
      <c r="M9384">
        <v>1206</v>
      </c>
      <c r="N9384">
        <v>1206</v>
      </c>
      <c r="O9384">
        <v>0</v>
      </c>
      <c r="P9384" t="s">
        <v>26</v>
      </c>
      <c r="Q9384" t="s">
        <v>26</v>
      </c>
      <c r="R9384" s="19" t="s">
        <v>31</v>
      </c>
    </row>
    <row r="9385" spans="1:18" x14ac:dyDescent="0.3">
      <c r="A9385" s="27" t="s">
        <v>34357</v>
      </c>
      <c r="B9385" s="26" t="s">
        <v>34356</v>
      </c>
      <c r="C9385" s="27" t="s">
        <v>34358</v>
      </c>
      <c r="D9385" t="s">
        <v>34358</v>
      </c>
      <c r="E9385" s="23" t="s">
        <v>34359</v>
      </c>
      <c r="F9385" s="26" t="s">
        <v>34360</v>
      </c>
      <c r="G9385" s="26" t="s">
        <v>15921</v>
      </c>
      <c r="H9385" s="26" t="s">
        <v>257</v>
      </c>
      <c r="I9385" s="28">
        <v>67042</v>
      </c>
      <c r="J9385" s="26" t="s">
        <v>23</v>
      </c>
      <c r="K9385" t="s">
        <v>257</v>
      </c>
      <c r="L9385" s="18">
        <v>66801</v>
      </c>
      <c r="M9385">
        <v>1194</v>
      </c>
      <c r="N9385">
        <v>1143</v>
      </c>
      <c r="O9385">
        <v>-51</v>
      </c>
      <c r="P9385" t="s">
        <v>48</v>
      </c>
      <c r="Q9385" t="s">
        <v>25</v>
      </c>
      <c r="R9385" s="19" t="s">
        <v>31</v>
      </c>
    </row>
    <row r="9386" spans="1:18" x14ac:dyDescent="0.3">
      <c r="A9386" s="27" t="s">
        <v>34362</v>
      </c>
      <c r="B9386" s="26" t="s">
        <v>34361</v>
      </c>
      <c r="C9386" s="27" t="s">
        <v>34358</v>
      </c>
      <c r="D9386" t="s">
        <v>34358</v>
      </c>
      <c r="E9386" s="23" t="s">
        <v>34359</v>
      </c>
      <c r="F9386" s="26" t="s">
        <v>34363</v>
      </c>
      <c r="G9386" s="26" t="s">
        <v>2630</v>
      </c>
      <c r="H9386" s="26" t="s">
        <v>257</v>
      </c>
      <c r="I9386" s="28">
        <v>66210</v>
      </c>
      <c r="J9386" s="26" t="s">
        <v>23</v>
      </c>
      <c r="K9386" t="s">
        <v>257</v>
      </c>
      <c r="L9386" s="18">
        <v>66801</v>
      </c>
      <c r="M9386">
        <v>1194</v>
      </c>
      <c r="N9386">
        <v>1410</v>
      </c>
      <c r="O9386">
        <v>216</v>
      </c>
      <c r="P9386" t="s">
        <v>24</v>
      </c>
      <c r="Q9386" t="s">
        <v>25</v>
      </c>
      <c r="R9386" s="19" t="s">
        <v>15</v>
      </c>
    </row>
    <row r="9387" spans="1:18" x14ac:dyDescent="0.3">
      <c r="A9387" s="27" t="s">
        <v>34365</v>
      </c>
      <c r="B9387" s="26" t="s">
        <v>34364</v>
      </c>
      <c r="C9387" s="27" t="s">
        <v>23578</v>
      </c>
      <c r="D9387" t="s">
        <v>23578</v>
      </c>
      <c r="E9387" s="23" t="s">
        <v>23579</v>
      </c>
      <c r="F9387" s="26" t="s">
        <v>34366</v>
      </c>
      <c r="G9387" s="26" t="s">
        <v>5482</v>
      </c>
      <c r="H9387" s="26" t="s">
        <v>47</v>
      </c>
      <c r="I9387" s="28">
        <v>30601</v>
      </c>
      <c r="J9387" s="26" t="s">
        <v>23</v>
      </c>
      <c r="K9387" t="s">
        <v>47</v>
      </c>
      <c r="L9387" s="18">
        <v>30535</v>
      </c>
      <c r="M9387">
        <v>1194</v>
      </c>
      <c r="N9387">
        <v>1341</v>
      </c>
      <c r="O9387">
        <v>147</v>
      </c>
      <c r="P9387" t="s">
        <v>24</v>
      </c>
      <c r="Q9387" t="s">
        <v>25</v>
      </c>
      <c r="R9387" s="19" t="s">
        <v>15</v>
      </c>
    </row>
    <row r="9388" spans="1:18" x14ac:dyDescent="0.3">
      <c r="A9388" s="27" t="s">
        <v>34368</v>
      </c>
      <c r="B9388" s="26" t="s">
        <v>34367</v>
      </c>
      <c r="C9388" s="27" t="s">
        <v>29943</v>
      </c>
      <c r="D9388" t="s">
        <v>29943</v>
      </c>
      <c r="E9388" s="23" t="s">
        <v>29944</v>
      </c>
      <c r="F9388" s="26" t="s">
        <v>34369</v>
      </c>
      <c r="G9388" s="26" t="s">
        <v>2150</v>
      </c>
      <c r="H9388" s="26" t="s">
        <v>2151</v>
      </c>
      <c r="I9388" s="28">
        <v>20560</v>
      </c>
      <c r="J9388" s="26" t="s">
        <v>23</v>
      </c>
      <c r="K9388" t="s">
        <v>2151</v>
      </c>
      <c r="L9388" s="18">
        <v>20043</v>
      </c>
      <c r="M9388">
        <v>2535</v>
      </c>
      <c r="N9388">
        <v>2535</v>
      </c>
      <c r="O9388">
        <v>0</v>
      </c>
      <c r="P9388" t="s">
        <v>26</v>
      </c>
      <c r="Q9388" t="s">
        <v>26</v>
      </c>
      <c r="R9388" s="19" t="s">
        <v>31</v>
      </c>
    </row>
    <row r="9389" spans="1:18" x14ac:dyDescent="0.3">
      <c r="A9389" s="27" t="s">
        <v>34371</v>
      </c>
      <c r="B9389" s="26" t="s">
        <v>34370</v>
      </c>
      <c r="C9389" s="27" t="s">
        <v>15808</v>
      </c>
      <c r="D9389" t="s">
        <v>15808</v>
      </c>
      <c r="E9389" s="23" t="s">
        <v>15809</v>
      </c>
      <c r="F9389" s="26" t="s">
        <v>34372</v>
      </c>
      <c r="G9389" s="26" t="s">
        <v>5816</v>
      </c>
      <c r="H9389" s="26" t="s">
        <v>257</v>
      </c>
      <c r="I9389" s="28">
        <v>67357</v>
      </c>
      <c r="J9389" s="26" t="s">
        <v>23</v>
      </c>
      <c r="K9389" t="s">
        <v>257</v>
      </c>
      <c r="L9389" s="18">
        <v>67357</v>
      </c>
      <c r="M9389">
        <v>1194</v>
      </c>
      <c r="N9389">
        <v>1194</v>
      </c>
      <c r="O9389">
        <v>0</v>
      </c>
      <c r="P9389" t="s">
        <v>26</v>
      </c>
      <c r="Q9389" t="s">
        <v>26</v>
      </c>
      <c r="R9389" s="19" t="s">
        <v>31</v>
      </c>
    </row>
    <row r="9390" spans="1:18" x14ac:dyDescent="0.3">
      <c r="A9390" s="27" t="s">
        <v>34374</v>
      </c>
      <c r="B9390" s="26" t="s">
        <v>34373</v>
      </c>
      <c r="C9390" s="27" t="s">
        <v>34375</v>
      </c>
      <c r="D9390" t="s">
        <v>34375</v>
      </c>
      <c r="E9390" s="23" t="s">
        <v>34376</v>
      </c>
      <c r="F9390" s="26" t="s">
        <v>34377</v>
      </c>
      <c r="G9390" s="26" t="s">
        <v>34378</v>
      </c>
      <c r="H9390" s="26" t="s">
        <v>3222</v>
      </c>
      <c r="I9390" s="28">
        <v>37771</v>
      </c>
      <c r="J9390" s="26" t="s">
        <v>23</v>
      </c>
      <c r="K9390" t="s">
        <v>3222</v>
      </c>
      <c r="L9390" s="18">
        <v>37748</v>
      </c>
      <c r="M9390">
        <v>1242</v>
      </c>
      <c r="N9390">
        <v>1389</v>
      </c>
      <c r="O9390">
        <v>147</v>
      </c>
      <c r="P9390" t="s">
        <v>24</v>
      </c>
      <c r="Q9390" t="s">
        <v>25</v>
      </c>
      <c r="R9390" s="19" t="s">
        <v>15</v>
      </c>
    </row>
    <row r="9391" spans="1:18" x14ac:dyDescent="0.3">
      <c r="A9391" s="27" t="s">
        <v>34379</v>
      </c>
      <c r="B9391" s="26" t="s">
        <v>10255</v>
      </c>
      <c r="C9391" s="27" t="s">
        <v>34380</v>
      </c>
      <c r="D9391" t="s">
        <v>34380</v>
      </c>
      <c r="E9391" s="23" t="s">
        <v>10242</v>
      </c>
      <c r="F9391" s="26" t="s">
        <v>5006</v>
      </c>
      <c r="G9391" s="26" t="s">
        <v>5007</v>
      </c>
      <c r="H9391" s="26" t="s">
        <v>1835</v>
      </c>
      <c r="I9391" s="28">
        <v>96001</v>
      </c>
      <c r="J9391" s="26" t="s">
        <v>23</v>
      </c>
      <c r="K9391" t="s">
        <v>1835</v>
      </c>
      <c r="L9391" s="18">
        <v>96049</v>
      </c>
      <c r="M9391">
        <v>1536</v>
      </c>
      <c r="N9391">
        <v>1536</v>
      </c>
      <c r="O9391">
        <v>0</v>
      </c>
      <c r="P9391" t="s">
        <v>26</v>
      </c>
      <c r="Q9391" t="s">
        <v>26</v>
      </c>
      <c r="R9391" s="19" t="s">
        <v>31</v>
      </c>
    </row>
    <row r="9392" spans="1:18" x14ac:dyDescent="0.3">
      <c r="A9392" s="27" t="s">
        <v>34381</v>
      </c>
      <c r="B9392" s="26" t="s">
        <v>10251</v>
      </c>
      <c r="C9392" s="27" t="s">
        <v>34380</v>
      </c>
      <c r="D9392" t="s">
        <v>34380</v>
      </c>
      <c r="E9392" s="23" t="s">
        <v>10242</v>
      </c>
      <c r="F9392" s="26" t="s">
        <v>10253</v>
      </c>
      <c r="G9392" s="26" t="s">
        <v>10254</v>
      </c>
      <c r="H9392" s="26" t="s">
        <v>1835</v>
      </c>
      <c r="I9392" s="28">
        <v>96093</v>
      </c>
      <c r="J9392" s="26" t="s">
        <v>23</v>
      </c>
      <c r="K9392" t="s">
        <v>1835</v>
      </c>
      <c r="L9392" s="18">
        <v>96049</v>
      </c>
      <c r="M9392">
        <v>1536</v>
      </c>
      <c r="N9392">
        <v>1437</v>
      </c>
      <c r="O9392">
        <v>-99</v>
      </c>
      <c r="P9392" t="s">
        <v>48</v>
      </c>
      <c r="Q9392" t="s">
        <v>25</v>
      </c>
      <c r="R9392" s="19" t="s">
        <v>31</v>
      </c>
    </row>
    <row r="9393" spans="1:18" x14ac:dyDescent="0.3">
      <c r="A9393" s="27" t="s">
        <v>34383</v>
      </c>
      <c r="B9393" s="26" t="s">
        <v>34382</v>
      </c>
      <c r="C9393" s="27" t="s">
        <v>34380</v>
      </c>
      <c r="D9393" t="s">
        <v>34380</v>
      </c>
      <c r="E9393" s="23" t="s">
        <v>10242</v>
      </c>
      <c r="F9393" s="26" t="s">
        <v>10245</v>
      </c>
      <c r="G9393" s="26" t="s">
        <v>10246</v>
      </c>
      <c r="H9393" s="26" t="s">
        <v>1835</v>
      </c>
      <c r="I9393" s="28">
        <v>96013</v>
      </c>
      <c r="J9393" s="26" t="s">
        <v>23</v>
      </c>
      <c r="K9393" t="s">
        <v>1835</v>
      </c>
      <c r="L9393" s="18">
        <v>96049</v>
      </c>
      <c r="M9393">
        <v>1536</v>
      </c>
      <c r="N9393">
        <v>1536</v>
      </c>
      <c r="O9393">
        <v>0</v>
      </c>
      <c r="P9393" t="s">
        <v>26</v>
      </c>
      <c r="Q9393" t="s">
        <v>26</v>
      </c>
      <c r="R9393" s="19" t="s">
        <v>31</v>
      </c>
    </row>
    <row r="9394" spans="1:18" x14ac:dyDescent="0.3">
      <c r="A9394" s="27" t="s">
        <v>34385</v>
      </c>
      <c r="B9394" s="26" t="s">
        <v>34384</v>
      </c>
      <c r="C9394" s="27" t="s">
        <v>34380</v>
      </c>
      <c r="D9394" t="s">
        <v>34380</v>
      </c>
      <c r="E9394" s="23" t="s">
        <v>10242</v>
      </c>
      <c r="F9394" s="26" t="s">
        <v>10249</v>
      </c>
      <c r="G9394" s="26" t="s">
        <v>10250</v>
      </c>
      <c r="H9394" s="26" t="s">
        <v>1835</v>
      </c>
      <c r="I9394" s="28">
        <v>96080</v>
      </c>
      <c r="J9394" s="26" t="s">
        <v>23</v>
      </c>
      <c r="K9394" t="s">
        <v>1835</v>
      </c>
      <c r="L9394" s="18">
        <v>96049</v>
      </c>
      <c r="M9394">
        <v>1536</v>
      </c>
      <c r="N9394">
        <v>1341</v>
      </c>
      <c r="O9394">
        <v>-195</v>
      </c>
      <c r="P9394" t="s">
        <v>48</v>
      </c>
      <c r="Q9394" t="s">
        <v>25</v>
      </c>
      <c r="R9394" s="19" t="s">
        <v>31</v>
      </c>
    </row>
    <row r="9395" spans="1:18" x14ac:dyDescent="0.3">
      <c r="A9395" s="27" t="s">
        <v>34387</v>
      </c>
      <c r="B9395" s="26" t="s">
        <v>34386</v>
      </c>
      <c r="C9395" s="27" t="s">
        <v>34388</v>
      </c>
      <c r="D9395" t="s">
        <v>34388</v>
      </c>
      <c r="E9395" s="23" t="s">
        <v>34389</v>
      </c>
      <c r="F9395" s="26" t="s">
        <v>34390</v>
      </c>
      <c r="G9395" s="26" t="s">
        <v>8683</v>
      </c>
      <c r="H9395" s="26" t="s">
        <v>3222</v>
      </c>
      <c r="I9395" s="28">
        <v>37067</v>
      </c>
      <c r="J9395" s="26" t="s">
        <v>23</v>
      </c>
      <c r="K9395" t="s">
        <v>3222</v>
      </c>
      <c r="L9395" s="18">
        <v>37212</v>
      </c>
      <c r="M9395">
        <v>2082</v>
      </c>
      <c r="N9395">
        <v>2082</v>
      </c>
      <c r="O9395">
        <v>0</v>
      </c>
      <c r="P9395" t="s">
        <v>26</v>
      </c>
      <c r="Q9395" t="s">
        <v>26</v>
      </c>
      <c r="R9395" s="19" t="s">
        <v>31</v>
      </c>
    </row>
    <row r="9396" spans="1:18" x14ac:dyDescent="0.3">
      <c r="A9396" s="27" t="s">
        <v>34392</v>
      </c>
      <c r="B9396" s="26" t="s">
        <v>34391</v>
      </c>
      <c r="C9396" s="27" t="s">
        <v>27423</v>
      </c>
      <c r="D9396" t="s">
        <v>27423</v>
      </c>
      <c r="E9396" s="23" t="s">
        <v>27424</v>
      </c>
      <c r="F9396" s="26" t="s">
        <v>34393</v>
      </c>
      <c r="G9396" s="26" t="s">
        <v>13491</v>
      </c>
      <c r="H9396" s="26" t="s">
        <v>3222</v>
      </c>
      <c r="I9396" s="28">
        <v>38305</v>
      </c>
      <c r="J9396" s="26" t="s">
        <v>23</v>
      </c>
      <c r="K9396" t="s">
        <v>3222</v>
      </c>
      <c r="L9396" s="18">
        <v>37203</v>
      </c>
      <c r="M9396">
        <v>2082</v>
      </c>
      <c r="N9396">
        <v>1266</v>
      </c>
      <c r="O9396">
        <v>-816</v>
      </c>
      <c r="P9396" t="s">
        <v>48</v>
      </c>
      <c r="Q9396" t="s">
        <v>25</v>
      </c>
      <c r="R9396" s="19" t="s">
        <v>31</v>
      </c>
    </row>
    <row r="9397" spans="1:18" x14ac:dyDescent="0.3">
      <c r="A9397" s="27" t="s">
        <v>34395</v>
      </c>
      <c r="B9397" s="26" t="s">
        <v>34394</v>
      </c>
      <c r="C9397" s="27" t="s">
        <v>34396</v>
      </c>
      <c r="D9397" t="s">
        <v>34396</v>
      </c>
      <c r="E9397" s="23" t="s">
        <v>34397</v>
      </c>
      <c r="F9397" s="26" t="s">
        <v>34398</v>
      </c>
      <c r="G9397" s="26" t="s">
        <v>6119</v>
      </c>
      <c r="H9397" s="26" t="s">
        <v>1835</v>
      </c>
      <c r="I9397" s="28">
        <v>93725</v>
      </c>
      <c r="J9397" s="26" t="s">
        <v>23</v>
      </c>
      <c r="K9397" t="s">
        <v>1835</v>
      </c>
      <c r="L9397" s="18">
        <v>93741</v>
      </c>
      <c r="M9397">
        <v>1527</v>
      </c>
      <c r="N9397">
        <v>1527</v>
      </c>
      <c r="O9397">
        <v>0</v>
      </c>
      <c r="P9397" t="s">
        <v>26</v>
      </c>
      <c r="Q9397" t="s">
        <v>26</v>
      </c>
      <c r="R9397" s="19" t="s">
        <v>31</v>
      </c>
    </row>
    <row r="9398" spans="1:18" x14ac:dyDescent="0.3">
      <c r="A9398" s="27" t="s">
        <v>34400</v>
      </c>
      <c r="B9398" s="26" t="s">
        <v>34399</v>
      </c>
      <c r="C9398" s="27" t="s">
        <v>15298</v>
      </c>
      <c r="D9398" t="s">
        <v>15298</v>
      </c>
      <c r="E9398" s="23" t="s">
        <v>15299</v>
      </c>
      <c r="F9398" s="26" t="s">
        <v>34401</v>
      </c>
      <c r="G9398" s="26" t="s">
        <v>7156</v>
      </c>
      <c r="H9398" s="26" t="s">
        <v>1711</v>
      </c>
      <c r="I9398" s="28">
        <v>36108</v>
      </c>
      <c r="J9398" s="26" t="s">
        <v>23</v>
      </c>
      <c r="K9398" t="s">
        <v>1711</v>
      </c>
      <c r="L9398" s="18">
        <v>36108</v>
      </c>
      <c r="M9398">
        <v>1128</v>
      </c>
      <c r="N9398">
        <v>1128</v>
      </c>
      <c r="O9398">
        <v>0</v>
      </c>
      <c r="P9398" t="s">
        <v>26</v>
      </c>
      <c r="Q9398" t="s">
        <v>26</v>
      </c>
      <c r="R9398" s="19" t="s">
        <v>31</v>
      </c>
    </row>
    <row r="9399" spans="1:18" x14ac:dyDescent="0.3">
      <c r="A9399" s="27" t="s">
        <v>34403</v>
      </c>
      <c r="B9399" s="26" t="s">
        <v>34402</v>
      </c>
      <c r="C9399" s="27" t="s">
        <v>8749</v>
      </c>
      <c r="D9399" t="s">
        <v>8749</v>
      </c>
      <c r="E9399" s="23" t="s">
        <v>8750</v>
      </c>
      <c r="F9399" s="26" t="s">
        <v>34404</v>
      </c>
      <c r="G9399" s="26" t="s">
        <v>34405</v>
      </c>
      <c r="H9399" s="26" t="s">
        <v>584</v>
      </c>
      <c r="I9399" s="28">
        <v>70570</v>
      </c>
      <c r="J9399" s="26" t="s">
        <v>23</v>
      </c>
      <c r="K9399" t="s">
        <v>584</v>
      </c>
      <c r="L9399" s="18">
        <v>70570</v>
      </c>
      <c r="M9399">
        <v>1170</v>
      </c>
      <c r="N9399">
        <v>1170</v>
      </c>
      <c r="O9399">
        <v>0</v>
      </c>
      <c r="P9399" t="s">
        <v>26</v>
      </c>
      <c r="Q9399" t="s">
        <v>26</v>
      </c>
      <c r="R9399" s="19" t="s">
        <v>31</v>
      </c>
    </row>
    <row r="9400" spans="1:18" x14ac:dyDescent="0.3">
      <c r="A9400" s="27" t="s">
        <v>34407</v>
      </c>
      <c r="B9400" s="26" t="s">
        <v>34406</v>
      </c>
      <c r="C9400" s="27" t="s">
        <v>8640</v>
      </c>
      <c r="D9400" t="s">
        <v>8640</v>
      </c>
      <c r="E9400" s="23" t="s">
        <v>8641</v>
      </c>
      <c r="F9400" s="26" t="s">
        <v>34408</v>
      </c>
      <c r="G9400" s="26" t="s">
        <v>4666</v>
      </c>
      <c r="H9400" s="26" t="s">
        <v>584</v>
      </c>
      <c r="I9400" s="28">
        <v>70508</v>
      </c>
      <c r="J9400" s="26" t="s">
        <v>23</v>
      </c>
      <c r="K9400" t="s">
        <v>584</v>
      </c>
      <c r="L9400" s="18">
        <v>70506</v>
      </c>
      <c r="M9400">
        <v>1368</v>
      </c>
      <c r="N9400">
        <v>1368</v>
      </c>
      <c r="O9400">
        <v>0</v>
      </c>
      <c r="P9400" t="s">
        <v>26</v>
      </c>
      <c r="Q9400" t="s">
        <v>26</v>
      </c>
      <c r="R9400" s="19" t="s">
        <v>31</v>
      </c>
    </row>
    <row r="9401" spans="1:18" x14ac:dyDescent="0.3">
      <c r="A9401" s="27" t="s">
        <v>34410</v>
      </c>
      <c r="B9401" s="26" t="s">
        <v>34409</v>
      </c>
      <c r="C9401" s="27" t="s">
        <v>8640</v>
      </c>
      <c r="D9401" t="s">
        <v>8640</v>
      </c>
      <c r="E9401" s="23" t="s">
        <v>8641</v>
      </c>
      <c r="F9401" s="26" t="s">
        <v>34411</v>
      </c>
      <c r="G9401" s="26" t="s">
        <v>856</v>
      </c>
      <c r="H9401" s="26" t="s">
        <v>584</v>
      </c>
      <c r="I9401" s="28">
        <v>71323</v>
      </c>
      <c r="J9401" s="26" t="s">
        <v>23</v>
      </c>
      <c r="K9401" t="s">
        <v>584</v>
      </c>
      <c r="L9401" s="18">
        <v>70506</v>
      </c>
      <c r="M9401">
        <v>1368</v>
      </c>
      <c r="N9401">
        <v>1194</v>
      </c>
      <c r="O9401">
        <v>-174</v>
      </c>
      <c r="P9401" t="s">
        <v>48</v>
      </c>
      <c r="Q9401" t="s">
        <v>25</v>
      </c>
      <c r="R9401" s="19" t="s">
        <v>31</v>
      </c>
    </row>
    <row r="9402" spans="1:18" x14ac:dyDescent="0.3">
      <c r="A9402" s="27" t="s">
        <v>34413</v>
      </c>
      <c r="B9402" s="26" t="s">
        <v>34412</v>
      </c>
      <c r="C9402" s="27" t="s">
        <v>8640</v>
      </c>
      <c r="D9402" t="s">
        <v>8640</v>
      </c>
      <c r="E9402" s="23" t="s">
        <v>8641</v>
      </c>
      <c r="F9402" s="26" t="s">
        <v>34414</v>
      </c>
      <c r="G9402" s="26" t="s">
        <v>583</v>
      </c>
      <c r="H9402" s="26" t="s">
        <v>584</v>
      </c>
      <c r="I9402" s="28">
        <v>70809</v>
      </c>
      <c r="J9402" s="26" t="s">
        <v>23</v>
      </c>
      <c r="K9402" t="s">
        <v>584</v>
      </c>
      <c r="L9402" s="18">
        <v>70506</v>
      </c>
      <c r="M9402">
        <v>1368</v>
      </c>
      <c r="N9402">
        <v>1563</v>
      </c>
      <c r="O9402">
        <v>195</v>
      </c>
      <c r="P9402" t="s">
        <v>24</v>
      </c>
      <c r="Q9402" t="s">
        <v>25</v>
      </c>
      <c r="R9402" s="19" t="s">
        <v>15</v>
      </c>
    </row>
    <row r="9403" spans="1:18" x14ac:dyDescent="0.3">
      <c r="A9403" s="27" t="s">
        <v>34416</v>
      </c>
      <c r="B9403" s="26" t="s">
        <v>34415</v>
      </c>
      <c r="C9403" s="27" t="s">
        <v>8640</v>
      </c>
      <c r="D9403" t="s">
        <v>8640</v>
      </c>
      <c r="E9403" s="23" t="s">
        <v>8641</v>
      </c>
      <c r="F9403" s="26" t="s">
        <v>34417</v>
      </c>
      <c r="G9403" s="26" t="s">
        <v>5656</v>
      </c>
      <c r="H9403" s="26" t="s">
        <v>584</v>
      </c>
      <c r="I9403" s="28">
        <v>70433</v>
      </c>
      <c r="J9403" s="26" t="s">
        <v>23</v>
      </c>
      <c r="K9403" t="s">
        <v>584</v>
      </c>
      <c r="L9403" s="18">
        <v>70506</v>
      </c>
      <c r="M9403">
        <v>1368</v>
      </c>
      <c r="N9403">
        <v>1389</v>
      </c>
      <c r="O9403">
        <v>21</v>
      </c>
      <c r="P9403" t="s">
        <v>24</v>
      </c>
      <c r="Q9403" t="s">
        <v>25</v>
      </c>
      <c r="R9403" s="19" t="s">
        <v>15</v>
      </c>
    </row>
    <row r="9404" spans="1:18" x14ac:dyDescent="0.3">
      <c r="A9404" s="27" t="s">
        <v>34419</v>
      </c>
      <c r="B9404" s="26" t="s">
        <v>34418</v>
      </c>
      <c r="C9404" s="27" t="s">
        <v>8640</v>
      </c>
      <c r="D9404" t="s">
        <v>8640</v>
      </c>
      <c r="E9404" s="23" t="s">
        <v>8641</v>
      </c>
      <c r="F9404" s="26" t="s">
        <v>34420</v>
      </c>
      <c r="G9404" s="26" t="s">
        <v>34421</v>
      </c>
      <c r="H9404" s="26" t="s">
        <v>584</v>
      </c>
      <c r="I9404" s="28">
        <v>70056</v>
      </c>
      <c r="J9404" s="26" t="s">
        <v>23</v>
      </c>
      <c r="K9404" t="s">
        <v>584</v>
      </c>
      <c r="L9404" s="18">
        <v>70506</v>
      </c>
      <c r="M9404">
        <v>1368</v>
      </c>
      <c r="N9404">
        <v>1389</v>
      </c>
      <c r="O9404">
        <v>21</v>
      </c>
      <c r="P9404" t="s">
        <v>24</v>
      </c>
      <c r="Q9404" t="s">
        <v>25</v>
      </c>
      <c r="R9404" s="19" t="s">
        <v>15</v>
      </c>
    </row>
    <row r="9405" spans="1:18" x14ac:dyDescent="0.3">
      <c r="A9405" s="27" t="s">
        <v>34423</v>
      </c>
      <c r="B9405" s="26" t="s">
        <v>34422</v>
      </c>
      <c r="C9405" s="27" t="s">
        <v>8640</v>
      </c>
      <c r="D9405" t="s">
        <v>8640</v>
      </c>
      <c r="E9405" s="23" t="s">
        <v>8641</v>
      </c>
      <c r="F9405" s="26" t="s">
        <v>34424</v>
      </c>
      <c r="G9405" s="26" t="s">
        <v>34425</v>
      </c>
      <c r="H9405" s="26" t="s">
        <v>584</v>
      </c>
      <c r="I9405" s="28">
        <v>70360</v>
      </c>
      <c r="J9405" s="26" t="s">
        <v>23</v>
      </c>
      <c r="K9405" t="s">
        <v>584</v>
      </c>
      <c r="L9405" s="18">
        <v>70506</v>
      </c>
      <c r="M9405">
        <v>1368</v>
      </c>
      <c r="N9405">
        <v>1230</v>
      </c>
      <c r="O9405">
        <v>-138</v>
      </c>
      <c r="P9405" t="s">
        <v>48</v>
      </c>
      <c r="Q9405" t="s">
        <v>25</v>
      </c>
      <c r="R9405" s="19" t="s">
        <v>31</v>
      </c>
    </row>
    <row r="9406" spans="1:18" x14ac:dyDescent="0.3">
      <c r="A9406" s="27" t="s">
        <v>34427</v>
      </c>
      <c r="B9406" s="26" t="s">
        <v>34426</v>
      </c>
      <c r="C9406" s="27" t="s">
        <v>8640</v>
      </c>
      <c r="D9406" t="s">
        <v>8640</v>
      </c>
      <c r="E9406" s="23" t="s">
        <v>8641</v>
      </c>
      <c r="F9406" s="26" t="s">
        <v>34428</v>
      </c>
      <c r="G9406" s="26" t="s">
        <v>4666</v>
      </c>
      <c r="H9406" s="26" t="s">
        <v>584</v>
      </c>
      <c r="I9406" s="28">
        <v>70501</v>
      </c>
      <c r="J9406" s="26" t="s">
        <v>23</v>
      </c>
      <c r="K9406" t="s">
        <v>584</v>
      </c>
      <c r="L9406" s="18">
        <v>70506</v>
      </c>
      <c r="M9406">
        <v>1368</v>
      </c>
      <c r="N9406">
        <v>1368</v>
      </c>
      <c r="O9406">
        <v>0</v>
      </c>
      <c r="P9406" t="s">
        <v>26</v>
      </c>
      <c r="Q9406" t="s">
        <v>26</v>
      </c>
      <c r="R9406" s="19" t="s">
        <v>31</v>
      </c>
    </row>
    <row r="9407" spans="1:18" x14ac:dyDescent="0.3">
      <c r="A9407" s="27" t="s">
        <v>34430</v>
      </c>
      <c r="B9407" s="26" t="s">
        <v>34429</v>
      </c>
      <c r="C9407" s="27" t="s">
        <v>8640</v>
      </c>
      <c r="D9407" t="s">
        <v>8640</v>
      </c>
      <c r="E9407" s="23" t="s">
        <v>8641</v>
      </c>
      <c r="F9407" s="26" t="s">
        <v>34431</v>
      </c>
      <c r="G9407" s="26" t="s">
        <v>34432</v>
      </c>
      <c r="H9407" s="26" t="s">
        <v>584</v>
      </c>
      <c r="I9407" s="28">
        <v>70601</v>
      </c>
      <c r="J9407" s="26" t="s">
        <v>23</v>
      </c>
      <c r="K9407" t="s">
        <v>584</v>
      </c>
      <c r="L9407" s="18">
        <v>70506</v>
      </c>
      <c r="M9407">
        <v>1368</v>
      </c>
      <c r="N9407">
        <v>1683</v>
      </c>
      <c r="O9407">
        <v>315</v>
      </c>
      <c r="P9407" t="s">
        <v>24</v>
      </c>
      <c r="Q9407" t="s">
        <v>25</v>
      </c>
      <c r="R9407" s="19" t="s">
        <v>15</v>
      </c>
    </row>
    <row r="9408" spans="1:18" x14ac:dyDescent="0.3">
      <c r="A9408" s="27" t="s">
        <v>34434</v>
      </c>
      <c r="B9408" s="26" t="s">
        <v>34433</v>
      </c>
      <c r="C9408" s="27" t="s">
        <v>34435</v>
      </c>
      <c r="D9408" t="s">
        <v>34435</v>
      </c>
      <c r="E9408" s="23" t="s">
        <v>34436</v>
      </c>
      <c r="F9408" s="26" t="s">
        <v>34437</v>
      </c>
      <c r="G9408" s="26" t="s">
        <v>8683</v>
      </c>
      <c r="H9408" s="26" t="s">
        <v>584</v>
      </c>
      <c r="I9408" s="28">
        <v>70538</v>
      </c>
      <c r="J9408" s="26" t="s">
        <v>23</v>
      </c>
      <c r="K9408" t="s">
        <v>584</v>
      </c>
      <c r="L9408" s="18">
        <v>70506</v>
      </c>
      <c r="M9408">
        <v>1368</v>
      </c>
      <c r="N9408">
        <v>1230</v>
      </c>
      <c r="O9408">
        <v>-138</v>
      </c>
      <c r="P9408" t="s">
        <v>48</v>
      </c>
      <c r="Q9408" t="s">
        <v>25</v>
      </c>
      <c r="R9408" s="19" t="s">
        <v>31</v>
      </c>
    </row>
    <row r="9409" spans="1:18" x14ac:dyDescent="0.3">
      <c r="A9409" s="27" t="s">
        <v>34439</v>
      </c>
      <c r="B9409" s="26" t="s">
        <v>34438</v>
      </c>
      <c r="C9409" s="27" t="s">
        <v>34435</v>
      </c>
      <c r="D9409" t="s">
        <v>34435</v>
      </c>
      <c r="E9409" s="23" t="s">
        <v>34436</v>
      </c>
      <c r="F9409" s="26" t="s">
        <v>34411</v>
      </c>
      <c r="G9409" s="26" t="s">
        <v>856</v>
      </c>
      <c r="H9409" s="26" t="s">
        <v>584</v>
      </c>
      <c r="I9409" s="28">
        <v>71323</v>
      </c>
      <c r="J9409" s="26" t="s">
        <v>23</v>
      </c>
      <c r="K9409" t="s">
        <v>584</v>
      </c>
      <c r="L9409" s="18">
        <v>70506</v>
      </c>
      <c r="M9409">
        <v>1368</v>
      </c>
      <c r="N9409">
        <v>1194</v>
      </c>
      <c r="O9409">
        <v>-174</v>
      </c>
      <c r="P9409" t="s">
        <v>48</v>
      </c>
      <c r="Q9409" t="s">
        <v>25</v>
      </c>
      <c r="R9409" s="19" t="s">
        <v>31</v>
      </c>
    </row>
    <row r="9410" spans="1:18" x14ac:dyDescent="0.3">
      <c r="A9410" s="27" t="s">
        <v>34441</v>
      </c>
      <c r="B9410" s="26" t="s">
        <v>34440</v>
      </c>
      <c r="C9410" s="27" t="s">
        <v>34435</v>
      </c>
      <c r="D9410" t="s">
        <v>34435</v>
      </c>
      <c r="E9410" s="23" t="s">
        <v>34436</v>
      </c>
      <c r="F9410" s="26" t="s">
        <v>34414</v>
      </c>
      <c r="G9410" s="26" t="s">
        <v>583</v>
      </c>
      <c r="H9410" s="26" t="s">
        <v>584</v>
      </c>
      <c r="I9410" s="28">
        <v>70809</v>
      </c>
      <c r="J9410" s="26" t="s">
        <v>23</v>
      </c>
      <c r="K9410" t="s">
        <v>584</v>
      </c>
      <c r="L9410" s="18">
        <v>70506</v>
      </c>
      <c r="M9410">
        <v>1368</v>
      </c>
      <c r="N9410">
        <v>1563</v>
      </c>
      <c r="O9410">
        <v>195</v>
      </c>
      <c r="P9410" t="s">
        <v>24</v>
      </c>
      <c r="Q9410" t="s">
        <v>25</v>
      </c>
      <c r="R9410" s="19" t="s">
        <v>15</v>
      </c>
    </row>
    <row r="9411" spans="1:18" x14ac:dyDescent="0.3">
      <c r="A9411" s="27" t="s">
        <v>34443</v>
      </c>
      <c r="B9411" s="26" t="s">
        <v>34442</v>
      </c>
      <c r="C9411" s="27" t="s">
        <v>34435</v>
      </c>
      <c r="D9411" t="s">
        <v>34435</v>
      </c>
      <c r="E9411" s="23" t="s">
        <v>34436</v>
      </c>
      <c r="F9411" s="26" t="s">
        <v>34417</v>
      </c>
      <c r="G9411" s="26" t="s">
        <v>5656</v>
      </c>
      <c r="H9411" s="26" t="s">
        <v>584</v>
      </c>
      <c r="I9411" s="28">
        <v>70433</v>
      </c>
      <c r="J9411" s="26" t="s">
        <v>23</v>
      </c>
      <c r="K9411" t="s">
        <v>584</v>
      </c>
      <c r="L9411" s="18">
        <v>70506</v>
      </c>
      <c r="M9411">
        <v>1368</v>
      </c>
      <c r="N9411">
        <v>1389</v>
      </c>
      <c r="O9411">
        <v>21</v>
      </c>
      <c r="P9411" t="s">
        <v>24</v>
      </c>
      <c r="Q9411" t="s">
        <v>25</v>
      </c>
      <c r="R9411" s="19" t="s">
        <v>15</v>
      </c>
    </row>
    <row r="9412" spans="1:18" x14ac:dyDescent="0.3">
      <c r="A9412" s="27" t="s">
        <v>34445</v>
      </c>
      <c r="B9412" s="26" t="s">
        <v>34444</v>
      </c>
      <c r="C9412" s="27" t="s">
        <v>34435</v>
      </c>
      <c r="D9412" t="s">
        <v>34435</v>
      </c>
      <c r="E9412" s="23" t="s">
        <v>34436</v>
      </c>
      <c r="F9412" s="26" t="s">
        <v>34420</v>
      </c>
      <c r="G9412" s="26" t="s">
        <v>34421</v>
      </c>
      <c r="H9412" s="26" t="s">
        <v>584</v>
      </c>
      <c r="I9412" s="28">
        <v>70056</v>
      </c>
      <c r="J9412" s="26" t="s">
        <v>23</v>
      </c>
      <c r="K9412" t="s">
        <v>584</v>
      </c>
      <c r="L9412" s="18">
        <v>70506</v>
      </c>
      <c r="M9412">
        <v>1368</v>
      </c>
      <c r="N9412">
        <v>1389</v>
      </c>
      <c r="O9412">
        <v>21</v>
      </c>
      <c r="P9412" t="s">
        <v>24</v>
      </c>
      <c r="Q9412" t="s">
        <v>25</v>
      </c>
      <c r="R9412" s="19" t="s">
        <v>15</v>
      </c>
    </row>
    <row r="9413" spans="1:18" x14ac:dyDescent="0.3">
      <c r="A9413" s="27" t="s">
        <v>34447</v>
      </c>
      <c r="B9413" s="26" t="s">
        <v>34446</v>
      </c>
      <c r="C9413" s="27" t="s">
        <v>34435</v>
      </c>
      <c r="D9413" t="s">
        <v>34435</v>
      </c>
      <c r="E9413" s="23" t="s">
        <v>34436</v>
      </c>
      <c r="F9413" s="26" t="s">
        <v>34424</v>
      </c>
      <c r="G9413" s="26" t="s">
        <v>34425</v>
      </c>
      <c r="H9413" s="26" t="s">
        <v>584</v>
      </c>
      <c r="I9413" s="28">
        <v>70360</v>
      </c>
      <c r="J9413" s="26" t="s">
        <v>23</v>
      </c>
      <c r="K9413" t="s">
        <v>584</v>
      </c>
      <c r="L9413" s="18">
        <v>70506</v>
      </c>
      <c r="M9413">
        <v>1368</v>
      </c>
      <c r="N9413">
        <v>1230</v>
      </c>
      <c r="O9413">
        <v>-138</v>
      </c>
      <c r="P9413" t="s">
        <v>48</v>
      </c>
      <c r="Q9413" t="s">
        <v>25</v>
      </c>
      <c r="R9413" s="19" t="s">
        <v>31</v>
      </c>
    </row>
    <row r="9414" spans="1:18" x14ac:dyDescent="0.3">
      <c r="A9414" s="27" t="s">
        <v>34449</v>
      </c>
      <c r="B9414" s="26" t="s">
        <v>34448</v>
      </c>
      <c r="C9414" s="27" t="s">
        <v>34435</v>
      </c>
      <c r="D9414" t="s">
        <v>34435</v>
      </c>
      <c r="E9414" s="23" t="s">
        <v>34436</v>
      </c>
      <c r="F9414" s="26" t="s">
        <v>34428</v>
      </c>
      <c r="G9414" s="26" t="s">
        <v>4666</v>
      </c>
      <c r="H9414" s="26" t="s">
        <v>584</v>
      </c>
      <c r="I9414" s="28">
        <v>70501</v>
      </c>
      <c r="J9414" s="26" t="s">
        <v>23</v>
      </c>
      <c r="K9414" t="s">
        <v>584</v>
      </c>
      <c r="L9414" s="18">
        <v>70506</v>
      </c>
      <c r="M9414">
        <v>1368</v>
      </c>
      <c r="N9414">
        <v>1368</v>
      </c>
      <c r="O9414">
        <v>0</v>
      </c>
      <c r="P9414" t="s">
        <v>26</v>
      </c>
      <c r="Q9414" t="s">
        <v>26</v>
      </c>
      <c r="R9414" s="19" t="s">
        <v>31</v>
      </c>
    </row>
    <row r="9415" spans="1:18" x14ac:dyDescent="0.3">
      <c r="A9415" s="27" t="s">
        <v>34451</v>
      </c>
      <c r="B9415" s="26" t="s">
        <v>34450</v>
      </c>
      <c r="C9415" s="27" t="s">
        <v>34435</v>
      </c>
      <c r="D9415" t="s">
        <v>34435</v>
      </c>
      <c r="E9415" s="23" t="s">
        <v>34436</v>
      </c>
      <c r="F9415" s="26" t="s">
        <v>34431</v>
      </c>
      <c r="G9415" s="26" t="s">
        <v>34432</v>
      </c>
      <c r="H9415" s="26" t="s">
        <v>584</v>
      </c>
      <c r="I9415" s="28">
        <v>70601</v>
      </c>
      <c r="J9415" s="26" t="s">
        <v>23</v>
      </c>
      <c r="K9415" t="s">
        <v>584</v>
      </c>
      <c r="L9415" s="18">
        <v>70506</v>
      </c>
      <c r="M9415">
        <v>1368</v>
      </c>
      <c r="N9415">
        <v>1683</v>
      </c>
      <c r="O9415">
        <v>315</v>
      </c>
      <c r="P9415" t="s">
        <v>24</v>
      </c>
      <c r="Q9415" t="s">
        <v>25</v>
      </c>
      <c r="R9415" s="19" t="s">
        <v>15</v>
      </c>
    </row>
    <row r="9416" spans="1:18" x14ac:dyDescent="0.3">
      <c r="A9416" s="27" t="s">
        <v>34453</v>
      </c>
      <c r="B9416" s="26" t="s">
        <v>34452</v>
      </c>
      <c r="C9416" s="27" t="s">
        <v>7874</v>
      </c>
      <c r="D9416" t="s">
        <v>7874</v>
      </c>
      <c r="E9416" s="23" t="s">
        <v>7875</v>
      </c>
      <c r="F9416" s="26" t="s">
        <v>34454</v>
      </c>
      <c r="G9416" s="26" t="s">
        <v>7878</v>
      </c>
      <c r="H9416" s="26" t="s">
        <v>1711</v>
      </c>
      <c r="I9416" s="28">
        <v>36801</v>
      </c>
      <c r="J9416" s="26" t="s">
        <v>23</v>
      </c>
      <c r="K9416" t="s">
        <v>1711</v>
      </c>
      <c r="L9416" s="18">
        <v>36276</v>
      </c>
      <c r="M9416">
        <v>1143</v>
      </c>
      <c r="N9416">
        <v>1074</v>
      </c>
      <c r="O9416">
        <v>-69</v>
      </c>
      <c r="P9416" t="s">
        <v>48</v>
      </c>
      <c r="Q9416" t="s">
        <v>25</v>
      </c>
      <c r="R9416" s="19" t="s">
        <v>31</v>
      </c>
    </row>
    <row r="9417" spans="1:18" x14ac:dyDescent="0.3">
      <c r="A9417" s="27" t="s">
        <v>34456</v>
      </c>
      <c r="B9417" s="26" t="s">
        <v>34455</v>
      </c>
      <c r="C9417" s="27" t="s">
        <v>34457</v>
      </c>
      <c r="D9417" t="s">
        <v>34457</v>
      </c>
      <c r="E9417" s="23" t="s">
        <v>34458</v>
      </c>
      <c r="F9417" s="26" t="s">
        <v>34459</v>
      </c>
      <c r="G9417" s="26" t="s">
        <v>34460</v>
      </c>
      <c r="H9417" s="26" t="s">
        <v>1711</v>
      </c>
      <c r="I9417" s="28">
        <v>35808</v>
      </c>
      <c r="J9417" s="26" t="s">
        <v>23</v>
      </c>
      <c r="K9417" t="s">
        <v>1711</v>
      </c>
      <c r="L9417" s="18">
        <v>35611</v>
      </c>
      <c r="M9417">
        <v>1233</v>
      </c>
      <c r="N9417">
        <v>1233</v>
      </c>
      <c r="O9417">
        <v>0</v>
      </c>
      <c r="P9417" t="s">
        <v>26</v>
      </c>
      <c r="Q9417" t="s">
        <v>26</v>
      </c>
      <c r="R9417" s="19" t="s">
        <v>31</v>
      </c>
    </row>
    <row r="9418" spans="1:18" x14ac:dyDescent="0.3">
      <c r="A9418" s="27" t="s">
        <v>34462</v>
      </c>
      <c r="B9418" s="26" t="s">
        <v>34461</v>
      </c>
      <c r="C9418" s="27" t="s">
        <v>34457</v>
      </c>
      <c r="D9418" t="s">
        <v>34457</v>
      </c>
      <c r="E9418" s="23" t="s">
        <v>34458</v>
      </c>
      <c r="F9418" s="26" t="s">
        <v>34463</v>
      </c>
      <c r="G9418" s="26" t="s">
        <v>34464</v>
      </c>
      <c r="H9418" s="26" t="s">
        <v>1711</v>
      </c>
      <c r="I9418" s="28">
        <v>35077</v>
      </c>
      <c r="J9418" s="26" t="s">
        <v>23</v>
      </c>
      <c r="K9418" t="s">
        <v>1711</v>
      </c>
      <c r="L9418" s="18">
        <v>35611</v>
      </c>
      <c r="M9418">
        <v>1233</v>
      </c>
      <c r="N9418">
        <v>1095</v>
      </c>
      <c r="O9418">
        <v>-138</v>
      </c>
      <c r="P9418" t="s">
        <v>48</v>
      </c>
      <c r="Q9418" t="s">
        <v>25</v>
      </c>
      <c r="R9418" s="19" t="s">
        <v>31</v>
      </c>
    </row>
    <row r="9419" spans="1:18" x14ac:dyDescent="0.3">
      <c r="A9419" s="27" t="s">
        <v>34466</v>
      </c>
      <c r="B9419" s="26" t="s">
        <v>34465</v>
      </c>
      <c r="C9419" s="27" t="s">
        <v>34467</v>
      </c>
      <c r="D9419" t="s">
        <v>34467</v>
      </c>
      <c r="E9419" s="23" t="s">
        <v>15931</v>
      </c>
      <c r="F9419" s="26" t="s">
        <v>34468</v>
      </c>
      <c r="G9419" s="26" t="s">
        <v>3174</v>
      </c>
      <c r="H9419" s="26" t="s">
        <v>1669</v>
      </c>
      <c r="I9419" s="28">
        <v>80904</v>
      </c>
      <c r="J9419" s="26" t="s">
        <v>23</v>
      </c>
      <c r="K9419" t="s">
        <v>1669</v>
      </c>
      <c r="L9419" s="18">
        <v>80906</v>
      </c>
      <c r="M9419">
        <v>1605</v>
      </c>
      <c r="N9419">
        <v>1605</v>
      </c>
      <c r="O9419">
        <v>0</v>
      </c>
      <c r="P9419" t="s">
        <v>26</v>
      </c>
      <c r="Q9419" t="s">
        <v>26</v>
      </c>
      <c r="R9419" s="19" t="s">
        <v>31</v>
      </c>
    </row>
    <row r="9420" spans="1:18" x14ac:dyDescent="0.3">
      <c r="A9420" s="27" t="s">
        <v>34470</v>
      </c>
      <c r="B9420" s="26" t="s">
        <v>34469</v>
      </c>
      <c r="C9420" s="27" t="s">
        <v>34467</v>
      </c>
      <c r="D9420" t="s">
        <v>34467</v>
      </c>
      <c r="E9420" s="23" t="s">
        <v>15931</v>
      </c>
      <c r="F9420" s="26" t="s">
        <v>34471</v>
      </c>
      <c r="G9420" s="26" t="s">
        <v>3174</v>
      </c>
      <c r="H9420" s="26" t="s">
        <v>1669</v>
      </c>
      <c r="I9420" s="28">
        <v>80921</v>
      </c>
      <c r="J9420" s="26" t="s">
        <v>23</v>
      </c>
      <c r="K9420" t="s">
        <v>1669</v>
      </c>
      <c r="L9420" s="18">
        <v>80906</v>
      </c>
      <c r="M9420">
        <v>1605</v>
      </c>
      <c r="N9420">
        <v>1605</v>
      </c>
      <c r="O9420">
        <v>0</v>
      </c>
      <c r="P9420" t="s">
        <v>26</v>
      </c>
      <c r="Q9420" t="s">
        <v>26</v>
      </c>
      <c r="R9420" s="19" t="s">
        <v>31</v>
      </c>
    </row>
    <row r="9421" spans="1:18" x14ac:dyDescent="0.3">
      <c r="A9421" s="27" t="s">
        <v>34473</v>
      </c>
      <c r="B9421" s="26" t="s">
        <v>34472</v>
      </c>
      <c r="C9421" s="27" t="s">
        <v>34467</v>
      </c>
      <c r="D9421" t="s">
        <v>34467</v>
      </c>
      <c r="E9421" s="23" t="s">
        <v>15931</v>
      </c>
      <c r="F9421" s="26" t="s">
        <v>34474</v>
      </c>
      <c r="G9421" s="26" t="s">
        <v>3174</v>
      </c>
      <c r="H9421" s="26" t="s">
        <v>1669</v>
      </c>
      <c r="I9421" s="28">
        <v>80910</v>
      </c>
      <c r="J9421" s="26" t="s">
        <v>23</v>
      </c>
      <c r="K9421" t="s">
        <v>1669</v>
      </c>
      <c r="L9421" s="18">
        <v>80906</v>
      </c>
      <c r="M9421">
        <v>1605</v>
      </c>
      <c r="N9421">
        <v>1605</v>
      </c>
      <c r="O9421">
        <v>0</v>
      </c>
      <c r="P9421" t="s">
        <v>26</v>
      </c>
      <c r="Q9421" t="s">
        <v>26</v>
      </c>
      <c r="R9421" s="19" t="s">
        <v>31</v>
      </c>
    </row>
    <row r="9422" spans="1:18" x14ac:dyDescent="0.3">
      <c r="A9422" s="27" t="s">
        <v>34476</v>
      </c>
      <c r="B9422" s="26" t="s">
        <v>34475</v>
      </c>
      <c r="C9422" s="27" t="s">
        <v>34467</v>
      </c>
      <c r="D9422" t="s">
        <v>34467</v>
      </c>
      <c r="E9422" s="23" t="s">
        <v>15931</v>
      </c>
      <c r="F9422" s="26" t="s">
        <v>34477</v>
      </c>
      <c r="G9422" s="26" t="s">
        <v>3174</v>
      </c>
      <c r="H9422" s="26" t="s">
        <v>1669</v>
      </c>
      <c r="I9422" s="28">
        <v>80916</v>
      </c>
      <c r="J9422" s="26" t="s">
        <v>23</v>
      </c>
      <c r="K9422" t="s">
        <v>1669</v>
      </c>
      <c r="L9422" s="18">
        <v>80906</v>
      </c>
      <c r="M9422">
        <v>1605</v>
      </c>
      <c r="N9422">
        <v>1605</v>
      </c>
      <c r="O9422">
        <v>0</v>
      </c>
      <c r="P9422" t="s">
        <v>26</v>
      </c>
      <c r="Q9422" t="s">
        <v>26</v>
      </c>
      <c r="R9422" s="19" t="s">
        <v>31</v>
      </c>
    </row>
    <row r="9423" spans="1:18" x14ac:dyDescent="0.3">
      <c r="A9423" s="27" t="s">
        <v>34479</v>
      </c>
      <c r="B9423" s="26" t="s">
        <v>34478</v>
      </c>
      <c r="C9423" s="27" t="s">
        <v>34467</v>
      </c>
      <c r="D9423" t="s">
        <v>34467</v>
      </c>
      <c r="E9423" s="23" t="s">
        <v>15931</v>
      </c>
      <c r="F9423" s="26" t="s">
        <v>34480</v>
      </c>
      <c r="G9423" s="26" t="s">
        <v>15935</v>
      </c>
      <c r="H9423" s="26" t="s">
        <v>1669</v>
      </c>
      <c r="I9423" s="28">
        <v>80863</v>
      </c>
      <c r="J9423" s="26" t="s">
        <v>23</v>
      </c>
      <c r="K9423" t="s">
        <v>1669</v>
      </c>
      <c r="L9423" s="18">
        <v>80906</v>
      </c>
      <c r="M9423">
        <v>1605</v>
      </c>
      <c r="N9423">
        <v>1605</v>
      </c>
      <c r="O9423">
        <v>0</v>
      </c>
      <c r="P9423" t="s">
        <v>26</v>
      </c>
      <c r="Q9423" t="s">
        <v>26</v>
      </c>
      <c r="R9423" s="19" t="s">
        <v>31</v>
      </c>
    </row>
    <row r="9424" spans="1:18" x14ac:dyDescent="0.3">
      <c r="A9424" s="27" t="s">
        <v>34482</v>
      </c>
      <c r="B9424" s="26" t="s">
        <v>34481</v>
      </c>
      <c r="C9424" s="27" t="s">
        <v>27368</v>
      </c>
      <c r="D9424" t="s">
        <v>27368</v>
      </c>
      <c r="E9424" s="23" t="s">
        <v>27369</v>
      </c>
      <c r="F9424" s="26" t="s">
        <v>34483</v>
      </c>
      <c r="G9424" s="26" t="s">
        <v>764</v>
      </c>
      <c r="H9424" s="26" t="s">
        <v>22</v>
      </c>
      <c r="I9424" s="28">
        <v>20723</v>
      </c>
      <c r="J9424" s="26" t="s">
        <v>23</v>
      </c>
      <c r="K9424" t="s">
        <v>22</v>
      </c>
      <c r="L9424" s="18">
        <v>21218</v>
      </c>
      <c r="M9424">
        <v>2136</v>
      </c>
      <c r="N9424">
        <v>2136</v>
      </c>
      <c r="O9424">
        <v>0</v>
      </c>
      <c r="P9424" t="s">
        <v>26</v>
      </c>
      <c r="Q9424" t="s">
        <v>26</v>
      </c>
      <c r="R9424" s="19" t="s">
        <v>31</v>
      </c>
    </row>
    <row r="9425" spans="1:18" x14ac:dyDescent="0.3">
      <c r="A9425" s="27" t="s">
        <v>34485</v>
      </c>
      <c r="B9425" s="26" t="s">
        <v>34484</v>
      </c>
      <c r="C9425" s="27" t="s">
        <v>34486</v>
      </c>
      <c r="D9425" t="s">
        <v>34486</v>
      </c>
      <c r="E9425" s="23" t="s">
        <v>34487</v>
      </c>
      <c r="F9425" s="26" t="s">
        <v>34488</v>
      </c>
      <c r="G9425" s="26" t="s">
        <v>6119</v>
      </c>
      <c r="H9425" s="26" t="s">
        <v>1835</v>
      </c>
      <c r="I9425" s="28">
        <v>93721</v>
      </c>
      <c r="J9425" s="26" t="s">
        <v>23</v>
      </c>
      <c r="K9425" t="s">
        <v>1835</v>
      </c>
      <c r="L9425" s="18">
        <v>94560</v>
      </c>
      <c r="M9425">
        <v>3534</v>
      </c>
      <c r="N9425">
        <v>1527</v>
      </c>
      <c r="O9425">
        <v>-2007</v>
      </c>
      <c r="P9425" t="s">
        <v>48</v>
      </c>
      <c r="Q9425" t="s">
        <v>25</v>
      </c>
      <c r="R9425" s="19" t="s">
        <v>31</v>
      </c>
    </row>
    <row r="9426" spans="1:18" x14ac:dyDescent="0.3">
      <c r="A9426" s="27" t="s">
        <v>34490</v>
      </c>
      <c r="B9426" s="26" t="s">
        <v>34489</v>
      </c>
      <c r="C9426" s="27" t="s">
        <v>29124</v>
      </c>
      <c r="D9426" t="s">
        <v>29124</v>
      </c>
      <c r="E9426" s="23" t="s">
        <v>29125</v>
      </c>
      <c r="F9426" s="26" t="s">
        <v>34491</v>
      </c>
      <c r="G9426" s="26" t="s">
        <v>656</v>
      </c>
      <c r="H9426" s="26" t="s">
        <v>657</v>
      </c>
      <c r="I9426" s="28">
        <v>48202</v>
      </c>
      <c r="J9426" s="26" t="s">
        <v>23</v>
      </c>
      <c r="K9426" t="s">
        <v>657</v>
      </c>
      <c r="L9426" s="18">
        <v>48092</v>
      </c>
      <c r="M9426">
        <v>1746</v>
      </c>
      <c r="N9426">
        <v>1746</v>
      </c>
      <c r="O9426">
        <v>0</v>
      </c>
      <c r="P9426" t="s">
        <v>26</v>
      </c>
      <c r="Q9426" t="s">
        <v>26</v>
      </c>
      <c r="R9426" s="19" t="s">
        <v>31</v>
      </c>
    </row>
    <row r="9427" spans="1:18" x14ac:dyDescent="0.3">
      <c r="A9427" s="27" t="s">
        <v>34493</v>
      </c>
      <c r="B9427" s="26" t="s">
        <v>34492</v>
      </c>
      <c r="C9427" s="27" t="s">
        <v>10639</v>
      </c>
      <c r="D9427" t="s">
        <v>10639</v>
      </c>
      <c r="E9427" s="23" t="s">
        <v>10640</v>
      </c>
      <c r="F9427" s="26" t="s">
        <v>1936</v>
      </c>
      <c r="G9427" s="26" t="s">
        <v>1937</v>
      </c>
      <c r="H9427" s="26" t="s">
        <v>1929</v>
      </c>
      <c r="I9427" s="28">
        <v>60915</v>
      </c>
      <c r="J9427" s="26" t="s">
        <v>23</v>
      </c>
      <c r="K9427" t="s">
        <v>1929</v>
      </c>
      <c r="L9427" s="18">
        <v>60901</v>
      </c>
      <c r="M9427">
        <v>1437</v>
      </c>
      <c r="N9427">
        <v>1437</v>
      </c>
      <c r="O9427">
        <v>0</v>
      </c>
      <c r="P9427" t="s">
        <v>26</v>
      </c>
      <c r="Q9427" t="s">
        <v>26</v>
      </c>
      <c r="R9427" s="19" t="s">
        <v>31</v>
      </c>
    </row>
    <row r="9428" spans="1:18" x14ac:dyDescent="0.3">
      <c r="A9428" s="27" t="s">
        <v>34495</v>
      </c>
      <c r="B9428" s="26" t="s">
        <v>34494</v>
      </c>
      <c r="C9428" s="27" t="s">
        <v>10639</v>
      </c>
      <c r="D9428" t="s">
        <v>10639</v>
      </c>
      <c r="E9428" s="23" t="s">
        <v>10640</v>
      </c>
      <c r="F9428" s="26" t="s">
        <v>34496</v>
      </c>
      <c r="G9428" s="26" t="s">
        <v>34497</v>
      </c>
      <c r="H9428" s="26" t="s">
        <v>1929</v>
      </c>
      <c r="I9428" s="28">
        <v>60970</v>
      </c>
      <c r="J9428" s="26" t="s">
        <v>23</v>
      </c>
      <c r="K9428" t="s">
        <v>1929</v>
      </c>
      <c r="L9428" s="18">
        <v>60901</v>
      </c>
      <c r="M9428">
        <v>1437</v>
      </c>
      <c r="N9428">
        <v>1194</v>
      </c>
      <c r="O9428">
        <v>-243</v>
      </c>
      <c r="P9428" t="s">
        <v>48</v>
      </c>
      <c r="Q9428" t="s">
        <v>25</v>
      </c>
      <c r="R9428" s="19" t="s">
        <v>31</v>
      </c>
    </row>
    <row r="9429" spans="1:18" x14ac:dyDescent="0.3">
      <c r="A9429" s="27" t="s">
        <v>34499</v>
      </c>
      <c r="B9429" s="26" t="s">
        <v>34498</v>
      </c>
      <c r="C9429" s="27" t="s">
        <v>10639</v>
      </c>
      <c r="D9429" t="s">
        <v>10639</v>
      </c>
      <c r="E9429" s="23" t="s">
        <v>10640</v>
      </c>
      <c r="F9429" s="26" t="s">
        <v>34500</v>
      </c>
      <c r="G9429" s="26" t="s">
        <v>34501</v>
      </c>
      <c r="H9429" s="26" t="s">
        <v>1929</v>
      </c>
      <c r="I9429" s="28">
        <v>60901</v>
      </c>
      <c r="J9429" s="26" t="s">
        <v>23</v>
      </c>
      <c r="K9429" t="s">
        <v>1929</v>
      </c>
      <c r="L9429" s="18">
        <v>60901</v>
      </c>
      <c r="M9429">
        <v>1437</v>
      </c>
      <c r="N9429">
        <v>1437</v>
      </c>
      <c r="O9429">
        <v>0</v>
      </c>
      <c r="P9429" t="s">
        <v>26</v>
      </c>
      <c r="Q9429" t="s">
        <v>26</v>
      </c>
      <c r="R9429" s="19" t="s">
        <v>31</v>
      </c>
    </row>
    <row r="9430" spans="1:18" x14ac:dyDescent="0.3">
      <c r="A9430" s="27" t="s">
        <v>34503</v>
      </c>
      <c r="B9430" s="26" t="s">
        <v>34502</v>
      </c>
      <c r="C9430" s="27" t="s">
        <v>34504</v>
      </c>
      <c r="D9430" t="s">
        <v>34504</v>
      </c>
      <c r="E9430" s="23" t="s">
        <v>34505</v>
      </c>
      <c r="F9430" s="26" t="s">
        <v>34506</v>
      </c>
      <c r="G9430" s="26" t="s">
        <v>2730</v>
      </c>
      <c r="H9430" s="26" t="s">
        <v>154</v>
      </c>
      <c r="I9430" s="28">
        <v>73127</v>
      </c>
      <c r="J9430" s="26" t="s">
        <v>23</v>
      </c>
      <c r="K9430" t="s">
        <v>154</v>
      </c>
      <c r="L9430" s="18">
        <v>73142</v>
      </c>
      <c r="M9430">
        <v>1218</v>
      </c>
      <c r="N9430">
        <v>1218</v>
      </c>
      <c r="O9430">
        <v>0</v>
      </c>
      <c r="P9430" t="s">
        <v>26</v>
      </c>
      <c r="Q9430" t="s">
        <v>26</v>
      </c>
      <c r="R9430" s="19" t="s">
        <v>31</v>
      </c>
    </row>
    <row r="9431" spans="1:18" x14ac:dyDescent="0.3">
      <c r="A9431" s="27" t="s">
        <v>34508</v>
      </c>
      <c r="B9431" s="26" t="s">
        <v>34507</v>
      </c>
      <c r="C9431" s="27" t="s">
        <v>34504</v>
      </c>
      <c r="D9431" t="s">
        <v>34504</v>
      </c>
      <c r="E9431" s="23" t="s">
        <v>34505</v>
      </c>
      <c r="F9431" s="26" t="s">
        <v>34509</v>
      </c>
      <c r="G9431" s="26" t="s">
        <v>2730</v>
      </c>
      <c r="H9431" s="26" t="s">
        <v>154</v>
      </c>
      <c r="I9431" s="28">
        <v>73134</v>
      </c>
      <c r="J9431" s="26" t="s">
        <v>23</v>
      </c>
      <c r="K9431" t="s">
        <v>154</v>
      </c>
      <c r="L9431" s="18">
        <v>73142</v>
      </c>
      <c r="M9431">
        <v>1218</v>
      </c>
      <c r="N9431">
        <v>1218</v>
      </c>
      <c r="O9431">
        <v>0</v>
      </c>
      <c r="P9431" t="s">
        <v>26</v>
      </c>
      <c r="Q9431" t="s">
        <v>26</v>
      </c>
      <c r="R9431" s="19" t="s">
        <v>31</v>
      </c>
    </row>
    <row r="9432" spans="1:18" x14ac:dyDescent="0.3">
      <c r="A9432" s="27" t="s">
        <v>34511</v>
      </c>
      <c r="B9432" s="26" t="s">
        <v>34510</v>
      </c>
      <c r="C9432" s="27" t="s">
        <v>34512</v>
      </c>
      <c r="D9432" t="s">
        <v>34512</v>
      </c>
      <c r="E9432" s="23" t="s">
        <v>13858</v>
      </c>
      <c r="F9432" s="26" t="s">
        <v>13864</v>
      </c>
      <c r="G9432" s="26" t="s">
        <v>13865</v>
      </c>
      <c r="H9432" s="26" t="s">
        <v>1835</v>
      </c>
      <c r="I9432" s="28">
        <v>93550</v>
      </c>
      <c r="J9432" s="26" t="s">
        <v>23</v>
      </c>
      <c r="K9432" t="s">
        <v>1835</v>
      </c>
      <c r="L9432" s="18">
        <v>93536</v>
      </c>
      <c r="M9432">
        <v>1764</v>
      </c>
      <c r="N9432">
        <v>1764</v>
      </c>
      <c r="O9432">
        <v>0</v>
      </c>
      <c r="P9432" t="s">
        <v>26</v>
      </c>
      <c r="Q9432" t="s">
        <v>26</v>
      </c>
      <c r="R9432" s="19" t="s">
        <v>31</v>
      </c>
    </row>
    <row r="9433" spans="1:18" x14ac:dyDescent="0.3">
      <c r="A9433" s="27" t="s">
        <v>34514</v>
      </c>
      <c r="B9433" s="26" t="s">
        <v>34513</v>
      </c>
      <c r="C9433" s="27" t="s">
        <v>34512</v>
      </c>
      <c r="D9433" t="s">
        <v>34512</v>
      </c>
      <c r="E9433" s="23" t="s">
        <v>13858</v>
      </c>
      <c r="F9433" s="26" t="s">
        <v>34515</v>
      </c>
      <c r="G9433" s="26" t="s">
        <v>1338</v>
      </c>
      <c r="H9433" s="26" t="s">
        <v>1835</v>
      </c>
      <c r="I9433" s="28">
        <v>93536</v>
      </c>
      <c r="J9433" s="26" t="s">
        <v>23</v>
      </c>
      <c r="K9433" t="s">
        <v>1835</v>
      </c>
      <c r="L9433" s="18">
        <v>93536</v>
      </c>
      <c r="M9433">
        <v>1764</v>
      </c>
      <c r="N9433">
        <v>1764</v>
      </c>
      <c r="O9433">
        <v>0</v>
      </c>
      <c r="P9433" t="s">
        <v>26</v>
      </c>
      <c r="Q9433" t="s">
        <v>26</v>
      </c>
      <c r="R9433" s="19" t="s">
        <v>31</v>
      </c>
    </row>
    <row r="9434" spans="1:18" x14ac:dyDescent="0.3">
      <c r="A9434" s="27" t="s">
        <v>34517</v>
      </c>
      <c r="B9434" s="26" t="s">
        <v>34516</v>
      </c>
      <c r="C9434" s="27" t="s">
        <v>29124</v>
      </c>
      <c r="D9434" t="s">
        <v>29124</v>
      </c>
      <c r="E9434" s="23" t="s">
        <v>29125</v>
      </c>
      <c r="F9434" s="26" t="s">
        <v>34518</v>
      </c>
      <c r="G9434" s="26" t="s">
        <v>6145</v>
      </c>
      <c r="H9434" s="26" t="s">
        <v>657</v>
      </c>
      <c r="I9434" s="28">
        <v>48111</v>
      </c>
      <c r="J9434" s="26" t="s">
        <v>23</v>
      </c>
      <c r="K9434" t="s">
        <v>657</v>
      </c>
      <c r="L9434" s="18">
        <v>48092</v>
      </c>
      <c r="M9434">
        <v>1746</v>
      </c>
      <c r="N9434">
        <v>1746</v>
      </c>
      <c r="O9434">
        <v>0</v>
      </c>
      <c r="P9434" t="s">
        <v>26</v>
      </c>
      <c r="Q9434" t="s">
        <v>26</v>
      </c>
      <c r="R9434" s="19" t="s">
        <v>31</v>
      </c>
    </row>
    <row r="9435" spans="1:18" x14ac:dyDescent="0.3">
      <c r="A9435" s="27" t="s">
        <v>34520</v>
      </c>
      <c r="B9435" s="26" t="s">
        <v>34519</v>
      </c>
      <c r="C9435" s="27" t="s">
        <v>34521</v>
      </c>
      <c r="D9435" t="s">
        <v>34521</v>
      </c>
      <c r="E9435" s="23" t="s">
        <v>34522</v>
      </c>
      <c r="F9435" s="26" t="s">
        <v>34523</v>
      </c>
      <c r="G9435" s="26" t="s">
        <v>19383</v>
      </c>
      <c r="H9435" s="26" t="s">
        <v>1835</v>
      </c>
      <c r="I9435" s="28">
        <v>91790</v>
      </c>
      <c r="J9435" s="26" t="s">
        <v>23</v>
      </c>
      <c r="K9435" t="s">
        <v>1835</v>
      </c>
      <c r="L9435" s="18">
        <v>91786</v>
      </c>
      <c r="M9435">
        <v>2916</v>
      </c>
      <c r="N9435">
        <v>2916</v>
      </c>
      <c r="O9435">
        <v>0</v>
      </c>
      <c r="P9435" t="s">
        <v>26</v>
      </c>
      <c r="Q9435" t="s">
        <v>26</v>
      </c>
      <c r="R9435" s="19" t="s">
        <v>31</v>
      </c>
    </row>
    <row r="9436" spans="1:18" x14ac:dyDescent="0.3">
      <c r="A9436" s="27" t="s">
        <v>34525</v>
      </c>
      <c r="B9436" s="26" t="s">
        <v>34524</v>
      </c>
      <c r="C9436" s="27" t="s">
        <v>34526</v>
      </c>
      <c r="D9436" t="s">
        <v>34526</v>
      </c>
      <c r="E9436" s="23" t="s">
        <v>14872</v>
      </c>
      <c r="F9436" s="26" t="s">
        <v>34527</v>
      </c>
      <c r="G9436" s="26" t="s">
        <v>1698</v>
      </c>
      <c r="H9436" s="26" t="s">
        <v>1669</v>
      </c>
      <c r="I9436" s="28">
        <v>80537</v>
      </c>
      <c r="J9436" s="26" t="s">
        <v>23</v>
      </c>
      <c r="K9436" t="s">
        <v>1669</v>
      </c>
      <c r="L9436" s="18">
        <v>80031</v>
      </c>
      <c r="M9436">
        <v>2136</v>
      </c>
      <c r="N9436">
        <v>1722</v>
      </c>
      <c r="O9436">
        <v>-414</v>
      </c>
      <c r="P9436" t="s">
        <v>48</v>
      </c>
      <c r="Q9436" t="s">
        <v>25</v>
      </c>
      <c r="R9436" s="19" t="s">
        <v>31</v>
      </c>
    </row>
    <row r="9437" spans="1:18" x14ac:dyDescent="0.3">
      <c r="A9437" s="27" t="s">
        <v>34529</v>
      </c>
      <c r="B9437" s="26" t="s">
        <v>34528</v>
      </c>
      <c r="C9437" s="27" t="s">
        <v>34526</v>
      </c>
      <c r="D9437" t="s">
        <v>34526</v>
      </c>
      <c r="E9437" s="23" t="s">
        <v>14872</v>
      </c>
      <c r="F9437" s="26" t="s">
        <v>34530</v>
      </c>
      <c r="G9437" s="26" t="s">
        <v>1689</v>
      </c>
      <c r="H9437" s="26" t="s">
        <v>1669</v>
      </c>
      <c r="I9437" s="28">
        <v>80524</v>
      </c>
      <c r="J9437" s="26" t="s">
        <v>23</v>
      </c>
      <c r="K9437" t="s">
        <v>1669</v>
      </c>
      <c r="L9437" s="18">
        <v>80031</v>
      </c>
      <c r="M9437">
        <v>2136</v>
      </c>
      <c r="N9437">
        <v>1722</v>
      </c>
      <c r="O9437">
        <v>-414</v>
      </c>
      <c r="P9437" t="s">
        <v>48</v>
      </c>
      <c r="Q9437" t="s">
        <v>25</v>
      </c>
      <c r="R9437" s="19" t="s">
        <v>31</v>
      </c>
    </row>
    <row r="9438" spans="1:18" x14ac:dyDescent="0.3">
      <c r="A9438" s="27" t="s">
        <v>34532</v>
      </c>
      <c r="B9438" s="26" t="s">
        <v>34531</v>
      </c>
      <c r="C9438" s="27" t="s">
        <v>34526</v>
      </c>
      <c r="D9438" t="s">
        <v>34526</v>
      </c>
      <c r="E9438" s="23" t="s">
        <v>14872</v>
      </c>
      <c r="F9438" s="26" t="s">
        <v>34533</v>
      </c>
      <c r="G9438" s="26" t="s">
        <v>1689</v>
      </c>
      <c r="H9438" s="26" t="s">
        <v>1669</v>
      </c>
      <c r="I9438" s="28">
        <v>80526</v>
      </c>
      <c r="J9438" s="26" t="s">
        <v>23</v>
      </c>
      <c r="K9438" t="s">
        <v>1669</v>
      </c>
      <c r="L9438" s="18">
        <v>80031</v>
      </c>
      <c r="M9438">
        <v>2136</v>
      </c>
      <c r="N9438">
        <v>1722</v>
      </c>
      <c r="O9438">
        <v>-414</v>
      </c>
      <c r="P9438" t="s">
        <v>48</v>
      </c>
      <c r="Q9438" t="s">
        <v>25</v>
      </c>
      <c r="R9438" s="19" t="s">
        <v>31</v>
      </c>
    </row>
    <row r="9439" spans="1:18" x14ac:dyDescent="0.3">
      <c r="A9439" s="27" t="s">
        <v>34535</v>
      </c>
      <c r="B9439" s="26" t="s">
        <v>34534</v>
      </c>
      <c r="C9439" s="27" t="s">
        <v>34526</v>
      </c>
      <c r="D9439" t="s">
        <v>34526</v>
      </c>
      <c r="E9439" s="23" t="s">
        <v>14872</v>
      </c>
      <c r="F9439" s="26" t="s">
        <v>34536</v>
      </c>
      <c r="G9439" s="26" t="s">
        <v>34537</v>
      </c>
      <c r="H9439" s="26" t="s">
        <v>1669</v>
      </c>
      <c r="I9439" s="28">
        <v>80501</v>
      </c>
      <c r="J9439" s="26" t="s">
        <v>23</v>
      </c>
      <c r="K9439" t="s">
        <v>1669</v>
      </c>
      <c r="L9439" s="18">
        <v>80031</v>
      </c>
      <c r="M9439">
        <v>2136</v>
      </c>
      <c r="N9439">
        <v>2082</v>
      </c>
      <c r="O9439">
        <v>-54</v>
      </c>
      <c r="P9439" t="s">
        <v>48</v>
      </c>
      <c r="Q9439" t="s">
        <v>25</v>
      </c>
      <c r="R9439" s="19" t="s">
        <v>31</v>
      </c>
    </row>
    <row r="9440" spans="1:18" x14ac:dyDescent="0.3">
      <c r="A9440" s="27" t="s">
        <v>34539</v>
      </c>
      <c r="B9440" s="26" t="s">
        <v>34538</v>
      </c>
      <c r="C9440" s="27" t="s">
        <v>29641</v>
      </c>
      <c r="D9440" t="s">
        <v>29641</v>
      </c>
      <c r="E9440" s="23" t="s">
        <v>29642</v>
      </c>
      <c r="F9440" s="26" t="s">
        <v>34540</v>
      </c>
      <c r="G9440" s="26" t="s">
        <v>8795</v>
      </c>
      <c r="H9440" s="26" t="s">
        <v>3222</v>
      </c>
      <c r="I9440" s="28">
        <v>38104</v>
      </c>
      <c r="J9440" s="26" t="s">
        <v>23</v>
      </c>
      <c r="K9440" t="s">
        <v>3222</v>
      </c>
      <c r="L9440" s="18">
        <v>38305</v>
      </c>
      <c r="M9440">
        <v>1266</v>
      </c>
      <c r="N9440">
        <v>1539</v>
      </c>
      <c r="O9440">
        <v>273</v>
      </c>
      <c r="P9440" t="s">
        <v>24</v>
      </c>
      <c r="Q9440" t="s">
        <v>25</v>
      </c>
      <c r="R9440" s="19" t="s">
        <v>15</v>
      </c>
    </row>
    <row r="9441" spans="1:18" x14ac:dyDescent="0.3">
      <c r="A9441" s="27" t="s">
        <v>34542</v>
      </c>
      <c r="B9441" s="26" t="s">
        <v>34541</v>
      </c>
      <c r="C9441" s="27" t="s">
        <v>3393</v>
      </c>
      <c r="D9441" t="s">
        <v>3393</v>
      </c>
      <c r="E9441" s="23" t="s">
        <v>3394</v>
      </c>
      <c r="F9441" s="26" t="s">
        <v>34543</v>
      </c>
      <c r="G9441" s="26" t="s">
        <v>3398</v>
      </c>
      <c r="H9441" s="26" t="s">
        <v>657</v>
      </c>
      <c r="I9441" s="28">
        <v>48150</v>
      </c>
      <c r="J9441" s="26" t="s">
        <v>23</v>
      </c>
      <c r="K9441" t="s">
        <v>657</v>
      </c>
      <c r="L9441" s="18">
        <v>48152</v>
      </c>
      <c r="M9441">
        <v>1746</v>
      </c>
      <c r="N9441">
        <v>1746</v>
      </c>
      <c r="O9441">
        <v>0</v>
      </c>
      <c r="P9441" t="s">
        <v>26</v>
      </c>
      <c r="Q9441" t="s">
        <v>26</v>
      </c>
      <c r="R9441" s="19" t="s">
        <v>31</v>
      </c>
    </row>
    <row r="9442" spans="1:18" x14ac:dyDescent="0.3">
      <c r="A9442" s="27" t="s">
        <v>34545</v>
      </c>
      <c r="B9442" s="26" t="s">
        <v>34544</v>
      </c>
      <c r="C9442" s="27" t="s">
        <v>34546</v>
      </c>
      <c r="D9442" t="s">
        <v>34546</v>
      </c>
      <c r="E9442" s="23" t="s">
        <v>34547</v>
      </c>
      <c r="F9442" s="26" t="s">
        <v>34548</v>
      </c>
      <c r="G9442" s="26" t="s">
        <v>34549</v>
      </c>
      <c r="H9442" s="26" t="s">
        <v>1835</v>
      </c>
      <c r="I9442" s="28">
        <v>92211</v>
      </c>
      <c r="J9442" s="26" t="s">
        <v>23</v>
      </c>
      <c r="K9442" t="s">
        <v>1835</v>
      </c>
      <c r="L9442" s="18">
        <v>92507</v>
      </c>
      <c r="M9442">
        <v>2100</v>
      </c>
      <c r="N9442">
        <v>2100</v>
      </c>
      <c r="O9442">
        <v>0</v>
      </c>
      <c r="P9442" t="s">
        <v>26</v>
      </c>
      <c r="Q9442" t="s">
        <v>26</v>
      </c>
      <c r="R9442" s="19" t="s">
        <v>31</v>
      </c>
    </row>
    <row r="9443" spans="1:18" x14ac:dyDescent="0.3">
      <c r="A9443" s="27" t="s">
        <v>34551</v>
      </c>
      <c r="B9443" s="26" t="s">
        <v>34550</v>
      </c>
      <c r="C9443" s="27" t="s">
        <v>34552</v>
      </c>
      <c r="D9443" t="s">
        <v>34552</v>
      </c>
      <c r="E9443" s="23" t="s">
        <v>34553</v>
      </c>
      <c r="F9443" s="26" t="s">
        <v>34554</v>
      </c>
      <c r="G9443" s="26" t="s">
        <v>2221</v>
      </c>
      <c r="H9443" s="26" t="s">
        <v>1835</v>
      </c>
      <c r="I9443" s="28">
        <v>95112</v>
      </c>
      <c r="J9443" s="26" t="s">
        <v>23</v>
      </c>
      <c r="K9443" t="s">
        <v>1835</v>
      </c>
      <c r="L9443" s="18">
        <v>94520</v>
      </c>
      <c r="M9443">
        <v>3534</v>
      </c>
      <c r="N9443">
        <v>4200</v>
      </c>
      <c r="O9443">
        <v>666</v>
      </c>
      <c r="P9443" t="s">
        <v>24</v>
      </c>
      <c r="Q9443" t="s">
        <v>25</v>
      </c>
      <c r="R9443" s="19" t="s">
        <v>15</v>
      </c>
    </row>
    <row r="9444" spans="1:18" x14ac:dyDescent="0.3">
      <c r="A9444" s="27" t="s">
        <v>34556</v>
      </c>
      <c r="B9444" s="26" t="s">
        <v>34555</v>
      </c>
      <c r="C9444" s="27" t="s">
        <v>8532</v>
      </c>
      <c r="D9444" t="s">
        <v>8532</v>
      </c>
      <c r="E9444" s="23" t="s">
        <v>8533</v>
      </c>
      <c r="F9444" s="26" t="s">
        <v>34557</v>
      </c>
      <c r="G9444" s="26"/>
      <c r="H9444" s="26"/>
      <c r="I9444" s="28">
        <v>99999</v>
      </c>
      <c r="J9444" s="26"/>
      <c r="K9444" t="s">
        <v>349</v>
      </c>
      <c r="L9444" s="18">
        <v>76540</v>
      </c>
      <c r="M9444">
        <v>1059</v>
      </c>
      <c r="N9444">
        <v>1700</v>
      </c>
      <c r="O9444">
        <v>641</v>
      </c>
      <c r="P9444" t="s">
        <v>24</v>
      </c>
      <c r="Q9444" t="s">
        <v>25</v>
      </c>
      <c r="R9444" s="19" t="s">
        <v>15</v>
      </c>
    </row>
    <row r="9445" spans="1:18" x14ac:dyDescent="0.3">
      <c r="A9445" s="27" t="s">
        <v>34559</v>
      </c>
      <c r="B9445" s="26" t="s">
        <v>34558</v>
      </c>
      <c r="C9445" s="27" t="s">
        <v>22201</v>
      </c>
      <c r="D9445" t="s">
        <v>22201</v>
      </c>
      <c r="E9445" s="23" t="s">
        <v>22202</v>
      </c>
      <c r="F9445" s="26" t="s">
        <v>34560</v>
      </c>
      <c r="G9445" s="26" t="s">
        <v>6360</v>
      </c>
      <c r="H9445" s="26" t="s">
        <v>1835</v>
      </c>
      <c r="I9445" s="28">
        <v>93117</v>
      </c>
      <c r="J9445" s="26" t="s">
        <v>23</v>
      </c>
      <c r="K9445" t="s">
        <v>1835</v>
      </c>
      <c r="L9445" s="18">
        <v>95661</v>
      </c>
      <c r="M9445">
        <v>2034</v>
      </c>
      <c r="N9445">
        <v>2610</v>
      </c>
      <c r="O9445">
        <v>576</v>
      </c>
      <c r="P9445" t="s">
        <v>24</v>
      </c>
      <c r="Q9445" t="s">
        <v>25</v>
      </c>
      <c r="R9445" s="19" t="s">
        <v>15</v>
      </c>
    </row>
    <row r="9446" spans="1:18" x14ac:dyDescent="0.3">
      <c r="A9446" s="27" t="s">
        <v>34562</v>
      </c>
      <c r="B9446" s="26" t="s">
        <v>34561</v>
      </c>
      <c r="C9446" s="27" t="s">
        <v>22201</v>
      </c>
      <c r="D9446" t="s">
        <v>22201</v>
      </c>
      <c r="E9446" s="23" t="s">
        <v>22202</v>
      </c>
      <c r="F9446" s="26" t="s">
        <v>34563</v>
      </c>
      <c r="G9446" s="26" t="s">
        <v>2754</v>
      </c>
      <c r="H9446" s="26" t="s">
        <v>1835</v>
      </c>
      <c r="I9446" s="28">
        <v>92507</v>
      </c>
      <c r="J9446" s="26" t="s">
        <v>23</v>
      </c>
      <c r="K9446" t="s">
        <v>1835</v>
      </c>
      <c r="L9446" s="18">
        <v>95661</v>
      </c>
      <c r="M9446">
        <v>2034</v>
      </c>
      <c r="N9446">
        <v>2100</v>
      </c>
      <c r="O9446">
        <v>66</v>
      </c>
      <c r="P9446" t="s">
        <v>24</v>
      </c>
      <c r="Q9446" t="s">
        <v>25</v>
      </c>
      <c r="R9446" s="19" t="s">
        <v>15</v>
      </c>
    </row>
    <row r="9447" spans="1:18" x14ac:dyDescent="0.3">
      <c r="A9447" s="27" t="s">
        <v>34565</v>
      </c>
      <c r="B9447" s="26" t="s">
        <v>34564</v>
      </c>
      <c r="C9447" s="27" t="s">
        <v>22201</v>
      </c>
      <c r="D9447" t="s">
        <v>22201</v>
      </c>
      <c r="E9447" s="23" t="s">
        <v>22202</v>
      </c>
      <c r="F9447" s="26" t="s">
        <v>34566</v>
      </c>
      <c r="G9447" s="26" t="s">
        <v>34567</v>
      </c>
      <c r="H9447" s="26" t="s">
        <v>1835</v>
      </c>
      <c r="I9447" s="28">
        <v>93427</v>
      </c>
      <c r="J9447" s="26" t="s">
        <v>23</v>
      </c>
      <c r="K9447" t="s">
        <v>1835</v>
      </c>
      <c r="L9447" s="18">
        <v>95661</v>
      </c>
      <c r="M9447">
        <v>2034</v>
      </c>
      <c r="N9447">
        <v>1899</v>
      </c>
      <c r="O9447">
        <v>-135</v>
      </c>
      <c r="P9447" t="s">
        <v>48</v>
      </c>
      <c r="Q9447" t="s">
        <v>25</v>
      </c>
      <c r="R9447" s="19" t="s">
        <v>31</v>
      </c>
    </row>
    <row r="9448" spans="1:18" x14ac:dyDescent="0.3">
      <c r="A9448" s="27" t="s">
        <v>34569</v>
      </c>
      <c r="B9448" s="26" t="s">
        <v>34568</v>
      </c>
      <c r="C9448" s="27" t="s">
        <v>22201</v>
      </c>
      <c r="D9448" t="s">
        <v>22201</v>
      </c>
      <c r="E9448" s="23" t="s">
        <v>22202</v>
      </c>
      <c r="F9448" s="26" t="s">
        <v>34570</v>
      </c>
      <c r="G9448" s="26" t="s">
        <v>9353</v>
      </c>
      <c r="H9448" s="26" t="s">
        <v>1835</v>
      </c>
      <c r="I9448" s="28">
        <v>93955</v>
      </c>
      <c r="J9448" s="26" t="s">
        <v>23</v>
      </c>
      <c r="K9448" t="s">
        <v>1835</v>
      </c>
      <c r="L9448" s="18">
        <v>95661</v>
      </c>
      <c r="M9448">
        <v>2034</v>
      </c>
      <c r="N9448">
        <v>2643</v>
      </c>
      <c r="O9448">
        <v>609</v>
      </c>
      <c r="P9448" t="s">
        <v>24</v>
      </c>
      <c r="Q9448" t="s">
        <v>25</v>
      </c>
      <c r="R9448" s="19" t="s">
        <v>15</v>
      </c>
    </row>
    <row r="9449" spans="1:18" x14ac:dyDescent="0.3">
      <c r="A9449" s="27" t="s">
        <v>34572</v>
      </c>
      <c r="B9449" s="26" t="s">
        <v>34571</v>
      </c>
      <c r="C9449" s="27" t="s">
        <v>5081</v>
      </c>
      <c r="D9449" t="s">
        <v>5081</v>
      </c>
      <c r="E9449" s="23" t="s">
        <v>5082</v>
      </c>
      <c r="F9449" s="26" t="s">
        <v>34573</v>
      </c>
      <c r="G9449" s="26" t="s">
        <v>20891</v>
      </c>
      <c r="H9449" s="26" t="s">
        <v>4594</v>
      </c>
      <c r="I9449" s="28">
        <v>99501</v>
      </c>
      <c r="J9449" s="26" t="s">
        <v>23</v>
      </c>
      <c r="K9449" t="s">
        <v>4594</v>
      </c>
      <c r="L9449" s="18">
        <v>99508</v>
      </c>
      <c r="M9449">
        <v>2028</v>
      </c>
      <c r="N9449">
        <v>2028</v>
      </c>
      <c r="O9449">
        <v>0</v>
      </c>
      <c r="P9449" t="s">
        <v>26</v>
      </c>
      <c r="Q9449" t="s">
        <v>26</v>
      </c>
      <c r="R9449" s="19" t="s">
        <v>31</v>
      </c>
    </row>
    <row r="9450" spans="1:18" x14ac:dyDescent="0.3">
      <c r="A9450" s="27" t="s">
        <v>34575</v>
      </c>
      <c r="B9450" s="26" t="s">
        <v>34574</v>
      </c>
      <c r="C9450" s="27" t="s">
        <v>34576</v>
      </c>
      <c r="D9450" t="s">
        <v>34576</v>
      </c>
      <c r="E9450" s="23" t="s">
        <v>34577</v>
      </c>
      <c r="F9450" s="26" t="s">
        <v>34578</v>
      </c>
      <c r="G9450" s="26" t="s">
        <v>6119</v>
      </c>
      <c r="H9450" s="26" t="s">
        <v>1835</v>
      </c>
      <c r="I9450" s="28">
        <v>93725</v>
      </c>
      <c r="J9450" s="26" t="s">
        <v>23</v>
      </c>
      <c r="K9450" t="s">
        <v>1835</v>
      </c>
      <c r="L9450" s="18">
        <v>93291</v>
      </c>
      <c r="M9450">
        <v>1350</v>
      </c>
      <c r="N9450">
        <v>1527</v>
      </c>
      <c r="O9450">
        <v>177</v>
      </c>
      <c r="P9450" t="s">
        <v>24</v>
      </c>
      <c r="Q9450" t="s">
        <v>25</v>
      </c>
      <c r="R9450" s="19" t="s">
        <v>15</v>
      </c>
    </row>
    <row r="9451" spans="1:18" x14ac:dyDescent="0.3">
      <c r="A9451" s="27" t="s">
        <v>34580</v>
      </c>
      <c r="B9451" s="26" t="s">
        <v>34579</v>
      </c>
      <c r="C9451" s="27" t="s">
        <v>34576</v>
      </c>
      <c r="D9451" t="s">
        <v>34576</v>
      </c>
      <c r="E9451" s="23" t="s">
        <v>34577</v>
      </c>
      <c r="F9451" s="26" t="s">
        <v>34581</v>
      </c>
      <c r="G9451" s="26" t="s">
        <v>6119</v>
      </c>
      <c r="H9451" s="26" t="s">
        <v>1835</v>
      </c>
      <c r="I9451" s="28">
        <v>93722</v>
      </c>
      <c r="J9451" s="26" t="s">
        <v>23</v>
      </c>
      <c r="K9451" t="s">
        <v>1835</v>
      </c>
      <c r="L9451" s="18">
        <v>93291</v>
      </c>
      <c r="M9451">
        <v>1350</v>
      </c>
      <c r="N9451">
        <v>1527</v>
      </c>
      <c r="O9451">
        <v>177</v>
      </c>
      <c r="P9451" t="s">
        <v>24</v>
      </c>
      <c r="Q9451" t="s">
        <v>25</v>
      </c>
      <c r="R9451" s="19" t="s">
        <v>15</v>
      </c>
    </row>
    <row r="9452" spans="1:18" x14ac:dyDescent="0.3">
      <c r="A9452" s="27" t="s">
        <v>34583</v>
      </c>
      <c r="B9452" s="26" t="s">
        <v>34582</v>
      </c>
      <c r="C9452" s="27" t="s">
        <v>34576</v>
      </c>
      <c r="D9452" t="s">
        <v>34576</v>
      </c>
      <c r="E9452" s="23" t="s">
        <v>34577</v>
      </c>
      <c r="F9452" s="26" t="s">
        <v>34584</v>
      </c>
      <c r="G9452" s="26" t="s">
        <v>31977</v>
      </c>
      <c r="H9452" s="26" t="s">
        <v>1835</v>
      </c>
      <c r="I9452" s="28">
        <v>95348</v>
      </c>
      <c r="J9452" s="26" t="s">
        <v>23</v>
      </c>
      <c r="K9452" t="s">
        <v>1835</v>
      </c>
      <c r="L9452" s="18">
        <v>93291</v>
      </c>
      <c r="M9452">
        <v>1350</v>
      </c>
      <c r="N9452">
        <v>1365</v>
      </c>
      <c r="O9452">
        <v>15</v>
      </c>
      <c r="P9452" t="s">
        <v>24</v>
      </c>
      <c r="Q9452" t="s">
        <v>25</v>
      </c>
      <c r="R9452" s="19" t="s">
        <v>15</v>
      </c>
    </row>
    <row r="9453" spans="1:18" x14ac:dyDescent="0.3">
      <c r="A9453" s="27" t="s">
        <v>34586</v>
      </c>
      <c r="B9453" s="26" t="s">
        <v>34585</v>
      </c>
      <c r="C9453" s="27" t="s">
        <v>34576</v>
      </c>
      <c r="D9453" t="s">
        <v>34576</v>
      </c>
      <c r="E9453" s="23" t="s">
        <v>34577</v>
      </c>
      <c r="F9453" s="26" t="s">
        <v>34587</v>
      </c>
      <c r="G9453" s="26" t="s">
        <v>3195</v>
      </c>
      <c r="H9453" s="26" t="s">
        <v>1835</v>
      </c>
      <c r="I9453" s="28">
        <v>93312</v>
      </c>
      <c r="J9453" s="26" t="s">
        <v>23</v>
      </c>
      <c r="K9453" t="s">
        <v>1835</v>
      </c>
      <c r="L9453" s="18">
        <v>93291</v>
      </c>
      <c r="M9453">
        <v>1350</v>
      </c>
      <c r="N9453">
        <v>1512</v>
      </c>
      <c r="O9453">
        <v>162</v>
      </c>
      <c r="P9453" t="s">
        <v>24</v>
      </c>
      <c r="Q9453" t="s">
        <v>25</v>
      </c>
      <c r="R9453" s="19" t="s">
        <v>15</v>
      </c>
    </row>
    <row r="9454" spans="1:18" x14ac:dyDescent="0.3">
      <c r="A9454" s="27" t="s">
        <v>34589</v>
      </c>
      <c r="B9454" s="26" t="s">
        <v>34588</v>
      </c>
      <c r="C9454" s="27" t="s">
        <v>13056</v>
      </c>
      <c r="D9454" t="s">
        <v>13056</v>
      </c>
      <c r="E9454" s="23" t="s">
        <v>13057</v>
      </c>
      <c r="F9454" s="26" t="s">
        <v>34590</v>
      </c>
      <c r="G9454" s="26" t="s">
        <v>13065</v>
      </c>
      <c r="H9454" s="26" t="s">
        <v>349</v>
      </c>
      <c r="I9454" s="28">
        <v>79412</v>
      </c>
      <c r="J9454" s="26" t="s">
        <v>23</v>
      </c>
      <c r="K9454" t="s">
        <v>349</v>
      </c>
      <c r="L9454" s="18">
        <v>79336</v>
      </c>
      <c r="M9454">
        <v>1290</v>
      </c>
      <c r="N9454">
        <v>1089</v>
      </c>
      <c r="O9454">
        <v>-201</v>
      </c>
      <c r="P9454" t="s">
        <v>48</v>
      </c>
      <c r="Q9454" t="s">
        <v>25</v>
      </c>
      <c r="R9454" s="19" t="s">
        <v>31</v>
      </c>
    </row>
    <row r="9455" spans="1:18" x14ac:dyDescent="0.3">
      <c r="A9455" s="27" t="s">
        <v>34592</v>
      </c>
      <c r="B9455" s="26" t="s">
        <v>34591</v>
      </c>
      <c r="C9455" s="27" t="s">
        <v>17647</v>
      </c>
      <c r="D9455" t="s">
        <v>17647</v>
      </c>
      <c r="E9455" s="23" t="s">
        <v>17648</v>
      </c>
      <c r="F9455" s="26" t="s">
        <v>34593</v>
      </c>
      <c r="G9455" s="26" t="s">
        <v>34594</v>
      </c>
      <c r="H9455" s="26" t="s">
        <v>1835</v>
      </c>
      <c r="I9455" s="28">
        <v>90302</v>
      </c>
      <c r="J9455" s="26" t="s">
        <v>23</v>
      </c>
      <c r="K9455" t="s">
        <v>1835</v>
      </c>
      <c r="L9455" s="18">
        <v>90506</v>
      </c>
      <c r="M9455">
        <v>2916</v>
      </c>
      <c r="N9455">
        <v>2916</v>
      </c>
      <c r="O9455">
        <v>0</v>
      </c>
      <c r="P9455" t="s">
        <v>26</v>
      </c>
      <c r="Q9455" t="s">
        <v>26</v>
      </c>
      <c r="R9455" s="19" t="s">
        <v>31</v>
      </c>
    </row>
    <row r="9456" spans="1:18" x14ac:dyDescent="0.3">
      <c r="A9456" s="27" t="s">
        <v>34596</v>
      </c>
      <c r="B9456" s="26" t="s">
        <v>34595</v>
      </c>
      <c r="C9456" s="27" t="s">
        <v>17647</v>
      </c>
      <c r="D9456" t="s">
        <v>17647</v>
      </c>
      <c r="E9456" s="23" t="s">
        <v>17648</v>
      </c>
      <c r="F9456" s="26" t="s">
        <v>34597</v>
      </c>
      <c r="G9456" s="26" t="s">
        <v>2329</v>
      </c>
      <c r="H9456" s="26" t="s">
        <v>1835</v>
      </c>
      <c r="I9456" s="28">
        <v>90670</v>
      </c>
      <c r="J9456" s="26" t="s">
        <v>23</v>
      </c>
      <c r="K9456" t="s">
        <v>1835</v>
      </c>
      <c r="L9456" s="18">
        <v>90506</v>
      </c>
      <c r="M9456">
        <v>2916</v>
      </c>
      <c r="N9456">
        <v>2916</v>
      </c>
      <c r="O9456">
        <v>0</v>
      </c>
      <c r="P9456" t="s">
        <v>26</v>
      </c>
      <c r="Q9456" t="s">
        <v>26</v>
      </c>
      <c r="R9456" s="19" t="s">
        <v>31</v>
      </c>
    </row>
    <row r="9457" spans="1:18" x14ac:dyDescent="0.3">
      <c r="A9457" s="27" t="s">
        <v>34599</v>
      </c>
      <c r="B9457" s="26" t="s">
        <v>34598</v>
      </c>
      <c r="C9457" s="27" t="s">
        <v>12253</v>
      </c>
      <c r="D9457" t="s">
        <v>12253</v>
      </c>
      <c r="E9457" s="23" t="s">
        <v>12254</v>
      </c>
      <c r="F9457" s="26" t="s">
        <v>34600</v>
      </c>
      <c r="G9457" s="26" t="s">
        <v>5419</v>
      </c>
      <c r="H9457" s="26" t="s">
        <v>4997</v>
      </c>
      <c r="I9457" s="28">
        <v>86401</v>
      </c>
      <c r="J9457" s="26" t="s">
        <v>23</v>
      </c>
      <c r="K9457" t="s">
        <v>4997</v>
      </c>
      <c r="L9457" s="18">
        <v>86409</v>
      </c>
      <c r="M9457">
        <v>1365</v>
      </c>
      <c r="N9457">
        <v>1365</v>
      </c>
      <c r="O9457">
        <v>0</v>
      </c>
      <c r="P9457" t="s">
        <v>26</v>
      </c>
      <c r="Q9457" t="s">
        <v>26</v>
      </c>
      <c r="R9457" s="19" t="s">
        <v>31</v>
      </c>
    </row>
    <row r="9458" spans="1:18" x14ac:dyDescent="0.3">
      <c r="A9458" s="27" t="s">
        <v>34602</v>
      </c>
      <c r="B9458" s="26" t="s">
        <v>34601</v>
      </c>
      <c r="C9458" s="27" t="s">
        <v>34603</v>
      </c>
      <c r="D9458" t="s">
        <v>34603</v>
      </c>
      <c r="E9458" s="23" t="s">
        <v>34604</v>
      </c>
      <c r="F9458" s="26" t="s">
        <v>34605</v>
      </c>
      <c r="G9458" s="26" t="s">
        <v>34606</v>
      </c>
      <c r="H9458" s="26" t="s">
        <v>2542</v>
      </c>
      <c r="I9458" s="28">
        <v>96860</v>
      </c>
      <c r="J9458" s="26" t="s">
        <v>23</v>
      </c>
      <c r="K9458" t="s">
        <v>2542</v>
      </c>
      <c r="L9458" s="18">
        <v>96813</v>
      </c>
      <c r="M9458">
        <v>3039</v>
      </c>
      <c r="N9458">
        <v>3039</v>
      </c>
      <c r="O9458">
        <v>0</v>
      </c>
      <c r="P9458" t="s">
        <v>26</v>
      </c>
      <c r="Q9458" t="s">
        <v>26</v>
      </c>
      <c r="R9458" s="19" t="s">
        <v>31</v>
      </c>
    </row>
    <row r="9459" spans="1:18" x14ac:dyDescent="0.3">
      <c r="A9459" s="27" t="s">
        <v>34608</v>
      </c>
      <c r="B9459" s="26" t="s">
        <v>34607</v>
      </c>
      <c r="C9459" s="27" t="s">
        <v>34603</v>
      </c>
      <c r="D9459" t="s">
        <v>34603</v>
      </c>
      <c r="E9459" s="23" t="s">
        <v>34604</v>
      </c>
      <c r="F9459" s="26" t="s">
        <v>34609</v>
      </c>
      <c r="G9459" s="26" t="s">
        <v>34606</v>
      </c>
      <c r="H9459" s="26" t="s">
        <v>2542</v>
      </c>
      <c r="I9459" s="28">
        <v>96860</v>
      </c>
      <c r="J9459" s="26" t="s">
        <v>23</v>
      </c>
      <c r="K9459" t="s">
        <v>2542</v>
      </c>
      <c r="L9459" s="18">
        <v>96813</v>
      </c>
      <c r="M9459">
        <v>3039</v>
      </c>
      <c r="N9459">
        <v>3039</v>
      </c>
      <c r="O9459">
        <v>0</v>
      </c>
      <c r="P9459" t="s">
        <v>26</v>
      </c>
      <c r="Q9459" t="s">
        <v>26</v>
      </c>
      <c r="R9459" s="19" t="s">
        <v>31</v>
      </c>
    </row>
    <row r="9460" spans="1:18" x14ac:dyDescent="0.3">
      <c r="A9460" s="27" t="s">
        <v>34611</v>
      </c>
      <c r="B9460" s="26" t="s">
        <v>34610</v>
      </c>
      <c r="C9460" s="27" t="s">
        <v>34603</v>
      </c>
      <c r="D9460" t="s">
        <v>34603</v>
      </c>
      <c r="E9460" s="23" t="s">
        <v>34604</v>
      </c>
      <c r="F9460" s="26" t="s">
        <v>34612</v>
      </c>
      <c r="G9460" s="26" t="s">
        <v>34613</v>
      </c>
      <c r="H9460" s="26" t="s">
        <v>2542</v>
      </c>
      <c r="I9460" s="28">
        <v>96734</v>
      </c>
      <c r="J9460" s="26" t="s">
        <v>23</v>
      </c>
      <c r="K9460" t="s">
        <v>2542</v>
      </c>
      <c r="L9460" s="18">
        <v>96813</v>
      </c>
      <c r="M9460">
        <v>3039</v>
      </c>
      <c r="N9460">
        <v>3039</v>
      </c>
      <c r="O9460">
        <v>0</v>
      </c>
      <c r="P9460" t="s">
        <v>26</v>
      </c>
      <c r="Q9460" t="s">
        <v>26</v>
      </c>
      <c r="R9460" s="19" t="s">
        <v>31</v>
      </c>
    </row>
    <row r="9461" spans="1:18" x14ac:dyDescent="0.3">
      <c r="A9461" s="27" t="s">
        <v>34614</v>
      </c>
      <c r="B9461" s="26" t="s">
        <v>27198</v>
      </c>
      <c r="C9461" s="27" t="s">
        <v>34603</v>
      </c>
      <c r="D9461" t="s">
        <v>34603</v>
      </c>
      <c r="E9461" s="23" t="s">
        <v>34604</v>
      </c>
      <c r="F9461" s="26" t="s">
        <v>34615</v>
      </c>
      <c r="G9461" s="26" t="s">
        <v>34616</v>
      </c>
      <c r="H9461" s="26" t="s">
        <v>2542</v>
      </c>
      <c r="I9461" s="28">
        <v>96786</v>
      </c>
      <c r="J9461" s="26" t="s">
        <v>23</v>
      </c>
      <c r="K9461" t="s">
        <v>2542</v>
      </c>
      <c r="L9461" s="18">
        <v>96813</v>
      </c>
      <c r="M9461">
        <v>3039</v>
      </c>
      <c r="N9461">
        <v>3039</v>
      </c>
      <c r="O9461">
        <v>0</v>
      </c>
      <c r="P9461" t="s">
        <v>26</v>
      </c>
      <c r="Q9461" t="s">
        <v>26</v>
      </c>
      <c r="R9461" s="19" t="s">
        <v>31</v>
      </c>
    </row>
    <row r="9462" spans="1:18" x14ac:dyDescent="0.3">
      <c r="A9462" s="27" t="s">
        <v>34617</v>
      </c>
      <c r="B9462" s="26" t="s">
        <v>2856</v>
      </c>
      <c r="C9462" s="27" t="s">
        <v>34603</v>
      </c>
      <c r="D9462" t="s">
        <v>34603</v>
      </c>
      <c r="E9462" s="23" t="s">
        <v>34604</v>
      </c>
      <c r="F9462" s="26" t="s">
        <v>34618</v>
      </c>
      <c r="G9462" s="26" t="s">
        <v>5922</v>
      </c>
      <c r="H9462" s="26" t="s">
        <v>2542</v>
      </c>
      <c r="I9462" s="28">
        <v>96819</v>
      </c>
      <c r="J9462" s="26" t="s">
        <v>23</v>
      </c>
      <c r="K9462" t="s">
        <v>2542</v>
      </c>
      <c r="L9462" s="18">
        <v>96813</v>
      </c>
      <c r="M9462">
        <v>3039</v>
      </c>
      <c r="N9462">
        <v>3039</v>
      </c>
      <c r="O9462">
        <v>0</v>
      </c>
      <c r="P9462" t="s">
        <v>26</v>
      </c>
      <c r="Q9462" t="s">
        <v>26</v>
      </c>
      <c r="R9462" s="19" t="s">
        <v>31</v>
      </c>
    </row>
    <row r="9463" spans="1:18" x14ac:dyDescent="0.3">
      <c r="A9463" s="27" t="s">
        <v>34620</v>
      </c>
      <c r="B9463" s="26" t="s">
        <v>34619</v>
      </c>
      <c r="C9463" s="27" t="s">
        <v>34621</v>
      </c>
      <c r="D9463" t="s">
        <v>34621</v>
      </c>
      <c r="E9463" s="23" t="s">
        <v>34622</v>
      </c>
      <c r="F9463" s="26" t="s">
        <v>34623</v>
      </c>
      <c r="G9463" s="26" t="s">
        <v>3625</v>
      </c>
      <c r="H9463" s="26" t="s">
        <v>3602</v>
      </c>
      <c r="I9463" s="28">
        <v>46808</v>
      </c>
      <c r="J9463" s="26" t="s">
        <v>23</v>
      </c>
      <c r="K9463" t="s">
        <v>3602</v>
      </c>
      <c r="L9463" s="18">
        <v>46307</v>
      </c>
      <c r="M9463">
        <v>1413</v>
      </c>
      <c r="N9463">
        <v>1236</v>
      </c>
      <c r="O9463">
        <v>-177</v>
      </c>
      <c r="P9463" t="s">
        <v>48</v>
      </c>
      <c r="Q9463" t="s">
        <v>25</v>
      </c>
      <c r="R9463" s="19" t="s">
        <v>31</v>
      </c>
    </row>
    <row r="9464" spans="1:18" x14ac:dyDescent="0.3">
      <c r="A9464" s="27" t="s">
        <v>34625</v>
      </c>
      <c r="B9464" s="26" t="s">
        <v>34624</v>
      </c>
      <c r="C9464" s="27" t="s">
        <v>8532</v>
      </c>
      <c r="D9464" t="s">
        <v>8532</v>
      </c>
      <c r="E9464" s="23" t="s">
        <v>8533</v>
      </c>
      <c r="F9464" s="26" t="s">
        <v>34626</v>
      </c>
      <c r="G9464" s="26"/>
      <c r="H9464" s="26"/>
      <c r="I9464" s="28">
        <v>99999</v>
      </c>
      <c r="J9464" s="26" t="s">
        <v>23</v>
      </c>
      <c r="K9464" t="s">
        <v>349</v>
      </c>
      <c r="L9464" s="18">
        <v>76540</v>
      </c>
      <c r="M9464">
        <v>1059</v>
      </c>
      <c r="N9464">
        <v>1700</v>
      </c>
      <c r="O9464">
        <v>641</v>
      </c>
      <c r="P9464" t="s">
        <v>24</v>
      </c>
      <c r="Q9464" t="s">
        <v>25</v>
      </c>
      <c r="R9464" s="19" t="s">
        <v>15</v>
      </c>
    </row>
    <row r="9465" spans="1:18" x14ac:dyDescent="0.3">
      <c r="A9465" s="27" t="s">
        <v>34628</v>
      </c>
      <c r="B9465" s="26" t="s">
        <v>34627</v>
      </c>
      <c r="C9465" s="27" t="s">
        <v>8532</v>
      </c>
      <c r="D9465" t="s">
        <v>8532</v>
      </c>
      <c r="E9465" s="23" t="s">
        <v>8533</v>
      </c>
      <c r="F9465" s="26" t="s">
        <v>34629</v>
      </c>
      <c r="G9465" s="26"/>
      <c r="H9465" s="26"/>
      <c r="I9465" s="28">
        <v>99999</v>
      </c>
      <c r="J9465" s="26"/>
      <c r="K9465" t="s">
        <v>349</v>
      </c>
      <c r="L9465" s="18">
        <v>76540</v>
      </c>
      <c r="M9465">
        <v>1059</v>
      </c>
      <c r="N9465">
        <v>1700</v>
      </c>
      <c r="O9465">
        <v>641</v>
      </c>
      <c r="P9465" t="s">
        <v>24</v>
      </c>
      <c r="Q9465" t="s">
        <v>25</v>
      </c>
      <c r="R9465" s="19" t="s">
        <v>15</v>
      </c>
    </row>
    <row r="9466" spans="1:18" x14ac:dyDescent="0.3">
      <c r="A9466" s="27" t="s">
        <v>34631</v>
      </c>
      <c r="B9466" s="26" t="s">
        <v>34630</v>
      </c>
      <c r="C9466" s="27" t="s">
        <v>4224</v>
      </c>
      <c r="D9466" t="s">
        <v>4224</v>
      </c>
      <c r="E9466" s="23" t="s">
        <v>4225</v>
      </c>
      <c r="F9466" s="26" t="s">
        <v>34632</v>
      </c>
      <c r="G9466" s="26" t="s">
        <v>1530</v>
      </c>
      <c r="H9466" s="26" t="s">
        <v>214</v>
      </c>
      <c r="I9466" s="28">
        <v>15260</v>
      </c>
      <c r="J9466" s="26" t="s">
        <v>23</v>
      </c>
      <c r="K9466" t="s">
        <v>214</v>
      </c>
      <c r="L9466" s="18">
        <v>15904</v>
      </c>
      <c r="M9466">
        <v>813</v>
      </c>
      <c r="N9466">
        <v>1833</v>
      </c>
      <c r="O9466">
        <v>1020</v>
      </c>
      <c r="P9466" t="s">
        <v>24</v>
      </c>
      <c r="Q9466" t="s">
        <v>25</v>
      </c>
      <c r="R9466" s="19" t="s">
        <v>15</v>
      </c>
    </row>
    <row r="9467" spans="1:18" x14ac:dyDescent="0.3">
      <c r="A9467" s="27" t="s">
        <v>34634</v>
      </c>
      <c r="B9467" s="26" t="s">
        <v>34633</v>
      </c>
      <c r="C9467" s="27" t="s">
        <v>4224</v>
      </c>
      <c r="D9467" t="s">
        <v>4224</v>
      </c>
      <c r="E9467" s="23" t="s">
        <v>4225</v>
      </c>
      <c r="F9467" s="26" t="s">
        <v>34635</v>
      </c>
      <c r="G9467" s="26" t="s">
        <v>4202</v>
      </c>
      <c r="H9467" s="26" t="s">
        <v>214</v>
      </c>
      <c r="I9467" s="28">
        <v>15601</v>
      </c>
      <c r="J9467" s="26" t="s">
        <v>23</v>
      </c>
      <c r="K9467" t="s">
        <v>214</v>
      </c>
      <c r="L9467" s="18">
        <v>15904</v>
      </c>
      <c r="M9467">
        <v>813</v>
      </c>
      <c r="N9467">
        <v>1833</v>
      </c>
      <c r="O9467">
        <v>1020</v>
      </c>
      <c r="P9467" t="s">
        <v>24</v>
      </c>
      <c r="Q9467" t="s">
        <v>25</v>
      </c>
      <c r="R9467" s="19" t="s">
        <v>15</v>
      </c>
    </row>
    <row r="9468" spans="1:18" x14ac:dyDescent="0.3">
      <c r="A9468" s="27" t="s">
        <v>34637</v>
      </c>
      <c r="B9468" s="26" t="s">
        <v>34636</v>
      </c>
      <c r="C9468" s="27" t="s">
        <v>8532</v>
      </c>
      <c r="D9468" t="s">
        <v>8532</v>
      </c>
      <c r="E9468" s="23" t="s">
        <v>8533</v>
      </c>
      <c r="F9468" s="26" t="s">
        <v>34638</v>
      </c>
      <c r="G9468" s="26"/>
      <c r="H9468" s="26"/>
      <c r="I9468" s="28">
        <v>99999</v>
      </c>
      <c r="J9468" s="26" t="s">
        <v>23</v>
      </c>
      <c r="K9468" t="s">
        <v>349</v>
      </c>
      <c r="L9468" s="18">
        <v>76540</v>
      </c>
      <c r="M9468">
        <v>1059</v>
      </c>
      <c r="N9468">
        <v>1700</v>
      </c>
      <c r="O9468">
        <v>641</v>
      </c>
      <c r="P9468" t="s">
        <v>24</v>
      </c>
      <c r="Q9468" t="s">
        <v>25</v>
      </c>
      <c r="R9468" s="19" t="s">
        <v>15</v>
      </c>
    </row>
    <row r="9469" spans="1:18" x14ac:dyDescent="0.3">
      <c r="A9469" s="27" t="s">
        <v>34640</v>
      </c>
      <c r="B9469" s="26" t="s">
        <v>34639</v>
      </c>
      <c r="C9469" s="27" t="s">
        <v>8532</v>
      </c>
      <c r="D9469" t="s">
        <v>8532</v>
      </c>
      <c r="E9469" s="23" t="s">
        <v>8533</v>
      </c>
      <c r="F9469" s="26" t="s">
        <v>34641</v>
      </c>
      <c r="G9469" s="26"/>
      <c r="H9469" s="26"/>
      <c r="I9469" s="28">
        <v>99999</v>
      </c>
      <c r="J9469" s="26"/>
      <c r="K9469" t="s">
        <v>349</v>
      </c>
      <c r="L9469" s="18">
        <v>76540</v>
      </c>
      <c r="M9469">
        <v>1059</v>
      </c>
      <c r="N9469">
        <v>1700</v>
      </c>
      <c r="O9469">
        <v>641</v>
      </c>
      <c r="P9469" t="s">
        <v>24</v>
      </c>
      <c r="Q9469" t="s">
        <v>25</v>
      </c>
      <c r="R9469" s="19" t="s">
        <v>15</v>
      </c>
    </row>
    <row r="9470" spans="1:18" x14ac:dyDescent="0.3">
      <c r="A9470" s="27" t="s">
        <v>34643</v>
      </c>
      <c r="B9470" s="26" t="s">
        <v>34642</v>
      </c>
      <c r="C9470" s="27" t="s">
        <v>23354</v>
      </c>
      <c r="D9470" t="s">
        <v>23354</v>
      </c>
      <c r="E9470" s="23" t="s">
        <v>23355</v>
      </c>
      <c r="F9470" s="26" t="s">
        <v>34644</v>
      </c>
      <c r="G9470" s="26" t="s">
        <v>15679</v>
      </c>
      <c r="H9470" s="26" t="s">
        <v>94</v>
      </c>
      <c r="I9470" s="28">
        <v>53158</v>
      </c>
      <c r="J9470" s="26" t="s">
        <v>23</v>
      </c>
      <c r="K9470" t="s">
        <v>94</v>
      </c>
      <c r="L9470" s="18">
        <v>53233</v>
      </c>
      <c r="M9470">
        <v>1683</v>
      </c>
      <c r="N9470">
        <v>1719</v>
      </c>
      <c r="O9470">
        <v>36</v>
      </c>
      <c r="P9470" t="s">
        <v>24</v>
      </c>
      <c r="Q9470" t="s">
        <v>25</v>
      </c>
      <c r="R9470" s="19" t="s">
        <v>15</v>
      </c>
    </row>
    <row r="9471" spans="1:18" x14ac:dyDescent="0.3">
      <c r="A9471" s="27" t="s">
        <v>34646</v>
      </c>
      <c r="B9471" s="26" t="s">
        <v>34645</v>
      </c>
      <c r="C9471" s="27" t="s">
        <v>20185</v>
      </c>
      <c r="D9471" t="s">
        <v>20185</v>
      </c>
      <c r="E9471" s="23" t="s">
        <v>20186</v>
      </c>
      <c r="F9471" s="26" t="s">
        <v>14194</v>
      </c>
      <c r="G9471" s="26" t="s">
        <v>721</v>
      </c>
      <c r="H9471" s="26" t="s">
        <v>713</v>
      </c>
      <c r="I9471" s="28">
        <v>27603</v>
      </c>
      <c r="J9471" s="26" t="s">
        <v>23</v>
      </c>
      <c r="K9471" t="s">
        <v>713</v>
      </c>
      <c r="L9471" s="18">
        <v>27610</v>
      </c>
      <c r="M9471">
        <v>1560</v>
      </c>
      <c r="N9471">
        <v>1560</v>
      </c>
      <c r="O9471">
        <v>0</v>
      </c>
      <c r="P9471" t="s">
        <v>26</v>
      </c>
      <c r="Q9471" t="s">
        <v>26</v>
      </c>
      <c r="R9471" s="19" t="s">
        <v>31</v>
      </c>
    </row>
    <row r="9472" spans="1:18" x14ac:dyDescent="0.3">
      <c r="A9472" s="27" t="s">
        <v>34648</v>
      </c>
      <c r="B9472" s="26" t="s">
        <v>34647</v>
      </c>
      <c r="C9472" s="27" t="s">
        <v>20185</v>
      </c>
      <c r="D9472" t="s">
        <v>20185</v>
      </c>
      <c r="E9472" s="23" t="s">
        <v>20186</v>
      </c>
      <c r="F9472" s="26" t="s">
        <v>17150</v>
      </c>
      <c r="G9472" s="26" t="s">
        <v>17151</v>
      </c>
      <c r="H9472" s="26" t="s">
        <v>713</v>
      </c>
      <c r="I9472" s="28">
        <v>27524</v>
      </c>
      <c r="J9472" s="26" t="s">
        <v>23</v>
      </c>
      <c r="K9472" t="s">
        <v>713</v>
      </c>
      <c r="L9472" s="18">
        <v>27610</v>
      </c>
      <c r="M9472">
        <v>1560</v>
      </c>
      <c r="N9472">
        <v>1041</v>
      </c>
      <c r="O9472">
        <v>-519</v>
      </c>
      <c r="P9472" t="s">
        <v>48</v>
      </c>
      <c r="Q9472" t="s">
        <v>25</v>
      </c>
      <c r="R9472" s="19" t="s">
        <v>31</v>
      </c>
    </row>
    <row r="9473" spans="1:18" x14ac:dyDescent="0.3">
      <c r="A9473" s="27" t="s">
        <v>34650</v>
      </c>
      <c r="B9473" s="26" t="s">
        <v>34649</v>
      </c>
      <c r="C9473" s="27" t="s">
        <v>8532</v>
      </c>
      <c r="D9473" t="s">
        <v>8532</v>
      </c>
      <c r="E9473" s="23" t="s">
        <v>8533</v>
      </c>
      <c r="F9473" s="26" t="s">
        <v>34651</v>
      </c>
      <c r="G9473" s="26"/>
      <c r="H9473" s="26"/>
      <c r="I9473" s="28">
        <v>99999</v>
      </c>
      <c r="J9473" s="26"/>
      <c r="K9473" t="s">
        <v>349</v>
      </c>
      <c r="L9473" s="18">
        <v>76540</v>
      </c>
      <c r="M9473">
        <v>1059</v>
      </c>
      <c r="N9473">
        <v>1700</v>
      </c>
      <c r="O9473">
        <v>641</v>
      </c>
      <c r="P9473" t="s">
        <v>24</v>
      </c>
      <c r="Q9473" t="s">
        <v>25</v>
      </c>
      <c r="R9473" s="19" t="s">
        <v>15</v>
      </c>
    </row>
    <row r="9474" spans="1:18" x14ac:dyDescent="0.3">
      <c r="A9474" s="27" t="s">
        <v>34653</v>
      </c>
      <c r="B9474" s="26" t="s">
        <v>34652</v>
      </c>
      <c r="C9474" s="27" t="s">
        <v>8532</v>
      </c>
      <c r="D9474" t="s">
        <v>8532</v>
      </c>
      <c r="E9474" s="23" t="s">
        <v>8533</v>
      </c>
      <c r="F9474" s="26" t="s">
        <v>34654</v>
      </c>
      <c r="G9474" s="26"/>
      <c r="H9474" s="26"/>
      <c r="I9474" s="28">
        <v>99999</v>
      </c>
      <c r="J9474" s="26"/>
      <c r="K9474" t="s">
        <v>349</v>
      </c>
      <c r="L9474" s="18">
        <v>76540</v>
      </c>
      <c r="M9474">
        <v>1059</v>
      </c>
      <c r="N9474">
        <v>1700</v>
      </c>
      <c r="O9474">
        <v>641</v>
      </c>
      <c r="P9474" t="s">
        <v>24</v>
      </c>
      <c r="Q9474" t="s">
        <v>25</v>
      </c>
      <c r="R9474" s="19" t="s">
        <v>15</v>
      </c>
    </row>
    <row r="9475" spans="1:18" x14ac:dyDescent="0.3">
      <c r="A9475" s="27" t="s">
        <v>34656</v>
      </c>
      <c r="B9475" s="26" t="s">
        <v>34655</v>
      </c>
      <c r="C9475" s="27" t="s">
        <v>8532</v>
      </c>
      <c r="D9475" t="s">
        <v>8532</v>
      </c>
      <c r="E9475" s="23" t="s">
        <v>8533</v>
      </c>
      <c r="F9475" s="26" t="s">
        <v>34657</v>
      </c>
      <c r="G9475" s="26"/>
      <c r="H9475" s="26"/>
      <c r="I9475" s="28">
        <v>99999</v>
      </c>
      <c r="J9475" s="26"/>
      <c r="K9475" t="s">
        <v>349</v>
      </c>
      <c r="L9475" s="18">
        <v>76540</v>
      </c>
      <c r="M9475">
        <v>1059</v>
      </c>
      <c r="N9475">
        <v>1700</v>
      </c>
      <c r="O9475">
        <v>641</v>
      </c>
      <c r="P9475" t="s">
        <v>24</v>
      </c>
      <c r="Q9475" t="s">
        <v>25</v>
      </c>
      <c r="R9475" s="19" t="s">
        <v>15</v>
      </c>
    </row>
    <row r="9476" spans="1:18" x14ac:dyDescent="0.3">
      <c r="A9476" s="27" t="s">
        <v>34659</v>
      </c>
      <c r="B9476" s="26" t="s">
        <v>34658</v>
      </c>
      <c r="C9476" s="27" t="s">
        <v>8532</v>
      </c>
      <c r="D9476" t="s">
        <v>8532</v>
      </c>
      <c r="E9476" s="23" t="s">
        <v>8533</v>
      </c>
      <c r="F9476" s="26" t="s">
        <v>34641</v>
      </c>
      <c r="G9476" s="26"/>
      <c r="H9476" s="26"/>
      <c r="I9476" s="28">
        <v>99999</v>
      </c>
      <c r="J9476" s="26" t="s">
        <v>23</v>
      </c>
      <c r="K9476" t="s">
        <v>349</v>
      </c>
      <c r="L9476" s="18">
        <v>76540</v>
      </c>
      <c r="M9476">
        <v>1059</v>
      </c>
      <c r="N9476">
        <v>1700</v>
      </c>
      <c r="O9476">
        <v>641</v>
      </c>
      <c r="P9476" t="s">
        <v>24</v>
      </c>
      <c r="Q9476" t="s">
        <v>25</v>
      </c>
      <c r="R9476" s="19" t="s">
        <v>15</v>
      </c>
    </row>
    <row r="9477" spans="1:18" x14ac:dyDescent="0.3">
      <c r="A9477" s="27" t="s">
        <v>34661</v>
      </c>
      <c r="B9477" s="26" t="s">
        <v>34660</v>
      </c>
      <c r="C9477" s="27" t="s">
        <v>8532</v>
      </c>
      <c r="D9477" t="s">
        <v>8532</v>
      </c>
      <c r="E9477" s="23" t="s">
        <v>8533</v>
      </c>
      <c r="F9477" s="26" t="s">
        <v>34641</v>
      </c>
      <c r="G9477" s="26"/>
      <c r="H9477" s="26"/>
      <c r="I9477" s="28">
        <v>99999</v>
      </c>
      <c r="J9477" s="26" t="s">
        <v>23</v>
      </c>
      <c r="K9477" t="s">
        <v>349</v>
      </c>
      <c r="L9477" s="18">
        <v>76540</v>
      </c>
      <c r="M9477">
        <v>1059</v>
      </c>
      <c r="N9477">
        <v>1700</v>
      </c>
      <c r="O9477">
        <v>641</v>
      </c>
      <c r="P9477" t="s">
        <v>24</v>
      </c>
      <c r="Q9477" t="s">
        <v>25</v>
      </c>
      <c r="R9477" s="19" t="s">
        <v>15</v>
      </c>
    </row>
    <row r="9478" spans="1:18" x14ac:dyDescent="0.3">
      <c r="A9478" s="27" t="s">
        <v>34663</v>
      </c>
      <c r="B9478" s="26" t="s">
        <v>34662</v>
      </c>
      <c r="C9478" s="27" t="s">
        <v>8532</v>
      </c>
      <c r="D9478" t="s">
        <v>8532</v>
      </c>
      <c r="E9478" s="23" t="s">
        <v>8533</v>
      </c>
      <c r="F9478" s="26" t="s">
        <v>34664</v>
      </c>
      <c r="G9478" s="26"/>
      <c r="H9478" s="26"/>
      <c r="I9478" s="28">
        <v>99999</v>
      </c>
      <c r="J9478" s="26" t="s">
        <v>23</v>
      </c>
      <c r="K9478" t="s">
        <v>349</v>
      </c>
      <c r="L9478" s="18">
        <v>76540</v>
      </c>
      <c r="M9478">
        <v>1059</v>
      </c>
      <c r="N9478">
        <v>1700</v>
      </c>
      <c r="O9478">
        <v>641</v>
      </c>
      <c r="P9478" t="s">
        <v>24</v>
      </c>
      <c r="Q9478" t="s">
        <v>25</v>
      </c>
      <c r="R9478" s="19" t="s">
        <v>15</v>
      </c>
    </row>
    <row r="9479" spans="1:18" x14ac:dyDescent="0.3">
      <c r="A9479" s="27" t="s">
        <v>34666</v>
      </c>
      <c r="B9479" s="26" t="s">
        <v>34665</v>
      </c>
      <c r="C9479" s="27" t="s">
        <v>8532</v>
      </c>
      <c r="D9479" t="s">
        <v>8532</v>
      </c>
      <c r="E9479" s="23" t="s">
        <v>8533</v>
      </c>
      <c r="F9479" s="26" t="s">
        <v>34667</v>
      </c>
      <c r="G9479" s="26"/>
      <c r="H9479" s="26"/>
      <c r="I9479" s="28">
        <v>99999</v>
      </c>
      <c r="J9479" s="26" t="s">
        <v>23</v>
      </c>
      <c r="K9479" t="s">
        <v>349</v>
      </c>
      <c r="L9479" s="18">
        <v>76540</v>
      </c>
      <c r="M9479">
        <v>1059</v>
      </c>
      <c r="N9479">
        <v>1700</v>
      </c>
      <c r="O9479">
        <v>641</v>
      </c>
      <c r="P9479" t="s">
        <v>24</v>
      </c>
      <c r="Q9479" t="s">
        <v>25</v>
      </c>
      <c r="R9479" s="19" t="s">
        <v>15</v>
      </c>
    </row>
    <row r="9480" spans="1:18" x14ac:dyDescent="0.3">
      <c r="A9480" s="27" t="s">
        <v>34669</v>
      </c>
      <c r="B9480" s="26" t="s">
        <v>34668</v>
      </c>
      <c r="C9480" s="27" t="s">
        <v>8532</v>
      </c>
      <c r="D9480" t="s">
        <v>8532</v>
      </c>
      <c r="E9480" s="23" t="s">
        <v>8533</v>
      </c>
      <c r="F9480" s="26" t="s">
        <v>34670</v>
      </c>
      <c r="G9480" s="26"/>
      <c r="H9480" s="26"/>
      <c r="I9480" s="28">
        <v>99999</v>
      </c>
      <c r="J9480" s="26"/>
      <c r="K9480" t="s">
        <v>349</v>
      </c>
      <c r="L9480" s="18">
        <v>76540</v>
      </c>
      <c r="M9480">
        <v>1059</v>
      </c>
      <c r="N9480">
        <v>1700</v>
      </c>
      <c r="O9480">
        <v>641</v>
      </c>
      <c r="P9480" t="s">
        <v>24</v>
      </c>
      <c r="Q9480" t="s">
        <v>25</v>
      </c>
      <c r="R9480" s="19" t="s">
        <v>15</v>
      </c>
    </row>
    <row r="9481" spans="1:18" x14ac:dyDescent="0.3">
      <c r="A9481" s="27" t="s">
        <v>34672</v>
      </c>
      <c r="B9481" s="26" t="s">
        <v>34671</v>
      </c>
      <c r="C9481" s="27" t="s">
        <v>8532</v>
      </c>
      <c r="D9481" t="s">
        <v>8532</v>
      </c>
      <c r="E9481" s="23" t="s">
        <v>8533</v>
      </c>
      <c r="F9481" s="26" t="s">
        <v>34641</v>
      </c>
      <c r="G9481" s="26"/>
      <c r="H9481" s="26"/>
      <c r="I9481" s="28">
        <v>99999</v>
      </c>
      <c r="J9481" s="26"/>
      <c r="K9481" t="s">
        <v>349</v>
      </c>
      <c r="L9481" s="18">
        <v>76540</v>
      </c>
      <c r="M9481">
        <v>1059</v>
      </c>
      <c r="N9481">
        <v>1700</v>
      </c>
      <c r="O9481">
        <v>641</v>
      </c>
      <c r="P9481" t="s">
        <v>24</v>
      </c>
      <c r="Q9481" t="s">
        <v>25</v>
      </c>
      <c r="R9481" s="19" t="s">
        <v>15</v>
      </c>
    </row>
    <row r="9482" spans="1:18" x14ac:dyDescent="0.3">
      <c r="A9482" s="27" t="s">
        <v>34674</v>
      </c>
      <c r="B9482" s="26" t="s">
        <v>34673</v>
      </c>
      <c r="C9482" s="27" t="s">
        <v>8532</v>
      </c>
      <c r="D9482" t="s">
        <v>8532</v>
      </c>
      <c r="E9482" s="23" t="s">
        <v>8533</v>
      </c>
      <c r="F9482" s="26" t="s">
        <v>34675</v>
      </c>
      <c r="G9482" s="26"/>
      <c r="H9482" s="26"/>
      <c r="I9482" s="28">
        <v>99999</v>
      </c>
      <c r="J9482" s="26" t="s">
        <v>23</v>
      </c>
      <c r="K9482" t="s">
        <v>349</v>
      </c>
      <c r="L9482" s="18">
        <v>76540</v>
      </c>
      <c r="M9482">
        <v>1059</v>
      </c>
      <c r="N9482">
        <v>1700</v>
      </c>
      <c r="O9482">
        <v>641</v>
      </c>
      <c r="P9482" t="s">
        <v>24</v>
      </c>
      <c r="Q9482" t="s">
        <v>25</v>
      </c>
      <c r="R9482" s="19" t="s">
        <v>15</v>
      </c>
    </row>
    <row r="9483" spans="1:18" x14ac:dyDescent="0.3">
      <c r="A9483" s="27" t="s">
        <v>34677</v>
      </c>
      <c r="B9483" s="26" t="s">
        <v>34676</v>
      </c>
      <c r="C9483" s="27" t="s">
        <v>8532</v>
      </c>
      <c r="D9483" t="s">
        <v>8532</v>
      </c>
      <c r="E9483" s="23" t="s">
        <v>8533</v>
      </c>
      <c r="F9483" s="26" t="s">
        <v>34678</v>
      </c>
      <c r="G9483" s="26"/>
      <c r="H9483" s="26"/>
      <c r="I9483" s="28">
        <v>99999</v>
      </c>
      <c r="J9483" s="26"/>
      <c r="K9483" t="s">
        <v>349</v>
      </c>
      <c r="L9483" s="18">
        <v>76540</v>
      </c>
      <c r="M9483">
        <v>1059</v>
      </c>
      <c r="N9483">
        <v>1700</v>
      </c>
      <c r="O9483">
        <v>641</v>
      </c>
      <c r="P9483" t="s">
        <v>24</v>
      </c>
      <c r="Q9483" t="s">
        <v>25</v>
      </c>
      <c r="R9483" s="19" t="s">
        <v>15</v>
      </c>
    </row>
    <row r="9484" spans="1:18" x14ac:dyDescent="0.3">
      <c r="A9484" s="27" t="s">
        <v>34679</v>
      </c>
      <c r="B9484" s="26" t="s">
        <v>34641</v>
      </c>
      <c r="C9484" s="27" t="s">
        <v>8532</v>
      </c>
      <c r="D9484" t="s">
        <v>8532</v>
      </c>
      <c r="E9484" s="23" t="s">
        <v>8533</v>
      </c>
      <c r="F9484" s="26" t="s">
        <v>34680</v>
      </c>
      <c r="G9484" s="26"/>
      <c r="H9484" s="26"/>
      <c r="I9484" s="28">
        <v>99999</v>
      </c>
      <c r="J9484" s="26" t="s">
        <v>23</v>
      </c>
      <c r="K9484" t="s">
        <v>349</v>
      </c>
      <c r="L9484" s="18">
        <v>76540</v>
      </c>
      <c r="M9484">
        <v>1059</v>
      </c>
      <c r="N9484">
        <v>1700</v>
      </c>
      <c r="O9484">
        <v>641</v>
      </c>
      <c r="P9484" t="s">
        <v>24</v>
      </c>
      <c r="Q9484" t="s">
        <v>25</v>
      </c>
      <c r="R9484" s="19" t="s">
        <v>15</v>
      </c>
    </row>
    <row r="9485" spans="1:18" x14ac:dyDescent="0.3">
      <c r="A9485" s="27" t="s">
        <v>34682</v>
      </c>
      <c r="B9485" s="26" t="s">
        <v>34681</v>
      </c>
      <c r="C9485" s="27" t="s">
        <v>8532</v>
      </c>
      <c r="D9485" t="s">
        <v>8532</v>
      </c>
      <c r="E9485" s="23" t="s">
        <v>8533</v>
      </c>
      <c r="F9485" s="26" t="s">
        <v>34683</v>
      </c>
      <c r="G9485" s="26"/>
      <c r="H9485" s="26"/>
      <c r="I9485" s="28">
        <v>99999</v>
      </c>
      <c r="J9485" s="26"/>
      <c r="K9485" t="s">
        <v>349</v>
      </c>
      <c r="L9485" s="18">
        <v>76540</v>
      </c>
      <c r="M9485">
        <v>1059</v>
      </c>
      <c r="N9485">
        <v>1700</v>
      </c>
      <c r="O9485">
        <v>641</v>
      </c>
      <c r="P9485" t="s">
        <v>24</v>
      </c>
      <c r="Q9485" t="s">
        <v>25</v>
      </c>
      <c r="R9485" s="19" t="s">
        <v>15</v>
      </c>
    </row>
    <row r="9486" spans="1:18" x14ac:dyDescent="0.3">
      <c r="A9486" s="27" t="s">
        <v>34685</v>
      </c>
      <c r="B9486" s="26" t="s">
        <v>34684</v>
      </c>
      <c r="C9486" s="27" t="s">
        <v>8532</v>
      </c>
      <c r="D9486" t="s">
        <v>8532</v>
      </c>
      <c r="E9486" s="23" t="s">
        <v>8533</v>
      </c>
      <c r="F9486" s="26" t="s">
        <v>34678</v>
      </c>
      <c r="G9486" s="26"/>
      <c r="H9486" s="26"/>
      <c r="I9486" s="28">
        <v>99999</v>
      </c>
      <c r="J9486" s="26"/>
      <c r="K9486" t="s">
        <v>349</v>
      </c>
      <c r="L9486" s="18">
        <v>76540</v>
      </c>
      <c r="M9486">
        <v>1059</v>
      </c>
      <c r="N9486">
        <v>1700</v>
      </c>
      <c r="O9486">
        <v>641</v>
      </c>
      <c r="P9486" t="s">
        <v>24</v>
      </c>
      <c r="Q9486" t="s">
        <v>25</v>
      </c>
      <c r="R9486" s="19" t="s">
        <v>15</v>
      </c>
    </row>
    <row r="9487" spans="1:18" x14ac:dyDescent="0.3">
      <c r="A9487" s="27" t="s">
        <v>34687</v>
      </c>
      <c r="B9487" s="26" t="s">
        <v>34686</v>
      </c>
      <c r="C9487" s="27" t="s">
        <v>8532</v>
      </c>
      <c r="D9487" t="s">
        <v>8532</v>
      </c>
      <c r="E9487" s="23" t="s">
        <v>8533</v>
      </c>
      <c r="F9487" s="26" t="s">
        <v>34688</v>
      </c>
      <c r="G9487" s="26"/>
      <c r="H9487" s="26"/>
      <c r="I9487" s="28">
        <v>99999</v>
      </c>
      <c r="J9487" s="26"/>
      <c r="K9487" t="s">
        <v>349</v>
      </c>
      <c r="L9487" s="18">
        <v>76540</v>
      </c>
      <c r="M9487">
        <v>1059</v>
      </c>
      <c r="N9487">
        <v>1700</v>
      </c>
      <c r="O9487">
        <v>641</v>
      </c>
      <c r="P9487" t="s">
        <v>24</v>
      </c>
      <c r="Q9487" t="s">
        <v>25</v>
      </c>
      <c r="R9487" s="19" t="s">
        <v>15</v>
      </c>
    </row>
    <row r="9488" spans="1:18" x14ac:dyDescent="0.3">
      <c r="A9488" s="27" t="s">
        <v>34690</v>
      </c>
      <c r="B9488" s="26" t="s">
        <v>34689</v>
      </c>
      <c r="C9488" s="27" t="s">
        <v>8532</v>
      </c>
      <c r="D9488" t="s">
        <v>8532</v>
      </c>
      <c r="E9488" s="23" t="s">
        <v>8533</v>
      </c>
      <c r="F9488" s="26" t="s">
        <v>34691</v>
      </c>
      <c r="G9488" s="26"/>
      <c r="H9488" s="26"/>
      <c r="I9488" s="28">
        <v>99999</v>
      </c>
      <c r="J9488" s="26" t="s">
        <v>23</v>
      </c>
      <c r="K9488" t="s">
        <v>349</v>
      </c>
      <c r="L9488" s="18">
        <v>76540</v>
      </c>
      <c r="M9488">
        <v>1059</v>
      </c>
      <c r="N9488">
        <v>1700</v>
      </c>
      <c r="O9488">
        <v>641</v>
      </c>
      <c r="P9488" t="s">
        <v>24</v>
      </c>
      <c r="Q9488" t="s">
        <v>25</v>
      </c>
      <c r="R9488" s="19" t="s">
        <v>15</v>
      </c>
    </row>
    <row r="9489" spans="1:18" x14ac:dyDescent="0.3">
      <c r="A9489" s="27" t="s">
        <v>34693</v>
      </c>
      <c r="B9489" s="26" t="s">
        <v>34692</v>
      </c>
      <c r="C9489" s="27" t="s">
        <v>8532</v>
      </c>
      <c r="D9489" t="s">
        <v>8532</v>
      </c>
      <c r="E9489" s="23" t="s">
        <v>8533</v>
      </c>
      <c r="F9489" s="26" t="s">
        <v>34694</v>
      </c>
      <c r="G9489" s="26"/>
      <c r="H9489" s="26"/>
      <c r="I9489" s="28">
        <v>99999</v>
      </c>
      <c r="J9489" s="26" t="s">
        <v>23</v>
      </c>
      <c r="K9489" t="s">
        <v>349</v>
      </c>
      <c r="L9489" s="18">
        <v>76540</v>
      </c>
      <c r="M9489">
        <v>1059</v>
      </c>
      <c r="N9489">
        <v>1700</v>
      </c>
      <c r="O9489">
        <v>641</v>
      </c>
      <c r="P9489" t="s">
        <v>24</v>
      </c>
      <c r="Q9489" t="s">
        <v>25</v>
      </c>
      <c r="R9489" s="19" t="s">
        <v>15</v>
      </c>
    </row>
    <row r="9490" spans="1:18" x14ac:dyDescent="0.3">
      <c r="A9490" s="27" t="s">
        <v>34695</v>
      </c>
      <c r="B9490" s="26" t="s">
        <v>34627</v>
      </c>
      <c r="C9490" s="27" t="s">
        <v>8532</v>
      </c>
      <c r="D9490" t="s">
        <v>8532</v>
      </c>
      <c r="E9490" s="23" t="s">
        <v>8533</v>
      </c>
      <c r="F9490" s="26" t="s">
        <v>34696</v>
      </c>
      <c r="G9490" s="26"/>
      <c r="H9490" s="26"/>
      <c r="I9490" s="28">
        <v>99999</v>
      </c>
      <c r="J9490" s="26" t="s">
        <v>23</v>
      </c>
      <c r="K9490" t="s">
        <v>349</v>
      </c>
      <c r="L9490" s="18">
        <v>76540</v>
      </c>
      <c r="M9490">
        <v>1059</v>
      </c>
      <c r="N9490">
        <v>1700</v>
      </c>
      <c r="O9490">
        <v>641</v>
      </c>
      <c r="P9490" t="s">
        <v>24</v>
      </c>
      <c r="Q9490" t="s">
        <v>25</v>
      </c>
      <c r="R9490" s="19" t="s">
        <v>15</v>
      </c>
    </row>
    <row r="9491" spans="1:18" x14ac:dyDescent="0.3">
      <c r="A9491" s="27" t="s">
        <v>34697</v>
      </c>
      <c r="B9491" s="26" t="s">
        <v>34627</v>
      </c>
      <c r="C9491" s="27" t="s">
        <v>8532</v>
      </c>
      <c r="D9491" t="s">
        <v>8532</v>
      </c>
      <c r="E9491" s="23" t="s">
        <v>8533</v>
      </c>
      <c r="F9491" s="26" t="s">
        <v>3033</v>
      </c>
      <c r="G9491" s="26"/>
      <c r="H9491" s="26"/>
      <c r="I9491" s="28">
        <v>99999</v>
      </c>
      <c r="J9491" s="26" t="s">
        <v>23</v>
      </c>
      <c r="K9491" t="s">
        <v>349</v>
      </c>
      <c r="L9491" s="18">
        <v>76540</v>
      </c>
      <c r="M9491">
        <v>1059</v>
      </c>
      <c r="N9491">
        <v>1700</v>
      </c>
      <c r="O9491">
        <v>641</v>
      </c>
      <c r="P9491" t="s">
        <v>24</v>
      </c>
      <c r="Q9491" t="s">
        <v>25</v>
      </c>
      <c r="R9491" s="19" t="s">
        <v>15</v>
      </c>
    </row>
    <row r="9492" spans="1:18" x14ac:dyDescent="0.3">
      <c r="A9492" s="27" t="s">
        <v>34699</v>
      </c>
      <c r="B9492" s="26" t="s">
        <v>34698</v>
      </c>
      <c r="C9492" s="27" t="s">
        <v>8532</v>
      </c>
      <c r="D9492" t="s">
        <v>8532</v>
      </c>
      <c r="E9492" s="23" t="s">
        <v>8533</v>
      </c>
      <c r="F9492" s="26" t="s">
        <v>34700</v>
      </c>
      <c r="G9492" s="26"/>
      <c r="H9492" s="26"/>
      <c r="I9492" s="28">
        <v>99999</v>
      </c>
      <c r="J9492" s="26"/>
      <c r="K9492" t="s">
        <v>349</v>
      </c>
      <c r="L9492" s="18">
        <v>76540</v>
      </c>
      <c r="M9492">
        <v>1059</v>
      </c>
      <c r="N9492">
        <v>1700</v>
      </c>
      <c r="O9492">
        <v>641</v>
      </c>
      <c r="P9492" t="s">
        <v>24</v>
      </c>
      <c r="Q9492" t="s">
        <v>25</v>
      </c>
      <c r="R9492" s="19" t="s">
        <v>15</v>
      </c>
    </row>
    <row r="9493" spans="1:18" x14ac:dyDescent="0.3">
      <c r="A9493" s="27" t="s">
        <v>34702</v>
      </c>
      <c r="B9493" s="26" t="s">
        <v>34701</v>
      </c>
      <c r="C9493" s="27" t="s">
        <v>8532</v>
      </c>
      <c r="D9493" t="s">
        <v>8532</v>
      </c>
      <c r="E9493" s="23" t="s">
        <v>8533</v>
      </c>
      <c r="F9493" s="26" t="s">
        <v>34703</v>
      </c>
      <c r="G9493" s="26"/>
      <c r="H9493" s="26"/>
      <c r="I9493" s="28">
        <v>99999</v>
      </c>
      <c r="J9493" s="26"/>
      <c r="K9493" t="s">
        <v>349</v>
      </c>
      <c r="L9493" s="18">
        <v>76540</v>
      </c>
      <c r="M9493">
        <v>1059</v>
      </c>
      <c r="N9493">
        <v>1700</v>
      </c>
      <c r="O9493">
        <v>641</v>
      </c>
      <c r="P9493" t="s">
        <v>24</v>
      </c>
      <c r="Q9493" t="s">
        <v>25</v>
      </c>
      <c r="R9493" s="19" t="s">
        <v>15</v>
      </c>
    </row>
    <row r="9494" spans="1:18" x14ac:dyDescent="0.3">
      <c r="A9494" s="27" t="s">
        <v>34705</v>
      </c>
      <c r="B9494" s="26" t="s">
        <v>34704</v>
      </c>
      <c r="C9494" s="27" t="s">
        <v>34706</v>
      </c>
      <c r="D9494" t="s">
        <v>34706</v>
      </c>
      <c r="E9494" s="23" t="s">
        <v>34707</v>
      </c>
      <c r="F9494" s="26" t="s">
        <v>17646</v>
      </c>
      <c r="G9494" s="26" t="s">
        <v>10942</v>
      </c>
      <c r="H9494" s="26" t="s">
        <v>771</v>
      </c>
      <c r="I9494" s="28">
        <v>55008</v>
      </c>
      <c r="J9494" s="26" t="s">
        <v>23</v>
      </c>
      <c r="K9494" t="s">
        <v>771</v>
      </c>
      <c r="L9494" s="18">
        <v>55303</v>
      </c>
      <c r="M9494">
        <v>1701</v>
      </c>
      <c r="N9494">
        <v>1731</v>
      </c>
      <c r="O9494">
        <v>30</v>
      </c>
      <c r="P9494" t="s">
        <v>24</v>
      </c>
      <c r="Q9494" t="s">
        <v>25</v>
      </c>
      <c r="R9494" s="19" t="s">
        <v>15</v>
      </c>
    </row>
    <row r="9495" spans="1:18" x14ac:dyDescent="0.3">
      <c r="A9495" s="27" t="s">
        <v>34709</v>
      </c>
      <c r="B9495" s="26" t="s">
        <v>34708</v>
      </c>
      <c r="C9495" s="27" t="s">
        <v>34706</v>
      </c>
      <c r="D9495" t="s">
        <v>34706</v>
      </c>
      <c r="E9495" s="23" t="s">
        <v>34707</v>
      </c>
      <c r="F9495" s="26" t="s">
        <v>34710</v>
      </c>
      <c r="G9495" s="26" t="s">
        <v>10942</v>
      </c>
      <c r="H9495" s="26" t="s">
        <v>771</v>
      </c>
      <c r="I9495" s="28">
        <v>55008</v>
      </c>
      <c r="J9495" s="26" t="s">
        <v>23</v>
      </c>
      <c r="K9495" t="s">
        <v>771</v>
      </c>
      <c r="L9495" s="18">
        <v>55303</v>
      </c>
      <c r="M9495">
        <v>1701</v>
      </c>
      <c r="N9495">
        <v>1731</v>
      </c>
      <c r="O9495">
        <v>30</v>
      </c>
      <c r="P9495" t="s">
        <v>24</v>
      </c>
      <c r="Q9495" t="s">
        <v>25</v>
      </c>
      <c r="R9495" s="19" t="s">
        <v>15</v>
      </c>
    </row>
    <row r="9496" spans="1:18" x14ac:dyDescent="0.3">
      <c r="A9496" s="27" t="s">
        <v>34712</v>
      </c>
      <c r="B9496" s="26" t="s">
        <v>34711</v>
      </c>
      <c r="C9496" s="27" t="s">
        <v>34706</v>
      </c>
      <c r="D9496" t="s">
        <v>34706</v>
      </c>
      <c r="E9496" s="23" t="s">
        <v>34707</v>
      </c>
      <c r="F9496" s="26" t="s">
        <v>34713</v>
      </c>
      <c r="G9496" s="26" t="s">
        <v>6967</v>
      </c>
      <c r="H9496" s="26" t="s">
        <v>771</v>
      </c>
      <c r="I9496" s="28">
        <v>55313</v>
      </c>
      <c r="J9496" s="26" t="s">
        <v>23</v>
      </c>
      <c r="K9496" t="s">
        <v>771</v>
      </c>
      <c r="L9496" s="18">
        <v>55303</v>
      </c>
      <c r="M9496">
        <v>1701</v>
      </c>
      <c r="N9496">
        <v>1731</v>
      </c>
      <c r="O9496">
        <v>30</v>
      </c>
      <c r="P9496" t="s">
        <v>24</v>
      </c>
      <c r="Q9496" t="s">
        <v>25</v>
      </c>
      <c r="R9496" s="19" t="s">
        <v>15</v>
      </c>
    </row>
    <row r="9497" spans="1:18" x14ac:dyDescent="0.3">
      <c r="A9497" s="27" t="s">
        <v>34714</v>
      </c>
      <c r="B9497" s="26" t="s">
        <v>34652</v>
      </c>
      <c r="C9497" s="27" t="s">
        <v>8532</v>
      </c>
      <c r="D9497" t="s">
        <v>8532</v>
      </c>
      <c r="E9497" s="23" t="s">
        <v>8533</v>
      </c>
      <c r="F9497" s="26" t="s">
        <v>34654</v>
      </c>
      <c r="G9497" s="26"/>
      <c r="H9497" s="26"/>
      <c r="I9497" s="28">
        <v>99999</v>
      </c>
      <c r="J9497" s="26"/>
      <c r="K9497" t="s">
        <v>349</v>
      </c>
      <c r="L9497" s="18">
        <v>76540</v>
      </c>
      <c r="M9497">
        <v>1059</v>
      </c>
      <c r="N9497">
        <v>1700</v>
      </c>
      <c r="O9497">
        <v>641</v>
      </c>
      <c r="P9497" t="s">
        <v>24</v>
      </c>
      <c r="Q9497" t="s">
        <v>25</v>
      </c>
      <c r="R9497" s="19" t="s">
        <v>15</v>
      </c>
    </row>
    <row r="9498" spans="1:18" x14ac:dyDescent="0.3">
      <c r="A9498" s="27" t="s">
        <v>34716</v>
      </c>
      <c r="B9498" s="26" t="s">
        <v>34715</v>
      </c>
      <c r="C9498" s="27" t="s">
        <v>244</v>
      </c>
      <c r="D9498" t="s">
        <v>244</v>
      </c>
      <c r="E9498" s="23" t="s">
        <v>245</v>
      </c>
      <c r="F9498" s="26" t="s">
        <v>34717</v>
      </c>
      <c r="G9498" s="26" t="s">
        <v>5347</v>
      </c>
      <c r="H9498" s="26" t="s">
        <v>250</v>
      </c>
      <c r="I9498" s="28">
        <v>32340</v>
      </c>
      <c r="J9498" s="26" t="s">
        <v>23</v>
      </c>
      <c r="K9498" t="s">
        <v>250</v>
      </c>
      <c r="L9498" s="18">
        <v>32611</v>
      </c>
      <c r="M9498">
        <v>1386</v>
      </c>
      <c r="N9498">
        <v>1170</v>
      </c>
      <c r="O9498">
        <v>-216</v>
      </c>
      <c r="P9498" t="s">
        <v>48</v>
      </c>
      <c r="Q9498" t="s">
        <v>25</v>
      </c>
      <c r="R9498" s="19" t="s">
        <v>31</v>
      </c>
    </row>
    <row r="9499" spans="1:18" x14ac:dyDescent="0.3">
      <c r="A9499" s="27" t="s">
        <v>34719</v>
      </c>
      <c r="B9499" s="26" t="s">
        <v>34718</v>
      </c>
      <c r="C9499" s="27" t="s">
        <v>244</v>
      </c>
      <c r="D9499" t="s">
        <v>244</v>
      </c>
      <c r="E9499" s="23" t="s">
        <v>245</v>
      </c>
      <c r="F9499" s="26" t="s">
        <v>34720</v>
      </c>
      <c r="G9499" s="26" t="s">
        <v>7139</v>
      </c>
      <c r="H9499" s="26" t="s">
        <v>250</v>
      </c>
      <c r="I9499" s="28">
        <v>32578</v>
      </c>
      <c r="J9499" s="26" t="s">
        <v>23</v>
      </c>
      <c r="K9499" t="s">
        <v>250</v>
      </c>
      <c r="L9499" s="18">
        <v>32611</v>
      </c>
      <c r="M9499">
        <v>1386</v>
      </c>
      <c r="N9499">
        <v>1452</v>
      </c>
      <c r="O9499">
        <v>66</v>
      </c>
      <c r="P9499" t="s">
        <v>24</v>
      </c>
      <c r="Q9499" t="s">
        <v>25</v>
      </c>
      <c r="R9499" s="19" t="s">
        <v>15</v>
      </c>
    </row>
    <row r="9500" spans="1:18" x14ac:dyDescent="0.3">
      <c r="A9500" s="27" t="s">
        <v>34722</v>
      </c>
      <c r="B9500" s="26" t="s">
        <v>34721</v>
      </c>
      <c r="C9500" s="27" t="s">
        <v>244</v>
      </c>
      <c r="D9500" t="s">
        <v>244</v>
      </c>
      <c r="E9500" s="23" t="s">
        <v>245</v>
      </c>
      <c r="F9500" s="26" t="s">
        <v>34723</v>
      </c>
      <c r="G9500" s="26" t="s">
        <v>4249</v>
      </c>
      <c r="H9500" s="26" t="s">
        <v>250</v>
      </c>
      <c r="I9500" s="28">
        <v>32702</v>
      </c>
      <c r="J9500" s="26" t="s">
        <v>23</v>
      </c>
      <c r="K9500" t="s">
        <v>250</v>
      </c>
      <c r="L9500" s="18">
        <v>32611</v>
      </c>
      <c r="M9500">
        <v>1386</v>
      </c>
      <c r="N9500">
        <v>1602</v>
      </c>
      <c r="O9500">
        <v>216</v>
      </c>
      <c r="P9500" t="s">
        <v>24</v>
      </c>
      <c r="Q9500" t="s">
        <v>25</v>
      </c>
      <c r="R9500" s="19" t="s">
        <v>15</v>
      </c>
    </row>
    <row r="9501" spans="1:18" x14ac:dyDescent="0.3">
      <c r="A9501" s="27" t="s">
        <v>34725</v>
      </c>
      <c r="B9501" s="26" t="s">
        <v>34724</v>
      </c>
      <c r="C9501" s="27" t="s">
        <v>244</v>
      </c>
      <c r="D9501" t="s">
        <v>244</v>
      </c>
      <c r="E9501" s="23" t="s">
        <v>245</v>
      </c>
      <c r="F9501" s="26" t="s">
        <v>34726</v>
      </c>
      <c r="G9501" s="26" t="s">
        <v>7275</v>
      </c>
      <c r="H9501" s="26" t="s">
        <v>250</v>
      </c>
      <c r="I9501" s="28">
        <v>33852</v>
      </c>
      <c r="J9501" s="26" t="s">
        <v>23</v>
      </c>
      <c r="K9501" t="s">
        <v>250</v>
      </c>
      <c r="L9501" s="18">
        <v>32611</v>
      </c>
      <c r="M9501">
        <v>1386</v>
      </c>
      <c r="N9501">
        <v>1290</v>
      </c>
      <c r="O9501">
        <v>-96</v>
      </c>
      <c r="P9501" t="s">
        <v>48</v>
      </c>
      <c r="Q9501" t="s">
        <v>25</v>
      </c>
      <c r="R9501" s="19" t="s">
        <v>31</v>
      </c>
    </row>
    <row r="9502" spans="1:18" x14ac:dyDescent="0.3">
      <c r="A9502" s="27" t="s">
        <v>34728</v>
      </c>
      <c r="B9502" s="26" t="s">
        <v>34727</v>
      </c>
      <c r="C9502" s="27" t="s">
        <v>244</v>
      </c>
      <c r="D9502" t="s">
        <v>244</v>
      </c>
      <c r="E9502" s="23" t="s">
        <v>245</v>
      </c>
      <c r="F9502" s="26" t="s">
        <v>34729</v>
      </c>
      <c r="G9502" s="26" t="s">
        <v>15545</v>
      </c>
      <c r="H9502" s="26" t="s">
        <v>250</v>
      </c>
      <c r="I9502" s="28">
        <v>32792</v>
      </c>
      <c r="J9502" s="26" t="s">
        <v>23</v>
      </c>
      <c r="K9502" t="s">
        <v>250</v>
      </c>
      <c r="L9502" s="18">
        <v>32611</v>
      </c>
      <c r="M9502">
        <v>1386</v>
      </c>
      <c r="N9502">
        <v>1659</v>
      </c>
      <c r="O9502">
        <v>273</v>
      </c>
      <c r="P9502" t="s">
        <v>24</v>
      </c>
      <c r="Q9502" t="s">
        <v>25</v>
      </c>
      <c r="R9502" s="19" t="s">
        <v>15</v>
      </c>
    </row>
    <row r="9503" spans="1:18" x14ac:dyDescent="0.3">
      <c r="A9503" s="27" t="s">
        <v>34731</v>
      </c>
      <c r="B9503" s="26" t="s">
        <v>34730</v>
      </c>
      <c r="C9503" s="27" t="s">
        <v>19181</v>
      </c>
      <c r="D9503" t="s">
        <v>19181</v>
      </c>
      <c r="E9503" s="23" t="s">
        <v>19182</v>
      </c>
      <c r="F9503" s="26" t="s">
        <v>34732</v>
      </c>
      <c r="G9503" s="26" t="s">
        <v>741</v>
      </c>
      <c r="H9503" s="26" t="s">
        <v>3222</v>
      </c>
      <c r="I9503" s="28">
        <v>38340</v>
      </c>
      <c r="J9503" s="26" t="s">
        <v>23</v>
      </c>
      <c r="K9503" t="s">
        <v>3222</v>
      </c>
      <c r="L9503" s="18">
        <v>38327</v>
      </c>
      <c r="M9503">
        <v>1143</v>
      </c>
      <c r="N9503">
        <v>1266</v>
      </c>
      <c r="O9503">
        <v>123</v>
      </c>
      <c r="P9503" t="s">
        <v>24</v>
      </c>
      <c r="Q9503" t="s">
        <v>25</v>
      </c>
      <c r="R9503" s="19" t="s">
        <v>15</v>
      </c>
    </row>
    <row r="9504" spans="1:18" x14ac:dyDescent="0.3">
      <c r="A9504" s="27" t="s">
        <v>34734</v>
      </c>
      <c r="B9504" s="26" t="s">
        <v>34733</v>
      </c>
      <c r="C9504" s="27" t="s">
        <v>8532</v>
      </c>
      <c r="D9504" t="s">
        <v>8532</v>
      </c>
      <c r="E9504" s="23" t="s">
        <v>8533</v>
      </c>
      <c r="F9504" s="26" t="s">
        <v>34735</v>
      </c>
      <c r="G9504" s="26"/>
      <c r="H9504" s="26"/>
      <c r="I9504" s="28">
        <v>99999</v>
      </c>
      <c r="J9504" s="26" t="s">
        <v>23</v>
      </c>
      <c r="K9504" t="s">
        <v>349</v>
      </c>
      <c r="L9504" s="18">
        <v>76540</v>
      </c>
      <c r="M9504">
        <v>1059</v>
      </c>
      <c r="N9504">
        <v>1700</v>
      </c>
      <c r="O9504">
        <v>641</v>
      </c>
      <c r="P9504" t="s">
        <v>24</v>
      </c>
      <c r="Q9504" t="s">
        <v>25</v>
      </c>
      <c r="R9504" s="19" t="s">
        <v>15</v>
      </c>
    </row>
    <row r="9505" spans="1:18" x14ac:dyDescent="0.3">
      <c r="A9505" s="27" t="s">
        <v>34737</v>
      </c>
      <c r="B9505" s="26" t="s">
        <v>34736</v>
      </c>
      <c r="C9505" s="27" t="s">
        <v>244</v>
      </c>
      <c r="D9505" t="s">
        <v>244</v>
      </c>
      <c r="E9505" s="23" t="s">
        <v>245</v>
      </c>
      <c r="F9505" s="26" t="s">
        <v>34738</v>
      </c>
      <c r="G9505" s="26" t="s">
        <v>7506</v>
      </c>
      <c r="H9505" s="26" t="s">
        <v>250</v>
      </c>
      <c r="I9505" s="28">
        <v>33013</v>
      </c>
      <c r="J9505" s="26" t="s">
        <v>23</v>
      </c>
      <c r="K9505" t="s">
        <v>250</v>
      </c>
      <c r="L9505" s="18">
        <v>32611</v>
      </c>
      <c r="M9505">
        <v>1386</v>
      </c>
      <c r="N9505">
        <v>2346</v>
      </c>
      <c r="O9505">
        <v>960</v>
      </c>
      <c r="P9505" t="s">
        <v>24</v>
      </c>
      <c r="Q9505" t="s">
        <v>25</v>
      </c>
      <c r="R9505" s="19" t="s">
        <v>15</v>
      </c>
    </row>
    <row r="9506" spans="1:18" x14ac:dyDescent="0.3">
      <c r="A9506" s="27" t="s">
        <v>34740</v>
      </c>
      <c r="B9506" s="26" t="s">
        <v>34739</v>
      </c>
      <c r="C9506" s="27" t="s">
        <v>244</v>
      </c>
      <c r="D9506" t="s">
        <v>244</v>
      </c>
      <c r="E9506" s="23" t="s">
        <v>245</v>
      </c>
      <c r="F9506" s="26" t="s">
        <v>34741</v>
      </c>
      <c r="G9506" s="26" t="s">
        <v>34742</v>
      </c>
      <c r="H9506" s="26" t="s">
        <v>250</v>
      </c>
      <c r="I9506" s="28">
        <v>32703</v>
      </c>
      <c r="J9506" s="26" t="s">
        <v>23</v>
      </c>
      <c r="K9506" t="s">
        <v>250</v>
      </c>
      <c r="L9506" s="18">
        <v>32611</v>
      </c>
      <c r="M9506">
        <v>1386</v>
      </c>
      <c r="N9506">
        <v>1659</v>
      </c>
      <c r="O9506">
        <v>273</v>
      </c>
      <c r="P9506" t="s">
        <v>24</v>
      </c>
      <c r="Q9506" t="s">
        <v>25</v>
      </c>
      <c r="R9506" s="19" t="s">
        <v>15</v>
      </c>
    </row>
    <row r="9507" spans="1:18" x14ac:dyDescent="0.3">
      <c r="A9507" s="27" t="s">
        <v>34744</v>
      </c>
      <c r="B9507" s="26" t="s">
        <v>34743</v>
      </c>
      <c r="C9507" s="27" t="s">
        <v>244</v>
      </c>
      <c r="D9507" t="s">
        <v>244</v>
      </c>
      <c r="E9507" s="23" t="s">
        <v>245</v>
      </c>
      <c r="F9507" s="26" t="s">
        <v>34745</v>
      </c>
      <c r="G9507" s="26" t="s">
        <v>7181</v>
      </c>
      <c r="H9507" s="26" t="s">
        <v>250</v>
      </c>
      <c r="I9507" s="28">
        <v>32618</v>
      </c>
      <c r="J9507" s="26" t="s">
        <v>23</v>
      </c>
      <c r="K9507" t="s">
        <v>250</v>
      </c>
      <c r="L9507" s="18">
        <v>32611</v>
      </c>
      <c r="M9507">
        <v>1386</v>
      </c>
      <c r="N9507">
        <v>1386</v>
      </c>
      <c r="O9507">
        <v>0</v>
      </c>
      <c r="P9507" t="s">
        <v>26</v>
      </c>
      <c r="Q9507" t="s">
        <v>26</v>
      </c>
      <c r="R9507" s="19" t="s">
        <v>31</v>
      </c>
    </row>
    <row r="9508" spans="1:18" x14ac:dyDescent="0.3">
      <c r="A9508" s="27" t="s">
        <v>34747</v>
      </c>
      <c r="B9508" s="26" t="s">
        <v>34746</v>
      </c>
      <c r="C9508" s="27" t="s">
        <v>244</v>
      </c>
      <c r="D9508" t="s">
        <v>244</v>
      </c>
      <c r="E9508" s="23" t="s">
        <v>245</v>
      </c>
      <c r="F9508" s="26" t="s">
        <v>34748</v>
      </c>
      <c r="G9508" s="26" t="s">
        <v>7177</v>
      </c>
      <c r="H9508" s="26" t="s">
        <v>250</v>
      </c>
      <c r="I9508" s="28">
        <v>32601</v>
      </c>
      <c r="J9508" s="26" t="s">
        <v>23</v>
      </c>
      <c r="K9508" t="s">
        <v>250</v>
      </c>
      <c r="L9508" s="18">
        <v>32611</v>
      </c>
      <c r="M9508">
        <v>1386</v>
      </c>
      <c r="N9508">
        <v>1386</v>
      </c>
      <c r="O9508">
        <v>0</v>
      </c>
      <c r="P9508" t="s">
        <v>26</v>
      </c>
      <c r="Q9508" t="s">
        <v>26</v>
      </c>
      <c r="R9508" s="19" t="s">
        <v>31</v>
      </c>
    </row>
    <row r="9509" spans="1:18" x14ac:dyDescent="0.3">
      <c r="A9509" s="27" t="s">
        <v>34750</v>
      </c>
      <c r="B9509" s="26" t="s">
        <v>34749</v>
      </c>
      <c r="C9509" s="27" t="s">
        <v>244</v>
      </c>
      <c r="D9509" t="s">
        <v>244</v>
      </c>
      <c r="E9509" s="23" t="s">
        <v>245</v>
      </c>
      <c r="F9509" s="26" t="s">
        <v>34751</v>
      </c>
      <c r="G9509" s="26" t="s">
        <v>7177</v>
      </c>
      <c r="H9509" s="26" t="s">
        <v>250</v>
      </c>
      <c r="I9509" s="28">
        <v>32609</v>
      </c>
      <c r="J9509" s="26" t="s">
        <v>23</v>
      </c>
      <c r="K9509" t="s">
        <v>250</v>
      </c>
      <c r="L9509" s="18">
        <v>32611</v>
      </c>
      <c r="M9509">
        <v>1386</v>
      </c>
      <c r="N9509">
        <v>1386</v>
      </c>
      <c r="O9509">
        <v>0</v>
      </c>
      <c r="P9509" t="s">
        <v>26</v>
      </c>
      <c r="Q9509" t="s">
        <v>26</v>
      </c>
      <c r="R9509" s="19" t="s">
        <v>31</v>
      </c>
    </row>
    <row r="9510" spans="1:18" x14ac:dyDescent="0.3">
      <c r="A9510" s="27" t="s">
        <v>34753</v>
      </c>
      <c r="B9510" s="26" t="s">
        <v>34752</v>
      </c>
      <c r="C9510" s="27" t="s">
        <v>244</v>
      </c>
      <c r="D9510" t="s">
        <v>244</v>
      </c>
      <c r="E9510" s="23" t="s">
        <v>245</v>
      </c>
      <c r="F9510" s="26" t="s">
        <v>34754</v>
      </c>
      <c r="G9510" s="26" t="s">
        <v>7177</v>
      </c>
      <c r="H9510" s="26" t="s">
        <v>250</v>
      </c>
      <c r="I9510" s="28">
        <v>32601</v>
      </c>
      <c r="J9510" s="26" t="s">
        <v>23</v>
      </c>
      <c r="K9510" t="s">
        <v>250</v>
      </c>
      <c r="L9510" s="18">
        <v>32611</v>
      </c>
      <c r="M9510">
        <v>1386</v>
      </c>
      <c r="N9510">
        <v>1386</v>
      </c>
      <c r="O9510">
        <v>0</v>
      </c>
      <c r="P9510" t="s">
        <v>26</v>
      </c>
      <c r="Q9510" t="s">
        <v>26</v>
      </c>
      <c r="R9510" s="19" t="s">
        <v>31</v>
      </c>
    </row>
    <row r="9511" spans="1:18" x14ac:dyDescent="0.3">
      <c r="A9511" s="27" t="s">
        <v>34756</v>
      </c>
      <c r="B9511" s="26" t="s">
        <v>34755</v>
      </c>
      <c r="C9511" s="27" t="s">
        <v>244</v>
      </c>
      <c r="D9511" t="s">
        <v>244</v>
      </c>
      <c r="E9511" s="23" t="s">
        <v>245</v>
      </c>
      <c r="F9511" s="26" t="s">
        <v>34757</v>
      </c>
      <c r="G9511" s="26" t="s">
        <v>7177</v>
      </c>
      <c r="H9511" s="26" t="s">
        <v>250</v>
      </c>
      <c r="I9511" s="28">
        <v>32608</v>
      </c>
      <c r="J9511" s="26" t="s">
        <v>23</v>
      </c>
      <c r="K9511" t="s">
        <v>250</v>
      </c>
      <c r="L9511" s="18">
        <v>32611</v>
      </c>
      <c r="M9511">
        <v>1386</v>
      </c>
      <c r="N9511">
        <v>1386</v>
      </c>
      <c r="O9511">
        <v>0</v>
      </c>
      <c r="P9511" t="s">
        <v>26</v>
      </c>
      <c r="Q9511" t="s">
        <v>26</v>
      </c>
      <c r="R9511" s="19" t="s">
        <v>31</v>
      </c>
    </row>
    <row r="9512" spans="1:18" x14ac:dyDescent="0.3">
      <c r="A9512" s="27" t="s">
        <v>34759</v>
      </c>
      <c r="B9512" s="26" t="s">
        <v>34758</v>
      </c>
      <c r="C9512" s="27" t="s">
        <v>244</v>
      </c>
      <c r="D9512" t="s">
        <v>244</v>
      </c>
      <c r="E9512" s="23" t="s">
        <v>245</v>
      </c>
      <c r="F9512" s="26" t="s">
        <v>34760</v>
      </c>
      <c r="G9512" s="26" t="s">
        <v>7177</v>
      </c>
      <c r="H9512" s="26" t="s">
        <v>250</v>
      </c>
      <c r="I9512" s="28">
        <v>32609</v>
      </c>
      <c r="J9512" s="26" t="s">
        <v>23</v>
      </c>
      <c r="K9512" t="s">
        <v>250</v>
      </c>
      <c r="L9512" s="18">
        <v>32611</v>
      </c>
      <c r="M9512">
        <v>1386</v>
      </c>
      <c r="N9512">
        <v>1386</v>
      </c>
      <c r="O9512">
        <v>0</v>
      </c>
      <c r="P9512" t="s">
        <v>26</v>
      </c>
      <c r="Q9512" t="s">
        <v>26</v>
      </c>
      <c r="R9512" s="19" t="s">
        <v>31</v>
      </c>
    </row>
    <row r="9513" spans="1:18" x14ac:dyDescent="0.3">
      <c r="A9513" s="27" t="s">
        <v>34762</v>
      </c>
      <c r="B9513" s="26" t="s">
        <v>34761</v>
      </c>
      <c r="C9513" s="27" t="s">
        <v>244</v>
      </c>
      <c r="D9513" t="s">
        <v>244</v>
      </c>
      <c r="E9513" s="23" t="s">
        <v>245</v>
      </c>
      <c r="F9513" s="26" t="s">
        <v>34763</v>
      </c>
      <c r="G9513" s="26" t="s">
        <v>7188</v>
      </c>
      <c r="H9513" s="26" t="s">
        <v>250</v>
      </c>
      <c r="I9513" s="28">
        <v>32615</v>
      </c>
      <c r="J9513" s="26" t="s">
        <v>23</v>
      </c>
      <c r="K9513" t="s">
        <v>250</v>
      </c>
      <c r="L9513" s="18">
        <v>32611</v>
      </c>
      <c r="M9513">
        <v>1386</v>
      </c>
      <c r="N9513">
        <v>1386</v>
      </c>
      <c r="O9513">
        <v>0</v>
      </c>
      <c r="P9513" t="s">
        <v>26</v>
      </c>
      <c r="Q9513" t="s">
        <v>26</v>
      </c>
      <c r="R9513" s="19" t="s">
        <v>31</v>
      </c>
    </row>
    <row r="9514" spans="1:18" x14ac:dyDescent="0.3">
      <c r="A9514" s="27" t="s">
        <v>34765</v>
      </c>
      <c r="B9514" s="26" t="s">
        <v>34764</v>
      </c>
      <c r="C9514" s="27" t="s">
        <v>244</v>
      </c>
      <c r="D9514" t="s">
        <v>244</v>
      </c>
      <c r="E9514" s="23" t="s">
        <v>245</v>
      </c>
      <c r="F9514" s="26" t="s">
        <v>34766</v>
      </c>
      <c r="G9514" s="26" t="s">
        <v>7506</v>
      </c>
      <c r="H9514" s="26" t="s">
        <v>250</v>
      </c>
      <c r="I9514" s="28">
        <v>33011</v>
      </c>
      <c r="J9514" s="26" t="s">
        <v>23</v>
      </c>
      <c r="K9514" t="s">
        <v>250</v>
      </c>
      <c r="L9514" s="18">
        <v>32611</v>
      </c>
      <c r="M9514">
        <v>1386</v>
      </c>
      <c r="N9514">
        <v>2346</v>
      </c>
      <c r="O9514">
        <v>960</v>
      </c>
      <c r="P9514" t="s">
        <v>24</v>
      </c>
      <c r="Q9514" t="s">
        <v>25</v>
      </c>
      <c r="R9514" s="19" t="s">
        <v>15</v>
      </c>
    </row>
    <row r="9515" spans="1:18" x14ac:dyDescent="0.3">
      <c r="A9515" s="27" t="s">
        <v>34768</v>
      </c>
      <c r="B9515" s="26" t="s">
        <v>34767</v>
      </c>
      <c r="C9515" s="27" t="s">
        <v>244</v>
      </c>
      <c r="D9515" t="s">
        <v>244</v>
      </c>
      <c r="E9515" s="23" t="s">
        <v>245</v>
      </c>
      <c r="F9515" s="26" t="s">
        <v>34769</v>
      </c>
      <c r="G9515" s="26" t="s">
        <v>7188</v>
      </c>
      <c r="H9515" s="26" t="s">
        <v>250</v>
      </c>
      <c r="I9515" s="28">
        <v>32615</v>
      </c>
      <c r="J9515" s="26" t="s">
        <v>23</v>
      </c>
      <c r="K9515" t="s">
        <v>250</v>
      </c>
      <c r="L9515" s="18">
        <v>32611</v>
      </c>
      <c r="M9515">
        <v>1386</v>
      </c>
      <c r="N9515">
        <v>1386</v>
      </c>
      <c r="O9515">
        <v>0</v>
      </c>
      <c r="P9515" t="s">
        <v>26</v>
      </c>
      <c r="Q9515" t="s">
        <v>26</v>
      </c>
      <c r="R9515" s="19" t="s">
        <v>31</v>
      </c>
    </row>
    <row r="9516" spans="1:18" x14ac:dyDescent="0.3">
      <c r="A9516" s="27" t="s">
        <v>34771</v>
      </c>
      <c r="B9516" s="26" t="s">
        <v>34770</v>
      </c>
      <c r="C9516" s="27" t="s">
        <v>244</v>
      </c>
      <c r="D9516" t="s">
        <v>244</v>
      </c>
      <c r="E9516" s="23" t="s">
        <v>245</v>
      </c>
      <c r="F9516" s="26" t="s">
        <v>34772</v>
      </c>
      <c r="G9516" s="26" t="s">
        <v>7169</v>
      </c>
      <c r="H9516" s="26" t="s">
        <v>250</v>
      </c>
      <c r="I9516" s="28">
        <v>32091</v>
      </c>
      <c r="J9516" s="26" t="s">
        <v>23</v>
      </c>
      <c r="K9516" t="s">
        <v>250</v>
      </c>
      <c r="L9516" s="18">
        <v>32611</v>
      </c>
      <c r="M9516">
        <v>1386</v>
      </c>
      <c r="N9516">
        <v>1686</v>
      </c>
      <c r="O9516">
        <v>300</v>
      </c>
      <c r="P9516" t="s">
        <v>24</v>
      </c>
      <c r="Q9516" t="s">
        <v>25</v>
      </c>
      <c r="R9516" s="19" t="s">
        <v>15</v>
      </c>
    </row>
    <row r="9517" spans="1:18" x14ac:dyDescent="0.3">
      <c r="A9517" s="27" t="s">
        <v>34774</v>
      </c>
      <c r="B9517" s="26" t="s">
        <v>34773</v>
      </c>
      <c r="C9517" s="27" t="s">
        <v>244</v>
      </c>
      <c r="D9517" t="s">
        <v>244</v>
      </c>
      <c r="E9517" s="23" t="s">
        <v>245</v>
      </c>
      <c r="F9517" s="26" t="s">
        <v>34775</v>
      </c>
      <c r="G9517" s="26" t="s">
        <v>7079</v>
      </c>
      <c r="H9517" s="26" t="s">
        <v>250</v>
      </c>
      <c r="I9517" s="28">
        <v>32960</v>
      </c>
      <c r="J9517" s="26" t="s">
        <v>23</v>
      </c>
      <c r="K9517" t="s">
        <v>250</v>
      </c>
      <c r="L9517" s="18">
        <v>32611</v>
      </c>
      <c r="M9517">
        <v>1386</v>
      </c>
      <c r="N9517">
        <v>1644</v>
      </c>
      <c r="O9517">
        <v>258</v>
      </c>
      <c r="P9517" t="s">
        <v>24</v>
      </c>
      <c r="Q9517" t="s">
        <v>25</v>
      </c>
      <c r="R9517" s="19" t="s">
        <v>15</v>
      </c>
    </row>
    <row r="9518" spans="1:18" x14ac:dyDescent="0.3">
      <c r="A9518" s="27" t="s">
        <v>34777</v>
      </c>
      <c r="B9518" s="26" t="s">
        <v>34776</v>
      </c>
      <c r="C9518" s="27" t="s">
        <v>244</v>
      </c>
      <c r="D9518" t="s">
        <v>244</v>
      </c>
      <c r="E9518" s="23" t="s">
        <v>245</v>
      </c>
      <c r="F9518" s="26" t="s">
        <v>34778</v>
      </c>
      <c r="G9518" s="26" t="s">
        <v>6707</v>
      </c>
      <c r="H9518" s="26" t="s">
        <v>250</v>
      </c>
      <c r="I9518" s="28">
        <v>32771</v>
      </c>
      <c r="J9518" s="26" t="s">
        <v>23</v>
      </c>
      <c r="K9518" t="s">
        <v>250</v>
      </c>
      <c r="L9518" s="18">
        <v>32611</v>
      </c>
      <c r="M9518">
        <v>1386</v>
      </c>
      <c r="N9518">
        <v>1659</v>
      </c>
      <c r="O9518">
        <v>273</v>
      </c>
      <c r="P9518" t="s">
        <v>24</v>
      </c>
      <c r="Q9518" t="s">
        <v>25</v>
      </c>
      <c r="R9518" s="19" t="s">
        <v>15</v>
      </c>
    </row>
    <row r="9519" spans="1:18" x14ac:dyDescent="0.3">
      <c r="A9519" s="27" t="s">
        <v>34780</v>
      </c>
      <c r="B9519" s="26" t="s">
        <v>34779</v>
      </c>
      <c r="C9519" s="27" t="s">
        <v>244</v>
      </c>
      <c r="D9519" t="s">
        <v>244</v>
      </c>
      <c r="E9519" s="23" t="s">
        <v>245</v>
      </c>
      <c r="F9519" s="26" t="s">
        <v>34781</v>
      </c>
      <c r="G9519" s="26" t="s">
        <v>7177</v>
      </c>
      <c r="H9519" s="26" t="s">
        <v>250</v>
      </c>
      <c r="I9519" s="28">
        <v>32607</v>
      </c>
      <c r="J9519" s="26" t="s">
        <v>23</v>
      </c>
      <c r="K9519" t="s">
        <v>250</v>
      </c>
      <c r="L9519" s="18">
        <v>32611</v>
      </c>
      <c r="M9519">
        <v>1386</v>
      </c>
      <c r="N9519">
        <v>1386</v>
      </c>
      <c r="O9519">
        <v>0</v>
      </c>
      <c r="P9519" t="s">
        <v>26</v>
      </c>
      <c r="Q9519" t="s">
        <v>26</v>
      </c>
      <c r="R9519" s="19" t="s">
        <v>31</v>
      </c>
    </row>
    <row r="9520" spans="1:18" x14ac:dyDescent="0.3">
      <c r="A9520" s="27" t="s">
        <v>34783</v>
      </c>
      <c r="B9520" s="26" t="s">
        <v>34782</v>
      </c>
      <c r="C9520" s="27" t="s">
        <v>244</v>
      </c>
      <c r="D9520" t="s">
        <v>244</v>
      </c>
      <c r="E9520" s="23" t="s">
        <v>245</v>
      </c>
      <c r="F9520" s="26" t="s">
        <v>34784</v>
      </c>
      <c r="G9520" s="26" t="s">
        <v>34785</v>
      </c>
      <c r="H9520" s="26" t="s">
        <v>250</v>
      </c>
      <c r="I9520" s="28">
        <v>33850</v>
      </c>
      <c r="J9520" s="26" t="s">
        <v>23</v>
      </c>
      <c r="K9520" t="s">
        <v>250</v>
      </c>
      <c r="L9520" s="18">
        <v>32611</v>
      </c>
      <c r="M9520">
        <v>1386</v>
      </c>
      <c r="N9520">
        <v>1389</v>
      </c>
      <c r="O9520">
        <v>3</v>
      </c>
      <c r="P9520" t="s">
        <v>24</v>
      </c>
      <c r="Q9520" t="s">
        <v>25</v>
      </c>
      <c r="R9520" s="19" t="s">
        <v>15</v>
      </c>
    </row>
    <row r="9521" spans="1:18" x14ac:dyDescent="0.3">
      <c r="A9521" s="27" t="s">
        <v>34787</v>
      </c>
      <c r="B9521" s="26" t="s">
        <v>34786</v>
      </c>
      <c r="C9521" s="27" t="s">
        <v>244</v>
      </c>
      <c r="D9521" t="s">
        <v>244</v>
      </c>
      <c r="E9521" s="23" t="s">
        <v>245</v>
      </c>
      <c r="F9521" s="26" t="s">
        <v>34788</v>
      </c>
      <c r="G9521" s="26" t="s">
        <v>13924</v>
      </c>
      <c r="H9521" s="26" t="s">
        <v>250</v>
      </c>
      <c r="I9521" s="28">
        <v>32084</v>
      </c>
      <c r="J9521" s="26" t="s">
        <v>23</v>
      </c>
      <c r="K9521" t="s">
        <v>250</v>
      </c>
      <c r="L9521" s="18">
        <v>32611</v>
      </c>
      <c r="M9521">
        <v>1386</v>
      </c>
      <c r="N9521">
        <v>1686</v>
      </c>
      <c r="O9521">
        <v>300</v>
      </c>
      <c r="P9521" t="s">
        <v>24</v>
      </c>
      <c r="Q9521" t="s">
        <v>25</v>
      </c>
      <c r="R9521" s="19" t="s">
        <v>15</v>
      </c>
    </row>
    <row r="9522" spans="1:18" x14ac:dyDescent="0.3">
      <c r="A9522" s="27" t="s">
        <v>34790</v>
      </c>
      <c r="B9522" s="26" t="s">
        <v>34789</v>
      </c>
      <c r="C9522" s="27" t="s">
        <v>244</v>
      </c>
      <c r="D9522" t="s">
        <v>244</v>
      </c>
      <c r="E9522" s="23" t="s">
        <v>245</v>
      </c>
      <c r="F9522" s="26" t="s">
        <v>34791</v>
      </c>
      <c r="G9522" s="26" t="s">
        <v>3833</v>
      </c>
      <c r="H9522" s="26" t="s">
        <v>250</v>
      </c>
      <c r="I9522" s="28">
        <v>32801</v>
      </c>
      <c r="J9522" s="26" t="s">
        <v>23</v>
      </c>
      <c r="K9522" t="s">
        <v>250</v>
      </c>
      <c r="L9522" s="18">
        <v>32611</v>
      </c>
      <c r="M9522">
        <v>1386</v>
      </c>
      <c r="N9522">
        <v>1659</v>
      </c>
      <c r="O9522">
        <v>273</v>
      </c>
      <c r="P9522" t="s">
        <v>24</v>
      </c>
      <c r="Q9522" t="s">
        <v>25</v>
      </c>
      <c r="R9522" s="19" t="s">
        <v>15</v>
      </c>
    </row>
    <row r="9523" spans="1:18" x14ac:dyDescent="0.3">
      <c r="A9523" s="27" t="s">
        <v>34793</v>
      </c>
      <c r="B9523" s="26" t="s">
        <v>34792</v>
      </c>
      <c r="C9523" s="27" t="s">
        <v>244</v>
      </c>
      <c r="D9523" t="s">
        <v>244</v>
      </c>
      <c r="E9523" s="23" t="s">
        <v>245</v>
      </c>
      <c r="F9523" s="26" t="s">
        <v>34794</v>
      </c>
      <c r="G9523" s="26" t="s">
        <v>3817</v>
      </c>
      <c r="H9523" s="26" t="s">
        <v>250</v>
      </c>
      <c r="I9523" s="28">
        <v>34236</v>
      </c>
      <c r="J9523" s="26" t="s">
        <v>23</v>
      </c>
      <c r="K9523" t="s">
        <v>250</v>
      </c>
      <c r="L9523" s="18">
        <v>32611</v>
      </c>
      <c r="M9523">
        <v>1386</v>
      </c>
      <c r="N9523">
        <v>1920</v>
      </c>
      <c r="O9523">
        <v>534</v>
      </c>
      <c r="P9523" t="s">
        <v>24</v>
      </c>
      <c r="Q9523" t="s">
        <v>25</v>
      </c>
      <c r="R9523" s="19" t="s">
        <v>15</v>
      </c>
    </row>
    <row r="9524" spans="1:18" x14ac:dyDescent="0.3">
      <c r="A9524" s="27" t="s">
        <v>34796</v>
      </c>
      <c r="B9524" s="26" t="s">
        <v>34795</v>
      </c>
      <c r="C9524" s="27" t="s">
        <v>244</v>
      </c>
      <c r="D9524" t="s">
        <v>244</v>
      </c>
      <c r="E9524" s="23" t="s">
        <v>245</v>
      </c>
      <c r="F9524" s="26" t="s">
        <v>34797</v>
      </c>
      <c r="G9524" s="26" t="s">
        <v>28874</v>
      </c>
      <c r="H9524" s="26" t="s">
        <v>250</v>
      </c>
      <c r="I9524" s="28">
        <v>32043</v>
      </c>
      <c r="J9524" s="26" t="s">
        <v>23</v>
      </c>
      <c r="K9524" t="s">
        <v>250</v>
      </c>
      <c r="L9524" s="18">
        <v>32611</v>
      </c>
      <c r="M9524">
        <v>1386</v>
      </c>
      <c r="N9524">
        <v>1686</v>
      </c>
      <c r="O9524">
        <v>300</v>
      </c>
      <c r="P9524" t="s">
        <v>24</v>
      </c>
      <c r="Q9524" t="s">
        <v>25</v>
      </c>
      <c r="R9524" s="19" t="s">
        <v>15</v>
      </c>
    </row>
    <row r="9525" spans="1:18" x14ac:dyDescent="0.3">
      <c r="A9525" s="27" t="s">
        <v>34798</v>
      </c>
      <c r="B9525" s="26" t="s">
        <v>28618</v>
      </c>
      <c r="C9525" s="27" t="s">
        <v>244</v>
      </c>
      <c r="D9525" t="s">
        <v>244</v>
      </c>
      <c r="E9525" s="23" t="s">
        <v>245</v>
      </c>
      <c r="F9525" s="26" t="s">
        <v>34799</v>
      </c>
      <c r="G9525" s="26" t="s">
        <v>28618</v>
      </c>
      <c r="H9525" s="26" t="s">
        <v>250</v>
      </c>
      <c r="I9525" s="28">
        <v>33134</v>
      </c>
      <c r="J9525" s="26" t="s">
        <v>23</v>
      </c>
      <c r="K9525" t="s">
        <v>250</v>
      </c>
      <c r="L9525" s="18">
        <v>32611</v>
      </c>
      <c r="M9525">
        <v>1386</v>
      </c>
      <c r="N9525">
        <v>2346</v>
      </c>
      <c r="O9525">
        <v>960</v>
      </c>
      <c r="P9525" t="s">
        <v>24</v>
      </c>
      <c r="Q9525" t="s">
        <v>25</v>
      </c>
      <c r="R9525" s="19" t="s">
        <v>15</v>
      </c>
    </row>
    <row r="9526" spans="1:18" x14ac:dyDescent="0.3">
      <c r="A9526" s="27" t="s">
        <v>34801</v>
      </c>
      <c r="B9526" s="26" t="s">
        <v>34800</v>
      </c>
      <c r="C9526" s="27" t="s">
        <v>244</v>
      </c>
      <c r="D9526" t="s">
        <v>244</v>
      </c>
      <c r="E9526" s="23" t="s">
        <v>245</v>
      </c>
      <c r="F9526" s="26" t="s">
        <v>34802</v>
      </c>
      <c r="G9526" s="26" t="s">
        <v>4114</v>
      </c>
      <c r="H9526" s="26" t="s">
        <v>250</v>
      </c>
      <c r="I9526" s="28">
        <v>33030</v>
      </c>
      <c r="J9526" s="26" t="s">
        <v>23</v>
      </c>
      <c r="K9526" t="s">
        <v>250</v>
      </c>
      <c r="L9526" s="18">
        <v>32611</v>
      </c>
      <c r="M9526">
        <v>1386</v>
      </c>
      <c r="N9526">
        <v>2346</v>
      </c>
      <c r="O9526">
        <v>960</v>
      </c>
      <c r="P9526" t="s">
        <v>24</v>
      </c>
      <c r="Q9526" t="s">
        <v>25</v>
      </c>
      <c r="R9526" s="19" t="s">
        <v>15</v>
      </c>
    </row>
    <row r="9527" spans="1:18" x14ac:dyDescent="0.3">
      <c r="A9527" s="27" t="s">
        <v>34804</v>
      </c>
      <c r="B9527" s="26" t="s">
        <v>34803</v>
      </c>
      <c r="C9527" s="27" t="s">
        <v>244</v>
      </c>
      <c r="D9527" t="s">
        <v>244</v>
      </c>
      <c r="E9527" s="23" t="s">
        <v>245</v>
      </c>
      <c r="F9527" s="26" t="s">
        <v>34805</v>
      </c>
      <c r="G9527" s="26" t="s">
        <v>34806</v>
      </c>
      <c r="H9527" s="26" t="s">
        <v>250</v>
      </c>
      <c r="I9527" s="28">
        <v>33176</v>
      </c>
      <c r="J9527" s="26" t="s">
        <v>23</v>
      </c>
      <c r="K9527" t="s">
        <v>250</v>
      </c>
      <c r="L9527" s="18">
        <v>32611</v>
      </c>
      <c r="M9527">
        <v>1386</v>
      </c>
      <c r="N9527">
        <v>2346</v>
      </c>
      <c r="O9527">
        <v>960</v>
      </c>
      <c r="P9527" t="s">
        <v>24</v>
      </c>
      <c r="Q9527" t="s">
        <v>25</v>
      </c>
      <c r="R9527" s="19" t="s">
        <v>15</v>
      </c>
    </row>
    <row r="9528" spans="1:18" x14ac:dyDescent="0.3">
      <c r="A9528" s="27" t="s">
        <v>34808</v>
      </c>
      <c r="B9528" s="26" t="s">
        <v>34807</v>
      </c>
      <c r="C9528" s="27" t="s">
        <v>244</v>
      </c>
      <c r="D9528" t="s">
        <v>244</v>
      </c>
      <c r="E9528" s="23" t="s">
        <v>245</v>
      </c>
      <c r="F9528" s="26" t="s">
        <v>34809</v>
      </c>
      <c r="G9528" s="26" t="s">
        <v>7177</v>
      </c>
      <c r="H9528" s="26" t="s">
        <v>250</v>
      </c>
      <c r="I9528" s="28">
        <v>32653</v>
      </c>
      <c r="J9528" s="26" t="s">
        <v>23</v>
      </c>
      <c r="K9528" t="s">
        <v>250</v>
      </c>
      <c r="L9528" s="18">
        <v>32611</v>
      </c>
      <c r="M9528">
        <v>1386</v>
      </c>
      <c r="N9528">
        <v>1386</v>
      </c>
      <c r="O9528">
        <v>0</v>
      </c>
      <c r="P9528" t="s">
        <v>26</v>
      </c>
      <c r="Q9528" t="s">
        <v>26</v>
      </c>
      <c r="R9528" s="19" t="s">
        <v>31</v>
      </c>
    </row>
    <row r="9529" spans="1:18" x14ac:dyDescent="0.3">
      <c r="A9529" s="27" t="s">
        <v>34811</v>
      </c>
      <c r="B9529" s="26" t="s">
        <v>34810</v>
      </c>
      <c r="C9529" s="27" t="s">
        <v>244</v>
      </c>
      <c r="D9529" t="s">
        <v>244</v>
      </c>
      <c r="E9529" s="23" t="s">
        <v>245</v>
      </c>
      <c r="F9529" s="26" t="s">
        <v>34812</v>
      </c>
      <c r="G9529" s="26" t="s">
        <v>1101</v>
      </c>
      <c r="H9529" s="26" t="s">
        <v>250</v>
      </c>
      <c r="I9529" s="28">
        <v>32254</v>
      </c>
      <c r="J9529" s="26" t="s">
        <v>23</v>
      </c>
      <c r="K9529" t="s">
        <v>250</v>
      </c>
      <c r="L9529" s="18">
        <v>32611</v>
      </c>
      <c r="M9529">
        <v>1386</v>
      </c>
      <c r="N9529">
        <v>1686</v>
      </c>
      <c r="O9529">
        <v>300</v>
      </c>
      <c r="P9529" t="s">
        <v>24</v>
      </c>
      <c r="Q9529" t="s">
        <v>25</v>
      </c>
      <c r="R9529" s="19" t="s">
        <v>15</v>
      </c>
    </row>
    <row r="9530" spans="1:18" x14ac:dyDescent="0.3">
      <c r="A9530" s="27" t="s">
        <v>34814</v>
      </c>
      <c r="B9530" s="26" t="s">
        <v>34813</v>
      </c>
      <c r="C9530" s="27" t="s">
        <v>244</v>
      </c>
      <c r="D9530" t="s">
        <v>244</v>
      </c>
      <c r="E9530" s="23" t="s">
        <v>245</v>
      </c>
      <c r="F9530" s="26" t="s">
        <v>34815</v>
      </c>
      <c r="G9530" s="26" t="s">
        <v>7177</v>
      </c>
      <c r="H9530" s="26" t="s">
        <v>250</v>
      </c>
      <c r="I9530" s="28">
        <v>32609</v>
      </c>
      <c r="J9530" s="26" t="s">
        <v>23</v>
      </c>
      <c r="K9530" t="s">
        <v>250</v>
      </c>
      <c r="L9530" s="18">
        <v>32611</v>
      </c>
      <c r="M9530">
        <v>1386</v>
      </c>
      <c r="N9530">
        <v>1386</v>
      </c>
      <c r="O9530">
        <v>0</v>
      </c>
      <c r="P9530" t="s">
        <v>26</v>
      </c>
      <c r="Q9530" t="s">
        <v>26</v>
      </c>
      <c r="R9530" s="19" t="s">
        <v>31</v>
      </c>
    </row>
    <row r="9531" spans="1:18" x14ac:dyDescent="0.3">
      <c r="A9531" s="27" t="s">
        <v>34817</v>
      </c>
      <c r="B9531" s="26" t="s">
        <v>34816</v>
      </c>
      <c r="C9531" s="27" t="s">
        <v>244</v>
      </c>
      <c r="D9531" t="s">
        <v>244</v>
      </c>
      <c r="E9531" s="23" t="s">
        <v>245</v>
      </c>
      <c r="F9531" s="26" t="s">
        <v>34818</v>
      </c>
      <c r="G9531" s="26" t="s">
        <v>7177</v>
      </c>
      <c r="H9531" s="26" t="s">
        <v>250</v>
      </c>
      <c r="I9531" s="28">
        <v>32641</v>
      </c>
      <c r="J9531" s="26" t="s">
        <v>23</v>
      </c>
      <c r="K9531" t="s">
        <v>250</v>
      </c>
      <c r="L9531" s="18">
        <v>32611</v>
      </c>
      <c r="M9531">
        <v>1386</v>
      </c>
      <c r="N9531">
        <v>1386</v>
      </c>
      <c r="O9531">
        <v>0</v>
      </c>
      <c r="P9531" t="s">
        <v>26</v>
      </c>
      <c r="Q9531" t="s">
        <v>26</v>
      </c>
      <c r="R9531" s="19" t="s">
        <v>31</v>
      </c>
    </row>
    <row r="9532" spans="1:18" x14ac:dyDescent="0.3">
      <c r="A9532" s="27" t="s">
        <v>34820</v>
      </c>
      <c r="B9532" s="26" t="s">
        <v>34819</v>
      </c>
      <c r="C9532" s="27" t="s">
        <v>244</v>
      </c>
      <c r="D9532" t="s">
        <v>244</v>
      </c>
      <c r="E9532" s="23" t="s">
        <v>245</v>
      </c>
      <c r="F9532" s="26" t="s">
        <v>34821</v>
      </c>
      <c r="G9532" s="26" t="s">
        <v>7177</v>
      </c>
      <c r="H9532" s="26" t="s">
        <v>250</v>
      </c>
      <c r="I9532" s="28">
        <v>32609</v>
      </c>
      <c r="J9532" s="26" t="s">
        <v>23</v>
      </c>
      <c r="K9532" t="s">
        <v>250</v>
      </c>
      <c r="L9532" s="18">
        <v>32611</v>
      </c>
      <c r="M9532">
        <v>1386</v>
      </c>
      <c r="N9532">
        <v>1386</v>
      </c>
      <c r="O9532">
        <v>0</v>
      </c>
      <c r="P9532" t="s">
        <v>26</v>
      </c>
      <c r="Q9532" t="s">
        <v>26</v>
      </c>
      <c r="R9532" s="19" t="s">
        <v>31</v>
      </c>
    </row>
    <row r="9533" spans="1:18" x14ac:dyDescent="0.3">
      <c r="A9533" s="27" t="s">
        <v>34823</v>
      </c>
      <c r="B9533" s="26" t="s">
        <v>34822</v>
      </c>
      <c r="C9533" s="27" t="s">
        <v>244</v>
      </c>
      <c r="D9533" t="s">
        <v>244</v>
      </c>
      <c r="E9533" s="23" t="s">
        <v>245</v>
      </c>
      <c r="F9533" s="26" t="s">
        <v>34824</v>
      </c>
      <c r="G9533" s="26" t="s">
        <v>7177</v>
      </c>
      <c r="H9533" s="26" t="s">
        <v>250</v>
      </c>
      <c r="I9533" s="28">
        <v>32608</v>
      </c>
      <c r="J9533" s="26" t="s">
        <v>23</v>
      </c>
      <c r="K9533" t="s">
        <v>250</v>
      </c>
      <c r="L9533" s="18">
        <v>32611</v>
      </c>
      <c r="M9533">
        <v>1386</v>
      </c>
      <c r="N9533">
        <v>1386</v>
      </c>
      <c r="O9533">
        <v>0</v>
      </c>
      <c r="P9533" t="s">
        <v>26</v>
      </c>
      <c r="Q9533" t="s">
        <v>26</v>
      </c>
      <c r="R9533" s="19" t="s">
        <v>31</v>
      </c>
    </row>
    <row r="9534" spans="1:18" x14ac:dyDescent="0.3">
      <c r="A9534" s="27" t="s">
        <v>34826</v>
      </c>
      <c r="B9534" s="26" t="s">
        <v>34825</v>
      </c>
      <c r="C9534" s="27" t="s">
        <v>4777</v>
      </c>
      <c r="D9534" t="s">
        <v>4777</v>
      </c>
      <c r="E9534" s="23" t="s">
        <v>4778</v>
      </c>
      <c r="F9534" s="26" t="s">
        <v>9457</v>
      </c>
      <c r="G9534" s="26" t="s">
        <v>6160</v>
      </c>
      <c r="H9534" s="26" t="s">
        <v>78</v>
      </c>
      <c r="I9534" s="28">
        <v>84070</v>
      </c>
      <c r="J9534" s="26" t="s">
        <v>23</v>
      </c>
      <c r="K9534" t="s">
        <v>78</v>
      </c>
      <c r="L9534" s="18">
        <v>84408</v>
      </c>
      <c r="M9534">
        <v>1317</v>
      </c>
      <c r="N9534">
        <v>1452</v>
      </c>
      <c r="O9534">
        <v>135</v>
      </c>
      <c r="P9534" t="s">
        <v>24</v>
      </c>
      <c r="Q9534" t="s">
        <v>25</v>
      </c>
      <c r="R9534" s="19" t="s">
        <v>15</v>
      </c>
    </row>
    <row r="9535" spans="1:18" x14ac:dyDescent="0.3">
      <c r="A9535" s="27" t="s">
        <v>34828</v>
      </c>
      <c r="B9535" s="26" t="s">
        <v>34827</v>
      </c>
      <c r="C9535" s="27" t="s">
        <v>11592</v>
      </c>
      <c r="D9535" t="s">
        <v>11592</v>
      </c>
      <c r="E9535" s="23" t="s">
        <v>11593</v>
      </c>
      <c r="F9535" s="26" t="s">
        <v>34829</v>
      </c>
      <c r="G9535" s="26" t="s">
        <v>4844</v>
      </c>
      <c r="H9535" s="26" t="s">
        <v>116</v>
      </c>
      <c r="I9535" s="28">
        <v>8401</v>
      </c>
      <c r="J9535" s="26" t="s">
        <v>23</v>
      </c>
      <c r="K9535" t="s">
        <v>116</v>
      </c>
      <c r="L9535" s="18">
        <v>8330</v>
      </c>
      <c r="M9535">
        <v>1602</v>
      </c>
      <c r="N9535">
        <v>1602</v>
      </c>
      <c r="O9535">
        <v>0</v>
      </c>
      <c r="P9535" t="s">
        <v>26</v>
      </c>
      <c r="Q9535" t="s">
        <v>26</v>
      </c>
      <c r="R9535" s="19" t="s">
        <v>31</v>
      </c>
    </row>
    <row r="9536" spans="1:18" x14ac:dyDescent="0.3">
      <c r="A9536" s="27" t="s">
        <v>34830</v>
      </c>
      <c r="B9536" s="26" t="s">
        <v>24498</v>
      </c>
      <c r="C9536" s="27" t="s">
        <v>24496</v>
      </c>
      <c r="D9536" t="s">
        <v>24496</v>
      </c>
      <c r="E9536" s="23" t="s">
        <v>24497</v>
      </c>
      <c r="F9536" s="26" t="s">
        <v>34831</v>
      </c>
      <c r="G9536" s="26" t="s">
        <v>24501</v>
      </c>
      <c r="H9536" s="26"/>
      <c r="I9536" s="28">
        <v>99999</v>
      </c>
      <c r="J9536" s="26" t="s">
        <v>24502</v>
      </c>
      <c r="K9536" t="s">
        <v>7659</v>
      </c>
      <c r="L9536" s="18">
        <v>6825</v>
      </c>
      <c r="M9536">
        <v>2928</v>
      </c>
      <c r="N9536">
        <v>1700</v>
      </c>
      <c r="O9536">
        <v>-1228</v>
      </c>
      <c r="P9536" t="s">
        <v>48</v>
      </c>
      <c r="Q9536" t="s">
        <v>25</v>
      </c>
      <c r="R9536" s="19" t="s">
        <v>31</v>
      </c>
    </row>
    <row r="9537" spans="1:18" x14ac:dyDescent="0.3">
      <c r="A9537" s="27" t="s">
        <v>34833</v>
      </c>
      <c r="B9537" s="26" t="s">
        <v>34832</v>
      </c>
      <c r="C9537" s="27" t="s">
        <v>244</v>
      </c>
      <c r="D9537" t="s">
        <v>244</v>
      </c>
      <c r="E9537" s="23" t="s">
        <v>245</v>
      </c>
      <c r="F9537" s="26" t="s">
        <v>34834</v>
      </c>
      <c r="G9537" s="26" t="s">
        <v>6703</v>
      </c>
      <c r="H9537" s="26" t="s">
        <v>250</v>
      </c>
      <c r="I9537" s="28">
        <v>34475</v>
      </c>
      <c r="J9537" s="26" t="s">
        <v>23</v>
      </c>
      <c r="K9537" t="s">
        <v>250</v>
      </c>
      <c r="L9537" s="18">
        <v>32611</v>
      </c>
      <c r="M9537">
        <v>1386</v>
      </c>
      <c r="N9537">
        <v>1602</v>
      </c>
      <c r="O9537">
        <v>216</v>
      </c>
      <c r="P9537" t="s">
        <v>24</v>
      </c>
      <c r="Q9537" t="s">
        <v>25</v>
      </c>
      <c r="R9537" s="19" t="s">
        <v>15</v>
      </c>
    </row>
    <row r="9538" spans="1:18" x14ac:dyDescent="0.3">
      <c r="A9538" s="27" t="s">
        <v>34836</v>
      </c>
      <c r="B9538" s="26" t="s">
        <v>34835</v>
      </c>
      <c r="C9538" s="27" t="s">
        <v>244</v>
      </c>
      <c r="D9538" t="s">
        <v>244</v>
      </c>
      <c r="E9538" s="23" t="s">
        <v>245</v>
      </c>
      <c r="F9538" s="26" t="s">
        <v>34837</v>
      </c>
      <c r="G9538" s="26" t="s">
        <v>4100</v>
      </c>
      <c r="H9538" s="26" t="s">
        <v>250</v>
      </c>
      <c r="I9538" s="28">
        <v>33430</v>
      </c>
      <c r="J9538" s="26" t="s">
        <v>23</v>
      </c>
      <c r="K9538" t="s">
        <v>250</v>
      </c>
      <c r="L9538" s="18">
        <v>32611</v>
      </c>
      <c r="M9538">
        <v>1386</v>
      </c>
      <c r="N9538">
        <v>2124</v>
      </c>
      <c r="O9538">
        <v>738</v>
      </c>
      <c r="P9538" t="s">
        <v>24</v>
      </c>
      <c r="Q9538" t="s">
        <v>25</v>
      </c>
      <c r="R9538" s="19" t="s">
        <v>15</v>
      </c>
    </row>
    <row r="9539" spans="1:18" x14ac:dyDescent="0.3">
      <c r="A9539" s="27" t="s">
        <v>34839</v>
      </c>
      <c r="B9539" s="26" t="s">
        <v>34838</v>
      </c>
      <c r="C9539" s="27" t="s">
        <v>244</v>
      </c>
      <c r="D9539" t="s">
        <v>244</v>
      </c>
      <c r="E9539" s="23" t="s">
        <v>245</v>
      </c>
      <c r="F9539" s="26" t="s">
        <v>34840</v>
      </c>
      <c r="G9539" s="26" t="s">
        <v>7177</v>
      </c>
      <c r="H9539" s="26" t="s">
        <v>250</v>
      </c>
      <c r="I9539" s="28">
        <v>32653</v>
      </c>
      <c r="J9539" s="26" t="s">
        <v>23</v>
      </c>
      <c r="K9539" t="s">
        <v>250</v>
      </c>
      <c r="L9539" s="18">
        <v>32611</v>
      </c>
      <c r="M9539">
        <v>1386</v>
      </c>
      <c r="N9539">
        <v>1386</v>
      </c>
      <c r="O9539">
        <v>0</v>
      </c>
      <c r="P9539" t="s">
        <v>26</v>
      </c>
      <c r="Q9539" t="s">
        <v>26</v>
      </c>
      <c r="R9539" s="19" t="s">
        <v>31</v>
      </c>
    </row>
    <row r="9540" spans="1:18" x14ac:dyDescent="0.3">
      <c r="A9540" s="27" t="s">
        <v>34842</v>
      </c>
      <c r="B9540" s="26" t="s">
        <v>34841</v>
      </c>
      <c r="C9540" s="27" t="s">
        <v>244</v>
      </c>
      <c r="D9540" t="s">
        <v>244</v>
      </c>
      <c r="E9540" s="23" t="s">
        <v>245</v>
      </c>
      <c r="F9540" s="26" t="s">
        <v>34843</v>
      </c>
      <c r="G9540" s="26" t="s">
        <v>7177</v>
      </c>
      <c r="H9540" s="26" t="s">
        <v>250</v>
      </c>
      <c r="I9540" s="28">
        <v>32653</v>
      </c>
      <c r="J9540" s="26" t="s">
        <v>23</v>
      </c>
      <c r="K9540" t="s">
        <v>250</v>
      </c>
      <c r="L9540" s="18">
        <v>32611</v>
      </c>
      <c r="M9540">
        <v>1386</v>
      </c>
      <c r="N9540">
        <v>1386</v>
      </c>
      <c r="O9540">
        <v>0</v>
      </c>
      <c r="P9540" t="s">
        <v>26</v>
      </c>
      <c r="Q9540" t="s">
        <v>26</v>
      </c>
      <c r="R9540" s="19" t="s">
        <v>31</v>
      </c>
    </row>
    <row r="9541" spans="1:18" x14ac:dyDescent="0.3">
      <c r="A9541" s="27" t="s">
        <v>34845</v>
      </c>
      <c r="B9541" s="26" t="s">
        <v>34844</v>
      </c>
      <c r="C9541" s="27" t="s">
        <v>244</v>
      </c>
      <c r="D9541" t="s">
        <v>244</v>
      </c>
      <c r="E9541" s="23" t="s">
        <v>245</v>
      </c>
      <c r="F9541" s="26" t="s">
        <v>34846</v>
      </c>
      <c r="G9541" s="26" t="s">
        <v>6653</v>
      </c>
      <c r="H9541" s="26" t="s">
        <v>250</v>
      </c>
      <c r="I9541" s="28">
        <v>33314</v>
      </c>
      <c r="J9541" s="26" t="s">
        <v>23</v>
      </c>
      <c r="K9541" t="s">
        <v>250</v>
      </c>
      <c r="L9541" s="18">
        <v>32611</v>
      </c>
      <c r="M9541">
        <v>1386</v>
      </c>
      <c r="N9541">
        <v>2346</v>
      </c>
      <c r="O9541">
        <v>960</v>
      </c>
      <c r="P9541" t="s">
        <v>24</v>
      </c>
      <c r="Q9541" t="s">
        <v>25</v>
      </c>
      <c r="R9541" s="19" t="s">
        <v>15</v>
      </c>
    </row>
    <row r="9542" spans="1:18" x14ac:dyDescent="0.3">
      <c r="A9542" s="27" t="s">
        <v>34848</v>
      </c>
      <c r="B9542" s="26" t="s">
        <v>34847</v>
      </c>
      <c r="C9542" s="27" t="s">
        <v>244</v>
      </c>
      <c r="D9542" t="s">
        <v>244</v>
      </c>
      <c r="E9542" s="23" t="s">
        <v>245</v>
      </c>
      <c r="F9542" s="26" t="s">
        <v>34849</v>
      </c>
      <c r="G9542" s="26" t="s">
        <v>34850</v>
      </c>
      <c r="H9542" s="26" t="s">
        <v>250</v>
      </c>
      <c r="I9542" s="28">
        <v>32579</v>
      </c>
      <c r="J9542" s="26" t="s">
        <v>23</v>
      </c>
      <c r="K9542" t="s">
        <v>250</v>
      </c>
      <c r="L9542" s="18">
        <v>32611</v>
      </c>
      <c r="M9542">
        <v>1386</v>
      </c>
      <c r="N9542">
        <v>1452</v>
      </c>
      <c r="O9542">
        <v>66</v>
      </c>
      <c r="P9542" t="s">
        <v>24</v>
      </c>
      <c r="Q9542" t="s">
        <v>25</v>
      </c>
      <c r="R9542" s="19" t="s">
        <v>15</v>
      </c>
    </row>
    <row r="9543" spans="1:18" x14ac:dyDescent="0.3">
      <c r="A9543" s="27" t="s">
        <v>34852</v>
      </c>
      <c r="B9543" s="26" t="s">
        <v>34851</v>
      </c>
      <c r="C9543" s="27" t="s">
        <v>244</v>
      </c>
      <c r="D9543" t="s">
        <v>244</v>
      </c>
      <c r="E9543" s="23" t="s">
        <v>245</v>
      </c>
      <c r="F9543" s="26" t="s">
        <v>34853</v>
      </c>
      <c r="G9543" s="26" t="s">
        <v>34854</v>
      </c>
      <c r="H9543" s="26" t="s">
        <v>250</v>
      </c>
      <c r="I9543" s="28">
        <v>33598</v>
      </c>
      <c r="J9543" s="26" t="s">
        <v>23</v>
      </c>
      <c r="K9543" t="s">
        <v>250</v>
      </c>
      <c r="L9543" s="18">
        <v>32611</v>
      </c>
      <c r="M9543">
        <v>1386</v>
      </c>
      <c r="N9543">
        <v>1920</v>
      </c>
      <c r="O9543">
        <v>534</v>
      </c>
      <c r="P9543" t="s">
        <v>24</v>
      </c>
      <c r="Q9543" t="s">
        <v>25</v>
      </c>
      <c r="R9543" s="19" t="s">
        <v>15</v>
      </c>
    </row>
    <row r="9544" spans="1:18" x14ac:dyDescent="0.3">
      <c r="A9544" s="27" t="s">
        <v>34856</v>
      </c>
      <c r="B9544" s="26" t="s">
        <v>34855</v>
      </c>
      <c r="C9544" s="27" t="s">
        <v>244</v>
      </c>
      <c r="D9544" t="s">
        <v>244</v>
      </c>
      <c r="E9544" s="23" t="s">
        <v>245</v>
      </c>
      <c r="F9544" s="26" t="s">
        <v>34857</v>
      </c>
      <c r="G9544" s="26" t="s">
        <v>7177</v>
      </c>
      <c r="H9544" s="26" t="s">
        <v>250</v>
      </c>
      <c r="I9544" s="28">
        <v>32609</v>
      </c>
      <c r="J9544" s="26" t="s">
        <v>23</v>
      </c>
      <c r="K9544" t="s">
        <v>250</v>
      </c>
      <c r="L9544" s="18">
        <v>32611</v>
      </c>
      <c r="M9544">
        <v>1386</v>
      </c>
      <c r="N9544">
        <v>1386</v>
      </c>
      <c r="O9544">
        <v>0</v>
      </c>
      <c r="P9544" t="s">
        <v>26</v>
      </c>
      <c r="Q9544" t="s">
        <v>26</v>
      </c>
      <c r="R9544" s="19" t="s">
        <v>31</v>
      </c>
    </row>
    <row r="9545" spans="1:18" x14ac:dyDescent="0.3">
      <c r="A9545" s="27" t="s">
        <v>34859</v>
      </c>
      <c r="B9545" s="26" t="s">
        <v>34858</v>
      </c>
      <c r="C9545" s="27" t="s">
        <v>244</v>
      </c>
      <c r="D9545" t="s">
        <v>244</v>
      </c>
      <c r="E9545" s="23" t="s">
        <v>245</v>
      </c>
      <c r="F9545" s="26" t="s">
        <v>34860</v>
      </c>
      <c r="G9545" s="26" t="s">
        <v>8241</v>
      </c>
      <c r="H9545" s="26" t="s">
        <v>1711</v>
      </c>
      <c r="I9545" s="28">
        <v>32145</v>
      </c>
      <c r="J9545" s="26" t="s">
        <v>23</v>
      </c>
      <c r="K9545" t="s">
        <v>250</v>
      </c>
      <c r="L9545" s="18">
        <v>32611</v>
      </c>
      <c r="M9545">
        <v>1386</v>
      </c>
      <c r="N9545">
        <v>1686</v>
      </c>
      <c r="O9545">
        <v>300</v>
      </c>
      <c r="P9545" t="s">
        <v>24</v>
      </c>
      <c r="Q9545" t="s">
        <v>25</v>
      </c>
      <c r="R9545" s="19" t="s">
        <v>15</v>
      </c>
    </row>
    <row r="9546" spans="1:18" x14ac:dyDescent="0.3">
      <c r="A9546" s="27" t="s">
        <v>34862</v>
      </c>
      <c r="B9546" s="26" t="s">
        <v>34861</v>
      </c>
      <c r="C9546" s="27" t="s">
        <v>244</v>
      </c>
      <c r="D9546" t="s">
        <v>244</v>
      </c>
      <c r="E9546" s="23" t="s">
        <v>245</v>
      </c>
      <c r="F9546" s="26" t="s">
        <v>34863</v>
      </c>
      <c r="G9546" s="26" t="s">
        <v>7177</v>
      </c>
      <c r="H9546" s="26" t="s">
        <v>250</v>
      </c>
      <c r="I9546" s="28">
        <v>32608</v>
      </c>
      <c r="J9546" s="26" t="s">
        <v>23</v>
      </c>
      <c r="K9546" t="s">
        <v>250</v>
      </c>
      <c r="L9546" s="18">
        <v>32611</v>
      </c>
      <c r="M9546">
        <v>1386</v>
      </c>
      <c r="N9546">
        <v>1386</v>
      </c>
      <c r="O9546">
        <v>0</v>
      </c>
      <c r="P9546" t="s">
        <v>26</v>
      </c>
      <c r="Q9546" t="s">
        <v>26</v>
      </c>
      <c r="R9546" s="19" t="s">
        <v>31</v>
      </c>
    </row>
    <row r="9547" spans="1:18" x14ac:dyDescent="0.3">
      <c r="A9547" s="27" t="s">
        <v>34865</v>
      </c>
      <c r="B9547" s="26" t="s">
        <v>34864</v>
      </c>
      <c r="C9547" s="27" t="s">
        <v>27274</v>
      </c>
      <c r="D9547" t="s">
        <v>27274</v>
      </c>
      <c r="E9547" s="23" t="s">
        <v>27275</v>
      </c>
      <c r="F9547" s="26" t="s">
        <v>34866</v>
      </c>
      <c r="G9547" s="26" t="s">
        <v>27279</v>
      </c>
      <c r="H9547" s="26"/>
      <c r="I9547" s="28">
        <v>99999</v>
      </c>
      <c r="J9547" s="26" t="s">
        <v>34867</v>
      </c>
      <c r="K9547" t="s">
        <v>4461</v>
      </c>
      <c r="L9547" s="18">
        <v>5663</v>
      </c>
      <c r="M9547">
        <v>2031</v>
      </c>
      <c r="N9547">
        <v>1700</v>
      </c>
      <c r="O9547">
        <v>-331</v>
      </c>
      <c r="P9547" t="s">
        <v>48</v>
      </c>
      <c r="Q9547" t="s">
        <v>25</v>
      </c>
      <c r="R9547" s="19" t="s">
        <v>31</v>
      </c>
    </row>
    <row r="9548" spans="1:18" x14ac:dyDescent="0.3">
      <c r="A9548" s="27" t="s">
        <v>34869</v>
      </c>
      <c r="B9548" s="26" t="s">
        <v>34868</v>
      </c>
      <c r="C9548" s="27" t="s">
        <v>27274</v>
      </c>
      <c r="D9548" t="s">
        <v>27274</v>
      </c>
      <c r="E9548" s="23" t="s">
        <v>27275</v>
      </c>
      <c r="F9548" s="26" t="s">
        <v>27282</v>
      </c>
      <c r="G9548" s="26" t="s">
        <v>27283</v>
      </c>
      <c r="H9548" s="26"/>
      <c r="I9548" s="28">
        <v>99999</v>
      </c>
      <c r="J9548" s="26" t="s">
        <v>20393</v>
      </c>
      <c r="K9548" t="s">
        <v>4461</v>
      </c>
      <c r="L9548" s="18">
        <v>5663</v>
      </c>
      <c r="M9548">
        <v>2031</v>
      </c>
      <c r="N9548">
        <v>1700</v>
      </c>
      <c r="O9548">
        <v>-331</v>
      </c>
      <c r="P9548" t="s">
        <v>48</v>
      </c>
      <c r="Q9548" t="s">
        <v>25</v>
      </c>
      <c r="R9548" s="19" t="s">
        <v>31</v>
      </c>
    </row>
    <row r="9549" spans="1:18" x14ac:dyDescent="0.3">
      <c r="A9549" s="27" t="s">
        <v>34871</v>
      </c>
      <c r="B9549" s="26" t="s">
        <v>34870</v>
      </c>
      <c r="C9549" s="27" t="s">
        <v>244</v>
      </c>
      <c r="D9549" t="s">
        <v>244</v>
      </c>
      <c r="E9549" s="23" t="s">
        <v>245</v>
      </c>
      <c r="F9549" s="26" t="s">
        <v>34872</v>
      </c>
      <c r="G9549" s="26" t="s">
        <v>1101</v>
      </c>
      <c r="H9549" s="26" t="s">
        <v>250</v>
      </c>
      <c r="I9549" s="28">
        <v>32209</v>
      </c>
      <c r="J9549" s="26" t="s">
        <v>23</v>
      </c>
      <c r="K9549" t="s">
        <v>250</v>
      </c>
      <c r="L9549" s="18">
        <v>32611</v>
      </c>
      <c r="M9549">
        <v>1386</v>
      </c>
      <c r="N9549">
        <v>1686</v>
      </c>
      <c r="O9549">
        <v>300</v>
      </c>
      <c r="P9549" t="s">
        <v>24</v>
      </c>
      <c r="Q9549" t="s">
        <v>25</v>
      </c>
      <c r="R9549" s="19" t="s">
        <v>15</v>
      </c>
    </row>
    <row r="9550" spans="1:18" x14ac:dyDescent="0.3">
      <c r="A9550" s="27" t="s">
        <v>34873</v>
      </c>
      <c r="B9550" s="26" t="s">
        <v>27284</v>
      </c>
      <c r="C9550" s="27" t="s">
        <v>27274</v>
      </c>
      <c r="D9550" t="s">
        <v>27274</v>
      </c>
      <c r="E9550" s="23" t="s">
        <v>27275</v>
      </c>
      <c r="F9550" s="26" t="s">
        <v>27286</v>
      </c>
      <c r="G9550" s="26" t="s">
        <v>2195</v>
      </c>
      <c r="H9550" s="26"/>
      <c r="I9550" s="28">
        <v>99999</v>
      </c>
      <c r="J9550" s="26" t="s">
        <v>20402</v>
      </c>
      <c r="K9550" t="s">
        <v>4461</v>
      </c>
      <c r="L9550" s="18">
        <v>5663</v>
      </c>
      <c r="M9550">
        <v>2031</v>
      </c>
      <c r="N9550">
        <v>1700</v>
      </c>
      <c r="O9550">
        <v>-331</v>
      </c>
      <c r="P9550" t="s">
        <v>48</v>
      </c>
      <c r="Q9550" t="s">
        <v>25</v>
      </c>
      <c r="R9550" s="19" t="s">
        <v>31</v>
      </c>
    </row>
    <row r="9551" spans="1:18" x14ac:dyDescent="0.3">
      <c r="A9551" s="27" t="s">
        <v>34875</v>
      </c>
      <c r="B9551" s="26" t="s">
        <v>34874</v>
      </c>
      <c r="C9551" s="27" t="s">
        <v>12845</v>
      </c>
      <c r="D9551" t="s">
        <v>12845</v>
      </c>
      <c r="E9551" s="23" t="s">
        <v>12846</v>
      </c>
      <c r="F9551" s="26" t="s">
        <v>34876</v>
      </c>
      <c r="G9551" s="26" t="s">
        <v>34877</v>
      </c>
      <c r="H9551" s="26" t="s">
        <v>1079</v>
      </c>
      <c r="I9551" s="28">
        <v>39556</v>
      </c>
      <c r="J9551" s="26" t="s">
        <v>23</v>
      </c>
      <c r="K9551" t="s">
        <v>1079</v>
      </c>
      <c r="L9551" s="18">
        <v>39470</v>
      </c>
      <c r="M9551">
        <v>1290</v>
      </c>
      <c r="N9551">
        <v>1215</v>
      </c>
      <c r="O9551">
        <v>-75</v>
      </c>
      <c r="P9551" t="s">
        <v>48</v>
      </c>
      <c r="Q9551" t="s">
        <v>25</v>
      </c>
      <c r="R9551" s="19" t="s">
        <v>31</v>
      </c>
    </row>
    <row r="9552" spans="1:18" x14ac:dyDescent="0.3">
      <c r="A9552" s="27" t="s">
        <v>34879</v>
      </c>
      <c r="B9552" s="26" t="s">
        <v>34878</v>
      </c>
      <c r="C9552" s="27" t="s">
        <v>244</v>
      </c>
      <c r="D9552" t="s">
        <v>244</v>
      </c>
      <c r="E9552" s="23" t="s">
        <v>245</v>
      </c>
      <c r="F9552" s="26" t="s">
        <v>34880</v>
      </c>
      <c r="G9552" s="26" t="s">
        <v>7177</v>
      </c>
      <c r="H9552" s="26" t="s">
        <v>250</v>
      </c>
      <c r="I9552" s="28">
        <v>32602</v>
      </c>
      <c r="J9552" s="26" t="s">
        <v>23</v>
      </c>
      <c r="K9552" t="s">
        <v>250</v>
      </c>
      <c r="L9552" s="18">
        <v>32611</v>
      </c>
      <c r="M9552">
        <v>1386</v>
      </c>
      <c r="N9552">
        <v>1386</v>
      </c>
      <c r="O9552">
        <v>0</v>
      </c>
      <c r="P9552" t="s">
        <v>26</v>
      </c>
      <c r="Q9552" t="s">
        <v>26</v>
      </c>
      <c r="R9552" s="19" t="s">
        <v>31</v>
      </c>
    </row>
    <row r="9553" spans="1:18" x14ac:dyDescent="0.3">
      <c r="A9553" s="27" t="s">
        <v>34882</v>
      </c>
      <c r="B9553" s="26" t="s">
        <v>34881</v>
      </c>
      <c r="C9553" s="27" t="s">
        <v>244</v>
      </c>
      <c r="D9553" t="s">
        <v>244</v>
      </c>
      <c r="E9553" s="23" t="s">
        <v>245</v>
      </c>
      <c r="F9553" s="26" t="s">
        <v>34883</v>
      </c>
      <c r="G9553" s="26" t="s">
        <v>6657</v>
      </c>
      <c r="H9553" s="26" t="s">
        <v>250</v>
      </c>
      <c r="I9553" s="28">
        <v>34945</v>
      </c>
      <c r="J9553" s="26" t="s">
        <v>23</v>
      </c>
      <c r="K9553" t="s">
        <v>250</v>
      </c>
      <c r="L9553" s="18">
        <v>32611</v>
      </c>
      <c r="M9553">
        <v>1386</v>
      </c>
      <c r="N9553">
        <v>1644</v>
      </c>
      <c r="O9553">
        <v>258</v>
      </c>
      <c r="P9553" t="s">
        <v>24</v>
      </c>
      <c r="Q9553" t="s">
        <v>25</v>
      </c>
      <c r="R9553" s="19" t="s">
        <v>15</v>
      </c>
    </row>
    <row r="9554" spans="1:18" x14ac:dyDescent="0.3">
      <c r="A9554" s="27" t="s">
        <v>34885</v>
      </c>
      <c r="B9554" s="26" t="s">
        <v>34884</v>
      </c>
      <c r="C9554" s="27" t="s">
        <v>244</v>
      </c>
      <c r="D9554" t="s">
        <v>244</v>
      </c>
      <c r="E9554" s="23" t="s">
        <v>245</v>
      </c>
      <c r="F9554" s="26" t="s">
        <v>34886</v>
      </c>
      <c r="G9554" s="26" t="s">
        <v>7177</v>
      </c>
      <c r="H9554" s="26" t="s">
        <v>250</v>
      </c>
      <c r="I9554" s="28">
        <v>32601</v>
      </c>
      <c r="J9554" s="26" t="s">
        <v>23</v>
      </c>
      <c r="K9554" t="s">
        <v>250</v>
      </c>
      <c r="L9554" s="18">
        <v>32611</v>
      </c>
      <c r="M9554">
        <v>1386</v>
      </c>
      <c r="N9554">
        <v>1386</v>
      </c>
      <c r="O9554">
        <v>0</v>
      </c>
      <c r="P9554" t="s">
        <v>26</v>
      </c>
      <c r="Q9554" t="s">
        <v>26</v>
      </c>
      <c r="R9554" s="19" t="s">
        <v>31</v>
      </c>
    </row>
    <row r="9555" spans="1:18" x14ac:dyDescent="0.3">
      <c r="A9555" s="27" t="s">
        <v>34888</v>
      </c>
      <c r="B9555" s="26" t="s">
        <v>34887</v>
      </c>
      <c r="C9555" s="27" t="s">
        <v>244</v>
      </c>
      <c r="D9555" t="s">
        <v>244</v>
      </c>
      <c r="E9555" s="23" t="s">
        <v>245</v>
      </c>
      <c r="F9555" s="26" t="s">
        <v>34889</v>
      </c>
      <c r="G9555" s="26" t="s">
        <v>7506</v>
      </c>
      <c r="H9555" s="26" t="s">
        <v>250</v>
      </c>
      <c r="I9555" s="28">
        <v>33013</v>
      </c>
      <c r="J9555" s="26" t="s">
        <v>23</v>
      </c>
      <c r="K9555" t="s">
        <v>250</v>
      </c>
      <c r="L9555" s="18">
        <v>32611</v>
      </c>
      <c r="M9555">
        <v>1386</v>
      </c>
      <c r="N9555">
        <v>2346</v>
      </c>
      <c r="O9555">
        <v>960</v>
      </c>
      <c r="P9555" t="s">
        <v>24</v>
      </c>
      <c r="Q9555" t="s">
        <v>25</v>
      </c>
      <c r="R9555" s="19" t="s">
        <v>15</v>
      </c>
    </row>
    <row r="9556" spans="1:18" x14ac:dyDescent="0.3">
      <c r="A9556" s="27" t="s">
        <v>34891</v>
      </c>
      <c r="B9556" s="26" t="s">
        <v>34890</v>
      </c>
      <c r="C9556" s="27" t="s">
        <v>244</v>
      </c>
      <c r="D9556" t="s">
        <v>244</v>
      </c>
      <c r="E9556" s="23" t="s">
        <v>245</v>
      </c>
      <c r="F9556" s="26" t="s">
        <v>34892</v>
      </c>
      <c r="G9556" s="26" t="s">
        <v>20178</v>
      </c>
      <c r="H9556" s="26" t="s">
        <v>250</v>
      </c>
      <c r="I9556" s="28">
        <v>32778</v>
      </c>
      <c r="J9556" s="26" t="s">
        <v>23</v>
      </c>
      <c r="K9556" t="s">
        <v>250</v>
      </c>
      <c r="L9556" s="18">
        <v>32611</v>
      </c>
      <c r="M9556">
        <v>1386</v>
      </c>
      <c r="N9556">
        <v>1602</v>
      </c>
      <c r="O9556">
        <v>216</v>
      </c>
      <c r="P9556" t="s">
        <v>24</v>
      </c>
      <c r="Q9556" t="s">
        <v>25</v>
      </c>
      <c r="R9556" s="19" t="s">
        <v>15</v>
      </c>
    </row>
    <row r="9557" spans="1:18" x14ac:dyDescent="0.3">
      <c r="A9557" s="27" t="s">
        <v>34894</v>
      </c>
      <c r="B9557" s="26" t="s">
        <v>34893</v>
      </c>
      <c r="C9557" s="27" t="s">
        <v>26825</v>
      </c>
      <c r="D9557" t="s">
        <v>26825</v>
      </c>
      <c r="E9557" s="23" t="s">
        <v>26826</v>
      </c>
      <c r="F9557" s="26" t="s">
        <v>2424</v>
      </c>
      <c r="G9557" s="26" t="s">
        <v>2425</v>
      </c>
      <c r="H9557" s="26" t="s">
        <v>2073</v>
      </c>
      <c r="I9557" s="28">
        <v>98337</v>
      </c>
      <c r="J9557" s="26" t="s">
        <v>23</v>
      </c>
      <c r="K9557" t="s">
        <v>2073</v>
      </c>
      <c r="L9557" s="18">
        <v>98383</v>
      </c>
      <c r="M9557">
        <v>1842</v>
      </c>
      <c r="N9557">
        <v>1842</v>
      </c>
      <c r="O9557">
        <v>0</v>
      </c>
      <c r="P9557" t="s">
        <v>26</v>
      </c>
      <c r="Q9557" t="s">
        <v>26</v>
      </c>
      <c r="R9557" s="19" t="s">
        <v>31</v>
      </c>
    </row>
    <row r="9558" spans="1:18" x14ac:dyDescent="0.3">
      <c r="A9558" s="27" t="s">
        <v>34895</v>
      </c>
      <c r="B9558" s="26" t="s">
        <v>8258</v>
      </c>
      <c r="C9558" s="27" t="s">
        <v>34896</v>
      </c>
      <c r="D9558" t="s">
        <v>34896</v>
      </c>
      <c r="E9558" s="23" t="s">
        <v>34897</v>
      </c>
      <c r="F9558" s="26" t="s">
        <v>24039</v>
      </c>
      <c r="G9558" s="26" t="s">
        <v>34898</v>
      </c>
      <c r="H9558" s="26" t="s">
        <v>2821</v>
      </c>
      <c r="I9558" s="28">
        <v>68802</v>
      </c>
      <c r="J9558" s="26" t="s">
        <v>23</v>
      </c>
      <c r="K9558" t="s">
        <v>2821</v>
      </c>
      <c r="L9558" s="18">
        <v>68902</v>
      </c>
      <c r="M9558">
        <v>1143</v>
      </c>
      <c r="N9558">
        <v>1290</v>
      </c>
      <c r="O9558">
        <v>147</v>
      </c>
      <c r="P9558" t="s">
        <v>24</v>
      </c>
      <c r="Q9558" t="s">
        <v>25</v>
      </c>
      <c r="R9558" s="19" t="s">
        <v>15</v>
      </c>
    </row>
    <row r="9559" spans="1:18" x14ac:dyDescent="0.3">
      <c r="A9559" s="27" t="s">
        <v>34899</v>
      </c>
      <c r="B9559" s="26" t="s">
        <v>8235</v>
      </c>
      <c r="C9559" s="27" t="s">
        <v>34896</v>
      </c>
      <c r="D9559" t="s">
        <v>34896</v>
      </c>
      <c r="E9559" s="23" t="s">
        <v>34897</v>
      </c>
      <c r="F9559" s="26" t="s">
        <v>8237</v>
      </c>
      <c r="G9559" s="26" t="s">
        <v>5486</v>
      </c>
      <c r="H9559" s="26" t="s">
        <v>2821</v>
      </c>
      <c r="I9559" s="28">
        <v>68601</v>
      </c>
      <c r="J9559" s="26" t="s">
        <v>23</v>
      </c>
      <c r="K9559" t="s">
        <v>2821</v>
      </c>
      <c r="L9559" s="18">
        <v>68902</v>
      </c>
      <c r="M9559">
        <v>1143</v>
      </c>
      <c r="N9559">
        <v>1194</v>
      </c>
      <c r="O9559">
        <v>51</v>
      </c>
      <c r="P9559" t="s">
        <v>24</v>
      </c>
      <c r="Q9559" t="s">
        <v>25</v>
      </c>
      <c r="R9559" s="19" t="s">
        <v>15</v>
      </c>
    </row>
    <row r="9560" spans="1:18" x14ac:dyDescent="0.3">
      <c r="A9560" s="27" t="s">
        <v>34901</v>
      </c>
      <c r="B9560" s="26" t="s">
        <v>34900</v>
      </c>
      <c r="C9560" s="27" t="s">
        <v>34896</v>
      </c>
      <c r="D9560" t="s">
        <v>34896</v>
      </c>
      <c r="E9560" s="23" t="s">
        <v>34897</v>
      </c>
      <c r="F9560" s="26" t="s">
        <v>8244</v>
      </c>
      <c r="G9560" s="26" t="s">
        <v>8245</v>
      </c>
      <c r="H9560" s="26" t="s">
        <v>2821</v>
      </c>
      <c r="I9560" s="28">
        <v>68949</v>
      </c>
      <c r="J9560" s="26" t="s">
        <v>23</v>
      </c>
      <c r="K9560" t="s">
        <v>2821</v>
      </c>
      <c r="L9560" s="18">
        <v>68902</v>
      </c>
      <c r="M9560">
        <v>1143</v>
      </c>
      <c r="N9560">
        <v>1170</v>
      </c>
      <c r="O9560">
        <v>27</v>
      </c>
      <c r="P9560" t="s">
        <v>24</v>
      </c>
      <c r="Q9560" t="s">
        <v>25</v>
      </c>
      <c r="R9560" s="19" t="s">
        <v>15</v>
      </c>
    </row>
    <row r="9561" spans="1:18" x14ac:dyDescent="0.3">
      <c r="A9561" s="27" t="s">
        <v>34902</v>
      </c>
      <c r="B9561" s="26" t="s">
        <v>8246</v>
      </c>
      <c r="C9561" s="27" t="s">
        <v>34896</v>
      </c>
      <c r="D9561" t="s">
        <v>34896</v>
      </c>
      <c r="E9561" s="23" t="s">
        <v>34897</v>
      </c>
      <c r="F9561" s="26" t="s">
        <v>8248</v>
      </c>
      <c r="G9561" s="26" t="s">
        <v>2828</v>
      </c>
      <c r="H9561" s="26" t="s">
        <v>2821</v>
      </c>
      <c r="I9561" s="28">
        <v>68845</v>
      </c>
      <c r="J9561" s="26" t="s">
        <v>23</v>
      </c>
      <c r="K9561" t="s">
        <v>2821</v>
      </c>
      <c r="L9561" s="18">
        <v>68902</v>
      </c>
      <c r="M9561">
        <v>1143</v>
      </c>
      <c r="N9561">
        <v>1218</v>
      </c>
      <c r="O9561">
        <v>75</v>
      </c>
      <c r="P9561" t="s">
        <v>24</v>
      </c>
      <c r="Q9561" t="s">
        <v>25</v>
      </c>
      <c r="R9561" s="19" t="s">
        <v>15</v>
      </c>
    </row>
    <row r="9562" spans="1:18" x14ac:dyDescent="0.3">
      <c r="A9562" s="27" t="s">
        <v>34903</v>
      </c>
      <c r="B9562" s="26" t="s">
        <v>8249</v>
      </c>
      <c r="C9562" s="27" t="s">
        <v>34896</v>
      </c>
      <c r="D9562" t="s">
        <v>34896</v>
      </c>
      <c r="E9562" s="23" t="s">
        <v>34897</v>
      </c>
      <c r="F9562" s="26" t="s">
        <v>34904</v>
      </c>
      <c r="G9562" s="26" t="s">
        <v>7974</v>
      </c>
      <c r="H9562" s="26" t="s">
        <v>2821</v>
      </c>
      <c r="I9562" s="28">
        <v>68850</v>
      </c>
      <c r="J9562" s="26" t="s">
        <v>23</v>
      </c>
      <c r="K9562" t="s">
        <v>2821</v>
      </c>
      <c r="L9562" s="18">
        <v>68902</v>
      </c>
      <c r="M9562">
        <v>1143</v>
      </c>
      <c r="N9562">
        <v>1143</v>
      </c>
      <c r="O9562">
        <v>0</v>
      </c>
      <c r="P9562" t="s">
        <v>26</v>
      </c>
      <c r="Q9562" t="s">
        <v>26</v>
      </c>
      <c r="R9562" s="19" t="s">
        <v>31</v>
      </c>
    </row>
    <row r="9563" spans="1:18" x14ac:dyDescent="0.3">
      <c r="A9563" s="27" t="s">
        <v>34905</v>
      </c>
      <c r="B9563" s="26" t="s">
        <v>8252</v>
      </c>
      <c r="C9563" s="27" t="s">
        <v>34896</v>
      </c>
      <c r="D9563" t="s">
        <v>34896</v>
      </c>
      <c r="E9563" s="23" t="s">
        <v>34897</v>
      </c>
      <c r="F9563" s="26" t="s">
        <v>34906</v>
      </c>
      <c r="G9563" s="26" t="s">
        <v>8255</v>
      </c>
      <c r="H9563" s="26" t="s">
        <v>2821</v>
      </c>
      <c r="I9563" s="28">
        <v>68862</v>
      </c>
      <c r="J9563" s="26" t="s">
        <v>23</v>
      </c>
      <c r="K9563" t="s">
        <v>2821</v>
      </c>
      <c r="L9563" s="18">
        <v>68902</v>
      </c>
      <c r="M9563">
        <v>1143</v>
      </c>
      <c r="N9563">
        <v>1119</v>
      </c>
      <c r="O9563">
        <v>-24</v>
      </c>
      <c r="P9563" t="s">
        <v>48</v>
      </c>
      <c r="Q9563" t="s">
        <v>25</v>
      </c>
      <c r="R9563" s="19" t="s">
        <v>31</v>
      </c>
    </row>
    <row r="9564" spans="1:18" x14ac:dyDescent="0.3">
      <c r="A9564" s="27" t="s">
        <v>34908</v>
      </c>
      <c r="B9564" s="26" t="s">
        <v>34907</v>
      </c>
      <c r="C9564" s="27" t="s">
        <v>7380</v>
      </c>
      <c r="D9564" t="s">
        <v>7380</v>
      </c>
      <c r="E9564" s="23" t="s">
        <v>7381</v>
      </c>
      <c r="F9564" s="26" t="s">
        <v>34909</v>
      </c>
      <c r="G9564" s="26" t="s">
        <v>7389</v>
      </c>
      <c r="H9564" s="26" t="s">
        <v>349</v>
      </c>
      <c r="I9564" s="28">
        <v>77706</v>
      </c>
      <c r="J9564" s="26" t="s">
        <v>23</v>
      </c>
      <c r="K9564" t="s">
        <v>349</v>
      </c>
      <c r="L9564" s="18">
        <v>77710</v>
      </c>
      <c r="M9564">
        <v>1542</v>
      </c>
      <c r="N9564">
        <v>1542</v>
      </c>
      <c r="O9564">
        <v>0</v>
      </c>
      <c r="P9564" t="s">
        <v>26</v>
      </c>
      <c r="Q9564" t="s">
        <v>26</v>
      </c>
      <c r="R9564" s="19" t="s">
        <v>31</v>
      </c>
    </row>
    <row r="9565" spans="1:18" x14ac:dyDescent="0.3">
      <c r="A9565" s="27" t="s">
        <v>34911</v>
      </c>
      <c r="B9565" s="26" t="s">
        <v>34910</v>
      </c>
      <c r="C9565" s="27" t="s">
        <v>7380</v>
      </c>
      <c r="D9565" t="s">
        <v>7380</v>
      </c>
      <c r="E9565" s="23" t="s">
        <v>7381</v>
      </c>
      <c r="F9565" s="26" t="s">
        <v>34912</v>
      </c>
      <c r="G9565" s="26" t="s">
        <v>1258</v>
      </c>
      <c r="H9565" s="26" t="s">
        <v>349</v>
      </c>
      <c r="I9565" s="28">
        <v>77657</v>
      </c>
      <c r="J9565" s="26" t="s">
        <v>23</v>
      </c>
      <c r="K9565" t="s">
        <v>349</v>
      </c>
      <c r="L9565" s="18">
        <v>77710</v>
      </c>
      <c r="M9565">
        <v>1542</v>
      </c>
      <c r="N9565">
        <v>1542</v>
      </c>
      <c r="O9565">
        <v>0</v>
      </c>
      <c r="P9565" t="s">
        <v>26</v>
      </c>
      <c r="Q9565" t="s">
        <v>26</v>
      </c>
      <c r="R9565" s="19" t="s">
        <v>31</v>
      </c>
    </row>
    <row r="9566" spans="1:18" x14ac:dyDescent="0.3">
      <c r="A9566" s="27" t="s">
        <v>34914</v>
      </c>
      <c r="B9566" s="26" t="s">
        <v>34913</v>
      </c>
      <c r="C9566" s="27" t="s">
        <v>7380</v>
      </c>
      <c r="D9566" t="s">
        <v>7380</v>
      </c>
      <c r="E9566" s="23" t="s">
        <v>7381</v>
      </c>
      <c r="F9566" s="26" t="s">
        <v>34915</v>
      </c>
      <c r="G9566" s="26" t="s">
        <v>7385</v>
      </c>
      <c r="H9566" s="26" t="s">
        <v>349</v>
      </c>
      <c r="I9566" s="28">
        <v>77656</v>
      </c>
      <c r="J9566" s="26" t="s">
        <v>23</v>
      </c>
      <c r="K9566" t="s">
        <v>349</v>
      </c>
      <c r="L9566" s="18">
        <v>77710</v>
      </c>
      <c r="M9566">
        <v>1542</v>
      </c>
      <c r="N9566">
        <v>1542</v>
      </c>
      <c r="O9566">
        <v>0</v>
      </c>
      <c r="P9566" t="s">
        <v>26</v>
      </c>
      <c r="Q9566" t="s">
        <v>26</v>
      </c>
      <c r="R9566" s="19" t="s">
        <v>31</v>
      </c>
    </row>
    <row r="9567" spans="1:18" x14ac:dyDescent="0.3">
      <c r="A9567" s="27" t="s">
        <v>34917</v>
      </c>
      <c r="B9567" s="26" t="s">
        <v>34916</v>
      </c>
      <c r="C9567" s="27" t="s">
        <v>244</v>
      </c>
      <c r="D9567" t="s">
        <v>244</v>
      </c>
      <c r="E9567" s="23" t="s">
        <v>245</v>
      </c>
      <c r="F9567" s="26" t="s">
        <v>34918</v>
      </c>
      <c r="G9567" s="26" t="s">
        <v>3833</v>
      </c>
      <c r="H9567" s="26" t="s">
        <v>250</v>
      </c>
      <c r="I9567" s="28">
        <v>32827</v>
      </c>
      <c r="J9567" s="26" t="s">
        <v>23</v>
      </c>
      <c r="K9567" t="s">
        <v>250</v>
      </c>
      <c r="L9567" s="18">
        <v>32611</v>
      </c>
      <c r="M9567">
        <v>1386</v>
      </c>
      <c r="N9567">
        <v>1659</v>
      </c>
      <c r="O9567">
        <v>273</v>
      </c>
      <c r="P9567" t="s">
        <v>24</v>
      </c>
      <c r="Q9567" t="s">
        <v>25</v>
      </c>
      <c r="R9567" s="19" t="s">
        <v>15</v>
      </c>
    </row>
    <row r="9568" spans="1:18" x14ac:dyDescent="0.3">
      <c r="A9568" s="27" t="s">
        <v>34920</v>
      </c>
      <c r="B9568" s="26" t="s">
        <v>34919</v>
      </c>
      <c r="C9568" s="27" t="s">
        <v>244</v>
      </c>
      <c r="D9568" t="s">
        <v>244</v>
      </c>
      <c r="E9568" s="23" t="s">
        <v>245</v>
      </c>
      <c r="F9568" s="26" t="s">
        <v>34921</v>
      </c>
      <c r="G9568" s="26" t="s">
        <v>7177</v>
      </c>
      <c r="H9568" s="26" t="s">
        <v>250</v>
      </c>
      <c r="I9568" s="28">
        <v>32667</v>
      </c>
      <c r="J9568" s="26" t="s">
        <v>23</v>
      </c>
      <c r="K9568" t="s">
        <v>250</v>
      </c>
      <c r="L9568" s="18">
        <v>32611</v>
      </c>
      <c r="M9568">
        <v>1386</v>
      </c>
      <c r="N9568">
        <v>1386</v>
      </c>
      <c r="O9568">
        <v>0</v>
      </c>
      <c r="P9568" t="s">
        <v>26</v>
      </c>
      <c r="Q9568" t="s">
        <v>26</v>
      </c>
      <c r="R9568" s="19" t="s">
        <v>31</v>
      </c>
    </row>
    <row r="9569" spans="1:18" x14ac:dyDescent="0.3">
      <c r="A9569" s="27" t="s">
        <v>34923</v>
      </c>
      <c r="B9569" s="26" t="s">
        <v>34922</v>
      </c>
      <c r="C9569" s="27" t="s">
        <v>244</v>
      </c>
      <c r="D9569" t="s">
        <v>244</v>
      </c>
      <c r="E9569" s="23" t="s">
        <v>245</v>
      </c>
      <c r="F9569" s="26" t="s">
        <v>34924</v>
      </c>
      <c r="G9569" s="26" t="s">
        <v>34742</v>
      </c>
      <c r="H9569" s="26" t="s">
        <v>250</v>
      </c>
      <c r="I9569" s="28">
        <v>32703</v>
      </c>
      <c r="J9569" s="26" t="s">
        <v>23</v>
      </c>
      <c r="K9569" t="s">
        <v>250</v>
      </c>
      <c r="L9569" s="18">
        <v>32611</v>
      </c>
      <c r="M9569">
        <v>1386</v>
      </c>
      <c r="N9569">
        <v>1659</v>
      </c>
      <c r="O9569">
        <v>273</v>
      </c>
      <c r="P9569" t="s">
        <v>24</v>
      </c>
      <c r="Q9569" t="s">
        <v>25</v>
      </c>
      <c r="R9569" s="19" t="s">
        <v>15</v>
      </c>
    </row>
    <row r="9570" spans="1:18" x14ac:dyDescent="0.3">
      <c r="A9570" s="27" t="s">
        <v>34926</v>
      </c>
      <c r="B9570" s="26" t="s">
        <v>34925</v>
      </c>
      <c r="C9570" s="27" t="s">
        <v>244</v>
      </c>
      <c r="D9570" t="s">
        <v>244</v>
      </c>
      <c r="E9570" s="23" t="s">
        <v>245</v>
      </c>
      <c r="F9570" s="26" t="s">
        <v>7193</v>
      </c>
      <c r="G9570" s="26" t="s">
        <v>3009</v>
      </c>
      <c r="H9570" s="26" t="s">
        <v>250</v>
      </c>
      <c r="I9570" s="28">
        <v>34113</v>
      </c>
      <c r="J9570" s="26" t="s">
        <v>23</v>
      </c>
      <c r="K9570" t="s">
        <v>250</v>
      </c>
      <c r="L9570" s="18">
        <v>32611</v>
      </c>
      <c r="M9570">
        <v>1386</v>
      </c>
      <c r="N9570">
        <v>1827</v>
      </c>
      <c r="O9570">
        <v>441</v>
      </c>
      <c r="P9570" t="s">
        <v>24</v>
      </c>
      <c r="Q9570" t="s">
        <v>25</v>
      </c>
      <c r="R9570" s="19" t="s">
        <v>15</v>
      </c>
    </row>
    <row r="9571" spans="1:18" x14ac:dyDescent="0.3">
      <c r="A9571" s="27" t="s">
        <v>34928</v>
      </c>
      <c r="B9571" s="26" t="s">
        <v>34927</v>
      </c>
      <c r="C9571" s="27" t="s">
        <v>244</v>
      </c>
      <c r="D9571" t="s">
        <v>244</v>
      </c>
      <c r="E9571" s="23" t="s">
        <v>245</v>
      </c>
      <c r="F9571" s="26" t="s">
        <v>34929</v>
      </c>
      <c r="G9571" s="26" t="s">
        <v>34930</v>
      </c>
      <c r="H9571" s="26" t="s">
        <v>250</v>
      </c>
      <c r="I9571" s="28">
        <v>32625</v>
      </c>
      <c r="J9571" s="26" t="s">
        <v>23</v>
      </c>
      <c r="K9571" t="s">
        <v>250</v>
      </c>
      <c r="L9571" s="18">
        <v>32611</v>
      </c>
      <c r="M9571">
        <v>1386</v>
      </c>
      <c r="N9571">
        <v>1602</v>
      </c>
      <c r="O9571">
        <v>216</v>
      </c>
      <c r="P9571" t="s">
        <v>24</v>
      </c>
      <c r="Q9571" t="s">
        <v>25</v>
      </c>
      <c r="R9571" s="19" t="s">
        <v>15</v>
      </c>
    </row>
    <row r="9572" spans="1:18" x14ac:dyDescent="0.3">
      <c r="A9572" s="27" t="s">
        <v>34932</v>
      </c>
      <c r="B9572" s="26" t="s">
        <v>34931</v>
      </c>
      <c r="C9572" s="27" t="s">
        <v>244</v>
      </c>
      <c r="D9572" t="s">
        <v>244</v>
      </c>
      <c r="E9572" s="23" t="s">
        <v>245</v>
      </c>
      <c r="F9572" s="26" t="s">
        <v>34933</v>
      </c>
      <c r="G9572" s="26" t="s">
        <v>4005</v>
      </c>
      <c r="H9572" s="26" t="s">
        <v>250</v>
      </c>
      <c r="I9572" s="28">
        <v>33132</v>
      </c>
      <c r="J9572" s="26" t="s">
        <v>23</v>
      </c>
      <c r="K9572" t="s">
        <v>250</v>
      </c>
      <c r="L9572" s="18">
        <v>32611</v>
      </c>
      <c r="M9572">
        <v>1386</v>
      </c>
      <c r="N9572">
        <v>2346</v>
      </c>
      <c r="O9572">
        <v>960</v>
      </c>
      <c r="P9572" t="s">
        <v>24</v>
      </c>
      <c r="Q9572" t="s">
        <v>25</v>
      </c>
      <c r="R9572" s="19" t="s">
        <v>15</v>
      </c>
    </row>
    <row r="9573" spans="1:18" x14ac:dyDescent="0.3">
      <c r="A9573" s="27" t="s">
        <v>34935</v>
      </c>
      <c r="B9573" s="26" t="s">
        <v>34934</v>
      </c>
      <c r="C9573" s="27" t="s">
        <v>244</v>
      </c>
      <c r="D9573" t="s">
        <v>244</v>
      </c>
      <c r="E9573" s="23" t="s">
        <v>245</v>
      </c>
      <c r="F9573" s="26" t="s">
        <v>34936</v>
      </c>
      <c r="G9573" s="26" t="s">
        <v>7177</v>
      </c>
      <c r="H9573" s="26" t="s">
        <v>250</v>
      </c>
      <c r="I9573" s="28">
        <v>32641</v>
      </c>
      <c r="J9573" s="26" t="s">
        <v>23</v>
      </c>
      <c r="K9573" t="s">
        <v>250</v>
      </c>
      <c r="L9573" s="18">
        <v>32611</v>
      </c>
      <c r="M9573">
        <v>1386</v>
      </c>
      <c r="N9573">
        <v>1386</v>
      </c>
      <c r="O9573">
        <v>0</v>
      </c>
      <c r="P9573" t="s">
        <v>26</v>
      </c>
      <c r="Q9573" t="s">
        <v>26</v>
      </c>
      <c r="R9573" s="19" t="s">
        <v>31</v>
      </c>
    </row>
    <row r="9574" spans="1:18" x14ac:dyDescent="0.3">
      <c r="A9574" s="27" t="s">
        <v>34938</v>
      </c>
      <c r="B9574" s="26" t="s">
        <v>34937</v>
      </c>
      <c r="C9574" s="27" t="s">
        <v>244</v>
      </c>
      <c r="D9574" t="s">
        <v>244</v>
      </c>
      <c r="E9574" s="23" t="s">
        <v>245</v>
      </c>
      <c r="F9574" s="26" t="s">
        <v>34939</v>
      </c>
      <c r="G9574" s="26" t="s">
        <v>6436</v>
      </c>
      <c r="H9574" s="26" t="s">
        <v>250</v>
      </c>
      <c r="I9574" s="28">
        <v>32344</v>
      </c>
      <c r="J9574" s="26" t="s">
        <v>23</v>
      </c>
      <c r="K9574" t="s">
        <v>250</v>
      </c>
      <c r="L9574" s="18">
        <v>32611</v>
      </c>
      <c r="M9574">
        <v>1386</v>
      </c>
      <c r="N9574">
        <v>1512</v>
      </c>
      <c r="O9574">
        <v>126</v>
      </c>
      <c r="P9574" t="s">
        <v>24</v>
      </c>
      <c r="Q9574" t="s">
        <v>25</v>
      </c>
      <c r="R9574" s="19" t="s">
        <v>15</v>
      </c>
    </row>
    <row r="9575" spans="1:18" x14ac:dyDescent="0.3">
      <c r="A9575" s="27" t="s">
        <v>34941</v>
      </c>
      <c r="B9575" s="26" t="s">
        <v>34940</v>
      </c>
      <c r="C9575" s="27" t="s">
        <v>244</v>
      </c>
      <c r="D9575" t="s">
        <v>244</v>
      </c>
      <c r="E9575" s="23" t="s">
        <v>245</v>
      </c>
      <c r="F9575" s="26" t="s">
        <v>34942</v>
      </c>
      <c r="G9575" s="26" t="s">
        <v>28886</v>
      </c>
      <c r="H9575" s="26" t="s">
        <v>250</v>
      </c>
      <c r="I9575" s="28">
        <v>32060</v>
      </c>
      <c r="J9575" s="26" t="s">
        <v>23</v>
      </c>
      <c r="K9575" t="s">
        <v>250</v>
      </c>
      <c r="L9575" s="18">
        <v>32611</v>
      </c>
      <c r="M9575">
        <v>1386</v>
      </c>
      <c r="N9575">
        <v>1242</v>
      </c>
      <c r="O9575">
        <v>-144</v>
      </c>
      <c r="P9575" t="s">
        <v>48</v>
      </c>
      <c r="Q9575" t="s">
        <v>25</v>
      </c>
      <c r="R9575" s="19" t="s">
        <v>31</v>
      </c>
    </row>
    <row r="9576" spans="1:18" x14ac:dyDescent="0.3">
      <c r="A9576" s="27" t="s">
        <v>34944</v>
      </c>
      <c r="B9576" s="26" t="s">
        <v>34943</v>
      </c>
      <c r="C9576" s="27" t="s">
        <v>244</v>
      </c>
      <c r="D9576" t="s">
        <v>244</v>
      </c>
      <c r="E9576" s="23" t="s">
        <v>245</v>
      </c>
      <c r="F9576" s="26" t="s">
        <v>34945</v>
      </c>
      <c r="G9576" s="26" t="s">
        <v>34946</v>
      </c>
      <c r="H9576" s="26" t="s">
        <v>250</v>
      </c>
      <c r="I9576" s="28">
        <v>32446</v>
      </c>
      <c r="J9576" s="26" t="s">
        <v>23</v>
      </c>
      <c r="K9576" t="s">
        <v>250</v>
      </c>
      <c r="L9576" s="18">
        <v>32611</v>
      </c>
      <c r="M9576">
        <v>1386</v>
      </c>
      <c r="N9576">
        <v>1194</v>
      </c>
      <c r="O9576">
        <v>-192</v>
      </c>
      <c r="P9576" t="s">
        <v>48</v>
      </c>
      <c r="Q9576" t="s">
        <v>25</v>
      </c>
      <c r="R9576" s="19" t="s">
        <v>31</v>
      </c>
    </row>
    <row r="9577" spans="1:18" x14ac:dyDescent="0.3">
      <c r="A9577" s="27" t="s">
        <v>34948</v>
      </c>
      <c r="B9577" s="26" t="s">
        <v>34947</v>
      </c>
      <c r="C9577" s="27" t="s">
        <v>244</v>
      </c>
      <c r="D9577" t="s">
        <v>244</v>
      </c>
      <c r="E9577" s="23" t="s">
        <v>245</v>
      </c>
      <c r="F9577" s="26" t="s">
        <v>34949</v>
      </c>
      <c r="G9577" s="26" t="s">
        <v>14713</v>
      </c>
      <c r="H9577" s="26" t="s">
        <v>250</v>
      </c>
      <c r="I9577" s="28">
        <v>32351</v>
      </c>
      <c r="J9577" s="26" t="s">
        <v>23</v>
      </c>
      <c r="K9577" t="s">
        <v>250</v>
      </c>
      <c r="L9577" s="18">
        <v>32611</v>
      </c>
      <c r="M9577">
        <v>1386</v>
      </c>
      <c r="N9577">
        <v>1512</v>
      </c>
      <c r="O9577">
        <v>126</v>
      </c>
      <c r="P9577" t="s">
        <v>24</v>
      </c>
      <c r="Q9577" t="s">
        <v>25</v>
      </c>
      <c r="R9577" s="19" t="s">
        <v>15</v>
      </c>
    </row>
    <row r="9578" spans="1:18" x14ac:dyDescent="0.3">
      <c r="A9578" s="27" t="s">
        <v>34951</v>
      </c>
      <c r="B9578" s="26" t="s">
        <v>34950</v>
      </c>
      <c r="C9578" s="27" t="s">
        <v>244</v>
      </c>
      <c r="D9578" t="s">
        <v>244</v>
      </c>
      <c r="E9578" s="23" t="s">
        <v>245</v>
      </c>
      <c r="F9578" s="26" t="s">
        <v>34952</v>
      </c>
      <c r="G9578" s="26" t="s">
        <v>34953</v>
      </c>
      <c r="H9578" s="26" t="s">
        <v>250</v>
      </c>
      <c r="I9578" s="28">
        <v>32621</v>
      </c>
      <c r="J9578" s="26" t="s">
        <v>23</v>
      </c>
      <c r="K9578" t="s">
        <v>250</v>
      </c>
      <c r="L9578" s="18">
        <v>32611</v>
      </c>
      <c r="M9578">
        <v>1386</v>
      </c>
      <c r="N9578">
        <v>1602</v>
      </c>
      <c r="O9578">
        <v>216</v>
      </c>
      <c r="P9578" t="s">
        <v>24</v>
      </c>
      <c r="Q9578" t="s">
        <v>25</v>
      </c>
      <c r="R9578" s="19" t="s">
        <v>15</v>
      </c>
    </row>
    <row r="9579" spans="1:18" x14ac:dyDescent="0.3">
      <c r="A9579" s="27" t="s">
        <v>34954</v>
      </c>
      <c r="B9579" s="26" t="s">
        <v>34950</v>
      </c>
      <c r="C9579" s="27" t="s">
        <v>244</v>
      </c>
      <c r="D9579" t="s">
        <v>244</v>
      </c>
      <c r="E9579" s="23" t="s">
        <v>245</v>
      </c>
      <c r="F9579" s="26" t="s">
        <v>34955</v>
      </c>
      <c r="G9579" s="26" t="s">
        <v>34956</v>
      </c>
      <c r="H9579" s="26" t="s">
        <v>250</v>
      </c>
      <c r="I9579" s="28">
        <v>32680</v>
      </c>
      <c r="J9579" s="26" t="s">
        <v>23</v>
      </c>
      <c r="K9579" t="s">
        <v>250</v>
      </c>
      <c r="L9579" s="18">
        <v>32611</v>
      </c>
      <c r="M9579">
        <v>1386</v>
      </c>
      <c r="N9579">
        <v>1170</v>
      </c>
      <c r="O9579">
        <v>-216</v>
      </c>
      <c r="P9579" t="s">
        <v>48</v>
      </c>
      <c r="Q9579" t="s">
        <v>25</v>
      </c>
      <c r="R9579" s="19" t="s">
        <v>31</v>
      </c>
    </row>
    <row r="9580" spans="1:18" x14ac:dyDescent="0.3">
      <c r="A9580" s="27" t="s">
        <v>34958</v>
      </c>
      <c r="B9580" s="26" t="s">
        <v>34957</v>
      </c>
      <c r="C9580" s="27" t="s">
        <v>244</v>
      </c>
      <c r="D9580" t="s">
        <v>244</v>
      </c>
      <c r="E9580" s="23" t="s">
        <v>245</v>
      </c>
      <c r="F9580" s="26" t="s">
        <v>34959</v>
      </c>
      <c r="G9580" s="26" t="s">
        <v>34960</v>
      </c>
      <c r="H9580" s="26" t="s">
        <v>250</v>
      </c>
      <c r="I9580" s="28">
        <v>32666</v>
      </c>
      <c r="J9580" s="26" t="s">
        <v>23</v>
      </c>
      <c r="K9580" t="s">
        <v>250</v>
      </c>
      <c r="L9580" s="18">
        <v>32611</v>
      </c>
      <c r="M9580">
        <v>1386</v>
      </c>
      <c r="N9580">
        <v>1194</v>
      </c>
      <c r="O9580">
        <v>-192</v>
      </c>
      <c r="P9580" t="s">
        <v>48</v>
      </c>
      <c r="Q9580" t="s">
        <v>25</v>
      </c>
      <c r="R9580" s="19" t="s">
        <v>31</v>
      </c>
    </row>
    <row r="9581" spans="1:18" x14ac:dyDescent="0.3">
      <c r="A9581" s="27" t="s">
        <v>34962</v>
      </c>
      <c r="B9581" s="26" t="s">
        <v>34961</v>
      </c>
      <c r="C9581" s="27" t="s">
        <v>244</v>
      </c>
      <c r="D9581" t="s">
        <v>244</v>
      </c>
      <c r="E9581" s="23" t="s">
        <v>245</v>
      </c>
      <c r="F9581" s="26" t="s">
        <v>34963</v>
      </c>
      <c r="G9581" s="26" t="s">
        <v>7177</v>
      </c>
      <c r="H9581" s="26" t="s">
        <v>250</v>
      </c>
      <c r="I9581" s="28">
        <v>32601</v>
      </c>
      <c r="J9581" s="26" t="s">
        <v>23</v>
      </c>
      <c r="K9581" t="s">
        <v>250</v>
      </c>
      <c r="L9581" s="18">
        <v>32611</v>
      </c>
      <c r="M9581">
        <v>1386</v>
      </c>
      <c r="N9581">
        <v>1386</v>
      </c>
      <c r="O9581">
        <v>0</v>
      </c>
      <c r="P9581" t="s">
        <v>26</v>
      </c>
      <c r="Q9581" t="s">
        <v>26</v>
      </c>
      <c r="R9581" s="19" t="s">
        <v>31</v>
      </c>
    </row>
    <row r="9582" spans="1:18" x14ac:dyDescent="0.3">
      <c r="A9582" s="27" t="s">
        <v>34965</v>
      </c>
      <c r="B9582" s="26" t="s">
        <v>34964</v>
      </c>
      <c r="C9582" s="27" t="s">
        <v>244</v>
      </c>
      <c r="D9582" t="s">
        <v>244</v>
      </c>
      <c r="E9582" s="23" t="s">
        <v>245</v>
      </c>
      <c r="F9582" s="26" t="s">
        <v>34966</v>
      </c>
      <c r="G9582" s="26" t="s">
        <v>249</v>
      </c>
      <c r="H9582" s="26" t="s">
        <v>250</v>
      </c>
      <c r="I9582" s="28">
        <v>33772</v>
      </c>
      <c r="J9582" s="26" t="s">
        <v>23</v>
      </c>
      <c r="K9582" t="s">
        <v>250</v>
      </c>
      <c r="L9582" s="18">
        <v>32611</v>
      </c>
      <c r="M9582">
        <v>1386</v>
      </c>
      <c r="N9582">
        <v>1920</v>
      </c>
      <c r="O9582">
        <v>534</v>
      </c>
      <c r="P9582" t="s">
        <v>24</v>
      </c>
      <c r="Q9582" t="s">
        <v>25</v>
      </c>
      <c r="R9582" s="19" t="s">
        <v>15</v>
      </c>
    </row>
    <row r="9583" spans="1:18" x14ac:dyDescent="0.3">
      <c r="A9583" s="27" t="s">
        <v>34968</v>
      </c>
      <c r="B9583" s="26" t="s">
        <v>34967</v>
      </c>
      <c r="C9583" s="27" t="s">
        <v>244</v>
      </c>
      <c r="D9583" t="s">
        <v>244</v>
      </c>
      <c r="E9583" s="23" t="s">
        <v>245</v>
      </c>
      <c r="F9583" s="26" t="s">
        <v>34969</v>
      </c>
      <c r="G9583" s="26" t="s">
        <v>34970</v>
      </c>
      <c r="H9583" s="26" t="s">
        <v>250</v>
      </c>
      <c r="I9583" s="28">
        <v>32113</v>
      </c>
      <c r="J9583" s="26" t="s">
        <v>23</v>
      </c>
      <c r="K9583" t="s">
        <v>250</v>
      </c>
      <c r="L9583" s="18">
        <v>32611</v>
      </c>
      <c r="M9583">
        <v>1386</v>
      </c>
      <c r="N9583">
        <v>1602</v>
      </c>
      <c r="O9583">
        <v>216</v>
      </c>
      <c r="P9583" t="s">
        <v>24</v>
      </c>
      <c r="Q9583" t="s">
        <v>25</v>
      </c>
      <c r="R9583" s="19" t="s">
        <v>15</v>
      </c>
    </row>
    <row r="9584" spans="1:18" x14ac:dyDescent="0.3">
      <c r="A9584" s="27" t="s">
        <v>34972</v>
      </c>
      <c r="B9584" s="26" t="s">
        <v>34971</v>
      </c>
      <c r="C9584" s="27" t="s">
        <v>244</v>
      </c>
      <c r="D9584" t="s">
        <v>244</v>
      </c>
      <c r="E9584" s="23" t="s">
        <v>245</v>
      </c>
      <c r="F9584" s="26" t="s">
        <v>34973</v>
      </c>
      <c r="G9584" s="26" t="s">
        <v>7188</v>
      </c>
      <c r="H9584" s="26" t="s">
        <v>250</v>
      </c>
      <c r="I9584" s="28">
        <v>32615</v>
      </c>
      <c r="J9584" s="26" t="s">
        <v>23</v>
      </c>
      <c r="K9584" t="s">
        <v>250</v>
      </c>
      <c r="L9584" s="18">
        <v>32611</v>
      </c>
      <c r="M9584">
        <v>1386</v>
      </c>
      <c r="N9584">
        <v>1386</v>
      </c>
      <c r="O9584">
        <v>0</v>
      </c>
      <c r="P9584" t="s">
        <v>26</v>
      </c>
      <c r="Q9584" t="s">
        <v>26</v>
      </c>
      <c r="R9584" s="19" t="s">
        <v>31</v>
      </c>
    </row>
    <row r="9585" spans="1:18" x14ac:dyDescent="0.3">
      <c r="A9585" s="27" t="s">
        <v>34975</v>
      </c>
      <c r="B9585" s="26" t="s">
        <v>34974</v>
      </c>
      <c r="C9585" s="27" t="s">
        <v>244</v>
      </c>
      <c r="D9585" t="s">
        <v>244</v>
      </c>
      <c r="E9585" s="23" t="s">
        <v>245</v>
      </c>
      <c r="F9585" s="26" t="s">
        <v>34976</v>
      </c>
      <c r="G9585" s="26" t="s">
        <v>16819</v>
      </c>
      <c r="H9585" s="26" t="s">
        <v>250</v>
      </c>
      <c r="I9585" s="28">
        <v>33945</v>
      </c>
      <c r="J9585" s="26" t="s">
        <v>23</v>
      </c>
      <c r="K9585" t="s">
        <v>250</v>
      </c>
      <c r="L9585" s="18">
        <v>32611</v>
      </c>
      <c r="M9585">
        <v>1386</v>
      </c>
      <c r="N9585">
        <v>1770</v>
      </c>
      <c r="O9585">
        <v>384</v>
      </c>
      <c r="P9585" t="s">
        <v>24</v>
      </c>
      <c r="Q9585" t="s">
        <v>25</v>
      </c>
      <c r="R9585" s="19" t="s">
        <v>15</v>
      </c>
    </row>
    <row r="9586" spans="1:18" x14ac:dyDescent="0.3">
      <c r="A9586" s="27" t="s">
        <v>34978</v>
      </c>
      <c r="B9586" s="26" t="s">
        <v>34977</v>
      </c>
      <c r="C9586" s="27" t="s">
        <v>244</v>
      </c>
      <c r="D9586" t="s">
        <v>244</v>
      </c>
      <c r="E9586" s="23" t="s">
        <v>245</v>
      </c>
      <c r="F9586" s="26" t="s">
        <v>34979</v>
      </c>
      <c r="G9586" s="26" t="s">
        <v>34980</v>
      </c>
      <c r="H9586" s="26" t="s">
        <v>250</v>
      </c>
      <c r="I9586" s="28">
        <v>33865</v>
      </c>
      <c r="J9586" s="26" t="s">
        <v>23</v>
      </c>
      <c r="K9586" t="s">
        <v>250</v>
      </c>
      <c r="L9586" s="18">
        <v>32611</v>
      </c>
      <c r="M9586">
        <v>1386</v>
      </c>
      <c r="N9586">
        <v>1242</v>
      </c>
      <c r="O9586">
        <v>-144</v>
      </c>
      <c r="P9586" t="s">
        <v>48</v>
      </c>
      <c r="Q9586" t="s">
        <v>25</v>
      </c>
      <c r="R9586" s="19" t="s">
        <v>31</v>
      </c>
    </row>
    <row r="9587" spans="1:18" x14ac:dyDescent="0.3">
      <c r="A9587" s="27" t="s">
        <v>34981</v>
      </c>
      <c r="B9587" s="26" t="s">
        <v>11672</v>
      </c>
      <c r="C9587" s="27" t="s">
        <v>244</v>
      </c>
      <c r="D9587" t="s">
        <v>244</v>
      </c>
      <c r="E9587" s="23" t="s">
        <v>245</v>
      </c>
      <c r="F9587" s="26" t="s">
        <v>34982</v>
      </c>
      <c r="G9587" s="26" t="s">
        <v>7177</v>
      </c>
      <c r="H9587" s="26" t="s">
        <v>250</v>
      </c>
      <c r="I9587" s="28">
        <v>32606</v>
      </c>
      <c r="J9587" s="26" t="s">
        <v>23</v>
      </c>
      <c r="K9587" t="s">
        <v>250</v>
      </c>
      <c r="L9587" s="18">
        <v>32611</v>
      </c>
      <c r="M9587">
        <v>1386</v>
      </c>
      <c r="N9587">
        <v>1386</v>
      </c>
      <c r="O9587">
        <v>0</v>
      </c>
      <c r="P9587" t="s">
        <v>26</v>
      </c>
      <c r="Q9587" t="s">
        <v>26</v>
      </c>
      <c r="R9587" s="19" t="s">
        <v>31</v>
      </c>
    </row>
    <row r="9588" spans="1:18" x14ac:dyDescent="0.3">
      <c r="A9588" s="27" t="s">
        <v>34984</v>
      </c>
      <c r="B9588" s="26" t="s">
        <v>34983</v>
      </c>
      <c r="C9588" s="27" t="s">
        <v>244</v>
      </c>
      <c r="D9588" t="s">
        <v>244</v>
      </c>
      <c r="E9588" s="23" t="s">
        <v>245</v>
      </c>
      <c r="F9588" s="26" t="s">
        <v>34985</v>
      </c>
      <c r="G9588" s="26" t="s">
        <v>34930</v>
      </c>
      <c r="H9588" s="26" t="s">
        <v>250</v>
      </c>
      <c r="I9588" s="28">
        <v>32625</v>
      </c>
      <c r="J9588" s="26" t="s">
        <v>23</v>
      </c>
      <c r="K9588" t="s">
        <v>250</v>
      </c>
      <c r="L9588" s="18">
        <v>32611</v>
      </c>
      <c r="M9588">
        <v>1386</v>
      </c>
      <c r="N9588">
        <v>1602</v>
      </c>
      <c r="O9588">
        <v>216</v>
      </c>
      <c r="P9588" t="s">
        <v>24</v>
      </c>
      <c r="Q9588" t="s">
        <v>25</v>
      </c>
      <c r="R9588" s="19" t="s">
        <v>15</v>
      </c>
    </row>
    <row r="9589" spans="1:18" x14ac:dyDescent="0.3">
      <c r="A9589" s="27" t="s">
        <v>34987</v>
      </c>
      <c r="B9589" s="26" t="s">
        <v>34986</v>
      </c>
      <c r="C9589" s="27" t="s">
        <v>244</v>
      </c>
      <c r="D9589" t="s">
        <v>244</v>
      </c>
      <c r="E9589" s="23" t="s">
        <v>245</v>
      </c>
      <c r="F9589" s="26" t="s">
        <v>34988</v>
      </c>
      <c r="G9589" s="26" t="s">
        <v>7177</v>
      </c>
      <c r="H9589" s="26" t="s">
        <v>250</v>
      </c>
      <c r="I9589" s="28">
        <v>32608</v>
      </c>
      <c r="J9589" s="26" t="s">
        <v>23</v>
      </c>
      <c r="K9589" t="s">
        <v>250</v>
      </c>
      <c r="L9589" s="18">
        <v>32611</v>
      </c>
      <c r="M9589">
        <v>1386</v>
      </c>
      <c r="N9589">
        <v>1386</v>
      </c>
      <c r="O9589">
        <v>0</v>
      </c>
      <c r="P9589" t="s">
        <v>26</v>
      </c>
      <c r="Q9589" t="s">
        <v>26</v>
      </c>
      <c r="R9589" s="19" t="s">
        <v>31</v>
      </c>
    </row>
    <row r="9590" spans="1:18" x14ac:dyDescent="0.3">
      <c r="A9590" s="27" t="s">
        <v>34990</v>
      </c>
      <c r="B9590" s="26" t="s">
        <v>34989</v>
      </c>
      <c r="C9590" s="27" t="s">
        <v>244</v>
      </c>
      <c r="D9590" t="s">
        <v>244</v>
      </c>
      <c r="E9590" s="23" t="s">
        <v>245</v>
      </c>
      <c r="F9590" s="26" t="s">
        <v>34991</v>
      </c>
      <c r="G9590" s="26" t="s">
        <v>7177</v>
      </c>
      <c r="H9590" s="26" t="s">
        <v>250</v>
      </c>
      <c r="I9590" s="28">
        <v>32608</v>
      </c>
      <c r="J9590" s="26" t="s">
        <v>23</v>
      </c>
      <c r="K9590" t="s">
        <v>250</v>
      </c>
      <c r="L9590" s="18">
        <v>32611</v>
      </c>
      <c r="M9590">
        <v>1386</v>
      </c>
      <c r="N9590">
        <v>1386</v>
      </c>
      <c r="O9590">
        <v>0</v>
      </c>
      <c r="P9590" t="s">
        <v>26</v>
      </c>
      <c r="Q9590" t="s">
        <v>26</v>
      </c>
      <c r="R9590" s="19" t="s">
        <v>31</v>
      </c>
    </row>
    <row r="9591" spans="1:18" x14ac:dyDescent="0.3">
      <c r="A9591" s="27" t="s">
        <v>34993</v>
      </c>
      <c r="B9591" s="26" t="s">
        <v>34992</v>
      </c>
      <c r="C9591" s="27" t="s">
        <v>244</v>
      </c>
      <c r="D9591" t="s">
        <v>244</v>
      </c>
      <c r="E9591" s="23" t="s">
        <v>245</v>
      </c>
      <c r="F9591" s="26" t="s">
        <v>34994</v>
      </c>
      <c r="G9591" s="26" t="s">
        <v>1101</v>
      </c>
      <c r="H9591" s="26" t="s">
        <v>250</v>
      </c>
      <c r="I9591" s="28">
        <v>32218</v>
      </c>
      <c r="J9591" s="26" t="s">
        <v>23</v>
      </c>
      <c r="K9591" t="s">
        <v>250</v>
      </c>
      <c r="L9591" s="18">
        <v>32611</v>
      </c>
      <c r="M9591">
        <v>1386</v>
      </c>
      <c r="N9591">
        <v>1686</v>
      </c>
      <c r="O9591">
        <v>300</v>
      </c>
      <c r="P9591" t="s">
        <v>24</v>
      </c>
      <c r="Q9591" t="s">
        <v>25</v>
      </c>
      <c r="R9591" s="19" t="s">
        <v>15</v>
      </c>
    </row>
    <row r="9592" spans="1:18" x14ac:dyDescent="0.3">
      <c r="A9592" s="27" t="s">
        <v>34996</v>
      </c>
      <c r="B9592" s="26" t="s">
        <v>34995</v>
      </c>
      <c r="C9592" s="27" t="s">
        <v>244</v>
      </c>
      <c r="D9592" t="s">
        <v>244</v>
      </c>
      <c r="E9592" s="23" t="s">
        <v>245</v>
      </c>
      <c r="F9592" s="26" t="s">
        <v>34872</v>
      </c>
      <c r="G9592" s="26" t="s">
        <v>1101</v>
      </c>
      <c r="H9592" s="26" t="s">
        <v>250</v>
      </c>
      <c r="I9592" s="28">
        <v>32209</v>
      </c>
      <c r="J9592" s="26" t="s">
        <v>23</v>
      </c>
      <c r="K9592" t="s">
        <v>250</v>
      </c>
      <c r="L9592" s="18">
        <v>32611</v>
      </c>
      <c r="M9592">
        <v>1386</v>
      </c>
      <c r="N9592">
        <v>1686</v>
      </c>
      <c r="O9592">
        <v>300</v>
      </c>
      <c r="P9592" t="s">
        <v>24</v>
      </c>
      <c r="Q9592" t="s">
        <v>25</v>
      </c>
      <c r="R9592" s="19" t="s">
        <v>15</v>
      </c>
    </row>
    <row r="9593" spans="1:18" x14ac:dyDescent="0.3">
      <c r="A9593" s="27" t="s">
        <v>34998</v>
      </c>
      <c r="B9593" s="26" t="s">
        <v>34997</v>
      </c>
      <c r="C9593" s="27" t="s">
        <v>244</v>
      </c>
      <c r="D9593" t="s">
        <v>244</v>
      </c>
      <c r="E9593" s="23" t="s">
        <v>245</v>
      </c>
      <c r="F9593" s="26" t="s">
        <v>34999</v>
      </c>
      <c r="G9593" s="26" t="s">
        <v>1105</v>
      </c>
      <c r="H9593" s="26" t="s">
        <v>47</v>
      </c>
      <c r="I9593" s="28">
        <v>34739</v>
      </c>
      <c r="J9593" s="26" t="s">
        <v>23</v>
      </c>
      <c r="K9593" t="s">
        <v>250</v>
      </c>
      <c r="L9593" s="18">
        <v>32611</v>
      </c>
      <c r="M9593">
        <v>1386</v>
      </c>
      <c r="N9593">
        <v>1659</v>
      </c>
      <c r="O9593">
        <v>273</v>
      </c>
      <c r="P9593" t="s">
        <v>24</v>
      </c>
      <c r="Q9593" t="s">
        <v>25</v>
      </c>
      <c r="R9593" s="19" t="s">
        <v>15</v>
      </c>
    </row>
    <row r="9594" spans="1:18" x14ac:dyDescent="0.3">
      <c r="A9594" s="27" t="s">
        <v>35001</v>
      </c>
      <c r="B9594" s="26" t="s">
        <v>35000</v>
      </c>
      <c r="C9594" s="27" t="s">
        <v>244</v>
      </c>
      <c r="D9594" t="s">
        <v>244</v>
      </c>
      <c r="E9594" s="23" t="s">
        <v>245</v>
      </c>
      <c r="F9594" s="26" t="s">
        <v>35002</v>
      </c>
      <c r="G9594" s="26" t="s">
        <v>1744</v>
      </c>
      <c r="H9594" s="26" t="s">
        <v>250</v>
      </c>
      <c r="I9594" s="28">
        <v>33027</v>
      </c>
      <c r="J9594" s="26" t="s">
        <v>23</v>
      </c>
      <c r="K9594" t="s">
        <v>250</v>
      </c>
      <c r="L9594" s="18">
        <v>32611</v>
      </c>
      <c r="M9594">
        <v>1386</v>
      </c>
      <c r="N9594">
        <v>2346</v>
      </c>
      <c r="O9594">
        <v>960</v>
      </c>
      <c r="P9594" t="s">
        <v>24</v>
      </c>
      <c r="Q9594" t="s">
        <v>25</v>
      </c>
      <c r="R9594" s="19" t="s">
        <v>15</v>
      </c>
    </row>
    <row r="9595" spans="1:18" x14ac:dyDescent="0.3">
      <c r="A9595" s="27" t="s">
        <v>35004</v>
      </c>
      <c r="B9595" s="26" t="s">
        <v>35003</v>
      </c>
      <c r="C9595" s="27" t="s">
        <v>244</v>
      </c>
      <c r="D9595" t="s">
        <v>244</v>
      </c>
      <c r="E9595" s="23" t="s">
        <v>245</v>
      </c>
      <c r="F9595" s="26" t="s">
        <v>35005</v>
      </c>
      <c r="G9595" s="26" t="s">
        <v>3821</v>
      </c>
      <c r="H9595" s="26" t="s">
        <v>250</v>
      </c>
      <c r="I9595" s="28">
        <v>34142</v>
      </c>
      <c r="J9595" s="26" t="s">
        <v>23</v>
      </c>
      <c r="K9595" t="s">
        <v>250</v>
      </c>
      <c r="L9595" s="18">
        <v>32611</v>
      </c>
      <c r="M9595">
        <v>1386</v>
      </c>
      <c r="N9595">
        <v>1827</v>
      </c>
      <c r="O9595">
        <v>441</v>
      </c>
      <c r="P9595" t="s">
        <v>24</v>
      </c>
      <c r="Q9595" t="s">
        <v>25</v>
      </c>
      <c r="R9595" s="19" t="s">
        <v>15</v>
      </c>
    </row>
    <row r="9596" spans="1:18" x14ac:dyDescent="0.3">
      <c r="A9596" s="27" t="s">
        <v>35007</v>
      </c>
      <c r="B9596" s="26" t="s">
        <v>35006</v>
      </c>
      <c r="C9596" s="27" t="s">
        <v>244</v>
      </c>
      <c r="D9596" t="s">
        <v>244</v>
      </c>
      <c r="E9596" s="23" t="s">
        <v>245</v>
      </c>
      <c r="F9596" s="26" t="s">
        <v>34966</v>
      </c>
      <c r="G9596" s="26" t="s">
        <v>249</v>
      </c>
      <c r="H9596" s="26" t="s">
        <v>250</v>
      </c>
      <c r="I9596" s="28">
        <v>33772</v>
      </c>
      <c r="J9596" s="26" t="s">
        <v>23</v>
      </c>
      <c r="K9596" t="s">
        <v>250</v>
      </c>
      <c r="L9596" s="18">
        <v>32611</v>
      </c>
      <c r="M9596">
        <v>1386</v>
      </c>
      <c r="N9596">
        <v>1920</v>
      </c>
      <c r="O9596">
        <v>534</v>
      </c>
      <c r="P9596" t="s">
        <v>24</v>
      </c>
      <c r="Q9596" t="s">
        <v>25</v>
      </c>
      <c r="R9596" s="19" t="s">
        <v>15</v>
      </c>
    </row>
    <row r="9597" spans="1:18" x14ac:dyDescent="0.3">
      <c r="A9597" s="27" t="s">
        <v>35009</v>
      </c>
      <c r="B9597" s="26" t="s">
        <v>35008</v>
      </c>
      <c r="C9597" s="27" t="s">
        <v>244</v>
      </c>
      <c r="D9597" t="s">
        <v>244</v>
      </c>
      <c r="E9597" s="23" t="s">
        <v>245</v>
      </c>
      <c r="F9597" s="26" t="s">
        <v>35010</v>
      </c>
      <c r="G9597" s="26" t="s">
        <v>16674</v>
      </c>
      <c r="H9597" s="26" t="s">
        <v>250</v>
      </c>
      <c r="I9597" s="28">
        <v>34601</v>
      </c>
      <c r="J9597" s="26" t="s">
        <v>23</v>
      </c>
      <c r="K9597" t="s">
        <v>250</v>
      </c>
      <c r="L9597" s="18">
        <v>32611</v>
      </c>
      <c r="M9597">
        <v>1386</v>
      </c>
      <c r="N9597">
        <v>1608</v>
      </c>
      <c r="O9597">
        <v>222</v>
      </c>
      <c r="P9597" t="s">
        <v>24</v>
      </c>
      <c r="Q9597" t="s">
        <v>25</v>
      </c>
      <c r="R9597" s="19" t="s">
        <v>15</v>
      </c>
    </row>
    <row r="9598" spans="1:18" x14ac:dyDescent="0.3">
      <c r="A9598" s="27" t="s">
        <v>35012</v>
      </c>
      <c r="B9598" s="26" t="s">
        <v>35011</v>
      </c>
      <c r="C9598" s="27" t="s">
        <v>244</v>
      </c>
      <c r="D9598" t="s">
        <v>244</v>
      </c>
      <c r="E9598" s="23" t="s">
        <v>245</v>
      </c>
      <c r="F9598" s="26" t="s">
        <v>35013</v>
      </c>
      <c r="G9598" s="26" t="s">
        <v>7177</v>
      </c>
      <c r="H9598" s="26" t="s">
        <v>250</v>
      </c>
      <c r="I9598" s="28">
        <v>32601</v>
      </c>
      <c r="J9598" s="26" t="s">
        <v>23</v>
      </c>
      <c r="K9598" t="s">
        <v>250</v>
      </c>
      <c r="L9598" s="18">
        <v>32611</v>
      </c>
      <c r="M9598">
        <v>1386</v>
      </c>
      <c r="N9598">
        <v>1386</v>
      </c>
      <c r="O9598">
        <v>0</v>
      </c>
      <c r="P9598" t="s">
        <v>26</v>
      </c>
      <c r="Q9598" t="s">
        <v>26</v>
      </c>
      <c r="R9598" s="19" t="s">
        <v>31</v>
      </c>
    </row>
    <row r="9599" spans="1:18" x14ac:dyDescent="0.3">
      <c r="A9599" s="27" t="s">
        <v>35015</v>
      </c>
      <c r="B9599" s="26" t="s">
        <v>35014</v>
      </c>
      <c r="C9599" s="27" t="s">
        <v>35016</v>
      </c>
      <c r="D9599" t="s">
        <v>35016</v>
      </c>
      <c r="E9599" s="23" t="s">
        <v>35017</v>
      </c>
      <c r="F9599" s="26" t="s">
        <v>35018</v>
      </c>
      <c r="G9599" s="26" t="s">
        <v>1101</v>
      </c>
      <c r="H9599" s="26" t="s">
        <v>713</v>
      </c>
      <c r="I9599" s="28">
        <v>28540</v>
      </c>
      <c r="J9599" s="26" t="s">
        <v>23</v>
      </c>
      <c r="K9599" t="s">
        <v>713</v>
      </c>
      <c r="L9599" s="18">
        <v>28547</v>
      </c>
      <c r="M9599">
        <v>1149</v>
      </c>
      <c r="N9599">
        <v>1149</v>
      </c>
      <c r="O9599">
        <v>0</v>
      </c>
      <c r="P9599" t="s">
        <v>26</v>
      </c>
      <c r="Q9599" t="s">
        <v>26</v>
      </c>
      <c r="R9599" s="19" t="s">
        <v>31</v>
      </c>
    </row>
    <row r="9600" spans="1:18" x14ac:dyDescent="0.3">
      <c r="A9600" s="27" t="s">
        <v>35020</v>
      </c>
      <c r="B9600" s="26" t="s">
        <v>35019</v>
      </c>
      <c r="C9600" s="27" t="s">
        <v>244</v>
      </c>
      <c r="D9600" t="s">
        <v>244</v>
      </c>
      <c r="E9600" s="23" t="s">
        <v>245</v>
      </c>
      <c r="F9600" s="26" t="s">
        <v>35021</v>
      </c>
      <c r="G9600" s="26" t="s">
        <v>12484</v>
      </c>
      <c r="H9600" s="26" t="s">
        <v>250</v>
      </c>
      <c r="I9600" s="28">
        <v>32619</v>
      </c>
      <c r="J9600" s="26" t="s">
        <v>23</v>
      </c>
      <c r="K9600" t="s">
        <v>250</v>
      </c>
      <c r="L9600" s="18">
        <v>32611</v>
      </c>
      <c r="M9600">
        <v>1386</v>
      </c>
      <c r="N9600">
        <v>1413</v>
      </c>
      <c r="O9600">
        <v>27</v>
      </c>
      <c r="P9600" t="s">
        <v>24</v>
      </c>
      <c r="Q9600" t="s">
        <v>25</v>
      </c>
      <c r="R9600" s="19" t="s">
        <v>15</v>
      </c>
    </row>
    <row r="9601" spans="1:18" x14ac:dyDescent="0.3">
      <c r="A9601" s="27" t="s">
        <v>35023</v>
      </c>
      <c r="B9601" s="26" t="s">
        <v>35022</v>
      </c>
      <c r="C9601" s="27" t="s">
        <v>244</v>
      </c>
      <c r="D9601" t="s">
        <v>244</v>
      </c>
      <c r="E9601" s="23" t="s">
        <v>245</v>
      </c>
      <c r="F9601" s="26" t="s">
        <v>35024</v>
      </c>
      <c r="G9601" s="26" t="s">
        <v>7177</v>
      </c>
      <c r="H9601" s="26" t="s">
        <v>250</v>
      </c>
      <c r="I9601" s="28">
        <v>32608</v>
      </c>
      <c r="J9601" s="26" t="s">
        <v>23</v>
      </c>
      <c r="K9601" t="s">
        <v>250</v>
      </c>
      <c r="L9601" s="18">
        <v>32611</v>
      </c>
      <c r="M9601">
        <v>1386</v>
      </c>
      <c r="N9601">
        <v>1386</v>
      </c>
      <c r="O9601">
        <v>0</v>
      </c>
      <c r="P9601" t="s">
        <v>26</v>
      </c>
      <c r="Q9601" t="s">
        <v>26</v>
      </c>
      <c r="R9601" s="19" t="s">
        <v>31</v>
      </c>
    </row>
    <row r="9602" spans="1:18" x14ac:dyDescent="0.3">
      <c r="A9602" s="27" t="s">
        <v>35026</v>
      </c>
      <c r="B9602" s="26" t="s">
        <v>35025</v>
      </c>
      <c r="C9602" s="27" t="s">
        <v>244</v>
      </c>
      <c r="D9602" t="s">
        <v>244</v>
      </c>
      <c r="E9602" s="23" t="s">
        <v>245</v>
      </c>
      <c r="F9602" s="26" t="s">
        <v>35027</v>
      </c>
      <c r="G9602" s="26" t="s">
        <v>8501</v>
      </c>
      <c r="H9602" s="26" t="s">
        <v>250</v>
      </c>
      <c r="I9602" s="28">
        <v>33570</v>
      </c>
      <c r="J9602" s="26" t="s">
        <v>23</v>
      </c>
      <c r="K9602" t="s">
        <v>250</v>
      </c>
      <c r="L9602" s="18">
        <v>32611</v>
      </c>
      <c r="M9602">
        <v>1386</v>
      </c>
      <c r="N9602">
        <v>1920</v>
      </c>
      <c r="O9602">
        <v>534</v>
      </c>
      <c r="P9602" t="s">
        <v>24</v>
      </c>
      <c r="Q9602" t="s">
        <v>25</v>
      </c>
      <c r="R9602" s="19" t="s">
        <v>15</v>
      </c>
    </row>
    <row r="9603" spans="1:18" x14ac:dyDescent="0.3">
      <c r="A9603" s="27" t="s">
        <v>35029</v>
      </c>
      <c r="B9603" s="26" t="s">
        <v>35028</v>
      </c>
      <c r="C9603" s="27" t="s">
        <v>244</v>
      </c>
      <c r="D9603" t="s">
        <v>244</v>
      </c>
      <c r="E9603" s="23" t="s">
        <v>245</v>
      </c>
      <c r="F9603" s="26" t="s">
        <v>35030</v>
      </c>
      <c r="G9603" s="26" t="s">
        <v>4114</v>
      </c>
      <c r="H9603" s="26" t="s">
        <v>250</v>
      </c>
      <c r="I9603" s="28">
        <v>33031</v>
      </c>
      <c r="J9603" s="26" t="s">
        <v>23</v>
      </c>
      <c r="K9603" t="s">
        <v>250</v>
      </c>
      <c r="L9603" s="18">
        <v>32611</v>
      </c>
      <c r="M9603">
        <v>1386</v>
      </c>
      <c r="N9603">
        <v>2346</v>
      </c>
      <c r="O9603">
        <v>960</v>
      </c>
      <c r="P9603" t="s">
        <v>24</v>
      </c>
      <c r="Q9603" t="s">
        <v>25</v>
      </c>
      <c r="R9603" s="19" t="s">
        <v>15</v>
      </c>
    </row>
    <row r="9604" spans="1:18" x14ac:dyDescent="0.3">
      <c r="A9604" s="27" t="s">
        <v>35032</v>
      </c>
      <c r="B9604" s="26" t="s">
        <v>35031</v>
      </c>
      <c r="C9604" s="27" t="s">
        <v>244</v>
      </c>
      <c r="D9604" t="s">
        <v>244</v>
      </c>
      <c r="E9604" s="23" t="s">
        <v>245</v>
      </c>
      <c r="F9604" s="26" t="s">
        <v>35033</v>
      </c>
      <c r="G9604" s="26" t="s">
        <v>7177</v>
      </c>
      <c r="H9604" s="26" t="s">
        <v>250</v>
      </c>
      <c r="I9604" s="28">
        <v>32607</v>
      </c>
      <c r="J9604" s="26" t="s">
        <v>23</v>
      </c>
      <c r="K9604" t="s">
        <v>250</v>
      </c>
      <c r="L9604" s="18">
        <v>32611</v>
      </c>
      <c r="M9604">
        <v>1386</v>
      </c>
      <c r="N9604">
        <v>1386</v>
      </c>
      <c r="O9604">
        <v>0</v>
      </c>
      <c r="P9604" t="s">
        <v>26</v>
      </c>
      <c r="Q9604" t="s">
        <v>26</v>
      </c>
      <c r="R9604" s="19" t="s">
        <v>31</v>
      </c>
    </row>
    <row r="9605" spans="1:18" x14ac:dyDescent="0.3">
      <c r="A9605" s="27" t="s">
        <v>35035</v>
      </c>
      <c r="B9605" s="26" t="s">
        <v>35034</v>
      </c>
      <c r="C9605" s="27" t="s">
        <v>244</v>
      </c>
      <c r="D9605" t="s">
        <v>244</v>
      </c>
      <c r="E9605" s="23" t="s">
        <v>245</v>
      </c>
      <c r="F9605" s="26" t="s">
        <v>35036</v>
      </c>
      <c r="G9605" s="26" t="s">
        <v>13008</v>
      </c>
      <c r="H9605" s="26" t="s">
        <v>250</v>
      </c>
      <c r="I9605" s="28">
        <v>32669</v>
      </c>
      <c r="J9605" s="26" t="s">
        <v>23</v>
      </c>
      <c r="K9605" t="s">
        <v>250</v>
      </c>
      <c r="L9605" s="18">
        <v>32611</v>
      </c>
      <c r="M9605">
        <v>1386</v>
      </c>
      <c r="N9605">
        <v>1386</v>
      </c>
      <c r="O9605">
        <v>0</v>
      </c>
      <c r="P9605" t="s">
        <v>26</v>
      </c>
      <c r="Q9605" t="s">
        <v>26</v>
      </c>
      <c r="R9605" s="19" t="s">
        <v>31</v>
      </c>
    </row>
    <row r="9606" spans="1:18" x14ac:dyDescent="0.3">
      <c r="A9606" s="27" t="s">
        <v>35038</v>
      </c>
      <c r="B9606" s="26" t="s">
        <v>35037</v>
      </c>
      <c r="C9606" s="27" t="s">
        <v>244</v>
      </c>
      <c r="D9606" t="s">
        <v>244</v>
      </c>
      <c r="E9606" s="23" t="s">
        <v>245</v>
      </c>
      <c r="F9606" s="26" t="s">
        <v>35039</v>
      </c>
      <c r="G9606" s="26" t="s">
        <v>7177</v>
      </c>
      <c r="H9606" s="26" t="s">
        <v>250</v>
      </c>
      <c r="I9606" s="28">
        <v>32609</v>
      </c>
      <c r="J9606" s="26" t="s">
        <v>23</v>
      </c>
      <c r="K9606" t="s">
        <v>250</v>
      </c>
      <c r="L9606" s="18">
        <v>32611</v>
      </c>
      <c r="M9606">
        <v>1386</v>
      </c>
      <c r="N9606">
        <v>1386</v>
      </c>
      <c r="O9606">
        <v>0</v>
      </c>
      <c r="P9606" t="s">
        <v>26</v>
      </c>
      <c r="Q9606" t="s">
        <v>26</v>
      </c>
      <c r="R9606" s="19" t="s">
        <v>31</v>
      </c>
    </row>
    <row r="9607" spans="1:18" x14ac:dyDescent="0.3">
      <c r="A9607" s="27" t="s">
        <v>35041</v>
      </c>
      <c r="B9607" s="26" t="s">
        <v>35040</v>
      </c>
      <c r="C9607" s="27" t="s">
        <v>244</v>
      </c>
      <c r="D9607" t="s">
        <v>244</v>
      </c>
      <c r="E9607" s="23" t="s">
        <v>245</v>
      </c>
      <c r="F9607" s="26" t="s">
        <v>35042</v>
      </c>
      <c r="G9607" s="26" t="s">
        <v>7177</v>
      </c>
      <c r="H9607" s="26" t="s">
        <v>250</v>
      </c>
      <c r="I9607" s="28">
        <v>32606</v>
      </c>
      <c r="J9607" s="26" t="s">
        <v>23</v>
      </c>
      <c r="K9607" t="s">
        <v>250</v>
      </c>
      <c r="L9607" s="18">
        <v>32611</v>
      </c>
      <c r="M9607">
        <v>1386</v>
      </c>
      <c r="N9607">
        <v>1386</v>
      </c>
      <c r="O9607">
        <v>0</v>
      </c>
      <c r="P9607" t="s">
        <v>26</v>
      </c>
      <c r="Q9607" t="s">
        <v>26</v>
      </c>
      <c r="R9607" s="19" t="s">
        <v>31</v>
      </c>
    </row>
    <row r="9608" spans="1:18" x14ac:dyDescent="0.3">
      <c r="A9608" s="27" t="s">
        <v>35044</v>
      </c>
      <c r="B9608" s="26" t="s">
        <v>35043</v>
      </c>
      <c r="C9608" s="27" t="s">
        <v>8702</v>
      </c>
      <c r="D9608" t="s">
        <v>8702</v>
      </c>
      <c r="E9608" s="23" t="s">
        <v>8703</v>
      </c>
      <c r="F9608" s="26" t="s">
        <v>35045</v>
      </c>
      <c r="G9608" s="26" t="s">
        <v>35046</v>
      </c>
      <c r="H9608" s="26" t="s">
        <v>968</v>
      </c>
      <c r="I9608" s="28">
        <v>25313</v>
      </c>
      <c r="J9608" s="26" t="s">
        <v>23</v>
      </c>
      <c r="K9608" t="s">
        <v>968</v>
      </c>
      <c r="L9608" s="18">
        <v>25303</v>
      </c>
      <c r="M9608">
        <v>1137</v>
      </c>
      <c r="N9608">
        <v>1137</v>
      </c>
      <c r="O9608">
        <v>0</v>
      </c>
      <c r="P9608" t="s">
        <v>26</v>
      </c>
      <c r="Q9608" t="s">
        <v>26</v>
      </c>
      <c r="R9608" s="19" t="s">
        <v>31</v>
      </c>
    </row>
    <row r="9609" spans="1:18" x14ac:dyDescent="0.3">
      <c r="A9609" s="27" t="s">
        <v>35048</v>
      </c>
      <c r="B9609" s="26" t="s">
        <v>35047</v>
      </c>
      <c r="C9609" s="27" t="s">
        <v>8702</v>
      </c>
      <c r="D9609" t="s">
        <v>8702</v>
      </c>
      <c r="E9609" s="23" t="s">
        <v>8703</v>
      </c>
      <c r="F9609" s="26" t="s">
        <v>35049</v>
      </c>
      <c r="G9609" s="26" t="s">
        <v>3573</v>
      </c>
      <c r="H9609" s="26" t="s">
        <v>968</v>
      </c>
      <c r="I9609" s="28">
        <v>25701</v>
      </c>
      <c r="J9609" s="26" t="s">
        <v>23</v>
      </c>
      <c r="K9609" t="s">
        <v>968</v>
      </c>
      <c r="L9609" s="18">
        <v>25303</v>
      </c>
      <c r="M9609">
        <v>1137</v>
      </c>
      <c r="N9609">
        <v>1206</v>
      </c>
      <c r="O9609">
        <v>69</v>
      </c>
      <c r="P9609" t="s">
        <v>24</v>
      </c>
      <c r="Q9609" t="s">
        <v>25</v>
      </c>
      <c r="R9609" s="19" t="s">
        <v>15</v>
      </c>
    </row>
    <row r="9610" spans="1:18" x14ac:dyDescent="0.3">
      <c r="A9610" s="27" t="s">
        <v>35051</v>
      </c>
      <c r="B9610" s="26" t="s">
        <v>35050</v>
      </c>
      <c r="C9610" s="27" t="s">
        <v>8702</v>
      </c>
      <c r="D9610" t="s">
        <v>8702</v>
      </c>
      <c r="E9610" s="23" t="s">
        <v>8703</v>
      </c>
      <c r="F9610" s="26" t="s">
        <v>35052</v>
      </c>
      <c r="G9610" s="26" t="s">
        <v>7156</v>
      </c>
      <c r="H9610" s="26" t="s">
        <v>968</v>
      </c>
      <c r="I9610" s="28">
        <v>25136</v>
      </c>
      <c r="J9610" s="26" t="s">
        <v>23</v>
      </c>
      <c r="K9610" t="s">
        <v>968</v>
      </c>
      <c r="L9610" s="18">
        <v>25303</v>
      </c>
      <c r="M9610">
        <v>1137</v>
      </c>
      <c r="N9610">
        <v>1143</v>
      </c>
      <c r="O9610">
        <v>6</v>
      </c>
      <c r="P9610" t="s">
        <v>24</v>
      </c>
      <c r="Q9610" t="s">
        <v>25</v>
      </c>
      <c r="R9610" s="19" t="s">
        <v>15</v>
      </c>
    </row>
    <row r="9611" spans="1:18" x14ac:dyDescent="0.3">
      <c r="A9611" s="27" t="s">
        <v>35054</v>
      </c>
      <c r="B9611" s="26" t="s">
        <v>35053</v>
      </c>
      <c r="C9611" s="27" t="s">
        <v>244</v>
      </c>
      <c r="D9611" t="s">
        <v>244</v>
      </c>
      <c r="E9611" s="23" t="s">
        <v>245</v>
      </c>
      <c r="F9611" s="26" t="s">
        <v>35055</v>
      </c>
      <c r="G9611" s="26" t="s">
        <v>34956</v>
      </c>
      <c r="H9611" s="26" t="s">
        <v>250</v>
      </c>
      <c r="I9611" s="28">
        <v>32680</v>
      </c>
      <c r="J9611" s="26" t="s">
        <v>23</v>
      </c>
      <c r="K9611" t="s">
        <v>250</v>
      </c>
      <c r="L9611" s="18">
        <v>32611</v>
      </c>
      <c r="M9611">
        <v>1386</v>
      </c>
      <c r="N9611">
        <v>1170</v>
      </c>
      <c r="O9611">
        <v>-216</v>
      </c>
      <c r="P9611" t="s">
        <v>48</v>
      </c>
      <c r="Q9611" t="s">
        <v>25</v>
      </c>
      <c r="R9611" s="19" t="s">
        <v>31</v>
      </c>
    </row>
    <row r="9612" spans="1:18" x14ac:dyDescent="0.3">
      <c r="A9612" s="27" t="s">
        <v>35057</v>
      </c>
      <c r="B9612" s="26" t="s">
        <v>35056</v>
      </c>
      <c r="C9612" s="27" t="s">
        <v>244</v>
      </c>
      <c r="D9612" t="s">
        <v>244</v>
      </c>
      <c r="E9612" s="23" t="s">
        <v>245</v>
      </c>
      <c r="F9612" s="26" t="s">
        <v>35058</v>
      </c>
      <c r="G9612" s="26" t="s">
        <v>7177</v>
      </c>
      <c r="H9612" s="26" t="s">
        <v>250</v>
      </c>
      <c r="I9612" s="28">
        <v>32608</v>
      </c>
      <c r="J9612" s="26" t="s">
        <v>23</v>
      </c>
      <c r="K9612" t="s">
        <v>250</v>
      </c>
      <c r="L9612" s="18">
        <v>32611</v>
      </c>
      <c r="M9612">
        <v>1386</v>
      </c>
      <c r="N9612">
        <v>1386</v>
      </c>
      <c r="O9612">
        <v>0</v>
      </c>
      <c r="P9612" t="s">
        <v>26</v>
      </c>
      <c r="Q9612" t="s">
        <v>26</v>
      </c>
      <c r="R9612" s="19" t="s">
        <v>31</v>
      </c>
    </row>
    <row r="9613" spans="1:18" x14ac:dyDescent="0.3">
      <c r="A9613" s="27" t="s">
        <v>35060</v>
      </c>
      <c r="B9613" s="26" t="s">
        <v>35059</v>
      </c>
      <c r="C9613" s="27" t="s">
        <v>244</v>
      </c>
      <c r="D9613" t="s">
        <v>244</v>
      </c>
      <c r="E9613" s="23" t="s">
        <v>245</v>
      </c>
      <c r="F9613" s="26" t="s">
        <v>35061</v>
      </c>
      <c r="G9613" s="26" t="s">
        <v>3829</v>
      </c>
      <c r="H9613" s="26" t="s">
        <v>250</v>
      </c>
      <c r="I9613" s="28">
        <v>32114</v>
      </c>
      <c r="J9613" s="26" t="s">
        <v>23</v>
      </c>
      <c r="K9613" t="s">
        <v>250</v>
      </c>
      <c r="L9613" s="18">
        <v>32611</v>
      </c>
      <c r="M9613">
        <v>1386</v>
      </c>
      <c r="N9613">
        <v>1584</v>
      </c>
      <c r="O9613">
        <v>198</v>
      </c>
      <c r="P9613" t="s">
        <v>24</v>
      </c>
      <c r="Q9613" t="s">
        <v>25</v>
      </c>
      <c r="R9613" s="19" t="s">
        <v>15</v>
      </c>
    </row>
    <row r="9614" spans="1:18" x14ac:dyDescent="0.3">
      <c r="A9614" s="27" t="s">
        <v>35063</v>
      </c>
      <c r="B9614" s="26" t="s">
        <v>35062</v>
      </c>
      <c r="C9614" s="27" t="s">
        <v>244</v>
      </c>
      <c r="D9614" t="s">
        <v>244</v>
      </c>
      <c r="E9614" s="23" t="s">
        <v>245</v>
      </c>
      <c r="F9614" s="26" t="s">
        <v>35064</v>
      </c>
      <c r="G9614" s="26" t="s">
        <v>7177</v>
      </c>
      <c r="H9614" s="26" t="s">
        <v>250</v>
      </c>
      <c r="I9614" s="28">
        <v>32608</v>
      </c>
      <c r="J9614" s="26" t="s">
        <v>23</v>
      </c>
      <c r="K9614" t="s">
        <v>250</v>
      </c>
      <c r="L9614" s="18">
        <v>32611</v>
      </c>
      <c r="M9614">
        <v>1386</v>
      </c>
      <c r="N9614">
        <v>1386</v>
      </c>
      <c r="O9614">
        <v>0</v>
      </c>
      <c r="P9614" t="s">
        <v>26</v>
      </c>
      <c r="Q9614" t="s">
        <v>26</v>
      </c>
      <c r="R9614" s="19" t="s">
        <v>31</v>
      </c>
    </row>
    <row r="9615" spans="1:18" x14ac:dyDescent="0.3">
      <c r="A9615" s="27" t="s">
        <v>35066</v>
      </c>
      <c r="B9615" s="26" t="s">
        <v>35065</v>
      </c>
      <c r="C9615" s="27" t="s">
        <v>244</v>
      </c>
      <c r="D9615" t="s">
        <v>244</v>
      </c>
      <c r="E9615" s="23" t="s">
        <v>245</v>
      </c>
      <c r="F9615" s="26" t="s">
        <v>35067</v>
      </c>
      <c r="G9615" s="26" t="s">
        <v>7177</v>
      </c>
      <c r="H9615" s="26" t="s">
        <v>250</v>
      </c>
      <c r="I9615" s="28">
        <v>32608</v>
      </c>
      <c r="J9615" s="26" t="s">
        <v>23</v>
      </c>
      <c r="K9615" t="s">
        <v>250</v>
      </c>
      <c r="L9615" s="18">
        <v>32611</v>
      </c>
      <c r="M9615">
        <v>1386</v>
      </c>
      <c r="N9615">
        <v>1386</v>
      </c>
      <c r="O9615">
        <v>0</v>
      </c>
      <c r="P9615" t="s">
        <v>26</v>
      </c>
      <c r="Q9615" t="s">
        <v>26</v>
      </c>
      <c r="R9615" s="19" t="s">
        <v>31</v>
      </c>
    </row>
    <row r="9616" spans="1:18" x14ac:dyDescent="0.3">
      <c r="A9616" s="27" t="s">
        <v>35069</v>
      </c>
      <c r="B9616" s="26" t="s">
        <v>35068</v>
      </c>
      <c r="C9616" s="27" t="s">
        <v>244</v>
      </c>
      <c r="D9616" t="s">
        <v>244</v>
      </c>
      <c r="E9616" s="23" t="s">
        <v>245</v>
      </c>
      <c r="F9616" s="26" t="s">
        <v>35070</v>
      </c>
      <c r="G9616" s="26" t="s">
        <v>6703</v>
      </c>
      <c r="H9616" s="26" t="s">
        <v>250</v>
      </c>
      <c r="I9616" s="28">
        <v>34474</v>
      </c>
      <c r="J9616" s="26" t="s">
        <v>23</v>
      </c>
      <c r="K9616" t="s">
        <v>250</v>
      </c>
      <c r="L9616" s="18">
        <v>32611</v>
      </c>
      <c r="M9616">
        <v>1386</v>
      </c>
      <c r="N9616">
        <v>1602</v>
      </c>
      <c r="O9616">
        <v>216</v>
      </c>
      <c r="P9616" t="s">
        <v>24</v>
      </c>
      <c r="Q9616" t="s">
        <v>25</v>
      </c>
      <c r="R9616" s="19" t="s">
        <v>15</v>
      </c>
    </row>
    <row r="9617" spans="1:18" x14ac:dyDescent="0.3">
      <c r="A9617" s="27" t="s">
        <v>35072</v>
      </c>
      <c r="B9617" s="26" t="s">
        <v>35071</v>
      </c>
      <c r="C9617" s="27" t="s">
        <v>244</v>
      </c>
      <c r="D9617" t="s">
        <v>244</v>
      </c>
      <c r="E9617" s="23" t="s">
        <v>245</v>
      </c>
      <c r="F9617" s="26" t="s">
        <v>35073</v>
      </c>
      <c r="G9617" s="26" t="s">
        <v>7072</v>
      </c>
      <c r="H9617" s="26" t="s">
        <v>250</v>
      </c>
      <c r="I9617" s="28">
        <v>32958</v>
      </c>
      <c r="J9617" s="26" t="s">
        <v>23</v>
      </c>
      <c r="K9617" t="s">
        <v>250</v>
      </c>
      <c r="L9617" s="18">
        <v>32611</v>
      </c>
      <c r="M9617">
        <v>1386</v>
      </c>
      <c r="N9617">
        <v>1644</v>
      </c>
      <c r="O9617">
        <v>258</v>
      </c>
      <c r="P9617" t="s">
        <v>24</v>
      </c>
      <c r="Q9617" t="s">
        <v>25</v>
      </c>
      <c r="R9617" s="19" t="s">
        <v>15</v>
      </c>
    </row>
    <row r="9618" spans="1:18" x14ac:dyDescent="0.3">
      <c r="A9618" s="27" t="s">
        <v>35075</v>
      </c>
      <c r="B9618" s="26" t="s">
        <v>35074</v>
      </c>
      <c r="C9618" s="27" t="s">
        <v>244</v>
      </c>
      <c r="D9618" t="s">
        <v>244</v>
      </c>
      <c r="E9618" s="23" t="s">
        <v>245</v>
      </c>
      <c r="F9618" s="26" t="s">
        <v>35076</v>
      </c>
      <c r="G9618" s="26" t="s">
        <v>6703</v>
      </c>
      <c r="H9618" s="26" t="s">
        <v>250</v>
      </c>
      <c r="I9618" s="28">
        <v>34471</v>
      </c>
      <c r="J9618" s="26" t="s">
        <v>23</v>
      </c>
      <c r="K9618" t="s">
        <v>250</v>
      </c>
      <c r="L9618" s="18">
        <v>32611</v>
      </c>
      <c r="M9618">
        <v>1386</v>
      </c>
      <c r="N9618">
        <v>1602</v>
      </c>
      <c r="O9618">
        <v>216</v>
      </c>
      <c r="P9618" t="s">
        <v>24</v>
      </c>
      <c r="Q9618" t="s">
        <v>25</v>
      </c>
      <c r="R9618" s="19" t="s">
        <v>15</v>
      </c>
    </row>
    <row r="9619" spans="1:18" x14ac:dyDescent="0.3">
      <c r="A9619" s="27" t="s">
        <v>35078</v>
      </c>
      <c r="B9619" s="26" t="s">
        <v>35077</v>
      </c>
      <c r="C9619" s="27" t="s">
        <v>244</v>
      </c>
      <c r="D9619" t="s">
        <v>244</v>
      </c>
      <c r="E9619" s="23" t="s">
        <v>245</v>
      </c>
      <c r="F9619" s="26" t="s">
        <v>35079</v>
      </c>
      <c r="G9619" s="26" t="s">
        <v>6703</v>
      </c>
      <c r="H9619" s="26" t="s">
        <v>250</v>
      </c>
      <c r="I9619" s="28">
        <v>34471</v>
      </c>
      <c r="J9619" s="26" t="s">
        <v>23</v>
      </c>
      <c r="K9619" t="s">
        <v>250</v>
      </c>
      <c r="L9619" s="18">
        <v>32611</v>
      </c>
      <c r="M9619">
        <v>1386</v>
      </c>
      <c r="N9619">
        <v>1602</v>
      </c>
      <c r="O9619">
        <v>216</v>
      </c>
      <c r="P9619" t="s">
        <v>24</v>
      </c>
      <c r="Q9619" t="s">
        <v>25</v>
      </c>
      <c r="R9619" s="19" t="s">
        <v>15</v>
      </c>
    </row>
    <row r="9620" spans="1:18" x14ac:dyDescent="0.3">
      <c r="A9620" s="27" t="s">
        <v>35081</v>
      </c>
      <c r="B9620" s="26" t="s">
        <v>35080</v>
      </c>
      <c r="C9620" s="27" t="s">
        <v>244</v>
      </c>
      <c r="D9620" t="s">
        <v>244</v>
      </c>
      <c r="E9620" s="23" t="s">
        <v>245</v>
      </c>
      <c r="F9620" s="26" t="s">
        <v>35082</v>
      </c>
      <c r="G9620" s="26" t="s">
        <v>7177</v>
      </c>
      <c r="H9620" s="26" t="s">
        <v>250</v>
      </c>
      <c r="I9620" s="28">
        <v>32605</v>
      </c>
      <c r="J9620" s="26" t="s">
        <v>23</v>
      </c>
      <c r="K9620" t="s">
        <v>250</v>
      </c>
      <c r="L9620" s="18">
        <v>32611</v>
      </c>
      <c r="M9620">
        <v>1386</v>
      </c>
      <c r="N9620">
        <v>1386</v>
      </c>
      <c r="O9620">
        <v>0</v>
      </c>
      <c r="P9620" t="s">
        <v>26</v>
      </c>
      <c r="Q9620" t="s">
        <v>26</v>
      </c>
      <c r="R9620" s="19" t="s">
        <v>31</v>
      </c>
    </row>
    <row r="9621" spans="1:18" x14ac:dyDescent="0.3">
      <c r="A9621" s="27" t="s">
        <v>35084</v>
      </c>
      <c r="B9621" s="26" t="s">
        <v>35083</v>
      </c>
      <c r="C9621" s="27" t="s">
        <v>244</v>
      </c>
      <c r="D9621" t="s">
        <v>244</v>
      </c>
      <c r="E9621" s="23" t="s">
        <v>245</v>
      </c>
      <c r="F9621" s="26" t="s">
        <v>35085</v>
      </c>
      <c r="G9621" s="26" t="s">
        <v>7177</v>
      </c>
      <c r="H9621" s="26" t="s">
        <v>250</v>
      </c>
      <c r="I9621" s="28">
        <v>32608</v>
      </c>
      <c r="J9621" s="26" t="s">
        <v>23</v>
      </c>
      <c r="K9621" t="s">
        <v>250</v>
      </c>
      <c r="L9621" s="18">
        <v>32611</v>
      </c>
      <c r="M9621">
        <v>1386</v>
      </c>
      <c r="N9621">
        <v>1386</v>
      </c>
      <c r="O9621">
        <v>0</v>
      </c>
      <c r="P9621" t="s">
        <v>26</v>
      </c>
      <c r="Q9621" t="s">
        <v>26</v>
      </c>
      <c r="R9621" s="19" t="s">
        <v>31</v>
      </c>
    </row>
    <row r="9622" spans="1:18" x14ac:dyDescent="0.3">
      <c r="A9622" s="27" t="s">
        <v>35087</v>
      </c>
      <c r="B9622" s="26" t="s">
        <v>35086</v>
      </c>
      <c r="C9622" s="27" t="s">
        <v>244</v>
      </c>
      <c r="D9622" t="s">
        <v>244</v>
      </c>
      <c r="E9622" s="23" t="s">
        <v>245</v>
      </c>
      <c r="F9622" s="26" t="s">
        <v>35088</v>
      </c>
      <c r="G9622" s="26" t="s">
        <v>35089</v>
      </c>
      <c r="H9622" s="26" t="s">
        <v>250</v>
      </c>
      <c r="I9622" s="28">
        <v>34491</v>
      </c>
      <c r="J9622" s="26" t="s">
        <v>23</v>
      </c>
      <c r="K9622" t="s">
        <v>250</v>
      </c>
      <c r="L9622" s="18">
        <v>32611</v>
      </c>
      <c r="M9622">
        <v>1386</v>
      </c>
      <c r="N9622">
        <v>1602</v>
      </c>
      <c r="O9622">
        <v>216</v>
      </c>
      <c r="P9622" t="s">
        <v>24</v>
      </c>
      <c r="Q9622" t="s">
        <v>25</v>
      </c>
      <c r="R9622" s="19" t="s">
        <v>15</v>
      </c>
    </row>
    <row r="9623" spans="1:18" x14ac:dyDescent="0.3">
      <c r="A9623" s="27" t="s">
        <v>35091</v>
      </c>
      <c r="B9623" s="26" t="s">
        <v>35090</v>
      </c>
      <c r="C9623" s="27" t="s">
        <v>244</v>
      </c>
      <c r="D9623" t="s">
        <v>244</v>
      </c>
      <c r="E9623" s="23" t="s">
        <v>245</v>
      </c>
      <c r="F9623" s="26" t="s">
        <v>35092</v>
      </c>
      <c r="G9623" s="26" t="s">
        <v>7177</v>
      </c>
      <c r="H9623" s="26" t="s">
        <v>250</v>
      </c>
      <c r="I9623" s="28">
        <v>32606</v>
      </c>
      <c r="J9623" s="26" t="s">
        <v>23</v>
      </c>
      <c r="K9623" t="s">
        <v>250</v>
      </c>
      <c r="L9623" s="18">
        <v>32611</v>
      </c>
      <c r="M9623">
        <v>1386</v>
      </c>
      <c r="N9623">
        <v>1386</v>
      </c>
      <c r="O9623">
        <v>0</v>
      </c>
      <c r="P9623" t="s">
        <v>26</v>
      </c>
      <c r="Q9623" t="s">
        <v>26</v>
      </c>
      <c r="R9623" s="19" t="s">
        <v>31</v>
      </c>
    </row>
    <row r="9624" spans="1:18" x14ac:dyDescent="0.3">
      <c r="A9624" s="27" t="s">
        <v>35094</v>
      </c>
      <c r="B9624" s="26" t="s">
        <v>35093</v>
      </c>
      <c r="C9624" s="27" t="s">
        <v>244</v>
      </c>
      <c r="D9624" t="s">
        <v>244</v>
      </c>
      <c r="E9624" s="23" t="s">
        <v>245</v>
      </c>
      <c r="F9624" s="26" t="s">
        <v>35095</v>
      </c>
      <c r="G9624" s="26" t="s">
        <v>8515</v>
      </c>
      <c r="H9624" s="26" t="s">
        <v>250</v>
      </c>
      <c r="I9624" s="28">
        <v>33563</v>
      </c>
      <c r="J9624" s="26" t="s">
        <v>23</v>
      </c>
      <c r="K9624" t="s">
        <v>250</v>
      </c>
      <c r="L9624" s="18">
        <v>32611</v>
      </c>
      <c r="M9624">
        <v>1386</v>
      </c>
      <c r="N9624">
        <v>1920</v>
      </c>
      <c r="O9624">
        <v>534</v>
      </c>
      <c r="P9624" t="s">
        <v>24</v>
      </c>
      <c r="Q9624" t="s">
        <v>25</v>
      </c>
      <c r="R9624" s="19" t="s">
        <v>15</v>
      </c>
    </row>
    <row r="9625" spans="1:18" x14ac:dyDescent="0.3">
      <c r="A9625" s="27" t="s">
        <v>35097</v>
      </c>
      <c r="B9625" s="26" t="s">
        <v>35096</v>
      </c>
      <c r="C9625" s="27" t="s">
        <v>244</v>
      </c>
      <c r="D9625" t="s">
        <v>244</v>
      </c>
      <c r="E9625" s="23" t="s">
        <v>245</v>
      </c>
      <c r="F9625" s="26" t="s">
        <v>35098</v>
      </c>
      <c r="G9625" s="26" t="s">
        <v>7177</v>
      </c>
      <c r="H9625" s="26" t="s">
        <v>250</v>
      </c>
      <c r="I9625" s="28">
        <v>32608</v>
      </c>
      <c r="J9625" s="26" t="s">
        <v>23</v>
      </c>
      <c r="K9625" t="s">
        <v>250</v>
      </c>
      <c r="L9625" s="18">
        <v>32611</v>
      </c>
      <c r="M9625">
        <v>1386</v>
      </c>
      <c r="N9625">
        <v>1386</v>
      </c>
      <c r="O9625">
        <v>0</v>
      </c>
      <c r="P9625" t="s">
        <v>26</v>
      </c>
      <c r="Q9625" t="s">
        <v>26</v>
      </c>
      <c r="R9625" s="19" t="s">
        <v>31</v>
      </c>
    </row>
    <row r="9626" spans="1:18" x14ac:dyDescent="0.3">
      <c r="A9626" s="27" t="s">
        <v>35100</v>
      </c>
      <c r="B9626" s="26" t="s">
        <v>35099</v>
      </c>
      <c r="C9626" s="27" t="s">
        <v>244</v>
      </c>
      <c r="D9626" t="s">
        <v>244</v>
      </c>
      <c r="E9626" s="23" t="s">
        <v>245</v>
      </c>
      <c r="F9626" s="26" t="s">
        <v>35101</v>
      </c>
      <c r="G9626" s="26" t="s">
        <v>35102</v>
      </c>
      <c r="H9626" s="26" t="s">
        <v>250</v>
      </c>
      <c r="I9626" s="28">
        <v>32565</v>
      </c>
      <c r="J9626" s="26" t="s">
        <v>23</v>
      </c>
      <c r="K9626" t="s">
        <v>250</v>
      </c>
      <c r="L9626" s="18">
        <v>32611</v>
      </c>
      <c r="M9626">
        <v>1386</v>
      </c>
      <c r="N9626">
        <v>1371</v>
      </c>
      <c r="O9626">
        <v>-15</v>
      </c>
      <c r="P9626" t="s">
        <v>48</v>
      </c>
      <c r="Q9626" t="s">
        <v>25</v>
      </c>
      <c r="R9626" s="19" t="s">
        <v>31</v>
      </c>
    </row>
    <row r="9627" spans="1:18" x14ac:dyDescent="0.3">
      <c r="A9627" s="27" t="s">
        <v>35104</v>
      </c>
      <c r="B9627" s="26" t="s">
        <v>35103</v>
      </c>
      <c r="C9627" s="27" t="s">
        <v>244</v>
      </c>
      <c r="D9627" t="s">
        <v>244</v>
      </c>
      <c r="E9627" s="23" t="s">
        <v>245</v>
      </c>
      <c r="F9627" s="26" t="s">
        <v>7246</v>
      </c>
      <c r="G9627" s="26" t="s">
        <v>7247</v>
      </c>
      <c r="H9627" s="26" t="s">
        <v>250</v>
      </c>
      <c r="I9627" s="28">
        <v>32583</v>
      </c>
      <c r="J9627" s="26" t="s">
        <v>23</v>
      </c>
      <c r="K9627" t="s">
        <v>250</v>
      </c>
      <c r="L9627" s="18">
        <v>32611</v>
      </c>
      <c r="M9627">
        <v>1386</v>
      </c>
      <c r="N9627">
        <v>1371</v>
      </c>
      <c r="O9627">
        <v>-15</v>
      </c>
      <c r="P9627" t="s">
        <v>48</v>
      </c>
      <c r="Q9627" t="s">
        <v>25</v>
      </c>
      <c r="R9627" s="19" t="s">
        <v>31</v>
      </c>
    </row>
    <row r="9628" spans="1:18" x14ac:dyDescent="0.3">
      <c r="A9628" s="27" t="s">
        <v>35106</v>
      </c>
      <c r="B9628" s="26" t="s">
        <v>35105</v>
      </c>
      <c r="C9628" s="27" t="s">
        <v>35107</v>
      </c>
      <c r="D9628" t="s">
        <v>35107</v>
      </c>
      <c r="E9628" s="23" t="s">
        <v>35108</v>
      </c>
      <c r="F9628" s="26" t="s">
        <v>35109</v>
      </c>
      <c r="G9628" s="26" t="s">
        <v>5662</v>
      </c>
      <c r="H9628" s="26" t="s">
        <v>3602</v>
      </c>
      <c r="I9628" s="28">
        <v>46733</v>
      </c>
      <c r="J9628" s="26" t="s">
        <v>23</v>
      </c>
      <c r="K9628" t="s">
        <v>3602</v>
      </c>
      <c r="L9628" s="18">
        <v>46805</v>
      </c>
      <c r="M9628">
        <v>1236</v>
      </c>
      <c r="N9628">
        <v>1266</v>
      </c>
      <c r="O9628">
        <v>30</v>
      </c>
      <c r="P9628" t="s">
        <v>24</v>
      </c>
      <c r="Q9628" t="s">
        <v>25</v>
      </c>
      <c r="R9628" s="19" t="s">
        <v>15</v>
      </c>
    </row>
    <row r="9629" spans="1:18" x14ac:dyDescent="0.3">
      <c r="A9629" s="27" t="s">
        <v>35111</v>
      </c>
      <c r="B9629" s="26" t="s">
        <v>35110</v>
      </c>
      <c r="C9629" s="27" t="s">
        <v>244</v>
      </c>
      <c r="D9629" t="s">
        <v>244</v>
      </c>
      <c r="E9629" s="23" t="s">
        <v>245</v>
      </c>
      <c r="F9629" s="26" t="s">
        <v>35112</v>
      </c>
      <c r="G9629" s="26" t="s">
        <v>13924</v>
      </c>
      <c r="H9629" s="26" t="s">
        <v>250</v>
      </c>
      <c r="I9629" s="28">
        <v>32080</v>
      </c>
      <c r="J9629" s="26" t="s">
        <v>23</v>
      </c>
      <c r="K9629" t="s">
        <v>250</v>
      </c>
      <c r="L9629" s="18">
        <v>32611</v>
      </c>
      <c r="M9629">
        <v>1386</v>
      </c>
      <c r="N9629">
        <v>1686</v>
      </c>
      <c r="O9629">
        <v>300</v>
      </c>
      <c r="P9629" t="s">
        <v>24</v>
      </c>
      <c r="Q9629" t="s">
        <v>25</v>
      </c>
      <c r="R9629" s="19" t="s">
        <v>15</v>
      </c>
    </row>
    <row r="9630" spans="1:18" x14ac:dyDescent="0.3">
      <c r="A9630" s="27" t="s">
        <v>35114</v>
      </c>
      <c r="B9630" s="26" t="s">
        <v>35113</v>
      </c>
      <c r="C9630" s="27" t="s">
        <v>244</v>
      </c>
      <c r="D9630" t="s">
        <v>244</v>
      </c>
      <c r="E9630" s="23" t="s">
        <v>245</v>
      </c>
      <c r="F9630" s="26" t="s">
        <v>35115</v>
      </c>
      <c r="G9630" s="26" t="s">
        <v>7177</v>
      </c>
      <c r="H9630" s="26" t="s">
        <v>250</v>
      </c>
      <c r="I9630" s="28">
        <v>32608</v>
      </c>
      <c r="J9630" s="26" t="s">
        <v>23</v>
      </c>
      <c r="K9630" t="s">
        <v>250</v>
      </c>
      <c r="L9630" s="18">
        <v>32611</v>
      </c>
      <c r="M9630">
        <v>1386</v>
      </c>
      <c r="N9630">
        <v>1386</v>
      </c>
      <c r="O9630">
        <v>0</v>
      </c>
      <c r="P9630" t="s">
        <v>26</v>
      </c>
      <c r="Q9630" t="s">
        <v>26</v>
      </c>
      <c r="R9630" s="19" t="s">
        <v>31</v>
      </c>
    </row>
    <row r="9631" spans="1:18" x14ac:dyDescent="0.3">
      <c r="A9631" s="27" t="s">
        <v>35117</v>
      </c>
      <c r="B9631" s="26" t="s">
        <v>35116</v>
      </c>
      <c r="C9631" s="27" t="s">
        <v>244</v>
      </c>
      <c r="D9631" t="s">
        <v>244</v>
      </c>
      <c r="E9631" s="23" t="s">
        <v>245</v>
      </c>
      <c r="F9631" s="26" t="s">
        <v>35118</v>
      </c>
      <c r="G9631" s="26" t="s">
        <v>7177</v>
      </c>
      <c r="H9631" s="26" t="s">
        <v>250</v>
      </c>
      <c r="I9631" s="28">
        <v>32606</v>
      </c>
      <c r="J9631" s="26" t="s">
        <v>23</v>
      </c>
      <c r="K9631" t="s">
        <v>250</v>
      </c>
      <c r="L9631" s="18">
        <v>32611</v>
      </c>
      <c r="M9631">
        <v>1386</v>
      </c>
      <c r="N9631">
        <v>1386</v>
      </c>
      <c r="O9631">
        <v>0</v>
      </c>
      <c r="P9631" t="s">
        <v>26</v>
      </c>
      <c r="Q9631" t="s">
        <v>26</v>
      </c>
      <c r="R9631" s="19" t="s">
        <v>31</v>
      </c>
    </row>
    <row r="9632" spans="1:18" x14ac:dyDescent="0.3">
      <c r="A9632" s="27" t="s">
        <v>35120</v>
      </c>
      <c r="B9632" s="26" t="s">
        <v>35119</v>
      </c>
      <c r="C9632" s="27" t="s">
        <v>15021</v>
      </c>
      <c r="D9632" t="s">
        <v>15021</v>
      </c>
      <c r="E9632" s="23" t="s">
        <v>15022</v>
      </c>
      <c r="F9632" s="26" t="s">
        <v>35121</v>
      </c>
      <c r="G9632" s="26" t="s">
        <v>35122</v>
      </c>
      <c r="H9632" s="26" t="s">
        <v>938</v>
      </c>
      <c r="I9632" s="28">
        <v>23223</v>
      </c>
      <c r="J9632" s="26" t="s">
        <v>23</v>
      </c>
      <c r="K9632" t="s">
        <v>938</v>
      </c>
      <c r="L9632" s="18">
        <v>23228</v>
      </c>
      <c r="M9632">
        <v>1437</v>
      </c>
      <c r="N9632">
        <v>1437</v>
      </c>
      <c r="O9632">
        <v>0</v>
      </c>
      <c r="P9632" t="s">
        <v>26</v>
      </c>
      <c r="Q9632" t="s">
        <v>26</v>
      </c>
      <c r="R9632" s="19" t="s">
        <v>31</v>
      </c>
    </row>
    <row r="9633" spans="1:18" x14ac:dyDescent="0.3">
      <c r="A9633" s="27" t="s">
        <v>35124</v>
      </c>
      <c r="B9633" s="26" t="s">
        <v>35123</v>
      </c>
      <c r="C9633" s="27" t="s">
        <v>31144</v>
      </c>
      <c r="D9633" t="s">
        <v>31144</v>
      </c>
      <c r="E9633" s="23" t="s">
        <v>31145</v>
      </c>
      <c r="F9633" s="26" t="s">
        <v>35125</v>
      </c>
      <c r="G9633" s="26" t="s">
        <v>2754</v>
      </c>
      <c r="H9633" s="26" t="s">
        <v>1835</v>
      </c>
      <c r="I9633" s="28">
        <v>92507</v>
      </c>
      <c r="J9633" s="26" t="s">
        <v>23</v>
      </c>
      <c r="K9633" t="s">
        <v>1835</v>
      </c>
      <c r="L9633" s="18">
        <v>92123</v>
      </c>
      <c r="M9633">
        <v>2643</v>
      </c>
      <c r="N9633">
        <v>2100</v>
      </c>
      <c r="O9633">
        <v>-543</v>
      </c>
      <c r="P9633" t="s">
        <v>48</v>
      </c>
      <c r="Q9633" t="s">
        <v>25</v>
      </c>
      <c r="R9633" s="19" t="s">
        <v>31</v>
      </c>
    </row>
    <row r="9634" spans="1:18" x14ac:dyDescent="0.3">
      <c r="A9634" s="27" t="s">
        <v>35127</v>
      </c>
      <c r="B9634" s="26" t="s">
        <v>35126</v>
      </c>
      <c r="C9634" s="27" t="s">
        <v>4771</v>
      </c>
      <c r="D9634" t="s">
        <v>4771</v>
      </c>
      <c r="E9634" s="23" t="s">
        <v>4772</v>
      </c>
      <c r="F9634" s="26" t="s">
        <v>35128</v>
      </c>
      <c r="G9634" s="26" t="s">
        <v>13601</v>
      </c>
      <c r="H9634" s="26" t="s">
        <v>938</v>
      </c>
      <c r="I9634" s="28">
        <v>22485</v>
      </c>
      <c r="J9634" s="26" t="s">
        <v>23</v>
      </c>
      <c r="K9634" t="s">
        <v>938</v>
      </c>
      <c r="L9634" s="18">
        <v>22401</v>
      </c>
      <c r="M9634">
        <v>1731</v>
      </c>
      <c r="N9634">
        <v>1731</v>
      </c>
      <c r="O9634">
        <v>0</v>
      </c>
      <c r="P9634" t="s">
        <v>26</v>
      </c>
      <c r="Q9634" t="s">
        <v>26</v>
      </c>
      <c r="R9634" s="19" t="s">
        <v>31</v>
      </c>
    </row>
    <row r="9635" spans="1:18" x14ac:dyDescent="0.3">
      <c r="A9635" s="27" t="s">
        <v>35130</v>
      </c>
      <c r="B9635" s="26" t="s">
        <v>35129</v>
      </c>
      <c r="C9635" s="27" t="s">
        <v>13099</v>
      </c>
      <c r="D9635" t="s">
        <v>13099</v>
      </c>
      <c r="E9635" s="23" t="s">
        <v>13100</v>
      </c>
      <c r="F9635" s="26" t="s">
        <v>35131</v>
      </c>
      <c r="G9635" s="26" t="s">
        <v>4685</v>
      </c>
      <c r="H9635" s="26" t="s">
        <v>3602</v>
      </c>
      <c r="I9635" s="28">
        <v>47025</v>
      </c>
      <c r="J9635" s="26" t="s">
        <v>23</v>
      </c>
      <c r="K9635" t="s">
        <v>3602</v>
      </c>
      <c r="L9635" s="18">
        <v>47025</v>
      </c>
      <c r="M9635">
        <v>1389</v>
      </c>
      <c r="N9635">
        <v>1389</v>
      </c>
      <c r="O9635">
        <v>0</v>
      </c>
      <c r="P9635" t="s">
        <v>26</v>
      </c>
      <c r="Q9635" t="s">
        <v>26</v>
      </c>
      <c r="R9635" s="19" t="s">
        <v>31</v>
      </c>
    </row>
    <row r="9636" spans="1:18" x14ac:dyDescent="0.3">
      <c r="A9636" s="27" t="s">
        <v>35133</v>
      </c>
      <c r="B9636" s="26" t="s">
        <v>35132</v>
      </c>
      <c r="C9636" s="27" t="s">
        <v>12776</v>
      </c>
      <c r="D9636" t="s">
        <v>12776</v>
      </c>
      <c r="E9636" s="23" t="s">
        <v>12777</v>
      </c>
      <c r="F9636" s="26" t="s">
        <v>12787</v>
      </c>
      <c r="G9636" s="26" t="s">
        <v>12788</v>
      </c>
      <c r="H9636" s="26" t="s">
        <v>584</v>
      </c>
      <c r="I9636" s="28">
        <v>38655</v>
      </c>
      <c r="J9636" s="26" t="s">
        <v>23</v>
      </c>
      <c r="K9636" t="s">
        <v>1079</v>
      </c>
      <c r="L9636" s="18">
        <v>38668</v>
      </c>
      <c r="M9636">
        <v>1194</v>
      </c>
      <c r="N9636">
        <v>1437</v>
      </c>
      <c r="O9636">
        <v>243</v>
      </c>
      <c r="P9636" t="s">
        <v>24</v>
      </c>
      <c r="Q9636" t="s">
        <v>25</v>
      </c>
      <c r="R9636" s="19" t="s">
        <v>15</v>
      </c>
    </row>
    <row r="9637" spans="1:18" x14ac:dyDescent="0.3">
      <c r="A9637" s="27" t="s">
        <v>35135</v>
      </c>
      <c r="B9637" s="26" t="s">
        <v>35134</v>
      </c>
      <c r="C9637" s="27" t="s">
        <v>895</v>
      </c>
      <c r="D9637" t="s">
        <v>895</v>
      </c>
      <c r="E9637" s="23" t="s">
        <v>896</v>
      </c>
      <c r="F9637" s="26" t="s">
        <v>35136</v>
      </c>
      <c r="G9637" s="26" t="s">
        <v>904</v>
      </c>
      <c r="H9637" s="26" t="s">
        <v>257</v>
      </c>
      <c r="I9637" s="28">
        <v>66607</v>
      </c>
      <c r="J9637" s="26" t="s">
        <v>23</v>
      </c>
      <c r="K9637" t="s">
        <v>257</v>
      </c>
      <c r="L9637" s="18">
        <v>66621</v>
      </c>
      <c r="M9637">
        <v>1164</v>
      </c>
      <c r="N9637">
        <v>1164</v>
      </c>
      <c r="O9637">
        <v>0</v>
      </c>
      <c r="P9637" t="s">
        <v>26</v>
      </c>
      <c r="Q9637" t="s">
        <v>26</v>
      </c>
      <c r="R9637" s="19" t="s">
        <v>31</v>
      </c>
    </row>
    <row r="9638" spans="1:18" x14ac:dyDescent="0.3">
      <c r="A9638" s="27" t="s">
        <v>35138</v>
      </c>
      <c r="B9638" s="26" t="s">
        <v>35137</v>
      </c>
      <c r="C9638" s="27" t="s">
        <v>11505</v>
      </c>
      <c r="D9638" t="s">
        <v>11505</v>
      </c>
      <c r="E9638" s="23" t="s">
        <v>11506</v>
      </c>
      <c r="F9638" s="26" t="s">
        <v>35139</v>
      </c>
      <c r="G9638" s="26" t="s">
        <v>35140</v>
      </c>
      <c r="H9638" s="26" t="s">
        <v>771</v>
      </c>
      <c r="I9638" s="28">
        <v>56220</v>
      </c>
      <c r="J9638" s="26" t="s">
        <v>23</v>
      </c>
      <c r="K9638" t="s">
        <v>771</v>
      </c>
      <c r="L9638" s="18">
        <v>56187</v>
      </c>
      <c r="M9638">
        <v>1170</v>
      </c>
      <c r="N9638">
        <v>1218</v>
      </c>
      <c r="O9638">
        <v>48</v>
      </c>
      <c r="P9638" t="s">
        <v>24</v>
      </c>
      <c r="Q9638" t="s">
        <v>25</v>
      </c>
      <c r="R9638" s="19" t="s">
        <v>15</v>
      </c>
    </row>
    <row r="9639" spans="1:18" x14ac:dyDescent="0.3">
      <c r="A9639" s="27" t="s">
        <v>35141</v>
      </c>
      <c r="B9639" s="26" t="s">
        <v>17596</v>
      </c>
      <c r="C9639" s="27" t="s">
        <v>11505</v>
      </c>
      <c r="D9639" t="s">
        <v>11505</v>
      </c>
      <c r="E9639" s="23" t="s">
        <v>11506</v>
      </c>
      <c r="F9639" s="26" t="s">
        <v>35142</v>
      </c>
      <c r="G9639" s="26" t="s">
        <v>35143</v>
      </c>
      <c r="H9639" s="26" t="s">
        <v>771</v>
      </c>
      <c r="I9639" s="28">
        <v>56241</v>
      </c>
      <c r="J9639" s="26" t="s">
        <v>23</v>
      </c>
      <c r="K9639" t="s">
        <v>771</v>
      </c>
      <c r="L9639" s="18">
        <v>56187</v>
      </c>
      <c r="M9639">
        <v>1170</v>
      </c>
      <c r="N9639">
        <v>1218</v>
      </c>
      <c r="O9639">
        <v>48</v>
      </c>
      <c r="P9639" t="s">
        <v>24</v>
      </c>
      <c r="Q9639" t="s">
        <v>25</v>
      </c>
      <c r="R9639" s="19" t="s">
        <v>15</v>
      </c>
    </row>
    <row r="9640" spans="1:18" x14ac:dyDescent="0.3">
      <c r="A9640" s="27" t="s">
        <v>35145</v>
      </c>
      <c r="B9640" s="26" t="s">
        <v>35144</v>
      </c>
      <c r="C9640" s="27" t="s">
        <v>11505</v>
      </c>
      <c r="D9640" t="s">
        <v>11505</v>
      </c>
      <c r="E9640" s="23" t="s">
        <v>11506</v>
      </c>
      <c r="F9640" s="26" t="s">
        <v>35146</v>
      </c>
      <c r="G9640" s="26" t="s">
        <v>3444</v>
      </c>
      <c r="H9640" s="26" t="s">
        <v>771</v>
      </c>
      <c r="I9640" s="28">
        <v>56143</v>
      </c>
      <c r="J9640" s="26" t="s">
        <v>23</v>
      </c>
      <c r="K9640" t="s">
        <v>771</v>
      </c>
      <c r="L9640" s="18">
        <v>56187</v>
      </c>
      <c r="M9640">
        <v>1170</v>
      </c>
      <c r="N9640">
        <v>1170</v>
      </c>
      <c r="O9640">
        <v>0</v>
      </c>
      <c r="P9640" t="s">
        <v>26</v>
      </c>
      <c r="Q9640" t="s">
        <v>26</v>
      </c>
      <c r="R9640" s="19" t="s">
        <v>31</v>
      </c>
    </row>
    <row r="9641" spans="1:18" x14ac:dyDescent="0.3">
      <c r="A9641" s="27" t="s">
        <v>35148</v>
      </c>
      <c r="B9641" s="26" t="s">
        <v>35147</v>
      </c>
      <c r="C9641" s="27" t="s">
        <v>11505</v>
      </c>
      <c r="D9641" t="s">
        <v>11505</v>
      </c>
      <c r="E9641" s="23" t="s">
        <v>11506</v>
      </c>
      <c r="F9641" s="26" t="s">
        <v>35149</v>
      </c>
      <c r="G9641" s="26" t="s">
        <v>35150</v>
      </c>
      <c r="H9641" s="26" t="s">
        <v>771</v>
      </c>
      <c r="I9641" s="28">
        <v>56164</v>
      </c>
      <c r="J9641" s="26" t="s">
        <v>23</v>
      </c>
      <c r="K9641" t="s">
        <v>771</v>
      </c>
      <c r="L9641" s="18">
        <v>56187</v>
      </c>
      <c r="M9641">
        <v>1170</v>
      </c>
      <c r="N9641">
        <v>1194</v>
      </c>
      <c r="O9641">
        <v>24</v>
      </c>
      <c r="P9641" t="s">
        <v>24</v>
      </c>
      <c r="Q9641" t="s">
        <v>25</v>
      </c>
      <c r="R9641" s="19" t="s">
        <v>15</v>
      </c>
    </row>
    <row r="9642" spans="1:18" x14ac:dyDescent="0.3">
      <c r="A9642" s="27" t="s">
        <v>35152</v>
      </c>
      <c r="B9642" s="26" t="s">
        <v>35151</v>
      </c>
      <c r="C9642" s="27" t="s">
        <v>31289</v>
      </c>
      <c r="D9642" t="s">
        <v>31289</v>
      </c>
      <c r="E9642" s="23" t="s">
        <v>31290</v>
      </c>
      <c r="F9642" s="26" t="s">
        <v>35153</v>
      </c>
      <c r="G9642" s="26" t="s">
        <v>2136</v>
      </c>
      <c r="H9642" s="26" t="s">
        <v>22</v>
      </c>
      <c r="I9642" s="28">
        <v>21741</v>
      </c>
      <c r="J9642" s="26" t="s">
        <v>23</v>
      </c>
      <c r="K9642" t="s">
        <v>214</v>
      </c>
      <c r="L9642" s="18">
        <v>17201</v>
      </c>
      <c r="M9642">
        <v>1509</v>
      </c>
      <c r="N9642">
        <v>1485</v>
      </c>
      <c r="O9642">
        <v>-24</v>
      </c>
      <c r="P9642" t="s">
        <v>48</v>
      </c>
      <c r="Q9642" t="s">
        <v>25</v>
      </c>
      <c r="R9642" s="19" t="s">
        <v>31</v>
      </c>
    </row>
    <row r="9643" spans="1:18" x14ac:dyDescent="0.3">
      <c r="A9643" s="27" t="s">
        <v>35155</v>
      </c>
      <c r="B9643" s="26" t="s">
        <v>35154</v>
      </c>
      <c r="C9643" s="27" t="s">
        <v>35156</v>
      </c>
      <c r="D9643" t="s">
        <v>35156</v>
      </c>
      <c r="E9643" s="23" t="s">
        <v>35157</v>
      </c>
      <c r="F9643" s="26" t="s">
        <v>35158</v>
      </c>
      <c r="G9643" s="26" t="s">
        <v>4206</v>
      </c>
      <c r="H9643" s="26" t="s">
        <v>1835</v>
      </c>
      <c r="I9643" s="28">
        <v>94612</v>
      </c>
      <c r="J9643" s="26" t="s">
        <v>23</v>
      </c>
      <c r="K9643" t="s">
        <v>1835</v>
      </c>
      <c r="L9643" s="18">
        <v>95112</v>
      </c>
      <c r="M9643">
        <v>4200</v>
      </c>
      <c r="N9643">
        <v>3534</v>
      </c>
      <c r="O9643">
        <v>-666</v>
      </c>
      <c r="P9643" t="s">
        <v>48</v>
      </c>
      <c r="Q9643" t="s">
        <v>25</v>
      </c>
      <c r="R9643" s="19" t="s">
        <v>31</v>
      </c>
    </row>
    <row r="9644" spans="1:18" x14ac:dyDescent="0.3">
      <c r="A9644" s="27" t="s">
        <v>35160</v>
      </c>
      <c r="B9644" s="26" t="s">
        <v>35159</v>
      </c>
      <c r="C9644" s="27" t="s">
        <v>18647</v>
      </c>
      <c r="D9644" t="s">
        <v>18647</v>
      </c>
      <c r="E9644" s="23" t="s">
        <v>18648</v>
      </c>
      <c r="F9644" s="26" t="s">
        <v>35161</v>
      </c>
      <c r="G9644" s="26" t="s">
        <v>21515</v>
      </c>
      <c r="H9644" s="26" t="s">
        <v>1271</v>
      </c>
      <c r="I9644" s="28">
        <v>44122</v>
      </c>
      <c r="J9644" s="26" t="s">
        <v>23</v>
      </c>
      <c r="K9644" t="s">
        <v>1271</v>
      </c>
      <c r="L9644" s="18">
        <v>44720</v>
      </c>
      <c r="M9644">
        <v>1233</v>
      </c>
      <c r="N9644">
        <v>1437</v>
      </c>
      <c r="O9644">
        <v>204</v>
      </c>
      <c r="P9644" t="s">
        <v>24</v>
      </c>
      <c r="Q9644" t="s">
        <v>25</v>
      </c>
      <c r="R9644" s="19" t="s">
        <v>15</v>
      </c>
    </row>
    <row r="9645" spans="1:18" x14ac:dyDescent="0.3">
      <c r="A9645" s="27" t="s">
        <v>35163</v>
      </c>
      <c r="B9645" s="26" t="s">
        <v>35162</v>
      </c>
      <c r="C9645" s="27" t="s">
        <v>2891</v>
      </c>
      <c r="D9645" t="s">
        <v>2891</v>
      </c>
      <c r="E9645" s="23" t="s">
        <v>2892</v>
      </c>
      <c r="F9645" s="26" t="s">
        <v>35164</v>
      </c>
      <c r="G9645" s="26" t="s">
        <v>35165</v>
      </c>
      <c r="H9645" s="26" t="s">
        <v>22</v>
      </c>
      <c r="I9645" s="28">
        <v>20646</v>
      </c>
      <c r="J9645" s="26" t="s">
        <v>23</v>
      </c>
      <c r="K9645" t="s">
        <v>22</v>
      </c>
      <c r="L9645" s="18">
        <v>20783</v>
      </c>
      <c r="M9645">
        <v>2535</v>
      </c>
      <c r="N9645">
        <v>2292</v>
      </c>
      <c r="O9645">
        <v>-243</v>
      </c>
      <c r="P9645" t="s">
        <v>48</v>
      </c>
      <c r="Q9645" t="s">
        <v>25</v>
      </c>
      <c r="R9645" s="19" t="s">
        <v>31</v>
      </c>
    </row>
    <row r="9646" spans="1:18" x14ac:dyDescent="0.3">
      <c r="A9646" s="27" t="s">
        <v>35167</v>
      </c>
      <c r="B9646" s="26" t="s">
        <v>35166</v>
      </c>
      <c r="C9646" s="27" t="s">
        <v>22197</v>
      </c>
      <c r="D9646" t="s">
        <v>22197</v>
      </c>
      <c r="E9646" s="23" t="s">
        <v>22198</v>
      </c>
      <c r="F9646" s="26" t="s">
        <v>35168</v>
      </c>
      <c r="G9646" s="26" t="s">
        <v>10520</v>
      </c>
      <c r="H9646" s="26" t="s">
        <v>1835</v>
      </c>
      <c r="I9646" s="28">
        <v>94103</v>
      </c>
      <c r="J9646" s="26" t="s">
        <v>23</v>
      </c>
      <c r="K9646" t="s">
        <v>1835</v>
      </c>
      <c r="L9646" s="18">
        <v>94107</v>
      </c>
      <c r="M9646">
        <v>4368</v>
      </c>
      <c r="N9646">
        <v>4368</v>
      </c>
      <c r="O9646">
        <v>0</v>
      </c>
      <c r="P9646" t="s">
        <v>26</v>
      </c>
      <c r="Q9646" t="s">
        <v>26</v>
      </c>
      <c r="R9646" s="19" t="s">
        <v>31</v>
      </c>
    </row>
    <row r="9647" spans="1:18" x14ac:dyDescent="0.3">
      <c r="A9647" s="27" t="s">
        <v>35170</v>
      </c>
      <c r="B9647" s="26" t="s">
        <v>35169</v>
      </c>
      <c r="C9647" s="27" t="s">
        <v>13657</v>
      </c>
      <c r="D9647" t="s">
        <v>13657</v>
      </c>
      <c r="E9647" s="23" t="s">
        <v>13658</v>
      </c>
      <c r="F9647" s="26" t="s">
        <v>35171</v>
      </c>
      <c r="G9647" s="26" t="s">
        <v>4996</v>
      </c>
      <c r="H9647" s="26" t="s">
        <v>4997</v>
      </c>
      <c r="I9647" s="28">
        <v>85009</v>
      </c>
      <c r="J9647" s="26" t="s">
        <v>23</v>
      </c>
      <c r="K9647" t="s">
        <v>4997</v>
      </c>
      <c r="L9647" s="18">
        <v>85032</v>
      </c>
      <c r="M9647">
        <v>1680</v>
      </c>
      <c r="N9647">
        <v>1680</v>
      </c>
      <c r="O9647">
        <v>0</v>
      </c>
      <c r="P9647" t="s">
        <v>26</v>
      </c>
      <c r="Q9647" t="s">
        <v>26</v>
      </c>
      <c r="R9647" s="19" t="s">
        <v>31</v>
      </c>
    </row>
    <row r="9648" spans="1:18" x14ac:dyDescent="0.3">
      <c r="A9648" s="27" t="s">
        <v>35173</v>
      </c>
      <c r="B9648" s="26" t="s">
        <v>35172</v>
      </c>
      <c r="C9648" s="27" t="s">
        <v>35174</v>
      </c>
      <c r="D9648" t="s">
        <v>35174</v>
      </c>
      <c r="E9648" s="23" t="s">
        <v>35175</v>
      </c>
      <c r="F9648" s="26" t="s">
        <v>35176</v>
      </c>
      <c r="G9648" s="26" t="s">
        <v>3191</v>
      </c>
      <c r="H9648" s="26" t="s">
        <v>1835</v>
      </c>
      <c r="I9648" s="28">
        <v>92111</v>
      </c>
      <c r="J9648" s="26" t="s">
        <v>23</v>
      </c>
      <c r="K9648" t="s">
        <v>1835</v>
      </c>
      <c r="L9648" s="18">
        <v>92108</v>
      </c>
      <c r="M9648">
        <v>2643</v>
      </c>
      <c r="N9648">
        <v>2643</v>
      </c>
      <c r="O9648">
        <v>0</v>
      </c>
      <c r="P9648" t="s">
        <v>26</v>
      </c>
      <c r="Q9648" t="s">
        <v>26</v>
      </c>
      <c r="R9648" s="19" t="s">
        <v>31</v>
      </c>
    </row>
    <row r="9649" spans="1:18" x14ac:dyDescent="0.3">
      <c r="A9649" s="27" t="s">
        <v>35178</v>
      </c>
      <c r="B9649" s="26" t="s">
        <v>35177</v>
      </c>
      <c r="C9649" s="27" t="s">
        <v>4175</v>
      </c>
      <c r="D9649" t="s">
        <v>4175</v>
      </c>
      <c r="E9649" s="23" t="s">
        <v>4176</v>
      </c>
      <c r="F9649" s="26" t="s">
        <v>35179</v>
      </c>
      <c r="G9649" s="26" t="s">
        <v>1530</v>
      </c>
      <c r="H9649" s="26" t="s">
        <v>214</v>
      </c>
      <c r="I9649" s="28">
        <v>15260</v>
      </c>
      <c r="J9649" s="26" t="s">
        <v>23</v>
      </c>
      <c r="K9649" t="s">
        <v>214</v>
      </c>
      <c r="L9649" s="18">
        <v>15601</v>
      </c>
      <c r="M9649">
        <v>1833</v>
      </c>
      <c r="N9649">
        <v>1833</v>
      </c>
      <c r="O9649">
        <v>0</v>
      </c>
      <c r="P9649" t="s">
        <v>26</v>
      </c>
      <c r="Q9649" t="s">
        <v>26</v>
      </c>
      <c r="R9649" s="19" t="s">
        <v>31</v>
      </c>
    </row>
    <row r="9650" spans="1:18" x14ac:dyDescent="0.3">
      <c r="A9650" s="27" t="s">
        <v>35180</v>
      </c>
      <c r="B9650" s="26" t="s">
        <v>4313</v>
      </c>
      <c r="C9650" s="27" t="s">
        <v>4175</v>
      </c>
      <c r="D9650" t="s">
        <v>4175</v>
      </c>
      <c r="E9650" s="23" t="s">
        <v>4176</v>
      </c>
      <c r="F9650" s="26" t="s">
        <v>35181</v>
      </c>
      <c r="G9650" s="26" t="s">
        <v>35182</v>
      </c>
      <c r="H9650" s="26" t="s">
        <v>214</v>
      </c>
      <c r="I9650" s="28">
        <v>16701</v>
      </c>
      <c r="J9650" s="26" t="s">
        <v>23</v>
      </c>
      <c r="K9650" t="s">
        <v>214</v>
      </c>
      <c r="L9650" s="18">
        <v>15601</v>
      </c>
      <c r="M9650">
        <v>1833</v>
      </c>
      <c r="N9650">
        <v>1170</v>
      </c>
      <c r="O9650">
        <v>-663</v>
      </c>
      <c r="P9650" t="s">
        <v>48</v>
      </c>
      <c r="Q9650" t="s">
        <v>25</v>
      </c>
      <c r="R9650" s="19" t="s">
        <v>31</v>
      </c>
    </row>
    <row r="9651" spans="1:18" x14ac:dyDescent="0.3">
      <c r="A9651" s="27" t="s">
        <v>35184</v>
      </c>
      <c r="B9651" s="26" t="s">
        <v>35183</v>
      </c>
      <c r="C9651" s="27" t="s">
        <v>4175</v>
      </c>
      <c r="D9651" t="s">
        <v>4175</v>
      </c>
      <c r="E9651" s="23" t="s">
        <v>4176</v>
      </c>
      <c r="F9651" s="26" t="s">
        <v>4320</v>
      </c>
      <c r="G9651" s="26" t="s">
        <v>4321</v>
      </c>
      <c r="H9651" s="26" t="s">
        <v>214</v>
      </c>
      <c r="I9651" s="28">
        <v>16354</v>
      </c>
      <c r="J9651" s="26" t="s">
        <v>23</v>
      </c>
      <c r="K9651" t="s">
        <v>214</v>
      </c>
      <c r="L9651" s="18">
        <v>15601</v>
      </c>
      <c r="M9651">
        <v>1833</v>
      </c>
      <c r="N9651">
        <v>1170</v>
      </c>
      <c r="O9651">
        <v>-663</v>
      </c>
      <c r="P9651" t="s">
        <v>48</v>
      </c>
      <c r="Q9651" t="s">
        <v>25</v>
      </c>
      <c r="R9651" s="19" t="s">
        <v>31</v>
      </c>
    </row>
    <row r="9652" spans="1:18" x14ac:dyDescent="0.3">
      <c r="A9652" s="27" t="s">
        <v>35185</v>
      </c>
      <c r="B9652" s="26" t="s">
        <v>4225</v>
      </c>
      <c r="C9652" s="27" t="s">
        <v>4175</v>
      </c>
      <c r="D9652" t="s">
        <v>4175</v>
      </c>
      <c r="E9652" s="23" t="s">
        <v>4176</v>
      </c>
      <c r="F9652" s="26" t="s">
        <v>35186</v>
      </c>
      <c r="G9652" s="26" t="s">
        <v>4268</v>
      </c>
      <c r="H9652" s="26" t="s">
        <v>214</v>
      </c>
      <c r="I9652" s="28">
        <v>15904</v>
      </c>
      <c r="J9652" s="26" t="s">
        <v>23</v>
      </c>
      <c r="K9652" t="s">
        <v>214</v>
      </c>
      <c r="L9652" s="18">
        <v>15601</v>
      </c>
      <c r="M9652">
        <v>1833</v>
      </c>
      <c r="N9652">
        <v>813</v>
      </c>
      <c r="O9652">
        <v>-1020</v>
      </c>
      <c r="P9652" t="s">
        <v>48</v>
      </c>
      <c r="Q9652" t="s">
        <v>25</v>
      </c>
      <c r="R9652" s="19" t="s">
        <v>31</v>
      </c>
    </row>
    <row r="9653" spans="1:18" x14ac:dyDescent="0.3">
      <c r="A9653" s="27" t="s">
        <v>35188</v>
      </c>
      <c r="B9653" s="26" t="s">
        <v>35187</v>
      </c>
      <c r="C9653" s="27" t="s">
        <v>35189</v>
      </c>
      <c r="D9653" t="s">
        <v>35189</v>
      </c>
      <c r="E9653" s="23" t="s">
        <v>35190</v>
      </c>
      <c r="F9653" s="26" t="s">
        <v>35191</v>
      </c>
      <c r="G9653" s="26" t="s">
        <v>35192</v>
      </c>
      <c r="H9653" s="26" t="s">
        <v>1835</v>
      </c>
      <c r="I9653" s="28">
        <v>94954</v>
      </c>
      <c r="J9653" s="26" t="s">
        <v>23</v>
      </c>
      <c r="K9653" t="s">
        <v>1835</v>
      </c>
      <c r="L9653" s="18">
        <v>95401</v>
      </c>
      <c r="M9653">
        <v>3045</v>
      </c>
      <c r="N9653">
        <v>3045</v>
      </c>
      <c r="O9653">
        <v>0</v>
      </c>
      <c r="P9653" t="s">
        <v>26</v>
      </c>
      <c r="Q9653" t="s">
        <v>26</v>
      </c>
      <c r="R9653" s="19" t="s">
        <v>31</v>
      </c>
    </row>
    <row r="9654" spans="1:18" x14ac:dyDescent="0.3">
      <c r="A9654" s="27" t="s">
        <v>35194</v>
      </c>
      <c r="B9654" s="26" t="s">
        <v>35193</v>
      </c>
      <c r="C9654" s="27" t="s">
        <v>35189</v>
      </c>
      <c r="D9654" t="s">
        <v>35189</v>
      </c>
      <c r="E9654" s="23" t="s">
        <v>35190</v>
      </c>
      <c r="F9654" s="26" t="s">
        <v>35195</v>
      </c>
      <c r="G9654" s="26" t="s">
        <v>23888</v>
      </c>
      <c r="H9654" s="26" t="s">
        <v>1835</v>
      </c>
      <c r="I9654" s="28">
        <v>95436</v>
      </c>
      <c r="J9654" s="26" t="s">
        <v>23</v>
      </c>
      <c r="K9654" t="s">
        <v>1835</v>
      </c>
      <c r="L9654" s="18">
        <v>95401</v>
      </c>
      <c r="M9654">
        <v>3045</v>
      </c>
      <c r="N9654">
        <v>3045</v>
      </c>
      <c r="O9654">
        <v>0</v>
      </c>
      <c r="P9654" t="s">
        <v>26</v>
      </c>
      <c r="Q9654" t="s">
        <v>26</v>
      </c>
      <c r="R9654" s="19" t="s">
        <v>31</v>
      </c>
    </row>
    <row r="9655" spans="1:18" x14ac:dyDescent="0.3">
      <c r="A9655" s="27" t="s">
        <v>35197</v>
      </c>
      <c r="B9655" s="26" t="s">
        <v>35196</v>
      </c>
      <c r="C9655" s="27" t="s">
        <v>35189</v>
      </c>
      <c r="D9655" t="s">
        <v>35189</v>
      </c>
      <c r="E9655" s="23" t="s">
        <v>35190</v>
      </c>
      <c r="F9655" s="26" t="s">
        <v>35198</v>
      </c>
      <c r="G9655" s="26" t="s">
        <v>16268</v>
      </c>
      <c r="H9655" s="26" t="s">
        <v>1835</v>
      </c>
      <c r="I9655" s="28">
        <v>95492</v>
      </c>
      <c r="J9655" s="26" t="s">
        <v>23</v>
      </c>
      <c r="K9655" t="s">
        <v>1835</v>
      </c>
      <c r="L9655" s="18">
        <v>95401</v>
      </c>
      <c r="M9655">
        <v>3045</v>
      </c>
      <c r="N9655">
        <v>3045</v>
      </c>
      <c r="O9655">
        <v>0</v>
      </c>
      <c r="P9655" t="s">
        <v>26</v>
      </c>
      <c r="Q9655" t="s">
        <v>26</v>
      </c>
      <c r="R9655" s="19" t="s">
        <v>31</v>
      </c>
    </row>
    <row r="9656" spans="1:18" x14ac:dyDescent="0.3">
      <c r="A9656" s="27" t="s">
        <v>35200</v>
      </c>
      <c r="B9656" s="26" t="s">
        <v>35199</v>
      </c>
      <c r="C9656" s="27" t="s">
        <v>2252</v>
      </c>
      <c r="D9656" t="s">
        <v>2252</v>
      </c>
      <c r="E9656" s="23" t="s">
        <v>2253</v>
      </c>
      <c r="F9656" s="26" t="s">
        <v>35201</v>
      </c>
      <c r="G9656" s="26" t="s">
        <v>34254</v>
      </c>
      <c r="H9656" s="26" t="s">
        <v>1835</v>
      </c>
      <c r="I9656" s="28">
        <v>93906</v>
      </c>
      <c r="J9656" s="26" t="s">
        <v>23</v>
      </c>
      <c r="K9656" t="s">
        <v>1835</v>
      </c>
      <c r="L9656" s="18">
        <v>93955</v>
      </c>
      <c r="M9656">
        <v>2643</v>
      </c>
      <c r="N9656">
        <v>2643</v>
      </c>
      <c r="O9656">
        <v>0</v>
      </c>
      <c r="P9656" t="s">
        <v>26</v>
      </c>
      <c r="Q9656" t="s">
        <v>26</v>
      </c>
      <c r="R9656" s="19" t="s">
        <v>31</v>
      </c>
    </row>
    <row r="9657" spans="1:18" x14ac:dyDescent="0.3">
      <c r="A9657" s="27" t="s">
        <v>35203</v>
      </c>
      <c r="B9657" s="26" t="s">
        <v>35202</v>
      </c>
      <c r="C9657" s="27" t="s">
        <v>2252</v>
      </c>
      <c r="D9657" t="s">
        <v>2252</v>
      </c>
      <c r="E9657" s="23" t="s">
        <v>2253</v>
      </c>
      <c r="F9657" s="26" t="s">
        <v>35204</v>
      </c>
      <c r="G9657" s="26" t="s">
        <v>34258</v>
      </c>
      <c r="H9657" s="26" t="s">
        <v>1835</v>
      </c>
      <c r="I9657" s="28">
        <v>93930</v>
      </c>
      <c r="J9657" s="26" t="s">
        <v>23</v>
      </c>
      <c r="K9657" t="s">
        <v>1835</v>
      </c>
      <c r="L9657" s="18">
        <v>93955</v>
      </c>
      <c r="M9657">
        <v>2643</v>
      </c>
      <c r="N9657">
        <v>2088</v>
      </c>
      <c r="O9657">
        <v>-555</v>
      </c>
      <c r="P9657" t="s">
        <v>48</v>
      </c>
      <c r="Q9657" t="s">
        <v>25</v>
      </c>
      <c r="R9657" s="19" t="s">
        <v>31</v>
      </c>
    </row>
    <row r="9658" spans="1:18" x14ac:dyDescent="0.3">
      <c r="A9658" s="27" t="s">
        <v>35206</v>
      </c>
      <c r="B9658" s="26" t="s">
        <v>35205</v>
      </c>
      <c r="C9658" s="27" t="s">
        <v>2252</v>
      </c>
      <c r="D9658" t="s">
        <v>2252</v>
      </c>
      <c r="E9658" s="23" t="s">
        <v>2253</v>
      </c>
      <c r="F9658" s="26" t="s">
        <v>35207</v>
      </c>
      <c r="G9658" s="26" t="s">
        <v>34258</v>
      </c>
      <c r="H9658" s="26" t="s">
        <v>1835</v>
      </c>
      <c r="I9658" s="28">
        <v>93901</v>
      </c>
      <c r="J9658" s="26" t="s">
        <v>23</v>
      </c>
      <c r="K9658" t="s">
        <v>1835</v>
      </c>
      <c r="L9658" s="18">
        <v>93955</v>
      </c>
      <c r="M9658">
        <v>2643</v>
      </c>
      <c r="N9658">
        <v>2643</v>
      </c>
      <c r="O9658">
        <v>0</v>
      </c>
      <c r="P9658" t="s">
        <v>26</v>
      </c>
      <c r="Q9658" t="s">
        <v>26</v>
      </c>
      <c r="R9658" s="19" t="s">
        <v>31</v>
      </c>
    </row>
    <row r="9659" spans="1:18" x14ac:dyDescent="0.3">
      <c r="A9659" s="27" t="s">
        <v>35209</v>
      </c>
      <c r="B9659" s="26" t="s">
        <v>35208</v>
      </c>
      <c r="C9659" s="27" t="s">
        <v>11779</v>
      </c>
      <c r="D9659" t="s">
        <v>11779</v>
      </c>
      <c r="E9659" s="23" t="s">
        <v>11780</v>
      </c>
      <c r="F9659" s="26" t="s">
        <v>35210</v>
      </c>
      <c r="G9659" s="26" t="s">
        <v>35211</v>
      </c>
      <c r="H9659" s="26" t="s">
        <v>3602</v>
      </c>
      <c r="I9659" s="28">
        <v>47223</v>
      </c>
      <c r="J9659" s="26" t="s">
        <v>23</v>
      </c>
      <c r="K9659" t="s">
        <v>3602</v>
      </c>
      <c r="L9659" s="18">
        <v>47203</v>
      </c>
      <c r="M9659">
        <v>1341</v>
      </c>
      <c r="N9659">
        <v>1242</v>
      </c>
      <c r="O9659">
        <v>-99</v>
      </c>
      <c r="P9659" t="s">
        <v>48</v>
      </c>
      <c r="Q9659" t="s">
        <v>25</v>
      </c>
      <c r="R9659" s="19" t="s">
        <v>31</v>
      </c>
    </row>
    <row r="9660" spans="1:18" x14ac:dyDescent="0.3">
      <c r="A9660" s="27" t="s">
        <v>35213</v>
      </c>
      <c r="B9660" s="26" t="s">
        <v>35212</v>
      </c>
      <c r="C9660" s="27" t="s">
        <v>23499</v>
      </c>
      <c r="D9660" t="s">
        <v>23499</v>
      </c>
      <c r="E9660" s="23" t="s">
        <v>23500</v>
      </c>
      <c r="F9660" s="26" t="s">
        <v>35214</v>
      </c>
      <c r="G9660" s="26" t="s">
        <v>501</v>
      </c>
      <c r="H9660" s="26" t="s">
        <v>680</v>
      </c>
      <c r="I9660" s="28">
        <v>29607</v>
      </c>
      <c r="J9660" s="26" t="s">
        <v>23</v>
      </c>
      <c r="K9660" t="s">
        <v>680</v>
      </c>
      <c r="L9660" s="18">
        <v>29340</v>
      </c>
      <c r="M9660">
        <v>1143</v>
      </c>
      <c r="N9660">
        <v>1344</v>
      </c>
      <c r="O9660">
        <v>201</v>
      </c>
      <c r="P9660" t="s">
        <v>24</v>
      </c>
      <c r="Q9660" t="s">
        <v>25</v>
      </c>
      <c r="R9660" s="19" t="s">
        <v>15</v>
      </c>
    </row>
    <row r="9661" spans="1:18" x14ac:dyDescent="0.3">
      <c r="A9661" s="27" t="s">
        <v>35216</v>
      </c>
      <c r="B9661" s="26" t="s">
        <v>35215</v>
      </c>
      <c r="C9661" s="27" t="s">
        <v>25559</v>
      </c>
      <c r="D9661" t="s">
        <v>25559</v>
      </c>
      <c r="E9661" s="23" t="s">
        <v>25560</v>
      </c>
      <c r="F9661" s="26" t="s">
        <v>35217</v>
      </c>
      <c r="G9661" s="26" t="s">
        <v>2467</v>
      </c>
      <c r="H9661" s="26" t="s">
        <v>1835</v>
      </c>
      <c r="I9661" s="28">
        <v>92612</v>
      </c>
      <c r="J9661" s="26" t="s">
        <v>23</v>
      </c>
      <c r="K9661" t="s">
        <v>1835</v>
      </c>
      <c r="L9661" s="18">
        <v>90017</v>
      </c>
      <c r="M9661">
        <v>2916</v>
      </c>
      <c r="N9661">
        <v>2916</v>
      </c>
      <c r="O9661">
        <v>0</v>
      </c>
      <c r="P9661" t="s">
        <v>26</v>
      </c>
      <c r="Q9661" t="s">
        <v>26</v>
      </c>
      <c r="R9661" s="19" t="s">
        <v>31</v>
      </c>
    </row>
    <row r="9662" spans="1:18" x14ac:dyDescent="0.3">
      <c r="A9662" s="27" t="s">
        <v>35219</v>
      </c>
      <c r="B9662" s="26" t="s">
        <v>35218</v>
      </c>
      <c r="C9662" s="27" t="s">
        <v>18776</v>
      </c>
      <c r="D9662" t="s">
        <v>18776</v>
      </c>
      <c r="E9662" s="23" t="s">
        <v>18777</v>
      </c>
      <c r="F9662" s="26" t="s">
        <v>35220</v>
      </c>
      <c r="G9662" s="26" t="s">
        <v>1334</v>
      </c>
      <c r="H9662" s="26" t="s">
        <v>349</v>
      </c>
      <c r="I9662" s="28">
        <v>75098</v>
      </c>
      <c r="J9662" s="26" t="s">
        <v>23</v>
      </c>
      <c r="K9662" t="s">
        <v>349</v>
      </c>
      <c r="L9662" s="18">
        <v>75074</v>
      </c>
      <c r="M9662">
        <v>1902</v>
      </c>
      <c r="N9662">
        <v>1902</v>
      </c>
      <c r="O9662">
        <v>0</v>
      </c>
      <c r="P9662" t="s">
        <v>26</v>
      </c>
      <c r="Q9662" t="s">
        <v>26</v>
      </c>
      <c r="R9662" s="19" t="s">
        <v>31</v>
      </c>
    </row>
    <row r="9663" spans="1:18" x14ac:dyDescent="0.3">
      <c r="A9663" s="27" t="s">
        <v>35221</v>
      </c>
      <c r="B9663" s="26" t="s">
        <v>34524</v>
      </c>
      <c r="C9663" s="27" t="s">
        <v>34526</v>
      </c>
      <c r="D9663" t="s">
        <v>34526</v>
      </c>
      <c r="E9663" s="23" t="s">
        <v>14872</v>
      </c>
      <c r="F9663" s="26" t="s">
        <v>34527</v>
      </c>
      <c r="G9663" s="26" t="s">
        <v>1698</v>
      </c>
      <c r="H9663" s="26" t="s">
        <v>1669</v>
      </c>
      <c r="I9663" s="28">
        <v>80537</v>
      </c>
      <c r="J9663" s="26" t="s">
        <v>23</v>
      </c>
      <c r="K9663" t="s">
        <v>1669</v>
      </c>
      <c r="L9663" s="18">
        <v>80031</v>
      </c>
      <c r="M9663">
        <v>2136</v>
      </c>
      <c r="N9663">
        <v>1722</v>
      </c>
      <c r="O9663">
        <v>-414</v>
      </c>
      <c r="P9663" t="s">
        <v>48</v>
      </c>
      <c r="Q9663" t="s">
        <v>25</v>
      </c>
      <c r="R9663" s="19" t="s">
        <v>31</v>
      </c>
    </row>
    <row r="9664" spans="1:18" x14ac:dyDescent="0.3">
      <c r="A9664" s="27" t="s">
        <v>35223</v>
      </c>
      <c r="B9664" s="26" t="s">
        <v>35222</v>
      </c>
      <c r="C9664" s="27" t="s">
        <v>30056</v>
      </c>
      <c r="D9664" t="s">
        <v>30056</v>
      </c>
      <c r="E9664" s="23" t="s">
        <v>30057</v>
      </c>
      <c r="F9664" s="26" t="s">
        <v>35224</v>
      </c>
      <c r="G9664" s="26" t="s">
        <v>35225</v>
      </c>
      <c r="H9664" s="26" t="s">
        <v>20296</v>
      </c>
      <c r="I9664" s="28">
        <v>791</v>
      </c>
      <c r="J9664" s="26" t="s">
        <v>23</v>
      </c>
      <c r="K9664" t="s">
        <v>20296</v>
      </c>
      <c r="L9664" s="18">
        <v>785</v>
      </c>
      <c r="M9664">
        <v>1700</v>
      </c>
      <c r="N9664">
        <v>1950</v>
      </c>
      <c r="O9664">
        <v>250</v>
      </c>
      <c r="P9664" t="s">
        <v>24</v>
      </c>
      <c r="Q9664" t="s">
        <v>25</v>
      </c>
      <c r="R9664" s="19" t="s">
        <v>15</v>
      </c>
    </row>
    <row r="9665" spans="1:18" x14ac:dyDescent="0.3">
      <c r="A9665" s="27" t="s">
        <v>35226</v>
      </c>
      <c r="B9665" s="26" t="s">
        <v>3070</v>
      </c>
      <c r="C9665" s="27" t="s">
        <v>34526</v>
      </c>
      <c r="D9665" t="s">
        <v>34526</v>
      </c>
      <c r="E9665" s="23" t="s">
        <v>14872</v>
      </c>
      <c r="F9665" s="26" t="s">
        <v>35227</v>
      </c>
      <c r="G9665" s="26" t="s">
        <v>3073</v>
      </c>
      <c r="H9665" s="26" t="s">
        <v>1669</v>
      </c>
      <c r="I9665" s="28">
        <v>80601</v>
      </c>
      <c r="J9665" s="26" t="s">
        <v>23</v>
      </c>
      <c r="K9665" t="s">
        <v>1669</v>
      </c>
      <c r="L9665" s="18">
        <v>80031</v>
      </c>
      <c r="M9665">
        <v>2136</v>
      </c>
      <c r="N9665">
        <v>2136</v>
      </c>
      <c r="O9665">
        <v>0</v>
      </c>
      <c r="P9665" t="s">
        <v>26</v>
      </c>
      <c r="Q9665" t="s">
        <v>26</v>
      </c>
      <c r="R9665" s="19" t="s">
        <v>31</v>
      </c>
    </row>
    <row r="9666" spans="1:18" x14ac:dyDescent="0.3">
      <c r="A9666" s="27" t="s">
        <v>35228</v>
      </c>
      <c r="B9666" s="26" t="s">
        <v>34531</v>
      </c>
      <c r="C9666" s="27" t="s">
        <v>34526</v>
      </c>
      <c r="D9666" t="s">
        <v>34526</v>
      </c>
      <c r="E9666" s="23" t="s">
        <v>14872</v>
      </c>
      <c r="F9666" s="26" t="s">
        <v>34533</v>
      </c>
      <c r="G9666" s="26" t="s">
        <v>1689</v>
      </c>
      <c r="H9666" s="26" t="s">
        <v>1669</v>
      </c>
      <c r="I9666" s="28">
        <v>80526</v>
      </c>
      <c r="J9666" s="26" t="s">
        <v>23</v>
      </c>
      <c r="K9666" t="s">
        <v>1669</v>
      </c>
      <c r="L9666" s="18">
        <v>80031</v>
      </c>
      <c r="M9666">
        <v>2136</v>
      </c>
      <c r="N9666">
        <v>1722</v>
      </c>
      <c r="O9666">
        <v>-414</v>
      </c>
      <c r="P9666" t="s">
        <v>48</v>
      </c>
      <c r="Q9666" t="s">
        <v>25</v>
      </c>
      <c r="R9666" s="19" t="s">
        <v>31</v>
      </c>
    </row>
    <row r="9667" spans="1:18" x14ac:dyDescent="0.3">
      <c r="A9667" s="27" t="s">
        <v>35229</v>
      </c>
      <c r="B9667" s="26" t="s">
        <v>34528</v>
      </c>
      <c r="C9667" s="27" t="s">
        <v>34526</v>
      </c>
      <c r="D9667" t="s">
        <v>34526</v>
      </c>
      <c r="E9667" s="23" t="s">
        <v>14872</v>
      </c>
      <c r="F9667" s="26" t="s">
        <v>34530</v>
      </c>
      <c r="G9667" s="26" t="s">
        <v>1689</v>
      </c>
      <c r="H9667" s="26" t="s">
        <v>1669</v>
      </c>
      <c r="I9667" s="28">
        <v>80524</v>
      </c>
      <c r="J9667" s="26" t="s">
        <v>23</v>
      </c>
      <c r="K9667" t="s">
        <v>1669</v>
      </c>
      <c r="L9667" s="18">
        <v>80031</v>
      </c>
      <c r="M9667">
        <v>2136</v>
      </c>
      <c r="N9667">
        <v>1722</v>
      </c>
      <c r="O9667">
        <v>-414</v>
      </c>
      <c r="P9667" t="s">
        <v>48</v>
      </c>
      <c r="Q9667" t="s">
        <v>25</v>
      </c>
      <c r="R9667" s="19" t="s">
        <v>31</v>
      </c>
    </row>
    <row r="9668" spans="1:18" x14ac:dyDescent="0.3">
      <c r="A9668" s="27" t="s">
        <v>35230</v>
      </c>
      <c r="B9668" s="26" t="s">
        <v>34534</v>
      </c>
      <c r="C9668" s="27" t="s">
        <v>34526</v>
      </c>
      <c r="D9668" t="s">
        <v>34526</v>
      </c>
      <c r="E9668" s="23" t="s">
        <v>14872</v>
      </c>
      <c r="F9668" s="26" t="s">
        <v>34536</v>
      </c>
      <c r="G9668" s="26" t="s">
        <v>34537</v>
      </c>
      <c r="H9668" s="26" t="s">
        <v>1669</v>
      </c>
      <c r="I9668" s="28">
        <v>80501</v>
      </c>
      <c r="J9668" s="26" t="s">
        <v>23</v>
      </c>
      <c r="K9668" t="s">
        <v>1669</v>
      </c>
      <c r="L9668" s="18">
        <v>80031</v>
      </c>
      <c r="M9668">
        <v>2136</v>
      </c>
      <c r="N9668">
        <v>2082</v>
      </c>
      <c r="O9668">
        <v>-54</v>
      </c>
      <c r="P9668" t="s">
        <v>48</v>
      </c>
      <c r="Q9668" t="s">
        <v>25</v>
      </c>
      <c r="R9668" s="19" t="s">
        <v>31</v>
      </c>
    </row>
    <row r="9669" spans="1:18" x14ac:dyDescent="0.3">
      <c r="A9669" s="27" t="s">
        <v>35232</v>
      </c>
      <c r="B9669" s="26" t="s">
        <v>35231</v>
      </c>
      <c r="C9669" s="27" t="s">
        <v>4777</v>
      </c>
      <c r="D9669" t="s">
        <v>4777</v>
      </c>
      <c r="E9669" s="23" t="s">
        <v>4778</v>
      </c>
      <c r="F9669" s="26" t="s">
        <v>35233</v>
      </c>
      <c r="G9669" s="26" t="s">
        <v>16745</v>
      </c>
      <c r="H9669" s="26" t="s">
        <v>78</v>
      </c>
      <c r="I9669" s="28">
        <v>84129</v>
      </c>
      <c r="J9669" s="26" t="s">
        <v>23</v>
      </c>
      <c r="K9669" t="s">
        <v>78</v>
      </c>
      <c r="L9669" s="18">
        <v>84408</v>
      </c>
      <c r="M9669">
        <v>1317</v>
      </c>
      <c r="N9669">
        <v>1452</v>
      </c>
      <c r="O9669">
        <v>135</v>
      </c>
      <c r="P9669" t="s">
        <v>24</v>
      </c>
      <c r="Q9669" t="s">
        <v>25</v>
      </c>
      <c r="R9669" s="19" t="s">
        <v>15</v>
      </c>
    </row>
    <row r="9670" spans="1:18" x14ac:dyDescent="0.3">
      <c r="A9670" s="27" t="s">
        <v>35235</v>
      </c>
      <c r="B9670" s="26" t="s">
        <v>35234</v>
      </c>
      <c r="C9670" s="27" t="s">
        <v>24219</v>
      </c>
      <c r="D9670" t="s">
        <v>24219</v>
      </c>
      <c r="E9670" s="23" t="s">
        <v>24220</v>
      </c>
      <c r="F9670" s="26" t="s">
        <v>35236</v>
      </c>
      <c r="G9670" s="26" t="s">
        <v>35237</v>
      </c>
      <c r="H9670" s="26" t="s">
        <v>3602</v>
      </c>
      <c r="I9670" s="28">
        <v>46590</v>
      </c>
      <c r="J9670" s="26" t="s">
        <v>23</v>
      </c>
      <c r="K9670" t="s">
        <v>3602</v>
      </c>
      <c r="L9670" s="18">
        <v>46545</v>
      </c>
      <c r="M9670">
        <v>1341</v>
      </c>
      <c r="N9670">
        <v>1266</v>
      </c>
      <c r="O9670">
        <v>-75</v>
      </c>
      <c r="P9670" t="s">
        <v>48</v>
      </c>
      <c r="Q9670" t="s">
        <v>25</v>
      </c>
      <c r="R9670" s="19" t="s">
        <v>31</v>
      </c>
    </row>
    <row r="9671" spans="1:18" x14ac:dyDescent="0.3">
      <c r="A9671" s="27" t="s">
        <v>35239</v>
      </c>
      <c r="B9671" s="26" t="s">
        <v>35238</v>
      </c>
      <c r="C9671" s="27" t="s">
        <v>18776</v>
      </c>
      <c r="D9671" t="s">
        <v>18776</v>
      </c>
      <c r="E9671" s="23" t="s">
        <v>18777</v>
      </c>
      <c r="F9671" s="26" t="s">
        <v>35240</v>
      </c>
      <c r="G9671" s="26" t="s">
        <v>1012</v>
      </c>
      <c r="H9671" s="26" t="s">
        <v>349</v>
      </c>
      <c r="I9671" s="28">
        <v>75013</v>
      </c>
      <c r="J9671" s="26" t="s">
        <v>23</v>
      </c>
      <c r="K9671" t="s">
        <v>349</v>
      </c>
      <c r="L9671" s="18">
        <v>75074</v>
      </c>
      <c r="M9671">
        <v>1902</v>
      </c>
      <c r="N9671">
        <v>1902</v>
      </c>
      <c r="O9671">
        <v>0</v>
      </c>
      <c r="P9671" t="s">
        <v>26</v>
      </c>
      <c r="Q9671" t="s">
        <v>26</v>
      </c>
      <c r="R9671" s="19" t="s">
        <v>31</v>
      </c>
    </row>
    <row r="9672" spans="1:18" x14ac:dyDescent="0.3">
      <c r="A9672" s="27" t="s">
        <v>35242</v>
      </c>
      <c r="B9672" s="26" t="s">
        <v>35241</v>
      </c>
      <c r="C9672" s="27" t="s">
        <v>35107</v>
      </c>
      <c r="D9672" t="s">
        <v>35107</v>
      </c>
      <c r="E9672" s="23" t="s">
        <v>35108</v>
      </c>
      <c r="F9672" s="26" t="s">
        <v>35243</v>
      </c>
      <c r="G9672" s="26" t="s">
        <v>3625</v>
      </c>
      <c r="H9672" s="26" t="s">
        <v>3602</v>
      </c>
      <c r="I9672" s="28">
        <v>46818</v>
      </c>
      <c r="J9672" s="26" t="s">
        <v>23</v>
      </c>
      <c r="K9672" t="s">
        <v>3602</v>
      </c>
      <c r="L9672" s="18">
        <v>46805</v>
      </c>
      <c r="M9672">
        <v>1236</v>
      </c>
      <c r="N9672">
        <v>1236</v>
      </c>
      <c r="O9672">
        <v>0</v>
      </c>
      <c r="P9672" t="s">
        <v>26</v>
      </c>
      <c r="Q9672" t="s">
        <v>26</v>
      </c>
      <c r="R9672" s="19" t="s">
        <v>31</v>
      </c>
    </row>
    <row r="9673" spans="1:18" x14ac:dyDescent="0.3">
      <c r="A9673" s="27" t="s">
        <v>35245</v>
      </c>
      <c r="B9673" s="26" t="s">
        <v>35244</v>
      </c>
      <c r="C9673" s="27" t="s">
        <v>35246</v>
      </c>
      <c r="D9673" t="s">
        <v>35246</v>
      </c>
      <c r="E9673" s="23" t="s">
        <v>35247</v>
      </c>
      <c r="F9673" s="26" t="s">
        <v>35248</v>
      </c>
      <c r="G9673" s="26" t="s">
        <v>12515</v>
      </c>
      <c r="H9673" s="26" t="s">
        <v>1079</v>
      </c>
      <c r="I9673" s="28">
        <v>38652</v>
      </c>
      <c r="J9673" s="26" t="s">
        <v>23</v>
      </c>
      <c r="K9673" t="s">
        <v>1079</v>
      </c>
      <c r="L9673" s="18">
        <v>38829</v>
      </c>
      <c r="M9673">
        <v>1119</v>
      </c>
      <c r="N9673">
        <v>1170</v>
      </c>
      <c r="O9673">
        <v>51</v>
      </c>
      <c r="P9673" t="s">
        <v>24</v>
      </c>
      <c r="Q9673" t="s">
        <v>25</v>
      </c>
      <c r="R9673" s="19" t="s">
        <v>15</v>
      </c>
    </row>
    <row r="9674" spans="1:18" x14ac:dyDescent="0.3">
      <c r="A9674" s="27" t="s">
        <v>35250</v>
      </c>
      <c r="B9674" s="26" t="s">
        <v>35249</v>
      </c>
      <c r="C9674" s="27" t="s">
        <v>35246</v>
      </c>
      <c r="D9674" t="s">
        <v>35246</v>
      </c>
      <c r="E9674" s="23" t="s">
        <v>35247</v>
      </c>
      <c r="F9674" s="26" t="s">
        <v>35251</v>
      </c>
      <c r="G9674" s="26" t="s">
        <v>10457</v>
      </c>
      <c r="H9674" s="26" t="s">
        <v>1079</v>
      </c>
      <c r="I9674" s="28">
        <v>38834</v>
      </c>
      <c r="J9674" s="26" t="s">
        <v>23</v>
      </c>
      <c r="K9674" t="s">
        <v>1079</v>
      </c>
      <c r="L9674" s="18">
        <v>38829</v>
      </c>
      <c r="M9674">
        <v>1119</v>
      </c>
      <c r="N9674">
        <v>1194</v>
      </c>
      <c r="O9674">
        <v>75</v>
      </c>
      <c r="P9674" t="s">
        <v>24</v>
      </c>
      <c r="Q9674" t="s">
        <v>25</v>
      </c>
      <c r="R9674" s="19" t="s">
        <v>15</v>
      </c>
    </row>
    <row r="9675" spans="1:18" x14ac:dyDescent="0.3">
      <c r="A9675" s="27" t="s">
        <v>35253</v>
      </c>
      <c r="B9675" s="26" t="s">
        <v>35252</v>
      </c>
      <c r="C9675" s="27" t="s">
        <v>35254</v>
      </c>
      <c r="D9675" t="s">
        <v>35254</v>
      </c>
      <c r="E9675" s="23" t="s">
        <v>35255</v>
      </c>
      <c r="F9675" s="26" t="s">
        <v>35256</v>
      </c>
      <c r="G9675" s="26" t="s">
        <v>35257</v>
      </c>
      <c r="H9675" s="26" t="s">
        <v>713</v>
      </c>
      <c r="I9675" s="28">
        <v>28308</v>
      </c>
      <c r="J9675" s="26" t="s">
        <v>23</v>
      </c>
      <c r="K9675" t="s">
        <v>713</v>
      </c>
      <c r="L9675" s="18">
        <v>28307</v>
      </c>
      <c r="M9675">
        <v>1212</v>
      </c>
      <c r="N9675">
        <v>1212</v>
      </c>
      <c r="O9675">
        <v>0</v>
      </c>
      <c r="P9675" t="s">
        <v>26</v>
      </c>
      <c r="Q9675" t="s">
        <v>26</v>
      </c>
      <c r="R9675" s="19" t="s">
        <v>31</v>
      </c>
    </row>
    <row r="9676" spans="1:18" x14ac:dyDescent="0.3">
      <c r="A9676" s="27" t="s">
        <v>35259</v>
      </c>
      <c r="B9676" s="26" t="s">
        <v>35258</v>
      </c>
      <c r="C9676" s="27" t="s">
        <v>35260</v>
      </c>
      <c r="D9676" t="s">
        <v>35260</v>
      </c>
      <c r="E9676" s="23" t="s">
        <v>13205</v>
      </c>
      <c r="F9676" s="26" t="s">
        <v>35261</v>
      </c>
      <c r="G9676" s="26" t="s">
        <v>5922</v>
      </c>
      <c r="H9676" s="26" t="s">
        <v>2542</v>
      </c>
      <c r="I9676" s="28">
        <v>96816</v>
      </c>
      <c r="J9676" s="26" t="s">
        <v>23</v>
      </c>
      <c r="K9676" t="s">
        <v>2542</v>
      </c>
      <c r="L9676" s="18">
        <v>96816</v>
      </c>
      <c r="M9676">
        <v>3039</v>
      </c>
      <c r="N9676">
        <v>3039</v>
      </c>
      <c r="O9676">
        <v>0</v>
      </c>
      <c r="P9676" t="s">
        <v>26</v>
      </c>
      <c r="Q9676" t="s">
        <v>26</v>
      </c>
      <c r="R9676" s="19" t="s">
        <v>31</v>
      </c>
    </row>
    <row r="9677" spans="1:18" x14ac:dyDescent="0.3">
      <c r="A9677" s="27" t="s">
        <v>35263</v>
      </c>
      <c r="B9677" s="26" t="s">
        <v>35262</v>
      </c>
      <c r="C9677" s="27" t="s">
        <v>35264</v>
      </c>
      <c r="D9677" t="s">
        <v>35264</v>
      </c>
      <c r="E9677" s="23" t="s">
        <v>35265</v>
      </c>
      <c r="F9677" s="26" t="s">
        <v>35266</v>
      </c>
      <c r="G9677" s="26" t="s">
        <v>2339</v>
      </c>
      <c r="H9677" s="26" t="s">
        <v>1835</v>
      </c>
      <c r="I9677" s="28">
        <v>90024</v>
      </c>
      <c r="J9677" s="26" t="s">
        <v>23</v>
      </c>
      <c r="K9677" t="s">
        <v>1835</v>
      </c>
      <c r="L9677" s="18">
        <v>90024</v>
      </c>
      <c r="M9677">
        <v>2916</v>
      </c>
      <c r="N9677">
        <v>2916</v>
      </c>
      <c r="O9677">
        <v>0</v>
      </c>
      <c r="P9677" t="s">
        <v>26</v>
      </c>
      <c r="Q9677" t="s">
        <v>26</v>
      </c>
      <c r="R9677" s="19" t="s">
        <v>31</v>
      </c>
    </row>
    <row r="9678" spans="1:18" x14ac:dyDescent="0.3">
      <c r="A9678" s="27" t="s">
        <v>35268</v>
      </c>
      <c r="B9678" s="26" t="s">
        <v>35267</v>
      </c>
      <c r="C9678" s="27" t="s">
        <v>35264</v>
      </c>
      <c r="D9678" t="s">
        <v>35264</v>
      </c>
      <c r="E9678" s="23" t="s">
        <v>35265</v>
      </c>
      <c r="F9678" s="26" t="s">
        <v>35269</v>
      </c>
      <c r="G9678" s="26" t="s">
        <v>2339</v>
      </c>
      <c r="H9678" s="26" t="s">
        <v>1835</v>
      </c>
      <c r="I9678" s="28">
        <v>90024</v>
      </c>
      <c r="J9678" s="26" t="s">
        <v>23</v>
      </c>
      <c r="K9678" t="s">
        <v>1835</v>
      </c>
      <c r="L9678" s="18">
        <v>90024</v>
      </c>
      <c r="M9678">
        <v>2916</v>
      </c>
      <c r="N9678">
        <v>2916</v>
      </c>
      <c r="O9678">
        <v>0</v>
      </c>
      <c r="P9678" t="s">
        <v>26</v>
      </c>
      <c r="Q9678" t="s">
        <v>26</v>
      </c>
      <c r="R9678" s="19" t="s">
        <v>31</v>
      </c>
    </row>
    <row r="9679" spans="1:18" x14ac:dyDescent="0.3">
      <c r="A9679" s="27" t="s">
        <v>35271</v>
      </c>
      <c r="B9679" s="26" t="s">
        <v>35270</v>
      </c>
      <c r="C9679" s="27" t="s">
        <v>35264</v>
      </c>
      <c r="D9679" t="s">
        <v>35264</v>
      </c>
      <c r="E9679" s="23" t="s">
        <v>35265</v>
      </c>
      <c r="F9679" s="26" t="s">
        <v>35272</v>
      </c>
      <c r="G9679" s="26" t="s">
        <v>2339</v>
      </c>
      <c r="H9679" s="26" t="s">
        <v>1835</v>
      </c>
      <c r="I9679" s="28">
        <v>90024</v>
      </c>
      <c r="J9679" s="26" t="s">
        <v>23</v>
      </c>
      <c r="K9679" t="s">
        <v>1835</v>
      </c>
      <c r="L9679" s="18">
        <v>90024</v>
      </c>
      <c r="M9679">
        <v>2916</v>
      </c>
      <c r="N9679">
        <v>2916</v>
      </c>
      <c r="O9679">
        <v>0</v>
      </c>
      <c r="P9679" t="s">
        <v>26</v>
      </c>
      <c r="Q9679" t="s">
        <v>26</v>
      </c>
      <c r="R9679" s="19" t="s">
        <v>31</v>
      </c>
    </row>
    <row r="9680" spans="1:18" x14ac:dyDescent="0.3">
      <c r="A9680" s="27" t="s">
        <v>35274</v>
      </c>
      <c r="B9680" s="26" t="s">
        <v>35273</v>
      </c>
      <c r="C9680" s="27" t="s">
        <v>35264</v>
      </c>
      <c r="D9680" t="s">
        <v>35264</v>
      </c>
      <c r="E9680" s="23" t="s">
        <v>35265</v>
      </c>
      <c r="F9680" s="26" t="s">
        <v>35275</v>
      </c>
      <c r="G9680" s="26" t="s">
        <v>20729</v>
      </c>
      <c r="H9680" s="26" t="s">
        <v>1835</v>
      </c>
      <c r="I9680" s="28">
        <v>91367</v>
      </c>
      <c r="J9680" s="26" t="s">
        <v>23</v>
      </c>
      <c r="K9680" t="s">
        <v>1835</v>
      </c>
      <c r="L9680" s="18">
        <v>90024</v>
      </c>
      <c r="M9680">
        <v>2916</v>
      </c>
      <c r="N9680">
        <v>2916</v>
      </c>
      <c r="O9680">
        <v>0</v>
      </c>
      <c r="P9680" t="s">
        <v>26</v>
      </c>
      <c r="Q9680" t="s">
        <v>26</v>
      </c>
      <c r="R9680" s="19" t="s">
        <v>31</v>
      </c>
    </row>
    <row r="9681" spans="1:18" x14ac:dyDescent="0.3">
      <c r="A9681" s="27" t="s">
        <v>35277</v>
      </c>
      <c r="B9681" s="26" t="s">
        <v>35276</v>
      </c>
      <c r="C9681" s="27" t="s">
        <v>35264</v>
      </c>
      <c r="D9681" t="s">
        <v>35264</v>
      </c>
      <c r="E9681" s="23" t="s">
        <v>35265</v>
      </c>
      <c r="F9681" s="26" t="s">
        <v>35278</v>
      </c>
      <c r="G9681" s="26" t="s">
        <v>2339</v>
      </c>
      <c r="H9681" s="26" t="s">
        <v>1835</v>
      </c>
      <c r="I9681" s="28">
        <v>90012</v>
      </c>
      <c r="J9681" s="26" t="s">
        <v>23</v>
      </c>
      <c r="K9681" t="s">
        <v>1835</v>
      </c>
      <c r="L9681" s="18">
        <v>90024</v>
      </c>
      <c r="M9681">
        <v>2916</v>
      </c>
      <c r="N9681">
        <v>2916</v>
      </c>
      <c r="O9681">
        <v>0</v>
      </c>
      <c r="P9681" t="s">
        <v>26</v>
      </c>
      <c r="Q9681" t="s">
        <v>26</v>
      </c>
      <c r="R9681" s="19" t="s">
        <v>31</v>
      </c>
    </row>
    <row r="9682" spans="1:18" x14ac:dyDescent="0.3">
      <c r="A9682" s="27" t="s">
        <v>35280</v>
      </c>
      <c r="B9682" s="26" t="s">
        <v>35279</v>
      </c>
      <c r="C9682" s="27" t="s">
        <v>8651</v>
      </c>
      <c r="D9682" t="s">
        <v>8651</v>
      </c>
      <c r="E9682" s="23" t="s">
        <v>8652</v>
      </c>
      <c r="F9682" s="26" t="s">
        <v>35281</v>
      </c>
      <c r="G9682" s="26" t="s">
        <v>3573</v>
      </c>
      <c r="H9682" s="26" t="s">
        <v>968</v>
      </c>
      <c r="I9682" s="28">
        <v>25705</v>
      </c>
      <c r="J9682" s="26" t="s">
        <v>23</v>
      </c>
      <c r="K9682" t="s">
        <v>968</v>
      </c>
      <c r="L9682" s="18">
        <v>25701</v>
      </c>
      <c r="M9682">
        <v>1206</v>
      </c>
      <c r="N9682">
        <v>1206</v>
      </c>
      <c r="O9682">
        <v>0</v>
      </c>
      <c r="P9682" t="s">
        <v>26</v>
      </c>
      <c r="Q9682" t="s">
        <v>26</v>
      </c>
      <c r="R9682" s="19" t="s">
        <v>31</v>
      </c>
    </row>
    <row r="9683" spans="1:18" x14ac:dyDescent="0.3">
      <c r="A9683" s="27" t="s">
        <v>35283</v>
      </c>
      <c r="B9683" s="26" t="s">
        <v>35282</v>
      </c>
      <c r="C9683" s="27" t="s">
        <v>8651</v>
      </c>
      <c r="D9683" t="s">
        <v>8651</v>
      </c>
      <c r="E9683" s="23" t="s">
        <v>8652</v>
      </c>
      <c r="F9683" s="26" t="s">
        <v>35284</v>
      </c>
      <c r="G9683" s="26" t="s">
        <v>3573</v>
      </c>
      <c r="H9683" s="26" t="s">
        <v>968</v>
      </c>
      <c r="I9683" s="28">
        <v>25704</v>
      </c>
      <c r="J9683" s="26" t="s">
        <v>23</v>
      </c>
      <c r="K9683" t="s">
        <v>968</v>
      </c>
      <c r="L9683" s="18">
        <v>25701</v>
      </c>
      <c r="M9683">
        <v>1206</v>
      </c>
      <c r="N9683">
        <v>1218</v>
      </c>
      <c r="O9683">
        <v>12</v>
      </c>
      <c r="P9683" t="s">
        <v>24</v>
      </c>
      <c r="Q9683" t="s">
        <v>25</v>
      </c>
      <c r="R9683" s="19" t="s">
        <v>15</v>
      </c>
    </row>
    <row r="9684" spans="1:18" x14ac:dyDescent="0.3">
      <c r="A9684" s="27" t="s">
        <v>35286</v>
      </c>
      <c r="B9684" s="26" t="s">
        <v>35285</v>
      </c>
      <c r="C9684" s="27" t="s">
        <v>35287</v>
      </c>
      <c r="D9684" t="s">
        <v>35287</v>
      </c>
      <c r="E9684" s="23" t="s">
        <v>35288</v>
      </c>
      <c r="F9684" s="26" t="s">
        <v>35289</v>
      </c>
      <c r="G9684" s="26" t="s">
        <v>1544</v>
      </c>
      <c r="H9684" s="26" t="s">
        <v>214</v>
      </c>
      <c r="I9684" s="28">
        <v>18015</v>
      </c>
      <c r="J9684" s="26" t="s">
        <v>23</v>
      </c>
      <c r="K9684" t="s">
        <v>214</v>
      </c>
      <c r="L9684" s="18">
        <v>19530</v>
      </c>
      <c r="M9684">
        <v>1389</v>
      </c>
      <c r="N9684">
        <v>1713</v>
      </c>
      <c r="O9684">
        <v>324</v>
      </c>
      <c r="P9684" t="s">
        <v>24</v>
      </c>
      <c r="Q9684" t="s">
        <v>25</v>
      </c>
      <c r="R9684" s="19" t="s">
        <v>15</v>
      </c>
    </row>
    <row r="9685" spans="1:18" x14ac:dyDescent="0.3">
      <c r="A9685" s="27" t="s">
        <v>35290</v>
      </c>
      <c r="B9685" s="26" t="s">
        <v>15254</v>
      </c>
      <c r="C9685" s="27" t="s">
        <v>35287</v>
      </c>
      <c r="D9685" t="s">
        <v>35287</v>
      </c>
      <c r="E9685" s="23" t="s">
        <v>35288</v>
      </c>
      <c r="F9685" s="26" t="s">
        <v>35291</v>
      </c>
      <c r="G9685" s="26" t="s">
        <v>6953</v>
      </c>
      <c r="H9685" s="26" t="s">
        <v>214</v>
      </c>
      <c r="I9685" s="28">
        <v>18078</v>
      </c>
      <c r="J9685" s="26" t="s">
        <v>23</v>
      </c>
      <c r="K9685" t="s">
        <v>214</v>
      </c>
      <c r="L9685" s="18">
        <v>19530</v>
      </c>
      <c r="M9685">
        <v>1389</v>
      </c>
      <c r="N9685">
        <v>1713</v>
      </c>
      <c r="O9685">
        <v>324</v>
      </c>
      <c r="P9685" t="s">
        <v>24</v>
      </c>
      <c r="Q9685" t="s">
        <v>25</v>
      </c>
      <c r="R9685" s="19" t="s">
        <v>15</v>
      </c>
    </row>
    <row r="9686" spans="1:18" x14ac:dyDescent="0.3">
      <c r="A9686" s="27" t="s">
        <v>35292</v>
      </c>
      <c r="B9686" s="26" t="s">
        <v>1569</v>
      </c>
      <c r="C9686" s="27" t="s">
        <v>35287</v>
      </c>
      <c r="D9686" t="s">
        <v>35287</v>
      </c>
      <c r="E9686" s="23" t="s">
        <v>35288</v>
      </c>
      <c r="F9686" s="26" t="s">
        <v>35293</v>
      </c>
      <c r="G9686" s="26" t="s">
        <v>30088</v>
      </c>
      <c r="H9686" s="26" t="s">
        <v>214</v>
      </c>
      <c r="I9686" s="28">
        <v>17551</v>
      </c>
      <c r="J9686" s="26" t="s">
        <v>23</v>
      </c>
      <c r="K9686" t="s">
        <v>214</v>
      </c>
      <c r="L9686" s="18">
        <v>19530</v>
      </c>
      <c r="M9686">
        <v>1389</v>
      </c>
      <c r="N9686">
        <v>1509</v>
      </c>
      <c r="O9686">
        <v>120</v>
      </c>
      <c r="P9686" t="s">
        <v>24</v>
      </c>
      <c r="Q9686" t="s">
        <v>25</v>
      </c>
      <c r="R9686" s="19" t="s">
        <v>15</v>
      </c>
    </row>
    <row r="9687" spans="1:18" x14ac:dyDescent="0.3">
      <c r="A9687" s="27" t="s">
        <v>35295</v>
      </c>
      <c r="B9687" s="26" t="s">
        <v>35294</v>
      </c>
      <c r="C9687" s="27" t="s">
        <v>6682</v>
      </c>
      <c r="D9687" t="s">
        <v>6682</v>
      </c>
      <c r="E9687" s="23" t="s">
        <v>6683</v>
      </c>
      <c r="F9687" s="26" t="s">
        <v>35296</v>
      </c>
      <c r="G9687" s="26" t="s">
        <v>3833</v>
      </c>
      <c r="H9687" s="26" t="s">
        <v>250</v>
      </c>
      <c r="I9687" s="28">
        <v>32827</v>
      </c>
      <c r="J9687" s="26" t="s">
        <v>23</v>
      </c>
      <c r="K9687" t="s">
        <v>250</v>
      </c>
      <c r="L9687" s="18">
        <v>32816</v>
      </c>
      <c r="M9687">
        <v>1659</v>
      </c>
      <c r="N9687">
        <v>1659</v>
      </c>
      <c r="O9687">
        <v>0</v>
      </c>
      <c r="P9687" t="s">
        <v>26</v>
      </c>
      <c r="Q9687" t="s">
        <v>26</v>
      </c>
      <c r="R9687" s="19" t="s">
        <v>31</v>
      </c>
    </row>
    <row r="9688" spans="1:18" x14ac:dyDescent="0.3">
      <c r="A9688" s="27" t="s">
        <v>35298</v>
      </c>
      <c r="B9688" s="26" t="s">
        <v>35297</v>
      </c>
      <c r="C9688" s="27" t="s">
        <v>6682</v>
      </c>
      <c r="D9688" t="s">
        <v>6682</v>
      </c>
      <c r="E9688" s="23" t="s">
        <v>6683</v>
      </c>
      <c r="F9688" s="26" t="s">
        <v>35299</v>
      </c>
      <c r="G9688" s="26" t="s">
        <v>3833</v>
      </c>
      <c r="H9688" s="26" t="s">
        <v>250</v>
      </c>
      <c r="I9688" s="28">
        <v>32819</v>
      </c>
      <c r="J9688" s="26" t="s">
        <v>23</v>
      </c>
      <c r="K9688" t="s">
        <v>250</v>
      </c>
      <c r="L9688" s="18">
        <v>32816</v>
      </c>
      <c r="M9688">
        <v>1659</v>
      </c>
      <c r="N9688">
        <v>1659</v>
      </c>
      <c r="O9688">
        <v>0</v>
      </c>
      <c r="P9688" t="s">
        <v>26</v>
      </c>
      <c r="Q9688" t="s">
        <v>26</v>
      </c>
      <c r="R9688" s="19" t="s">
        <v>31</v>
      </c>
    </row>
    <row r="9689" spans="1:18" x14ac:dyDescent="0.3">
      <c r="A9689" s="27" t="s">
        <v>35301</v>
      </c>
      <c r="B9689" s="26" t="s">
        <v>35300</v>
      </c>
      <c r="C9689" s="27" t="s">
        <v>35260</v>
      </c>
      <c r="D9689" t="s">
        <v>35260</v>
      </c>
      <c r="E9689" s="23" t="s">
        <v>13205</v>
      </c>
      <c r="F9689" s="26" t="s">
        <v>35302</v>
      </c>
      <c r="G9689" s="26" t="s">
        <v>2574</v>
      </c>
      <c r="H9689" s="26" t="s">
        <v>2542</v>
      </c>
      <c r="I9689" s="28">
        <v>96732</v>
      </c>
      <c r="J9689" s="26" t="s">
        <v>23</v>
      </c>
      <c r="K9689" t="s">
        <v>2542</v>
      </c>
      <c r="L9689" s="18">
        <v>96816</v>
      </c>
      <c r="M9689">
        <v>3039</v>
      </c>
      <c r="N9689">
        <v>2466</v>
      </c>
      <c r="O9689">
        <v>-573</v>
      </c>
      <c r="P9689" t="s">
        <v>48</v>
      </c>
      <c r="Q9689" t="s">
        <v>25</v>
      </c>
      <c r="R9689" s="19" t="s">
        <v>31</v>
      </c>
    </row>
    <row r="9690" spans="1:18" x14ac:dyDescent="0.3">
      <c r="A9690" s="27" t="s">
        <v>35304</v>
      </c>
      <c r="B9690" s="26" t="s">
        <v>35303</v>
      </c>
      <c r="C9690" s="27" t="s">
        <v>35260</v>
      </c>
      <c r="D9690" t="s">
        <v>35260</v>
      </c>
      <c r="E9690" s="23" t="s">
        <v>13205</v>
      </c>
      <c r="F9690" s="26" t="s">
        <v>35305</v>
      </c>
      <c r="G9690" s="26" t="s">
        <v>2574</v>
      </c>
      <c r="H9690" s="26" t="s">
        <v>2542</v>
      </c>
      <c r="I9690" s="28">
        <v>96732</v>
      </c>
      <c r="J9690" s="26" t="s">
        <v>23</v>
      </c>
      <c r="K9690" t="s">
        <v>2542</v>
      </c>
      <c r="L9690" s="18">
        <v>96816</v>
      </c>
      <c r="M9690">
        <v>3039</v>
      </c>
      <c r="N9690">
        <v>2466</v>
      </c>
      <c r="O9690">
        <v>-573</v>
      </c>
      <c r="P9690" t="s">
        <v>48</v>
      </c>
      <c r="Q9690" t="s">
        <v>25</v>
      </c>
      <c r="R9690" s="19" t="s">
        <v>31</v>
      </c>
    </row>
    <row r="9691" spans="1:18" x14ac:dyDescent="0.3">
      <c r="A9691" s="27" t="s">
        <v>35307</v>
      </c>
      <c r="B9691" s="26" t="s">
        <v>35306</v>
      </c>
      <c r="C9691" s="27" t="s">
        <v>35260</v>
      </c>
      <c r="D9691" t="s">
        <v>35260</v>
      </c>
      <c r="E9691" s="23" t="s">
        <v>13205</v>
      </c>
      <c r="F9691" s="26" t="s">
        <v>35308</v>
      </c>
      <c r="G9691" s="26" t="s">
        <v>2570</v>
      </c>
      <c r="H9691" s="26" t="s">
        <v>2542</v>
      </c>
      <c r="I9691" s="28">
        <v>96766</v>
      </c>
      <c r="J9691" s="26" t="s">
        <v>23</v>
      </c>
      <c r="K9691" t="s">
        <v>2542</v>
      </c>
      <c r="L9691" s="18">
        <v>96816</v>
      </c>
      <c r="M9691">
        <v>3039</v>
      </c>
      <c r="N9691">
        <v>2322</v>
      </c>
      <c r="O9691">
        <v>-717</v>
      </c>
      <c r="P9691" t="s">
        <v>48</v>
      </c>
      <c r="Q9691" t="s">
        <v>25</v>
      </c>
      <c r="R9691" s="19" t="s">
        <v>31</v>
      </c>
    </row>
    <row r="9692" spans="1:18" x14ac:dyDescent="0.3">
      <c r="A9692" s="27" t="s">
        <v>35310</v>
      </c>
      <c r="B9692" s="26" t="s">
        <v>35309</v>
      </c>
      <c r="C9692" s="27" t="s">
        <v>35260</v>
      </c>
      <c r="D9692" t="s">
        <v>35260</v>
      </c>
      <c r="E9692" s="23" t="s">
        <v>13205</v>
      </c>
      <c r="F9692" s="26" t="s">
        <v>35311</v>
      </c>
      <c r="G9692" s="26" t="s">
        <v>35312</v>
      </c>
      <c r="H9692" s="26" t="s">
        <v>2542</v>
      </c>
      <c r="I9692" s="28">
        <v>96720</v>
      </c>
      <c r="J9692" s="26" t="s">
        <v>23</v>
      </c>
      <c r="K9692" t="s">
        <v>2542</v>
      </c>
      <c r="L9692" s="18">
        <v>96816</v>
      </c>
      <c r="M9692">
        <v>3039</v>
      </c>
      <c r="N9692">
        <v>2205</v>
      </c>
      <c r="O9692">
        <v>-834</v>
      </c>
      <c r="P9692" t="s">
        <v>48</v>
      </c>
      <c r="Q9692" t="s">
        <v>25</v>
      </c>
      <c r="R9692" s="19" t="s">
        <v>31</v>
      </c>
    </row>
    <row r="9693" spans="1:18" x14ac:dyDescent="0.3">
      <c r="A9693" s="27" t="s">
        <v>35314</v>
      </c>
      <c r="B9693" s="26" t="s">
        <v>35313</v>
      </c>
      <c r="C9693" s="27" t="s">
        <v>35260</v>
      </c>
      <c r="D9693" t="s">
        <v>35260</v>
      </c>
      <c r="E9693" s="23" t="s">
        <v>13205</v>
      </c>
      <c r="F9693" s="26" t="s">
        <v>35315</v>
      </c>
      <c r="G9693" s="26" t="s">
        <v>35316</v>
      </c>
      <c r="H9693" s="26" t="s">
        <v>2542</v>
      </c>
      <c r="I9693" s="28">
        <v>96792</v>
      </c>
      <c r="J9693" s="26" t="s">
        <v>23</v>
      </c>
      <c r="K9693" t="s">
        <v>2542</v>
      </c>
      <c r="L9693" s="18">
        <v>96816</v>
      </c>
      <c r="M9693">
        <v>3039</v>
      </c>
      <c r="N9693">
        <v>3039</v>
      </c>
      <c r="O9693">
        <v>0</v>
      </c>
      <c r="P9693" t="s">
        <v>26</v>
      </c>
      <c r="Q9693" t="s">
        <v>26</v>
      </c>
      <c r="R9693" s="19" t="s">
        <v>31</v>
      </c>
    </row>
    <row r="9694" spans="1:18" x14ac:dyDescent="0.3">
      <c r="A9694" s="27" t="s">
        <v>35318</v>
      </c>
      <c r="B9694" s="26" t="s">
        <v>35317</v>
      </c>
      <c r="C9694" s="27" t="s">
        <v>35260</v>
      </c>
      <c r="D9694" t="s">
        <v>35260</v>
      </c>
      <c r="E9694" s="23" t="s">
        <v>13205</v>
      </c>
      <c r="F9694" s="26" t="s">
        <v>35319</v>
      </c>
      <c r="G9694" s="26" t="s">
        <v>5922</v>
      </c>
      <c r="H9694" s="26" t="s">
        <v>2542</v>
      </c>
      <c r="I9694" s="28">
        <v>96813</v>
      </c>
      <c r="J9694" s="26" t="s">
        <v>23</v>
      </c>
      <c r="K9694" t="s">
        <v>2542</v>
      </c>
      <c r="L9694" s="18">
        <v>96816</v>
      </c>
      <c r="M9694">
        <v>3039</v>
      </c>
      <c r="N9694">
        <v>3039</v>
      </c>
      <c r="O9694">
        <v>0</v>
      </c>
      <c r="P9694" t="s">
        <v>26</v>
      </c>
      <c r="Q9694" t="s">
        <v>26</v>
      </c>
      <c r="R9694" s="19" t="s">
        <v>31</v>
      </c>
    </row>
    <row r="9695" spans="1:18" x14ac:dyDescent="0.3">
      <c r="A9695" s="27" t="s">
        <v>35321</v>
      </c>
      <c r="B9695" s="26" t="s">
        <v>35320</v>
      </c>
      <c r="C9695" s="27" t="s">
        <v>35260</v>
      </c>
      <c r="D9695" t="s">
        <v>35260</v>
      </c>
      <c r="E9695" s="23" t="s">
        <v>13205</v>
      </c>
      <c r="F9695" s="26" t="s">
        <v>35322</v>
      </c>
      <c r="G9695" s="26" t="s">
        <v>5922</v>
      </c>
      <c r="H9695" s="26" t="s">
        <v>2542</v>
      </c>
      <c r="I9695" s="28">
        <v>96818</v>
      </c>
      <c r="J9695" s="26" t="s">
        <v>23</v>
      </c>
      <c r="K9695" t="s">
        <v>2542</v>
      </c>
      <c r="L9695" s="18">
        <v>96816</v>
      </c>
      <c r="M9695">
        <v>3039</v>
      </c>
      <c r="N9695">
        <v>3039</v>
      </c>
      <c r="O9695">
        <v>0</v>
      </c>
      <c r="P9695" t="s">
        <v>26</v>
      </c>
      <c r="Q9695" t="s">
        <v>26</v>
      </c>
      <c r="R9695" s="19" t="s">
        <v>31</v>
      </c>
    </row>
    <row r="9696" spans="1:18" x14ac:dyDescent="0.3">
      <c r="A9696" s="27" t="s">
        <v>35324</v>
      </c>
      <c r="B9696" s="26" t="s">
        <v>35323</v>
      </c>
      <c r="C9696" s="27" t="s">
        <v>35260</v>
      </c>
      <c r="D9696" t="s">
        <v>35260</v>
      </c>
      <c r="E9696" s="23" t="s">
        <v>13205</v>
      </c>
      <c r="F9696" s="26" t="s">
        <v>35325</v>
      </c>
      <c r="G9696" s="26" t="s">
        <v>5922</v>
      </c>
      <c r="H9696" s="26" t="s">
        <v>2542</v>
      </c>
      <c r="I9696" s="28">
        <v>96821</v>
      </c>
      <c r="J9696" s="26" t="s">
        <v>23</v>
      </c>
      <c r="K9696" t="s">
        <v>2542</v>
      </c>
      <c r="L9696" s="18">
        <v>96816</v>
      </c>
      <c r="M9696">
        <v>3039</v>
      </c>
      <c r="N9696">
        <v>3039</v>
      </c>
      <c r="O9696">
        <v>0</v>
      </c>
      <c r="P9696" t="s">
        <v>26</v>
      </c>
      <c r="Q9696" t="s">
        <v>26</v>
      </c>
      <c r="R9696" s="19" t="s">
        <v>31</v>
      </c>
    </row>
    <row r="9697" spans="1:18" x14ac:dyDescent="0.3">
      <c r="A9697" s="27" t="s">
        <v>35326</v>
      </c>
      <c r="B9697" s="26" t="s">
        <v>13208</v>
      </c>
      <c r="C9697" s="27" t="s">
        <v>35260</v>
      </c>
      <c r="D9697" t="s">
        <v>35260</v>
      </c>
      <c r="E9697" s="23" t="s">
        <v>13205</v>
      </c>
      <c r="F9697" s="26" t="s">
        <v>35327</v>
      </c>
      <c r="G9697" s="26" t="s">
        <v>2566</v>
      </c>
      <c r="H9697" s="26" t="s">
        <v>2542</v>
      </c>
      <c r="I9697" s="28">
        <v>96782</v>
      </c>
      <c r="J9697" s="26" t="s">
        <v>23</v>
      </c>
      <c r="K9697" t="s">
        <v>2542</v>
      </c>
      <c r="L9697" s="18">
        <v>96816</v>
      </c>
      <c r="M9697">
        <v>3039</v>
      </c>
      <c r="N9697">
        <v>3039</v>
      </c>
      <c r="O9697">
        <v>0</v>
      </c>
      <c r="P9697" t="s">
        <v>26</v>
      </c>
      <c r="Q9697" t="s">
        <v>26</v>
      </c>
      <c r="R9697" s="19" t="s">
        <v>31</v>
      </c>
    </row>
    <row r="9698" spans="1:18" x14ac:dyDescent="0.3">
      <c r="A9698" s="27" t="s">
        <v>35329</v>
      </c>
      <c r="B9698" s="26" t="s">
        <v>35328</v>
      </c>
      <c r="C9698" s="27" t="s">
        <v>35330</v>
      </c>
      <c r="D9698" t="s">
        <v>35330</v>
      </c>
      <c r="E9698" s="23" t="s">
        <v>35331</v>
      </c>
      <c r="F9698" s="26" t="s">
        <v>35332</v>
      </c>
      <c r="G9698" s="26" t="s">
        <v>5278</v>
      </c>
      <c r="H9698" s="26" t="s">
        <v>4997</v>
      </c>
      <c r="I9698" s="28">
        <v>85711</v>
      </c>
      <c r="J9698" s="26" t="s">
        <v>23</v>
      </c>
      <c r="K9698" t="s">
        <v>4997</v>
      </c>
      <c r="L9698" s="18">
        <v>86301</v>
      </c>
      <c r="M9698">
        <v>1437</v>
      </c>
      <c r="N9698">
        <v>1314</v>
      </c>
      <c r="O9698">
        <v>-123</v>
      </c>
      <c r="P9698" t="s">
        <v>48</v>
      </c>
      <c r="Q9698" t="s">
        <v>25</v>
      </c>
      <c r="R9698" s="19" t="s">
        <v>31</v>
      </c>
    </row>
    <row r="9699" spans="1:18" x14ac:dyDescent="0.3">
      <c r="A9699" s="27" t="s">
        <v>35334</v>
      </c>
      <c r="B9699" s="26" t="s">
        <v>35333</v>
      </c>
      <c r="C9699" s="27" t="s">
        <v>2735</v>
      </c>
      <c r="D9699" t="s">
        <v>2735</v>
      </c>
      <c r="E9699" s="23" t="s">
        <v>2736</v>
      </c>
      <c r="F9699" s="26" t="s">
        <v>35335</v>
      </c>
      <c r="G9699" s="26" t="s">
        <v>35336</v>
      </c>
      <c r="H9699" s="26" t="s">
        <v>680</v>
      </c>
      <c r="I9699" s="28">
        <v>29016</v>
      </c>
      <c r="J9699" s="26" t="s">
        <v>23</v>
      </c>
      <c r="K9699" t="s">
        <v>680</v>
      </c>
      <c r="L9699" s="18">
        <v>29208</v>
      </c>
      <c r="M9699">
        <v>1440</v>
      </c>
      <c r="N9699">
        <v>1440</v>
      </c>
      <c r="O9699">
        <v>0</v>
      </c>
      <c r="P9699" t="s">
        <v>26</v>
      </c>
      <c r="Q9699" t="s">
        <v>26</v>
      </c>
      <c r="R9699" s="19" t="s">
        <v>31</v>
      </c>
    </row>
    <row r="9700" spans="1:18" x14ac:dyDescent="0.3">
      <c r="A9700" s="27" t="s">
        <v>35338</v>
      </c>
      <c r="B9700" s="26" t="s">
        <v>35337</v>
      </c>
      <c r="C9700" s="27" t="s">
        <v>2735</v>
      </c>
      <c r="D9700" t="s">
        <v>2735</v>
      </c>
      <c r="E9700" s="23" t="s">
        <v>2736</v>
      </c>
      <c r="F9700" s="26" t="s">
        <v>35339</v>
      </c>
      <c r="G9700" s="26" t="s">
        <v>13017</v>
      </c>
      <c r="H9700" s="26" t="s">
        <v>680</v>
      </c>
      <c r="I9700" s="28">
        <v>29720</v>
      </c>
      <c r="J9700" s="26" t="s">
        <v>23</v>
      </c>
      <c r="K9700" t="s">
        <v>680</v>
      </c>
      <c r="L9700" s="18">
        <v>29208</v>
      </c>
      <c r="M9700">
        <v>1440</v>
      </c>
      <c r="N9700">
        <v>1413</v>
      </c>
      <c r="O9700">
        <v>-27</v>
      </c>
      <c r="P9700" t="s">
        <v>48</v>
      </c>
      <c r="Q9700" t="s">
        <v>25</v>
      </c>
      <c r="R9700" s="19" t="s">
        <v>31</v>
      </c>
    </row>
    <row r="9701" spans="1:18" x14ac:dyDescent="0.3">
      <c r="A9701" s="27" t="s">
        <v>35341</v>
      </c>
      <c r="B9701" s="26" t="s">
        <v>35340</v>
      </c>
      <c r="C9701" s="27" t="s">
        <v>2735</v>
      </c>
      <c r="D9701" t="s">
        <v>2735</v>
      </c>
      <c r="E9701" s="23" t="s">
        <v>2736</v>
      </c>
      <c r="F9701" s="26" t="s">
        <v>35342</v>
      </c>
      <c r="G9701" s="26" t="s">
        <v>35343</v>
      </c>
      <c r="H9701" s="26" t="s">
        <v>680</v>
      </c>
      <c r="I9701" s="28">
        <v>29812</v>
      </c>
      <c r="J9701" s="26" t="s">
        <v>23</v>
      </c>
      <c r="K9701" t="s">
        <v>680</v>
      </c>
      <c r="L9701" s="18">
        <v>29208</v>
      </c>
      <c r="M9701">
        <v>1440</v>
      </c>
      <c r="N9701">
        <v>1119</v>
      </c>
      <c r="O9701">
        <v>-321</v>
      </c>
      <c r="P9701" t="s">
        <v>48</v>
      </c>
      <c r="Q9701" t="s">
        <v>25</v>
      </c>
      <c r="R9701" s="19" t="s">
        <v>31</v>
      </c>
    </row>
    <row r="9702" spans="1:18" x14ac:dyDescent="0.3">
      <c r="A9702" s="27" t="s">
        <v>35345</v>
      </c>
      <c r="B9702" s="26" t="s">
        <v>35344</v>
      </c>
      <c r="C9702" s="27" t="s">
        <v>27067</v>
      </c>
      <c r="D9702" t="s">
        <v>27067</v>
      </c>
      <c r="E9702" s="23" t="s">
        <v>27068</v>
      </c>
      <c r="F9702" s="26" t="s">
        <v>35346</v>
      </c>
      <c r="G9702" s="26" t="s">
        <v>2339</v>
      </c>
      <c r="H9702" s="26" t="s">
        <v>1835</v>
      </c>
      <c r="I9702" s="28">
        <v>90033</v>
      </c>
      <c r="J9702" s="26" t="s">
        <v>23</v>
      </c>
      <c r="K9702" t="s">
        <v>1835</v>
      </c>
      <c r="L9702" s="18">
        <v>90089</v>
      </c>
      <c r="M9702">
        <v>2916</v>
      </c>
      <c r="N9702">
        <v>2916</v>
      </c>
      <c r="O9702">
        <v>0</v>
      </c>
      <c r="P9702" t="s">
        <v>26</v>
      </c>
      <c r="Q9702" t="s">
        <v>26</v>
      </c>
      <c r="R9702" s="19" t="s">
        <v>31</v>
      </c>
    </row>
    <row r="9703" spans="1:18" x14ac:dyDescent="0.3">
      <c r="A9703" s="27" t="s">
        <v>35348</v>
      </c>
      <c r="B9703" s="26" t="s">
        <v>35347</v>
      </c>
      <c r="C9703" s="27" t="s">
        <v>2735</v>
      </c>
      <c r="D9703" t="s">
        <v>2735</v>
      </c>
      <c r="E9703" s="23" t="s">
        <v>2736</v>
      </c>
      <c r="F9703" s="26" t="s">
        <v>35349</v>
      </c>
      <c r="G9703" s="26" t="s">
        <v>3779</v>
      </c>
      <c r="H9703" s="26" t="s">
        <v>680</v>
      </c>
      <c r="I9703" s="28">
        <v>29020</v>
      </c>
      <c r="J9703" s="26" t="s">
        <v>23</v>
      </c>
      <c r="K9703" t="s">
        <v>680</v>
      </c>
      <c r="L9703" s="18">
        <v>29208</v>
      </c>
      <c r="M9703">
        <v>1440</v>
      </c>
      <c r="N9703">
        <v>1440</v>
      </c>
      <c r="O9703">
        <v>0</v>
      </c>
      <c r="P9703" t="s">
        <v>26</v>
      </c>
      <c r="Q9703" t="s">
        <v>26</v>
      </c>
      <c r="R9703" s="19" t="s">
        <v>31</v>
      </c>
    </row>
    <row r="9704" spans="1:18" x14ac:dyDescent="0.3">
      <c r="A9704" s="27" t="s">
        <v>35351</v>
      </c>
      <c r="B9704" s="26" t="s">
        <v>35350</v>
      </c>
      <c r="C9704" s="27" t="s">
        <v>2735</v>
      </c>
      <c r="D9704" t="s">
        <v>2735</v>
      </c>
      <c r="E9704" s="23" t="s">
        <v>2736</v>
      </c>
      <c r="F9704" s="26" t="s">
        <v>35352</v>
      </c>
      <c r="G9704" s="26" t="s">
        <v>1141</v>
      </c>
      <c r="H9704" s="26" t="s">
        <v>680</v>
      </c>
      <c r="I9704" s="28">
        <v>29506</v>
      </c>
      <c r="J9704" s="26" t="s">
        <v>23</v>
      </c>
      <c r="K9704" t="s">
        <v>680</v>
      </c>
      <c r="L9704" s="18">
        <v>29208</v>
      </c>
      <c r="M9704">
        <v>1440</v>
      </c>
      <c r="N9704">
        <v>1218</v>
      </c>
      <c r="O9704">
        <v>-222</v>
      </c>
      <c r="P9704" t="s">
        <v>48</v>
      </c>
      <c r="Q9704" t="s">
        <v>25</v>
      </c>
      <c r="R9704" s="19" t="s">
        <v>31</v>
      </c>
    </row>
    <row r="9705" spans="1:18" x14ac:dyDescent="0.3">
      <c r="A9705" s="27" t="s">
        <v>35354</v>
      </c>
      <c r="B9705" s="26" t="s">
        <v>35353</v>
      </c>
      <c r="C9705" s="27" t="s">
        <v>2735</v>
      </c>
      <c r="D9705" t="s">
        <v>2735</v>
      </c>
      <c r="E9705" s="23" t="s">
        <v>2736</v>
      </c>
      <c r="F9705" s="26" t="s">
        <v>35355</v>
      </c>
      <c r="G9705" s="26" t="s">
        <v>16356</v>
      </c>
      <c r="H9705" s="26" t="s">
        <v>680</v>
      </c>
      <c r="I9705" s="28">
        <v>29728</v>
      </c>
      <c r="J9705" s="26" t="s">
        <v>23</v>
      </c>
      <c r="K9705" t="s">
        <v>680</v>
      </c>
      <c r="L9705" s="18">
        <v>29208</v>
      </c>
      <c r="M9705">
        <v>1440</v>
      </c>
      <c r="N9705">
        <v>1143</v>
      </c>
      <c r="O9705">
        <v>-297</v>
      </c>
      <c r="P9705" t="s">
        <v>48</v>
      </c>
      <c r="Q9705" t="s">
        <v>25</v>
      </c>
      <c r="R9705" s="19" t="s">
        <v>31</v>
      </c>
    </row>
    <row r="9706" spans="1:18" x14ac:dyDescent="0.3">
      <c r="A9706" s="27" t="s">
        <v>35357</v>
      </c>
      <c r="B9706" s="26" t="s">
        <v>35356</v>
      </c>
      <c r="C9706" s="27" t="s">
        <v>2735</v>
      </c>
      <c r="D9706" t="s">
        <v>2735</v>
      </c>
      <c r="E9706" s="23" t="s">
        <v>2736</v>
      </c>
      <c r="F9706" s="26" t="s">
        <v>35358</v>
      </c>
      <c r="G9706" s="26" t="s">
        <v>13799</v>
      </c>
      <c r="H9706" s="26" t="s">
        <v>680</v>
      </c>
      <c r="I9706" s="28">
        <v>29520</v>
      </c>
      <c r="J9706" s="26" t="s">
        <v>23</v>
      </c>
      <c r="K9706" t="s">
        <v>680</v>
      </c>
      <c r="L9706" s="18">
        <v>29208</v>
      </c>
      <c r="M9706">
        <v>1440</v>
      </c>
      <c r="N9706">
        <v>1143</v>
      </c>
      <c r="O9706">
        <v>-297</v>
      </c>
      <c r="P9706" t="s">
        <v>48</v>
      </c>
      <c r="Q9706" t="s">
        <v>25</v>
      </c>
      <c r="R9706" s="19" t="s">
        <v>31</v>
      </c>
    </row>
    <row r="9707" spans="1:18" x14ac:dyDescent="0.3">
      <c r="A9707" s="27" t="s">
        <v>35360</v>
      </c>
      <c r="B9707" s="26" t="s">
        <v>35359</v>
      </c>
      <c r="C9707" s="27" t="s">
        <v>32912</v>
      </c>
      <c r="D9707" t="s">
        <v>32912</v>
      </c>
      <c r="E9707" s="23" t="s">
        <v>32913</v>
      </c>
      <c r="F9707" s="26" t="s">
        <v>35361</v>
      </c>
      <c r="G9707" s="26" t="s">
        <v>4677</v>
      </c>
      <c r="H9707" s="26" t="s">
        <v>116</v>
      </c>
      <c r="I9707" s="28">
        <v>7060</v>
      </c>
      <c r="J9707" s="26" t="s">
        <v>23</v>
      </c>
      <c r="K9707" t="s">
        <v>116</v>
      </c>
      <c r="L9707" s="18">
        <v>7102</v>
      </c>
      <c r="M9707">
        <v>2541</v>
      </c>
      <c r="N9707">
        <v>2541</v>
      </c>
      <c r="O9707">
        <v>0</v>
      </c>
      <c r="P9707" t="s">
        <v>26</v>
      </c>
      <c r="Q9707" t="s">
        <v>26</v>
      </c>
      <c r="R9707" s="19" t="s">
        <v>31</v>
      </c>
    </row>
    <row r="9708" spans="1:18" x14ac:dyDescent="0.3">
      <c r="A9708" s="27" t="s">
        <v>35363</v>
      </c>
      <c r="B9708" s="26" t="s">
        <v>35362</v>
      </c>
      <c r="C9708" s="27" t="s">
        <v>20009</v>
      </c>
      <c r="D9708" t="s">
        <v>20009</v>
      </c>
      <c r="E9708" s="23" t="s">
        <v>20010</v>
      </c>
      <c r="F9708" s="26" t="s">
        <v>35364</v>
      </c>
      <c r="G9708" s="26" t="s">
        <v>3191</v>
      </c>
      <c r="H9708" s="26" t="s">
        <v>1835</v>
      </c>
      <c r="I9708" s="28">
        <v>92154</v>
      </c>
      <c r="J9708" s="26" t="s">
        <v>23</v>
      </c>
      <c r="K9708" t="s">
        <v>1835</v>
      </c>
      <c r="L9708" s="18">
        <v>91950</v>
      </c>
      <c r="M9708">
        <v>2643</v>
      </c>
      <c r="N9708">
        <v>2643</v>
      </c>
      <c r="O9708">
        <v>0</v>
      </c>
      <c r="P9708" t="s">
        <v>26</v>
      </c>
      <c r="Q9708" t="s">
        <v>26</v>
      </c>
      <c r="R9708" s="19" t="s">
        <v>31</v>
      </c>
    </row>
    <row r="9709" spans="1:18" x14ac:dyDescent="0.3">
      <c r="A9709" s="27" t="s">
        <v>35366</v>
      </c>
      <c r="B9709" s="26" t="s">
        <v>35365</v>
      </c>
      <c r="C9709" s="27" t="s">
        <v>20009</v>
      </c>
      <c r="D9709" t="s">
        <v>20009</v>
      </c>
      <c r="E9709" s="23" t="s">
        <v>20010</v>
      </c>
      <c r="F9709" s="26" t="s">
        <v>35367</v>
      </c>
      <c r="G9709" s="26" t="s">
        <v>16734</v>
      </c>
      <c r="H9709" s="26" t="s">
        <v>1835</v>
      </c>
      <c r="I9709" s="28">
        <v>92173</v>
      </c>
      <c r="J9709" s="26" t="s">
        <v>23</v>
      </c>
      <c r="K9709" t="s">
        <v>1835</v>
      </c>
      <c r="L9709" s="18">
        <v>91950</v>
      </c>
      <c r="M9709">
        <v>2643</v>
      </c>
      <c r="N9709">
        <v>2643</v>
      </c>
      <c r="O9709">
        <v>0</v>
      </c>
      <c r="P9709" t="s">
        <v>26</v>
      </c>
      <c r="Q9709" t="s">
        <v>26</v>
      </c>
      <c r="R9709" s="19" t="s">
        <v>31</v>
      </c>
    </row>
    <row r="9710" spans="1:18" x14ac:dyDescent="0.3">
      <c r="A9710" s="27" t="s">
        <v>35369</v>
      </c>
      <c r="B9710" s="26" t="s">
        <v>35368</v>
      </c>
      <c r="C9710" s="27" t="s">
        <v>2735</v>
      </c>
      <c r="D9710" t="s">
        <v>2735</v>
      </c>
      <c r="E9710" s="23" t="s">
        <v>2736</v>
      </c>
      <c r="F9710" s="26" t="s">
        <v>35370</v>
      </c>
      <c r="G9710" s="26" t="s">
        <v>6407</v>
      </c>
      <c r="H9710" s="26" t="s">
        <v>680</v>
      </c>
      <c r="I9710" s="28">
        <v>29706</v>
      </c>
      <c r="J9710" s="26" t="s">
        <v>23</v>
      </c>
      <c r="K9710" t="s">
        <v>680</v>
      </c>
      <c r="L9710" s="18">
        <v>29208</v>
      </c>
      <c r="M9710">
        <v>1440</v>
      </c>
      <c r="N9710">
        <v>1170</v>
      </c>
      <c r="O9710">
        <v>-270</v>
      </c>
      <c r="P9710" t="s">
        <v>48</v>
      </c>
      <c r="Q9710" t="s">
        <v>25</v>
      </c>
      <c r="R9710" s="19" t="s">
        <v>31</v>
      </c>
    </row>
    <row r="9711" spans="1:18" x14ac:dyDescent="0.3">
      <c r="A9711" s="27" t="s">
        <v>35372</v>
      </c>
      <c r="B9711" s="26" t="s">
        <v>35371</v>
      </c>
      <c r="C9711" s="27" t="s">
        <v>2735</v>
      </c>
      <c r="D9711" t="s">
        <v>2735</v>
      </c>
      <c r="E9711" s="23" t="s">
        <v>2736</v>
      </c>
      <c r="F9711" s="26" t="s">
        <v>35373</v>
      </c>
      <c r="G9711" s="26" t="s">
        <v>961</v>
      </c>
      <c r="H9711" s="26" t="s">
        <v>680</v>
      </c>
      <c r="I9711" s="28">
        <v>29709</v>
      </c>
      <c r="J9711" s="26" t="s">
        <v>23</v>
      </c>
      <c r="K9711" t="s">
        <v>680</v>
      </c>
      <c r="L9711" s="18">
        <v>29208</v>
      </c>
      <c r="M9711">
        <v>1440</v>
      </c>
      <c r="N9711">
        <v>1143</v>
      </c>
      <c r="O9711">
        <v>-297</v>
      </c>
      <c r="P9711" t="s">
        <v>48</v>
      </c>
      <c r="Q9711" t="s">
        <v>25</v>
      </c>
      <c r="R9711" s="19" t="s">
        <v>31</v>
      </c>
    </row>
    <row r="9712" spans="1:18" x14ac:dyDescent="0.3">
      <c r="A9712" s="27" t="s">
        <v>35375</v>
      </c>
      <c r="B9712" s="26" t="s">
        <v>35374</v>
      </c>
      <c r="C9712" s="27" t="s">
        <v>2735</v>
      </c>
      <c r="D9712" t="s">
        <v>2735</v>
      </c>
      <c r="E9712" s="23" t="s">
        <v>2736</v>
      </c>
      <c r="F9712" s="26" t="s">
        <v>35376</v>
      </c>
      <c r="G9712" s="26" t="s">
        <v>3749</v>
      </c>
      <c r="H9712" s="26" t="s">
        <v>680</v>
      </c>
      <c r="I9712" s="28">
        <v>29325</v>
      </c>
      <c r="J9712" s="26" t="s">
        <v>23</v>
      </c>
      <c r="K9712" t="s">
        <v>680</v>
      </c>
      <c r="L9712" s="18">
        <v>29208</v>
      </c>
      <c r="M9712">
        <v>1440</v>
      </c>
      <c r="N9712">
        <v>1170</v>
      </c>
      <c r="O9712">
        <v>-270</v>
      </c>
      <c r="P9712" t="s">
        <v>48</v>
      </c>
      <c r="Q9712" t="s">
        <v>25</v>
      </c>
      <c r="R9712" s="19" t="s">
        <v>31</v>
      </c>
    </row>
    <row r="9713" spans="1:18" x14ac:dyDescent="0.3">
      <c r="A9713" s="27" t="s">
        <v>35378</v>
      </c>
      <c r="B9713" s="26" t="s">
        <v>35377</v>
      </c>
      <c r="C9713" s="27" t="s">
        <v>32912</v>
      </c>
      <c r="D9713" t="s">
        <v>32912</v>
      </c>
      <c r="E9713" s="23" t="s">
        <v>32913</v>
      </c>
      <c r="F9713" s="26" t="s">
        <v>35379</v>
      </c>
      <c r="G9713" s="26" t="s">
        <v>9142</v>
      </c>
      <c r="H9713" s="26" t="s">
        <v>116</v>
      </c>
      <c r="I9713" s="28">
        <v>7505</v>
      </c>
      <c r="J9713" s="26" t="s">
        <v>23</v>
      </c>
      <c r="K9713" t="s">
        <v>116</v>
      </c>
      <c r="L9713" s="18">
        <v>7102</v>
      </c>
      <c r="M9713">
        <v>2541</v>
      </c>
      <c r="N9713">
        <v>2541</v>
      </c>
      <c r="O9713">
        <v>0</v>
      </c>
      <c r="P9713" t="s">
        <v>26</v>
      </c>
      <c r="Q9713" t="s">
        <v>26</v>
      </c>
      <c r="R9713" s="19" t="s">
        <v>31</v>
      </c>
    </row>
    <row r="9714" spans="1:18" x14ac:dyDescent="0.3">
      <c r="A9714" s="27" t="s">
        <v>35381</v>
      </c>
      <c r="B9714" s="26" t="s">
        <v>35380</v>
      </c>
      <c r="C9714" s="27" t="s">
        <v>2735</v>
      </c>
      <c r="D9714" t="s">
        <v>2735</v>
      </c>
      <c r="E9714" s="23" t="s">
        <v>2736</v>
      </c>
      <c r="F9714" s="26" t="s">
        <v>35382</v>
      </c>
      <c r="G9714" s="26" t="s">
        <v>35383</v>
      </c>
      <c r="H9714" s="26" t="s">
        <v>680</v>
      </c>
      <c r="I9714" s="28">
        <v>29710</v>
      </c>
      <c r="J9714" s="26" t="s">
        <v>23</v>
      </c>
      <c r="K9714" t="s">
        <v>680</v>
      </c>
      <c r="L9714" s="18">
        <v>29208</v>
      </c>
      <c r="M9714">
        <v>1440</v>
      </c>
      <c r="N9714">
        <v>1596</v>
      </c>
      <c r="O9714">
        <v>156</v>
      </c>
      <c r="P9714" t="s">
        <v>24</v>
      </c>
      <c r="Q9714" t="s">
        <v>25</v>
      </c>
      <c r="R9714" s="19" t="s">
        <v>15</v>
      </c>
    </row>
    <row r="9715" spans="1:18" x14ac:dyDescent="0.3">
      <c r="A9715" s="27" t="s">
        <v>35385</v>
      </c>
      <c r="B9715" s="26" t="s">
        <v>35384</v>
      </c>
      <c r="C9715" s="27" t="s">
        <v>2735</v>
      </c>
      <c r="D9715" t="s">
        <v>2735</v>
      </c>
      <c r="E9715" s="23" t="s">
        <v>2736</v>
      </c>
      <c r="F9715" s="26" t="s">
        <v>35386</v>
      </c>
      <c r="G9715" s="26" t="s">
        <v>21588</v>
      </c>
      <c r="H9715" s="26" t="s">
        <v>680</v>
      </c>
      <c r="I9715" s="28">
        <v>29054</v>
      </c>
      <c r="J9715" s="26" t="s">
        <v>23</v>
      </c>
      <c r="K9715" t="s">
        <v>680</v>
      </c>
      <c r="L9715" s="18">
        <v>29208</v>
      </c>
      <c r="M9715">
        <v>1440</v>
      </c>
      <c r="N9715">
        <v>1440</v>
      </c>
      <c r="O9715">
        <v>0</v>
      </c>
      <c r="P9715" t="s">
        <v>26</v>
      </c>
      <c r="Q9715" t="s">
        <v>26</v>
      </c>
      <c r="R9715" s="19" t="s">
        <v>31</v>
      </c>
    </row>
    <row r="9716" spans="1:18" x14ac:dyDescent="0.3">
      <c r="A9716" s="27" t="s">
        <v>35388</v>
      </c>
      <c r="B9716" s="26" t="s">
        <v>35387</v>
      </c>
      <c r="C9716" s="27" t="s">
        <v>10644</v>
      </c>
      <c r="D9716" t="s">
        <v>10644</v>
      </c>
      <c r="E9716" s="23" t="s">
        <v>10645</v>
      </c>
      <c r="F9716" s="26" t="s">
        <v>35389</v>
      </c>
      <c r="G9716" s="26" t="s">
        <v>3629</v>
      </c>
      <c r="H9716" s="26" t="s">
        <v>3602</v>
      </c>
      <c r="I9716" s="28">
        <v>47305</v>
      </c>
      <c r="J9716" s="26" t="s">
        <v>23</v>
      </c>
      <c r="K9716" t="s">
        <v>3602</v>
      </c>
      <c r="L9716" s="18">
        <v>47302</v>
      </c>
      <c r="M9716">
        <v>1218</v>
      </c>
      <c r="N9716">
        <v>1218</v>
      </c>
      <c r="O9716">
        <v>0</v>
      </c>
      <c r="P9716" t="s">
        <v>26</v>
      </c>
      <c r="Q9716" t="s">
        <v>26</v>
      </c>
      <c r="R9716" s="19" t="s">
        <v>31</v>
      </c>
    </row>
    <row r="9717" spans="1:18" x14ac:dyDescent="0.3">
      <c r="A9717" s="27" t="s">
        <v>35391</v>
      </c>
      <c r="B9717" s="26" t="s">
        <v>35390</v>
      </c>
      <c r="C9717" s="27" t="s">
        <v>2735</v>
      </c>
      <c r="D9717" t="s">
        <v>2735</v>
      </c>
      <c r="E9717" s="23" t="s">
        <v>2736</v>
      </c>
      <c r="F9717" s="26" t="s">
        <v>35392</v>
      </c>
      <c r="G9717" s="26" t="s">
        <v>22844</v>
      </c>
      <c r="H9717" s="26" t="s">
        <v>680</v>
      </c>
      <c r="I9717" s="28">
        <v>29488</v>
      </c>
      <c r="J9717" s="26" t="s">
        <v>23</v>
      </c>
      <c r="K9717" t="s">
        <v>680</v>
      </c>
      <c r="L9717" s="18">
        <v>29208</v>
      </c>
      <c r="M9717">
        <v>1440</v>
      </c>
      <c r="N9717">
        <v>1218</v>
      </c>
      <c r="O9717">
        <v>-222</v>
      </c>
      <c r="P9717" t="s">
        <v>48</v>
      </c>
      <c r="Q9717" t="s">
        <v>25</v>
      </c>
      <c r="R9717" s="19" t="s">
        <v>31</v>
      </c>
    </row>
    <row r="9718" spans="1:18" x14ac:dyDescent="0.3">
      <c r="A9718" s="27" t="s">
        <v>35394</v>
      </c>
      <c r="B9718" s="26" t="s">
        <v>35393</v>
      </c>
      <c r="C9718" s="27" t="s">
        <v>2735</v>
      </c>
      <c r="D9718" t="s">
        <v>2735</v>
      </c>
      <c r="E9718" s="23" t="s">
        <v>2736</v>
      </c>
      <c r="F9718" s="26" t="s">
        <v>35395</v>
      </c>
      <c r="G9718" s="26" t="s">
        <v>804</v>
      </c>
      <c r="H9718" s="26" t="s">
        <v>680</v>
      </c>
      <c r="I9718" s="28">
        <v>29169</v>
      </c>
      <c r="J9718" s="26" t="s">
        <v>23</v>
      </c>
      <c r="K9718" t="s">
        <v>680</v>
      </c>
      <c r="L9718" s="18">
        <v>29208</v>
      </c>
      <c r="M9718">
        <v>1440</v>
      </c>
      <c r="N9718">
        <v>1440</v>
      </c>
      <c r="O9718">
        <v>0</v>
      </c>
      <c r="P9718" t="s">
        <v>26</v>
      </c>
      <c r="Q9718" t="s">
        <v>26</v>
      </c>
      <c r="R9718" s="19" t="s">
        <v>31</v>
      </c>
    </row>
    <row r="9719" spans="1:18" x14ac:dyDescent="0.3">
      <c r="A9719" s="27" t="s">
        <v>35397</v>
      </c>
      <c r="B9719" s="26" t="s">
        <v>35396</v>
      </c>
      <c r="C9719" s="27" t="s">
        <v>2735</v>
      </c>
      <c r="D9719" t="s">
        <v>2735</v>
      </c>
      <c r="E9719" s="23" t="s">
        <v>2736</v>
      </c>
      <c r="F9719" s="26" t="s">
        <v>35398</v>
      </c>
      <c r="G9719" s="26" t="s">
        <v>334</v>
      </c>
      <c r="H9719" s="26" t="s">
        <v>680</v>
      </c>
      <c r="I9719" s="28">
        <v>29055</v>
      </c>
      <c r="J9719" s="26" t="s">
        <v>23</v>
      </c>
      <c r="K9719" t="s">
        <v>680</v>
      </c>
      <c r="L9719" s="18">
        <v>29208</v>
      </c>
      <c r="M9719">
        <v>1440</v>
      </c>
      <c r="N9719">
        <v>1170</v>
      </c>
      <c r="O9719">
        <v>-270</v>
      </c>
      <c r="P9719" t="s">
        <v>48</v>
      </c>
      <c r="Q9719" t="s">
        <v>25</v>
      </c>
      <c r="R9719" s="19" t="s">
        <v>31</v>
      </c>
    </row>
    <row r="9720" spans="1:18" x14ac:dyDescent="0.3">
      <c r="A9720" s="27" t="s">
        <v>35400</v>
      </c>
      <c r="B9720" s="26" t="s">
        <v>35399</v>
      </c>
      <c r="C9720" s="27" t="s">
        <v>2735</v>
      </c>
      <c r="D9720" t="s">
        <v>2735</v>
      </c>
      <c r="E9720" s="23" t="s">
        <v>2736</v>
      </c>
      <c r="F9720" s="26" t="s">
        <v>35401</v>
      </c>
      <c r="G9720" s="26" t="s">
        <v>501</v>
      </c>
      <c r="H9720" s="26" t="s">
        <v>680</v>
      </c>
      <c r="I9720" s="28">
        <v>29605</v>
      </c>
      <c r="J9720" s="26" t="s">
        <v>23</v>
      </c>
      <c r="K9720" t="s">
        <v>680</v>
      </c>
      <c r="L9720" s="18">
        <v>29208</v>
      </c>
      <c r="M9720">
        <v>1440</v>
      </c>
      <c r="N9720">
        <v>1344</v>
      </c>
      <c r="O9720">
        <v>-96</v>
      </c>
      <c r="P9720" t="s">
        <v>48</v>
      </c>
      <c r="Q9720" t="s">
        <v>25</v>
      </c>
      <c r="R9720" s="19" t="s">
        <v>31</v>
      </c>
    </row>
    <row r="9721" spans="1:18" x14ac:dyDescent="0.3">
      <c r="A9721" s="27" t="s">
        <v>35403</v>
      </c>
      <c r="B9721" s="26" t="s">
        <v>35402</v>
      </c>
      <c r="C9721" s="27" t="s">
        <v>2735</v>
      </c>
      <c r="D9721" t="s">
        <v>2735</v>
      </c>
      <c r="E9721" s="23" t="s">
        <v>2736</v>
      </c>
      <c r="F9721" s="26" t="s">
        <v>35404</v>
      </c>
      <c r="G9721" s="26" t="s">
        <v>1338</v>
      </c>
      <c r="H9721" s="26" t="s">
        <v>680</v>
      </c>
      <c r="I9721" s="28">
        <v>29720</v>
      </c>
      <c r="J9721" s="26" t="s">
        <v>23</v>
      </c>
      <c r="K9721" t="s">
        <v>680</v>
      </c>
      <c r="L9721" s="18">
        <v>29208</v>
      </c>
      <c r="M9721">
        <v>1440</v>
      </c>
      <c r="N9721">
        <v>1413</v>
      </c>
      <c r="O9721">
        <v>-27</v>
      </c>
      <c r="P9721" t="s">
        <v>48</v>
      </c>
      <c r="Q9721" t="s">
        <v>25</v>
      </c>
      <c r="R9721" s="19" t="s">
        <v>31</v>
      </c>
    </row>
    <row r="9722" spans="1:18" x14ac:dyDescent="0.3">
      <c r="A9722" s="27" t="s">
        <v>35406</v>
      </c>
      <c r="B9722" s="26" t="s">
        <v>35405</v>
      </c>
      <c r="C9722" s="27" t="s">
        <v>2735</v>
      </c>
      <c r="D9722" t="s">
        <v>2735</v>
      </c>
      <c r="E9722" s="23" t="s">
        <v>2736</v>
      </c>
      <c r="F9722" s="26" t="s">
        <v>35407</v>
      </c>
      <c r="G9722" s="26" t="s">
        <v>35408</v>
      </c>
      <c r="H9722" s="26" t="s">
        <v>680</v>
      </c>
      <c r="I9722" s="28">
        <v>29059</v>
      </c>
      <c r="J9722" s="26" t="s">
        <v>23</v>
      </c>
      <c r="K9722" t="s">
        <v>680</v>
      </c>
      <c r="L9722" s="18">
        <v>29208</v>
      </c>
      <c r="M9722">
        <v>1440</v>
      </c>
      <c r="N9722">
        <v>1170</v>
      </c>
      <c r="O9722">
        <v>-270</v>
      </c>
      <c r="P9722" t="s">
        <v>48</v>
      </c>
      <c r="Q9722" t="s">
        <v>25</v>
      </c>
      <c r="R9722" s="19" t="s">
        <v>31</v>
      </c>
    </row>
    <row r="9723" spans="1:18" x14ac:dyDescent="0.3">
      <c r="A9723" s="27" t="s">
        <v>35410</v>
      </c>
      <c r="B9723" s="26" t="s">
        <v>35409</v>
      </c>
      <c r="C9723" s="27" t="s">
        <v>2735</v>
      </c>
      <c r="D9723" t="s">
        <v>2735</v>
      </c>
      <c r="E9723" s="23" t="s">
        <v>2736</v>
      </c>
      <c r="F9723" s="26" t="s">
        <v>35411</v>
      </c>
      <c r="G9723" s="26" t="s">
        <v>2979</v>
      </c>
      <c r="H9723" s="26" t="s">
        <v>680</v>
      </c>
      <c r="I9723" s="28">
        <v>29360</v>
      </c>
      <c r="J9723" s="26" t="s">
        <v>23</v>
      </c>
      <c r="K9723" t="s">
        <v>680</v>
      </c>
      <c r="L9723" s="18">
        <v>29208</v>
      </c>
      <c r="M9723">
        <v>1440</v>
      </c>
      <c r="N9723">
        <v>1170</v>
      </c>
      <c r="O9723">
        <v>-270</v>
      </c>
      <c r="P9723" t="s">
        <v>48</v>
      </c>
      <c r="Q9723" t="s">
        <v>25</v>
      </c>
      <c r="R9723" s="19" t="s">
        <v>31</v>
      </c>
    </row>
    <row r="9724" spans="1:18" x14ac:dyDescent="0.3">
      <c r="A9724" s="27" t="s">
        <v>35413</v>
      </c>
      <c r="B9724" s="26" t="s">
        <v>35412</v>
      </c>
      <c r="C9724" s="27" t="s">
        <v>2735</v>
      </c>
      <c r="D9724" t="s">
        <v>2735</v>
      </c>
      <c r="E9724" s="23" t="s">
        <v>2736</v>
      </c>
      <c r="F9724" s="26" t="s">
        <v>35414</v>
      </c>
      <c r="G9724" s="26" t="s">
        <v>2979</v>
      </c>
      <c r="H9724" s="26" t="s">
        <v>680</v>
      </c>
      <c r="I9724" s="28">
        <v>29360</v>
      </c>
      <c r="J9724" s="26" t="s">
        <v>23</v>
      </c>
      <c r="K9724" t="s">
        <v>680</v>
      </c>
      <c r="L9724" s="18">
        <v>29208</v>
      </c>
      <c r="M9724">
        <v>1440</v>
      </c>
      <c r="N9724">
        <v>1170</v>
      </c>
      <c r="O9724">
        <v>-270</v>
      </c>
      <c r="P9724" t="s">
        <v>48</v>
      </c>
      <c r="Q9724" t="s">
        <v>25</v>
      </c>
      <c r="R9724" s="19" t="s">
        <v>31</v>
      </c>
    </row>
    <row r="9725" spans="1:18" x14ac:dyDescent="0.3">
      <c r="A9725" s="27" t="s">
        <v>35416</v>
      </c>
      <c r="B9725" s="26" t="s">
        <v>35415</v>
      </c>
      <c r="C9725" s="27" t="s">
        <v>29854</v>
      </c>
      <c r="D9725" t="s">
        <v>29854</v>
      </c>
      <c r="E9725" s="23" t="s">
        <v>29855</v>
      </c>
      <c r="F9725" s="26" t="s">
        <v>23887</v>
      </c>
      <c r="G9725" s="26" t="s">
        <v>23888</v>
      </c>
      <c r="H9725" s="26" t="s">
        <v>22</v>
      </c>
      <c r="I9725" s="28">
        <v>20747</v>
      </c>
      <c r="J9725" s="26" t="s">
        <v>23</v>
      </c>
      <c r="K9725" t="s">
        <v>22</v>
      </c>
      <c r="L9725" s="18">
        <v>21210</v>
      </c>
      <c r="M9725">
        <v>2136</v>
      </c>
      <c r="N9725">
        <v>2535</v>
      </c>
      <c r="O9725">
        <v>399</v>
      </c>
      <c r="P9725" t="s">
        <v>24</v>
      </c>
      <c r="Q9725" t="s">
        <v>25</v>
      </c>
      <c r="R9725" s="19" t="s">
        <v>15</v>
      </c>
    </row>
    <row r="9726" spans="1:18" x14ac:dyDescent="0.3">
      <c r="A9726" s="27" t="s">
        <v>35418</v>
      </c>
      <c r="B9726" s="26" t="s">
        <v>35417</v>
      </c>
      <c r="C9726" s="27" t="s">
        <v>2735</v>
      </c>
      <c r="D9726" t="s">
        <v>2735</v>
      </c>
      <c r="E9726" s="23" t="s">
        <v>2736</v>
      </c>
      <c r="F9726" s="26" t="s">
        <v>35419</v>
      </c>
      <c r="G9726" s="26" t="s">
        <v>14633</v>
      </c>
      <c r="H9726" s="26" t="s">
        <v>680</v>
      </c>
      <c r="I9726" s="28">
        <v>29730</v>
      </c>
      <c r="J9726" s="26" t="s">
        <v>23</v>
      </c>
      <c r="K9726" t="s">
        <v>680</v>
      </c>
      <c r="L9726" s="18">
        <v>29208</v>
      </c>
      <c r="M9726">
        <v>1440</v>
      </c>
      <c r="N9726">
        <v>1596</v>
      </c>
      <c r="O9726">
        <v>156</v>
      </c>
      <c r="P9726" t="s">
        <v>24</v>
      </c>
      <c r="Q9726" t="s">
        <v>25</v>
      </c>
      <c r="R9726" s="19" t="s">
        <v>15</v>
      </c>
    </row>
    <row r="9727" spans="1:18" x14ac:dyDescent="0.3">
      <c r="A9727" s="27" t="s">
        <v>35421</v>
      </c>
      <c r="B9727" s="26" t="s">
        <v>35420</v>
      </c>
      <c r="C9727" s="27" t="s">
        <v>2735</v>
      </c>
      <c r="D9727" t="s">
        <v>2735</v>
      </c>
      <c r="E9727" s="23" t="s">
        <v>2736</v>
      </c>
      <c r="F9727" s="26" t="s">
        <v>35422</v>
      </c>
      <c r="G9727" s="26" t="s">
        <v>35423</v>
      </c>
      <c r="H9727" s="26" t="s">
        <v>680</v>
      </c>
      <c r="I9727" s="28">
        <v>29729</v>
      </c>
      <c r="J9727" s="26" t="s">
        <v>23</v>
      </c>
      <c r="K9727" t="s">
        <v>680</v>
      </c>
      <c r="L9727" s="18">
        <v>29208</v>
      </c>
      <c r="M9727">
        <v>1440</v>
      </c>
      <c r="N9727">
        <v>1170</v>
      </c>
      <c r="O9727">
        <v>-270</v>
      </c>
      <c r="P9727" t="s">
        <v>48</v>
      </c>
      <c r="Q9727" t="s">
        <v>25</v>
      </c>
      <c r="R9727" s="19" t="s">
        <v>31</v>
      </c>
    </row>
    <row r="9728" spans="1:18" x14ac:dyDescent="0.3">
      <c r="A9728" s="27" t="s">
        <v>35425</v>
      </c>
      <c r="B9728" s="26" t="s">
        <v>35424</v>
      </c>
      <c r="C9728" s="27" t="s">
        <v>2735</v>
      </c>
      <c r="D9728" t="s">
        <v>2735</v>
      </c>
      <c r="E9728" s="23" t="s">
        <v>2736</v>
      </c>
      <c r="F9728" s="26" t="s">
        <v>35426</v>
      </c>
      <c r="G9728" s="26" t="s">
        <v>7974</v>
      </c>
      <c r="H9728" s="26" t="s">
        <v>680</v>
      </c>
      <c r="I9728" s="28">
        <v>29072</v>
      </c>
      <c r="J9728" s="26" t="s">
        <v>23</v>
      </c>
      <c r="K9728" t="s">
        <v>680</v>
      </c>
      <c r="L9728" s="18">
        <v>29208</v>
      </c>
      <c r="M9728">
        <v>1440</v>
      </c>
      <c r="N9728">
        <v>1440</v>
      </c>
      <c r="O9728">
        <v>0</v>
      </c>
      <c r="P9728" t="s">
        <v>26</v>
      </c>
      <c r="Q9728" t="s">
        <v>26</v>
      </c>
      <c r="R9728" s="19" t="s">
        <v>31</v>
      </c>
    </row>
    <row r="9729" spans="1:18" x14ac:dyDescent="0.3">
      <c r="A9729" s="27" t="s">
        <v>35428</v>
      </c>
      <c r="B9729" s="26" t="s">
        <v>35427</v>
      </c>
      <c r="C9729" s="27" t="s">
        <v>2735</v>
      </c>
      <c r="D9729" t="s">
        <v>2735</v>
      </c>
      <c r="E9729" s="23" t="s">
        <v>2736</v>
      </c>
      <c r="F9729" s="26" t="s">
        <v>35429</v>
      </c>
      <c r="G9729" s="26" t="s">
        <v>7974</v>
      </c>
      <c r="H9729" s="26" t="s">
        <v>680</v>
      </c>
      <c r="I9729" s="28">
        <v>29072</v>
      </c>
      <c r="J9729" s="26" t="s">
        <v>23</v>
      </c>
      <c r="K9729" t="s">
        <v>680</v>
      </c>
      <c r="L9729" s="18">
        <v>29208</v>
      </c>
      <c r="M9729">
        <v>1440</v>
      </c>
      <c r="N9729">
        <v>1440</v>
      </c>
      <c r="O9729">
        <v>0</v>
      </c>
      <c r="P9729" t="s">
        <v>26</v>
      </c>
      <c r="Q9729" t="s">
        <v>26</v>
      </c>
      <c r="R9729" s="19" t="s">
        <v>31</v>
      </c>
    </row>
    <row r="9730" spans="1:18" x14ac:dyDescent="0.3">
      <c r="A9730" s="27" t="s">
        <v>35431</v>
      </c>
      <c r="B9730" s="26" t="s">
        <v>35430</v>
      </c>
      <c r="C9730" s="27" t="s">
        <v>2735</v>
      </c>
      <c r="D9730" t="s">
        <v>2735</v>
      </c>
      <c r="E9730" s="23" t="s">
        <v>2736</v>
      </c>
      <c r="F9730" s="26" t="s">
        <v>35432</v>
      </c>
      <c r="G9730" s="26" t="s">
        <v>35433</v>
      </c>
      <c r="H9730" s="26" t="s">
        <v>680</v>
      </c>
      <c r="I9730" s="28">
        <v>29033</v>
      </c>
      <c r="J9730" s="26" t="s">
        <v>23</v>
      </c>
      <c r="K9730" t="s">
        <v>680</v>
      </c>
      <c r="L9730" s="18">
        <v>29208</v>
      </c>
      <c r="M9730">
        <v>1440</v>
      </c>
      <c r="N9730">
        <v>1440</v>
      </c>
      <c r="O9730">
        <v>0</v>
      </c>
      <c r="P9730" t="s">
        <v>26</v>
      </c>
      <c r="Q9730" t="s">
        <v>26</v>
      </c>
      <c r="R9730" s="19" t="s">
        <v>31</v>
      </c>
    </row>
    <row r="9731" spans="1:18" x14ac:dyDescent="0.3">
      <c r="A9731" s="27" t="s">
        <v>35435</v>
      </c>
      <c r="B9731" s="26" t="s">
        <v>35434</v>
      </c>
      <c r="C9731" s="27" t="s">
        <v>2735</v>
      </c>
      <c r="D9731" t="s">
        <v>2735</v>
      </c>
      <c r="E9731" s="23" t="s">
        <v>2736</v>
      </c>
      <c r="F9731" s="26" t="s">
        <v>35436</v>
      </c>
      <c r="G9731" s="26" t="s">
        <v>679</v>
      </c>
      <c r="H9731" s="26" t="s">
        <v>680</v>
      </c>
      <c r="I9731" s="28">
        <v>29418</v>
      </c>
      <c r="J9731" s="26" t="s">
        <v>23</v>
      </c>
      <c r="K9731" t="s">
        <v>680</v>
      </c>
      <c r="L9731" s="18">
        <v>29208</v>
      </c>
      <c r="M9731">
        <v>1440</v>
      </c>
      <c r="N9731">
        <v>1677</v>
      </c>
      <c r="O9731">
        <v>237</v>
      </c>
      <c r="P9731" t="s">
        <v>24</v>
      </c>
      <c r="Q9731" t="s">
        <v>25</v>
      </c>
      <c r="R9731" s="19" t="s">
        <v>15</v>
      </c>
    </row>
    <row r="9732" spans="1:18" x14ac:dyDescent="0.3">
      <c r="A9732" s="27" t="s">
        <v>35438</v>
      </c>
      <c r="B9732" s="26" t="s">
        <v>35437</v>
      </c>
      <c r="C9732" s="27" t="s">
        <v>2735</v>
      </c>
      <c r="D9732" t="s">
        <v>2735</v>
      </c>
      <c r="E9732" s="23" t="s">
        <v>2736</v>
      </c>
      <c r="F9732" s="26" t="s">
        <v>35439</v>
      </c>
      <c r="G9732" s="26" t="s">
        <v>35440</v>
      </c>
      <c r="H9732" s="26" t="s">
        <v>680</v>
      </c>
      <c r="I9732" s="28">
        <v>29904</v>
      </c>
      <c r="J9732" s="26" t="s">
        <v>23</v>
      </c>
      <c r="K9732" t="s">
        <v>680</v>
      </c>
      <c r="L9732" s="18">
        <v>29208</v>
      </c>
      <c r="M9732">
        <v>1440</v>
      </c>
      <c r="N9732">
        <v>1620</v>
      </c>
      <c r="O9732">
        <v>180</v>
      </c>
      <c r="P9732" t="s">
        <v>24</v>
      </c>
      <c r="Q9732" t="s">
        <v>25</v>
      </c>
      <c r="R9732" s="19" t="s">
        <v>15</v>
      </c>
    </row>
    <row r="9733" spans="1:18" x14ac:dyDescent="0.3">
      <c r="A9733" s="27" t="s">
        <v>35442</v>
      </c>
      <c r="B9733" s="26" t="s">
        <v>35441</v>
      </c>
      <c r="C9733" s="27" t="s">
        <v>17308</v>
      </c>
      <c r="D9733" t="s">
        <v>17308</v>
      </c>
      <c r="E9733" s="23" t="s">
        <v>17309</v>
      </c>
      <c r="F9733" s="26" t="s">
        <v>35443</v>
      </c>
      <c r="G9733" s="26" t="s">
        <v>1459</v>
      </c>
      <c r="H9733" s="26" t="s">
        <v>349</v>
      </c>
      <c r="I9733" s="28">
        <v>77840</v>
      </c>
      <c r="J9733" s="26" t="s">
        <v>23</v>
      </c>
      <c r="K9733" t="s">
        <v>349</v>
      </c>
      <c r="L9733" s="18">
        <v>77805</v>
      </c>
      <c r="M9733">
        <v>1242</v>
      </c>
      <c r="N9733">
        <v>1242</v>
      </c>
      <c r="O9733">
        <v>0</v>
      </c>
      <c r="P9733" t="s">
        <v>26</v>
      </c>
      <c r="Q9733" t="s">
        <v>26</v>
      </c>
      <c r="R9733" s="19" t="s">
        <v>31</v>
      </c>
    </row>
    <row r="9734" spans="1:18" x14ac:dyDescent="0.3">
      <c r="A9734" s="27" t="s">
        <v>35445</v>
      </c>
      <c r="B9734" s="26" t="s">
        <v>35444</v>
      </c>
      <c r="C9734" s="27" t="s">
        <v>26053</v>
      </c>
      <c r="D9734" t="s">
        <v>26053</v>
      </c>
      <c r="E9734" s="23" t="s">
        <v>26054</v>
      </c>
      <c r="F9734" s="26" t="s">
        <v>35446</v>
      </c>
      <c r="G9734" s="26" t="s">
        <v>1978</v>
      </c>
      <c r="H9734" s="26" t="s">
        <v>349</v>
      </c>
      <c r="I9734" s="28">
        <v>78234</v>
      </c>
      <c r="J9734" s="26" t="s">
        <v>23</v>
      </c>
      <c r="K9734" t="s">
        <v>349</v>
      </c>
      <c r="L9734" s="18">
        <v>78233</v>
      </c>
      <c r="M9734">
        <v>1575</v>
      </c>
      <c r="N9734">
        <v>1575</v>
      </c>
      <c r="O9734">
        <v>0</v>
      </c>
      <c r="P9734" t="s">
        <v>26</v>
      </c>
      <c r="Q9734" t="s">
        <v>26</v>
      </c>
      <c r="R9734" s="19" t="s">
        <v>31</v>
      </c>
    </row>
    <row r="9735" spans="1:18" x14ac:dyDescent="0.3">
      <c r="A9735" s="27" t="s">
        <v>35448</v>
      </c>
      <c r="B9735" s="26" t="s">
        <v>35447</v>
      </c>
      <c r="C9735" s="27" t="s">
        <v>26053</v>
      </c>
      <c r="D9735" t="s">
        <v>26053</v>
      </c>
      <c r="E9735" s="23" t="s">
        <v>26054</v>
      </c>
      <c r="F9735" s="26" t="s">
        <v>25792</v>
      </c>
      <c r="G9735" s="26" t="s">
        <v>8041</v>
      </c>
      <c r="H9735" s="26" t="s">
        <v>349</v>
      </c>
      <c r="I9735" s="28">
        <v>78234</v>
      </c>
      <c r="J9735" s="26" t="s">
        <v>23</v>
      </c>
      <c r="K9735" t="s">
        <v>349</v>
      </c>
      <c r="L9735" s="18">
        <v>78233</v>
      </c>
      <c r="M9735">
        <v>1575</v>
      </c>
      <c r="N9735">
        <v>1575</v>
      </c>
      <c r="O9735">
        <v>0</v>
      </c>
      <c r="P9735" t="s">
        <v>26</v>
      </c>
      <c r="Q9735" t="s">
        <v>26</v>
      </c>
      <c r="R9735" s="19" t="s">
        <v>31</v>
      </c>
    </row>
    <row r="9736" spans="1:18" x14ac:dyDescent="0.3">
      <c r="A9736" s="27" t="s">
        <v>35450</v>
      </c>
      <c r="B9736" s="26" t="s">
        <v>35449</v>
      </c>
      <c r="C9736" s="27" t="s">
        <v>26053</v>
      </c>
      <c r="D9736" t="s">
        <v>26053</v>
      </c>
      <c r="E9736" s="23" t="s">
        <v>26054</v>
      </c>
      <c r="F9736" s="26" t="s">
        <v>17759</v>
      </c>
      <c r="G9736" s="26" t="s">
        <v>35451</v>
      </c>
      <c r="H9736" s="26" t="s">
        <v>349</v>
      </c>
      <c r="I9736" s="28">
        <v>78236</v>
      </c>
      <c r="J9736" s="26" t="s">
        <v>23</v>
      </c>
      <c r="K9736" t="s">
        <v>349</v>
      </c>
      <c r="L9736" s="18">
        <v>78233</v>
      </c>
      <c r="M9736">
        <v>1575</v>
      </c>
      <c r="N9736">
        <v>1575</v>
      </c>
      <c r="O9736">
        <v>0</v>
      </c>
      <c r="P9736" t="s">
        <v>26</v>
      </c>
      <c r="Q9736" t="s">
        <v>26</v>
      </c>
      <c r="R9736" s="19" t="s">
        <v>31</v>
      </c>
    </row>
    <row r="9737" spans="1:18" x14ac:dyDescent="0.3">
      <c r="A9737" s="27" t="s">
        <v>35453</v>
      </c>
      <c r="B9737" s="26" t="s">
        <v>35452</v>
      </c>
      <c r="C9737" s="27" t="s">
        <v>35454</v>
      </c>
      <c r="D9737" t="s">
        <v>35454</v>
      </c>
      <c r="E9737" s="23" t="s">
        <v>35455</v>
      </c>
      <c r="F9737" s="26" t="s">
        <v>35456</v>
      </c>
      <c r="G9737" s="26" t="s">
        <v>35457</v>
      </c>
      <c r="H9737" s="26" t="s">
        <v>349</v>
      </c>
      <c r="I9737" s="28">
        <v>78150</v>
      </c>
      <c r="J9737" s="26" t="s">
        <v>23</v>
      </c>
      <c r="K9737" t="s">
        <v>349</v>
      </c>
      <c r="L9737" s="18">
        <v>76012</v>
      </c>
      <c r="M9737">
        <v>1731</v>
      </c>
      <c r="N9737">
        <v>1575</v>
      </c>
      <c r="O9737">
        <v>-156</v>
      </c>
      <c r="P9737" t="s">
        <v>48</v>
      </c>
      <c r="Q9737" t="s">
        <v>25</v>
      </c>
      <c r="R9737" s="19" t="s">
        <v>31</v>
      </c>
    </row>
    <row r="9738" spans="1:18" x14ac:dyDescent="0.3">
      <c r="A9738" s="27" t="s">
        <v>35458</v>
      </c>
      <c r="B9738" s="26" t="s">
        <v>35452</v>
      </c>
      <c r="C9738" s="27" t="s">
        <v>26053</v>
      </c>
      <c r="D9738" t="s">
        <v>26053</v>
      </c>
      <c r="E9738" s="23" t="s">
        <v>26054</v>
      </c>
      <c r="F9738" s="26" t="s">
        <v>35459</v>
      </c>
      <c r="G9738" s="26" t="s">
        <v>35457</v>
      </c>
      <c r="H9738" s="26" t="s">
        <v>349</v>
      </c>
      <c r="I9738" s="28">
        <v>78150</v>
      </c>
      <c r="J9738" s="26" t="s">
        <v>23</v>
      </c>
      <c r="K9738" t="s">
        <v>349</v>
      </c>
      <c r="L9738" s="18">
        <v>78233</v>
      </c>
      <c r="M9738">
        <v>1575</v>
      </c>
      <c r="N9738">
        <v>1575</v>
      </c>
      <c r="O9738">
        <v>0</v>
      </c>
      <c r="P9738" t="s">
        <v>26</v>
      </c>
      <c r="Q9738" t="s">
        <v>26</v>
      </c>
      <c r="R9738" s="19" t="s">
        <v>31</v>
      </c>
    </row>
    <row r="9739" spans="1:18" x14ac:dyDescent="0.3">
      <c r="A9739" s="27" t="s">
        <v>35461</v>
      </c>
      <c r="B9739" s="26" t="s">
        <v>35460</v>
      </c>
      <c r="C9739" s="27" t="s">
        <v>26053</v>
      </c>
      <c r="D9739" t="s">
        <v>26053</v>
      </c>
      <c r="E9739" s="23" t="s">
        <v>26054</v>
      </c>
      <c r="F9739" s="26" t="s">
        <v>25783</v>
      </c>
      <c r="G9739" s="26" t="s">
        <v>7351</v>
      </c>
      <c r="H9739" s="26" t="s">
        <v>349</v>
      </c>
      <c r="I9739" s="28">
        <v>78132</v>
      </c>
      <c r="J9739" s="26" t="s">
        <v>23</v>
      </c>
      <c r="K9739" t="s">
        <v>349</v>
      </c>
      <c r="L9739" s="18">
        <v>78233</v>
      </c>
      <c r="M9739">
        <v>1575</v>
      </c>
      <c r="N9739">
        <v>1575</v>
      </c>
      <c r="O9739">
        <v>0</v>
      </c>
      <c r="P9739" t="s">
        <v>26</v>
      </c>
      <c r="Q9739" t="s">
        <v>26</v>
      </c>
      <c r="R9739" s="19" t="s">
        <v>31</v>
      </c>
    </row>
    <row r="9740" spans="1:18" x14ac:dyDescent="0.3">
      <c r="A9740" s="27" t="s">
        <v>35463</v>
      </c>
      <c r="B9740" s="26" t="s">
        <v>35462</v>
      </c>
      <c r="C9740" s="27" t="s">
        <v>26053</v>
      </c>
      <c r="D9740" t="s">
        <v>26053</v>
      </c>
      <c r="E9740" s="23" t="s">
        <v>26054</v>
      </c>
      <c r="F9740" s="26" t="s">
        <v>25779</v>
      </c>
      <c r="G9740" s="26" t="s">
        <v>25780</v>
      </c>
      <c r="H9740" s="26" t="s">
        <v>349</v>
      </c>
      <c r="I9740" s="28">
        <v>78006</v>
      </c>
      <c r="J9740" s="26" t="s">
        <v>23</v>
      </c>
      <c r="K9740" t="s">
        <v>349</v>
      </c>
      <c r="L9740" s="18">
        <v>78233</v>
      </c>
      <c r="M9740">
        <v>1575</v>
      </c>
      <c r="N9740">
        <v>1731</v>
      </c>
      <c r="O9740">
        <v>156</v>
      </c>
      <c r="P9740" t="s">
        <v>24</v>
      </c>
      <c r="Q9740" t="s">
        <v>25</v>
      </c>
      <c r="R9740" s="19" t="s">
        <v>15</v>
      </c>
    </row>
    <row r="9741" spans="1:18" x14ac:dyDescent="0.3">
      <c r="A9741" s="27" t="s">
        <v>35464</v>
      </c>
      <c r="B9741" s="26" t="s">
        <v>25798</v>
      </c>
      <c r="C9741" s="27" t="s">
        <v>26053</v>
      </c>
      <c r="D9741" t="s">
        <v>26053</v>
      </c>
      <c r="E9741" s="23" t="s">
        <v>26054</v>
      </c>
      <c r="F9741" s="26" t="s">
        <v>35465</v>
      </c>
      <c r="G9741" s="26" t="s">
        <v>1473</v>
      </c>
      <c r="H9741" s="26" t="s">
        <v>349</v>
      </c>
      <c r="I9741" s="28">
        <v>78501</v>
      </c>
      <c r="J9741" s="26" t="s">
        <v>23</v>
      </c>
      <c r="K9741" t="s">
        <v>349</v>
      </c>
      <c r="L9741" s="18">
        <v>78233</v>
      </c>
      <c r="M9741">
        <v>1575</v>
      </c>
      <c r="N9741">
        <v>1128</v>
      </c>
      <c r="O9741">
        <v>-447</v>
      </c>
      <c r="P9741" t="s">
        <v>48</v>
      </c>
      <c r="Q9741" t="s">
        <v>25</v>
      </c>
      <c r="R9741" s="19" t="s">
        <v>31</v>
      </c>
    </row>
    <row r="9742" spans="1:18" x14ac:dyDescent="0.3">
      <c r="A9742" s="27" t="s">
        <v>35466</v>
      </c>
      <c r="B9742" s="26" t="s">
        <v>13380</v>
      </c>
      <c r="C9742" s="27" t="s">
        <v>35467</v>
      </c>
      <c r="D9742" t="s">
        <v>35467</v>
      </c>
      <c r="E9742" s="23" t="s">
        <v>17897</v>
      </c>
      <c r="F9742" s="26" t="s">
        <v>17923</v>
      </c>
      <c r="G9742" s="26" t="s">
        <v>1463</v>
      </c>
      <c r="H9742" s="26" t="s">
        <v>349</v>
      </c>
      <c r="I9742" s="28">
        <v>78741</v>
      </c>
      <c r="J9742" s="26" t="s">
        <v>23</v>
      </c>
      <c r="K9742" t="s">
        <v>349</v>
      </c>
      <c r="L9742" s="18">
        <v>78752</v>
      </c>
      <c r="M9742">
        <v>1806</v>
      </c>
      <c r="N9742">
        <v>1806</v>
      </c>
      <c r="O9742">
        <v>0</v>
      </c>
      <c r="P9742" t="s">
        <v>26</v>
      </c>
      <c r="Q9742" t="s">
        <v>26</v>
      </c>
      <c r="R9742" s="19" t="s">
        <v>31</v>
      </c>
    </row>
    <row r="9743" spans="1:18" x14ac:dyDescent="0.3">
      <c r="A9743" s="27" t="s">
        <v>35469</v>
      </c>
      <c r="B9743" s="26" t="s">
        <v>35468</v>
      </c>
      <c r="C9743" s="27" t="s">
        <v>35470</v>
      </c>
      <c r="D9743" t="s">
        <v>35470</v>
      </c>
      <c r="E9743" s="23" t="s">
        <v>35471</v>
      </c>
      <c r="F9743" s="26" t="s">
        <v>35472</v>
      </c>
      <c r="G9743" s="26" t="s">
        <v>2649</v>
      </c>
      <c r="H9743" s="26" t="s">
        <v>2650</v>
      </c>
      <c r="I9743" s="28">
        <v>87124</v>
      </c>
      <c r="J9743" s="26" t="s">
        <v>23</v>
      </c>
      <c r="K9743" t="s">
        <v>2650</v>
      </c>
      <c r="L9743" s="18">
        <v>87701</v>
      </c>
      <c r="M9743">
        <v>1218</v>
      </c>
      <c r="N9743">
        <v>1377</v>
      </c>
      <c r="O9743">
        <v>159</v>
      </c>
      <c r="P9743" t="s">
        <v>24</v>
      </c>
      <c r="Q9743" t="s">
        <v>25</v>
      </c>
      <c r="R9743" s="19" t="s">
        <v>15</v>
      </c>
    </row>
    <row r="9744" spans="1:18" x14ac:dyDescent="0.3">
      <c r="A9744" s="27" t="s">
        <v>35474</v>
      </c>
      <c r="B9744" s="26" t="s">
        <v>35473</v>
      </c>
      <c r="C9744" s="27" t="s">
        <v>35470</v>
      </c>
      <c r="D9744" t="s">
        <v>35470</v>
      </c>
      <c r="E9744" s="23" t="s">
        <v>35471</v>
      </c>
      <c r="F9744" s="26" t="s">
        <v>35475</v>
      </c>
      <c r="G9744" s="26" t="s">
        <v>548</v>
      </c>
      <c r="H9744" s="26" t="s">
        <v>2650</v>
      </c>
      <c r="I9744" s="28">
        <v>87402</v>
      </c>
      <c r="J9744" s="26" t="s">
        <v>23</v>
      </c>
      <c r="K9744" t="s">
        <v>2650</v>
      </c>
      <c r="L9744" s="18">
        <v>87701</v>
      </c>
      <c r="M9744">
        <v>1218</v>
      </c>
      <c r="N9744">
        <v>1266</v>
      </c>
      <c r="O9744">
        <v>48</v>
      </c>
      <c r="P9744" t="s">
        <v>24</v>
      </c>
      <c r="Q9744" t="s">
        <v>25</v>
      </c>
      <c r="R9744" s="19" t="s">
        <v>15</v>
      </c>
    </row>
    <row r="9745" spans="1:18" x14ac:dyDescent="0.3">
      <c r="A9745" s="27" t="s">
        <v>35477</v>
      </c>
      <c r="B9745" s="26" t="s">
        <v>35476</v>
      </c>
      <c r="C9745" s="27" t="s">
        <v>35470</v>
      </c>
      <c r="D9745" t="s">
        <v>35470</v>
      </c>
      <c r="E9745" s="23" t="s">
        <v>35471</v>
      </c>
      <c r="F9745" s="26" t="s">
        <v>35478</v>
      </c>
      <c r="G9745" s="26" t="s">
        <v>11672</v>
      </c>
      <c r="H9745" s="26" t="s">
        <v>2650</v>
      </c>
      <c r="I9745" s="28">
        <v>87508</v>
      </c>
      <c r="J9745" s="26" t="s">
        <v>23</v>
      </c>
      <c r="K9745" t="s">
        <v>2650</v>
      </c>
      <c r="L9745" s="18">
        <v>87701</v>
      </c>
      <c r="M9745">
        <v>1218</v>
      </c>
      <c r="N9745">
        <v>1431</v>
      </c>
      <c r="O9745">
        <v>213</v>
      </c>
      <c r="P9745" t="s">
        <v>24</v>
      </c>
      <c r="Q9745" t="s">
        <v>25</v>
      </c>
      <c r="R9745" s="19" t="s">
        <v>15</v>
      </c>
    </row>
    <row r="9746" spans="1:18" x14ac:dyDescent="0.3">
      <c r="A9746" s="27" t="s">
        <v>35480</v>
      </c>
      <c r="B9746" s="26" t="s">
        <v>35479</v>
      </c>
      <c r="C9746" s="27" t="s">
        <v>35470</v>
      </c>
      <c r="D9746" t="s">
        <v>35470</v>
      </c>
      <c r="E9746" s="23" t="s">
        <v>35471</v>
      </c>
      <c r="F9746" s="26" t="s">
        <v>35481</v>
      </c>
      <c r="G9746" s="26" t="s">
        <v>3112</v>
      </c>
      <c r="H9746" s="26" t="s">
        <v>2650</v>
      </c>
      <c r="I9746" s="28">
        <v>87701</v>
      </c>
      <c r="J9746" s="26" t="s">
        <v>23</v>
      </c>
      <c r="K9746" t="s">
        <v>2650</v>
      </c>
      <c r="L9746" s="18">
        <v>87701</v>
      </c>
      <c r="M9746">
        <v>1218</v>
      </c>
      <c r="N9746">
        <v>1218</v>
      </c>
      <c r="O9746">
        <v>0</v>
      </c>
      <c r="P9746" t="s">
        <v>26</v>
      </c>
      <c r="Q9746" t="s">
        <v>26</v>
      </c>
      <c r="R9746" s="19" t="s">
        <v>31</v>
      </c>
    </row>
    <row r="9747" spans="1:18" x14ac:dyDescent="0.3">
      <c r="A9747" s="27" t="s">
        <v>35483</v>
      </c>
      <c r="B9747" s="26" t="s">
        <v>35482</v>
      </c>
      <c r="C9747" s="27" t="s">
        <v>35470</v>
      </c>
      <c r="D9747" t="s">
        <v>35470</v>
      </c>
      <c r="E9747" s="23" t="s">
        <v>35471</v>
      </c>
      <c r="F9747" s="26" t="s">
        <v>35475</v>
      </c>
      <c r="G9747" s="26" t="s">
        <v>548</v>
      </c>
      <c r="H9747" s="26" t="s">
        <v>2650</v>
      </c>
      <c r="I9747" s="28">
        <v>87402</v>
      </c>
      <c r="J9747" s="26" t="s">
        <v>23</v>
      </c>
      <c r="K9747" t="s">
        <v>2650</v>
      </c>
      <c r="L9747" s="18">
        <v>87701</v>
      </c>
      <c r="M9747">
        <v>1218</v>
      </c>
      <c r="N9747">
        <v>1266</v>
      </c>
      <c r="O9747">
        <v>48</v>
      </c>
      <c r="P9747" t="s">
        <v>24</v>
      </c>
      <c r="Q9747" t="s">
        <v>25</v>
      </c>
      <c r="R9747" s="19" t="s">
        <v>15</v>
      </c>
    </row>
    <row r="9748" spans="1:18" x14ac:dyDescent="0.3">
      <c r="A9748" s="27" t="s">
        <v>35484</v>
      </c>
      <c r="B9748" s="26" t="s">
        <v>5010</v>
      </c>
      <c r="C9748" s="27" t="s">
        <v>17559</v>
      </c>
      <c r="D9748" t="s">
        <v>17559</v>
      </c>
      <c r="E9748" s="23" t="s">
        <v>17560</v>
      </c>
      <c r="F9748" s="26" t="s">
        <v>35485</v>
      </c>
      <c r="G9748" s="26" t="s">
        <v>1521</v>
      </c>
      <c r="H9748" s="26" t="s">
        <v>349</v>
      </c>
      <c r="I9748" s="28">
        <v>77051</v>
      </c>
      <c r="J9748" s="26" t="s">
        <v>23</v>
      </c>
      <c r="K9748" t="s">
        <v>349</v>
      </c>
      <c r="L9748" s="18">
        <v>77002</v>
      </c>
      <c r="M9748">
        <v>1533</v>
      </c>
      <c r="N9748">
        <v>1533</v>
      </c>
      <c r="O9748">
        <v>0</v>
      </c>
      <c r="P9748" t="s">
        <v>26</v>
      </c>
      <c r="Q9748" t="s">
        <v>26</v>
      </c>
      <c r="R9748" s="19" t="s">
        <v>31</v>
      </c>
    </row>
    <row r="9749" spans="1:18" x14ac:dyDescent="0.3">
      <c r="A9749" s="27" t="s">
        <v>35487</v>
      </c>
      <c r="B9749" s="26" t="s">
        <v>35486</v>
      </c>
      <c r="C9749" s="27" t="s">
        <v>17559</v>
      </c>
      <c r="D9749" t="s">
        <v>17559</v>
      </c>
      <c r="E9749" s="23" t="s">
        <v>17560</v>
      </c>
      <c r="F9749" s="26" t="s">
        <v>35488</v>
      </c>
      <c r="G9749" s="26" t="s">
        <v>1521</v>
      </c>
      <c r="H9749" s="26" t="s">
        <v>349</v>
      </c>
      <c r="I9749" s="28">
        <v>77022</v>
      </c>
      <c r="J9749" s="26" t="s">
        <v>23</v>
      </c>
      <c r="K9749" t="s">
        <v>349</v>
      </c>
      <c r="L9749" s="18">
        <v>77002</v>
      </c>
      <c r="M9749">
        <v>1533</v>
      </c>
      <c r="N9749">
        <v>1533</v>
      </c>
      <c r="O9749">
        <v>0</v>
      </c>
      <c r="P9749" t="s">
        <v>26</v>
      </c>
      <c r="Q9749" t="s">
        <v>26</v>
      </c>
      <c r="R9749" s="19" t="s">
        <v>31</v>
      </c>
    </row>
    <row r="9750" spans="1:18" x14ac:dyDescent="0.3">
      <c r="A9750" s="27" t="s">
        <v>35490</v>
      </c>
      <c r="B9750" s="26" t="s">
        <v>35489</v>
      </c>
      <c r="C9750" s="27" t="s">
        <v>17559</v>
      </c>
      <c r="D9750" t="s">
        <v>17559</v>
      </c>
      <c r="E9750" s="23" t="s">
        <v>17560</v>
      </c>
      <c r="F9750" s="26" t="s">
        <v>35491</v>
      </c>
      <c r="G9750" s="26" t="s">
        <v>1521</v>
      </c>
      <c r="H9750" s="26" t="s">
        <v>349</v>
      </c>
      <c r="I9750" s="28">
        <v>77030</v>
      </c>
      <c r="J9750" s="26" t="s">
        <v>23</v>
      </c>
      <c r="K9750" t="s">
        <v>349</v>
      </c>
      <c r="L9750" s="18">
        <v>77002</v>
      </c>
      <c r="M9750">
        <v>1533</v>
      </c>
      <c r="N9750">
        <v>1533</v>
      </c>
      <c r="O9750">
        <v>0</v>
      </c>
      <c r="P9750" t="s">
        <v>26</v>
      </c>
      <c r="Q9750" t="s">
        <v>26</v>
      </c>
      <c r="R9750" s="19" t="s">
        <v>31</v>
      </c>
    </row>
    <row r="9751" spans="1:18" x14ac:dyDescent="0.3">
      <c r="A9751" s="27" t="s">
        <v>35493</v>
      </c>
      <c r="B9751" s="26" t="s">
        <v>35492</v>
      </c>
      <c r="C9751" s="27" t="s">
        <v>17559</v>
      </c>
      <c r="D9751" t="s">
        <v>17559</v>
      </c>
      <c r="E9751" s="23" t="s">
        <v>17560</v>
      </c>
      <c r="F9751" s="26" t="s">
        <v>35494</v>
      </c>
      <c r="G9751" s="26" t="s">
        <v>1521</v>
      </c>
      <c r="H9751" s="26" t="s">
        <v>349</v>
      </c>
      <c r="I9751" s="28">
        <v>77021</v>
      </c>
      <c r="J9751" s="26" t="s">
        <v>23</v>
      </c>
      <c r="K9751" t="s">
        <v>349</v>
      </c>
      <c r="L9751" s="18">
        <v>77002</v>
      </c>
      <c r="M9751">
        <v>1533</v>
      </c>
      <c r="N9751">
        <v>1533</v>
      </c>
      <c r="O9751">
        <v>0</v>
      </c>
      <c r="P9751" t="s">
        <v>26</v>
      </c>
      <c r="Q9751" t="s">
        <v>26</v>
      </c>
      <c r="R9751" s="19" t="s">
        <v>31</v>
      </c>
    </row>
    <row r="9752" spans="1:18" x14ac:dyDescent="0.3">
      <c r="A9752" s="27" t="s">
        <v>35496</v>
      </c>
      <c r="B9752" s="26" t="s">
        <v>35495</v>
      </c>
      <c r="C9752" s="27" t="s">
        <v>17559</v>
      </c>
      <c r="D9752" t="s">
        <v>17559</v>
      </c>
      <c r="E9752" s="23" t="s">
        <v>17560</v>
      </c>
      <c r="F9752" s="26" t="s">
        <v>35497</v>
      </c>
      <c r="G9752" s="26" t="s">
        <v>1521</v>
      </c>
      <c r="H9752" s="26" t="s">
        <v>349</v>
      </c>
      <c r="I9752" s="28">
        <v>77016</v>
      </c>
      <c r="J9752" s="26" t="s">
        <v>23</v>
      </c>
      <c r="K9752" t="s">
        <v>349</v>
      </c>
      <c r="L9752" s="18">
        <v>77002</v>
      </c>
      <c r="M9752">
        <v>1533</v>
      </c>
      <c r="N9752">
        <v>1533</v>
      </c>
      <c r="O9752">
        <v>0</v>
      </c>
      <c r="P9752" t="s">
        <v>26</v>
      </c>
      <c r="Q9752" t="s">
        <v>26</v>
      </c>
      <c r="R9752" s="19" t="s">
        <v>31</v>
      </c>
    </row>
    <row r="9753" spans="1:18" x14ac:dyDescent="0.3">
      <c r="A9753" s="27" t="s">
        <v>35499</v>
      </c>
      <c r="B9753" s="26" t="s">
        <v>35498</v>
      </c>
      <c r="C9753" s="27" t="s">
        <v>17559</v>
      </c>
      <c r="D9753" t="s">
        <v>17559</v>
      </c>
      <c r="E9753" s="23" t="s">
        <v>17560</v>
      </c>
      <c r="F9753" s="26" t="s">
        <v>35500</v>
      </c>
      <c r="G9753" s="26" t="s">
        <v>1521</v>
      </c>
      <c r="H9753" s="26" t="s">
        <v>349</v>
      </c>
      <c r="I9753" s="28">
        <v>77022</v>
      </c>
      <c r="J9753" s="26" t="s">
        <v>23</v>
      </c>
      <c r="K9753" t="s">
        <v>349</v>
      </c>
      <c r="L9753" s="18">
        <v>77002</v>
      </c>
      <c r="M9753">
        <v>1533</v>
      </c>
      <c r="N9753">
        <v>1533</v>
      </c>
      <c r="O9753">
        <v>0</v>
      </c>
      <c r="P9753" t="s">
        <v>26</v>
      </c>
      <c r="Q9753" t="s">
        <v>26</v>
      </c>
      <c r="R9753" s="19" t="s">
        <v>31</v>
      </c>
    </row>
    <row r="9754" spans="1:18" x14ac:dyDescent="0.3">
      <c r="A9754" s="27" t="s">
        <v>35502</v>
      </c>
      <c r="B9754" s="26" t="s">
        <v>35501</v>
      </c>
      <c r="C9754" s="27" t="s">
        <v>17559</v>
      </c>
      <c r="D9754" t="s">
        <v>17559</v>
      </c>
      <c r="E9754" s="23" t="s">
        <v>17560</v>
      </c>
      <c r="F9754" s="26" t="s">
        <v>35503</v>
      </c>
      <c r="G9754" s="26" t="s">
        <v>1521</v>
      </c>
      <c r="H9754" s="26" t="s">
        <v>349</v>
      </c>
      <c r="I9754" s="28">
        <v>77018</v>
      </c>
      <c r="J9754" s="26" t="s">
        <v>23</v>
      </c>
      <c r="K9754" t="s">
        <v>349</v>
      </c>
      <c r="L9754" s="18">
        <v>77002</v>
      </c>
      <c r="M9754">
        <v>1533</v>
      </c>
      <c r="N9754">
        <v>1533</v>
      </c>
      <c r="O9754">
        <v>0</v>
      </c>
      <c r="P9754" t="s">
        <v>26</v>
      </c>
      <c r="Q9754" t="s">
        <v>26</v>
      </c>
      <c r="R9754" s="19" t="s">
        <v>31</v>
      </c>
    </row>
    <row r="9755" spans="1:18" x14ac:dyDescent="0.3">
      <c r="A9755" s="27" t="s">
        <v>35505</v>
      </c>
      <c r="B9755" s="26" t="s">
        <v>35504</v>
      </c>
      <c r="C9755" s="27" t="s">
        <v>17559</v>
      </c>
      <c r="D9755" t="s">
        <v>17559</v>
      </c>
      <c r="E9755" s="23" t="s">
        <v>17560</v>
      </c>
      <c r="F9755" s="26" t="s">
        <v>35506</v>
      </c>
      <c r="G9755" s="26" t="s">
        <v>1521</v>
      </c>
      <c r="H9755" s="26" t="s">
        <v>349</v>
      </c>
      <c r="I9755" s="28">
        <v>77091</v>
      </c>
      <c r="J9755" s="26" t="s">
        <v>23</v>
      </c>
      <c r="K9755" t="s">
        <v>349</v>
      </c>
      <c r="L9755" s="18">
        <v>77002</v>
      </c>
      <c r="M9755">
        <v>1533</v>
      </c>
      <c r="N9755">
        <v>1533</v>
      </c>
      <c r="O9755">
        <v>0</v>
      </c>
      <c r="P9755" t="s">
        <v>26</v>
      </c>
      <c r="Q9755" t="s">
        <v>26</v>
      </c>
      <c r="R9755" s="19" t="s">
        <v>31</v>
      </c>
    </row>
    <row r="9756" spans="1:18" x14ac:dyDescent="0.3">
      <c r="A9756" s="27" t="s">
        <v>35508</v>
      </c>
      <c r="B9756" s="26" t="s">
        <v>35507</v>
      </c>
      <c r="C9756" s="27" t="s">
        <v>17559</v>
      </c>
      <c r="D9756" t="s">
        <v>17559</v>
      </c>
      <c r="E9756" s="23" t="s">
        <v>17560</v>
      </c>
      <c r="F9756" s="26" t="s">
        <v>35509</v>
      </c>
      <c r="G9756" s="26" t="s">
        <v>1521</v>
      </c>
      <c r="H9756" s="26" t="s">
        <v>349</v>
      </c>
      <c r="I9756" s="28">
        <v>77083</v>
      </c>
      <c r="J9756" s="26" t="s">
        <v>23</v>
      </c>
      <c r="K9756" t="s">
        <v>349</v>
      </c>
      <c r="L9756" s="18">
        <v>77002</v>
      </c>
      <c r="M9756">
        <v>1533</v>
      </c>
      <c r="N9756">
        <v>1533</v>
      </c>
      <c r="O9756">
        <v>0</v>
      </c>
      <c r="P9756" t="s">
        <v>26</v>
      </c>
      <c r="Q9756" t="s">
        <v>26</v>
      </c>
      <c r="R9756" s="19" t="s">
        <v>31</v>
      </c>
    </row>
    <row r="9757" spans="1:18" x14ac:dyDescent="0.3">
      <c r="A9757" s="27" t="s">
        <v>35511</v>
      </c>
      <c r="B9757" s="26" t="s">
        <v>35510</v>
      </c>
      <c r="C9757" s="27" t="s">
        <v>17559</v>
      </c>
      <c r="D9757" t="s">
        <v>17559</v>
      </c>
      <c r="E9757" s="23" t="s">
        <v>17560</v>
      </c>
      <c r="F9757" s="26" t="s">
        <v>35512</v>
      </c>
      <c r="G9757" s="26" t="s">
        <v>35513</v>
      </c>
      <c r="H9757" s="26" t="s">
        <v>349</v>
      </c>
      <c r="I9757" s="28">
        <v>77043</v>
      </c>
      <c r="J9757" s="26" t="s">
        <v>23</v>
      </c>
      <c r="K9757" t="s">
        <v>349</v>
      </c>
      <c r="L9757" s="18">
        <v>77002</v>
      </c>
      <c r="M9757">
        <v>1533</v>
      </c>
      <c r="N9757">
        <v>1533</v>
      </c>
      <c r="O9757">
        <v>0</v>
      </c>
      <c r="P9757" t="s">
        <v>26</v>
      </c>
      <c r="Q9757" t="s">
        <v>26</v>
      </c>
      <c r="R9757" s="19" t="s">
        <v>31</v>
      </c>
    </row>
    <row r="9758" spans="1:18" x14ac:dyDescent="0.3">
      <c r="A9758" s="27" t="s">
        <v>35515</v>
      </c>
      <c r="B9758" s="26" t="s">
        <v>35514</v>
      </c>
      <c r="C9758" s="27" t="s">
        <v>17559</v>
      </c>
      <c r="D9758" t="s">
        <v>17559</v>
      </c>
      <c r="E9758" s="23" t="s">
        <v>17560</v>
      </c>
      <c r="F9758" s="26" t="s">
        <v>35516</v>
      </c>
      <c r="G9758" s="26" t="s">
        <v>1521</v>
      </c>
      <c r="H9758" s="26" t="s">
        <v>349</v>
      </c>
      <c r="I9758" s="28">
        <v>77084</v>
      </c>
      <c r="J9758" s="26" t="s">
        <v>23</v>
      </c>
      <c r="K9758" t="s">
        <v>349</v>
      </c>
      <c r="L9758" s="18">
        <v>77002</v>
      </c>
      <c r="M9758">
        <v>1533</v>
      </c>
      <c r="N9758">
        <v>1533</v>
      </c>
      <c r="O9758">
        <v>0</v>
      </c>
      <c r="P9758" t="s">
        <v>26</v>
      </c>
      <c r="Q9758" t="s">
        <v>26</v>
      </c>
      <c r="R9758" s="19" t="s">
        <v>31</v>
      </c>
    </row>
    <row r="9759" spans="1:18" x14ac:dyDescent="0.3">
      <c r="A9759" s="27" t="s">
        <v>35518</v>
      </c>
      <c r="B9759" s="26" t="s">
        <v>35517</v>
      </c>
      <c r="C9759" s="27" t="s">
        <v>17559</v>
      </c>
      <c r="D9759" t="s">
        <v>17559</v>
      </c>
      <c r="E9759" s="23" t="s">
        <v>17560</v>
      </c>
      <c r="F9759" s="26" t="s">
        <v>35519</v>
      </c>
      <c r="G9759" s="26" t="s">
        <v>1521</v>
      </c>
      <c r="H9759" s="26" t="s">
        <v>349</v>
      </c>
      <c r="I9759" s="28">
        <v>77003</v>
      </c>
      <c r="J9759" s="26" t="s">
        <v>23</v>
      </c>
      <c r="K9759" t="s">
        <v>349</v>
      </c>
      <c r="L9759" s="18">
        <v>77002</v>
      </c>
      <c r="M9759">
        <v>1533</v>
      </c>
      <c r="N9759">
        <v>1533</v>
      </c>
      <c r="O9759">
        <v>0</v>
      </c>
      <c r="P9759" t="s">
        <v>26</v>
      </c>
      <c r="Q9759" t="s">
        <v>26</v>
      </c>
      <c r="R9759" s="19" t="s">
        <v>31</v>
      </c>
    </row>
    <row r="9760" spans="1:18" x14ac:dyDescent="0.3">
      <c r="A9760" s="27" t="s">
        <v>35521</v>
      </c>
      <c r="B9760" s="26" t="s">
        <v>35520</v>
      </c>
      <c r="C9760" s="27" t="s">
        <v>17559</v>
      </c>
      <c r="D9760" t="s">
        <v>17559</v>
      </c>
      <c r="E9760" s="23" t="s">
        <v>17560</v>
      </c>
      <c r="F9760" s="26" t="s">
        <v>35522</v>
      </c>
      <c r="G9760" s="26" t="s">
        <v>1521</v>
      </c>
      <c r="H9760" s="26" t="s">
        <v>349</v>
      </c>
      <c r="I9760" s="28">
        <v>77081</v>
      </c>
      <c r="J9760" s="26" t="s">
        <v>23</v>
      </c>
      <c r="K9760" t="s">
        <v>349</v>
      </c>
      <c r="L9760" s="18">
        <v>77002</v>
      </c>
      <c r="M9760">
        <v>1533</v>
      </c>
      <c r="N9760">
        <v>1533</v>
      </c>
      <c r="O9760">
        <v>0</v>
      </c>
      <c r="P9760" t="s">
        <v>26</v>
      </c>
      <c r="Q9760" t="s">
        <v>26</v>
      </c>
      <c r="R9760" s="19" t="s">
        <v>31</v>
      </c>
    </row>
    <row r="9761" spans="1:18" x14ac:dyDescent="0.3">
      <c r="A9761" s="27" t="s">
        <v>35524</v>
      </c>
      <c r="B9761" s="26" t="s">
        <v>35523</v>
      </c>
      <c r="C9761" s="27" t="s">
        <v>12948</v>
      </c>
      <c r="D9761" t="s">
        <v>12948</v>
      </c>
      <c r="E9761" s="23" t="s">
        <v>12949</v>
      </c>
      <c r="F9761" s="26" t="s">
        <v>35525</v>
      </c>
      <c r="G9761" s="26" t="s">
        <v>10280</v>
      </c>
      <c r="H9761" s="26" t="s">
        <v>3602</v>
      </c>
      <c r="I9761" s="28">
        <v>47421</v>
      </c>
      <c r="J9761" s="26" t="s">
        <v>23</v>
      </c>
      <c r="K9761" t="s">
        <v>3602</v>
      </c>
      <c r="L9761" s="18">
        <v>47404</v>
      </c>
      <c r="M9761">
        <v>1146</v>
      </c>
      <c r="N9761">
        <v>1242</v>
      </c>
      <c r="O9761">
        <v>96</v>
      </c>
      <c r="P9761" t="s">
        <v>24</v>
      </c>
      <c r="Q9761" t="s">
        <v>25</v>
      </c>
      <c r="R9761" s="19" t="s">
        <v>15</v>
      </c>
    </row>
    <row r="9762" spans="1:18" x14ac:dyDescent="0.3">
      <c r="A9762" s="27" t="s">
        <v>35527</v>
      </c>
      <c r="B9762" s="26" t="s">
        <v>35526</v>
      </c>
      <c r="C9762" s="27" t="s">
        <v>24975</v>
      </c>
      <c r="D9762" t="s">
        <v>24975</v>
      </c>
      <c r="E9762" s="23" t="s">
        <v>24976</v>
      </c>
      <c r="F9762" s="26" t="s">
        <v>24855</v>
      </c>
      <c r="G9762" s="26" t="s">
        <v>213</v>
      </c>
      <c r="H9762" s="26" t="s">
        <v>214</v>
      </c>
      <c r="I9762" s="28">
        <v>19129</v>
      </c>
      <c r="J9762" s="26" t="s">
        <v>23</v>
      </c>
      <c r="K9762" t="s">
        <v>214</v>
      </c>
      <c r="L9762" s="18">
        <v>19087</v>
      </c>
      <c r="M9762">
        <v>2082</v>
      </c>
      <c r="N9762">
        <v>2142</v>
      </c>
      <c r="O9762">
        <v>60</v>
      </c>
      <c r="P9762" t="s">
        <v>24</v>
      </c>
      <c r="Q9762" t="s">
        <v>25</v>
      </c>
      <c r="R9762" s="19" t="s">
        <v>15</v>
      </c>
    </row>
    <row r="9763" spans="1:18" x14ac:dyDescent="0.3">
      <c r="A9763" s="27" t="s">
        <v>35528</v>
      </c>
      <c r="B9763" s="26" t="s">
        <v>17898</v>
      </c>
      <c r="C9763" s="27" t="s">
        <v>35467</v>
      </c>
      <c r="D9763" t="s">
        <v>35467</v>
      </c>
      <c r="E9763" s="23" t="s">
        <v>17897</v>
      </c>
      <c r="F9763" s="26" t="s">
        <v>17900</v>
      </c>
      <c r="G9763" s="26" t="s">
        <v>17901</v>
      </c>
      <c r="H9763" s="26" t="s">
        <v>349</v>
      </c>
      <c r="I9763" s="28">
        <v>78621</v>
      </c>
      <c r="J9763" s="26" t="s">
        <v>23</v>
      </c>
      <c r="K9763" t="s">
        <v>349</v>
      </c>
      <c r="L9763" s="18">
        <v>78752</v>
      </c>
      <c r="M9763">
        <v>1806</v>
      </c>
      <c r="N9763">
        <v>1878</v>
      </c>
      <c r="O9763">
        <v>72</v>
      </c>
      <c r="P9763" t="s">
        <v>24</v>
      </c>
      <c r="Q9763" t="s">
        <v>25</v>
      </c>
      <c r="R9763" s="19" t="s">
        <v>15</v>
      </c>
    </row>
    <row r="9764" spans="1:18" x14ac:dyDescent="0.3">
      <c r="A9764" s="27" t="s">
        <v>35529</v>
      </c>
      <c r="B9764" s="26" t="s">
        <v>17906</v>
      </c>
      <c r="C9764" s="27" t="s">
        <v>35467</v>
      </c>
      <c r="D9764" t="s">
        <v>35467</v>
      </c>
      <c r="E9764" s="23" t="s">
        <v>17897</v>
      </c>
      <c r="F9764" s="26" t="s">
        <v>17908</v>
      </c>
      <c r="G9764" s="26" t="s">
        <v>1019</v>
      </c>
      <c r="H9764" s="26" t="s">
        <v>349</v>
      </c>
      <c r="I9764" s="28">
        <v>78640</v>
      </c>
      <c r="J9764" s="26" t="s">
        <v>23</v>
      </c>
      <c r="K9764" t="s">
        <v>349</v>
      </c>
      <c r="L9764" s="18">
        <v>78752</v>
      </c>
      <c r="M9764">
        <v>1806</v>
      </c>
      <c r="N9764">
        <v>1806</v>
      </c>
      <c r="O9764">
        <v>0</v>
      </c>
      <c r="P9764" t="s">
        <v>26</v>
      </c>
      <c r="Q9764" t="s">
        <v>26</v>
      </c>
      <c r="R9764" s="19" t="s">
        <v>31</v>
      </c>
    </row>
    <row r="9765" spans="1:18" x14ac:dyDescent="0.3">
      <c r="A9765" s="27" t="s">
        <v>35530</v>
      </c>
      <c r="B9765" s="26" t="s">
        <v>17902</v>
      </c>
      <c r="C9765" s="27" t="s">
        <v>35467</v>
      </c>
      <c r="D9765" t="s">
        <v>35467</v>
      </c>
      <c r="E9765" s="23" t="s">
        <v>17897</v>
      </c>
      <c r="F9765" s="26" t="s">
        <v>17904</v>
      </c>
      <c r="G9765" s="26" t="s">
        <v>17905</v>
      </c>
      <c r="H9765" s="26" t="s">
        <v>349</v>
      </c>
      <c r="I9765" s="28">
        <v>78613</v>
      </c>
      <c r="J9765" s="26" t="s">
        <v>23</v>
      </c>
      <c r="K9765" t="s">
        <v>349</v>
      </c>
      <c r="L9765" s="18">
        <v>78752</v>
      </c>
      <c r="M9765">
        <v>1806</v>
      </c>
      <c r="N9765">
        <v>1806</v>
      </c>
      <c r="O9765">
        <v>0</v>
      </c>
      <c r="P9765" t="s">
        <v>26</v>
      </c>
      <c r="Q9765" t="s">
        <v>26</v>
      </c>
      <c r="R9765" s="19" t="s">
        <v>31</v>
      </c>
    </row>
    <row r="9766" spans="1:18" x14ac:dyDescent="0.3">
      <c r="A9766" s="27" t="s">
        <v>35531</v>
      </c>
      <c r="B9766" s="26" t="s">
        <v>17909</v>
      </c>
      <c r="C9766" s="27" t="s">
        <v>35467</v>
      </c>
      <c r="D9766" t="s">
        <v>35467</v>
      </c>
      <c r="E9766" s="23" t="s">
        <v>17897</v>
      </c>
      <c r="F9766" s="26" t="s">
        <v>17911</v>
      </c>
      <c r="G9766" s="26" t="s">
        <v>17912</v>
      </c>
      <c r="H9766" s="26" t="s">
        <v>349</v>
      </c>
      <c r="I9766" s="28">
        <v>78641</v>
      </c>
      <c r="J9766" s="26" t="s">
        <v>23</v>
      </c>
      <c r="K9766" t="s">
        <v>349</v>
      </c>
      <c r="L9766" s="18">
        <v>78752</v>
      </c>
      <c r="M9766">
        <v>1806</v>
      </c>
      <c r="N9766">
        <v>1806</v>
      </c>
      <c r="O9766">
        <v>0</v>
      </c>
      <c r="P9766" t="s">
        <v>26</v>
      </c>
      <c r="Q9766" t="s">
        <v>26</v>
      </c>
      <c r="R9766" s="19" t="s">
        <v>31</v>
      </c>
    </row>
    <row r="9767" spans="1:18" x14ac:dyDescent="0.3">
      <c r="A9767" s="27" t="s">
        <v>35532</v>
      </c>
      <c r="B9767" s="26" t="s">
        <v>17913</v>
      </c>
      <c r="C9767" s="27" t="s">
        <v>35467</v>
      </c>
      <c r="D9767" t="s">
        <v>35467</v>
      </c>
      <c r="E9767" s="23" t="s">
        <v>17897</v>
      </c>
      <c r="F9767" s="26" t="s">
        <v>17915</v>
      </c>
      <c r="G9767" s="26" t="s">
        <v>7355</v>
      </c>
      <c r="H9767" s="26" t="s">
        <v>349</v>
      </c>
      <c r="I9767" s="28">
        <v>78665</v>
      </c>
      <c r="J9767" s="26" t="s">
        <v>23</v>
      </c>
      <c r="K9767" t="s">
        <v>349</v>
      </c>
      <c r="L9767" s="18">
        <v>78752</v>
      </c>
      <c r="M9767">
        <v>1806</v>
      </c>
      <c r="N9767">
        <v>1806</v>
      </c>
      <c r="O9767">
        <v>0</v>
      </c>
      <c r="P9767" t="s">
        <v>26</v>
      </c>
      <c r="Q9767" t="s">
        <v>26</v>
      </c>
      <c r="R9767" s="19" t="s">
        <v>31</v>
      </c>
    </row>
    <row r="9768" spans="1:18" x14ac:dyDescent="0.3">
      <c r="A9768" s="27" t="s">
        <v>35533</v>
      </c>
      <c r="B9768" s="26" t="s">
        <v>17916</v>
      </c>
      <c r="C9768" s="27" t="s">
        <v>35467</v>
      </c>
      <c r="D9768" t="s">
        <v>35467</v>
      </c>
      <c r="E9768" s="23" t="s">
        <v>17897</v>
      </c>
      <c r="F9768" s="26" t="s">
        <v>17918</v>
      </c>
      <c r="G9768" s="26" t="s">
        <v>1463</v>
      </c>
      <c r="H9768" s="26" t="s">
        <v>349</v>
      </c>
      <c r="I9768" s="28">
        <v>78701</v>
      </c>
      <c r="J9768" s="26" t="s">
        <v>23</v>
      </c>
      <c r="K9768" t="s">
        <v>349</v>
      </c>
      <c r="L9768" s="18">
        <v>78752</v>
      </c>
      <c r="M9768">
        <v>1806</v>
      </c>
      <c r="N9768">
        <v>1806</v>
      </c>
      <c r="O9768">
        <v>0</v>
      </c>
      <c r="P9768" t="s">
        <v>26</v>
      </c>
      <c r="Q9768" t="s">
        <v>26</v>
      </c>
      <c r="R9768" s="19" t="s">
        <v>31</v>
      </c>
    </row>
    <row r="9769" spans="1:18" x14ac:dyDescent="0.3">
      <c r="A9769" s="27" t="s">
        <v>35534</v>
      </c>
      <c r="B9769" s="26" t="s">
        <v>17919</v>
      </c>
      <c r="C9769" s="27" t="s">
        <v>35467</v>
      </c>
      <c r="D9769" t="s">
        <v>35467</v>
      </c>
      <c r="E9769" s="23" t="s">
        <v>17897</v>
      </c>
      <c r="F9769" s="26" t="s">
        <v>17921</v>
      </c>
      <c r="G9769" s="26" t="s">
        <v>1463</v>
      </c>
      <c r="H9769" s="26" t="s">
        <v>349</v>
      </c>
      <c r="I9769" s="28">
        <v>78702</v>
      </c>
      <c r="J9769" s="26" t="s">
        <v>23</v>
      </c>
      <c r="K9769" t="s">
        <v>349</v>
      </c>
      <c r="L9769" s="18">
        <v>78752</v>
      </c>
      <c r="M9769">
        <v>1806</v>
      </c>
      <c r="N9769">
        <v>1806</v>
      </c>
      <c r="O9769">
        <v>0</v>
      </c>
      <c r="P9769" t="s">
        <v>26</v>
      </c>
      <c r="Q9769" t="s">
        <v>26</v>
      </c>
      <c r="R9769" s="19" t="s">
        <v>31</v>
      </c>
    </row>
    <row r="9770" spans="1:18" x14ac:dyDescent="0.3">
      <c r="A9770" s="27" t="s">
        <v>35535</v>
      </c>
      <c r="B9770" s="26" t="s">
        <v>17924</v>
      </c>
      <c r="C9770" s="27" t="s">
        <v>35467</v>
      </c>
      <c r="D9770" t="s">
        <v>35467</v>
      </c>
      <c r="E9770" s="23" t="s">
        <v>17897</v>
      </c>
      <c r="F9770" s="26" t="s">
        <v>35536</v>
      </c>
      <c r="G9770" s="26" t="s">
        <v>1463</v>
      </c>
      <c r="H9770" s="26" t="s">
        <v>349</v>
      </c>
      <c r="I9770" s="28">
        <v>78745</v>
      </c>
      <c r="J9770" s="26" t="s">
        <v>23</v>
      </c>
      <c r="K9770" t="s">
        <v>349</v>
      </c>
      <c r="L9770" s="18">
        <v>78752</v>
      </c>
      <c r="M9770">
        <v>1806</v>
      </c>
      <c r="N9770">
        <v>1806</v>
      </c>
      <c r="O9770">
        <v>0</v>
      </c>
      <c r="P9770" t="s">
        <v>26</v>
      </c>
      <c r="Q9770" t="s">
        <v>26</v>
      </c>
      <c r="R9770" s="19" t="s">
        <v>31</v>
      </c>
    </row>
    <row r="9771" spans="1:18" x14ac:dyDescent="0.3">
      <c r="A9771" s="27" t="s">
        <v>35537</v>
      </c>
      <c r="B9771" s="26" t="s">
        <v>17927</v>
      </c>
      <c r="C9771" s="27" t="s">
        <v>35467</v>
      </c>
      <c r="D9771" t="s">
        <v>35467</v>
      </c>
      <c r="E9771" s="23" t="s">
        <v>17897</v>
      </c>
      <c r="F9771" s="26" t="s">
        <v>17929</v>
      </c>
      <c r="G9771" s="26" t="s">
        <v>1463</v>
      </c>
      <c r="H9771" s="26" t="s">
        <v>349</v>
      </c>
      <c r="I9771" s="28">
        <v>78752</v>
      </c>
      <c r="J9771" s="26" t="s">
        <v>23</v>
      </c>
      <c r="K9771" t="s">
        <v>349</v>
      </c>
      <c r="L9771" s="18">
        <v>78752</v>
      </c>
      <c r="M9771">
        <v>1806</v>
      </c>
      <c r="N9771">
        <v>1806</v>
      </c>
      <c r="O9771">
        <v>0</v>
      </c>
      <c r="P9771" t="s">
        <v>26</v>
      </c>
      <c r="Q9771" t="s">
        <v>26</v>
      </c>
      <c r="R9771" s="19" t="s">
        <v>31</v>
      </c>
    </row>
    <row r="9772" spans="1:18" x14ac:dyDescent="0.3">
      <c r="A9772" s="27" t="s">
        <v>35538</v>
      </c>
      <c r="B9772" s="26" t="s">
        <v>17930</v>
      </c>
      <c r="C9772" s="27" t="s">
        <v>35467</v>
      </c>
      <c r="D9772" t="s">
        <v>35467</v>
      </c>
      <c r="E9772" s="23" t="s">
        <v>17897</v>
      </c>
      <c r="F9772" s="26" t="s">
        <v>17932</v>
      </c>
      <c r="G9772" s="26" t="s">
        <v>1463</v>
      </c>
      <c r="H9772" s="26" t="s">
        <v>349</v>
      </c>
      <c r="I9772" s="28">
        <v>78758</v>
      </c>
      <c r="J9772" s="26" t="s">
        <v>23</v>
      </c>
      <c r="K9772" t="s">
        <v>349</v>
      </c>
      <c r="L9772" s="18">
        <v>78752</v>
      </c>
      <c r="M9772">
        <v>1806</v>
      </c>
      <c r="N9772">
        <v>1806</v>
      </c>
      <c r="O9772">
        <v>0</v>
      </c>
      <c r="P9772" t="s">
        <v>26</v>
      </c>
      <c r="Q9772" t="s">
        <v>26</v>
      </c>
      <c r="R9772" s="19" t="s">
        <v>31</v>
      </c>
    </row>
    <row r="9773" spans="1:18" x14ac:dyDescent="0.3">
      <c r="A9773" s="27" t="s">
        <v>35540</v>
      </c>
      <c r="B9773" s="26" t="s">
        <v>35539</v>
      </c>
      <c r="C9773" s="27" t="s">
        <v>2735</v>
      </c>
      <c r="D9773" t="s">
        <v>2735</v>
      </c>
      <c r="E9773" s="23" t="s">
        <v>2736</v>
      </c>
      <c r="F9773" s="26" t="s">
        <v>35541</v>
      </c>
      <c r="G9773" s="26" t="s">
        <v>35542</v>
      </c>
      <c r="H9773" s="26" t="s">
        <v>680</v>
      </c>
      <c r="I9773" s="28">
        <v>29905</v>
      </c>
      <c r="J9773" s="26" t="s">
        <v>23</v>
      </c>
      <c r="K9773" t="s">
        <v>680</v>
      </c>
      <c r="L9773" s="18">
        <v>29208</v>
      </c>
      <c r="M9773">
        <v>1440</v>
      </c>
      <c r="N9773">
        <v>1620</v>
      </c>
      <c r="O9773">
        <v>180</v>
      </c>
      <c r="P9773" t="s">
        <v>24</v>
      </c>
      <c r="Q9773" t="s">
        <v>25</v>
      </c>
      <c r="R9773" s="19" t="s">
        <v>15</v>
      </c>
    </row>
    <row r="9774" spans="1:18" x14ac:dyDescent="0.3">
      <c r="A9774" s="27" t="s">
        <v>35544</v>
      </c>
      <c r="B9774" s="26" t="s">
        <v>35543</v>
      </c>
      <c r="C9774" s="27" t="s">
        <v>2735</v>
      </c>
      <c r="D9774" t="s">
        <v>2735</v>
      </c>
      <c r="E9774" s="23" t="s">
        <v>2736</v>
      </c>
      <c r="F9774" s="26" t="s">
        <v>35545</v>
      </c>
      <c r="G9774" s="26" t="s">
        <v>33463</v>
      </c>
      <c r="H9774" s="26" t="s">
        <v>680</v>
      </c>
      <c r="I9774" s="28">
        <v>29532</v>
      </c>
      <c r="J9774" s="26" t="s">
        <v>23</v>
      </c>
      <c r="K9774" t="s">
        <v>680</v>
      </c>
      <c r="L9774" s="18">
        <v>29208</v>
      </c>
      <c r="M9774">
        <v>1440</v>
      </c>
      <c r="N9774">
        <v>1170</v>
      </c>
      <c r="O9774">
        <v>-270</v>
      </c>
      <c r="P9774" t="s">
        <v>48</v>
      </c>
      <c r="Q9774" t="s">
        <v>25</v>
      </c>
      <c r="R9774" s="19" t="s">
        <v>31</v>
      </c>
    </row>
    <row r="9775" spans="1:18" x14ac:dyDescent="0.3">
      <c r="A9775" s="27" t="s">
        <v>35547</v>
      </c>
      <c r="B9775" s="26" t="s">
        <v>35546</v>
      </c>
      <c r="C9775" s="27" t="s">
        <v>2735</v>
      </c>
      <c r="D9775" t="s">
        <v>2735</v>
      </c>
      <c r="E9775" s="23" t="s">
        <v>2736</v>
      </c>
      <c r="F9775" s="26" t="s">
        <v>35548</v>
      </c>
      <c r="G9775" s="26" t="s">
        <v>35549</v>
      </c>
      <c r="H9775" s="26" t="s">
        <v>680</v>
      </c>
      <c r="I9775" s="28">
        <v>29101</v>
      </c>
      <c r="J9775" s="26" t="s">
        <v>23</v>
      </c>
      <c r="K9775" t="s">
        <v>680</v>
      </c>
      <c r="L9775" s="18">
        <v>29208</v>
      </c>
      <c r="M9775">
        <v>1440</v>
      </c>
      <c r="N9775">
        <v>1143</v>
      </c>
      <c r="O9775">
        <v>-297</v>
      </c>
      <c r="P9775" t="s">
        <v>48</v>
      </c>
      <c r="Q9775" t="s">
        <v>25</v>
      </c>
      <c r="R9775" s="19" t="s">
        <v>31</v>
      </c>
    </row>
    <row r="9776" spans="1:18" x14ac:dyDescent="0.3">
      <c r="A9776" s="27" t="s">
        <v>35551</v>
      </c>
      <c r="B9776" s="26" t="s">
        <v>35550</v>
      </c>
      <c r="C9776" s="27" t="s">
        <v>2735</v>
      </c>
      <c r="D9776" t="s">
        <v>2735</v>
      </c>
      <c r="E9776" s="23" t="s">
        <v>2736</v>
      </c>
      <c r="F9776" s="26" t="s">
        <v>35552</v>
      </c>
      <c r="G9776" s="26" t="s">
        <v>1141</v>
      </c>
      <c r="H9776" s="26" t="s">
        <v>680</v>
      </c>
      <c r="I9776" s="28">
        <v>29506</v>
      </c>
      <c r="J9776" s="26" t="s">
        <v>23</v>
      </c>
      <c r="K9776" t="s">
        <v>680</v>
      </c>
      <c r="L9776" s="18">
        <v>29208</v>
      </c>
      <c r="M9776">
        <v>1440</v>
      </c>
      <c r="N9776">
        <v>1218</v>
      </c>
      <c r="O9776">
        <v>-222</v>
      </c>
      <c r="P9776" t="s">
        <v>48</v>
      </c>
      <c r="Q9776" t="s">
        <v>25</v>
      </c>
      <c r="R9776" s="19" t="s">
        <v>31</v>
      </c>
    </row>
    <row r="9777" spans="1:18" x14ac:dyDescent="0.3">
      <c r="A9777" s="27" t="s">
        <v>35554</v>
      </c>
      <c r="B9777" s="26" t="s">
        <v>35553</v>
      </c>
      <c r="C9777" s="27" t="s">
        <v>35555</v>
      </c>
      <c r="D9777" t="s">
        <v>35555</v>
      </c>
      <c r="E9777" s="23" t="s">
        <v>35556</v>
      </c>
      <c r="F9777" s="26" t="s">
        <v>35557</v>
      </c>
      <c r="G9777" s="26" t="s">
        <v>2273</v>
      </c>
      <c r="H9777" s="26" t="s">
        <v>2073</v>
      </c>
      <c r="I9777" s="28">
        <v>98204</v>
      </c>
      <c r="J9777" s="26" t="s">
        <v>23</v>
      </c>
      <c r="K9777" t="s">
        <v>2073</v>
      </c>
      <c r="L9777" s="18">
        <v>98036</v>
      </c>
      <c r="M9777">
        <v>2238</v>
      </c>
      <c r="N9777">
        <v>2238</v>
      </c>
      <c r="O9777">
        <v>0</v>
      </c>
      <c r="P9777" t="s">
        <v>26</v>
      </c>
      <c r="Q9777" t="s">
        <v>26</v>
      </c>
      <c r="R9777" s="19" t="s">
        <v>31</v>
      </c>
    </row>
    <row r="9778" spans="1:18" x14ac:dyDescent="0.3">
      <c r="A9778" s="27" t="s">
        <v>35559</v>
      </c>
      <c r="B9778" s="26" t="s">
        <v>35558</v>
      </c>
      <c r="C9778" s="27" t="s">
        <v>2735</v>
      </c>
      <c r="D9778" t="s">
        <v>2735</v>
      </c>
      <c r="E9778" s="23" t="s">
        <v>2736</v>
      </c>
      <c r="F9778" s="26" t="s">
        <v>35560</v>
      </c>
      <c r="G9778" s="26" t="s">
        <v>2599</v>
      </c>
      <c r="H9778" s="26" t="s">
        <v>680</v>
      </c>
      <c r="I9778" s="28">
        <v>29401</v>
      </c>
      <c r="J9778" s="26" t="s">
        <v>23</v>
      </c>
      <c r="K9778" t="s">
        <v>680</v>
      </c>
      <c r="L9778" s="18">
        <v>29208</v>
      </c>
      <c r="M9778">
        <v>1440</v>
      </c>
      <c r="N9778">
        <v>1677</v>
      </c>
      <c r="O9778">
        <v>237</v>
      </c>
      <c r="P9778" t="s">
        <v>24</v>
      </c>
      <c r="Q9778" t="s">
        <v>25</v>
      </c>
      <c r="R9778" s="19" t="s">
        <v>15</v>
      </c>
    </row>
    <row r="9779" spans="1:18" x14ac:dyDescent="0.3">
      <c r="A9779" s="27" t="s">
        <v>35562</v>
      </c>
      <c r="B9779" s="26" t="s">
        <v>35561</v>
      </c>
      <c r="C9779" s="27" t="s">
        <v>2735</v>
      </c>
      <c r="D9779" t="s">
        <v>2735</v>
      </c>
      <c r="E9779" s="23" t="s">
        <v>2736</v>
      </c>
      <c r="F9779" s="26" t="s">
        <v>35563</v>
      </c>
      <c r="G9779" s="26" t="s">
        <v>501</v>
      </c>
      <c r="H9779" s="26" t="s">
        <v>71</v>
      </c>
      <c r="I9779" s="28">
        <v>29601</v>
      </c>
      <c r="J9779" s="26" t="s">
        <v>23</v>
      </c>
      <c r="K9779" t="s">
        <v>680</v>
      </c>
      <c r="L9779" s="18">
        <v>29208</v>
      </c>
      <c r="M9779">
        <v>1440</v>
      </c>
      <c r="N9779">
        <v>1344</v>
      </c>
      <c r="O9779">
        <v>-96</v>
      </c>
      <c r="P9779" t="s">
        <v>48</v>
      </c>
      <c r="Q9779" t="s">
        <v>25</v>
      </c>
      <c r="R9779" s="19" t="s">
        <v>31</v>
      </c>
    </row>
    <row r="9780" spans="1:18" x14ac:dyDescent="0.3">
      <c r="A9780" s="27" t="s">
        <v>35565</v>
      </c>
      <c r="B9780" s="26" t="s">
        <v>35564</v>
      </c>
      <c r="C9780" s="27" t="s">
        <v>2735</v>
      </c>
      <c r="D9780" t="s">
        <v>2735</v>
      </c>
      <c r="E9780" s="23" t="s">
        <v>2736</v>
      </c>
      <c r="F9780" s="26" t="s">
        <v>35566</v>
      </c>
      <c r="G9780" s="26" t="s">
        <v>19231</v>
      </c>
      <c r="H9780" s="26" t="s">
        <v>680</v>
      </c>
      <c r="I9780" s="28">
        <v>29466</v>
      </c>
      <c r="J9780" s="26" t="s">
        <v>23</v>
      </c>
      <c r="K9780" t="s">
        <v>680</v>
      </c>
      <c r="L9780" s="18">
        <v>29208</v>
      </c>
      <c r="M9780">
        <v>1440</v>
      </c>
      <c r="N9780">
        <v>1677</v>
      </c>
      <c r="O9780">
        <v>237</v>
      </c>
      <c r="P9780" t="s">
        <v>24</v>
      </c>
      <c r="Q9780" t="s">
        <v>25</v>
      </c>
      <c r="R9780" s="19" t="s">
        <v>15</v>
      </c>
    </row>
    <row r="9781" spans="1:18" x14ac:dyDescent="0.3">
      <c r="A9781" s="27" t="s">
        <v>35568</v>
      </c>
      <c r="B9781" s="26" t="s">
        <v>35567</v>
      </c>
      <c r="C9781" s="27" t="s">
        <v>35555</v>
      </c>
      <c r="D9781" t="s">
        <v>35555</v>
      </c>
      <c r="E9781" s="23" t="s">
        <v>35556</v>
      </c>
      <c r="F9781" s="26" t="s">
        <v>35557</v>
      </c>
      <c r="G9781" s="26" t="s">
        <v>2273</v>
      </c>
      <c r="H9781" s="26" t="s">
        <v>2073</v>
      </c>
      <c r="I9781" s="28">
        <v>98204</v>
      </c>
      <c r="J9781" s="26" t="s">
        <v>23</v>
      </c>
      <c r="K9781" t="s">
        <v>2073</v>
      </c>
      <c r="L9781" s="18">
        <v>98036</v>
      </c>
      <c r="M9781">
        <v>2238</v>
      </c>
      <c r="N9781">
        <v>2238</v>
      </c>
      <c r="O9781">
        <v>0</v>
      </c>
      <c r="P9781" t="s">
        <v>26</v>
      </c>
      <c r="Q9781" t="s">
        <v>26</v>
      </c>
      <c r="R9781" s="19" t="s">
        <v>31</v>
      </c>
    </row>
    <row r="9782" spans="1:18" x14ac:dyDescent="0.3">
      <c r="A9782" s="27" t="s">
        <v>35570</v>
      </c>
      <c r="B9782" s="26" t="s">
        <v>35569</v>
      </c>
      <c r="C9782" s="27" t="s">
        <v>35571</v>
      </c>
      <c r="D9782" t="s">
        <v>35571</v>
      </c>
      <c r="E9782" s="23" t="s">
        <v>35572</v>
      </c>
      <c r="F9782" s="26" t="s">
        <v>35573</v>
      </c>
      <c r="G9782" s="26" t="s">
        <v>35574</v>
      </c>
      <c r="H9782" s="26" t="s">
        <v>1079</v>
      </c>
      <c r="I9782" s="28">
        <v>39120</v>
      </c>
      <c r="J9782" s="26" t="s">
        <v>23</v>
      </c>
      <c r="K9782" t="s">
        <v>1079</v>
      </c>
      <c r="L9782" s="18">
        <v>39096</v>
      </c>
      <c r="M9782">
        <v>1119</v>
      </c>
      <c r="N9782">
        <v>1218</v>
      </c>
      <c r="O9782">
        <v>99</v>
      </c>
      <c r="P9782" t="s">
        <v>24</v>
      </c>
      <c r="Q9782" t="s">
        <v>25</v>
      </c>
      <c r="R9782" s="19" t="s">
        <v>15</v>
      </c>
    </row>
    <row r="9783" spans="1:18" x14ac:dyDescent="0.3">
      <c r="A9783" s="27" t="s">
        <v>35576</v>
      </c>
      <c r="B9783" s="26" t="s">
        <v>35575</v>
      </c>
      <c r="C9783" s="27" t="s">
        <v>35571</v>
      </c>
      <c r="D9783" t="s">
        <v>35571</v>
      </c>
      <c r="E9783" s="23" t="s">
        <v>35572</v>
      </c>
      <c r="F9783" s="26" t="s">
        <v>35577</v>
      </c>
      <c r="G9783" s="26" t="s">
        <v>8610</v>
      </c>
      <c r="H9783" s="26" t="s">
        <v>1079</v>
      </c>
      <c r="I9783" s="28">
        <v>39180</v>
      </c>
      <c r="J9783" s="26" t="s">
        <v>23</v>
      </c>
      <c r="K9783" t="s">
        <v>1079</v>
      </c>
      <c r="L9783" s="18">
        <v>39096</v>
      </c>
      <c r="M9783">
        <v>1119</v>
      </c>
      <c r="N9783">
        <v>1353</v>
      </c>
      <c r="O9783">
        <v>234</v>
      </c>
      <c r="P9783" t="s">
        <v>24</v>
      </c>
      <c r="Q9783" t="s">
        <v>25</v>
      </c>
      <c r="R9783" s="19" t="s">
        <v>15</v>
      </c>
    </row>
    <row r="9784" spans="1:18" x14ac:dyDescent="0.3">
      <c r="A9784" s="27" t="s">
        <v>35579</v>
      </c>
      <c r="B9784" s="26" t="s">
        <v>35578</v>
      </c>
      <c r="C9784" s="27" t="s">
        <v>12855</v>
      </c>
      <c r="D9784" t="s">
        <v>12855</v>
      </c>
      <c r="E9784" s="23" t="s">
        <v>12856</v>
      </c>
      <c r="F9784" s="26" t="s">
        <v>35580</v>
      </c>
      <c r="G9784" s="26" t="s">
        <v>18252</v>
      </c>
      <c r="H9784" s="26" t="s">
        <v>1079</v>
      </c>
      <c r="I9784" s="28">
        <v>38843</v>
      </c>
      <c r="J9784" s="26" t="s">
        <v>23</v>
      </c>
      <c r="K9784" t="s">
        <v>1079</v>
      </c>
      <c r="L9784" s="18">
        <v>38843</v>
      </c>
      <c r="M9784">
        <v>1170</v>
      </c>
      <c r="N9784">
        <v>1170</v>
      </c>
      <c r="O9784">
        <v>0</v>
      </c>
      <c r="P9784" t="s">
        <v>26</v>
      </c>
      <c r="Q9784" t="s">
        <v>26</v>
      </c>
      <c r="R9784" s="19" t="s">
        <v>31</v>
      </c>
    </row>
    <row r="9785" spans="1:18" x14ac:dyDescent="0.3">
      <c r="A9785" s="27" t="s">
        <v>35582</v>
      </c>
      <c r="B9785" s="26" t="s">
        <v>35581</v>
      </c>
      <c r="C9785" s="27" t="s">
        <v>19088</v>
      </c>
      <c r="D9785" t="s">
        <v>19088</v>
      </c>
      <c r="E9785" s="23" t="s">
        <v>19089</v>
      </c>
      <c r="F9785" s="26" t="s">
        <v>35583</v>
      </c>
      <c r="G9785" s="26" t="s">
        <v>5518</v>
      </c>
      <c r="H9785" s="26" t="s">
        <v>47</v>
      </c>
      <c r="I9785" s="28">
        <v>30161</v>
      </c>
      <c r="J9785" s="26" t="s">
        <v>23</v>
      </c>
      <c r="K9785" t="s">
        <v>47</v>
      </c>
      <c r="L9785" s="18">
        <v>30143</v>
      </c>
      <c r="M9785">
        <v>1608</v>
      </c>
      <c r="N9785">
        <v>1194</v>
      </c>
      <c r="O9785">
        <v>-414</v>
      </c>
      <c r="P9785" t="s">
        <v>48</v>
      </c>
      <c r="Q9785" t="s">
        <v>25</v>
      </c>
      <c r="R9785" s="19" t="s">
        <v>31</v>
      </c>
    </row>
    <row r="9786" spans="1:18" x14ac:dyDescent="0.3">
      <c r="A9786" s="27" t="s">
        <v>35585</v>
      </c>
      <c r="B9786" s="26" t="s">
        <v>35584</v>
      </c>
      <c r="C9786" s="27" t="s">
        <v>4589</v>
      </c>
      <c r="D9786" t="s">
        <v>4589</v>
      </c>
      <c r="E9786" s="23" t="s">
        <v>4590</v>
      </c>
      <c r="F9786" s="26" t="s">
        <v>35586</v>
      </c>
      <c r="G9786" s="26" t="s">
        <v>4618</v>
      </c>
      <c r="H9786" s="26" t="s">
        <v>4594</v>
      </c>
      <c r="I9786" s="28">
        <v>99709</v>
      </c>
      <c r="J9786" s="26" t="s">
        <v>23</v>
      </c>
      <c r="K9786" t="s">
        <v>4594</v>
      </c>
      <c r="L9786" s="18">
        <v>99775</v>
      </c>
      <c r="M9786">
        <v>2067</v>
      </c>
      <c r="N9786">
        <v>2067</v>
      </c>
      <c r="O9786">
        <v>0</v>
      </c>
      <c r="P9786" t="s">
        <v>26</v>
      </c>
      <c r="Q9786" t="s">
        <v>26</v>
      </c>
      <c r="R9786" s="19" t="s">
        <v>31</v>
      </c>
    </row>
    <row r="9787" spans="1:18" x14ac:dyDescent="0.3">
      <c r="A9787" s="27" t="s">
        <v>35588</v>
      </c>
      <c r="B9787" s="26" t="s">
        <v>35587</v>
      </c>
      <c r="C9787" s="27" t="s">
        <v>4589</v>
      </c>
      <c r="D9787" t="s">
        <v>4589</v>
      </c>
      <c r="E9787" s="23" t="s">
        <v>4590</v>
      </c>
      <c r="F9787" s="26" t="s">
        <v>35589</v>
      </c>
      <c r="G9787" s="26" t="s">
        <v>4618</v>
      </c>
      <c r="H9787" s="26" t="s">
        <v>4594</v>
      </c>
      <c r="I9787" s="28">
        <v>99709</v>
      </c>
      <c r="J9787" s="26" t="s">
        <v>23</v>
      </c>
      <c r="K9787" t="s">
        <v>4594</v>
      </c>
      <c r="L9787" s="18">
        <v>99775</v>
      </c>
      <c r="M9787">
        <v>2067</v>
      </c>
      <c r="N9787">
        <v>2067</v>
      </c>
      <c r="O9787">
        <v>0</v>
      </c>
      <c r="P9787" t="s">
        <v>26</v>
      </c>
      <c r="Q9787" t="s">
        <v>26</v>
      </c>
      <c r="R9787" s="19" t="s">
        <v>31</v>
      </c>
    </row>
    <row r="9788" spans="1:18" x14ac:dyDescent="0.3">
      <c r="A9788" s="27" t="s">
        <v>35591</v>
      </c>
      <c r="B9788" s="26" t="s">
        <v>35590</v>
      </c>
      <c r="C9788" s="27" t="s">
        <v>4589</v>
      </c>
      <c r="D9788" t="s">
        <v>4589</v>
      </c>
      <c r="E9788" s="23" t="s">
        <v>4590</v>
      </c>
      <c r="F9788" s="26" t="s">
        <v>35592</v>
      </c>
      <c r="G9788" s="26" t="s">
        <v>4618</v>
      </c>
      <c r="H9788" s="26" t="s">
        <v>4594</v>
      </c>
      <c r="I9788" s="28">
        <v>99709</v>
      </c>
      <c r="J9788" s="26" t="s">
        <v>23</v>
      </c>
      <c r="K9788" t="s">
        <v>4594</v>
      </c>
      <c r="L9788" s="18">
        <v>99775</v>
      </c>
      <c r="M9788">
        <v>2067</v>
      </c>
      <c r="N9788">
        <v>2067</v>
      </c>
      <c r="O9788">
        <v>0</v>
      </c>
      <c r="P9788" t="s">
        <v>26</v>
      </c>
      <c r="Q9788" t="s">
        <v>26</v>
      </c>
      <c r="R9788" s="19" t="s">
        <v>31</v>
      </c>
    </row>
    <row r="9789" spans="1:18" x14ac:dyDescent="0.3">
      <c r="A9789" s="27" t="s">
        <v>35594</v>
      </c>
      <c r="B9789" s="26" t="s">
        <v>35593</v>
      </c>
      <c r="C9789" s="27" t="s">
        <v>4589</v>
      </c>
      <c r="D9789" t="s">
        <v>4589</v>
      </c>
      <c r="E9789" s="23" t="s">
        <v>4590</v>
      </c>
      <c r="F9789" s="26" t="s">
        <v>35595</v>
      </c>
      <c r="G9789" s="26" t="s">
        <v>4618</v>
      </c>
      <c r="H9789" s="26" t="s">
        <v>4594</v>
      </c>
      <c r="I9789" s="28">
        <v>99709</v>
      </c>
      <c r="J9789" s="26" t="s">
        <v>23</v>
      </c>
      <c r="K9789" t="s">
        <v>4594</v>
      </c>
      <c r="L9789" s="18">
        <v>99775</v>
      </c>
      <c r="M9789">
        <v>2067</v>
      </c>
      <c r="N9789">
        <v>2067</v>
      </c>
      <c r="O9789">
        <v>0</v>
      </c>
      <c r="P9789" t="s">
        <v>26</v>
      </c>
      <c r="Q9789" t="s">
        <v>26</v>
      </c>
      <c r="R9789" s="19" t="s">
        <v>31</v>
      </c>
    </row>
    <row r="9790" spans="1:18" x14ac:dyDescent="0.3">
      <c r="A9790" s="27" t="s">
        <v>35597</v>
      </c>
      <c r="B9790" s="26" t="s">
        <v>35596</v>
      </c>
      <c r="C9790" s="27" t="s">
        <v>4589</v>
      </c>
      <c r="D9790" t="s">
        <v>4589</v>
      </c>
      <c r="E9790" s="23" t="s">
        <v>4590</v>
      </c>
      <c r="F9790" s="26" t="s">
        <v>35598</v>
      </c>
      <c r="G9790" s="26" t="s">
        <v>4618</v>
      </c>
      <c r="H9790" s="26" t="s">
        <v>4594</v>
      </c>
      <c r="I9790" s="28">
        <v>99709</v>
      </c>
      <c r="J9790" s="26" t="s">
        <v>23</v>
      </c>
      <c r="K9790" t="s">
        <v>4594</v>
      </c>
      <c r="L9790" s="18">
        <v>99775</v>
      </c>
      <c r="M9790">
        <v>2067</v>
      </c>
      <c r="N9790">
        <v>2067</v>
      </c>
      <c r="O9790">
        <v>0</v>
      </c>
      <c r="P9790" t="s">
        <v>26</v>
      </c>
      <c r="Q9790" t="s">
        <v>26</v>
      </c>
      <c r="R9790" s="19" t="s">
        <v>31</v>
      </c>
    </row>
    <row r="9791" spans="1:18" x14ac:dyDescent="0.3">
      <c r="A9791" s="27" t="s">
        <v>35600</v>
      </c>
      <c r="B9791" s="26" t="s">
        <v>35599</v>
      </c>
      <c r="C9791" s="27" t="s">
        <v>4589</v>
      </c>
      <c r="D9791" t="s">
        <v>4589</v>
      </c>
      <c r="E9791" s="23" t="s">
        <v>4590</v>
      </c>
      <c r="F9791" s="26" t="s">
        <v>35601</v>
      </c>
      <c r="G9791" s="26" t="s">
        <v>4618</v>
      </c>
      <c r="H9791" s="26" t="s">
        <v>4594</v>
      </c>
      <c r="I9791" s="28">
        <v>99775</v>
      </c>
      <c r="J9791" s="26" t="s">
        <v>23</v>
      </c>
      <c r="K9791" t="s">
        <v>4594</v>
      </c>
      <c r="L9791" s="18">
        <v>99775</v>
      </c>
      <c r="M9791">
        <v>2067</v>
      </c>
      <c r="N9791">
        <v>2067</v>
      </c>
      <c r="O9791">
        <v>0</v>
      </c>
      <c r="P9791" t="s">
        <v>26</v>
      </c>
      <c r="Q9791" t="s">
        <v>26</v>
      </c>
      <c r="R9791" s="19" t="s">
        <v>31</v>
      </c>
    </row>
    <row r="9792" spans="1:18" x14ac:dyDescent="0.3">
      <c r="A9792" s="27" t="s">
        <v>35603</v>
      </c>
      <c r="B9792" s="26" t="s">
        <v>35602</v>
      </c>
      <c r="C9792" s="27" t="s">
        <v>4589</v>
      </c>
      <c r="D9792" t="s">
        <v>4589</v>
      </c>
      <c r="E9792" s="23" t="s">
        <v>4590</v>
      </c>
      <c r="F9792" s="26" t="s">
        <v>35604</v>
      </c>
      <c r="G9792" s="26" t="s">
        <v>35605</v>
      </c>
      <c r="H9792" s="26" t="s">
        <v>4594</v>
      </c>
      <c r="I9792" s="28">
        <v>99740</v>
      </c>
      <c r="J9792" s="26" t="s">
        <v>23</v>
      </c>
      <c r="K9792" t="s">
        <v>4594</v>
      </c>
      <c r="L9792" s="18">
        <v>99775</v>
      </c>
      <c r="M9792">
        <v>2067</v>
      </c>
      <c r="N9792">
        <v>2028</v>
      </c>
      <c r="O9792">
        <v>-39</v>
      </c>
      <c r="P9792" t="s">
        <v>48</v>
      </c>
      <c r="Q9792" t="s">
        <v>25</v>
      </c>
      <c r="R9792" s="19" t="s">
        <v>31</v>
      </c>
    </row>
    <row r="9793" spans="1:18" x14ac:dyDescent="0.3">
      <c r="A9793" s="27" t="s">
        <v>35607</v>
      </c>
      <c r="B9793" s="26" t="s">
        <v>35606</v>
      </c>
      <c r="C9793" s="27" t="s">
        <v>4589</v>
      </c>
      <c r="D9793" t="s">
        <v>4589</v>
      </c>
      <c r="E9793" s="23" t="s">
        <v>4590</v>
      </c>
      <c r="F9793" s="26" t="s">
        <v>35608</v>
      </c>
      <c r="G9793" s="26" t="s">
        <v>35609</v>
      </c>
      <c r="H9793" s="26" t="s">
        <v>4594</v>
      </c>
      <c r="I9793" s="28">
        <v>99780</v>
      </c>
      <c r="J9793" s="26" t="s">
        <v>23</v>
      </c>
      <c r="K9793" t="s">
        <v>4594</v>
      </c>
      <c r="L9793" s="18">
        <v>99775</v>
      </c>
      <c r="M9793">
        <v>2067</v>
      </c>
      <c r="N9793">
        <v>2067</v>
      </c>
      <c r="O9793">
        <v>0</v>
      </c>
      <c r="P9793" t="s">
        <v>26</v>
      </c>
      <c r="Q9793" t="s">
        <v>26</v>
      </c>
      <c r="R9793" s="19" t="s">
        <v>31</v>
      </c>
    </row>
    <row r="9794" spans="1:18" x14ac:dyDescent="0.3">
      <c r="A9794" s="27" t="s">
        <v>35611</v>
      </c>
      <c r="B9794" s="26" t="s">
        <v>35610</v>
      </c>
      <c r="C9794" s="27" t="s">
        <v>4589</v>
      </c>
      <c r="D9794" t="s">
        <v>4589</v>
      </c>
      <c r="E9794" s="23" t="s">
        <v>4590</v>
      </c>
      <c r="F9794" s="26" t="s">
        <v>35612</v>
      </c>
      <c r="G9794" s="26" t="s">
        <v>35613</v>
      </c>
      <c r="H9794" s="26" t="s">
        <v>4594</v>
      </c>
      <c r="I9794" s="28">
        <v>99613</v>
      </c>
      <c r="J9794" s="26" t="s">
        <v>23</v>
      </c>
      <c r="K9794" t="s">
        <v>4594</v>
      </c>
      <c r="L9794" s="18">
        <v>99775</v>
      </c>
      <c r="M9794">
        <v>2067</v>
      </c>
      <c r="N9794">
        <v>2184</v>
      </c>
      <c r="O9794">
        <v>117</v>
      </c>
      <c r="P9794" t="s">
        <v>24</v>
      </c>
      <c r="Q9794" t="s">
        <v>25</v>
      </c>
      <c r="R9794" s="19" t="s">
        <v>15</v>
      </c>
    </row>
    <row r="9795" spans="1:18" x14ac:dyDescent="0.3">
      <c r="A9795" s="27" t="s">
        <v>35615</v>
      </c>
      <c r="B9795" s="26" t="s">
        <v>35614</v>
      </c>
      <c r="C9795" s="27" t="s">
        <v>4589</v>
      </c>
      <c r="D9795" t="s">
        <v>4589</v>
      </c>
      <c r="E9795" s="23" t="s">
        <v>4590</v>
      </c>
      <c r="F9795" s="26" t="s">
        <v>35616</v>
      </c>
      <c r="G9795" s="26" t="s">
        <v>35617</v>
      </c>
      <c r="H9795" s="26" t="s">
        <v>4594</v>
      </c>
      <c r="I9795" s="28">
        <v>99636</v>
      </c>
      <c r="J9795" s="26" t="s">
        <v>23</v>
      </c>
      <c r="K9795" t="s">
        <v>4594</v>
      </c>
      <c r="L9795" s="18">
        <v>99775</v>
      </c>
      <c r="M9795">
        <v>2067</v>
      </c>
      <c r="N9795">
        <v>2028</v>
      </c>
      <c r="O9795">
        <v>-39</v>
      </c>
      <c r="P9795" t="s">
        <v>48</v>
      </c>
      <c r="Q9795" t="s">
        <v>25</v>
      </c>
      <c r="R9795" s="19" t="s">
        <v>31</v>
      </c>
    </row>
    <row r="9796" spans="1:18" x14ac:dyDescent="0.3">
      <c r="A9796" s="27" t="s">
        <v>35619</v>
      </c>
      <c r="B9796" s="26" t="s">
        <v>35618</v>
      </c>
      <c r="C9796" s="27" t="s">
        <v>4589</v>
      </c>
      <c r="D9796" t="s">
        <v>4589</v>
      </c>
      <c r="E9796" s="23" t="s">
        <v>4590</v>
      </c>
      <c r="F9796" s="26" t="s">
        <v>35620</v>
      </c>
      <c r="G9796" s="26" t="s">
        <v>35621</v>
      </c>
      <c r="H9796" s="26" t="s">
        <v>4594</v>
      </c>
      <c r="I9796" s="28">
        <v>99678</v>
      </c>
      <c r="J9796" s="26" t="s">
        <v>23</v>
      </c>
      <c r="K9796" t="s">
        <v>4594</v>
      </c>
      <c r="L9796" s="18">
        <v>99775</v>
      </c>
      <c r="M9796">
        <v>2067</v>
      </c>
      <c r="N9796">
        <v>2028</v>
      </c>
      <c r="O9796">
        <v>-39</v>
      </c>
      <c r="P9796" t="s">
        <v>48</v>
      </c>
      <c r="Q9796" t="s">
        <v>25</v>
      </c>
      <c r="R9796" s="19" t="s">
        <v>31</v>
      </c>
    </row>
    <row r="9797" spans="1:18" x14ac:dyDescent="0.3">
      <c r="A9797" s="27" t="s">
        <v>35623</v>
      </c>
      <c r="B9797" s="26" t="s">
        <v>35622</v>
      </c>
      <c r="C9797" s="27" t="s">
        <v>4589</v>
      </c>
      <c r="D9797" t="s">
        <v>4589</v>
      </c>
      <c r="E9797" s="23" t="s">
        <v>4590</v>
      </c>
      <c r="F9797" s="26" t="s">
        <v>35624</v>
      </c>
      <c r="G9797" s="26" t="s">
        <v>35625</v>
      </c>
      <c r="H9797" s="26" t="s">
        <v>4594</v>
      </c>
      <c r="I9797" s="28">
        <v>99685</v>
      </c>
      <c r="J9797" s="26" t="s">
        <v>23</v>
      </c>
      <c r="K9797" t="s">
        <v>4594</v>
      </c>
      <c r="L9797" s="18">
        <v>99775</v>
      </c>
      <c r="M9797">
        <v>2067</v>
      </c>
      <c r="N9797">
        <v>2184</v>
      </c>
      <c r="O9797">
        <v>117</v>
      </c>
      <c r="P9797" t="s">
        <v>24</v>
      </c>
      <c r="Q9797" t="s">
        <v>25</v>
      </c>
      <c r="R9797" s="19" t="s">
        <v>15</v>
      </c>
    </row>
    <row r="9798" spans="1:18" x14ac:dyDescent="0.3">
      <c r="A9798" s="27" t="s">
        <v>35627</v>
      </c>
      <c r="B9798" s="26" t="s">
        <v>35626</v>
      </c>
      <c r="C9798" s="27" t="s">
        <v>35628</v>
      </c>
      <c r="D9798" t="s">
        <v>35628</v>
      </c>
      <c r="E9798" s="23" t="s">
        <v>35629</v>
      </c>
      <c r="F9798" s="26" t="s">
        <v>35630</v>
      </c>
      <c r="G9798" s="26" t="s">
        <v>1521</v>
      </c>
      <c r="H9798" s="26" t="s">
        <v>349</v>
      </c>
      <c r="I9798" s="28">
        <v>77024</v>
      </c>
      <c r="J9798" s="26" t="s">
        <v>23</v>
      </c>
      <c r="K9798" t="s">
        <v>349</v>
      </c>
      <c r="L9798" s="18">
        <v>77842</v>
      </c>
      <c r="M9798">
        <v>1242</v>
      </c>
      <c r="N9798">
        <v>1533</v>
      </c>
      <c r="O9798">
        <v>291</v>
      </c>
      <c r="P9798" t="s">
        <v>24</v>
      </c>
      <c r="Q9798" t="s">
        <v>25</v>
      </c>
      <c r="R9798" s="19" t="s">
        <v>15</v>
      </c>
    </row>
    <row r="9799" spans="1:18" x14ac:dyDescent="0.3">
      <c r="A9799" s="27" t="s">
        <v>35632</v>
      </c>
      <c r="B9799" s="26" t="s">
        <v>35631</v>
      </c>
      <c r="C9799" s="27" t="s">
        <v>35628</v>
      </c>
      <c r="D9799" t="s">
        <v>35628</v>
      </c>
      <c r="E9799" s="23" t="s">
        <v>35629</v>
      </c>
      <c r="F9799" s="26" t="s">
        <v>35633</v>
      </c>
      <c r="G9799" s="26" t="s">
        <v>16512</v>
      </c>
      <c r="H9799" s="26" t="s">
        <v>349</v>
      </c>
      <c r="I9799" s="28">
        <v>78363</v>
      </c>
      <c r="J9799" s="26" t="s">
        <v>23</v>
      </c>
      <c r="K9799" t="s">
        <v>349</v>
      </c>
      <c r="L9799" s="18">
        <v>77842</v>
      </c>
      <c r="M9799">
        <v>1242</v>
      </c>
      <c r="N9799">
        <v>1554</v>
      </c>
      <c r="O9799">
        <v>312</v>
      </c>
      <c r="P9799" t="s">
        <v>24</v>
      </c>
      <c r="Q9799" t="s">
        <v>25</v>
      </c>
      <c r="R9799" s="19" t="s">
        <v>15</v>
      </c>
    </row>
    <row r="9800" spans="1:18" x14ac:dyDescent="0.3">
      <c r="A9800" s="27" t="s">
        <v>35635</v>
      </c>
      <c r="B9800" s="26" t="s">
        <v>35634</v>
      </c>
      <c r="C9800" s="27" t="s">
        <v>35628</v>
      </c>
      <c r="D9800" t="s">
        <v>35628</v>
      </c>
      <c r="E9800" s="23" t="s">
        <v>35629</v>
      </c>
      <c r="F9800" s="26" t="s">
        <v>35636</v>
      </c>
      <c r="G9800" s="26" t="s">
        <v>1473</v>
      </c>
      <c r="H9800" s="26" t="s">
        <v>349</v>
      </c>
      <c r="I9800" s="28">
        <v>78501</v>
      </c>
      <c r="J9800" s="26" t="s">
        <v>23</v>
      </c>
      <c r="K9800" t="s">
        <v>349</v>
      </c>
      <c r="L9800" s="18">
        <v>77842</v>
      </c>
      <c r="M9800">
        <v>1242</v>
      </c>
      <c r="N9800">
        <v>1128</v>
      </c>
      <c r="O9800">
        <v>-114</v>
      </c>
      <c r="P9800" t="s">
        <v>48</v>
      </c>
      <c r="Q9800" t="s">
        <v>25</v>
      </c>
      <c r="R9800" s="19" t="s">
        <v>31</v>
      </c>
    </row>
    <row r="9801" spans="1:18" x14ac:dyDescent="0.3">
      <c r="A9801" s="27" t="s">
        <v>35638</v>
      </c>
      <c r="B9801" s="26" t="s">
        <v>35637</v>
      </c>
      <c r="C9801" s="27" t="s">
        <v>35628</v>
      </c>
      <c r="D9801" t="s">
        <v>35628</v>
      </c>
      <c r="E9801" s="23" t="s">
        <v>35629</v>
      </c>
      <c r="F9801" s="26" t="s">
        <v>1470</v>
      </c>
      <c r="G9801" s="26" t="s">
        <v>1473</v>
      </c>
      <c r="H9801" s="26" t="s">
        <v>349</v>
      </c>
      <c r="I9801" s="28">
        <v>78503</v>
      </c>
      <c r="J9801" s="26" t="s">
        <v>23</v>
      </c>
      <c r="K9801" t="s">
        <v>349</v>
      </c>
      <c r="L9801" s="18">
        <v>77842</v>
      </c>
      <c r="M9801">
        <v>1242</v>
      </c>
      <c r="N9801">
        <v>1128</v>
      </c>
      <c r="O9801">
        <v>-114</v>
      </c>
      <c r="P9801" t="s">
        <v>48</v>
      </c>
      <c r="Q9801" t="s">
        <v>25</v>
      </c>
      <c r="R9801" s="19" t="s">
        <v>31</v>
      </c>
    </row>
    <row r="9802" spans="1:18" x14ac:dyDescent="0.3">
      <c r="A9802" s="27" t="s">
        <v>35640</v>
      </c>
      <c r="B9802" s="26" t="s">
        <v>35639</v>
      </c>
      <c r="C9802" s="27" t="s">
        <v>35628</v>
      </c>
      <c r="D9802" t="s">
        <v>35628</v>
      </c>
      <c r="E9802" s="23" t="s">
        <v>35629</v>
      </c>
      <c r="F9802" s="26" t="s">
        <v>35641</v>
      </c>
      <c r="G9802" s="26" t="s">
        <v>7355</v>
      </c>
      <c r="H9802" s="26" t="s">
        <v>349</v>
      </c>
      <c r="I9802" s="28">
        <v>78665</v>
      </c>
      <c r="J9802" s="26" t="s">
        <v>23</v>
      </c>
      <c r="K9802" t="s">
        <v>349</v>
      </c>
      <c r="L9802" s="18">
        <v>77842</v>
      </c>
      <c r="M9802">
        <v>1242</v>
      </c>
      <c r="N9802">
        <v>1806</v>
      </c>
      <c r="O9802">
        <v>564</v>
      </c>
      <c r="P9802" t="s">
        <v>24</v>
      </c>
      <c r="Q9802" t="s">
        <v>25</v>
      </c>
      <c r="R9802" s="19" t="s">
        <v>15</v>
      </c>
    </row>
    <row r="9803" spans="1:18" x14ac:dyDescent="0.3">
      <c r="A9803" s="27" t="s">
        <v>35643</v>
      </c>
      <c r="B9803" s="26" t="s">
        <v>35642</v>
      </c>
      <c r="C9803" s="27" t="s">
        <v>35628</v>
      </c>
      <c r="D9803" t="s">
        <v>35628</v>
      </c>
      <c r="E9803" s="23" t="s">
        <v>35629</v>
      </c>
      <c r="F9803" s="26" t="s">
        <v>35644</v>
      </c>
      <c r="G9803" s="26" t="s">
        <v>1894</v>
      </c>
      <c r="H9803" s="26" t="s">
        <v>349</v>
      </c>
      <c r="I9803" s="28">
        <v>76508</v>
      </c>
      <c r="J9803" s="26" t="s">
        <v>23</v>
      </c>
      <c r="K9803" t="s">
        <v>349</v>
      </c>
      <c r="L9803" s="18">
        <v>77842</v>
      </c>
      <c r="M9803">
        <v>1242</v>
      </c>
      <c r="N9803">
        <v>1059</v>
      </c>
      <c r="O9803">
        <v>-183</v>
      </c>
      <c r="P9803" t="s">
        <v>48</v>
      </c>
      <c r="Q9803" t="s">
        <v>25</v>
      </c>
      <c r="R9803" s="19" t="s">
        <v>31</v>
      </c>
    </row>
    <row r="9804" spans="1:18" x14ac:dyDescent="0.3">
      <c r="A9804" s="27" t="s">
        <v>35646</v>
      </c>
      <c r="B9804" s="26" t="s">
        <v>35645</v>
      </c>
      <c r="C9804" s="27" t="s">
        <v>35628</v>
      </c>
      <c r="D9804" t="s">
        <v>35628</v>
      </c>
      <c r="E9804" s="23" t="s">
        <v>35629</v>
      </c>
      <c r="F9804" s="26" t="s">
        <v>35647</v>
      </c>
      <c r="G9804" s="26" t="s">
        <v>1521</v>
      </c>
      <c r="H9804" s="26" t="s">
        <v>349</v>
      </c>
      <c r="I9804" s="28">
        <v>77030</v>
      </c>
      <c r="J9804" s="26" t="s">
        <v>23</v>
      </c>
      <c r="K9804" t="s">
        <v>349</v>
      </c>
      <c r="L9804" s="18">
        <v>77842</v>
      </c>
      <c r="M9804">
        <v>1242</v>
      </c>
      <c r="N9804">
        <v>1533</v>
      </c>
      <c r="O9804">
        <v>291</v>
      </c>
      <c r="P9804" t="s">
        <v>24</v>
      </c>
      <c r="Q9804" t="s">
        <v>25</v>
      </c>
      <c r="R9804" s="19" t="s">
        <v>15</v>
      </c>
    </row>
    <row r="9805" spans="1:18" x14ac:dyDescent="0.3">
      <c r="A9805" s="27" t="s">
        <v>35649</v>
      </c>
      <c r="B9805" s="26" t="s">
        <v>35648</v>
      </c>
      <c r="C9805" s="27" t="s">
        <v>35628</v>
      </c>
      <c r="D9805" t="s">
        <v>35628</v>
      </c>
      <c r="E9805" s="23" t="s">
        <v>35629</v>
      </c>
      <c r="F9805" s="26" t="s">
        <v>17337</v>
      </c>
      <c r="G9805" s="26" t="s">
        <v>931</v>
      </c>
      <c r="H9805" s="26" t="s">
        <v>349</v>
      </c>
      <c r="I9805" s="28">
        <v>77807</v>
      </c>
      <c r="J9805" s="26" t="s">
        <v>23</v>
      </c>
      <c r="K9805" t="s">
        <v>349</v>
      </c>
      <c r="L9805" s="18">
        <v>77842</v>
      </c>
      <c r="M9805">
        <v>1242</v>
      </c>
      <c r="N9805">
        <v>1242</v>
      </c>
      <c r="O9805">
        <v>0</v>
      </c>
      <c r="P9805" t="s">
        <v>26</v>
      </c>
      <c r="Q9805" t="s">
        <v>26</v>
      </c>
      <c r="R9805" s="19" t="s">
        <v>31</v>
      </c>
    </row>
    <row r="9806" spans="1:18" x14ac:dyDescent="0.3">
      <c r="A9806" s="27" t="s">
        <v>35651</v>
      </c>
      <c r="B9806" s="26" t="s">
        <v>35650</v>
      </c>
      <c r="C9806" s="27" t="s">
        <v>35628</v>
      </c>
      <c r="D9806" t="s">
        <v>35628</v>
      </c>
      <c r="E9806" s="23" t="s">
        <v>35629</v>
      </c>
      <c r="F9806" s="26" t="s">
        <v>35652</v>
      </c>
      <c r="G9806" s="26" t="s">
        <v>1521</v>
      </c>
      <c r="H9806" s="26" t="s">
        <v>349</v>
      </c>
      <c r="I9806" s="28">
        <v>77030</v>
      </c>
      <c r="J9806" s="26" t="s">
        <v>23</v>
      </c>
      <c r="K9806" t="s">
        <v>349</v>
      </c>
      <c r="L9806" s="18">
        <v>77842</v>
      </c>
      <c r="M9806">
        <v>1242</v>
      </c>
      <c r="N9806">
        <v>1533</v>
      </c>
      <c r="O9806">
        <v>291</v>
      </c>
      <c r="P9806" t="s">
        <v>24</v>
      </c>
      <c r="Q9806" t="s">
        <v>25</v>
      </c>
      <c r="R9806" s="19" t="s">
        <v>15</v>
      </c>
    </row>
    <row r="9807" spans="1:18" x14ac:dyDescent="0.3">
      <c r="A9807" s="27" t="s">
        <v>35654</v>
      </c>
      <c r="B9807" s="26" t="s">
        <v>35653</v>
      </c>
      <c r="C9807" s="27" t="s">
        <v>35655</v>
      </c>
      <c r="D9807" t="s">
        <v>35655</v>
      </c>
      <c r="E9807" s="23" t="s">
        <v>5758</v>
      </c>
      <c r="F9807" s="26" t="s">
        <v>35656</v>
      </c>
      <c r="G9807" s="26" t="s">
        <v>2730</v>
      </c>
      <c r="H9807" s="26" t="s">
        <v>154</v>
      </c>
      <c r="I9807" s="28">
        <v>73170</v>
      </c>
      <c r="J9807" s="26" t="s">
        <v>23</v>
      </c>
      <c r="K9807" t="s">
        <v>154</v>
      </c>
      <c r="L9807" s="18">
        <v>73069</v>
      </c>
      <c r="M9807">
        <v>1218</v>
      </c>
      <c r="N9807">
        <v>1218</v>
      </c>
      <c r="O9807">
        <v>0</v>
      </c>
      <c r="P9807" t="s">
        <v>26</v>
      </c>
      <c r="Q9807" t="s">
        <v>26</v>
      </c>
      <c r="R9807" s="19" t="s">
        <v>31</v>
      </c>
    </row>
    <row r="9808" spans="1:18" x14ac:dyDescent="0.3">
      <c r="A9808" s="27" t="s">
        <v>35658</v>
      </c>
      <c r="B9808" s="26" t="s">
        <v>35657</v>
      </c>
      <c r="C9808" s="27" t="s">
        <v>885</v>
      </c>
      <c r="D9808" t="s">
        <v>885</v>
      </c>
      <c r="E9808" s="23" t="s">
        <v>886</v>
      </c>
      <c r="F9808" s="26" t="s">
        <v>35659</v>
      </c>
      <c r="G9808" s="26" t="s">
        <v>35660</v>
      </c>
      <c r="H9808" s="26" t="s">
        <v>154</v>
      </c>
      <c r="I9808" s="28">
        <v>74701</v>
      </c>
      <c r="J9808" s="26" t="s">
        <v>23</v>
      </c>
      <c r="K9808" t="s">
        <v>154</v>
      </c>
      <c r="L9808" s="18">
        <v>74820</v>
      </c>
      <c r="M9808">
        <v>1266</v>
      </c>
      <c r="N9808">
        <v>1218</v>
      </c>
      <c r="O9808">
        <v>-48</v>
      </c>
      <c r="P9808" t="s">
        <v>48</v>
      </c>
      <c r="Q9808" t="s">
        <v>25</v>
      </c>
      <c r="R9808" s="19" t="s">
        <v>31</v>
      </c>
    </row>
    <row r="9809" spans="1:18" x14ac:dyDescent="0.3">
      <c r="A9809" s="27" t="s">
        <v>35662</v>
      </c>
      <c r="B9809" s="26" t="s">
        <v>35661</v>
      </c>
      <c r="C9809" s="27" t="s">
        <v>11608</v>
      </c>
      <c r="D9809" t="s">
        <v>11608</v>
      </c>
      <c r="E9809" s="23" t="s">
        <v>11609</v>
      </c>
      <c r="F9809" s="26" t="s">
        <v>35663</v>
      </c>
      <c r="G9809" s="26" t="s">
        <v>35122</v>
      </c>
      <c r="H9809" s="26" t="s">
        <v>3602</v>
      </c>
      <c r="I9809" s="28">
        <v>47374</v>
      </c>
      <c r="J9809" s="26" t="s">
        <v>23</v>
      </c>
      <c r="K9809" t="s">
        <v>3602</v>
      </c>
      <c r="L9809" s="18">
        <v>47374</v>
      </c>
      <c r="M9809">
        <v>1194</v>
      </c>
      <c r="N9809">
        <v>1194</v>
      </c>
      <c r="O9809">
        <v>0</v>
      </c>
      <c r="P9809" t="s">
        <v>26</v>
      </c>
      <c r="Q9809" t="s">
        <v>26</v>
      </c>
      <c r="R9809" s="19" t="s">
        <v>31</v>
      </c>
    </row>
    <row r="9810" spans="1:18" x14ac:dyDescent="0.3">
      <c r="A9810" s="27" t="s">
        <v>35665</v>
      </c>
      <c r="B9810" s="26" t="s">
        <v>35664</v>
      </c>
      <c r="C9810" s="27" t="s">
        <v>5081</v>
      </c>
      <c r="D9810" t="s">
        <v>5081</v>
      </c>
      <c r="E9810" s="23" t="s">
        <v>5082</v>
      </c>
      <c r="F9810" s="26" t="s">
        <v>4617</v>
      </c>
      <c r="G9810" s="26" t="s">
        <v>4618</v>
      </c>
      <c r="H9810" s="26" t="s">
        <v>4594</v>
      </c>
      <c r="I9810" s="28">
        <v>99701</v>
      </c>
      <c r="J9810" s="26" t="s">
        <v>23</v>
      </c>
      <c r="K9810" t="s">
        <v>4594</v>
      </c>
      <c r="L9810" s="18">
        <v>99508</v>
      </c>
      <c r="M9810">
        <v>2028</v>
      </c>
      <c r="N9810">
        <v>2067</v>
      </c>
      <c r="O9810">
        <v>39</v>
      </c>
      <c r="P9810" t="s">
        <v>24</v>
      </c>
      <c r="Q9810" t="s">
        <v>25</v>
      </c>
      <c r="R9810" s="19" t="s">
        <v>15</v>
      </c>
    </row>
    <row r="9811" spans="1:18" x14ac:dyDescent="0.3">
      <c r="A9811" s="27" t="s">
        <v>35667</v>
      </c>
      <c r="B9811" s="26" t="s">
        <v>35666</v>
      </c>
      <c r="C9811" s="27" t="s">
        <v>35668</v>
      </c>
      <c r="D9811" t="s">
        <v>35668</v>
      </c>
      <c r="E9811" s="23" t="s">
        <v>35669</v>
      </c>
      <c r="F9811" s="26" t="s">
        <v>35670</v>
      </c>
      <c r="G9811" s="26" t="s">
        <v>35671</v>
      </c>
      <c r="H9811" s="26" t="s">
        <v>47</v>
      </c>
      <c r="I9811" s="28">
        <v>30577</v>
      </c>
      <c r="J9811" s="26" t="s">
        <v>23</v>
      </c>
      <c r="K9811" t="s">
        <v>47</v>
      </c>
      <c r="L9811" s="18">
        <v>30523</v>
      </c>
      <c r="M9811">
        <v>1194</v>
      </c>
      <c r="N9811">
        <v>1194</v>
      </c>
      <c r="O9811">
        <v>0</v>
      </c>
      <c r="P9811" t="s">
        <v>26</v>
      </c>
      <c r="Q9811" t="s">
        <v>26</v>
      </c>
      <c r="R9811" s="19" t="s">
        <v>31</v>
      </c>
    </row>
    <row r="9812" spans="1:18" x14ac:dyDescent="0.3">
      <c r="A9812" s="27" t="s">
        <v>35673</v>
      </c>
      <c r="B9812" s="26" t="s">
        <v>35672</v>
      </c>
      <c r="C9812" s="27" t="s">
        <v>30069</v>
      </c>
      <c r="D9812" t="s">
        <v>30069</v>
      </c>
      <c r="E9812" s="23" t="s">
        <v>30070</v>
      </c>
      <c r="F9812" s="26" t="s">
        <v>35674</v>
      </c>
      <c r="G9812" s="26" t="s">
        <v>20295</v>
      </c>
      <c r="H9812" s="26" t="s">
        <v>20296</v>
      </c>
      <c r="I9812" s="28">
        <v>918</v>
      </c>
      <c r="J9812" s="26" t="s">
        <v>23</v>
      </c>
      <c r="K9812" t="s">
        <v>20296</v>
      </c>
      <c r="L9812" s="18">
        <v>919</v>
      </c>
      <c r="M9812">
        <v>1900</v>
      </c>
      <c r="N9812">
        <v>1900</v>
      </c>
      <c r="O9812">
        <v>0</v>
      </c>
      <c r="P9812" t="s">
        <v>26</v>
      </c>
      <c r="Q9812" t="s">
        <v>26</v>
      </c>
      <c r="R9812" s="19" t="s">
        <v>31</v>
      </c>
    </row>
    <row r="9813" spans="1:18" x14ac:dyDescent="0.3">
      <c r="A9813" s="27" t="s">
        <v>35676</v>
      </c>
      <c r="B9813" s="26" t="s">
        <v>35675</v>
      </c>
      <c r="C9813" s="27" t="s">
        <v>35668</v>
      </c>
      <c r="D9813" t="s">
        <v>35668</v>
      </c>
      <c r="E9813" s="23" t="s">
        <v>35669</v>
      </c>
      <c r="F9813" s="26" t="s">
        <v>35677</v>
      </c>
      <c r="G9813" s="26" t="s">
        <v>23788</v>
      </c>
      <c r="H9813" s="26" t="s">
        <v>47</v>
      </c>
      <c r="I9813" s="28">
        <v>30512</v>
      </c>
      <c r="J9813" s="26" t="s">
        <v>23</v>
      </c>
      <c r="K9813" t="s">
        <v>47</v>
      </c>
      <c r="L9813" s="18">
        <v>30523</v>
      </c>
      <c r="M9813">
        <v>1194</v>
      </c>
      <c r="N9813">
        <v>1143</v>
      </c>
      <c r="O9813">
        <v>-51</v>
      </c>
      <c r="P9813" t="s">
        <v>48</v>
      </c>
      <c r="Q9813" t="s">
        <v>25</v>
      </c>
      <c r="R9813" s="19" t="s">
        <v>31</v>
      </c>
    </row>
    <row r="9814" spans="1:18" x14ac:dyDescent="0.3">
      <c r="A9814" s="27" t="s">
        <v>35679</v>
      </c>
      <c r="B9814" s="26" t="s">
        <v>35678</v>
      </c>
      <c r="C9814" s="27" t="s">
        <v>2735</v>
      </c>
      <c r="D9814" t="s">
        <v>2735</v>
      </c>
      <c r="E9814" s="23" t="s">
        <v>2736</v>
      </c>
      <c r="F9814" s="26" t="s">
        <v>35680</v>
      </c>
      <c r="G9814" s="26" t="s">
        <v>35681</v>
      </c>
      <c r="H9814" s="26" t="s">
        <v>680</v>
      </c>
      <c r="I9814" s="28">
        <v>29123</v>
      </c>
      <c r="J9814" s="26" t="s">
        <v>23</v>
      </c>
      <c r="K9814" t="s">
        <v>680</v>
      </c>
      <c r="L9814" s="18">
        <v>29208</v>
      </c>
      <c r="M9814">
        <v>1440</v>
      </c>
      <c r="N9814">
        <v>1440</v>
      </c>
      <c r="O9814">
        <v>0</v>
      </c>
      <c r="P9814" t="s">
        <v>26</v>
      </c>
      <c r="Q9814" t="s">
        <v>26</v>
      </c>
      <c r="R9814" s="19" t="s">
        <v>31</v>
      </c>
    </row>
    <row r="9815" spans="1:18" x14ac:dyDescent="0.3">
      <c r="A9815" s="27" t="s">
        <v>35683</v>
      </c>
      <c r="B9815" s="26" t="s">
        <v>35682</v>
      </c>
      <c r="C9815" s="27" t="s">
        <v>2735</v>
      </c>
      <c r="D9815" t="s">
        <v>2735</v>
      </c>
      <c r="E9815" s="23" t="s">
        <v>2736</v>
      </c>
      <c r="F9815" s="26" t="s">
        <v>35684</v>
      </c>
      <c r="G9815" s="26" t="s">
        <v>11221</v>
      </c>
      <c r="H9815" s="26" t="s">
        <v>680</v>
      </c>
      <c r="I9815" s="28">
        <v>29936</v>
      </c>
      <c r="J9815" s="26" t="s">
        <v>23</v>
      </c>
      <c r="K9815" t="s">
        <v>680</v>
      </c>
      <c r="L9815" s="18">
        <v>29208</v>
      </c>
      <c r="M9815">
        <v>1440</v>
      </c>
      <c r="N9815">
        <v>1620</v>
      </c>
      <c r="O9815">
        <v>180</v>
      </c>
      <c r="P9815" t="s">
        <v>24</v>
      </c>
      <c r="Q9815" t="s">
        <v>25</v>
      </c>
      <c r="R9815" s="19" t="s">
        <v>15</v>
      </c>
    </row>
    <row r="9816" spans="1:18" x14ac:dyDescent="0.3">
      <c r="A9816" s="27" t="s">
        <v>35686</v>
      </c>
      <c r="B9816" s="26" t="s">
        <v>35685</v>
      </c>
      <c r="C9816" s="27" t="s">
        <v>25307</v>
      </c>
      <c r="D9816" t="s">
        <v>25307</v>
      </c>
      <c r="E9816" s="23" t="s">
        <v>25308</v>
      </c>
      <c r="F9816" s="26" t="s">
        <v>30776</v>
      </c>
      <c r="G9816" s="26" t="s">
        <v>32122</v>
      </c>
      <c r="H9816" s="26" t="s">
        <v>214</v>
      </c>
      <c r="I9816" s="28">
        <v>19403</v>
      </c>
      <c r="J9816" s="26" t="s">
        <v>23</v>
      </c>
      <c r="K9816" t="s">
        <v>214</v>
      </c>
      <c r="L9816" s="18">
        <v>19141</v>
      </c>
      <c r="M9816">
        <v>2142</v>
      </c>
      <c r="N9816">
        <v>2082</v>
      </c>
      <c r="O9816">
        <v>-60</v>
      </c>
      <c r="P9816" t="s">
        <v>48</v>
      </c>
      <c r="Q9816" t="s">
        <v>25</v>
      </c>
      <c r="R9816" s="19" t="s">
        <v>31</v>
      </c>
    </row>
    <row r="9817" spans="1:18" x14ac:dyDescent="0.3">
      <c r="A9817" s="27" t="s">
        <v>35688</v>
      </c>
      <c r="B9817" s="26" t="s">
        <v>35687</v>
      </c>
      <c r="C9817" s="27" t="s">
        <v>25307</v>
      </c>
      <c r="D9817" t="s">
        <v>25307</v>
      </c>
      <c r="E9817" s="23" t="s">
        <v>25308</v>
      </c>
      <c r="F9817" s="26" t="s">
        <v>35689</v>
      </c>
      <c r="G9817" s="26" t="s">
        <v>1627</v>
      </c>
      <c r="H9817" s="26" t="s">
        <v>214</v>
      </c>
      <c r="I9817" s="28">
        <v>19382</v>
      </c>
      <c r="J9817" s="26" t="s">
        <v>23</v>
      </c>
      <c r="K9817" t="s">
        <v>214</v>
      </c>
      <c r="L9817" s="18">
        <v>19141</v>
      </c>
      <c r="M9817">
        <v>2142</v>
      </c>
      <c r="N9817">
        <v>2082</v>
      </c>
      <c r="O9817">
        <v>-60</v>
      </c>
      <c r="P9817" t="s">
        <v>48</v>
      </c>
      <c r="Q9817" t="s">
        <v>25</v>
      </c>
      <c r="R9817" s="19" t="s">
        <v>31</v>
      </c>
    </row>
    <row r="9818" spans="1:18" x14ac:dyDescent="0.3">
      <c r="A9818" s="27" t="s">
        <v>35691</v>
      </c>
      <c r="B9818" s="26" t="s">
        <v>35690</v>
      </c>
      <c r="C9818" s="27" t="s">
        <v>25307</v>
      </c>
      <c r="D9818" t="s">
        <v>25307</v>
      </c>
      <c r="E9818" s="23" t="s">
        <v>25308</v>
      </c>
      <c r="F9818" s="26" t="s">
        <v>35692</v>
      </c>
      <c r="G9818" s="26" t="s">
        <v>14812</v>
      </c>
      <c r="H9818" s="26" t="s">
        <v>214</v>
      </c>
      <c r="I9818" s="28">
        <v>19464</v>
      </c>
      <c r="J9818" s="26" t="s">
        <v>23</v>
      </c>
      <c r="K9818" t="s">
        <v>214</v>
      </c>
      <c r="L9818" s="18">
        <v>19141</v>
      </c>
      <c r="M9818">
        <v>2142</v>
      </c>
      <c r="N9818">
        <v>2082</v>
      </c>
      <c r="O9818">
        <v>-60</v>
      </c>
      <c r="P9818" t="s">
        <v>48</v>
      </c>
      <c r="Q9818" t="s">
        <v>25</v>
      </c>
      <c r="R9818" s="19" t="s">
        <v>31</v>
      </c>
    </row>
    <row r="9819" spans="1:18" x14ac:dyDescent="0.3">
      <c r="A9819" s="27" t="s">
        <v>35694</v>
      </c>
      <c r="B9819" s="26" t="s">
        <v>35693</v>
      </c>
      <c r="C9819" s="27" t="s">
        <v>25307</v>
      </c>
      <c r="D9819" t="s">
        <v>25307</v>
      </c>
      <c r="E9819" s="23" t="s">
        <v>25308</v>
      </c>
      <c r="F9819" s="26" t="s">
        <v>35695</v>
      </c>
      <c r="G9819" s="26" t="s">
        <v>35696</v>
      </c>
      <c r="H9819" s="26" t="s">
        <v>214</v>
      </c>
      <c r="I9819" s="28">
        <v>19610</v>
      </c>
      <c r="J9819" s="26" t="s">
        <v>23</v>
      </c>
      <c r="K9819" t="s">
        <v>214</v>
      </c>
      <c r="L9819" s="18">
        <v>19141</v>
      </c>
      <c r="M9819">
        <v>2142</v>
      </c>
      <c r="N9819">
        <v>1389</v>
      </c>
      <c r="O9819">
        <v>-753</v>
      </c>
      <c r="P9819" t="s">
        <v>48</v>
      </c>
      <c r="Q9819" t="s">
        <v>25</v>
      </c>
      <c r="R9819" s="19" t="s">
        <v>31</v>
      </c>
    </row>
    <row r="9820" spans="1:18" x14ac:dyDescent="0.3">
      <c r="A9820" s="27" t="s">
        <v>35698</v>
      </c>
      <c r="B9820" s="26" t="s">
        <v>35697</v>
      </c>
      <c r="C9820" s="27" t="s">
        <v>25307</v>
      </c>
      <c r="D9820" t="s">
        <v>25307</v>
      </c>
      <c r="E9820" s="23" t="s">
        <v>25308</v>
      </c>
      <c r="F9820" s="26" t="s">
        <v>35699</v>
      </c>
      <c r="G9820" s="26" t="s">
        <v>1338</v>
      </c>
      <c r="H9820" s="26" t="s">
        <v>214</v>
      </c>
      <c r="I9820" s="28">
        <v>17601</v>
      </c>
      <c r="J9820" s="26" t="s">
        <v>23</v>
      </c>
      <c r="K9820" t="s">
        <v>214</v>
      </c>
      <c r="L9820" s="18">
        <v>19141</v>
      </c>
      <c r="M9820">
        <v>2142</v>
      </c>
      <c r="N9820">
        <v>1509</v>
      </c>
      <c r="O9820">
        <v>-633</v>
      </c>
      <c r="P9820" t="s">
        <v>48</v>
      </c>
      <c r="Q9820" t="s">
        <v>25</v>
      </c>
      <c r="R9820" s="19" t="s">
        <v>31</v>
      </c>
    </row>
    <row r="9821" spans="1:18" x14ac:dyDescent="0.3">
      <c r="A9821" s="27" t="s">
        <v>35701</v>
      </c>
      <c r="B9821" s="26" t="s">
        <v>35700</v>
      </c>
      <c r="C9821" s="27" t="s">
        <v>25307</v>
      </c>
      <c r="D9821" t="s">
        <v>25307</v>
      </c>
      <c r="E9821" s="23" t="s">
        <v>25308</v>
      </c>
      <c r="F9821" s="26" t="s">
        <v>35702</v>
      </c>
      <c r="G9821" s="26" t="s">
        <v>25350</v>
      </c>
      <c r="H9821" s="26" t="s">
        <v>214</v>
      </c>
      <c r="I9821" s="28">
        <v>19047</v>
      </c>
      <c r="J9821" s="26" t="s">
        <v>23</v>
      </c>
      <c r="K9821" t="s">
        <v>214</v>
      </c>
      <c r="L9821" s="18">
        <v>19141</v>
      </c>
      <c r="M9821">
        <v>2142</v>
      </c>
      <c r="N9821">
        <v>2082</v>
      </c>
      <c r="O9821">
        <v>-60</v>
      </c>
      <c r="P9821" t="s">
        <v>48</v>
      </c>
      <c r="Q9821" t="s">
        <v>25</v>
      </c>
      <c r="R9821" s="19" t="s">
        <v>31</v>
      </c>
    </row>
    <row r="9822" spans="1:18" x14ac:dyDescent="0.3">
      <c r="A9822" s="27" t="s">
        <v>35704</v>
      </c>
      <c r="B9822" s="26" t="s">
        <v>35703</v>
      </c>
      <c r="C9822" s="27" t="s">
        <v>25307</v>
      </c>
      <c r="D9822" t="s">
        <v>25307</v>
      </c>
      <c r="E9822" s="23" t="s">
        <v>25308</v>
      </c>
      <c r="F9822" s="26" t="s">
        <v>35705</v>
      </c>
      <c r="G9822" s="26" t="s">
        <v>14816</v>
      </c>
      <c r="H9822" s="26" t="s">
        <v>214</v>
      </c>
      <c r="I9822" s="28">
        <v>19446</v>
      </c>
      <c r="J9822" s="26" t="s">
        <v>23</v>
      </c>
      <c r="K9822" t="s">
        <v>214</v>
      </c>
      <c r="L9822" s="18">
        <v>19141</v>
      </c>
      <c r="M9822">
        <v>2142</v>
      </c>
      <c r="N9822">
        <v>2082</v>
      </c>
      <c r="O9822">
        <v>-60</v>
      </c>
      <c r="P9822" t="s">
        <v>48</v>
      </c>
      <c r="Q9822" t="s">
        <v>25</v>
      </c>
      <c r="R9822" s="19" t="s">
        <v>31</v>
      </c>
    </row>
    <row r="9823" spans="1:18" x14ac:dyDescent="0.3">
      <c r="A9823" s="27" t="s">
        <v>35707</v>
      </c>
      <c r="B9823" s="26" t="s">
        <v>35706</v>
      </c>
      <c r="C9823" s="27" t="s">
        <v>25307</v>
      </c>
      <c r="D9823" t="s">
        <v>25307</v>
      </c>
      <c r="E9823" s="23" t="s">
        <v>25308</v>
      </c>
      <c r="F9823" s="26" t="s">
        <v>35708</v>
      </c>
      <c r="G9823" s="26" t="s">
        <v>6280</v>
      </c>
      <c r="H9823" s="26" t="s">
        <v>214</v>
      </c>
      <c r="I9823" s="28">
        <v>19610</v>
      </c>
      <c r="J9823" s="26" t="s">
        <v>23</v>
      </c>
      <c r="K9823" t="s">
        <v>214</v>
      </c>
      <c r="L9823" s="18">
        <v>19141</v>
      </c>
      <c r="M9823">
        <v>2142</v>
      </c>
      <c r="N9823">
        <v>1389</v>
      </c>
      <c r="O9823">
        <v>-753</v>
      </c>
      <c r="P9823" t="s">
        <v>48</v>
      </c>
      <c r="Q9823" t="s">
        <v>25</v>
      </c>
      <c r="R9823" s="19" t="s">
        <v>31</v>
      </c>
    </row>
    <row r="9824" spans="1:18" x14ac:dyDescent="0.3">
      <c r="A9824" s="27" t="s">
        <v>35710</v>
      </c>
      <c r="B9824" s="26" t="s">
        <v>35709</v>
      </c>
      <c r="C9824" s="27" t="s">
        <v>25307</v>
      </c>
      <c r="D9824" t="s">
        <v>25307</v>
      </c>
      <c r="E9824" s="23" t="s">
        <v>25308</v>
      </c>
      <c r="F9824" s="26" t="s">
        <v>35711</v>
      </c>
      <c r="G9824" s="26" t="s">
        <v>30780</v>
      </c>
      <c r="H9824" s="26" t="s">
        <v>214</v>
      </c>
      <c r="I9824" s="28">
        <v>19090</v>
      </c>
      <c r="J9824" s="26" t="s">
        <v>23</v>
      </c>
      <c r="K9824" t="s">
        <v>214</v>
      </c>
      <c r="L9824" s="18">
        <v>19141</v>
      </c>
      <c r="M9824">
        <v>2142</v>
      </c>
      <c r="N9824">
        <v>2082</v>
      </c>
      <c r="O9824">
        <v>-60</v>
      </c>
      <c r="P9824" t="s">
        <v>48</v>
      </c>
      <c r="Q9824" t="s">
        <v>25</v>
      </c>
      <c r="R9824" s="19" t="s">
        <v>31</v>
      </c>
    </row>
    <row r="9825" spans="1:18" x14ac:dyDescent="0.3">
      <c r="A9825" s="27" t="s">
        <v>35713</v>
      </c>
      <c r="B9825" s="26" t="s">
        <v>35712</v>
      </c>
      <c r="C9825" s="27" t="s">
        <v>25307</v>
      </c>
      <c r="D9825" t="s">
        <v>25307</v>
      </c>
      <c r="E9825" s="23" t="s">
        <v>25308</v>
      </c>
      <c r="F9825" s="26" t="s">
        <v>35714</v>
      </c>
      <c r="G9825" s="26" t="s">
        <v>25350</v>
      </c>
      <c r="H9825" s="26" t="s">
        <v>214</v>
      </c>
      <c r="I9825" s="28">
        <v>19047</v>
      </c>
      <c r="J9825" s="26" t="s">
        <v>23</v>
      </c>
      <c r="K9825" t="s">
        <v>214</v>
      </c>
      <c r="L9825" s="18">
        <v>19141</v>
      </c>
      <c r="M9825">
        <v>2142</v>
      </c>
      <c r="N9825">
        <v>2082</v>
      </c>
      <c r="O9825">
        <v>-60</v>
      </c>
      <c r="P9825" t="s">
        <v>48</v>
      </c>
      <c r="Q9825" t="s">
        <v>25</v>
      </c>
      <c r="R9825" s="19" t="s">
        <v>31</v>
      </c>
    </row>
    <row r="9826" spans="1:18" x14ac:dyDescent="0.3">
      <c r="A9826" s="27" t="s">
        <v>35716</v>
      </c>
      <c r="B9826" s="26" t="s">
        <v>35715</v>
      </c>
      <c r="C9826" s="27" t="s">
        <v>25307</v>
      </c>
      <c r="D9826" t="s">
        <v>25307</v>
      </c>
      <c r="E9826" s="23" t="s">
        <v>25308</v>
      </c>
      <c r="F9826" s="26" t="s">
        <v>35717</v>
      </c>
      <c r="G9826" s="26" t="s">
        <v>6411</v>
      </c>
      <c r="H9826" s="26" t="s">
        <v>214</v>
      </c>
      <c r="I9826" s="28">
        <v>19053</v>
      </c>
      <c r="J9826" s="26" t="s">
        <v>23</v>
      </c>
      <c r="K9826" t="s">
        <v>214</v>
      </c>
      <c r="L9826" s="18">
        <v>19141</v>
      </c>
      <c r="M9826">
        <v>2142</v>
      </c>
      <c r="N9826">
        <v>2082</v>
      </c>
      <c r="O9826">
        <v>-60</v>
      </c>
      <c r="P9826" t="s">
        <v>48</v>
      </c>
      <c r="Q9826" t="s">
        <v>25</v>
      </c>
      <c r="R9826" s="19" t="s">
        <v>31</v>
      </c>
    </row>
    <row r="9827" spans="1:18" x14ac:dyDescent="0.3">
      <c r="A9827" s="27" t="s">
        <v>35719</v>
      </c>
      <c r="B9827" s="26" t="s">
        <v>35718</v>
      </c>
      <c r="C9827" s="27" t="s">
        <v>25307</v>
      </c>
      <c r="D9827" t="s">
        <v>25307</v>
      </c>
      <c r="E9827" s="23" t="s">
        <v>25308</v>
      </c>
      <c r="F9827" s="26" t="s">
        <v>35720</v>
      </c>
      <c r="G9827" s="26" t="s">
        <v>24995</v>
      </c>
      <c r="H9827" s="26" t="s">
        <v>214</v>
      </c>
      <c r="I9827" s="28">
        <v>19406</v>
      </c>
      <c r="J9827" s="26" t="s">
        <v>23</v>
      </c>
      <c r="K9827" t="s">
        <v>214</v>
      </c>
      <c r="L9827" s="18">
        <v>19141</v>
      </c>
      <c r="M9827">
        <v>2142</v>
      </c>
      <c r="N9827">
        <v>2082</v>
      </c>
      <c r="O9827">
        <v>-60</v>
      </c>
      <c r="P9827" t="s">
        <v>48</v>
      </c>
      <c r="Q9827" t="s">
        <v>25</v>
      </c>
      <c r="R9827" s="19" t="s">
        <v>31</v>
      </c>
    </row>
    <row r="9828" spans="1:18" x14ac:dyDescent="0.3">
      <c r="A9828" s="27" t="s">
        <v>35722</v>
      </c>
      <c r="B9828" s="26" t="s">
        <v>35721</v>
      </c>
      <c r="C9828" s="27" t="s">
        <v>25307</v>
      </c>
      <c r="D9828" t="s">
        <v>25307</v>
      </c>
      <c r="E9828" s="23" t="s">
        <v>25308</v>
      </c>
      <c r="F9828" s="26" t="s">
        <v>35689</v>
      </c>
      <c r="G9828" s="26" t="s">
        <v>1627</v>
      </c>
      <c r="H9828" s="26" t="s">
        <v>214</v>
      </c>
      <c r="I9828" s="28">
        <v>19382</v>
      </c>
      <c r="J9828" s="26" t="s">
        <v>23</v>
      </c>
      <c r="K9828" t="s">
        <v>214</v>
      </c>
      <c r="L9828" s="18">
        <v>19141</v>
      </c>
      <c r="M9828">
        <v>2142</v>
      </c>
      <c r="N9828">
        <v>2082</v>
      </c>
      <c r="O9828">
        <v>-60</v>
      </c>
      <c r="P9828" t="s">
        <v>48</v>
      </c>
      <c r="Q9828" t="s">
        <v>25</v>
      </c>
      <c r="R9828" s="19" t="s">
        <v>31</v>
      </c>
    </row>
    <row r="9829" spans="1:18" x14ac:dyDescent="0.3">
      <c r="A9829" s="27" t="s">
        <v>35724</v>
      </c>
      <c r="B9829" s="26" t="s">
        <v>35723</v>
      </c>
      <c r="C9829" s="27" t="s">
        <v>25307</v>
      </c>
      <c r="D9829" t="s">
        <v>25307</v>
      </c>
      <c r="E9829" s="23" t="s">
        <v>25308</v>
      </c>
      <c r="F9829" s="26" t="s">
        <v>35725</v>
      </c>
      <c r="G9829" s="26" t="s">
        <v>14812</v>
      </c>
      <c r="H9829" s="26" t="s">
        <v>214</v>
      </c>
      <c r="I9829" s="28">
        <v>19464</v>
      </c>
      <c r="J9829" s="26" t="s">
        <v>23</v>
      </c>
      <c r="K9829" t="s">
        <v>214</v>
      </c>
      <c r="L9829" s="18">
        <v>19141</v>
      </c>
      <c r="M9829">
        <v>2142</v>
      </c>
      <c r="N9829">
        <v>2082</v>
      </c>
      <c r="O9829">
        <v>-60</v>
      </c>
      <c r="P9829" t="s">
        <v>48</v>
      </c>
      <c r="Q9829" t="s">
        <v>25</v>
      </c>
      <c r="R9829" s="19" t="s">
        <v>31</v>
      </c>
    </row>
    <row r="9830" spans="1:18" x14ac:dyDescent="0.3">
      <c r="A9830" s="27" t="s">
        <v>35727</v>
      </c>
      <c r="B9830" s="26" t="s">
        <v>35726</v>
      </c>
      <c r="C9830" s="27" t="s">
        <v>25307</v>
      </c>
      <c r="D9830" t="s">
        <v>25307</v>
      </c>
      <c r="E9830" s="23" t="s">
        <v>25308</v>
      </c>
      <c r="F9830" s="26" t="s">
        <v>25632</v>
      </c>
      <c r="G9830" s="26" t="s">
        <v>9359</v>
      </c>
      <c r="H9830" s="26" t="s">
        <v>214</v>
      </c>
      <c r="I9830" s="28">
        <v>19070</v>
      </c>
      <c r="J9830" s="26" t="s">
        <v>23</v>
      </c>
      <c r="K9830" t="s">
        <v>214</v>
      </c>
      <c r="L9830" s="18">
        <v>19141</v>
      </c>
      <c r="M9830">
        <v>2142</v>
      </c>
      <c r="N9830">
        <v>2142</v>
      </c>
      <c r="O9830">
        <v>0</v>
      </c>
      <c r="P9830" t="s">
        <v>26</v>
      </c>
      <c r="Q9830" t="s">
        <v>26</v>
      </c>
      <c r="R9830" s="19" t="s">
        <v>31</v>
      </c>
    </row>
    <row r="9831" spans="1:18" x14ac:dyDescent="0.3">
      <c r="A9831" s="27" t="s">
        <v>35729</v>
      </c>
      <c r="B9831" s="26" t="s">
        <v>35728</v>
      </c>
      <c r="C9831" s="27" t="s">
        <v>25307</v>
      </c>
      <c r="D9831" t="s">
        <v>25307</v>
      </c>
      <c r="E9831" s="23" t="s">
        <v>25308</v>
      </c>
      <c r="F9831" s="26" t="s">
        <v>35730</v>
      </c>
      <c r="G9831" s="26" t="s">
        <v>24995</v>
      </c>
      <c r="H9831" s="26" t="s">
        <v>214</v>
      </c>
      <c r="I9831" s="28">
        <v>19406</v>
      </c>
      <c r="J9831" s="26" t="s">
        <v>23</v>
      </c>
      <c r="K9831" t="s">
        <v>214</v>
      </c>
      <c r="L9831" s="18">
        <v>19141</v>
      </c>
      <c r="M9831">
        <v>2142</v>
      </c>
      <c r="N9831">
        <v>2082</v>
      </c>
      <c r="O9831">
        <v>-60</v>
      </c>
      <c r="P9831" t="s">
        <v>48</v>
      </c>
      <c r="Q9831" t="s">
        <v>25</v>
      </c>
      <c r="R9831" s="19" t="s">
        <v>31</v>
      </c>
    </row>
    <row r="9832" spans="1:18" x14ac:dyDescent="0.3">
      <c r="A9832" s="27" t="s">
        <v>35732</v>
      </c>
      <c r="B9832" s="26" t="s">
        <v>35731</v>
      </c>
      <c r="C9832" s="27" t="s">
        <v>25307</v>
      </c>
      <c r="D9832" t="s">
        <v>25307</v>
      </c>
      <c r="E9832" s="23" t="s">
        <v>25308</v>
      </c>
      <c r="F9832" s="26" t="s">
        <v>35733</v>
      </c>
      <c r="G9832" s="26" t="s">
        <v>1338</v>
      </c>
      <c r="H9832" s="26" t="s">
        <v>214</v>
      </c>
      <c r="I9832" s="28">
        <v>17601</v>
      </c>
      <c r="J9832" s="26" t="s">
        <v>23</v>
      </c>
      <c r="K9832" t="s">
        <v>214</v>
      </c>
      <c r="L9832" s="18">
        <v>19141</v>
      </c>
      <c r="M9832">
        <v>2142</v>
      </c>
      <c r="N9832">
        <v>1509</v>
      </c>
      <c r="O9832">
        <v>-633</v>
      </c>
      <c r="P9832" t="s">
        <v>48</v>
      </c>
      <c r="Q9832" t="s">
        <v>25</v>
      </c>
      <c r="R9832" s="19" t="s">
        <v>31</v>
      </c>
    </row>
    <row r="9833" spans="1:18" x14ac:dyDescent="0.3">
      <c r="A9833" s="27" t="s">
        <v>35735</v>
      </c>
      <c r="B9833" s="26" t="s">
        <v>35734</v>
      </c>
      <c r="C9833" s="27" t="s">
        <v>25307</v>
      </c>
      <c r="D9833" t="s">
        <v>25307</v>
      </c>
      <c r="E9833" s="23" t="s">
        <v>25308</v>
      </c>
      <c r="F9833" s="26" t="s">
        <v>35736</v>
      </c>
      <c r="G9833" s="26" t="s">
        <v>1589</v>
      </c>
      <c r="H9833" s="26" t="s">
        <v>214</v>
      </c>
      <c r="I9833" s="28">
        <v>17402</v>
      </c>
      <c r="J9833" s="26" t="s">
        <v>23</v>
      </c>
      <c r="K9833" t="s">
        <v>214</v>
      </c>
      <c r="L9833" s="18">
        <v>19141</v>
      </c>
      <c r="M9833">
        <v>2142</v>
      </c>
      <c r="N9833">
        <v>1509</v>
      </c>
      <c r="O9833">
        <v>-633</v>
      </c>
      <c r="P9833" t="s">
        <v>48</v>
      </c>
      <c r="Q9833" t="s">
        <v>25</v>
      </c>
      <c r="R9833" s="19" t="s">
        <v>31</v>
      </c>
    </row>
    <row r="9834" spans="1:18" x14ac:dyDescent="0.3">
      <c r="A9834" s="27" t="s">
        <v>35738</v>
      </c>
      <c r="B9834" s="26" t="s">
        <v>35737</v>
      </c>
      <c r="C9834" s="27" t="s">
        <v>25307</v>
      </c>
      <c r="D9834" t="s">
        <v>25307</v>
      </c>
      <c r="E9834" s="23" t="s">
        <v>25308</v>
      </c>
      <c r="F9834" s="26" t="s">
        <v>35739</v>
      </c>
      <c r="G9834" s="26" t="s">
        <v>35740</v>
      </c>
      <c r="H9834" s="26" t="s">
        <v>214</v>
      </c>
      <c r="I9834" s="28">
        <v>19482</v>
      </c>
      <c r="J9834" s="26" t="s">
        <v>23</v>
      </c>
      <c r="K9834" t="s">
        <v>214</v>
      </c>
      <c r="L9834" s="18">
        <v>19141</v>
      </c>
      <c r="M9834">
        <v>2142</v>
      </c>
      <c r="N9834">
        <v>2082</v>
      </c>
      <c r="O9834">
        <v>-60</v>
      </c>
      <c r="P9834" t="s">
        <v>48</v>
      </c>
      <c r="Q9834" t="s">
        <v>25</v>
      </c>
      <c r="R9834" s="19" t="s">
        <v>31</v>
      </c>
    </row>
    <row r="9835" spans="1:18" x14ac:dyDescent="0.3">
      <c r="A9835" s="27" t="s">
        <v>35742</v>
      </c>
      <c r="B9835" s="26" t="s">
        <v>35741</v>
      </c>
      <c r="C9835" s="27" t="s">
        <v>25307</v>
      </c>
      <c r="D9835" t="s">
        <v>25307</v>
      </c>
      <c r="E9835" s="23" t="s">
        <v>25308</v>
      </c>
      <c r="F9835" s="26" t="s">
        <v>35743</v>
      </c>
      <c r="G9835" s="26" t="s">
        <v>35744</v>
      </c>
      <c r="H9835" s="26" t="s">
        <v>214</v>
      </c>
      <c r="I9835" s="28">
        <v>18976</v>
      </c>
      <c r="J9835" s="26" t="s">
        <v>23</v>
      </c>
      <c r="K9835" t="s">
        <v>214</v>
      </c>
      <c r="L9835" s="18">
        <v>19141</v>
      </c>
      <c r="M9835">
        <v>2142</v>
      </c>
      <c r="N9835">
        <v>2082</v>
      </c>
      <c r="O9835">
        <v>-60</v>
      </c>
      <c r="P9835" t="s">
        <v>48</v>
      </c>
      <c r="Q9835" t="s">
        <v>25</v>
      </c>
      <c r="R9835" s="19" t="s">
        <v>31</v>
      </c>
    </row>
    <row r="9836" spans="1:18" x14ac:dyDescent="0.3">
      <c r="A9836" s="27" t="s">
        <v>35746</v>
      </c>
      <c r="B9836" s="26" t="s">
        <v>35745</v>
      </c>
      <c r="C9836" s="27" t="s">
        <v>25307</v>
      </c>
      <c r="D9836" t="s">
        <v>25307</v>
      </c>
      <c r="E9836" s="23" t="s">
        <v>25308</v>
      </c>
      <c r="F9836" s="26" t="s">
        <v>35747</v>
      </c>
      <c r="G9836" s="26" t="s">
        <v>24995</v>
      </c>
      <c r="H9836" s="26" t="s">
        <v>214</v>
      </c>
      <c r="I9836" s="28">
        <v>19406</v>
      </c>
      <c r="J9836" s="26" t="s">
        <v>23</v>
      </c>
      <c r="K9836" t="s">
        <v>214</v>
      </c>
      <c r="L9836" s="18">
        <v>19141</v>
      </c>
      <c r="M9836">
        <v>2142</v>
      </c>
      <c r="N9836">
        <v>2082</v>
      </c>
      <c r="O9836">
        <v>-60</v>
      </c>
      <c r="P9836" t="s">
        <v>48</v>
      </c>
      <c r="Q9836" t="s">
        <v>25</v>
      </c>
      <c r="R9836" s="19" t="s">
        <v>31</v>
      </c>
    </row>
    <row r="9837" spans="1:18" x14ac:dyDescent="0.3">
      <c r="A9837" s="27" t="s">
        <v>35749</v>
      </c>
      <c r="B9837" s="26" t="s">
        <v>35748</v>
      </c>
      <c r="C9837" s="27" t="s">
        <v>25307</v>
      </c>
      <c r="D9837" t="s">
        <v>25307</v>
      </c>
      <c r="E9837" s="23" t="s">
        <v>25308</v>
      </c>
      <c r="F9837" s="26" t="s">
        <v>35750</v>
      </c>
      <c r="G9837" s="26" t="s">
        <v>35751</v>
      </c>
      <c r="H9837" s="26" t="s">
        <v>214</v>
      </c>
      <c r="I9837" s="28">
        <v>17545</v>
      </c>
      <c r="J9837" s="26" t="s">
        <v>23</v>
      </c>
      <c r="K9837" t="s">
        <v>214</v>
      </c>
      <c r="L9837" s="18">
        <v>19141</v>
      </c>
      <c r="M9837">
        <v>2142</v>
      </c>
      <c r="N9837">
        <v>1509</v>
      </c>
      <c r="O9837">
        <v>-633</v>
      </c>
      <c r="P9837" t="s">
        <v>48</v>
      </c>
      <c r="Q9837" t="s">
        <v>25</v>
      </c>
      <c r="R9837" s="19" t="s">
        <v>31</v>
      </c>
    </row>
    <row r="9838" spans="1:18" x14ac:dyDescent="0.3">
      <c r="A9838" s="27" t="s">
        <v>35753</v>
      </c>
      <c r="B9838" s="26" t="s">
        <v>35752</v>
      </c>
      <c r="C9838" s="27" t="s">
        <v>25307</v>
      </c>
      <c r="D9838" t="s">
        <v>25307</v>
      </c>
      <c r="E9838" s="23" t="s">
        <v>25308</v>
      </c>
      <c r="F9838" s="26" t="s">
        <v>35754</v>
      </c>
      <c r="G9838" s="26" t="s">
        <v>35755</v>
      </c>
      <c r="H9838" s="26" t="s">
        <v>214</v>
      </c>
      <c r="I9838" s="28">
        <v>19468</v>
      </c>
      <c r="J9838" s="26" t="s">
        <v>23</v>
      </c>
      <c r="K9838" t="s">
        <v>214</v>
      </c>
      <c r="L9838" s="18">
        <v>19141</v>
      </c>
      <c r="M9838">
        <v>2142</v>
      </c>
      <c r="N9838">
        <v>2082</v>
      </c>
      <c r="O9838">
        <v>-60</v>
      </c>
      <c r="P9838" t="s">
        <v>48</v>
      </c>
      <c r="Q9838" t="s">
        <v>25</v>
      </c>
      <c r="R9838" s="19" t="s">
        <v>31</v>
      </c>
    </row>
    <row r="9839" spans="1:18" x14ac:dyDescent="0.3">
      <c r="A9839" s="27" t="s">
        <v>35757</v>
      </c>
      <c r="B9839" s="26" t="s">
        <v>35756</v>
      </c>
      <c r="C9839" s="27" t="s">
        <v>25307</v>
      </c>
      <c r="D9839" t="s">
        <v>25307</v>
      </c>
      <c r="E9839" s="23" t="s">
        <v>25308</v>
      </c>
      <c r="F9839" s="26" t="s">
        <v>35758</v>
      </c>
      <c r="G9839" s="26" t="s">
        <v>6227</v>
      </c>
      <c r="H9839" s="26" t="s">
        <v>214</v>
      </c>
      <c r="I9839" s="28">
        <v>18951</v>
      </c>
      <c r="J9839" s="26" t="s">
        <v>23</v>
      </c>
      <c r="K9839" t="s">
        <v>214</v>
      </c>
      <c r="L9839" s="18">
        <v>19141</v>
      </c>
      <c r="M9839">
        <v>2142</v>
      </c>
      <c r="N9839">
        <v>2082</v>
      </c>
      <c r="O9839">
        <v>-60</v>
      </c>
      <c r="P9839" t="s">
        <v>48</v>
      </c>
      <c r="Q9839" t="s">
        <v>25</v>
      </c>
      <c r="R9839" s="19" t="s">
        <v>31</v>
      </c>
    </row>
    <row r="9840" spans="1:18" x14ac:dyDescent="0.3">
      <c r="A9840" s="27" t="s">
        <v>35760</v>
      </c>
      <c r="B9840" s="26" t="s">
        <v>35759</v>
      </c>
      <c r="C9840" s="27" t="s">
        <v>25307</v>
      </c>
      <c r="D9840" t="s">
        <v>25307</v>
      </c>
      <c r="E9840" s="23" t="s">
        <v>25308</v>
      </c>
      <c r="F9840" s="26" t="s">
        <v>35761</v>
      </c>
      <c r="G9840" s="26" t="s">
        <v>35696</v>
      </c>
      <c r="H9840" s="26" t="s">
        <v>214</v>
      </c>
      <c r="I9840" s="28">
        <v>19610</v>
      </c>
      <c r="J9840" s="26" t="s">
        <v>23</v>
      </c>
      <c r="K9840" t="s">
        <v>214</v>
      </c>
      <c r="L9840" s="18">
        <v>19141</v>
      </c>
      <c r="M9840">
        <v>2142</v>
      </c>
      <c r="N9840">
        <v>1389</v>
      </c>
      <c r="O9840">
        <v>-753</v>
      </c>
      <c r="P9840" t="s">
        <v>48</v>
      </c>
      <c r="Q9840" t="s">
        <v>25</v>
      </c>
      <c r="R9840" s="19" t="s">
        <v>31</v>
      </c>
    </row>
    <row r="9841" spans="1:18" x14ac:dyDescent="0.3">
      <c r="A9841" s="27" t="s">
        <v>35763</v>
      </c>
      <c r="B9841" s="26" t="s">
        <v>35762</v>
      </c>
      <c r="C9841" s="27" t="s">
        <v>25307</v>
      </c>
      <c r="D9841" t="s">
        <v>25307</v>
      </c>
      <c r="E9841" s="23" t="s">
        <v>25308</v>
      </c>
      <c r="F9841" s="26" t="s">
        <v>35764</v>
      </c>
      <c r="G9841" s="26" t="s">
        <v>35765</v>
      </c>
      <c r="H9841" s="26" t="s">
        <v>214</v>
      </c>
      <c r="I9841" s="28">
        <v>18360</v>
      </c>
      <c r="J9841" s="26" t="s">
        <v>23</v>
      </c>
      <c r="K9841" t="s">
        <v>214</v>
      </c>
      <c r="L9841" s="18">
        <v>19141</v>
      </c>
      <c r="M9841">
        <v>2142</v>
      </c>
      <c r="N9841">
        <v>1713</v>
      </c>
      <c r="O9841">
        <v>-429</v>
      </c>
      <c r="P9841" t="s">
        <v>48</v>
      </c>
      <c r="Q9841" t="s">
        <v>25</v>
      </c>
      <c r="R9841" s="19" t="s">
        <v>31</v>
      </c>
    </row>
    <row r="9842" spans="1:18" x14ac:dyDescent="0.3">
      <c r="A9842" s="27" t="s">
        <v>35767</v>
      </c>
      <c r="B9842" s="26" t="s">
        <v>35766</v>
      </c>
      <c r="C9842" s="27" t="s">
        <v>25307</v>
      </c>
      <c r="D9842" t="s">
        <v>25307</v>
      </c>
      <c r="E9842" s="23" t="s">
        <v>25308</v>
      </c>
      <c r="F9842" s="26" t="s">
        <v>35768</v>
      </c>
      <c r="G9842" s="26" t="s">
        <v>35769</v>
      </c>
      <c r="H9842" s="26" t="s">
        <v>214</v>
      </c>
      <c r="I9842" s="28">
        <v>19355</v>
      </c>
      <c r="J9842" s="26" t="s">
        <v>23</v>
      </c>
      <c r="K9842" t="s">
        <v>214</v>
      </c>
      <c r="L9842" s="18">
        <v>19141</v>
      </c>
      <c r="M9842">
        <v>2142</v>
      </c>
      <c r="N9842">
        <v>2082</v>
      </c>
      <c r="O9842">
        <v>-60</v>
      </c>
      <c r="P9842" t="s">
        <v>48</v>
      </c>
      <c r="Q9842" t="s">
        <v>25</v>
      </c>
      <c r="R9842" s="19" t="s">
        <v>31</v>
      </c>
    </row>
    <row r="9843" spans="1:18" x14ac:dyDescent="0.3">
      <c r="A9843" s="27" t="s">
        <v>35771</v>
      </c>
      <c r="B9843" s="26" t="s">
        <v>35770</v>
      </c>
      <c r="C9843" s="27" t="s">
        <v>25307</v>
      </c>
      <c r="D9843" t="s">
        <v>25307</v>
      </c>
      <c r="E9843" s="23" t="s">
        <v>25308</v>
      </c>
      <c r="F9843" s="26" t="s">
        <v>35772</v>
      </c>
      <c r="G9843" s="26" t="s">
        <v>1589</v>
      </c>
      <c r="H9843" s="26" t="s">
        <v>214</v>
      </c>
      <c r="I9843" s="28">
        <v>17042</v>
      </c>
      <c r="J9843" s="26" t="s">
        <v>23</v>
      </c>
      <c r="K9843" t="s">
        <v>214</v>
      </c>
      <c r="L9843" s="18">
        <v>19141</v>
      </c>
      <c r="M9843">
        <v>2142</v>
      </c>
      <c r="N9843">
        <v>1509</v>
      </c>
      <c r="O9843">
        <v>-633</v>
      </c>
      <c r="P9843" t="s">
        <v>48</v>
      </c>
      <c r="Q9843" t="s">
        <v>25</v>
      </c>
      <c r="R9843" s="19" t="s">
        <v>31</v>
      </c>
    </row>
    <row r="9844" spans="1:18" x14ac:dyDescent="0.3">
      <c r="A9844" s="27" t="s">
        <v>35774</v>
      </c>
      <c r="B9844" s="26" t="s">
        <v>35773</v>
      </c>
      <c r="C9844" s="27" t="s">
        <v>25307</v>
      </c>
      <c r="D9844" t="s">
        <v>25307</v>
      </c>
      <c r="E9844" s="23" t="s">
        <v>25308</v>
      </c>
      <c r="F9844" s="26" t="s">
        <v>35775</v>
      </c>
      <c r="G9844" s="26" t="s">
        <v>32129</v>
      </c>
      <c r="H9844" s="26" t="s">
        <v>214</v>
      </c>
      <c r="I9844" s="28">
        <v>19020</v>
      </c>
      <c r="J9844" s="26" t="s">
        <v>23</v>
      </c>
      <c r="K9844" t="s">
        <v>214</v>
      </c>
      <c r="L9844" s="18">
        <v>19141</v>
      </c>
      <c r="M9844">
        <v>2142</v>
      </c>
      <c r="N9844">
        <v>2082</v>
      </c>
      <c r="O9844">
        <v>-60</v>
      </c>
      <c r="P9844" t="s">
        <v>48</v>
      </c>
      <c r="Q9844" t="s">
        <v>25</v>
      </c>
      <c r="R9844" s="19" t="s">
        <v>31</v>
      </c>
    </row>
    <row r="9845" spans="1:18" x14ac:dyDescent="0.3">
      <c r="A9845" s="27" t="s">
        <v>35777</v>
      </c>
      <c r="B9845" s="26" t="s">
        <v>35776</v>
      </c>
      <c r="C9845" s="27" t="s">
        <v>25307</v>
      </c>
      <c r="D9845" t="s">
        <v>25307</v>
      </c>
      <c r="E9845" s="23" t="s">
        <v>25308</v>
      </c>
      <c r="F9845" s="26" t="s">
        <v>35778</v>
      </c>
      <c r="G9845" s="26" t="s">
        <v>1559</v>
      </c>
      <c r="H9845" s="26" t="s">
        <v>214</v>
      </c>
      <c r="I9845" s="28">
        <v>17110</v>
      </c>
      <c r="J9845" s="26" t="s">
        <v>23</v>
      </c>
      <c r="K9845" t="s">
        <v>214</v>
      </c>
      <c r="L9845" s="18">
        <v>19141</v>
      </c>
      <c r="M9845">
        <v>2142</v>
      </c>
      <c r="N9845">
        <v>1509</v>
      </c>
      <c r="O9845">
        <v>-633</v>
      </c>
      <c r="P9845" t="s">
        <v>48</v>
      </c>
      <c r="Q9845" t="s">
        <v>25</v>
      </c>
      <c r="R9845" s="19" t="s">
        <v>31</v>
      </c>
    </row>
    <row r="9846" spans="1:18" x14ac:dyDescent="0.3">
      <c r="A9846" s="27" t="s">
        <v>35780</v>
      </c>
      <c r="B9846" s="26" t="s">
        <v>35779</v>
      </c>
      <c r="C9846" s="27" t="s">
        <v>25307</v>
      </c>
      <c r="D9846" t="s">
        <v>25307</v>
      </c>
      <c r="E9846" s="23" t="s">
        <v>25308</v>
      </c>
      <c r="F9846" s="26" t="s">
        <v>35781</v>
      </c>
      <c r="G9846" s="26" t="s">
        <v>1338</v>
      </c>
      <c r="H9846" s="26" t="s">
        <v>214</v>
      </c>
      <c r="I9846" s="28">
        <v>17601</v>
      </c>
      <c r="J9846" s="26" t="s">
        <v>23</v>
      </c>
      <c r="K9846" t="s">
        <v>214</v>
      </c>
      <c r="L9846" s="18">
        <v>19141</v>
      </c>
      <c r="M9846">
        <v>2142</v>
      </c>
      <c r="N9846">
        <v>1509</v>
      </c>
      <c r="O9846">
        <v>-633</v>
      </c>
      <c r="P9846" t="s">
        <v>48</v>
      </c>
      <c r="Q9846" t="s">
        <v>25</v>
      </c>
      <c r="R9846" s="19" t="s">
        <v>31</v>
      </c>
    </row>
    <row r="9847" spans="1:18" x14ac:dyDescent="0.3">
      <c r="A9847" s="27" t="s">
        <v>35783</v>
      </c>
      <c r="B9847" s="26" t="s">
        <v>35782</v>
      </c>
      <c r="C9847" s="27" t="s">
        <v>25307</v>
      </c>
      <c r="D9847" t="s">
        <v>25307</v>
      </c>
      <c r="E9847" s="23" t="s">
        <v>25308</v>
      </c>
      <c r="F9847" s="26" t="s">
        <v>35784</v>
      </c>
      <c r="G9847" s="26" t="s">
        <v>32129</v>
      </c>
      <c r="H9847" s="26" t="s">
        <v>214</v>
      </c>
      <c r="I9847" s="28">
        <v>19020</v>
      </c>
      <c r="J9847" s="26" t="s">
        <v>23</v>
      </c>
      <c r="K9847" t="s">
        <v>214</v>
      </c>
      <c r="L9847" s="18">
        <v>19141</v>
      </c>
      <c r="M9847">
        <v>2142</v>
      </c>
      <c r="N9847">
        <v>2082</v>
      </c>
      <c r="O9847">
        <v>-60</v>
      </c>
      <c r="P9847" t="s">
        <v>48</v>
      </c>
      <c r="Q9847" t="s">
        <v>25</v>
      </c>
      <c r="R9847" s="19" t="s">
        <v>31</v>
      </c>
    </row>
    <row r="9848" spans="1:18" x14ac:dyDescent="0.3">
      <c r="A9848" s="27" t="s">
        <v>35786</v>
      </c>
      <c r="B9848" s="26" t="s">
        <v>35785</v>
      </c>
      <c r="C9848" s="27" t="s">
        <v>25307</v>
      </c>
      <c r="D9848" t="s">
        <v>25307</v>
      </c>
      <c r="E9848" s="23" t="s">
        <v>25308</v>
      </c>
      <c r="F9848" s="26" t="s">
        <v>35787</v>
      </c>
      <c r="G9848" s="26" t="s">
        <v>6231</v>
      </c>
      <c r="H9848" s="26" t="s">
        <v>214</v>
      </c>
      <c r="I9848" s="28">
        <v>18109</v>
      </c>
      <c r="J9848" s="26" t="s">
        <v>23</v>
      </c>
      <c r="K9848" t="s">
        <v>214</v>
      </c>
      <c r="L9848" s="18">
        <v>19141</v>
      </c>
      <c r="M9848">
        <v>2142</v>
      </c>
      <c r="N9848">
        <v>1713</v>
      </c>
      <c r="O9848">
        <v>-429</v>
      </c>
      <c r="P9848" t="s">
        <v>48</v>
      </c>
      <c r="Q9848" t="s">
        <v>25</v>
      </c>
      <c r="R9848" s="19" t="s">
        <v>31</v>
      </c>
    </row>
    <row r="9849" spans="1:18" x14ac:dyDescent="0.3">
      <c r="A9849" s="27" t="s">
        <v>35789</v>
      </c>
      <c r="B9849" s="26" t="s">
        <v>35788</v>
      </c>
      <c r="C9849" s="27" t="s">
        <v>25307</v>
      </c>
      <c r="D9849" t="s">
        <v>25307</v>
      </c>
      <c r="E9849" s="23" t="s">
        <v>25308</v>
      </c>
      <c r="F9849" s="26" t="s">
        <v>35790</v>
      </c>
      <c r="G9849" s="26" t="s">
        <v>1559</v>
      </c>
      <c r="H9849" s="26" t="s">
        <v>214</v>
      </c>
      <c r="I9849" s="28">
        <v>17111</v>
      </c>
      <c r="J9849" s="26" t="s">
        <v>23</v>
      </c>
      <c r="K9849" t="s">
        <v>214</v>
      </c>
      <c r="L9849" s="18">
        <v>19141</v>
      </c>
      <c r="M9849">
        <v>2142</v>
      </c>
      <c r="N9849">
        <v>1509</v>
      </c>
      <c r="O9849">
        <v>-633</v>
      </c>
      <c r="P9849" t="s">
        <v>48</v>
      </c>
      <c r="Q9849" t="s">
        <v>25</v>
      </c>
      <c r="R9849" s="19" t="s">
        <v>31</v>
      </c>
    </row>
    <row r="9850" spans="1:18" x14ac:dyDescent="0.3">
      <c r="A9850" s="27" t="s">
        <v>35792</v>
      </c>
      <c r="B9850" s="26" t="s">
        <v>35791</v>
      </c>
      <c r="C9850" s="27" t="s">
        <v>35793</v>
      </c>
      <c r="D9850" t="s">
        <v>35793</v>
      </c>
      <c r="E9850" s="23" t="s">
        <v>5795</v>
      </c>
      <c r="F9850" s="26" t="s">
        <v>35794</v>
      </c>
      <c r="G9850" s="26" t="s">
        <v>5798</v>
      </c>
      <c r="H9850" s="26" t="s">
        <v>154</v>
      </c>
      <c r="I9850" s="28">
        <v>74447</v>
      </c>
      <c r="J9850" s="26" t="s">
        <v>23</v>
      </c>
      <c r="K9850" t="s">
        <v>154</v>
      </c>
      <c r="L9850" s="18">
        <v>74447</v>
      </c>
      <c r="M9850">
        <v>1170</v>
      </c>
      <c r="N9850">
        <v>1170</v>
      </c>
      <c r="O9850">
        <v>0</v>
      </c>
      <c r="P9850" t="s">
        <v>26</v>
      </c>
      <c r="Q9850" t="s">
        <v>26</v>
      </c>
      <c r="R9850" s="19" t="s">
        <v>31</v>
      </c>
    </row>
    <row r="9851" spans="1:18" x14ac:dyDescent="0.3">
      <c r="A9851" s="27" t="s">
        <v>35796</v>
      </c>
      <c r="B9851" s="26" t="s">
        <v>35795</v>
      </c>
      <c r="C9851" s="27" t="s">
        <v>22795</v>
      </c>
      <c r="D9851" t="s">
        <v>22795</v>
      </c>
      <c r="E9851" s="23" t="s">
        <v>22796</v>
      </c>
      <c r="F9851" s="26" t="s">
        <v>35797</v>
      </c>
      <c r="G9851" s="26" t="s">
        <v>35798</v>
      </c>
      <c r="H9851" s="26" t="s">
        <v>296</v>
      </c>
      <c r="I9851" s="28">
        <v>4459</v>
      </c>
      <c r="J9851" s="26" t="s">
        <v>23</v>
      </c>
      <c r="K9851" t="s">
        <v>296</v>
      </c>
      <c r="L9851" s="18">
        <v>4457</v>
      </c>
      <c r="M9851">
        <v>1314</v>
      </c>
      <c r="N9851">
        <v>1314</v>
      </c>
      <c r="O9851">
        <v>0</v>
      </c>
      <c r="P9851" t="s">
        <v>26</v>
      </c>
      <c r="Q9851" t="s">
        <v>26</v>
      </c>
      <c r="R9851" s="19" t="s">
        <v>31</v>
      </c>
    </row>
    <row r="9852" spans="1:18" x14ac:dyDescent="0.3">
      <c r="A9852" s="27" t="s">
        <v>35800</v>
      </c>
      <c r="B9852" s="26" t="s">
        <v>35799</v>
      </c>
      <c r="C9852" s="27" t="s">
        <v>25307</v>
      </c>
      <c r="D9852" t="s">
        <v>25307</v>
      </c>
      <c r="E9852" s="23" t="s">
        <v>25308</v>
      </c>
      <c r="F9852" s="26" t="s">
        <v>35801</v>
      </c>
      <c r="G9852" s="26" t="s">
        <v>1338</v>
      </c>
      <c r="H9852" s="26" t="s">
        <v>214</v>
      </c>
      <c r="I9852" s="28">
        <v>17601</v>
      </c>
      <c r="J9852" s="26" t="s">
        <v>23</v>
      </c>
      <c r="K9852" t="s">
        <v>214</v>
      </c>
      <c r="L9852" s="18">
        <v>19141</v>
      </c>
      <c r="M9852">
        <v>2142</v>
      </c>
      <c r="N9852">
        <v>1509</v>
      </c>
      <c r="O9852">
        <v>-633</v>
      </c>
      <c r="P9852" t="s">
        <v>48</v>
      </c>
      <c r="Q9852" t="s">
        <v>25</v>
      </c>
      <c r="R9852" s="19" t="s">
        <v>31</v>
      </c>
    </row>
    <row r="9853" spans="1:18" x14ac:dyDescent="0.3">
      <c r="A9853" s="27" t="s">
        <v>35803</v>
      </c>
      <c r="B9853" s="26" t="s">
        <v>35802</v>
      </c>
      <c r="C9853" s="27" t="s">
        <v>25307</v>
      </c>
      <c r="D9853" t="s">
        <v>25307</v>
      </c>
      <c r="E9853" s="23" t="s">
        <v>25308</v>
      </c>
      <c r="F9853" s="26" t="s">
        <v>35804</v>
      </c>
      <c r="G9853" s="26" t="s">
        <v>14816</v>
      </c>
      <c r="H9853" s="26" t="s">
        <v>214</v>
      </c>
      <c r="I9853" s="28">
        <v>19446</v>
      </c>
      <c r="J9853" s="26" t="s">
        <v>23</v>
      </c>
      <c r="K9853" t="s">
        <v>214</v>
      </c>
      <c r="L9853" s="18">
        <v>19141</v>
      </c>
      <c r="M9853">
        <v>2142</v>
      </c>
      <c r="N9853">
        <v>2082</v>
      </c>
      <c r="O9853">
        <v>-60</v>
      </c>
      <c r="P9853" t="s">
        <v>48</v>
      </c>
      <c r="Q9853" t="s">
        <v>25</v>
      </c>
      <c r="R9853" s="19" t="s">
        <v>31</v>
      </c>
    </row>
    <row r="9854" spans="1:18" x14ac:dyDescent="0.3">
      <c r="A9854" s="27" t="s">
        <v>35806</v>
      </c>
      <c r="B9854" s="26" t="s">
        <v>35805</v>
      </c>
      <c r="C9854" s="27" t="s">
        <v>25307</v>
      </c>
      <c r="D9854" t="s">
        <v>25307</v>
      </c>
      <c r="E9854" s="23" t="s">
        <v>25308</v>
      </c>
      <c r="F9854" s="26" t="s">
        <v>35807</v>
      </c>
      <c r="G9854" s="26" t="s">
        <v>35696</v>
      </c>
      <c r="H9854" s="26" t="s">
        <v>214</v>
      </c>
      <c r="I9854" s="28">
        <v>19610</v>
      </c>
      <c r="J9854" s="26" t="s">
        <v>23</v>
      </c>
      <c r="K9854" t="s">
        <v>214</v>
      </c>
      <c r="L9854" s="18">
        <v>19141</v>
      </c>
      <c r="M9854">
        <v>2142</v>
      </c>
      <c r="N9854">
        <v>1389</v>
      </c>
      <c r="O9854">
        <v>-753</v>
      </c>
      <c r="P9854" t="s">
        <v>48</v>
      </c>
      <c r="Q9854" t="s">
        <v>25</v>
      </c>
      <c r="R9854" s="19" t="s">
        <v>31</v>
      </c>
    </row>
    <row r="9855" spans="1:18" x14ac:dyDescent="0.3">
      <c r="A9855" s="27" t="s">
        <v>35809</v>
      </c>
      <c r="B9855" s="26" t="s">
        <v>35808</v>
      </c>
      <c r="C9855" s="27" t="s">
        <v>25307</v>
      </c>
      <c r="D9855" t="s">
        <v>25307</v>
      </c>
      <c r="E9855" s="23" t="s">
        <v>25308</v>
      </c>
      <c r="F9855" s="26" t="s">
        <v>35810</v>
      </c>
      <c r="G9855" s="26" t="s">
        <v>6419</v>
      </c>
      <c r="H9855" s="26" t="s">
        <v>214</v>
      </c>
      <c r="I9855" s="28">
        <v>19355</v>
      </c>
      <c r="J9855" s="26" t="s">
        <v>23</v>
      </c>
      <c r="K9855" t="s">
        <v>214</v>
      </c>
      <c r="L9855" s="18">
        <v>19141</v>
      </c>
      <c r="M9855">
        <v>2142</v>
      </c>
      <c r="N9855">
        <v>2082</v>
      </c>
      <c r="O9855">
        <v>-60</v>
      </c>
      <c r="P9855" t="s">
        <v>48</v>
      </c>
      <c r="Q9855" t="s">
        <v>25</v>
      </c>
      <c r="R9855" s="19" t="s">
        <v>31</v>
      </c>
    </row>
    <row r="9856" spans="1:18" x14ac:dyDescent="0.3">
      <c r="A9856" s="27" t="s">
        <v>35812</v>
      </c>
      <c r="B9856" s="26" t="s">
        <v>35811</v>
      </c>
      <c r="C9856" s="27" t="s">
        <v>25307</v>
      </c>
      <c r="D9856" t="s">
        <v>25307</v>
      </c>
      <c r="E9856" s="23" t="s">
        <v>25308</v>
      </c>
      <c r="F9856" s="26" t="s">
        <v>35813</v>
      </c>
      <c r="G9856" s="26" t="s">
        <v>24995</v>
      </c>
      <c r="H9856" s="26" t="s">
        <v>214</v>
      </c>
      <c r="I9856" s="28">
        <v>19406</v>
      </c>
      <c r="J9856" s="26" t="s">
        <v>23</v>
      </c>
      <c r="K9856" t="s">
        <v>214</v>
      </c>
      <c r="L9856" s="18">
        <v>19141</v>
      </c>
      <c r="M9856">
        <v>2142</v>
      </c>
      <c r="N9856">
        <v>2082</v>
      </c>
      <c r="O9856">
        <v>-60</v>
      </c>
      <c r="P9856" t="s">
        <v>48</v>
      </c>
      <c r="Q9856" t="s">
        <v>25</v>
      </c>
      <c r="R9856" s="19" t="s">
        <v>31</v>
      </c>
    </row>
    <row r="9857" spans="1:18" x14ac:dyDescent="0.3">
      <c r="A9857" s="27" t="s">
        <v>35815</v>
      </c>
      <c r="B9857" s="26" t="s">
        <v>35814</v>
      </c>
      <c r="C9857" s="27" t="s">
        <v>25307</v>
      </c>
      <c r="D9857" t="s">
        <v>25307</v>
      </c>
      <c r="E9857" s="23" t="s">
        <v>25308</v>
      </c>
      <c r="F9857" s="26" t="s">
        <v>35816</v>
      </c>
      <c r="G9857" s="26" t="s">
        <v>24995</v>
      </c>
      <c r="H9857" s="26" t="s">
        <v>214</v>
      </c>
      <c r="I9857" s="28">
        <v>19406</v>
      </c>
      <c r="J9857" s="26" t="s">
        <v>23</v>
      </c>
      <c r="K9857" t="s">
        <v>214</v>
      </c>
      <c r="L9857" s="18">
        <v>19141</v>
      </c>
      <c r="M9857">
        <v>2142</v>
      </c>
      <c r="N9857">
        <v>2082</v>
      </c>
      <c r="O9857">
        <v>-60</v>
      </c>
      <c r="P9857" t="s">
        <v>48</v>
      </c>
      <c r="Q9857" t="s">
        <v>25</v>
      </c>
      <c r="R9857" s="19" t="s">
        <v>31</v>
      </c>
    </row>
    <row r="9858" spans="1:18" x14ac:dyDescent="0.3">
      <c r="A9858" s="27" t="s">
        <v>35818</v>
      </c>
      <c r="B9858" s="26" t="s">
        <v>35817</v>
      </c>
      <c r="C9858" s="27" t="s">
        <v>25307</v>
      </c>
      <c r="D9858" t="s">
        <v>25307</v>
      </c>
      <c r="E9858" s="23" t="s">
        <v>25308</v>
      </c>
      <c r="F9858" s="26" t="s">
        <v>35819</v>
      </c>
      <c r="G9858" s="26" t="s">
        <v>7805</v>
      </c>
      <c r="H9858" s="26" t="s">
        <v>214</v>
      </c>
      <c r="I9858" s="28">
        <v>17042</v>
      </c>
      <c r="J9858" s="26" t="s">
        <v>23</v>
      </c>
      <c r="K9858" t="s">
        <v>214</v>
      </c>
      <c r="L9858" s="18">
        <v>19141</v>
      </c>
      <c r="M9858">
        <v>2142</v>
      </c>
      <c r="N9858">
        <v>1509</v>
      </c>
      <c r="O9858">
        <v>-633</v>
      </c>
      <c r="P9858" t="s">
        <v>48</v>
      </c>
      <c r="Q9858" t="s">
        <v>25</v>
      </c>
      <c r="R9858" s="19" t="s">
        <v>31</v>
      </c>
    </row>
    <row r="9859" spans="1:18" x14ac:dyDescent="0.3">
      <c r="A9859" s="27" t="s">
        <v>35821</v>
      </c>
      <c r="B9859" s="26" t="s">
        <v>35820</v>
      </c>
      <c r="C9859" s="27" t="s">
        <v>25307</v>
      </c>
      <c r="D9859" t="s">
        <v>25307</v>
      </c>
      <c r="E9859" s="23" t="s">
        <v>25308</v>
      </c>
      <c r="F9859" s="26" t="s">
        <v>35822</v>
      </c>
      <c r="G9859" s="26" t="s">
        <v>32129</v>
      </c>
      <c r="H9859" s="26" t="s">
        <v>214</v>
      </c>
      <c r="I9859" s="28">
        <v>19020</v>
      </c>
      <c r="J9859" s="26" t="s">
        <v>23</v>
      </c>
      <c r="K9859" t="s">
        <v>214</v>
      </c>
      <c r="L9859" s="18">
        <v>19141</v>
      </c>
      <c r="M9859">
        <v>2142</v>
      </c>
      <c r="N9859">
        <v>2082</v>
      </c>
      <c r="O9859">
        <v>-60</v>
      </c>
      <c r="P9859" t="s">
        <v>48</v>
      </c>
      <c r="Q9859" t="s">
        <v>25</v>
      </c>
      <c r="R9859" s="19" t="s">
        <v>31</v>
      </c>
    </row>
    <row r="9860" spans="1:18" x14ac:dyDescent="0.3">
      <c r="A9860" s="27" t="s">
        <v>35824</v>
      </c>
      <c r="B9860" s="26" t="s">
        <v>35823</v>
      </c>
      <c r="C9860" s="27" t="s">
        <v>25307</v>
      </c>
      <c r="D9860" t="s">
        <v>25307</v>
      </c>
      <c r="E9860" s="23" t="s">
        <v>25308</v>
      </c>
      <c r="F9860" s="26" t="s">
        <v>35825</v>
      </c>
      <c r="G9860" s="26" t="s">
        <v>30716</v>
      </c>
      <c r="H9860" s="26" t="s">
        <v>214</v>
      </c>
      <c r="I9860" s="28">
        <v>19403</v>
      </c>
      <c r="J9860" s="26" t="s">
        <v>23</v>
      </c>
      <c r="K9860" t="s">
        <v>214</v>
      </c>
      <c r="L9860" s="18">
        <v>19141</v>
      </c>
      <c r="M9860">
        <v>2142</v>
      </c>
      <c r="N9860">
        <v>2082</v>
      </c>
      <c r="O9860">
        <v>-60</v>
      </c>
      <c r="P9860" t="s">
        <v>48</v>
      </c>
      <c r="Q9860" t="s">
        <v>25</v>
      </c>
      <c r="R9860" s="19" t="s">
        <v>31</v>
      </c>
    </row>
    <row r="9861" spans="1:18" x14ac:dyDescent="0.3">
      <c r="A9861" s="27" t="s">
        <v>35827</v>
      </c>
      <c r="B9861" s="26" t="s">
        <v>35826</v>
      </c>
      <c r="C9861" s="27" t="s">
        <v>25307</v>
      </c>
      <c r="D9861" t="s">
        <v>25307</v>
      </c>
      <c r="E9861" s="23" t="s">
        <v>25308</v>
      </c>
      <c r="F9861" s="26" t="s">
        <v>35828</v>
      </c>
      <c r="G9861" s="26" t="s">
        <v>31300</v>
      </c>
      <c r="H9861" s="26" t="s">
        <v>214</v>
      </c>
      <c r="I9861" s="28">
        <v>17003</v>
      </c>
      <c r="J9861" s="26" t="s">
        <v>23</v>
      </c>
      <c r="K9861" t="s">
        <v>214</v>
      </c>
      <c r="L9861" s="18">
        <v>19141</v>
      </c>
      <c r="M9861">
        <v>2142</v>
      </c>
      <c r="N9861">
        <v>1509</v>
      </c>
      <c r="O9861">
        <v>-633</v>
      </c>
      <c r="P9861" t="s">
        <v>48</v>
      </c>
      <c r="Q9861" t="s">
        <v>25</v>
      </c>
      <c r="R9861" s="19" t="s">
        <v>31</v>
      </c>
    </row>
    <row r="9862" spans="1:18" x14ac:dyDescent="0.3">
      <c r="A9862" s="27" t="s">
        <v>35830</v>
      </c>
      <c r="B9862" s="26" t="s">
        <v>35829</v>
      </c>
      <c r="C9862" s="27" t="s">
        <v>15813</v>
      </c>
      <c r="D9862" t="s">
        <v>15813</v>
      </c>
      <c r="E9862" s="23" t="s">
        <v>15814</v>
      </c>
      <c r="F9862" s="26" t="s">
        <v>35831</v>
      </c>
      <c r="G9862" s="26" t="s">
        <v>20854</v>
      </c>
      <c r="H9862" s="26" t="s">
        <v>1669</v>
      </c>
      <c r="I9862" s="28">
        <v>81201</v>
      </c>
      <c r="J9862" s="26" t="s">
        <v>23</v>
      </c>
      <c r="K9862" t="s">
        <v>1669</v>
      </c>
      <c r="L9862" s="18">
        <v>81601</v>
      </c>
      <c r="M9862">
        <v>1755</v>
      </c>
      <c r="N9862">
        <v>1365</v>
      </c>
      <c r="O9862">
        <v>-390</v>
      </c>
      <c r="P9862" t="s">
        <v>48</v>
      </c>
      <c r="Q9862" t="s">
        <v>25</v>
      </c>
      <c r="R9862" s="19" t="s">
        <v>31</v>
      </c>
    </row>
    <row r="9863" spans="1:18" x14ac:dyDescent="0.3">
      <c r="A9863" s="27" t="s">
        <v>35833</v>
      </c>
      <c r="B9863" s="26" t="s">
        <v>35832</v>
      </c>
      <c r="C9863" s="27" t="s">
        <v>25307</v>
      </c>
      <c r="D9863" t="s">
        <v>25307</v>
      </c>
      <c r="E9863" s="23" t="s">
        <v>25308</v>
      </c>
      <c r="F9863" s="26" t="s">
        <v>35689</v>
      </c>
      <c r="G9863" s="26" t="s">
        <v>1627</v>
      </c>
      <c r="H9863" s="26" t="s">
        <v>214</v>
      </c>
      <c r="I9863" s="28">
        <v>19382</v>
      </c>
      <c r="J9863" s="26" t="s">
        <v>23</v>
      </c>
      <c r="K9863" t="s">
        <v>214</v>
      </c>
      <c r="L9863" s="18">
        <v>19141</v>
      </c>
      <c r="M9863">
        <v>2142</v>
      </c>
      <c r="N9863">
        <v>2082</v>
      </c>
      <c r="O9863">
        <v>-60</v>
      </c>
      <c r="P9863" t="s">
        <v>48</v>
      </c>
      <c r="Q9863" t="s">
        <v>25</v>
      </c>
      <c r="R9863" s="19" t="s">
        <v>31</v>
      </c>
    </row>
    <row r="9864" spans="1:18" x14ac:dyDescent="0.3">
      <c r="A9864" s="27" t="s">
        <v>35835</v>
      </c>
      <c r="B9864" s="26" t="s">
        <v>35834</v>
      </c>
      <c r="C9864" s="27" t="s">
        <v>25307</v>
      </c>
      <c r="D9864" t="s">
        <v>25307</v>
      </c>
      <c r="E9864" s="23" t="s">
        <v>25308</v>
      </c>
      <c r="F9864" s="26" t="s">
        <v>35836</v>
      </c>
      <c r="G9864" s="26" t="s">
        <v>6411</v>
      </c>
      <c r="H9864" s="26" t="s">
        <v>214</v>
      </c>
      <c r="I9864" s="28">
        <v>19053</v>
      </c>
      <c r="J9864" s="26" t="s">
        <v>23</v>
      </c>
      <c r="K9864" t="s">
        <v>214</v>
      </c>
      <c r="L9864" s="18">
        <v>19141</v>
      </c>
      <c r="M9864">
        <v>2142</v>
      </c>
      <c r="N9864">
        <v>2082</v>
      </c>
      <c r="O9864">
        <v>-60</v>
      </c>
      <c r="P9864" t="s">
        <v>48</v>
      </c>
      <c r="Q9864" t="s">
        <v>25</v>
      </c>
      <c r="R9864" s="19" t="s">
        <v>31</v>
      </c>
    </row>
    <row r="9865" spans="1:18" x14ac:dyDescent="0.3">
      <c r="A9865" s="27" t="s">
        <v>35838</v>
      </c>
      <c r="B9865" s="26" t="s">
        <v>35837</v>
      </c>
      <c r="C9865" s="27" t="s">
        <v>25307</v>
      </c>
      <c r="D9865" t="s">
        <v>25307</v>
      </c>
      <c r="E9865" s="23" t="s">
        <v>25308</v>
      </c>
      <c r="F9865" s="26" t="s">
        <v>35839</v>
      </c>
      <c r="G9865" s="26" t="s">
        <v>1559</v>
      </c>
      <c r="H9865" s="26" t="s">
        <v>214</v>
      </c>
      <c r="I9865" s="28">
        <v>17111</v>
      </c>
      <c r="J9865" s="26" t="s">
        <v>23</v>
      </c>
      <c r="K9865" t="s">
        <v>214</v>
      </c>
      <c r="L9865" s="18">
        <v>19141</v>
      </c>
      <c r="M9865">
        <v>2142</v>
      </c>
      <c r="N9865">
        <v>1509</v>
      </c>
      <c r="O9865">
        <v>-633</v>
      </c>
      <c r="P9865" t="s">
        <v>48</v>
      </c>
      <c r="Q9865" t="s">
        <v>25</v>
      </c>
      <c r="R9865" s="19" t="s">
        <v>31</v>
      </c>
    </row>
    <row r="9866" spans="1:18" x14ac:dyDescent="0.3">
      <c r="A9866" s="27" t="s">
        <v>35841</v>
      </c>
      <c r="B9866" s="26" t="s">
        <v>35840</v>
      </c>
      <c r="C9866" s="27" t="s">
        <v>25307</v>
      </c>
      <c r="D9866" t="s">
        <v>25307</v>
      </c>
      <c r="E9866" s="23" t="s">
        <v>25308</v>
      </c>
      <c r="F9866" s="26" t="s">
        <v>25346</v>
      </c>
      <c r="G9866" s="26" t="s">
        <v>6227</v>
      </c>
      <c r="H9866" s="26" t="s">
        <v>214</v>
      </c>
      <c r="I9866" s="28">
        <v>18951</v>
      </c>
      <c r="J9866" s="26" t="s">
        <v>23</v>
      </c>
      <c r="K9866" t="s">
        <v>214</v>
      </c>
      <c r="L9866" s="18">
        <v>19141</v>
      </c>
      <c r="M9866">
        <v>2142</v>
      </c>
      <c r="N9866">
        <v>2082</v>
      </c>
      <c r="O9866">
        <v>-60</v>
      </c>
      <c r="P9866" t="s">
        <v>48</v>
      </c>
      <c r="Q9866" t="s">
        <v>25</v>
      </c>
      <c r="R9866" s="19" t="s">
        <v>31</v>
      </c>
    </row>
    <row r="9867" spans="1:18" x14ac:dyDescent="0.3">
      <c r="A9867" s="27" t="s">
        <v>35843</v>
      </c>
      <c r="B9867" s="26" t="s">
        <v>35842</v>
      </c>
      <c r="C9867" s="27" t="s">
        <v>25307</v>
      </c>
      <c r="D9867" t="s">
        <v>25307</v>
      </c>
      <c r="E9867" s="23" t="s">
        <v>25308</v>
      </c>
      <c r="F9867" s="26" t="s">
        <v>35844</v>
      </c>
      <c r="G9867" s="26" t="s">
        <v>30780</v>
      </c>
      <c r="H9867" s="26" t="s">
        <v>214</v>
      </c>
      <c r="I9867" s="28">
        <v>19090</v>
      </c>
      <c r="J9867" s="26" t="s">
        <v>23</v>
      </c>
      <c r="K9867" t="s">
        <v>214</v>
      </c>
      <c r="L9867" s="18">
        <v>19141</v>
      </c>
      <c r="M9867">
        <v>2142</v>
      </c>
      <c r="N9867">
        <v>2082</v>
      </c>
      <c r="O9867">
        <v>-60</v>
      </c>
      <c r="P9867" t="s">
        <v>48</v>
      </c>
      <c r="Q9867" t="s">
        <v>25</v>
      </c>
      <c r="R9867" s="19" t="s">
        <v>31</v>
      </c>
    </row>
    <row r="9868" spans="1:18" x14ac:dyDescent="0.3">
      <c r="A9868" s="27" t="s">
        <v>35846</v>
      </c>
      <c r="B9868" s="26" t="s">
        <v>35845</v>
      </c>
      <c r="C9868" s="27" t="s">
        <v>25307</v>
      </c>
      <c r="D9868" t="s">
        <v>25307</v>
      </c>
      <c r="E9868" s="23" t="s">
        <v>25308</v>
      </c>
      <c r="F9868" s="26" t="s">
        <v>35847</v>
      </c>
      <c r="G9868" s="26" t="s">
        <v>25315</v>
      </c>
      <c r="H9868" s="26" t="s">
        <v>214</v>
      </c>
      <c r="I9868" s="28">
        <v>19462</v>
      </c>
      <c r="J9868" s="26" t="s">
        <v>23</v>
      </c>
      <c r="K9868" t="s">
        <v>214</v>
      </c>
      <c r="L9868" s="18">
        <v>19141</v>
      </c>
      <c r="M9868">
        <v>2142</v>
      </c>
      <c r="N9868">
        <v>2082</v>
      </c>
      <c r="O9868">
        <v>-60</v>
      </c>
      <c r="P9868" t="s">
        <v>48</v>
      </c>
      <c r="Q9868" t="s">
        <v>25</v>
      </c>
      <c r="R9868" s="19" t="s">
        <v>31</v>
      </c>
    </row>
    <row r="9869" spans="1:18" x14ac:dyDescent="0.3">
      <c r="A9869" s="27" t="s">
        <v>35849</v>
      </c>
      <c r="B9869" s="26" t="s">
        <v>35848</v>
      </c>
      <c r="C9869" s="27" t="s">
        <v>25307</v>
      </c>
      <c r="D9869" t="s">
        <v>25307</v>
      </c>
      <c r="E9869" s="23" t="s">
        <v>25308</v>
      </c>
      <c r="F9869" s="26" t="s">
        <v>35850</v>
      </c>
      <c r="G9869" s="26" t="s">
        <v>35696</v>
      </c>
      <c r="H9869" s="26" t="s">
        <v>214</v>
      </c>
      <c r="I9869" s="28">
        <v>19610</v>
      </c>
      <c r="J9869" s="26" t="s">
        <v>23</v>
      </c>
      <c r="K9869" t="s">
        <v>214</v>
      </c>
      <c r="L9869" s="18">
        <v>19141</v>
      </c>
      <c r="M9869">
        <v>2142</v>
      </c>
      <c r="N9869">
        <v>1389</v>
      </c>
      <c r="O9869">
        <v>-753</v>
      </c>
      <c r="P9869" t="s">
        <v>48</v>
      </c>
      <c r="Q9869" t="s">
        <v>25</v>
      </c>
      <c r="R9869" s="19" t="s">
        <v>31</v>
      </c>
    </row>
    <row r="9870" spans="1:18" x14ac:dyDescent="0.3">
      <c r="A9870" s="27" t="s">
        <v>35852</v>
      </c>
      <c r="B9870" s="26" t="s">
        <v>35851</v>
      </c>
      <c r="C9870" s="27" t="s">
        <v>25307</v>
      </c>
      <c r="D9870" t="s">
        <v>25307</v>
      </c>
      <c r="E9870" s="23" t="s">
        <v>25308</v>
      </c>
      <c r="F9870" s="26" t="s">
        <v>35853</v>
      </c>
      <c r="G9870" s="26" t="s">
        <v>35854</v>
      </c>
      <c r="H9870" s="26" t="s">
        <v>214</v>
      </c>
      <c r="I9870" s="28">
        <v>18356</v>
      </c>
      <c r="J9870" s="26" t="s">
        <v>23</v>
      </c>
      <c r="K9870" t="s">
        <v>214</v>
      </c>
      <c r="L9870" s="18">
        <v>19141</v>
      </c>
      <c r="M9870">
        <v>2142</v>
      </c>
      <c r="N9870">
        <v>1713</v>
      </c>
      <c r="O9870">
        <v>-429</v>
      </c>
      <c r="P9870" t="s">
        <v>48</v>
      </c>
      <c r="Q9870" t="s">
        <v>25</v>
      </c>
      <c r="R9870" s="19" t="s">
        <v>31</v>
      </c>
    </row>
    <row r="9871" spans="1:18" x14ac:dyDescent="0.3">
      <c r="A9871" s="27" t="s">
        <v>35856</v>
      </c>
      <c r="B9871" s="26" t="s">
        <v>35855</v>
      </c>
      <c r="C9871" s="27" t="s">
        <v>25307</v>
      </c>
      <c r="D9871" t="s">
        <v>25307</v>
      </c>
      <c r="E9871" s="23" t="s">
        <v>25308</v>
      </c>
      <c r="F9871" s="26" t="s">
        <v>35857</v>
      </c>
      <c r="G9871" s="26" t="s">
        <v>6231</v>
      </c>
      <c r="H9871" s="26" t="s">
        <v>214</v>
      </c>
      <c r="I9871" s="28">
        <v>18103</v>
      </c>
      <c r="J9871" s="26" t="s">
        <v>23</v>
      </c>
      <c r="K9871" t="s">
        <v>214</v>
      </c>
      <c r="L9871" s="18">
        <v>19141</v>
      </c>
      <c r="M9871">
        <v>2142</v>
      </c>
      <c r="N9871">
        <v>1713</v>
      </c>
      <c r="O9871">
        <v>-429</v>
      </c>
      <c r="P9871" t="s">
        <v>48</v>
      </c>
      <c r="Q9871" t="s">
        <v>25</v>
      </c>
      <c r="R9871" s="19" t="s">
        <v>31</v>
      </c>
    </row>
    <row r="9872" spans="1:18" x14ac:dyDescent="0.3">
      <c r="A9872" s="27" t="s">
        <v>35859</v>
      </c>
      <c r="B9872" s="26" t="s">
        <v>35858</v>
      </c>
      <c r="C9872" s="27" t="s">
        <v>2735</v>
      </c>
      <c r="D9872" t="s">
        <v>2735</v>
      </c>
      <c r="E9872" s="23" t="s">
        <v>2736</v>
      </c>
      <c r="F9872" s="26" t="s">
        <v>35860</v>
      </c>
      <c r="G9872" s="26" t="s">
        <v>804</v>
      </c>
      <c r="H9872" s="26" t="s">
        <v>680</v>
      </c>
      <c r="I9872" s="28">
        <v>29229</v>
      </c>
      <c r="J9872" s="26" t="s">
        <v>23</v>
      </c>
      <c r="K9872" t="s">
        <v>680</v>
      </c>
      <c r="L9872" s="18">
        <v>29208</v>
      </c>
      <c r="M9872">
        <v>1440</v>
      </c>
      <c r="N9872">
        <v>1440</v>
      </c>
      <c r="O9872">
        <v>0</v>
      </c>
      <c r="P9872" t="s">
        <v>26</v>
      </c>
      <c r="Q9872" t="s">
        <v>26</v>
      </c>
      <c r="R9872" s="19" t="s">
        <v>31</v>
      </c>
    </row>
    <row r="9873" spans="1:18" x14ac:dyDescent="0.3">
      <c r="A9873" s="27" t="s">
        <v>35862</v>
      </c>
      <c r="B9873" s="26" t="s">
        <v>35861</v>
      </c>
      <c r="C9873" s="27" t="s">
        <v>2735</v>
      </c>
      <c r="D9873" t="s">
        <v>2735</v>
      </c>
      <c r="E9873" s="23" t="s">
        <v>2736</v>
      </c>
      <c r="F9873" s="26" t="s">
        <v>35863</v>
      </c>
      <c r="G9873" s="26" t="s">
        <v>804</v>
      </c>
      <c r="H9873" s="26" t="s">
        <v>680</v>
      </c>
      <c r="I9873" s="28">
        <v>29229</v>
      </c>
      <c r="J9873" s="26" t="s">
        <v>23</v>
      </c>
      <c r="K9873" t="s">
        <v>680</v>
      </c>
      <c r="L9873" s="18">
        <v>29208</v>
      </c>
      <c r="M9873">
        <v>1440</v>
      </c>
      <c r="N9873">
        <v>1440</v>
      </c>
      <c r="O9873">
        <v>0</v>
      </c>
      <c r="P9873" t="s">
        <v>26</v>
      </c>
      <c r="Q9873" t="s">
        <v>26</v>
      </c>
      <c r="R9873" s="19" t="s">
        <v>31</v>
      </c>
    </row>
    <row r="9874" spans="1:18" x14ac:dyDescent="0.3">
      <c r="A9874" s="27" t="s">
        <v>35865</v>
      </c>
      <c r="B9874" s="26" t="s">
        <v>35864</v>
      </c>
      <c r="C9874" s="27" t="s">
        <v>2735</v>
      </c>
      <c r="D9874" t="s">
        <v>2735</v>
      </c>
      <c r="E9874" s="23" t="s">
        <v>2736</v>
      </c>
      <c r="F9874" s="26" t="s">
        <v>35866</v>
      </c>
      <c r="G9874" s="26" t="s">
        <v>7974</v>
      </c>
      <c r="H9874" s="26" t="s">
        <v>680</v>
      </c>
      <c r="I9874" s="28">
        <v>29072</v>
      </c>
      <c r="J9874" s="26" t="s">
        <v>23</v>
      </c>
      <c r="K9874" t="s">
        <v>680</v>
      </c>
      <c r="L9874" s="18">
        <v>29208</v>
      </c>
      <c r="M9874">
        <v>1440</v>
      </c>
      <c r="N9874">
        <v>1440</v>
      </c>
      <c r="O9874">
        <v>0</v>
      </c>
      <c r="P9874" t="s">
        <v>26</v>
      </c>
      <c r="Q9874" t="s">
        <v>26</v>
      </c>
      <c r="R9874" s="19" t="s">
        <v>31</v>
      </c>
    </row>
    <row r="9875" spans="1:18" x14ac:dyDescent="0.3">
      <c r="A9875" s="27" t="s">
        <v>35868</v>
      </c>
      <c r="B9875" s="26" t="s">
        <v>35867</v>
      </c>
      <c r="C9875" s="27" t="s">
        <v>2735</v>
      </c>
      <c r="D9875" t="s">
        <v>2735</v>
      </c>
      <c r="E9875" s="23" t="s">
        <v>2736</v>
      </c>
      <c r="F9875" s="26" t="s">
        <v>35869</v>
      </c>
      <c r="G9875" s="26" t="s">
        <v>29412</v>
      </c>
      <c r="H9875" s="26" t="s">
        <v>680</v>
      </c>
      <c r="I9875" s="28">
        <v>29810</v>
      </c>
      <c r="J9875" s="26" t="s">
        <v>23</v>
      </c>
      <c r="K9875" t="s">
        <v>680</v>
      </c>
      <c r="L9875" s="18">
        <v>29208</v>
      </c>
      <c r="M9875">
        <v>1440</v>
      </c>
      <c r="N9875">
        <v>1143</v>
      </c>
      <c r="O9875">
        <v>-297</v>
      </c>
      <c r="P9875" t="s">
        <v>48</v>
      </c>
      <c r="Q9875" t="s">
        <v>25</v>
      </c>
      <c r="R9875" s="19" t="s">
        <v>31</v>
      </c>
    </row>
    <row r="9876" spans="1:18" x14ac:dyDescent="0.3">
      <c r="A9876" s="27" t="s">
        <v>35871</v>
      </c>
      <c r="B9876" s="26" t="s">
        <v>35870</v>
      </c>
      <c r="C9876" s="27" t="s">
        <v>2735</v>
      </c>
      <c r="D9876" t="s">
        <v>2735</v>
      </c>
      <c r="E9876" s="23" t="s">
        <v>2736</v>
      </c>
      <c r="F9876" s="26" t="s">
        <v>35872</v>
      </c>
      <c r="G9876" s="26" t="s">
        <v>13795</v>
      </c>
      <c r="H9876" s="26" t="s">
        <v>680</v>
      </c>
      <c r="I9876" s="28">
        <v>29150</v>
      </c>
      <c r="J9876" s="26" t="s">
        <v>23</v>
      </c>
      <c r="K9876" t="s">
        <v>680</v>
      </c>
      <c r="L9876" s="18">
        <v>29208</v>
      </c>
      <c r="M9876">
        <v>1440</v>
      </c>
      <c r="N9876">
        <v>1041</v>
      </c>
      <c r="O9876">
        <v>-399</v>
      </c>
      <c r="P9876" t="s">
        <v>48</v>
      </c>
      <c r="Q9876" t="s">
        <v>25</v>
      </c>
      <c r="R9876" s="19" t="s">
        <v>31</v>
      </c>
    </row>
    <row r="9877" spans="1:18" x14ac:dyDescent="0.3">
      <c r="A9877" s="27" t="s">
        <v>35874</v>
      </c>
      <c r="B9877" s="26" t="s">
        <v>35873</v>
      </c>
      <c r="C9877" s="27" t="s">
        <v>11420</v>
      </c>
      <c r="D9877" t="s">
        <v>11420</v>
      </c>
      <c r="E9877" s="23" t="s">
        <v>11421</v>
      </c>
      <c r="F9877" s="26" t="s">
        <v>35875</v>
      </c>
      <c r="G9877" s="26" t="s">
        <v>1207</v>
      </c>
      <c r="H9877" s="26" t="s">
        <v>3602</v>
      </c>
      <c r="I9877" s="28">
        <v>46158</v>
      </c>
      <c r="J9877" s="26" t="s">
        <v>23</v>
      </c>
      <c r="K9877" t="s">
        <v>3602</v>
      </c>
      <c r="L9877" s="18">
        <v>46208</v>
      </c>
      <c r="M9877">
        <v>1434</v>
      </c>
      <c r="N9877">
        <v>1434</v>
      </c>
      <c r="O9877">
        <v>0</v>
      </c>
      <c r="P9877" t="s">
        <v>26</v>
      </c>
      <c r="Q9877" t="s">
        <v>26</v>
      </c>
      <c r="R9877" s="19" t="s">
        <v>31</v>
      </c>
    </row>
    <row r="9878" spans="1:18" x14ac:dyDescent="0.3">
      <c r="A9878" s="27" t="s">
        <v>35876</v>
      </c>
      <c r="B9878" s="26" t="s">
        <v>13542</v>
      </c>
      <c r="C9878" s="27" t="s">
        <v>11420</v>
      </c>
      <c r="D9878" t="s">
        <v>11420</v>
      </c>
      <c r="E9878" s="23" t="s">
        <v>11421</v>
      </c>
      <c r="F9878" s="26" t="s">
        <v>35877</v>
      </c>
      <c r="G9878" s="26" t="s">
        <v>12701</v>
      </c>
      <c r="H9878" s="26" t="s">
        <v>3602</v>
      </c>
      <c r="I9878" s="28">
        <v>46176</v>
      </c>
      <c r="J9878" s="26" t="s">
        <v>23</v>
      </c>
      <c r="K9878" t="s">
        <v>3602</v>
      </c>
      <c r="L9878" s="18">
        <v>46208</v>
      </c>
      <c r="M9878">
        <v>1434</v>
      </c>
      <c r="N9878">
        <v>1434</v>
      </c>
      <c r="O9878">
        <v>0</v>
      </c>
      <c r="P9878" t="s">
        <v>26</v>
      </c>
      <c r="Q9878" t="s">
        <v>26</v>
      </c>
      <c r="R9878" s="19" t="s">
        <v>31</v>
      </c>
    </row>
    <row r="9879" spans="1:18" x14ac:dyDescent="0.3">
      <c r="A9879" s="27" t="s">
        <v>35879</v>
      </c>
      <c r="B9879" s="26" t="s">
        <v>35878</v>
      </c>
      <c r="C9879" s="27" t="s">
        <v>2735</v>
      </c>
      <c r="D9879" t="s">
        <v>2735</v>
      </c>
      <c r="E9879" s="23" t="s">
        <v>2736</v>
      </c>
      <c r="F9879" s="26" t="s">
        <v>35880</v>
      </c>
      <c r="G9879" s="26" t="s">
        <v>16959</v>
      </c>
      <c r="H9879" s="26" t="s">
        <v>680</v>
      </c>
      <c r="I9879" s="28">
        <v>29379</v>
      </c>
      <c r="J9879" s="26" t="s">
        <v>23</v>
      </c>
      <c r="K9879" t="s">
        <v>680</v>
      </c>
      <c r="L9879" s="18">
        <v>29208</v>
      </c>
      <c r="M9879">
        <v>1440</v>
      </c>
      <c r="N9879">
        <v>1143</v>
      </c>
      <c r="O9879">
        <v>-297</v>
      </c>
      <c r="P9879" t="s">
        <v>48</v>
      </c>
      <c r="Q9879" t="s">
        <v>25</v>
      </c>
      <c r="R9879" s="19" t="s">
        <v>31</v>
      </c>
    </row>
    <row r="9880" spans="1:18" x14ac:dyDescent="0.3">
      <c r="A9880" s="27" t="s">
        <v>35882</v>
      </c>
      <c r="B9880" s="26" t="s">
        <v>35881</v>
      </c>
      <c r="C9880" s="27" t="s">
        <v>2735</v>
      </c>
      <c r="D9880" t="s">
        <v>2735</v>
      </c>
      <c r="E9880" s="23" t="s">
        <v>2736</v>
      </c>
      <c r="F9880" s="26" t="s">
        <v>35883</v>
      </c>
      <c r="G9880" s="26" t="s">
        <v>501</v>
      </c>
      <c r="H9880" s="26" t="s">
        <v>680</v>
      </c>
      <c r="I9880" s="28">
        <v>29607</v>
      </c>
      <c r="J9880" s="26" t="s">
        <v>23</v>
      </c>
      <c r="K9880" t="s">
        <v>680</v>
      </c>
      <c r="L9880" s="18">
        <v>29208</v>
      </c>
      <c r="M9880">
        <v>1440</v>
      </c>
      <c r="N9880">
        <v>1344</v>
      </c>
      <c r="O9880">
        <v>-96</v>
      </c>
      <c r="P9880" t="s">
        <v>48</v>
      </c>
      <c r="Q9880" t="s">
        <v>25</v>
      </c>
      <c r="R9880" s="19" t="s">
        <v>31</v>
      </c>
    </row>
    <row r="9881" spans="1:18" x14ac:dyDescent="0.3">
      <c r="A9881" s="27" t="s">
        <v>35885</v>
      </c>
      <c r="B9881" s="26" t="s">
        <v>35884</v>
      </c>
      <c r="C9881" s="27" t="s">
        <v>2735</v>
      </c>
      <c r="D9881" t="s">
        <v>2735</v>
      </c>
      <c r="E9881" s="23" t="s">
        <v>2736</v>
      </c>
      <c r="F9881" s="26" t="s">
        <v>35886</v>
      </c>
      <c r="G9881" s="26" t="s">
        <v>2743</v>
      </c>
      <c r="H9881" s="26" t="s">
        <v>680</v>
      </c>
      <c r="I9881" s="28">
        <v>29801</v>
      </c>
      <c r="J9881" s="26" t="s">
        <v>23</v>
      </c>
      <c r="K9881" t="s">
        <v>680</v>
      </c>
      <c r="L9881" s="18">
        <v>29208</v>
      </c>
      <c r="M9881">
        <v>1440</v>
      </c>
      <c r="N9881">
        <v>1383</v>
      </c>
      <c r="O9881">
        <v>-57</v>
      </c>
      <c r="P9881" t="s">
        <v>48</v>
      </c>
      <c r="Q9881" t="s">
        <v>25</v>
      </c>
      <c r="R9881" s="19" t="s">
        <v>31</v>
      </c>
    </row>
    <row r="9882" spans="1:18" x14ac:dyDescent="0.3">
      <c r="A9882" s="27" t="s">
        <v>35887</v>
      </c>
      <c r="B9882" s="26" t="s">
        <v>2865</v>
      </c>
      <c r="C9882" s="27" t="s">
        <v>2735</v>
      </c>
      <c r="D9882" t="s">
        <v>2735</v>
      </c>
      <c r="E9882" s="23" t="s">
        <v>2736</v>
      </c>
      <c r="F9882" s="26" t="s">
        <v>35888</v>
      </c>
      <c r="G9882" s="26" t="s">
        <v>2869</v>
      </c>
      <c r="H9882" s="26" t="s">
        <v>680</v>
      </c>
      <c r="I9882" s="28">
        <v>29909</v>
      </c>
      <c r="J9882" s="26" t="s">
        <v>23</v>
      </c>
      <c r="K9882" t="s">
        <v>680</v>
      </c>
      <c r="L9882" s="18">
        <v>29208</v>
      </c>
      <c r="M9882">
        <v>1440</v>
      </c>
      <c r="N9882">
        <v>1620</v>
      </c>
      <c r="O9882">
        <v>180</v>
      </c>
      <c r="P9882" t="s">
        <v>24</v>
      </c>
      <c r="Q9882" t="s">
        <v>25</v>
      </c>
      <c r="R9882" s="19" t="s">
        <v>15</v>
      </c>
    </row>
    <row r="9883" spans="1:18" x14ac:dyDescent="0.3">
      <c r="A9883" s="27" t="s">
        <v>35890</v>
      </c>
      <c r="B9883" s="26" t="s">
        <v>35889</v>
      </c>
      <c r="C9883" s="27" t="s">
        <v>35891</v>
      </c>
      <c r="D9883" t="s">
        <v>35891</v>
      </c>
      <c r="E9883" s="23" t="s">
        <v>35892</v>
      </c>
      <c r="F9883" s="26" t="s">
        <v>35893</v>
      </c>
      <c r="G9883" s="26" t="s">
        <v>20768</v>
      </c>
      <c r="H9883" s="26" t="s">
        <v>1835</v>
      </c>
      <c r="I9883" s="28">
        <v>92626</v>
      </c>
      <c r="J9883" s="26" t="s">
        <v>23</v>
      </c>
      <c r="K9883" t="s">
        <v>1835</v>
      </c>
      <c r="L9883" s="18">
        <v>94303</v>
      </c>
      <c r="M9883">
        <v>4200</v>
      </c>
      <c r="N9883">
        <v>2916</v>
      </c>
      <c r="O9883">
        <v>-1284</v>
      </c>
      <c r="P9883" t="s">
        <v>48</v>
      </c>
      <c r="Q9883" t="s">
        <v>25</v>
      </c>
      <c r="R9883" s="19" t="s">
        <v>31</v>
      </c>
    </row>
    <row r="9884" spans="1:18" x14ac:dyDescent="0.3">
      <c r="A9884" s="27" t="s">
        <v>35895</v>
      </c>
      <c r="B9884" s="26" t="s">
        <v>35894</v>
      </c>
      <c r="C9884" s="27" t="s">
        <v>2735</v>
      </c>
      <c r="D9884" t="s">
        <v>2735</v>
      </c>
      <c r="E9884" s="23" t="s">
        <v>2736</v>
      </c>
      <c r="F9884" s="26" t="s">
        <v>35896</v>
      </c>
      <c r="G9884" s="26" t="s">
        <v>16952</v>
      </c>
      <c r="H9884" s="26" t="s">
        <v>680</v>
      </c>
      <c r="I9884" s="28">
        <v>29306</v>
      </c>
      <c r="J9884" s="26" t="s">
        <v>23</v>
      </c>
      <c r="K9884" t="s">
        <v>680</v>
      </c>
      <c r="L9884" s="18">
        <v>29208</v>
      </c>
      <c r="M9884">
        <v>1440</v>
      </c>
      <c r="N9884">
        <v>1344</v>
      </c>
      <c r="O9884">
        <v>-96</v>
      </c>
      <c r="P9884" t="s">
        <v>48</v>
      </c>
      <c r="Q9884" t="s">
        <v>25</v>
      </c>
      <c r="R9884" s="19" t="s">
        <v>31</v>
      </c>
    </row>
    <row r="9885" spans="1:18" x14ac:dyDescent="0.3">
      <c r="A9885" s="27" t="s">
        <v>35898</v>
      </c>
      <c r="B9885" s="26" t="s">
        <v>35897</v>
      </c>
      <c r="C9885" s="27" t="s">
        <v>2735</v>
      </c>
      <c r="D9885" t="s">
        <v>2735</v>
      </c>
      <c r="E9885" s="23" t="s">
        <v>2736</v>
      </c>
      <c r="F9885" s="26" t="s">
        <v>35899</v>
      </c>
      <c r="G9885" s="26" t="s">
        <v>35900</v>
      </c>
      <c r="H9885" s="26" t="s">
        <v>680</v>
      </c>
      <c r="I9885" s="28">
        <v>29707</v>
      </c>
      <c r="J9885" s="26" t="s">
        <v>23</v>
      </c>
      <c r="K9885" t="s">
        <v>680</v>
      </c>
      <c r="L9885" s="18">
        <v>29208</v>
      </c>
      <c r="M9885">
        <v>1440</v>
      </c>
      <c r="N9885">
        <v>1596</v>
      </c>
      <c r="O9885">
        <v>156</v>
      </c>
      <c r="P9885" t="s">
        <v>24</v>
      </c>
      <c r="Q9885" t="s">
        <v>25</v>
      </c>
      <c r="R9885" s="19" t="s">
        <v>15</v>
      </c>
    </row>
    <row r="9886" spans="1:18" x14ac:dyDescent="0.3">
      <c r="A9886" s="27" t="s">
        <v>35902</v>
      </c>
      <c r="B9886" s="26" t="s">
        <v>35901</v>
      </c>
      <c r="C9886" s="27" t="s">
        <v>2735</v>
      </c>
      <c r="D9886" t="s">
        <v>2735</v>
      </c>
      <c r="E9886" s="23" t="s">
        <v>2736</v>
      </c>
      <c r="F9886" s="26" t="s">
        <v>35863</v>
      </c>
      <c r="G9886" s="26" t="s">
        <v>804</v>
      </c>
      <c r="H9886" s="26" t="s">
        <v>680</v>
      </c>
      <c r="I9886" s="28">
        <v>29229</v>
      </c>
      <c r="J9886" s="26" t="s">
        <v>23</v>
      </c>
      <c r="K9886" t="s">
        <v>680</v>
      </c>
      <c r="L9886" s="18">
        <v>29208</v>
      </c>
      <c r="M9886">
        <v>1440</v>
      </c>
      <c r="N9886">
        <v>1440</v>
      </c>
      <c r="O9886">
        <v>0</v>
      </c>
      <c r="P9886" t="s">
        <v>26</v>
      </c>
      <c r="Q9886" t="s">
        <v>26</v>
      </c>
      <c r="R9886" s="19" t="s">
        <v>31</v>
      </c>
    </row>
    <row r="9887" spans="1:18" x14ac:dyDescent="0.3">
      <c r="A9887" s="27" t="s">
        <v>35904</v>
      </c>
      <c r="B9887" s="26" t="s">
        <v>35903</v>
      </c>
      <c r="C9887" s="27" t="s">
        <v>2735</v>
      </c>
      <c r="D9887" t="s">
        <v>2735</v>
      </c>
      <c r="E9887" s="23" t="s">
        <v>2736</v>
      </c>
      <c r="F9887" s="26" t="s">
        <v>35905</v>
      </c>
      <c r="G9887" s="26" t="s">
        <v>7974</v>
      </c>
      <c r="H9887" s="26" t="s">
        <v>680</v>
      </c>
      <c r="I9887" s="28">
        <v>29073</v>
      </c>
      <c r="J9887" s="26" t="s">
        <v>23</v>
      </c>
      <c r="K9887" t="s">
        <v>680</v>
      </c>
      <c r="L9887" s="18">
        <v>29208</v>
      </c>
      <c r="M9887">
        <v>1440</v>
      </c>
      <c r="N9887">
        <v>1440</v>
      </c>
      <c r="O9887">
        <v>0</v>
      </c>
      <c r="P9887" t="s">
        <v>26</v>
      </c>
      <c r="Q9887" t="s">
        <v>26</v>
      </c>
      <c r="R9887" s="19" t="s">
        <v>31</v>
      </c>
    </row>
    <row r="9888" spans="1:18" x14ac:dyDescent="0.3">
      <c r="A9888" s="27" t="s">
        <v>35907</v>
      </c>
      <c r="B9888" s="26" t="s">
        <v>35906</v>
      </c>
      <c r="C9888" s="27" t="s">
        <v>2735</v>
      </c>
      <c r="D9888" t="s">
        <v>2735</v>
      </c>
      <c r="E9888" s="23" t="s">
        <v>2736</v>
      </c>
      <c r="F9888" s="26" t="s">
        <v>35908</v>
      </c>
      <c r="G9888" s="26" t="s">
        <v>14633</v>
      </c>
      <c r="H9888" s="26" t="s">
        <v>680</v>
      </c>
      <c r="I9888" s="28">
        <v>29732</v>
      </c>
      <c r="J9888" s="26" t="s">
        <v>23</v>
      </c>
      <c r="K9888" t="s">
        <v>680</v>
      </c>
      <c r="L9888" s="18">
        <v>29208</v>
      </c>
      <c r="M9888">
        <v>1440</v>
      </c>
      <c r="N9888">
        <v>1596</v>
      </c>
      <c r="O9888">
        <v>156</v>
      </c>
      <c r="P9888" t="s">
        <v>24</v>
      </c>
      <c r="Q9888" t="s">
        <v>25</v>
      </c>
      <c r="R9888" s="19" t="s">
        <v>15</v>
      </c>
    </row>
    <row r="9889" spans="1:18" x14ac:dyDescent="0.3">
      <c r="A9889" s="27" t="s">
        <v>35910</v>
      </c>
      <c r="B9889" s="26" t="s">
        <v>35909</v>
      </c>
      <c r="C9889" s="27" t="s">
        <v>25307</v>
      </c>
      <c r="D9889" t="s">
        <v>25307</v>
      </c>
      <c r="E9889" s="23" t="s">
        <v>25308</v>
      </c>
      <c r="F9889" s="26" t="s">
        <v>35911</v>
      </c>
      <c r="G9889" s="26" t="s">
        <v>30705</v>
      </c>
      <c r="H9889" s="26" t="s">
        <v>214</v>
      </c>
      <c r="I9889" s="28">
        <v>18901</v>
      </c>
      <c r="J9889" s="26" t="s">
        <v>23</v>
      </c>
      <c r="K9889" t="s">
        <v>214</v>
      </c>
      <c r="L9889" s="18">
        <v>19141</v>
      </c>
      <c r="M9889">
        <v>2142</v>
      </c>
      <c r="N9889">
        <v>2082</v>
      </c>
      <c r="O9889">
        <v>-60</v>
      </c>
      <c r="P9889" t="s">
        <v>48</v>
      </c>
      <c r="Q9889" t="s">
        <v>25</v>
      </c>
      <c r="R9889" s="19" t="s">
        <v>31</v>
      </c>
    </row>
    <row r="9890" spans="1:18" x14ac:dyDescent="0.3">
      <c r="A9890" s="27" t="s">
        <v>35913</v>
      </c>
      <c r="B9890" s="26" t="s">
        <v>35912</v>
      </c>
      <c r="C9890" s="27" t="s">
        <v>34603</v>
      </c>
      <c r="D9890" t="s">
        <v>34603</v>
      </c>
      <c r="E9890" s="23" t="s">
        <v>34604</v>
      </c>
      <c r="F9890" s="26" t="s">
        <v>35914</v>
      </c>
      <c r="G9890" s="26" t="s">
        <v>34606</v>
      </c>
      <c r="H9890" s="26" t="s">
        <v>2542</v>
      </c>
      <c r="I9890" s="28">
        <v>96860</v>
      </c>
      <c r="J9890" s="26" t="s">
        <v>23</v>
      </c>
      <c r="K9890" t="s">
        <v>2542</v>
      </c>
      <c r="L9890" s="18">
        <v>96813</v>
      </c>
      <c r="M9890">
        <v>3039</v>
      </c>
      <c r="N9890">
        <v>3039</v>
      </c>
      <c r="O9890">
        <v>0</v>
      </c>
      <c r="P9890" t="s">
        <v>26</v>
      </c>
      <c r="Q9890" t="s">
        <v>26</v>
      </c>
      <c r="R9890" s="19" t="s">
        <v>31</v>
      </c>
    </row>
    <row r="9891" spans="1:18" x14ac:dyDescent="0.3">
      <c r="A9891" s="27" t="s">
        <v>35916</v>
      </c>
      <c r="B9891" s="26" t="s">
        <v>35915</v>
      </c>
      <c r="C9891" s="27" t="s">
        <v>34603</v>
      </c>
      <c r="D9891" t="s">
        <v>34603</v>
      </c>
      <c r="E9891" s="23" t="s">
        <v>34604</v>
      </c>
      <c r="F9891" s="26" t="s">
        <v>35917</v>
      </c>
      <c r="G9891" s="26" t="s">
        <v>34606</v>
      </c>
      <c r="H9891" s="26" t="s">
        <v>2542</v>
      </c>
      <c r="I9891" s="28">
        <v>96860</v>
      </c>
      <c r="J9891" s="26" t="s">
        <v>23</v>
      </c>
      <c r="K9891" t="s">
        <v>2542</v>
      </c>
      <c r="L9891" s="18">
        <v>96813</v>
      </c>
      <c r="M9891">
        <v>3039</v>
      </c>
      <c r="N9891">
        <v>3039</v>
      </c>
      <c r="O9891">
        <v>0</v>
      </c>
      <c r="P9891" t="s">
        <v>26</v>
      </c>
      <c r="Q9891" t="s">
        <v>26</v>
      </c>
      <c r="R9891" s="19" t="s">
        <v>31</v>
      </c>
    </row>
    <row r="9892" spans="1:18" x14ac:dyDescent="0.3">
      <c r="A9892" s="27" t="s">
        <v>35919</v>
      </c>
      <c r="B9892" s="26" t="s">
        <v>35918</v>
      </c>
      <c r="C9892" s="27" t="s">
        <v>34603</v>
      </c>
      <c r="D9892" t="s">
        <v>34603</v>
      </c>
      <c r="E9892" s="23" t="s">
        <v>34604</v>
      </c>
      <c r="F9892" s="26" t="s">
        <v>34612</v>
      </c>
      <c r="G9892" s="26" t="s">
        <v>34613</v>
      </c>
      <c r="H9892" s="26" t="s">
        <v>2542</v>
      </c>
      <c r="I9892" s="28">
        <v>96734</v>
      </c>
      <c r="J9892" s="26" t="s">
        <v>23</v>
      </c>
      <c r="K9892" t="s">
        <v>2542</v>
      </c>
      <c r="L9892" s="18">
        <v>96813</v>
      </c>
      <c r="M9892">
        <v>3039</v>
      </c>
      <c r="N9892">
        <v>3039</v>
      </c>
      <c r="O9892">
        <v>0</v>
      </c>
      <c r="P9892" t="s">
        <v>26</v>
      </c>
      <c r="Q9892" t="s">
        <v>26</v>
      </c>
      <c r="R9892" s="19" t="s">
        <v>31</v>
      </c>
    </row>
    <row r="9893" spans="1:18" x14ac:dyDescent="0.3">
      <c r="A9893" s="27" t="s">
        <v>35920</v>
      </c>
      <c r="B9893" s="26" t="s">
        <v>27198</v>
      </c>
      <c r="C9893" s="27" t="s">
        <v>34603</v>
      </c>
      <c r="D9893" t="s">
        <v>34603</v>
      </c>
      <c r="E9893" s="23" t="s">
        <v>34604</v>
      </c>
      <c r="F9893" s="26" t="s">
        <v>34615</v>
      </c>
      <c r="G9893" s="26" t="s">
        <v>34616</v>
      </c>
      <c r="H9893" s="26" t="s">
        <v>2542</v>
      </c>
      <c r="I9893" s="28">
        <v>96786</v>
      </c>
      <c r="J9893" s="26" t="s">
        <v>23</v>
      </c>
      <c r="K9893" t="s">
        <v>2542</v>
      </c>
      <c r="L9893" s="18">
        <v>96813</v>
      </c>
      <c r="M9893">
        <v>3039</v>
      </c>
      <c r="N9893">
        <v>3039</v>
      </c>
      <c r="O9893">
        <v>0</v>
      </c>
      <c r="P9893" t="s">
        <v>26</v>
      </c>
      <c r="Q9893" t="s">
        <v>26</v>
      </c>
      <c r="R9893" s="19" t="s">
        <v>31</v>
      </c>
    </row>
    <row r="9894" spans="1:18" x14ac:dyDescent="0.3">
      <c r="A9894" s="27" t="s">
        <v>35921</v>
      </c>
      <c r="B9894" s="26" t="s">
        <v>2856</v>
      </c>
      <c r="C9894" s="27" t="s">
        <v>34603</v>
      </c>
      <c r="D9894" t="s">
        <v>34603</v>
      </c>
      <c r="E9894" s="23" t="s">
        <v>34604</v>
      </c>
      <c r="F9894" s="26" t="s">
        <v>35922</v>
      </c>
      <c r="G9894" s="26" t="s">
        <v>5922</v>
      </c>
      <c r="H9894" s="26" t="s">
        <v>2542</v>
      </c>
      <c r="I9894" s="28">
        <v>96819</v>
      </c>
      <c r="J9894" s="26" t="s">
        <v>23</v>
      </c>
      <c r="K9894" t="s">
        <v>2542</v>
      </c>
      <c r="L9894" s="18">
        <v>96813</v>
      </c>
      <c r="M9894">
        <v>3039</v>
      </c>
      <c r="N9894">
        <v>3039</v>
      </c>
      <c r="O9894">
        <v>0</v>
      </c>
      <c r="P9894" t="s">
        <v>26</v>
      </c>
      <c r="Q9894" t="s">
        <v>26</v>
      </c>
      <c r="R9894" s="19" t="s">
        <v>31</v>
      </c>
    </row>
    <row r="9895" spans="1:18" x14ac:dyDescent="0.3">
      <c r="A9895" s="27" t="s">
        <v>35924</v>
      </c>
      <c r="B9895" s="26" t="s">
        <v>35923</v>
      </c>
      <c r="C9895" s="27" t="s">
        <v>25307</v>
      </c>
      <c r="D9895" t="s">
        <v>25307</v>
      </c>
      <c r="E9895" s="23" t="s">
        <v>25308</v>
      </c>
      <c r="F9895" s="26" t="s">
        <v>35925</v>
      </c>
      <c r="G9895" s="26" t="s">
        <v>6280</v>
      </c>
      <c r="H9895" s="26" t="s">
        <v>214</v>
      </c>
      <c r="I9895" s="28">
        <v>19605</v>
      </c>
      <c r="J9895" s="26" t="s">
        <v>23</v>
      </c>
      <c r="K9895" t="s">
        <v>214</v>
      </c>
      <c r="L9895" s="18">
        <v>19141</v>
      </c>
      <c r="M9895">
        <v>2142</v>
      </c>
      <c r="N9895">
        <v>1389</v>
      </c>
      <c r="O9895">
        <v>-753</v>
      </c>
      <c r="P9895" t="s">
        <v>48</v>
      </c>
      <c r="Q9895" t="s">
        <v>25</v>
      </c>
      <c r="R9895" s="19" t="s">
        <v>31</v>
      </c>
    </row>
    <row r="9896" spans="1:18" x14ac:dyDescent="0.3">
      <c r="A9896" s="27" t="s">
        <v>35927</v>
      </c>
      <c r="B9896" s="26" t="s">
        <v>35926</v>
      </c>
      <c r="C9896" s="27" t="s">
        <v>25307</v>
      </c>
      <c r="D9896" t="s">
        <v>25307</v>
      </c>
      <c r="E9896" s="23" t="s">
        <v>25308</v>
      </c>
      <c r="F9896" s="26" t="s">
        <v>35928</v>
      </c>
      <c r="G9896" s="26" t="s">
        <v>25350</v>
      </c>
      <c r="H9896" s="26" t="s">
        <v>214</v>
      </c>
      <c r="I9896" s="28">
        <v>19047</v>
      </c>
      <c r="J9896" s="26" t="s">
        <v>23</v>
      </c>
      <c r="K9896" t="s">
        <v>214</v>
      </c>
      <c r="L9896" s="18">
        <v>19141</v>
      </c>
      <c r="M9896">
        <v>2142</v>
      </c>
      <c r="N9896">
        <v>2082</v>
      </c>
      <c r="O9896">
        <v>-60</v>
      </c>
      <c r="P9896" t="s">
        <v>48</v>
      </c>
      <c r="Q9896" t="s">
        <v>25</v>
      </c>
      <c r="R9896" s="19" t="s">
        <v>31</v>
      </c>
    </row>
    <row r="9897" spans="1:18" x14ac:dyDescent="0.3">
      <c r="A9897" s="27" t="s">
        <v>35930</v>
      </c>
      <c r="B9897" s="26" t="s">
        <v>35929</v>
      </c>
      <c r="C9897" s="27" t="s">
        <v>2735</v>
      </c>
      <c r="D9897" t="s">
        <v>2735</v>
      </c>
      <c r="E9897" s="23" t="s">
        <v>2736</v>
      </c>
      <c r="F9897" s="26" t="s">
        <v>35931</v>
      </c>
      <c r="G9897" s="26" t="s">
        <v>35932</v>
      </c>
      <c r="H9897" s="26" t="s">
        <v>680</v>
      </c>
      <c r="I9897" s="28">
        <v>29152</v>
      </c>
      <c r="J9897" s="26" t="s">
        <v>23</v>
      </c>
      <c r="K9897" t="s">
        <v>680</v>
      </c>
      <c r="L9897" s="18">
        <v>29208</v>
      </c>
      <c r="M9897">
        <v>1440</v>
      </c>
      <c r="N9897">
        <v>1041</v>
      </c>
      <c r="O9897">
        <v>-399</v>
      </c>
      <c r="P9897" t="s">
        <v>48</v>
      </c>
      <c r="Q9897" t="s">
        <v>25</v>
      </c>
      <c r="R9897" s="19" t="s">
        <v>31</v>
      </c>
    </row>
    <row r="9898" spans="1:18" x14ac:dyDescent="0.3">
      <c r="A9898" s="27" t="s">
        <v>35934</v>
      </c>
      <c r="B9898" s="26" t="s">
        <v>35933</v>
      </c>
      <c r="C9898" s="27" t="s">
        <v>35935</v>
      </c>
      <c r="D9898" t="s">
        <v>35935</v>
      </c>
      <c r="E9898" s="23" t="s">
        <v>35936</v>
      </c>
      <c r="F9898" s="26" t="s">
        <v>35937</v>
      </c>
      <c r="G9898" s="26" t="s">
        <v>35938</v>
      </c>
      <c r="H9898" s="26" t="s">
        <v>2760</v>
      </c>
      <c r="I9898" s="28">
        <v>3860</v>
      </c>
      <c r="J9898" s="26" t="s">
        <v>23</v>
      </c>
      <c r="K9898" t="s">
        <v>2760</v>
      </c>
      <c r="L9898" s="18">
        <v>3570</v>
      </c>
      <c r="M9898">
        <v>1290</v>
      </c>
      <c r="N9898">
        <v>1584</v>
      </c>
      <c r="O9898">
        <v>294</v>
      </c>
      <c r="P9898" t="s">
        <v>24</v>
      </c>
      <c r="Q9898" t="s">
        <v>25</v>
      </c>
      <c r="R9898" s="19" t="s">
        <v>15</v>
      </c>
    </row>
    <row r="9899" spans="1:18" x14ac:dyDescent="0.3">
      <c r="A9899" s="27" t="s">
        <v>35940</v>
      </c>
      <c r="B9899" s="26" t="s">
        <v>35939</v>
      </c>
      <c r="C9899" s="27" t="s">
        <v>35941</v>
      </c>
      <c r="D9899" t="s">
        <v>35941</v>
      </c>
      <c r="E9899" s="23" t="s">
        <v>35942</v>
      </c>
      <c r="F9899" s="26" t="s">
        <v>35943</v>
      </c>
      <c r="G9899" s="26" t="s">
        <v>35944</v>
      </c>
      <c r="H9899" s="26" t="s">
        <v>10237</v>
      </c>
      <c r="I9899" s="28">
        <v>82070</v>
      </c>
      <c r="J9899" s="26" t="s">
        <v>23</v>
      </c>
      <c r="K9899" t="s">
        <v>10237</v>
      </c>
      <c r="L9899" s="18">
        <v>82007</v>
      </c>
      <c r="M9899">
        <v>1029</v>
      </c>
      <c r="N9899">
        <v>1389</v>
      </c>
      <c r="O9899">
        <v>360</v>
      </c>
      <c r="P9899" t="s">
        <v>24</v>
      </c>
      <c r="Q9899" t="s">
        <v>25</v>
      </c>
      <c r="R9899" s="19" t="s">
        <v>15</v>
      </c>
    </row>
    <row r="9900" spans="1:18" x14ac:dyDescent="0.3">
      <c r="A9900" s="27" t="s">
        <v>35946</v>
      </c>
      <c r="B9900" s="26" t="s">
        <v>35945</v>
      </c>
      <c r="C9900" s="27" t="s">
        <v>35935</v>
      </c>
      <c r="D9900" t="s">
        <v>35935</v>
      </c>
      <c r="E9900" s="23" t="s">
        <v>35936</v>
      </c>
      <c r="F9900" s="26" t="s">
        <v>35947</v>
      </c>
      <c r="G9900" s="26" t="s">
        <v>28708</v>
      </c>
      <c r="H9900" s="26" t="s">
        <v>2760</v>
      </c>
      <c r="I9900" s="28">
        <v>3561</v>
      </c>
      <c r="J9900" s="26" t="s">
        <v>23</v>
      </c>
      <c r="K9900" t="s">
        <v>2760</v>
      </c>
      <c r="L9900" s="18">
        <v>3570</v>
      </c>
      <c r="M9900">
        <v>1290</v>
      </c>
      <c r="N9900">
        <v>1584</v>
      </c>
      <c r="O9900">
        <v>294</v>
      </c>
      <c r="P9900" t="s">
        <v>24</v>
      </c>
      <c r="Q9900" t="s">
        <v>25</v>
      </c>
      <c r="R9900" s="19" t="s">
        <v>15</v>
      </c>
    </row>
    <row r="9901" spans="1:18" x14ac:dyDescent="0.3">
      <c r="A9901" s="27" t="s">
        <v>35949</v>
      </c>
      <c r="B9901" s="26" t="s">
        <v>35948</v>
      </c>
      <c r="C9901" s="27" t="s">
        <v>35950</v>
      </c>
      <c r="D9901" t="s">
        <v>35950</v>
      </c>
      <c r="E9901" s="23" t="s">
        <v>35951</v>
      </c>
      <c r="F9901" s="26" t="s">
        <v>35952</v>
      </c>
      <c r="G9901" s="26" t="s">
        <v>35953</v>
      </c>
      <c r="H9901" s="26" t="s">
        <v>938</v>
      </c>
      <c r="I9901" s="28">
        <v>23947</v>
      </c>
      <c r="J9901" s="26" t="s">
        <v>23</v>
      </c>
      <c r="K9901" t="s">
        <v>938</v>
      </c>
      <c r="L9901" s="18">
        <v>23821</v>
      </c>
      <c r="M9901">
        <v>1314</v>
      </c>
      <c r="N9901">
        <v>1143</v>
      </c>
      <c r="O9901">
        <v>-171</v>
      </c>
      <c r="P9901" t="s">
        <v>48</v>
      </c>
      <c r="Q9901" t="s">
        <v>25</v>
      </c>
      <c r="R9901" s="19" t="s">
        <v>31</v>
      </c>
    </row>
    <row r="9902" spans="1:18" x14ac:dyDescent="0.3">
      <c r="A9902" s="27" t="s">
        <v>35955</v>
      </c>
      <c r="B9902" s="26" t="s">
        <v>35954</v>
      </c>
      <c r="C9902" s="27" t="s">
        <v>35950</v>
      </c>
      <c r="D9902" t="s">
        <v>35950</v>
      </c>
      <c r="E9902" s="23" t="s">
        <v>35951</v>
      </c>
      <c r="F9902" s="26" t="s">
        <v>35956</v>
      </c>
      <c r="G9902" s="26" t="s">
        <v>35957</v>
      </c>
      <c r="H9902" s="26" t="s">
        <v>938</v>
      </c>
      <c r="I9902" s="28">
        <v>23824</v>
      </c>
      <c r="J9902" s="26" t="s">
        <v>23</v>
      </c>
      <c r="K9902" t="s">
        <v>938</v>
      </c>
      <c r="L9902" s="18">
        <v>23821</v>
      </c>
      <c r="M9902">
        <v>1314</v>
      </c>
      <c r="N9902">
        <v>1341</v>
      </c>
      <c r="O9902">
        <v>27</v>
      </c>
      <c r="P9902" t="s">
        <v>24</v>
      </c>
      <c r="Q9902" t="s">
        <v>25</v>
      </c>
      <c r="R9902" s="19" t="s">
        <v>15</v>
      </c>
    </row>
    <row r="9903" spans="1:18" x14ac:dyDescent="0.3">
      <c r="A9903" s="27" t="s">
        <v>35959</v>
      </c>
      <c r="B9903" s="26" t="s">
        <v>35958</v>
      </c>
      <c r="C9903" s="27" t="s">
        <v>35950</v>
      </c>
      <c r="D9903" t="s">
        <v>35950</v>
      </c>
      <c r="E9903" s="23" t="s">
        <v>35951</v>
      </c>
      <c r="F9903" s="26" t="s">
        <v>35960</v>
      </c>
      <c r="G9903" s="26" t="s">
        <v>35961</v>
      </c>
      <c r="H9903" s="26" t="s">
        <v>938</v>
      </c>
      <c r="I9903" s="28">
        <v>23924</v>
      </c>
      <c r="J9903" s="26" t="s">
        <v>23</v>
      </c>
      <c r="K9903" t="s">
        <v>938</v>
      </c>
      <c r="L9903" s="18">
        <v>23821</v>
      </c>
      <c r="M9903">
        <v>1314</v>
      </c>
      <c r="N9903">
        <v>1218</v>
      </c>
      <c r="O9903">
        <v>-96</v>
      </c>
      <c r="P9903" t="s">
        <v>48</v>
      </c>
      <c r="Q9903" t="s">
        <v>25</v>
      </c>
      <c r="R9903" s="19" t="s">
        <v>31</v>
      </c>
    </row>
    <row r="9904" spans="1:18" x14ac:dyDescent="0.3">
      <c r="A9904" s="27" t="s">
        <v>35963</v>
      </c>
      <c r="B9904" s="26" t="s">
        <v>35962</v>
      </c>
      <c r="C9904" s="27" t="s">
        <v>35950</v>
      </c>
      <c r="D9904" t="s">
        <v>35950</v>
      </c>
      <c r="E9904" s="23" t="s">
        <v>35951</v>
      </c>
      <c r="F9904" s="26" t="s">
        <v>35964</v>
      </c>
      <c r="G9904" s="26" t="s">
        <v>29521</v>
      </c>
      <c r="H9904" s="26" t="s">
        <v>938</v>
      </c>
      <c r="I9904" s="28">
        <v>24592</v>
      </c>
      <c r="J9904" s="26" t="s">
        <v>23</v>
      </c>
      <c r="K9904" t="s">
        <v>938</v>
      </c>
      <c r="L9904" s="18">
        <v>23821</v>
      </c>
      <c r="M9904">
        <v>1314</v>
      </c>
      <c r="N9904">
        <v>1143</v>
      </c>
      <c r="O9904">
        <v>-171</v>
      </c>
      <c r="P9904" t="s">
        <v>48</v>
      </c>
      <c r="Q9904" t="s">
        <v>25</v>
      </c>
      <c r="R9904" s="19" t="s">
        <v>31</v>
      </c>
    </row>
    <row r="9905" spans="1:18" x14ac:dyDescent="0.3">
      <c r="A9905" s="27" t="s">
        <v>35966</v>
      </c>
      <c r="B9905" s="26" t="s">
        <v>35965</v>
      </c>
      <c r="C9905" s="27" t="s">
        <v>35950</v>
      </c>
      <c r="D9905" t="s">
        <v>35950</v>
      </c>
      <c r="E9905" s="23" t="s">
        <v>35951</v>
      </c>
      <c r="F9905" s="26" t="s">
        <v>35967</v>
      </c>
      <c r="G9905" s="26" t="s">
        <v>29521</v>
      </c>
      <c r="H9905" s="26" t="s">
        <v>938</v>
      </c>
      <c r="I9905" s="28">
        <v>23970</v>
      </c>
      <c r="J9905" s="26" t="s">
        <v>23</v>
      </c>
      <c r="K9905" t="s">
        <v>938</v>
      </c>
      <c r="L9905" s="18">
        <v>23821</v>
      </c>
      <c r="M9905">
        <v>1314</v>
      </c>
      <c r="N9905">
        <v>1218</v>
      </c>
      <c r="O9905">
        <v>-96</v>
      </c>
      <c r="P9905" t="s">
        <v>48</v>
      </c>
      <c r="Q9905" t="s">
        <v>25</v>
      </c>
      <c r="R9905" s="19" t="s">
        <v>31</v>
      </c>
    </row>
    <row r="9906" spans="1:18" x14ac:dyDescent="0.3">
      <c r="A9906" s="27" t="s">
        <v>35969</v>
      </c>
      <c r="B9906" s="26" t="s">
        <v>35968</v>
      </c>
      <c r="C9906" s="27" t="s">
        <v>35950</v>
      </c>
      <c r="D9906" t="s">
        <v>35950</v>
      </c>
      <c r="E9906" s="23" t="s">
        <v>35951</v>
      </c>
      <c r="F9906" s="26" t="s">
        <v>35970</v>
      </c>
      <c r="G9906" s="26" t="s">
        <v>14860</v>
      </c>
      <c r="H9906" s="26" t="s">
        <v>938</v>
      </c>
      <c r="I9906" s="28">
        <v>23847</v>
      </c>
      <c r="J9906" s="26" t="s">
        <v>23</v>
      </c>
      <c r="K9906" t="s">
        <v>938</v>
      </c>
      <c r="L9906" s="18">
        <v>23821</v>
      </c>
      <c r="M9906">
        <v>1314</v>
      </c>
      <c r="N9906">
        <v>1314</v>
      </c>
      <c r="O9906">
        <v>0</v>
      </c>
      <c r="P9906" t="s">
        <v>26</v>
      </c>
      <c r="Q9906" t="s">
        <v>26</v>
      </c>
      <c r="R9906" s="19" t="s">
        <v>31</v>
      </c>
    </row>
    <row r="9907" spans="1:18" x14ac:dyDescent="0.3">
      <c r="A9907" s="27" t="s">
        <v>35972</v>
      </c>
      <c r="B9907" s="26" t="s">
        <v>35971</v>
      </c>
      <c r="C9907" s="27" t="s">
        <v>35973</v>
      </c>
      <c r="D9907" t="s">
        <v>35973</v>
      </c>
      <c r="E9907" s="23" t="s">
        <v>35974</v>
      </c>
      <c r="F9907" s="26" t="s">
        <v>35975</v>
      </c>
      <c r="G9907" s="26" t="s">
        <v>13640</v>
      </c>
      <c r="H9907" s="26" t="s">
        <v>214</v>
      </c>
      <c r="I9907" s="28">
        <v>16105</v>
      </c>
      <c r="J9907" s="26" t="s">
        <v>23</v>
      </c>
      <c r="K9907" t="s">
        <v>214</v>
      </c>
      <c r="L9907" s="18">
        <v>16172</v>
      </c>
      <c r="M9907">
        <v>1218</v>
      </c>
      <c r="N9907">
        <v>1218</v>
      </c>
      <c r="O9907">
        <v>0</v>
      </c>
      <c r="P9907" t="s">
        <v>26</v>
      </c>
      <c r="Q9907" t="s">
        <v>26</v>
      </c>
      <c r="R9907" s="19" t="s">
        <v>31</v>
      </c>
    </row>
    <row r="9908" spans="1:18" x14ac:dyDescent="0.3">
      <c r="A9908" s="27" t="s">
        <v>35977</v>
      </c>
      <c r="B9908" s="26" t="s">
        <v>35976</v>
      </c>
      <c r="C9908" s="27" t="s">
        <v>35555</v>
      </c>
      <c r="D9908" t="s">
        <v>35555</v>
      </c>
      <c r="E9908" s="23" t="s">
        <v>35556</v>
      </c>
      <c r="F9908" s="26" t="s">
        <v>35557</v>
      </c>
      <c r="G9908" s="26" t="s">
        <v>2273</v>
      </c>
      <c r="H9908" s="26" t="s">
        <v>2073</v>
      </c>
      <c r="I9908" s="28">
        <v>98204</v>
      </c>
      <c r="J9908" s="26" t="s">
        <v>23</v>
      </c>
      <c r="K9908" t="s">
        <v>2073</v>
      </c>
      <c r="L9908" s="18">
        <v>98036</v>
      </c>
      <c r="M9908">
        <v>2238</v>
      </c>
      <c r="N9908">
        <v>2238</v>
      </c>
      <c r="O9908">
        <v>0</v>
      </c>
      <c r="P9908" t="s">
        <v>26</v>
      </c>
      <c r="Q9908" t="s">
        <v>26</v>
      </c>
      <c r="R9908" s="19" t="s">
        <v>31</v>
      </c>
    </row>
    <row r="9909" spans="1:18" x14ac:dyDescent="0.3">
      <c r="A9909" s="27" t="s">
        <v>35979</v>
      </c>
      <c r="B9909" s="26" t="s">
        <v>35978</v>
      </c>
      <c r="C9909" s="27" t="s">
        <v>35555</v>
      </c>
      <c r="D9909" t="s">
        <v>35555</v>
      </c>
      <c r="E9909" s="23" t="s">
        <v>35556</v>
      </c>
      <c r="F9909" s="26" t="s">
        <v>35980</v>
      </c>
      <c r="G9909" s="26" t="s">
        <v>2273</v>
      </c>
      <c r="H9909" s="26" t="s">
        <v>2073</v>
      </c>
      <c r="I9909" s="28">
        <v>98204</v>
      </c>
      <c r="J9909" s="26" t="s">
        <v>23</v>
      </c>
      <c r="K9909" t="s">
        <v>2073</v>
      </c>
      <c r="L9909" s="18">
        <v>98036</v>
      </c>
      <c r="M9909">
        <v>2238</v>
      </c>
      <c r="N9909">
        <v>2238</v>
      </c>
      <c r="O9909">
        <v>0</v>
      </c>
      <c r="P9909" t="s">
        <v>26</v>
      </c>
      <c r="Q9909" t="s">
        <v>26</v>
      </c>
      <c r="R9909" s="19" t="s">
        <v>31</v>
      </c>
    </row>
    <row r="9910" spans="1:18" x14ac:dyDescent="0.3">
      <c r="A9910" s="27" t="s">
        <v>35982</v>
      </c>
      <c r="B9910" s="26" t="s">
        <v>35981</v>
      </c>
      <c r="C9910" s="27" t="s">
        <v>35983</v>
      </c>
      <c r="D9910" t="s">
        <v>35983</v>
      </c>
      <c r="E9910" s="23" t="s">
        <v>35984</v>
      </c>
      <c r="F9910" s="26" t="s">
        <v>35985</v>
      </c>
      <c r="G9910" s="26" t="s">
        <v>35986</v>
      </c>
      <c r="H9910" s="26" t="s">
        <v>3679</v>
      </c>
      <c r="I9910" s="28">
        <v>1731</v>
      </c>
      <c r="J9910" s="26" t="s">
        <v>23</v>
      </c>
      <c r="K9910" t="s">
        <v>3679</v>
      </c>
      <c r="L9910" s="18">
        <v>2215</v>
      </c>
      <c r="M9910">
        <v>3042</v>
      </c>
      <c r="N9910">
        <v>2742</v>
      </c>
      <c r="O9910">
        <v>-300</v>
      </c>
      <c r="P9910" t="s">
        <v>48</v>
      </c>
      <c r="Q9910" t="s">
        <v>25</v>
      </c>
      <c r="R9910" s="19" t="s">
        <v>31</v>
      </c>
    </row>
    <row r="9911" spans="1:18" x14ac:dyDescent="0.3">
      <c r="A9911" s="27" t="s">
        <v>35988</v>
      </c>
      <c r="B9911" s="26" t="s">
        <v>35987</v>
      </c>
      <c r="C9911" s="27" t="s">
        <v>35983</v>
      </c>
      <c r="D9911" t="s">
        <v>35983</v>
      </c>
      <c r="E9911" s="23" t="s">
        <v>35984</v>
      </c>
      <c r="F9911" s="26" t="s">
        <v>35989</v>
      </c>
      <c r="G9911" s="26" t="s">
        <v>25764</v>
      </c>
      <c r="H9911" s="26" t="s">
        <v>3679</v>
      </c>
      <c r="I9911" s="28">
        <v>2668</v>
      </c>
      <c r="J9911" s="26" t="s">
        <v>23</v>
      </c>
      <c r="K9911" t="s">
        <v>3679</v>
      </c>
      <c r="L9911" s="18">
        <v>2215</v>
      </c>
      <c r="M9911">
        <v>3042</v>
      </c>
      <c r="N9911">
        <v>2061</v>
      </c>
      <c r="O9911">
        <v>-981</v>
      </c>
      <c r="P9911" t="s">
        <v>48</v>
      </c>
      <c r="Q9911" t="s">
        <v>25</v>
      </c>
      <c r="R9911" s="19" t="s">
        <v>31</v>
      </c>
    </row>
    <row r="9912" spans="1:18" x14ac:dyDescent="0.3">
      <c r="A9912" s="27" t="s">
        <v>35991</v>
      </c>
      <c r="B9912" s="26" t="s">
        <v>35990</v>
      </c>
      <c r="C9912" s="27" t="s">
        <v>35983</v>
      </c>
      <c r="D9912" t="s">
        <v>35983</v>
      </c>
      <c r="E9912" s="23" t="s">
        <v>35984</v>
      </c>
      <c r="F9912" s="26" t="s">
        <v>35992</v>
      </c>
      <c r="G9912" s="26" t="s">
        <v>10280</v>
      </c>
      <c r="H9912" s="26" t="s">
        <v>3679</v>
      </c>
      <c r="I9912" s="28">
        <v>1731</v>
      </c>
      <c r="J9912" s="26" t="s">
        <v>23</v>
      </c>
      <c r="K9912" t="s">
        <v>3679</v>
      </c>
      <c r="L9912" s="18">
        <v>2215</v>
      </c>
      <c r="M9912">
        <v>3042</v>
      </c>
      <c r="N9912">
        <v>2742</v>
      </c>
      <c r="O9912">
        <v>-300</v>
      </c>
      <c r="P9912" t="s">
        <v>48</v>
      </c>
      <c r="Q9912" t="s">
        <v>25</v>
      </c>
      <c r="R9912" s="19" t="s">
        <v>31</v>
      </c>
    </row>
    <row r="9913" spans="1:18" x14ac:dyDescent="0.3">
      <c r="A9913" s="27" t="s">
        <v>35994</v>
      </c>
      <c r="B9913" s="26" t="s">
        <v>35993</v>
      </c>
      <c r="C9913" s="27" t="s">
        <v>35995</v>
      </c>
      <c r="D9913" t="s">
        <v>35995</v>
      </c>
      <c r="E9913" s="23" t="s">
        <v>35993</v>
      </c>
      <c r="F9913" s="26" t="s">
        <v>35996</v>
      </c>
      <c r="G9913" s="26" t="s">
        <v>22065</v>
      </c>
      <c r="H9913" s="26" t="s">
        <v>938</v>
      </c>
      <c r="I9913" s="28">
        <v>22630</v>
      </c>
      <c r="J9913" s="26" t="s">
        <v>23</v>
      </c>
      <c r="K9913" t="s">
        <v>938</v>
      </c>
      <c r="L9913" s="18">
        <v>22312</v>
      </c>
      <c r="M9913">
        <v>2535</v>
      </c>
      <c r="N9913">
        <v>1632</v>
      </c>
      <c r="O9913">
        <v>-903</v>
      </c>
      <c r="P9913" t="s">
        <v>48</v>
      </c>
      <c r="Q9913" t="s">
        <v>25</v>
      </c>
      <c r="R9913" s="19" t="s">
        <v>31</v>
      </c>
    </row>
    <row r="9914" spans="1:18" x14ac:dyDescent="0.3">
      <c r="A9914" s="27" t="s">
        <v>35998</v>
      </c>
      <c r="B9914" s="26" t="s">
        <v>35997</v>
      </c>
      <c r="C9914" s="27" t="s">
        <v>35983</v>
      </c>
      <c r="D9914" t="s">
        <v>35983</v>
      </c>
      <c r="E9914" s="23" t="s">
        <v>35984</v>
      </c>
      <c r="F9914" s="26" t="s">
        <v>35999</v>
      </c>
      <c r="G9914" s="26" t="s">
        <v>6169</v>
      </c>
      <c r="H9914" s="26" t="s">
        <v>3679</v>
      </c>
      <c r="I9914" s="28">
        <v>1610</v>
      </c>
      <c r="J9914" s="26" t="s">
        <v>23</v>
      </c>
      <c r="K9914" t="s">
        <v>3679</v>
      </c>
      <c r="L9914" s="18">
        <v>2215</v>
      </c>
      <c r="M9914">
        <v>3042</v>
      </c>
      <c r="N9914">
        <v>2010</v>
      </c>
      <c r="O9914">
        <v>-1032</v>
      </c>
      <c r="P9914" t="s">
        <v>48</v>
      </c>
      <c r="Q9914" t="s">
        <v>25</v>
      </c>
      <c r="R9914" s="19" t="s">
        <v>31</v>
      </c>
    </row>
    <row r="9915" spans="1:18" x14ac:dyDescent="0.3">
      <c r="A9915" s="27" t="s">
        <v>36001</v>
      </c>
      <c r="B9915" s="26" t="s">
        <v>36000</v>
      </c>
      <c r="C9915" s="27" t="s">
        <v>15593</v>
      </c>
      <c r="D9915" t="s">
        <v>15593</v>
      </c>
      <c r="E9915" s="23" t="s">
        <v>15594</v>
      </c>
      <c r="F9915" s="26" t="s">
        <v>36002</v>
      </c>
      <c r="G9915" s="26" t="s">
        <v>15612</v>
      </c>
      <c r="H9915" s="26" t="s">
        <v>3679</v>
      </c>
      <c r="I9915" s="28">
        <v>1550</v>
      </c>
      <c r="J9915" s="26" t="s">
        <v>23</v>
      </c>
      <c r="K9915" t="s">
        <v>3679</v>
      </c>
      <c r="L9915" s="18">
        <v>1606</v>
      </c>
      <c r="M9915">
        <v>2010</v>
      </c>
      <c r="N9915">
        <v>2010</v>
      </c>
      <c r="O9915">
        <v>0</v>
      </c>
      <c r="P9915" t="s">
        <v>26</v>
      </c>
      <c r="Q9915" t="s">
        <v>26</v>
      </c>
      <c r="R9915" s="19" t="s">
        <v>31</v>
      </c>
    </row>
    <row r="9916" spans="1:18" x14ac:dyDescent="0.3">
      <c r="A9916" s="27" t="s">
        <v>36004</v>
      </c>
      <c r="B9916" s="26" t="s">
        <v>36003</v>
      </c>
      <c r="C9916" s="27" t="s">
        <v>36005</v>
      </c>
      <c r="D9916" t="s">
        <v>36005</v>
      </c>
      <c r="E9916" s="23" t="s">
        <v>21229</v>
      </c>
      <c r="F9916" s="26" t="s">
        <v>36006</v>
      </c>
      <c r="G9916" s="26" t="s">
        <v>3195</v>
      </c>
      <c r="H9916" s="26" t="s">
        <v>1835</v>
      </c>
      <c r="I9916" s="28">
        <v>93309</v>
      </c>
      <c r="J9916" s="26" t="s">
        <v>23</v>
      </c>
      <c r="K9916" t="s">
        <v>1835</v>
      </c>
      <c r="L9916" s="18">
        <v>93309</v>
      </c>
      <c r="M9916">
        <v>1512</v>
      </c>
      <c r="N9916">
        <v>1512</v>
      </c>
      <c r="O9916">
        <v>0</v>
      </c>
      <c r="P9916" t="s">
        <v>26</v>
      </c>
      <c r="Q9916" t="s">
        <v>26</v>
      </c>
      <c r="R9916" s="19" t="s">
        <v>31</v>
      </c>
    </row>
    <row r="9917" spans="1:18" x14ac:dyDescent="0.3">
      <c r="A9917" s="27" t="s">
        <v>36008</v>
      </c>
      <c r="B9917" s="26" t="s">
        <v>36007</v>
      </c>
      <c r="C9917" s="27" t="s">
        <v>24395</v>
      </c>
      <c r="D9917" t="s">
        <v>24395</v>
      </c>
      <c r="E9917" s="23" t="s">
        <v>24396</v>
      </c>
      <c r="F9917" s="26" t="s">
        <v>36009</v>
      </c>
      <c r="G9917" s="26" t="s">
        <v>14476</v>
      </c>
      <c r="H9917" s="26" t="s">
        <v>1929</v>
      </c>
      <c r="I9917" s="28">
        <v>60523</v>
      </c>
      <c r="J9917" s="26" t="s">
        <v>23</v>
      </c>
      <c r="K9917" t="s">
        <v>1929</v>
      </c>
      <c r="L9917" s="18">
        <v>60914</v>
      </c>
      <c r="M9917">
        <v>1437</v>
      </c>
      <c r="N9917">
        <v>2058</v>
      </c>
      <c r="O9917">
        <v>621</v>
      </c>
      <c r="P9917" t="s">
        <v>24</v>
      </c>
      <c r="Q9917" t="s">
        <v>25</v>
      </c>
      <c r="R9917" s="19" t="s">
        <v>15</v>
      </c>
    </row>
    <row r="9918" spans="1:18" x14ac:dyDescent="0.3">
      <c r="A9918" s="27" t="s">
        <v>36011</v>
      </c>
      <c r="B9918" s="26" t="s">
        <v>36010</v>
      </c>
      <c r="C9918" s="27" t="s">
        <v>14817</v>
      </c>
      <c r="D9918" t="s">
        <v>14817</v>
      </c>
      <c r="E9918" s="23" t="s">
        <v>14818</v>
      </c>
      <c r="F9918" s="26" t="s">
        <v>35349</v>
      </c>
      <c r="G9918" s="26" t="s">
        <v>3779</v>
      </c>
      <c r="H9918" s="26" t="s">
        <v>680</v>
      </c>
      <c r="I9918" s="28">
        <v>29020</v>
      </c>
      <c r="J9918" s="26" t="s">
        <v>23</v>
      </c>
      <c r="K9918" t="s">
        <v>680</v>
      </c>
      <c r="L9918" s="18">
        <v>29150</v>
      </c>
      <c r="M9918">
        <v>1041</v>
      </c>
      <c r="N9918">
        <v>1440</v>
      </c>
      <c r="O9918">
        <v>399</v>
      </c>
      <c r="P9918" t="s">
        <v>24</v>
      </c>
      <c r="Q9918" t="s">
        <v>25</v>
      </c>
      <c r="R9918" s="19" t="s">
        <v>15</v>
      </c>
    </row>
    <row r="9919" spans="1:18" x14ac:dyDescent="0.3">
      <c r="A9919" s="27" t="s">
        <v>36013</v>
      </c>
      <c r="B9919" s="26" t="s">
        <v>36012</v>
      </c>
      <c r="C9919" s="27" t="s">
        <v>14817</v>
      </c>
      <c r="D9919" t="s">
        <v>14817</v>
      </c>
      <c r="E9919" s="23" t="s">
        <v>14818</v>
      </c>
      <c r="F9919" s="26" t="s">
        <v>36014</v>
      </c>
      <c r="G9919" s="26" t="s">
        <v>13795</v>
      </c>
      <c r="H9919" s="26" t="s">
        <v>680</v>
      </c>
      <c r="I9919" s="28">
        <v>29153</v>
      </c>
      <c r="J9919" s="26" t="s">
        <v>23</v>
      </c>
      <c r="K9919" t="s">
        <v>680</v>
      </c>
      <c r="L9919" s="18">
        <v>29150</v>
      </c>
      <c r="M9919">
        <v>1041</v>
      </c>
      <c r="N9919">
        <v>1041</v>
      </c>
      <c r="O9919">
        <v>0</v>
      </c>
      <c r="P9919" t="s">
        <v>26</v>
      </c>
      <c r="Q9919" t="s">
        <v>26</v>
      </c>
      <c r="R9919" s="19" t="s">
        <v>31</v>
      </c>
    </row>
    <row r="9920" spans="1:18" x14ac:dyDescent="0.3">
      <c r="A9920" s="27" t="s">
        <v>36015</v>
      </c>
      <c r="B9920" s="26" t="s">
        <v>8286</v>
      </c>
      <c r="C9920" s="27" t="s">
        <v>14817</v>
      </c>
      <c r="D9920" t="s">
        <v>14817</v>
      </c>
      <c r="E9920" s="23" t="s">
        <v>14818</v>
      </c>
      <c r="F9920" s="26" t="s">
        <v>36016</v>
      </c>
      <c r="G9920" s="26" t="s">
        <v>13795</v>
      </c>
      <c r="H9920" s="26" t="s">
        <v>680</v>
      </c>
      <c r="I9920" s="28">
        <v>29150</v>
      </c>
      <c r="J9920" s="26" t="s">
        <v>23</v>
      </c>
      <c r="K9920" t="s">
        <v>680</v>
      </c>
      <c r="L9920" s="18">
        <v>29150</v>
      </c>
      <c r="M9920">
        <v>1041</v>
      </c>
      <c r="N9920">
        <v>1041</v>
      </c>
      <c r="O9920">
        <v>0</v>
      </c>
      <c r="P9920" t="s">
        <v>26</v>
      </c>
      <c r="Q9920" t="s">
        <v>26</v>
      </c>
      <c r="R9920" s="19" t="s">
        <v>31</v>
      </c>
    </row>
    <row r="9921" spans="1:18" x14ac:dyDescent="0.3">
      <c r="A9921" s="27" t="s">
        <v>36018</v>
      </c>
      <c r="B9921" s="26" t="s">
        <v>36017</v>
      </c>
      <c r="C9921" s="27" t="s">
        <v>2962</v>
      </c>
      <c r="D9921" t="s">
        <v>2962</v>
      </c>
      <c r="E9921" s="23" t="s">
        <v>2963</v>
      </c>
      <c r="F9921" s="26" t="s">
        <v>35339</v>
      </c>
      <c r="G9921" s="26" t="s">
        <v>13017</v>
      </c>
      <c r="H9921" s="26" t="s">
        <v>680</v>
      </c>
      <c r="I9921" s="28">
        <v>29902</v>
      </c>
      <c r="J9921" s="26" t="s">
        <v>23</v>
      </c>
      <c r="K9921" t="s">
        <v>680</v>
      </c>
      <c r="L9921" s="18">
        <v>29810</v>
      </c>
      <c r="M9921">
        <v>1143</v>
      </c>
      <c r="N9921">
        <v>1620</v>
      </c>
      <c r="O9921">
        <v>477</v>
      </c>
      <c r="P9921" t="s">
        <v>24</v>
      </c>
      <c r="Q9921" t="s">
        <v>25</v>
      </c>
      <c r="R9921" s="19" t="s">
        <v>15</v>
      </c>
    </row>
    <row r="9922" spans="1:18" x14ac:dyDescent="0.3">
      <c r="A9922" s="27" t="s">
        <v>36020</v>
      </c>
      <c r="B9922" s="26" t="s">
        <v>36019</v>
      </c>
      <c r="C9922" s="27" t="s">
        <v>24761</v>
      </c>
      <c r="D9922" t="s">
        <v>24761</v>
      </c>
      <c r="E9922" s="23" t="s">
        <v>24762</v>
      </c>
      <c r="F9922" s="26" t="s">
        <v>36021</v>
      </c>
      <c r="G9922" s="26" t="s">
        <v>164</v>
      </c>
      <c r="H9922" s="26" t="s">
        <v>165</v>
      </c>
      <c r="I9922" s="28">
        <v>97227</v>
      </c>
      <c r="J9922" s="26" t="s">
        <v>23</v>
      </c>
      <c r="K9922" t="s">
        <v>165</v>
      </c>
      <c r="L9922" s="18">
        <v>97209</v>
      </c>
      <c r="M9922">
        <v>2409</v>
      </c>
      <c r="N9922">
        <v>2409</v>
      </c>
      <c r="O9922">
        <v>0</v>
      </c>
      <c r="P9922" t="s">
        <v>26</v>
      </c>
      <c r="Q9922" t="s">
        <v>26</v>
      </c>
      <c r="R9922" s="19" t="s">
        <v>31</v>
      </c>
    </row>
    <row r="9923" spans="1:18" x14ac:dyDescent="0.3">
      <c r="A9923" s="27" t="s">
        <v>36023</v>
      </c>
      <c r="B9923" s="26" t="s">
        <v>36022</v>
      </c>
      <c r="C9923" s="27" t="s">
        <v>36024</v>
      </c>
      <c r="D9923" t="s">
        <v>36024</v>
      </c>
      <c r="E9923" s="23" t="s">
        <v>36022</v>
      </c>
      <c r="F9923" s="26" t="s">
        <v>36025</v>
      </c>
      <c r="G9923" s="26" t="s">
        <v>3792</v>
      </c>
      <c r="H9923" s="26" t="s">
        <v>938</v>
      </c>
      <c r="I9923" s="28">
        <v>23061</v>
      </c>
      <c r="J9923" s="26" t="s">
        <v>23</v>
      </c>
      <c r="K9923" t="s">
        <v>938</v>
      </c>
      <c r="L9923" s="18">
        <v>23601</v>
      </c>
      <c r="M9923">
        <v>1596</v>
      </c>
      <c r="N9923">
        <v>1596</v>
      </c>
      <c r="O9923">
        <v>0</v>
      </c>
      <c r="P9923" t="s">
        <v>26</v>
      </c>
      <c r="Q9923" t="s">
        <v>26</v>
      </c>
      <c r="R9923" s="19" t="s">
        <v>31</v>
      </c>
    </row>
    <row r="9924" spans="1:18" x14ac:dyDescent="0.3">
      <c r="A9924" s="27" t="s">
        <v>36027</v>
      </c>
      <c r="B9924" s="26" t="s">
        <v>36026</v>
      </c>
      <c r="C9924" s="27" t="s">
        <v>2962</v>
      </c>
      <c r="D9924" t="s">
        <v>2962</v>
      </c>
      <c r="E9924" s="23" t="s">
        <v>2963</v>
      </c>
      <c r="F9924" s="26" t="s">
        <v>36028</v>
      </c>
      <c r="G9924" s="26" t="s">
        <v>36029</v>
      </c>
      <c r="H9924" s="26" t="s">
        <v>680</v>
      </c>
      <c r="I9924" s="28">
        <v>29928</v>
      </c>
      <c r="J9924" s="26" t="s">
        <v>23</v>
      </c>
      <c r="K9924" t="s">
        <v>680</v>
      </c>
      <c r="L9924" s="18">
        <v>29810</v>
      </c>
      <c r="M9924">
        <v>1143</v>
      </c>
      <c r="N9924">
        <v>1620</v>
      </c>
      <c r="O9924">
        <v>477</v>
      </c>
      <c r="P9924" t="s">
        <v>24</v>
      </c>
      <c r="Q9924" t="s">
        <v>25</v>
      </c>
      <c r="R9924" s="19" t="s">
        <v>15</v>
      </c>
    </row>
    <row r="9925" spans="1:18" x14ac:dyDescent="0.3">
      <c r="A9925" s="27" t="s">
        <v>36031</v>
      </c>
      <c r="B9925" s="26" t="s">
        <v>36030</v>
      </c>
      <c r="C9925" s="27" t="s">
        <v>2962</v>
      </c>
      <c r="D9925" t="s">
        <v>2962</v>
      </c>
      <c r="E9925" s="23" t="s">
        <v>2963</v>
      </c>
      <c r="F9925" s="26" t="s">
        <v>36032</v>
      </c>
      <c r="G9925" s="26" t="s">
        <v>36029</v>
      </c>
      <c r="H9925" s="26" t="s">
        <v>680</v>
      </c>
      <c r="I9925" s="28">
        <v>29928</v>
      </c>
      <c r="J9925" s="26" t="s">
        <v>23</v>
      </c>
      <c r="K9925" t="s">
        <v>680</v>
      </c>
      <c r="L9925" s="18">
        <v>29810</v>
      </c>
      <c r="M9925">
        <v>1143</v>
      </c>
      <c r="N9925">
        <v>1620</v>
      </c>
      <c r="O9925">
        <v>477</v>
      </c>
      <c r="P9925" t="s">
        <v>24</v>
      </c>
      <c r="Q9925" t="s">
        <v>25</v>
      </c>
      <c r="R9925" s="19" t="s">
        <v>15</v>
      </c>
    </row>
    <row r="9926" spans="1:18" x14ac:dyDescent="0.3">
      <c r="A9926" s="27" t="s">
        <v>36034</v>
      </c>
      <c r="B9926" s="26" t="s">
        <v>36033</v>
      </c>
      <c r="C9926" s="27" t="s">
        <v>36035</v>
      </c>
      <c r="D9926" t="s">
        <v>36035</v>
      </c>
      <c r="E9926" s="23" t="s">
        <v>36036</v>
      </c>
      <c r="F9926" s="26" t="s">
        <v>36037</v>
      </c>
      <c r="G9926" s="26" t="s">
        <v>2018</v>
      </c>
      <c r="H9926" s="26" t="s">
        <v>349</v>
      </c>
      <c r="I9926" s="28">
        <v>78503</v>
      </c>
      <c r="J9926" s="26" t="s">
        <v>23</v>
      </c>
      <c r="K9926" t="s">
        <v>349</v>
      </c>
      <c r="L9926" s="18">
        <v>78501</v>
      </c>
      <c r="M9926">
        <v>1128</v>
      </c>
      <c r="N9926">
        <v>1128</v>
      </c>
      <c r="O9926">
        <v>0</v>
      </c>
      <c r="P9926" t="s">
        <v>26</v>
      </c>
      <c r="Q9926" t="s">
        <v>26</v>
      </c>
      <c r="R9926" s="19" t="s">
        <v>31</v>
      </c>
    </row>
    <row r="9927" spans="1:18" x14ac:dyDescent="0.3">
      <c r="A9927" s="27" t="s">
        <v>36039</v>
      </c>
      <c r="B9927" s="26" t="s">
        <v>36038</v>
      </c>
      <c r="C9927" s="27" t="s">
        <v>20523</v>
      </c>
      <c r="D9927" t="s">
        <v>20523</v>
      </c>
      <c r="E9927" s="23" t="s">
        <v>20524</v>
      </c>
      <c r="F9927" s="26" t="s">
        <v>36040</v>
      </c>
      <c r="G9927" s="26" t="s">
        <v>3191</v>
      </c>
      <c r="H9927" s="26" t="s">
        <v>1835</v>
      </c>
      <c r="I9927" s="28">
        <v>92123</v>
      </c>
      <c r="J9927" s="26" t="s">
        <v>23</v>
      </c>
      <c r="K9927" t="s">
        <v>1835</v>
      </c>
      <c r="L9927" s="18">
        <v>93308</v>
      </c>
      <c r="M9927">
        <v>1512</v>
      </c>
      <c r="N9927">
        <v>2643</v>
      </c>
      <c r="O9927">
        <v>1131</v>
      </c>
      <c r="P9927" t="s">
        <v>24</v>
      </c>
      <c r="Q9927" t="s">
        <v>25</v>
      </c>
      <c r="R9927" s="19" t="s">
        <v>15</v>
      </c>
    </row>
    <row r="9928" spans="1:18" x14ac:dyDescent="0.3">
      <c r="A9928" s="27" t="s">
        <v>36042</v>
      </c>
      <c r="B9928" s="26" t="s">
        <v>36041</v>
      </c>
      <c r="C9928" s="27" t="s">
        <v>36043</v>
      </c>
      <c r="D9928" t="s">
        <v>36043</v>
      </c>
      <c r="E9928" s="23" t="s">
        <v>36044</v>
      </c>
      <c r="F9928" s="26" t="s">
        <v>36045</v>
      </c>
      <c r="G9928" s="26" t="s">
        <v>27949</v>
      </c>
      <c r="H9928" s="26" t="s">
        <v>1835</v>
      </c>
      <c r="I9928" s="28">
        <v>92505</v>
      </c>
      <c r="J9928" s="26" t="s">
        <v>23</v>
      </c>
      <c r="K9928" t="s">
        <v>1835</v>
      </c>
      <c r="L9928" s="18">
        <v>92505</v>
      </c>
      <c r="M9928">
        <v>2100</v>
      </c>
      <c r="N9928">
        <v>2100</v>
      </c>
      <c r="O9928">
        <v>0</v>
      </c>
      <c r="P9928" t="s">
        <v>26</v>
      </c>
      <c r="Q9928" t="s">
        <v>26</v>
      </c>
      <c r="R9928" s="19" t="s">
        <v>31</v>
      </c>
    </row>
    <row r="9929" spans="1:18" x14ac:dyDescent="0.3">
      <c r="A9929" s="27" t="s">
        <v>36047</v>
      </c>
      <c r="B9929" s="26" t="s">
        <v>36046</v>
      </c>
      <c r="C9929" s="27" t="s">
        <v>36043</v>
      </c>
      <c r="D9929" t="s">
        <v>36043</v>
      </c>
      <c r="E9929" s="23" t="s">
        <v>36044</v>
      </c>
      <c r="F9929" s="26" t="s">
        <v>36048</v>
      </c>
      <c r="G9929" s="26" t="s">
        <v>22169</v>
      </c>
      <c r="H9929" s="26" t="s">
        <v>1835</v>
      </c>
      <c r="I9929" s="28">
        <v>92705</v>
      </c>
      <c r="J9929" s="26" t="s">
        <v>23</v>
      </c>
      <c r="K9929" t="s">
        <v>1835</v>
      </c>
      <c r="L9929" s="18">
        <v>92505</v>
      </c>
      <c r="M9929">
        <v>2100</v>
      </c>
      <c r="N9929">
        <v>2916</v>
      </c>
      <c r="O9929">
        <v>816</v>
      </c>
      <c r="P9929" t="s">
        <v>24</v>
      </c>
      <c r="Q9929" t="s">
        <v>25</v>
      </c>
      <c r="R9929" s="19" t="s">
        <v>15</v>
      </c>
    </row>
    <row r="9930" spans="1:18" x14ac:dyDescent="0.3">
      <c r="A9930" s="27" t="s">
        <v>36050</v>
      </c>
      <c r="B9930" s="26" t="s">
        <v>36049</v>
      </c>
      <c r="C9930" s="27" t="s">
        <v>4548</v>
      </c>
      <c r="D9930" t="s">
        <v>4548</v>
      </c>
      <c r="E9930" s="23" t="s">
        <v>4549</v>
      </c>
      <c r="F9930" s="26" t="s">
        <v>36051</v>
      </c>
      <c r="G9930" s="26" t="s">
        <v>7000</v>
      </c>
      <c r="H9930" s="26" t="s">
        <v>4378</v>
      </c>
      <c r="I9930" s="28">
        <v>83402</v>
      </c>
      <c r="J9930" s="26" t="s">
        <v>23</v>
      </c>
      <c r="K9930" t="s">
        <v>4378</v>
      </c>
      <c r="L9930" s="18">
        <v>83844</v>
      </c>
      <c r="M9930">
        <v>1290</v>
      </c>
      <c r="N9930">
        <v>1266</v>
      </c>
      <c r="O9930">
        <v>-24</v>
      </c>
      <c r="P9930" t="s">
        <v>48</v>
      </c>
      <c r="Q9930" t="s">
        <v>25</v>
      </c>
      <c r="R9930" s="19" t="s">
        <v>31</v>
      </c>
    </row>
    <row r="9931" spans="1:18" x14ac:dyDescent="0.3">
      <c r="A9931" s="27" t="s">
        <v>36053</v>
      </c>
      <c r="B9931" s="26" t="s">
        <v>36052</v>
      </c>
      <c r="C9931" s="27" t="s">
        <v>36054</v>
      </c>
      <c r="D9931" t="s">
        <v>36054</v>
      </c>
      <c r="E9931" s="23" t="s">
        <v>36055</v>
      </c>
      <c r="F9931" s="26" t="s">
        <v>36056</v>
      </c>
      <c r="G9931" s="26" t="s">
        <v>3444</v>
      </c>
      <c r="H9931" s="26" t="s">
        <v>10237</v>
      </c>
      <c r="I9931" s="28">
        <v>83001</v>
      </c>
      <c r="J9931" s="26" t="s">
        <v>23</v>
      </c>
      <c r="K9931" t="s">
        <v>10237</v>
      </c>
      <c r="L9931" s="18">
        <v>82520</v>
      </c>
      <c r="M9931">
        <v>1290</v>
      </c>
      <c r="N9931">
        <v>1851</v>
      </c>
      <c r="O9931">
        <v>561</v>
      </c>
      <c r="P9931" t="s">
        <v>24</v>
      </c>
      <c r="Q9931" t="s">
        <v>25</v>
      </c>
      <c r="R9931" s="19" t="s">
        <v>15</v>
      </c>
    </row>
    <row r="9932" spans="1:18" x14ac:dyDescent="0.3">
      <c r="A9932" s="27" t="s">
        <v>36058</v>
      </c>
      <c r="B9932" s="26" t="s">
        <v>36057</v>
      </c>
      <c r="C9932" s="27" t="s">
        <v>12548</v>
      </c>
      <c r="D9932" t="s">
        <v>12548</v>
      </c>
      <c r="E9932" s="23" t="s">
        <v>1259</v>
      </c>
      <c r="F9932" s="26" t="s">
        <v>36059</v>
      </c>
      <c r="G9932" s="26" t="s">
        <v>10002</v>
      </c>
      <c r="H9932" s="26" t="s">
        <v>713</v>
      </c>
      <c r="I9932" s="28">
        <v>28327</v>
      </c>
      <c r="J9932" s="26" t="s">
        <v>23</v>
      </c>
      <c r="K9932" t="s">
        <v>713</v>
      </c>
      <c r="L9932" s="18">
        <v>28374</v>
      </c>
      <c r="M9932">
        <v>1212</v>
      </c>
      <c r="N9932">
        <v>1212</v>
      </c>
      <c r="O9932">
        <v>0</v>
      </c>
      <c r="P9932" t="s">
        <v>26</v>
      </c>
      <c r="Q9932" t="s">
        <v>26</v>
      </c>
      <c r="R9932" s="19" t="s">
        <v>31</v>
      </c>
    </row>
    <row r="9933" spans="1:18" x14ac:dyDescent="0.3">
      <c r="A9933" s="27" t="s">
        <v>36061</v>
      </c>
      <c r="B9933" s="26" t="s">
        <v>36060</v>
      </c>
      <c r="C9933" s="27" t="s">
        <v>36062</v>
      </c>
      <c r="D9933" t="s">
        <v>36062</v>
      </c>
      <c r="E9933" s="23" t="s">
        <v>36063</v>
      </c>
      <c r="F9933" s="26" t="s">
        <v>36064</v>
      </c>
      <c r="G9933" s="26" t="s">
        <v>2100</v>
      </c>
      <c r="H9933" s="26" t="s">
        <v>2073</v>
      </c>
      <c r="I9933" s="28">
        <v>98901</v>
      </c>
      <c r="J9933" s="26" t="s">
        <v>23</v>
      </c>
      <c r="K9933" t="s">
        <v>2073</v>
      </c>
      <c r="L9933" s="18">
        <v>98903</v>
      </c>
      <c r="M9933">
        <v>1239</v>
      </c>
      <c r="N9933">
        <v>1239</v>
      </c>
      <c r="O9933">
        <v>0</v>
      </c>
      <c r="P9933" t="s">
        <v>26</v>
      </c>
      <c r="Q9933" t="s">
        <v>26</v>
      </c>
      <c r="R9933" s="19" t="s">
        <v>31</v>
      </c>
    </row>
    <row r="9934" spans="1:18" x14ac:dyDescent="0.3">
      <c r="A9934" s="27" t="s">
        <v>36066</v>
      </c>
      <c r="B9934" s="26" t="s">
        <v>36065</v>
      </c>
      <c r="C9934" s="27" t="s">
        <v>36067</v>
      </c>
      <c r="D9934" t="s">
        <v>36067</v>
      </c>
      <c r="E9934" s="23" t="s">
        <v>36068</v>
      </c>
      <c r="F9934" s="26" t="s">
        <v>36069</v>
      </c>
      <c r="G9934" s="26" t="s">
        <v>24829</v>
      </c>
      <c r="H9934" s="26" t="s">
        <v>165</v>
      </c>
      <c r="I9934" s="28">
        <v>97457</v>
      </c>
      <c r="J9934" s="26" t="s">
        <v>23</v>
      </c>
      <c r="K9934" t="s">
        <v>165</v>
      </c>
      <c r="L9934" s="18">
        <v>97470</v>
      </c>
      <c r="M9934">
        <v>1086</v>
      </c>
      <c r="N9934">
        <v>1086</v>
      </c>
      <c r="O9934">
        <v>0</v>
      </c>
      <c r="P9934" t="s">
        <v>26</v>
      </c>
      <c r="Q9934" t="s">
        <v>26</v>
      </c>
      <c r="R9934" s="19" t="s">
        <v>31</v>
      </c>
    </row>
    <row r="9935" spans="1:18" x14ac:dyDescent="0.3">
      <c r="A9935" s="27" t="s">
        <v>36071</v>
      </c>
      <c r="B9935" s="26" t="s">
        <v>36070</v>
      </c>
      <c r="C9935" s="27" t="s">
        <v>36072</v>
      </c>
      <c r="D9935" t="s">
        <v>36072</v>
      </c>
      <c r="E9935" s="23" t="s">
        <v>36073</v>
      </c>
      <c r="F9935" s="26" t="s">
        <v>36074</v>
      </c>
      <c r="G9935" s="26" t="s">
        <v>3174</v>
      </c>
      <c r="H9935" s="26" t="s">
        <v>1669</v>
      </c>
      <c r="I9935" s="28">
        <v>80906</v>
      </c>
      <c r="J9935" s="26" t="s">
        <v>23</v>
      </c>
      <c r="K9935" t="s">
        <v>1669</v>
      </c>
      <c r="L9935" s="18">
        <v>81082</v>
      </c>
      <c r="M9935">
        <v>1365</v>
      </c>
      <c r="N9935">
        <v>1605</v>
      </c>
      <c r="O9935">
        <v>240</v>
      </c>
      <c r="P9935" t="s">
        <v>24</v>
      </c>
      <c r="Q9935" t="s">
        <v>25</v>
      </c>
      <c r="R9935" s="19" t="s">
        <v>15</v>
      </c>
    </row>
    <row r="9936" spans="1:18" x14ac:dyDescent="0.3">
      <c r="A9936" s="27" t="s">
        <v>36076</v>
      </c>
      <c r="B9936" s="26" t="s">
        <v>36075</v>
      </c>
      <c r="C9936" s="27" t="s">
        <v>21556</v>
      </c>
      <c r="D9936" t="s">
        <v>21556</v>
      </c>
      <c r="E9936" s="23" t="s">
        <v>21557</v>
      </c>
      <c r="F9936" s="26" t="s">
        <v>36077</v>
      </c>
      <c r="G9936" s="26" t="s">
        <v>4455</v>
      </c>
      <c r="H9936" s="26" t="s">
        <v>78</v>
      </c>
      <c r="I9936" s="28">
        <v>84097</v>
      </c>
      <c r="J9936" s="26" t="s">
        <v>23</v>
      </c>
      <c r="K9936" t="s">
        <v>78</v>
      </c>
      <c r="L9936" s="18">
        <v>84102</v>
      </c>
      <c r="M9936">
        <v>1452</v>
      </c>
      <c r="N9936">
        <v>1392</v>
      </c>
      <c r="O9936">
        <v>-60</v>
      </c>
      <c r="P9936" t="s">
        <v>48</v>
      </c>
      <c r="Q9936" t="s">
        <v>25</v>
      </c>
      <c r="R9936" s="19" t="s">
        <v>31</v>
      </c>
    </row>
    <row r="9937" spans="1:18" x14ac:dyDescent="0.3">
      <c r="A9937" s="27" t="s">
        <v>36079</v>
      </c>
      <c r="B9937" s="26" t="s">
        <v>36078</v>
      </c>
      <c r="C9937" s="27" t="s">
        <v>4411</v>
      </c>
      <c r="D9937" t="s">
        <v>4411</v>
      </c>
      <c r="E9937" s="23" t="s">
        <v>4412</v>
      </c>
      <c r="F9937" s="26" t="s">
        <v>36080</v>
      </c>
      <c r="G9937" s="26" t="s">
        <v>33926</v>
      </c>
      <c r="H9937" s="26" t="s">
        <v>771</v>
      </c>
      <c r="I9937" s="28">
        <v>55109</v>
      </c>
      <c r="J9937" s="26" t="s">
        <v>23</v>
      </c>
      <c r="K9937" t="s">
        <v>771</v>
      </c>
      <c r="L9937" s="18">
        <v>55106</v>
      </c>
      <c r="M9937">
        <v>1701</v>
      </c>
      <c r="N9937">
        <v>1701</v>
      </c>
      <c r="O9937">
        <v>0</v>
      </c>
      <c r="P9937" t="s">
        <v>26</v>
      </c>
      <c r="Q9937" t="s">
        <v>26</v>
      </c>
      <c r="R9937" s="19" t="s">
        <v>31</v>
      </c>
    </row>
    <row r="9938" spans="1:18" x14ac:dyDescent="0.3">
      <c r="A9938" s="27" t="s">
        <v>36082</v>
      </c>
      <c r="B9938" s="26" t="s">
        <v>36081</v>
      </c>
      <c r="C9938" s="27" t="s">
        <v>6264</v>
      </c>
      <c r="D9938" t="s">
        <v>6264</v>
      </c>
      <c r="E9938" s="23" t="s">
        <v>6265</v>
      </c>
      <c r="F9938" s="26" t="s">
        <v>36083</v>
      </c>
      <c r="G9938" s="26" t="s">
        <v>2418</v>
      </c>
      <c r="H9938" s="26" t="s">
        <v>2073</v>
      </c>
      <c r="I9938" s="28">
        <v>98108</v>
      </c>
      <c r="J9938" s="26" t="s">
        <v>23</v>
      </c>
      <c r="K9938" t="s">
        <v>2073</v>
      </c>
      <c r="L9938" s="18">
        <v>98106</v>
      </c>
      <c r="M9938">
        <v>2808</v>
      </c>
      <c r="N9938">
        <v>2808</v>
      </c>
      <c r="O9938">
        <v>0</v>
      </c>
      <c r="P9938" t="s">
        <v>26</v>
      </c>
      <c r="Q9938" t="s">
        <v>26</v>
      </c>
      <c r="R9938" s="19" t="s">
        <v>31</v>
      </c>
    </row>
    <row r="9939" spans="1:18" x14ac:dyDescent="0.3">
      <c r="A9939" s="27" t="s">
        <v>36085</v>
      </c>
      <c r="B9939" s="26" t="s">
        <v>36084</v>
      </c>
      <c r="C9939" s="27" t="s">
        <v>19915</v>
      </c>
      <c r="D9939" t="s">
        <v>19915</v>
      </c>
      <c r="E9939" s="23" t="s">
        <v>19916</v>
      </c>
      <c r="F9939" s="26" t="s">
        <v>36086</v>
      </c>
      <c r="G9939" s="26" t="s">
        <v>36087</v>
      </c>
      <c r="H9939" s="26" t="s">
        <v>7659</v>
      </c>
      <c r="I9939" s="28">
        <v>6492</v>
      </c>
      <c r="J9939" s="26" t="s">
        <v>23</v>
      </c>
      <c r="K9939" t="s">
        <v>7659</v>
      </c>
      <c r="L9939" s="18">
        <v>6450</v>
      </c>
      <c r="M9939">
        <v>2928</v>
      </c>
      <c r="N9939">
        <v>2928</v>
      </c>
      <c r="O9939">
        <v>0</v>
      </c>
      <c r="P9939" t="s">
        <v>26</v>
      </c>
      <c r="Q9939" t="s">
        <v>26</v>
      </c>
      <c r="R9939" s="19" t="s">
        <v>31</v>
      </c>
    </row>
    <row r="9940" spans="1:18" x14ac:dyDescent="0.3">
      <c r="A9940" s="27" t="s">
        <v>36089</v>
      </c>
      <c r="B9940" s="26" t="s">
        <v>36088</v>
      </c>
      <c r="C9940" s="27" t="s">
        <v>10084</v>
      </c>
      <c r="D9940" t="s">
        <v>10084</v>
      </c>
      <c r="E9940" s="23" t="s">
        <v>10085</v>
      </c>
      <c r="F9940" s="26" t="s">
        <v>36090</v>
      </c>
      <c r="G9940" s="26" t="s">
        <v>36091</v>
      </c>
      <c r="H9940" s="26" t="s">
        <v>94</v>
      </c>
      <c r="I9940" s="28">
        <v>54452</v>
      </c>
      <c r="J9940" s="26" t="s">
        <v>23</v>
      </c>
      <c r="K9940" t="s">
        <v>94</v>
      </c>
      <c r="L9940" s="18">
        <v>54401</v>
      </c>
      <c r="M9940">
        <v>885</v>
      </c>
      <c r="N9940">
        <v>1218</v>
      </c>
      <c r="O9940">
        <v>333</v>
      </c>
      <c r="P9940" t="s">
        <v>24</v>
      </c>
      <c r="Q9940" t="s">
        <v>25</v>
      </c>
      <c r="R9940" s="19" t="s">
        <v>15</v>
      </c>
    </row>
    <row r="9941" spans="1:18" x14ac:dyDescent="0.3">
      <c r="A9941" s="27" t="s">
        <v>36093</v>
      </c>
      <c r="B9941" s="26" t="s">
        <v>36092</v>
      </c>
      <c r="C9941" s="27" t="s">
        <v>10084</v>
      </c>
      <c r="D9941" t="s">
        <v>10084</v>
      </c>
      <c r="E9941" s="23" t="s">
        <v>10085</v>
      </c>
      <c r="F9941" s="26" t="s">
        <v>36094</v>
      </c>
      <c r="G9941" s="26" t="s">
        <v>615</v>
      </c>
      <c r="H9941" s="26" t="s">
        <v>94</v>
      </c>
      <c r="I9941" s="28">
        <v>54401</v>
      </c>
      <c r="J9941" s="26" t="s">
        <v>23</v>
      </c>
      <c r="K9941" t="s">
        <v>94</v>
      </c>
      <c r="L9941" s="18">
        <v>54401</v>
      </c>
      <c r="M9941">
        <v>885</v>
      </c>
      <c r="N9941">
        <v>885</v>
      </c>
      <c r="O9941">
        <v>0</v>
      </c>
      <c r="P9941" t="s">
        <v>26</v>
      </c>
      <c r="Q9941" t="s">
        <v>26</v>
      </c>
      <c r="R9941" s="19" t="s">
        <v>31</v>
      </c>
    </row>
    <row r="9942" spans="1:18" x14ac:dyDescent="0.3">
      <c r="A9942" s="27" t="s">
        <v>36096</v>
      </c>
      <c r="B9942" s="26" t="s">
        <v>36095</v>
      </c>
      <c r="C9942" s="27" t="s">
        <v>4589</v>
      </c>
      <c r="D9942" t="s">
        <v>4589</v>
      </c>
      <c r="E9942" s="23" t="s">
        <v>4590</v>
      </c>
      <c r="F9942" s="26" t="s">
        <v>36097</v>
      </c>
      <c r="G9942" s="26" t="s">
        <v>36098</v>
      </c>
      <c r="H9942" s="26" t="s">
        <v>4594</v>
      </c>
      <c r="I9942" s="28">
        <v>99801</v>
      </c>
      <c r="J9942" s="26" t="s">
        <v>23</v>
      </c>
      <c r="K9942" t="s">
        <v>4594</v>
      </c>
      <c r="L9942" s="18">
        <v>99775</v>
      </c>
      <c r="M9942">
        <v>2067</v>
      </c>
      <c r="N9942">
        <v>2421</v>
      </c>
      <c r="O9942">
        <v>354</v>
      </c>
      <c r="P9942" t="s">
        <v>24</v>
      </c>
      <c r="Q9942" t="s">
        <v>25</v>
      </c>
      <c r="R9942" s="19" t="s">
        <v>15</v>
      </c>
    </row>
    <row r="9943" spans="1:18" x14ac:dyDescent="0.3">
      <c r="A9943" s="27" t="s">
        <v>36100</v>
      </c>
      <c r="B9943" s="26" t="s">
        <v>36099</v>
      </c>
      <c r="C9943" s="27" t="s">
        <v>4589</v>
      </c>
      <c r="D9943" t="s">
        <v>4589</v>
      </c>
      <c r="E9943" s="23" t="s">
        <v>4590</v>
      </c>
      <c r="F9943" s="26" t="s">
        <v>36101</v>
      </c>
      <c r="G9943" s="26" t="s">
        <v>20891</v>
      </c>
      <c r="H9943" s="26" t="s">
        <v>4594</v>
      </c>
      <c r="I9943" s="28">
        <v>99508</v>
      </c>
      <c r="J9943" s="26" t="s">
        <v>23</v>
      </c>
      <c r="K9943" t="s">
        <v>4594</v>
      </c>
      <c r="L9943" s="18">
        <v>99775</v>
      </c>
      <c r="M9943">
        <v>2067</v>
      </c>
      <c r="N9943">
        <v>2028</v>
      </c>
      <c r="O9943">
        <v>-39</v>
      </c>
      <c r="P9943" t="s">
        <v>48</v>
      </c>
      <c r="Q9943" t="s">
        <v>25</v>
      </c>
      <c r="R9943" s="19" t="s">
        <v>31</v>
      </c>
    </row>
    <row r="9944" spans="1:18" x14ac:dyDescent="0.3">
      <c r="A9944" s="27" t="s">
        <v>36103</v>
      </c>
      <c r="B9944" s="26" t="s">
        <v>36102</v>
      </c>
      <c r="C9944" s="27" t="s">
        <v>29522</v>
      </c>
      <c r="D9944" t="s">
        <v>29522</v>
      </c>
      <c r="E9944" s="23" t="s">
        <v>29523</v>
      </c>
      <c r="F9944" s="26" t="s">
        <v>36104</v>
      </c>
      <c r="G9944" s="26" t="s">
        <v>36105</v>
      </c>
      <c r="H9944" s="26"/>
      <c r="I9944" s="28">
        <v>99999</v>
      </c>
      <c r="J9944" s="26" t="s">
        <v>36106</v>
      </c>
      <c r="K9944" t="s">
        <v>3686</v>
      </c>
      <c r="L9944" s="18">
        <v>72149</v>
      </c>
      <c r="M9944">
        <v>1200</v>
      </c>
      <c r="N9944">
        <v>1700</v>
      </c>
      <c r="O9944">
        <v>500</v>
      </c>
      <c r="P9944" t="s">
        <v>24</v>
      </c>
      <c r="Q9944" t="s">
        <v>25</v>
      </c>
      <c r="R9944" s="19" t="s">
        <v>15</v>
      </c>
    </row>
    <row r="9945" spans="1:18" x14ac:dyDescent="0.3">
      <c r="A9945" s="27" t="s">
        <v>36108</v>
      </c>
      <c r="B9945" s="26" t="s">
        <v>36107</v>
      </c>
      <c r="C9945" s="27" t="s">
        <v>29522</v>
      </c>
      <c r="D9945" t="s">
        <v>29522</v>
      </c>
      <c r="E9945" s="23" t="s">
        <v>29523</v>
      </c>
      <c r="F9945" s="26" t="s">
        <v>36109</v>
      </c>
      <c r="G9945" s="26" t="s">
        <v>3871</v>
      </c>
      <c r="H9945" s="26"/>
      <c r="I9945" s="28">
        <v>99999</v>
      </c>
      <c r="J9945" s="26" t="s">
        <v>28320</v>
      </c>
      <c r="K9945" t="s">
        <v>3686</v>
      </c>
      <c r="L9945" s="18">
        <v>72149</v>
      </c>
      <c r="M9945">
        <v>1200</v>
      </c>
      <c r="N9945">
        <v>1700</v>
      </c>
      <c r="O9945">
        <v>500</v>
      </c>
      <c r="P9945" t="s">
        <v>24</v>
      </c>
      <c r="Q9945" t="s">
        <v>25</v>
      </c>
      <c r="R9945" s="19" t="s">
        <v>15</v>
      </c>
    </row>
    <row r="9946" spans="1:18" x14ac:dyDescent="0.3">
      <c r="A9946" s="27" t="s">
        <v>36111</v>
      </c>
      <c r="B9946" s="26" t="s">
        <v>36110</v>
      </c>
      <c r="C9946" s="27" t="s">
        <v>29522</v>
      </c>
      <c r="D9946" t="s">
        <v>29522</v>
      </c>
      <c r="E9946" s="23" t="s">
        <v>29523</v>
      </c>
      <c r="F9946" s="26" t="s">
        <v>36112</v>
      </c>
      <c r="G9946" s="26" t="s">
        <v>36113</v>
      </c>
      <c r="H9946" s="26"/>
      <c r="I9946" s="28">
        <v>99999</v>
      </c>
      <c r="J9946" s="26" t="s">
        <v>36114</v>
      </c>
      <c r="K9946" t="s">
        <v>3686</v>
      </c>
      <c r="L9946" s="18">
        <v>72149</v>
      </c>
      <c r="M9946">
        <v>1200</v>
      </c>
      <c r="N9946">
        <v>1700</v>
      </c>
      <c r="O9946">
        <v>500</v>
      </c>
      <c r="P9946" t="s">
        <v>24</v>
      </c>
      <c r="Q9946" t="s">
        <v>25</v>
      </c>
      <c r="R9946" s="19" t="s">
        <v>15</v>
      </c>
    </row>
    <row r="9947" spans="1:18" x14ac:dyDescent="0.3">
      <c r="A9947" s="27" t="s">
        <v>36116</v>
      </c>
      <c r="B9947" s="26" t="s">
        <v>36115</v>
      </c>
      <c r="C9947" s="27" t="s">
        <v>36117</v>
      </c>
      <c r="D9947" t="s">
        <v>36117</v>
      </c>
      <c r="E9947" s="23" t="s">
        <v>36118</v>
      </c>
      <c r="F9947" s="26" t="s">
        <v>36119</v>
      </c>
      <c r="G9947" s="26" t="s">
        <v>36120</v>
      </c>
      <c r="H9947" s="26"/>
      <c r="I9947" s="28">
        <v>99999</v>
      </c>
      <c r="J9947" s="26" t="s">
        <v>3862</v>
      </c>
      <c r="K9947" t="s">
        <v>349</v>
      </c>
      <c r="L9947" s="18">
        <v>75062</v>
      </c>
      <c r="M9947">
        <v>1902</v>
      </c>
      <c r="N9947">
        <v>1700</v>
      </c>
      <c r="O9947">
        <v>-202</v>
      </c>
      <c r="P9947" t="s">
        <v>48</v>
      </c>
      <c r="Q9947" t="s">
        <v>25</v>
      </c>
      <c r="R9947" s="19" t="s">
        <v>31</v>
      </c>
    </row>
    <row r="9948" spans="1:18" x14ac:dyDescent="0.3">
      <c r="A9948" s="27" t="s">
        <v>36122</v>
      </c>
      <c r="B9948" s="26" t="s">
        <v>36121</v>
      </c>
      <c r="C9948" s="27" t="s">
        <v>29522</v>
      </c>
      <c r="D9948" t="s">
        <v>29522</v>
      </c>
      <c r="E9948" s="23" t="s">
        <v>29523</v>
      </c>
      <c r="F9948" s="26" t="s">
        <v>36123</v>
      </c>
      <c r="G9948" s="26" t="s">
        <v>36124</v>
      </c>
      <c r="H9948" s="26"/>
      <c r="I9948" s="28">
        <v>99999</v>
      </c>
      <c r="J9948" s="26" t="s">
        <v>36125</v>
      </c>
      <c r="K9948" t="s">
        <v>3686</v>
      </c>
      <c r="L9948" s="18">
        <v>72149</v>
      </c>
      <c r="M9948">
        <v>1200</v>
      </c>
      <c r="N9948">
        <v>1700</v>
      </c>
      <c r="O9948">
        <v>500</v>
      </c>
      <c r="P9948" t="s">
        <v>24</v>
      </c>
      <c r="Q9948" t="s">
        <v>25</v>
      </c>
      <c r="R9948" s="19" t="s">
        <v>15</v>
      </c>
    </row>
    <row r="9949" spans="1:18" x14ac:dyDescent="0.3">
      <c r="A9949" s="27" t="s">
        <v>36127</v>
      </c>
      <c r="B9949" s="26" t="s">
        <v>36126</v>
      </c>
      <c r="C9949" s="27" t="s">
        <v>30297</v>
      </c>
      <c r="D9949" t="s">
        <v>30297</v>
      </c>
      <c r="E9949" s="23" t="s">
        <v>30298</v>
      </c>
      <c r="F9949" s="26" t="s">
        <v>36128</v>
      </c>
      <c r="G9949" s="26" t="s">
        <v>5278</v>
      </c>
      <c r="H9949" s="26" t="s">
        <v>4997</v>
      </c>
      <c r="I9949" s="28">
        <v>85712</v>
      </c>
      <c r="J9949" s="26" t="s">
        <v>23</v>
      </c>
      <c r="K9949" t="s">
        <v>4997</v>
      </c>
      <c r="L9949" s="18">
        <v>85259</v>
      </c>
      <c r="M9949">
        <v>1680</v>
      </c>
      <c r="N9949">
        <v>1314</v>
      </c>
      <c r="O9949">
        <v>-366</v>
      </c>
      <c r="P9949" t="s">
        <v>48</v>
      </c>
      <c r="Q9949" t="s">
        <v>25</v>
      </c>
      <c r="R9949" s="19" t="s">
        <v>31</v>
      </c>
    </row>
    <row r="9950" spans="1:18" x14ac:dyDescent="0.3">
      <c r="A9950" s="27" t="s">
        <v>36130</v>
      </c>
      <c r="B9950" s="26" t="s">
        <v>36129</v>
      </c>
      <c r="C9950" s="27" t="s">
        <v>30297</v>
      </c>
      <c r="D9950" t="s">
        <v>30297</v>
      </c>
      <c r="E9950" s="23" t="s">
        <v>30298</v>
      </c>
      <c r="F9950" s="26" t="s">
        <v>25230</v>
      </c>
      <c r="G9950" s="26" t="s">
        <v>4996</v>
      </c>
      <c r="H9950" s="26" t="s">
        <v>4997</v>
      </c>
      <c r="I9950" s="28">
        <v>85013</v>
      </c>
      <c r="J9950" s="26" t="s">
        <v>23</v>
      </c>
      <c r="K9950" t="s">
        <v>4997</v>
      </c>
      <c r="L9950" s="18">
        <v>85259</v>
      </c>
      <c r="M9950">
        <v>1680</v>
      </c>
      <c r="N9950">
        <v>1680</v>
      </c>
      <c r="O9950">
        <v>0</v>
      </c>
      <c r="P9950" t="s">
        <v>26</v>
      </c>
      <c r="Q9950" t="s">
        <v>26</v>
      </c>
      <c r="R9950" s="19" t="s">
        <v>31</v>
      </c>
    </row>
    <row r="9951" spans="1:18" x14ac:dyDescent="0.3">
      <c r="A9951" s="27" t="s">
        <v>36132</v>
      </c>
      <c r="B9951" s="26" t="s">
        <v>36131</v>
      </c>
      <c r="C9951" s="27" t="s">
        <v>30297</v>
      </c>
      <c r="D9951" t="s">
        <v>30297</v>
      </c>
      <c r="E9951" s="23" t="s">
        <v>30298</v>
      </c>
      <c r="F9951" s="26" t="s">
        <v>36133</v>
      </c>
      <c r="G9951" s="26" t="s">
        <v>5257</v>
      </c>
      <c r="H9951" s="26" t="s">
        <v>4997</v>
      </c>
      <c r="I9951" s="28">
        <v>85281</v>
      </c>
      <c r="J9951" s="26" t="s">
        <v>23</v>
      </c>
      <c r="K9951" t="s">
        <v>4997</v>
      </c>
      <c r="L9951" s="18">
        <v>85259</v>
      </c>
      <c r="M9951">
        <v>1680</v>
      </c>
      <c r="N9951">
        <v>1680</v>
      </c>
      <c r="O9951">
        <v>0</v>
      </c>
      <c r="P9951" t="s">
        <v>26</v>
      </c>
      <c r="Q9951" t="s">
        <v>26</v>
      </c>
      <c r="R9951" s="19" t="s">
        <v>31</v>
      </c>
    </row>
    <row r="9952" spans="1:18" x14ac:dyDescent="0.3">
      <c r="A9952" s="27" t="s">
        <v>36135</v>
      </c>
      <c r="B9952" s="26" t="s">
        <v>36134</v>
      </c>
      <c r="C9952" s="27" t="s">
        <v>36136</v>
      </c>
      <c r="D9952" t="s">
        <v>36136</v>
      </c>
      <c r="E9952" s="23" t="s">
        <v>36137</v>
      </c>
      <c r="F9952" s="26" t="s">
        <v>36138</v>
      </c>
      <c r="G9952" s="26" t="s">
        <v>6044</v>
      </c>
      <c r="H9952" s="26" t="s">
        <v>805</v>
      </c>
      <c r="I9952" s="28">
        <v>64153</v>
      </c>
      <c r="J9952" s="26" t="s">
        <v>23</v>
      </c>
      <c r="K9952" t="s">
        <v>805</v>
      </c>
      <c r="L9952" s="18">
        <v>64137</v>
      </c>
      <c r="M9952">
        <v>1410</v>
      </c>
      <c r="N9952">
        <v>1263</v>
      </c>
      <c r="O9952">
        <v>-147</v>
      </c>
      <c r="P9952" t="s">
        <v>48</v>
      </c>
      <c r="Q9952" t="s">
        <v>25</v>
      </c>
      <c r="R9952" s="19" t="s">
        <v>31</v>
      </c>
    </row>
    <row r="9953" spans="1:18" x14ac:dyDescent="0.3">
      <c r="A9953" s="27" t="s">
        <v>36140</v>
      </c>
      <c r="B9953" s="26" t="s">
        <v>36139</v>
      </c>
      <c r="C9953" s="27" t="s">
        <v>36043</v>
      </c>
      <c r="D9953" t="s">
        <v>36043</v>
      </c>
      <c r="E9953" s="23" t="s">
        <v>36044</v>
      </c>
      <c r="F9953" s="26" t="s">
        <v>22269</v>
      </c>
      <c r="G9953" s="26" t="s">
        <v>2754</v>
      </c>
      <c r="H9953" s="26" t="s">
        <v>1835</v>
      </c>
      <c r="I9953" s="28">
        <v>92505</v>
      </c>
      <c r="J9953" s="26" t="s">
        <v>23</v>
      </c>
      <c r="K9953" t="s">
        <v>1835</v>
      </c>
      <c r="L9953" s="18">
        <v>92505</v>
      </c>
      <c r="M9953">
        <v>2100</v>
      </c>
      <c r="N9953">
        <v>2100</v>
      </c>
      <c r="O9953">
        <v>0</v>
      </c>
      <c r="P9953" t="s">
        <v>26</v>
      </c>
      <c r="Q9953" t="s">
        <v>26</v>
      </c>
      <c r="R9953" s="19" t="s">
        <v>31</v>
      </c>
    </row>
    <row r="9954" spans="1:18" x14ac:dyDescent="0.3">
      <c r="A9954" s="27" t="s">
        <v>36142</v>
      </c>
      <c r="B9954" s="26" t="s">
        <v>36141</v>
      </c>
      <c r="C9954" s="27" t="s">
        <v>36043</v>
      </c>
      <c r="D9954" t="s">
        <v>36043</v>
      </c>
      <c r="E9954" s="23" t="s">
        <v>36044</v>
      </c>
      <c r="F9954" s="26" t="s">
        <v>22267</v>
      </c>
      <c r="G9954" s="26" t="s">
        <v>2754</v>
      </c>
      <c r="H9954" s="26" t="s">
        <v>1835</v>
      </c>
      <c r="I9954" s="28">
        <v>92505</v>
      </c>
      <c r="J9954" s="26" t="s">
        <v>23</v>
      </c>
      <c r="K9954" t="s">
        <v>1835</v>
      </c>
      <c r="L9954" s="18">
        <v>92505</v>
      </c>
      <c r="M9954">
        <v>2100</v>
      </c>
      <c r="N9954">
        <v>2100</v>
      </c>
      <c r="O9954">
        <v>0</v>
      </c>
      <c r="P9954" t="s">
        <v>26</v>
      </c>
      <c r="Q9954" t="s">
        <v>26</v>
      </c>
      <c r="R9954" s="19" t="s">
        <v>31</v>
      </c>
    </row>
    <row r="9955" spans="1:18" x14ac:dyDescent="0.3">
      <c r="A9955" s="27" t="s">
        <v>36144</v>
      </c>
      <c r="B9955" s="26" t="s">
        <v>36143</v>
      </c>
      <c r="C9955" s="27" t="s">
        <v>36043</v>
      </c>
      <c r="D9955" t="s">
        <v>36043</v>
      </c>
      <c r="E9955" s="23" t="s">
        <v>36044</v>
      </c>
      <c r="F9955" s="26" t="s">
        <v>22265</v>
      </c>
      <c r="G9955" s="26" t="s">
        <v>2754</v>
      </c>
      <c r="H9955" s="26" t="s">
        <v>1835</v>
      </c>
      <c r="I9955" s="28">
        <v>92505</v>
      </c>
      <c r="J9955" s="26" t="s">
        <v>23</v>
      </c>
      <c r="K9955" t="s">
        <v>1835</v>
      </c>
      <c r="L9955" s="18">
        <v>92505</v>
      </c>
      <c r="M9955">
        <v>2100</v>
      </c>
      <c r="N9955">
        <v>2100</v>
      </c>
      <c r="O9955">
        <v>0</v>
      </c>
      <c r="P9955" t="s">
        <v>26</v>
      </c>
      <c r="Q9955" t="s">
        <v>26</v>
      </c>
      <c r="R9955" s="19" t="s">
        <v>31</v>
      </c>
    </row>
    <row r="9956" spans="1:18" x14ac:dyDescent="0.3">
      <c r="A9956" s="27" t="s">
        <v>36145</v>
      </c>
      <c r="B9956" s="26" t="s">
        <v>36041</v>
      </c>
      <c r="C9956" s="27" t="s">
        <v>36043</v>
      </c>
      <c r="D9956" t="s">
        <v>36043</v>
      </c>
      <c r="E9956" s="23" t="s">
        <v>36044</v>
      </c>
      <c r="F9956" s="26" t="s">
        <v>36045</v>
      </c>
      <c r="G9956" s="26" t="s">
        <v>27949</v>
      </c>
      <c r="H9956" s="26" t="s">
        <v>1835</v>
      </c>
      <c r="I9956" s="28">
        <v>92505</v>
      </c>
      <c r="J9956" s="26" t="s">
        <v>23</v>
      </c>
      <c r="K9956" t="s">
        <v>1835</v>
      </c>
      <c r="L9956" s="18">
        <v>92505</v>
      </c>
      <c r="M9956">
        <v>2100</v>
      </c>
      <c r="N9956">
        <v>2100</v>
      </c>
      <c r="O9956">
        <v>0</v>
      </c>
      <c r="P9956" t="s">
        <v>26</v>
      </c>
      <c r="Q9956" t="s">
        <v>26</v>
      </c>
      <c r="R9956" s="19" t="s">
        <v>31</v>
      </c>
    </row>
    <row r="9957" spans="1:18" x14ac:dyDescent="0.3">
      <c r="A9957" s="27" t="s">
        <v>36146</v>
      </c>
      <c r="B9957" s="26" t="s">
        <v>36046</v>
      </c>
      <c r="C9957" s="27" t="s">
        <v>36043</v>
      </c>
      <c r="D9957" t="s">
        <v>36043</v>
      </c>
      <c r="E9957" s="23" t="s">
        <v>36044</v>
      </c>
      <c r="F9957" s="26" t="s">
        <v>36048</v>
      </c>
      <c r="G9957" s="26" t="s">
        <v>22169</v>
      </c>
      <c r="H9957" s="26" t="s">
        <v>1835</v>
      </c>
      <c r="I9957" s="28">
        <v>92705</v>
      </c>
      <c r="J9957" s="26" t="s">
        <v>23</v>
      </c>
      <c r="K9957" t="s">
        <v>1835</v>
      </c>
      <c r="L9957" s="18">
        <v>92505</v>
      </c>
      <c r="M9957">
        <v>2100</v>
      </c>
      <c r="N9957">
        <v>2916</v>
      </c>
      <c r="O9957">
        <v>816</v>
      </c>
      <c r="P9957" t="s">
        <v>24</v>
      </c>
      <c r="Q9957" t="s">
        <v>25</v>
      </c>
      <c r="R9957" s="19" t="s">
        <v>15</v>
      </c>
    </row>
    <row r="9958" spans="1:18" x14ac:dyDescent="0.3">
      <c r="A9958" s="27" t="s">
        <v>36147</v>
      </c>
      <c r="B9958" s="26" t="s">
        <v>36041</v>
      </c>
      <c r="C9958" s="27" t="s">
        <v>36043</v>
      </c>
      <c r="D9958" t="s">
        <v>36043</v>
      </c>
      <c r="E9958" s="23" t="s">
        <v>36044</v>
      </c>
      <c r="F9958" s="26" t="s">
        <v>36045</v>
      </c>
      <c r="G9958" s="26" t="s">
        <v>27949</v>
      </c>
      <c r="H9958" s="26" t="s">
        <v>1835</v>
      </c>
      <c r="I9958" s="28">
        <v>90255</v>
      </c>
      <c r="J9958" s="26" t="s">
        <v>23</v>
      </c>
      <c r="K9958" t="s">
        <v>1835</v>
      </c>
      <c r="L9958" s="18">
        <v>92505</v>
      </c>
      <c r="M9958">
        <v>2100</v>
      </c>
      <c r="N9958">
        <v>2916</v>
      </c>
      <c r="O9958">
        <v>816</v>
      </c>
      <c r="P9958" t="s">
        <v>24</v>
      </c>
      <c r="Q9958" t="s">
        <v>25</v>
      </c>
      <c r="R9958" s="19" t="s">
        <v>15</v>
      </c>
    </row>
    <row r="9959" spans="1:18" x14ac:dyDescent="0.3">
      <c r="A9959" s="27" t="s">
        <v>36149</v>
      </c>
      <c r="B9959" s="26" t="s">
        <v>36148</v>
      </c>
      <c r="C9959" s="27" t="s">
        <v>10184</v>
      </c>
      <c r="D9959" t="s">
        <v>10184</v>
      </c>
      <c r="E9959" s="23" t="s">
        <v>10185</v>
      </c>
      <c r="F9959" s="26" t="s">
        <v>36150</v>
      </c>
      <c r="G9959" s="26" t="s">
        <v>12808</v>
      </c>
      <c r="H9959" s="26" t="s">
        <v>165</v>
      </c>
      <c r="I9959" s="28">
        <v>97331</v>
      </c>
      <c r="J9959" s="26" t="s">
        <v>23</v>
      </c>
      <c r="K9959" t="s">
        <v>165</v>
      </c>
      <c r="L9959" s="18">
        <v>97405</v>
      </c>
      <c r="M9959">
        <v>1431</v>
      </c>
      <c r="N9959">
        <v>1446</v>
      </c>
      <c r="O9959">
        <v>15</v>
      </c>
      <c r="P9959" t="s">
        <v>24</v>
      </c>
      <c r="Q9959" t="s">
        <v>25</v>
      </c>
      <c r="R9959" s="19" t="s">
        <v>15</v>
      </c>
    </row>
    <row r="9960" spans="1:18" x14ac:dyDescent="0.3">
      <c r="A9960" s="27" t="s">
        <v>36152</v>
      </c>
      <c r="B9960" s="26" t="s">
        <v>36151</v>
      </c>
      <c r="C9960" s="27" t="s">
        <v>4991</v>
      </c>
      <c r="D9960" t="s">
        <v>4991</v>
      </c>
      <c r="E9960" s="23" t="s">
        <v>4992</v>
      </c>
      <c r="F9960" s="26" t="s">
        <v>36153</v>
      </c>
      <c r="G9960" s="26" t="s">
        <v>9201</v>
      </c>
      <c r="H9960" s="26" t="s">
        <v>4997</v>
      </c>
      <c r="I9960" s="28">
        <v>85225</v>
      </c>
      <c r="J9960" s="26" t="s">
        <v>23</v>
      </c>
      <c r="K9960" t="s">
        <v>4997</v>
      </c>
      <c r="L9960" s="18">
        <v>85721</v>
      </c>
      <c r="M9960">
        <v>1314</v>
      </c>
      <c r="N9960">
        <v>1680</v>
      </c>
      <c r="O9960">
        <v>366</v>
      </c>
      <c r="P9960" t="s">
        <v>24</v>
      </c>
      <c r="Q9960" t="s">
        <v>25</v>
      </c>
      <c r="R9960" s="19" t="s">
        <v>15</v>
      </c>
    </row>
    <row r="9961" spans="1:18" x14ac:dyDescent="0.3">
      <c r="A9961" s="27" t="s">
        <v>36155</v>
      </c>
      <c r="B9961" s="26" t="s">
        <v>36154</v>
      </c>
      <c r="C9961" s="27" t="s">
        <v>4991</v>
      </c>
      <c r="D9961" t="s">
        <v>4991</v>
      </c>
      <c r="E9961" s="23" t="s">
        <v>4992</v>
      </c>
      <c r="F9961" s="26" t="s">
        <v>36156</v>
      </c>
      <c r="G9961" s="26" t="s">
        <v>5403</v>
      </c>
      <c r="H9961" s="26" t="s">
        <v>4997</v>
      </c>
      <c r="I9961" s="28">
        <v>85225</v>
      </c>
      <c r="J9961" s="26" t="s">
        <v>23</v>
      </c>
      <c r="K9961" t="s">
        <v>4997</v>
      </c>
      <c r="L9961" s="18">
        <v>85721</v>
      </c>
      <c r="M9961">
        <v>1314</v>
      </c>
      <c r="N9961">
        <v>1680</v>
      </c>
      <c r="O9961">
        <v>366</v>
      </c>
      <c r="P9961" t="s">
        <v>24</v>
      </c>
      <c r="Q9961" t="s">
        <v>25</v>
      </c>
      <c r="R9961" s="19" t="s">
        <v>15</v>
      </c>
    </row>
    <row r="9962" spans="1:18" x14ac:dyDescent="0.3">
      <c r="A9962" s="27" t="s">
        <v>36158</v>
      </c>
      <c r="B9962" s="26" t="s">
        <v>36157</v>
      </c>
      <c r="C9962" s="27" t="s">
        <v>4991</v>
      </c>
      <c r="D9962" t="s">
        <v>4991</v>
      </c>
      <c r="E9962" s="23" t="s">
        <v>4992</v>
      </c>
      <c r="F9962" s="26" t="s">
        <v>36159</v>
      </c>
      <c r="G9962" s="26" t="s">
        <v>5278</v>
      </c>
      <c r="H9962" s="26" t="s">
        <v>4997</v>
      </c>
      <c r="I9962" s="28">
        <v>85707</v>
      </c>
      <c r="J9962" s="26" t="s">
        <v>23</v>
      </c>
      <c r="K9962" t="s">
        <v>4997</v>
      </c>
      <c r="L9962" s="18">
        <v>85721</v>
      </c>
      <c r="M9962">
        <v>1314</v>
      </c>
      <c r="N9962">
        <v>1314</v>
      </c>
      <c r="O9962">
        <v>0</v>
      </c>
      <c r="P9962" t="s">
        <v>26</v>
      </c>
      <c r="Q9962" t="s">
        <v>26</v>
      </c>
      <c r="R9962" s="19" t="s">
        <v>31</v>
      </c>
    </row>
    <row r="9963" spans="1:18" x14ac:dyDescent="0.3">
      <c r="A9963" s="27" t="s">
        <v>36161</v>
      </c>
      <c r="B9963" s="26" t="s">
        <v>36160</v>
      </c>
      <c r="C9963" s="27" t="s">
        <v>4991</v>
      </c>
      <c r="D9963" t="s">
        <v>4991</v>
      </c>
      <c r="E9963" s="23" t="s">
        <v>4992</v>
      </c>
      <c r="F9963" s="26" t="s">
        <v>36162</v>
      </c>
      <c r="G9963" s="26" t="s">
        <v>4996</v>
      </c>
      <c r="H9963" s="26" t="s">
        <v>4997</v>
      </c>
      <c r="I9963" s="28">
        <v>85004</v>
      </c>
      <c r="J9963" s="26" t="s">
        <v>23</v>
      </c>
      <c r="K9963" t="s">
        <v>4997</v>
      </c>
      <c r="L9963" s="18">
        <v>85721</v>
      </c>
      <c r="M9963">
        <v>1314</v>
      </c>
      <c r="N9963">
        <v>1680</v>
      </c>
      <c r="O9963">
        <v>366</v>
      </c>
      <c r="P9963" t="s">
        <v>24</v>
      </c>
      <c r="Q9963" t="s">
        <v>25</v>
      </c>
      <c r="R9963" s="19" t="s">
        <v>15</v>
      </c>
    </row>
    <row r="9964" spans="1:18" x14ac:dyDescent="0.3">
      <c r="A9964" s="27" t="s">
        <v>36164</v>
      </c>
      <c r="B9964" s="26" t="s">
        <v>36163</v>
      </c>
      <c r="C9964" s="27" t="s">
        <v>4991</v>
      </c>
      <c r="D9964" t="s">
        <v>4991</v>
      </c>
      <c r="E9964" s="23" t="s">
        <v>4992</v>
      </c>
      <c r="F9964" s="26" t="s">
        <v>5610</v>
      </c>
      <c r="G9964" s="26" t="s">
        <v>5278</v>
      </c>
      <c r="H9964" s="26" t="s">
        <v>4997</v>
      </c>
      <c r="I9964" s="28">
        <v>85709</v>
      </c>
      <c r="J9964" s="26" t="s">
        <v>23</v>
      </c>
      <c r="K9964" t="s">
        <v>4997</v>
      </c>
      <c r="L9964" s="18">
        <v>85721</v>
      </c>
      <c r="M9964">
        <v>1314</v>
      </c>
      <c r="N9964">
        <v>1314</v>
      </c>
      <c r="O9964">
        <v>0</v>
      </c>
      <c r="P9964" t="s">
        <v>26</v>
      </c>
      <c r="Q9964" t="s">
        <v>26</v>
      </c>
      <c r="R9964" s="19" t="s">
        <v>31</v>
      </c>
    </row>
    <row r="9965" spans="1:18" x14ac:dyDescent="0.3">
      <c r="A9965" s="27" t="s">
        <v>36166</v>
      </c>
      <c r="B9965" s="26" t="s">
        <v>36165</v>
      </c>
      <c r="C9965" s="27" t="s">
        <v>4991</v>
      </c>
      <c r="D9965" t="s">
        <v>4991</v>
      </c>
      <c r="E9965" s="23" t="s">
        <v>4992</v>
      </c>
      <c r="F9965" s="26" t="s">
        <v>5613</v>
      </c>
      <c r="G9965" s="26" t="s">
        <v>5614</v>
      </c>
      <c r="H9965" s="26" t="s">
        <v>3686</v>
      </c>
      <c r="I9965" s="28">
        <v>85607</v>
      </c>
      <c r="J9965" s="26" t="s">
        <v>23</v>
      </c>
      <c r="K9965" t="s">
        <v>4997</v>
      </c>
      <c r="L9965" s="18">
        <v>85721</v>
      </c>
      <c r="M9965">
        <v>1314</v>
      </c>
      <c r="N9965">
        <v>948</v>
      </c>
      <c r="O9965">
        <v>-366</v>
      </c>
      <c r="P9965" t="s">
        <v>48</v>
      </c>
      <c r="Q9965" t="s">
        <v>25</v>
      </c>
      <c r="R9965" s="19" t="s">
        <v>31</v>
      </c>
    </row>
    <row r="9966" spans="1:18" x14ac:dyDescent="0.3">
      <c r="A9966" s="27" t="s">
        <v>36168</v>
      </c>
      <c r="B9966" s="26" t="s">
        <v>36167</v>
      </c>
      <c r="C9966" s="27" t="s">
        <v>4991</v>
      </c>
      <c r="D9966" t="s">
        <v>4991</v>
      </c>
      <c r="E9966" s="23" t="s">
        <v>4992</v>
      </c>
      <c r="F9966" s="26" t="s">
        <v>5607</v>
      </c>
      <c r="G9966" s="26" t="s">
        <v>5278</v>
      </c>
      <c r="H9966" s="26" t="s">
        <v>4997</v>
      </c>
      <c r="I9966" s="28">
        <v>85709</v>
      </c>
      <c r="J9966" s="26" t="s">
        <v>23</v>
      </c>
      <c r="K9966" t="s">
        <v>4997</v>
      </c>
      <c r="L9966" s="18">
        <v>85721</v>
      </c>
      <c r="M9966">
        <v>1314</v>
      </c>
      <c r="N9966">
        <v>1314</v>
      </c>
      <c r="O9966">
        <v>0</v>
      </c>
      <c r="P9966" t="s">
        <v>26</v>
      </c>
      <c r="Q9966" t="s">
        <v>26</v>
      </c>
      <c r="R9966" s="19" t="s">
        <v>31</v>
      </c>
    </row>
    <row r="9967" spans="1:18" x14ac:dyDescent="0.3">
      <c r="A9967" s="27" t="s">
        <v>36170</v>
      </c>
      <c r="B9967" s="26" t="s">
        <v>36169</v>
      </c>
      <c r="C9967" s="27" t="s">
        <v>4991</v>
      </c>
      <c r="D9967" t="s">
        <v>4991</v>
      </c>
      <c r="E9967" s="23" t="s">
        <v>4992</v>
      </c>
      <c r="F9967" s="26" t="s">
        <v>5598</v>
      </c>
      <c r="G9967" s="26" t="s">
        <v>5599</v>
      </c>
      <c r="H9967" s="26" t="s">
        <v>4997</v>
      </c>
      <c r="I9967" s="28">
        <v>85621</v>
      </c>
      <c r="J9967" s="26" t="s">
        <v>23</v>
      </c>
      <c r="K9967" t="s">
        <v>4997</v>
      </c>
      <c r="L9967" s="18">
        <v>85721</v>
      </c>
      <c r="M9967">
        <v>1314</v>
      </c>
      <c r="N9967">
        <v>1194</v>
      </c>
      <c r="O9967">
        <v>-120</v>
      </c>
      <c r="P9967" t="s">
        <v>48</v>
      </c>
      <c r="Q9967" t="s">
        <v>25</v>
      </c>
      <c r="R9967" s="19" t="s">
        <v>31</v>
      </c>
    </row>
    <row r="9968" spans="1:18" x14ac:dyDescent="0.3">
      <c r="A9968" s="27" t="s">
        <v>36172</v>
      </c>
      <c r="B9968" s="26" t="s">
        <v>36171</v>
      </c>
      <c r="C9968" s="27" t="s">
        <v>4991</v>
      </c>
      <c r="D9968" t="s">
        <v>4991</v>
      </c>
      <c r="E9968" s="23" t="s">
        <v>4992</v>
      </c>
      <c r="F9968" s="26" t="s">
        <v>36173</v>
      </c>
      <c r="G9968" s="26" t="s">
        <v>5282</v>
      </c>
      <c r="H9968" s="26" t="s">
        <v>4997</v>
      </c>
      <c r="I9968" s="28">
        <v>85635</v>
      </c>
      <c r="J9968" s="26" t="s">
        <v>23</v>
      </c>
      <c r="K9968" t="s">
        <v>4997</v>
      </c>
      <c r="L9968" s="18">
        <v>85721</v>
      </c>
      <c r="M9968">
        <v>1314</v>
      </c>
      <c r="N9968">
        <v>948</v>
      </c>
      <c r="O9968">
        <v>-366</v>
      </c>
      <c r="P9968" t="s">
        <v>48</v>
      </c>
      <c r="Q9968" t="s">
        <v>25</v>
      </c>
      <c r="R9968" s="19" t="s">
        <v>31</v>
      </c>
    </row>
    <row r="9969" spans="1:18" x14ac:dyDescent="0.3">
      <c r="A9969" s="27" t="s">
        <v>36175</v>
      </c>
      <c r="B9969" s="26" t="s">
        <v>36174</v>
      </c>
      <c r="C9969" s="27" t="s">
        <v>3122</v>
      </c>
      <c r="D9969" t="s">
        <v>3122</v>
      </c>
      <c r="E9969" s="23" t="s">
        <v>3123</v>
      </c>
      <c r="F9969" s="26" t="s">
        <v>36176</v>
      </c>
      <c r="G9969" s="26" t="s">
        <v>2599</v>
      </c>
      <c r="H9969" s="26" t="s">
        <v>680</v>
      </c>
      <c r="I9969" s="28">
        <v>29403</v>
      </c>
      <c r="J9969" s="26" t="s">
        <v>23</v>
      </c>
      <c r="K9969" t="s">
        <v>680</v>
      </c>
      <c r="L9969" s="18">
        <v>29634</v>
      </c>
      <c r="M9969">
        <v>1344</v>
      </c>
      <c r="N9969">
        <v>1677</v>
      </c>
      <c r="O9969">
        <v>333</v>
      </c>
      <c r="P9969" t="s">
        <v>24</v>
      </c>
      <c r="Q9969" t="s">
        <v>25</v>
      </c>
      <c r="R9969" s="19" t="s">
        <v>15</v>
      </c>
    </row>
    <row r="9970" spans="1:18" x14ac:dyDescent="0.3">
      <c r="A9970" s="27" t="s">
        <v>36178</v>
      </c>
      <c r="B9970" s="26" t="s">
        <v>36177</v>
      </c>
      <c r="C9970" s="27" t="s">
        <v>3122</v>
      </c>
      <c r="D9970" t="s">
        <v>3122</v>
      </c>
      <c r="E9970" s="23" t="s">
        <v>3123</v>
      </c>
      <c r="F9970" s="26" t="s">
        <v>36179</v>
      </c>
      <c r="G9970" s="26" t="s">
        <v>501</v>
      </c>
      <c r="H9970" s="26" t="s">
        <v>680</v>
      </c>
      <c r="I9970" s="28">
        <v>29607</v>
      </c>
      <c r="J9970" s="26" t="s">
        <v>23</v>
      </c>
      <c r="K9970" t="s">
        <v>680</v>
      </c>
      <c r="L9970" s="18">
        <v>29634</v>
      </c>
      <c r="M9970">
        <v>1344</v>
      </c>
      <c r="N9970">
        <v>1344</v>
      </c>
      <c r="O9970">
        <v>0</v>
      </c>
      <c r="P9970" t="s">
        <v>26</v>
      </c>
      <c r="Q9970" t="s">
        <v>26</v>
      </c>
      <c r="R9970" s="19" t="s">
        <v>31</v>
      </c>
    </row>
    <row r="9971" spans="1:18" x14ac:dyDescent="0.3">
      <c r="A9971" s="27" t="s">
        <v>36181</v>
      </c>
      <c r="B9971" s="26" t="s">
        <v>36180</v>
      </c>
      <c r="C9971" s="27" t="s">
        <v>3122</v>
      </c>
      <c r="D9971" t="s">
        <v>3122</v>
      </c>
      <c r="E9971" s="23" t="s">
        <v>3123</v>
      </c>
      <c r="F9971" s="26" t="s">
        <v>36182</v>
      </c>
      <c r="G9971" s="26" t="s">
        <v>501</v>
      </c>
      <c r="H9971" s="26" t="s">
        <v>680</v>
      </c>
      <c r="I9971" s="28">
        <v>29605</v>
      </c>
      <c r="J9971" s="26" t="s">
        <v>23</v>
      </c>
      <c r="K9971" t="s">
        <v>680</v>
      </c>
      <c r="L9971" s="18">
        <v>29634</v>
      </c>
      <c r="M9971">
        <v>1344</v>
      </c>
      <c r="N9971">
        <v>1344</v>
      </c>
      <c r="O9971">
        <v>0</v>
      </c>
      <c r="P9971" t="s">
        <v>26</v>
      </c>
      <c r="Q9971" t="s">
        <v>26</v>
      </c>
      <c r="R9971" s="19" t="s">
        <v>31</v>
      </c>
    </row>
    <row r="9972" spans="1:18" x14ac:dyDescent="0.3">
      <c r="A9972" s="27" t="s">
        <v>36184</v>
      </c>
      <c r="B9972" s="26" t="s">
        <v>36183</v>
      </c>
      <c r="C9972" s="27" t="s">
        <v>27368</v>
      </c>
      <c r="D9972" t="s">
        <v>27368</v>
      </c>
      <c r="E9972" s="23" t="s">
        <v>27369</v>
      </c>
      <c r="F9972" s="26" t="s">
        <v>27189</v>
      </c>
      <c r="G9972" s="26" t="s">
        <v>2150</v>
      </c>
      <c r="H9972" s="26" t="s">
        <v>2151</v>
      </c>
      <c r="I9972" s="28">
        <v>20036</v>
      </c>
      <c r="J9972" s="26" t="s">
        <v>23</v>
      </c>
      <c r="K9972" t="s">
        <v>22</v>
      </c>
      <c r="L9972" s="18">
        <v>21218</v>
      </c>
      <c r="M9972">
        <v>2136</v>
      </c>
      <c r="N9972">
        <v>2535</v>
      </c>
      <c r="O9972">
        <v>399</v>
      </c>
      <c r="P9972" t="s">
        <v>24</v>
      </c>
      <c r="Q9972" t="s">
        <v>25</v>
      </c>
      <c r="R9972" s="19" t="s">
        <v>15</v>
      </c>
    </row>
    <row r="9973" spans="1:18" x14ac:dyDescent="0.3">
      <c r="A9973" s="27" t="s">
        <v>36186</v>
      </c>
      <c r="B9973" s="26" t="s">
        <v>36185</v>
      </c>
      <c r="C9973" s="27" t="s">
        <v>27465</v>
      </c>
      <c r="D9973" t="s">
        <v>27465</v>
      </c>
      <c r="E9973" s="23" t="s">
        <v>27466</v>
      </c>
      <c r="F9973" s="26" t="s">
        <v>27192</v>
      </c>
      <c r="G9973" s="26" t="s">
        <v>2150</v>
      </c>
      <c r="H9973" s="26" t="s">
        <v>2151</v>
      </c>
      <c r="I9973" s="28">
        <v>20036</v>
      </c>
      <c r="J9973" s="26" t="s">
        <v>23</v>
      </c>
      <c r="K9973" t="s">
        <v>22</v>
      </c>
      <c r="L9973" s="18">
        <v>21202</v>
      </c>
      <c r="M9973">
        <v>2136</v>
      </c>
      <c r="N9973">
        <v>2535</v>
      </c>
      <c r="O9973">
        <v>399</v>
      </c>
      <c r="P9973" t="s">
        <v>24</v>
      </c>
      <c r="Q9973" t="s">
        <v>25</v>
      </c>
      <c r="R9973" s="19" t="s">
        <v>15</v>
      </c>
    </row>
    <row r="9974" spans="1:18" x14ac:dyDescent="0.3">
      <c r="A9974" s="27" t="s">
        <v>36188</v>
      </c>
      <c r="B9974" s="26" t="s">
        <v>36187</v>
      </c>
      <c r="C9974" s="27" t="s">
        <v>28038</v>
      </c>
      <c r="D9974" t="s">
        <v>28038</v>
      </c>
      <c r="E9974" s="23" t="s">
        <v>28039</v>
      </c>
      <c r="F9974" s="26" t="s">
        <v>36189</v>
      </c>
      <c r="G9974" s="26" t="s">
        <v>36190</v>
      </c>
      <c r="H9974" s="26" t="s">
        <v>680</v>
      </c>
      <c r="I9974" s="28">
        <v>29697</v>
      </c>
      <c r="J9974" s="26" t="s">
        <v>23</v>
      </c>
      <c r="K9974" t="s">
        <v>680</v>
      </c>
      <c r="L9974" s="18">
        <v>29550</v>
      </c>
      <c r="M9974">
        <v>1170</v>
      </c>
      <c r="N9974">
        <v>1344</v>
      </c>
      <c r="O9974">
        <v>174</v>
      </c>
      <c r="P9974" t="s">
        <v>24</v>
      </c>
      <c r="Q9974" t="s">
        <v>25</v>
      </c>
      <c r="R9974" s="19" t="s">
        <v>15</v>
      </c>
    </row>
    <row r="9975" spans="1:18" x14ac:dyDescent="0.3">
      <c r="A9975" s="27" t="s">
        <v>36192</v>
      </c>
      <c r="B9975" s="26" t="s">
        <v>36191</v>
      </c>
      <c r="C9975" s="27" t="s">
        <v>28038</v>
      </c>
      <c r="D9975" t="s">
        <v>28038</v>
      </c>
      <c r="E9975" s="23" t="s">
        <v>28039</v>
      </c>
      <c r="F9975" s="26" t="s">
        <v>36193</v>
      </c>
      <c r="G9975" s="26" t="s">
        <v>36194</v>
      </c>
      <c r="H9975" s="26" t="s">
        <v>680</v>
      </c>
      <c r="I9975" s="28">
        <v>29654</v>
      </c>
      <c r="J9975" s="26" t="s">
        <v>23</v>
      </c>
      <c r="K9975" t="s">
        <v>680</v>
      </c>
      <c r="L9975" s="18">
        <v>29550</v>
      </c>
      <c r="M9975">
        <v>1170</v>
      </c>
      <c r="N9975">
        <v>1344</v>
      </c>
      <c r="O9975">
        <v>174</v>
      </c>
      <c r="P9975" t="s">
        <v>24</v>
      </c>
      <c r="Q9975" t="s">
        <v>25</v>
      </c>
      <c r="R9975" s="19" t="s">
        <v>15</v>
      </c>
    </row>
    <row r="9976" spans="1:18" x14ac:dyDescent="0.3">
      <c r="A9976" s="27" t="s">
        <v>36196</v>
      </c>
      <c r="B9976" s="26" t="s">
        <v>36195</v>
      </c>
      <c r="C9976" s="27" t="s">
        <v>28038</v>
      </c>
      <c r="D9976" t="s">
        <v>28038</v>
      </c>
      <c r="E9976" s="23" t="s">
        <v>28039</v>
      </c>
      <c r="F9976" s="26" t="s">
        <v>36197</v>
      </c>
      <c r="G9976" s="26" t="s">
        <v>1044</v>
      </c>
      <c r="H9976" s="26" t="s">
        <v>680</v>
      </c>
      <c r="I9976" s="28">
        <v>29334</v>
      </c>
      <c r="J9976" s="26" t="s">
        <v>23</v>
      </c>
      <c r="K9976" t="s">
        <v>680</v>
      </c>
      <c r="L9976" s="18">
        <v>29550</v>
      </c>
      <c r="M9976">
        <v>1170</v>
      </c>
      <c r="N9976">
        <v>1344</v>
      </c>
      <c r="O9976">
        <v>174</v>
      </c>
      <c r="P9976" t="s">
        <v>24</v>
      </c>
      <c r="Q9976" t="s">
        <v>25</v>
      </c>
      <c r="R9976" s="19" t="s">
        <v>15</v>
      </c>
    </row>
    <row r="9977" spans="1:18" x14ac:dyDescent="0.3">
      <c r="A9977" s="27" t="s">
        <v>36199</v>
      </c>
      <c r="B9977" s="26" t="s">
        <v>36198</v>
      </c>
      <c r="C9977" s="27" t="s">
        <v>28038</v>
      </c>
      <c r="D9977" t="s">
        <v>28038</v>
      </c>
      <c r="E9977" s="23" t="s">
        <v>28039</v>
      </c>
      <c r="F9977" s="26" t="s">
        <v>36200</v>
      </c>
      <c r="G9977" s="26" t="s">
        <v>14678</v>
      </c>
      <c r="H9977" s="26" t="s">
        <v>680</v>
      </c>
      <c r="I9977" s="28">
        <v>29630</v>
      </c>
      <c r="J9977" s="26" t="s">
        <v>23</v>
      </c>
      <c r="K9977" t="s">
        <v>680</v>
      </c>
      <c r="L9977" s="18">
        <v>29550</v>
      </c>
      <c r="M9977">
        <v>1170</v>
      </c>
      <c r="N9977">
        <v>1344</v>
      </c>
      <c r="O9977">
        <v>174</v>
      </c>
      <c r="P9977" t="s">
        <v>24</v>
      </c>
      <c r="Q9977" t="s">
        <v>25</v>
      </c>
      <c r="R9977" s="19" t="s">
        <v>15</v>
      </c>
    </row>
    <row r="9978" spans="1:18" x14ac:dyDescent="0.3">
      <c r="A9978" s="27" t="s">
        <v>36202</v>
      </c>
      <c r="B9978" s="26" t="s">
        <v>36201</v>
      </c>
      <c r="C9978" s="27" t="s">
        <v>28038</v>
      </c>
      <c r="D9978" t="s">
        <v>28038</v>
      </c>
      <c r="E9978" s="23" t="s">
        <v>28039</v>
      </c>
      <c r="F9978" s="26" t="s">
        <v>36203</v>
      </c>
      <c r="G9978" s="26" t="s">
        <v>15335</v>
      </c>
      <c r="H9978" s="26" t="s">
        <v>680</v>
      </c>
      <c r="I9978" s="28">
        <v>29642</v>
      </c>
      <c r="J9978" s="26" t="s">
        <v>23</v>
      </c>
      <c r="K9978" t="s">
        <v>680</v>
      </c>
      <c r="L9978" s="18">
        <v>29550</v>
      </c>
      <c r="M9978">
        <v>1170</v>
      </c>
      <c r="N9978">
        <v>1344</v>
      </c>
      <c r="O9978">
        <v>174</v>
      </c>
      <c r="P9978" t="s">
        <v>24</v>
      </c>
      <c r="Q9978" t="s">
        <v>25</v>
      </c>
      <c r="R9978" s="19" t="s">
        <v>15</v>
      </c>
    </row>
    <row r="9979" spans="1:18" x14ac:dyDescent="0.3">
      <c r="A9979" s="27" t="s">
        <v>36205</v>
      </c>
      <c r="B9979" s="26" t="s">
        <v>36204</v>
      </c>
      <c r="C9979" s="27" t="s">
        <v>36206</v>
      </c>
      <c r="D9979" t="s">
        <v>36206</v>
      </c>
      <c r="E9979" s="23" t="s">
        <v>36207</v>
      </c>
      <c r="F9979" s="26" t="s">
        <v>36208</v>
      </c>
      <c r="G9979" s="26" t="s">
        <v>36209</v>
      </c>
      <c r="H9979" s="26" t="s">
        <v>3679</v>
      </c>
      <c r="I9979" s="28">
        <v>1566</v>
      </c>
      <c r="J9979" s="26" t="s">
        <v>23</v>
      </c>
      <c r="K9979" t="s">
        <v>3679</v>
      </c>
      <c r="L9979" s="18">
        <v>1106</v>
      </c>
      <c r="M9979">
        <v>1743</v>
      </c>
      <c r="N9979">
        <v>2010</v>
      </c>
      <c r="O9979">
        <v>267</v>
      </c>
      <c r="P9979" t="s">
        <v>24</v>
      </c>
      <c r="Q9979" t="s">
        <v>25</v>
      </c>
      <c r="R9979" s="19" t="s">
        <v>15</v>
      </c>
    </row>
    <row r="9980" spans="1:18" x14ac:dyDescent="0.3">
      <c r="A9980" s="27" t="s">
        <v>36210</v>
      </c>
      <c r="B9980" s="26" t="s">
        <v>19990</v>
      </c>
      <c r="C9980" s="27" t="s">
        <v>19802</v>
      </c>
      <c r="D9980" t="s">
        <v>19802</v>
      </c>
      <c r="E9980" s="23" t="s">
        <v>19803</v>
      </c>
      <c r="F9980" s="26" t="s">
        <v>36211</v>
      </c>
      <c r="G9980" s="26" t="s">
        <v>2494</v>
      </c>
      <c r="H9980" s="26" t="s">
        <v>1271</v>
      </c>
      <c r="I9980" s="28">
        <v>45241</v>
      </c>
      <c r="J9980" s="26" t="s">
        <v>23</v>
      </c>
      <c r="K9980" t="s">
        <v>1271</v>
      </c>
      <c r="L9980" s="18">
        <v>45036</v>
      </c>
      <c r="M9980">
        <v>1389</v>
      </c>
      <c r="N9980">
        <v>1695</v>
      </c>
      <c r="O9980">
        <v>306</v>
      </c>
      <c r="P9980" t="s">
        <v>24</v>
      </c>
      <c r="Q9980" t="s">
        <v>25</v>
      </c>
      <c r="R9980" s="19" t="s">
        <v>15</v>
      </c>
    </row>
    <row r="9981" spans="1:18" x14ac:dyDescent="0.3">
      <c r="A9981" s="27" t="s">
        <v>36213</v>
      </c>
      <c r="B9981" s="26" t="s">
        <v>36212</v>
      </c>
      <c r="C9981" s="27" t="s">
        <v>19802</v>
      </c>
      <c r="D9981" t="s">
        <v>19802</v>
      </c>
      <c r="E9981" s="23" t="s">
        <v>19803</v>
      </c>
      <c r="F9981" s="26" t="s">
        <v>36214</v>
      </c>
      <c r="G9981" s="26" t="s">
        <v>23347</v>
      </c>
      <c r="H9981" s="26" t="s">
        <v>1271</v>
      </c>
      <c r="I9981" s="28">
        <v>45356</v>
      </c>
      <c r="J9981" s="26" t="s">
        <v>23</v>
      </c>
      <c r="K9981" t="s">
        <v>1271</v>
      </c>
      <c r="L9981" s="18">
        <v>45036</v>
      </c>
      <c r="M9981">
        <v>1389</v>
      </c>
      <c r="N9981">
        <v>1266</v>
      </c>
      <c r="O9981">
        <v>-123</v>
      </c>
      <c r="P9981" t="s">
        <v>48</v>
      </c>
      <c r="Q9981" t="s">
        <v>25</v>
      </c>
      <c r="R9981" s="19" t="s">
        <v>31</v>
      </c>
    </row>
    <row r="9982" spans="1:18" x14ac:dyDescent="0.3">
      <c r="A9982" s="27" t="s">
        <v>36216</v>
      </c>
      <c r="B9982" s="26" t="s">
        <v>36215</v>
      </c>
      <c r="C9982" s="27" t="s">
        <v>36206</v>
      </c>
      <c r="D9982" t="s">
        <v>36206</v>
      </c>
      <c r="E9982" s="23" t="s">
        <v>36207</v>
      </c>
      <c r="F9982" s="26" t="s">
        <v>36217</v>
      </c>
      <c r="G9982" s="26" t="s">
        <v>2772</v>
      </c>
      <c r="H9982" s="26" t="s">
        <v>3679</v>
      </c>
      <c r="I9982" s="28">
        <v>1742</v>
      </c>
      <c r="J9982" s="26" t="s">
        <v>23</v>
      </c>
      <c r="K9982" t="s">
        <v>3679</v>
      </c>
      <c r="L9982" s="18">
        <v>1106</v>
      </c>
      <c r="M9982">
        <v>1743</v>
      </c>
      <c r="N9982">
        <v>2742</v>
      </c>
      <c r="O9982">
        <v>999</v>
      </c>
      <c r="P9982" t="s">
        <v>24</v>
      </c>
      <c r="Q9982" t="s">
        <v>25</v>
      </c>
      <c r="R9982" s="19" t="s">
        <v>15</v>
      </c>
    </row>
    <row r="9983" spans="1:18" x14ac:dyDescent="0.3">
      <c r="A9983" s="27" t="s">
        <v>36219</v>
      </c>
      <c r="B9983" s="26" t="s">
        <v>36218</v>
      </c>
      <c r="C9983" s="27" t="s">
        <v>36206</v>
      </c>
      <c r="D9983" t="s">
        <v>36206</v>
      </c>
      <c r="E9983" s="23" t="s">
        <v>36207</v>
      </c>
      <c r="F9983" s="26" t="s">
        <v>36220</v>
      </c>
      <c r="G9983" s="26" t="s">
        <v>36221</v>
      </c>
      <c r="H9983" s="26" t="s">
        <v>3679</v>
      </c>
      <c r="I9983" s="28">
        <v>1028</v>
      </c>
      <c r="J9983" s="26" t="s">
        <v>23</v>
      </c>
      <c r="K9983" t="s">
        <v>3679</v>
      </c>
      <c r="L9983" s="18">
        <v>1106</v>
      </c>
      <c r="M9983">
        <v>1743</v>
      </c>
      <c r="N9983">
        <v>1743</v>
      </c>
      <c r="O9983">
        <v>0</v>
      </c>
      <c r="P9983" t="s">
        <v>26</v>
      </c>
      <c r="Q9983" t="s">
        <v>26</v>
      </c>
      <c r="R9983" s="19" t="s">
        <v>31</v>
      </c>
    </row>
    <row r="9984" spans="1:18" x14ac:dyDescent="0.3">
      <c r="A9984" s="27" t="s">
        <v>36223</v>
      </c>
      <c r="B9984" s="26" t="s">
        <v>36222</v>
      </c>
      <c r="C9984" s="27" t="s">
        <v>28038</v>
      </c>
      <c r="D9984" t="s">
        <v>28038</v>
      </c>
      <c r="E9984" s="23" t="s">
        <v>28039</v>
      </c>
      <c r="F9984" s="26" t="s">
        <v>36224</v>
      </c>
      <c r="G9984" s="26" t="s">
        <v>4689</v>
      </c>
      <c r="H9984" s="26" t="s">
        <v>680</v>
      </c>
      <c r="I9984" s="28">
        <v>29646</v>
      </c>
      <c r="J9984" s="26" t="s">
        <v>23</v>
      </c>
      <c r="K9984" t="s">
        <v>680</v>
      </c>
      <c r="L9984" s="18">
        <v>29550</v>
      </c>
      <c r="M9984">
        <v>1170</v>
      </c>
      <c r="N9984">
        <v>1143</v>
      </c>
      <c r="O9984">
        <v>-27</v>
      </c>
      <c r="P9984" t="s">
        <v>48</v>
      </c>
      <c r="Q9984" t="s">
        <v>25</v>
      </c>
      <c r="R9984" s="19" t="s">
        <v>31</v>
      </c>
    </row>
    <row r="9985" spans="1:18" x14ac:dyDescent="0.3">
      <c r="A9985" s="27" t="s">
        <v>36226</v>
      </c>
      <c r="B9985" s="26" t="s">
        <v>36225</v>
      </c>
      <c r="C9985" s="27" t="s">
        <v>3122</v>
      </c>
      <c r="D9985" t="s">
        <v>3122</v>
      </c>
      <c r="E9985" s="23" t="s">
        <v>3123</v>
      </c>
      <c r="F9985" s="26" t="s">
        <v>36227</v>
      </c>
      <c r="G9985" s="26" t="s">
        <v>679</v>
      </c>
      <c r="H9985" s="26" t="s">
        <v>680</v>
      </c>
      <c r="I9985" s="28">
        <v>29405</v>
      </c>
      <c r="J9985" s="26" t="s">
        <v>23</v>
      </c>
      <c r="K9985" t="s">
        <v>680</v>
      </c>
      <c r="L9985" s="18">
        <v>29634</v>
      </c>
      <c r="M9985">
        <v>1344</v>
      </c>
      <c r="N9985">
        <v>1677</v>
      </c>
      <c r="O9985">
        <v>333</v>
      </c>
      <c r="P9985" t="s">
        <v>24</v>
      </c>
      <c r="Q9985" t="s">
        <v>25</v>
      </c>
      <c r="R9985" s="19" t="s">
        <v>15</v>
      </c>
    </row>
    <row r="9986" spans="1:18" x14ac:dyDescent="0.3">
      <c r="A9986" s="27" t="s">
        <v>36229</v>
      </c>
      <c r="B9986" s="26" t="s">
        <v>36228</v>
      </c>
      <c r="C9986" s="27" t="s">
        <v>17101</v>
      </c>
      <c r="D9986" t="s">
        <v>17101</v>
      </c>
      <c r="E9986" s="23" t="s">
        <v>17102</v>
      </c>
      <c r="F9986" s="26" t="s">
        <v>15391</v>
      </c>
      <c r="G9986" s="26" t="s">
        <v>15392</v>
      </c>
      <c r="H9986" s="26" t="s">
        <v>47</v>
      </c>
      <c r="I9986" s="28">
        <v>39823</v>
      </c>
      <c r="J9986" s="26" t="s">
        <v>23</v>
      </c>
      <c r="K9986" t="s">
        <v>47</v>
      </c>
      <c r="L9986" s="18">
        <v>31794</v>
      </c>
      <c r="M9986">
        <v>1143</v>
      </c>
      <c r="N9986">
        <v>1194</v>
      </c>
      <c r="O9986">
        <v>51</v>
      </c>
      <c r="P9986" t="s">
        <v>24</v>
      </c>
      <c r="Q9986" t="s">
        <v>25</v>
      </c>
      <c r="R9986" s="19" t="s">
        <v>15</v>
      </c>
    </row>
    <row r="9987" spans="1:18" x14ac:dyDescent="0.3">
      <c r="A9987" s="27" t="s">
        <v>36231</v>
      </c>
      <c r="B9987" s="26" t="s">
        <v>36230</v>
      </c>
      <c r="C9987" s="27" t="s">
        <v>36232</v>
      </c>
      <c r="D9987" t="s">
        <v>36232</v>
      </c>
      <c r="E9987" s="23" t="s">
        <v>887</v>
      </c>
      <c r="F9987" s="26" t="s">
        <v>36233</v>
      </c>
      <c r="G9987" s="26" t="s">
        <v>20082</v>
      </c>
      <c r="H9987" s="26" t="s">
        <v>154</v>
      </c>
      <c r="I9987" s="28">
        <v>74523</v>
      </c>
      <c r="J9987" s="26" t="s">
        <v>23</v>
      </c>
      <c r="K9987" t="s">
        <v>154</v>
      </c>
      <c r="L9987" s="18">
        <v>74578</v>
      </c>
      <c r="M9987">
        <v>1218</v>
      </c>
      <c r="N9987">
        <v>1218</v>
      </c>
      <c r="O9987">
        <v>0</v>
      </c>
      <c r="P9987" t="s">
        <v>26</v>
      </c>
      <c r="Q9987" t="s">
        <v>26</v>
      </c>
      <c r="R9987" s="19" t="s">
        <v>31</v>
      </c>
    </row>
    <row r="9988" spans="1:18" x14ac:dyDescent="0.3">
      <c r="A9988" s="27" t="s">
        <v>36235</v>
      </c>
      <c r="B9988" s="26" t="s">
        <v>36234</v>
      </c>
      <c r="C9988" s="27" t="s">
        <v>36232</v>
      </c>
      <c r="D9988" t="s">
        <v>36232</v>
      </c>
      <c r="E9988" s="23" t="s">
        <v>887</v>
      </c>
      <c r="F9988" s="26" t="s">
        <v>36236</v>
      </c>
      <c r="G9988" s="26" t="s">
        <v>5541</v>
      </c>
      <c r="H9988" s="26" t="s">
        <v>154</v>
      </c>
      <c r="I9988" s="28">
        <v>74745</v>
      </c>
      <c r="J9988" s="26" t="s">
        <v>23</v>
      </c>
      <c r="K9988" t="s">
        <v>154</v>
      </c>
      <c r="L9988" s="18">
        <v>74578</v>
      </c>
      <c r="M9988">
        <v>1218</v>
      </c>
      <c r="N9988">
        <v>1170</v>
      </c>
      <c r="O9988">
        <v>-48</v>
      </c>
      <c r="P9988" t="s">
        <v>48</v>
      </c>
      <c r="Q9988" t="s">
        <v>25</v>
      </c>
      <c r="R9988" s="19" t="s">
        <v>31</v>
      </c>
    </row>
    <row r="9989" spans="1:18" x14ac:dyDescent="0.3">
      <c r="A9989" s="27" t="s">
        <v>36238</v>
      </c>
      <c r="B9989" s="26" t="s">
        <v>36237</v>
      </c>
      <c r="C9989" s="27" t="s">
        <v>36232</v>
      </c>
      <c r="D9989" t="s">
        <v>36232</v>
      </c>
      <c r="E9989" s="23" t="s">
        <v>887</v>
      </c>
      <c r="F9989" s="26" t="s">
        <v>36239</v>
      </c>
      <c r="G9989" s="26" t="s">
        <v>890</v>
      </c>
      <c r="H9989" s="26" t="s">
        <v>154</v>
      </c>
      <c r="I9989" s="28">
        <v>74501</v>
      </c>
      <c r="J9989" s="26" t="s">
        <v>23</v>
      </c>
      <c r="K9989" t="s">
        <v>154</v>
      </c>
      <c r="L9989" s="18">
        <v>74578</v>
      </c>
      <c r="M9989">
        <v>1218</v>
      </c>
      <c r="N9989">
        <v>1290</v>
      </c>
      <c r="O9989">
        <v>72</v>
      </c>
      <c r="P9989" t="s">
        <v>24</v>
      </c>
      <c r="Q9989" t="s">
        <v>25</v>
      </c>
      <c r="R9989" s="19" t="s">
        <v>15</v>
      </c>
    </row>
    <row r="9990" spans="1:18" x14ac:dyDescent="0.3">
      <c r="A9990" s="27" t="s">
        <v>36241</v>
      </c>
      <c r="B9990" s="26" t="s">
        <v>36240</v>
      </c>
      <c r="C9990" s="27" t="s">
        <v>36242</v>
      </c>
      <c r="D9990" t="s">
        <v>36242</v>
      </c>
      <c r="E9990" s="23" t="s">
        <v>36243</v>
      </c>
      <c r="F9990" s="26" t="s">
        <v>36244</v>
      </c>
      <c r="G9990" s="26" t="s">
        <v>36245</v>
      </c>
      <c r="H9990" s="26" t="s">
        <v>3679</v>
      </c>
      <c r="I9990" s="28">
        <v>2346</v>
      </c>
      <c r="J9990" s="26" t="s">
        <v>23</v>
      </c>
      <c r="K9990" t="s">
        <v>3679</v>
      </c>
      <c r="L9990" s="18">
        <v>2302</v>
      </c>
      <c r="M9990">
        <v>3042</v>
      </c>
      <c r="N9990">
        <v>2061</v>
      </c>
      <c r="O9990">
        <v>-981</v>
      </c>
      <c r="P9990" t="s">
        <v>48</v>
      </c>
      <c r="Q9990" t="s">
        <v>25</v>
      </c>
      <c r="R9990" s="19" t="s">
        <v>31</v>
      </c>
    </row>
    <row r="9991" spans="1:18" x14ac:dyDescent="0.3">
      <c r="A9991" s="27" t="s">
        <v>36247</v>
      </c>
      <c r="B9991" s="26" t="s">
        <v>36246</v>
      </c>
      <c r="C9991" s="27" t="s">
        <v>8266</v>
      </c>
      <c r="D9991" t="s">
        <v>8266</v>
      </c>
      <c r="E9991" s="23" t="s">
        <v>8267</v>
      </c>
      <c r="F9991" s="26" t="s">
        <v>36248</v>
      </c>
      <c r="G9991" s="26" t="s">
        <v>7177</v>
      </c>
      <c r="H9991" s="26" t="s">
        <v>47</v>
      </c>
      <c r="I9991" s="28">
        <v>30504</v>
      </c>
      <c r="J9991" s="26" t="s">
        <v>23</v>
      </c>
      <c r="K9991" t="s">
        <v>47</v>
      </c>
      <c r="L9991" s="18">
        <v>30507</v>
      </c>
      <c r="M9991">
        <v>1293</v>
      </c>
      <c r="N9991">
        <v>1293</v>
      </c>
      <c r="O9991">
        <v>0</v>
      </c>
      <c r="P9991" t="s">
        <v>26</v>
      </c>
      <c r="Q9991" t="s">
        <v>26</v>
      </c>
      <c r="R9991" s="19" t="s">
        <v>31</v>
      </c>
    </row>
    <row r="9992" spans="1:18" x14ac:dyDescent="0.3">
      <c r="A9992" s="27" t="s">
        <v>36250</v>
      </c>
      <c r="B9992" s="26" t="s">
        <v>36249</v>
      </c>
      <c r="C9992" s="27" t="s">
        <v>36251</v>
      </c>
      <c r="D9992" t="s">
        <v>36251</v>
      </c>
      <c r="E9992" s="23" t="s">
        <v>36252</v>
      </c>
      <c r="F9992" s="26" t="s">
        <v>36253</v>
      </c>
      <c r="G9992" s="26" t="s">
        <v>6044</v>
      </c>
      <c r="H9992" s="26" t="s">
        <v>805</v>
      </c>
      <c r="I9992" s="28">
        <v>64108</v>
      </c>
      <c r="J9992" s="26" t="s">
        <v>23</v>
      </c>
      <c r="K9992" t="s">
        <v>805</v>
      </c>
      <c r="L9992" s="18">
        <v>64108</v>
      </c>
      <c r="M9992">
        <v>1410</v>
      </c>
      <c r="N9992">
        <v>1410</v>
      </c>
      <c r="O9992">
        <v>0</v>
      </c>
      <c r="P9992" t="s">
        <v>26</v>
      </c>
      <c r="Q9992" t="s">
        <v>26</v>
      </c>
      <c r="R9992" s="19" t="s">
        <v>31</v>
      </c>
    </row>
    <row r="9993" spans="1:18" x14ac:dyDescent="0.3">
      <c r="A9993" s="27" t="s">
        <v>36255</v>
      </c>
      <c r="B9993" s="26" t="s">
        <v>36254</v>
      </c>
      <c r="C9993" s="27" t="s">
        <v>28967</v>
      </c>
      <c r="D9993" t="s">
        <v>28967</v>
      </c>
      <c r="E9993" s="23" t="s">
        <v>28968</v>
      </c>
      <c r="F9993" s="26" t="s">
        <v>36256</v>
      </c>
      <c r="G9993" s="26" t="s">
        <v>36257</v>
      </c>
      <c r="H9993" s="26" t="s">
        <v>4624</v>
      </c>
      <c r="I9993" s="28">
        <v>19805</v>
      </c>
      <c r="J9993" s="26" t="s">
        <v>23</v>
      </c>
      <c r="K9993" t="s">
        <v>214</v>
      </c>
      <c r="L9993" s="18">
        <v>19107</v>
      </c>
      <c r="M9993">
        <v>2142</v>
      </c>
      <c r="N9993">
        <v>2142</v>
      </c>
      <c r="O9993">
        <v>0</v>
      </c>
      <c r="P9993" t="s">
        <v>26</v>
      </c>
      <c r="Q9993" t="s">
        <v>26</v>
      </c>
      <c r="R9993" s="19" t="s">
        <v>31</v>
      </c>
    </row>
    <row r="9994" spans="1:18" x14ac:dyDescent="0.3">
      <c r="A9994" s="27" t="s">
        <v>36259</v>
      </c>
      <c r="B9994" s="26" t="s">
        <v>36258</v>
      </c>
      <c r="C9994" s="27" t="s">
        <v>28967</v>
      </c>
      <c r="D9994" t="s">
        <v>28967</v>
      </c>
      <c r="E9994" s="23" t="s">
        <v>28968</v>
      </c>
      <c r="F9994" s="26" t="s">
        <v>36260</v>
      </c>
      <c r="G9994" s="26" t="s">
        <v>36257</v>
      </c>
      <c r="H9994" s="26" t="s">
        <v>116</v>
      </c>
      <c r="I9994" s="28">
        <v>8096</v>
      </c>
      <c r="J9994" s="26" t="s">
        <v>23</v>
      </c>
      <c r="K9994" t="s">
        <v>214</v>
      </c>
      <c r="L9994" s="18">
        <v>19107</v>
      </c>
      <c r="M9994">
        <v>2142</v>
      </c>
      <c r="N9994">
        <v>2142</v>
      </c>
      <c r="O9994">
        <v>0</v>
      </c>
      <c r="P9994" t="s">
        <v>26</v>
      </c>
      <c r="Q9994" t="s">
        <v>26</v>
      </c>
      <c r="R9994" s="19" t="s">
        <v>31</v>
      </c>
    </row>
    <row r="9995" spans="1:18" x14ac:dyDescent="0.3">
      <c r="A9995" s="27" t="s">
        <v>36262</v>
      </c>
      <c r="B9995" s="26" t="s">
        <v>36261</v>
      </c>
      <c r="C9995" s="27" t="s">
        <v>28967</v>
      </c>
      <c r="D9995" t="s">
        <v>28967</v>
      </c>
      <c r="E9995" s="23" t="s">
        <v>28968</v>
      </c>
      <c r="F9995" s="26" t="s">
        <v>36263</v>
      </c>
      <c r="G9995" s="26" t="s">
        <v>33891</v>
      </c>
      <c r="H9995" s="26" t="s">
        <v>116</v>
      </c>
      <c r="I9995" s="28">
        <v>8043</v>
      </c>
      <c r="J9995" s="26" t="s">
        <v>23</v>
      </c>
      <c r="K9995" t="s">
        <v>214</v>
      </c>
      <c r="L9995" s="18">
        <v>19107</v>
      </c>
      <c r="M9995">
        <v>2142</v>
      </c>
      <c r="N9995">
        <v>2142</v>
      </c>
      <c r="O9995">
        <v>0</v>
      </c>
      <c r="P9995" t="s">
        <v>26</v>
      </c>
      <c r="Q9995" t="s">
        <v>26</v>
      </c>
      <c r="R9995" s="19" t="s">
        <v>31</v>
      </c>
    </row>
    <row r="9996" spans="1:18" x14ac:dyDescent="0.3">
      <c r="A9996" s="27" t="s">
        <v>36265</v>
      </c>
      <c r="B9996" s="26" t="s">
        <v>36264</v>
      </c>
      <c r="C9996" s="27" t="s">
        <v>28967</v>
      </c>
      <c r="D9996" t="s">
        <v>28967</v>
      </c>
      <c r="E9996" s="23" t="s">
        <v>28968</v>
      </c>
      <c r="F9996" s="26" t="s">
        <v>36266</v>
      </c>
      <c r="G9996" s="26" t="s">
        <v>745</v>
      </c>
      <c r="H9996" s="26" t="s">
        <v>4624</v>
      </c>
      <c r="I9996" s="28">
        <v>19801</v>
      </c>
      <c r="J9996" s="26" t="s">
        <v>23</v>
      </c>
      <c r="K9996" t="s">
        <v>214</v>
      </c>
      <c r="L9996" s="18">
        <v>19107</v>
      </c>
      <c r="M9996">
        <v>2142</v>
      </c>
      <c r="N9996">
        <v>2142</v>
      </c>
      <c r="O9996">
        <v>0</v>
      </c>
      <c r="P9996" t="s">
        <v>26</v>
      </c>
      <c r="Q9996" t="s">
        <v>26</v>
      </c>
      <c r="R9996" s="19" t="s">
        <v>31</v>
      </c>
    </row>
    <row r="9997" spans="1:18" x14ac:dyDescent="0.3">
      <c r="A9997" s="27" t="s">
        <v>36268</v>
      </c>
      <c r="B9997" s="26" t="s">
        <v>36267</v>
      </c>
      <c r="C9997" s="27" t="s">
        <v>36269</v>
      </c>
      <c r="D9997" t="s">
        <v>36269</v>
      </c>
      <c r="E9997" s="23" t="s">
        <v>36270</v>
      </c>
      <c r="F9997" s="26" t="s">
        <v>36271</v>
      </c>
      <c r="G9997" s="26" t="s">
        <v>12106</v>
      </c>
      <c r="H9997" s="26" t="s">
        <v>805</v>
      </c>
      <c r="I9997" s="28">
        <v>63010</v>
      </c>
      <c r="J9997" s="26" t="s">
        <v>23</v>
      </c>
      <c r="K9997" t="s">
        <v>805</v>
      </c>
      <c r="L9997" s="18">
        <v>63050</v>
      </c>
      <c r="M9997">
        <v>1644</v>
      </c>
      <c r="N9997">
        <v>1644</v>
      </c>
      <c r="O9997">
        <v>0</v>
      </c>
      <c r="P9997" t="s">
        <v>26</v>
      </c>
      <c r="Q9997" t="s">
        <v>26</v>
      </c>
      <c r="R9997" s="19" t="s">
        <v>31</v>
      </c>
    </row>
    <row r="9998" spans="1:18" x14ac:dyDescent="0.3">
      <c r="A9998" s="27" t="s">
        <v>36273</v>
      </c>
      <c r="B9998" s="26" t="s">
        <v>36272</v>
      </c>
      <c r="C9998" s="27" t="s">
        <v>36269</v>
      </c>
      <c r="D9998" t="s">
        <v>36269</v>
      </c>
      <c r="E9998" s="23" t="s">
        <v>36270</v>
      </c>
      <c r="F9998" s="26" t="s">
        <v>36274</v>
      </c>
      <c r="G9998" s="26" t="s">
        <v>12106</v>
      </c>
      <c r="H9998" s="26" t="s">
        <v>805</v>
      </c>
      <c r="I9998" s="28">
        <v>63010</v>
      </c>
      <c r="J9998" s="26" t="s">
        <v>23</v>
      </c>
      <c r="K9998" t="s">
        <v>805</v>
      </c>
      <c r="L9998" s="18">
        <v>63050</v>
      </c>
      <c r="M9998">
        <v>1644</v>
      </c>
      <c r="N9998">
        <v>1644</v>
      </c>
      <c r="O9998">
        <v>0</v>
      </c>
      <c r="P9998" t="s">
        <v>26</v>
      </c>
      <c r="Q9998" t="s">
        <v>26</v>
      </c>
      <c r="R9998" s="19" t="s">
        <v>31</v>
      </c>
    </row>
    <row r="9999" spans="1:18" x14ac:dyDescent="0.3">
      <c r="A9999" s="27" t="s">
        <v>36276</v>
      </c>
      <c r="B9999" s="26" t="s">
        <v>36275</v>
      </c>
      <c r="C9999" s="27" t="s">
        <v>16284</v>
      </c>
      <c r="D9999" t="s">
        <v>16284</v>
      </c>
      <c r="E9999" s="23" t="s">
        <v>16285</v>
      </c>
      <c r="F9999" s="26" t="s">
        <v>36277</v>
      </c>
      <c r="G9999" s="26" t="s">
        <v>348</v>
      </c>
      <c r="H9999" s="26" t="s">
        <v>349</v>
      </c>
      <c r="I9999" s="28">
        <v>75234</v>
      </c>
      <c r="J9999" s="26" t="s">
        <v>23</v>
      </c>
      <c r="K9999" t="s">
        <v>349</v>
      </c>
      <c r="L9999" s="18">
        <v>75202</v>
      </c>
      <c r="M9999">
        <v>1902</v>
      </c>
      <c r="N9999">
        <v>1902</v>
      </c>
      <c r="O9999">
        <v>0</v>
      </c>
      <c r="P9999" t="s">
        <v>26</v>
      </c>
      <c r="Q9999" t="s">
        <v>26</v>
      </c>
      <c r="R9999" s="19" t="s">
        <v>31</v>
      </c>
    </row>
    <row r="10000" spans="1:18" x14ac:dyDescent="0.3">
      <c r="A10000" s="27" t="s">
        <v>36279</v>
      </c>
      <c r="B10000" s="26" t="s">
        <v>36278</v>
      </c>
      <c r="C10000" s="27" t="s">
        <v>36269</v>
      </c>
      <c r="D10000" t="s">
        <v>36269</v>
      </c>
      <c r="E10000" s="23" t="s">
        <v>36270</v>
      </c>
      <c r="F10000" s="26" t="s">
        <v>36280</v>
      </c>
      <c r="G10000" s="26" t="s">
        <v>12106</v>
      </c>
      <c r="H10000" s="26" t="s">
        <v>805</v>
      </c>
      <c r="I10000" s="28">
        <v>63013</v>
      </c>
      <c r="J10000" s="26" t="s">
        <v>23</v>
      </c>
      <c r="K10000" t="s">
        <v>805</v>
      </c>
      <c r="L10000" s="18">
        <v>63050</v>
      </c>
      <c r="M10000">
        <v>1644</v>
      </c>
      <c r="N10000">
        <v>1437</v>
      </c>
      <c r="O10000">
        <v>-207</v>
      </c>
      <c r="P10000" t="s">
        <v>48</v>
      </c>
      <c r="Q10000" t="s">
        <v>25</v>
      </c>
      <c r="R10000" s="19" t="s">
        <v>31</v>
      </c>
    </row>
    <row r="10001" spans="1:18" x14ac:dyDescent="0.3">
      <c r="A10001" s="27" t="s">
        <v>36282</v>
      </c>
      <c r="B10001" s="26" t="s">
        <v>36281</v>
      </c>
      <c r="C10001" s="27" t="s">
        <v>36269</v>
      </c>
      <c r="D10001" t="s">
        <v>36269</v>
      </c>
      <c r="E10001" s="23" t="s">
        <v>36270</v>
      </c>
      <c r="F10001" s="26" t="s">
        <v>36274</v>
      </c>
      <c r="G10001" s="26" t="s">
        <v>12106</v>
      </c>
      <c r="H10001" s="26" t="s">
        <v>805</v>
      </c>
      <c r="I10001" s="28">
        <v>63010</v>
      </c>
      <c r="J10001" s="26" t="s">
        <v>23</v>
      </c>
      <c r="K10001" t="s">
        <v>805</v>
      </c>
      <c r="L10001" s="18">
        <v>63050</v>
      </c>
      <c r="M10001">
        <v>1644</v>
      </c>
      <c r="N10001">
        <v>1644</v>
      </c>
      <c r="O10001">
        <v>0</v>
      </c>
      <c r="P10001" t="s">
        <v>26</v>
      </c>
      <c r="Q10001" t="s">
        <v>26</v>
      </c>
      <c r="R10001" s="19" t="s">
        <v>31</v>
      </c>
    </row>
    <row r="10002" spans="1:18" x14ac:dyDescent="0.3">
      <c r="A10002" s="27" t="s">
        <v>36284</v>
      </c>
      <c r="B10002" s="26" t="s">
        <v>36283</v>
      </c>
      <c r="C10002" s="27" t="s">
        <v>32931</v>
      </c>
      <c r="D10002" t="s">
        <v>32931</v>
      </c>
      <c r="E10002" s="23" t="s">
        <v>32932</v>
      </c>
      <c r="F10002" s="26" t="s">
        <v>36285</v>
      </c>
      <c r="G10002" s="26" t="s">
        <v>36286</v>
      </c>
      <c r="H10002" s="26" t="s">
        <v>214</v>
      </c>
      <c r="I10002" s="28">
        <v>19038</v>
      </c>
      <c r="J10002" s="26" t="s">
        <v>23</v>
      </c>
      <c r="K10002" t="s">
        <v>214</v>
      </c>
      <c r="L10002" s="18">
        <v>19010</v>
      </c>
      <c r="M10002">
        <v>2142</v>
      </c>
      <c r="N10002">
        <v>2082</v>
      </c>
      <c r="O10002">
        <v>-60</v>
      </c>
      <c r="P10002" t="s">
        <v>48</v>
      </c>
      <c r="Q10002" t="s">
        <v>25</v>
      </c>
      <c r="R10002" s="19" t="s">
        <v>31</v>
      </c>
    </row>
    <row r="10003" spans="1:18" x14ac:dyDescent="0.3">
      <c r="A10003" s="27" t="s">
        <v>36288</v>
      </c>
      <c r="B10003" s="26" t="s">
        <v>36287</v>
      </c>
      <c r="C10003" s="27" t="s">
        <v>32931</v>
      </c>
      <c r="D10003" t="s">
        <v>32931</v>
      </c>
      <c r="E10003" s="23" t="s">
        <v>32932</v>
      </c>
      <c r="F10003" s="26" t="s">
        <v>36289</v>
      </c>
      <c r="G10003" s="26" t="s">
        <v>26896</v>
      </c>
      <c r="H10003" s="26" t="s">
        <v>214</v>
      </c>
      <c r="I10003" s="28">
        <v>19057</v>
      </c>
      <c r="J10003" s="26" t="s">
        <v>23</v>
      </c>
      <c r="K10003" t="s">
        <v>214</v>
      </c>
      <c r="L10003" s="18">
        <v>19010</v>
      </c>
      <c r="M10003">
        <v>2142</v>
      </c>
      <c r="N10003">
        <v>2082</v>
      </c>
      <c r="O10003">
        <v>-60</v>
      </c>
      <c r="P10003" t="s">
        <v>48</v>
      </c>
      <c r="Q10003" t="s">
        <v>25</v>
      </c>
      <c r="R10003" s="19" t="s">
        <v>31</v>
      </c>
    </row>
    <row r="10004" spans="1:18" x14ac:dyDescent="0.3">
      <c r="A10004" s="27" t="s">
        <v>36290</v>
      </c>
      <c r="B10004" s="26" t="s">
        <v>16702</v>
      </c>
      <c r="C10004" s="27" t="s">
        <v>32931</v>
      </c>
      <c r="D10004" t="s">
        <v>32931</v>
      </c>
      <c r="E10004" s="23" t="s">
        <v>32932</v>
      </c>
      <c r="F10004" s="26" t="s">
        <v>36291</v>
      </c>
      <c r="G10004" s="26" t="s">
        <v>213</v>
      </c>
      <c r="H10004" s="26" t="s">
        <v>214</v>
      </c>
      <c r="I10004" s="28">
        <v>19139</v>
      </c>
      <c r="J10004" s="26" t="s">
        <v>23</v>
      </c>
      <c r="K10004" t="s">
        <v>214</v>
      </c>
      <c r="L10004" s="18">
        <v>19010</v>
      </c>
      <c r="M10004">
        <v>2142</v>
      </c>
      <c r="N10004">
        <v>2142</v>
      </c>
      <c r="O10004">
        <v>0</v>
      </c>
      <c r="P10004" t="s">
        <v>26</v>
      </c>
      <c r="Q10004" t="s">
        <v>26</v>
      </c>
      <c r="R10004" s="19" t="s">
        <v>31</v>
      </c>
    </row>
    <row r="10005" spans="1:18" x14ac:dyDescent="0.3">
      <c r="A10005" s="27" t="s">
        <v>36293</v>
      </c>
      <c r="B10005" s="26" t="s">
        <v>36292</v>
      </c>
      <c r="C10005" s="27" t="s">
        <v>27381</v>
      </c>
      <c r="D10005" t="s">
        <v>27381</v>
      </c>
      <c r="E10005" s="23" t="s">
        <v>27382</v>
      </c>
      <c r="F10005" s="26" t="s">
        <v>36294</v>
      </c>
      <c r="G10005" s="26" t="s">
        <v>10068</v>
      </c>
      <c r="H10005" s="26" t="s">
        <v>3222</v>
      </c>
      <c r="I10005" s="28">
        <v>37040</v>
      </c>
      <c r="J10005" s="26" t="s">
        <v>23</v>
      </c>
      <c r="K10005" t="s">
        <v>3222</v>
      </c>
      <c r="L10005" s="18">
        <v>38201</v>
      </c>
      <c r="M10005">
        <v>1071</v>
      </c>
      <c r="N10005">
        <v>1353</v>
      </c>
      <c r="O10005">
        <v>282</v>
      </c>
      <c r="P10005" t="s">
        <v>24</v>
      </c>
      <c r="Q10005" t="s">
        <v>25</v>
      </c>
      <c r="R10005" s="19" t="s">
        <v>15</v>
      </c>
    </row>
    <row r="10006" spans="1:18" x14ac:dyDescent="0.3">
      <c r="A10006" s="27" t="s">
        <v>36296</v>
      </c>
      <c r="B10006" s="26" t="s">
        <v>36295</v>
      </c>
      <c r="C10006" s="27" t="s">
        <v>27381</v>
      </c>
      <c r="D10006" t="s">
        <v>27381</v>
      </c>
      <c r="E10006" s="23" t="s">
        <v>27382</v>
      </c>
      <c r="F10006" s="26" t="s">
        <v>36297</v>
      </c>
      <c r="G10006" s="26" t="s">
        <v>3444</v>
      </c>
      <c r="H10006" s="26" t="s">
        <v>3222</v>
      </c>
      <c r="I10006" s="28">
        <v>37040</v>
      </c>
      <c r="J10006" s="26" t="s">
        <v>23</v>
      </c>
      <c r="K10006" t="s">
        <v>3222</v>
      </c>
      <c r="L10006" s="18">
        <v>38201</v>
      </c>
      <c r="M10006">
        <v>1071</v>
      </c>
      <c r="N10006">
        <v>1353</v>
      </c>
      <c r="O10006">
        <v>282</v>
      </c>
      <c r="P10006" t="s">
        <v>24</v>
      </c>
      <c r="Q10006" t="s">
        <v>25</v>
      </c>
      <c r="R10006" s="19" t="s">
        <v>15</v>
      </c>
    </row>
    <row r="10007" spans="1:18" x14ac:dyDescent="0.3">
      <c r="A10007" s="27" t="s">
        <v>36299</v>
      </c>
      <c r="B10007" s="26" t="s">
        <v>36298</v>
      </c>
      <c r="C10007" s="27" t="s">
        <v>31908</v>
      </c>
      <c r="D10007" t="s">
        <v>31908</v>
      </c>
      <c r="E10007" s="23" t="s">
        <v>31909</v>
      </c>
      <c r="F10007" s="26" t="s">
        <v>36300</v>
      </c>
      <c r="G10007" s="26" t="s">
        <v>17677</v>
      </c>
      <c r="H10007" s="26" t="s">
        <v>805</v>
      </c>
      <c r="I10007" s="28">
        <v>65401</v>
      </c>
      <c r="J10007" s="26" t="s">
        <v>23</v>
      </c>
      <c r="K10007" t="s">
        <v>805</v>
      </c>
      <c r="L10007" s="18">
        <v>63103</v>
      </c>
      <c r="M10007">
        <v>1644</v>
      </c>
      <c r="N10007">
        <v>906</v>
      </c>
      <c r="O10007">
        <v>-738</v>
      </c>
      <c r="P10007" t="s">
        <v>48</v>
      </c>
      <c r="Q10007" t="s">
        <v>25</v>
      </c>
      <c r="R10007" s="19" t="s">
        <v>31</v>
      </c>
    </row>
    <row r="10008" spans="1:18" x14ac:dyDescent="0.3">
      <c r="A10008" s="27" t="s">
        <v>36302</v>
      </c>
      <c r="B10008" s="26" t="s">
        <v>36301</v>
      </c>
      <c r="C10008" s="27" t="s">
        <v>31908</v>
      </c>
      <c r="D10008" t="s">
        <v>31908</v>
      </c>
      <c r="E10008" s="23" t="s">
        <v>31909</v>
      </c>
      <c r="F10008" s="26" t="s">
        <v>36303</v>
      </c>
      <c r="G10008" s="26" t="s">
        <v>6739</v>
      </c>
      <c r="H10008" s="26" t="s">
        <v>805</v>
      </c>
      <c r="I10008" s="28">
        <v>63119</v>
      </c>
      <c r="J10008" s="26" t="s">
        <v>23</v>
      </c>
      <c r="K10008" t="s">
        <v>805</v>
      </c>
      <c r="L10008" s="18">
        <v>63103</v>
      </c>
      <c r="M10008">
        <v>1644</v>
      </c>
      <c r="N10008">
        <v>1644</v>
      </c>
      <c r="O10008">
        <v>0</v>
      </c>
      <c r="P10008" t="s">
        <v>26</v>
      </c>
      <c r="Q10008" t="s">
        <v>26</v>
      </c>
      <c r="R10008" s="19" t="s">
        <v>31</v>
      </c>
    </row>
    <row r="10009" spans="1:18" x14ac:dyDescent="0.3">
      <c r="A10009" s="27" t="s">
        <v>36305</v>
      </c>
      <c r="B10009" s="26" t="s">
        <v>36304</v>
      </c>
      <c r="C10009" s="27" t="s">
        <v>31908</v>
      </c>
      <c r="D10009" t="s">
        <v>31908</v>
      </c>
      <c r="E10009" s="23" t="s">
        <v>31909</v>
      </c>
      <c r="F10009" s="26" t="s">
        <v>36306</v>
      </c>
      <c r="G10009" s="26" t="s">
        <v>6044</v>
      </c>
      <c r="H10009" s="26" t="s">
        <v>805</v>
      </c>
      <c r="I10009" s="28">
        <v>64114</v>
      </c>
      <c r="J10009" s="26" t="s">
        <v>23</v>
      </c>
      <c r="K10009" t="s">
        <v>805</v>
      </c>
      <c r="L10009" s="18">
        <v>63103</v>
      </c>
      <c r="M10009">
        <v>1644</v>
      </c>
      <c r="N10009">
        <v>1410</v>
      </c>
      <c r="O10009">
        <v>-234</v>
      </c>
      <c r="P10009" t="s">
        <v>48</v>
      </c>
      <c r="Q10009" t="s">
        <v>25</v>
      </c>
      <c r="R10009" s="19" t="s">
        <v>31</v>
      </c>
    </row>
    <row r="10010" spans="1:18" x14ac:dyDescent="0.3">
      <c r="A10010" s="27" t="s">
        <v>36308</v>
      </c>
      <c r="B10010" s="26" t="s">
        <v>36307</v>
      </c>
      <c r="C10010" s="27" t="s">
        <v>36242</v>
      </c>
      <c r="D10010" t="s">
        <v>36242</v>
      </c>
      <c r="E10010" s="23" t="s">
        <v>36243</v>
      </c>
      <c r="F10010" s="26" t="s">
        <v>36309</v>
      </c>
      <c r="G10010" s="26" t="s">
        <v>3543</v>
      </c>
      <c r="H10010" s="26" t="s">
        <v>3679</v>
      </c>
      <c r="I10010" s="28">
        <v>2021</v>
      </c>
      <c r="J10010" s="26" t="s">
        <v>23</v>
      </c>
      <c r="K10010" t="s">
        <v>3679</v>
      </c>
      <c r="L10010" s="18">
        <v>2302</v>
      </c>
      <c r="M10010">
        <v>3042</v>
      </c>
      <c r="N10010">
        <v>3042</v>
      </c>
      <c r="O10010">
        <v>0</v>
      </c>
      <c r="P10010" t="s">
        <v>26</v>
      </c>
      <c r="Q10010" t="s">
        <v>26</v>
      </c>
      <c r="R10010" s="19" t="s">
        <v>31</v>
      </c>
    </row>
    <row r="10011" spans="1:18" x14ac:dyDescent="0.3">
      <c r="A10011" s="27" t="s">
        <v>36311</v>
      </c>
      <c r="B10011" s="26" t="s">
        <v>36310</v>
      </c>
      <c r="C10011" s="27" t="s">
        <v>33299</v>
      </c>
      <c r="D10011" t="s">
        <v>33299</v>
      </c>
      <c r="E10011" s="23" t="s">
        <v>33300</v>
      </c>
      <c r="F10011" s="26" t="s">
        <v>36312</v>
      </c>
      <c r="G10011" s="26" t="s">
        <v>16154</v>
      </c>
      <c r="H10011" s="26" t="s">
        <v>1271</v>
      </c>
      <c r="I10011" s="28">
        <v>44041</v>
      </c>
      <c r="J10011" s="26" t="s">
        <v>23</v>
      </c>
      <c r="K10011" t="s">
        <v>1271</v>
      </c>
      <c r="L10011" s="18">
        <v>44024</v>
      </c>
      <c r="M10011">
        <v>1437</v>
      </c>
      <c r="N10011">
        <v>1194</v>
      </c>
      <c r="O10011">
        <v>-243</v>
      </c>
      <c r="P10011" t="s">
        <v>48</v>
      </c>
      <c r="Q10011" t="s">
        <v>25</v>
      </c>
      <c r="R10011" s="19" t="s">
        <v>31</v>
      </c>
    </row>
    <row r="10012" spans="1:18" x14ac:dyDescent="0.3">
      <c r="A10012" s="27" t="s">
        <v>36314</v>
      </c>
      <c r="B10012" s="26" t="s">
        <v>36313</v>
      </c>
      <c r="C10012" s="27" t="s">
        <v>35555</v>
      </c>
      <c r="D10012" t="s">
        <v>35555</v>
      </c>
      <c r="E10012" s="23" t="s">
        <v>35556</v>
      </c>
      <c r="F10012" s="26" t="s">
        <v>36315</v>
      </c>
      <c r="G10012" s="26" t="s">
        <v>2273</v>
      </c>
      <c r="H10012" s="26" t="s">
        <v>2073</v>
      </c>
      <c r="I10012" s="28">
        <v>98204</v>
      </c>
      <c r="J10012" s="26" t="s">
        <v>23</v>
      </c>
      <c r="K10012" t="s">
        <v>2073</v>
      </c>
      <c r="L10012" s="18">
        <v>98036</v>
      </c>
      <c r="M10012">
        <v>2238</v>
      </c>
      <c r="N10012">
        <v>2238</v>
      </c>
      <c r="O10012">
        <v>0</v>
      </c>
      <c r="P10012" t="s">
        <v>26</v>
      </c>
      <c r="Q10012" t="s">
        <v>26</v>
      </c>
      <c r="R10012" s="19" t="s">
        <v>31</v>
      </c>
    </row>
    <row r="10013" spans="1:18" x14ac:dyDescent="0.3">
      <c r="A10013" s="27" t="s">
        <v>36317</v>
      </c>
      <c r="B10013" s="26" t="s">
        <v>36316</v>
      </c>
      <c r="C10013" s="27" t="s">
        <v>8115</v>
      </c>
      <c r="D10013" t="s">
        <v>8115</v>
      </c>
      <c r="E10013" s="23" t="s">
        <v>8064</v>
      </c>
      <c r="F10013" s="26" t="s">
        <v>36318</v>
      </c>
      <c r="G10013" s="26" t="s">
        <v>2440</v>
      </c>
      <c r="H10013" s="26" t="s">
        <v>2073</v>
      </c>
      <c r="I10013" s="28">
        <v>98362</v>
      </c>
      <c r="J10013" s="26" t="s">
        <v>23</v>
      </c>
      <c r="K10013" t="s">
        <v>2073</v>
      </c>
      <c r="L10013" s="18">
        <v>98314</v>
      </c>
      <c r="M10013">
        <v>1842</v>
      </c>
      <c r="N10013">
        <v>1338</v>
      </c>
      <c r="O10013">
        <v>-504</v>
      </c>
      <c r="P10013" t="s">
        <v>48</v>
      </c>
      <c r="Q10013" t="s">
        <v>25</v>
      </c>
      <c r="R10013" s="19" t="s">
        <v>31</v>
      </c>
    </row>
    <row r="10014" spans="1:18" x14ac:dyDescent="0.3">
      <c r="A10014" s="27" t="s">
        <v>36320</v>
      </c>
      <c r="B10014" s="26" t="s">
        <v>36319</v>
      </c>
      <c r="C10014" s="27" t="s">
        <v>8353</v>
      </c>
      <c r="D10014" t="s">
        <v>8353</v>
      </c>
      <c r="E10014" s="23" t="s">
        <v>8354</v>
      </c>
      <c r="F10014" s="26" t="s">
        <v>36321</v>
      </c>
      <c r="G10014" s="26" t="s">
        <v>3501</v>
      </c>
      <c r="H10014" s="26" t="s">
        <v>1079</v>
      </c>
      <c r="I10014" s="28">
        <v>39503</v>
      </c>
      <c r="J10014" s="26" t="s">
        <v>23</v>
      </c>
      <c r="K10014" t="s">
        <v>1079</v>
      </c>
      <c r="L10014" s="18">
        <v>39507</v>
      </c>
      <c r="M10014">
        <v>1215</v>
      </c>
      <c r="N10014">
        <v>1215</v>
      </c>
      <c r="O10014">
        <v>0</v>
      </c>
      <c r="P10014" t="s">
        <v>26</v>
      </c>
      <c r="Q10014" t="s">
        <v>26</v>
      </c>
      <c r="R10014" s="19" t="s">
        <v>31</v>
      </c>
    </row>
    <row r="10015" spans="1:18" x14ac:dyDescent="0.3">
      <c r="A10015" s="27" t="s">
        <v>36323</v>
      </c>
      <c r="B10015" s="26" t="s">
        <v>36322</v>
      </c>
      <c r="C10015" s="27" t="s">
        <v>23285</v>
      </c>
      <c r="D10015" t="s">
        <v>23285</v>
      </c>
      <c r="E10015" s="23" t="s">
        <v>23286</v>
      </c>
      <c r="F10015" s="26" t="s">
        <v>36324</v>
      </c>
      <c r="G10015" s="26" t="s">
        <v>603</v>
      </c>
      <c r="H10015" s="26" t="s">
        <v>599</v>
      </c>
      <c r="I10015" s="28">
        <v>58504</v>
      </c>
      <c r="J10015" s="26" t="s">
        <v>23</v>
      </c>
      <c r="K10015" t="s">
        <v>599</v>
      </c>
      <c r="L10015" s="18">
        <v>58504</v>
      </c>
      <c r="M10015">
        <v>1278</v>
      </c>
      <c r="N10015">
        <v>1278</v>
      </c>
      <c r="O10015">
        <v>0</v>
      </c>
      <c r="P10015" t="s">
        <v>26</v>
      </c>
      <c r="Q10015" t="s">
        <v>26</v>
      </c>
      <c r="R10015" s="19" t="s">
        <v>31</v>
      </c>
    </row>
    <row r="10016" spans="1:18" x14ac:dyDescent="0.3">
      <c r="A10016" s="27" t="s">
        <v>36326</v>
      </c>
      <c r="B10016" s="26" t="s">
        <v>36325</v>
      </c>
      <c r="C10016" s="27" t="s">
        <v>30107</v>
      </c>
      <c r="D10016" t="s">
        <v>30107</v>
      </c>
      <c r="E10016" s="23" t="s">
        <v>30108</v>
      </c>
      <c r="F10016" s="26" t="s">
        <v>36327</v>
      </c>
      <c r="G10016" s="26" t="s">
        <v>36328</v>
      </c>
      <c r="H10016" s="26" t="s">
        <v>1929</v>
      </c>
      <c r="I10016" s="28">
        <v>62918</v>
      </c>
      <c r="J10016" s="26" t="s">
        <v>23</v>
      </c>
      <c r="K10016" t="s">
        <v>1929</v>
      </c>
      <c r="L10016" s="18">
        <v>62254</v>
      </c>
      <c r="M10016">
        <v>1119</v>
      </c>
      <c r="N10016">
        <v>1218</v>
      </c>
      <c r="O10016">
        <v>99</v>
      </c>
      <c r="P10016" t="s">
        <v>24</v>
      </c>
      <c r="Q10016" t="s">
        <v>25</v>
      </c>
      <c r="R10016" s="19" t="s">
        <v>15</v>
      </c>
    </row>
    <row r="10017" spans="1:18" x14ac:dyDescent="0.3">
      <c r="A10017" s="27" t="s">
        <v>36330</v>
      </c>
      <c r="B10017" s="26" t="s">
        <v>36329</v>
      </c>
      <c r="C10017" s="27" t="s">
        <v>30107</v>
      </c>
      <c r="D10017" t="s">
        <v>30107</v>
      </c>
      <c r="E10017" s="23" t="s">
        <v>30108</v>
      </c>
      <c r="F10017" s="26" t="s">
        <v>19476</v>
      </c>
      <c r="G10017" s="26" t="s">
        <v>15574</v>
      </c>
      <c r="H10017" s="26" t="s">
        <v>1929</v>
      </c>
      <c r="I10017" s="28">
        <v>62269</v>
      </c>
      <c r="J10017" s="26" t="s">
        <v>23</v>
      </c>
      <c r="K10017" t="s">
        <v>1929</v>
      </c>
      <c r="L10017" s="18">
        <v>62254</v>
      </c>
      <c r="M10017">
        <v>1119</v>
      </c>
      <c r="N10017">
        <v>1119</v>
      </c>
      <c r="O10017">
        <v>0</v>
      </c>
      <c r="P10017" t="s">
        <v>26</v>
      </c>
      <c r="Q10017" t="s">
        <v>26</v>
      </c>
      <c r="R10017" s="19" t="s">
        <v>31</v>
      </c>
    </row>
    <row r="10018" spans="1:18" x14ac:dyDescent="0.3">
      <c r="A10018" s="27" t="s">
        <v>36332</v>
      </c>
      <c r="B10018" s="26" t="s">
        <v>36331</v>
      </c>
      <c r="C10018" s="27" t="s">
        <v>30107</v>
      </c>
      <c r="D10018" t="s">
        <v>30107</v>
      </c>
      <c r="E10018" s="23" t="s">
        <v>30108</v>
      </c>
      <c r="F10018" s="26" t="s">
        <v>36333</v>
      </c>
      <c r="G10018" s="26" t="s">
        <v>30136</v>
      </c>
      <c r="H10018" s="26" t="s">
        <v>1929</v>
      </c>
      <c r="I10018" s="28">
        <v>62278</v>
      </c>
      <c r="J10018" s="26" t="s">
        <v>23</v>
      </c>
      <c r="K10018" t="s">
        <v>1929</v>
      </c>
      <c r="L10018" s="18">
        <v>62254</v>
      </c>
      <c r="M10018">
        <v>1119</v>
      </c>
      <c r="N10018">
        <v>1170</v>
      </c>
      <c r="O10018">
        <v>51</v>
      </c>
      <c r="P10018" t="s">
        <v>24</v>
      </c>
      <c r="Q10018" t="s">
        <v>25</v>
      </c>
      <c r="R10018" s="19" t="s">
        <v>15</v>
      </c>
    </row>
    <row r="10019" spans="1:18" x14ac:dyDescent="0.3">
      <c r="A10019" s="27" t="s">
        <v>36335</v>
      </c>
      <c r="B10019" s="26" t="s">
        <v>36334</v>
      </c>
      <c r="C10019" s="27" t="s">
        <v>30107</v>
      </c>
      <c r="D10019" t="s">
        <v>30107</v>
      </c>
      <c r="E10019" s="23" t="s">
        <v>30108</v>
      </c>
      <c r="F10019" s="26" t="s">
        <v>36336</v>
      </c>
      <c r="G10019" s="26" t="s">
        <v>22059</v>
      </c>
      <c r="H10019" s="26" t="s">
        <v>1929</v>
      </c>
      <c r="I10019" s="28">
        <v>62832</v>
      </c>
      <c r="J10019" s="26" t="s">
        <v>23</v>
      </c>
      <c r="K10019" t="s">
        <v>1929</v>
      </c>
      <c r="L10019" s="18">
        <v>62254</v>
      </c>
      <c r="M10019">
        <v>1119</v>
      </c>
      <c r="N10019">
        <v>1143</v>
      </c>
      <c r="O10019">
        <v>24</v>
      </c>
      <c r="P10019" t="s">
        <v>24</v>
      </c>
      <c r="Q10019" t="s">
        <v>25</v>
      </c>
      <c r="R10019" s="19" t="s">
        <v>15</v>
      </c>
    </row>
    <row r="10020" spans="1:18" x14ac:dyDescent="0.3">
      <c r="A10020" s="27" t="s">
        <v>36338</v>
      </c>
      <c r="B10020" s="26" t="s">
        <v>36337</v>
      </c>
      <c r="C10020" s="27" t="s">
        <v>30107</v>
      </c>
      <c r="D10020" t="s">
        <v>30107</v>
      </c>
      <c r="E10020" s="23" t="s">
        <v>30108</v>
      </c>
      <c r="F10020" s="26" t="s">
        <v>36339</v>
      </c>
      <c r="G10020" s="26" t="s">
        <v>3685</v>
      </c>
      <c r="H10020" s="26" t="s">
        <v>1929</v>
      </c>
      <c r="I10020" s="28">
        <v>62812</v>
      </c>
      <c r="J10020" s="26" t="s">
        <v>23</v>
      </c>
      <c r="K10020" t="s">
        <v>1929</v>
      </c>
      <c r="L10020" s="18">
        <v>62254</v>
      </c>
      <c r="M10020">
        <v>1119</v>
      </c>
      <c r="N10020">
        <v>1119</v>
      </c>
      <c r="O10020">
        <v>0</v>
      </c>
      <c r="P10020" t="s">
        <v>26</v>
      </c>
      <c r="Q10020" t="s">
        <v>25</v>
      </c>
      <c r="R10020" s="19" t="s">
        <v>31</v>
      </c>
    </row>
    <row r="10021" spans="1:18" x14ac:dyDescent="0.3">
      <c r="A10021" s="27" t="s">
        <v>36341</v>
      </c>
      <c r="B10021" s="26" t="s">
        <v>36340</v>
      </c>
      <c r="C10021" s="27" t="s">
        <v>30107</v>
      </c>
      <c r="D10021" t="s">
        <v>30107</v>
      </c>
      <c r="E10021" s="23" t="s">
        <v>30108</v>
      </c>
      <c r="F10021" s="26" t="s">
        <v>21889</v>
      </c>
      <c r="G10021" s="26" t="s">
        <v>21890</v>
      </c>
      <c r="H10021" s="26" t="s">
        <v>1929</v>
      </c>
      <c r="I10021" s="28">
        <v>62859</v>
      </c>
      <c r="J10021" s="26" t="s">
        <v>23</v>
      </c>
      <c r="K10021" t="s">
        <v>1929</v>
      </c>
      <c r="L10021" s="18">
        <v>62254</v>
      </c>
      <c r="M10021">
        <v>1119</v>
      </c>
      <c r="N10021">
        <v>1143</v>
      </c>
      <c r="O10021">
        <v>24</v>
      </c>
      <c r="P10021" t="s">
        <v>24</v>
      </c>
      <c r="Q10021" t="s">
        <v>25</v>
      </c>
      <c r="R10021" s="19" t="s">
        <v>15</v>
      </c>
    </row>
    <row r="10022" spans="1:18" x14ac:dyDescent="0.3">
      <c r="A10022" s="27" t="s">
        <v>36343</v>
      </c>
      <c r="B10022" s="26" t="s">
        <v>36342</v>
      </c>
      <c r="C10022" s="27" t="s">
        <v>30107</v>
      </c>
      <c r="D10022" t="s">
        <v>30107</v>
      </c>
      <c r="E10022" s="23" t="s">
        <v>30108</v>
      </c>
      <c r="F10022" s="26" t="s">
        <v>36344</v>
      </c>
      <c r="G10022" s="26" t="s">
        <v>10643</v>
      </c>
      <c r="H10022" s="26" t="s">
        <v>1929</v>
      </c>
      <c r="I10022" s="28">
        <v>62471</v>
      </c>
      <c r="J10022" s="26" t="s">
        <v>23</v>
      </c>
      <c r="K10022" t="s">
        <v>1929</v>
      </c>
      <c r="L10022" s="18">
        <v>62254</v>
      </c>
      <c r="M10022">
        <v>1119</v>
      </c>
      <c r="N10022">
        <v>1143</v>
      </c>
      <c r="O10022">
        <v>24</v>
      </c>
      <c r="P10022" t="s">
        <v>24</v>
      </c>
      <c r="Q10022" t="s">
        <v>25</v>
      </c>
      <c r="R10022" s="19" t="s">
        <v>15</v>
      </c>
    </row>
    <row r="10023" spans="1:18" x14ac:dyDescent="0.3">
      <c r="A10023" s="27" t="s">
        <v>36346</v>
      </c>
      <c r="B10023" s="26" t="s">
        <v>36345</v>
      </c>
      <c r="C10023" s="27" t="s">
        <v>22336</v>
      </c>
      <c r="D10023" t="s">
        <v>22336</v>
      </c>
      <c r="E10023" s="23" t="s">
        <v>22337</v>
      </c>
      <c r="F10023" s="26" t="s">
        <v>36347</v>
      </c>
      <c r="G10023" s="26" t="s">
        <v>2339</v>
      </c>
      <c r="H10023" s="26" t="s">
        <v>1835</v>
      </c>
      <c r="I10023" s="28">
        <v>90021</v>
      </c>
      <c r="J10023" s="26" t="s">
        <v>23</v>
      </c>
      <c r="K10023" t="s">
        <v>1835</v>
      </c>
      <c r="L10023" s="18">
        <v>90230</v>
      </c>
      <c r="M10023">
        <v>2916</v>
      </c>
      <c r="N10023">
        <v>2916</v>
      </c>
      <c r="O10023">
        <v>0</v>
      </c>
      <c r="P10023" t="s">
        <v>26</v>
      </c>
      <c r="Q10023" t="s">
        <v>26</v>
      </c>
      <c r="R10023" s="19" t="s">
        <v>31</v>
      </c>
    </row>
    <row r="10024" spans="1:18" x14ac:dyDescent="0.3">
      <c r="A10024" s="27" t="s">
        <v>36348</v>
      </c>
      <c r="B10024" s="26" t="s">
        <v>386</v>
      </c>
      <c r="C10024" s="27" t="s">
        <v>806</v>
      </c>
      <c r="D10024" t="s">
        <v>806</v>
      </c>
      <c r="E10024" s="23" t="s">
        <v>529</v>
      </c>
      <c r="F10024" s="26" t="s">
        <v>36349</v>
      </c>
      <c r="G10024" s="26" t="s">
        <v>389</v>
      </c>
      <c r="H10024" s="26" t="s">
        <v>296</v>
      </c>
      <c r="I10024" s="28">
        <v>4072</v>
      </c>
      <c r="J10024" s="26" t="s">
        <v>23</v>
      </c>
      <c r="K10024" t="s">
        <v>296</v>
      </c>
      <c r="L10024" s="18">
        <v>4769</v>
      </c>
      <c r="M10024">
        <v>1194</v>
      </c>
      <c r="N10024">
        <v>2028</v>
      </c>
      <c r="O10024">
        <v>834</v>
      </c>
      <c r="P10024" t="s">
        <v>24</v>
      </c>
      <c r="Q10024" t="s">
        <v>25</v>
      </c>
      <c r="R10024" s="19" t="s">
        <v>15</v>
      </c>
    </row>
    <row r="10025" spans="1:18" x14ac:dyDescent="0.3">
      <c r="A10025" s="27" t="s">
        <v>36351</v>
      </c>
      <c r="B10025" s="26" t="s">
        <v>36350</v>
      </c>
      <c r="C10025" s="27" t="s">
        <v>36352</v>
      </c>
      <c r="D10025" t="s">
        <v>36352</v>
      </c>
      <c r="E10025" s="23" t="s">
        <v>36353</v>
      </c>
      <c r="F10025" s="26" t="s">
        <v>36354</v>
      </c>
      <c r="G10025" s="26" t="s">
        <v>15709</v>
      </c>
      <c r="H10025" s="26" t="s">
        <v>1669</v>
      </c>
      <c r="I10025" s="28">
        <v>81301</v>
      </c>
      <c r="J10025" s="26" t="s">
        <v>23</v>
      </c>
      <c r="K10025" t="s">
        <v>1669</v>
      </c>
      <c r="L10025" s="18">
        <v>81004</v>
      </c>
      <c r="M10025">
        <v>1314</v>
      </c>
      <c r="N10025">
        <v>1683</v>
      </c>
      <c r="O10025">
        <v>369</v>
      </c>
      <c r="P10025" t="s">
        <v>24</v>
      </c>
      <c r="Q10025" t="s">
        <v>25</v>
      </c>
      <c r="R10025" s="19" t="s">
        <v>15</v>
      </c>
    </row>
    <row r="10026" spans="1:18" x14ac:dyDescent="0.3">
      <c r="A10026" s="27" t="s">
        <v>36356</v>
      </c>
      <c r="B10026" s="26" t="s">
        <v>36355</v>
      </c>
      <c r="C10026" s="27" t="s">
        <v>19223</v>
      </c>
      <c r="D10026" t="s">
        <v>19223</v>
      </c>
      <c r="E10026" s="23" t="s">
        <v>19224</v>
      </c>
      <c r="F10026" s="26" t="s">
        <v>36357</v>
      </c>
      <c r="G10026" s="26" t="s">
        <v>36358</v>
      </c>
      <c r="H10026" s="26" t="s">
        <v>3222</v>
      </c>
      <c r="I10026" s="28">
        <v>38485</v>
      </c>
      <c r="J10026" s="26" t="s">
        <v>23</v>
      </c>
      <c r="K10026" t="s">
        <v>3222</v>
      </c>
      <c r="L10026" s="18">
        <v>38462</v>
      </c>
      <c r="M10026">
        <v>1143</v>
      </c>
      <c r="N10026">
        <v>1071</v>
      </c>
      <c r="O10026">
        <v>-72</v>
      </c>
      <c r="P10026" t="s">
        <v>48</v>
      </c>
      <c r="Q10026" t="s">
        <v>25</v>
      </c>
      <c r="R10026" s="19" t="s">
        <v>31</v>
      </c>
    </row>
    <row r="10027" spans="1:18" x14ac:dyDescent="0.3">
      <c r="A10027" s="27" t="s">
        <v>36360</v>
      </c>
      <c r="B10027" s="26" t="s">
        <v>36359</v>
      </c>
      <c r="C10027" s="27" t="s">
        <v>2980</v>
      </c>
      <c r="D10027" t="s">
        <v>2980</v>
      </c>
      <c r="E10027" s="23" t="s">
        <v>2981</v>
      </c>
      <c r="F10027" s="26" t="s">
        <v>36361</v>
      </c>
      <c r="G10027" s="26" t="s">
        <v>36362</v>
      </c>
      <c r="H10027" s="26" t="s">
        <v>1835</v>
      </c>
      <c r="I10027" s="28">
        <v>91803</v>
      </c>
      <c r="J10027" s="26" t="s">
        <v>23</v>
      </c>
      <c r="K10027" t="s">
        <v>1835</v>
      </c>
      <c r="L10027" s="18">
        <v>90032</v>
      </c>
      <c r="M10027">
        <v>2916</v>
      </c>
      <c r="N10027">
        <v>2916</v>
      </c>
      <c r="O10027">
        <v>0</v>
      </c>
      <c r="P10027" t="s">
        <v>26</v>
      </c>
      <c r="Q10027" t="s">
        <v>26</v>
      </c>
      <c r="R10027" s="19" t="s">
        <v>31</v>
      </c>
    </row>
    <row r="10028" spans="1:18" x14ac:dyDescent="0.3">
      <c r="A10028" s="27" t="s">
        <v>36364</v>
      </c>
      <c r="B10028" s="26" t="s">
        <v>36363</v>
      </c>
      <c r="C10028" s="27" t="s">
        <v>36352</v>
      </c>
      <c r="D10028" t="s">
        <v>36352</v>
      </c>
      <c r="E10028" s="23" t="s">
        <v>36353</v>
      </c>
      <c r="F10028" s="26" t="s">
        <v>36365</v>
      </c>
      <c r="G10028" s="26" t="s">
        <v>36366</v>
      </c>
      <c r="H10028" s="26" t="s">
        <v>1669</v>
      </c>
      <c r="I10028" s="28">
        <v>81122</v>
      </c>
      <c r="J10028" s="26" t="s">
        <v>23</v>
      </c>
      <c r="K10028" t="s">
        <v>1669</v>
      </c>
      <c r="L10028" s="18">
        <v>81004</v>
      </c>
      <c r="M10028">
        <v>1314</v>
      </c>
      <c r="N10028">
        <v>1683</v>
      </c>
      <c r="O10028">
        <v>369</v>
      </c>
      <c r="P10028" t="s">
        <v>24</v>
      </c>
      <c r="Q10028" t="s">
        <v>25</v>
      </c>
      <c r="R10028" s="19" t="s">
        <v>15</v>
      </c>
    </row>
    <row r="10029" spans="1:18" x14ac:dyDescent="0.3">
      <c r="A10029" s="27" t="s">
        <v>36367</v>
      </c>
      <c r="B10029" s="26" t="s">
        <v>36350</v>
      </c>
      <c r="C10029" s="27" t="s">
        <v>36352</v>
      </c>
      <c r="D10029" t="s">
        <v>36352</v>
      </c>
      <c r="E10029" s="23" t="s">
        <v>36353</v>
      </c>
      <c r="F10029" s="26" t="s">
        <v>36354</v>
      </c>
      <c r="G10029" s="26" t="s">
        <v>15709</v>
      </c>
      <c r="H10029" s="26" t="s">
        <v>1669</v>
      </c>
      <c r="I10029" s="28">
        <v>81301</v>
      </c>
      <c r="J10029" s="26" t="s">
        <v>23</v>
      </c>
      <c r="K10029" t="s">
        <v>1669</v>
      </c>
      <c r="L10029" s="18">
        <v>81004</v>
      </c>
      <c r="M10029">
        <v>1314</v>
      </c>
      <c r="N10029">
        <v>1683</v>
      </c>
      <c r="O10029">
        <v>369</v>
      </c>
      <c r="P10029" t="s">
        <v>24</v>
      </c>
      <c r="Q10029" t="s">
        <v>25</v>
      </c>
      <c r="R10029" s="19" t="s">
        <v>15</v>
      </c>
    </row>
    <row r="10030" spans="1:18" x14ac:dyDescent="0.3">
      <c r="A10030" s="27" t="s">
        <v>36369</v>
      </c>
      <c r="B10030" s="26" t="s">
        <v>36368</v>
      </c>
      <c r="C10030" s="27" t="s">
        <v>36370</v>
      </c>
      <c r="D10030" t="s">
        <v>36370</v>
      </c>
      <c r="E10030" s="23" t="s">
        <v>36371</v>
      </c>
      <c r="F10030" s="26" t="s">
        <v>36372</v>
      </c>
      <c r="G10030" s="26" t="s">
        <v>3798</v>
      </c>
      <c r="H10030" s="26" t="s">
        <v>938</v>
      </c>
      <c r="I10030" s="28">
        <v>23456</v>
      </c>
      <c r="J10030" s="26" t="s">
        <v>23</v>
      </c>
      <c r="K10030" t="s">
        <v>938</v>
      </c>
      <c r="L10030" s="18">
        <v>23462</v>
      </c>
      <c r="M10030">
        <v>1521</v>
      </c>
      <c r="N10030">
        <v>1521</v>
      </c>
      <c r="O10030">
        <v>0</v>
      </c>
      <c r="P10030" t="s">
        <v>26</v>
      </c>
      <c r="Q10030" t="s">
        <v>26</v>
      </c>
      <c r="R10030" s="19" t="s">
        <v>31</v>
      </c>
    </row>
    <row r="10031" spans="1:18" x14ac:dyDescent="0.3">
      <c r="A10031" s="27" t="s">
        <v>36374</v>
      </c>
      <c r="B10031" s="26" t="s">
        <v>36373</v>
      </c>
      <c r="C10031" s="27" t="s">
        <v>3234</v>
      </c>
      <c r="D10031" t="s">
        <v>3234</v>
      </c>
      <c r="E10031" s="23" t="s">
        <v>3235</v>
      </c>
      <c r="F10031" s="26" t="s">
        <v>36375</v>
      </c>
      <c r="G10031" s="26" t="s">
        <v>16100</v>
      </c>
      <c r="H10031" s="26" t="s">
        <v>3222</v>
      </c>
      <c r="I10031" s="28">
        <v>37620</v>
      </c>
      <c r="J10031" s="26" t="s">
        <v>23</v>
      </c>
      <c r="K10031" t="s">
        <v>3222</v>
      </c>
      <c r="L10031" s="18">
        <v>37614</v>
      </c>
      <c r="M10031">
        <v>948</v>
      </c>
      <c r="N10031">
        <v>948</v>
      </c>
      <c r="O10031">
        <v>0</v>
      </c>
      <c r="P10031" t="s">
        <v>26</v>
      </c>
      <c r="Q10031" t="s">
        <v>26</v>
      </c>
      <c r="R10031" s="19" t="s">
        <v>31</v>
      </c>
    </row>
    <row r="10032" spans="1:18" x14ac:dyDescent="0.3">
      <c r="A10032" s="27" t="s">
        <v>36377</v>
      </c>
      <c r="B10032" s="26" t="s">
        <v>36376</v>
      </c>
      <c r="C10032" s="27" t="s">
        <v>36378</v>
      </c>
      <c r="D10032" t="s">
        <v>36378</v>
      </c>
      <c r="E10032" s="23" t="s">
        <v>36379</v>
      </c>
      <c r="F10032" s="26" t="s">
        <v>36380</v>
      </c>
      <c r="G10032" s="26" t="s">
        <v>12601</v>
      </c>
      <c r="H10032" s="26" t="s">
        <v>680</v>
      </c>
      <c r="I10032" s="28">
        <v>29650</v>
      </c>
      <c r="J10032" s="26" t="s">
        <v>23</v>
      </c>
      <c r="K10032" t="s">
        <v>680</v>
      </c>
      <c r="L10032" s="18">
        <v>29688</v>
      </c>
      <c r="M10032">
        <v>1344</v>
      </c>
      <c r="N10032">
        <v>1344</v>
      </c>
      <c r="O10032">
        <v>0</v>
      </c>
      <c r="P10032" t="s">
        <v>26</v>
      </c>
      <c r="Q10032" t="s">
        <v>26</v>
      </c>
      <c r="R10032" s="19" t="s">
        <v>31</v>
      </c>
    </row>
    <row r="10033" spans="1:18" x14ac:dyDescent="0.3">
      <c r="A10033" s="27" t="s">
        <v>36382</v>
      </c>
      <c r="B10033" s="26" t="s">
        <v>36381</v>
      </c>
      <c r="C10033" s="27" t="s">
        <v>36378</v>
      </c>
      <c r="D10033" t="s">
        <v>36378</v>
      </c>
      <c r="E10033" s="23" t="s">
        <v>36379</v>
      </c>
      <c r="F10033" s="26" t="s">
        <v>36383</v>
      </c>
      <c r="G10033" s="26" t="s">
        <v>12601</v>
      </c>
      <c r="H10033" s="26" t="s">
        <v>680</v>
      </c>
      <c r="I10033" s="28">
        <v>29651</v>
      </c>
      <c r="J10033" s="26" t="s">
        <v>23</v>
      </c>
      <c r="K10033" t="s">
        <v>680</v>
      </c>
      <c r="L10033" s="18">
        <v>29688</v>
      </c>
      <c r="M10033">
        <v>1344</v>
      </c>
      <c r="N10033">
        <v>1344</v>
      </c>
      <c r="O10033">
        <v>0</v>
      </c>
      <c r="P10033" t="s">
        <v>26</v>
      </c>
      <c r="Q10033" t="s">
        <v>26</v>
      </c>
      <c r="R10033" s="19" t="s">
        <v>31</v>
      </c>
    </row>
    <row r="10034" spans="1:18" x14ac:dyDescent="0.3">
      <c r="A10034" s="27" t="s">
        <v>36385</v>
      </c>
      <c r="B10034" s="26" t="s">
        <v>36384</v>
      </c>
      <c r="C10034" s="27" t="s">
        <v>2067</v>
      </c>
      <c r="D10034" t="s">
        <v>2067</v>
      </c>
      <c r="E10034" s="23" t="s">
        <v>2068</v>
      </c>
      <c r="F10034" s="26" t="s">
        <v>36386</v>
      </c>
      <c r="G10034" s="26" t="s">
        <v>36387</v>
      </c>
      <c r="H10034" s="26" t="s">
        <v>2073</v>
      </c>
      <c r="I10034" s="28">
        <v>98926</v>
      </c>
      <c r="J10034" s="26" t="s">
        <v>23</v>
      </c>
      <c r="K10034" t="s">
        <v>2073</v>
      </c>
      <c r="L10034" s="18">
        <v>98926</v>
      </c>
      <c r="M10034">
        <v>1437</v>
      </c>
      <c r="N10034">
        <v>1437</v>
      </c>
      <c r="O10034">
        <v>0</v>
      </c>
      <c r="P10034" t="s">
        <v>26</v>
      </c>
      <c r="Q10034" t="s">
        <v>26</v>
      </c>
      <c r="R10034" s="19" t="s">
        <v>31</v>
      </c>
    </row>
    <row r="10035" spans="1:18" x14ac:dyDescent="0.3">
      <c r="A10035" s="27" t="s">
        <v>36389</v>
      </c>
      <c r="B10035" s="26" t="s">
        <v>36388</v>
      </c>
      <c r="C10035" s="27" t="s">
        <v>36390</v>
      </c>
      <c r="D10035" t="s">
        <v>36390</v>
      </c>
      <c r="E10035" s="23" t="s">
        <v>36391</v>
      </c>
      <c r="F10035" s="26" t="s">
        <v>36392</v>
      </c>
      <c r="G10035" s="26" t="s">
        <v>33953</v>
      </c>
      <c r="H10035" s="26" t="s">
        <v>116</v>
      </c>
      <c r="I10035" s="28">
        <v>8087</v>
      </c>
      <c r="J10035" s="26" t="s">
        <v>23</v>
      </c>
      <c r="K10035" t="s">
        <v>116</v>
      </c>
      <c r="L10035" s="18">
        <v>8758</v>
      </c>
      <c r="M10035">
        <v>1854</v>
      </c>
      <c r="N10035">
        <v>1854</v>
      </c>
      <c r="O10035">
        <v>0</v>
      </c>
      <c r="P10035" t="s">
        <v>26</v>
      </c>
      <c r="Q10035" t="s">
        <v>26</v>
      </c>
      <c r="R10035" s="19" t="s">
        <v>31</v>
      </c>
    </row>
    <row r="10036" spans="1:18" x14ac:dyDescent="0.3">
      <c r="A10036" s="27" t="s">
        <v>36394</v>
      </c>
      <c r="B10036" s="26" t="s">
        <v>36393</v>
      </c>
      <c r="C10036" s="27" t="s">
        <v>36395</v>
      </c>
      <c r="D10036" t="s">
        <v>36395</v>
      </c>
      <c r="E10036" s="23" t="s">
        <v>36396</v>
      </c>
      <c r="F10036" s="26" t="s">
        <v>36397</v>
      </c>
      <c r="G10036" s="26" t="s">
        <v>36398</v>
      </c>
      <c r="H10036" s="26" t="s">
        <v>4594</v>
      </c>
      <c r="I10036" s="28">
        <v>99664</v>
      </c>
      <c r="J10036" s="26" t="s">
        <v>23</v>
      </c>
      <c r="K10036" t="s">
        <v>4594</v>
      </c>
      <c r="L10036" s="18">
        <v>99664</v>
      </c>
      <c r="M10036">
        <v>2028</v>
      </c>
      <c r="N10036">
        <v>2028</v>
      </c>
      <c r="O10036">
        <v>0</v>
      </c>
      <c r="P10036" t="s">
        <v>26</v>
      </c>
      <c r="Q10036" t="s">
        <v>26</v>
      </c>
      <c r="R10036" s="19" t="s">
        <v>31</v>
      </c>
    </row>
    <row r="10037" spans="1:18" x14ac:dyDescent="0.3">
      <c r="A10037" s="27" t="s">
        <v>36400</v>
      </c>
      <c r="B10037" s="26" t="s">
        <v>36399</v>
      </c>
      <c r="C10037" s="27" t="s">
        <v>36395</v>
      </c>
      <c r="D10037" t="s">
        <v>36395</v>
      </c>
      <c r="E10037" s="23" t="s">
        <v>36396</v>
      </c>
      <c r="F10037" s="26" t="s">
        <v>36401</v>
      </c>
      <c r="G10037" s="26" t="s">
        <v>36398</v>
      </c>
      <c r="H10037" s="26" t="s">
        <v>4594</v>
      </c>
      <c r="I10037" s="28">
        <v>99664</v>
      </c>
      <c r="J10037" s="26" t="s">
        <v>23</v>
      </c>
      <c r="K10037" t="s">
        <v>4594</v>
      </c>
      <c r="L10037" s="18">
        <v>99664</v>
      </c>
      <c r="M10037">
        <v>2028</v>
      </c>
      <c r="N10037">
        <v>2028</v>
      </c>
      <c r="O10037">
        <v>0</v>
      </c>
      <c r="P10037" t="s">
        <v>26</v>
      </c>
      <c r="Q10037" t="s">
        <v>26</v>
      </c>
      <c r="R10037" s="19" t="s">
        <v>31</v>
      </c>
    </row>
    <row r="10038" spans="1:18" x14ac:dyDescent="0.3">
      <c r="A10038" s="27" t="s">
        <v>36402</v>
      </c>
      <c r="B10038" s="26" t="s">
        <v>36393</v>
      </c>
      <c r="C10038" s="27" t="s">
        <v>36395</v>
      </c>
      <c r="D10038" t="s">
        <v>36395</v>
      </c>
      <c r="E10038" s="23" t="s">
        <v>36396</v>
      </c>
      <c r="F10038" s="26" t="s">
        <v>36397</v>
      </c>
      <c r="G10038" s="26" t="s">
        <v>36398</v>
      </c>
      <c r="H10038" s="26" t="s">
        <v>4594</v>
      </c>
      <c r="I10038" s="28">
        <v>99664</v>
      </c>
      <c r="J10038" s="26" t="s">
        <v>23</v>
      </c>
      <c r="K10038" t="s">
        <v>4594</v>
      </c>
      <c r="L10038" s="18">
        <v>99664</v>
      </c>
      <c r="M10038">
        <v>2028</v>
      </c>
      <c r="N10038">
        <v>2028</v>
      </c>
      <c r="O10038">
        <v>0</v>
      </c>
      <c r="P10038" t="s">
        <v>26</v>
      </c>
      <c r="Q10038" t="s">
        <v>26</v>
      </c>
      <c r="R10038" s="19" t="s">
        <v>31</v>
      </c>
    </row>
    <row r="10039" spans="1:18" x14ac:dyDescent="0.3">
      <c r="A10039" s="27" t="s">
        <v>36404</v>
      </c>
      <c r="B10039" s="26" t="s">
        <v>36403</v>
      </c>
      <c r="C10039" s="27" t="s">
        <v>36395</v>
      </c>
      <c r="D10039" t="s">
        <v>36395</v>
      </c>
      <c r="E10039" s="23" t="s">
        <v>36396</v>
      </c>
      <c r="F10039" s="26" t="s">
        <v>36405</v>
      </c>
      <c r="G10039" s="26" t="s">
        <v>36398</v>
      </c>
      <c r="H10039" s="26" t="s">
        <v>4594</v>
      </c>
      <c r="I10039" s="28">
        <v>99664</v>
      </c>
      <c r="J10039" s="26" t="s">
        <v>23</v>
      </c>
      <c r="K10039" t="s">
        <v>4594</v>
      </c>
      <c r="L10039" s="18">
        <v>99664</v>
      </c>
      <c r="M10039">
        <v>2028</v>
      </c>
      <c r="N10039">
        <v>2028</v>
      </c>
      <c r="O10039">
        <v>0</v>
      </c>
      <c r="P10039" t="s">
        <v>26</v>
      </c>
      <c r="Q10039" t="s">
        <v>26</v>
      </c>
      <c r="R10039" s="19" t="s">
        <v>31</v>
      </c>
    </row>
    <row r="10040" spans="1:18" x14ac:dyDescent="0.3">
      <c r="A10040" s="27" t="s">
        <v>36407</v>
      </c>
      <c r="B10040" s="26" t="s">
        <v>36406</v>
      </c>
      <c r="C10040" s="27" t="s">
        <v>36395</v>
      </c>
      <c r="D10040" t="s">
        <v>36395</v>
      </c>
      <c r="E10040" s="23" t="s">
        <v>36396</v>
      </c>
      <c r="F10040" s="26" t="s">
        <v>36408</v>
      </c>
      <c r="G10040" s="26" t="s">
        <v>36398</v>
      </c>
      <c r="H10040" s="26" t="s">
        <v>4594</v>
      </c>
      <c r="I10040" s="28">
        <v>99664</v>
      </c>
      <c r="J10040" s="26" t="s">
        <v>23</v>
      </c>
      <c r="K10040" t="s">
        <v>4594</v>
      </c>
      <c r="L10040" s="18">
        <v>99664</v>
      </c>
      <c r="M10040">
        <v>2028</v>
      </c>
      <c r="N10040">
        <v>2028</v>
      </c>
      <c r="O10040">
        <v>0</v>
      </c>
      <c r="P10040" t="s">
        <v>26</v>
      </c>
      <c r="Q10040" t="s">
        <v>26</v>
      </c>
      <c r="R10040" s="19" t="s">
        <v>31</v>
      </c>
    </row>
    <row r="10041" spans="1:18" x14ac:dyDescent="0.3">
      <c r="A10041" s="27" t="s">
        <v>36410</v>
      </c>
      <c r="B10041" s="26" t="s">
        <v>36409</v>
      </c>
      <c r="C10041" s="27" t="s">
        <v>36395</v>
      </c>
      <c r="D10041" t="s">
        <v>36395</v>
      </c>
      <c r="E10041" s="23" t="s">
        <v>36396</v>
      </c>
      <c r="F10041" s="26" t="s">
        <v>36411</v>
      </c>
      <c r="G10041" s="26" t="s">
        <v>36398</v>
      </c>
      <c r="H10041" s="26" t="s">
        <v>4594</v>
      </c>
      <c r="I10041" s="28">
        <v>99664</v>
      </c>
      <c r="J10041" s="26" t="s">
        <v>23</v>
      </c>
      <c r="K10041" t="s">
        <v>4594</v>
      </c>
      <c r="L10041" s="18">
        <v>99664</v>
      </c>
      <c r="M10041">
        <v>2028</v>
      </c>
      <c r="N10041">
        <v>2028</v>
      </c>
      <c r="O10041">
        <v>0</v>
      </c>
      <c r="P10041" t="s">
        <v>26</v>
      </c>
      <c r="Q10041" t="s">
        <v>26</v>
      </c>
      <c r="R10041" s="19" t="s">
        <v>31</v>
      </c>
    </row>
    <row r="10042" spans="1:18" x14ac:dyDescent="0.3">
      <c r="A10042" s="27" t="s">
        <v>36413</v>
      </c>
      <c r="B10042" s="26" t="s">
        <v>36412</v>
      </c>
      <c r="C10042" s="27" t="s">
        <v>36395</v>
      </c>
      <c r="D10042" t="s">
        <v>36395</v>
      </c>
      <c r="E10042" s="23" t="s">
        <v>36396</v>
      </c>
      <c r="F10042" s="26" t="s">
        <v>36414</v>
      </c>
      <c r="G10042" s="26" t="s">
        <v>36398</v>
      </c>
      <c r="H10042" s="26" t="s">
        <v>4594</v>
      </c>
      <c r="I10042" s="28">
        <v>99664</v>
      </c>
      <c r="J10042" s="26" t="s">
        <v>23</v>
      </c>
      <c r="K10042" t="s">
        <v>4594</v>
      </c>
      <c r="L10042" s="18">
        <v>99664</v>
      </c>
      <c r="M10042">
        <v>2028</v>
      </c>
      <c r="N10042">
        <v>2028</v>
      </c>
      <c r="O10042">
        <v>0</v>
      </c>
      <c r="P10042" t="s">
        <v>26</v>
      </c>
      <c r="Q10042" t="s">
        <v>26</v>
      </c>
      <c r="R10042" s="19" t="s">
        <v>31</v>
      </c>
    </row>
    <row r="10043" spans="1:18" x14ac:dyDescent="0.3">
      <c r="A10043" s="27" t="s">
        <v>36416</v>
      </c>
      <c r="B10043" s="26" t="s">
        <v>36415</v>
      </c>
      <c r="C10043" s="27" t="s">
        <v>36395</v>
      </c>
      <c r="D10043" t="s">
        <v>36395</v>
      </c>
      <c r="E10043" s="23" t="s">
        <v>36396</v>
      </c>
      <c r="F10043" s="26" t="s">
        <v>36417</v>
      </c>
      <c r="G10043" s="26" t="s">
        <v>36398</v>
      </c>
      <c r="H10043" s="26" t="s">
        <v>4594</v>
      </c>
      <c r="I10043" s="28">
        <v>99664</v>
      </c>
      <c r="J10043" s="26" t="s">
        <v>23</v>
      </c>
      <c r="K10043" t="s">
        <v>4594</v>
      </c>
      <c r="L10043" s="18">
        <v>99664</v>
      </c>
      <c r="M10043">
        <v>2028</v>
      </c>
      <c r="N10043">
        <v>2028</v>
      </c>
      <c r="O10043">
        <v>0</v>
      </c>
      <c r="P10043" t="s">
        <v>26</v>
      </c>
      <c r="Q10043" t="s">
        <v>26</v>
      </c>
      <c r="R10043" s="19" t="s">
        <v>31</v>
      </c>
    </row>
    <row r="10044" spans="1:18" x14ac:dyDescent="0.3">
      <c r="A10044" s="27" t="s">
        <v>36419</v>
      </c>
      <c r="B10044" s="26" t="s">
        <v>36418</v>
      </c>
      <c r="C10044" s="27" t="s">
        <v>36395</v>
      </c>
      <c r="D10044" t="s">
        <v>36395</v>
      </c>
      <c r="E10044" s="23" t="s">
        <v>36396</v>
      </c>
      <c r="F10044" s="26" t="s">
        <v>36420</v>
      </c>
      <c r="G10044" s="26" t="s">
        <v>36398</v>
      </c>
      <c r="H10044" s="26" t="s">
        <v>4594</v>
      </c>
      <c r="I10044" s="28">
        <v>99664</v>
      </c>
      <c r="J10044" s="26" t="s">
        <v>23</v>
      </c>
      <c r="K10044" t="s">
        <v>4594</v>
      </c>
      <c r="L10044" s="18">
        <v>99664</v>
      </c>
      <c r="M10044">
        <v>2028</v>
      </c>
      <c r="N10044">
        <v>2028</v>
      </c>
      <c r="O10044">
        <v>0</v>
      </c>
      <c r="P10044" t="s">
        <v>26</v>
      </c>
      <c r="Q10044" t="s">
        <v>26</v>
      </c>
      <c r="R10044" s="19" t="s">
        <v>31</v>
      </c>
    </row>
    <row r="10045" spans="1:18" x14ac:dyDescent="0.3">
      <c r="A10045" s="27" t="s">
        <v>36422</v>
      </c>
      <c r="B10045" s="26" t="s">
        <v>36421</v>
      </c>
      <c r="C10045" s="27" t="s">
        <v>34457</v>
      </c>
      <c r="D10045" t="s">
        <v>34457</v>
      </c>
      <c r="E10045" s="23" t="s">
        <v>34458</v>
      </c>
      <c r="F10045" s="26" t="s">
        <v>36423</v>
      </c>
      <c r="G10045" s="26" t="s">
        <v>5482</v>
      </c>
      <c r="H10045" s="26" t="s">
        <v>1711</v>
      </c>
      <c r="I10045" s="28">
        <v>35611</v>
      </c>
      <c r="J10045" s="26" t="s">
        <v>23</v>
      </c>
      <c r="K10045" t="s">
        <v>1711</v>
      </c>
      <c r="L10045" s="18">
        <v>35611</v>
      </c>
      <c r="M10045">
        <v>1233</v>
      </c>
      <c r="N10045">
        <v>1233</v>
      </c>
      <c r="O10045">
        <v>0</v>
      </c>
      <c r="P10045" t="s">
        <v>26</v>
      </c>
      <c r="Q10045" t="s">
        <v>26</v>
      </c>
      <c r="R10045" s="19" t="s">
        <v>31</v>
      </c>
    </row>
    <row r="10046" spans="1:18" x14ac:dyDescent="0.3">
      <c r="A10046" s="27" t="s">
        <v>36425</v>
      </c>
      <c r="B10046" s="26" t="s">
        <v>36424</v>
      </c>
      <c r="C10046" s="27" t="s">
        <v>24365</v>
      </c>
      <c r="D10046" t="s">
        <v>24365</v>
      </c>
      <c r="E10046" s="23" t="s">
        <v>24366</v>
      </c>
      <c r="F10046" s="26" t="s">
        <v>36426</v>
      </c>
      <c r="G10046" s="26" t="s">
        <v>2526</v>
      </c>
      <c r="H10046" s="26" t="s">
        <v>257</v>
      </c>
      <c r="I10046" s="28">
        <v>67152</v>
      </c>
      <c r="J10046" s="26" t="s">
        <v>23</v>
      </c>
      <c r="K10046" t="s">
        <v>257</v>
      </c>
      <c r="L10046" s="18">
        <v>67213</v>
      </c>
      <c r="M10046">
        <v>1143</v>
      </c>
      <c r="N10046">
        <v>1194</v>
      </c>
      <c r="O10046">
        <v>51</v>
      </c>
      <c r="P10046" t="s">
        <v>24</v>
      </c>
      <c r="Q10046" t="s">
        <v>25</v>
      </c>
      <c r="R10046" s="19" t="s">
        <v>15</v>
      </c>
    </row>
    <row r="10047" spans="1:18" x14ac:dyDescent="0.3">
      <c r="A10047" s="27" t="s">
        <v>36428</v>
      </c>
      <c r="B10047" s="26" t="s">
        <v>36427</v>
      </c>
      <c r="C10047" s="27" t="s">
        <v>24365</v>
      </c>
      <c r="D10047" t="s">
        <v>24365</v>
      </c>
      <c r="E10047" s="23" t="s">
        <v>24366</v>
      </c>
      <c r="F10047" s="26" t="s">
        <v>36429</v>
      </c>
      <c r="G10047" s="26" t="s">
        <v>36430</v>
      </c>
      <c r="H10047" s="26" t="s">
        <v>257</v>
      </c>
      <c r="I10047" s="28">
        <v>67005</v>
      </c>
      <c r="J10047" s="26" t="s">
        <v>23</v>
      </c>
      <c r="K10047" t="s">
        <v>257</v>
      </c>
      <c r="L10047" s="18">
        <v>67213</v>
      </c>
      <c r="M10047">
        <v>1143</v>
      </c>
      <c r="N10047">
        <v>1170</v>
      </c>
      <c r="O10047">
        <v>27</v>
      </c>
      <c r="P10047" t="s">
        <v>24</v>
      </c>
      <c r="Q10047" t="s">
        <v>25</v>
      </c>
      <c r="R10047" s="19" t="s">
        <v>15</v>
      </c>
    </row>
    <row r="10048" spans="1:18" x14ac:dyDescent="0.3">
      <c r="A10048" s="27" t="s">
        <v>36432</v>
      </c>
      <c r="B10048" s="26" t="s">
        <v>36431</v>
      </c>
      <c r="C10048" s="27" t="s">
        <v>6103</v>
      </c>
      <c r="D10048" t="s">
        <v>6103</v>
      </c>
      <c r="E10048" s="23" t="s">
        <v>6104</v>
      </c>
      <c r="F10048" s="26" t="s">
        <v>36433</v>
      </c>
      <c r="G10048" s="26" t="s">
        <v>4640</v>
      </c>
      <c r="H10048" s="26" t="s">
        <v>3602</v>
      </c>
      <c r="I10048" s="28">
        <v>46038</v>
      </c>
      <c r="J10048" s="26" t="s">
        <v>23</v>
      </c>
      <c r="K10048" t="s">
        <v>3602</v>
      </c>
      <c r="L10048" s="18">
        <v>47306</v>
      </c>
      <c r="M10048">
        <v>1218</v>
      </c>
      <c r="N10048">
        <v>1434</v>
      </c>
      <c r="O10048">
        <v>216</v>
      </c>
      <c r="P10048" t="s">
        <v>24</v>
      </c>
      <c r="Q10048" t="s">
        <v>25</v>
      </c>
      <c r="R10048" s="19" t="s">
        <v>15</v>
      </c>
    </row>
    <row r="10049" spans="1:18" x14ac:dyDescent="0.3">
      <c r="A10049" s="27" t="s">
        <v>36435</v>
      </c>
      <c r="B10049" s="26" t="s">
        <v>36434</v>
      </c>
      <c r="C10049" s="27" t="s">
        <v>20162</v>
      </c>
      <c r="D10049" t="s">
        <v>20162</v>
      </c>
      <c r="E10049" s="23" t="s">
        <v>20163</v>
      </c>
      <c r="F10049" s="26" t="s">
        <v>36436</v>
      </c>
      <c r="G10049" s="26" t="s">
        <v>3837</v>
      </c>
      <c r="H10049" s="26" t="s">
        <v>250</v>
      </c>
      <c r="I10049" s="28">
        <v>32505</v>
      </c>
      <c r="J10049" s="26" t="s">
        <v>23</v>
      </c>
      <c r="K10049" t="s">
        <v>250</v>
      </c>
      <c r="L10049" s="18">
        <v>32526</v>
      </c>
      <c r="M10049">
        <v>1371</v>
      </c>
      <c r="N10049">
        <v>1371</v>
      </c>
      <c r="O10049">
        <v>0</v>
      </c>
      <c r="P10049" t="s">
        <v>26</v>
      </c>
      <c r="Q10049" t="s">
        <v>26</v>
      </c>
      <c r="R10049" s="19" t="s">
        <v>31</v>
      </c>
    </row>
    <row r="10050" spans="1:18" x14ac:dyDescent="0.3">
      <c r="A10050" s="27" t="s">
        <v>36438</v>
      </c>
      <c r="B10050" s="26" t="s">
        <v>36437</v>
      </c>
      <c r="C10050" s="27" t="s">
        <v>36439</v>
      </c>
      <c r="D10050" t="s">
        <v>36439</v>
      </c>
      <c r="E10050" s="23" t="s">
        <v>36440</v>
      </c>
      <c r="F10050" s="26" t="s">
        <v>36441</v>
      </c>
      <c r="G10050" s="26" t="s">
        <v>2820</v>
      </c>
      <c r="H10050" s="26" t="s">
        <v>938</v>
      </c>
      <c r="I10050" s="28">
        <v>23507</v>
      </c>
      <c r="J10050" s="26" t="s">
        <v>23</v>
      </c>
      <c r="K10050" t="s">
        <v>938</v>
      </c>
      <c r="L10050" s="18">
        <v>23507</v>
      </c>
      <c r="M10050">
        <v>1521</v>
      </c>
      <c r="N10050">
        <v>1521</v>
      </c>
      <c r="O10050">
        <v>0</v>
      </c>
      <c r="P10050" t="s">
        <v>26</v>
      </c>
      <c r="Q10050" t="s">
        <v>26</v>
      </c>
      <c r="R10050" s="19" t="s">
        <v>31</v>
      </c>
    </row>
    <row r="10051" spans="1:18" x14ac:dyDescent="0.3">
      <c r="A10051" s="27" t="s">
        <v>36443</v>
      </c>
      <c r="B10051" s="26" t="s">
        <v>36442</v>
      </c>
      <c r="C10051" s="27" t="s">
        <v>36444</v>
      </c>
      <c r="D10051" t="s">
        <v>36444</v>
      </c>
      <c r="E10051" s="23" t="s">
        <v>36445</v>
      </c>
      <c r="F10051" s="26" t="s">
        <v>36446</v>
      </c>
      <c r="G10051" s="26" t="s">
        <v>17554</v>
      </c>
      <c r="H10051" s="26" t="s">
        <v>349</v>
      </c>
      <c r="I10051" s="28">
        <v>77505</v>
      </c>
      <c r="J10051" s="26" t="s">
        <v>23</v>
      </c>
      <c r="K10051" t="s">
        <v>349</v>
      </c>
      <c r="L10051" s="18">
        <v>77505</v>
      </c>
      <c r="M10051">
        <v>1533</v>
      </c>
      <c r="N10051">
        <v>1533</v>
      </c>
      <c r="O10051">
        <v>0</v>
      </c>
      <c r="P10051" t="s">
        <v>26</v>
      </c>
      <c r="Q10051" t="s">
        <v>26</v>
      </c>
      <c r="R10051" s="19" t="s">
        <v>31</v>
      </c>
    </row>
    <row r="10052" spans="1:18" x14ac:dyDescent="0.3">
      <c r="A10052" s="27" t="s">
        <v>36448</v>
      </c>
      <c r="B10052" s="26" t="s">
        <v>36447</v>
      </c>
      <c r="C10052" s="27" t="s">
        <v>36444</v>
      </c>
      <c r="D10052" t="s">
        <v>36444</v>
      </c>
      <c r="E10052" s="23" t="s">
        <v>36445</v>
      </c>
      <c r="F10052" s="26" t="s">
        <v>36449</v>
      </c>
      <c r="G10052" s="26" t="s">
        <v>1521</v>
      </c>
      <c r="H10052" s="26" t="s">
        <v>349</v>
      </c>
      <c r="I10052" s="28">
        <v>77089</v>
      </c>
      <c r="J10052" s="26" t="s">
        <v>23</v>
      </c>
      <c r="K10052" t="s">
        <v>349</v>
      </c>
      <c r="L10052" s="18">
        <v>77505</v>
      </c>
      <c r="M10052">
        <v>1533</v>
      </c>
      <c r="N10052">
        <v>1533</v>
      </c>
      <c r="O10052">
        <v>0</v>
      </c>
      <c r="P10052" t="s">
        <v>26</v>
      </c>
      <c r="Q10052" t="s">
        <v>26</v>
      </c>
      <c r="R10052" s="19" t="s">
        <v>31</v>
      </c>
    </row>
    <row r="10053" spans="1:18" x14ac:dyDescent="0.3">
      <c r="A10053" s="27" t="s">
        <v>36451</v>
      </c>
      <c r="B10053" s="26" t="s">
        <v>36450</v>
      </c>
      <c r="C10053" s="27" t="s">
        <v>36444</v>
      </c>
      <c r="D10053" t="s">
        <v>36444</v>
      </c>
      <c r="E10053" s="23" t="s">
        <v>36445</v>
      </c>
      <c r="F10053" s="26" t="s">
        <v>36452</v>
      </c>
      <c r="G10053" s="26" t="s">
        <v>1521</v>
      </c>
      <c r="H10053" s="26" t="s">
        <v>349</v>
      </c>
      <c r="I10053" s="28">
        <v>77049</v>
      </c>
      <c r="J10053" s="26" t="s">
        <v>23</v>
      </c>
      <c r="K10053" t="s">
        <v>349</v>
      </c>
      <c r="L10053" s="18">
        <v>77505</v>
      </c>
      <c r="M10053">
        <v>1533</v>
      </c>
      <c r="N10053">
        <v>1533</v>
      </c>
      <c r="O10053">
        <v>0</v>
      </c>
      <c r="P10053" t="s">
        <v>26</v>
      </c>
      <c r="Q10053" t="s">
        <v>26</v>
      </c>
      <c r="R10053" s="19" t="s">
        <v>31</v>
      </c>
    </row>
    <row r="10054" spans="1:18" x14ac:dyDescent="0.3">
      <c r="A10054" s="27" t="s">
        <v>36454</v>
      </c>
      <c r="B10054" s="26" t="s">
        <v>36453</v>
      </c>
      <c r="C10054" s="27" t="s">
        <v>36444</v>
      </c>
      <c r="D10054" t="s">
        <v>36444</v>
      </c>
      <c r="E10054" s="23" t="s">
        <v>36445</v>
      </c>
      <c r="F10054" s="26" t="s">
        <v>36455</v>
      </c>
      <c r="G10054" s="26" t="s">
        <v>36456</v>
      </c>
      <c r="H10054" s="26" t="s">
        <v>349</v>
      </c>
      <c r="I10054" s="28">
        <v>77571</v>
      </c>
      <c r="J10054" s="26" t="s">
        <v>23</v>
      </c>
      <c r="K10054" t="s">
        <v>349</v>
      </c>
      <c r="L10054" s="18">
        <v>77505</v>
      </c>
      <c r="M10054">
        <v>1533</v>
      </c>
      <c r="N10054">
        <v>1533</v>
      </c>
      <c r="O10054">
        <v>0</v>
      </c>
      <c r="P10054" t="s">
        <v>26</v>
      </c>
      <c r="Q10054" t="s">
        <v>26</v>
      </c>
      <c r="R10054" s="19" t="s">
        <v>31</v>
      </c>
    </row>
    <row r="10055" spans="1:18" x14ac:dyDescent="0.3">
      <c r="A10055" s="27" t="s">
        <v>36458</v>
      </c>
      <c r="B10055" s="26" t="s">
        <v>36457</v>
      </c>
      <c r="C10055" s="27" t="s">
        <v>12015</v>
      </c>
      <c r="D10055" t="s">
        <v>12015</v>
      </c>
      <c r="E10055" s="23" t="s">
        <v>12016</v>
      </c>
      <c r="F10055" s="26" t="s">
        <v>36459</v>
      </c>
      <c r="G10055" s="26" t="s">
        <v>36460</v>
      </c>
      <c r="H10055" s="26" t="s">
        <v>250</v>
      </c>
      <c r="I10055" s="28">
        <v>33052</v>
      </c>
      <c r="J10055" s="26" t="s">
        <v>23</v>
      </c>
      <c r="K10055" t="s">
        <v>250</v>
      </c>
      <c r="L10055" s="18">
        <v>33040</v>
      </c>
      <c r="M10055">
        <v>2928</v>
      </c>
      <c r="N10055">
        <v>2928</v>
      </c>
      <c r="O10055">
        <v>0</v>
      </c>
      <c r="P10055" t="s">
        <v>26</v>
      </c>
      <c r="Q10055" t="s">
        <v>26</v>
      </c>
      <c r="R10055" s="19" t="s">
        <v>31</v>
      </c>
    </row>
    <row r="10056" spans="1:18" x14ac:dyDescent="0.3">
      <c r="A10056" s="27" t="s">
        <v>36462</v>
      </c>
      <c r="B10056" s="26" t="s">
        <v>36461</v>
      </c>
      <c r="C10056" s="27" t="s">
        <v>8148</v>
      </c>
      <c r="D10056" t="s">
        <v>8148</v>
      </c>
      <c r="E10056" s="23" t="s">
        <v>8149</v>
      </c>
      <c r="F10056" s="26" t="s">
        <v>36463</v>
      </c>
      <c r="G10056" s="26" t="s">
        <v>31451</v>
      </c>
      <c r="H10056" s="26" t="s">
        <v>1711</v>
      </c>
      <c r="I10056" s="28">
        <v>36603</v>
      </c>
      <c r="J10056" s="26" t="s">
        <v>23</v>
      </c>
      <c r="K10056" t="s">
        <v>1711</v>
      </c>
      <c r="L10056" s="18">
        <v>36603</v>
      </c>
      <c r="M10056">
        <v>1191</v>
      </c>
      <c r="N10056">
        <v>1191</v>
      </c>
      <c r="O10056">
        <v>0</v>
      </c>
      <c r="P10056" t="s">
        <v>26</v>
      </c>
      <c r="Q10056" t="s">
        <v>26</v>
      </c>
      <c r="R10056" s="19" t="s">
        <v>31</v>
      </c>
    </row>
    <row r="10057" spans="1:18" x14ac:dyDescent="0.3">
      <c r="A10057" s="27" t="s">
        <v>36465</v>
      </c>
      <c r="B10057" s="26" t="s">
        <v>36464</v>
      </c>
      <c r="C10057" s="27" t="s">
        <v>9150</v>
      </c>
      <c r="D10057" t="s">
        <v>9150</v>
      </c>
      <c r="E10057" s="23" t="s">
        <v>9151</v>
      </c>
      <c r="F10057" s="26" t="s">
        <v>36466</v>
      </c>
      <c r="G10057" s="26" t="s">
        <v>176</v>
      </c>
      <c r="H10057" s="26" t="s">
        <v>938</v>
      </c>
      <c r="I10057" s="28">
        <v>24153</v>
      </c>
      <c r="J10057" s="26" t="s">
        <v>23</v>
      </c>
      <c r="K10057" t="s">
        <v>938</v>
      </c>
      <c r="L10057" s="18">
        <v>24015</v>
      </c>
      <c r="M10057">
        <v>1095</v>
      </c>
      <c r="N10057">
        <v>1095</v>
      </c>
      <c r="O10057">
        <v>0</v>
      </c>
      <c r="P10057" t="s">
        <v>26</v>
      </c>
      <c r="Q10057" t="s">
        <v>26</v>
      </c>
      <c r="R10057" s="19" t="s">
        <v>31</v>
      </c>
    </row>
    <row r="10058" spans="1:18" x14ac:dyDescent="0.3">
      <c r="A10058" s="27" t="s">
        <v>36468</v>
      </c>
      <c r="B10058" s="26" t="s">
        <v>36467</v>
      </c>
      <c r="C10058" s="27" t="s">
        <v>9150</v>
      </c>
      <c r="D10058" t="s">
        <v>9150</v>
      </c>
      <c r="E10058" s="23" t="s">
        <v>9151</v>
      </c>
      <c r="F10058" s="26" t="s">
        <v>36469</v>
      </c>
      <c r="G10058" s="26" t="s">
        <v>942</v>
      </c>
      <c r="H10058" s="26" t="s">
        <v>938</v>
      </c>
      <c r="I10058" s="28">
        <v>24014</v>
      </c>
      <c r="J10058" s="26" t="s">
        <v>23</v>
      </c>
      <c r="K10058" t="s">
        <v>938</v>
      </c>
      <c r="L10058" s="18">
        <v>24015</v>
      </c>
      <c r="M10058">
        <v>1095</v>
      </c>
      <c r="N10058">
        <v>1095</v>
      </c>
      <c r="O10058">
        <v>0</v>
      </c>
      <c r="P10058" t="s">
        <v>26</v>
      </c>
      <c r="Q10058" t="s">
        <v>26</v>
      </c>
      <c r="R10058" s="19" t="s">
        <v>31</v>
      </c>
    </row>
    <row r="10059" spans="1:18" x14ac:dyDescent="0.3">
      <c r="A10059" s="27" t="s">
        <v>36471</v>
      </c>
      <c r="B10059" s="26" t="s">
        <v>36470</v>
      </c>
      <c r="C10059" s="27" t="s">
        <v>28486</v>
      </c>
      <c r="D10059" t="s">
        <v>28486</v>
      </c>
      <c r="E10059" s="23" t="s">
        <v>28487</v>
      </c>
      <c r="F10059" s="26" t="s">
        <v>28621</v>
      </c>
      <c r="G10059" s="26" t="s">
        <v>28622</v>
      </c>
      <c r="H10059" s="26" t="s">
        <v>250</v>
      </c>
      <c r="I10059" s="28">
        <v>33157</v>
      </c>
      <c r="J10059" s="26" t="s">
        <v>23</v>
      </c>
      <c r="K10059" t="s">
        <v>250</v>
      </c>
      <c r="L10059" s="18">
        <v>33161</v>
      </c>
      <c r="M10059">
        <v>2346</v>
      </c>
      <c r="N10059">
        <v>2346</v>
      </c>
      <c r="O10059">
        <v>0</v>
      </c>
      <c r="P10059" t="s">
        <v>26</v>
      </c>
      <c r="Q10059" t="s">
        <v>26</v>
      </c>
      <c r="R10059" s="19" t="s">
        <v>31</v>
      </c>
    </row>
    <row r="10060" spans="1:18" x14ac:dyDescent="0.3">
      <c r="A10060" s="27" t="s">
        <v>36473</v>
      </c>
      <c r="B10060" s="26" t="s">
        <v>36472</v>
      </c>
      <c r="C10060" s="27" t="s">
        <v>28486</v>
      </c>
      <c r="D10060" t="s">
        <v>28486</v>
      </c>
      <c r="E10060" s="23" t="s">
        <v>28487</v>
      </c>
      <c r="F10060" s="26" t="s">
        <v>28624</v>
      </c>
      <c r="G10060" s="26" t="s">
        <v>1101</v>
      </c>
      <c r="H10060" s="26" t="s">
        <v>250</v>
      </c>
      <c r="I10060" s="28">
        <v>32216</v>
      </c>
      <c r="J10060" s="26" t="s">
        <v>23</v>
      </c>
      <c r="K10060" t="s">
        <v>250</v>
      </c>
      <c r="L10060" s="18">
        <v>33161</v>
      </c>
      <c r="M10060">
        <v>2346</v>
      </c>
      <c r="N10060">
        <v>1686</v>
      </c>
      <c r="O10060">
        <v>-660</v>
      </c>
      <c r="P10060" t="s">
        <v>48</v>
      </c>
      <c r="Q10060" t="s">
        <v>25</v>
      </c>
      <c r="R10060" s="19" t="s">
        <v>31</v>
      </c>
    </row>
    <row r="10061" spans="1:18" x14ac:dyDescent="0.3">
      <c r="A10061" s="27" t="s">
        <v>36475</v>
      </c>
      <c r="B10061" s="26" t="s">
        <v>36474</v>
      </c>
      <c r="C10061" s="27" t="s">
        <v>28486</v>
      </c>
      <c r="D10061" t="s">
        <v>28486</v>
      </c>
      <c r="E10061" s="23" t="s">
        <v>28487</v>
      </c>
      <c r="F10061" s="26" t="s">
        <v>28626</v>
      </c>
      <c r="G10061" s="26" t="s">
        <v>7285</v>
      </c>
      <c r="H10061" s="26" t="s">
        <v>250</v>
      </c>
      <c r="I10061" s="28">
        <v>32935</v>
      </c>
      <c r="J10061" s="26" t="s">
        <v>23</v>
      </c>
      <c r="K10061" t="s">
        <v>250</v>
      </c>
      <c r="L10061" s="18">
        <v>33161</v>
      </c>
      <c r="M10061">
        <v>2346</v>
      </c>
      <c r="N10061">
        <v>1767</v>
      </c>
      <c r="O10061">
        <v>-579</v>
      </c>
      <c r="P10061" t="s">
        <v>48</v>
      </c>
      <c r="Q10061" t="s">
        <v>25</v>
      </c>
      <c r="R10061" s="19" t="s">
        <v>31</v>
      </c>
    </row>
    <row r="10062" spans="1:18" x14ac:dyDescent="0.3">
      <c r="A10062" s="27" t="s">
        <v>36477</v>
      </c>
      <c r="B10062" s="26" t="s">
        <v>36476</v>
      </c>
      <c r="C10062" s="27" t="s">
        <v>28486</v>
      </c>
      <c r="D10062" t="s">
        <v>28486</v>
      </c>
      <c r="E10062" s="23" t="s">
        <v>28487</v>
      </c>
      <c r="F10062" s="26" t="s">
        <v>33932</v>
      </c>
      <c r="G10062" s="26" t="s">
        <v>3833</v>
      </c>
      <c r="H10062" s="26" t="s">
        <v>250</v>
      </c>
      <c r="I10062" s="28">
        <v>32807</v>
      </c>
      <c r="J10062" s="26" t="s">
        <v>23</v>
      </c>
      <c r="K10062" t="s">
        <v>250</v>
      </c>
      <c r="L10062" s="18">
        <v>33161</v>
      </c>
      <c r="M10062">
        <v>2346</v>
      </c>
      <c r="N10062">
        <v>1659</v>
      </c>
      <c r="O10062">
        <v>-687</v>
      </c>
      <c r="P10062" t="s">
        <v>48</v>
      </c>
      <c r="Q10062" t="s">
        <v>25</v>
      </c>
      <c r="R10062" s="19" t="s">
        <v>31</v>
      </c>
    </row>
    <row r="10063" spans="1:18" x14ac:dyDescent="0.3">
      <c r="A10063" s="27" t="s">
        <v>36479</v>
      </c>
      <c r="B10063" s="26" t="s">
        <v>36478</v>
      </c>
      <c r="C10063" s="27" t="s">
        <v>28486</v>
      </c>
      <c r="D10063" t="s">
        <v>28486</v>
      </c>
      <c r="E10063" s="23" t="s">
        <v>28487</v>
      </c>
      <c r="F10063" s="26" t="s">
        <v>28638</v>
      </c>
      <c r="G10063" s="26" t="s">
        <v>18210</v>
      </c>
      <c r="H10063" s="26" t="s">
        <v>250</v>
      </c>
      <c r="I10063" s="28">
        <v>33027</v>
      </c>
      <c r="J10063" s="26" t="s">
        <v>23</v>
      </c>
      <c r="K10063" t="s">
        <v>250</v>
      </c>
      <c r="L10063" s="18">
        <v>33161</v>
      </c>
      <c r="M10063">
        <v>2346</v>
      </c>
      <c r="N10063">
        <v>2346</v>
      </c>
      <c r="O10063">
        <v>0</v>
      </c>
      <c r="P10063" t="s">
        <v>26</v>
      </c>
      <c r="Q10063" t="s">
        <v>26</v>
      </c>
      <c r="R10063" s="19" t="s">
        <v>31</v>
      </c>
    </row>
    <row r="10064" spans="1:18" x14ac:dyDescent="0.3">
      <c r="A10064" s="27" t="s">
        <v>36481</v>
      </c>
      <c r="B10064" s="26" t="s">
        <v>36480</v>
      </c>
      <c r="C10064" s="27" t="s">
        <v>28486</v>
      </c>
      <c r="D10064" t="s">
        <v>28486</v>
      </c>
      <c r="E10064" s="23" t="s">
        <v>28487</v>
      </c>
      <c r="F10064" s="26" t="s">
        <v>28641</v>
      </c>
      <c r="G10064" s="26" t="s">
        <v>22476</v>
      </c>
      <c r="H10064" s="26" t="s">
        <v>250</v>
      </c>
      <c r="I10064" s="28">
        <v>33406</v>
      </c>
      <c r="J10064" s="26" t="s">
        <v>23</v>
      </c>
      <c r="K10064" t="s">
        <v>250</v>
      </c>
      <c r="L10064" s="18">
        <v>33161</v>
      </c>
      <c r="M10064">
        <v>2346</v>
      </c>
      <c r="N10064">
        <v>2124</v>
      </c>
      <c r="O10064">
        <v>-222</v>
      </c>
      <c r="P10064" t="s">
        <v>48</v>
      </c>
      <c r="Q10064" t="s">
        <v>25</v>
      </c>
      <c r="R10064" s="19" t="s">
        <v>31</v>
      </c>
    </row>
    <row r="10065" spans="1:18" x14ac:dyDescent="0.3">
      <c r="A10065" s="27" t="s">
        <v>36483</v>
      </c>
      <c r="B10065" s="26" t="s">
        <v>36482</v>
      </c>
      <c r="C10065" s="27" t="s">
        <v>28486</v>
      </c>
      <c r="D10065" t="s">
        <v>28486</v>
      </c>
      <c r="E10065" s="23" t="s">
        <v>28487</v>
      </c>
      <c r="F10065" s="26" t="s">
        <v>36484</v>
      </c>
      <c r="G10065" s="26" t="s">
        <v>28618</v>
      </c>
      <c r="H10065" s="26" t="s">
        <v>250</v>
      </c>
      <c r="I10065" s="28">
        <v>33146</v>
      </c>
      <c r="J10065" s="26" t="s">
        <v>23</v>
      </c>
      <c r="K10065" t="s">
        <v>250</v>
      </c>
      <c r="L10065" s="18">
        <v>33161</v>
      </c>
      <c r="M10065">
        <v>2346</v>
      </c>
      <c r="N10065">
        <v>2346</v>
      </c>
      <c r="O10065">
        <v>0</v>
      </c>
      <c r="P10065" t="s">
        <v>26</v>
      </c>
      <c r="Q10065" t="s">
        <v>26</v>
      </c>
      <c r="R10065" s="19" t="s">
        <v>31</v>
      </c>
    </row>
    <row r="10066" spans="1:18" x14ac:dyDescent="0.3">
      <c r="A10066" s="27" t="s">
        <v>36486</v>
      </c>
      <c r="B10066" s="26" t="s">
        <v>36485</v>
      </c>
      <c r="C10066" s="27" t="s">
        <v>15962</v>
      </c>
      <c r="D10066" t="s">
        <v>15962</v>
      </c>
      <c r="E10066" s="23" t="s">
        <v>15963</v>
      </c>
      <c r="F10066" s="26" t="s">
        <v>25079</v>
      </c>
      <c r="G10066" s="26" t="s">
        <v>2874</v>
      </c>
      <c r="H10066" s="26" t="s">
        <v>680</v>
      </c>
      <c r="I10066" s="28">
        <v>29440</v>
      </c>
      <c r="J10066" s="26" t="s">
        <v>23</v>
      </c>
      <c r="K10066" t="s">
        <v>680</v>
      </c>
      <c r="L10066" s="18">
        <v>29528</v>
      </c>
      <c r="M10066">
        <v>1404</v>
      </c>
      <c r="N10066">
        <v>1404</v>
      </c>
      <c r="O10066">
        <v>0</v>
      </c>
      <c r="P10066" t="s">
        <v>26</v>
      </c>
      <c r="Q10066" t="s">
        <v>26</v>
      </c>
      <c r="R10066" s="19" t="s">
        <v>31</v>
      </c>
    </row>
    <row r="10067" spans="1:18" x14ac:dyDescent="0.3">
      <c r="A10067" s="27" t="s">
        <v>36488</v>
      </c>
      <c r="B10067" s="26" t="s">
        <v>36487</v>
      </c>
      <c r="C10067" s="27" t="s">
        <v>26933</v>
      </c>
      <c r="D10067" t="s">
        <v>26933</v>
      </c>
      <c r="E10067" s="23" t="s">
        <v>26934</v>
      </c>
      <c r="F10067" s="26" t="s">
        <v>36489</v>
      </c>
      <c r="G10067" s="26" t="s">
        <v>36490</v>
      </c>
      <c r="H10067" s="26" t="s">
        <v>2073</v>
      </c>
      <c r="I10067" s="28">
        <v>98222</v>
      </c>
      <c r="J10067" s="26" t="s">
        <v>23</v>
      </c>
      <c r="K10067" t="s">
        <v>2073</v>
      </c>
      <c r="L10067" s="18">
        <v>98119</v>
      </c>
      <c r="M10067">
        <v>2808</v>
      </c>
      <c r="N10067">
        <v>1467</v>
      </c>
      <c r="O10067">
        <v>-1341</v>
      </c>
      <c r="P10067" t="s">
        <v>48</v>
      </c>
      <c r="Q10067" t="s">
        <v>25</v>
      </c>
      <c r="R10067" s="19" t="s">
        <v>31</v>
      </c>
    </row>
    <row r="10068" spans="1:18" x14ac:dyDescent="0.3">
      <c r="A10068" s="27" t="s">
        <v>36492</v>
      </c>
      <c r="B10068" s="26" t="s">
        <v>36491</v>
      </c>
      <c r="C10068" s="27" t="s">
        <v>4991</v>
      </c>
      <c r="D10068" t="s">
        <v>4991</v>
      </c>
      <c r="E10068" s="23" t="s">
        <v>4992</v>
      </c>
      <c r="F10068" s="26" t="s">
        <v>36493</v>
      </c>
      <c r="G10068" s="26" t="s">
        <v>21588</v>
      </c>
      <c r="H10068" s="26" t="s">
        <v>4997</v>
      </c>
      <c r="I10068" s="28">
        <v>85233</v>
      </c>
      <c r="J10068" s="26" t="s">
        <v>23</v>
      </c>
      <c r="K10068" t="s">
        <v>4997</v>
      </c>
      <c r="L10068" s="18">
        <v>85721</v>
      </c>
      <c r="M10068">
        <v>1314</v>
      </c>
      <c r="N10068">
        <v>1680</v>
      </c>
      <c r="O10068">
        <v>366</v>
      </c>
      <c r="P10068" t="s">
        <v>24</v>
      </c>
      <c r="Q10068" t="s">
        <v>25</v>
      </c>
      <c r="R10068" s="19" t="s">
        <v>15</v>
      </c>
    </row>
    <row r="10069" spans="1:18" x14ac:dyDescent="0.3">
      <c r="A10069" s="27" t="s">
        <v>36495</v>
      </c>
      <c r="B10069" s="26" t="s">
        <v>36494</v>
      </c>
      <c r="C10069" s="27" t="s">
        <v>36496</v>
      </c>
      <c r="D10069" t="s">
        <v>36496</v>
      </c>
      <c r="E10069" s="23" t="s">
        <v>36497</v>
      </c>
      <c r="F10069" s="26" t="s">
        <v>10445</v>
      </c>
      <c r="G10069" s="26" t="s">
        <v>10446</v>
      </c>
      <c r="H10069" s="26" t="s">
        <v>165</v>
      </c>
      <c r="I10069" s="28">
        <v>97394</v>
      </c>
      <c r="J10069" s="26" t="s">
        <v>23</v>
      </c>
      <c r="K10069" t="s">
        <v>165</v>
      </c>
      <c r="L10069" s="18">
        <v>97366</v>
      </c>
      <c r="M10069">
        <v>1446</v>
      </c>
      <c r="N10069">
        <v>1446</v>
      </c>
      <c r="O10069">
        <v>0</v>
      </c>
      <c r="P10069" t="s">
        <v>26</v>
      </c>
      <c r="Q10069" t="s">
        <v>26</v>
      </c>
      <c r="R10069" s="19" t="s">
        <v>31</v>
      </c>
    </row>
    <row r="10070" spans="1:18" x14ac:dyDescent="0.3">
      <c r="A10070" s="27" t="s">
        <v>36499</v>
      </c>
      <c r="B10070" s="26" t="s">
        <v>36498</v>
      </c>
      <c r="C10070" s="27" t="s">
        <v>36496</v>
      </c>
      <c r="D10070" t="s">
        <v>36496</v>
      </c>
      <c r="E10070" s="23" t="s">
        <v>36497</v>
      </c>
      <c r="F10070" s="26" t="s">
        <v>10435</v>
      </c>
      <c r="G10070" s="26" t="s">
        <v>10436</v>
      </c>
      <c r="H10070" s="26" t="s">
        <v>165</v>
      </c>
      <c r="I10070" s="28">
        <v>97367</v>
      </c>
      <c r="J10070" s="26" t="s">
        <v>23</v>
      </c>
      <c r="K10070" t="s">
        <v>165</v>
      </c>
      <c r="L10070" s="18">
        <v>97366</v>
      </c>
      <c r="M10070">
        <v>1446</v>
      </c>
      <c r="N10070">
        <v>1446</v>
      </c>
      <c r="O10070">
        <v>0</v>
      </c>
      <c r="P10070" t="s">
        <v>26</v>
      </c>
      <c r="Q10070" t="s">
        <v>26</v>
      </c>
      <c r="R10070" s="19" t="s">
        <v>31</v>
      </c>
    </row>
    <row r="10071" spans="1:18" x14ac:dyDescent="0.3">
      <c r="A10071" s="27" t="s">
        <v>36501</v>
      </c>
      <c r="B10071" s="26" t="s">
        <v>36500</v>
      </c>
      <c r="C10071" s="27" t="s">
        <v>36496</v>
      </c>
      <c r="D10071" t="s">
        <v>36496</v>
      </c>
      <c r="E10071" s="23" t="s">
        <v>36497</v>
      </c>
      <c r="F10071" s="26" t="s">
        <v>36502</v>
      </c>
      <c r="G10071" s="26" t="s">
        <v>6800</v>
      </c>
      <c r="H10071" s="26" t="s">
        <v>165</v>
      </c>
      <c r="I10071" s="28">
        <v>97391</v>
      </c>
      <c r="J10071" s="26" t="s">
        <v>23</v>
      </c>
      <c r="K10071" t="s">
        <v>165</v>
      </c>
      <c r="L10071" s="18">
        <v>97366</v>
      </c>
      <c r="M10071">
        <v>1446</v>
      </c>
      <c r="N10071">
        <v>1446</v>
      </c>
      <c r="O10071">
        <v>0</v>
      </c>
      <c r="P10071" t="s">
        <v>26</v>
      </c>
      <c r="Q10071" t="s">
        <v>26</v>
      </c>
      <c r="R10071" s="19" t="s">
        <v>31</v>
      </c>
    </row>
    <row r="10072" spans="1:18" x14ac:dyDescent="0.3">
      <c r="A10072" s="27" t="s">
        <v>36504</v>
      </c>
      <c r="B10072" s="26" t="s">
        <v>36503</v>
      </c>
      <c r="C10072" s="27" t="s">
        <v>36496</v>
      </c>
      <c r="D10072" t="s">
        <v>36496</v>
      </c>
      <c r="E10072" s="23" t="s">
        <v>36497</v>
      </c>
      <c r="F10072" s="26" t="s">
        <v>36505</v>
      </c>
      <c r="G10072" s="26" t="s">
        <v>10436</v>
      </c>
      <c r="H10072" s="26" t="s">
        <v>165</v>
      </c>
      <c r="I10072" s="28">
        <v>97367</v>
      </c>
      <c r="J10072" s="26" t="s">
        <v>23</v>
      </c>
      <c r="K10072" t="s">
        <v>165</v>
      </c>
      <c r="L10072" s="18">
        <v>97366</v>
      </c>
      <c r="M10072">
        <v>1446</v>
      </c>
      <c r="N10072">
        <v>1446</v>
      </c>
      <c r="O10072">
        <v>0</v>
      </c>
      <c r="P10072" t="s">
        <v>26</v>
      </c>
      <c r="Q10072" t="s">
        <v>26</v>
      </c>
      <c r="R10072" s="19" t="s">
        <v>31</v>
      </c>
    </row>
    <row r="10073" spans="1:18" x14ac:dyDescent="0.3">
      <c r="A10073" s="27" t="s">
        <v>36507</v>
      </c>
      <c r="B10073" s="26" t="s">
        <v>36506</v>
      </c>
      <c r="C10073" s="27" t="s">
        <v>35983</v>
      </c>
      <c r="D10073" t="s">
        <v>35983</v>
      </c>
      <c r="E10073" s="23" t="s">
        <v>35984</v>
      </c>
      <c r="F10073" s="26" t="s">
        <v>24022</v>
      </c>
      <c r="G10073" s="26" t="s">
        <v>23041</v>
      </c>
      <c r="H10073" s="26" t="s">
        <v>3679</v>
      </c>
      <c r="I10073" s="28">
        <v>2720</v>
      </c>
      <c r="J10073" s="26" t="s">
        <v>23</v>
      </c>
      <c r="K10073" t="s">
        <v>3679</v>
      </c>
      <c r="L10073" s="18">
        <v>2215</v>
      </c>
      <c r="M10073">
        <v>3042</v>
      </c>
      <c r="N10073">
        <v>1941</v>
      </c>
      <c r="O10073">
        <v>-1101</v>
      </c>
      <c r="P10073" t="s">
        <v>48</v>
      </c>
      <c r="Q10073" t="s">
        <v>25</v>
      </c>
      <c r="R10073" s="19" t="s">
        <v>31</v>
      </c>
    </row>
    <row r="10074" spans="1:18" x14ac:dyDescent="0.3">
      <c r="A10074" s="27" t="s">
        <v>36509</v>
      </c>
      <c r="B10074" s="26" t="s">
        <v>36508</v>
      </c>
      <c r="C10074" s="27" t="s">
        <v>36510</v>
      </c>
      <c r="D10074" t="s">
        <v>36510</v>
      </c>
      <c r="E10074" s="23" t="s">
        <v>36511</v>
      </c>
      <c r="F10074" s="26" t="s">
        <v>36512</v>
      </c>
      <c r="G10074" s="26" t="s">
        <v>2269</v>
      </c>
      <c r="H10074" s="26" t="s">
        <v>2073</v>
      </c>
      <c r="I10074" s="28">
        <v>98101</v>
      </c>
      <c r="J10074" s="26" t="s">
        <v>23</v>
      </c>
      <c r="K10074" t="s">
        <v>2073</v>
      </c>
      <c r="L10074" s="18">
        <v>98005</v>
      </c>
      <c r="M10074">
        <v>2808</v>
      </c>
      <c r="N10074">
        <v>2808</v>
      </c>
      <c r="O10074">
        <v>0</v>
      </c>
      <c r="P10074" t="s">
        <v>26</v>
      </c>
      <c r="Q10074" t="s">
        <v>26</v>
      </c>
      <c r="R10074" s="19" t="s">
        <v>31</v>
      </c>
    </row>
    <row r="10075" spans="1:18" x14ac:dyDescent="0.3">
      <c r="A10075" s="27" t="s">
        <v>36514</v>
      </c>
      <c r="B10075" s="26" t="s">
        <v>36513</v>
      </c>
      <c r="C10075" s="27" t="s">
        <v>6258</v>
      </c>
      <c r="D10075" t="s">
        <v>6258</v>
      </c>
      <c r="E10075" s="23" t="s">
        <v>6259</v>
      </c>
      <c r="F10075" s="26" t="s">
        <v>36515</v>
      </c>
      <c r="G10075" s="26" t="s">
        <v>10398</v>
      </c>
      <c r="H10075" s="26" t="s">
        <v>2650</v>
      </c>
      <c r="I10075" s="28">
        <v>87417</v>
      </c>
      <c r="J10075" s="26" t="s">
        <v>23</v>
      </c>
      <c r="K10075" t="s">
        <v>2650</v>
      </c>
      <c r="L10075" s="18">
        <v>87313</v>
      </c>
      <c r="M10075">
        <v>1170</v>
      </c>
      <c r="N10075">
        <v>1266</v>
      </c>
      <c r="O10075">
        <v>96</v>
      </c>
      <c r="P10075" t="s">
        <v>24</v>
      </c>
      <c r="Q10075" t="s">
        <v>25</v>
      </c>
      <c r="R10075" s="19" t="s">
        <v>15</v>
      </c>
    </row>
    <row r="10076" spans="1:18" x14ac:dyDescent="0.3">
      <c r="A10076" s="27" t="s">
        <v>36517</v>
      </c>
      <c r="B10076" s="26" t="s">
        <v>36516</v>
      </c>
      <c r="C10076" s="27" t="s">
        <v>11667</v>
      </c>
      <c r="D10076" t="s">
        <v>11667</v>
      </c>
      <c r="E10076" s="23" t="s">
        <v>11668</v>
      </c>
      <c r="F10076" s="26" t="s">
        <v>36518</v>
      </c>
      <c r="G10076" s="26" t="s">
        <v>11672</v>
      </c>
      <c r="H10076" s="26" t="s">
        <v>2650</v>
      </c>
      <c r="I10076" s="28">
        <v>87505</v>
      </c>
      <c r="J10076" s="26" t="s">
        <v>23</v>
      </c>
      <c r="K10076" t="s">
        <v>2650</v>
      </c>
      <c r="L10076" s="18">
        <v>87508</v>
      </c>
      <c r="M10076">
        <v>1431</v>
      </c>
      <c r="N10076">
        <v>1431</v>
      </c>
      <c r="O10076">
        <v>0</v>
      </c>
      <c r="P10076" t="s">
        <v>26</v>
      </c>
      <c r="Q10076" t="s">
        <v>26</v>
      </c>
      <c r="R10076" s="19" t="s">
        <v>31</v>
      </c>
    </row>
    <row r="10077" spans="1:18" x14ac:dyDescent="0.3">
      <c r="A10077" s="27" t="s">
        <v>36520</v>
      </c>
      <c r="B10077" s="26" t="s">
        <v>36519</v>
      </c>
      <c r="C10077" s="27" t="s">
        <v>4777</v>
      </c>
      <c r="D10077" t="s">
        <v>4777</v>
      </c>
      <c r="E10077" s="23" t="s">
        <v>4778</v>
      </c>
      <c r="F10077" s="26" t="s">
        <v>36521</v>
      </c>
      <c r="G10077" s="26" t="s">
        <v>6499</v>
      </c>
      <c r="H10077" s="26" t="s">
        <v>78</v>
      </c>
      <c r="I10077" s="28">
        <v>84112</v>
      </c>
      <c r="J10077" s="26" t="s">
        <v>23</v>
      </c>
      <c r="K10077" t="s">
        <v>78</v>
      </c>
      <c r="L10077" s="18">
        <v>84408</v>
      </c>
      <c r="M10077">
        <v>1317</v>
      </c>
      <c r="N10077">
        <v>1452</v>
      </c>
      <c r="O10077">
        <v>135</v>
      </c>
      <c r="P10077" t="s">
        <v>24</v>
      </c>
      <c r="Q10077" t="s">
        <v>25</v>
      </c>
      <c r="R10077" s="19" t="s">
        <v>15</v>
      </c>
    </row>
    <row r="10078" spans="1:18" x14ac:dyDescent="0.3">
      <c r="A10078" s="27" t="s">
        <v>36523</v>
      </c>
      <c r="B10078" s="26" t="s">
        <v>36522</v>
      </c>
      <c r="C10078" s="27" t="s">
        <v>36524</v>
      </c>
      <c r="D10078" t="s">
        <v>36524</v>
      </c>
      <c r="E10078" s="23" t="s">
        <v>36525</v>
      </c>
      <c r="F10078" s="26" t="s">
        <v>36526</v>
      </c>
      <c r="G10078" s="26" t="s">
        <v>36527</v>
      </c>
      <c r="H10078" s="26" t="s">
        <v>214</v>
      </c>
      <c r="I10078" s="28">
        <v>15063</v>
      </c>
      <c r="J10078" s="26" t="s">
        <v>23</v>
      </c>
      <c r="K10078" t="s">
        <v>214</v>
      </c>
      <c r="L10078" s="18">
        <v>15401</v>
      </c>
      <c r="M10078">
        <v>1365</v>
      </c>
      <c r="N10078">
        <v>1833</v>
      </c>
      <c r="O10078">
        <v>468</v>
      </c>
      <c r="P10078" t="s">
        <v>24</v>
      </c>
      <c r="Q10078" t="s">
        <v>25</v>
      </c>
      <c r="R10078" s="19" t="s">
        <v>15</v>
      </c>
    </row>
    <row r="10079" spans="1:18" x14ac:dyDescent="0.3">
      <c r="A10079" s="27" t="s">
        <v>36529</v>
      </c>
      <c r="B10079" s="26" t="s">
        <v>36528</v>
      </c>
      <c r="C10079" s="27" t="s">
        <v>4777</v>
      </c>
      <c r="D10079" t="s">
        <v>4777</v>
      </c>
      <c r="E10079" s="23" t="s">
        <v>4778</v>
      </c>
      <c r="F10079" s="26" t="s">
        <v>36530</v>
      </c>
      <c r="G10079" s="26" t="s">
        <v>6513</v>
      </c>
      <c r="H10079" s="26" t="s">
        <v>78</v>
      </c>
      <c r="I10079" s="28">
        <v>84037</v>
      </c>
      <c r="J10079" s="26" t="s">
        <v>23</v>
      </c>
      <c r="K10079" t="s">
        <v>78</v>
      </c>
      <c r="L10079" s="18">
        <v>84408</v>
      </c>
      <c r="M10079">
        <v>1317</v>
      </c>
      <c r="N10079">
        <v>1317</v>
      </c>
      <c r="O10079">
        <v>0</v>
      </c>
      <c r="P10079" t="s">
        <v>26</v>
      </c>
      <c r="Q10079" t="s">
        <v>26</v>
      </c>
      <c r="R10079" s="19" t="s">
        <v>31</v>
      </c>
    </row>
    <row r="10080" spans="1:18" x14ac:dyDescent="0.3">
      <c r="A10080" s="27" t="s">
        <v>36532</v>
      </c>
      <c r="B10080" s="26" t="s">
        <v>36531</v>
      </c>
      <c r="C10080" s="27" t="s">
        <v>3122</v>
      </c>
      <c r="D10080" t="s">
        <v>3122</v>
      </c>
      <c r="E10080" s="23" t="s">
        <v>3123</v>
      </c>
      <c r="F10080" s="26" t="s">
        <v>36533</v>
      </c>
      <c r="G10080" s="26" t="s">
        <v>2599</v>
      </c>
      <c r="H10080" s="26" t="s">
        <v>680</v>
      </c>
      <c r="I10080" s="28">
        <v>29425</v>
      </c>
      <c r="J10080" s="26" t="s">
        <v>23</v>
      </c>
      <c r="K10080" t="s">
        <v>680</v>
      </c>
      <c r="L10080" s="18">
        <v>29634</v>
      </c>
      <c r="M10080">
        <v>1344</v>
      </c>
      <c r="N10080">
        <v>1677</v>
      </c>
      <c r="O10080">
        <v>333</v>
      </c>
      <c r="P10080" t="s">
        <v>24</v>
      </c>
      <c r="Q10080" t="s">
        <v>25</v>
      </c>
      <c r="R10080" s="19" t="s">
        <v>15</v>
      </c>
    </row>
    <row r="10081" spans="1:18" x14ac:dyDescent="0.3">
      <c r="A10081" s="27" t="s">
        <v>36535</v>
      </c>
      <c r="B10081" s="26" t="s">
        <v>36534</v>
      </c>
      <c r="C10081" s="27" t="s">
        <v>17590</v>
      </c>
      <c r="D10081" t="s">
        <v>17590</v>
      </c>
      <c r="E10081" s="23" t="s">
        <v>17591</v>
      </c>
      <c r="F10081" s="26" t="s">
        <v>36536</v>
      </c>
      <c r="G10081" s="26" t="s">
        <v>31712</v>
      </c>
      <c r="H10081" s="26" t="s">
        <v>805</v>
      </c>
      <c r="I10081" s="28">
        <v>65065</v>
      </c>
      <c r="J10081" s="26" t="s">
        <v>23</v>
      </c>
      <c r="K10081" t="s">
        <v>805</v>
      </c>
      <c r="L10081" s="18">
        <v>65301</v>
      </c>
      <c r="M10081">
        <v>1035</v>
      </c>
      <c r="N10081">
        <v>1170</v>
      </c>
      <c r="O10081">
        <v>135</v>
      </c>
      <c r="P10081" t="s">
        <v>24</v>
      </c>
      <c r="Q10081" t="s">
        <v>25</v>
      </c>
      <c r="R10081" s="19" t="s">
        <v>15</v>
      </c>
    </row>
    <row r="10082" spans="1:18" x14ac:dyDescent="0.3">
      <c r="A10082" s="27" t="s">
        <v>36538</v>
      </c>
      <c r="B10082" s="26" t="s">
        <v>36537</v>
      </c>
      <c r="C10082" s="27" t="s">
        <v>36539</v>
      </c>
      <c r="D10082" t="s">
        <v>36539</v>
      </c>
      <c r="E10082" s="23" t="s">
        <v>36540</v>
      </c>
      <c r="F10082" s="26" t="s">
        <v>36541</v>
      </c>
      <c r="G10082" s="26" t="s">
        <v>26233</v>
      </c>
      <c r="H10082" s="26" t="s">
        <v>805</v>
      </c>
      <c r="I10082" s="28">
        <v>63139</v>
      </c>
      <c r="J10082" s="26" t="s">
        <v>23</v>
      </c>
      <c r="K10082" t="s">
        <v>805</v>
      </c>
      <c r="L10082" s="18">
        <v>64114</v>
      </c>
      <c r="M10082">
        <v>1410</v>
      </c>
      <c r="N10082">
        <v>1644</v>
      </c>
      <c r="O10082">
        <v>234</v>
      </c>
      <c r="P10082" t="s">
        <v>24</v>
      </c>
      <c r="Q10082" t="s">
        <v>25</v>
      </c>
      <c r="R10082" s="19" t="s">
        <v>15</v>
      </c>
    </row>
    <row r="10083" spans="1:18" x14ac:dyDescent="0.3">
      <c r="A10083" s="27" t="s">
        <v>36543</v>
      </c>
      <c r="B10083" s="26" t="s">
        <v>36542</v>
      </c>
      <c r="C10083" s="27" t="s">
        <v>36544</v>
      </c>
      <c r="D10083" t="s">
        <v>36544</v>
      </c>
      <c r="E10083" s="23" t="s">
        <v>36545</v>
      </c>
      <c r="F10083" s="26" t="s">
        <v>36546</v>
      </c>
      <c r="G10083" s="26" t="s">
        <v>13389</v>
      </c>
      <c r="H10083" s="26" t="s">
        <v>165</v>
      </c>
      <c r="I10083" s="28">
        <v>97527</v>
      </c>
      <c r="J10083" s="26" t="s">
        <v>23</v>
      </c>
      <c r="K10083" t="s">
        <v>165</v>
      </c>
      <c r="L10083" s="18">
        <v>97501</v>
      </c>
      <c r="M10083">
        <v>1512</v>
      </c>
      <c r="N10083">
        <v>1512</v>
      </c>
      <c r="O10083">
        <v>0</v>
      </c>
      <c r="P10083" t="s">
        <v>26</v>
      </c>
      <c r="Q10083" t="s">
        <v>26</v>
      </c>
      <c r="R10083" s="19" t="s">
        <v>31</v>
      </c>
    </row>
    <row r="10084" spans="1:18" x14ac:dyDescent="0.3">
      <c r="A10084" s="27" t="s">
        <v>36548</v>
      </c>
      <c r="B10084" s="26" t="s">
        <v>36547</v>
      </c>
      <c r="C10084" s="27" t="s">
        <v>36544</v>
      </c>
      <c r="D10084" t="s">
        <v>36544</v>
      </c>
      <c r="E10084" s="23" t="s">
        <v>36545</v>
      </c>
      <c r="F10084" s="26" t="s">
        <v>36549</v>
      </c>
      <c r="G10084" s="26" t="s">
        <v>6430</v>
      </c>
      <c r="H10084" s="26" t="s">
        <v>165</v>
      </c>
      <c r="I10084" s="28">
        <v>97501</v>
      </c>
      <c r="J10084" s="26" t="s">
        <v>23</v>
      </c>
      <c r="K10084" t="s">
        <v>165</v>
      </c>
      <c r="L10084" s="18">
        <v>97501</v>
      </c>
      <c r="M10084">
        <v>1512</v>
      </c>
      <c r="N10084">
        <v>1512</v>
      </c>
      <c r="O10084">
        <v>0</v>
      </c>
      <c r="P10084" t="s">
        <v>26</v>
      </c>
      <c r="Q10084" t="s">
        <v>26</v>
      </c>
      <c r="R10084" s="19" t="s">
        <v>31</v>
      </c>
    </row>
    <row r="10085" spans="1:18" x14ac:dyDescent="0.3">
      <c r="A10085" s="27" t="s">
        <v>36551</v>
      </c>
      <c r="B10085" s="26" t="s">
        <v>36550</v>
      </c>
      <c r="C10085" s="27" t="s">
        <v>36544</v>
      </c>
      <c r="D10085" t="s">
        <v>36544</v>
      </c>
      <c r="E10085" s="23" t="s">
        <v>36545</v>
      </c>
      <c r="F10085" s="26" t="s">
        <v>36552</v>
      </c>
      <c r="G10085" s="26" t="s">
        <v>6430</v>
      </c>
      <c r="H10085" s="26" t="s">
        <v>165</v>
      </c>
      <c r="I10085" s="28">
        <v>97501</v>
      </c>
      <c r="J10085" s="26" t="s">
        <v>23</v>
      </c>
      <c r="K10085" t="s">
        <v>165</v>
      </c>
      <c r="L10085" s="18">
        <v>97501</v>
      </c>
      <c r="M10085">
        <v>1512</v>
      </c>
      <c r="N10085">
        <v>1512</v>
      </c>
      <c r="O10085">
        <v>0</v>
      </c>
      <c r="P10085" t="s">
        <v>26</v>
      </c>
      <c r="Q10085" t="s">
        <v>26</v>
      </c>
      <c r="R10085" s="19" t="s">
        <v>31</v>
      </c>
    </row>
    <row r="10086" spans="1:18" x14ac:dyDescent="0.3">
      <c r="A10086" s="27" t="s">
        <v>36554</v>
      </c>
      <c r="B10086" s="26" t="s">
        <v>36553</v>
      </c>
      <c r="C10086" s="27" t="s">
        <v>36544</v>
      </c>
      <c r="D10086" t="s">
        <v>36544</v>
      </c>
      <c r="E10086" s="23" t="s">
        <v>36545</v>
      </c>
      <c r="F10086" s="26" t="s">
        <v>36555</v>
      </c>
      <c r="G10086" s="26" t="s">
        <v>22792</v>
      </c>
      <c r="H10086" s="26" t="s">
        <v>165</v>
      </c>
      <c r="I10086" s="28">
        <v>97502</v>
      </c>
      <c r="J10086" s="26" t="s">
        <v>23</v>
      </c>
      <c r="K10086" t="s">
        <v>165</v>
      </c>
      <c r="L10086" s="18">
        <v>97501</v>
      </c>
      <c r="M10086">
        <v>1512</v>
      </c>
      <c r="N10086">
        <v>1512</v>
      </c>
      <c r="O10086">
        <v>0</v>
      </c>
      <c r="P10086" t="s">
        <v>26</v>
      </c>
      <c r="Q10086" t="s">
        <v>26</v>
      </c>
      <c r="R10086" s="19" t="s">
        <v>31</v>
      </c>
    </row>
    <row r="10087" spans="1:18" x14ac:dyDescent="0.3">
      <c r="A10087" s="27" t="s">
        <v>36557</v>
      </c>
      <c r="B10087" s="26" t="s">
        <v>36556</v>
      </c>
      <c r="C10087" s="27" t="s">
        <v>36544</v>
      </c>
      <c r="D10087" t="s">
        <v>36544</v>
      </c>
      <c r="E10087" s="23" t="s">
        <v>36545</v>
      </c>
      <c r="F10087" s="26" t="s">
        <v>32889</v>
      </c>
      <c r="G10087" s="26" t="s">
        <v>6430</v>
      </c>
      <c r="H10087" s="26" t="s">
        <v>165</v>
      </c>
      <c r="I10087" s="28">
        <v>97504</v>
      </c>
      <c r="J10087" s="26" t="s">
        <v>23</v>
      </c>
      <c r="K10087" t="s">
        <v>165</v>
      </c>
      <c r="L10087" s="18">
        <v>97501</v>
      </c>
      <c r="M10087">
        <v>1512</v>
      </c>
      <c r="N10087">
        <v>1512</v>
      </c>
      <c r="O10087">
        <v>0</v>
      </c>
      <c r="P10087" t="s">
        <v>26</v>
      </c>
      <c r="Q10087" t="s">
        <v>26</v>
      </c>
      <c r="R10087" s="19" t="s">
        <v>31</v>
      </c>
    </row>
    <row r="10088" spans="1:18" x14ac:dyDescent="0.3">
      <c r="A10088" s="27" t="s">
        <v>36559</v>
      </c>
      <c r="B10088" s="26" t="s">
        <v>36558</v>
      </c>
      <c r="C10088" s="27" t="s">
        <v>9786</v>
      </c>
      <c r="D10088" t="s">
        <v>9786</v>
      </c>
      <c r="E10088" s="23" t="s">
        <v>9787</v>
      </c>
      <c r="F10088" s="26" t="s">
        <v>9814</v>
      </c>
      <c r="G10088" s="26" t="s">
        <v>5278</v>
      </c>
      <c r="H10088" s="26" t="s">
        <v>4997</v>
      </c>
      <c r="I10088" s="28">
        <v>85709</v>
      </c>
      <c r="J10088" s="26" t="s">
        <v>23</v>
      </c>
      <c r="K10088" t="s">
        <v>4997</v>
      </c>
      <c r="L10088" s="18">
        <v>85709</v>
      </c>
      <c r="M10088">
        <v>1314</v>
      </c>
      <c r="N10088">
        <v>1314</v>
      </c>
      <c r="O10088">
        <v>0</v>
      </c>
      <c r="P10088" t="s">
        <v>26</v>
      </c>
      <c r="Q10088" t="s">
        <v>26</v>
      </c>
      <c r="R10088" s="19" t="s">
        <v>31</v>
      </c>
    </row>
    <row r="10089" spans="1:18" x14ac:dyDescent="0.3">
      <c r="A10089" s="27" t="s">
        <v>36561</v>
      </c>
      <c r="B10089" s="26" t="s">
        <v>36560</v>
      </c>
      <c r="C10089" s="27" t="s">
        <v>6420</v>
      </c>
      <c r="D10089" t="s">
        <v>6420</v>
      </c>
      <c r="E10089" s="23" t="s">
        <v>6421</v>
      </c>
      <c r="F10089" s="26" t="s">
        <v>36562</v>
      </c>
      <c r="G10089" s="26" t="s">
        <v>30844</v>
      </c>
      <c r="H10089" s="26" t="s">
        <v>214</v>
      </c>
      <c r="I10089" s="28">
        <v>18848</v>
      </c>
      <c r="J10089" s="26" t="s">
        <v>23</v>
      </c>
      <c r="K10089" t="s">
        <v>214</v>
      </c>
      <c r="L10089" s="18">
        <v>18627</v>
      </c>
      <c r="M10089">
        <v>1350</v>
      </c>
      <c r="N10089">
        <v>1266</v>
      </c>
      <c r="O10089">
        <v>-84</v>
      </c>
      <c r="P10089" t="s">
        <v>48</v>
      </c>
      <c r="Q10089" t="s">
        <v>25</v>
      </c>
      <c r="R10089" s="19" t="s">
        <v>31</v>
      </c>
    </row>
    <row r="10090" spans="1:18" x14ac:dyDescent="0.3">
      <c r="A10090" s="27" t="s">
        <v>36564</v>
      </c>
      <c r="B10090" s="26" t="s">
        <v>36563</v>
      </c>
      <c r="C10090" s="27" t="s">
        <v>6420</v>
      </c>
      <c r="D10090" t="s">
        <v>6420</v>
      </c>
      <c r="E10090" s="23" t="s">
        <v>6421</v>
      </c>
      <c r="F10090" s="26" t="s">
        <v>36565</v>
      </c>
      <c r="G10090" s="26" t="s">
        <v>36566</v>
      </c>
      <c r="H10090" s="26" t="s">
        <v>214</v>
      </c>
      <c r="I10090" s="28">
        <v>18702</v>
      </c>
      <c r="J10090" s="26" t="s">
        <v>23</v>
      </c>
      <c r="K10090" t="s">
        <v>214</v>
      </c>
      <c r="L10090" s="18">
        <v>18627</v>
      </c>
      <c r="M10090">
        <v>1350</v>
      </c>
      <c r="N10090">
        <v>1350</v>
      </c>
      <c r="O10090">
        <v>0</v>
      </c>
      <c r="P10090" t="s">
        <v>26</v>
      </c>
      <c r="Q10090" t="s">
        <v>26</v>
      </c>
      <c r="R10090" s="19" t="s">
        <v>31</v>
      </c>
    </row>
    <row r="10091" spans="1:18" x14ac:dyDescent="0.3">
      <c r="A10091" s="27" t="s">
        <v>36568</v>
      </c>
      <c r="B10091" s="26" t="s">
        <v>36567</v>
      </c>
      <c r="C10091" s="27" t="s">
        <v>6420</v>
      </c>
      <c r="D10091" t="s">
        <v>6420</v>
      </c>
      <c r="E10091" s="23" t="s">
        <v>6421</v>
      </c>
      <c r="F10091" s="26" t="s">
        <v>36569</v>
      </c>
      <c r="G10091" s="26" t="s">
        <v>36566</v>
      </c>
      <c r="H10091" s="26" t="s">
        <v>214</v>
      </c>
      <c r="I10091" s="28">
        <v>18702</v>
      </c>
      <c r="J10091" s="26" t="s">
        <v>23</v>
      </c>
      <c r="K10091" t="s">
        <v>214</v>
      </c>
      <c r="L10091" s="18">
        <v>18627</v>
      </c>
      <c r="M10091">
        <v>1350</v>
      </c>
      <c r="N10091">
        <v>1350</v>
      </c>
      <c r="O10091">
        <v>0</v>
      </c>
      <c r="P10091" t="s">
        <v>26</v>
      </c>
      <c r="Q10091" t="s">
        <v>26</v>
      </c>
      <c r="R10091" s="19" t="s">
        <v>31</v>
      </c>
    </row>
    <row r="10092" spans="1:18" x14ac:dyDescent="0.3">
      <c r="A10092" s="27" t="s">
        <v>36571</v>
      </c>
      <c r="B10092" s="26" t="s">
        <v>36570</v>
      </c>
      <c r="C10092" s="27" t="s">
        <v>36572</v>
      </c>
      <c r="D10092" t="s">
        <v>36572</v>
      </c>
      <c r="E10092" s="23" t="s">
        <v>36573</v>
      </c>
      <c r="F10092" s="26" t="s">
        <v>36574</v>
      </c>
      <c r="G10092" s="26" t="s">
        <v>6407</v>
      </c>
      <c r="H10092" s="26" t="s">
        <v>214</v>
      </c>
      <c r="I10092" s="28">
        <v>19013</v>
      </c>
      <c r="J10092" s="26" t="s">
        <v>23</v>
      </c>
      <c r="K10092" t="s">
        <v>214</v>
      </c>
      <c r="L10092" s="18">
        <v>19063</v>
      </c>
      <c r="M10092">
        <v>2142</v>
      </c>
      <c r="N10092">
        <v>2142</v>
      </c>
      <c r="O10092">
        <v>0</v>
      </c>
      <c r="P10092" t="s">
        <v>26</v>
      </c>
      <c r="Q10092" t="s">
        <v>26</v>
      </c>
      <c r="R10092" s="19" t="s">
        <v>31</v>
      </c>
    </row>
    <row r="10093" spans="1:18" x14ac:dyDescent="0.3">
      <c r="A10093" s="27" t="s">
        <v>36576</v>
      </c>
      <c r="B10093" s="26" t="s">
        <v>36575</v>
      </c>
      <c r="C10093" s="27" t="s">
        <v>36572</v>
      </c>
      <c r="D10093" t="s">
        <v>36572</v>
      </c>
      <c r="E10093" s="23" t="s">
        <v>36573</v>
      </c>
      <c r="F10093" s="26" t="s">
        <v>36577</v>
      </c>
      <c r="G10093" s="26" t="s">
        <v>1627</v>
      </c>
      <c r="H10093" s="26" t="s">
        <v>214</v>
      </c>
      <c r="I10093" s="28">
        <v>19383</v>
      </c>
      <c r="J10093" s="26" t="s">
        <v>23</v>
      </c>
      <c r="K10093" t="s">
        <v>214</v>
      </c>
      <c r="L10093" s="18">
        <v>19063</v>
      </c>
      <c r="M10093">
        <v>2142</v>
      </c>
      <c r="N10093">
        <v>2082</v>
      </c>
      <c r="O10093">
        <v>-60</v>
      </c>
      <c r="P10093" t="s">
        <v>48</v>
      </c>
      <c r="Q10093" t="s">
        <v>25</v>
      </c>
      <c r="R10093" s="19" t="s">
        <v>31</v>
      </c>
    </row>
    <row r="10094" spans="1:18" x14ac:dyDescent="0.3">
      <c r="A10094" s="27" t="s">
        <v>36579</v>
      </c>
      <c r="B10094" s="26" t="s">
        <v>36578</v>
      </c>
      <c r="C10094" s="27" t="s">
        <v>36572</v>
      </c>
      <c r="D10094" t="s">
        <v>36572</v>
      </c>
      <c r="E10094" s="23" t="s">
        <v>36573</v>
      </c>
      <c r="F10094" s="26" t="s">
        <v>36580</v>
      </c>
      <c r="G10094" s="26" t="s">
        <v>6419</v>
      </c>
      <c r="H10094" s="26" t="s">
        <v>214</v>
      </c>
      <c r="I10094" s="28">
        <v>19355</v>
      </c>
      <c r="J10094" s="26" t="s">
        <v>23</v>
      </c>
      <c r="K10094" t="s">
        <v>214</v>
      </c>
      <c r="L10094" s="18">
        <v>19063</v>
      </c>
      <c r="M10094">
        <v>2142</v>
      </c>
      <c r="N10094">
        <v>2082</v>
      </c>
      <c r="O10094">
        <v>-60</v>
      </c>
      <c r="P10094" t="s">
        <v>48</v>
      </c>
      <c r="Q10094" t="s">
        <v>25</v>
      </c>
      <c r="R10094" s="19" t="s">
        <v>31</v>
      </c>
    </row>
    <row r="10095" spans="1:18" x14ac:dyDescent="0.3">
      <c r="A10095" s="27" t="s">
        <v>36582</v>
      </c>
      <c r="B10095" s="26" t="s">
        <v>36581</v>
      </c>
      <c r="C10095" s="27" t="s">
        <v>36583</v>
      </c>
      <c r="D10095" t="s">
        <v>36583</v>
      </c>
      <c r="E10095" s="23" t="s">
        <v>36584</v>
      </c>
      <c r="F10095" s="26" t="s">
        <v>4506</v>
      </c>
      <c r="G10095" s="26" t="s">
        <v>3798</v>
      </c>
      <c r="H10095" s="26" t="s">
        <v>938</v>
      </c>
      <c r="I10095" s="28">
        <v>23453</v>
      </c>
      <c r="J10095" s="26" t="s">
        <v>23</v>
      </c>
      <c r="K10095" t="s">
        <v>938</v>
      </c>
      <c r="L10095" s="18">
        <v>23504</v>
      </c>
      <c r="M10095">
        <v>1521</v>
      </c>
      <c r="N10095">
        <v>1521</v>
      </c>
      <c r="O10095">
        <v>0</v>
      </c>
      <c r="P10095" t="s">
        <v>26</v>
      </c>
      <c r="Q10095" t="s">
        <v>26</v>
      </c>
      <c r="R10095" s="19" t="s">
        <v>31</v>
      </c>
    </row>
    <row r="10096" spans="1:18" x14ac:dyDescent="0.3">
      <c r="A10096" s="27" t="s">
        <v>36586</v>
      </c>
      <c r="B10096" s="26" t="s">
        <v>36585</v>
      </c>
      <c r="C10096" s="27" t="s">
        <v>36587</v>
      </c>
      <c r="D10096" t="s">
        <v>36587</v>
      </c>
      <c r="E10096" s="23" t="s">
        <v>36588</v>
      </c>
      <c r="F10096" s="26" t="s">
        <v>36589</v>
      </c>
      <c r="G10096" s="26" t="s">
        <v>17475</v>
      </c>
      <c r="H10096" s="26" t="s">
        <v>1271</v>
      </c>
      <c r="I10096" s="28">
        <v>44256</v>
      </c>
      <c r="J10096" s="26" t="s">
        <v>23</v>
      </c>
      <c r="K10096" t="s">
        <v>1271</v>
      </c>
      <c r="L10096" s="18">
        <v>44325</v>
      </c>
      <c r="M10096">
        <v>1233</v>
      </c>
      <c r="N10096">
        <v>1233</v>
      </c>
      <c r="O10096">
        <v>0</v>
      </c>
      <c r="P10096" t="s">
        <v>26</v>
      </c>
      <c r="Q10096" t="s">
        <v>26</v>
      </c>
      <c r="R10096" s="19" t="s">
        <v>31</v>
      </c>
    </row>
    <row r="10097" spans="1:18" x14ac:dyDescent="0.3">
      <c r="A10097" s="27" t="s">
        <v>36591</v>
      </c>
      <c r="B10097" s="26" t="s">
        <v>36590</v>
      </c>
      <c r="C10097" s="27" t="s">
        <v>36587</v>
      </c>
      <c r="D10097" t="s">
        <v>36587</v>
      </c>
      <c r="E10097" s="23" t="s">
        <v>36588</v>
      </c>
      <c r="F10097" s="26" t="s">
        <v>8288</v>
      </c>
      <c r="G10097" s="26" t="s">
        <v>2088</v>
      </c>
      <c r="H10097" s="26" t="s">
        <v>1271</v>
      </c>
      <c r="I10097" s="28">
        <v>44107</v>
      </c>
      <c r="J10097" s="26" t="s">
        <v>23</v>
      </c>
      <c r="K10097" t="s">
        <v>1271</v>
      </c>
      <c r="L10097" s="18">
        <v>44325</v>
      </c>
      <c r="M10097">
        <v>1233</v>
      </c>
      <c r="N10097">
        <v>1437</v>
      </c>
      <c r="O10097">
        <v>204</v>
      </c>
      <c r="P10097" t="s">
        <v>24</v>
      </c>
      <c r="Q10097" t="s">
        <v>25</v>
      </c>
      <c r="R10097" s="19" t="s">
        <v>15</v>
      </c>
    </row>
    <row r="10098" spans="1:18" x14ac:dyDescent="0.3">
      <c r="A10098" s="27" t="s">
        <v>36593</v>
      </c>
      <c r="B10098" s="26" t="s">
        <v>36592</v>
      </c>
      <c r="C10098" s="27" t="s">
        <v>17590</v>
      </c>
      <c r="D10098" t="s">
        <v>17590</v>
      </c>
      <c r="E10098" s="23" t="s">
        <v>17591</v>
      </c>
      <c r="F10098" s="26" t="s">
        <v>36594</v>
      </c>
      <c r="G10098" s="26" t="s">
        <v>3749</v>
      </c>
      <c r="H10098" s="26" t="s">
        <v>805</v>
      </c>
      <c r="I10098" s="28">
        <v>64735</v>
      </c>
      <c r="J10098" s="26" t="s">
        <v>23</v>
      </c>
      <c r="K10098" t="s">
        <v>805</v>
      </c>
      <c r="L10098" s="18">
        <v>65301</v>
      </c>
      <c r="M10098">
        <v>1035</v>
      </c>
      <c r="N10098">
        <v>1194</v>
      </c>
      <c r="O10098">
        <v>159</v>
      </c>
      <c r="P10098" t="s">
        <v>24</v>
      </c>
      <c r="Q10098" t="s">
        <v>25</v>
      </c>
      <c r="R10098" s="19" t="s">
        <v>15</v>
      </c>
    </row>
    <row r="10099" spans="1:18" x14ac:dyDescent="0.3">
      <c r="A10099" s="27" t="s">
        <v>36596</v>
      </c>
      <c r="B10099" s="26" t="s">
        <v>36595</v>
      </c>
      <c r="C10099" s="27" t="s">
        <v>17590</v>
      </c>
      <c r="D10099" t="s">
        <v>17590</v>
      </c>
      <c r="E10099" s="23" t="s">
        <v>17591</v>
      </c>
      <c r="F10099" s="26" t="s">
        <v>36597</v>
      </c>
      <c r="G10099" s="26" t="s">
        <v>31705</v>
      </c>
      <c r="H10099" s="26" t="s">
        <v>805</v>
      </c>
      <c r="I10099" s="28">
        <v>65026</v>
      </c>
      <c r="J10099" s="26" t="s">
        <v>23</v>
      </c>
      <c r="K10099" t="s">
        <v>805</v>
      </c>
      <c r="L10099" s="18">
        <v>65301</v>
      </c>
      <c r="M10099">
        <v>1035</v>
      </c>
      <c r="N10099">
        <v>1143</v>
      </c>
      <c r="O10099">
        <v>108</v>
      </c>
      <c r="P10099" t="s">
        <v>24</v>
      </c>
      <c r="Q10099" t="s">
        <v>25</v>
      </c>
      <c r="R10099" s="19" t="s">
        <v>15</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F340C-6383-470C-B024-F43428820647}">
  <dimension ref="A1:R5206"/>
  <sheetViews>
    <sheetView workbookViewId="0">
      <selection activeCell="E1" sqref="E1"/>
    </sheetView>
  </sheetViews>
  <sheetFormatPr defaultRowHeight="14.4" x14ac:dyDescent="0.3"/>
  <cols>
    <col min="1" max="1" width="11.5546875" customWidth="1"/>
    <col min="2" max="2" width="55.44140625" customWidth="1"/>
    <col min="3" max="4" width="12.109375" customWidth="1"/>
    <col min="5" max="5" width="41.44140625" customWidth="1"/>
    <col min="6" max="6" width="16.5546875" customWidth="1"/>
    <col min="7" max="7" width="14.44140625" customWidth="1"/>
    <col min="8" max="8" width="8.44140625" customWidth="1"/>
    <col min="9" max="9" width="11.109375" customWidth="1"/>
    <col min="10" max="10" width="9.44140625" customWidth="1"/>
    <col min="12" max="12" width="12.5546875" customWidth="1"/>
    <col min="13" max="13" width="13.5546875" customWidth="1"/>
    <col min="14" max="15" width="11.44140625" customWidth="1"/>
    <col min="16" max="16" width="11.109375" customWidth="1"/>
    <col min="17" max="17" width="13" customWidth="1"/>
  </cols>
  <sheetData>
    <row r="1" spans="1:18" x14ac:dyDescent="0.3">
      <c r="A1" s="30" t="s">
        <v>3</v>
      </c>
      <c r="B1" s="29" t="s">
        <v>2</v>
      </c>
      <c r="C1" s="36" t="s">
        <v>33335</v>
      </c>
      <c r="D1" s="30" t="s">
        <v>0</v>
      </c>
      <c r="E1" s="30" t="s">
        <v>1</v>
      </c>
      <c r="F1" s="30" t="s">
        <v>4</v>
      </c>
      <c r="G1" s="30" t="s">
        <v>5</v>
      </c>
      <c r="H1" s="30" t="s">
        <v>6</v>
      </c>
      <c r="I1" s="30" t="s">
        <v>7</v>
      </c>
      <c r="J1" s="30" t="s">
        <v>8</v>
      </c>
      <c r="K1" s="30" t="s">
        <v>9</v>
      </c>
      <c r="L1" s="30" t="s">
        <v>10</v>
      </c>
      <c r="M1" s="30" t="s">
        <v>11</v>
      </c>
      <c r="N1" s="30" t="s">
        <v>33336</v>
      </c>
      <c r="O1" s="30" t="s">
        <v>12</v>
      </c>
      <c r="P1" s="30" t="s">
        <v>13</v>
      </c>
      <c r="Q1" s="30" t="s">
        <v>14</v>
      </c>
      <c r="R1" s="31" t="s">
        <v>15</v>
      </c>
    </row>
    <row r="2" spans="1:18" x14ac:dyDescent="0.3">
      <c r="A2" s="37" t="s">
        <v>12088</v>
      </c>
      <c r="B2" s="32" t="s">
        <v>12087</v>
      </c>
      <c r="C2" s="37">
        <v>14912420</v>
      </c>
      <c r="D2" s="33" t="s">
        <v>12085</v>
      </c>
      <c r="E2" s="33" t="s">
        <v>12086</v>
      </c>
      <c r="F2" s="33" t="s">
        <v>2956</v>
      </c>
      <c r="G2" s="33" t="s">
        <v>2957</v>
      </c>
      <c r="H2" s="33" t="s">
        <v>22</v>
      </c>
      <c r="I2" s="38">
        <v>20602</v>
      </c>
      <c r="J2" s="33" t="s">
        <v>23</v>
      </c>
      <c r="K2" s="33" t="s">
        <v>22</v>
      </c>
      <c r="L2" s="38">
        <v>20646</v>
      </c>
      <c r="M2" s="33">
        <v>2292</v>
      </c>
      <c r="N2" s="33">
        <v>2292</v>
      </c>
      <c r="O2" s="33">
        <v>0</v>
      </c>
      <c r="P2" s="33" t="s">
        <v>26</v>
      </c>
      <c r="Q2" s="33" t="s">
        <v>26</v>
      </c>
      <c r="R2" s="39" t="str">
        <f>IF(Extensions53[[#This Row],[Category]]="higher", "priority","")</f>
        <v/>
      </c>
    </row>
    <row r="3" spans="1:18" x14ac:dyDescent="0.3">
      <c r="A3" s="40" t="s">
        <v>9005</v>
      </c>
      <c r="B3" s="34" t="s">
        <v>9004</v>
      </c>
      <c r="C3" s="40">
        <v>14901420</v>
      </c>
      <c r="D3" s="35" t="s">
        <v>9002</v>
      </c>
      <c r="E3" s="35" t="s">
        <v>9003</v>
      </c>
      <c r="F3" s="35" t="s">
        <v>763</v>
      </c>
      <c r="G3" s="35" t="s">
        <v>764</v>
      </c>
      <c r="H3" s="35" t="s">
        <v>22</v>
      </c>
      <c r="I3" s="41">
        <v>20707</v>
      </c>
      <c r="J3" s="35" t="s">
        <v>23</v>
      </c>
      <c r="K3" s="35" t="s">
        <v>22</v>
      </c>
      <c r="L3" s="41">
        <v>20774</v>
      </c>
      <c r="M3" s="35">
        <v>2535</v>
      </c>
      <c r="N3" s="35">
        <v>2535</v>
      </c>
      <c r="O3" s="35">
        <v>0</v>
      </c>
      <c r="P3" s="35" t="s">
        <v>26</v>
      </c>
      <c r="Q3" s="35" t="s">
        <v>26</v>
      </c>
      <c r="R3" s="42" t="str">
        <f>IF(Extensions53[[#This Row],[Category]]="higher", "priority","")</f>
        <v>priority</v>
      </c>
    </row>
    <row r="4" spans="1:18" x14ac:dyDescent="0.3">
      <c r="A4" s="37" t="s">
        <v>23941</v>
      </c>
      <c r="B4" s="32" t="s">
        <v>23940</v>
      </c>
      <c r="C4" s="37">
        <v>31001420</v>
      </c>
      <c r="D4" s="33" t="s">
        <v>23877</v>
      </c>
      <c r="E4" s="33" t="s">
        <v>23878</v>
      </c>
      <c r="F4" s="33" t="s">
        <v>23942</v>
      </c>
      <c r="G4" s="33" t="s">
        <v>18252</v>
      </c>
      <c r="H4" s="33" t="s">
        <v>22</v>
      </c>
      <c r="I4" s="38">
        <v>20759</v>
      </c>
      <c r="J4" s="33" t="s">
        <v>23</v>
      </c>
      <c r="K4" s="33" t="s">
        <v>22</v>
      </c>
      <c r="L4" s="38">
        <v>21157</v>
      </c>
      <c r="M4" s="33">
        <v>2136</v>
      </c>
      <c r="N4" s="33">
        <v>2136</v>
      </c>
      <c r="O4" s="33">
        <v>0</v>
      </c>
      <c r="P4" s="33" t="s">
        <v>26</v>
      </c>
      <c r="Q4" s="33" t="s">
        <v>26</v>
      </c>
      <c r="R4" s="39" t="str">
        <f>IF(Extensions53[[#This Row],[Category]]="higher", "priority","")</f>
        <v>priority</v>
      </c>
    </row>
    <row r="5" spans="1:18" x14ac:dyDescent="0.3">
      <c r="A5" s="40" t="s">
        <v>9007</v>
      </c>
      <c r="B5" s="34" t="s">
        <v>9006</v>
      </c>
      <c r="C5" s="40">
        <v>14901420</v>
      </c>
      <c r="D5" s="35" t="s">
        <v>9002</v>
      </c>
      <c r="E5" s="35" t="s">
        <v>9003</v>
      </c>
      <c r="F5" s="35" t="s">
        <v>2931</v>
      </c>
      <c r="G5" s="35" t="s">
        <v>9008</v>
      </c>
      <c r="H5" s="35" t="s">
        <v>22</v>
      </c>
      <c r="I5" s="41">
        <v>20762</v>
      </c>
      <c r="J5" s="35" t="s">
        <v>23</v>
      </c>
      <c r="K5" s="35" t="s">
        <v>22</v>
      </c>
      <c r="L5" s="41">
        <v>20774</v>
      </c>
      <c r="M5" s="35">
        <v>2535</v>
      </c>
      <c r="N5" s="35">
        <v>2535</v>
      </c>
      <c r="O5" s="35">
        <v>0</v>
      </c>
      <c r="P5" s="35" t="s">
        <v>26</v>
      </c>
      <c r="Q5" s="35" t="s">
        <v>26</v>
      </c>
      <c r="R5" s="42" t="str">
        <f>IF(Extensions53[[#This Row],[Category]]="higher", "priority","")</f>
        <v/>
      </c>
    </row>
    <row r="6" spans="1:18" x14ac:dyDescent="0.3">
      <c r="A6" s="37" t="s">
        <v>9010</v>
      </c>
      <c r="B6" s="32" t="s">
        <v>9009</v>
      </c>
      <c r="C6" s="37">
        <v>14901420</v>
      </c>
      <c r="D6" s="33" t="s">
        <v>9002</v>
      </c>
      <c r="E6" s="33" t="s">
        <v>9003</v>
      </c>
      <c r="F6" s="33" t="s">
        <v>9011</v>
      </c>
      <c r="G6" s="33" t="s">
        <v>9012</v>
      </c>
      <c r="H6" s="33" t="s">
        <v>22</v>
      </c>
      <c r="I6" s="38">
        <v>20782</v>
      </c>
      <c r="J6" s="33" t="s">
        <v>23</v>
      </c>
      <c r="K6" s="33" t="s">
        <v>22</v>
      </c>
      <c r="L6" s="38">
        <v>20774</v>
      </c>
      <c r="M6" s="33">
        <v>2535</v>
      </c>
      <c r="N6" s="33">
        <v>2535</v>
      </c>
      <c r="O6" s="33">
        <v>0</v>
      </c>
      <c r="P6" s="33" t="s">
        <v>26</v>
      </c>
      <c r="Q6" s="33" t="s">
        <v>26</v>
      </c>
      <c r="R6" s="39" t="str">
        <f>IF(Extensions53[[#This Row],[Category]]="higher", "priority","")</f>
        <v>priority</v>
      </c>
    </row>
    <row r="7" spans="1:18" x14ac:dyDescent="0.3">
      <c r="A7" s="40" t="s">
        <v>20265</v>
      </c>
      <c r="B7" s="34" t="s">
        <v>20264</v>
      </c>
      <c r="C7" s="40">
        <v>21000620</v>
      </c>
      <c r="D7" s="35" t="s">
        <v>20262</v>
      </c>
      <c r="E7" s="35" t="s">
        <v>20263</v>
      </c>
      <c r="F7" s="35" t="s">
        <v>20266</v>
      </c>
      <c r="G7" s="35" t="s">
        <v>2961</v>
      </c>
      <c r="H7" s="35" t="s">
        <v>22</v>
      </c>
      <c r="I7" s="41">
        <v>20814</v>
      </c>
      <c r="J7" s="35" t="s">
        <v>23</v>
      </c>
      <c r="K7" s="35" t="s">
        <v>22</v>
      </c>
      <c r="L7" s="41">
        <v>20852</v>
      </c>
      <c r="M7" s="35">
        <v>2535</v>
      </c>
      <c r="N7" s="35">
        <v>2535</v>
      </c>
      <c r="O7" s="35">
        <v>0</v>
      </c>
      <c r="P7" s="35" t="s">
        <v>26</v>
      </c>
      <c r="Q7" s="35" t="s">
        <v>26</v>
      </c>
      <c r="R7" s="42" t="str">
        <f>IF(Extensions53[[#This Row],[Category]]="higher", "priority","")</f>
        <v/>
      </c>
    </row>
    <row r="8" spans="1:18" x14ac:dyDescent="0.3">
      <c r="A8" s="37" t="s">
        <v>11841</v>
      </c>
      <c r="B8" s="32" t="s">
        <v>11840</v>
      </c>
      <c r="C8" s="37">
        <v>14911420</v>
      </c>
      <c r="D8" s="33" t="s">
        <v>11838</v>
      </c>
      <c r="E8" s="33" t="s">
        <v>11839</v>
      </c>
      <c r="F8" s="33" t="s">
        <v>11842</v>
      </c>
      <c r="G8" s="33" t="s">
        <v>11843</v>
      </c>
      <c r="H8" s="33" t="s">
        <v>22</v>
      </c>
      <c r="I8" s="38">
        <v>20876</v>
      </c>
      <c r="J8" s="33" t="s">
        <v>23</v>
      </c>
      <c r="K8" s="33" t="s">
        <v>22</v>
      </c>
      <c r="L8" s="38">
        <v>20850</v>
      </c>
      <c r="M8" s="33">
        <v>2535</v>
      </c>
      <c r="N8" s="33">
        <v>2535</v>
      </c>
      <c r="O8" s="33">
        <v>0</v>
      </c>
      <c r="P8" s="33" t="s">
        <v>26</v>
      </c>
      <c r="Q8" s="33" t="s">
        <v>26</v>
      </c>
      <c r="R8" s="39" t="str">
        <f>IF(Extensions53[[#This Row],[Category]]="higher", "priority","")</f>
        <v/>
      </c>
    </row>
    <row r="9" spans="1:18" x14ac:dyDescent="0.3">
      <c r="A9" s="40" t="s">
        <v>11845</v>
      </c>
      <c r="B9" s="34" t="s">
        <v>11844</v>
      </c>
      <c r="C9" s="40">
        <v>14911420</v>
      </c>
      <c r="D9" s="35" t="s">
        <v>11838</v>
      </c>
      <c r="E9" s="35" t="s">
        <v>11839</v>
      </c>
      <c r="F9" s="35" t="s">
        <v>11846</v>
      </c>
      <c r="G9" s="35" t="s">
        <v>11847</v>
      </c>
      <c r="H9" s="35" t="s">
        <v>22</v>
      </c>
      <c r="I9" s="41">
        <v>20912</v>
      </c>
      <c r="J9" s="35" t="s">
        <v>23</v>
      </c>
      <c r="K9" s="35" t="s">
        <v>22</v>
      </c>
      <c r="L9" s="41">
        <v>20850</v>
      </c>
      <c r="M9" s="35">
        <v>2535</v>
      </c>
      <c r="N9" s="35">
        <v>2535</v>
      </c>
      <c r="O9" s="35">
        <v>0</v>
      </c>
      <c r="P9" s="35" t="s">
        <v>26</v>
      </c>
      <c r="Q9" s="35" t="s">
        <v>26</v>
      </c>
      <c r="R9" s="42" t="str">
        <f>IF(Extensions53[[#This Row],[Category]]="higher", "priority","")</f>
        <v/>
      </c>
    </row>
    <row r="10" spans="1:18" x14ac:dyDescent="0.3">
      <c r="A10" s="37" t="s">
        <v>10384</v>
      </c>
      <c r="B10" s="32" t="s">
        <v>10383</v>
      </c>
      <c r="C10" s="37">
        <v>14906420</v>
      </c>
      <c r="D10" s="33" t="s">
        <v>10381</v>
      </c>
      <c r="E10" s="33" t="s">
        <v>10382</v>
      </c>
      <c r="F10" s="33" t="s">
        <v>10385</v>
      </c>
      <c r="G10" s="33" t="s">
        <v>10386</v>
      </c>
      <c r="H10" s="33" t="s">
        <v>22</v>
      </c>
      <c r="I10" s="38">
        <v>21005</v>
      </c>
      <c r="J10" s="33" t="s">
        <v>23</v>
      </c>
      <c r="K10" s="33" t="s">
        <v>22</v>
      </c>
      <c r="L10" s="38">
        <v>21014</v>
      </c>
      <c r="M10" s="33">
        <v>1698</v>
      </c>
      <c r="N10" s="33">
        <v>1698</v>
      </c>
      <c r="O10" s="33">
        <v>0</v>
      </c>
      <c r="P10" s="33" t="s">
        <v>26</v>
      </c>
      <c r="Q10" s="33" t="s">
        <v>26</v>
      </c>
      <c r="R10" s="39" t="str">
        <f>IF(Extensions53[[#This Row],[Category]]="higher", "priority","")</f>
        <v/>
      </c>
    </row>
    <row r="11" spans="1:18" x14ac:dyDescent="0.3">
      <c r="A11" s="40" t="s">
        <v>23949</v>
      </c>
      <c r="B11" s="34" t="s">
        <v>23948</v>
      </c>
      <c r="C11" s="40">
        <v>31001420</v>
      </c>
      <c r="D11" s="35" t="s">
        <v>23877</v>
      </c>
      <c r="E11" s="35" t="s">
        <v>23878</v>
      </c>
      <c r="F11" s="35" t="s">
        <v>23950</v>
      </c>
      <c r="G11" s="35" t="s">
        <v>10068</v>
      </c>
      <c r="H11" s="35" t="s">
        <v>22</v>
      </c>
      <c r="I11" s="41">
        <v>21029</v>
      </c>
      <c r="J11" s="35" t="s">
        <v>23</v>
      </c>
      <c r="K11" s="35" t="s">
        <v>22</v>
      </c>
      <c r="L11" s="41">
        <v>21157</v>
      </c>
      <c r="M11" s="35">
        <v>2136</v>
      </c>
      <c r="N11" s="35">
        <v>2136</v>
      </c>
      <c r="O11" s="35">
        <v>0</v>
      </c>
      <c r="P11" s="35" t="s">
        <v>26</v>
      </c>
      <c r="Q11" s="35" t="s">
        <v>26</v>
      </c>
      <c r="R11" s="42" t="str">
        <f>IF(Extensions53[[#This Row],[Category]]="higher", "priority","")</f>
        <v/>
      </c>
    </row>
    <row r="12" spans="1:18" x14ac:dyDescent="0.3">
      <c r="A12" s="37" t="s">
        <v>23952</v>
      </c>
      <c r="B12" s="32" t="s">
        <v>23951</v>
      </c>
      <c r="C12" s="37">
        <v>31001420</v>
      </c>
      <c r="D12" s="33" t="s">
        <v>23877</v>
      </c>
      <c r="E12" s="33" t="s">
        <v>23878</v>
      </c>
      <c r="F12" s="33" t="s">
        <v>23953</v>
      </c>
      <c r="G12" s="33" t="s">
        <v>23954</v>
      </c>
      <c r="H12" s="33" t="s">
        <v>22</v>
      </c>
      <c r="I12" s="38">
        <v>21042</v>
      </c>
      <c r="J12" s="33" t="s">
        <v>23</v>
      </c>
      <c r="K12" s="33" t="s">
        <v>22</v>
      </c>
      <c r="L12" s="38">
        <v>21157</v>
      </c>
      <c r="M12" s="33">
        <v>2136</v>
      </c>
      <c r="N12" s="33">
        <v>2136</v>
      </c>
      <c r="O12" s="33">
        <v>0</v>
      </c>
      <c r="P12" s="33" t="s">
        <v>26</v>
      </c>
      <c r="Q12" s="33" t="s">
        <v>26</v>
      </c>
      <c r="R12" s="39" t="str">
        <f>IF(Extensions53[[#This Row],[Category]]="higher", "priority","")</f>
        <v/>
      </c>
    </row>
    <row r="13" spans="1:18" x14ac:dyDescent="0.3">
      <c r="A13" s="40" t="s">
        <v>23956</v>
      </c>
      <c r="B13" s="34" t="s">
        <v>23955</v>
      </c>
      <c r="C13" s="40">
        <v>31001420</v>
      </c>
      <c r="D13" s="35" t="s">
        <v>23877</v>
      </c>
      <c r="E13" s="35" t="s">
        <v>23878</v>
      </c>
      <c r="F13" s="35" t="s">
        <v>23957</v>
      </c>
      <c r="G13" s="35" t="s">
        <v>23954</v>
      </c>
      <c r="H13" s="35" t="s">
        <v>22</v>
      </c>
      <c r="I13" s="41">
        <v>21042</v>
      </c>
      <c r="J13" s="35" t="s">
        <v>23</v>
      </c>
      <c r="K13" s="35" t="s">
        <v>22</v>
      </c>
      <c r="L13" s="41">
        <v>21157</v>
      </c>
      <c r="M13" s="35">
        <v>2136</v>
      </c>
      <c r="N13" s="35">
        <v>2136</v>
      </c>
      <c r="O13" s="35">
        <v>0</v>
      </c>
      <c r="P13" s="35" t="s">
        <v>26</v>
      </c>
      <c r="Q13" s="35" t="s">
        <v>26</v>
      </c>
      <c r="R13" s="42" t="str">
        <f>IF(Extensions53[[#This Row],[Category]]="higher", "priority","")</f>
        <v/>
      </c>
    </row>
    <row r="14" spans="1:18" x14ac:dyDescent="0.3">
      <c r="A14" s="37" t="s">
        <v>23959</v>
      </c>
      <c r="B14" s="32" t="s">
        <v>23958</v>
      </c>
      <c r="C14" s="37">
        <v>31001420</v>
      </c>
      <c r="D14" s="33" t="s">
        <v>23877</v>
      </c>
      <c r="E14" s="33" t="s">
        <v>23878</v>
      </c>
      <c r="F14" s="33" t="s">
        <v>23960</v>
      </c>
      <c r="G14" s="33" t="s">
        <v>23954</v>
      </c>
      <c r="H14" s="33" t="s">
        <v>22</v>
      </c>
      <c r="I14" s="38">
        <v>21042</v>
      </c>
      <c r="J14" s="33" t="s">
        <v>23</v>
      </c>
      <c r="K14" s="33" t="s">
        <v>22</v>
      </c>
      <c r="L14" s="38">
        <v>21157</v>
      </c>
      <c r="M14" s="33">
        <v>2136</v>
      </c>
      <c r="N14" s="33">
        <v>2136</v>
      </c>
      <c r="O14" s="33">
        <v>0</v>
      </c>
      <c r="P14" s="33" t="s">
        <v>26</v>
      </c>
      <c r="Q14" s="33" t="s">
        <v>26</v>
      </c>
      <c r="R14" s="39" t="str">
        <f>IF(Extensions53[[#This Row],[Category]]="higher", "priority","")</f>
        <v/>
      </c>
    </row>
    <row r="15" spans="1:18" x14ac:dyDescent="0.3">
      <c r="A15" s="40" t="s">
        <v>23962</v>
      </c>
      <c r="B15" s="34" t="s">
        <v>23961</v>
      </c>
      <c r="C15" s="40">
        <v>31001420</v>
      </c>
      <c r="D15" s="35" t="s">
        <v>23877</v>
      </c>
      <c r="E15" s="35" t="s">
        <v>23878</v>
      </c>
      <c r="F15" s="35" t="s">
        <v>23963</v>
      </c>
      <c r="G15" s="35" t="s">
        <v>804</v>
      </c>
      <c r="H15" s="35" t="s">
        <v>22</v>
      </c>
      <c r="I15" s="41">
        <v>21045</v>
      </c>
      <c r="J15" s="35" t="s">
        <v>23</v>
      </c>
      <c r="K15" s="35" t="s">
        <v>22</v>
      </c>
      <c r="L15" s="41">
        <v>21157</v>
      </c>
      <c r="M15" s="35">
        <v>2136</v>
      </c>
      <c r="N15" s="35">
        <v>2136</v>
      </c>
      <c r="O15" s="35">
        <v>0</v>
      </c>
      <c r="P15" s="35" t="s">
        <v>26</v>
      </c>
      <c r="Q15" s="35" t="s">
        <v>26</v>
      </c>
      <c r="R15" s="42" t="str">
        <f>IF(Extensions53[[#This Row],[Category]]="higher", "priority","")</f>
        <v/>
      </c>
    </row>
    <row r="16" spans="1:18" x14ac:dyDescent="0.3">
      <c r="A16" s="37" t="s">
        <v>29868</v>
      </c>
      <c r="B16" s="32" t="s">
        <v>29867</v>
      </c>
      <c r="C16" s="37">
        <v>31906120</v>
      </c>
      <c r="D16" s="33" t="s">
        <v>29854</v>
      </c>
      <c r="E16" s="33" t="s">
        <v>29855</v>
      </c>
      <c r="F16" s="33" t="s">
        <v>29869</v>
      </c>
      <c r="G16" s="33" t="s">
        <v>804</v>
      </c>
      <c r="H16" s="33" t="s">
        <v>22</v>
      </c>
      <c r="I16" s="38">
        <v>21045</v>
      </c>
      <c r="J16" s="33" t="s">
        <v>23</v>
      </c>
      <c r="K16" s="33" t="s">
        <v>22</v>
      </c>
      <c r="L16" s="38">
        <v>21210</v>
      </c>
      <c r="M16" s="33">
        <v>2136</v>
      </c>
      <c r="N16" s="33">
        <v>2136</v>
      </c>
      <c r="O16" s="33">
        <v>0</v>
      </c>
      <c r="P16" s="33" t="s">
        <v>26</v>
      </c>
      <c r="Q16" s="33" t="s">
        <v>26</v>
      </c>
      <c r="R16" s="39" t="str">
        <f>IF(Extensions53[[#This Row],[Category]]="higher", "priority","")</f>
        <v>priority</v>
      </c>
    </row>
    <row r="17" spans="1:18" x14ac:dyDescent="0.3">
      <c r="A17" s="40" t="s">
        <v>23965</v>
      </c>
      <c r="B17" s="34" t="s">
        <v>23964</v>
      </c>
      <c r="C17" s="40">
        <v>31001420</v>
      </c>
      <c r="D17" s="35" t="s">
        <v>23877</v>
      </c>
      <c r="E17" s="35" t="s">
        <v>23878</v>
      </c>
      <c r="F17" s="35" t="s">
        <v>23966</v>
      </c>
      <c r="G17" s="35" t="s">
        <v>804</v>
      </c>
      <c r="H17" s="35" t="s">
        <v>22</v>
      </c>
      <c r="I17" s="41">
        <v>21046</v>
      </c>
      <c r="J17" s="35" t="s">
        <v>23</v>
      </c>
      <c r="K17" s="35" t="s">
        <v>22</v>
      </c>
      <c r="L17" s="41">
        <v>21157</v>
      </c>
      <c r="M17" s="35">
        <v>2136</v>
      </c>
      <c r="N17" s="35">
        <v>2136</v>
      </c>
      <c r="O17" s="35">
        <v>0</v>
      </c>
      <c r="P17" s="35" t="s">
        <v>26</v>
      </c>
      <c r="Q17" s="35" t="s">
        <v>26</v>
      </c>
      <c r="R17" s="42" t="str">
        <f>IF(Extensions53[[#This Row],[Category]]="higher", "priority","")</f>
        <v>priority</v>
      </c>
    </row>
    <row r="18" spans="1:18" x14ac:dyDescent="0.3">
      <c r="A18" s="37" t="s">
        <v>29871</v>
      </c>
      <c r="B18" s="32" t="s">
        <v>29870</v>
      </c>
      <c r="C18" s="37">
        <v>31906120</v>
      </c>
      <c r="D18" s="33" t="s">
        <v>29854</v>
      </c>
      <c r="E18" s="33" t="s">
        <v>29855</v>
      </c>
      <c r="F18" s="33" t="s">
        <v>29872</v>
      </c>
      <c r="G18" s="33" t="s">
        <v>29873</v>
      </c>
      <c r="H18" s="33" t="s">
        <v>22</v>
      </c>
      <c r="I18" s="38">
        <v>21093</v>
      </c>
      <c r="J18" s="33" t="s">
        <v>23</v>
      </c>
      <c r="K18" s="33" t="s">
        <v>22</v>
      </c>
      <c r="L18" s="38">
        <v>21210</v>
      </c>
      <c r="M18" s="33">
        <v>2136</v>
      </c>
      <c r="N18" s="33">
        <v>2136</v>
      </c>
      <c r="O18" s="33">
        <v>0</v>
      </c>
      <c r="P18" s="33" t="s">
        <v>26</v>
      </c>
      <c r="Q18" s="33" t="s">
        <v>26</v>
      </c>
      <c r="R18" s="39" t="str">
        <f>IF(Extensions53[[#This Row],[Category]]="higher", "priority","")</f>
        <v/>
      </c>
    </row>
    <row r="19" spans="1:18" x14ac:dyDescent="0.3">
      <c r="A19" s="40" t="s">
        <v>23968</v>
      </c>
      <c r="B19" s="34" t="s">
        <v>23967</v>
      </c>
      <c r="C19" s="40">
        <v>31001420</v>
      </c>
      <c r="D19" s="35" t="s">
        <v>23877</v>
      </c>
      <c r="E19" s="35" t="s">
        <v>23878</v>
      </c>
      <c r="F19" s="35" t="s">
        <v>23969</v>
      </c>
      <c r="G19" s="35" t="s">
        <v>2764</v>
      </c>
      <c r="H19" s="35" t="s">
        <v>22</v>
      </c>
      <c r="I19" s="41">
        <v>21102</v>
      </c>
      <c r="J19" s="35" t="s">
        <v>23</v>
      </c>
      <c r="K19" s="35" t="s">
        <v>22</v>
      </c>
      <c r="L19" s="41">
        <v>21157</v>
      </c>
      <c r="M19" s="35">
        <v>2136</v>
      </c>
      <c r="N19" s="35">
        <v>2136</v>
      </c>
      <c r="O19" s="35">
        <v>0</v>
      </c>
      <c r="P19" s="35" t="s">
        <v>26</v>
      </c>
      <c r="Q19" s="35" t="s">
        <v>26</v>
      </c>
      <c r="R19" s="42" t="str">
        <f>IF(Extensions53[[#This Row],[Category]]="higher", "priority","")</f>
        <v/>
      </c>
    </row>
    <row r="20" spans="1:18" x14ac:dyDescent="0.3">
      <c r="A20" s="37" t="s">
        <v>23971</v>
      </c>
      <c r="B20" s="32" t="s">
        <v>23970</v>
      </c>
      <c r="C20" s="37">
        <v>31001420</v>
      </c>
      <c r="D20" s="33" t="s">
        <v>23877</v>
      </c>
      <c r="E20" s="33" t="s">
        <v>23878</v>
      </c>
      <c r="F20" s="33" t="s">
        <v>23972</v>
      </c>
      <c r="G20" s="33" t="s">
        <v>12535</v>
      </c>
      <c r="H20" s="33" t="s">
        <v>22</v>
      </c>
      <c r="I20" s="38">
        <v>21117</v>
      </c>
      <c r="J20" s="33" t="s">
        <v>23</v>
      </c>
      <c r="K20" s="33" t="s">
        <v>22</v>
      </c>
      <c r="L20" s="38">
        <v>21157</v>
      </c>
      <c r="M20" s="33">
        <v>2136</v>
      </c>
      <c r="N20" s="33">
        <v>2136</v>
      </c>
      <c r="O20" s="33">
        <v>0</v>
      </c>
      <c r="P20" s="33" t="s">
        <v>26</v>
      </c>
      <c r="Q20" s="33" t="s">
        <v>26</v>
      </c>
      <c r="R20" s="39" t="str">
        <f>IF(Extensions53[[#This Row],[Category]]="higher", "priority","")</f>
        <v>priority</v>
      </c>
    </row>
    <row r="21" spans="1:18" x14ac:dyDescent="0.3">
      <c r="A21" s="40" t="s">
        <v>24754</v>
      </c>
      <c r="B21" s="34" t="s">
        <v>24753</v>
      </c>
      <c r="C21" s="40">
        <v>31003620</v>
      </c>
      <c r="D21" s="35" t="s">
        <v>24749</v>
      </c>
      <c r="E21" s="35" t="s">
        <v>24750</v>
      </c>
      <c r="F21" s="35" t="s">
        <v>24755</v>
      </c>
      <c r="G21" s="35" t="s">
        <v>12535</v>
      </c>
      <c r="H21" s="35" t="s">
        <v>22</v>
      </c>
      <c r="I21" s="41">
        <v>21117</v>
      </c>
      <c r="J21" s="35" t="s">
        <v>23</v>
      </c>
      <c r="K21" s="35" t="s">
        <v>22</v>
      </c>
      <c r="L21" s="41">
        <v>21153</v>
      </c>
      <c r="M21" s="35">
        <v>2136</v>
      </c>
      <c r="N21" s="35">
        <v>2136</v>
      </c>
      <c r="O21" s="35">
        <v>0</v>
      </c>
      <c r="P21" s="35" t="s">
        <v>26</v>
      </c>
      <c r="Q21" s="35" t="s">
        <v>26</v>
      </c>
      <c r="R21" s="42" t="str">
        <f>IF(Extensions53[[#This Row],[Category]]="higher", "priority","")</f>
        <v>priority</v>
      </c>
    </row>
    <row r="22" spans="1:18" x14ac:dyDescent="0.3">
      <c r="A22" s="37" t="s">
        <v>23977</v>
      </c>
      <c r="B22" s="32" t="s">
        <v>23976</v>
      </c>
      <c r="C22" s="37">
        <v>31001420</v>
      </c>
      <c r="D22" s="33" t="s">
        <v>23877</v>
      </c>
      <c r="E22" s="33" t="s">
        <v>23878</v>
      </c>
      <c r="F22" s="33" t="s">
        <v>23978</v>
      </c>
      <c r="G22" s="33" t="s">
        <v>15339</v>
      </c>
      <c r="H22" s="33" t="s">
        <v>22</v>
      </c>
      <c r="I22" s="38">
        <v>21157</v>
      </c>
      <c r="J22" s="33" t="s">
        <v>23</v>
      </c>
      <c r="K22" s="33" t="s">
        <v>22</v>
      </c>
      <c r="L22" s="38">
        <v>21157</v>
      </c>
      <c r="M22" s="33">
        <v>2136</v>
      </c>
      <c r="N22" s="33">
        <v>2136</v>
      </c>
      <c r="O22" s="33">
        <v>0</v>
      </c>
      <c r="P22" s="33" t="s">
        <v>26</v>
      </c>
      <c r="Q22" s="33" t="s">
        <v>26</v>
      </c>
      <c r="R22" s="39" t="str">
        <f>IF(Extensions53[[#This Row],[Category]]="higher", "priority","")</f>
        <v/>
      </c>
    </row>
    <row r="23" spans="1:18" x14ac:dyDescent="0.3">
      <c r="A23" s="40" t="s">
        <v>23980</v>
      </c>
      <c r="B23" s="34" t="s">
        <v>23979</v>
      </c>
      <c r="C23" s="40">
        <v>31001420</v>
      </c>
      <c r="D23" s="35" t="s">
        <v>23877</v>
      </c>
      <c r="E23" s="35" t="s">
        <v>23878</v>
      </c>
      <c r="F23" s="35" t="s">
        <v>23981</v>
      </c>
      <c r="G23" s="35" t="s">
        <v>15339</v>
      </c>
      <c r="H23" s="35" t="s">
        <v>22</v>
      </c>
      <c r="I23" s="41">
        <v>21157</v>
      </c>
      <c r="J23" s="35" t="s">
        <v>23</v>
      </c>
      <c r="K23" s="35" t="s">
        <v>22</v>
      </c>
      <c r="L23" s="41">
        <v>21157</v>
      </c>
      <c r="M23" s="35">
        <v>2136</v>
      </c>
      <c r="N23" s="35">
        <v>2136</v>
      </c>
      <c r="O23" s="35">
        <v>0</v>
      </c>
      <c r="P23" s="35" t="s">
        <v>26</v>
      </c>
      <c r="Q23" s="35" t="s">
        <v>26</v>
      </c>
      <c r="R23" s="42" t="str">
        <f>IF(Extensions53[[#This Row],[Category]]="higher", "priority","")</f>
        <v/>
      </c>
    </row>
    <row r="24" spans="1:18" x14ac:dyDescent="0.3">
      <c r="A24" s="37" t="s">
        <v>23983</v>
      </c>
      <c r="B24" s="32" t="s">
        <v>23982</v>
      </c>
      <c r="C24" s="37">
        <v>31001420</v>
      </c>
      <c r="D24" s="33" t="s">
        <v>23877</v>
      </c>
      <c r="E24" s="33" t="s">
        <v>23878</v>
      </c>
      <c r="F24" s="33" t="s">
        <v>23984</v>
      </c>
      <c r="G24" s="33" t="s">
        <v>15339</v>
      </c>
      <c r="H24" s="33" t="s">
        <v>22</v>
      </c>
      <c r="I24" s="38">
        <v>21157</v>
      </c>
      <c r="J24" s="33" t="s">
        <v>23</v>
      </c>
      <c r="K24" s="33" t="s">
        <v>22</v>
      </c>
      <c r="L24" s="38">
        <v>21157</v>
      </c>
      <c r="M24" s="33">
        <v>2136</v>
      </c>
      <c r="N24" s="33">
        <v>2136</v>
      </c>
      <c r="O24" s="33">
        <v>0</v>
      </c>
      <c r="P24" s="33" t="s">
        <v>26</v>
      </c>
      <c r="Q24" s="33" t="s">
        <v>26</v>
      </c>
      <c r="R24" s="39" t="str">
        <f>IF(Extensions53[[#This Row],[Category]]="higher", "priority","")</f>
        <v>priority</v>
      </c>
    </row>
    <row r="25" spans="1:18" x14ac:dyDescent="0.3">
      <c r="A25" s="40" t="s">
        <v>23986</v>
      </c>
      <c r="B25" s="34" t="s">
        <v>23985</v>
      </c>
      <c r="C25" s="40">
        <v>31001420</v>
      </c>
      <c r="D25" s="35" t="s">
        <v>23877</v>
      </c>
      <c r="E25" s="35" t="s">
        <v>23878</v>
      </c>
      <c r="F25" s="35" t="s">
        <v>23987</v>
      </c>
      <c r="G25" s="35" t="s">
        <v>15339</v>
      </c>
      <c r="H25" s="35" t="s">
        <v>22</v>
      </c>
      <c r="I25" s="41">
        <v>21157</v>
      </c>
      <c r="J25" s="35" t="s">
        <v>23</v>
      </c>
      <c r="K25" s="35" t="s">
        <v>22</v>
      </c>
      <c r="L25" s="41">
        <v>21157</v>
      </c>
      <c r="M25" s="35">
        <v>2136</v>
      </c>
      <c r="N25" s="35">
        <v>2136</v>
      </c>
      <c r="O25" s="35">
        <v>0</v>
      </c>
      <c r="P25" s="35" t="s">
        <v>26</v>
      </c>
      <c r="Q25" s="35" t="s">
        <v>26</v>
      </c>
      <c r="R25" s="42" t="str">
        <f>IF(Extensions53[[#This Row],[Category]]="higher", "priority","")</f>
        <v>priority</v>
      </c>
    </row>
    <row r="26" spans="1:18" x14ac:dyDescent="0.3">
      <c r="A26" s="37" t="s">
        <v>23989</v>
      </c>
      <c r="B26" s="32" t="s">
        <v>23988</v>
      </c>
      <c r="C26" s="37">
        <v>31001420</v>
      </c>
      <c r="D26" s="33" t="s">
        <v>23877</v>
      </c>
      <c r="E26" s="33" t="s">
        <v>23878</v>
      </c>
      <c r="F26" s="33" t="s">
        <v>23990</v>
      </c>
      <c r="G26" s="33" t="s">
        <v>15339</v>
      </c>
      <c r="H26" s="33" t="s">
        <v>22</v>
      </c>
      <c r="I26" s="38">
        <v>21157</v>
      </c>
      <c r="J26" s="33" t="s">
        <v>23</v>
      </c>
      <c r="K26" s="33" t="s">
        <v>22</v>
      </c>
      <c r="L26" s="38">
        <v>21157</v>
      </c>
      <c r="M26" s="33">
        <v>2136</v>
      </c>
      <c r="N26" s="33">
        <v>2136</v>
      </c>
      <c r="O26" s="33">
        <v>0</v>
      </c>
      <c r="P26" s="33" t="s">
        <v>26</v>
      </c>
      <c r="Q26" s="33" t="s">
        <v>26</v>
      </c>
      <c r="R26" s="39" t="str">
        <f>IF(Extensions53[[#This Row],[Category]]="higher", "priority","")</f>
        <v>priority</v>
      </c>
    </row>
    <row r="27" spans="1:18" x14ac:dyDescent="0.3">
      <c r="A27" s="40" t="s">
        <v>23992</v>
      </c>
      <c r="B27" s="34" t="s">
        <v>23991</v>
      </c>
      <c r="C27" s="40">
        <v>31001420</v>
      </c>
      <c r="D27" s="35" t="s">
        <v>23877</v>
      </c>
      <c r="E27" s="35" t="s">
        <v>23878</v>
      </c>
      <c r="F27" s="35" t="s">
        <v>23993</v>
      </c>
      <c r="G27" s="35" t="s">
        <v>23994</v>
      </c>
      <c r="H27" s="35" t="s">
        <v>22</v>
      </c>
      <c r="I27" s="41">
        <v>21208</v>
      </c>
      <c r="J27" s="35" t="s">
        <v>23</v>
      </c>
      <c r="K27" s="35" t="s">
        <v>22</v>
      </c>
      <c r="L27" s="41">
        <v>21157</v>
      </c>
      <c r="M27" s="35">
        <v>2136</v>
      </c>
      <c r="N27" s="35">
        <v>2136</v>
      </c>
      <c r="O27" s="35">
        <v>0</v>
      </c>
      <c r="P27" s="35" t="s">
        <v>26</v>
      </c>
      <c r="Q27" s="35" t="s">
        <v>26</v>
      </c>
      <c r="R27" s="42" t="str">
        <f>IF(Extensions53[[#This Row],[Category]]="higher", "priority","")</f>
        <v>priority</v>
      </c>
    </row>
    <row r="28" spans="1:18" x14ac:dyDescent="0.3">
      <c r="A28" s="37" t="s">
        <v>23996</v>
      </c>
      <c r="B28" s="32" t="s">
        <v>23995</v>
      </c>
      <c r="C28" s="37">
        <v>31001420</v>
      </c>
      <c r="D28" s="33" t="s">
        <v>23877</v>
      </c>
      <c r="E28" s="33" t="s">
        <v>23878</v>
      </c>
      <c r="F28" s="33" t="s">
        <v>23997</v>
      </c>
      <c r="G28" s="33" t="s">
        <v>2124</v>
      </c>
      <c r="H28" s="33" t="s">
        <v>22</v>
      </c>
      <c r="I28" s="38">
        <v>21212</v>
      </c>
      <c r="J28" s="33" t="s">
        <v>23</v>
      </c>
      <c r="K28" s="33" t="s">
        <v>22</v>
      </c>
      <c r="L28" s="38">
        <v>21157</v>
      </c>
      <c r="M28" s="33">
        <v>2136</v>
      </c>
      <c r="N28" s="33">
        <v>2136</v>
      </c>
      <c r="O28" s="33">
        <v>0</v>
      </c>
      <c r="P28" s="33" t="s">
        <v>26</v>
      </c>
      <c r="Q28" s="33" t="s">
        <v>26</v>
      </c>
      <c r="R28" s="39" t="str">
        <f>IF(Extensions53[[#This Row],[Category]]="higher", "priority","")</f>
        <v>priority</v>
      </c>
    </row>
    <row r="29" spans="1:18" x14ac:dyDescent="0.3">
      <c r="A29" s="40" t="s">
        <v>12334</v>
      </c>
      <c r="B29" s="34" t="s">
        <v>12333</v>
      </c>
      <c r="C29" s="40">
        <v>14913420</v>
      </c>
      <c r="D29" s="35" t="s">
        <v>12331</v>
      </c>
      <c r="E29" s="35" t="s">
        <v>12332</v>
      </c>
      <c r="F29" s="35" t="s">
        <v>12335</v>
      </c>
      <c r="G29" s="35" t="s">
        <v>9653</v>
      </c>
      <c r="H29" s="35" t="s">
        <v>22</v>
      </c>
      <c r="I29" s="41">
        <v>21520</v>
      </c>
      <c r="J29" s="35" t="s">
        <v>23</v>
      </c>
      <c r="K29" s="35" t="s">
        <v>22</v>
      </c>
      <c r="L29" s="41">
        <v>21541</v>
      </c>
      <c r="M29" s="35">
        <v>1242</v>
      </c>
      <c r="N29" s="35">
        <v>1242</v>
      </c>
      <c r="O29" s="35">
        <v>0</v>
      </c>
      <c r="P29" s="35" t="s">
        <v>26</v>
      </c>
      <c r="Q29" s="35" t="s">
        <v>26</v>
      </c>
      <c r="R29" s="42" t="str">
        <f>IF(Extensions53[[#This Row],[Category]]="higher", "priority","")</f>
        <v>priority</v>
      </c>
    </row>
    <row r="30" spans="1:18" x14ac:dyDescent="0.3">
      <c r="A30" s="37" t="s">
        <v>12337</v>
      </c>
      <c r="B30" s="32" t="s">
        <v>12336</v>
      </c>
      <c r="C30" s="37">
        <v>14913420</v>
      </c>
      <c r="D30" s="33" t="s">
        <v>12331</v>
      </c>
      <c r="E30" s="33" t="s">
        <v>12332</v>
      </c>
      <c r="F30" s="33" t="s">
        <v>12338</v>
      </c>
      <c r="G30" s="33" t="s">
        <v>12339</v>
      </c>
      <c r="H30" s="33" t="s">
        <v>22</v>
      </c>
      <c r="I30" s="38">
        <v>21536</v>
      </c>
      <c r="J30" s="33" t="s">
        <v>23</v>
      </c>
      <c r="K30" s="33" t="s">
        <v>22</v>
      </c>
      <c r="L30" s="38">
        <v>21541</v>
      </c>
      <c r="M30" s="33">
        <v>1242</v>
      </c>
      <c r="N30" s="33">
        <v>1242</v>
      </c>
      <c r="O30" s="33">
        <v>0</v>
      </c>
      <c r="P30" s="33" t="s">
        <v>26</v>
      </c>
      <c r="Q30" s="33" t="s">
        <v>26</v>
      </c>
      <c r="R30" s="39" t="str">
        <f>IF(Extensions53[[#This Row],[Category]]="higher", "priority","")</f>
        <v>priority</v>
      </c>
    </row>
    <row r="31" spans="1:18" x14ac:dyDescent="0.3">
      <c r="A31" s="40" t="s">
        <v>12341</v>
      </c>
      <c r="B31" s="34" t="s">
        <v>12340</v>
      </c>
      <c r="C31" s="40">
        <v>14913420</v>
      </c>
      <c r="D31" s="35" t="s">
        <v>12331</v>
      </c>
      <c r="E31" s="35" t="s">
        <v>12332</v>
      </c>
      <c r="F31" s="35" t="s">
        <v>12342</v>
      </c>
      <c r="G31" s="35" t="s">
        <v>4206</v>
      </c>
      <c r="H31" s="35" t="s">
        <v>22</v>
      </c>
      <c r="I31" s="41">
        <v>21550</v>
      </c>
      <c r="J31" s="35" t="s">
        <v>23</v>
      </c>
      <c r="K31" s="35" t="s">
        <v>22</v>
      </c>
      <c r="L31" s="41">
        <v>21541</v>
      </c>
      <c r="M31" s="35">
        <v>1242</v>
      </c>
      <c r="N31" s="35">
        <v>1242</v>
      </c>
      <c r="O31" s="35">
        <v>0</v>
      </c>
      <c r="P31" s="35" t="s">
        <v>26</v>
      </c>
      <c r="Q31" s="35" t="s">
        <v>26</v>
      </c>
      <c r="R31" s="42" t="str">
        <f>IF(Extensions53[[#This Row],[Category]]="higher", "priority","")</f>
        <v>priority</v>
      </c>
    </row>
    <row r="32" spans="1:18" x14ac:dyDescent="0.3">
      <c r="A32" s="37" t="s">
        <v>21805</v>
      </c>
      <c r="B32" s="32" t="s">
        <v>21804</v>
      </c>
      <c r="C32" s="37">
        <v>25023120</v>
      </c>
      <c r="D32" s="33" t="s">
        <v>21802</v>
      </c>
      <c r="E32" s="33" t="s">
        <v>21803</v>
      </c>
      <c r="F32" s="33" t="s">
        <v>21806</v>
      </c>
      <c r="G32" s="33" t="s">
        <v>6245</v>
      </c>
      <c r="H32" s="33" t="s">
        <v>22</v>
      </c>
      <c r="I32" s="38">
        <v>21601</v>
      </c>
      <c r="J32" s="33" t="s">
        <v>23</v>
      </c>
      <c r="K32" s="33" t="s">
        <v>22</v>
      </c>
      <c r="L32" s="38">
        <v>21601</v>
      </c>
      <c r="M32" s="33">
        <v>1842</v>
      </c>
      <c r="N32" s="33">
        <v>1842</v>
      </c>
      <c r="O32" s="33">
        <v>0</v>
      </c>
      <c r="P32" s="33" t="s">
        <v>26</v>
      </c>
      <c r="Q32" s="33" t="s">
        <v>26</v>
      </c>
      <c r="R32" s="39" t="str">
        <f>IF(Extensions53[[#This Row],[Category]]="higher", "priority","")</f>
        <v>priority</v>
      </c>
    </row>
    <row r="33" spans="1:18" x14ac:dyDescent="0.3">
      <c r="A33" s="40" t="s">
        <v>24009</v>
      </c>
      <c r="B33" s="34" t="s">
        <v>24008</v>
      </c>
      <c r="C33" s="40">
        <v>31001420</v>
      </c>
      <c r="D33" s="35" t="s">
        <v>23877</v>
      </c>
      <c r="E33" s="35" t="s">
        <v>23878</v>
      </c>
      <c r="F33" s="35" t="s">
        <v>24010</v>
      </c>
      <c r="G33" s="35" t="s">
        <v>21</v>
      </c>
      <c r="H33" s="35" t="s">
        <v>22</v>
      </c>
      <c r="I33" s="41">
        <v>21784</v>
      </c>
      <c r="J33" s="35" t="s">
        <v>23</v>
      </c>
      <c r="K33" s="35" t="s">
        <v>22</v>
      </c>
      <c r="L33" s="41">
        <v>21157</v>
      </c>
      <c r="M33" s="35">
        <v>2136</v>
      </c>
      <c r="N33" s="35">
        <v>2136</v>
      </c>
      <c r="O33" s="35">
        <v>0</v>
      </c>
      <c r="P33" s="35" t="s">
        <v>26</v>
      </c>
      <c r="Q33" s="35" t="s">
        <v>26</v>
      </c>
      <c r="R33" s="42" t="str">
        <f>IF(Extensions53[[#This Row],[Category]]="higher", "priority","")</f>
        <v/>
      </c>
    </row>
    <row r="34" spans="1:18" x14ac:dyDescent="0.3">
      <c r="A34" s="37" t="s">
        <v>2180</v>
      </c>
      <c r="B34" s="32" t="s">
        <v>2179</v>
      </c>
      <c r="C34" s="37">
        <v>11100220</v>
      </c>
      <c r="D34" s="33" t="s">
        <v>2155</v>
      </c>
      <c r="E34" s="33" t="s">
        <v>2156</v>
      </c>
      <c r="F34" s="33" t="s">
        <v>2181</v>
      </c>
      <c r="G34" s="33" t="s">
        <v>2182</v>
      </c>
      <c r="H34" s="33" t="s">
        <v>22</v>
      </c>
      <c r="I34" s="38">
        <v>21801</v>
      </c>
      <c r="J34" s="33" t="s">
        <v>23</v>
      </c>
      <c r="K34" s="33" t="s">
        <v>22</v>
      </c>
      <c r="L34" s="38">
        <v>21801</v>
      </c>
      <c r="M34" s="33">
        <v>1293</v>
      </c>
      <c r="N34" s="33">
        <v>1293</v>
      </c>
      <c r="O34" s="33">
        <v>0</v>
      </c>
      <c r="P34" s="33" t="s">
        <v>26</v>
      </c>
      <c r="Q34" s="33" t="s">
        <v>26</v>
      </c>
      <c r="R34" s="39" t="str">
        <f>IF(Extensions53[[#This Row],[Category]]="higher", "priority","")</f>
        <v>priority</v>
      </c>
    </row>
    <row r="35" spans="1:18" x14ac:dyDescent="0.3">
      <c r="A35" s="40" t="s">
        <v>2184</v>
      </c>
      <c r="B35" s="34" t="s">
        <v>2183</v>
      </c>
      <c r="C35" s="40">
        <v>11100220</v>
      </c>
      <c r="D35" s="35" t="s">
        <v>2155</v>
      </c>
      <c r="E35" s="35" t="s">
        <v>2156</v>
      </c>
      <c r="F35" s="35" t="s">
        <v>2185</v>
      </c>
      <c r="G35" s="35" t="s">
        <v>2182</v>
      </c>
      <c r="H35" s="35" t="s">
        <v>22</v>
      </c>
      <c r="I35" s="41">
        <v>21801</v>
      </c>
      <c r="J35" s="35" t="s">
        <v>23</v>
      </c>
      <c r="K35" s="35" t="s">
        <v>22</v>
      </c>
      <c r="L35" s="41">
        <v>21801</v>
      </c>
      <c r="M35" s="35">
        <v>1293</v>
      </c>
      <c r="N35" s="35">
        <v>1293</v>
      </c>
      <c r="O35" s="35">
        <v>0</v>
      </c>
      <c r="P35" s="35" t="s">
        <v>26</v>
      </c>
      <c r="Q35" s="35" t="s">
        <v>26</v>
      </c>
      <c r="R35" s="42" t="str">
        <f>IF(Extensions53[[#This Row],[Category]]="higher", "priority","")</f>
        <v/>
      </c>
    </row>
    <row r="36" spans="1:18" x14ac:dyDescent="0.3">
      <c r="A36" s="37" t="s">
        <v>2187</v>
      </c>
      <c r="B36" s="32" t="s">
        <v>2186</v>
      </c>
      <c r="C36" s="37">
        <v>11100220</v>
      </c>
      <c r="D36" s="33" t="s">
        <v>2155</v>
      </c>
      <c r="E36" s="33" t="s">
        <v>2156</v>
      </c>
      <c r="F36" s="33" t="s">
        <v>2188</v>
      </c>
      <c r="G36" s="33" t="s">
        <v>2182</v>
      </c>
      <c r="H36" s="33" t="s">
        <v>22</v>
      </c>
      <c r="I36" s="38">
        <v>21801</v>
      </c>
      <c r="J36" s="33" t="s">
        <v>23</v>
      </c>
      <c r="K36" s="33" t="s">
        <v>22</v>
      </c>
      <c r="L36" s="38">
        <v>21801</v>
      </c>
      <c r="M36" s="33">
        <v>1293</v>
      </c>
      <c r="N36" s="33">
        <v>1293</v>
      </c>
      <c r="O36" s="33">
        <v>0</v>
      </c>
      <c r="P36" s="33" t="s">
        <v>26</v>
      </c>
      <c r="Q36" s="33" t="s">
        <v>26</v>
      </c>
      <c r="R36" s="39" t="str">
        <f>IF(Extensions53[[#This Row],[Category]]="higher", "priority","")</f>
        <v/>
      </c>
    </row>
    <row r="37" spans="1:18" x14ac:dyDescent="0.3">
      <c r="A37" s="40" t="s">
        <v>2190</v>
      </c>
      <c r="B37" s="34" t="s">
        <v>2189</v>
      </c>
      <c r="C37" s="40">
        <v>11100220</v>
      </c>
      <c r="D37" s="35" t="s">
        <v>2155</v>
      </c>
      <c r="E37" s="35" t="s">
        <v>2156</v>
      </c>
      <c r="F37" s="35" t="s">
        <v>2191</v>
      </c>
      <c r="G37" s="35" t="s">
        <v>2182</v>
      </c>
      <c r="H37" s="35" t="s">
        <v>22</v>
      </c>
      <c r="I37" s="41">
        <v>21804</v>
      </c>
      <c r="J37" s="35" t="s">
        <v>23</v>
      </c>
      <c r="K37" s="35" t="s">
        <v>22</v>
      </c>
      <c r="L37" s="41">
        <v>21801</v>
      </c>
      <c r="M37" s="35">
        <v>1293</v>
      </c>
      <c r="N37" s="35">
        <v>1293</v>
      </c>
      <c r="O37" s="35">
        <v>0</v>
      </c>
      <c r="P37" s="35" t="s">
        <v>26</v>
      </c>
      <c r="Q37" s="35" t="s">
        <v>26</v>
      </c>
      <c r="R37" s="42" t="str">
        <f>IF(Extensions53[[#This Row],[Category]]="higher", "priority","")</f>
        <v/>
      </c>
    </row>
    <row r="38" spans="1:18" x14ac:dyDescent="0.3">
      <c r="A38" s="37" t="s">
        <v>2193</v>
      </c>
      <c r="B38" s="32" t="s">
        <v>2192</v>
      </c>
      <c r="C38" s="37">
        <v>11100220</v>
      </c>
      <c r="D38" s="33" t="s">
        <v>2155</v>
      </c>
      <c r="E38" s="33" t="s">
        <v>2156</v>
      </c>
      <c r="F38" s="33" t="s">
        <v>2194</v>
      </c>
      <c r="G38" s="33" t="s">
        <v>2195</v>
      </c>
      <c r="H38" s="33" t="s">
        <v>22</v>
      </c>
      <c r="I38" s="38">
        <v>21811</v>
      </c>
      <c r="J38" s="33" t="s">
        <v>23</v>
      </c>
      <c r="K38" s="33" t="s">
        <v>22</v>
      </c>
      <c r="L38" s="38">
        <v>21801</v>
      </c>
      <c r="M38" s="33">
        <v>1293</v>
      </c>
      <c r="N38" s="33">
        <v>1293</v>
      </c>
      <c r="O38" s="33">
        <v>0</v>
      </c>
      <c r="P38" s="33" t="s">
        <v>26</v>
      </c>
      <c r="Q38" s="33" t="s">
        <v>26</v>
      </c>
      <c r="R38" s="39" t="str">
        <f>IF(Extensions53[[#This Row],[Category]]="higher", "priority","")</f>
        <v/>
      </c>
    </row>
    <row r="39" spans="1:18" x14ac:dyDescent="0.3">
      <c r="A39" s="40" t="s">
        <v>2197</v>
      </c>
      <c r="B39" s="34" t="s">
        <v>2196</v>
      </c>
      <c r="C39" s="40">
        <v>11100220</v>
      </c>
      <c r="D39" s="35" t="s">
        <v>2155</v>
      </c>
      <c r="E39" s="35" t="s">
        <v>2156</v>
      </c>
      <c r="F39" s="35" t="s">
        <v>2198</v>
      </c>
      <c r="G39" s="35" t="s">
        <v>2195</v>
      </c>
      <c r="H39" s="35" t="s">
        <v>22</v>
      </c>
      <c r="I39" s="41">
        <v>21811</v>
      </c>
      <c r="J39" s="35" t="s">
        <v>23</v>
      </c>
      <c r="K39" s="35" t="s">
        <v>22</v>
      </c>
      <c r="L39" s="41">
        <v>21801</v>
      </c>
      <c r="M39" s="35">
        <v>1293</v>
      </c>
      <c r="N39" s="35">
        <v>1293</v>
      </c>
      <c r="O39" s="35">
        <v>0</v>
      </c>
      <c r="P39" s="35" t="s">
        <v>26</v>
      </c>
      <c r="Q39" s="35" t="s">
        <v>26</v>
      </c>
      <c r="R39" s="42" t="str">
        <f>IF(Extensions53[[#This Row],[Category]]="higher", "priority","")</f>
        <v/>
      </c>
    </row>
    <row r="40" spans="1:18" x14ac:dyDescent="0.3">
      <c r="A40" s="37" t="s">
        <v>2200</v>
      </c>
      <c r="B40" s="32" t="s">
        <v>2199</v>
      </c>
      <c r="C40" s="37">
        <v>11100220</v>
      </c>
      <c r="D40" s="33" t="s">
        <v>2155</v>
      </c>
      <c r="E40" s="33" t="s">
        <v>2156</v>
      </c>
      <c r="F40" s="33" t="s">
        <v>2201</v>
      </c>
      <c r="G40" s="33" t="s">
        <v>2202</v>
      </c>
      <c r="H40" s="33" t="s">
        <v>22</v>
      </c>
      <c r="I40" s="38">
        <v>21826</v>
      </c>
      <c r="J40" s="33" t="s">
        <v>23</v>
      </c>
      <c r="K40" s="33" t="s">
        <v>22</v>
      </c>
      <c r="L40" s="38">
        <v>21801</v>
      </c>
      <c r="M40" s="33">
        <v>1293</v>
      </c>
      <c r="N40" s="33">
        <v>1293</v>
      </c>
      <c r="O40" s="33">
        <v>0</v>
      </c>
      <c r="P40" s="33" t="s">
        <v>26</v>
      </c>
      <c r="Q40" s="33" t="s">
        <v>26</v>
      </c>
      <c r="R40" s="39" t="str">
        <f>IF(Extensions53[[#This Row],[Category]]="higher", "priority","")</f>
        <v/>
      </c>
    </row>
    <row r="41" spans="1:18" x14ac:dyDescent="0.3">
      <c r="A41" s="40" t="s">
        <v>8638</v>
      </c>
      <c r="B41" s="34" t="s">
        <v>8637</v>
      </c>
      <c r="C41" s="40">
        <v>14810148</v>
      </c>
      <c r="D41" s="35" t="s">
        <v>8631</v>
      </c>
      <c r="E41" s="35" t="s">
        <v>8632</v>
      </c>
      <c r="F41" s="35" t="s">
        <v>8639</v>
      </c>
      <c r="G41" s="35" t="s">
        <v>967</v>
      </c>
      <c r="H41" s="35" t="s">
        <v>968</v>
      </c>
      <c r="I41" s="41">
        <v>25405</v>
      </c>
      <c r="J41" s="35" t="s">
        <v>23</v>
      </c>
      <c r="K41" s="35" t="s">
        <v>968</v>
      </c>
      <c r="L41" s="41">
        <v>25403</v>
      </c>
      <c r="M41" s="35">
        <v>1251</v>
      </c>
      <c r="N41" s="35">
        <v>1251</v>
      </c>
      <c r="O41" s="35">
        <v>0</v>
      </c>
      <c r="P41" s="35" t="s">
        <v>26</v>
      </c>
      <c r="Q41" s="35" t="s">
        <v>26</v>
      </c>
      <c r="R41" s="42" t="str">
        <f>IF(Extensions53[[#This Row],[Category]]="higher", "priority","")</f>
        <v/>
      </c>
    </row>
    <row r="42" spans="1:18" x14ac:dyDescent="0.3">
      <c r="A42" s="37" t="s">
        <v>8695</v>
      </c>
      <c r="B42" s="32" t="s">
        <v>8694</v>
      </c>
      <c r="C42" s="37">
        <v>14810448</v>
      </c>
      <c r="D42" s="33" t="s">
        <v>8684</v>
      </c>
      <c r="E42" s="33" t="s">
        <v>8685</v>
      </c>
      <c r="F42" s="33" t="s">
        <v>8696</v>
      </c>
      <c r="G42" s="33" t="s">
        <v>8697</v>
      </c>
      <c r="H42" s="33" t="s">
        <v>968</v>
      </c>
      <c r="I42" s="38">
        <v>25843</v>
      </c>
      <c r="J42" s="33" t="s">
        <v>23</v>
      </c>
      <c r="K42" s="33" t="s">
        <v>968</v>
      </c>
      <c r="L42" s="38">
        <v>25813</v>
      </c>
      <c r="M42" s="33">
        <v>1218</v>
      </c>
      <c r="N42" s="33">
        <v>1218</v>
      </c>
      <c r="O42" s="33">
        <v>0</v>
      </c>
      <c r="P42" s="33" t="s">
        <v>26</v>
      </c>
      <c r="Q42" s="33" t="s">
        <v>26</v>
      </c>
      <c r="R42" s="39" t="str">
        <f>IF(Extensions53[[#This Row],[Category]]="higher", "priority","")</f>
        <v/>
      </c>
    </row>
    <row r="43" spans="1:18" x14ac:dyDescent="0.3">
      <c r="A43" s="40" t="s">
        <v>25822</v>
      </c>
      <c r="B43" s="34" t="s">
        <v>25821</v>
      </c>
      <c r="C43" s="40">
        <v>31015821</v>
      </c>
      <c r="D43" s="35" t="s">
        <v>25801</v>
      </c>
      <c r="E43" s="35" t="s">
        <v>25802</v>
      </c>
      <c r="F43" s="35" t="s">
        <v>25823</v>
      </c>
      <c r="G43" s="35" t="s">
        <v>25824</v>
      </c>
      <c r="H43" s="35" t="s">
        <v>3679</v>
      </c>
      <c r="I43" s="41">
        <v>1915</v>
      </c>
      <c r="J43" s="35" t="s">
        <v>23</v>
      </c>
      <c r="K43" s="35" t="s">
        <v>3679</v>
      </c>
      <c r="L43" s="41">
        <v>1915</v>
      </c>
      <c r="M43" s="35">
        <v>3042</v>
      </c>
      <c r="N43" s="35">
        <v>3042</v>
      </c>
      <c r="O43" s="35">
        <v>0</v>
      </c>
      <c r="P43" s="35" t="s">
        <v>26</v>
      </c>
      <c r="Q43" s="35" t="s">
        <v>26</v>
      </c>
      <c r="R43" s="42" t="str">
        <f>IF(Extensions53[[#This Row],[Category]]="higher", "priority","")</f>
        <v/>
      </c>
    </row>
    <row r="44" spans="1:18" x14ac:dyDescent="0.3">
      <c r="A44" s="37" t="s">
        <v>25826</v>
      </c>
      <c r="B44" s="32" t="s">
        <v>25825</v>
      </c>
      <c r="C44" s="37">
        <v>31015821</v>
      </c>
      <c r="D44" s="33" t="s">
        <v>25801</v>
      </c>
      <c r="E44" s="33" t="s">
        <v>25802</v>
      </c>
      <c r="F44" s="33" t="s">
        <v>25827</v>
      </c>
      <c r="G44" s="33" t="s">
        <v>22033</v>
      </c>
      <c r="H44" s="33" t="s">
        <v>3679</v>
      </c>
      <c r="I44" s="38">
        <v>1923</v>
      </c>
      <c r="J44" s="33" t="s">
        <v>23</v>
      </c>
      <c r="K44" s="33" t="s">
        <v>3679</v>
      </c>
      <c r="L44" s="38">
        <v>1915</v>
      </c>
      <c r="M44" s="33">
        <v>3042</v>
      </c>
      <c r="N44" s="33">
        <v>3042</v>
      </c>
      <c r="O44" s="33">
        <v>0</v>
      </c>
      <c r="P44" s="33" t="s">
        <v>26</v>
      </c>
      <c r="Q44" s="33" t="s">
        <v>26</v>
      </c>
      <c r="R44" s="39" t="str">
        <f>IF(Extensions53[[#This Row],[Category]]="higher", "priority","")</f>
        <v/>
      </c>
    </row>
    <row r="45" spans="1:18" x14ac:dyDescent="0.3">
      <c r="A45" s="40" t="s">
        <v>25838</v>
      </c>
      <c r="B45" s="34" t="s">
        <v>25837</v>
      </c>
      <c r="C45" s="40">
        <v>31015821</v>
      </c>
      <c r="D45" s="35" t="s">
        <v>25801</v>
      </c>
      <c r="E45" s="35" t="s">
        <v>25802</v>
      </c>
      <c r="F45" s="35" t="s">
        <v>25839</v>
      </c>
      <c r="G45" s="35" t="s">
        <v>15203</v>
      </c>
      <c r="H45" s="35" t="s">
        <v>3679</v>
      </c>
      <c r="I45" s="41">
        <v>2109</v>
      </c>
      <c r="J45" s="35" t="s">
        <v>23</v>
      </c>
      <c r="K45" s="35" t="s">
        <v>3679</v>
      </c>
      <c r="L45" s="41">
        <v>1915</v>
      </c>
      <c r="M45" s="35">
        <v>3042</v>
      </c>
      <c r="N45" s="35">
        <v>3042</v>
      </c>
      <c r="O45" s="35">
        <v>0</v>
      </c>
      <c r="P45" s="35" t="s">
        <v>26</v>
      </c>
      <c r="Q45" s="35" t="s">
        <v>26</v>
      </c>
      <c r="R45" s="42" t="str">
        <f>IF(Extensions53[[#This Row],[Category]]="higher", "priority","")</f>
        <v/>
      </c>
    </row>
    <row r="46" spans="1:18" x14ac:dyDescent="0.3">
      <c r="A46" s="37" t="s">
        <v>25841</v>
      </c>
      <c r="B46" s="32" t="s">
        <v>25840</v>
      </c>
      <c r="C46" s="37">
        <v>31015821</v>
      </c>
      <c r="D46" s="33" t="s">
        <v>25801</v>
      </c>
      <c r="E46" s="33" t="s">
        <v>25802</v>
      </c>
      <c r="F46" s="33" t="s">
        <v>25842</v>
      </c>
      <c r="G46" s="33" t="s">
        <v>15203</v>
      </c>
      <c r="H46" s="33" t="s">
        <v>3679</v>
      </c>
      <c r="I46" s="38">
        <v>2116</v>
      </c>
      <c r="J46" s="33" t="s">
        <v>23</v>
      </c>
      <c r="K46" s="33" t="s">
        <v>3679</v>
      </c>
      <c r="L46" s="38">
        <v>1915</v>
      </c>
      <c r="M46" s="33">
        <v>3042</v>
      </c>
      <c r="N46" s="33">
        <v>3042</v>
      </c>
      <c r="O46" s="33">
        <v>0</v>
      </c>
      <c r="P46" s="33" t="s">
        <v>26</v>
      </c>
      <c r="Q46" s="33" t="s">
        <v>26</v>
      </c>
      <c r="R46" s="39" t="str">
        <f>IF(Extensions53[[#This Row],[Category]]="higher", "priority","")</f>
        <v/>
      </c>
    </row>
    <row r="47" spans="1:18" x14ac:dyDescent="0.3">
      <c r="A47" s="40" t="s">
        <v>25844</v>
      </c>
      <c r="B47" s="34" t="s">
        <v>25843</v>
      </c>
      <c r="C47" s="40">
        <v>31015821</v>
      </c>
      <c r="D47" s="35" t="s">
        <v>25801</v>
      </c>
      <c r="E47" s="35" t="s">
        <v>25802</v>
      </c>
      <c r="F47" s="35" t="s">
        <v>25845</v>
      </c>
      <c r="G47" s="35" t="s">
        <v>25846</v>
      </c>
      <c r="H47" s="35" t="s">
        <v>3679</v>
      </c>
      <c r="I47" s="41">
        <v>2119</v>
      </c>
      <c r="J47" s="35" t="s">
        <v>23</v>
      </c>
      <c r="K47" s="35" t="s">
        <v>3679</v>
      </c>
      <c r="L47" s="41">
        <v>1915</v>
      </c>
      <c r="M47" s="35">
        <v>3042</v>
      </c>
      <c r="N47" s="35">
        <v>3042</v>
      </c>
      <c r="O47" s="35">
        <v>0</v>
      </c>
      <c r="P47" s="35" t="s">
        <v>26</v>
      </c>
      <c r="Q47" s="35" t="s">
        <v>26</v>
      </c>
      <c r="R47" s="42" t="str">
        <f>IF(Extensions53[[#This Row],[Category]]="higher", "priority","")</f>
        <v>priority</v>
      </c>
    </row>
    <row r="48" spans="1:18" x14ac:dyDescent="0.3">
      <c r="A48" s="37" t="s">
        <v>25848</v>
      </c>
      <c r="B48" s="32" t="s">
        <v>25847</v>
      </c>
      <c r="C48" s="37">
        <v>31015821</v>
      </c>
      <c r="D48" s="33" t="s">
        <v>25801</v>
      </c>
      <c r="E48" s="33" t="s">
        <v>25802</v>
      </c>
      <c r="F48" s="33" t="s">
        <v>25849</v>
      </c>
      <c r="G48" s="33" t="s">
        <v>6198</v>
      </c>
      <c r="H48" s="33" t="s">
        <v>3679</v>
      </c>
      <c r="I48" s="38">
        <v>2301</v>
      </c>
      <c r="J48" s="33" t="s">
        <v>23</v>
      </c>
      <c r="K48" s="33" t="s">
        <v>3679</v>
      </c>
      <c r="L48" s="38">
        <v>1915</v>
      </c>
      <c r="M48" s="33">
        <v>3042</v>
      </c>
      <c r="N48" s="33">
        <v>3042</v>
      </c>
      <c r="O48" s="33">
        <v>0</v>
      </c>
      <c r="P48" s="33" t="s">
        <v>26</v>
      </c>
      <c r="Q48" s="33" t="s">
        <v>26</v>
      </c>
      <c r="R48" s="39" t="str">
        <f>IF(Extensions53[[#This Row],[Category]]="higher", "priority","")</f>
        <v>priority</v>
      </c>
    </row>
    <row r="49" spans="1:18" x14ac:dyDescent="0.3">
      <c r="A49" s="40" t="s">
        <v>25853</v>
      </c>
      <c r="B49" s="34" t="s">
        <v>25852</v>
      </c>
      <c r="C49" s="40">
        <v>31015821</v>
      </c>
      <c r="D49" s="35" t="s">
        <v>25801</v>
      </c>
      <c r="E49" s="35" t="s">
        <v>25802</v>
      </c>
      <c r="F49" s="35" t="s">
        <v>25854</v>
      </c>
      <c r="G49" s="35" t="s">
        <v>3741</v>
      </c>
      <c r="H49" s="35" t="s">
        <v>3679</v>
      </c>
      <c r="I49" s="41">
        <v>2368</v>
      </c>
      <c r="J49" s="35" t="s">
        <v>23</v>
      </c>
      <c r="K49" s="35" t="s">
        <v>3679</v>
      </c>
      <c r="L49" s="41">
        <v>1915</v>
      </c>
      <c r="M49" s="35">
        <v>3042</v>
      </c>
      <c r="N49" s="35">
        <v>3042</v>
      </c>
      <c r="O49" s="35">
        <v>0</v>
      </c>
      <c r="P49" s="35" t="s">
        <v>26</v>
      </c>
      <c r="Q49" s="35" t="s">
        <v>26</v>
      </c>
      <c r="R49" s="42" t="str">
        <f>IF(Extensions53[[#This Row],[Category]]="higher", "priority","")</f>
        <v>priority</v>
      </c>
    </row>
    <row r="50" spans="1:18" x14ac:dyDescent="0.3">
      <c r="A50" s="37" t="s">
        <v>22042</v>
      </c>
      <c r="B50" s="32" t="s">
        <v>22041</v>
      </c>
      <c r="C50" s="37">
        <v>25059621</v>
      </c>
      <c r="D50" s="33" t="s">
        <v>22028</v>
      </c>
      <c r="E50" s="33" t="s">
        <v>22029</v>
      </c>
      <c r="F50" s="33" t="s">
        <v>22043</v>
      </c>
      <c r="G50" s="33" t="s">
        <v>22044</v>
      </c>
      <c r="H50" s="33" t="s">
        <v>3679</v>
      </c>
      <c r="I50" s="38">
        <v>2645</v>
      </c>
      <c r="J50" s="33" t="s">
        <v>23</v>
      </c>
      <c r="K50" s="33" t="s">
        <v>3679</v>
      </c>
      <c r="L50" s="38">
        <v>2359</v>
      </c>
      <c r="M50" s="33">
        <v>2061</v>
      </c>
      <c r="N50" s="33">
        <v>2061</v>
      </c>
      <c r="O50" s="33">
        <v>0</v>
      </c>
      <c r="P50" s="33" t="s">
        <v>26</v>
      </c>
      <c r="Q50" s="33" t="s">
        <v>26</v>
      </c>
      <c r="R50" s="39" t="str">
        <f>IF(Extensions53[[#This Row],[Category]]="higher", "priority","")</f>
        <v>priority</v>
      </c>
    </row>
    <row r="51" spans="1:18" x14ac:dyDescent="0.3">
      <c r="A51" s="40" t="s">
        <v>22924</v>
      </c>
      <c r="B51" s="34" t="s">
        <v>22923</v>
      </c>
      <c r="C51" s="40">
        <v>28023119</v>
      </c>
      <c r="D51" s="35" t="s">
        <v>22915</v>
      </c>
      <c r="E51" s="35" t="s">
        <v>22916</v>
      </c>
      <c r="F51" s="35" t="s">
        <v>22925</v>
      </c>
      <c r="G51" s="35" t="s">
        <v>1589</v>
      </c>
      <c r="H51" s="35" t="s">
        <v>296</v>
      </c>
      <c r="I51" s="41">
        <v>3909</v>
      </c>
      <c r="J51" s="35" t="s">
        <v>23</v>
      </c>
      <c r="K51" s="35" t="s">
        <v>296</v>
      </c>
      <c r="L51" s="41">
        <v>4046</v>
      </c>
      <c r="M51" s="35">
        <v>2028</v>
      </c>
      <c r="N51" s="35">
        <v>2028</v>
      </c>
      <c r="O51" s="35">
        <v>0</v>
      </c>
      <c r="P51" s="35" t="s">
        <v>26</v>
      </c>
      <c r="Q51" s="35" t="s">
        <v>26</v>
      </c>
      <c r="R51" s="42" t="str">
        <f>IF(Extensions53[[#This Row],[Category]]="higher", "priority","")</f>
        <v>priority</v>
      </c>
    </row>
    <row r="52" spans="1:18" x14ac:dyDescent="0.3">
      <c r="A52" s="37" t="s">
        <v>454</v>
      </c>
      <c r="B52" s="32" t="s">
        <v>453</v>
      </c>
      <c r="C52" s="37">
        <v>11000719</v>
      </c>
      <c r="D52" s="33" t="s">
        <v>368</v>
      </c>
      <c r="E52" s="33" t="s">
        <v>369</v>
      </c>
      <c r="F52" s="33" t="s">
        <v>455</v>
      </c>
      <c r="G52" s="33" t="s">
        <v>456</v>
      </c>
      <c r="H52" s="33" t="s">
        <v>296</v>
      </c>
      <c r="I52" s="38">
        <v>4011</v>
      </c>
      <c r="J52" s="33" t="s">
        <v>23</v>
      </c>
      <c r="K52" s="33" t="s">
        <v>296</v>
      </c>
      <c r="L52" s="38">
        <v>4330</v>
      </c>
      <c r="M52" s="33">
        <v>1410</v>
      </c>
      <c r="N52" s="33">
        <v>1410</v>
      </c>
      <c r="O52" s="33">
        <v>0</v>
      </c>
      <c r="P52" s="33" t="s">
        <v>26</v>
      </c>
      <c r="Q52" s="33" t="s">
        <v>26</v>
      </c>
      <c r="R52" s="39" t="str">
        <f>IF(Extensions53[[#This Row],[Category]]="higher", "priority","")</f>
        <v>priority</v>
      </c>
    </row>
    <row r="53" spans="1:18" x14ac:dyDescent="0.3">
      <c r="A53" s="40" t="s">
        <v>19531</v>
      </c>
      <c r="B53" s="34" t="s">
        <v>19530</v>
      </c>
      <c r="C53" s="40">
        <v>15070019</v>
      </c>
      <c r="D53" s="35" t="s">
        <v>19525</v>
      </c>
      <c r="E53" s="35" t="s">
        <v>9610</v>
      </c>
      <c r="F53" s="35" t="s">
        <v>19532</v>
      </c>
      <c r="G53" s="35" t="s">
        <v>5773</v>
      </c>
      <c r="H53" s="35" t="s">
        <v>296</v>
      </c>
      <c r="I53" s="41">
        <v>4042</v>
      </c>
      <c r="J53" s="35" t="s">
        <v>23</v>
      </c>
      <c r="K53" s="35" t="s">
        <v>296</v>
      </c>
      <c r="L53" s="41">
        <v>4093</v>
      </c>
      <c r="M53" s="35">
        <v>2028</v>
      </c>
      <c r="N53" s="35">
        <v>2028</v>
      </c>
      <c r="O53" s="35">
        <v>0</v>
      </c>
      <c r="P53" s="35" t="s">
        <v>26</v>
      </c>
      <c r="Q53" s="35" t="s">
        <v>26</v>
      </c>
      <c r="R53" s="42" t="str">
        <f>IF(Extensions53[[#This Row],[Category]]="higher", "priority","")</f>
        <v/>
      </c>
    </row>
    <row r="54" spans="1:18" x14ac:dyDescent="0.3">
      <c r="A54" s="37" t="s">
        <v>22927</v>
      </c>
      <c r="B54" s="32" t="s">
        <v>22926</v>
      </c>
      <c r="C54" s="37">
        <v>28023119</v>
      </c>
      <c r="D54" s="33" t="s">
        <v>22915</v>
      </c>
      <c r="E54" s="33" t="s">
        <v>22916</v>
      </c>
      <c r="F54" s="33" t="s">
        <v>22928</v>
      </c>
      <c r="G54" s="33" t="s">
        <v>22929</v>
      </c>
      <c r="H54" s="33" t="s">
        <v>296</v>
      </c>
      <c r="I54" s="38">
        <v>4046</v>
      </c>
      <c r="J54" s="33" t="s">
        <v>23</v>
      </c>
      <c r="K54" s="33" t="s">
        <v>296</v>
      </c>
      <c r="L54" s="38">
        <v>4046</v>
      </c>
      <c r="M54" s="33">
        <v>2028</v>
      </c>
      <c r="N54" s="33">
        <v>2028</v>
      </c>
      <c r="O54" s="33">
        <v>0</v>
      </c>
      <c r="P54" s="33" t="s">
        <v>26</v>
      </c>
      <c r="Q54" s="33" t="s">
        <v>26</v>
      </c>
      <c r="R54" s="39" t="str">
        <f>IF(Extensions53[[#This Row],[Category]]="higher", "priority","")</f>
        <v/>
      </c>
    </row>
    <row r="55" spans="1:18" x14ac:dyDescent="0.3">
      <c r="A55" s="40" t="s">
        <v>9604</v>
      </c>
      <c r="B55" s="34" t="s">
        <v>9603</v>
      </c>
      <c r="C55" s="40">
        <v>14903419</v>
      </c>
      <c r="D55" s="35" t="s">
        <v>9591</v>
      </c>
      <c r="E55" s="35" t="s">
        <v>7620</v>
      </c>
      <c r="F55" s="35" t="s">
        <v>9605</v>
      </c>
      <c r="G55" s="35" t="s">
        <v>3009</v>
      </c>
      <c r="H55" s="35" t="s">
        <v>296</v>
      </c>
      <c r="I55" s="41">
        <v>4055</v>
      </c>
      <c r="J55" s="35" t="s">
        <v>23</v>
      </c>
      <c r="K55" s="35" t="s">
        <v>296</v>
      </c>
      <c r="L55" s="41">
        <v>4106</v>
      </c>
      <c r="M55" s="35">
        <v>2037</v>
      </c>
      <c r="N55" s="35">
        <v>2037</v>
      </c>
      <c r="O55" s="35">
        <v>0</v>
      </c>
      <c r="P55" s="35" t="s">
        <v>26</v>
      </c>
      <c r="Q55" s="35" t="s">
        <v>26</v>
      </c>
      <c r="R55" s="42" t="str">
        <f>IF(Extensions53[[#This Row],[Category]]="higher", "priority","")</f>
        <v>priority</v>
      </c>
    </row>
    <row r="56" spans="1:18" x14ac:dyDescent="0.3">
      <c r="A56" s="37" t="s">
        <v>9607</v>
      </c>
      <c r="B56" s="32" t="s">
        <v>9606</v>
      </c>
      <c r="C56" s="37">
        <v>14903419</v>
      </c>
      <c r="D56" s="33" t="s">
        <v>9591</v>
      </c>
      <c r="E56" s="33" t="s">
        <v>7620</v>
      </c>
      <c r="F56" s="33" t="s">
        <v>9608</v>
      </c>
      <c r="G56" s="33" t="s">
        <v>9609</v>
      </c>
      <c r="H56" s="33" t="s">
        <v>296</v>
      </c>
      <c r="I56" s="38">
        <v>4062</v>
      </c>
      <c r="J56" s="33" t="s">
        <v>23</v>
      </c>
      <c r="K56" s="33" t="s">
        <v>296</v>
      </c>
      <c r="L56" s="38">
        <v>4106</v>
      </c>
      <c r="M56" s="33">
        <v>2037</v>
      </c>
      <c r="N56" s="33">
        <v>2037</v>
      </c>
      <c r="O56" s="33">
        <v>0</v>
      </c>
      <c r="P56" s="33" t="s">
        <v>26</v>
      </c>
      <c r="Q56" s="33" t="s">
        <v>26</v>
      </c>
      <c r="R56" s="39" t="str">
        <f>IF(Extensions53[[#This Row],[Category]]="higher", "priority","")</f>
        <v/>
      </c>
    </row>
    <row r="57" spans="1:18" x14ac:dyDescent="0.3">
      <c r="A57" s="40" t="s">
        <v>10710</v>
      </c>
      <c r="B57" s="34" t="s">
        <v>10709</v>
      </c>
      <c r="C57" s="40">
        <v>14907419</v>
      </c>
      <c r="D57" s="35" t="s">
        <v>10707</v>
      </c>
      <c r="E57" s="35" t="s">
        <v>10708</v>
      </c>
      <c r="F57" s="35" t="s">
        <v>10711</v>
      </c>
      <c r="G57" s="35" t="s">
        <v>6707</v>
      </c>
      <c r="H57" s="35" t="s">
        <v>296</v>
      </c>
      <c r="I57" s="41">
        <v>4073</v>
      </c>
      <c r="J57" s="35" t="s">
        <v>23</v>
      </c>
      <c r="K57" s="35" t="s">
        <v>296</v>
      </c>
      <c r="L57" s="41">
        <v>4090</v>
      </c>
      <c r="M57" s="35">
        <v>2028</v>
      </c>
      <c r="N57" s="35">
        <v>2028</v>
      </c>
      <c r="O57" s="35">
        <v>0</v>
      </c>
      <c r="P57" s="35" t="s">
        <v>26</v>
      </c>
      <c r="Q57" s="35" t="s">
        <v>26</v>
      </c>
      <c r="R57" s="42" t="str">
        <f>IF(Extensions53[[#This Row],[Category]]="higher", "priority","")</f>
        <v/>
      </c>
    </row>
    <row r="58" spans="1:18" x14ac:dyDescent="0.3">
      <c r="A58" s="37" t="s">
        <v>21596</v>
      </c>
      <c r="B58" s="32" t="s">
        <v>21595</v>
      </c>
      <c r="C58" s="37">
        <v>25005519</v>
      </c>
      <c r="D58" s="33" t="s">
        <v>21593</v>
      </c>
      <c r="E58" s="33" t="s">
        <v>21594</v>
      </c>
      <c r="F58" s="33" t="s">
        <v>21597</v>
      </c>
      <c r="G58" s="33" t="s">
        <v>19450</v>
      </c>
      <c r="H58" s="33" t="s">
        <v>296</v>
      </c>
      <c r="I58" s="38">
        <v>4074</v>
      </c>
      <c r="J58" s="33" t="s">
        <v>23</v>
      </c>
      <c r="K58" s="33" t="s">
        <v>296</v>
      </c>
      <c r="L58" s="38">
        <v>4074</v>
      </c>
      <c r="M58" s="33">
        <v>2037</v>
      </c>
      <c r="N58" s="33">
        <v>2037</v>
      </c>
      <c r="O58" s="33">
        <v>0</v>
      </c>
      <c r="P58" s="33" t="s">
        <v>26</v>
      </c>
      <c r="Q58" s="33" t="s">
        <v>26</v>
      </c>
      <c r="R58" s="39" t="str">
        <f>IF(Extensions53[[#This Row],[Category]]="higher", "priority","")</f>
        <v>priority</v>
      </c>
    </row>
    <row r="59" spans="1:18" x14ac:dyDescent="0.3">
      <c r="A59" s="40" t="s">
        <v>22854</v>
      </c>
      <c r="B59" s="34" t="s">
        <v>22853</v>
      </c>
      <c r="C59" s="40">
        <v>28021919</v>
      </c>
      <c r="D59" s="35" t="s">
        <v>22810</v>
      </c>
      <c r="E59" s="35" t="s">
        <v>22811</v>
      </c>
      <c r="F59" s="35" t="s">
        <v>22855</v>
      </c>
      <c r="G59" s="35" t="s">
        <v>22856</v>
      </c>
      <c r="H59" s="35" t="s">
        <v>296</v>
      </c>
      <c r="I59" s="41">
        <v>4086</v>
      </c>
      <c r="J59" s="35" t="s">
        <v>23</v>
      </c>
      <c r="K59" s="35" t="s">
        <v>296</v>
      </c>
      <c r="L59" s="41">
        <v>4011</v>
      </c>
      <c r="M59" s="35">
        <v>1410</v>
      </c>
      <c r="N59" s="35">
        <v>1410</v>
      </c>
      <c r="O59" s="35">
        <v>0</v>
      </c>
      <c r="P59" s="35" t="s">
        <v>26</v>
      </c>
      <c r="Q59" s="35" t="s">
        <v>26</v>
      </c>
      <c r="R59" s="42" t="str">
        <f>IF(Extensions53[[#This Row],[Category]]="higher", "priority","")</f>
        <v/>
      </c>
    </row>
    <row r="60" spans="1:18" x14ac:dyDescent="0.3">
      <c r="A60" s="37" t="s">
        <v>19534</v>
      </c>
      <c r="B60" s="32" t="s">
        <v>19533</v>
      </c>
      <c r="C60" s="37">
        <v>15070019</v>
      </c>
      <c r="D60" s="33" t="s">
        <v>19525</v>
      </c>
      <c r="E60" s="33" t="s">
        <v>9610</v>
      </c>
      <c r="F60" s="33" t="s">
        <v>19535</v>
      </c>
      <c r="G60" s="33" t="s">
        <v>9613</v>
      </c>
      <c r="H60" s="33" t="s">
        <v>296</v>
      </c>
      <c r="I60" s="38">
        <v>4093</v>
      </c>
      <c r="J60" s="33" t="s">
        <v>23</v>
      </c>
      <c r="K60" s="33" t="s">
        <v>296</v>
      </c>
      <c r="L60" s="38">
        <v>4093</v>
      </c>
      <c r="M60" s="33">
        <v>2028</v>
      </c>
      <c r="N60" s="33">
        <v>2028</v>
      </c>
      <c r="O60" s="33">
        <v>0</v>
      </c>
      <c r="P60" s="33" t="s">
        <v>26</v>
      </c>
      <c r="Q60" s="33" t="s">
        <v>26</v>
      </c>
      <c r="R60" s="39" t="str">
        <f>IF(Extensions53[[#This Row],[Category]]="higher", "priority","")</f>
        <v/>
      </c>
    </row>
    <row r="61" spans="1:18" x14ac:dyDescent="0.3">
      <c r="A61" s="40" t="s">
        <v>19537</v>
      </c>
      <c r="B61" s="34" t="s">
        <v>19536</v>
      </c>
      <c r="C61" s="40">
        <v>15070019</v>
      </c>
      <c r="D61" s="35" t="s">
        <v>19525</v>
      </c>
      <c r="E61" s="35" t="s">
        <v>9610</v>
      </c>
      <c r="F61" s="35" t="s">
        <v>19538</v>
      </c>
      <c r="G61" s="35" t="s">
        <v>9613</v>
      </c>
      <c r="H61" s="35" t="s">
        <v>296</v>
      </c>
      <c r="I61" s="41">
        <v>4093</v>
      </c>
      <c r="J61" s="35" t="s">
        <v>23</v>
      </c>
      <c r="K61" s="35" t="s">
        <v>296</v>
      </c>
      <c r="L61" s="41">
        <v>4093</v>
      </c>
      <c r="M61" s="35">
        <v>2028</v>
      </c>
      <c r="N61" s="35">
        <v>2028</v>
      </c>
      <c r="O61" s="35">
        <v>0</v>
      </c>
      <c r="P61" s="35" t="s">
        <v>26</v>
      </c>
      <c r="Q61" s="35" t="s">
        <v>26</v>
      </c>
      <c r="R61" s="42" t="str">
        <f>IF(Extensions53[[#This Row],[Category]]="higher", "priority","")</f>
        <v/>
      </c>
    </row>
    <row r="62" spans="1:18" x14ac:dyDescent="0.3">
      <c r="A62" s="37" t="s">
        <v>19540</v>
      </c>
      <c r="B62" s="32" t="s">
        <v>19539</v>
      </c>
      <c r="C62" s="37">
        <v>15070019</v>
      </c>
      <c r="D62" s="33" t="s">
        <v>19525</v>
      </c>
      <c r="E62" s="33" t="s">
        <v>9610</v>
      </c>
      <c r="F62" s="33" t="s">
        <v>19541</v>
      </c>
      <c r="G62" s="33" t="s">
        <v>9613</v>
      </c>
      <c r="H62" s="33" t="s">
        <v>296</v>
      </c>
      <c r="I62" s="38">
        <v>4093</v>
      </c>
      <c r="J62" s="33" t="s">
        <v>23</v>
      </c>
      <c r="K62" s="33" t="s">
        <v>296</v>
      </c>
      <c r="L62" s="38">
        <v>4093</v>
      </c>
      <c r="M62" s="33">
        <v>2028</v>
      </c>
      <c r="N62" s="33">
        <v>2028</v>
      </c>
      <c r="O62" s="33">
        <v>0</v>
      </c>
      <c r="P62" s="33" t="s">
        <v>26</v>
      </c>
      <c r="Q62" s="33" t="s">
        <v>26</v>
      </c>
      <c r="R62" s="39" t="str">
        <f>IF(Extensions53[[#This Row],[Category]]="higher", "priority","")</f>
        <v/>
      </c>
    </row>
    <row r="63" spans="1:18" x14ac:dyDescent="0.3">
      <c r="A63" s="40" t="s">
        <v>9615</v>
      </c>
      <c r="B63" s="34" t="s">
        <v>9614</v>
      </c>
      <c r="C63" s="40">
        <v>14903419</v>
      </c>
      <c r="D63" s="35" t="s">
        <v>9591</v>
      </c>
      <c r="E63" s="35" t="s">
        <v>7620</v>
      </c>
      <c r="F63" s="35" t="s">
        <v>9616</v>
      </c>
      <c r="G63" s="35" t="s">
        <v>164</v>
      </c>
      <c r="H63" s="35" t="s">
        <v>296</v>
      </c>
      <c r="I63" s="41">
        <v>4103</v>
      </c>
      <c r="J63" s="35" t="s">
        <v>23</v>
      </c>
      <c r="K63" s="35" t="s">
        <v>296</v>
      </c>
      <c r="L63" s="41">
        <v>4106</v>
      </c>
      <c r="M63" s="35">
        <v>2037</v>
      </c>
      <c r="N63" s="35">
        <v>2037</v>
      </c>
      <c r="O63" s="35">
        <v>0</v>
      </c>
      <c r="P63" s="35" t="s">
        <v>26</v>
      </c>
      <c r="Q63" s="35" t="s">
        <v>26</v>
      </c>
      <c r="R63" s="42" t="str">
        <f>IF(Extensions53[[#This Row],[Category]]="higher", "priority","")</f>
        <v/>
      </c>
    </row>
    <row r="64" spans="1:18" x14ac:dyDescent="0.3">
      <c r="A64" s="37" t="s">
        <v>9618</v>
      </c>
      <c r="B64" s="32" t="s">
        <v>9617</v>
      </c>
      <c r="C64" s="37">
        <v>14903419</v>
      </c>
      <c r="D64" s="33" t="s">
        <v>9591</v>
      </c>
      <c r="E64" s="33" t="s">
        <v>7620</v>
      </c>
      <c r="F64" s="33" t="s">
        <v>9619</v>
      </c>
      <c r="G64" s="33" t="s">
        <v>164</v>
      </c>
      <c r="H64" s="33" t="s">
        <v>296</v>
      </c>
      <c r="I64" s="38">
        <v>4103</v>
      </c>
      <c r="J64" s="33" t="s">
        <v>23</v>
      </c>
      <c r="K64" s="33" t="s">
        <v>296</v>
      </c>
      <c r="L64" s="38">
        <v>4106</v>
      </c>
      <c r="M64" s="33">
        <v>2037</v>
      </c>
      <c r="N64" s="33">
        <v>2037</v>
      </c>
      <c r="O64" s="33">
        <v>0</v>
      </c>
      <c r="P64" s="33" t="s">
        <v>26</v>
      </c>
      <c r="Q64" s="33" t="s">
        <v>26</v>
      </c>
      <c r="R64" s="39" t="str">
        <f>IF(Extensions53[[#This Row],[Category]]="higher", "priority","")</f>
        <v/>
      </c>
    </row>
    <row r="65" spans="1:18" x14ac:dyDescent="0.3">
      <c r="A65" s="40" t="s">
        <v>21599</v>
      </c>
      <c r="B65" s="34" t="s">
        <v>21598</v>
      </c>
      <c r="C65" s="40">
        <v>25005519</v>
      </c>
      <c r="D65" s="35" t="s">
        <v>21593</v>
      </c>
      <c r="E65" s="35" t="s">
        <v>21594</v>
      </c>
      <c r="F65" s="35" t="s">
        <v>21600</v>
      </c>
      <c r="G65" s="35" t="s">
        <v>7623</v>
      </c>
      <c r="H65" s="35" t="s">
        <v>296</v>
      </c>
      <c r="I65" s="41">
        <v>4106</v>
      </c>
      <c r="J65" s="35" t="s">
        <v>23</v>
      </c>
      <c r="K65" s="35" t="s">
        <v>296</v>
      </c>
      <c r="L65" s="41">
        <v>4074</v>
      </c>
      <c r="M65" s="35">
        <v>2037</v>
      </c>
      <c r="N65" s="35">
        <v>2037</v>
      </c>
      <c r="O65" s="35">
        <v>0</v>
      </c>
      <c r="P65" s="35" t="s">
        <v>26</v>
      </c>
      <c r="Q65" s="35" t="s">
        <v>26</v>
      </c>
      <c r="R65" s="42" t="str">
        <f>IF(Extensions53[[#This Row],[Category]]="higher", "priority","")</f>
        <v/>
      </c>
    </row>
    <row r="66" spans="1:18" x14ac:dyDescent="0.3">
      <c r="A66" s="37" t="s">
        <v>19462</v>
      </c>
      <c r="B66" s="32" t="s">
        <v>9963</v>
      </c>
      <c r="C66" s="37">
        <v>15021419</v>
      </c>
      <c r="D66" s="33" t="s">
        <v>19435</v>
      </c>
      <c r="E66" s="33" t="s">
        <v>19436</v>
      </c>
      <c r="F66" s="33" t="s">
        <v>19463</v>
      </c>
      <c r="G66" s="33" t="s">
        <v>6608</v>
      </c>
      <c r="H66" s="33" t="s">
        <v>296</v>
      </c>
      <c r="I66" s="38">
        <v>4210</v>
      </c>
      <c r="J66" s="33" t="s">
        <v>23</v>
      </c>
      <c r="K66" s="33" t="s">
        <v>296</v>
      </c>
      <c r="L66" s="38">
        <v>4989</v>
      </c>
      <c r="M66" s="33">
        <v>1410</v>
      </c>
      <c r="N66" s="33">
        <v>1410</v>
      </c>
      <c r="O66" s="33">
        <v>0</v>
      </c>
      <c r="P66" s="33" t="s">
        <v>26</v>
      </c>
      <c r="Q66" s="33" t="s">
        <v>26</v>
      </c>
      <c r="R66" s="39" t="str">
        <f>IF(Extensions53[[#This Row],[Category]]="higher", "priority","")</f>
        <v/>
      </c>
    </row>
    <row r="67" spans="1:18" x14ac:dyDescent="0.3">
      <c r="A67" s="40" t="s">
        <v>22858</v>
      </c>
      <c r="B67" s="34" t="s">
        <v>22857</v>
      </c>
      <c r="C67" s="40">
        <v>28021919</v>
      </c>
      <c r="D67" s="35" t="s">
        <v>22810</v>
      </c>
      <c r="E67" s="35" t="s">
        <v>22811</v>
      </c>
      <c r="F67" s="35" t="s">
        <v>22859</v>
      </c>
      <c r="G67" s="35" t="s">
        <v>6608</v>
      </c>
      <c r="H67" s="35" t="s">
        <v>296</v>
      </c>
      <c r="I67" s="41">
        <v>4210</v>
      </c>
      <c r="J67" s="35" t="s">
        <v>23</v>
      </c>
      <c r="K67" s="35" t="s">
        <v>296</v>
      </c>
      <c r="L67" s="41">
        <v>4011</v>
      </c>
      <c r="M67" s="35">
        <v>1410</v>
      </c>
      <c r="N67" s="35">
        <v>1410</v>
      </c>
      <c r="O67" s="35">
        <v>0</v>
      </c>
      <c r="P67" s="35" t="s">
        <v>26</v>
      </c>
      <c r="Q67" s="35" t="s">
        <v>26</v>
      </c>
      <c r="R67" s="42" t="str">
        <f>IF(Extensions53[[#This Row],[Category]]="higher", "priority","")</f>
        <v/>
      </c>
    </row>
    <row r="68" spans="1:18" x14ac:dyDescent="0.3">
      <c r="A68" s="37" t="s">
        <v>33061</v>
      </c>
      <c r="B68" s="32" t="s">
        <v>33060</v>
      </c>
      <c r="C68" s="37">
        <v>35007619</v>
      </c>
      <c r="D68" s="33" t="s">
        <v>33055</v>
      </c>
      <c r="E68" s="33" t="s">
        <v>33056</v>
      </c>
      <c r="F68" s="33" t="s">
        <v>33062</v>
      </c>
      <c r="G68" s="33" t="s">
        <v>6608</v>
      </c>
      <c r="H68" s="33" t="s">
        <v>296</v>
      </c>
      <c r="I68" s="38">
        <v>4210</v>
      </c>
      <c r="J68" s="33" t="s">
        <v>23</v>
      </c>
      <c r="K68" s="33" t="s">
        <v>296</v>
      </c>
      <c r="L68" s="38">
        <v>4240</v>
      </c>
      <c r="M68" s="33">
        <v>1410</v>
      </c>
      <c r="N68" s="33">
        <v>1410</v>
      </c>
      <c r="O68" s="33">
        <v>0</v>
      </c>
      <c r="P68" s="33" t="s">
        <v>26</v>
      </c>
      <c r="Q68" s="33" t="s">
        <v>26</v>
      </c>
      <c r="R68" s="39" t="str">
        <f>IF(Extensions53[[#This Row],[Category]]="higher", "priority","")</f>
        <v/>
      </c>
    </row>
    <row r="69" spans="1:18" x14ac:dyDescent="0.3">
      <c r="A69" s="40" t="s">
        <v>462</v>
      </c>
      <c r="B69" s="34" t="s">
        <v>461</v>
      </c>
      <c r="C69" s="40">
        <v>11000719</v>
      </c>
      <c r="D69" s="35" t="s">
        <v>368</v>
      </c>
      <c r="E69" s="35" t="s">
        <v>369</v>
      </c>
      <c r="F69" s="35" t="s">
        <v>463</v>
      </c>
      <c r="G69" s="35" t="s">
        <v>464</v>
      </c>
      <c r="H69" s="35" t="s">
        <v>296</v>
      </c>
      <c r="I69" s="41">
        <v>4240</v>
      </c>
      <c r="J69" s="35" t="s">
        <v>23</v>
      </c>
      <c r="K69" s="35" t="s">
        <v>296</v>
      </c>
      <c r="L69" s="41">
        <v>4330</v>
      </c>
      <c r="M69" s="35">
        <v>1410</v>
      </c>
      <c r="N69" s="35">
        <v>1410</v>
      </c>
      <c r="O69" s="35">
        <v>0</v>
      </c>
      <c r="P69" s="35" t="s">
        <v>26</v>
      </c>
      <c r="Q69" s="35" t="s">
        <v>26</v>
      </c>
      <c r="R69" s="42" t="str">
        <f>IF(Extensions53[[#This Row],[Category]]="higher", "priority","")</f>
        <v/>
      </c>
    </row>
    <row r="70" spans="1:18" x14ac:dyDescent="0.3">
      <c r="A70" s="37" t="s">
        <v>466</v>
      </c>
      <c r="B70" s="32" t="s">
        <v>465</v>
      </c>
      <c r="C70" s="37">
        <v>11000719</v>
      </c>
      <c r="D70" s="33" t="s">
        <v>368</v>
      </c>
      <c r="E70" s="33" t="s">
        <v>369</v>
      </c>
      <c r="F70" s="33" t="s">
        <v>467</v>
      </c>
      <c r="G70" s="33" t="s">
        <v>468</v>
      </c>
      <c r="H70" s="33" t="s">
        <v>296</v>
      </c>
      <c r="I70" s="38">
        <v>4252</v>
      </c>
      <c r="J70" s="33" t="s">
        <v>23</v>
      </c>
      <c r="K70" s="33" t="s">
        <v>296</v>
      </c>
      <c r="L70" s="38">
        <v>4330</v>
      </c>
      <c r="M70" s="33">
        <v>1410</v>
      </c>
      <c r="N70" s="33">
        <v>1410</v>
      </c>
      <c r="O70" s="33">
        <v>0</v>
      </c>
      <c r="P70" s="33" t="s">
        <v>26</v>
      </c>
      <c r="Q70" s="33" t="s">
        <v>26</v>
      </c>
      <c r="R70" s="39" t="str">
        <f>IF(Extensions53[[#This Row],[Category]]="higher", "priority","")</f>
        <v/>
      </c>
    </row>
    <row r="71" spans="1:18" x14ac:dyDescent="0.3">
      <c r="A71" s="40" t="s">
        <v>470</v>
      </c>
      <c r="B71" s="34" t="s">
        <v>469</v>
      </c>
      <c r="C71" s="40">
        <v>11000719</v>
      </c>
      <c r="D71" s="35" t="s">
        <v>368</v>
      </c>
      <c r="E71" s="35" t="s">
        <v>369</v>
      </c>
      <c r="F71" s="35" t="s">
        <v>471</v>
      </c>
      <c r="G71" s="35" t="s">
        <v>472</v>
      </c>
      <c r="H71" s="35" t="s">
        <v>296</v>
      </c>
      <c r="I71" s="41">
        <v>4254</v>
      </c>
      <c r="J71" s="35" t="s">
        <v>23</v>
      </c>
      <c r="K71" s="35" t="s">
        <v>296</v>
      </c>
      <c r="L71" s="41">
        <v>4330</v>
      </c>
      <c r="M71" s="35">
        <v>1410</v>
      </c>
      <c r="N71" s="35">
        <v>1410</v>
      </c>
      <c r="O71" s="35">
        <v>0</v>
      </c>
      <c r="P71" s="35" t="s">
        <v>26</v>
      </c>
      <c r="Q71" s="35" t="s">
        <v>26</v>
      </c>
      <c r="R71" s="42" t="str">
        <f>IF(Extensions53[[#This Row],[Category]]="higher", "priority","")</f>
        <v/>
      </c>
    </row>
    <row r="72" spans="1:18" x14ac:dyDescent="0.3">
      <c r="A72" s="37" t="s">
        <v>473</v>
      </c>
      <c r="B72" s="32" t="s">
        <v>469</v>
      </c>
      <c r="C72" s="37">
        <v>11000719</v>
      </c>
      <c r="D72" s="33" t="s">
        <v>368</v>
      </c>
      <c r="E72" s="33" t="s">
        <v>369</v>
      </c>
      <c r="F72" s="33" t="s">
        <v>471</v>
      </c>
      <c r="G72" s="33" t="s">
        <v>472</v>
      </c>
      <c r="H72" s="33" t="s">
        <v>296</v>
      </c>
      <c r="I72" s="38">
        <v>4254</v>
      </c>
      <c r="J72" s="33" t="s">
        <v>23</v>
      </c>
      <c r="K72" s="33" t="s">
        <v>296</v>
      </c>
      <c r="L72" s="38">
        <v>4330</v>
      </c>
      <c r="M72" s="33">
        <v>1410</v>
      </c>
      <c r="N72" s="33">
        <v>1410</v>
      </c>
      <c r="O72" s="33">
        <v>0</v>
      </c>
      <c r="P72" s="33" t="s">
        <v>26</v>
      </c>
      <c r="Q72" s="33" t="s">
        <v>26</v>
      </c>
      <c r="R72" s="39" t="str">
        <f>IF(Extensions53[[#This Row],[Category]]="higher", "priority","")</f>
        <v>priority</v>
      </c>
    </row>
    <row r="73" spans="1:18" x14ac:dyDescent="0.3">
      <c r="A73" s="40" t="s">
        <v>22864</v>
      </c>
      <c r="B73" s="34" t="s">
        <v>22863</v>
      </c>
      <c r="C73" s="40">
        <v>28021919</v>
      </c>
      <c r="D73" s="35" t="s">
        <v>22810</v>
      </c>
      <c r="E73" s="35" t="s">
        <v>22811</v>
      </c>
      <c r="F73" s="35" t="s">
        <v>22865</v>
      </c>
      <c r="G73" s="35" t="s">
        <v>22866</v>
      </c>
      <c r="H73" s="35" t="s">
        <v>296</v>
      </c>
      <c r="I73" s="41">
        <v>4256</v>
      </c>
      <c r="J73" s="35" t="s">
        <v>23</v>
      </c>
      <c r="K73" s="35" t="s">
        <v>296</v>
      </c>
      <c r="L73" s="41">
        <v>4011</v>
      </c>
      <c r="M73" s="35">
        <v>1410</v>
      </c>
      <c r="N73" s="35">
        <v>1410</v>
      </c>
      <c r="O73" s="35">
        <v>0</v>
      </c>
      <c r="P73" s="35" t="s">
        <v>26</v>
      </c>
      <c r="Q73" s="35" t="s">
        <v>26</v>
      </c>
      <c r="R73" s="42" t="str">
        <f>IF(Extensions53[[#This Row],[Category]]="higher", "priority","")</f>
        <v/>
      </c>
    </row>
    <row r="74" spans="1:18" x14ac:dyDescent="0.3">
      <c r="A74" s="37" t="s">
        <v>22871</v>
      </c>
      <c r="B74" s="32" t="s">
        <v>22870</v>
      </c>
      <c r="C74" s="37">
        <v>28021919</v>
      </c>
      <c r="D74" s="33" t="s">
        <v>22810</v>
      </c>
      <c r="E74" s="33" t="s">
        <v>22811</v>
      </c>
      <c r="F74" s="33" t="s">
        <v>22872</v>
      </c>
      <c r="G74" s="33" t="s">
        <v>22873</v>
      </c>
      <c r="H74" s="33" t="s">
        <v>296</v>
      </c>
      <c r="I74" s="38">
        <v>4282</v>
      </c>
      <c r="J74" s="33" t="s">
        <v>23</v>
      </c>
      <c r="K74" s="33" t="s">
        <v>296</v>
      </c>
      <c r="L74" s="38">
        <v>4011</v>
      </c>
      <c r="M74" s="33">
        <v>1410</v>
      </c>
      <c r="N74" s="33">
        <v>1410</v>
      </c>
      <c r="O74" s="33">
        <v>0</v>
      </c>
      <c r="P74" s="33" t="s">
        <v>26</v>
      </c>
      <c r="Q74" s="33" t="s">
        <v>26</v>
      </c>
      <c r="R74" s="39" t="str">
        <f>IF(Extensions53[[#This Row],[Category]]="higher", "priority","")</f>
        <v/>
      </c>
    </row>
    <row r="75" spans="1:18" x14ac:dyDescent="0.3">
      <c r="A75" s="40" t="s">
        <v>22875</v>
      </c>
      <c r="B75" s="34" t="s">
        <v>22874</v>
      </c>
      <c r="C75" s="40">
        <v>28021919</v>
      </c>
      <c r="D75" s="35" t="s">
        <v>22810</v>
      </c>
      <c r="E75" s="35" t="s">
        <v>22811</v>
      </c>
      <c r="F75" s="35" t="s">
        <v>22876</v>
      </c>
      <c r="G75" s="35" t="s">
        <v>5478</v>
      </c>
      <c r="H75" s="35" t="s">
        <v>296</v>
      </c>
      <c r="I75" s="41">
        <v>4330</v>
      </c>
      <c r="J75" s="35" t="s">
        <v>23</v>
      </c>
      <c r="K75" s="35" t="s">
        <v>296</v>
      </c>
      <c r="L75" s="41">
        <v>4011</v>
      </c>
      <c r="M75" s="35">
        <v>1410</v>
      </c>
      <c r="N75" s="35">
        <v>1410</v>
      </c>
      <c r="O75" s="35">
        <v>0</v>
      </c>
      <c r="P75" s="35" t="s">
        <v>26</v>
      </c>
      <c r="Q75" s="35" t="s">
        <v>26</v>
      </c>
      <c r="R75" s="42" t="str">
        <f>IF(Extensions53[[#This Row],[Category]]="higher", "priority","")</f>
        <v>priority</v>
      </c>
    </row>
    <row r="76" spans="1:18" x14ac:dyDescent="0.3">
      <c r="A76" s="37" t="s">
        <v>22878</v>
      </c>
      <c r="B76" s="32" t="s">
        <v>22877</v>
      </c>
      <c r="C76" s="37">
        <v>28021919</v>
      </c>
      <c r="D76" s="33" t="s">
        <v>22810</v>
      </c>
      <c r="E76" s="33" t="s">
        <v>22811</v>
      </c>
      <c r="F76" s="33" t="s">
        <v>22879</v>
      </c>
      <c r="G76" s="33" t="s">
        <v>22880</v>
      </c>
      <c r="H76" s="33" t="s">
        <v>296</v>
      </c>
      <c r="I76" s="38">
        <v>4345</v>
      </c>
      <c r="J76" s="33" t="s">
        <v>23</v>
      </c>
      <c r="K76" s="33" t="s">
        <v>296</v>
      </c>
      <c r="L76" s="38">
        <v>4011</v>
      </c>
      <c r="M76" s="33">
        <v>1410</v>
      </c>
      <c r="N76" s="33">
        <v>1410</v>
      </c>
      <c r="O76" s="33">
        <v>0</v>
      </c>
      <c r="P76" s="33" t="s">
        <v>26</v>
      </c>
      <c r="Q76" s="33" t="s">
        <v>26</v>
      </c>
      <c r="R76" s="39" t="str">
        <f>IF(Extensions53[[#This Row],[Category]]="higher", "priority","")</f>
        <v/>
      </c>
    </row>
    <row r="77" spans="1:18" x14ac:dyDescent="0.3">
      <c r="A77" s="40" t="s">
        <v>22882</v>
      </c>
      <c r="B77" s="34" t="s">
        <v>22881</v>
      </c>
      <c r="C77" s="40">
        <v>28021919</v>
      </c>
      <c r="D77" s="35" t="s">
        <v>22810</v>
      </c>
      <c r="E77" s="35" t="s">
        <v>22811</v>
      </c>
      <c r="F77" s="35" t="s">
        <v>22883</v>
      </c>
      <c r="G77" s="35" t="s">
        <v>22884</v>
      </c>
      <c r="H77" s="35" t="s">
        <v>296</v>
      </c>
      <c r="I77" s="41">
        <v>4355</v>
      </c>
      <c r="J77" s="35" t="s">
        <v>23</v>
      </c>
      <c r="K77" s="35" t="s">
        <v>296</v>
      </c>
      <c r="L77" s="41">
        <v>4011</v>
      </c>
      <c r="M77" s="35">
        <v>1410</v>
      </c>
      <c r="N77" s="35">
        <v>1410</v>
      </c>
      <c r="O77" s="35">
        <v>0</v>
      </c>
      <c r="P77" s="35" t="s">
        <v>26</v>
      </c>
      <c r="Q77" s="35" t="s">
        <v>26</v>
      </c>
      <c r="R77" s="42" t="str">
        <f>IF(Extensions53[[#This Row],[Category]]="higher", "priority","")</f>
        <v/>
      </c>
    </row>
    <row r="78" spans="1:18" x14ac:dyDescent="0.3">
      <c r="A78" s="37" t="s">
        <v>483</v>
      </c>
      <c r="B78" s="32" t="s">
        <v>482</v>
      </c>
      <c r="C78" s="37">
        <v>11000719</v>
      </c>
      <c r="D78" s="33" t="s">
        <v>368</v>
      </c>
      <c r="E78" s="33" t="s">
        <v>369</v>
      </c>
      <c r="F78" s="33" t="s">
        <v>484</v>
      </c>
      <c r="G78" s="33" t="s">
        <v>485</v>
      </c>
      <c r="H78" s="33" t="s">
        <v>296</v>
      </c>
      <c r="I78" s="38">
        <v>4364</v>
      </c>
      <c r="J78" s="33" t="s">
        <v>23</v>
      </c>
      <c r="K78" s="33" t="s">
        <v>296</v>
      </c>
      <c r="L78" s="38">
        <v>4330</v>
      </c>
      <c r="M78" s="33">
        <v>1410</v>
      </c>
      <c r="N78" s="33">
        <v>1410</v>
      </c>
      <c r="O78" s="33">
        <v>0</v>
      </c>
      <c r="P78" s="33" t="s">
        <v>26</v>
      </c>
      <c r="Q78" s="33" t="s">
        <v>26</v>
      </c>
      <c r="R78" s="39" t="str">
        <f>IF(Extensions53[[#This Row],[Category]]="higher", "priority","")</f>
        <v/>
      </c>
    </row>
    <row r="79" spans="1:18" x14ac:dyDescent="0.3">
      <c r="A79" s="40" t="s">
        <v>9293</v>
      </c>
      <c r="B79" s="34" t="s">
        <v>9292</v>
      </c>
      <c r="C79" s="40">
        <v>14902419</v>
      </c>
      <c r="D79" s="35" t="s">
        <v>9284</v>
      </c>
      <c r="E79" s="35" t="s">
        <v>9285</v>
      </c>
      <c r="F79" s="35" t="s">
        <v>9294</v>
      </c>
      <c r="G79" s="35" t="s">
        <v>497</v>
      </c>
      <c r="H79" s="35" t="s">
        <v>296</v>
      </c>
      <c r="I79" s="41">
        <v>4430</v>
      </c>
      <c r="J79" s="35" t="s">
        <v>23</v>
      </c>
      <c r="K79" s="35" t="s">
        <v>296</v>
      </c>
      <c r="L79" s="41">
        <v>4401</v>
      </c>
      <c r="M79" s="35">
        <v>1314</v>
      </c>
      <c r="N79" s="35">
        <v>1314</v>
      </c>
      <c r="O79" s="35">
        <v>0</v>
      </c>
      <c r="P79" s="35" t="s">
        <v>26</v>
      </c>
      <c r="Q79" s="35" t="s">
        <v>26</v>
      </c>
      <c r="R79" s="42" t="str">
        <f>IF(Extensions53[[#This Row],[Category]]="higher", "priority","")</f>
        <v/>
      </c>
    </row>
    <row r="80" spans="1:18" x14ac:dyDescent="0.3">
      <c r="A80" s="37" t="s">
        <v>21831</v>
      </c>
      <c r="B80" s="32" t="s">
        <v>21830</v>
      </c>
      <c r="C80" s="37">
        <v>25027619</v>
      </c>
      <c r="D80" s="33" t="s">
        <v>21828</v>
      </c>
      <c r="E80" s="33" t="s">
        <v>21829</v>
      </c>
      <c r="F80" s="33" t="s">
        <v>21832</v>
      </c>
      <c r="G80" s="33" t="s">
        <v>21833</v>
      </c>
      <c r="H80" s="33" t="s">
        <v>296</v>
      </c>
      <c r="I80" s="38">
        <v>4444</v>
      </c>
      <c r="J80" s="33" t="s">
        <v>23</v>
      </c>
      <c r="K80" s="33" t="s">
        <v>296</v>
      </c>
      <c r="L80" s="38">
        <v>4401</v>
      </c>
      <c r="M80" s="33">
        <v>1314</v>
      </c>
      <c r="N80" s="33">
        <v>1314</v>
      </c>
      <c r="O80" s="33">
        <v>0</v>
      </c>
      <c r="P80" s="33" t="s">
        <v>26</v>
      </c>
      <c r="Q80" s="33" t="s">
        <v>26</v>
      </c>
      <c r="R80" s="39" t="str">
        <f>IF(Extensions53[[#This Row],[Category]]="higher", "priority","")</f>
        <v/>
      </c>
    </row>
    <row r="81" spans="1:18" x14ac:dyDescent="0.3">
      <c r="A81" s="40" t="s">
        <v>874</v>
      </c>
      <c r="B81" s="34" t="s">
        <v>873</v>
      </c>
      <c r="C81" s="40">
        <v>11001819</v>
      </c>
      <c r="D81" s="35" t="s">
        <v>861</v>
      </c>
      <c r="E81" s="35" t="s">
        <v>414</v>
      </c>
      <c r="F81" s="35" t="s">
        <v>875</v>
      </c>
      <c r="G81" s="35" t="s">
        <v>405</v>
      </c>
      <c r="H81" s="35" t="s">
        <v>296</v>
      </c>
      <c r="I81" s="41">
        <v>4605</v>
      </c>
      <c r="J81" s="35" t="s">
        <v>23</v>
      </c>
      <c r="K81" s="35" t="s">
        <v>296</v>
      </c>
      <c r="L81" s="41">
        <v>4654</v>
      </c>
      <c r="M81" s="35">
        <v>1716</v>
      </c>
      <c r="N81" s="35">
        <v>1716</v>
      </c>
      <c r="O81" s="35">
        <v>0</v>
      </c>
      <c r="P81" s="35" t="s">
        <v>26</v>
      </c>
      <c r="Q81" s="35" t="s">
        <v>26</v>
      </c>
      <c r="R81" s="42" t="str">
        <f>IF(Extensions53[[#This Row],[Category]]="higher", "priority","")</f>
        <v/>
      </c>
    </row>
    <row r="82" spans="1:18" x14ac:dyDescent="0.3">
      <c r="A82" s="37" t="s">
        <v>21837</v>
      </c>
      <c r="B82" s="32" t="s">
        <v>21836</v>
      </c>
      <c r="C82" s="37">
        <v>25028519</v>
      </c>
      <c r="D82" s="33" t="s">
        <v>21834</v>
      </c>
      <c r="E82" s="33" t="s">
        <v>21835</v>
      </c>
      <c r="F82" s="33" t="s">
        <v>21838</v>
      </c>
      <c r="G82" s="33" t="s">
        <v>21839</v>
      </c>
      <c r="H82" s="33" t="s">
        <v>296</v>
      </c>
      <c r="I82" s="38">
        <v>4650</v>
      </c>
      <c r="J82" s="33" t="s">
        <v>23</v>
      </c>
      <c r="K82" s="33" t="s">
        <v>296</v>
      </c>
      <c r="L82" s="38">
        <v>4616</v>
      </c>
      <c r="M82" s="33">
        <v>1716</v>
      </c>
      <c r="N82" s="33">
        <v>1716</v>
      </c>
      <c r="O82" s="33">
        <v>0</v>
      </c>
      <c r="P82" s="33" t="s">
        <v>26</v>
      </c>
      <c r="Q82" s="33" t="s">
        <v>26</v>
      </c>
      <c r="R82" s="39" t="str">
        <f>IF(Extensions53[[#This Row],[Category]]="higher", "priority","")</f>
        <v/>
      </c>
    </row>
    <row r="83" spans="1:18" x14ac:dyDescent="0.3">
      <c r="A83" s="40" t="s">
        <v>883</v>
      </c>
      <c r="B83" s="34" t="s">
        <v>882</v>
      </c>
      <c r="C83" s="40">
        <v>11001819</v>
      </c>
      <c r="D83" s="35" t="s">
        <v>861</v>
      </c>
      <c r="E83" s="35" t="s">
        <v>414</v>
      </c>
      <c r="F83" s="35" t="s">
        <v>884</v>
      </c>
      <c r="G83" s="35" t="s">
        <v>429</v>
      </c>
      <c r="H83" s="35" t="s">
        <v>296</v>
      </c>
      <c r="I83" s="41">
        <v>4841</v>
      </c>
      <c r="J83" s="35" t="s">
        <v>23</v>
      </c>
      <c r="K83" s="35" t="s">
        <v>296</v>
      </c>
      <c r="L83" s="41">
        <v>4654</v>
      </c>
      <c r="M83" s="35">
        <v>1716</v>
      </c>
      <c r="N83" s="35">
        <v>1716</v>
      </c>
      <c r="O83" s="35">
        <v>0</v>
      </c>
      <c r="P83" s="35" t="s">
        <v>26</v>
      </c>
      <c r="Q83" s="35" t="s">
        <v>26</v>
      </c>
      <c r="R83" s="42" t="str">
        <f>IF(Extensions53[[#This Row],[Category]]="higher", "priority","")</f>
        <v/>
      </c>
    </row>
    <row r="84" spans="1:18" x14ac:dyDescent="0.3">
      <c r="A84" s="37" t="s">
        <v>21573</v>
      </c>
      <c r="B84" s="32" t="s">
        <v>21572</v>
      </c>
      <c r="C84" s="37">
        <v>25003619</v>
      </c>
      <c r="D84" s="33" t="s">
        <v>21570</v>
      </c>
      <c r="E84" s="33" t="s">
        <v>21571</v>
      </c>
      <c r="F84" s="33" t="s">
        <v>21574</v>
      </c>
      <c r="G84" s="33" t="s">
        <v>21575</v>
      </c>
      <c r="H84" s="33" t="s">
        <v>296</v>
      </c>
      <c r="I84" s="38">
        <v>4858</v>
      </c>
      <c r="J84" s="33" t="s">
        <v>23</v>
      </c>
      <c r="K84" s="33" t="s">
        <v>296</v>
      </c>
      <c r="L84" s="38">
        <v>4572</v>
      </c>
      <c r="M84" s="33">
        <v>1716</v>
      </c>
      <c r="N84" s="33">
        <v>1716</v>
      </c>
      <c r="O84" s="33">
        <v>0</v>
      </c>
      <c r="P84" s="33" t="s">
        <v>26</v>
      </c>
      <c r="Q84" s="33" t="s">
        <v>26</v>
      </c>
      <c r="R84" s="39" t="str">
        <f>IF(Extensions53[[#This Row],[Category]]="higher", "priority","")</f>
        <v/>
      </c>
    </row>
    <row r="85" spans="1:18" x14ac:dyDescent="0.3">
      <c r="A85" s="40" t="s">
        <v>21577</v>
      </c>
      <c r="B85" s="34" t="s">
        <v>21576</v>
      </c>
      <c r="C85" s="40">
        <v>25003619</v>
      </c>
      <c r="D85" s="35" t="s">
        <v>21570</v>
      </c>
      <c r="E85" s="35" t="s">
        <v>21571</v>
      </c>
      <c r="F85" s="35" t="s">
        <v>21578</v>
      </c>
      <c r="G85" s="35" t="s">
        <v>441</v>
      </c>
      <c r="H85" s="35" t="s">
        <v>296</v>
      </c>
      <c r="I85" s="41">
        <v>4864</v>
      </c>
      <c r="J85" s="35" t="s">
        <v>23</v>
      </c>
      <c r="K85" s="35" t="s">
        <v>296</v>
      </c>
      <c r="L85" s="41">
        <v>4572</v>
      </c>
      <c r="M85" s="35">
        <v>1716</v>
      </c>
      <c r="N85" s="35">
        <v>1716</v>
      </c>
      <c r="O85" s="35">
        <v>0</v>
      </c>
      <c r="P85" s="35" t="s">
        <v>26</v>
      </c>
      <c r="Q85" s="35" t="s">
        <v>26</v>
      </c>
      <c r="R85" s="42" t="str">
        <f>IF(Extensions53[[#This Row],[Category]]="higher", "priority","")</f>
        <v/>
      </c>
    </row>
    <row r="86" spans="1:18" x14ac:dyDescent="0.3">
      <c r="A86" s="37" t="s">
        <v>12745</v>
      </c>
      <c r="B86" s="32" t="s">
        <v>12744</v>
      </c>
      <c r="C86" s="37">
        <v>14915419</v>
      </c>
      <c r="D86" s="33" t="s">
        <v>12740</v>
      </c>
      <c r="E86" s="33" t="s">
        <v>7636</v>
      </c>
      <c r="F86" s="33" t="s">
        <v>12746</v>
      </c>
      <c r="G86" s="33" t="s">
        <v>12747</v>
      </c>
      <c r="H86" s="33" t="s">
        <v>296</v>
      </c>
      <c r="I86" s="38">
        <v>4944</v>
      </c>
      <c r="J86" s="33" t="s">
        <v>23</v>
      </c>
      <c r="K86" s="33" t="s">
        <v>296</v>
      </c>
      <c r="L86" s="38">
        <v>4937</v>
      </c>
      <c r="M86" s="33">
        <v>1290</v>
      </c>
      <c r="N86" s="33">
        <v>1290</v>
      </c>
      <c r="O86" s="33">
        <v>0</v>
      </c>
      <c r="P86" s="33" t="s">
        <v>26</v>
      </c>
      <c r="Q86" s="33" t="s">
        <v>26</v>
      </c>
      <c r="R86" s="39" t="str">
        <f>IF(Extensions53[[#This Row],[Category]]="higher", "priority","")</f>
        <v/>
      </c>
    </row>
    <row r="87" spans="1:18" x14ac:dyDescent="0.3">
      <c r="A87" s="40" t="s">
        <v>21854</v>
      </c>
      <c r="B87" s="34" t="s">
        <v>21853</v>
      </c>
      <c r="C87" s="40">
        <v>25029019</v>
      </c>
      <c r="D87" s="35" t="s">
        <v>21840</v>
      </c>
      <c r="E87" s="35" t="s">
        <v>21841</v>
      </c>
      <c r="F87" s="35" t="s">
        <v>21855</v>
      </c>
      <c r="G87" s="35" t="s">
        <v>564</v>
      </c>
      <c r="H87" s="35" t="s">
        <v>296</v>
      </c>
      <c r="I87" s="41">
        <v>4976</v>
      </c>
      <c r="J87" s="35" t="s">
        <v>23</v>
      </c>
      <c r="K87" s="35" t="s">
        <v>296</v>
      </c>
      <c r="L87" s="41">
        <v>4976</v>
      </c>
      <c r="M87" s="35">
        <v>1290</v>
      </c>
      <c r="N87" s="35">
        <v>1290</v>
      </c>
      <c r="O87" s="35">
        <v>0</v>
      </c>
      <c r="P87" s="35" t="s">
        <v>26</v>
      </c>
      <c r="Q87" s="35" t="s">
        <v>26</v>
      </c>
      <c r="R87" s="42" t="str">
        <f>IF(Extensions53[[#This Row],[Category]]="higher", "priority","")</f>
        <v/>
      </c>
    </row>
    <row r="88" spans="1:18" x14ac:dyDescent="0.3">
      <c r="A88" s="37" t="s">
        <v>20068</v>
      </c>
      <c r="B88" s="32" t="s">
        <v>20067</v>
      </c>
      <c r="C88" s="37">
        <v>18010007</v>
      </c>
      <c r="D88" s="33" t="s">
        <v>20061</v>
      </c>
      <c r="E88" s="33" t="s">
        <v>20062</v>
      </c>
      <c r="F88" s="33" t="s">
        <v>20069</v>
      </c>
      <c r="G88" s="33" t="s">
        <v>3421</v>
      </c>
      <c r="H88" s="33" t="s">
        <v>7659</v>
      </c>
      <c r="I88" s="38">
        <v>6114</v>
      </c>
      <c r="J88" s="33" t="s">
        <v>23</v>
      </c>
      <c r="K88" s="33" t="s">
        <v>7659</v>
      </c>
      <c r="L88" s="38">
        <v>6010</v>
      </c>
      <c r="M88" s="33">
        <v>1785</v>
      </c>
      <c r="N88" s="33">
        <v>1785</v>
      </c>
      <c r="O88" s="33">
        <v>0</v>
      </c>
      <c r="P88" s="33" t="s">
        <v>26</v>
      </c>
      <c r="Q88" s="33" t="s">
        <v>26</v>
      </c>
      <c r="R88" s="39" t="str">
        <f>IF(Extensions53[[#This Row],[Category]]="higher", "priority","")</f>
        <v>priority</v>
      </c>
    </row>
    <row r="89" spans="1:18" x14ac:dyDescent="0.3">
      <c r="A89" s="40" t="s">
        <v>21603</v>
      </c>
      <c r="B89" s="34" t="s">
        <v>21602</v>
      </c>
      <c r="C89" s="40">
        <v>25006007</v>
      </c>
      <c r="D89" s="35" t="s">
        <v>21601</v>
      </c>
      <c r="E89" s="35" t="s">
        <v>21602</v>
      </c>
      <c r="F89" s="35" t="s">
        <v>21604</v>
      </c>
      <c r="G89" s="35" t="s">
        <v>21605</v>
      </c>
      <c r="H89" s="35" t="s">
        <v>7659</v>
      </c>
      <c r="I89" s="41">
        <v>6902</v>
      </c>
      <c r="J89" s="35" t="s">
        <v>23</v>
      </c>
      <c r="K89" s="35" t="s">
        <v>7659</v>
      </c>
      <c r="L89" s="41">
        <v>6906</v>
      </c>
      <c r="M89" s="35">
        <v>2928</v>
      </c>
      <c r="N89" s="35">
        <v>2928</v>
      </c>
      <c r="O89" s="35">
        <v>0</v>
      </c>
      <c r="P89" s="35" t="s">
        <v>26</v>
      </c>
      <c r="Q89" s="35" t="s">
        <v>26</v>
      </c>
      <c r="R89" s="42" t="str">
        <f>IF(Extensions53[[#This Row],[Category]]="higher", "priority","")</f>
        <v/>
      </c>
    </row>
    <row r="90" spans="1:18" x14ac:dyDescent="0.3">
      <c r="A90" s="37" t="s">
        <v>17106</v>
      </c>
      <c r="B90" s="32" t="s">
        <v>17102</v>
      </c>
      <c r="C90" s="37">
        <v>14953411</v>
      </c>
      <c r="D90" s="33" t="s">
        <v>17101</v>
      </c>
      <c r="E90" s="33" t="s">
        <v>17102</v>
      </c>
      <c r="F90" s="33" t="s">
        <v>17107</v>
      </c>
      <c r="G90" s="33" t="s">
        <v>17108</v>
      </c>
      <c r="H90" s="33" t="s">
        <v>47</v>
      </c>
      <c r="I90" s="38">
        <v>31768</v>
      </c>
      <c r="J90" s="33" t="s">
        <v>23</v>
      </c>
      <c r="K90" s="33" t="s">
        <v>47</v>
      </c>
      <c r="L90" s="38">
        <v>31794</v>
      </c>
      <c r="M90" s="33">
        <v>1143</v>
      </c>
      <c r="N90" s="33">
        <v>1143</v>
      </c>
      <c r="O90" s="33">
        <v>0</v>
      </c>
      <c r="P90" s="33" t="s">
        <v>26</v>
      </c>
      <c r="Q90" s="33" t="s">
        <v>26</v>
      </c>
      <c r="R90" s="39" t="str">
        <f>IF(Extensions53[[#This Row],[Category]]="higher", "priority","")</f>
        <v/>
      </c>
    </row>
    <row r="91" spans="1:18" x14ac:dyDescent="0.3">
      <c r="A91" s="40" t="s">
        <v>22958</v>
      </c>
      <c r="B91" s="34" t="s">
        <v>22957</v>
      </c>
      <c r="C91" s="40">
        <v>28106710</v>
      </c>
      <c r="D91" s="35" t="s">
        <v>22956</v>
      </c>
      <c r="E91" s="35" t="s">
        <v>22957</v>
      </c>
      <c r="F91" s="35" t="s">
        <v>22959</v>
      </c>
      <c r="G91" s="35" t="s">
        <v>7285</v>
      </c>
      <c r="H91" s="35" t="s">
        <v>250</v>
      </c>
      <c r="I91" s="41">
        <v>32901</v>
      </c>
      <c r="J91" s="35" t="s">
        <v>23</v>
      </c>
      <c r="K91" s="35" t="s">
        <v>250</v>
      </c>
      <c r="L91" s="41">
        <v>32953</v>
      </c>
      <c r="M91" s="35">
        <v>1767</v>
      </c>
      <c r="N91" s="35">
        <v>1767</v>
      </c>
      <c r="O91" s="35">
        <v>0</v>
      </c>
      <c r="P91" s="35" t="s">
        <v>26</v>
      </c>
      <c r="Q91" s="35" t="s">
        <v>26</v>
      </c>
      <c r="R91" s="42" t="str">
        <f>IF(Extensions53[[#This Row],[Category]]="higher", "priority","")</f>
        <v/>
      </c>
    </row>
    <row r="92" spans="1:18" x14ac:dyDescent="0.3">
      <c r="A92" s="37" t="s">
        <v>22960</v>
      </c>
      <c r="B92" s="32" t="s">
        <v>22957</v>
      </c>
      <c r="C92" s="37">
        <v>28106710</v>
      </c>
      <c r="D92" s="33" t="s">
        <v>22956</v>
      </c>
      <c r="E92" s="33" t="s">
        <v>22957</v>
      </c>
      <c r="F92" s="33" t="s">
        <v>22961</v>
      </c>
      <c r="G92" s="33" t="s">
        <v>22962</v>
      </c>
      <c r="H92" s="33" t="s">
        <v>250</v>
      </c>
      <c r="I92" s="38">
        <v>32904</v>
      </c>
      <c r="J92" s="33" t="s">
        <v>23</v>
      </c>
      <c r="K92" s="33" t="s">
        <v>250</v>
      </c>
      <c r="L92" s="38">
        <v>32953</v>
      </c>
      <c r="M92" s="33">
        <v>1767</v>
      </c>
      <c r="N92" s="33">
        <v>1767</v>
      </c>
      <c r="O92" s="33">
        <v>0</v>
      </c>
      <c r="P92" s="33" t="s">
        <v>26</v>
      </c>
      <c r="Q92" s="33" t="s">
        <v>26</v>
      </c>
      <c r="R92" s="39" t="str">
        <f>IF(Extensions53[[#This Row],[Category]]="higher", "priority","")</f>
        <v>priority</v>
      </c>
    </row>
    <row r="93" spans="1:18" x14ac:dyDescent="0.3">
      <c r="A93" s="40" t="s">
        <v>22402</v>
      </c>
      <c r="B93" s="34" t="s">
        <v>22401</v>
      </c>
      <c r="C93" s="40">
        <v>25261010</v>
      </c>
      <c r="D93" s="35" t="s">
        <v>22390</v>
      </c>
      <c r="E93" s="35" t="s">
        <v>22391</v>
      </c>
      <c r="F93" s="35" t="s">
        <v>22403</v>
      </c>
      <c r="G93" s="35" t="s">
        <v>6707</v>
      </c>
      <c r="H93" s="35" t="s">
        <v>250</v>
      </c>
      <c r="I93" s="41">
        <v>32773</v>
      </c>
      <c r="J93" s="35" t="s">
        <v>23</v>
      </c>
      <c r="K93" s="35" t="s">
        <v>250</v>
      </c>
      <c r="L93" s="41">
        <v>34741</v>
      </c>
      <c r="M93" s="35">
        <v>1659</v>
      </c>
      <c r="N93" s="35">
        <v>1659</v>
      </c>
      <c r="O93" s="35">
        <v>0</v>
      </c>
      <c r="P93" s="35" t="s">
        <v>26</v>
      </c>
      <c r="Q93" s="35" t="s">
        <v>26</v>
      </c>
      <c r="R93" s="42" t="str">
        <f>IF(Extensions53[[#This Row],[Category]]="higher", "priority","")</f>
        <v/>
      </c>
    </row>
    <row r="94" spans="1:18" x14ac:dyDescent="0.3">
      <c r="A94" s="37" t="s">
        <v>29039</v>
      </c>
      <c r="B94" s="32" t="s">
        <v>29038</v>
      </c>
      <c r="C94" s="37">
        <v>31830010</v>
      </c>
      <c r="D94" s="33" t="s">
        <v>29037</v>
      </c>
      <c r="E94" s="33" t="s">
        <v>29038</v>
      </c>
      <c r="F94" s="33" t="s">
        <v>29040</v>
      </c>
      <c r="G94" s="33" t="s">
        <v>4005</v>
      </c>
      <c r="H94" s="33" t="s">
        <v>250</v>
      </c>
      <c r="I94" s="38">
        <v>33132</v>
      </c>
      <c r="J94" s="33" t="s">
        <v>23</v>
      </c>
      <c r="K94" s="33" t="s">
        <v>250</v>
      </c>
      <c r="L94" s="38">
        <v>33132</v>
      </c>
      <c r="M94" s="33">
        <v>2346</v>
      </c>
      <c r="N94" s="33">
        <v>2346</v>
      </c>
      <c r="O94" s="33">
        <v>0</v>
      </c>
      <c r="P94" s="33" t="s">
        <v>26</v>
      </c>
      <c r="Q94" s="33" t="s">
        <v>26</v>
      </c>
      <c r="R94" s="39" t="str">
        <f>IF(Extensions53[[#This Row],[Category]]="higher", "priority","")</f>
        <v/>
      </c>
    </row>
    <row r="95" spans="1:18" x14ac:dyDescent="0.3">
      <c r="A95" s="40" t="s">
        <v>16448</v>
      </c>
      <c r="B95" s="34" t="s">
        <v>16447</v>
      </c>
      <c r="C95" s="40">
        <v>14939433</v>
      </c>
      <c r="D95" s="35" t="s">
        <v>16445</v>
      </c>
      <c r="E95" s="35" t="s">
        <v>16446</v>
      </c>
      <c r="F95" s="35" t="s">
        <v>16449</v>
      </c>
      <c r="G95" s="35" t="s">
        <v>16450</v>
      </c>
      <c r="H95" s="35" t="s">
        <v>713</v>
      </c>
      <c r="I95" s="41">
        <v>27215</v>
      </c>
      <c r="J95" s="35" t="s">
        <v>23</v>
      </c>
      <c r="K95" s="35" t="s">
        <v>713</v>
      </c>
      <c r="L95" s="41">
        <v>27253</v>
      </c>
      <c r="M95" s="35">
        <v>1266</v>
      </c>
      <c r="N95" s="35">
        <v>1266</v>
      </c>
      <c r="O95" s="35">
        <v>0</v>
      </c>
      <c r="P95" s="35" t="s">
        <v>26</v>
      </c>
      <c r="Q95" s="35" t="s">
        <v>26</v>
      </c>
      <c r="R95" s="42" t="str">
        <f>IF(Extensions53[[#This Row],[Category]]="higher", "priority","")</f>
        <v/>
      </c>
    </row>
    <row r="96" spans="1:18" x14ac:dyDescent="0.3">
      <c r="A96" s="37" t="s">
        <v>19708</v>
      </c>
      <c r="B96" s="32" t="s">
        <v>19707</v>
      </c>
      <c r="C96" s="37">
        <v>15484610</v>
      </c>
      <c r="D96" s="33" t="s">
        <v>19705</v>
      </c>
      <c r="E96" s="33" t="s">
        <v>19706</v>
      </c>
      <c r="F96" s="33" t="s">
        <v>19709</v>
      </c>
      <c r="G96" s="33" t="s">
        <v>4346</v>
      </c>
      <c r="H96" s="33" t="s">
        <v>250</v>
      </c>
      <c r="I96" s="38">
        <v>33610</v>
      </c>
      <c r="J96" s="33" t="s">
        <v>23</v>
      </c>
      <c r="K96" s="33" t="s">
        <v>250</v>
      </c>
      <c r="L96" s="38">
        <v>33610</v>
      </c>
      <c r="M96" s="33">
        <v>1920</v>
      </c>
      <c r="N96" s="33">
        <v>1920</v>
      </c>
      <c r="O96" s="33">
        <v>0</v>
      </c>
      <c r="P96" s="33" t="s">
        <v>26</v>
      </c>
      <c r="Q96" s="33" t="s">
        <v>26</v>
      </c>
      <c r="R96" s="39" t="str">
        <f>IF(Extensions53[[#This Row],[Category]]="higher", "priority","")</f>
        <v>priority</v>
      </c>
    </row>
    <row r="97" spans="1:18" x14ac:dyDescent="0.3">
      <c r="A97" s="40" t="s">
        <v>19711</v>
      </c>
      <c r="B97" s="34" t="s">
        <v>19710</v>
      </c>
      <c r="C97" s="40">
        <v>15484610</v>
      </c>
      <c r="D97" s="35" t="s">
        <v>19705</v>
      </c>
      <c r="E97" s="35" t="s">
        <v>19706</v>
      </c>
      <c r="F97" s="35" t="s">
        <v>19712</v>
      </c>
      <c r="G97" s="35" t="s">
        <v>4346</v>
      </c>
      <c r="H97" s="35" t="s">
        <v>250</v>
      </c>
      <c r="I97" s="41">
        <v>33619</v>
      </c>
      <c r="J97" s="35" t="s">
        <v>23</v>
      </c>
      <c r="K97" s="35" t="s">
        <v>250</v>
      </c>
      <c r="L97" s="41">
        <v>33610</v>
      </c>
      <c r="M97" s="35">
        <v>1920</v>
      </c>
      <c r="N97" s="35">
        <v>1920</v>
      </c>
      <c r="O97" s="35">
        <v>0</v>
      </c>
      <c r="P97" s="35" t="s">
        <v>26</v>
      </c>
      <c r="Q97" s="35" t="s">
        <v>26</v>
      </c>
      <c r="R97" s="42" t="str">
        <f>IF(Extensions53[[#This Row],[Category]]="higher", "priority","")</f>
        <v>priority</v>
      </c>
    </row>
    <row r="98" spans="1:18" x14ac:dyDescent="0.3">
      <c r="A98" s="37" t="s">
        <v>19714</v>
      </c>
      <c r="B98" s="32" t="s">
        <v>19713</v>
      </c>
      <c r="C98" s="37">
        <v>15484610</v>
      </c>
      <c r="D98" s="33" t="s">
        <v>19705</v>
      </c>
      <c r="E98" s="33" t="s">
        <v>19706</v>
      </c>
      <c r="F98" s="33" t="s">
        <v>19715</v>
      </c>
      <c r="G98" s="33" t="s">
        <v>4346</v>
      </c>
      <c r="H98" s="33" t="s">
        <v>250</v>
      </c>
      <c r="I98" s="38">
        <v>33605</v>
      </c>
      <c r="J98" s="33" t="s">
        <v>23</v>
      </c>
      <c r="K98" s="33" t="s">
        <v>250</v>
      </c>
      <c r="L98" s="38">
        <v>33610</v>
      </c>
      <c r="M98" s="33">
        <v>1920</v>
      </c>
      <c r="N98" s="33">
        <v>1920</v>
      </c>
      <c r="O98" s="33">
        <v>0</v>
      </c>
      <c r="P98" s="33" t="s">
        <v>26</v>
      </c>
      <c r="Q98" s="33" t="s">
        <v>26</v>
      </c>
      <c r="R98" s="39" t="str">
        <f>IF(Extensions53[[#This Row],[Category]]="higher", "priority","")</f>
        <v/>
      </c>
    </row>
    <row r="99" spans="1:18" x14ac:dyDescent="0.3">
      <c r="A99" s="40" t="s">
        <v>14781</v>
      </c>
      <c r="B99" s="34" t="s">
        <v>14780</v>
      </c>
      <c r="C99" s="40">
        <v>14923433</v>
      </c>
      <c r="D99" s="35" t="s">
        <v>14778</v>
      </c>
      <c r="E99" s="35" t="s">
        <v>14779</v>
      </c>
      <c r="F99" s="35" t="s">
        <v>14782</v>
      </c>
      <c r="G99" s="35" t="s">
        <v>14783</v>
      </c>
      <c r="H99" s="35" t="s">
        <v>713</v>
      </c>
      <c r="I99" s="41">
        <v>28715</v>
      </c>
      <c r="J99" s="35" t="s">
        <v>23</v>
      </c>
      <c r="K99" s="35" t="s">
        <v>713</v>
      </c>
      <c r="L99" s="41">
        <v>28801</v>
      </c>
      <c r="M99" s="35">
        <v>1608</v>
      </c>
      <c r="N99" s="35">
        <v>1608</v>
      </c>
      <c r="O99" s="35">
        <v>0</v>
      </c>
      <c r="P99" s="35" t="s">
        <v>26</v>
      </c>
      <c r="Q99" s="35" t="s">
        <v>26</v>
      </c>
      <c r="R99" s="42" t="str">
        <f>IF(Extensions53[[#This Row],[Category]]="higher", "priority","")</f>
        <v/>
      </c>
    </row>
    <row r="100" spans="1:18" x14ac:dyDescent="0.3">
      <c r="A100" s="37" t="s">
        <v>14785</v>
      </c>
      <c r="B100" s="32" t="s">
        <v>14784</v>
      </c>
      <c r="C100" s="37">
        <v>14923433</v>
      </c>
      <c r="D100" s="33" t="s">
        <v>14778</v>
      </c>
      <c r="E100" s="33" t="s">
        <v>14779</v>
      </c>
      <c r="F100" s="33" t="s">
        <v>14786</v>
      </c>
      <c r="G100" s="33" t="s">
        <v>712</v>
      </c>
      <c r="H100" s="33" t="s">
        <v>713</v>
      </c>
      <c r="I100" s="38">
        <v>28806</v>
      </c>
      <c r="J100" s="33" t="s">
        <v>23</v>
      </c>
      <c r="K100" s="33" t="s">
        <v>713</v>
      </c>
      <c r="L100" s="38">
        <v>28801</v>
      </c>
      <c r="M100" s="33">
        <v>1608</v>
      </c>
      <c r="N100" s="33">
        <v>1608</v>
      </c>
      <c r="O100" s="33">
        <v>0</v>
      </c>
      <c r="P100" s="33" t="s">
        <v>26</v>
      </c>
      <c r="Q100" s="33" t="s">
        <v>26</v>
      </c>
      <c r="R100" s="39" t="str">
        <f>IF(Extensions53[[#This Row],[Category]]="higher", "priority","")</f>
        <v/>
      </c>
    </row>
    <row r="101" spans="1:18" x14ac:dyDescent="0.3">
      <c r="A101" s="40" t="s">
        <v>14791</v>
      </c>
      <c r="B101" s="34" t="s">
        <v>5010</v>
      </c>
      <c r="C101" s="40">
        <v>14923433</v>
      </c>
      <c r="D101" s="35" t="s">
        <v>14778</v>
      </c>
      <c r="E101" s="35" t="s">
        <v>14779</v>
      </c>
      <c r="F101" s="35" t="s">
        <v>14792</v>
      </c>
      <c r="G101" s="35" t="s">
        <v>14793</v>
      </c>
      <c r="H101" s="35" t="s">
        <v>713</v>
      </c>
      <c r="I101" s="41">
        <v>28704</v>
      </c>
      <c r="J101" s="35" t="s">
        <v>23</v>
      </c>
      <c r="K101" s="35" t="s">
        <v>713</v>
      </c>
      <c r="L101" s="41">
        <v>28801</v>
      </c>
      <c r="M101" s="35">
        <v>1608</v>
      </c>
      <c r="N101" s="35">
        <v>1608</v>
      </c>
      <c r="O101" s="35">
        <v>0</v>
      </c>
      <c r="P101" s="35" t="s">
        <v>26</v>
      </c>
      <c r="Q101" s="35" t="s">
        <v>26</v>
      </c>
      <c r="R101" s="42" t="str">
        <f>IF(Extensions53[[#This Row],[Category]]="higher", "priority","")</f>
        <v/>
      </c>
    </row>
    <row r="102" spans="1:18" x14ac:dyDescent="0.3">
      <c r="A102" s="37" t="s">
        <v>14799</v>
      </c>
      <c r="B102" s="32" t="s">
        <v>14798</v>
      </c>
      <c r="C102" s="37">
        <v>14923433</v>
      </c>
      <c r="D102" s="33" t="s">
        <v>14778</v>
      </c>
      <c r="E102" s="33" t="s">
        <v>14779</v>
      </c>
      <c r="F102" s="33" t="s">
        <v>14800</v>
      </c>
      <c r="G102" s="33" t="s">
        <v>712</v>
      </c>
      <c r="H102" s="33" t="s">
        <v>713</v>
      </c>
      <c r="I102" s="38">
        <v>28804</v>
      </c>
      <c r="J102" s="33" t="s">
        <v>23</v>
      </c>
      <c r="K102" s="33" t="s">
        <v>713</v>
      </c>
      <c r="L102" s="38">
        <v>28801</v>
      </c>
      <c r="M102" s="33">
        <v>1608</v>
      </c>
      <c r="N102" s="33">
        <v>1608</v>
      </c>
      <c r="O102" s="33">
        <v>0</v>
      </c>
      <c r="P102" s="33" t="s">
        <v>26</v>
      </c>
      <c r="Q102" s="33" t="s">
        <v>26</v>
      </c>
      <c r="R102" s="39" t="str">
        <f>IF(Extensions53[[#This Row],[Category]]="higher", "priority","")</f>
        <v>priority</v>
      </c>
    </row>
    <row r="103" spans="1:18" x14ac:dyDescent="0.3">
      <c r="A103" s="40" t="s">
        <v>20260</v>
      </c>
      <c r="B103" s="34" t="s">
        <v>20259</v>
      </c>
      <c r="C103" s="40">
        <v>18868210</v>
      </c>
      <c r="D103" s="35" t="s">
        <v>20257</v>
      </c>
      <c r="E103" s="35" t="s">
        <v>20258</v>
      </c>
      <c r="F103" s="35" t="s">
        <v>20261</v>
      </c>
      <c r="G103" s="35" t="s">
        <v>6653</v>
      </c>
      <c r="H103" s="35" t="s">
        <v>250</v>
      </c>
      <c r="I103" s="41">
        <v>33311</v>
      </c>
      <c r="J103" s="35" t="s">
        <v>23</v>
      </c>
      <c r="K103" s="35" t="s">
        <v>250</v>
      </c>
      <c r="L103" s="41">
        <v>33063</v>
      </c>
      <c r="M103" s="35">
        <v>2346</v>
      </c>
      <c r="N103" s="35">
        <v>2346</v>
      </c>
      <c r="O103" s="35">
        <v>0</v>
      </c>
      <c r="P103" s="35" t="s">
        <v>26</v>
      </c>
      <c r="Q103" s="35" t="s">
        <v>26</v>
      </c>
      <c r="R103" s="42" t="str">
        <f>IF(Extensions53[[#This Row],[Category]]="higher", "priority","")</f>
        <v/>
      </c>
    </row>
    <row r="104" spans="1:18" x14ac:dyDescent="0.3">
      <c r="A104" s="37" t="s">
        <v>21898</v>
      </c>
      <c r="B104" s="32" t="s">
        <v>21897</v>
      </c>
      <c r="C104" s="37">
        <v>25039011</v>
      </c>
      <c r="D104" s="33" t="s">
        <v>21895</v>
      </c>
      <c r="E104" s="33" t="s">
        <v>21896</v>
      </c>
      <c r="F104" s="33" t="s">
        <v>21899</v>
      </c>
      <c r="G104" s="33" t="s">
        <v>21900</v>
      </c>
      <c r="H104" s="33" t="s">
        <v>47</v>
      </c>
      <c r="I104" s="38">
        <v>30354</v>
      </c>
      <c r="J104" s="33" t="s">
        <v>23</v>
      </c>
      <c r="K104" s="33" t="s">
        <v>47</v>
      </c>
      <c r="L104" s="38">
        <v>30354</v>
      </c>
      <c r="M104" s="33">
        <v>1953</v>
      </c>
      <c r="N104" s="33">
        <v>1953</v>
      </c>
      <c r="O104" s="33">
        <v>0</v>
      </c>
      <c r="P104" s="33" t="s">
        <v>26</v>
      </c>
      <c r="Q104" s="33" t="s">
        <v>26</v>
      </c>
      <c r="R104" s="39" t="str">
        <f>IF(Extensions53[[#This Row],[Category]]="higher", "priority","")</f>
        <v/>
      </c>
    </row>
    <row r="105" spans="1:18" x14ac:dyDescent="0.3">
      <c r="A105" s="40" t="s">
        <v>4325</v>
      </c>
      <c r="B105" s="34" t="s">
        <v>4324</v>
      </c>
      <c r="C105" s="40">
        <v>11880042</v>
      </c>
      <c r="D105" s="35" t="s">
        <v>4322</v>
      </c>
      <c r="E105" s="35" t="s">
        <v>4323</v>
      </c>
      <c r="F105" s="35" t="s">
        <v>4326</v>
      </c>
      <c r="G105" s="35" t="s">
        <v>2473</v>
      </c>
      <c r="H105" s="35" t="s">
        <v>2447</v>
      </c>
      <c r="I105" s="41">
        <v>42223</v>
      </c>
      <c r="J105" s="35" t="s">
        <v>23</v>
      </c>
      <c r="K105" s="35" t="s">
        <v>3222</v>
      </c>
      <c r="L105" s="41">
        <v>37044</v>
      </c>
      <c r="M105" s="35">
        <v>1353</v>
      </c>
      <c r="N105" s="35">
        <v>1353</v>
      </c>
      <c r="O105" s="35">
        <v>0</v>
      </c>
      <c r="P105" s="35" t="s">
        <v>26</v>
      </c>
      <c r="Q105" s="35" t="s">
        <v>26</v>
      </c>
      <c r="R105" s="42" t="str">
        <f>IF(Extensions53[[#This Row],[Category]]="higher", "priority","")</f>
        <v/>
      </c>
    </row>
    <row r="106" spans="1:18" x14ac:dyDescent="0.3">
      <c r="A106" s="37" t="s">
        <v>4328</v>
      </c>
      <c r="B106" s="32" t="s">
        <v>4327</v>
      </c>
      <c r="C106" s="37">
        <v>11880042</v>
      </c>
      <c r="D106" s="33" t="s">
        <v>4322</v>
      </c>
      <c r="E106" s="33" t="s">
        <v>4323</v>
      </c>
      <c r="F106" s="33" t="s">
        <v>4329</v>
      </c>
      <c r="G106" s="33" t="s">
        <v>3950</v>
      </c>
      <c r="H106" s="33" t="s">
        <v>3222</v>
      </c>
      <c r="I106" s="38">
        <v>37172</v>
      </c>
      <c r="J106" s="33" t="s">
        <v>23</v>
      </c>
      <c r="K106" s="33" t="s">
        <v>3222</v>
      </c>
      <c r="L106" s="38">
        <v>37044</v>
      </c>
      <c r="M106" s="33">
        <v>1353</v>
      </c>
      <c r="N106" s="33">
        <v>1353</v>
      </c>
      <c r="O106" s="33">
        <v>0</v>
      </c>
      <c r="P106" s="33" t="s">
        <v>26</v>
      </c>
      <c r="Q106" s="33" t="s">
        <v>26</v>
      </c>
      <c r="R106" s="39" t="str">
        <f>IF(Extensions53[[#This Row],[Category]]="higher", "priority","")</f>
        <v/>
      </c>
    </row>
    <row r="107" spans="1:18" x14ac:dyDescent="0.3">
      <c r="A107" s="40" t="s">
        <v>25096</v>
      </c>
      <c r="B107" s="34" t="s">
        <v>25095</v>
      </c>
      <c r="C107" s="40">
        <v>31005946</v>
      </c>
      <c r="D107" s="35" t="s">
        <v>25093</v>
      </c>
      <c r="E107" s="35" t="s">
        <v>25094</v>
      </c>
      <c r="F107" s="35" t="s">
        <v>25097</v>
      </c>
      <c r="G107" s="35" t="s">
        <v>6947</v>
      </c>
      <c r="H107" s="35" t="s">
        <v>938</v>
      </c>
      <c r="I107" s="41">
        <v>24541</v>
      </c>
      <c r="J107" s="35" t="s">
        <v>23</v>
      </c>
      <c r="K107" s="35" t="s">
        <v>938</v>
      </c>
      <c r="L107" s="41">
        <v>24541</v>
      </c>
      <c r="M107" s="35">
        <v>1194</v>
      </c>
      <c r="N107" s="35">
        <v>1194</v>
      </c>
      <c r="O107" s="35">
        <v>0</v>
      </c>
      <c r="P107" s="35" t="s">
        <v>26</v>
      </c>
      <c r="Q107" s="35" t="s">
        <v>26</v>
      </c>
      <c r="R107" s="42" t="str">
        <f>IF(Extensions53[[#This Row],[Category]]="higher", "priority","")</f>
        <v/>
      </c>
    </row>
    <row r="108" spans="1:18" x14ac:dyDescent="0.3">
      <c r="A108" s="37" t="s">
        <v>22445</v>
      </c>
      <c r="B108" s="32" t="s">
        <v>22444</v>
      </c>
      <c r="C108" s="37">
        <v>25446010</v>
      </c>
      <c r="D108" s="33" t="s">
        <v>22442</v>
      </c>
      <c r="E108" s="33" t="s">
        <v>22443</v>
      </c>
      <c r="F108" s="33" t="s">
        <v>22446</v>
      </c>
      <c r="G108" s="33" t="s">
        <v>4114</v>
      </c>
      <c r="H108" s="33" t="s">
        <v>250</v>
      </c>
      <c r="I108" s="38">
        <v>33030</v>
      </c>
      <c r="J108" s="33" t="s">
        <v>23</v>
      </c>
      <c r="K108" s="33" t="s">
        <v>250</v>
      </c>
      <c r="L108" s="38">
        <v>33012</v>
      </c>
      <c r="M108" s="33">
        <v>2346</v>
      </c>
      <c r="N108" s="33">
        <v>2346</v>
      </c>
      <c r="O108" s="33">
        <v>0</v>
      </c>
      <c r="P108" s="33" t="s">
        <v>26</v>
      </c>
      <c r="Q108" s="33" t="s">
        <v>26</v>
      </c>
      <c r="R108" s="39" t="str">
        <f>IF(Extensions53[[#This Row],[Category]]="higher", "priority","")</f>
        <v/>
      </c>
    </row>
    <row r="109" spans="1:18" x14ac:dyDescent="0.3">
      <c r="A109" s="40" t="s">
        <v>22447</v>
      </c>
      <c r="B109" s="34" t="s">
        <v>22444</v>
      </c>
      <c r="C109" s="40">
        <v>25446010</v>
      </c>
      <c r="D109" s="35" t="s">
        <v>22442</v>
      </c>
      <c r="E109" s="35" t="s">
        <v>22443</v>
      </c>
      <c r="F109" s="35" t="s">
        <v>22448</v>
      </c>
      <c r="G109" s="35" t="s">
        <v>4005</v>
      </c>
      <c r="H109" s="35" t="s">
        <v>250</v>
      </c>
      <c r="I109" s="41">
        <v>33144</v>
      </c>
      <c r="J109" s="35" t="s">
        <v>23</v>
      </c>
      <c r="K109" s="35" t="s">
        <v>250</v>
      </c>
      <c r="L109" s="41">
        <v>33012</v>
      </c>
      <c r="M109" s="35">
        <v>2346</v>
      </c>
      <c r="N109" s="35">
        <v>2346</v>
      </c>
      <c r="O109" s="35">
        <v>0</v>
      </c>
      <c r="P109" s="35" t="s">
        <v>26</v>
      </c>
      <c r="Q109" s="35" t="s">
        <v>26</v>
      </c>
      <c r="R109" s="42" t="str">
        <f>IF(Extensions53[[#This Row],[Category]]="higher", "priority","")</f>
        <v/>
      </c>
    </row>
    <row r="110" spans="1:18" x14ac:dyDescent="0.3">
      <c r="A110" s="37" t="s">
        <v>22449</v>
      </c>
      <c r="B110" s="32" t="s">
        <v>22444</v>
      </c>
      <c r="C110" s="37">
        <v>25446010</v>
      </c>
      <c r="D110" s="33" t="s">
        <v>22442</v>
      </c>
      <c r="E110" s="33" t="s">
        <v>22443</v>
      </c>
      <c r="F110" s="33" t="s">
        <v>22450</v>
      </c>
      <c r="G110" s="33" t="s">
        <v>22451</v>
      </c>
      <c r="H110" s="33" t="s">
        <v>250</v>
      </c>
      <c r="I110" s="38">
        <v>33162</v>
      </c>
      <c r="J110" s="33" t="s">
        <v>23</v>
      </c>
      <c r="K110" s="33" t="s">
        <v>250</v>
      </c>
      <c r="L110" s="38">
        <v>33012</v>
      </c>
      <c r="M110" s="33">
        <v>2346</v>
      </c>
      <c r="N110" s="33">
        <v>2346</v>
      </c>
      <c r="O110" s="33">
        <v>0</v>
      </c>
      <c r="P110" s="33" t="s">
        <v>26</v>
      </c>
      <c r="Q110" s="33" t="s">
        <v>26</v>
      </c>
      <c r="R110" s="39" t="str">
        <f>IF(Extensions53[[#This Row],[Category]]="higher", "priority","")</f>
        <v>priority</v>
      </c>
    </row>
    <row r="111" spans="1:18" x14ac:dyDescent="0.3">
      <c r="A111" s="40" t="s">
        <v>24970</v>
      </c>
      <c r="B111" s="34" t="s">
        <v>24969</v>
      </c>
      <c r="C111" s="40">
        <v>31005133</v>
      </c>
      <c r="D111" s="35" t="s">
        <v>24967</v>
      </c>
      <c r="E111" s="35" t="s">
        <v>24968</v>
      </c>
      <c r="F111" s="35" t="s">
        <v>24971</v>
      </c>
      <c r="G111" s="35" t="s">
        <v>717</v>
      </c>
      <c r="H111" s="35" t="s">
        <v>713</v>
      </c>
      <c r="I111" s="41">
        <v>28228</v>
      </c>
      <c r="J111" s="35" t="s">
        <v>23</v>
      </c>
      <c r="K111" s="35" t="s">
        <v>713</v>
      </c>
      <c r="L111" s="41">
        <v>28012</v>
      </c>
      <c r="M111" s="35">
        <v>1596</v>
      </c>
      <c r="N111" s="35">
        <v>1596</v>
      </c>
      <c r="O111" s="35">
        <v>0</v>
      </c>
      <c r="P111" s="35" t="s">
        <v>26</v>
      </c>
      <c r="Q111" s="35" t="s">
        <v>26</v>
      </c>
      <c r="R111" s="42" t="str">
        <f>IF(Extensions53[[#This Row],[Category]]="higher", "priority","")</f>
        <v/>
      </c>
    </row>
    <row r="112" spans="1:18" x14ac:dyDescent="0.3">
      <c r="A112" s="37" t="s">
        <v>24973</v>
      </c>
      <c r="B112" s="32" t="s">
        <v>24972</v>
      </c>
      <c r="C112" s="37">
        <v>31005133</v>
      </c>
      <c r="D112" s="33" t="s">
        <v>24967</v>
      </c>
      <c r="E112" s="33" t="s">
        <v>24968</v>
      </c>
      <c r="F112" s="33" t="s">
        <v>24974</v>
      </c>
      <c r="G112" s="33" t="s">
        <v>11212</v>
      </c>
      <c r="H112" s="33" t="s">
        <v>713</v>
      </c>
      <c r="I112" s="38">
        <v>28012</v>
      </c>
      <c r="J112" s="33" t="s">
        <v>23</v>
      </c>
      <c r="K112" s="33" t="s">
        <v>713</v>
      </c>
      <c r="L112" s="38">
        <v>28012</v>
      </c>
      <c r="M112" s="33">
        <v>1596</v>
      </c>
      <c r="N112" s="33">
        <v>1596</v>
      </c>
      <c r="O112" s="33">
        <v>0</v>
      </c>
      <c r="P112" s="33" t="s">
        <v>26</v>
      </c>
      <c r="Q112" s="33" t="s">
        <v>26</v>
      </c>
      <c r="R112" s="39" t="str">
        <f>IF(Extensions53[[#This Row],[Category]]="higher", "priority","")</f>
        <v/>
      </c>
    </row>
    <row r="113" spans="1:18" x14ac:dyDescent="0.3">
      <c r="A113" s="40" t="s">
        <v>8151</v>
      </c>
      <c r="B113" s="34" t="s">
        <v>8150</v>
      </c>
      <c r="C113" s="40">
        <v>14501101</v>
      </c>
      <c r="D113" s="35" t="s">
        <v>8148</v>
      </c>
      <c r="E113" s="35" t="s">
        <v>8149</v>
      </c>
      <c r="F113" s="35" t="s">
        <v>8152</v>
      </c>
      <c r="G113" s="35" t="s">
        <v>8153</v>
      </c>
      <c r="H113" s="35" t="s">
        <v>1711</v>
      </c>
      <c r="I113" s="41">
        <v>36544</v>
      </c>
      <c r="J113" s="35" t="s">
        <v>23</v>
      </c>
      <c r="K113" s="35" t="s">
        <v>1711</v>
      </c>
      <c r="L113" s="41">
        <v>36603</v>
      </c>
      <c r="M113" s="35">
        <v>1191</v>
      </c>
      <c r="N113" s="35">
        <v>1191</v>
      </c>
      <c r="O113" s="35">
        <v>0</v>
      </c>
      <c r="P113" s="35" t="s">
        <v>26</v>
      </c>
      <c r="Q113" s="35" t="s">
        <v>26</v>
      </c>
      <c r="R113" s="42" t="str">
        <f>IF(Extensions53[[#This Row],[Category]]="higher", "priority","")</f>
        <v/>
      </c>
    </row>
    <row r="114" spans="1:18" x14ac:dyDescent="0.3">
      <c r="A114" s="37" t="s">
        <v>8155</v>
      </c>
      <c r="B114" s="32" t="s">
        <v>8154</v>
      </c>
      <c r="C114" s="37">
        <v>14501101</v>
      </c>
      <c r="D114" s="33" t="s">
        <v>8148</v>
      </c>
      <c r="E114" s="33" t="s">
        <v>8149</v>
      </c>
      <c r="F114" s="33" t="s">
        <v>8156</v>
      </c>
      <c r="G114" s="33" t="s">
        <v>8157</v>
      </c>
      <c r="H114" s="33" t="s">
        <v>1711</v>
      </c>
      <c r="I114" s="38">
        <v>36575</v>
      </c>
      <c r="J114" s="33" t="s">
        <v>23</v>
      </c>
      <c r="K114" s="33" t="s">
        <v>1711</v>
      </c>
      <c r="L114" s="38">
        <v>36603</v>
      </c>
      <c r="M114" s="33">
        <v>1191</v>
      </c>
      <c r="N114" s="33">
        <v>1191</v>
      </c>
      <c r="O114" s="33">
        <v>0</v>
      </c>
      <c r="P114" s="33" t="s">
        <v>26</v>
      </c>
      <c r="Q114" s="33" t="s">
        <v>26</v>
      </c>
      <c r="R114" s="39" t="str">
        <f>IF(Extensions53[[#This Row],[Category]]="higher", "priority","")</f>
        <v/>
      </c>
    </row>
    <row r="115" spans="1:18" x14ac:dyDescent="0.3">
      <c r="A115" s="40" t="s">
        <v>8159</v>
      </c>
      <c r="B115" s="34" t="s">
        <v>8158</v>
      </c>
      <c r="C115" s="40">
        <v>14501101</v>
      </c>
      <c r="D115" s="35" t="s">
        <v>8148</v>
      </c>
      <c r="E115" s="35" t="s">
        <v>8149</v>
      </c>
      <c r="F115" s="35" t="s">
        <v>8160</v>
      </c>
      <c r="G115" s="35" t="s">
        <v>8161</v>
      </c>
      <c r="H115" s="35" t="s">
        <v>1711</v>
      </c>
      <c r="I115" s="41">
        <v>36582</v>
      </c>
      <c r="J115" s="35" t="s">
        <v>23</v>
      </c>
      <c r="K115" s="35" t="s">
        <v>1711</v>
      </c>
      <c r="L115" s="41">
        <v>36603</v>
      </c>
      <c r="M115" s="35">
        <v>1191</v>
      </c>
      <c r="N115" s="35">
        <v>1191</v>
      </c>
      <c r="O115" s="35">
        <v>0</v>
      </c>
      <c r="P115" s="35" t="s">
        <v>26</v>
      </c>
      <c r="Q115" s="35" t="s">
        <v>26</v>
      </c>
      <c r="R115" s="42" t="str">
        <f>IF(Extensions53[[#This Row],[Category]]="higher", "priority","")</f>
        <v/>
      </c>
    </row>
    <row r="116" spans="1:18" x14ac:dyDescent="0.3">
      <c r="A116" s="37" t="s">
        <v>8377</v>
      </c>
      <c r="B116" s="32" t="s">
        <v>8150</v>
      </c>
      <c r="C116" s="37">
        <v>14801301</v>
      </c>
      <c r="D116" s="33" t="s">
        <v>8375</v>
      </c>
      <c r="E116" s="33" t="s">
        <v>8376</v>
      </c>
      <c r="F116" s="33" t="s">
        <v>8152</v>
      </c>
      <c r="G116" s="33" t="s">
        <v>8153</v>
      </c>
      <c r="H116" s="33" t="s">
        <v>1711</v>
      </c>
      <c r="I116" s="38">
        <v>36544</v>
      </c>
      <c r="J116" s="33" t="s">
        <v>23</v>
      </c>
      <c r="K116" s="33" t="s">
        <v>1711</v>
      </c>
      <c r="L116" s="38">
        <v>36617</v>
      </c>
      <c r="M116" s="33">
        <v>1191</v>
      </c>
      <c r="N116" s="33">
        <v>1191</v>
      </c>
      <c r="O116" s="33">
        <v>0</v>
      </c>
      <c r="P116" s="33" t="s">
        <v>26</v>
      </c>
      <c r="Q116" s="33" t="s">
        <v>26</v>
      </c>
      <c r="R116" s="39" t="str">
        <f>IF(Extensions53[[#This Row],[Category]]="higher", "priority","")</f>
        <v/>
      </c>
    </row>
    <row r="117" spans="1:18" x14ac:dyDescent="0.3">
      <c r="A117" s="40" t="s">
        <v>8378</v>
      </c>
      <c r="B117" s="34" t="s">
        <v>8154</v>
      </c>
      <c r="C117" s="40">
        <v>14801301</v>
      </c>
      <c r="D117" s="35" t="s">
        <v>8375</v>
      </c>
      <c r="E117" s="35" t="s">
        <v>8376</v>
      </c>
      <c r="F117" s="35" t="s">
        <v>8156</v>
      </c>
      <c r="G117" s="35" t="s">
        <v>8157</v>
      </c>
      <c r="H117" s="35" t="s">
        <v>1711</v>
      </c>
      <c r="I117" s="41">
        <v>36575</v>
      </c>
      <c r="J117" s="35" t="s">
        <v>23</v>
      </c>
      <c r="K117" s="35" t="s">
        <v>1711</v>
      </c>
      <c r="L117" s="41">
        <v>36617</v>
      </c>
      <c r="M117" s="35">
        <v>1191</v>
      </c>
      <c r="N117" s="35">
        <v>1191</v>
      </c>
      <c r="O117" s="35">
        <v>0</v>
      </c>
      <c r="P117" s="35" t="s">
        <v>26</v>
      </c>
      <c r="Q117" s="35" t="s">
        <v>26</v>
      </c>
      <c r="R117" s="42" t="str">
        <f>IF(Extensions53[[#This Row],[Category]]="higher", "priority","")</f>
        <v/>
      </c>
    </row>
    <row r="118" spans="1:18" x14ac:dyDescent="0.3">
      <c r="A118" s="37" t="s">
        <v>8379</v>
      </c>
      <c r="B118" s="32" t="s">
        <v>8158</v>
      </c>
      <c r="C118" s="37">
        <v>14801301</v>
      </c>
      <c r="D118" s="33" t="s">
        <v>8375</v>
      </c>
      <c r="E118" s="33" t="s">
        <v>8376</v>
      </c>
      <c r="F118" s="33" t="s">
        <v>8160</v>
      </c>
      <c r="G118" s="33" t="s">
        <v>8161</v>
      </c>
      <c r="H118" s="33" t="s">
        <v>1711</v>
      </c>
      <c r="I118" s="38">
        <v>36582</v>
      </c>
      <c r="J118" s="33" t="s">
        <v>23</v>
      </c>
      <c r="K118" s="33" t="s">
        <v>1711</v>
      </c>
      <c r="L118" s="38">
        <v>36617</v>
      </c>
      <c r="M118" s="33">
        <v>1191</v>
      </c>
      <c r="N118" s="33">
        <v>1191</v>
      </c>
      <c r="O118" s="33">
        <v>0</v>
      </c>
      <c r="P118" s="33" t="s">
        <v>26</v>
      </c>
      <c r="Q118" s="33" t="s">
        <v>26</v>
      </c>
      <c r="R118" s="39" t="str">
        <f>IF(Extensions53[[#This Row],[Category]]="higher", "priority","")</f>
        <v/>
      </c>
    </row>
    <row r="119" spans="1:18" x14ac:dyDescent="0.3">
      <c r="A119" s="40" t="s">
        <v>8347</v>
      </c>
      <c r="B119" s="34" t="s">
        <v>8150</v>
      </c>
      <c r="C119" s="40">
        <v>14801201</v>
      </c>
      <c r="D119" s="35" t="s">
        <v>8345</v>
      </c>
      <c r="E119" s="35" t="s">
        <v>8346</v>
      </c>
      <c r="F119" s="35" t="s">
        <v>8152</v>
      </c>
      <c r="G119" s="35" t="s">
        <v>8153</v>
      </c>
      <c r="H119" s="35" t="s">
        <v>1711</v>
      </c>
      <c r="I119" s="41">
        <v>36544</v>
      </c>
      <c r="J119" s="35" t="s">
        <v>23</v>
      </c>
      <c r="K119" s="35" t="s">
        <v>1711</v>
      </c>
      <c r="L119" s="41">
        <v>36605</v>
      </c>
      <c r="M119" s="35">
        <v>1191</v>
      </c>
      <c r="N119" s="35">
        <v>1191</v>
      </c>
      <c r="O119" s="35">
        <v>0</v>
      </c>
      <c r="P119" s="35" t="s">
        <v>26</v>
      </c>
      <c r="Q119" s="35" t="s">
        <v>26</v>
      </c>
      <c r="R119" s="42" t="str">
        <f>IF(Extensions53[[#This Row],[Category]]="higher", "priority","")</f>
        <v/>
      </c>
    </row>
    <row r="120" spans="1:18" x14ac:dyDescent="0.3">
      <c r="A120" s="37" t="s">
        <v>8348</v>
      </c>
      <c r="B120" s="32" t="s">
        <v>8154</v>
      </c>
      <c r="C120" s="37">
        <v>14801201</v>
      </c>
      <c r="D120" s="33" t="s">
        <v>8345</v>
      </c>
      <c r="E120" s="33" t="s">
        <v>8346</v>
      </c>
      <c r="F120" s="33" t="s">
        <v>8156</v>
      </c>
      <c r="G120" s="33" t="s">
        <v>8157</v>
      </c>
      <c r="H120" s="33" t="s">
        <v>1711</v>
      </c>
      <c r="I120" s="38">
        <v>36575</v>
      </c>
      <c r="J120" s="33" t="s">
        <v>23</v>
      </c>
      <c r="K120" s="33" t="s">
        <v>1711</v>
      </c>
      <c r="L120" s="38">
        <v>36605</v>
      </c>
      <c r="M120" s="33">
        <v>1191</v>
      </c>
      <c r="N120" s="33">
        <v>1191</v>
      </c>
      <c r="O120" s="33">
        <v>0</v>
      </c>
      <c r="P120" s="33" t="s">
        <v>26</v>
      </c>
      <c r="Q120" s="33" t="s">
        <v>26</v>
      </c>
      <c r="R120" s="39" t="str">
        <f>IF(Extensions53[[#This Row],[Category]]="higher", "priority","")</f>
        <v/>
      </c>
    </row>
    <row r="121" spans="1:18" x14ac:dyDescent="0.3">
      <c r="A121" s="40" t="s">
        <v>8352</v>
      </c>
      <c r="B121" s="34" t="s">
        <v>8158</v>
      </c>
      <c r="C121" s="40">
        <v>14801201</v>
      </c>
      <c r="D121" s="35" t="s">
        <v>8345</v>
      </c>
      <c r="E121" s="35" t="s">
        <v>8346</v>
      </c>
      <c r="F121" s="35" t="s">
        <v>8160</v>
      </c>
      <c r="G121" s="35" t="s">
        <v>8161</v>
      </c>
      <c r="H121" s="35" t="s">
        <v>1711</v>
      </c>
      <c r="I121" s="41">
        <v>36582</v>
      </c>
      <c r="J121" s="35" t="s">
        <v>23</v>
      </c>
      <c r="K121" s="35" t="s">
        <v>1711</v>
      </c>
      <c r="L121" s="41">
        <v>36605</v>
      </c>
      <c r="M121" s="35">
        <v>1191</v>
      </c>
      <c r="N121" s="35">
        <v>1191</v>
      </c>
      <c r="O121" s="35">
        <v>0</v>
      </c>
      <c r="P121" s="35" t="s">
        <v>26</v>
      </c>
      <c r="Q121" s="35" t="s">
        <v>26</v>
      </c>
      <c r="R121" s="42" t="str">
        <f>IF(Extensions53[[#This Row],[Category]]="higher", "priority","")</f>
        <v/>
      </c>
    </row>
    <row r="122" spans="1:18" x14ac:dyDescent="0.3">
      <c r="A122" s="37" t="s">
        <v>17244</v>
      </c>
      <c r="B122" s="32" t="s">
        <v>17243</v>
      </c>
      <c r="C122" s="37">
        <v>14954433</v>
      </c>
      <c r="D122" s="33" t="s">
        <v>17242</v>
      </c>
      <c r="E122" s="33" t="s">
        <v>9777</v>
      </c>
      <c r="F122" s="33" t="s">
        <v>17245</v>
      </c>
      <c r="G122" s="33" t="s">
        <v>17246</v>
      </c>
      <c r="H122" s="33" t="s">
        <v>713</v>
      </c>
      <c r="I122" s="38">
        <v>28791</v>
      </c>
      <c r="J122" s="33" t="s">
        <v>23</v>
      </c>
      <c r="K122" s="33" t="s">
        <v>713</v>
      </c>
      <c r="L122" s="38">
        <v>28731</v>
      </c>
      <c r="M122" s="33">
        <v>1389</v>
      </c>
      <c r="N122" s="33">
        <v>1389</v>
      </c>
      <c r="O122" s="33">
        <v>0</v>
      </c>
      <c r="P122" s="33" t="s">
        <v>26</v>
      </c>
      <c r="Q122" s="33" t="s">
        <v>26</v>
      </c>
      <c r="R122" s="39" t="str">
        <f>IF(Extensions53[[#This Row],[Category]]="higher", "priority","")</f>
        <v>priority</v>
      </c>
    </row>
    <row r="123" spans="1:18" x14ac:dyDescent="0.3">
      <c r="A123" s="40" t="s">
        <v>17251</v>
      </c>
      <c r="B123" s="34" t="s">
        <v>14833</v>
      </c>
      <c r="C123" s="40">
        <v>14954433</v>
      </c>
      <c r="D123" s="35" t="s">
        <v>17242</v>
      </c>
      <c r="E123" s="35" t="s">
        <v>9777</v>
      </c>
      <c r="F123" s="35" t="s">
        <v>17252</v>
      </c>
      <c r="G123" s="35" t="s">
        <v>17246</v>
      </c>
      <c r="H123" s="35" t="s">
        <v>713</v>
      </c>
      <c r="I123" s="41">
        <v>28739</v>
      </c>
      <c r="J123" s="35" t="s">
        <v>23</v>
      </c>
      <c r="K123" s="35" t="s">
        <v>713</v>
      </c>
      <c r="L123" s="41">
        <v>28731</v>
      </c>
      <c r="M123" s="35">
        <v>1389</v>
      </c>
      <c r="N123" s="35">
        <v>1389</v>
      </c>
      <c r="O123" s="35">
        <v>0</v>
      </c>
      <c r="P123" s="35" t="s">
        <v>26</v>
      </c>
      <c r="Q123" s="35" t="s">
        <v>26</v>
      </c>
      <c r="R123" s="42" t="str">
        <f>IF(Extensions53[[#This Row],[Category]]="higher", "priority","")</f>
        <v/>
      </c>
    </row>
    <row r="124" spans="1:18" x14ac:dyDescent="0.3">
      <c r="A124" s="37" t="s">
        <v>9783</v>
      </c>
      <c r="B124" s="32" t="s">
        <v>9782</v>
      </c>
      <c r="C124" s="37">
        <v>14904146</v>
      </c>
      <c r="D124" s="33" t="s">
        <v>9776</v>
      </c>
      <c r="E124" s="33" t="s">
        <v>9777</v>
      </c>
      <c r="F124" s="33" t="s">
        <v>9784</v>
      </c>
      <c r="G124" s="33" t="s">
        <v>9785</v>
      </c>
      <c r="H124" s="33" t="s">
        <v>938</v>
      </c>
      <c r="I124" s="38">
        <v>24486</v>
      </c>
      <c r="J124" s="33" t="s">
        <v>23</v>
      </c>
      <c r="K124" s="33" t="s">
        <v>938</v>
      </c>
      <c r="L124" s="38">
        <v>24486</v>
      </c>
      <c r="M124" s="33">
        <v>1389</v>
      </c>
      <c r="N124" s="33">
        <v>1389</v>
      </c>
      <c r="O124" s="33">
        <v>0</v>
      </c>
      <c r="P124" s="33" t="s">
        <v>26</v>
      </c>
      <c r="Q124" s="33" t="s">
        <v>26</v>
      </c>
      <c r="R124" s="39" t="str">
        <f>IF(Extensions53[[#This Row],[Category]]="higher", "priority","")</f>
        <v>priority</v>
      </c>
    </row>
    <row r="125" spans="1:18" x14ac:dyDescent="0.3">
      <c r="A125" s="40" t="s">
        <v>33289</v>
      </c>
      <c r="B125" s="34" t="s">
        <v>33286</v>
      </c>
      <c r="C125" s="40">
        <v>35444910</v>
      </c>
      <c r="D125" s="35" t="s">
        <v>33285</v>
      </c>
      <c r="E125" s="35" t="s">
        <v>33286</v>
      </c>
      <c r="F125" s="35" t="s">
        <v>33290</v>
      </c>
      <c r="G125" s="35" t="s">
        <v>1101</v>
      </c>
      <c r="H125" s="35" t="s">
        <v>250</v>
      </c>
      <c r="I125" s="41">
        <v>32221</v>
      </c>
      <c r="J125" s="35" t="s">
        <v>23</v>
      </c>
      <c r="K125" s="35" t="s">
        <v>250</v>
      </c>
      <c r="L125" s="41">
        <v>32210</v>
      </c>
      <c r="M125" s="35">
        <v>1686</v>
      </c>
      <c r="N125" s="35">
        <v>1686</v>
      </c>
      <c r="O125" s="35">
        <v>0</v>
      </c>
      <c r="P125" s="35" t="s">
        <v>26</v>
      </c>
      <c r="Q125" s="35" t="s">
        <v>26</v>
      </c>
      <c r="R125" s="42" t="str">
        <f>IF(Extensions53[[#This Row],[Category]]="higher", "priority","")</f>
        <v>priority</v>
      </c>
    </row>
    <row r="126" spans="1:18" x14ac:dyDescent="0.3">
      <c r="A126" s="37" t="s">
        <v>33291</v>
      </c>
      <c r="B126" s="32" t="s">
        <v>33286</v>
      </c>
      <c r="C126" s="37">
        <v>35444910</v>
      </c>
      <c r="D126" s="33" t="s">
        <v>33285</v>
      </c>
      <c r="E126" s="33" t="s">
        <v>33286</v>
      </c>
      <c r="F126" s="33" t="s">
        <v>33292</v>
      </c>
      <c r="G126" s="33" t="s">
        <v>1101</v>
      </c>
      <c r="H126" s="33" t="s">
        <v>250</v>
      </c>
      <c r="I126" s="38">
        <v>32246</v>
      </c>
      <c r="J126" s="33" t="s">
        <v>23</v>
      </c>
      <c r="K126" s="33" t="s">
        <v>250</v>
      </c>
      <c r="L126" s="38">
        <v>32210</v>
      </c>
      <c r="M126" s="33">
        <v>1686</v>
      </c>
      <c r="N126" s="33">
        <v>1686</v>
      </c>
      <c r="O126" s="33">
        <v>0</v>
      </c>
      <c r="P126" s="33" t="s">
        <v>26</v>
      </c>
      <c r="Q126" s="33" t="s">
        <v>26</v>
      </c>
      <c r="R126" s="39" t="str">
        <f>IF(Extensions53[[#This Row],[Category]]="higher", "priority","")</f>
        <v>priority</v>
      </c>
    </row>
    <row r="127" spans="1:18" x14ac:dyDescent="0.3">
      <c r="A127" s="40" t="s">
        <v>18208</v>
      </c>
      <c r="B127" s="34" t="s">
        <v>18207</v>
      </c>
      <c r="C127" s="40">
        <v>14986410</v>
      </c>
      <c r="D127" s="35" t="s">
        <v>18206</v>
      </c>
      <c r="E127" s="35" t="s">
        <v>18207</v>
      </c>
      <c r="F127" s="35" t="s">
        <v>18209</v>
      </c>
      <c r="G127" s="35" t="s">
        <v>18210</v>
      </c>
      <c r="H127" s="35" t="s">
        <v>250</v>
      </c>
      <c r="I127" s="41">
        <v>33024</v>
      </c>
      <c r="J127" s="35" t="s">
        <v>23</v>
      </c>
      <c r="K127" s="35" t="s">
        <v>250</v>
      </c>
      <c r="L127" s="41">
        <v>33309</v>
      </c>
      <c r="M127" s="35">
        <v>2346</v>
      </c>
      <c r="N127" s="35">
        <v>2346</v>
      </c>
      <c r="O127" s="35">
        <v>0</v>
      </c>
      <c r="P127" s="35" t="s">
        <v>26</v>
      </c>
      <c r="Q127" s="35" t="s">
        <v>26</v>
      </c>
      <c r="R127" s="42" t="str">
        <f>IF(Extensions53[[#This Row],[Category]]="higher", "priority","")</f>
        <v>priority</v>
      </c>
    </row>
    <row r="128" spans="1:18" x14ac:dyDescent="0.3">
      <c r="A128" s="37" t="s">
        <v>18211</v>
      </c>
      <c r="B128" s="32" t="s">
        <v>18207</v>
      </c>
      <c r="C128" s="37">
        <v>14986410</v>
      </c>
      <c r="D128" s="33" t="s">
        <v>18206</v>
      </c>
      <c r="E128" s="33" t="s">
        <v>18207</v>
      </c>
      <c r="F128" s="33" t="s">
        <v>18212</v>
      </c>
      <c r="G128" s="33" t="s">
        <v>1744</v>
      </c>
      <c r="H128" s="33" t="s">
        <v>250</v>
      </c>
      <c r="I128" s="38">
        <v>33025</v>
      </c>
      <c r="J128" s="33" t="s">
        <v>23</v>
      </c>
      <c r="K128" s="33" t="s">
        <v>250</v>
      </c>
      <c r="L128" s="38">
        <v>33309</v>
      </c>
      <c r="M128" s="33">
        <v>2346</v>
      </c>
      <c r="N128" s="33">
        <v>2346</v>
      </c>
      <c r="O128" s="33">
        <v>0</v>
      </c>
      <c r="P128" s="33" t="s">
        <v>26</v>
      </c>
      <c r="Q128" s="33" t="s">
        <v>26</v>
      </c>
      <c r="R128" s="39" t="str">
        <f>IF(Extensions53[[#This Row],[Category]]="higher", "priority","")</f>
        <v>priority</v>
      </c>
    </row>
    <row r="129" spans="1:18" x14ac:dyDescent="0.3">
      <c r="A129" s="40" t="s">
        <v>18213</v>
      </c>
      <c r="B129" s="34" t="s">
        <v>18207</v>
      </c>
      <c r="C129" s="40">
        <v>14986410</v>
      </c>
      <c r="D129" s="35" t="s">
        <v>18206</v>
      </c>
      <c r="E129" s="35" t="s">
        <v>18207</v>
      </c>
      <c r="F129" s="35" t="s">
        <v>18214</v>
      </c>
      <c r="G129" s="35" t="s">
        <v>1744</v>
      </c>
      <c r="H129" s="35" t="s">
        <v>250</v>
      </c>
      <c r="I129" s="41">
        <v>33027</v>
      </c>
      <c r="J129" s="35" t="s">
        <v>23</v>
      </c>
      <c r="K129" s="35" t="s">
        <v>250</v>
      </c>
      <c r="L129" s="41">
        <v>33309</v>
      </c>
      <c r="M129" s="35">
        <v>2346</v>
      </c>
      <c r="N129" s="35">
        <v>2346</v>
      </c>
      <c r="O129" s="35">
        <v>0</v>
      </c>
      <c r="P129" s="35" t="s">
        <v>26</v>
      </c>
      <c r="Q129" s="35" t="s">
        <v>26</v>
      </c>
      <c r="R129" s="42" t="str">
        <f>IF(Extensions53[[#This Row],[Category]]="higher", "priority","")</f>
        <v>priority</v>
      </c>
    </row>
    <row r="130" spans="1:18" x14ac:dyDescent="0.3">
      <c r="A130" s="37" t="s">
        <v>18215</v>
      </c>
      <c r="B130" s="32" t="s">
        <v>18207</v>
      </c>
      <c r="C130" s="37">
        <v>14986410</v>
      </c>
      <c r="D130" s="33" t="s">
        <v>18206</v>
      </c>
      <c r="E130" s="33" t="s">
        <v>18207</v>
      </c>
      <c r="F130" s="33" t="s">
        <v>18216</v>
      </c>
      <c r="G130" s="33" t="s">
        <v>18217</v>
      </c>
      <c r="H130" s="33" t="s">
        <v>250</v>
      </c>
      <c r="I130" s="38">
        <v>33065</v>
      </c>
      <c r="J130" s="33" t="s">
        <v>23</v>
      </c>
      <c r="K130" s="33" t="s">
        <v>250</v>
      </c>
      <c r="L130" s="38">
        <v>33309</v>
      </c>
      <c r="M130" s="33">
        <v>2346</v>
      </c>
      <c r="N130" s="33">
        <v>2346</v>
      </c>
      <c r="O130" s="33">
        <v>0</v>
      </c>
      <c r="P130" s="33" t="s">
        <v>26</v>
      </c>
      <c r="Q130" s="33" t="s">
        <v>26</v>
      </c>
      <c r="R130" s="39" t="str">
        <f>IF(Extensions53[[#This Row],[Category]]="higher", "priority","")</f>
        <v/>
      </c>
    </row>
    <row r="131" spans="1:18" x14ac:dyDescent="0.3">
      <c r="A131" s="40" t="s">
        <v>18218</v>
      </c>
      <c r="B131" s="34" t="s">
        <v>18207</v>
      </c>
      <c r="C131" s="40">
        <v>14986410</v>
      </c>
      <c r="D131" s="35" t="s">
        <v>18206</v>
      </c>
      <c r="E131" s="35" t="s">
        <v>18207</v>
      </c>
      <c r="F131" s="35" t="s">
        <v>18219</v>
      </c>
      <c r="G131" s="35" t="s">
        <v>18220</v>
      </c>
      <c r="H131" s="35" t="s">
        <v>250</v>
      </c>
      <c r="I131" s="41">
        <v>33066</v>
      </c>
      <c r="J131" s="35" t="s">
        <v>23</v>
      </c>
      <c r="K131" s="35" t="s">
        <v>250</v>
      </c>
      <c r="L131" s="41">
        <v>33309</v>
      </c>
      <c r="M131" s="35">
        <v>2346</v>
      </c>
      <c r="N131" s="35">
        <v>2346</v>
      </c>
      <c r="O131" s="35">
        <v>0</v>
      </c>
      <c r="P131" s="35" t="s">
        <v>26</v>
      </c>
      <c r="Q131" s="35" t="s">
        <v>26</v>
      </c>
      <c r="R131" s="42" t="str">
        <f>IF(Extensions53[[#This Row],[Category]]="higher", "priority","")</f>
        <v>priority</v>
      </c>
    </row>
    <row r="132" spans="1:18" x14ac:dyDescent="0.3">
      <c r="A132" s="37" t="s">
        <v>18221</v>
      </c>
      <c r="B132" s="32" t="s">
        <v>18207</v>
      </c>
      <c r="C132" s="37">
        <v>14986410</v>
      </c>
      <c r="D132" s="33" t="s">
        <v>18206</v>
      </c>
      <c r="E132" s="33" t="s">
        <v>18207</v>
      </c>
      <c r="F132" s="33" t="s">
        <v>18222</v>
      </c>
      <c r="G132" s="33" t="s">
        <v>18223</v>
      </c>
      <c r="H132" s="33" t="s">
        <v>250</v>
      </c>
      <c r="I132" s="38">
        <v>33301</v>
      </c>
      <c r="J132" s="33" t="s">
        <v>23</v>
      </c>
      <c r="K132" s="33" t="s">
        <v>250</v>
      </c>
      <c r="L132" s="38">
        <v>33309</v>
      </c>
      <c r="M132" s="33">
        <v>2346</v>
      </c>
      <c r="N132" s="33">
        <v>2346</v>
      </c>
      <c r="O132" s="33">
        <v>0</v>
      </c>
      <c r="P132" s="33" t="s">
        <v>26</v>
      </c>
      <c r="Q132" s="33" t="s">
        <v>26</v>
      </c>
      <c r="R132" s="39" t="str">
        <f>IF(Extensions53[[#This Row],[Category]]="higher", "priority","")</f>
        <v>priority</v>
      </c>
    </row>
    <row r="133" spans="1:18" x14ac:dyDescent="0.3">
      <c r="A133" s="40" t="s">
        <v>18224</v>
      </c>
      <c r="B133" s="34" t="s">
        <v>18207</v>
      </c>
      <c r="C133" s="40">
        <v>14986410</v>
      </c>
      <c r="D133" s="35" t="s">
        <v>18206</v>
      </c>
      <c r="E133" s="35" t="s">
        <v>18207</v>
      </c>
      <c r="F133" s="35" t="s">
        <v>18225</v>
      </c>
      <c r="G133" s="35" t="s">
        <v>4339</v>
      </c>
      <c r="H133" s="35" t="s">
        <v>250</v>
      </c>
      <c r="I133" s="41">
        <v>33314</v>
      </c>
      <c r="J133" s="35" t="s">
        <v>23</v>
      </c>
      <c r="K133" s="35" t="s">
        <v>250</v>
      </c>
      <c r="L133" s="41">
        <v>33309</v>
      </c>
      <c r="M133" s="35">
        <v>2346</v>
      </c>
      <c r="N133" s="35">
        <v>2346</v>
      </c>
      <c r="O133" s="35">
        <v>0</v>
      </c>
      <c r="P133" s="35" t="s">
        <v>26</v>
      </c>
      <c r="Q133" s="35" t="s">
        <v>26</v>
      </c>
      <c r="R133" s="42" t="str">
        <f>IF(Extensions53[[#This Row],[Category]]="higher", "priority","")</f>
        <v/>
      </c>
    </row>
    <row r="134" spans="1:18" x14ac:dyDescent="0.3">
      <c r="A134" s="37" t="s">
        <v>18226</v>
      </c>
      <c r="B134" s="32" t="s">
        <v>18207</v>
      </c>
      <c r="C134" s="37">
        <v>14986410</v>
      </c>
      <c r="D134" s="33" t="s">
        <v>18206</v>
      </c>
      <c r="E134" s="33" t="s">
        <v>18207</v>
      </c>
      <c r="F134" s="33" t="s">
        <v>18227</v>
      </c>
      <c r="G134" s="33" t="s">
        <v>18210</v>
      </c>
      <c r="H134" s="33" t="s">
        <v>250</v>
      </c>
      <c r="I134" s="38">
        <v>33331</v>
      </c>
      <c r="J134" s="33" t="s">
        <v>23</v>
      </c>
      <c r="K134" s="33" t="s">
        <v>250</v>
      </c>
      <c r="L134" s="38">
        <v>33309</v>
      </c>
      <c r="M134" s="33">
        <v>2346</v>
      </c>
      <c r="N134" s="33">
        <v>2346</v>
      </c>
      <c r="O134" s="33">
        <v>0</v>
      </c>
      <c r="P134" s="33" t="s">
        <v>26</v>
      </c>
      <c r="Q134" s="33" t="s">
        <v>26</v>
      </c>
      <c r="R134" s="39" t="str">
        <f>IF(Extensions53[[#This Row],[Category]]="higher", "priority","")</f>
        <v>priority</v>
      </c>
    </row>
    <row r="135" spans="1:18" x14ac:dyDescent="0.3">
      <c r="A135" s="40" t="s">
        <v>18228</v>
      </c>
      <c r="B135" s="34" t="s">
        <v>18207</v>
      </c>
      <c r="C135" s="40">
        <v>14986410</v>
      </c>
      <c r="D135" s="35" t="s">
        <v>18206</v>
      </c>
      <c r="E135" s="35" t="s">
        <v>18207</v>
      </c>
      <c r="F135" s="35" t="s">
        <v>18229</v>
      </c>
      <c r="G135" s="35" t="s">
        <v>8736</v>
      </c>
      <c r="H135" s="35" t="s">
        <v>250</v>
      </c>
      <c r="I135" s="41">
        <v>33332</v>
      </c>
      <c r="J135" s="35" t="s">
        <v>23</v>
      </c>
      <c r="K135" s="35" t="s">
        <v>250</v>
      </c>
      <c r="L135" s="41">
        <v>33309</v>
      </c>
      <c r="M135" s="35">
        <v>2346</v>
      </c>
      <c r="N135" s="35">
        <v>2346</v>
      </c>
      <c r="O135" s="35">
        <v>0</v>
      </c>
      <c r="P135" s="35" t="s">
        <v>26</v>
      </c>
      <c r="Q135" s="35" t="s">
        <v>26</v>
      </c>
      <c r="R135" s="42" t="str">
        <f>IF(Extensions53[[#This Row],[Category]]="higher", "priority","")</f>
        <v>priority</v>
      </c>
    </row>
    <row r="136" spans="1:18" x14ac:dyDescent="0.3">
      <c r="A136" s="37" t="s">
        <v>17618</v>
      </c>
      <c r="B136" s="32" t="s">
        <v>17617</v>
      </c>
      <c r="C136" s="37">
        <v>14964433</v>
      </c>
      <c r="D136" s="33" t="s">
        <v>17615</v>
      </c>
      <c r="E136" s="33" t="s">
        <v>17616</v>
      </c>
      <c r="F136" s="33" t="s">
        <v>17619</v>
      </c>
      <c r="G136" s="33" t="s">
        <v>1093</v>
      </c>
      <c r="H136" s="33" t="s">
        <v>713</v>
      </c>
      <c r="I136" s="38">
        <v>28451</v>
      </c>
      <c r="J136" s="33" t="s">
        <v>23</v>
      </c>
      <c r="K136" s="33" t="s">
        <v>713</v>
      </c>
      <c r="L136" s="38">
        <v>28462</v>
      </c>
      <c r="M136" s="33">
        <v>1395</v>
      </c>
      <c r="N136" s="33">
        <v>1395</v>
      </c>
      <c r="O136" s="33">
        <v>0</v>
      </c>
      <c r="P136" s="33" t="s">
        <v>26</v>
      </c>
      <c r="Q136" s="33" t="s">
        <v>26</v>
      </c>
      <c r="R136" s="39" t="str">
        <f>IF(Extensions53[[#This Row],[Category]]="higher", "priority","")</f>
        <v>priority</v>
      </c>
    </row>
    <row r="137" spans="1:18" x14ac:dyDescent="0.3">
      <c r="A137" s="40" t="s">
        <v>16904</v>
      </c>
      <c r="B137" s="34" t="s">
        <v>16903</v>
      </c>
      <c r="C137" s="40">
        <v>14948433</v>
      </c>
      <c r="D137" s="35" t="s">
        <v>16875</v>
      </c>
      <c r="E137" s="35" t="s">
        <v>16876</v>
      </c>
      <c r="F137" s="35" t="s">
        <v>16905</v>
      </c>
      <c r="G137" s="35" t="s">
        <v>570</v>
      </c>
      <c r="H137" s="35" t="s">
        <v>713</v>
      </c>
      <c r="I137" s="41">
        <v>28638</v>
      </c>
      <c r="J137" s="35" t="s">
        <v>23</v>
      </c>
      <c r="K137" s="35" t="s">
        <v>713</v>
      </c>
      <c r="L137" s="41">
        <v>28638</v>
      </c>
      <c r="M137" s="35">
        <v>1170</v>
      </c>
      <c r="N137" s="35">
        <v>1170</v>
      </c>
      <c r="O137" s="35">
        <v>0</v>
      </c>
      <c r="P137" s="35" t="s">
        <v>26</v>
      </c>
      <c r="Q137" s="35" t="s">
        <v>26</v>
      </c>
      <c r="R137" s="42" t="str">
        <f>IF(Extensions53[[#This Row],[Category]]="higher", "priority","")</f>
        <v/>
      </c>
    </row>
    <row r="138" spans="1:18" x14ac:dyDescent="0.3">
      <c r="A138" s="37" t="s">
        <v>13551</v>
      </c>
      <c r="B138" s="32" t="s">
        <v>13550</v>
      </c>
      <c r="C138" s="37">
        <v>14918401</v>
      </c>
      <c r="D138" s="33" t="s">
        <v>13548</v>
      </c>
      <c r="E138" s="33" t="s">
        <v>13549</v>
      </c>
      <c r="F138" s="33" t="s">
        <v>13552</v>
      </c>
      <c r="G138" s="33" t="s">
        <v>12399</v>
      </c>
      <c r="H138" s="33" t="s">
        <v>1711</v>
      </c>
      <c r="I138" s="38">
        <v>35811</v>
      </c>
      <c r="J138" s="33" t="s">
        <v>23</v>
      </c>
      <c r="K138" s="33" t="s">
        <v>1711</v>
      </c>
      <c r="L138" s="38">
        <v>35609</v>
      </c>
      <c r="M138" s="33">
        <v>1233</v>
      </c>
      <c r="N138" s="33">
        <v>1233</v>
      </c>
      <c r="O138" s="33">
        <v>0</v>
      </c>
      <c r="P138" s="33" t="s">
        <v>26</v>
      </c>
      <c r="Q138" s="33" t="s">
        <v>26</v>
      </c>
      <c r="R138" s="39" t="str">
        <f>IF(Extensions53[[#This Row],[Category]]="higher", "priority","")</f>
        <v>priority</v>
      </c>
    </row>
    <row r="139" spans="1:18" x14ac:dyDescent="0.3">
      <c r="A139" s="40" t="s">
        <v>27331</v>
      </c>
      <c r="B139" s="34" t="s">
        <v>27330</v>
      </c>
      <c r="C139" s="40">
        <v>31801633</v>
      </c>
      <c r="D139" s="35" t="s">
        <v>27328</v>
      </c>
      <c r="E139" s="35" t="s">
        <v>27329</v>
      </c>
      <c r="F139" s="35" t="s">
        <v>27332</v>
      </c>
      <c r="G139" s="35" t="s">
        <v>1101</v>
      </c>
      <c r="H139" s="35" t="s">
        <v>713</v>
      </c>
      <c r="I139" s="41">
        <v>28540</v>
      </c>
      <c r="J139" s="35" t="s">
        <v>23</v>
      </c>
      <c r="K139" s="35" t="s">
        <v>713</v>
      </c>
      <c r="L139" s="41">
        <v>28547</v>
      </c>
      <c r="M139" s="35">
        <v>1149</v>
      </c>
      <c r="N139" s="35">
        <v>1149</v>
      </c>
      <c r="O139" s="35">
        <v>0</v>
      </c>
      <c r="P139" s="35" t="s">
        <v>26</v>
      </c>
      <c r="Q139" s="35" t="s">
        <v>26</v>
      </c>
      <c r="R139" s="42" t="str">
        <f>IF(Extensions53[[#This Row],[Category]]="higher", "priority","")</f>
        <v/>
      </c>
    </row>
    <row r="140" spans="1:18" x14ac:dyDescent="0.3">
      <c r="A140" s="37" t="s">
        <v>24241</v>
      </c>
      <c r="B140" s="32" t="s">
        <v>24240</v>
      </c>
      <c r="C140" s="37">
        <v>31002117</v>
      </c>
      <c r="D140" s="33" t="s">
        <v>24224</v>
      </c>
      <c r="E140" s="33" t="s">
        <v>24225</v>
      </c>
      <c r="F140" s="33" t="s">
        <v>24242</v>
      </c>
      <c r="G140" s="33" t="s">
        <v>24243</v>
      </c>
      <c r="H140" s="33" t="s">
        <v>2447</v>
      </c>
      <c r="I140" s="38">
        <v>42718</v>
      </c>
      <c r="J140" s="33" t="s">
        <v>23</v>
      </c>
      <c r="K140" s="33" t="s">
        <v>2447</v>
      </c>
      <c r="L140" s="38">
        <v>42718</v>
      </c>
      <c r="M140" s="33">
        <v>1095</v>
      </c>
      <c r="N140" s="33">
        <v>1095</v>
      </c>
      <c r="O140" s="33">
        <v>0</v>
      </c>
      <c r="P140" s="33" t="s">
        <v>26</v>
      </c>
      <c r="Q140" s="33" t="s">
        <v>26</v>
      </c>
      <c r="R140" s="39" t="str">
        <f>IF(Extensions53[[#This Row],[Category]]="higher", "priority","")</f>
        <v/>
      </c>
    </row>
    <row r="141" spans="1:18" x14ac:dyDescent="0.3">
      <c r="A141" s="40" t="s">
        <v>15121</v>
      </c>
      <c r="B141" s="34" t="s">
        <v>4012</v>
      </c>
      <c r="C141" s="40">
        <v>14925433</v>
      </c>
      <c r="D141" s="35" t="s">
        <v>15112</v>
      </c>
      <c r="E141" s="35" t="s">
        <v>1240</v>
      </c>
      <c r="F141" s="35" t="s">
        <v>15122</v>
      </c>
      <c r="G141" s="35" t="s">
        <v>15123</v>
      </c>
      <c r="H141" s="35" t="s">
        <v>713</v>
      </c>
      <c r="I141" s="41">
        <v>28429</v>
      </c>
      <c r="J141" s="35" t="s">
        <v>23</v>
      </c>
      <c r="K141" s="35" t="s">
        <v>713</v>
      </c>
      <c r="L141" s="41">
        <v>28401</v>
      </c>
      <c r="M141" s="35">
        <v>1395</v>
      </c>
      <c r="N141" s="35">
        <v>1395</v>
      </c>
      <c r="O141" s="35">
        <v>0</v>
      </c>
      <c r="P141" s="35" t="s">
        <v>26</v>
      </c>
      <c r="Q141" s="35" t="s">
        <v>26</v>
      </c>
      <c r="R141" s="42" t="str">
        <f>IF(Extensions53[[#This Row],[Category]]="higher", "priority","")</f>
        <v>priority</v>
      </c>
    </row>
    <row r="142" spans="1:18" x14ac:dyDescent="0.3">
      <c r="A142" s="37" t="s">
        <v>25597</v>
      </c>
      <c r="B142" s="32" t="s">
        <v>25596</v>
      </c>
      <c r="C142" s="37">
        <v>31012363</v>
      </c>
      <c r="D142" s="33" t="s">
        <v>25594</v>
      </c>
      <c r="E142" s="33" t="s">
        <v>25595</v>
      </c>
      <c r="F142" s="33" t="s">
        <v>25598</v>
      </c>
      <c r="G142" s="33" t="s">
        <v>25599</v>
      </c>
      <c r="H142" s="33" t="s">
        <v>20296</v>
      </c>
      <c r="I142" s="38">
        <v>985</v>
      </c>
      <c r="J142" s="33" t="s">
        <v>23</v>
      </c>
      <c r="K142" s="33" t="s">
        <v>20296</v>
      </c>
      <c r="L142" s="38">
        <v>960</v>
      </c>
      <c r="M142" s="33">
        <v>1900</v>
      </c>
      <c r="N142" s="33">
        <v>1900</v>
      </c>
      <c r="O142" s="33">
        <v>0</v>
      </c>
      <c r="P142" s="33" t="s">
        <v>26</v>
      </c>
      <c r="Q142" s="33" t="s">
        <v>26</v>
      </c>
      <c r="R142" s="39" t="str">
        <f>IF(Extensions53[[#This Row],[Category]]="higher", "priority","")</f>
        <v/>
      </c>
    </row>
    <row r="143" spans="1:18" x14ac:dyDescent="0.3">
      <c r="A143" s="40" t="s">
        <v>25605</v>
      </c>
      <c r="B143" s="34" t="s">
        <v>25604</v>
      </c>
      <c r="C143" s="40">
        <v>31012363</v>
      </c>
      <c r="D143" s="35" t="s">
        <v>25594</v>
      </c>
      <c r="E143" s="35" t="s">
        <v>25595</v>
      </c>
      <c r="F143" s="35" t="s">
        <v>25606</v>
      </c>
      <c r="G143" s="35" t="s">
        <v>25607</v>
      </c>
      <c r="H143" s="35" t="s">
        <v>20296</v>
      </c>
      <c r="I143" s="41">
        <v>693</v>
      </c>
      <c r="J143" s="35" t="s">
        <v>23</v>
      </c>
      <c r="K143" s="35" t="s">
        <v>20296</v>
      </c>
      <c r="L143" s="41">
        <v>960</v>
      </c>
      <c r="M143" s="35">
        <v>1900</v>
      </c>
      <c r="N143" s="35">
        <v>1900</v>
      </c>
      <c r="O143" s="35">
        <v>0</v>
      </c>
      <c r="P143" s="35" t="s">
        <v>26</v>
      </c>
      <c r="Q143" s="35" t="s">
        <v>26</v>
      </c>
      <c r="R143" s="42" t="str">
        <f>IF(Extensions53[[#This Row],[Category]]="higher", "priority","")</f>
        <v>priority</v>
      </c>
    </row>
    <row r="144" spans="1:18" x14ac:dyDescent="0.3">
      <c r="A144" s="37" t="s">
        <v>7598</v>
      </c>
      <c r="B144" s="32" t="s">
        <v>7597</v>
      </c>
      <c r="C144" s="37">
        <v>12801533</v>
      </c>
      <c r="D144" s="33" t="s">
        <v>7592</v>
      </c>
      <c r="E144" s="33" t="s">
        <v>7593</v>
      </c>
      <c r="F144" s="33" t="s">
        <v>7599</v>
      </c>
      <c r="G144" s="33" t="s">
        <v>2772</v>
      </c>
      <c r="H144" s="33" t="s">
        <v>713</v>
      </c>
      <c r="I144" s="38">
        <v>28027</v>
      </c>
      <c r="J144" s="33" t="s">
        <v>23</v>
      </c>
      <c r="K144" s="33" t="s">
        <v>713</v>
      </c>
      <c r="L144" s="38">
        <v>28025</v>
      </c>
      <c r="M144" s="33">
        <v>1596</v>
      </c>
      <c r="N144" s="33">
        <v>1596</v>
      </c>
      <c r="O144" s="33">
        <v>0</v>
      </c>
      <c r="P144" s="33" t="s">
        <v>26</v>
      </c>
      <c r="Q144" s="33" t="s">
        <v>26</v>
      </c>
      <c r="R144" s="39" t="str">
        <f>IF(Extensions53[[#This Row],[Category]]="higher", "priority","")</f>
        <v>priority</v>
      </c>
    </row>
    <row r="145" spans="1:18" x14ac:dyDescent="0.3">
      <c r="A145" s="40" t="s">
        <v>7601</v>
      </c>
      <c r="B145" s="34" t="s">
        <v>7600</v>
      </c>
      <c r="C145" s="40">
        <v>12801533</v>
      </c>
      <c r="D145" s="35" t="s">
        <v>7592</v>
      </c>
      <c r="E145" s="35" t="s">
        <v>7593</v>
      </c>
      <c r="F145" s="35" t="s">
        <v>7602</v>
      </c>
      <c r="G145" s="35" t="s">
        <v>2772</v>
      </c>
      <c r="H145" s="35" t="s">
        <v>713</v>
      </c>
      <c r="I145" s="41">
        <v>28027</v>
      </c>
      <c r="J145" s="35" t="s">
        <v>23</v>
      </c>
      <c r="K145" s="35" t="s">
        <v>713</v>
      </c>
      <c r="L145" s="41">
        <v>28025</v>
      </c>
      <c r="M145" s="35">
        <v>1596</v>
      </c>
      <c r="N145" s="35">
        <v>1596</v>
      </c>
      <c r="O145" s="35">
        <v>0</v>
      </c>
      <c r="P145" s="35" t="s">
        <v>26</v>
      </c>
      <c r="Q145" s="35" t="s">
        <v>26</v>
      </c>
      <c r="R145" s="42" t="str">
        <f>IF(Extensions53[[#This Row],[Category]]="higher", "priority","")</f>
        <v/>
      </c>
    </row>
    <row r="146" spans="1:18" x14ac:dyDescent="0.3">
      <c r="A146" s="37" t="s">
        <v>7604</v>
      </c>
      <c r="B146" s="32" t="s">
        <v>7603</v>
      </c>
      <c r="C146" s="37">
        <v>12801533</v>
      </c>
      <c r="D146" s="33" t="s">
        <v>7592</v>
      </c>
      <c r="E146" s="33" t="s">
        <v>7593</v>
      </c>
      <c r="F146" s="33" t="s">
        <v>7605</v>
      </c>
      <c r="G146" s="33" t="s">
        <v>2772</v>
      </c>
      <c r="H146" s="33" t="s">
        <v>713</v>
      </c>
      <c r="I146" s="38">
        <v>28205</v>
      </c>
      <c r="J146" s="33" t="s">
        <v>23</v>
      </c>
      <c r="K146" s="33" t="s">
        <v>713</v>
      </c>
      <c r="L146" s="38">
        <v>28025</v>
      </c>
      <c r="M146" s="33">
        <v>1596</v>
      </c>
      <c r="N146" s="33">
        <v>1596</v>
      </c>
      <c r="O146" s="33">
        <v>0</v>
      </c>
      <c r="P146" s="33" t="s">
        <v>26</v>
      </c>
      <c r="Q146" s="33" t="s">
        <v>26</v>
      </c>
      <c r="R146" s="39" t="str">
        <f>IF(Extensions53[[#This Row],[Category]]="higher", "priority","")</f>
        <v/>
      </c>
    </row>
    <row r="147" spans="1:18" x14ac:dyDescent="0.3">
      <c r="A147" s="40" t="s">
        <v>13012</v>
      </c>
      <c r="B147" s="34" t="s">
        <v>13011</v>
      </c>
      <c r="C147" s="40">
        <v>14916433</v>
      </c>
      <c r="D147" s="35" t="s">
        <v>13009</v>
      </c>
      <c r="E147" s="35" t="s">
        <v>13010</v>
      </c>
      <c r="F147" s="35" t="s">
        <v>13013</v>
      </c>
      <c r="G147" s="35" t="s">
        <v>560</v>
      </c>
      <c r="H147" s="35" t="s">
        <v>713</v>
      </c>
      <c r="I147" s="41">
        <v>28570</v>
      </c>
      <c r="J147" s="35" t="s">
        <v>23</v>
      </c>
      <c r="K147" s="35" t="s">
        <v>713</v>
      </c>
      <c r="L147" s="41">
        <v>28557</v>
      </c>
      <c r="M147" s="35">
        <v>1224</v>
      </c>
      <c r="N147" s="35">
        <v>1224</v>
      </c>
      <c r="O147" s="35">
        <v>0</v>
      </c>
      <c r="P147" s="35" t="s">
        <v>26</v>
      </c>
      <c r="Q147" s="35" t="s">
        <v>26</v>
      </c>
      <c r="R147" s="42" t="str">
        <f>IF(Extensions53[[#This Row],[Category]]="higher", "priority","")</f>
        <v/>
      </c>
    </row>
    <row r="148" spans="1:18" x14ac:dyDescent="0.3">
      <c r="A148" s="37" t="s">
        <v>13015</v>
      </c>
      <c r="B148" s="32" t="s">
        <v>13014</v>
      </c>
      <c r="C148" s="37">
        <v>14916433</v>
      </c>
      <c r="D148" s="33" t="s">
        <v>13009</v>
      </c>
      <c r="E148" s="33" t="s">
        <v>13010</v>
      </c>
      <c r="F148" s="33" t="s">
        <v>13016</v>
      </c>
      <c r="G148" s="33" t="s">
        <v>13017</v>
      </c>
      <c r="H148" s="33" t="s">
        <v>713</v>
      </c>
      <c r="I148" s="38">
        <v>28516</v>
      </c>
      <c r="J148" s="33" t="s">
        <v>23</v>
      </c>
      <c r="K148" s="33" t="s">
        <v>713</v>
      </c>
      <c r="L148" s="38">
        <v>28557</v>
      </c>
      <c r="M148" s="33">
        <v>1224</v>
      </c>
      <c r="N148" s="33">
        <v>1224</v>
      </c>
      <c r="O148" s="33">
        <v>0</v>
      </c>
      <c r="P148" s="33" t="s">
        <v>26</v>
      </c>
      <c r="Q148" s="33" t="s">
        <v>26</v>
      </c>
      <c r="R148" s="39" t="str">
        <f>IF(Extensions53[[#This Row],[Category]]="higher", "priority","")</f>
        <v/>
      </c>
    </row>
    <row r="149" spans="1:18" x14ac:dyDescent="0.3">
      <c r="A149" s="40" t="s">
        <v>13019</v>
      </c>
      <c r="B149" s="34" t="s">
        <v>13018</v>
      </c>
      <c r="C149" s="40">
        <v>14916433</v>
      </c>
      <c r="D149" s="35" t="s">
        <v>13009</v>
      </c>
      <c r="E149" s="35" t="s">
        <v>13010</v>
      </c>
      <c r="F149" s="35" t="s">
        <v>13020</v>
      </c>
      <c r="G149" s="35" t="s">
        <v>13017</v>
      </c>
      <c r="H149" s="35" t="s">
        <v>713</v>
      </c>
      <c r="I149" s="41">
        <v>28516</v>
      </c>
      <c r="J149" s="35" t="s">
        <v>23</v>
      </c>
      <c r="K149" s="35" t="s">
        <v>713</v>
      </c>
      <c r="L149" s="41">
        <v>28557</v>
      </c>
      <c r="M149" s="35">
        <v>1224</v>
      </c>
      <c r="N149" s="35">
        <v>1224</v>
      </c>
      <c r="O149" s="35">
        <v>0</v>
      </c>
      <c r="P149" s="35" t="s">
        <v>26</v>
      </c>
      <c r="Q149" s="35" t="s">
        <v>26</v>
      </c>
      <c r="R149" s="42" t="str">
        <f>IF(Extensions53[[#This Row],[Category]]="higher", "priority","")</f>
        <v/>
      </c>
    </row>
    <row r="150" spans="1:18" x14ac:dyDescent="0.3">
      <c r="A150" s="37" t="s">
        <v>13022</v>
      </c>
      <c r="B150" s="32" t="s">
        <v>13021</v>
      </c>
      <c r="C150" s="37">
        <v>14916433</v>
      </c>
      <c r="D150" s="33" t="s">
        <v>13009</v>
      </c>
      <c r="E150" s="33" t="s">
        <v>13010</v>
      </c>
      <c r="F150" s="33" t="s">
        <v>13023</v>
      </c>
      <c r="G150" s="33" t="s">
        <v>13024</v>
      </c>
      <c r="H150" s="33" t="s">
        <v>713</v>
      </c>
      <c r="I150" s="38">
        <v>28516</v>
      </c>
      <c r="J150" s="33" t="s">
        <v>23</v>
      </c>
      <c r="K150" s="33" t="s">
        <v>713</v>
      </c>
      <c r="L150" s="38">
        <v>28557</v>
      </c>
      <c r="M150" s="33">
        <v>1224</v>
      </c>
      <c r="N150" s="33">
        <v>1224</v>
      </c>
      <c r="O150" s="33">
        <v>0</v>
      </c>
      <c r="P150" s="33" t="s">
        <v>26</v>
      </c>
      <c r="Q150" s="33" t="s">
        <v>26</v>
      </c>
      <c r="R150" s="39" t="str">
        <f>IF(Extensions53[[#This Row],[Category]]="higher", "priority","")</f>
        <v>priority</v>
      </c>
    </row>
    <row r="151" spans="1:18" x14ac:dyDescent="0.3">
      <c r="A151" s="40" t="s">
        <v>16743</v>
      </c>
      <c r="B151" s="34" t="s">
        <v>16742</v>
      </c>
      <c r="C151" s="40">
        <v>14945433</v>
      </c>
      <c r="D151" s="35" t="s">
        <v>16741</v>
      </c>
      <c r="E151" s="35" t="s">
        <v>1177</v>
      </c>
      <c r="F151" s="35" t="s">
        <v>16744</v>
      </c>
      <c r="G151" s="35" t="s">
        <v>16745</v>
      </c>
      <c r="H151" s="35" t="s">
        <v>713</v>
      </c>
      <c r="I151" s="41">
        <v>28681</v>
      </c>
      <c r="J151" s="35" t="s">
        <v>23</v>
      </c>
      <c r="K151" s="35" t="s">
        <v>713</v>
      </c>
      <c r="L151" s="41">
        <v>28602</v>
      </c>
      <c r="M151" s="35">
        <v>1170</v>
      </c>
      <c r="N151" s="35">
        <v>1170</v>
      </c>
      <c r="O151" s="35">
        <v>0</v>
      </c>
      <c r="P151" s="35" t="s">
        <v>26</v>
      </c>
      <c r="Q151" s="35" t="s">
        <v>26</v>
      </c>
      <c r="R151" s="42" t="str">
        <f>IF(Extensions53[[#This Row],[Category]]="higher", "priority","")</f>
        <v>priority</v>
      </c>
    </row>
    <row r="152" spans="1:18" x14ac:dyDescent="0.3">
      <c r="A152" s="37" t="s">
        <v>16747</v>
      </c>
      <c r="B152" s="32" t="s">
        <v>16746</v>
      </c>
      <c r="C152" s="37">
        <v>14945433</v>
      </c>
      <c r="D152" s="33" t="s">
        <v>16741</v>
      </c>
      <c r="E152" s="33" t="s">
        <v>1177</v>
      </c>
      <c r="F152" s="33" t="s">
        <v>16748</v>
      </c>
      <c r="G152" s="33" t="s">
        <v>16745</v>
      </c>
      <c r="H152" s="33" t="s">
        <v>713</v>
      </c>
      <c r="I152" s="38">
        <v>28681</v>
      </c>
      <c r="J152" s="33" t="s">
        <v>23</v>
      </c>
      <c r="K152" s="33" t="s">
        <v>713</v>
      </c>
      <c r="L152" s="38">
        <v>28602</v>
      </c>
      <c r="M152" s="33">
        <v>1170</v>
      </c>
      <c r="N152" s="33">
        <v>1170</v>
      </c>
      <c r="O152" s="33">
        <v>0</v>
      </c>
      <c r="P152" s="33" t="s">
        <v>26</v>
      </c>
      <c r="Q152" s="33" t="s">
        <v>26</v>
      </c>
      <c r="R152" s="39" t="str">
        <f>IF(Extensions53[[#This Row],[Category]]="higher", "priority","")</f>
        <v>priority</v>
      </c>
    </row>
    <row r="153" spans="1:18" x14ac:dyDescent="0.3">
      <c r="A153" s="40" t="s">
        <v>16750</v>
      </c>
      <c r="B153" s="34" t="s">
        <v>16749</v>
      </c>
      <c r="C153" s="40">
        <v>14945433</v>
      </c>
      <c r="D153" s="35" t="s">
        <v>16741</v>
      </c>
      <c r="E153" s="35" t="s">
        <v>1177</v>
      </c>
      <c r="F153" s="35" t="s">
        <v>16751</v>
      </c>
      <c r="G153" s="35" t="s">
        <v>9389</v>
      </c>
      <c r="H153" s="35" t="s">
        <v>713</v>
      </c>
      <c r="I153" s="41">
        <v>28602</v>
      </c>
      <c r="J153" s="35" t="s">
        <v>23</v>
      </c>
      <c r="K153" s="35" t="s">
        <v>713</v>
      </c>
      <c r="L153" s="41">
        <v>28602</v>
      </c>
      <c r="M153" s="35">
        <v>1170</v>
      </c>
      <c r="N153" s="35">
        <v>1170</v>
      </c>
      <c r="O153" s="35">
        <v>0</v>
      </c>
      <c r="P153" s="35" t="s">
        <v>26</v>
      </c>
      <c r="Q153" s="35" t="s">
        <v>26</v>
      </c>
      <c r="R153" s="42" t="str">
        <f>IF(Extensions53[[#This Row],[Category]]="higher", "priority","")</f>
        <v>priority</v>
      </c>
    </row>
    <row r="154" spans="1:18" x14ac:dyDescent="0.3">
      <c r="A154" s="37" t="s">
        <v>16753</v>
      </c>
      <c r="B154" s="32" t="s">
        <v>16752</v>
      </c>
      <c r="C154" s="37">
        <v>14945433</v>
      </c>
      <c r="D154" s="33" t="s">
        <v>16741</v>
      </c>
      <c r="E154" s="33" t="s">
        <v>1177</v>
      </c>
      <c r="F154" s="33" t="s">
        <v>1195</v>
      </c>
      <c r="G154" s="33" t="s">
        <v>1180</v>
      </c>
      <c r="H154" s="33" t="s">
        <v>713</v>
      </c>
      <c r="I154" s="38">
        <v>28602</v>
      </c>
      <c r="J154" s="33" t="s">
        <v>23</v>
      </c>
      <c r="K154" s="33" t="s">
        <v>713</v>
      </c>
      <c r="L154" s="38">
        <v>28602</v>
      </c>
      <c r="M154" s="33">
        <v>1170</v>
      </c>
      <c r="N154" s="33">
        <v>1170</v>
      </c>
      <c r="O154" s="33">
        <v>0</v>
      </c>
      <c r="P154" s="33" t="s">
        <v>26</v>
      </c>
      <c r="Q154" s="33" t="s">
        <v>26</v>
      </c>
      <c r="R154" s="39" t="str">
        <f>IF(Extensions53[[#This Row],[Category]]="higher", "priority","")</f>
        <v>priority</v>
      </c>
    </row>
    <row r="155" spans="1:18" x14ac:dyDescent="0.3">
      <c r="A155" s="40" t="s">
        <v>16755</v>
      </c>
      <c r="B155" s="34" t="s">
        <v>16754</v>
      </c>
      <c r="C155" s="40">
        <v>14945433</v>
      </c>
      <c r="D155" s="35" t="s">
        <v>16741</v>
      </c>
      <c r="E155" s="35" t="s">
        <v>1177</v>
      </c>
      <c r="F155" s="35" t="s">
        <v>16756</v>
      </c>
      <c r="G155" s="35" t="s">
        <v>9389</v>
      </c>
      <c r="H155" s="35" t="s">
        <v>713</v>
      </c>
      <c r="I155" s="41">
        <v>28658</v>
      </c>
      <c r="J155" s="35" t="s">
        <v>23</v>
      </c>
      <c r="K155" s="35" t="s">
        <v>713</v>
      </c>
      <c r="L155" s="41">
        <v>28602</v>
      </c>
      <c r="M155" s="35">
        <v>1170</v>
      </c>
      <c r="N155" s="35">
        <v>1170</v>
      </c>
      <c r="O155" s="35">
        <v>0</v>
      </c>
      <c r="P155" s="35" t="s">
        <v>26</v>
      </c>
      <c r="Q155" s="35" t="s">
        <v>26</v>
      </c>
      <c r="R155" s="42" t="str">
        <f>IF(Extensions53[[#This Row],[Category]]="higher", "priority","")</f>
        <v>priority</v>
      </c>
    </row>
    <row r="156" spans="1:18" x14ac:dyDescent="0.3">
      <c r="A156" s="37" t="s">
        <v>16758</v>
      </c>
      <c r="B156" s="32" t="s">
        <v>16757</v>
      </c>
      <c r="C156" s="37">
        <v>14945433</v>
      </c>
      <c r="D156" s="33" t="s">
        <v>16741</v>
      </c>
      <c r="E156" s="33" t="s">
        <v>1177</v>
      </c>
      <c r="F156" s="33" t="s">
        <v>16759</v>
      </c>
      <c r="G156" s="33" t="s">
        <v>9389</v>
      </c>
      <c r="H156" s="33" t="s">
        <v>713</v>
      </c>
      <c r="I156" s="38">
        <v>28658</v>
      </c>
      <c r="J156" s="33" t="s">
        <v>23</v>
      </c>
      <c r="K156" s="33" t="s">
        <v>713</v>
      </c>
      <c r="L156" s="38">
        <v>28602</v>
      </c>
      <c r="M156" s="33">
        <v>1170</v>
      </c>
      <c r="N156" s="33">
        <v>1170</v>
      </c>
      <c r="O156" s="33">
        <v>0</v>
      </c>
      <c r="P156" s="33" t="s">
        <v>26</v>
      </c>
      <c r="Q156" s="33" t="s">
        <v>26</v>
      </c>
      <c r="R156" s="39" t="str">
        <f>IF(Extensions53[[#This Row],[Category]]="higher", "priority","")</f>
        <v/>
      </c>
    </row>
    <row r="157" spans="1:18" x14ac:dyDescent="0.3">
      <c r="A157" s="40" t="s">
        <v>21651</v>
      </c>
      <c r="B157" s="34" t="s">
        <v>21650</v>
      </c>
      <c r="C157" s="40">
        <v>25008533</v>
      </c>
      <c r="D157" s="35" t="s">
        <v>21648</v>
      </c>
      <c r="E157" s="35" t="s">
        <v>21649</v>
      </c>
      <c r="F157" s="35" t="s">
        <v>21652</v>
      </c>
      <c r="G157" s="35" t="s">
        <v>712</v>
      </c>
      <c r="H157" s="35" t="s">
        <v>713</v>
      </c>
      <c r="I157" s="41">
        <v>28801</v>
      </c>
      <c r="J157" s="35" t="s">
        <v>23</v>
      </c>
      <c r="K157" s="35" t="s">
        <v>713</v>
      </c>
      <c r="L157" s="41">
        <v>28801</v>
      </c>
      <c r="M157" s="35">
        <v>1608</v>
      </c>
      <c r="N157" s="35">
        <v>1608</v>
      </c>
      <c r="O157" s="35">
        <v>0</v>
      </c>
      <c r="P157" s="35" t="s">
        <v>26</v>
      </c>
      <c r="Q157" s="35" t="s">
        <v>26</v>
      </c>
      <c r="R157" s="42" t="str">
        <f>IF(Extensions53[[#This Row],[Category]]="higher", "priority","")</f>
        <v/>
      </c>
    </row>
    <row r="158" spans="1:18" x14ac:dyDescent="0.3">
      <c r="A158" s="37" t="s">
        <v>15460</v>
      </c>
      <c r="B158" s="32" t="s">
        <v>15459</v>
      </c>
      <c r="C158" s="37">
        <v>14928433</v>
      </c>
      <c r="D158" s="33" t="s">
        <v>15443</v>
      </c>
      <c r="E158" s="33" t="s">
        <v>15444</v>
      </c>
      <c r="F158" s="33" t="s">
        <v>15461</v>
      </c>
      <c r="G158" s="33" t="s">
        <v>15462</v>
      </c>
      <c r="H158" s="33" t="s">
        <v>713</v>
      </c>
      <c r="I158" s="38">
        <v>28334</v>
      </c>
      <c r="J158" s="33" t="s">
        <v>23</v>
      </c>
      <c r="K158" s="33" t="s">
        <v>713</v>
      </c>
      <c r="L158" s="38">
        <v>27330</v>
      </c>
      <c r="M158" s="33">
        <v>1212</v>
      </c>
      <c r="N158" s="33">
        <v>1212</v>
      </c>
      <c r="O158" s="33">
        <v>0</v>
      </c>
      <c r="P158" s="33" t="s">
        <v>26</v>
      </c>
      <c r="Q158" s="33" t="s">
        <v>26</v>
      </c>
      <c r="R158" s="39" t="str">
        <f>IF(Extensions53[[#This Row],[Category]]="higher", "priority","")</f>
        <v>priority</v>
      </c>
    </row>
    <row r="159" spans="1:18" x14ac:dyDescent="0.3">
      <c r="A159" s="40" t="s">
        <v>15463</v>
      </c>
      <c r="B159" s="34" t="s">
        <v>14015</v>
      </c>
      <c r="C159" s="40">
        <v>14928433</v>
      </c>
      <c r="D159" s="35" t="s">
        <v>15443</v>
      </c>
      <c r="E159" s="35" t="s">
        <v>15444</v>
      </c>
      <c r="F159" s="35" t="s">
        <v>15464</v>
      </c>
      <c r="G159" s="35" t="s">
        <v>6707</v>
      </c>
      <c r="H159" s="35" t="s">
        <v>713</v>
      </c>
      <c r="I159" s="41">
        <v>27330</v>
      </c>
      <c r="J159" s="35" t="s">
        <v>23</v>
      </c>
      <c r="K159" s="35" t="s">
        <v>713</v>
      </c>
      <c r="L159" s="41">
        <v>27330</v>
      </c>
      <c r="M159" s="35">
        <v>1212</v>
      </c>
      <c r="N159" s="35">
        <v>1212</v>
      </c>
      <c r="O159" s="35">
        <v>0</v>
      </c>
      <c r="P159" s="35" t="s">
        <v>26</v>
      </c>
      <c r="Q159" s="35" t="s">
        <v>26</v>
      </c>
      <c r="R159" s="42" t="str">
        <f>IF(Extensions53[[#This Row],[Category]]="higher", "priority","")</f>
        <v>priority</v>
      </c>
    </row>
    <row r="160" spans="1:18" x14ac:dyDescent="0.3">
      <c r="A160" s="37" t="s">
        <v>15466</v>
      </c>
      <c r="B160" s="32" t="s">
        <v>15465</v>
      </c>
      <c r="C160" s="37">
        <v>14928433</v>
      </c>
      <c r="D160" s="33" t="s">
        <v>15443</v>
      </c>
      <c r="E160" s="33" t="s">
        <v>15444</v>
      </c>
      <c r="F160" s="33" t="s">
        <v>15467</v>
      </c>
      <c r="G160" s="33" t="s">
        <v>15468</v>
      </c>
      <c r="H160" s="33" t="s">
        <v>713</v>
      </c>
      <c r="I160" s="38">
        <v>27546</v>
      </c>
      <c r="J160" s="33" t="s">
        <v>23</v>
      </c>
      <c r="K160" s="33" t="s">
        <v>713</v>
      </c>
      <c r="L160" s="38">
        <v>27330</v>
      </c>
      <c r="M160" s="33">
        <v>1212</v>
      </c>
      <c r="N160" s="33">
        <v>1212</v>
      </c>
      <c r="O160" s="33">
        <v>0</v>
      </c>
      <c r="P160" s="33" t="s">
        <v>26</v>
      </c>
      <c r="Q160" s="33" t="s">
        <v>26</v>
      </c>
      <c r="R160" s="39" t="str">
        <f>IF(Extensions53[[#This Row],[Category]]="higher", "priority","")</f>
        <v>priority</v>
      </c>
    </row>
    <row r="161" spans="1:18" x14ac:dyDescent="0.3">
      <c r="A161" s="40" t="s">
        <v>15470</v>
      </c>
      <c r="B161" s="34" t="s">
        <v>15469</v>
      </c>
      <c r="C161" s="40">
        <v>14928433</v>
      </c>
      <c r="D161" s="35" t="s">
        <v>15443</v>
      </c>
      <c r="E161" s="35" t="s">
        <v>15444</v>
      </c>
      <c r="F161" s="35" t="s">
        <v>15471</v>
      </c>
      <c r="G161" s="35" t="s">
        <v>15472</v>
      </c>
      <c r="H161" s="35" t="s">
        <v>713</v>
      </c>
      <c r="I161" s="41">
        <v>27546</v>
      </c>
      <c r="J161" s="35" t="s">
        <v>23</v>
      </c>
      <c r="K161" s="35" t="s">
        <v>713</v>
      </c>
      <c r="L161" s="41">
        <v>27330</v>
      </c>
      <c r="M161" s="35">
        <v>1212</v>
      </c>
      <c r="N161" s="35">
        <v>1212</v>
      </c>
      <c r="O161" s="35">
        <v>0</v>
      </c>
      <c r="P161" s="35" t="s">
        <v>26</v>
      </c>
      <c r="Q161" s="35" t="s">
        <v>26</v>
      </c>
      <c r="R161" s="42" t="str">
        <f>IF(Extensions53[[#This Row],[Category]]="higher", "priority","")</f>
        <v>priority</v>
      </c>
    </row>
    <row r="162" spans="1:18" x14ac:dyDescent="0.3">
      <c r="A162" s="37" t="s">
        <v>15474</v>
      </c>
      <c r="B162" s="32" t="s">
        <v>15473</v>
      </c>
      <c r="C162" s="37">
        <v>14928433</v>
      </c>
      <c r="D162" s="33" t="s">
        <v>15443</v>
      </c>
      <c r="E162" s="33" t="s">
        <v>15444</v>
      </c>
      <c r="F162" s="33" t="s">
        <v>15475</v>
      </c>
      <c r="G162" s="33" t="s">
        <v>6707</v>
      </c>
      <c r="H162" s="33" t="s">
        <v>713</v>
      </c>
      <c r="I162" s="38">
        <v>27330</v>
      </c>
      <c r="J162" s="33" t="s">
        <v>23</v>
      </c>
      <c r="K162" s="33" t="s">
        <v>713</v>
      </c>
      <c r="L162" s="38">
        <v>27330</v>
      </c>
      <c r="M162" s="33">
        <v>1212</v>
      </c>
      <c r="N162" s="33">
        <v>1212</v>
      </c>
      <c r="O162" s="33">
        <v>0</v>
      </c>
      <c r="P162" s="33" t="s">
        <v>26</v>
      </c>
      <c r="Q162" s="33" t="s">
        <v>26</v>
      </c>
      <c r="R162" s="39" t="str">
        <f>IF(Extensions53[[#This Row],[Category]]="higher", "priority","")</f>
        <v/>
      </c>
    </row>
    <row r="163" spans="1:18" x14ac:dyDescent="0.3">
      <c r="A163" s="40" t="s">
        <v>15477</v>
      </c>
      <c r="B163" s="34" t="s">
        <v>15476</v>
      </c>
      <c r="C163" s="40">
        <v>14928433</v>
      </c>
      <c r="D163" s="35" t="s">
        <v>15443</v>
      </c>
      <c r="E163" s="35" t="s">
        <v>15444</v>
      </c>
      <c r="F163" s="35" t="s">
        <v>15478</v>
      </c>
      <c r="G163" s="35" t="s">
        <v>6707</v>
      </c>
      <c r="H163" s="35" t="s">
        <v>713</v>
      </c>
      <c r="I163" s="41">
        <v>27332</v>
      </c>
      <c r="J163" s="35" t="s">
        <v>23</v>
      </c>
      <c r="K163" s="35" t="s">
        <v>713</v>
      </c>
      <c r="L163" s="41">
        <v>27330</v>
      </c>
      <c r="M163" s="35">
        <v>1212</v>
      </c>
      <c r="N163" s="35">
        <v>1212</v>
      </c>
      <c r="O163" s="35">
        <v>0</v>
      </c>
      <c r="P163" s="35" t="s">
        <v>26</v>
      </c>
      <c r="Q163" s="35" t="s">
        <v>26</v>
      </c>
      <c r="R163" s="42" t="str">
        <f>IF(Extensions53[[#This Row],[Category]]="higher", "priority","")</f>
        <v>priority</v>
      </c>
    </row>
    <row r="164" spans="1:18" x14ac:dyDescent="0.3">
      <c r="A164" s="37" t="s">
        <v>14831</v>
      </c>
      <c r="B164" s="32" t="s">
        <v>14830</v>
      </c>
      <c r="C164" s="37">
        <v>14923440</v>
      </c>
      <c r="D164" s="33" t="s">
        <v>14817</v>
      </c>
      <c r="E164" s="33" t="s">
        <v>14818</v>
      </c>
      <c r="F164" s="33" t="s">
        <v>14832</v>
      </c>
      <c r="G164" s="33" t="s">
        <v>13795</v>
      </c>
      <c r="H164" s="33" t="s">
        <v>680</v>
      </c>
      <c r="I164" s="38">
        <v>29150</v>
      </c>
      <c r="J164" s="33" t="s">
        <v>23</v>
      </c>
      <c r="K164" s="33" t="s">
        <v>680</v>
      </c>
      <c r="L164" s="38">
        <v>29150</v>
      </c>
      <c r="M164" s="33">
        <v>1041</v>
      </c>
      <c r="N164" s="33">
        <v>1041</v>
      </c>
      <c r="O164" s="33">
        <v>0</v>
      </c>
      <c r="P164" s="33" t="s">
        <v>26</v>
      </c>
      <c r="Q164" s="33" t="s">
        <v>26</v>
      </c>
      <c r="R164" s="39" t="str">
        <f>IF(Extensions53[[#This Row],[Category]]="higher", "priority","")</f>
        <v>priority</v>
      </c>
    </row>
    <row r="165" spans="1:18" x14ac:dyDescent="0.3">
      <c r="A165" s="40" t="s">
        <v>14834</v>
      </c>
      <c r="B165" s="34" t="s">
        <v>14833</v>
      </c>
      <c r="C165" s="40">
        <v>14923440</v>
      </c>
      <c r="D165" s="35" t="s">
        <v>14817</v>
      </c>
      <c r="E165" s="35" t="s">
        <v>14818</v>
      </c>
      <c r="F165" s="35" t="s">
        <v>14835</v>
      </c>
      <c r="G165" s="35" t="s">
        <v>13795</v>
      </c>
      <c r="H165" s="35" t="s">
        <v>680</v>
      </c>
      <c r="I165" s="41">
        <v>29150</v>
      </c>
      <c r="J165" s="35" t="s">
        <v>23</v>
      </c>
      <c r="K165" s="35" t="s">
        <v>680</v>
      </c>
      <c r="L165" s="41">
        <v>29150</v>
      </c>
      <c r="M165" s="35">
        <v>1041</v>
      </c>
      <c r="N165" s="35">
        <v>1041</v>
      </c>
      <c r="O165" s="35">
        <v>0</v>
      </c>
      <c r="P165" s="35" t="s">
        <v>26</v>
      </c>
      <c r="Q165" s="35" t="s">
        <v>26</v>
      </c>
      <c r="R165" s="42" t="str">
        <f>IF(Extensions53[[#This Row],[Category]]="higher", "priority","")</f>
        <v>priority</v>
      </c>
    </row>
    <row r="166" spans="1:18" x14ac:dyDescent="0.3">
      <c r="A166" s="37" t="s">
        <v>14837</v>
      </c>
      <c r="B166" s="32" t="s">
        <v>14836</v>
      </c>
      <c r="C166" s="37">
        <v>14923440</v>
      </c>
      <c r="D166" s="33" t="s">
        <v>14817</v>
      </c>
      <c r="E166" s="33" t="s">
        <v>14818</v>
      </c>
      <c r="F166" s="33" t="s">
        <v>14838</v>
      </c>
      <c r="G166" s="33" t="s">
        <v>13795</v>
      </c>
      <c r="H166" s="33" t="s">
        <v>680</v>
      </c>
      <c r="I166" s="38">
        <v>29154</v>
      </c>
      <c r="J166" s="33" t="s">
        <v>23</v>
      </c>
      <c r="K166" s="33" t="s">
        <v>680</v>
      </c>
      <c r="L166" s="38">
        <v>29150</v>
      </c>
      <c r="M166" s="33">
        <v>1041</v>
      </c>
      <c r="N166" s="33">
        <v>1041</v>
      </c>
      <c r="O166" s="33">
        <v>0</v>
      </c>
      <c r="P166" s="33" t="s">
        <v>26</v>
      </c>
      <c r="Q166" s="33" t="s">
        <v>26</v>
      </c>
      <c r="R166" s="39" t="str">
        <f>IF(Extensions53[[#This Row],[Category]]="higher", "priority","")</f>
        <v>priority</v>
      </c>
    </row>
    <row r="167" spans="1:18" x14ac:dyDescent="0.3">
      <c r="A167" s="40" t="s">
        <v>12133</v>
      </c>
      <c r="B167" s="34" t="s">
        <v>12132</v>
      </c>
      <c r="C167" s="40">
        <v>14912433</v>
      </c>
      <c r="D167" s="35" t="s">
        <v>12130</v>
      </c>
      <c r="E167" s="35" t="s">
        <v>12131</v>
      </c>
      <c r="F167" s="35" t="s">
        <v>12134</v>
      </c>
      <c r="G167" s="35" t="s">
        <v>717</v>
      </c>
      <c r="H167" s="35" t="s">
        <v>713</v>
      </c>
      <c r="I167" s="41">
        <v>28277</v>
      </c>
      <c r="J167" s="35" t="s">
        <v>23</v>
      </c>
      <c r="K167" s="35" t="s">
        <v>713</v>
      </c>
      <c r="L167" s="41">
        <v>28235</v>
      </c>
      <c r="M167" s="35">
        <v>1596</v>
      </c>
      <c r="N167" s="35">
        <v>1596</v>
      </c>
      <c r="O167" s="35">
        <v>0</v>
      </c>
      <c r="P167" s="35" t="s">
        <v>26</v>
      </c>
      <c r="Q167" s="35" t="s">
        <v>26</v>
      </c>
      <c r="R167" s="42" t="str">
        <f>IF(Extensions53[[#This Row],[Category]]="higher", "priority","")</f>
        <v>priority</v>
      </c>
    </row>
    <row r="168" spans="1:18" x14ac:dyDescent="0.3">
      <c r="A168" s="37" t="s">
        <v>12136</v>
      </c>
      <c r="B168" s="32" t="s">
        <v>12135</v>
      </c>
      <c r="C168" s="37">
        <v>14912433</v>
      </c>
      <c r="D168" s="33" t="s">
        <v>12130</v>
      </c>
      <c r="E168" s="33" t="s">
        <v>12131</v>
      </c>
      <c r="F168" s="33" t="s">
        <v>12137</v>
      </c>
      <c r="G168" s="33" t="s">
        <v>717</v>
      </c>
      <c r="H168" s="33" t="s">
        <v>713</v>
      </c>
      <c r="I168" s="38">
        <v>28215</v>
      </c>
      <c r="J168" s="33" t="s">
        <v>23</v>
      </c>
      <c r="K168" s="33" t="s">
        <v>713</v>
      </c>
      <c r="L168" s="38">
        <v>28235</v>
      </c>
      <c r="M168" s="33">
        <v>1596</v>
      </c>
      <c r="N168" s="33">
        <v>1596</v>
      </c>
      <c r="O168" s="33">
        <v>0</v>
      </c>
      <c r="P168" s="33" t="s">
        <v>26</v>
      </c>
      <c r="Q168" s="33" t="s">
        <v>26</v>
      </c>
      <c r="R168" s="39" t="str">
        <f>IF(Extensions53[[#This Row],[Category]]="higher", "priority","")</f>
        <v/>
      </c>
    </row>
    <row r="169" spans="1:18" x14ac:dyDescent="0.3">
      <c r="A169" s="40" t="s">
        <v>12139</v>
      </c>
      <c r="B169" s="34" t="s">
        <v>12138</v>
      </c>
      <c r="C169" s="40">
        <v>14912433</v>
      </c>
      <c r="D169" s="35" t="s">
        <v>12130</v>
      </c>
      <c r="E169" s="35" t="s">
        <v>12131</v>
      </c>
      <c r="F169" s="35" t="s">
        <v>12140</v>
      </c>
      <c r="G169" s="35" t="s">
        <v>717</v>
      </c>
      <c r="H169" s="35" t="s">
        <v>713</v>
      </c>
      <c r="I169" s="41">
        <v>28273</v>
      </c>
      <c r="J169" s="35" t="s">
        <v>23</v>
      </c>
      <c r="K169" s="35" t="s">
        <v>713</v>
      </c>
      <c r="L169" s="41">
        <v>28235</v>
      </c>
      <c r="M169" s="35">
        <v>1596</v>
      </c>
      <c r="N169" s="35">
        <v>1596</v>
      </c>
      <c r="O169" s="35">
        <v>0</v>
      </c>
      <c r="P169" s="35" t="s">
        <v>26</v>
      </c>
      <c r="Q169" s="35" t="s">
        <v>26</v>
      </c>
      <c r="R169" s="42" t="str">
        <f>IF(Extensions53[[#This Row],[Category]]="higher", "priority","")</f>
        <v/>
      </c>
    </row>
    <row r="170" spans="1:18" x14ac:dyDescent="0.3">
      <c r="A170" s="37" t="s">
        <v>12142</v>
      </c>
      <c r="B170" s="32" t="s">
        <v>12141</v>
      </c>
      <c r="C170" s="37">
        <v>14912433</v>
      </c>
      <c r="D170" s="33" t="s">
        <v>12130</v>
      </c>
      <c r="E170" s="33" t="s">
        <v>12131</v>
      </c>
      <c r="F170" s="33" t="s">
        <v>12143</v>
      </c>
      <c r="G170" s="33" t="s">
        <v>717</v>
      </c>
      <c r="H170" s="33" t="s">
        <v>713</v>
      </c>
      <c r="I170" s="38">
        <v>28208</v>
      </c>
      <c r="J170" s="33" t="s">
        <v>23</v>
      </c>
      <c r="K170" s="33" t="s">
        <v>713</v>
      </c>
      <c r="L170" s="38">
        <v>28235</v>
      </c>
      <c r="M170" s="33">
        <v>1596</v>
      </c>
      <c r="N170" s="33">
        <v>1596</v>
      </c>
      <c r="O170" s="33">
        <v>0</v>
      </c>
      <c r="P170" s="33" t="s">
        <v>26</v>
      </c>
      <c r="Q170" s="33" t="s">
        <v>26</v>
      </c>
      <c r="R170" s="39" t="str">
        <f>IF(Extensions53[[#This Row],[Category]]="higher", "priority","")</f>
        <v/>
      </c>
    </row>
    <row r="171" spans="1:18" x14ac:dyDescent="0.3">
      <c r="A171" s="40" t="s">
        <v>12145</v>
      </c>
      <c r="B171" s="34" t="s">
        <v>12144</v>
      </c>
      <c r="C171" s="40">
        <v>14912433</v>
      </c>
      <c r="D171" s="35" t="s">
        <v>12130</v>
      </c>
      <c r="E171" s="35" t="s">
        <v>12131</v>
      </c>
      <c r="F171" s="35" t="s">
        <v>12146</v>
      </c>
      <c r="G171" s="35" t="s">
        <v>12147</v>
      </c>
      <c r="H171" s="35" t="s">
        <v>713</v>
      </c>
      <c r="I171" s="41">
        <v>28105</v>
      </c>
      <c r="J171" s="35" t="s">
        <v>23</v>
      </c>
      <c r="K171" s="35" t="s">
        <v>713</v>
      </c>
      <c r="L171" s="41">
        <v>28235</v>
      </c>
      <c r="M171" s="35">
        <v>1596</v>
      </c>
      <c r="N171" s="35">
        <v>1596</v>
      </c>
      <c r="O171" s="35">
        <v>0</v>
      </c>
      <c r="P171" s="35" t="s">
        <v>26</v>
      </c>
      <c r="Q171" s="35" t="s">
        <v>26</v>
      </c>
      <c r="R171" s="42" t="str">
        <f>IF(Extensions53[[#This Row],[Category]]="higher", "priority","")</f>
        <v/>
      </c>
    </row>
    <row r="172" spans="1:18" x14ac:dyDescent="0.3">
      <c r="A172" s="37" t="s">
        <v>12149</v>
      </c>
      <c r="B172" s="32" t="s">
        <v>12148</v>
      </c>
      <c r="C172" s="37">
        <v>14912433</v>
      </c>
      <c r="D172" s="33" t="s">
        <v>12130</v>
      </c>
      <c r="E172" s="33" t="s">
        <v>12131</v>
      </c>
      <c r="F172" s="33" t="s">
        <v>12150</v>
      </c>
      <c r="G172" s="33" t="s">
        <v>12151</v>
      </c>
      <c r="H172" s="33" t="s">
        <v>713</v>
      </c>
      <c r="I172" s="38">
        <v>28078</v>
      </c>
      <c r="J172" s="33" t="s">
        <v>23</v>
      </c>
      <c r="K172" s="33" t="s">
        <v>713</v>
      </c>
      <c r="L172" s="38">
        <v>28235</v>
      </c>
      <c r="M172" s="33">
        <v>1596</v>
      </c>
      <c r="N172" s="33">
        <v>1596</v>
      </c>
      <c r="O172" s="33">
        <v>0</v>
      </c>
      <c r="P172" s="33" t="s">
        <v>26</v>
      </c>
      <c r="Q172" s="33" t="s">
        <v>26</v>
      </c>
      <c r="R172" s="39" t="str">
        <f>IF(Extensions53[[#This Row],[Category]]="higher", "priority","")</f>
        <v/>
      </c>
    </row>
    <row r="173" spans="1:18" x14ac:dyDescent="0.3">
      <c r="A173" s="40" t="s">
        <v>12153</v>
      </c>
      <c r="B173" s="34" t="s">
        <v>12152</v>
      </c>
      <c r="C173" s="40">
        <v>14912433</v>
      </c>
      <c r="D173" s="35" t="s">
        <v>12130</v>
      </c>
      <c r="E173" s="35" t="s">
        <v>12131</v>
      </c>
      <c r="F173" s="35" t="s">
        <v>12154</v>
      </c>
      <c r="G173" s="35" t="s">
        <v>717</v>
      </c>
      <c r="H173" s="35" t="s">
        <v>713</v>
      </c>
      <c r="I173" s="41">
        <v>28208</v>
      </c>
      <c r="J173" s="35" t="s">
        <v>23</v>
      </c>
      <c r="K173" s="35" t="s">
        <v>713</v>
      </c>
      <c r="L173" s="41">
        <v>28235</v>
      </c>
      <c r="M173" s="35">
        <v>1596</v>
      </c>
      <c r="N173" s="35">
        <v>1596</v>
      </c>
      <c r="O173" s="35">
        <v>0</v>
      </c>
      <c r="P173" s="35" t="s">
        <v>26</v>
      </c>
      <c r="Q173" s="35" t="s">
        <v>26</v>
      </c>
      <c r="R173" s="42" t="str">
        <f>IF(Extensions53[[#This Row],[Category]]="higher", "priority","")</f>
        <v/>
      </c>
    </row>
    <row r="174" spans="1:18" x14ac:dyDescent="0.3">
      <c r="A174" s="37" t="s">
        <v>12156</v>
      </c>
      <c r="B174" s="32" t="s">
        <v>12155</v>
      </c>
      <c r="C174" s="37">
        <v>14912433</v>
      </c>
      <c r="D174" s="33" t="s">
        <v>12130</v>
      </c>
      <c r="E174" s="33" t="s">
        <v>12131</v>
      </c>
      <c r="F174" s="33" t="s">
        <v>12157</v>
      </c>
      <c r="G174" s="33" t="s">
        <v>717</v>
      </c>
      <c r="H174" s="33" t="s">
        <v>713</v>
      </c>
      <c r="I174" s="38">
        <v>28205</v>
      </c>
      <c r="J174" s="33" t="s">
        <v>23</v>
      </c>
      <c r="K174" s="33" t="s">
        <v>713</v>
      </c>
      <c r="L174" s="38">
        <v>28235</v>
      </c>
      <c r="M174" s="33">
        <v>1596</v>
      </c>
      <c r="N174" s="33">
        <v>1596</v>
      </c>
      <c r="O174" s="33">
        <v>0</v>
      </c>
      <c r="P174" s="33" t="s">
        <v>26</v>
      </c>
      <c r="Q174" s="33" t="s">
        <v>26</v>
      </c>
      <c r="R174" s="39" t="str">
        <f>IF(Extensions53[[#This Row],[Category]]="higher", "priority","")</f>
        <v>priority</v>
      </c>
    </row>
    <row r="175" spans="1:18" x14ac:dyDescent="0.3">
      <c r="A175" s="40" t="s">
        <v>10281</v>
      </c>
      <c r="B175" s="34" t="s">
        <v>10274</v>
      </c>
      <c r="C175" s="40">
        <v>14906146</v>
      </c>
      <c r="D175" s="35" t="s">
        <v>10272</v>
      </c>
      <c r="E175" s="35" t="s">
        <v>10273</v>
      </c>
      <c r="F175" s="35" t="s">
        <v>10282</v>
      </c>
      <c r="G175" s="35" t="s">
        <v>10283</v>
      </c>
      <c r="H175" s="35" t="s">
        <v>938</v>
      </c>
      <c r="I175" s="41">
        <v>24521</v>
      </c>
      <c r="J175" s="35" t="s">
        <v>23</v>
      </c>
      <c r="K175" s="35" t="s">
        <v>938</v>
      </c>
      <c r="L175" s="41">
        <v>24502</v>
      </c>
      <c r="M175" s="35">
        <v>1071</v>
      </c>
      <c r="N175" s="35">
        <v>1071</v>
      </c>
      <c r="O175" s="35">
        <v>0</v>
      </c>
      <c r="P175" s="35" t="s">
        <v>26</v>
      </c>
      <c r="Q175" s="35" t="s">
        <v>26</v>
      </c>
      <c r="R175" s="42" t="str">
        <f>IF(Extensions53[[#This Row],[Category]]="higher", "priority","")</f>
        <v>priority</v>
      </c>
    </row>
    <row r="176" spans="1:18" x14ac:dyDescent="0.3">
      <c r="A176" s="37" t="s">
        <v>25075</v>
      </c>
      <c r="B176" s="32" t="s">
        <v>755</v>
      </c>
      <c r="C176" s="37">
        <v>31005740</v>
      </c>
      <c r="D176" s="33" t="s">
        <v>25073</v>
      </c>
      <c r="E176" s="33" t="s">
        <v>25074</v>
      </c>
      <c r="F176" s="33" t="s">
        <v>25076</v>
      </c>
      <c r="G176" s="33" t="s">
        <v>2599</v>
      </c>
      <c r="H176" s="33" t="s">
        <v>680</v>
      </c>
      <c r="I176" s="38">
        <v>29406</v>
      </c>
      <c r="J176" s="33" t="s">
        <v>23</v>
      </c>
      <c r="K176" s="33" t="s">
        <v>680</v>
      </c>
      <c r="L176" s="38">
        <v>29423</v>
      </c>
      <c r="M176" s="33">
        <v>1677</v>
      </c>
      <c r="N176" s="33">
        <v>1677</v>
      </c>
      <c r="O176" s="33">
        <v>0</v>
      </c>
      <c r="P176" s="33" t="s">
        <v>26</v>
      </c>
      <c r="Q176" s="33" t="s">
        <v>26</v>
      </c>
      <c r="R176" s="39" t="str">
        <f>IF(Extensions53[[#This Row],[Category]]="higher", "priority","")</f>
        <v>priority</v>
      </c>
    </row>
    <row r="177" spans="1:18" x14ac:dyDescent="0.3">
      <c r="A177" s="40" t="s">
        <v>9445</v>
      </c>
      <c r="B177" s="34" t="s">
        <v>9444</v>
      </c>
      <c r="C177" s="40">
        <v>14903142</v>
      </c>
      <c r="D177" s="35" t="s">
        <v>9438</v>
      </c>
      <c r="E177" s="35" t="s">
        <v>9439</v>
      </c>
      <c r="F177" s="35" t="s">
        <v>9446</v>
      </c>
      <c r="G177" s="35" t="s">
        <v>3226</v>
      </c>
      <c r="H177" s="35" t="s">
        <v>3222</v>
      </c>
      <c r="I177" s="41">
        <v>37421</v>
      </c>
      <c r="J177" s="35" t="s">
        <v>23</v>
      </c>
      <c r="K177" s="35" t="s">
        <v>3222</v>
      </c>
      <c r="L177" s="41">
        <v>37406</v>
      </c>
      <c r="M177" s="35">
        <v>1287</v>
      </c>
      <c r="N177" s="35">
        <v>1287</v>
      </c>
      <c r="O177" s="35">
        <v>0</v>
      </c>
      <c r="P177" s="35" t="s">
        <v>26</v>
      </c>
      <c r="Q177" s="35" t="s">
        <v>26</v>
      </c>
      <c r="R177" s="42" t="str">
        <f>IF(Extensions53[[#This Row],[Category]]="higher", "priority","")</f>
        <v>priority</v>
      </c>
    </row>
    <row r="178" spans="1:18" x14ac:dyDescent="0.3">
      <c r="A178" s="37" t="s">
        <v>9448</v>
      </c>
      <c r="B178" s="32" t="s">
        <v>9447</v>
      </c>
      <c r="C178" s="37">
        <v>14903142</v>
      </c>
      <c r="D178" s="33" t="s">
        <v>9438</v>
      </c>
      <c r="E178" s="33" t="s">
        <v>9439</v>
      </c>
      <c r="F178" s="33" t="s">
        <v>9449</v>
      </c>
      <c r="G178" s="33" t="s">
        <v>9450</v>
      </c>
      <c r="H178" s="33" t="s">
        <v>3222</v>
      </c>
      <c r="I178" s="38">
        <v>37343</v>
      </c>
      <c r="J178" s="33" t="s">
        <v>23</v>
      </c>
      <c r="K178" s="33" t="s">
        <v>3222</v>
      </c>
      <c r="L178" s="38">
        <v>37406</v>
      </c>
      <c r="M178" s="33">
        <v>1287</v>
      </c>
      <c r="N178" s="33">
        <v>1287</v>
      </c>
      <c r="O178" s="33">
        <v>0</v>
      </c>
      <c r="P178" s="33" t="s">
        <v>26</v>
      </c>
      <c r="Q178" s="33" t="s">
        <v>26</v>
      </c>
      <c r="R178" s="39" t="str">
        <f>IF(Extensions53[[#This Row],[Category]]="higher", "priority","")</f>
        <v/>
      </c>
    </row>
    <row r="179" spans="1:18" x14ac:dyDescent="0.3">
      <c r="A179" s="40" t="s">
        <v>3125</v>
      </c>
      <c r="B179" s="34" t="s">
        <v>3124</v>
      </c>
      <c r="C179" s="40">
        <v>11802140</v>
      </c>
      <c r="D179" s="35" t="s">
        <v>3122</v>
      </c>
      <c r="E179" s="35" t="s">
        <v>3123</v>
      </c>
      <c r="F179" s="35" t="s">
        <v>3126</v>
      </c>
      <c r="G179" s="35" t="s">
        <v>501</v>
      </c>
      <c r="H179" s="35" t="s">
        <v>680</v>
      </c>
      <c r="I179" s="41">
        <v>29601</v>
      </c>
      <c r="J179" s="35" t="s">
        <v>23</v>
      </c>
      <c r="K179" s="35" t="s">
        <v>680</v>
      </c>
      <c r="L179" s="41">
        <v>29634</v>
      </c>
      <c r="M179" s="35">
        <v>1344</v>
      </c>
      <c r="N179" s="35">
        <v>1344</v>
      </c>
      <c r="O179" s="35">
        <v>0</v>
      </c>
      <c r="P179" s="35" t="s">
        <v>26</v>
      </c>
      <c r="Q179" s="35" t="s">
        <v>26</v>
      </c>
      <c r="R179" s="42" t="str">
        <f>IF(Extensions53[[#This Row],[Category]]="higher", "priority","")</f>
        <v>priority</v>
      </c>
    </row>
    <row r="180" spans="1:18" x14ac:dyDescent="0.3">
      <c r="A180" s="37" t="s">
        <v>3127</v>
      </c>
      <c r="B180" s="32" t="s">
        <v>784</v>
      </c>
      <c r="C180" s="37">
        <v>11802140</v>
      </c>
      <c r="D180" s="33" t="s">
        <v>3122</v>
      </c>
      <c r="E180" s="33" t="s">
        <v>3123</v>
      </c>
      <c r="F180" s="33" t="s">
        <v>950</v>
      </c>
      <c r="G180" s="33" t="s">
        <v>501</v>
      </c>
      <c r="H180" s="33" t="s">
        <v>680</v>
      </c>
      <c r="I180" s="38">
        <v>29607</v>
      </c>
      <c r="J180" s="33" t="s">
        <v>23</v>
      </c>
      <c r="K180" s="33" t="s">
        <v>680</v>
      </c>
      <c r="L180" s="38">
        <v>29634</v>
      </c>
      <c r="M180" s="33">
        <v>1344</v>
      </c>
      <c r="N180" s="33">
        <v>1344</v>
      </c>
      <c r="O180" s="33">
        <v>0</v>
      </c>
      <c r="P180" s="33" t="s">
        <v>26</v>
      </c>
      <c r="Q180" s="33" t="s">
        <v>26</v>
      </c>
      <c r="R180" s="39" t="str">
        <f>IF(Extensions53[[#This Row],[Category]]="higher", "priority","")</f>
        <v/>
      </c>
    </row>
    <row r="181" spans="1:18" x14ac:dyDescent="0.3">
      <c r="A181" s="40" t="s">
        <v>9320</v>
      </c>
      <c r="B181" s="34" t="s">
        <v>9319</v>
      </c>
      <c r="C181" s="40">
        <v>14902424</v>
      </c>
      <c r="D181" s="35" t="s">
        <v>9310</v>
      </c>
      <c r="E181" s="35" t="s">
        <v>9311</v>
      </c>
      <c r="F181" s="35" t="s">
        <v>9321</v>
      </c>
      <c r="G181" s="35" t="s">
        <v>9322</v>
      </c>
      <c r="H181" s="35" t="s">
        <v>1079</v>
      </c>
      <c r="I181" s="41">
        <v>38614</v>
      </c>
      <c r="J181" s="35" t="s">
        <v>23</v>
      </c>
      <c r="K181" s="35" t="s">
        <v>1079</v>
      </c>
      <c r="L181" s="41">
        <v>38614</v>
      </c>
      <c r="M181" s="35">
        <v>1143</v>
      </c>
      <c r="N181" s="35">
        <v>1143</v>
      </c>
      <c r="O181" s="35">
        <v>0</v>
      </c>
      <c r="P181" s="35" t="s">
        <v>26</v>
      </c>
      <c r="Q181" s="35" t="s">
        <v>26</v>
      </c>
      <c r="R181" s="42" t="str">
        <f>IF(Extensions53[[#This Row],[Category]]="higher", "priority","")</f>
        <v/>
      </c>
    </row>
    <row r="182" spans="1:18" x14ac:dyDescent="0.3">
      <c r="A182" s="37" t="s">
        <v>9323</v>
      </c>
      <c r="B182" s="32" t="s">
        <v>9319</v>
      </c>
      <c r="C182" s="37">
        <v>14902424</v>
      </c>
      <c r="D182" s="33" t="s">
        <v>9310</v>
      </c>
      <c r="E182" s="33" t="s">
        <v>9311</v>
      </c>
      <c r="F182" s="33" t="s">
        <v>9324</v>
      </c>
      <c r="G182" s="33" t="s">
        <v>9322</v>
      </c>
      <c r="H182" s="33" t="s">
        <v>1079</v>
      </c>
      <c r="I182" s="38">
        <v>38614</v>
      </c>
      <c r="J182" s="33" t="s">
        <v>23</v>
      </c>
      <c r="K182" s="33" t="s">
        <v>1079</v>
      </c>
      <c r="L182" s="38">
        <v>38614</v>
      </c>
      <c r="M182" s="33">
        <v>1143</v>
      </c>
      <c r="N182" s="33">
        <v>1143</v>
      </c>
      <c r="O182" s="33">
        <v>0</v>
      </c>
      <c r="P182" s="33" t="s">
        <v>26</v>
      </c>
      <c r="Q182" s="33" t="s">
        <v>26</v>
      </c>
      <c r="R182" s="39" t="str">
        <f>IF(Extensions53[[#This Row],[Category]]="higher", "priority","")</f>
        <v/>
      </c>
    </row>
    <row r="183" spans="1:18" x14ac:dyDescent="0.3">
      <c r="A183" s="40" t="s">
        <v>9330</v>
      </c>
      <c r="B183" s="34" t="s">
        <v>9329</v>
      </c>
      <c r="C183" s="40">
        <v>14902424</v>
      </c>
      <c r="D183" s="35" t="s">
        <v>9310</v>
      </c>
      <c r="E183" s="35" t="s">
        <v>9311</v>
      </c>
      <c r="F183" s="35" t="s">
        <v>9331</v>
      </c>
      <c r="G183" s="35" t="s">
        <v>9332</v>
      </c>
      <c r="H183" s="35" t="s">
        <v>1079</v>
      </c>
      <c r="I183" s="41">
        <v>38762</v>
      </c>
      <c r="J183" s="35" t="s">
        <v>23</v>
      </c>
      <c r="K183" s="35" t="s">
        <v>1079</v>
      </c>
      <c r="L183" s="41">
        <v>38614</v>
      </c>
      <c r="M183" s="35">
        <v>1143</v>
      </c>
      <c r="N183" s="35">
        <v>1143</v>
      </c>
      <c r="O183" s="35">
        <v>0</v>
      </c>
      <c r="P183" s="35" t="s">
        <v>26</v>
      </c>
      <c r="Q183" s="35" t="s">
        <v>26</v>
      </c>
      <c r="R183" s="42" t="str">
        <f>IF(Extensions53[[#This Row],[Category]]="higher", "priority","")</f>
        <v/>
      </c>
    </row>
    <row r="184" spans="1:18" x14ac:dyDescent="0.3">
      <c r="A184" s="37" t="s">
        <v>9334</v>
      </c>
      <c r="B184" s="32" t="s">
        <v>9333</v>
      </c>
      <c r="C184" s="37">
        <v>14902424</v>
      </c>
      <c r="D184" s="33" t="s">
        <v>9310</v>
      </c>
      <c r="E184" s="33" t="s">
        <v>9311</v>
      </c>
      <c r="F184" s="33" t="s">
        <v>9335</v>
      </c>
      <c r="G184" s="33" t="s">
        <v>9336</v>
      </c>
      <c r="H184" s="33" t="s">
        <v>1079</v>
      </c>
      <c r="I184" s="38">
        <v>38769</v>
      </c>
      <c r="J184" s="33" t="s">
        <v>23</v>
      </c>
      <c r="K184" s="33" t="s">
        <v>1079</v>
      </c>
      <c r="L184" s="38">
        <v>38614</v>
      </c>
      <c r="M184" s="33">
        <v>1143</v>
      </c>
      <c r="N184" s="33">
        <v>1143</v>
      </c>
      <c r="O184" s="33">
        <v>0</v>
      </c>
      <c r="P184" s="33" t="s">
        <v>26</v>
      </c>
      <c r="Q184" s="33" t="s">
        <v>26</v>
      </c>
      <c r="R184" s="39" t="str">
        <f>IF(Extensions53[[#This Row],[Category]]="higher", "priority","")</f>
        <v/>
      </c>
    </row>
    <row r="185" spans="1:18" x14ac:dyDescent="0.3">
      <c r="A185" s="40" t="s">
        <v>9338</v>
      </c>
      <c r="B185" s="34" t="s">
        <v>9337</v>
      </c>
      <c r="C185" s="40">
        <v>14902424</v>
      </c>
      <c r="D185" s="35" t="s">
        <v>9310</v>
      </c>
      <c r="E185" s="35" t="s">
        <v>9311</v>
      </c>
      <c r="F185" s="35" t="s">
        <v>9339</v>
      </c>
      <c r="G185" s="35" t="s">
        <v>9340</v>
      </c>
      <c r="H185" s="35" t="s">
        <v>1079</v>
      </c>
      <c r="I185" s="41">
        <v>38773</v>
      </c>
      <c r="J185" s="35" t="s">
        <v>23</v>
      </c>
      <c r="K185" s="35" t="s">
        <v>1079</v>
      </c>
      <c r="L185" s="41">
        <v>38614</v>
      </c>
      <c r="M185" s="35">
        <v>1143</v>
      </c>
      <c r="N185" s="35">
        <v>1143</v>
      </c>
      <c r="O185" s="35">
        <v>0</v>
      </c>
      <c r="P185" s="35" t="s">
        <v>26</v>
      </c>
      <c r="Q185" s="35" t="s">
        <v>26</v>
      </c>
      <c r="R185" s="42" t="str">
        <f>IF(Extensions53[[#This Row],[Category]]="higher", "priority","")</f>
        <v/>
      </c>
    </row>
    <row r="186" spans="1:18" x14ac:dyDescent="0.3">
      <c r="A186" s="37" t="s">
        <v>16126</v>
      </c>
      <c r="B186" s="32" t="s">
        <v>16125</v>
      </c>
      <c r="C186" s="37">
        <v>14933433</v>
      </c>
      <c r="D186" s="33" t="s">
        <v>16123</v>
      </c>
      <c r="E186" s="33" t="s">
        <v>16124</v>
      </c>
      <c r="F186" s="33" t="s">
        <v>16127</v>
      </c>
      <c r="G186" s="33" t="s">
        <v>1097</v>
      </c>
      <c r="H186" s="33" t="s">
        <v>713</v>
      </c>
      <c r="I186" s="38">
        <v>28542</v>
      </c>
      <c r="J186" s="33" t="s">
        <v>23</v>
      </c>
      <c r="K186" s="33" t="s">
        <v>713</v>
      </c>
      <c r="L186" s="38">
        <v>28546</v>
      </c>
      <c r="M186" s="33">
        <v>1149</v>
      </c>
      <c r="N186" s="33">
        <v>1149</v>
      </c>
      <c r="O186" s="33">
        <v>0</v>
      </c>
      <c r="P186" s="33" t="s">
        <v>26</v>
      </c>
      <c r="Q186" s="33" t="s">
        <v>26</v>
      </c>
      <c r="R186" s="39" t="str">
        <f>IF(Extensions53[[#This Row],[Category]]="higher", "priority","")</f>
        <v/>
      </c>
    </row>
    <row r="187" spans="1:18" x14ac:dyDescent="0.3">
      <c r="A187" s="40" t="s">
        <v>16129</v>
      </c>
      <c r="B187" s="34" t="s">
        <v>16128</v>
      </c>
      <c r="C187" s="40">
        <v>14933433</v>
      </c>
      <c r="D187" s="35" t="s">
        <v>16123</v>
      </c>
      <c r="E187" s="35" t="s">
        <v>16124</v>
      </c>
      <c r="F187" s="35" t="s">
        <v>16130</v>
      </c>
      <c r="G187" s="35" t="s">
        <v>1101</v>
      </c>
      <c r="H187" s="35" t="s">
        <v>713</v>
      </c>
      <c r="I187" s="41">
        <v>28546</v>
      </c>
      <c r="J187" s="35" t="s">
        <v>23</v>
      </c>
      <c r="K187" s="35" t="s">
        <v>713</v>
      </c>
      <c r="L187" s="41">
        <v>28546</v>
      </c>
      <c r="M187" s="35">
        <v>1149</v>
      </c>
      <c r="N187" s="35">
        <v>1149</v>
      </c>
      <c r="O187" s="35">
        <v>0</v>
      </c>
      <c r="P187" s="35" t="s">
        <v>26</v>
      </c>
      <c r="Q187" s="35" t="s">
        <v>26</v>
      </c>
      <c r="R187" s="42" t="str">
        <f>IF(Extensions53[[#This Row],[Category]]="higher", "priority","")</f>
        <v/>
      </c>
    </row>
    <row r="188" spans="1:18" x14ac:dyDescent="0.3">
      <c r="A188" s="37" t="s">
        <v>16132</v>
      </c>
      <c r="B188" s="32" t="s">
        <v>16131</v>
      </c>
      <c r="C188" s="37">
        <v>14933433</v>
      </c>
      <c r="D188" s="33" t="s">
        <v>16123</v>
      </c>
      <c r="E188" s="33" t="s">
        <v>16124</v>
      </c>
      <c r="F188" s="33" t="s">
        <v>16133</v>
      </c>
      <c r="G188" s="33" t="s">
        <v>1101</v>
      </c>
      <c r="H188" s="33" t="s">
        <v>713</v>
      </c>
      <c r="I188" s="38">
        <v>28545</v>
      </c>
      <c r="J188" s="33" t="s">
        <v>23</v>
      </c>
      <c r="K188" s="33" t="s">
        <v>713</v>
      </c>
      <c r="L188" s="38">
        <v>28546</v>
      </c>
      <c r="M188" s="33">
        <v>1149</v>
      </c>
      <c r="N188" s="33">
        <v>1149</v>
      </c>
      <c r="O188" s="33">
        <v>0</v>
      </c>
      <c r="P188" s="33" t="s">
        <v>26</v>
      </c>
      <c r="Q188" s="33" t="s">
        <v>26</v>
      </c>
      <c r="R188" s="39" t="str">
        <f>IF(Extensions53[[#This Row],[Category]]="higher", "priority","")</f>
        <v/>
      </c>
    </row>
    <row r="189" spans="1:18" x14ac:dyDescent="0.3">
      <c r="A189" s="40" t="s">
        <v>2872</v>
      </c>
      <c r="B189" s="34" t="s">
        <v>2871</v>
      </c>
      <c r="C189" s="40">
        <v>11801540</v>
      </c>
      <c r="D189" s="35" t="s">
        <v>2870</v>
      </c>
      <c r="E189" s="35" t="s">
        <v>755</v>
      </c>
      <c r="F189" s="35" t="s">
        <v>2873</v>
      </c>
      <c r="G189" s="35" t="s">
        <v>2874</v>
      </c>
      <c r="H189" s="35" t="s">
        <v>680</v>
      </c>
      <c r="I189" s="41">
        <v>29440</v>
      </c>
      <c r="J189" s="35" t="s">
        <v>23</v>
      </c>
      <c r="K189" s="35" t="s">
        <v>680</v>
      </c>
      <c r="L189" s="41">
        <v>29528</v>
      </c>
      <c r="M189" s="35">
        <v>1404</v>
      </c>
      <c r="N189" s="35">
        <v>1404</v>
      </c>
      <c r="O189" s="35">
        <v>0</v>
      </c>
      <c r="P189" s="35" t="s">
        <v>26</v>
      </c>
      <c r="Q189" s="35" t="s">
        <v>26</v>
      </c>
      <c r="R189" s="42" t="str">
        <f>IF(Extensions53[[#This Row],[Category]]="higher", "priority","")</f>
        <v/>
      </c>
    </row>
    <row r="190" spans="1:18" x14ac:dyDescent="0.3">
      <c r="A190" s="37" t="s">
        <v>2876</v>
      </c>
      <c r="B190" s="32" t="s">
        <v>2875</v>
      </c>
      <c r="C190" s="37">
        <v>11801540</v>
      </c>
      <c r="D190" s="33" t="s">
        <v>2870</v>
      </c>
      <c r="E190" s="33" t="s">
        <v>755</v>
      </c>
      <c r="F190" s="33" t="s">
        <v>2877</v>
      </c>
      <c r="G190" s="33" t="s">
        <v>2878</v>
      </c>
      <c r="H190" s="33" t="s">
        <v>680</v>
      </c>
      <c r="I190" s="38">
        <v>29585</v>
      </c>
      <c r="J190" s="33" t="s">
        <v>23</v>
      </c>
      <c r="K190" s="33" t="s">
        <v>680</v>
      </c>
      <c r="L190" s="38">
        <v>29528</v>
      </c>
      <c r="M190" s="33">
        <v>1404</v>
      </c>
      <c r="N190" s="33">
        <v>1404</v>
      </c>
      <c r="O190" s="33">
        <v>0</v>
      </c>
      <c r="P190" s="33" t="s">
        <v>26</v>
      </c>
      <c r="Q190" s="33" t="s">
        <v>26</v>
      </c>
      <c r="R190" s="39" t="str">
        <f>IF(Extensions53[[#This Row],[Category]]="higher", "priority","")</f>
        <v/>
      </c>
    </row>
    <row r="191" spans="1:18" x14ac:dyDescent="0.3">
      <c r="A191" s="40" t="s">
        <v>2880</v>
      </c>
      <c r="B191" s="34" t="s">
        <v>2879</v>
      </c>
      <c r="C191" s="40">
        <v>11801540</v>
      </c>
      <c r="D191" s="35" t="s">
        <v>2870</v>
      </c>
      <c r="E191" s="35" t="s">
        <v>755</v>
      </c>
      <c r="F191" s="35" t="s">
        <v>2881</v>
      </c>
      <c r="G191" s="35" t="s">
        <v>2882</v>
      </c>
      <c r="H191" s="35" t="s">
        <v>680</v>
      </c>
      <c r="I191" s="41">
        <v>29572</v>
      </c>
      <c r="J191" s="35" t="s">
        <v>23</v>
      </c>
      <c r="K191" s="35" t="s">
        <v>680</v>
      </c>
      <c r="L191" s="41">
        <v>29528</v>
      </c>
      <c r="M191" s="35">
        <v>1404</v>
      </c>
      <c r="N191" s="35">
        <v>1404</v>
      </c>
      <c r="O191" s="35">
        <v>0</v>
      </c>
      <c r="P191" s="35" t="s">
        <v>26</v>
      </c>
      <c r="Q191" s="35" t="s">
        <v>26</v>
      </c>
      <c r="R191" s="42" t="str">
        <f>IF(Extensions53[[#This Row],[Category]]="higher", "priority","")</f>
        <v/>
      </c>
    </row>
    <row r="192" spans="1:18" x14ac:dyDescent="0.3">
      <c r="A192" s="37" t="s">
        <v>16191</v>
      </c>
      <c r="B192" s="32" t="s">
        <v>16190</v>
      </c>
      <c r="C192" s="37">
        <v>14934411</v>
      </c>
      <c r="D192" s="33" t="s">
        <v>16178</v>
      </c>
      <c r="E192" s="33" t="s">
        <v>16179</v>
      </c>
      <c r="F192" s="33" t="s">
        <v>16192</v>
      </c>
      <c r="G192" s="33" t="s">
        <v>16193</v>
      </c>
      <c r="H192" s="33" t="s">
        <v>47</v>
      </c>
      <c r="I192" s="38">
        <v>31513</v>
      </c>
      <c r="J192" s="33" t="s">
        <v>23</v>
      </c>
      <c r="K192" s="33" t="s">
        <v>47</v>
      </c>
      <c r="L192" s="38">
        <v>31503</v>
      </c>
      <c r="M192" s="33">
        <v>1170</v>
      </c>
      <c r="N192" s="33">
        <v>1170</v>
      </c>
      <c r="O192" s="33">
        <v>0</v>
      </c>
      <c r="P192" s="33" t="s">
        <v>26</v>
      </c>
      <c r="Q192" s="33" t="s">
        <v>26</v>
      </c>
      <c r="R192" s="39" t="str">
        <f>IF(Extensions53[[#This Row],[Category]]="higher", "priority","")</f>
        <v/>
      </c>
    </row>
    <row r="193" spans="1:18" x14ac:dyDescent="0.3">
      <c r="A193" s="40" t="s">
        <v>16199</v>
      </c>
      <c r="B193" s="34" t="s">
        <v>16198</v>
      </c>
      <c r="C193" s="40">
        <v>14934411</v>
      </c>
      <c r="D193" s="35" t="s">
        <v>16178</v>
      </c>
      <c r="E193" s="35" t="s">
        <v>16179</v>
      </c>
      <c r="F193" s="35" t="s">
        <v>16200</v>
      </c>
      <c r="G193" s="35" t="s">
        <v>16198</v>
      </c>
      <c r="H193" s="35" t="s">
        <v>47</v>
      </c>
      <c r="I193" s="41">
        <v>31545</v>
      </c>
      <c r="J193" s="35" t="s">
        <v>23</v>
      </c>
      <c r="K193" s="35" t="s">
        <v>47</v>
      </c>
      <c r="L193" s="41">
        <v>31503</v>
      </c>
      <c r="M193" s="35">
        <v>1170</v>
      </c>
      <c r="N193" s="35">
        <v>1170</v>
      </c>
      <c r="O193" s="35">
        <v>0</v>
      </c>
      <c r="P193" s="35" t="s">
        <v>26</v>
      </c>
      <c r="Q193" s="35" t="s">
        <v>26</v>
      </c>
      <c r="R193" s="42" t="str">
        <f>IF(Extensions53[[#This Row],[Category]]="higher", "priority","")</f>
        <v>priority</v>
      </c>
    </row>
    <row r="194" spans="1:18" x14ac:dyDescent="0.3">
      <c r="A194" s="37" t="s">
        <v>16202</v>
      </c>
      <c r="B194" s="32" t="s">
        <v>16201</v>
      </c>
      <c r="C194" s="37">
        <v>14934411</v>
      </c>
      <c r="D194" s="33" t="s">
        <v>16178</v>
      </c>
      <c r="E194" s="33" t="s">
        <v>16179</v>
      </c>
      <c r="F194" s="33" t="s">
        <v>16203</v>
      </c>
      <c r="G194" s="33" t="s">
        <v>1658</v>
      </c>
      <c r="H194" s="33" t="s">
        <v>47</v>
      </c>
      <c r="I194" s="38">
        <v>31501</v>
      </c>
      <c r="J194" s="33" t="s">
        <v>23</v>
      </c>
      <c r="K194" s="33" t="s">
        <v>47</v>
      </c>
      <c r="L194" s="38">
        <v>31503</v>
      </c>
      <c r="M194" s="33">
        <v>1170</v>
      </c>
      <c r="N194" s="33">
        <v>1170</v>
      </c>
      <c r="O194" s="33">
        <v>0</v>
      </c>
      <c r="P194" s="33" t="s">
        <v>26</v>
      </c>
      <c r="Q194" s="33" t="s">
        <v>26</v>
      </c>
      <c r="R194" s="39" t="str">
        <f>IF(Extensions53[[#This Row],[Category]]="higher", "priority","")</f>
        <v/>
      </c>
    </row>
    <row r="195" spans="1:18" x14ac:dyDescent="0.3">
      <c r="A195" s="40" t="s">
        <v>21306</v>
      </c>
      <c r="B195" s="34" t="s">
        <v>21305</v>
      </c>
      <c r="C195" s="40">
        <v>24904963</v>
      </c>
      <c r="D195" s="35" t="s">
        <v>21303</v>
      </c>
      <c r="E195" s="35" t="s">
        <v>21304</v>
      </c>
      <c r="F195" s="35" t="s">
        <v>21307</v>
      </c>
      <c r="G195" s="35" t="s">
        <v>21308</v>
      </c>
      <c r="H195" s="35" t="s">
        <v>20296</v>
      </c>
      <c r="I195" s="41">
        <v>725</v>
      </c>
      <c r="J195" s="35" t="s">
        <v>23</v>
      </c>
      <c r="K195" s="35" t="s">
        <v>20296</v>
      </c>
      <c r="L195" s="41">
        <v>969</v>
      </c>
      <c r="M195" s="35">
        <v>1900</v>
      </c>
      <c r="N195" s="35">
        <v>1900</v>
      </c>
      <c r="O195" s="35">
        <v>0</v>
      </c>
      <c r="P195" s="35" t="s">
        <v>26</v>
      </c>
      <c r="Q195" s="35" t="s">
        <v>26</v>
      </c>
      <c r="R195" s="42" t="str">
        <f>IF(Extensions53[[#This Row],[Category]]="higher", "priority","")</f>
        <v/>
      </c>
    </row>
    <row r="196" spans="1:18" x14ac:dyDescent="0.3">
      <c r="A196" s="37" t="s">
        <v>11384</v>
      </c>
      <c r="B196" s="32" t="s">
        <v>11383</v>
      </c>
      <c r="C196" s="37">
        <v>14909410</v>
      </c>
      <c r="D196" s="33" t="s">
        <v>11381</v>
      </c>
      <c r="E196" s="33" t="s">
        <v>11382</v>
      </c>
      <c r="F196" s="33" t="s">
        <v>11385</v>
      </c>
      <c r="G196" s="33" t="s">
        <v>6703</v>
      </c>
      <c r="H196" s="33" t="s">
        <v>250</v>
      </c>
      <c r="I196" s="38">
        <v>34470</v>
      </c>
      <c r="J196" s="33" t="s">
        <v>23</v>
      </c>
      <c r="K196" s="33" t="s">
        <v>250</v>
      </c>
      <c r="L196" s="38">
        <v>34474</v>
      </c>
      <c r="M196" s="33">
        <v>1602</v>
      </c>
      <c r="N196" s="33">
        <v>1602</v>
      </c>
      <c r="O196" s="33">
        <v>0</v>
      </c>
      <c r="P196" s="33" t="s">
        <v>26</v>
      </c>
      <c r="Q196" s="33" t="s">
        <v>26</v>
      </c>
      <c r="R196" s="39" t="str">
        <f>IF(Extensions53[[#This Row],[Category]]="higher", "priority","")</f>
        <v/>
      </c>
    </row>
    <row r="197" spans="1:18" x14ac:dyDescent="0.3">
      <c r="A197" s="40" t="s">
        <v>11387</v>
      </c>
      <c r="B197" s="34" t="s">
        <v>11386</v>
      </c>
      <c r="C197" s="40">
        <v>14909410</v>
      </c>
      <c r="D197" s="35" t="s">
        <v>11381</v>
      </c>
      <c r="E197" s="35" t="s">
        <v>11382</v>
      </c>
      <c r="F197" s="35" t="s">
        <v>11388</v>
      </c>
      <c r="G197" s="35" t="s">
        <v>11389</v>
      </c>
      <c r="H197" s="35" t="s">
        <v>250</v>
      </c>
      <c r="I197" s="41">
        <v>34461</v>
      </c>
      <c r="J197" s="35" t="s">
        <v>23</v>
      </c>
      <c r="K197" s="35" t="s">
        <v>250</v>
      </c>
      <c r="L197" s="41">
        <v>34474</v>
      </c>
      <c r="M197" s="35">
        <v>1602</v>
      </c>
      <c r="N197" s="35">
        <v>1602</v>
      </c>
      <c r="O197" s="35">
        <v>0</v>
      </c>
      <c r="P197" s="35" t="s">
        <v>26</v>
      </c>
      <c r="Q197" s="35" t="s">
        <v>26</v>
      </c>
      <c r="R197" s="42" t="str">
        <f>IF(Extensions53[[#This Row],[Category]]="higher", "priority","")</f>
        <v>priority</v>
      </c>
    </row>
    <row r="198" spans="1:18" x14ac:dyDescent="0.3">
      <c r="A198" s="37" t="s">
        <v>11391</v>
      </c>
      <c r="B198" s="32" t="s">
        <v>11390</v>
      </c>
      <c r="C198" s="37">
        <v>14909410</v>
      </c>
      <c r="D198" s="33" t="s">
        <v>11381</v>
      </c>
      <c r="E198" s="33" t="s">
        <v>11382</v>
      </c>
      <c r="F198" s="33" t="s">
        <v>11392</v>
      </c>
      <c r="G198" s="33" t="s">
        <v>6703</v>
      </c>
      <c r="H198" s="33" t="s">
        <v>250</v>
      </c>
      <c r="I198" s="38">
        <v>34475</v>
      </c>
      <c r="J198" s="33" t="s">
        <v>23</v>
      </c>
      <c r="K198" s="33" t="s">
        <v>250</v>
      </c>
      <c r="L198" s="38">
        <v>34474</v>
      </c>
      <c r="M198" s="33">
        <v>1602</v>
      </c>
      <c r="N198" s="33">
        <v>1602</v>
      </c>
      <c r="O198" s="33">
        <v>0</v>
      </c>
      <c r="P198" s="33" t="s">
        <v>26</v>
      </c>
      <c r="Q198" s="33" t="s">
        <v>26</v>
      </c>
      <c r="R198" s="39" t="str">
        <f>IF(Extensions53[[#This Row],[Category]]="higher", "priority","")</f>
        <v/>
      </c>
    </row>
    <row r="199" spans="1:18" x14ac:dyDescent="0.3">
      <c r="A199" s="40" t="s">
        <v>11394</v>
      </c>
      <c r="B199" s="34" t="s">
        <v>11393</v>
      </c>
      <c r="C199" s="40">
        <v>14909410</v>
      </c>
      <c r="D199" s="35" t="s">
        <v>11381</v>
      </c>
      <c r="E199" s="35" t="s">
        <v>11382</v>
      </c>
      <c r="F199" s="35" t="s">
        <v>11395</v>
      </c>
      <c r="G199" s="35" t="s">
        <v>11396</v>
      </c>
      <c r="H199" s="35" t="s">
        <v>250</v>
      </c>
      <c r="I199" s="41">
        <v>32626</v>
      </c>
      <c r="J199" s="35" t="s">
        <v>23</v>
      </c>
      <c r="K199" s="35" t="s">
        <v>250</v>
      </c>
      <c r="L199" s="41">
        <v>34474</v>
      </c>
      <c r="M199" s="35">
        <v>1602</v>
      </c>
      <c r="N199" s="35">
        <v>1602</v>
      </c>
      <c r="O199" s="35">
        <v>0</v>
      </c>
      <c r="P199" s="35" t="s">
        <v>26</v>
      </c>
      <c r="Q199" s="35" t="s">
        <v>26</v>
      </c>
      <c r="R199" s="42" t="str">
        <f>IF(Extensions53[[#This Row],[Category]]="higher", "priority","")</f>
        <v>priority</v>
      </c>
    </row>
    <row r="200" spans="1:18" x14ac:dyDescent="0.3">
      <c r="A200" s="37" t="s">
        <v>11398</v>
      </c>
      <c r="B200" s="32" t="s">
        <v>11397</v>
      </c>
      <c r="C200" s="37">
        <v>14909410</v>
      </c>
      <c r="D200" s="33" t="s">
        <v>11381</v>
      </c>
      <c r="E200" s="33" t="s">
        <v>11382</v>
      </c>
      <c r="F200" s="33" t="s">
        <v>11399</v>
      </c>
      <c r="G200" s="33" t="s">
        <v>6703</v>
      </c>
      <c r="H200" s="33" t="s">
        <v>250</v>
      </c>
      <c r="I200" s="38">
        <v>34480</v>
      </c>
      <c r="J200" s="33" t="s">
        <v>23</v>
      </c>
      <c r="K200" s="33" t="s">
        <v>250</v>
      </c>
      <c r="L200" s="38">
        <v>34474</v>
      </c>
      <c r="M200" s="33">
        <v>1602</v>
      </c>
      <c r="N200" s="33">
        <v>1602</v>
      </c>
      <c r="O200" s="33">
        <v>0</v>
      </c>
      <c r="P200" s="33" t="s">
        <v>26</v>
      </c>
      <c r="Q200" s="33" t="s">
        <v>26</v>
      </c>
      <c r="R200" s="39" t="str">
        <f>IF(Extensions53[[#This Row],[Category]]="higher", "priority","")</f>
        <v/>
      </c>
    </row>
    <row r="201" spans="1:18" x14ac:dyDescent="0.3">
      <c r="A201" s="40" t="s">
        <v>9219</v>
      </c>
      <c r="B201" s="34" t="s">
        <v>9218</v>
      </c>
      <c r="C201" s="40">
        <v>14902411</v>
      </c>
      <c r="D201" s="35" t="s">
        <v>9217</v>
      </c>
      <c r="E201" s="35" t="s">
        <v>9218</v>
      </c>
      <c r="F201" s="35" t="s">
        <v>3515</v>
      </c>
      <c r="G201" s="35" t="s">
        <v>3516</v>
      </c>
      <c r="H201" s="35" t="s">
        <v>47</v>
      </c>
      <c r="I201" s="41">
        <v>31548</v>
      </c>
      <c r="J201" s="35" t="s">
        <v>23</v>
      </c>
      <c r="K201" s="35" t="s">
        <v>47</v>
      </c>
      <c r="L201" s="41">
        <v>31520</v>
      </c>
      <c r="M201" s="35">
        <v>1329</v>
      </c>
      <c r="N201" s="35">
        <v>1329</v>
      </c>
      <c r="O201" s="35">
        <v>0</v>
      </c>
      <c r="P201" s="35" t="s">
        <v>26</v>
      </c>
      <c r="Q201" s="35" t="s">
        <v>26</v>
      </c>
      <c r="R201" s="42" t="str">
        <f>IF(Extensions53[[#This Row],[Category]]="higher", "priority","")</f>
        <v>priority</v>
      </c>
    </row>
    <row r="202" spans="1:18" x14ac:dyDescent="0.3">
      <c r="A202" s="37" t="s">
        <v>12375</v>
      </c>
      <c r="B202" s="32" t="s">
        <v>12374</v>
      </c>
      <c r="C202" s="37">
        <v>14913433</v>
      </c>
      <c r="D202" s="33" t="s">
        <v>12360</v>
      </c>
      <c r="E202" s="33" t="s">
        <v>12361</v>
      </c>
      <c r="F202" s="33" t="s">
        <v>12376</v>
      </c>
      <c r="G202" s="33" t="s">
        <v>12377</v>
      </c>
      <c r="H202" s="33" t="s">
        <v>713</v>
      </c>
      <c r="I202" s="38">
        <v>27909</v>
      </c>
      <c r="J202" s="33" t="s">
        <v>23</v>
      </c>
      <c r="K202" s="33" t="s">
        <v>713</v>
      </c>
      <c r="L202" s="38">
        <v>27909</v>
      </c>
      <c r="M202" s="33">
        <v>1509</v>
      </c>
      <c r="N202" s="33">
        <v>1509</v>
      </c>
      <c r="O202" s="33">
        <v>0</v>
      </c>
      <c r="P202" s="33" t="s">
        <v>26</v>
      </c>
      <c r="Q202" s="33" t="s">
        <v>26</v>
      </c>
      <c r="R202" s="39" t="str">
        <f>IF(Extensions53[[#This Row],[Category]]="higher", "priority","")</f>
        <v>priority</v>
      </c>
    </row>
    <row r="203" spans="1:18" x14ac:dyDescent="0.3">
      <c r="A203" s="40" t="s">
        <v>8618</v>
      </c>
      <c r="B203" s="34" t="s">
        <v>8617</v>
      </c>
      <c r="C203" s="40">
        <v>14807724</v>
      </c>
      <c r="D203" s="35" t="s">
        <v>8611</v>
      </c>
      <c r="E203" s="35" t="s">
        <v>8612</v>
      </c>
      <c r="F203" s="35" t="s">
        <v>8619</v>
      </c>
      <c r="G203" s="35" t="s">
        <v>8620</v>
      </c>
      <c r="H203" s="35" t="s">
        <v>1079</v>
      </c>
      <c r="I203" s="41">
        <v>39114</v>
      </c>
      <c r="J203" s="35" t="s">
        <v>23</v>
      </c>
      <c r="K203" s="35" t="s">
        <v>1079</v>
      </c>
      <c r="L203" s="41">
        <v>39114</v>
      </c>
      <c r="M203" s="35">
        <v>1143</v>
      </c>
      <c r="N203" s="35">
        <v>1143</v>
      </c>
      <c r="O203" s="35">
        <v>0</v>
      </c>
      <c r="P203" s="35" t="s">
        <v>26</v>
      </c>
      <c r="Q203" s="35" t="s">
        <v>26</v>
      </c>
      <c r="R203" s="42" t="str">
        <f>IF(Extensions53[[#This Row],[Category]]="higher", "priority","")</f>
        <v/>
      </c>
    </row>
    <row r="204" spans="1:18" x14ac:dyDescent="0.3">
      <c r="A204" s="37" t="s">
        <v>16562</v>
      </c>
      <c r="B204" s="32" t="s">
        <v>16561</v>
      </c>
      <c r="C204" s="37">
        <v>14941433</v>
      </c>
      <c r="D204" s="33" t="s">
        <v>16559</v>
      </c>
      <c r="E204" s="33" t="s">
        <v>16560</v>
      </c>
      <c r="F204" s="33" t="s">
        <v>728</v>
      </c>
      <c r="G204" s="33" t="s">
        <v>729</v>
      </c>
      <c r="H204" s="33" t="s">
        <v>713</v>
      </c>
      <c r="I204" s="38">
        <v>28532</v>
      </c>
      <c r="J204" s="33" t="s">
        <v>23</v>
      </c>
      <c r="K204" s="33" t="s">
        <v>713</v>
      </c>
      <c r="L204" s="38">
        <v>28562</v>
      </c>
      <c r="M204" s="33">
        <v>1224</v>
      </c>
      <c r="N204" s="33">
        <v>1224</v>
      </c>
      <c r="O204" s="33">
        <v>0</v>
      </c>
      <c r="P204" s="33" t="s">
        <v>26</v>
      </c>
      <c r="Q204" s="33" t="s">
        <v>26</v>
      </c>
      <c r="R204" s="39" t="str">
        <f>IF(Extensions53[[#This Row],[Category]]="higher", "priority","")</f>
        <v/>
      </c>
    </row>
    <row r="205" spans="1:18" x14ac:dyDescent="0.3">
      <c r="A205" s="40" t="s">
        <v>8899</v>
      </c>
      <c r="B205" s="34" t="s">
        <v>8898</v>
      </c>
      <c r="C205" s="40">
        <v>14900146</v>
      </c>
      <c r="D205" s="35" t="s">
        <v>8896</v>
      </c>
      <c r="E205" s="35" t="s">
        <v>8897</v>
      </c>
      <c r="F205" s="35" t="s">
        <v>8900</v>
      </c>
      <c r="G205" s="35" t="s">
        <v>8901</v>
      </c>
      <c r="H205" s="35" t="s">
        <v>938</v>
      </c>
      <c r="I205" s="41">
        <v>24416</v>
      </c>
      <c r="J205" s="35" t="s">
        <v>23</v>
      </c>
      <c r="K205" s="35" t="s">
        <v>938</v>
      </c>
      <c r="L205" s="41">
        <v>24416</v>
      </c>
      <c r="M205" s="35">
        <v>1071</v>
      </c>
      <c r="N205" s="35">
        <v>1071</v>
      </c>
      <c r="O205" s="35">
        <v>0</v>
      </c>
      <c r="P205" s="35" t="s">
        <v>26</v>
      </c>
      <c r="Q205" s="35" t="s">
        <v>26</v>
      </c>
      <c r="R205" s="42" t="str">
        <f>IF(Extensions53[[#This Row],[Category]]="higher", "priority","")</f>
        <v/>
      </c>
    </row>
    <row r="206" spans="1:18" x14ac:dyDescent="0.3">
      <c r="A206" s="37" t="s">
        <v>20943</v>
      </c>
      <c r="B206" s="32" t="s">
        <v>20942</v>
      </c>
      <c r="C206" s="37">
        <v>21906333</v>
      </c>
      <c r="D206" s="33" t="s">
        <v>20940</v>
      </c>
      <c r="E206" s="33" t="s">
        <v>20941</v>
      </c>
      <c r="F206" s="33" t="s">
        <v>20944</v>
      </c>
      <c r="G206" s="33" t="s">
        <v>712</v>
      </c>
      <c r="H206" s="33" t="s">
        <v>713</v>
      </c>
      <c r="I206" s="38">
        <v>28801</v>
      </c>
      <c r="J206" s="33" t="s">
        <v>23</v>
      </c>
      <c r="K206" s="33" t="s">
        <v>713</v>
      </c>
      <c r="L206" s="38">
        <v>28801</v>
      </c>
      <c r="M206" s="33">
        <v>1608</v>
      </c>
      <c r="N206" s="33">
        <v>1608</v>
      </c>
      <c r="O206" s="33">
        <v>0</v>
      </c>
      <c r="P206" s="33" t="s">
        <v>26</v>
      </c>
      <c r="Q206" s="33" t="s">
        <v>26</v>
      </c>
      <c r="R206" s="39" t="str">
        <f>IF(Extensions53[[#This Row],[Category]]="higher", "priority","")</f>
        <v/>
      </c>
    </row>
    <row r="207" spans="1:18" x14ac:dyDescent="0.3">
      <c r="A207" s="40" t="s">
        <v>20946</v>
      </c>
      <c r="B207" s="34" t="s">
        <v>20945</v>
      </c>
      <c r="C207" s="40">
        <v>21906333</v>
      </c>
      <c r="D207" s="35" t="s">
        <v>20940</v>
      </c>
      <c r="E207" s="35" t="s">
        <v>20941</v>
      </c>
      <c r="F207" s="35" t="s">
        <v>20947</v>
      </c>
      <c r="G207" s="35" t="s">
        <v>712</v>
      </c>
      <c r="H207" s="35" t="s">
        <v>713</v>
      </c>
      <c r="I207" s="41">
        <v>28806</v>
      </c>
      <c r="J207" s="35" t="s">
        <v>23</v>
      </c>
      <c r="K207" s="35" t="s">
        <v>713</v>
      </c>
      <c r="L207" s="41">
        <v>28801</v>
      </c>
      <c r="M207" s="35">
        <v>1608</v>
      </c>
      <c r="N207" s="35">
        <v>1608</v>
      </c>
      <c r="O207" s="35">
        <v>0</v>
      </c>
      <c r="P207" s="35" t="s">
        <v>26</v>
      </c>
      <c r="Q207" s="35" t="s">
        <v>26</v>
      </c>
      <c r="R207" s="42" t="str">
        <f>IF(Extensions53[[#This Row],[Category]]="higher", "priority","")</f>
        <v/>
      </c>
    </row>
    <row r="208" spans="1:18" x14ac:dyDescent="0.3">
      <c r="A208" s="37" t="s">
        <v>21675</v>
      </c>
      <c r="B208" s="32" t="s">
        <v>20942</v>
      </c>
      <c r="C208" s="37">
        <v>25012733</v>
      </c>
      <c r="D208" s="33" t="s">
        <v>21673</v>
      </c>
      <c r="E208" s="33" t="s">
        <v>21674</v>
      </c>
      <c r="F208" s="33" t="s">
        <v>20944</v>
      </c>
      <c r="G208" s="33" t="s">
        <v>712</v>
      </c>
      <c r="H208" s="33" t="s">
        <v>713</v>
      </c>
      <c r="I208" s="38">
        <v>28801</v>
      </c>
      <c r="J208" s="33" t="s">
        <v>23</v>
      </c>
      <c r="K208" s="33" t="s">
        <v>713</v>
      </c>
      <c r="L208" s="38">
        <v>28801</v>
      </c>
      <c r="M208" s="33">
        <v>1608</v>
      </c>
      <c r="N208" s="33">
        <v>1608</v>
      </c>
      <c r="O208" s="33">
        <v>0</v>
      </c>
      <c r="P208" s="33" t="s">
        <v>26</v>
      </c>
      <c r="Q208" s="33" t="s">
        <v>26</v>
      </c>
      <c r="R208" s="39" t="str">
        <f>IF(Extensions53[[#This Row],[Category]]="higher", "priority","")</f>
        <v>priority</v>
      </c>
    </row>
    <row r="209" spans="1:18" x14ac:dyDescent="0.3">
      <c r="A209" s="40" t="s">
        <v>21676</v>
      </c>
      <c r="B209" s="34" t="s">
        <v>20945</v>
      </c>
      <c r="C209" s="40">
        <v>25012733</v>
      </c>
      <c r="D209" s="35" t="s">
        <v>21673</v>
      </c>
      <c r="E209" s="35" t="s">
        <v>21674</v>
      </c>
      <c r="F209" s="35" t="s">
        <v>20947</v>
      </c>
      <c r="G209" s="35" t="s">
        <v>712</v>
      </c>
      <c r="H209" s="35" t="s">
        <v>713</v>
      </c>
      <c r="I209" s="41">
        <v>28806</v>
      </c>
      <c r="J209" s="35" t="s">
        <v>23</v>
      </c>
      <c r="K209" s="35" t="s">
        <v>713</v>
      </c>
      <c r="L209" s="41">
        <v>28801</v>
      </c>
      <c r="M209" s="35">
        <v>1608</v>
      </c>
      <c r="N209" s="35">
        <v>1608</v>
      </c>
      <c r="O209" s="35">
        <v>0</v>
      </c>
      <c r="P209" s="35" t="s">
        <v>26</v>
      </c>
      <c r="Q209" s="35" t="s">
        <v>26</v>
      </c>
      <c r="R209" s="42" t="str">
        <f>IF(Extensions53[[#This Row],[Category]]="higher", "priority","")</f>
        <v>priority</v>
      </c>
    </row>
    <row r="210" spans="1:18" x14ac:dyDescent="0.3">
      <c r="A210" s="37" t="s">
        <v>10726</v>
      </c>
      <c r="B210" s="32" t="s">
        <v>10725</v>
      </c>
      <c r="C210" s="37">
        <v>14907433</v>
      </c>
      <c r="D210" s="33" t="s">
        <v>10716</v>
      </c>
      <c r="E210" s="33" t="s">
        <v>10717</v>
      </c>
      <c r="F210" s="33" t="s">
        <v>10727</v>
      </c>
      <c r="G210" s="33" t="s">
        <v>10728</v>
      </c>
      <c r="H210" s="33" t="s">
        <v>713</v>
      </c>
      <c r="I210" s="38">
        <v>27360</v>
      </c>
      <c r="J210" s="33" t="s">
        <v>23</v>
      </c>
      <c r="K210" s="33" t="s">
        <v>713</v>
      </c>
      <c r="L210" s="38">
        <v>27293</v>
      </c>
      <c r="M210" s="33">
        <v>1218</v>
      </c>
      <c r="N210" s="33">
        <v>1218</v>
      </c>
      <c r="O210" s="33">
        <v>0</v>
      </c>
      <c r="P210" s="33" t="s">
        <v>26</v>
      </c>
      <c r="Q210" s="33" t="s">
        <v>26</v>
      </c>
      <c r="R210" s="39" t="str">
        <f>IF(Extensions53[[#This Row],[Category]]="higher", "priority","")</f>
        <v/>
      </c>
    </row>
    <row r="211" spans="1:18" x14ac:dyDescent="0.3">
      <c r="A211" s="40" t="s">
        <v>10730</v>
      </c>
      <c r="B211" s="34" t="s">
        <v>10729</v>
      </c>
      <c r="C211" s="40">
        <v>14907433</v>
      </c>
      <c r="D211" s="35" t="s">
        <v>10716</v>
      </c>
      <c r="E211" s="35" t="s">
        <v>10717</v>
      </c>
      <c r="F211" s="35" t="s">
        <v>10731</v>
      </c>
      <c r="G211" s="35" t="s">
        <v>7974</v>
      </c>
      <c r="H211" s="35" t="s">
        <v>713</v>
      </c>
      <c r="I211" s="41">
        <v>27292</v>
      </c>
      <c r="J211" s="35" t="s">
        <v>23</v>
      </c>
      <c r="K211" s="35" t="s">
        <v>713</v>
      </c>
      <c r="L211" s="41">
        <v>27293</v>
      </c>
      <c r="M211" s="35">
        <v>1218</v>
      </c>
      <c r="N211" s="35">
        <v>1218</v>
      </c>
      <c r="O211" s="35">
        <v>0</v>
      </c>
      <c r="P211" s="35" t="s">
        <v>26</v>
      </c>
      <c r="Q211" s="35" t="s">
        <v>26</v>
      </c>
      <c r="R211" s="42" t="str">
        <f>IF(Extensions53[[#This Row],[Category]]="higher", "priority","")</f>
        <v/>
      </c>
    </row>
    <row r="212" spans="1:18" x14ac:dyDescent="0.3">
      <c r="A212" s="37" t="s">
        <v>7106</v>
      </c>
      <c r="B212" s="32" t="s">
        <v>7105</v>
      </c>
      <c r="C212" s="37" t="s">
        <v>7103</v>
      </c>
      <c r="D212" s="33" t="s">
        <v>7103</v>
      </c>
      <c r="E212" s="33" t="s">
        <v>7104</v>
      </c>
      <c r="F212" s="33" t="s">
        <v>7107</v>
      </c>
      <c r="G212" s="33" t="s">
        <v>7105</v>
      </c>
      <c r="H212" s="33" t="s">
        <v>250</v>
      </c>
      <c r="I212" s="38">
        <v>32724</v>
      </c>
      <c r="J212" s="33" t="s">
        <v>23</v>
      </c>
      <c r="K212" s="33" t="s">
        <v>250</v>
      </c>
      <c r="L212" s="38">
        <v>32120</v>
      </c>
      <c r="M212" s="33">
        <v>1584</v>
      </c>
      <c r="N212" s="33">
        <v>1584</v>
      </c>
      <c r="O212" s="33">
        <v>0</v>
      </c>
      <c r="P212" s="33" t="s">
        <v>26</v>
      </c>
      <c r="Q212" s="33" t="s">
        <v>26</v>
      </c>
      <c r="R212" s="39" t="str">
        <f>IF(Extensions53[[#This Row],[Category]]="higher", "priority","")</f>
        <v/>
      </c>
    </row>
    <row r="213" spans="1:18" x14ac:dyDescent="0.3">
      <c r="A213" s="40" t="s">
        <v>7109</v>
      </c>
      <c r="B213" s="34" t="s">
        <v>7108</v>
      </c>
      <c r="C213" s="40" t="s">
        <v>7103</v>
      </c>
      <c r="D213" s="35" t="s">
        <v>7103</v>
      </c>
      <c r="E213" s="35" t="s">
        <v>7104</v>
      </c>
      <c r="F213" s="35" t="s">
        <v>7110</v>
      </c>
      <c r="G213" s="35" t="s">
        <v>7108</v>
      </c>
      <c r="H213" s="35" t="s">
        <v>250</v>
      </c>
      <c r="I213" s="41">
        <v>32725</v>
      </c>
      <c r="J213" s="35" t="s">
        <v>23</v>
      </c>
      <c r="K213" s="35" t="s">
        <v>250</v>
      </c>
      <c r="L213" s="41">
        <v>32120</v>
      </c>
      <c r="M213" s="35">
        <v>1584</v>
      </c>
      <c r="N213" s="35">
        <v>1584</v>
      </c>
      <c r="O213" s="35">
        <v>0</v>
      </c>
      <c r="P213" s="35" t="s">
        <v>26</v>
      </c>
      <c r="Q213" s="35" t="s">
        <v>26</v>
      </c>
      <c r="R213" s="42" t="str">
        <f>IF(Extensions53[[#This Row],[Category]]="higher", "priority","")</f>
        <v/>
      </c>
    </row>
    <row r="214" spans="1:18" x14ac:dyDescent="0.3">
      <c r="A214" s="37" t="s">
        <v>7112</v>
      </c>
      <c r="B214" s="32" t="s">
        <v>7111</v>
      </c>
      <c r="C214" s="37" t="s">
        <v>7103</v>
      </c>
      <c r="D214" s="33" t="s">
        <v>7103</v>
      </c>
      <c r="E214" s="33" t="s">
        <v>7104</v>
      </c>
      <c r="F214" s="33" t="s">
        <v>7113</v>
      </c>
      <c r="G214" s="33" t="s">
        <v>7114</v>
      </c>
      <c r="H214" s="33" t="s">
        <v>250</v>
      </c>
      <c r="I214" s="38">
        <v>32137</v>
      </c>
      <c r="J214" s="33" t="s">
        <v>23</v>
      </c>
      <c r="K214" s="33" t="s">
        <v>250</v>
      </c>
      <c r="L214" s="38">
        <v>32120</v>
      </c>
      <c r="M214" s="33">
        <v>1584</v>
      </c>
      <c r="N214" s="33">
        <v>1584</v>
      </c>
      <c r="O214" s="33">
        <v>0</v>
      </c>
      <c r="P214" s="33" t="s">
        <v>26</v>
      </c>
      <c r="Q214" s="33" t="s">
        <v>26</v>
      </c>
      <c r="R214" s="39" t="str">
        <f>IF(Extensions53[[#This Row],[Category]]="higher", "priority","")</f>
        <v>priority</v>
      </c>
    </row>
    <row r="215" spans="1:18" x14ac:dyDescent="0.3">
      <c r="A215" s="40" t="s">
        <v>7116</v>
      </c>
      <c r="B215" s="34" t="s">
        <v>7115</v>
      </c>
      <c r="C215" s="40" t="s">
        <v>7103</v>
      </c>
      <c r="D215" s="35" t="s">
        <v>7103</v>
      </c>
      <c r="E215" s="35" t="s">
        <v>7104</v>
      </c>
      <c r="F215" s="35" t="s">
        <v>7117</v>
      </c>
      <c r="G215" s="35" t="s">
        <v>7115</v>
      </c>
      <c r="H215" s="35" t="s">
        <v>250</v>
      </c>
      <c r="I215" s="41">
        <v>32168</v>
      </c>
      <c r="J215" s="35" t="s">
        <v>23</v>
      </c>
      <c r="K215" s="35" t="s">
        <v>250</v>
      </c>
      <c r="L215" s="41">
        <v>32120</v>
      </c>
      <c r="M215" s="35">
        <v>1584</v>
      </c>
      <c r="N215" s="35">
        <v>1584</v>
      </c>
      <c r="O215" s="35">
        <v>0</v>
      </c>
      <c r="P215" s="35" t="s">
        <v>26</v>
      </c>
      <c r="Q215" s="35" t="s">
        <v>26</v>
      </c>
      <c r="R215" s="42" t="str">
        <f>IF(Extensions53[[#This Row],[Category]]="higher", "priority","")</f>
        <v/>
      </c>
    </row>
    <row r="216" spans="1:18" x14ac:dyDescent="0.3">
      <c r="A216" s="37" t="s">
        <v>8225</v>
      </c>
      <c r="B216" s="32" t="s">
        <v>8224</v>
      </c>
      <c r="C216" s="37">
        <v>14800118</v>
      </c>
      <c r="D216" s="33" t="s">
        <v>8222</v>
      </c>
      <c r="E216" s="33" t="s">
        <v>8223</v>
      </c>
      <c r="F216" s="33" t="s">
        <v>8226</v>
      </c>
      <c r="G216" s="33" t="s">
        <v>3087</v>
      </c>
      <c r="H216" s="33" t="s">
        <v>584</v>
      </c>
      <c r="I216" s="38">
        <v>70112</v>
      </c>
      <c r="J216" s="33" t="s">
        <v>23</v>
      </c>
      <c r="K216" s="33" t="s">
        <v>584</v>
      </c>
      <c r="L216" s="38">
        <v>70119</v>
      </c>
      <c r="M216" s="33">
        <v>1389</v>
      </c>
      <c r="N216" s="33">
        <v>1389</v>
      </c>
      <c r="O216" s="33">
        <v>0</v>
      </c>
      <c r="P216" s="33" t="s">
        <v>26</v>
      </c>
      <c r="Q216" s="33" t="s">
        <v>26</v>
      </c>
      <c r="R216" s="39" t="str">
        <f>IF(Extensions53[[#This Row],[Category]]="higher", "priority","")</f>
        <v/>
      </c>
    </row>
    <row r="217" spans="1:18" x14ac:dyDescent="0.3">
      <c r="A217" s="40" t="s">
        <v>8228</v>
      </c>
      <c r="B217" s="34" t="s">
        <v>8227</v>
      </c>
      <c r="C217" s="40">
        <v>14800118</v>
      </c>
      <c r="D217" s="35" t="s">
        <v>8222</v>
      </c>
      <c r="E217" s="35" t="s">
        <v>8223</v>
      </c>
      <c r="F217" s="35" t="s">
        <v>8229</v>
      </c>
      <c r="G217" s="35" t="s">
        <v>5656</v>
      </c>
      <c r="H217" s="35" t="s">
        <v>584</v>
      </c>
      <c r="I217" s="41">
        <v>70433</v>
      </c>
      <c r="J217" s="35" t="s">
        <v>23</v>
      </c>
      <c r="K217" s="35" t="s">
        <v>584</v>
      </c>
      <c r="L217" s="41">
        <v>70119</v>
      </c>
      <c r="M217" s="35">
        <v>1389</v>
      </c>
      <c r="N217" s="35">
        <v>1389</v>
      </c>
      <c r="O217" s="35">
        <v>0</v>
      </c>
      <c r="P217" s="35" t="s">
        <v>26</v>
      </c>
      <c r="Q217" s="35" t="s">
        <v>26</v>
      </c>
      <c r="R217" s="42" t="str">
        <f>IF(Extensions53[[#This Row],[Category]]="higher", "priority","")</f>
        <v/>
      </c>
    </row>
    <row r="218" spans="1:18" x14ac:dyDescent="0.3">
      <c r="A218" s="37" t="s">
        <v>21968</v>
      </c>
      <c r="B218" s="32" t="s">
        <v>8762</v>
      </c>
      <c r="C218" s="37">
        <v>25051618</v>
      </c>
      <c r="D218" s="33" t="s">
        <v>21966</v>
      </c>
      <c r="E218" s="33" t="s">
        <v>21967</v>
      </c>
      <c r="F218" s="33" t="s">
        <v>21969</v>
      </c>
      <c r="G218" s="33" t="s">
        <v>8765</v>
      </c>
      <c r="H218" s="33" t="s">
        <v>584</v>
      </c>
      <c r="I218" s="38">
        <v>70460</v>
      </c>
      <c r="J218" s="33" t="s">
        <v>23</v>
      </c>
      <c r="K218" s="33" t="s">
        <v>584</v>
      </c>
      <c r="L218" s="38">
        <v>70433</v>
      </c>
      <c r="M218" s="33">
        <v>1389</v>
      </c>
      <c r="N218" s="33">
        <v>1389</v>
      </c>
      <c r="O218" s="33">
        <v>0</v>
      </c>
      <c r="P218" s="33" t="s">
        <v>26</v>
      </c>
      <c r="Q218" s="33" t="s">
        <v>26</v>
      </c>
      <c r="R218" s="39" t="str">
        <f>IF(Extensions53[[#This Row],[Category]]="higher", "priority","")</f>
        <v/>
      </c>
    </row>
    <row r="219" spans="1:18" x14ac:dyDescent="0.3">
      <c r="A219" s="40" t="s">
        <v>20660</v>
      </c>
      <c r="B219" s="34" t="s">
        <v>20648</v>
      </c>
      <c r="C219" s="40">
        <v>21807411</v>
      </c>
      <c r="D219" s="35" t="s">
        <v>20658</v>
      </c>
      <c r="E219" s="35" t="s">
        <v>20659</v>
      </c>
      <c r="F219" s="35" t="s">
        <v>20650</v>
      </c>
      <c r="G219" s="35" t="s">
        <v>1644</v>
      </c>
      <c r="H219" s="35" t="s">
        <v>47</v>
      </c>
      <c r="I219" s="41">
        <v>30339</v>
      </c>
      <c r="J219" s="35" t="s">
        <v>23</v>
      </c>
      <c r="K219" s="35" t="s">
        <v>47</v>
      </c>
      <c r="L219" s="41">
        <v>30030</v>
      </c>
      <c r="M219" s="35">
        <v>1953</v>
      </c>
      <c r="N219" s="35">
        <v>1953</v>
      </c>
      <c r="O219" s="35">
        <v>0</v>
      </c>
      <c r="P219" s="35" t="s">
        <v>26</v>
      </c>
      <c r="Q219" s="35" t="s">
        <v>26</v>
      </c>
      <c r="R219" s="42" t="str">
        <f>IF(Extensions53[[#This Row],[Category]]="higher", "priority","")</f>
        <v/>
      </c>
    </row>
    <row r="220" spans="1:18" x14ac:dyDescent="0.3">
      <c r="A220" s="37" t="s">
        <v>20661</v>
      </c>
      <c r="B220" s="32" t="s">
        <v>20651</v>
      </c>
      <c r="C220" s="37">
        <v>21807411</v>
      </c>
      <c r="D220" s="33" t="s">
        <v>20658</v>
      </c>
      <c r="E220" s="33" t="s">
        <v>20659</v>
      </c>
      <c r="F220" s="33" t="s">
        <v>20653</v>
      </c>
      <c r="G220" s="33" t="s">
        <v>15430</v>
      </c>
      <c r="H220" s="33" t="s">
        <v>47</v>
      </c>
      <c r="I220" s="38">
        <v>30096</v>
      </c>
      <c r="J220" s="33" t="s">
        <v>23</v>
      </c>
      <c r="K220" s="33" t="s">
        <v>47</v>
      </c>
      <c r="L220" s="38">
        <v>30030</v>
      </c>
      <c r="M220" s="33">
        <v>1953</v>
      </c>
      <c r="N220" s="33">
        <v>1953</v>
      </c>
      <c r="O220" s="33">
        <v>0</v>
      </c>
      <c r="P220" s="33" t="s">
        <v>26</v>
      </c>
      <c r="Q220" s="33" t="s">
        <v>26</v>
      </c>
      <c r="R220" s="39" t="str">
        <f>IF(Extensions53[[#This Row],[Category]]="higher", "priority","")</f>
        <v>priority</v>
      </c>
    </row>
    <row r="221" spans="1:18" x14ac:dyDescent="0.3">
      <c r="A221" s="40" t="s">
        <v>20662</v>
      </c>
      <c r="B221" s="34" t="s">
        <v>20654</v>
      </c>
      <c r="C221" s="40">
        <v>21807411</v>
      </c>
      <c r="D221" s="35" t="s">
        <v>20658</v>
      </c>
      <c r="E221" s="35" t="s">
        <v>20659</v>
      </c>
      <c r="F221" s="35" t="s">
        <v>20656</v>
      </c>
      <c r="G221" s="35" t="s">
        <v>20657</v>
      </c>
      <c r="H221" s="35" t="s">
        <v>47</v>
      </c>
      <c r="I221" s="41">
        <v>30281</v>
      </c>
      <c r="J221" s="35" t="s">
        <v>23</v>
      </c>
      <c r="K221" s="35" t="s">
        <v>47</v>
      </c>
      <c r="L221" s="41">
        <v>30030</v>
      </c>
      <c r="M221" s="35">
        <v>1953</v>
      </c>
      <c r="N221" s="35">
        <v>1953</v>
      </c>
      <c r="O221" s="35">
        <v>0</v>
      </c>
      <c r="P221" s="35" t="s">
        <v>26</v>
      </c>
      <c r="Q221" s="35" t="s">
        <v>26</v>
      </c>
      <c r="R221" s="42" t="str">
        <f>IF(Extensions53[[#This Row],[Category]]="higher", "priority","")</f>
        <v/>
      </c>
    </row>
    <row r="222" spans="1:18" x14ac:dyDescent="0.3">
      <c r="A222" s="37" t="s">
        <v>20649</v>
      </c>
      <c r="B222" s="32" t="s">
        <v>20648</v>
      </c>
      <c r="C222" s="37">
        <v>21806411</v>
      </c>
      <c r="D222" s="33" t="s">
        <v>20646</v>
      </c>
      <c r="E222" s="33" t="s">
        <v>20647</v>
      </c>
      <c r="F222" s="33" t="s">
        <v>20650</v>
      </c>
      <c r="G222" s="33" t="s">
        <v>1644</v>
      </c>
      <c r="H222" s="33" t="s">
        <v>47</v>
      </c>
      <c r="I222" s="38">
        <v>30339</v>
      </c>
      <c r="J222" s="33" t="s">
        <v>23</v>
      </c>
      <c r="K222" s="33" t="s">
        <v>47</v>
      </c>
      <c r="L222" s="38">
        <v>30022</v>
      </c>
      <c r="M222" s="33">
        <v>1953</v>
      </c>
      <c r="N222" s="33">
        <v>1953</v>
      </c>
      <c r="O222" s="33">
        <v>0</v>
      </c>
      <c r="P222" s="33" t="s">
        <v>26</v>
      </c>
      <c r="Q222" s="33" t="s">
        <v>26</v>
      </c>
      <c r="R222" s="39" t="str">
        <f>IF(Extensions53[[#This Row],[Category]]="higher", "priority","")</f>
        <v>priority</v>
      </c>
    </row>
    <row r="223" spans="1:18" x14ac:dyDescent="0.3">
      <c r="A223" s="40" t="s">
        <v>20652</v>
      </c>
      <c r="B223" s="34" t="s">
        <v>20651</v>
      </c>
      <c r="C223" s="40">
        <v>21806411</v>
      </c>
      <c r="D223" s="35" t="s">
        <v>20646</v>
      </c>
      <c r="E223" s="35" t="s">
        <v>20647</v>
      </c>
      <c r="F223" s="35" t="s">
        <v>20653</v>
      </c>
      <c r="G223" s="35" t="s">
        <v>15430</v>
      </c>
      <c r="H223" s="35" t="s">
        <v>47</v>
      </c>
      <c r="I223" s="41">
        <v>30096</v>
      </c>
      <c r="J223" s="35" t="s">
        <v>23</v>
      </c>
      <c r="K223" s="35" t="s">
        <v>47</v>
      </c>
      <c r="L223" s="41">
        <v>30022</v>
      </c>
      <c r="M223" s="35">
        <v>1953</v>
      </c>
      <c r="N223" s="35">
        <v>1953</v>
      </c>
      <c r="O223" s="35">
        <v>0</v>
      </c>
      <c r="P223" s="35" t="s">
        <v>26</v>
      </c>
      <c r="Q223" s="35" t="s">
        <v>26</v>
      </c>
      <c r="R223" s="42" t="str">
        <f>IF(Extensions53[[#This Row],[Category]]="higher", "priority","")</f>
        <v>priority</v>
      </c>
    </row>
    <row r="224" spans="1:18" x14ac:dyDescent="0.3">
      <c r="A224" s="37" t="s">
        <v>20655</v>
      </c>
      <c r="B224" s="32" t="s">
        <v>20654</v>
      </c>
      <c r="C224" s="37">
        <v>21806411</v>
      </c>
      <c r="D224" s="33" t="s">
        <v>20646</v>
      </c>
      <c r="E224" s="33" t="s">
        <v>20647</v>
      </c>
      <c r="F224" s="33" t="s">
        <v>20656</v>
      </c>
      <c r="G224" s="33" t="s">
        <v>20657</v>
      </c>
      <c r="H224" s="33" t="s">
        <v>47</v>
      </c>
      <c r="I224" s="38">
        <v>30281</v>
      </c>
      <c r="J224" s="33" t="s">
        <v>23</v>
      </c>
      <c r="K224" s="33" t="s">
        <v>47</v>
      </c>
      <c r="L224" s="38">
        <v>30022</v>
      </c>
      <c r="M224" s="33">
        <v>1953</v>
      </c>
      <c r="N224" s="33">
        <v>1953</v>
      </c>
      <c r="O224" s="33">
        <v>0</v>
      </c>
      <c r="P224" s="33" t="s">
        <v>26</v>
      </c>
      <c r="Q224" s="33" t="s">
        <v>26</v>
      </c>
      <c r="R224" s="39" t="str">
        <f>IF(Extensions53[[#This Row],[Category]]="higher", "priority","")</f>
        <v>priority</v>
      </c>
    </row>
    <row r="225" spans="1:18" x14ac:dyDescent="0.3">
      <c r="A225" s="40" t="s">
        <v>21714</v>
      </c>
      <c r="B225" s="34" t="s">
        <v>21713</v>
      </c>
      <c r="C225" s="40">
        <v>25015333</v>
      </c>
      <c r="D225" s="35" t="s">
        <v>21711</v>
      </c>
      <c r="E225" s="35" t="s">
        <v>21712</v>
      </c>
      <c r="F225" s="35" t="s">
        <v>21715</v>
      </c>
      <c r="G225" s="35" t="s">
        <v>17433</v>
      </c>
      <c r="H225" s="35" t="s">
        <v>713</v>
      </c>
      <c r="I225" s="41">
        <v>28570</v>
      </c>
      <c r="J225" s="35" t="s">
        <v>23</v>
      </c>
      <c r="K225" s="35" t="s">
        <v>713</v>
      </c>
      <c r="L225" s="41">
        <v>28516</v>
      </c>
      <c r="M225" s="35">
        <v>1224</v>
      </c>
      <c r="N225" s="35">
        <v>1224</v>
      </c>
      <c r="O225" s="35">
        <v>0</v>
      </c>
      <c r="P225" s="35" t="s">
        <v>26</v>
      </c>
      <c r="Q225" s="35" t="s">
        <v>26</v>
      </c>
      <c r="R225" s="42" t="str">
        <f>IF(Extensions53[[#This Row],[Category]]="higher", "priority","")</f>
        <v/>
      </c>
    </row>
    <row r="226" spans="1:18" x14ac:dyDescent="0.3">
      <c r="A226" s="37" t="s">
        <v>21717</v>
      </c>
      <c r="B226" s="32" t="s">
        <v>21716</v>
      </c>
      <c r="C226" s="37">
        <v>25015333</v>
      </c>
      <c r="D226" s="33" t="s">
        <v>21711</v>
      </c>
      <c r="E226" s="33" t="s">
        <v>21712</v>
      </c>
      <c r="F226" s="33" t="s">
        <v>21718</v>
      </c>
      <c r="G226" s="33" t="s">
        <v>729</v>
      </c>
      <c r="H226" s="33" t="s">
        <v>713</v>
      </c>
      <c r="I226" s="38">
        <v>28532</v>
      </c>
      <c r="J226" s="33" t="s">
        <v>23</v>
      </c>
      <c r="K226" s="33" t="s">
        <v>713</v>
      </c>
      <c r="L226" s="38">
        <v>28516</v>
      </c>
      <c r="M226" s="33">
        <v>1224</v>
      </c>
      <c r="N226" s="33">
        <v>1224</v>
      </c>
      <c r="O226" s="33">
        <v>0</v>
      </c>
      <c r="P226" s="33" t="s">
        <v>26</v>
      </c>
      <c r="Q226" s="33" t="s">
        <v>26</v>
      </c>
      <c r="R226" s="39" t="str">
        <f>IF(Extensions53[[#This Row],[Category]]="higher", "priority","")</f>
        <v>priority</v>
      </c>
    </row>
    <row r="227" spans="1:18" x14ac:dyDescent="0.3">
      <c r="A227" s="40" t="s">
        <v>21720</v>
      </c>
      <c r="B227" s="34" t="s">
        <v>21719</v>
      </c>
      <c r="C227" s="40">
        <v>25015333</v>
      </c>
      <c r="D227" s="35" t="s">
        <v>21711</v>
      </c>
      <c r="E227" s="35" t="s">
        <v>21712</v>
      </c>
      <c r="F227" s="35" t="s">
        <v>21721</v>
      </c>
      <c r="G227" s="35" t="s">
        <v>13024</v>
      </c>
      <c r="H227" s="35" t="s">
        <v>713</v>
      </c>
      <c r="I227" s="41">
        <v>28557</v>
      </c>
      <c r="J227" s="35" t="s">
        <v>23</v>
      </c>
      <c r="K227" s="35" t="s">
        <v>713</v>
      </c>
      <c r="L227" s="41">
        <v>28516</v>
      </c>
      <c r="M227" s="35">
        <v>1224</v>
      </c>
      <c r="N227" s="35">
        <v>1224</v>
      </c>
      <c r="O227" s="35">
        <v>0</v>
      </c>
      <c r="P227" s="35" t="s">
        <v>26</v>
      </c>
      <c r="Q227" s="35" t="s">
        <v>26</v>
      </c>
      <c r="R227" s="42" t="str">
        <f>IF(Extensions53[[#This Row],[Category]]="higher", "priority","")</f>
        <v>priority</v>
      </c>
    </row>
    <row r="228" spans="1:18" x14ac:dyDescent="0.3">
      <c r="A228" s="37" t="s">
        <v>21723</v>
      </c>
      <c r="B228" s="32" t="s">
        <v>21722</v>
      </c>
      <c r="C228" s="37">
        <v>25015333</v>
      </c>
      <c r="D228" s="33" t="s">
        <v>21711</v>
      </c>
      <c r="E228" s="33" t="s">
        <v>21712</v>
      </c>
      <c r="F228" s="33" t="s">
        <v>21724</v>
      </c>
      <c r="G228" s="33" t="s">
        <v>13017</v>
      </c>
      <c r="H228" s="33" t="s">
        <v>713</v>
      </c>
      <c r="I228" s="38">
        <v>28516</v>
      </c>
      <c r="J228" s="33" t="s">
        <v>23</v>
      </c>
      <c r="K228" s="33" t="s">
        <v>713</v>
      </c>
      <c r="L228" s="38">
        <v>28516</v>
      </c>
      <c r="M228" s="33">
        <v>1224</v>
      </c>
      <c r="N228" s="33">
        <v>1224</v>
      </c>
      <c r="O228" s="33">
        <v>0</v>
      </c>
      <c r="P228" s="33" t="s">
        <v>26</v>
      </c>
      <c r="Q228" s="33" t="s">
        <v>26</v>
      </c>
      <c r="R228" s="39" t="str">
        <f>IF(Extensions53[[#This Row],[Category]]="higher", "priority","")</f>
        <v>priority</v>
      </c>
    </row>
    <row r="229" spans="1:18" x14ac:dyDescent="0.3">
      <c r="A229" s="40" t="s">
        <v>28841</v>
      </c>
      <c r="B229" s="34" t="s">
        <v>28840</v>
      </c>
      <c r="C229" s="40">
        <v>31817133</v>
      </c>
      <c r="D229" s="35" t="s">
        <v>28838</v>
      </c>
      <c r="E229" s="35" t="s">
        <v>28839</v>
      </c>
      <c r="F229" s="35" t="s">
        <v>28842</v>
      </c>
      <c r="G229" s="35" t="s">
        <v>733</v>
      </c>
      <c r="H229" s="35" t="s">
        <v>713</v>
      </c>
      <c r="I229" s="41">
        <v>27710</v>
      </c>
      <c r="J229" s="35" t="s">
        <v>23</v>
      </c>
      <c r="K229" s="35" t="s">
        <v>713</v>
      </c>
      <c r="L229" s="41">
        <v>27701</v>
      </c>
      <c r="M229" s="35">
        <v>1476</v>
      </c>
      <c r="N229" s="35">
        <v>1476</v>
      </c>
      <c r="O229" s="35">
        <v>0</v>
      </c>
      <c r="P229" s="35" t="s">
        <v>26</v>
      </c>
      <c r="Q229" s="35" t="s">
        <v>26</v>
      </c>
      <c r="R229" s="42" t="str">
        <f>IF(Extensions53[[#This Row],[Category]]="higher", "priority","")</f>
        <v>priority</v>
      </c>
    </row>
    <row r="230" spans="1:18" x14ac:dyDescent="0.3">
      <c r="A230" s="37" t="s">
        <v>28844</v>
      </c>
      <c r="B230" s="32" t="s">
        <v>28843</v>
      </c>
      <c r="C230" s="37">
        <v>31817133</v>
      </c>
      <c r="D230" s="33" t="s">
        <v>28838</v>
      </c>
      <c r="E230" s="33" t="s">
        <v>28839</v>
      </c>
      <c r="F230" s="33" t="s">
        <v>28845</v>
      </c>
      <c r="G230" s="33" t="s">
        <v>733</v>
      </c>
      <c r="H230" s="33" t="s">
        <v>713</v>
      </c>
      <c r="I230" s="38">
        <v>27710</v>
      </c>
      <c r="J230" s="33" t="s">
        <v>23</v>
      </c>
      <c r="K230" s="33" t="s">
        <v>713</v>
      </c>
      <c r="L230" s="38">
        <v>27701</v>
      </c>
      <c r="M230" s="33">
        <v>1476</v>
      </c>
      <c r="N230" s="33">
        <v>1476</v>
      </c>
      <c r="O230" s="33">
        <v>0</v>
      </c>
      <c r="P230" s="33" t="s">
        <v>26</v>
      </c>
      <c r="Q230" s="33" t="s">
        <v>26</v>
      </c>
      <c r="R230" s="39" t="str">
        <f>IF(Extensions53[[#This Row],[Category]]="higher", "priority","")</f>
        <v>priority</v>
      </c>
    </row>
    <row r="231" spans="1:18" x14ac:dyDescent="0.3">
      <c r="A231" s="40" t="s">
        <v>15210</v>
      </c>
      <c r="B231" s="34" t="s">
        <v>15209</v>
      </c>
      <c r="C231" s="40">
        <v>14926433</v>
      </c>
      <c r="D231" s="35" t="s">
        <v>15207</v>
      </c>
      <c r="E231" s="35" t="s">
        <v>15208</v>
      </c>
      <c r="F231" s="35" t="s">
        <v>15211</v>
      </c>
      <c r="G231" s="35" t="s">
        <v>733</v>
      </c>
      <c r="H231" s="35" t="s">
        <v>713</v>
      </c>
      <c r="I231" s="41">
        <v>27707</v>
      </c>
      <c r="J231" s="35" t="s">
        <v>23</v>
      </c>
      <c r="K231" s="35" t="s">
        <v>713</v>
      </c>
      <c r="L231" s="41">
        <v>27703</v>
      </c>
      <c r="M231" s="35">
        <v>1476</v>
      </c>
      <c r="N231" s="35">
        <v>1476</v>
      </c>
      <c r="O231" s="35">
        <v>0</v>
      </c>
      <c r="P231" s="35" t="s">
        <v>26</v>
      </c>
      <c r="Q231" s="35" t="s">
        <v>26</v>
      </c>
      <c r="R231" s="42" t="str">
        <f>IF(Extensions53[[#This Row],[Category]]="higher", "priority","")</f>
        <v/>
      </c>
    </row>
    <row r="232" spans="1:18" x14ac:dyDescent="0.3">
      <c r="A232" s="37" t="s">
        <v>15213</v>
      </c>
      <c r="B232" s="32" t="s">
        <v>15212</v>
      </c>
      <c r="C232" s="37">
        <v>14926433</v>
      </c>
      <c r="D232" s="33" t="s">
        <v>15207</v>
      </c>
      <c r="E232" s="33" t="s">
        <v>15208</v>
      </c>
      <c r="F232" s="33" t="s">
        <v>15214</v>
      </c>
      <c r="G232" s="33" t="s">
        <v>15215</v>
      </c>
      <c r="H232" s="33" t="s">
        <v>713</v>
      </c>
      <c r="I232" s="38">
        <v>27510</v>
      </c>
      <c r="J232" s="33" t="s">
        <v>23</v>
      </c>
      <c r="K232" s="33" t="s">
        <v>713</v>
      </c>
      <c r="L232" s="38">
        <v>27703</v>
      </c>
      <c r="M232" s="33">
        <v>1476</v>
      </c>
      <c r="N232" s="33">
        <v>1476</v>
      </c>
      <c r="O232" s="33">
        <v>0</v>
      </c>
      <c r="P232" s="33" t="s">
        <v>26</v>
      </c>
      <c r="Q232" s="33" t="s">
        <v>26</v>
      </c>
      <c r="R232" s="39" t="str">
        <f>IF(Extensions53[[#This Row],[Category]]="higher", "priority","")</f>
        <v>priority</v>
      </c>
    </row>
    <row r="233" spans="1:18" x14ac:dyDescent="0.3">
      <c r="A233" s="40" t="s">
        <v>15217</v>
      </c>
      <c r="B233" s="34" t="s">
        <v>15216</v>
      </c>
      <c r="C233" s="40">
        <v>14926433</v>
      </c>
      <c r="D233" s="35" t="s">
        <v>15207</v>
      </c>
      <c r="E233" s="35" t="s">
        <v>15208</v>
      </c>
      <c r="F233" s="35" t="s">
        <v>15218</v>
      </c>
      <c r="G233" s="35" t="s">
        <v>15219</v>
      </c>
      <c r="H233" s="35" t="s">
        <v>713</v>
      </c>
      <c r="I233" s="41">
        <v>27278</v>
      </c>
      <c r="J233" s="35" t="s">
        <v>23</v>
      </c>
      <c r="K233" s="35" t="s">
        <v>713</v>
      </c>
      <c r="L233" s="41">
        <v>27703</v>
      </c>
      <c r="M233" s="35">
        <v>1476</v>
      </c>
      <c r="N233" s="35">
        <v>1476</v>
      </c>
      <c r="O233" s="35">
        <v>0</v>
      </c>
      <c r="P233" s="35" t="s">
        <v>26</v>
      </c>
      <c r="Q233" s="35" t="s">
        <v>26</v>
      </c>
      <c r="R233" s="42" t="str">
        <f>IF(Extensions53[[#This Row],[Category]]="higher", "priority","")</f>
        <v>priority</v>
      </c>
    </row>
    <row r="234" spans="1:18" x14ac:dyDescent="0.3">
      <c r="A234" s="37" t="s">
        <v>15221</v>
      </c>
      <c r="B234" s="32" t="s">
        <v>15220</v>
      </c>
      <c r="C234" s="37">
        <v>14926433</v>
      </c>
      <c r="D234" s="33" t="s">
        <v>15207</v>
      </c>
      <c r="E234" s="33" t="s">
        <v>15208</v>
      </c>
      <c r="F234" s="33" t="s">
        <v>15222</v>
      </c>
      <c r="G234" s="33" t="s">
        <v>4931</v>
      </c>
      <c r="H234" s="33" t="s">
        <v>713</v>
      </c>
      <c r="I234" s="38">
        <v>27514</v>
      </c>
      <c r="J234" s="33" t="s">
        <v>23</v>
      </c>
      <c r="K234" s="33" t="s">
        <v>713</v>
      </c>
      <c r="L234" s="38">
        <v>27703</v>
      </c>
      <c r="M234" s="33">
        <v>1476</v>
      </c>
      <c r="N234" s="33">
        <v>1476</v>
      </c>
      <c r="O234" s="33">
        <v>0</v>
      </c>
      <c r="P234" s="33" t="s">
        <v>26</v>
      </c>
      <c r="Q234" s="33" t="s">
        <v>26</v>
      </c>
      <c r="R234" s="39" t="str">
        <f>IF(Extensions53[[#This Row],[Category]]="higher", "priority","")</f>
        <v>priority</v>
      </c>
    </row>
    <row r="235" spans="1:18" x14ac:dyDescent="0.3">
      <c r="A235" s="40" t="s">
        <v>15224</v>
      </c>
      <c r="B235" s="34" t="s">
        <v>15223</v>
      </c>
      <c r="C235" s="40">
        <v>14926433</v>
      </c>
      <c r="D235" s="35" t="s">
        <v>15207</v>
      </c>
      <c r="E235" s="35" t="s">
        <v>15208</v>
      </c>
      <c r="F235" s="35" t="s">
        <v>15225</v>
      </c>
      <c r="G235" s="35" t="s">
        <v>4931</v>
      </c>
      <c r="H235" s="35" t="s">
        <v>713</v>
      </c>
      <c r="I235" s="41">
        <v>27516</v>
      </c>
      <c r="J235" s="35" t="s">
        <v>23</v>
      </c>
      <c r="K235" s="35" t="s">
        <v>713</v>
      </c>
      <c r="L235" s="41">
        <v>27703</v>
      </c>
      <c r="M235" s="35">
        <v>1476</v>
      </c>
      <c r="N235" s="35">
        <v>1476</v>
      </c>
      <c r="O235" s="35">
        <v>0</v>
      </c>
      <c r="P235" s="35" t="s">
        <v>26</v>
      </c>
      <c r="Q235" s="35" t="s">
        <v>26</v>
      </c>
      <c r="R235" s="42" t="str">
        <f>IF(Extensions53[[#This Row],[Category]]="higher", "priority","")</f>
        <v/>
      </c>
    </row>
    <row r="236" spans="1:18" x14ac:dyDescent="0.3">
      <c r="A236" s="37" t="s">
        <v>15227</v>
      </c>
      <c r="B236" s="32" t="s">
        <v>15226</v>
      </c>
      <c r="C236" s="37">
        <v>14926433</v>
      </c>
      <c r="D236" s="33" t="s">
        <v>15207</v>
      </c>
      <c r="E236" s="33" t="s">
        <v>15208</v>
      </c>
      <c r="F236" s="33" t="s">
        <v>15228</v>
      </c>
      <c r="G236" s="33" t="s">
        <v>733</v>
      </c>
      <c r="H236" s="33" t="s">
        <v>713</v>
      </c>
      <c r="I236" s="38">
        <v>27704</v>
      </c>
      <c r="J236" s="33" t="s">
        <v>23</v>
      </c>
      <c r="K236" s="33" t="s">
        <v>713</v>
      </c>
      <c r="L236" s="38">
        <v>27703</v>
      </c>
      <c r="M236" s="33">
        <v>1476</v>
      </c>
      <c r="N236" s="33">
        <v>1476</v>
      </c>
      <c r="O236" s="33">
        <v>0</v>
      </c>
      <c r="P236" s="33" t="s">
        <v>26</v>
      </c>
      <c r="Q236" s="33" t="s">
        <v>26</v>
      </c>
      <c r="R236" s="39" t="str">
        <f>IF(Extensions53[[#This Row],[Category]]="higher", "priority","")</f>
        <v>priority</v>
      </c>
    </row>
    <row r="237" spans="1:18" x14ac:dyDescent="0.3">
      <c r="A237" s="40" t="s">
        <v>15230</v>
      </c>
      <c r="B237" s="34" t="s">
        <v>15229</v>
      </c>
      <c r="C237" s="40">
        <v>14926433</v>
      </c>
      <c r="D237" s="35" t="s">
        <v>15207</v>
      </c>
      <c r="E237" s="35" t="s">
        <v>15208</v>
      </c>
      <c r="F237" s="35" t="s">
        <v>15231</v>
      </c>
      <c r="G237" s="35" t="s">
        <v>4931</v>
      </c>
      <c r="H237" s="35" t="s">
        <v>713</v>
      </c>
      <c r="I237" s="41">
        <v>27514</v>
      </c>
      <c r="J237" s="35" t="s">
        <v>23</v>
      </c>
      <c r="K237" s="35" t="s">
        <v>713</v>
      </c>
      <c r="L237" s="41">
        <v>27703</v>
      </c>
      <c r="M237" s="35">
        <v>1476</v>
      </c>
      <c r="N237" s="35">
        <v>1476</v>
      </c>
      <c r="O237" s="35">
        <v>0</v>
      </c>
      <c r="P237" s="35" t="s">
        <v>26</v>
      </c>
      <c r="Q237" s="35" t="s">
        <v>26</v>
      </c>
      <c r="R237" s="42" t="str">
        <f>IF(Extensions53[[#This Row],[Category]]="higher", "priority","")</f>
        <v/>
      </c>
    </row>
    <row r="238" spans="1:18" x14ac:dyDescent="0.3">
      <c r="A238" s="37" t="s">
        <v>15233</v>
      </c>
      <c r="B238" s="32" t="s">
        <v>15232</v>
      </c>
      <c r="C238" s="37">
        <v>14926433</v>
      </c>
      <c r="D238" s="33" t="s">
        <v>15207</v>
      </c>
      <c r="E238" s="33" t="s">
        <v>15208</v>
      </c>
      <c r="F238" s="33" t="s">
        <v>15234</v>
      </c>
      <c r="G238" s="33" t="s">
        <v>733</v>
      </c>
      <c r="H238" s="33" t="s">
        <v>713</v>
      </c>
      <c r="I238" s="38">
        <v>27701</v>
      </c>
      <c r="J238" s="33" t="s">
        <v>23</v>
      </c>
      <c r="K238" s="33" t="s">
        <v>713</v>
      </c>
      <c r="L238" s="38">
        <v>27703</v>
      </c>
      <c r="M238" s="33">
        <v>1476</v>
      </c>
      <c r="N238" s="33">
        <v>1476</v>
      </c>
      <c r="O238" s="33">
        <v>0</v>
      </c>
      <c r="P238" s="33" t="s">
        <v>26</v>
      </c>
      <c r="Q238" s="33" t="s">
        <v>26</v>
      </c>
      <c r="R238" s="39" t="str">
        <f>IF(Extensions53[[#This Row],[Category]]="higher", "priority","")</f>
        <v>priority</v>
      </c>
    </row>
    <row r="239" spans="1:18" x14ac:dyDescent="0.3">
      <c r="A239" s="40" t="s">
        <v>15236</v>
      </c>
      <c r="B239" s="34" t="s">
        <v>15235</v>
      </c>
      <c r="C239" s="40">
        <v>14926433</v>
      </c>
      <c r="D239" s="35" t="s">
        <v>15207</v>
      </c>
      <c r="E239" s="35" t="s">
        <v>15208</v>
      </c>
      <c r="F239" s="35" t="s">
        <v>15237</v>
      </c>
      <c r="G239" s="35" t="s">
        <v>733</v>
      </c>
      <c r="H239" s="35" t="s">
        <v>713</v>
      </c>
      <c r="I239" s="41">
        <v>27712</v>
      </c>
      <c r="J239" s="35" t="s">
        <v>23</v>
      </c>
      <c r="K239" s="35" t="s">
        <v>713</v>
      </c>
      <c r="L239" s="41">
        <v>27703</v>
      </c>
      <c r="M239" s="35">
        <v>1476</v>
      </c>
      <c r="N239" s="35">
        <v>1476</v>
      </c>
      <c r="O239" s="35">
        <v>0</v>
      </c>
      <c r="P239" s="35" t="s">
        <v>26</v>
      </c>
      <c r="Q239" s="35" t="s">
        <v>26</v>
      </c>
      <c r="R239" s="42" t="str">
        <f>IF(Extensions53[[#This Row],[Category]]="higher", "priority","")</f>
        <v/>
      </c>
    </row>
    <row r="240" spans="1:18" x14ac:dyDescent="0.3">
      <c r="A240" s="37" t="s">
        <v>15239</v>
      </c>
      <c r="B240" s="32" t="s">
        <v>15238</v>
      </c>
      <c r="C240" s="37">
        <v>14926433</v>
      </c>
      <c r="D240" s="33" t="s">
        <v>15207</v>
      </c>
      <c r="E240" s="33" t="s">
        <v>15208</v>
      </c>
      <c r="F240" s="33" t="s">
        <v>15240</v>
      </c>
      <c r="G240" s="33" t="s">
        <v>15219</v>
      </c>
      <c r="H240" s="33" t="s">
        <v>713</v>
      </c>
      <c r="I240" s="38">
        <v>27278</v>
      </c>
      <c r="J240" s="33" t="s">
        <v>23</v>
      </c>
      <c r="K240" s="33" t="s">
        <v>713</v>
      </c>
      <c r="L240" s="38">
        <v>27703</v>
      </c>
      <c r="M240" s="33">
        <v>1476</v>
      </c>
      <c r="N240" s="33">
        <v>1476</v>
      </c>
      <c r="O240" s="33">
        <v>0</v>
      </c>
      <c r="P240" s="33" t="s">
        <v>26</v>
      </c>
      <c r="Q240" s="33" t="s">
        <v>26</v>
      </c>
      <c r="R240" s="39" t="str">
        <f>IF(Extensions53[[#This Row],[Category]]="higher", "priority","")</f>
        <v/>
      </c>
    </row>
    <row r="241" spans="1:18" x14ac:dyDescent="0.3">
      <c r="A241" s="40" t="s">
        <v>15242</v>
      </c>
      <c r="B241" s="34" t="s">
        <v>15241</v>
      </c>
      <c r="C241" s="40">
        <v>14926433</v>
      </c>
      <c r="D241" s="35" t="s">
        <v>15207</v>
      </c>
      <c r="E241" s="35" t="s">
        <v>15208</v>
      </c>
      <c r="F241" s="35" t="s">
        <v>15243</v>
      </c>
      <c r="G241" s="35" t="s">
        <v>4931</v>
      </c>
      <c r="H241" s="35" t="s">
        <v>713</v>
      </c>
      <c r="I241" s="41">
        <v>27516</v>
      </c>
      <c r="J241" s="35" t="s">
        <v>23</v>
      </c>
      <c r="K241" s="35" t="s">
        <v>713</v>
      </c>
      <c r="L241" s="41">
        <v>27703</v>
      </c>
      <c r="M241" s="35">
        <v>1476</v>
      </c>
      <c r="N241" s="35">
        <v>1476</v>
      </c>
      <c r="O241" s="35">
        <v>0</v>
      </c>
      <c r="P241" s="35" t="s">
        <v>26</v>
      </c>
      <c r="Q241" s="35" t="s">
        <v>26</v>
      </c>
      <c r="R241" s="42" t="str">
        <f>IF(Extensions53[[#This Row],[Category]]="higher", "priority","")</f>
        <v/>
      </c>
    </row>
    <row r="242" spans="1:18" x14ac:dyDescent="0.3">
      <c r="A242" s="37" t="s">
        <v>15245</v>
      </c>
      <c r="B242" s="32" t="s">
        <v>15244</v>
      </c>
      <c r="C242" s="37">
        <v>14926433</v>
      </c>
      <c r="D242" s="33" t="s">
        <v>15207</v>
      </c>
      <c r="E242" s="33" t="s">
        <v>15208</v>
      </c>
      <c r="F242" s="33" t="s">
        <v>15246</v>
      </c>
      <c r="G242" s="33" t="s">
        <v>15219</v>
      </c>
      <c r="H242" s="33" t="s">
        <v>713</v>
      </c>
      <c r="I242" s="38">
        <v>27278</v>
      </c>
      <c r="J242" s="33" t="s">
        <v>23</v>
      </c>
      <c r="K242" s="33" t="s">
        <v>713</v>
      </c>
      <c r="L242" s="38">
        <v>27703</v>
      </c>
      <c r="M242" s="33">
        <v>1476</v>
      </c>
      <c r="N242" s="33">
        <v>1476</v>
      </c>
      <c r="O242" s="33">
        <v>0</v>
      </c>
      <c r="P242" s="33" t="s">
        <v>26</v>
      </c>
      <c r="Q242" s="33" t="s">
        <v>26</v>
      </c>
      <c r="R242" s="39" t="str">
        <f>IF(Extensions53[[#This Row],[Category]]="higher", "priority","")</f>
        <v/>
      </c>
    </row>
    <row r="243" spans="1:18" x14ac:dyDescent="0.3">
      <c r="A243" s="40" t="s">
        <v>15248</v>
      </c>
      <c r="B243" s="34" t="s">
        <v>15247</v>
      </c>
      <c r="C243" s="40">
        <v>14926433</v>
      </c>
      <c r="D243" s="35" t="s">
        <v>15207</v>
      </c>
      <c r="E243" s="35" t="s">
        <v>15208</v>
      </c>
      <c r="F243" s="35" t="s">
        <v>15249</v>
      </c>
      <c r="G243" s="35" t="s">
        <v>733</v>
      </c>
      <c r="H243" s="35" t="s">
        <v>713</v>
      </c>
      <c r="I243" s="41">
        <v>27703</v>
      </c>
      <c r="J243" s="35" t="s">
        <v>23</v>
      </c>
      <c r="K243" s="35" t="s">
        <v>713</v>
      </c>
      <c r="L243" s="41">
        <v>27703</v>
      </c>
      <c r="M243" s="35">
        <v>1476</v>
      </c>
      <c r="N243" s="35">
        <v>1476</v>
      </c>
      <c r="O243" s="35">
        <v>0</v>
      </c>
      <c r="P243" s="35" t="s">
        <v>26</v>
      </c>
      <c r="Q243" s="35" t="s">
        <v>26</v>
      </c>
      <c r="R243" s="42" t="str">
        <f>IF(Extensions53[[#This Row],[Category]]="higher", "priority","")</f>
        <v/>
      </c>
    </row>
    <row r="244" spans="1:18" x14ac:dyDescent="0.3">
      <c r="A244" s="37" t="s">
        <v>15251</v>
      </c>
      <c r="B244" s="32" t="s">
        <v>15250</v>
      </c>
      <c r="C244" s="37">
        <v>14926433</v>
      </c>
      <c r="D244" s="33" t="s">
        <v>15207</v>
      </c>
      <c r="E244" s="33" t="s">
        <v>15208</v>
      </c>
      <c r="F244" s="33" t="s">
        <v>15252</v>
      </c>
      <c r="G244" s="33" t="s">
        <v>4931</v>
      </c>
      <c r="H244" s="33" t="s">
        <v>713</v>
      </c>
      <c r="I244" s="38">
        <v>27514</v>
      </c>
      <c r="J244" s="33" t="s">
        <v>23</v>
      </c>
      <c r="K244" s="33" t="s">
        <v>713</v>
      </c>
      <c r="L244" s="38">
        <v>27703</v>
      </c>
      <c r="M244" s="33">
        <v>1476</v>
      </c>
      <c r="N244" s="33">
        <v>1476</v>
      </c>
      <c r="O244" s="33">
        <v>0</v>
      </c>
      <c r="P244" s="33" t="s">
        <v>26</v>
      </c>
      <c r="Q244" s="33" t="s">
        <v>26</v>
      </c>
      <c r="R244" s="39" t="str">
        <f>IF(Extensions53[[#This Row],[Category]]="higher", "priority","")</f>
        <v/>
      </c>
    </row>
    <row r="245" spans="1:18" x14ac:dyDescent="0.3">
      <c r="A245" s="40" t="s">
        <v>3524</v>
      </c>
      <c r="B245" s="34" t="s">
        <v>3523</v>
      </c>
      <c r="C245" s="40">
        <v>11808133</v>
      </c>
      <c r="D245" s="35" t="s">
        <v>3521</v>
      </c>
      <c r="E245" s="35" t="s">
        <v>3522</v>
      </c>
      <c r="F245" s="35" t="s">
        <v>3525</v>
      </c>
      <c r="G245" s="35" t="s">
        <v>501</v>
      </c>
      <c r="H245" s="35" t="s">
        <v>713</v>
      </c>
      <c r="I245" s="41">
        <v>27834</v>
      </c>
      <c r="J245" s="35" t="s">
        <v>23</v>
      </c>
      <c r="K245" s="35" t="s">
        <v>713</v>
      </c>
      <c r="L245" s="41">
        <v>27858</v>
      </c>
      <c r="M245" s="35">
        <v>1314</v>
      </c>
      <c r="N245" s="35">
        <v>1314</v>
      </c>
      <c r="O245" s="35">
        <v>0</v>
      </c>
      <c r="P245" s="35" t="s">
        <v>26</v>
      </c>
      <c r="Q245" s="35" t="s">
        <v>26</v>
      </c>
      <c r="R245" s="42" t="str">
        <f>IF(Extensions53[[#This Row],[Category]]="higher", "priority","")</f>
        <v/>
      </c>
    </row>
    <row r="246" spans="1:18" x14ac:dyDescent="0.3">
      <c r="A246" s="37" t="s">
        <v>10023</v>
      </c>
      <c r="B246" s="32" t="s">
        <v>10022</v>
      </c>
      <c r="C246" s="37">
        <v>14904424</v>
      </c>
      <c r="D246" s="33" t="s">
        <v>9997</v>
      </c>
      <c r="E246" s="33" t="s">
        <v>9998</v>
      </c>
      <c r="F246" s="33" t="s">
        <v>10024</v>
      </c>
      <c r="G246" s="33" t="s">
        <v>10025</v>
      </c>
      <c r="H246" s="33" t="s">
        <v>1079</v>
      </c>
      <c r="I246" s="38">
        <v>39301</v>
      </c>
      <c r="J246" s="33" t="s">
        <v>23</v>
      </c>
      <c r="K246" s="33" t="s">
        <v>1079</v>
      </c>
      <c r="L246" s="38">
        <v>39327</v>
      </c>
      <c r="M246" s="33">
        <v>990</v>
      </c>
      <c r="N246" s="33">
        <v>990</v>
      </c>
      <c r="O246" s="33">
        <v>0</v>
      </c>
      <c r="P246" s="33" t="s">
        <v>26</v>
      </c>
      <c r="Q246" s="33" t="s">
        <v>26</v>
      </c>
      <c r="R246" s="39" t="str">
        <f>IF(Extensions53[[#This Row],[Category]]="higher", "priority","")</f>
        <v>priority</v>
      </c>
    </row>
    <row r="247" spans="1:18" x14ac:dyDescent="0.3">
      <c r="A247" s="40" t="s">
        <v>10027</v>
      </c>
      <c r="B247" s="34" t="s">
        <v>10026</v>
      </c>
      <c r="C247" s="40">
        <v>14904424</v>
      </c>
      <c r="D247" s="35" t="s">
        <v>9997</v>
      </c>
      <c r="E247" s="35" t="s">
        <v>9998</v>
      </c>
      <c r="F247" s="35" t="s">
        <v>10028</v>
      </c>
      <c r="G247" s="35" t="s">
        <v>10002</v>
      </c>
      <c r="H247" s="35" t="s">
        <v>1079</v>
      </c>
      <c r="I247" s="41">
        <v>39301</v>
      </c>
      <c r="J247" s="35" t="s">
        <v>23</v>
      </c>
      <c r="K247" s="35" t="s">
        <v>1079</v>
      </c>
      <c r="L247" s="41">
        <v>39327</v>
      </c>
      <c r="M247" s="35">
        <v>990</v>
      </c>
      <c r="N247" s="35">
        <v>990</v>
      </c>
      <c r="O247" s="35">
        <v>0</v>
      </c>
      <c r="P247" s="35" t="s">
        <v>26</v>
      </c>
      <c r="Q247" s="35" t="s">
        <v>26</v>
      </c>
      <c r="R247" s="42" t="str">
        <f>IF(Extensions53[[#This Row],[Category]]="higher", "priority","")</f>
        <v/>
      </c>
    </row>
    <row r="248" spans="1:18" x14ac:dyDescent="0.3">
      <c r="A248" s="37" t="s">
        <v>8580</v>
      </c>
      <c r="B248" s="32" t="s">
        <v>8579</v>
      </c>
      <c r="C248" s="37">
        <v>14807224</v>
      </c>
      <c r="D248" s="33" t="s">
        <v>8577</v>
      </c>
      <c r="E248" s="33" t="s">
        <v>8578</v>
      </c>
      <c r="F248" s="33" t="s">
        <v>8561</v>
      </c>
      <c r="G248" s="33" t="s">
        <v>8562</v>
      </c>
      <c r="H248" s="33" t="s">
        <v>1079</v>
      </c>
      <c r="I248" s="38">
        <v>39710</v>
      </c>
      <c r="J248" s="33" t="s">
        <v>23</v>
      </c>
      <c r="K248" s="33" t="s">
        <v>1079</v>
      </c>
      <c r="L248" s="38">
        <v>39753</v>
      </c>
      <c r="M248" s="33">
        <v>996</v>
      </c>
      <c r="N248" s="33">
        <v>996</v>
      </c>
      <c r="O248" s="33">
        <v>0</v>
      </c>
      <c r="P248" s="33" t="s">
        <v>26</v>
      </c>
      <c r="Q248" s="33" t="s">
        <v>26</v>
      </c>
      <c r="R248" s="39" t="str">
        <f>IF(Extensions53[[#This Row],[Category]]="higher", "priority","")</f>
        <v/>
      </c>
    </row>
    <row r="249" spans="1:18" x14ac:dyDescent="0.3">
      <c r="A249" s="40" t="s">
        <v>8582</v>
      </c>
      <c r="B249" s="34" t="s">
        <v>8581</v>
      </c>
      <c r="C249" s="40">
        <v>14807224</v>
      </c>
      <c r="D249" s="35" t="s">
        <v>8577</v>
      </c>
      <c r="E249" s="35" t="s">
        <v>8578</v>
      </c>
      <c r="F249" s="35" t="s">
        <v>8565</v>
      </c>
      <c r="G249" s="35" t="s">
        <v>8566</v>
      </c>
      <c r="H249" s="35" t="s">
        <v>1079</v>
      </c>
      <c r="I249" s="41">
        <v>39753</v>
      </c>
      <c r="J249" s="35" t="s">
        <v>23</v>
      </c>
      <c r="K249" s="35" t="s">
        <v>1079</v>
      </c>
      <c r="L249" s="41">
        <v>39753</v>
      </c>
      <c r="M249" s="35">
        <v>996</v>
      </c>
      <c r="N249" s="35">
        <v>996</v>
      </c>
      <c r="O249" s="35">
        <v>0</v>
      </c>
      <c r="P249" s="35" t="s">
        <v>26</v>
      </c>
      <c r="Q249" s="35" t="s">
        <v>26</v>
      </c>
      <c r="R249" s="42" t="str">
        <f>IF(Extensions53[[#This Row],[Category]]="higher", "priority","")</f>
        <v/>
      </c>
    </row>
    <row r="250" spans="1:18" x14ac:dyDescent="0.3">
      <c r="A250" s="37" t="s">
        <v>8584</v>
      </c>
      <c r="B250" s="32" t="s">
        <v>8583</v>
      </c>
      <c r="C250" s="37">
        <v>14807224</v>
      </c>
      <c r="D250" s="33" t="s">
        <v>8577</v>
      </c>
      <c r="E250" s="33" t="s">
        <v>8578</v>
      </c>
      <c r="F250" s="33" t="s">
        <v>8569</v>
      </c>
      <c r="G250" s="33" t="s">
        <v>5486</v>
      </c>
      <c r="H250" s="33" t="s">
        <v>1079</v>
      </c>
      <c r="I250" s="38">
        <v>39705</v>
      </c>
      <c r="J250" s="33" t="s">
        <v>23</v>
      </c>
      <c r="K250" s="33" t="s">
        <v>1079</v>
      </c>
      <c r="L250" s="38">
        <v>39753</v>
      </c>
      <c r="M250" s="33">
        <v>996</v>
      </c>
      <c r="N250" s="33">
        <v>996</v>
      </c>
      <c r="O250" s="33">
        <v>0</v>
      </c>
      <c r="P250" s="33" t="s">
        <v>26</v>
      </c>
      <c r="Q250" s="33" t="s">
        <v>26</v>
      </c>
      <c r="R250" s="39" t="str">
        <f>IF(Extensions53[[#This Row],[Category]]="higher", "priority","")</f>
        <v/>
      </c>
    </row>
    <row r="251" spans="1:18" x14ac:dyDescent="0.3">
      <c r="A251" s="40" t="s">
        <v>8588</v>
      </c>
      <c r="B251" s="34" t="s">
        <v>8587</v>
      </c>
      <c r="C251" s="40">
        <v>14807224</v>
      </c>
      <c r="D251" s="35" t="s">
        <v>8577</v>
      </c>
      <c r="E251" s="35" t="s">
        <v>8578</v>
      </c>
      <c r="F251" s="35" t="s">
        <v>8576</v>
      </c>
      <c r="G251" s="35" t="s">
        <v>7719</v>
      </c>
      <c r="H251" s="35" t="s">
        <v>1079</v>
      </c>
      <c r="I251" s="41">
        <v>39773</v>
      </c>
      <c r="J251" s="35" t="s">
        <v>23</v>
      </c>
      <c r="K251" s="35" t="s">
        <v>1079</v>
      </c>
      <c r="L251" s="41">
        <v>39753</v>
      </c>
      <c r="M251" s="35">
        <v>996</v>
      </c>
      <c r="N251" s="35">
        <v>996</v>
      </c>
      <c r="O251" s="35">
        <v>0</v>
      </c>
      <c r="P251" s="35" t="s">
        <v>26</v>
      </c>
      <c r="Q251" s="35" t="s">
        <v>26</v>
      </c>
      <c r="R251" s="42" t="str">
        <f>IF(Extensions53[[#This Row],[Category]]="higher", "priority","")</f>
        <v/>
      </c>
    </row>
    <row r="252" spans="1:18" x14ac:dyDescent="0.3">
      <c r="A252" s="37" t="s">
        <v>3240</v>
      </c>
      <c r="B252" s="32" t="s">
        <v>3239</v>
      </c>
      <c r="C252" s="37">
        <v>11804042</v>
      </c>
      <c r="D252" s="33" t="s">
        <v>3234</v>
      </c>
      <c r="E252" s="33" t="s">
        <v>3235</v>
      </c>
      <c r="F252" s="33" t="s">
        <v>3241</v>
      </c>
      <c r="G252" s="33" t="s">
        <v>3239</v>
      </c>
      <c r="H252" s="33" t="s">
        <v>3222</v>
      </c>
      <c r="I252" s="38">
        <v>37643</v>
      </c>
      <c r="J252" s="33" t="s">
        <v>23</v>
      </c>
      <c r="K252" s="33" t="s">
        <v>3222</v>
      </c>
      <c r="L252" s="38">
        <v>37614</v>
      </c>
      <c r="M252" s="33">
        <v>948</v>
      </c>
      <c r="N252" s="33">
        <v>948</v>
      </c>
      <c r="O252" s="33">
        <v>0</v>
      </c>
      <c r="P252" s="33" t="s">
        <v>26</v>
      </c>
      <c r="Q252" s="33" t="s">
        <v>26</v>
      </c>
      <c r="R252" s="39" t="str">
        <f>IF(Extensions53[[#This Row],[Category]]="higher", "priority","")</f>
        <v/>
      </c>
    </row>
    <row r="253" spans="1:18" x14ac:dyDescent="0.3">
      <c r="A253" s="40" t="s">
        <v>3243</v>
      </c>
      <c r="B253" s="34" t="s">
        <v>3242</v>
      </c>
      <c r="C253" s="40">
        <v>11804042</v>
      </c>
      <c r="D253" s="35" t="s">
        <v>3234</v>
      </c>
      <c r="E253" s="35" t="s">
        <v>3235</v>
      </c>
      <c r="F253" s="35" t="s">
        <v>3244</v>
      </c>
      <c r="G253" s="35" t="s">
        <v>3242</v>
      </c>
      <c r="H253" s="35" t="s">
        <v>3222</v>
      </c>
      <c r="I253" s="41">
        <v>37660</v>
      </c>
      <c r="J253" s="35" t="s">
        <v>23</v>
      </c>
      <c r="K253" s="35" t="s">
        <v>3222</v>
      </c>
      <c r="L253" s="41">
        <v>37614</v>
      </c>
      <c r="M253" s="35">
        <v>948</v>
      </c>
      <c r="N253" s="35">
        <v>948</v>
      </c>
      <c r="O253" s="35">
        <v>0</v>
      </c>
      <c r="P253" s="35" t="s">
        <v>26</v>
      </c>
      <c r="Q253" s="35" t="s">
        <v>26</v>
      </c>
      <c r="R253" s="42" t="str">
        <f>IF(Extensions53[[#This Row],[Category]]="higher", "priority","")</f>
        <v>priority</v>
      </c>
    </row>
    <row r="254" spans="1:18" x14ac:dyDescent="0.3">
      <c r="A254" s="37" t="s">
        <v>16225</v>
      </c>
      <c r="B254" s="32" t="s">
        <v>16224</v>
      </c>
      <c r="C254" s="37">
        <v>14934433</v>
      </c>
      <c r="D254" s="33" t="s">
        <v>16222</v>
      </c>
      <c r="E254" s="33" t="s">
        <v>16223</v>
      </c>
      <c r="F254" s="33" t="s">
        <v>16226</v>
      </c>
      <c r="G254" s="33" t="s">
        <v>725</v>
      </c>
      <c r="H254" s="33" t="s">
        <v>713</v>
      </c>
      <c r="I254" s="38">
        <v>27801</v>
      </c>
      <c r="J254" s="33" t="s">
        <v>23</v>
      </c>
      <c r="K254" s="33" t="s">
        <v>713</v>
      </c>
      <c r="L254" s="38">
        <v>27886</v>
      </c>
      <c r="M254" s="33">
        <v>1242</v>
      </c>
      <c r="N254" s="33">
        <v>1242</v>
      </c>
      <c r="O254" s="33">
        <v>0</v>
      </c>
      <c r="P254" s="33" t="s">
        <v>26</v>
      </c>
      <c r="Q254" s="33" t="s">
        <v>26</v>
      </c>
      <c r="R254" s="39" t="str">
        <f>IF(Extensions53[[#This Row],[Category]]="higher", "priority","")</f>
        <v/>
      </c>
    </row>
    <row r="255" spans="1:18" x14ac:dyDescent="0.3">
      <c r="A255" s="40" t="s">
        <v>21323</v>
      </c>
      <c r="B255" s="34" t="s">
        <v>21322</v>
      </c>
      <c r="C255" s="40">
        <v>24907463</v>
      </c>
      <c r="D255" s="35" t="s">
        <v>21320</v>
      </c>
      <c r="E255" s="35" t="s">
        <v>21321</v>
      </c>
      <c r="F255" s="35" t="s">
        <v>21324</v>
      </c>
      <c r="G255" s="35" t="s">
        <v>21308</v>
      </c>
      <c r="H255" s="35" t="s">
        <v>20296</v>
      </c>
      <c r="I255" s="41">
        <v>726</v>
      </c>
      <c r="J255" s="35" t="s">
        <v>23</v>
      </c>
      <c r="K255" s="35" t="s">
        <v>20296</v>
      </c>
      <c r="L255" s="41">
        <v>726</v>
      </c>
      <c r="M255" s="35">
        <v>1900</v>
      </c>
      <c r="N255" s="35">
        <v>1900</v>
      </c>
      <c r="O255" s="35">
        <v>0</v>
      </c>
      <c r="P255" s="35" t="s">
        <v>26</v>
      </c>
      <c r="Q255" s="35" t="s">
        <v>26</v>
      </c>
      <c r="R255" s="42" t="str">
        <f>IF(Extensions53[[#This Row],[Category]]="higher", "priority","")</f>
        <v>priority</v>
      </c>
    </row>
    <row r="256" spans="1:18" x14ac:dyDescent="0.3">
      <c r="A256" s="37" t="s">
        <v>25318</v>
      </c>
      <c r="B256" s="32" t="s">
        <v>23315</v>
      </c>
      <c r="C256" s="37">
        <v>31007640</v>
      </c>
      <c r="D256" s="33" t="s">
        <v>25316</v>
      </c>
      <c r="E256" s="33" t="s">
        <v>25317</v>
      </c>
      <c r="F256" s="33" t="s">
        <v>25168</v>
      </c>
      <c r="G256" s="33" t="s">
        <v>12833</v>
      </c>
      <c r="H256" s="33" t="s">
        <v>680</v>
      </c>
      <c r="I256" s="38">
        <v>29406</v>
      </c>
      <c r="J256" s="33" t="s">
        <v>23</v>
      </c>
      <c r="K256" s="33" t="s">
        <v>680</v>
      </c>
      <c r="L256" s="38">
        <v>29406</v>
      </c>
      <c r="M256" s="33">
        <v>1677</v>
      </c>
      <c r="N256" s="33">
        <v>1677</v>
      </c>
      <c r="O256" s="33">
        <v>0</v>
      </c>
      <c r="P256" s="33" t="s">
        <v>26</v>
      </c>
      <c r="Q256" s="33" t="s">
        <v>26</v>
      </c>
      <c r="R256" s="39" t="str">
        <f>IF(Extensions53[[#This Row],[Category]]="higher", "priority","")</f>
        <v>priority</v>
      </c>
    </row>
    <row r="257" spans="1:18" x14ac:dyDescent="0.3">
      <c r="A257" s="40" t="s">
        <v>28199</v>
      </c>
      <c r="B257" s="34" t="s">
        <v>28198</v>
      </c>
      <c r="C257" s="40">
        <v>31806010</v>
      </c>
      <c r="D257" s="35" t="s">
        <v>28196</v>
      </c>
      <c r="E257" s="35" t="s">
        <v>28197</v>
      </c>
      <c r="F257" s="35" t="s">
        <v>28200</v>
      </c>
      <c r="G257" s="35" t="s">
        <v>1101</v>
      </c>
      <c r="H257" s="35" t="s">
        <v>250</v>
      </c>
      <c r="I257" s="41">
        <v>32212</v>
      </c>
      <c r="J257" s="35" t="s">
        <v>23</v>
      </c>
      <c r="K257" s="35" t="s">
        <v>250</v>
      </c>
      <c r="L257" s="41">
        <v>32212</v>
      </c>
      <c r="M257" s="35">
        <v>1686</v>
      </c>
      <c r="N257" s="35">
        <v>1686</v>
      </c>
      <c r="O257" s="35">
        <v>0</v>
      </c>
      <c r="P257" s="35" t="s">
        <v>26</v>
      </c>
      <c r="Q257" s="35" t="s">
        <v>26</v>
      </c>
      <c r="R257" s="42" t="str">
        <f>IF(Extensions53[[#This Row],[Category]]="higher", "priority","")</f>
        <v>priority</v>
      </c>
    </row>
    <row r="258" spans="1:18" x14ac:dyDescent="0.3">
      <c r="A258" s="37" t="s">
        <v>28201</v>
      </c>
      <c r="B258" s="32" t="s">
        <v>2109</v>
      </c>
      <c r="C258" s="37">
        <v>31806010</v>
      </c>
      <c r="D258" s="33" t="s">
        <v>28196</v>
      </c>
      <c r="E258" s="33" t="s">
        <v>28197</v>
      </c>
      <c r="F258" s="33" t="s">
        <v>28202</v>
      </c>
      <c r="G258" s="33" t="s">
        <v>28203</v>
      </c>
      <c r="H258" s="33" t="s">
        <v>250</v>
      </c>
      <c r="I258" s="38">
        <v>32228</v>
      </c>
      <c r="J258" s="33" t="s">
        <v>23</v>
      </c>
      <c r="K258" s="33" t="s">
        <v>250</v>
      </c>
      <c r="L258" s="38">
        <v>32212</v>
      </c>
      <c r="M258" s="33">
        <v>1686</v>
      </c>
      <c r="N258" s="33">
        <v>1686</v>
      </c>
      <c r="O258" s="33">
        <v>0</v>
      </c>
      <c r="P258" s="33" t="s">
        <v>26</v>
      </c>
      <c r="Q258" s="33" t="s">
        <v>26</v>
      </c>
      <c r="R258" s="39" t="str">
        <f>IF(Extensions53[[#This Row],[Category]]="higher", "priority","")</f>
        <v/>
      </c>
    </row>
    <row r="259" spans="1:18" x14ac:dyDescent="0.3">
      <c r="A259" s="40" t="s">
        <v>28695</v>
      </c>
      <c r="B259" s="34" t="s">
        <v>28694</v>
      </c>
      <c r="C259" s="40">
        <v>31813411</v>
      </c>
      <c r="D259" s="35" t="s">
        <v>28692</v>
      </c>
      <c r="E259" s="35" t="s">
        <v>28693</v>
      </c>
      <c r="F259" s="35" t="s">
        <v>28696</v>
      </c>
      <c r="G259" s="35" t="s">
        <v>1644</v>
      </c>
      <c r="H259" s="35" t="s">
        <v>47</v>
      </c>
      <c r="I259" s="41">
        <v>30354</v>
      </c>
      <c r="J259" s="35" t="s">
        <v>23</v>
      </c>
      <c r="K259" s="35" t="s">
        <v>47</v>
      </c>
      <c r="L259" s="41">
        <v>30067</v>
      </c>
      <c r="M259" s="35">
        <v>1953</v>
      </c>
      <c r="N259" s="35">
        <v>1953</v>
      </c>
      <c r="O259" s="35">
        <v>0</v>
      </c>
      <c r="P259" s="35" t="s">
        <v>26</v>
      </c>
      <c r="Q259" s="35" t="s">
        <v>26</v>
      </c>
      <c r="R259" s="42" t="str">
        <f>IF(Extensions53[[#This Row],[Category]]="higher", "priority","")</f>
        <v>priority</v>
      </c>
    </row>
    <row r="260" spans="1:18" x14ac:dyDescent="0.3">
      <c r="A260" s="37" t="s">
        <v>28683</v>
      </c>
      <c r="B260" s="32" t="s">
        <v>3036</v>
      </c>
      <c r="C260" s="37">
        <v>31813111</v>
      </c>
      <c r="D260" s="33" t="s">
        <v>28681</v>
      </c>
      <c r="E260" s="33" t="s">
        <v>28682</v>
      </c>
      <c r="F260" s="33" t="s">
        <v>28684</v>
      </c>
      <c r="G260" s="33" t="s">
        <v>28685</v>
      </c>
      <c r="H260" s="33" t="s">
        <v>47</v>
      </c>
      <c r="I260" s="38">
        <v>31322</v>
      </c>
      <c r="J260" s="33" t="s">
        <v>23</v>
      </c>
      <c r="K260" s="33" t="s">
        <v>47</v>
      </c>
      <c r="L260" s="38">
        <v>31322</v>
      </c>
      <c r="M260" s="33">
        <v>1566</v>
      </c>
      <c r="N260" s="33">
        <v>1566</v>
      </c>
      <c r="O260" s="33">
        <v>0</v>
      </c>
      <c r="P260" s="33" t="s">
        <v>26</v>
      </c>
      <c r="Q260" s="33" t="s">
        <v>26</v>
      </c>
      <c r="R260" s="39" t="str">
        <f>IF(Extensions53[[#This Row],[Category]]="higher", "priority","")</f>
        <v>priority</v>
      </c>
    </row>
    <row r="261" spans="1:18" x14ac:dyDescent="0.3">
      <c r="A261" s="40" t="s">
        <v>29717</v>
      </c>
      <c r="B261" s="34" t="s">
        <v>29716</v>
      </c>
      <c r="C261" s="40">
        <v>31904111</v>
      </c>
      <c r="D261" s="35" t="s">
        <v>29714</v>
      </c>
      <c r="E261" s="35" t="s">
        <v>29715</v>
      </c>
      <c r="F261" s="35" t="s">
        <v>29718</v>
      </c>
      <c r="G261" s="35" t="s">
        <v>1644</v>
      </c>
      <c r="H261" s="35" t="s">
        <v>47</v>
      </c>
      <c r="I261" s="41">
        <v>30322</v>
      </c>
      <c r="J261" s="35" t="s">
        <v>23</v>
      </c>
      <c r="K261" s="35" t="s">
        <v>47</v>
      </c>
      <c r="L261" s="41">
        <v>30322</v>
      </c>
      <c r="M261" s="35">
        <v>1953</v>
      </c>
      <c r="N261" s="35">
        <v>1953</v>
      </c>
      <c r="O261" s="35">
        <v>0</v>
      </c>
      <c r="P261" s="35" t="s">
        <v>26</v>
      </c>
      <c r="Q261" s="35" t="s">
        <v>26</v>
      </c>
      <c r="R261" s="42" t="str">
        <f>IF(Extensions53[[#This Row],[Category]]="higher", "priority","")</f>
        <v/>
      </c>
    </row>
    <row r="262" spans="1:18" x14ac:dyDescent="0.3">
      <c r="A262" s="37" t="s">
        <v>13728</v>
      </c>
      <c r="B262" s="32" t="s">
        <v>13727</v>
      </c>
      <c r="C262" s="37">
        <v>14919433</v>
      </c>
      <c r="D262" s="33" t="s">
        <v>13726</v>
      </c>
      <c r="E262" s="33" t="s">
        <v>1247</v>
      </c>
      <c r="F262" s="33" t="s">
        <v>13729</v>
      </c>
      <c r="G262" s="33" t="s">
        <v>1250</v>
      </c>
      <c r="H262" s="33" t="s">
        <v>713</v>
      </c>
      <c r="I262" s="38">
        <v>28303</v>
      </c>
      <c r="J262" s="33" t="s">
        <v>23</v>
      </c>
      <c r="K262" s="33" t="s">
        <v>713</v>
      </c>
      <c r="L262" s="38">
        <v>28303</v>
      </c>
      <c r="M262" s="33">
        <v>1212</v>
      </c>
      <c r="N262" s="33">
        <v>1212</v>
      </c>
      <c r="O262" s="33">
        <v>0</v>
      </c>
      <c r="P262" s="33" t="s">
        <v>26</v>
      </c>
      <c r="Q262" s="33" t="s">
        <v>26</v>
      </c>
      <c r="R262" s="39" t="str">
        <f>IF(Extensions53[[#This Row],[Category]]="higher", "priority","")</f>
        <v>priority</v>
      </c>
    </row>
    <row r="263" spans="1:18" x14ac:dyDescent="0.3">
      <c r="A263" s="40" t="s">
        <v>13731</v>
      </c>
      <c r="B263" s="34" t="s">
        <v>13730</v>
      </c>
      <c r="C263" s="40">
        <v>14919433</v>
      </c>
      <c r="D263" s="35" t="s">
        <v>13726</v>
      </c>
      <c r="E263" s="35" t="s">
        <v>1247</v>
      </c>
      <c r="F263" s="35" t="s">
        <v>13732</v>
      </c>
      <c r="G263" s="35" t="s">
        <v>7591</v>
      </c>
      <c r="H263" s="35" t="s">
        <v>713</v>
      </c>
      <c r="I263" s="41">
        <v>28310</v>
      </c>
      <c r="J263" s="35" t="s">
        <v>23</v>
      </c>
      <c r="K263" s="35" t="s">
        <v>713</v>
      </c>
      <c r="L263" s="41">
        <v>28303</v>
      </c>
      <c r="M263" s="35">
        <v>1212</v>
      </c>
      <c r="N263" s="35">
        <v>1212</v>
      </c>
      <c r="O263" s="35">
        <v>0</v>
      </c>
      <c r="P263" s="35" t="s">
        <v>26</v>
      </c>
      <c r="Q263" s="35" t="s">
        <v>26</v>
      </c>
      <c r="R263" s="42" t="str">
        <f>IF(Extensions53[[#This Row],[Category]]="higher", "priority","")</f>
        <v/>
      </c>
    </row>
    <row r="264" spans="1:18" x14ac:dyDescent="0.3">
      <c r="A264" s="37" t="s">
        <v>13734</v>
      </c>
      <c r="B264" s="32" t="s">
        <v>13733</v>
      </c>
      <c r="C264" s="37">
        <v>14919433</v>
      </c>
      <c r="D264" s="33" t="s">
        <v>13726</v>
      </c>
      <c r="E264" s="33" t="s">
        <v>1247</v>
      </c>
      <c r="F264" s="33" t="s">
        <v>13735</v>
      </c>
      <c r="G264" s="33" t="s">
        <v>1250</v>
      </c>
      <c r="H264" s="33" t="s">
        <v>713</v>
      </c>
      <c r="I264" s="38">
        <v>28301</v>
      </c>
      <c r="J264" s="33" t="s">
        <v>23</v>
      </c>
      <c r="K264" s="33" t="s">
        <v>713</v>
      </c>
      <c r="L264" s="38">
        <v>28303</v>
      </c>
      <c r="M264" s="33">
        <v>1212</v>
      </c>
      <c r="N264" s="33">
        <v>1212</v>
      </c>
      <c r="O264" s="33">
        <v>0</v>
      </c>
      <c r="P264" s="33" t="s">
        <v>26</v>
      </c>
      <c r="Q264" s="33" t="s">
        <v>26</v>
      </c>
      <c r="R264" s="39" t="str">
        <f>IF(Extensions53[[#This Row],[Category]]="higher", "priority","")</f>
        <v>priority</v>
      </c>
    </row>
    <row r="265" spans="1:18" x14ac:dyDescent="0.3">
      <c r="A265" s="40" t="s">
        <v>13737</v>
      </c>
      <c r="B265" s="34" t="s">
        <v>13736</v>
      </c>
      <c r="C265" s="40">
        <v>14919433</v>
      </c>
      <c r="D265" s="35" t="s">
        <v>13726</v>
      </c>
      <c r="E265" s="35" t="s">
        <v>1247</v>
      </c>
      <c r="F265" s="35" t="s">
        <v>13738</v>
      </c>
      <c r="G265" s="35" t="s">
        <v>13739</v>
      </c>
      <c r="H265" s="35" t="s">
        <v>713</v>
      </c>
      <c r="I265" s="41">
        <v>28390</v>
      </c>
      <c r="J265" s="35" t="s">
        <v>23</v>
      </c>
      <c r="K265" s="35" t="s">
        <v>713</v>
      </c>
      <c r="L265" s="41">
        <v>28303</v>
      </c>
      <c r="M265" s="35">
        <v>1212</v>
      </c>
      <c r="N265" s="35">
        <v>1212</v>
      </c>
      <c r="O265" s="35">
        <v>0</v>
      </c>
      <c r="P265" s="35" t="s">
        <v>26</v>
      </c>
      <c r="Q265" s="35" t="s">
        <v>26</v>
      </c>
      <c r="R265" s="42" t="str">
        <f>IF(Extensions53[[#This Row],[Category]]="higher", "priority","")</f>
        <v>priority</v>
      </c>
    </row>
    <row r="266" spans="1:18" x14ac:dyDescent="0.3">
      <c r="A266" s="37" t="s">
        <v>20252</v>
      </c>
      <c r="B266" s="32" t="s">
        <v>20251</v>
      </c>
      <c r="C266" s="37">
        <v>18865510</v>
      </c>
      <c r="D266" s="33" t="s">
        <v>20246</v>
      </c>
      <c r="E266" s="33" t="s">
        <v>20247</v>
      </c>
      <c r="F266" s="33" t="s">
        <v>20253</v>
      </c>
      <c r="G266" s="33" t="s">
        <v>13924</v>
      </c>
      <c r="H266" s="33" t="s">
        <v>250</v>
      </c>
      <c r="I266" s="38">
        <v>32084</v>
      </c>
      <c r="J266" s="33" t="s">
        <v>23</v>
      </c>
      <c r="K266" s="33" t="s">
        <v>250</v>
      </c>
      <c r="L266" s="38">
        <v>32084</v>
      </c>
      <c r="M266" s="33">
        <v>1686</v>
      </c>
      <c r="N266" s="33">
        <v>1686</v>
      </c>
      <c r="O266" s="33">
        <v>0</v>
      </c>
      <c r="P266" s="33" t="s">
        <v>26</v>
      </c>
      <c r="Q266" s="33" t="s">
        <v>26</v>
      </c>
      <c r="R266" s="39" t="str">
        <f>IF(Extensions53[[#This Row],[Category]]="higher", "priority","")</f>
        <v>priority</v>
      </c>
    </row>
    <row r="267" spans="1:18" x14ac:dyDescent="0.3">
      <c r="A267" s="40" t="s">
        <v>13801</v>
      </c>
      <c r="B267" s="34" t="s">
        <v>13800</v>
      </c>
      <c r="C267" s="40">
        <v>14919440</v>
      </c>
      <c r="D267" s="35" t="s">
        <v>13775</v>
      </c>
      <c r="E267" s="35" t="s">
        <v>13776</v>
      </c>
      <c r="F267" s="35" t="s">
        <v>13802</v>
      </c>
      <c r="G267" s="35" t="s">
        <v>13803</v>
      </c>
      <c r="H267" s="35" t="s">
        <v>680</v>
      </c>
      <c r="I267" s="41">
        <v>29556</v>
      </c>
      <c r="J267" s="35" t="s">
        <v>23</v>
      </c>
      <c r="K267" s="35" t="s">
        <v>680</v>
      </c>
      <c r="L267" s="41">
        <v>29501</v>
      </c>
      <c r="M267" s="35">
        <v>1218</v>
      </c>
      <c r="N267" s="35">
        <v>1218</v>
      </c>
      <c r="O267" s="35">
        <v>0</v>
      </c>
      <c r="P267" s="35" t="s">
        <v>26</v>
      </c>
      <c r="Q267" s="35" t="s">
        <v>26</v>
      </c>
      <c r="R267" s="42" t="str">
        <f>IF(Extensions53[[#This Row],[Category]]="higher", "priority","")</f>
        <v/>
      </c>
    </row>
    <row r="268" spans="1:18" x14ac:dyDescent="0.3">
      <c r="A268" s="37" t="s">
        <v>13809</v>
      </c>
      <c r="B268" s="32" t="s">
        <v>13808</v>
      </c>
      <c r="C268" s="37">
        <v>14919440</v>
      </c>
      <c r="D268" s="33" t="s">
        <v>13775</v>
      </c>
      <c r="E268" s="33" t="s">
        <v>13776</v>
      </c>
      <c r="F268" s="33" t="s">
        <v>13810</v>
      </c>
      <c r="G268" s="33" t="s">
        <v>13811</v>
      </c>
      <c r="H268" s="33" t="s">
        <v>680</v>
      </c>
      <c r="I268" s="38">
        <v>29560</v>
      </c>
      <c r="J268" s="33" t="s">
        <v>23</v>
      </c>
      <c r="K268" s="33" t="s">
        <v>680</v>
      </c>
      <c r="L268" s="38">
        <v>29501</v>
      </c>
      <c r="M268" s="33">
        <v>1218</v>
      </c>
      <c r="N268" s="33">
        <v>1218</v>
      </c>
      <c r="O268" s="33">
        <v>0</v>
      </c>
      <c r="P268" s="33" t="s">
        <v>26</v>
      </c>
      <c r="Q268" s="33" t="s">
        <v>26</v>
      </c>
      <c r="R268" s="39" t="str">
        <f>IF(Extensions53[[#This Row],[Category]]="higher", "priority","")</f>
        <v/>
      </c>
    </row>
    <row r="269" spans="1:18" x14ac:dyDescent="0.3">
      <c r="A269" s="40" t="s">
        <v>1742</v>
      </c>
      <c r="B269" s="34" t="s">
        <v>1741</v>
      </c>
      <c r="C269" s="40">
        <v>11017310</v>
      </c>
      <c r="D269" s="35" t="s">
        <v>1739</v>
      </c>
      <c r="E269" s="35" t="s">
        <v>1740</v>
      </c>
      <c r="F269" s="35" t="s">
        <v>1743</v>
      </c>
      <c r="G269" s="35" t="s">
        <v>1744</v>
      </c>
      <c r="H269" s="35" t="s">
        <v>250</v>
      </c>
      <c r="I269" s="41">
        <v>33027</v>
      </c>
      <c r="J269" s="35" t="s">
        <v>23</v>
      </c>
      <c r="K269" s="35" t="s">
        <v>250</v>
      </c>
      <c r="L269" s="41">
        <v>33199</v>
      </c>
      <c r="M269" s="35">
        <v>2346</v>
      </c>
      <c r="N269" s="35">
        <v>2346</v>
      </c>
      <c r="O269" s="35">
        <v>0</v>
      </c>
      <c r="P269" s="35" t="s">
        <v>26</v>
      </c>
      <c r="Q269" s="35" t="s">
        <v>26</v>
      </c>
      <c r="R269" s="42" t="str">
        <f>IF(Extensions53[[#This Row],[Category]]="higher", "priority","")</f>
        <v/>
      </c>
    </row>
    <row r="270" spans="1:18" x14ac:dyDescent="0.3">
      <c r="A270" s="37" t="s">
        <v>12018</v>
      </c>
      <c r="B270" s="32" t="s">
        <v>12017</v>
      </c>
      <c r="C270" s="37">
        <v>14912410</v>
      </c>
      <c r="D270" s="33" t="s">
        <v>12015</v>
      </c>
      <c r="E270" s="33" t="s">
        <v>12016</v>
      </c>
      <c r="F270" s="33" t="s">
        <v>12019</v>
      </c>
      <c r="G270" s="33" t="s">
        <v>12020</v>
      </c>
      <c r="H270" s="33" t="s">
        <v>250</v>
      </c>
      <c r="I270" s="38">
        <v>33050</v>
      </c>
      <c r="J270" s="33" t="s">
        <v>23</v>
      </c>
      <c r="K270" s="33" t="s">
        <v>250</v>
      </c>
      <c r="L270" s="38">
        <v>33040</v>
      </c>
      <c r="M270" s="33">
        <v>2928</v>
      </c>
      <c r="N270" s="33">
        <v>2928</v>
      </c>
      <c r="O270" s="33">
        <v>0</v>
      </c>
      <c r="P270" s="33" t="s">
        <v>26</v>
      </c>
      <c r="Q270" s="33" t="s">
        <v>26</v>
      </c>
      <c r="R270" s="39" t="str">
        <f>IF(Extensions53[[#This Row],[Category]]="higher", "priority","")</f>
        <v/>
      </c>
    </row>
    <row r="271" spans="1:18" x14ac:dyDescent="0.3">
      <c r="A271" s="40" t="s">
        <v>12022</v>
      </c>
      <c r="B271" s="34" t="s">
        <v>12021</v>
      </c>
      <c r="C271" s="40">
        <v>14912410</v>
      </c>
      <c r="D271" s="35" t="s">
        <v>12015</v>
      </c>
      <c r="E271" s="35" t="s">
        <v>12016</v>
      </c>
      <c r="F271" s="35" t="s">
        <v>12023</v>
      </c>
      <c r="G271" s="35" t="s">
        <v>12024</v>
      </c>
      <c r="H271" s="35" t="s">
        <v>250</v>
      </c>
      <c r="I271" s="41">
        <v>33070</v>
      </c>
      <c r="J271" s="35" t="s">
        <v>23</v>
      </c>
      <c r="K271" s="35" t="s">
        <v>250</v>
      </c>
      <c r="L271" s="41">
        <v>33040</v>
      </c>
      <c r="M271" s="35">
        <v>2928</v>
      </c>
      <c r="N271" s="35">
        <v>2928</v>
      </c>
      <c r="O271" s="35">
        <v>0</v>
      </c>
      <c r="P271" s="35" t="s">
        <v>26</v>
      </c>
      <c r="Q271" s="35" t="s">
        <v>26</v>
      </c>
      <c r="R271" s="42" t="str">
        <f>IF(Extensions53[[#This Row],[Category]]="higher", "priority","")</f>
        <v/>
      </c>
    </row>
    <row r="272" spans="1:18" x14ac:dyDescent="0.3">
      <c r="A272" s="37" t="s">
        <v>7202</v>
      </c>
      <c r="B272" s="32" t="s">
        <v>7201</v>
      </c>
      <c r="C272" s="37" t="s">
        <v>7189</v>
      </c>
      <c r="D272" s="33" t="s">
        <v>7189</v>
      </c>
      <c r="E272" s="33" t="s">
        <v>7190</v>
      </c>
      <c r="F272" s="33" t="s">
        <v>7203</v>
      </c>
      <c r="G272" s="33" t="s">
        <v>6748</v>
      </c>
      <c r="H272" s="33" t="s">
        <v>250</v>
      </c>
      <c r="I272" s="38">
        <v>33919</v>
      </c>
      <c r="J272" s="33" t="s">
        <v>23</v>
      </c>
      <c r="K272" s="33" t="s">
        <v>250</v>
      </c>
      <c r="L272" s="38">
        <v>33919</v>
      </c>
      <c r="M272" s="33">
        <v>1770</v>
      </c>
      <c r="N272" s="33">
        <v>1770</v>
      </c>
      <c r="O272" s="33">
        <v>0</v>
      </c>
      <c r="P272" s="33" t="s">
        <v>26</v>
      </c>
      <c r="Q272" s="33" t="s">
        <v>26</v>
      </c>
      <c r="R272" s="39" t="str">
        <f>IF(Extensions53[[#This Row],[Category]]="higher", "priority","")</f>
        <v/>
      </c>
    </row>
    <row r="273" spans="1:18" x14ac:dyDescent="0.3">
      <c r="A273" s="40" t="s">
        <v>6807</v>
      </c>
      <c r="B273" s="34" t="s">
        <v>6806</v>
      </c>
      <c r="C273" s="40">
        <v>11969110</v>
      </c>
      <c r="D273" s="35" t="s">
        <v>6804</v>
      </c>
      <c r="E273" s="35" t="s">
        <v>6805</v>
      </c>
      <c r="F273" s="35" t="s">
        <v>6808</v>
      </c>
      <c r="G273" s="35" t="s">
        <v>1101</v>
      </c>
      <c r="H273" s="35" t="s">
        <v>250</v>
      </c>
      <c r="I273" s="41">
        <v>32202</v>
      </c>
      <c r="J273" s="35" t="s">
        <v>23</v>
      </c>
      <c r="K273" s="35" t="s">
        <v>250</v>
      </c>
      <c r="L273" s="41">
        <v>32202</v>
      </c>
      <c r="M273" s="35">
        <v>1686</v>
      </c>
      <c r="N273" s="35">
        <v>1686</v>
      </c>
      <c r="O273" s="35">
        <v>0</v>
      </c>
      <c r="P273" s="35" t="s">
        <v>26</v>
      </c>
      <c r="Q273" s="35" t="s">
        <v>26</v>
      </c>
      <c r="R273" s="42" t="str">
        <f>IF(Extensions53[[#This Row],[Category]]="higher", "priority","")</f>
        <v/>
      </c>
    </row>
    <row r="274" spans="1:18" x14ac:dyDescent="0.3">
      <c r="A274" s="37" t="s">
        <v>6810</v>
      </c>
      <c r="B274" s="32" t="s">
        <v>6809</v>
      </c>
      <c r="C274" s="37">
        <v>11969110</v>
      </c>
      <c r="D274" s="33" t="s">
        <v>6804</v>
      </c>
      <c r="E274" s="33" t="s">
        <v>6805</v>
      </c>
      <c r="F274" s="33" t="s">
        <v>6811</v>
      </c>
      <c r="G274" s="33" t="s">
        <v>1101</v>
      </c>
      <c r="H274" s="33" t="s">
        <v>250</v>
      </c>
      <c r="I274" s="38">
        <v>32221</v>
      </c>
      <c r="J274" s="33" t="s">
        <v>23</v>
      </c>
      <c r="K274" s="33" t="s">
        <v>250</v>
      </c>
      <c r="L274" s="38">
        <v>32202</v>
      </c>
      <c r="M274" s="33">
        <v>1686</v>
      </c>
      <c r="N274" s="33">
        <v>1686</v>
      </c>
      <c r="O274" s="33">
        <v>0</v>
      </c>
      <c r="P274" s="33" t="s">
        <v>26</v>
      </c>
      <c r="Q274" s="33" t="s">
        <v>26</v>
      </c>
      <c r="R274" s="39" t="str">
        <f>IF(Extensions53[[#This Row],[Category]]="higher", "priority","")</f>
        <v/>
      </c>
    </row>
    <row r="275" spans="1:18" x14ac:dyDescent="0.3">
      <c r="A275" s="40" t="s">
        <v>6813</v>
      </c>
      <c r="B275" s="34" t="s">
        <v>6812</v>
      </c>
      <c r="C275" s="40">
        <v>11969110</v>
      </c>
      <c r="D275" s="35" t="s">
        <v>6804</v>
      </c>
      <c r="E275" s="35" t="s">
        <v>6805</v>
      </c>
      <c r="F275" s="35" t="s">
        <v>6814</v>
      </c>
      <c r="G275" s="35" t="s">
        <v>1101</v>
      </c>
      <c r="H275" s="35" t="s">
        <v>250</v>
      </c>
      <c r="I275" s="41">
        <v>32256</v>
      </c>
      <c r="J275" s="35" t="s">
        <v>23</v>
      </c>
      <c r="K275" s="35" t="s">
        <v>250</v>
      </c>
      <c r="L275" s="41">
        <v>32202</v>
      </c>
      <c r="M275" s="35">
        <v>1686</v>
      </c>
      <c r="N275" s="35">
        <v>1686</v>
      </c>
      <c r="O275" s="35">
        <v>0</v>
      </c>
      <c r="P275" s="35" t="s">
        <v>26</v>
      </c>
      <c r="Q275" s="35" t="s">
        <v>26</v>
      </c>
      <c r="R275" s="42" t="str">
        <f>IF(Extensions53[[#This Row],[Category]]="higher", "priority","")</f>
        <v/>
      </c>
    </row>
    <row r="276" spans="1:18" x14ac:dyDescent="0.3">
      <c r="A276" s="37" t="s">
        <v>6816</v>
      </c>
      <c r="B276" s="32" t="s">
        <v>6815</v>
      </c>
      <c r="C276" s="37">
        <v>11969110</v>
      </c>
      <c r="D276" s="33" t="s">
        <v>6804</v>
      </c>
      <c r="E276" s="33" t="s">
        <v>6805</v>
      </c>
      <c r="F276" s="33" t="s">
        <v>6817</v>
      </c>
      <c r="G276" s="33" t="s">
        <v>1101</v>
      </c>
      <c r="H276" s="33" t="s">
        <v>250</v>
      </c>
      <c r="I276" s="38">
        <v>32202</v>
      </c>
      <c r="J276" s="33" t="s">
        <v>23</v>
      </c>
      <c r="K276" s="33" t="s">
        <v>250</v>
      </c>
      <c r="L276" s="38">
        <v>32202</v>
      </c>
      <c r="M276" s="33">
        <v>1686</v>
      </c>
      <c r="N276" s="33">
        <v>1686</v>
      </c>
      <c r="O276" s="33">
        <v>0</v>
      </c>
      <c r="P276" s="33" t="s">
        <v>26</v>
      </c>
      <c r="Q276" s="33" t="s">
        <v>26</v>
      </c>
      <c r="R276" s="39" t="str">
        <f>IF(Extensions53[[#This Row],[Category]]="higher", "priority","")</f>
        <v>priority</v>
      </c>
    </row>
    <row r="277" spans="1:18" x14ac:dyDescent="0.3">
      <c r="A277" s="40" t="s">
        <v>6819</v>
      </c>
      <c r="B277" s="34" t="s">
        <v>6818</v>
      </c>
      <c r="C277" s="40">
        <v>11969110</v>
      </c>
      <c r="D277" s="35" t="s">
        <v>6804</v>
      </c>
      <c r="E277" s="35" t="s">
        <v>6805</v>
      </c>
      <c r="F277" s="35" t="s">
        <v>6820</v>
      </c>
      <c r="G277" s="35" t="s">
        <v>1101</v>
      </c>
      <c r="H277" s="35" t="s">
        <v>250</v>
      </c>
      <c r="I277" s="41">
        <v>32246</v>
      </c>
      <c r="J277" s="35" t="s">
        <v>23</v>
      </c>
      <c r="K277" s="35" t="s">
        <v>250</v>
      </c>
      <c r="L277" s="41">
        <v>32202</v>
      </c>
      <c r="M277" s="35">
        <v>1686</v>
      </c>
      <c r="N277" s="35">
        <v>1686</v>
      </c>
      <c r="O277" s="35">
        <v>0</v>
      </c>
      <c r="P277" s="35" t="s">
        <v>26</v>
      </c>
      <c r="Q277" s="35" t="s">
        <v>26</v>
      </c>
      <c r="R277" s="42" t="str">
        <f>IF(Extensions53[[#This Row],[Category]]="higher", "priority","")</f>
        <v>priority</v>
      </c>
    </row>
    <row r="278" spans="1:18" x14ac:dyDescent="0.3">
      <c r="A278" s="37" t="s">
        <v>6821</v>
      </c>
      <c r="B278" s="32" t="s">
        <v>4043</v>
      </c>
      <c r="C278" s="37">
        <v>11969110</v>
      </c>
      <c r="D278" s="33" t="s">
        <v>6804</v>
      </c>
      <c r="E278" s="33" t="s">
        <v>6805</v>
      </c>
      <c r="F278" s="33" t="s">
        <v>6822</v>
      </c>
      <c r="G278" s="33" t="s">
        <v>1101</v>
      </c>
      <c r="H278" s="33" t="s">
        <v>250</v>
      </c>
      <c r="I278" s="38">
        <v>32205</v>
      </c>
      <c r="J278" s="33" t="s">
        <v>23</v>
      </c>
      <c r="K278" s="33" t="s">
        <v>250</v>
      </c>
      <c r="L278" s="38">
        <v>32202</v>
      </c>
      <c r="M278" s="33">
        <v>1686</v>
      </c>
      <c r="N278" s="33">
        <v>1686</v>
      </c>
      <c r="O278" s="33">
        <v>0</v>
      </c>
      <c r="P278" s="33" t="s">
        <v>26</v>
      </c>
      <c r="Q278" s="33" t="s">
        <v>26</v>
      </c>
      <c r="R278" s="39" t="str">
        <f>IF(Extensions53[[#This Row],[Category]]="higher", "priority","")</f>
        <v>priority</v>
      </c>
    </row>
    <row r="279" spans="1:18" x14ac:dyDescent="0.3">
      <c r="A279" s="40" t="s">
        <v>6824</v>
      </c>
      <c r="B279" s="34" t="s">
        <v>6823</v>
      </c>
      <c r="C279" s="40">
        <v>11969110</v>
      </c>
      <c r="D279" s="35" t="s">
        <v>6804</v>
      </c>
      <c r="E279" s="35" t="s">
        <v>6805</v>
      </c>
      <c r="F279" s="35" t="s">
        <v>6825</v>
      </c>
      <c r="G279" s="35" t="s">
        <v>1101</v>
      </c>
      <c r="H279" s="35" t="s">
        <v>250</v>
      </c>
      <c r="I279" s="41">
        <v>32212</v>
      </c>
      <c r="J279" s="35" t="s">
        <v>23</v>
      </c>
      <c r="K279" s="35" t="s">
        <v>250</v>
      </c>
      <c r="L279" s="41">
        <v>32202</v>
      </c>
      <c r="M279" s="35">
        <v>1686</v>
      </c>
      <c r="N279" s="35">
        <v>1686</v>
      </c>
      <c r="O279" s="35">
        <v>0</v>
      </c>
      <c r="P279" s="35" t="s">
        <v>26</v>
      </c>
      <c r="Q279" s="35" t="s">
        <v>26</v>
      </c>
      <c r="R279" s="42" t="str">
        <f>IF(Extensions53[[#This Row],[Category]]="higher", "priority","")</f>
        <v>priority</v>
      </c>
    </row>
    <row r="280" spans="1:18" x14ac:dyDescent="0.3">
      <c r="A280" s="37" t="s">
        <v>6826</v>
      </c>
      <c r="B280" s="32" t="s">
        <v>2109</v>
      </c>
      <c r="C280" s="37">
        <v>11969110</v>
      </c>
      <c r="D280" s="33" t="s">
        <v>6804</v>
      </c>
      <c r="E280" s="33" t="s">
        <v>6805</v>
      </c>
      <c r="F280" s="33" t="s">
        <v>6827</v>
      </c>
      <c r="G280" s="33" t="s">
        <v>1101</v>
      </c>
      <c r="H280" s="33" t="s">
        <v>250</v>
      </c>
      <c r="I280" s="38">
        <v>32228</v>
      </c>
      <c r="J280" s="33" t="s">
        <v>23</v>
      </c>
      <c r="K280" s="33" t="s">
        <v>250</v>
      </c>
      <c r="L280" s="38">
        <v>32202</v>
      </c>
      <c r="M280" s="33">
        <v>1686</v>
      </c>
      <c r="N280" s="33">
        <v>1686</v>
      </c>
      <c r="O280" s="33">
        <v>0</v>
      </c>
      <c r="P280" s="33" t="s">
        <v>26</v>
      </c>
      <c r="Q280" s="33" t="s">
        <v>26</v>
      </c>
      <c r="R280" s="39" t="str">
        <f>IF(Extensions53[[#This Row],[Category]]="higher", "priority","")</f>
        <v>priority</v>
      </c>
    </row>
    <row r="281" spans="1:18" x14ac:dyDescent="0.3">
      <c r="A281" s="40" t="s">
        <v>6833</v>
      </c>
      <c r="B281" s="34" t="s">
        <v>6832</v>
      </c>
      <c r="C281" s="40">
        <v>11969110</v>
      </c>
      <c r="D281" s="35" t="s">
        <v>6804</v>
      </c>
      <c r="E281" s="35" t="s">
        <v>6805</v>
      </c>
      <c r="F281" s="35" t="s">
        <v>6834</v>
      </c>
      <c r="G281" s="35" t="s">
        <v>1101</v>
      </c>
      <c r="H281" s="35" t="s">
        <v>250</v>
      </c>
      <c r="I281" s="41">
        <v>32218</v>
      </c>
      <c r="J281" s="35" t="s">
        <v>23</v>
      </c>
      <c r="K281" s="35" t="s">
        <v>250</v>
      </c>
      <c r="L281" s="41">
        <v>32202</v>
      </c>
      <c r="M281" s="35">
        <v>1686</v>
      </c>
      <c r="N281" s="35">
        <v>1686</v>
      </c>
      <c r="O281" s="35">
        <v>0</v>
      </c>
      <c r="P281" s="35" t="s">
        <v>26</v>
      </c>
      <c r="Q281" s="35" t="s">
        <v>26</v>
      </c>
      <c r="R281" s="42" t="str">
        <f>IF(Extensions53[[#This Row],[Category]]="higher", "priority","")</f>
        <v/>
      </c>
    </row>
    <row r="282" spans="1:18" x14ac:dyDescent="0.3">
      <c r="A282" s="37" t="s">
        <v>6836</v>
      </c>
      <c r="B282" s="32" t="s">
        <v>6835</v>
      </c>
      <c r="C282" s="37">
        <v>11969110</v>
      </c>
      <c r="D282" s="33" t="s">
        <v>6804</v>
      </c>
      <c r="E282" s="33" t="s">
        <v>6805</v>
      </c>
      <c r="F282" s="33" t="s">
        <v>6837</v>
      </c>
      <c r="G282" s="33" t="s">
        <v>1101</v>
      </c>
      <c r="H282" s="33" t="s">
        <v>250</v>
      </c>
      <c r="I282" s="38">
        <v>32218</v>
      </c>
      <c r="J282" s="33" t="s">
        <v>23</v>
      </c>
      <c r="K282" s="33" t="s">
        <v>250</v>
      </c>
      <c r="L282" s="38">
        <v>32202</v>
      </c>
      <c r="M282" s="33">
        <v>1686</v>
      </c>
      <c r="N282" s="33">
        <v>1686</v>
      </c>
      <c r="O282" s="33">
        <v>0</v>
      </c>
      <c r="P282" s="33" t="s">
        <v>26</v>
      </c>
      <c r="Q282" s="33" t="s">
        <v>26</v>
      </c>
      <c r="R282" s="39" t="str">
        <f>IF(Extensions53[[#This Row],[Category]]="higher", "priority","")</f>
        <v>priority</v>
      </c>
    </row>
    <row r="283" spans="1:18" x14ac:dyDescent="0.3">
      <c r="A283" s="40" t="s">
        <v>6839</v>
      </c>
      <c r="B283" s="34" t="s">
        <v>6838</v>
      </c>
      <c r="C283" s="40">
        <v>11969110</v>
      </c>
      <c r="D283" s="35" t="s">
        <v>6804</v>
      </c>
      <c r="E283" s="35" t="s">
        <v>6805</v>
      </c>
      <c r="F283" s="35" t="s">
        <v>6840</v>
      </c>
      <c r="G283" s="35" t="s">
        <v>1101</v>
      </c>
      <c r="H283" s="35" t="s">
        <v>250</v>
      </c>
      <c r="I283" s="41">
        <v>32246</v>
      </c>
      <c r="J283" s="35" t="s">
        <v>23</v>
      </c>
      <c r="K283" s="35" t="s">
        <v>250</v>
      </c>
      <c r="L283" s="41">
        <v>32202</v>
      </c>
      <c r="M283" s="35">
        <v>1686</v>
      </c>
      <c r="N283" s="35">
        <v>1686</v>
      </c>
      <c r="O283" s="35">
        <v>0</v>
      </c>
      <c r="P283" s="35" t="s">
        <v>26</v>
      </c>
      <c r="Q283" s="35" t="s">
        <v>26</v>
      </c>
      <c r="R283" s="42" t="str">
        <f>IF(Extensions53[[#This Row],[Category]]="higher", "priority","")</f>
        <v/>
      </c>
    </row>
    <row r="284" spans="1:18" x14ac:dyDescent="0.3">
      <c r="A284" s="37" t="s">
        <v>6842</v>
      </c>
      <c r="B284" s="32" t="s">
        <v>6841</v>
      </c>
      <c r="C284" s="37">
        <v>11969110</v>
      </c>
      <c r="D284" s="33" t="s">
        <v>6804</v>
      </c>
      <c r="E284" s="33" t="s">
        <v>6805</v>
      </c>
      <c r="F284" s="33" t="s">
        <v>6843</v>
      </c>
      <c r="G284" s="33" t="s">
        <v>1101</v>
      </c>
      <c r="H284" s="33" t="s">
        <v>250</v>
      </c>
      <c r="I284" s="38">
        <v>32202</v>
      </c>
      <c r="J284" s="33" t="s">
        <v>23</v>
      </c>
      <c r="K284" s="33" t="s">
        <v>250</v>
      </c>
      <c r="L284" s="38">
        <v>32202</v>
      </c>
      <c r="M284" s="33">
        <v>1686</v>
      </c>
      <c r="N284" s="33">
        <v>1686</v>
      </c>
      <c r="O284" s="33">
        <v>0</v>
      </c>
      <c r="P284" s="33" t="s">
        <v>26</v>
      </c>
      <c r="Q284" s="33" t="s">
        <v>26</v>
      </c>
      <c r="R284" s="39" t="str">
        <f>IF(Extensions53[[#This Row],[Category]]="higher", "priority","")</f>
        <v/>
      </c>
    </row>
    <row r="285" spans="1:18" x14ac:dyDescent="0.3">
      <c r="A285" s="40" t="s">
        <v>16781</v>
      </c>
      <c r="B285" s="34" t="s">
        <v>16780</v>
      </c>
      <c r="C285" s="40">
        <v>14946433</v>
      </c>
      <c r="D285" s="35" t="s">
        <v>16771</v>
      </c>
      <c r="E285" s="35" t="s">
        <v>1189</v>
      </c>
      <c r="F285" s="35" t="s">
        <v>16782</v>
      </c>
      <c r="G285" s="35" t="s">
        <v>16783</v>
      </c>
      <c r="H285" s="35" t="s">
        <v>713</v>
      </c>
      <c r="I285" s="41">
        <v>27284</v>
      </c>
      <c r="J285" s="35" t="s">
        <v>23</v>
      </c>
      <c r="K285" s="35" t="s">
        <v>713</v>
      </c>
      <c r="L285" s="41">
        <v>27103</v>
      </c>
      <c r="M285" s="35">
        <v>1155</v>
      </c>
      <c r="N285" s="35">
        <v>1155</v>
      </c>
      <c r="O285" s="35">
        <v>0</v>
      </c>
      <c r="P285" s="35" t="s">
        <v>26</v>
      </c>
      <c r="Q285" s="35" t="s">
        <v>26</v>
      </c>
      <c r="R285" s="42" t="str">
        <f>IF(Extensions53[[#This Row],[Category]]="higher", "priority","")</f>
        <v>priority</v>
      </c>
    </row>
    <row r="286" spans="1:18" x14ac:dyDescent="0.3">
      <c r="A286" s="37" t="s">
        <v>16785</v>
      </c>
      <c r="B286" s="32" t="s">
        <v>16784</v>
      </c>
      <c r="C286" s="37">
        <v>14946433</v>
      </c>
      <c r="D286" s="33" t="s">
        <v>16771</v>
      </c>
      <c r="E286" s="33" t="s">
        <v>1189</v>
      </c>
      <c r="F286" s="33" t="s">
        <v>16786</v>
      </c>
      <c r="G286" s="33" t="s">
        <v>4935</v>
      </c>
      <c r="H286" s="33" t="s">
        <v>713</v>
      </c>
      <c r="I286" s="38">
        <v>27105</v>
      </c>
      <c r="J286" s="33" t="s">
        <v>23</v>
      </c>
      <c r="K286" s="33" t="s">
        <v>713</v>
      </c>
      <c r="L286" s="38">
        <v>27103</v>
      </c>
      <c r="M286" s="33">
        <v>1155</v>
      </c>
      <c r="N286" s="33">
        <v>1155</v>
      </c>
      <c r="O286" s="33">
        <v>0</v>
      </c>
      <c r="P286" s="33" t="s">
        <v>26</v>
      </c>
      <c r="Q286" s="33" t="s">
        <v>26</v>
      </c>
      <c r="R286" s="39" t="str">
        <f>IF(Extensions53[[#This Row],[Category]]="higher", "priority","")</f>
        <v>priority</v>
      </c>
    </row>
    <row r="287" spans="1:18" x14ac:dyDescent="0.3">
      <c r="A287" s="40" t="s">
        <v>16788</v>
      </c>
      <c r="B287" s="34" t="s">
        <v>16787</v>
      </c>
      <c r="C287" s="40">
        <v>14946433</v>
      </c>
      <c r="D287" s="35" t="s">
        <v>16771</v>
      </c>
      <c r="E287" s="35" t="s">
        <v>1189</v>
      </c>
      <c r="F287" s="35" t="s">
        <v>16789</v>
      </c>
      <c r="G287" s="35" t="s">
        <v>4935</v>
      </c>
      <c r="H287" s="35" t="s">
        <v>713</v>
      </c>
      <c r="I287" s="41">
        <v>27105</v>
      </c>
      <c r="J287" s="35" t="s">
        <v>23</v>
      </c>
      <c r="K287" s="35" t="s">
        <v>713</v>
      </c>
      <c r="L287" s="41">
        <v>27103</v>
      </c>
      <c r="M287" s="35">
        <v>1155</v>
      </c>
      <c r="N287" s="35">
        <v>1155</v>
      </c>
      <c r="O287" s="35">
        <v>0</v>
      </c>
      <c r="P287" s="35" t="s">
        <v>26</v>
      </c>
      <c r="Q287" s="35" t="s">
        <v>26</v>
      </c>
      <c r="R287" s="42" t="str">
        <f>IF(Extensions53[[#This Row],[Category]]="higher", "priority","")</f>
        <v/>
      </c>
    </row>
    <row r="288" spans="1:18" x14ac:dyDescent="0.3">
      <c r="A288" s="37" t="s">
        <v>19586</v>
      </c>
      <c r="B288" s="32" t="s">
        <v>19585</v>
      </c>
      <c r="C288" s="37">
        <v>15142010</v>
      </c>
      <c r="D288" s="33" t="s">
        <v>19584</v>
      </c>
      <c r="E288" s="33" t="s">
        <v>19585</v>
      </c>
      <c r="F288" s="33" t="s">
        <v>19587</v>
      </c>
      <c r="G288" s="33" t="s">
        <v>6748</v>
      </c>
      <c r="H288" s="33" t="s">
        <v>250</v>
      </c>
      <c r="I288" s="38">
        <v>33905</v>
      </c>
      <c r="J288" s="33" t="s">
        <v>23</v>
      </c>
      <c r="K288" s="33" t="s">
        <v>250</v>
      </c>
      <c r="L288" s="38">
        <v>33916</v>
      </c>
      <c r="M288" s="33">
        <v>1770</v>
      </c>
      <c r="N288" s="33">
        <v>1770</v>
      </c>
      <c r="O288" s="33">
        <v>0</v>
      </c>
      <c r="P288" s="33" t="s">
        <v>26</v>
      </c>
      <c r="Q288" s="33" t="s">
        <v>26</v>
      </c>
      <c r="R288" s="39" t="str">
        <f>IF(Extensions53[[#This Row],[Category]]="higher", "priority","")</f>
        <v>priority</v>
      </c>
    </row>
    <row r="289" spans="1:18" x14ac:dyDescent="0.3">
      <c r="A289" s="40" t="s">
        <v>19588</v>
      </c>
      <c r="B289" s="34" t="s">
        <v>19585</v>
      </c>
      <c r="C289" s="40">
        <v>15142010</v>
      </c>
      <c r="D289" s="35" t="s">
        <v>19584</v>
      </c>
      <c r="E289" s="35" t="s">
        <v>19585</v>
      </c>
      <c r="F289" s="35" t="s">
        <v>19589</v>
      </c>
      <c r="G289" s="35" t="s">
        <v>6748</v>
      </c>
      <c r="H289" s="35" t="s">
        <v>250</v>
      </c>
      <c r="I289" s="41">
        <v>33905</v>
      </c>
      <c r="J289" s="35" t="s">
        <v>23</v>
      </c>
      <c r="K289" s="35" t="s">
        <v>250</v>
      </c>
      <c r="L289" s="41">
        <v>33916</v>
      </c>
      <c r="M289" s="35">
        <v>1770</v>
      </c>
      <c r="N289" s="35">
        <v>1770</v>
      </c>
      <c r="O289" s="35">
        <v>0</v>
      </c>
      <c r="P289" s="35" t="s">
        <v>26</v>
      </c>
      <c r="Q289" s="35" t="s">
        <v>26</v>
      </c>
      <c r="R289" s="42" t="str">
        <f>IF(Extensions53[[#This Row],[Category]]="higher", "priority","")</f>
        <v/>
      </c>
    </row>
    <row r="290" spans="1:18" x14ac:dyDescent="0.3">
      <c r="A290" s="37" t="s">
        <v>21417</v>
      </c>
      <c r="B290" s="32" t="s">
        <v>21416</v>
      </c>
      <c r="C290" s="37">
        <v>24954442</v>
      </c>
      <c r="D290" s="33" t="s">
        <v>21414</v>
      </c>
      <c r="E290" s="33" t="s">
        <v>21415</v>
      </c>
      <c r="F290" s="33" t="s">
        <v>21418</v>
      </c>
      <c r="G290" s="33" t="s">
        <v>5690</v>
      </c>
      <c r="H290" s="33" t="s">
        <v>3222</v>
      </c>
      <c r="I290" s="38">
        <v>38506</v>
      </c>
      <c r="J290" s="33" t="s">
        <v>23</v>
      </c>
      <c r="K290" s="33" t="s">
        <v>3222</v>
      </c>
      <c r="L290" s="38">
        <v>38501</v>
      </c>
      <c r="M290" s="33">
        <v>1170</v>
      </c>
      <c r="N290" s="33">
        <v>1170</v>
      </c>
      <c r="O290" s="33">
        <v>0</v>
      </c>
      <c r="P290" s="33" t="s">
        <v>26</v>
      </c>
      <c r="Q290" s="33" t="s">
        <v>26</v>
      </c>
      <c r="R290" s="39" t="str">
        <f>IF(Extensions53[[#This Row],[Category]]="higher", "priority","")</f>
        <v/>
      </c>
    </row>
    <row r="291" spans="1:18" x14ac:dyDescent="0.3">
      <c r="A291" s="40" t="s">
        <v>25416</v>
      </c>
      <c r="B291" s="34" t="s">
        <v>1217</v>
      </c>
      <c r="C291" s="40">
        <v>31009233</v>
      </c>
      <c r="D291" s="35" t="s">
        <v>25396</v>
      </c>
      <c r="E291" s="35" t="s">
        <v>25397</v>
      </c>
      <c r="F291" s="35" t="s">
        <v>25417</v>
      </c>
      <c r="G291" s="35" t="s">
        <v>1220</v>
      </c>
      <c r="H291" s="35" t="s">
        <v>713</v>
      </c>
      <c r="I291" s="41">
        <v>27017</v>
      </c>
      <c r="J291" s="35" t="s">
        <v>23</v>
      </c>
      <c r="K291" s="35" t="s">
        <v>713</v>
      </c>
      <c r="L291" s="41">
        <v>28017</v>
      </c>
      <c r="M291" s="35">
        <v>1218</v>
      </c>
      <c r="N291" s="35">
        <v>1218</v>
      </c>
      <c r="O291" s="35">
        <v>0</v>
      </c>
      <c r="P291" s="35" t="s">
        <v>26</v>
      </c>
      <c r="Q291" s="35" t="s">
        <v>26</v>
      </c>
      <c r="R291" s="42" t="str">
        <f>IF(Extensions53[[#This Row],[Category]]="higher", "priority","")</f>
        <v>priority</v>
      </c>
    </row>
    <row r="292" spans="1:18" x14ac:dyDescent="0.3">
      <c r="A292" s="37" t="s">
        <v>11238</v>
      </c>
      <c r="B292" s="32" t="s">
        <v>11237</v>
      </c>
      <c r="C292" s="37">
        <v>14908433</v>
      </c>
      <c r="D292" s="33" t="s">
        <v>11236</v>
      </c>
      <c r="E292" s="33" t="s">
        <v>1147</v>
      </c>
      <c r="F292" s="33" t="s">
        <v>11239</v>
      </c>
      <c r="G292" s="33" t="s">
        <v>11212</v>
      </c>
      <c r="H292" s="33" t="s">
        <v>713</v>
      </c>
      <c r="I292" s="38">
        <v>28012</v>
      </c>
      <c r="J292" s="33" t="s">
        <v>23</v>
      </c>
      <c r="K292" s="33" t="s">
        <v>713</v>
      </c>
      <c r="L292" s="38">
        <v>28034</v>
      </c>
      <c r="M292" s="33">
        <v>1596</v>
      </c>
      <c r="N292" s="33">
        <v>1596</v>
      </c>
      <c r="O292" s="33">
        <v>0</v>
      </c>
      <c r="P292" s="33" t="s">
        <v>26</v>
      </c>
      <c r="Q292" s="33" t="s">
        <v>26</v>
      </c>
      <c r="R292" s="39" t="str">
        <f>IF(Extensions53[[#This Row],[Category]]="higher", "priority","")</f>
        <v>priority</v>
      </c>
    </row>
    <row r="293" spans="1:18" x14ac:dyDescent="0.3">
      <c r="A293" s="40" t="s">
        <v>20164</v>
      </c>
      <c r="B293" s="34" t="s">
        <v>20163</v>
      </c>
      <c r="C293" s="40">
        <v>18143810</v>
      </c>
      <c r="D293" s="35" t="s">
        <v>20162</v>
      </c>
      <c r="E293" s="35" t="s">
        <v>20163</v>
      </c>
      <c r="F293" s="35" t="s">
        <v>20165</v>
      </c>
      <c r="G293" s="35" t="s">
        <v>3837</v>
      </c>
      <c r="H293" s="35" t="s">
        <v>250</v>
      </c>
      <c r="I293" s="41">
        <v>32501</v>
      </c>
      <c r="J293" s="35" t="s">
        <v>23</v>
      </c>
      <c r="K293" s="35" t="s">
        <v>250</v>
      </c>
      <c r="L293" s="41">
        <v>32526</v>
      </c>
      <c r="M293" s="35">
        <v>1371</v>
      </c>
      <c r="N293" s="35">
        <v>1371</v>
      </c>
      <c r="O293" s="35">
        <v>0</v>
      </c>
      <c r="P293" s="35" t="s">
        <v>26</v>
      </c>
      <c r="Q293" s="35" t="s">
        <v>26</v>
      </c>
      <c r="R293" s="42" t="str">
        <f>IF(Extensions53[[#This Row],[Category]]="higher", "priority","")</f>
        <v/>
      </c>
    </row>
    <row r="294" spans="1:18" x14ac:dyDescent="0.3">
      <c r="A294" s="37" t="s">
        <v>20166</v>
      </c>
      <c r="B294" s="32" t="s">
        <v>20163</v>
      </c>
      <c r="C294" s="37">
        <v>18143810</v>
      </c>
      <c r="D294" s="33" t="s">
        <v>20162</v>
      </c>
      <c r="E294" s="33" t="s">
        <v>20163</v>
      </c>
      <c r="F294" s="33" t="s">
        <v>20167</v>
      </c>
      <c r="G294" s="33" t="s">
        <v>3837</v>
      </c>
      <c r="H294" s="33" t="s">
        <v>250</v>
      </c>
      <c r="I294" s="38">
        <v>32501</v>
      </c>
      <c r="J294" s="33" t="s">
        <v>23</v>
      </c>
      <c r="K294" s="33" t="s">
        <v>250</v>
      </c>
      <c r="L294" s="38">
        <v>32526</v>
      </c>
      <c r="M294" s="33">
        <v>1371</v>
      </c>
      <c r="N294" s="33">
        <v>1371</v>
      </c>
      <c r="O294" s="33">
        <v>0</v>
      </c>
      <c r="P294" s="33" t="s">
        <v>26</v>
      </c>
      <c r="Q294" s="33" t="s">
        <v>26</v>
      </c>
      <c r="R294" s="39" t="str">
        <f>IF(Extensions53[[#This Row],[Category]]="higher", "priority","")</f>
        <v/>
      </c>
    </row>
    <row r="295" spans="1:18" x14ac:dyDescent="0.3">
      <c r="A295" s="40" t="s">
        <v>20168</v>
      </c>
      <c r="B295" s="34" t="s">
        <v>20163</v>
      </c>
      <c r="C295" s="40">
        <v>18143810</v>
      </c>
      <c r="D295" s="35" t="s">
        <v>20162</v>
      </c>
      <c r="E295" s="35" t="s">
        <v>20163</v>
      </c>
      <c r="F295" s="35" t="s">
        <v>20169</v>
      </c>
      <c r="G295" s="35" t="s">
        <v>20170</v>
      </c>
      <c r="H295" s="35" t="s">
        <v>250</v>
      </c>
      <c r="I295" s="41">
        <v>32533</v>
      </c>
      <c r="J295" s="35" t="s">
        <v>23</v>
      </c>
      <c r="K295" s="35" t="s">
        <v>250</v>
      </c>
      <c r="L295" s="41">
        <v>32526</v>
      </c>
      <c r="M295" s="35">
        <v>1371</v>
      </c>
      <c r="N295" s="35">
        <v>1371</v>
      </c>
      <c r="O295" s="35">
        <v>0</v>
      </c>
      <c r="P295" s="35" t="s">
        <v>26</v>
      </c>
      <c r="Q295" s="35" t="s">
        <v>26</v>
      </c>
      <c r="R295" s="42" t="str">
        <f>IF(Extensions53[[#This Row],[Category]]="higher", "priority","")</f>
        <v/>
      </c>
    </row>
    <row r="296" spans="1:18" x14ac:dyDescent="0.3">
      <c r="A296" s="37" t="s">
        <v>30296</v>
      </c>
      <c r="B296" s="32" t="s">
        <v>30295</v>
      </c>
      <c r="C296" s="37">
        <v>31913146</v>
      </c>
      <c r="D296" s="33" t="s">
        <v>30289</v>
      </c>
      <c r="E296" s="33" t="s">
        <v>30290</v>
      </c>
      <c r="F296" s="33" t="s">
        <v>11279</v>
      </c>
      <c r="G296" s="33" t="s">
        <v>3788</v>
      </c>
      <c r="H296" s="33" t="s">
        <v>938</v>
      </c>
      <c r="I296" s="38">
        <v>23607</v>
      </c>
      <c r="J296" s="33" t="s">
        <v>23</v>
      </c>
      <c r="K296" s="33" t="s">
        <v>938</v>
      </c>
      <c r="L296" s="38">
        <v>23602</v>
      </c>
      <c r="M296" s="33">
        <v>1596</v>
      </c>
      <c r="N296" s="33">
        <v>1596</v>
      </c>
      <c r="O296" s="33">
        <v>0</v>
      </c>
      <c r="P296" s="33" t="s">
        <v>26</v>
      </c>
      <c r="Q296" s="33" t="s">
        <v>26</v>
      </c>
      <c r="R296" s="39" t="str">
        <f>IF(Extensions53[[#This Row],[Category]]="higher", "priority","")</f>
        <v/>
      </c>
    </row>
    <row r="297" spans="1:18" x14ac:dyDescent="0.3">
      <c r="A297" s="40" t="s">
        <v>32667</v>
      </c>
      <c r="B297" s="34" t="s">
        <v>28936</v>
      </c>
      <c r="C297" s="40">
        <v>32801311</v>
      </c>
      <c r="D297" s="35" t="s">
        <v>32665</v>
      </c>
      <c r="E297" s="35" t="s">
        <v>32666</v>
      </c>
      <c r="F297" s="35" t="s">
        <v>28946</v>
      </c>
      <c r="G297" s="35" t="s">
        <v>6011</v>
      </c>
      <c r="H297" s="35" t="s">
        <v>47</v>
      </c>
      <c r="I297" s="41">
        <v>30253</v>
      </c>
      <c r="J297" s="35" t="s">
        <v>23</v>
      </c>
      <c r="K297" s="35" t="s">
        <v>47</v>
      </c>
      <c r="L297" s="41">
        <v>30341</v>
      </c>
      <c r="M297" s="35">
        <v>1953</v>
      </c>
      <c r="N297" s="35">
        <v>1953</v>
      </c>
      <c r="O297" s="35">
        <v>0</v>
      </c>
      <c r="P297" s="35" t="s">
        <v>26</v>
      </c>
      <c r="Q297" s="35" t="s">
        <v>26</v>
      </c>
      <c r="R297" s="42" t="str">
        <f>IF(Extensions53[[#This Row],[Category]]="higher", "priority","")</f>
        <v>priority</v>
      </c>
    </row>
    <row r="298" spans="1:18" x14ac:dyDescent="0.3">
      <c r="A298" s="37" t="s">
        <v>32668</v>
      </c>
      <c r="B298" s="32" t="s">
        <v>28936</v>
      </c>
      <c r="C298" s="37">
        <v>32801311</v>
      </c>
      <c r="D298" s="33" t="s">
        <v>32665</v>
      </c>
      <c r="E298" s="33" t="s">
        <v>32666</v>
      </c>
      <c r="F298" s="33" t="s">
        <v>32669</v>
      </c>
      <c r="G298" s="33" t="s">
        <v>1644</v>
      </c>
      <c r="H298" s="33" t="s">
        <v>47</v>
      </c>
      <c r="I298" s="38">
        <v>30309</v>
      </c>
      <c r="J298" s="33" t="s">
        <v>23</v>
      </c>
      <c r="K298" s="33" t="s">
        <v>47</v>
      </c>
      <c r="L298" s="38">
        <v>30341</v>
      </c>
      <c r="M298" s="33">
        <v>1953</v>
      </c>
      <c r="N298" s="33">
        <v>1953</v>
      </c>
      <c r="O298" s="33">
        <v>0</v>
      </c>
      <c r="P298" s="33" t="s">
        <v>26</v>
      </c>
      <c r="Q298" s="33" t="s">
        <v>26</v>
      </c>
      <c r="R298" s="39" t="str">
        <f>IF(Extensions53[[#This Row],[Category]]="higher", "priority","")</f>
        <v>priority</v>
      </c>
    </row>
    <row r="299" spans="1:18" x14ac:dyDescent="0.3">
      <c r="A299" s="40" t="s">
        <v>5114</v>
      </c>
      <c r="B299" s="34" t="s">
        <v>5113</v>
      </c>
      <c r="C299" s="40">
        <v>11904111</v>
      </c>
      <c r="D299" s="35" t="s">
        <v>5107</v>
      </c>
      <c r="E299" s="35" t="s">
        <v>5108</v>
      </c>
      <c r="F299" s="35" t="s">
        <v>5115</v>
      </c>
      <c r="G299" s="35" t="s">
        <v>5116</v>
      </c>
      <c r="H299" s="35" t="s">
        <v>47</v>
      </c>
      <c r="I299" s="41">
        <v>31061</v>
      </c>
      <c r="J299" s="35" t="s">
        <v>23</v>
      </c>
      <c r="K299" s="35" t="s">
        <v>47</v>
      </c>
      <c r="L299" s="41">
        <v>31061</v>
      </c>
      <c r="M299" s="35">
        <v>1194</v>
      </c>
      <c r="N299" s="35">
        <v>1194</v>
      </c>
      <c r="O299" s="35">
        <v>0</v>
      </c>
      <c r="P299" s="35" t="s">
        <v>26</v>
      </c>
      <c r="Q299" s="35" t="s">
        <v>26</v>
      </c>
      <c r="R299" s="42" t="str">
        <f>IF(Extensions53[[#This Row],[Category]]="higher", "priority","")</f>
        <v>priority</v>
      </c>
    </row>
    <row r="300" spans="1:18" x14ac:dyDescent="0.3">
      <c r="A300" s="37" t="s">
        <v>8824</v>
      </c>
      <c r="B300" s="32" t="s">
        <v>8823</v>
      </c>
      <c r="C300" s="37">
        <v>14820911</v>
      </c>
      <c r="D300" s="33" t="s">
        <v>8822</v>
      </c>
      <c r="E300" s="33" t="s">
        <v>8823</v>
      </c>
      <c r="F300" s="33" t="s">
        <v>8825</v>
      </c>
      <c r="G300" s="33" t="s">
        <v>6308</v>
      </c>
      <c r="H300" s="33" t="s">
        <v>47</v>
      </c>
      <c r="I300" s="38">
        <v>31905</v>
      </c>
      <c r="J300" s="33" t="s">
        <v>23</v>
      </c>
      <c r="K300" s="33" t="s">
        <v>47</v>
      </c>
      <c r="L300" s="38">
        <v>31906</v>
      </c>
      <c r="M300" s="33">
        <v>1293</v>
      </c>
      <c r="N300" s="33">
        <v>1293</v>
      </c>
      <c r="O300" s="33">
        <v>0</v>
      </c>
      <c r="P300" s="33" t="s">
        <v>26</v>
      </c>
      <c r="Q300" s="33" t="s">
        <v>26</v>
      </c>
      <c r="R300" s="39" t="str">
        <f>IF(Extensions53[[#This Row],[Category]]="higher", "priority","")</f>
        <v/>
      </c>
    </row>
    <row r="301" spans="1:18" x14ac:dyDescent="0.3">
      <c r="A301" s="40" t="s">
        <v>8840</v>
      </c>
      <c r="B301" s="34" t="s">
        <v>8839</v>
      </c>
      <c r="C301" s="40">
        <v>14821311</v>
      </c>
      <c r="D301" s="35" t="s">
        <v>8838</v>
      </c>
      <c r="E301" s="35" t="s">
        <v>8839</v>
      </c>
      <c r="F301" s="35" t="s">
        <v>8841</v>
      </c>
      <c r="G301" s="35" t="s">
        <v>3520</v>
      </c>
      <c r="H301" s="35" t="s">
        <v>47</v>
      </c>
      <c r="I301" s="41">
        <v>31699</v>
      </c>
      <c r="J301" s="35" t="s">
        <v>23</v>
      </c>
      <c r="K301" s="35" t="s">
        <v>47</v>
      </c>
      <c r="L301" s="41">
        <v>31605</v>
      </c>
      <c r="M301" s="35">
        <v>1101</v>
      </c>
      <c r="N301" s="35">
        <v>1101</v>
      </c>
      <c r="O301" s="35">
        <v>0</v>
      </c>
      <c r="P301" s="35" t="s">
        <v>26</v>
      </c>
      <c r="Q301" s="35" t="s">
        <v>26</v>
      </c>
      <c r="R301" s="42" t="str">
        <f>IF(Extensions53[[#This Row],[Category]]="higher", "priority","")</f>
        <v/>
      </c>
    </row>
    <row r="302" spans="1:18" x14ac:dyDescent="0.3">
      <c r="A302" s="37" t="s">
        <v>19091</v>
      </c>
      <c r="B302" s="32" t="s">
        <v>19090</v>
      </c>
      <c r="C302" s="37">
        <v>15000511</v>
      </c>
      <c r="D302" s="33" t="s">
        <v>19088</v>
      </c>
      <c r="E302" s="33" t="s">
        <v>19089</v>
      </c>
      <c r="F302" s="33" t="s">
        <v>19092</v>
      </c>
      <c r="G302" s="33" t="s">
        <v>1292</v>
      </c>
      <c r="H302" s="33" t="s">
        <v>47</v>
      </c>
      <c r="I302" s="38">
        <v>30116</v>
      </c>
      <c r="J302" s="33" t="s">
        <v>23</v>
      </c>
      <c r="K302" s="33" t="s">
        <v>47</v>
      </c>
      <c r="L302" s="38">
        <v>30143</v>
      </c>
      <c r="M302" s="33">
        <v>1608</v>
      </c>
      <c r="N302" s="33">
        <v>1608</v>
      </c>
      <c r="O302" s="33">
        <v>0</v>
      </c>
      <c r="P302" s="33" t="s">
        <v>26</v>
      </c>
      <c r="Q302" s="33" t="s">
        <v>26</v>
      </c>
      <c r="R302" s="39" t="str">
        <f>IF(Extensions53[[#This Row],[Category]]="higher", "priority","")</f>
        <v/>
      </c>
    </row>
    <row r="303" spans="1:18" x14ac:dyDescent="0.3">
      <c r="A303" s="40" t="s">
        <v>5931</v>
      </c>
      <c r="B303" s="34" t="s">
        <v>5016</v>
      </c>
      <c r="C303" s="40">
        <v>11914111</v>
      </c>
      <c r="D303" s="35" t="s">
        <v>5929</v>
      </c>
      <c r="E303" s="35" t="s">
        <v>5930</v>
      </c>
      <c r="F303" s="35" t="s">
        <v>5932</v>
      </c>
      <c r="G303" s="35" t="s">
        <v>5019</v>
      </c>
      <c r="H303" s="35" t="s">
        <v>47</v>
      </c>
      <c r="I303" s="41">
        <v>31401</v>
      </c>
      <c r="J303" s="35" t="s">
        <v>23</v>
      </c>
      <c r="K303" s="35" t="s">
        <v>47</v>
      </c>
      <c r="L303" s="41">
        <v>31419</v>
      </c>
      <c r="M303" s="35">
        <v>1566</v>
      </c>
      <c r="N303" s="35">
        <v>1566</v>
      </c>
      <c r="O303" s="35">
        <v>0</v>
      </c>
      <c r="P303" s="35" t="s">
        <v>26</v>
      </c>
      <c r="Q303" s="35" t="s">
        <v>26</v>
      </c>
      <c r="R303" s="42" t="str">
        <f>IF(Extensions53[[#This Row],[Category]]="higher", "priority","")</f>
        <v/>
      </c>
    </row>
    <row r="304" spans="1:18" x14ac:dyDescent="0.3">
      <c r="A304" s="37" t="s">
        <v>5640</v>
      </c>
      <c r="B304" s="32" t="s">
        <v>5639</v>
      </c>
      <c r="C304" s="37">
        <v>11909111</v>
      </c>
      <c r="D304" s="33" t="s">
        <v>5637</v>
      </c>
      <c r="E304" s="33" t="s">
        <v>5638</v>
      </c>
      <c r="F304" s="33" t="s">
        <v>5641</v>
      </c>
      <c r="G304" s="33" t="s">
        <v>5642</v>
      </c>
      <c r="H304" s="33" t="s">
        <v>47</v>
      </c>
      <c r="I304" s="38">
        <v>30022</v>
      </c>
      <c r="J304" s="33" t="s">
        <v>23</v>
      </c>
      <c r="K304" s="33" t="s">
        <v>47</v>
      </c>
      <c r="L304" s="38">
        <v>30302</v>
      </c>
      <c r="M304" s="33">
        <v>1953</v>
      </c>
      <c r="N304" s="33">
        <v>1953</v>
      </c>
      <c r="O304" s="33">
        <v>0</v>
      </c>
      <c r="P304" s="33" t="s">
        <v>26</v>
      </c>
      <c r="Q304" s="33" t="s">
        <v>26</v>
      </c>
      <c r="R304" s="39" t="str">
        <f>IF(Extensions53[[#This Row],[Category]]="higher", "priority","")</f>
        <v/>
      </c>
    </row>
    <row r="305" spans="1:18" x14ac:dyDescent="0.3">
      <c r="A305" s="40" t="s">
        <v>5643</v>
      </c>
      <c r="B305" s="34" t="s">
        <v>3201</v>
      </c>
      <c r="C305" s="40">
        <v>11909111</v>
      </c>
      <c r="D305" s="35" t="s">
        <v>5637</v>
      </c>
      <c r="E305" s="35" t="s">
        <v>5638</v>
      </c>
      <c r="F305" s="35" t="s">
        <v>5644</v>
      </c>
      <c r="G305" s="35" t="s">
        <v>1644</v>
      </c>
      <c r="H305" s="35" t="s">
        <v>47</v>
      </c>
      <c r="I305" s="41">
        <v>30326</v>
      </c>
      <c r="J305" s="35" t="s">
        <v>23</v>
      </c>
      <c r="K305" s="35" t="s">
        <v>47</v>
      </c>
      <c r="L305" s="41">
        <v>30302</v>
      </c>
      <c r="M305" s="35">
        <v>1953</v>
      </c>
      <c r="N305" s="35">
        <v>1953</v>
      </c>
      <c r="O305" s="35">
        <v>0</v>
      </c>
      <c r="P305" s="35" t="s">
        <v>26</v>
      </c>
      <c r="Q305" s="35" t="s">
        <v>26</v>
      </c>
      <c r="R305" s="42" t="str">
        <f>IF(Extensions53[[#This Row],[Category]]="higher", "priority","")</f>
        <v/>
      </c>
    </row>
    <row r="306" spans="1:18" x14ac:dyDescent="0.3">
      <c r="A306" s="37" t="s">
        <v>5646</v>
      </c>
      <c r="B306" s="32" t="s">
        <v>5645</v>
      </c>
      <c r="C306" s="37">
        <v>11909111</v>
      </c>
      <c r="D306" s="33" t="s">
        <v>5637</v>
      </c>
      <c r="E306" s="33" t="s">
        <v>5638</v>
      </c>
      <c r="F306" s="33" t="s">
        <v>5647</v>
      </c>
      <c r="G306" s="33" t="s">
        <v>5648</v>
      </c>
      <c r="H306" s="33" t="s">
        <v>47</v>
      </c>
      <c r="I306" s="38">
        <v>30021</v>
      </c>
      <c r="J306" s="33" t="s">
        <v>23</v>
      </c>
      <c r="K306" s="33" t="s">
        <v>47</v>
      </c>
      <c r="L306" s="38">
        <v>30302</v>
      </c>
      <c r="M306" s="33">
        <v>1953</v>
      </c>
      <c r="N306" s="33">
        <v>1953</v>
      </c>
      <c r="O306" s="33">
        <v>0</v>
      </c>
      <c r="P306" s="33" t="s">
        <v>26</v>
      </c>
      <c r="Q306" s="33" t="s">
        <v>26</v>
      </c>
      <c r="R306" s="39" t="str">
        <f>IF(Extensions53[[#This Row],[Category]]="higher", "priority","")</f>
        <v/>
      </c>
    </row>
    <row r="307" spans="1:18" x14ac:dyDescent="0.3">
      <c r="A307" s="40" t="s">
        <v>5650</v>
      </c>
      <c r="B307" s="34" t="s">
        <v>5649</v>
      </c>
      <c r="C307" s="40">
        <v>11909111</v>
      </c>
      <c r="D307" s="35" t="s">
        <v>5637</v>
      </c>
      <c r="E307" s="35" t="s">
        <v>5638</v>
      </c>
      <c r="F307" s="35" t="s">
        <v>5651</v>
      </c>
      <c r="G307" s="35" t="s">
        <v>5652</v>
      </c>
      <c r="H307" s="35" t="s">
        <v>47</v>
      </c>
      <c r="I307" s="41">
        <v>30338</v>
      </c>
      <c r="J307" s="35" t="s">
        <v>23</v>
      </c>
      <c r="K307" s="35" t="s">
        <v>47</v>
      </c>
      <c r="L307" s="41">
        <v>30302</v>
      </c>
      <c r="M307" s="35">
        <v>1953</v>
      </c>
      <c r="N307" s="35">
        <v>1953</v>
      </c>
      <c r="O307" s="35">
        <v>0</v>
      </c>
      <c r="P307" s="35" t="s">
        <v>26</v>
      </c>
      <c r="Q307" s="35" t="s">
        <v>26</v>
      </c>
      <c r="R307" s="42" t="str">
        <f>IF(Extensions53[[#This Row],[Category]]="higher", "priority","")</f>
        <v/>
      </c>
    </row>
    <row r="308" spans="1:18" x14ac:dyDescent="0.3">
      <c r="A308" s="37" t="s">
        <v>5658</v>
      </c>
      <c r="B308" s="32" t="s">
        <v>5657</v>
      </c>
      <c r="C308" s="37">
        <v>11909111</v>
      </c>
      <c r="D308" s="33" t="s">
        <v>5637</v>
      </c>
      <c r="E308" s="33" t="s">
        <v>5638</v>
      </c>
      <c r="F308" s="33" t="s">
        <v>5647</v>
      </c>
      <c r="G308" s="33" t="s">
        <v>5648</v>
      </c>
      <c r="H308" s="33" t="s">
        <v>47</v>
      </c>
      <c r="I308" s="38">
        <v>30021</v>
      </c>
      <c r="J308" s="33" t="s">
        <v>23</v>
      </c>
      <c r="K308" s="33" t="s">
        <v>47</v>
      </c>
      <c r="L308" s="38">
        <v>30302</v>
      </c>
      <c r="M308" s="33">
        <v>1953</v>
      </c>
      <c r="N308" s="33">
        <v>1953</v>
      </c>
      <c r="O308" s="33">
        <v>0</v>
      </c>
      <c r="P308" s="33" t="s">
        <v>26</v>
      </c>
      <c r="Q308" s="33" t="s">
        <v>26</v>
      </c>
      <c r="R308" s="39" t="str">
        <f>IF(Extensions53[[#This Row],[Category]]="higher", "priority","")</f>
        <v/>
      </c>
    </row>
    <row r="309" spans="1:18" x14ac:dyDescent="0.3">
      <c r="A309" s="40" t="s">
        <v>21907</v>
      </c>
      <c r="B309" s="34" t="s">
        <v>21906</v>
      </c>
      <c r="C309" s="40">
        <v>25039546</v>
      </c>
      <c r="D309" s="35" t="s">
        <v>21905</v>
      </c>
      <c r="E309" s="35" t="s">
        <v>21906</v>
      </c>
      <c r="F309" s="35" t="s">
        <v>21908</v>
      </c>
      <c r="G309" s="35" t="s">
        <v>856</v>
      </c>
      <c r="H309" s="35" t="s">
        <v>938</v>
      </c>
      <c r="I309" s="41">
        <v>22306</v>
      </c>
      <c r="J309" s="35" t="s">
        <v>23</v>
      </c>
      <c r="K309" s="35" t="s">
        <v>938</v>
      </c>
      <c r="L309" s="41">
        <v>22306</v>
      </c>
      <c r="M309" s="35">
        <v>2535</v>
      </c>
      <c r="N309" s="35">
        <v>2535</v>
      </c>
      <c r="O309" s="35">
        <v>0</v>
      </c>
      <c r="P309" s="35" t="s">
        <v>26</v>
      </c>
      <c r="Q309" s="35" t="s">
        <v>26</v>
      </c>
      <c r="R309" s="42" t="str">
        <f>IF(Extensions53[[#This Row],[Category]]="higher", "priority","")</f>
        <v/>
      </c>
    </row>
    <row r="310" spans="1:18" x14ac:dyDescent="0.3">
      <c r="A310" s="37" t="s">
        <v>30078</v>
      </c>
      <c r="B310" s="32" t="s">
        <v>30077</v>
      </c>
      <c r="C310" s="37">
        <v>31910633</v>
      </c>
      <c r="D310" s="33" t="s">
        <v>30075</v>
      </c>
      <c r="E310" s="33" t="s">
        <v>30076</v>
      </c>
      <c r="F310" s="33" t="s">
        <v>30079</v>
      </c>
      <c r="G310" s="33" t="s">
        <v>30080</v>
      </c>
      <c r="H310" s="33" t="s">
        <v>713</v>
      </c>
      <c r="I310" s="38">
        <v>28387</v>
      </c>
      <c r="J310" s="33" t="s">
        <v>23</v>
      </c>
      <c r="K310" s="33" t="s">
        <v>713</v>
      </c>
      <c r="L310" s="38">
        <v>28314</v>
      </c>
      <c r="M310" s="33">
        <v>1212</v>
      </c>
      <c r="N310" s="33">
        <v>1212</v>
      </c>
      <c r="O310" s="33">
        <v>0</v>
      </c>
      <c r="P310" s="33" t="s">
        <v>26</v>
      </c>
      <c r="Q310" s="33" t="s">
        <v>26</v>
      </c>
      <c r="R310" s="39" t="str">
        <f>IF(Extensions53[[#This Row],[Category]]="higher", "priority","")</f>
        <v/>
      </c>
    </row>
    <row r="311" spans="1:18" x14ac:dyDescent="0.3">
      <c r="A311" s="40" t="s">
        <v>12585</v>
      </c>
      <c r="B311" s="34" t="s">
        <v>12584</v>
      </c>
      <c r="C311" s="40">
        <v>14914440</v>
      </c>
      <c r="D311" s="35" t="s">
        <v>12579</v>
      </c>
      <c r="E311" s="35" t="s">
        <v>12580</v>
      </c>
      <c r="F311" s="35" t="s">
        <v>12586</v>
      </c>
      <c r="G311" s="35" t="s">
        <v>501</v>
      </c>
      <c r="H311" s="35" t="s">
        <v>680</v>
      </c>
      <c r="I311" s="41">
        <v>29617</v>
      </c>
      <c r="J311" s="35" t="s">
        <v>23</v>
      </c>
      <c r="K311" s="35" t="s">
        <v>680</v>
      </c>
      <c r="L311" s="41">
        <v>29606</v>
      </c>
      <c r="M311" s="35">
        <v>1344</v>
      </c>
      <c r="N311" s="35">
        <v>1344</v>
      </c>
      <c r="O311" s="35">
        <v>0</v>
      </c>
      <c r="P311" s="35" t="s">
        <v>26</v>
      </c>
      <c r="Q311" s="35" t="s">
        <v>26</v>
      </c>
      <c r="R311" s="42" t="str">
        <f>IF(Extensions53[[#This Row],[Category]]="higher", "priority","")</f>
        <v/>
      </c>
    </row>
    <row r="312" spans="1:18" x14ac:dyDescent="0.3">
      <c r="A312" s="37" t="s">
        <v>12588</v>
      </c>
      <c r="B312" s="32" t="s">
        <v>12587</v>
      </c>
      <c r="C312" s="37">
        <v>14914440</v>
      </c>
      <c r="D312" s="33" t="s">
        <v>12579</v>
      </c>
      <c r="E312" s="33" t="s">
        <v>12580</v>
      </c>
      <c r="F312" s="33" t="s">
        <v>12589</v>
      </c>
      <c r="G312" s="33" t="s">
        <v>12590</v>
      </c>
      <c r="H312" s="33" t="s">
        <v>680</v>
      </c>
      <c r="I312" s="38">
        <v>29680</v>
      </c>
      <c r="J312" s="33" t="s">
        <v>23</v>
      </c>
      <c r="K312" s="33" t="s">
        <v>680</v>
      </c>
      <c r="L312" s="38">
        <v>29606</v>
      </c>
      <c r="M312" s="33">
        <v>1344</v>
      </c>
      <c r="N312" s="33">
        <v>1344</v>
      </c>
      <c r="O312" s="33">
        <v>0</v>
      </c>
      <c r="P312" s="33" t="s">
        <v>26</v>
      </c>
      <c r="Q312" s="33" t="s">
        <v>26</v>
      </c>
      <c r="R312" s="39" t="str">
        <f>IF(Extensions53[[#This Row],[Category]]="higher", "priority","")</f>
        <v/>
      </c>
    </row>
    <row r="313" spans="1:18" x14ac:dyDescent="0.3">
      <c r="A313" s="40" t="s">
        <v>12592</v>
      </c>
      <c r="B313" s="34" t="s">
        <v>12591</v>
      </c>
      <c r="C313" s="40">
        <v>14914440</v>
      </c>
      <c r="D313" s="35" t="s">
        <v>12579</v>
      </c>
      <c r="E313" s="35" t="s">
        <v>12580</v>
      </c>
      <c r="F313" s="35" t="s">
        <v>12593</v>
      </c>
      <c r="G313" s="35" t="s">
        <v>501</v>
      </c>
      <c r="H313" s="35" t="s">
        <v>680</v>
      </c>
      <c r="I313" s="41">
        <v>29607</v>
      </c>
      <c r="J313" s="35" t="s">
        <v>23</v>
      </c>
      <c r="K313" s="35" t="s">
        <v>680</v>
      </c>
      <c r="L313" s="41">
        <v>29606</v>
      </c>
      <c r="M313" s="35">
        <v>1344</v>
      </c>
      <c r="N313" s="35">
        <v>1344</v>
      </c>
      <c r="O313" s="35">
        <v>0</v>
      </c>
      <c r="P313" s="35" t="s">
        <v>26</v>
      </c>
      <c r="Q313" s="35" t="s">
        <v>26</v>
      </c>
      <c r="R313" s="42" t="str">
        <f>IF(Extensions53[[#This Row],[Category]]="higher", "priority","")</f>
        <v/>
      </c>
    </row>
    <row r="314" spans="1:18" x14ac:dyDescent="0.3">
      <c r="A314" s="37" t="s">
        <v>12595</v>
      </c>
      <c r="B314" s="32" t="s">
        <v>12594</v>
      </c>
      <c r="C314" s="37">
        <v>14914440</v>
      </c>
      <c r="D314" s="33" t="s">
        <v>12579</v>
      </c>
      <c r="E314" s="33" t="s">
        <v>12580</v>
      </c>
      <c r="F314" s="33" t="s">
        <v>12596</v>
      </c>
      <c r="G314" s="33" t="s">
        <v>12597</v>
      </c>
      <c r="H314" s="33" t="s">
        <v>680</v>
      </c>
      <c r="I314" s="38">
        <v>29687</v>
      </c>
      <c r="J314" s="33" t="s">
        <v>23</v>
      </c>
      <c r="K314" s="33" t="s">
        <v>680</v>
      </c>
      <c r="L314" s="38">
        <v>29606</v>
      </c>
      <c r="M314" s="33">
        <v>1344</v>
      </c>
      <c r="N314" s="33">
        <v>1344</v>
      </c>
      <c r="O314" s="33">
        <v>0</v>
      </c>
      <c r="P314" s="33" t="s">
        <v>26</v>
      </c>
      <c r="Q314" s="33" t="s">
        <v>26</v>
      </c>
      <c r="R314" s="39" t="str">
        <f>IF(Extensions53[[#This Row],[Category]]="higher", "priority","")</f>
        <v/>
      </c>
    </row>
    <row r="315" spans="1:18" x14ac:dyDescent="0.3">
      <c r="A315" s="40" t="s">
        <v>12599</v>
      </c>
      <c r="B315" s="34" t="s">
        <v>12598</v>
      </c>
      <c r="C315" s="40">
        <v>14914440</v>
      </c>
      <c r="D315" s="35" t="s">
        <v>12579</v>
      </c>
      <c r="E315" s="35" t="s">
        <v>12580</v>
      </c>
      <c r="F315" s="35" t="s">
        <v>12600</v>
      </c>
      <c r="G315" s="35" t="s">
        <v>12601</v>
      </c>
      <c r="H315" s="35" t="s">
        <v>680</v>
      </c>
      <c r="I315" s="41">
        <v>29651</v>
      </c>
      <c r="J315" s="35" t="s">
        <v>23</v>
      </c>
      <c r="K315" s="35" t="s">
        <v>680</v>
      </c>
      <c r="L315" s="41">
        <v>29606</v>
      </c>
      <c r="M315" s="35">
        <v>1344</v>
      </c>
      <c r="N315" s="35">
        <v>1344</v>
      </c>
      <c r="O315" s="35">
        <v>0</v>
      </c>
      <c r="P315" s="35" t="s">
        <v>26</v>
      </c>
      <c r="Q315" s="35" t="s">
        <v>26</v>
      </c>
      <c r="R315" s="42" t="str">
        <f>IF(Extensions53[[#This Row],[Category]]="higher", "priority","")</f>
        <v/>
      </c>
    </row>
    <row r="316" spans="1:18" x14ac:dyDescent="0.3">
      <c r="A316" s="37" t="s">
        <v>12603</v>
      </c>
      <c r="B316" s="32" t="s">
        <v>12602</v>
      </c>
      <c r="C316" s="37">
        <v>14914440</v>
      </c>
      <c r="D316" s="33" t="s">
        <v>12579</v>
      </c>
      <c r="E316" s="33" t="s">
        <v>12580</v>
      </c>
      <c r="F316" s="33" t="s">
        <v>12604</v>
      </c>
      <c r="G316" s="33" t="s">
        <v>12605</v>
      </c>
      <c r="H316" s="33" t="s">
        <v>680</v>
      </c>
      <c r="I316" s="38">
        <v>29669</v>
      </c>
      <c r="J316" s="33" t="s">
        <v>23</v>
      </c>
      <c r="K316" s="33" t="s">
        <v>680</v>
      </c>
      <c r="L316" s="38">
        <v>29606</v>
      </c>
      <c r="M316" s="33">
        <v>1344</v>
      </c>
      <c r="N316" s="33">
        <v>1344</v>
      </c>
      <c r="O316" s="33">
        <v>0</v>
      </c>
      <c r="P316" s="33" t="s">
        <v>26</v>
      </c>
      <c r="Q316" s="33" t="s">
        <v>26</v>
      </c>
      <c r="R316" s="39" t="str">
        <f>IF(Extensions53[[#This Row],[Category]]="higher", "priority","")</f>
        <v/>
      </c>
    </row>
    <row r="317" spans="1:18" x14ac:dyDescent="0.3">
      <c r="A317" s="40" t="s">
        <v>12607</v>
      </c>
      <c r="B317" s="34" t="s">
        <v>12606</v>
      </c>
      <c r="C317" s="40">
        <v>14914440</v>
      </c>
      <c r="D317" s="35" t="s">
        <v>12579</v>
      </c>
      <c r="E317" s="35" t="s">
        <v>12580</v>
      </c>
      <c r="F317" s="35" t="s">
        <v>12608</v>
      </c>
      <c r="G317" s="35" t="s">
        <v>501</v>
      </c>
      <c r="H317" s="35" t="s">
        <v>680</v>
      </c>
      <c r="I317" s="41">
        <v>29601</v>
      </c>
      <c r="J317" s="35" t="s">
        <v>23</v>
      </c>
      <c r="K317" s="35" t="s">
        <v>680</v>
      </c>
      <c r="L317" s="41">
        <v>29606</v>
      </c>
      <c r="M317" s="35">
        <v>1344</v>
      </c>
      <c r="N317" s="35">
        <v>1344</v>
      </c>
      <c r="O317" s="35">
        <v>0</v>
      </c>
      <c r="P317" s="35" t="s">
        <v>26</v>
      </c>
      <c r="Q317" s="35" t="s">
        <v>26</v>
      </c>
      <c r="R317" s="42" t="str">
        <f>IF(Extensions53[[#This Row],[Category]]="higher", "priority","")</f>
        <v>priority</v>
      </c>
    </row>
    <row r="318" spans="1:18" x14ac:dyDescent="0.3">
      <c r="A318" s="37" t="s">
        <v>16640</v>
      </c>
      <c r="B318" s="32" t="s">
        <v>16639</v>
      </c>
      <c r="C318" s="37">
        <v>14943433</v>
      </c>
      <c r="D318" s="33" t="s">
        <v>16637</v>
      </c>
      <c r="E318" s="33" t="s">
        <v>16638</v>
      </c>
      <c r="F318" s="33" t="s">
        <v>16641</v>
      </c>
      <c r="G318" s="33" t="s">
        <v>16642</v>
      </c>
      <c r="H318" s="33" t="s">
        <v>713</v>
      </c>
      <c r="I318" s="38">
        <v>27235</v>
      </c>
      <c r="J318" s="33" t="s">
        <v>23</v>
      </c>
      <c r="K318" s="33" t="s">
        <v>713</v>
      </c>
      <c r="L318" s="38">
        <v>27282</v>
      </c>
      <c r="M318" s="33">
        <v>1155</v>
      </c>
      <c r="N318" s="33">
        <v>1155</v>
      </c>
      <c r="O318" s="33">
        <v>0</v>
      </c>
      <c r="P318" s="33" t="s">
        <v>26</v>
      </c>
      <c r="Q318" s="33" t="s">
        <v>26</v>
      </c>
      <c r="R318" s="39" t="str">
        <f>IF(Extensions53[[#This Row],[Category]]="higher", "priority","")</f>
        <v/>
      </c>
    </row>
    <row r="319" spans="1:18" x14ac:dyDescent="0.3">
      <c r="A319" s="40" t="s">
        <v>16644</v>
      </c>
      <c r="B319" s="34" t="s">
        <v>16643</v>
      </c>
      <c r="C319" s="40">
        <v>14943433</v>
      </c>
      <c r="D319" s="35" t="s">
        <v>16637</v>
      </c>
      <c r="E319" s="35" t="s">
        <v>16638</v>
      </c>
      <c r="F319" s="35" t="s">
        <v>16645</v>
      </c>
      <c r="G319" s="35" t="s">
        <v>821</v>
      </c>
      <c r="H319" s="35" t="s">
        <v>713</v>
      </c>
      <c r="I319" s="41">
        <v>27410</v>
      </c>
      <c r="J319" s="35" t="s">
        <v>23</v>
      </c>
      <c r="K319" s="35" t="s">
        <v>713</v>
      </c>
      <c r="L319" s="41">
        <v>27282</v>
      </c>
      <c r="M319" s="35">
        <v>1155</v>
      </c>
      <c r="N319" s="35">
        <v>1155</v>
      </c>
      <c r="O319" s="35">
        <v>0</v>
      </c>
      <c r="P319" s="35" t="s">
        <v>26</v>
      </c>
      <c r="Q319" s="35" t="s">
        <v>26</v>
      </c>
      <c r="R319" s="42" t="str">
        <f>IF(Extensions53[[#This Row],[Category]]="higher", "priority","")</f>
        <v/>
      </c>
    </row>
    <row r="320" spans="1:18" x14ac:dyDescent="0.3">
      <c r="A320" s="37" t="s">
        <v>16647</v>
      </c>
      <c r="B320" s="32" t="s">
        <v>16646</v>
      </c>
      <c r="C320" s="37">
        <v>14943433</v>
      </c>
      <c r="D320" s="33" t="s">
        <v>16637</v>
      </c>
      <c r="E320" s="33" t="s">
        <v>16638</v>
      </c>
      <c r="F320" s="33" t="s">
        <v>16648</v>
      </c>
      <c r="G320" s="33" t="s">
        <v>821</v>
      </c>
      <c r="H320" s="33" t="s">
        <v>713</v>
      </c>
      <c r="I320" s="38">
        <v>27409</v>
      </c>
      <c r="J320" s="33" t="s">
        <v>23</v>
      </c>
      <c r="K320" s="33" t="s">
        <v>713</v>
      </c>
      <c r="L320" s="38">
        <v>27282</v>
      </c>
      <c r="M320" s="33">
        <v>1155</v>
      </c>
      <c r="N320" s="33">
        <v>1155</v>
      </c>
      <c r="O320" s="33">
        <v>0</v>
      </c>
      <c r="P320" s="33" t="s">
        <v>26</v>
      </c>
      <c r="Q320" s="33" t="s">
        <v>26</v>
      </c>
      <c r="R320" s="39" t="str">
        <f>IF(Extensions53[[#This Row],[Category]]="higher", "priority","")</f>
        <v/>
      </c>
    </row>
    <row r="321" spans="1:18" x14ac:dyDescent="0.3">
      <c r="A321" s="40" t="s">
        <v>16650</v>
      </c>
      <c r="B321" s="34" t="s">
        <v>16649</v>
      </c>
      <c r="C321" s="40">
        <v>14943433</v>
      </c>
      <c r="D321" s="35" t="s">
        <v>16637</v>
      </c>
      <c r="E321" s="35" t="s">
        <v>16638</v>
      </c>
      <c r="F321" s="35" t="s">
        <v>16651</v>
      </c>
      <c r="G321" s="35" t="s">
        <v>821</v>
      </c>
      <c r="H321" s="35" t="s">
        <v>713</v>
      </c>
      <c r="I321" s="41">
        <v>27405</v>
      </c>
      <c r="J321" s="35" t="s">
        <v>23</v>
      </c>
      <c r="K321" s="35" t="s">
        <v>713</v>
      </c>
      <c r="L321" s="41">
        <v>27282</v>
      </c>
      <c r="M321" s="35">
        <v>1155</v>
      </c>
      <c r="N321" s="35">
        <v>1155</v>
      </c>
      <c r="O321" s="35">
        <v>0</v>
      </c>
      <c r="P321" s="35" t="s">
        <v>26</v>
      </c>
      <c r="Q321" s="35" t="s">
        <v>26</v>
      </c>
      <c r="R321" s="42" t="str">
        <f>IF(Extensions53[[#This Row],[Category]]="higher", "priority","")</f>
        <v/>
      </c>
    </row>
    <row r="322" spans="1:18" x14ac:dyDescent="0.3">
      <c r="A322" s="37" t="s">
        <v>16653</v>
      </c>
      <c r="B322" s="32" t="s">
        <v>16652</v>
      </c>
      <c r="C322" s="37">
        <v>14943433</v>
      </c>
      <c r="D322" s="33" t="s">
        <v>16637</v>
      </c>
      <c r="E322" s="33" t="s">
        <v>16638</v>
      </c>
      <c r="F322" s="33" t="s">
        <v>16654</v>
      </c>
      <c r="G322" s="33" t="s">
        <v>4939</v>
      </c>
      <c r="H322" s="33" t="s">
        <v>713</v>
      </c>
      <c r="I322" s="38">
        <v>27260</v>
      </c>
      <c r="J322" s="33" t="s">
        <v>23</v>
      </c>
      <c r="K322" s="33" t="s">
        <v>713</v>
      </c>
      <c r="L322" s="38">
        <v>27282</v>
      </c>
      <c r="M322" s="33">
        <v>1155</v>
      </c>
      <c r="N322" s="33">
        <v>1155</v>
      </c>
      <c r="O322" s="33">
        <v>0</v>
      </c>
      <c r="P322" s="33" t="s">
        <v>26</v>
      </c>
      <c r="Q322" s="33" t="s">
        <v>26</v>
      </c>
      <c r="R322" s="39" t="str">
        <f>IF(Extensions53[[#This Row],[Category]]="higher", "priority","")</f>
        <v/>
      </c>
    </row>
    <row r="323" spans="1:18" x14ac:dyDescent="0.3">
      <c r="A323" s="40" t="s">
        <v>16656</v>
      </c>
      <c r="B323" s="34" t="s">
        <v>16655</v>
      </c>
      <c r="C323" s="40">
        <v>14943433</v>
      </c>
      <c r="D323" s="35" t="s">
        <v>16637</v>
      </c>
      <c r="E323" s="35" t="s">
        <v>16638</v>
      </c>
      <c r="F323" s="35" t="s">
        <v>16657</v>
      </c>
      <c r="G323" s="35" t="s">
        <v>821</v>
      </c>
      <c r="H323" s="35" t="s">
        <v>713</v>
      </c>
      <c r="I323" s="41">
        <v>27409</v>
      </c>
      <c r="J323" s="35" t="s">
        <v>23</v>
      </c>
      <c r="K323" s="35" t="s">
        <v>713</v>
      </c>
      <c r="L323" s="41">
        <v>27282</v>
      </c>
      <c r="M323" s="35">
        <v>1155</v>
      </c>
      <c r="N323" s="35">
        <v>1155</v>
      </c>
      <c r="O323" s="35">
        <v>0</v>
      </c>
      <c r="P323" s="35" t="s">
        <v>26</v>
      </c>
      <c r="Q323" s="35" t="s">
        <v>26</v>
      </c>
      <c r="R323" s="42" t="str">
        <f>IF(Extensions53[[#This Row],[Category]]="higher", "priority","")</f>
        <v/>
      </c>
    </row>
    <row r="324" spans="1:18" x14ac:dyDescent="0.3">
      <c r="A324" s="37" t="s">
        <v>16658</v>
      </c>
      <c r="B324" s="32" t="s">
        <v>822</v>
      </c>
      <c r="C324" s="37">
        <v>14943433</v>
      </c>
      <c r="D324" s="33" t="s">
        <v>16637</v>
      </c>
      <c r="E324" s="33" t="s">
        <v>16638</v>
      </c>
      <c r="F324" s="33" t="s">
        <v>16659</v>
      </c>
      <c r="G324" s="33" t="s">
        <v>821</v>
      </c>
      <c r="H324" s="33" t="s">
        <v>713</v>
      </c>
      <c r="I324" s="38">
        <v>27406</v>
      </c>
      <c r="J324" s="33" t="s">
        <v>23</v>
      </c>
      <c r="K324" s="33" t="s">
        <v>713</v>
      </c>
      <c r="L324" s="38">
        <v>27282</v>
      </c>
      <c r="M324" s="33">
        <v>1155</v>
      </c>
      <c r="N324" s="33">
        <v>1155</v>
      </c>
      <c r="O324" s="33">
        <v>0</v>
      </c>
      <c r="P324" s="33" t="s">
        <v>26</v>
      </c>
      <c r="Q324" s="33" t="s">
        <v>26</v>
      </c>
      <c r="R324" s="39" t="str">
        <f>IF(Extensions53[[#This Row],[Category]]="higher", "priority","")</f>
        <v/>
      </c>
    </row>
    <row r="325" spans="1:18" x14ac:dyDescent="0.3">
      <c r="A325" s="40" t="s">
        <v>21430</v>
      </c>
      <c r="B325" s="34" t="s">
        <v>21429</v>
      </c>
      <c r="C325" s="40">
        <v>24958611</v>
      </c>
      <c r="D325" s="35" t="s">
        <v>21428</v>
      </c>
      <c r="E325" s="35" t="s">
        <v>21429</v>
      </c>
      <c r="F325" s="35" t="s">
        <v>21431</v>
      </c>
      <c r="G325" s="35" t="s">
        <v>1633</v>
      </c>
      <c r="H325" s="35" t="s">
        <v>47</v>
      </c>
      <c r="I325" s="41">
        <v>30067</v>
      </c>
      <c r="J325" s="35" t="s">
        <v>23</v>
      </c>
      <c r="K325" s="35" t="s">
        <v>47</v>
      </c>
      <c r="L325" s="41">
        <v>30328</v>
      </c>
      <c r="M325" s="35">
        <v>1953</v>
      </c>
      <c r="N325" s="35">
        <v>1953</v>
      </c>
      <c r="O325" s="35">
        <v>0</v>
      </c>
      <c r="P325" s="35" t="s">
        <v>26</v>
      </c>
      <c r="Q325" s="35" t="s">
        <v>26</v>
      </c>
      <c r="R325" s="42" t="str">
        <f>IF(Extensions53[[#This Row],[Category]]="higher", "priority","")</f>
        <v/>
      </c>
    </row>
    <row r="326" spans="1:18" x14ac:dyDescent="0.3">
      <c r="A326" s="37" t="s">
        <v>19496</v>
      </c>
      <c r="B326" s="32" t="s">
        <v>19495</v>
      </c>
      <c r="C326" s="37">
        <v>15034146</v>
      </c>
      <c r="D326" s="33" t="s">
        <v>19493</v>
      </c>
      <c r="E326" s="33" t="s">
        <v>19494</v>
      </c>
      <c r="F326" s="33" t="s">
        <v>19497</v>
      </c>
      <c r="G326" s="33" t="s">
        <v>4499</v>
      </c>
      <c r="H326" s="33" t="s">
        <v>938</v>
      </c>
      <c r="I326" s="38">
        <v>23669</v>
      </c>
      <c r="J326" s="33" t="s">
        <v>23</v>
      </c>
      <c r="K326" s="33" t="s">
        <v>938</v>
      </c>
      <c r="L326" s="38">
        <v>23606</v>
      </c>
      <c r="M326" s="33">
        <v>1596</v>
      </c>
      <c r="N326" s="33">
        <v>1596</v>
      </c>
      <c r="O326" s="33">
        <v>0</v>
      </c>
      <c r="P326" s="33" t="s">
        <v>26</v>
      </c>
      <c r="Q326" s="33" t="s">
        <v>26</v>
      </c>
      <c r="R326" s="39" t="str">
        <f>IF(Extensions53[[#This Row],[Category]]="higher", "priority","")</f>
        <v>priority</v>
      </c>
    </row>
    <row r="327" spans="1:18" x14ac:dyDescent="0.3">
      <c r="A327" s="40" t="s">
        <v>19499</v>
      </c>
      <c r="B327" s="34" t="s">
        <v>19498</v>
      </c>
      <c r="C327" s="40">
        <v>15034146</v>
      </c>
      <c r="D327" s="35" t="s">
        <v>19493</v>
      </c>
      <c r="E327" s="35" t="s">
        <v>19494</v>
      </c>
      <c r="F327" s="35" t="s">
        <v>19500</v>
      </c>
      <c r="G327" s="35" t="s">
        <v>3788</v>
      </c>
      <c r="H327" s="35" t="s">
        <v>938</v>
      </c>
      <c r="I327" s="41">
        <v>23607</v>
      </c>
      <c r="J327" s="35" t="s">
        <v>23</v>
      </c>
      <c r="K327" s="35" t="s">
        <v>938</v>
      </c>
      <c r="L327" s="41">
        <v>23606</v>
      </c>
      <c r="M327" s="35">
        <v>1596</v>
      </c>
      <c r="N327" s="35">
        <v>1596</v>
      </c>
      <c r="O327" s="35">
        <v>0</v>
      </c>
      <c r="P327" s="35" t="s">
        <v>26</v>
      </c>
      <c r="Q327" s="35" t="s">
        <v>26</v>
      </c>
      <c r="R327" s="42" t="str">
        <f>IF(Extensions53[[#This Row],[Category]]="higher", "priority","")</f>
        <v>priority</v>
      </c>
    </row>
    <row r="328" spans="1:18" x14ac:dyDescent="0.3">
      <c r="A328" s="37" t="s">
        <v>17015</v>
      </c>
      <c r="B328" s="32" t="s">
        <v>17014</v>
      </c>
      <c r="C328" s="37">
        <v>14951433</v>
      </c>
      <c r="D328" s="33" t="s">
        <v>17012</v>
      </c>
      <c r="E328" s="33" t="s">
        <v>17013</v>
      </c>
      <c r="F328" s="33" t="s">
        <v>17016</v>
      </c>
      <c r="G328" s="33" t="s">
        <v>7824</v>
      </c>
      <c r="H328" s="33" t="s">
        <v>713</v>
      </c>
      <c r="I328" s="38">
        <v>28786</v>
      </c>
      <c r="J328" s="33" t="s">
        <v>23</v>
      </c>
      <c r="K328" s="33" t="s">
        <v>713</v>
      </c>
      <c r="L328" s="38">
        <v>28721</v>
      </c>
      <c r="M328" s="33">
        <v>1242</v>
      </c>
      <c r="N328" s="33">
        <v>1242</v>
      </c>
      <c r="O328" s="33">
        <v>0</v>
      </c>
      <c r="P328" s="33" t="s">
        <v>26</v>
      </c>
      <c r="Q328" s="33" t="s">
        <v>26</v>
      </c>
      <c r="R328" s="39" t="str">
        <f>IF(Extensions53[[#This Row],[Category]]="higher", "priority","")</f>
        <v>priority</v>
      </c>
    </row>
    <row r="329" spans="1:18" x14ac:dyDescent="0.3">
      <c r="A329" s="40" t="s">
        <v>21903</v>
      </c>
      <c r="B329" s="34" t="s">
        <v>21902</v>
      </c>
      <c r="C329" s="40">
        <v>25039411</v>
      </c>
      <c r="D329" s="35" t="s">
        <v>21901</v>
      </c>
      <c r="E329" s="35" t="s">
        <v>21902</v>
      </c>
      <c r="F329" s="35" t="s">
        <v>21904</v>
      </c>
      <c r="G329" s="35" t="s">
        <v>1644</v>
      </c>
      <c r="H329" s="35" t="s">
        <v>47</v>
      </c>
      <c r="I329" s="41">
        <v>30324</v>
      </c>
      <c r="J329" s="35" t="s">
        <v>23</v>
      </c>
      <c r="K329" s="35" t="s">
        <v>47</v>
      </c>
      <c r="L329" s="41">
        <v>30144</v>
      </c>
      <c r="M329" s="35">
        <v>1953</v>
      </c>
      <c r="N329" s="35">
        <v>1953</v>
      </c>
      <c r="O329" s="35">
        <v>0</v>
      </c>
      <c r="P329" s="35" t="s">
        <v>26</v>
      </c>
      <c r="Q329" s="35" t="s">
        <v>26</v>
      </c>
      <c r="R329" s="42" t="str">
        <f>IF(Extensions53[[#This Row],[Category]]="higher", "priority","")</f>
        <v/>
      </c>
    </row>
    <row r="330" spans="1:18" x14ac:dyDescent="0.3">
      <c r="A330" s="37" t="s">
        <v>21790</v>
      </c>
      <c r="B330" s="32" t="s">
        <v>21789</v>
      </c>
      <c r="C330" s="37">
        <v>25020433</v>
      </c>
      <c r="D330" s="33" t="s">
        <v>21787</v>
      </c>
      <c r="E330" s="33" t="s">
        <v>21788</v>
      </c>
      <c r="F330" s="33" t="s">
        <v>21791</v>
      </c>
      <c r="G330" s="33" t="s">
        <v>1250</v>
      </c>
      <c r="H330" s="33" t="s">
        <v>713</v>
      </c>
      <c r="I330" s="38">
        <v>28306</v>
      </c>
      <c r="J330" s="33" t="s">
        <v>23</v>
      </c>
      <c r="K330" s="33" t="s">
        <v>713</v>
      </c>
      <c r="L330" s="38">
        <v>28303</v>
      </c>
      <c r="M330" s="33">
        <v>1212</v>
      </c>
      <c r="N330" s="33">
        <v>1212</v>
      </c>
      <c r="O330" s="33">
        <v>0</v>
      </c>
      <c r="P330" s="33" t="s">
        <v>26</v>
      </c>
      <c r="Q330" s="33" t="s">
        <v>26</v>
      </c>
      <c r="R330" s="39" t="str">
        <f>IF(Extensions53[[#This Row],[Category]]="higher", "priority","")</f>
        <v/>
      </c>
    </row>
    <row r="331" spans="1:18" x14ac:dyDescent="0.3">
      <c r="A331" s="40" t="s">
        <v>21738</v>
      </c>
      <c r="B331" s="34" t="s">
        <v>21737</v>
      </c>
      <c r="C331" s="40">
        <v>25017333</v>
      </c>
      <c r="D331" s="35" t="s">
        <v>21735</v>
      </c>
      <c r="E331" s="35" t="s">
        <v>21736</v>
      </c>
      <c r="F331" s="35" t="s">
        <v>21739</v>
      </c>
      <c r="G331" s="35" t="s">
        <v>21740</v>
      </c>
      <c r="H331" s="35" t="s">
        <v>713</v>
      </c>
      <c r="I331" s="41">
        <v>28634</v>
      </c>
      <c r="J331" s="35" t="s">
        <v>23</v>
      </c>
      <c r="K331" s="35" t="s">
        <v>713</v>
      </c>
      <c r="L331" s="41">
        <v>28634</v>
      </c>
      <c r="M331" s="35">
        <v>1389</v>
      </c>
      <c r="N331" s="35">
        <v>1389</v>
      </c>
      <c r="O331" s="35">
        <v>0</v>
      </c>
      <c r="P331" s="35" t="s">
        <v>26</v>
      </c>
      <c r="Q331" s="35" t="s">
        <v>26</v>
      </c>
      <c r="R331" s="42" t="str">
        <f>IF(Extensions53[[#This Row],[Category]]="higher", "priority","")</f>
        <v/>
      </c>
    </row>
    <row r="332" spans="1:18" x14ac:dyDescent="0.3">
      <c r="A332" s="37" t="s">
        <v>8598</v>
      </c>
      <c r="B332" s="32" t="s">
        <v>8597</v>
      </c>
      <c r="C332" s="37">
        <v>14807324</v>
      </c>
      <c r="D332" s="33" t="s">
        <v>8595</v>
      </c>
      <c r="E332" s="33" t="s">
        <v>8596</v>
      </c>
      <c r="F332" s="33" t="s">
        <v>5208</v>
      </c>
      <c r="G332" s="33" t="s">
        <v>3444</v>
      </c>
      <c r="H332" s="33" t="s">
        <v>1079</v>
      </c>
      <c r="I332" s="38">
        <v>39213</v>
      </c>
      <c r="J332" s="33" t="s">
        <v>23</v>
      </c>
      <c r="K332" s="33" t="s">
        <v>1079</v>
      </c>
      <c r="L332" s="38">
        <v>39154</v>
      </c>
      <c r="M332" s="33">
        <v>1353</v>
      </c>
      <c r="N332" s="33">
        <v>1353</v>
      </c>
      <c r="O332" s="33">
        <v>0</v>
      </c>
      <c r="P332" s="33" t="s">
        <v>26</v>
      </c>
      <c r="Q332" s="33" t="s">
        <v>26</v>
      </c>
      <c r="R332" s="39" t="str">
        <f>IF(Extensions53[[#This Row],[Category]]="higher", "priority","")</f>
        <v/>
      </c>
    </row>
    <row r="333" spans="1:18" x14ac:dyDescent="0.3">
      <c r="A333" s="40" t="s">
        <v>8601</v>
      </c>
      <c r="B333" s="34" t="s">
        <v>8600</v>
      </c>
      <c r="C333" s="40">
        <v>14807324</v>
      </c>
      <c r="D333" s="35" t="s">
        <v>8595</v>
      </c>
      <c r="E333" s="35" t="s">
        <v>8596</v>
      </c>
      <c r="F333" s="35" t="s">
        <v>8602</v>
      </c>
      <c r="G333" s="35" t="s">
        <v>3444</v>
      </c>
      <c r="H333" s="35" t="s">
        <v>1079</v>
      </c>
      <c r="I333" s="41">
        <v>39204</v>
      </c>
      <c r="J333" s="35" t="s">
        <v>23</v>
      </c>
      <c r="K333" s="35" t="s">
        <v>1079</v>
      </c>
      <c r="L333" s="41">
        <v>39154</v>
      </c>
      <c r="M333" s="35">
        <v>1353</v>
      </c>
      <c r="N333" s="35">
        <v>1353</v>
      </c>
      <c r="O333" s="35">
        <v>0</v>
      </c>
      <c r="P333" s="35" t="s">
        <v>26</v>
      </c>
      <c r="Q333" s="35" t="s">
        <v>26</v>
      </c>
      <c r="R333" s="42" t="str">
        <f>IF(Extensions53[[#This Row],[Category]]="higher", "priority","")</f>
        <v/>
      </c>
    </row>
    <row r="334" spans="1:18" x14ac:dyDescent="0.3">
      <c r="A334" s="37" t="s">
        <v>8604</v>
      </c>
      <c r="B334" s="32" t="s">
        <v>8603</v>
      </c>
      <c r="C334" s="37">
        <v>14807324</v>
      </c>
      <c r="D334" s="33" t="s">
        <v>8595</v>
      </c>
      <c r="E334" s="33" t="s">
        <v>8596</v>
      </c>
      <c r="F334" s="33" t="s">
        <v>8605</v>
      </c>
      <c r="G334" s="33" t="s">
        <v>8606</v>
      </c>
      <c r="H334" s="33" t="s">
        <v>1079</v>
      </c>
      <c r="I334" s="38">
        <v>39208</v>
      </c>
      <c r="J334" s="33" t="s">
        <v>23</v>
      </c>
      <c r="K334" s="33" t="s">
        <v>1079</v>
      </c>
      <c r="L334" s="38">
        <v>39154</v>
      </c>
      <c r="M334" s="33">
        <v>1353</v>
      </c>
      <c r="N334" s="33">
        <v>1353</v>
      </c>
      <c r="O334" s="33">
        <v>0</v>
      </c>
      <c r="P334" s="33" t="s">
        <v>26</v>
      </c>
      <c r="Q334" s="33" t="s">
        <v>26</v>
      </c>
      <c r="R334" s="39" t="str">
        <f>IF(Extensions53[[#This Row],[Category]]="higher", "priority","")</f>
        <v/>
      </c>
    </row>
    <row r="335" spans="1:18" x14ac:dyDescent="0.3">
      <c r="A335" s="40" t="s">
        <v>8608</v>
      </c>
      <c r="B335" s="34" t="s">
        <v>8607</v>
      </c>
      <c r="C335" s="40">
        <v>14807324</v>
      </c>
      <c r="D335" s="35" t="s">
        <v>8595</v>
      </c>
      <c r="E335" s="35" t="s">
        <v>8596</v>
      </c>
      <c r="F335" s="35" t="s">
        <v>8609</v>
      </c>
      <c r="G335" s="35" t="s">
        <v>8610</v>
      </c>
      <c r="H335" s="35" t="s">
        <v>1079</v>
      </c>
      <c r="I335" s="41">
        <v>39180</v>
      </c>
      <c r="J335" s="35" t="s">
        <v>23</v>
      </c>
      <c r="K335" s="35" t="s">
        <v>1079</v>
      </c>
      <c r="L335" s="41">
        <v>39154</v>
      </c>
      <c r="M335" s="35">
        <v>1353</v>
      </c>
      <c r="N335" s="35">
        <v>1353</v>
      </c>
      <c r="O335" s="35">
        <v>0</v>
      </c>
      <c r="P335" s="35" t="s">
        <v>26</v>
      </c>
      <c r="Q335" s="35" t="s">
        <v>26</v>
      </c>
      <c r="R335" s="42" t="str">
        <f>IF(Extensions53[[#This Row],[Category]]="higher", "priority","")</f>
        <v/>
      </c>
    </row>
    <row r="336" spans="1:18" x14ac:dyDescent="0.3">
      <c r="A336" s="37" t="s">
        <v>11227</v>
      </c>
      <c r="B336" s="32" t="s">
        <v>11226</v>
      </c>
      <c r="C336" s="37">
        <v>14908424</v>
      </c>
      <c r="D336" s="33" t="s">
        <v>11216</v>
      </c>
      <c r="E336" s="33" t="s">
        <v>11217</v>
      </c>
      <c r="F336" s="33" t="s">
        <v>11228</v>
      </c>
      <c r="G336" s="33" t="s">
        <v>11229</v>
      </c>
      <c r="H336" s="33" t="s">
        <v>1079</v>
      </c>
      <c r="I336" s="38">
        <v>39090</v>
      </c>
      <c r="J336" s="33" t="s">
        <v>23</v>
      </c>
      <c r="K336" s="33" t="s">
        <v>1079</v>
      </c>
      <c r="L336" s="38">
        <v>39079</v>
      </c>
      <c r="M336" s="33">
        <v>1143</v>
      </c>
      <c r="N336" s="33">
        <v>1143</v>
      </c>
      <c r="O336" s="33">
        <v>0</v>
      </c>
      <c r="P336" s="33" t="s">
        <v>26</v>
      </c>
      <c r="Q336" s="33" t="s">
        <v>26</v>
      </c>
      <c r="R336" s="39" t="str">
        <f>IF(Extensions53[[#This Row],[Category]]="higher", "priority","")</f>
        <v/>
      </c>
    </row>
    <row r="337" spans="1:18" x14ac:dyDescent="0.3">
      <c r="A337" s="40" t="s">
        <v>11231</v>
      </c>
      <c r="B337" s="34" t="s">
        <v>11230</v>
      </c>
      <c r="C337" s="40">
        <v>14908424</v>
      </c>
      <c r="D337" s="35" t="s">
        <v>11216</v>
      </c>
      <c r="E337" s="35" t="s">
        <v>11217</v>
      </c>
      <c r="F337" s="35" t="s">
        <v>11232</v>
      </c>
      <c r="G337" s="35" t="s">
        <v>11233</v>
      </c>
      <c r="H337" s="35" t="s">
        <v>1079</v>
      </c>
      <c r="I337" s="41">
        <v>39079</v>
      </c>
      <c r="J337" s="35" t="s">
        <v>23</v>
      </c>
      <c r="K337" s="35" t="s">
        <v>1079</v>
      </c>
      <c r="L337" s="41">
        <v>39079</v>
      </c>
      <c r="M337" s="35">
        <v>1143</v>
      </c>
      <c r="N337" s="35">
        <v>1143</v>
      </c>
      <c r="O337" s="35">
        <v>0</v>
      </c>
      <c r="P337" s="35" t="s">
        <v>26</v>
      </c>
      <c r="Q337" s="35" t="s">
        <v>26</v>
      </c>
      <c r="R337" s="42" t="str">
        <f>IF(Extensions53[[#This Row],[Category]]="higher", "priority","")</f>
        <v/>
      </c>
    </row>
    <row r="338" spans="1:18" x14ac:dyDescent="0.3">
      <c r="A338" s="37" t="s">
        <v>11235</v>
      </c>
      <c r="B338" s="32" t="s">
        <v>11234</v>
      </c>
      <c r="C338" s="37">
        <v>14908424</v>
      </c>
      <c r="D338" s="33" t="s">
        <v>11216</v>
      </c>
      <c r="E338" s="33" t="s">
        <v>11217</v>
      </c>
      <c r="F338" s="33" t="s">
        <v>3457</v>
      </c>
      <c r="G338" s="33" t="s">
        <v>3458</v>
      </c>
      <c r="H338" s="33" t="s">
        <v>1079</v>
      </c>
      <c r="I338" s="38">
        <v>38901</v>
      </c>
      <c r="J338" s="33" t="s">
        <v>23</v>
      </c>
      <c r="K338" s="33" t="s">
        <v>1079</v>
      </c>
      <c r="L338" s="38">
        <v>39079</v>
      </c>
      <c r="M338" s="33">
        <v>1143</v>
      </c>
      <c r="N338" s="33">
        <v>1143</v>
      </c>
      <c r="O338" s="33">
        <v>0</v>
      </c>
      <c r="P338" s="33" t="s">
        <v>26</v>
      </c>
      <c r="Q338" s="33" t="s">
        <v>26</v>
      </c>
      <c r="R338" s="39" t="str">
        <f>IF(Extensions53[[#This Row],[Category]]="higher", "priority","")</f>
        <v/>
      </c>
    </row>
    <row r="339" spans="1:18" x14ac:dyDescent="0.3">
      <c r="A339" s="40" t="s">
        <v>15965</v>
      </c>
      <c r="B339" s="34" t="s">
        <v>15964</v>
      </c>
      <c r="C339" s="40">
        <v>14932440</v>
      </c>
      <c r="D339" s="35" t="s">
        <v>15962</v>
      </c>
      <c r="E339" s="35" t="s">
        <v>15963</v>
      </c>
      <c r="F339" s="35" t="s">
        <v>15966</v>
      </c>
      <c r="G339" s="35" t="s">
        <v>2882</v>
      </c>
      <c r="H339" s="35" t="s">
        <v>680</v>
      </c>
      <c r="I339" s="41">
        <v>29577</v>
      </c>
      <c r="J339" s="35" t="s">
        <v>23</v>
      </c>
      <c r="K339" s="35" t="s">
        <v>680</v>
      </c>
      <c r="L339" s="41">
        <v>29528</v>
      </c>
      <c r="M339" s="35">
        <v>1404</v>
      </c>
      <c r="N339" s="35">
        <v>1404</v>
      </c>
      <c r="O339" s="35">
        <v>0</v>
      </c>
      <c r="P339" s="35" t="s">
        <v>26</v>
      </c>
      <c r="Q339" s="35" t="s">
        <v>26</v>
      </c>
      <c r="R339" s="42" t="str">
        <f>IF(Extensions53[[#This Row],[Category]]="higher", "priority","")</f>
        <v/>
      </c>
    </row>
    <row r="340" spans="1:18" x14ac:dyDescent="0.3">
      <c r="A340" s="37" t="s">
        <v>21274</v>
      </c>
      <c r="B340" s="32" t="s">
        <v>21273</v>
      </c>
      <c r="C340" s="37">
        <v>24852346</v>
      </c>
      <c r="D340" s="33" t="s">
        <v>21271</v>
      </c>
      <c r="E340" s="33" t="s">
        <v>21272</v>
      </c>
      <c r="F340" s="33" t="s">
        <v>21275</v>
      </c>
      <c r="G340" s="33" t="s">
        <v>2820</v>
      </c>
      <c r="H340" s="33" t="s">
        <v>938</v>
      </c>
      <c r="I340" s="38">
        <v>23503</v>
      </c>
      <c r="J340" s="33" t="s">
        <v>23</v>
      </c>
      <c r="K340" s="33" t="s">
        <v>938</v>
      </c>
      <c r="L340" s="38">
        <v>23452</v>
      </c>
      <c r="M340" s="33">
        <v>1521</v>
      </c>
      <c r="N340" s="33">
        <v>1521</v>
      </c>
      <c r="O340" s="33">
        <v>0</v>
      </c>
      <c r="P340" s="33" t="s">
        <v>26</v>
      </c>
      <c r="Q340" s="33" t="s">
        <v>26</v>
      </c>
      <c r="R340" s="39" t="str">
        <f>IF(Extensions53[[#This Row],[Category]]="higher", "priority","")</f>
        <v/>
      </c>
    </row>
    <row r="341" spans="1:18" x14ac:dyDescent="0.3">
      <c r="A341" s="40" t="s">
        <v>21300</v>
      </c>
      <c r="B341" s="34" t="s">
        <v>21299</v>
      </c>
      <c r="C341" s="40">
        <v>24904663</v>
      </c>
      <c r="D341" s="35" t="s">
        <v>21297</v>
      </c>
      <c r="E341" s="35" t="s">
        <v>21298</v>
      </c>
      <c r="F341" s="35" t="s">
        <v>21301</v>
      </c>
      <c r="G341" s="35" t="s">
        <v>21302</v>
      </c>
      <c r="H341" s="35" t="s">
        <v>20296</v>
      </c>
      <c r="I341" s="41">
        <v>960</v>
      </c>
      <c r="J341" s="35" t="s">
        <v>23</v>
      </c>
      <c r="K341" s="35" t="s">
        <v>20296</v>
      </c>
      <c r="L341" s="41">
        <v>919</v>
      </c>
      <c r="M341" s="35">
        <v>1900</v>
      </c>
      <c r="N341" s="35">
        <v>1900</v>
      </c>
      <c r="O341" s="35">
        <v>0</v>
      </c>
      <c r="P341" s="35" t="s">
        <v>26</v>
      </c>
      <c r="Q341" s="35" t="s">
        <v>26</v>
      </c>
      <c r="R341" s="42" t="str">
        <f>IF(Extensions53[[#This Row],[Category]]="higher", "priority","")</f>
        <v/>
      </c>
    </row>
    <row r="342" spans="1:18" x14ac:dyDescent="0.3">
      <c r="A342" s="37" t="s">
        <v>21701</v>
      </c>
      <c r="B342" s="32" t="s">
        <v>21700</v>
      </c>
      <c r="C342" s="37">
        <v>25015033</v>
      </c>
      <c r="D342" s="33" t="s">
        <v>21698</v>
      </c>
      <c r="E342" s="33" t="s">
        <v>21699</v>
      </c>
      <c r="F342" s="33" t="s">
        <v>21702</v>
      </c>
      <c r="G342" s="33" t="s">
        <v>733</v>
      </c>
      <c r="H342" s="33" t="s">
        <v>713</v>
      </c>
      <c r="I342" s="38">
        <v>27705</v>
      </c>
      <c r="J342" s="33" t="s">
        <v>23</v>
      </c>
      <c r="K342" s="33" t="s">
        <v>713</v>
      </c>
      <c r="L342" s="38">
        <v>27704</v>
      </c>
      <c r="M342" s="33">
        <v>1476</v>
      </c>
      <c r="N342" s="33">
        <v>1476</v>
      </c>
      <c r="O342" s="33">
        <v>0</v>
      </c>
      <c r="P342" s="33" t="s">
        <v>26</v>
      </c>
      <c r="Q342" s="33" t="s">
        <v>26</v>
      </c>
      <c r="R342" s="39" t="str">
        <f>IF(Extensions53[[#This Row],[Category]]="higher", "priority","")</f>
        <v/>
      </c>
    </row>
    <row r="343" spans="1:18" x14ac:dyDescent="0.3">
      <c r="A343" s="40" t="s">
        <v>7070</v>
      </c>
      <c r="B343" s="34" t="s">
        <v>7069</v>
      </c>
      <c r="C343" s="40" t="s">
        <v>7052</v>
      </c>
      <c r="D343" s="35" t="s">
        <v>7052</v>
      </c>
      <c r="E343" s="35" t="s">
        <v>7053</v>
      </c>
      <c r="F343" s="35" t="s">
        <v>7071</v>
      </c>
      <c r="G343" s="35" t="s">
        <v>7072</v>
      </c>
      <c r="H343" s="35" t="s">
        <v>250</v>
      </c>
      <c r="I343" s="41">
        <v>32958</v>
      </c>
      <c r="J343" s="35" t="s">
        <v>23</v>
      </c>
      <c r="K343" s="35" t="s">
        <v>250</v>
      </c>
      <c r="L343" s="41">
        <v>34981</v>
      </c>
      <c r="M343" s="35">
        <v>1644</v>
      </c>
      <c r="N343" s="35">
        <v>1644</v>
      </c>
      <c r="O343" s="35">
        <v>0</v>
      </c>
      <c r="P343" s="35" t="s">
        <v>26</v>
      </c>
      <c r="Q343" s="35" t="s">
        <v>26</v>
      </c>
      <c r="R343" s="42" t="str">
        <f>IF(Extensions53[[#This Row],[Category]]="higher", "priority","")</f>
        <v/>
      </c>
    </row>
    <row r="344" spans="1:18" x14ac:dyDescent="0.3">
      <c r="A344" s="37" t="s">
        <v>7074</v>
      </c>
      <c r="B344" s="32" t="s">
        <v>7073</v>
      </c>
      <c r="C344" s="37" t="s">
        <v>7052</v>
      </c>
      <c r="D344" s="33" t="s">
        <v>7052</v>
      </c>
      <c r="E344" s="33" t="s">
        <v>7053</v>
      </c>
      <c r="F344" s="33" t="s">
        <v>7075</v>
      </c>
      <c r="G344" s="33" t="s">
        <v>6657</v>
      </c>
      <c r="H344" s="33" t="s">
        <v>250</v>
      </c>
      <c r="I344" s="38">
        <v>34947</v>
      </c>
      <c r="J344" s="33" t="s">
        <v>23</v>
      </c>
      <c r="K344" s="33" t="s">
        <v>250</v>
      </c>
      <c r="L344" s="38">
        <v>34981</v>
      </c>
      <c r="M344" s="33">
        <v>1644</v>
      </c>
      <c r="N344" s="33">
        <v>1644</v>
      </c>
      <c r="O344" s="33">
        <v>0</v>
      </c>
      <c r="P344" s="33" t="s">
        <v>26</v>
      </c>
      <c r="Q344" s="33" t="s">
        <v>26</v>
      </c>
      <c r="R344" s="39" t="str">
        <f>IF(Extensions53[[#This Row],[Category]]="higher", "priority","")</f>
        <v/>
      </c>
    </row>
    <row r="345" spans="1:18" x14ac:dyDescent="0.3">
      <c r="A345" s="40" t="s">
        <v>7077</v>
      </c>
      <c r="B345" s="34" t="s">
        <v>7076</v>
      </c>
      <c r="C345" s="40" t="s">
        <v>7052</v>
      </c>
      <c r="D345" s="35" t="s">
        <v>7052</v>
      </c>
      <c r="E345" s="35" t="s">
        <v>7053</v>
      </c>
      <c r="F345" s="35" t="s">
        <v>7078</v>
      </c>
      <c r="G345" s="35" t="s">
        <v>7079</v>
      </c>
      <c r="H345" s="35" t="s">
        <v>250</v>
      </c>
      <c r="I345" s="41">
        <v>32966</v>
      </c>
      <c r="J345" s="35" t="s">
        <v>23</v>
      </c>
      <c r="K345" s="35" t="s">
        <v>250</v>
      </c>
      <c r="L345" s="41">
        <v>34981</v>
      </c>
      <c r="M345" s="35">
        <v>1644</v>
      </c>
      <c r="N345" s="35">
        <v>1644</v>
      </c>
      <c r="O345" s="35">
        <v>0</v>
      </c>
      <c r="P345" s="35" t="s">
        <v>26</v>
      </c>
      <c r="Q345" s="35" t="s">
        <v>26</v>
      </c>
      <c r="R345" s="42" t="str">
        <f>IF(Extensions53[[#This Row],[Category]]="higher", "priority","")</f>
        <v>priority</v>
      </c>
    </row>
    <row r="346" spans="1:18" x14ac:dyDescent="0.3">
      <c r="A346" s="37" t="s">
        <v>7081</v>
      </c>
      <c r="B346" s="32" t="s">
        <v>7080</v>
      </c>
      <c r="C346" s="37" t="s">
        <v>7052</v>
      </c>
      <c r="D346" s="33" t="s">
        <v>7052</v>
      </c>
      <c r="E346" s="33" t="s">
        <v>7053</v>
      </c>
      <c r="F346" s="33" t="s">
        <v>7082</v>
      </c>
      <c r="G346" s="33" t="s">
        <v>7083</v>
      </c>
      <c r="H346" s="33" t="s">
        <v>250</v>
      </c>
      <c r="I346" s="38">
        <v>34983</v>
      </c>
      <c r="J346" s="33" t="s">
        <v>23</v>
      </c>
      <c r="K346" s="33" t="s">
        <v>250</v>
      </c>
      <c r="L346" s="38">
        <v>34981</v>
      </c>
      <c r="M346" s="33">
        <v>1644</v>
      </c>
      <c r="N346" s="33">
        <v>1644</v>
      </c>
      <c r="O346" s="33">
        <v>0</v>
      </c>
      <c r="P346" s="33" t="s">
        <v>26</v>
      </c>
      <c r="Q346" s="33" t="s">
        <v>26</v>
      </c>
      <c r="R346" s="39" t="str">
        <f>IF(Extensions53[[#This Row],[Category]]="higher", "priority","")</f>
        <v/>
      </c>
    </row>
    <row r="347" spans="1:18" x14ac:dyDescent="0.3">
      <c r="A347" s="40" t="s">
        <v>7085</v>
      </c>
      <c r="B347" s="34" t="s">
        <v>7084</v>
      </c>
      <c r="C347" s="40" t="s">
        <v>7052</v>
      </c>
      <c r="D347" s="35" t="s">
        <v>7052</v>
      </c>
      <c r="E347" s="35" t="s">
        <v>7053</v>
      </c>
      <c r="F347" s="35" t="s">
        <v>7086</v>
      </c>
      <c r="G347" s="35" t="s">
        <v>7083</v>
      </c>
      <c r="H347" s="35" t="s">
        <v>250</v>
      </c>
      <c r="I347" s="41">
        <v>34986</v>
      </c>
      <c r="J347" s="35" t="s">
        <v>23</v>
      </c>
      <c r="K347" s="35" t="s">
        <v>250</v>
      </c>
      <c r="L347" s="41">
        <v>34981</v>
      </c>
      <c r="M347" s="35">
        <v>1644</v>
      </c>
      <c r="N347" s="35">
        <v>1644</v>
      </c>
      <c r="O347" s="35">
        <v>0</v>
      </c>
      <c r="P347" s="35" t="s">
        <v>26</v>
      </c>
      <c r="Q347" s="35" t="s">
        <v>26</v>
      </c>
      <c r="R347" s="42" t="str">
        <f>IF(Extensions53[[#This Row],[Category]]="higher", "priority","")</f>
        <v>priority</v>
      </c>
    </row>
    <row r="348" spans="1:18" x14ac:dyDescent="0.3">
      <c r="A348" s="37" t="s">
        <v>7088</v>
      </c>
      <c r="B348" s="32" t="s">
        <v>7087</v>
      </c>
      <c r="C348" s="37" t="s">
        <v>7052</v>
      </c>
      <c r="D348" s="33" t="s">
        <v>7052</v>
      </c>
      <c r="E348" s="33" t="s">
        <v>7053</v>
      </c>
      <c r="F348" s="33" t="s">
        <v>7089</v>
      </c>
      <c r="G348" s="33" t="s">
        <v>6657</v>
      </c>
      <c r="H348" s="33" t="s">
        <v>250</v>
      </c>
      <c r="I348" s="38">
        <v>34981</v>
      </c>
      <c r="J348" s="33" t="s">
        <v>23</v>
      </c>
      <c r="K348" s="33" t="s">
        <v>250</v>
      </c>
      <c r="L348" s="38">
        <v>34981</v>
      </c>
      <c r="M348" s="33">
        <v>1644</v>
      </c>
      <c r="N348" s="33">
        <v>1644</v>
      </c>
      <c r="O348" s="33">
        <v>0</v>
      </c>
      <c r="P348" s="33" t="s">
        <v>26</v>
      </c>
      <c r="Q348" s="33" t="s">
        <v>26</v>
      </c>
      <c r="R348" s="39" t="str">
        <f>IF(Extensions53[[#This Row],[Category]]="higher", "priority","")</f>
        <v/>
      </c>
    </row>
    <row r="349" spans="1:18" x14ac:dyDescent="0.3">
      <c r="A349" s="40" t="s">
        <v>29259</v>
      </c>
      <c r="B349" s="34" t="s">
        <v>29258</v>
      </c>
      <c r="C349" s="40">
        <v>31900163</v>
      </c>
      <c r="D349" s="35" t="s">
        <v>29256</v>
      </c>
      <c r="E349" s="35" t="s">
        <v>29257</v>
      </c>
      <c r="F349" s="35" t="s">
        <v>29260</v>
      </c>
      <c r="G349" s="35" t="s">
        <v>29261</v>
      </c>
      <c r="H349" s="35" t="s">
        <v>20296</v>
      </c>
      <c r="I349" s="41">
        <v>605</v>
      </c>
      <c r="J349" s="35" t="s">
        <v>23</v>
      </c>
      <c r="K349" s="35" t="s">
        <v>20296</v>
      </c>
      <c r="L349" s="41">
        <v>605</v>
      </c>
      <c r="M349" s="35">
        <v>1700</v>
      </c>
      <c r="N349" s="35">
        <v>1700</v>
      </c>
      <c r="O349" s="35">
        <v>0</v>
      </c>
      <c r="P349" s="35" t="s">
        <v>26</v>
      </c>
      <c r="Q349" s="35" t="s">
        <v>26</v>
      </c>
      <c r="R349" s="42" t="str">
        <f>IF(Extensions53[[#This Row],[Category]]="higher", "priority","")</f>
        <v/>
      </c>
    </row>
    <row r="350" spans="1:18" x14ac:dyDescent="0.3">
      <c r="A350" s="37" t="s">
        <v>30244</v>
      </c>
      <c r="B350" s="32" t="s">
        <v>30243</v>
      </c>
      <c r="C350" s="37">
        <v>31912063</v>
      </c>
      <c r="D350" s="33" t="s">
        <v>30238</v>
      </c>
      <c r="E350" s="33" t="s">
        <v>30239</v>
      </c>
      <c r="F350" s="33" t="s">
        <v>30245</v>
      </c>
      <c r="G350" s="33" t="s">
        <v>20295</v>
      </c>
      <c r="H350" s="33" t="s">
        <v>20296</v>
      </c>
      <c r="I350" s="38">
        <v>907</v>
      </c>
      <c r="J350" s="33" t="s">
        <v>23</v>
      </c>
      <c r="K350" s="33" t="s">
        <v>20296</v>
      </c>
      <c r="L350" s="38">
        <v>957</v>
      </c>
      <c r="M350" s="33">
        <v>1900</v>
      </c>
      <c r="N350" s="33">
        <v>1900</v>
      </c>
      <c r="O350" s="33">
        <v>0</v>
      </c>
      <c r="P350" s="33" t="s">
        <v>26</v>
      </c>
      <c r="Q350" s="33" t="s">
        <v>26</v>
      </c>
      <c r="R350" s="39" t="str">
        <f>IF(Extensions53[[#This Row],[Category]]="higher", "priority","")</f>
        <v/>
      </c>
    </row>
    <row r="351" spans="1:18" x14ac:dyDescent="0.3">
      <c r="A351" s="40" t="s">
        <v>30072</v>
      </c>
      <c r="B351" s="34" t="s">
        <v>30071</v>
      </c>
      <c r="C351" s="40">
        <v>31910163</v>
      </c>
      <c r="D351" s="35" t="s">
        <v>30069</v>
      </c>
      <c r="E351" s="35" t="s">
        <v>30070</v>
      </c>
      <c r="F351" s="35" t="s">
        <v>30073</v>
      </c>
      <c r="G351" s="35" t="s">
        <v>21308</v>
      </c>
      <c r="H351" s="35" t="s">
        <v>20296</v>
      </c>
      <c r="I351" s="41">
        <v>725</v>
      </c>
      <c r="J351" s="35" t="s">
        <v>23</v>
      </c>
      <c r="K351" s="35" t="s">
        <v>20296</v>
      </c>
      <c r="L351" s="41">
        <v>919</v>
      </c>
      <c r="M351" s="35">
        <v>1900</v>
      </c>
      <c r="N351" s="35">
        <v>1900</v>
      </c>
      <c r="O351" s="35">
        <v>0</v>
      </c>
      <c r="P351" s="35" t="s">
        <v>26</v>
      </c>
      <c r="Q351" s="35" t="s">
        <v>26</v>
      </c>
      <c r="R351" s="42" t="str">
        <f>IF(Extensions53[[#This Row],[Category]]="higher", "priority","")</f>
        <v/>
      </c>
    </row>
    <row r="352" spans="1:18" x14ac:dyDescent="0.3">
      <c r="A352" s="37" t="s">
        <v>8977</v>
      </c>
      <c r="B352" s="32" t="s">
        <v>8976</v>
      </c>
      <c r="C352" s="37">
        <v>14900433</v>
      </c>
      <c r="D352" s="33" t="s">
        <v>8972</v>
      </c>
      <c r="E352" s="33" t="s">
        <v>1196</v>
      </c>
      <c r="F352" s="33" t="s">
        <v>8978</v>
      </c>
      <c r="G352" s="33" t="s">
        <v>8979</v>
      </c>
      <c r="H352" s="33" t="s">
        <v>713</v>
      </c>
      <c r="I352" s="38">
        <v>28139</v>
      </c>
      <c r="J352" s="33" t="s">
        <v>23</v>
      </c>
      <c r="K352" s="33" t="s">
        <v>713</v>
      </c>
      <c r="L352" s="38">
        <v>28160</v>
      </c>
      <c r="M352" s="33">
        <v>1194</v>
      </c>
      <c r="N352" s="33">
        <v>1194</v>
      </c>
      <c r="O352" s="33">
        <v>0</v>
      </c>
      <c r="P352" s="33" t="s">
        <v>26</v>
      </c>
      <c r="Q352" s="33" t="s">
        <v>26</v>
      </c>
      <c r="R352" s="39" t="str">
        <f>IF(Extensions53[[#This Row],[Category]]="higher", "priority","")</f>
        <v/>
      </c>
    </row>
    <row r="353" spans="1:18" x14ac:dyDescent="0.3">
      <c r="A353" s="40" t="s">
        <v>12862</v>
      </c>
      <c r="B353" s="34" t="s">
        <v>12861</v>
      </c>
      <c r="C353" s="40">
        <v>14915824</v>
      </c>
      <c r="D353" s="35" t="s">
        <v>12855</v>
      </c>
      <c r="E353" s="35" t="s">
        <v>12856</v>
      </c>
      <c r="F353" s="35" t="s">
        <v>12863</v>
      </c>
      <c r="G353" s="35" t="s">
        <v>3462</v>
      </c>
      <c r="H353" s="35" t="s">
        <v>1079</v>
      </c>
      <c r="I353" s="41">
        <v>38843</v>
      </c>
      <c r="J353" s="35" t="s">
        <v>23</v>
      </c>
      <c r="K353" s="35" t="s">
        <v>1079</v>
      </c>
      <c r="L353" s="41">
        <v>38843</v>
      </c>
      <c r="M353" s="35">
        <v>1170</v>
      </c>
      <c r="N353" s="35">
        <v>1170</v>
      </c>
      <c r="O353" s="35">
        <v>0</v>
      </c>
      <c r="P353" s="35" t="s">
        <v>26</v>
      </c>
      <c r="Q353" s="35" t="s">
        <v>26</v>
      </c>
      <c r="R353" s="42" t="str">
        <f>IF(Extensions53[[#This Row],[Category]]="higher", "priority","")</f>
        <v/>
      </c>
    </row>
    <row r="354" spans="1:18" x14ac:dyDescent="0.3">
      <c r="A354" s="37" t="s">
        <v>5336</v>
      </c>
      <c r="B354" s="32" t="s">
        <v>5335</v>
      </c>
      <c r="C354" s="37">
        <v>11905124</v>
      </c>
      <c r="D354" s="33" t="s">
        <v>5333</v>
      </c>
      <c r="E354" s="33" t="s">
        <v>5334</v>
      </c>
      <c r="F354" s="33" t="s">
        <v>5337</v>
      </c>
      <c r="G354" s="33" t="s">
        <v>3444</v>
      </c>
      <c r="H354" s="33" t="s">
        <v>1079</v>
      </c>
      <c r="I354" s="38">
        <v>39201</v>
      </c>
      <c r="J354" s="33" t="s">
        <v>23</v>
      </c>
      <c r="K354" s="33" t="s">
        <v>1079</v>
      </c>
      <c r="L354" s="38">
        <v>39217</v>
      </c>
      <c r="M354" s="33">
        <v>1353</v>
      </c>
      <c r="N354" s="33">
        <v>1353</v>
      </c>
      <c r="O354" s="33">
        <v>0</v>
      </c>
      <c r="P354" s="33" t="s">
        <v>26</v>
      </c>
      <c r="Q354" s="33" t="s">
        <v>26</v>
      </c>
      <c r="R354" s="39" t="str">
        <f>IF(Extensions53[[#This Row],[Category]]="higher", "priority","")</f>
        <v/>
      </c>
    </row>
    <row r="355" spans="1:18" x14ac:dyDescent="0.3">
      <c r="A355" s="40" t="s">
        <v>5339</v>
      </c>
      <c r="B355" s="34" t="s">
        <v>5338</v>
      </c>
      <c r="C355" s="40">
        <v>11905124</v>
      </c>
      <c r="D355" s="35" t="s">
        <v>5333</v>
      </c>
      <c r="E355" s="35" t="s">
        <v>5334</v>
      </c>
      <c r="F355" s="35" t="s">
        <v>5340</v>
      </c>
      <c r="G355" s="35" t="s">
        <v>3444</v>
      </c>
      <c r="H355" s="35" t="s">
        <v>1079</v>
      </c>
      <c r="I355" s="41">
        <v>39211</v>
      </c>
      <c r="J355" s="35" t="s">
        <v>23</v>
      </c>
      <c r="K355" s="35" t="s">
        <v>1079</v>
      </c>
      <c r="L355" s="41">
        <v>39217</v>
      </c>
      <c r="M355" s="35">
        <v>1353</v>
      </c>
      <c r="N355" s="35">
        <v>1353</v>
      </c>
      <c r="O355" s="35">
        <v>0</v>
      </c>
      <c r="P355" s="35" t="s">
        <v>26</v>
      </c>
      <c r="Q355" s="35" t="s">
        <v>26</v>
      </c>
      <c r="R355" s="42" t="str">
        <f>IF(Extensions53[[#This Row],[Category]]="higher", "priority","")</f>
        <v/>
      </c>
    </row>
    <row r="356" spans="1:18" x14ac:dyDescent="0.3">
      <c r="A356" s="37" t="s">
        <v>5342</v>
      </c>
      <c r="B356" s="32" t="s">
        <v>5341</v>
      </c>
      <c r="C356" s="37">
        <v>11905124</v>
      </c>
      <c r="D356" s="33" t="s">
        <v>5333</v>
      </c>
      <c r="E356" s="33" t="s">
        <v>5334</v>
      </c>
      <c r="F356" s="33" t="s">
        <v>5343</v>
      </c>
      <c r="G356" s="33" t="s">
        <v>3444</v>
      </c>
      <c r="H356" s="33" t="s">
        <v>1079</v>
      </c>
      <c r="I356" s="38">
        <v>39213</v>
      </c>
      <c r="J356" s="33" t="s">
        <v>23</v>
      </c>
      <c r="K356" s="33" t="s">
        <v>1079</v>
      </c>
      <c r="L356" s="38">
        <v>39217</v>
      </c>
      <c r="M356" s="33">
        <v>1353</v>
      </c>
      <c r="N356" s="33">
        <v>1353</v>
      </c>
      <c r="O356" s="33">
        <v>0</v>
      </c>
      <c r="P356" s="33" t="s">
        <v>26</v>
      </c>
      <c r="Q356" s="33" t="s">
        <v>26</v>
      </c>
      <c r="R356" s="39" t="str">
        <f>IF(Extensions53[[#This Row],[Category]]="higher", "priority","")</f>
        <v>priority</v>
      </c>
    </row>
    <row r="357" spans="1:18" x14ac:dyDescent="0.3">
      <c r="A357" s="40" t="s">
        <v>5345</v>
      </c>
      <c r="B357" s="34" t="s">
        <v>5344</v>
      </c>
      <c r="C357" s="40">
        <v>11905124</v>
      </c>
      <c r="D357" s="35" t="s">
        <v>5333</v>
      </c>
      <c r="E357" s="35" t="s">
        <v>5334</v>
      </c>
      <c r="F357" s="35" t="s">
        <v>5346</v>
      </c>
      <c r="G357" s="35" t="s">
        <v>5347</v>
      </c>
      <c r="H357" s="35" t="s">
        <v>1079</v>
      </c>
      <c r="I357" s="41">
        <v>39110</v>
      </c>
      <c r="J357" s="35" t="s">
        <v>23</v>
      </c>
      <c r="K357" s="35" t="s">
        <v>1079</v>
      </c>
      <c r="L357" s="41">
        <v>39217</v>
      </c>
      <c r="M357" s="35">
        <v>1353</v>
      </c>
      <c r="N357" s="35">
        <v>1353</v>
      </c>
      <c r="O357" s="35">
        <v>0</v>
      </c>
      <c r="P357" s="35" t="s">
        <v>26</v>
      </c>
      <c r="Q357" s="35" t="s">
        <v>26</v>
      </c>
      <c r="R357" s="42" t="str">
        <f>IF(Extensions53[[#This Row],[Category]]="higher", "priority","")</f>
        <v>priority</v>
      </c>
    </row>
    <row r="358" spans="1:18" x14ac:dyDescent="0.3">
      <c r="A358" s="37" t="s">
        <v>5349</v>
      </c>
      <c r="B358" s="32" t="s">
        <v>5348</v>
      </c>
      <c r="C358" s="37">
        <v>11905124</v>
      </c>
      <c r="D358" s="33" t="s">
        <v>5333</v>
      </c>
      <c r="E358" s="33" t="s">
        <v>5334</v>
      </c>
      <c r="F358" s="33" t="s">
        <v>5350</v>
      </c>
      <c r="G358" s="33" t="s">
        <v>3444</v>
      </c>
      <c r="H358" s="33" t="s">
        <v>1079</v>
      </c>
      <c r="I358" s="38">
        <v>39211</v>
      </c>
      <c r="J358" s="33" t="s">
        <v>23</v>
      </c>
      <c r="K358" s="33" t="s">
        <v>1079</v>
      </c>
      <c r="L358" s="38">
        <v>39217</v>
      </c>
      <c r="M358" s="33">
        <v>1353</v>
      </c>
      <c r="N358" s="33">
        <v>1353</v>
      </c>
      <c r="O358" s="33">
        <v>0</v>
      </c>
      <c r="P358" s="33" t="s">
        <v>26</v>
      </c>
      <c r="Q358" s="33" t="s">
        <v>26</v>
      </c>
      <c r="R358" s="39" t="str">
        <f>IF(Extensions53[[#This Row],[Category]]="higher", "priority","")</f>
        <v/>
      </c>
    </row>
    <row r="359" spans="1:18" x14ac:dyDescent="0.3">
      <c r="A359" s="40" t="s">
        <v>31980</v>
      </c>
      <c r="B359" s="34" t="s">
        <v>4797</v>
      </c>
      <c r="C359" s="40">
        <v>31972110</v>
      </c>
      <c r="D359" s="35" t="s">
        <v>31978</v>
      </c>
      <c r="E359" s="35" t="s">
        <v>31979</v>
      </c>
      <c r="F359" s="35" t="s">
        <v>31981</v>
      </c>
      <c r="G359" s="35" t="s">
        <v>1101</v>
      </c>
      <c r="H359" s="35" t="s">
        <v>250</v>
      </c>
      <c r="I359" s="41">
        <v>32202</v>
      </c>
      <c r="J359" s="35" t="s">
        <v>23</v>
      </c>
      <c r="K359" s="35" t="s">
        <v>250</v>
      </c>
      <c r="L359" s="41">
        <v>32211</v>
      </c>
      <c r="M359" s="35">
        <v>1686</v>
      </c>
      <c r="N359" s="35">
        <v>1686</v>
      </c>
      <c r="O359" s="35">
        <v>0</v>
      </c>
      <c r="P359" s="35" t="s">
        <v>26</v>
      </c>
      <c r="Q359" s="35" t="s">
        <v>26</v>
      </c>
      <c r="R359" s="42" t="str">
        <f>IF(Extensions53[[#This Row],[Category]]="higher", "priority","")</f>
        <v/>
      </c>
    </row>
    <row r="360" spans="1:18" x14ac:dyDescent="0.3">
      <c r="A360" s="37" t="s">
        <v>16793</v>
      </c>
      <c r="B360" s="32" t="s">
        <v>16792</v>
      </c>
      <c r="C360" s="37">
        <v>14947433</v>
      </c>
      <c r="D360" s="33" t="s">
        <v>16790</v>
      </c>
      <c r="E360" s="33" t="s">
        <v>16791</v>
      </c>
      <c r="F360" s="33" t="s">
        <v>16794</v>
      </c>
      <c r="G360" s="33" t="s">
        <v>13453</v>
      </c>
      <c r="H360" s="33" t="s">
        <v>713</v>
      </c>
      <c r="I360" s="38">
        <v>28398</v>
      </c>
      <c r="J360" s="33" t="s">
        <v>23</v>
      </c>
      <c r="K360" s="33" t="s">
        <v>713</v>
      </c>
      <c r="L360" s="38">
        <v>28349</v>
      </c>
      <c r="M360" s="33">
        <v>1218</v>
      </c>
      <c r="N360" s="33">
        <v>1218</v>
      </c>
      <c r="O360" s="33">
        <v>0</v>
      </c>
      <c r="P360" s="33" t="s">
        <v>26</v>
      </c>
      <c r="Q360" s="33" t="s">
        <v>26</v>
      </c>
      <c r="R360" s="39" t="str">
        <f>IF(Extensions53[[#This Row],[Category]]="higher", "priority","")</f>
        <v/>
      </c>
    </row>
    <row r="361" spans="1:18" x14ac:dyDescent="0.3">
      <c r="A361" s="40" t="s">
        <v>21503</v>
      </c>
      <c r="B361" s="34" t="s">
        <v>21502</v>
      </c>
      <c r="C361" s="40" t="s">
        <v>21500</v>
      </c>
      <c r="D361" s="35" t="s">
        <v>21500</v>
      </c>
      <c r="E361" s="35" t="s">
        <v>21501</v>
      </c>
      <c r="F361" s="35" t="s">
        <v>21504</v>
      </c>
      <c r="G361" s="35" t="s">
        <v>2903</v>
      </c>
      <c r="H361" s="35" t="s">
        <v>250</v>
      </c>
      <c r="I361" s="41">
        <v>33774</v>
      </c>
      <c r="J361" s="35" t="s">
        <v>23</v>
      </c>
      <c r="K361" s="35" t="s">
        <v>250</v>
      </c>
      <c r="L361" s="41">
        <v>33619</v>
      </c>
      <c r="M361" s="35">
        <v>1920</v>
      </c>
      <c r="N361" s="35">
        <v>1920</v>
      </c>
      <c r="O361" s="35">
        <v>0</v>
      </c>
      <c r="P361" s="35" t="s">
        <v>26</v>
      </c>
      <c r="Q361" s="35" t="s">
        <v>26</v>
      </c>
      <c r="R361" s="42" t="str">
        <f>IF(Extensions53[[#This Row],[Category]]="higher", "priority","")</f>
        <v/>
      </c>
    </row>
    <row r="362" spans="1:18" x14ac:dyDescent="0.3">
      <c r="A362" s="37" t="s">
        <v>29712</v>
      </c>
      <c r="B362" s="32" t="s">
        <v>29711</v>
      </c>
      <c r="C362" s="37">
        <v>31903342</v>
      </c>
      <c r="D362" s="33" t="s">
        <v>29709</v>
      </c>
      <c r="E362" s="33" t="s">
        <v>29710</v>
      </c>
      <c r="F362" s="33" t="s">
        <v>29713</v>
      </c>
      <c r="G362" s="33" t="s">
        <v>3230</v>
      </c>
      <c r="H362" s="33" t="s">
        <v>3222</v>
      </c>
      <c r="I362" s="38">
        <v>37917</v>
      </c>
      <c r="J362" s="33" t="s">
        <v>23</v>
      </c>
      <c r="K362" s="33" t="s">
        <v>3222</v>
      </c>
      <c r="L362" s="38">
        <v>37998</v>
      </c>
      <c r="M362" s="33">
        <v>1326</v>
      </c>
      <c r="N362" s="33">
        <v>1326</v>
      </c>
      <c r="O362" s="33">
        <v>0</v>
      </c>
      <c r="P362" s="33" t="s">
        <v>26</v>
      </c>
      <c r="Q362" s="33" t="s">
        <v>26</v>
      </c>
      <c r="R362" s="39" t="str">
        <f>IF(Extensions53[[#This Row],[Category]]="higher", "priority","")</f>
        <v/>
      </c>
    </row>
    <row r="363" spans="1:18" x14ac:dyDescent="0.3">
      <c r="A363" s="40" t="s">
        <v>17149</v>
      </c>
      <c r="B363" s="34" t="s">
        <v>17148</v>
      </c>
      <c r="C363" s="40">
        <v>14953433</v>
      </c>
      <c r="D363" s="35" t="s">
        <v>17138</v>
      </c>
      <c r="E363" s="35" t="s">
        <v>17139</v>
      </c>
      <c r="F363" s="35" t="s">
        <v>17150</v>
      </c>
      <c r="G363" s="35" t="s">
        <v>17151</v>
      </c>
      <c r="H363" s="35" t="s">
        <v>713</v>
      </c>
      <c r="I363" s="41">
        <v>27524</v>
      </c>
      <c r="J363" s="35" t="s">
        <v>23</v>
      </c>
      <c r="K363" s="35" t="s">
        <v>713</v>
      </c>
      <c r="L363" s="41">
        <v>27577</v>
      </c>
      <c r="M363" s="35">
        <v>1041</v>
      </c>
      <c r="N363" s="35">
        <v>1041</v>
      </c>
      <c r="O363" s="35">
        <v>0</v>
      </c>
      <c r="P363" s="35" t="s">
        <v>26</v>
      </c>
      <c r="Q363" s="35" t="s">
        <v>26</v>
      </c>
      <c r="R363" s="42" t="str">
        <f>IF(Extensions53[[#This Row],[Category]]="higher", "priority","")</f>
        <v>priority</v>
      </c>
    </row>
    <row r="364" spans="1:18" x14ac:dyDescent="0.3">
      <c r="A364" s="37" t="s">
        <v>11519</v>
      </c>
      <c r="B364" s="32" t="s">
        <v>11518</v>
      </c>
      <c r="C364" s="37">
        <v>14909424</v>
      </c>
      <c r="D364" s="33" t="s">
        <v>11509</v>
      </c>
      <c r="E364" s="33" t="s">
        <v>11510</v>
      </c>
      <c r="F364" s="33" t="s">
        <v>11520</v>
      </c>
      <c r="G364" s="33" t="s">
        <v>11521</v>
      </c>
      <c r="H364" s="33" t="s">
        <v>1079</v>
      </c>
      <c r="I364" s="38">
        <v>39422</v>
      </c>
      <c r="J364" s="33" t="s">
        <v>23</v>
      </c>
      <c r="K364" s="33" t="s">
        <v>1079</v>
      </c>
      <c r="L364" s="38">
        <v>39437</v>
      </c>
      <c r="M364" s="33">
        <v>1218</v>
      </c>
      <c r="N364" s="33">
        <v>1218</v>
      </c>
      <c r="O364" s="33">
        <v>0</v>
      </c>
      <c r="P364" s="33" t="s">
        <v>26</v>
      </c>
      <c r="Q364" s="33" t="s">
        <v>26</v>
      </c>
      <c r="R364" s="39" t="str">
        <f>IF(Extensions53[[#This Row],[Category]]="higher", "priority","")</f>
        <v/>
      </c>
    </row>
    <row r="365" spans="1:18" x14ac:dyDescent="0.3">
      <c r="A365" s="40" t="s">
        <v>24519</v>
      </c>
      <c r="B365" s="34" t="s">
        <v>24518</v>
      </c>
      <c r="C365" s="40">
        <v>31003142</v>
      </c>
      <c r="D365" s="35" t="s">
        <v>24512</v>
      </c>
      <c r="E365" s="35" t="s">
        <v>24513</v>
      </c>
      <c r="F365" s="35" t="s">
        <v>24520</v>
      </c>
      <c r="G365" s="35" t="s">
        <v>3242</v>
      </c>
      <c r="H365" s="35" t="s">
        <v>3222</v>
      </c>
      <c r="I365" s="41">
        <v>37660</v>
      </c>
      <c r="J365" s="35" t="s">
        <v>23</v>
      </c>
      <c r="K365" s="35" t="s">
        <v>3222</v>
      </c>
      <c r="L365" s="41">
        <v>37620</v>
      </c>
      <c r="M365" s="35">
        <v>948</v>
      </c>
      <c r="N365" s="35">
        <v>948</v>
      </c>
      <c r="O365" s="35">
        <v>0</v>
      </c>
      <c r="P365" s="35" t="s">
        <v>26</v>
      </c>
      <c r="Q365" s="35" t="s">
        <v>26</v>
      </c>
      <c r="R365" s="42" t="str">
        <f>IF(Extensions53[[#This Row],[Category]]="higher", "priority","")</f>
        <v/>
      </c>
    </row>
    <row r="366" spans="1:18" x14ac:dyDescent="0.3">
      <c r="A366" s="37" t="s">
        <v>20174</v>
      </c>
      <c r="B366" s="32" t="s">
        <v>20173</v>
      </c>
      <c r="C366" s="37">
        <v>18145710</v>
      </c>
      <c r="D366" s="33" t="s">
        <v>20171</v>
      </c>
      <c r="E366" s="33" t="s">
        <v>20172</v>
      </c>
      <c r="F366" s="33" t="s">
        <v>6710</v>
      </c>
      <c r="G366" s="33" t="s">
        <v>6711</v>
      </c>
      <c r="H366" s="33" t="s">
        <v>250</v>
      </c>
      <c r="I366" s="38">
        <v>34711</v>
      </c>
      <c r="J366" s="33" t="s">
        <v>23</v>
      </c>
      <c r="K366" s="33" t="s">
        <v>250</v>
      </c>
      <c r="L366" s="38">
        <v>32726</v>
      </c>
      <c r="M366" s="33">
        <v>1602</v>
      </c>
      <c r="N366" s="33">
        <v>1602</v>
      </c>
      <c r="O366" s="33">
        <v>0</v>
      </c>
      <c r="P366" s="33" t="s">
        <v>26</v>
      </c>
      <c r="Q366" s="33" t="s">
        <v>26</v>
      </c>
      <c r="R366" s="39" t="str">
        <f>IF(Extensions53[[#This Row],[Category]]="higher", "priority","")</f>
        <v/>
      </c>
    </row>
    <row r="367" spans="1:18" x14ac:dyDescent="0.3">
      <c r="A367" s="40" t="s">
        <v>20176</v>
      </c>
      <c r="B367" s="34" t="s">
        <v>20175</v>
      </c>
      <c r="C367" s="40">
        <v>18145710</v>
      </c>
      <c r="D367" s="35" t="s">
        <v>20171</v>
      </c>
      <c r="E367" s="35" t="s">
        <v>20172</v>
      </c>
      <c r="F367" s="35" t="s">
        <v>20177</v>
      </c>
      <c r="G367" s="35" t="s">
        <v>20178</v>
      </c>
      <c r="H367" s="35" t="s">
        <v>250</v>
      </c>
      <c r="I367" s="41">
        <v>32778</v>
      </c>
      <c r="J367" s="35" t="s">
        <v>23</v>
      </c>
      <c r="K367" s="35" t="s">
        <v>250</v>
      </c>
      <c r="L367" s="41">
        <v>32726</v>
      </c>
      <c r="M367" s="35">
        <v>1602</v>
      </c>
      <c r="N367" s="35">
        <v>1602</v>
      </c>
      <c r="O367" s="35">
        <v>0</v>
      </c>
      <c r="P367" s="35" t="s">
        <v>26</v>
      </c>
      <c r="Q367" s="35" t="s">
        <v>26</v>
      </c>
      <c r="R367" s="42" t="str">
        <f>IF(Extensions53[[#This Row],[Category]]="higher", "priority","")</f>
        <v/>
      </c>
    </row>
    <row r="368" spans="1:18" x14ac:dyDescent="0.3">
      <c r="A368" s="37" t="s">
        <v>8275</v>
      </c>
      <c r="B368" s="32" t="s">
        <v>8267</v>
      </c>
      <c r="C368" s="37">
        <v>14800411</v>
      </c>
      <c r="D368" s="33" t="s">
        <v>8266</v>
      </c>
      <c r="E368" s="33" t="s">
        <v>8267</v>
      </c>
      <c r="F368" s="33" t="s">
        <v>8276</v>
      </c>
      <c r="G368" s="33" t="s">
        <v>7177</v>
      </c>
      <c r="H368" s="33" t="s">
        <v>47</v>
      </c>
      <c r="I368" s="38">
        <v>30507</v>
      </c>
      <c r="J368" s="33" t="s">
        <v>23</v>
      </c>
      <c r="K368" s="33" t="s">
        <v>47</v>
      </c>
      <c r="L368" s="38">
        <v>30507</v>
      </c>
      <c r="M368" s="33">
        <v>1293</v>
      </c>
      <c r="N368" s="33">
        <v>1293</v>
      </c>
      <c r="O368" s="33">
        <v>0</v>
      </c>
      <c r="P368" s="33" t="s">
        <v>26</v>
      </c>
      <c r="Q368" s="33" t="s">
        <v>26</v>
      </c>
      <c r="R368" s="39" t="str">
        <f>IF(Extensions53[[#This Row],[Category]]="higher", "priority","")</f>
        <v/>
      </c>
    </row>
    <row r="369" spans="1:18" x14ac:dyDescent="0.3">
      <c r="A369" s="40" t="s">
        <v>21936</v>
      </c>
      <c r="B369" s="34" t="s">
        <v>21935</v>
      </c>
      <c r="C369" s="40">
        <v>25042346</v>
      </c>
      <c r="D369" s="35" t="s">
        <v>21933</v>
      </c>
      <c r="E369" s="35" t="s">
        <v>21934</v>
      </c>
      <c r="F369" s="35" t="s">
        <v>21937</v>
      </c>
      <c r="G369" s="35" t="s">
        <v>3804</v>
      </c>
      <c r="H369" s="35" t="s">
        <v>938</v>
      </c>
      <c r="I369" s="41">
        <v>23230</v>
      </c>
      <c r="J369" s="35" t="s">
        <v>23</v>
      </c>
      <c r="K369" s="35" t="s">
        <v>938</v>
      </c>
      <c r="L369" s="41">
        <v>23230</v>
      </c>
      <c r="M369" s="35">
        <v>1437</v>
      </c>
      <c r="N369" s="35">
        <v>1437</v>
      </c>
      <c r="O369" s="35">
        <v>0</v>
      </c>
      <c r="P369" s="35" t="s">
        <v>26</v>
      </c>
      <c r="Q369" s="35" t="s">
        <v>26</v>
      </c>
      <c r="R369" s="42" t="str">
        <f>IF(Extensions53[[#This Row],[Category]]="higher", "priority","")</f>
        <v/>
      </c>
    </row>
    <row r="370" spans="1:18" x14ac:dyDescent="0.3">
      <c r="A370" s="37" t="s">
        <v>21939</v>
      </c>
      <c r="B370" s="32" t="s">
        <v>21938</v>
      </c>
      <c r="C370" s="37">
        <v>25042346</v>
      </c>
      <c r="D370" s="33" t="s">
        <v>21933</v>
      </c>
      <c r="E370" s="33" t="s">
        <v>21934</v>
      </c>
      <c r="F370" s="33" t="s">
        <v>21940</v>
      </c>
      <c r="G370" s="33" t="s">
        <v>3804</v>
      </c>
      <c r="H370" s="33" t="s">
        <v>938</v>
      </c>
      <c r="I370" s="38">
        <v>23219</v>
      </c>
      <c r="J370" s="33" t="s">
        <v>23</v>
      </c>
      <c r="K370" s="33" t="s">
        <v>938</v>
      </c>
      <c r="L370" s="38">
        <v>23230</v>
      </c>
      <c r="M370" s="33">
        <v>1437</v>
      </c>
      <c r="N370" s="33">
        <v>1437</v>
      </c>
      <c r="O370" s="33">
        <v>0</v>
      </c>
      <c r="P370" s="33" t="s">
        <v>26</v>
      </c>
      <c r="Q370" s="33" t="s">
        <v>26</v>
      </c>
      <c r="R370" s="39" t="str">
        <f>IF(Extensions53[[#This Row],[Category]]="higher", "priority","")</f>
        <v/>
      </c>
    </row>
    <row r="371" spans="1:18" x14ac:dyDescent="0.3">
      <c r="A371" s="40" t="s">
        <v>21942</v>
      </c>
      <c r="B371" s="34" t="s">
        <v>21941</v>
      </c>
      <c r="C371" s="40">
        <v>25042346</v>
      </c>
      <c r="D371" s="35" t="s">
        <v>21933</v>
      </c>
      <c r="E371" s="35" t="s">
        <v>21934</v>
      </c>
      <c r="F371" s="35" t="s">
        <v>21943</v>
      </c>
      <c r="G371" s="35" t="s">
        <v>6485</v>
      </c>
      <c r="H371" s="35" t="s">
        <v>938</v>
      </c>
      <c r="I371" s="41">
        <v>23803</v>
      </c>
      <c r="J371" s="35" t="s">
        <v>23</v>
      </c>
      <c r="K371" s="35" t="s">
        <v>938</v>
      </c>
      <c r="L371" s="41">
        <v>23230</v>
      </c>
      <c r="M371" s="35">
        <v>1437</v>
      </c>
      <c r="N371" s="35">
        <v>1437</v>
      </c>
      <c r="O371" s="35">
        <v>0</v>
      </c>
      <c r="P371" s="35" t="s">
        <v>26</v>
      </c>
      <c r="Q371" s="35" t="s">
        <v>26</v>
      </c>
      <c r="R371" s="42" t="str">
        <f>IF(Extensions53[[#This Row],[Category]]="higher", "priority","")</f>
        <v/>
      </c>
    </row>
    <row r="372" spans="1:18" x14ac:dyDescent="0.3">
      <c r="A372" s="37" t="s">
        <v>21945</v>
      </c>
      <c r="B372" s="32" t="s">
        <v>21944</v>
      </c>
      <c r="C372" s="37">
        <v>25042346</v>
      </c>
      <c r="D372" s="33" t="s">
        <v>21933</v>
      </c>
      <c r="E372" s="33" t="s">
        <v>21934</v>
      </c>
      <c r="F372" s="33" t="s">
        <v>21946</v>
      </c>
      <c r="G372" s="33" t="s">
        <v>3804</v>
      </c>
      <c r="H372" s="33" t="s">
        <v>938</v>
      </c>
      <c r="I372" s="38">
        <v>23220</v>
      </c>
      <c r="J372" s="33" t="s">
        <v>23</v>
      </c>
      <c r="K372" s="33" t="s">
        <v>938</v>
      </c>
      <c r="L372" s="38">
        <v>23230</v>
      </c>
      <c r="M372" s="33">
        <v>1437</v>
      </c>
      <c r="N372" s="33">
        <v>1437</v>
      </c>
      <c r="O372" s="33">
        <v>0</v>
      </c>
      <c r="P372" s="33" t="s">
        <v>26</v>
      </c>
      <c r="Q372" s="33" t="s">
        <v>26</v>
      </c>
      <c r="R372" s="39" t="str">
        <f>IF(Extensions53[[#This Row],[Category]]="higher", "priority","")</f>
        <v/>
      </c>
    </row>
    <row r="373" spans="1:18" x14ac:dyDescent="0.3">
      <c r="A373" s="40" t="s">
        <v>21948</v>
      </c>
      <c r="B373" s="34" t="s">
        <v>21947</v>
      </c>
      <c r="C373" s="40">
        <v>25042346</v>
      </c>
      <c r="D373" s="35" t="s">
        <v>21933</v>
      </c>
      <c r="E373" s="35" t="s">
        <v>21934</v>
      </c>
      <c r="F373" s="35" t="s">
        <v>21949</v>
      </c>
      <c r="G373" s="35" t="s">
        <v>3804</v>
      </c>
      <c r="H373" s="35" t="s">
        <v>938</v>
      </c>
      <c r="I373" s="41">
        <v>23230</v>
      </c>
      <c r="J373" s="35" t="s">
        <v>23</v>
      </c>
      <c r="K373" s="35" t="s">
        <v>938</v>
      </c>
      <c r="L373" s="41">
        <v>23230</v>
      </c>
      <c r="M373" s="35">
        <v>1437</v>
      </c>
      <c r="N373" s="35">
        <v>1437</v>
      </c>
      <c r="O373" s="35">
        <v>0</v>
      </c>
      <c r="P373" s="35" t="s">
        <v>26</v>
      </c>
      <c r="Q373" s="35" t="s">
        <v>26</v>
      </c>
      <c r="R373" s="42" t="str">
        <f>IF(Extensions53[[#This Row],[Category]]="higher", "priority","")</f>
        <v/>
      </c>
    </row>
    <row r="374" spans="1:18" x14ac:dyDescent="0.3">
      <c r="A374" s="37" t="s">
        <v>21951</v>
      </c>
      <c r="B374" s="32" t="s">
        <v>21950</v>
      </c>
      <c r="C374" s="37">
        <v>25042346</v>
      </c>
      <c r="D374" s="33" t="s">
        <v>21933</v>
      </c>
      <c r="E374" s="33" t="s">
        <v>21934</v>
      </c>
      <c r="F374" s="33" t="s">
        <v>21952</v>
      </c>
      <c r="G374" s="33" t="s">
        <v>3804</v>
      </c>
      <c r="H374" s="33" t="s">
        <v>938</v>
      </c>
      <c r="I374" s="38">
        <v>23225</v>
      </c>
      <c r="J374" s="33" t="s">
        <v>23</v>
      </c>
      <c r="K374" s="33" t="s">
        <v>938</v>
      </c>
      <c r="L374" s="38">
        <v>23230</v>
      </c>
      <c r="M374" s="33">
        <v>1437</v>
      </c>
      <c r="N374" s="33">
        <v>1437</v>
      </c>
      <c r="O374" s="33">
        <v>0</v>
      </c>
      <c r="P374" s="33" t="s">
        <v>26</v>
      </c>
      <c r="Q374" s="33" t="s">
        <v>26</v>
      </c>
      <c r="R374" s="39" t="str">
        <f>IF(Extensions53[[#This Row],[Category]]="higher", "priority","")</f>
        <v>priority</v>
      </c>
    </row>
    <row r="375" spans="1:18" x14ac:dyDescent="0.3">
      <c r="A375" s="40" t="s">
        <v>32877</v>
      </c>
      <c r="B375" s="34" t="s">
        <v>32876</v>
      </c>
      <c r="C375" s="40">
        <v>34000633</v>
      </c>
      <c r="D375" s="35" t="s">
        <v>32865</v>
      </c>
      <c r="E375" s="35" t="s">
        <v>32866</v>
      </c>
      <c r="F375" s="35" t="s">
        <v>32878</v>
      </c>
      <c r="G375" s="35" t="s">
        <v>32879</v>
      </c>
      <c r="H375" s="35" t="s">
        <v>713</v>
      </c>
      <c r="I375" s="41">
        <v>28646</v>
      </c>
      <c r="J375" s="35" t="s">
        <v>23</v>
      </c>
      <c r="K375" s="35" t="s">
        <v>713</v>
      </c>
      <c r="L375" s="41">
        <v>28604</v>
      </c>
      <c r="M375" s="35">
        <v>1266</v>
      </c>
      <c r="N375" s="35">
        <v>1266</v>
      </c>
      <c r="O375" s="35">
        <v>0</v>
      </c>
      <c r="P375" s="35" t="s">
        <v>26</v>
      </c>
      <c r="Q375" s="35" t="s">
        <v>26</v>
      </c>
      <c r="R375" s="42" t="str">
        <f>IF(Extensions53[[#This Row],[Category]]="higher", "priority","")</f>
        <v/>
      </c>
    </row>
    <row r="376" spans="1:18" x14ac:dyDescent="0.3">
      <c r="A376" s="37" t="s">
        <v>11908</v>
      </c>
      <c r="B376" s="32" t="s">
        <v>11907</v>
      </c>
      <c r="C376" s="37">
        <v>14911433</v>
      </c>
      <c r="D376" s="33" t="s">
        <v>11892</v>
      </c>
      <c r="E376" s="33" t="s">
        <v>11893</v>
      </c>
      <c r="F376" s="33" t="s">
        <v>11909</v>
      </c>
      <c r="G376" s="33" t="s">
        <v>11910</v>
      </c>
      <c r="H376" s="33" t="s">
        <v>713</v>
      </c>
      <c r="I376" s="38">
        <v>28501</v>
      </c>
      <c r="J376" s="33" t="s">
        <v>23</v>
      </c>
      <c r="K376" s="33" t="s">
        <v>713</v>
      </c>
      <c r="L376" s="38">
        <v>28502</v>
      </c>
      <c r="M376" s="33">
        <v>1041</v>
      </c>
      <c r="N376" s="33">
        <v>1041</v>
      </c>
      <c r="O376" s="33">
        <v>0</v>
      </c>
      <c r="P376" s="33" t="s">
        <v>26</v>
      </c>
      <c r="Q376" s="33" t="s">
        <v>26</v>
      </c>
      <c r="R376" s="39" t="str">
        <f>IF(Extensions53[[#This Row],[Category]]="higher", "priority","")</f>
        <v/>
      </c>
    </row>
    <row r="377" spans="1:18" x14ac:dyDescent="0.3">
      <c r="A377" s="40" t="s">
        <v>11912</v>
      </c>
      <c r="B377" s="34" t="s">
        <v>11911</v>
      </c>
      <c r="C377" s="40">
        <v>14911433</v>
      </c>
      <c r="D377" s="35" t="s">
        <v>11892</v>
      </c>
      <c r="E377" s="35" t="s">
        <v>11893</v>
      </c>
      <c r="F377" s="35" t="s">
        <v>11913</v>
      </c>
      <c r="G377" s="35" t="s">
        <v>11914</v>
      </c>
      <c r="H377" s="35" t="s">
        <v>713</v>
      </c>
      <c r="I377" s="41">
        <v>28551</v>
      </c>
      <c r="J377" s="35" t="s">
        <v>23</v>
      </c>
      <c r="K377" s="35" t="s">
        <v>713</v>
      </c>
      <c r="L377" s="41">
        <v>28502</v>
      </c>
      <c r="M377" s="35">
        <v>1041</v>
      </c>
      <c r="N377" s="35">
        <v>1041</v>
      </c>
      <c r="O377" s="35">
        <v>0</v>
      </c>
      <c r="P377" s="35" t="s">
        <v>26</v>
      </c>
      <c r="Q377" s="35" t="s">
        <v>26</v>
      </c>
      <c r="R377" s="42" t="str">
        <f>IF(Extensions53[[#This Row],[Category]]="higher", "priority","")</f>
        <v/>
      </c>
    </row>
    <row r="378" spans="1:18" x14ac:dyDescent="0.3">
      <c r="A378" s="37" t="s">
        <v>23538</v>
      </c>
      <c r="B378" s="32" t="s">
        <v>23537</v>
      </c>
      <c r="C378" s="37">
        <v>31001033</v>
      </c>
      <c r="D378" s="33" t="s">
        <v>23533</v>
      </c>
      <c r="E378" s="33" t="s">
        <v>23534</v>
      </c>
      <c r="F378" s="33" t="s">
        <v>23539</v>
      </c>
      <c r="G378" s="33" t="s">
        <v>1180</v>
      </c>
      <c r="H378" s="33" t="s">
        <v>713</v>
      </c>
      <c r="I378" s="38">
        <v>28602</v>
      </c>
      <c r="J378" s="33" t="s">
        <v>23</v>
      </c>
      <c r="K378" s="33" t="s">
        <v>713</v>
      </c>
      <c r="L378" s="38">
        <v>28603</v>
      </c>
      <c r="M378" s="33">
        <v>1170</v>
      </c>
      <c r="N378" s="33">
        <v>1170</v>
      </c>
      <c r="O378" s="33">
        <v>0</v>
      </c>
      <c r="P378" s="33" t="s">
        <v>26</v>
      </c>
      <c r="Q378" s="33" t="s">
        <v>26</v>
      </c>
      <c r="R378" s="39" t="str">
        <f>IF(Extensions53[[#This Row],[Category]]="higher", "priority","")</f>
        <v>priority</v>
      </c>
    </row>
    <row r="379" spans="1:18" x14ac:dyDescent="0.3">
      <c r="A379" s="40" t="s">
        <v>3085</v>
      </c>
      <c r="B379" s="34" t="s">
        <v>3084</v>
      </c>
      <c r="C379" s="40">
        <v>11802118</v>
      </c>
      <c r="D379" s="35" t="s">
        <v>3082</v>
      </c>
      <c r="E379" s="35" t="s">
        <v>3083</v>
      </c>
      <c r="F379" s="35" t="s">
        <v>3086</v>
      </c>
      <c r="G379" s="35" t="s">
        <v>3087</v>
      </c>
      <c r="H379" s="35" t="s">
        <v>584</v>
      </c>
      <c r="I379" s="41">
        <v>70112</v>
      </c>
      <c r="J379" s="35" t="s">
        <v>23</v>
      </c>
      <c r="K379" s="35" t="s">
        <v>584</v>
      </c>
      <c r="L379" s="41">
        <v>70112</v>
      </c>
      <c r="M379" s="35">
        <v>1389</v>
      </c>
      <c r="N379" s="35">
        <v>1389</v>
      </c>
      <c r="O379" s="35">
        <v>0</v>
      </c>
      <c r="P379" s="35" t="s">
        <v>26</v>
      </c>
      <c r="Q379" s="35" t="s">
        <v>26</v>
      </c>
      <c r="R379" s="42" t="str">
        <f>IF(Extensions53[[#This Row],[Category]]="higher", "priority","")</f>
        <v/>
      </c>
    </row>
    <row r="380" spans="1:18" x14ac:dyDescent="0.3">
      <c r="A380" s="37" t="s">
        <v>3089</v>
      </c>
      <c r="B380" s="32" t="s">
        <v>3088</v>
      </c>
      <c r="C380" s="37">
        <v>11802118</v>
      </c>
      <c r="D380" s="33" t="s">
        <v>3082</v>
      </c>
      <c r="E380" s="33" t="s">
        <v>3083</v>
      </c>
      <c r="F380" s="33" t="s">
        <v>3090</v>
      </c>
      <c r="G380" s="33" t="s">
        <v>3087</v>
      </c>
      <c r="H380" s="33" t="s">
        <v>584</v>
      </c>
      <c r="I380" s="38">
        <v>70112</v>
      </c>
      <c r="J380" s="33" t="s">
        <v>23</v>
      </c>
      <c r="K380" s="33" t="s">
        <v>584</v>
      </c>
      <c r="L380" s="38">
        <v>70112</v>
      </c>
      <c r="M380" s="33">
        <v>1389</v>
      </c>
      <c r="N380" s="33">
        <v>1389</v>
      </c>
      <c r="O380" s="33">
        <v>0</v>
      </c>
      <c r="P380" s="33" t="s">
        <v>26</v>
      </c>
      <c r="Q380" s="33" t="s">
        <v>26</v>
      </c>
      <c r="R380" s="39" t="str">
        <f>IF(Extensions53[[#This Row],[Category]]="higher", "priority","")</f>
        <v/>
      </c>
    </row>
    <row r="381" spans="1:18" x14ac:dyDescent="0.3">
      <c r="A381" s="40" t="s">
        <v>3092</v>
      </c>
      <c r="B381" s="34" t="s">
        <v>3091</v>
      </c>
      <c r="C381" s="40">
        <v>11802118</v>
      </c>
      <c r="D381" s="35" t="s">
        <v>3082</v>
      </c>
      <c r="E381" s="35" t="s">
        <v>3083</v>
      </c>
      <c r="F381" s="35" t="s">
        <v>3093</v>
      </c>
      <c r="G381" s="35" t="s">
        <v>3087</v>
      </c>
      <c r="H381" s="35" t="s">
        <v>584</v>
      </c>
      <c r="I381" s="41">
        <v>70119</v>
      </c>
      <c r="J381" s="35" t="s">
        <v>23</v>
      </c>
      <c r="K381" s="35" t="s">
        <v>584</v>
      </c>
      <c r="L381" s="41">
        <v>70112</v>
      </c>
      <c r="M381" s="35">
        <v>1389</v>
      </c>
      <c r="N381" s="35">
        <v>1389</v>
      </c>
      <c r="O381" s="35">
        <v>0</v>
      </c>
      <c r="P381" s="35" t="s">
        <v>26</v>
      </c>
      <c r="Q381" s="35" t="s">
        <v>26</v>
      </c>
      <c r="R381" s="42" t="str">
        <f>IF(Extensions53[[#This Row],[Category]]="higher", "priority","")</f>
        <v/>
      </c>
    </row>
    <row r="382" spans="1:18" x14ac:dyDescent="0.3">
      <c r="A382" s="37" t="s">
        <v>3095</v>
      </c>
      <c r="B382" s="32" t="s">
        <v>3094</v>
      </c>
      <c r="C382" s="37">
        <v>11802118</v>
      </c>
      <c r="D382" s="33" t="s">
        <v>3082</v>
      </c>
      <c r="E382" s="33" t="s">
        <v>3083</v>
      </c>
      <c r="F382" s="33" t="s">
        <v>3096</v>
      </c>
      <c r="G382" s="33" t="s">
        <v>3087</v>
      </c>
      <c r="H382" s="33" t="s">
        <v>584</v>
      </c>
      <c r="I382" s="38">
        <v>70112</v>
      </c>
      <c r="J382" s="33" t="s">
        <v>23</v>
      </c>
      <c r="K382" s="33" t="s">
        <v>584</v>
      </c>
      <c r="L382" s="38">
        <v>70112</v>
      </c>
      <c r="M382" s="33">
        <v>1389</v>
      </c>
      <c r="N382" s="33">
        <v>1389</v>
      </c>
      <c r="O382" s="33">
        <v>0</v>
      </c>
      <c r="P382" s="33" t="s">
        <v>26</v>
      </c>
      <c r="Q382" s="33" t="s">
        <v>26</v>
      </c>
      <c r="R382" s="39" t="str">
        <f>IF(Extensions53[[#This Row],[Category]]="higher", "priority","")</f>
        <v/>
      </c>
    </row>
    <row r="383" spans="1:18" x14ac:dyDescent="0.3">
      <c r="A383" s="40" t="s">
        <v>3098</v>
      </c>
      <c r="B383" s="34" t="s">
        <v>3097</v>
      </c>
      <c r="C383" s="40">
        <v>11802118</v>
      </c>
      <c r="D383" s="35" t="s">
        <v>3082</v>
      </c>
      <c r="E383" s="35" t="s">
        <v>3083</v>
      </c>
      <c r="F383" s="35" t="s">
        <v>3086</v>
      </c>
      <c r="G383" s="35" t="s">
        <v>3087</v>
      </c>
      <c r="H383" s="35" t="s">
        <v>584</v>
      </c>
      <c r="I383" s="41">
        <v>70112</v>
      </c>
      <c r="J383" s="35" t="s">
        <v>23</v>
      </c>
      <c r="K383" s="35" t="s">
        <v>584</v>
      </c>
      <c r="L383" s="41">
        <v>70112</v>
      </c>
      <c r="M383" s="35">
        <v>1389</v>
      </c>
      <c r="N383" s="35">
        <v>1389</v>
      </c>
      <c r="O383" s="35">
        <v>0</v>
      </c>
      <c r="P383" s="35" t="s">
        <v>26</v>
      </c>
      <c r="Q383" s="35" t="s">
        <v>26</v>
      </c>
      <c r="R383" s="42" t="str">
        <f>IF(Extensions53[[#This Row],[Category]]="higher", "priority","")</f>
        <v>priority</v>
      </c>
    </row>
    <row r="384" spans="1:18" x14ac:dyDescent="0.3">
      <c r="A384" s="37" t="s">
        <v>3100</v>
      </c>
      <c r="B384" s="32" t="s">
        <v>3099</v>
      </c>
      <c r="C384" s="37">
        <v>11802118</v>
      </c>
      <c r="D384" s="33" t="s">
        <v>3082</v>
      </c>
      <c r="E384" s="33" t="s">
        <v>3083</v>
      </c>
      <c r="F384" s="33" t="s">
        <v>3101</v>
      </c>
      <c r="G384" s="33" t="s">
        <v>3087</v>
      </c>
      <c r="H384" s="33" t="s">
        <v>584</v>
      </c>
      <c r="I384" s="38">
        <v>70112</v>
      </c>
      <c r="J384" s="33" t="s">
        <v>23</v>
      </c>
      <c r="K384" s="33" t="s">
        <v>584</v>
      </c>
      <c r="L384" s="38">
        <v>70112</v>
      </c>
      <c r="M384" s="33">
        <v>1389</v>
      </c>
      <c r="N384" s="33">
        <v>1389</v>
      </c>
      <c r="O384" s="33">
        <v>0</v>
      </c>
      <c r="P384" s="33" t="s">
        <v>26</v>
      </c>
      <c r="Q384" s="33" t="s">
        <v>26</v>
      </c>
      <c r="R384" s="39" t="str">
        <f>IF(Extensions53[[#This Row],[Category]]="higher", "priority","")</f>
        <v/>
      </c>
    </row>
    <row r="385" spans="1:18" x14ac:dyDescent="0.3">
      <c r="A385" s="40" t="s">
        <v>19597</v>
      </c>
      <c r="B385" s="34" t="s">
        <v>19596</v>
      </c>
      <c r="C385" s="40">
        <v>15142210</v>
      </c>
      <c r="D385" s="35" t="s">
        <v>19595</v>
      </c>
      <c r="E385" s="35" t="s">
        <v>19596</v>
      </c>
      <c r="F385" s="35" t="s">
        <v>19598</v>
      </c>
      <c r="G385" s="35" t="s">
        <v>19599</v>
      </c>
      <c r="H385" s="35" t="s">
        <v>250</v>
      </c>
      <c r="I385" s="41">
        <v>34210</v>
      </c>
      <c r="J385" s="35" t="s">
        <v>23</v>
      </c>
      <c r="K385" s="35" t="s">
        <v>250</v>
      </c>
      <c r="L385" s="41">
        <v>34203</v>
      </c>
      <c r="M385" s="35">
        <v>1920</v>
      </c>
      <c r="N385" s="35">
        <v>1920</v>
      </c>
      <c r="O385" s="35">
        <v>0</v>
      </c>
      <c r="P385" s="35" t="s">
        <v>26</v>
      </c>
      <c r="Q385" s="35" t="s">
        <v>26</v>
      </c>
      <c r="R385" s="42" t="str">
        <f>IF(Extensions53[[#This Row],[Category]]="higher", "priority","")</f>
        <v>priority</v>
      </c>
    </row>
    <row r="386" spans="1:18" x14ac:dyDescent="0.3">
      <c r="A386" s="37" t="s">
        <v>19600</v>
      </c>
      <c r="B386" s="32" t="s">
        <v>19596</v>
      </c>
      <c r="C386" s="37">
        <v>15142210</v>
      </c>
      <c r="D386" s="33" t="s">
        <v>19595</v>
      </c>
      <c r="E386" s="33" t="s">
        <v>19596</v>
      </c>
      <c r="F386" s="33" t="s">
        <v>19601</v>
      </c>
      <c r="G386" s="33" t="s">
        <v>19599</v>
      </c>
      <c r="H386" s="33" t="s">
        <v>250</v>
      </c>
      <c r="I386" s="38">
        <v>34211</v>
      </c>
      <c r="J386" s="33" t="s">
        <v>23</v>
      </c>
      <c r="K386" s="33" t="s">
        <v>250</v>
      </c>
      <c r="L386" s="38">
        <v>34203</v>
      </c>
      <c r="M386" s="33">
        <v>1920</v>
      </c>
      <c r="N386" s="33">
        <v>1920</v>
      </c>
      <c r="O386" s="33">
        <v>0</v>
      </c>
      <c r="P386" s="33" t="s">
        <v>26</v>
      </c>
      <c r="Q386" s="33" t="s">
        <v>26</v>
      </c>
      <c r="R386" s="39" t="str">
        <f>IF(Extensions53[[#This Row],[Category]]="higher", "priority","")</f>
        <v/>
      </c>
    </row>
    <row r="387" spans="1:18" x14ac:dyDescent="0.3">
      <c r="A387" s="40" t="s">
        <v>19668</v>
      </c>
      <c r="B387" s="34" t="s">
        <v>19667</v>
      </c>
      <c r="C387" s="40">
        <v>15472410</v>
      </c>
      <c r="D387" s="35" t="s">
        <v>19666</v>
      </c>
      <c r="E387" s="35" t="s">
        <v>18773</v>
      </c>
      <c r="F387" s="35" t="s">
        <v>19669</v>
      </c>
      <c r="G387" s="35" t="s">
        <v>6703</v>
      </c>
      <c r="H387" s="35" t="s">
        <v>250</v>
      </c>
      <c r="I387" s="41">
        <v>34482</v>
      </c>
      <c r="J387" s="35" t="s">
        <v>23</v>
      </c>
      <c r="K387" s="35" t="s">
        <v>250</v>
      </c>
      <c r="L387" s="41">
        <v>34471</v>
      </c>
      <c r="M387" s="35">
        <v>1602</v>
      </c>
      <c r="N387" s="35">
        <v>1602</v>
      </c>
      <c r="O387" s="35">
        <v>0</v>
      </c>
      <c r="P387" s="35" t="s">
        <v>26</v>
      </c>
      <c r="Q387" s="35" t="s">
        <v>26</v>
      </c>
      <c r="R387" s="42" t="str">
        <f>IF(Extensions53[[#This Row],[Category]]="higher", "priority","")</f>
        <v/>
      </c>
    </row>
    <row r="388" spans="1:18" x14ac:dyDescent="0.3">
      <c r="A388" s="37" t="s">
        <v>19670</v>
      </c>
      <c r="B388" s="32" t="s">
        <v>18773</v>
      </c>
      <c r="C388" s="37">
        <v>15472410</v>
      </c>
      <c r="D388" s="33" t="s">
        <v>19666</v>
      </c>
      <c r="E388" s="33" t="s">
        <v>18773</v>
      </c>
      <c r="F388" s="33" t="s">
        <v>19671</v>
      </c>
      <c r="G388" s="33" t="s">
        <v>6703</v>
      </c>
      <c r="H388" s="33" t="s">
        <v>250</v>
      </c>
      <c r="I388" s="38">
        <v>34471</v>
      </c>
      <c r="J388" s="33" t="s">
        <v>23</v>
      </c>
      <c r="K388" s="33" t="s">
        <v>250</v>
      </c>
      <c r="L388" s="38">
        <v>34471</v>
      </c>
      <c r="M388" s="33">
        <v>1602</v>
      </c>
      <c r="N388" s="33">
        <v>1602</v>
      </c>
      <c r="O388" s="33">
        <v>0</v>
      </c>
      <c r="P388" s="33" t="s">
        <v>26</v>
      </c>
      <c r="Q388" s="33" t="s">
        <v>26</v>
      </c>
      <c r="R388" s="39" t="str">
        <f>IF(Extensions53[[#This Row],[Category]]="higher", "priority","")</f>
        <v/>
      </c>
    </row>
    <row r="389" spans="1:18" x14ac:dyDescent="0.3">
      <c r="A389" s="40" t="s">
        <v>30062</v>
      </c>
      <c r="B389" s="34" t="s">
        <v>30061</v>
      </c>
      <c r="C389" s="40">
        <v>31909246</v>
      </c>
      <c r="D389" s="35" t="s">
        <v>30059</v>
      </c>
      <c r="E389" s="35" t="s">
        <v>30060</v>
      </c>
      <c r="F389" s="35" t="s">
        <v>30063</v>
      </c>
      <c r="G389" s="35" t="s">
        <v>30064</v>
      </c>
      <c r="H389" s="35" t="s">
        <v>938</v>
      </c>
      <c r="I389" s="41">
        <v>20190</v>
      </c>
      <c r="J389" s="35" t="s">
        <v>23</v>
      </c>
      <c r="K389" s="35" t="s">
        <v>938</v>
      </c>
      <c r="L389" s="41">
        <v>22207</v>
      </c>
      <c r="M389" s="35">
        <v>2535</v>
      </c>
      <c r="N389" s="35">
        <v>2535</v>
      </c>
      <c r="O389" s="35">
        <v>0</v>
      </c>
      <c r="P389" s="35" t="s">
        <v>26</v>
      </c>
      <c r="Q389" s="35" t="s">
        <v>26</v>
      </c>
      <c r="R389" s="42" t="str">
        <f>IF(Extensions53[[#This Row],[Category]]="higher", "priority","")</f>
        <v/>
      </c>
    </row>
    <row r="390" spans="1:18" x14ac:dyDescent="0.3">
      <c r="A390" s="37" t="s">
        <v>30065</v>
      </c>
      <c r="B390" s="32" t="s">
        <v>30061</v>
      </c>
      <c r="C390" s="37">
        <v>31909246</v>
      </c>
      <c r="D390" s="33" t="s">
        <v>30059</v>
      </c>
      <c r="E390" s="33" t="s">
        <v>30060</v>
      </c>
      <c r="F390" s="33" t="s">
        <v>30066</v>
      </c>
      <c r="G390" s="33" t="s">
        <v>1286</v>
      </c>
      <c r="H390" s="33" t="s">
        <v>938</v>
      </c>
      <c r="I390" s="38">
        <v>22201</v>
      </c>
      <c r="J390" s="33" t="s">
        <v>23</v>
      </c>
      <c r="K390" s="33" t="s">
        <v>938</v>
      </c>
      <c r="L390" s="38">
        <v>22207</v>
      </c>
      <c r="M390" s="33">
        <v>2535</v>
      </c>
      <c r="N390" s="33">
        <v>2535</v>
      </c>
      <c r="O390" s="33">
        <v>0</v>
      </c>
      <c r="P390" s="33" t="s">
        <v>26</v>
      </c>
      <c r="Q390" s="33" t="s">
        <v>26</v>
      </c>
      <c r="R390" s="39" t="str">
        <f>IF(Extensions53[[#This Row],[Category]]="higher", "priority","")</f>
        <v/>
      </c>
    </row>
    <row r="391" spans="1:18" x14ac:dyDescent="0.3">
      <c r="A391" s="40" t="s">
        <v>30067</v>
      </c>
      <c r="B391" s="34" t="s">
        <v>30061</v>
      </c>
      <c r="C391" s="40">
        <v>31909246</v>
      </c>
      <c r="D391" s="35" t="s">
        <v>30059</v>
      </c>
      <c r="E391" s="35" t="s">
        <v>30060</v>
      </c>
      <c r="F391" s="35" t="s">
        <v>30068</v>
      </c>
      <c r="G391" s="35" t="s">
        <v>1286</v>
      </c>
      <c r="H391" s="35" t="s">
        <v>938</v>
      </c>
      <c r="I391" s="41">
        <v>22203</v>
      </c>
      <c r="J391" s="35" t="s">
        <v>23</v>
      </c>
      <c r="K391" s="35" t="s">
        <v>938</v>
      </c>
      <c r="L391" s="41">
        <v>22207</v>
      </c>
      <c r="M391" s="35">
        <v>2535</v>
      </c>
      <c r="N391" s="35">
        <v>2535</v>
      </c>
      <c r="O391" s="35">
        <v>0</v>
      </c>
      <c r="P391" s="35" t="s">
        <v>26</v>
      </c>
      <c r="Q391" s="35" t="s">
        <v>26</v>
      </c>
      <c r="R391" s="42" t="str">
        <f>IF(Extensions53[[#This Row],[Category]]="higher", "priority","")</f>
        <v/>
      </c>
    </row>
    <row r="392" spans="1:18" x14ac:dyDescent="0.3">
      <c r="A392" s="37" t="s">
        <v>28942</v>
      </c>
      <c r="B392" s="32" t="s">
        <v>28941</v>
      </c>
      <c r="C392" s="37">
        <v>31820811</v>
      </c>
      <c r="D392" s="33" t="s">
        <v>28939</v>
      </c>
      <c r="E392" s="33" t="s">
        <v>28940</v>
      </c>
      <c r="F392" s="33" t="s">
        <v>28943</v>
      </c>
      <c r="G392" s="33" t="s">
        <v>28944</v>
      </c>
      <c r="H392" s="33" t="s">
        <v>47</v>
      </c>
      <c r="I392" s="38">
        <v>30122</v>
      </c>
      <c r="J392" s="33" t="s">
        <v>23</v>
      </c>
      <c r="K392" s="33" t="s">
        <v>47</v>
      </c>
      <c r="L392" s="38">
        <v>30341</v>
      </c>
      <c r="M392" s="33">
        <v>1953</v>
      </c>
      <c r="N392" s="33">
        <v>1953</v>
      </c>
      <c r="O392" s="33">
        <v>0</v>
      </c>
      <c r="P392" s="33" t="s">
        <v>26</v>
      </c>
      <c r="Q392" s="33" t="s">
        <v>26</v>
      </c>
      <c r="R392" s="39" t="str">
        <f>IF(Extensions53[[#This Row],[Category]]="higher", "priority","")</f>
        <v/>
      </c>
    </row>
    <row r="393" spans="1:18" x14ac:dyDescent="0.3">
      <c r="A393" s="40" t="s">
        <v>28945</v>
      </c>
      <c r="B393" s="34" t="s">
        <v>28941</v>
      </c>
      <c r="C393" s="40">
        <v>31820811</v>
      </c>
      <c r="D393" s="35" t="s">
        <v>28939</v>
      </c>
      <c r="E393" s="35" t="s">
        <v>28940</v>
      </c>
      <c r="F393" s="35" t="s">
        <v>28946</v>
      </c>
      <c r="G393" s="35" t="s">
        <v>6011</v>
      </c>
      <c r="H393" s="35" t="s">
        <v>47</v>
      </c>
      <c r="I393" s="41">
        <v>30253</v>
      </c>
      <c r="J393" s="35" t="s">
        <v>23</v>
      </c>
      <c r="K393" s="35" t="s">
        <v>47</v>
      </c>
      <c r="L393" s="41">
        <v>30341</v>
      </c>
      <c r="M393" s="35">
        <v>1953</v>
      </c>
      <c r="N393" s="35">
        <v>1953</v>
      </c>
      <c r="O393" s="35">
        <v>0</v>
      </c>
      <c r="P393" s="35" t="s">
        <v>26</v>
      </c>
      <c r="Q393" s="35" t="s">
        <v>26</v>
      </c>
      <c r="R393" s="42" t="str">
        <f>IF(Extensions53[[#This Row],[Category]]="higher", "priority","")</f>
        <v/>
      </c>
    </row>
    <row r="394" spans="1:18" x14ac:dyDescent="0.3">
      <c r="A394" s="37" t="s">
        <v>11873</v>
      </c>
      <c r="B394" s="32" t="s">
        <v>11872</v>
      </c>
      <c r="C394" s="37">
        <v>14911424</v>
      </c>
      <c r="D394" s="33" t="s">
        <v>11870</v>
      </c>
      <c r="E394" s="33" t="s">
        <v>11871</v>
      </c>
      <c r="F394" s="33" t="s">
        <v>11874</v>
      </c>
      <c r="G394" s="33" t="s">
        <v>7003</v>
      </c>
      <c r="H394" s="33" t="s">
        <v>1079</v>
      </c>
      <c r="I394" s="38">
        <v>39307</v>
      </c>
      <c r="J394" s="33" t="s">
        <v>23</v>
      </c>
      <c r="K394" s="33" t="s">
        <v>1079</v>
      </c>
      <c r="L394" s="38">
        <v>39307</v>
      </c>
      <c r="M394" s="33">
        <v>990</v>
      </c>
      <c r="N394" s="33">
        <v>990</v>
      </c>
      <c r="O394" s="33">
        <v>0</v>
      </c>
      <c r="P394" s="33" t="s">
        <v>26</v>
      </c>
      <c r="Q394" s="33" t="s">
        <v>26</v>
      </c>
      <c r="R394" s="39" t="str">
        <f>IF(Extensions53[[#This Row],[Category]]="higher", "priority","")</f>
        <v/>
      </c>
    </row>
    <row r="395" spans="1:18" x14ac:dyDescent="0.3">
      <c r="A395" s="40" t="s">
        <v>11876</v>
      </c>
      <c r="B395" s="34" t="s">
        <v>11875</v>
      </c>
      <c r="C395" s="40">
        <v>14911424</v>
      </c>
      <c r="D395" s="35" t="s">
        <v>11870</v>
      </c>
      <c r="E395" s="35" t="s">
        <v>11871</v>
      </c>
      <c r="F395" s="35" t="s">
        <v>8572</v>
      </c>
      <c r="G395" s="35" t="s">
        <v>7003</v>
      </c>
      <c r="H395" s="35" t="s">
        <v>1079</v>
      </c>
      <c r="I395" s="41">
        <v>39309</v>
      </c>
      <c r="J395" s="35" t="s">
        <v>23</v>
      </c>
      <c r="K395" s="35" t="s">
        <v>1079</v>
      </c>
      <c r="L395" s="41">
        <v>39307</v>
      </c>
      <c r="M395" s="35">
        <v>990</v>
      </c>
      <c r="N395" s="35">
        <v>990</v>
      </c>
      <c r="O395" s="35">
        <v>0</v>
      </c>
      <c r="P395" s="35" t="s">
        <v>26</v>
      </c>
      <c r="Q395" s="35" t="s">
        <v>26</v>
      </c>
      <c r="R395" s="42" t="str">
        <f>IF(Extensions53[[#This Row],[Category]]="higher", "priority","")</f>
        <v/>
      </c>
    </row>
    <row r="396" spans="1:18" x14ac:dyDescent="0.3">
      <c r="A396" s="37" t="s">
        <v>4003</v>
      </c>
      <c r="B396" s="32" t="s">
        <v>4002</v>
      </c>
      <c r="C396" s="37">
        <v>11839010</v>
      </c>
      <c r="D396" s="33" t="s">
        <v>4000</v>
      </c>
      <c r="E396" s="33" t="s">
        <v>4001</v>
      </c>
      <c r="F396" s="33" t="s">
        <v>4004</v>
      </c>
      <c r="G396" s="33" t="s">
        <v>4005</v>
      </c>
      <c r="H396" s="33" t="s">
        <v>250</v>
      </c>
      <c r="I396" s="38">
        <v>33135</v>
      </c>
      <c r="J396" s="33" t="s">
        <v>23</v>
      </c>
      <c r="K396" s="33" t="s">
        <v>250</v>
      </c>
      <c r="L396" s="38">
        <v>33176</v>
      </c>
      <c r="M396" s="33">
        <v>2346</v>
      </c>
      <c r="N396" s="33">
        <v>2346</v>
      </c>
      <c r="O396" s="33">
        <v>0</v>
      </c>
      <c r="P396" s="33" t="s">
        <v>26</v>
      </c>
      <c r="Q396" s="33" t="s">
        <v>26</v>
      </c>
      <c r="R396" s="39" t="str">
        <f>IF(Extensions53[[#This Row],[Category]]="higher", "priority","")</f>
        <v/>
      </c>
    </row>
    <row r="397" spans="1:18" x14ac:dyDescent="0.3">
      <c r="A397" s="40" t="s">
        <v>4007</v>
      </c>
      <c r="B397" s="34" t="s">
        <v>4006</v>
      </c>
      <c r="C397" s="40">
        <v>11839010</v>
      </c>
      <c r="D397" s="35" t="s">
        <v>4000</v>
      </c>
      <c r="E397" s="35" t="s">
        <v>4001</v>
      </c>
      <c r="F397" s="35" t="s">
        <v>4008</v>
      </c>
      <c r="G397" s="35" t="s">
        <v>4005</v>
      </c>
      <c r="H397" s="35" t="s">
        <v>250</v>
      </c>
      <c r="I397" s="41">
        <v>33127</v>
      </c>
      <c r="J397" s="35" t="s">
        <v>23</v>
      </c>
      <c r="K397" s="35" t="s">
        <v>250</v>
      </c>
      <c r="L397" s="41">
        <v>33176</v>
      </c>
      <c r="M397" s="35">
        <v>2346</v>
      </c>
      <c r="N397" s="35">
        <v>2346</v>
      </c>
      <c r="O397" s="35">
        <v>0</v>
      </c>
      <c r="P397" s="35" t="s">
        <v>26</v>
      </c>
      <c r="Q397" s="35" t="s">
        <v>26</v>
      </c>
      <c r="R397" s="42" t="str">
        <f>IF(Extensions53[[#This Row],[Category]]="higher", "priority","")</f>
        <v>priority</v>
      </c>
    </row>
    <row r="398" spans="1:18" x14ac:dyDescent="0.3">
      <c r="A398" s="37" t="s">
        <v>4010</v>
      </c>
      <c r="B398" s="32" t="s">
        <v>4009</v>
      </c>
      <c r="C398" s="37">
        <v>11839010</v>
      </c>
      <c r="D398" s="33" t="s">
        <v>4000</v>
      </c>
      <c r="E398" s="33" t="s">
        <v>4001</v>
      </c>
      <c r="F398" s="33" t="s">
        <v>4011</v>
      </c>
      <c r="G398" s="33" t="s">
        <v>4005</v>
      </c>
      <c r="H398" s="33" t="s">
        <v>250</v>
      </c>
      <c r="I398" s="38">
        <v>33132</v>
      </c>
      <c r="J398" s="33" t="s">
        <v>23</v>
      </c>
      <c r="K398" s="33" t="s">
        <v>250</v>
      </c>
      <c r="L398" s="38">
        <v>33176</v>
      </c>
      <c r="M398" s="33">
        <v>2346</v>
      </c>
      <c r="N398" s="33">
        <v>2346</v>
      </c>
      <c r="O398" s="33">
        <v>0</v>
      </c>
      <c r="P398" s="33" t="s">
        <v>26</v>
      </c>
      <c r="Q398" s="33" t="s">
        <v>26</v>
      </c>
      <c r="R398" s="39" t="str">
        <f>IF(Extensions53[[#This Row],[Category]]="higher", "priority","")</f>
        <v/>
      </c>
    </row>
    <row r="399" spans="1:18" x14ac:dyDescent="0.3">
      <c r="A399" s="40" t="s">
        <v>4013</v>
      </c>
      <c r="B399" s="34" t="s">
        <v>4012</v>
      </c>
      <c r="C399" s="40">
        <v>11839010</v>
      </c>
      <c r="D399" s="35" t="s">
        <v>4000</v>
      </c>
      <c r="E399" s="35" t="s">
        <v>4001</v>
      </c>
      <c r="F399" s="35" t="s">
        <v>4014</v>
      </c>
      <c r="G399" s="35" t="s">
        <v>4005</v>
      </c>
      <c r="H399" s="35" t="s">
        <v>250</v>
      </c>
      <c r="I399" s="41">
        <v>33167</v>
      </c>
      <c r="J399" s="35" t="s">
        <v>23</v>
      </c>
      <c r="K399" s="35" t="s">
        <v>250</v>
      </c>
      <c r="L399" s="41">
        <v>33176</v>
      </c>
      <c r="M399" s="35">
        <v>2346</v>
      </c>
      <c r="N399" s="35">
        <v>2346</v>
      </c>
      <c r="O399" s="35">
        <v>0</v>
      </c>
      <c r="P399" s="35" t="s">
        <v>26</v>
      </c>
      <c r="Q399" s="35" t="s">
        <v>26</v>
      </c>
      <c r="R399" s="42" t="str">
        <f>IF(Extensions53[[#This Row],[Category]]="higher", "priority","")</f>
        <v/>
      </c>
    </row>
    <row r="400" spans="1:18" x14ac:dyDescent="0.3">
      <c r="A400" s="37" t="s">
        <v>58</v>
      </c>
      <c r="B400" s="32" t="s">
        <v>57</v>
      </c>
      <c r="C400" s="37">
        <v>11000111</v>
      </c>
      <c r="D400" s="33" t="s">
        <v>41</v>
      </c>
      <c r="E400" s="33" t="s">
        <v>42</v>
      </c>
      <c r="F400" s="33" t="s">
        <v>59</v>
      </c>
      <c r="G400" s="33" t="s">
        <v>60</v>
      </c>
      <c r="H400" s="33" t="s">
        <v>47</v>
      </c>
      <c r="I400" s="38">
        <v>31098</v>
      </c>
      <c r="J400" s="33" t="s">
        <v>23</v>
      </c>
      <c r="K400" s="33" t="s">
        <v>47</v>
      </c>
      <c r="L400" s="38">
        <v>31206</v>
      </c>
      <c r="M400" s="33">
        <v>1224</v>
      </c>
      <c r="N400" s="33">
        <v>1224</v>
      </c>
      <c r="O400" s="33">
        <v>0</v>
      </c>
      <c r="P400" s="33" t="s">
        <v>26</v>
      </c>
      <c r="Q400" s="33" t="s">
        <v>26</v>
      </c>
      <c r="R400" s="39" t="str">
        <f>IF(Extensions53[[#This Row],[Category]]="higher", "priority","")</f>
        <v>priority</v>
      </c>
    </row>
    <row r="401" spans="1:18" x14ac:dyDescent="0.3">
      <c r="A401" s="40" t="s">
        <v>62</v>
      </c>
      <c r="B401" s="34" t="s">
        <v>61</v>
      </c>
      <c r="C401" s="40">
        <v>11000111</v>
      </c>
      <c r="D401" s="35" t="s">
        <v>41</v>
      </c>
      <c r="E401" s="35" t="s">
        <v>42</v>
      </c>
      <c r="F401" s="35" t="s">
        <v>63</v>
      </c>
      <c r="G401" s="35" t="s">
        <v>64</v>
      </c>
      <c r="H401" s="35" t="s">
        <v>47</v>
      </c>
      <c r="I401" s="41">
        <v>31093</v>
      </c>
      <c r="J401" s="35" t="s">
        <v>23</v>
      </c>
      <c r="K401" s="35" t="s">
        <v>47</v>
      </c>
      <c r="L401" s="41">
        <v>31206</v>
      </c>
      <c r="M401" s="35">
        <v>1224</v>
      </c>
      <c r="N401" s="35">
        <v>1224</v>
      </c>
      <c r="O401" s="35">
        <v>0</v>
      </c>
      <c r="P401" s="35" t="s">
        <v>26</v>
      </c>
      <c r="Q401" s="35" t="s">
        <v>26</v>
      </c>
      <c r="R401" s="42" t="str">
        <f>IF(Extensions53[[#This Row],[Category]]="higher", "priority","")</f>
        <v>priority</v>
      </c>
    </row>
    <row r="402" spans="1:18" x14ac:dyDescent="0.3">
      <c r="A402" s="37" t="s">
        <v>21337</v>
      </c>
      <c r="B402" s="32" t="s">
        <v>21336</v>
      </c>
      <c r="C402" s="37">
        <v>24911833</v>
      </c>
      <c r="D402" s="33" t="s">
        <v>21334</v>
      </c>
      <c r="E402" s="33" t="s">
        <v>21335</v>
      </c>
      <c r="F402" s="33" t="s">
        <v>21338</v>
      </c>
      <c r="G402" s="33" t="s">
        <v>1101</v>
      </c>
      <c r="H402" s="33" t="s">
        <v>713</v>
      </c>
      <c r="I402" s="38">
        <v>28540</v>
      </c>
      <c r="J402" s="33" t="s">
        <v>23</v>
      </c>
      <c r="K402" s="33" t="s">
        <v>713</v>
      </c>
      <c r="L402" s="38">
        <v>28540</v>
      </c>
      <c r="M402" s="33">
        <v>1149</v>
      </c>
      <c r="N402" s="33">
        <v>1149</v>
      </c>
      <c r="O402" s="33">
        <v>0</v>
      </c>
      <c r="P402" s="33" t="s">
        <v>26</v>
      </c>
      <c r="Q402" s="33" t="s">
        <v>26</v>
      </c>
      <c r="R402" s="39" t="str">
        <f>IF(Extensions53[[#This Row],[Category]]="higher", "priority","")</f>
        <v/>
      </c>
    </row>
    <row r="403" spans="1:18" x14ac:dyDescent="0.3">
      <c r="A403" s="40" t="s">
        <v>24965</v>
      </c>
      <c r="B403" s="34" t="s">
        <v>24964</v>
      </c>
      <c r="C403" s="40">
        <v>31005124</v>
      </c>
      <c r="D403" s="35" t="s">
        <v>24962</v>
      </c>
      <c r="E403" s="35" t="s">
        <v>24963</v>
      </c>
      <c r="F403" s="35" t="s">
        <v>24966</v>
      </c>
      <c r="G403" s="35" t="s">
        <v>3444</v>
      </c>
      <c r="H403" s="35" t="s">
        <v>1079</v>
      </c>
      <c r="I403" s="41">
        <v>39201</v>
      </c>
      <c r="J403" s="35" t="s">
        <v>23</v>
      </c>
      <c r="K403" s="35" t="s">
        <v>1079</v>
      </c>
      <c r="L403" s="41">
        <v>39058</v>
      </c>
      <c r="M403" s="35">
        <v>1353</v>
      </c>
      <c r="N403" s="35">
        <v>1353</v>
      </c>
      <c r="O403" s="35">
        <v>0</v>
      </c>
      <c r="P403" s="35" t="s">
        <v>26</v>
      </c>
      <c r="Q403" s="35" t="s">
        <v>26</v>
      </c>
      <c r="R403" s="42" t="str">
        <f>IF(Extensions53[[#This Row],[Category]]="higher", "priority","")</f>
        <v/>
      </c>
    </row>
    <row r="404" spans="1:18" x14ac:dyDescent="0.3">
      <c r="A404" s="37" t="s">
        <v>14114</v>
      </c>
      <c r="B404" s="32" t="s">
        <v>14113</v>
      </c>
      <c r="C404" s="37">
        <v>14921424</v>
      </c>
      <c r="D404" s="33" t="s">
        <v>14111</v>
      </c>
      <c r="E404" s="33" t="s">
        <v>14112</v>
      </c>
      <c r="F404" s="33" t="s">
        <v>14115</v>
      </c>
      <c r="G404" s="33" t="s">
        <v>14116</v>
      </c>
      <c r="H404" s="33" t="s">
        <v>1079</v>
      </c>
      <c r="I404" s="38">
        <v>38751</v>
      </c>
      <c r="J404" s="33" t="s">
        <v>23</v>
      </c>
      <c r="K404" s="33" t="s">
        <v>1079</v>
      </c>
      <c r="L404" s="38">
        <v>38761</v>
      </c>
      <c r="M404" s="33">
        <v>1170</v>
      </c>
      <c r="N404" s="33">
        <v>1170</v>
      </c>
      <c r="O404" s="33">
        <v>0</v>
      </c>
      <c r="P404" s="33" t="s">
        <v>26</v>
      </c>
      <c r="Q404" s="33" t="s">
        <v>26</v>
      </c>
      <c r="R404" s="39" t="str">
        <f>IF(Extensions53[[#This Row],[Category]]="higher", "priority","")</f>
        <v/>
      </c>
    </row>
    <row r="405" spans="1:18" x14ac:dyDescent="0.3">
      <c r="A405" s="40" t="s">
        <v>14118</v>
      </c>
      <c r="B405" s="34" t="s">
        <v>14117</v>
      </c>
      <c r="C405" s="40">
        <v>14921424</v>
      </c>
      <c r="D405" s="35" t="s">
        <v>14111</v>
      </c>
      <c r="E405" s="35" t="s">
        <v>14112</v>
      </c>
      <c r="F405" s="35" t="s">
        <v>14119</v>
      </c>
      <c r="G405" s="35" t="s">
        <v>14120</v>
      </c>
      <c r="H405" s="35" t="s">
        <v>1079</v>
      </c>
      <c r="I405" s="41">
        <v>38701</v>
      </c>
      <c r="J405" s="35" t="s">
        <v>23</v>
      </c>
      <c r="K405" s="35" t="s">
        <v>1079</v>
      </c>
      <c r="L405" s="41">
        <v>38761</v>
      </c>
      <c r="M405" s="35">
        <v>1170</v>
      </c>
      <c r="N405" s="35">
        <v>1170</v>
      </c>
      <c r="O405" s="35">
        <v>0</v>
      </c>
      <c r="P405" s="35" t="s">
        <v>26</v>
      </c>
      <c r="Q405" s="35" t="s">
        <v>26</v>
      </c>
      <c r="R405" s="42" t="str">
        <f>IF(Extensions53[[#This Row],[Category]]="higher", "priority","")</f>
        <v/>
      </c>
    </row>
    <row r="406" spans="1:18" x14ac:dyDescent="0.3">
      <c r="A406" s="37" t="s">
        <v>8383</v>
      </c>
      <c r="B406" s="32" t="s">
        <v>8382</v>
      </c>
      <c r="C406" s="37">
        <v>14801324</v>
      </c>
      <c r="D406" s="33" t="s">
        <v>8380</v>
      </c>
      <c r="E406" s="33" t="s">
        <v>8381</v>
      </c>
      <c r="F406" s="33" t="s">
        <v>8384</v>
      </c>
      <c r="G406" s="33" t="s">
        <v>8385</v>
      </c>
      <c r="H406" s="33" t="s">
        <v>1079</v>
      </c>
      <c r="I406" s="38">
        <v>39568</v>
      </c>
      <c r="J406" s="33" t="s">
        <v>23</v>
      </c>
      <c r="K406" s="33" t="s">
        <v>1079</v>
      </c>
      <c r="L406" s="38">
        <v>39553</v>
      </c>
      <c r="M406" s="33">
        <v>1215</v>
      </c>
      <c r="N406" s="33">
        <v>1215</v>
      </c>
      <c r="O406" s="33">
        <v>0</v>
      </c>
      <c r="P406" s="33" t="s">
        <v>26</v>
      </c>
      <c r="Q406" s="33" t="s">
        <v>26</v>
      </c>
      <c r="R406" s="39" t="str">
        <f>IF(Extensions53[[#This Row],[Category]]="higher", "priority","")</f>
        <v/>
      </c>
    </row>
    <row r="407" spans="1:18" x14ac:dyDescent="0.3">
      <c r="A407" s="40" t="s">
        <v>8356</v>
      </c>
      <c r="B407" s="34" t="s">
        <v>8355</v>
      </c>
      <c r="C407" s="40">
        <v>14801224</v>
      </c>
      <c r="D407" s="35" t="s">
        <v>8353</v>
      </c>
      <c r="E407" s="35" t="s">
        <v>8354</v>
      </c>
      <c r="F407" s="35" t="s">
        <v>8357</v>
      </c>
      <c r="G407" s="35" t="s">
        <v>8358</v>
      </c>
      <c r="H407" s="35" t="s">
        <v>1079</v>
      </c>
      <c r="I407" s="41">
        <v>39532</v>
      </c>
      <c r="J407" s="35" t="s">
        <v>23</v>
      </c>
      <c r="K407" s="35" t="s">
        <v>1079</v>
      </c>
      <c r="L407" s="41">
        <v>39507</v>
      </c>
      <c r="M407" s="35">
        <v>1215</v>
      </c>
      <c r="N407" s="35">
        <v>1215</v>
      </c>
      <c r="O407" s="35">
        <v>0</v>
      </c>
      <c r="P407" s="35" t="s">
        <v>26</v>
      </c>
      <c r="Q407" s="35" t="s">
        <v>26</v>
      </c>
      <c r="R407" s="42" t="str">
        <f>IF(Extensions53[[#This Row],[Category]]="higher", "priority","")</f>
        <v/>
      </c>
    </row>
    <row r="408" spans="1:18" x14ac:dyDescent="0.3">
      <c r="A408" s="37" t="s">
        <v>8360</v>
      </c>
      <c r="B408" s="32" t="s">
        <v>8359</v>
      </c>
      <c r="C408" s="37">
        <v>14801224</v>
      </c>
      <c r="D408" s="33" t="s">
        <v>8353</v>
      </c>
      <c r="E408" s="33" t="s">
        <v>8354</v>
      </c>
      <c r="F408" s="33" t="s">
        <v>8361</v>
      </c>
      <c r="G408" s="33" t="s">
        <v>8358</v>
      </c>
      <c r="H408" s="33" t="s">
        <v>1079</v>
      </c>
      <c r="I408" s="38">
        <v>39534</v>
      </c>
      <c r="J408" s="33" t="s">
        <v>23</v>
      </c>
      <c r="K408" s="33" t="s">
        <v>1079</v>
      </c>
      <c r="L408" s="38">
        <v>39507</v>
      </c>
      <c r="M408" s="33">
        <v>1215</v>
      </c>
      <c r="N408" s="33">
        <v>1215</v>
      </c>
      <c r="O408" s="33">
        <v>0</v>
      </c>
      <c r="P408" s="33" t="s">
        <v>26</v>
      </c>
      <c r="Q408" s="33" t="s">
        <v>26</v>
      </c>
      <c r="R408" s="39" t="str">
        <f>IF(Extensions53[[#This Row],[Category]]="higher", "priority","")</f>
        <v/>
      </c>
    </row>
    <row r="409" spans="1:18" x14ac:dyDescent="0.3">
      <c r="A409" s="40" t="s">
        <v>8363</v>
      </c>
      <c r="B409" s="34" t="s">
        <v>8362</v>
      </c>
      <c r="C409" s="40">
        <v>14801224</v>
      </c>
      <c r="D409" s="35" t="s">
        <v>8353</v>
      </c>
      <c r="E409" s="35" t="s">
        <v>8354</v>
      </c>
      <c r="F409" s="35" t="s">
        <v>8364</v>
      </c>
      <c r="G409" s="35" t="s">
        <v>3501</v>
      </c>
      <c r="H409" s="35" t="s">
        <v>1079</v>
      </c>
      <c r="I409" s="41">
        <v>39501</v>
      </c>
      <c r="J409" s="35" t="s">
        <v>23</v>
      </c>
      <c r="K409" s="35" t="s">
        <v>1079</v>
      </c>
      <c r="L409" s="41">
        <v>39507</v>
      </c>
      <c r="M409" s="35">
        <v>1215</v>
      </c>
      <c r="N409" s="35">
        <v>1215</v>
      </c>
      <c r="O409" s="35">
        <v>0</v>
      </c>
      <c r="P409" s="35" t="s">
        <v>26</v>
      </c>
      <c r="Q409" s="35" t="s">
        <v>26</v>
      </c>
      <c r="R409" s="42" t="str">
        <f>IF(Extensions53[[#This Row],[Category]]="higher", "priority","")</f>
        <v/>
      </c>
    </row>
    <row r="410" spans="1:18" x14ac:dyDescent="0.3">
      <c r="A410" s="37" t="s">
        <v>8366</v>
      </c>
      <c r="B410" s="32" t="s">
        <v>8365</v>
      </c>
      <c r="C410" s="37">
        <v>14801224</v>
      </c>
      <c r="D410" s="33" t="s">
        <v>8353</v>
      </c>
      <c r="E410" s="33" t="s">
        <v>8354</v>
      </c>
      <c r="F410" s="33" t="s">
        <v>8367</v>
      </c>
      <c r="G410" s="33" t="s">
        <v>8368</v>
      </c>
      <c r="H410" s="33" t="s">
        <v>1079</v>
      </c>
      <c r="I410" s="38">
        <v>39560</v>
      </c>
      <c r="J410" s="33" t="s">
        <v>23</v>
      </c>
      <c r="K410" s="33" t="s">
        <v>1079</v>
      </c>
      <c r="L410" s="38">
        <v>39507</v>
      </c>
      <c r="M410" s="33">
        <v>1215</v>
      </c>
      <c r="N410" s="33">
        <v>1215</v>
      </c>
      <c r="O410" s="33">
        <v>0</v>
      </c>
      <c r="P410" s="33" t="s">
        <v>26</v>
      </c>
      <c r="Q410" s="33" t="s">
        <v>26</v>
      </c>
      <c r="R410" s="39" t="str">
        <f>IF(Extensions53[[#This Row],[Category]]="higher", "priority","")</f>
        <v/>
      </c>
    </row>
    <row r="411" spans="1:18" x14ac:dyDescent="0.3">
      <c r="A411" s="40" t="s">
        <v>1085</v>
      </c>
      <c r="B411" s="34" t="s">
        <v>1084</v>
      </c>
      <c r="C411" s="40">
        <v>11006124</v>
      </c>
      <c r="D411" s="35" t="s">
        <v>1073</v>
      </c>
      <c r="E411" s="35" t="s">
        <v>1074</v>
      </c>
      <c r="F411" s="35" t="s">
        <v>1086</v>
      </c>
      <c r="G411" s="35" t="s">
        <v>1087</v>
      </c>
      <c r="H411" s="35" t="s">
        <v>1079</v>
      </c>
      <c r="I411" s="41">
        <v>39762</v>
      </c>
      <c r="J411" s="35" t="s">
        <v>23</v>
      </c>
      <c r="K411" s="35" t="s">
        <v>1079</v>
      </c>
      <c r="L411" s="41">
        <v>39762</v>
      </c>
      <c r="M411" s="35">
        <v>1314</v>
      </c>
      <c r="N411" s="35">
        <v>1314</v>
      </c>
      <c r="O411" s="35">
        <v>0</v>
      </c>
      <c r="P411" s="35" t="s">
        <v>26</v>
      </c>
      <c r="Q411" s="35" t="s">
        <v>26</v>
      </c>
      <c r="R411" s="42" t="str">
        <f>IF(Extensions53[[#This Row],[Category]]="higher", "priority","")</f>
        <v/>
      </c>
    </row>
    <row r="412" spans="1:18" x14ac:dyDescent="0.3">
      <c r="A412" s="37" t="s">
        <v>17492</v>
      </c>
      <c r="B412" s="32" t="s">
        <v>17491</v>
      </c>
      <c r="C412" s="37">
        <v>14959433</v>
      </c>
      <c r="D412" s="33" t="s">
        <v>17490</v>
      </c>
      <c r="E412" s="33" t="s">
        <v>16895</v>
      </c>
      <c r="F412" s="33" t="s">
        <v>1206</v>
      </c>
      <c r="G412" s="33" t="s">
        <v>1207</v>
      </c>
      <c r="H412" s="33" t="s">
        <v>713</v>
      </c>
      <c r="I412" s="38">
        <v>28115</v>
      </c>
      <c r="J412" s="33" t="s">
        <v>23</v>
      </c>
      <c r="K412" s="33" t="s">
        <v>713</v>
      </c>
      <c r="L412" s="38">
        <v>28677</v>
      </c>
      <c r="M412" s="33">
        <v>1389</v>
      </c>
      <c r="N412" s="33">
        <v>1389</v>
      </c>
      <c r="O412" s="33">
        <v>0</v>
      </c>
      <c r="P412" s="33" t="s">
        <v>26</v>
      </c>
      <c r="Q412" s="33" t="s">
        <v>26</v>
      </c>
      <c r="R412" s="39" t="str">
        <f>IF(Extensions53[[#This Row],[Category]]="higher", "priority","")</f>
        <v/>
      </c>
    </row>
    <row r="413" spans="1:18" x14ac:dyDescent="0.3">
      <c r="A413" s="40" t="s">
        <v>24869</v>
      </c>
      <c r="B413" s="34" t="s">
        <v>24865</v>
      </c>
      <c r="C413" s="40">
        <v>31004433</v>
      </c>
      <c r="D413" s="35" t="s">
        <v>24863</v>
      </c>
      <c r="E413" s="35" t="s">
        <v>24864</v>
      </c>
      <c r="F413" s="35" t="s">
        <v>24870</v>
      </c>
      <c r="G413" s="35" t="s">
        <v>712</v>
      </c>
      <c r="H413" s="35" t="s">
        <v>713</v>
      </c>
      <c r="I413" s="41">
        <v>28803</v>
      </c>
      <c r="J413" s="35" t="s">
        <v>23</v>
      </c>
      <c r="K413" s="35" t="s">
        <v>713</v>
      </c>
      <c r="L413" s="41">
        <v>28757</v>
      </c>
      <c r="M413" s="35">
        <v>1608</v>
      </c>
      <c r="N413" s="35">
        <v>1608</v>
      </c>
      <c r="O413" s="35">
        <v>0</v>
      </c>
      <c r="P413" s="35" t="s">
        <v>26</v>
      </c>
      <c r="Q413" s="35" t="s">
        <v>26</v>
      </c>
      <c r="R413" s="42" t="str">
        <f>IF(Extensions53[[#This Row],[Category]]="higher", "priority","")</f>
        <v/>
      </c>
    </row>
    <row r="414" spans="1:18" x14ac:dyDescent="0.3">
      <c r="A414" s="37" t="s">
        <v>8820</v>
      </c>
      <c r="B414" s="32" t="s">
        <v>8819</v>
      </c>
      <c r="C414" s="37">
        <v>14814242</v>
      </c>
      <c r="D414" s="33" t="s">
        <v>8815</v>
      </c>
      <c r="E414" s="33" t="s">
        <v>8816</v>
      </c>
      <c r="F414" s="33" t="s">
        <v>8821</v>
      </c>
      <c r="G414" s="33" t="s">
        <v>8819</v>
      </c>
      <c r="H414" s="33" t="s">
        <v>3222</v>
      </c>
      <c r="I414" s="38">
        <v>37110</v>
      </c>
      <c r="J414" s="33" t="s">
        <v>23</v>
      </c>
      <c r="K414" s="33" t="s">
        <v>3222</v>
      </c>
      <c r="L414" s="38">
        <v>37352</v>
      </c>
      <c r="M414" s="33">
        <v>1119</v>
      </c>
      <c r="N414" s="33">
        <v>1119</v>
      </c>
      <c r="O414" s="33">
        <v>0</v>
      </c>
      <c r="P414" s="33" t="s">
        <v>26</v>
      </c>
      <c r="Q414" s="33" t="s">
        <v>26</v>
      </c>
      <c r="R414" s="39" t="str">
        <f>IF(Extensions53[[#This Row],[Category]]="higher", "priority","")</f>
        <v/>
      </c>
    </row>
    <row r="415" spans="1:18" x14ac:dyDescent="0.3">
      <c r="A415" s="40" t="s">
        <v>10070</v>
      </c>
      <c r="B415" s="34" t="s">
        <v>10069</v>
      </c>
      <c r="C415" s="40">
        <v>14905142</v>
      </c>
      <c r="D415" s="35" t="s">
        <v>10063</v>
      </c>
      <c r="E415" s="35" t="s">
        <v>10064</v>
      </c>
      <c r="F415" s="35" t="s">
        <v>10071</v>
      </c>
      <c r="G415" s="35" t="s">
        <v>3221</v>
      </c>
      <c r="H415" s="35" t="s">
        <v>3222</v>
      </c>
      <c r="I415" s="41">
        <v>37214</v>
      </c>
      <c r="J415" s="35" t="s">
        <v>23</v>
      </c>
      <c r="K415" s="35" t="s">
        <v>3222</v>
      </c>
      <c r="L415" s="41">
        <v>37209</v>
      </c>
      <c r="M415" s="35">
        <v>2082</v>
      </c>
      <c r="N415" s="35">
        <v>2082</v>
      </c>
      <c r="O415" s="35">
        <v>0</v>
      </c>
      <c r="P415" s="35" t="s">
        <v>26</v>
      </c>
      <c r="Q415" s="35" t="s">
        <v>26</v>
      </c>
      <c r="R415" s="42" t="str">
        <f>IF(Extensions53[[#This Row],[Category]]="higher", "priority","")</f>
        <v/>
      </c>
    </row>
    <row r="416" spans="1:18" x14ac:dyDescent="0.3">
      <c r="A416" s="37" t="s">
        <v>10077</v>
      </c>
      <c r="B416" s="32" t="s">
        <v>10076</v>
      </c>
      <c r="C416" s="37">
        <v>14905142</v>
      </c>
      <c r="D416" s="33" t="s">
        <v>10063</v>
      </c>
      <c r="E416" s="33" t="s">
        <v>10064</v>
      </c>
      <c r="F416" s="33" t="s">
        <v>10078</v>
      </c>
      <c r="G416" s="33" t="s">
        <v>10079</v>
      </c>
      <c r="H416" s="33" t="s">
        <v>3222</v>
      </c>
      <c r="I416" s="38">
        <v>37013</v>
      </c>
      <c r="J416" s="33" t="s">
        <v>23</v>
      </c>
      <c r="K416" s="33" t="s">
        <v>3222</v>
      </c>
      <c r="L416" s="38">
        <v>37209</v>
      </c>
      <c r="M416" s="33">
        <v>2082</v>
      </c>
      <c r="N416" s="33">
        <v>2082</v>
      </c>
      <c r="O416" s="33">
        <v>0</v>
      </c>
      <c r="P416" s="33" t="s">
        <v>26</v>
      </c>
      <c r="Q416" s="33" t="s">
        <v>26</v>
      </c>
      <c r="R416" s="39" t="str">
        <f>IF(Extensions53[[#This Row],[Category]]="higher", "priority","")</f>
        <v/>
      </c>
    </row>
    <row r="417" spans="1:18" x14ac:dyDescent="0.3">
      <c r="A417" s="40" t="s">
        <v>21508</v>
      </c>
      <c r="B417" s="34" t="s">
        <v>21507</v>
      </c>
      <c r="C417" s="43" t="s">
        <v>21505</v>
      </c>
      <c r="D417" s="35" t="s">
        <v>21505</v>
      </c>
      <c r="E417" s="35" t="s">
        <v>21506</v>
      </c>
      <c r="F417" s="35" t="s">
        <v>21509</v>
      </c>
      <c r="G417" s="35" t="s">
        <v>4064</v>
      </c>
      <c r="H417" s="35" t="s">
        <v>250</v>
      </c>
      <c r="I417" s="41">
        <v>33762</v>
      </c>
      <c r="J417" s="35" t="s">
        <v>23</v>
      </c>
      <c r="K417" s="35" t="s">
        <v>250</v>
      </c>
      <c r="L417" s="41">
        <v>33760</v>
      </c>
      <c r="M417" s="35">
        <v>1920</v>
      </c>
      <c r="N417" s="35">
        <v>1920</v>
      </c>
      <c r="O417" s="35">
        <v>0</v>
      </c>
      <c r="P417" s="35" t="s">
        <v>26</v>
      </c>
      <c r="Q417" s="35" t="s">
        <v>26</v>
      </c>
      <c r="R417" s="42" t="str">
        <f>IF(Extensions53[[#This Row],[Category]]="higher", "priority","")</f>
        <v/>
      </c>
    </row>
    <row r="418" spans="1:18" x14ac:dyDescent="0.3">
      <c r="A418" s="37" t="s">
        <v>20916</v>
      </c>
      <c r="B418" s="32" t="s">
        <v>20915</v>
      </c>
      <c r="C418" s="37">
        <v>21904163</v>
      </c>
      <c r="D418" s="33" t="s">
        <v>20913</v>
      </c>
      <c r="E418" s="33" t="s">
        <v>20914</v>
      </c>
      <c r="F418" s="33" t="s">
        <v>20917</v>
      </c>
      <c r="G418" s="33" t="s">
        <v>20295</v>
      </c>
      <c r="H418" s="33" t="s">
        <v>20296</v>
      </c>
      <c r="I418" s="38">
        <v>927</v>
      </c>
      <c r="J418" s="33" t="s">
        <v>23</v>
      </c>
      <c r="K418" s="33" t="s">
        <v>20296</v>
      </c>
      <c r="L418" s="38">
        <v>960</v>
      </c>
      <c r="M418" s="33">
        <v>1900</v>
      </c>
      <c r="N418" s="33">
        <v>1900</v>
      </c>
      <c r="O418" s="33">
        <v>0</v>
      </c>
      <c r="P418" s="33" t="s">
        <v>26</v>
      </c>
      <c r="Q418" s="33" t="s">
        <v>26</v>
      </c>
      <c r="R418" s="39" t="str">
        <f>IF(Extensions53[[#This Row],[Category]]="higher", "priority","")</f>
        <v/>
      </c>
    </row>
    <row r="419" spans="1:18" x14ac:dyDescent="0.3">
      <c r="A419" s="40" t="s">
        <v>22470</v>
      </c>
      <c r="B419" s="34" t="s">
        <v>22469</v>
      </c>
      <c r="C419" s="40">
        <v>25463410</v>
      </c>
      <c r="D419" s="35" t="s">
        <v>22467</v>
      </c>
      <c r="E419" s="35" t="s">
        <v>22468</v>
      </c>
      <c r="F419" s="35" t="s">
        <v>22471</v>
      </c>
      <c r="G419" s="35" t="s">
        <v>22472</v>
      </c>
      <c r="H419" s="35" t="s">
        <v>250</v>
      </c>
      <c r="I419" s="41">
        <v>33324</v>
      </c>
      <c r="J419" s="35" t="s">
        <v>23</v>
      </c>
      <c r="K419" s="35" t="s">
        <v>250</v>
      </c>
      <c r="L419" s="41">
        <v>33144</v>
      </c>
      <c r="M419" s="35">
        <v>2346</v>
      </c>
      <c r="N419" s="35">
        <v>2346</v>
      </c>
      <c r="O419" s="35">
        <v>0</v>
      </c>
      <c r="P419" s="35" t="s">
        <v>26</v>
      </c>
      <c r="Q419" s="35" t="s">
        <v>26</v>
      </c>
      <c r="R419" s="42" t="str">
        <f>IF(Extensions53[[#This Row],[Category]]="higher", "priority","")</f>
        <v/>
      </c>
    </row>
    <row r="420" spans="1:18" x14ac:dyDescent="0.3">
      <c r="A420" s="37" t="s">
        <v>19150</v>
      </c>
      <c r="B420" s="32" t="s">
        <v>19149</v>
      </c>
      <c r="C420" s="37">
        <v>15003846</v>
      </c>
      <c r="D420" s="33" t="s">
        <v>19147</v>
      </c>
      <c r="E420" s="33" t="s">
        <v>19148</v>
      </c>
      <c r="F420" s="33" t="s">
        <v>19151</v>
      </c>
      <c r="G420" s="33" t="s">
        <v>3788</v>
      </c>
      <c r="H420" s="33" t="s">
        <v>938</v>
      </c>
      <c r="I420" s="38">
        <v>23608</v>
      </c>
      <c r="J420" s="33" t="s">
        <v>23</v>
      </c>
      <c r="K420" s="33" t="s">
        <v>938</v>
      </c>
      <c r="L420" s="38">
        <v>23666</v>
      </c>
      <c r="M420" s="33">
        <v>1596</v>
      </c>
      <c r="N420" s="33">
        <v>1596</v>
      </c>
      <c r="O420" s="33">
        <v>0</v>
      </c>
      <c r="P420" s="33" t="s">
        <v>26</v>
      </c>
      <c r="Q420" s="33" t="s">
        <v>26</v>
      </c>
      <c r="R420" s="39" t="str">
        <f>IF(Extensions53[[#This Row],[Category]]="higher", "priority","")</f>
        <v/>
      </c>
    </row>
    <row r="421" spans="1:18" x14ac:dyDescent="0.3">
      <c r="A421" s="40" t="s">
        <v>32557</v>
      </c>
      <c r="B421" s="34" t="s">
        <v>32556</v>
      </c>
      <c r="C421" s="40">
        <v>32054910</v>
      </c>
      <c r="D421" s="35" t="s">
        <v>32554</v>
      </c>
      <c r="E421" s="35" t="s">
        <v>32555</v>
      </c>
      <c r="F421" s="35" t="s">
        <v>32558</v>
      </c>
      <c r="G421" s="35" t="s">
        <v>21072</v>
      </c>
      <c r="H421" s="35" t="s">
        <v>250</v>
      </c>
      <c r="I421" s="41">
        <v>33178</v>
      </c>
      <c r="J421" s="35" t="s">
        <v>23</v>
      </c>
      <c r="K421" s="35" t="s">
        <v>250</v>
      </c>
      <c r="L421" s="41">
        <v>33155</v>
      </c>
      <c r="M421" s="35">
        <v>2346</v>
      </c>
      <c r="N421" s="35">
        <v>2346</v>
      </c>
      <c r="O421" s="35">
        <v>0</v>
      </c>
      <c r="P421" s="35" t="s">
        <v>26</v>
      </c>
      <c r="Q421" s="35" t="s">
        <v>26</v>
      </c>
      <c r="R421" s="42" t="str">
        <f>IF(Extensions53[[#This Row],[Category]]="higher", "priority","")</f>
        <v/>
      </c>
    </row>
    <row r="422" spans="1:18" x14ac:dyDescent="0.3">
      <c r="A422" s="37" t="s">
        <v>954</v>
      </c>
      <c r="B422" s="32" t="s">
        <v>953</v>
      </c>
      <c r="C422" s="37">
        <v>11002133</v>
      </c>
      <c r="D422" s="33" t="s">
        <v>951</v>
      </c>
      <c r="E422" s="33" t="s">
        <v>952</v>
      </c>
      <c r="F422" s="33" t="s">
        <v>955</v>
      </c>
      <c r="G422" s="33" t="s">
        <v>733</v>
      </c>
      <c r="H422" s="33" t="s">
        <v>713</v>
      </c>
      <c r="I422" s="38">
        <v>27707</v>
      </c>
      <c r="J422" s="33" t="s">
        <v>23</v>
      </c>
      <c r="K422" s="33" t="s">
        <v>713</v>
      </c>
      <c r="L422" s="38">
        <v>27707</v>
      </c>
      <c r="M422" s="33">
        <v>1476</v>
      </c>
      <c r="N422" s="33">
        <v>1476</v>
      </c>
      <c r="O422" s="33">
        <v>0</v>
      </c>
      <c r="P422" s="33" t="s">
        <v>26</v>
      </c>
      <c r="Q422" s="33" t="s">
        <v>26</v>
      </c>
      <c r="R422" s="39" t="str">
        <f>IF(Extensions53[[#This Row],[Category]]="higher", "priority","")</f>
        <v/>
      </c>
    </row>
    <row r="423" spans="1:18" x14ac:dyDescent="0.3">
      <c r="A423" s="40" t="s">
        <v>719</v>
      </c>
      <c r="B423" s="34" t="s">
        <v>718</v>
      </c>
      <c r="C423" s="40">
        <v>11001433</v>
      </c>
      <c r="D423" s="35" t="s">
        <v>707</v>
      </c>
      <c r="E423" s="35" t="s">
        <v>708</v>
      </c>
      <c r="F423" s="35" t="s">
        <v>720</v>
      </c>
      <c r="G423" s="35" t="s">
        <v>721</v>
      </c>
      <c r="H423" s="35" t="s">
        <v>713</v>
      </c>
      <c r="I423" s="41">
        <v>27606</v>
      </c>
      <c r="J423" s="35" t="s">
        <v>23</v>
      </c>
      <c r="K423" s="35" t="s">
        <v>713</v>
      </c>
      <c r="L423" s="41">
        <v>27695</v>
      </c>
      <c r="M423" s="35">
        <v>1560</v>
      </c>
      <c r="N423" s="35">
        <v>1560</v>
      </c>
      <c r="O423" s="35">
        <v>0</v>
      </c>
      <c r="P423" s="35" t="s">
        <v>26</v>
      </c>
      <c r="Q423" s="35" t="s">
        <v>26</v>
      </c>
      <c r="R423" s="42" t="str">
        <f>IF(Extensions53[[#This Row],[Category]]="higher", "priority","")</f>
        <v/>
      </c>
    </row>
    <row r="424" spans="1:18" x14ac:dyDescent="0.3">
      <c r="A424" s="37" t="s">
        <v>9766</v>
      </c>
      <c r="B424" s="32" t="s">
        <v>3239</v>
      </c>
      <c r="C424" s="37">
        <v>14904142</v>
      </c>
      <c r="D424" s="33" t="s">
        <v>9764</v>
      </c>
      <c r="E424" s="33" t="s">
        <v>9765</v>
      </c>
      <c r="F424" s="33" t="s">
        <v>9767</v>
      </c>
      <c r="G424" s="33" t="s">
        <v>3239</v>
      </c>
      <c r="H424" s="33" t="s">
        <v>3222</v>
      </c>
      <c r="I424" s="38">
        <v>37643</v>
      </c>
      <c r="J424" s="33" t="s">
        <v>23</v>
      </c>
      <c r="K424" s="33" t="s">
        <v>3222</v>
      </c>
      <c r="L424" s="38">
        <v>37617</v>
      </c>
      <c r="M424" s="33">
        <v>948</v>
      </c>
      <c r="N424" s="33">
        <v>948</v>
      </c>
      <c r="O424" s="33">
        <v>0</v>
      </c>
      <c r="P424" s="33" t="s">
        <v>26</v>
      </c>
      <c r="Q424" s="33" t="s">
        <v>26</v>
      </c>
      <c r="R424" s="39" t="str">
        <f>IF(Extensions53[[#This Row],[Category]]="higher", "priority","")</f>
        <v/>
      </c>
    </row>
    <row r="425" spans="1:18" x14ac:dyDescent="0.3">
      <c r="A425" s="40" t="s">
        <v>9769</v>
      </c>
      <c r="B425" s="34" t="s">
        <v>9768</v>
      </c>
      <c r="C425" s="40">
        <v>14904142</v>
      </c>
      <c r="D425" s="35" t="s">
        <v>9764</v>
      </c>
      <c r="E425" s="35" t="s">
        <v>9765</v>
      </c>
      <c r="F425" s="35" t="s">
        <v>9770</v>
      </c>
      <c r="G425" s="35" t="s">
        <v>9768</v>
      </c>
      <c r="H425" s="35" t="s">
        <v>3222</v>
      </c>
      <c r="I425" s="41">
        <v>37615</v>
      </c>
      <c r="J425" s="35" t="s">
        <v>23</v>
      </c>
      <c r="K425" s="35" t="s">
        <v>3222</v>
      </c>
      <c r="L425" s="41">
        <v>37617</v>
      </c>
      <c r="M425" s="35">
        <v>948</v>
      </c>
      <c r="N425" s="35">
        <v>948</v>
      </c>
      <c r="O425" s="35">
        <v>0</v>
      </c>
      <c r="P425" s="35" t="s">
        <v>26</v>
      </c>
      <c r="Q425" s="35" t="s">
        <v>26</v>
      </c>
      <c r="R425" s="42" t="str">
        <f>IF(Extensions53[[#This Row],[Category]]="higher", "priority","")</f>
        <v/>
      </c>
    </row>
    <row r="426" spans="1:18" x14ac:dyDescent="0.3">
      <c r="A426" s="37" t="s">
        <v>9772</v>
      </c>
      <c r="B426" s="32" t="s">
        <v>9771</v>
      </c>
      <c r="C426" s="37">
        <v>14904142</v>
      </c>
      <c r="D426" s="33" t="s">
        <v>9764</v>
      </c>
      <c r="E426" s="33" t="s">
        <v>9765</v>
      </c>
      <c r="F426" s="33" t="s">
        <v>9773</v>
      </c>
      <c r="G426" s="33" t="s">
        <v>9771</v>
      </c>
      <c r="H426" s="33" t="s">
        <v>3222</v>
      </c>
      <c r="I426" s="38">
        <v>37604</v>
      </c>
      <c r="J426" s="33" t="s">
        <v>23</v>
      </c>
      <c r="K426" s="33" t="s">
        <v>3222</v>
      </c>
      <c r="L426" s="38">
        <v>37617</v>
      </c>
      <c r="M426" s="33">
        <v>948</v>
      </c>
      <c r="N426" s="33">
        <v>948</v>
      </c>
      <c r="O426" s="33">
        <v>0</v>
      </c>
      <c r="P426" s="33" t="s">
        <v>26</v>
      </c>
      <c r="Q426" s="33" t="s">
        <v>26</v>
      </c>
      <c r="R426" s="39" t="str">
        <f>IF(Extensions53[[#This Row],[Category]]="higher", "priority","")</f>
        <v/>
      </c>
    </row>
    <row r="427" spans="1:18" x14ac:dyDescent="0.3">
      <c r="A427" s="40" t="s">
        <v>9774</v>
      </c>
      <c r="B427" s="34" t="s">
        <v>3242</v>
      </c>
      <c r="C427" s="40">
        <v>14904142</v>
      </c>
      <c r="D427" s="35" t="s">
        <v>9764</v>
      </c>
      <c r="E427" s="35" t="s">
        <v>9765</v>
      </c>
      <c r="F427" s="35" t="s">
        <v>9775</v>
      </c>
      <c r="G427" s="35" t="s">
        <v>3242</v>
      </c>
      <c r="H427" s="35" t="s">
        <v>3222</v>
      </c>
      <c r="I427" s="41">
        <v>37660</v>
      </c>
      <c r="J427" s="35" t="s">
        <v>23</v>
      </c>
      <c r="K427" s="35" t="s">
        <v>3222</v>
      </c>
      <c r="L427" s="41">
        <v>37617</v>
      </c>
      <c r="M427" s="35">
        <v>948</v>
      </c>
      <c r="N427" s="35">
        <v>948</v>
      </c>
      <c r="O427" s="35">
        <v>0</v>
      </c>
      <c r="P427" s="35" t="s">
        <v>26</v>
      </c>
      <c r="Q427" s="35" t="s">
        <v>26</v>
      </c>
      <c r="R427" s="42" t="str">
        <f>IF(Extensions53[[#This Row],[Category]]="higher", "priority","")</f>
        <v/>
      </c>
    </row>
    <row r="428" spans="1:18" x14ac:dyDescent="0.3">
      <c r="A428" s="37" t="s">
        <v>16353</v>
      </c>
      <c r="B428" s="32" t="s">
        <v>16352</v>
      </c>
      <c r="C428" s="37">
        <v>14937440</v>
      </c>
      <c r="D428" s="33" t="s">
        <v>16348</v>
      </c>
      <c r="E428" s="33" t="s">
        <v>16349</v>
      </c>
      <c r="F428" s="33" t="s">
        <v>16354</v>
      </c>
      <c r="G428" s="33" t="s">
        <v>16355</v>
      </c>
      <c r="H428" s="33" t="s">
        <v>680</v>
      </c>
      <c r="I428" s="38">
        <v>29512</v>
      </c>
      <c r="J428" s="33" t="s">
        <v>23</v>
      </c>
      <c r="K428" s="33" t="s">
        <v>680</v>
      </c>
      <c r="L428" s="38">
        <v>29520</v>
      </c>
      <c r="M428" s="33">
        <v>1143</v>
      </c>
      <c r="N428" s="33">
        <v>1143</v>
      </c>
      <c r="O428" s="33">
        <v>0</v>
      </c>
      <c r="P428" s="33" t="s">
        <v>26</v>
      </c>
      <c r="Q428" s="33" t="s">
        <v>26</v>
      </c>
      <c r="R428" s="39" t="str">
        <f>IF(Extensions53[[#This Row],[Category]]="higher", "priority","")</f>
        <v>priority</v>
      </c>
    </row>
    <row r="429" spans="1:18" x14ac:dyDescent="0.3">
      <c r="A429" s="40" t="s">
        <v>16357</v>
      </c>
      <c r="B429" s="34" t="s">
        <v>16356</v>
      </c>
      <c r="C429" s="40">
        <v>14937440</v>
      </c>
      <c r="D429" s="35" t="s">
        <v>16348</v>
      </c>
      <c r="E429" s="35" t="s">
        <v>16349</v>
      </c>
      <c r="F429" s="35" t="s">
        <v>16358</v>
      </c>
      <c r="G429" s="35" t="s">
        <v>16356</v>
      </c>
      <c r="H429" s="35" t="s">
        <v>680</v>
      </c>
      <c r="I429" s="41">
        <v>29728</v>
      </c>
      <c r="J429" s="35" t="s">
        <v>23</v>
      </c>
      <c r="K429" s="35" t="s">
        <v>680</v>
      </c>
      <c r="L429" s="41">
        <v>29520</v>
      </c>
      <c r="M429" s="35">
        <v>1143</v>
      </c>
      <c r="N429" s="35">
        <v>1143</v>
      </c>
      <c r="O429" s="35">
        <v>0</v>
      </c>
      <c r="P429" s="35" t="s">
        <v>26</v>
      </c>
      <c r="Q429" s="35" t="s">
        <v>26</v>
      </c>
      <c r="R429" s="42" t="str">
        <f>IF(Extensions53[[#This Row],[Category]]="higher", "priority","")</f>
        <v/>
      </c>
    </row>
    <row r="430" spans="1:18" x14ac:dyDescent="0.3">
      <c r="A430" s="37" t="s">
        <v>15700</v>
      </c>
      <c r="B430" s="32" t="s">
        <v>15692</v>
      </c>
      <c r="C430" s="37">
        <v>14930246</v>
      </c>
      <c r="D430" s="33" t="s">
        <v>15690</v>
      </c>
      <c r="E430" s="33" t="s">
        <v>15691</v>
      </c>
      <c r="F430" s="33" t="s">
        <v>15701</v>
      </c>
      <c r="G430" s="33" t="s">
        <v>856</v>
      </c>
      <c r="H430" s="33" t="s">
        <v>938</v>
      </c>
      <c r="I430" s="38">
        <v>22311</v>
      </c>
      <c r="J430" s="33" t="s">
        <v>23</v>
      </c>
      <c r="K430" s="33" t="s">
        <v>938</v>
      </c>
      <c r="L430" s="38">
        <v>22003</v>
      </c>
      <c r="M430" s="33">
        <v>2535</v>
      </c>
      <c r="N430" s="33">
        <v>2535</v>
      </c>
      <c r="O430" s="33">
        <v>0</v>
      </c>
      <c r="P430" s="33" t="s">
        <v>26</v>
      </c>
      <c r="Q430" s="33" t="s">
        <v>26</v>
      </c>
      <c r="R430" s="39" t="str">
        <f>IF(Extensions53[[#This Row],[Category]]="higher", "priority","")</f>
        <v>priority</v>
      </c>
    </row>
    <row r="431" spans="1:18" x14ac:dyDescent="0.3">
      <c r="A431" s="40" t="s">
        <v>7121</v>
      </c>
      <c r="B431" s="34" t="s">
        <v>7120</v>
      </c>
      <c r="C431" s="40" t="s">
        <v>7118</v>
      </c>
      <c r="D431" s="35" t="s">
        <v>7118</v>
      </c>
      <c r="E431" s="35" t="s">
        <v>7119</v>
      </c>
      <c r="F431" s="35" t="s">
        <v>7122</v>
      </c>
      <c r="G431" s="35" t="s">
        <v>7123</v>
      </c>
      <c r="H431" s="35" t="s">
        <v>250</v>
      </c>
      <c r="I431" s="41">
        <v>32433</v>
      </c>
      <c r="J431" s="35" t="s">
        <v>23</v>
      </c>
      <c r="K431" s="35" t="s">
        <v>250</v>
      </c>
      <c r="L431" s="41">
        <v>32578</v>
      </c>
      <c r="M431" s="35">
        <v>1452</v>
      </c>
      <c r="N431" s="35">
        <v>1452</v>
      </c>
      <c r="O431" s="35">
        <v>0</v>
      </c>
      <c r="P431" s="35" t="s">
        <v>26</v>
      </c>
      <c r="Q431" s="35" t="s">
        <v>26</v>
      </c>
      <c r="R431" s="42" t="str">
        <f>IF(Extensions53[[#This Row],[Category]]="higher", "priority","")</f>
        <v>priority</v>
      </c>
    </row>
    <row r="432" spans="1:18" x14ac:dyDescent="0.3">
      <c r="A432" s="37" t="s">
        <v>7125</v>
      </c>
      <c r="B432" s="32" t="s">
        <v>7124</v>
      </c>
      <c r="C432" s="37" t="s">
        <v>7118</v>
      </c>
      <c r="D432" s="33" t="s">
        <v>7118</v>
      </c>
      <c r="E432" s="33" t="s">
        <v>7119</v>
      </c>
      <c r="F432" s="33" t="s">
        <v>7126</v>
      </c>
      <c r="G432" s="33" t="s">
        <v>7127</v>
      </c>
      <c r="H432" s="33" t="s">
        <v>250</v>
      </c>
      <c r="I432" s="38">
        <v>32542</v>
      </c>
      <c r="J432" s="33" t="s">
        <v>23</v>
      </c>
      <c r="K432" s="33" t="s">
        <v>250</v>
      </c>
      <c r="L432" s="38">
        <v>32578</v>
      </c>
      <c r="M432" s="33">
        <v>1452</v>
      </c>
      <c r="N432" s="33">
        <v>1452</v>
      </c>
      <c r="O432" s="33">
        <v>0</v>
      </c>
      <c r="P432" s="33" t="s">
        <v>26</v>
      </c>
      <c r="Q432" s="33" t="s">
        <v>26</v>
      </c>
      <c r="R432" s="39" t="str">
        <f>IF(Extensions53[[#This Row],[Category]]="higher", "priority","")</f>
        <v>priority</v>
      </c>
    </row>
    <row r="433" spans="1:18" x14ac:dyDescent="0.3">
      <c r="A433" s="40" t="s">
        <v>7129</v>
      </c>
      <c r="B433" s="34" t="s">
        <v>7128</v>
      </c>
      <c r="C433" s="40" t="s">
        <v>7118</v>
      </c>
      <c r="D433" s="35" t="s">
        <v>7118</v>
      </c>
      <c r="E433" s="35" t="s">
        <v>7119</v>
      </c>
      <c r="F433" s="35" t="s">
        <v>7130</v>
      </c>
      <c r="G433" s="35" t="s">
        <v>7131</v>
      </c>
      <c r="H433" s="35" t="s">
        <v>250</v>
      </c>
      <c r="I433" s="41">
        <v>32547</v>
      </c>
      <c r="J433" s="35" t="s">
        <v>23</v>
      </c>
      <c r="K433" s="35" t="s">
        <v>250</v>
      </c>
      <c r="L433" s="41">
        <v>32578</v>
      </c>
      <c r="M433" s="35">
        <v>1452</v>
      </c>
      <c r="N433" s="35">
        <v>1452</v>
      </c>
      <c r="O433" s="35">
        <v>0</v>
      </c>
      <c r="P433" s="35" t="s">
        <v>26</v>
      </c>
      <c r="Q433" s="35" t="s">
        <v>26</v>
      </c>
      <c r="R433" s="42" t="str">
        <f>IF(Extensions53[[#This Row],[Category]]="higher", "priority","")</f>
        <v/>
      </c>
    </row>
    <row r="434" spans="1:18" x14ac:dyDescent="0.3">
      <c r="A434" s="37" t="s">
        <v>7133</v>
      </c>
      <c r="B434" s="32" t="s">
        <v>7132</v>
      </c>
      <c r="C434" s="37" t="s">
        <v>7118</v>
      </c>
      <c r="D434" s="33" t="s">
        <v>7118</v>
      </c>
      <c r="E434" s="33" t="s">
        <v>7119</v>
      </c>
      <c r="F434" s="33" t="s">
        <v>7134</v>
      </c>
      <c r="G434" s="33" t="s">
        <v>7135</v>
      </c>
      <c r="H434" s="33" t="s">
        <v>250</v>
      </c>
      <c r="I434" s="38">
        <v>32544</v>
      </c>
      <c r="J434" s="33" t="s">
        <v>23</v>
      </c>
      <c r="K434" s="33" t="s">
        <v>250</v>
      </c>
      <c r="L434" s="38">
        <v>32578</v>
      </c>
      <c r="M434" s="33">
        <v>1452</v>
      </c>
      <c r="N434" s="33">
        <v>1452</v>
      </c>
      <c r="O434" s="33">
        <v>0</v>
      </c>
      <c r="P434" s="33" t="s">
        <v>26</v>
      </c>
      <c r="Q434" s="33" t="s">
        <v>26</v>
      </c>
      <c r="R434" s="39" t="str">
        <f>IF(Extensions53[[#This Row],[Category]]="higher", "priority","")</f>
        <v/>
      </c>
    </row>
    <row r="435" spans="1:18" x14ac:dyDescent="0.3">
      <c r="A435" s="40" t="s">
        <v>7137</v>
      </c>
      <c r="B435" s="34" t="s">
        <v>7136</v>
      </c>
      <c r="C435" s="40" t="s">
        <v>7118</v>
      </c>
      <c r="D435" s="35" t="s">
        <v>7118</v>
      </c>
      <c r="E435" s="35" t="s">
        <v>7119</v>
      </c>
      <c r="F435" s="35" t="s">
        <v>7138</v>
      </c>
      <c r="G435" s="35" t="s">
        <v>7139</v>
      </c>
      <c r="H435" s="35" t="s">
        <v>250</v>
      </c>
      <c r="I435" s="41">
        <v>32578</v>
      </c>
      <c r="J435" s="35" t="s">
        <v>23</v>
      </c>
      <c r="K435" s="35" t="s">
        <v>250</v>
      </c>
      <c r="L435" s="41">
        <v>32578</v>
      </c>
      <c r="M435" s="35">
        <v>1452</v>
      </c>
      <c r="N435" s="35">
        <v>1452</v>
      </c>
      <c r="O435" s="35">
        <v>0</v>
      </c>
      <c r="P435" s="35" t="s">
        <v>26</v>
      </c>
      <c r="Q435" s="35" t="s">
        <v>26</v>
      </c>
      <c r="R435" s="42" t="str">
        <f>IF(Extensions53[[#This Row],[Category]]="higher", "priority","")</f>
        <v/>
      </c>
    </row>
    <row r="436" spans="1:18" x14ac:dyDescent="0.3">
      <c r="A436" s="37" t="s">
        <v>7141</v>
      </c>
      <c r="B436" s="32" t="s">
        <v>7140</v>
      </c>
      <c r="C436" s="37" t="s">
        <v>7118</v>
      </c>
      <c r="D436" s="33" t="s">
        <v>7118</v>
      </c>
      <c r="E436" s="33" t="s">
        <v>7119</v>
      </c>
      <c r="F436" s="33" t="s">
        <v>7142</v>
      </c>
      <c r="G436" s="33" t="s">
        <v>4335</v>
      </c>
      <c r="H436" s="33" t="s">
        <v>250</v>
      </c>
      <c r="I436" s="38">
        <v>32539</v>
      </c>
      <c r="J436" s="33" t="s">
        <v>23</v>
      </c>
      <c r="K436" s="33" t="s">
        <v>250</v>
      </c>
      <c r="L436" s="38">
        <v>32578</v>
      </c>
      <c r="M436" s="33">
        <v>1452</v>
      </c>
      <c r="N436" s="33">
        <v>1452</v>
      </c>
      <c r="O436" s="33">
        <v>0</v>
      </c>
      <c r="P436" s="33" t="s">
        <v>26</v>
      </c>
      <c r="Q436" s="33" t="s">
        <v>26</v>
      </c>
      <c r="R436" s="39" t="str">
        <f>IF(Extensions53[[#This Row],[Category]]="higher", "priority","")</f>
        <v/>
      </c>
    </row>
    <row r="437" spans="1:18" x14ac:dyDescent="0.3">
      <c r="A437" s="40" t="s">
        <v>7144</v>
      </c>
      <c r="B437" s="34" t="s">
        <v>7143</v>
      </c>
      <c r="C437" s="40" t="s">
        <v>7118</v>
      </c>
      <c r="D437" s="35" t="s">
        <v>7118</v>
      </c>
      <c r="E437" s="35" t="s">
        <v>7119</v>
      </c>
      <c r="F437" s="35" t="s">
        <v>7145</v>
      </c>
      <c r="G437" s="35" t="s">
        <v>7146</v>
      </c>
      <c r="H437" s="35" t="s">
        <v>250</v>
      </c>
      <c r="I437" s="41">
        <v>32459</v>
      </c>
      <c r="J437" s="35" t="s">
        <v>23</v>
      </c>
      <c r="K437" s="35" t="s">
        <v>250</v>
      </c>
      <c r="L437" s="41">
        <v>32578</v>
      </c>
      <c r="M437" s="35">
        <v>1452</v>
      </c>
      <c r="N437" s="35">
        <v>1452</v>
      </c>
      <c r="O437" s="35">
        <v>0</v>
      </c>
      <c r="P437" s="35" t="s">
        <v>26</v>
      </c>
      <c r="Q437" s="35" t="s">
        <v>26</v>
      </c>
      <c r="R437" s="42" t="str">
        <f>IF(Extensions53[[#This Row],[Category]]="higher", "priority","")</f>
        <v/>
      </c>
    </row>
    <row r="438" spans="1:18" x14ac:dyDescent="0.3">
      <c r="A438" s="37" t="s">
        <v>12790</v>
      </c>
      <c r="B438" s="32" t="s">
        <v>12789</v>
      </c>
      <c r="C438" s="37">
        <v>14915424</v>
      </c>
      <c r="D438" s="33" t="s">
        <v>12776</v>
      </c>
      <c r="E438" s="33" t="s">
        <v>12777</v>
      </c>
      <c r="F438" s="33" t="s">
        <v>12791</v>
      </c>
      <c r="G438" s="33" t="s">
        <v>2446</v>
      </c>
      <c r="H438" s="33" t="s">
        <v>1079</v>
      </c>
      <c r="I438" s="38">
        <v>38603</v>
      </c>
      <c r="J438" s="33" t="s">
        <v>23</v>
      </c>
      <c r="K438" s="33" t="s">
        <v>1079</v>
      </c>
      <c r="L438" s="38">
        <v>38668</v>
      </c>
      <c r="M438" s="33">
        <v>1194</v>
      </c>
      <c r="N438" s="33">
        <v>1194</v>
      </c>
      <c r="O438" s="33">
        <v>0</v>
      </c>
      <c r="P438" s="33" t="s">
        <v>26</v>
      </c>
      <c r="Q438" s="33" t="s">
        <v>26</v>
      </c>
      <c r="R438" s="39" t="str">
        <f>IF(Extensions53[[#This Row],[Category]]="higher", "priority","")</f>
        <v>priority</v>
      </c>
    </row>
    <row r="439" spans="1:18" x14ac:dyDescent="0.3">
      <c r="A439" s="40" t="s">
        <v>29748</v>
      </c>
      <c r="B439" s="34" t="s">
        <v>9281</v>
      </c>
      <c r="C439" s="40">
        <v>31904218</v>
      </c>
      <c r="D439" s="35" t="s">
        <v>29747</v>
      </c>
      <c r="E439" s="35" t="s">
        <v>9281</v>
      </c>
      <c r="F439" s="35" t="s">
        <v>29749</v>
      </c>
      <c r="G439" s="35" t="s">
        <v>3087</v>
      </c>
      <c r="H439" s="35" t="s">
        <v>584</v>
      </c>
      <c r="I439" s="41">
        <v>70121</v>
      </c>
      <c r="J439" s="35" t="s">
        <v>23</v>
      </c>
      <c r="K439" s="35" t="s">
        <v>584</v>
      </c>
      <c r="L439" s="41">
        <v>70121</v>
      </c>
      <c r="M439" s="35">
        <v>1389</v>
      </c>
      <c r="N439" s="35">
        <v>1389</v>
      </c>
      <c r="O439" s="35">
        <v>0</v>
      </c>
      <c r="P439" s="35" t="s">
        <v>26</v>
      </c>
      <c r="Q439" s="35" t="s">
        <v>26</v>
      </c>
      <c r="R439" s="42" t="str">
        <f>IF(Extensions53[[#This Row],[Category]]="higher", "priority","")</f>
        <v/>
      </c>
    </row>
    <row r="440" spans="1:18" x14ac:dyDescent="0.3">
      <c r="A440" s="37" t="s">
        <v>14890</v>
      </c>
      <c r="B440" s="32" t="s">
        <v>14889</v>
      </c>
      <c r="C440" s="37">
        <v>14924411</v>
      </c>
      <c r="D440" s="33" t="s">
        <v>14875</v>
      </c>
      <c r="E440" s="33" t="s">
        <v>14876</v>
      </c>
      <c r="F440" s="33" t="s">
        <v>14891</v>
      </c>
      <c r="G440" s="33" t="s">
        <v>14892</v>
      </c>
      <c r="H440" s="33" t="s">
        <v>47</v>
      </c>
      <c r="I440" s="38">
        <v>31082</v>
      </c>
      <c r="J440" s="33" t="s">
        <v>23</v>
      </c>
      <c r="K440" s="33" t="s">
        <v>47</v>
      </c>
      <c r="L440" s="38">
        <v>31082</v>
      </c>
      <c r="M440" s="33">
        <v>1170</v>
      </c>
      <c r="N440" s="33">
        <v>1170</v>
      </c>
      <c r="O440" s="33">
        <v>0</v>
      </c>
      <c r="P440" s="33" t="s">
        <v>26</v>
      </c>
      <c r="Q440" s="33" t="s">
        <v>26</v>
      </c>
      <c r="R440" s="39" t="str">
        <f>IF(Extensions53[[#This Row],[Category]]="higher", "priority","")</f>
        <v/>
      </c>
    </row>
    <row r="441" spans="1:18" x14ac:dyDescent="0.3">
      <c r="A441" s="40" t="s">
        <v>19643</v>
      </c>
      <c r="B441" s="34" t="s">
        <v>19642</v>
      </c>
      <c r="C441" s="40">
        <v>15153510</v>
      </c>
      <c r="D441" s="35" t="s">
        <v>19638</v>
      </c>
      <c r="E441" s="35" t="s">
        <v>19639</v>
      </c>
      <c r="F441" s="35" t="s">
        <v>19644</v>
      </c>
      <c r="G441" s="35" t="s">
        <v>19645</v>
      </c>
      <c r="H441" s="35" t="s">
        <v>250</v>
      </c>
      <c r="I441" s="41">
        <v>34769</v>
      </c>
      <c r="J441" s="35" t="s">
        <v>23</v>
      </c>
      <c r="K441" s="35" t="s">
        <v>250</v>
      </c>
      <c r="L441" s="41">
        <v>34744</v>
      </c>
      <c r="M441" s="35">
        <v>1659</v>
      </c>
      <c r="N441" s="35">
        <v>1659</v>
      </c>
      <c r="O441" s="35">
        <v>0</v>
      </c>
      <c r="P441" s="35" t="s">
        <v>26</v>
      </c>
      <c r="Q441" s="35" t="s">
        <v>26</v>
      </c>
      <c r="R441" s="42" t="str">
        <f>IF(Extensions53[[#This Row],[Category]]="higher", "priority","")</f>
        <v>priority</v>
      </c>
    </row>
    <row r="442" spans="1:18" x14ac:dyDescent="0.3">
      <c r="A442" s="37" t="s">
        <v>21921</v>
      </c>
      <c r="B442" s="32" t="s">
        <v>21920</v>
      </c>
      <c r="C442" s="37">
        <v>25040411</v>
      </c>
      <c r="D442" s="33" t="s">
        <v>21918</v>
      </c>
      <c r="E442" s="33" t="s">
        <v>21919</v>
      </c>
      <c r="F442" s="33" t="s">
        <v>21922</v>
      </c>
      <c r="G442" s="33" t="s">
        <v>5019</v>
      </c>
      <c r="H442" s="33" t="s">
        <v>47</v>
      </c>
      <c r="I442" s="38">
        <v>31405</v>
      </c>
      <c r="J442" s="33" t="s">
        <v>23</v>
      </c>
      <c r="K442" s="33" t="s">
        <v>47</v>
      </c>
      <c r="L442" s="38">
        <v>31419</v>
      </c>
      <c r="M442" s="33">
        <v>1566</v>
      </c>
      <c r="N442" s="33">
        <v>1566</v>
      </c>
      <c r="O442" s="33">
        <v>0</v>
      </c>
      <c r="P442" s="33" t="s">
        <v>26</v>
      </c>
      <c r="Q442" s="33" t="s">
        <v>26</v>
      </c>
      <c r="R442" s="39" t="str">
        <f>IF(Extensions53[[#This Row],[Category]]="higher", "priority","")</f>
        <v/>
      </c>
    </row>
    <row r="443" spans="1:18" x14ac:dyDescent="0.3">
      <c r="A443" s="40" t="s">
        <v>15324</v>
      </c>
      <c r="B443" s="34" t="s">
        <v>15323</v>
      </c>
      <c r="C443" s="40">
        <v>14927433</v>
      </c>
      <c r="D443" s="35" t="s">
        <v>15321</v>
      </c>
      <c r="E443" s="35" t="s">
        <v>15322</v>
      </c>
      <c r="F443" s="35" t="s">
        <v>15325</v>
      </c>
      <c r="G443" s="35" t="s">
        <v>15326</v>
      </c>
      <c r="H443" s="35" t="s">
        <v>713</v>
      </c>
      <c r="I443" s="41">
        <v>28515</v>
      </c>
      <c r="J443" s="35" t="s">
        <v>23</v>
      </c>
      <c r="K443" s="35" t="s">
        <v>713</v>
      </c>
      <c r="L443" s="41">
        <v>28529</v>
      </c>
      <c r="M443" s="35">
        <v>1224</v>
      </c>
      <c r="N443" s="35">
        <v>1224</v>
      </c>
      <c r="O443" s="35">
        <v>0</v>
      </c>
      <c r="P443" s="35" t="s">
        <v>26</v>
      </c>
      <c r="Q443" s="35" t="s">
        <v>26</v>
      </c>
      <c r="R443" s="42" t="str">
        <f>IF(Extensions53[[#This Row],[Category]]="higher", "priority","")</f>
        <v>priority</v>
      </c>
    </row>
    <row r="444" spans="1:18" x14ac:dyDescent="0.3">
      <c r="A444" s="37" t="s">
        <v>9533</v>
      </c>
      <c r="B444" s="32" t="s">
        <v>9532</v>
      </c>
      <c r="C444" s="37">
        <v>14903342</v>
      </c>
      <c r="D444" s="33" t="s">
        <v>9530</v>
      </c>
      <c r="E444" s="33" t="s">
        <v>9531</v>
      </c>
      <c r="F444" s="33" t="s">
        <v>9534</v>
      </c>
      <c r="G444" s="33" t="s">
        <v>9535</v>
      </c>
      <c r="H444" s="33" t="s">
        <v>3222</v>
      </c>
      <c r="I444" s="38">
        <v>37737</v>
      </c>
      <c r="J444" s="33" t="s">
        <v>23</v>
      </c>
      <c r="K444" s="33" t="s">
        <v>3222</v>
      </c>
      <c r="L444" s="38">
        <v>37933</v>
      </c>
      <c r="M444" s="33">
        <v>1326</v>
      </c>
      <c r="N444" s="33">
        <v>1326</v>
      </c>
      <c r="O444" s="33">
        <v>0</v>
      </c>
      <c r="P444" s="33" t="s">
        <v>26</v>
      </c>
      <c r="Q444" s="33" t="s">
        <v>26</v>
      </c>
      <c r="R444" s="39" t="str">
        <f>IF(Extensions53[[#This Row],[Category]]="higher", "priority","")</f>
        <v>priority</v>
      </c>
    </row>
    <row r="445" spans="1:18" x14ac:dyDescent="0.3">
      <c r="A445" s="40" t="s">
        <v>9537</v>
      </c>
      <c r="B445" s="34" t="s">
        <v>9536</v>
      </c>
      <c r="C445" s="40">
        <v>14903342</v>
      </c>
      <c r="D445" s="35" t="s">
        <v>9530</v>
      </c>
      <c r="E445" s="35" t="s">
        <v>9531</v>
      </c>
      <c r="F445" s="35" t="s">
        <v>9538</v>
      </c>
      <c r="G445" s="35" t="s">
        <v>3230</v>
      </c>
      <c r="H445" s="35" t="s">
        <v>3222</v>
      </c>
      <c r="I445" s="41">
        <v>37919</v>
      </c>
      <c r="J445" s="35" t="s">
        <v>23</v>
      </c>
      <c r="K445" s="35" t="s">
        <v>3222</v>
      </c>
      <c r="L445" s="41">
        <v>37933</v>
      </c>
      <c r="M445" s="35">
        <v>1326</v>
      </c>
      <c r="N445" s="35">
        <v>1326</v>
      </c>
      <c r="O445" s="35">
        <v>0</v>
      </c>
      <c r="P445" s="35" t="s">
        <v>26</v>
      </c>
      <c r="Q445" s="35" t="s">
        <v>26</v>
      </c>
      <c r="R445" s="42" t="str">
        <f>IF(Extensions53[[#This Row],[Category]]="higher", "priority","")</f>
        <v/>
      </c>
    </row>
    <row r="446" spans="1:18" x14ac:dyDescent="0.3">
      <c r="A446" s="37" t="s">
        <v>9540</v>
      </c>
      <c r="B446" s="32" t="s">
        <v>9539</v>
      </c>
      <c r="C446" s="37">
        <v>14903342</v>
      </c>
      <c r="D446" s="33" t="s">
        <v>9530</v>
      </c>
      <c r="E446" s="33" t="s">
        <v>9531</v>
      </c>
      <c r="F446" s="33" t="s">
        <v>9541</v>
      </c>
      <c r="G446" s="33" t="s">
        <v>3230</v>
      </c>
      <c r="H446" s="33" t="s">
        <v>3222</v>
      </c>
      <c r="I446" s="38">
        <v>37917</v>
      </c>
      <c r="J446" s="33" t="s">
        <v>23</v>
      </c>
      <c r="K446" s="33" t="s">
        <v>3222</v>
      </c>
      <c r="L446" s="38">
        <v>37933</v>
      </c>
      <c r="M446" s="33">
        <v>1326</v>
      </c>
      <c r="N446" s="33">
        <v>1326</v>
      </c>
      <c r="O446" s="33">
        <v>0</v>
      </c>
      <c r="P446" s="33" t="s">
        <v>26</v>
      </c>
      <c r="Q446" s="33" t="s">
        <v>26</v>
      </c>
      <c r="R446" s="39" t="str">
        <f>IF(Extensions53[[#This Row],[Category]]="higher", "priority","")</f>
        <v/>
      </c>
    </row>
    <row r="447" spans="1:18" x14ac:dyDescent="0.3">
      <c r="A447" s="40" t="s">
        <v>9543</v>
      </c>
      <c r="B447" s="34" t="s">
        <v>9542</v>
      </c>
      <c r="C447" s="40">
        <v>14903342</v>
      </c>
      <c r="D447" s="35" t="s">
        <v>9530</v>
      </c>
      <c r="E447" s="35" t="s">
        <v>9531</v>
      </c>
      <c r="F447" s="35" t="s">
        <v>9544</v>
      </c>
      <c r="G447" s="35" t="s">
        <v>3230</v>
      </c>
      <c r="H447" s="35" t="s">
        <v>3222</v>
      </c>
      <c r="I447" s="41">
        <v>37914</v>
      </c>
      <c r="J447" s="35" t="s">
        <v>23</v>
      </c>
      <c r="K447" s="35" t="s">
        <v>3222</v>
      </c>
      <c r="L447" s="41">
        <v>37933</v>
      </c>
      <c r="M447" s="35">
        <v>1326</v>
      </c>
      <c r="N447" s="35">
        <v>1326</v>
      </c>
      <c r="O447" s="35">
        <v>0</v>
      </c>
      <c r="P447" s="35" t="s">
        <v>26</v>
      </c>
      <c r="Q447" s="35" t="s">
        <v>26</v>
      </c>
      <c r="R447" s="42" t="str">
        <f>IF(Extensions53[[#This Row],[Category]]="higher", "priority","")</f>
        <v/>
      </c>
    </row>
    <row r="448" spans="1:18" x14ac:dyDescent="0.3">
      <c r="A448" s="37" t="s">
        <v>7238</v>
      </c>
      <c r="B448" s="32" t="s">
        <v>7237</v>
      </c>
      <c r="C448" s="37" t="s">
        <v>7235</v>
      </c>
      <c r="D448" s="33" t="s">
        <v>7235</v>
      </c>
      <c r="E448" s="33" t="s">
        <v>7236</v>
      </c>
      <c r="F448" s="33" t="s">
        <v>7239</v>
      </c>
      <c r="G448" s="33" t="s">
        <v>7240</v>
      </c>
      <c r="H448" s="33" t="s">
        <v>250</v>
      </c>
      <c r="I448" s="38">
        <v>32535</v>
      </c>
      <c r="J448" s="33" t="s">
        <v>23</v>
      </c>
      <c r="K448" s="33" t="s">
        <v>250</v>
      </c>
      <c r="L448" s="38">
        <v>32504</v>
      </c>
      <c r="M448" s="33">
        <v>1371</v>
      </c>
      <c r="N448" s="33">
        <v>1371</v>
      </c>
      <c r="O448" s="33">
        <v>0</v>
      </c>
      <c r="P448" s="33" t="s">
        <v>26</v>
      </c>
      <c r="Q448" s="33" t="s">
        <v>26</v>
      </c>
      <c r="R448" s="39" t="str">
        <f>IF(Extensions53[[#This Row],[Category]]="higher", "priority","")</f>
        <v/>
      </c>
    </row>
    <row r="449" spans="1:18" x14ac:dyDescent="0.3">
      <c r="A449" s="40" t="s">
        <v>7242</v>
      </c>
      <c r="B449" s="34" t="s">
        <v>7241</v>
      </c>
      <c r="C449" s="40" t="s">
        <v>7235</v>
      </c>
      <c r="D449" s="35" t="s">
        <v>7235</v>
      </c>
      <c r="E449" s="35" t="s">
        <v>7236</v>
      </c>
      <c r="F449" s="35" t="s">
        <v>7243</v>
      </c>
      <c r="G449" s="35" t="s">
        <v>3837</v>
      </c>
      <c r="H449" s="35" t="s">
        <v>250</v>
      </c>
      <c r="I449" s="41">
        <v>32502</v>
      </c>
      <c r="J449" s="35" t="s">
        <v>23</v>
      </c>
      <c r="K449" s="35" t="s">
        <v>250</v>
      </c>
      <c r="L449" s="41">
        <v>32504</v>
      </c>
      <c r="M449" s="35">
        <v>1371</v>
      </c>
      <c r="N449" s="35">
        <v>1371</v>
      </c>
      <c r="O449" s="35">
        <v>0</v>
      </c>
      <c r="P449" s="35" t="s">
        <v>26</v>
      </c>
      <c r="Q449" s="35" t="s">
        <v>26</v>
      </c>
      <c r="R449" s="42" t="str">
        <f>IF(Extensions53[[#This Row],[Category]]="higher", "priority","")</f>
        <v/>
      </c>
    </row>
    <row r="450" spans="1:18" x14ac:dyDescent="0.3">
      <c r="A450" s="37" t="s">
        <v>7245</v>
      </c>
      <c r="B450" s="32" t="s">
        <v>7244</v>
      </c>
      <c r="C450" s="37" t="s">
        <v>7235</v>
      </c>
      <c r="D450" s="33" t="s">
        <v>7235</v>
      </c>
      <c r="E450" s="33" t="s">
        <v>7236</v>
      </c>
      <c r="F450" s="33" t="s">
        <v>7246</v>
      </c>
      <c r="G450" s="33" t="s">
        <v>7247</v>
      </c>
      <c r="H450" s="33" t="s">
        <v>250</v>
      </c>
      <c r="I450" s="38">
        <v>32583</v>
      </c>
      <c r="J450" s="33" t="s">
        <v>23</v>
      </c>
      <c r="K450" s="33" t="s">
        <v>250</v>
      </c>
      <c r="L450" s="38">
        <v>32504</v>
      </c>
      <c r="M450" s="33">
        <v>1371</v>
      </c>
      <c r="N450" s="33">
        <v>1371</v>
      </c>
      <c r="O450" s="33">
        <v>0</v>
      </c>
      <c r="P450" s="33" t="s">
        <v>26</v>
      </c>
      <c r="Q450" s="33" t="s">
        <v>26</v>
      </c>
      <c r="R450" s="39" t="str">
        <f>IF(Extensions53[[#This Row],[Category]]="higher", "priority","")</f>
        <v/>
      </c>
    </row>
    <row r="451" spans="1:18" x14ac:dyDescent="0.3">
      <c r="A451" s="40" t="s">
        <v>7249</v>
      </c>
      <c r="B451" s="34" t="s">
        <v>7248</v>
      </c>
      <c r="C451" s="40" t="s">
        <v>7235</v>
      </c>
      <c r="D451" s="35" t="s">
        <v>7235</v>
      </c>
      <c r="E451" s="35" t="s">
        <v>7236</v>
      </c>
      <c r="F451" s="35" t="s">
        <v>7250</v>
      </c>
      <c r="G451" s="35" t="s">
        <v>7251</v>
      </c>
      <c r="H451" s="35" t="s">
        <v>250</v>
      </c>
      <c r="I451" s="41">
        <v>32563</v>
      </c>
      <c r="J451" s="35" t="s">
        <v>23</v>
      </c>
      <c r="K451" s="35" t="s">
        <v>250</v>
      </c>
      <c r="L451" s="41">
        <v>32504</v>
      </c>
      <c r="M451" s="35">
        <v>1371</v>
      </c>
      <c r="N451" s="35">
        <v>1371</v>
      </c>
      <c r="O451" s="35">
        <v>0</v>
      </c>
      <c r="P451" s="35" t="s">
        <v>26</v>
      </c>
      <c r="Q451" s="35" t="s">
        <v>26</v>
      </c>
      <c r="R451" s="42" t="str">
        <f>IF(Extensions53[[#This Row],[Category]]="higher", "priority","")</f>
        <v/>
      </c>
    </row>
    <row r="452" spans="1:18" x14ac:dyDescent="0.3">
      <c r="A452" s="37" t="s">
        <v>7253</v>
      </c>
      <c r="B452" s="32" t="s">
        <v>7252</v>
      </c>
      <c r="C452" s="37" t="s">
        <v>7235</v>
      </c>
      <c r="D452" s="33" t="s">
        <v>7235</v>
      </c>
      <c r="E452" s="33" t="s">
        <v>7236</v>
      </c>
      <c r="F452" s="33" t="s">
        <v>7254</v>
      </c>
      <c r="G452" s="33" t="s">
        <v>3837</v>
      </c>
      <c r="H452" s="33" t="s">
        <v>250</v>
      </c>
      <c r="I452" s="38">
        <v>32507</v>
      </c>
      <c r="J452" s="33" t="s">
        <v>23</v>
      </c>
      <c r="K452" s="33" t="s">
        <v>250</v>
      </c>
      <c r="L452" s="38">
        <v>32504</v>
      </c>
      <c r="M452" s="33">
        <v>1371</v>
      </c>
      <c r="N452" s="33">
        <v>1371</v>
      </c>
      <c r="O452" s="33">
        <v>0</v>
      </c>
      <c r="P452" s="33" t="s">
        <v>26</v>
      </c>
      <c r="Q452" s="33" t="s">
        <v>26</v>
      </c>
      <c r="R452" s="39" t="str">
        <f>IF(Extensions53[[#This Row],[Category]]="higher", "priority","")</f>
        <v/>
      </c>
    </row>
    <row r="453" spans="1:18" x14ac:dyDescent="0.3">
      <c r="A453" s="40" t="s">
        <v>29828</v>
      </c>
      <c r="B453" s="34" t="s">
        <v>17429</v>
      </c>
      <c r="C453" s="40">
        <v>31905133</v>
      </c>
      <c r="D453" s="35" t="s">
        <v>29801</v>
      </c>
      <c r="E453" s="35" t="s">
        <v>29802</v>
      </c>
      <c r="F453" s="35" t="s">
        <v>17435</v>
      </c>
      <c r="G453" s="35" t="s">
        <v>4737</v>
      </c>
      <c r="H453" s="35" t="s">
        <v>713</v>
      </c>
      <c r="I453" s="41">
        <v>28097</v>
      </c>
      <c r="J453" s="35" t="s">
        <v>23</v>
      </c>
      <c r="K453" s="35" t="s">
        <v>713</v>
      </c>
      <c r="L453" s="41">
        <v>28109</v>
      </c>
      <c r="M453" s="35">
        <v>1194</v>
      </c>
      <c r="N453" s="35">
        <v>1194</v>
      </c>
      <c r="O453" s="35">
        <v>0</v>
      </c>
      <c r="P453" s="35" t="s">
        <v>26</v>
      </c>
      <c r="Q453" s="35" t="s">
        <v>26</v>
      </c>
      <c r="R453" s="42" t="str">
        <f>IF(Extensions53[[#This Row],[Category]]="higher", "priority","")</f>
        <v/>
      </c>
    </row>
    <row r="454" spans="1:18" x14ac:dyDescent="0.3">
      <c r="A454" s="37" t="s">
        <v>21979</v>
      </c>
      <c r="B454" s="32" t="s">
        <v>21978</v>
      </c>
      <c r="C454" s="37">
        <v>25053446</v>
      </c>
      <c r="D454" s="33" t="s">
        <v>21976</v>
      </c>
      <c r="E454" s="33" t="s">
        <v>21977</v>
      </c>
      <c r="F454" s="33" t="s">
        <v>21980</v>
      </c>
      <c r="G454" s="33" t="s">
        <v>176</v>
      </c>
      <c r="H454" s="33" t="s">
        <v>938</v>
      </c>
      <c r="I454" s="38">
        <v>24153</v>
      </c>
      <c r="J454" s="33" t="s">
        <v>23</v>
      </c>
      <c r="K454" s="33" t="s">
        <v>938</v>
      </c>
      <c r="L454" s="38">
        <v>24019</v>
      </c>
      <c r="M454" s="33">
        <v>1095</v>
      </c>
      <c r="N454" s="33">
        <v>1095</v>
      </c>
      <c r="O454" s="33">
        <v>0</v>
      </c>
      <c r="P454" s="33" t="s">
        <v>26</v>
      </c>
      <c r="Q454" s="33" t="s">
        <v>26</v>
      </c>
      <c r="R454" s="39" t="str">
        <f>IF(Extensions53[[#This Row],[Category]]="higher", "priority","")</f>
        <v/>
      </c>
    </row>
    <row r="455" spans="1:18" x14ac:dyDescent="0.3">
      <c r="A455" s="40" t="s">
        <v>15495</v>
      </c>
      <c r="B455" s="34" t="s">
        <v>4689</v>
      </c>
      <c r="C455" s="40">
        <v>14928440</v>
      </c>
      <c r="D455" s="35" t="s">
        <v>15479</v>
      </c>
      <c r="E455" s="35" t="s">
        <v>15480</v>
      </c>
      <c r="F455" s="35" t="s">
        <v>15496</v>
      </c>
      <c r="G455" s="35" t="s">
        <v>4689</v>
      </c>
      <c r="H455" s="35" t="s">
        <v>680</v>
      </c>
      <c r="I455" s="41">
        <v>29646</v>
      </c>
      <c r="J455" s="35" t="s">
        <v>23</v>
      </c>
      <c r="K455" s="35" t="s">
        <v>680</v>
      </c>
      <c r="L455" s="41">
        <v>29648</v>
      </c>
      <c r="M455" s="35">
        <v>1143</v>
      </c>
      <c r="N455" s="35">
        <v>1143</v>
      </c>
      <c r="O455" s="35">
        <v>0</v>
      </c>
      <c r="P455" s="35" t="s">
        <v>26</v>
      </c>
      <c r="Q455" s="35" t="s">
        <v>26</v>
      </c>
      <c r="R455" s="42" t="str">
        <f>IF(Extensions53[[#This Row],[Category]]="higher", "priority","")</f>
        <v>priority</v>
      </c>
    </row>
    <row r="456" spans="1:18" x14ac:dyDescent="0.3">
      <c r="A456" s="37" t="s">
        <v>16982</v>
      </c>
      <c r="B456" s="32" t="s">
        <v>16981</v>
      </c>
      <c r="C456" s="37">
        <v>14950433</v>
      </c>
      <c r="D456" s="33" t="s">
        <v>16979</v>
      </c>
      <c r="E456" s="33" t="s">
        <v>16980</v>
      </c>
      <c r="F456" s="33" t="s">
        <v>16983</v>
      </c>
      <c r="G456" s="33" t="s">
        <v>16984</v>
      </c>
      <c r="H456" s="33" t="s">
        <v>713</v>
      </c>
      <c r="I456" s="38">
        <v>27828</v>
      </c>
      <c r="J456" s="33" t="s">
        <v>23</v>
      </c>
      <c r="K456" s="33" t="s">
        <v>713</v>
      </c>
      <c r="L456" s="38">
        <v>27835</v>
      </c>
      <c r="M456" s="33">
        <v>1314</v>
      </c>
      <c r="N456" s="33">
        <v>1314</v>
      </c>
      <c r="O456" s="33">
        <v>0</v>
      </c>
      <c r="P456" s="33" t="s">
        <v>26</v>
      </c>
      <c r="Q456" s="33" t="s">
        <v>26</v>
      </c>
      <c r="R456" s="39" t="str">
        <f>IF(Extensions53[[#This Row],[Category]]="higher", "priority","")</f>
        <v>priority</v>
      </c>
    </row>
    <row r="457" spans="1:18" x14ac:dyDescent="0.3">
      <c r="A457" s="40" t="s">
        <v>16986</v>
      </c>
      <c r="B457" s="34" t="s">
        <v>16985</v>
      </c>
      <c r="C457" s="40">
        <v>14950433</v>
      </c>
      <c r="D457" s="35" t="s">
        <v>16979</v>
      </c>
      <c r="E457" s="35" t="s">
        <v>16980</v>
      </c>
      <c r="F457" s="35" t="s">
        <v>16987</v>
      </c>
      <c r="G457" s="35" t="s">
        <v>16988</v>
      </c>
      <c r="H457" s="35" t="s">
        <v>713</v>
      </c>
      <c r="I457" s="41">
        <v>28590</v>
      </c>
      <c r="J457" s="35" t="s">
        <v>23</v>
      </c>
      <c r="K457" s="35" t="s">
        <v>713</v>
      </c>
      <c r="L457" s="41">
        <v>27835</v>
      </c>
      <c r="M457" s="35">
        <v>1314</v>
      </c>
      <c r="N457" s="35">
        <v>1314</v>
      </c>
      <c r="O457" s="35">
        <v>0</v>
      </c>
      <c r="P457" s="35" t="s">
        <v>26</v>
      </c>
      <c r="Q457" s="35" t="s">
        <v>26</v>
      </c>
      <c r="R457" s="42" t="str">
        <f>IF(Extensions53[[#This Row],[Category]]="higher", "priority","")</f>
        <v/>
      </c>
    </row>
    <row r="458" spans="1:18" x14ac:dyDescent="0.3">
      <c r="A458" s="37" t="s">
        <v>25242</v>
      </c>
      <c r="B458" s="32" t="s">
        <v>25241</v>
      </c>
      <c r="C458" s="37">
        <v>31006911</v>
      </c>
      <c r="D458" s="33" t="s">
        <v>25239</v>
      </c>
      <c r="E458" s="33" t="s">
        <v>25240</v>
      </c>
      <c r="F458" s="33" t="s">
        <v>25243</v>
      </c>
      <c r="G458" s="33" t="s">
        <v>6011</v>
      </c>
      <c r="H458" s="33" t="s">
        <v>47</v>
      </c>
      <c r="I458" s="38">
        <v>30253</v>
      </c>
      <c r="J458" s="33" t="s">
        <v>23</v>
      </c>
      <c r="K458" s="33" t="s">
        <v>47</v>
      </c>
      <c r="L458" s="38">
        <v>30269</v>
      </c>
      <c r="M458" s="33">
        <v>1953</v>
      </c>
      <c r="N458" s="33">
        <v>1953</v>
      </c>
      <c r="O458" s="33">
        <v>0</v>
      </c>
      <c r="P458" s="33" t="s">
        <v>26</v>
      </c>
      <c r="Q458" s="33" t="s">
        <v>26</v>
      </c>
      <c r="R458" s="39" t="str">
        <f>IF(Extensions53[[#This Row],[Category]]="higher", "priority","")</f>
        <v/>
      </c>
    </row>
    <row r="459" spans="1:18" x14ac:dyDescent="0.3">
      <c r="A459" s="40" t="s">
        <v>7207</v>
      </c>
      <c r="B459" s="34" t="s">
        <v>7206</v>
      </c>
      <c r="C459" s="40" t="s">
        <v>7204</v>
      </c>
      <c r="D459" s="35" t="s">
        <v>7204</v>
      </c>
      <c r="E459" s="35" t="s">
        <v>7205</v>
      </c>
      <c r="F459" s="35" t="s">
        <v>7208</v>
      </c>
      <c r="G459" s="35" t="s">
        <v>7209</v>
      </c>
      <c r="H459" s="35" t="s">
        <v>250</v>
      </c>
      <c r="I459" s="41">
        <v>33811</v>
      </c>
      <c r="J459" s="35" t="s">
        <v>23</v>
      </c>
      <c r="K459" s="35" t="s">
        <v>250</v>
      </c>
      <c r="L459" s="41">
        <v>33881</v>
      </c>
      <c r="M459" s="35">
        <v>1389</v>
      </c>
      <c r="N459" s="35">
        <v>1389</v>
      </c>
      <c r="O459" s="35">
        <v>0</v>
      </c>
      <c r="P459" s="35" t="s">
        <v>26</v>
      </c>
      <c r="Q459" s="35" t="s">
        <v>26</v>
      </c>
      <c r="R459" s="42" t="str">
        <f>IF(Extensions53[[#This Row],[Category]]="higher", "priority","")</f>
        <v/>
      </c>
    </row>
    <row r="460" spans="1:18" x14ac:dyDescent="0.3">
      <c r="A460" s="37" t="s">
        <v>7211</v>
      </c>
      <c r="B460" s="32" t="s">
        <v>7210</v>
      </c>
      <c r="C460" s="37" t="s">
        <v>7204</v>
      </c>
      <c r="D460" s="33" t="s">
        <v>7204</v>
      </c>
      <c r="E460" s="33" t="s">
        <v>7205</v>
      </c>
      <c r="F460" s="33" t="s">
        <v>7212</v>
      </c>
      <c r="G460" s="33" t="s">
        <v>7209</v>
      </c>
      <c r="H460" s="33" t="s">
        <v>250</v>
      </c>
      <c r="I460" s="38">
        <v>33811</v>
      </c>
      <c r="J460" s="33" t="s">
        <v>23</v>
      </c>
      <c r="K460" s="33" t="s">
        <v>250</v>
      </c>
      <c r="L460" s="38">
        <v>33881</v>
      </c>
      <c r="M460" s="33">
        <v>1389</v>
      </c>
      <c r="N460" s="33">
        <v>1389</v>
      </c>
      <c r="O460" s="33">
        <v>0</v>
      </c>
      <c r="P460" s="33" t="s">
        <v>26</v>
      </c>
      <c r="Q460" s="33" t="s">
        <v>26</v>
      </c>
      <c r="R460" s="39" t="str">
        <f>IF(Extensions53[[#This Row],[Category]]="higher", "priority","")</f>
        <v/>
      </c>
    </row>
    <row r="461" spans="1:18" x14ac:dyDescent="0.3">
      <c r="A461" s="40" t="s">
        <v>7214</v>
      </c>
      <c r="B461" s="34" t="s">
        <v>7213</v>
      </c>
      <c r="C461" s="40" t="s">
        <v>7204</v>
      </c>
      <c r="D461" s="35" t="s">
        <v>7204</v>
      </c>
      <c r="E461" s="35" t="s">
        <v>7205</v>
      </c>
      <c r="F461" s="35" t="s">
        <v>7215</v>
      </c>
      <c r="G461" s="35" t="s">
        <v>7216</v>
      </c>
      <c r="H461" s="35" t="s">
        <v>250</v>
      </c>
      <c r="I461" s="41">
        <v>33880</v>
      </c>
      <c r="J461" s="35" t="s">
        <v>23</v>
      </c>
      <c r="K461" s="35" t="s">
        <v>250</v>
      </c>
      <c r="L461" s="41">
        <v>33881</v>
      </c>
      <c r="M461" s="35">
        <v>1389</v>
      </c>
      <c r="N461" s="35">
        <v>1389</v>
      </c>
      <c r="O461" s="35">
        <v>0</v>
      </c>
      <c r="P461" s="35" t="s">
        <v>26</v>
      </c>
      <c r="Q461" s="35" t="s">
        <v>26</v>
      </c>
      <c r="R461" s="42" t="str">
        <f>IF(Extensions53[[#This Row],[Category]]="higher", "priority","")</f>
        <v/>
      </c>
    </row>
    <row r="462" spans="1:18" x14ac:dyDescent="0.3">
      <c r="A462" s="37" t="s">
        <v>7218</v>
      </c>
      <c r="B462" s="32" t="s">
        <v>7217</v>
      </c>
      <c r="C462" s="37" t="s">
        <v>7204</v>
      </c>
      <c r="D462" s="33" t="s">
        <v>7204</v>
      </c>
      <c r="E462" s="33" t="s">
        <v>7205</v>
      </c>
      <c r="F462" s="33" t="s">
        <v>7219</v>
      </c>
      <c r="G462" s="33" t="s">
        <v>7220</v>
      </c>
      <c r="H462" s="33" t="s">
        <v>250</v>
      </c>
      <c r="I462" s="38">
        <v>33853</v>
      </c>
      <c r="J462" s="33" t="s">
        <v>23</v>
      </c>
      <c r="K462" s="33" t="s">
        <v>250</v>
      </c>
      <c r="L462" s="38">
        <v>33881</v>
      </c>
      <c r="M462" s="33">
        <v>1389</v>
      </c>
      <c r="N462" s="33">
        <v>1389</v>
      </c>
      <c r="O462" s="33">
        <v>0</v>
      </c>
      <c r="P462" s="33" t="s">
        <v>26</v>
      </c>
      <c r="Q462" s="33" t="s">
        <v>26</v>
      </c>
      <c r="R462" s="39" t="str">
        <f>IF(Extensions53[[#This Row],[Category]]="higher", "priority","")</f>
        <v/>
      </c>
    </row>
    <row r="463" spans="1:18" x14ac:dyDescent="0.3">
      <c r="A463" s="40" t="s">
        <v>7222</v>
      </c>
      <c r="B463" s="34" t="s">
        <v>7221</v>
      </c>
      <c r="C463" s="40" t="s">
        <v>7204</v>
      </c>
      <c r="D463" s="35" t="s">
        <v>7204</v>
      </c>
      <c r="E463" s="35" t="s">
        <v>7205</v>
      </c>
      <c r="F463" s="35" t="s">
        <v>7223</v>
      </c>
      <c r="G463" s="35" t="s">
        <v>7209</v>
      </c>
      <c r="H463" s="35" t="s">
        <v>250</v>
      </c>
      <c r="I463" s="41">
        <v>33803</v>
      </c>
      <c r="J463" s="35" t="s">
        <v>23</v>
      </c>
      <c r="K463" s="35" t="s">
        <v>250</v>
      </c>
      <c r="L463" s="41">
        <v>33881</v>
      </c>
      <c r="M463" s="35">
        <v>1389</v>
      </c>
      <c r="N463" s="35">
        <v>1389</v>
      </c>
      <c r="O463" s="35">
        <v>0</v>
      </c>
      <c r="P463" s="35" t="s">
        <v>26</v>
      </c>
      <c r="Q463" s="35" t="s">
        <v>26</v>
      </c>
      <c r="R463" s="42" t="str">
        <f>IF(Extensions53[[#This Row],[Category]]="higher", "priority","")</f>
        <v/>
      </c>
    </row>
    <row r="464" spans="1:18" x14ac:dyDescent="0.3">
      <c r="A464" s="37" t="s">
        <v>30276</v>
      </c>
      <c r="B464" s="32" t="s">
        <v>30275</v>
      </c>
      <c r="C464" s="37">
        <v>31912663</v>
      </c>
      <c r="D464" s="33" t="s">
        <v>30270</v>
      </c>
      <c r="E464" s="33" t="s">
        <v>30271</v>
      </c>
      <c r="F464" s="33" t="s">
        <v>30277</v>
      </c>
      <c r="G464" s="33" t="s">
        <v>25603</v>
      </c>
      <c r="H464" s="33" t="s">
        <v>20296</v>
      </c>
      <c r="I464" s="38">
        <v>717</v>
      </c>
      <c r="J464" s="33" t="s">
        <v>23</v>
      </c>
      <c r="K464" s="33" t="s">
        <v>20296</v>
      </c>
      <c r="L464" s="38">
        <v>717</v>
      </c>
      <c r="M464" s="33">
        <v>1700</v>
      </c>
      <c r="N464" s="33">
        <v>1700</v>
      </c>
      <c r="O464" s="33">
        <v>0</v>
      </c>
      <c r="P464" s="33" t="s">
        <v>26</v>
      </c>
      <c r="Q464" s="33" t="s">
        <v>26</v>
      </c>
      <c r="R464" s="39" t="str">
        <f>IF(Extensions53[[#This Row],[Category]]="higher", "priority","")</f>
        <v>priority</v>
      </c>
    </row>
    <row r="465" spans="1:18" x14ac:dyDescent="0.3">
      <c r="A465" s="40" t="s">
        <v>19355</v>
      </c>
      <c r="B465" s="34" t="s">
        <v>19354</v>
      </c>
      <c r="C465" s="40">
        <v>15012033</v>
      </c>
      <c r="D465" s="35" t="s">
        <v>19352</v>
      </c>
      <c r="E465" s="35" t="s">
        <v>19353</v>
      </c>
      <c r="F465" s="35" t="s">
        <v>19356</v>
      </c>
      <c r="G465" s="35" t="s">
        <v>721</v>
      </c>
      <c r="H465" s="35" t="s">
        <v>713</v>
      </c>
      <c r="I465" s="41">
        <v>27610</v>
      </c>
      <c r="J465" s="35" t="s">
        <v>23</v>
      </c>
      <c r="K465" s="35" t="s">
        <v>713</v>
      </c>
      <c r="L465" s="41">
        <v>27616</v>
      </c>
      <c r="M465" s="35">
        <v>1560</v>
      </c>
      <c r="N465" s="35">
        <v>1560</v>
      </c>
      <c r="O465" s="35">
        <v>0</v>
      </c>
      <c r="P465" s="35" t="s">
        <v>26</v>
      </c>
      <c r="Q465" s="35" t="s">
        <v>26</v>
      </c>
      <c r="R465" s="42" t="str">
        <f>IF(Extensions53[[#This Row],[Category]]="higher", "priority","")</f>
        <v>priority</v>
      </c>
    </row>
    <row r="466" spans="1:18" x14ac:dyDescent="0.3">
      <c r="A466" s="37" t="s">
        <v>14013</v>
      </c>
      <c r="B466" s="32" t="s">
        <v>14012</v>
      </c>
      <c r="C466" s="37">
        <v>14920433</v>
      </c>
      <c r="D466" s="33" t="s">
        <v>14006</v>
      </c>
      <c r="E466" s="33" t="s">
        <v>14007</v>
      </c>
      <c r="F466" s="33" t="s">
        <v>14014</v>
      </c>
      <c r="G466" s="33" t="s">
        <v>4911</v>
      </c>
      <c r="H466" s="33" t="s">
        <v>713</v>
      </c>
      <c r="I466" s="38">
        <v>27205</v>
      </c>
      <c r="J466" s="33" t="s">
        <v>23</v>
      </c>
      <c r="K466" s="33" t="s">
        <v>713</v>
      </c>
      <c r="L466" s="38">
        <v>27204</v>
      </c>
      <c r="M466" s="33">
        <v>1341</v>
      </c>
      <c r="N466" s="33">
        <v>1341</v>
      </c>
      <c r="O466" s="33">
        <v>0</v>
      </c>
      <c r="P466" s="33" t="s">
        <v>26</v>
      </c>
      <c r="Q466" s="33" t="s">
        <v>26</v>
      </c>
      <c r="R466" s="39" t="str">
        <f>IF(Extensions53[[#This Row],[Category]]="higher", "priority","")</f>
        <v>priority</v>
      </c>
    </row>
    <row r="467" spans="1:18" x14ac:dyDescent="0.3">
      <c r="A467" s="40" t="s">
        <v>14016</v>
      </c>
      <c r="B467" s="34" t="s">
        <v>14015</v>
      </c>
      <c r="C467" s="40">
        <v>14920433</v>
      </c>
      <c r="D467" s="35" t="s">
        <v>14006</v>
      </c>
      <c r="E467" s="35" t="s">
        <v>14007</v>
      </c>
      <c r="F467" s="35" t="s">
        <v>14017</v>
      </c>
      <c r="G467" s="35" t="s">
        <v>14018</v>
      </c>
      <c r="H467" s="35" t="s">
        <v>713</v>
      </c>
      <c r="I467" s="41">
        <v>27317</v>
      </c>
      <c r="J467" s="35" t="s">
        <v>23</v>
      </c>
      <c r="K467" s="35" t="s">
        <v>713</v>
      </c>
      <c r="L467" s="41">
        <v>27204</v>
      </c>
      <c r="M467" s="35">
        <v>1341</v>
      </c>
      <c r="N467" s="35">
        <v>1341</v>
      </c>
      <c r="O467" s="35">
        <v>0</v>
      </c>
      <c r="P467" s="35" t="s">
        <v>26</v>
      </c>
      <c r="Q467" s="35" t="s">
        <v>26</v>
      </c>
      <c r="R467" s="42" t="str">
        <f>IF(Extensions53[[#This Row],[Category]]="higher", "priority","")</f>
        <v>priority</v>
      </c>
    </row>
    <row r="468" spans="1:18" x14ac:dyDescent="0.3">
      <c r="A468" s="37" t="s">
        <v>14020</v>
      </c>
      <c r="B468" s="32" t="s">
        <v>14019</v>
      </c>
      <c r="C468" s="37">
        <v>14920433</v>
      </c>
      <c r="D468" s="33" t="s">
        <v>14006</v>
      </c>
      <c r="E468" s="33" t="s">
        <v>14007</v>
      </c>
      <c r="F468" s="33" t="s">
        <v>14021</v>
      </c>
      <c r="G468" s="33" t="s">
        <v>14018</v>
      </c>
      <c r="H468" s="33" t="s">
        <v>713</v>
      </c>
      <c r="I468" s="38">
        <v>27317</v>
      </c>
      <c r="J468" s="33" t="s">
        <v>23</v>
      </c>
      <c r="K468" s="33" t="s">
        <v>713</v>
      </c>
      <c r="L468" s="38">
        <v>27204</v>
      </c>
      <c r="M468" s="33">
        <v>1341</v>
      </c>
      <c r="N468" s="33">
        <v>1341</v>
      </c>
      <c r="O468" s="33">
        <v>0</v>
      </c>
      <c r="P468" s="33" t="s">
        <v>26</v>
      </c>
      <c r="Q468" s="33" t="s">
        <v>26</v>
      </c>
      <c r="R468" s="39" t="str">
        <f>IF(Extensions53[[#This Row],[Category]]="higher", "priority","")</f>
        <v/>
      </c>
    </row>
    <row r="469" spans="1:18" x14ac:dyDescent="0.3">
      <c r="A469" s="40" t="s">
        <v>24564</v>
      </c>
      <c r="B469" s="34" t="s">
        <v>24563</v>
      </c>
      <c r="C469" s="40">
        <v>31003411</v>
      </c>
      <c r="D469" s="35" t="s">
        <v>24561</v>
      </c>
      <c r="E469" s="35" t="s">
        <v>24562</v>
      </c>
      <c r="F469" s="35" t="s">
        <v>24565</v>
      </c>
      <c r="G469" s="35" t="s">
        <v>3543</v>
      </c>
      <c r="H469" s="35" t="s">
        <v>47</v>
      </c>
      <c r="I469" s="41">
        <v>30115</v>
      </c>
      <c r="J469" s="35" t="s">
        <v>23</v>
      </c>
      <c r="K469" s="35" t="s">
        <v>47</v>
      </c>
      <c r="L469" s="41">
        <v>30183</v>
      </c>
      <c r="M469" s="35">
        <v>1608</v>
      </c>
      <c r="N469" s="35">
        <v>1608</v>
      </c>
      <c r="O469" s="35">
        <v>0</v>
      </c>
      <c r="P469" s="35" t="s">
        <v>26</v>
      </c>
      <c r="Q469" s="35" t="s">
        <v>26</v>
      </c>
      <c r="R469" s="42" t="str">
        <f>IF(Extensions53[[#This Row],[Category]]="higher", "priority","")</f>
        <v/>
      </c>
    </row>
    <row r="470" spans="1:18" x14ac:dyDescent="0.3">
      <c r="A470" s="37" t="s">
        <v>24567</v>
      </c>
      <c r="B470" s="32" t="s">
        <v>24566</v>
      </c>
      <c r="C470" s="37">
        <v>31003411</v>
      </c>
      <c r="D470" s="33" t="s">
        <v>24561</v>
      </c>
      <c r="E470" s="33" t="s">
        <v>24562</v>
      </c>
      <c r="F470" s="33" t="s">
        <v>24568</v>
      </c>
      <c r="G470" s="33" t="s">
        <v>5880</v>
      </c>
      <c r="H470" s="33" t="s">
        <v>47</v>
      </c>
      <c r="I470" s="38">
        <v>30040</v>
      </c>
      <c r="J470" s="33" t="s">
        <v>23</v>
      </c>
      <c r="K470" s="33" t="s">
        <v>47</v>
      </c>
      <c r="L470" s="38">
        <v>30183</v>
      </c>
      <c r="M470" s="33">
        <v>1608</v>
      </c>
      <c r="N470" s="33">
        <v>1608</v>
      </c>
      <c r="O470" s="33">
        <v>0</v>
      </c>
      <c r="P470" s="33" t="s">
        <v>26</v>
      </c>
      <c r="Q470" s="33" t="s">
        <v>26</v>
      </c>
      <c r="R470" s="39" t="str">
        <f>IF(Extensions53[[#This Row],[Category]]="higher", "priority","")</f>
        <v/>
      </c>
    </row>
    <row r="471" spans="1:18" x14ac:dyDescent="0.3">
      <c r="A471" s="40" t="s">
        <v>24569</v>
      </c>
      <c r="B471" s="34" t="s">
        <v>24562</v>
      </c>
      <c r="C471" s="40">
        <v>31003411</v>
      </c>
      <c r="D471" s="35" t="s">
        <v>24561</v>
      </c>
      <c r="E471" s="35" t="s">
        <v>24562</v>
      </c>
      <c r="F471" s="35" t="s">
        <v>24570</v>
      </c>
      <c r="G471" s="35" t="s">
        <v>5880</v>
      </c>
      <c r="H471" s="35" t="s">
        <v>47</v>
      </c>
      <c r="I471" s="41">
        <v>30040</v>
      </c>
      <c r="J471" s="35" t="s">
        <v>23</v>
      </c>
      <c r="K471" s="35" t="s">
        <v>47</v>
      </c>
      <c r="L471" s="41">
        <v>30183</v>
      </c>
      <c r="M471" s="35">
        <v>1608</v>
      </c>
      <c r="N471" s="35">
        <v>1608</v>
      </c>
      <c r="O471" s="35">
        <v>0</v>
      </c>
      <c r="P471" s="35" t="s">
        <v>26</v>
      </c>
      <c r="Q471" s="35" t="s">
        <v>26</v>
      </c>
      <c r="R471" s="42" t="str">
        <f>IF(Extensions53[[#This Row],[Category]]="higher", "priority","")</f>
        <v/>
      </c>
    </row>
    <row r="472" spans="1:18" x14ac:dyDescent="0.3">
      <c r="A472" s="37" t="s">
        <v>24571</v>
      </c>
      <c r="B472" s="32" t="s">
        <v>24562</v>
      </c>
      <c r="C472" s="37">
        <v>31003411</v>
      </c>
      <c r="D472" s="33" t="s">
        <v>24561</v>
      </c>
      <c r="E472" s="33" t="s">
        <v>24562</v>
      </c>
      <c r="F472" s="33" t="s">
        <v>24572</v>
      </c>
      <c r="G472" s="33" t="s">
        <v>23595</v>
      </c>
      <c r="H472" s="33" t="s">
        <v>47</v>
      </c>
      <c r="I472" s="38">
        <v>30120</v>
      </c>
      <c r="J472" s="33" t="s">
        <v>23</v>
      </c>
      <c r="K472" s="33" t="s">
        <v>47</v>
      </c>
      <c r="L472" s="38">
        <v>30183</v>
      </c>
      <c r="M472" s="33">
        <v>1608</v>
      </c>
      <c r="N472" s="33">
        <v>1608</v>
      </c>
      <c r="O472" s="33">
        <v>0</v>
      </c>
      <c r="P472" s="33" t="s">
        <v>26</v>
      </c>
      <c r="Q472" s="33" t="s">
        <v>26</v>
      </c>
      <c r="R472" s="39" t="str">
        <f>IF(Extensions53[[#This Row],[Category]]="higher", "priority","")</f>
        <v/>
      </c>
    </row>
    <row r="473" spans="1:18" x14ac:dyDescent="0.3">
      <c r="A473" s="40" t="s">
        <v>24573</v>
      </c>
      <c r="B473" s="34" t="s">
        <v>24562</v>
      </c>
      <c r="C473" s="40">
        <v>31003411</v>
      </c>
      <c r="D473" s="35" t="s">
        <v>24561</v>
      </c>
      <c r="E473" s="35" t="s">
        <v>24562</v>
      </c>
      <c r="F473" s="35" t="s">
        <v>24574</v>
      </c>
      <c r="G473" s="35" t="s">
        <v>24575</v>
      </c>
      <c r="H473" s="35" t="s">
        <v>47</v>
      </c>
      <c r="I473" s="41">
        <v>30188</v>
      </c>
      <c r="J473" s="35" t="s">
        <v>23</v>
      </c>
      <c r="K473" s="35" t="s">
        <v>47</v>
      </c>
      <c r="L473" s="41">
        <v>30183</v>
      </c>
      <c r="M473" s="35">
        <v>1608</v>
      </c>
      <c r="N473" s="35">
        <v>1608</v>
      </c>
      <c r="O473" s="35">
        <v>0</v>
      </c>
      <c r="P473" s="35" t="s">
        <v>26</v>
      </c>
      <c r="Q473" s="35" t="s">
        <v>26</v>
      </c>
      <c r="R473" s="42" t="str">
        <f>IF(Extensions53[[#This Row],[Category]]="higher", "priority","")</f>
        <v/>
      </c>
    </row>
    <row r="474" spans="1:18" x14ac:dyDescent="0.3">
      <c r="A474" s="37" t="s">
        <v>15881</v>
      </c>
      <c r="B474" s="32" t="s">
        <v>14015</v>
      </c>
      <c r="C474" s="37">
        <v>14931433</v>
      </c>
      <c r="D474" s="33" t="s">
        <v>15880</v>
      </c>
      <c r="E474" s="33" t="s">
        <v>1255</v>
      </c>
      <c r="F474" s="33" t="s">
        <v>15882</v>
      </c>
      <c r="G474" s="33" t="s">
        <v>1258</v>
      </c>
      <c r="H474" s="33" t="s">
        <v>713</v>
      </c>
      <c r="I474" s="38">
        <v>28358</v>
      </c>
      <c r="J474" s="33" t="s">
        <v>23</v>
      </c>
      <c r="K474" s="33" t="s">
        <v>713</v>
      </c>
      <c r="L474" s="38">
        <v>28359</v>
      </c>
      <c r="M474" s="33">
        <v>1212</v>
      </c>
      <c r="N474" s="33">
        <v>1212</v>
      </c>
      <c r="O474" s="33">
        <v>0</v>
      </c>
      <c r="P474" s="33" t="s">
        <v>26</v>
      </c>
      <c r="Q474" s="33" t="s">
        <v>26</v>
      </c>
      <c r="R474" s="39" t="str">
        <f>IF(Extensions53[[#This Row],[Category]]="higher", "priority","")</f>
        <v/>
      </c>
    </row>
    <row r="475" spans="1:18" x14ac:dyDescent="0.3">
      <c r="A475" s="40" t="s">
        <v>13922</v>
      </c>
      <c r="B475" s="34" t="s">
        <v>13921</v>
      </c>
      <c r="C475" s="40">
        <v>14920410</v>
      </c>
      <c r="D475" s="35" t="s">
        <v>13915</v>
      </c>
      <c r="E475" s="35" t="s">
        <v>13916</v>
      </c>
      <c r="F475" s="35" t="s">
        <v>13923</v>
      </c>
      <c r="G475" s="35" t="s">
        <v>13924</v>
      </c>
      <c r="H475" s="35" t="s">
        <v>250</v>
      </c>
      <c r="I475" s="41">
        <v>32084</v>
      </c>
      <c r="J475" s="35" t="s">
        <v>23</v>
      </c>
      <c r="K475" s="35" t="s">
        <v>250</v>
      </c>
      <c r="L475" s="41">
        <v>32065</v>
      </c>
      <c r="M475" s="35">
        <v>1686</v>
      </c>
      <c r="N475" s="35">
        <v>1686</v>
      </c>
      <c r="O475" s="35">
        <v>0</v>
      </c>
      <c r="P475" s="35" t="s">
        <v>26</v>
      </c>
      <c r="Q475" s="35" t="s">
        <v>26</v>
      </c>
      <c r="R475" s="42" t="str">
        <f>IF(Extensions53[[#This Row],[Category]]="higher", "priority","")</f>
        <v/>
      </c>
    </row>
    <row r="476" spans="1:18" x14ac:dyDescent="0.3">
      <c r="A476" s="37" t="s">
        <v>29498</v>
      </c>
      <c r="B476" s="32" t="s">
        <v>29497</v>
      </c>
      <c r="C476" s="37">
        <v>31901224</v>
      </c>
      <c r="D476" s="33" t="s">
        <v>29496</v>
      </c>
      <c r="E476" s="33" t="s">
        <v>29497</v>
      </c>
      <c r="F476" s="33" t="s">
        <v>29499</v>
      </c>
      <c r="G476" s="33" t="s">
        <v>29500</v>
      </c>
      <c r="H476" s="33" t="s">
        <v>1079</v>
      </c>
      <c r="I476" s="38">
        <v>39710</v>
      </c>
      <c r="J476" s="33" t="s">
        <v>23</v>
      </c>
      <c r="K476" s="33" t="s">
        <v>1079</v>
      </c>
      <c r="L476" s="38">
        <v>39710</v>
      </c>
      <c r="M476" s="33">
        <v>996</v>
      </c>
      <c r="N476" s="33">
        <v>996</v>
      </c>
      <c r="O476" s="33">
        <v>0</v>
      </c>
      <c r="P476" s="33" t="s">
        <v>26</v>
      </c>
      <c r="Q476" s="33" t="s">
        <v>26</v>
      </c>
      <c r="R476" s="39" t="str">
        <f>IF(Extensions53[[#This Row],[Category]]="higher", "priority","")</f>
        <v/>
      </c>
    </row>
    <row r="477" spans="1:18" x14ac:dyDescent="0.3">
      <c r="A477" s="40" t="s">
        <v>27390</v>
      </c>
      <c r="B477" s="34" t="s">
        <v>27389</v>
      </c>
      <c r="C477" s="40">
        <v>31802111</v>
      </c>
      <c r="D477" s="35" t="s">
        <v>27387</v>
      </c>
      <c r="E477" s="35" t="s">
        <v>27388</v>
      </c>
      <c r="F477" s="35" t="s">
        <v>27391</v>
      </c>
      <c r="G477" s="35" t="s">
        <v>1633</v>
      </c>
      <c r="H477" s="35" t="s">
        <v>47</v>
      </c>
      <c r="I477" s="41">
        <v>30067</v>
      </c>
      <c r="J477" s="35" t="s">
        <v>23</v>
      </c>
      <c r="K477" s="35" t="s">
        <v>47</v>
      </c>
      <c r="L477" s="41">
        <v>30260</v>
      </c>
      <c r="M477" s="35">
        <v>1953</v>
      </c>
      <c r="N477" s="35">
        <v>1953</v>
      </c>
      <c r="O477" s="35">
        <v>0</v>
      </c>
      <c r="P477" s="35" t="s">
        <v>26</v>
      </c>
      <c r="Q477" s="35" t="s">
        <v>26</v>
      </c>
      <c r="R477" s="42" t="str">
        <f>IF(Extensions53[[#This Row],[Category]]="higher", "priority","")</f>
        <v/>
      </c>
    </row>
    <row r="478" spans="1:18" x14ac:dyDescent="0.3">
      <c r="A478" s="37" t="s">
        <v>28860</v>
      </c>
      <c r="B478" s="32" t="s">
        <v>28859</v>
      </c>
      <c r="C478" s="37">
        <v>31817446</v>
      </c>
      <c r="D478" s="33" t="s">
        <v>28857</v>
      </c>
      <c r="E478" s="33" t="s">
        <v>28858</v>
      </c>
      <c r="F478" s="33" t="s">
        <v>28861</v>
      </c>
      <c r="G478" s="33" t="s">
        <v>8659</v>
      </c>
      <c r="H478" s="33" t="s">
        <v>938</v>
      </c>
      <c r="I478" s="38">
        <v>23320</v>
      </c>
      <c r="J478" s="33" t="s">
        <v>23</v>
      </c>
      <c r="K478" s="33" t="s">
        <v>938</v>
      </c>
      <c r="L478" s="38">
        <v>23459</v>
      </c>
      <c r="M478" s="33">
        <v>1521</v>
      </c>
      <c r="N478" s="33">
        <v>1521</v>
      </c>
      <c r="O478" s="33">
        <v>0</v>
      </c>
      <c r="P478" s="33" t="s">
        <v>26</v>
      </c>
      <c r="Q478" s="33" t="s">
        <v>26</v>
      </c>
      <c r="R478" s="39" t="str">
        <f>IF(Extensions53[[#This Row],[Category]]="higher", "priority","")</f>
        <v/>
      </c>
    </row>
    <row r="479" spans="1:18" x14ac:dyDescent="0.3">
      <c r="A479" s="40" t="s">
        <v>28862</v>
      </c>
      <c r="B479" s="34" t="s">
        <v>28859</v>
      </c>
      <c r="C479" s="40">
        <v>31817446</v>
      </c>
      <c r="D479" s="35" t="s">
        <v>28857</v>
      </c>
      <c r="E479" s="35" t="s">
        <v>28858</v>
      </c>
      <c r="F479" s="35" t="s">
        <v>28863</v>
      </c>
      <c r="G479" s="35" t="s">
        <v>3798</v>
      </c>
      <c r="H479" s="35" t="s">
        <v>938</v>
      </c>
      <c r="I479" s="41">
        <v>23460</v>
      </c>
      <c r="J479" s="35" t="s">
        <v>23</v>
      </c>
      <c r="K479" s="35" t="s">
        <v>938</v>
      </c>
      <c r="L479" s="41">
        <v>23459</v>
      </c>
      <c r="M479" s="35">
        <v>1521</v>
      </c>
      <c r="N479" s="35">
        <v>1521</v>
      </c>
      <c r="O479" s="35">
        <v>0</v>
      </c>
      <c r="P479" s="35" t="s">
        <v>26</v>
      </c>
      <c r="Q479" s="35" t="s">
        <v>26</v>
      </c>
      <c r="R479" s="42" t="str">
        <f>IF(Extensions53[[#This Row],[Category]]="higher", "priority","")</f>
        <v>priority</v>
      </c>
    </row>
    <row r="480" spans="1:18" x14ac:dyDescent="0.3">
      <c r="A480" s="37" t="s">
        <v>28864</v>
      </c>
      <c r="B480" s="32" t="s">
        <v>28859</v>
      </c>
      <c r="C480" s="37">
        <v>31817446</v>
      </c>
      <c r="D480" s="33" t="s">
        <v>28857</v>
      </c>
      <c r="E480" s="33" t="s">
        <v>28858</v>
      </c>
      <c r="F480" s="33" t="s">
        <v>28865</v>
      </c>
      <c r="G480" s="33" t="s">
        <v>2820</v>
      </c>
      <c r="H480" s="33" t="s">
        <v>938</v>
      </c>
      <c r="I480" s="38">
        <v>23511</v>
      </c>
      <c r="J480" s="33" t="s">
        <v>23</v>
      </c>
      <c r="K480" s="33" t="s">
        <v>938</v>
      </c>
      <c r="L480" s="38">
        <v>23459</v>
      </c>
      <c r="M480" s="33">
        <v>1521</v>
      </c>
      <c r="N480" s="33">
        <v>1521</v>
      </c>
      <c r="O480" s="33">
        <v>0</v>
      </c>
      <c r="P480" s="33" t="s">
        <v>26</v>
      </c>
      <c r="Q480" s="33" t="s">
        <v>26</v>
      </c>
      <c r="R480" s="39" t="str">
        <f>IF(Extensions53[[#This Row],[Category]]="higher", "priority","")</f>
        <v/>
      </c>
    </row>
    <row r="481" spans="1:18" x14ac:dyDescent="0.3">
      <c r="A481" s="40" t="s">
        <v>28849</v>
      </c>
      <c r="B481" s="34" t="s">
        <v>28848</v>
      </c>
      <c r="C481" s="40">
        <v>31817246</v>
      </c>
      <c r="D481" s="35" t="s">
        <v>28846</v>
      </c>
      <c r="E481" s="35" t="s">
        <v>28847</v>
      </c>
      <c r="F481" s="35" t="s">
        <v>11279</v>
      </c>
      <c r="G481" s="35" t="s">
        <v>3788</v>
      </c>
      <c r="H481" s="35" t="s">
        <v>938</v>
      </c>
      <c r="I481" s="41">
        <v>23607</v>
      </c>
      <c r="J481" s="35" t="s">
        <v>23</v>
      </c>
      <c r="K481" s="35" t="s">
        <v>938</v>
      </c>
      <c r="L481" s="41">
        <v>23606</v>
      </c>
      <c r="M481" s="35">
        <v>1596</v>
      </c>
      <c r="N481" s="35">
        <v>1596</v>
      </c>
      <c r="O481" s="35">
        <v>0</v>
      </c>
      <c r="P481" s="35" t="s">
        <v>26</v>
      </c>
      <c r="Q481" s="35" t="s">
        <v>26</v>
      </c>
      <c r="R481" s="42" t="str">
        <f>IF(Extensions53[[#This Row],[Category]]="higher", "priority","")</f>
        <v/>
      </c>
    </row>
    <row r="482" spans="1:18" x14ac:dyDescent="0.3">
      <c r="A482" s="37" t="s">
        <v>21070</v>
      </c>
      <c r="B482" s="32" t="s">
        <v>21069</v>
      </c>
      <c r="C482" s="37" t="s">
        <v>21068</v>
      </c>
      <c r="D482" s="33" t="s">
        <v>21068</v>
      </c>
      <c r="E482" s="33" t="s">
        <v>21069</v>
      </c>
      <c r="F482" s="33" t="s">
        <v>21071</v>
      </c>
      <c r="G482" s="33" t="s">
        <v>21072</v>
      </c>
      <c r="H482" s="33" t="s">
        <v>250</v>
      </c>
      <c r="I482" s="38">
        <v>33178</v>
      </c>
      <c r="J482" s="33" t="s">
        <v>23</v>
      </c>
      <c r="K482" s="33" t="s">
        <v>250</v>
      </c>
      <c r="L482" s="38">
        <v>33178</v>
      </c>
      <c r="M482" s="33">
        <v>2346</v>
      </c>
      <c r="N482" s="33">
        <v>2346</v>
      </c>
      <c r="O482" s="33">
        <v>0</v>
      </c>
      <c r="P482" s="33" t="s">
        <v>26</v>
      </c>
      <c r="Q482" s="33" t="s">
        <v>26</v>
      </c>
      <c r="R482" s="39" t="str">
        <f>IF(Extensions53[[#This Row],[Category]]="higher", "priority","")</f>
        <v/>
      </c>
    </row>
    <row r="483" spans="1:18" x14ac:dyDescent="0.3">
      <c r="A483" s="40" t="s">
        <v>12554</v>
      </c>
      <c r="B483" s="34" t="s">
        <v>12553</v>
      </c>
      <c r="C483" s="40">
        <v>14914433</v>
      </c>
      <c r="D483" s="35" t="s">
        <v>12548</v>
      </c>
      <c r="E483" s="35" t="s">
        <v>1259</v>
      </c>
      <c r="F483" s="35" t="s">
        <v>12555</v>
      </c>
      <c r="G483" s="35" t="s">
        <v>12556</v>
      </c>
      <c r="H483" s="35" t="s">
        <v>713</v>
      </c>
      <c r="I483" s="41">
        <v>28376</v>
      </c>
      <c r="J483" s="35" t="s">
        <v>23</v>
      </c>
      <c r="K483" s="35" t="s">
        <v>713</v>
      </c>
      <c r="L483" s="41">
        <v>28374</v>
      </c>
      <c r="M483" s="35">
        <v>1212</v>
      </c>
      <c r="N483" s="35">
        <v>1212</v>
      </c>
      <c r="O483" s="35">
        <v>0</v>
      </c>
      <c r="P483" s="35" t="s">
        <v>26</v>
      </c>
      <c r="Q483" s="35" t="s">
        <v>26</v>
      </c>
      <c r="R483" s="42" t="str">
        <f>IF(Extensions53[[#This Row],[Category]]="higher", "priority","")</f>
        <v/>
      </c>
    </row>
    <row r="484" spans="1:18" x14ac:dyDescent="0.3">
      <c r="A484" s="37" t="s">
        <v>12558</v>
      </c>
      <c r="B484" s="32" t="s">
        <v>12557</v>
      </c>
      <c r="C484" s="37">
        <v>14914433</v>
      </c>
      <c r="D484" s="33" t="s">
        <v>12548</v>
      </c>
      <c r="E484" s="33" t="s">
        <v>1259</v>
      </c>
      <c r="F484" s="33" t="s">
        <v>12559</v>
      </c>
      <c r="G484" s="33" t="s">
        <v>12556</v>
      </c>
      <c r="H484" s="33" t="s">
        <v>713</v>
      </c>
      <c r="I484" s="38">
        <v>28376</v>
      </c>
      <c r="J484" s="33" t="s">
        <v>23</v>
      </c>
      <c r="K484" s="33" t="s">
        <v>713</v>
      </c>
      <c r="L484" s="38">
        <v>28374</v>
      </c>
      <c r="M484" s="33">
        <v>1212</v>
      </c>
      <c r="N484" s="33">
        <v>1212</v>
      </c>
      <c r="O484" s="33">
        <v>0</v>
      </c>
      <c r="P484" s="33" t="s">
        <v>26</v>
      </c>
      <c r="Q484" s="33" t="s">
        <v>26</v>
      </c>
      <c r="R484" s="39" t="str">
        <f>IF(Extensions53[[#This Row],[Category]]="higher", "priority","")</f>
        <v/>
      </c>
    </row>
    <row r="485" spans="1:18" x14ac:dyDescent="0.3">
      <c r="A485" s="40" t="s">
        <v>12561</v>
      </c>
      <c r="B485" s="34" t="s">
        <v>12560</v>
      </c>
      <c r="C485" s="40">
        <v>14914433</v>
      </c>
      <c r="D485" s="35" t="s">
        <v>12548</v>
      </c>
      <c r="E485" s="35" t="s">
        <v>1259</v>
      </c>
      <c r="F485" s="35" t="s">
        <v>12562</v>
      </c>
      <c r="G485" s="35" t="s">
        <v>12563</v>
      </c>
      <c r="H485" s="35" t="s">
        <v>713</v>
      </c>
      <c r="I485" s="41">
        <v>27325</v>
      </c>
      <c r="J485" s="35" t="s">
        <v>23</v>
      </c>
      <c r="K485" s="35" t="s">
        <v>713</v>
      </c>
      <c r="L485" s="41">
        <v>28374</v>
      </c>
      <c r="M485" s="35">
        <v>1212</v>
      </c>
      <c r="N485" s="35">
        <v>1212</v>
      </c>
      <c r="O485" s="35">
        <v>0</v>
      </c>
      <c r="P485" s="35" t="s">
        <v>26</v>
      </c>
      <c r="Q485" s="35" t="s">
        <v>26</v>
      </c>
      <c r="R485" s="42" t="str">
        <f>IF(Extensions53[[#This Row],[Category]]="higher", "priority","")</f>
        <v/>
      </c>
    </row>
    <row r="486" spans="1:18" x14ac:dyDescent="0.3">
      <c r="A486" s="37" t="s">
        <v>12565</v>
      </c>
      <c r="B486" s="32" t="s">
        <v>12564</v>
      </c>
      <c r="C486" s="37">
        <v>14914433</v>
      </c>
      <c r="D486" s="33" t="s">
        <v>12548</v>
      </c>
      <c r="E486" s="33" t="s">
        <v>1259</v>
      </c>
      <c r="F486" s="33" t="s">
        <v>12566</v>
      </c>
      <c r="G486" s="33" t="s">
        <v>12552</v>
      </c>
      <c r="H486" s="33" t="s">
        <v>713</v>
      </c>
      <c r="I486" s="38">
        <v>28364</v>
      </c>
      <c r="J486" s="33" t="s">
        <v>23</v>
      </c>
      <c r="K486" s="33" t="s">
        <v>713</v>
      </c>
      <c r="L486" s="38">
        <v>28374</v>
      </c>
      <c r="M486" s="33">
        <v>1212</v>
      </c>
      <c r="N486" s="33">
        <v>1212</v>
      </c>
      <c r="O486" s="33">
        <v>0</v>
      </c>
      <c r="P486" s="33" t="s">
        <v>26</v>
      </c>
      <c r="Q486" s="33" t="s">
        <v>26</v>
      </c>
      <c r="R486" s="39" t="str">
        <f>IF(Extensions53[[#This Row],[Category]]="higher", "priority","")</f>
        <v/>
      </c>
    </row>
    <row r="487" spans="1:18" x14ac:dyDescent="0.3">
      <c r="A487" s="40" t="s">
        <v>12568</v>
      </c>
      <c r="B487" s="34" t="s">
        <v>12567</v>
      </c>
      <c r="C487" s="40">
        <v>14914433</v>
      </c>
      <c r="D487" s="35" t="s">
        <v>12548</v>
      </c>
      <c r="E487" s="35" t="s">
        <v>1259</v>
      </c>
      <c r="F487" s="35" t="s">
        <v>12569</v>
      </c>
      <c r="G487" s="35" t="s">
        <v>10002</v>
      </c>
      <c r="H487" s="35" t="s">
        <v>713</v>
      </c>
      <c r="I487" s="41">
        <v>28327</v>
      </c>
      <c r="J487" s="35" t="s">
        <v>23</v>
      </c>
      <c r="K487" s="35" t="s">
        <v>713</v>
      </c>
      <c r="L487" s="41">
        <v>28374</v>
      </c>
      <c r="M487" s="35">
        <v>1212</v>
      </c>
      <c r="N487" s="35">
        <v>1212</v>
      </c>
      <c r="O487" s="35">
        <v>0</v>
      </c>
      <c r="P487" s="35" t="s">
        <v>26</v>
      </c>
      <c r="Q487" s="35" t="s">
        <v>26</v>
      </c>
      <c r="R487" s="42" t="str">
        <f>IF(Extensions53[[#This Row],[Category]]="higher", "priority","")</f>
        <v/>
      </c>
    </row>
    <row r="488" spans="1:18" x14ac:dyDescent="0.3">
      <c r="A488" s="37" t="s">
        <v>12571</v>
      </c>
      <c r="B488" s="32" t="s">
        <v>12570</v>
      </c>
      <c r="C488" s="37">
        <v>14914433</v>
      </c>
      <c r="D488" s="33" t="s">
        <v>12548</v>
      </c>
      <c r="E488" s="33" t="s">
        <v>1259</v>
      </c>
      <c r="F488" s="33" t="s">
        <v>12572</v>
      </c>
      <c r="G488" s="33" t="s">
        <v>12556</v>
      </c>
      <c r="H488" s="33" t="s">
        <v>713</v>
      </c>
      <c r="I488" s="38">
        <v>28376</v>
      </c>
      <c r="J488" s="33" t="s">
        <v>23</v>
      </c>
      <c r="K488" s="33" t="s">
        <v>713</v>
      </c>
      <c r="L488" s="38">
        <v>28374</v>
      </c>
      <c r="M488" s="33">
        <v>1212</v>
      </c>
      <c r="N488" s="33">
        <v>1212</v>
      </c>
      <c r="O488" s="33">
        <v>0</v>
      </c>
      <c r="P488" s="33" t="s">
        <v>26</v>
      </c>
      <c r="Q488" s="33" t="s">
        <v>26</v>
      </c>
      <c r="R488" s="39" t="str">
        <f>IF(Extensions53[[#This Row],[Category]]="higher", "priority","")</f>
        <v/>
      </c>
    </row>
    <row r="489" spans="1:18" x14ac:dyDescent="0.3">
      <c r="A489" s="40" t="s">
        <v>7175</v>
      </c>
      <c r="B489" s="34" t="s">
        <v>7174</v>
      </c>
      <c r="C489" s="40" t="s">
        <v>7164</v>
      </c>
      <c r="D489" s="35" t="s">
        <v>7164</v>
      </c>
      <c r="E489" s="35" t="s">
        <v>7165</v>
      </c>
      <c r="F489" s="35" t="s">
        <v>7176</v>
      </c>
      <c r="G489" s="35" t="s">
        <v>7177</v>
      </c>
      <c r="H489" s="35" t="s">
        <v>250</v>
      </c>
      <c r="I489" s="41">
        <v>32601</v>
      </c>
      <c r="J489" s="35" t="s">
        <v>23</v>
      </c>
      <c r="K489" s="35" t="s">
        <v>250</v>
      </c>
      <c r="L489" s="41">
        <v>32606</v>
      </c>
      <c r="M489" s="35">
        <v>1386</v>
      </c>
      <c r="N489" s="35">
        <v>1386</v>
      </c>
      <c r="O489" s="35">
        <v>0</v>
      </c>
      <c r="P489" s="35" t="s">
        <v>26</v>
      </c>
      <c r="Q489" s="35" t="s">
        <v>26</v>
      </c>
      <c r="R489" s="42" t="str">
        <f>IF(Extensions53[[#This Row],[Category]]="higher", "priority","")</f>
        <v>priority</v>
      </c>
    </row>
    <row r="490" spans="1:18" x14ac:dyDescent="0.3">
      <c r="A490" s="37" t="s">
        <v>7179</v>
      </c>
      <c r="B490" s="32" t="s">
        <v>7178</v>
      </c>
      <c r="C490" s="37" t="s">
        <v>7164</v>
      </c>
      <c r="D490" s="33" t="s">
        <v>7164</v>
      </c>
      <c r="E490" s="33" t="s">
        <v>7165</v>
      </c>
      <c r="F490" s="33" t="s">
        <v>7180</v>
      </c>
      <c r="G490" s="33" t="s">
        <v>7181</v>
      </c>
      <c r="H490" s="33" t="s">
        <v>250</v>
      </c>
      <c r="I490" s="38">
        <v>32618</v>
      </c>
      <c r="J490" s="33" t="s">
        <v>23</v>
      </c>
      <c r="K490" s="33" t="s">
        <v>250</v>
      </c>
      <c r="L490" s="38">
        <v>32606</v>
      </c>
      <c r="M490" s="33">
        <v>1386</v>
      </c>
      <c r="N490" s="33">
        <v>1386</v>
      </c>
      <c r="O490" s="33">
        <v>0</v>
      </c>
      <c r="P490" s="33" t="s">
        <v>26</v>
      </c>
      <c r="Q490" s="33" t="s">
        <v>26</v>
      </c>
      <c r="R490" s="39" t="str">
        <f>IF(Extensions53[[#This Row],[Category]]="higher", "priority","")</f>
        <v>priority</v>
      </c>
    </row>
    <row r="491" spans="1:18" x14ac:dyDescent="0.3">
      <c r="A491" s="40" t="s">
        <v>7183</v>
      </c>
      <c r="B491" s="34" t="s">
        <v>7182</v>
      </c>
      <c r="C491" s="40" t="s">
        <v>7164</v>
      </c>
      <c r="D491" s="35" t="s">
        <v>7164</v>
      </c>
      <c r="E491" s="35" t="s">
        <v>7165</v>
      </c>
      <c r="F491" s="35" t="s">
        <v>7184</v>
      </c>
      <c r="G491" s="35" t="s">
        <v>7177</v>
      </c>
      <c r="H491" s="35" t="s">
        <v>250</v>
      </c>
      <c r="I491" s="41">
        <v>32609</v>
      </c>
      <c r="J491" s="35" t="s">
        <v>23</v>
      </c>
      <c r="K491" s="35" t="s">
        <v>250</v>
      </c>
      <c r="L491" s="41">
        <v>32606</v>
      </c>
      <c r="M491" s="35">
        <v>1386</v>
      </c>
      <c r="N491" s="35">
        <v>1386</v>
      </c>
      <c r="O491" s="35">
        <v>0</v>
      </c>
      <c r="P491" s="35" t="s">
        <v>26</v>
      </c>
      <c r="Q491" s="35" t="s">
        <v>26</v>
      </c>
      <c r="R491" s="42" t="str">
        <f>IF(Extensions53[[#This Row],[Category]]="higher", "priority","")</f>
        <v/>
      </c>
    </row>
    <row r="492" spans="1:18" x14ac:dyDescent="0.3">
      <c r="A492" s="37" t="s">
        <v>7186</v>
      </c>
      <c r="B492" s="32" t="s">
        <v>7185</v>
      </c>
      <c r="C492" s="37" t="s">
        <v>7164</v>
      </c>
      <c r="D492" s="33" t="s">
        <v>7164</v>
      </c>
      <c r="E492" s="33" t="s">
        <v>7165</v>
      </c>
      <c r="F492" s="33" t="s">
        <v>7187</v>
      </c>
      <c r="G492" s="33" t="s">
        <v>7188</v>
      </c>
      <c r="H492" s="33" t="s">
        <v>250</v>
      </c>
      <c r="I492" s="38">
        <v>32615</v>
      </c>
      <c r="J492" s="33" t="s">
        <v>23</v>
      </c>
      <c r="K492" s="33" t="s">
        <v>250</v>
      </c>
      <c r="L492" s="38">
        <v>32606</v>
      </c>
      <c r="M492" s="33">
        <v>1386</v>
      </c>
      <c r="N492" s="33">
        <v>1386</v>
      </c>
      <c r="O492" s="33">
        <v>0</v>
      </c>
      <c r="P492" s="33" t="s">
        <v>26</v>
      </c>
      <c r="Q492" s="33" t="s">
        <v>26</v>
      </c>
      <c r="R492" s="39" t="str">
        <f>IF(Extensions53[[#This Row],[Category]]="higher", "priority","")</f>
        <v/>
      </c>
    </row>
    <row r="493" spans="1:18" x14ac:dyDescent="0.3">
      <c r="A493" s="40" t="s">
        <v>17530</v>
      </c>
      <c r="B493" s="34" t="s">
        <v>17529</v>
      </c>
      <c r="C493" s="40">
        <v>14960411</v>
      </c>
      <c r="D493" s="35" t="s">
        <v>17523</v>
      </c>
      <c r="E493" s="35" t="s">
        <v>17524</v>
      </c>
      <c r="F493" s="35" t="s">
        <v>17531</v>
      </c>
      <c r="G493" s="35" t="s">
        <v>5019</v>
      </c>
      <c r="H493" s="35" t="s">
        <v>47</v>
      </c>
      <c r="I493" s="41">
        <v>31407</v>
      </c>
      <c r="J493" s="35" t="s">
        <v>23</v>
      </c>
      <c r="K493" s="35" t="s">
        <v>47</v>
      </c>
      <c r="L493" s="41">
        <v>31405</v>
      </c>
      <c r="M493" s="35">
        <v>1566</v>
      </c>
      <c r="N493" s="35">
        <v>1566</v>
      </c>
      <c r="O493" s="35">
        <v>0</v>
      </c>
      <c r="P493" s="35" t="s">
        <v>26</v>
      </c>
      <c r="Q493" s="35" t="s">
        <v>26</v>
      </c>
      <c r="R493" s="42" t="str">
        <f>IF(Extensions53[[#This Row],[Category]]="higher", "priority","")</f>
        <v/>
      </c>
    </row>
    <row r="494" spans="1:18" x14ac:dyDescent="0.3">
      <c r="A494" s="37" t="s">
        <v>7227</v>
      </c>
      <c r="B494" s="32" t="s">
        <v>7226</v>
      </c>
      <c r="C494" s="37" t="s">
        <v>7224</v>
      </c>
      <c r="D494" s="33" t="s">
        <v>7224</v>
      </c>
      <c r="E494" s="33" t="s">
        <v>7225</v>
      </c>
      <c r="F494" s="33" t="s">
        <v>7228</v>
      </c>
      <c r="G494" s="33" t="s">
        <v>7226</v>
      </c>
      <c r="H494" s="33" t="s">
        <v>250</v>
      </c>
      <c r="I494" s="38">
        <v>32714</v>
      </c>
      <c r="J494" s="33" t="s">
        <v>23</v>
      </c>
      <c r="K494" s="33" t="s">
        <v>250</v>
      </c>
      <c r="L494" s="38">
        <v>32773</v>
      </c>
      <c r="M494" s="33">
        <v>1659</v>
      </c>
      <c r="N494" s="33">
        <v>1659</v>
      </c>
      <c r="O494" s="33">
        <v>0</v>
      </c>
      <c r="P494" s="33" t="s">
        <v>26</v>
      </c>
      <c r="Q494" s="33" t="s">
        <v>26</v>
      </c>
      <c r="R494" s="39" t="str">
        <f>IF(Extensions53[[#This Row],[Category]]="higher", "priority","")</f>
        <v/>
      </c>
    </row>
    <row r="495" spans="1:18" x14ac:dyDescent="0.3">
      <c r="A495" s="40" t="s">
        <v>7230</v>
      </c>
      <c r="B495" s="34" t="s">
        <v>7229</v>
      </c>
      <c r="C495" s="40" t="s">
        <v>7224</v>
      </c>
      <c r="D495" s="35" t="s">
        <v>7224</v>
      </c>
      <c r="E495" s="35" t="s">
        <v>7225</v>
      </c>
      <c r="F495" s="35" t="s">
        <v>7231</v>
      </c>
      <c r="G495" s="35" t="s">
        <v>7229</v>
      </c>
      <c r="H495" s="35" t="s">
        <v>250</v>
      </c>
      <c r="I495" s="41">
        <v>32746</v>
      </c>
      <c r="J495" s="35" t="s">
        <v>23</v>
      </c>
      <c r="K495" s="35" t="s">
        <v>250</v>
      </c>
      <c r="L495" s="41">
        <v>32773</v>
      </c>
      <c r="M495" s="35">
        <v>1659</v>
      </c>
      <c r="N495" s="35">
        <v>1659</v>
      </c>
      <c r="O495" s="35">
        <v>0</v>
      </c>
      <c r="P495" s="35" t="s">
        <v>26</v>
      </c>
      <c r="Q495" s="35" t="s">
        <v>26</v>
      </c>
      <c r="R495" s="42" t="str">
        <f>IF(Extensions53[[#This Row],[Category]]="higher", "priority","")</f>
        <v/>
      </c>
    </row>
    <row r="496" spans="1:18" x14ac:dyDescent="0.3">
      <c r="A496" s="37" t="s">
        <v>7233</v>
      </c>
      <c r="B496" s="32" t="s">
        <v>7232</v>
      </c>
      <c r="C496" s="37" t="s">
        <v>7224</v>
      </c>
      <c r="D496" s="33" t="s">
        <v>7224</v>
      </c>
      <c r="E496" s="33" t="s">
        <v>7225</v>
      </c>
      <c r="F496" s="33" t="s">
        <v>7234</v>
      </c>
      <c r="G496" s="33" t="s">
        <v>7232</v>
      </c>
      <c r="H496" s="33" t="s">
        <v>250</v>
      </c>
      <c r="I496" s="38">
        <v>32765</v>
      </c>
      <c r="J496" s="33" t="s">
        <v>23</v>
      </c>
      <c r="K496" s="33" t="s">
        <v>250</v>
      </c>
      <c r="L496" s="38">
        <v>32773</v>
      </c>
      <c r="M496" s="33">
        <v>1659</v>
      </c>
      <c r="N496" s="33">
        <v>1659</v>
      </c>
      <c r="O496" s="33">
        <v>0</v>
      </c>
      <c r="P496" s="33" t="s">
        <v>26</v>
      </c>
      <c r="Q496" s="33" t="s">
        <v>26</v>
      </c>
      <c r="R496" s="39" t="str">
        <f>IF(Extensions53[[#This Row],[Category]]="higher", "priority","")</f>
        <v/>
      </c>
    </row>
    <row r="497" spans="1:18" x14ac:dyDescent="0.3">
      <c r="A497" s="40" t="s">
        <v>24360</v>
      </c>
      <c r="B497" s="34" t="s">
        <v>24359</v>
      </c>
      <c r="C497" s="40">
        <v>31002333</v>
      </c>
      <c r="D497" s="35" t="s">
        <v>24348</v>
      </c>
      <c r="E497" s="35" t="s">
        <v>24349</v>
      </c>
      <c r="F497" s="35" t="s">
        <v>24361</v>
      </c>
      <c r="G497" s="35" t="s">
        <v>721</v>
      </c>
      <c r="H497" s="35" t="s">
        <v>713</v>
      </c>
      <c r="I497" s="41">
        <v>27601</v>
      </c>
      <c r="J497" s="35" t="s">
        <v>23</v>
      </c>
      <c r="K497" s="35" t="s">
        <v>713</v>
      </c>
      <c r="L497" s="41">
        <v>27601</v>
      </c>
      <c r="M497" s="35">
        <v>1560</v>
      </c>
      <c r="N497" s="35">
        <v>1560</v>
      </c>
      <c r="O497" s="35">
        <v>0</v>
      </c>
      <c r="P497" s="35" t="s">
        <v>26</v>
      </c>
      <c r="Q497" s="35" t="s">
        <v>26</v>
      </c>
      <c r="R497" s="42" t="str">
        <f>IF(Extensions53[[#This Row],[Category]]="higher", "priority","")</f>
        <v/>
      </c>
    </row>
    <row r="498" spans="1:18" x14ac:dyDescent="0.3">
      <c r="A498" s="37" t="s">
        <v>15524</v>
      </c>
      <c r="B498" s="32" t="s">
        <v>15523</v>
      </c>
      <c r="C498" s="37">
        <v>14929401</v>
      </c>
      <c r="D498" s="33" t="s">
        <v>15521</v>
      </c>
      <c r="E498" s="33" t="s">
        <v>15522</v>
      </c>
      <c r="F498" s="33" t="s">
        <v>15525</v>
      </c>
      <c r="G498" s="33" t="s">
        <v>15526</v>
      </c>
      <c r="H498" s="33" t="s">
        <v>1711</v>
      </c>
      <c r="I498" s="38">
        <v>36742</v>
      </c>
      <c r="J498" s="33" t="s">
        <v>23</v>
      </c>
      <c r="K498" s="33" t="s">
        <v>1711</v>
      </c>
      <c r="L498" s="38">
        <v>35405</v>
      </c>
      <c r="M498" s="33">
        <v>1290</v>
      </c>
      <c r="N498" s="33">
        <v>1290</v>
      </c>
      <c r="O498" s="33">
        <v>0</v>
      </c>
      <c r="P498" s="33" t="s">
        <v>26</v>
      </c>
      <c r="Q498" s="33" t="s">
        <v>26</v>
      </c>
      <c r="R498" s="39" t="str">
        <f>IF(Extensions53[[#This Row],[Category]]="higher", "priority","")</f>
        <v/>
      </c>
    </row>
    <row r="499" spans="1:18" x14ac:dyDescent="0.3">
      <c r="A499" s="40" t="s">
        <v>16523</v>
      </c>
      <c r="B499" s="34" t="s">
        <v>15523</v>
      </c>
      <c r="C499" s="40">
        <v>14940801</v>
      </c>
      <c r="D499" s="35" t="s">
        <v>16521</v>
      </c>
      <c r="E499" s="35" t="s">
        <v>16522</v>
      </c>
      <c r="F499" s="35" t="s">
        <v>15525</v>
      </c>
      <c r="G499" s="35" t="s">
        <v>15526</v>
      </c>
      <c r="H499" s="35" t="s">
        <v>1711</v>
      </c>
      <c r="I499" s="41">
        <v>36742</v>
      </c>
      <c r="J499" s="35" t="s">
        <v>23</v>
      </c>
      <c r="K499" s="35" t="s">
        <v>1711</v>
      </c>
      <c r="L499" s="41">
        <v>35401</v>
      </c>
      <c r="M499" s="35">
        <v>1290</v>
      </c>
      <c r="N499" s="35">
        <v>1290</v>
      </c>
      <c r="O499" s="35">
        <v>0</v>
      </c>
      <c r="P499" s="35" t="s">
        <v>26</v>
      </c>
      <c r="Q499" s="35" t="s">
        <v>26</v>
      </c>
      <c r="R499" s="42" t="str">
        <f>IF(Extensions53[[#This Row],[Category]]="higher", "priority","")</f>
        <v/>
      </c>
    </row>
    <row r="500" spans="1:18" x14ac:dyDescent="0.3">
      <c r="A500" s="37" t="s">
        <v>20242</v>
      </c>
      <c r="B500" s="32" t="s">
        <v>20241</v>
      </c>
      <c r="C500" s="37">
        <v>18848310</v>
      </c>
      <c r="D500" s="33" t="s">
        <v>20239</v>
      </c>
      <c r="E500" s="33" t="s">
        <v>20240</v>
      </c>
      <c r="F500" s="33" t="s">
        <v>20243</v>
      </c>
      <c r="G500" s="33" t="s">
        <v>6653</v>
      </c>
      <c r="H500" s="33" t="s">
        <v>250</v>
      </c>
      <c r="I500" s="38">
        <v>33312</v>
      </c>
      <c r="J500" s="33" t="s">
        <v>23</v>
      </c>
      <c r="K500" s="33" t="s">
        <v>250</v>
      </c>
      <c r="L500" s="38">
        <v>33021</v>
      </c>
      <c r="M500" s="33">
        <v>2346</v>
      </c>
      <c r="N500" s="33">
        <v>2346</v>
      </c>
      <c r="O500" s="33">
        <v>0</v>
      </c>
      <c r="P500" s="33" t="s">
        <v>26</v>
      </c>
      <c r="Q500" s="33" t="s">
        <v>26</v>
      </c>
      <c r="R500" s="39" t="str">
        <f>IF(Extensions53[[#This Row],[Category]]="higher", "priority","")</f>
        <v/>
      </c>
    </row>
    <row r="501" spans="1:18" x14ac:dyDescent="0.3">
      <c r="A501" s="40" t="s">
        <v>20244</v>
      </c>
      <c r="B501" s="34" t="s">
        <v>9179</v>
      </c>
      <c r="C501" s="40">
        <v>18848310</v>
      </c>
      <c r="D501" s="35" t="s">
        <v>20239</v>
      </c>
      <c r="E501" s="35" t="s">
        <v>20240</v>
      </c>
      <c r="F501" s="35" t="s">
        <v>20245</v>
      </c>
      <c r="G501" s="35" t="s">
        <v>18210</v>
      </c>
      <c r="H501" s="35" t="s">
        <v>250</v>
      </c>
      <c r="I501" s="41">
        <v>33332</v>
      </c>
      <c r="J501" s="35" t="s">
        <v>23</v>
      </c>
      <c r="K501" s="35" t="s">
        <v>250</v>
      </c>
      <c r="L501" s="41">
        <v>33021</v>
      </c>
      <c r="M501" s="35">
        <v>2346</v>
      </c>
      <c r="N501" s="35">
        <v>2346</v>
      </c>
      <c r="O501" s="35">
        <v>0</v>
      </c>
      <c r="P501" s="35" t="s">
        <v>26</v>
      </c>
      <c r="Q501" s="35" t="s">
        <v>26</v>
      </c>
      <c r="R501" s="42" t="str">
        <f>IF(Extensions53[[#This Row],[Category]]="higher", "priority","")</f>
        <v>priority</v>
      </c>
    </row>
    <row r="502" spans="1:18" x14ac:dyDescent="0.3">
      <c r="A502" s="37" t="s">
        <v>7258</v>
      </c>
      <c r="B502" s="32" t="s">
        <v>7257</v>
      </c>
      <c r="C502" s="37" t="s">
        <v>7255</v>
      </c>
      <c r="D502" s="33" t="s">
        <v>7255</v>
      </c>
      <c r="E502" s="33" t="s">
        <v>7256</v>
      </c>
      <c r="F502" s="33" t="s">
        <v>7259</v>
      </c>
      <c r="G502" s="33" t="s">
        <v>7260</v>
      </c>
      <c r="H502" s="33" t="s">
        <v>250</v>
      </c>
      <c r="I502" s="38">
        <v>33825</v>
      </c>
      <c r="J502" s="33" t="s">
        <v>23</v>
      </c>
      <c r="K502" s="33" t="s">
        <v>250</v>
      </c>
      <c r="L502" s="38">
        <v>33825</v>
      </c>
      <c r="M502" s="33">
        <v>1290</v>
      </c>
      <c r="N502" s="33">
        <v>1290</v>
      </c>
      <c r="O502" s="33">
        <v>0</v>
      </c>
      <c r="P502" s="33" t="s">
        <v>26</v>
      </c>
      <c r="Q502" s="33" t="s">
        <v>26</v>
      </c>
      <c r="R502" s="39" t="str">
        <f>IF(Extensions53[[#This Row],[Category]]="higher", "priority","")</f>
        <v/>
      </c>
    </row>
    <row r="503" spans="1:18" x14ac:dyDescent="0.3">
      <c r="A503" s="40" t="s">
        <v>7269</v>
      </c>
      <c r="B503" s="34" t="s">
        <v>7268</v>
      </c>
      <c r="C503" s="40" t="s">
        <v>7255</v>
      </c>
      <c r="D503" s="35" t="s">
        <v>7255</v>
      </c>
      <c r="E503" s="35" t="s">
        <v>7256</v>
      </c>
      <c r="F503" s="35" t="s">
        <v>7270</v>
      </c>
      <c r="G503" s="35" t="s">
        <v>7271</v>
      </c>
      <c r="H503" s="35" t="s">
        <v>250</v>
      </c>
      <c r="I503" s="41">
        <v>33825</v>
      </c>
      <c r="J503" s="35" t="s">
        <v>23</v>
      </c>
      <c r="K503" s="35" t="s">
        <v>250</v>
      </c>
      <c r="L503" s="41">
        <v>33825</v>
      </c>
      <c r="M503" s="35">
        <v>1290</v>
      </c>
      <c r="N503" s="35">
        <v>1290</v>
      </c>
      <c r="O503" s="35">
        <v>0</v>
      </c>
      <c r="P503" s="35" t="s">
        <v>26</v>
      </c>
      <c r="Q503" s="35" t="s">
        <v>26</v>
      </c>
      <c r="R503" s="42" t="str">
        <f>IF(Extensions53[[#This Row],[Category]]="higher", "priority","")</f>
        <v/>
      </c>
    </row>
    <row r="504" spans="1:18" x14ac:dyDescent="0.3">
      <c r="A504" s="37" t="s">
        <v>7273</v>
      </c>
      <c r="B504" s="32" t="s">
        <v>7272</v>
      </c>
      <c r="C504" s="37" t="s">
        <v>7255</v>
      </c>
      <c r="D504" s="33" t="s">
        <v>7255</v>
      </c>
      <c r="E504" s="33" t="s">
        <v>7256</v>
      </c>
      <c r="F504" s="33" t="s">
        <v>7274</v>
      </c>
      <c r="G504" s="33" t="s">
        <v>7275</v>
      </c>
      <c r="H504" s="33" t="s">
        <v>250</v>
      </c>
      <c r="I504" s="38">
        <v>33825</v>
      </c>
      <c r="J504" s="33" t="s">
        <v>23</v>
      </c>
      <c r="K504" s="33" t="s">
        <v>250</v>
      </c>
      <c r="L504" s="38">
        <v>33825</v>
      </c>
      <c r="M504" s="33">
        <v>1290</v>
      </c>
      <c r="N504" s="33">
        <v>1290</v>
      </c>
      <c r="O504" s="33">
        <v>0</v>
      </c>
      <c r="P504" s="33" t="s">
        <v>26</v>
      </c>
      <c r="Q504" s="33" t="s">
        <v>26</v>
      </c>
      <c r="R504" s="39" t="str">
        <f>IF(Extensions53[[#This Row],[Category]]="higher", "priority","")</f>
        <v/>
      </c>
    </row>
    <row r="505" spans="1:18" x14ac:dyDescent="0.3">
      <c r="A505" s="40" t="s">
        <v>7277</v>
      </c>
      <c r="B505" s="34" t="s">
        <v>7276</v>
      </c>
      <c r="C505" s="40" t="s">
        <v>7255</v>
      </c>
      <c r="D505" s="35" t="s">
        <v>7255</v>
      </c>
      <c r="E505" s="35" t="s">
        <v>7256</v>
      </c>
      <c r="F505" s="35" t="s">
        <v>7278</v>
      </c>
      <c r="G505" s="35" t="s">
        <v>7279</v>
      </c>
      <c r="H505" s="35" t="s">
        <v>250</v>
      </c>
      <c r="I505" s="41">
        <v>33870</v>
      </c>
      <c r="J505" s="35" t="s">
        <v>23</v>
      </c>
      <c r="K505" s="35" t="s">
        <v>250</v>
      </c>
      <c r="L505" s="41">
        <v>33825</v>
      </c>
      <c r="M505" s="35">
        <v>1290</v>
      </c>
      <c r="N505" s="35">
        <v>1290</v>
      </c>
      <c r="O505" s="35">
        <v>0</v>
      </c>
      <c r="P505" s="35" t="s">
        <v>26</v>
      </c>
      <c r="Q505" s="35" t="s">
        <v>26</v>
      </c>
      <c r="R505" s="42" t="str">
        <f>IF(Extensions53[[#This Row],[Category]]="higher", "priority","")</f>
        <v/>
      </c>
    </row>
    <row r="506" spans="1:18" x14ac:dyDescent="0.3">
      <c r="A506" s="37" t="s">
        <v>16940</v>
      </c>
      <c r="B506" s="32" t="s">
        <v>16939</v>
      </c>
      <c r="C506" s="37">
        <v>14949433</v>
      </c>
      <c r="D506" s="33" t="s">
        <v>16929</v>
      </c>
      <c r="E506" s="33" t="s">
        <v>1243</v>
      </c>
      <c r="F506" s="33" t="s">
        <v>16941</v>
      </c>
      <c r="G506" s="33" t="s">
        <v>16942</v>
      </c>
      <c r="H506" s="33" t="s">
        <v>713</v>
      </c>
      <c r="I506" s="38">
        <v>28170</v>
      </c>
      <c r="J506" s="33" t="s">
        <v>23</v>
      </c>
      <c r="K506" s="33" t="s">
        <v>713</v>
      </c>
      <c r="L506" s="38">
        <v>28135</v>
      </c>
      <c r="M506" s="33">
        <v>1218</v>
      </c>
      <c r="N506" s="33">
        <v>1218</v>
      </c>
      <c r="O506" s="33">
        <v>0</v>
      </c>
      <c r="P506" s="33" t="s">
        <v>26</v>
      </c>
      <c r="Q506" s="33" t="s">
        <v>26</v>
      </c>
      <c r="R506" s="39" t="str">
        <f>IF(Extensions53[[#This Row],[Category]]="higher", "priority","")</f>
        <v/>
      </c>
    </row>
    <row r="507" spans="1:18" x14ac:dyDescent="0.3">
      <c r="A507" s="40" t="s">
        <v>7579</v>
      </c>
      <c r="B507" s="34" t="s">
        <v>7578</v>
      </c>
      <c r="C507" s="40">
        <v>12801433</v>
      </c>
      <c r="D507" s="35" t="s">
        <v>7576</v>
      </c>
      <c r="E507" s="35" t="s">
        <v>7577</v>
      </c>
      <c r="F507" s="35" t="s">
        <v>7580</v>
      </c>
      <c r="G507" s="35" t="s">
        <v>1250</v>
      </c>
      <c r="H507" s="35" t="s">
        <v>713</v>
      </c>
      <c r="I507" s="41">
        <v>28304</v>
      </c>
      <c r="J507" s="35" t="s">
        <v>23</v>
      </c>
      <c r="K507" s="35" t="s">
        <v>713</v>
      </c>
      <c r="L507" s="41">
        <v>28304</v>
      </c>
      <c r="M507" s="35">
        <v>1212</v>
      </c>
      <c r="N507" s="35">
        <v>1212</v>
      </c>
      <c r="O507" s="35">
        <v>0</v>
      </c>
      <c r="P507" s="35" t="s">
        <v>26</v>
      </c>
      <c r="Q507" s="35" t="s">
        <v>26</v>
      </c>
      <c r="R507" s="42" t="str">
        <f>IF(Extensions53[[#This Row],[Category]]="higher", "priority","")</f>
        <v/>
      </c>
    </row>
    <row r="508" spans="1:18" x14ac:dyDescent="0.3">
      <c r="A508" s="37" t="s">
        <v>7586</v>
      </c>
      <c r="B508" s="32" t="s">
        <v>7585</v>
      </c>
      <c r="C508" s="37">
        <v>12801433</v>
      </c>
      <c r="D508" s="33" t="s">
        <v>7576</v>
      </c>
      <c r="E508" s="33" t="s">
        <v>7577</v>
      </c>
      <c r="F508" s="33" t="s">
        <v>7587</v>
      </c>
      <c r="G508" s="33" t="s">
        <v>1258</v>
      </c>
      <c r="H508" s="33" t="s">
        <v>713</v>
      </c>
      <c r="I508" s="38">
        <v>28359</v>
      </c>
      <c r="J508" s="33" t="s">
        <v>23</v>
      </c>
      <c r="K508" s="33" t="s">
        <v>713</v>
      </c>
      <c r="L508" s="38">
        <v>28304</v>
      </c>
      <c r="M508" s="33">
        <v>1212</v>
      </c>
      <c r="N508" s="33">
        <v>1212</v>
      </c>
      <c r="O508" s="33">
        <v>0</v>
      </c>
      <c r="P508" s="33" t="s">
        <v>26</v>
      </c>
      <c r="Q508" s="33" t="s">
        <v>26</v>
      </c>
      <c r="R508" s="39" t="str">
        <f>IF(Extensions53[[#This Row],[Category]]="higher", "priority","")</f>
        <v/>
      </c>
    </row>
    <row r="509" spans="1:18" x14ac:dyDescent="0.3">
      <c r="A509" s="40" t="s">
        <v>7589</v>
      </c>
      <c r="B509" s="34" t="s">
        <v>7588</v>
      </c>
      <c r="C509" s="40">
        <v>12801433</v>
      </c>
      <c r="D509" s="35" t="s">
        <v>7576</v>
      </c>
      <c r="E509" s="35" t="s">
        <v>7577</v>
      </c>
      <c r="F509" s="35" t="s">
        <v>7590</v>
      </c>
      <c r="G509" s="35" t="s">
        <v>7591</v>
      </c>
      <c r="H509" s="35" t="s">
        <v>713</v>
      </c>
      <c r="I509" s="41">
        <v>28310</v>
      </c>
      <c r="J509" s="35" t="s">
        <v>23</v>
      </c>
      <c r="K509" s="35" t="s">
        <v>713</v>
      </c>
      <c r="L509" s="41">
        <v>28304</v>
      </c>
      <c r="M509" s="35">
        <v>1212</v>
      </c>
      <c r="N509" s="35">
        <v>1212</v>
      </c>
      <c r="O509" s="35">
        <v>0</v>
      </c>
      <c r="P509" s="35" t="s">
        <v>26</v>
      </c>
      <c r="Q509" s="35" t="s">
        <v>26</v>
      </c>
      <c r="R509" s="42" t="str">
        <f>IF(Extensions53[[#This Row],[Category]]="higher", "priority","")</f>
        <v>priority</v>
      </c>
    </row>
    <row r="510" spans="1:18" x14ac:dyDescent="0.3">
      <c r="A510" s="37" t="s">
        <v>21266</v>
      </c>
      <c r="B510" s="32" t="s">
        <v>21265</v>
      </c>
      <c r="C510" s="37">
        <v>24843010</v>
      </c>
      <c r="D510" s="33" t="s">
        <v>21263</v>
      </c>
      <c r="E510" s="33" t="s">
        <v>21264</v>
      </c>
      <c r="F510" s="33" t="s">
        <v>21267</v>
      </c>
      <c r="G510" s="33" t="s">
        <v>3833</v>
      </c>
      <c r="H510" s="33" t="s">
        <v>250</v>
      </c>
      <c r="I510" s="38">
        <v>32809</v>
      </c>
      <c r="J510" s="33" t="s">
        <v>23</v>
      </c>
      <c r="K510" s="33" t="s">
        <v>250</v>
      </c>
      <c r="L510" s="38">
        <v>32809</v>
      </c>
      <c r="M510" s="33">
        <v>1659</v>
      </c>
      <c r="N510" s="33">
        <v>1659</v>
      </c>
      <c r="O510" s="33">
        <v>0</v>
      </c>
      <c r="P510" s="33" t="s">
        <v>26</v>
      </c>
      <c r="Q510" s="33" t="s">
        <v>26</v>
      </c>
      <c r="R510" s="39" t="str">
        <f>IF(Extensions53[[#This Row],[Category]]="higher", "priority","")</f>
        <v>priority</v>
      </c>
    </row>
    <row r="511" spans="1:18" x14ac:dyDescent="0.3">
      <c r="A511" s="40" t="s">
        <v>21269</v>
      </c>
      <c r="B511" s="34" t="s">
        <v>21268</v>
      </c>
      <c r="C511" s="40">
        <v>24843010</v>
      </c>
      <c r="D511" s="35" t="s">
        <v>21263</v>
      </c>
      <c r="E511" s="35" t="s">
        <v>21264</v>
      </c>
      <c r="F511" s="35" t="s">
        <v>21270</v>
      </c>
      <c r="G511" s="35" t="s">
        <v>3833</v>
      </c>
      <c r="H511" s="35" t="s">
        <v>250</v>
      </c>
      <c r="I511" s="41">
        <v>32809</v>
      </c>
      <c r="J511" s="35" t="s">
        <v>23</v>
      </c>
      <c r="K511" s="35" t="s">
        <v>250</v>
      </c>
      <c r="L511" s="41">
        <v>32809</v>
      </c>
      <c r="M511" s="35">
        <v>1659</v>
      </c>
      <c r="N511" s="35">
        <v>1659</v>
      </c>
      <c r="O511" s="35">
        <v>0</v>
      </c>
      <c r="P511" s="35" t="s">
        <v>26</v>
      </c>
      <c r="Q511" s="35" t="s">
        <v>26</v>
      </c>
      <c r="R511" s="42" t="str">
        <f>IF(Extensions53[[#This Row],[Category]]="higher", "priority","")</f>
        <v/>
      </c>
    </row>
    <row r="512" spans="1:18" x14ac:dyDescent="0.3">
      <c r="A512" s="37" t="s">
        <v>25026</v>
      </c>
      <c r="B512" s="32" t="s">
        <v>15332</v>
      </c>
      <c r="C512" s="37">
        <v>31005440</v>
      </c>
      <c r="D512" s="33" t="s">
        <v>25014</v>
      </c>
      <c r="E512" s="33" t="s">
        <v>25015</v>
      </c>
      <c r="F512" s="33" t="s">
        <v>25027</v>
      </c>
      <c r="G512" s="33" t="s">
        <v>15335</v>
      </c>
      <c r="H512" s="33" t="s">
        <v>680</v>
      </c>
      <c r="I512" s="38">
        <v>29642</v>
      </c>
      <c r="J512" s="33" t="s">
        <v>23</v>
      </c>
      <c r="K512" s="33" t="s">
        <v>680</v>
      </c>
      <c r="L512" s="38">
        <v>29630</v>
      </c>
      <c r="M512" s="33">
        <v>1344</v>
      </c>
      <c r="N512" s="33">
        <v>1344</v>
      </c>
      <c r="O512" s="33">
        <v>0</v>
      </c>
      <c r="P512" s="33" t="s">
        <v>26</v>
      </c>
      <c r="Q512" s="33" t="s">
        <v>26</v>
      </c>
      <c r="R512" s="39" t="str">
        <f>IF(Extensions53[[#This Row],[Category]]="higher", "priority","")</f>
        <v/>
      </c>
    </row>
    <row r="513" spans="1:18" x14ac:dyDescent="0.3">
      <c r="A513" s="40" t="s">
        <v>25029</v>
      </c>
      <c r="B513" s="34" t="s">
        <v>25028</v>
      </c>
      <c r="C513" s="40">
        <v>31005440</v>
      </c>
      <c r="D513" s="35" t="s">
        <v>25014</v>
      </c>
      <c r="E513" s="35" t="s">
        <v>25015</v>
      </c>
      <c r="F513" s="35" t="s">
        <v>25030</v>
      </c>
      <c r="G513" s="35" t="s">
        <v>501</v>
      </c>
      <c r="H513" s="35" t="s">
        <v>680</v>
      </c>
      <c r="I513" s="41">
        <v>29615</v>
      </c>
      <c r="J513" s="35" t="s">
        <v>23</v>
      </c>
      <c r="K513" s="35" t="s">
        <v>680</v>
      </c>
      <c r="L513" s="41">
        <v>29630</v>
      </c>
      <c r="M513" s="35">
        <v>1344</v>
      </c>
      <c r="N513" s="35">
        <v>1344</v>
      </c>
      <c r="O513" s="35">
        <v>0</v>
      </c>
      <c r="P513" s="35" t="s">
        <v>26</v>
      </c>
      <c r="Q513" s="35" t="s">
        <v>26</v>
      </c>
      <c r="R513" s="42" t="str">
        <f>IF(Extensions53[[#This Row],[Category]]="higher", "priority","")</f>
        <v/>
      </c>
    </row>
    <row r="514" spans="1:18" x14ac:dyDescent="0.3">
      <c r="A514" s="37" t="s">
        <v>25035</v>
      </c>
      <c r="B514" s="32" t="s">
        <v>25034</v>
      </c>
      <c r="C514" s="37">
        <v>31005440</v>
      </c>
      <c r="D514" s="33" t="s">
        <v>25014</v>
      </c>
      <c r="E514" s="33" t="s">
        <v>25015</v>
      </c>
      <c r="F514" s="33" t="s">
        <v>25036</v>
      </c>
      <c r="G514" s="33" t="s">
        <v>16952</v>
      </c>
      <c r="H514" s="33" t="s">
        <v>680</v>
      </c>
      <c r="I514" s="38">
        <v>29301</v>
      </c>
      <c r="J514" s="33" t="s">
        <v>23</v>
      </c>
      <c r="K514" s="33" t="s">
        <v>680</v>
      </c>
      <c r="L514" s="38">
        <v>29630</v>
      </c>
      <c r="M514" s="33">
        <v>1344</v>
      </c>
      <c r="N514" s="33">
        <v>1344</v>
      </c>
      <c r="O514" s="33">
        <v>0</v>
      </c>
      <c r="P514" s="33" t="s">
        <v>26</v>
      </c>
      <c r="Q514" s="33" t="s">
        <v>26</v>
      </c>
      <c r="R514" s="39" t="str">
        <f>IF(Extensions53[[#This Row],[Category]]="higher", "priority","")</f>
        <v/>
      </c>
    </row>
    <row r="515" spans="1:18" x14ac:dyDescent="0.3">
      <c r="A515" s="40" t="s">
        <v>15653</v>
      </c>
      <c r="B515" s="34" t="s">
        <v>15652</v>
      </c>
      <c r="C515" s="40">
        <v>14929433</v>
      </c>
      <c r="D515" s="35" t="s">
        <v>15645</v>
      </c>
      <c r="E515" s="35" t="s">
        <v>10366</v>
      </c>
      <c r="F515" s="35" t="s">
        <v>15654</v>
      </c>
      <c r="G515" s="35" t="s">
        <v>15655</v>
      </c>
      <c r="H515" s="35" t="s">
        <v>713</v>
      </c>
      <c r="I515" s="41">
        <v>28713</v>
      </c>
      <c r="J515" s="35" t="s">
        <v>23</v>
      </c>
      <c r="K515" s="35" t="s">
        <v>713</v>
      </c>
      <c r="L515" s="41">
        <v>28779</v>
      </c>
      <c r="M515" s="35">
        <v>1194</v>
      </c>
      <c r="N515" s="35">
        <v>1194</v>
      </c>
      <c r="O515" s="35">
        <v>0</v>
      </c>
      <c r="P515" s="35" t="s">
        <v>26</v>
      </c>
      <c r="Q515" s="35" t="s">
        <v>26</v>
      </c>
      <c r="R515" s="42" t="str">
        <f>IF(Extensions53[[#This Row],[Category]]="higher", "priority","")</f>
        <v/>
      </c>
    </row>
    <row r="516" spans="1:18" x14ac:dyDescent="0.3">
      <c r="A516" s="37" t="s">
        <v>16950</v>
      </c>
      <c r="B516" s="32" t="s">
        <v>16949</v>
      </c>
      <c r="C516" s="37">
        <v>14949440</v>
      </c>
      <c r="D516" s="33" t="s">
        <v>16943</v>
      </c>
      <c r="E516" s="33" t="s">
        <v>16944</v>
      </c>
      <c r="F516" s="33" t="s">
        <v>16951</v>
      </c>
      <c r="G516" s="33" t="s">
        <v>16952</v>
      </c>
      <c r="H516" s="33" t="s">
        <v>680</v>
      </c>
      <c r="I516" s="38">
        <v>29302</v>
      </c>
      <c r="J516" s="33" t="s">
        <v>23</v>
      </c>
      <c r="K516" s="33" t="s">
        <v>680</v>
      </c>
      <c r="L516" s="38">
        <v>29305</v>
      </c>
      <c r="M516" s="33">
        <v>1344</v>
      </c>
      <c r="N516" s="33">
        <v>1344</v>
      </c>
      <c r="O516" s="33">
        <v>0</v>
      </c>
      <c r="P516" s="33" t="s">
        <v>26</v>
      </c>
      <c r="Q516" s="33" t="s">
        <v>26</v>
      </c>
      <c r="R516" s="39" t="str">
        <f>IF(Extensions53[[#This Row],[Category]]="higher", "priority","")</f>
        <v/>
      </c>
    </row>
    <row r="517" spans="1:18" x14ac:dyDescent="0.3">
      <c r="A517" s="40" t="s">
        <v>16954</v>
      </c>
      <c r="B517" s="34" t="s">
        <v>16953</v>
      </c>
      <c r="C517" s="40">
        <v>14949440</v>
      </c>
      <c r="D517" s="35" t="s">
        <v>16943</v>
      </c>
      <c r="E517" s="35" t="s">
        <v>16944</v>
      </c>
      <c r="F517" s="35" t="s">
        <v>16955</v>
      </c>
      <c r="G517" s="35" t="s">
        <v>1044</v>
      </c>
      <c r="H517" s="35" t="s">
        <v>680</v>
      </c>
      <c r="I517" s="41">
        <v>29334</v>
      </c>
      <c r="J517" s="35" t="s">
        <v>23</v>
      </c>
      <c r="K517" s="35" t="s">
        <v>680</v>
      </c>
      <c r="L517" s="41">
        <v>29305</v>
      </c>
      <c r="M517" s="35">
        <v>1344</v>
      </c>
      <c r="N517" s="35">
        <v>1344</v>
      </c>
      <c r="O517" s="35">
        <v>0</v>
      </c>
      <c r="P517" s="35" t="s">
        <v>26</v>
      </c>
      <c r="Q517" s="35" t="s">
        <v>26</v>
      </c>
      <c r="R517" s="42" t="str">
        <f>IF(Extensions53[[#This Row],[Category]]="higher", "priority","")</f>
        <v/>
      </c>
    </row>
    <row r="518" spans="1:18" x14ac:dyDescent="0.3">
      <c r="A518" s="37" t="s">
        <v>21346</v>
      </c>
      <c r="B518" s="32" t="s">
        <v>21345</v>
      </c>
      <c r="C518" s="37">
        <v>24917440</v>
      </c>
      <c r="D518" s="33" t="s">
        <v>21343</v>
      </c>
      <c r="E518" s="33" t="s">
        <v>21344</v>
      </c>
      <c r="F518" s="33" t="s">
        <v>21347</v>
      </c>
      <c r="G518" s="33" t="s">
        <v>16952</v>
      </c>
      <c r="H518" s="33" t="s">
        <v>680</v>
      </c>
      <c r="I518" s="38">
        <v>29303</v>
      </c>
      <c r="J518" s="33" t="s">
        <v>23</v>
      </c>
      <c r="K518" s="33" t="s">
        <v>680</v>
      </c>
      <c r="L518" s="38">
        <v>29301</v>
      </c>
      <c r="M518" s="33">
        <v>1344</v>
      </c>
      <c r="N518" s="33">
        <v>1344</v>
      </c>
      <c r="O518" s="33">
        <v>0</v>
      </c>
      <c r="P518" s="33" t="s">
        <v>26</v>
      </c>
      <c r="Q518" s="33" t="s">
        <v>26</v>
      </c>
      <c r="R518" s="39" t="str">
        <f>IF(Extensions53[[#This Row],[Category]]="higher", "priority","")</f>
        <v/>
      </c>
    </row>
    <row r="519" spans="1:18" x14ac:dyDescent="0.3">
      <c r="A519" s="40" t="s">
        <v>21348</v>
      </c>
      <c r="B519" s="34" t="s">
        <v>16953</v>
      </c>
      <c r="C519" s="40">
        <v>24917440</v>
      </c>
      <c r="D519" s="35" t="s">
        <v>21343</v>
      </c>
      <c r="E519" s="35" t="s">
        <v>21344</v>
      </c>
      <c r="F519" s="35" t="s">
        <v>21349</v>
      </c>
      <c r="G519" s="35" t="s">
        <v>21350</v>
      </c>
      <c r="H519" s="35" t="s">
        <v>680</v>
      </c>
      <c r="I519" s="41">
        <v>29335</v>
      </c>
      <c r="J519" s="35" t="s">
        <v>23</v>
      </c>
      <c r="K519" s="35" t="s">
        <v>680</v>
      </c>
      <c r="L519" s="41">
        <v>29301</v>
      </c>
      <c r="M519" s="35">
        <v>1344</v>
      </c>
      <c r="N519" s="35">
        <v>1344</v>
      </c>
      <c r="O519" s="35">
        <v>0</v>
      </c>
      <c r="P519" s="35" t="s">
        <v>26</v>
      </c>
      <c r="Q519" s="35" t="s">
        <v>26</v>
      </c>
      <c r="R519" s="42" t="str">
        <f>IF(Extensions53[[#This Row],[Category]]="higher", "priority","")</f>
        <v/>
      </c>
    </row>
    <row r="520" spans="1:18" x14ac:dyDescent="0.3">
      <c r="A520" s="37" t="s">
        <v>17434</v>
      </c>
      <c r="B520" s="32" t="s">
        <v>4734</v>
      </c>
      <c r="C520" s="37">
        <v>14957433</v>
      </c>
      <c r="D520" s="33" t="s">
        <v>17428</v>
      </c>
      <c r="E520" s="33" t="s">
        <v>17429</v>
      </c>
      <c r="F520" s="33" t="s">
        <v>17435</v>
      </c>
      <c r="G520" s="33" t="s">
        <v>4737</v>
      </c>
      <c r="H520" s="33" t="s">
        <v>713</v>
      </c>
      <c r="I520" s="38">
        <v>28097</v>
      </c>
      <c r="J520" s="33" t="s">
        <v>23</v>
      </c>
      <c r="K520" s="33" t="s">
        <v>713</v>
      </c>
      <c r="L520" s="38">
        <v>28001</v>
      </c>
      <c r="M520" s="33">
        <v>1194</v>
      </c>
      <c r="N520" s="33">
        <v>1194</v>
      </c>
      <c r="O520" s="33">
        <v>0</v>
      </c>
      <c r="P520" s="33" t="s">
        <v>26</v>
      </c>
      <c r="Q520" s="33" t="s">
        <v>26</v>
      </c>
      <c r="R520" s="39" t="str">
        <f>IF(Extensions53[[#This Row],[Category]]="higher", "priority","")</f>
        <v>priority</v>
      </c>
    </row>
    <row r="521" spans="1:18" x14ac:dyDescent="0.3">
      <c r="A521" s="40" t="s">
        <v>4350</v>
      </c>
      <c r="B521" s="34" t="s">
        <v>4349</v>
      </c>
      <c r="C521" s="40">
        <v>11891010</v>
      </c>
      <c r="D521" s="35" t="s">
        <v>4347</v>
      </c>
      <c r="E521" s="35" t="s">
        <v>4348</v>
      </c>
      <c r="F521" s="35" t="s">
        <v>4351</v>
      </c>
      <c r="G521" s="35" t="s">
        <v>3817</v>
      </c>
      <c r="H521" s="35" t="s">
        <v>250</v>
      </c>
      <c r="I521" s="41">
        <v>34240</v>
      </c>
      <c r="J521" s="35" t="s">
        <v>23</v>
      </c>
      <c r="K521" s="35" t="s">
        <v>250</v>
      </c>
      <c r="L521" s="41">
        <v>34207</v>
      </c>
      <c r="M521" s="35">
        <v>1920</v>
      </c>
      <c r="N521" s="35">
        <v>1920</v>
      </c>
      <c r="O521" s="35">
        <v>0</v>
      </c>
      <c r="P521" s="35" t="s">
        <v>26</v>
      </c>
      <c r="Q521" s="35" t="s">
        <v>26</v>
      </c>
      <c r="R521" s="42" t="str">
        <f>IF(Extensions53[[#This Row],[Category]]="higher", "priority","")</f>
        <v>priority</v>
      </c>
    </row>
    <row r="522" spans="1:18" x14ac:dyDescent="0.3">
      <c r="A522" s="37" t="s">
        <v>4358</v>
      </c>
      <c r="B522" s="32" t="s">
        <v>4349</v>
      </c>
      <c r="C522" s="37">
        <v>11891110</v>
      </c>
      <c r="D522" s="33" t="s">
        <v>4356</v>
      </c>
      <c r="E522" s="33" t="s">
        <v>4357</v>
      </c>
      <c r="F522" s="33" t="s">
        <v>4351</v>
      </c>
      <c r="G522" s="33" t="s">
        <v>3817</v>
      </c>
      <c r="H522" s="33" t="s">
        <v>250</v>
      </c>
      <c r="I522" s="38">
        <v>34240</v>
      </c>
      <c r="J522" s="33" t="s">
        <v>23</v>
      </c>
      <c r="K522" s="33" t="s">
        <v>250</v>
      </c>
      <c r="L522" s="38">
        <v>34293</v>
      </c>
      <c r="M522" s="33">
        <v>1920</v>
      </c>
      <c r="N522" s="33">
        <v>1920</v>
      </c>
      <c r="O522" s="33">
        <v>0</v>
      </c>
      <c r="P522" s="33" t="s">
        <v>26</v>
      </c>
      <c r="Q522" s="33" t="s">
        <v>26</v>
      </c>
      <c r="R522" s="39" t="str">
        <f>IF(Extensions53[[#This Row],[Category]]="higher", "priority","")</f>
        <v/>
      </c>
    </row>
    <row r="523" spans="1:18" x14ac:dyDescent="0.3">
      <c r="A523" s="40" t="s">
        <v>28067</v>
      </c>
      <c r="B523" s="34" t="s">
        <v>28066</v>
      </c>
      <c r="C523" s="40">
        <v>31804310</v>
      </c>
      <c r="D523" s="35" t="s">
        <v>28065</v>
      </c>
      <c r="E523" s="35" t="s">
        <v>28066</v>
      </c>
      <c r="F523" s="35" t="s">
        <v>28068</v>
      </c>
      <c r="G523" s="35" t="s">
        <v>4346</v>
      </c>
      <c r="H523" s="35" t="s">
        <v>250</v>
      </c>
      <c r="I523" s="41">
        <v>33602</v>
      </c>
      <c r="J523" s="35" t="s">
        <v>23</v>
      </c>
      <c r="K523" s="35" t="s">
        <v>250</v>
      </c>
      <c r="L523" s="41">
        <v>33707</v>
      </c>
      <c r="M523" s="35">
        <v>1920</v>
      </c>
      <c r="N523" s="35">
        <v>1920</v>
      </c>
      <c r="O523" s="35">
        <v>0</v>
      </c>
      <c r="P523" s="35" t="s">
        <v>26</v>
      </c>
      <c r="Q523" s="35" t="s">
        <v>26</v>
      </c>
      <c r="R523" s="42" t="str">
        <f>IF(Extensions53[[#This Row],[Category]]="higher", "priority","")</f>
        <v/>
      </c>
    </row>
    <row r="524" spans="1:18" x14ac:dyDescent="0.3">
      <c r="A524" s="37" t="s">
        <v>20971</v>
      </c>
      <c r="B524" s="32" t="s">
        <v>20970</v>
      </c>
      <c r="C524" s="37">
        <v>21919117</v>
      </c>
      <c r="D524" s="33" t="s">
        <v>20968</v>
      </c>
      <c r="E524" s="33" t="s">
        <v>20969</v>
      </c>
      <c r="F524" s="33" t="s">
        <v>20972</v>
      </c>
      <c r="G524" s="33" t="s">
        <v>5510</v>
      </c>
      <c r="H524" s="33" t="s">
        <v>2447</v>
      </c>
      <c r="I524" s="38">
        <v>40207</v>
      </c>
      <c r="J524" s="33" t="s">
        <v>23</v>
      </c>
      <c r="K524" s="33" t="s">
        <v>2447</v>
      </c>
      <c r="L524" s="38">
        <v>40205</v>
      </c>
      <c r="M524" s="33">
        <v>1497</v>
      </c>
      <c r="N524" s="33">
        <v>1497</v>
      </c>
      <c r="O524" s="33">
        <v>0</v>
      </c>
      <c r="P524" s="33" t="s">
        <v>26</v>
      </c>
      <c r="Q524" s="33" t="s">
        <v>26</v>
      </c>
      <c r="R524" s="39" t="str">
        <f>IF(Extensions53[[#This Row],[Category]]="higher", "priority","")</f>
        <v/>
      </c>
    </row>
    <row r="525" spans="1:18" x14ac:dyDescent="0.3">
      <c r="A525" s="40" t="s">
        <v>20974</v>
      </c>
      <c r="B525" s="34" t="s">
        <v>20973</v>
      </c>
      <c r="C525" s="40">
        <v>21919117</v>
      </c>
      <c r="D525" s="35" t="s">
        <v>20968</v>
      </c>
      <c r="E525" s="35" t="s">
        <v>20969</v>
      </c>
      <c r="F525" s="35" t="s">
        <v>20975</v>
      </c>
      <c r="G525" s="35" t="s">
        <v>5510</v>
      </c>
      <c r="H525" s="35" t="s">
        <v>2447</v>
      </c>
      <c r="I525" s="41">
        <v>40218</v>
      </c>
      <c r="J525" s="35" t="s">
        <v>23</v>
      </c>
      <c r="K525" s="35" t="s">
        <v>2447</v>
      </c>
      <c r="L525" s="41">
        <v>40205</v>
      </c>
      <c r="M525" s="35">
        <v>1497</v>
      </c>
      <c r="N525" s="35">
        <v>1497</v>
      </c>
      <c r="O525" s="35">
        <v>0</v>
      </c>
      <c r="P525" s="35" t="s">
        <v>26</v>
      </c>
      <c r="Q525" s="35" t="s">
        <v>26</v>
      </c>
      <c r="R525" s="42" t="str">
        <f>IF(Extensions53[[#This Row],[Category]]="higher", "priority","")</f>
        <v/>
      </c>
    </row>
    <row r="526" spans="1:18" x14ac:dyDescent="0.3">
      <c r="A526" s="37" t="s">
        <v>19734</v>
      </c>
      <c r="B526" s="32" t="s">
        <v>19733</v>
      </c>
      <c r="C526" s="37">
        <v>15506110</v>
      </c>
      <c r="D526" s="33" t="s">
        <v>19731</v>
      </c>
      <c r="E526" s="33" t="s">
        <v>19732</v>
      </c>
      <c r="F526" s="33" t="s">
        <v>19735</v>
      </c>
      <c r="G526" s="33" t="s">
        <v>16674</v>
      </c>
      <c r="H526" s="33" t="s">
        <v>250</v>
      </c>
      <c r="I526" s="38">
        <v>34613</v>
      </c>
      <c r="J526" s="33" t="s">
        <v>23</v>
      </c>
      <c r="K526" s="33" t="s">
        <v>250</v>
      </c>
      <c r="L526" s="38">
        <v>34601</v>
      </c>
      <c r="M526" s="33">
        <v>1608</v>
      </c>
      <c r="N526" s="33">
        <v>1608</v>
      </c>
      <c r="O526" s="33">
        <v>0</v>
      </c>
      <c r="P526" s="33" t="s">
        <v>26</v>
      </c>
      <c r="Q526" s="33" t="s">
        <v>26</v>
      </c>
      <c r="R526" s="39" t="str">
        <f>IF(Extensions53[[#This Row],[Category]]="higher", "priority","")</f>
        <v/>
      </c>
    </row>
    <row r="527" spans="1:18" x14ac:dyDescent="0.3">
      <c r="A527" s="40" t="s">
        <v>19737</v>
      </c>
      <c r="B527" s="34" t="s">
        <v>19736</v>
      </c>
      <c r="C527" s="40">
        <v>15506110</v>
      </c>
      <c r="D527" s="35" t="s">
        <v>19731</v>
      </c>
      <c r="E527" s="35" t="s">
        <v>19732</v>
      </c>
      <c r="F527" s="35" t="s">
        <v>19738</v>
      </c>
      <c r="G527" s="35" t="s">
        <v>16674</v>
      </c>
      <c r="H527" s="35" t="s">
        <v>250</v>
      </c>
      <c r="I527" s="41">
        <v>34604</v>
      </c>
      <c r="J527" s="35" t="s">
        <v>23</v>
      </c>
      <c r="K527" s="35" t="s">
        <v>250</v>
      </c>
      <c r="L527" s="41">
        <v>34601</v>
      </c>
      <c r="M527" s="35">
        <v>1608</v>
      </c>
      <c r="N527" s="35">
        <v>1608</v>
      </c>
      <c r="O527" s="35">
        <v>0</v>
      </c>
      <c r="P527" s="35" t="s">
        <v>26</v>
      </c>
      <c r="Q527" s="35" t="s">
        <v>26</v>
      </c>
      <c r="R527" s="42" t="str">
        <f>IF(Extensions53[[#This Row],[Category]]="higher", "priority","")</f>
        <v/>
      </c>
    </row>
    <row r="528" spans="1:18" x14ac:dyDescent="0.3">
      <c r="A528" s="37" t="s">
        <v>11553</v>
      </c>
      <c r="B528" s="32" t="s">
        <v>7213</v>
      </c>
      <c r="C528" s="37">
        <v>14909433</v>
      </c>
      <c r="D528" s="33" t="s">
        <v>11549</v>
      </c>
      <c r="E528" s="33" t="s">
        <v>1217</v>
      </c>
      <c r="F528" s="33" t="s">
        <v>11554</v>
      </c>
      <c r="G528" s="33" t="s">
        <v>11555</v>
      </c>
      <c r="H528" s="33" t="s">
        <v>713</v>
      </c>
      <c r="I528" s="38">
        <v>27030</v>
      </c>
      <c r="J528" s="33" t="s">
        <v>23</v>
      </c>
      <c r="K528" s="33" t="s">
        <v>713</v>
      </c>
      <c r="L528" s="38">
        <v>27017</v>
      </c>
      <c r="M528" s="33">
        <v>1218</v>
      </c>
      <c r="N528" s="33">
        <v>1218</v>
      </c>
      <c r="O528" s="33">
        <v>0</v>
      </c>
      <c r="P528" s="33" t="s">
        <v>26</v>
      </c>
      <c r="Q528" s="33" t="s">
        <v>26</v>
      </c>
      <c r="R528" s="39" t="str">
        <f>IF(Extensions53[[#This Row],[Category]]="higher", "priority","")</f>
        <v/>
      </c>
    </row>
    <row r="529" spans="1:18" x14ac:dyDescent="0.3">
      <c r="A529" s="40" t="s">
        <v>11557</v>
      </c>
      <c r="B529" s="34" t="s">
        <v>11556</v>
      </c>
      <c r="C529" s="40">
        <v>14909433</v>
      </c>
      <c r="D529" s="35" t="s">
        <v>11549</v>
      </c>
      <c r="E529" s="35" t="s">
        <v>1217</v>
      </c>
      <c r="F529" s="35" t="s">
        <v>11558</v>
      </c>
      <c r="G529" s="35" t="s">
        <v>11559</v>
      </c>
      <c r="H529" s="35" t="s">
        <v>713</v>
      </c>
      <c r="I529" s="41">
        <v>28621</v>
      </c>
      <c r="J529" s="35" t="s">
        <v>23</v>
      </c>
      <c r="K529" s="35" t="s">
        <v>713</v>
      </c>
      <c r="L529" s="41">
        <v>27017</v>
      </c>
      <c r="M529" s="35">
        <v>1218</v>
      </c>
      <c r="N529" s="35">
        <v>1218</v>
      </c>
      <c r="O529" s="35">
        <v>0</v>
      </c>
      <c r="P529" s="35" t="s">
        <v>26</v>
      </c>
      <c r="Q529" s="35" t="s">
        <v>26</v>
      </c>
      <c r="R529" s="42" t="str">
        <f>IF(Extensions53[[#This Row],[Category]]="higher", "priority","")</f>
        <v/>
      </c>
    </row>
    <row r="530" spans="1:18" x14ac:dyDescent="0.3">
      <c r="A530" s="37" t="s">
        <v>11561</v>
      </c>
      <c r="B530" s="32" t="s">
        <v>11560</v>
      </c>
      <c r="C530" s="37">
        <v>14909433</v>
      </c>
      <c r="D530" s="33" t="s">
        <v>11549</v>
      </c>
      <c r="E530" s="33" t="s">
        <v>1217</v>
      </c>
      <c r="F530" s="33" t="s">
        <v>11562</v>
      </c>
      <c r="G530" s="33" t="s">
        <v>11563</v>
      </c>
      <c r="H530" s="33" t="s">
        <v>713</v>
      </c>
      <c r="I530" s="38">
        <v>27041</v>
      </c>
      <c r="J530" s="33" t="s">
        <v>23</v>
      </c>
      <c r="K530" s="33" t="s">
        <v>713</v>
      </c>
      <c r="L530" s="38">
        <v>27017</v>
      </c>
      <c r="M530" s="33">
        <v>1218</v>
      </c>
      <c r="N530" s="33">
        <v>1218</v>
      </c>
      <c r="O530" s="33">
        <v>0</v>
      </c>
      <c r="P530" s="33" t="s">
        <v>26</v>
      </c>
      <c r="Q530" s="33" t="s">
        <v>26</v>
      </c>
      <c r="R530" s="39" t="str">
        <f>IF(Extensions53[[#This Row],[Category]]="higher", "priority","")</f>
        <v/>
      </c>
    </row>
    <row r="531" spans="1:18" x14ac:dyDescent="0.3">
      <c r="A531" s="40" t="s">
        <v>14715</v>
      </c>
      <c r="B531" s="34" t="s">
        <v>14714</v>
      </c>
      <c r="C531" s="40">
        <v>14923410</v>
      </c>
      <c r="D531" s="35" t="s">
        <v>14704</v>
      </c>
      <c r="E531" s="35" t="s">
        <v>14705</v>
      </c>
      <c r="F531" s="35" t="s">
        <v>14716</v>
      </c>
      <c r="G531" s="35" t="s">
        <v>14717</v>
      </c>
      <c r="H531" s="35" t="s">
        <v>250</v>
      </c>
      <c r="I531" s="41">
        <v>32301</v>
      </c>
      <c r="J531" s="35" t="s">
        <v>23</v>
      </c>
      <c r="K531" s="35" t="s">
        <v>14709</v>
      </c>
      <c r="L531" s="41">
        <v>32304</v>
      </c>
      <c r="M531" s="35">
        <v>1380</v>
      </c>
      <c r="N531" s="35">
        <v>1380</v>
      </c>
      <c r="O531" s="35">
        <v>0</v>
      </c>
      <c r="P531" s="35" t="s">
        <v>26</v>
      </c>
      <c r="Q531" s="35" t="s">
        <v>26</v>
      </c>
      <c r="R531" s="42" t="str">
        <f>IF(Extensions53[[#This Row],[Category]]="higher", "priority","")</f>
        <v/>
      </c>
    </row>
    <row r="532" spans="1:18" x14ac:dyDescent="0.3">
      <c r="A532" s="37" t="s">
        <v>14719</v>
      </c>
      <c r="B532" s="32" t="s">
        <v>14718</v>
      </c>
      <c r="C532" s="37">
        <v>14923410</v>
      </c>
      <c r="D532" s="33" t="s">
        <v>14704</v>
      </c>
      <c r="E532" s="33" t="s">
        <v>14705</v>
      </c>
      <c r="F532" s="33" t="s">
        <v>14720</v>
      </c>
      <c r="G532" s="33" t="s">
        <v>14717</v>
      </c>
      <c r="H532" s="33" t="s">
        <v>250</v>
      </c>
      <c r="I532" s="38">
        <v>32308</v>
      </c>
      <c r="J532" s="33" t="s">
        <v>23</v>
      </c>
      <c r="K532" s="33" t="s">
        <v>14709</v>
      </c>
      <c r="L532" s="38">
        <v>32304</v>
      </c>
      <c r="M532" s="33">
        <v>1380</v>
      </c>
      <c r="N532" s="33">
        <v>1380</v>
      </c>
      <c r="O532" s="33">
        <v>0</v>
      </c>
      <c r="P532" s="33" t="s">
        <v>26</v>
      </c>
      <c r="Q532" s="33" t="s">
        <v>26</v>
      </c>
      <c r="R532" s="39" t="str">
        <f>IF(Extensions53[[#This Row],[Category]]="higher", "priority","")</f>
        <v/>
      </c>
    </row>
    <row r="533" spans="1:18" x14ac:dyDescent="0.3">
      <c r="A533" s="40" t="s">
        <v>14722</v>
      </c>
      <c r="B533" s="34" t="s">
        <v>14721</v>
      </c>
      <c r="C533" s="40">
        <v>14923410</v>
      </c>
      <c r="D533" s="35" t="s">
        <v>14704</v>
      </c>
      <c r="E533" s="35" t="s">
        <v>14705</v>
      </c>
      <c r="F533" s="35" t="s">
        <v>14723</v>
      </c>
      <c r="G533" s="35" t="s">
        <v>14724</v>
      </c>
      <c r="H533" s="35" t="s">
        <v>250</v>
      </c>
      <c r="I533" s="41">
        <v>32327</v>
      </c>
      <c r="J533" s="35" t="s">
        <v>23</v>
      </c>
      <c r="K533" s="35" t="s">
        <v>14709</v>
      </c>
      <c r="L533" s="41">
        <v>32304</v>
      </c>
      <c r="M533" s="35">
        <v>1380</v>
      </c>
      <c r="N533" s="35">
        <v>1380</v>
      </c>
      <c r="O533" s="35">
        <v>0</v>
      </c>
      <c r="P533" s="35" t="s">
        <v>26</v>
      </c>
      <c r="Q533" s="35" t="s">
        <v>26</v>
      </c>
      <c r="R533" s="42" t="str">
        <f>IF(Extensions53[[#This Row],[Category]]="higher", "priority","")</f>
        <v/>
      </c>
    </row>
    <row r="534" spans="1:18" x14ac:dyDescent="0.3">
      <c r="A534" s="37" t="s">
        <v>14726</v>
      </c>
      <c r="B534" s="32" t="s">
        <v>14725</v>
      </c>
      <c r="C534" s="37">
        <v>14923410</v>
      </c>
      <c r="D534" s="33" t="s">
        <v>14704</v>
      </c>
      <c r="E534" s="33" t="s">
        <v>14705</v>
      </c>
      <c r="F534" s="33" t="s">
        <v>14727</v>
      </c>
      <c r="G534" s="33" t="s">
        <v>14728</v>
      </c>
      <c r="H534" s="33" t="s">
        <v>250</v>
      </c>
      <c r="I534" s="38">
        <v>32327</v>
      </c>
      <c r="J534" s="33" t="s">
        <v>23</v>
      </c>
      <c r="K534" s="33" t="s">
        <v>14709</v>
      </c>
      <c r="L534" s="38">
        <v>32304</v>
      </c>
      <c r="M534" s="33">
        <v>1380</v>
      </c>
      <c r="N534" s="33">
        <v>1380</v>
      </c>
      <c r="O534" s="33">
        <v>0</v>
      </c>
      <c r="P534" s="33" t="s">
        <v>26</v>
      </c>
      <c r="Q534" s="33" t="s">
        <v>26</v>
      </c>
      <c r="R534" s="39" t="str">
        <f>IF(Extensions53[[#This Row],[Category]]="higher", "priority","")</f>
        <v/>
      </c>
    </row>
    <row r="535" spans="1:18" x14ac:dyDescent="0.3">
      <c r="A535" s="40" t="s">
        <v>19194</v>
      </c>
      <c r="B535" s="34" t="s">
        <v>19193</v>
      </c>
      <c r="C535" s="40">
        <v>15008942</v>
      </c>
      <c r="D535" s="35" t="s">
        <v>19188</v>
      </c>
      <c r="E535" s="35" t="s">
        <v>19189</v>
      </c>
      <c r="F535" s="35" t="s">
        <v>19195</v>
      </c>
      <c r="G535" s="35" t="s">
        <v>10083</v>
      </c>
      <c r="H535" s="35" t="s">
        <v>3222</v>
      </c>
      <c r="I535" s="41">
        <v>37055</v>
      </c>
      <c r="J535" s="35" t="s">
        <v>23</v>
      </c>
      <c r="K535" s="35" t="s">
        <v>3222</v>
      </c>
      <c r="L535" s="41">
        <v>37055</v>
      </c>
      <c r="M535" s="35">
        <v>1560</v>
      </c>
      <c r="N535" s="35">
        <v>1560</v>
      </c>
      <c r="O535" s="35">
        <v>0</v>
      </c>
      <c r="P535" s="35" t="s">
        <v>26</v>
      </c>
      <c r="Q535" s="35" t="s">
        <v>26</v>
      </c>
      <c r="R535" s="42" t="str">
        <f>IF(Extensions53[[#This Row],[Category]]="higher", "priority","")</f>
        <v/>
      </c>
    </row>
    <row r="536" spans="1:18" x14ac:dyDescent="0.3">
      <c r="A536" s="37" t="s">
        <v>19205</v>
      </c>
      <c r="B536" s="32" t="s">
        <v>19204</v>
      </c>
      <c r="C536" s="37">
        <v>15009042</v>
      </c>
      <c r="D536" s="33" t="s">
        <v>19198</v>
      </c>
      <c r="E536" s="33" t="s">
        <v>19199</v>
      </c>
      <c r="F536" s="33" t="s">
        <v>19206</v>
      </c>
      <c r="G536" s="33" t="s">
        <v>3242</v>
      </c>
      <c r="H536" s="33" t="s">
        <v>3222</v>
      </c>
      <c r="I536" s="38">
        <v>37664</v>
      </c>
      <c r="J536" s="33" t="s">
        <v>23</v>
      </c>
      <c r="K536" s="33" t="s">
        <v>3222</v>
      </c>
      <c r="L536" s="38">
        <v>37644</v>
      </c>
      <c r="M536" s="33">
        <v>948</v>
      </c>
      <c r="N536" s="33">
        <v>948</v>
      </c>
      <c r="O536" s="33">
        <v>0</v>
      </c>
      <c r="P536" s="33" t="s">
        <v>26</v>
      </c>
      <c r="Q536" s="33" t="s">
        <v>26</v>
      </c>
      <c r="R536" s="39" t="str">
        <f>IF(Extensions53[[#This Row],[Category]]="higher", "priority","")</f>
        <v/>
      </c>
    </row>
    <row r="537" spans="1:18" x14ac:dyDescent="0.3">
      <c r="A537" s="40" t="s">
        <v>19210</v>
      </c>
      <c r="B537" s="34" t="s">
        <v>19209</v>
      </c>
      <c r="C537" s="40">
        <v>15009242</v>
      </c>
      <c r="D537" s="35" t="s">
        <v>19207</v>
      </c>
      <c r="E537" s="35" t="s">
        <v>19208</v>
      </c>
      <c r="F537" s="35" t="s">
        <v>19211</v>
      </c>
      <c r="G537" s="35" t="s">
        <v>13807</v>
      </c>
      <c r="H537" s="35" t="s">
        <v>3222</v>
      </c>
      <c r="I537" s="41">
        <v>37074</v>
      </c>
      <c r="J537" s="35" t="s">
        <v>23</v>
      </c>
      <c r="K537" s="35" t="s">
        <v>3222</v>
      </c>
      <c r="L537" s="41">
        <v>37074</v>
      </c>
      <c r="M537" s="35">
        <v>1560</v>
      </c>
      <c r="N537" s="35">
        <v>1560</v>
      </c>
      <c r="O537" s="35">
        <v>0</v>
      </c>
      <c r="P537" s="35" t="s">
        <v>26</v>
      </c>
      <c r="Q537" s="35" t="s">
        <v>26</v>
      </c>
      <c r="R537" s="42" t="str">
        <f>IF(Extensions53[[#This Row],[Category]]="higher", "priority","")</f>
        <v/>
      </c>
    </row>
    <row r="538" spans="1:18" x14ac:dyDescent="0.3">
      <c r="A538" s="37" t="s">
        <v>19213</v>
      </c>
      <c r="B538" s="32" t="s">
        <v>19212</v>
      </c>
      <c r="C538" s="37">
        <v>15009242</v>
      </c>
      <c r="D538" s="33" t="s">
        <v>19207</v>
      </c>
      <c r="E538" s="33" t="s">
        <v>19208</v>
      </c>
      <c r="F538" s="33" t="s">
        <v>19214</v>
      </c>
      <c r="G538" s="33" t="s">
        <v>19215</v>
      </c>
      <c r="H538" s="33" t="s">
        <v>3222</v>
      </c>
      <c r="I538" s="38">
        <v>37066</v>
      </c>
      <c r="J538" s="33" t="s">
        <v>23</v>
      </c>
      <c r="K538" s="33" t="s">
        <v>3222</v>
      </c>
      <c r="L538" s="38">
        <v>37074</v>
      </c>
      <c r="M538" s="33">
        <v>1560</v>
      </c>
      <c r="N538" s="33">
        <v>1560</v>
      </c>
      <c r="O538" s="33">
        <v>0</v>
      </c>
      <c r="P538" s="33" t="s">
        <v>26</v>
      </c>
      <c r="Q538" s="33" t="s">
        <v>26</v>
      </c>
      <c r="R538" s="39" t="str">
        <f>IF(Extensions53[[#This Row],[Category]]="higher", "priority","")</f>
        <v/>
      </c>
    </row>
    <row r="539" spans="1:18" x14ac:dyDescent="0.3">
      <c r="A539" s="40" t="s">
        <v>19217</v>
      </c>
      <c r="B539" s="34" t="s">
        <v>19216</v>
      </c>
      <c r="C539" s="40">
        <v>15009242</v>
      </c>
      <c r="D539" s="35" t="s">
        <v>19207</v>
      </c>
      <c r="E539" s="35" t="s">
        <v>19208</v>
      </c>
      <c r="F539" s="35" t="s">
        <v>19218</v>
      </c>
      <c r="G539" s="35" t="s">
        <v>7805</v>
      </c>
      <c r="H539" s="35" t="s">
        <v>3222</v>
      </c>
      <c r="I539" s="41">
        <v>37087</v>
      </c>
      <c r="J539" s="35" t="s">
        <v>23</v>
      </c>
      <c r="K539" s="35" t="s">
        <v>3222</v>
      </c>
      <c r="L539" s="41">
        <v>37074</v>
      </c>
      <c r="M539" s="35">
        <v>1560</v>
      </c>
      <c r="N539" s="35">
        <v>1560</v>
      </c>
      <c r="O539" s="35">
        <v>0</v>
      </c>
      <c r="P539" s="35" t="s">
        <v>26</v>
      </c>
      <c r="Q539" s="35" t="s">
        <v>26</v>
      </c>
      <c r="R539" s="42" t="str">
        <f>IF(Extensions53[[#This Row],[Category]]="higher", "priority","")</f>
        <v/>
      </c>
    </row>
    <row r="540" spans="1:18" x14ac:dyDescent="0.3">
      <c r="A540" s="37" t="s">
        <v>19245</v>
      </c>
      <c r="B540" s="32" t="s">
        <v>19244</v>
      </c>
      <c r="C540" s="37">
        <v>15009442</v>
      </c>
      <c r="D540" s="33" t="s">
        <v>19242</v>
      </c>
      <c r="E540" s="33" t="s">
        <v>19243</v>
      </c>
      <c r="F540" s="33" t="s">
        <v>19246</v>
      </c>
      <c r="G540" s="33" t="s">
        <v>19247</v>
      </c>
      <c r="H540" s="33" t="s">
        <v>3222</v>
      </c>
      <c r="I540" s="38">
        <v>37766</v>
      </c>
      <c r="J540" s="33" t="s">
        <v>23</v>
      </c>
      <c r="K540" s="33" t="s">
        <v>3222</v>
      </c>
      <c r="L540" s="38">
        <v>37757</v>
      </c>
      <c r="M540" s="33">
        <v>1095</v>
      </c>
      <c r="N540" s="33">
        <v>1095</v>
      </c>
      <c r="O540" s="33">
        <v>0</v>
      </c>
      <c r="P540" s="33" t="s">
        <v>26</v>
      </c>
      <c r="Q540" s="33" t="s">
        <v>26</v>
      </c>
      <c r="R540" s="39" t="str">
        <f>IF(Extensions53[[#This Row],[Category]]="higher", "priority","")</f>
        <v/>
      </c>
    </row>
    <row r="541" spans="1:18" x14ac:dyDescent="0.3">
      <c r="A541" s="40" t="s">
        <v>19251</v>
      </c>
      <c r="B541" s="34" t="s">
        <v>19250</v>
      </c>
      <c r="C541" s="40">
        <v>15009542</v>
      </c>
      <c r="D541" s="35" t="s">
        <v>19248</v>
      </c>
      <c r="E541" s="35" t="s">
        <v>19249</v>
      </c>
      <c r="F541" s="35" t="s">
        <v>19187</v>
      </c>
      <c r="G541" s="35" t="s">
        <v>741</v>
      </c>
      <c r="H541" s="35" t="s">
        <v>3222</v>
      </c>
      <c r="I541" s="41">
        <v>38340</v>
      </c>
      <c r="J541" s="35" t="s">
        <v>23</v>
      </c>
      <c r="K541" s="35" t="s">
        <v>3222</v>
      </c>
      <c r="L541" s="41">
        <v>38301</v>
      </c>
      <c r="M541" s="35">
        <v>1266</v>
      </c>
      <c r="N541" s="35">
        <v>1266</v>
      </c>
      <c r="O541" s="35">
        <v>0</v>
      </c>
      <c r="P541" s="35" t="s">
        <v>26</v>
      </c>
      <c r="Q541" s="35" t="s">
        <v>26</v>
      </c>
      <c r="R541" s="42" t="str">
        <f>IF(Extensions53[[#This Row],[Category]]="higher", "priority","")</f>
        <v/>
      </c>
    </row>
    <row r="542" spans="1:18" x14ac:dyDescent="0.3">
      <c r="A542" s="37" t="s">
        <v>19259</v>
      </c>
      <c r="B542" s="32" t="s">
        <v>19258</v>
      </c>
      <c r="C542" s="37">
        <v>15009542</v>
      </c>
      <c r="D542" s="33" t="s">
        <v>19248</v>
      </c>
      <c r="E542" s="33" t="s">
        <v>19249</v>
      </c>
      <c r="F542" s="33" t="s">
        <v>19260</v>
      </c>
      <c r="G542" s="33" t="s">
        <v>3444</v>
      </c>
      <c r="H542" s="33" t="s">
        <v>3222</v>
      </c>
      <c r="I542" s="38">
        <v>38301</v>
      </c>
      <c r="J542" s="33" t="s">
        <v>23</v>
      </c>
      <c r="K542" s="33" t="s">
        <v>3222</v>
      </c>
      <c r="L542" s="38">
        <v>38301</v>
      </c>
      <c r="M542" s="33">
        <v>1266</v>
      </c>
      <c r="N542" s="33">
        <v>1266</v>
      </c>
      <c r="O542" s="33">
        <v>0</v>
      </c>
      <c r="P542" s="33" t="s">
        <v>26</v>
      </c>
      <c r="Q542" s="33" t="s">
        <v>26</v>
      </c>
      <c r="R542" s="39" t="str">
        <f>IF(Extensions53[[#This Row],[Category]]="higher", "priority","")</f>
        <v/>
      </c>
    </row>
    <row r="543" spans="1:18" x14ac:dyDescent="0.3">
      <c r="A543" s="40" t="s">
        <v>19264</v>
      </c>
      <c r="B543" s="34" t="s">
        <v>19263</v>
      </c>
      <c r="C543" s="40">
        <v>15009642</v>
      </c>
      <c r="D543" s="35" t="s">
        <v>19261</v>
      </c>
      <c r="E543" s="35" t="s">
        <v>19262</v>
      </c>
      <c r="F543" s="35" t="s">
        <v>19265</v>
      </c>
      <c r="G543" s="35" t="s">
        <v>3749</v>
      </c>
      <c r="H543" s="35" t="s">
        <v>3222</v>
      </c>
      <c r="I543" s="41">
        <v>37830</v>
      </c>
      <c r="J543" s="35" t="s">
        <v>23</v>
      </c>
      <c r="K543" s="35" t="s">
        <v>3222</v>
      </c>
      <c r="L543" s="41">
        <v>37919</v>
      </c>
      <c r="M543" s="35">
        <v>1326</v>
      </c>
      <c r="N543" s="35">
        <v>1326</v>
      </c>
      <c r="O543" s="35">
        <v>0</v>
      </c>
      <c r="P543" s="35" t="s">
        <v>26</v>
      </c>
      <c r="Q543" s="35" t="s">
        <v>26</v>
      </c>
      <c r="R543" s="42" t="str">
        <f>IF(Extensions53[[#This Row],[Category]]="higher", "priority","")</f>
        <v/>
      </c>
    </row>
    <row r="544" spans="1:18" x14ac:dyDescent="0.3">
      <c r="A544" s="37" t="s">
        <v>19373</v>
      </c>
      <c r="B544" s="32" t="s">
        <v>19244</v>
      </c>
      <c r="C544" s="37">
        <v>15012642</v>
      </c>
      <c r="D544" s="33" t="s">
        <v>19371</v>
      </c>
      <c r="E544" s="33" t="s">
        <v>19372</v>
      </c>
      <c r="F544" s="33" t="s">
        <v>19374</v>
      </c>
      <c r="G544" s="33" t="s">
        <v>8795</v>
      </c>
      <c r="H544" s="33" t="s">
        <v>3222</v>
      </c>
      <c r="I544" s="38">
        <v>38118</v>
      </c>
      <c r="J544" s="33" t="s">
        <v>23</v>
      </c>
      <c r="K544" s="33" t="s">
        <v>3222</v>
      </c>
      <c r="L544" s="38">
        <v>38105</v>
      </c>
      <c r="M544" s="33">
        <v>1539</v>
      </c>
      <c r="N544" s="33">
        <v>1539</v>
      </c>
      <c r="O544" s="33">
        <v>0</v>
      </c>
      <c r="P544" s="33" t="s">
        <v>26</v>
      </c>
      <c r="Q544" s="33" t="s">
        <v>26</v>
      </c>
      <c r="R544" s="39" t="str">
        <f>IF(Extensions53[[#This Row],[Category]]="higher", "priority","")</f>
        <v/>
      </c>
    </row>
    <row r="545" spans="1:18" x14ac:dyDescent="0.3">
      <c r="A545" s="40" t="s">
        <v>19361</v>
      </c>
      <c r="B545" s="34" t="s">
        <v>19360</v>
      </c>
      <c r="C545" s="40">
        <v>15012542</v>
      </c>
      <c r="D545" s="35" t="s">
        <v>19357</v>
      </c>
      <c r="E545" s="35" t="s">
        <v>19358</v>
      </c>
      <c r="F545" s="35" t="s">
        <v>19362</v>
      </c>
      <c r="G545" s="35" t="s">
        <v>3760</v>
      </c>
      <c r="H545" s="35" t="s">
        <v>3222</v>
      </c>
      <c r="I545" s="41">
        <v>37814</v>
      </c>
      <c r="J545" s="35" t="s">
        <v>23</v>
      </c>
      <c r="K545" s="35" t="s">
        <v>3222</v>
      </c>
      <c r="L545" s="41">
        <v>37813</v>
      </c>
      <c r="M545" s="35">
        <v>1170</v>
      </c>
      <c r="N545" s="35">
        <v>1170</v>
      </c>
      <c r="O545" s="35">
        <v>0</v>
      </c>
      <c r="P545" s="35" t="s">
        <v>26</v>
      </c>
      <c r="Q545" s="35" t="s">
        <v>26</v>
      </c>
      <c r="R545" s="42" t="str">
        <f>IF(Extensions53[[#This Row],[Category]]="higher", "priority","")</f>
        <v/>
      </c>
    </row>
    <row r="546" spans="1:18" x14ac:dyDescent="0.3">
      <c r="A546" s="37" t="s">
        <v>19283</v>
      </c>
      <c r="B546" s="32" t="s">
        <v>19282</v>
      </c>
      <c r="C546" s="37">
        <v>15010042</v>
      </c>
      <c r="D546" s="33" t="s">
        <v>19280</v>
      </c>
      <c r="E546" s="33" t="s">
        <v>19281</v>
      </c>
      <c r="F546" s="33" t="s">
        <v>19284</v>
      </c>
      <c r="G546" s="33" t="s">
        <v>19285</v>
      </c>
      <c r="H546" s="33" t="s">
        <v>3222</v>
      </c>
      <c r="I546" s="38">
        <v>37167</v>
      </c>
      <c r="J546" s="33" t="s">
        <v>23</v>
      </c>
      <c r="K546" s="33" t="s">
        <v>3222</v>
      </c>
      <c r="L546" s="38">
        <v>37129</v>
      </c>
      <c r="M546" s="33">
        <v>2082</v>
      </c>
      <c r="N546" s="33">
        <v>2082</v>
      </c>
      <c r="O546" s="33">
        <v>0</v>
      </c>
      <c r="P546" s="33" t="s">
        <v>26</v>
      </c>
      <c r="Q546" s="33" t="s">
        <v>26</v>
      </c>
      <c r="R546" s="39" t="str">
        <f>IF(Extensions53[[#This Row],[Category]]="higher", "priority","")</f>
        <v/>
      </c>
    </row>
    <row r="547" spans="1:18" x14ac:dyDescent="0.3">
      <c r="A547" s="40" t="s">
        <v>19288</v>
      </c>
      <c r="B547" s="34" t="s">
        <v>19244</v>
      </c>
      <c r="C547" s="40">
        <v>15010142</v>
      </c>
      <c r="D547" s="35" t="s">
        <v>19286</v>
      </c>
      <c r="E547" s="35" t="s">
        <v>19287</v>
      </c>
      <c r="F547" s="35" t="s">
        <v>19289</v>
      </c>
      <c r="G547" s="35" t="s">
        <v>3221</v>
      </c>
      <c r="H547" s="35" t="s">
        <v>3222</v>
      </c>
      <c r="I547" s="41">
        <v>37209</v>
      </c>
      <c r="J547" s="35" t="s">
        <v>23</v>
      </c>
      <c r="K547" s="35" t="s">
        <v>3222</v>
      </c>
      <c r="L547" s="41">
        <v>37209</v>
      </c>
      <c r="M547" s="35">
        <v>2082</v>
      </c>
      <c r="N547" s="35">
        <v>2082</v>
      </c>
      <c r="O547" s="35">
        <v>0</v>
      </c>
      <c r="P547" s="35" t="s">
        <v>26</v>
      </c>
      <c r="Q547" s="35" t="s">
        <v>26</v>
      </c>
      <c r="R547" s="42" t="str">
        <f>IF(Extensions53[[#This Row],[Category]]="higher", "priority","")</f>
        <v/>
      </c>
    </row>
    <row r="548" spans="1:18" x14ac:dyDescent="0.3">
      <c r="A548" s="37" t="s">
        <v>19299</v>
      </c>
      <c r="B548" s="32" t="s">
        <v>19298</v>
      </c>
      <c r="C548" s="37">
        <v>15010242</v>
      </c>
      <c r="D548" s="33" t="s">
        <v>19296</v>
      </c>
      <c r="E548" s="33" t="s">
        <v>19297</v>
      </c>
      <c r="F548" s="33" t="s">
        <v>19300</v>
      </c>
      <c r="G548" s="33" t="s">
        <v>19301</v>
      </c>
      <c r="H548" s="33" t="s">
        <v>3222</v>
      </c>
      <c r="I548" s="38">
        <v>38006</v>
      </c>
      <c r="J548" s="33" t="s">
        <v>23</v>
      </c>
      <c r="K548" s="33" t="s">
        <v>3222</v>
      </c>
      <c r="L548" s="38">
        <v>38059</v>
      </c>
      <c r="M548" s="33">
        <v>1143</v>
      </c>
      <c r="N548" s="33">
        <v>1143</v>
      </c>
      <c r="O548" s="33">
        <v>0</v>
      </c>
      <c r="P548" s="33" t="s">
        <v>26</v>
      </c>
      <c r="Q548" s="33" t="s">
        <v>26</v>
      </c>
      <c r="R548" s="39" t="str">
        <f>IF(Extensions53[[#This Row],[Category]]="higher", "priority","")</f>
        <v/>
      </c>
    </row>
    <row r="549" spans="1:18" x14ac:dyDescent="0.3">
      <c r="A549" s="40" t="s">
        <v>19303</v>
      </c>
      <c r="B549" s="34" t="s">
        <v>19302</v>
      </c>
      <c r="C549" s="40">
        <v>15010242</v>
      </c>
      <c r="D549" s="35" t="s">
        <v>19296</v>
      </c>
      <c r="E549" s="35" t="s">
        <v>19297</v>
      </c>
      <c r="F549" s="35" t="s">
        <v>19304</v>
      </c>
      <c r="G549" s="35" t="s">
        <v>19305</v>
      </c>
      <c r="H549" s="35" t="s">
        <v>3222</v>
      </c>
      <c r="I549" s="41">
        <v>38024</v>
      </c>
      <c r="J549" s="35" t="s">
        <v>23</v>
      </c>
      <c r="K549" s="35" t="s">
        <v>3222</v>
      </c>
      <c r="L549" s="41">
        <v>38059</v>
      </c>
      <c r="M549" s="35">
        <v>1143</v>
      </c>
      <c r="N549" s="35">
        <v>1143</v>
      </c>
      <c r="O549" s="35">
        <v>0</v>
      </c>
      <c r="P549" s="35" t="s">
        <v>26</v>
      </c>
      <c r="Q549" s="35" t="s">
        <v>26</v>
      </c>
      <c r="R549" s="42" t="str">
        <f>IF(Extensions53[[#This Row],[Category]]="higher", "priority","")</f>
        <v/>
      </c>
    </row>
    <row r="550" spans="1:18" x14ac:dyDescent="0.3">
      <c r="A550" s="37" t="s">
        <v>19327</v>
      </c>
      <c r="B550" s="32" t="s">
        <v>19326</v>
      </c>
      <c r="C550" s="37">
        <v>15010442</v>
      </c>
      <c r="D550" s="33" t="s">
        <v>19321</v>
      </c>
      <c r="E550" s="33" t="s">
        <v>19322</v>
      </c>
      <c r="F550" s="33" t="s">
        <v>19273</v>
      </c>
      <c r="G550" s="33" t="s">
        <v>19274</v>
      </c>
      <c r="H550" s="33" t="s">
        <v>3222</v>
      </c>
      <c r="I550" s="38">
        <v>38225</v>
      </c>
      <c r="J550" s="33" t="s">
        <v>23</v>
      </c>
      <c r="K550" s="33" t="s">
        <v>3222</v>
      </c>
      <c r="L550" s="38">
        <v>38242</v>
      </c>
      <c r="M550" s="33">
        <v>1095</v>
      </c>
      <c r="N550" s="33">
        <v>1095</v>
      </c>
      <c r="O550" s="33">
        <v>0</v>
      </c>
      <c r="P550" s="33" t="s">
        <v>26</v>
      </c>
      <c r="Q550" s="33" t="s">
        <v>26</v>
      </c>
      <c r="R550" s="39" t="str">
        <f>IF(Extensions53[[#This Row],[Category]]="higher", "priority","")</f>
        <v/>
      </c>
    </row>
    <row r="551" spans="1:18" x14ac:dyDescent="0.3">
      <c r="A551" s="40" t="s">
        <v>5831</v>
      </c>
      <c r="B551" s="34" t="s">
        <v>5830</v>
      </c>
      <c r="C551" s="40">
        <v>11910242</v>
      </c>
      <c r="D551" s="35" t="s">
        <v>5828</v>
      </c>
      <c r="E551" s="35" t="s">
        <v>5829</v>
      </c>
      <c r="F551" s="35" t="s">
        <v>5832</v>
      </c>
      <c r="G551" s="35" t="s">
        <v>3221</v>
      </c>
      <c r="H551" s="35" t="s">
        <v>3222</v>
      </c>
      <c r="I551" s="41">
        <v>37203</v>
      </c>
      <c r="J551" s="35" t="s">
        <v>23</v>
      </c>
      <c r="K551" s="35" t="s">
        <v>3222</v>
      </c>
      <c r="L551" s="41">
        <v>37209</v>
      </c>
      <c r="M551" s="35">
        <v>2082</v>
      </c>
      <c r="N551" s="35">
        <v>2082</v>
      </c>
      <c r="O551" s="35">
        <v>0</v>
      </c>
      <c r="P551" s="35" t="s">
        <v>26</v>
      </c>
      <c r="Q551" s="35" t="s">
        <v>26</v>
      </c>
      <c r="R551" s="42" t="str">
        <f>IF(Extensions53[[#This Row],[Category]]="higher", "priority","")</f>
        <v/>
      </c>
    </row>
    <row r="552" spans="1:18" x14ac:dyDescent="0.3">
      <c r="A552" s="37" t="s">
        <v>3786</v>
      </c>
      <c r="B552" s="32" t="s">
        <v>3785</v>
      </c>
      <c r="C552" s="37">
        <v>11813146</v>
      </c>
      <c r="D552" s="33" t="s">
        <v>3783</v>
      </c>
      <c r="E552" s="33" t="s">
        <v>3784</v>
      </c>
      <c r="F552" s="33" t="s">
        <v>3787</v>
      </c>
      <c r="G552" s="33" t="s">
        <v>3788</v>
      </c>
      <c r="H552" s="33" t="s">
        <v>938</v>
      </c>
      <c r="I552" s="38">
        <v>23602</v>
      </c>
      <c r="J552" s="33" t="s">
        <v>23</v>
      </c>
      <c r="K552" s="33" t="s">
        <v>938</v>
      </c>
      <c r="L552" s="38">
        <v>23187</v>
      </c>
      <c r="M552" s="33">
        <v>1596</v>
      </c>
      <c r="N552" s="33">
        <v>1596</v>
      </c>
      <c r="O552" s="33">
        <v>0</v>
      </c>
      <c r="P552" s="33" t="s">
        <v>26</v>
      </c>
      <c r="Q552" s="33" t="s">
        <v>26</v>
      </c>
      <c r="R552" s="39" t="str">
        <f>IF(Extensions53[[#This Row],[Category]]="higher", "priority","")</f>
        <v/>
      </c>
    </row>
    <row r="553" spans="1:18" x14ac:dyDescent="0.3">
      <c r="A553" s="40" t="s">
        <v>3790</v>
      </c>
      <c r="B553" s="34" t="s">
        <v>3789</v>
      </c>
      <c r="C553" s="40">
        <v>11813146</v>
      </c>
      <c r="D553" s="35" t="s">
        <v>3783</v>
      </c>
      <c r="E553" s="35" t="s">
        <v>3784</v>
      </c>
      <c r="F553" s="35" t="s">
        <v>3791</v>
      </c>
      <c r="G553" s="35" t="s">
        <v>3792</v>
      </c>
      <c r="H553" s="35" t="s">
        <v>938</v>
      </c>
      <c r="I553" s="41">
        <v>23062</v>
      </c>
      <c r="J553" s="35" t="s">
        <v>23</v>
      </c>
      <c r="K553" s="35" t="s">
        <v>938</v>
      </c>
      <c r="L553" s="41">
        <v>23187</v>
      </c>
      <c r="M553" s="35">
        <v>1596</v>
      </c>
      <c r="N553" s="35">
        <v>1596</v>
      </c>
      <c r="O553" s="35">
        <v>0</v>
      </c>
      <c r="P553" s="35" t="s">
        <v>26</v>
      </c>
      <c r="Q553" s="35" t="s">
        <v>26</v>
      </c>
      <c r="R553" s="42" t="str">
        <f>IF(Extensions53[[#This Row],[Category]]="higher", "priority","")</f>
        <v/>
      </c>
    </row>
    <row r="554" spans="1:18" x14ac:dyDescent="0.3">
      <c r="A554" s="37" t="s">
        <v>33084</v>
      </c>
      <c r="B554" s="32" t="s">
        <v>33083</v>
      </c>
      <c r="C554" s="37">
        <v>35014533</v>
      </c>
      <c r="D554" s="33" t="s">
        <v>33081</v>
      </c>
      <c r="E554" s="33" t="s">
        <v>33082</v>
      </c>
      <c r="F554" s="33" t="s">
        <v>33085</v>
      </c>
      <c r="G554" s="33" t="s">
        <v>33086</v>
      </c>
      <c r="H554" s="33" t="s">
        <v>713</v>
      </c>
      <c r="I554" s="38">
        <v>28428</v>
      </c>
      <c r="J554" s="33" t="s">
        <v>23</v>
      </c>
      <c r="K554" s="33" t="s">
        <v>713</v>
      </c>
      <c r="L554" s="38">
        <v>28412</v>
      </c>
      <c r="M554" s="33">
        <v>1395</v>
      </c>
      <c r="N554" s="33">
        <v>1395</v>
      </c>
      <c r="O554" s="33">
        <v>0</v>
      </c>
      <c r="P554" s="33" t="s">
        <v>26</v>
      </c>
      <c r="Q554" s="33" t="s">
        <v>26</v>
      </c>
      <c r="R554" s="39" t="str">
        <f>IF(Extensions53[[#This Row],[Category]]="higher", "priority","")</f>
        <v/>
      </c>
    </row>
    <row r="555" spans="1:18" x14ac:dyDescent="0.3">
      <c r="A555" s="40" t="s">
        <v>33088</v>
      </c>
      <c r="B555" s="34" t="s">
        <v>33087</v>
      </c>
      <c r="C555" s="40">
        <v>35014533</v>
      </c>
      <c r="D555" s="35" t="s">
        <v>33081</v>
      </c>
      <c r="E555" s="35" t="s">
        <v>33082</v>
      </c>
      <c r="F555" s="35" t="s">
        <v>33089</v>
      </c>
      <c r="G555" s="35" t="s">
        <v>33090</v>
      </c>
      <c r="H555" s="35" t="s">
        <v>713</v>
      </c>
      <c r="I555" s="41">
        <v>28449</v>
      </c>
      <c r="J555" s="35" t="s">
        <v>23</v>
      </c>
      <c r="K555" s="35" t="s">
        <v>713</v>
      </c>
      <c r="L555" s="41">
        <v>28412</v>
      </c>
      <c r="M555" s="35">
        <v>1395</v>
      </c>
      <c r="N555" s="35">
        <v>1395</v>
      </c>
      <c r="O555" s="35">
        <v>0</v>
      </c>
      <c r="P555" s="35" t="s">
        <v>26</v>
      </c>
      <c r="Q555" s="35" t="s">
        <v>26</v>
      </c>
      <c r="R555" s="42" t="str">
        <f>IF(Extensions53[[#This Row],[Category]]="higher", "priority","")</f>
        <v/>
      </c>
    </row>
    <row r="556" spans="1:18" x14ac:dyDescent="0.3">
      <c r="A556" s="37" t="s">
        <v>33092</v>
      </c>
      <c r="B556" s="32" t="s">
        <v>33091</v>
      </c>
      <c r="C556" s="37">
        <v>35014533</v>
      </c>
      <c r="D556" s="33" t="s">
        <v>33081</v>
      </c>
      <c r="E556" s="33" t="s">
        <v>33082</v>
      </c>
      <c r="F556" s="33" t="s">
        <v>33093</v>
      </c>
      <c r="G556" s="33" t="s">
        <v>745</v>
      </c>
      <c r="H556" s="33" t="s">
        <v>713</v>
      </c>
      <c r="I556" s="38">
        <v>28411</v>
      </c>
      <c r="J556" s="33" t="s">
        <v>23</v>
      </c>
      <c r="K556" s="33" t="s">
        <v>713</v>
      </c>
      <c r="L556" s="38">
        <v>28412</v>
      </c>
      <c r="M556" s="33">
        <v>1395</v>
      </c>
      <c r="N556" s="33">
        <v>1395</v>
      </c>
      <c r="O556" s="33">
        <v>0</v>
      </c>
      <c r="P556" s="33" t="s">
        <v>26</v>
      </c>
      <c r="Q556" s="33" t="s">
        <v>26</v>
      </c>
      <c r="R556" s="39" t="str">
        <f>IF(Extensions53[[#This Row],[Category]]="higher", "priority","")</f>
        <v/>
      </c>
    </row>
    <row r="557" spans="1:18" x14ac:dyDescent="0.3">
      <c r="A557" s="40" t="s">
        <v>33095</v>
      </c>
      <c r="B557" s="34" t="s">
        <v>33094</v>
      </c>
      <c r="C557" s="40">
        <v>35014533</v>
      </c>
      <c r="D557" s="35" t="s">
        <v>33081</v>
      </c>
      <c r="E557" s="35" t="s">
        <v>33082</v>
      </c>
      <c r="F557" s="35" t="s">
        <v>33096</v>
      </c>
      <c r="G557" s="35" t="s">
        <v>745</v>
      </c>
      <c r="H557" s="35" t="s">
        <v>713</v>
      </c>
      <c r="I557" s="41">
        <v>28412</v>
      </c>
      <c r="J557" s="35" t="s">
        <v>23</v>
      </c>
      <c r="K557" s="35" t="s">
        <v>713</v>
      </c>
      <c r="L557" s="41">
        <v>28412</v>
      </c>
      <c r="M557" s="35">
        <v>1395</v>
      </c>
      <c r="N557" s="35">
        <v>1395</v>
      </c>
      <c r="O557" s="35">
        <v>0</v>
      </c>
      <c r="P557" s="35" t="s">
        <v>26</v>
      </c>
      <c r="Q557" s="35" t="s">
        <v>26</v>
      </c>
      <c r="R557" s="42" t="str">
        <f>IF(Extensions53[[#This Row],[Category]]="higher", "priority","")</f>
        <v/>
      </c>
    </row>
    <row r="558" spans="1:18" x14ac:dyDescent="0.3">
      <c r="A558" s="37" t="s">
        <v>33098</v>
      </c>
      <c r="B558" s="32" t="s">
        <v>33097</v>
      </c>
      <c r="C558" s="37">
        <v>35014533</v>
      </c>
      <c r="D558" s="33" t="s">
        <v>33081</v>
      </c>
      <c r="E558" s="33" t="s">
        <v>33082</v>
      </c>
      <c r="F558" s="33" t="s">
        <v>33099</v>
      </c>
      <c r="G558" s="33" t="s">
        <v>745</v>
      </c>
      <c r="H558" s="33" t="s">
        <v>713</v>
      </c>
      <c r="I558" s="38">
        <v>28403</v>
      </c>
      <c r="J558" s="33" t="s">
        <v>23</v>
      </c>
      <c r="K558" s="33" t="s">
        <v>713</v>
      </c>
      <c r="L558" s="38">
        <v>28412</v>
      </c>
      <c r="M558" s="33">
        <v>1395</v>
      </c>
      <c r="N558" s="33">
        <v>1395</v>
      </c>
      <c r="O558" s="33">
        <v>0</v>
      </c>
      <c r="P558" s="33" t="s">
        <v>26</v>
      </c>
      <c r="Q558" s="33" t="s">
        <v>26</v>
      </c>
      <c r="R558" s="39" t="str">
        <f>IF(Extensions53[[#This Row],[Category]]="higher", "priority","")</f>
        <v/>
      </c>
    </row>
    <row r="559" spans="1:18" x14ac:dyDescent="0.3">
      <c r="A559" s="40" t="s">
        <v>5817</v>
      </c>
      <c r="B559" s="34" t="s">
        <v>5816</v>
      </c>
      <c r="C559" s="40">
        <v>11910142</v>
      </c>
      <c r="D559" s="35" t="s">
        <v>5803</v>
      </c>
      <c r="E559" s="35" t="s">
        <v>5804</v>
      </c>
      <c r="F559" s="35" t="s">
        <v>5818</v>
      </c>
      <c r="G559" s="35" t="s">
        <v>5816</v>
      </c>
      <c r="H559" s="35" t="s">
        <v>3222</v>
      </c>
      <c r="I559" s="41">
        <v>38363</v>
      </c>
      <c r="J559" s="35" t="s">
        <v>23</v>
      </c>
      <c r="K559" s="35" t="s">
        <v>3222</v>
      </c>
      <c r="L559" s="41">
        <v>38238</v>
      </c>
      <c r="M559" s="35">
        <v>1095</v>
      </c>
      <c r="N559" s="35">
        <v>1095</v>
      </c>
      <c r="O559" s="35">
        <v>0</v>
      </c>
      <c r="P559" s="35" t="s">
        <v>26</v>
      </c>
      <c r="Q559" s="35" t="s">
        <v>26</v>
      </c>
      <c r="R559" s="42" t="str">
        <f>IF(Extensions53[[#This Row],[Category]]="higher", "priority","")</f>
        <v/>
      </c>
    </row>
    <row r="560" spans="1:18" x14ac:dyDescent="0.3">
      <c r="A560" s="37" t="s">
        <v>11256</v>
      </c>
      <c r="B560" s="32" t="s">
        <v>11255</v>
      </c>
      <c r="C560" s="37">
        <v>14908446</v>
      </c>
      <c r="D560" s="33" t="s">
        <v>11253</v>
      </c>
      <c r="E560" s="33" t="s">
        <v>11254</v>
      </c>
      <c r="F560" s="33" t="s">
        <v>11257</v>
      </c>
      <c r="G560" s="33" t="s">
        <v>11258</v>
      </c>
      <c r="H560" s="33" t="s">
        <v>938</v>
      </c>
      <c r="I560" s="38">
        <v>23651</v>
      </c>
      <c r="J560" s="33" t="s">
        <v>23</v>
      </c>
      <c r="K560" s="33" t="s">
        <v>938</v>
      </c>
      <c r="L560" s="38">
        <v>23666</v>
      </c>
      <c r="M560" s="33">
        <v>1596</v>
      </c>
      <c r="N560" s="33">
        <v>1596</v>
      </c>
      <c r="O560" s="33">
        <v>0</v>
      </c>
      <c r="P560" s="33" t="s">
        <v>26</v>
      </c>
      <c r="Q560" s="33" t="s">
        <v>26</v>
      </c>
      <c r="R560" s="39" t="str">
        <f>IF(Extensions53[[#This Row],[Category]]="higher", "priority","")</f>
        <v>priority</v>
      </c>
    </row>
    <row r="561" spans="1:18" x14ac:dyDescent="0.3">
      <c r="A561" s="40" t="s">
        <v>11260</v>
      </c>
      <c r="B561" s="34" t="s">
        <v>11259</v>
      </c>
      <c r="C561" s="40">
        <v>14908446</v>
      </c>
      <c r="D561" s="35" t="s">
        <v>11253</v>
      </c>
      <c r="E561" s="35" t="s">
        <v>11254</v>
      </c>
      <c r="F561" s="35" t="s">
        <v>11261</v>
      </c>
      <c r="G561" s="35" t="s">
        <v>11262</v>
      </c>
      <c r="H561" s="35" t="s">
        <v>938</v>
      </c>
      <c r="I561" s="41">
        <v>23127</v>
      </c>
      <c r="J561" s="35" t="s">
        <v>23</v>
      </c>
      <c r="K561" s="35" t="s">
        <v>938</v>
      </c>
      <c r="L561" s="41">
        <v>23666</v>
      </c>
      <c r="M561" s="35">
        <v>1596</v>
      </c>
      <c r="N561" s="35">
        <v>1596</v>
      </c>
      <c r="O561" s="35">
        <v>0</v>
      </c>
      <c r="P561" s="35" t="s">
        <v>26</v>
      </c>
      <c r="Q561" s="35" t="s">
        <v>26</v>
      </c>
      <c r="R561" s="42" t="str">
        <f>IF(Extensions53[[#This Row],[Category]]="higher", "priority","")</f>
        <v/>
      </c>
    </row>
    <row r="562" spans="1:18" x14ac:dyDescent="0.3">
      <c r="A562" s="37" t="s">
        <v>11264</v>
      </c>
      <c r="B562" s="32" t="s">
        <v>11263</v>
      </c>
      <c r="C562" s="37">
        <v>14908446</v>
      </c>
      <c r="D562" s="33" t="s">
        <v>11253</v>
      </c>
      <c r="E562" s="33" t="s">
        <v>11254</v>
      </c>
      <c r="F562" s="33" t="s">
        <v>11265</v>
      </c>
      <c r="G562" s="33" t="s">
        <v>3788</v>
      </c>
      <c r="H562" s="33" t="s">
        <v>938</v>
      </c>
      <c r="I562" s="38">
        <v>23602</v>
      </c>
      <c r="J562" s="33" t="s">
        <v>23</v>
      </c>
      <c r="K562" s="33" t="s">
        <v>938</v>
      </c>
      <c r="L562" s="38">
        <v>23666</v>
      </c>
      <c r="M562" s="33">
        <v>1596</v>
      </c>
      <c r="N562" s="33">
        <v>1596</v>
      </c>
      <c r="O562" s="33">
        <v>0</v>
      </c>
      <c r="P562" s="33" t="s">
        <v>26</v>
      </c>
      <c r="Q562" s="33" t="s">
        <v>26</v>
      </c>
      <c r="R562" s="39" t="str">
        <f>IF(Extensions53[[#This Row],[Category]]="higher", "priority","")</f>
        <v>priority</v>
      </c>
    </row>
    <row r="563" spans="1:18" x14ac:dyDescent="0.3">
      <c r="A563" s="40" t="s">
        <v>11267</v>
      </c>
      <c r="B563" s="34" t="s">
        <v>11266</v>
      </c>
      <c r="C563" s="40">
        <v>14908446</v>
      </c>
      <c r="D563" s="35" t="s">
        <v>11253</v>
      </c>
      <c r="E563" s="35" t="s">
        <v>11254</v>
      </c>
      <c r="F563" s="35" t="s">
        <v>11268</v>
      </c>
      <c r="G563" s="35" t="s">
        <v>11269</v>
      </c>
      <c r="H563" s="35" t="s">
        <v>938</v>
      </c>
      <c r="I563" s="41">
        <v>23604</v>
      </c>
      <c r="J563" s="35" t="s">
        <v>23</v>
      </c>
      <c r="K563" s="35" t="s">
        <v>938</v>
      </c>
      <c r="L563" s="41">
        <v>23666</v>
      </c>
      <c r="M563" s="35">
        <v>1596</v>
      </c>
      <c r="N563" s="35">
        <v>1596</v>
      </c>
      <c r="O563" s="35">
        <v>0</v>
      </c>
      <c r="P563" s="35" t="s">
        <v>26</v>
      </c>
      <c r="Q563" s="35" t="s">
        <v>26</v>
      </c>
      <c r="R563" s="42" t="str">
        <f>IF(Extensions53[[#This Row],[Category]]="higher", "priority","")</f>
        <v>priority</v>
      </c>
    </row>
    <row r="564" spans="1:18" x14ac:dyDescent="0.3">
      <c r="A564" s="37" t="s">
        <v>11271</v>
      </c>
      <c r="B564" s="32" t="s">
        <v>11270</v>
      </c>
      <c r="C564" s="37">
        <v>14908446</v>
      </c>
      <c r="D564" s="33" t="s">
        <v>11253</v>
      </c>
      <c r="E564" s="33" t="s">
        <v>11254</v>
      </c>
      <c r="F564" s="33" t="s">
        <v>11272</v>
      </c>
      <c r="G564" s="33" t="s">
        <v>11273</v>
      </c>
      <c r="H564" s="33" t="s">
        <v>938</v>
      </c>
      <c r="I564" s="38">
        <v>23188</v>
      </c>
      <c r="J564" s="33" t="s">
        <v>23</v>
      </c>
      <c r="K564" s="33" t="s">
        <v>938</v>
      </c>
      <c r="L564" s="38">
        <v>23666</v>
      </c>
      <c r="M564" s="33">
        <v>1596</v>
      </c>
      <c r="N564" s="33">
        <v>1596</v>
      </c>
      <c r="O564" s="33">
        <v>0</v>
      </c>
      <c r="P564" s="33" t="s">
        <v>26</v>
      </c>
      <c r="Q564" s="33" t="s">
        <v>26</v>
      </c>
      <c r="R564" s="39" t="str">
        <f>IF(Extensions53[[#This Row],[Category]]="higher", "priority","")</f>
        <v>priority</v>
      </c>
    </row>
    <row r="565" spans="1:18" x14ac:dyDescent="0.3">
      <c r="A565" s="40" t="s">
        <v>11275</v>
      </c>
      <c r="B565" s="34" t="s">
        <v>11274</v>
      </c>
      <c r="C565" s="40">
        <v>14908446</v>
      </c>
      <c r="D565" s="35" t="s">
        <v>11253</v>
      </c>
      <c r="E565" s="35" t="s">
        <v>11254</v>
      </c>
      <c r="F565" s="35" t="s">
        <v>11276</v>
      </c>
      <c r="G565" s="35" t="s">
        <v>4499</v>
      </c>
      <c r="H565" s="35" t="s">
        <v>938</v>
      </c>
      <c r="I565" s="41">
        <v>23666</v>
      </c>
      <c r="J565" s="35" t="s">
        <v>23</v>
      </c>
      <c r="K565" s="35" t="s">
        <v>938</v>
      </c>
      <c r="L565" s="41">
        <v>23666</v>
      </c>
      <c r="M565" s="35">
        <v>1596</v>
      </c>
      <c r="N565" s="35">
        <v>1596</v>
      </c>
      <c r="O565" s="35">
        <v>0</v>
      </c>
      <c r="P565" s="35" t="s">
        <v>26</v>
      </c>
      <c r="Q565" s="35" t="s">
        <v>26</v>
      </c>
      <c r="R565" s="42" t="str">
        <f>IF(Extensions53[[#This Row],[Category]]="higher", "priority","")</f>
        <v/>
      </c>
    </row>
    <row r="566" spans="1:18" x14ac:dyDescent="0.3">
      <c r="A566" s="37" t="s">
        <v>11278</v>
      </c>
      <c r="B566" s="32" t="s">
        <v>11277</v>
      </c>
      <c r="C566" s="37">
        <v>14908446</v>
      </c>
      <c r="D566" s="33" t="s">
        <v>11253</v>
      </c>
      <c r="E566" s="33" t="s">
        <v>11254</v>
      </c>
      <c r="F566" s="33" t="s">
        <v>11279</v>
      </c>
      <c r="G566" s="33" t="s">
        <v>3788</v>
      </c>
      <c r="H566" s="33" t="s">
        <v>938</v>
      </c>
      <c r="I566" s="38">
        <v>23607</v>
      </c>
      <c r="J566" s="33" t="s">
        <v>23</v>
      </c>
      <c r="K566" s="33" t="s">
        <v>938</v>
      </c>
      <c r="L566" s="38">
        <v>23666</v>
      </c>
      <c r="M566" s="33">
        <v>1596</v>
      </c>
      <c r="N566" s="33">
        <v>1596</v>
      </c>
      <c r="O566" s="33">
        <v>0</v>
      </c>
      <c r="P566" s="33" t="s">
        <v>26</v>
      </c>
      <c r="Q566" s="33" t="s">
        <v>26</v>
      </c>
      <c r="R566" s="39" t="str">
        <f>IF(Extensions53[[#This Row],[Category]]="higher", "priority","")</f>
        <v/>
      </c>
    </row>
    <row r="567" spans="1:18" x14ac:dyDescent="0.3">
      <c r="A567" s="40" t="s">
        <v>11281</v>
      </c>
      <c r="B567" s="34" t="s">
        <v>11280</v>
      </c>
      <c r="C567" s="40">
        <v>14908446</v>
      </c>
      <c r="D567" s="35" t="s">
        <v>11253</v>
      </c>
      <c r="E567" s="35" t="s">
        <v>11254</v>
      </c>
      <c r="F567" s="35" t="s">
        <v>11282</v>
      </c>
      <c r="G567" s="35" t="s">
        <v>3788</v>
      </c>
      <c r="H567" s="35" t="s">
        <v>938</v>
      </c>
      <c r="I567" s="41">
        <v>23605</v>
      </c>
      <c r="J567" s="35" t="s">
        <v>23</v>
      </c>
      <c r="K567" s="35" t="s">
        <v>938</v>
      </c>
      <c r="L567" s="41">
        <v>23666</v>
      </c>
      <c r="M567" s="35">
        <v>1596</v>
      </c>
      <c r="N567" s="35">
        <v>1596</v>
      </c>
      <c r="O567" s="35">
        <v>0</v>
      </c>
      <c r="P567" s="35" t="s">
        <v>26</v>
      </c>
      <c r="Q567" s="35" t="s">
        <v>26</v>
      </c>
      <c r="R567" s="42" t="str">
        <f>IF(Extensions53[[#This Row],[Category]]="higher", "priority","")</f>
        <v>priority</v>
      </c>
    </row>
    <row r="568" spans="1:18" x14ac:dyDescent="0.3">
      <c r="A568" s="37" t="s">
        <v>26193</v>
      </c>
      <c r="B568" s="32" t="s">
        <v>26192</v>
      </c>
      <c r="C568" s="37">
        <v>31064010</v>
      </c>
      <c r="D568" s="33" t="s">
        <v>26190</v>
      </c>
      <c r="E568" s="33" t="s">
        <v>26191</v>
      </c>
      <c r="F568" s="33" t="s">
        <v>26194</v>
      </c>
      <c r="G568" s="33" t="s">
        <v>14717</v>
      </c>
      <c r="H568" s="33" t="s">
        <v>250</v>
      </c>
      <c r="I568" s="38">
        <v>32308</v>
      </c>
      <c r="J568" s="33" t="s">
        <v>23</v>
      </c>
      <c r="K568" s="33" t="s">
        <v>250</v>
      </c>
      <c r="L568" s="38">
        <v>32304</v>
      </c>
      <c r="M568" s="33">
        <v>1380</v>
      </c>
      <c r="N568" s="33">
        <v>1380</v>
      </c>
      <c r="O568" s="33">
        <v>0</v>
      </c>
      <c r="P568" s="33" t="s">
        <v>26</v>
      </c>
      <c r="Q568" s="33" t="s">
        <v>26</v>
      </c>
      <c r="R568" s="39" t="str">
        <f>IF(Extensions53[[#This Row],[Category]]="higher", "priority","")</f>
        <v>priority</v>
      </c>
    </row>
    <row r="569" spans="1:18" x14ac:dyDescent="0.3">
      <c r="A569" s="40" t="s">
        <v>26195</v>
      </c>
      <c r="B569" s="34" t="s">
        <v>14705</v>
      </c>
      <c r="C569" s="40">
        <v>31064010</v>
      </c>
      <c r="D569" s="35" t="s">
        <v>26190</v>
      </c>
      <c r="E569" s="35" t="s">
        <v>26191</v>
      </c>
      <c r="F569" s="35" t="s">
        <v>26196</v>
      </c>
      <c r="G569" s="35" t="s">
        <v>14717</v>
      </c>
      <c r="H569" s="35" t="s">
        <v>250</v>
      </c>
      <c r="I569" s="41">
        <v>32304</v>
      </c>
      <c r="J569" s="35" t="s">
        <v>23</v>
      </c>
      <c r="K569" s="35" t="s">
        <v>250</v>
      </c>
      <c r="L569" s="41">
        <v>32304</v>
      </c>
      <c r="M569" s="35">
        <v>1380</v>
      </c>
      <c r="N569" s="35">
        <v>1380</v>
      </c>
      <c r="O569" s="35">
        <v>0</v>
      </c>
      <c r="P569" s="35" t="s">
        <v>26</v>
      </c>
      <c r="Q569" s="35" t="s">
        <v>26</v>
      </c>
      <c r="R569" s="42" t="str">
        <f>IF(Extensions53[[#This Row],[Category]]="higher", "priority","")</f>
        <v>priority</v>
      </c>
    </row>
    <row r="570" spans="1:18" x14ac:dyDescent="0.3">
      <c r="A570" s="37" t="s">
        <v>13075</v>
      </c>
      <c r="B570" s="32" t="s">
        <v>13074</v>
      </c>
      <c r="C570" s="37">
        <v>14916446</v>
      </c>
      <c r="D570" s="33" t="s">
        <v>13069</v>
      </c>
      <c r="E570" s="33" t="s">
        <v>13070</v>
      </c>
      <c r="F570" s="33" t="s">
        <v>13076</v>
      </c>
      <c r="G570" s="33" t="s">
        <v>4503</v>
      </c>
      <c r="H570" s="33" t="s">
        <v>938</v>
      </c>
      <c r="I570" s="38">
        <v>23704</v>
      </c>
      <c r="J570" s="33" t="s">
        <v>23</v>
      </c>
      <c r="K570" s="33" t="s">
        <v>938</v>
      </c>
      <c r="L570" s="38">
        <v>23453</v>
      </c>
      <c r="M570" s="33">
        <v>1521</v>
      </c>
      <c r="N570" s="33">
        <v>1521</v>
      </c>
      <c r="O570" s="33">
        <v>0</v>
      </c>
      <c r="P570" s="33" t="s">
        <v>26</v>
      </c>
      <c r="Q570" s="33" t="s">
        <v>26</v>
      </c>
      <c r="R570" s="39" t="str">
        <f>IF(Extensions53[[#This Row],[Category]]="higher", "priority","")</f>
        <v>priority</v>
      </c>
    </row>
    <row r="571" spans="1:18" x14ac:dyDescent="0.3">
      <c r="A571" s="40" t="s">
        <v>19675</v>
      </c>
      <c r="B571" s="34" t="s">
        <v>19674</v>
      </c>
      <c r="C571" s="40">
        <v>15482710</v>
      </c>
      <c r="D571" s="35" t="s">
        <v>19672</v>
      </c>
      <c r="E571" s="35" t="s">
        <v>19673</v>
      </c>
      <c r="F571" s="35" t="s">
        <v>19676</v>
      </c>
      <c r="G571" s="35" t="s">
        <v>7079</v>
      </c>
      <c r="H571" s="35" t="s">
        <v>250</v>
      </c>
      <c r="I571" s="41">
        <v>32960</v>
      </c>
      <c r="J571" s="35" t="s">
        <v>23</v>
      </c>
      <c r="K571" s="35" t="s">
        <v>250</v>
      </c>
      <c r="L571" s="41">
        <v>32967</v>
      </c>
      <c r="M571" s="35">
        <v>1644</v>
      </c>
      <c r="N571" s="35">
        <v>1644</v>
      </c>
      <c r="O571" s="35">
        <v>0</v>
      </c>
      <c r="P571" s="35" t="s">
        <v>26</v>
      </c>
      <c r="Q571" s="35" t="s">
        <v>26</v>
      </c>
      <c r="R571" s="42" t="str">
        <f>IF(Extensions53[[#This Row],[Category]]="higher", "priority","")</f>
        <v/>
      </c>
    </row>
    <row r="572" spans="1:18" x14ac:dyDescent="0.3">
      <c r="A572" s="37" t="s">
        <v>19678</v>
      </c>
      <c r="B572" s="32" t="s">
        <v>19677</v>
      </c>
      <c r="C572" s="37">
        <v>15482710</v>
      </c>
      <c r="D572" s="33" t="s">
        <v>19672</v>
      </c>
      <c r="E572" s="33" t="s">
        <v>19673</v>
      </c>
      <c r="F572" s="33" t="s">
        <v>19679</v>
      </c>
      <c r="G572" s="33" t="s">
        <v>7079</v>
      </c>
      <c r="H572" s="33" t="s">
        <v>250</v>
      </c>
      <c r="I572" s="38">
        <v>32960</v>
      </c>
      <c r="J572" s="33" t="s">
        <v>23</v>
      </c>
      <c r="K572" s="33" t="s">
        <v>250</v>
      </c>
      <c r="L572" s="38">
        <v>32967</v>
      </c>
      <c r="M572" s="33">
        <v>1644</v>
      </c>
      <c r="N572" s="33">
        <v>1644</v>
      </c>
      <c r="O572" s="33">
        <v>0</v>
      </c>
      <c r="P572" s="33" t="s">
        <v>26</v>
      </c>
      <c r="Q572" s="33" t="s">
        <v>26</v>
      </c>
      <c r="R572" s="39" t="str">
        <f>IF(Extensions53[[#This Row],[Category]]="higher", "priority","")</f>
        <v/>
      </c>
    </row>
    <row r="573" spans="1:18" x14ac:dyDescent="0.3">
      <c r="A573" s="40" t="s">
        <v>19681</v>
      </c>
      <c r="B573" s="34" t="s">
        <v>19680</v>
      </c>
      <c r="C573" s="40">
        <v>15482710</v>
      </c>
      <c r="D573" s="35" t="s">
        <v>19672</v>
      </c>
      <c r="E573" s="35" t="s">
        <v>19673</v>
      </c>
      <c r="F573" s="35" t="s">
        <v>19682</v>
      </c>
      <c r="G573" s="35" t="s">
        <v>7079</v>
      </c>
      <c r="H573" s="35" t="s">
        <v>250</v>
      </c>
      <c r="I573" s="41">
        <v>32966</v>
      </c>
      <c r="J573" s="35" t="s">
        <v>23</v>
      </c>
      <c r="K573" s="35" t="s">
        <v>250</v>
      </c>
      <c r="L573" s="41">
        <v>32967</v>
      </c>
      <c r="M573" s="35">
        <v>1644</v>
      </c>
      <c r="N573" s="35">
        <v>1644</v>
      </c>
      <c r="O573" s="35">
        <v>0</v>
      </c>
      <c r="P573" s="35" t="s">
        <v>26</v>
      </c>
      <c r="Q573" s="35" t="s">
        <v>26</v>
      </c>
      <c r="R573" s="42" t="str">
        <f>IF(Extensions53[[#This Row],[Category]]="higher", "priority","")</f>
        <v/>
      </c>
    </row>
    <row r="574" spans="1:18" x14ac:dyDescent="0.3">
      <c r="A574" s="37" t="s">
        <v>19684</v>
      </c>
      <c r="B574" s="32" t="s">
        <v>19683</v>
      </c>
      <c r="C574" s="37">
        <v>15482710</v>
      </c>
      <c r="D574" s="33" t="s">
        <v>19672</v>
      </c>
      <c r="E574" s="33" t="s">
        <v>19673</v>
      </c>
      <c r="F574" s="33" t="s">
        <v>19685</v>
      </c>
      <c r="G574" s="33" t="s">
        <v>7079</v>
      </c>
      <c r="H574" s="33" t="s">
        <v>250</v>
      </c>
      <c r="I574" s="38">
        <v>32960</v>
      </c>
      <c r="J574" s="33" t="s">
        <v>23</v>
      </c>
      <c r="K574" s="33" t="s">
        <v>250</v>
      </c>
      <c r="L574" s="38">
        <v>32967</v>
      </c>
      <c r="M574" s="33">
        <v>1644</v>
      </c>
      <c r="N574" s="33">
        <v>1644</v>
      </c>
      <c r="O574" s="33">
        <v>0</v>
      </c>
      <c r="P574" s="33" t="s">
        <v>26</v>
      </c>
      <c r="Q574" s="33" t="s">
        <v>26</v>
      </c>
      <c r="R574" s="39" t="str">
        <f>IF(Extensions53[[#This Row],[Category]]="higher", "priority","")</f>
        <v/>
      </c>
    </row>
    <row r="575" spans="1:18" x14ac:dyDescent="0.3">
      <c r="A575" s="40" t="s">
        <v>19687</v>
      </c>
      <c r="B575" s="34" t="s">
        <v>19686</v>
      </c>
      <c r="C575" s="40">
        <v>15482710</v>
      </c>
      <c r="D575" s="35" t="s">
        <v>19672</v>
      </c>
      <c r="E575" s="35" t="s">
        <v>19673</v>
      </c>
      <c r="F575" s="35" t="s">
        <v>19688</v>
      </c>
      <c r="G575" s="35" t="s">
        <v>7079</v>
      </c>
      <c r="H575" s="35" t="s">
        <v>250</v>
      </c>
      <c r="I575" s="41">
        <v>32960</v>
      </c>
      <c r="J575" s="35" t="s">
        <v>23</v>
      </c>
      <c r="K575" s="35" t="s">
        <v>250</v>
      </c>
      <c r="L575" s="41">
        <v>32967</v>
      </c>
      <c r="M575" s="35">
        <v>1644</v>
      </c>
      <c r="N575" s="35">
        <v>1644</v>
      </c>
      <c r="O575" s="35">
        <v>0</v>
      </c>
      <c r="P575" s="35" t="s">
        <v>26</v>
      </c>
      <c r="Q575" s="35" t="s">
        <v>26</v>
      </c>
      <c r="R575" s="42" t="str">
        <f>IF(Extensions53[[#This Row],[Category]]="higher", "priority","")</f>
        <v/>
      </c>
    </row>
    <row r="576" spans="1:18" x14ac:dyDescent="0.3">
      <c r="A576" s="37" t="s">
        <v>19690</v>
      </c>
      <c r="B576" s="32" t="s">
        <v>19689</v>
      </c>
      <c r="C576" s="37">
        <v>15482710</v>
      </c>
      <c r="D576" s="33" t="s">
        <v>19672</v>
      </c>
      <c r="E576" s="33" t="s">
        <v>19673</v>
      </c>
      <c r="F576" s="33" t="s">
        <v>19691</v>
      </c>
      <c r="G576" s="33" t="s">
        <v>7079</v>
      </c>
      <c r="H576" s="33" t="s">
        <v>250</v>
      </c>
      <c r="I576" s="38">
        <v>32960</v>
      </c>
      <c r="J576" s="33" t="s">
        <v>23</v>
      </c>
      <c r="K576" s="33" t="s">
        <v>250</v>
      </c>
      <c r="L576" s="38">
        <v>32967</v>
      </c>
      <c r="M576" s="33">
        <v>1644</v>
      </c>
      <c r="N576" s="33">
        <v>1644</v>
      </c>
      <c r="O576" s="33">
        <v>0</v>
      </c>
      <c r="P576" s="33" t="s">
        <v>26</v>
      </c>
      <c r="Q576" s="33" t="s">
        <v>26</v>
      </c>
      <c r="R576" s="39" t="str">
        <f>IF(Extensions53[[#This Row],[Category]]="higher", "priority","")</f>
        <v/>
      </c>
    </row>
    <row r="577" spans="1:18" x14ac:dyDescent="0.3">
      <c r="A577" s="40" t="s">
        <v>19693</v>
      </c>
      <c r="B577" s="34" t="s">
        <v>19692</v>
      </c>
      <c r="C577" s="40">
        <v>15482710</v>
      </c>
      <c r="D577" s="35" t="s">
        <v>19672</v>
      </c>
      <c r="E577" s="35" t="s">
        <v>19673</v>
      </c>
      <c r="F577" s="35" t="s">
        <v>19694</v>
      </c>
      <c r="G577" s="35" t="s">
        <v>3825</v>
      </c>
      <c r="H577" s="35" t="s">
        <v>250</v>
      </c>
      <c r="I577" s="41">
        <v>34982</v>
      </c>
      <c r="J577" s="35" t="s">
        <v>23</v>
      </c>
      <c r="K577" s="35" t="s">
        <v>250</v>
      </c>
      <c r="L577" s="41">
        <v>32967</v>
      </c>
      <c r="M577" s="35">
        <v>1644</v>
      </c>
      <c r="N577" s="35">
        <v>1644</v>
      </c>
      <c r="O577" s="35">
        <v>0</v>
      </c>
      <c r="P577" s="35" t="s">
        <v>26</v>
      </c>
      <c r="Q577" s="35" t="s">
        <v>26</v>
      </c>
      <c r="R577" s="42" t="str">
        <f>IF(Extensions53[[#This Row],[Category]]="higher", "priority","")</f>
        <v/>
      </c>
    </row>
    <row r="578" spans="1:18" x14ac:dyDescent="0.3">
      <c r="A578" s="37" t="s">
        <v>19696</v>
      </c>
      <c r="B578" s="32" t="s">
        <v>19695</v>
      </c>
      <c r="C578" s="37">
        <v>15482710</v>
      </c>
      <c r="D578" s="33" t="s">
        <v>19672</v>
      </c>
      <c r="E578" s="33" t="s">
        <v>19673</v>
      </c>
      <c r="F578" s="33" t="s">
        <v>19697</v>
      </c>
      <c r="G578" s="33" t="s">
        <v>7079</v>
      </c>
      <c r="H578" s="33" t="s">
        <v>250</v>
      </c>
      <c r="I578" s="38">
        <v>32960</v>
      </c>
      <c r="J578" s="33" t="s">
        <v>23</v>
      </c>
      <c r="K578" s="33" t="s">
        <v>250</v>
      </c>
      <c r="L578" s="38">
        <v>32967</v>
      </c>
      <c r="M578" s="33">
        <v>1644</v>
      </c>
      <c r="N578" s="33">
        <v>1644</v>
      </c>
      <c r="O578" s="33">
        <v>0</v>
      </c>
      <c r="P578" s="33" t="s">
        <v>26</v>
      </c>
      <c r="Q578" s="33" t="s">
        <v>26</v>
      </c>
      <c r="R578" s="39" t="str">
        <f>IF(Extensions53[[#This Row],[Category]]="higher", "priority","")</f>
        <v/>
      </c>
    </row>
    <row r="579" spans="1:18" x14ac:dyDescent="0.3">
      <c r="A579" s="40" t="s">
        <v>19699</v>
      </c>
      <c r="B579" s="34" t="s">
        <v>19698</v>
      </c>
      <c r="C579" s="40">
        <v>15482710</v>
      </c>
      <c r="D579" s="35" t="s">
        <v>19672</v>
      </c>
      <c r="E579" s="35" t="s">
        <v>19673</v>
      </c>
      <c r="F579" s="35" t="s">
        <v>19700</v>
      </c>
      <c r="G579" s="35" t="s">
        <v>7079</v>
      </c>
      <c r="H579" s="35" t="s">
        <v>250</v>
      </c>
      <c r="I579" s="41">
        <v>32960</v>
      </c>
      <c r="J579" s="35" t="s">
        <v>23</v>
      </c>
      <c r="K579" s="35" t="s">
        <v>250</v>
      </c>
      <c r="L579" s="41">
        <v>32967</v>
      </c>
      <c r="M579" s="35">
        <v>1644</v>
      </c>
      <c r="N579" s="35">
        <v>1644</v>
      </c>
      <c r="O579" s="35">
        <v>0</v>
      </c>
      <c r="P579" s="35" t="s">
        <v>26</v>
      </c>
      <c r="Q579" s="35" t="s">
        <v>26</v>
      </c>
      <c r="R579" s="42" t="str">
        <f>IF(Extensions53[[#This Row],[Category]]="higher", "priority","")</f>
        <v/>
      </c>
    </row>
    <row r="580" spans="1:18" x14ac:dyDescent="0.3">
      <c r="A580" s="37" t="s">
        <v>15347</v>
      </c>
      <c r="B580" s="32" t="s">
        <v>15346</v>
      </c>
      <c r="C580" s="37">
        <v>14927801</v>
      </c>
      <c r="D580" s="33" t="s">
        <v>15344</v>
      </c>
      <c r="E580" s="33" t="s">
        <v>15345</v>
      </c>
      <c r="F580" s="33" t="s">
        <v>15348</v>
      </c>
      <c r="G580" s="33" t="s">
        <v>7156</v>
      </c>
      <c r="H580" s="33" t="s">
        <v>1711</v>
      </c>
      <c r="I580" s="38">
        <v>36116</v>
      </c>
      <c r="J580" s="33" t="s">
        <v>23</v>
      </c>
      <c r="K580" s="33" t="s">
        <v>1711</v>
      </c>
      <c r="L580" s="38">
        <v>36108</v>
      </c>
      <c r="M580" s="33">
        <v>1128</v>
      </c>
      <c r="N580" s="33">
        <v>1128</v>
      </c>
      <c r="O580" s="33">
        <v>0</v>
      </c>
      <c r="P580" s="33" t="s">
        <v>26</v>
      </c>
      <c r="Q580" s="33" t="s">
        <v>26</v>
      </c>
      <c r="R580" s="39" t="str">
        <f>IF(Extensions53[[#This Row],[Category]]="higher", "priority","")</f>
        <v/>
      </c>
    </row>
    <row r="581" spans="1:18" x14ac:dyDescent="0.3">
      <c r="A581" s="40" t="s">
        <v>15350</v>
      </c>
      <c r="B581" s="34" t="s">
        <v>15349</v>
      </c>
      <c r="C581" s="40">
        <v>14927801</v>
      </c>
      <c r="D581" s="35" t="s">
        <v>15344</v>
      </c>
      <c r="E581" s="35" t="s">
        <v>15345</v>
      </c>
      <c r="F581" s="35" t="s">
        <v>15351</v>
      </c>
      <c r="G581" s="35" t="s">
        <v>7156</v>
      </c>
      <c r="H581" s="35" t="s">
        <v>1711</v>
      </c>
      <c r="I581" s="41">
        <v>36116</v>
      </c>
      <c r="J581" s="35" t="s">
        <v>23</v>
      </c>
      <c r="K581" s="35" t="s">
        <v>1711</v>
      </c>
      <c r="L581" s="41">
        <v>36108</v>
      </c>
      <c r="M581" s="35">
        <v>1128</v>
      </c>
      <c r="N581" s="35">
        <v>1128</v>
      </c>
      <c r="O581" s="35">
        <v>0</v>
      </c>
      <c r="P581" s="35" t="s">
        <v>26</v>
      </c>
      <c r="Q581" s="35" t="s">
        <v>26</v>
      </c>
      <c r="R581" s="42" t="str">
        <f>IF(Extensions53[[#This Row],[Category]]="higher", "priority","")</f>
        <v/>
      </c>
    </row>
    <row r="582" spans="1:18" x14ac:dyDescent="0.3">
      <c r="A582" s="37" t="s">
        <v>15301</v>
      </c>
      <c r="B582" s="32" t="s">
        <v>15300</v>
      </c>
      <c r="C582" s="37">
        <v>14927401</v>
      </c>
      <c r="D582" s="33" t="s">
        <v>15298</v>
      </c>
      <c r="E582" s="33" t="s">
        <v>15299</v>
      </c>
      <c r="F582" s="33" t="s">
        <v>15302</v>
      </c>
      <c r="G582" s="33" t="s">
        <v>7156</v>
      </c>
      <c r="H582" s="33" t="s">
        <v>1711</v>
      </c>
      <c r="I582" s="38">
        <v>36104</v>
      </c>
      <c r="J582" s="33" t="s">
        <v>23</v>
      </c>
      <c r="K582" s="33" t="s">
        <v>1711</v>
      </c>
      <c r="L582" s="38">
        <v>36108</v>
      </c>
      <c r="M582" s="33">
        <v>1128</v>
      </c>
      <c r="N582" s="33">
        <v>1128</v>
      </c>
      <c r="O582" s="33">
        <v>0</v>
      </c>
      <c r="P582" s="33" t="s">
        <v>26</v>
      </c>
      <c r="Q582" s="33" t="s">
        <v>26</v>
      </c>
      <c r="R582" s="39" t="str">
        <f>IF(Extensions53[[#This Row],[Category]]="higher", "priority","")</f>
        <v/>
      </c>
    </row>
    <row r="583" spans="1:18" x14ac:dyDescent="0.3">
      <c r="A583" s="40" t="s">
        <v>15304</v>
      </c>
      <c r="B583" s="34" t="s">
        <v>15303</v>
      </c>
      <c r="C583" s="40">
        <v>14927401</v>
      </c>
      <c r="D583" s="35" t="s">
        <v>15298</v>
      </c>
      <c r="E583" s="35" t="s">
        <v>15299</v>
      </c>
      <c r="F583" s="35" t="s">
        <v>15305</v>
      </c>
      <c r="G583" s="35" t="s">
        <v>7156</v>
      </c>
      <c r="H583" s="35" t="s">
        <v>1711</v>
      </c>
      <c r="I583" s="41">
        <v>36108</v>
      </c>
      <c r="J583" s="35" t="s">
        <v>23</v>
      </c>
      <c r="K583" s="35" t="s">
        <v>1711</v>
      </c>
      <c r="L583" s="41">
        <v>36108</v>
      </c>
      <c r="M583" s="35">
        <v>1128</v>
      </c>
      <c r="N583" s="35">
        <v>1128</v>
      </c>
      <c r="O583" s="35">
        <v>0</v>
      </c>
      <c r="P583" s="35" t="s">
        <v>26</v>
      </c>
      <c r="Q583" s="35" t="s">
        <v>26</v>
      </c>
      <c r="R583" s="42" t="str">
        <f>IF(Extensions53[[#This Row],[Category]]="higher", "priority","")</f>
        <v>priority</v>
      </c>
    </row>
    <row r="584" spans="1:18" x14ac:dyDescent="0.3">
      <c r="A584" s="37" t="s">
        <v>15330</v>
      </c>
      <c r="B584" s="32" t="s">
        <v>15329</v>
      </c>
      <c r="C584" s="37">
        <v>14927440</v>
      </c>
      <c r="D584" s="33" t="s">
        <v>15327</v>
      </c>
      <c r="E584" s="33" t="s">
        <v>15328</v>
      </c>
      <c r="F584" s="33" t="s">
        <v>15331</v>
      </c>
      <c r="G584" s="33" t="s">
        <v>4681</v>
      </c>
      <c r="H584" s="33" t="s">
        <v>680</v>
      </c>
      <c r="I584" s="38">
        <v>29625</v>
      </c>
      <c r="J584" s="33" t="s">
        <v>23</v>
      </c>
      <c r="K584" s="33" t="s">
        <v>680</v>
      </c>
      <c r="L584" s="38">
        <v>29670</v>
      </c>
      <c r="M584" s="33">
        <v>1344</v>
      </c>
      <c r="N584" s="33">
        <v>1344</v>
      </c>
      <c r="O584" s="33">
        <v>0</v>
      </c>
      <c r="P584" s="33" t="s">
        <v>26</v>
      </c>
      <c r="Q584" s="33" t="s">
        <v>26</v>
      </c>
      <c r="R584" s="39" t="str">
        <f>IF(Extensions53[[#This Row],[Category]]="higher", "priority","")</f>
        <v/>
      </c>
    </row>
    <row r="585" spans="1:18" x14ac:dyDescent="0.3">
      <c r="A585" s="40" t="s">
        <v>15333</v>
      </c>
      <c r="B585" s="34" t="s">
        <v>15332</v>
      </c>
      <c r="C585" s="40">
        <v>14927440</v>
      </c>
      <c r="D585" s="35" t="s">
        <v>15327</v>
      </c>
      <c r="E585" s="35" t="s">
        <v>15328</v>
      </c>
      <c r="F585" s="35" t="s">
        <v>15334</v>
      </c>
      <c r="G585" s="35" t="s">
        <v>15335</v>
      </c>
      <c r="H585" s="35" t="s">
        <v>680</v>
      </c>
      <c r="I585" s="41">
        <v>29642</v>
      </c>
      <c r="J585" s="35" t="s">
        <v>23</v>
      </c>
      <c r="K585" s="35" t="s">
        <v>680</v>
      </c>
      <c r="L585" s="41">
        <v>29670</v>
      </c>
      <c r="M585" s="35">
        <v>1344</v>
      </c>
      <c r="N585" s="35">
        <v>1344</v>
      </c>
      <c r="O585" s="35">
        <v>0</v>
      </c>
      <c r="P585" s="35" t="s">
        <v>26</v>
      </c>
      <c r="Q585" s="35" t="s">
        <v>26</v>
      </c>
      <c r="R585" s="42" t="str">
        <f>IF(Extensions53[[#This Row],[Category]]="higher", "priority","")</f>
        <v/>
      </c>
    </row>
    <row r="586" spans="1:18" x14ac:dyDescent="0.3">
      <c r="A586" s="37" t="s">
        <v>15337</v>
      </c>
      <c r="B586" s="32" t="s">
        <v>15336</v>
      </c>
      <c r="C586" s="37">
        <v>14927440</v>
      </c>
      <c r="D586" s="33" t="s">
        <v>15327</v>
      </c>
      <c r="E586" s="33" t="s">
        <v>15328</v>
      </c>
      <c r="F586" s="33" t="s">
        <v>15338</v>
      </c>
      <c r="G586" s="33" t="s">
        <v>15339</v>
      </c>
      <c r="H586" s="33" t="s">
        <v>680</v>
      </c>
      <c r="I586" s="38">
        <v>29693</v>
      </c>
      <c r="J586" s="33" t="s">
        <v>23</v>
      </c>
      <c r="K586" s="33" t="s">
        <v>680</v>
      </c>
      <c r="L586" s="38">
        <v>29670</v>
      </c>
      <c r="M586" s="33">
        <v>1344</v>
      </c>
      <c r="N586" s="33">
        <v>1344</v>
      </c>
      <c r="O586" s="33">
        <v>0</v>
      </c>
      <c r="P586" s="33" t="s">
        <v>26</v>
      </c>
      <c r="Q586" s="33" t="s">
        <v>26</v>
      </c>
      <c r="R586" s="39" t="str">
        <f>IF(Extensions53[[#This Row],[Category]]="higher", "priority","")</f>
        <v/>
      </c>
    </row>
    <row r="587" spans="1:18" x14ac:dyDescent="0.3">
      <c r="A587" s="40" t="s">
        <v>15341</v>
      </c>
      <c r="B587" s="34" t="s">
        <v>15340</v>
      </c>
      <c r="C587" s="40">
        <v>14927440</v>
      </c>
      <c r="D587" s="35" t="s">
        <v>15327</v>
      </c>
      <c r="E587" s="35" t="s">
        <v>15328</v>
      </c>
      <c r="F587" s="35" t="s">
        <v>15342</v>
      </c>
      <c r="G587" s="35" t="s">
        <v>15343</v>
      </c>
      <c r="H587" s="35" t="s">
        <v>680</v>
      </c>
      <c r="I587" s="41">
        <v>29672</v>
      </c>
      <c r="J587" s="35" t="s">
        <v>23</v>
      </c>
      <c r="K587" s="35" t="s">
        <v>680</v>
      </c>
      <c r="L587" s="41">
        <v>29670</v>
      </c>
      <c r="M587" s="35">
        <v>1344</v>
      </c>
      <c r="N587" s="35">
        <v>1344</v>
      </c>
      <c r="O587" s="35">
        <v>0</v>
      </c>
      <c r="P587" s="35" t="s">
        <v>26</v>
      </c>
      <c r="Q587" s="35" t="s">
        <v>26</v>
      </c>
      <c r="R587" s="42" t="str">
        <f>IF(Extensions53[[#This Row],[Category]]="higher", "priority","")</f>
        <v/>
      </c>
    </row>
    <row r="588" spans="1:18" x14ac:dyDescent="0.3">
      <c r="A588" s="37" t="s">
        <v>16621</v>
      </c>
      <c r="B588" s="32" t="s">
        <v>16620</v>
      </c>
      <c r="C588" s="37">
        <v>14942433</v>
      </c>
      <c r="D588" s="33" t="s">
        <v>16618</v>
      </c>
      <c r="E588" s="33" t="s">
        <v>16619</v>
      </c>
      <c r="F588" s="33" t="s">
        <v>16622</v>
      </c>
      <c r="G588" s="33" t="s">
        <v>16623</v>
      </c>
      <c r="H588" s="33" t="s">
        <v>713</v>
      </c>
      <c r="I588" s="38">
        <v>28905</v>
      </c>
      <c r="J588" s="33" t="s">
        <v>23</v>
      </c>
      <c r="K588" s="33" t="s">
        <v>713</v>
      </c>
      <c r="L588" s="38">
        <v>28906</v>
      </c>
      <c r="M588" s="33">
        <v>1194</v>
      </c>
      <c r="N588" s="33">
        <v>1194</v>
      </c>
      <c r="O588" s="33">
        <v>0</v>
      </c>
      <c r="P588" s="33" t="s">
        <v>26</v>
      </c>
      <c r="Q588" s="33" t="s">
        <v>26</v>
      </c>
      <c r="R588" s="39" t="str">
        <f>IF(Extensions53[[#This Row],[Category]]="higher", "priority","")</f>
        <v>priority</v>
      </c>
    </row>
    <row r="589" spans="1:18" x14ac:dyDescent="0.3">
      <c r="A589" s="40" t="s">
        <v>12825</v>
      </c>
      <c r="B589" s="34" t="s">
        <v>12824</v>
      </c>
      <c r="C589" s="40">
        <v>14915440</v>
      </c>
      <c r="D589" s="35" t="s">
        <v>12822</v>
      </c>
      <c r="E589" s="35" t="s">
        <v>12823</v>
      </c>
      <c r="F589" s="35" t="s">
        <v>12826</v>
      </c>
      <c r="G589" s="35" t="s">
        <v>5827</v>
      </c>
      <c r="H589" s="35" t="s">
        <v>680</v>
      </c>
      <c r="I589" s="41">
        <v>29477</v>
      </c>
      <c r="J589" s="35" t="s">
        <v>23</v>
      </c>
      <c r="K589" s="35" t="s">
        <v>680</v>
      </c>
      <c r="L589" s="41">
        <v>29423</v>
      </c>
      <c r="M589" s="35">
        <v>1677</v>
      </c>
      <c r="N589" s="35">
        <v>1677</v>
      </c>
      <c r="O589" s="35">
        <v>0</v>
      </c>
      <c r="P589" s="35" t="s">
        <v>26</v>
      </c>
      <c r="Q589" s="35" t="s">
        <v>26</v>
      </c>
      <c r="R589" s="42" t="str">
        <f>IF(Extensions53[[#This Row],[Category]]="higher", "priority","")</f>
        <v/>
      </c>
    </row>
    <row r="590" spans="1:18" x14ac:dyDescent="0.3">
      <c r="A590" s="37" t="s">
        <v>12828</v>
      </c>
      <c r="B590" s="32" t="s">
        <v>12827</v>
      </c>
      <c r="C590" s="37">
        <v>14915440</v>
      </c>
      <c r="D590" s="33" t="s">
        <v>12822</v>
      </c>
      <c r="E590" s="33" t="s">
        <v>12823</v>
      </c>
      <c r="F590" s="33" t="s">
        <v>12829</v>
      </c>
      <c r="G590" s="33" t="s">
        <v>2599</v>
      </c>
      <c r="H590" s="33" t="s">
        <v>680</v>
      </c>
      <c r="I590" s="38">
        <v>29425</v>
      </c>
      <c r="J590" s="33" t="s">
        <v>23</v>
      </c>
      <c r="K590" s="33" t="s">
        <v>680</v>
      </c>
      <c r="L590" s="38">
        <v>29423</v>
      </c>
      <c r="M590" s="33">
        <v>1677</v>
      </c>
      <c r="N590" s="33">
        <v>1677</v>
      </c>
      <c r="O590" s="33">
        <v>0</v>
      </c>
      <c r="P590" s="33" t="s">
        <v>26</v>
      </c>
      <c r="Q590" s="33" t="s">
        <v>26</v>
      </c>
      <c r="R590" s="39" t="str">
        <f>IF(Extensions53[[#This Row],[Category]]="higher", "priority","")</f>
        <v>priority</v>
      </c>
    </row>
    <row r="591" spans="1:18" x14ac:dyDescent="0.3">
      <c r="A591" s="40" t="s">
        <v>12831</v>
      </c>
      <c r="B591" s="34" t="s">
        <v>12830</v>
      </c>
      <c r="C591" s="40">
        <v>14915440</v>
      </c>
      <c r="D591" s="35" t="s">
        <v>12822</v>
      </c>
      <c r="E591" s="35" t="s">
        <v>12823</v>
      </c>
      <c r="F591" s="35" t="s">
        <v>12832</v>
      </c>
      <c r="G591" s="35" t="s">
        <v>12833</v>
      </c>
      <c r="H591" s="35" t="s">
        <v>680</v>
      </c>
      <c r="I591" s="41">
        <v>29418</v>
      </c>
      <c r="J591" s="35" t="s">
        <v>23</v>
      </c>
      <c r="K591" s="35" t="s">
        <v>680</v>
      </c>
      <c r="L591" s="41">
        <v>29423</v>
      </c>
      <c r="M591" s="35">
        <v>1677</v>
      </c>
      <c r="N591" s="35">
        <v>1677</v>
      </c>
      <c r="O591" s="35">
        <v>0</v>
      </c>
      <c r="P591" s="35" t="s">
        <v>26</v>
      </c>
      <c r="Q591" s="35" t="s">
        <v>26</v>
      </c>
      <c r="R591" s="42" t="str">
        <f>IF(Extensions53[[#This Row],[Category]]="higher", "priority","")</f>
        <v>priority</v>
      </c>
    </row>
    <row r="592" spans="1:18" x14ac:dyDescent="0.3">
      <c r="A592" s="37" t="s">
        <v>12835</v>
      </c>
      <c r="B592" s="32" t="s">
        <v>12834</v>
      </c>
      <c r="C592" s="37">
        <v>14915440</v>
      </c>
      <c r="D592" s="33" t="s">
        <v>12822</v>
      </c>
      <c r="E592" s="33" t="s">
        <v>12823</v>
      </c>
      <c r="F592" s="33" t="s">
        <v>12836</v>
      </c>
      <c r="G592" s="33" t="s">
        <v>12837</v>
      </c>
      <c r="H592" s="33" t="s">
        <v>680</v>
      </c>
      <c r="I592" s="38">
        <v>29449</v>
      </c>
      <c r="J592" s="33" t="s">
        <v>23</v>
      </c>
      <c r="K592" s="33" t="s">
        <v>680</v>
      </c>
      <c r="L592" s="38">
        <v>29423</v>
      </c>
      <c r="M592" s="33">
        <v>1677</v>
      </c>
      <c r="N592" s="33">
        <v>1677</v>
      </c>
      <c r="O592" s="33">
        <v>0</v>
      </c>
      <c r="P592" s="33" t="s">
        <v>26</v>
      </c>
      <c r="Q592" s="33" t="s">
        <v>26</v>
      </c>
      <c r="R592" s="39" t="str">
        <f>IF(Extensions53[[#This Row],[Category]]="higher", "priority","")</f>
        <v/>
      </c>
    </row>
    <row r="593" spans="1:18" x14ac:dyDescent="0.3">
      <c r="A593" s="40" t="s">
        <v>12839</v>
      </c>
      <c r="B593" s="34" t="s">
        <v>12838</v>
      </c>
      <c r="C593" s="40">
        <v>14915440</v>
      </c>
      <c r="D593" s="35" t="s">
        <v>12822</v>
      </c>
      <c r="E593" s="35" t="s">
        <v>12823</v>
      </c>
      <c r="F593" s="35" t="s">
        <v>12840</v>
      </c>
      <c r="G593" s="35" t="s">
        <v>12841</v>
      </c>
      <c r="H593" s="35" t="s">
        <v>680</v>
      </c>
      <c r="I593" s="41">
        <v>29483</v>
      </c>
      <c r="J593" s="35" t="s">
        <v>23</v>
      </c>
      <c r="K593" s="35" t="s">
        <v>680</v>
      </c>
      <c r="L593" s="41">
        <v>29423</v>
      </c>
      <c r="M593" s="35">
        <v>1677</v>
      </c>
      <c r="N593" s="35">
        <v>1677</v>
      </c>
      <c r="O593" s="35">
        <v>0</v>
      </c>
      <c r="P593" s="35" t="s">
        <v>26</v>
      </c>
      <c r="Q593" s="35" t="s">
        <v>26</v>
      </c>
      <c r="R593" s="42" t="str">
        <f>IF(Extensions53[[#This Row],[Category]]="higher", "priority","")</f>
        <v/>
      </c>
    </row>
    <row r="594" spans="1:18" x14ac:dyDescent="0.3">
      <c r="A594" s="37" t="s">
        <v>12843</v>
      </c>
      <c r="B594" s="32" t="s">
        <v>12842</v>
      </c>
      <c r="C594" s="37">
        <v>14915440</v>
      </c>
      <c r="D594" s="33" t="s">
        <v>12822</v>
      </c>
      <c r="E594" s="33" t="s">
        <v>12823</v>
      </c>
      <c r="F594" s="33" t="s">
        <v>12844</v>
      </c>
      <c r="G594" s="33" t="s">
        <v>1799</v>
      </c>
      <c r="H594" s="33" t="s">
        <v>680</v>
      </c>
      <c r="I594" s="38">
        <v>29466</v>
      </c>
      <c r="J594" s="33" t="s">
        <v>23</v>
      </c>
      <c r="K594" s="33" t="s">
        <v>680</v>
      </c>
      <c r="L594" s="38">
        <v>29423</v>
      </c>
      <c r="M594" s="33">
        <v>1677</v>
      </c>
      <c r="N594" s="33">
        <v>1677</v>
      </c>
      <c r="O594" s="33">
        <v>0</v>
      </c>
      <c r="P594" s="33" t="s">
        <v>26</v>
      </c>
      <c r="Q594" s="33" t="s">
        <v>26</v>
      </c>
      <c r="R594" s="39" t="str">
        <f>IF(Extensions53[[#This Row],[Category]]="higher", "priority","")</f>
        <v/>
      </c>
    </row>
    <row r="595" spans="1:18" x14ac:dyDescent="0.3">
      <c r="A595" s="40" t="s">
        <v>29680</v>
      </c>
      <c r="B595" s="34" t="s">
        <v>29679</v>
      </c>
      <c r="C595" s="40">
        <v>31903124</v>
      </c>
      <c r="D595" s="35" t="s">
        <v>29677</v>
      </c>
      <c r="E595" s="35" t="s">
        <v>29678</v>
      </c>
      <c r="F595" s="35" t="s">
        <v>29681</v>
      </c>
      <c r="G595" s="35" t="s">
        <v>8358</v>
      </c>
      <c r="H595" s="35" t="s">
        <v>1079</v>
      </c>
      <c r="I595" s="41">
        <v>39534</v>
      </c>
      <c r="J595" s="35" t="s">
        <v>23</v>
      </c>
      <c r="K595" s="35" t="s">
        <v>1079</v>
      </c>
      <c r="L595" s="41">
        <v>39531</v>
      </c>
      <c r="M595" s="35">
        <v>1215</v>
      </c>
      <c r="N595" s="35">
        <v>1215</v>
      </c>
      <c r="O595" s="35">
        <v>0</v>
      </c>
      <c r="P595" s="35" t="s">
        <v>26</v>
      </c>
      <c r="Q595" s="35" t="s">
        <v>26</v>
      </c>
      <c r="R595" s="42" t="str">
        <f>IF(Extensions53[[#This Row],[Category]]="higher", "priority","")</f>
        <v/>
      </c>
    </row>
    <row r="596" spans="1:18" x14ac:dyDescent="0.3">
      <c r="A596" s="37" t="s">
        <v>29740</v>
      </c>
      <c r="B596" s="32" t="s">
        <v>29739</v>
      </c>
      <c r="C596" s="37">
        <v>31904163</v>
      </c>
      <c r="D596" s="33" t="s">
        <v>29734</v>
      </c>
      <c r="E596" s="33" t="s">
        <v>29735</v>
      </c>
      <c r="F596" s="33" t="s">
        <v>29741</v>
      </c>
      <c r="G596" s="33" t="s">
        <v>29742</v>
      </c>
      <c r="H596" s="33" t="s">
        <v>20296</v>
      </c>
      <c r="I596" s="38">
        <v>961</v>
      </c>
      <c r="J596" s="33" t="s">
        <v>23</v>
      </c>
      <c r="K596" s="33" t="s">
        <v>20296</v>
      </c>
      <c r="L596" s="38">
        <v>928</v>
      </c>
      <c r="M596" s="33">
        <v>1900</v>
      </c>
      <c r="N596" s="33">
        <v>1900</v>
      </c>
      <c r="O596" s="33">
        <v>0</v>
      </c>
      <c r="P596" s="33" t="s">
        <v>26</v>
      </c>
      <c r="Q596" s="33" t="s">
        <v>26</v>
      </c>
      <c r="R596" s="39" t="str">
        <f>IF(Extensions53[[#This Row],[Category]]="higher", "priority","")</f>
        <v>priority</v>
      </c>
    </row>
    <row r="597" spans="1:18" x14ac:dyDescent="0.3">
      <c r="A597" s="40" t="s">
        <v>29654</v>
      </c>
      <c r="B597" s="34" t="s">
        <v>29653</v>
      </c>
      <c r="C597" s="40">
        <v>31902163</v>
      </c>
      <c r="D597" s="35" t="s">
        <v>29647</v>
      </c>
      <c r="E597" s="35" t="s">
        <v>29648</v>
      </c>
      <c r="F597" s="35" t="s">
        <v>29655</v>
      </c>
      <c r="G597" s="35" t="s">
        <v>29656</v>
      </c>
      <c r="H597" s="35" t="s">
        <v>20296</v>
      </c>
      <c r="I597" s="41">
        <v>617</v>
      </c>
      <c r="J597" s="35" t="s">
        <v>23</v>
      </c>
      <c r="K597" s="35" t="s">
        <v>20296</v>
      </c>
      <c r="L597" s="41">
        <v>778</v>
      </c>
      <c r="M597" s="35">
        <v>1700</v>
      </c>
      <c r="N597" s="35">
        <v>1700</v>
      </c>
      <c r="O597" s="35">
        <v>0</v>
      </c>
      <c r="P597" s="35" t="s">
        <v>26</v>
      </c>
      <c r="Q597" s="35" t="s">
        <v>26</v>
      </c>
      <c r="R597" s="42" t="str">
        <f>IF(Extensions53[[#This Row],[Category]]="higher", "priority","")</f>
        <v>priority</v>
      </c>
    </row>
    <row r="598" spans="1:18" x14ac:dyDescent="0.3">
      <c r="A598" s="37" t="s">
        <v>29658</v>
      </c>
      <c r="B598" s="32" t="s">
        <v>29657</v>
      </c>
      <c r="C598" s="37">
        <v>31902163</v>
      </c>
      <c r="D598" s="33" t="s">
        <v>29647</v>
      </c>
      <c r="E598" s="33" t="s">
        <v>29648</v>
      </c>
      <c r="F598" s="33" t="s">
        <v>29659</v>
      </c>
      <c r="G598" s="33" t="s">
        <v>29660</v>
      </c>
      <c r="H598" s="33" t="s">
        <v>20296</v>
      </c>
      <c r="I598" s="38">
        <v>662</v>
      </c>
      <c r="J598" s="33" t="s">
        <v>23</v>
      </c>
      <c r="K598" s="33" t="s">
        <v>20296</v>
      </c>
      <c r="L598" s="38">
        <v>778</v>
      </c>
      <c r="M598" s="33">
        <v>1700</v>
      </c>
      <c r="N598" s="33">
        <v>1700</v>
      </c>
      <c r="O598" s="33">
        <v>0</v>
      </c>
      <c r="P598" s="33" t="s">
        <v>26</v>
      </c>
      <c r="Q598" s="33" t="s">
        <v>26</v>
      </c>
      <c r="R598" s="39" t="str">
        <f>IF(Extensions53[[#This Row],[Category]]="higher", "priority","")</f>
        <v>priority</v>
      </c>
    </row>
    <row r="599" spans="1:18" x14ac:dyDescent="0.3">
      <c r="A599" s="40" t="s">
        <v>29665</v>
      </c>
      <c r="B599" s="34" t="s">
        <v>29664</v>
      </c>
      <c r="C599" s="40">
        <v>31902163</v>
      </c>
      <c r="D599" s="35" t="s">
        <v>29647</v>
      </c>
      <c r="E599" s="35" t="s">
        <v>29648</v>
      </c>
      <c r="F599" s="35" t="s">
        <v>29666</v>
      </c>
      <c r="G599" s="35" t="s">
        <v>29667</v>
      </c>
      <c r="H599" s="35" t="s">
        <v>20296</v>
      </c>
      <c r="I599" s="41">
        <v>767</v>
      </c>
      <c r="J599" s="35" t="s">
        <v>23</v>
      </c>
      <c r="K599" s="35" t="s">
        <v>20296</v>
      </c>
      <c r="L599" s="41">
        <v>778</v>
      </c>
      <c r="M599" s="35">
        <v>1700</v>
      </c>
      <c r="N599" s="35">
        <v>1700</v>
      </c>
      <c r="O599" s="35">
        <v>0</v>
      </c>
      <c r="P599" s="35" t="s">
        <v>26</v>
      </c>
      <c r="Q599" s="35" t="s">
        <v>26</v>
      </c>
      <c r="R599" s="42" t="str">
        <f>IF(Extensions53[[#This Row],[Category]]="higher", "priority","")</f>
        <v>priority</v>
      </c>
    </row>
    <row r="600" spans="1:18" x14ac:dyDescent="0.3">
      <c r="A600" s="37" t="s">
        <v>6695</v>
      </c>
      <c r="B600" s="32" t="s">
        <v>6694</v>
      </c>
      <c r="C600" s="37">
        <v>11955110</v>
      </c>
      <c r="D600" s="33" t="s">
        <v>6682</v>
      </c>
      <c r="E600" s="33" t="s">
        <v>6683</v>
      </c>
      <c r="F600" s="33" t="s">
        <v>6696</v>
      </c>
      <c r="G600" s="33" t="s">
        <v>3833</v>
      </c>
      <c r="H600" s="33" t="s">
        <v>250</v>
      </c>
      <c r="I600" s="38">
        <v>32803</v>
      </c>
      <c r="J600" s="33" t="s">
        <v>23</v>
      </c>
      <c r="K600" s="33" t="s">
        <v>250</v>
      </c>
      <c r="L600" s="38">
        <v>32816</v>
      </c>
      <c r="M600" s="33">
        <v>1659</v>
      </c>
      <c r="N600" s="33">
        <v>1659</v>
      </c>
      <c r="O600" s="33">
        <v>0</v>
      </c>
      <c r="P600" s="33" t="s">
        <v>26</v>
      </c>
      <c r="Q600" s="33" t="s">
        <v>26</v>
      </c>
      <c r="R600" s="39" t="str">
        <f>IF(Extensions53[[#This Row],[Category]]="higher", "priority","")</f>
        <v>priority</v>
      </c>
    </row>
    <row r="601" spans="1:18" x14ac:dyDescent="0.3">
      <c r="A601" s="40" t="s">
        <v>6705</v>
      </c>
      <c r="B601" s="34" t="s">
        <v>6704</v>
      </c>
      <c r="C601" s="40">
        <v>11955110</v>
      </c>
      <c r="D601" s="35" t="s">
        <v>6682</v>
      </c>
      <c r="E601" s="35" t="s">
        <v>6683</v>
      </c>
      <c r="F601" s="35" t="s">
        <v>6706</v>
      </c>
      <c r="G601" s="35" t="s">
        <v>6707</v>
      </c>
      <c r="H601" s="35" t="s">
        <v>250</v>
      </c>
      <c r="I601" s="41">
        <v>32773</v>
      </c>
      <c r="J601" s="35" t="s">
        <v>23</v>
      </c>
      <c r="K601" s="35" t="s">
        <v>250</v>
      </c>
      <c r="L601" s="41">
        <v>32816</v>
      </c>
      <c r="M601" s="35">
        <v>1659</v>
      </c>
      <c r="N601" s="35">
        <v>1659</v>
      </c>
      <c r="O601" s="35">
        <v>0</v>
      </c>
      <c r="P601" s="35" t="s">
        <v>26</v>
      </c>
      <c r="Q601" s="35" t="s">
        <v>26</v>
      </c>
      <c r="R601" s="42" t="str">
        <f>IF(Extensions53[[#This Row],[Category]]="higher", "priority","")</f>
        <v>priority</v>
      </c>
    </row>
    <row r="602" spans="1:18" x14ac:dyDescent="0.3">
      <c r="A602" s="37" t="s">
        <v>6713</v>
      </c>
      <c r="B602" s="32" t="s">
        <v>6712</v>
      </c>
      <c r="C602" s="37">
        <v>11955110</v>
      </c>
      <c r="D602" s="33" t="s">
        <v>6682</v>
      </c>
      <c r="E602" s="33" t="s">
        <v>6683</v>
      </c>
      <c r="F602" s="33" t="s">
        <v>6714</v>
      </c>
      <c r="G602" s="33" t="s">
        <v>3833</v>
      </c>
      <c r="H602" s="33" t="s">
        <v>250</v>
      </c>
      <c r="I602" s="38">
        <v>32825</v>
      </c>
      <c r="J602" s="33" t="s">
        <v>23</v>
      </c>
      <c r="K602" s="33" t="s">
        <v>250</v>
      </c>
      <c r="L602" s="38">
        <v>32816</v>
      </c>
      <c r="M602" s="33">
        <v>1659</v>
      </c>
      <c r="N602" s="33">
        <v>1659</v>
      </c>
      <c r="O602" s="33">
        <v>0</v>
      </c>
      <c r="P602" s="33" t="s">
        <v>26</v>
      </c>
      <c r="Q602" s="33" t="s">
        <v>26</v>
      </c>
      <c r="R602" s="39" t="str">
        <f>IF(Extensions53[[#This Row],[Category]]="higher", "priority","")</f>
        <v>priority</v>
      </c>
    </row>
    <row r="603" spans="1:18" x14ac:dyDescent="0.3">
      <c r="A603" s="40" t="s">
        <v>6716</v>
      </c>
      <c r="B603" s="34" t="s">
        <v>6715</v>
      </c>
      <c r="C603" s="40">
        <v>11955110</v>
      </c>
      <c r="D603" s="35" t="s">
        <v>6682</v>
      </c>
      <c r="E603" s="35" t="s">
        <v>6683</v>
      </c>
      <c r="F603" s="35" t="s">
        <v>6717</v>
      </c>
      <c r="G603" s="35" t="s">
        <v>6718</v>
      </c>
      <c r="H603" s="35" t="s">
        <v>250</v>
      </c>
      <c r="I603" s="41">
        <v>34744</v>
      </c>
      <c r="J603" s="35" t="s">
        <v>23</v>
      </c>
      <c r="K603" s="35" t="s">
        <v>250</v>
      </c>
      <c r="L603" s="41">
        <v>32816</v>
      </c>
      <c r="M603" s="35">
        <v>1659</v>
      </c>
      <c r="N603" s="35">
        <v>1659</v>
      </c>
      <c r="O603" s="35">
        <v>0</v>
      </c>
      <c r="P603" s="35" t="s">
        <v>26</v>
      </c>
      <c r="Q603" s="35" t="s">
        <v>26</v>
      </c>
      <c r="R603" s="42" t="str">
        <f>IF(Extensions53[[#This Row],[Category]]="higher", "priority","")</f>
        <v>priority</v>
      </c>
    </row>
    <row r="604" spans="1:18" x14ac:dyDescent="0.3">
      <c r="A604" s="37" t="s">
        <v>6720</v>
      </c>
      <c r="B604" s="32" t="s">
        <v>6719</v>
      </c>
      <c r="C604" s="37">
        <v>11955110</v>
      </c>
      <c r="D604" s="33" t="s">
        <v>6682</v>
      </c>
      <c r="E604" s="33" t="s">
        <v>6683</v>
      </c>
      <c r="F604" s="33" t="s">
        <v>6721</v>
      </c>
      <c r="G604" s="33" t="s">
        <v>3833</v>
      </c>
      <c r="H604" s="33" t="s">
        <v>250</v>
      </c>
      <c r="I604" s="38">
        <v>32825</v>
      </c>
      <c r="J604" s="33" t="s">
        <v>23</v>
      </c>
      <c r="K604" s="33" t="s">
        <v>250</v>
      </c>
      <c r="L604" s="38">
        <v>32816</v>
      </c>
      <c r="M604" s="33">
        <v>1659</v>
      </c>
      <c r="N604" s="33">
        <v>1659</v>
      </c>
      <c r="O604" s="33">
        <v>0</v>
      </c>
      <c r="P604" s="33" t="s">
        <v>26</v>
      </c>
      <c r="Q604" s="33" t="s">
        <v>26</v>
      </c>
      <c r="R604" s="39" t="str">
        <f>IF(Extensions53[[#This Row],[Category]]="higher", "priority","")</f>
        <v>priority</v>
      </c>
    </row>
    <row r="605" spans="1:18" x14ac:dyDescent="0.3">
      <c r="A605" s="40" t="s">
        <v>6723</v>
      </c>
      <c r="B605" s="34" t="s">
        <v>6722</v>
      </c>
      <c r="C605" s="40">
        <v>11955110</v>
      </c>
      <c r="D605" s="35" t="s">
        <v>6682</v>
      </c>
      <c r="E605" s="35" t="s">
        <v>6683</v>
      </c>
      <c r="F605" s="35" t="s">
        <v>6724</v>
      </c>
      <c r="G605" s="35" t="s">
        <v>3833</v>
      </c>
      <c r="H605" s="35" t="s">
        <v>250</v>
      </c>
      <c r="I605" s="41">
        <v>32811</v>
      </c>
      <c r="J605" s="35" t="s">
        <v>23</v>
      </c>
      <c r="K605" s="35" t="s">
        <v>250</v>
      </c>
      <c r="L605" s="41">
        <v>32816</v>
      </c>
      <c r="M605" s="35">
        <v>1659</v>
      </c>
      <c r="N605" s="35">
        <v>1659</v>
      </c>
      <c r="O605" s="35">
        <v>0</v>
      </c>
      <c r="P605" s="35" t="s">
        <v>26</v>
      </c>
      <c r="Q605" s="35" t="s">
        <v>26</v>
      </c>
      <c r="R605" s="42" t="str">
        <f>IF(Extensions53[[#This Row],[Category]]="higher", "priority","")</f>
        <v>priority</v>
      </c>
    </row>
    <row r="606" spans="1:18" x14ac:dyDescent="0.3">
      <c r="A606" s="37" t="s">
        <v>4774</v>
      </c>
      <c r="B606" s="32" t="s">
        <v>4773</v>
      </c>
      <c r="C606" s="37">
        <v>11901846</v>
      </c>
      <c r="D606" s="33" t="s">
        <v>4771</v>
      </c>
      <c r="E606" s="33" t="s">
        <v>4772</v>
      </c>
      <c r="F606" s="33" t="s">
        <v>4775</v>
      </c>
      <c r="G606" s="33" t="s">
        <v>4776</v>
      </c>
      <c r="H606" s="33" t="s">
        <v>938</v>
      </c>
      <c r="I606" s="38">
        <v>22401</v>
      </c>
      <c r="J606" s="33" t="s">
        <v>23</v>
      </c>
      <c r="K606" s="33" t="s">
        <v>938</v>
      </c>
      <c r="L606" s="38">
        <v>22401</v>
      </c>
      <c r="M606" s="33">
        <v>1731</v>
      </c>
      <c r="N606" s="33">
        <v>1731</v>
      </c>
      <c r="O606" s="33">
        <v>0</v>
      </c>
      <c r="P606" s="33" t="s">
        <v>26</v>
      </c>
      <c r="Q606" s="33" t="s">
        <v>26</v>
      </c>
      <c r="R606" s="39" t="str">
        <f>IF(Extensions53[[#This Row],[Category]]="higher", "priority","")</f>
        <v>priority</v>
      </c>
    </row>
    <row r="607" spans="1:18" x14ac:dyDescent="0.3">
      <c r="A607" s="40" t="s">
        <v>28806</v>
      </c>
      <c r="B607" s="34" t="s">
        <v>28805</v>
      </c>
      <c r="C607" s="40">
        <v>31816033</v>
      </c>
      <c r="D607" s="35" t="s">
        <v>28794</v>
      </c>
      <c r="E607" s="35" t="s">
        <v>28795</v>
      </c>
      <c r="F607" s="35" t="s">
        <v>17154</v>
      </c>
      <c r="G607" s="35" t="s">
        <v>13434</v>
      </c>
      <c r="H607" s="35" t="s">
        <v>713</v>
      </c>
      <c r="I607" s="41">
        <v>27577</v>
      </c>
      <c r="J607" s="35" t="s">
        <v>23</v>
      </c>
      <c r="K607" s="35" t="s">
        <v>713</v>
      </c>
      <c r="L607" s="41">
        <v>28365</v>
      </c>
      <c r="M607" s="35">
        <v>1041</v>
      </c>
      <c r="N607" s="35">
        <v>1041</v>
      </c>
      <c r="O607" s="35">
        <v>0</v>
      </c>
      <c r="P607" s="35" t="s">
        <v>26</v>
      </c>
      <c r="Q607" s="35" t="s">
        <v>26</v>
      </c>
      <c r="R607" s="42" t="str">
        <f>IF(Extensions53[[#This Row],[Category]]="higher", "priority","")</f>
        <v>priority</v>
      </c>
    </row>
    <row r="608" spans="1:18" x14ac:dyDescent="0.3">
      <c r="A608" s="37" t="s">
        <v>28826</v>
      </c>
      <c r="B608" s="32" t="s">
        <v>28802</v>
      </c>
      <c r="C608" s="37">
        <v>31816433</v>
      </c>
      <c r="D608" s="33" t="s">
        <v>28823</v>
      </c>
      <c r="E608" s="33" t="s">
        <v>28824</v>
      </c>
      <c r="F608" s="33" t="s">
        <v>28804</v>
      </c>
      <c r="G608" s="33" t="s">
        <v>733</v>
      </c>
      <c r="H608" s="33" t="s">
        <v>713</v>
      </c>
      <c r="I608" s="38">
        <v>27705</v>
      </c>
      <c r="J608" s="33" t="s">
        <v>23</v>
      </c>
      <c r="K608" s="33" t="s">
        <v>713</v>
      </c>
      <c r="L608" s="38">
        <v>27703</v>
      </c>
      <c r="M608" s="33">
        <v>1476</v>
      </c>
      <c r="N608" s="33">
        <v>1476</v>
      </c>
      <c r="O608" s="33">
        <v>0</v>
      </c>
      <c r="P608" s="33" t="s">
        <v>26</v>
      </c>
      <c r="Q608" s="33" t="s">
        <v>26</v>
      </c>
      <c r="R608" s="39" t="str">
        <f>IF(Extensions53[[#This Row],[Category]]="higher", "priority","")</f>
        <v>priority</v>
      </c>
    </row>
    <row r="609" spans="1:18" x14ac:dyDescent="0.3">
      <c r="A609" s="40" t="s">
        <v>7612</v>
      </c>
      <c r="B609" s="34" t="s">
        <v>7611</v>
      </c>
      <c r="C609" s="40">
        <v>13000101</v>
      </c>
      <c r="D609" s="35" t="s">
        <v>7609</v>
      </c>
      <c r="E609" s="35" t="s">
        <v>7610</v>
      </c>
      <c r="F609" s="35" t="s">
        <v>7613</v>
      </c>
      <c r="G609" s="35" t="s">
        <v>1141</v>
      </c>
      <c r="H609" s="35" t="s">
        <v>1711</v>
      </c>
      <c r="I609" s="41">
        <v>35630</v>
      </c>
      <c r="J609" s="35" t="s">
        <v>23</v>
      </c>
      <c r="K609" s="35" t="s">
        <v>1711</v>
      </c>
      <c r="L609" s="41">
        <v>35632</v>
      </c>
      <c r="M609" s="35">
        <v>1170</v>
      </c>
      <c r="N609" s="35">
        <v>1170</v>
      </c>
      <c r="O609" s="35">
        <v>0</v>
      </c>
      <c r="P609" s="35" t="s">
        <v>26</v>
      </c>
      <c r="Q609" s="35" t="s">
        <v>26</v>
      </c>
      <c r="R609" s="42" t="str">
        <f>IF(Extensions53[[#This Row],[Category]]="higher", "priority","")</f>
        <v>priority</v>
      </c>
    </row>
    <row r="610" spans="1:18" x14ac:dyDescent="0.3">
      <c r="A610" s="37" t="s">
        <v>4729</v>
      </c>
      <c r="B610" s="32" t="s">
        <v>4728</v>
      </c>
      <c r="C610" s="37">
        <v>11901133</v>
      </c>
      <c r="D610" s="33" t="s">
        <v>4726</v>
      </c>
      <c r="E610" s="33" t="s">
        <v>4727</v>
      </c>
      <c r="F610" s="33" t="s">
        <v>4730</v>
      </c>
      <c r="G610" s="33" t="s">
        <v>717</v>
      </c>
      <c r="H610" s="33" t="s">
        <v>713</v>
      </c>
      <c r="I610" s="38">
        <v>28202</v>
      </c>
      <c r="J610" s="33" t="s">
        <v>23</v>
      </c>
      <c r="K610" s="33" t="s">
        <v>713</v>
      </c>
      <c r="L610" s="38">
        <v>28223</v>
      </c>
      <c r="M610" s="33">
        <v>1596</v>
      </c>
      <c r="N610" s="33">
        <v>1596</v>
      </c>
      <c r="O610" s="33">
        <v>0</v>
      </c>
      <c r="P610" s="33" t="s">
        <v>26</v>
      </c>
      <c r="Q610" s="33" t="s">
        <v>26</v>
      </c>
      <c r="R610" s="39" t="str">
        <f>IF(Extensions53[[#This Row],[Category]]="higher", "priority","")</f>
        <v>priority</v>
      </c>
    </row>
    <row r="611" spans="1:18" x14ac:dyDescent="0.3">
      <c r="A611" s="40" t="s">
        <v>4732</v>
      </c>
      <c r="B611" s="34" t="s">
        <v>4731</v>
      </c>
      <c r="C611" s="40">
        <v>11901133</v>
      </c>
      <c r="D611" s="35" t="s">
        <v>4726</v>
      </c>
      <c r="E611" s="35" t="s">
        <v>4727</v>
      </c>
      <c r="F611" s="35" t="s">
        <v>4733</v>
      </c>
      <c r="G611" s="35" t="s">
        <v>2772</v>
      </c>
      <c r="H611" s="35" t="s">
        <v>713</v>
      </c>
      <c r="I611" s="41">
        <v>28025</v>
      </c>
      <c r="J611" s="35" t="s">
        <v>23</v>
      </c>
      <c r="K611" s="35" t="s">
        <v>713</v>
      </c>
      <c r="L611" s="41">
        <v>28223</v>
      </c>
      <c r="M611" s="35">
        <v>1596</v>
      </c>
      <c r="N611" s="35">
        <v>1596</v>
      </c>
      <c r="O611" s="35">
        <v>0</v>
      </c>
      <c r="P611" s="35" t="s">
        <v>26</v>
      </c>
      <c r="Q611" s="35" t="s">
        <v>26</v>
      </c>
      <c r="R611" s="42" t="str">
        <f>IF(Extensions53[[#This Row],[Category]]="higher", "priority","")</f>
        <v>priority</v>
      </c>
    </row>
    <row r="612" spans="1:18" x14ac:dyDescent="0.3">
      <c r="A612" s="37" t="s">
        <v>4739</v>
      </c>
      <c r="B612" s="32" t="s">
        <v>4738</v>
      </c>
      <c r="C612" s="37">
        <v>11901133</v>
      </c>
      <c r="D612" s="33" t="s">
        <v>4726</v>
      </c>
      <c r="E612" s="33" t="s">
        <v>4727</v>
      </c>
      <c r="F612" s="33" t="s">
        <v>4740</v>
      </c>
      <c r="G612" s="33" t="s">
        <v>4741</v>
      </c>
      <c r="H612" s="33" t="s">
        <v>713</v>
      </c>
      <c r="I612" s="38">
        <v>28054</v>
      </c>
      <c r="J612" s="33" t="s">
        <v>23</v>
      </c>
      <c r="K612" s="33" t="s">
        <v>713</v>
      </c>
      <c r="L612" s="38">
        <v>28223</v>
      </c>
      <c r="M612" s="33">
        <v>1596</v>
      </c>
      <c r="N612" s="33">
        <v>1596</v>
      </c>
      <c r="O612" s="33">
        <v>0</v>
      </c>
      <c r="P612" s="33" t="s">
        <v>26</v>
      </c>
      <c r="Q612" s="33" t="s">
        <v>26</v>
      </c>
      <c r="R612" s="39" t="str">
        <f>IF(Extensions53[[#This Row],[Category]]="higher", "priority","")</f>
        <v>priority</v>
      </c>
    </row>
    <row r="613" spans="1:18" x14ac:dyDescent="0.3">
      <c r="A613" s="40" t="s">
        <v>4751</v>
      </c>
      <c r="B613" s="34" t="s">
        <v>4750</v>
      </c>
      <c r="C613" s="40">
        <v>11901133</v>
      </c>
      <c r="D613" s="35" t="s">
        <v>4726</v>
      </c>
      <c r="E613" s="35" t="s">
        <v>4727</v>
      </c>
      <c r="F613" s="35" t="s">
        <v>4752</v>
      </c>
      <c r="G613" s="35" t="s">
        <v>717</v>
      </c>
      <c r="H613" s="35" t="s">
        <v>713</v>
      </c>
      <c r="I613" s="41">
        <v>28202</v>
      </c>
      <c r="J613" s="35" t="s">
        <v>23</v>
      </c>
      <c r="K613" s="35" t="s">
        <v>713</v>
      </c>
      <c r="L613" s="41">
        <v>28223</v>
      </c>
      <c r="M613" s="35">
        <v>1596</v>
      </c>
      <c r="N613" s="35">
        <v>1596</v>
      </c>
      <c r="O613" s="35">
        <v>0</v>
      </c>
      <c r="P613" s="35" t="s">
        <v>26</v>
      </c>
      <c r="Q613" s="35" t="s">
        <v>26</v>
      </c>
      <c r="R613" s="42" t="str">
        <f>IF(Extensions53[[#This Row],[Category]]="higher", "priority","")</f>
        <v>priority</v>
      </c>
    </row>
    <row r="614" spans="1:18" x14ac:dyDescent="0.3">
      <c r="A614" s="37" t="s">
        <v>819</v>
      </c>
      <c r="B614" s="32" t="s">
        <v>818</v>
      </c>
      <c r="C614" s="37">
        <v>11001733</v>
      </c>
      <c r="D614" s="33" t="s">
        <v>809</v>
      </c>
      <c r="E614" s="33" t="s">
        <v>810</v>
      </c>
      <c r="F614" s="33" t="s">
        <v>820</v>
      </c>
      <c r="G614" s="33" t="s">
        <v>821</v>
      </c>
      <c r="H614" s="33" t="s">
        <v>713</v>
      </c>
      <c r="I614" s="38">
        <v>27401</v>
      </c>
      <c r="J614" s="33" t="s">
        <v>23</v>
      </c>
      <c r="K614" s="33" t="s">
        <v>713</v>
      </c>
      <c r="L614" s="38">
        <v>27402</v>
      </c>
      <c r="M614" s="33">
        <v>1155</v>
      </c>
      <c r="N614" s="33">
        <v>1155</v>
      </c>
      <c r="O614" s="33">
        <v>0</v>
      </c>
      <c r="P614" s="33" t="s">
        <v>26</v>
      </c>
      <c r="Q614" s="33" t="s">
        <v>26</v>
      </c>
      <c r="R614" s="39" t="str">
        <f>IF(Extensions53[[#This Row],[Category]]="higher", "priority","")</f>
        <v>priority</v>
      </c>
    </row>
    <row r="615" spans="1:18" x14ac:dyDescent="0.3">
      <c r="A615" s="40" t="s">
        <v>823</v>
      </c>
      <c r="B615" s="34" t="s">
        <v>822</v>
      </c>
      <c r="C615" s="40">
        <v>11001733</v>
      </c>
      <c r="D615" s="35" t="s">
        <v>809</v>
      </c>
      <c r="E615" s="35" t="s">
        <v>810</v>
      </c>
      <c r="F615" s="35" t="s">
        <v>824</v>
      </c>
      <c r="G615" s="35" t="s">
        <v>821</v>
      </c>
      <c r="H615" s="35" t="s">
        <v>713</v>
      </c>
      <c r="I615" s="41">
        <v>27406</v>
      </c>
      <c r="J615" s="35" t="s">
        <v>23</v>
      </c>
      <c r="K615" s="35" t="s">
        <v>713</v>
      </c>
      <c r="L615" s="41">
        <v>27402</v>
      </c>
      <c r="M615" s="35">
        <v>1155</v>
      </c>
      <c r="N615" s="35">
        <v>1155</v>
      </c>
      <c r="O615" s="35">
        <v>0</v>
      </c>
      <c r="P615" s="35" t="s">
        <v>26</v>
      </c>
      <c r="Q615" s="35" t="s">
        <v>26</v>
      </c>
      <c r="R615" s="42" t="str">
        <f>IF(Extensions53[[#This Row],[Category]]="higher", "priority","")</f>
        <v>priority</v>
      </c>
    </row>
    <row r="616" spans="1:18" x14ac:dyDescent="0.3">
      <c r="A616" s="37" t="s">
        <v>1248</v>
      </c>
      <c r="B616" s="32" t="s">
        <v>1247</v>
      </c>
      <c r="C616" s="37">
        <v>11006933</v>
      </c>
      <c r="D616" s="33" t="s">
        <v>1238</v>
      </c>
      <c r="E616" s="33" t="s">
        <v>1239</v>
      </c>
      <c r="F616" s="33" t="s">
        <v>1249</v>
      </c>
      <c r="G616" s="33" t="s">
        <v>1250</v>
      </c>
      <c r="H616" s="33" t="s">
        <v>713</v>
      </c>
      <c r="I616" s="38">
        <v>28303</v>
      </c>
      <c r="J616" s="33" t="s">
        <v>23</v>
      </c>
      <c r="K616" s="33" t="s">
        <v>713</v>
      </c>
      <c r="L616" s="38">
        <v>28372</v>
      </c>
      <c r="M616" s="33">
        <v>1212</v>
      </c>
      <c r="N616" s="33">
        <v>1212</v>
      </c>
      <c r="O616" s="33">
        <v>0</v>
      </c>
      <c r="P616" s="33" t="s">
        <v>26</v>
      </c>
      <c r="Q616" s="33" t="s">
        <v>26</v>
      </c>
      <c r="R616" s="39" t="str">
        <f>IF(Extensions53[[#This Row],[Category]]="higher", "priority","")</f>
        <v>priority</v>
      </c>
    </row>
    <row r="617" spans="1:18" x14ac:dyDescent="0.3">
      <c r="A617" s="40" t="s">
        <v>1256</v>
      </c>
      <c r="B617" s="34" t="s">
        <v>1255</v>
      </c>
      <c r="C617" s="40">
        <v>11006933</v>
      </c>
      <c r="D617" s="35" t="s">
        <v>1238</v>
      </c>
      <c r="E617" s="35" t="s">
        <v>1239</v>
      </c>
      <c r="F617" s="35" t="s">
        <v>1257</v>
      </c>
      <c r="G617" s="35" t="s">
        <v>1258</v>
      </c>
      <c r="H617" s="35" t="s">
        <v>713</v>
      </c>
      <c r="I617" s="41">
        <v>28360</v>
      </c>
      <c r="J617" s="35" t="s">
        <v>23</v>
      </c>
      <c r="K617" s="35" t="s">
        <v>713</v>
      </c>
      <c r="L617" s="41">
        <v>28372</v>
      </c>
      <c r="M617" s="35">
        <v>1212</v>
      </c>
      <c r="N617" s="35">
        <v>1212</v>
      </c>
      <c r="O617" s="35">
        <v>0</v>
      </c>
      <c r="P617" s="35" t="s">
        <v>26</v>
      </c>
      <c r="Q617" s="35" t="s">
        <v>26</v>
      </c>
      <c r="R617" s="42" t="str">
        <f>IF(Extensions53[[#This Row],[Category]]="higher", "priority","")</f>
        <v>priority</v>
      </c>
    </row>
    <row r="618" spans="1:18" x14ac:dyDescent="0.3">
      <c r="A618" s="37" t="s">
        <v>1260</v>
      </c>
      <c r="B618" s="32" t="s">
        <v>1259</v>
      </c>
      <c r="C618" s="37">
        <v>11006933</v>
      </c>
      <c r="D618" s="33" t="s">
        <v>1238</v>
      </c>
      <c r="E618" s="33" t="s">
        <v>1239</v>
      </c>
      <c r="F618" s="33" t="s">
        <v>1261</v>
      </c>
      <c r="G618" s="33" t="s">
        <v>1262</v>
      </c>
      <c r="H618" s="33" t="s">
        <v>713</v>
      </c>
      <c r="I618" s="38">
        <v>28374</v>
      </c>
      <c r="J618" s="33" t="s">
        <v>23</v>
      </c>
      <c r="K618" s="33" t="s">
        <v>713</v>
      </c>
      <c r="L618" s="38">
        <v>28372</v>
      </c>
      <c r="M618" s="33">
        <v>1212</v>
      </c>
      <c r="N618" s="33">
        <v>1212</v>
      </c>
      <c r="O618" s="33">
        <v>0</v>
      </c>
      <c r="P618" s="33" t="s">
        <v>26</v>
      </c>
      <c r="Q618" s="33" t="s">
        <v>26</v>
      </c>
      <c r="R618" s="39" t="str">
        <f>IF(Extensions53[[#This Row],[Category]]="higher", "priority","")</f>
        <v>priority</v>
      </c>
    </row>
    <row r="619" spans="1:18" x14ac:dyDescent="0.3">
      <c r="A619" s="40" t="s">
        <v>1091</v>
      </c>
      <c r="B619" s="34" t="s">
        <v>1090</v>
      </c>
      <c r="C619" s="40">
        <v>11006133</v>
      </c>
      <c r="D619" s="35" t="s">
        <v>1088</v>
      </c>
      <c r="E619" s="35" t="s">
        <v>1089</v>
      </c>
      <c r="F619" s="35" t="s">
        <v>1092</v>
      </c>
      <c r="G619" s="35" t="s">
        <v>1093</v>
      </c>
      <c r="H619" s="35" t="s">
        <v>713</v>
      </c>
      <c r="I619" s="41">
        <v>28451</v>
      </c>
      <c r="J619" s="35" t="s">
        <v>23</v>
      </c>
      <c r="K619" s="35" t="s">
        <v>713</v>
      </c>
      <c r="L619" s="41">
        <v>28403</v>
      </c>
      <c r="M619" s="35">
        <v>1395</v>
      </c>
      <c r="N619" s="35">
        <v>1395</v>
      </c>
      <c r="O619" s="35">
        <v>0</v>
      </c>
      <c r="P619" s="35" t="s">
        <v>26</v>
      </c>
      <c r="Q619" s="35" t="s">
        <v>26</v>
      </c>
      <c r="R619" s="42" t="str">
        <f>IF(Extensions53[[#This Row],[Category]]="higher", "priority","")</f>
        <v/>
      </c>
    </row>
    <row r="620" spans="1:18" x14ac:dyDescent="0.3">
      <c r="A620" s="37" t="s">
        <v>5890</v>
      </c>
      <c r="B620" s="32" t="s">
        <v>5889</v>
      </c>
      <c r="C620" s="37">
        <v>11912111</v>
      </c>
      <c r="D620" s="33" t="s">
        <v>5875</v>
      </c>
      <c r="E620" s="33" t="s">
        <v>5876</v>
      </c>
      <c r="F620" s="33" t="s">
        <v>5891</v>
      </c>
      <c r="G620" s="33" t="s">
        <v>5892</v>
      </c>
      <c r="H620" s="33" t="s">
        <v>47</v>
      </c>
      <c r="I620" s="38">
        <v>30566</v>
      </c>
      <c r="J620" s="33" t="s">
        <v>23</v>
      </c>
      <c r="K620" s="33" t="s">
        <v>47</v>
      </c>
      <c r="L620" s="38">
        <v>30597</v>
      </c>
      <c r="M620" s="33">
        <v>1293</v>
      </c>
      <c r="N620" s="33">
        <v>1293</v>
      </c>
      <c r="O620" s="33">
        <v>0</v>
      </c>
      <c r="P620" s="33" t="s">
        <v>26</v>
      </c>
      <c r="Q620" s="33" t="s">
        <v>26</v>
      </c>
      <c r="R620" s="39" t="str">
        <f>IF(Extensions53[[#This Row],[Category]]="higher", "priority","")</f>
        <v/>
      </c>
    </row>
    <row r="621" spans="1:18" x14ac:dyDescent="0.3">
      <c r="A621" s="40" t="s">
        <v>20300</v>
      </c>
      <c r="B621" s="34" t="s">
        <v>20299</v>
      </c>
      <c r="C621" s="40">
        <v>21004533</v>
      </c>
      <c r="D621" s="35" t="s">
        <v>20297</v>
      </c>
      <c r="E621" s="35" t="s">
        <v>20298</v>
      </c>
      <c r="F621" s="35" t="s">
        <v>20301</v>
      </c>
      <c r="G621" s="35" t="s">
        <v>717</v>
      </c>
      <c r="H621" s="35" t="s">
        <v>713</v>
      </c>
      <c r="I621" s="41">
        <v>28262</v>
      </c>
      <c r="J621" s="35" t="s">
        <v>23</v>
      </c>
      <c r="K621" s="35" t="s">
        <v>713</v>
      </c>
      <c r="L621" s="41">
        <v>28273</v>
      </c>
      <c r="M621" s="35">
        <v>1596</v>
      </c>
      <c r="N621" s="35">
        <v>1596</v>
      </c>
      <c r="O621" s="35">
        <v>0</v>
      </c>
      <c r="P621" s="35" t="s">
        <v>26</v>
      </c>
      <c r="Q621" s="35" t="s">
        <v>26</v>
      </c>
      <c r="R621" s="42" t="str">
        <f>IF(Extensions53[[#This Row],[Category]]="higher", "priority","")</f>
        <v/>
      </c>
    </row>
    <row r="622" spans="1:18" x14ac:dyDescent="0.3">
      <c r="A622" s="37" t="s">
        <v>1708</v>
      </c>
      <c r="B622" s="32" t="s">
        <v>1707</v>
      </c>
      <c r="C622" s="37">
        <v>11011201</v>
      </c>
      <c r="D622" s="33" t="s">
        <v>1705</v>
      </c>
      <c r="E622" s="33" t="s">
        <v>1706</v>
      </c>
      <c r="F622" s="33" t="s">
        <v>1709</v>
      </c>
      <c r="G622" s="33" t="s">
        <v>1710</v>
      </c>
      <c r="H622" s="33" t="s">
        <v>1711</v>
      </c>
      <c r="I622" s="38">
        <v>36532</v>
      </c>
      <c r="J622" s="33" t="s">
        <v>23</v>
      </c>
      <c r="K622" s="33" t="s">
        <v>1711</v>
      </c>
      <c r="L622" s="38">
        <v>36688</v>
      </c>
      <c r="M622" s="33">
        <v>1191</v>
      </c>
      <c r="N622" s="33">
        <v>1191</v>
      </c>
      <c r="O622" s="33">
        <v>0</v>
      </c>
      <c r="P622" s="33" t="s">
        <v>26</v>
      </c>
      <c r="Q622" s="33" t="s">
        <v>26</v>
      </c>
      <c r="R622" s="39" t="str">
        <f>IF(Extensions53[[#This Row],[Category]]="higher", "priority","")</f>
        <v/>
      </c>
    </row>
    <row r="623" spans="1:18" x14ac:dyDescent="0.3">
      <c r="A623" s="40" t="s">
        <v>2867</v>
      </c>
      <c r="B623" s="34" t="s">
        <v>2866</v>
      </c>
      <c r="C623" s="40">
        <v>11801440</v>
      </c>
      <c r="D623" s="35" t="s">
        <v>2864</v>
      </c>
      <c r="E623" s="35" t="s">
        <v>2865</v>
      </c>
      <c r="F623" s="35" t="s">
        <v>2868</v>
      </c>
      <c r="G623" s="35" t="s">
        <v>2869</v>
      </c>
      <c r="H623" s="35" t="s">
        <v>680</v>
      </c>
      <c r="I623" s="41">
        <v>29909</v>
      </c>
      <c r="J623" s="35" t="s">
        <v>23</v>
      </c>
      <c r="K623" s="35" t="s">
        <v>680</v>
      </c>
      <c r="L623" s="41">
        <v>29902</v>
      </c>
      <c r="M623" s="35">
        <v>1620</v>
      </c>
      <c r="N623" s="35">
        <v>1620</v>
      </c>
      <c r="O623" s="35">
        <v>0</v>
      </c>
      <c r="P623" s="35" t="s">
        <v>26</v>
      </c>
      <c r="Q623" s="35" t="s">
        <v>26</v>
      </c>
      <c r="R623" s="42" t="str">
        <f>IF(Extensions53[[#This Row],[Category]]="higher", "priority","")</f>
        <v/>
      </c>
    </row>
    <row r="624" spans="1:18" x14ac:dyDescent="0.3">
      <c r="A624" s="37" t="s">
        <v>2747</v>
      </c>
      <c r="B624" s="32" t="s">
        <v>2746</v>
      </c>
      <c r="C624" s="37">
        <v>11801140</v>
      </c>
      <c r="D624" s="33" t="s">
        <v>2735</v>
      </c>
      <c r="E624" s="33" t="s">
        <v>2736</v>
      </c>
      <c r="F624" s="33" t="s">
        <v>2748</v>
      </c>
      <c r="G624" s="33" t="s">
        <v>804</v>
      </c>
      <c r="H624" s="33" t="s">
        <v>680</v>
      </c>
      <c r="I624" s="38">
        <v>29207</v>
      </c>
      <c r="J624" s="33" t="s">
        <v>23</v>
      </c>
      <c r="K624" s="33" t="s">
        <v>680</v>
      </c>
      <c r="L624" s="38">
        <v>29208</v>
      </c>
      <c r="M624" s="33">
        <v>1440</v>
      </c>
      <c r="N624" s="33">
        <v>1440</v>
      </c>
      <c r="O624" s="33">
        <v>0</v>
      </c>
      <c r="P624" s="33" t="s">
        <v>26</v>
      </c>
      <c r="Q624" s="33" t="s">
        <v>26</v>
      </c>
      <c r="R624" s="39" t="str">
        <f>IF(Extensions53[[#This Row],[Category]]="higher", "priority","")</f>
        <v/>
      </c>
    </row>
    <row r="625" spans="1:18" x14ac:dyDescent="0.3">
      <c r="A625" s="40" t="s">
        <v>2686</v>
      </c>
      <c r="B625" s="34" t="s">
        <v>948</v>
      </c>
      <c r="C625" s="40">
        <v>11801040</v>
      </c>
      <c r="D625" s="35" t="s">
        <v>2684</v>
      </c>
      <c r="E625" s="35" t="s">
        <v>2685</v>
      </c>
      <c r="F625" s="35" t="s">
        <v>950</v>
      </c>
      <c r="G625" s="35" t="s">
        <v>501</v>
      </c>
      <c r="H625" s="35" t="s">
        <v>680</v>
      </c>
      <c r="I625" s="41">
        <v>29607</v>
      </c>
      <c r="J625" s="35" t="s">
        <v>23</v>
      </c>
      <c r="K625" s="35" t="s">
        <v>680</v>
      </c>
      <c r="L625" s="41">
        <v>29303</v>
      </c>
      <c r="M625" s="35">
        <v>1344</v>
      </c>
      <c r="N625" s="35">
        <v>1344</v>
      </c>
      <c r="O625" s="35">
        <v>0</v>
      </c>
      <c r="P625" s="35" t="s">
        <v>26</v>
      </c>
      <c r="Q625" s="35" t="s">
        <v>26</v>
      </c>
      <c r="R625" s="42" t="str">
        <f>IF(Extensions53[[#This Row],[Category]]="higher", "priority","")</f>
        <v/>
      </c>
    </row>
    <row r="626" spans="1:18" x14ac:dyDescent="0.3">
      <c r="A626" s="37" t="s">
        <v>3497</v>
      </c>
      <c r="B626" s="32" t="s">
        <v>3496</v>
      </c>
      <c r="C626" s="37">
        <v>11807124</v>
      </c>
      <c r="D626" s="33" t="s">
        <v>3494</v>
      </c>
      <c r="E626" s="33" t="s">
        <v>3495</v>
      </c>
      <c r="F626" s="33" t="s">
        <v>3474</v>
      </c>
      <c r="G626" s="33" t="s">
        <v>3475</v>
      </c>
      <c r="H626" s="33" t="s">
        <v>1079</v>
      </c>
      <c r="I626" s="38">
        <v>39564</v>
      </c>
      <c r="J626" s="33" t="s">
        <v>23</v>
      </c>
      <c r="K626" s="33" t="s">
        <v>1079</v>
      </c>
      <c r="L626" s="38">
        <v>39560</v>
      </c>
      <c r="M626" s="33">
        <v>1215</v>
      </c>
      <c r="N626" s="33">
        <v>1215</v>
      </c>
      <c r="O626" s="33">
        <v>0</v>
      </c>
      <c r="P626" s="33" t="s">
        <v>26</v>
      </c>
      <c r="Q626" s="33" t="s">
        <v>26</v>
      </c>
      <c r="R626" s="39" t="str">
        <f>IF(Extensions53[[#This Row],[Category]]="higher", "priority","")</f>
        <v/>
      </c>
    </row>
    <row r="627" spans="1:18" x14ac:dyDescent="0.3">
      <c r="A627" s="40" t="s">
        <v>3499</v>
      </c>
      <c r="B627" s="34" t="s">
        <v>3498</v>
      </c>
      <c r="C627" s="40">
        <v>11807124</v>
      </c>
      <c r="D627" s="35" t="s">
        <v>3494</v>
      </c>
      <c r="E627" s="35" t="s">
        <v>3495</v>
      </c>
      <c r="F627" s="35" t="s">
        <v>3500</v>
      </c>
      <c r="G627" s="35" t="s">
        <v>3501</v>
      </c>
      <c r="H627" s="35" t="s">
        <v>1079</v>
      </c>
      <c r="I627" s="41">
        <v>39501</v>
      </c>
      <c r="J627" s="35" t="s">
        <v>23</v>
      </c>
      <c r="K627" s="35" t="s">
        <v>1079</v>
      </c>
      <c r="L627" s="41">
        <v>39560</v>
      </c>
      <c r="M627" s="35">
        <v>1215</v>
      </c>
      <c r="N627" s="35">
        <v>1215</v>
      </c>
      <c r="O627" s="35">
        <v>0</v>
      </c>
      <c r="P627" s="35" t="s">
        <v>26</v>
      </c>
      <c r="Q627" s="35" t="s">
        <v>26</v>
      </c>
      <c r="R627" s="42" t="str">
        <f>IF(Extensions53[[#This Row],[Category]]="higher", "priority","")</f>
        <v/>
      </c>
    </row>
    <row r="628" spans="1:18" x14ac:dyDescent="0.3">
      <c r="A628" s="37" t="s">
        <v>3664</v>
      </c>
      <c r="B628" s="32" t="s">
        <v>3663</v>
      </c>
      <c r="C628" s="37">
        <v>11810846</v>
      </c>
      <c r="D628" s="33" t="s">
        <v>3661</v>
      </c>
      <c r="E628" s="33" t="s">
        <v>3662</v>
      </c>
      <c r="F628" s="33" t="s">
        <v>3665</v>
      </c>
      <c r="G628" s="33" t="s">
        <v>1286</v>
      </c>
      <c r="H628" s="33" t="s">
        <v>938</v>
      </c>
      <c r="I628" s="38">
        <v>22209</v>
      </c>
      <c r="J628" s="33" t="s">
        <v>23</v>
      </c>
      <c r="K628" s="33" t="s">
        <v>938</v>
      </c>
      <c r="L628" s="38">
        <v>22043</v>
      </c>
      <c r="M628" s="33">
        <v>2535</v>
      </c>
      <c r="N628" s="33">
        <v>2535</v>
      </c>
      <c r="O628" s="33">
        <v>0</v>
      </c>
      <c r="P628" s="33" t="s">
        <v>26</v>
      </c>
      <c r="Q628" s="33" t="s">
        <v>26</v>
      </c>
      <c r="R628" s="39" t="str">
        <f>IF(Extensions53[[#This Row],[Category]]="higher", "priority","")</f>
        <v/>
      </c>
    </row>
    <row r="629" spans="1:18" x14ac:dyDescent="0.3">
      <c r="A629" s="40" t="s">
        <v>3518</v>
      </c>
      <c r="B629" s="34" t="s">
        <v>3517</v>
      </c>
      <c r="C629" s="40">
        <v>11808011</v>
      </c>
      <c r="D629" s="35" t="s">
        <v>3511</v>
      </c>
      <c r="E629" s="35" t="s">
        <v>3512</v>
      </c>
      <c r="F629" s="35" t="s">
        <v>3519</v>
      </c>
      <c r="G629" s="35" t="s">
        <v>3520</v>
      </c>
      <c r="H629" s="35" t="s">
        <v>47</v>
      </c>
      <c r="I629" s="41">
        <v>31699</v>
      </c>
      <c r="J629" s="35" t="s">
        <v>23</v>
      </c>
      <c r="K629" s="35" t="s">
        <v>47</v>
      </c>
      <c r="L629" s="41">
        <v>31698</v>
      </c>
      <c r="M629" s="35">
        <v>1101</v>
      </c>
      <c r="N629" s="35">
        <v>1101</v>
      </c>
      <c r="O629" s="35">
        <v>0</v>
      </c>
      <c r="P629" s="35" t="s">
        <v>26</v>
      </c>
      <c r="Q629" s="35" t="s">
        <v>26</v>
      </c>
      <c r="R629" s="42" t="str">
        <f>IF(Extensions53[[#This Row],[Category]]="higher", "priority","")</f>
        <v>priority</v>
      </c>
    </row>
    <row r="630" spans="1:18" x14ac:dyDescent="0.3">
      <c r="A630" s="37" t="s">
        <v>21973</v>
      </c>
      <c r="B630" s="32" t="s">
        <v>21972</v>
      </c>
      <c r="C630" s="37">
        <v>25052518</v>
      </c>
      <c r="D630" s="33" t="s">
        <v>21970</v>
      </c>
      <c r="E630" s="33" t="s">
        <v>21971</v>
      </c>
      <c r="F630" s="33" t="s">
        <v>21974</v>
      </c>
      <c r="G630" s="33" t="s">
        <v>21975</v>
      </c>
      <c r="H630" s="33" t="s">
        <v>584</v>
      </c>
      <c r="I630" s="38">
        <v>70002</v>
      </c>
      <c r="J630" s="33" t="s">
        <v>23</v>
      </c>
      <c r="K630" s="33" t="s">
        <v>584</v>
      </c>
      <c r="L630" s="38">
        <v>70458</v>
      </c>
      <c r="M630" s="33">
        <v>1389</v>
      </c>
      <c r="N630" s="33">
        <v>1389</v>
      </c>
      <c r="O630" s="33">
        <v>0</v>
      </c>
      <c r="P630" s="33" t="s">
        <v>26</v>
      </c>
      <c r="Q630" s="33" t="s">
        <v>26</v>
      </c>
      <c r="R630" s="39" t="str">
        <f>IF(Extensions53[[#This Row],[Category]]="higher", "priority","")</f>
        <v>priority</v>
      </c>
    </row>
    <row r="631" spans="1:18" x14ac:dyDescent="0.3">
      <c r="A631" s="40" t="s">
        <v>11952</v>
      </c>
      <c r="B631" s="34" t="s">
        <v>11951</v>
      </c>
      <c r="C631" s="40">
        <v>14911446</v>
      </c>
      <c r="D631" s="35" t="s">
        <v>11949</v>
      </c>
      <c r="E631" s="35" t="s">
        <v>11950</v>
      </c>
      <c r="F631" s="35" t="s">
        <v>9511</v>
      </c>
      <c r="G631" s="35" t="s">
        <v>1203</v>
      </c>
      <c r="H631" s="35" t="s">
        <v>938</v>
      </c>
      <c r="I631" s="41">
        <v>24354</v>
      </c>
      <c r="J631" s="35" t="s">
        <v>23</v>
      </c>
      <c r="K631" s="35" t="s">
        <v>938</v>
      </c>
      <c r="L631" s="41">
        <v>24212</v>
      </c>
      <c r="M631" s="35">
        <v>1170</v>
      </c>
      <c r="N631" s="35">
        <v>1170</v>
      </c>
      <c r="O631" s="35">
        <v>0</v>
      </c>
      <c r="P631" s="35" t="s">
        <v>26</v>
      </c>
      <c r="Q631" s="35" t="s">
        <v>26</v>
      </c>
      <c r="R631" s="42" t="str">
        <f>IF(Extensions53[[#This Row],[Category]]="higher", "priority","")</f>
        <v/>
      </c>
    </row>
    <row r="632" spans="1:18" x14ac:dyDescent="0.3">
      <c r="A632" s="37" t="s">
        <v>1281</v>
      </c>
      <c r="B632" s="32" t="s">
        <v>1280</v>
      </c>
      <c r="C632" s="37">
        <v>11007746</v>
      </c>
      <c r="D632" s="33" t="s">
        <v>1278</v>
      </c>
      <c r="E632" s="33" t="s">
        <v>1279</v>
      </c>
      <c r="F632" s="33" t="s">
        <v>1282</v>
      </c>
      <c r="G632" s="33" t="s">
        <v>856</v>
      </c>
      <c r="H632" s="33" t="s">
        <v>938</v>
      </c>
      <c r="I632" s="38">
        <v>22314</v>
      </c>
      <c r="J632" s="33" t="s">
        <v>23</v>
      </c>
      <c r="K632" s="33" t="s">
        <v>938</v>
      </c>
      <c r="L632" s="38">
        <v>22043</v>
      </c>
      <c r="M632" s="33">
        <v>2535</v>
      </c>
      <c r="N632" s="33">
        <v>2535</v>
      </c>
      <c r="O632" s="33">
        <v>0</v>
      </c>
      <c r="P632" s="33" t="s">
        <v>26</v>
      </c>
      <c r="Q632" s="33" t="s">
        <v>26</v>
      </c>
      <c r="R632" s="39" t="str">
        <f>IF(Extensions53[[#This Row],[Category]]="higher", "priority","")</f>
        <v/>
      </c>
    </row>
    <row r="633" spans="1:18" x14ac:dyDescent="0.3">
      <c r="A633" s="40" t="s">
        <v>1284</v>
      </c>
      <c r="B633" s="34" t="s">
        <v>1283</v>
      </c>
      <c r="C633" s="40">
        <v>11007746</v>
      </c>
      <c r="D633" s="35" t="s">
        <v>1278</v>
      </c>
      <c r="E633" s="35" t="s">
        <v>1279</v>
      </c>
      <c r="F633" s="35" t="s">
        <v>1285</v>
      </c>
      <c r="G633" s="35" t="s">
        <v>1286</v>
      </c>
      <c r="H633" s="35" t="s">
        <v>938</v>
      </c>
      <c r="I633" s="41">
        <v>22203</v>
      </c>
      <c r="J633" s="35" t="s">
        <v>23</v>
      </c>
      <c r="K633" s="35" t="s">
        <v>938</v>
      </c>
      <c r="L633" s="41">
        <v>22043</v>
      </c>
      <c r="M633" s="35">
        <v>2535</v>
      </c>
      <c r="N633" s="35">
        <v>2535</v>
      </c>
      <c r="O633" s="35">
        <v>0</v>
      </c>
      <c r="P633" s="35" t="s">
        <v>26</v>
      </c>
      <c r="Q633" s="35" t="s">
        <v>26</v>
      </c>
      <c r="R633" s="42" t="str">
        <f>IF(Extensions53[[#This Row],[Category]]="higher", "priority","")</f>
        <v/>
      </c>
    </row>
    <row r="634" spans="1:18" x14ac:dyDescent="0.3">
      <c r="A634" s="37" t="s">
        <v>25167</v>
      </c>
      <c r="B634" s="32" t="s">
        <v>25166</v>
      </c>
      <c r="C634" s="37">
        <v>31006240</v>
      </c>
      <c r="D634" s="33" t="s">
        <v>25159</v>
      </c>
      <c r="E634" s="33" t="s">
        <v>25160</v>
      </c>
      <c r="F634" s="33" t="s">
        <v>25168</v>
      </c>
      <c r="G634" s="33" t="s">
        <v>2599</v>
      </c>
      <c r="H634" s="33" t="s">
        <v>680</v>
      </c>
      <c r="I634" s="38">
        <v>29042</v>
      </c>
      <c r="J634" s="33" t="s">
        <v>23</v>
      </c>
      <c r="K634" s="33" t="s">
        <v>680</v>
      </c>
      <c r="L634" s="38">
        <v>29042</v>
      </c>
      <c r="M634" s="33">
        <v>1170</v>
      </c>
      <c r="N634" s="33">
        <v>1170</v>
      </c>
      <c r="O634" s="33">
        <v>0</v>
      </c>
      <c r="P634" s="33" t="s">
        <v>26</v>
      </c>
      <c r="Q634" s="33" t="s">
        <v>26</v>
      </c>
      <c r="R634" s="39" t="str">
        <f>IF(Extensions53[[#This Row],[Category]]="higher", "priority","")</f>
        <v/>
      </c>
    </row>
    <row r="635" spans="1:18" x14ac:dyDescent="0.3">
      <c r="A635" s="40" t="s">
        <v>28751</v>
      </c>
      <c r="B635" s="34" t="s">
        <v>28750</v>
      </c>
      <c r="C635" s="40">
        <v>31815033</v>
      </c>
      <c r="D635" s="35" t="s">
        <v>28746</v>
      </c>
      <c r="E635" s="35" t="s">
        <v>28747</v>
      </c>
      <c r="F635" s="35" t="s">
        <v>28752</v>
      </c>
      <c r="G635" s="35" t="s">
        <v>4935</v>
      </c>
      <c r="H635" s="35" t="s">
        <v>713</v>
      </c>
      <c r="I635" s="41">
        <v>27101</v>
      </c>
      <c r="J635" s="35" t="s">
        <v>23</v>
      </c>
      <c r="K635" s="35" t="s">
        <v>713</v>
      </c>
      <c r="L635" s="41">
        <v>27109</v>
      </c>
      <c r="M635" s="35">
        <v>1155</v>
      </c>
      <c r="N635" s="35">
        <v>1155</v>
      </c>
      <c r="O635" s="35">
        <v>0</v>
      </c>
      <c r="P635" s="35" t="s">
        <v>26</v>
      </c>
      <c r="Q635" s="35" t="s">
        <v>26</v>
      </c>
      <c r="R635" s="42" t="str">
        <f>IF(Extensions53[[#This Row],[Category]]="higher", "priority","")</f>
        <v>priority</v>
      </c>
    </row>
    <row r="636" spans="1:18" x14ac:dyDescent="0.3">
      <c r="A636" s="37" t="s">
        <v>28754</v>
      </c>
      <c r="B636" s="32" t="s">
        <v>28753</v>
      </c>
      <c r="C636" s="37">
        <v>31815033</v>
      </c>
      <c r="D636" s="33" t="s">
        <v>28746</v>
      </c>
      <c r="E636" s="33" t="s">
        <v>28747</v>
      </c>
      <c r="F636" s="33" t="s">
        <v>28755</v>
      </c>
      <c r="G636" s="33" t="s">
        <v>4935</v>
      </c>
      <c r="H636" s="33" t="s">
        <v>713</v>
      </c>
      <c r="I636" s="38">
        <v>27101</v>
      </c>
      <c r="J636" s="33" t="s">
        <v>23</v>
      </c>
      <c r="K636" s="33" t="s">
        <v>713</v>
      </c>
      <c r="L636" s="38">
        <v>27109</v>
      </c>
      <c r="M636" s="33">
        <v>1155</v>
      </c>
      <c r="N636" s="33">
        <v>1155</v>
      </c>
      <c r="O636" s="33">
        <v>0</v>
      </c>
      <c r="P636" s="33" t="s">
        <v>26</v>
      </c>
      <c r="Q636" s="33" t="s">
        <v>26</v>
      </c>
      <c r="R636" s="39" t="str">
        <f>IF(Extensions53[[#This Row],[Category]]="higher", "priority","")</f>
        <v>priority</v>
      </c>
    </row>
    <row r="637" spans="1:18" x14ac:dyDescent="0.3">
      <c r="A637" s="40" t="s">
        <v>28757</v>
      </c>
      <c r="B637" s="34" t="s">
        <v>28756</v>
      </c>
      <c r="C637" s="40">
        <v>31815033</v>
      </c>
      <c r="D637" s="35" t="s">
        <v>28746</v>
      </c>
      <c r="E637" s="35" t="s">
        <v>28747</v>
      </c>
      <c r="F637" s="35" t="s">
        <v>28758</v>
      </c>
      <c r="G637" s="35" t="s">
        <v>4935</v>
      </c>
      <c r="H637" s="35" t="s">
        <v>713</v>
      </c>
      <c r="I637" s="41">
        <v>27101</v>
      </c>
      <c r="J637" s="35" t="s">
        <v>23</v>
      </c>
      <c r="K637" s="35" t="s">
        <v>713</v>
      </c>
      <c r="L637" s="41">
        <v>27109</v>
      </c>
      <c r="M637" s="35">
        <v>1155</v>
      </c>
      <c r="N637" s="35">
        <v>1155</v>
      </c>
      <c r="O637" s="35">
        <v>0</v>
      </c>
      <c r="P637" s="35" t="s">
        <v>26</v>
      </c>
      <c r="Q637" s="35" t="s">
        <v>26</v>
      </c>
      <c r="R637" s="42" t="str">
        <f>IF(Extensions53[[#This Row],[Category]]="higher", "priority","")</f>
        <v/>
      </c>
    </row>
    <row r="638" spans="1:18" x14ac:dyDescent="0.3">
      <c r="A638" s="37" t="s">
        <v>28770</v>
      </c>
      <c r="B638" s="32" t="s">
        <v>28769</v>
      </c>
      <c r="C638" s="37">
        <v>31815133</v>
      </c>
      <c r="D638" s="33" t="s">
        <v>28767</v>
      </c>
      <c r="E638" s="33" t="s">
        <v>28768</v>
      </c>
      <c r="F638" s="33" t="s">
        <v>28771</v>
      </c>
      <c r="G638" s="33" t="s">
        <v>4935</v>
      </c>
      <c r="H638" s="33" t="s">
        <v>713</v>
      </c>
      <c r="I638" s="38">
        <v>27101</v>
      </c>
      <c r="J638" s="33" t="s">
        <v>23</v>
      </c>
      <c r="K638" s="33" t="s">
        <v>713</v>
      </c>
      <c r="L638" s="38">
        <v>27109</v>
      </c>
      <c r="M638" s="33">
        <v>1155</v>
      </c>
      <c r="N638" s="33">
        <v>1155</v>
      </c>
      <c r="O638" s="33">
        <v>0</v>
      </c>
      <c r="P638" s="33" t="s">
        <v>26</v>
      </c>
      <c r="Q638" s="33" t="s">
        <v>26</v>
      </c>
      <c r="R638" s="39" t="str">
        <f>IF(Extensions53[[#This Row],[Category]]="higher", "priority","")</f>
        <v/>
      </c>
    </row>
    <row r="639" spans="1:18" x14ac:dyDescent="0.3">
      <c r="A639" s="40" t="s">
        <v>14127</v>
      </c>
      <c r="B639" s="34" t="s">
        <v>14126</v>
      </c>
      <c r="C639" s="40">
        <v>14921433</v>
      </c>
      <c r="D639" s="35" t="s">
        <v>14124</v>
      </c>
      <c r="E639" s="35" t="s">
        <v>14125</v>
      </c>
      <c r="F639" s="35" t="s">
        <v>14128</v>
      </c>
      <c r="G639" s="35" t="s">
        <v>14129</v>
      </c>
      <c r="H639" s="35" t="s">
        <v>713</v>
      </c>
      <c r="I639" s="41">
        <v>27502</v>
      </c>
      <c r="J639" s="35" t="s">
        <v>23</v>
      </c>
      <c r="K639" s="35" t="s">
        <v>713</v>
      </c>
      <c r="L639" s="41">
        <v>27603</v>
      </c>
      <c r="M639" s="35">
        <v>1560</v>
      </c>
      <c r="N639" s="35">
        <v>1560</v>
      </c>
      <c r="O639" s="35">
        <v>0</v>
      </c>
      <c r="P639" s="35" t="s">
        <v>26</v>
      </c>
      <c r="Q639" s="35" t="s">
        <v>26</v>
      </c>
      <c r="R639" s="42" t="str">
        <f>IF(Extensions53[[#This Row],[Category]]="higher", "priority","")</f>
        <v/>
      </c>
    </row>
    <row r="640" spans="1:18" x14ac:dyDescent="0.3">
      <c r="A640" s="37" t="s">
        <v>14130</v>
      </c>
      <c r="B640" s="32" t="s">
        <v>718</v>
      </c>
      <c r="C640" s="37">
        <v>14921433</v>
      </c>
      <c r="D640" s="33" t="s">
        <v>14124</v>
      </c>
      <c r="E640" s="33" t="s">
        <v>14125</v>
      </c>
      <c r="F640" s="33" t="s">
        <v>720</v>
      </c>
      <c r="G640" s="33" t="s">
        <v>721</v>
      </c>
      <c r="H640" s="33" t="s">
        <v>713</v>
      </c>
      <c r="I640" s="38">
        <v>27606</v>
      </c>
      <c r="J640" s="33" t="s">
        <v>23</v>
      </c>
      <c r="K640" s="33" t="s">
        <v>713</v>
      </c>
      <c r="L640" s="38">
        <v>27603</v>
      </c>
      <c r="M640" s="33">
        <v>1560</v>
      </c>
      <c r="N640" s="33">
        <v>1560</v>
      </c>
      <c r="O640" s="33">
        <v>0</v>
      </c>
      <c r="P640" s="33" t="s">
        <v>26</v>
      </c>
      <c r="Q640" s="33" t="s">
        <v>26</v>
      </c>
      <c r="R640" s="39" t="str">
        <f>IF(Extensions53[[#This Row],[Category]]="higher", "priority","")</f>
        <v/>
      </c>
    </row>
    <row r="641" spans="1:18" x14ac:dyDescent="0.3">
      <c r="A641" s="40" t="s">
        <v>14132</v>
      </c>
      <c r="B641" s="34" t="s">
        <v>14131</v>
      </c>
      <c r="C641" s="40">
        <v>14921433</v>
      </c>
      <c r="D641" s="35" t="s">
        <v>14124</v>
      </c>
      <c r="E641" s="35" t="s">
        <v>14125</v>
      </c>
      <c r="F641" s="35" t="s">
        <v>14133</v>
      </c>
      <c r="G641" s="35" t="s">
        <v>721</v>
      </c>
      <c r="H641" s="35" t="s">
        <v>713</v>
      </c>
      <c r="I641" s="41">
        <v>27609</v>
      </c>
      <c r="J641" s="35" t="s">
        <v>23</v>
      </c>
      <c r="K641" s="35" t="s">
        <v>713</v>
      </c>
      <c r="L641" s="41">
        <v>27603</v>
      </c>
      <c r="M641" s="35">
        <v>1560</v>
      </c>
      <c r="N641" s="35">
        <v>1560</v>
      </c>
      <c r="O641" s="35">
        <v>0</v>
      </c>
      <c r="P641" s="35" t="s">
        <v>26</v>
      </c>
      <c r="Q641" s="35" t="s">
        <v>26</v>
      </c>
      <c r="R641" s="42" t="str">
        <f>IF(Extensions53[[#This Row],[Category]]="higher", "priority","")</f>
        <v/>
      </c>
    </row>
    <row r="642" spans="1:18" x14ac:dyDescent="0.3">
      <c r="A642" s="37" t="s">
        <v>14135</v>
      </c>
      <c r="B642" s="32" t="s">
        <v>14134</v>
      </c>
      <c r="C642" s="37">
        <v>14921433</v>
      </c>
      <c r="D642" s="33" t="s">
        <v>14124</v>
      </c>
      <c r="E642" s="33" t="s">
        <v>14125</v>
      </c>
      <c r="F642" s="33" t="s">
        <v>14136</v>
      </c>
      <c r="G642" s="33" t="s">
        <v>721</v>
      </c>
      <c r="H642" s="33" t="s">
        <v>713</v>
      </c>
      <c r="I642" s="38">
        <v>27695</v>
      </c>
      <c r="J642" s="33" t="s">
        <v>23</v>
      </c>
      <c r="K642" s="33" t="s">
        <v>713</v>
      </c>
      <c r="L642" s="38">
        <v>27603</v>
      </c>
      <c r="M642" s="33">
        <v>1560</v>
      </c>
      <c r="N642" s="33">
        <v>1560</v>
      </c>
      <c r="O642" s="33">
        <v>0</v>
      </c>
      <c r="P642" s="33" t="s">
        <v>26</v>
      </c>
      <c r="Q642" s="33" t="s">
        <v>26</v>
      </c>
      <c r="R642" s="39" t="str">
        <f>IF(Extensions53[[#This Row],[Category]]="higher", "priority","")</f>
        <v/>
      </c>
    </row>
    <row r="643" spans="1:18" x14ac:dyDescent="0.3">
      <c r="A643" s="40" t="s">
        <v>14138</v>
      </c>
      <c r="B643" s="34" t="s">
        <v>14137</v>
      </c>
      <c r="C643" s="40">
        <v>14921433</v>
      </c>
      <c r="D643" s="35" t="s">
        <v>14124</v>
      </c>
      <c r="E643" s="35" t="s">
        <v>14125</v>
      </c>
      <c r="F643" s="35" t="s">
        <v>14139</v>
      </c>
      <c r="G643" s="35" t="s">
        <v>14140</v>
      </c>
      <c r="H643" s="35" t="s">
        <v>713</v>
      </c>
      <c r="I643" s="41">
        <v>27511</v>
      </c>
      <c r="J643" s="35" t="s">
        <v>23</v>
      </c>
      <c r="K643" s="35" t="s">
        <v>713</v>
      </c>
      <c r="L643" s="41">
        <v>27603</v>
      </c>
      <c r="M643" s="35">
        <v>1560</v>
      </c>
      <c r="N643" s="35">
        <v>1560</v>
      </c>
      <c r="O643" s="35">
        <v>0</v>
      </c>
      <c r="P643" s="35" t="s">
        <v>26</v>
      </c>
      <c r="Q643" s="35" t="s">
        <v>26</v>
      </c>
      <c r="R643" s="42" t="str">
        <f>IF(Extensions53[[#This Row],[Category]]="higher", "priority","")</f>
        <v/>
      </c>
    </row>
    <row r="644" spans="1:18" x14ac:dyDescent="0.3">
      <c r="A644" s="37" t="s">
        <v>14142</v>
      </c>
      <c r="B644" s="32" t="s">
        <v>14141</v>
      </c>
      <c r="C644" s="37">
        <v>14921433</v>
      </c>
      <c r="D644" s="33" t="s">
        <v>14124</v>
      </c>
      <c r="E644" s="33" t="s">
        <v>14125</v>
      </c>
      <c r="F644" s="33" t="s">
        <v>14143</v>
      </c>
      <c r="G644" s="33" t="s">
        <v>14144</v>
      </c>
      <c r="H644" s="33" t="s">
        <v>713</v>
      </c>
      <c r="I644" s="38">
        <v>27597</v>
      </c>
      <c r="J644" s="33" t="s">
        <v>23</v>
      </c>
      <c r="K644" s="33" t="s">
        <v>713</v>
      </c>
      <c r="L644" s="38">
        <v>27603</v>
      </c>
      <c r="M644" s="33">
        <v>1560</v>
      </c>
      <c r="N644" s="33">
        <v>1560</v>
      </c>
      <c r="O644" s="33">
        <v>0</v>
      </c>
      <c r="P644" s="33" t="s">
        <v>26</v>
      </c>
      <c r="Q644" s="33" t="s">
        <v>26</v>
      </c>
      <c r="R644" s="39" t="str">
        <f>IF(Extensions53[[#This Row],[Category]]="higher", "priority","")</f>
        <v>priority</v>
      </c>
    </row>
    <row r="645" spans="1:18" x14ac:dyDescent="0.3">
      <c r="A645" s="40" t="s">
        <v>14146</v>
      </c>
      <c r="B645" s="34" t="s">
        <v>14145</v>
      </c>
      <c r="C645" s="40">
        <v>14921433</v>
      </c>
      <c r="D645" s="35" t="s">
        <v>14124</v>
      </c>
      <c r="E645" s="35" t="s">
        <v>14125</v>
      </c>
      <c r="F645" s="35" t="s">
        <v>14147</v>
      </c>
      <c r="G645" s="35" t="s">
        <v>14148</v>
      </c>
      <c r="H645" s="35" t="s">
        <v>713</v>
      </c>
      <c r="I645" s="41">
        <v>27591</v>
      </c>
      <c r="J645" s="35" t="s">
        <v>23</v>
      </c>
      <c r="K645" s="35" t="s">
        <v>713</v>
      </c>
      <c r="L645" s="41">
        <v>27603</v>
      </c>
      <c r="M645" s="35">
        <v>1560</v>
      </c>
      <c r="N645" s="35">
        <v>1560</v>
      </c>
      <c r="O645" s="35">
        <v>0</v>
      </c>
      <c r="P645" s="35" t="s">
        <v>26</v>
      </c>
      <c r="Q645" s="35" t="s">
        <v>26</v>
      </c>
      <c r="R645" s="42" t="str">
        <f>IF(Extensions53[[#This Row],[Category]]="higher", "priority","")</f>
        <v/>
      </c>
    </row>
    <row r="646" spans="1:18" x14ac:dyDescent="0.3">
      <c r="A646" s="37" t="s">
        <v>14150</v>
      </c>
      <c r="B646" s="32" t="s">
        <v>14149</v>
      </c>
      <c r="C646" s="37">
        <v>14921433</v>
      </c>
      <c r="D646" s="33" t="s">
        <v>14124</v>
      </c>
      <c r="E646" s="33" t="s">
        <v>14125</v>
      </c>
      <c r="F646" s="33" t="s">
        <v>14151</v>
      </c>
      <c r="G646" s="33" t="s">
        <v>721</v>
      </c>
      <c r="H646" s="33" t="s">
        <v>713</v>
      </c>
      <c r="I646" s="38">
        <v>27610</v>
      </c>
      <c r="J646" s="33" t="s">
        <v>23</v>
      </c>
      <c r="K646" s="33" t="s">
        <v>713</v>
      </c>
      <c r="L646" s="38">
        <v>27603</v>
      </c>
      <c r="M646" s="33">
        <v>1560</v>
      </c>
      <c r="N646" s="33">
        <v>1560</v>
      </c>
      <c r="O646" s="33">
        <v>0</v>
      </c>
      <c r="P646" s="33" t="s">
        <v>26</v>
      </c>
      <c r="Q646" s="33" t="s">
        <v>26</v>
      </c>
      <c r="R646" s="39" t="str">
        <f>IF(Extensions53[[#This Row],[Category]]="higher", "priority","")</f>
        <v/>
      </c>
    </row>
    <row r="647" spans="1:18" x14ac:dyDescent="0.3">
      <c r="A647" s="40" t="s">
        <v>14153</v>
      </c>
      <c r="B647" s="34" t="s">
        <v>14152</v>
      </c>
      <c r="C647" s="40">
        <v>14921433</v>
      </c>
      <c r="D647" s="35" t="s">
        <v>14124</v>
      </c>
      <c r="E647" s="35" t="s">
        <v>14125</v>
      </c>
      <c r="F647" s="35" t="s">
        <v>14154</v>
      </c>
      <c r="G647" s="35" t="s">
        <v>14155</v>
      </c>
      <c r="H647" s="35" t="s">
        <v>713</v>
      </c>
      <c r="I647" s="41">
        <v>27526</v>
      </c>
      <c r="J647" s="35" t="s">
        <v>23</v>
      </c>
      <c r="K647" s="35" t="s">
        <v>713</v>
      </c>
      <c r="L647" s="41">
        <v>27603</v>
      </c>
      <c r="M647" s="35">
        <v>1560</v>
      </c>
      <c r="N647" s="35">
        <v>1560</v>
      </c>
      <c r="O647" s="35">
        <v>0</v>
      </c>
      <c r="P647" s="35" t="s">
        <v>26</v>
      </c>
      <c r="Q647" s="35" t="s">
        <v>26</v>
      </c>
      <c r="R647" s="42" t="str">
        <f>IF(Extensions53[[#This Row],[Category]]="higher", "priority","")</f>
        <v/>
      </c>
    </row>
    <row r="648" spans="1:18" x14ac:dyDescent="0.3">
      <c r="A648" s="37" t="s">
        <v>14157</v>
      </c>
      <c r="B648" s="32" t="s">
        <v>14156</v>
      </c>
      <c r="C648" s="37">
        <v>14921433</v>
      </c>
      <c r="D648" s="33" t="s">
        <v>14124</v>
      </c>
      <c r="E648" s="33" t="s">
        <v>14125</v>
      </c>
      <c r="F648" s="33" t="s">
        <v>14158</v>
      </c>
      <c r="G648" s="33" t="s">
        <v>14159</v>
      </c>
      <c r="H648" s="33" t="s">
        <v>713</v>
      </c>
      <c r="I648" s="38">
        <v>27529</v>
      </c>
      <c r="J648" s="33" t="s">
        <v>23</v>
      </c>
      <c r="K648" s="33" t="s">
        <v>713</v>
      </c>
      <c r="L648" s="38">
        <v>27603</v>
      </c>
      <c r="M648" s="33">
        <v>1560</v>
      </c>
      <c r="N648" s="33">
        <v>1560</v>
      </c>
      <c r="O648" s="33">
        <v>0</v>
      </c>
      <c r="P648" s="33" t="s">
        <v>26</v>
      </c>
      <c r="Q648" s="33" t="s">
        <v>26</v>
      </c>
      <c r="R648" s="39" t="str">
        <f>IF(Extensions53[[#This Row],[Category]]="higher", "priority","")</f>
        <v/>
      </c>
    </row>
    <row r="649" spans="1:18" x14ac:dyDescent="0.3">
      <c r="A649" s="40" t="s">
        <v>14161</v>
      </c>
      <c r="B649" s="34" t="s">
        <v>14160</v>
      </c>
      <c r="C649" s="40">
        <v>14921433</v>
      </c>
      <c r="D649" s="35" t="s">
        <v>14124</v>
      </c>
      <c r="E649" s="35" t="s">
        <v>14125</v>
      </c>
      <c r="F649" s="35" t="s">
        <v>14162</v>
      </c>
      <c r="G649" s="35" t="s">
        <v>721</v>
      </c>
      <c r="H649" s="35" t="s">
        <v>713</v>
      </c>
      <c r="I649" s="41">
        <v>27604</v>
      </c>
      <c r="J649" s="35" t="s">
        <v>23</v>
      </c>
      <c r="K649" s="35" t="s">
        <v>713</v>
      </c>
      <c r="L649" s="41">
        <v>27603</v>
      </c>
      <c r="M649" s="35">
        <v>1560</v>
      </c>
      <c r="N649" s="35">
        <v>1560</v>
      </c>
      <c r="O649" s="35">
        <v>0</v>
      </c>
      <c r="P649" s="35" t="s">
        <v>26</v>
      </c>
      <c r="Q649" s="35" t="s">
        <v>26</v>
      </c>
      <c r="R649" s="42" t="str">
        <f>IF(Extensions53[[#This Row],[Category]]="higher", "priority","")</f>
        <v/>
      </c>
    </row>
    <row r="650" spans="1:18" x14ac:dyDescent="0.3">
      <c r="A650" s="37" t="s">
        <v>14164</v>
      </c>
      <c r="B650" s="32" t="s">
        <v>14163</v>
      </c>
      <c r="C650" s="37">
        <v>14921433</v>
      </c>
      <c r="D650" s="33" t="s">
        <v>14124</v>
      </c>
      <c r="E650" s="33" t="s">
        <v>14125</v>
      </c>
      <c r="F650" s="33" t="s">
        <v>14165</v>
      </c>
      <c r="G650" s="33" t="s">
        <v>14166</v>
      </c>
      <c r="H650" s="33" t="s">
        <v>713</v>
      </c>
      <c r="I650" s="38">
        <v>27545</v>
      </c>
      <c r="J650" s="33" t="s">
        <v>23</v>
      </c>
      <c r="K650" s="33" t="s">
        <v>713</v>
      </c>
      <c r="L650" s="38">
        <v>27603</v>
      </c>
      <c r="M650" s="33">
        <v>1560</v>
      </c>
      <c r="N650" s="33">
        <v>1560</v>
      </c>
      <c r="O650" s="33">
        <v>0</v>
      </c>
      <c r="P650" s="33" t="s">
        <v>26</v>
      </c>
      <c r="Q650" s="33" t="s">
        <v>26</v>
      </c>
      <c r="R650" s="39" t="str">
        <f>IF(Extensions53[[#This Row],[Category]]="higher", "priority","")</f>
        <v/>
      </c>
    </row>
    <row r="651" spans="1:18" x14ac:dyDescent="0.3">
      <c r="A651" s="40" t="s">
        <v>14168</v>
      </c>
      <c r="B651" s="34" t="s">
        <v>14167</v>
      </c>
      <c r="C651" s="40">
        <v>14921433</v>
      </c>
      <c r="D651" s="35" t="s">
        <v>14124</v>
      </c>
      <c r="E651" s="35" t="s">
        <v>14125</v>
      </c>
      <c r="F651" s="35" t="s">
        <v>14169</v>
      </c>
      <c r="G651" s="35" t="s">
        <v>721</v>
      </c>
      <c r="H651" s="35" t="s">
        <v>713</v>
      </c>
      <c r="I651" s="41">
        <v>27613</v>
      </c>
      <c r="J651" s="35" t="s">
        <v>23</v>
      </c>
      <c r="K651" s="35" t="s">
        <v>713</v>
      </c>
      <c r="L651" s="41">
        <v>27603</v>
      </c>
      <c r="M651" s="35">
        <v>1560</v>
      </c>
      <c r="N651" s="35">
        <v>1560</v>
      </c>
      <c r="O651" s="35">
        <v>0</v>
      </c>
      <c r="P651" s="35" t="s">
        <v>26</v>
      </c>
      <c r="Q651" s="35" t="s">
        <v>26</v>
      </c>
      <c r="R651" s="42" t="str">
        <f>IF(Extensions53[[#This Row],[Category]]="higher", "priority","")</f>
        <v/>
      </c>
    </row>
    <row r="652" spans="1:18" x14ac:dyDescent="0.3">
      <c r="A652" s="37" t="s">
        <v>14171</v>
      </c>
      <c r="B652" s="32" t="s">
        <v>14170</v>
      </c>
      <c r="C652" s="37">
        <v>14921433</v>
      </c>
      <c r="D652" s="33" t="s">
        <v>14124</v>
      </c>
      <c r="E652" s="33" t="s">
        <v>14125</v>
      </c>
      <c r="F652" s="33" t="s">
        <v>14172</v>
      </c>
      <c r="G652" s="33" t="s">
        <v>721</v>
      </c>
      <c r="H652" s="33" t="s">
        <v>713</v>
      </c>
      <c r="I652" s="38">
        <v>27613</v>
      </c>
      <c r="J652" s="33" t="s">
        <v>23</v>
      </c>
      <c r="K652" s="33" t="s">
        <v>713</v>
      </c>
      <c r="L652" s="38">
        <v>27603</v>
      </c>
      <c r="M652" s="33">
        <v>1560</v>
      </c>
      <c r="N652" s="33">
        <v>1560</v>
      </c>
      <c r="O652" s="33">
        <v>0</v>
      </c>
      <c r="P652" s="33" t="s">
        <v>26</v>
      </c>
      <c r="Q652" s="33" t="s">
        <v>26</v>
      </c>
      <c r="R652" s="39" t="str">
        <f>IF(Extensions53[[#This Row],[Category]]="higher", "priority","")</f>
        <v/>
      </c>
    </row>
    <row r="653" spans="1:18" x14ac:dyDescent="0.3">
      <c r="A653" s="40" t="s">
        <v>14174</v>
      </c>
      <c r="B653" s="34" t="s">
        <v>14173</v>
      </c>
      <c r="C653" s="40">
        <v>14921433</v>
      </c>
      <c r="D653" s="35" t="s">
        <v>14124</v>
      </c>
      <c r="E653" s="35" t="s">
        <v>14125</v>
      </c>
      <c r="F653" s="35" t="s">
        <v>14175</v>
      </c>
      <c r="G653" s="35" t="s">
        <v>721</v>
      </c>
      <c r="H653" s="35" t="s">
        <v>713</v>
      </c>
      <c r="I653" s="41">
        <v>27607</v>
      </c>
      <c r="J653" s="35" t="s">
        <v>23</v>
      </c>
      <c r="K653" s="35" t="s">
        <v>713</v>
      </c>
      <c r="L653" s="41">
        <v>27603</v>
      </c>
      <c r="M653" s="35">
        <v>1560</v>
      </c>
      <c r="N653" s="35">
        <v>1560</v>
      </c>
      <c r="O653" s="35">
        <v>0</v>
      </c>
      <c r="P653" s="35" t="s">
        <v>26</v>
      </c>
      <c r="Q653" s="35" t="s">
        <v>26</v>
      </c>
      <c r="R653" s="42" t="str">
        <f>IF(Extensions53[[#This Row],[Category]]="higher", "priority","")</f>
        <v/>
      </c>
    </row>
    <row r="654" spans="1:18" x14ac:dyDescent="0.3">
      <c r="A654" s="37" t="s">
        <v>14177</v>
      </c>
      <c r="B654" s="32" t="s">
        <v>14176</v>
      </c>
      <c r="C654" s="37">
        <v>14921433</v>
      </c>
      <c r="D654" s="33" t="s">
        <v>14124</v>
      </c>
      <c r="E654" s="33" t="s">
        <v>14125</v>
      </c>
      <c r="F654" s="33" t="s">
        <v>14178</v>
      </c>
      <c r="G654" s="33" t="s">
        <v>721</v>
      </c>
      <c r="H654" s="33" t="s">
        <v>713</v>
      </c>
      <c r="I654" s="38">
        <v>27615</v>
      </c>
      <c r="J654" s="33" t="s">
        <v>23</v>
      </c>
      <c r="K654" s="33" t="s">
        <v>713</v>
      </c>
      <c r="L654" s="38">
        <v>27603</v>
      </c>
      <c r="M654" s="33">
        <v>1560</v>
      </c>
      <c r="N654" s="33">
        <v>1560</v>
      </c>
      <c r="O654" s="33">
        <v>0</v>
      </c>
      <c r="P654" s="33" t="s">
        <v>26</v>
      </c>
      <c r="Q654" s="33" t="s">
        <v>26</v>
      </c>
      <c r="R654" s="39" t="str">
        <f>IF(Extensions53[[#This Row],[Category]]="higher", "priority","")</f>
        <v/>
      </c>
    </row>
    <row r="655" spans="1:18" x14ac:dyDescent="0.3">
      <c r="A655" s="40" t="s">
        <v>14180</v>
      </c>
      <c r="B655" s="34" t="s">
        <v>14179</v>
      </c>
      <c r="C655" s="40">
        <v>14921433</v>
      </c>
      <c r="D655" s="35" t="s">
        <v>14124</v>
      </c>
      <c r="E655" s="35" t="s">
        <v>14125</v>
      </c>
      <c r="F655" s="35" t="s">
        <v>14181</v>
      </c>
      <c r="G655" s="35" t="s">
        <v>14159</v>
      </c>
      <c r="H655" s="35" t="s">
        <v>713</v>
      </c>
      <c r="I655" s="41">
        <v>27529</v>
      </c>
      <c r="J655" s="35" t="s">
        <v>23</v>
      </c>
      <c r="K655" s="35" t="s">
        <v>713</v>
      </c>
      <c r="L655" s="41">
        <v>27603</v>
      </c>
      <c r="M655" s="35">
        <v>1560</v>
      </c>
      <c r="N655" s="35">
        <v>1560</v>
      </c>
      <c r="O655" s="35">
        <v>0</v>
      </c>
      <c r="P655" s="35" t="s">
        <v>26</v>
      </c>
      <c r="Q655" s="35" t="s">
        <v>26</v>
      </c>
      <c r="R655" s="42" t="str">
        <f>IF(Extensions53[[#This Row],[Category]]="higher", "priority","")</f>
        <v/>
      </c>
    </row>
    <row r="656" spans="1:18" x14ac:dyDescent="0.3">
      <c r="A656" s="37" t="s">
        <v>14183</v>
      </c>
      <c r="B656" s="32" t="s">
        <v>14182</v>
      </c>
      <c r="C656" s="37">
        <v>14921433</v>
      </c>
      <c r="D656" s="33" t="s">
        <v>14124</v>
      </c>
      <c r="E656" s="33" t="s">
        <v>14125</v>
      </c>
      <c r="F656" s="33" t="s">
        <v>14184</v>
      </c>
      <c r="G656" s="33" t="s">
        <v>14185</v>
      </c>
      <c r="H656" s="33" t="s">
        <v>713</v>
      </c>
      <c r="I656" s="38">
        <v>27587</v>
      </c>
      <c r="J656" s="33" t="s">
        <v>23</v>
      </c>
      <c r="K656" s="33" t="s">
        <v>713</v>
      </c>
      <c r="L656" s="38">
        <v>27603</v>
      </c>
      <c r="M656" s="33">
        <v>1560</v>
      </c>
      <c r="N656" s="33">
        <v>1560</v>
      </c>
      <c r="O656" s="33">
        <v>0</v>
      </c>
      <c r="P656" s="33" t="s">
        <v>26</v>
      </c>
      <c r="Q656" s="33" t="s">
        <v>26</v>
      </c>
      <c r="R656" s="39" t="str">
        <f>IF(Extensions53[[#This Row],[Category]]="higher", "priority","")</f>
        <v/>
      </c>
    </row>
    <row r="657" spans="1:18" x14ac:dyDescent="0.3">
      <c r="A657" s="40" t="s">
        <v>14187</v>
      </c>
      <c r="B657" s="34" t="s">
        <v>14186</v>
      </c>
      <c r="C657" s="40">
        <v>14921433</v>
      </c>
      <c r="D657" s="35" t="s">
        <v>14124</v>
      </c>
      <c r="E657" s="35" t="s">
        <v>14125</v>
      </c>
      <c r="F657" s="35" t="s">
        <v>14188</v>
      </c>
      <c r="G657" s="35" t="s">
        <v>721</v>
      </c>
      <c r="H657" s="35" t="s">
        <v>713</v>
      </c>
      <c r="I657" s="41">
        <v>27616</v>
      </c>
      <c r="J657" s="35" t="s">
        <v>23</v>
      </c>
      <c r="K657" s="35" t="s">
        <v>713</v>
      </c>
      <c r="L657" s="41">
        <v>27603</v>
      </c>
      <c r="M657" s="35">
        <v>1560</v>
      </c>
      <c r="N657" s="35">
        <v>1560</v>
      </c>
      <c r="O657" s="35">
        <v>0</v>
      </c>
      <c r="P657" s="35" t="s">
        <v>26</v>
      </c>
      <c r="Q657" s="35" t="s">
        <v>26</v>
      </c>
      <c r="R657" s="42" t="str">
        <f>IF(Extensions53[[#This Row],[Category]]="higher", "priority","")</f>
        <v/>
      </c>
    </row>
    <row r="658" spans="1:18" x14ac:dyDescent="0.3">
      <c r="A658" s="37" t="s">
        <v>14190</v>
      </c>
      <c r="B658" s="32" t="s">
        <v>14189</v>
      </c>
      <c r="C658" s="37">
        <v>14921433</v>
      </c>
      <c r="D658" s="33" t="s">
        <v>14124</v>
      </c>
      <c r="E658" s="33" t="s">
        <v>14125</v>
      </c>
      <c r="F658" s="33" t="s">
        <v>14191</v>
      </c>
      <c r="G658" s="33" t="s">
        <v>721</v>
      </c>
      <c r="H658" s="33" t="s">
        <v>713</v>
      </c>
      <c r="I658" s="38">
        <v>27610</v>
      </c>
      <c r="J658" s="33" t="s">
        <v>23</v>
      </c>
      <c r="K658" s="33" t="s">
        <v>713</v>
      </c>
      <c r="L658" s="38">
        <v>27603</v>
      </c>
      <c r="M658" s="33">
        <v>1560</v>
      </c>
      <c r="N658" s="33">
        <v>1560</v>
      </c>
      <c r="O658" s="33">
        <v>0</v>
      </c>
      <c r="P658" s="33" t="s">
        <v>26</v>
      </c>
      <c r="Q658" s="33" t="s">
        <v>26</v>
      </c>
      <c r="R658" s="39" t="str">
        <f>IF(Extensions53[[#This Row],[Category]]="higher", "priority","")</f>
        <v/>
      </c>
    </row>
    <row r="659" spans="1:18" x14ac:dyDescent="0.3">
      <c r="A659" s="40" t="s">
        <v>14193</v>
      </c>
      <c r="B659" s="34" t="s">
        <v>14192</v>
      </c>
      <c r="C659" s="40">
        <v>14921433</v>
      </c>
      <c r="D659" s="35" t="s">
        <v>14124</v>
      </c>
      <c r="E659" s="35" t="s">
        <v>14125</v>
      </c>
      <c r="F659" s="35" t="s">
        <v>14194</v>
      </c>
      <c r="G659" s="35" t="s">
        <v>721</v>
      </c>
      <c r="H659" s="35" t="s">
        <v>713</v>
      </c>
      <c r="I659" s="41">
        <v>27603</v>
      </c>
      <c r="J659" s="35" t="s">
        <v>23</v>
      </c>
      <c r="K659" s="35" t="s">
        <v>713</v>
      </c>
      <c r="L659" s="41">
        <v>27603</v>
      </c>
      <c r="M659" s="35">
        <v>1560</v>
      </c>
      <c r="N659" s="35">
        <v>1560</v>
      </c>
      <c r="O659" s="35">
        <v>0</v>
      </c>
      <c r="P659" s="35" t="s">
        <v>26</v>
      </c>
      <c r="Q659" s="35" t="s">
        <v>26</v>
      </c>
      <c r="R659" s="42" t="str">
        <f>IF(Extensions53[[#This Row],[Category]]="higher", "priority","")</f>
        <v/>
      </c>
    </row>
    <row r="660" spans="1:18" x14ac:dyDescent="0.3">
      <c r="A660" s="37" t="s">
        <v>14196</v>
      </c>
      <c r="B660" s="32" t="s">
        <v>14195</v>
      </c>
      <c r="C660" s="37">
        <v>14921433</v>
      </c>
      <c r="D660" s="33" t="s">
        <v>14124</v>
      </c>
      <c r="E660" s="33" t="s">
        <v>14125</v>
      </c>
      <c r="F660" s="33" t="s">
        <v>14197</v>
      </c>
      <c r="G660" s="33" t="s">
        <v>721</v>
      </c>
      <c r="H660" s="33" t="s">
        <v>713</v>
      </c>
      <c r="I660" s="38">
        <v>27609</v>
      </c>
      <c r="J660" s="33" t="s">
        <v>23</v>
      </c>
      <c r="K660" s="33" t="s">
        <v>713</v>
      </c>
      <c r="L660" s="38">
        <v>27603</v>
      </c>
      <c r="M660" s="33">
        <v>1560</v>
      </c>
      <c r="N660" s="33">
        <v>1560</v>
      </c>
      <c r="O660" s="33">
        <v>0</v>
      </c>
      <c r="P660" s="33" t="s">
        <v>26</v>
      </c>
      <c r="Q660" s="33" t="s">
        <v>26</v>
      </c>
      <c r="R660" s="39" t="str">
        <f>IF(Extensions53[[#This Row],[Category]]="higher", "priority","")</f>
        <v/>
      </c>
    </row>
    <row r="661" spans="1:18" x14ac:dyDescent="0.3">
      <c r="A661" s="40" t="s">
        <v>14199</v>
      </c>
      <c r="B661" s="34" t="s">
        <v>14198</v>
      </c>
      <c r="C661" s="40">
        <v>14921433</v>
      </c>
      <c r="D661" s="35" t="s">
        <v>14124</v>
      </c>
      <c r="E661" s="35" t="s">
        <v>14125</v>
      </c>
      <c r="F661" s="35" t="s">
        <v>14200</v>
      </c>
      <c r="G661" s="35" t="s">
        <v>721</v>
      </c>
      <c r="H661" s="35" t="s">
        <v>713</v>
      </c>
      <c r="I661" s="41">
        <v>27610</v>
      </c>
      <c r="J661" s="35" t="s">
        <v>23</v>
      </c>
      <c r="K661" s="35" t="s">
        <v>713</v>
      </c>
      <c r="L661" s="41">
        <v>27603</v>
      </c>
      <c r="M661" s="35">
        <v>1560</v>
      </c>
      <c r="N661" s="35">
        <v>1560</v>
      </c>
      <c r="O661" s="35">
        <v>0</v>
      </c>
      <c r="P661" s="35" t="s">
        <v>26</v>
      </c>
      <c r="Q661" s="35" t="s">
        <v>26</v>
      </c>
      <c r="R661" s="42" t="str">
        <f>IF(Extensions53[[#This Row],[Category]]="higher", "priority","")</f>
        <v/>
      </c>
    </row>
    <row r="662" spans="1:18" x14ac:dyDescent="0.3">
      <c r="A662" s="37" t="s">
        <v>14202</v>
      </c>
      <c r="B662" s="32" t="s">
        <v>14201</v>
      </c>
      <c r="C662" s="37">
        <v>14921433</v>
      </c>
      <c r="D662" s="33" t="s">
        <v>14124</v>
      </c>
      <c r="E662" s="33" t="s">
        <v>14125</v>
      </c>
      <c r="F662" s="33" t="s">
        <v>14203</v>
      </c>
      <c r="G662" s="33" t="s">
        <v>721</v>
      </c>
      <c r="H662" s="33" t="s">
        <v>713</v>
      </c>
      <c r="I662" s="38">
        <v>27603</v>
      </c>
      <c r="J662" s="33" t="s">
        <v>23</v>
      </c>
      <c r="K662" s="33" t="s">
        <v>713</v>
      </c>
      <c r="L662" s="38">
        <v>27603</v>
      </c>
      <c r="M662" s="33">
        <v>1560</v>
      </c>
      <c r="N662" s="33">
        <v>1560</v>
      </c>
      <c r="O662" s="33">
        <v>0</v>
      </c>
      <c r="P662" s="33" t="s">
        <v>26</v>
      </c>
      <c r="Q662" s="33" t="s">
        <v>26</v>
      </c>
      <c r="R662" s="39" t="str">
        <f>IF(Extensions53[[#This Row],[Category]]="higher", "priority","")</f>
        <v>priority</v>
      </c>
    </row>
    <row r="663" spans="1:18" x14ac:dyDescent="0.3">
      <c r="A663" s="40" t="s">
        <v>14205</v>
      </c>
      <c r="B663" s="34" t="s">
        <v>14204</v>
      </c>
      <c r="C663" s="40">
        <v>14921433</v>
      </c>
      <c r="D663" s="35" t="s">
        <v>14124</v>
      </c>
      <c r="E663" s="35" t="s">
        <v>14125</v>
      </c>
      <c r="F663" s="35" t="s">
        <v>14206</v>
      </c>
      <c r="G663" s="35" t="s">
        <v>721</v>
      </c>
      <c r="H663" s="35" t="s">
        <v>713</v>
      </c>
      <c r="I663" s="41">
        <v>27603</v>
      </c>
      <c r="J663" s="35" t="s">
        <v>23</v>
      </c>
      <c r="K663" s="35" t="s">
        <v>713</v>
      </c>
      <c r="L663" s="41">
        <v>27603</v>
      </c>
      <c r="M663" s="35">
        <v>1560</v>
      </c>
      <c r="N663" s="35">
        <v>1560</v>
      </c>
      <c r="O663" s="35">
        <v>0</v>
      </c>
      <c r="P663" s="35" t="s">
        <v>26</v>
      </c>
      <c r="Q663" s="35" t="s">
        <v>26</v>
      </c>
      <c r="R663" s="42" t="str">
        <f>IF(Extensions53[[#This Row],[Category]]="higher", "priority","")</f>
        <v>priority</v>
      </c>
    </row>
    <row r="664" spans="1:18" x14ac:dyDescent="0.3">
      <c r="A664" s="37" t="s">
        <v>14208</v>
      </c>
      <c r="B664" s="32" t="s">
        <v>14207</v>
      </c>
      <c r="C664" s="37">
        <v>14921433</v>
      </c>
      <c r="D664" s="33" t="s">
        <v>14124</v>
      </c>
      <c r="E664" s="33" t="s">
        <v>14125</v>
      </c>
      <c r="F664" s="33" t="s">
        <v>14209</v>
      </c>
      <c r="G664" s="33" t="s">
        <v>721</v>
      </c>
      <c r="H664" s="33" t="s">
        <v>713</v>
      </c>
      <c r="I664" s="38">
        <v>27603</v>
      </c>
      <c r="J664" s="33" t="s">
        <v>23</v>
      </c>
      <c r="K664" s="33" t="s">
        <v>713</v>
      </c>
      <c r="L664" s="38">
        <v>27603</v>
      </c>
      <c r="M664" s="33">
        <v>1560</v>
      </c>
      <c r="N664" s="33">
        <v>1560</v>
      </c>
      <c r="O664" s="33">
        <v>0</v>
      </c>
      <c r="P664" s="33" t="s">
        <v>26</v>
      </c>
      <c r="Q664" s="33" t="s">
        <v>26</v>
      </c>
      <c r="R664" s="39" t="str">
        <f>IF(Extensions53[[#This Row],[Category]]="higher", "priority","")</f>
        <v/>
      </c>
    </row>
    <row r="665" spans="1:18" x14ac:dyDescent="0.3">
      <c r="A665" s="40" t="s">
        <v>14211</v>
      </c>
      <c r="B665" s="34" t="s">
        <v>14210</v>
      </c>
      <c r="C665" s="40">
        <v>14921433</v>
      </c>
      <c r="D665" s="35" t="s">
        <v>14124</v>
      </c>
      <c r="E665" s="35" t="s">
        <v>14125</v>
      </c>
      <c r="F665" s="35" t="s">
        <v>14212</v>
      </c>
      <c r="G665" s="35" t="s">
        <v>14185</v>
      </c>
      <c r="H665" s="35" t="s">
        <v>713</v>
      </c>
      <c r="I665" s="41">
        <v>27587</v>
      </c>
      <c r="J665" s="35" t="s">
        <v>23</v>
      </c>
      <c r="K665" s="35" t="s">
        <v>713</v>
      </c>
      <c r="L665" s="41">
        <v>27603</v>
      </c>
      <c r="M665" s="35">
        <v>1560</v>
      </c>
      <c r="N665" s="35">
        <v>1560</v>
      </c>
      <c r="O665" s="35">
        <v>0</v>
      </c>
      <c r="P665" s="35" t="s">
        <v>26</v>
      </c>
      <c r="Q665" s="35" t="s">
        <v>26</v>
      </c>
      <c r="R665" s="42" t="str">
        <f>IF(Extensions53[[#This Row],[Category]]="higher", "priority","")</f>
        <v/>
      </c>
    </row>
    <row r="666" spans="1:18" x14ac:dyDescent="0.3">
      <c r="A666" s="37" t="s">
        <v>14214</v>
      </c>
      <c r="B666" s="32" t="s">
        <v>14213</v>
      </c>
      <c r="C666" s="37">
        <v>14921433</v>
      </c>
      <c r="D666" s="33" t="s">
        <v>14124</v>
      </c>
      <c r="E666" s="33" t="s">
        <v>14125</v>
      </c>
      <c r="F666" s="33" t="s">
        <v>14215</v>
      </c>
      <c r="G666" s="33" t="s">
        <v>8196</v>
      </c>
      <c r="H666" s="33" t="s">
        <v>713</v>
      </c>
      <c r="I666" s="38">
        <v>27560</v>
      </c>
      <c r="J666" s="33" t="s">
        <v>23</v>
      </c>
      <c r="K666" s="33" t="s">
        <v>713</v>
      </c>
      <c r="L666" s="38">
        <v>27603</v>
      </c>
      <c r="M666" s="33">
        <v>1560</v>
      </c>
      <c r="N666" s="33">
        <v>1560</v>
      </c>
      <c r="O666" s="33">
        <v>0</v>
      </c>
      <c r="P666" s="33" t="s">
        <v>26</v>
      </c>
      <c r="Q666" s="33" t="s">
        <v>26</v>
      </c>
      <c r="R666" s="39" t="str">
        <f>IF(Extensions53[[#This Row],[Category]]="higher", "priority","")</f>
        <v/>
      </c>
    </row>
    <row r="667" spans="1:18" x14ac:dyDescent="0.3">
      <c r="A667" s="40" t="s">
        <v>14217</v>
      </c>
      <c r="B667" s="34" t="s">
        <v>14216</v>
      </c>
      <c r="C667" s="40">
        <v>14921433</v>
      </c>
      <c r="D667" s="35" t="s">
        <v>14124</v>
      </c>
      <c r="E667" s="35" t="s">
        <v>14125</v>
      </c>
      <c r="F667" s="35" t="s">
        <v>14218</v>
      </c>
      <c r="G667" s="35" t="s">
        <v>14140</v>
      </c>
      <c r="H667" s="35" t="s">
        <v>713</v>
      </c>
      <c r="I667" s="41">
        <v>27518</v>
      </c>
      <c r="J667" s="35" t="s">
        <v>23</v>
      </c>
      <c r="K667" s="35" t="s">
        <v>713</v>
      </c>
      <c r="L667" s="41">
        <v>27603</v>
      </c>
      <c r="M667" s="35">
        <v>1560</v>
      </c>
      <c r="N667" s="35">
        <v>1560</v>
      </c>
      <c r="O667" s="35">
        <v>0</v>
      </c>
      <c r="P667" s="35" t="s">
        <v>26</v>
      </c>
      <c r="Q667" s="35" t="s">
        <v>26</v>
      </c>
      <c r="R667" s="42" t="str">
        <f>IF(Extensions53[[#This Row],[Category]]="higher", "priority","")</f>
        <v>priority</v>
      </c>
    </row>
    <row r="668" spans="1:18" x14ac:dyDescent="0.3">
      <c r="A668" s="37" t="s">
        <v>12794</v>
      </c>
      <c r="B668" s="32" t="s">
        <v>3253</v>
      </c>
      <c r="C668" s="37">
        <v>14915433</v>
      </c>
      <c r="D668" s="33" t="s">
        <v>12792</v>
      </c>
      <c r="E668" s="33" t="s">
        <v>12793</v>
      </c>
      <c r="F668" s="33" t="s">
        <v>12795</v>
      </c>
      <c r="G668" s="33" t="s">
        <v>3256</v>
      </c>
      <c r="H668" s="33" t="s">
        <v>713</v>
      </c>
      <c r="I668" s="38">
        <v>27531</v>
      </c>
      <c r="J668" s="33" t="s">
        <v>23</v>
      </c>
      <c r="K668" s="33" t="s">
        <v>713</v>
      </c>
      <c r="L668" s="38">
        <v>27533</v>
      </c>
      <c r="M668" s="33">
        <v>1041</v>
      </c>
      <c r="N668" s="33">
        <v>1041</v>
      </c>
      <c r="O668" s="33">
        <v>0</v>
      </c>
      <c r="P668" s="33" t="s">
        <v>26</v>
      </c>
      <c r="Q668" s="33" t="s">
        <v>26</v>
      </c>
      <c r="R668" s="39" t="str">
        <f>IF(Extensions53[[#This Row],[Category]]="higher", "priority","")</f>
        <v/>
      </c>
    </row>
    <row r="669" spans="1:18" x14ac:dyDescent="0.3">
      <c r="A669" s="40" t="s">
        <v>12797</v>
      </c>
      <c r="B669" s="34" t="s">
        <v>12796</v>
      </c>
      <c r="C669" s="40">
        <v>14915433</v>
      </c>
      <c r="D669" s="35" t="s">
        <v>12792</v>
      </c>
      <c r="E669" s="35" t="s">
        <v>12793</v>
      </c>
      <c r="F669" s="35" t="s">
        <v>12798</v>
      </c>
      <c r="G669" s="35" t="s">
        <v>12799</v>
      </c>
      <c r="H669" s="35" t="s">
        <v>713</v>
      </c>
      <c r="I669" s="41">
        <v>27863</v>
      </c>
      <c r="J669" s="35" t="s">
        <v>23</v>
      </c>
      <c r="K669" s="35" t="s">
        <v>713</v>
      </c>
      <c r="L669" s="41">
        <v>27533</v>
      </c>
      <c r="M669" s="35">
        <v>1041</v>
      </c>
      <c r="N669" s="35">
        <v>1041</v>
      </c>
      <c r="O669" s="35">
        <v>0</v>
      </c>
      <c r="P669" s="35" t="s">
        <v>26</v>
      </c>
      <c r="Q669" s="35" t="s">
        <v>26</v>
      </c>
      <c r="R669" s="42" t="str">
        <f>IF(Extensions53[[#This Row],[Category]]="higher", "priority","")</f>
        <v>priority</v>
      </c>
    </row>
    <row r="670" spans="1:18" x14ac:dyDescent="0.3">
      <c r="A670" s="37" t="s">
        <v>25260</v>
      </c>
      <c r="B670" s="32" t="s">
        <v>25259</v>
      </c>
      <c r="C670" s="37">
        <v>31007040</v>
      </c>
      <c r="D670" s="33" t="s">
        <v>25257</v>
      </c>
      <c r="E670" s="33" t="s">
        <v>25258</v>
      </c>
      <c r="F670" s="33" t="s">
        <v>25261</v>
      </c>
      <c r="G670" s="33" t="s">
        <v>25262</v>
      </c>
      <c r="H670" s="33" t="s">
        <v>680</v>
      </c>
      <c r="I670" s="38">
        <v>29404</v>
      </c>
      <c r="J670" s="33" t="s">
        <v>23</v>
      </c>
      <c r="K670" s="33" t="s">
        <v>680</v>
      </c>
      <c r="L670" s="38">
        <v>29418</v>
      </c>
      <c r="M670" s="33">
        <v>1677</v>
      </c>
      <c r="N670" s="33">
        <v>1677</v>
      </c>
      <c r="O670" s="33">
        <v>0</v>
      </c>
      <c r="P670" s="33" t="s">
        <v>26</v>
      </c>
      <c r="Q670" s="33" t="s">
        <v>26</v>
      </c>
      <c r="R670" s="39" t="str">
        <f>IF(Extensions53[[#This Row],[Category]]="higher", "priority","")</f>
        <v>priority</v>
      </c>
    </row>
    <row r="671" spans="1:18" x14ac:dyDescent="0.3">
      <c r="A671" s="40" t="s">
        <v>25994</v>
      </c>
      <c r="B671" s="34" t="s">
        <v>25993</v>
      </c>
      <c r="C671" s="40">
        <v>31024946</v>
      </c>
      <c r="D671" s="35" t="s">
        <v>25991</v>
      </c>
      <c r="E671" s="35" t="s">
        <v>25992</v>
      </c>
      <c r="F671" s="35" t="s">
        <v>25995</v>
      </c>
      <c r="G671" s="35" t="s">
        <v>1286</v>
      </c>
      <c r="H671" s="35" t="s">
        <v>938</v>
      </c>
      <c r="I671" s="41">
        <v>22214</v>
      </c>
      <c r="J671" s="35" t="s">
        <v>23</v>
      </c>
      <c r="K671" s="35" t="s">
        <v>938</v>
      </c>
      <c r="L671" s="41">
        <v>22060</v>
      </c>
      <c r="M671" s="35">
        <v>2535</v>
      </c>
      <c r="N671" s="35">
        <v>2535</v>
      </c>
      <c r="O671" s="35">
        <v>0</v>
      </c>
      <c r="P671" s="35" t="s">
        <v>26</v>
      </c>
      <c r="Q671" s="35" t="s">
        <v>26</v>
      </c>
      <c r="R671" s="42" t="str">
        <f>IF(Extensions53[[#This Row],[Category]]="higher", "priority","")</f>
        <v/>
      </c>
    </row>
    <row r="672" spans="1:18" x14ac:dyDescent="0.3">
      <c r="A672" s="37" t="s">
        <v>5227</v>
      </c>
      <c r="B672" s="32" t="s">
        <v>5226</v>
      </c>
      <c r="C672" s="37">
        <v>11904133</v>
      </c>
      <c r="D672" s="33" t="s">
        <v>5221</v>
      </c>
      <c r="E672" s="33" t="s">
        <v>5222</v>
      </c>
      <c r="F672" s="33" t="s">
        <v>5228</v>
      </c>
      <c r="G672" s="33" t="s">
        <v>5229</v>
      </c>
      <c r="H672" s="33" t="s">
        <v>713</v>
      </c>
      <c r="I672" s="38">
        <v>28719</v>
      </c>
      <c r="J672" s="33" t="s">
        <v>23</v>
      </c>
      <c r="K672" s="33" t="s">
        <v>713</v>
      </c>
      <c r="L672" s="38">
        <v>28723</v>
      </c>
      <c r="M672" s="33">
        <v>1194</v>
      </c>
      <c r="N672" s="33">
        <v>1194</v>
      </c>
      <c r="O672" s="33">
        <v>0</v>
      </c>
      <c r="P672" s="33" t="s">
        <v>26</v>
      </c>
      <c r="Q672" s="33" t="s">
        <v>26</v>
      </c>
      <c r="R672" s="39" t="str">
        <f>IF(Extensions53[[#This Row],[Category]]="higher", "priority","")</f>
        <v>priority</v>
      </c>
    </row>
    <row r="673" spans="1:18" x14ac:dyDescent="0.3">
      <c r="A673" s="40" t="s">
        <v>11675</v>
      </c>
      <c r="B673" s="34" t="s">
        <v>11674</v>
      </c>
      <c r="C673" s="40">
        <v>14910433</v>
      </c>
      <c r="D673" s="35" t="s">
        <v>11673</v>
      </c>
      <c r="E673" s="35" t="s">
        <v>1221</v>
      </c>
      <c r="F673" s="35" t="s">
        <v>1172</v>
      </c>
      <c r="G673" s="35" t="s">
        <v>1173</v>
      </c>
      <c r="H673" s="35" t="s">
        <v>713</v>
      </c>
      <c r="I673" s="41">
        <v>28655</v>
      </c>
      <c r="J673" s="35" t="s">
        <v>23</v>
      </c>
      <c r="K673" s="35" t="s">
        <v>713</v>
      </c>
      <c r="L673" s="41">
        <v>28655</v>
      </c>
      <c r="M673" s="35">
        <v>1170</v>
      </c>
      <c r="N673" s="35">
        <v>1170</v>
      </c>
      <c r="O673" s="35">
        <v>0</v>
      </c>
      <c r="P673" s="35" t="s">
        <v>26</v>
      </c>
      <c r="Q673" s="35" t="s">
        <v>26</v>
      </c>
      <c r="R673" s="42" t="str">
        <f>IF(Extensions53[[#This Row],[Category]]="higher", "priority","")</f>
        <v/>
      </c>
    </row>
    <row r="674" spans="1:18" x14ac:dyDescent="0.3">
      <c r="A674" s="37" t="s">
        <v>11677</v>
      </c>
      <c r="B674" s="32" t="s">
        <v>11676</v>
      </c>
      <c r="C674" s="37">
        <v>14910433</v>
      </c>
      <c r="D674" s="33" t="s">
        <v>11673</v>
      </c>
      <c r="E674" s="33" t="s">
        <v>1221</v>
      </c>
      <c r="F674" s="33" t="s">
        <v>11678</v>
      </c>
      <c r="G674" s="33" t="s">
        <v>1173</v>
      </c>
      <c r="H674" s="33" t="s">
        <v>713</v>
      </c>
      <c r="I674" s="38">
        <v>28655</v>
      </c>
      <c r="J674" s="33" t="s">
        <v>23</v>
      </c>
      <c r="K674" s="33" t="s">
        <v>713</v>
      </c>
      <c r="L674" s="38">
        <v>28655</v>
      </c>
      <c r="M674" s="33">
        <v>1170</v>
      </c>
      <c r="N674" s="33">
        <v>1170</v>
      </c>
      <c r="O674" s="33">
        <v>0</v>
      </c>
      <c r="P674" s="33" t="s">
        <v>26</v>
      </c>
      <c r="Q674" s="33" t="s">
        <v>26</v>
      </c>
      <c r="R674" s="39" t="str">
        <f>IF(Extensions53[[#This Row],[Category]]="higher", "priority","")</f>
        <v>priority</v>
      </c>
    </row>
    <row r="675" spans="1:18" x14ac:dyDescent="0.3">
      <c r="A675" s="40" t="s">
        <v>13572</v>
      </c>
      <c r="B675" s="34" t="s">
        <v>7201</v>
      </c>
      <c r="C675" s="40">
        <v>14918433</v>
      </c>
      <c r="D675" s="35" t="s">
        <v>13570</v>
      </c>
      <c r="E675" s="35" t="s">
        <v>13571</v>
      </c>
      <c r="F675" s="35" t="s">
        <v>13573</v>
      </c>
      <c r="G675" s="35" t="s">
        <v>13574</v>
      </c>
      <c r="H675" s="35" t="s">
        <v>713</v>
      </c>
      <c r="I675" s="41">
        <v>27893</v>
      </c>
      <c r="J675" s="35" t="s">
        <v>23</v>
      </c>
      <c r="K675" s="35" t="s">
        <v>713</v>
      </c>
      <c r="L675" s="41">
        <v>27893</v>
      </c>
      <c r="M675" s="35">
        <v>1266</v>
      </c>
      <c r="N675" s="35">
        <v>1266</v>
      </c>
      <c r="O675" s="35">
        <v>0</v>
      </c>
      <c r="P675" s="35" t="s">
        <v>26</v>
      </c>
      <c r="Q675" s="35" t="s">
        <v>26</v>
      </c>
      <c r="R675" s="42" t="str">
        <f>IF(Extensions53[[#This Row],[Category]]="higher", "priority","")</f>
        <v/>
      </c>
    </row>
    <row r="676" spans="1:18" x14ac:dyDescent="0.3">
      <c r="A676" s="37" t="s">
        <v>4933</v>
      </c>
      <c r="B676" s="32" t="s">
        <v>4932</v>
      </c>
      <c r="C676" s="37">
        <v>11902133</v>
      </c>
      <c r="D676" s="33" t="s">
        <v>4889</v>
      </c>
      <c r="E676" s="33" t="s">
        <v>4890</v>
      </c>
      <c r="F676" s="33" t="s">
        <v>4934</v>
      </c>
      <c r="G676" s="33" t="s">
        <v>4935</v>
      </c>
      <c r="H676" s="33" t="s">
        <v>713</v>
      </c>
      <c r="I676" s="38">
        <v>27103</v>
      </c>
      <c r="J676" s="33" t="s">
        <v>23</v>
      </c>
      <c r="K676" s="33" t="s">
        <v>713</v>
      </c>
      <c r="L676" s="38">
        <v>27110</v>
      </c>
      <c r="M676" s="33">
        <v>1155</v>
      </c>
      <c r="N676" s="33">
        <v>1155</v>
      </c>
      <c r="O676" s="33">
        <v>0</v>
      </c>
      <c r="P676" s="33" t="s">
        <v>26</v>
      </c>
      <c r="Q676" s="33" t="s">
        <v>26</v>
      </c>
      <c r="R676" s="39" t="str">
        <f>IF(Extensions53[[#This Row],[Category]]="higher", "priority","")</f>
        <v/>
      </c>
    </row>
    <row r="677" spans="1:18" x14ac:dyDescent="0.3">
      <c r="A677" s="40" t="s">
        <v>4937</v>
      </c>
      <c r="B677" s="34" t="s">
        <v>4936</v>
      </c>
      <c r="C677" s="40">
        <v>11902133</v>
      </c>
      <c r="D677" s="35" t="s">
        <v>4889</v>
      </c>
      <c r="E677" s="35" t="s">
        <v>4890</v>
      </c>
      <c r="F677" s="35" t="s">
        <v>4938</v>
      </c>
      <c r="G677" s="35" t="s">
        <v>4939</v>
      </c>
      <c r="H677" s="35" t="s">
        <v>713</v>
      </c>
      <c r="I677" s="41">
        <v>27262</v>
      </c>
      <c r="J677" s="35" t="s">
        <v>23</v>
      </c>
      <c r="K677" s="35" t="s">
        <v>713</v>
      </c>
      <c r="L677" s="41">
        <v>27110</v>
      </c>
      <c r="M677" s="35">
        <v>1155</v>
      </c>
      <c r="N677" s="35">
        <v>1155</v>
      </c>
      <c r="O677" s="35">
        <v>0</v>
      </c>
      <c r="P677" s="35" t="s">
        <v>26</v>
      </c>
      <c r="Q677" s="35" t="s">
        <v>26</v>
      </c>
      <c r="R677" s="42" t="str">
        <f>IF(Extensions53[[#This Row],[Category]]="higher", "priority","")</f>
        <v>priority</v>
      </c>
    </row>
    <row r="678" spans="1:18" x14ac:dyDescent="0.3">
      <c r="A678" s="37" t="s">
        <v>4941</v>
      </c>
      <c r="B678" s="32" t="s">
        <v>4940</v>
      </c>
      <c r="C678" s="37">
        <v>11902133</v>
      </c>
      <c r="D678" s="33" t="s">
        <v>4889</v>
      </c>
      <c r="E678" s="33" t="s">
        <v>4890</v>
      </c>
      <c r="F678" s="33" t="s">
        <v>4942</v>
      </c>
      <c r="G678" s="33" t="s">
        <v>4935</v>
      </c>
      <c r="H678" s="33" t="s">
        <v>713</v>
      </c>
      <c r="I678" s="38">
        <v>27157</v>
      </c>
      <c r="J678" s="33" t="s">
        <v>23</v>
      </c>
      <c r="K678" s="33" t="s">
        <v>713</v>
      </c>
      <c r="L678" s="38">
        <v>27110</v>
      </c>
      <c r="M678" s="33">
        <v>1155</v>
      </c>
      <c r="N678" s="33">
        <v>1155</v>
      </c>
      <c r="O678" s="33">
        <v>0</v>
      </c>
      <c r="P678" s="33" t="s">
        <v>26</v>
      </c>
      <c r="Q678" s="33" t="s">
        <v>26</v>
      </c>
      <c r="R678" s="39" t="str">
        <f>IF(Extensions53[[#This Row],[Category]]="higher", "priority","")</f>
        <v/>
      </c>
    </row>
    <row r="679" spans="1:18" x14ac:dyDescent="0.3">
      <c r="A679" s="40" t="s">
        <v>9504</v>
      </c>
      <c r="B679" s="34" t="s">
        <v>9503</v>
      </c>
      <c r="C679" s="40">
        <v>14903146</v>
      </c>
      <c r="D679" s="35" t="s">
        <v>9483</v>
      </c>
      <c r="E679" s="35" t="s">
        <v>9484</v>
      </c>
      <c r="F679" s="35" t="s">
        <v>9505</v>
      </c>
      <c r="G679" s="35" t="s">
        <v>1203</v>
      </c>
      <c r="H679" s="35" t="s">
        <v>938</v>
      </c>
      <c r="I679" s="41">
        <v>24354</v>
      </c>
      <c r="J679" s="35" t="s">
        <v>23</v>
      </c>
      <c r="K679" s="35" t="s">
        <v>938</v>
      </c>
      <c r="L679" s="41">
        <v>24382</v>
      </c>
      <c r="M679" s="35">
        <v>1170</v>
      </c>
      <c r="N679" s="35">
        <v>1170</v>
      </c>
      <c r="O679" s="35">
        <v>0</v>
      </c>
      <c r="P679" s="35" t="s">
        <v>26</v>
      </c>
      <c r="Q679" s="35" t="s">
        <v>26</v>
      </c>
      <c r="R679" s="42" t="str">
        <f>IF(Extensions53[[#This Row],[Category]]="higher", "priority","")</f>
        <v>priority</v>
      </c>
    </row>
    <row r="680" spans="1:18" x14ac:dyDescent="0.3">
      <c r="A680" s="37" t="s">
        <v>9507</v>
      </c>
      <c r="B680" s="32" t="s">
        <v>9506</v>
      </c>
      <c r="C680" s="37">
        <v>14903146</v>
      </c>
      <c r="D680" s="33" t="s">
        <v>9483</v>
      </c>
      <c r="E680" s="33" t="s">
        <v>9484</v>
      </c>
      <c r="F680" s="33" t="s">
        <v>9508</v>
      </c>
      <c r="G680" s="33" t="s">
        <v>1203</v>
      </c>
      <c r="H680" s="33" t="s">
        <v>938</v>
      </c>
      <c r="I680" s="38">
        <v>24354</v>
      </c>
      <c r="J680" s="33" t="s">
        <v>23</v>
      </c>
      <c r="K680" s="33" t="s">
        <v>938</v>
      </c>
      <c r="L680" s="38">
        <v>24382</v>
      </c>
      <c r="M680" s="33">
        <v>1170</v>
      </c>
      <c r="N680" s="33">
        <v>1170</v>
      </c>
      <c r="O680" s="33">
        <v>0</v>
      </c>
      <c r="P680" s="33" t="s">
        <v>26</v>
      </c>
      <c r="Q680" s="33" t="s">
        <v>26</v>
      </c>
      <c r="R680" s="39" t="str">
        <f>IF(Extensions53[[#This Row],[Category]]="higher", "priority","")</f>
        <v>priority</v>
      </c>
    </row>
    <row r="681" spans="1:18" x14ac:dyDescent="0.3">
      <c r="A681" s="40" t="s">
        <v>9510</v>
      </c>
      <c r="B681" s="34" t="s">
        <v>9509</v>
      </c>
      <c r="C681" s="40">
        <v>14903146</v>
      </c>
      <c r="D681" s="35" t="s">
        <v>9483</v>
      </c>
      <c r="E681" s="35" t="s">
        <v>9484</v>
      </c>
      <c r="F681" s="35" t="s">
        <v>9511</v>
      </c>
      <c r="G681" s="35" t="s">
        <v>1203</v>
      </c>
      <c r="H681" s="35" t="s">
        <v>938</v>
      </c>
      <c r="I681" s="41">
        <v>24354</v>
      </c>
      <c r="J681" s="35" t="s">
        <v>23</v>
      </c>
      <c r="K681" s="35" t="s">
        <v>938</v>
      </c>
      <c r="L681" s="41">
        <v>24382</v>
      </c>
      <c r="M681" s="35">
        <v>1170</v>
      </c>
      <c r="N681" s="35">
        <v>1170</v>
      </c>
      <c r="O681" s="35">
        <v>0</v>
      </c>
      <c r="P681" s="35" t="s">
        <v>26</v>
      </c>
      <c r="Q681" s="35" t="s">
        <v>26</v>
      </c>
      <c r="R681" s="42" t="str">
        <f>IF(Extensions53[[#This Row],[Category]]="higher", "priority","")</f>
        <v/>
      </c>
    </row>
    <row r="682" spans="1:18" x14ac:dyDescent="0.3">
      <c r="A682" s="37" t="s">
        <v>14631</v>
      </c>
      <c r="B682" s="32" t="s">
        <v>14630</v>
      </c>
      <c r="C682" s="37">
        <v>14922440</v>
      </c>
      <c r="D682" s="33" t="s">
        <v>14625</v>
      </c>
      <c r="E682" s="33" t="s">
        <v>14626</v>
      </c>
      <c r="F682" s="33" t="s">
        <v>14632</v>
      </c>
      <c r="G682" s="33" t="s">
        <v>14633</v>
      </c>
      <c r="H682" s="33" t="s">
        <v>680</v>
      </c>
      <c r="I682" s="38">
        <v>29730</v>
      </c>
      <c r="J682" s="33" t="s">
        <v>23</v>
      </c>
      <c r="K682" s="33" t="s">
        <v>680</v>
      </c>
      <c r="L682" s="38">
        <v>29730</v>
      </c>
      <c r="M682" s="33">
        <v>1596</v>
      </c>
      <c r="N682" s="33">
        <v>1596</v>
      </c>
      <c r="O682" s="33">
        <v>0</v>
      </c>
      <c r="P682" s="33" t="s">
        <v>26</v>
      </c>
      <c r="Q682" s="33" t="s">
        <v>26</v>
      </c>
      <c r="R682" s="39" t="str">
        <f>IF(Extensions53[[#This Row],[Category]]="higher", "priority","")</f>
        <v/>
      </c>
    </row>
    <row r="683" spans="1:18" x14ac:dyDescent="0.3">
      <c r="A683" s="40" t="s">
        <v>15530</v>
      </c>
      <c r="B683" s="34" t="s">
        <v>15529</v>
      </c>
      <c r="C683" s="40">
        <v>14929410</v>
      </c>
      <c r="D683" s="35" t="s">
        <v>15527</v>
      </c>
      <c r="E683" s="35" t="s">
        <v>15528</v>
      </c>
      <c r="F683" s="35" t="s">
        <v>15531</v>
      </c>
      <c r="G683" s="35" t="s">
        <v>3833</v>
      </c>
      <c r="H683" s="35" t="s">
        <v>250</v>
      </c>
      <c r="I683" s="41">
        <v>32835</v>
      </c>
      <c r="J683" s="35" t="s">
        <v>23</v>
      </c>
      <c r="K683" s="35" t="s">
        <v>250</v>
      </c>
      <c r="L683" s="41">
        <v>32811</v>
      </c>
      <c r="M683" s="35">
        <v>1659</v>
      </c>
      <c r="N683" s="35">
        <v>1659</v>
      </c>
      <c r="O683" s="35">
        <v>0</v>
      </c>
      <c r="P683" s="35" t="s">
        <v>26</v>
      </c>
      <c r="Q683" s="35" t="s">
        <v>26</v>
      </c>
      <c r="R683" s="42" t="str">
        <f>IF(Extensions53[[#This Row],[Category]]="higher", "priority","")</f>
        <v/>
      </c>
    </row>
    <row r="684" spans="1:18" x14ac:dyDescent="0.3">
      <c r="A684" s="37" t="s">
        <v>15533</v>
      </c>
      <c r="B684" s="32" t="s">
        <v>15532</v>
      </c>
      <c r="C684" s="37">
        <v>14929410</v>
      </c>
      <c r="D684" s="33" t="s">
        <v>15527</v>
      </c>
      <c r="E684" s="33" t="s">
        <v>15528</v>
      </c>
      <c r="F684" s="33" t="s">
        <v>15534</v>
      </c>
      <c r="G684" s="33" t="s">
        <v>3833</v>
      </c>
      <c r="H684" s="33" t="s">
        <v>250</v>
      </c>
      <c r="I684" s="38">
        <v>32832</v>
      </c>
      <c r="J684" s="33" t="s">
        <v>23</v>
      </c>
      <c r="K684" s="33" t="s">
        <v>250</v>
      </c>
      <c r="L684" s="38">
        <v>32811</v>
      </c>
      <c r="M684" s="33">
        <v>1659</v>
      </c>
      <c r="N684" s="33">
        <v>1659</v>
      </c>
      <c r="O684" s="33">
        <v>0</v>
      </c>
      <c r="P684" s="33" t="s">
        <v>26</v>
      </c>
      <c r="Q684" s="33" t="s">
        <v>26</v>
      </c>
      <c r="R684" s="39" t="str">
        <f>IF(Extensions53[[#This Row],[Category]]="higher", "priority","")</f>
        <v/>
      </c>
    </row>
    <row r="685" spans="1:18" x14ac:dyDescent="0.3">
      <c r="A685" s="40" t="s">
        <v>15536</v>
      </c>
      <c r="B685" s="34" t="s">
        <v>15535</v>
      </c>
      <c r="C685" s="40">
        <v>14929410</v>
      </c>
      <c r="D685" s="35" t="s">
        <v>15527</v>
      </c>
      <c r="E685" s="35" t="s">
        <v>15528</v>
      </c>
      <c r="F685" s="35" t="s">
        <v>6717</v>
      </c>
      <c r="G685" s="35" t="s">
        <v>6718</v>
      </c>
      <c r="H685" s="35" t="s">
        <v>250</v>
      </c>
      <c r="I685" s="41">
        <v>34744</v>
      </c>
      <c r="J685" s="35" t="s">
        <v>23</v>
      </c>
      <c r="K685" s="35" t="s">
        <v>250</v>
      </c>
      <c r="L685" s="41">
        <v>32811</v>
      </c>
      <c r="M685" s="35">
        <v>1659</v>
      </c>
      <c r="N685" s="35">
        <v>1659</v>
      </c>
      <c r="O685" s="35">
        <v>0</v>
      </c>
      <c r="P685" s="35" t="s">
        <v>26</v>
      </c>
      <c r="Q685" s="35" t="s">
        <v>26</v>
      </c>
      <c r="R685" s="42" t="str">
        <f>IF(Extensions53[[#This Row],[Category]]="higher", "priority","")</f>
        <v/>
      </c>
    </row>
    <row r="686" spans="1:18" x14ac:dyDescent="0.3">
      <c r="A686" s="37" t="s">
        <v>15538</v>
      </c>
      <c r="B686" s="32" t="s">
        <v>15537</v>
      </c>
      <c r="C686" s="37">
        <v>14929410</v>
      </c>
      <c r="D686" s="33" t="s">
        <v>15527</v>
      </c>
      <c r="E686" s="33" t="s">
        <v>15528</v>
      </c>
      <c r="F686" s="33" t="s">
        <v>15539</v>
      </c>
      <c r="G686" s="33" t="s">
        <v>6718</v>
      </c>
      <c r="H686" s="33" t="s">
        <v>250</v>
      </c>
      <c r="I686" s="38">
        <v>34746</v>
      </c>
      <c r="J686" s="33" t="s">
        <v>23</v>
      </c>
      <c r="K686" s="33" t="s">
        <v>250</v>
      </c>
      <c r="L686" s="38">
        <v>32811</v>
      </c>
      <c r="M686" s="33">
        <v>1659</v>
      </c>
      <c r="N686" s="33">
        <v>1659</v>
      </c>
      <c r="O686" s="33">
        <v>0</v>
      </c>
      <c r="P686" s="33" t="s">
        <v>26</v>
      </c>
      <c r="Q686" s="33" t="s">
        <v>26</v>
      </c>
      <c r="R686" s="39" t="str">
        <f>IF(Extensions53[[#This Row],[Category]]="higher", "priority","")</f>
        <v/>
      </c>
    </row>
    <row r="687" spans="1:18" x14ac:dyDescent="0.3">
      <c r="A687" s="40" t="s">
        <v>15541</v>
      </c>
      <c r="B687" s="34" t="s">
        <v>15540</v>
      </c>
      <c r="C687" s="40">
        <v>14929410</v>
      </c>
      <c r="D687" s="35" t="s">
        <v>15527</v>
      </c>
      <c r="E687" s="35" t="s">
        <v>15528</v>
      </c>
      <c r="F687" s="35" t="s">
        <v>6721</v>
      </c>
      <c r="G687" s="35" t="s">
        <v>3833</v>
      </c>
      <c r="H687" s="35" t="s">
        <v>250</v>
      </c>
      <c r="I687" s="41">
        <v>32825</v>
      </c>
      <c r="J687" s="35" t="s">
        <v>23</v>
      </c>
      <c r="K687" s="35" t="s">
        <v>250</v>
      </c>
      <c r="L687" s="41">
        <v>32811</v>
      </c>
      <c r="M687" s="35">
        <v>1659</v>
      </c>
      <c r="N687" s="35">
        <v>1659</v>
      </c>
      <c r="O687" s="35">
        <v>0</v>
      </c>
      <c r="P687" s="35" t="s">
        <v>26</v>
      </c>
      <c r="Q687" s="35" t="s">
        <v>26</v>
      </c>
      <c r="R687" s="42" t="str">
        <f>IF(Extensions53[[#This Row],[Category]]="higher", "priority","")</f>
        <v/>
      </c>
    </row>
    <row r="688" spans="1:18" x14ac:dyDescent="0.3">
      <c r="A688" s="37" t="s">
        <v>15543</v>
      </c>
      <c r="B688" s="32" t="s">
        <v>15542</v>
      </c>
      <c r="C688" s="37">
        <v>14929410</v>
      </c>
      <c r="D688" s="33" t="s">
        <v>15527</v>
      </c>
      <c r="E688" s="33" t="s">
        <v>15528</v>
      </c>
      <c r="F688" s="33" t="s">
        <v>15544</v>
      </c>
      <c r="G688" s="33" t="s">
        <v>15545</v>
      </c>
      <c r="H688" s="33" t="s">
        <v>250</v>
      </c>
      <c r="I688" s="38">
        <v>32789</v>
      </c>
      <c r="J688" s="33" t="s">
        <v>23</v>
      </c>
      <c r="K688" s="33" t="s">
        <v>250</v>
      </c>
      <c r="L688" s="38">
        <v>32811</v>
      </c>
      <c r="M688" s="33">
        <v>1659</v>
      </c>
      <c r="N688" s="33">
        <v>1659</v>
      </c>
      <c r="O688" s="33">
        <v>0</v>
      </c>
      <c r="P688" s="33" t="s">
        <v>26</v>
      </c>
      <c r="Q688" s="33" t="s">
        <v>26</v>
      </c>
      <c r="R688" s="39" t="str">
        <f>IF(Extensions53[[#This Row],[Category]]="higher", "priority","")</f>
        <v/>
      </c>
    </row>
    <row r="689" spans="1:18" x14ac:dyDescent="0.3">
      <c r="A689" s="40" t="s">
        <v>12671</v>
      </c>
      <c r="B689" s="34" t="s">
        <v>12670</v>
      </c>
      <c r="C689" s="40">
        <v>14915404</v>
      </c>
      <c r="D689" s="35" t="s">
        <v>12668</v>
      </c>
      <c r="E689" s="35" t="s">
        <v>12669</v>
      </c>
      <c r="F689" s="35" t="s">
        <v>12672</v>
      </c>
      <c r="G689" s="35" t="s">
        <v>441</v>
      </c>
      <c r="H689" s="35" t="s">
        <v>3686</v>
      </c>
      <c r="I689" s="41">
        <v>71671</v>
      </c>
      <c r="J689" s="35" t="s">
        <v>23</v>
      </c>
      <c r="K689" s="35" t="s">
        <v>3686</v>
      </c>
      <c r="L689" s="41">
        <v>71731</v>
      </c>
      <c r="M689" s="35">
        <v>1119</v>
      </c>
      <c r="N689" s="35">
        <v>1119</v>
      </c>
      <c r="O689" s="35">
        <v>0</v>
      </c>
      <c r="P689" s="35" t="s">
        <v>26</v>
      </c>
      <c r="Q689" s="35" t="s">
        <v>26</v>
      </c>
      <c r="R689" s="42" t="str">
        <f>IF(Extensions53[[#This Row],[Category]]="higher", "priority","")</f>
        <v/>
      </c>
    </row>
    <row r="690" spans="1:18" x14ac:dyDescent="0.3">
      <c r="A690" s="37" t="s">
        <v>15036</v>
      </c>
      <c r="B690" s="32" t="s">
        <v>15035</v>
      </c>
      <c r="C690" s="37">
        <v>14925404</v>
      </c>
      <c r="D690" s="33" t="s">
        <v>15033</v>
      </c>
      <c r="E690" s="33" t="s">
        <v>15034</v>
      </c>
      <c r="F690" s="33" t="s">
        <v>15037</v>
      </c>
      <c r="G690" s="33" t="s">
        <v>15038</v>
      </c>
      <c r="H690" s="33" t="s">
        <v>3686</v>
      </c>
      <c r="I690" s="38">
        <v>72568</v>
      </c>
      <c r="J690" s="33" t="s">
        <v>23</v>
      </c>
      <c r="K690" s="33" t="s">
        <v>3686</v>
      </c>
      <c r="L690" s="38">
        <v>72503</v>
      </c>
      <c r="M690" s="33">
        <v>1095</v>
      </c>
      <c r="N690" s="33">
        <v>1095</v>
      </c>
      <c r="O690" s="33">
        <v>0</v>
      </c>
      <c r="P690" s="33" t="s">
        <v>26</v>
      </c>
      <c r="Q690" s="33" t="s">
        <v>26</v>
      </c>
      <c r="R690" s="39" t="str">
        <f>IF(Extensions53[[#This Row],[Category]]="higher", "priority","")</f>
        <v>priority</v>
      </c>
    </row>
    <row r="691" spans="1:18" x14ac:dyDescent="0.3">
      <c r="A691" s="40" t="s">
        <v>5743</v>
      </c>
      <c r="B691" s="34" t="s">
        <v>5742</v>
      </c>
      <c r="C691" s="40">
        <v>11910136</v>
      </c>
      <c r="D691" s="35" t="s">
        <v>5705</v>
      </c>
      <c r="E691" s="35" t="s">
        <v>5706</v>
      </c>
      <c r="F691" s="35" t="s">
        <v>5744</v>
      </c>
      <c r="G691" s="35" t="s">
        <v>5745</v>
      </c>
      <c r="H691" s="35" t="s">
        <v>154</v>
      </c>
      <c r="I691" s="41">
        <v>73018</v>
      </c>
      <c r="J691" s="35" t="s">
        <v>23</v>
      </c>
      <c r="K691" s="35" t="s">
        <v>154</v>
      </c>
      <c r="L691" s="41">
        <v>73096</v>
      </c>
      <c r="M691" s="35">
        <v>1218</v>
      </c>
      <c r="N691" s="35">
        <v>1218</v>
      </c>
      <c r="O691" s="35">
        <v>0</v>
      </c>
      <c r="P691" s="35" t="s">
        <v>26</v>
      </c>
      <c r="Q691" s="35" t="s">
        <v>26</v>
      </c>
      <c r="R691" s="42" t="str">
        <f>IF(Extensions53[[#This Row],[Category]]="higher", "priority","")</f>
        <v/>
      </c>
    </row>
    <row r="692" spans="1:18" x14ac:dyDescent="0.3">
      <c r="A692" s="37" t="s">
        <v>5762</v>
      </c>
      <c r="B692" s="32" t="s">
        <v>5761</v>
      </c>
      <c r="C692" s="37">
        <v>11910136</v>
      </c>
      <c r="D692" s="33" t="s">
        <v>5705</v>
      </c>
      <c r="E692" s="33" t="s">
        <v>5706</v>
      </c>
      <c r="F692" s="33" t="s">
        <v>5763</v>
      </c>
      <c r="G692" s="33" t="s">
        <v>5764</v>
      </c>
      <c r="H692" s="33" t="s">
        <v>154</v>
      </c>
      <c r="I692" s="38">
        <v>73096</v>
      </c>
      <c r="J692" s="33" t="s">
        <v>23</v>
      </c>
      <c r="K692" s="33" t="s">
        <v>154</v>
      </c>
      <c r="L692" s="38">
        <v>73096</v>
      </c>
      <c r="M692" s="33">
        <v>1218</v>
      </c>
      <c r="N692" s="33">
        <v>1218</v>
      </c>
      <c r="O692" s="33">
        <v>0</v>
      </c>
      <c r="P692" s="33" t="s">
        <v>26</v>
      </c>
      <c r="Q692" s="33" t="s">
        <v>26</v>
      </c>
      <c r="R692" s="39" t="str">
        <f>IF(Extensions53[[#This Row],[Category]]="higher", "priority","")</f>
        <v/>
      </c>
    </row>
    <row r="693" spans="1:18" x14ac:dyDescent="0.3">
      <c r="A693" s="40" t="s">
        <v>5766</v>
      </c>
      <c r="B693" s="34" t="s">
        <v>5765</v>
      </c>
      <c r="C693" s="40">
        <v>11910136</v>
      </c>
      <c r="D693" s="35" t="s">
        <v>5705</v>
      </c>
      <c r="E693" s="35" t="s">
        <v>5706</v>
      </c>
      <c r="F693" s="35" t="s">
        <v>5767</v>
      </c>
      <c r="G693" s="35" t="s">
        <v>5768</v>
      </c>
      <c r="H693" s="35" t="s">
        <v>154</v>
      </c>
      <c r="I693" s="41">
        <v>73096</v>
      </c>
      <c r="J693" s="35" t="s">
        <v>23</v>
      </c>
      <c r="K693" s="35" t="s">
        <v>154</v>
      </c>
      <c r="L693" s="41">
        <v>73096</v>
      </c>
      <c r="M693" s="35">
        <v>1218</v>
      </c>
      <c r="N693" s="35">
        <v>1218</v>
      </c>
      <c r="O693" s="35">
        <v>0</v>
      </c>
      <c r="P693" s="35" t="s">
        <v>26</v>
      </c>
      <c r="Q693" s="35" t="s">
        <v>26</v>
      </c>
      <c r="R693" s="42" t="str">
        <f>IF(Extensions53[[#This Row],[Category]]="higher", "priority","")</f>
        <v/>
      </c>
    </row>
    <row r="694" spans="1:18" x14ac:dyDescent="0.3">
      <c r="A694" s="37" t="s">
        <v>6627</v>
      </c>
      <c r="B694" s="32" t="s">
        <v>6626</v>
      </c>
      <c r="C694" s="37">
        <v>11946136</v>
      </c>
      <c r="D694" s="33" t="s">
        <v>6624</v>
      </c>
      <c r="E694" s="33" t="s">
        <v>6625</v>
      </c>
      <c r="F694" s="33" t="s">
        <v>6628</v>
      </c>
      <c r="G694" s="33" t="s">
        <v>2730</v>
      </c>
      <c r="H694" s="33" t="s">
        <v>154</v>
      </c>
      <c r="I694" s="38">
        <v>73102</v>
      </c>
      <c r="J694" s="33" t="s">
        <v>23</v>
      </c>
      <c r="K694" s="33" t="s">
        <v>154</v>
      </c>
      <c r="L694" s="38">
        <v>73034</v>
      </c>
      <c r="M694" s="33">
        <v>1218</v>
      </c>
      <c r="N694" s="33">
        <v>1218</v>
      </c>
      <c r="O694" s="33">
        <v>0</v>
      </c>
      <c r="P694" s="33" t="s">
        <v>26</v>
      </c>
      <c r="Q694" s="33" t="s">
        <v>26</v>
      </c>
      <c r="R694" s="39" t="str">
        <f>IF(Extensions53[[#This Row],[Category]]="higher", "priority","")</f>
        <v/>
      </c>
    </row>
    <row r="695" spans="1:18" x14ac:dyDescent="0.3">
      <c r="A695" s="40" t="s">
        <v>3041</v>
      </c>
      <c r="B695" s="34" t="s">
        <v>3040</v>
      </c>
      <c r="C695" s="40">
        <v>11801936</v>
      </c>
      <c r="D695" s="35" t="s">
        <v>2994</v>
      </c>
      <c r="E695" s="35" t="s">
        <v>2714</v>
      </c>
      <c r="F695" s="35" t="s">
        <v>3042</v>
      </c>
      <c r="G695" s="35" t="s">
        <v>2730</v>
      </c>
      <c r="H695" s="35" t="s">
        <v>154</v>
      </c>
      <c r="I695" s="41">
        <v>73104</v>
      </c>
      <c r="J695" s="35" t="s">
        <v>23</v>
      </c>
      <c r="K695" s="35" t="s">
        <v>154</v>
      </c>
      <c r="L695" s="41">
        <v>73072</v>
      </c>
      <c r="M695" s="35">
        <v>1218</v>
      </c>
      <c r="N695" s="35">
        <v>1218</v>
      </c>
      <c r="O695" s="35">
        <v>0</v>
      </c>
      <c r="P695" s="35" t="s">
        <v>26</v>
      </c>
      <c r="Q695" s="35" t="s">
        <v>26</v>
      </c>
      <c r="R695" s="42" t="str">
        <f>IF(Extensions53[[#This Row],[Category]]="higher", "priority","")</f>
        <v>priority</v>
      </c>
    </row>
    <row r="696" spans="1:18" x14ac:dyDescent="0.3">
      <c r="A696" s="37" t="s">
        <v>6630</v>
      </c>
      <c r="B696" s="32" t="s">
        <v>6629</v>
      </c>
      <c r="C696" s="37">
        <v>11946136</v>
      </c>
      <c r="D696" s="33" t="s">
        <v>6624</v>
      </c>
      <c r="E696" s="33" t="s">
        <v>6625</v>
      </c>
      <c r="F696" s="33" t="s">
        <v>6631</v>
      </c>
      <c r="G696" s="33" t="s">
        <v>2730</v>
      </c>
      <c r="H696" s="33" t="s">
        <v>154</v>
      </c>
      <c r="I696" s="38">
        <v>73104</v>
      </c>
      <c r="J696" s="33" t="s">
        <v>23</v>
      </c>
      <c r="K696" s="33" t="s">
        <v>154</v>
      </c>
      <c r="L696" s="38">
        <v>73034</v>
      </c>
      <c r="M696" s="33">
        <v>1218</v>
      </c>
      <c r="N696" s="33">
        <v>1218</v>
      </c>
      <c r="O696" s="33">
        <v>0</v>
      </c>
      <c r="P696" s="33" t="s">
        <v>26</v>
      </c>
      <c r="Q696" s="33" t="s">
        <v>26</v>
      </c>
      <c r="R696" s="39" t="str">
        <f>IF(Extensions53[[#This Row],[Category]]="higher", "priority","")</f>
        <v/>
      </c>
    </row>
    <row r="697" spans="1:18" x14ac:dyDescent="0.3">
      <c r="A697" s="40" t="s">
        <v>6633</v>
      </c>
      <c r="B697" s="34" t="s">
        <v>6632</v>
      </c>
      <c r="C697" s="40">
        <v>11946136</v>
      </c>
      <c r="D697" s="35" t="s">
        <v>6624</v>
      </c>
      <c r="E697" s="35" t="s">
        <v>6625</v>
      </c>
      <c r="F697" s="35" t="s">
        <v>6634</v>
      </c>
      <c r="G697" s="35" t="s">
        <v>2730</v>
      </c>
      <c r="H697" s="35" t="s">
        <v>154</v>
      </c>
      <c r="I697" s="41">
        <v>73107</v>
      </c>
      <c r="J697" s="35" t="s">
        <v>23</v>
      </c>
      <c r="K697" s="35" t="s">
        <v>154</v>
      </c>
      <c r="L697" s="41">
        <v>73034</v>
      </c>
      <c r="M697" s="35">
        <v>1218</v>
      </c>
      <c r="N697" s="35">
        <v>1218</v>
      </c>
      <c r="O697" s="35">
        <v>0</v>
      </c>
      <c r="P697" s="35" t="s">
        <v>26</v>
      </c>
      <c r="Q697" s="35" t="s">
        <v>26</v>
      </c>
      <c r="R697" s="42" t="str">
        <f>IF(Extensions53[[#This Row],[Category]]="higher", "priority","")</f>
        <v>priority</v>
      </c>
    </row>
    <row r="698" spans="1:18" x14ac:dyDescent="0.3">
      <c r="A698" s="37" t="s">
        <v>15663</v>
      </c>
      <c r="B698" s="32" t="s">
        <v>5535</v>
      </c>
      <c r="C698" s="37">
        <v>14929436</v>
      </c>
      <c r="D698" s="33" t="s">
        <v>15656</v>
      </c>
      <c r="E698" s="33" t="s">
        <v>5535</v>
      </c>
      <c r="F698" s="33" t="s">
        <v>15664</v>
      </c>
      <c r="G698" s="33" t="s">
        <v>2730</v>
      </c>
      <c r="H698" s="33" t="s">
        <v>154</v>
      </c>
      <c r="I698" s="38">
        <v>73109</v>
      </c>
      <c r="J698" s="33" t="s">
        <v>23</v>
      </c>
      <c r="K698" s="33" t="s">
        <v>154</v>
      </c>
      <c r="L698" s="38">
        <v>73159</v>
      </c>
      <c r="M698" s="33">
        <v>1218</v>
      </c>
      <c r="N698" s="33">
        <v>1218</v>
      </c>
      <c r="O698" s="33">
        <v>0</v>
      </c>
      <c r="P698" s="33" t="s">
        <v>26</v>
      </c>
      <c r="Q698" s="33" t="s">
        <v>26</v>
      </c>
      <c r="R698" s="39" t="str">
        <f>IF(Extensions53[[#This Row],[Category]]="higher", "priority","")</f>
        <v/>
      </c>
    </row>
    <row r="699" spans="1:18" x14ac:dyDescent="0.3">
      <c r="A699" s="40" t="s">
        <v>2720</v>
      </c>
      <c r="B699" s="34" t="s">
        <v>2719</v>
      </c>
      <c r="C699" s="40">
        <v>11801136</v>
      </c>
      <c r="D699" s="35" t="s">
        <v>2713</v>
      </c>
      <c r="E699" s="35" t="s">
        <v>2714</v>
      </c>
      <c r="F699" s="35" t="s">
        <v>2721</v>
      </c>
      <c r="G699" s="35" t="s">
        <v>2722</v>
      </c>
      <c r="H699" s="35" t="s">
        <v>154</v>
      </c>
      <c r="I699" s="41">
        <v>73110</v>
      </c>
      <c r="J699" s="35" t="s">
        <v>23</v>
      </c>
      <c r="K699" s="35" t="s">
        <v>154</v>
      </c>
      <c r="L699" s="41">
        <v>73019</v>
      </c>
      <c r="M699" s="35">
        <v>1218</v>
      </c>
      <c r="N699" s="35">
        <v>1218</v>
      </c>
      <c r="O699" s="35">
        <v>0</v>
      </c>
      <c r="P699" s="35" t="s">
        <v>26</v>
      </c>
      <c r="Q699" s="35" t="s">
        <v>26</v>
      </c>
      <c r="R699" s="42" t="str">
        <f>IF(Extensions53[[#This Row],[Category]]="higher", "priority","")</f>
        <v/>
      </c>
    </row>
    <row r="700" spans="1:18" x14ac:dyDescent="0.3">
      <c r="A700" s="37" t="s">
        <v>31041</v>
      </c>
      <c r="B700" s="32" t="s">
        <v>31040</v>
      </c>
      <c r="C700" s="37">
        <v>31934136</v>
      </c>
      <c r="D700" s="33" t="s">
        <v>31038</v>
      </c>
      <c r="E700" s="33" t="s">
        <v>31039</v>
      </c>
      <c r="F700" s="33" t="s">
        <v>31042</v>
      </c>
      <c r="G700" s="33" t="s">
        <v>2730</v>
      </c>
      <c r="H700" s="33" t="s">
        <v>154</v>
      </c>
      <c r="I700" s="38">
        <v>73114</v>
      </c>
      <c r="J700" s="33" t="s">
        <v>23</v>
      </c>
      <c r="K700" s="33" t="s">
        <v>154</v>
      </c>
      <c r="L700" s="38">
        <v>73170</v>
      </c>
      <c r="M700" s="33">
        <v>1218</v>
      </c>
      <c r="N700" s="33">
        <v>1218</v>
      </c>
      <c r="O700" s="33">
        <v>0</v>
      </c>
      <c r="P700" s="33" t="s">
        <v>26</v>
      </c>
      <c r="Q700" s="33" t="s">
        <v>26</v>
      </c>
      <c r="R700" s="39" t="str">
        <f>IF(Extensions53[[#This Row],[Category]]="higher", "priority","")</f>
        <v>priority</v>
      </c>
    </row>
    <row r="701" spans="1:18" x14ac:dyDescent="0.3">
      <c r="A701" s="40" t="s">
        <v>3044</v>
      </c>
      <c r="B701" s="34" t="s">
        <v>3043</v>
      </c>
      <c r="C701" s="40">
        <v>11801936</v>
      </c>
      <c r="D701" s="35" t="s">
        <v>2994</v>
      </c>
      <c r="E701" s="35" t="s">
        <v>2714</v>
      </c>
      <c r="F701" s="35" t="s">
        <v>3045</v>
      </c>
      <c r="G701" s="35" t="s">
        <v>2730</v>
      </c>
      <c r="H701" s="35" t="s">
        <v>154</v>
      </c>
      <c r="I701" s="41">
        <v>73117</v>
      </c>
      <c r="J701" s="35" t="s">
        <v>23</v>
      </c>
      <c r="K701" s="35" t="s">
        <v>154</v>
      </c>
      <c r="L701" s="41">
        <v>73072</v>
      </c>
      <c r="M701" s="35">
        <v>1218</v>
      </c>
      <c r="N701" s="35">
        <v>1218</v>
      </c>
      <c r="O701" s="35">
        <v>0</v>
      </c>
      <c r="P701" s="35" t="s">
        <v>26</v>
      </c>
      <c r="Q701" s="35" t="s">
        <v>26</v>
      </c>
      <c r="R701" s="42" t="str">
        <f>IF(Extensions53[[#This Row],[Category]]="higher", "priority","")</f>
        <v>priority</v>
      </c>
    </row>
    <row r="702" spans="1:18" x14ac:dyDescent="0.3">
      <c r="A702" s="37" t="s">
        <v>21534</v>
      </c>
      <c r="B702" s="32" t="s">
        <v>21533</v>
      </c>
      <c r="C702" s="37">
        <v>25000136</v>
      </c>
      <c r="D702" s="33" t="s">
        <v>21531</v>
      </c>
      <c r="E702" s="33" t="s">
        <v>21532</v>
      </c>
      <c r="F702" s="33" t="s">
        <v>21535</v>
      </c>
      <c r="G702" s="33" t="s">
        <v>2730</v>
      </c>
      <c r="H702" s="33" t="s">
        <v>154</v>
      </c>
      <c r="I702" s="38">
        <v>73128</v>
      </c>
      <c r="J702" s="33" t="s">
        <v>23</v>
      </c>
      <c r="K702" s="33" t="s">
        <v>154</v>
      </c>
      <c r="L702" s="38">
        <v>73127</v>
      </c>
      <c r="M702" s="33">
        <v>1218</v>
      </c>
      <c r="N702" s="33">
        <v>1218</v>
      </c>
      <c r="O702" s="33">
        <v>0</v>
      </c>
      <c r="P702" s="33" t="s">
        <v>26</v>
      </c>
      <c r="Q702" s="33" t="s">
        <v>26</v>
      </c>
      <c r="R702" s="39" t="str">
        <f>IF(Extensions53[[#This Row],[Category]]="higher", "priority","")</f>
        <v/>
      </c>
    </row>
    <row r="703" spans="1:18" x14ac:dyDescent="0.3">
      <c r="A703" s="40" t="s">
        <v>20056</v>
      </c>
      <c r="B703" s="34" t="s">
        <v>20055</v>
      </c>
      <c r="C703" s="40">
        <v>18007936</v>
      </c>
      <c r="D703" s="35" t="s">
        <v>20053</v>
      </c>
      <c r="E703" s="35" t="s">
        <v>20054</v>
      </c>
      <c r="F703" s="35" t="s">
        <v>20057</v>
      </c>
      <c r="G703" s="35" t="s">
        <v>2730</v>
      </c>
      <c r="H703" s="35" t="s">
        <v>154</v>
      </c>
      <c r="I703" s="41">
        <v>73129</v>
      </c>
      <c r="J703" s="35" t="s">
        <v>23</v>
      </c>
      <c r="K703" s="35" t="s">
        <v>154</v>
      </c>
      <c r="L703" s="41">
        <v>73112</v>
      </c>
      <c r="M703" s="35">
        <v>1218</v>
      </c>
      <c r="N703" s="35">
        <v>1218</v>
      </c>
      <c r="O703" s="35">
        <v>0</v>
      </c>
      <c r="P703" s="35" t="s">
        <v>26</v>
      </c>
      <c r="Q703" s="35" t="s">
        <v>26</v>
      </c>
      <c r="R703" s="42" t="str">
        <f>IF(Extensions53[[#This Row],[Category]]="higher", "priority","")</f>
        <v/>
      </c>
    </row>
    <row r="704" spans="1:18" x14ac:dyDescent="0.3">
      <c r="A704" s="37" t="s">
        <v>3047</v>
      </c>
      <c r="B704" s="32" t="s">
        <v>3046</v>
      </c>
      <c r="C704" s="37">
        <v>11801936</v>
      </c>
      <c r="D704" s="33" t="s">
        <v>2994</v>
      </c>
      <c r="E704" s="33" t="s">
        <v>2714</v>
      </c>
      <c r="F704" s="33" t="s">
        <v>3048</v>
      </c>
      <c r="G704" s="33" t="s">
        <v>3046</v>
      </c>
      <c r="H704" s="33" t="s">
        <v>154</v>
      </c>
      <c r="I704" s="38">
        <v>73145</v>
      </c>
      <c r="J704" s="33" t="s">
        <v>23</v>
      </c>
      <c r="K704" s="33" t="s">
        <v>154</v>
      </c>
      <c r="L704" s="38">
        <v>73072</v>
      </c>
      <c r="M704" s="33">
        <v>1218</v>
      </c>
      <c r="N704" s="33">
        <v>1218</v>
      </c>
      <c r="O704" s="33">
        <v>0</v>
      </c>
      <c r="P704" s="33" t="s">
        <v>26</v>
      </c>
      <c r="Q704" s="33" t="s">
        <v>26</v>
      </c>
      <c r="R704" s="39" t="str">
        <f>IF(Extensions53[[#This Row],[Category]]="higher", "priority","")</f>
        <v/>
      </c>
    </row>
    <row r="705" spans="1:18" x14ac:dyDescent="0.3">
      <c r="A705" s="40" t="s">
        <v>15665</v>
      </c>
      <c r="B705" s="34" t="s">
        <v>5535</v>
      </c>
      <c r="C705" s="40">
        <v>14929436</v>
      </c>
      <c r="D705" s="35" t="s">
        <v>15656</v>
      </c>
      <c r="E705" s="35" t="s">
        <v>5535</v>
      </c>
      <c r="F705" s="35" t="s">
        <v>15666</v>
      </c>
      <c r="G705" s="35" t="s">
        <v>2730</v>
      </c>
      <c r="H705" s="35" t="s">
        <v>154</v>
      </c>
      <c r="I705" s="41">
        <v>73149</v>
      </c>
      <c r="J705" s="35" t="s">
        <v>23</v>
      </c>
      <c r="K705" s="35" t="s">
        <v>154</v>
      </c>
      <c r="L705" s="41">
        <v>73159</v>
      </c>
      <c r="M705" s="35">
        <v>1218</v>
      </c>
      <c r="N705" s="35">
        <v>1218</v>
      </c>
      <c r="O705" s="35">
        <v>0</v>
      </c>
      <c r="P705" s="35" t="s">
        <v>26</v>
      </c>
      <c r="Q705" s="35" t="s">
        <v>26</v>
      </c>
      <c r="R705" s="42" t="str">
        <f>IF(Extensions53[[#This Row],[Category]]="higher", "priority","")</f>
        <v/>
      </c>
    </row>
    <row r="706" spans="1:18" x14ac:dyDescent="0.3">
      <c r="A706" s="37" t="s">
        <v>15667</v>
      </c>
      <c r="B706" s="32" t="s">
        <v>5535</v>
      </c>
      <c r="C706" s="37">
        <v>14929436</v>
      </c>
      <c r="D706" s="33" t="s">
        <v>15656</v>
      </c>
      <c r="E706" s="33" t="s">
        <v>5535</v>
      </c>
      <c r="F706" s="33" t="s">
        <v>15668</v>
      </c>
      <c r="G706" s="33" t="s">
        <v>2730</v>
      </c>
      <c r="H706" s="33" t="s">
        <v>154</v>
      </c>
      <c r="I706" s="38">
        <v>73159</v>
      </c>
      <c r="J706" s="33" t="s">
        <v>23</v>
      </c>
      <c r="K706" s="33" t="s">
        <v>154</v>
      </c>
      <c r="L706" s="38">
        <v>73159</v>
      </c>
      <c r="M706" s="33">
        <v>1218</v>
      </c>
      <c r="N706" s="33">
        <v>1218</v>
      </c>
      <c r="O706" s="33">
        <v>0</v>
      </c>
      <c r="P706" s="33" t="s">
        <v>26</v>
      </c>
      <c r="Q706" s="33" t="s">
        <v>26</v>
      </c>
      <c r="R706" s="39" t="str">
        <f>IF(Extensions53[[#This Row],[Category]]="higher", "priority","")</f>
        <v>priority</v>
      </c>
    </row>
    <row r="707" spans="1:18" x14ac:dyDescent="0.3">
      <c r="A707" s="40" t="s">
        <v>20059</v>
      </c>
      <c r="B707" s="34" t="s">
        <v>20058</v>
      </c>
      <c r="C707" s="40">
        <v>18007936</v>
      </c>
      <c r="D707" s="35" t="s">
        <v>20053</v>
      </c>
      <c r="E707" s="35" t="s">
        <v>20054</v>
      </c>
      <c r="F707" s="35" t="s">
        <v>20060</v>
      </c>
      <c r="G707" s="35" t="s">
        <v>2730</v>
      </c>
      <c r="H707" s="35" t="s">
        <v>154</v>
      </c>
      <c r="I707" s="41">
        <v>73179</v>
      </c>
      <c r="J707" s="35" t="s">
        <v>23</v>
      </c>
      <c r="K707" s="35" t="s">
        <v>154</v>
      </c>
      <c r="L707" s="41">
        <v>73112</v>
      </c>
      <c r="M707" s="35">
        <v>1218</v>
      </c>
      <c r="N707" s="35">
        <v>1218</v>
      </c>
      <c r="O707" s="35">
        <v>0</v>
      </c>
      <c r="P707" s="35" t="s">
        <v>26</v>
      </c>
      <c r="Q707" s="35" t="s">
        <v>26</v>
      </c>
      <c r="R707" s="42" t="str">
        <f>IF(Extensions53[[#This Row],[Category]]="higher", "priority","")</f>
        <v>priority</v>
      </c>
    </row>
    <row r="708" spans="1:18" x14ac:dyDescent="0.3">
      <c r="A708" s="37" t="s">
        <v>1050</v>
      </c>
      <c r="B708" s="32" t="s">
        <v>1049</v>
      </c>
      <c r="C708" s="37">
        <v>11003136</v>
      </c>
      <c r="D708" s="33" t="s">
        <v>1040</v>
      </c>
      <c r="E708" s="33" t="s">
        <v>1041</v>
      </c>
      <c r="F708" s="33" t="s">
        <v>1051</v>
      </c>
      <c r="G708" s="33" t="s">
        <v>1049</v>
      </c>
      <c r="H708" s="33" t="s">
        <v>154</v>
      </c>
      <c r="I708" s="38">
        <v>73503</v>
      </c>
      <c r="J708" s="33" t="s">
        <v>23</v>
      </c>
      <c r="K708" s="33" t="s">
        <v>154</v>
      </c>
      <c r="L708" s="38">
        <v>73505</v>
      </c>
      <c r="M708" s="33">
        <v>975</v>
      </c>
      <c r="N708" s="33">
        <v>975</v>
      </c>
      <c r="O708" s="33">
        <v>0</v>
      </c>
      <c r="P708" s="33" t="s">
        <v>26</v>
      </c>
      <c r="Q708" s="33" t="s">
        <v>26</v>
      </c>
      <c r="R708" s="39" t="str">
        <f>IF(Extensions53[[#This Row],[Category]]="higher", "priority","")</f>
        <v>priority</v>
      </c>
    </row>
    <row r="709" spans="1:18" x14ac:dyDescent="0.3">
      <c r="A709" s="40" t="s">
        <v>1053</v>
      </c>
      <c r="B709" s="34" t="s">
        <v>1052</v>
      </c>
      <c r="C709" s="40">
        <v>11003136</v>
      </c>
      <c r="D709" s="35" t="s">
        <v>1040</v>
      </c>
      <c r="E709" s="35" t="s">
        <v>1041</v>
      </c>
      <c r="F709" s="35" t="s">
        <v>1054</v>
      </c>
      <c r="G709" s="35" t="s">
        <v>1055</v>
      </c>
      <c r="H709" s="35" t="s">
        <v>154</v>
      </c>
      <c r="I709" s="41">
        <v>73505</v>
      </c>
      <c r="J709" s="35" t="s">
        <v>23</v>
      </c>
      <c r="K709" s="35" t="s">
        <v>154</v>
      </c>
      <c r="L709" s="41">
        <v>73505</v>
      </c>
      <c r="M709" s="35">
        <v>975</v>
      </c>
      <c r="N709" s="35">
        <v>975</v>
      </c>
      <c r="O709" s="35">
        <v>0</v>
      </c>
      <c r="P709" s="35" t="s">
        <v>26</v>
      </c>
      <c r="Q709" s="35" t="s">
        <v>26</v>
      </c>
      <c r="R709" s="42" t="str">
        <f>IF(Extensions53[[#This Row],[Category]]="higher", "priority","")</f>
        <v/>
      </c>
    </row>
    <row r="710" spans="1:18" x14ac:dyDescent="0.3">
      <c r="A710" s="37" t="s">
        <v>15131</v>
      </c>
      <c r="B710" s="32" t="s">
        <v>15130</v>
      </c>
      <c r="C710" s="37">
        <v>14925436</v>
      </c>
      <c r="D710" s="33" t="s">
        <v>15124</v>
      </c>
      <c r="E710" s="33" t="s">
        <v>1056</v>
      </c>
      <c r="F710" s="33" t="s">
        <v>15132</v>
      </c>
      <c r="G710" s="33" t="s">
        <v>15133</v>
      </c>
      <c r="H710" s="33" t="s">
        <v>154</v>
      </c>
      <c r="I710" s="38">
        <v>73523</v>
      </c>
      <c r="J710" s="33" t="s">
        <v>23</v>
      </c>
      <c r="K710" s="33" t="s">
        <v>154</v>
      </c>
      <c r="L710" s="38">
        <v>73521</v>
      </c>
      <c r="M710" s="33">
        <v>852</v>
      </c>
      <c r="N710" s="33">
        <v>852</v>
      </c>
      <c r="O710" s="33">
        <v>0</v>
      </c>
      <c r="P710" s="33" t="s">
        <v>26</v>
      </c>
      <c r="Q710" s="33" t="s">
        <v>26</v>
      </c>
      <c r="R710" s="39" t="str">
        <f>IF(Extensions53[[#This Row],[Category]]="higher", "priority","")</f>
        <v/>
      </c>
    </row>
    <row r="711" spans="1:18" x14ac:dyDescent="0.3">
      <c r="A711" s="40" t="s">
        <v>21377</v>
      </c>
      <c r="B711" s="34" t="s">
        <v>21372</v>
      </c>
      <c r="C711" s="40">
        <v>24928436</v>
      </c>
      <c r="D711" s="35" t="s">
        <v>21376</v>
      </c>
      <c r="E711" s="35" t="s">
        <v>21372</v>
      </c>
      <c r="F711" s="35" t="s">
        <v>21378</v>
      </c>
      <c r="G711" s="35" t="s">
        <v>3118</v>
      </c>
      <c r="H711" s="35" t="s">
        <v>154</v>
      </c>
      <c r="I711" s="41">
        <v>74132</v>
      </c>
      <c r="J711" s="35" t="s">
        <v>23</v>
      </c>
      <c r="K711" s="35" t="s">
        <v>154</v>
      </c>
      <c r="L711" s="41">
        <v>74115</v>
      </c>
      <c r="M711" s="35">
        <v>1065</v>
      </c>
      <c r="N711" s="35">
        <v>1065</v>
      </c>
      <c r="O711" s="35">
        <v>0</v>
      </c>
      <c r="P711" s="35" t="s">
        <v>26</v>
      </c>
      <c r="Q711" s="35" t="s">
        <v>26</v>
      </c>
      <c r="R711" s="42" t="str">
        <f>IF(Extensions53[[#This Row],[Category]]="higher", "priority","")</f>
        <v/>
      </c>
    </row>
    <row r="712" spans="1:18" x14ac:dyDescent="0.3">
      <c r="A712" s="37" t="s">
        <v>32990</v>
      </c>
      <c r="B712" s="32" t="s">
        <v>32989</v>
      </c>
      <c r="C712" s="37">
        <v>34924636</v>
      </c>
      <c r="D712" s="33" t="s">
        <v>32987</v>
      </c>
      <c r="E712" s="33" t="s">
        <v>32988</v>
      </c>
      <c r="F712" s="33" t="s">
        <v>32991</v>
      </c>
      <c r="G712" s="33" t="s">
        <v>3118</v>
      </c>
      <c r="H712" s="33" t="s">
        <v>154</v>
      </c>
      <c r="I712" s="38">
        <v>74145</v>
      </c>
      <c r="J712" s="33" t="s">
        <v>23</v>
      </c>
      <c r="K712" s="33" t="s">
        <v>154</v>
      </c>
      <c r="L712" s="38">
        <v>74145</v>
      </c>
      <c r="M712" s="33">
        <v>1065</v>
      </c>
      <c r="N712" s="33">
        <v>1065</v>
      </c>
      <c r="O712" s="33">
        <v>0</v>
      </c>
      <c r="P712" s="33" t="s">
        <v>26</v>
      </c>
      <c r="Q712" s="33" t="s">
        <v>26</v>
      </c>
      <c r="R712" s="39" t="str">
        <f>IF(Extensions53[[#This Row],[Category]]="higher", "priority","")</f>
        <v/>
      </c>
    </row>
    <row r="713" spans="1:18" x14ac:dyDescent="0.3">
      <c r="A713" s="40" t="s">
        <v>32993</v>
      </c>
      <c r="B713" s="34" t="s">
        <v>32992</v>
      </c>
      <c r="C713" s="40">
        <v>34924636</v>
      </c>
      <c r="D713" s="35" t="s">
        <v>32987</v>
      </c>
      <c r="E713" s="35" t="s">
        <v>32988</v>
      </c>
      <c r="F713" s="35" t="s">
        <v>32994</v>
      </c>
      <c r="G713" s="35" t="s">
        <v>3118</v>
      </c>
      <c r="H713" s="35" t="s">
        <v>154</v>
      </c>
      <c r="I713" s="41">
        <v>74145</v>
      </c>
      <c r="J713" s="35" t="s">
        <v>23</v>
      </c>
      <c r="K713" s="35" t="s">
        <v>154</v>
      </c>
      <c r="L713" s="41">
        <v>74145</v>
      </c>
      <c r="M713" s="35">
        <v>1065</v>
      </c>
      <c r="N713" s="35">
        <v>1065</v>
      </c>
      <c r="O713" s="35">
        <v>0</v>
      </c>
      <c r="P713" s="35" t="s">
        <v>26</v>
      </c>
      <c r="Q713" s="35" t="s">
        <v>26</v>
      </c>
      <c r="R713" s="42" t="str">
        <f>IF(Extensions53[[#This Row],[Category]]="higher", "priority","")</f>
        <v/>
      </c>
    </row>
    <row r="714" spans="1:18" x14ac:dyDescent="0.3">
      <c r="A714" s="37" t="s">
        <v>156</v>
      </c>
      <c r="B714" s="32" t="s">
        <v>155</v>
      </c>
      <c r="C714" s="37">
        <v>11000336</v>
      </c>
      <c r="D714" s="33" t="s">
        <v>148</v>
      </c>
      <c r="E714" s="33" t="s">
        <v>149</v>
      </c>
      <c r="F714" s="33" t="s">
        <v>157</v>
      </c>
      <c r="G714" s="33" t="s">
        <v>158</v>
      </c>
      <c r="H714" s="33" t="s">
        <v>154</v>
      </c>
      <c r="I714" s="38">
        <v>74401</v>
      </c>
      <c r="J714" s="33" t="s">
        <v>23</v>
      </c>
      <c r="K714" s="33" t="s">
        <v>154</v>
      </c>
      <c r="L714" s="38">
        <v>74464</v>
      </c>
      <c r="M714" s="33">
        <v>1242</v>
      </c>
      <c r="N714" s="33">
        <v>1242</v>
      </c>
      <c r="O714" s="33">
        <v>0</v>
      </c>
      <c r="P714" s="33" t="s">
        <v>26</v>
      </c>
      <c r="Q714" s="33" t="s">
        <v>26</v>
      </c>
      <c r="R714" s="39" t="str">
        <f>IF(Extensions53[[#This Row],[Category]]="higher", "priority","")</f>
        <v/>
      </c>
    </row>
    <row r="715" spans="1:18" x14ac:dyDescent="0.3">
      <c r="A715" s="40" t="s">
        <v>14222</v>
      </c>
      <c r="B715" s="34" t="s">
        <v>14221</v>
      </c>
      <c r="C715" s="40">
        <v>14922136</v>
      </c>
      <c r="D715" s="35" t="s">
        <v>14219</v>
      </c>
      <c r="E715" s="35" t="s">
        <v>14220</v>
      </c>
      <c r="F715" s="35" t="s">
        <v>14223</v>
      </c>
      <c r="G715" s="35" t="s">
        <v>158</v>
      </c>
      <c r="H715" s="35" t="s">
        <v>154</v>
      </c>
      <c r="I715" s="41">
        <v>74403</v>
      </c>
      <c r="J715" s="35" t="s">
        <v>23</v>
      </c>
      <c r="K715" s="35" t="s">
        <v>154</v>
      </c>
      <c r="L715" s="41">
        <v>74403</v>
      </c>
      <c r="M715" s="35">
        <v>1242</v>
      </c>
      <c r="N715" s="35">
        <v>1242</v>
      </c>
      <c r="O715" s="35">
        <v>0</v>
      </c>
      <c r="P715" s="35" t="s">
        <v>26</v>
      </c>
      <c r="Q715" s="35" t="s">
        <v>26</v>
      </c>
      <c r="R715" s="42" t="str">
        <f>IF(Extensions53[[#This Row],[Category]]="higher", "priority","")</f>
        <v/>
      </c>
    </row>
    <row r="716" spans="1:18" x14ac:dyDescent="0.3">
      <c r="A716" s="37" t="s">
        <v>7892</v>
      </c>
      <c r="B716" s="32" t="s">
        <v>7891</v>
      </c>
      <c r="C716" s="37">
        <v>14001336</v>
      </c>
      <c r="D716" s="33" t="s">
        <v>7879</v>
      </c>
      <c r="E716" s="33" t="s">
        <v>7880</v>
      </c>
      <c r="F716" s="33" t="s">
        <v>920</v>
      </c>
      <c r="G716" s="33" t="s">
        <v>921</v>
      </c>
      <c r="H716" s="33" t="s">
        <v>154</v>
      </c>
      <c r="I716" s="38">
        <v>74601</v>
      </c>
      <c r="J716" s="33" t="s">
        <v>23</v>
      </c>
      <c r="K716" s="33" t="s">
        <v>154</v>
      </c>
      <c r="L716" s="38">
        <v>74653</v>
      </c>
      <c r="M716" s="33">
        <v>1242</v>
      </c>
      <c r="N716" s="33">
        <v>1242</v>
      </c>
      <c r="O716" s="33">
        <v>0</v>
      </c>
      <c r="P716" s="33" t="s">
        <v>26</v>
      </c>
      <c r="Q716" s="33" t="s">
        <v>26</v>
      </c>
      <c r="R716" s="39" t="str">
        <f>IF(Extensions53[[#This Row],[Category]]="higher", "priority","")</f>
        <v/>
      </c>
    </row>
    <row r="717" spans="1:18" x14ac:dyDescent="0.3">
      <c r="A717" s="40" t="s">
        <v>20072</v>
      </c>
      <c r="B717" s="34" t="s">
        <v>20071</v>
      </c>
      <c r="C717" s="40">
        <v>18015136</v>
      </c>
      <c r="D717" s="35" t="s">
        <v>20070</v>
      </c>
      <c r="E717" s="35" t="s">
        <v>16495</v>
      </c>
      <c r="F717" s="35" t="s">
        <v>20073</v>
      </c>
      <c r="G717" s="35" t="s">
        <v>5741</v>
      </c>
      <c r="H717" s="35" t="s">
        <v>154</v>
      </c>
      <c r="I717" s="41">
        <v>74804</v>
      </c>
      <c r="J717" s="35" t="s">
        <v>23</v>
      </c>
      <c r="K717" s="35" t="s">
        <v>154</v>
      </c>
      <c r="L717" s="41">
        <v>74804</v>
      </c>
      <c r="M717" s="35">
        <v>1242</v>
      </c>
      <c r="N717" s="35">
        <v>1242</v>
      </c>
      <c r="O717" s="35">
        <v>0</v>
      </c>
      <c r="P717" s="35" t="s">
        <v>26</v>
      </c>
      <c r="Q717" s="35" t="s">
        <v>26</v>
      </c>
      <c r="R717" s="42" t="str">
        <f>IF(Extensions53[[#This Row],[Category]]="higher", "priority","")</f>
        <v/>
      </c>
    </row>
    <row r="718" spans="1:18" x14ac:dyDescent="0.3">
      <c r="A718" s="37" t="s">
        <v>15886</v>
      </c>
      <c r="B718" s="32" t="s">
        <v>15885</v>
      </c>
      <c r="C718" s="37">
        <v>14931436</v>
      </c>
      <c r="D718" s="33" t="s">
        <v>15883</v>
      </c>
      <c r="E718" s="33" t="s">
        <v>15884</v>
      </c>
      <c r="F718" s="33" t="s">
        <v>15887</v>
      </c>
      <c r="G718" s="33" t="s">
        <v>15888</v>
      </c>
      <c r="H718" s="33" t="s">
        <v>154</v>
      </c>
      <c r="I718" s="38">
        <v>74955</v>
      </c>
      <c r="J718" s="33" t="s">
        <v>23</v>
      </c>
      <c r="K718" s="33" t="s">
        <v>154</v>
      </c>
      <c r="L718" s="38">
        <v>74953</v>
      </c>
      <c r="M718" s="33">
        <v>813</v>
      </c>
      <c r="N718" s="33">
        <v>813</v>
      </c>
      <c r="O718" s="33">
        <v>0</v>
      </c>
      <c r="P718" s="33" t="s">
        <v>26</v>
      </c>
      <c r="Q718" s="33" t="s">
        <v>26</v>
      </c>
      <c r="R718" s="39" t="str">
        <f>IF(Extensions53[[#This Row],[Category]]="higher", "priority","")</f>
        <v/>
      </c>
    </row>
    <row r="719" spans="1:18" x14ac:dyDescent="0.3">
      <c r="A719" s="40" t="s">
        <v>18779</v>
      </c>
      <c r="B719" s="34" t="s">
        <v>18778</v>
      </c>
      <c r="C719" s="40" t="s">
        <v>18776</v>
      </c>
      <c r="D719" s="35" t="s">
        <v>18776</v>
      </c>
      <c r="E719" s="35" t="s">
        <v>18777</v>
      </c>
      <c r="F719" s="35" t="s">
        <v>18780</v>
      </c>
      <c r="G719" s="35" t="s">
        <v>1012</v>
      </c>
      <c r="H719" s="35" t="s">
        <v>349</v>
      </c>
      <c r="I719" s="41">
        <v>75002</v>
      </c>
      <c r="J719" s="35" t="s">
        <v>23</v>
      </c>
      <c r="K719" s="35" t="s">
        <v>349</v>
      </c>
      <c r="L719" s="41">
        <v>75074</v>
      </c>
      <c r="M719" s="35">
        <v>1902</v>
      </c>
      <c r="N719" s="35">
        <v>1902</v>
      </c>
      <c r="O719" s="35">
        <v>0</v>
      </c>
      <c r="P719" s="35" t="s">
        <v>26</v>
      </c>
      <c r="Q719" s="35" t="s">
        <v>26</v>
      </c>
      <c r="R719" s="42" t="str">
        <f>IF(Extensions53[[#This Row],[Category]]="higher", "priority","")</f>
        <v>priority</v>
      </c>
    </row>
    <row r="720" spans="1:18" x14ac:dyDescent="0.3">
      <c r="A720" s="37" t="s">
        <v>18782</v>
      </c>
      <c r="B720" s="32" t="s">
        <v>18781</v>
      </c>
      <c r="C720" s="37" t="s">
        <v>18776</v>
      </c>
      <c r="D720" s="33" t="s">
        <v>18776</v>
      </c>
      <c r="E720" s="33" t="s">
        <v>18777</v>
      </c>
      <c r="F720" s="33" t="s">
        <v>18783</v>
      </c>
      <c r="G720" s="33" t="s">
        <v>11693</v>
      </c>
      <c r="H720" s="33" t="s">
        <v>349</v>
      </c>
      <c r="I720" s="38">
        <v>75002</v>
      </c>
      <c r="J720" s="33" t="s">
        <v>23</v>
      </c>
      <c r="K720" s="33" t="s">
        <v>349</v>
      </c>
      <c r="L720" s="38">
        <v>75074</v>
      </c>
      <c r="M720" s="33">
        <v>1902</v>
      </c>
      <c r="N720" s="33">
        <v>1902</v>
      </c>
      <c r="O720" s="33">
        <v>0</v>
      </c>
      <c r="P720" s="33" t="s">
        <v>26</v>
      </c>
      <c r="Q720" s="33" t="s">
        <v>26</v>
      </c>
      <c r="R720" s="39" t="str">
        <f>IF(Extensions53[[#This Row],[Category]]="higher", "priority","")</f>
        <v>priority</v>
      </c>
    </row>
    <row r="721" spans="1:18" x14ac:dyDescent="0.3">
      <c r="A721" s="40" t="s">
        <v>1290</v>
      </c>
      <c r="B721" s="34" t="s">
        <v>1289</v>
      </c>
      <c r="C721" s="40">
        <v>11008243</v>
      </c>
      <c r="D721" s="35" t="s">
        <v>1287</v>
      </c>
      <c r="E721" s="35" t="s">
        <v>1288</v>
      </c>
      <c r="F721" s="35" t="s">
        <v>1291</v>
      </c>
      <c r="G721" s="35" t="s">
        <v>1292</v>
      </c>
      <c r="H721" s="35" t="s">
        <v>349</v>
      </c>
      <c r="I721" s="41">
        <v>75006</v>
      </c>
      <c r="J721" s="35" t="s">
        <v>23</v>
      </c>
      <c r="K721" s="35" t="s">
        <v>349</v>
      </c>
      <c r="L721" s="41">
        <v>76203</v>
      </c>
      <c r="M721" s="35">
        <v>1902</v>
      </c>
      <c r="N721" s="35">
        <v>1902</v>
      </c>
      <c r="O721" s="35">
        <v>0</v>
      </c>
      <c r="P721" s="35" t="s">
        <v>26</v>
      </c>
      <c r="Q721" s="35" t="s">
        <v>26</v>
      </c>
      <c r="R721" s="42" t="str">
        <f>IF(Extensions53[[#This Row],[Category]]="higher", "priority","")</f>
        <v>priority</v>
      </c>
    </row>
    <row r="722" spans="1:18" x14ac:dyDescent="0.3">
      <c r="A722" s="37" t="s">
        <v>1294</v>
      </c>
      <c r="B722" s="32" t="s">
        <v>1293</v>
      </c>
      <c r="C722" s="37">
        <v>11008243</v>
      </c>
      <c r="D722" s="33" t="s">
        <v>1287</v>
      </c>
      <c r="E722" s="33" t="s">
        <v>1288</v>
      </c>
      <c r="F722" s="33" t="s">
        <v>1295</v>
      </c>
      <c r="G722" s="33" t="s">
        <v>1292</v>
      </c>
      <c r="H722" s="33" t="s">
        <v>349</v>
      </c>
      <c r="I722" s="38">
        <v>75006</v>
      </c>
      <c r="J722" s="33" t="s">
        <v>23</v>
      </c>
      <c r="K722" s="33" t="s">
        <v>349</v>
      </c>
      <c r="L722" s="38">
        <v>76203</v>
      </c>
      <c r="M722" s="33">
        <v>1902</v>
      </c>
      <c r="N722" s="33">
        <v>1902</v>
      </c>
      <c r="O722" s="33">
        <v>0</v>
      </c>
      <c r="P722" s="33" t="s">
        <v>26</v>
      </c>
      <c r="Q722" s="33" t="s">
        <v>26</v>
      </c>
      <c r="R722" s="39" t="str">
        <f>IF(Extensions53[[#This Row],[Category]]="higher", "priority","")</f>
        <v/>
      </c>
    </row>
    <row r="723" spans="1:18" x14ac:dyDescent="0.3">
      <c r="A723" s="40" t="s">
        <v>1297</v>
      </c>
      <c r="B723" s="34" t="s">
        <v>1296</v>
      </c>
      <c r="C723" s="40">
        <v>11008243</v>
      </c>
      <c r="D723" s="35" t="s">
        <v>1287</v>
      </c>
      <c r="E723" s="35" t="s">
        <v>1288</v>
      </c>
      <c r="F723" s="35" t="s">
        <v>1298</v>
      </c>
      <c r="G723" s="35" t="s">
        <v>1292</v>
      </c>
      <c r="H723" s="35" t="s">
        <v>349</v>
      </c>
      <c r="I723" s="41">
        <v>75006</v>
      </c>
      <c r="J723" s="35" t="s">
        <v>23</v>
      </c>
      <c r="K723" s="35" t="s">
        <v>349</v>
      </c>
      <c r="L723" s="41">
        <v>76203</v>
      </c>
      <c r="M723" s="35">
        <v>1902</v>
      </c>
      <c r="N723" s="35">
        <v>1902</v>
      </c>
      <c r="O723" s="35">
        <v>0</v>
      </c>
      <c r="P723" s="35" t="s">
        <v>26</v>
      </c>
      <c r="Q723" s="35" t="s">
        <v>26</v>
      </c>
      <c r="R723" s="42" t="str">
        <f>IF(Extensions53[[#This Row],[Category]]="higher", "priority","")</f>
        <v>priority</v>
      </c>
    </row>
    <row r="724" spans="1:18" x14ac:dyDescent="0.3">
      <c r="A724" s="37" t="s">
        <v>1300</v>
      </c>
      <c r="B724" s="32" t="s">
        <v>1299</v>
      </c>
      <c r="C724" s="37">
        <v>11008243</v>
      </c>
      <c r="D724" s="33" t="s">
        <v>1287</v>
      </c>
      <c r="E724" s="33" t="s">
        <v>1288</v>
      </c>
      <c r="F724" s="33" t="s">
        <v>1301</v>
      </c>
      <c r="G724" s="33" t="s">
        <v>1292</v>
      </c>
      <c r="H724" s="33" t="s">
        <v>349</v>
      </c>
      <c r="I724" s="38">
        <v>75007</v>
      </c>
      <c r="J724" s="33" t="s">
        <v>23</v>
      </c>
      <c r="K724" s="33" t="s">
        <v>349</v>
      </c>
      <c r="L724" s="38">
        <v>76203</v>
      </c>
      <c r="M724" s="33">
        <v>1902</v>
      </c>
      <c r="N724" s="33">
        <v>1902</v>
      </c>
      <c r="O724" s="33">
        <v>0</v>
      </c>
      <c r="P724" s="33" t="s">
        <v>26</v>
      </c>
      <c r="Q724" s="33" t="s">
        <v>26</v>
      </c>
      <c r="R724" s="39" t="str">
        <f>IF(Extensions53[[#This Row],[Category]]="higher", "priority","")</f>
        <v/>
      </c>
    </row>
    <row r="725" spans="1:18" x14ac:dyDescent="0.3">
      <c r="A725" s="40" t="s">
        <v>18785</v>
      </c>
      <c r="B725" s="34" t="s">
        <v>18784</v>
      </c>
      <c r="C725" s="40" t="s">
        <v>18776</v>
      </c>
      <c r="D725" s="35" t="s">
        <v>18776</v>
      </c>
      <c r="E725" s="35" t="s">
        <v>18777</v>
      </c>
      <c r="F725" s="35" t="s">
        <v>18786</v>
      </c>
      <c r="G725" s="35" t="s">
        <v>18787</v>
      </c>
      <c r="H725" s="35" t="s">
        <v>349</v>
      </c>
      <c r="I725" s="41">
        <v>75009</v>
      </c>
      <c r="J725" s="35" t="s">
        <v>23</v>
      </c>
      <c r="K725" s="35" t="s">
        <v>349</v>
      </c>
      <c r="L725" s="41">
        <v>75074</v>
      </c>
      <c r="M725" s="35">
        <v>1902</v>
      </c>
      <c r="N725" s="35">
        <v>1902</v>
      </c>
      <c r="O725" s="35">
        <v>0</v>
      </c>
      <c r="P725" s="35" t="s">
        <v>26</v>
      </c>
      <c r="Q725" s="35" t="s">
        <v>26</v>
      </c>
      <c r="R725" s="42" t="str">
        <f>IF(Extensions53[[#This Row],[Category]]="higher", "priority","")</f>
        <v/>
      </c>
    </row>
    <row r="726" spans="1:18" x14ac:dyDescent="0.3">
      <c r="A726" s="37" t="s">
        <v>18680</v>
      </c>
      <c r="B726" s="32" t="s">
        <v>4012</v>
      </c>
      <c r="C726" s="44" t="s">
        <v>18678</v>
      </c>
      <c r="D726" s="33" t="s">
        <v>18678</v>
      </c>
      <c r="E726" s="33" t="s">
        <v>18679</v>
      </c>
      <c r="F726" s="33" t="s">
        <v>18681</v>
      </c>
      <c r="G726" s="33" t="s">
        <v>18682</v>
      </c>
      <c r="H726" s="33" t="s">
        <v>349</v>
      </c>
      <c r="I726" s="38">
        <v>75019</v>
      </c>
      <c r="J726" s="33" t="s">
        <v>23</v>
      </c>
      <c r="K726" s="33" t="s">
        <v>349</v>
      </c>
      <c r="L726" s="38">
        <v>75038</v>
      </c>
      <c r="M726" s="33">
        <v>1902</v>
      </c>
      <c r="N726" s="33">
        <v>1902</v>
      </c>
      <c r="O726" s="33">
        <v>0</v>
      </c>
      <c r="P726" s="33" t="s">
        <v>26</v>
      </c>
      <c r="Q726" s="33" t="s">
        <v>26</v>
      </c>
      <c r="R726" s="39" t="str">
        <f>IF(Extensions53[[#This Row],[Category]]="higher", "priority","")</f>
        <v/>
      </c>
    </row>
    <row r="727" spans="1:18" x14ac:dyDescent="0.3">
      <c r="A727" s="40" t="s">
        <v>18789</v>
      </c>
      <c r="B727" s="34" t="s">
        <v>18788</v>
      </c>
      <c r="C727" s="40" t="s">
        <v>18776</v>
      </c>
      <c r="D727" s="35" t="s">
        <v>18776</v>
      </c>
      <c r="E727" s="35" t="s">
        <v>18777</v>
      </c>
      <c r="F727" s="35" t="s">
        <v>18790</v>
      </c>
      <c r="G727" s="35" t="s">
        <v>1305</v>
      </c>
      <c r="H727" s="35" t="s">
        <v>349</v>
      </c>
      <c r="I727" s="41">
        <v>75023</v>
      </c>
      <c r="J727" s="35" t="s">
        <v>23</v>
      </c>
      <c r="K727" s="35" t="s">
        <v>349</v>
      </c>
      <c r="L727" s="41">
        <v>75074</v>
      </c>
      <c r="M727" s="35">
        <v>1902</v>
      </c>
      <c r="N727" s="35">
        <v>1902</v>
      </c>
      <c r="O727" s="35">
        <v>0</v>
      </c>
      <c r="P727" s="35" t="s">
        <v>26</v>
      </c>
      <c r="Q727" s="35" t="s">
        <v>26</v>
      </c>
      <c r="R727" s="42" t="str">
        <f>IF(Extensions53[[#This Row],[Category]]="higher", "priority","")</f>
        <v/>
      </c>
    </row>
    <row r="728" spans="1:18" x14ac:dyDescent="0.3">
      <c r="A728" s="37" t="s">
        <v>1303</v>
      </c>
      <c r="B728" s="32" t="s">
        <v>1302</v>
      </c>
      <c r="C728" s="37">
        <v>11008243</v>
      </c>
      <c r="D728" s="33" t="s">
        <v>1287</v>
      </c>
      <c r="E728" s="33" t="s">
        <v>1288</v>
      </c>
      <c r="F728" s="33" t="s">
        <v>1304</v>
      </c>
      <c r="G728" s="33" t="s">
        <v>1305</v>
      </c>
      <c r="H728" s="33" t="s">
        <v>349</v>
      </c>
      <c r="I728" s="38">
        <v>75024</v>
      </c>
      <c r="J728" s="33" t="s">
        <v>23</v>
      </c>
      <c r="K728" s="33" t="s">
        <v>349</v>
      </c>
      <c r="L728" s="38">
        <v>76203</v>
      </c>
      <c r="M728" s="33">
        <v>1902</v>
      </c>
      <c r="N728" s="33">
        <v>1902</v>
      </c>
      <c r="O728" s="33">
        <v>0</v>
      </c>
      <c r="P728" s="33" t="s">
        <v>26</v>
      </c>
      <c r="Q728" s="33" t="s">
        <v>26</v>
      </c>
      <c r="R728" s="39" t="str">
        <f>IF(Extensions53[[#This Row],[Category]]="higher", "priority","")</f>
        <v>priority</v>
      </c>
    </row>
    <row r="729" spans="1:18" x14ac:dyDescent="0.3">
      <c r="A729" s="40" t="s">
        <v>32457</v>
      </c>
      <c r="B729" s="34" t="s">
        <v>32456</v>
      </c>
      <c r="C729" s="40" t="s">
        <v>32454</v>
      </c>
      <c r="D729" s="35" t="s">
        <v>32454</v>
      </c>
      <c r="E729" s="35" t="s">
        <v>32455</v>
      </c>
      <c r="F729" s="35" t="s">
        <v>32458</v>
      </c>
      <c r="G729" s="35" t="s">
        <v>1305</v>
      </c>
      <c r="H729" s="35" t="s">
        <v>349</v>
      </c>
      <c r="I729" s="41">
        <v>75024</v>
      </c>
      <c r="J729" s="35" t="s">
        <v>23</v>
      </c>
      <c r="K729" s="35" t="s">
        <v>349</v>
      </c>
      <c r="L729" s="41">
        <v>75205</v>
      </c>
      <c r="M729" s="35">
        <v>1902</v>
      </c>
      <c r="N729" s="35">
        <v>1902</v>
      </c>
      <c r="O729" s="35">
        <v>0</v>
      </c>
      <c r="P729" s="35" t="s">
        <v>26</v>
      </c>
      <c r="Q729" s="35" t="s">
        <v>26</v>
      </c>
      <c r="R729" s="42" t="str">
        <f>IF(Extensions53[[#This Row],[Category]]="higher", "priority","")</f>
        <v/>
      </c>
    </row>
    <row r="730" spans="1:18" x14ac:dyDescent="0.3">
      <c r="A730" s="37" t="s">
        <v>18792</v>
      </c>
      <c r="B730" s="32" t="s">
        <v>18791</v>
      </c>
      <c r="C730" s="37" t="s">
        <v>18776</v>
      </c>
      <c r="D730" s="33" t="s">
        <v>18776</v>
      </c>
      <c r="E730" s="33" t="s">
        <v>18777</v>
      </c>
      <c r="F730" s="33" t="s">
        <v>18793</v>
      </c>
      <c r="G730" s="33" t="s">
        <v>1277</v>
      </c>
      <c r="H730" s="33" t="s">
        <v>349</v>
      </c>
      <c r="I730" s="38">
        <v>75028</v>
      </c>
      <c r="J730" s="33" t="s">
        <v>23</v>
      </c>
      <c r="K730" s="33" t="s">
        <v>349</v>
      </c>
      <c r="L730" s="38">
        <v>75074</v>
      </c>
      <c r="M730" s="33">
        <v>1902</v>
      </c>
      <c r="N730" s="33">
        <v>1902</v>
      </c>
      <c r="O730" s="33">
        <v>0</v>
      </c>
      <c r="P730" s="33" t="s">
        <v>26</v>
      </c>
      <c r="Q730" s="33" t="s">
        <v>26</v>
      </c>
      <c r="R730" s="39" t="str">
        <f>IF(Extensions53[[#This Row],[Category]]="higher", "priority","")</f>
        <v/>
      </c>
    </row>
    <row r="731" spans="1:18" x14ac:dyDescent="0.3">
      <c r="A731" s="40" t="s">
        <v>18795</v>
      </c>
      <c r="B731" s="34" t="s">
        <v>18794</v>
      </c>
      <c r="C731" s="40" t="s">
        <v>18776</v>
      </c>
      <c r="D731" s="35" t="s">
        <v>18776</v>
      </c>
      <c r="E731" s="35" t="s">
        <v>18777</v>
      </c>
      <c r="F731" s="35" t="s">
        <v>18796</v>
      </c>
      <c r="G731" s="35" t="s">
        <v>18797</v>
      </c>
      <c r="H731" s="35" t="s">
        <v>349</v>
      </c>
      <c r="I731" s="41">
        <v>75029</v>
      </c>
      <c r="J731" s="35" t="s">
        <v>23</v>
      </c>
      <c r="K731" s="35" t="s">
        <v>349</v>
      </c>
      <c r="L731" s="41">
        <v>75074</v>
      </c>
      <c r="M731" s="35">
        <v>1902</v>
      </c>
      <c r="N731" s="35">
        <v>1902</v>
      </c>
      <c r="O731" s="35">
        <v>0</v>
      </c>
      <c r="P731" s="35" t="s">
        <v>26</v>
      </c>
      <c r="Q731" s="35" t="s">
        <v>26</v>
      </c>
      <c r="R731" s="42" t="str">
        <f>IF(Extensions53[[#This Row],[Category]]="higher", "priority","")</f>
        <v/>
      </c>
    </row>
    <row r="732" spans="1:18" x14ac:dyDescent="0.3">
      <c r="A732" s="37" t="s">
        <v>18798</v>
      </c>
      <c r="B732" s="32" t="s">
        <v>18794</v>
      </c>
      <c r="C732" s="37" t="s">
        <v>18776</v>
      </c>
      <c r="D732" s="33" t="s">
        <v>18776</v>
      </c>
      <c r="E732" s="33" t="s">
        <v>18777</v>
      </c>
      <c r="F732" s="33" t="s">
        <v>18796</v>
      </c>
      <c r="G732" s="33" t="s">
        <v>18797</v>
      </c>
      <c r="H732" s="33" t="s">
        <v>349</v>
      </c>
      <c r="I732" s="38">
        <v>75029</v>
      </c>
      <c r="J732" s="33" t="s">
        <v>23</v>
      </c>
      <c r="K732" s="33" t="s">
        <v>349</v>
      </c>
      <c r="L732" s="38">
        <v>75074</v>
      </c>
      <c r="M732" s="33">
        <v>1902</v>
      </c>
      <c r="N732" s="33">
        <v>1902</v>
      </c>
      <c r="O732" s="33">
        <v>0</v>
      </c>
      <c r="P732" s="33" t="s">
        <v>26</v>
      </c>
      <c r="Q732" s="33" t="s">
        <v>26</v>
      </c>
      <c r="R732" s="39" t="str">
        <f>IF(Extensions53[[#This Row],[Category]]="higher", "priority","")</f>
        <v/>
      </c>
    </row>
    <row r="733" spans="1:18" x14ac:dyDescent="0.3">
      <c r="A733" s="40" t="s">
        <v>1307</v>
      </c>
      <c r="B733" s="34" t="s">
        <v>1306</v>
      </c>
      <c r="C733" s="40">
        <v>11008243</v>
      </c>
      <c r="D733" s="35" t="s">
        <v>1287</v>
      </c>
      <c r="E733" s="35" t="s">
        <v>1288</v>
      </c>
      <c r="F733" s="35" t="s">
        <v>1308</v>
      </c>
      <c r="G733" s="35" t="s">
        <v>1309</v>
      </c>
      <c r="H733" s="35" t="s">
        <v>349</v>
      </c>
      <c r="I733" s="41">
        <v>75033</v>
      </c>
      <c r="J733" s="35" t="s">
        <v>23</v>
      </c>
      <c r="K733" s="35" t="s">
        <v>349</v>
      </c>
      <c r="L733" s="41">
        <v>76203</v>
      </c>
      <c r="M733" s="35">
        <v>1902</v>
      </c>
      <c r="N733" s="35">
        <v>1902</v>
      </c>
      <c r="O733" s="35">
        <v>0</v>
      </c>
      <c r="P733" s="35" t="s">
        <v>26</v>
      </c>
      <c r="Q733" s="35" t="s">
        <v>26</v>
      </c>
      <c r="R733" s="42" t="str">
        <f>IF(Extensions53[[#This Row],[Category]]="higher", "priority","")</f>
        <v/>
      </c>
    </row>
    <row r="734" spans="1:18" x14ac:dyDescent="0.3">
      <c r="A734" s="37" t="s">
        <v>1311</v>
      </c>
      <c r="B734" s="32" t="s">
        <v>1310</v>
      </c>
      <c r="C734" s="37">
        <v>11008243</v>
      </c>
      <c r="D734" s="33" t="s">
        <v>1287</v>
      </c>
      <c r="E734" s="33" t="s">
        <v>1288</v>
      </c>
      <c r="F734" s="33" t="s">
        <v>1312</v>
      </c>
      <c r="G734" s="33" t="s">
        <v>1309</v>
      </c>
      <c r="H734" s="33" t="s">
        <v>349</v>
      </c>
      <c r="I734" s="38">
        <v>75034</v>
      </c>
      <c r="J734" s="33" t="s">
        <v>23</v>
      </c>
      <c r="K734" s="33" t="s">
        <v>349</v>
      </c>
      <c r="L734" s="38">
        <v>76203</v>
      </c>
      <c r="M734" s="33">
        <v>1902</v>
      </c>
      <c r="N734" s="33">
        <v>1902</v>
      </c>
      <c r="O734" s="33">
        <v>0</v>
      </c>
      <c r="P734" s="33" t="s">
        <v>26</v>
      </c>
      <c r="Q734" s="33" t="s">
        <v>26</v>
      </c>
      <c r="R734" s="39" t="str">
        <f>IF(Extensions53[[#This Row],[Category]]="higher", "priority","")</f>
        <v/>
      </c>
    </row>
    <row r="735" spans="1:18" x14ac:dyDescent="0.3">
      <c r="A735" s="40" t="s">
        <v>25957</v>
      </c>
      <c r="B735" s="34" t="s">
        <v>25956</v>
      </c>
      <c r="C735" s="40">
        <v>31021243</v>
      </c>
      <c r="D735" s="35" t="s">
        <v>25954</v>
      </c>
      <c r="E735" s="35" t="s">
        <v>25955</v>
      </c>
      <c r="F735" s="35" t="s">
        <v>25958</v>
      </c>
      <c r="G735" s="35" t="s">
        <v>1309</v>
      </c>
      <c r="H735" s="35" t="s">
        <v>349</v>
      </c>
      <c r="I735" s="41">
        <v>75034</v>
      </c>
      <c r="J735" s="35" t="s">
        <v>23</v>
      </c>
      <c r="K735" s="35" t="s">
        <v>349</v>
      </c>
      <c r="L735" s="41">
        <v>75041</v>
      </c>
      <c r="M735" s="35">
        <v>1902</v>
      </c>
      <c r="N735" s="35">
        <v>1902</v>
      </c>
      <c r="O735" s="35">
        <v>0</v>
      </c>
      <c r="P735" s="35" t="s">
        <v>26</v>
      </c>
      <c r="Q735" s="35" t="s">
        <v>26</v>
      </c>
      <c r="R735" s="42" t="str">
        <f>IF(Extensions53[[#This Row],[Category]]="higher", "priority","")</f>
        <v/>
      </c>
    </row>
    <row r="736" spans="1:18" x14ac:dyDescent="0.3">
      <c r="A736" s="37" t="s">
        <v>18800</v>
      </c>
      <c r="B736" s="32" t="s">
        <v>18799</v>
      </c>
      <c r="C736" s="37" t="s">
        <v>18776</v>
      </c>
      <c r="D736" s="33" t="s">
        <v>18776</v>
      </c>
      <c r="E736" s="33" t="s">
        <v>18777</v>
      </c>
      <c r="F736" s="33" t="s">
        <v>18801</v>
      </c>
      <c r="G736" s="33" t="s">
        <v>1309</v>
      </c>
      <c r="H736" s="33" t="s">
        <v>349</v>
      </c>
      <c r="I736" s="38">
        <v>75034</v>
      </c>
      <c r="J736" s="33" t="s">
        <v>23</v>
      </c>
      <c r="K736" s="33" t="s">
        <v>349</v>
      </c>
      <c r="L736" s="38">
        <v>75074</v>
      </c>
      <c r="M736" s="33">
        <v>1902</v>
      </c>
      <c r="N736" s="33">
        <v>1902</v>
      </c>
      <c r="O736" s="33">
        <v>0</v>
      </c>
      <c r="P736" s="33" t="s">
        <v>26</v>
      </c>
      <c r="Q736" s="33" t="s">
        <v>26</v>
      </c>
      <c r="R736" s="39" t="str">
        <f>IF(Extensions53[[#This Row],[Category]]="higher", "priority","")</f>
        <v/>
      </c>
    </row>
    <row r="737" spans="1:18" x14ac:dyDescent="0.3">
      <c r="A737" s="40" t="s">
        <v>18803</v>
      </c>
      <c r="B737" s="34" t="s">
        <v>18802</v>
      </c>
      <c r="C737" s="40" t="s">
        <v>18776</v>
      </c>
      <c r="D737" s="35" t="s">
        <v>18776</v>
      </c>
      <c r="E737" s="35" t="s">
        <v>18777</v>
      </c>
      <c r="F737" s="35" t="s">
        <v>18804</v>
      </c>
      <c r="G737" s="35" t="s">
        <v>1309</v>
      </c>
      <c r="H737" s="35" t="s">
        <v>349</v>
      </c>
      <c r="I737" s="41">
        <v>75034</v>
      </c>
      <c r="J737" s="35" t="s">
        <v>23</v>
      </c>
      <c r="K737" s="35" t="s">
        <v>349</v>
      </c>
      <c r="L737" s="41">
        <v>75074</v>
      </c>
      <c r="M737" s="35">
        <v>1902</v>
      </c>
      <c r="N737" s="35">
        <v>1902</v>
      </c>
      <c r="O737" s="35">
        <v>0</v>
      </c>
      <c r="P737" s="35" t="s">
        <v>26</v>
      </c>
      <c r="Q737" s="35" t="s">
        <v>26</v>
      </c>
      <c r="R737" s="42" t="str">
        <f>IF(Extensions53[[#This Row],[Category]]="higher", "priority","")</f>
        <v/>
      </c>
    </row>
    <row r="738" spans="1:18" x14ac:dyDescent="0.3">
      <c r="A738" s="37" t="s">
        <v>1314</v>
      </c>
      <c r="B738" s="32" t="s">
        <v>1313</v>
      </c>
      <c r="C738" s="37">
        <v>11008243</v>
      </c>
      <c r="D738" s="33" t="s">
        <v>1287</v>
      </c>
      <c r="E738" s="33" t="s">
        <v>1288</v>
      </c>
      <c r="F738" s="33" t="s">
        <v>1315</v>
      </c>
      <c r="G738" s="33" t="s">
        <v>1309</v>
      </c>
      <c r="H738" s="33" t="s">
        <v>349</v>
      </c>
      <c r="I738" s="38">
        <v>75035</v>
      </c>
      <c r="J738" s="33" t="s">
        <v>23</v>
      </c>
      <c r="K738" s="33" t="s">
        <v>349</v>
      </c>
      <c r="L738" s="38">
        <v>76203</v>
      </c>
      <c r="M738" s="33">
        <v>1902</v>
      </c>
      <c r="N738" s="33">
        <v>1902</v>
      </c>
      <c r="O738" s="33">
        <v>0</v>
      </c>
      <c r="P738" s="33" t="s">
        <v>26</v>
      </c>
      <c r="Q738" s="33" t="s">
        <v>26</v>
      </c>
      <c r="R738" s="39" t="str">
        <f>IF(Extensions53[[#This Row],[Category]]="higher", "priority","")</f>
        <v/>
      </c>
    </row>
    <row r="739" spans="1:18" x14ac:dyDescent="0.3">
      <c r="A739" s="40" t="s">
        <v>18806</v>
      </c>
      <c r="B739" s="34" t="s">
        <v>18805</v>
      </c>
      <c r="C739" s="40" t="s">
        <v>18776</v>
      </c>
      <c r="D739" s="35" t="s">
        <v>18776</v>
      </c>
      <c r="E739" s="35" t="s">
        <v>18777</v>
      </c>
      <c r="F739" s="35" t="s">
        <v>7299</v>
      </c>
      <c r="G739" s="35" t="s">
        <v>1309</v>
      </c>
      <c r="H739" s="35" t="s">
        <v>349</v>
      </c>
      <c r="I739" s="41">
        <v>75035</v>
      </c>
      <c r="J739" s="35" t="s">
        <v>23</v>
      </c>
      <c r="K739" s="35" t="s">
        <v>349</v>
      </c>
      <c r="L739" s="41">
        <v>75074</v>
      </c>
      <c r="M739" s="35">
        <v>1902</v>
      </c>
      <c r="N739" s="35">
        <v>1902</v>
      </c>
      <c r="O739" s="35">
        <v>0</v>
      </c>
      <c r="P739" s="35" t="s">
        <v>26</v>
      </c>
      <c r="Q739" s="35" t="s">
        <v>26</v>
      </c>
      <c r="R739" s="42" t="str">
        <f>IF(Extensions53[[#This Row],[Category]]="higher", "priority","")</f>
        <v/>
      </c>
    </row>
    <row r="740" spans="1:18" x14ac:dyDescent="0.3">
      <c r="A740" s="37" t="s">
        <v>18808</v>
      </c>
      <c r="B740" s="32" t="s">
        <v>18807</v>
      </c>
      <c r="C740" s="37" t="s">
        <v>18776</v>
      </c>
      <c r="D740" s="33" t="s">
        <v>18776</v>
      </c>
      <c r="E740" s="33" t="s">
        <v>18777</v>
      </c>
      <c r="F740" s="33" t="s">
        <v>18809</v>
      </c>
      <c r="G740" s="33" t="s">
        <v>18810</v>
      </c>
      <c r="H740" s="33" t="s">
        <v>349</v>
      </c>
      <c r="I740" s="38">
        <v>75040</v>
      </c>
      <c r="J740" s="33" t="s">
        <v>23</v>
      </c>
      <c r="K740" s="33" t="s">
        <v>349</v>
      </c>
      <c r="L740" s="38">
        <v>75074</v>
      </c>
      <c r="M740" s="33">
        <v>1902</v>
      </c>
      <c r="N740" s="33">
        <v>1902</v>
      </c>
      <c r="O740" s="33">
        <v>0</v>
      </c>
      <c r="P740" s="33" t="s">
        <v>26</v>
      </c>
      <c r="Q740" s="33" t="s">
        <v>26</v>
      </c>
      <c r="R740" s="39" t="str">
        <f>IF(Extensions53[[#This Row],[Category]]="higher", "priority","")</f>
        <v/>
      </c>
    </row>
    <row r="741" spans="1:18" x14ac:dyDescent="0.3">
      <c r="A741" s="40" t="s">
        <v>19060</v>
      </c>
      <c r="B741" s="34" t="s">
        <v>19059</v>
      </c>
      <c r="C741" s="40" t="s">
        <v>19057</v>
      </c>
      <c r="D741" s="35" t="s">
        <v>19057</v>
      </c>
      <c r="E741" s="35" t="s">
        <v>19058</v>
      </c>
      <c r="F741" s="35" t="s">
        <v>19061</v>
      </c>
      <c r="G741" s="35" t="s">
        <v>18810</v>
      </c>
      <c r="H741" s="35" t="s">
        <v>349</v>
      </c>
      <c r="I741" s="41">
        <v>75040</v>
      </c>
      <c r="J741" s="35" t="s">
        <v>23</v>
      </c>
      <c r="K741" s="35" t="s">
        <v>349</v>
      </c>
      <c r="L741" s="41">
        <v>75243</v>
      </c>
      <c r="M741" s="35">
        <v>1902</v>
      </c>
      <c r="N741" s="35">
        <v>1902</v>
      </c>
      <c r="O741" s="35">
        <v>0</v>
      </c>
      <c r="P741" s="35" t="s">
        <v>26</v>
      </c>
      <c r="Q741" s="35" t="s">
        <v>26</v>
      </c>
      <c r="R741" s="42" t="str">
        <f>IF(Extensions53[[#This Row],[Category]]="higher", "priority","")</f>
        <v/>
      </c>
    </row>
    <row r="742" spans="1:18" x14ac:dyDescent="0.3">
      <c r="A742" s="37" t="s">
        <v>32460</v>
      </c>
      <c r="B742" s="32" t="s">
        <v>32459</v>
      </c>
      <c r="C742" s="37" t="s">
        <v>32454</v>
      </c>
      <c r="D742" s="33" t="s">
        <v>32454</v>
      </c>
      <c r="E742" s="33" t="s">
        <v>32455</v>
      </c>
      <c r="F742" s="33" t="s">
        <v>32461</v>
      </c>
      <c r="G742" s="33" t="s">
        <v>18810</v>
      </c>
      <c r="H742" s="33" t="s">
        <v>349</v>
      </c>
      <c r="I742" s="38">
        <v>75042</v>
      </c>
      <c r="J742" s="33" t="s">
        <v>23</v>
      </c>
      <c r="K742" s="33" t="s">
        <v>349</v>
      </c>
      <c r="L742" s="38">
        <v>75205</v>
      </c>
      <c r="M742" s="33">
        <v>1902</v>
      </c>
      <c r="N742" s="33">
        <v>1902</v>
      </c>
      <c r="O742" s="33">
        <v>0</v>
      </c>
      <c r="P742" s="33" t="s">
        <v>26</v>
      </c>
      <c r="Q742" s="33" t="s">
        <v>26</v>
      </c>
      <c r="R742" s="39" t="str">
        <f>IF(Extensions53[[#This Row],[Category]]="higher", "priority","")</f>
        <v/>
      </c>
    </row>
    <row r="743" spans="1:18" x14ac:dyDescent="0.3">
      <c r="A743" s="40" t="s">
        <v>1317</v>
      </c>
      <c r="B743" s="34" t="s">
        <v>1316</v>
      </c>
      <c r="C743" s="40">
        <v>11008243</v>
      </c>
      <c r="D743" s="35" t="s">
        <v>1287</v>
      </c>
      <c r="E743" s="35" t="s">
        <v>1288</v>
      </c>
      <c r="F743" s="35" t="s">
        <v>1318</v>
      </c>
      <c r="G743" s="35" t="s">
        <v>1319</v>
      </c>
      <c r="H743" s="35" t="s">
        <v>349</v>
      </c>
      <c r="I743" s="41">
        <v>75048</v>
      </c>
      <c r="J743" s="35" t="s">
        <v>23</v>
      </c>
      <c r="K743" s="35" t="s">
        <v>349</v>
      </c>
      <c r="L743" s="41">
        <v>76203</v>
      </c>
      <c r="M743" s="35">
        <v>1902</v>
      </c>
      <c r="N743" s="35">
        <v>1902</v>
      </c>
      <c r="O743" s="35">
        <v>0</v>
      </c>
      <c r="P743" s="35" t="s">
        <v>26</v>
      </c>
      <c r="Q743" s="35" t="s">
        <v>26</v>
      </c>
      <c r="R743" s="42" t="str">
        <f>IF(Extensions53[[#This Row],[Category]]="higher", "priority","")</f>
        <v/>
      </c>
    </row>
    <row r="744" spans="1:18" x14ac:dyDescent="0.3">
      <c r="A744" s="37" t="s">
        <v>1941</v>
      </c>
      <c r="B744" s="32" t="s">
        <v>1940</v>
      </c>
      <c r="C744" s="37">
        <v>11047043</v>
      </c>
      <c r="D744" s="33" t="s">
        <v>1938</v>
      </c>
      <c r="E744" s="33" t="s">
        <v>1939</v>
      </c>
      <c r="F744" s="33" t="s">
        <v>1942</v>
      </c>
      <c r="G744" s="33" t="s">
        <v>1943</v>
      </c>
      <c r="H744" s="33" t="s">
        <v>349</v>
      </c>
      <c r="I744" s="38">
        <v>75050</v>
      </c>
      <c r="J744" s="33" t="s">
        <v>23</v>
      </c>
      <c r="K744" s="33" t="s">
        <v>349</v>
      </c>
      <c r="L744" s="38">
        <v>75241</v>
      </c>
      <c r="M744" s="33">
        <v>1902</v>
      </c>
      <c r="N744" s="33">
        <v>1902</v>
      </c>
      <c r="O744" s="33">
        <v>0</v>
      </c>
      <c r="P744" s="33" t="s">
        <v>26</v>
      </c>
      <c r="Q744" s="33" t="s">
        <v>26</v>
      </c>
      <c r="R744" s="39" t="str">
        <f>IF(Extensions53[[#This Row],[Category]]="higher", "priority","")</f>
        <v/>
      </c>
    </row>
    <row r="745" spans="1:18" x14ac:dyDescent="0.3">
      <c r="A745" s="40" t="s">
        <v>21153</v>
      </c>
      <c r="B745" s="34" t="s">
        <v>21152</v>
      </c>
      <c r="C745" s="40">
        <v>24036543</v>
      </c>
      <c r="D745" s="35" t="s">
        <v>21150</v>
      </c>
      <c r="E745" s="35" t="s">
        <v>21151</v>
      </c>
      <c r="F745" s="35" t="s">
        <v>21154</v>
      </c>
      <c r="G745" s="35" t="s">
        <v>21155</v>
      </c>
      <c r="H745" s="35" t="s">
        <v>349</v>
      </c>
      <c r="I745" s="41">
        <v>75052</v>
      </c>
      <c r="J745" s="35" t="s">
        <v>23</v>
      </c>
      <c r="K745" s="35" t="s">
        <v>349</v>
      </c>
      <c r="L745" s="41">
        <v>75052</v>
      </c>
      <c r="M745" s="35">
        <v>1902</v>
      </c>
      <c r="N745" s="35">
        <v>1902</v>
      </c>
      <c r="O745" s="35">
        <v>0</v>
      </c>
      <c r="P745" s="35" t="s">
        <v>26</v>
      </c>
      <c r="Q745" s="35" t="s">
        <v>26</v>
      </c>
      <c r="R745" s="42" t="str">
        <f>IF(Extensions53[[#This Row],[Category]]="higher", "priority","")</f>
        <v>priority</v>
      </c>
    </row>
    <row r="746" spans="1:18" x14ac:dyDescent="0.3">
      <c r="A746" s="37" t="s">
        <v>18683</v>
      </c>
      <c r="B746" s="32" t="s">
        <v>5010</v>
      </c>
      <c r="C746" s="44" t="s">
        <v>18678</v>
      </c>
      <c r="D746" s="33" t="s">
        <v>18678</v>
      </c>
      <c r="E746" s="33" t="s">
        <v>18679</v>
      </c>
      <c r="F746" s="33" t="s">
        <v>18684</v>
      </c>
      <c r="G746" s="33" t="s">
        <v>18685</v>
      </c>
      <c r="H746" s="33" t="s">
        <v>349</v>
      </c>
      <c r="I746" s="38">
        <v>75060</v>
      </c>
      <c r="J746" s="33" t="s">
        <v>23</v>
      </c>
      <c r="K746" s="33" t="s">
        <v>349</v>
      </c>
      <c r="L746" s="38">
        <v>75038</v>
      </c>
      <c r="M746" s="33">
        <v>1902</v>
      </c>
      <c r="N746" s="33">
        <v>1902</v>
      </c>
      <c r="O746" s="33">
        <v>0</v>
      </c>
      <c r="P746" s="33" t="s">
        <v>26</v>
      </c>
      <c r="Q746" s="33" t="s">
        <v>26</v>
      </c>
      <c r="R746" s="39" t="str">
        <f>IF(Extensions53[[#This Row],[Category]]="higher", "priority","")</f>
        <v/>
      </c>
    </row>
    <row r="747" spans="1:18" x14ac:dyDescent="0.3">
      <c r="A747" s="40" t="s">
        <v>791</v>
      </c>
      <c r="B747" s="34" t="s">
        <v>790</v>
      </c>
      <c r="C747" s="40">
        <v>11001543</v>
      </c>
      <c r="D747" s="35" t="s">
        <v>788</v>
      </c>
      <c r="E747" s="35" t="s">
        <v>789</v>
      </c>
      <c r="F747" s="35" t="s">
        <v>792</v>
      </c>
      <c r="G747" s="35" t="s">
        <v>793</v>
      </c>
      <c r="H747" s="35" t="s">
        <v>349</v>
      </c>
      <c r="I747" s="41">
        <v>75069</v>
      </c>
      <c r="J747" s="35" t="s">
        <v>23</v>
      </c>
      <c r="K747" s="35" t="s">
        <v>349</v>
      </c>
      <c r="L747" s="41">
        <v>75080</v>
      </c>
      <c r="M747" s="35">
        <v>1902</v>
      </c>
      <c r="N747" s="35">
        <v>1902</v>
      </c>
      <c r="O747" s="35">
        <v>0</v>
      </c>
      <c r="P747" s="35" t="s">
        <v>26</v>
      </c>
      <c r="Q747" s="35" t="s">
        <v>26</v>
      </c>
      <c r="R747" s="42" t="str">
        <f>IF(Extensions53[[#This Row],[Category]]="higher", "priority","")</f>
        <v/>
      </c>
    </row>
    <row r="748" spans="1:18" x14ac:dyDescent="0.3">
      <c r="A748" s="37" t="s">
        <v>1320</v>
      </c>
      <c r="B748" s="32" t="s">
        <v>790</v>
      </c>
      <c r="C748" s="37">
        <v>11008243</v>
      </c>
      <c r="D748" s="33" t="s">
        <v>1287</v>
      </c>
      <c r="E748" s="33" t="s">
        <v>1288</v>
      </c>
      <c r="F748" s="33" t="s">
        <v>792</v>
      </c>
      <c r="G748" s="33" t="s">
        <v>793</v>
      </c>
      <c r="H748" s="33" t="s">
        <v>349</v>
      </c>
      <c r="I748" s="38">
        <v>75069</v>
      </c>
      <c r="J748" s="33" t="s">
        <v>23</v>
      </c>
      <c r="K748" s="33" t="s">
        <v>349</v>
      </c>
      <c r="L748" s="38">
        <v>76203</v>
      </c>
      <c r="M748" s="33">
        <v>1902</v>
      </c>
      <c r="N748" s="33">
        <v>1902</v>
      </c>
      <c r="O748" s="33">
        <v>0</v>
      </c>
      <c r="P748" s="33" t="s">
        <v>26</v>
      </c>
      <c r="Q748" s="33" t="s">
        <v>26</v>
      </c>
      <c r="R748" s="39" t="str">
        <f>IF(Extensions53[[#This Row],[Category]]="higher", "priority","")</f>
        <v/>
      </c>
    </row>
    <row r="749" spans="1:18" x14ac:dyDescent="0.3">
      <c r="A749" s="40" t="s">
        <v>18811</v>
      </c>
      <c r="B749" s="34" t="s">
        <v>7300</v>
      </c>
      <c r="C749" s="40" t="s">
        <v>18776</v>
      </c>
      <c r="D749" s="35" t="s">
        <v>18776</v>
      </c>
      <c r="E749" s="35" t="s">
        <v>18777</v>
      </c>
      <c r="F749" s="35" t="s">
        <v>792</v>
      </c>
      <c r="G749" s="35" t="s">
        <v>793</v>
      </c>
      <c r="H749" s="35" t="s">
        <v>349</v>
      </c>
      <c r="I749" s="41">
        <v>75069</v>
      </c>
      <c r="J749" s="35" t="s">
        <v>23</v>
      </c>
      <c r="K749" s="35" t="s">
        <v>349</v>
      </c>
      <c r="L749" s="41">
        <v>75074</v>
      </c>
      <c r="M749" s="35">
        <v>1902</v>
      </c>
      <c r="N749" s="35">
        <v>1902</v>
      </c>
      <c r="O749" s="35">
        <v>0</v>
      </c>
      <c r="P749" s="35" t="s">
        <v>26</v>
      </c>
      <c r="Q749" s="35" t="s">
        <v>26</v>
      </c>
      <c r="R749" s="42" t="str">
        <f>IF(Extensions53[[#This Row],[Category]]="higher", "priority","")</f>
        <v/>
      </c>
    </row>
    <row r="750" spans="1:18" x14ac:dyDescent="0.3">
      <c r="A750" s="37" t="s">
        <v>18812</v>
      </c>
      <c r="B750" s="32" t="s">
        <v>12237</v>
      </c>
      <c r="C750" s="37" t="s">
        <v>18776</v>
      </c>
      <c r="D750" s="33" t="s">
        <v>18776</v>
      </c>
      <c r="E750" s="33" t="s">
        <v>18777</v>
      </c>
      <c r="F750" s="33" t="s">
        <v>18813</v>
      </c>
      <c r="G750" s="33" t="s">
        <v>793</v>
      </c>
      <c r="H750" s="33" t="s">
        <v>349</v>
      </c>
      <c r="I750" s="38">
        <v>75069</v>
      </c>
      <c r="J750" s="33" t="s">
        <v>23</v>
      </c>
      <c r="K750" s="33" t="s">
        <v>349</v>
      </c>
      <c r="L750" s="38">
        <v>75074</v>
      </c>
      <c r="M750" s="33">
        <v>1902</v>
      </c>
      <c r="N750" s="33">
        <v>1902</v>
      </c>
      <c r="O750" s="33">
        <v>0</v>
      </c>
      <c r="P750" s="33" t="s">
        <v>26</v>
      </c>
      <c r="Q750" s="33" t="s">
        <v>26</v>
      </c>
      <c r="R750" s="39" t="str">
        <f>IF(Extensions53[[#This Row],[Category]]="higher", "priority","")</f>
        <v/>
      </c>
    </row>
    <row r="751" spans="1:18" x14ac:dyDescent="0.3">
      <c r="A751" s="40" t="s">
        <v>18815</v>
      </c>
      <c r="B751" s="34" t="s">
        <v>18814</v>
      </c>
      <c r="C751" s="40" t="s">
        <v>18776</v>
      </c>
      <c r="D751" s="35" t="s">
        <v>18776</v>
      </c>
      <c r="E751" s="35" t="s">
        <v>18777</v>
      </c>
      <c r="F751" s="35" t="s">
        <v>18816</v>
      </c>
      <c r="G751" s="35" t="s">
        <v>793</v>
      </c>
      <c r="H751" s="35" t="s">
        <v>349</v>
      </c>
      <c r="I751" s="41">
        <v>75069</v>
      </c>
      <c r="J751" s="35" t="s">
        <v>23</v>
      </c>
      <c r="K751" s="35" t="s">
        <v>349</v>
      </c>
      <c r="L751" s="41">
        <v>75074</v>
      </c>
      <c r="M751" s="35">
        <v>1902</v>
      </c>
      <c r="N751" s="35">
        <v>1902</v>
      </c>
      <c r="O751" s="35">
        <v>0</v>
      </c>
      <c r="P751" s="35" t="s">
        <v>26</v>
      </c>
      <c r="Q751" s="35" t="s">
        <v>26</v>
      </c>
      <c r="R751" s="42" t="str">
        <f>IF(Extensions53[[#This Row],[Category]]="higher", "priority","")</f>
        <v/>
      </c>
    </row>
    <row r="752" spans="1:18" x14ac:dyDescent="0.3">
      <c r="A752" s="37" t="s">
        <v>1322</v>
      </c>
      <c r="B752" s="32" t="s">
        <v>1321</v>
      </c>
      <c r="C752" s="37">
        <v>11008243</v>
      </c>
      <c r="D752" s="33" t="s">
        <v>1287</v>
      </c>
      <c r="E752" s="33" t="s">
        <v>1288</v>
      </c>
      <c r="F752" s="33" t="s">
        <v>1323</v>
      </c>
      <c r="G752" s="33" t="s">
        <v>793</v>
      </c>
      <c r="H752" s="33" t="s">
        <v>349</v>
      </c>
      <c r="I752" s="38">
        <v>75071</v>
      </c>
      <c r="J752" s="33" t="s">
        <v>23</v>
      </c>
      <c r="K752" s="33" t="s">
        <v>349</v>
      </c>
      <c r="L752" s="38">
        <v>76203</v>
      </c>
      <c r="M752" s="33">
        <v>1902</v>
      </c>
      <c r="N752" s="33">
        <v>1902</v>
      </c>
      <c r="O752" s="33">
        <v>0</v>
      </c>
      <c r="P752" s="33" t="s">
        <v>26</v>
      </c>
      <c r="Q752" s="33" t="s">
        <v>26</v>
      </c>
      <c r="R752" s="39" t="str">
        <f>IF(Extensions53[[#This Row],[Category]]="higher", "priority","")</f>
        <v/>
      </c>
    </row>
    <row r="753" spans="1:18" x14ac:dyDescent="0.3">
      <c r="A753" s="40" t="s">
        <v>18818</v>
      </c>
      <c r="B753" s="34" t="s">
        <v>18817</v>
      </c>
      <c r="C753" s="40" t="s">
        <v>18776</v>
      </c>
      <c r="D753" s="35" t="s">
        <v>18776</v>
      </c>
      <c r="E753" s="35" t="s">
        <v>18777</v>
      </c>
      <c r="F753" s="35" t="s">
        <v>18819</v>
      </c>
      <c r="G753" s="35" t="s">
        <v>1305</v>
      </c>
      <c r="H753" s="35" t="s">
        <v>349</v>
      </c>
      <c r="I753" s="41">
        <v>75074</v>
      </c>
      <c r="J753" s="35" t="s">
        <v>23</v>
      </c>
      <c r="K753" s="35" t="s">
        <v>349</v>
      </c>
      <c r="L753" s="41">
        <v>75074</v>
      </c>
      <c r="M753" s="35">
        <v>1902</v>
      </c>
      <c r="N753" s="35">
        <v>1902</v>
      </c>
      <c r="O753" s="35">
        <v>0</v>
      </c>
      <c r="P753" s="35" t="s">
        <v>26</v>
      </c>
      <c r="Q753" s="35" t="s">
        <v>26</v>
      </c>
      <c r="R753" s="42" t="str">
        <f>IF(Extensions53[[#This Row],[Category]]="higher", "priority","")</f>
        <v/>
      </c>
    </row>
    <row r="754" spans="1:18" x14ac:dyDescent="0.3">
      <c r="A754" s="37" t="s">
        <v>18821</v>
      </c>
      <c r="B754" s="32" t="s">
        <v>18820</v>
      </c>
      <c r="C754" s="37" t="s">
        <v>18776</v>
      </c>
      <c r="D754" s="33" t="s">
        <v>18776</v>
      </c>
      <c r="E754" s="33" t="s">
        <v>18777</v>
      </c>
      <c r="F754" s="33" t="s">
        <v>18822</v>
      </c>
      <c r="G754" s="33" t="s">
        <v>1305</v>
      </c>
      <c r="H754" s="33" t="s">
        <v>349</v>
      </c>
      <c r="I754" s="38">
        <v>75074</v>
      </c>
      <c r="J754" s="33" t="s">
        <v>23</v>
      </c>
      <c r="K754" s="33" t="s">
        <v>349</v>
      </c>
      <c r="L754" s="38">
        <v>75074</v>
      </c>
      <c r="M754" s="33">
        <v>1902</v>
      </c>
      <c r="N754" s="33">
        <v>1902</v>
      </c>
      <c r="O754" s="33">
        <v>0</v>
      </c>
      <c r="P754" s="33" t="s">
        <v>26</v>
      </c>
      <c r="Q754" s="33" t="s">
        <v>26</v>
      </c>
      <c r="R754" s="39" t="str">
        <f>IF(Extensions53[[#This Row],[Category]]="higher", "priority","")</f>
        <v/>
      </c>
    </row>
    <row r="755" spans="1:18" x14ac:dyDescent="0.3">
      <c r="A755" s="40" t="s">
        <v>18824</v>
      </c>
      <c r="B755" s="34" t="s">
        <v>18823</v>
      </c>
      <c r="C755" s="40" t="s">
        <v>18776</v>
      </c>
      <c r="D755" s="35" t="s">
        <v>18776</v>
      </c>
      <c r="E755" s="35" t="s">
        <v>18777</v>
      </c>
      <c r="F755" s="35" t="s">
        <v>18825</v>
      </c>
      <c r="G755" s="35" t="s">
        <v>1305</v>
      </c>
      <c r="H755" s="35" t="s">
        <v>349</v>
      </c>
      <c r="I755" s="41">
        <v>75074</v>
      </c>
      <c r="J755" s="35" t="s">
        <v>23</v>
      </c>
      <c r="K755" s="35" t="s">
        <v>349</v>
      </c>
      <c r="L755" s="41">
        <v>75074</v>
      </c>
      <c r="M755" s="35">
        <v>1902</v>
      </c>
      <c r="N755" s="35">
        <v>1902</v>
      </c>
      <c r="O755" s="35">
        <v>0</v>
      </c>
      <c r="P755" s="35" t="s">
        <v>26</v>
      </c>
      <c r="Q755" s="35" t="s">
        <v>26</v>
      </c>
      <c r="R755" s="42" t="str">
        <f>IF(Extensions53[[#This Row],[Category]]="higher", "priority","")</f>
        <v/>
      </c>
    </row>
    <row r="756" spans="1:18" x14ac:dyDescent="0.3">
      <c r="A756" s="37" t="s">
        <v>18827</v>
      </c>
      <c r="B756" s="32" t="s">
        <v>18826</v>
      </c>
      <c r="C756" s="37" t="s">
        <v>18776</v>
      </c>
      <c r="D756" s="33" t="s">
        <v>18776</v>
      </c>
      <c r="E756" s="33" t="s">
        <v>18777</v>
      </c>
      <c r="F756" s="33" t="s">
        <v>18828</v>
      </c>
      <c r="G756" s="33" t="s">
        <v>1305</v>
      </c>
      <c r="H756" s="33" t="s">
        <v>349</v>
      </c>
      <c r="I756" s="38">
        <v>75074</v>
      </c>
      <c r="J756" s="33" t="s">
        <v>23</v>
      </c>
      <c r="K756" s="33" t="s">
        <v>349</v>
      </c>
      <c r="L756" s="38">
        <v>75074</v>
      </c>
      <c r="M756" s="33">
        <v>1902</v>
      </c>
      <c r="N756" s="33">
        <v>1902</v>
      </c>
      <c r="O756" s="33">
        <v>0</v>
      </c>
      <c r="P756" s="33" t="s">
        <v>26</v>
      </c>
      <c r="Q756" s="33" t="s">
        <v>26</v>
      </c>
      <c r="R756" s="39" t="str">
        <f>IF(Extensions53[[#This Row],[Category]]="higher", "priority","")</f>
        <v>priority</v>
      </c>
    </row>
    <row r="757" spans="1:18" x14ac:dyDescent="0.3">
      <c r="A757" s="40" t="s">
        <v>1325</v>
      </c>
      <c r="B757" s="34" t="s">
        <v>1324</v>
      </c>
      <c r="C757" s="40">
        <v>11008243</v>
      </c>
      <c r="D757" s="35" t="s">
        <v>1287</v>
      </c>
      <c r="E757" s="35" t="s">
        <v>1288</v>
      </c>
      <c r="F757" s="35" t="s">
        <v>1326</v>
      </c>
      <c r="G757" s="35" t="s">
        <v>1305</v>
      </c>
      <c r="H757" s="35" t="s">
        <v>349</v>
      </c>
      <c r="I757" s="41">
        <v>75075</v>
      </c>
      <c r="J757" s="35" t="s">
        <v>23</v>
      </c>
      <c r="K757" s="35" t="s">
        <v>349</v>
      </c>
      <c r="L757" s="41">
        <v>76203</v>
      </c>
      <c r="M757" s="35">
        <v>1902</v>
      </c>
      <c r="N757" s="35">
        <v>1902</v>
      </c>
      <c r="O757" s="35">
        <v>0</v>
      </c>
      <c r="P757" s="35" t="s">
        <v>26</v>
      </c>
      <c r="Q757" s="35" t="s">
        <v>26</v>
      </c>
      <c r="R757" s="42" t="str">
        <f>IF(Extensions53[[#This Row],[Category]]="higher", "priority","")</f>
        <v>priority</v>
      </c>
    </row>
    <row r="758" spans="1:18" x14ac:dyDescent="0.3">
      <c r="A758" s="37" t="s">
        <v>18830</v>
      </c>
      <c r="B758" s="32" t="s">
        <v>18829</v>
      </c>
      <c r="C758" s="37" t="s">
        <v>18776</v>
      </c>
      <c r="D758" s="33" t="s">
        <v>18776</v>
      </c>
      <c r="E758" s="33" t="s">
        <v>18777</v>
      </c>
      <c r="F758" s="33" t="s">
        <v>18831</v>
      </c>
      <c r="G758" s="33" t="s">
        <v>1305</v>
      </c>
      <c r="H758" s="33" t="s">
        <v>349</v>
      </c>
      <c r="I758" s="38">
        <v>75075</v>
      </c>
      <c r="J758" s="33" t="s">
        <v>23</v>
      </c>
      <c r="K758" s="33" t="s">
        <v>349</v>
      </c>
      <c r="L758" s="38">
        <v>75074</v>
      </c>
      <c r="M758" s="33">
        <v>1902</v>
      </c>
      <c r="N758" s="33">
        <v>1902</v>
      </c>
      <c r="O758" s="33">
        <v>0</v>
      </c>
      <c r="P758" s="33" t="s">
        <v>26</v>
      </c>
      <c r="Q758" s="33" t="s">
        <v>26</v>
      </c>
      <c r="R758" s="39" t="str">
        <f>IF(Extensions53[[#This Row],[Category]]="higher", "priority","")</f>
        <v/>
      </c>
    </row>
    <row r="759" spans="1:18" x14ac:dyDescent="0.3">
      <c r="A759" s="40" t="s">
        <v>18833</v>
      </c>
      <c r="B759" s="34" t="s">
        <v>18832</v>
      </c>
      <c r="C759" s="40" t="s">
        <v>18776</v>
      </c>
      <c r="D759" s="35" t="s">
        <v>18776</v>
      </c>
      <c r="E759" s="35" t="s">
        <v>18777</v>
      </c>
      <c r="F759" s="35" t="s">
        <v>18834</v>
      </c>
      <c r="G759" s="35" t="s">
        <v>1330</v>
      </c>
      <c r="H759" s="35" t="s">
        <v>349</v>
      </c>
      <c r="I759" s="41">
        <v>75080</v>
      </c>
      <c r="J759" s="35" t="s">
        <v>23</v>
      </c>
      <c r="K759" s="35" t="s">
        <v>349</v>
      </c>
      <c r="L759" s="41">
        <v>75074</v>
      </c>
      <c r="M759" s="35">
        <v>1902</v>
      </c>
      <c r="N759" s="35">
        <v>1902</v>
      </c>
      <c r="O759" s="35">
        <v>0</v>
      </c>
      <c r="P759" s="35" t="s">
        <v>26</v>
      </c>
      <c r="Q759" s="35" t="s">
        <v>26</v>
      </c>
      <c r="R759" s="42" t="str">
        <f>IF(Extensions53[[#This Row],[Category]]="higher", "priority","")</f>
        <v/>
      </c>
    </row>
    <row r="760" spans="1:18" x14ac:dyDescent="0.3">
      <c r="A760" s="37" t="s">
        <v>1328</v>
      </c>
      <c r="B760" s="32" t="s">
        <v>1327</v>
      </c>
      <c r="C760" s="37">
        <v>11008243</v>
      </c>
      <c r="D760" s="33" t="s">
        <v>1287</v>
      </c>
      <c r="E760" s="33" t="s">
        <v>1288</v>
      </c>
      <c r="F760" s="33" t="s">
        <v>1329</v>
      </c>
      <c r="G760" s="33" t="s">
        <v>1330</v>
      </c>
      <c r="H760" s="33" t="s">
        <v>349</v>
      </c>
      <c r="I760" s="38">
        <v>75081</v>
      </c>
      <c r="J760" s="33" t="s">
        <v>23</v>
      </c>
      <c r="K760" s="33" t="s">
        <v>349</v>
      </c>
      <c r="L760" s="38">
        <v>76203</v>
      </c>
      <c r="M760" s="33">
        <v>1902</v>
      </c>
      <c r="N760" s="33">
        <v>1902</v>
      </c>
      <c r="O760" s="33">
        <v>0</v>
      </c>
      <c r="P760" s="33" t="s">
        <v>26</v>
      </c>
      <c r="Q760" s="33" t="s">
        <v>26</v>
      </c>
      <c r="R760" s="39" t="str">
        <f>IF(Extensions53[[#This Row],[Category]]="higher", "priority","")</f>
        <v/>
      </c>
    </row>
    <row r="761" spans="1:18" x14ac:dyDescent="0.3">
      <c r="A761" s="40" t="s">
        <v>32467</v>
      </c>
      <c r="B761" s="34" t="s">
        <v>32466</v>
      </c>
      <c r="C761" s="40" t="s">
        <v>32454</v>
      </c>
      <c r="D761" s="35" t="s">
        <v>32454</v>
      </c>
      <c r="E761" s="35" t="s">
        <v>32455</v>
      </c>
      <c r="F761" s="35" t="s">
        <v>32468</v>
      </c>
      <c r="G761" s="35" t="s">
        <v>1330</v>
      </c>
      <c r="H761" s="35" t="s">
        <v>349</v>
      </c>
      <c r="I761" s="41">
        <v>75082</v>
      </c>
      <c r="J761" s="35" t="s">
        <v>23</v>
      </c>
      <c r="K761" s="35" t="s">
        <v>349</v>
      </c>
      <c r="L761" s="41">
        <v>75205</v>
      </c>
      <c r="M761" s="35">
        <v>1902</v>
      </c>
      <c r="N761" s="35">
        <v>1902</v>
      </c>
      <c r="O761" s="35">
        <v>0</v>
      </c>
      <c r="P761" s="35" t="s">
        <v>26</v>
      </c>
      <c r="Q761" s="35" t="s">
        <v>26</v>
      </c>
      <c r="R761" s="42" t="str">
        <f>IF(Extensions53[[#This Row],[Category]]="higher", "priority","")</f>
        <v/>
      </c>
    </row>
    <row r="762" spans="1:18" x14ac:dyDescent="0.3">
      <c r="A762" s="37" t="s">
        <v>18836</v>
      </c>
      <c r="B762" s="32" t="s">
        <v>18835</v>
      </c>
      <c r="C762" s="37" t="s">
        <v>18776</v>
      </c>
      <c r="D762" s="33" t="s">
        <v>18776</v>
      </c>
      <c r="E762" s="33" t="s">
        <v>18777</v>
      </c>
      <c r="F762" s="33" t="s">
        <v>18837</v>
      </c>
      <c r="G762" s="33" t="s">
        <v>793</v>
      </c>
      <c r="H762" s="33" t="s">
        <v>349</v>
      </c>
      <c r="I762" s="38">
        <v>75086</v>
      </c>
      <c r="J762" s="33" t="s">
        <v>23</v>
      </c>
      <c r="K762" s="33" t="s">
        <v>349</v>
      </c>
      <c r="L762" s="38">
        <v>75074</v>
      </c>
      <c r="M762" s="33">
        <v>1902</v>
      </c>
      <c r="N762" s="33">
        <v>1902</v>
      </c>
      <c r="O762" s="33">
        <v>0</v>
      </c>
      <c r="P762" s="33" t="s">
        <v>26</v>
      </c>
      <c r="Q762" s="33" t="s">
        <v>26</v>
      </c>
      <c r="R762" s="39" t="str">
        <f>IF(Extensions53[[#This Row],[Category]]="higher", "priority","")</f>
        <v>priority</v>
      </c>
    </row>
    <row r="763" spans="1:18" x14ac:dyDescent="0.3">
      <c r="A763" s="40" t="s">
        <v>18839</v>
      </c>
      <c r="B763" s="34" t="s">
        <v>18838</v>
      </c>
      <c r="C763" s="40" t="s">
        <v>18776</v>
      </c>
      <c r="D763" s="35" t="s">
        <v>18776</v>
      </c>
      <c r="E763" s="35" t="s">
        <v>18777</v>
      </c>
      <c r="F763" s="35" t="s">
        <v>18840</v>
      </c>
      <c r="G763" s="35" t="s">
        <v>1305</v>
      </c>
      <c r="H763" s="35" t="s">
        <v>349</v>
      </c>
      <c r="I763" s="41">
        <v>75086</v>
      </c>
      <c r="J763" s="35" t="s">
        <v>23</v>
      </c>
      <c r="K763" s="35" t="s">
        <v>349</v>
      </c>
      <c r="L763" s="41">
        <v>75074</v>
      </c>
      <c r="M763" s="35">
        <v>1902</v>
      </c>
      <c r="N763" s="35">
        <v>1902</v>
      </c>
      <c r="O763" s="35">
        <v>0</v>
      </c>
      <c r="P763" s="35" t="s">
        <v>26</v>
      </c>
      <c r="Q763" s="35" t="s">
        <v>26</v>
      </c>
      <c r="R763" s="42" t="str">
        <f>IF(Extensions53[[#This Row],[Category]]="higher", "priority","")</f>
        <v>priority</v>
      </c>
    </row>
    <row r="764" spans="1:18" x14ac:dyDescent="0.3">
      <c r="A764" s="37" t="s">
        <v>24327</v>
      </c>
      <c r="B764" s="32" t="s">
        <v>24326</v>
      </c>
      <c r="C764" s="37">
        <v>31002243</v>
      </c>
      <c r="D764" s="33" t="s">
        <v>24324</v>
      </c>
      <c r="E764" s="33" t="s">
        <v>24325</v>
      </c>
      <c r="F764" s="33" t="s">
        <v>24328</v>
      </c>
      <c r="G764" s="33" t="s">
        <v>1305</v>
      </c>
      <c r="H764" s="33" t="s">
        <v>349</v>
      </c>
      <c r="I764" s="38">
        <v>75093</v>
      </c>
      <c r="J764" s="33" t="s">
        <v>23</v>
      </c>
      <c r="K764" s="33" t="s">
        <v>349</v>
      </c>
      <c r="L764" s="38">
        <v>75211</v>
      </c>
      <c r="M764" s="33">
        <v>1902</v>
      </c>
      <c r="N764" s="33">
        <v>1902</v>
      </c>
      <c r="O764" s="33">
        <v>0</v>
      </c>
      <c r="P764" s="33" t="s">
        <v>26</v>
      </c>
      <c r="Q764" s="33" t="s">
        <v>26</v>
      </c>
      <c r="R764" s="39" t="str">
        <f>IF(Extensions53[[#This Row],[Category]]="higher", "priority","")</f>
        <v/>
      </c>
    </row>
    <row r="765" spans="1:18" x14ac:dyDescent="0.3">
      <c r="A765" s="40" t="s">
        <v>1332</v>
      </c>
      <c r="B765" s="34" t="s">
        <v>1331</v>
      </c>
      <c r="C765" s="40">
        <v>11008243</v>
      </c>
      <c r="D765" s="35" t="s">
        <v>1287</v>
      </c>
      <c r="E765" s="35" t="s">
        <v>1288</v>
      </c>
      <c r="F765" s="35" t="s">
        <v>1333</v>
      </c>
      <c r="G765" s="35" t="s">
        <v>1334</v>
      </c>
      <c r="H765" s="35" t="s">
        <v>349</v>
      </c>
      <c r="I765" s="41">
        <v>75098</v>
      </c>
      <c r="J765" s="35" t="s">
        <v>23</v>
      </c>
      <c r="K765" s="35" t="s">
        <v>349</v>
      </c>
      <c r="L765" s="41">
        <v>76203</v>
      </c>
      <c r="M765" s="35">
        <v>1902</v>
      </c>
      <c r="N765" s="35">
        <v>1902</v>
      </c>
      <c r="O765" s="35">
        <v>0</v>
      </c>
      <c r="P765" s="35" t="s">
        <v>26</v>
      </c>
      <c r="Q765" s="35" t="s">
        <v>26</v>
      </c>
      <c r="R765" s="42" t="str">
        <f>IF(Extensions53[[#This Row],[Category]]="higher", "priority","")</f>
        <v/>
      </c>
    </row>
    <row r="766" spans="1:18" x14ac:dyDescent="0.3">
      <c r="A766" s="37" t="s">
        <v>1336</v>
      </c>
      <c r="B766" s="32" t="s">
        <v>1335</v>
      </c>
      <c r="C766" s="37">
        <v>11008243</v>
      </c>
      <c r="D766" s="33" t="s">
        <v>1287</v>
      </c>
      <c r="E766" s="33" t="s">
        <v>1288</v>
      </c>
      <c r="F766" s="33" t="s">
        <v>1337</v>
      </c>
      <c r="G766" s="33" t="s">
        <v>1338</v>
      </c>
      <c r="H766" s="33" t="s">
        <v>349</v>
      </c>
      <c r="I766" s="38">
        <v>75134</v>
      </c>
      <c r="J766" s="33" t="s">
        <v>23</v>
      </c>
      <c r="K766" s="33" t="s">
        <v>349</v>
      </c>
      <c r="L766" s="38">
        <v>76203</v>
      </c>
      <c r="M766" s="33">
        <v>1902</v>
      </c>
      <c r="N766" s="33">
        <v>1902</v>
      </c>
      <c r="O766" s="33">
        <v>0</v>
      </c>
      <c r="P766" s="33" t="s">
        <v>26</v>
      </c>
      <c r="Q766" s="33" t="s">
        <v>26</v>
      </c>
      <c r="R766" s="39" t="str">
        <f>IF(Extensions53[[#This Row],[Category]]="higher", "priority","")</f>
        <v>priority</v>
      </c>
    </row>
    <row r="767" spans="1:18" x14ac:dyDescent="0.3">
      <c r="A767" s="40" t="s">
        <v>1944</v>
      </c>
      <c r="B767" s="34" t="s">
        <v>1335</v>
      </c>
      <c r="C767" s="40">
        <v>11047043</v>
      </c>
      <c r="D767" s="35" t="s">
        <v>1938</v>
      </c>
      <c r="E767" s="35" t="s">
        <v>1939</v>
      </c>
      <c r="F767" s="35" t="s">
        <v>1945</v>
      </c>
      <c r="G767" s="35" t="s">
        <v>1338</v>
      </c>
      <c r="H767" s="35" t="s">
        <v>349</v>
      </c>
      <c r="I767" s="41">
        <v>75134</v>
      </c>
      <c r="J767" s="35" t="s">
        <v>23</v>
      </c>
      <c r="K767" s="35" t="s">
        <v>349</v>
      </c>
      <c r="L767" s="41">
        <v>75241</v>
      </c>
      <c r="M767" s="35">
        <v>1902</v>
      </c>
      <c r="N767" s="35">
        <v>1902</v>
      </c>
      <c r="O767" s="35">
        <v>0</v>
      </c>
      <c r="P767" s="35" t="s">
        <v>26</v>
      </c>
      <c r="Q767" s="35" t="s">
        <v>26</v>
      </c>
      <c r="R767" s="42" t="str">
        <f>IF(Extensions53[[#This Row],[Category]]="higher", "priority","")</f>
        <v/>
      </c>
    </row>
    <row r="768" spans="1:18" x14ac:dyDescent="0.3">
      <c r="A768" s="37" t="s">
        <v>7324</v>
      </c>
      <c r="B768" s="32" t="s">
        <v>7323</v>
      </c>
      <c r="C768" s="37" t="s">
        <v>7295</v>
      </c>
      <c r="D768" s="33" t="s">
        <v>7295</v>
      </c>
      <c r="E768" s="33" t="s">
        <v>7296</v>
      </c>
      <c r="F768" s="33" t="s">
        <v>7325</v>
      </c>
      <c r="G768" s="33" t="s">
        <v>7326</v>
      </c>
      <c r="H768" s="33" t="s">
        <v>349</v>
      </c>
      <c r="I768" s="38">
        <v>75135</v>
      </c>
      <c r="J768" s="33" t="s">
        <v>23</v>
      </c>
      <c r="K768" s="33" t="s">
        <v>349</v>
      </c>
      <c r="L768" s="38">
        <v>75429</v>
      </c>
      <c r="M768" s="33">
        <v>1683</v>
      </c>
      <c r="N768" s="33">
        <v>1683</v>
      </c>
      <c r="O768" s="33">
        <v>0</v>
      </c>
      <c r="P768" s="33" t="s">
        <v>26</v>
      </c>
      <c r="Q768" s="33" t="s">
        <v>26</v>
      </c>
      <c r="R768" s="39" t="str">
        <f>IF(Extensions53[[#This Row],[Category]]="higher", "priority","")</f>
        <v/>
      </c>
    </row>
    <row r="769" spans="1:18" x14ac:dyDescent="0.3">
      <c r="A769" s="40" t="s">
        <v>18846</v>
      </c>
      <c r="B769" s="34" t="s">
        <v>18845</v>
      </c>
      <c r="C769" s="40" t="s">
        <v>18776</v>
      </c>
      <c r="D769" s="35" t="s">
        <v>18776</v>
      </c>
      <c r="E769" s="35" t="s">
        <v>18777</v>
      </c>
      <c r="F769" s="35" t="s">
        <v>18847</v>
      </c>
      <c r="G769" s="35" t="s">
        <v>7813</v>
      </c>
      <c r="H769" s="35" t="s">
        <v>349</v>
      </c>
      <c r="I769" s="41">
        <v>75173</v>
      </c>
      <c r="J769" s="35" t="s">
        <v>23</v>
      </c>
      <c r="K769" s="35" t="s">
        <v>349</v>
      </c>
      <c r="L769" s="41">
        <v>75074</v>
      </c>
      <c r="M769" s="35">
        <v>1902</v>
      </c>
      <c r="N769" s="35">
        <v>1902</v>
      </c>
      <c r="O769" s="35">
        <v>0</v>
      </c>
      <c r="P769" s="35" t="s">
        <v>26</v>
      </c>
      <c r="Q769" s="35" t="s">
        <v>26</v>
      </c>
      <c r="R769" s="42" t="str">
        <f>IF(Extensions53[[#This Row],[Category]]="higher", "priority","")</f>
        <v/>
      </c>
    </row>
    <row r="770" spans="1:18" x14ac:dyDescent="0.3">
      <c r="A770" s="37" t="s">
        <v>7328</v>
      </c>
      <c r="B770" s="32" t="s">
        <v>7327</v>
      </c>
      <c r="C770" s="37" t="s">
        <v>7295</v>
      </c>
      <c r="D770" s="33" t="s">
        <v>7295</v>
      </c>
      <c r="E770" s="33" t="s">
        <v>7296</v>
      </c>
      <c r="F770" s="33" t="s">
        <v>7329</v>
      </c>
      <c r="G770" s="33" t="s">
        <v>7330</v>
      </c>
      <c r="H770" s="33" t="s">
        <v>349</v>
      </c>
      <c r="I770" s="38">
        <v>75189</v>
      </c>
      <c r="J770" s="33" t="s">
        <v>23</v>
      </c>
      <c r="K770" s="33" t="s">
        <v>349</v>
      </c>
      <c r="L770" s="38">
        <v>75429</v>
      </c>
      <c r="M770" s="33">
        <v>1683</v>
      </c>
      <c r="N770" s="33">
        <v>1683</v>
      </c>
      <c r="O770" s="33">
        <v>0</v>
      </c>
      <c r="P770" s="33" t="s">
        <v>26</v>
      </c>
      <c r="Q770" s="33" t="s">
        <v>26</v>
      </c>
      <c r="R770" s="39" t="str">
        <f>IF(Extensions53[[#This Row],[Category]]="higher", "priority","")</f>
        <v/>
      </c>
    </row>
    <row r="771" spans="1:18" x14ac:dyDescent="0.3">
      <c r="A771" s="40" t="s">
        <v>1340</v>
      </c>
      <c r="B771" s="34" t="s">
        <v>1339</v>
      </c>
      <c r="C771" s="40">
        <v>11008243</v>
      </c>
      <c r="D771" s="35" t="s">
        <v>1287</v>
      </c>
      <c r="E771" s="35" t="s">
        <v>1288</v>
      </c>
      <c r="F771" s="35" t="s">
        <v>1341</v>
      </c>
      <c r="G771" s="35" t="s">
        <v>348</v>
      </c>
      <c r="H771" s="35" t="s">
        <v>349</v>
      </c>
      <c r="I771" s="41">
        <v>75201</v>
      </c>
      <c r="J771" s="35" t="s">
        <v>23</v>
      </c>
      <c r="K771" s="35" t="s">
        <v>349</v>
      </c>
      <c r="L771" s="41">
        <v>76203</v>
      </c>
      <c r="M771" s="35">
        <v>1902</v>
      </c>
      <c r="N771" s="35">
        <v>1902</v>
      </c>
      <c r="O771" s="35">
        <v>0</v>
      </c>
      <c r="P771" s="35" t="s">
        <v>26</v>
      </c>
      <c r="Q771" s="35" t="s">
        <v>26</v>
      </c>
      <c r="R771" s="42" t="str">
        <f>IF(Extensions53[[#This Row],[Category]]="higher", "priority","")</f>
        <v>priority</v>
      </c>
    </row>
    <row r="772" spans="1:18" x14ac:dyDescent="0.3">
      <c r="A772" s="37" t="s">
        <v>1343</v>
      </c>
      <c r="B772" s="32" t="s">
        <v>1342</v>
      </c>
      <c r="C772" s="37">
        <v>11008243</v>
      </c>
      <c r="D772" s="33" t="s">
        <v>1287</v>
      </c>
      <c r="E772" s="33" t="s">
        <v>1288</v>
      </c>
      <c r="F772" s="33" t="s">
        <v>1344</v>
      </c>
      <c r="G772" s="33" t="s">
        <v>348</v>
      </c>
      <c r="H772" s="33" t="s">
        <v>349</v>
      </c>
      <c r="I772" s="38">
        <v>75201</v>
      </c>
      <c r="J772" s="33" t="s">
        <v>23</v>
      </c>
      <c r="K772" s="33" t="s">
        <v>349</v>
      </c>
      <c r="L772" s="38">
        <v>76203</v>
      </c>
      <c r="M772" s="33">
        <v>1902</v>
      </c>
      <c r="N772" s="33">
        <v>1902</v>
      </c>
      <c r="O772" s="33">
        <v>0</v>
      </c>
      <c r="P772" s="33" t="s">
        <v>26</v>
      </c>
      <c r="Q772" s="33" t="s">
        <v>26</v>
      </c>
      <c r="R772" s="39" t="str">
        <f>IF(Extensions53[[#This Row],[Category]]="higher", "priority","")</f>
        <v/>
      </c>
    </row>
    <row r="773" spans="1:18" x14ac:dyDescent="0.3">
      <c r="A773" s="40" t="s">
        <v>1346</v>
      </c>
      <c r="B773" s="34" t="s">
        <v>1345</v>
      </c>
      <c r="C773" s="40">
        <v>11008243</v>
      </c>
      <c r="D773" s="35" t="s">
        <v>1287</v>
      </c>
      <c r="E773" s="35" t="s">
        <v>1288</v>
      </c>
      <c r="F773" s="35" t="s">
        <v>1347</v>
      </c>
      <c r="G773" s="35" t="s">
        <v>348</v>
      </c>
      <c r="H773" s="35" t="s">
        <v>349</v>
      </c>
      <c r="I773" s="41">
        <v>75201</v>
      </c>
      <c r="J773" s="35" t="s">
        <v>23</v>
      </c>
      <c r="K773" s="35" t="s">
        <v>349</v>
      </c>
      <c r="L773" s="41">
        <v>76203</v>
      </c>
      <c r="M773" s="35">
        <v>1902</v>
      </c>
      <c r="N773" s="35">
        <v>1902</v>
      </c>
      <c r="O773" s="35">
        <v>0</v>
      </c>
      <c r="P773" s="35" t="s">
        <v>26</v>
      </c>
      <c r="Q773" s="35" t="s">
        <v>26</v>
      </c>
      <c r="R773" s="42" t="str">
        <f>IF(Extensions53[[#This Row],[Category]]="higher", "priority","")</f>
        <v/>
      </c>
    </row>
    <row r="774" spans="1:18" x14ac:dyDescent="0.3">
      <c r="A774" s="37" t="s">
        <v>1947</v>
      </c>
      <c r="B774" s="32" t="s">
        <v>1946</v>
      </c>
      <c r="C774" s="37">
        <v>11047043</v>
      </c>
      <c r="D774" s="33" t="s">
        <v>1938</v>
      </c>
      <c r="E774" s="33" t="s">
        <v>1939</v>
      </c>
      <c r="F774" s="33" t="s">
        <v>1948</v>
      </c>
      <c r="G774" s="33" t="s">
        <v>348</v>
      </c>
      <c r="H774" s="33" t="s">
        <v>349</v>
      </c>
      <c r="I774" s="38">
        <v>75201</v>
      </c>
      <c r="J774" s="33" t="s">
        <v>23</v>
      </c>
      <c r="K774" s="33" t="s">
        <v>349</v>
      </c>
      <c r="L774" s="38">
        <v>75241</v>
      </c>
      <c r="M774" s="33">
        <v>1902</v>
      </c>
      <c r="N774" s="33">
        <v>1902</v>
      </c>
      <c r="O774" s="33">
        <v>0</v>
      </c>
      <c r="P774" s="33" t="s">
        <v>26</v>
      </c>
      <c r="Q774" s="33" t="s">
        <v>26</v>
      </c>
      <c r="R774" s="39" t="str">
        <f>IF(Extensions53[[#This Row],[Category]]="higher", "priority","")</f>
        <v/>
      </c>
    </row>
    <row r="775" spans="1:18" x14ac:dyDescent="0.3">
      <c r="A775" s="40" t="s">
        <v>1949</v>
      </c>
      <c r="B775" s="34" t="s">
        <v>1345</v>
      </c>
      <c r="C775" s="40">
        <v>11047043</v>
      </c>
      <c r="D775" s="35" t="s">
        <v>1938</v>
      </c>
      <c r="E775" s="35" t="s">
        <v>1939</v>
      </c>
      <c r="F775" s="35" t="s">
        <v>1950</v>
      </c>
      <c r="G775" s="35" t="s">
        <v>348</v>
      </c>
      <c r="H775" s="35" t="s">
        <v>349</v>
      </c>
      <c r="I775" s="41">
        <v>75201</v>
      </c>
      <c r="J775" s="35" t="s">
        <v>23</v>
      </c>
      <c r="K775" s="35" t="s">
        <v>349</v>
      </c>
      <c r="L775" s="41">
        <v>75241</v>
      </c>
      <c r="M775" s="35">
        <v>1902</v>
      </c>
      <c r="N775" s="35">
        <v>1902</v>
      </c>
      <c r="O775" s="35">
        <v>0</v>
      </c>
      <c r="P775" s="35" t="s">
        <v>26</v>
      </c>
      <c r="Q775" s="35" t="s">
        <v>26</v>
      </c>
      <c r="R775" s="42" t="str">
        <f>IF(Extensions53[[#This Row],[Category]]="higher", "priority","")</f>
        <v/>
      </c>
    </row>
    <row r="776" spans="1:18" x14ac:dyDescent="0.3">
      <c r="A776" s="37" t="s">
        <v>16287</v>
      </c>
      <c r="B776" s="32" t="s">
        <v>16286</v>
      </c>
      <c r="C776" s="37">
        <v>14936443</v>
      </c>
      <c r="D776" s="33" t="s">
        <v>16284</v>
      </c>
      <c r="E776" s="33" t="s">
        <v>16285</v>
      </c>
      <c r="F776" s="33" t="s">
        <v>16288</v>
      </c>
      <c r="G776" s="33" t="s">
        <v>348</v>
      </c>
      <c r="H776" s="33" t="s">
        <v>349</v>
      </c>
      <c r="I776" s="38">
        <v>75202</v>
      </c>
      <c r="J776" s="33" t="s">
        <v>23</v>
      </c>
      <c r="K776" s="33" t="s">
        <v>349</v>
      </c>
      <c r="L776" s="38">
        <v>75202</v>
      </c>
      <c r="M776" s="33">
        <v>1902</v>
      </c>
      <c r="N776" s="33">
        <v>1902</v>
      </c>
      <c r="O776" s="33">
        <v>0</v>
      </c>
      <c r="P776" s="33" t="s">
        <v>26</v>
      </c>
      <c r="Q776" s="33" t="s">
        <v>26</v>
      </c>
      <c r="R776" s="39" t="str">
        <f>IF(Extensions53[[#This Row],[Category]]="higher", "priority","")</f>
        <v/>
      </c>
    </row>
    <row r="777" spans="1:18" x14ac:dyDescent="0.3">
      <c r="A777" s="40" t="s">
        <v>16290</v>
      </c>
      <c r="B777" s="34" t="s">
        <v>16289</v>
      </c>
      <c r="C777" s="40">
        <v>14936443</v>
      </c>
      <c r="D777" s="35" t="s">
        <v>16284</v>
      </c>
      <c r="E777" s="35" t="s">
        <v>16285</v>
      </c>
      <c r="F777" s="35" t="s">
        <v>13519</v>
      </c>
      <c r="G777" s="35" t="s">
        <v>348</v>
      </c>
      <c r="H777" s="35" t="s">
        <v>349</v>
      </c>
      <c r="I777" s="41">
        <v>75202</v>
      </c>
      <c r="J777" s="35" t="s">
        <v>23</v>
      </c>
      <c r="K777" s="35" t="s">
        <v>349</v>
      </c>
      <c r="L777" s="41">
        <v>75202</v>
      </c>
      <c r="M777" s="35">
        <v>1902</v>
      </c>
      <c r="N777" s="35">
        <v>1902</v>
      </c>
      <c r="O777" s="35">
        <v>0</v>
      </c>
      <c r="P777" s="35" t="s">
        <v>26</v>
      </c>
      <c r="Q777" s="35" t="s">
        <v>26</v>
      </c>
      <c r="R777" s="42" t="str">
        <f>IF(Extensions53[[#This Row],[Category]]="higher", "priority","")</f>
        <v/>
      </c>
    </row>
    <row r="778" spans="1:18" x14ac:dyDescent="0.3">
      <c r="A778" s="37" t="s">
        <v>16292</v>
      </c>
      <c r="B778" s="32" t="s">
        <v>16291</v>
      </c>
      <c r="C778" s="37">
        <v>14936443</v>
      </c>
      <c r="D778" s="33" t="s">
        <v>16284</v>
      </c>
      <c r="E778" s="33" t="s">
        <v>16285</v>
      </c>
      <c r="F778" s="33" t="s">
        <v>16293</v>
      </c>
      <c r="G778" s="33" t="s">
        <v>348</v>
      </c>
      <c r="H778" s="33" t="s">
        <v>349</v>
      </c>
      <c r="I778" s="38">
        <v>75202</v>
      </c>
      <c r="J778" s="33" t="s">
        <v>23</v>
      </c>
      <c r="K778" s="33" t="s">
        <v>349</v>
      </c>
      <c r="L778" s="38">
        <v>75202</v>
      </c>
      <c r="M778" s="33">
        <v>1902</v>
      </c>
      <c r="N778" s="33">
        <v>1902</v>
      </c>
      <c r="O778" s="33">
        <v>0</v>
      </c>
      <c r="P778" s="33" t="s">
        <v>26</v>
      </c>
      <c r="Q778" s="33" t="s">
        <v>26</v>
      </c>
      <c r="R778" s="39" t="str">
        <f>IF(Extensions53[[#This Row],[Category]]="higher", "priority","")</f>
        <v>priority</v>
      </c>
    </row>
    <row r="779" spans="1:18" x14ac:dyDescent="0.3">
      <c r="A779" s="40" t="s">
        <v>16295</v>
      </c>
      <c r="B779" s="34" t="s">
        <v>16294</v>
      </c>
      <c r="C779" s="40">
        <v>14936443</v>
      </c>
      <c r="D779" s="35" t="s">
        <v>16284</v>
      </c>
      <c r="E779" s="35" t="s">
        <v>16285</v>
      </c>
      <c r="F779" s="35" t="s">
        <v>16296</v>
      </c>
      <c r="G779" s="35" t="s">
        <v>348</v>
      </c>
      <c r="H779" s="35" t="s">
        <v>349</v>
      </c>
      <c r="I779" s="41">
        <v>75202</v>
      </c>
      <c r="J779" s="35" t="s">
        <v>23</v>
      </c>
      <c r="K779" s="35" t="s">
        <v>349</v>
      </c>
      <c r="L779" s="41">
        <v>75202</v>
      </c>
      <c r="M779" s="35">
        <v>1902</v>
      </c>
      <c r="N779" s="35">
        <v>1902</v>
      </c>
      <c r="O779" s="35">
        <v>0</v>
      </c>
      <c r="P779" s="35" t="s">
        <v>26</v>
      </c>
      <c r="Q779" s="35" t="s">
        <v>26</v>
      </c>
      <c r="R779" s="42" t="str">
        <f>IF(Extensions53[[#This Row],[Category]]="higher", "priority","")</f>
        <v/>
      </c>
    </row>
    <row r="780" spans="1:18" x14ac:dyDescent="0.3">
      <c r="A780" s="37" t="s">
        <v>1349</v>
      </c>
      <c r="B780" s="32" t="s">
        <v>1348</v>
      </c>
      <c r="C780" s="37">
        <v>11008243</v>
      </c>
      <c r="D780" s="33" t="s">
        <v>1287</v>
      </c>
      <c r="E780" s="33" t="s">
        <v>1288</v>
      </c>
      <c r="F780" s="33" t="s">
        <v>1350</v>
      </c>
      <c r="G780" s="33" t="s">
        <v>348</v>
      </c>
      <c r="H780" s="33" t="s">
        <v>349</v>
      </c>
      <c r="I780" s="38">
        <v>75203</v>
      </c>
      <c r="J780" s="33" t="s">
        <v>23</v>
      </c>
      <c r="K780" s="33" t="s">
        <v>349</v>
      </c>
      <c r="L780" s="38">
        <v>76203</v>
      </c>
      <c r="M780" s="33">
        <v>1902</v>
      </c>
      <c r="N780" s="33">
        <v>1902</v>
      </c>
      <c r="O780" s="33">
        <v>0</v>
      </c>
      <c r="P780" s="33" t="s">
        <v>26</v>
      </c>
      <c r="Q780" s="33" t="s">
        <v>26</v>
      </c>
      <c r="R780" s="39" t="str">
        <f>IF(Extensions53[[#This Row],[Category]]="higher", "priority","")</f>
        <v>priority</v>
      </c>
    </row>
    <row r="781" spans="1:18" x14ac:dyDescent="0.3">
      <c r="A781" s="40" t="s">
        <v>1951</v>
      </c>
      <c r="B781" s="34" t="s">
        <v>1348</v>
      </c>
      <c r="C781" s="40">
        <v>11047043</v>
      </c>
      <c r="D781" s="35" t="s">
        <v>1938</v>
      </c>
      <c r="E781" s="35" t="s">
        <v>1939</v>
      </c>
      <c r="F781" s="35" t="s">
        <v>1952</v>
      </c>
      <c r="G781" s="35" t="s">
        <v>348</v>
      </c>
      <c r="H781" s="35" t="s">
        <v>349</v>
      </c>
      <c r="I781" s="41">
        <v>75203</v>
      </c>
      <c r="J781" s="35" t="s">
        <v>23</v>
      </c>
      <c r="K781" s="35" t="s">
        <v>349</v>
      </c>
      <c r="L781" s="41">
        <v>75241</v>
      </c>
      <c r="M781" s="35">
        <v>1902</v>
      </c>
      <c r="N781" s="35">
        <v>1902</v>
      </c>
      <c r="O781" s="35">
        <v>0</v>
      </c>
      <c r="P781" s="35" t="s">
        <v>26</v>
      </c>
      <c r="Q781" s="35" t="s">
        <v>26</v>
      </c>
      <c r="R781" s="42" t="str">
        <f>IF(Extensions53[[#This Row],[Category]]="higher", "priority","")</f>
        <v/>
      </c>
    </row>
    <row r="782" spans="1:18" x14ac:dyDescent="0.3">
      <c r="A782" s="37" t="s">
        <v>1954</v>
      </c>
      <c r="B782" s="32" t="s">
        <v>1953</v>
      </c>
      <c r="C782" s="37">
        <v>11047043</v>
      </c>
      <c r="D782" s="33" t="s">
        <v>1938</v>
      </c>
      <c r="E782" s="33" t="s">
        <v>1939</v>
      </c>
      <c r="F782" s="33" t="s">
        <v>1955</v>
      </c>
      <c r="G782" s="33" t="s">
        <v>348</v>
      </c>
      <c r="H782" s="33" t="s">
        <v>349</v>
      </c>
      <c r="I782" s="38">
        <v>75208</v>
      </c>
      <c r="J782" s="33" t="s">
        <v>23</v>
      </c>
      <c r="K782" s="33" t="s">
        <v>349</v>
      </c>
      <c r="L782" s="38">
        <v>75241</v>
      </c>
      <c r="M782" s="33">
        <v>1902</v>
      </c>
      <c r="N782" s="33">
        <v>1902</v>
      </c>
      <c r="O782" s="33">
        <v>0</v>
      </c>
      <c r="P782" s="33" t="s">
        <v>26</v>
      </c>
      <c r="Q782" s="33" t="s">
        <v>26</v>
      </c>
      <c r="R782" s="39" t="str">
        <f>IF(Extensions53[[#This Row],[Category]]="higher", "priority","")</f>
        <v/>
      </c>
    </row>
    <row r="783" spans="1:18" x14ac:dyDescent="0.3">
      <c r="A783" s="40" t="s">
        <v>1352</v>
      </c>
      <c r="B783" s="34" t="s">
        <v>1351</v>
      </c>
      <c r="C783" s="40">
        <v>11008243</v>
      </c>
      <c r="D783" s="35" t="s">
        <v>1287</v>
      </c>
      <c r="E783" s="35" t="s">
        <v>1288</v>
      </c>
      <c r="F783" s="35" t="s">
        <v>1353</v>
      </c>
      <c r="G783" s="35" t="s">
        <v>348</v>
      </c>
      <c r="H783" s="35" t="s">
        <v>349</v>
      </c>
      <c r="I783" s="41">
        <v>75211</v>
      </c>
      <c r="J783" s="35" t="s">
        <v>23</v>
      </c>
      <c r="K783" s="35" t="s">
        <v>349</v>
      </c>
      <c r="L783" s="41">
        <v>76203</v>
      </c>
      <c r="M783" s="35">
        <v>1902</v>
      </c>
      <c r="N783" s="35">
        <v>1902</v>
      </c>
      <c r="O783" s="35">
        <v>0</v>
      </c>
      <c r="P783" s="35" t="s">
        <v>26</v>
      </c>
      <c r="Q783" s="35" t="s">
        <v>26</v>
      </c>
      <c r="R783" s="42" t="str">
        <f>IF(Extensions53[[#This Row],[Category]]="higher", "priority","")</f>
        <v/>
      </c>
    </row>
    <row r="784" spans="1:18" x14ac:dyDescent="0.3">
      <c r="A784" s="37" t="s">
        <v>1956</v>
      </c>
      <c r="B784" s="32" t="s">
        <v>1351</v>
      </c>
      <c r="C784" s="37">
        <v>11047043</v>
      </c>
      <c r="D784" s="33" t="s">
        <v>1938</v>
      </c>
      <c r="E784" s="33" t="s">
        <v>1939</v>
      </c>
      <c r="F784" s="33" t="s">
        <v>1353</v>
      </c>
      <c r="G784" s="33" t="s">
        <v>348</v>
      </c>
      <c r="H784" s="33" t="s">
        <v>349</v>
      </c>
      <c r="I784" s="38">
        <v>75211</v>
      </c>
      <c r="J784" s="33" t="s">
        <v>23</v>
      </c>
      <c r="K784" s="33" t="s">
        <v>349</v>
      </c>
      <c r="L784" s="38">
        <v>75241</v>
      </c>
      <c r="M784" s="33">
        <v>1902</v>
      </c>
      <c r="N784" s="33">
        <v>1902</v>
      </c>
      <c r="O784" s="33">
        <v>0</v>
      </c>
      <c r="P784" s="33" t="s">
        <v>26</v>
      </c>
      <c r="Q784" s="33" t="s">
        <v>26</v>
      </c>
      <c r="R784" s="39" t="str">
        <f>IF(Extensions53[[#This Row],[Category]]="higher", "priority","")</f>
        <v/>
      </c>
    </row>
    <row r="785" spans="1:18" x14ac:dyDescent="0.3">
      <c r="A785" s="40" t="s">
        <v>1958</v>
      </c>
      <c r="B785" s="34" t="s">
        <v>1957</v>
      </c>
      <c r="C785" s="40">
        <v>11047043</v>
      </c>
      <c r="D785" s="35" t="s">
        <v>1938</v>
      </c>
      <c r="E785" s="35" t="s">
        <v>1939</v>
      </c>
      <c r="F785" s="35" t="s">
        <v>1959</v>
      </c>
      <c r="G785" s="35" t="s">
        <v>348</v>
      </c>
      <c r="H785" s="35" t="s">
        <v>349</v>
      </c>
      <c r="I785" s="41">
        <v>75212</v>
      </c>
      <c r="J785" s="35" t="s">
        <v>23</v>
      </c>
      <c r="K785" s="35" t="s">
        <v>349</v>
      </c>
      <c r="L785" s="41">
        <v>75241</v>
      </c>
      <c r="M785" s="35">
        <v>1902</v>
      </c>
      <c r="N785" s="35">
        <v>1902</v>
      </c>
      <c r="O785" s="35">
        <v>0</v>
      </c>
      <c r="P785" s="35" t="s">
        <v>26</v>
      </c>
      <c r="Q785" s="35" t="s">
        <v>26</v>
      </c>
      <c r="R785" s="42" t="str">
        <f>IF(Extensions53[[#This Row],[Category]]="higher", "priority","")</f>
        <v/>
      </c>
    </row>
    <row r="786" spans="1:18" x14ac:dyDescent="0.3">
      <c r="A786" s="37" t="s">
        <v>16298</v>
      </c>
      <c r="B786" s="32" t="s">
        <v>16297</v>
      </c>
      <c r="C786" s="37">
        <v>14936443</v>
      </c>
      <c r="D786" s="33" t="s">
        <v>16284</v>
      </c>
      <c r="E786" s="33" t="s">
        <v>16285</v>
      </c>
      <c r="F786" s="33" t="s">
        <v>16299</v>
      </c>
      <c r="G786" s="33" t="s">
        <v>348</v>
      </c>
      <c r="H786" s="33" t="s">
        <v>349</v>
      </c>
      <c r="I786" s="38">
        <v>75212</v>
      </c>
      <c r="J786" s="33" t="s">
        <v>23</v>
      </c>
      <c r="K786" s="33" t="s">
        <v>349</v>
      </c>
      <c r="L786" s="38">
        <v>75202</v>
      </c>
      <c r="M786" s="33">
        <v>1902</v>
      </c>
      <c r="N786" s="33">
        <v>1902</v>
      </c>
      <c r="O786" s="33">
        <v>0</v>
      </c>
      <c r="P786" s="33" t="s">
        <v>26</v>
      </c>
      <c r="Q786" s="33" t="s">
        <v>26</v>
      </c>
      <c r="R786" s="39" t="str">
        <f>IF(Extensions53[[#This Row],[Category]]="higher", "priority","")</f>
        <v/>
      </c>
    </row>
    <row r="787" spans="1:18" x14ac:dyDescent="0.3">
      <c r="A787" s="40" t="s">
        <v>1355</v>
      </c>
      <c r="B787" s="34" t="s">
        <v>1354</v>
      </c>
      <c r="C787" s="40">
        <v>11008243</v>
      </c>
      <c r="D787" s="35" t="s">
        <v>1287</v>
      </c>
      <c r="E787" s="35" t="s">
        <v>1288</v>
      </c>
      <c r="F787" s="35" t="s">
        <v>1356</v>
      </c>
      <c r="G787" s="35" t="s">
        <v>348</v>
      </c>
      <c r="H787" s="35" t="s">
        <v>349</v>
      </c>
      <c r="I787" s="41">
        <v>75215</v>
      </c>
      <c r="J787" s="35" t="s">
        <v>23</v>
      </c>
      <c r="K787" s="35" t="s">
        <v>349</v>
      </c>
      <c r="L787" s="41">
        <v>76203</v>
      </c>
      <c r="M787" s="35">
        <v>1902</v>
      </c>
      <c r="N787" s="35">
        <v>1902</v>
      </c>
      <c r="O787" s="35">
        <v>0</v>
      </c>
      <c r="P787" s="35" t="s">
        <v>26</v>
      </c>
      <c r="Q787" s="35" t="s">
        <v>26</v>
      </c>
      <c r="R787" s="42" t="str">
        <f>IF(Extensions53[[#This Row],[Category]]="higher", "priority","")</f>
        <v/>
      </c>
    </row>
    <row r="788" spans="1:18" x14ac:dyDescent="0.3">
      <c r="A788" s="37" t="s">
        <v>16301</v>
      </c>
      <c r="B788" s="32" t="s">
        <v>16300</v>
      </c>
      <c r="C788" s="37">
        <v>14936443</v>
      </c>
      <c r="D788" s="33" t="s">
        <v>16284</v>
      </c>
      <c r="E788" s="33" t="s">
        <v>16285</v>
      </c>
      <c r="F788" s="33" t="s">
        <v>16302</v>
      </c>
      <c r="G788" s="33" t="s">
        <v>348</v>
      </c>
      <c r="H788" s="33" t="s">
        <v>349</v>
      </c>
      <c r="I788" s="38">
        <v>75215</v>
      </c>
      <c r="J788" s="33" t="s">
        <v>23</v>
      </c>
      <c r="K788" s="33" t="s">
        <v>349</v>
      </c>
      <c r="L788" s="38">
        <v>75202</v>
      </c>
      <c r="M788" s="33">
        <v>1902</v>
      </c>
      <c r="N788" s="33">
        <v>1902</v>
      </c>
      <c r="O788" s="33">
        <v>0</v>
      </c>
      <c r="P788" s="33" t="s">
        <v>26</v>
      </c>
      <c r="Q788" s="33" t="s">
        <v>26</v>
      </c>
      <c r="R788" s="39" t="str">
        <f>IF(Extensions53[[#This Row],[Category]]="higher", "priority","")</f>
        <v/>
      </c>
    </row>
    <row r="789" spans="1:18" x14ac:dyDescent="0.3">
      <c r="A789" s="40" t="s">
        <v>19065</v>
      </c>
      <c r="B789" s="34" t="s">
        <v>19064</v>
      </c>
      <c r="C789" s="40" t="s">
        <v>19062</v>
      </c>
      <c r="D789" s="35" t="s">
        <v>19062</v>
      </c>
      <c r="E789" s="35" t="s">
        <v>19063</v>
      </c>
      <c r="F789" s="35" t="s">
        <v>19066</v>
      </c>
      <c r="G789" s="35" t="s">
        <v>348</v>
      </c>
      <c r="H789" s="35" t="s">
        <v>349</v>
      </c>
      <c r="I789" s="41">
        <v>75217</v>
      </c>
      <c r="J789" s="35" t="s">
        <v>23</v>
      </c>
      <c r="K789" s="35" t="s">
        <v>349</v>
      </c>
      <c r="L789" s="41">
        <v>75150</v>
      </c>
      <c r="M789" s="35">
        <v>1902</v>
      </c>
      <c r="N789" s="35">
        <v>1902</v>
      </c>
      <c r="O789" s="35">
        <v>0</v>
      </c>
      <c r="P789" s="35" t="s">
        <v>26</v>
      </c>
      <c r="Q789" s="35" t="s">
        <v>26</v>
      </c>
      <c r="R789" s="42" t="str">
        <f>IF(Extensions53[[#This Row],[Category]]="higher", "priority","")</f>
        <v/>
      </c>
    </row>
    <row r="790" spans="1:18" x14ac:dyDescent="0.3">
      <c r="A790" s="37" t="s">
        <v>1961</v>
      </c>
      <c r="B790" s="32" t="s">
        <v>1960</v>
      </c>
      <c r="C790" s="37">
        <v>11047043</v>
      </c>
      <c r="D790" s="33" t="s">
        <v>1938</v>
      </c>
      <c r="E790" s="33" t="s">
        <v>1939</v>
      </c>
      <c r="F790" s="33" t="s">
        <v>1962</v>
      </c>
      <c r="G790" s="33" t="s">
        <v>348</v>
      </c>
      <c r="H790" s="33" t="s">
        <v>349</v>
      </c>
      <c r="I790" s="38">
        <v>75219</v>
      </c>
      <c r="J790" s="33" t="s">
        <v>23</v>
      </c>
      <c r="K790" s="33" t="s">
        <v>349</v>
      </c>
      <c r="L790" s="38">
        <v>75241</v>
      </c>
      <c r="M790" s="33">
        <v>1902</v>
      </c>
      <c r="N790" s="33">
        <v>1902</v>
      </c>
      <c r="O790" s="33">
        <v>0</v>
      </c>
      <c r="P790" s="33" t="s">
        <v>26</v>
      </c>
      <c r="Q790" s="33" t="s">
        <v>26</v>
      </c>
      <c r="R790" s="39" t="str">
        <f>IF(Extensions53[[#This Row],[Category]]="higher", "priority","")</f>
        <v/>
      </c>
    </row>
    <row r="791" spans="1:18" x14ac:dyDescent="0.3">
      <c r="A791" s="40" t="s">
        <v>1358</v>
      </c>
      <c r="B791" s="34" t="s">
        <v>1357</v>
      </c>
      <c r="C791" s="40">
        <v>11008243</v>
      </c>
      <c r="D791" s="35" t="s">
        <v>1287</v>
      </c>
      <c r="E791" s="35" t="s">
        <v>1288</v>
      </c>
      <c r="F791" s="35" t="s">
        <v>1359</v>
      </c>
      <c r="G791" s="35" t="s">
        <v>348</v>
      </c>
      <c r="H791" s="35" t="s">
        <v>349</v>
      </c>
      <c r="I791" s="41">
        <v>75224</v>
      </c>
      <c r="J791" s="35" t="s">
        <v>23</v>
      </c>
      <c r="K791" s="35" t="s">
        <v>349</v>
      </c>
      <c r="L791" s="41">
        <v>76203</v>
      </c>
      <c r="M791" s="35">
        <v>1902</v>
      </c>
      <c r="N791" s="35">
        <v>1902</v>
      </c>
      <c r="O791" s="35">
        <v>0</v>
      </c>
      <c r="P791" s="35" t="s">
        <v>26</v>
      </c>
      <c r="Q791" s="35" t="s">
        <v>26</v>
      </c>
      <c r="R791" s="42" t="str">
        <f>IF(Extensions53[[#This Row],[Category]]="higher", "priority","")</f>
        <v/>
      </c>
    </row>
    <row r="792" spans="1:18" x14ac:dyDescent="0.3">
      <c r="A792" s="37" t="s">
        <v>1964</v>
      </c>
      <c r="B792" s="32" t="s">
        <v>1963</v>
      </c>
      <c r="C792" s="37">
        <v>11047043</v>
      </c>
      <c r="D792" s="33" t="s">
        <v>1938</v>
      </c>
      <c r="E792" s="33" t="s">
        <v>1939</v>
      </c>
      <c r="F792" s="33" t="s">
        <v>1965</v>
      </c>
      <c r="G792" s="33" t="s">
        <v>348</v>
      </c>
      <c r="H792" s="33" t="s">
        <v>349</v>
      </c>
      <c r="I792" s="38">
        <v>75224</v>
      </c>
      <c r="J792" s="33" t="s">
        <v>23</v>
      </c>
      <c r="K792" s="33" t="s">
        <v>349</v>
      </c>
      <c r="L792" s="38">
        <v>75241</v>
      </c>
      <c r="M792" s="33">
        <v>1902</v>
      </c>
      <c r="N792" s="33">
        <v>1902</v>
      </c>
      <c r="O792" s="33">
        <v>0</v>
      </c>
      <c r="P792" s="33" t="s">
        <v>26</v>
      </c>
      <c r="Q792" s="33" t="s">
        <v>26</v>
      </c>
      <c r="R792" s="39" t="str">
        <f>IF(Extensions53[[#This Row],[Category]]="higher", "priority","")</f>
        <v/>
      </c>
    </row>
    <row r="793" spans="1:18" x14ac:dyDescent="0.3">
      <c r="A793" s="40" t="s">
        <v>1967</v>
      </c>
      <c r="B793" s="34" t="s">
        <v>1966</v>
      </c>
      <c r="C793" s="40">
        <v>11047043</v>
      </c>
      <c r="D793" s="35" t="s">
        <v>1938</v>
      </c>
      <c r="E793" s="35" t="s">
        <v>1939</v>
      </c>
      <c r="F793" s="35" t="s">
        <v>1968</v>
      </c>
      <c r="G793" s="35" t="s">
        <v>348</v>
      </c>
      <c r="H793" s="35" t="s">
        <v>349</v>
      </c>
      <c r="I793" s="41">
        <v>75227</v>
      </c>
      <c r="J793" s="35" t="s">
        <v>23</v>
      </c>
      <c r="K793" s="35" t="s">
        <v>349</v>
      </c>
      <c r="L793" s="41">
        <v>75241</v>
      </c>
      <c r="M793" s="35">
        <v>1902</v>
      </c>
      <c r="N793" s="35">
        <v>1902</v>
      </c>
      <c r="O793" s="35">
        <v>0</v>
      </c>
      <c r="P793" s="35" t="s">
        <v>26</v>
      </c>
      <c r="Q793" s="35" t="s">
        <v>26</v>
      </c>
      <c r="R793" s="42" t="str">
        <f>IF(Extensions53[[#This Row],[Category]]="higher", "priority","")</f>
        <v/>
      </c>
    </row>
    <row r="794" spans="1:18" x14ac:dyDescent="0.3">
      <c r="A794" s="37" t="s">
        <v>32470</v>
      </c>
      <c r="B794" s="32" t="s">
        <v>32469</v>
      </c>
      <c r="C794" s="37" t="s">
        <v>32454</v>
      </c>
      <c r="D794" s="33" t="s">
        <v>32454</v>
      </c>
      <c r="E794" s="33" t="s">
        <v>32455</v>
      </c>
      <c r="F794" s="33" t="s">
        <v>32471</v>
      </c>
      <c r="G794" s="33" t="s">
        <v>348</v>
      </c>
      <c r="H794" s="33" t="s">
        <v>349</v>
      </c>
      <c r="I794" s="38">
        <v>75227</v>
      </c>
      <c r="J794" s="33" t="s">
        <v>23</v>
      </c>
      <c r="K794" s="33" t="s">
        <v>349</v>
      </c>
      <c r="L794" s="38">
        <v>75205</v>
      </c>
      <c r="M794" s="33">
        <v>1902</v>
      </c>
      <c r="N794" s="33">
        <v>1902</v>
      </c>
      <c r="O794" s="33">
        <v>0</v>
      </c>
      <c r="P794" s="33" t="s">
        <v>26</v>
      </c>
      <c r="Q794" s="33" t="s">
        <v>26</v>
      </c>
      <c r="R794" s="39" t="str">
        <f>IF(Extensions53[[#This Row],[Category]]="higher", "priority","")</f>
        <v>priority</v>
      </c>
    </row>
    <row r="795" spans="1:18" x14ac:dyDescent="0.3">
      <c r="A795" s="40" t="s">
        <v>24203</v>
      </c>
      <c r="B795" s="34" t="s">
        <v>24202</v>
      </c>
      <c r="C795" s="40">
        <v>31002043</v>
      </c>
      <c r="D795" s="35" t="s">
        <v>24200</v>
      </c>
      <c r="E795" s="35" t="s">
        <v>24201</v>
      </c>
      <c r="F795" s="35" t="s">
        <v>24204</v>
      </c>
      <c r="G795" s="35" t="s">
        <v>348</v>
      </c>
      <c r="H795" s="35" t="s">
        <v>349</v>
      </c>
      <c r="I795" s="41">
        <v>75229</v>
      </c>
      <c r="J795" s="35" t="s">
        <v>23</v>
      </c>
      <c r="K795" s="35" t="s">
        <v>349</v>
      </c>
      <c r="L795" s="41">
        <v>75104</v>
      </c>
      <c r="M795" s="35">
        <v>1902</v>
      </c>
      <c r="N795" s="35">
        <v>1902</v>
      </c>
      <c r="O795" s="35">
        <v>0</v>
      </c>
      <c r="P795" s="35" t="s">
        <v>26</v>
      </c>
      <c r="Q795" s="35" t="s">
        <v>26</v>
      </c>
      <c r="R795" s="42" t="str">
        <f>IF(Extensions53[[#This Row],[Category]]="higher", "priority","")</f>
        <v/>
      </c>
    </row>
    <row r="796" spans="1:18" x14ac:dyDescent="0.3">
      <c r="A796" s="37" t="s">
        <v>24330</v>
      </c>
      <c r="B796" s="32" t="s">
        <v>24329</v>
      </c>
      <c r="C796" s="37">
        <v>31002243</v>
      </c>
      <c r="D796" s="33" t="s">
        <v>24324</v>
      </c>
      <c r="E796" s="33" t="s">
        <v>24325</v>
      </c>
      <c r="F796" s="33" t="s">
        <v>24331</v>
      </c>
      <c r="G796" s="33" t="s">
        <v>348</v>
      </c>
      <c r="H796" s="33" t="s">
        <v>349</v>
      </c>
      <c r="I796" s="38">
        <v>75230</v>
      </c>
      <c r="J796" s="33" t="s">
        <v>23</v>
      </c>
      <c r="K796" s="33" t="s">
        <v>349</v>
      </c>
      <c r="L796" s="38">
        <v>75211</v>
      </c>
      <c r="M796" s="33">
        <v>1902</v>
      </c>
      <c r="N796" s="33">
        <v>1902</v>
      </c>
      <c r="O796" s="33">
        <v>0</v>
      </c>
      <c r="P796" s="33" t="s">
        <v>26</v>
      </c>
      <c r="Q796" s="33" t="s">
        <v>26</v>
      </c>
      <c r="R796" s="39" t="str">
        <f>IF(Extensions53[[#This Row],[Category]]="higher", "priority","")</f>
        <v/>
      </c>
    </row>
    <row r="797" spans="1:18" x14ac:dyDescent="0.3">
      <c r="A797" s="40" t="s">
        <v>33270</v>
      </c>
      <c r="B797" s="34" t="s">
        <v>33269</v>
      </c>
      <c r="C797" s="40">
        <v>35148343</v>
      </c>
      <c r="D797" s="35" t="s">
        <v>33267</v>
      </c>
      <c r="E797" s="35" t="s">
        <v>33268</v>
      </c>
      <c r="F797" s="35" t="s">
        <v>33271</v>
      </c>
      <c r="G797" s="35" t="s">
        <v>348</v>
      </c>
      <c r="H797" s="35" t="s">
        <v>349</v>
      </c>
      <c r="I797" s="41">
        <v>75230</v>
      </c>
      <c r="J797" s="35" t="s">
        <v>23</v>
      </c>
      <c r="K797" s="35" t="s">
        <v>349</v>
      </c>
      <c r="L797" s="41">
        <v>75244</v>
      </c>
      <c r="M797" s="35">
        <v>1902</v>
      </c>
      <c r="N797" s="35">
        <v>1902</v>
      </c>
      <c r="O797" s="35">
        <v>0</v>
      </c>
      <c r="P797" s="35" t="s">
        <v>26</v>
      </c>
      <c r="Q797" s="35" t="s">
        <v>26</v>
      </c>
      <c r="R797" s="42" t="str">
        <f>IF(Extensions53[[#This Row],[Category]]="higher", "priority","")</f>
        <v/>
      </c>
    </row>
    <row r="798" spans="1:18" x14ac:dyDescent="0.3">
      <c r="A798" s="37" t="s">
        <v>18852</v>
      </c>
      <c r="B798" s="32" t="s">
        <v>18851</v>
      </c>
      <c r="C798" s="37" t="s">
        <v>18776</v>
      </c>
      <c r="D798" s="33" t="s">
        <v>18776</v>
      </c>
      <c r="E798" s="33" t="s">
        <v>18777</v>
      </c>
      <c r="F798" s="33" t="s">
        <v>18853</v>
      </c>
      <c r="G798" s="33" t="s">
        <v>18854</v>
      </c>
      <c r="H798" s="33" t="s">
        <v>349</v>
      </c>
      <c r="I798" s="38">
        <v>75234</v>
      </c>
      <c r="J798" s="33" t="s">
        <v>23</v>
      </c>
      <c r="K798" s="33" t="s">
        <v>349</v>
      </c>
      <c r="L798" s="38">
        <v>75074</v>
      </c>
      <c r="M798" s="33">
        <v>1902</v>
      </c>
      <c r="N798" s="33">
        <v>1902</v>
      </c>
      <c r="O798" s="33">
        <v>0</v>
      </c>
      <c r="P798" s="33" t="s">
        <v>26</v>
      </c>
      <c r="Q798" s="33" t="s">
        <v>26</v>
      </c>
      <c r="R798" s="39" t="str">
        <f>IF(Extensions53[[#This Row],[Category]]="higher", "priority","")</f>
        <v/>
      </c>
    </row>
    <row r="799" spans="1:18" x14ac:dyDescent="0.3">
      <c r="A799" s="40" t="s">
        <v>795</v>
      </c>
      <c r="B799" s="34" t="s">
        <v>794</v>
      </c>
      <c r="C799" s="40">
        <v>11001543</v>
      </c>
      <c r="D799" s="35" t="s">
        <v>788</v>
      </c>
      <c r="E799" s="35" t="s">
        <v>789</v>
      </c>
      <c r="F799" s="35" t="s">
        <v>796</v>
      </c>
      <c r="G799" s="35" t="s">
        <v>348</v>
      </c>
      <c r="H799" s="35" t="s">
        <v>349</v>
      </c>
      <c r="I799" s="41">
        <v>75235</v>
      </c>
      <c r="J799" s="35" t="s">
        <v>23</v>
      </c>
      <c r="K799" s="35" t="s">
        <v>349</v>
      </c>
      <c r="L799" s="41">
        <v>75080</v>
      </c>
      <c r="M799" s="35">
        <v>1902</v>
      </c>
      <c r="N799" s="35">
        <v>1902</v>
      </c>
      <c r="O799" s="35">
        <v>0</v>
      </c>
      <c r="P799" s="35" t="s">
        <v>26</v>
      </c>
      <c r="Q799" s="35" t="s">
        <v>26</v>
      </c>
      <c r="R799" s="42" t="str">
        <f>IF(Extensions53[[#This Row],[Category]]="higher", "priority","")</f>
        <v/>
      </c>
    </row>
    <row r="800" spans="1:18" x14ac:dyDescent="0.3">
      <c r="A800" s="37" t="s">
        <v>798</v>
      </c>
      <c r="B800" s="32" t="s">
        <v>797</v>
      </c>
      <c r="C800" s="37">
        <v>11001543</v>
      </c>
      <c r="D800" s="33" t="s">
        <v>788</v>
      </c>
      <c r="E800" s="33" t="s">
        <v>789</v>
      </c>
      <c r="F800" s="33" t="s">
        <v>799</v>
      </c>
      <c r="G800" s="33" t="s">
        <v>348</v>
      </c>
      <c r="H800" s="33" t="s">
        <v>349</v>
      </c>
      <c r="I800" s="38">
        <v>75235</v>
      </c>
      <c r="J800" s="33" t="s">
        <v>23</v>
      </c>
      <c r="K800" s="33" t="s">
        <v>349</v>
      </c>
      <c r="L800" s="38">
        <v>75080</v>
      </c>
      <c r="M800" s="33">
        <v>1902</v>
      </c>
      <c r="N800" s="33">
        <v>1902</v>
      </c>
      <c r="O800" s="33">
        <v>0</v>
      </c>
      <c r="P800" s="33" t="s">
        <v>26</v>
      </c>
      <c r="Q800" s="33" t="s">
        <v>26</v>
      </c>
      <c r="R800" s="39" t="str">
        <f>IF(Extensions53[[#This Row],[Category]]="higher", "priority","")</f>
        <v/>
      </c>
    </row>
    <row r="801" spans="1:18" x14ac:dyDescent="0.3">
      <c r="A801" s="40" t="s">
        <v>1361</v>
      </c>
      <c r="B801" s="34" t="s">
        <v>1360</v>
      </c>
      <c r="C801" s="40">
        <v>11008243</v>
      </c>
      <c r="D801" s="35" t="s">
        <v>1287</v>
      </c>
      <c r="E801" s="35" t="s">
        <v>1288</v>
      </c>
      <c r="F801" s="35" t="s">
        <v>1362</v>
      </c>
      <c r="G801" s="35" t="s">
        <v>348</v>
      </c>
      <c r="H801" s="35" t="s">
        <v>349</v>
      </c>
      <c r="I801" s="41">
        <v>75243</v>
      </c>
      <c r="J801" s="35" t="s">
        <v>23</v>
      </c>
      <c r="K801" s="35" t="s">
        <v>349</v>
      </c>
      <c r="L801" s="41">
        <v>76203</v>
      </c>
      <c r="M801" s="35">
        <v>1902</v>
      </c>
      <c r="N801" s="35">
        <v>1902</v>
      </c>
      <c r="O801" s="35">
        <v>0</v>
      </c>
      <c r="P801" s="35" t="s">
        <v>26</v>
      </c>
      <c r="Q801" s="35" t="s">
        <v>26</v>
      </c>
      <c r="R801" s="42" t="str">
        <f>IF(Extensions53[[#This Row],[Category]]="higher", "priority","")</f>
        <v>priority</v>
      </c>
    </row>
    <row r="802" spans="1:18" x14ac:dyDescent="0.3">
      <c r="A802" s="37" t="s">
        <v>1970</v>
      </c>
      <c r="B802" s="32" t="s">
        <v>1969</v>
      </c>
      <c r="C802" s="37">
        <v>11047043</v>
      </c>
      <c r="D802" s="33" t="s">
        <v>1938</v>
      </c>
      <c r="E802" s="33" t="s">
        <v>1939</v>
      </c>
      <c r="F802" s="33" t="s">
        <v>1971</v>
      </c>
      <c r="G802" s="33" t="s">
        <v>348</v>
      </c>
      <c r="H802" s="33" t="s">
        <v>349</v>
      </c>
      <c r="I802" s="38">
        <v>75247</v>
      </c>
      <c r="J802" s="33" t="s">
        <v>23</v>
      </c>
      <c r="K802" s="33" t="s">
        <v>349</v>
      </c>
      <c r="L802" s="38">
        <v>75241</v>
      </c>
      <c r="M802" s="33">
        <v>1902</v>
      </c>
      <c r="N802" s="33">
        <v>1902</v>
      </c>
      <c r="O802" s="33">
        <v>0</v>
      </c>
      <c r="P802" s="33" t="s">
        <v>26</v>
      </c>
      <c r="Q802" s="33" t="s">
        <v>26</v>
      </c>
      <c r="R802" s="39" t="str">
        <f>IF(Extensions53[[#This Row],[Category]]="higher", "priority","")</f>
        <v>priority</v>
      </c>
    </row>
    <row r="803" spans="1:18" x14ac:dyDescent="0.3">
      <c r="A803" s="40" t="s">
        <v>16304</v>
      </c>
      <c r="B803" s="34" t="s">
        <v>16303</v>
      </c>
      <c r="C803" s="40">
        <v>14936443</v>
      </c>
      <c r="D803" s="35" t="s">
        <v>16284</v>
      </c>
      <c r="E803" s="35" t="s">
        <v>16285</v>
      </c>
      <c r="F803" s="35" t="s">
        <v>16305</v>
      </c>
      <c r="G803" s="35" t="s">
        <v>348</v>
      </c>
      <c r="H803" s="35" t="s">
        <v>349</v>
      </c>
      <c r="I803" s="41">
        <v>75247</v>
      </c>
      <c r="J803" s="35" t="s">
        <v>23</v>
      </c>
      <c r="K803" s="35" t="s">
        <v>349</v>
      </c>
      <c r="L803" s="41">
        <v>75202</v>
      </c>
      <c r="M803" s="35">
        <v>1902</v>
      </c>
      <c r="N803" s="35">
        <v>1902</v>
      </c>
      <c r="O803" s="35">
        <v>0</v>
      </c>
      <c r="P803" s="35" t="s">
        <v>26</v>
      </c>
      <c r="Q803" s="35" t="s">
        <v>26</v>
      </c>
      <c r="R803" s="42" t="str">
        <f>IF(Extensions53[[#This Row],[Category]]="higher", "priority","")</f>
        <v/>
      </c>
    </row>
    <row r="804" spans="1:18" x14ac:dyDescent="0.3">
      <c r="A804" s="37" t="s">
        <v>1364</v>
      </c>
      <c r="B804" s="32" t="s">
        <v>1363</v>
      </c>
      <c r="C804" s="37">
        <v>11008243</v>
      </c>
      <c r="D804" s="33" t="s">
        <v>1287</v>
      </c>
      <c r="E804" s="33" t="s">
        <v>1288</v>
      </c>
      <c r="F804" s="33" t="s">
        <v>1365</v>
      </c>
      <c r="G804" s="33" t="s">
        <v>348</v>
      </c>
      <c r="H804" s="33" t="s">
        <v>349</v>
      </c>
      <c r="I804" s="38">
        <v>75251</v>
      </c>
      <c r="J804" s="33" t="s">
        <v>23</v>
      </c>
      <c r="K804" s="33" t="s">
        <v>349</v>
      </c>
      <c r="L804" s="38">
        <v>76203</v>
      </c>
      <c r="M804" s="33">
        <v>1902</v>
      </c>
      <c r="N804" s="33">
        <v>1902</v>
      </c>
      <c r="O804" s="33">
        <v>0</v>
      </c>
      <c r="P804" s="33" t="s">
        <v>26</v>
      </c>
      <c r="Q804" s="33" t="s">
        <v>26</v>
      </c>
      <c r="R804" s="39" t="str">
        <f>IF(Extensions53[[#This Row],[Category]]="higher", "priority","")</f>
        <v/>
      </c>
    </row>
    <row r="805" spans="1:18" x14ac:dyDescent="0.3">
      <c r="A805" s="40" t="s">
        <v>18686</v>
      </c>
      <c r="B805" s="34" t="s">
        <v>9179</v>
      </c>
      <c r="C805" s="43" t="s">
        <v>18678</v>
      </c>
      <c r="D805" s="35" t="s">
        <v>18678</v>
      </c>
      <c r="E805" s="35" t="s">
        <v>18679</v>
      </c>
      <c r="F805" s="35" t="s">
        <v>18687</v>
      </c>
      <c r="G805" s="35" t="s">
        <v>18688</v>
      </c>
      <c r="H805" s="35" t="s">
        <v>349</v>
      </c>
      <c r="I805" s="41">
        <v>75261</v>
      </c>
      <c r="J805" s="35" t="s">
        <v>23</v>
      </c>
      <c r="K805" s="35" t="s">
        <v>349</v>
      </c>
      <c r="L805" s="41">
        <v>75038</v>
      </c>
      <c r="M805" s="35">
        <v>1902</v>
      </c>
      <c r="N805" s="35">
        <v>1902</v>
      </c>
      <c r="O805" s="35">
        <v>0</v>
      </c>
      <c r="P805" s="35" t="s">
        <v>26</v>
      </c>
      <c r="Q805" s="35" t="s">
        <v>26</v>
      </c>
      <c r="R805" s="42" t="str">
        <f>IF(Extensions53[[#This Row],[Category]]="higher", "priority","")</f>
        <v>priority</v>
      </c>
    </row>
    <row r="806" spans="1:18" x14ac:dyDescent="0.3">
      <c r="A806" s="37" t="s">
        <v>18856</v>
      </c>
      <c r="B806" s="32" t="s">
        <v>18855</v>
      </c>
      <c r="C806" s="37" t="s">
        <v>18776</v>
      </c>
      <c r="D806" s="33" t="s">
        <v>18776</v>
      </c>
      <c r="E806" s="33" t="s">
        <v>18777</v>
      </c>
      <c r="F806" s="33" t="s">
        <v>18857</v>
      </c>
      <c r="G806" s="33" t="s">
        <v>8689</v>
      </c>
      <c r="H806" s="33" t="s">
        <v>349</v>
      </c>
      <c r="I806" s="38">
        <v>75407</v>
      </c>
      <c r="J806" s="33" t="s">
        <v>23</v>
      </c>
      <c r="K806" s="33" t="s">
        <v>349</v>
      </c>
      <c r="L806" s="38">
        <v>75074</v>
      </c>
      <c r="M806" s="33">
        <v>1902</v>
      </c>
      <c r="N806" s="33">
        <v>1902</v>
      </c>
      <c r="O806" s="33">
        <v>0</v>
      </c>
      <c r="P806" s="33" t="s">
        <v>26</v>
      </c>
      <c r="Q806" s="33" t="s">
        <v>26</v>
      </c>
      <c r="R806" s="39" t="str">
        <f>IF(Extensions53[[#This Row],[Category]]="higher", "priority","")</f>
        <v>priority</v>
      </c>
    </row>
    <row r="807" spans="1:18" x14ac:dyDescent="0.3">
      <c r="A807" s="40" t="s">
        <v>18859</v>
      </c>
      <c r="B807" s="34" t="s">
        <v>18858</v>
      </c>
      <c r="C807" s="40" t="s">
        <v>18776</v>
      </c>
      <c r="D807" s="35" t="s">
        <v>18776</v>
      </c>
      <c r="E807" s="35" t="s">
        <v>18777</v>
      </c>
      <c r="F807" s="35" t="s">
        <v>18860</v>
      </c>
      <c r="G807" s="35" t="s">
        <v>18861</v>
      </c>
      <c r="H807" s="35" t="s">
        <v>349</v>
      </c>
      <c r="I807" s="41">
        <v>75409</v>
      </c>
      <c r="J807" s="35" t="s">
        <v>23</v>
      </c>
      <c r="K807" s="35" t="s">
        <v>349</v>
      </c>
      <c r="L807" s="41">
        <v>75074</v>
      </c>
      <c r="M807" s="35">
        <v>1902</v>
      </c>
      <c r="N807" s="35">
        <v>1902</v>
      </c>
      <c r="O807" s="35">
        <v>0</v>
      </c>
      <c r="P807" s="35" t="s">
        <v>26</v>
      </c>
      <c r="Q807" s="35" t="s">
        <v>26</v>
      </c>
      <c r="R807" s="42" t="str">
        <f>IF(Extensions53[[#This Row],[Category]]="higher", "priority","")</f>
        <v>priority</v>
      </c>
    </row>
    <row r="808" spans="1:18" x14ac:dyDescent="0.3">
      <c r="A808" s="37" t="s">
        <v>7332</v>
      </c>
      <c r="B808" s="32" t="s">
        <v>7331</v>
      </c>
      <c r="C808" s="37" t="s">
        <v>7295</v>
      </c>
      <c r="D808" s="33" t="s">
        <v>7295</v>
      </c>
      <c r="E808" s="33" t="s">
        <v>7296</v>
      </c>
      <c r="F808" s="33" t="s">
        <v>7333</v>
      </c>
      <c r="G808" s="33" t="s">
        <v>7334</v>
      </c>
      <c r="H808" s="33" t="s">
        <v>349</v>
      </c>
      <c r="I808" s="38">
        <v>75428</v>
      </c>
      <c r="J808" s="33" t="s">
        <v>23</v>
      </c>
      <c r="K808" s="33" t="s">
        <v>349</v>
      </c>
      <c r="L808" s="38">
        <v>75429</v>
      </c>
      <c r="M808" s="33">
        <v>1683</v>
      </c>
      <c r="N808" s="33">
        <v>1683</v>
      </c>
      <c r="O808" s="33">
        <v>0</v>
      </c>
      <c r="P808" s="33" t="s">
        <v>26</v>
      </c>
      <c r="Q808" s="33" t="s">
        <v>26</v>
      </c>
      <c r="R808" s="39" t="str">
        <f>IF(Extensions53[[#This Row],[Category]]="higher", "priority","")</f>
        <v>priority</v>
      </c>
    </row>
    <row r="809" spans="1:18" x14ac:dyDescent="0.3">
      <c r="A809" s="40" t="s">
        <v>7340</v>
      </c>
      <c r="B809" s="34" t="s">
        <v>7339</v>
      </c>
      <c r="C809" s="40" t="s">
        <v>7295</v>
      </c>
      <c r="D809" s="35" t="s">
        <v>7295</v>
      </c>
      <c r="E809" s="35" t="s">
        <v>7296</v>
      </c>
      <c r="F809" s="35" t="s">
        <v>7341</v>
      </c>
      <c r="G809" s="35" t="s">
        <v>7342</v>
      </c>
      <c r="H809" s="35" t="s">
        <v>349</v>
      </c>
      <c r="I809" s="41">
        <v>75474</v>
      </c>
      <c r="J809" s="35" t="s">
        <v>23</v>
      </c>
      <c r="K809" s="35" t="s">
        <v>349</v>
      </c>
      <c r="L809" s="41">
        <v>75429</v>
      </c>
      <c r="M809" s="35">
        <v>1683</v>
      </c>
      <c r="N809" s="35">
        <v>1683</v>
      </c>
      <c r="O809" s="35">
        <v>0</v>
      </c>
      <c r="P809" s="35" t="s">
        <v>26</v>
      </c>
      <c r="Q809" s="35" t="s">
        <v>26</v>
      </c>
      <c r="R809" s="42" t="str">
        <f>IF(Extensions53[[#This Row],[Category]]="higher", "priority","")</f>
        <v>priority</v>
      </c>
    </row>
    <row r="810" spans="1:18" x14ac:dyDescent="0.3">
      <c r="A810" s="37" t="s">
        <v>12623</v>
      </c>
      <c r="B810" s="32" t="s">
        <v>12622</v>
      </c>
      <c r="C810" s="37">
        <v>14914443</v>
      </c>
      <c r="D810" s="33" t="s">
        <v>12617</v>
      </c>
      <c r="E810" s="33" t="s">
        <v>12618</v>
      </c>
      <c r="F810" s="33" t="s">
        <v>12624</v>
      </c>
      <c r="G810" s="33" t="s">
        <v>12625</v>
      </c>
      <c r="H810" s="33" t="s">
        <v>349</v>
      </c>
      <c r="I810" s="38">
        <v>75482</v>
      </c>
      <c r="J810" s="33" t="s">
        <v>23</v>
      </c>
      <c r="K810" s="33" t="s">
        <v>349</v>
      </c>
      <c r="L810" s="38">
        <v>75460</v>
      </c>
      <c r="M810" s="33">
        <v>1290</v>
      </c>
      <c r="N810" s="33">
        <v>1290</v>
      </c>
      <c r="O810" s="33">
        <v>0</v>
      </c>
      <c r="P810" s="33" t="s">
        <v>26</v>
      </c>
      <c r="Q810" s="33" t="s">
        <v>26</v>
      </c>
      <c r="R810" s="39" t="str">
        <f>IF(Extensions53[[#This Row],[Category]]="higher", "priority","")</f>
        <v>priority</v>
      </c>
    </row>
    <row r="811" spans="1:18" x14ac:dyDescent="0.3">
      <c r="A811" s="40" t="s">
        <v>17400</v>
      </c>
      <c r="B811" s="34" t="s">
        <v>17399</v>
      </c>
      <c r="C811" s="40">
        <v>14956443</v>
      </c>
      <c r="D811" s="35" t="s">
        <v>17397</v>
      </c>
      <c r="E811" s="35" t="s">
        <v>17398</v>
      </c>
      <c r="F811" s="35" t="s">
        <v>17401</v>
      </c>
      <c r="G811" s="35" t="s">
        <v>17402</v>
      </c>
      <c r="H811" s="35" t="s">
        <v>349</v>
      </c>
      <c r="I811" s="41">
        <v>75570</v>
      </c>
      <c r="J811" s="35" t="s">
        <v>23</v>
      </c>
      <c r="K811" s="35" t="s">
        <v>349</v>
      </c>
      <c r="L811" s="41">
        <v>75599</v>
      </c>
      <c r="M811" s="35">
        <v>1290</v>
      </c>
      <c r="N811" s="35">
        <v>1290</v>
      </c>
      <c r="O811" s="35">
        <v>0</v>
      </c>
      <c r="P811" s="35" t="s">
        <v>26</v>
      </c>
      <c r="Q811" s="35" t="s">
        <v>26</v>
      </c>
      <c r="R811" s="42" t="str">
        <f>IF(Extensions53[[#This Row],[Category]]="higher", "priority","")</f>
        <v>priority</v>
      </c>
    </row>
    <row r="812" spans="1:18" x14ac:dyDescent="0.3">
      <c r="A812" s="37" t="s">
        <v>11943</v>
      </c>
      <c r="B812" s="32" t="s">
        <v>11942</v>
      </c>
      <c r="C812" s="37">
        <v>14911443</v>
      </c>
      <c r="D812" s="33" t="s">
        <v>11937</v>
      </c>
      <c r="E812" s="33" t="s">
        <v>11938</v>
      </c>
      <c r="F812" s="33" t="s">
        <v>11944</v>
      </c>
      <c r="G812" s="33" t="s">
        <v>1753</v>
      </c>
      <c r="H812" s="33" t="s">
        <v>349</v>
      </c>
      <c r="I812" s="38">
        <v>75601</v>
      </c>
      <c r="J812" s="33" t="s">
        <v>23</v>
      </c>
      <c r="K812" s="33" t="s">
        <v>349</v>
      </c>
      <c r="L812" s="38">
        <v>75662</v>
      </c>
      <c r="M812" s="33">
        <v>1413</v>
      </c>
      <c r="N812" s="33">
        <v>1413</v>
      </c>
      <c r="O812" s="33">
        <v>0</v>
      </c>
      <c r="P812" s="33" t="s">
        <v>26</v>
      </c>
      <c r="Q812" s="33" t="s">
        <v>26</v>
      </c>
      <c r="R812" s="39" t="str">
        <f>IF(Extensions53[[#This Row],[Category]]="higher", "priority","")</f>
        <v>priority</v>
      </c>
    </row>
    <row r="813" spans="1:18" x14ac:dyDescent="0.3">
      <c r="A813" s="40" t="s">
        <v>26041</v>
      </c>
      <c r="B813" s="34" t="s">
        <v>26040</v>
      </c>
      <c r="C813" s="40">
        <v>31029743</v>
      </c>
      <c r="D813" s="35" t="s">
        <v>26029</v>
      </c>
      <c r="E813" s="35" t="s">
        <v>26030</v>
      </c>
      <c r="F813" s="35" t="s">
        <v>26042</v>
      </c>
      <c r="G813" s="35" t="s">
        <v>1753</v>
      </c>
      <c r="H813" s="35" t="s">
        <v>349</v>
      </c>
      <c r="I813" s="41">
        <v>75603</v>
      </c>
      <c r="J813" s="35" t="s">
        <v>23</v>
      </c>
      <c r="K813" s="35" t="s">
        <v>349</v>
      </c>
      <c r="L813" s="41">
        <v>75602</v>
      </c>
      <c r="M813" s="35">
        <v>1413</v>
      </c>
      <c r="N813" s="35">
        <v>1413</v>
      </c>
      <c r="O813" s="35">
        <v>0</v>
      </c>
      <c r="P813" s="35" t="s">
        <v>26</v>
      </c>
      <c r="Q813" s="35" t="s">
        <v>26</v>
      </c>
      <c r="R813" s="42" t="str">
        <f>IF(Extensions53[[#This Row],[Category]]="higher", "priority","")</f>
        <v>priority</v>
      </c>
    </row>
    <row r="814" spans="1:18" x14ac:dyDescent="0.3">
      <c r="A814" s="37" t="s">
        <v>1751</v>
      </c>
      <c r="B814" s="32" t="s">
        <v>1750</v>
      </c>
      <c r="C814" s="37">
        <v>11019543</v>
      </c>
      <c r="D814" s="33" t="s">
        <v>1745</v>
      </c>
      <c r="E814" s="33" t="s">
        <v>1746</v>
      </c>
      <c r="F814" s="33" t="s">
        <v>1752</v>
      </c>
      <c r="G814" s="33" t="s">
        <v>1753</v>
      </c>
      <c r="H814" s="33" t="s">
        <v>349</v>
      </c>
      <c r="I814" s="38">
        <v>75605</v>
      </c>
      <c r="J814" s="33" t="s">
        <v>23</v>
      </c>
      <c r="K814" s="33" t="s">
        <v>349</v>
      </c>
      <c r="L814" s="38">
        <v>75799</v>
      </c>
      <c r="M814" s="33">
        <v>1413</v>
      </c>
      <c r="N814" s="33">
        <v>1413</v>
      </c>
      <c r="O814" s="33">
        <v>0</v>
      </c>
      <c r="P814" s="33" t="s">
        <v>26</v>
      </c>
      <c r="Q814" s="33" t="s">
        <v>26</v>
      </c>
      <c r="R814" s="39" t="str">
        <f>IF(Extensions53[[#This Row],[Category]]="higher", "priority","")</f>
        <v/>
      </c>
    </row>
    <row r="815" spans="1:18" x14ac:dyDescent="0.3">
      <c r="A815" s="40" t="s">
        <v>11946</v>
      </c>
      <c r="B815" s="34" t="s">
        <v>11945</v>
      </c>
      <c r="C815" s="40">
        <v>14911443</v>
      </c>
      <c r="D815" s="35" t="s">
        <v>11937</v>
      </c>
      <c r="E815" s="35" t="s">
        <v>11938</v>
      </c>
      <c r="F815" s="35" t="s">
        <v>11947</v>
      </c>
      <c r="G815" s="35" t="s">
        <v>11948</v>
      </c>
      <c r="H815" s="35" t="s">
        <v>349</v>
      </c>
      <c r="I815" s="41">
        <v>75662</v>
      </c>
      <c r="J815" s="35" t="s">
        <v>23</v>
      </c>
      <c r="K815" s="35" t="s">
        <v>349</v>
      </c>
      <c r="L815" s="41">
        <v>75662</v>
      </c>
      <c r="M815" s="35">
        <v>1413</v>
      </c>
      <c r="N815" s="35">
        <v>1413</v>
      </c>
      <c r="O815" s="35">
        <v>0</v>
      </c>
      <c r="P815" s="35" t="s">
        <v>26</v>
      </c>
      <c r="Q815" s="35" t="s">
        <v>26</v>
      </c>
      <c r="R815" s="42" t="str">
        <f>IF(Extensions53[[#This Row],[Category]]="higher", "priority","")</f>
        <v/>
      </c>
    </row>
    <row r="816" spans="1:18" x14ac:dyDescent="0.3">
      <c r="A816" s="37" t="s">
        <v>1994</v>
      </c>
      <c r="B816" s="32" t="s">
        <v>1993</v>
      </c>
      <c r="C816" s="37">
        <v>11048043</v>
      </c>
      <c r="D816" s="33" t="s">
        <v>1988</v>
      </c>
      <c r="E816" s="33" t="s">
        <v>1989</v>
      </c>
      <c r="F816" s="33" t="s">
        <v>1995</v>
      </c>
      <c r="G816" s="33" t="s">
        <v>1996</v>
      </c>
      <c r="H816" s="33" t="s">
        <v>349</v>
      </c>
      <c r="I816" s="38">
        <v>75771</v>
      </c>
      <c r="J816" s="33" t="s">
        <v>23</v>
      </c>
      <c r="K816" s="33" t="s">
        <v>349</v>
      </c>
      <c r="L816" s="38">
        <v>75711</v>
      </c>
      <c r="M816" s="33">
        <v>1413</v>
      </c>
      <c r="N816" s="33">
        <v>1413</v>
      </c>
      <c r="O816" s="33">
        <v>0</v>
      </c>
      <c r="P816" s="33" t="s">
        <v>26</v>
      </c>
      <c r="Q816" s="33" t="s">
        <v>26</v>
      </c>
      <c r="R816" s="39" t="str">
        <f>IF(Extensions53[[#This Row],[Category]]="higher", "priority","")</f>
        <v/>
      </c>
    </row>
    <row r="817" spans="1:18" x14ac:dyDescent="0.3">
      <c r="A817" s="40" t="s">
        <v>18427</v>
      </c>
      <c r="B817" s="34" t="s">
        <v>10076</v>
      </c>
      <c r="C817" s="40">
        <v>14998443</v>
      </c>
      <c r="D817" s="35" t="s">
        <v>18425</v>
      </c>
      <c r="E817" s="35" t="s">
        <v>18426</v>
      </c>
      <c r="F817" s="35" t="s">
        <v>18428</v>
      </c>
      <c r="G817" s="35" t="s">
        <v>1286</v>
      </c>
      <c r="H817" s="35" t="s">
        <v>349</v>
      </c>
      <c r="I817" s="41">
        <v>76018</v>
      </c>
      <c r="J817" s="35" t="s">
        <v>23</v>
      </c>
      <c r="K817" s="35" t="s">
        <v>349</v>
      </c>
      <c r="L817" s="41">
        <v>76102</v>
      </c>
      <c r="M817" s="35">
        <v>1731</v>
      </c>
      <c r="N817" s="35">
        <v>1731</v>
      </c>
      <c r="O817" s="35">
        <v>0</v>
      </c>
      <c r="P817" s="35" t="s">
        <v>26</v>
      </c>
      <c r="Q817" s="35" t="s">
        <v>26</v>
      </c>
      <c r="R817" s="42" t="str">
        <f>IF(Extensions53[[#This Row],[Category]]="higher", "priority","")</f>
        <v/>
      </c>
    </row>
    <row r="818" spans="1:18" x14ac:dyDescent="0.3">
      <c r="A818" s="37" t="s">
        <v>18430</v>
      </c>
      <c r="B818" s="32" t="s">
        <v>18429</v>
      </c>
      <c r="C818" s="37">
        <v>14998443</v>
      </c>
      <c r="D818" s="33" t="s">
        <v>18425</v>
      </c>
      <c r="E818" s="33" t="s">
        <v>18426</v>
      </c>
      <c r="F818" s="33" t="s">
        <v>18431</v>
      </c>
      <c r="G818" s="33" t="s">
        <v>18432</v>
      </c>
      <c r="H818" s="33" t="s">
        <v>349</v>
      </c>
      <c r="I818" s="38">
        <v>76036</v>
      </c>
      <c r="J818" s="33" t="s">
        <v>23</v>
      </c>
      <c r="K818" s="33" t="s">
        <v>349</v>
      </c>
      <c r="L818" s="38">
        <v>76102</v>
      </c>
      <c r="M818" s="33">
        <v>1731</v>
      </c>
      <c r="N818" s="33">
        <v>1731</v>
      </c>
      <c r="O818" s="33">
        <v>0</v>
      </c>
      <c r="P818" s="33" t="s">
        <v>26</v>
      </c>
      <c r="Q818" s="33" t="s">
        <v>26</v>
      </c>
      <c r="R818" s="39" t="str">
        <f>IF(Extensions53[[#This Row],[Category]]="higher", "priority","")</f>
        <v/>
      </c>
    </row>
    <row r="819" spans="1:18" x14ac:dyDescent="0.3">
      <c r="A819" s="40" t="s">
        <v>21962</v>
      </c>
      <c r="B819" s="34" t="s">
        <v>1386</v>
      </c>
      <c r="C819" s="40">
        <v>25047043</v>
      </c>
      <c r="D819" s="35" t="s">
        <v>21953</v>
      </c>
      <c r="E819" s="35" t="s">
        <v>21954</v>
      </c>
      <c r="F819" s="35" t="s">
        <v>21963</v>
      </c>
      <c r="G819" s="35" t="s">
        <v>1386</v>
      </c>
      <c r="H819" s="35" t="s">
        <v>349</v>
      </c>
      <c r="I819" s="41">
        <v>76053</v>
      </c>
      <c r="J819" s="35" t="s">
        <v>23</v>
      </c>
      <c r="K819" s="35" t="s">
        <v>349</v>
      </c>
      <c r="L819" s="41">
        <v>76013</v>
      </c>
      <c r="M819" s="35">
        <v>1731</v>
      </c>
      <c r="N819" s="35">
        <v>1731</v>
      </c>
      <c r="O819" s="35">
        <v>0</v>
      </c>
      <c r="P819" s="35" t="s">
        <v>26</v>
      </c>
      <c r="Q819" s="35" t="s">
        <v>26</v>
      </c>
      <c r="R819" s="42" t="str">
        <f>IF(Extensions53[[#This Row],[Category]]="higher", "priority","")</f>
        <v/>
      </c>
    </row>
    <row r="820" spans="1:18" x14ac:dyDescent="0.3">
      <c r="A820" s="37" t="s">
        <v>18434</v>
      </c>
      <c r="B820" s="32" t="s">
        <v>18433</v>
      </c>
      <c r="C820" s="37">
        <v>14998443</v>
      </c>
      <c r="D820" s="33" t="s">
        <v>18425</v>
      </c>
      <c r="E820" s="33" t="s">
        <v>18426</v>
      </c>
      <c r="F820" s="33" t="s">
        <v>1385</v>
      </c>
      <c r="G820" s="33" t="s">
        <v>1386</v>
      </c>
      <c r="H820" s="33" t="s">
        <v>349</v>
      </c>
      <c r="I820" s="38">
        <v>76054</v>
      </c>
      <c r="J820" s="33" t="s">
        <v>23</v>
      </c>
      <c r="K820" s="33" t="s">
        <v>349</v>
      </c>
      <c r="L820" s="38">
        <v>76102</v>
      </c>
      <c r="M820" s="33">
        <v>1731</v>
      </c>
      <c r="N820" s="33">
        <v>1731</v>
      </c>
      <c r="O820" s="33">
        <v>0</v>
      </c>
      <c r="P820" s="33" t="s">
        <v>26</v>
      </c>
      <c r="Q820" s="33" t="s">
        <v>26</v>
      </c>
      <c r="R820" s="39" t="str">
        <f>IF(Extensions53[[#This Row],[Category]]="higher", "priority","")</f>
        <v/>
      </c>
    </row>
    <row r="821" spans="1:18" x14ac:dyDescent="0.3">
      <c r="A821" s="40" t="s">
        <v>13823</v>
      </c>
      <c r="B821" s="34" t="s">
        <v>13822</v>
      </c>
      <c r="C821" s="40">
        <v>14919443</v>
      </c>
      <c r="D821" s="35" t="s">
        <v>13812</v>
      </c>
      <c r="E821" s="35" t="s">
        <v>13813</v>
      </c>
      <c r="F821" s="35" t="s">
        <v>13824</v>
      </c>
      <c r="G821" s="35" t="s">
        <v>5764</v>
      </c>
      <c r="H821" s="35" t="s">
        <v>349</v>
      </c>
      <c r="I821" s="41">
        <v>76086</v>
      </c>
      <c r="J821" s="35" t="s">
        <v>23</v>
      </c>
      <c r="K821" s="35" t="s">
        <v>349</v>
      </c>
      <c r="L821" s="41">
        <v>76086</v>
      </c>
      <c r="M821" s="35">
        <v>1731</v>
      </c>
      <c r="N821" s="35">
        <v>1731</v>
      </c>
      <c r="O821" s="35">
        <v>0</v>
      </c>
      <c r="P821" s="35" t="s">
        <v>26</v>
      </c>
      <c r="Q821" s="35" t="s">
        <v>26</v>
      </c>
      <c r="R821" s="42" t="str">
        <f>IF(Extensions53[[#This Row],[Category]]="higher", "priority","")</f>
        <v/>
      </c>
    </row>
    <row r="822" spans="1:18" x14ac:dyDescent="0.3">
      <c r="A822" s="37" t="s">
        <v>13825</v>
      </c>
      <c r="B822" s="32" t="s">
        <v>13822</v>
      </c>
      <c r="C822" s="37">
        <v>14919443</v>
      </c>
      <c r="D822" s="33" t="s">
        <v>13812</v>
      </c>
      <c r="E822" s="33" t="s">
        <v>13813</v>
      </c>
      <c r="F822" s="33" t="s">
        <v>13826</v>
      </c>
      <c r="G822" s="33" t="s">
        <v>5764</v>
      </c>
      <c r="H822" s="33" t="s">
        <v>349</v>
      </c>
      <c r="I822" s="38">
        <v>76088</v>
      </c>
      <c r="J822" s="33" t="s">
        <v>23</v>
      </c>
      <c r="K822" s="33" t="s">
        <v>349</v>
      </c>
      <c r="L822" s="38">
        <v>76086</v>
      </c>
      <c r="M822" s="33">
        <v>1731</v>
      </c>
      <c r="N822" s="33">
        <v>1731</v>
      </c>
      <c r="O822" s="33">
        <v>0</v>
      </c>
      <c r="P822" s="33" t="s">
        <v>26</v>
      </c>
      <c r="Q822" s="33" t="s">
        <v>26</v>
      </c>
      <c r="R822" s="39" t="str">
        <f>IF(Extensions53[[#This Row],[Category]]="higher", "priority","")</f>
        <v/>
      </c>
    </row>
    <row r="823" spans="1:18" x14ac:dyDescent="0.3">
      <c r="A823" s="40" t="s">
        <v>26155</v>
      </c>
      <c r="B823" s="34" t="s">
        <v>26154</v>
      </c>
      <c r="C823" s="40">
        <v>31045543</v>
      </c>
      <c r="D823" s="35" t="s">
        <v>26152</v>
      </c>
      <c r="E823" s="35" t="s">
        <v>26153</v>
      </c>
      <c r="F823" s="35" t="s">
        <v>26156</v>
      </c>
      <c r="G823" s="35" t="s">
        <v>26048</v>
      </c>
      <c r="H823" s="35" t="s">
        <v>349</v>
      </c>
      <c r="I823" s="41">
        <v>76092</v>
      </c>
      <c r="J823" s="35" t="s">
        <v>23</v>
      </c>
      <c r="K823" s="35" t="s">
        <v>349</v>
      </c>
      <c r="L823" s="41">
        <v>76092</v>
      </c>
      <c r="M823" s="35">
        <v>1731</v>
      </c>
      <c r="N823" s="35">
        <v>1731</v>
      </c>
      <c r="O823" s="35">
        <v>0</v>
      </c>
      <c r="P823" s="35" t="s">
        <v>26</v>
      </c>
      <c r="Q823" s="35" t="s">
        <v>26</v>
      </c>
      <c r="R823" s="42" t="str">
        <f>IF(Extensions53[[#This Row],[Category]]="higher", "priority","")</f>
        <v/>
      </c>
    </row>
    <row r="824" spans="1:18" x14ac:dyDescent="0.3">
      <c r="A824" s="37" t="s">
        <v>353</v>
      </c>
      <c r="B824" s="32" t="s">
        <v>352</v>
      </c>
      <c r="C824" s="37">
        <v>11000643</v>
      </c>
      <c r="D824" s="33" t="s">
        <v>343</v>
      </c>
      <c r="E824" s="33" t="s">
        <v>344</v>
      </c>
      <c r="F824" s="33" t="s">
        <v>354</v>
      </c>
      <c r="G824" s="33" t="s">
        <v>352</v>
      </c>
      <c r="H824" s="33" t="s">
        <v>349</v>
      </c>
      <c r="I824" s="38">
        <v>76102</v>
      </c>
      <c r="J824" s="33" t="s">
        <v>23</v>
      </c>
      <c r="K824" s="33" t="s">
        <v>349</v>
      </c>
      <c r="L824" s="38">
        <v>76019</v>
      </c>
      <c r="M824" s="33">
        <v>1731</v>
      </c>
      <c r="N824" s="33">
        <v>1731</v>
      </c>
      <c r="O824" s="33">
        <v>0</v>
      </c>
      <c r="P824" s="33" t="s">
        <v>26</v>
      </c>
      <c r="Q824" s="33" t="s">
        <v>26</v>
      </c>
      <c r="R824" s="39" t="str">
        <f>IF(Extensions53[[#This Row],[Category]]="higher", "priority","")</f>
        <v/>
      </c>
    </row>
    <row r="825" spans="1:18" x14ac:dyDescent="0.3">
      <c r="A825" s="40" t="s">
        <v>18436</v>
      </c>
      <c r="B825" s="34" t="s">
        <v>18435</v>
      </c>
      <c r="C825" s="40">
        <v>14998443</v>
      </c>
      <c r="D825" s="35" t="s">
        <v>18425</v>
      </c>
      <c r="E825" s="35" t="s">
        <v>18426</v>
      </c>
      <c r="F825" s="35" t="s">
        <v>1396</v>
      </c>
      <c r="G825" s="35" t="s">
        <v>352</v>
      </c>
      <c r="H825" s="35" t="s">
        <v>349</v>
      </c>
      <c r="I825" s="41">
        <v>76102</v>
      </c>
      <c r="J825" s="35" t="s">
        <v>23</v>
      </c>
      <c r="K825" s="35" t="s">
        <v>349</v>
      </c>
      <c r="L825" s="41">
        <v>76102</v>
      </c>
      <c r="M825" s="35">
        <v>1731</v>
      </c>
      <c r="N825" s="35">
        <v>1731</v>
      </c>
      <c r="O825" s="35">
        <v>0</v>
      </c>
      <c r="P825" s="35" t="s">
        <v>26</v>
      </c>
      <c r="Q825" s="35" t="s">
        <v>26</v>
      </c>
      <c r="R825" s="42" t="str">
        <f>IF(Extensions53[[#This Row],[Category]]="higher", "priority","")</f>
        <v/>
      </c>
    </row>
    <row r="826" spans="1:18" x14ac:dyDescent="0.3">
      <c r="A826" s="37" t="s">
        <v>18438</v>
      </c>
      <c r="B826" s="32" t="s">
        <v>18437</v>
      </c>
      <c r="C826" s="37">
        <v>14998443</v>
      </c>
      <c r="D826" s="33" t="s">
        <v>18425</v>
      </c>
      <c r="E826" s="33" t="s">
        <v>18426</v>
      </c>
      <c r="F826" s="33" t="s">
        <v>18439</v>
      </c>
      <c r="G826" s="33" t="s">
        <v>352</v>
      </c>
      <c r="H826" s="33" t="s">
        <v>349</v>
      </c>
      <c r="I826" s="38">
        <v>76102</v>
      </c>
      <c r="J826" s="33" t="s">
        <v>23</v>
      </c>
      <c r="K826" s="33" t="s">
        <v>349</v>
      </c>
      <c r="L826" s="38">
        <v>76102</v>
      </c>
      <c r="M826" s="33">
        <v>1731</v>
      </c>
      <c r="N826" s="33">
        <v>1731</v>
      </c>
      <c r="O826" s="33">
        <v>0</v>
      </c>
      <c r="P826" s="33" t="s">
        <v>26</v>
      </c>
      <c r="Q826" s="33" t="s">
        <v>26</v>
      </c>
      <c r="R826" s="39" t="str">
        <f>IF(Extensions53[[#This Row],[Category]]="higher", "priority","")</f>
        <v/>
      </c>
    </row>
    <row r="827" spans="1:18" x14ac:dyDescent="0.3">
      <c r="A827" s="40" t="s">
        <v>18441</v>
      </c>
      <c r="B827" s="34" t="s">
        <v>18440</v>
      </c>
      <c r="C827" s="40">
        <v>14998443</v>
      </c>
      <c r="D827" s="35" t="s">
        <v>18425</v>
      </c>
      <c r="E827" s="35" t="s">
        <v>18426</v>
      </c>
      <c r="F827" s="35" t="s">
        <v>18442</v>
      </c>
      <c r="G827" s="35" t="s">
        <v>352</v>
      </c>
      <c r="H827" s="35" t="s">
        <v>349</v>
      </c>
      <c r="I827" s="41">
        <v>76102</v>
      </c>
      <c r="J827" s="35" t="s">
        <v>23</v>
      </c>
      <c r="K827" s="35" t="s">
        <v>349</v>
      </c>
      <c r="L827" s="41">
        <v>76102</v>
      </c>
      <c r="M827" s="35">
        <v>1731</v>
      </c>
      <c r="N827" s="35">
        <v>1731</v>
      </c>
      <c r="O827" s="35">
        <v>0</v>
      </c>
      <c r="P827" s="35" t="s">
        <v>26</v>
      </c>
      <c r="Q827" s="35" t="s">
        <v>26</v>
      </c>
      <c r="R827" s="42" t="str">
        <f>IF(Extensions53[[#This Row],[Category]]="higher", "priority","")</f>
        <v/>
      </c>
    </row>
    <row r="828" spans="1:18" x14ac:dyDescent="0.3">
      <c r="A828" s="37" t="s">
        <v>18444</v>
      </c>
      <c r="B828" s="32" t="s">
        <v>18443</v>
      </c>
      <c r="C828" s="37">
        <v>14998443</v>
      </c>
      <c r="D828" s="33" t="s">
        <v>18425</v>
      </c>
      <c r="E828" s="33" t="s">
        <v>18426</v>
      </c>
      <c r="F828" s="33" t="s">
        <v>18445</v>
      </c>
      <c r="G828" s="33" t="s">
        <v>18446</v>
      </c>
      <c r="H828" s="33" t="s">
        <v>349</v>
      </c>
      <c r="I828" s="38">
        <v>76117</v>
      </c>
      <c r="J828" s="33" t="s">
        <v>23</v>
      </c>
      <c r="K828" s="33" t="s">
        <v>349</v>
      </c>
      <c r="L828" s="38">
        <v>76102</v>
      </c>
      <c r="M828" s="33">
        <v>1731</v>
      </c>
      <c r="N828" s="33">
        <v>1731</v>
      </c>
      <c r="O828" s="33">
        <v>0</v>
      </c>
      <c r="P828" s="33" t="s">
        <v>26</v>
      </c>
      <c r="Q828" s="33" t="s">
        <v>26</v>
      </c>
      <c r="R828" s="39" t="str">
        <f>IF(Extensions53[[#This Row],[Category]]="higher", "priority","")</f>
        <v/>
      </c>
    </row>
    <row r="829" spans="1:18" x14ac:dyDescent="0.3">
      <c r="A829" s="40" t="s">
        <v>18447</v>
      </c>
      <c r="B829" s="34" t="s">
        <v>5010</v>
      </c>
      <c r="C829" s="40">
        <v>14998443</v>
      </c>
      <c r="D829" s="35" t="s">
        <v>18425</v>
      </c>
      <c r="E829" s="35" t="s">
        <v>18426</v>
      </c>
      <c r="F829" s="35" t="s">
        <v>18448</v>
      </c>
      <c r="G829" s="35" t="s">
        <v>352</v>
      </c>
      <c r="H829" s="35" t="s">
        <v>349</v>
      </c>
      <c r="I829" s="41">
        <v>76119</v>
      </c>
      <c r="J829" s="35" t="s">
        <v>23</v>
      </c>
      <c r="K829" s="35" t="s">
        <v>349</v>
      </c>
      <c r="L829" s="41">
        <v>76102</v>
      </c>
      <c r="M829" s="35">
        <v>1731</v>
      </c>
      <c r="N829" s="35">
        <v>1731</v>
      </c>
      <c r="O829" s="35">
        <v>0</v>
      </c>
      <c r="P829" s="35" t="s">
        <v>26</v>
      </c>
      <c r="Q829" s="35" t="s">
        <v>26</v>
      </c>
      <c r="R829" s="42" t="str">
        <f>IF(Extensions53[[#This Row],[Category]]="higher", "priority","")</f>
        <v>priority</v>
      </c>
    </row>
    <row r="830" spans="1:18" x14ac:dyDescent="0.3">
      <c r="A830" s="37" t="s">
        <v>18450</v>
      </c>
      <c r="B830" s="32" t="s">
        <v>18449</v>
      </c>
      <c r="C830" s="37">
        <v>14998443</v>
      </c>
      <c r="D830" s="33" t="s">
        <v>18425</v>
      </c>
      <c r="E830" s="33" t="s">
        <v>18426</v>
      </c>
      <c r="F830" s="33" t="s">
        <v>18451</v>
      </c>
      <c r="G830" s="33" t="s">
        <v>352</v>
      </c>
      <c r="H830" s="33" t="s">
        <v>349</v>
      </c>
      <c r="I830" s="38">
        <v>76119</v>
      </c>
      <c r="J830" s="33" t="s">
        <v>23</v>
      </c>
      <c r="K830" s="33" t="s">
        <v>349</v>
      </c>
      <c r="L830" s="38">
        <v>76102</v>
      </c>
      <c r="M830" s="33">
        <v>1731</v>
      </c>
      <c r="N830" s="33">
        <v>1731</v>
      </c>
      <c r="O830" s="33">
        <v>0</v>
      </c>
      <c r="P830" s="33" t="s">
        <v>26</v>
      </c>
      <c r="Q830" s="33" t="s">
        <v>26</v>
      </c>
      <c r="R830" s="39" t="str">
        <f>IF(Extensions53[[#This Row],[Category]]="higher", "priority","")</f>
        <v>priority</v>
      </c>
    </row>
    <row r="831" spans="1:18" x14ac:dyDescent="0.3">
      <c r="A831" s="40" t="s">
        <v>21964</v>
      </c>
      <c r="B831" s="34" t="s">
        <v>352</v>
      </c>
      <c r="C831" s="40">
        <v>25047043</v>
      </c>
      <c r="D831" s="35" t="s">
        <v>21953</v>
      </c>
      <c r="E831" s="35" t="s">
        <v>21954</v>
      </c>
      <c r="F831" s="35" t="s">
        <v>21965</v>
      </c>
      <c r="G831" s="35" t="s">
        <v>352</v>
      </c>
      <c r="H831" s="35" t="s">
        <v>349</v>
      </c>
      <c r="I831" s="41">
        <v>76132</v>
      </c>
      <c r="J831" s="35" t="s">
        <v>23</v>
      </c>
      <c r="K831" s="35" t="s">
        <v>349</v>
      </c>
      <c r="L831" s="41">
        <v>76013</v>
      </c>
      <c r="M831" s="35">
        <v>1731</v>
      </c>
      <c r="N831" s="35">
        <v>1731</v>
      </c>
      <c r="O831" s="35">
        <v>0</v>
      </c>
      <c r="P831" s="35" t="s">
        <v>26</v>
      </c>
      <c r="Q831" s="35" t="s">
        <v>26</v>
      </c>
      <c r="R831" s="42" t="str">
        <f>IF(Extensions53[[#This Row],[Category]]="higher", "priority","")</f>
        <v/>
      </c>
    </row>
    <row r="832" spans="1:18" x14ac:dyDescent="0.3">
      <c r="A832" s="37" t="s">
        <v>18453</v>
      </c>
      <c r="B832" s="32" t="s">
        <v>18452</v>
      </c>
      <c r="C832" s="37">
        <v>14998443</v>
      </c>
      <c r="D832" s="33" t="s">
        <v>18425</v>
      </c>
      <c r="E832" s="33" t="s">
        <v>18426</v>
      </c>
      <c r="F832" s="33" t="s">
        <v>18454</v>
      </c>
      <c r="G832" s="33" t="s">
        <v>352</v>
      </c>
      <c r="H832" s="33" t="s">
        <v>349</v>
      </c>
      <c r="I832" s="38">
        <v>76177</v>
      </c>
      <c r="J832" s="33" t="s">
        <v>23</v>
      </c>
      <c r="K832" s="33" t="s">
        <v>349</v>
      </c>
      <c r="L832" s="38">
        <v>76102</v>
      </c>
      <c r="M832" s="33">
        <v>1731</v>
      </c>
      <c r="N832" s="33">
        <v>1731</v>
      </c>
      <c r="O832" s="33">
        <v>0</v>
      </c>
      <c r="P832" s="33" t="s">
        <v>26</v>
      </c>
      <c r="Q832" s="33" t="s">
        <v>26</v>
      </c>
      <c r="R832" s="39" t="str">
        <f>IF(Extensions53[[#This Row],[Category]]="higher", "priority","")</f>
        <v>priority</v>
      </c>
    </row>
    <row r="833" spans="1:18" x14ac:dyDescent="0.3">
      <c r="A833" s="40" t="s">
        <v>18456</v>
      </c>
      <c r="B833" s="34" t="s">
        <v>18455</v>
      </c>
      <c r="C833" s="40">
        <v>14998443</v>
      </c>
      <c r="D833" s="35" t="s">
        <v>18425</v>
      </c>
      <c r="E833" s="35" t="s">
        <v>18426</v>
      </c>
      <c r="F833" s="35" t="s">
        <v>18457</v>
      </c>
      <c r="G833" s="35" t="s">
        <v>352</v>
      </c>
      <c r="H833" s="35" t="s">
        <v>349</v>
      </c>
      <c r="I833" s="41">
        <v>76177</v>
      </c>
      <c r="J833" s="35" t="s">
        <v>23</v>
      </c>
      <c r="K833" s="35" t="s">
        <v>349</v>
      </c>
      <c r="L833" s="41">
        <v>76102</v>
      </c>
      <c r="M833" s="35">
        <v>1731</v>
      </c>
      <c r="N833" s="35">
        <v>1731</v>
      </c>
      <c r="O833" s="35">
        <v>0</v>
      </c>
      <c r="P833" s="35" t="s">
        <v>26</v>
      </c>
      <c r="Q833" s="35" t="s">
        <v>26</v>
      </c>
      <c r="R833" s="42" t="str">
        <f>IF(Extensions53[[#This Row],[Category]]="higher", "priority","")</f>
        <v>priority</v>
      </c>
    </row>
    <row r="834" spans="1:18" x14ac:dyDescent="0.3">
      <c r="A834" s="37" t="s">
        <v>18459</v>
      </c>
      <c r="B834" s="32" t="s">
        <v>18458</v>
      </c>
      <c r="C834" s="37">
        <v>14998443</v>
      </c>
      <c r="D834" s="33" t="s">
        <v>18425</v>
      </c>
      <c r="E834" s="33" t="s">
        <v>18426</v>
      </c>
      <c r="F834" s="33" t="s">
        <v>18460</v>
      </c>
      <c r="G834" s="33" t="s">
        <v>352</v>
      </c>
      <c r="H834" s="33" t="s">
        <v>349</v>
      </c>
      <c r="I834" s="38">
        <v>76177</v>
      </c>
      <c r="J834" s="33" t="s">
        <v>23</v>
      </c>
      <c r="K834" s="33" t="s">
        <v>349</v>
      </c>
      <c r="L834" s="38">
        <v>76102</v>
      </c>
      <c r="M834" s="33">
        <v>1731</v>
      </c>
      <c r="N834" s="33">
        <v>1731</v>
      </c>
      <c r="O834" s="33">
        <v>0</v>
      </c>
      <c r="P834" s="33" t="s">
        <v>26</v>
      </c>
      <c r="Q834" s="33" t="s">
        <v>26</v>
      </c>
      <c r="R834" s="39" t="str">
        <f>IF(Extensions53[[#This Row],[Category]]="higher", "priority","")</f>
        <v/>
      </c>
    </row>
    <row r="835" spans="1:18" x14ac:dyDescent="0.3">
      <c r="A835" s="40" t="s">
        <v>18461</v>
      </c>
      <c r="B835" s="34" t="s">
        <v>7166</v>
      </c>
      <c r="C835" s="40">
        <v>14998443</v>
      </c>
      <c r="D835" s="35" t="s">
        <v>18425</v>
      </c>
      <c r="E835" s="35" t="s">
        <v>18426</v>
      </c>
      <c r="F835" s="35" t="s">
        <v>18462</v>
      </c>
      <c r="G835" s="35" t="s">
        <v>352</v>
      </c>
      <c r="H835" s="35" t="s">
        <v>349</v>
      </c>
      <c r="I835" s="41">
        <v>76179</v>
      </c>
      <c r="J835" s="35" t="s">
        <v>23</v>
      </c>
      <c r="K835" s="35" t="s">
        <v>349</v>
      </c>
      <c r="L835" s="41">
        <v>76102</v>
      </c>
      <c r="M835" s="35">
        <v>1731</v>
      </c>
      <c r="N835" s="35">
        <v>1731</v>
      </c>
      <c r="O835" s="35">
        <v>0</v>
      </c>
      <c r="P835" s="35" t="s">
        <v>26</v>
      </c>
      <c r="Q835" s="35" t="s">
        <v>26</v>
      </c>
      <c r="R835" s="42" t="str">
        <f>IF(Extensions53[[#This Row],[Category]]="higher", "priority","")</f>
        <v>priority</v>
      </c>
    </row>
    <row r="836" spans="1:18" x14ac:dyDescent="0.3">
      <c r="A836" s="37" t="s">
        <v>18863</v>
      </c>
      <c r="B836" s="32" t="s">
        <v>18862</v>
      </c>
      <c r="C836" s="37" t="s">
        <v>18776</v>
      </c>
      <c r="D836" s="33" t="s">
        <v>18776</v>
      </c>
      <c r="E836" s="33" t="s">
        <v>18777</v>
      </c>
      <c r="F836" s="33" t="s">
        <v>18864</v>
      </c>
      <c r="G836" s="33" t="s">
        <v>1424</v>
      </c>
      <c r="H836" s="33" t="s">
        <v>349</v>
      </c>
      <c r="I836" s="38">
        <v>76201</v>
      </c>
      <c r="J836" s="33" t="s">
        <v>23</v>
      </c>
      <c r="K836" s="33" t="s">
        <v>349</v>
      </c>
      <c r="L836" s="38">
        <v>75074</v>
      </c>
      <c r="M836" s="33">
        <v>1902</v>
      </c>
      <c r="N836" s="33">
        <v>1902</v>
      </c>
      <c r="O836" s="33">
        <v>0</v>
      </c>
      <c r="P836" s="33" t="s">
        <v>26</v>
      </c>
      <c r="Q836" s="33" t="s">
        <v>26</v>
      </c>
      <c r="R836" s="39" t="str">
        <f>IF(Extensions53[[#This Row],[Category]]="higher", "priority","")</f>
        <v>priority</v>
      </c>
    </row>
    <row r="837" spans="1:18" x14ac:dyDescent="0.3">
      <c r="A837" s="40" t="s">
        <v>1422</v>
      </c>
      <c r="B837" s="34" t="s">
        <v>1421</v>
      </c>
      <c r="C837" s="40">
        <v>11008243</v>
      </c>
      <c r="D837" s="35" t="s">
        <v>1287</v>
      </c>
      <c r="E837" s="35" t="s">
        <v>1288</v>
      </c>
      <c r="F837" s="35" t="s">
        <v>1423</v>
      </c>
      <c r="G837" s="35" t="s">
        <v>1424</v>
      </c>
      <c r="H837" s="35" t="s">
        <v>349</v>
      </c>
      <c r="I837" s="41">
        <v>76203</v>
      </c>
      <c r="J837" s="35" t="s">
        <v>23</v>
      </c>
      <c r="K837" s="35" t="s">
        <v>349</v>
      </c>
      <c r="L837" s="41">
        <v>76203</v>
      </c>
      <c r="M837" s="35">
        <v>1902</v>
      </c>
      <c r="N837" s="35">
        <v>1902</v>
      </c>
      <c r="O837" s="35">
        <v>0</v>
      </c>
      <c r="P837" s="35" t="s">
        <v>26</v>
      </c>
      <c r="Q837" s="35" t="s">
        <v>26</v>
      </c>
      <c r="R837" s="42" t="str">
        <f>IF(Extensions53[[#This Row],[Category]]="higher", "priority","")</f>
        <v>priority</v>
      </c>
    </row>
    <row r="838" spans="1:18" x14ac:dyDescent="0.3">
      <c r="A838" s="37" t="s">
        <v>1426</v>
      </c>
      <c r="B838" s="32" t="s">
        <v>1425</v>
      </c>
      <c r="C838" s="37">
        <v>11008243</v>
      </c>
      <c r="D838" s="33" t="s">
        <v>1287</v>
      </c>
      <c r="E838" s="33" t="s">
        <v>1288</v>
      </c>
      <c r="F838" s="33" t="s">
        <v>1423</v>
      </c>
      <c r="G838" s="33" t="s">
        <v>1424</v>
      </c>
      <c r="H838" s="33" t="s">
        <v>349</v>
      </c>
      <c r="I838" s="38">
        <v>76203</v>
      </c>
      <c r="J838" s="33" t="s">
        <v>23</v>
      </c>
      <c r="K838" s="33" t="s">
        <v>349</v>
      </c>
      <c r="L838" s="38">
        <v>76203</v>
      </c>
      <c r="M838" s="33">
        <v>1902</v>
      </c>
      <c r="N838" s="33">
        <v>1902</v>
      </c>
      <c r="O838" s="33">
        <v>0</v>
      </c>
      <c r="P838" s="33" t="s">
        <v>26</v>
      </c>
      <c r="Q838" s="33" t="s">
        <v>26</v>
      </c>
      <c r="R838" s="39" t="str">
        <f>IF(Extensions53[[#This Row],[Category]]="higher", "priority","")</f>
        <v>priority</v>
      </c>
    </row>
    <row r="839" spans="1:18" x14ac:dyDescent="0.3">
      <c r="A839" s="40" t="s">
        <v>18866</v>
      </c>
      <c r="B839" s="34" t="s">
        <v>18865</v>
      </c>
      <c r="C839" s="40" t="s">
        <v>18776</v>
      </c>
      <c r="D839" s="35" t="s">
        <v>18776</v>
      </c>
      <c r="E839" s="35" t="s">
        <v>18777</v>
      </c>
      <c r="F839" s="35" t="s">
        <v>18867</v>
      </c>
      <c r="G839" s="35" t="s">
        <v>1424</v>
      </c>
      <c r="H839" s="35" t="s">
        <v>349</v>
      </c>
      <c r="I839" s="41">
        <v>76203</v>
      </c>
      <c r="J839" s="35" t="s">
        <v>23</v>
      </c>
      <c r="K839" s="35" t="s">
        <v>349</v>
      </c>
      <c r="L839" s="41">
        <v>75074</v>
      </c>
      <c r="M839" s="35">
        <v>1902</v>
      </c>
      <c r="N839" s="35">
        <v>1902</v>
      </c>
      <c r="O839" s="35">
        <v>0</v>
      </c>
      <c r="P839" s="35" t="s">
        <v>26</v>
      </c>
      <c r="Q839" s="35" t="s">
        <v>26</v>
      </c>
      <c r="R839" s="42" t="str">
        <f>IF(Extensions53[[#This Row],[Category]]="higher", "priority","")</f>
        <v>priority</v>
      </c>
    </row>
    <row r="840" spans="1:18" x14ac:dyDescent="0.3">
      <c r="A840" s="37" t="s">
        <v>32483</v>
      </c>
      <c r="B840" s="32" t="s">
        <v>1288</v>
      </c>
      <c r="C840" s="37" t="s">
        <v>32454</v>
      </c>
      <c r="D840" s="33" t="s">
        <v>32454</v>
      </c>
      <c r="E840" s="33" t="s">
        <v>32455</v>
      </c>
      <c r="F840" s="33" t="s">
        <v>32484</v>
      </c>
      <c r="G840" s="33" t="s">
        <v>1424</v>
      </c>
      <c r="H840" s="33" t="s">
        <v>349</v>
      </c>
      <c r="I840" s="38">
        <v>76203</v>
      </c>
      <c r="J840" s="33" t="s">
        <v>23</v>
      </c>
      <c r="K840" s="33" t="s">
        <v>349</v>
      </c>
      <c r="L840" s="38">
        <v>75205</v>
      </c>
      <c r="M840" s="33">
        <v>1902</v>
      </c>
      <c r="N840" s="33">
        <v>1902</v>
      </c>
      <c r="O840" s="33">
        <v>0</v>
      </c>
      <c r="P840" s="33" t="s">
        <v>26</v>
      </c>
      <c r="Q840" s="33" t="s">
        <v>26</v>
      </c>
      <c r="R840" s="39" t="str">
        <f>IF(Extensions53[[#This Row],[Category]]="higher", "priority","")</f>
        <v/>
      </c>
    </row>
    <row r="841" spans="1:18" x14ac:dyDescent="0.3">
      <c r="A841" s="40" t="s">
        <v>1428</v>
      </c>
      <c r="B841" s="34" t="s">
        <v>1427</v>
      </c>
      <c r="C841" s="40">
        <v>11008243</v>
      </c>
      <c r="D841" s="35" t="s">
        <v>1287</v>
      </c>
      <c r="E841" s="35" t="s">
        <v>1288</v>
      </c>
      <c r="F841" s="35" t="s">
        <v>1429</v>
      </c>
      <c r="G841" s="35" t="s">
        <v>1424</v>
      </c>
      <c r="H841" s="35" t="s">
        <v>349</v>
      </c>
      <c r="I841" s="41">
        <v>76204</v>
      </c>
      <c r="J841" s="35" t="s">
        <v>23</v>
      </c>
      <c r="K841" s="35" t="s">
        <v>349</v>
      </c>
      <c r="L841" s="41">
        <v>76203</v>
      </c>
      <c r="M841" s="35">
        <v>1902</v>
      </c>
      <c r="N841" s="35">
        <v>1902</v>
      </c>
      <c r="O841" s="35">
        <v>0</v>
      </c>
      <c r="P841" s="35" t="s">
        <v>26</v>
      </c>
      <c r="Q841" s="35" t="s">
        <v>26</v>
      </c>
      <c r="R841" s="42" t="str">
        <f>IF(Extensions53[[#This Row],[Category]]="higher", "priority","")</f>
        <v/>
      </c>
    </row>
    <row r="842" spans="1:18" x14ac:dyDescent="0.3">
      <c r="A842" s="37" t="s">
        <v>1431</v>
      </c>
      <c r="B842" s="32" t="s">
        <v>1430</v>
      </c>
      <c r="C842" s="37">
        <v>11008243</v>
      </c>
      <c r="D842" s="33" t="s">
        <v>1287</v>
      </c>
      <c r="E842" s="33" t="s">
        <v>1288</v>
      </c>
      <c r="F842" s="33" t="s">
        <v>1432</v>
      </c>
      <c r="G842" s="33" t="s">
        <v>1424</v>
      </c>
      <c r="H842" s="33" t="s">
        <v>349</v>
      </c>
      <c r="I842" s="38">
        <v>76205</v>
      </c>
      <c r="J842" s="33" t="s">
        <v>23</v>
      </c>
      <c r="K842" s="33" t="s">
        <v>349</v>
      </c>
      <c r="L842" s="38">
        <v>76203</v>
      </c>
      <c r="M842" s="33">
        <v>1902</v>
      </c>
      <c r="N842" s="33">
        <v>1902</v>
      </c>
      <c r="O842" s="33">
        <v>0</v>
      </c>
      <c r="P842" s="33" t="s">
        <v>26</v>
      </c>
      <c r="Q842" s="33" t="s">
        <v>26</v>
      </c>
      <c r="R842" s="39" t="str">
        <f>IF(Extensions53[[#This Row],[Category]]="higher", "priority","")</f>
        <v/>
      </c>
    </row>
    <row r="843" spans="1:18" x14ac:dyDescent="0.3">
      <c r="A843" s="40" t="s">
        <v>1434</v>
      </c>
      <c r="B843" s="34" t="s">
        <v>1433</v>
      </c>
      <c r="C843" s="40">
        <v>11008243</v>
      </c>
      <c r="D843" s="35" t="s">
        <v>1287</v>
      </c>
      <c r="E843" s="35" t="s">
        <v>1288</v>
      </c>
      <c r="F843" s="35" t="s">
        <v>1435</v>
      </c>
      <c r="G843" s="35" t="s">
        <v>1424</v>
      </c>
      <c r="H843" s="35" t="s">
        <v>349</v>
      </c>
      <c r="I843" s="41">
        <v>76208</v>
      </c>
      <c r="J843" s="35" t="s">
        <v>23</v>
      </c>
      <c r="K843" s="35" t="s">
        <v>349</v>
      </c>
      <c r="L843" s="41">
        <v>76203</v>
      </c>
      <c r="M843" s="35">
        <v>1902</v>
      </c>
      <c r="N843" s="35">
        <v>1902</v>
      </c>
      <c r="O843" s="35">
        <v>0</v>
      </c>
      <c r="P843" s="35" t="s">
        <v>26</v>
      </c>
      <c r="Q843" s="35" t="s">
        <v>26</v>
      </c>
      <c r="R843" s="42" t="str">
        <f>IF(Extensions53[[#This Row],[Category]]="higher", "priority","")</f>
        <v/>
      </c>
    </row>
    <row r="844" spans="1:18" x14ac:dyDescent="0.3">
      <c r="A844" s="37" t="s">
        <v>1437</v>
      </c>
      <c r="B844" s="32" t="s">
        <v>1436</v>
      </c>
      <c r="C844" s="37">
        <v>11008243</v>
      </c>
      <c r="D844" s="33" t="s">
        <v>1287</v>
      </c>
      <c r="E844" s="33" t="s">
        <v>1288</v>
      </c>
      <c r="F844" s="33" t="s">
        <v>1438</v>
      </c>
      <c r="G844" s="33" t="s">
        <v>1439</v>
      </c>
      <c r="H844" s="33" t="s">
        <v>349</v>
      </c>
      <c r="I844" s="38">
        <v>76208</v>
      </c>
      <c r="J844" s="33" t="s">
        <v>23</v>
      </c>
      <c r="K844" s="33" t="s">
        <v>349</v>
      </c>
      <c r="L844" s="38">
        <v>76203</v>
      </c>
      <c r="M844" s="33">
        <v>1902</v>
      </c>
      <c r="N844" s="33">
        <v>1902</v>
      </c>
      <c r="O844" s="33">
        <v>0</v>
      </c>
      <c r="P844" s="33" t="s">
        <v>26</v>
      </c>
      <c r="Q844" s="33" t="s">
        <v>26</v>
      </c>
      <c r="R844" s="39" t="str">
        <f>IF(Extensions53[[#This Row],[Category]]="higher", "priority","")</f>
        <v/>
      </c>
    </row>
    <row r="845" spans="1:18" x14ac:dyDescent="0.3">
      <c r="A845" s="40" t="s">
        <v>1441</v>
      </c>
      <c r="B845" s="34" t="s">
        <v>1440</v>
      </c>
      <c r="C845" s="40">
        <v>11008243</v>
      </c>
      <c r="D845" s="35" t="s">
        <v>1287</v>
      </c>
      <c r="E845" s="35" t="s">
        <v>1288</v>
      </c>
      <c r="F845" s="35" t="s">
        <v>1442</v>
      </c>
      <c r="G845" s="35" t="s">
        <v>1424</v>
      </c>
      <c r="H845" s="35" t="s">
        <v>349</v>
      </c>
      <c r="I845" s="41">
        <v>76209</v>
      </c>
      <c r="J845" s="35" t="s">
        <v>23</v>
      </c>
      <c r="K845" s="35" t="s">
        <v>349</v>
      </c>
      <c r="L845" s="41">
        <v>76203</v>
      </c>
      <c r="M845" s="35">
        <v>1902</v>
      </c>
      <c r="N845" s="35">
        <v>1902</v>
      </c>
      <c r="O845" s="35">
        <v>0</v>
      </c>
      <c r="P845" s="35" t="s">
        <v>26</v>
      </c>
      <c r="Q845" s="35" t="s">
        <v>26</v>
      </c>
      <c r="R845" s="42" t="str">
        <f>IF(Extensions53[[#This Row],[Category]]="higher", "priority","")</f>
        <v/>
      </c>
    </row>
    <row r="846" spans="1:18" x14ac:dyDescent="0.3">
      <c r="A846" s="37" t="s">
        <v>1444</v>
      </c>
      <c r="B846" s="32" t="s">
        <v>1443</v>
      </c>
      <c r="C846" s="37">
        <v>11008243</v>
      </c>
      <c r="D846" s="33" t="s">
        <v>1287</v>
      </c>
      <c r="E846" s="33" t="s">
        <v>1288</v>
      </c>
      <c r="F846" s="33" t="s">
        <v>1445</v>
      </c>
      <c r="G846" s="33" t="s">
        <v>1424</v>
      </c>
      <c r="H846" s="33" t="s">
        <v>349</v>
      </c>
      <c r="I846" s="38">
        <v>76210</v>
      </c>
      <c r="J846" s="33" t="s">
        <v>23</v>
      </c>
      <c r="K846" s="33" t="s">
        <v>349</v>
      </c>
      <c r="L846" s="38">
        <v>76203</v>
      </c>
      <c r="M846" s="33">
        <v>1902</v>
      </c>
      <c r="N846" s="33">
        <v>1902</v>
      </c>
      <c r="O846" s="33">
        <v>0</v>
      </c>
      <c r="P846" s="33" t="s">
        <v>26</v>
      </c>
      <c r="Q846" s="33" t="s">
        <v>26</v>
      </c>
      <c r="R846" s="39" t="str">
        <f>IF(Extensions53[[#This Row],[Category]]="higher", "priority","")</f>
        <v/>
      </c>
    </row>
    <row r="847" spans="1:18" x14ac:dyDescent="0.3">
      <c r="A847" s="40" t="s">
        <v>19005</v>
      </c>
      <c r="B847" s="34" t="s">
        <v>19004</v>
      </c>
      <c r="C847" s="40" t="s">
        <v>18944</v>
      </c>
      <c r="D847" s="35" t="s">
        <v>18944</v>
      </c>
      <c r="E847" s="35" t="s">
        <v>18945</v>
      </c>
      <c r="F847" s="35" t="s">
        <v>19006</v>
      </c>
      <c r="G847" s="35" t="s">
        <v>19007</v>
      </c>
      <c r="H847" s="35" t="s">
        <v>349</v>
      </c>
      <c r="I847" s="41">
        <v>76301</v>
      </c>
      <c r="J847" s="35" t="s">
        <v>23</v>
      </c>
      <c r="K847" s="35" t="s">
        <v>349</v>
      </c>
      <c r="L847" s="41">
        <v>76308</v>
      </c>
      <c r="M847" s="35">
        <v>1110</v>
      </c>
      <c r="N847" s="35">
        <v>1110</v>
      </c>
      <c r="O847" s="35">
        <v>0</v>
      </c>
      <c r="P847" s="35" t="s">
        <v>26</v>
      </c>
      <c r="Q847" s="35" t="s">
        <v>26</v>
      </c>
      <c r="R847" s="42" t="str">
        <f>IF(Extensions53[[#This Row],[Category]]="higher", "priority","")</f>
        <v/>
      </c>
    </row>
    <row r="848" spans="1:18" x14ac:dyDescent="0.3">
      <c r="A848" s="37" t="s">
        <v>19009</v>
      </c>
      <c r="B848" s="32" t="s">
        <v>19008</v>
      </c>
      <c r="C848" s="37" t="s">
        <v>18944</v>
      </c>
      <c r="D848" s="33" t="s">
        <v>18944</v>
      </c>
      <c r="E848" s="33" t="s">
        <v>18945</v>
      </c>
      <c r="F848" s="33" t="s">
        <v>19010</v>
      </c>
      <c r="G848" s="33" t="s">
        <v>19007</v>
      </c>
      <c r="H848" s="33" t="s">
        <v>349</v>
      </c>
      <c r="I848" s="38">
        <v>76301</v>
      </c>
      <c r="J848" s="33" t="s">
        <v>23</v>
      </c>
      <c r="K848" s="33" t="s">
        <v>349</v>
      </c>
      <c r="L848" s="38">
        <v>76308</v>
      </c>
      <c r="M848" s="33">
        <v>1110</v>
      </c>
      <c r="N848" s="33">
        <v>1110</v>
      </c>
      <c r="O848" s="33">
        <v>0</v>
      </c>
      <c r="P848" s="33" t="s">
        <v>26</v>
      </c>
      <c r="Q848" s="33" t="s">
        <v>26</v>
      </c>
      <c r="R848" s="39" t="str">
        <f>IF(Extensions53[[#This Row],[Category]]="higher", "priority","")</f>
        <v/>
      </c>
    </row>
    <row r="849" spans="1:18" x14ac:dyDescent="0.3">
      <c r="A849" s="40" t="s">
        <v>19012</v>
      </c>
      <c r="B849" s="34" t="s">
        <v>19011</v>
      </c>
      <c r="C849" s="40" t="s">
        <v>18944</v>
      </c>
      <c r="D849" s="35" t="s">
        <v>18944</v>
      </c>
      <c r="E849" s="35" t="s">
        <v>18945</v>
      </c>
      <c r="F849" s="35" t="s">
        <v>19013</v>
      </c>
      <c r="G849" s="35" t="s">
        <v>19007</v>
      </c>
      <c r="H849" s="35" t="s">
        <v>349</v>
      </c>
      <c r="I849" s="41">
        <v>76301</v>
      </c>
      <c r="J849" s="35" t="s">
        <v>23</v>
      </c>
      <c r="K849" s="35" t="s">
        <v>349</v>
      </c>
      <c r="L849" s="41">
        <v>76308</v>
      </c>
      <c r="M849" s="35">
        <v>1110</v>
      </c>
      <c r="N849" s="35">
        <v>1110</v>
      </c>
      <c r="O849" s="35">
        <v>0</v>
      </c>
      <c r="P849" s="35" t="s">
        <v>26</v>
      </c>
      <c r="Q849" s="35" t="s">
        <v>26</v>
      </c>
      <c r="R849" s="42" t="str">
        <f>IF(Extensions53[[#This Row],[Category]]="higher", "priority","")</f>
        <v/>
      </c>
    </row>
    <row r="850" spans="1:18" x14ac:dyDescent="0.3">
      <c r="A850" s="37" t="s">
        <v>19015</v>
      </c>
      <c r="B850" s="32" t="s">
        <v>19014</v>
      </c>
      <c r="C850" s="37" t="s">
        <v>18944</v>
      </c>
      <c r="D850" s="33" t="s">
        <v>18944</v>
      </c>
      <c r="E850" s="33" t="s">
        <v>18945</v>
      </c>
      <c r="F850" s="33" t="s">
        <v>19016</v>
      </c>
      <c r="G850" s="33" t="s">
        <v>19007</v>
      </c>
      <c r="H850" s="33" t="s">
        <v>349</v>
      </c>
      <c r="I850" s="38">
        <v>76302</v>
      </c>
      <c r="J850" s="33" t="s">
        <v>23</v>
      </c>
      <c r="K850" s="33" t="s">
        <v>349</v>
      </c>
      <c r="L850" s="38">
        <v>76308</v>
      </c>
      <c r="M850" s="33">
        <v>1110</v>
      </c>
      <c r="N850" s="33">
        <v>1110</v>
      </c>
      <c r="O850" s="33">
        <v>0</v>
      </c>
      <c r="P850" s="33" t="s">
        <v>26</v>
      </c>
      <c r="Q850" s="33" t="s">
        <v>26</v>
      </c>
      <c r="R850" s="39" t="str">
        <f>IF(Extensions53[[#This Row],[Category]]="higher", "priority","")</f>
        <v/>
      </c>
    </row>
    <row r="851" spans="1:18" x14ac:dyDescent="0.3">
      <c r="A851" s="40" t="s">
        <v>19018</v>
      </c>
      <c r="B851" s="34" t="s">
        <v>19017</v>
      </c>
      <c r="C851" s="40" t="s">
        <v>18944</v>
      </c>
      <c r="D851" s="35" t="s">
        <v>18944</v>
      </c>
      <c r="E851" s="35" t="s">
        <v>18945</v>
      </c>
      <c r="F851" s="35" t="s">
        <v>19019</v>
      </c>
      <c r="G851" s="35" t="s">
        <v>19007</v>
      </c>
      <c r="H851" s="35" t="s">
        <v>349</v>
      </c>
      <c r="I851" s="41">
        <v>76302</v>
      </c>
      <c r="J851" s="35" t="s">
        <v>23</v>
      </c>
      <c r="K851" s="35" t="s">
        <v>349</v>
      </c>
      <c r="L851" s="41">
        <v>76308</v>
      </c>
      <c r="M851" s="35">
        <v>1110</v>
      </c>
      <c r="N851" s="35">
        <v>1110</v>
      </c>
      <c r="O851" s="35">
        <v>0</v>
      </c>
      <c r="P851" s="35" t="s">
        <v>26</v>
      </c>
      <c r="Q851" s="35" t="s">
        <v>26</v>
      </c>
      <c r="R851" s="42" t="str">
        <f>IF(Extensions53[[#This Row],[Category]]="higher", "priority","")</f>
        <v>priority</v>
      </c>
    </row>
    <row r="852" spans="1:18" x14ac:dyDescent="0.3">
      <c r="A852" s="37" t="s">
        <v>19021</v>
      </c>
      <c r="B852" s="32" t="s">
        <v>19020</v>
      </c>
      <c r="C852" s="37" t="s">
        <v>18944</v>
      </c>
      <c r="D852" s="33" t="s">
        <v>18944</v>
      </c>
      <c r="E852" s="33" t="s">
        <v>18945</v>
      </c>
      <c r="F852" s="33" t="s">
        <v>19022</v>
      </c>
      <c r="G852" s="33" t="s">
        <v>19007</v>
      </c>
      <c r="H852" s="33" t="s">
        <v>349</v>
      </c>
      <c r="I852" s="38">
        <v>76305</v>
      </c>
      <c r="J852" s="33" t="s">
        <v>23</v>
      </c>
      <c r="K852" s="33" t="s">
        <v>349</v>
      </c>
      <c r="L852" s="38">
        <v>76308</v>
      </c>
      <c r="M852" s="33">
        <v>1110</v>
      </c>
      <c r="N852" s="33">
        <v>1110</v>
      </c>
      <c r="O852" s="33">
        <v>0</v>
      </c>
      <c r="P852" s="33" t="s">
        <v>26</v>
      </c>
      <c r="Q852" s="33" t="s">
        <v>26</v>
      </c>
      <c r="R852" s="39" t="str">
        <f>IF(Extensions53[[#This Row],[Category]]="higher", "priority","")</f>
        <v/>
      </c>
    </row>
    <row r="853" spans="1:18" x14ac:dyDescent="0.3">
      <c r="A853" s="40" t="s">
        <v>26051</v>
      </c>
      <c r="B853" s="34" t="s">
        <v>24757</v>
      </c>
      <c r="C853" s="40">
        <v>31032443</v>
      </c>
      <c r="D853" s="35" t="s">
        <v>26049</v>
      </c>
      <c r="E853" s="35" t="s">
        <v>26050</v>
      </c>
      <c r="F853" s="35" t="s">
        <v>26052</v>
      </c>
      <c r="G853" s="35" t="s">
        <v>19007</v>
      </c>
      <c r="H853" s="35" t="s">
        <v>349</v>
      </c>
      <c r="I853" s="41">
        <v>76308</v>
      </c>
      <c r="J853" s="35" t="s">
        <v>23</v>
      </c>
      <c r="K853" s="35" t="s">
        <v>349</v>
      </c>
      <c r="L853" s="41">
        <v>76311</v>
      </c>
      <c r="M853" s="35">
        <v>1110</v>
      </c>
      <c r="N853" s="35">
        <v>1110</v>
      </c>
      <c r="O853" s="35">
        <v>0</v>
      </c>
      <c r="P853" s="35" t="s">
        <v>26</v>
      </c>
      <c r="Q853" s="35" t="s">
        <v>26</v>
      </c>
      <c r="R853" s="42" t="str">
        <f>IF(Extensions53[[#This Row],[Category]]="higher", "priority","")</f>
        <v>priority</v>
      </c>
    </row>
    <row r="854" spans="1:18" x14ac:dyDescent="0.3">
      <c r="A854" s="37" t="s">
        <v>19023</v>
      </c>
      <c r="B854" s="32" t="s">
        <v>18945</v>
      </c>
      <c r="C854" s="37" t="s">
        <v>18944</v>
      </c>
      <c r="D854" s="33" t="s">
        <v>18944</v>
      </c>
      <c r="E854" s="33" t="s">
        <v>18945</v>
      </c>
      <c r="F854" s="33" t="s">
        <v>19024</v>
      </c>
      <c r="G854" s="33" t="s">
        <v>18968</v>
      </c>
      <c r="H854" s="33" t="s">
        <v>349</v>
      </c>
      <c r="I854" s="38">
        <v>76308</v>
      </c>
      <c r="J854" s="33" t="s">
        <v>23</v>
      </c>
      <c r="K854" s="33" t="s">
        <v>349</v>
      </c>
      <c r="L854" s="38">
        <v>76308</v>
      </c>
      <c r="M854" s="33">
        <v>1110</v>
      </c>
      <c r="N854" s="33">
        <v>1110</v>
      </c>
      <c r="O854" s="33">
        <v>0</v>
      </c>
      <c r="P854" s="33" t="s">
        <v>26</v>
      </c>
      <c r="Q854" s="33" t="s">
        <v>26</v>
      </c>
      <c r="R854" s="39" t="str">
        <f>IF(Extensions53[[#This Row],[Category]]="higher", "priority","")</f>
        <v/>
      </c>
    </row>
    <row r="855" spans="1:18" x14ac:dyDescent="0.3">
      <c r="A855" s="40" t="s">
        <v>19026</v>
      </c>
      <c r="B855" s="34" t="s">
        <v>19025</v>
      </c>
      <c r="C855" s="40" t="s">
        <v>18944</v>
      </c>
      <c r="D855" s="35" t="s">
        <v>18944</v>
      </c>
      <c r="E855" s="35" t="s">
        <v>18945</v>
      </c>
      <c r="F855" s="35" t="s">
        <v>19027</v>
      </c>
      <c r="G855" s="35" t="s">
        <v>19028</v>
      </c>
      <c r="H855" s="35" t="s">
        <v>349</v>
      </c>
      <c r="I855" s="41">
        <v>76351</v>
      </c>
      <c r="J855" s="35" t="s">
        <v>23</v>
      </c>
      <c r="K855" s="35" t="s">
        <v>349</v>
      </c>
      <c r="L855" s="41">
        <v>76308</v>
      </c>
      <c r="M855" s="35">
        <v>1110</v>
      </c>
      <c r="N855" s="35">
        <v>1110</v>
      </c>
      <c r="O855" s="35">
        <v>0</v>
      </c>
      <c r="P855" s="35" t="s">
        <v>26</v>
      </c>
      <c r="Q855" s="35" t="s">
        <v>26</v>
      </c>
      <c r="R855" s="42" t="str">
        <f>IF(Extensions53[[#This Row],[Category]]="higher", "priority","")</f>
        <v/>
      </c>
    </row>
    <row r="856" spans="1:18" x14ac:dyDescent="0.3">
      <c r="A856" s="37" t="s">
        <v>19030</v>
      </c>
      <c r="B856" s="32" t="s">
        <v>19029</v>
      </c>
      <c r="C856" s="37" t="s">
        <v>18944</v>
      </c>
      <c r="D856" s="33" t="s">
        <v>18944</v>
      </c>
      <c r="E856" s="33" t="s">
        <v>18945</v>
      </c>
      <c r="F856" s="33" t="s">
        <v>19031</v>
      </c>
      <c r="G856" s="33" t="s">
        <v>19032</v>
      </c>
      <c r="H856" s="33" t="s">
        <v>349</v>
      </c>
      <c r="I856" s="38">
        <v>76354</v>
      </c>
      <c r="J856" s="33" t="s">
        <v>23</v>
      </c>
      <c r="K856" s="33" t="s">
        <v>349</v>
      </c>
      <c r="L856" s="38">
        <v>76308</v>
      </c>
      <c r="M856" s="33">
        <v>1110</v>
      </c>
      <c r="N856" s="33">
        <v>1110</v>
      </c>
      <c r="O856" s="33">
        <v>0</v>
      </c>
      <c r="P856" s="33" t="s">
        <v>26</v>
      </c>
      <c r="Q856" s="33" t="s">
        <v>26</v>
      </c>
      <c r="R856" s="39" t="str">
        <f>IF(Extensions53[[#This Row],[Category]]="higher", "priority","")</f>
        <v/>
      </c>
    </row>
    <row r="857" spans="1:18" x14ac:dyDescent="0.3">
      <c r="A857" s="40" t="s">
        <v>19034</v>
      </c>
      <c r="B857" s="34" t="s">
        <v>19033</v>
      </c>
      <c r="C857" s="40" t="s">
        <v>18944</v>
      </c>
      <c r="D857" s="35" t="s">
        <v>18944</v>
      </c>
      <c r="E857" s="35" t="s">
        <v>18945</v>
      </c>
      <c r="F857" s="35" t="s">
        <v>19035</v>
      </c>
      <c r="G857" s="35" t="s">
        <v>19036</v>
      </c>
      <c r="H857" s="35" t="s">
        <v>349</v>
      </c>
      <c r="I857" s="41">
        <v>76360</v>
      </c>
      <c r="J857" s="35" t="s">
        <v>23</v>
      </c>
      <c r="K857" s="35" t="s">
        <v>349</v>
      </c>
      <c r="L857" s="41">
        <v>76308</v>
      </c>
      <c r="M857" s="35">
        <v>1110</v>
      </c>
      <c r="N857" s="35">
        <v>1110</v>
      </c>
      <c r="O857" s="35">
        <v>0</v>
      </c>
      <c r="P857" s="35" t="s">
        <v>26</v>
      </c>
      <c r="Q857" s="35" t="s">
        <v>26</v>
      </c>
      <c r="R857" s="42" t="str">
        <f>IF(Extensions53[[#This Row],[Category]]="higher", "priority","")</f>
        <v/>
      </c>
    </row>
    <row r="858" spans="1:18" x14ac:dyDescent="0.3">
      <c r="A858" s="37" t="s">
        <v>19038</v>
      </c>
      <c r="B858" s="32" t="s">
        <v>19037</v>
      </c>
      <c r="C858" s="37" t="s">
        <v>18944</v>
      </c>
      <c r="D858" s="33" t="s">
        <v>18944</v>
      </c>
      <c r="E858" s="33" t="s">
        <v>18945</v>
      </c>
      <c r="F858" s="33" t="s">
        <v>19039</v>
      </c>
      <c r="G858" s="33" t="s">
        <v>19040</v>
      </c>
      <c r="H858" s="33" t="s">
        <v>349</v>
      </c>
      <c r="I858" s="38">
        <v>76366</v>
      </c>
      <c r="J858" s="33" t="s">
        <v>23</v>
      </c>
      <c r="K858" s="33" t="s">
        <v>349</v>
      </c>
      <c r="L858" s="38">
        <v>76308</v>
      </c>
      <c r="M858" s="33">
        <v>1110</v>
      </c>
      <c r="N858" s="33">
        <v>1110</v>
      </c>
      <c r="O858" s="33">
        <v>0</v>
      </c>
      <c r="P858" s="33" t="s">
        <v>26</v>
      </c>
      <c r="Q858" s="33" t="s">
        <v>26</v>
      </c>
      <c r="R858" s="39" t="str">
        <f>IF(Extensions53[[#This Row],[Category]]="higher", "priority","")</f>
        <v>priority</v>
      </c>
    </row>
    <row r="859" spans="1:18" x14ac:dyDescent="0.3">
      <c r="A859" s="40" t="s">
        <v>19042</v>
      </c>
      <c r="B859" s="34" t="s">
        <v>19041</v>
      </c>
      <c r="C859" s="40" t="s">
        <v>18944</v>
      </c>
      <c r="D859" s="35" t="s">
        <v>18944</v>
      </c>
      <c r="E859" s="35" t="s">
        <v>18945</v>
      </c>
      <c r="F859" s="35" t="s">
        <v>19043</v>
      </c>
      <c r="G859" s="35" t="s">
        <v>19044</v>
      </c>
      <c r="H859" s="35" t="s">
        <v>349</v>
      </c>
      <c r="I859" s="41">
        <v>76367</v>
      </c>
      <c r="J859" s="35" t="s">
        <v>23</v>
      </c>
      <c r="K859" s="35" t="s">
        <v>349</v>
      </c>
      <c r="L859" s="41">
        <v>76308</v>
      </c>
      <c r="M859" s="35">
        <v>1110</v>
      </c>
      <c r="N859" s="35">
        <v>1110</v>
      </c>
      <c r="O859" s="35">
        <v>0</v>
      </c>
      <c r="P859" s="35" t="s">
        <v>26</v>
      </c>
      <c r="Q859" s="35" t="s">
        <v>26</v>
      </c>
      <c r="R859" s="42" t="str">
        <f>IF(Extensions53[[#This Row],[Category]]="higher", "priority","")</f>
        <v>priority</v>
      </c>
    </row>
    <row r="860" spans="1:18" x14ac:dyDescent="0.3">
      <c r="A860" s="37" t="s">
        <v>19046</v>
      </c>
      <c r="B860" s="32" t="s">
        <v>19045</v>
      </c>
      <c r="C860" s="37" t="s">
        <v>18944</v>
      </c>
      <c r="D860" s="33" t="s">
        <v>18944</v>
      </c>
      <c r="E860" s="33" t="s">
        <v>18945</v>
      </c>
      <c r="F860" s="33" t="s">
        <v>19047</v>
      </c>
      <c r="G860" s="33" t="s">
        <v>19048</v>
      </c>
      <c r="H860" s="33" t="s">
        <v>349</v>
      </c>
      <c r="I860" s="38">
        <v>76389</v>
      </c>
      <c r="J860" s="33" t="s">
        <v>23</v>
      </c>
      <c r="K860" s="33" t="s">
        <v>349</v>
      </c>
      <c r="L860" s="38">
        <v>76308</v>
      </c>
      <c r="M860" s="33">
        <v>1110</v>
      </c>
      <c r="N860" s="33">
        <v>1110</v>
      </c>
      <c r="O860" s="33">
        <v>0</v>
      </c>
      <c r="P860" s="33" t="s">
        <v>26</v>
      </c>
      <c r="Q860" s="33" t="s">
        <v>26</v>
      </c>
      <c r="R860" s="39" t="str">
        <f>IF(Extensions53[[#This Row],[Category]]="higher", "priority","")</f>
        <v/>
      </c>
    </row>
    <row r="861" spans="1:18" x14ac:dyDescent="0.3">
      <c r="A861" s="40" t="s">
        <v>7510</v>
      </c>
      <c r="B861" s="34" t="s">
        <v>7509</v>
      </c>
      <c r="C861" s="40">
        <v>12070743</v>
      </c>
      <c r="D861" s="35" t="s">
        <v>7507</v>
      </c>
      <c r="E861" s="35" t="s">
        <v>7508</v>
      </c>
      <c r="F861" s="35" t="s">
        <v>7511</v>
      </c>
      <c r="G861" s="35" t="s">
        <v>1894</v>
      </c>
      <c r="H861" s="35" t="s">
        <v>349</v>
      </c>
      <c r="I861" s="41">
        <v>76502</v>
      </c>
      <c r="J861" s="35" t="s">
        <v>23</v>
      </c>
      <c r="K861" s="35" t="s">
        <v>349</v>
      </c>
      <c r="L861" s="41">
        <v>76508</v>
      </c>
      <c r="M861" s="35">
        <v>1059</v>
      </c>
      <c r="N861" s="35">
        <v>1059</v>
      </c>
      <c r="O861" s="35">
        <v>0</v>
      </c>
      <c r="P861" s="35" t="s">
        <v>26</v>
      </c>
      <c r="Q861" s="35" t="s">
        <v>26</v>
      </c>
      <c r="R861" s="42" t="str">
        <f>IF(Extensions53[[#This Row],[Category]]="higher", "priority","")</f>
        <v/>
      </c>
    </row>
    <row r="862" spans="1:18" x14ac:dyDescent="0.3">
      <c r="A862" s="37" t="s">
        <v>7518</v>
      </c>
      <c r="B862" s="32" t="s">
        <v>7517</v>
      </c>
      <c r="C862" s="37">
        <v>12071043</v>
      </c>
      <c r="D862" s="33" t="s">
        <v>7515</v>
      </c>
      <c r="E862" s="33" t="s">
        <v>7516</v>
      </c>
      <c r="F862" s="33" t="s">
        <v>7511</v>
      </c>
      <c r="G862" s="33" t="s">
        <v>1894</v>
      </c>
      <c r="H862" s="33" t="s">
        <v>349</v>
      </c>
      <c r="I862" s="38">
        <v>76502</v>
      </c>
      <c r="J862" s="33" t="s">
        <v>23</v>
      </c>
      <c r="K862" s="33" t="s">
        <v>349</v>
      </c>
      <c r="L862" s="38">
        <v>76508</v>
      </c>
      <c r="M862" s="33">
        <v>1059</v>
      </c>
      <c r="N862" s="33">
        <v>1059</v>
      </c>
      <c r="O862" s="33">
        <v>0</v>
      </c>
      <c r="P862" s="33" t="s">
        <v>26</v>
      </c>
      <c r="Q862" s="33" t="s">
        <v>26</v>
      </c>
      <c r="R862" s="39" t="str">
        <f>IF(Extensions53[[#This Row],[Category]]="higher", "priority","")</f>
        <v/>
      </c>
    </row>
    <row r="863" spans="1:18" x14ac:dyDescent="0.3">
      <c r="A863" s="40" t="s">
        <v>1892</v>
      </c>
      <c r="B863" s="34" t="s">
        <v>1891</v>
      </c>
      <c r="C863" s="40">
        <v>11034043</v>
      </c>
      <c r="D863" s="35" t="s">
        <v>1885</v>
      </c>
      <c r="E863" s="35" t="s">
        <v>1886</v>
      </c>
      <c r="F863" s="35" t="s">
        <v>1893</v>
      </c>
      <c r="G863" s="35" t="s">
        <v>1894</v>
      </c>
      <c r="H863" s="35" t="s">
        <v>349</v>
      </c>
      <c r="I863" s="41">
        <v>76504</v>
      </c>
      <c r="J863" s="35" t="s">
        <v>23</v>
      </c>
      <c r="K863" s="35" t="s">
        <v>349</v>
      </c>
      <c r="L863" s="41">
        <v>76549</v>
      </c>
      <c r="M863" s="35">
        <v>1059</v>
      </c>
      <c r="N863" s="35">
        <v>1059</v>
      </c>
      <c r="O863" s="35">
        <v>0</v>
      </c>
      <c r="P863" s="35" t="s">
        <v>26</v>
      </c>
      <c r="Q863" s="35" t="s">
        <v>26</v>
      </c>
      <c r="R863" s="42" t="str">
        <f>IF(Extensions53[[#This Row],[Category]]="higher", "priority","")</f>
        <v/>
      </c>
    </row>
    <row r="864" spans="1:18" x14ac:dyDescent="0.3">
      <c r="A864" s="37" t="s">
        <v>7513</v>
      </c>
      <c r="B864" s="32" t="s">
        <v>7512</v>
      </c>
      <c r="C864" s="37">
        <v>12070743</v>
      </c>
      <c r="D864" s="33" t="s">
        <v>7507</v>
      </c>
      <c r="E864" s="33" t="s">
        <v>7508</v>
      </c>
      <c r="F864" s="33" t="s">
        <v>7514</v>
      </c>
      <c r="G864" s="33" t="s">
        <v>1894</v>
      </c>
      <c r="H864" s="33" t="s">
        <v>349</v>
      </c>
      <c r="I864" s="38">
        <v>76504</v>
      </c>
      <c r="J864" s="33" t="s">
        <v>23</v>
      </c>
      <c r="K864" s="33" t="s">
        <v>349</v>
      </c>
      <c r="L864" s="38">
        <v>76508</v>
      </c>
      <c r="M864" s="33">
        <v>1059</v>
      </c>
      <c r="N864" s="33">
        <v>1059</v>
      </c>
      <c r="O864" s="33">
        <v>0</v>
      </c>
      <c r="P864" s="33" t="s">
        <v>26</v>
      </c>
      <c r="Q864" s="33" t="s">
        <v>26</v>
      </c>
      <c r="R864" s="39" t="str">
        <f>IF(Extensions53[[#This Row],[Category]]="higher", "priority","")</f>
        <v/>
      </c>
    </row>
    <row r="865" spans="1:18" x14ac:dyDescent="0.3">
      <c r="A865" s="40" t="s">
        <v>7520</v>
      </c>
      <c r="B865" s="34" t="s">
        <v>7519</v>
      </c>
      <c r="C865" s="40">
        <v>12071043</v>
      </c>
      <c r="D865" s="35" t="s">
        <v>7515</v>
      </c>
      <c r="E865" s="35" t="s">
        <v>7516</v>
      </c>
      <c r="F865" s="35" t="s">
        <v>7514</v>
      </c>
      <c r="G865" s="35" t="s">
        <v>1894</v>
      </c>
      <c r="H865" s="35" t="s">
        <v>349</v>
      </c>
      <c r="I865" s="41">
        <v>76504</v>
      </c>
      <c r="J865" s="35" t="s">
        <v>23</v>
      </c>
      <c r="K865" s="35" t="s">
        <v>349</v>
      </c>
      <c r="L865" s="41">
        <v>76508</v>
      </c>
      <c r="M865" s="35">
        <v>1059</v>
      </c>
      <c r="N865" s="35">
        <v>1059</v>
      </c>
      <c r="O865" s="35">
        <v>0</v>
      </c>
      <c r="P865" s="35" t="s">
        <v>26</v>
      </c>
      <c r="Q865" s="35" t="s">
        <v>26</v>
      </c>
      <c r="R865" s="42" t="str">
        <f>IF(Extensions53[[#This Row],[Category]]="higher", "priority","")</f>
        <v/>
      </c>
    </row>
    <row r="866" spans="1:18" x14ac:dyDescent="0.3">
      <c r="A866" s="37" t="s">
        <v>25274</v>
      </c>
      <c r="B866" s="32" t="s">
        <v>25273</v>
      </c>
      <c r="C866" s="37">
        <v>31007143</v>
      </c>
      <c r="D866" s="33" t="s">
        <v>25268</v>
      </c>
      <c r="E866" s="33" t="s">
        <v>25269</v>
      </c>
      <c r="F866" s="33" t="s">
        <v>25275</v>
      </c>
      <c r="G866" s="33" t="s">
        <v>1894</v>
      </c>
      <c r="H866" s="33" t="s">
        <v>349</v>
      </c>
      <c r="I866" s="38">
        <v>76504</v>
      </c>
      <c r="J866" s="33" t="s">
        <v>23</v>
      </c>
      <c r="K866" s="33" t="s">
        <v>349</v>
      </c>
      <c r="L866" s="38">
        <v>76513</v>
      </c>
      <c r="M866" s="33">
        <v>1059</v>
      </c>
      <c r="N866" s="33">
        <v>1059</v>
      </c>
      <c r="O866" s="33">
        <v>0</v>
      </c>
      <c r="P866" s="33" t="s">
        <v>26</v>
      </c>
      <c r="Q866" s="33" t="s">
        <v>26</v>
      </c>
      <c r="R866" s="39" t="str">
        <f>IF(Extensions53[[#This Row],[Category]]="higher", "priority","")</f>
        <v>priority</v>
      </c>
    </row>
    <row r="867" spans="1:18" x14ac:dyDescent="0.3">
      <c r="A867" s="40" t="s">
        <v>25277</v>
      </c>
      <c r="B867" s="34" t="s">
        <v>25276</v>
      </c>
      <c r="C867" s="40">
        <v>31007143</v>
      </c>
      <c r="D867" s="35" t="s">
        <v>25268</v>
      </c>
      <c r="E867" s="35" t="s">
        <v>25269</v>
      </c>
      <c r="F867" s="35" t="s">
        <v>25278</v>
      </c>
      <c r="G867" s="35" t="s">
        <v>1894</v>
      </c>
      <c r="H867" s="35" t="s">
        <v>349</v>
      </c>
      <c r="I867" s="41">
        <v>76504</v>
      </c>
      <c r="J867" s="35" t="s">
        <v>23</v>
      </c>
      <c r="K867" s="35" t="s">
        <v>349</v>
      </c>
      <c r="L867" s="41">
        <v>76513</v>
      </c>
      <c r="M867" s="35">
        <v>1059</v>
      </c>
      <c r="N867" s="35">
        <v>1059</v>
      </c>
      <c r="O867" s="35">
        <v>0</v>
      </c>
      <c r="P867" s="35" t="s">
        <v>26</v>
      </c>
      <c r="Q867" s="35" t="s">
        <v>26</v>
      </c>
      <c r="R867" s="42" t="str">
        <f>IF(Extensions53[[#This Row],[Category]]="higher", "priority","")</f>
        <v>priority</v>
      </c>
    </row>
    <row r="868" spans="1:18" x14ac:dyDescent="0.3">
      <c r="A868" s="37" t="s">
        <v>25280</v>
      </c>
      <c r="B868" s="32" t="s">
        <v>25279</v>
      </c>
      <c r="C868" s="37">
        <v>31007143</v>
      </c>
      <c r="D868" s="33" t="s">
        <v>25268</v>
      </c>
      <c r="E868" s="33" t="s">
        <v>25269</v>
      </c>
      <c r="F868" s="33" t="s">
        <v>25281</v>
      </c>
      <c r="G868" s="33" t="s">
        <v>1894</v>
      </c>
      <c r="H868" s="33" t="s">
        <v>349</v>
      </c>
      <c r="I868" s="38">
        <v>76508</v>
      </c>
      <c r="J868" s="33" t="s">
        <v>23</v>
      </c>
      <c r="K868" s="33" t="s">
        <v>349</v>
      </c>
      <c r="L868" s="38">
        <v>76513</v>
      </c>
      <c r="M868" s="33">
        <v>1059</v>
      </c>
      <c r="N868" s="33">
        <v>1059</v>
      </c>
      <c r="O868" s="33">
        <v>0</v>
      </c>
      <c r="P868" s="33" t="s">
        <v>26</v>
      </c>
      <c r="Q868" s="33" t="s">
        <v>26</v>
      </c>
      <c r="R868" s="39" t="str">
        <f>IF(Extensions53[[#This Row],[Category]]="higher", "priority","")</f>
        <v/>
      </c>
    </row>
    <row r="869" spans="1:18" x14ac:dyDescent="0.3">
      <c r="A869" s="40" t="s">
        <v>25283</v>
      </c>
      <c r="B869" s="34" t="s">
        <v>25282</v>
      </c>
      <c r="C869" s="40">
        <v>31007143</v>
      </c>
      <c r="D869" s="35" t="s">
        <v>25268</v>
      </c>
      <c r="E869" s="35" t="s">
        <v>25269</v>
      </c>
      <c r="F869" s="35" t="s">
        <v>25284</v>
      </c>
      <c r="G869" s="35" t="s">
        <v>25285</v>
      </c>
      <c r="H869" s="35" t="s">
        <v>349</v>
      </c>
      <c r="I869" s="41">
        <v>76511</v>
      </c>
      <c r="J869" s="35" t="s">
        <v>23</v>
      </c>
      <c r="K869" s="35" t="s">
        <v>349</v>
      </c>
      <c r="L869" s="41">
        <v>76513</v>
      </c>
      <c r="M869" s="35">
        <v>1059</v>
      </c>
      <c r="N869" s="35">
        <v>1059</v>
      </c>
      <c r="O869" s="35">
        <v>0</v>
      </c>
      <c r="P869" s="35" t="s">
        <v>26</v>
      </c>
      <c r="Q869" s="35" t="s">
        <v>26</v>
      </c>
      <c r="R869" s="42" t="str">
        <f>IF(Extensions53[[#This Row],[Category]]="higher", "priority","")</f>
        <v/>
      </c>
    </row>
    <row r="870" spans="1:18" x14ac:dyDescent="0.3">
      <c r="A870" s="37" t="s">
        <v>25287</v>
      </c>
      <c r="B870" s="32" t="s">
        <v>25286</v>
      </c>
      <c r="C870" s="37">
        <v>31007143</v>
      </c>
      <c r="D870" s="33" t="s">
        <v>25268</v>
      </c>
      <c r="E870" s="33" t="s">
        <v>25269</v>
      </c>
      <c r="F870" s="33" t="s">
        <v>25288</v>
      </c>
      <c r="G870" s="33" t="s">
        <v>25289</v>
      </c>
      <c r="H870" s="33" t="s">
        <v>349</v>
      </c>
      <c r="I870" s="38">
        <v>76513</v>
      </c>
      <c r="J870" s="33" t="s">
        <v>23</v>
      </c>
      <c r="K870" s="33" t="s">
        <v>349</v>
      </c>
      <c r="L870" s="38">
        <v>76513</v>
      </c>
      <c r="M870" s="33">
        <v>1059</v>
      </c>
      <c r="N870" s="33">
        <v>1059</v>
      </c>
      <c r="O870" s="33">
        <v>0</v>
      </c>
      <c r="P870" s="33" t="s">
        <v>26</v>
      </c>
      <c r="Q870" s="33" t="s">
        <v>26</v>
      </c>
      <c r="R870" s="39" t="str">
        <f>IF(Extensions53[[#This Row],[Category]]="higher", "priority","")</f>
        <v/>
      </c>
    </row>
    <row r="871" spans="1:18" x14ac:dyDescent="0.3">
      <c r="A871" s="40" t="s">
        <v>25291</v>
      </c>
      <c r="B871" s="34" t="s">
        <v>25290</v>
      </c>
      <c r="C871" s="40">
        <v>31007143</v>
      </c>
      <c r="D871" s="35" t="s">
        <v>25268</v>
      </c>
      <c r="E871" s="35" t="s">
        <v>25269</v>
      </c>
      <c r="F871" s="35" t="s">
        <v>25292</v>
      </c>
      <c r="G871" s="35" t="s">
        <v>25289</v>
      </c>
      <c r="H871" s="35" t="s">
        <v>349</v>
      </c>
      <c r="I871" s="41">
        <v>76513</v>
      </c>
      <c r="J871" s="35" t="s">
        <v>23</v>
      </c>
      <c r="K871" s="35" t="s">
        <v>349</v>
      </c>
      <c r="L871" s="41">
        <v>76513</v>
      </c>
      <c r="M871" s="35">
        <v>1059</v>
      </c>
      <c r="N871" s="35">
        <v>1059</v>
      </c>
      <c r="O871" s="35">
        <v>0</v>
      </c>
      <c r="P871" s="35" t="s">
        <v>26</v>
      </c>
      <c r="Q871" s="35" t="s">
        <v>26</v>
      </c>
      <c r="R871" s="42" t="str">
        <f>IF(Extensions53[[#This Row],[Category]]="higher", "priority","")</f>
        <v/>
      </c>
    </row>
    <row r="872" spans="1:18" x14ac:dyDescent="0.3">
      <c r="A872" s="37" t="s">
        <v>1896</v>
      </c>
      <c r="B872" s="32" t="s">
        <v>1895</v>
      </c>
      <c r="C872" s="37">
        <v>11034043</v>
      </c>
      <c r="D872" s="33" t="s">
        <v>1885</v>
      </c>
      <c r="E872" s="33" t="s">
        <v>1886</v>
      </c>
      <c r="F872" s="33" t="s">
        <v>1897</v>
      </c>
      <c r="G872" s="33" t="s">
        <v>1898</v>
      </c>
      <c r="H872" s="33" t="s">
        <v>349</v>
      </c>
      <c r="I872" s="38">
        <v>76528</v>
      </c>
      <c r="J872" s="33" t="s">
        <v>23</v>
      </c>
      <c r="K872" s="33" t="s">
        <v>349</v>
      </c>
      <c r="L872" s="38">
        <v>76549</v>
      </c>
      <c r="M872" s="33">
        <v>1059</v>
      </c>
      <c r="N872" s="33">
        <v>1059</v>
      </c>
      <c r="O872" s="33">
        <v>0</v>
      </c>
      <c r="P872" s="33" t="s">
        <v>26</v>
      </c>
      <c r="Q872" s="33" t="s">
        <v>26</v>
      </c>
      <c r="R872" s="39" t="str">
        <f>IF(Extensions53[[#This Row],[Category]]="higher", "priority","")</f>
        <v/>
      </c>
    </row>
    <row r="873" spans="1:18" x14ac:dyDescent="0.3">
      <c r="A873" s="40" t="s">
        <v>1900</v>
      </c>
      <c r="B873" s="34" t="s">
        <v>1899</v>
      </c>
      <c r="C873" s="40">
        <v>11034043</v>
      </c>
      <c r="D873" s="35" t="s">
        <v>1885</v>
      </c>
      <c r="E873" s="35" t="s">
        <v>1886</v>
      </c>
      <c r="F873" s="35" t="s">
        <v>1901</v>
      </c>
      <c r="G873" s="35" t="s">
        <v>1902</v>
      </c>
      <c r="H873" s="35" t="s">
        <v>349</v>
      </c>
      <c r="I873" s="41">
        <v>76544</v>
      </c>
      <c r="J873" s="35" t="s">
        <v>23</v>
      </c>
      <c r="K873" s="35" t="s">
        <v>349</v>
      </c>
      <c r="L873" s="41">
        <v>76549</v>
      </c>
      <c r="M873" s="35">
        <v>1059</v>
      </c>
      <c r="N873" s="35">
        <v>1059</v>
      </c>
      <c r="O873" s="35">
        <v>0</v>
      </c>
      <c r="P873" s="35" t="s">
        <v>26</v>
      </c>
      <c r="Q873" s="35" t="s">
        <v>26</v>
      </c>
      <c r="R873" s="42" t="str">
        <f>IF(Extensions53[[#This Row],[Category]]="higher", "priority","")</f>
        <v/>
      </c>
    </row>
    <row r="874" spans="1:18" x14ac:dyDescent="0.3">
      <c r="A874" s="37" t="s">
        <v>8545</v>
      </c>
      <c r="B874" s="32" t="s">
        <v>8544</v>
      </c>
      <c r="C874" s="37">
        <v>14806143</v>
      </c>
      <c r="D874" s="33" t="s">
        <v>8532</v>
      </c>
      <c r="E874" s="33" t="s">
        <v>8533</v>
      </c>
      <c r="F874" s="33" t="s">
        <v>8546</v>
      </c>
      <c r="G874" s="33" t="s">
        <v>1902</v>
      </c>
      <c r="H874" s="33" t="s">
        <v>349</v>
      </c>
      <c r="I874" s="38">
        <v>76544</v>
      </c>
      <c r="J874" s="33" t="s">
        <v>23</v>
      </c>
      <c r="K874" s="33" t="s">
        <v>349</v>
      </c>
      <c r="L874" s="38">
        <v>76540</v>
      </c>
      <c r="M874" s="33">
        <v>1059</v>
      </c>
      <c r="N874" s="33">
        <v>1059</v>
      </c>
      <c r="O874" s="33">
        <v>0</v>
      </c>
      <c r="P874" s="33" t="s">
        <v>26</v>
      </c>
      <c r="Q874" s="33" t="s">
        <v>26</v>
      </c>
      <c r="R874" s="39" t="str">
        <f>IF(Extensions53[[#This Row],[Category]]="higher", "priority","")</f>
        <v/>
      </c>
    </row>
    <row r="875" spans="1:18" x14ac:dyDescent="0.3">
      <c r="A875" s="40" t="s">
        <v>25294</v>
      </c>
      <c r="B875" s="34" t="s">
        <v>25293</v>
      </c>
      <c r="C875" s="40">
        <v>31007143</v>
      </c>
      <c r="D875" s="35" t="s">
        <v>25268</v>
      </c>
      <c r="E875" s="35" t="s">
        <v>25269</v>
      </c>
      <c r="F875" s="35" t="s">
        <v>25295</v>
      </c>
      <c r="G875" s="35" t="s">
        <v>25296</v>
      </c>
      <c r="H875" s="35" t="s">
        <v>349</v>
      </c>
      <c r="I875" s="41">
        <v>76544</v>
      </c>
      <c r="J875" s="35" t="s">
        <v>23</v>
      </c>
      <c r="K875" s="35" t="s">
        <v>349</v>
      </c>
      <c r="L875" s="41">
        <v>76513</v>
      </c>
      <c r="M875" s="35">
        <v>1059</v>
      </c>
      <c r="N875" s="35">
        <v>1059</v>
      </c>
      <c r="O875" s="35">
        <v>0</v>
      </c>
      <c r="P875" s="35" t="s">
        <v>26</v>
      </c>
      <c r="Q875" s="35" t="s">
        <v>26</v>
      </c>
      <c r="R875" s="42" t="str">
        <f>IF(Extensions53[[#This Row],[Category]]="higher", "priority","")</f>
        <v/>
      </c>
    </row>
    <row r="876" spans="1:18" x14ac:dyDescent="0.3">
      <c r="A876" s="37" t="s">
        <v>8548</v>
      </c>
      <c r="B876" s="32" t="s">
        <v>8547</v>
      </c>
      <c r="C876" s="37">
        <v>14806143</v>
      </c>
      <c r="D876" s="33" t="s">
        <v>8532</v>
      </c>
      <c r="E876" s="33" t="s">
        <v>8533</v>
      </c>
      <c r="F876" s="33" t="s">
        <v>8549</v>
      </c>
      <c r="G876" s="33" t="s">
        <v>8550</v>
      </c>
      <c r="H876" s="33" t="s">
        <v>349</v>
      </c>
      <c r="I876" s="38">
        <v>76550</v>
      </c>
      <c r="J876" s="33" t="s">
        <v>23</v>
      </c>
      <c r="K876" s="33" t="s">
        <v>349</v>
      </c>
      <c r="L876" s="38">
        <v>76540</v>
      </c>
      <c r="M876" s="33">
        <v>1059</v>
      </c>
      <c r="N876" s="33">
        <v>1059</v>
      </c>
      <c r="O876" s="33">
        <v>0</v>
      </c>
      <c r="P876" s="33" t="s">
        <v>26</v>
      </c>
      <c r="Q876" s="33" t="s">
        <v>26</v>
      </c>
      <c r="R876" s="39" t="str">
        <f>IF(Extensions53[[#This Row],[Category]]="higher", "priority","")</f>
        <v/>
      </c>
    </row>
    <row r="877" spans="1:18" x14ac:dyDescent="0.3">
      <c r="A877" s="40" t="s">
        <v>1903</v>
      </c>
      <c r="B877" s="34" t="s">
        <v>1895</v>
      </c>
      <c r="C877" s="40">
        <v>11034043</v>
      </c>
      <c r="D877" s="35" t="s">
        <v>1885</v>
      </c>
      <c r="E877" s="35" t="s">
        <v>1886</v>
      </c>
      <c r="F877" s="35" t="s">
        <v>1904</v>
      </c>
      <c r="G877" s="35" t="s">
        <v>1898</v>
      </c>
      <c r="H877" s="35" t="s">
        <v>349</v>
      </c>
      <c r="I877" s="41">
        <v>76596</v>
      </c>
      <c r="J877" s="35" t="s">
        <v>23</v>
      </c>
      <c r="K877" s="35" t="s">
        <v>349</v>
      </c>
      <c r="L877" s="41">
        <v>76549</v>
      </c>
      <c r="M877" s="35">
        <v>1059</v>
      </c>
      <c r="N877" s="35">
        <v>1059</v>
      </c>
      <c r="O877" s="35">
        <v>0</v>
      </c>
      <c r="P877" s="35" t="s">
        <v>26</v>
      </c>
      <c r="Q877" s="35" t="s">
        <v>26</v>
      </c>
      <c r="R877" s="42" t="str">
        <f>IF(Extensions53[[#This Row],[Category]]="higher", "priority","")</f>
        <v/>
      </c>
    </row>
    <row r="878" spans="1:18" x14ac:dyDescent="0.3">
      <c r="A878" s="37" t="s">
        <v>8552</v>
      </c>
      <c r="B878" s="32" t="s">
        <v>8551</v>
      </c>
      <c r="C878" s="37">
        <v>14806143</v>
      </c>
      <c r="D878" s="33" t="s">
        <v>8532</v>
      </c>
      <c r="E878" s="33" t="s">
        <v>8533</v>
      </c>
      <c r="F878" s="33" t="s">
        <v>8553</v>
      </c>
      <c r="G878" s="33" t="s">
        <v>1898</v>
      </c>
      <c r="H878" s="33" t="s">
        <v>349</v>
      </c>
      <c r="I878" s="38">
        <v>76598</v>
      </c>
      <c r="J878" s="33" t="s">
        <v>23</v>
      </c>
      <c r="K878" s="33" t="s">
        <v>349</v>
      </c>
      <c r="L878" s="38">
        <v>76540</v>
      </c>
      <c r="M878" s="33">
        <v>1059</v>
      </c>
      <c r="N878" s="33">
        <v>1059</v>
      </c>
      <c r="O878" s="33">
        <v>0</v>
      </c>
      <c r="P878" s="33" t="s">
        <v>26</v>
      </c>
      <c r="Q878" s="33" t="s">
        <v>26</v>
      </c>
      <c r="R878" s="39" t="str">
        <f>IF(Extensions53[[#This Row],[Category]]="higher", "priority","")</f>
        <v/>
      </c>
    </row>
    <row r="879" spans="1:18" x14ac:dyDescent="0.3">
      <c r="A879" s="40" t="s">
        <v>1905</v>
      </c>
      <c r="B879" s="34" t="s">
        <v>1895</v>
      </c>
      <c r="C879" s="40">
        <v>11034043</v>
      </c>
      <c r="D879" s="35" t="s">
        <v>1885</v>
      </c>
      <c r="E879" s="35" t="s">
        <v>1886</v>
      </c>
      <c r="F879" s="35" t="s">
        <v>1906</v>
      </c>
      <c r="G879" s="35" t="s">
        <v>1898</v>
      </c>
      <c r="H879" s="35" t="s">
        <v>349</v>
      </c>
      <c r="I879" s="41">
        <v>76599</v>
      </c>
      <c r="J879" s="35" t="s">
        <v>23</v>
      </c>
      <c r="K879" s="35" t="s">
        <v>349</v>
      </c>
      <c r="L879" s="41">
        <v>76549</v>
      </c>
      <c r="M879" s="35">
        <v>1059</v>
      </c>
      <c r="N879" s="35">
        <v>1059</v>
      </c>
      <c r="O879" s="35">
        <v>0</v>
      </c>
      <c r="P879" s="35" t="s">
        <v>26</v>
      </c>
      <c r="Q879" s="35" t="s">
        <v>26</v>
      </c>
      <c r="R879" s="42" t="str">
        <f>IF(Extensions53[[#This Row],[Category]]="higher", "priority","")</f>
        <v/>
      </c>
    </row>
    <row r="880" spans="1:18" x14ac:dyDescent="0.3">
      <c r="A880" s="37" t="s">
        <v>1907</v>
      </c>
      <c r="B880" s="32" t="s">
        <v>1895</v>
      </c>
      <c r="C880" s="37">
        <v>11034043</v>
      </c>
      <c r="D880" s="33" t="s">
        <v>1885</v>
      </c>
      <c r="E880" s="33" t="s">
        <v>1886</v>
      </c>
      <c r="F880" s="33" t="s">
        <v>1908</v>
      </c>
      <c r="G880" s="33" t="s">
        <v>1898</v>
      </c>
      <c r="H880" s="33" t="s">
        <v>349</v>
      </c>
      <c r="I880" s="38">
        <v>76599</v>
      </c>
      <c r="J880" s="33" t="s">
        <v>23</v>
      </c>
      <c r="K880" s="33" t="s">
        <v>349</v>
      </c>
      <c r="L880" s="38">
        <v>76549</v>
      </c>
      <c r="M880" s="33">
        <v>1059</v>
      </c>
      <c r="N880" s="33">
        <v>1059</v>
      </c>
      <c r="O880" s="33">
        <v>0</v>
      </c>
      <c r="P880" s="33" t="s">
        <v>26</v>
      </c>
      <c r="Q880" s="33" t="s">
        <v>26</v>
      </c>
      <c r="R880" s="39" t="str">
        <f>IF(Extensions53[[#This Row],[Category]]="higher", "priority","")</f>
        <v/>
      </c>
    </row>
    <row r="881" spans="1:18" x14ac:dyDescent="0.3">
      <c r="A881" s="40" t="s">
        <v>15775</v>
      </c>
      <c r="B881" s="34" t="s">
        <v>15774</v>
      </c>
      <c r="C881" s="40">
        <v>14930443</v>
      </c>
      <c r="D881" s="35" t="s">
        <v>15772</v>
      </c>
      <c r="E881" s="35" t="s">
        <v>15773</v>
      </c>
      <c r="F881" s="35" t="s">
        <v>15776</v>
      </c>
      <c r="G881" s="35" t="s">
        <v>1861</v>
      </c>
      <c r="H881" s="35" t="s">
        <v>349</v>
      </c>
      <c r="I881" s="41">
        <v>76705</v>
      </c>
      <c r="J881" s="35" t="s">
        <v>23</v>
      </c>
      <c r="K881" s="35" t="s">
        <v>349</v>
      </c>
      <c r="L881" s="41">
        <v>76708</v>
      </c>
      <c r="M881" s="35">
        <v>1098</v>
      </c>
      <c r="N881" s="35">
        <v>1098</v>
      </c>
      <c r="O881" s="35">
        <v>0</v>
      </c>
      <c r="P881" s="35" t="s">
        <v>26</v>
      </c>
      <c r="Q881" s="35" t="s">
        <v>26</v>
      </c>
      <c r="R881" s="42" t="str">
        <f>IF(Extensions53[[#This Row],[Category]]="higher", "priority","")</f>
        <v/>
      </c>
    </row>
    <row r="882" spans="1:18" x14ac:dyDescent="0.3">
      <c r="A882" s="37" t="s">
        <v>15778</v>
      </c>
      <c r="B882" s="32" t="s">
        <v>15777</v>
      </c>
      <c r="C882" s="37">
        <v>14930443</v>
      </c>
      <c r="D882" s="33" t="s">
        <v>15772</v>
      </c>
      <c r="E882" s="33" t="s">
        <v>15773</v>
      </c>
      <c r="F882" s="33" t="s">
        <v>15779</v>
      </c>
      <c r="G882" s="33" t="s">
        <v>1861</v>
      </c>
      <c r="H882" s="33" t="s">
        <v>349</v>
      </c>
      <c r="I882" s="38">
        <v>76708</v>
      </c>
      <c r="J882" s="33" t="s">
        <v>23</v>
      </c>
      <c r="K882" s="33" t="s">
        <v>349</v>
      </c>
      <c r="L882" s="38">
        <v>76708</v>
      </c>
      <c r="M882" s="33">
        <v>1098</v>
      </c>
      <c r="N882" s="33">
        <v>1098</v>
      </c>
      <c r="O882" s="33">
        <v>0</v>
      </c>
      <c r="P882" s="33" t="s">
        <v>26</v>
      </c>
      <c r="Q882" s="33" t="s">
        <v>26</v>
      </c>
      <c r="R882" s="39" t="str">
        <f>IF(Extensions53[[#This Row],[Category]]="higher", "priority","")</f>
        <v/>
      </c>
    </row>
    <row r="883" spans="1:18" x14ac:dyDescent="0.3">
      <c r="A883" s="40" t="s">
        <v>17561</v>
      </c>
      <c r="B883" s="34" t="s">
        <v>14678</v>
      </c>
      <c r="C883" s="40">
        <v>14961443</v>
      </c>
      <c r="D883" s="35" t="s">
        <v>17559</v>
      </c>
      <c r="E883" s="35" t="s">
        <v>17560</v>
      </c>
      <c r="F883" s="35" t="s">
        <v>17562</v>
      </c>
      <c r="G883" s="35" t="s">
        <v>1521</v>
      </c>
      <c r="H883" s="35" t="s">
        <v>349</v>
      </c>
      <c r="I883" s="41">
        <v>77004</v>
      </c>
      <c r="J883" s="35" t="s">
        <v>23</v>
      </c>
      <c r="K883" s="35" t="s">
        <v>349</v>
      </c>
      <c r="L883" s="41">
        <v>77002</v>
      </c>
      <c r="M883" s="35">
        <v>1533</v>
      </c>
      <c r="N883" s="35">
        <v>1533</v>
      </c>
      <c r="O883" s="35">
        <v>0</v>
      </c>
      <c r="P883" s="35" t="s">
        <v>26</v>
      </c>
      <c r="Q883" s="35" t="s">
        <v>26</v>
      </c>
      <c r="R883" s="42" t="str">
        <f>IF(Extensions53[[#This Row],[Category]]="higher", "priority","")</f>
        <v/>
      </c>
    </row>
    <row r="884" spans="1:18" x14ac:dyDescent="0.3">
      <c r="A884" s="37" t="s">
        <v>25721</v>
      </c>
      <c r="B884" s="32" t="s">
        <v>1731</v>
      </c>
      <c r="C884" s="37">
        <v>31015143</v>
      </c>
      <c r="D884" s="33" t="s">
        <v>25719</v>
      </c>
      <c r="E884" s="33" t="s">
        <v>25720</v>
      </c>
      <c r="F884" s="33" t="s">
        <v>25722</v>
      </c>
      <c r="G884" s="33" t="s">
        <v>1521</v>
      </c>
      <c r="H884" s="33" t="s">
        <v>349</v>
      </c>
      <c r="I884" s="38">
        <v>77004</v>
      </c>
      <c r="J884" s="33" t="s">
        <v>23</v>
      </c>
      <c r="K884" s="33" t="s">
        <v>349</v>
      </c>
      <c r="L884" s="38">
        <v>77006</v>
      </c>
      <c r="M884" s="33">
        <v>1533</v>
      </c>
      <c r="N884" s="33">
        <v>1533</v>
      </c>
      <c r="O884" s="33">
        <v>0</v>
      </c>
      <c r="P884" s="33" t="s">
        <v>26</v>
      </c>
      <c r="Q884" s="33" t="s">
        <v>26</v>
      </c>
      <c r="R884" s="39" t="str">
        <f>IF(Extensions53[[#This Row],[Category]]="higher", "priority","")</f>
        <v/>
      </c>
    </row>
    <row r="885" spans="1:18" x14ac:dyDescent="0.3">
      <c r="A885" s="40" t="s">
        <v>25724</v>
      </c>
      <c r="B885" s="34" t="s">
        <v>25723</v>
      </c>
      <c r="C885" s="40">
        <v>31015143</v>
      </c>
      <c r="D885" s="35" t="s">
        <v>25719</v>
      </c>
      <c r="E885" s="35" t="s">
        <v>25720</v>
      </c>
      <c r="F885" s="35" t="s">
        <v>25725</v>
      </c>
      <c r="G885" s="35" t="s">
        <v>1521</v>
      </c>
      <c r="H885" s="35" t="s">
        <v>349</v>
      </c>
      <c r="I885" s="41">
        <v>77006</v>
      </c>
      <c r="J885" s="35" t="s">
        <v>23</v>
      </c>
      <c r="K885" s="35" t="s">
        <v>349</v>
      </c>
      <c r="L885" s="41">
        <v>77006</v>
      </c>
      <c r="M885" s="35">
        <v>1533</v>
      </c>
      <c r="N885" s="35">
        <v>1533</v>
      </c>
      <c r="O885" s="35">
        <v>0</v>
      </c>
      <c r="P885" s="35" t="s">
        <v>26</v>
      </c>
      <c r="Q885" s="35" t="s">
        <v>26</v>
      </c>
      <c r="R885" s="42" t="str">
        <f>IF(Extensions53[[#This Row],[Category]]="higher", "priority","")</f>
        <v/>
      </c>
    </row>
    <row r="886" spans="1:18" x14ac:dyDescent="0.3">
      <c r="A886" s="37" t="s">
        <v>17775</v>
      </c>
      <c r="B886" s="32" t="s">
        <v>17774</v>
      </c>
      <c r="C886" s="37">
        <v>14974443</v>
      </c>
      <c r="D886" s="33" t="s">
        <v>17772</v>
      </c>
      <c r="E886" s="33" t="s">
        <v>17773</v>
      </c>
      <c r="F886" s="33" t="s">
        <v>17776</v>
      </c>
      <c r="G886" s="33" t="s">
        <v>1521</v>
      </c>
      <c r="H886" s="33" t="s">
        <v>349</v>
      </c>
      <c r="I886" s="38">
        <v>77008</v>
      </c>
      <c r="J886" s="33" t="s">
        <v>23</v>
      </c>
      <c r="K886" s="33" t="s">
        <v>349</v>
      </c>
      <c r="L886" s="38">
        <v>77070</v>
      </c>
      <c r="M886" s="33">
        <v>1533</v>
      </c>
      <c r="N886" s="33">
        <v>1533</v>
      </c>
      <c r="O886" s="33">
        <v>0</v>
      </c>
      <c r="P886" s="33" t="s">
        <v>26</v>
      </c>
      <c r="Q886" s="33" t="s">
        <v>26</v>
      </c>
      <c r="R886" s="39" t="str">
        <f>IF(Extensions53[[#This Row],[Category]]="higher", "priority","")</f>
        <v/>
      </c>
    </row>
    <row r="887" spans="1:18" x14ac:dyDescent="0.3">
      <c r="A887" s="40" t="s">
        <v>17564</v>
      </c>
      <c r="B887" s="34" t="s">
        <v>17563</v>
      </c>
      <c r="C887" s="40">
        <v>14961443</v>
      </c>
      <c r="D887" s="35" t="s">
        <v>17559</v>
      </c>
      <c r="E887" s="35" t="s">
        <v>17560</v>
      </c>
      <c r="F887" s="35" t="s">
        <v>17565</v>
      </c>
      <c r="G887" s="35" t="s">
        <v>1521</v>
      </c>
      <c r="H887" s="35" t="s">
        <v>349</v>
      </c>
      <c r="I887" s="41">
        <v>77013</v>
      </c>
      <c r="J887" s="35" t="s">
        <v>23</v>
      </c>
      <c r="K887" s="35" t="s">
        <v>349</v>
      </c>
      <c r="L887" s="41">
        <v>77002</v>
      </c>
      <c r="M887" s="35">
        <v>1533</v>
      </c>
      <c r="N887" s="35">
        <v>1533</v>
      </c>
      <c r="O887" s="35">
        <v>0</v>
      </c>
      <c r="P887" s="35" t="s">
        <v>26</v>
      </c>
      <c r="Q887" s="35" t="s">
        <v>26</v>
      </c>
      <c r="R887" s="42" t="str">
        <f>IF(Extensions53[[#This Row],[Category]]="higher", "priority","")</f>
        <v/>
      </c>
    </row>
    <row r="888" spans="1:18" x14ac:dyDescent="0.3">
      <c r="A888" s="37" t="s">
        <v>17566</v>
      </c>
      <c r="B888" s="32" t="s">
        <v>15529</v>
      </c>
      <c r="C888" s="37">
        <v>14961443</v>
      </c>
      <c r="D888" s="33" t="s">
        <v>17559</v>
      </c>
      <c r="E888" s="33" t="s">
        <v>17560</v>
      </c>
      <c r="F888" s="33" t="s">
        <v>17567</v>
      </c>
      <c r="G888" s="33" t="s">
        <v>1521</v>
      </c>
      <c r="H888" s="33" t="s">
        <v>349</v>
      </c>
      <c r="I888" s="38">
        <v>77022</v>
      </c>
      <c r="J888" s="33" t="s">
        <v>23</v>
      </c>
      <c r="K888" s="33" t="s">
        <v>349</v>
      </c>
      <c r="L888" s="38">
        <v>77002</v>
      </c>
      <c r="M888" s="33">
        <v>1533</v>
      </c>
      <c r="N888" s="33">
        <v>1533</v>
      </c>
      <c r="O888" s="33">
        <v>0</v>
      </c>
      <c r="P888" s="33" t="s">
        <v>26</v>
      </c>
      <c r="Q888" s="33" t="s">
        <v>26</v>
      </c>
      <c r="R888" s="39" t="str">
        <f>IF(Extensions53[[#This Row],[Category]]="higher", "priority","")</f>
        <v/>
      </c>
    </row>
    <row r="889" spans="1:18" x14ac:dyDescent="0.3">
      <c r="A889" s="40" t="s">
        <v>25727</v>
      </c>
      <c r="B889" s="34" t="s">
        <v>25726</v>
      </c>
      <c r="C889" s="40">
        <v>31015143</v>
      </c>
      <c r="D889" s="35" t="s">
        <v>25719</v>
      </c>
      <c r="E889" s="35" t="s">
        <v>25720</v>
      </c>
      <c r="F889" s="35" t="s">
        <v>25728</v>
      </c>
      <c r="G889" s="35" t="s">
        <v>1521</v>
      </c>
      <c r="H889" s="35" t="s">
        <v>349</v>
      </c>
      <c r="I889" s="41">
        <v>77024</v>
      </c>
      <c r="J889" s="35" t="s">
        <v>23</v>
      </c>
      <c r="K889" s="35" t="s">
        <v>349</v>
      </c>
      <c r="L889" s="41">
        <v>77006</v>
      </c>
      <c r="M889" s="35">
        <v>1533</v>
      </c>
      <c r="N889" s="35">
        <v>1533</v>
      </c>
      <c r="O889" s="35">
        <v>0</v>
      </c>
      <c r="P889" s="35" t="s">
        <v>26</v>
      </c>
      <c r="Q889" s="35" t="s">
        <v>26</v>
      </c>
      <c r="R889" s="42" t="str">
        <f>IF(Extensions53[[#This Row],[Category]]="higher", "priority","")</f>
        <v/>
      </c>
    </row>
    <row r="890" spans="1:18" x14ac:dyDescent="0.3">
      <c r="A890" s="37" t="s">
        <v>17569</v>
      </c>
      <c r="B890" s="32" t="s">
        <v>17568</v>
      </c>
      <c r="C890" s="37">
        <v>14961443</v>
      </c>
      <c r="D890" s="33" t="s">
        <v>17559</v>
      </c>
      <c r="E890" s="33" t="s">
        <v>17560</v>
      </c>
      <c r="F890" s="33" t="s">
        <v>17570</v>
      </c>
      <c r="G890" s="33" t="s">
        <v>1521</v>
      </c>
      <c r="H890" s="33" t="s">
        <v>349</v>
      </c>
      <c r="I890" s="38">
        <v>77031</v>
      </c>
      <c r="J890" s="33" t="s">
        <v>23</v>
      </c>
      <c r="K890" s="33" t="s">
        <v>349</v>
      </c>
      <c r="L890" s="38">
        <v>77002</v>
      </c>
      <c r="M890" s="33">
        <v>1533</v>
      </c>
      <c r="N890" s="33">
        <v>1533</v>
      </c>
      <c r="O890" s="33">
        <v>0</v>
      </c>
      <c r="P890" s="33" t="s">
        <v>26</v>
      </c>
      <c r="Q890" s="33" t="s">
        <v>26</v>
      </c>
      <c r="R890" s="39" t="str">
        <f>IF(Extensions53[[#This Row],[Category]]="higher", "priority","")</f>
        <v/>
      </c>
    </row>
    <row r="891" spans="1:18" x14ac:dyDescent="0.3">
      <c r="A891" s="40" t="s">
        <v>17778</v>
      </c>
      <c r="B891" s="34" t="s">
        <v>17777</v>
      </c>
      <c r="C891" s="40">
        <v>14974443</v>
      </c>
      <c r="D891" s="35" t="s">
        <v>17772</v>
      </c>
      <c r="E891" s="35" t="s">
        <v>17773</v>
      </c>
      <c r="F891" s="35" t="s">
        <v>17779</v>
      </c>
      <c r="G891" s="35" t="s">
        <v>1521</v>
      </c>
      <c r="H891" s="35" t="s">
        <v>349</v>
      </c>
      <c r="I891" s="41">
        <v>77039</v>
      </c>
      <c r="J891" s="35" t="s">
        <v>23</v>
      </c>
      <c r="K891" s="35" t="s">
        <v>349</v>
      </c>
      <c r="L891" s="41">
        <v>77070</v>
      </c>
      <c r="M891" s="35">
        <v>1533</v>
      </c>
      <c r="N891" s="35">
        <v>1533</v>
      </c>
      <c r="O891" s="35">
        <v>0</v>
      </c>
      <c r="P891" s="35" t="s">
        <v>26</v>
      </c>
      <c r="Q891" s="35" t="s">
        <v>26</v>
      </c>
      <c r="R891" s="42" t="str">
        <f>IF(Extensions53[[#This Row],[Category]]="higher", "priority","")</f>
        <v/>
      </c>
    </row>
    <row r="892" spans="1:18" x14ac:dyDescent="0.3">
      <c r="A892" s="37" t="s">
        <v>17781</v>
      </c>
      <c r="B892" s="32" t="s">
        <v>17780</v>
      </c>
      <c r="C892" s="37">
        <v>14974443</v>
      </c>
      <c r="D892" s="33" t="s">
        <v>17772</v>
      </c>
      <c r="E892" s="33" t="s">
        <v>17773</v>
      </c>
      <c r="F892" s="33" t="s">
        <v>17782</v>
      </c>
      <c r="G892" s="33" t="s">
        <v>1521</v>
      </c>
      <c r="H892" s="33" t="s">
        <v>349</v>
      </c>
      <c r="I892" s="38">
        <v>77040</v>
      </c>
      <c r="J892" s="33" t="s">
        <v>23</v>
      </c>
      <c r="K892" s="33" t="s">
        <v>349</v>
      </c>
      <c r="L892" s="38">
        <v>77070</v>
      </c>
      <c r="M892" s="33">
        <v>1533</v>
      </c>
      <c r="N892" s="33">
        <v>1533</v>
      </c>
      <c r="O892" s="33">
        <v>0</v>
      </c>
      <c r="P892" s="33" t="s">
        <v>26</v>
      </c>
      <c r="Q892" s="33" t="s">
        <v>26</v>
      </c>
      <c r="R892" s="39" t="str">
        <f>IF(Extensions53[[#This Row],[Category]]="higher", "priority","")</f>
        <v/>
      </c>
    </row>
    <row r="893" spans="1:18" x14ac:dyDescent="0.3">
      <c r="A893" s="40" t="s">
        <v>17784</v>
      </c>
      <c r="B893" s="34" t="s">
        <v>17783</v>
      </c>
      <c r="C893" s="40">
        <v>14974443</v>
      </c>
      <c r="D893" s="35" t="s">
        <v>17772</v>
      </c>
      <c r="E893" s="35" t="s">
        <v>17773</v>
      </c>
      <c r="F893" s="35" t="s">
        <v>17785</v>
      </c>
      <c r="G893" s="35" t="s">
        <v>1521</v>
      </c>
      <c r="H893" s="35" t="s">
        <v>349</v>
      </c>
      <c r="I893" s="41">
        <v>77041</v>
      </c>
      <c r="J893" s="35" t="s">
        <v>23</v>
      </c>
      <c r="K893" s="35" t="s">
        <v>349</v>
      </c>
      <c r="L893" s="41">
        <v>77070</v>
      </c>
      <c r="M893" s="35">
        <v>1533</v>
      </c>
      <c r="N893" s="35">
        <v>1533</v>
      </c>
      <c r="O893" s="35">
        <v>0</v>
      </c>
      <c r="P893" s="35" t="s">
        <v>26</v>
      </c>
      <c r="Q893" s="35" t="s">
        <v>26</v>
      </c>
      <c r="R893" s="42" t="str">
        <f>IF(Extensions53[[#This Row],[Category]]="higher", "priority","")</f>
        <v>priority</v>
      </c>
    </row>
    <row r="894" spans="1:18" x14ac:dyDescent="0.3">
      <c r="A894" s="37" t="s">
        <v>17787</v>
      </c>
      <c r="B894" s="32" t="s">
        <v>17786</v>
      </c>
      <c r="C894" s="37">
        <v>14974443</v>
      </c>
      <c r="D894" s="33" t="s">
        <v>17772</v>
      </c>
      <c r="E894" s="33" t="s">
        <v>17773</v>
      </c>
      <c r="F894" s="33" t="s">
        <v>17788</v>
      </c>
      <c r="G894" s="33" t="s">
        <v>1521</v>
      </c>
      <c r="H894" s="33" t="s">
        <v>349</v>
      </c>
      <c r="I894" s="38">
        <v>77044</v>
      </c>
      <c r="J894" s="33" t="s">
        <v>23</v>
      </c>
      <c r="K894" s="33" t="s">
        <v>349</v>
      </c>
      <c r="L894" s="38">
        <v>77070</v>
      </c>
      <c r="M894" s="33">
        <v>1533</v>
      </c>
      <c r="N894" s="33">
        <v>1533</v>
      </c>
      <c r="O894" s="33">
        <v>0</v>
      </c>
      <c r="P894" s="33" t="s">
        <v>26</v>
      </c>
      <c r="Q894" s="33" t="s">
        <v>26</v>
      </c>
      <c r="R894" s="39" t="str">
        <f>IF(Extensions53[[#This Row],[Category]]="higher", "priority","")</f>
        <v>priority</v>
      </c>
    </row>
    <row r="895" spans="1:18" x14ac:dyDescent="0.3">
      <c r="A895" s="40" t="s">
        <v>17790</v>
      </c>
      <c r="B895" s="34" t="s">
        <v>17789</v>
      </c>
      <c r="C895" s="40">
        <v>14974443</v>
      </c>
      <c r="D895" s="35" t="s">
        <v>17772</v>
      </c>
      <c r="E895" s="35" t="s">
        <v>17773</v>
      </c>
      <c r="F895" s="35" t="s">
        <v>17791</v>
      </c>
      <c r="G895" s="35" t="s">
        <v>1521</v>
      </c>
      <c r="H895" s="35" t="s">
        <v>349</v>
      </c>
      <c r="I895" s="41">
        <v>77060</v>
      </c>
      <c r="J895" s="35" t="s">
        <v>23</v>
      </c>
      <c r="K895" s="35" t="s">
        <v>349</v>
      </c>
      <c r="L895" s="41">
        <v>77070</v>
      </c>
      <c r="M895" s="35">
        <v>1533</v>
      </c>
      <c r="N895" s="35">
        <v>1533</v>
      </c>
      <c r="O895" s="35">
        <v>0</v>
      </c>
      <c r="P895" s="35" t="s">
        <v>26</v>
      </c>
      <c r="Q895" s="35" t="s">
        <v>26</v>
      </c>
      <c r="R895" s="42" t="str">
        <f>IF(Extensions53[[#This Row],[Category]]="higher", "priority","")</f>
        <v>priority</v>
      </c>
    </row>
    <row r="896" spans="1:18" x14ac:dyDescent="0.3">
      <c r="A896" s="37" t="s">
        <v>1733</v>
      </c>
      <c r="B896" s="32" t="s">
        <v>1732</v>
      </c>
      <c r="C896" s="37">
        <v>11015043</v>
      </c>
      <c r="D896" s="33" t="s">
        <v>1730</v>
      </c>
      <c r="E896" s="33" t="s">
        <v>1731</v>
      </c>
      <c r="F896" s="33" t="s">
        <v>1734</v>
      </c>
      <c r="G896" s="33" t="s">
        <v>1521</v>
      </c>
      <c r="H896" s="33" t="s">
        <v>349</v>
      </c>
      <c r="I896" s="38">
        <v>77070</v>
      </c>
      <c r="J896" s="33" t="s">
        <v>23</v>
      </c>
      <c r="K896" s="33" t="s">
        <v>349</v>
      </c>
      <c r="L896" s="38">
        <v>77204</v>
      </c>
      <c r="M896" s="33">
        <v>1533</v>
      </c>
      <c r="N896" s="33">
        <v>1533</v>
      </c>
      <c r="O896" s="33">
        <v>0</v>
      </c>
      <c r="P896" s="33" t="s">
        <v>26</v>
      </c>
      <c r="Q896" s="33" t="s">
        <v>26</v>
      </c>
      <c r="R896" s="39" t="str">
        <f>IF(Extensions53[[#This Row],[Category]]="higher", "priority","")</f>
        <v/>
      </c>
    </row>
    <row r="897" spans="1:18" x14ac:dyDescent="0.3">
      <c r="A897" s="40" t="s">
        <v>1784</v>
      </c>
      <c r="B897" s="34" t="s">
        <v>1783</v>
      </c>
      <c r="C897" s="40">
        <v>11020943</v>
      </c>
      <c r="D897" s="35" t="s">
        <v>1781</v>
      </c>
      <c r="E897" s="35" t="s">
        <v>1782</v>
      </c>
      <c r="F897" s="35" t="s">
        <v>1785</v>
      </c>
      <c r="G897" s="35" t="s">
        <v>1521</v>
      </c>
      <c r="H897" s="35" t="s">
        <v>349</v>
      </c>
      <c r="I897" s="41">
        <v>77070</v>
      </c>
      <c r="J897" s="35" t="s">
        <v>23</v>
      </c>
      <c r="K897" s="35" t="s">
        <v>349</v>
      </c>
      <c r="L897" s="41">
        <v>77002</v>
      </c>
      <c r="M897" s="35">
        <v>1533</v>
      </c>
      <c r="N897" s="35">
        <v>1533</v>
      </c>
      <c r="O897" s="35">
        <v>0</v>
      </c>
      <c r="P897" s="35" t="s">
        <v>26</v>
      </c>
      <c r="Q897" s="35" t="s">
        <v>26</v>
      </c>
      <c r="R897" s="42" t="str">
        <f>IF(Extensions53[[#This Row],[Category]]="higher", "priority","")</f>
        <v/>
      </c>
    </row>
    <row r="898" spans="1:18" x14ac:dyDescent="0.3">
      <c r="A898" s="37" t="s">
        <v>17793</v>
      </c>
      <c r="B898" s="32" t="s">
        <v>17792</v>
      </c>
      <c r="C898" s="37">
        <v>14974443</v>
      </c>
      <c r="D898" s="33" t="s">
        <v>17772</v>
      </c>
      <c r="E898" s="33" t="s">
        <v>17773</v>
      </c>
      <c r="F898" s="33" t="s">
        <v>17794</v>
      </c>
      <c r="G898" s="33" t="s">
        <v>1521</v>
      </c>
      <c r="H898" s="33" t="s">
        <v>349</v>
      </c>
      <c r="I898" s="38">
        <v>77070</v>
      </c>
      <c r="J898" s="33" t="s">
        <v>23</v>
      </c>
      <c r="K898" s="33" t="s">
        <v>349</v>
      </c>
      <c r="L898" s="38">
        <v>77070</v>
      </c>
      <c r="M898" s="33">
        <v>1533</v>
      </c>
      <c r="N898" s="33">
        <v>1533</v>
      </c>
      <c r="O898" s="33">
        <v>0</v>
      </c>
      <c r="P898" s="33" t="s">
        <v>26</v>
      </c>
      <c r="Q898" s="33" t="s">
        <v>26</v>
      </c>
      <c r="R898" s="39" t="str">
        <f>IF(Extensions53[[#This Row],[Category]]="higher", "priority","")</f>
        <v/>
      </c>
    </row>
    <row r="899" spans="1:18" x14ac:dyDescent="0.3">
      <c r="A899" s="40" t="s">
        <v>17796</v>
      </c>
      <c r="B899" s="34" t="s">
        <v>17795</v>
      </c>
      <c r="C899" s="40">
        <v>14974443</v>
      </c>
      <c r="D899" s="35" t="s">
        <v>17772</v>
      </c>
      <c r="E899" s="35" t="s">
        <v>17773</v>
      </c>
      <c r="F899" s="35" t="s">
        <v>17797</v>
      </c>
      <c r="G899" s="35" t="s">
        <v>1521</v>
      </c>
      <c r="H899" s="35" t="s">
        <v>349</v>
      </c>
      <c r="I899" s="41">
        <v>77070</v>
      </c>
      <c r="J899" s="35" t="s">
        <v>23</v>
      </c>
      <c r="K899" s="35" t="s">
        <v>349</v>
      </c>
      <c r="L899" s="41">
        <v>77070</v>
      </c>
      <c r="M899" s="35">
        <v>1533</v>
      </c>
      <c r="N899" s="35">
        <v>1533</v>
      </c>
      <c r="O899" s="35">
        <v>0</v>
      </c>
      <c r="P899" s="35" t="s">
        <v>26</v>
      </c>
      <c r="Q899" s="35" t="s">
        <v>26</v>
      </c>
      <c r="R899" s="42" t="str">
        <f>IF(Extensions53[[#This Row],[Category]]="higher", "priority","")</f>
        <v/>
      </c>
    </row>
    <row r="900" spans="1:18" x14ac:dyDescent="0.3">
      <c r="A900" s="37" t="s">
        <v>17799</v>
      </c>
      <c r="B900" s="32" t="s">
        <v>17798</v>
      </c>
      <c r="C900" s="37">
        <v>14974443</v>
      </c>
      <c r="D900" s="33" t="s">
        <v>17772</v>
      </c>
      <c r="E900" s="33" t="s">
        <v>17773</v>
      </c>
      <c r="F900" s="33" t="s">
        <v>17800</v>
      </c>
      <c r="G900" s="33" t="s">
        <v>1521</v>
      </c>
      <c r="H900" s="33" t="s">
        <v>349</v>
      </c>
      <c r="I900" s="38">
        <v>77073</v>
      </c>
      <c r="J900" s="33" t="s">
        <v>23</v>
      </c>
      <c r="K900" s="33" t="s">
        <v>349</v>
      </c>
      <c r="L900" s="38">
        <v>77070</v>
      </c>
      <c r="M900" s="33">
        <v>1533</v>
      </c>
      <c r="N900" s="33">
        <v>1533</v>
      </c>
      <c r="O900" s="33">
        <v>0</v>
      </c>
      <c r="P900" s="33" t="s">
        <v>26</v>
      </c>
      <c r="Q900" s="33" t="s">
        <v>26</v>
      </c>
      <c r="R900" s="39" t="str">
        <f>IF(Extensions53[[#This Row],[Category]]="higher", "priority","")</f>
        <v/>
      </c>
    </row>
    <row r="901" spans="1:18" x14ac:dyDescent="0.3">
      <c r="A901" s="40" t="s">
        <v>17802</v>
      </c>
      <c r="B901" s="34" t="s">
        <v>17801</v>
      </c>
      <c r="C901" s="40">
        <v>14974443</v>
      </c>
      <c r="D901" s="35" t="s">
        <v>17772</v>
      </c>
      <c r="E901" s="35" t="s">
        <v>17773</v>
      </c>
      <c r="F901" s="35" t="s">
        <v>17803</v>
      </c>
      <c r="G901" s="35" t="s">
        <v>1521</v>
      </c>
      <c r="H901" s="35" t="s">
        <v>349</v>
      </c>
      <c r="I901" s="41">
        <v>77073</v>
      </c>
      <c r="J901" s="35" t="s">
        <v>23</v>
      </c>
      <c r="K901" s="35" t="s">
        <v>349</v>
      </c>
      <c r="L901" s="41">
        <v>77070</v>
      </c>
      <c r="M901" s="35">
        <v>1533</v>
      </c>
      <c r="N901" s="35">
        <v>1533</v>
      </c>
      <c r="O901" s="35">
        <v>0</v>
      </c>
      <c r="P901" s="35" t="s">
        <v>26</v>
      </c>
      <c r="Q901" s="35" t="s">
        <v>26</v>
      </c>
      <c r="R901" s="42" t="str">
        <f>IF(Extensions53[[#This Row],[Category]]="higher", "priority","")</f>
        <v/>
      </c>
    </row>
    <row r="902" spans="1:18" x14ac:dyDescent="0.3">
      <c r="A902" s="37" t="s">
        <v>17572</v>
      </c>
      <c r="B902" s="32" t="s">
        <v>17571</v>
      </c>
      <c r="C902" s="37">
        <v>14961443</v>
      </c>
      <c r="D902" s="33" t="s">
        <v>17559</v>
      </c>
      <c r="E902" s="33" t="s">
        <v>17560</v>
      </c>
      <c r="F902" s="33" t="s">
        <v>17573</v>
      </c>
      <c r="G902" s="33" t="s">
        <v>1521</v>
      </c>
      <c r="H902" s="33" t="s">
        <v>349</v>
      </c>
      <c r="I902" s="38">
        <v>77081</v>
      </c>
      <c r="J902" s="33" t="s">
        <v>23</v>
      </c>
      <c r="K902" s="33" t="s">
        <v>349</v>
      </c>
      <c r="L902" s="38">
        <v>77002</v>
      </c>
      <c r="M902" s="33">
        <v>1533</v>
      </c>
      <c r="N902" s="33">
        <v>1533</v>
      </c>
      <c r="O902" s="33">
        <v>0</v>
      </c>
      <c r="P902" s="33" t="s">
        <v>26</v>
      </c>
      <c r="Q902" s="33" t="s">
        <v>26</v>
      </c>
      <c r="R902" s="39" t="str">
        <f>IF(Extensions53[[#This Row],[Category]]="higher", "priority","")</f>
        <v/>
      </c>
    </row>
    <row r="903" spans="1:18" x14ac:dyDescent="0.3">
      <c r="A903" s="40" t="s">
        <v>17575</v>
      </c>
      <c r="B903" s="34" t="s">
        <v>17574</v>
      </c>
      <c r="C903" s="40">
        <v>14961443</v>
      </c>
      <c r="D903" s="35" t="s">
        <v>17559</v>
      </c>
      <c r="E903" s="35" t="s">
        <v>17560</v>
      </c>
      <c r="F903" s="35" t="s">
        <v>17576</v>
      </c>
      <c r="G903" s="35" t="s">
        <v>1521</v>
      </c>
      <c r="H903" s="35" t="s">
        <v>349</v>
      </c>
      <c r="I903" s="41">
        <v>77082</v>
      </c>
      <c r="J903" s="35" t="s">
        <v>23</v>
      </c>
      <c r="K903" s="35" t="s">
        <v>349</v>
      </c>
      <c r="L903" s="41">
        <v>77002</v>
      </c>
      <c r="M903" s="35">
        <v>1533</v>
      </c>
      <c r="N903" s="35">
        <v>1533</v>
      </c>
      <c r="O903" s="35">
        <v>0</v>
      </c>
      <c r="P903" s="35" t="s">
        <v>26</v>
      </c>
      <c r="Q903" s="35" t="s">
        <v>26</v>
      </c>
      <c r="R903" s="42" t="str">
        <f>IF(Extensions53[[#This Row],[Category]]="higher", "priority","")</f>
        <v/>
      </c>
    </row>
    <row r="904" spans="1:18" x14ac:dyDescent="0.3">
      <c r="A904" s="37" t="s">
        <v>17578</v>
      </c>
      <c r="B904" s="32" t="s">
        <v>17577</v>
      </c>
      <c r="C904" s="37">
        <v>14961443</v>
      </c>
      <c r="D904" s="33" t="s">
        <v>17559</v>
      </c>
      <c r="E904" s="33" t="s">
        <v>17560</v>
      </c>
      <c r="F904" s="33" t="s">
        <v>17579</v>
      </c>
      <c r="G904" s="33" t="s">
        <v>1521</v>
      </c>
      <c r="H904" s="33" t="s">
        <v>349</v>
      </c>
      <c r="I904" s="38">
        <v>77087</v>
      </c>
      <c r="J904" s="33" t="s">
        <v>23</v>
      </c>
      <c r="K904" s="33" t="s">
        <v>349</v>
      </c>
      <c r="L904" s="38">
        <v>77002</v>
      </c>
      <c r="M904" s="33">
        <v>1533</v>
      </c>
      <c r="N904" s="33">
        <v>1533</v>
      </c>
      <c r="O904" s="33">
        <v>0</v>
      </c>
      <c r="P904" s="33" t="s">
        <v>26</v>
      </c>
      <c r="Q904" s="33" t="s">
        <v>26</v>
      </c>
      <c r="R904" s="39" t="str">
        <f>IF(Extensions53[[#This Row],[Category]]="higher", "priority","")</f>
        <v/>
      </c>
    </row>
    <row r="905" spans="1:18" x14ac:dyDescent="0.3">
      <c r="A905" s="40" t="s">
        <v>17805</v>
      </c>
      <c r="B905" s="34" t="s">
        <v>17804</v>
      </c>
      <c r="C905" s="40">
        <v>14974443</v>
      </c>
      <c r="D905" s="35" t="s">
        <v>17772</v>
      </c>
      <c r="E905" s="35" t="s">
        <v>17773</v>
      </c>
      <c r="F905" s="35" t="s">
        <v>17806</v>
      </c>
      <c r="G905" s="35" t="s">
        <v>1521</v>
      </c>
      <c r="H905" s="35" t="s">
        <v>349</v>
      </c>
      <c r="I905" s="41">
        <v>77090</v>
      </c>
      <c r="J905" s="35" t="s">
        <v>23</v>
      </c>
      <c r="K905" s="35" t="s">
        <v>349</v>
      </c>
      <c r="L905" s="41">
        <v>77070</v>
      </c>
      <c r="M905" s="35">
        <v>1533</v>
      </c>
      <c r="N905" s="35">
        <v>1533</v>
      </c>
      <c r="O905" s="35">
        <v>0</v>
      </c>
      <c r="P905" s="35" t="s">
        <v>26</v>
      </c>
      <c r="Q905" s="35" t="s">
        <v>26</v>
      </c>
      <c r="R905" s="42" t="str">
        <f>IF(Extensions53[[#This Row],[Category]]="higher", "priority","")</f>
        <v/>
      </c>
    </row>
    <row r="906" spans="1:18" x14ac:dyDescent="0.3">
      <c r="A906" s="37" t="s">
        <v>17581</v>
      </c>
      <c r="B906" s="32" t="s">
        <v>17580</v>
      </c>
      <c r="C906" s="37">
        <v>14961443</v>
      </c>
      <c r="D906" s="33" t="s">
        <v>17559</v>
      </c>
      <c r="E906" s="33" t="s">
        <v>17560</v>
      </c>
      <c r="F906" s="33" t="s">
        <v>17582</v>
      </c>
      <c r="G906" s="33" t="s">
        <v>1521</v>
      </c>
      <c r="H906" s="33" t="s">
        <v>349</v>
      </c>
      <c r="I906" s="38">
        <v>77091</v>
      </c>
      <c r="J906" s="33" t="s">
        <v>23</v>
      </c>
      <c r="K906" s="33" t="s">
        <v>349</v>
      </c>
      <c r="L906" s="38">
        <v>77002</v>
      </c>
      <c r="M906" s="33">
        <v>1533</v>
      </c>
      <c r="N906" s="33">
        <v>1533</v>
      </c>
      <c r="O906" s="33">
        <v>0</v>
      </c>
      <c r="P906" s="33" t="s">
        <v>26</v>
      </c>
      <c r="Q906" s="33" t="s">
        <v>26</v>
      </c>
      <c r="R906" s="39" t="str">
        <f>IF(Extensions53[[#This Row],[Category]]="higher", "priority","")</f>
        <v/>
      </c>
    </row>
    <row r="907" spans="1:18" x14ac:dyDescent="0.3">
      <c r="A907" s="40" t="s">
        <v>17808</v>
      </c>
      <c r="B907" s="34" t="s">
        <v>17807</v>
      </c>
      <c r="C907" s="40">
        <v>14974443</v>
      </c>
      <c r="D907" s="35" t="s">
        <v>17772</v>
      </c>
      <c r="E907" s="35" t="s">
        <v>17773</v>
      </c>
      <c r="F907" s="35" t="s">
        <v>17809</v>
      </c>
      <c r="G907" s="35" t="s">
        <v>17810</v>
      </c>
      <c r="H907" s="35" t="s">
        <v>349</v>
      </c>
      <c r="I907" s="41">
        <v>77303</v>
      </c>
      <c r="J907" s="35" t="s">
        <v>23</v>
      </c>
      <c r="K907" s="35" t="s">
        <v>349</v>
      </c>
      <c r="L907" s="41">
        <v>77070</v>
      </c>
      <c r="M907" s="35">
        <v>1533</v>
      </c>
      <c r="N907" s="35">
        <v>1533</v>
      </c>
      <c r="O907" s="35">
        <v>0</v>
      </c>
      <c r="P907" s="35" t="s">
        <v>26</v>
      </c>
      <c r="Q907" s="35" t="s">
        <v>26</v>
      </c>
      <c r="R907" s="42" t="str">
        <f>IF(Extensions53[[#This Row],[Category]]="higher", "priority","")</f>
        <v/>
      </c>
    </row>
    <row r="908" spans="1:18" x14ac:dyDescent="0.3">
      <c r="A908" s="37" t="s">
        <v>1787</v>
      </c>
      <c r="B908" s="32" t="s">
        <v>1786</v>
      </c>
      <c r="C908" s="37">
        <v>11020943</v>
      </c>
      <c r="D908" s="33" t="s">
        <v>1781</v>
      </c>
      <c r="E908" s="33" t="s">
        <v>1782</v>
      </c>
      <c r="F908" s="33" t="s">
        <v>1788</v>
      </c>
      <c r="G908" s="33" t="s">
        <v>1789</v>
      </c>
      <c r="H908" s="33" t="s">
        <v>349</v>
      </c>
      <c r="I908" s="38">
        <v>77339</v>
      </c>
      <c r="J908" s="33" t="s">
        <v>23</v>
      </c>
      <c r="K908" s="33" t="s">
        <v>349</v>
      </c>
      <c r="L908" s="38">
        <v>77002</v>
      </c>
      <c r="M908" s="33">
        <v>1533</v>
      </c>
      <c r="N908" s="33">
        <v>1533</v>
      </c>
      <c r="O908" s="33">
        <v>0</v>
      </c>
      <c r="P908" s="33" t="s">
        <v>26</v>
      </c>
      <c r="Q908" s="33" t="s">
        <v>26</v>
      </c>
      <c r="R908" s="39" t="str">
        <f>IF(Extensions53[[#This Row],[Category]]="higher", "priority","")</f>
        <v/>
      </c>
    </row>
    <row r="909" spans="1:18" x14ac:dyDescent="0.3">
      <c r="A909" s="40" t="s">
        <v>17812</v>
      </c>
      <c r="B909" s="34" t="s">
        <v>17811</v>
      </c>
      <c r="C909" s="40">
        <v>14974443</v>
      </c>
      <c r="D909" s="35" t="s">
        <v>17772</v>
      </c>
      <c r="E909" s="35" t="s">
        <v>17773</v>
      </c>
      <c r="F909" s="35" t="s">
        <v>17813</v>
      </c>
      <c r="G909" s="35" t="s">
        <v>17814</v>
      </c>
      <c r="H909" s="35" t="s">
        <v>349</v>
      </c>
      <c r="I909" s="41">
        <v>77357</v>
      </c>
      <c r="J909" s="35" t="s">
        <v>23</v>
      </c>
      <c r="K909" s="35" t="s">
        <v>349</v>
      </c>
      <c r="L909" s="41">
        <v>77070</v>
      </c>
      <c r="M909" s="35">
        <v>1533</v>
      </c>
      <c r="N909" s="35">
        <v>1533</v>
      </c>
      <c r="O909" s="35">
        <v>0</v>
      </c>
      <c r="P909" s="35" t="s">
        <v>26</v>
      </c>
      <c r="Q909" s="35" t="s">
        <v>26</v>
      </c>
      <c r="R909" s="42" t="str">
        <f>IF(Extensions53[[#This Row],[Category]]="higher", "priority","")</f>
        <v>priority</v>
      </c>
    </row>
    <row r="910" spans="1:18" x14ac:dyDescent="0.3">
      <c r="A910" s="37" t="s">
        <v>17816</v>
      </c>
      <c r="B910" s="32" t="s">
        <v>17815</v>
      </c>
      <c r="C910" s="37">
        <v>14974443</v>
      </c>
      <c r="D910" s="33" t="s">
        <v>17772</v>
      </c>
      <c r="E910" s="33" t="s">
        <v>17773</v>
      </c>
      <c r="F910" s="33" t="s">
        <v>17817</v>
      </c>
      <c r="G910" s="33" t="s">
        <v>17818</v>
      </c>
      <c r="H910" s="33" t="s">
        <v>349</v>
      </c>
      <c r="I910" s="38">
        <v>77373</v>
      </c>
      <c r="J910" s="33" t="s">
        <v>23</v>
      </c>
      <c r="K910" s="33" t="s">
        <v>349</v>
      </c>
      <c r="L910" s="38">
        <v>77070</v>
      </c>
      <c r="M910" s="33">
        <v>1533</v>
      </c>
      <c r="N910" s="33">
        <v>1533</v>
      </c>
      <c r="O910" s="33">
        <v>0</v>
      </c>
      <c r="P910" s="33" t="s">
        <v>26</v>
      </c>
      <c r="Q910" s="33" t="s">
        <v>26</v>
      </c>
      <c r="R910" s="39" t="str">
        <f>IF(Extensions53[[#This Row],[Category]]="higher", "priority","")</f>
        <v/>
      </c>
    </row>
    <row r="911" spans="1:18" x14ac:dyDescent="0.3">
      <c r="A911" s="40" t="s">
        <v>17820</v>
      </c>
      <c r="B911" s="34" t="s">
        <v>17819</v>
      </c>
      <c r="C911" s="40">
        <v>14974443</v>
      </c>
      <c r="D911" s="35" t="s">
        <v>17772</v>
      </c>
      <c r="E911" s="35" t="s">
        <v>17773</v>
      </c>
      <c r="F911" s="35" t="s">
        <v>17821</v>
      </c>
      <c r="G911" s="35" t="s">
        <v>17822</v>
      </c>
      <c r="H911" s="35" t="s">
        <v>349</v>
      </c>
      <c r="I911" s="41">
        <v>77375</v>
      </c>
      <c r="J911" s="35" t="s">
        <v>23</v>
      </c>
      <c r="K911" s="35" t="s">
        <v>349</v>
      </c>
      <c r="L911" s="41">
        <v>77070</v>
      </c>
      <c r="M911" s="35">
        <v>1533</v>
      </c>
      <c r="N911" s="35">
        <v>1533</v>
      </c>
      <c r="O911" s="35">
        <v>0</v>
      </c>
      <c r="P911" s="35" t="s">
        <v>26</v>
      </c>
      <c r="Q911" s="35" t="s">
        <v>26</v>
      </c>
      <c r="R911" s="42" t="str">
        <f>IF(Extensions53[[#This Row],[Category]]="higher", "priority","")</f>
        <v>priority</v>
      </c>
    </row>
    <row r="912" spans="1:18" x14ac:dyDescent="0.3">
      <c r="A912" s="37" t="s">
        <v>17824</v>
      </c>
      <c r="B912" s="32" t="s">
        <v>17823</v>
      </c>
      <c r="C912" s="37">
        <v>14974443</v>
      </c>
      <c r="D912" s="33" t="s">
        <v>17772</v>
      </c>
      <c r="E912" s="33" t="s">
        <v>17773</v>
      </c>
      <c r="F912" s="33" t="s">
        <v>17825</v>
      </c>
      <c r="G912" s="33" t="s">
        <v>1717</v>
      </c>
      <c r="H912" s="33" t="s">
        <v>349</v>
      </c>
      <c r="I912" s="38">
        <v>77375</v>
      </c>
      <c r="J912" s="33" t="s">
        <v>23</v>
      </c>
      <c r="K912" s="33" t="s">
        <v>349</v>
      </c>
      <c r="L912" s="38">
        <v>77070</v>
      </c>
      <c r="M912" s="33">
        <v>1533</v>
      </c>
      <c r="N912" s="33">
        <v>1533</v>
      </c>
      <c r="O912" s="33">
        <v>0</v>
      </c>
      <c r="P912" s="33" t="s">
        <v>26</v>
      </c>
      <c r="Q912" s="33" t="s">
        <v>26</v>
      </c>
      <c r="R912" s="39" t="str">
        <f>IF(Extensions53[[#This Row],[Category]]="higher", "priority","")</f>
        <v/>
      </c>
    </row>
    <row r="913" spans="1:18" x14ac:dyDescent="0.3">
      <c r="A913" s="40" t="s">
        <v>17827</v>
      </c>
      <c r="B913" s="34" t="s">
        <v>17826</v>
      </c>
      <c r="C913" s="40">
        <v>14974443</v>
      </c>
      <c r="D913" s="35" t="s">
        <v>17772</v>
      </c>
      <c r="E913" s="35" t="s">
        <v>17773</v>
      </c>
      <c r="F913" s="35" t="s">
        <v>17828</v>
      </c>
      <c r="G913" s="35" t="s">
        <v>17822</v>
      </c>
      <c r="H913" s="35" t="s">
        <v>349</v>
      </c>
      <c r="I913" s="41">
        <v>77375</v>
      </c>
      <c r="J913" s="35" t="s">
        <v>23</v>
      </c>
      <c r="K913" s="35" t="s">
        <v>349</v>
      </c>
      <c r="L913" s="41">
        <v>77070</v>
      </c>
      <c r="M913" s="35">
        <v>1533</v>
      </c>
      <c r="N913" s="35">
        <v>1533</v>
      </c>
      <c r="O913" s="35">
        <v>0</v>
      </c>
      <c r="P913" s="35" t="s">
        <v>26</v>
      </c>
      <c r="Q913" s="35" t="s">
        <v>26</v>
      </c>
      <c r="R913" s="42" t="str">
        <f>IF(Extensions53[[#This Row],[Category]]="higher", "priority","")</f>
        <v/>
      </c>
    </row>
    <row r="914" spans="1:18" x14ac:dyDescent="0.3">
      <c r="A914" s="37" t="s">
        <v>33256</v>
      </c>
      <c r="B914" s="32" t="s">
        <v>33255</v>
      </c>
      <c r="C914" s="37">
        <v>35147343</v>
      </c>
      <c r="D914" s="33" t="s">
        <v>33253</v>
      </c>
      <c r="E914" s="33" t="s">
        <v>33254</v>
      </c>
      <c r="F914" s="33" t="s">
        <v>33257</v>
      </c>
      <c r="G914" s="33" t="s">
        <v>17822</v>
      </c>
      <c r="H914" s="33" t="s">
        <v>349</v>
      </c>
      <c r="I914" s="38">
        <v>77377</v>
      </c>
      <c r="J914" s="33" t="s">
        <v>23</v>
      </c>
      <c r="K914" s="33" t="s">
        <v>349</v>
      </c>
      <c r="L914" s="38">
        <v>77450</v>
      </c>
      <c r="M914" s="33">
        <v>1533</v>
      </c>
      <c r="N914" s="33">
        <v>1533</v>
      </c>
      <c r="O914" s="33">
        <v>0</v>
      </c>
      <c r="P914" s="33" t="s">
        <v>26</v>
      </c>
      <c r="Q914" s="33" t="s">
        <v>26</v>
      </c>
      <c r="R914" s="39" t="str">
        <f>IF(Extensions53[[#This Row],[Category]]="higher", "priority","")</f>
        <v/>
      </c>
    </row>
    <row r="915" spans="1:18" x14ac:dyDescent="0.3">
      <c r="A915" s="40" t="s">
        <v>33259</v>
      </c>
      <c r="B915" s="34" t="s">
        <v>33258</v>
      </c>
      <c r="C915" s="40">
        <v>35147343</v>
      </c>
      <c r="D915" s="35" t="s">
        <v>33253</v>
      </c>
      <c r="E915" s="35" t="s">
        <v>33254</v>
      </c>
      <c r="F915" s="35" t="s">
        <v>33260</v>
      </c>
      <c r="G915" s="35" t="s">
        <v>17818</v>
      </c>
      <c r="H915" s="35" t="s">
        <v>349</v>
      </c>
      <c r="I915" s="41">
        <v>77379</v>
      </c>
      <c r="J915" s="35" t="s">
        <v>23</v>
      </c>
      <c r="K915" s="35" t="s">
        <v>349</v>
      </c>
      <c r="L915" s="41">
        <v>77450</v>
      </c>
      <c r="M915" s="35">
        <v>1533</v>
      </c>
      <c r="N915" s="35">
        <v>1533</v>
      </c>
      <c r="O915" s="35">
        <v>0</v>
      </c>
      <c r="P915" s="35" t="s">
        <v>26</v>
      </c>
      <c r="Q915" s="35" t="s">
        <v>26</v>
      </c>
      <c r="R915" s="42" t="str">
        <f>IF(Extensions53[[#This Row],[Category]]="higher", "priority","")</f>
        <v/>
      </c>
    </row>
    <row r="916" spans="1:18" x14ac:dyDescent="0.3">
      <c r="A916" s="37" t="s">
        <v>17830</v>
      </c>
      <c r="B916" s="32" t="s">
        <v>17829</v>
      </c>
      <c r="C916" s="37">
        <v>14974443</v>
      </c>
      <c r="D916" s="33" t="s">
        <v>17772</v>
      </c>
      <c r="E916" s="33" t="s">
        <v>17773</v>
      </c>
      <c r="F916" s="33" t="s">
        <v>17831</v>
      </c>
      <c r="G916" s="33" t="s">
        <v>17810</v>
      </c>
      <c r="H916" s="33" t="s">
        <v>349</v>
      </c>
      <c r="I916" s="38">
        <v>77384</v>
      </c>
      <c r="J916" s="33" t="s">
        <v>23</v>
      </c>
      <c r="K916" s="33" t="s">
        <v>349</v>
      </c>
      <c r="L916" s="38">
        <v>77070</v>
      </c>
      <c r="M916" s="33">
        <v>1533</v>
      </c>
      <c r="N916" s="33">
        <v>1533</v>
      </c>
      <c r="O916" s="33">
        <v>0</v>
      </c>
      <c r="P916" s="33" t="s">
        <v>26</v>
      </c>
      <c r="Q916" s="33" t="s">
        <v>26</v>
      </c>
      <c r="R916" s="39" t="str">
        <f>IF(Extensions53[[#This Row],[Category]]="higher", "priority","")</f>
        <v/>
      </c>
    </row>
    <row r="917" spans="1:18" x14ac:dyDescent="0.3">
      <c r="A917" s="40" t="s">
        <v>17832</v>
      </c>
      <c r="B917" s="34" t="s">
        <v>784</v>
      </c>
      <c r="C917" s="40">
        <v>14974443</v>
      </c>
      <c r="D917" s="35" t="s">
        <v>17772</v>
      </c>
      <c r="E917" s="35" t="s">
        <v>17773</v>
      </c>
      <c r="F917" s="35" t="s">
        <v>17833</v>
      </c>
      <c r="G917" s="35" t="s">
        <v>1717</v>
      </c>
      <c r="H917" s="35" t="s">
        <v>349</v>
      </c>
      <c r="I917" s="41">
        <v>77384</v>
      </c>
      <c r="J917" s="35" t="s">
        <v>23</v>
      </c>
      <c r="K917" s="35" t="s">
        <v>349</v>
      </c>
      <c r="L917" s="41">
        <v>77070</v>
      </c>
      <c r="M917" s="35">
        <v>1533</v>
      </c>
      <c r="N917" s="35">
        <v>1533</v>
      </c>
      <c r="O917" s="35">
        <v>0</v>
      </c>
      <c r="P917" s="35" t="s">
        <v>26</v>
      </c>
      <c r="Q917" s="35" t="s">
        <v>26</v>
      </c>
      <c r="R917" s="42" t="str">
        <f>IF(Extensions53[[#This Row],[Category]]="higher", "priority","")</f>
        <v/>
      </c>
    </row>
    <row r="918" spans="1:18" x14ac:dyDescent="0.3">
      <c r="A918" s="37" t="s">
        <v>21081</v>
      </c>
      <c r="B918" s="32" t="s">
        <v>21080</v>
      </c>
      <c r="C918" s="37" t="s">
        <v>21078</v>
      </c>
      <c r="D918" s="33" t="s">
        <v>21078</v>
      </c>
      <c r="E918" s="33" t="s">
        <v>21079</v>
      </c>
      <c r="F918" s="33" t="s">
        <v>21082</v>
      </c>
      <c r="G918" s="33" t="s">
        <v>17818</v>
      </c>
      <c r="H918" s="33" t="s">
        <v>349</v>
      </c>
      <c r="I918" s="38">
        <v>77386</v>
      </c>
      <c r="J918" s="33" t="s">
        <v>23</v>
      </c>
      <c r="K918" s="33" t="s">
        <v>349</v>
      </c>
      <c r="L918" s="38">
        <v>77079</v>
      </c>
      <c r="M918" s="33">
        <v>1533</v>
      </c>
      <c r="N918" s="33">
        <v>1533</v>
      </c>
      <c r="O918" s="33">
        <v>0</v>
      </c>
      <c r="P918" s="33" t="s">
        <v>26</v>
      </c>
      <c r="Q918" s="33" t="s">
        <v>26</v>
      </c>
      <c r="R918" s="39" t="str">
        <f>IF(Extensions53[[#This Row],[Category]]="higher", "priority","")</f>
        <v/>
      </c>
    </row>
    <row r="919" spans="1:18" x14ac:dyDescent="0.3">
      <c r="A919" s="40" t="s">
        <v>14032</v>
      </c>
      <c r="B919" s="34" t="s">
        <v>14031</v>
      </c>
      <c r="C919" s="40">
        <v>14920443</v>
      </c>
      <c r="D919" s="35" t="s">
        <v>14022</v>
      </c>
      <c r="E919" s="35" t="s">
        <v>14023</v>
      </c>
      <c r="F919" s="35" t="s">
        <v>14033</v>
      </c>
      <c r="G919" s="35" t="s">
        <v>3335</v>
      </c>
      <c r="H919" s="35" t="s">
        <v>349</v>
      </c>
      <c r="I919" s="41">
        <v>77414</v>
      </c>
      <c r="J919" s="35" t="s">
        <v>23</v>
      </c>
      <c r="K919" s="35" t="s">
        <v>349</v>
      </c>
      <c r="L919" s="41">
        <v>77488</v>
      </c>
      <c r="M919" s="35">
        <v>1266</v>
      </c>
      <c r="N919" s="35">
        <v>1266</v>
      </c>
      <c r="O919" s="35">
        <v>0</v>
      </c>
      <c r="P919" s="35" t="s">
        <v>26</v>
      </c>
      <c r="Q919" s="35" t="s">
        <v>26</v>
      </c>
      <c r="R919" s="42" t="str">
        <f>IF(Extensions53[[#This Row],[Category]]="higher", "priority","")</f>
        <v/>
      </c>
    </row>
    <row r="920" spans="1:18" x14ac:dyDescent="0.3">
      <c r="A920" s="37" t="s">
        <v>1791</v>
      </c>
      <c r="B920" s="32" t="s">
        <v>1790</v>
      </c>
      <c r="C920" s="37">
        <v>11020943</v>
      </c>
      <c r="D920" s="33" t="s">
        <v>1781</v>
      </c>
      <c r="E920" s="33" t="s">
        <v>1782</v>
      </c>
      <c r="F920" s="33" t="s">
        <v>1792</v>
      </c>
      <c r="G920" s="33" t="s">
        <v>1793</v>
      </c>
      <c r="H920" s="33" t="s">
        <v>349</v>
      </c>
      <c r="I920" s="38">
        <v>77433</v>
      </c>
      <c r="J920" s="33" t="s">
        <v>23</v>
      </c>
      <c r="K920" s="33" t="s">
        <v>349</v>
      </c>
      <c r="L920" s="38">
        <v>77002</v>
      </c>
      <c r="M920" s="33">
        <v>1533</v>
      </c>
      <c r="N920" s="33">
        <v>1533</v>
      </c>
      <c r="O920" s="33">
        <v>0</v>
      </c>
      <c r="P920" s="33" t="s">
        <v>26</v>
      </c>
      <c r="Q920" s="33" t="s">
        <v>26</v>
      </c>
      <c r="R920" s="39" t="str">
        <f>IF(Extensions53[[#This Row],[Category]]="higher", "priority","")</f>
        <v/>
      </c>
    </row>
    <row r="921" spans="1:18" x14ac:dyDescent="0.3">
      <c r="A921" s="40" t="s">
        <v>17835</v>
      </c>
      <c r="B921" s="34" t="s">
        <v>17834</v>
      </c>
      <c r="C921" s="40">
        <v>14974443</v>
      </c>
      <c r="D921" s="35" t="s">
        <v>17772</v>
      </c>
      <c r="E921" s="35" t="s">
        <v>17773</v>
      </c>
      <c r="F921" s="35" t="s">
        <v>1792</v>
      </c>
      <c r="G921" s="35" t="s">
        <v>1793</v>
      </c>
      <c r="H921" s="35" t="s">
        <v>349</v>
      </c>
      <c r="I921" s="41">
        <v>77433</v>
      </c>
      <c r="J921" s="35" t="s">
        <v>23</v>
      </c>
      <c r="K921" s="35" t="s">
        <v>349</v>
      </c>
      <c r="L921" s="41">
        <v>77070</v>
      </c>
      <c r="M921" s="35">
        <v>1533</v>
      </c>
      <c r="N921" s="35">
        <v>1533</v>
      </c>
      <c r="O921" s="35">
        <v>0</v>
      </c>
      <c r="P921" s="35" t="s">
        <v>26</v>
      </c>
      <c r="Q921" s="35" t="s">
        <v>26</v>
      </c>
      <c r="R921" s="42" t="str">
        <f>IF(Extensions53[[#This Row],[Category]]="higher", "priority","")</f>
        <v/>
      </c>
    </row>
    <row r="922" spans="1:18" x14ac:dyDescent="0.3">
      <c r="A922" s="37" t="s">
        <v>17837</v>
      </c>
      <c r="B922" s="32" t="s">
        <v>17836</v>
      </c>
      <c r="C922" s="37">
        <v>14974443</v>
      </c>
      <c r="D922" s="33" t="s">
        <v>17772</v>
      </c>
      <c r="E922" s="33" t="s">
        <v>17773</v>
      </c>
      <c r="F922" s="33" t="s">
        <v>17838</v>
      </c>
      <c r="G922" s="33" t="s">
        <v>1762</v>
      </c>
      <c r="H922" s="33" t="s">
        <v>349</v>
      </c>
      <c r="I922" s="38">
        <v>77449</v>
      </c>
      <c r="J922" s="33" t="s">
        <v>23</v>
      </c>
      <c r="K922" s="33" t="s">
        <v>349</v>
      </c>
      <c r="L922" s="38">
        <v>77070</v>
      </c>
      <c r="M922" s="33">
        <v>1533</v>
      </c>
      <c r="N922" s="33">
        <v>1533</v>
      </c>
      <c r="O922" s="33">
        <v>0</v>
      </c>
      <c r="P922" s="33" t="s">
        <v>26</v>
      </c>
      <c r="Q922" s="33" t="s">
        <v>26</v>
      </c>
      <c r="R922" s="39" t="str">
        <f>IF(Extensions53[[#This Row],[Category]]="higher", "priority","")</f>
        <v/>
      </c>
    </row>
    <row r="923" spans="1:18" x14ac:dyDescent="0.3">
      <c r="A923" s="40" t="s">
        <v>33262</v>
      </c>
      <c r="B923" s="34" t="s">
        <v>33261</v>
      </c>
      <c r="C923" s="40">
        <v>35147343</v>
      </c>
      <c r="D923" s="35" t="s">
        <v>33253</v>
      </c>
      <c r="E923" s="35" t="s">
        <v>33254</v>
      </c>
      <c r="F923" s="35" t="s">
        <v>33263</v>
      </c>
      <c r="G923" s="35" t="s">
        <v>1762</v>
      </c>
      <c r="H923" s="35" t="s">
        <v>349</v>
      </c>
      <c r="I923" s="41">
        <v>77450</v>
      </c>
      <c r="J923" s="35" t="s">
        <v>23</v>
      </c>
      <c r="K923" s="35" t="s">
        <v>349</v>
      </c>
      <c r="L923" s="41">
        <v>77450</v>
      </c>
      <c r="M923" s="35">
        <v>1533</v>
      </c>
      <c r="N923" s="35">
        <v>1533</v>
      </c>
      <c r="O923" s="35">
        <v>0</v>
      </c>
      <c r="P923" s="35" t="s">
        <v>26</v>
      </c>
      <c r="Q923" s="35" t="s">
        <v>26</v>
      </c>
      <c r="R923" s="42" t="str">
        <f>IF(Extensions53[[#This Row],[Category]]="higher", "priority","")</f>
        <v/>
      </c>
    </row>
    <row r="924" spans="1:18" x14ac:dyDescent="0.3">
      <c r="A924" s="37" t="s">
        <v>17584</v>
      </c>
      <c r="B924" s="32" t="s">
        <v>17583</v>
      </c>
      <c r="C924" s="37">
        <v>14961443</v>
      </c>
      <c r="D924" s="33" t="s">
        <v>17559</v>
      </c>
      <c r="E924" s="33" t="s">
        <v>17560</v>
      </c>
      <c r="F924" s="33" t="s">
        <v>17585</v>
      </c>
      <c r="G924" s="33" t="s">
        <v>12178</v>
      </c>
      <c r="H924" s="33" t="s">
        <v>349</v>
      </c>
      <c r="I924" s="38">
        <v>77477</v>
      </c>
      <c r="J924" s="33" t="s">
        <v>23</v>
      </c>
      <c r="K924" s="33" t="s">
        <v>349</v>
      </c>
      <c r="L924" s="38">
        <v>77002</v>
      </c>
      <c r="M924" s="33">
        <v>1533</v>
      </c>
      <c r="N924" s="33">
        <v>1533</v>
      </c>
      <c r="O924" s="33">
        <v>0</v>
      </c>
      <c r="P924" s="33" t="s">
        <v>26</v>
      </c>
      <c r="Q924" s="33" t="s">
        <v>26</v>
      </c>
      <c r="R924" s="39" t="str">
        <f>IF(Extensions53[[#This Row],[Category]]="higher", "priority","")</f>
        <v/>
      </c>
    </row>
    <row r="925" spans="1:18" x14ac:dyDescent="0.3">
      <c r="A925" s="40" t="s">
        <v>1736</v>
      </c>
      <c r="B925" s="34" t="s">
        <v>1735</v>
      </c>
      <c r="C925" s="40">
        <v>11015043</v>
      </c>
      <c r="D925" s="35" t="s">
        <v>1730</v>
      </c>
      <c r="E925" s="35" t="s">
        <v>1731</v>
      </c>
      <c r="F925" s="35" t="s">
        <v>1737</v>
      </c>
      <c r="G925" s="35" t="s">
        <v>1738</v>
      </c>
      <c r="H925" s="35" t="s">
        <v>349</v>
      </c>
      <c r="I925" s="41">
        <v>77479</v>
      </c>
      <c r="J925" s="35" t="s">
        <v>23</v>
      </c>
      <c r="K925" s="35" t="s">
        <v>349</v>
      </c>
      <c r="L925" s="41">
        <v>77204</v>
      </c>
      <c r="M925" s="35">
        <v>1533</v>
      </c>
      <c r="N925" s="35">
        <v>1533</v>
      </c>
      <c r="O925" s="35">
        <v>0</v>
      </c>
      <c r="P925" s="35" t="s">
        <v>26</v>
      </c>
      <c r="Q925" s="35" t="s">
        <v>26</v>
      </c>
      <c r="R925" s="42" t="str">
        <f>IF(Extensions53[[#This Row],[Category]]="higher", "priority","")</f>
        <v/>
      </c>
    </row>
    <row r="926" spans="1:18" x14ac:dyDescent="0.3">
      <c r="A926" s="37" t="s">
        <v>18523</v>
      </c>
      <c r="B926" s="32" t="s">
        <v>18522</v>
      </c>
      <c r="C926" s="37" t="s">
        <v>18520</v>
      </c>
      <c r="D926" s="33" t="s">
        <v>18520</v>
      </c>
      <c r="E926" s="33" t="s">
        <v>18521</v>
      </c>
      <c r="F926" s="33" t="s">
        <v>18524</v>
      </c>
      <c r="G926" s="33" t="s">
        <v>18525</v>
      </c>
      <c r="H926" s="33" t="s">
        <v>349</v>
      </c>
      <c r="I926" s="38">
        <v>77480</v>
      </c>
      <c r="J926" s="33" t="s">
        <v>23</v>
      </c>
      <c r="K926" s="33" t="s">
        <v>349</v>
      </c>
      <c r="L926" s="38">
        <v>77566</v>
      </c>
      <c r="M926" s="33">
        <v>1533</v>
      </c>
      <c r="N926" s="33">
        <v>1533</v>
      </c>
      <c r="O926" s="33">
        <v>0</v>
      </c>
      <c r="P926" s="33" t="s">
        <v>26</v>
      </c>
      <c r="Q926" s="33" t="s">
        <v>26</v>
      </c>
      <c r="R926" s="39" t="str">
        <f>IF(Extensions53[[#This Row],[Category]]="higher", "priority","")</f>
        <v/>
      </c>
    </row>
    <row r="927" spans="1:18" x14ac:dyDescent="0.3">
      <c r="A927" s="40" t="s">
        <v>18527</v>
      </c>
      <c r="B927" s="34" t="s">
        <v>18526</v>
      </c>
      <c r="C927" s="40" t="s">
        <v>18520</v>
      </c>
      <c r="D927" s="35" t="s">
        <v>18520</v>
      </c>
      <c r="E927" s="35" t="s">
        <v>18521</v>
      </c>
      <c r="F927" s="35" t="s">
        <v>18528</v>
      </c>
      <c r="G927" s="35" t="s">
        <v>13784</v>
      </c>
      <c r="H927" s="35" t="s">
        <v>349</v>
      </c>
      <c r="I927" s="41">
        <v>77486</v>
      </c>
      <c r="J927" s="35" t="s">
        <v>23</v>
      </c>
      <c r="K927" s="35" t="s">
        <v>349</v>
      </c>
      <c r="L927" s="41">
        <v>77566</v>
      </c>
      <c r="M927" s="35">
        <v>1533</v>
      </c>
      <c r="N927" s="35">
        <v>1533</v>
      </c>
      <c r="O927" s="35">
        <v>0</v>
      </c>
      <c r="P927" s="35" t="s">
        <v>26</v>
      </c>
      <c r="Q927" s="35" t="s">
        <v>26</v>
      </c>
      <c r="R927" s="42" t="str">
        <f>IF(Extensions53[[#This Row],[Category]]="higher", "priority","")</f>
        <v>priority</v>
      </c>
    </row>
    <row r="928" spans="1:18" x14ac:dyDescent="0.3">
      <c r="A928" s="37" t="s">
        <v>17587</v>
      </c>
      <c r="B928" s="32" t="s">
        <v>17586</v>
      </c>
      <c r="C928" s="37">
        <v>14961443</v>
      </c>
      <c r="D928" s="33" t="s">
        <v>17559</v>
      </c>
      <c r="E928" s="33" t="s">
        <v>17560</v>
      </c>
      <c r="F928" s="33" t="s">
        <v>17588</v>
      </c>
      <c r="G928" s="33" t="s">
        <v>17589</v>
      </c>
      <c r="H928" s="33" t="s">
        <v>349</v>
      </c>
      <c r="I928" s="38">
        <v>77489</v>
      </c>
      <c r="J928" s="33" t="s">
        <v>23</v>
      </c>
      <c r="K928" s="33" t="s">
        <v>349</v>
      </c>
      <c r="L928" s="38">
        <v>77002</v>
      </c>
      <c r="M928" s="33">
        <v>1533</v>
      </c>
      <c r="N928" s="33">
        <v>1533</v>
      </c>
      <c r="O928" s="33">
        <v>0</v>
      </c>
      <c r="P928" s="33" t="s">
        <v>26</v>
      </c>
      <c r="Q928" s="33" t="s">
        <v>26</v>
      </c>
      <c r="R928" s="39" t="str">
        <f>IF(Extensions53[[#This Row],[Category]]="higher", "priority","")</f>
        <v>priority</v>
      </c>
    </row>
    <row r="929" spans="1:18" x14ac:dyDescent="0.3">
      <c r="A929" s="40" t="s">
        <v>33265</v>
      </c>
      <c r="B929" s="34" t="s">
        <v>33264</v>
      </c>
      <c r="C929" s="40">
        <v>35147343</v>
      </c>
      <c r="D929" s="35" t="s">
        <v>33253</v>
      </c>
      <c r="E929" s="35" t="s">
        <v>33254</v>
      </c>
      <c r="F929" s="35" t="s">
        <v>33266</v>
      </c>
      <c r="G929" s="35" t="s">
        <v>1762</v>
      </c>
      <c r="H929" s="35" t="s">
        <v>349</v>
      </c>
      <c r="I929" s="41">
        <v>77494</v>
      </c>
      <c r="J929" s="35" t="s">
        <v>23</v>
      </c>
      <c r="K929" s="35" t="s">
        <v>349</v>
      </c>
      <c r="L929" s="41">
        <v>77450</v>
      </c>
      <c r="M929" s="35">
        <v>1533</v>
      </c>
      <c r="N929" s="35">
        <v>1533</v>
      </c>
      <c r="O929" s="35">
        <v>0</v>
      </c>
      <c r="P929" s="35" t="s">
        <v>26</v>
      </c>
      <c r="Q929" s="35" t="s">
        <v>26</v>
      </c>
      <c r="R929" s="42" t="str">
        <f>IF(Extensions53[[#This Row],[Category]]="higher", "priority","")</f>
        <v/>
      </c>
    </row>
    <row r="930" spans="1:18" x14ac:dyDescent="0.3">
      <c r="A930" s="37" t="s">
        <v>19550</v>
      </c>
      <c r="B930" s="32" t="s">
        <v>19549</v>
      </c>
      <c r="C930" s="37">
        <v>15092843</v>
      </c>
      <c r="D930" s="33" t="s">
        <v>19547</v>
      </c>
      <c r="E930" s="33" t="s">
        <v>19548</v>
      </c>
      <c r="F930" s="33" t="s">
        <v>19551</v>
      </c>
      <c r="G930" s="33" t="s">
        <v>17554</v>
      </c>
      <c r="H930" s="33" t="s">
        <v>349</v>
      </c>
      <c r="I930" s="38">
        <v>77507</v>
      </c>
      <c r="J930" s="33" t="s">
        <v>23</v>
      </c>
      <c r="K930" s="33" t="s">
        <v>349</v>
      </c>
      <c r="L930" s="38">
        <v>77505</v>
      </c>
      <c r="M930" s="33">
        <v>1533</v>
      </c>
      <c r="N930" s="33">
        <v>1533</v>
      </c>
      <c r="O930" s="33">
        <v>0</v>
      </c>
      <c r="P930" s="33" t="s">
        <v>26</v>
      </c>
      <c r="Q930" s="33" t="s">
        <v>26</v>
      </c>
      <c r="R930" s="39" t="str">
        <f>IF(Extensions53[[#This Row],[Category]]="higher", "priority","")</f>
        <v/>
      </c>
    </row>
    <row r="931" spans="1:18" x14ac:dyDescent="0.3">
      <c r="A931" s="40" t="s">
        <v>10032</v>
      </c>
      <c r="B931" s="34" t="s">
        <v>10031</v>
      </c>
      <c r="C931" s="40">
        <v>14904443</v>
      </c>
      <c r="D931" s="35" t="s">
        <v>10029</v>
      </c>
      <c r="E931" s="35" t="s">
        <v>10030</v>
      </c>
      <c r="F931" s="35" t="s">
        <v>10033</v>
      </c>
      <c r="G931" s="35" t="s">
        <v>10034</v>
      </c>
      <c r="H931" s="35" t="s">
        <v>349</v>
      </c>
      <c r="I931" s="41">
        <v>77511</v>
      </c>
      <c r="J931" s="35" t="s">
        <v>23</v>
      </c>
      <c r="K931" s="35" t="s">
        <v>349</v>
      </c>
      <c r="L931" s="41">
        <v>77511</v>
      </c>
      <c r="M931" s="35">
        <v>1533</v>
      </c>
      <c r="N931" s="35">
        <v>1533</v>
      </c>
      <c r="O931" s="35">
        <v>0</v>
      </c>
      <c r="P931" s="35" t="s">
        <v>26</v>
      </c>
      <c r="Q931" s="35" t="s">
        <v>26</v>
      </c>
      <c r="R931" s="42" t="str">
        <f>IF(Extensions53[[#This Row],[Category]]="higher", "priority","")</f>
        <v>priority</v>
      </c>
    </row>
    <row r="932" spans="1:18" x14ac:dyDescent="0.3">
      <c r="A932" s="37" t="s">
        <v>18530</v>
      </c>
      <c r="B932" s="32" t="s">
        <v>18529</v>
      </c>
      <c r="C932" s="37" t="s">
        <v>18520</v>
      </c>
      <c r="D932" s="33" t="s">
        <v>18520</v>
      </c>
      <c r="E932" s="33" t="s">
        <v>18521</v>
      </c>
      <c r="F932" s="33" t="s">
        <v>18531</v>
      </c>
      <c r="G932" s="33" t="s">
        <v>18532</v>
      </c>
      <c r="H932" s="33" t="s">
        <v>349</v>
      </c>
      <c r="I932" s="38">
        <v>77515</v>
      </c>
      <c r="J932" s="33" t="s">
        <v>23</v>
      </c>
      <c r="K932" s="33" t="s">
        <v>349</v>
      </c>
      <c r="L932" s="38">
        <v>77566</v>
      </c>
      <c r="M932" s="33">
        <v>1533</v>
      </c>
      <c r="N932" s="33">
        <v>1533</v>
      </c>
      <c r="O932" s="33">
        <v>0</v>
      </c>
      <c r="P932" s="33" t="s">
        <v>26</v>
      </c>
      <c r="Q932" s="33" t="s">
        <v>26</v>
      </c>
      <c r="R932" s="39" t="str">
        <f>IF(Extensions53[[#This Row],[Category]]="higher", "priority","")</f>
        <v/>
      </c>
    </row>
    <row r="933" spans="1:18" x14ac:dyDescent="0.3">
      <c r="A933" s="40" t="s">
        <v>18534</v>
      </c>
      <c r="B933" s="34" t="s">
        <v>18533</v>
      </c>
      <c r="C933" s="40" t="s">
        <v>18520</v>
      </c>
      <c r="D933" s="35" t="s">
        <v>18520</v>
      </c>
      <c r="E933" s="35" t="s">
        <v>18521</v>
      </c>
      <c r="F933" s="35" t="s">
        <v>18535</v>
      </c>
      <c r="G933" s="35" t="s">
        <v>18532</v>
      </c>
      <c r="H933" s="35" t="s">
        <v>349</v>
      </c>
      <c r="I933" s="41">
        <v>77515</v>
      </c>
      <c r="J933" s="35" t="s">
        <v>23</v>
      </c>
      <c r="K933" s="35" t="s">
        <v>349</v>
      </c>
      <c r="L933" s="41">
        <v>77566</v>
      </c>
      <c r="M933" s="35">
        <v>1533</v>
      </c>
      <c r="N933" s="35">
        <v>1533</v>
      </c>
      <c r="O933" s="35">
        <v>0</v>
      </c>
      <c r="P933" s="35" t="s">
        <v>26</v>
      </c>
      <c r="Q933" s="35" t="s">
        <v>26</v>
      </c>
      <c r="R933" s="42" t="str">
        <f>IF(Extensions53[[#This Row],[Category]]="higher", "priority","")</f>
        <v/>
      </c>
    </row>
    <row r="934" spans="1:18" x14ac:dyDescent="0.3">
      <c r="A934" s="37" t="s">
        <v>18537</v>
      </c>
      <c r="B934" s="32" t="s">
        <v>18536</v>
      </c>
      <c r="C934" s="37" t="s">
        <v>18520</v>
      </c>
      <c r="D934" s="33" t="s">
        <v>18520</v>
      </c>
      <c r="E934" s="33" t="s">
        <v>18521</v>
      </c>
      <c r="F934" s="33" t="s">
        <v>18538</v>
      </c>
      <c r="G934" s="33" t="s">
        <v>18532</v>
      </c>
      <c r="H934" s="33" t="s">
        <v>349</v>
      </c>
      <c r="I934" s="38">
        <v>77515</v>
      </c>
      <c r="J934" s="33" t="s">
        <v>23</v>
      </c>
      <c r="K934" s="33" t="s">
        <v>349</v>
      </c>
      <c r="L934" s="38">
        <v>77566</v>
      </c>
      <c r="M934" s="33">
        <v>1533</v>
      </c>
      <c r="N934" s="33">
        <v>1533</v>
      </c>
      <c r="O934" s="33">
        <v>0</v>
      </c>
      <c r="P934" s="33" t="s">
        <v>26</v>
      </c>
      <c r="Q934" s="33" t="s">
        <v>26</v>
      </c>
      <c r="R934" s="39" t="str">
        <f>IF(Extensions53[[#This Row],[Category]]="higher", "priority","")</f>
        <v/>
      </c>
    </row>
    <row r="935" spans="1:18" x14ac:dyDescent="0.3">
      <c r="A935" s="40" t="s">
        <v>18540</v>
      </c>
      <c r="B935" s="34" t="s">
        <v>18539</v>
      </c>
      <c r="C935" s="40" t="s">
        <v>18520</v>
      </c>
      <c r="D935" s="35" t="s">
        <v>18520</v>
      </c>
      <c r="E935" s="35" t="s">
        <v>18521</v>
      </c>
      <c r="F935" s="35" t="s">
        <v>18541</v>
      </c>
      <c r="G935" s="35" t="s">
        <v>18542</v>
      </c>
      <c r="H935" s="35" t="s">
        <v>349</v>
      </c>
      <c r="I935" s="41">
        <v>77531</v>
      </c>
      <c r="J935" s="35" t="s">
        <v>23</v>
      </c>
      <c r="K935" s="35" t="s">
        <v>349</v>
      </c>
      <c r="L935" s="41">
        <v>77566</v>
      </c>
      <c r="M935" s="35">
        <v>1533</v>
      </c>
      <c r="N935" s="35">
        <v>1533</v>
      </c>
      <c r="O935" s="35">
        <v>0</v>
      </c>
      <c r="P935" s="35" t="s">
        <v>26</v>
      </c>
      <c r="Q935" s="35" t="s">
        <v>26</v>
      </c>
      <c r="R935" s="42" t="str">
        <f>IF(Extensions53[[#This Row],[Category]]="higher", "priority","")</f>
        <v/>
      </c>
    </row>
    <row r="936" spans="1:18" x14ac:dyDescent="0.3">
      <c r="A936" s="37" t="s">
        <v>18544</v>
      </c>
      <c r="B936" s="32" t="s">
        <v>18543</v>
      </c>
      <c r="C936" s="37" t="s">
        <v>18520</v>
      </c>
      <c r="D936" s="33" t="s">
        <v>18520</v>
      </c>
      <c r="E936" s="33" t="s">
        <v>18521</v>
      </c>
      <c r="F936" s="33" t="s">
        <v>18545</v>
      </c>
      <c r="G936" s="33" t="s">
        <v>6884</v>
      </c>
      <c r="H936" s="33" t="s">
        <v>349</v>
      </c>
      <c r="I936" s="38">
        <v>77541</v>
      </c>
      <c r="J936" s="33" t="s">
        <v>23</v>
      </c>
      <c r="K936" s="33" t="s">
        <v>349</v>
      </c>
      <c r="L936" s="38">
        <v>77566</v>
      </c>
      <c r="M936" s="33">
        <v>1533</v>
      </c>
      <c r="N936" s="33">
        <v>1533</v>
      </c>
      <c r="O936" s="33">
        <v>0</v>
      </c>
      <c r="P936" s="33" t="s">
        <v>26</v>
      </c>
      <c r="Q936" s="33" t="s">
        <v>26</v>
      </c>
      <c r="R936" s="39" t="str">
        <f>IF(Extensions53[[#This Row],[Category]]="higher", "priority","")</f>
        <v/>
      </c>
    </row>
    <row r="937" spans="1:18" x14ac:dyDescent="0.3">
      <c r="A937" s="40" t="s">
        <v>18547</v>
      </c>
      <c r="B937" s="34" t="s">
        <v>18546</v>
      </c>
      <c r="C937" s="40" t="s">
        <v>18520</v>
      </c>
      <c r="D937" s="35" t="s">
        <v>18520</v>
      </c>
      <c r="E937" s="35" t="s">
        <v>18521</v>
      </c>
      <c r="F937" s="35" t="s">
        <v>18548</v>
      </c>
      <c r="G937" s="35" t="s">
        <v>6884</v>
      </c>
      <c r="H937" s="35" t="s">
        <v>349</v>
      </c>
      <c r="I937" s="41">
        <v>77541</v>
      </c>
      <c r="J937" s="35" t="s">
        <v>23</v>
      </c>
      <c r="K937" s="35" t="s">
        <v>349</v>
      </c>
      <c r="L937" s="41">
        <v>77566</v>
      </c>
      <c r="M937" s="35">
        <v>1533</v>
      </c>
      <c r="N937" s="35">
        <v>1533</v>
      </c>
      <c r="O937" s="35">
        <v>0</v>
      </c>
      <c r="P937" s="35" t="s">
        <v>26</v>
      </c>
      <c r="Q937" s="35" t="s">
        <v>26</v>
      </c>
      <c r="R937" s="42" t="str">
        <f>IF(Extensions53[[#This Row],[Category]]="higher", "priority","")</f>
        <v/>
      </c>
    </row>
    <row r="938" spans="1:18" x14ac:dyDescent="0.3">
      <c r="A938" s="37" t="s">
        <v>18549</v>
      </c>
      <c r="B938" s="32" t="s">
        <v>18521</v>
      </c>
      <c r="C938" s="37" t="s">
        <v>18520</v>
      </c>
      <c r="D938" s="33" t="s">
        <v>18520</v>
      </c>
      <c r="E938" s="33" t="s">
        <v>18521</v>
      </c>
      <c r="F938" s="33" t="s">
        <v>18550</v>
      </c>
      <c r="G938" s="33" t="s">
        <v>6884</v>
      </c>
      <c r="H938" s="33" t="s">
        <v>349</v>
      </c>
      <c r="I938" s="38">
        <v>77541</v>
      </c>
      <c r="J938" s="33" t="s">
        <v>23</v>
      </c>
      <c r="K938" s="33" t="s">
        <v>349</v>
      </c>
      <c r="L938" s="38">
        <v>77566</v>
      </c>
      <c r="M938" s="33">
        <v>1533</v>
      </c>
      <c r="N938" s="33">
        <v>1533</v>
      </c>
      <c r="O938" s="33">
        <v>0</v>
      </c>
      <c r="P938" s="33" t="s">
        <v>26</v>
      </c>
      <c r="Q938" s="33" t="s">
        <v>26</v>
      </c>
      <c r="R938" s="39" t="str">
        <f>IF(Extensions53[[#This Row],[Category]]="higher", "priority","")</f>
        <v/>
      </c>
    </row>
    <row r="939" spans="1:18" x14ac:dyDescent="0.3">
      <c r="A939" s="40" t="s">
        <v>18551</v>
      </c>
      <c r="B939" s="34" t="s">
        <v>18521</v>
      </c>
      <c r="C939" s="40" t="s">
        <v>18520</v>
      </c>
      <c r="D939" s="35" t="s">
        <v>18520</v>
      </c>
      <c r="E939" s="35" t="s">
        <v>18521</v>
      </c>
      <c r="F939" s="35" t="s">
        <v>18552</v>
      </c>
      <c r="G939" s="35" t="s">
        <v>6884</v>
      </c>
      <c r="H939" s="35" t="s">
        <v>349</v>
      </c>
      <c r="I939" s="41">
        <v>77541</v>
      </c>
      <c r="J939" s="35" t="s">
        <v>23</v>
      </c>
      <c r="K939" s="35" t="s">
        <v>349</v>
      </c>
      <c r="L939" s="41">
        <v>77566</v>
      </c>
      <c r="M939" s="35">
        <v>1533</v>
      </c>
      <c r="N939" s="35">
        <v>1533</v>
      </c>
      <c r="O939" s="35">
        <v>0</v>
      </c>
      <c r="P939" s="35" t="s">
        <v>26</v>
      </c>
      <c r="Q939" s="35" t="s">
        <v>26</v>
      </c>
      <c r="R939" s="42" t="str">
        <f>IF(Extensions53[[#This Row],[Category]]="higher", "priority","")</f>
        <v>priority</v>
      </c>
    </row>
    <row r="940" spans="1:18" x14ac:dyDescent="0.3">
      <c r="A940" s="37" t="s">
        <v>18895</v>
      </c>
      <c r="B940" s="32" t="s">
        <v>18894</v>
      </c>
      <c r="C940" s="37" t="s">
        <v>18892</v>
      </c>
      <c r="D940" s="33" t="s">
        <v>18892</v>
      </c>
      <c r="E940" s="33" t="s">
        <v>18893</v>
      </c>
      <c r="F940" s="33" t="s">
        <v>18896</v>
      </c>
      <c r="G940" s="33" t="s">
        <v>18897</v>
      </c>
      <c r="H940" s="33" t="s">
        <v>349</v>
      </c>
      <c r="I940" s="38">
        <v>77551</v>
      </c>
      <c r="J940" s="33" t="s">
        <v>23</v>
      </c>
      <c r="K940" s="33" t="s">
        <v>349</v>
      </c>
      <c r="L940" s="38">
        <v>77550</v>
      </c>
      <c r="M940" s="33">
        <v>1533</v>
      </c>
      <c r="N940" s="33">
        <v>1533</v>
      </c>
      <c r="O940" s="33">
        <v>0</v>
      </c>
      <c r="P940" s="33" t="s">
        <v>26</v>
      </c>
      <c r="Q940" s="33" t="s">
        <v>26</v>
      </c>
      <c r="R940" s="39" t="str">
        <f>IF(Extensions53[[#This Row],[Category]]="higher", "priority","")</f>
        <v/>
      </c>
    </row>
    <row r="941" spans="1:18" x14ac:dyDescent="0.3">
      <c r="A941" s="40" t="s">
        <v>18899</v>
      </c>
      <c r="B941" s="34" t="s">
        <v>18898</v>
      </c>
      <c r="C941" s="40" t="s">
        <v>18892</v>
      </c>
      <c r="D941" s="35" t="s">
        <v>18892</v>
      </c>
      <c r="E941" s="35" t="s">
        <v>18893</v>
      </c>
      <c r="F941" s="35" t="s">
        <v>18900</v>
      </c>
      <c r="G941" s="35" t="s">
        <v>18897</v>
      </c>
      <c r="H941" s="35" t="s">
        <v>349</v>
      </c>
      <c r="I941" s="41">
        <v>77555</v>
      </c>
      <c r="J941" s="35" t="s">
        <v>23</v>
      </c>
      <c r="K941" s="35" t="s">
        <v>349</v>
      </c>
      <c r="L941" s="41">
        <v>77550</v>
      </c>
      <c r="M941" s="35">
        <v>1533</v>
      </c>
      <c r="N941" s="35">
        <v>1533</v>
      </c>
      <c r="O941" s="35">
        <v>0</v>
      </c>
      <c r="P941" s="35" t="s">
        <v>26</v>
      </c>
      <c r="Q941" s="35" t="s">
        <v>26</v>
      </c>
      <c r="R941" s="42" t="str">
        <f>IF(Extensions53[[#This Row],[Category]]="higher", "priority","")</f>
        <v/>
      </c>
    </row>
    <row r="942" spans="1:18" x14ac:dyDescent="0.3">
      <c r="A942" s="37" t="s">
        <v>18695</v>
      </c>
      <c r="B942" s="32" t="s">
        <v>18694</v>
      </c>
      <c r="C942" s="44" t="s">
        <v>18689</v>
      </c>
      <c r="D942" s="33" t="s">
        <v>18689</v>
      </c>
      <c r="E942" s="33" t="s">
        <v>18690</v>
      </c>
      <c r="F942" s="33" t="s">
        <v>18696</v>
      </c>
      <c r="G942" s="33" t="s">
        <v>18697</v>
      </c>
      <c r="H942" s="33" t="s">
        <v>349</v>
      </c>
      <c r="I942" s="38">
        <v>77568</v>
      </c>
      <c r="J942" s="33" t="s">
        <v>23</v>
      </c>
      <c r="K942" s="33" t="s">
        <v>349</v>
      </c>
      <c r="L942" s="38">
        <v>77591</v>
      </c>
      <c r="M942" s="33">
        <v>1533</v>
      </c>
      <c r="N942" s="33">
        <v>1533</v>
      </c>
      <c r="O942" s="33">
        <v>0</v>
      </c>
      <c r="P942" s="33" t="s">
        <v>26</v>
      </c>
      <c r="Q942" s="33" t="s">
        <v>26</v>
      </c>
      <c r="R942" s="39" t="str">
        <f>IF(Extensions53[[#This Row],[Category]]="higher", "priority","")</f>
        <v/>
      </c>
    </row>
    <row r="943" spans="1:18" x14ac:dyDescent="0.3">
      <c r="A943" s="40" t="s">
        <v>18699</v>
      </c>
      <c r="B943" s="34" t="s">
        <v>18698</v>
      </c>
      <c r="C943" s="43" t="s">
        <v>18689</v>
      </c>
      <c r="D943" s="35" t="s">
        <v>18689</v>
      </c>
      <c r="E943" s="35" t="s">
        <v>18690</v>
      </c>
      <c r="F943" s="35" t="s">
        <v>18700</v>
      </c>
      <c r="G943" s="35" t="s">
        <v>18697</v>
      </c>
      <c r="H943" s="35" t="s">
        <v>349</v>
      </c>
      <c r="I943" s="41">
        <v>77568</v>
      </c>
      <c r="J943" s="35" t="s">
        <v>23</v>
      </c>
      <c r="K943" s="35" t="s">
        <v>349</v>
      </c>
      <c r="L943" s="41">
        <v>77591</v>
      </c>
      <c r="M943" s="35">
        <v>1533</v>
      </c>
      <c r="N943" s="35">
        <v>1533</v>
      </c>
      <c r="O943" s="35">
        <v>0</v>
      </c>
      <c r="P943" s="35" t="s">
        <v>26</v>
      </c>
      <c r="Q943" s="35" t="s">
        <v>26</v>
      </c>
      <c r="R943" s="42" t="str">
        <f>IF(Extensions53[[#This Row],[Category]]="higher", "priority","")</f>
        <v/>
      </c>
    </row>
    <row r="944" spans="1:18" x14ac:dyDescent="0.3">
      <c r="A944" s="37" t="s">
        <v>18702</v>
      </c>
      <c r="B944" s="32" t="s">
        <v>18701</v>
      </c>
      <c r="C944" s="44" t="s">
        <v>18689</v>
      </c>
      <c r="D944" s="33" t="s">
        <v>18689</v>
      </c>
      <c r="E944" s="33" t="s">
        <v>18690</v>
      </c>
      <c r="F944" s="33" t="s">
        <v>18703</v>
      </c>
      <c r="G944" s="33" t="s">
        <v>18697</v>
      </c>
      <c r="H944" s="33" t="s">
        <v>349</v>
      </c>
      <c r="I944" s="38">
        <v>77568</v>
      </c>
      <c r="J944" s="33" t="s">
        <v>23</v>
      </c>
      <c r="K944" s="33" t="s">
        <v>349</v>
      </c>
      <c r="L944" s="38">
        <v>77591</v>
      </c>
      <c r="M944" s="33">
        <v>1533</v>
      </c>
      <c r="N944" s="33">
        <v>1533</v>
      </c>
      <c r="O944" s="33">
        <v>0</v>
      </c>
      <c r="P944" s="33" t="s">
        <v>26</v>
      </c>
      <c r="Q944" s="33" t="s">
        <v>26</v>
      </c>
      <c r="R944" s="39" t="str">
        <f>IF(Extensions53[[#This Row],[Category]]="higher", "priority","")</f>
        <v/>
      </c>
    </row>
    <row r="945" spans="1:18" x14ac:dyDescent="0.3">
      <c r="A945" s="40" t="s">
        <v>18705</v>
      </c>
      <c r="B945" s="34" t="s">
        <v>18704</v>
      </c>
      <c r="C945" s="43" t="s">
        <v>18689</v>
      </c>
      <c r="D945" s="35" t="s">
        <v>18689</v>
      </c>
      <c r="E945" s="35" t="s">
        <v>18690</v>
      </c>
      <c r="F945" s="35" t="s">
        <v>18706</v>
      </c>
      <c r="G945" s="35" t="s">
        <v>18707</v>
      </c>
      <c r="H945" s="35" t="s">
        <v>349</v>
      </c>
      <c r="I945" s="41">
        <v>77573</v>
      </c>
      <c r="J945" s="35" t="s">
        <v>23</v>
      </c>
      <c r="K945" s="35" t="s">
        <v>349</v>
      </c>
      <c r="L945" s="41">
        <v>77591</v>
      </c>
      <c r="M945" s="35">
        <v>1533</v>
      </c>
      <c r="N945" s="35">
        <v>1533</v>
      </c>
      <c r="O945" s="35">
        <v>0</v>
      </c>
      <c r="P945" s="35" t="s">
        <v>26</v>
      </c>
      <c r="Q945" s="35" t="s">
        <v>26</v>
      </c>
      <c r="R945" s="42" t="str">
        <f>IF(Extensions53[[#This Row],[Category]]="higher", "priority","")</f>
        <v/>
      </c>
    </row>
    <row r="946" spans="1:18" x14ac:dyDescent="0.3">
      <c r="A946" s="37" t="s">
        <v>18709</v>
      </c>
      <c r="B946" s="32" t="s">
        <v>18708</v>
      </c>
      <c r="C946" s="44" t="s">
        <v>18689</v>
      </c>
      <c r="D946" s="33" t="s">
        <v>18689</v>
      </c>
      <c r="E946" s="33" t="s">
        <v>18690</v>
      </c>
      <c r="F946" s="33" t="s">
        <v>18710</v>
      </c>
      <c r="G946" s="33" t="s">
        <v>18707</v>
      </c>
      <c r="H946" s="33" t="s">
        <v>349</v>
      </c>
      <c r="I946" s="38">
        <v>77573</v>
      </c>
      <c r="J946" s="33" t="s">
        <v>23</v>
      </c>
      <c r="K946" s="33" t="s">
        <v>349</v>
      </c>
      <c r="L946" s="38">
        <v>77591</v>
      </c>
      <c r="M946" s="33">
        <v>1533</v>
      </c>
      <c r="N946" s="33">
        <v>1533</v>
      </c>
      <c r="O946" s="33">
        <v>0</v>
      </c>
      <c r="P946" s="33" t="s">
        <v>26</v>
      </c>
      <c r="Q946" s="33" t="s">
        <v>26</v>
      </c>
      <c r="R946" s="39" t="str">
        <f>IF(Extensions53[[#This Row],[Category]]="higher", "priority","")</f>
        <v/>
      </c>
    </row>
    <row r="947" spans="1:18" x14ac:dyDescent="0.3">
      <c r="A947" s="40" t="s">
        <v>10036</v>
      </c>
      <c r="B947" s="34" t="s">
        <v>10035</v>
      </c>
      <c r="C947" s="40">
        <v>14904443</v>
      </c>
      <c r="D947" s="35" t="s">
        <v>10029</v>
      </c>
      <c r="E947" s="35" t="s">
        <v>10030</v>
      </c>
      <c r="F947" s="35" t="s">
        <v>10037</v>
      </c>
      <c r="G947" s="35" t="s">
        <v>10038</v>
      </c>
      <c r="H947" s="35" t="s">
        <v>349</v>
      </c>
      <c r="I947" s="41">
        <v>77578</v>
      </c>
      <c r="J947" s="35" t="s">
        <v>23</v>
      </c>
      <c r="K947" s="35" t="s">
        <v>349</v>
      </c>
      <c r="L947" s="41">
        <v>77511</v>
      </c>
      <c r="M947" s="35">
        <v>1533</v>
      </c>
      <c r="N947" s="35">
        <v>1533</v>
      </c>
      <c r="O947" s="35">
        <v>0</v>
      </c>
      <c r="P947" s="35" t="s">
        <v>26</v>
      </c>
      <c r="Q947" s="35" t="s">
        <v>26</v>
      </c>
      <c r="R947" s="42" t="str">
        <f>IF(Extensions53[[#This Row],[Category]]="higher", "priority","")</f>
        <v/>
      </c>
    </row>
    <row r="948" spans="1:18" x14ac:dyDescent="0.3">
      <c r="A948" s="37" t="s">
        <v>10040</v>
      </c>
      <c r="B948" s="32" t="s">
        <v>10039</v>
      </c>
      <c r="C948" s="37">
        <v>14904443</v>
      </c>
      <c r="D948" s="33" t="s">
        <v>10029</v>
      </c>
      <c r="E948" s="33" t="s">
        <v>10030</v>
      </c>
      <c r="F948" s="33" t="s">
        <v>10041</v>
      </c>
      <c r="G948" s="33" t="s">
        <v>10042</v>
      </c>
      <c r="H948" s="33" t="s">
        <v>349</v>
      </c>
      <c r="I948" s="38">
        <v>77581</v>
      </c>
      <c r="J948" s="33" t="s">
        <v>23</v>
      </c>
      <c r="K948" s="33" t="s">
        <v>349</v>
      </c>
      <c r="L948" s="38">
        <v>77511</v>
      </c>
      <c r="M948" s="33">
        <v>1533</v>
      </c>
      <c r="N948" s="33">
        <v>1533</v>
      </c>
      <c r="O948" s="33">
        <v>0</v>
      </c>
      <c r="P948" s="33" t="s">
        <v>26</v>
      </c>
      <c r="Q948" s="33" t="s">
        <v>26</v>
      </c>
      <c r="R948" s="39" t="str">
        <f>IF(Extensions53[[#This Row],[Category]]="higher", "priority","")</f>
        <v/>
      </c>
    </row>
    <row r="949" spans="1:18" x14ac:dyDescent="0.3">
      <c r="A949" s="40" t="s">
        <v>10044</v>
      </c>
      <c r="B949" s="34" t="s">
        <v>10043</v>
      </c>
      <c r="C949" s="40">
        <v>14904443</v>
      </c>
      <c r="D949" s="35" t="s">
        <v>10029</v>
      </c>
      <c r="E949" s="35" t="s">
        <v>10030</v>
      </c>
      <c r="F949" s="35" t="s">
        <v>10045</v>
      </c>
      <c r="G949" s="35" t="s">
        <v>10042</v>
      </c>
      <c r="H949" s="35" t="s">
        <v>349</v>
      </c>
      <c r="I949" s="41">
        <v>77584</v>
      </c>
      <c r="J949" s="35" t="s">
        <v>23</v>
      </c>
      <c r="K949" s="35" t="s">
        <v>349</v>
      </c>
      <c r="L949" s="41">
        <v>77511</v>
      </c>
      <c r="M949" s="35">
        <v>1533</v>
      </c>
      <c r="N949" s="35">
        <v>1533</v>
      </c>
      <c r="O949" s="35">
        <v>0</v>
      </c>
      <c r="P949" s="35" t="s">
        <v>26</v>
      </c>
      <c r="Q949" s="35" t="s">
        <v>26</v>
      </c>
      <c r="R949" s="42" t="str">
        <f>IF(Extensions53[[#This Row],[Category]]="higher", "priority","")</f>
        <v/>
      </c>
    </row>
    <row r="950" spans="1:18" x14ac:dyDescent="0.3">
      <c r="A950" s="37" t="s">
        <v>18902</v>
      </c>
      <c r="B950" s="32" t="s">
        <v>18901</v>
      </c>
      <c r="C950" s="37" t="s">
        <v>18892</v>
      </c>
      <c r="D950" s="33" t="s">
        <v>18892</v>
      </c>
      <c r="E950" s="33" t="s">
        <v>18893</v>
      </c>
      <c r="F950" s="33" t="s">
        <v>18903</v>
      </c>
      <c r="G950" s="33" t="s">
        <v>18904</v>
      </c>
      <c r="H950" s="33" t="s">
        <v>349</v>
      </c>
      <c r="I950" s="38">
        <v>77598</v>
      </c>
      <c r="J950" s="33" t="s">
        <v>23</v>
      </c>
      <c r="K950" s="33" t="s">
        <v>349</v>
      </c>
      <c r="L950" s="38">
        <v>77550</v>
      </c>
      <c r="M950" s="33">
        <v>1533</v>
      </c>
      <c r="N950" s="33">
        <v>1533</v>
      </c>
      <c r="O950" s="33">
        <v>0</v>
      </c>
      <c r="P950" s="33" t="s">
        <v>26</v>
      </c>
      <c r="Q950" s="33" t="s">
        <v>26</v>
      </c>
      <c r="R950" s="39" t="str">
        <f>IF(Extensions53[[#This Row],[Category]]="higher", "priority","")</f>
        <v/>
      </c>
    </row>
    <row r="951" spans="1:18" x14ac:dyDescent="0.3">
      <c r="A951" s="40" t="s">
        <v>7383</v>
      </c>
      <c r="B951" s="34" t="s">
        <v>7382</v>
      </c>
      <c r="C951" s="40" t="s">
        <v>7380</v>
      </c>
      <c r="D951" s="35" t="s">
        <v>7380</v>
      </c>
      <c r="E951" s="35" t="s">
        <v>7381</v>
      </c>
      <c r="F951" s="35" t="s">
        <v>7384</v>
      </c>
      <c r="G951" s="35" t="s">
        <v>7385</v>
      </c>
      <c r="H951" s="35" t="s">
        <v>349</v>
      </c>
      <c r="I951" s="41">
        <v>77656</v>
      </c>
      <c r="J951" s="35" t="s">
        <v>23</v>
      </c>
      <c r="K951" s="35" t="s">
        <v>349</v>
      </c>
      <c r="L951" s="41">
        <v>77710</v>
      </c>
      <c r="M951" s="35">
        <v>1542</v>
      </c>
      <c r="N951" s="35">
        <v>1542</v>
      </c>
      <c r="O951" s="35">
        <v>0</v>
      </c>
      <c r="P951" s="35" t="s">
        <v>26</v>
      </c>
      <c r="Q951" s="35" t="s">
        <v>26</v>
      </c>
      <c r="R951" s="42" t="str">
        <f>IF(Extensions53[[#This Row],[Category]]="higher", "priority","")</f>
        <v/>
      </c>
    </row>
    <row r="952" spans="1:18" x14ac:dyDescent="0.3">
      <c r="A952" s="37" t="s">
        <v>7387</v>
      </c>
      <c r="B952" s="32" t="s">
        <v>7386</v>
      </c>
      <c r="C952" s="37" t="s">
        <v>7380</v>
      </c>
      <c r="D952" s="33" t="s">
        <v>7380</v>
      </c>
      <c r="E952" s="33" t="s">
        <v>7381</v>
      </c>
      <c r="F952" s="33" t="s">
        <v>7388</v>
      </c>
      <c r="G952" s="33" t="s">
        <v>7389</v>
      </c>
      <c r="H952" s="33" t="s">
        <v>349</v>
      </c>
      <c r="I952" s="38">
        <v>77705</v>
      </c>
      <c r="J952" s="33" t="s">
        <v>23</v>
      </c>
      <c r="K952" s="33" t="s">
        <v>349</v>
      </c>
      <c r="L952" s="38">
        <v>77710</v>
      </c>
      <c r="M952" s="33">
        <v>1542</v>
      </c>
      <c r="N952" s="33">
        <v>1542</v>
      </c>
      <c r="O952" s="33">
        <v>0</v>
      </c>
      <c r="P952" s="33" t="s">
        <v>26</v>
      </c>
      <c r="Q952" s="33" t="s">
        <v>26</v>
      </c>
      <c r="R952" s="39" t="str">
        <f>IF(Extensions53[[#This Row],[Category]]="higher", "priority","")</f>
        <v/>
      </c>
    </row>
    <row r="953" spans="1:18" x14ac:dyDescent="0.3">
      <c r="A953" s="40" t="s">
        <v>17327</v>
      </c>
      <c r="B953" s="34" t="s">
        <v>17326</v>
      </c>
      <c r="C953" s="40">
        <v>14955443</v>
      </c>
      <c r="D953" s="35" t="s">
        <v>17308</v>
      </c>
      <c r="E953" s="35" t="s">
        <v>17309</v>
      </c>
      <c r="F953" s="35" t="s">
        <v>17328</v>
      </c>
      <c r="G953" s="35" t="s">
        <v>931</v>
      </c>
      <c r="H953" s="35" t="s">
        <v>349</v>
      </c>
      <c r="I953" s="41">
        <v>77801</v>
      </c>
      <c r="J953" s="35" t="s">
        <v>23</v>
      </c>
      <c r="K953" s="35" t="s">
        <v>349</v>
      </c>
      <c r="L953" s="41">
        <v>77805</v>
      </c>
      <c r="M953" s="35">
        <v>1242</v>
      </c>
      <c r="N953" s="35">
        <v>1242</v>
      </c>
      <c r="O953" s="35">
        <v>0</v>
      </c>
      <c r="P953" s="35" t="s">
        <v>26</v>
      </c>
      <c r="Q953" s="35" t="s">
        <v>26</v>
      </c>
      <c r="R953" s="42" t="str">
        <f>IF(Extensions53[[#This Row],[Category]]="higher", "priority","")</f>
        <v/>
      </c>
    </row>
    <row r="954" spans="1:18" x14ac:dyDescent="0.3">
      <c r="A954" s="37" t="s">
        <v>17330</v>
      </c>
      <c r="B954" s="32" t="s">
        <v>17329</v>
      </c>
      <c r="C954" s="37">
        <v>14955443</v>
      </c>
      <c r="D954" s="33" t="s">
        <v>17308</v>
      </c>
      <c r="E954" s="33" t="s">
        <v>17309</v>
      </c>
      <c r="F954" s="33" t="s">
        <v>17331</v>
      </c>
      <c r="G954" s="33" t="s">
        <v>931</v>
      </c>
      <c r="H954" s="33" t="s">
        <v>349</v>
      </c>
      <c r="I954" s="38">
        <v>77802</v>
      </c>
      <c r="J954" s="33" t="s">
        <v>23</v>
      </c>
      <c r="K954" s="33" t="s">
        <v>349</v>
      </c>
      <c r="L954" s="38">
        <v>77805</v>
      </c>
      <c r="M954" s="33">
        <v>1242</v>
      </c>
      <c r="N954" s="33">
        <v>1242</v>
      </c>
      <c r="O954" s="33">
        <v>0</v>
      </c>
      <c r="P954" s="33" t="s">
        <v>26</v>
      </c>
      <c r="Q954" s="33" t="s">
        <v>26</v>
      </c>
      <c r="R954" s="39" t="str">
        <f>IF(Extensions53[[#This Row],[Category]]="higher", "priority","")</f>
        <v/>
      </c>
    </row>
    <row r="955" spans="1:18" x14ac:dyDescent="0.3">
      <c r="A955" s="40" t="s">
        <v>17333</v>
      </c>
      <c r="B955" s="34" t="s">
        <v>17332</v>
      </c>
      <c r="C955" s="40">
        <v>14955443</v>
      </c>
      <c r="D955" s="35" t="s">
        <v>17308</v>
      </c>
      <c r="E955" s="35" t="s">
        <v>17309</v>
      </c>
      <c r="F955" s="35" t="s">
        <v>17334</v>
      </c>
      <c r="G955" s="35" t="s">
        <v>931</v>
      </c>
      <c r="H955" s="35" t="s">
        <v>349</v>
      </c>
      <c r="I955" s="41">
        <v>77802</v>
      </c>
      <c r="J955" s="35" t="s">
        <v>23</v>
      </c>
      <c r="K955" s="35" t="s">
        <v>349</v>
      </c>
      <c r="L955" s="41">
        <v>77805</v>
      </c>
      <c r="M955" s="35">
        <v>1242</v>
      </c>
      <c r="N955" s="35">
        <v>1242</v>
      </c>
      <c r="O955" s="35">
        <v>0</v>
      </c>
      <c r="P955" s="35" t="s">
        <v>26</v>
      </c>
      <c r="Q955" s="35" t="s">
        <v>26</v>
      </c>
      <c r="R955" s="42" t="str">
        <f>IF(Extensions53[[#This Row],[Category]]="higher", "priority","")</f>
        <v/>
      </c>
    </row>
    <row r="956" spans="1:18" x14ac:dyDescent="0.3">
      <c r="A956" s="37" t="s">
        <v>17336</v>
      </c>
      <c r="B956" s="32" t="s">
        <v>17335</v>
      </c>
      <c r="C956" s="37">
        <v>14955443</v>
      </c>
      <c r="D956" s="33" t="s">
        <v>17308</v>
      </c>
      <c r="E956" s="33" t="s">
        <v>17309</v>
      </c>
      <c r="F956" s="33" t="s">
        <v>17337</v>
      </c>
      <c r="G956" s="33" t="s">
        <v>931</v>
      </c>
      <c r="H956" s="33" t="s">
        <v>349</v>
      </c>
      <c r="I956" s="38">
        <v>77807</v>
      </c>
      <c r="J956" s="33" t="s">
        <v>23</v>
      </c>
      <c r="K956" s="33" t="s">
        <v>349</v>
      </c>
      <c r="L956" s="38">
        <v>77805</v>
      </c>
      <c r="M956" s="33">
        <v>1242</v>
      </c>
      <c r="N956" s="33">
        <v>1242</v>
      </c>
      <c r="O956" s="33">
        <v>0</v>
      </c>
      <c r="P956" s="33" t="s">
        <v>26</v>
      </c>
      <c r="Q956" s="33" t="s">
        <v>26</v>
      </c>
      <c r="R956" s="39" t="str">
        <f>IF(Extensions53[[#This Row],[Category]]="higher", "priority","")</f>
        <v/>
      </c>
    </row>
    <row r="957" spans="1:18" x14ac:dyDescent="0.3">
      <c r="A957" s="40" t="s">
        <v>17339</v>
      </c>
      <c r="B957" s="34" t="s">
        <v>17338</v>
      </c>
      <c r="C957" s="40">
        <v>14955443</v>
      </c>
      <c r="D957" s="35" t="s">
        <v>17308</v>
      </c>
      <c r="E957" s="35" t="s">
        <v>17309</v>
      </c>
      <c r="F957" s="35" t="s">
        <v>17340</v>
      </c>
      <c r="G957" s="35" t="s">
        <v>931</v>
      </c>
      <c r="H957" s="35" t="s">
        <v>349</v>
      </c>
      <c r="I957" s="41">
        <v>77807</v>
      </c>
      <c r="J957" s="35" t="s">
        <v>23</v>
      </c>
      <c r="K957" s="35" t="s">
        <v>349</v>
      </c>
      <c r="L957" s="41">
        <v>77805</v>
      </c>
      <c r="M957" s="35">
        <v>1242</v>
      </c>
      <c r="N957" s="35">
        <v>1242</v>
      </c>
      <c r="O957" s="35">
        <v>0</v>
      </c>
      <c r="P957" s="35" t="s">
        <v>26</v>
      </c>
      <c r="Q957" s="35" t="s">
        <v>26</v>
      </c>
      <c r="R957" s="42" t="str">
        <f>IF(Extensions53[[#This Row],[Category]]="higher", "priority","")</f>
        <v>priority</v>
      </c>
    </row>
    <row r="958" spans="1:18" x14ac:dyDescent="0.3">
      <c r="A958" s="37" t="s">
        <v>17342</v>
      </c>
      <c r="B958" s="32" t="s">
        <v>17341</v>
      </c>
      <c r="C958" s="37">
        <v>14955443</v>
      </c>
      <c r="D958" s="33" t="s">
        <v>17308</v>
      </c>
      <c r="E958" s="33" t="s">
        <v>17309</v>
      </c>
      <c r="F958" s="33" t="s">
        <v>17340</v>
      </c>
      <c r="G958" s="33" t="s">
        <v>931</v>
      </c>
      <c r="H958" s="33" t="s">
        <v>349</v>
      </c>
      <c r="I958" s="38">
        <v>77807</v>
      </c>
      <c r="J958" s="33" t="s">
        <v>23</v>
      </c>
      <c r="K958" s="33" t="s">
        <v>349</v>
      </c>
      <c r="L958" s="38">
        <v>77805</v>
      </c>
      <c r="M958" s="33">
        <v>1242</v>
      </c>
      <c r="N958" s="33">
        <v>1242</v>
      </c>
      <c r="O958" s="33">
        <v>0</v>
      </c>
      <c r="P958" s="33" t="s">
        <v>26</v>
      </c>
      <c r="Q958" s="33" t="s">
        <v>26</v>
      </c>
      <c r="R958" s="39" t="str">
        <f>IF(Extensions53[[#This Row],[Category]]="higher", "priority","")</f>
        <v/>
      </c>
    </row>
    <row r="959" spans="1:18" x14ac:dyDescent="0.3">
      <c r="A959" s="40" t="s">
        <v>17344</v>
      </c>
      <c r="B959" s="34" t="s">
        <v>17343</v>
      </c>
      <c r="C959" s="40">
        <v>14955443</v>
      </c>
      <c r="D959" s="35" t="s">
        <v>17308</v>
      </c>
      <c r="E959" s="35" t="s">
        <v>17309</v>
      </c>
      <c r="F959" s="35" t="s">
        <v>17345</v>
      </c>
      <c r="G959" s="35" t="s">
        <v>1459</v>
      </c>
      <c r="H959" s="35" t="s">
        <v>349</v>
      </c>
      <c r="I959" s="41">
        <v>77840</v>
      </c>
      <c r="J959" s="35" t="s">
        <v>23</v>
      </c>
      <c r="K959" s="35" t="s">
        <v>349</v>
      </c>
      <c r="L959" s="41">
        <v>77805</v>
      </c>
      <c r="M959" s="35">
        <v>1242</v>
      </c>
      <c r="N959" s="35">
        <v>1242</v>
      </c>
      <c r="O959" s="35">
        <v>0</v>
      </c>
      <c r="P959" s="35" t="s">
        <v>26</v>
      </c>
      <c r="Q959" s="35" t="s">
        <v>26</v>
      </c>
      <c r="R959" s="42" t="str">
        <f>IF(Extensions53[[#This Row],[Category]]="higher", "priority","")</f>
        <v/>
      </c>
    </row>
    <row r="960" spans="1:18" x14ac:dyDescent="0.3">
      <c r="A960" s="37" t="s">
        <v>17347</v>
      </c>
      <c r="B960" s="32" t="s">
        <v>17346</v>
      </c>
      <c r="C960" s="37">
        <v>14955443</v>
      </c>
      <c r="D960" s="33" t="s">
        <v>17308</v>
      </c>
      <c r="E960" s="33" t="s">
        <v>17309</v>
      </c>
      <c r="F960" s="33" t="s">
        <v>17348</v>
      </c>
      <c r="G960" s="33" t="s">
        <v>1459</v>
      </c>
      <c r="H960" s="33" t="s">
        <v>349</v>
      </c>
      <c r="I960" s="38">
        <v>77843</v>
      </c>
      <c r="J960" s="33" t="s">
        <v>23</v>
      </c>
      <c r="K960" s="33" t="s">
        <v>349</v>
      </c>
      <c r="L960" s="38">
        <v>77805</v>
      </c>
      <c r="M960" s="33">
        <v>1242</v>
      </c>
      <c r="N960" s="33">
        <v>1242</v>
      </c>
      <c r="O960" s="33">
        <v>0</v>
      </c>
      <c r="P960" s="33" t="s">
        <v>26</v>
      </c>
      <c r="Q960" s="33" t="s">
        <v>26</v>
      </c>
      <c r="R960" s="39" t="str">
        <f>IF(Extensions53[[#This Row],[Category]]="higher", "priority","")</f>
        <v/>
      </c>
    </row>
    <row r="961" spans="1:18" x14ac:dyDescent="0.3">
      <c r="A961" s="40" t="s">
        <v>22096</v>
      </c>
      <c r="B961" s="34" t="s">
        <v>22095</v>
      </c>
      <c r="C961" s="40">
        <v>25071643</v>
      </c>
      <c r="D961" s="35" t="s">
        <v>22093</v>
      </c>
      <c r="E961" s="35" t="s">
        <v>22094</v>
      </c>
      <c r="F961" s="35" t="s">
        <v>22097</v>
      </c>
      <c r="G961" s="35" t="s">
        <v>22098</v>
      </c>
      <c r="H961" s="35" t="s">
        <v>349</v>
      </c>
      <c r="I961" s="41">
        <v>78023</v>
      </c>
      <c r="J961" s="35" t="s">
        <v>23</v>
      </c>
      <c r="K961" s="35" t="s">
        <v>349</v>
      </c>
      <c r="L961" s="41">
        <v>78216</v>
      </c>
      <c r="M961" s="35">
        <v>1575</v>
      </c>
      <c r="N961" s="35">
        <v>1575</v>
      </c>
      <c r="O961" s="35">
        <v>0</v>
      </c>
      <c r="P961" s="35" t="s">
        <v>26</v>
      </c>
      <c r="Q961" s="35" t="s">
        <v>26</v>
      </c>
      <c r="R961" s="42" t="str">
        <f>IF(Extensions53[[#This Row],[Category]]="higher", "priority","")</f>
        <v/>
      </c>
    </row>
    <row r="962" spans="1:18" x14ac:dyDescent="0.3">
      <c r="A962" s="37" t="s">
        <v>12172</v>
      </c>
      <c r="B962" s="32" t="s">
        <v>2003</v>
      </c>
      <c r="C962" s="37">
        <v>14912443</v>
      </c>
      <c r="D962" s="33" t="s">
        <v>12171</v>
      </c>
      <c r="E962" s="33" t="s">
        <v>2002</v>
      </c>
      <c r="F962" s="33" t="s">
        <v>2005</v>
      </c>
      <c r="G962" s="33" t="s">
        <v>2006</v>
      </c>
      <c r="H962" s="33" t="s">
        <v>349</v>
      </c>
      <c r="I962" s="38">
        <v>78046</v>
      </c>
      <c r="J962" s="33" t="s">
        <v>23</v>
      </c>
      <c r="K962" s="33" t="s">
        <v>349</v>
      </c>
      <c r="L962" s="38">
        <v>78040</v>
      </c>
      <c r="M962" s="33">
        <v>1290</v>
      </c>
      <c r="N962" s="33">
        <v>1290</v>
      </c>
      <c r="O962" s="33">
        <v>0</v>
      </c>
      <c r="P962" s="33" t="s">
        <v>26</v>
      </c>
      <c r="Q962" s="33" t="s">
        <v>26</v>
      </c>
      <c r="R962" s="39" t="str">
        <f>IF(Extensions53[[#This Row],[Category]]="higher", "priority","")</f>
        <v>priority</v>
      </c>
    </row>
    <row r="963" spans="1:18" x14ac:dyDescent="0.3">
      <c r="A963" s="40" t="s">
        <v>8018</v>
      </c>
      <c r="B963" s="34" t="s">
        <v>8017</v>
      </c>
      <c r="C963" s="40">
        <v>14022443</v>
      </c>
      <c r="D963" s="35" t="s">
        <v>8007</v>
      </c>
      <c r="E963" s="35" t="s">
        <v>8008</v>
      </c>
      <c r="F963" s="35" t="s">
        <v>8019</v>
      </c>
      <c r="G963" s="35" t="s">
        <v>7351</v>
      </c>
      <c r="H963" s="35" t="s">
        <v>349</v>
      </c>
      <c r="I963" s="41">
        <v>78130</v>
      </c>
      <c r="J963" s="35" t="s">
        <v>23</v>
      </c>
      <c r="K963" s="35" t="s">
        <v>349</v>
      </c>
      <c r="L963" s="41">
        <v>78224</v>
      </c>
      <c r="M963" s="35">
        <v>1575</v>
      </c>
      <c r="N963" s="35">
        <v>1575</v>
      </c>
      <c r="O963" s="35">
        <v>0</v>
      </c>
      <c r="P963" s="35" t="s">
        <v>26</v>
      </c>
      <c r="Q963" s="35" t="s">
        <v>26</v>
      </c>
      <c r="R963" s="42" t="str">
        <f>IF(Extensions53[[#This Row],[Category]]="higher", "priority","")</f>
        <v/>
      </c>
    </row>
    <row r="964" spans="1:18" x14ac:dyDescent="0.3">
      <c r="A964" s="37" t="s">
        <v>17748</v>
      </c>
      <c r="B964" s="32" t="s">
        <v>8017</v>
      </c>
      <c r="C964" s="37">
        <v>14973443</v>
      </c>
      <c r="D964" s="33" t="s">
        <v>17744</v>
      </c>
      <c r="E964" s="33" t="s">
        <v>8035</v>
      </c>
      <c r="F964" s="33" t="s">
        <v>8019</v>
      </c>
      <c r="G964" s="33" t="s">
        <v>7351</v>
      </c>
      <c r="H964" s="33" t="s">
        <v>349</v>
      </c>
      <c r="I964" s="38">
        <v>78130</v>
      </c>
      <c r="J964" s="33" t="s">
        <v>23</v>
      </c>
      <c r="K964" s="33" t="s">
        <v>349</v>
      </c>
      <c r="L964" s="38">
        <v>78212</v>
      </c>
      <c r="M964" s="33">
        <v>1575</v>
      </c>
      <c r="N964" s="33">
        <v>1575</v>
      </c>
      <c r="O964" s="33">
        <v>0</v>
      </c>
      <c r="P964" s="33" t="s">
        <v>26</v>
      </c>
      <c r="Q964" s="33" t="s">
        <v>26</v>
      </c>
      <c r="R964" s="39" t="str">
        <f>IF(Extensions53[[#This Row],[Category]]="higher", "priority","")</f>
        <v>priority</v>
      </c>
    </row>
    <row r="965" spans="1:18" x14ac:dyDescent="0.3">
      <c r="A965" s="40" t="s">
        <v>8021</v>
      </c>
      <c r="B965" s="34" t="s">
        <v>8020</v>
      </c>
      <c r="C965" s="40">
        <v>14022443</v>
      </c>
      <c r="D965" s="35" t="s">
        <v>8007</v>
      </c>
      <c r="E965" s="35" t="s">
        <v>8008</v>
      </c>
      <c r="F965" s="35" t="s">
        <v>8022</v>
      </c>
      <c r="G965" s="35" t="s">
        <v>1978</v>
      </c>
      <c r="H965" s="35" t="s">
        <v>349</v>
      </c>
      <c r="I965" s="41">
        <v>78150</v>
      </c>
      <c r="J965" s="35" t="s">
        <v>23</v>
      </c>
      <c r="K965" s="35" t="s">
        <v>349</v>
      </c>
      <c r="L965" s="41">
        <v>78224</v>
      </c>
      <c r="M965" s="35">
        <v>1575</v>
      </c>
      <c r="N965" s="35">
        <v>1575</v>
      </c>
      <c r="O965" s="35">
        <v>0</v>
      </c>
      <c r="P965" s="35" t="s">
        <v>26</v>
      </c>
      <c r="Q965" s="35" t="s">
        <v>26</v>
      </c>
      <c r="R965" s="42" t="str">
        <f>IF(Extensions53[[#This Row],[Category]]="higher", "priority","")</f>
        <v>priority</v>
      </c>
    </row>
    <row r="966" spans="1:18" x14ac:dyDescent="0.3">
      <c r="A966" s="37" t="s">
        <v>17749</v>
      </c>
      <c r="B966" s="32" t="s">
        <v>8020</v>
      </c>
      <c r="C966" s="37">
        <v>14973443</v>
      </c>
      <c r="D966" s="33" t="s">
        <v>17744</v>
      </c>
      <c r="E966" s="33" t="s">
        <v>8035</v>
      </c>
      <c r="F966" s="33" t="s">
        <v>8022</v>
      </c>
      <c r="G966" s="33" t="s">
        <v>1978</v>
      </c>
      <c r="H966" s="33" t="s">
        <v>349</v>
      </c>
      <c r="I966" s="38">
        <v>78150</v>
      </c>
      <c r="J966" s="33" t="s">
        <v>23</v>
      </c>
      <c r="K966" s="33" t="s">
        <v>349</v>
      </c>
      <c r="L966" s="38">
        <v>78212</v>
      </c>
      <c r="M966" s="33">
        <v>1575</v>
      </c>
      <c r="N966" s="33">
        <v>1575</v>
      </c>
      <c r="O966" s="33">
        <v>0</v>
      </c>
      <c r="P966" s="33" t="s">
        <v>26</v>
      </c>
      <c r="Q966" s="33" t="s">
        <v>26</v>
      </c>
      <c r="R966" s="39" t="str">
        <f>IF(Extensions53[[#This Row],[Category]]="higher", "priority","")</f>
        <v>priority</v>
      </c>
    </row>
    <row r="967" spans="1:18" x14ac:dyDescent="0.3">
      <c r="A967" s="40" t="s">
        <v>8024</v>
      </c>
      <c r="B967" s="34" t="s">
        <v>8023</v>
      </c>
      <c r="C967" s="40">
        <v>14022443</v>
      </c>
      <c r="D967" s="35" t="s">
        <v>8007</v>
      </c>
      <c r="E967" s="35" t="s">
        <v>8008</v>
      </c>
      <c r="F967" s="35" t="s">
        <v>8025</v>
      </c>
      <c r="G967" s="35" t="s">
        <v>1978</v>
      </c>
      <c r="H967" s="35" t="s">
        <v>349</v>
      </c>
      <c r="I967" s="41">
        <v>78202</v>
      </c>
      <c r="J967" s="35" t="s">
        <v>23</v>
      </c>
      <c r="K967" s="35" t="s">
        <v>349</v>
      </c>
      <c r="L967" s="41">
        <v>78224</v>
      </c>
      <c r="M967" s="35">
        <v>1575</v>
      </c>
      <c r="N967" s="35">
        <v>1575</v>
      </c>
      <c r="O967" s="35">
        <v>0</v>
      </c>
      <c r="P967" s="35" t="s">
        <v>26</v>
      </c>
      <c r="Q967" s="35" t="s">
        <v>26</v>
      </c>
      <c r="R967" s="42" t="str">
        <f>IF(Extensions53[[#This Row],[Category]]="higher", "priority","")</f>
        <v/>
      </c>
    </row>
    <row r="968" spans="1:18" x14ac:dyDescent="0.3">
      <c r="A968" s="37" t="s">
        <v>17751</v>
      </c>
      <c r="B968" s="32" t="s">
        <v>17750</v>
      </c>
      <c r="C968" s="37">
        <v>14973443</v>
      </c>
      <c r="D968" s="33" t="s">
        <v>17744</v>
      </c>
      <c r="E968" s="33" t="s">
        <v>8035</v>
      </c>
      <c r="F968" s="33" t="s">
        <v>8025</v>
      </c>
      <c r="G968" s="33" t="s">
        <v>1978</v>
      </c>
      <c r="H968" s="33" t="s">
        <v>349</v>
      </c>
      <c r="I968" s="38">
        <v>78202</v>
      </c>
      <c r="J968" s="33" t="s">
        <v>23</v>
      </c>
      <c r="K968" s="33" t="s">
        <v>349</v>
      </c>
      <c r="L968" s="38">
        <v>78212</v>
      </c>
      <c r="M968" s="33">
        <v>1575</v>
      </c>
      <c r="N968" s="33">
        <v>1575</v>
      </c>
      <c r="O968" s="33">
        <v>0</v>
      </c>
      <c r="P968" s="33" t="s">
        <v>26</v>
      </c>
      <c r="Q968" s="33" t="s">
        <v>26</v>
      </c>
      <c r="R968" s="39" t="str">
        <f>IF(Extensions53[[#This Row],[Category]]="higher", "priority","")</f>
        <v/>
      </c>
    </row>
    <row r="969" spans="1:18" x14ac:dyDescent="0.3">
      <c r="A969" s="40" t="s">
        <v>8027</v>
      </c>
      <c r="B969" s="34" t="s">
        <v>8026</v>
      </c>
      <c r="C969" s="40">
        <v>14022443</v>
      </c>
      <c r="D969" s="35" t="s">
        <v>8007</v>
      </c>
      <c r="E969" s="35" t="s">
        <v>8008</v>
      </c>
      <c r="F969" s="35" t="s">
        <v>8028</v>
      </c>
      <c r="G969" s="35" t="s">
        <v>1978</v>
      </c>
      <c r="H969" s="35" t="s">
        <v>349</v>
      </c>
      <c r="I969" s="41">
        <v>78203</v>
      </c>
      <c r="J969" s="35" t="s">
        <v>23</v>
      </c>
      <c r="K969" s="35" t="s">
        <v>349</v>
      </c>
      <c r="L969" s="41">
        <v>78224</v>
      </c>
      <c r="M969" s="35">
        <v>1575</v>
      </c>
      <c r="N969" s="35">
        <v>1575</v>
      </c>
      <c r="O969" s="35">
        <v>0</v>
      </c>
      <c r="P969" s="35" t="s">
        <v>26</v>
      </c>
      <c r="Q969" s="35" t="s">
        <v>26</v>
      </c>
      <c r="R969" s="42" t="str">
        <f>IF(Extensions53[[#This Row],[Category]]="higher", "priority","")</f>
        <v/>
      </c>
    </row>
    <row r="970" spans="1:18" x14ac:dyDescent="0.3">
      <c r="A970" s="37" t="s">
        <v>17752</v>
      </c>
      <c r="B970" s="32" t="s">
        <v>8026</v>
      </c>
      <c r="C970" s="37">
        <v>14973443</v>
      </c>
      <c r="D970" s="33" t="s">
        <v>17744</v>
      </c>
      <c r="E970" s="33" t="s">
        <v>8035</v>
      </c>
      <c r="F970" s="33" t="s">
        <v>8028</v>
      </c>
      <c r="G970" s="33" t="s">
        <v>1978</v>
      </c>
      <c r="H970" s="33" t="s">
        <v>349</v>
      </c>
      <c r="I970" s="38">
        <v>78203</v>
      </c>
      <c r="J970" s="33" t="s">
        <v>23</v>
      </c>
      <c r="K970" s="33" t="s">
        <v>349</v>
      </c>
      <c r="L970" s="38">
        <v>78212</v>
      </c>
      <c r="M970" s="33">
        <v>1575</v>
      </c>
      <c r="N970" s="33">
        <v>1575</v>
      </c>
      <c r="O970" s="33">
        <v>0</v>
      </c>
      <c r="P970" s="33" t="s">
        <v>26</v>
      </c>
      <c r="Q970" s="33" t="s">
        <v>26</v>
      </c>
      <c r="R970" s="39" t="str">
        <f>IF(Extensions53[[#This Row],[Category]]="higher", "priority","")</f>
        <v/>
      </c>
    </row>
    <row r="971" spans="1:18" x14ac:dyDescent="0.3">
      <c r="A971" s="40" t="s">
        <v>26025</v>
      </c>
      <c r="B971" s="34" t="s">
        <v>25964</v>
      </c>
      <c r="C971" s="40">
        <v>31029643</v>
      </c>
      <c r="D971" s="35" t="s">
        <v>26023</v>
      </c>
      <c r="E971" s="35" t="s">
        <v>26024</v>
      </c>
      <c r="F971" s="35" t="s">
        <v>25966</v>
      </c>
      <c r="G971" s="35" t="s">
        <v>1978</v>
      </c>
      <c r="H971" s="35" t="s">
        <v>349</v>
      </c>
      <c r="I971" s="41">
        <v>78205</v>
      </c>
      <c r="J971" s="35" t="s">
        <v>23</v>
      </c>
      <c r="K971" s="35" t="s">
        <v>349</v>
      </c>
      <c r="L971" s="41">
        <v>78213</v>
      </c>
      <c r="M971" s="35">
        <v>1575</v>
      </c>
      <c r="N971" s="35">
        <v>1575</v>
      </c>
      <c r="O971" s="35">
        <v>0</v>
      </c>
      <c r="P971" s="35" t="s">
        <v>26</v>
      </c>
      <c r="Q971" s="35" t="s">
        <v>26</v>
      </c>
      <c r="R971" s="42" t="str">
        <f>IF(Extensions53[[#This Row],[Category]]="higher", "priority","")</f>
        <v/>
      </c>
    </row>
    <row r="972" spans="1:18" x14ac:dyDescent="0.3">
      <c r="A972" s="37" t="s">
        <v>7371</v>
      </c>
      <c r="B972" s="32" t="s">
        <v>7370</v>
      </c>
      <c r="C972" s="37" t="s">
        <v>7369</v>
      </c>
      <c r="D972" s="33" t="s">
        <v>7369</v>
      </c>
      <c r="E972" s="33" t="s">
        <v>7370</v>
      </c>
      <c r="F972" s="33" t="s">
        <v>7372</v>
      </c>
      <c r="G972" s="33" t="s">
        <v>1978</v>
      </c>
      <c r="H972" s="33" t="s">
        <v>349</v>
      </c>
      <c r="I972" s="38">
        <v>78207</v>
      </c>
      <c r="J972" s="33" t="s">
        <v>23</v>
      </c>
      <c r="K972" s="33" t="s">
        <v>349</v>
      </c>
      <c r="L972" s="38">
        <v>78249</v>
      </c>
      <c r="M972" s="33">
        <v>1575</v>
      </c>
      <c r="N972" s="33">
        <v>1575</v>
      </c>
      <c r="O972" s="33">
        <v>0</v>
      </c>
      <c r="P972" s="33" t="s">
        <v>26</v>
      </c>
      <c r="Q972" s="33" t="s">
        <v>26</v>
      </c>
      <c r="R972" s="39" t="str">
        <f>IF(Extensions53[[#This Row],[Category]]="higher", "priority","")</f>
        <v/>
      </c>
    </row>
    <row r="973" spans="1:18" x14ac:dyDescent="0.3">
      <c r="A973" s="40" t="s">
        <v>26026</v>
      </c>
      <c r="B973" s="34" t="s">
        <v>25967</v>
      </c>
      <c r="C973" s="40">
        <v>31029643</v>
      </c>
      <c r="D973" s="35" t="s">
        <v>26023</v>
      </c>
      <c r="E973" s="35" t="s">
        <v>26024</v>
      </c>
      <c r="F973" s="35" t="s">
        <v>25969</v>
      </c>
      <c r="G973" s="35" t="s">
        <v>1978</v>
      </c>
      <c r="H973" s="35" t="s">
        <v>349</v>
      </c>
      <c r="I973" s="41">
        <v>78209</v>
      </c>
      <c r="J973" s="35" t="s">
        <v>23</v>
      </c>
      <c r="K973" s="35" t="s">
        <v>349</v>
      </c>
      <c r="L973" s="41">
        <v>78213</v>
      </c>
      <c r="M973" s="35">
        <v>1575</v>
      </c>
      <c r="N973" s="35">
        <v>1575</v>
      </c>
      <c r="O973" s="35">
        <v>0</v>
      </c>
      <c r="P973" s="35" t="s">
        <v>26</v>
      </c>
      <c r="Q973" s="35" t="s">
        <v>26</v>
      </c>
      <c r="R973" s="42" t="str">
        <f>IF(Extensions53[[#This Row],[Category]]="higher", "priority","")</f>
        <v/>
      </c>
    </row>
    <row r="974" spans="1:18" x14ac:dyDescent="0.3">
      <c r="A974" s="37" t="s">
        <v>8030</v>
      </c>
      <c r="B974" s="32" t="s">
        <v>8029</v>
      </c>
      <c r="C974" s="37">
        <v>14022443</v>
      </c>
      <c r="D974" s="33" t="s">
        <v>8007</v>
      </c>
      <c r="E974" s="33" t="s">
        <v>8008</v>
      </c>
      <c r="F974" s="33" t="s">
        <v>8031</v>
      </c>
      <c r="G974" s="33" t="s">
        <v>1978</v>
      </c>
      <c r="H974" s="33" t="s">
        <v>349</v>
      </c>
      <c r="I974" s="38">
        <v>78211</v>
      </c>
      <c r="J974" s="33" t="s">
        <v>23</v>
      </c>
      <c r="K974" s="33" t="s">
        <v>349</v>
      </c>
      <c r="L974" s="38">
        <v>78224</v>
      </c>
      <c r="M974" s="33">
        <v>1575</v>
      </c>
      <c r="N974" s="33">
        <v>1575</v>
      </c>
      <c r="O974" s="33">
        <v>0</v>
      </c>
      <c r="P974" s="33" t="s">
        <v>26</v>
      </c>
      <c r="Q974" s="33" t="s">
        <v>26</v>
      </c>
      <c r="R974" s="39" t="str">
        <f>IF(Extensions53[[#This Row],[Category]]="higher", "priority","")</f>
        <v/>
      </c>
    </row>
    <row r="975" spans="1:18" x14ac:dyDescent="0.3">
      <c r="A975" s="40" t="s">
        <v>8033</v>
      </c>
      <c r="B975" s="34" t="s">
        <v>8032</v>
      </c>
      <c r="C975" s="40">
        <v>14022443</v>
      </c>
      <c r="D975" s="35" t="s">
        <v>8007</v>
      </c>
      <c r="E975" s="35" t="s">
        <v>8008</v>
      </c>
      <c r="F975" s="35" t="s">
        <v>8034</v>
      </c>
      <c r="G975" s="35" t="s">
        <v>1978</v>
      </c>
      <c r="H975" s="35" t="s">
        <v>349</v>
      </c>
      <c r="I975" s="41">
        <v>78211</v>
      </c>
      <c r="J975" s="35" t="s">
        <v>23</v>
      </c>
      <c r="K975" s="35" t="s">
        <v>349</v>
      </c>
      <c r="L975" s="41">
        <v>78224</v>
      </c>
      <c r="M975" s="35">
        <v>1575</v>
      </c>
      <c r="N975" s="35">
        <v>1575</v>
      </c>
      <c r="O975" s="35">
        <v>0</v>
      </c>
      <c r="P975" s="35" t="s">
        <v>26</v>
      </c>
      <c r="Q975" s="35" t="s">
        <v>26</v>
      </c>
      <c r="R975" s="42" t="str">
        <f>IF(Extensions53[[#This Row],[Category]]="higher", "priority","")</f>
        <v/>
      </c>
    </row>
    <row r="976" spans="1:18" x14ac:dyDescent="0.3">
      <c r="A976" s="37" t="s">
        <v>17754</v>
      </c>
      <c r="B976" s="32" t="s">
        <v>17753</v>
      </c>
      <c r="C976" s="37">
        <v>14973443</v>
      </c>
      <c r="D976" s="33" t="s">
        <v>17744</v>
      </c>
      <c r="E976" s="33" t="s">
        <v>8035</v>
      </c>
      <c r="F976" s="33" t="s">
        <v>8031</v>
      </c>
      <c r="G976" s="33" t="s">
        <v>1978</v>
      </c>
      <c r="H976" s="33" t="s">
        <v>349</v>
      </c>
      <c r="I976" s="38">
        <v>78211</v>
      </c>
      <c r="J976" s="33" t="s">
        <v>23</v>
      </c>
      <c r="K976" s="33" t="s">
        <v>349</v>
      </c>
      <c r="L976" s="38">
        <v>78212</v>
      </c>
      <c r="M976" s="33">
        <v>1575</v>
      </c>
      <c r="N976" s="33">
        <v>1575</v>
      </c>
      <c r="O976" s="33">
        <v>0</v>
      </c>
      <c r="P976" s="33" t="s">
        <v>26</v>
      </c>
      <c r="Q976" s="33" t="s">
        <v>26</v>
      </c>
      <c r="R976" s="39" t="str">
        <f>IF(Extensions53[[#This Row],[Category]]="higher", "priority","")</f>
        <v/>
      </c>
    </row>
    <row r="977" spans="1:18" x14ac:dyDescent="0.3">
      <c r="A977" s="40" t="s">
        <v>8036</v>
      </c>
      <c r="B977" s="34" t="s">
        <v>8035</v>
      </c>
      <c r="C977" s="40">
        <v>14022443</v>
      </c>
      <c r="D977" s="35" t="s">
        <v>8007</v>
      </c>
      <c r="E977" s="35" t="s">
        <v>8008</v>
      </c>
      <c r="F977" s="35" t="s">
        <v>8037</v>
      </c>
      <c r="G977" s="35" t="s">
        <v>1978</v>
      </c>
      <c r="H977" s="35" t="s">
        <v>349</v>
      </c>
      <c r="I977" s="41">
        <v>78212</v>
      </c>
      <c r="J977" s="35" t="s">
        <v>23</v>
      </c>
      <c r="K977" s="35" t="s">
        <v>349</v>
      </c>
      <c r="L977" s="41">
        <v>78224</v>
      </c>
      <c r="M977" s="35">
        <v>1575</v>
      </c>
      <c r="N977" s="35">
        <v>1575</v>
      </c>
      <c r="O977" s="35">
        <v>0</v>
      </c>
      <c r="P977" s="35" t="s">
        <v>26</v>
      </c>
      <c r="Q977" s="35" t="s">
        <v>26</v>
      </c>
      <c r="R977" s="42" t="str">
        <f>IF(Extensions53[[#This Row],[Category]]="higher", "priority","")</f>
        <v/>
      </c>
    </row>
    <row r="978" spans="1:18" x14ac:dyDescent="0.3">
      <c r="A978" s="37" t="s">
        <v>25040</v>
      </c>
      <c r="B978" s="32" t="s">
        <v>25039</v>
      </c>
      <c r="C978" s="37">
        <v>31005443</v>
      </c>
      <c r="D978" s="33" t="s">
        <v>25037</v>
      </c>
      <c r="E978" s="33" t="s">
        <v>25038</v>
      </c>
      <c r="F978" s="33" t="s">
        <v>25041</v>
      </c>
      <c r="G978" s="33" t="s">
        <v>1978</v>
      </c>
      <c r="H978" s="33" t="s">
        <v>349</v>
      </c>
      <c r="I978" s="38">
        <v>78212</v>
      </c>
      <c r="J978" s="33" t="s">
        <v>23</v>
      </c>
      <c r="K978" s="33" t="s">
        <v>349</v>
      </c>
      <c r="L978" s="38">
        <v>78209</v>
      </c>
      <c r="M978" s="33">
        <v>1575</v>
      </c>
      <c r="N978" s="33">
        <v>1575</v>
      </c>
      <c r="O978" s="33">
        <v>0</v>
      </c>
      <c r="P978" s="33" t="s">
        <v>26</v>
      </c>
      <c r="Q978" s="33" t="s">
        <v>26</v>
      </c>
      <c r="R978" s="39" t="str">
        <f>IF(Extensions53[[#This Row],[Category]]="higher", "priority","")</f>
        <v>priority</v>
      </c>
    </row>
    <row r="979" spans="1:18" x14ac:dyDescent="0.3">
      <c r="A979" s="40" t="s">
        <v>25043</v>
      </c>
      <c r="B979" s="34" t="s">
        <v>25042</v>
      </c>
      <c r="C979" s="40">
        <v>31005443</v>
      </c>
      <c r="D979" s="35" t="s">
        <v>25037</v>
      </c>
      <c r="E979" s="35" t="s">
        <v>25038</v>
      </c>
      <c r="F979" s="35" t="s">
        <v>25044</v>
      </c>
      <c r="G979" s="35" t="s">
        <v>1978</v>
      </c>
      <c r="H979" s="35" t="s">
        <v>349</v>
      </c>
      <c r="I979" s="41">
        <v>78212</v>
      </c>
      <c r="J979" s="35" t="s">
        <v>23</v>
      </c>
      <c r="K979" s="35" t="s">
        <v>349</v>
      </c>
      <c r="L979" s="41">
        <v>78209</v>
      </c>
      <c r="M979" s="35">
        <v>1575</v>
      </c>
      <c r="N979" s="35">
        <v>1575</v>
      </c>
      <c r="O979" s="35">
        <v>0</v>
      </c>
      <c r="P979" s="35" t="s">
        <v>26</v>
      </c>
      <c r="Q979" s="35" t="s">
        <v>26</v>
      </c>
      <c r="R979" s="42" t="str">
        <f>IF(Extensions53[[#This Row],[Category]]="higher", "priority","")</f>
        <v>priority</v>
      </c>
    </row>
    <row r="980" spans="1:18" x14ac:dyDescent="0.3">
      <c r="A980" s="37" t="s">
        <v>1976</v>
      </c>
      <c r="B980" s="32" t="s">
        <v>1975</v>
      </c>
      <c r="C980" s="37">
        <v>11047343</v>
      </c>
      <c r="D980" s="33" t="s">
        <v>1973</v>
      </c>
      <c r="E980" s="33" t="s">
        <v>1974</v>
      </c>
      <c r="F980" s="33" t="s">
        <v>1977</v>
      </c>
      <c r="G980" s="33" t="s">
        <v>1978</v>
      </c>
      <c r="H980" s="33" t="s">
        <v>349</v>
      </c>
      <c r="I980" s="38">
        <v>78214</v>
      </c>
      <c r="J980" s="33" t="s">
        <v>23</v>
      </c>
      <c r="K980" s="33" t="s">
        <v>349</v>
      </c>
      <c r="L980" s="38">
        <v>78224</v>
      </c>
      <c r="M980" s="33">
        <v>1575</v>
      </c>
      <c r="N980" s="33">
        <v>1575</v>
      </c>
      <c r="O980" s="33">
        <v>0</v>
      </c>
      <c r="P980" s="33" t="s">
        <v>26</v>
      </c>
      <c r="Q980" s="33" t="s">
        <v>26</v>
      </c>
      <c r="R980" s="39" t="str">
        <f>IF(Extensions53[[#This Row],[Category]]="higher", "priority","")</f>
        <v/>
      </c>
    </row>
    <row r="981" spans="1:18" x14ac:dyDescent="0.3">
      <c r="A981" s="40" t="s">
        <v>22163</v>
      </c>
      <c r="B981" s="34" t="s">
        <v>22162</v>
      </c>
      <c r="C981" s="40">
        <v>25115743</v>
      </c>
      <c r="D981" s="35" t="s">
        <v>22160</v>
      </c>
      <c r="E981" s="35" t="s">
        <v>22161</v>
      </c>
      <c r="F981" s="35" t="s">
        <v>22164</v>
      </c>
      <c r="G981" s="35" t="s">
        <v>1978</v>
      </c>
      <c r="H981" s="35" t="s">
        <v>349</v>
      </c>
      <c r="I981" s="41">
        <v>78214</v>
      </c>
      <c r="J981" s="35" t="s">
        <v>23</v>
      </c>
      <c r="K981" s="35" t="s">
        <v>349</v>
      </c>
      <c r="L981" s="41">
        <v>78214</v>
      </c>
      <c r="M981" s="35">
        <v>1575</v>
      </c>
      <c r="N981" s="35">
        <v>1575</v>
      </c>
      <c r="O981" s="35">
        <v>0</v>
      </c>
      <c r="P981" s="35" t="s">
        <v>26</v>
      </c>
      <c r="Q981" s="35" t="s">
        <v>26</v>
      </c>
      <c r="R981" s="42" t="str">
        <f>IF(Extensions53[[#This Row],[Category]]="higher", "priority","")</f>
        <v>priority</v>
      </c>
    </row>
    <row r="982" spans="1:18" x14ac:dyDescent="0.3">
      <c r="A982" s="37" t="s">
        <v>26027</v>
      </c>
      <c r="B982" s="32" t="s">
        <v>25970</v>
      </c>
      <c r="C982" s="37">
        <v>31029643</v>
      </c>
      <c r="D982" s="33" t="s">
        <v>26023</v>
      </c>
      <c r="E982" s="33" t="s">
        <v>26024</v>
      </c>
      <c r="F982" s="33" t="s">
        <v>25972</v>
      </c>
      <c r="G982" s="33" t="s">
        <v>1978</v>
      </c>
      <c r="H982" s="33" t="s">
        <v>349</v>
      </c>
      <c r="I982" s="38">
        <v>78218</v>
      </c>
      <c r="J982" s="33" t="s">
        <v>23</v>
      </c>
      <c r="K982" s="33" t="s">
        <v>349</v>
      </c>
      <c r="L982" s="38">
        <v>78213</v>
      </c>
      <c r="M982" s="33">
        <v>1575</v>
      </c>
      <c r="N982" s="33">
        <v>1575</v>
      </c>
      <c r="O982" s="33">
        <v>0</v>
      </c>
      <c r="P982" s="33" t="s">
        <v>26</v>
      </c>
      <c r="Q982" s="33" t="s">
        <v>26</v>
      </c>
      <c r="R982" s="39" t="str">
        <f>IF(Extensions53[[#This Row],[Category]]="higher", "priority","")</f>
        <v/>
      </c>
    </row>
    <row r="983" spans="1:18" x14ac:dyDescent="0.3">
      <c r="A983" s="40" t="s">
        <v>1980</v>
      </c>
      <c r="B983" s="34" t="s">
        <v>1979</v>
      </c>
      <c r="C983" s="40">
        <v>11047343</v>
      </c>
      <c r="D983" s="35" t="s">
        <v>1973</v>
      </c>
      <c r="E983" s="35" t="s">
        <v>1974</v>
      </c>
      <c r="F983" s="35" t="s">
        <v>1981</v>
      </c>
      <c r="G983" s="35" t="s">
        <v>1978</v>
      </c>
      <c r="H983" s="35" t="s">
        <v>349</v>
      </c>
      <c r="I983" s="41">
        <v>78221</v>
      </c>
      <c r="J983" s="35" t="s">
        <v>23</v>
      </c>
      <c r="K983" s="35" t="s">
        <v>349</v>
      </c>
      <c r="L983" s="41">
        <v>78224</v>
      </c>
      <c r="M983" s="35">
        <v>1575</v>
      </c>
      <c r="N983" s="35">
        <v>1575</v>
      </c>
      <c r="O983" s="35">
        <v>0</v>
      </c>
      <c r="P983" s="35" t="s">
        <v>26</v>
      </c>
      <c r="Q983" s="35" t="s">
        <v>26</v>
      </c>
      <c r="R983" s="42" t="str">
        <f>IF(Extensions53[[#This Row],[Category]]="higher", "priority","")</f>
        <v/>
      </c>
    </row>
    <row r="984" spans="1:18" x14ac:dyDescent="0.3">
      <c r="A984" s="37" t="s">
        <v>25046</v>
      </c>
      <c r="B984" s="32" t="s">
        <v>25045</v>
      </c>
      <c r="C984" s="37">
        <v>31005443</v>
      </c>
      <c r="D984" s="33" t="s">
        <v>25037</v>
      </c>
      <c r="E984" s="33" t="s">
        <v>25038</v>
      </c>
      <c r="F984" s="33" t="s">
        <v>25047</v>
      </c>
      <c r="G984" s="33" t="s">
        <v>1978</v>
      </c>
      <c r="H984" s="33" t="s">
        <v>349</v>
      </c>
      <c r="I984" s="38">
        <v>78222</v>
      </c>
      <c r="J984" s="33" t="s">
        <v>23</v>
      </c>
      <c r="K984" s="33" t="s">
        <v>349</v>
      </c>
      <c r="L984" s="38">
        <v>78209</v>
      </c>
      <c r="M984" s="33">
        <v>1575</v>
      </c>
      <c r="N984" s="33">
        <v>1575</v>
      </c>
      <c r="O984" s="33">
        <v>0</v>
      </c>
      <c r="P984" s="33" t="s">
        <v>26</v>
      </c>
      <c r="Q984" s="33" t="s">
        <v>26</v>
      </c>
      <c r="R984" s="39" t="str">
        <f>IF(Extensions53[[#This Row],[Category]]="higher", "priority","")</f>
        <v/>
      </c>
    </row>
    <row r="985" spans="1:18" x14ac:dyDescent="0.3">
      <c r="A985" s="40" t="s">
        <v>17755</v>
      </c>
      <c r="B985" s="34" t="s">
        <v>8008</v>
      </c>
      <c r="C985" s="40">
        <v>14973443</v>
      </c>
      <c r="D985" s="35" t="s">
        <v>17744</v>
      </c>
      <c r="E985" s="35" t="s">
        <v>8035</v>
      </c>
      <c r="F985" s="35" t="s">
        <v>17756</v>
      </c>
      <c r="G985" s="35" t="s">
        <v>1978</v>
      </c>
      <c r="H985" s="35" t="s">
        <v>349</v>
      </c>
      <c r="I985" s="41">
        <v>78224</v>
      </c>
      <c r="J985" s="35" t="s">
        <v>23</v>
      </c>
      <c r="K985" s="35" t="s">
        <v>349</v>
      </c>
      <c r="L985" s="41">
        <v>78212</v>
      </c>
      <c r="M985" s="35">
        <v>1575</v>
      </c>
      <c r="N985" s="35">
        <v>1575</v>
      </c>
      <c r="O985" s="35">
        <v>0</v>
      </c>
      <c r="P985" s="35" t="s">
        <v>26</v>
      </c>
      <c r="Q985" s="35" t="s">
        <v>26</v>
      </c>
      <c r="R985" s="42" t="str">
        <f>IF(Extensions53[[#This Row],[Category]]="higher", "priority","")</f>
        <v/>
      </c>
    </row>
    <row r="986" spans="1:18" x14ac:dyDescent="0.3">
      <c r="A986" s="37" t="s">
        <v>25049</v>
      </c>
      <c r="B986" s="32" t="s">
        <v>25048</v>
      </c>
      <c r="C986" s="37">
        <v>31005443</v>
      </c>
      <c r="D986" s="33" t="s">
        <v>25037</v>
      </c>
      <c r="E986" s="33" t="s">
        <v>25038</v>
      </c>
      <c r="F986" s="33" t="s">
        <v>25050</v>
      </c>
      <c r="G986" s="33" t="s">
        <v>1978</v>
      </c>
      <c r="H986" s="33" t="s">
        <v>349</v>
      </c>
      <c r="I986" s="38">
        <v>78229</v>
      </c>
      <c r="J986" s="33" t="s">
        <v>23</v>
      </c>
      <c r="K986" s="33" t="s">
        <v>349</v>
      </c>
      <c r="L986" s="38">
        <v>78209</v>
      </c>
      <c r="M986" s="33">
        <v>1575</v>
      </c>
      <c r="N986" s="33">
        <v>1575</v>
      </c>
      <c r="O986" s="33">
        <v>0</v>
      </c>
      <c r="P986" s="33" t="s">
        <v>26</v>
      </c>
      <c r="Q986" s="33" t="s">
        <v>26</v>
      </c>
      <c r="R986" s="39" t="str">
        <f>IF(Extensions53[[#This Row],[Category]]="higher", "priority","")</f>
        <v/>
      </c>
    </row>
    <row r="987" spans="1:18" x14ac:dyDescent="0.3">
      <c r="A987" s="40" t="s">
        <v>25052</v>
      </c>
      <c r="B987" s="34" t="s">
        <v>25051</v>
      </c>
      <c r="C987" s="40">
        <v>31005443</v>
      </c>
      <c r="D987" s="35" t="s">
        <v>25037</v>
      </c>
      <c r="E987" s="35" t="s">
        <v>25038</v>
      </c>
      <c r="F987" s="35" t="s">
        <v>25053</v>
      </c>
      <c r="G987" s="35" t="s">
        <v>1978</v>
      </c>
      <c r="H987" s="35" t="s">
        <v>349</v>
      </c>
      <c r="I987" s="41">
        <v>78229</v>
      </c>
      <c r="J987" s="35" t="s">
        <v>23</v>
      </c>
      <c r="K987" s="35" t="s">
        <v>349</v>
      </c>
      <c r="L987" s="41">
        <v>78209</v>
      </c>
      <c r="M987" s="35">
        <v>1575</v>
      </c>
      <c r="N987" s="35">
        <v>1575</v>
      </c>
      <c r="O987" s="35">
        <v>0</v>
      </c>
      <c r="P987" s="35" t="s">
        <v>26</v>
      </c>
      <c r="Q987" s="35" t="s">
        <v>26</v>
      </c>
      <c r="R987" s="42" t="str">
        <f>IF(Extensions53[[#This Row],[Category]]="higher", "priority","")</f>
        <v/>
      </c>
    </row>
    <row r="988" spans="1:18" x14ac:dyDescent="0.3">
      <c r="A988" s="37" t="s">
        <v>7096</v>
      </c>
      <c r="B988" s="32" t="s">
        <v>7095</v>
      </c>
      <c r="C988" s="37" t="s">
        <v>7090</v>
      </c>
      <c r="D988" s="33" t="s">
        <v>7090</v>
      </c>
      <c r="E988" s="33" t="s">
        <v>7091</v>
      </c>
      <c r="F988" s="33" t="s">
        <v>7097</v>
      </c>
      <c r="G988" s="33" t="s">
        <v>1978</v>
      </c>
      <c r="H988" s="33" t="s">
        <v>349</v>
      </c>
      <c r="I988" s="38">
        <v>78229</v>
      </c>
      <c r="J988" s="33" t="s">
        <v>23</v>
      </c>
      <c r="K988" s="33" t="s">
        <v>349</v>
      </c>
      <c r="L988" s="38">
        <v>78229</v>
      </c>
      <c r="M988" s="33">
        <v>1575</v>
      </c>
      <c r="N988" s="33">
        <v>1575</v>
      </c>
      <c r="O988" s="33">
        <v>0</v>
      </c>
      <c r="P988" s="33" t="s">
        <v>26</v>
      </c>
      <c r="Q988" s="33" t="s">
        <v>26</v>
      </c>
      <c r="R988" s="39" t="str">
        <f>IF(Extensions53[[#This Row],[Category]]="higher", "priority","")</f>
        <v/>
      </c>
    </row>
    <row r="989" spans="1:18" x14ac:dyDescent="0.3">
      <c r="A989" s="40" t="s">
        <v>7374</v>
      </c>
      <c r="B989" s="34" t="s">
        <v>7373</v>
      </c>
      <c r="C989" s="40" t="s">
        <v>7369</v>
      </c>
      <c r="D989" s="35" t="s">
        <v>7369</v>
      </c>
      <c r="E989" s="35" t="s">
        <v>7370</v>
      </c>
      <c r="F989" s="35" t="s">
        <v>7375</v>
      </c>
      <c r="G989" s="35" t="s">
        <v>1978</v>
      </c>
      <c r="H989" s="35" t="s">
        <v>349</v>
      </c>
      <c r="I989" s="41">
        <v>78229</v>
      </c>
      <c r="J989" s="35" t="s">
        <v>23</v>
      </c>
      <c r="K989" s="35" t="s">
        <v>349</v>
      </c>
      <c r="L989" s="41">
        <v>78249</v>
      </c>
      <c r="M989" s="35">
        <v>1575</v>
      </c>
      <c r="N989" s="35">
        <v>1575</v>
      </c>
      <c r="O989" s="35">
        <v>0</v>
      </c>
      <c r="P989" s="35" t="s">
        <v>26</v>
      </c>
      <c r="Q989" s="35" t="s">
        <v>26</v>
      </c>
      <c r="R989" s="42" t="str">
        <f>IF(Extensions53[[#This Row],[Category]]="higher", "priority","")</f>
        <v/>
      </c>
    </row>
    <row r="990" spans="1:18" x14ac:dyDescent="0.3">
      <c r="A990" s="37" t="s">
        <v>26028</v>
      </c>
      <c r="B990" s="32" t="s">
        <v>25973</v>
      </c>
      <c r="C990" s="37">
        <v>31029643</v>
      </c>
      <c r="D990" s="33" t="s">
        <v>26023</v>
      </c>
      <c r="E990" s="33" t="s">
        <v>26024</v>
      </c>
      <c r="F990" s="33" t="s">
        <v>25975</v>
      </c>
      <c r="G990" s="33" t="s">
        <v>1978</v>
      </c>
      <c r="H990" s="33" t="s">
        <v>349</v>
      </c>
      <c r="I990" s="38">
        <v>78232</v>
      </c>
      <c r="J990" s="33" t="s">
        <v>23</v>
      </c>
      <c r="K990" s="33" t="s">
        <v>349</v>
      </c>
      <c r="L990" s="38">
        <v>78213</v>
      </c>
      <c r="M990" s="33">
        <v>1575</v>
      </c>
      <c r="N990" s="33">
        <v>1575</v>
      </c>
      <c r="O990" s="33">
        <v>0</v>
      </c>
      <c r="P990" s="33" t="s">
        <v>26</v>
      </c>
      <c r="Q990" s="33" t="s">
        <v>26</v>
      </c>
      <c r="R990" s="39" t="str">
        <f>IF(Extensions53[[#This Row],[Category]]="higher", "priority","")</f>
        <v/>
      </c>
    </row>
    <row r="991" spans="1:18" x14ac:dyDescent="0.3">
      <c r="A991" s="40" t="s">
        <v>8039</v>
      </c>
      <c r="B991" s="34" t="s">
        <v>8038</v>
      </c>
      <c r="C991" s="40">
        <v>14022443</v>
      </c>
      <c r="D991" s="35" t="s">
        <v>8007</v>
      </c>
      <c r="E991" s="35" t="s">
        <v>8008</v>
      </c>
      <c r="F991" s="35" t="s">
        <v>8040</v>
      </c>
      <c r="G991" s="35" t="s">
        <v>8041</v>
      </c>
      <c r="H991" s="35" t="s">
        <v>349</v>
      </c>
      <c r="I991" s="41">
        <v>78234</v>
      </c>
      <c r="J991" s="35" t="s">
        <v>23</v>
      </c>
      <c r="K991" s="35" t="s">
        <v>349</v>
      </c>
      <c r="L991" s="41">
        <v>78224</v>
      </c>
      <c r="M991" s="35">
        <v>1575</v>
      </c>
      <c r="N991" s="35">
        <v>1575</v>
      </c>
      <c r="O991" s="35">
        <v>0</v>
      </c>
      <c r="P991" s="35" t="s">
        <v>26</v>
      </c>
      <c r="Q991" s="35" t="s">
        <v>26</v>
      </c>
      <c r="R991" s="42" t="str">
        <f>IF(Extensions53[[#This Row],[Category]]="higher", "priority","")</f>
        <v>priority</v>
      </c>
    </row>
    <row r="992" spans="1:18" x14ac:dyDescent="0.3">
      <c r="A992" s="37" t="s">
        <v>17757</v>
      </c>
      <c r="B992" s="32" t="s">
        <v>8038</v>
      </c>
      <c r="C992" s="37">
        <v>14973443</v>
      </c>
      <c r="D992" s="33" t="s">
        <v>17744</v>
      </c>
      <c r="E992" s="33" t="s">
        <v>8035</v>
      </c>
      <c r="F992" s="33" t="s">
        <v>8040</v>
      </c>
      <c r="G992" s="33" t="s">
        <v>8041</v>
      </c>
      <c r="H992" s="33" t="s">
        <v>349</v>
      </c>
      <c r="I992" s="38">
        <v>78234</v>
      </c>
      <c r="J992" s="33" t="s">
        <v>23</v>
      </c>
      <c r="K992" s="33" t="s">
        <v>349</v>
      </c>
      <c r="L992" s="38">
        <v>78212</v>
      </c>
      <c r="M992" s="33">
        <v>1575</v>
      </c>
      <c r="N992" s="33">
        <v>1575</v>
      </c>
      <c r="O992" s="33">
        <v>0</v>
      </c>
      <c r="P992" s="33" t="s">
        <v>26</v>
      </c>
      <c r="Q992" s="33" t="s">
        <v>26</v>
      </c>
      <c r="R992" s="39" t="str">
        <f>IF(Extensions53[[#This Row],[Category]]="higher", "priority","")</f>
        <v>priority</v>
      </c>
    </row>
    <row r="993" spans="1:18" x14ac:dyDescent="0.3">
      <c r="A993" s="40" t="s">
        <v>25055</v>
      </c>
      <c r="B993" s="34" t="s">
        <v>25054</v>
      </c>
      <c r="C993" s="40">
        <v>31005443</v>
      </c>
      <c r="D993" s="35" t="s">
        <v>25037</v>
      </c>
      <c r="E993" s="35" t="s">
        <v>25038</v>
      </c>
      <c r="F993" s="35" t="s">
        <v>25056</v>
      </c>
      <c r="G993" s="35" t="s">
        <v>1978</v>
      </c>
      <c r="H993" s="35" t="s">
        <v>349</v>
      </c>
      <c r="I993" s="41">
        <v>78235</v>
      </c>
      <c r="J993" s="35" t="s">
        <v>23</v>
      </c>
      <c r="K993" s="35" t="s">
        <v>349</v>
      </c>
      <c r="L993" s="41">
        <v>78209</v>
      </c>
      <c r="M993" s="35">
        <v>1575</v>
      </c>
      <c r="N993" s="35">
        <v>1575</v>
      </c>
      <c r="O993" s="35">
        <v>0</v>
      </c>
      <c r="P993" s="35" t="s">
        <v>26</v>
      </c>
      <c r="Q993" s="35" t="s">
        <v>26</v>
      </c>
      <c r="R993" s="42" t="str">
        <f>IF(Extensions53[[#This Row],[Category]]="higher", "priority","")</f>
        <v>priority</v>
      </c>
    </row>
    <row r="994" spans="1:18" x14ac:dyDescent="0.3">
      <c r="A994" s="37" t="s">
        <v>8043</v>
      </c>
      <c r="B994" s="32" t="s">
        <v>8042</v>
      </c>
      <c r="C994" s="37">
        <v>14022443</v>
      </c>
      <c r="D994" s="33" t="s">
        <v>8007</v>
      </c>
      <c r="E994" s="33" t="s">
        <v>8008</v>
      </c>
      <c r="F994" s="33" t="s">
        <v>8044</v>
      </c>
      <c r="G994" s="33" t="s">
        <v>1978</v>
      </c>
      <c r="H994" s="33" t="s">
        <v>349</v>
      </c>
      <c r="I994" s="38">
        <v>78236</v>
      </c>
      <c r="J994" s="33" t="s">
        <v>23</v>
      </c>
      <c r="K994" s="33" t="s">
        <v>349</v>
      </c>
      <c r="L994" s="38">
        <v>78224</v>
      </c>
      <c r="M994" s="33">
        <v>1575</v>
      </c>
      <c r="N994" s="33">
        <v>1575</v>
      </c>
      <c r="O994" s="33">
        <v>0</v>
      </c>
      <c r="P994" s="33" t="s">
        <v>26</v>
      </c>
      <c r="Q994" s="33" t="s">
        <v>26</v>
      </c>
      <c r="R994" s="39" t="str">
        <f>IF(Extensions53[[#This Row],[Category]]="higher", "priority","")</f>
        <v/>
      </c>
    </row>
    <row r="995" spans="1:18" x14ac:dyDescent="0.3">
      <c r="A995" s="40" t="s">
        <v>8046</v>
      </c>
      <c r="B995" s="34" t="s">
        <v>8045</v>
      </c>
      <c r="C995" s="40">
        <v>14022443</v>
      </c>
      <c r="D995" s="35" t="s">
        <v>8007</v>
      </c>
      <c r="E995" s="35" t="s">
        <v>8008</v>
      </c>
      <c r="F995" s="35" t="s">
        <v>8047</v>
      </c>
      <c r="G995" s="35" t="s">
        <v>1978</v>
      </c>
      <c r="H995" s="35" t="s">
        <v>349</v>
      </c>
      <c r="I995" s="41">
        <v>78237</v>
      </c>
      <c r="J995" s="35" t="s">
        <v>23</v>
      </c>
      <c r="K995" s="35" t="s">
        <v>349</v>
      </c>
      <c r="L995" s="41">
        <v>78224</v>
      </c>
      <c r="M995" s="35">
        <v>1575</v>
      </c>
      <c r="N995" s="35">
        <v>1575</v>
      </c>
      <c r="O995" s="35">
        <v>0</v>
      </c>
      <c r="P995" s="35" t="s">
        <v>26</v>
      </c>
      <c r="Q995" s="35" t="s">
        <v>26</v>
      </c>
      <c r="R995" s="42" t="str">
        <f>IF(Extensions53[[#This Row],[Category]]="higher", "priority","")</f>
        <v/>
      </c>
    </row>
    <row r="996" spans="1:18" x14ac:dyDescent="0.3">
      <c r="A996" s="37" t="s">
        <v>8049</v>
      </c>
      <c r="B996" s="32" t="s">
        <v>8048</v>
      </c>
      <c r="C996" s="37">
        <v>14022443</v>
      </c>
      <c r="D996" s="33" t="s">
        <v>8007</v>
      </c>
      <c r="E996" s="33" t="s">
        <v>8008</v>
      </c>
      <c r="F996" s="33" t="s">
        <v>8050</v>
      </c>
      <c r="G996" s="33" t="s">
        <v>1978</v>
      </c>
      <c r="H996" s="33" t="s">
        <v>349</v>
      </c>
      <c r="I996" s="38">
        <v>78237</v>
      </c>
      <c r="J996" s="33" t="s">
        <v>23</v>
      </c>
      <c r="K996" s="33" t="s">
        <v>349</v>
      </c>
      <c r="L996" s="38">
        <v>78224</v>
      </c>
      <c r="M996" s="33">
        <v>1575</v>
      </c>
      <c r="N996" s="33">
        <v>1575</v>
      </c>
      <c r="O996" s="33">
        <v>0</v>
      </c>
      <c r="P996" s="33" t="s">
        <v>26</v>
      </c>
      <c r="Q996" s="33" t="s">
        <v>26</v>
      </c>
      <c r="R996" s="39" t="str">
        <f>IF(Extensions53[[#This Row],[Category]]="higher", "priority","")</f>
        <v>priority</v>
      </c>
    </row>
    <row r="997" spans="1:18" x14ac:dyDescent="0.3">
      <c r="A997" s="40" t="s">
        <v>17758</v>
      </c>
      <c r="B997" s="34" t="s">
        <v>8042</v>
      </c>
      <c r="C997" s="40">
        <v>14973443</v>
      </c>
      <c r="D997" s="35" t="s">
        <v>17744</v>
      </c>
      <c r="E997" s="35" t="s">
        <v>8035</v>
      </c>
      <c r="F997" s="35" t="s">
        <v>17759</v>
      </c>
      <c r="G997" s="35" t="s">
        <v>1978</v>
      </c>
      <c r="H997" s="35" t="s">
        <v>349</v>
      </c>
      <c r="I997" s="41">
        <v>78237</v>
      </c>
      <c r="J997" s="35" t="s">
        <v>23</v>
      </c>
      <c r="K997" s="35" t="s">
        <v>349</v>
      </c>
      <c r="L997" s="41">
        <v>78212</v>
      </c>
      <c r="M997" s="35">
        <v>1575</v>
      </c>
      <c r="N997" s="35">
        <v>1575</v>
      </c>
      <c r="O997" s="35">
        <v>0</v>
      </c>
      <c r="P997" s="35" t="s">
        <v>26</v>
      </c>
      <c r="Q997" s="35" t="s">
        <v>26</v>
      </c>
      <c r="R997" s="42" t="str">
        <f>IF(Extensions53[[#This Row],[Category]]="higher", "priority","")</f>
        <v>priority</v>
      </c>
    </row>
    <row r="998" spans="1:18" x14ac:dyDescent="0.3">
      <c r="A998" s="37" t="s">
        <v>17760</v>
      </c>
      <c r="B998" s="32" t="s">
        <v>8045</v>
      </c>
      <c r="C998" s="37">
        <v>14973443</v>
      </c>
      <c r="D998" s="33" t="s">
        <v>17744</v>
      </c>
      <c r="E998" s="33" t="s">
        <v>8035</v>
      </c>
      <c r="F998" s="33" t="s">
        <v>8047</v>
      </c>
      <c r="G998" s="33" t="s">
        <v>1978</v>
      </c>
      <c r="H998" s="33" t="s">
        <v>349</v>
      </c>
      <c r="I998" s="38">
        <v>78237</v>
      </c>
      <c r="J998" s="33" t="s">
        <v>23</v>
      </c>
      <c r="K998" s="33" t="s">
        <v>349</v>
      </c>
      <c r="L998" s="38">
        <v>78212</v>
      </c>
      <c r="M998" s="33">
        <v>1575</v>
      </c>
      <c r="N998" s="33">
        <v>1575</v>
      </c>
      <c r="O998" s="33">
        <v>0</v>
      </c>
      <c r="P998" s="33" t="s">
        <v>26</v>
      </c>
      <c r="Q998" s="33" t="s">
        <v>26</v>
      </c>
      <c r="R998" s="39" t="str">
        <f>IF(Extensions53[[#This Row],[Category]]="higher", "priority","")</f>
        <v>priority</v>
      </c>
    </row>
    <row r="999" spans="1:18" x14ac:dyDescent="0.3">
      <c r="A999" s="40" t="s">
        <v>17762</v>
      </c>
      <c r="B999" s="34" t="s">
        <v>17761</v>
      </c>
      <c r="C999" s="40">
        <v>14973443</v>
      </c>
      <c r="D999" s="35" t="s">
        <v>17744</v>
      </c>
      <c r="E999" s="35" t="s">
        <v>8035</v>
      </c>
      <c r="F999" s="35" t="s">
        <v>8050</v>
      </c>
      <c r="G999" s="35" t="s">
        <v>1978</v>
      </c>
      <c r="H999" s="35" t="s">
        <v>349</v>
      </c>
      <c r="I999" s="41">
        <v>78237</v>
      </c>
      <c r="J999" s="35" t="s">
        <v>23</v>
      </c>
      <c r="K999" s="35" t="s">
        <v>349</v>
      </c>
      <c r="L999" s="41">
        <v>78212</v>
      </c>
      <c r="M999" s="35">
        <v>1575</v>
      </c>
      <c r="N999" s="35">
        <v>1575</v>
      </c>
      <c r="O999" s="35">
        <v>0</v>
      </c>
      <c r="P999" s="35" t="s">
        <v>26</v>
      </c>
      <c r="Q999" s="35" t="s">
        <v>26</v>
      </c>
      <c r="R999" s="42" t="str">
        <f>IF(Extensions53[[#This Row],[Category]]="higher", "priority","")</f>
        <v/>
      </c>
    </row>
    <row r="1000" spans="1:18" x14ac:dyDescent="0.3">
      <c r="A1000" s="37" t="s">
        <v>1983</v>
      </c>
      <c r="B1000" s="32" t="s">
        <v>1982</v>
      </c>
      <c r="C1000" s="37">
        <v>11047343</v>
      </c>
      <c r="D1000" s="33" t="s">
        <v>1973</v>
      </c>
      <c r="E1000" s="33" t="s">
        <v>1974</v>
      </c>
      <c r="F1000" s="33" t="s">
        <v>1984</v>
      </c>
      <c r="G1000" s="33" t="s">
        <v>1978</v>
      </c>
      <c r="H1000" s="33" t="s">
        <v>349</v>
      </c>
      <c r="I1000" s="38">
        <v>78238</v>
      </c>
      <c r="J1000" s="33" t="s">
        <v>23</v>
      </c>
      <c r="K1000" s="33" t="s">
        <v>349</v>
      </c>
      <c r="L1000" s="38">
        <v>78224</v>
      </c>
      <c r="M1000" s="33">
        <v>1575</v>
      </c>
      <c r="N1000" s="33">
        <v>1575</v>
      </c>
      <c r="O1000" s="33">
        <v>0</v>
      </c>
      <c r="P1000" s="33" t="s">
        <v>26</v>
      </c>
      <c r="Q1000" s="33" t="s">
        <v>26</v>
      </c>
      <c r="R1000" s="39" t="str">
        <f>IF(Extensions53[[#This Row],[Category]]="higher", "priority","")</f>
        <v>priority</v>
      </c>
    </row>
    <row r="1001" spans="1:18" x14ac:dyDescent="0.3">
      <c r="A1001" s="40" t="s">
        <v>25058</v>
      </c>
      <c r="B1001" s="34" t="s">
        <v>25057</v>
      </c>
      <c r="C1001" s="40">
        <v>31005443</v>
      </c>
      <c r="D1001" s="35" t="s">
        <v>25037</v>
      </c>
      <c r="E1001" s="35" t="s">
        <v>25038</v>
      </c>
      <c r="F1001" s="35" t="s">
        <v>25059</v>
      </c>
      <c r="G1001" s="35" t="s">
        <v>1978</v>
      </c>
      <c r="H1001" s="35" t="s">
        <v>349</v>
      </c>
      <c r="I1001" s="41">
        <v>78247</v>
      </c>
      <c r="J1001" s="35" t="s">
        <v>23</v>
      </c>
      <c r="K1001" s="35" t="s">
        <v>349</v>
      </c>
      <c r="L1001" s="41">
        <v>78209</v>
      </c>
      <c r="M1001" s="35">
        <v>1575</v>
      </c>
      <c r="N1001" s="35">
        <v>1575</v>
      </c>
      <c r="O1001" s="35">
        <v>0</v>
      </c>
      <c r="P1001" s="35" t="s">
        <v>26</v>
      </c>
      <c r="Q1001" s="35" t="s">
        <v>26</v>
      </c>
      <c r="R1001" s="42" t="str">
        <f>IF(Extensions53[[#This Row],[Category]]="higher", "priority","")</f>
        <v/>
      </c>
    </row>
    <row r="1002" spans="1:18" x14ac:dyDescent="0.3">
      <c r="A1002" s="37" t="s">
        <v>20386</v>
      </c>
      <c r="B1002" s="32" t="s">
        <v>20383</v>
      </c>
      <c r="C1002" s="37">
        <v>21048743</v>
      </c>
      <c r="D1002" s="33" t="s">
        <v>20381</v>
      </c>
      <c r="E1002" s="33" t="s">
        <v>20382</v>
      </c>
      <c r="F1002" s="33" t="s">
        <v>20387</v>
      </c>
      <c r="G1002" s="33" t="s">
        <v>1978</v>
      </c>
      <c r="H1002" s="33" t="s">
        <v>349</v>
      </c>
      <c r="I1002" s="38">
        <v>78250</v>
      </c>
      <c r="J1002" s="33" t="s">
        <v>23</v>
      </c>
      <c r="K1002" s="33" t="s">
        <v>349</v>
      </c>
      <c r="L1002" s="38">
        <v>78250</v>
      </c>
      <c r="M1002" s="33">
        <v>1575</v>
      </c>
      <c r="N1002" s="33">
        <v>1575</v>
      </c>
      <c r="O1002" s="33">
        <v>0</v>
      </c>
      <c r="P1002" s="33" t="s">
        <v>26</v>
      </c>
      <c r="Q1002" s="33" t="s">
        <v>26</v>
      </c>
      <c r="R1002" s="39" t="str">
        <f>IF(Extensions53[[#This Row],[Category]]="higher", "priority","")</f>
        <v>priority</v>
      </c>
    </row>
    <row r="1003" spans="1:18" x14ac:dyDescent="0.3">
      <c r="A1003" s="40" t="s">
        <v>25061</v>
      </c>
      <c r="B1003" s="34" t="s">
        <v>25060</v>
      </c>
      <c r="C1003" s="40">
        <v>31005443</v>
      </c>
      <c r="D1003" s="35" t="s">
        <v>25037</v>
      </c>
      <c r="E1003" s="35" t="s">
        <v>25038</v>
      </c>
      <c r="F1003" s="35" t="s">
        <v>25062</v>
      </c>
      <c r="G1003" s="35" t="s">
        <v>1978</v>
      </c>
      <c r="H1003" s="35" t="s">
        <v>349</v>
      </c>
      <c r="I1003" s="41">
        <v>78250</v>
      </c>
      <c r="J1003" s="35" t="s">
        <v>23</v>
      </c>
      <c r="K1003" s="35" t="s">
        <v>349</v>
      </c>
      <c r="L1003" s="41">
        <v>78209</v>
      </c>
      <c r="M1003" s="35">
        <v>1575</v>
      </c>
      <c r="N1003" s="35">
        <v>1575</v>
      </c>
      <c r="O1003" s="35">
        <v>0</v>
      </c>
      <c r="P1003" s="35" t="s">
        <v>26</v>
      </c>
      <c r="Q1003" s="35" t="s">
        <v>26</v>
      </c>
      <c r="R1003" s="42" t="str">
        <f>IF(Extensions53[[#This Row],[Category]]="higher", "priority","")</f>
        <v>priority</v>
      </c>
    </row>
    <row r="1004" spans="1:18" x14ac:dyDescent="0.3">
      <c r="A1004" s="37" t="s">
        <v>8052</v>
      </c>
      <c r="B1004" s="32" t="s">
        <v>8051</v>
      </c>
      <c r="C1004" s="37">
        <v>14022443</v>
      </c>
      <c r="D1004" s="33" t="s">
        <v>8007</v>
      </c>
      <c r="E1004" s="33" t="s">
        <v>8008</v>
      </c>
      <c r="F1004" s="33" t="s">
        <v>8053</v>
      </c>
      <c r="G1004" s="33" t="s">
        <v>1978</v>
      </c>
      <c r="H1004" s="33" t="s">
        <v>349</v>
      </c>
      <c r="I1004" s="38">
        <v>78251</v>
      </c>
      <c r="J1004" s="33" t="s">
        <v>23</v>
      </c>
      <c r="K1004" s="33" t="s">
        <v>349</v>
      </c>
      <c r="L1004" s="38">
        <v>78224</v>
      </c>
      <c r="M1004" s="33">
        <v>1575</v>
      </c>
      <c r="N1004" s="33">
        <v>1575</v>
      </c>
      <c r="O1004" s="33">
        <v>0</v>
      </c>
      <c r="P1004" s="33" t="s">
        <v>26</v>
      </c>
      <c r="Q1004" s="33" t="s">
        <v>26</v>
      </c>
      <c r="R1004" s="39" t="str">
        <f>IF(Extensions53[[#This Row],[Category]]="higher", "priority","")</f>
        <v>priority</v>
      </c>
    </row>
    <row r="1005" spans="1:18" x14ac:dyDescent="0.3">
      <c r="A1005" s="40" t="s">
        <v>17763</v>
      </c>
      <c r="B1005" s="34" t="s">
        <v>8051</v>
      </c>
      <c r="C1005" s="40">
        <v>14973443</v>
      </c>
      <c r="D1005" s="35" t="s">
        <v>17744</v>
      </c>
      <c r="E1005" s="35" t="s">
        <v>8035</v>
      </c>
      <c r="F1005" s="35" t="s">
        <v>8053</v>
      </c>
      <c r="G1005" s="35" t="s">
        <v>1978</v>
      </c>
      <c r="H1005" s="35" t="s">
        <v>349</v>
      </c>
      <c r="I1005" s="41">
        <v>78251</v>
      </c>
      <c r="J1005" s="35" t="s">
        <v>23</v>
      </c>
      <c r="K1005" s="35" t="s">
        <v>349</v>
      </c>
      <c r="L1005" s="41">
        <v>78212</v>
      </c>
      <c r="M1005" s="35">
        <v>1575</v>
      </c>
      <c r="N1005" s="35">
        <v>1575</v>
      </c>
      <c r="O1005" s="35">
        <v>0</v>
      </c>
      <c r="P1005" s="35" t="s">
        <v>26</v>
      </c>
      <c r="Q1005" s="35" t="s">
        <v>26</v>
      </c>
      <c r="R1005" s="42" t="str">
        <f>IF(Extensions53[[#This Row],[Category]]="higher", "priority","")</f>
        <v/>
      </c>
    </row>
    <row r="1006" spans="1:18" x14ac:dyDescent="0.3">
      <c r="A1006" s="37" t="s">
        <v>1986</v>
      </c>
      <c r="B1006" s="32" t="s">
        <v>1985</v>
      </c>
      <c r="C1006" s="37">
        <v>11047343</v>
      </c>
      <c r="D1006" s="33" t="s">
        <v>1973</v>
      </c>
      <c r="E1006" s="33" t="s">
        <v>1974</v>
      </c>
      <c r="F1006" s="33" t="s">
        <v>1987</v>
      </c>
      <c r="G1006" s="33" t="s">
        <v>1978</v>
      </c>
      <c r="H1006" s="33" t="s">
        <v>349</v>
      </c>
      <c r="I1006" s="38">
        <v>78263</v>
      </c>
      <c r="J1006" s="33" t="s">
        <v>23</v>
      </c>
      <c r="K1006" s="33" t="s">
        <v>349</v>
      </c>
      <c r="L1006" s="38">
        <v>78224</v>
      </c>
      <c r="M1006" s="33">
        <v>1575</v>
      </c>
      <c r="N1006" s="33">
        <v>1575</v>
      </c>
      <c r="O1006" s="33">
        <v>0</v>
      </c>
      <c r="P1006" s="33" t="s">
        <v>26</v>
      </c>
      <c r="Q1006" s="33" t="s">
        <v>26</v>
      </c>
      <c r="R1006" s="39" t="str">
        <f>IF(Extensions53[[#This Row],[Category]]="higher", "priority","")</f>
        <v>priority</v>
      </c>
    </row>
    <row r="1007" spans="1:18" x14ac:dyDescent="0.3">
      <c r="A1007" s="40" t="s">
        <v>10749</v>
      </c>
      <c r="B1007" s="34" t="s">
        <v>10748</v>
      </c>
      <c r="C1007" s="40">
        <v>14907443</v>
      </c>
      <c r="D1007" s="35" t="s">
        <v>10746</v>
      </c>
      <c r="E1007" s="35" t="s">
        <v>10747</v>
      </c>
      <c r="F1007" s="35" t="s">
        <v>10750</v>
      </c>
      <c r="G1007" s="35" t="s">
        <v>7379</v>
      </c>
      <c r="H1007" s="35" t="s">
        <v>349</v>
      </c>
      <c r="I1007" s="41">
        <v>78405</v>
      </c>
      <c r="J1007" s="35" t="s">
        <v>23</v>
      </c>
      <c r="K1007" s="35" t="s">
        <v>349</v>
      </c>
      <c r="L1007" s="41">
        <v>78404</v>
      </c>
      <c r="M1007" s="35">
        <v>1554</v>
      </c>
      <c r="N1007" s="35">
        <v>1554</v>
      </c>
      <c r="O1007" s="35">
        <v>0</v>
      </c>
      <c r="P1007" s="35" t="s">
        <v>26</v>
      </c>
      <c r="Q1007" s="35" t="s">
        <v>26</v>
      </c>
      <c r="R1007" s="42" t="str">
        <f>IF(Extensions53[[#This Row],[Category]]="higher", "priority","")</f>
        <v/>
      </c>
    </row>
    <row r="1008" spans="1:18" x14ac:dyDescent="0.3">
      <c r="A1008" s="37" t="s">
        <v>10752</v>
      </c>
      <c r="B1008" s="32" t="s">
        <v>10751</v>
      </c>
      <c r="C1008" s="37">
        <v>14907443</v>
      </c>
      <c r="D1008" s="33" t="s">
        <v>10746</v>
      </c>
      <c r="E1008" s="33" t="s">
        <v>10747</v>
      </c>
      <c r="F1008" s="33" t="s">
        <v>10753</v>
      </c>
      <c r="G1008" s="33" t="s">
        <v>7379</v>
      </c>
      <c r="H1008" s="33" t="s">
        <v>349</v>
      </c>
      <c r="I1008" s="38">
        <v>78410</v>
      </c>
      <c r="J1008" s="33" t="s">
        <v>23</v>
      </c>
      <c r="K1008" s="33" t="s">
        <v>349</v>
      </c>
      <c r="L1008" s="38">
        <v>78404</v>
      </c>
      <c r="M1008" s="33">
        <v>1554</v>
      </c>
      <c r="N1008" s="33">
        <v>1554</v>
      </c>
      <c r="O1008" s="33">
        <v>0</v>
      </c>
      <c r="P1008" s="33" t="s">
        <v>26</v>
      </c>
      <c r="Q1008" s="33" t="s">
        <v>26</v>
      </c>
      <c r="R1008" s="39" t="str">
        <f>IF(Extensions53[[#This Row],[Category]]="higher", "priority","")</f>
        <v>priority</v>
      </c>
    </row>
    <row r="1009" spans="1:18" x14ac:dyDescent="0.3">
      <c r="A1009" s="40" t="s">
        <v>10755</v>
      </c>
      <c r="B1009" s="34" t="s">
        <v>10754</v>
      </c>
      <c r="C1009" s="40">
        <v>14907443</v>
      </c>
      <c r="D1009" s="35" t="s">
        <v>10746</v>
      </c>
      <c r="E1009" s="35" t="s">
        <v>10747</v>
      </c>
      <c r="F1009" s="35" t="s">
        <v>10756</v>
      </c>
      <c r="G1009" s="35" t="s">
        <v>7379</v>
      </c>
      <c r="H1009" s="35" t="s">
        <v>349</v>
      </c>
      <c r="I1009" s="41">
        <v>78411</v>
      </c>
      <c r="J1009" s="35" t="s">
        <v>23</v>
      </c>
      <c r="K1009" s="35" t="s">
        <v>349</v>
      </c>
      <c r="L1009" s="41">
        <v>78404</v>
      </c>
      <c r="M1009" s="35">
        <v>1554</v>
      </c>
      <c r="N1009" s="35">
        <v>1554</v>
      </c>
      <c r="O1009" s="35">
        <v>0</v>
      </c>
      <c r="P1009" s="35" t="s">
        <v>26</v>
      </c>
      <c r="Q1009" s="35" t="s">
        <v>26</v>
      </c>
      <c r="R1009" s="42" t="str">
        <f>IF(Extensions53[[#This Row],[Category]]="higher", "priority","")</f>
        <v>priority</v>
      </c>
    </row>
    <row r="1010" spans="1:18" x14ac:dyDescent="0.3">
      <c r="A1010" s="37" t="s">
        <v>18874</v>
      </c>
      <c r="B1010" s="32" t="s">
        <v>18873</v>
      </c>
      <c r="C1010" s="37" t="s">
        <v>18868</v>
      </c>
      <c r="D1010" s="33" t="s">
        <v>18868</v>
      </c>
      <c r="E1010" s="33" t="s">
        <v>18869</v>
      </c>
      <c r="F1010" s="33" t="s">
        <v>18875</v>
      </c>
      <c r="G1010" s="33" t="s">
        <v>1473</v>
      </c>
      <c r="H1010" s="33" t="s">
        <v>349</v>
      </c>
      <c r="I1010" s="38">
        <v>78501</v>
      </c>
      <c r="J1010" s="33" t="s">
        <v>23</v>
      </c>
      <c r="K1010" s="33" t="s">
        <v>349</v>
      </c>
      <c r="L1010" s="38">
        <v>78501</v>
      </c>
      <c r="M1010" s="33">
        <v>1128</v>
      </c>
      <c r="N1010" s="33">
        <v>1128</v>
      </c>
      <c r="O1010" s="33">
        <v>0</v>
      </c>
      <c r="P1010" s="33" t="s">
        <v>26</v>
      </c>
      <c r="Q1010" s="33" t="s">
        <v>26</v>
      </c>
      <c r="R1010" s="39" t="str">
        <f>IF(Extensions53[[#This Row],[Category]]="higher", "priority","")</f>
        <v/>
      </c>
    </row>
    <row r="1011" spans="1:18" x14ac:dyDescent="0.3">
      <c r="A1011" s="40" t="s">
        <v>1471</v>
      </c>
      <c r="B1011" s="34" t="s">
        <v>1470</v>
      </c>
      <c r="C1011" s="40">
        <v>11008643</v>
      </c>
      <c r="D1011" s="35" t="s">
        <v>1464</v>
      </c>
      <c r="E1011" s="35" t="s">
        <v>1465</v>
      </c>
      <c r="F1011" s="35" t="s">
        <v>1472</v>
      </c>
      <c r="G1011" s="35" t="s">
        <v>1473</v>
      </c>
      <c r="H1011" s="35" t="s">
        <v>349</v>
      </c>
      <c r="I1011" s="41">
        <v>78503</v>
      </c>
      <c r="J1011" s="35" t="s">
        <v>23</v>
      </c>
      <c r="K1011" s="35" t="s">
        <v>349</v>
      </c>
      <c r="L1011" s="41">
        <v>78539</v>
      </c>
      <c r="M1011" s="35">
        <v>1128</v>
      </c>
      <c r="N1011" s="35">
        <v>1128</v>
      </c>
      <c r="O1011" s="35">
        <v>0</v>
      </c>
      <c r="P1011" s="35" t="s">
        <v>26</v>
      </c>
      <c r="Q1011" s="35" t="s">
        <v>26</v>
      </c>
      <c r="R1011" s="42" t="str">
        <f>IF(Extensions53[[#This Row],[Category]]="higher", "priority","")</f>
        <v/>
      </c>
    </row>
    <row r="1012" spans="1:18" x14ac:dyDescent="0.3">
      <c r="A1012" s="37" t="s">
        <v>1475</v>
      </c>
      <c r="B1012" s="32" t="s">
        <v>1474</v>
      </c>
      <c r="C1012" s="37">
        <v>11008643</v>
      </c>
      <c r="D1012" s="33" t="s">
        <v>1464</v>
      </c>
      <c r="E1012" s="33" t="s">
        <v>1465</v>
      </c>
      <c r="F1012" s="33" t="s">
        <v>1476</v>
      </c>
      <c r="G1012" s="33" t="s">
        <v>1473</v>
      </c>
      <c r="H1012" s="33" t="s">
        <v>349</v>
      </c>
      <c r="I1012" s="38">
        <v>78503</v>
      </c>
      <c r="J1012" s="33" t="s">
        <v>23</v>
      </c>
      <c r="K1012" s="33" t="s">
        <v>349</v>
      </c>
      <c r="L1012" s="38">
        <v>78539</v>
      </c>
      <c r="M1012" s="33">
        <v>1128</v>
      </c>
      <c r="N1012" s="33">
        <v>1128</v>
      </c>
      <c r="O1012" s="33">
        <v>0</v>
      </c>
      <c r="P1012" s="33" t="s">
        <v>26</v>
      </c>
      <c r="Q1012" s="33" t="s">
        <v>26</v>
      </c>
      <c r="R1012" s="39" t="str">
        <f>IF(Extensions53[[#This Row],[Category]]="higher", "priority","")</f>
        <v/>
      </c>
    </row>
    <row r="1013" spans="1:18" x14ac:dyDescent="0.3">
      <c r="A1013" s="40" t="s">
        <v>18877</v>
      </c>
      <c r="B1013" s="34" t="s">
        <v>18876</v>
      </c>
      <c r="C1013" s="40" t="s">
        <v>18868</v>
      </c>
      <c r="D1013" s="35" t="s">
        <v>18868</v>
      </c>
      <c r="E1013" s="35" t="s">
        <v>18869</v>
      </c>
      <c r="F1013" s="35" t="s">
        <v>18878</v>
      </c>
      <c r="G1013" s="35" t="s">
        <v>1473</v>
      </c>
      <c r="H1013" s="35" t="s">
        <v>349</v>
      </c>
      <c r="I1013" s="41">
        <v>78503</v>
      </c>
      <c r="J1013" s="35" t="s">
        <v>23</v>
      </c>
      <c r="K1013" s="35" t="s">
        <v>349</v>
      </c>
      <c r="L1013" s="41">
        <v>78501</v>
      </c>
      <c r="M1013" s="35">
        <v>1128</v>
      </c>
      <c r="N1013" s="35">
        <v>1128</v>
      </c>
      <c r="O1013" s="35">
        <v>0</v>
      </c>
      <c r="P1013" s="35" t="s">
        <v>26</v>
      </c>
      <c r="Q1013" s="35" t="s">
        <v>26</v>
      </c>
      <c r="R1013" s="42" t="str">
        <f>IF(Extensions53[[#This Row],[Category]]="higher", "priority","")</f>
        <v/>
      </c>
    </row>
    <row r="1014" spans="1:18" x14ac:dyDescent="0.3">
      <c r="A1014" s="37" t="s">
        <v>18880</v>
      </c>
      <c r="B1014" s="32" t="s">
        <v>18879</v>
      </c>
      <c r="C1014" s="37" t="s">
        <v>18868</v>
      </c>
      <c r="D1014" s="33" t="s">
        <v>18868</v>
      </c>
      <c r="E1014" s="33" t="s">
        <v>18869</v>
      </c>
      <c r="F1014" s="33" t="s">
        <v>18881</v>
      </c>
      <c r="G1014" s="33" t="s">
        <v>1473</v>
      </c>
      <c r="H1014" s="33" t="s">
        <v>349</v>
      </c>
      <c r="I1014" s="38">
        <v>78503</v>
      </c>
      <c r="J1014" s="33" t="s">
        <v>23</v>
      </c>
      <c r="K1014" s="33" t="s">
        <v>349</v>
      </c>
      <c r="L1014" s="38">
        <v>78501</v>
      </c>
      <c r="M1014" s="33">
        <v>1128</v>
      </c>
      <c r="N1014" s="33">
        <v>1128</v>
      </c>
      <c r="O1014" s="33">
        <v>0</v>
      </c>
      <c r="P1014" s="33" t="s">
        <v>26</v>
      </c>
      <c r="Q1014" s="33" t="s">
        <v>26</v>
      </c>
      <c r="R1014" s="39" t="str">
        <f>IF(Extensions53[[#This Row],[Category]]="higher", "priority","")</f>
        <v/>
      </c>
    </row>
    <row r="1015" spans="1:18" x14ac:dyDescent="0.3">
      <c r="A1015" s="40" t="s">
        <v>1478</v>
      </c>
      <c r="B1015" s="34" t="s">
        <v>1477</v>
      </c>
      <c r="C1015" s="40">
        <v>11008643</v>
      </c>
      <c r="D1015" s="35" t="s">
        <v>1464</v>
      </c>
      <c r="E1015" s="35" t="s">
        <v>1465</v>
      </c>
      <c r="F1015" s="35" t="s">
        <v>1479</v>
      </c>
      <c r="G1015" s="35" t="s">
        <v>1480</v>
      </c>
      <c r="H1015" s="35" t="s">
        <v>349</v>
      </c>
      <c r="I1015" s="41">
        <v>78520</v>
      </c>
      <c r="J1015" s="35" t="s">
        <v>23</v>
      </c>
      <c r="K1015" s="35" t="s">
        <v>349</v>
      </c>
      <c r="L1015" s="41">
        <v>78539</v>
      </c>
      <c r="M1015" s="35">
        <v>1128</v>
      </c>
      <c r="N1015" s="35">
        <v>1128</v>
      </c>
      <c r="O1015" s="35">
        <v>0</v>
      </c>
      <c r="P1015" s="35" t="s">
        <v>26</v>
      </c>
      <c r="Q1015" s="35" t="s">
        <v>26</v>
      </c>
      <c r="R1015" s="42" t="str">
        <f>IF(Extensions53[[#This Row],[Category]]="higher", "priority","")</f>
        <v/>
      </c>
    </row>
    <row r="1016" spans="1:18" x14ac:dyDescent="0.3">
      <c r="A1016" s="37" t="s">
        <v>1482</v>
      </c>
      <c r="B1016" s="32" t="s">
        <v>1481</v>
      </c>
      <c r="C1016" s="37">
        <v>11008643</v>
      </c>
      <c r="D1016" s="33" t="s">
        <v>1464</v>
      </c>
      <c r="E1016" s="33" t="s">
        <v>1465</v>
      </c>
      <c r="F1016" s="33" t="s">
        <v>1483</v>
      </c>
      <c r="G1016" s="33" t="s">
        <v>1480</v>
      </c>
      <c r="H1016" s="33" t="s">
        <v>349</v>
      </c>
      <c r="I1016" s="38">
        <v>78520</v>
      </c>
      <c r="J1016" s="33" t="s">
        <v>23</v>
      </c>
      <c r="K1016" s="33" t="s">
        <v>349</v>
      </c>
      <c r="L1016" s="38">
        <v>78539</v>
      </c>
      <c r="M1016" s="33">
        <v>1128</v>
      </c>
      <c r="N1016" s="33">
        <v>1128</v>
      </c>
      <c r="O1016" s="33">
        <v>0</v>
      </c>
      <c r="P1016" s="33" t="s">
        <v>26</v>
      </c>
      <c r="Q1016" s="33" t="s">
        <v>26</v>
      </c>
      <c r="R1016" s="39" t="str">
        <f>IF(Extensions53[[#This Row],[Category]]="higher", "priority","")</f>
        <v/>
      </c>
    </row>
    <row r="1017" spans="1:18" x14ac:dyDescent="0.3">
      <c r="A1017" s="40" t="s">
        <v>1485</v>
      </c>
      <c r="B1017" s="34" t="s">
        <v>1484</v>
      </c>
      <c r="C1017" s="40">
        <v>11008643</v>
      </c>
      <c r="D1017" s="35" t="s">
        <v>1464</v>
      </c>
      <c r="E1017" s="35" t="s">
        <v>1465</v>
      </c>
      <c r="F1017" s="35" t="s">
        <v>1486</v>
      </c>
      <c r="G1017" s="35" t="s">
        <v>1487</v>
      </c>
      <c r="H1017" s="35" t="s">
        <v>349</v>
      </c>
      <c r="I1017" s="41">
        <v>78539</v>
      </c>
      <c r="J1017" s="35" t="s">
        <v>23</v>
      </c>
      <c r="K1017" s="35" t="s">
        <v>349</v>
      </c>
      <c r="L1017" s="41">
        <v>78539</v>
      </c>
      <c r="M1017" s="35">
        <v>1128</v>
      </c>
      <c r="N1017" s="35">
        <v>1128</v>
      </c>
      <c r="O1017" s="35">
        <v>0</v>
      </c>
      <c r="P1017" s="35" t="s">
        <v>26</v>
      </c>
      <c r="Q1017" s="35" t="s">
        <v>26</v>
      </c>
      <c r="R1017" s="42" t="str">
        <f>IF(Extensions53[[#This Row],[Category]]="higher", "priority","")</f>
        <v/>
      </c>
    </row>
    <row r="1018" spans="1:18" x14ac:dyDescent="0.3">
      <c r="A1018" s="37" t="s">
        <v>1489</v>
      </c>
      <c r="B1018" s="32" t="s">
        <v>1488</v>
      </c>
      <c r="C1018" s="37">
        <v>11008643</v>
      </c>
      <c r="D1018" s="33" t="s">
        <v>1464</v>
      </c>
      <c r="E1018" s="33" t="s">
        <v>1465</v>
      </c>
      <c r="F1018" s="33" t="s">
        <v>1490</v>
      </c>
      <c r="G1018" s="33" t="s">
        <v>1487</v>
      </c>
      <c r="H1018" s="33" t="s">
        <v>349</v>
      </c>
      <c r="I1018" s="38">
        <v>78539</v>
      </c>
      <c r="J1018" s="33" t="s">
        <v>23</v>
      </c>
      <c r="K1018" s="33" t="s">
        <v>349</v>
      </c>
      <c r="L1018" s="38">
        <v>78539</v>
      </c>
      <c r="M1018" s="33">
        <v>1128</v>
      </c>
      <c r="N1018" s="33">
        <v>1128</v>
      </c>
      <c r="O1018" s="33">
        <v>0</v>
      </c>
      <c r="P1018" s="33" t="s">
        <v>26</v>
      </c>
      <c r="Q1018" s="33" t="s">
        <v>26</v>
      </c>
      <c r="R1018" s="39" t="str">
        <f>IF(Extensions53[[#This Row],[Category]]="higher", "priority","")</f>
        <v>priority</v>
      </c>
    </row>
    <row r="1019" spans="1:18" x14ac:dyDescent="0.3">
      <c r="A1019" s="40" t="s">
        <v>1492</v>
      </c>
      <c r="B1019" s="34" t="s">
        <v>1491</v>
      </c>
      <c r="C1019" s="40">
        <v>11008643</v>
      </c>
      <c r="D1019" s="35" t="s">
        <v>1464</v>
      </c>
      <c r="E1019" s="35" t="s">
        <v>1465</v>
      </c>
      <c r="F1019" s="35" t="s">
        <v>1493</v>
      </c>
      <c r="G1019" s="35" t="s">
        <v>1487</v>
      </c>
      <c r="H1019" s="35" t="s">
        <v>349</v>
      </c>
      <c r="I1019" s="41">
        <v>78539</v>
      </c>
      <c r="J1019" s="35" t="s">
        <v>23</v>
      </c>
      <c r="K1019" s="35" t="s">
        <v>349</v>
      </c>
      <c r="L1019" s="41">
        <v>78539</v>
      </c>
      <c r="M1019" s="35">
        <v>1128</v>
      </c>
      <c r="N1019" s="35">
        <v>1128</v>
      </c>
      <c r="O1019" s="35">
        <v>0</v>
      </c>
      <c r="P1019" s="35" t="s">
        <v>26</v>
      </c>
      <c r="Q1019" s="35" t="s">
        <v>26</v>
      </c>
      <c r="R1019" s="42" t="str">
        <f>IF(Extensions53[[#This Row],[Category]]="higher", "priority","")</f>
        <v/>
      </c>
    </row>
    <row r="1020" spans="1:18" x14ac:dyDescent="0.3">
      <c r="A1020" s="37" t="s">
        <v>1495</v>
      </c>
      <c r="B1020" s="32" t="s">
        <v>1494</v>
      </c>
      <c r="C1020" s="37">
        <v>11008643</v>
      </c>
      <c r="D1020" s="33" t="s">
        <v>1464</v>
      </c>
      <c r="E1020" s="33" t="s">
        <v>1465</v>
      </c>
      <c r="F1020" s="33" t="s">
        <v>1496</v>
      </c>
      <c r="G1020" s="33" t="s">
        <v>1487</v>
      </c>
      <c r="H1020" s="33" t="s">
        <v>349</v>
      </c>
      <c r="I1020" s="38">
        <v>78539</v>
      </c>
      <c r="J1020" s="33" t="s">
        <v>23</v>
      </c>
      <c r="K1020" s="33" t="s">
        <v>349</v>
      </c>
      <c r="L1020" s="38">
        <v>78539</v>
      </c>
      <c r="M1020" s="33">
        <v>1128</v>
      </c>
      <c r="N1020" s="33">
        <v>1128</v>
      </c>
      <c r="O1020" s="33">
        <v>0</v>
      </c>
      <c r="P1020" s="33" t="s">
        <v>26</v>
      </c>
      <c r="Q1020" s="33" t="s">
        <v>26</v>
      </c>
      <c r="R1020" s="39" t="str">
        <f>IF(Extensions53[[#This Row],[Category]]="higher", "priority","")</f>
        <v/>
      </c>
    </row>
    <row r="1021" spans="1:18" x14ac:dyDescent="0.3">
      <c r="A1021" s="40" t="s">
        <v>1498</v>
      </c>
      <c r="B1021" s="34" t="s">
        <v>1497</v>
      </c>
      <c r="C1021" s="40">
        <v>11008643</v>
      </c>
      <c r="D1021" s="35" t="s">
        <v>1464</v>
      </c>
      <c r="E1021" s="35" t="s">
        <v>1465</v>
      </c>
      <c r="F1021" s="35" t="s">
        <v>1499</v>
      </c>
      <c r="G1021" s="35" t="s">
        <v>1500</v>
      </c>
      <c r="H1021" s="35" t="s">
        <v>349</v>
      </c>
      <c r="I1021" s="41">
        <v>78550</v>
      </c>
      <c r="J1021" s="35" t="s">
        <v>23</v>
      </c>
      <c r="K1021" s="35" t="s">
        <v>349</v>
      </c>
      <c r="L1021" s="41">
        <v>78539</v>
      </c>
      <c r="M1021" s="35">
        <v>1128</v>
      </c>
      <c r="N1021" s="35">
        <v>1128</v>
      </c>
      <c r="O1021" s="35">
        <v>0</v>
      </c>
      <c r="P1021" s="35" t="s">
        <v>26</v>
      </c>
      <c r="Q1021" s="35" t="s">
        <v>26</v>
      </c>
      <c r="R1021" s="42" t="str">
        <f>IF(Extensions53[[#This Row],[Category]]="higher", "priority","")</f>
        <v>priority</v>
      </c>
    </row>
    <row r="1022" spans="1:18" x14ac:dyDescent="0.3">
      <c r="A1022" s="37" t="s">
        <v>1502</v>
      </c>
      <c r="B1022" s="32" t="s">
        <v>1501</v>
      </c>
      <c r="C1022" s="37">
        <v>11008643</v>
      </c>
      <c r="D1022" s="33" t="s">
        <v>1464</v>
      </c>
      <c r="E1022" s="33" t="s">
        <v>1465</v>
      </c>
      <c r="F1022" s="33" t="s">
        <v>1503</v>
      </c>
      <c r="G1022" s="33" t="s">
        <v>1500</v>
      </c>
      <c r="H1022" s="33" t="s">
        <v>349</v>
      </c>
      <c r="I1022" s="38">
        <v>78550</v>
      </c>
      <c r="J1022" s="33" t="s">
        <v>23</v>
      </c>
      <c r="K1022" s="33" t="s">
        <v>349</v>
      </c>
      <c r="L1022" s="38">
        <v>78539</v>
      </c>
      <c r="M1022" s="33">
        <v>1128</v>
      </c>
      <c r="N1022" s="33">
        <v>1128</v>
      </c>
      <c r="O1022" s="33">
        <v>0</v>
      </c>
      <c r="P1022" s="33" t="s">
        <v>26</v>
      </c>
      <c r="Q1022" s="33" t="s">
        <v>26</v>
      </c>
      <c r="R1022" s="39" t="str">
        <f>IF(Extensions53[[#This Row],[Category]]="higher", "priority","")</f>
        <v/>
      </c>
    </row>
    <row r="1023" spans="1:18" x14ac:dyDescent="0.3">
      <c r="A1023" s="40" t="s">
        <v>1505</v>
      </c>
      <c r="B1023" s="34" t="s">
        <v>1504</v>
      </c>
      <c r="C1023" s="40">
        <v>11008643</v>
      </c>
      <c r="D1023" s="35" t="s">
        <v>1464</v>
      </c>
      <c r="E1023" s="35" t="s">
        <v>1465</v>
      </c>
      <c r="F1023" s="35" t="s">
        <v>1506</v>
      </c>
      <c r="G1023" s="35" t="s">
        <v>1500</v>
      </c>
      <c r="H1023" s="35" t="s">
        <v>349</v>
      </c>
      <c r="I1023" s="41">
        <v>78550</v>
      </c>
      <c r="J1023" s="35" t="s">
        <v>23</v>
      </c>
      <c r="K1023" s="35" t="s">
        <v>349</v>
      </c>
      <c r="L1023" s="41">
        <v>78539</v>
      </c>
      <c r="M1023" s="35">
        <v>1128</v>
      </c>
      <c r="N1023" s="35">
        <v>1128</v>
      </c>
      <c r="O1023" s="35">
        <v>0</v>
      </c>
      <c r="P1023" s="35" t="s">
        <v>26</v>
      </c>
      <c r="Q1023" s="35" t="s">
        <v>26</v>
      </c>
      <c r="R1023" s="42" t="str">
        <f>IF(Extensions53[[#This Row],[Category]]="higher", "priority","")</f>
        <v/>
      </c>
    </row>
    <row r="1024" spans="1:18" x14ac:dyDescent="0.3">
      <c r="A1024" s="37" t="s">
        <v>1508</v>
      </c>
      <c r="B1024" s="32" t="s">
        <v>1507</v>
      </c>
      <c r="C1024" s="37">
        <v>11008643</v>
      </c>
      <c r="D1024" s="33" t="s">
        <v>1464</v>
      </c>
      <c r="E1024" s="33" t="s">
        <v>1465</v>
      </c>
      <c r="F1024" s="33" t="s">
        <v>1509</v>
      </c>
      <c r="G1024" s="33" t="s">
        <v>1500</v>
      </c>
      <c r="H1024" s="33" t="s">
        <v>349</v>
      </c>
      <c r="I1024" s="38">
        <v>78552</v>
      </c>
      <c r="J1024" s="33" t="s">
        <v>23</v>
      </c>
      <c r="K1024" s="33" t="s">
        <v>349</v>
      </c>
      <c r="L1024" s="38">
        <v>78539</v>
      </c>
      <c r="M1024" s="33">
        <v>1128</v>
      </c>
      <c r="N1024" s="33">
        <v>1128</v>
      </c>
      <c r="O1024" s="33">
        <v>0</v>
      </c>
      <c r="P1024" s="33" t="s">
        <v>26</v>
      </c>
      <c r="Q1024" s="33" t="s">
        <v>26</v>
      </c>
      <c r="R1024" s="39" t="str">
        <f>IF(Extensions53[[#This Row],[Category]]="higher", "priority","")</f>
        <v/>
      </c>
    </row>
    <row r="1025" spans="1:18" x14ac:dyDescent="0.3">
      <c r="A1025" s="40" t="s">
        <v>18883</v>
      </c>
      <c r="B1025" s="34" t="s">
        <v>18882</v>
      </c>
      <c r="C1025" s="40" t="s">
        <v>18868</v>
      </c>
      <c r="D1025" s="35" t="s">
        <v>18868</v>
      </c>
      <c r="E1025" s="35" t="s">
        <v>18869</v>
      </c>
      <c r="F1025" s="35" t="s">
        <v>18884</v>
      </c>
      <c r="G1025" s="35" t="s">
        <v>18885</v>
      </c>
      <c r="H1025" s="35" t="s">
        <v>349</v>
      </c>
      <c r="I1025" s="41">
        <v>78560</v>
      </c>
      <c r="J1025" s="35" t="s">
        <v>23</v>
      </c>
      <c r="K1025" s="35" t="s">
        <v>349</v>
      </c>
      <c r="L1025" s="41">
        <v>78501</v>
      </c>
      <c r="M1025" s="35">
        <v>1128</v>
      </c>
      <c r="N1025" s="35">
        <v>1128</v>
      </c>
      <c r="O1025" s="35">
        <v>0</v>
      </c>
      <c r="P1025" s="35" t="s">
        <v>26</v>
      </c>
      <c r="Q1025" s="35" t="s">
        <v>26</v>
      </c>
      <c r="R1025" s="42" t="str">
        <f>IF(Extensions53[[#This Row],[Category]]="higher", "priority","")</f>
        <v/>
      </c>
    </row>
    <row r="1026" spans="1:18" x14ac:dyDescent="0.3">
      <c r="A1026" s="37" t="s">
        <v>18887</v>
      </c>
      <c r="B1026" s="32" t="s">
        <v>18886</v>
      </c>
      <c r="C1026" s="37" t="s">
        <v>18868</v>
      </c>
      <c r="D1026" s="33" t="s">
        <v>18868</v>
      </c>
      <c r="E1026" s="33" t="s">
        <v>18869</v>
      </c>
      <c r="F1026" s="33" t="s">
        <v>18888</v>
      </c>
      <c r="G1026" s="33" t="s">
        <v>2018</v>
      </c>
      <c r="H1026" s="33" t="s">
        <v>349</v>
      </c>
      <c r="I1026" s="38">
        <v>78577</v>
      </c>
      <c r="J1026" s="33" t="s">
        <v>23</v>
      </c>
      <c r="K1026" s="33" t="s">
        <v>349</v>
      </c>
      <c r="L1026" s="38">
        <v>78501</v>
      </c>
      <c r="M1026" s="33">
        <v>1128</v>
      </c>
      <c r="N1026" s="33">
        <v>1128</v>
      </c>
      <c r="O1026" s="33">
        <v>0</v>
      </c>
      <c r="P1026" s="33" t="s">
        <v>26</v>
      </c>
      <c r="Q1026" s="33" t="s">
        <v>26</v>
      </c>
      <c r="R1026" s="39" t="str">
        <f>IF(Extensions53[[#This Row],[Category]]="higher", "priority","")</f>
        <v/>
      </c>
    </row>
    <row r="1027" spans="1:18" x14ac:dyDescent="0.3">
      <c r="A1027" s="40" t="s">
        <v>18890</v>
      </c>
      <c r="B1027" s="34" t="s">
        <v>18889</v>
      </c>
      <c r="C1027" s="40" t="s">
        <v>18868</v>
      </c>
      <c r="D1027" s="35" t="s">
        <v>18868</v>
      </c>
      <c r="E1027" s="35" t="s">
        <v>18869</v>
      </c>
      <c r="F1027" s="35" t="s">
        <v>18891</v>
      </c>
      <c r="G1027" s="35" t="s">
        <v>2035</v>
      </c>
      <c r="H1027" s="35" t="s">
        <v>349</v>
      </c>
      <c r="I1027" s="41">
        <v>78596</v>
      </c>
      <c r="J1027" s="35" t="s">
        <v>23</v>
      </c>
      <c r="K1027" s="35" t="s">
        <v>349</v>
      </c>
      <c r="L1027" s="41">
        <v>78501</v>
      </c>
      <c r="M1027" s="35">
        <v>1128</v>
      </c>
      <c r="N1027" s="35">
        <v>1128</v>
      </c>
      <c r="O1027" s="35">
        <v>0</v>
      </c>
      <c r="P1027" s="35" t="s">
        <v>26</v>
      </c>
      <c r="Q1027" s="35" t="s">
        <v>26</v>
      </c>
      <c r="R1027" s="42" t="str">
        <f>IF(Extensions53[[#This Row],[Category]]="higher", "priority","")</f>
        <v/>
      </c>
    </row>
    <row r="1028" spans="1:18" x14ac:dyDescent="0.3">
      <c r="A1028" s="37" t="s">
        <v>17903</v>
      </c>
      <c r="B1028" s="32" t="s">
        <v>17902</v>
      </c>
      <c r="C1028" s="37">
        <v>14977443</v>
      </c>
      <c r="D1028" s="33" t="s">
        <v>17896</v>
      </c>
      <c r="E1028" s="33" t="s">
        <v>17897</v>
      </c>
      <c r="F1028" s="33" t="s">
        <v>17904</v>
      </c>
      <c r="G1028" s="33" t="s">
        <v>17905</v>
      </c>
      <c r="H1028" s="33" t="s">
        <v>349</v>
      </c>
      <c r="I1028" s="38">
        <v>78613</v>
      </c>
      <c r="J1028" s="33" t="s">
        <v>23</v>
      </c>
      <c r="K1028" s="33" t="s">
        <v>349</v>
      </c>
      <c r="L1028" s="38">
        <v>78752</v>
      </c>
      <c r="M1028" s="33">
        <v>1806</v>
      </c>
      <c r="N1028" s="33">
        <v>1806</v>
      </c>
      <c r="O1028" s="33">
        <v>0</v>
      </c>
      <c r="P1028" s="33" t="s">
        <v>26</v>
      </c>
      <c r="Q1028" s="33" t="s">
        <v>26</v>
      </c>
      <c r="R1028" s="39" t="str">
        <f>IF(Extensions53[[#This Row],[Category]]="higher", "priority","")</f>
        <v/>
      </c>
    </row>
    <row r="1029" spans="1:18" x14ac:dyDescent="0.3">
      <c r="A1029" s="40" t="s">
        <v>17907</v>
      </c>
      <c r="B1029" s="34" t="s">
        <v>17906</v>
      </c>
      <c r="C1029" s="40">
        <v>14977443</v>
      </c>
      <c r="D1029" s="35" t="s">
        <v>17896</v>
      </c>
      <c r="E1029" s="35" t="s">
        <v>17897</v>
      </c>
      <c r="F1029" s="35" t="s">
        <v>17908</v>
      </c>
      <c r="G1029" s="35" t="s">
        <v>1019</v>
      </c>
      <c r="H1029" s="35" t="s">
        <v>349</v>
      </c>
      <c r="I1029" s="41">
        <v>78640</v>
      </c>
      <c r="J1029" s="35" t="s">
        <v>23</v>
      </c>
      <c r="K1029" s="35" t="s">
        <v>349</v>
      </c>
      <c r="L1029" s="41">
        <v>78752</v>
      </c>
      <c r="M1029" s="35">
        <v>1806</v>
      </c>
      <c r="N1029" s="35">
        <v>1806</v>
      </c>
      <c r="O1029" s="35">
        <v>0</v>
      </c>
      <c r="P1029" s="35" t="s">
        <v>26</v>
      </c>
      <c r="Q1029" s="35" t="s">
        <v>26</v>
      </c>
      <c r="R1029" s="42" t="str">
        <f>IF(Extensions53[[#This Row],[Category]]="higher", "priority","")</f>
        <v/>
      </c>
    </row>
    <row r="1030" spans="1:18" x14ac:dyDescent="0.3">
      <c r="A1030" s="37" t="s">
        <v>17910</v>
      </c>
      <c r="B1030" s="32" t="s">
        <v>17909</v>
      </c>
      <c r="C1030" s="37">
        <v>14977443</v>
      </c>
      <c r="D1030" s="33" t="s">
        <v>17896</v>
      </c>
      <c r="E1030" s="33" t="s">
        <v>17897</v>
      </c>
      <c r="F1030" s="33" t="s">
        <v>17911</v>
      </c>
      <c r="G1030" s="33" t="s">
        <v>17912</v>
      </c>
      <c r="H1030" s="33" t="s">
        <v>349</v>
      </c>
      <c r="I1030" s="38">
        <v>78641</v>
      </c>
      <c r="J1030" s="33" t="s">
        <v>23</v>
      </c>
      <c r="K1030" s="33" t="s">
        <v>349</v>
      </c>
      <c r="L1030" s="38">
        <v>78752</v>
      </c>
      <c r="M1030" s="33">
        <v>1806</v>
      </c>
      <c r="N1030" s="33">
        <v>1806</v>
      </c>
      <c r="O1030" s="33">
        <v>0</v>
      </c>
      <c r="P1030" s="33" t="s">
        <v>26</v>
      </c>
      <c r="Q1030" s="33" t="s">
        <v>26</v>
      </c>
      <c r="R1030" s="39" t="str">
        <f>IF(Extensions53[[#This Row],[Category]]="higher", "priority","")</f>
        <v/>
      </c>
    </row>
    <row r="1031" spans="1:18" x14ac:dyDescent="0.3">
      <c r="A1031" s="40" t="s">
        <v>17914</v>
      </c>
      <c r="B1031" s="34" t="s">
        <v>17913</v>
      </c>
      <c r="C1031" s="40">
        <v>14977443</v>
      </c>
      <c r="D1031" s="35" t="s">
        <v>17896</v>
      </c>
      <c r="E1031" s="35" t="s">
        <v>17897</v>
      </c>
      <c r="F1031" s="35" t="s">
        <v>17915</v>
      </c>
      <c r="G1031" s="35" t="s">
        <v>7355</v>
      </c>
      <c r="H1031" s="35" t="s">
        <v>349</v>
      </c>
      <c r="I1031" s="41">
        <v>78665</v>
      </c>
      <c r="J1031" s="35" t="s">
        <v>23</v>
      </c>
      <c r="K1031" s="35" t="s">
        <v>349</v>
      </c>
      <c r="L1031" s="41">
        <v>78752</v>
      </c>
      <c r="M1031" s="35">
        <v>1806</v>
      </c>
      <c r="N1031" s="35">
        <v>1806</v>
      </c>
      <c r="O1031" s="35">
        <v>0</v>
      </c>
      <c r="P1031" s="35" t="s">
        <v>26</v>
      </c>
      <c r="Q1031" s="35" t="s">
        <v>26</v>
      </c>
      <c r="R1031" s="42" t="str">
        <f>IF(Extensions53[[#This Row],[Category]]="higher", "priority","")</f>
        <v/>
      </c>
    </row>
    <row r="1032" spans="1:18" x14ac:dyDescent="0.3">
      <c r="A1032" s="37" t="s">
        <v>7353</v>
      </c>
      <c r="B1032" s="32" t="s">
        <v>7352</v>
      </c>
      <c r="C1032" s="37" t="s">
        <v>7346</v>
      </c>
      <c r="D1032" s="33" t="s">
        <v>7346</v>
      </c>
      <c r="E1032" s="33" t="s">
        <v>7347</v>
      </c>
      <c r="F1032" s="33" t="s">
        <v>7354</v>
      </c>
      <c r="G1032" s="33" t="s">
        <v>7355</v>
      </c>
      <c r="H1032" s="33" t="s">
        <v>349</v>
      </c>
      <c r="I1032" s="38">
        <v>78665</v>
      </c>
      <c r="J1032" s="33" t="s">
        <v>23</v>
      </c>
      <c r="K1032" s="33" t="s">
        <v>349</v>
      </c>
      <c r="L1032" s="38">
        <v>78666</v>
      </c>
      <c r="M1032" s="33">
        <v>1806</v>
      </c>
      <c r="N1032" s="33">
        <v>1806</v>
      </c>
      <c r="O1032" s="33">
        <v>0</v>
      </c>
      <c r="P1032" s="33" t="s">
        <v>26</v>
      </c>
      <c r="Q1032" s="33" t="s">
        <v>26</v>
      </c>
      <c r="R1032" s="39" t="str">
        <f>IF(Extensions53[[#This Row],[Category]]="higher", "priority","")</f>
        <v/>
      </c>
    </row>
    <row r="1033" spans="1:18" x14ac:dyDescent="0.3">
      <c r="A1033" s="40" t="s">
        <v>7357</v>
      </c>
      <c r="B1033" s="34" t="s">
        <v>7356</v>
      </c>
      <c r="C1033" s="40" t="s">
        <v>7346</v>
      </c>
      <c r="D1033" s="35" t="s">
        <v>7346</v>
      </c>
      <c r="E1033" s="35" t="s">
        <v>7347</v>
      </c>
      <c r="F1033" s="35" t="s">
        <v>7358</v>
      </c>
      <c r="G1033" s="35" t="s">
        <v>7359</v>
      </c>
      <c r="H1033" s="35" t="s">
        <v>349</v>
      </c>
      <c r="I1033" s="41">
        <v>78666</v>
      </c>
      <c r="J1033" s="35" t="s">
        <v>23</v>
      </c>
      <c r="K1033" s="35" t="s">
        <v>349</v>
      </c>
      <c r="L1033" s="41">
        <v>78666</v>
      </c>
      <c r="M1033" s="35">
        <v>1806</v>
      </c>
      <c r="N1033" s="35">
        <v>1806</v>
      </c>
      <c r="O1033" s="35">
        <v>0</v>
      </c>
      <c r="P1033" s="35" t="s">
        <v>26</v>
      </c>
      <c r="Q1033" s="35" t="s">
        <v>26</v>
      </c>
      <c r="R1033" s="42" t="str">
        <f>IF(Extensions53[[#This Row],[Category]]="higher", "priority","")</f>
        <v>priority</v>
      </c>
    </row>
    <row r="1034" spans="1:18" x14ac:dyDescent="0.3">
      <c r="A1034" s="37" t="s">
        <v>17917</v>
      </c>
      <c r="B1034" s="32" t="s">
        <v>17916</v>
      </c>
      <c r="C1034" s="37">
        <v>14977443</v>
      </c>
      <c r="D1034" s="33" t="s">
        <v>17896</v>
      </c>
      <c r="E1034" s="33" t="s">
        <v>17897</v>
      </c>
      <c r="F1034" s="33" t="s">
        <v>17918</v>
      </c>
      <c r="G1034" s="33" t="s">
        <v>1463</v>
      </c>
      <c r="H1034" s="33" t="s">
        <v>349</v>
      </c>
      <c r="I1034" s="38">
        <v>78701</v>
      </c>
      <c r="J1034" s="33" t="s">
        <v>23</v>
      </c>
      <c r="K1034" s="33" t="s">
        <v>349</v>
      </c>
      <c r="L1034" s="38">
        <v>78752</v>
      </c>
      <c r="M1034" s="33">
        <v>1806</v>
      </c>
      <c r="N1034" s="33">
        <v>1806</v>
      </c>
      <c r="O1034" s="33">
        <v>0</v>
      </c>
      <c r="P1034" s="33" t="s">
        <v>26</v>
      </c>
      <c r="Q1034" s="33" t="s">
        <v>26</v>
      </c>
      <c r="R1034" s="39" t="str">
        <f>IF(Extensions53[[#This Row],[Category]]="higher", "priority","")</f>
        <v>priority</v>
      </c>
    </row>
    <row r="1035" spans="1:18" x14ac:dyDescent="0.3">
      <c r="A1035" s="40" t="s">
        <v>17920</v>
      </c>
      <c r="B1035" s="34" t="s">
        <v>17919</v>
      </c>
      <c r="C1035" s="40">
        <v>14977443</v>
      </c>
      <c r="D1035" s="35" t="s">
        <v>17896</v>
      </c>
      <c r="E1035" s="35" t="s">
        <v>17897</v>
      </c>
      <c r="F1035" s="35" t="s">
        <v>17921</v>
      </c>
      <c r="G1035" s="35" t="s">
        <v>1463</v>
      </c>
      <c r="H1035" s="35" t="s">
        <v>349</v>
      </c>
      <c r="I1035" s="41">
        <v>78702</v>
      </c>
      <c r="J1035" s="35" t="s">
        <v>23</v>
      </c>
      <c r="K1035" s="35" t="s">
        <v>349</v>
      </c>
      <c r="L1035" s="41">
        <v>78752</v>
      </c>
      <c r="M1035" s="35">
        <v>1806</v>
      </c>
      <c r="N1035" s="35">
        <v>1806</v>
      </c>
      <c r="O1035" s="35">
        <v>0</v>
      </c>
      <c r="P1035" s="35" t="s">
        <v>26</v>
      </c>
      <c r="Q1035" s="35" t="s">
        <v>26</v>
      </c>
      <c r="R1035" s="42" t="str">
        <f>IF(Extensions53[[#This Row],[Category]]="higher", "priority","")</f>
        <v/>
      </c>
    </row>
    <row r="1036" spans="1:18" x14ac:dyDescent="0.3">
      <c r="A1036" s="37" t="s">
        <v>19555</v>
      </c>
      <c r="B1036" s="32" t="s">
        <v>19554</v>
      </c>
      <c r="C1036" s="37">
        <v>15106843</v>
      </c>
      <c r="D1036" s="33" t="s">
        <v>19552</v>
      </c>
      <c r="E1036" s="33" t="s">
        <v>19553</v>
      </c>
      <c r="F1036" s="33" t="s">
        <v>19556</v>
      </c>
      <c r="G1036" s="33" t="s">
        <v>1463</v>
      </c>
      <c r="H1036" s="33" t="s">
        <v>349</v>
      </c>
      <c r="I1036" s="38">
        <v>78712</v>
      </c>
      <c r="J1036" s="33" t="s">
        <v>23</v>
      </c>
      <c r="K1036" s="33" t="s">
        <v>349</v>
      </c>
      <c r="L1036" s="38">
        <v>78713</v>
      </c>
      <c r="M1036" s="33">
        <v>1806</v>
      </c>
      <c r="N1036" s="33">
        <v>1806</v>
      </c>
      <c r="O1036" s="33">
        <v>0</v>
      </c>
      <c r="P1036" s="33" t="s">
        <v>26</v>
      </c>
      <c r="Q1036" s="33" t="s">
        <v>26</v>
      </c>
      <c r="R1036" s="39" t="str">
        <f>IF(Extensions53[[#This Row],[Category]]="higher", "priority","")</f>
        <v>priority</v>
      </c>
    </row>
    <row r="1037" spans="1:18" x14ac:dyDescent="0.3">
      <c r="A1037" s="40" t="s">
        <v>32516</v>
      </c>
      <c r="B1037" s="34" t="s">
        <v>32515</v>
      </c>
      <c r="C1037" s="40" t="s">
        <v>32513</v>
      </c>
      <c r="D1037" s="35" t="s">
        <v>32513</v>
      </c>
      <c r="E1037" s="35" t="s">
        <v>32514</v>
      </c>
      <c r="F1037" s="35" t="s">
        <v>32517</v>
      </c>
      <c r="G1037" s="35" t="s">
        <v>1463</v>
      </c>
      <c r="H1037" s="35" t="s">
        <v>349</v>
      </c>
      <c r="I1037" s="41">
        <v>78712</v>
      </c>
      <c r="J1037" s="35" t="s">
        <v>23</v>
      </c>
      <c r="K1037" s="35" t="s">
        <v>349</v>
      </c>
      <c r="L1037" s="41">
        <v>78704</v>
      </c>
      <c r="M1037" s="35">
        <v>1806</v>
      </c>
      <c r="N1037" s="35">
        <v>1806</v>
      </c>
      <c r="O1037" s="35">
        <v>0</v>
      </c>
      <c r="P1037" s="35" t="s">
        <v>26</v>
      </c>
      <c r="Q1037" s="35" t="s">
        <v>26</v>
      </c>
      <c r="R1037" s="42" t="str">
        <f>IF(Extensions53[[#This Row],[Category]]="higher", "priority","")</f>
        <v>priority</v>
      </c>
    </row>
    <row r="1038" spans="1:18" x14ac:dyDescent="0.3">
      <c r="A1038" s="37" t="s">
        <v>32519</v>
      </c>
      <c r="B1038" s="32" t="s">
        <v>32518</v>
      </c>
      <c r="C1038" s="37" t="s">
        <v>32513</v>
      </c>
      <c r="D1038" s="33" t="s">
        <v>32513</v>
      </c>
      <c r="E1038" s="33" t="s">
        <v>32514</v>
      </c>
      <c r="F1038" s="33" t="s">
        <v>32517</v>
      </c>
      <c r="G1038" s="33" t="s">
        <v>1463</v>
      </c>
      <c r="H1038" s="33" t="s">
        <v>349</v>
      </c>
      <c r="I1038" s="38">
        <v>78712</v>
      </c>
      <c r="J1038" s="33" t="s">
        <v>23</v>
      </c>
      <c r="K1038" s="33" t="s">
        <v>349</v>
      </c>
      <c r="L1038" s="38">
        <v>78704</v>
      </c>
      <c r="M1038" s="33">
        <v>1806</v>
      </c>
      <c r="N1038" s="33">
        <v>1806</v>
      </c>
      <c r="O1038" s="33">
        <v>0</v>
      </c>
      <c r="P1038" s="33" t="s">
        <v>26</v>
      </c>
      <c r="Q1038" s="33" t="s">
        <v>26</v>
      </c>
      <c r="R1038" s="39" t="str">
        <f>IF(Extensions53[[#This Row],[Category]]="higher", "priority","")</f>
        <v>priority</v>
      </c>
    </row>
    <row r="1039" spans="1:18" x14ac:dyDescent="0.3">
      <c r="A1039" s="40" t="s">
        <v>20377</v>
      </c>
      <c r="B1039" s="34" t="s">
        <v>20376</v>
      </c>
      <c r="C1039" s="40">
        <v>21045443</v>
      </c>
      <c r="D1039" s="35" t="s">
        <v>20370</v>
      </c>
      <c r="E1039" s="35" t="s">
        <v>20371</v>
      </c>
      <c r="F1039" s="35" t="s">
        <v>20378</v>
      </c>
      <c r="G1039" s="35" t="s">
        <v>1463</v>
      </c>
      <c r="H1039" s="35" t="s">
        <v>349</v>
      </c>
      <c r="I1039" s="41">
        <v>78727</v>
      </c>
      <c r="J1039" s="35" t="s">
        <v>23</v>
      </c>
      <c r="K1039" s="35" t="s">
        <v>349</v>
      </c>
      <c r="L1039" s="41">
        <v>78628</v>
      </c>
      <c r="M1039" s="35">
        <v>1806</v>
      </c>
      <c r="N1039" s="35">
        <v>1806</v>
      </c>
      <c r="O1039" s="35">
        <v>0</v>
      </c>
      <c r="P1039" s="35" t="s">
        <v>26</v>
      </c>
      <c r="Q1039" s="35" t="s">
        <v>26</v>
      </c>
      <c r="R1039" s="42" t="str">
        <f>IF(Extensions53[[#This Row],[Category]]="higher", "priority","")</f>
        <v>priority</v>
      </c>
    </row>
    <row r="1040" spans="1:18" x14ac:dyDescent="0.3">
      <c r="A1040" s="37" t="s">
        <v>20379</v>
      </c>
      <c r="B1040" s="32" t="s">
        <v>1463</v>
      </c>
      <c r="C1040" s="37">
        <v>21045443</v>
      </c>
      <c r="D1040" s="33" t="s">
        <v>20370</v>
      </c>
      <c r="E1040" s="33" t="s">
        <v>20371</v>
      </c>
      <c r="F1040" s="33" t="s">
        <v>20380</v>
      </c>
      <c r="G1040" s="33" t="s">
        <v>1463</v>
      </c>
      <c r="H1040" s="33" t="s">
        <v>349</v>
      </c>
      <c r="I1040" s="38">
        <v>78731</v>
      </c>
      <c r="J1040" s="33" t="s">
        <v>23</v>
      </c>
      <c r="K1040" s="33" t="s">
        <v>349</v>
      </c>
      <c r="L1040" s="38">
        <v>78628</v>
      </c>
      <c r="M1040" s="33">
        <v>1806</v>
      </c>
      <c r="N1040" s="33">
        <v>1806</v>
      </c>
      <c r="O1040" s="33">
        <v>0</v>
      </c>
      <c r="P1040" s="33" t="s">
        <v>26</v>
      </c>
      <c r="Q1040" s="33" t="s">
        <v>26</v>
      </c>
      <c r="R1040" s="39" t="str">
        <f>IF(Extensions53[[#This Row],[Category]]="higher", "priority","")</f>
        <v/>
      </c>
    </row>
    <row r="1041" spans="1:18" x14ac:dyDescent="0.3">
      <c r="A1041" s="40" t="s">
        <v>17922</v>
      </c>
      <c r="B1041" s="34" t="s">
        <v>13380</v>
      </c>
      <c r="C1041" s="40">
        <v>14977443</v>
      </c>
      <c r="D1041" s="35" t="s">
        <v>17896</v>
      </c>
      <c r="E1041" s="35" t="s">
        <v>17897</v>
      </c>
      <c r="F1041" s="35" t="s">
        <v>17923</v>
      </c>
      <c r="G1041" s="35" t="s">
        <v>1463</v>
      </c>
      <c r="H1041" s="35" t="s">
        <v>349</v>
      </c>
      <c r="I1041" s="41">
        <v>78741</v>
      </c>
      <c r="J1041" s="35" t="s">
        <v>23</v>
      </c>
      <c r="K1041" s="35" t="s">
        <v>349</v>
      </c>
      <c r="L1041" s="41">
        <v>78752</v>
      </c>
      <c r="M1041" s="35">
        <v>1806</v>
      </c>
      <c r="N1041" s="35">
        <v>1806</v>
      </c>
      <c r="O1041" s="35">
        <v>0</v>
      </c>
      <c r="P1041" s="35" t="s">
        <v>26</v>
      </c>
      <c r="Q1041" s="35" t="s">
        <v>26</v>
      </c>
      <c r="R1041" s="42" t="str">
        <f>IF(Extensions53[[#This Row],[Category]]="higher", "priority","")</f>
        <v/>
      </c>
    </row>
    <row r="1042" spans="1:18" x14ac:dyDescent="0.3">
      <c r="A1042" s="37" t="s">
        <v>17925</v>
      </c>
      <c r="B1042" s="32" t="s">
        <v>17924</v>
      </c>
      <c r="C1042" s="37">
        <v>14977443</v>
      </c>
      <c r="D1042" s="33" t="s">
        <v>17896</v>
      </c>
      <c r="E1042" s="33" t="s">
        <v>17897</v>
      </c>
      <c r="F1042" s="33" t="s">
        <v>17926</v>
      </c>
      <c r="G1042" s="33" t="s">
        <v>1463</v>
      </c>
      <c r="H1042" s="33" t="s">
        <v>349</v>
      </c>
      <c r="I1042" s="38">
        <v>78745</v>
      </c>
      <c r="J1042" s="33" t="s">
        <v>23</v>
      </c>
      <c r="K1042" s="33" t="s">
        <v>349</v>
      </c>
      <c r="L1042" s="38">
        <v>78752</v>
      </c>
      <c r="M1042" s="33">
        <v>1806</v>
      </c>
      <c r="N1042" s="33">
        <v>1806</v>
      </c>
      <c r="O1042" s="33">
        <v>0</v>
      </c>
      <c r="P1042" s="33" t="s">
        <v>26</v>
      </c>
      <c r="Q1042" s="33" t="s">
        <v>26</v>
      </c>
      <c r="R1042" s="39" t="str">
        <f>IF(Extensions53[[#This Row],[Category]]="higher", "priority","")</f>
        <v/>
      </c>
    </row>
    <row r="1043" spans="1:18" x14ac:dyDescent="0.3">
      <c r="A1043" s="40" t="s">
        <v>17928</v>
      </c>
      <c r="B1043" s="34" t="s">
        <v>17927</v>
      </c>
      <c r="C1043" s="40">
        <v>14977443</v>
      </c>
      <c r="D1043" s="35" t="s">
        <v>17896</v>
      </c>
      <c r="E1043" s="35" t="s">
        <v>17897</v>
      </c>
      <c r="F1043" s="35" t="s">
        <v>17929</v>
      </c>
      <c r="G1043" s="35" t="s">
        <v>1463</v>
      </c>
      <c r="H1043" s="35" t="s">
        <v>349</v>
      </c>
      <c r="I1043" s="41">
        <v>78752</v>
      </c>
      <c r="J1043" s="35" t="s">
        <v>23</v>
      </c>
      <c r="K1043" s="35" t="s">
        <v>349</v>
      </c>
      <c r="L1043" s="41">
        <v>78752</v>
      </c>
      <c r="M1043" s="35">
        <v>1806</v>
      </c>
      <c r="N1043" s="35">
        <v>1806</v>
      </c>
      <c r="O1043" s="35">
        <v>0</v>
      </c>
      <c r="P1043" s="35" t="s">
        <v>26</v>
      </c>
      <c r="Q1043" s="35" t="s">
        <v>26</v>
      </c>
      <c r="R1043" s="42" t="str">
        <f>IF(Extensions53[[#This Row],[Category]]="higher", "priority","")</f>
        <v/>
      </c>
    </row>
    <row r="1044" spans="1:18" x14ac:dyDescent="0.3">
      <c r="A1044" s="37" t="s">
        <v>26021</v>
      </c>
      <c r="B1044" s="32" t="s">
        <v>26020</v>
      </c>
      <c r="C1044" s="37">
        <v>31027743</v>
      </c>
      <c r="D1044" s="33" t="s">
        <v>26009</v>
      </c>
      <c r="E1044" s="33" t="s">
        <v>26010</v>
      </c>
      <c r="F1044" s="33" t="s">
        <v>26022</v>
      </c>
      <c r="G1044" s="33" t="s">
        <v>1463</v>
      </c>
      <c r="H1044" s="33" t="s">
        <v>349</v>
      </c>
      <c r="I1044" s="38">
        <v>78752</v>
      </c>
      <c r="J1044" s="33" t="s">
        <v>23</v>
      </c>
      <c r="K1044" s="33" t="s">
        <v>349</v>
      </c>
      <c r="L1044" s="38">
        <v>78726</v>
      </c>
      <c r="M1044" s="33">
        <v>1806</v>
      </c>
      <c r="N1044" s="33">
        <v>1806</v>
      </c>
      <c r="O1044" s="33">
        <v>0</v>
      </c>
      <c r="P1044" s="33" t="s">
        <v>26</v>
      </c>
      <c r="Q1044" s="33" t="s">
        <v>26</v>
      </c>
      <c r="R1044" s="39" t="str">
        <f>IF(Extensions53[[#This Row],[Category]]="higher", "priority","")</f>
        <v/>
      </c>
    </row>
    <row r="1045" spans="1:18" x14ac:dyDescent="0.3">
      <c r="A1045" s="40" t="s">
        <v>20352</v>
      </c>
      <c r="B1045" s="34" t="s">
        <v>20351</v>
      </c>
      <c r="C1045" s="40">
        <v>21033543</v>
      </c>
      <c r="D1045" s="35" t="s">
        <v>20349</v>
      </c>
      <c r="E1045" s="35" t="s">
        <v>20350</v>
      </c>
      <c r="F1045" s="35" t="s">
        <v>20353</v>
      </c>
      <c r="G1045" s="35" t="s">
        <v>1463</v>
      </c>
      <c r="H1045" s="35" t="s">
        <v>349</v>
      </c>
      <c r="I1045" s="41">
        <v>78757</v>
      </c>
      <c r="J1045" s="35" t="s">
        <v>23</v>
      </c>
      <c r="K1045" s="35" t="s">
        <v>349</v>
      </c>
      <c r="L1045" s="41">
        <v>78745</v>
      </c>
      <c r="M1045" s="35">
        <v>1806</v>
      </c>
      <c r="N1045" s="35">
        <v>1806</v>
      </c>
      <c r="O1045" s="35">
        <v>0</v>
      </c>
      <c r="P1045" s="35" t="s">
        <v>26</v>
      </c>
      <c r="Q1045" s="35" t="s">
        <v>26</v>
      </c>
      <c r="R1045" s="42" t="str">
        <f>IF(Extensions53[[#This Row],[Category]]="higher", "priority","")</f>
        <v/>
      </c>
    </row>
    <row r="1046" spans="1:18" x14ac:dyDescent="0.3">
      <c r="A1046" s="37" t="s">
        <v>17931</v>
      </c>
      <c r="B1046" s="32" t="s">
        <v>17930</v>
      </c>
      <c r="C1046" s="37">
        <v>14977443</v>
      </c>
      <c r="D1046" s="33" t="s">
        <v>17896</v>
      </c>
      <c r="E1046" s="33" t="s">
        <v>17897</v>
      </c>
      <c r="F1046" s="33" t="s">
        <v>17932</v>
      </c>
      <c r="G1046" s="33" t="s">
        <v>1463</v>
      </c>
      <c r="H1046" s="33" t="s">
        <v>349</v>
      </c>
      <c r="I1046" s="38">
        <v>78758</v>
      </c>
      <c r="J1046" s="33" t="s">
        <v>23</v>
      </c>
      <c r="K1046" s="33" t="s">
        <v>349</v>
      </c>
      <c r="L1046" s="38">
        <v>78752</v>
      </c>
      <c r="M1046" s="33">
        <v>1806</v>
      </c>
      <c r="N1046" s="33">
        <v>1806</v>
      </c>
      <c r="O1046" s="33">
        <v>0</v>
      </c>
      <c r="P1046" s="33" t="s">
        <v>26</v>
      </c>
      <c r="Q1046" s="33" t="s">
        <v>26</v>
      </c>
      <c r="R1046" s="39" t="str">
        <f>IF(Extensions53[[#This Row],[Category]]="higher", "priority","")</f>
        <v/>
      </c>
    </row>
    <row r="1047" spans="1:18" x14ac:dyDescent="0.3">
      <c r="A1047" s="40" t="s">
        <v>19558</v>
      </c>
      <c r="B1047" s="34" t="s">
        <v>19557</v>
      </c>
      <c r="C1047" s="40">
        <v>15106843</v>
      </c>
      <c r="D1047" s="35" t="s">
        <v>19552</v>
      </c>
      <c r="E1047" s="35" t="s">
        <v>19553</v>
      </c>
      <c r="F1047" s="35" t="s">
        <v>19559</v>
      </c>
      <c r="G1047" s="35" t="s">
        <v>1463</v>
      </c>
      <c r="H1047" s="35" t="s">
        <v>349</v>
      </c>
      <c r="I1047" s="41">
        <v>78758</v>
      </c>
      <c r="J1047" s="35" t="s">
        <v>23</v>
      </c>
      <c r="K1047" s="35" t="s">
        <v>349</v>
      </c>
      <c r="L1047" s="41">
        <v>78713</v>
      </c>
      <c r="M1047" s="35">
        <v>1806</v>
      </c>
      <c r="N1047" s="35">
        <v>1806</v>
      </c>
      <c r="O1047" s="35">
        <v>0</v>
      </c>
      <c r="P1047" s="35" t="s">
        <v>26</v>
      </c>
      <c r="Q1047" s="35" t="s">
        <v>26</v>
      </c>
      <c r="R1047" s="42" t="str">
        <f>IF(Extensions53[[#This Row],[Category]]="higher", "priority","")</f>
        <v/>
      </c>
    </row>
    <row r="1048" spans="1:18" x14ac:dyDescent="0.3">
      <c r="A1048" s="37" t="s">
        <v>1916</v>
      </c>
      <c r="B1048" s="32" t="s">
        <v>1915</v>
      </c>
      <c r="C1048" s="37">
        <v>11035243</v>
      </c>
      <c r="D1048" s="33" t="s">
        <v>1909</v>
      </c>
      <c r="E1048" s="33" t="s">
        <v>1910</v>
      </c>
      <c r="F1048" s="33" t="s">
        <v>1917</v>
      </c>
      <c r="G1048" s="33" t="s">
        <v>1918</v>
      </c>
      <c r="H1048" s="33" t="s">
        <v>349</v>
      </c>
      <c r="I1048" s="38">
        <v>78801</v>
      </c>
      <c r="J1048" s="33" t="s">
        <v>23</v>
      </c>
      <c r="K1048" s="33" t="s">
        <v>349</v>
      </c>
      <c r="L1048" s="38">
        <v>78852</v>
      </c>
      <c r="M1048" s="33">
        <v>1194</v>
      </c>
      <c r="N1048" s="33">
        <v>1194</v>
      </c>
      <c r="O1048" s="33">
        <v>0</v>
      </c>
      <c r="P1048" s="33" t="s">
        <v>26</v>
      </c>
      <c r="Q1048" s="33" t="s">
        <v>26</v>
      </c>
      <c r="R1048" s="39" t="str">
        <f>IF(Extensions53[[#This Row],[Category]]="higher", "priority","")</f>
        <v/>
      </c>
    </row>
    <row r="1049" spans="1:18" x14ac:dyDescent="0.3">
      <c r="A1049" s="40" t="s">
        <v>1920</v>
      </c>
      <c r="B1049" s="34" t="s">
        <v>1919</v>
      </c>
      <c r="C1049" s="40">
        <v>11035243</v>
      </c>
      <c r="D1049" s="35" t="s">
        <v>1909</v>
      </c>
      <c r="E1049" s="35" t="s">
        <v>1910</v>
      </c>
      <c r="F1049" s="35" t="s">
        <v>1921</v>
      </c>
      <c r="G1049" s="35" t="s">
        <v>1922</v>
      </c>
      <c r="H1049" s="35" t="s">
        <v>349</v>
      </c>
      <c r="I1049" s="41">
        <v>78852</v>
      </c>
      <c r="J1049" s="35" t="s">
        <v>23</v>
      </c>
      <c r="K1049" s="35" t="s">
        <v>349</v>
      </c>
      <c r="L1049" s="41">
        <v>78852</v>
      </c>
      <c r="M1049" s="35">
        <v>1194</v>
      </c>
      <c r="N1049" s="35">
        <v>1194</v>
      </c>
      <c r="O1049" s="35">
        <v>0</v>
      </c>
      <c r="P1049" s="35" t="s">
        <v>26</v>
      </c>
      <c r="Q1049" s="35" t="s">
        <v>26</v>
      </c>
      <c r="R1049" s="42" t="str">
        <f>IF(Extensions53[[#This Row],[Category]]="higher", "priority","")</f>
        <v/>
      </c>
    </row>
    <row r="1050" spans="1:18" x14ac:dyDescent="0.3">
      <c r="A1050" s="37" t="s">
        <v>18015</v>
      </c>
      <c r="B1050" s="32" t="s">
        <v>18014</v>
      </c>
      <c r="C1050" s="37">
        <v>14980443</v>
      </c>
      <c r="D1050" s="33" t="s">
        <v>18002</v>
      </c>
      <c r="E1050" s="33" t="s">
        <v>18003</v>
      </c>
      <c r="F1050" s="33" t="s">
        <v>18016</v>
      </c>
      <c r="G1050" s="33" t="s">
        <v>18017</v>
      </c>
      <c r="H1050" s="33" t="s">
        <v>349</v>
      </c>
      <c r="I1050" s="38">
        <v>79070</v>
      </c>
      <c r="J1050" s="33" t="s">
        <v>23</v>
      </c>
      <c r="K1050" s="33" t="s">
        <v>349</v>
      </c>
      <c r="L1050" s="38">
        <v>79008</v>
      </c>
      <c r="M1050" s="33">
        <v>1290</v>
      </c>
      <c r="N1050" s="33">
        <v>1290</v>
      </c>
      <c r="O1050" s="33">
        <v>0</v>
      </c>
      <c r="P1050" s="33" t="s">
        <v>26</v>
      </c>
      <c r="Q1050" s="33" t="s">
        <v>26</v>
      </c>
      <c r="R1050" s="39" t="str">
        <f>IF(Extensions53[[#This Row],[Category]]="higher", "priority","")</f>
        <v/>
      </c>
    </row>
    <row r="1051" spans="1:18" x14ac:dyDescent="0.3">
      <c r="A1051" s="40" t="s">
        <v>10214</v>
      </c>
      <c r="B1051" s="34" t="s">
        <v>10213</v>
      </c>
      <c r="C1051" s="40">
        <v>14905443</v>
      </c>
      <c r="D1051" s="35" t="s">
        <v>10207</v>
      </c>
      <c r="E1051" s="35" t="s">
        <v>10208</v>
      </c>
      <c r="F1051" s="35" t="s">
        <v>10215</v>
      </c>
      <c r="G1051" s="35" t="s">
        <v>1823</v>
      </c>
      <c r="H1051" s="35" t="s">
        <v>349</v>
      </c>
      <c r="I1051" s="41">
        <v>79105</v>
      </c>
      <c r="J1051" s="35" t="s">
        <v>23</v>
      </c>
      <c r="K1051" s="35" t="s">
        <v>349</v>
      </c>
      <c r="L1051" s="41">
        <v>79178</v>
      </c>
      <c r="M1051" s="35">
        <v>1314</v>
      </c>
      <c r="N1051" s="35">
        <v>1314</v>
      </c>
      <c r="O1051" s="35">
        <v>0</v>
      </c>
      <c r="P1051" s="35" t="s">
        <v>26</v>
      </c>
      <c r="Q1051" s="35" t="s">
        <v>26</v>
      </c>
      <c r="R1051" s="42" t="str">
        <f>IF(Extensions53[[#This Row],[Category]]="higher", "priority","")</f>
        <v>priority</v>
      </c>
    </row>
    <row r="1052" spans="1:18" x14ac:dyDescent="0.3">
      <c r="A1052" s="37" t="s">
        <v>10217</v>
      </c>
      <c r="B1052" s="32" t="s">
        <v>10216</v>
      </c>
      <c r="C1052" s="37">
        <v>14905443</v>
      </c>
      <c r="D1052" s="33" t="s">
        <v>10207</v>
      </c>
      <c r="E1052" s="33" t="s">
        <v>10208</v>
      </c>
      <c r="F1052" s="33" t="s">
        <v>10218</v>
      </c>
      <c r="G1052" s="33" t="s">
        <v>1823</v>
      </c>
      <c r="H1052" s="33" t="s">
        <v>349</v>
      </c>
      <c r="I1052" s="38">
        <v>79106</v>
      </c>
      <c r="J1052" s="33" t="s">
        <v>23</v>
      </c>
      <c r="K1052" s="33" t="s">
        <v>349</v>
      </c>
      <c r="L1052" s="38">
        <v>79178</v>
      </c>
      <c r="M1052" s="33">
        <v>1314</v>
      </c>
      <c r="N1052" s="33">
        <v>1314</v>
      </c>
      <c r="O1052" s="33">
        <v>0</v>
      </c>
      <c r="P1052" s="33" t="s">
        <v>26</v>
      </c>
      <c r="Q1052" s="33" t="s">
        <v>26</v>
      </c>
      <c r="R1052" s="39" t="str">
        <f>IF(Extensions53[[#This Row],[Category]]="higher", "priority","")</f>
        <v/>
      </c>
    </row>
    <row r="1053" spans="1:18" x14ac:dyDescent="0.3">
      <c r="A1053" s="40" t="s">
        <v>10220</v>
      </c>
      <c r="B1053" s="34" t="s">
        <v>10219</v>
      </c>
      <c r="C1053" s="40">
        <v>14905443</v>
      </c>
      <c r="D1053" s="35" t="s">
        <v>10207</v>
      </c>
      <c r="E1053" s="35" t="s">
        <v>10208</v>
      </c>
      <c r="F1053" s="35" t="s">
        <v>10221</v>
      </c>
      <c r="G1053" s="35" t="s">
        <v>1823</v>
      </c>
      <c r="H1053" s="35" t="s">
        <v>349</v>
      </c>
      <c r="I1053" s="41">
        <v>79111</v>
      </c>
      <c r="J1053" s="35" t="s">
        <v>23</v>
      </c>
      <c r="K1053" s="35" t="s">
        <v>349</v>
      </c>
      <c r="L1053" s="41">
        <v>79178</v>
      </c>
      <c r="M1053" s="35">
        <v>1314</v>
      </c>
      <c r="N1053" s="35">
        <v>1314</v>
      </c>
      <c r="O1053" s="35">
        <v>0</v>
      </c>
      <c r="P1053" s="35" t="s">
        <v>26</v>
      </c>
      <c r="Q1053" s="35" t="s">
        <v>26</v>
      </c>
      <c r="R1053" s="42" t="str">
        <f>IF(Extensions53[[#This Row],[Category]]="higher", "priority","")</f>
        <v/>
      </c>
    </row>
    <row r="1054" spans="1:18" x14ac:dyDescent="0.3">
      <c r="A1054" s="37" t="s">
        <v>23112</v>
      </c>
      <c r="B1054" s="32" t="s">
        <v>23111</v>
      </c>
      <c r="C1054" s="37">
        <v>31000143</v>
      </c>
      <c r="D1054" s="33" t="s">
        <v>23091</v>
      </c>
      <c r="E1054" s="33" t="s">
        <v>23092</v>
      </c>
      <c r="F1054" s="33" t="s">
        <v>23113</v>
      </c>
      <c r="G1054" s="33" t="s">
        <v>23114</v>
      </c>
      <c r="H1054" s="33" t="s">
        <v>349</v>
      </c>
      <c r="I1054" s="38">
        <v>79508</v>
      </c>
      <c r="J1054" s="33" t="s">
        <v>23</v>
      </c>
      <c r="K1054" s="33" t="s">
        <v>349</v>
      </c>
      <c r="L1054" s="38">
        <v>79699</v>
      </c>
      <c r="M1054" s="33">
        <v>1062</v>
      </c>
      <c r="N1054" s="33">
        <v>1062</v>
      </c>
      <c r="O1054" s="33">
        <v>0</v>
      </c>
      <c r="P1054" s="33" t="s">
        <v>26</v>
      </c>
      <c r="Q1054" s="33" t="s">
        <v>26</v>
      </c>
      <c r="R1054" s="39" t="str">
        <f>IF(Extensions53[[#This Row],[Category]]="higher", "priority","")</f>
        <v/>
      </c>
    </row>
    <row r="1055" spans="1:18" x14ac:dyDescent="0.3">
      <c r="A1055" s="40" t="s">
        <v>17547</v>
      </c>
      <c r="B1055" s="34" t="s">
        <v>17546</v>
      </c>
      <c r="C1055" s="40">
        <v>14960443</v>
      </c>
      <c r="D1055" s="35" t="s">
        <v>17538</v>
      </c>
      <c r="E1055" s="35" t="s">
        <v>17539</v>
      </c>
      <c r="F1055" s="35" t="s">
        <v>17548</v>
      </c>
      <c r="G1055" s="35" t="s">
        <v>17549</v>
      </c>
      <c r="H1055" s="35" t="s">
        <v>349</v>
      </c>
      <c r="I1055" s="41">
        <v>79549</v>
      </c>
      <c r="J1055" s="35" t="s">
        <v>23</v>
      </c>
      <c r="K1055" s="35" t="s">
        <v>349</v>
      </c>
      <c r="L1055" s="41">
        <v>79549</v>
      </c>
      <c r="M1055" s="35">
        <v>1389</v>
      </c>
      <c r="N1055" s="35">
        <v>1389</v>
      </c>
      <c r="O1055" s="35">
        <v>0</v>
      </c>
      <c r="P1055" s="35" t="s">
        <v>26</v>
      </c>
      <c r="Q1055" s="35" t="s">
        <v>26</v>
      </c>
      <c r="R1055" s="42" t="str">
        <f>IF(Extensions53[[#This Row],[Category]]="higher", "priority","")</f>
        <v/>
      </c>
    </row>
    <row r="1056" spans="1:18" x14ac:dyDescent="0.3">
      <c r="A1056" s="37" t="s">
        <v>23116</v>
      </c>
      <c r="B1056" s="32" t="s">
        <v>23115</v>
      </c>
      <c r="C1056" s="37">
        <v>31000143</v>
      </c>
      <c r="D1056" s="33" t="s">
        <v>23091</v>
      </c>
      <c r="E1056" s="33" t="s">
        <v>23092</v>
      </c>
      <c r="F1056" s="33" t="s">
        <v>23117</v>
      </c>
      <c r="G1056" s="33" t="s">
        <v>1820</v>
      </c>
      <c r="H1056" s="33" t="s">
        <v>349</v>
      </c>
      <c r="I1056" s="38">
        <v>79601</v>
      </c>
      <c r="J1056" s="33" t="s">
        <v>23</v>
      </c>
      <c r="K1056" s="33" t="s">
        <v>349</v>
      </c>
      <c r="L1056" s="38">
        <v>79699</v>
      </c>
      <c r="M1056" s="33">
        <v>1062</v>
      </c>
      <c r="N1056" s="33">
        <v>1062</v>
      </c>
      <c r="O1056" s="33">
        <v>0</v>
      </c>
      <c r="P1056" s="33" t="s">
        <v>26</v>
      </c>
      <c r="Q1056" s="33" t="s">
        <v>26</v>
      </c>
      <c r="R1056" s="39" t="str">
        <f>IF(Extensions53[[#This Row],[Category]]="higher", "priority","")</f>
        <v/>
      </c>
    </row>
    <row r="1057" spans="1:18" x14ac:dyDescent="0.3">
      <c r="A1057" s="40" t="s">
        <v>24901</v>
      </c>
      <c r="B1057" s="34" t="s">
        <v>24900</v>
      </c>
      <c r="C1057" s="40">
        <v>31004543</v>
      </c>
      <c r="D1057" s="35" t="s">
        <v>24871</v>
      </c>
      <c r="E1057" s="35" t="s">
        <v>24872</v>
      </c>
      <c r="F1057" s="35" t="s">
        <v>24902</v>
      </c>
      <c r="G1057" s="35" t="s">
        <v>1820</v>
      </c>
      <c r="H1057" s="35" t="s">
        <v>349</v>
      </c>
      <c r="I1057" s="41">
        <v>79601</v>
      </c>
      <c r="J1057" s="35" t="s">
        <v>23</v>
      </c>
      <c r="K1057" s="35" t="s">
        <v>349</v>
      </c>
      <c r="L1057" s="41">
        <v>79698</v>
      </c>
      <c r="M1057" s="35">
        <v>1062</v>
      </c>
      <c r="N1057" s="35">
        <v>1062</v>
      </c>
      <c r="O1057" s="35">
        <v>0</v>
      </c>
      <c r="P1057" s="35" t="s">
        <v>26</v>
      </c>
      <c r="Q1057" s="35" t="s">
        <v>26</v>
      </c>
      <c r="R1057" s="42" t="str">
        <f>IF(Extensions53[[#This Row],[Category]]="higher", "priority","")</f>
        <v/>
      </c>
    </row>
    <row r="1058" spans="1:18" x14ac:dyDescent="0.3">
      <c r="A1058" s="37" t="s">
        <v>24904</v>
      </c>
      <c r="B1058" s="32" t="s">
        <v>24903</v>
      </c>
      <c r="C1058" s="37">
        <v>31004543</v>
      </c>
      <c r="D1058" s="33" t="s">
        <v>24871</v>
      </c>
      <c r="E1058" s="33" t="s">
        <v>24872</v>
      </c>
      <c r="F1058" s="33" t="s">
        <v>24905</v>
      </c>
      <c r="G1058" s="33" t="s">
        <v>1820</v>
      </c>
      <c r="H1058" s="33" t="s">
        <v>349</v>
      </c>
      <c r="I1058" s="38">
        <v>79601</v>
      </c>
      <c r="J1058" s="33" t="s">
        <v>23</v>
      </c>
      <c r="K1058" s="33" t="s">
        <v>349</v>
      </c>
      <c r="L1058" s="38">
        <v>79698</v>
      </c>
      <c r="M1058" s="33">
        <v>1062</v>
      </c>
      <c r="N1058" s="33">
        <v>1062</v>
      </c>
      <c r="O1058" s="33">
        <v>0</v>
      </c>
      <c r="P1058" s="33" t="s">
        <v>26</v>
      </c>
      <c r="Q1058" s="33" t="s">
        <v>26</v>
      </c>
      <c r="R1058" s="39" t="str">
        <f>IF(Extensions53[[#This Row],[Category]]="higher", "priority","")</f>
        <v/>
      </c>
    </row>
    <row r="1059" spans="1:18" x14ac:dyDescent="0.3">
      <c r="A1059" s="40" t="s">
        <v>25265</v>
      </c>
      <c r="B1059" s="34" t="s">
        <v>25264</v>
      </c>
      <c r="C1059" s="40">
        <v>31007043</v>
      </c>
      <c r="D1059" s="35" t="s">
        <v>25263</v>
      </c>
      <c r="E1059" s="35" t="s">
        <v>24913</v>
      </c>
      <c r="F1059" s="35" t="s">
        <v>25266</v>
      </c>
      <c r="G1059" s="35" t="s">
        <v>1820</v>
      </c>
      <c r="H1059" s="35" t="s">
        <v>349</v>
      </c>
      <c r="I1059" s="41">
        <v>79601</v>
      </c>
      <c r="J1059" s="35" t="s">
        <v>23</v>
      </c>
      <c r="K1059" s="35" t="s">
        <v>349</v>
      </c>
      <c r="L1059" s="41">
        <v>79605</v>
      </c>
      <c r="M1059" s="35">
        <v>1062</v>
      </c>
      <c r="N1059" s="35">
        <v>1062</v>
      </c>
      <c r="O1059" s="35">
        <v>0</v>
      </c>
      <c r="P1059" s="35" t="s">
        <v>26</v>
      </c>
      <c r="Q1059" s="35" t="s">
        <v>26</v>
      </c>
      <c r="R1059" s="42" t="str">
        <f>IF(Extensions53[[#This Row],[Category]]="higher", "priority","")</f>
        <v/>
      </c>
    </row>
    <row r="1060" spans="1:18" x14ac:dyDescent="0.3">
      <c r="A1060" s="37" t="s">
        <v>24907</v>
      </c>
      <c r="B1060" s="32" t="s">
        <v>24906</v>
      </c>
      <c r="C1060" s="37">
        <v>31004543</v>
      </c>
      <c r="D1060" s="33" t="s">
        <v>24871</v>
      </c>
      <c r="E1060" s="33" t="s">
        <v>24872</v>
      </c>
      <c r="F1060" s="33" t="s">
        <v>24908</v>
      </c>
      <c r="G1060" s="33" t="s">
        <v>1820</v>
      </c>
      <c r="H1060" s="33" t="s">
        <v>349</v>
      </c>
      <c r="I1060" s="38">
        <v>79602</v>
      </c>
      <c r="J1060" s="33" t="s">
        <v>23</v>
      </c>
      <c r="K1060" s="33" t="s">
        <v>349</v>
      </c>
      <c r="L1060" s="38">
        <v>79698</v>
      </c>
      <c r="M1060" s="33">
        <v>1062</v>
      </c>
      <c r="N1060" s="33">
        <v>1062</v>
      </c>
      <c r="O1060" s="33">
        <v>0</v>
      </c>
      <c r="P1060" s="33" t="s">
        <v>26</v>
      </c>
      <c r="Q1060" s="33" t="s">
        <v>26</v>
      </c>
      <c r="R1060" s="39" t="str">
        <f>IF(Extensions53[[#This Row],[Category]]="higher", "priority","")</f>
        <v/>
      </c>
    </row>
    <row r="1061" spans="1:18" x14ac:dyDescent="0.3">
      <c r="A1061" s="40" t="s">
        <v>23119</v>
      </c>
      <c r="B1061" s="34" t="s">
        <v>23118</v>
      </c>
      <c r="C1061" s="40">
        <v>31000143</v>
      </c>
      <c r="D1061" s="35" t="s">
        <v>23091</v>
      </c>
      <c r="E1061" s="35" t="s">
        <v>23092</v>
      </c>
      <c r="F1061" s="35" t="s">
        <v>23120</v>
      </c>
      <c r="G1061" s="35" t="s">
        <v>1820</v>
      </c>
      <c r="H1061" s="35" t="s">
        <v>349</v>
      </c>
      <c r="I1061" s="41">
        <v>79603</v>
      </c>
      <c r="J1061" s="35" t="s">
        <v>23</v>
      </c>
      <c r="K1061" s="35" t="s">
        <v>349</v>
      </c>
      <c r="L1061" s="41">
        <v>79699</v>
      </c>
      <c r="M1061" s="35">
        <v>1062</v>
      </c>
      <c r="N1061" s="35">
        <v>1062</v>
      </c>
      <c r="O1061" s="35">
        <v>0</v>
      </c>
      <c r="P1061" s="35" t="s">
        <v>26</v>
      </c>
      <c r="Q1061" s="35" t="s">
        <v>26</v>
      </c>
      <c r="R1061" s="42" t="str">
        <f>IF(Extensions53[[#This Row],[Category]]="higher", "priority","")</f>
        <v>priority</v>
      </c>
    </row>
    <row r="1062" spans="1:18" x14ac:dyDescent="0.3">
      <c r="A1062" s="37" t="s">
        <v>24910</v>
      </c>
      <c r="B1062" s="32" t="s">
        <v>24909</v>
      </c>
      <c r="C1062" s="37">
        <v>31004543</v>
      </c>
      <c r="D1062" s="33" t="s">
        <v>24871</v>
      </c>
      <c r="E1062" s="33" t="s">
        <v>24872</v>
      </c>
      <c r="F1062" s="33" t="s">
        <v>24911</v>
      </c>
      <c r="G1062" s="33" t="s">
        <v>24912</v>
      </c>
      <c r="H1062" s="33" t="s">
        <v>349</v>
      </c>
      <c r="I1062" s="38">
        <v>79607</v>
      </c>
      <c r="J1062" s="33" t="s">
        <v>23</v>
      </c>
      <c r="K1062" s="33" t="s">
        <v>349</v>
      </c>
      <c r="L1062" s="38">
        <v>79698</v>
      </c>
      <c r="M1062" s="33">
        <v>1062</v>
      </c>
      <c r="N1062" s="33">
        <v>1062</v>
      </c>
      <c r="O1062" s="33">
        <v>0</v>
      </c>
      <c r="P1062" s="33" t="s">
        <v>26</v>
      </c>
      <c r="Q1062" s="33" t="s">
        <v>26</v>
      </c>
      <c r="R1062" s="39" t="str">
        <f>IF(Extensions53[[#This Row],[Category]]="higher", "priority","")</f>
        <v/>
      </c>
    </row>
    <row r="1063" spans="1:18" x14ac:dyDescent="0.3">
      <c r="A1063" s="40" t="s">
        <v>25267</v>
      </c>
      <c r="B1063" s="34" t="s">
        <v>24909</v>
      </c>
      <c r="C1063" s="40">
        <v>31007043</v>
      </c>
      <c r="D1063" s="35" t="s">
        <v>25263</v>
      </c>
      <c r="E1063" s="35" t="s">
        <v>24913</v>
      </c>
      <c r="F1063" s="35" t="s">
        <v>8599</v>
      </c>
      <c r="G1063" s="35" t="s">
        <v>1820</v>
      </c>
      <c r="H1063" s="35" t="s">
        <v>349</v>
      </c>
      <c r="I1063" s="41">
        <v>79607</v>
      </c>
      <c r="J1063" s="35" t="s">
        <v>23</v>
      </c>
      <c r="K1063" s="35" t="s">
        <v>349</v>
      </c>
      <c r="L1063" s="41">
        <v>79605</v>
      </c>
      <c r="M1063" s="35">
        <v>1062</v>
      </c>
      <c r="N1063" s="35">
        <v>1062</v>
      </c>
      <c r="O1063" s="35">
        <v>0</v>
      </c>
      <c r="P1063" s="35" t="s">
        <v>26</v>
      </c>
      <c r="Q1063" s="35" t="s">
        <v>26</v>
      </c>
      <c r="R1063" s="42" t="str">
        <f>IF(Extensions53[[#This Row],[Category]]="higher", "priority","")</f>
        <v>priority</v>
      </c>
    </row>
    <row r="1064" spans="1:18" x14ac:dyDescent="0.3">
      <c r="A1064" s="37" t="s">
        <v>24914</v>
      </c>
      <c r="B1064" s="32" t="s">
        <v>24913</v>
      </c>
      <c r="C1064" s="37">
        <v>31004543</v>
      </c>
      <c r="D1064" s="33" t="s">
        <v>24871</v>
      </c>
      <c r="E1064" s="33" t="s">
        <v>24872</v>
      </c>
      <c r="F1064" s="33" t="s">
        <v>24915</v>
      </c>
      <c r="G1064" s="33" t="s">
        <v>1820</v>
      </c>
      <c r="H1064" s="33" t="s">
        <v>349</v>
      </c>
      <c r="I1064" s="38">
        <v>79697</v>
      </c>
      <c r="J1064" s="33" t="s">
        <v>23</v>
      </c>
      <c r="K1064" s="33" t="s">
        <v>349</v>
      </c>
      <c r="L1064" s="38">
        <v>79698</v>
      </c>
      <c r="M1064" s="33">
        <v>1062</v>
      </c>
      <c r="N1064" s="33">
        <v>1062</v>
      </c>
      <c r="O1064" s="33">
        <v>0</v>
      </c>
      <c r="P1064" s="33" t="s">
        <v>26</v>
      </c>
      <c r="Q1064" s="33" t="s">
        <v>26</v>
      </c>
      <c r="R1064" s="39" t="str">
        <f>IF(Extensions53[[#This Row],[Category]]="higher", "priority","")</f>
        <v/>
      </c>
    </row>
    <row r="1065" spans="1:18" x14ac:dyDescent="0.3">
      <c r="A1065" s="40" t="s">
        <v>17846</v>
      </c>
      <c r="B1065" s="34" t="s">
        <v>16699</v>
      </c>
      <c r="C1065" s="40">
        <v>14975443</v>
      </c>
      <c r="D1065" s="35" t="s">
        <v>17844</v>
      </c>
      <c r="E1065" s="35" t="s">
        <v>17845</v>
      </c>
      <c r="F1065" s="35" t="s">
        <v>17847</v>
      </c>
      <c r="G1065" s="35" t="s">
        <v>1768</v>
      </c>
      <c r="H1065" s="35" t="s">
        <v>349</v>
      </c>
      <c r="I1065" s="41">
        <v>79701</v>
      </c>
      <c r="J1065" s="35" t="s">
        <v>23</v>
      </c>
      <c r="K1065" s="35" t="s">
        <v>349</v>
      </c>
      <c r="L1065" s="41">
        <v>79705</v>
      </c>
      <c r="M1065" s="35">
        <v>1926</v>
      </c>
      <c r="N1065" s="35">
        <v>1926</v>
      </c>
      <c r="O1065" s="35">
        <v>0</v>
      </c>
      <c r="P1065" s="35" t="s">
        <v>26</v>
      </c>
      <c r="Q1065" s="35" t="s">
        <v>26</v>
      </c>
      <c r="R1065" s="42" t="str">
        <f>IF(Extensions53[[#This Row],[Category]]="higher", "priority","")</f>
        <v/>
      </c>
    </row>
    <row r="1066" spans="1:18" x14ac:dyDescent="0.3">
      <c r="A1066" s="37" t="s">
        <v>17849</v>
      </c>
      <c r="B1066" s="32" t="s">
        <v>17848</v>
      </c>
      <c r="C1066" s="37">
        <v>14975443</v>
      </c>
      <c r="D1066" s="33" t="s">
        <v>17844</v>
      </c>
      <c r="E1066" s="33" t="s">
        <v>17845</v>
      </c>
      <c r="F1066" s="33" t="s">
        <v>17850</v>
      </c>
      <c r="G1066" s="33" t="s">
        <v>1768</v>
      </c>
      <c r="H1066" s="33" t="s">
        <v>349</v>
      </c>
      <c r="I1066" s="38">
        <v>79701</v>
      </c>
      <c r="J1066" s="33" t="s">
        <v>23</v>
      </c>
      <c r="K1066" s="33" t="s">
        <v>349</v>
      </c>
      <c r="L1066" s="38">
        <v>79705</v>
      </c>
      <c r="M1066" s="33">
        <v>1926</v>
      </c>
      <c r="N1066" s="33">
        <v>1926</v>
      </c>
      <c r="O1066" s="33">
        <v>0</v>
      </c>
      <c r="P1066" s="33" t="s">
        <v>26</v>
      </c>
      <c r="Q1066" s="33" t="s">
        <v>26</v>
      </c>
      <c r="R1066" s="39" t="str">
        <f>IF(Extensions53[[#This Row],[Category]]="higher", "priority","")</f>
        <v/>
      </c>
    </row>
    <row r="1067" spans="1:18" x14ac:dyDescent="0.3">
      <c r="A1067" s="40" t="s">
        <v>17852</v>
      </c>
      <c r="B1067" s="34" t="s">
        <v>17851</v>
      </c>
      <c r="C1067" s="40">
        <v>14975443</v>
      </c>
      <c r="D1067" s="35" t="s">
        <v>17844</v>
      </c>
      <c r="E1067" s="35" t="s">
        <v>17845</v>
      </c>
      <c r="F1067" s="35" t="s">
        <v>17853</v>
      </c>
      <c r="G1067" s="35" t="s">
        <v>1768</v>
      </c>
      <c r="H1067" s="35" t="s">
        <v>349</v>
      </c>
      <c r="I1067" s="41">
        <v>79705</v>
      </c>
      <c r="J1067" s="35" t="s">
        <v>23</v>
      </c>
      <c r="K1067" s="35" t="s">
        <v>349</v>
      </c>
      <c r="L1067" s="41">
        <v>79705</v>
      </c>
      <c r="M1067" s="35">
        <v>1926</v>
      </c>
      <c r="N1067" s="35">
        <v>1926</v>
      </c>
      <c r="O1067" s="35">
        <v>0</v>
      </c>
      <c r="P1067" s="35" t="s">
        <v>26</v>
      </c>
      <c r="Q1067" s="35" t="s">
        <v>26</v>
      </c>
      <c r="R1067" s="42" t="str">
        <f>IF(Extensions53[[#This Row],[Category]]="higher", "priority","")</f>
        <v/>
      </c>
    </row>
    <row r="1068" spans="1:18" x14ac:dyDescent="0.3">
      <c r="A1068" s="37" t="s">
        <v>17855</v>
      </c>
      <c r="B1068" s="32" t="s">
        <v>17854</v>
      </c>
      <c r="C1068" s="37">
        <v>14975443</v>
      </c>
      <c r="D1068" s="33" t="s">
        <v>17844</v>
      </c>
      <c r="E1068" s="33" t="s">
        <v>17845</v>
      </c>
      <c r="F1068" s="33" t="s">
        <v>17856</v>
      </c>
      <c r="G1068" s="33" t="s">
        <v>1768</v>
      </c>
      <c r="H1068" s="33" t="s">
        <v>349</v>
      </c>
      <c r="I1068" s="38">
        <v>79711</v>
      </c>
      <c r="J1068" s="33" t="s">
        <v>23</v>
      </c>
      <c r="K1068" s="33" t="s">
        <v>349</v>
      </c>
      <c r="L1068" s="38">
        <v>79705</v>
      </c>
      <c r="M1068" s="33">
        <v>1926</v>
      </c>
      <c r="N1068" s="33">
        <v>1926</v>
      </c>
      <c r="O1068" s="33">
        <v>0</v>
      </c>
      <c r="P1068" s="33" t="s">
        <v>26</v>
      </c>
      <c r="Q1068" s="33" t="s">
        <v>26</v>
      </c>
      <c r="R1068" s="39" t="str">
        <f>IF(Extensions53[[#This Row],[Category]]="higher", "priority","")</f>
        <v/>
      </c>
    </row>
    <row r="1069" spans="1:18" x14ac:dyDescent="0.3">
      <c r="A1069" s="40" t="s">
        <v>1775</v>
      </c>
      <c r="B1069" s="34" t="s">
        <v>1774</v>
      </c>
      <c r="C1069" s="40">
        <v>11019943</v>
      </c>
      <c r="D1069" s="35" t="s">
        <v>1763</v>
      </c>
      <c r="E1069" s="35" t="s">
        <v>1764</v>
      </c>
      <c r="F1069" s="35" t="s">
        <v>1776</v>
      </c>
      <c r="G1069" s="35" t="s">
        <v>1777</v>
      </c>
      <c r="H1069" s="35" t="s">
        <v>349</v>
      </c>
      <c r="I1069" s="41">
        <v>79761</v>
      </c>
      <c r="J1069" s="35" t="s">
        <v>23</v>
      </c>
      <c r="K1069" s="35" t="s">
        <v>349</v>
      </c>
      <c r="L1069" s="41">
        <v>79762</v>
      </c>
      <c r="M1069" s="35">
        <v>1755</v>
      </c>
      <c r="N1069" s="35">
        <v>1755</v>
      </c>
      <c r="O1069" s="35">
        <v>0</v>
      </c>
      <c r="P1069" s="35" t="s">
        <v>26</v>
      </c>
      <c r="Q1069" s="35" t="s">
        <v>26</v>
      </c>
      <c r="R1069" s="42" t="str">
        <f>IF(Extensions53[[#This Row],[Category]]="higher", "priority","")</f>
        <v/>
      </c>
    </row>
    <row r="1070" spans="1:18" x14ac:dyDescent="0.3">
      <c r="A1070" s="37" t="s">
        <v>1779</v>
      </c>
      <c r="B1070" s="32" t="s">
        <v>1778</v>
      </c>
      <c r="C1070" s="37">
        <v>11019943</v>
      </c>
      <c r="D1070" s="33" t="s">
        <v>1763</v>
      </c>
      <c r="E1070" s="33" t="s">
        <v>1764</v>
      </c>
      <c r="F1070" s="33" t="s">
        <v>1780</v>
      </c>
      <c r="G1070" s="33" t="s">
        <v>1777</v>
      </c>
      <c r="H1070" s="33" t="s">
        <v>349</v>
      </c>
      <c r="I1070" s="38">
        <v>79761</v>
      </c>
      <c r="J1070" s="33" t="s">
        <v>23</v>
      </c>
      <c r="K1070" s="33" t="s">
        <v>349</v>
      </c>
      <c r="L1070" s="38">
        <v>79762</v>
      </c>
      <c r="M1070" s="33">
        <v>1755</v>
      </c>
      <c r="N1070" s="33">
        <v>1755</v>
      </c>
      <c r="O1070" s="33">
        <v>0</v>
      </c>
      <c r="P1070" s="33" t="s">
        <v>26</v>
      </c>
      <c r="Q1070" s="33" t="s">
        <v>26</v>
      </c>
      <c r="R1070" s="39" t="str">
        <f>IF(Extensions53[[#This Row],[Category]]="higher", "priority","")</f>
        <v>priority</v>
      </c>
    </row>
    <row r="1071" spans="1:18" x14ac:dyDescent="0.3">
      <c r="A1071" s="40" t="s">
        <v>18916</v>
      </c>
      <c r="B1071" s="34" t="s">
        <v>18915</v>
      </c>
      <c r="C1071" s="40" t="s">
        <v>18905</v>
      </c>
      <c r="D1071" s="35" t="s">
        <v>18905</v>
      </c>
      <c r="E1071" s="35" t="s">
        <v>18906</v>
      </c>
      <c r="F1071" s="35" t="s">
        <v>18917</v>
      </c>
      <c r="G1071" s="35" t="s">
        <v>1777</v>
      </c>
      <c r="H1071" s="35" t="s">
        <v>349</v>
      </c>
      <c r="I1071" s="41">
        <v>79761</v>
      </c>
      <c r="J1071" s="35" t="s">
        <v>23</v>
      </c>
      <c r="K1071" s="35" t="s">
        <v>349</v>
      </c>
      <c r="L1071" s="41">
        <v>79764</v>
      </c>
      <c r="M1071" s="35">
        <v>1755</v>
      </c>
      <c r="N1071" s="35">
        <v>1755</v>
      </c>
      <c r="O1071" s="35">
        <v>0</v>
      </c>
      <c r="P1071" s="35" t="s">
        <v>26</v>
      </c>
      <c r="Q1071" s="35" t="s">
        <v>26</v>
      </c>
      <c r="R1071" s="42" t="str">
        <f>IF(Extensions53[[#This Row],[Category]]="higher", "priority","")</f>
        <v>priority</v>
      </c>
    </row>
    <row r="1072" spans="1:18" x14ac:dyDescent="0.3">
      <c r="A1072" s="37" t="s">
        <v>1724</v>
      </c>
      <c r="B1072" s="32" t="s">
        <v>1723</v>
      </c>
      <c r="C1072" s="37">
        <v>11014143</v>
      </c>
      <c r="D1072" s="33" t="s">
        <v>1721</v>
      </c>
      <c r="E1072" s="33" t="s">
        <v>1722</v>
      </c>
      <c r="F1072" s="33" t="s">
        <v>1725</v>
      </c>
      <c r="G1072" s="33" t="s">
        <v>1726</v>
      </c>
      <c r="H1072" s="33" t="s">
        <v>349</v>
      </c>
      <c r="I1072" s="38">
        <v>79901</v>
      </c>
      <c r="J1072" s="33" t="s">
        <v>23</v>
      </c>
      <c r="K1072" s="33" t="s">
        <v>349</v>
      </c>
      <c r="L1072" s="38">
        <v>79968</v>
      </c>
      <c r="M1072" s="33">
        <v>1293</v>
      </c>
      <c r="N1072" s="33">
        <v>1293</v>
      </c>
      <c r="O1072" s="33">
        <v>0</v>
      </c>
      <c r="P1072" s="33" t="s">
        <v>26</v>
      </c>
      <c r="Q1072" s="33" t="s">
        <v>26</v>
      </c>
      <c r="R1072" s="39" t="str">
        <f>IF(Extensions53[[#This Row],[Category]]="higher", "priority","")</f>
        <v/>
      </c>
    </row>
    <row r="1073" spans="1:18" x14ac:dyDescent="0.3">
      <c r="A1073" s="40" t="s">
        <v>25977</v>
      </c>
      <c r="B1073" s="34" t="s">
        <v>25976</v>
      </c>
      <c r="C1073" s="40">
        <v>31023443</v>
      </c>
      <c r="D1073" s="35" t="s">
        <v>25962</v>
      </c>
      <c r="E1073" s="35" t="s">
        <v>25963</v>
      </c>
      <c r="F1073" s="35" t="s">
        <v>25978</v>
      </c>
      <c r="G1073" s="35" t="s">
        <v>1726</v>
      </c>
      <c r="H1073" s="35" t="s">
        <v>349</v>
      </c>
      <c r="I1073" s="41">
        <v>79902</v>
      </c>
      <c r="J1073" s="35" t="s">
        <v>23</v>
      </c>
      <c r="K1073" s="35" t="s">
        <v>349</v>
      </c>
      <c r="L1073" s="41">
        <v>79906</v>
      </c>
      <c r="M1073" s="35">
        <v>1293</v>
      </c>
      <c r="N1073" s="35">
        <v>1293</v>
      </c>
      <c r="O1073" s="35">
        <v>0</v>
      </c>
      <c r="P1073" s="35" t="s">
        <v>26</v>
      </c>
      <c r="Q1073" s="35" t="s">
        <v>26</v>
      </c>
      <c r="R1073" s="42" t="str">
        <f>IF(Extensions53[[#This Row],[Category]]="higher", "priority","")</f>
        <v/>
      </c>
    </row>
    <row r="1074" spans="1:18" x14ac:dyDescent="0.3">
      <c r="A1074" s="37" t="s">
        <v>18924</v>
      </c>
      <c r="B1074" s="32" t="s">
        <v>7166</v>
      </c>
      <c r="C1074" s="37" t="s">
        <v>18922</v>
      </c>
      <c r="D1074" s="33" t="s">
        <v>18922</v>
      </c>
      <c r="E1074" s="33" t="s">
        <v>18923</v>
      </c>
      <c r="F1074" s="33" t="s">
        <v>18925</v>
      </c>
      <c r="G1074" s="33" t="s">
        <v>1726</v>
      </c>
      <c r="H1074" s="33" t="s">
        <v>349</v>
      </c>
      <c r="I1074" s="38">
        <v>79902</v>
      </c>
      <c r="J1074" s="33" t="s">
        <v>23</v>
      </c>
      <c r="K1074" s="33" t="s">
        <v>349</v>
      </c>
      <c r="L1074" s="38">
        <v>79998</v>
      </c>
      <c r="M1074" s="33">
        <v>1293</v>
      </c>
      <c r="N1074" s="33">
        <v>1293</v>
      </c>
      <c r="O1074" s="33">
        <v>0</v>
      </c>
      <c r="P1074" s="33" t="s">
        <v>26</v>
      </c>
      <c r="Q1074" s="33" t="s">
        <v>26</v>
      </c>
      <c r="R1074" s="39" t="str">
        <f>IF(Extensions53[[#This Row],[Category]]="higher", "priority","")</f>
        <v/>
      </c>
    </row>
    <row r="1075" spans="1:18" x14ac:dyDescent="0.3">
      <c r="A1075" s="40" t="s">
        <v>18926</v>
      </c>
      <c r="B1075" s="34" t="s">
        <v>17916</v>
      </c>
      <c r="C1075" s="40" t="s">
        <v>18922</v>
      </c>
      <c r="D1075" s="35" t="s">
        <v>18922</v>
      </c>
      <c r="E1075" s="35" t="s">
        <v>18923</v>
      </c>
      <c r="F1075" s="35" t="s">
        <v>18927</v>
      </c>
      <c r="G1075" s="35" t="s">
        <v>1726</v>
      </c>
      <c r="H1075" s="35" t="s">
        <v>349</v>
      </c>
      <c r="I1075" s="41">
        <v>79902</v>
      </c>
      <c r="J1075" s="35" t="s">
        <v>23</v>
      </c>
      <c r="K1075" s="35" t="s">
        <v>349</v>
      </c>
      <c r="L1075" s="41">
        <v>79998</v>
      </c>
      <c r="M1075" s="35">
        <v>1293</v>
      </c>
      <c r="N1075" s="35">
        <v>1293</v>
      </c>
      <c r="O1075" s="35">
        <v>0</v>
      </c>
      <c r="P1075" s="35" t="s">
        <v>26</v>
      </c>
      <c r="Q1075" s="35" t="s">
        <v>26</v>
      </c>
      <c r="R1075" s="42" t="str">
        <f>IF(Extensions53[[#This Row],[Category]]="higher", "priority","")</f>
        <v/>
      </c>
    </row>
    <row r="1076" spans="1:18" x14ac:dyDescent="0.3">
      <c r="A1076" s="37" t="s">
        <v>25980</v>
      </c>
      <c r="B1076" s="32" t="s">
        <v>25979</v>
      </c>
      <c r="C1076" s="37">
        <v>31023443</v>
      </c>
      <c r="D1076" s="33" t="s">
        <v>25962</v>
      </c>
      <c r="E1076" s="33" t="s">
        <v>25963</v>
      </c>
      <c r="F1076" s="33" t="s">
        <v>25981</v>
      </c>
      <c r="G1076" s="33" t="s">
        <v>1726</v>
      </c>
      <c r="H1076" s="33" t="s">
        <v>349</v>
      </c>
      <c r="I1076" s="38">
        <v>79905</v>
      </c>
      <c r="J1076" s="33" t="s">
        <v>23</v>
      </c>
      <c r="K1076" s="33" t="s">
        <v>349</v>
      </c>
      <c r="L1076" s="38">
        <v>79906</v>
      </c>
      <c r="M1076" s="33">
        <v>1293</v>
      </c>
      <c r="N1076" s="33">
        <v>1293</v>
      </c>
      <c r="O1076" s="33">
        <v>0</v>
      </c>
      <c r="P1076" s="33" t="s">
        <v>26</v>
      </c>
      <c r="Q1076" s="33" t="s">
        <v>26</v>
      </c>
      <c r="R1076" s="39" t="str">
        <f>IF(Extensions53[[#This Row],[Category]]="higher", "priority","")</f>
        <v/>
      </c>
    </row>
    <row r="1077" spans="1:18" x14ac:dyDescent="0.3">
      <c r="A1077" s="40" t="s">
        <v>25983</v>
      </c>
      <c r="B1077" s="34" t="s">
        <v>25982</v>
      </c>
      <c r="C1077" s="40">
        <v>31023443</v>
      </c>
      <c r="D1077" s="35" t="s">
        <v>25962</v>
      </c>
      <c r="E1077" s="35" t="s">
        <v>25963</v>
      </c>
      <c r="F1077" s="35" t="s">
        <v>25984</v>
      </c>
      <c r="G1077" s="35" t="s">
        <v>1726</v>
      </c>
      <c r="H1077" s="35" t="s">
        <v>349</v>
      </c>
      <c r="I1077" s="41">
        <v>79905</v>
      </c>
      <c r="J1077" s="35" t="s">
        <v>23</v>
      </c>
      <c r="K1077" s="35" t="s">
        <v>349</v>
      </c>
      <c r="L1077" s="41">
        <v>79906</v>
      </c>
      <c r="M1077" s="35">
        <v>1293</v>
      </c>
      <c r="N1077" s="35">
        <v>1293</v>
      </c>
      <c r="O1077" s="35">
        <v>0</v>
      </c>
      <c r="P1077" s="35" t="s">
        <v>26</v>
      </c>
      <c r="Q1077" s="35" t="s">
        <v>26</v>
      </c>
      <c r="R1077" s="42" t="str">
        <f>IF(Extensions53[[#This Row],[Category]]="higher", "priority","")</f>
        <v/>
      </c>
    </row>
    <row r="1078" spans="1:18" x14ac:dyDescent="0.3">
      <c r="A1078" s="37" t="s">
        <v>1728</v>
      </c>
      <c r="B1078" s="32" t="s">
        <v>1727</v>
      </c>
      <c r="C1078" s="37">
        <v>11014143</v>
      </c>
      <c r="D1078" s="33" t="s">
        <v>1721</v>
      </c>
      <c r="E1078" s="33" t="s">
        <v>1722</v>
      </c>
      <c r="F1078" s="33" t="s">
        <v>1729</v>
      </c>
      <c r="G1078" s="33" t="s">
        <v>1726</v>
      </c>
      <c r="H1078" s="33" t="s">
        <v>349</v>
      </c>
      <c r="I1078" s="38">
        <v>79906</v>
      </c>
      <c r="J1078" s="33" t="s">
        <v>23</v>
      </c>
      <c r="K1078" s="33" t="s">
        <v>349</v>
      </c>
      <c r="L1078" s="38">
        <v>79968</v>
      </c>
      <c r="M1078" s="33">
        <v>1293</v>
      </c>
      <c r="N1078" s="33">
        <v>1293</v>
      </c>
      <c r="O1078" s="33">
        <v>0</v>
      </c>
      <c r="P1078" s="33" t="s">
        <v>26</v>
      </c>
      <c r="Q1078" s="33" t="s">
        <v>26</v>
      </c>
      <c r="R1078" s="39" t="str">
        <f>IF(Extensions53[[#This Row],[Category]]="higher", "priority","")</f>
        <v/>
      </c>
    </row>
    <row r="1079" spans="1:18" x14ac:dyDescent="0.3">
      <c r="A1079" s="40" t="s">
        <v>25986</v>
      </c>
      <c r="B1079" s="34" t="s">
        <v>25985</v>
      </c>
      <c r="C1079" s="40">
        <v>31023443</v>
      </c>
      <c r="D1079" s="35" t="s">
        <v>25962</v>
      </c>
      <c r="E1079" s="35" t="s">
        <v>25963</v>
      </c>
      <c r="F1079" s="35" t="s">
        <v>25987</v>
      </c>
      <c r="G1079" s="35" t="s">
        <v>1726</v>
      </c>
      <c r="H1079" s="35" t="s">
        <v>349</v>
      </c>
      <c r="I1079" s="41">
        <v>79915</v>
      </c>
      <c r="J1079" s="35" t="s">
        <v>23</v>
      </c>
      <c r="K1079" s="35" t="s">
        <v>349</v>
      </c>
      <c r="L1079" s="41">
        <v>79906</v>
      </c>
      <c r="M1079" s="35">
        <v>1293</v>
      </c>
      <c r="N1079" s="35">
        <v>1293</v>
      </c>
      <c r="O1079" s="35">
        <v>0</v>
      </c>
      <c r="P1079" s="35" t="s">
        <v>26</v>
      </c>
      <c r="Q1079" s="35" t="s">
        <v>26</v>
      </c>
      <c r="R1079" s="42" t="str">
        <f>IF(Extensions53[[#This Row],[Category]]="higher", "priority","")</f>
        <v/>
      </c>
    </row>
    <row r="1080" spans="1:18" x14ac:dyDescent="0.3">
      <c r="A1080" s="37" t="s">
        <v>18929</v>
      </c>
      <c r="B1080" s="32" t="s">
        <v>18928</v>
      </c>
      <c r="C1080" s="37" t="s">
        <v>18922</v>
      </c>
      <c r="D1080" s="33" t="s">
        <v>18922</v>
      </c>
      <c r="E1080" s="33" t="s">
        <v>18923</v>
      </c>
      <c r="F1080" s="33" t="s">
        <v>18930</v>
      </c>
      <c r="G1080" s="33" t="s">
        <v>18931</v>
      </c>
      <c r="H1080" s="33" t="s">
        <v>349</v>
      </c>
      <c r="I1080" s="38">
        <v>79916</v>
      </c>
      <c r="J1080" s="33" t="s">
        <v>23</v>
      </c>
      <c r="K1080" s="33" t="s">
        <v>349</v>
      </c>
      <c r="L1080" s="38">
        <v>79998</v>
      </c>
      <c r="M1080" s="33">
        <v>1293</v>
      </c>
      <c r="N1080" s="33">
        <v>1293</v>
      </c>
      <c r="O1080" s="33">
        <v>0</v>
      </c>
      <c r="P1080" s="33" t="s">
        <v>26</v>
      </c>
      <c r="Q1080" s="33" t="s">
        <v>26</v>
      </c>
      <c r="R1080" s="39" t="str">
        <f>IF(Extensions53[[#This Row],[Category]]="higher", "priority","")</f>
        <v/>
      </c>
    </row>
    <row r="1081" spans="1:18" x14ac:dyDescent="0.3">
      <c r="A1081" s="40" t="s">
        <v>18933</v>
      </c>
      <c r="B1081" s="34" t="s">
        <v>18932</v>
      </c>
      <c r="C1081" s="40" t="s">
        <v>18922</v>
      </c>
      <c r="D1081" s="35" t="s">
        <v>18922</v>
      </c>
      <c r="E1081" s="35" t="s">
        <v>18923</v>
      </c>
      <c r="F1081" s="35" t="s">
        <v>18934</v>
      </c>
      <c r="G1081" s="35" t="s">
        <v>1726</v>
      </c>
      <c r="H1081" s="35" t="s">
        <v>349</v>
      </c>
      <c r="I1081" s="41">
        <v>79916</v>
      </c>
      <c r="J1081" s="35" t="s">
        <v>23</v>
      </c>
      <c r="K1081" s="35" t="s">
        <v>349</v>
      </c>
      <c r="L1081" s="41">
        <v>79998</v>
      </c>
      <c r="M1081" s="35">
        <v>1293</v>
      </c>
      <c r="N1081" s="35">
        <v>1293</v>
      </c>
      <c r="O1081" s="35">
        <v>0</v>
      </c>
      <c r="P1081" s="35" t="s">
        <v>26</v>
      </c>
      <c r="Q1081" s="35" t="s">
        <v>26</v>
      </c>
      <c r="R1081" s="42" t="str">
        <f>IF(Extensions53[[#This Row],[Category]]="higher", "priority","")</f>
        <v/>
      </c>
    </row>
    <row r="1082" spans="1:18" x14ac:dyDescent="0.3">
      <c r="A1082" s="37" t="s">
        <v>18936</v>
      </c>
      <c r="B1082" s="32" t="s">
        <v>18935</v>
      </c>
      <c r="C1082" s="37" t="s">
        <v>18922</v>
      </c>
      <c r="D1082" s="33" t="s">
        <v>18922</v>
      </c>
      <c r="E1082" s="33" t="s">
        <v>18923</v>
      </c>
      <c r="F1082" s="33" t="s">
        <v>18937</v>
      </c>
      <c r="G1082" s="33" t="s">
        <v>1726</v>
      </c>
      <c r="H1082" s="33" t="s">
        <v>349</v>
      </c>
      <c r="I1082" s="38">
        <v>79924</v>
      </c>
      <c r="J1082" s="33" t="s">
        <v>23</v>
      </c>
      <c r="K1082" s="33" t="s">
        <v>349</v>
      </c>
      <c r="L1082" s="38">
        <v>79998</v>
      </c>
      <c r="M1082" s="33">
        <v>1293</v>
      </c>
      <c r="N1082" s="33">
        <v>1293</v>
      </c>
      <c r="O1082" s="33">
        <v>0</v>
      </c>
      <c r="P1082" s="33" t="s">
        <v>26</v>
      </c>
      <c r="Q1082" s="33" t="s">
        <v>26</v>
      </c>
      <c r="R1082" s="39" t="str">
        <f>IF(Extensions53[[#This Row],[Category]]="higher", "priority","")</f>
        <v/>
      </c>
    </row>
    <row r="1083" spans="1:18" x14ac:dyDescent="0.3">
      <c r="A1083" s="40" t="s">
        <v>18939</v>
      </c>
      <c r="B1083" s="34" t="s">
        <v>18938</v>
      </c>
      <c r="C1083" s="40" t="s">
        <v>18922</v>
      </c>
      <c r="D1083" s="35" t="s">
        <v>18922</v>
      </c>
      <c r="E1083" s="35" t="s">
        <v>18923</v>
      </c>
      <c r="F1083" s="35" t="s">
        <v>18940</v>
      </c>
      <c r="G1083" s="35" t="s">
        <v>1726</v>
      </c>
      <c r="H1083" s="35" t="s">
        <v>349</v>
      </c>
      <c r="I1083" s="41">
        <v>79924</v>
      </c>
      <c r="J1083" s="35" t="s">
        <v>23</v>
      </c>
      <c r="K1083" s="35" t="s">
        <v>349</v>
      </c>
      <c r="L1083" s="41">
        <v>79998</v>
      </c>
      <c r="M1083" s="35">
        <v>1293</v>
      </c>
      <c r="N1083" s="35">
        <v>1293</v>
      </c>
      <c r="O1083" s="35">
        <v>0</v>
      </c>
      <c r="P1083" s="35" t="s">
        <v>26</v>
      </c>
      <c r="Q1083" s="35" t="s">
        <v>26</v>
      </c>
      <c r="R1083" s="42" t="str">
        <f>IF(Extensions53[[#This Row],[Category]]="higher", "priority","")</f>
        <v/>
      </c>
    </row>
    <row r="1084" spans="1:18" x14ac:dyDescent="0.3">
      <c r="A1084" s="37" t="s">
        <v>18942</v>
      </c>
      <c r="B1084" s="32" t="s">
        <v>18941</v>
      </c>
      <c r="C1084" s="37" t="s">
        <v>18922</v>
      </c>
      <c r="D1084" s="33" t="s">
        <v>18922</v>
      </c>
      <c r="E1084" s="33" t="s">
        <v>18923</v>
      </c>
      <c r="F1084" s="33" t="s">
        <v>18943</v>
      </c>
      <c r="G1084" s="33" t="s">
        <v>1726</v>
      </c>
      <c r="H1084" s="33" t="s">
        <v>349</v>
      </c>
      <c r="I1084" s="38">
        <v>79927</v>
      </c>
      <c r="J1084" s="33" t="s">
        <v>23</v>
      </c>
      <c r="K1084" s="33" t="s">
        <v>349</v>
      </c>
      <c r="L1084" s="38">
        <v>79998</v>
      </c>
      <c r="M1084" s="33">
        <v>1293</v>
      </c>
      <c r="N1084" s="33">
        <v>1293</v>
      </c>
      <c r="O1084" s="33">
        <v>0</v>
      </c>
      <c r="P1084" s="33" t="s">
        <v>26</v>
      </c>
      <c r="Q1084" s="33" t="s">
        <v>26</v>
      </c>
      <c r="R1084" s="39" t="str">
        <f>IF(Extensions53[[#This Row],[Category]]="higher", "priority","")</f>
        <v/>
      </c>
    </row>
    <row r="1085" spans="1:18" x14ac:dyDescent="0.3">
      <c r="A1085" s="40" t="s">
        <v>21485</v>
      </c>
      <c r="B1085" s="34" t="s">
        <v>21484</v>
      </c>
      <c r="C1085" s="40" t="s">
        <v>21483</v>
      </c>
      <c r="D1085" s="35" t="s">
        <v>21483</v>
      </c>
      <c r="E1085" s="35" t="s">
        <v>12221</v>
      </c>
      <c r="F1085" s="35" t="s">
        <v>21486</v>
      </c>
      <c r="G1085" s="35" t="s">
        <v>1726</v>
      </c>
      <c r="H1085" s="35" t="s">
        <v>349</v>
      </c>
      <c r="I1085" s="41">
        <v>79927</v>
      </c>
      <c r="J1085" s="35" t="s">
        <v>23</v>
      </c>
      <c r="K1085" s="35" t="s">
        <v>349</v>
      </c>
      <c r="L1085" s="41">
        <v>79927</v>
      </c>
      <c r="M1085" s="35">
        <v>1293</v>
      </c>
      <c r="N1085" s="35">
        <v>1293</v>
      </c>
      <c r="O1085" s="35">
        <v>0</v>
      </c>
      <c r="P1085" s="35" t="s">
        <v>26</v>
      </c>
      <c r="Q1085" s="35" t="s">
        <v>26</v>
      </c>
      <c r="R1085" s="42" t="str">
        <f>IF(Extensions53[[#This Row],[Category]]="higher", "priority","")</f>
        <v>priority</v>
      </c>
    </row>
    <row r="1086" spans="1:18" x14ac:dyDescent="0.3">
      <c r="A1086" s="37" t="s">
        <v>25989</v>
      </c>
      <c r="B1086" s="32" t="s">
        <v>25988</v>
      </c>
      <c r="C1086" s="37">
        <v>31023443</v>
      </c>
      <c r="D1086" s="33" t="s">
        <v>25962</v>
      </c>
      <c r="E1086" s="33" t="s">
        <v>25963</v>
      </c>
      <c r="F1086" s="33" t="s">
        <v>25990</v>
      </c>
      <c r="G1086" s="33" t="s">
        <v>1726</v>
      </c>
      <c r="H1086" s="33" t="s">
        <v>349</v>
      </c>
      <c r="I1086" s="38">
        <v>79938</v>
      </c>
      <c r="J1086" s="33" t="s">
        <v>23</v>
      </c>
      <c r="K1086" s="33" t="s">
        <v>349</v>
      </c>
      <c r="L1086" s="38">
        <v>79906</v>
      </c>
      <c r="M1086" s="33">
        <v>1293</v>
      </c>
      <c r="N1086" s="33">
        <v>1293</v>
      </c>
      <c r="O1086" s="33">
        <v>0</v>
      </c>
      <c r="P1086" s="33" t="s">
        <v>26</v>
      </c>
      <c r="Q1086" s="33" t="s">
        <v>26</v>
      </c>
      <c r="R1086" s="39" t="str">
        <f>IF(Extensions53[[#This Row],[Category]]="higher", "priority","")</f>
        <v/>
      </c>
    </row>
    <row r="1087" spans="1:18" x14ac:dyDescent="0.3">
      <c r="A1087" s="40" t="s">
        <v>15042</v>
      </c>
      <c r="B1087" s="34" t="s">
        <v>15041</v>
      </c>
      <c r="C1087" s="40">
        <v>14925406</v>
      </c>
      <c r="D1087" s="35" t="s">
        <v>15039</v>
      </c>
      <c r="E1087" s="35" t="s">
        <v>15040</v>
      </c>
      <c r="F1087" s="35" t="s">
        <v>15043</v>
      </c>
      <c r="G1087" s="35" t="s">
        <v>6254</v>
      </c>
      <c r="H1087" s="35" t="s">
        <v>1669</v>
      </c>
      <c r="I1087" s="41">
        <v>80002</v>
      </c>
      <c r="J1087" s="35" t="s">
        <v>23</v>
      </c>
      <c r="K1087" s="35" t="s">
        <v>1669</v>
      </c>
      <c r="L1087" s="41">
        <v>80228</v>
      </c>
      <c r="M1087" s="35">
        <v>2136</v>
      </c>
      <c r="N1087" s="35">
        <v>2136</v>
      </c>
      <c r="O1087" s="35">
        <v>0</v>
      </c>
      <c r="P1087" s="35" t="s">
        <v>26</v>
      </c>
      <c r="Q1087" s="35" t="s">
        <v>26</v>
      </c>
      <c r="R1087" s="42" t="str">
        <f>IF(Extensions53[[#This Row],[Category]]="higher", "priority","")</f>
        <v/>
      </c>
    </row>
    <row r="1088" spans="1:18" x14ac:dyDescent="0.3">
      <c r="A1088" s="37" t="s">
        <v>20615</v>
      </c>
      <c r="B1088" s="32" t="s">
        <v>20614</v>
      </c>
      <c r="C1088" s="37">
        <v>21804106</v>
      </c>
      <c r="D1088" s="33" t="s">
        <v>20612</v>
      </c>
      <c r="E1088" s="33" t="s">
        <v>20613</v>
      </c>
      <c r="F1088" s="33" t="s">
        <v>20616</v>
      </c>
      <c r="G1088" s="33" t="s">
        <v>3166</v>
      </c>
      <c r="H1088" s="33" t="s">
        <v>1669</v>
      </c>
      <c r="I1088" s="38">
        <v>80012</v>
      </c>
      <c r="J1088" s="33" t="s">
        <v>23</v>
      </c>
      <c r="K1088" s="33" t="s">
        <v>1669</v>
      </c>
      <c r="L1088" s="38">
        <v>80124</v>
      </c>
      <c r="M1088" s="33">
        <v>2136</v>
      </c>
      <c r="N1088" s="33">
        <v>2136</v>
      </c>
      <c r="O1088" s="33">
        <v>0</v>
      </c>
      <c r="P1088" s="33" t="s">
        <v>26</v>
      </c>
      <c r="Q1088" s="33" t="s">
        <v>26</v>
      </c>
      <c r="R1088" s="39" t="str">
        <f>IF(Extensions53[[#This Row],[Category]]="higher", "priority","")</f>
        <v/>
      </c>
    </row>
    <row r="1089" spans="1:18" x14ac:dyDescent="0.3">
      <c r="A1089" s="40" t="s">
        <v>25712</v>
      </c>
      <c r="B1089" s="34" t="s">
        <v>20614</v>
      </c>
      <c r="C1089" s="40">
        <v>31015106</v>
      </c>
      <c r="D1089" s="35" t="s">
        <v>25710</v>
      </c>
      <c r="E1089" s="35" t="s">
        <v>25711</v>
      </c>
      <c r="F1089" s="35" t="s">
        <v>25713</v>
      </c>
      <c r="G1089" s="35" t="s">
        <v>3166</v>
      </c>
      <c r="H1089" s="35" t="s">
        <v>1669</v>
      </c>
      <c r="I1089" s="41">
        <v>80012</v>
      </c>
      <c r="J1089" s="35" t="s">
        <v>23</v>
      </c>
      <c r="K1089" s="35" t="s">
        <v>1669</v>
      </c>
      <c r="L1089" s="41">
        <v>80231</v>
      </c>
      <c r="M1089" s="35">
        <v>2136</v>
      </c>
      <c r="N1089" s="35">
        <v>2136</v>
      </c>
      <c r="O1089" s="35">
        <v>0</v>
      </c>
      <c r="P1089" s="35" t="s">
        <v>26</v>
      </c>
      <c r="Q1089" s="35" t="s">
        <v>26</v>
      </c>
      <c r="R1089" s="42" t="str">
        <f>IF(Extensions53[[#This Row],[Category]]="higher", "priority","")</f>
        <v/>
      </c>
    </row>
    <row r="1090" spans="1:18" x14ac:dyDescent="0.3">
      <c r="A1090" s="37" t="s">
        <v>20621</v>
      </c>
      <c r="B1090" s="32" t="s">
        <v>20620</v>
      </c>
      <c r="C1090" s="37">
        <v>21804106</v>
      </c>
      <c r="D1090" s="33" t="s">
        <v>20612</v>
      </c>
      <c r="E1090" s="33" t="s">
        <v>20613</v>
      </c>
      <c r="F1090" s="33" t="s">
        <v>20622</v>
      </c>
      <c r="G1090" s="33" t="s">
        <v>15339</v>
      </c>
      <c r="H1090" s="33" t="s">
        <v>1669</v>
      </c>
      <c r="I1090" s="38">
        <v>80030</v>
      </c>
      <c r="J1090" s="33" t="s">
        <v>23</v>
      </c>
      <c r="K1090" s="33" t="s">
        <v>1669</v>
      </c>
      <c r="L1090" s="38">
        <v>80124</v>
      </c>
      <c r="M1090" s="33">
        <v>2136</v>
      </c>
      <c r="N1090" s="33">
        <v>2136</v>
      </c>
      <c r="O1090" s="33">
        <v>0</v>
      </c>
      <c r="P1090" s="33" t="s">
        <v>26</v>
      </c>
      <c r="Q1090" s="33" t="s">
        <v>26</v>
      </c>
      <c r="R1090" s="39" t="str">
        <f>IF(Extensions53[[#This Row],[Category]]="higher", "priority","")</f>
        <v/>
      </c>
    </row>
    <row r="1091" spans="1:18" x14ac:dyDescent="0.3">
      <c r="A1091" s="40" t="s">
        <v>20624</v>
      </c>
      <c r="B1091" s="34" t="s">
        <v>20623</v>
      </c>
      <c r="C1091" s="40">
        <v>21804106</v>
      </c>
      <c r="D1091" s="35" t="s">
        <v>20612</v>
      </c>
      <c r="E1091" s="35" t="s">
        <v>20613</v>
      </c>
      <c r="F1091" s="35" t="s">
        <v>20625</v>
      </c>
      <c r="G1091" s="35" t="s">
        <v>15339</v>
      </c>
      <c r="H1091" s="35" t="s">
        <v>1669</v>
      </c>
      <c r="I1091" s="41">
        <v>80031</v>
      </c>
      <c r="J1091" s="35" t="s">
        <v>23</v>
      </c>
      <c r="K1091" s="35" t="s">
        <v>1669</v>
      </c>
      <c r="L1091" s="41">
        <v>80124</v>
      </c>
      <c r="M1091" s="35">
        <v>2136</v>
      </c>
      <c r="N1091" s="35">
        <v>2136</v>
      </c>
      <c r="O1091" s="35">
        <v>0</v>
      </c>
      <c r="P1091" s="35" t="s">
        <v>26</v>
      </c>
      <c r="Q1091" s="35" t="s">
        <v>26</v>
      </c>
      <c r="R1091" s="42" t="str">
        <f>IF(Extensions53[[#This Row],[Category]]="higher", "priority","")</f>
        <v/>
      </c>
    </row>
    <row r="1092" spans="1:18" x14ac:dyDescent="0.3">
      <c r="A1092" s="37" t="s">
        <v>3164</v>
      </c>
      <c r="B1092" s="32" t="s">
        <v>3163</v>
      </c>
      <c r="C1092" s="37">
        <v>11802506</v>
      </c>
      <c r="D1092" s="33" t="s">
        <v>3161</v>
      </c>
      <c r="E1092" s="33" t="s">
        <v>3162</v>
      </c>
      <c r="F1092" s="33" t="s">
        <v>3165</v>
      </c>
      <c r="G1092" s="33" t="s">
        <v>3166</v>
      </c>
      <c r="H1092" s="33" t="s">
        <v>1669</v>
      </c>
      <c r="I1092" s="38">
        <v>80045</v>
      </c>
      <c r="J1092" s="33" t="s">
        <v>23</v>
      </c>
      <c r="K1092" s="33" t="s">
        <v>1669</v>
      </c>
      <c r="L1092" s="38">
        <v>80217</v>
      </c>
      <c r="M1092" s="33">
        <v>2136</v>
      </c>
      <c r="N1092" s="33">
        <v>2136</v>
      </c>
      <c r="O1092" s="33">
        <v>0</v>
      </c>
      <c r="P1092" s="33" t="s">
        <v>26</v>
      </c>
      <c r="Q1092" s="33" t="s">
        <v>26</v>
      </c>
      <c r="R1092" s="39" t="str">
        <f>IF(Extensions53[[#This Row],[Category]]="higher", "priority","")</f>
        <v>priority</v>
      </c>
    </row>
    <row r="1093" spans="1:18" x14ac:dyDescent="0.3">
      <c r="A1093" s="40" t="s">
        <v>5011</v>
      </c>
      <c r="B1093" s="34" t="s">
        <v>5010</v>
      </c>
      <c r="C1093" s="40">
        <v>11903106</v>
      </c>
      <c r="D1093" s="35" t="s">
        <v>5008</v>
      </c>
      <c r="E1093" s="35" t="s">
        <v>5009</v>
      </c>
      <c r="F1093" s="35" t="s">
        <v>5012</v>
      </c>
      <c r="G1093" s="35" t="s">
        <v>5013</v>
      </c>
      <c r="H1093" s="35" t="s">
        <v>1669</v>
      </c>
      <c r="I1093" s="41">
        <v>80111</v>
      </c>
      <c r="J1093" s="35" t="s">
        <v>23</v>
      </c>
      <c r="K1093" s="35" t="s">
        <v>1669</v>
      </c>
      <c r="L1093" s="41">
        <v>80217</v>
      </c>
      <c r="M1093" s="35">
        <v>2136</v>
      </c>
      <c r="N1093" s="35">
        <v>2136</v>
      </c>
      <c r="O1093" s="35">
        <v>0</v>
      </c>
      <c r="P1093" s="35" t="s">
        <v>26</v>
      </c>
      <c r="Q1093" s="35" t="s">
        <v>26</v>
      </c>
      <c r="R1093" s="42" t="str">
        <f>IF(Extensions53[[#This Row],[Category]]="higher", "priority","")</f>
        <v/>
      </c>
    </row>
    <row r="1094" spans="1:18" x14ac:dyDescent="0.3">
      <c r="A1094" s="37" t="s">
        <v>25642</v>
      </c>
      <c r="B1094" s="32" t="s">
        <v>25641</v>
      </c>
      <c r="C1094" s="37">
        <v>31014006</v>
      </c>
      <c r="D1094" s="33" t="s">
        <v>25639</v>
      </c>
      <c r="E1094" s="33" t="s">
        <v>25640</v>
      </c>
      <c r="F1094" s="33" t="s">
        <v>25643</v>
      </c>
      <c r="G1094" s="33" t="s">
        <v>25641</v>
      </c>
      <c r="H1094" s="33" t="s">
        <v>1669</v>
      </c>
      <c r="I1094" s="38">
        <v>80111</v>
      </c>
      <c r="J1094" s="33" t="s">
        <v>23</v>
      </c>
      <c r="K1094" s="33" t="s">
        <v>1669</v>
      </c>
      <c r="L1094" s="38">
        <v>80228</v>
      </c>
      <c r="M1094" s="33">
        <v>2136</v>
      </c>
      <c r="N1094" s="33">
        <v>2136</v>
      </c>
      <c r="O1094" s="33">
        <v>0</v>
      </c>
      <c r="P1094" s="33" t="s">
        <v>26</v>
      </c>
      <c r="Q1094" s="33" t="s">
        <v>26</v>
      </c>
      <c r="R1094" s="39" t="str">
        <f>IF(Extensions53[[#This Row],[Category]]="higher", "priority","")</f>
        <v>priority</v>
      </c>
    </row>
    <row r="1095" spans="1:18" x14ac:dyDescent="0.3">
      <c r="A1095" s="40" t="s">
        <v>25645</v>
      </c>
      <c r="B1095" s="34" t="s">
        <v>25644</v>
      </c>
      <c r="C1095" s="40">
        <v>31014006</v>
      </c>
      <c r="D1095" s="35" t="s">
        <v>25639</v>
      </c>
      <c r="E1095" s="35" t="s">
        <v>25640</v>
      </c>
      <c r="F1095" s="35" t="s">
        <v>25646</v>
      </c>
      <c r="G1095" s="35" t="s">
        <v>25647</v>
      </c>
      <c r="H1095" s="35" t="s">
        <v>1669</v>
      </c>
      <c r="I1095" s="41">
        <v>80112</v>
      </c>
      <c r="J1095" s="35" t="s">
        <v>23</v>
      </c>
      <c r="K1095" s="35" t="s">
        <v>1669</v>
      </c>
      <c r="L1095" s="41">
        <v>80228</v>
      </c>
      <c r="M1095" s="35">
        <v>2136</v>
      </c>
      <c r="N1095" s="35">
        <v>2136</v>
      </c>
      <c r="O1095" s="35">
        <v>0</v>
      </c>
      <c r="P1095" s="35" t="s">
        <v>26</v>
      </c>
      <c r="Q1095" s="35" t="s">
        <v>26</v>
      </c>
      <c r="R1095" s="42" t="str">
        <f>IF(Extensions53[[#This Row],[Category]]="higher", "priority","")</f>
        <v>priority</v>
      </c>
    </row>
    <row r="1096" spans="1:18" x14ac:dyDescent="0.3">
      <c r="A1096" s="37" t="s">
        <v>20627</v>
      </c>
      <c r="B1096" s="32" t="s">
        <v>20626</v>
      </c>
      <c r="C1096" s="37">
        <v>21804106</v>
      </c>
      <c r="D1096" s="33" t="s">
        <v>20612</v>
      </c>
      <c r="E1096" s="33" t="s">
        <v>20613</v>
      </c>
      <c r="F1096" s="33" t="s">
        <v>20628</v>
      </c>
      <c r="G1096" s="33" t="s">
        <v>3069</v>
      </c>
      <c r="H1096" s="33" t="s">
        <v>1669</v>
      </c>
      <c r="I1096" s="38">
        <v>80124</v>
      </c>
      <c r="J1096" s="33" t="s">
        <v>23</v>
      </c>
      <c r="K1096" s="33" t="s">
        <v>1669</v>
      </c>
      <c r="L1096" s="38">
        <v>80124</v>
      </c>
      <c r="M1096" s="33">
        <v>2136</v>
      </c>
      <c r="N1096" s="33">
        <v>2136</v>
      </c>
      <c r="O1096" s="33">
        <v>0</v>
      </c>
      <c r="P1096" s="33" t="s">
        <v>26</v>
      </c>
      <c r="Q1096" s="33" t="s">
        <v>26</v>
      </c>
      <c r="R1096" s="39" t="str">
        <f>IF(Extensions53[[#This Row],[Category]]="higher", "priority","")</f>
        <v/>
      </c>
    </row>
    <row r="1097" spans="1:18" x14ac:dyDescent="0.3">
      <c r="A1097" s="40" t="s">
        <v>25715</v>
      </c>
      <c r="B1097" s="34" t="s">
        <v>25714</v>
      </c>
      <c r="C1097" s="40">
        <v>31015106</v>
      </c>
      <c r="D1097" s="35" t="s">
        <v>25710</v>
      </c>
      <c r="E1097" s="35" t="s">
        <v>25711</v>
      </c>
      <c r="F1097" s="35" t="s">
        <v>25716</v>
      </c>
      <c r="G1097" s="35" t="s">
        <v>3069</v>
      </c>
      <c r="H1097" s="35" t="s">
        <v>1669</v>
      </c>
      <c r="I1097" s="41">
        <v>80124</v>
      </c>
      <c r="J1097" s="35" t="s">
        <v>23</v>
      </c>
      <c r="K1097" s="35" t="s">
        <v>1669</v>
      </c>
      <c r="L1097" s="41">
        <v>80231</v>
      </c>
      <c r="M1097" s="35">
        <v>2136</v>
      </c>
      <c r="N1097" s="35">
        <v>2136</v>
      </c>
      <c r="O1097" s="35">
        <v>0</v>
      </c>
      <c r="P1097" s="35" t="s">
        <v>26</v>
      </c>
      <c r="Q1097" s="35" t="s">
        <v>26</v>
      </c>
      <c r="R1097" s="42" t="str">
        <f>IF(Extensions53[[#This Row],[Category]]="higher", "priority","")</f>
        <v>priority</v>
      </c>
    </row>
    <row r="1098" spans="1:18" x14ac:dyDescent="0.3">
      <c r="A1098" s="37" t="s">
        <v>16093</v>
      </c>
      <c r="B1098" s="32" t="s">
        <v>16092</v>
      </c>
      <c r="C1098" s="37">
        <v>14933406</v>
      </c>
      <c r="D1098" s="33" t="s">
        <v>16089</v>
      </c>
      <c r="E1098" s="33" t="s">
        <v>16090</v>
      </c>
      <c r="F1098" s="33" t="s">
        <v>16094</v>
      </c>
      <c r="G1098" s="33" t="s">
        <v>11693</v>
      </c>
      <c r="H1098" s="33" t="s">
        <v>1669</v>
      </c>
      <c r="I1098" s="38">
        <v>80134</v>
      </c>
      <c r="J1098" s="33" t="s">
        <v>23</v>
      </c>
      <c r="K1098" s="33" t="s">
        <v>1669</v>
      </c>
      <c r="L1098" s="38">
        <v>80160</v>
      </c>
      <c r="M1098" s="33">
        <v>2136</v>
      </c>
      <c r="N1098" s="33">
        <v>2136</v>
      </c>
      <c r="O1098" s="33">
        <v>0</v>
      </c>
      <c r="P1098" s="33" t="s">
        <v>26</v>
      </c>
      <c r="Q1098" s="33" t="s">
        <v>26</v>
      </c>
      <c r="R1098" s="39" t="str">
        <f>IF(Extensions53[[#This Row],[Category]]="higher", "priority","")</f>
        <v>priority</v>
      </c>
    </row>
    <row r="1099" spans="1:18" x14ac:dyDescent="0.3">
      <c r="A1099" s="40" t="s">
        <v>20347</v>
      </c>
      <c r="B1099" s="34" t="s">
        <v>20346</v>
      </c>
      <c r="C1099" s="40">
        <v>21014606</v>
      </c>
      <c r="D1099" s="35" t="s">
        <v>20344</v>
      </c>
      <c r="E1099" s="35" t="s">
        <v>20345</v>
      </c>
      <c r="F1099" s="35" t="s">
        <v>20348</v>
      </c>
      <c r="G1099" s="35" t="s">
        <v>1673</v>
      </c>
      <c r="H1099" s="35" t="s">
        <v>1669</v>
      </c>
      <c r="I1099" s="41">
        <v>80202</v>
      </c>
      <c r="J1099" s="35" t="s">
        <v>23</v>
      </c>
      <c r="K1099" s="35" t="s">
        <v>1669</v>
      </c>
      <c r="L1099" s="41">
        <v>80202</v>
      </c>
      <c r="M1099" s="35">
        <v>2136</v>
      </c>
      <c r="N1099" s="35">
        <v>2136</v>
      </c>
      <c r="O1099" s="35">
        <v>0</v>
      </c>
      <c r="P1099" s="35" t="s">
        <v>26</v>
      </c>
      <c r="Q1099" s="35" t="s">
        <v>26</v>
      </c>
      <c r="R1099" s="42" t="str">
        <f>IF(Extensions53[[#This Row],[Category]]="higher", "priority","")</f>
        <v>priority</v>
      </c>
    </row>
    <row r="1100" spans="1:18" x14ac:dyDescent="0.3">
      <c r="A1100" s="37" t="s">
        <v>21893</v>
      </c>
      <c r="B1100" s="32" t="s">
        <v>21892</v>
      </c>
      <c r="C1100" s="37">
        <v>25038606</v>
      </c>
      <c r="D1100" s="33" t="s">
        <v>21891</v>
      </c>
      <c r="E1100" s="33" t="s">
        <v>21892</v>
      </c>
      <c r="F1100" s="33" t="s">
        <v>21894</v>
      </c>
      <c r="G1100" s="33" t="s">
        <v>1673</v>
      </c>
      <c r="H1100" s="33" t="s">
        <v>1669</v>
      </c>
      <c r="I1100" s="38">
        <v>80202</v>
      </c>
      <c r="J1100" s="33" t="s">
        <v>23</v>
      </c>
      <c r="K1100" s="33" t="s">
        <v>1669</v>
      </c>
      <c r="L1100" s="38">
        <v>80204</v>
      </c>
      <c r="M1100" s="33">
        <v>2136</v>
      </c>
      <c r="N1100" s="33">
        <v>2136</v>
      </c>
      <c r="O1100" s="33">
        <v>0</v>
      </c>
      <c r="P1100" s="33" t="s">
        <v>26</v>
      </c>
      <c r="Q1100" s="33" t="s">
        <v>26</v>
      </c>
      <c r="R1100" s="39" t="str">
        <f>IF(Extensions53[[#This Row],[Category]]="higher", "priority","")</f>
        <v/>
      </c>
    </row>
    <row r="1101" spans="1:18" x14ac:dyDescent="0.3">
      <c r="A1101" s="40" t="s">
        <v>20630</v>
      </c>
      <c r="B1101" s="34" t="s">
        <v>20629</v>
      </c>
      <c r="C1101" s="40">
        <v>21804106</v>
      </c>
      <c r="D1101" s="35" t="s">
        <v>20612</v>
      </c>
      <c r="E1101" s="35" t="s">
        <v>20613</v>
      </c>
      <c r="F1101" s="35" t="s">
        <v>20631</v>
      </c>
      <c r="G1101" s="35" t="s">
        <v>1673</v>
      </c>
      <c r="H1101" s="35" t="s">
        <v>1669</v>
      </c>
      <c r="I1101" s="41">
        <v>80204</v>
      </c>
      <c r="J1101" s="35" t="s">
        <v>23</v>
      </c>
      <c r="K1101" s="35" t="s">
        <v>1669</v>
      </c>
      <c r="L1101" s="41">
        <v>80124</v>
      </c>
      <c r="M1101" s="35">
        <v>2136</v>
      </c>
      <c r="N1101" s="35">
        <v>2136</v>
      </c>
      <c r="O1101" s="35">
        <v>0</v>
      </c>
      <c r="P1101" s="35" t="s">
        <v>26</v>
      </c>
      <c r="Q1101" s="35" t="s">
        <v>26</v>
      </c>
      <c r="R1101" s="42" t="str">
        <f>IF(Extensions53[[#This Row],[Category]]="higher", "priority","")</f>
        <v/>
      </c>
    </row>
    <row r="1102" spans="1:18" x14ac:dyDescent="0.3">
      <c r="A1102" s="37" t="s">
        <v>14699</v>
      </c>
      <c r="B1102" s="32" t="s">
        <v>14698</v>
      </c>
      <c r="C1102" s="37">
        <v>14923406</v>
      </c>
      <c r="D1102" s="33" t="s">
        <v>14696</v>
      </c>
      <c r="E1102" s="33" t="s">
        <v>14697</v>
      </c>
      <c r="F1102" s="33" t="s">
        <v>14700</v>
      </c>
      <c r="G1102" s="33" t="s">
        <v>1673</v>
      </c>
      <c r="H1102" s="33" t="s">
        <v>1669</v>
      </c>
      <c r="I1102" s="38">
        <v>80216</v>
      </c>
      <c r="J1102" s="33" t="s">
        <v>23</v>
      </c>
      <c r="K1102" s="33" t="s">
        <v>1669</v>
      </c>
      <c r="L1102" s="38">
        <v>80217</v>
      </c>
      <c r="M1102" s="33">
        <v>2136</v>
      </c>
      <c r="N1102" s="33">
        <v>2136</v>
      </c>
      <c r="O1102" s="33">
        <v>0</v>
      </c>
      <c r="P1102" s="33" t="s">
        <v>26</v>
      </c>
      <c r="Q1102" s="33" t="s">
        <v>26</v>
      </c>
      <c r="R1102" s="39" t="str">
        <f>IF(Extensions53[[#This Row],[Category]]="higher", "priority","")</f>
        <v/>
      </c>
    </row>
    <row r="1103" spans="1:18" x14ac:dyDescent="0.3">
      <c r="A1103" s="40" t="s">
        <v>20633</v>
      </c>
      <c r="B1103" s="34" t="s">
        <v>20632</v>
      </c>
      <c r="C1103" s="40">
        <v>21804106</v>
      </c>
      <c r="D1103" s="35" t="s">
        <v>20612</v>
      </c>
      <c r="E1103" s="35" t="s">
        <v>20613</v>
      </c>
      <c r="F1103" s="35" t="s">
        <v>20634</v>
      </c>
      <c r="G1103" s="35" t="s">
        <v>1673</v>
      </c>
      <c r="H1103" s="35" t="s">
        <v>1669</v>
      </c>
      <c r="I1103" s="41">
        <v>80220</v>
      </c>
      <c r="J1103" s="35" t="s">
        <v>23</v>
      </c>
      <c r="K1103" s="35" t="s">
        <v>1669</v>
      </c>
      <c r="L1103" s="41">
        <v>80124</v>
      </c>
      <c r="M1103" s="35">
        <v>2136</v>
      </c>
      <c r="N1103" s="35">
        <v>2136</v>
      </c>
      <c r="O1103" s="35">
        <v>0</v>
      </c>
      <c r="P1103" s="35" t="s">
        <v>26</v>
      </c>
      <c r="Q1103" s="35" t="s">
        <v>26</v>
      </c>
      <c r="R1103" s="42" t="str">
        <f>IF(Extensions53[[#This Row],[Category]]="higher", "priority","")</f>
        <v/>
      </c>
    </row>
    <row r="1104" spans="1:18" x14ac:dyDescent="0.3">
      <c r="A1104" s="37" t="s">
        <v>25717</v>
      </c>
      <c r="B1104" s="32" t="s">
        <v>20632</v>
      </c>
      <c r="C1104" s="37">
        <v>31015106</v>
      </c>
      <c r="D1104" s="33" t="s">
        <v>25710</v>
      </c>
      <c r="E1104" s="33" t="s">
        <v>25711</v>
      </c>
      <c r="F1104" s="33" t="s">
        <v>20634</v>
      </c>
      <c r="G1104" s="33" t="s">
        <v>1673</v>
      </c>
      <c r="H1104" s="33" t="s">
        <v>1669</v>
      </c>
      <c r="I1104" s="38">
        <v>80220</v>
      </c>
      <c r="J1104" s="33" t="s">
        <v>23</v>
      </c>
      <c r="K1104" s="33" t="s">
        <v>1669</v>
      </c>
      <c r="L1104" s="38">
        <v>80231</v>
      </c>
      <c r="M1104" s="33">
        <v>2136</v>
      </c>
      <c r="N1104" s="33">
        <v>2136</v>
      </c>
      <c r="O1104" s="33">
        <v>0</v>
      </c>
      <c r="P1104" s="33" t="s">
        <v>26</v>
      </c>
      <c r="Q1104" s="33" t="s">
        <v>26</v>
      </c>
      <c r="R1104" s="39" t="str">
        <f>IF(Extensions53[[#This Row],[Category]]="higher", "priority","")</f>
        <v/>
      </c>
    </row>
    <row r="1105" spans="1:18" x14ac:dyDescent="0.3">
      <c r="A1105" s="40" t="s">
        <v>25649</v>
      </c>
      <c r="B1105" s="34" t="s">
        <v>25648</v>
      </c>
      <c r="C1105" s="40">
        <v>31014006</v>
      </c>
      <c r="D1105" s="35" t="s">
        <v>25639</v>
      </c>
      <c r="E1105" s="35" t="s">
        <v>25640</v>
      </c>
      <c r="F1105" s="35" t="s">
        <v>25650</v>
      </c>
      <c r="G1105" s="35" t="s">
        <v>2088</v>
      </c>
      <c r="H1105" s="35" t="s">
        <v>1669</v>
      </c>
      <c r="I1105" s="41">
        <v>80226</v>
      </c>
      <c r="J1105" s="35" t="s">
        <v>23</v>
      </c>
      <c r="K1105" s="35" t="s">
        <v>1669</v>
      </c>
      <c r="L1105" s="41">
        <v>80228</v>
      </c>
      <c r="M1105" s="35">
        <v>2136</v>
      </c>
      <c r="N1105" s="35">
        <v>2136</v>
      </c>
      <c r="O1105" s="35">
        <v>0</v>
      </c>
      <c r="P1105" s="35" t="s">
        <v>26</v>
      </c>
      <c r="Q1105" s="35" t="s">
        <v>26</v>
      </c>
      <c r="R1105" s="42" t="str">
        <f>IF(Extensions53[[#This Row],[Category]]="higher", "priority","")</f>
        <v/>
      </c>
    </row>
    <row r="1106" spans="1:18" x14ac:dyDescent="0.3">
      <c r="A1106" s="37" t="s">
        <v>25652</v>
      </c>
      <c r="B1106" s="32" t="s">
        <v>25651</v>
      </c>
      <c r="C1106" s="37">
        <v>31014006</v>
      </c>
      <c r="D1106" s="33" t="s">
        <v>25639</v>
      </c>
      <c r="E1106" s="33" t="s">
        <v>25640</v>
      </c>
      <c r="F1106" s="33" t="s">
        <v>25653</v>
      </c>
      <c r="G1106" s="33" t="s">
        <v>2088</v>
      </c>
      <c r="H1106" s="33" t="s">
        <v>1669</v>
      </c>
      <c r="I1106" s="38">
        <v>80228</v>
      </c>
      <c r="J1106" s="33" t="s">
        <v>23</v>
      </c>
      <c r="K1106" s="33" t="s">
        <v>1669</v>
      </c>
      <c r="L1106" s="38">
        <v>80228</v>
      </c>
      <c r="M1106" s="33">
        <v>2136</v>
      </c>
      <c r="N1106" s="33">
        <v>2136</v>
      </c>
      <c r="O1106" s="33">
        <v>0</v>
      </c>
      <c r="P1106" s="33" t="s">
        <v>26</v>
      </c>
      <c r="Q1106" s="33" t="s">
        <v>26</v>
      </c>
      <c r="R1106" s="39" t="str">
        <f>IF(Extensions53[[#This Row],[Category]]="higher", "priority","")</f>
        <v/>
      </c>
    </row>
    <row r="1107" spans="1:18" x14ac:dyDescent="0.3">
      <c r="A1107" s="40" t="s">
        <v>20636</v>
      </c>
      <c r="B1107" s="34" t="s">
        <v>20635</v>
      </c>
      <c r="C1107" s="40">
        <v>21804106</v>
      </c>
      <c r="D1107" s="35" t="s">
        <v>20612</v>
      </c>
      <c r="E1107" s="35" t="s">
        <v>20613</v>
      </c>
      <c r="F1107" s="35" t="s">
        <v>20637</v>
      </c>
      <c r="G1107" s="35" t="s">
        <v>20638</v>
      </c>
      <c r="H1107" s="35" t="s">
        <v>1669</v>
      </c>
      <c r="I1107" s="41">
        <v>80229</v>
      </c>
      <c r="J1107" s="35" t="s">
        <v>23</v>
      </c>
      <c r="K1107" s="35" t="s">
        <v>1669</v>
      </c>
      <c r="L1107" s="41">
        <v>80124</v>
      </c>
      <c r="M1107" s="35">
        <v>2136</v>
      </c>
      <c r="N1107" s="35">
        <v>2136</v>
      </c>
      <c r="O1107" s="35">
        <v>0</v>
      </c>
      <c r="P1107" s="35" t="s">
        <v>26</v>
      </c>
      <c r="Q1107" s="35" t="s">
        <v>26</v>
      </c>
      <c r="R1107" s="42" t="str">
        <f>IF(Extensions53[[#This Row],[Category]]="higher", "priority","")</f>
        <v/>
      </c>
    </row>
    <row r="1108" spans="1:18" x14ac:dyDescent="0.3">
      <c r="A1108" s="37" t="s">
        <v>25718</v>
      </c>
      <c r="B1108" s="32" t="s">
        <v>20635</v>
      </c>
      <c r="C1108" s="37">
        <v>31015106</v>
      </c>
      <c r="D1108" s="33" t="s">
        <v>25710</v>
      </c>
      <c r="E1108" s="33" t="s">
        <v>25711</v>
      </c>
      <c r="F1108" s="33" t="s">
        <v>20637</v>
      </c>
      <c r="G1108" s="33" t="s">
        <v>20638</v>
      </c>
      <c r="H1108" s="33" t="s">
        <v>1669</v>
      </c>
      <c r="I1108" s="38">
        <v>80229</v>
      </c>
      <c r="J1108" s="33" t="s">
        <v>23</v>
      </c>
      <c r="K1108" s="33" t="s">
        <v>1669</v>
      </c>
      <c r="L1108" s="38">
        <v>80231</v>
      </c>
      <c r="M1108" s="33">
        <v>2136</v>
      </c>
      <c r="N1108" s="33">
        <v>2136</v>
      </c>
      <c r="O1108" s="33">
        <v>0</v>
      </c>
      <c r="P1108" s="33" t="s">
        <v>26</v>
      </c>
      <c r="Q1108" s="33" t="s">
        <v>26</v>
      </c>
      <c r="R1108" s="39" t="str">
        <f>IF(Extensions53[[#This Row],[Category]]="higher", "priority","")</f>
        <v/>
      </c>
    </row>
    <row r="1109" spans="1:18" x14ac:dyDescent="0.3">
      <c r="A1109" s="40" t="s">
        <v>14702</v>
      </c>
      <c r="B1109" s="34" t="s">
        <v>14701</v>
      </c>
      <c r="C1109" s="40">
        <v>14923406</v>
      </c>
      <c r="D1109" s="35" t="s">
        <v>14696</v>
      </c>
      <c r="E1109" s="35" t="s">
        <v>14697</v>
      </c>
      <c r="F1109" s="35" t="s">
        <v>14703</v>
      </c>
      <c r="G1109" s="35" t="s">
        <v>1673</v>
      </c>
      <c r="H1109" s="35" t="s">
        <v>1669</v>
      </c>
      <c r="I1109" s="41">
        <v>80230</v>
      </c>
      <c r="J1109" s="35" t="s">
        <v>23</v>
      </c>
      <c r="K1109" s="35" t="s">
        <v>1669</v>
      </c>
      <c r="L1109" s="41">
        <v>80217</v>
      </c>
      <c r="M1109" s="35">
        <v>2136</v>
      </c>
      <c r="N1109" s="35">
        <v>2136</v>
      </c>
      <c r="O1109" s="35">
        <v>0</v>
      </c>
      <c r="P1109" s="35" t="s">
        <v>26</v>
      </c>
      <c r="Q1109" s="35" t="s">
        <v>26</v>
      </c>
      <c r="R1109" s="42" t="str">
        <f>IF(Extensions53[[#This Row],[Category]]="higher", "priority","")</f>
        <v/>
      </c>
    </row>
    <row r="1110" spans="1:18" x14ac:dyDescent="0.3">
      <c r="A1110" s="37" t="s">
        <v>16170</v>
      </c>
      <c r="B1110" s="32" t="s">
        <v>16169</v>
      </c>
      <c r="C1110" s="37">
        <v>14934406</v>
      </c>
      <c r="D1110" s="33" t="s">
        <v>16167</v>
      </c>
      <c r="E1110" s="33" t="s">
        <v>16168</v>
      </c>
      <c r="F1110" s="33" t="s">
        <v>16171</v>
      </c>
      <c r="G1110" s="33" t="s">
        <v>1673</v>
      </c>
      <c r="H1110" s="33" t="s">
        <v>1669</v>
      </c>
      <c r="I1110" s="38">
        <v>80230</v>
      </c>
      <c r="J1110" s="33" t="s">
        <v>23</v>
      </c>
      <c r="K1110" s="33" t="s">
        <v>1669</v>
      </c>
      <c r="L1110" s="38">
        <v>80011</v>
      </c>
      <c r="M1110" s="33">
        <v>2136</v>
      </c>
      <c r="N1110" s="33">
        <v>2136</v>
      </c>
      <c r="O1110" s="33">
        <v>0</v>
      </c>
      <c r="P1110" s="33" t="s">
        <v>26</v>
      </c>
      <c r="Q1110" s="33" t="s">
        <v>26</v>
      </c>
      <c r="R1110" s="39" t="str">
        <f>IF(Extensions53[[#This Row],[Category]]="higher", "priority","")</f>
        <v/>
      </c>
    </row>
    <row r="1111" spans="1:18" x14ac:dyDescent="0.3">
      <c r="A1111" s="40" t="s">
        <v>21374</v>
      </c>
      <c r="B1111" s="34" t="s">
        <v>21373</v>
      </c>
      <c r="C1111" s="40">
        <v>24924406</v>
      </c>
      <c r="D1111" s="35" t="s">
        <v>21371</v>
      </c>
      <c r="E1111" s="35" t="s">
        <v>21372</v>
      </c>
      <c r="F1111" s="35" t="s">
        <v>21375</v>
      </c>
      <c r="G1111" s="35" t="s">
        <v>15339</v>
      </c>
      <c r="H1111" s="35" t="s">
        <v>1669</v>
      </c>
      <c r="I1111" s="41">
        <v>80234</v>
      </c>
      <c r="J1111" s="35" t="s">
        <v>23</v>
      </c>
      <c r="K1111" s="35" t="s">
        <v>1669</v>
      </c>
      <c r="L1111" s="41">
        <v>80021</v>
      </c>
      <c r="M1111" s="35">
        <v>2136</v>
      </c>
      <c r="N1111" s="35">
        <v>2136</v>
      </c>
      <c r="O1111" s="35">
        <v>0</v>
      </c>
      <c r="P1111" s="35" t="s">
        <v>26</v>
      </c>
      <c r="Q1111" s="35" t="s">
        <v>26</v>
      </c>
      <c r="R1111" s="42" t="str">
        <f>IF(Extensions53[[#This Row],[Category]]="higher", "priority","")</f>
        <v/>
      </c>
    </row>
    <row r="1112" spans="1:18" x14ac:dyDescent="0.3">
      <c r="A1112" s="37" t="s">
        <v>25655</v>
      </c>
      <c r="B1112" s="32" t="s">
        <v>25654</v>
      </c>
      <c r="C1112" s="37">
        <v>31014006</v>
      </c>
      <c r="D1112" s="33" t="s">
        <v>25639</v>
      </c>
      <c r="E1112" s="33" t="s">
        <v>25640</v>
      </c>
      <c r="F1112" s="33" t="s">
        <v>25656</v>
      </c>
      <c r="G1112" s="33" t="s">
        <v>25657</v>
      </c>
      <c r="H1112" s="33" t="s">
        <v>1669</v>
      </c>
      <c r="I1112" s="38">
        <v>80260</v>
      </c>
      <c r="J1112" s="33" t="s">
        <v>23</v>
      </c>
      <c r="K1112" s="33" t="s">
        <v>1669</v>
      </c>
      <c r="L1112" s="38">
        <v>80228</v>
      </c>
      <c r="M1112" s="33">
        <v>2136</v>
      </c>
      <c r="N1112" s="33">
        <v>2136</v>
      </c>
      <c r="O1112" s="33">
        <v>0</v>
      </c>
      <c r="P1112" s="33" t="s">
        <v>26</v>
      </c>
      <c r="Q1112" s="33" t="s">
        <v>26</v>
      </c>
      <c r="R1112" s="39" t="str">
        <f>IF(Extensions53[[#This Row],[Category]]="higher", "priority","")</f>
        <v/>
      </c>
    </row>
    <row r="1113" spans="1:18" x14ac:dyDescent="0.3">
      <c r="A1113" s="40" t="s">
        <v>20310</v>
      </c>
      <c r="B1113" s="34" t="s">
        <v>20309</v>
      </c>
      <c r="C1113" s="40">
        <v>21013006</v>
      </c>
      <c r="D1113" s="35" t="s">
        <v>20307</v>
      </c>
      <c r="E1113" s="35" t="s">
        <v>20308</v>
      </c>
      <c r="F1113" s="35" t="s">
        <v>20311</v>
      </c>
      <c r="G1113" s="35" t="s">
        <v>1668</v>
      </c>
      <c r="H1113" s="35" t="s">
        <v>1669</v>
      </c>
      <c r="I1113" s="41">
        <v>80303</v>
      </c>
      <c r="J1113" s="35" t="s">
        <v>23</v>
      </c>
      <c r="K1113" s="35" t="s">
        <v>1669</v>
      </c>
      <c r="L1113" s="41">
        <v>80301</v>
      </c>
      <c r="M1113" s="35">
        <v>2082</v>
      </c>
      <c r="N1113" s="35">
        <v>2082</v>
      </c>
      <c r="O1113" s="35">
        <v>0</v>
      </c>
      <c r="P1113" s="35" t="s">
        <v>26</v>
      </c>
      <c r="Q1113" s="35" t="s">
        <v>26</v>
      </c>
      <c r="R1113" s="42" t="str">
        <f>IF(Extensions53[[#This Row],[Category]]="higher", "priority","")</f>
        <v/>
      </c>
    </row>
    <row r="1114" spans="1:18" x14ac:dyDescent="0.3">
      <c r="A1114" s="37" t="s">
        <v>20313</v>
      </c>
      <c r="B1114" s="32" t="s">
        <v>20312</v>
      </c>
      <c r="C1114" s="37">
        <v>21013006</v>
      </c>
      <c r="D1114" s="33" t="s">
        <v>20307</v>
      </c>
      <c r="E1114" s="33" t="s">
        <v>20308</v>
      </c>
      <c r="F1114" s="33" t="s">
        <v>20314</v>
      </c>
      <c r="G1114" s="33" t="s">
        <v>1668</v>
      </c>
      <c r="H1114" s="33" t="s">
        <v>1669</v>
      </c>
      <c r="I1114" s="38">
        <v>80303</v>
      </c>
      <c r="J1114" s="33" t="s">
        <v>23</v>
      </c>
      <c r="K1114" s="33" t="s">
        <v>1669</v>
      </c>
      <c r="L1114" s="38">
        <v>80301</v>
      </c>
      <c r="M1114" s="33">
        <v>2082</v>
      </c>
      <c r="N1114" s="33">
        <v>2082</v>
      </c>
      <c r="O1114" s="33">
        <v>0</v>
      </c>
      <c r="P1114" s="33" t="s">
        <v>26</v>
      </c>
      <c r="Q1114" s="33" t="s">
        <v>26</v>
      </c>
      <c r="R1114" s="39" t="str">
        <f>IF(Extensions53[[#This Row],[Category]]="higher", "priority","")</f>
        <v/>
      </c>
    </row>
    <row r="1115" spans="1:18" x14ac:dyDescent="0.3">
      <c r="A1115" s="40" t="s">
        <v>20316</v>
      </c>
      <c r="B1115" s="34" t="s">
        <v>20315</v>
      </c>
      <c r="C1115" s="40">
        <v>21013006</v>
      </c>
      <c r="D1115" s="35" t="s">
        <v>20307</v>
      </c>
      <c r="E1115" s="35" t="s">
        <v>20308</v>
      </c>
      <c r="F1115" s="35" t="s">
        <v>20317</v>
      </c>
      <c r="G1115" s="35" t="s">
        <v>1668</v>
      </c>
      <c r="H1115" s="35" t="s">
        <v>1669</v>
      </c>
      <c r="I1115" s="41">
        <v>80304</v>
      </c>
      <c r="J1115" s="35" t="s">
        <v>23</v>
      </c>
      <c r="K1115" s="35" t="s">
        <v>1669</v>
      </c>
      <c r="L1115" s="41">
        <v>80301</v>
      </c>
      <c r="M1115" s="35">
        <v>2082</v>
      </c>
      <c r="N1115" s="35">
        <v>2082</v>
      </c>
      <c r="O1115" s="35">
        <v>0</v>
      </c>
      <c r="P1115" s="35" t="s">
        <v>26</v>
      </c>
      <c r="Q1115" s="35" t="s">
        <v>26</v>
      </c>
      <c r="R1115" s="42" t="str">
        <f>IF(Extensions53[[#This Row],[Category]]="higher", "priority","")</f>
        <v/>
      </c>
    </row>
    <row r="1116" spans="1:18" x14ac:dyDescent="0.3">
      <c r="A1116" s="37" t="s">
        <v>20319</v>
      </c>
      <c r="B1116" s="32" t="s">
        <v>20318</v>
      </c>
      <c r="C1116" s="37">
        <v>21013006</v>
      </c>
      <c r="D1116" s="33" t="s">
        <v>20307</v>
      </c>
      <c r="E1116" s="33" t="s">
        <v>20308</v>
      </c>
      <c r="F1116" s="33" t="s">
        <v>20320</v>
      </c>
      <c r="G1116" s="33" t="s">
        <v>1668</v>
      </c>
      <c r="H1116" s="33" t="s">
        <v>1669</v>
      </c>
      <c r="I1116" s="38">
        <v>80304</v>
      </c>
      <c r="J1116" s="33" t="s">
        <v>23</v>
      </c>
      <c r="K1116" s="33" t="s">
        <v>1669</v>
      </c>
      <c r="L1116" s="38">
        <v>80301</v>
      </c>
      <c r="M1116" s="33">
        <v>2082</v>
      </c>
      <c r="N1116" s="33">
        <v>2082</v>
      </c>
      <c r="O1116" s="33">
        <v>0</v>
      </c>
      <c r="P1116" s="33" t="s">
        <v>26</v>
      </c>
      <c r="Q1116" s="33" t="s">
        <v>26</v>
      </c>
      <c r="R1116" s="39" t="str">
        <f>IF(Extensions53[[#This Row],[Category]]="higher", "priority","")</f>
        <v/>
      </c>
    </row>
    <row r="1117" spans="1:18" x14ac:dyDescent="0.3">
      <c r="A1117" s="40" t="s">
        <v>22941</v>
      </c>
      <c r="B1117" s="34" t="s">
        <v>22940</v>
      </c>
      <c r="C1117" s="40">
        <v>28029006</v>
      </c>
      <c r="D1117" s="35" t="s">
        <v>22938</v>
      </c>
      <c r="E1117" s="35" t="s">
        <v>22939</v>
      </c>
      <c r="F1117" s="35" t="s">
        <v>22942</v>
      </c>
      <c r="G1117" s="35" t="s">
        <v>1689</v>
      </c>
      <c r="H1117" s="35" t="s">
        <v>1669</v>
      </c>
      <c r="I1117" s="41">
        <v>80525</v>
      </c>
      <c r="J1117" s="35" t="s">
        <v>23</v>
      </c>
      <c r="K1117" s="35" t="s">
        <v>1669</v>
      </c>
      <c r="L1117" s="41">
        <v>80525</v>
      </c>
      <c r="M1117" s="35">
        <v>1722</v>
      </c>
      <c r="N1117" s="35">
        <v>1722</v>
      </c>
      <c r="O1117" s="35">
        <v>0</v>
      </c>
      <c r="P1117" s="35" t="s">
        <v>26</v>
      </c>
      <c r="Q1117" s="35" t="s">
        <v>26</v>
      </c>
      <c r="R1117" s="42" t="str">
        <f>IF(Extensions53[[#This Row],[Category]]="higher", "priority","")</f>
        <v>priority</v>
      </c>
    </row>
    <row r="1118" spans="1:18" x14ac:dyDescent="0.3">
      <c r="A1118" s="37" t="s">
        <v>14873</v>
      </c>
      <c r="B1118" s="32" t="s">
        <v>3070</v>
      </c>
      <c r="C1118" s="37">
        <v>14924406</v>
      </c>
      <c r="D1118" s="33" t="s">
        <v>14871</v>
      </c>
      <c r="E1118" s="33" t="s">
        <v>14872</v>
      </c>
      <c r="F1118" s="33" t="s">
        <v>14874</v>
      </c>
      <c r="G1118" s="33" t="s">
        <v>3073</v>
      </c>
      <c r="H1118" s="33" t="s">
        <v>1669</v>
      </c>
      <c r="I1118" s="38">
        <v>80601</v>
      </c>
      <c r="J1118" s="33" t="s">
        <v>23</v>
      </c>
      <c r="K1118" s="33" t="s">
        <v>1669</v>
      </c>
      <c r="L1118" s="38">
        <v>80031</v>
      </c>
      <c r="M1118" s="33">
        <v>2136</v>
      </c>
      <c r="N1118" s="33">
        <v>2136</v>
      </c>
      <c r="O1118" s="33">
        <v>0</v>
      </c>
      <c r="P1118" s="33" t="s">
        <v>26</v>
      </c>
      <c r="Q1118" s="33" t="s">
        <v>26</v>
      </c>
      <c r="R1118" s="39" t="str">
        <f>IF(Extensions53[[#This Row],[Category]]="higher", "priority","")</f>
        <v/>
      </c>
    </row>
    <row r="1119" spans="1:18" x14ac:dyDescent="0.3">
      <c r="A1119" s="40" t="s">
        <v>15933</v>
      </c>
      <c r="B1119" s="34" t="s">
        <v>15932</v>
      </c>
      <c r="C1119" s="40">
        <v>14932406</v>
      </c>
      <c r="D1119" s="35" t="s">
        <v>15930</v>
      </c>
      <c r="E1119" s="35" t="s">
        <v>15931</v>
      </c>
      <c r="F1119" s="35" t="s">
        <v>15934</v>
      </c>
      <c r="G1119" s="35" t="s">
        <v>15935</v>
      </c>
      <c r="H1119" s="35" t="s">
        <v>1669</v>
      </c>
      <c r="I1119" s="41">
        <v>80863</v>
      </c>
      <c r="J1119" s="35" t="s">
        <v>23</v>
      </c>
      <c r="K1119" s="35" t="s">
        <v>1669</v>
      </c>
      <c r="L1119" s="41">
        <v>80906</v>
      </c>
      <c r="M1119" s="35">
        <v>1605</v>
      </c>
      <c r="N1119" s="35">
        <v>1605</v>
      </c>
      <c r="O1119" s="35">
        <v>0</v>
      </c>
      <c r="P1119" s="35" t="s">
        <v>26</v>
      </c>
      <c r="Q1119" s="35" t="s">
        <v>26</v>
      </c>
      <c r="R1119" s="42" t="str">
        <f>IF(Extensions53[[#This Row],[Category]]="higher", "priority","")</f>
        <v/>
      </c>
    </row>
    <row r="1120" spans="1:18" x14ac:dyDescent="0.3">
      <c r="A1120" s="37" t="s">
        <v>15937</v>
      </c>
      <c r="B1120" s="32" t="s">
        <v>15936</v>
      </c>
      <c r="C1120" s="37">
        <v>14932406</v>
      </c>
      <c r="D1120" s="33" t="s">
        <v>15930</v>
      </c>
      <c r="E1120" s="33" t="s">
        <v>15931</v>
      </c>
      <c r="F1120" s="33" t="s">
        <v>15938</v>
      </c>
      <c r="G1120" s="33" t="s">
        <v>3174</v>
      </c>
      <c r="H1120" s="33" t="s">
        <v>1669</v>
      </c>
      <c r="I1120" s="38">
        <v>80903</v>
      </c>
      <c r="J1120" s="33" t="s">
        <v>23</v>
      </c>
      <c r="K1120" s="33" t="s">
        <v>1669</v>
      </c>
      <c r="L1120" s="38">
        <v>80906</v>
      </c>
      <c r="M1120" s="33">
        <v>1605</v>
      </c>
      <c r="N1120" s="33">
        <v>1605</v>
      </c>
      <c r="O1120" s="33">
        <v>0</v>
      </c>
      <c r="P1120" s="33" t="s">
        <v>26</v>
      </c>
      <c r="Q1120" s="33" t="s">
        <v>26</v>
      </c>
      <c r="R1120" s="39" t="str">
        <f>IF(Extensions53[[#This Row],[Category]]="higher", "priority","")</f>
        <v>priority</v>
      </c>
    </row>
    <row r="1121" spans="1:18" x14ac:dyDescent="0.3">
      <c r="A1121" s="40" t="s">
        <v>21366</v>
      </c>
      <c r="B1121" s="34" t="s">
        <v>21365</v>
      </c>
      <c r="C1121" s="40">
        <v>24920406</v>
      </c>
      <c r="D1121" s="35" t="s">
        <v>21363</v>
      </c>
      <c r="E1121" s="35" t="s">
        <v>21364</v>
      </c>
      <c r="F1121" s="35" t="s">
        <v>21367</v>
      </c>
      <c r="G1121" s="35" t="s">
        <v>3174</v>
      </c>
      <c r="H1121" s="35" t="s">
        <v>1669</v>
      </c>
      <c r="I1121" s="41">
        <v>80909</v>
      </c>
      <c r="J1121" s="35" t="s">
        <v>23</v>
      </c>
      <c r="K1121" s="35" t="s">
        <v>1669</v>
      </c>
      <c r="L1121" s="41">
        <v>80909</v>
      </c>
      <c r="M1121" s="35">
        <v>1605</v>
      </c>
      <c r="N1121" s="35">
        <v>1605</v>
      </c>
      <c r="O1121" s="35">
        <v>0</v>
      </c>
      <c r="P1121" s="35" t="s">
        <v>26</v>
      </c>
      <c r="Q1121" s="35" t="s">
        <v>26</v>
      </c>
      <c r="R1121" s="42" t="str">
        <f>IF(Extensions53[[#This Row],[Category]]="higher", "priority","")</f>
        <v>priority</v>
      </c>
    </row>
    <row r="1122" spans="1:18" x14ac:dyDescent="0.3">
      <c r="A1122" s="37" t="s">
        <v>21369</v>
      </c>
      <c r="B1122" s="32" t="s">
        <v>21368</v>
      </c>
      <c r="C1122" s="37">
        <v>24920406</v>
      </c>
      <c r="D1122" s="33" t="s">
        <v>21363</v>
      </c>
      <c r="E1122" s="33" t="s">
        <v>21364</v>
      </c>
      <c r="F1122" s="33" t="s">
        <v>21370</v>
      </c>
      <c r="G1122" s="33" t="s">
        <v>3174</v>
      </c>
      <c r="H1122" s="33" t="s">
        <v>1669</v>
      </c>
      <c r="I1122" s="38">
        <v>80909</v>
      </c>
      <c r="J1122" s="33" t="s">
        <v>23</v>
      </c>
      <c r="K1122" s="33" t="s">
        <v>1669</v>
      </c>
      <c r="L1122" s="38">
        <v>80909</v>
      </c>
      <c r="M1122" s="33">
        <v>1605</v>
      </c>
      <c r="N1122" s="33">
        <v>1605</v>
      </c>
      <c r="O1122" s="33">
        <v>0</v>
      </c>
      <c r="P1122" s="33" t="s">
        <v>26</v>
      </c>
      <c r="Q1122" s="33" t="s">
        <v>26</v>
      </c>
      <c r="R1122" s="39" t="str">
        <f>IF(Extensions53[[#This Row],[Category]]="higher", "priority","")</f>
        <v/>
      </c>
    </row>
    <row r="1123" spans="1:18" x14ac:dyDescent="0.3">
      <c r="A1123" s="40" t="s">
        <v>33108</v>
      </c>
      <c r="B1123" s="34" t="s">
        <v>33107</v>
      </c>
      <c r="C1123" s="40">
        <v>35032906</v>
      </c>
      <c r="D1123" s="35" t="s">
        <v>33105</v>
      </c>
      <c r="E1123" s="35" t="s">
        <v>33106</v>
      </c>
      <c r="F1123" s="35" t="s">
        <v>33109</v>
      </c>
      <c r="G1123" s="35" t="s">
        <v>3174</v>
      </c>
      <c r="H1123" s="35" t="s">
        <v>1669</v>
      </c>
      <c r="I1123" s="41">
        <v>80910</v>
      </c>
      <c r="J1123" s="35" t="s">
        <v>23</v>
      </c>
      <c r="K1123" s="35" t="s">
        <v>1669</v>
      </c>
      <c r="L1123" s="41">
        <v>80915</v>
      </c>
      <c r="M1123" s="35">
        <v>1605</v>
      </c>
      <c r="N1123" s="35">
        <v>1605</v>
      </c>
      <c r="O1123" s="35">
        <v>0</v>
      </c>
      <c r="P1123" s="35" t="s">
        <v>26</v>
      </c>
      <c r="Q1123" s="35" t="s">
        <v>26</v>
      </c>
      <c r="R1123" s="42" t="str">
        <f>IF(Extensions53[[#This Row],[Category]]="higher", "priority","")</f>
        <v>priority</v>
      </c>
    </row>
    <row r="1124" spans="1:18" x14ac:dyDescent="0.3">
      <c r="A1124" s="37" t="s">
        <v>1720</v>
      </c>
      <c r="B1124" s="32" t="s">
        <v>1701</v>
      </c>
      <c r="C1124" s="37">
        <v>11012806</v>
      </c>
      <c r="D1124" s="33" t="s">
        <v>1718</v>
      </c>
      <c r="E1124" s="33" t="s">
        <v>1719</v>
      </c>
      <c r="F1124" s="33" t="s">
        <v>1703</v>
      </c>
      <c r="G1124" s="33" t="s">
        <v>1704</v>
      </c>
      <c r="H1124" s="33" t="s">
        <v>1669</v>
      </c>
      <c r="I1124" s="38">
        <v>80913</v>
      </c>
      <c r="J1124" s="33" t="s">
        <v>23</v>
      </c>
      <c r="K1124" s="33" t="s">
        <v>1669</v>
      </c>
      <c r="L1124" s="38">
        <v>80906</v>
      </c>
      <c r="M1124" s="33">
        <v>1605</v>
      </c>
      <c r="N1124" s="33">
        <v>1605</v>
      </c>
      <c r="O1124" s="33">
        <v>0</v>
      </c>
      <c r="P1124" s="33" t="s">
        <v>26</v>
      </c>
      <c r="Q1124" s="33" t="s">
        <v>26</v>
      </c>
      <c r="R1124" s="39" t="str">
        <f>IF(Extensions53[[#This Row],[Category]]="higher", "priority","")</f>
        <v>priority</v>
      </c>
    </row>
    <row r="1125" spans="1:18" x14ac:dyDescent="0.3">
      <c r="A1125" s="40" t="s">
        <v>3172</v>
      </c>
      <c r="B1125" s="34" t="s">
        <v>3171</v>
      </c>
      <c r="C1125" s="40">
        <v>11802706</v>
      </c>
      <c r="D1125" s="35" t="s">
        <v>3169</v>
      </c>
      <c r="E1125" s="35" t="s">
        <v>3170</v>
      </c>
      <c r="F1125" s="35" t="s">
        <v>3173</v>
      </c>
      <c r="G1125" s="35" t="s">
        <v>3174</v>
      </c>
      <c r="H1125" s="35" t="s">
        <v>1669</v>
      </c>
      <c r="I1125" s="41">
        <v>80913</v>
      </c>
      <c r="J1125" s="35" t="s">
        <v>23</v>
      </c>
      <c r="K1125" s="35" t="s">
        <v>1669</v>
      </c>
      <c r="L1125" s="41">
        <v>80918</v>
      </c>
      <c r="M1125" s="35">
        <v>1605</v>
      </c>
      <c r="N1125" s="35">
        <v>1605</v>
      </c>
      <c r="O1125" s="35">
        <v>0</v>
      </c>
      <c r="P1125" s="35" t="s">
        <v>26</v>
      </c>
      <c r="Q1125" s="35" t="s">
        <v>26</v>
      </c>
      <c r="R1125" s="42" t="str">
        <f>IF(Extensions53[[#This Row],[Category]]="higher", "priority","")</f>
        <v/>
      </c>
    </row>
    <row r="1126" spans="1:18" x14ac:dyDescent="0.3">
      <c r="A1126" s="37" t="s">
        <v>15940</v>
      </c>
      <c r="B1126" s="32" t="s">
        <v>15939</v>
      </c>
      <c r="C1126" s="37">
        <v>14932406</v>
      </c>
      <c r="D1126" s="33" t="s">
        <v>15930</v>
      </c>
      <c r="E1126" s="33" t="s">
        <v>15931</v>
      </c>
      <c r="F1126" s="33" t="s">
        <v>1703</v>
      </c>
      <c r="G1126" s="33" t="s">
        <v>1704</v>
      </c>
      <c r="H1126" s="33" t="s">
        <v>1669</v>
      </c>
      <c r="I1126" s="38">
        <v>80913</v>
      </c>
      <c r="J1126" s="33" t="s">
        <v>23</v>
      </c>
      <c r="K1126" s="33" t="s">
        <v>1669</v>
      </c>
      <c r="L1126" s="38">
        <v>80906</v>
      </c>
      <c r="M1126" s="33">
        <v>1605</v>
      </c>
      <c r="N1126" s="33">
        <v>1605</v>
      </c>
      <c r="O1126" s="33">
        <v>0</v>
      </c>
      <c r="P1126" s="33" t="s">
        <v>26</v>
      </c>
      <c r="Q1126" s="33" t="s">
        <v>26</v>
      </c>
      <c r="R1126" s="39" t="str">
        <f>IF(Extensions53[[#This Row],[Category]]="higher", "priority","")</f>
        <v/>
      </c>
    </row>
    <row r="1127" spans="1:18" x14ac:dyDescent="0.3">
      <c r="A1127" s="40" t="s">
        <v>33079</v>
      </c>
      <c r="B1127" s="34" t="s">
        <v>33078</v>
      </c>
      <c r="C1127" s="40">
        <v>35014106</v>
      </c>
      <c r="D1127" s="35" t="s">
        <v>33073</v>
      </c>
      <c r="E1127" s="35" t="s">
        <v>33074</v>
      </c>
      <c r="F1127" s="35" t="s">
        <v>33080</v>
      </c>
      <c r="G1127" s="35" t="s">
        <v>15939</v>
      </c>
      <c r="H1127" s="35" t="s">
        <v>1669</v>
      </c>
      <c r="I1127" s="41">
        <v>80913</v>
      </c>
      <c r="J1127" s="35" t="s">
        <v>23</v>
      </c>
      <c r="K1127" s="35" t="s">
        <v>1669</v>
      </c>
      <c r="L1127" s="41">
        <v>80903</v>
      </c>
      <c r="M1127" s="35">
        <v>1605</v>
      </c>
      <c r="N1127" s="35">
        <v>1605</v>
      </c>
      <c r="O1127" s="35">
        <v>0</v>
      </c>
      <c r="P1127" s="35" t="s">
        <v>26</v>
      </c>
      <c r="Q1127" s="35" t="s">
        <v>26</v>
      </c>
      <c r="R1127" s="42" t="str">
        <f>IF(Extensions53[[#This Row],[Category]]="higher", "priority","")</f>
        <v/>
      </c>
    </row>
    <row r="1128" spans="1:18" x14ac:dyDescent="0.3">
      <c r="A1128" s="37" t="s">
        <v>15942</v>
      </c>
      <c r="B1128" s="32" t="s">
        <v>15941</v>
      </c>
      <c r="C1128" s="37">
        <v>14932406</v>
      </c>
      <c r="D1128" s="33" t="s">
        <v>15930</v>
      </c>
      <c r="E1128" s="33" t="s">
        <v>15931</v>
      </c>
      <c r="F1128" s="33" t="s">
        <v>15943</v>
      </c>
      <c r="G1128" s="33" t="s">
        <v>15941</v>
      </c>
      <c r="H1128" s="33" t="s">
        <v>1669</v>
      </c>
      <c r="I1128" s="38">
        <v>80914</v>
      </c>
      <c r="J1128" s="33" t="s">
        <v>23</v>
      </c>
      <c r="K1128" s="33" t="s">
        <v>1669</v>
      </c>
      <c r="L1128" s="38">
        <v>80906</v>
      </c>
      <c r="M1128" s="33">
        <v>1605</v>
      </c>
      <c r="N1128" s="33">
        <v>1605</v>
      </c>
      <c r="O1128" s="33">
        <v>0</v>
      </c>
      <c r="P1128" s="33" t="s">
        <v>26</v>
      </c>
      <c r="Q1128" s="33" t="s">
        <v>26</v>
      </c>
      <c r="R1128" s="39" t="str">
        <f>IF(Extensions53[[#This Row],[Category]]="higher", "priority","")</f>
        <v/>
      </c>
    </row>
    <row r="1129" spans="1:18" x14ac:dyDescent="0.3">
      <c r="A1129" s="40" t="s">
        <v>15945</v>
      </c>
      <c r="B1129" s="34" t="s">
        <v>15944</v>
      </c>
      <c r="C1129" s="40">
        <v>14932406</v>
      </c>
      <c r="D1129" s="35" t="s">
        <v>15930</v>
      </c>
      <c r="E1129" s="35" t="s">
        <v>15931</v>
      </c>
      <c r="F1129" s="35" t="s">
        <v>15946</v>
      </c>
      <c r="G1129" s="35" t="s">
        <v>3174</v>
      </c>
      <c r="H1129" s="35" t="s">
        <v>1669</v>
      </c>
      <c r="I1129" s="41">
        <v>80916</v>
      </c>
      <c r="J1129" s="35" t="s">
        <v>23</v>
      </c>
      <c r="K1129" s="35" t="s">
        <v>1669</v>
      </c>
      <c r="L1129" s="41">
        <v>80906</v>
      </c>
      <c r="M1129" s="35">
        <v>1605</v>
      </c>
      <c r="N1129" s="35">
        <v>1605</v>
      </c>
      <c r="O1129" s="35">
        <v>0</v>
      </c>
      <c r="P1129" s="35" t="s">
        <v>26</v>
      </c>
      <c r="Q1129" s="35" t="s">
        <v>26</v>
      </c>
      <c r="R1129" s="42" t="str">
        <f>IF(Extensions53[[#This Row],[Category]]="higher", "priority","")</f>
        <v/>
      </c>
    </row>
    <row r="1130" spans="1:18" x14ac:dyDescent="0.3">
      <c r="A1130" s="37" t="s">
        <v>15948</v>
      </c>
      <c r="B1130" s="32" t="s">
        <v>15947</v>
      </c>
      <c r="C1130" s="37">
        <v>14932406</v>
      </c>
      <c r="D1130" s="33" t="s">
        <v>15930</v>
      </c>
      <c r="E1130" s="33" t="s">
        <v>15931</v>
      </c>
      <c r="F1130" s="33" t="s">
        <v>15949</v>
      </c>
      <c r="G1130" s="33" t="s">
        <v>3174</v>
      </c>
      <c r="H1130" s="33" t="s">
        <v>1669</v>
      </c>
      <c r="I1130" s="38">
        <v>80921</v>
      </c>
      <c r="J1130" s="33" t="s">
        <v>23</v>
      </c>
      <c r="K1130" s="33" t="s">
        <v>1669</v>
      </c>
      <c r="L1130" s="38">
        <v>80906</v>
      </c>
      <c r="M1130" s="33">
        <v>1605</v>
      </c>
      <c r="N1130" s="33">
        <v>1605</v>
      </c>
      <c r="O1130" s="33">
        <v>0</v>
      </c>
      <c r="P1130" s="33" t="s">
        <v>26</v>
      </c>
      <c r="Q1130" s="33" t="s">
        <v>26</v>
      </c>
      <c r="R1130" s="39" t="str">
        <f>IF(Extensions53[[#This Row],[Category]]="higher", "priority","")</f>
        <v/>
      </c>
    </row>
    <row r="1131" spans="1:18" x14ac:dyDescent="0.3">
      <c r="A1131" s="40" t="s">
        <v>15951</v>
      </c>
      <c r="B1131" s="34" t="s">
        <v>15950</v>
      </c>
      <c r="C1131" s="40">
        <v>14932406</v>
      </c>
      <c r="D1131" s="35" t="s">
        <v>15930</v>
      </c>
      <c r="E1131" s="35" t="s">
        <v>15931</v>
      </c>
      <c r="F1131" s="35" t="s">
        <v>15952</v>
      </c>
      <c r="G1131" s="35" t="s">
        <v>3174</v>
      </c>
      <c r="H1131" s="35" t="s">
        <v>1669</v>
      </c>
      <c r="I1131" s="41">
        <v>80922</v>
      </c>
      <c r="J1131" s="35" t="s">
        <v>23</v>
      </c>
      <c r="K1131" s="35" t="s">
        <v>1669</v>
      </c>
      <c r="L1131" s="41">
        <v>80906</v>
      </c>
      <c r="M1131" s="35">
        <v>1605</v>
      </c>
      <c r="N1131" s="35">
        <v>1605</v>
      </c>
      <c r="O1131" s="35">
        <v>0</v>
      </c>
      <c r="P1131" s="35" t="s">
        <v>26</v>
      </c>
      <c r="Q1131" s="35" t="s">
        <v>26</v>
      </c>
      <c r="R1131" s="42" t="str">
        <f>IF(Extensions53[[#This Row],[Category]]="higher", "priority","")</f>
        <v/>
      </c>
    </row>
    <row r="1132" spans="1:18" x14ac:dyDescent="0.3">
      <c r="A1132" s="37" t="s">
        <v>21912</v>
      </c>
      <c r="B1132" s="32" t="s">
        <v>21911</v>
      </c>
      <c r="C1132" s="37">
        <v>25040006</v>
      </c>
      <c r="D1132" s="33" t="s">
        <v>21909</v>
      </c>
      <c r="E1132" s="33" t="s">
        <v>21910</v>
      </c>
      <c r="F1132" s="33" t="s">
        <v>21913</v>
      </c>
      <c r="G1132" s="33" t="s">
        <v>21914</v>
      </c>
      <c r="H1132" s="33" t="s">
        <v>1669</v>
      </c>
      <c r="I1132" s="38">
        <v>81008</v>
      </c>
      <c r="J1132" s="33" t="s">
        <v>23</v>
      </c>
      <c r="K1132" s="33" t="s">
        <v>1669</v>
      </c>
      <c r="L1132" s="38">
        <v>81008</v>
      </c>
      <c r="M1132" s="33">
        <v>1314</v>
      </c>
      <c r="N1132" s="33">
        <v>1314</v>
      </c>
      <c r="O1132" s="33">
        <v>0</v>
      </c>
      <c r="P1132" s="33" t="s">
        <v>26</v>
      </c>
      <c r="Q1132" s="33" t="s">
        <v>26</v>
      </c>
      <c r="R1132" s="39" t="str">
        <f>IF(Extensions53[[#This Row],[Category]]="higher", "priority","")</f>
        <v>priority</v>
      </c>
    </row>
    <row r="1133" spans="1:18" x14ac:dyDescent="0.3">
      <c r="A1133" s="40" t="s">
        <v>21916</v>
      </c>
      <c r="B1133" s="34" t="s">
        <v>21915</v>
      </c>
      <c r="C1133" s="40">
        <v>25040006</v>
      </c>
      <c r="D1133" s="35" t="s">
        <v>21909</v>
      </c>
      <c r="E1133" s="35" t="s">
        <v>21910</v>
      </c>
      <c r="F1133" s="35" t="s">
        <v>21917</v>
      </c>
      <c r="G1133" s="35" t="s">
        <v>21914</v>
      </c>
      <c r="H1133" s="35" t="s">
        <v>1669</v>
      </c>
      <c r="I1133" s="41">
        <v>81008</v>
      </c>
      <c r="J1133" s="35" t="s">
        <v>23</v>
      </c>
      <c r="K1133" s="35" t="s">
        <v>1669</v>
      </c>
      <c r="L1133" s="41">
        <v>81008</v>
      </c>
      <c r="M1133" s="35">
        <v>1314</v>
      </c>
      <c r="N1133" s="35">
        <v>1314</v>
      </c>
      <c r="O1133" s="35">
        <v>0</v>
      </c>
      <c r="P1133" s="35" t="s">
        <v>26</v>
      </c>
      <c r="Q1133" s="35" t="s">
        <v>26</v>
      </c>
      <c r="R1133" s="42" t="str">
        <f>IF(Extensions53[[#This Row],[Category]]="higher", "priority","")</f>
        <v/>
      </c>
    </row>
    <row r="1134" spans="1:18" x14ac:dyDescent="0.3">
      <c r="A1134" s="37" t="s">
        <v>15711</v>
      </c>
      <c r="B1134" s="32" t="s">
        <v>15710</v>
      </c>
      <c r="C1134" s="37">
        <v>14930406</v>
      </c>
      <c r="D1134" s="33" t="s">
        <v>15705</v>
      </c>
      <c r="E1134" s="33" t="s">
        <v>15706</v>
      </c>
      <c r="F1134" s="33" t="s">
        <v>15712</v>
      </c>
      <c r="G1134" s="33" t="s">
        <v>15713</v>
      </c>
      <c r="H1134" s="33" t="s">
        <v>1669</v>
      </c>
      <c r="I1134" s="38">
        <v>81212</v>
      </c>
      <c r="J1134" s="33" t="s">
        <v>23</v>
      </c>
      <c r="K1134" s="33" t="s">
        <v>1669</v>
      </c>
      <c r="L1134" s="38">
        <v>81004</v>
      </c>
      <c r="M1134" s="33">
        <v>1314</v>
      </c>
      <c r="N1134" s="33">
        <v>1314</v>
      </c>
      <c r="O1134" s="33">
        <v>0</v>
      </c>
      <c r="P1134" s="33" t="s">
        <v>26</v>
      </c>
      <c r="Q1134" s="33" t="s">
        <v>26</v>
      </c>
      <c r="R1134" s="39" t="str">
        <f>IF(Extensions53[[#This Row],[Category]]="higher", "priority","")</f>
        <v>priority</v>
      </c>
    </row>
    <row r="1135" spans="1:18" x14ac:dyDescent="0.3">
      <c r="A1135" s="40" t="s">
        <v>19490</v>
      </c>
      <c r="B1135" s="34" t="s">
        <v>19489</v>
      </c>
      <c r="C1135" s="40">
        <v>15031406</v>
      </c>
      <c r="D1135" s="35" t="s">
        <v>19485</v>
      </c>
      <c r="E1135" s="35" t="s">
        <v>15706</v>
      </c>
      <c r="F1135" s="35" t="s">
        <v>15712</v>
      </c>
      <c r="G1135" s="35" t="s">
        <v>15713</v>
      </c>
      <c r="H1135" s="35" t="s">
        <v>1669</v>
      </c>
      <c r="I1135" s="41">
        <v>81212</v>
      </c>
      <c r="J1135" s="35" t="s">
        <v>23</v>
      </c>
      <c r="K1135" s="35" t="s">
        <v>1669</v>
      </c>
      <c r="L1135" s="41">
        <v>81004</v>
      </c>
      <c r="M1135" s="35">
        <v>1314</v>
      </c>
      <c r="N1135" s="35">
        <v>1314</v>
      </c>
      <c r="O1135" s="35">
        <v>0</v>
      </c>
      <c r="P1135" s="35" t="s">
        <v>26</v>
      </c>
      <c r="Q1135" s="35" t="s">
        <v>26</v>
      </c>
      <c r="R1135" s="42" t="str">
        <f>IF(Extensions53[[#This Row],[Category]]="higher", "priority","")</f>
        <v/>
      </c>
    </row>
    <row r="1136" spans="1:18" x14ac:dyDescent="0.3">
      <c r="A1136" s="37" t="s">
        <v>5099</v>
      </c>
      <c r="B1136" s="32" t="s">
        <v>5098</v>
      </c>
      <c r="C1136" s="37">
        <v>11904106</v>
      </c>
      <c r="D1136" s="33" t="s">
        <v>5093</v>
      </c>
      <c r="E1136" s="33" t="s">
        <v>3080</v>
      </c>
      <c r="F1136" s="33" t="s">
        <v>5100</v>
      </c>
      <c r="G1136" s="33" t="s">
        <v>3081</v>
      </c>
      <c r="H1136" s="33" t="s">
        <v>1669</v>
      </c>
      <c r="I1136" s="38">
        <v>81504</v>
      </c>
      <c r="J1136" s="33" t="s">
        <v>23</v>
      </c>
      <c r="K1136" s="33" t="s">
        <v>1669</v>
      </c>
      <c r="L1136" s="38">
        <v>81501</v>
      </c>
      <c r="M1136" s="33">
        <v>1437</v>
      </c>
      <c r="N1136" s="33">
        <v>1437</v>
      </c>
      <c r="O1136" s="33">
        <v>0</v>
      </c>
      <c r="P1136" s="33" t="s">
        <v>26</v>
      </c>
      <c r="Q1136" s="33" t="s">
        <v>26</v>
      </c>
      <c r="R1136" s="39" t="str">
        <f>IF(Extensions53[[#This Row],[Category]]="higher", "priority","")</f>
        <v/>
      </c>
    </row>
    <row r="1137" spans="1:18" x14ac:dyDescent="0.3">
      <c r="A1137" s="40" t="s">
        <v>5102</v>
      </c>
      <c r="B1137" s="34" t="s">
        <v>5101</v>
      </c>
      <c r="C1137" s="40">
        <v>11904106</v>
      </c>
      <c r="D1137" s="35" t="s">
        <v>5093</v>
      </c>
      <c r="E1137" s="35" t="s">
        <v>3080</v>
      </c>
      <c r="F1137" s="35" t="s">
        <v>5103</v>
      </c>
      <c r="G1137" s="35" t="s">
        <v>3081</v>
      </c>
      <c r="H1137" s="35" t="s">
        <v>1669</v>
      </c>
      <c r="I1137" s="41">
        <v>81505</v>
      </c>
      <c r="J1137" s="35" t="s">
        <v>23</v>
      </c>
      <c r="K1137" s="35" t="s">
        <v>1669</v>
      </c>
      <c r="L1137" s="41">
        <v>81501</v>
      </c>
      <c r="M1137" s="35">
        <v>1437</v>
      </c>
      <c r="N1137" s="35">
        <v>1437</v>
      </c>
      <c r="O1137" s="35">
        <v>0</v>
      </c>
      <c r="P1137" s="35" t="s">
        <v>26</v>
      </c>
      <c r="Q1137" s="35" t="s">
        <v>26</v>
      </c>
      <c r="R1137" s="42" t="str">
        <f>IF(Extensions53[[#This Row],[Category]]="higher", "priority","")</f>
        <v/>
      </c>
    </row>
    <row r="1138" spans="1:18" x14ac:dyDescent="0.3">
      <c r="A1138" s="37" t="s">
        <v>5105</v>
      </c>
      <c r="B1138" s="32" t="s">
        <v>5104</v>
      </c>
      <c r="C1138" s="37">
        <v>11904106</v>
      </c>
      <c r="D1138" s="33" t="s">
        <v>5093</v>
      </c>
      <c r="E1138" s="33" t="s">
        <v>3080</v>
      </c>
      <c r="F1138" s="33" t="s">
        <v>5106</v>
      </c>
      <c r="G1138" s="33" t="s">
        <v>97</v>
      </c>
      <c r="H1138" s="33" t="s">
        <v>1669</v>
      </c>
      <c r="I1138" s="38">
        <v>81527</v>
      </c>
      <c r="J1138" s="33" t="s">
        <v>23</v>
      </c>
      <c r="K1138" s="33" t="s">
        <v>1669</v>
      </c>
      <c r="L1138" s="38">
        <v>81501</v>
      </c>
      <c r="M1138" s="33">
        <v>1437</v>
      </c>
      <c r="N1138" s="33">
        <v>1437</v>
      </c>
      <c r="O1138" s="33">
        <v>0</v>
      </c>
      <c r="P1138" s="33" t="s">
        <v>26</v>
      </c>
      <c r="Q1138" s="33" t="s">
        <v>26</v>
      </c>
      <c r="R1138" s="39" t="str">
        <f>IF(Extensions53[[#This Row],[Category]]="higher", "priority","")</f>
        <v/>
      </c>
    </row>
    <row r="1139" spans="1:18" x14ac:dyDescent="0.3">
      <c r="A1139" s="40" t="s">
        <v>21880</v>
      </c>
      <c r="B1139" s="34" t="s">
        <v>21879</v>
      </c>
      <c r="C1139" s="40">
        <v>25034506</v>
      </c>
      <c r="D1139" s="35" t="s">
        <v>21877</v>
      </c>
      <c r="E1139" s="35" t="s">
        <v>21878</v>
      </c>
      <c r="F1139" s="35" t="s">
        <v>21881</v>
      </c>
      <c r="G1139" s="35" t="s">
        <v>97</v>
      </c>
      <c r="H1139" s="35" t="s">
        <v>1669</v>
      </c>
      <c r="I1139" s="41">
        <v>81527</v>
      </c>
      <c r="J1139" s="35" t="s">
        <v>23</v>
      </c>
      <c r="K1139" s="35" t="s">
        <v>1669</v>
      </c>
      <c r="L1139" s="41">
        <v>81506</v>
      </c>
      <c r="M1139" s="35">
        <v>1437</v>
      </c>
      <c r="N1139" s="35">
        <v>1437</v>
      </c>
      <c r="O1139" s="35">
        <v>0</v>
      </c>
      <c r="P1139" s="35" t="s">
        <v>26</v>
      </c>
      <c r="Q1139" s="35" t="s">
        <v>26</v>
      </c>
      <c r="R1139" s="42" t="str">
        <f>IF(Extensions53[[#This Row],[Category]]="higher", "priority","")</f>
        <v/>
      </c>
    </row>
    <row r="1140" spans="1:18" x14ac:dyDescent="0.3">
      <c r="A1140" s="37" t="s">
        <v>15843</v>
      </c>
      <c r="B1140" s="32" t="s">
        <v>15842</v>
      </c>
      <c r="C1140" s="37">
        <v>14931406</v>
      </c>
      <c r="D1140" s="33" t="s">
        <v>15813</v>
      </c>
      <c r="E1140" s="33" t="s">
        <v>15814</v>
      </c>
      <c r="F1140" s="33" t="s">
        <v>15844</v>
      </c>
      <c r="G1140" s="33" t="s">
        <v>15845</v>
      </c>
      <c r="H1140" s="33" t="s">
        <v>1669</v>
      </c>
      <c r="I1140" s="38">
        <v>81601</v>
      </c>
      <c r="J1140" s="33" t="s">
        <v>23</v>
      </c>
      <c r="K1140" s="33" t="s">
        <v>1669</v>
      </c>
      <c r="L1140" s="38">
        <v>81601</v>
      </c>
      <c r="M1140" s="33">
        <v>1755</v>
      </c>
      <c r="N1140" s="33">
        <v>1755</v>
      </c>
      <c r="O1140" s="33">
        <v>0</v>
      </c>
      <c r="P1140" s="33" t="s">
        <v>26</v>
      </c>
      <c r="Q1140" s="33" t="s">
        <v>26</v>
      </c>
      <c r="R1140" s="39" t="str">
        <f>IF(Extensions53[[#This Row],[Category]]="higher", "priority","")</f>
        <v/>
      </c>
    </row>
    <row r="1141" spans="1:18" x14ac:dyDescent="0.3">
      <c r="A1141" s="40" t="s">
        <v>15847</v>
      </c>
      <c r="B1141" s="34" t="s">
        <v>15846</v>
      </c>
      <c r="C1141" s="40">
        <v>14931406</v>
      </c>
      <c r="D1141" s="35" t="s">
        <v>15813</v>
      </c>
      <c r="E1141" s="35" t="s">
        <v>15814</v>
      </c>
      <c r="F1141" s="35" t="s">
        <v>15848</v>
      </c>
      <c r="G1141" s="35" t="s">
        <v>15845</v>
      </c>
      <c r="H1141" s="35" t="s">
        <v>1669</v>
      </c>
      <c r="I1141" s="41">
        <v>81601</v>
      </c>
      <c r="J1141" s="35" t="s">
        <v>23</v>
      </c>
      <c r="K1141" s="35" t="s">
        <v>1669</v>
      </c>
      <c r="L1141" s="41">
        <v>81601</v>
      </c>
      <c r="M1141" s="35">
        <v>1755</v>
      </c>
      <c r="N1141" s="35">
        <v>1755</v>
      </c>
      <c r="O1141" s="35">
        <v>0</v>
      </c>
      <c r="P1141" s="35" t="s">
        <v>26</v>
      </c>
      <c r="Q1141" s="35" t="s">
        <v>26</v>
      </c>
      <c r="R1141" s="42" t="str">
        <f>IF(Extensions53[[#This Row],[Category]]="higher", "priority","")</f>
        <v/>
      </c>
    </row>
    <row r="1142" spans="1:18" x14ac:dyDescent="0.3">
      <c r="A1142" s="37" t="s">
        <v>15850</v>
      </c>
      <c r="B1142" s="32" t="s">
        <v>15849</v>
      </c>
      <c r="C1142" s="37">
        <v>14931406</v>
      </c>
      <c r="D1142" s="33" t="s">
        <v>15813</v>
      </c>
      <c r="E1142" s="33" t="s">
        <v>15814</v>
      </c>
      <c r="F1142" s="33" t="s">
        <v>15851</v>
      </c>
      <c r="G1142" s="33" t="s">
        <v>3913</v>
      </c>
      <c r="H1142" s="33" t="s">
        <v>1669</v>
      </c>
      <c r="I1142" s="38">
        <v>81623</v>
      </c>
      <c r="J1142" s="33" t="s">
        <v>23</v>
      </c>
      <c r="K1142" s="33" t="s">
        <v>1669</v>
      </c>
      <c r="L1142" s="38">
        <v>81601</v>
      </c>
      <c r="M1142" s="33">
        <v>1755</v>
      </c>
      <c r="N1142" s="33">
        <v>1755</v>
      </c>
      <c r="O1142" s="33">
        <v>0</v>
      </c>
      <c r="P1142" s="33" t="s">
        <v>26</v>
      </c>
      <c r="Q1142" s="33" t="s">
        <v>26</v>
      </c>
      <c r="R1142" s="39" t="str">
        <f>IF(Extensions53[[#This Row],[Category]]="higher", "priority","")</f>
        <v/>
      </c>
    </row>
    <row r="1143" spans="1:18" x14ac:dyDescent="0.3">
      <c r="A1143" s="40" t="s">
        <v>15853</v>
      </c>
      <c r="B1143" s="34" t="s">
        <v>15852</v>
      </c>
      <c r="C1143" s="40">
        <v>14931406</v>
      </c>
      <c r="D1143" s="35" t="s">
        <v>15813</v>
      </c>
      <c r="E1143" s="35" t="s">
        <v>15814</v>
      </c>
      <c r="F1143" s="35" t="s">
        <v>15854</v>
      </c>
      <c r="G1143" s="35" t="s">
        <v>15855</v>
      </c>
      <c r="H1143" s="35" t="s">
        <v>1669</v>
      </c>
      <c r="I1143" s="41">
        <v>81650</v>
      </c>
      <c r="J1143" s="35" t="s">
        <v>23</v>
      </c>
      <c r="K1143" s="35" t="s">
        <v>1669</v>
      </c>
      <c r="L1143" s="41">
        <v>81601</v>
      </c>
      <c r="M1143" s="35">
        <v>1755</v>
      </c>
      <c r="N1143" s="35">
        <v>1755</v>
      </c>
      <c r="O1143" s="35">
        <v>0</v>
      </c>
      <c r="P1143" s="35" t="s">
        <v>26</v>
      </c>
      <c r="Q1143" s="35" t="s">
        <v>26</v>
      </c>
      <c r="R1143" s="42" t="str">
        <f>IF(Extensions53[[#This Row],[Category]]="higher", "priority","")</f>
        <v/>
      </c>
    </row>
    <row r="1144" spans="1:18" x14ac:dyDescent="0.3">
      <c r="A1144" s="37" t="s">
        <v>6998</v>
      </c>
      <c r="B1144" s="32" t="s">
        <v>6997</v>
      </c>
      <c r="C1144" s="37">
        <v>11995112</v>
      </c>
      <c r="D1144" s="33" t="s">
        <v>6995</v>
      </c>
      <c r="E1144" s="33" t="s">
        <v>6996</v>
      </c>
      <c r="F1144" s="33" t="s">
        <v>6999</v>
      </c>
      <c r="G1144" s="33" t="s">
        <v>4564</v>
      </c>
      <c r="H1144" s="33" t="s">
        <v>4378</v>
      </c>
      <c r="I1144" s="38">
        <v>83303</v>
      </c>
      <c r="J1144" s="33" t="s">
        <v>23</v>
      </c>
      <c r="K1144" s="33" t="s">
        <v>4378</v>
      </c>
      <c r="L1144" s="38">
        <v>83209</v>
      </c>
      <c r="M1144" s="33">
        <v>1266</v>
      </c>
      <c r="N1144" s="33">
        <v>1266</v>
      </c>
      <c r="O1144" s="33">
        <v>0</v>
      </c>
      <c r="P1144" s="33" t="s">
        <v>26</v>
      </c>
      <c r="Q1144" s="33" t="s">
        <v>26</v>
      </c>
      <c r="R1144" s="39" t="str">
        <f>IF(Extensions53[[#This Row],[Category]]="higher", "priority","")</f>
        <v/>
      </c>
    </row>
    <row r="1145" spans="1:18" x14ac:dyDescent="0.3">
      <c r="A1145" s="40" t="s">
        <v>9239</v>
      </c>
      <c r="B1145" s="34" t="s">
        <v>9238</v>
      </c>
      <c r="C1145" s="40">
        <v>14902412</v>
      </c>
      <c r="D1145" s="35" t="s">
        <v>9220</v>
      </c>
      <c r="E1145" s="35" t="s">
        <v>9221</v>
      </c>
      <c r="F1145" s="35" t="s">
        <v>9240</v>
      </c>
      <c r="G1145" s="35" t="s">
        <v>7000</v>
      </c>
      <c r="H1145" s="35" t="s">
        <v>4378</v>
      </c>
      <c r="I1145" s="41">
        <v>83401</v>
      </c>
      <c r="J1145" s="35" t="s">
        <v>23</v>
      </c>
      <c r="K1145" s="35" t="s">
        <v>4378</v>
      </c>
      <c r="L1145" s="41">
        <v>83303</v>
      </c>
      <c r="M1145" s="35">
        <v>1266</v>
      </c>
      <c r="N1145" s="35">
        <v>1266</v>
      </c>
      <c r="O1145" s="35">
        <v>0</v>
      </c>
      <c r="P1145" s="35" t="s">
        <v>26</v>
      </c>
      <c r="Q1145" s="35" t="s">
        <v>26</v>
      </c>
      <c r="R1145" s="42" t="str">
        <f>IF(Extensions53[[#This Row],[Category]]="higher", "priority","")</f>
        <v/>
      </c>
    </row>
    <row r="1146" spans="1:18" x14ac:dyDescent="0.3">
      <c r="A1146" s="37" t="s">
        <v>7001</v>
      </c>
      <c r="B1146" s="32" t="s">
        <v>7000</v>
      </c>
      <c r="C1146" s="37">
        <v>11995112</v>
      </c>
      <c r="D1146" s="33" t="s">
        <v>6995</v>
      </c>
      <c r="E1146" s="33" t="s">
        <v>6996</v>
      </c>
      <c r="F1146" s="33" t="s">
        <v>7002</v>
      </c>
      <c r="G1146" s="33" t="s">
        <v>7000</v>
      </c>
      <c r="H1146" s="33" t="s">
        <v>4378</v>
      </c>
      <c r="I1146" s="38">
        <v>83402</v>
      </c>
      <c r="J1146" s="33" t="s">
        <v>23</v>
      </c>
      <c r="K1146" s="33" t="s">
        <v>4378</v>
      </c>
      <c r="L1146" s="38">
        <v>83209</v>
      </c>
      <c r="M1146" s="33">
        <v>1266</v>
      </c>
      <c r="N1146" s="33">
        <v>1266</v>
      </c>
      <c r="O1146" s="33">
        <v>0</v>
      </c>
      <c r="P1146" s="33" t="s">
        <v>26</v>
      </c>
      <c r="Q1146" s="33" t="s">
        <v>26</v>
      </c>
      <c r="R1146" s="39" t="str">
        <f>IF(Extensions53[[#This Row],[Category]]="higher", "priority","")</f>
        <v/>
      </c>
    </row>
    <row r="1147" spans="1:18" x14ac:dyDescent="0.3">
      <c r="A1147" s="40" t="s">
        <v>22778</v>
      </c>
      <c r="B1147" s="34" t="s">
        <v>22777</v>
      </c>
      <c r="C1147" s="40">
        <v>28019112</v>
      </c>
      <c r="D1147" s="35" t="s">
        <v>22775</v>
      </c>
      <c r="E1147" s="35" t="s">
        <v>22776</v>
      </c>
      <c r="F1147" s="35" t="s">
        <v>22779</v>
      </c>
      <c r="G1147" s="35" t="s">
        <v>464</v>
      </c>
      <c r="H1147" s="35" t="s">
        <v>4378</v>
      </c>
      <c r="I1147" s="41">
        <v>83501</v>
      </c>
      <c r="J1147" s="35" t="s">
        <v>23</v>
      </c>
      <c r="K1147" s="35" t="s">
        <v>4378</v>
      </c>
      <c r="L1147" s="41">
        <v>83843</v>
      </c>
      <c r="M1147" s="35">
        <v>1290</v>
      </c>
      <c r="N1147" s="35">
        <v>1290</v>
      </c>
      <c r="O1147" s="35">
        <v>0</v>
      </c>
      <c r="P1147" s="35" t="s">
        <v>26</v>
      </c>
      <c r="Q1147" s="35" t="s">
        <v>26</v>
      </c>
      <c r="R1147" s="42" t="str">
        <f>IF(Extensions53[[#This Row],[Category]]="higher", "priority","")</f>
        <v/>
      </c>
    </row>
    <row r="1148" spans="1:18" x14ac:dyDescent="0.3">
      <c r="A1148" s="37" t="s">
        <v>18312</v>
      </c>
      <c r="B1148" s="32" t="s">
        <v>18311</v>
      </c>
      <c r="C1148" s="37">
        <v>14992912</v>
      </c>
      <c r="D1148" s="33" t="s">
        <v>18309</v>
      </c>
      <c r="E1148" s="33" t="s">
        <v>18310</v>
      </c>
      <c r="F1148" s="33" t="s">
        <v>18313</v>
      </c>
      <c r="G1148" s="33" t="s">
        <v>18314</v>
      </c>
      <c r="H1148" s="33" t="s">
        <v>4378</v>
      </c>
      <c r="I1148" s="38">
        <v>83651</v>
      </c>
      <c r="J1148" s="33" t="s">
        <v>23</v>
      </c>
      <c r="K1148" s="33" t="s">
        <v>4378</v>
      </c>
      <c r="L1148" s="38">
        <v>83653</v>
      </c>
      <c r="M1148" s="33">
        <v>1197</v>
      </c>
      <c r="N1148" s="33">
        <v>1197</v>
      </c>
      <c r="O1148" s="33">
        <v>0</v>
      </c>
      <c r="P1148" s="33" t="s">
        <v>26</v>
      </c>
      <c r="Q1148" s="33" t="s">
        <v>26</v>
      </c>
      <c r="R1148" s="39" t="str">
        <f>IF(Extensions53[[#This Row],[Category]]="higher", "priority","")</f>
        <v>priority</v>
      </c>
    </row>
    <row r="1149" spans="1:18" x14ac:dyDescent="0.3">
      <c r="A1149" s="40" t="s">
        <v>18316</v>
      </c>
      <c r="B1149" s="34" t="s">
        <v>18315</v>
      </c>
      <c r="C1149" s="40">
        <v>14992912</v>
      </c>
      <c r="D1149" s="35" t="s">
        <v>18309</v>
      </c>
      <c r="E1149" s="35" t="s">
        <v>18310</v>
      </c>
      <c r="F1149" s="35" t="s">
        <v>18317</v>
      </c>
      <c r="G1149" s="35" t="s">
        <v>18314</v>
      </c>
      <c r="H1149" s="35" t="s">
        <v>4378</v>
      </c>
      <c r="I1149" s="41">
        <v>83687</v>
      </c>
      <c r="J1149" s="35" t="s">
        <v>23</v>
      </c>
      <c r="K1149" s="35" t="s">
        <v>4378</v>
      </c>
      <c r="L1149" s="41">
        <v>83653</v>
      </c>
      <c r="M1149" s="35">
        <v>1197</v>
      </c>
      <c r="N1149" s="35">
        <v>1197</v>
      </c>
      <c r="O1149" s="35">
        <v>0</v>
      </c>
      <c r="P1149" s="35" t="s">
        <v>26</v>
      </c>
      <c r="Q1149" s="35" t="s">
        <v>26</v>
      </c>
      <c r="R1149" s="42" t="str">
        <f>IF(Extensions53[[#This Row],[Category]]="higher", "priority","")</f>
        <v/>
      </c>
    </row>
    <row r="1150" spans="1:18" x14ac:dyDescent="0.3">
      <c r="A1150" s="37" t="s">
        <v>18319</v>
      </c>
      <c r="B1150" s="32" t="s">
        <v>18318</v>
      </c>
      <c r="C1150" s="37">
        <v>14992912</v>
      </c>
      <c r="D1150" s="33" t="s">
        <v>18309</v>
      </c>
      <c r="E1150" s="33" t="s">
        <v>18310</v>
      </c>
      <c r="F1150" s="33" t="s">
        <v>18320</v>
      </c>
      <c r="G1150" s="33" t="s">
        <v>18314</v>
      </c>
      <c r="H1150" s="33" t="s">
        <v>4378</v>
      </c>
      <c r="I1150" s="38">
        <v>83687</v>
      </c>
      <c r="J1150" s="33" t="s">
        <v>23</v>
      </c>
      <c r="K1150" s="33" t="s">
        <v>4378</v>
      </c>
      <c r="L1150" s="38">
        <v>83653</v>
      </c>
      <c r="M1150" s="33">
        <v>1197</v>
      </c>
      <c r="N1150" s="33">
        <v>1197</v>
      </c>
      <c r="O1150" s="33">
        <v>0</v>
      </c>
      <c r="P1150" s="33" t="s">
        <v>26</v>
      </c>
      <c r="Q1150" s="33" t="s">
        <v>26</v>
      </c>
      <c r="R1150" s="39" t="str">
        <f>IF(Extensions53[[#This Row],[Category]]="higher", "priority","")</f>
        <v>priority</v>
      </c>
    </row>
    <row r="1151" spans="1:18" x14ac:dyDescent="0.3">
      <c r="A1151" s="40" t="s">
        <v>18322</v>
      </c>
      <c r="B1151" s="34" t="s">
        <v>18321</v>
      </c>
      <c r="C1151" s="40">
        <v>14992912</v>
      </c>
      <c r="D1151" s="35" t="s">
        <v>18309</v>
      </c>
      <c r="E1151" s="35" t="s">
        <v>18310</v>
      </c>
      <c r="F1151" s="35" t="s">
        <v>18323</v>
      </c>
      <c r="G1151" s="35" t="s">
        <v>18314</v>
      </c>
      <c r="H1151" s="35" t="s">
        <v>4378</v>
      </c>
      <c r="I1151" s="41">
        <v>83687</v>
      </c>
      <c r="J1151" s="35" t="s">
        <v>23</v>
      </c>
      <c r="K1151" s="35" t="s">
        <v>4378</v>
      </c>
      <c r="L1151" s="41">
        <v>83653</v>
      </c>
      <c r="M1151" s="35">
        <v>1197</v>
      </c>
      <c r="N1151" s="35">
        <v>1197</v>
      </c>
      <c r="O1151" s="35">
        <v>0</v>
      </c>
      <c r="P1151" s="35" t="s">
        <v>26</v>
      </c>
      <c r="Q1151" s="35" t="s">
        <v>26</v>
      </c>
      <c r="R1151" s="42" t="str">
        <f>IF(Extensions53[[#This Row],[Category]]="higher", "priority","")</f>
        <v>priority</v>
      </c>
    </row>
    <row r="1152" spans="1:18" x14ac:dyDescent="0.3">
      <c r="A1152" s="37" t="s">
        <v>18325</v>
      </c>
      <c r="B1152" s="32" t="s">
        <v>18324</v>
      </c>
      <c r="C1152" s="37">
        <v>14992912</v>
      </c>
      <c r="D1152" s="33" t="s">
        <v>18309</v>
      </c>
      <c r="E1152" s="33" t="s">
        <v>18310</v>
      </c>
      <c r="F1152" s="33" t="s">
        <v>18326</v>
      </c>
      <c r="G1152" s="33" t="s">
        <v>4558</v>
      </c>
      <c r="H1152" s="33" t="s">
        <v>4378</v>
      </c>
      <c r="I1152" s="38">
        <v>83709</v>
      </c>
      <c r="J1152" s="33" t="s">
        <v>23</v>
      </c>
      <c r="K1152" s="33" t="s">
        <v>4378</v>
      </c>
      <c r="L1152" s="38">
        <v>83653</v>
      </c>
      <c r="M1152" s="33">
        <v>1197</v>
      </c>
      <c r="N1152" s="33">
        <v>1197</v>
      </c>
      <c r="O1152" s="33">
        <v>0</v>
      </c>
      <c r="P1152" s="33" t="s">
        <v>26</v>
      </c>
      <c r="Q1152" s="33" t="s">
        <v>26</v>
      </c>
      <c r="R1152" s="39" t="str">
        <f>IF(Extensions53[[#This Row],[Category]]="higher", "priority","")</f>
        <v/>
      </c>
    </row>
    <row r="1153" spans="1:18" x14ac:dyDescent="0.3">
      <c r="A1153" s="40" t="s">
        <v>18328</v>
      </c>
      <c r="B1153" s="34" t="s">
        <v>18327</v>
      </c>
      <c r="C1153" s="40">
        <v>14992912</v>
      </c>
      <c r="D1153" s="35" t="s">
        <v>18309</v>
      </c>
      <c r="E1153" s="35" t="s">
        <v>18310</v>
      </c>
      <c r="F1153" s="35" t="s">
        <v>18329</v>
      </c>
      <c r="G1153" s="35" t="s">
        <v>4558</v>
      </c>
      <c r="H1153" s="35" t="s">
        <v>4378</v>
      </c>
      <c r="I1153" s="41">
        <v>83709</v>
      </c>
      <c r="J1153" s="35" t="s">
        <v>23</v>
      </c>
      <c r="K1153" s="35" t="s">
        <v>4378</v>
      </c>
      <c r="L1153" s="41">
        <v>83653</v>
      </c>
      <c r="M1153" s="35">
        <v>1197</v>
      </c>
      <c r="N1153" s="35">
        <v>1197</v>
      </c>
      <c r="O1153" s="35">
        <v>0</v>
      </c>
      <c r="P1153" s="35" t="s">
        <v>26</v>
      </c>
      <c r="Q1153" s="35" t="s">
        <v>26</v>
      </c>
      <c r="R1153" s="42" t="str">
        <f>IF(Extensions53[[#This Row],[Category]]="higher", "priority","")</f>
        <v/>
      </c>
    </row>
    <row r="1154" spans="1:18" x14ac:dyDescent="0.3">
      <c r="A1154" s="37" t="s">
        <v>18331</v>
      </c>
      <c r="B1154" s="32" t="s">
        <v>18330</v>
      </c>
      <c r="C1154" s="37">
        <v>14992912</v>
      </c>
      <c r="D1154" s="33" t="s">
        <v>18309</v>
      </c>
      <c r="E1154" s="33" t="s">
        <v>18310</v>
      </c>
      <c r="F1154" s="33" t="s">
        <v>18332</v>
      </c>
      <c r="G1154" s="33" t="s">
        <v>4558</v>
      </c>
      <c r="H1154" s="33" t="s">
        <v>4378</v>
      </c>
      <c r="I1154" s="38">
        <v>83709</v>
      </c>
      <c r="J1154" s="33" t="s">
        <v>23</v>
      </c>
      <c r="K1154" s="33" t="s">
        <v>4378</v>
      </c>
      <c r="L1154" s="38">
        <v>83653</v>
      </c>
      <c r="M1154" s="33">
        <v>1197</v>
      </c>
      <c r="N1154" s="33">
        <v>1197</v>
      </c>
      <c r="O1154" s="33">
        <v>0</v>
      </c>
      <c r="P1154" s="33" t="s">
        <v>26</v>
      </c>
      <c r="Q1154" s="33" t="s">
        <v>26</v>
      </c>
      <c r="R1154" s="39" t="str">
        <f>IF(Extensions53[[#This Row],[Category]]="higher", "priority","")</f>
        <v/>
      </c>
    </row>
    <row r="1155" spans="1:18" x14ac:dyDescent="0.3">
      <c r="A1155" s="40" t="s">
        <v>18334</v>
      </c>
      <c r="B1155" s="34" t="s">
        <v>18333</v>
      </c>
      <c r="C1155" s="40">
        <v>14992912</v>
      </c>
      <c r="D1155" s="35" t="s">
        <v>18309</v>
      </c>
      <c r="E1155" s="35" t="s">
        <v>18310</v>
      </c>
      <c r="F1155" s="35" t="s">
        <v>18335</v>
      </c>
      <c r="G1155" s="35" t="s">
        <v>4558</v>
      </c>
      <c r="H1155" s="35" t="s">
        <v>4378</v>
      </c>
      <c r="I1155" s="41">
        <v>83712</v>
      </c>
      <c r="J1155" s="35" t="s">
        <v>23</v>
      </c>
      <c r="K1155" s="35" t="s">
        <v>4378</v>
      </c>
      <c r="L1155" s="41">
        <v>83653</v>
      </c>
      <c r="M1155" s="35">
        <v>1197</v>
      </c>
      <c r="N1155" s="35">
        <v>1197</v>
      </c>
      <c r="O1155" s="35">
        <v>0</v>
      </c>
      <c r="P1155" s="35" t="s">
        <v>26</v>
      </c>
      <c r="Q1155" s="35" t="s">
        <v>26</v>
      </c>
      <c r="R1155" s="42" t="str">
        <f>IF(Extensions53[[#This Row],[Category]]="higher", "priority","")</f>
        <v/>
      </c>
    </row>
    <row r="1156" spans="1:18" x14ac:dyDescent="0.3">
      <c r="A1156" s="37" t="s">
        <v>18277</v>
      </c>
      <c r="B1156" s="32" t="s">
        <v>18276</v>
      </c>
      <c r="C1156" s="37">
        <v>14992412</v>
      </c>
      <c r="D1156" s="33" t="s">
        <v>18266</v>
      </c>
      <c r="E1156" s="33" t="s">
        <v>18267</v>
      </c>
      <c r="F1156" s="33" t="s">
        <v>18278</v>
      </c>
      <c r="G1156" s="33" t="s">
        <v>18279</v>
      </c>
      <c r="H1156" s="33" t="s">
        <v>4378</v>
      </c>
      <c r="I1156" s="38">
        <v>83854</v>
      </c>
      <c r="J1156" s="33" t="s">
        <v>23</v>
      </c>
      <c r="K1156" s="33" t="s">
        <v>4378</v>
      </c>
      <c r="L1156" s="38">
        <v>83814</v>
      </c>
      <c r="M1156" s="33">
        <v>1437</v>
      </c>
      <c r="N1156" s="33">
        <v>1437</v>
      </c>
      <c r="O1156" s="33">
        <v>0</v>
      </c>
      <c r="P1156" s="33" t="s">
        <v>26</v>
      </c>
      <c r="Q1156" s="33" t="s">
        <v>26</v>
      </c>
      <c r="R1156" s="39" t="str">
        <f>IF(Extensions53[[#This Row],[Category]]="higher", "priority","")</f>
        <v>priority</v>
      </c>
    </row>
    <row r="1157" spans="1:18" x14ac:dyDescent="0.3">
      <c r="A1157" s="40" t="s">
        <v>18281</v>
      </c>
      <c r="B1157" s="34" t="s">
        <v>18280</v>
      </c>
      <c r="C1157" s="40">
        <v>14992412</v>
      </c>
      <c r="D1157" s="35" t="s">
        <v>18266</v>
      </c>
      <c r="E1157" s="35" t="s">
        <v>18267</v>
      </c>
      <c r="F1157" s="35" t="s">
        <v>18282</v>
      </c>
      <c r="G1157" s="35" t="s">
        <v>18283</v>
      </c>
      <c r="H1157" s="35" t="s">
        <v>4378</v>
      </c>
      <c r="I1157" s="41">
        <v>83858</v>
      </c>
      <c r="J1157" s="35" t="s">
        <v>23</v>
      </c>
      <c r="K1157" s="35" t="s">
        <v>4378</v>
      </c>
      <c r="L1157" s="41">
        <v>83814</v>
      </c>
      <c r="M1157" s="35">
        <v>1437</v>
      </c>
      <c r="N1157" s="35">
        <v>1437</v>
      </c>
      <c r="O1157" s="35">
        <v>0</v>
      </c>
      <c r="P1157" s="35" t="s">
        <v>26</v>
      </c>
      <c r="Q1157" s="35" t="s">
        <v>26</v>
      </c>
      <c r="R1157" s="42" t="str">
        <f>IF(Extensions53[[#This Row],[Category]]="higher", "priority","")</f>
        <v>priority</v>
      </c>
    </row>
    <row r="1158" spans="1:18" x14ac:dyDescent="0.3">
      <c r="A1158" s="37" t="s">
        <v>4784</v>
      </c>
      <c r="B1158" s="32" t="s">
        <v>4783</v>
      </c>
      <c r="C1158" s="37">
        <v>11902044</v>
      </c>
      <c r="D1158" s="33" t="s">
        <v>4777</v>
      </c>
      <c r="E1158" s="33" t="s">
        <v>4778</v>
      </c>
      <c r="F1158" s="33" t="s">
        <v>4785</v>
      </c>
      <c r="G1158" s="33" t="s">
        <v>1563</v>
      </c>
      <c r="H1158" s="33" t="s">
        <v>78</v>
      </c>
      <c r="I1158" s="38">
        <v>84015</v>
      </c>
      <c r="J1158" s="33" t="s">
        <v>23</v>
      </c>
      <c r="K1158" s="33" t="s">
        <v>78</v>
      </c>
      <c r="L1158" s="38">
        <v>84408</v>
      </c>
      <c r="M1158" s="33">
        <v>1317</v>
      </c>
      <c r="N1158" s="33">
        <v>1317</v>
      </c>
      <c r="O1158" s="33">
        <v>0</v>
      </c>
      <c r="P1158" s="33" t="s">
        <v>26</v>
      </c>
      <c r="Q1158" s="33" t="s">
        <v>26</v>
      </c>
      <c r="R1158" s="39" t="str">
        <f>IF(Extensions53[[#This Row],[Category]]="higher", "priority","")</f>
        <v>priority</v>
      </c>
    </row>
    <row r="1159" spans="1:18" x14ac:dyDescent="0.3">
      <c r="A1159" s="40" t="s">
        <v>30979</v>
      </c>
      <c r="B1159" s="34" t="s">
        <v>30978</v>
      </c>
      <c r="C1159" s="40">
        <v>31930144</v>
      </c>
      <c r="D1159" s="35" t="s">
        <v>30977</v>
      </c>
      <c r="E1159" s="35" t="s">
        <v>23314</v>
      </c>
      <c r="F1159" s="35" t="s">
        <v>30980</v>
      </c>
      <c r="G1159" s="35" t="s">
        <v>1563</v>
      </c>
      <c r="H1159" s="35" t="s">
        <v>78</v>
      </c>
      <c r="I1159" s="41">
        <v>84015</v>
      </c>
      <c r="J1159" s="35" t="s">
        <v>23</v>
      </c>
      <c r="K1159" s="35" t="s">
        <v>78</v>
      </c>
      <c r="L1159" s="41">
        <v>84056</v>
      </c>
      <c r="M1159" s="35">
        <v>1317</v>
      </c>
      <c r="N1159" s="35">
        <v>1317</v>
      </c>
      <c r="O1159" s="35">
        <v>0</v>
      </c>
      <c r="P1159" s="35" t="s">
        <v>26</v>
      </c>
      <c r="Q1159" s="35" t="s">
        <v>26</v>
      </c>
      <c r="R1159" s="42" t="str">
        <f>IF(Extensions53[[#This Row],[Category]]="higher", "priority","")</f>
        <v/>
      </c>
    </row>
    <row r="1160" spans="1:18" x14ac:dyDescent="0.3">
      <c r="A1160" s="37" t="s">
        <v>19954</v>
      </c>
      <c r="B1160" s="32" t="s">
        <v>19953</v>
      </c>
      <c r="C1160" s="37">
        <v>15800244</v>
      </c>
      <c r="D1160" s="33" t="s">
        <v>19944</v>
      </c>
      <c r="E1160" s="33" t="s">
        <v>19945</v>
      </c>
      <c r="F1160" s="33" t="s">
        <v>19955</v>
      </c>
      <c r="G1160" s="33" t="s">
        <v>1563</v>
      </c>
      <c r="H1160" s="33" t="s">
        <v>78</v>
      </c>
      <c r="I1160" s="38">
        <v>84016</v>
      </c>
      <c r="J1160" s="33" t="s">
        <v>23</v>
      </c>
      <c r="K1160" s="33" t="s">
        <v>78</v>
      </c>
      <c r="L1160" s="38">
        <v>84037</v>
      </c>
      <c r="M1160" s="33">
        <v>1317</v>
      </c>
      <c r="N1160" s="33">
        <v>1317</v>
      </c>
      <c r="O1160" s="33">
        <v>0</v>
      </c>
      <c r="P1160" s="33" t="s">
        <v>26</v>
      </c>
      <c r="Q1160" s="33" t="s">
        <v>26</v>
      </c>
      <c r="R1160" s="39" t="str">
        <f>IF(Extensions53[[#This Row],[Category]]="higher", "priority","")</f>
        <v/>
      </c>
    </row>
    <row r="1161" spans="1:18" x14ac:dyDescent="0.3">
      <c r="A1161" s="40" t="s">
        <v>4787</v>
      </c>
      <c r="B1161" s="34" t="s">
        <v>4786</v>
      </c>
      <c r="C1161" s="40">
        <v>11902044</v>
      </c>
      <c r="D1161" s="35" t="s">
        <v>4777</v>
      </c>
      <c r="E1161" s="35" t="s">
        <v>4778</v>
      </c>
      <c r="F1161" s="35" t="s">
        <v>4788</v>
      </c>
      <c r="G1161" s="35" t="s">
        <v>548</v>
      </c>
      <c r="H1161" s="35" t="s">
        <v>78</v>
      </c>
      <c r="I1161" s="41">
        <v>84025</v>
      </c>
      <c r="J1161" s="35" t="s">
        <v>23</v>
      </c>
      <c r="K1161" s="35" t="s">
        <v>78</v>
      </c>
      <c r="L1161" s="41">
        <v>84408</v>
      </c>
      <c r="M1161" s="35">
        <v>1317</v>
      </c>
      <c r="N1161" s="35">
        <v>1317</v>
      </c>
      <c r="O1161" s="35">
        <v>0</v>
      </c>
      <c r="P1161" s="35" t="s">
        <v>26</v>
      </c>
      <c r="Q1161" s="35" t="s">
        <v>26</v>
      </c>
      <c r="R1161" s="42" t="str">
        <f>IF(Extensions53[[#This Row],[Category]]="higher", "priority","")</f>
        <v>priority</v>
      </c>
    </row>
    <row r="1162" spans="1:18" x14ac:dyDescent="0.3">
      <c r="A1162" s="37" t="s">
        <v>4790</v>
      </c>
      <c r="B1162" s="32" t="s">
        <v>4789</v>
      </c>
      <c r="C1162" s="37">
        <v>11902044</v>
      </c>
      <c r="D1162" s="33" t="s">
        <v>4777</v>
      </c>
      <c r="E1162" s="33" t="s">
        <v>4778</v>
      </c>
      <c r="F1162" s="33" t="s">
        <v>4791</v>
      </c>
      <c r="G1162" s="33" t="s">
        <v>4792</v>
      </c>
      <c r="H1162" s="33" t="s">
        <v>78</v>
      </c>
      <c r="I1162" s="38">
        <v>84041</v>
      </c>
      <c r="J1162" s="33" t="s">
        <v>23</v>
      </c>
      <c r="K1162" s="33" t="s">
        <v>78</v>
      </c>
      <c r="L1162" s="38">
        <v>84408</v>
      </c>
      <c r="M1162" s="33">
        <v>1317</v>
      </c>
      <c r="N1162" s="33">
        <v>1317</v>
      </c>
      <c r="O1162" s="33">
        <v>0</v>
      </c>
      <c r="P1162" s="33" t="s">
        <v>26</v>
      </c>
      <c r="Q1162" s="33" t="s">
        <v>26</v>
      </c>
      <c r="R1162" s="39" t="str">
        <f>IF(Extensions53[[#This Row],[Category]]="higher", "priority","")</f>
        <v/>
      </c>
    </row>
    <row r="1163" spans="1:18" x14ac:dyDescent="0.3">
      <c r="A1163" s="40" t="s">
        <v>19983</v>
      </c>
      <c r="B1163" s="34" t="s">
        <v>19982</v>
      </c>
      <c r="C1163" s="40">
        <v>15800644</v>
      </c>
      <c r="D1163" s="35" t="s">
        <v>19980</v>
      </c>
      <c r="E1163" s="35" t="s">
        <v>19981</v>
      </c>
      <c r="F1163" s="35" t="s">
        <v>19984</v>
      </c>
      <c r="G1163" s="35" t="s">
        <v>4455</v>
      </c>
      <c r="H1163" s="35" t="s">
        <v>78</v>
      </c>
      <c r="I1163" s="41">
        <v>84058</v>
      </c>
      <c r="J1163" s="35" t="s">
        <v>23</v>
      </c>
      <c r="K1163" s="35" t="s">
        <v>78</v>
      </c>
      <c r="L1163" s="41">
        <v>84043</v>
      </c>
      <c r="M1163" s="35">
        <v>1392</v>
      </c>
      <c r="N1163" s="35">
        <v>1392</v>
      </c>
      <c r="O1163" s="35">
        <v>0</v>
      </c>
      <c r="P1163" s="35" t="s">
        <v>26</v>
      </c>
      <c r="Q1163" s="35" t="s">
        <v>26</v>
      </c>
      <c r="R1163" s="42" t="str">
        <f>IF(Extensions53[[#This Row],[Category]]="higher", "priority","")</f>
        <v>priority</v>
      </c>
    </row>
    <row r="1164" spans="1:18" x14ac:dyDescent="0.3">
      <c r="A1164" s="37" t="s">
        <v>19978</v>
      </c>
      <c r="B1164" s="32" t="s">
        <v>19977</v>
      </c>
      <c r="C1164" s="37">
        <v>15800544</v>
      </c>
      <c r="D1164" s="33" t="s">
        <v>19961</v>
      </c>
      <c r="E1164" s="33" t="s">
        <v>19962</v>
      </c>
      <c r="F1164" s="33" t="s">
        <v>19979</v>
      </c>
      <c r="G1164" s="33" t="s">
        <v>6535</v>
      </c>
      <c r="H1164" s="33" t="s">
        <v>78</v>
      </c>
      <c r="I1164" s="38">
        <v>84066</v>
      </c>
      <c r="J1164" s="33" t="s">
        <v>23</v>
      </c>
      <c r="K1164" s="33" t="s">
        <v>78</v>
      </c>
      <c r="L1164" s="38">
        <v>84066</v>
      </c>
      <c r="M1164" s="33">
        <v>1437</v>
      </c>
      <c r="N1164" s="33">
        <v>1437</v>
      </c>
      <c r="O1164" s="33">
        <v>0</v>
      </c>
      <c r="P1164" s="33" t="s">
        <v>26</v>
      </c>
      <c r="Q1164" s="33" t="s">
        <v>26</v>
      </c>
      <c r="R1164" s="39" t="str">
        <f>IF(Extensions53[[#This Row],[Category]]="higher", "priority","")</f>
        <v/>
      </c>
    </row>
    <row r="1165" spans="1:18" x14ac:dyDescent="0.3">
      <c r="A1165" s="40" t="s">
        <v>4794</v>
      </c>
      <c r="B1165" s="34" t="s">
        <v>4793</v>
      </c>
      <c r="C1165" s="40">
        <v>11902044</v>
      </c>
      <c r="D1165" s="35" t="s">
        <v>4777</v>
      </c>
      <c r="E1165" s="35" t="s">
        <v>4778</v>
      </c>
      <c r="F1165" s="35" t="s">
        <v>4795</v>
      </c>
      <c r="G1165" s="35" t="s">
        <v>4796</v>
      </c>
      <c r="H1165" s="35" t="s">
        <v>78</v>
      </c>
      <c r="I1165" s="41">
        <v>84067</v>
      </c>
      <c r="J1165" s="35" t="s">
        <v>23</v>
      </c>
      <c r="K1165" s="35" t="s">
        <v>78</v>
      </c>
      <c r="L1165" s="41">
        <v>84408</v>
      </c>
      <c r="M1165" s="35">
        <v>1317</v>
      </c>
      <c r="N1165" s="35">
        <v>1317</v>
      </c>
      <c r="O1165" s="35">
        <v>0</v>
      </c>
      <c r="P1165" s="35" t="s">
        <v>26</v>
      </c>
      <c r="Q1165" s="35" t="s">
        <v>26</v>
      </c>
      <c r="R1165" s="42" t="str">
        <f>IF(Extensions53[[#This Row],[Category]]="higher", "priority","")</f>
        <v/>
      </c>
    </row>
    <row r="1166" spans="1:18" x14ac:dyDescent="0.3">
      <c r="A1166" s="37" t="s">
        <v>9456</v>
      </c>
      <c r="B1166" s="32" t="s">
        <v>9455</v>
      </c>
      <c r="C1166" s="37">
        <v>14903144</v>
      </c>
      <c r="D1166" s="33" t="s">
        <v>9453</v>
      </c>
      <c r="E1166" s="33" t="s">
        <v>9454</v>
      </c>
      <c r="F1166" s="33" t="s">
        <v>9457</v>
      </c>
      <c r="G1166" s="33" t="s">
        <v>6160</v>
      </c>
      <c r="H1166" s="33" t="s">
        <v>78</v>
      </c>
      <c r="I1166" s="38">
        <v>84070</v>
      </c>
      <c r="J1166" s="33" t="s">
        <v>23</v>
      </c>
      <c r="K1166" s="33" t="s">
        <v>78</v>
      </c>
      <c r="L1166" s="38">
        <v>84130</v>
      </c>
      <c r="M1166" s="33">
        <v>1452</v>
      </c>
      <c r="N1166" s="33">
        <v>1452</v>
      </c>
      <c r="O1166" s="33">
        <v>0</v>
      </c>
      <c r="P1166" s="33" t="s">
        <v>26</v>
      </c>
      <c r="Q1166" s="33" t="s">
        <v>26</v>
      </c>
      <c r="R1166" s="39" t="str">
        <f>IF(Extensions53[[#This Row],[Category]]="higher", "priority","")</f>
        <v/>
      </c>
    </row>
    <row r="1167" spans="1:18" x14ac:dyDescent="0.3">
      <c r="A1167" s="40" t="s">
        <v>9459</v>
      </c>
      <c r="B1167" s="34" t="s">
        <v>9458</v>
      </c>
      <c r="C1167" s="40">
        <v>14903144</v>
      </c>
      <c r="D1167" s="35" t="s">
        <v>9453</v>
      </c>
      <c r="E1167" s="35" t="s">
        <v>9454</v>
      </c>
      <c r="F1167" s="35" t="s">
        <v>9460</v>
      </c>
      <c r="G1167" s="35" t="s">
        <v>6495</v>
      </c>
      <c r="H1167" s="35" t="s">
        <v>78</v>
      </c>
      <c r="I1167" s="41">
        <v>84088</v>
      </c>
      <c r="J1167" s="35" t="s">
        <v>23</v>
      </c>
      <c r="K1167" s="35" t="s">
        <v>78</v>
      </c>
      <c r="L1167" s="41">
        <v>84130</v>
      </c>
      <c r="M1167" s="35">
        <v>1452</v>
      </c>
      <c r="N1167" s="35">
        <v>1452</v>
      </c>
      <c r="O1167" s="35">
        <v>0</v>
      </c>
      <c r="P1167" s="35" t="s">
        <v>26</v>
      </c>
      <c r="Q1167" s="35" t="s">
        <v>26</v>
      </c>
      <c r="R1167" s="42" t="str">
        <f>IF(Extensions53[[#This Row],[Category]]="higher", "priority","")</f>
        <v/>
      </c>
    </row>
    <row r="1168" spans="1:18" x14ac:dyDescent="0.3">
      <c r="A1168" s="37" t="s">
        <v>9462</v>
      </c>
      <c r="B1168" s="32" t="s">
        <v>9461</v>
      </c>
      <c r="C1168" s="37">
        <v>14903144</v>
      </c>
      <c r="D1168" s="33" t="s">
        <v>9453</v>
      </c>
      <c r="E1168" s="33" t="s">
        <v>9454</v>
      </c>
      <c r="F1168" s="33" t="s">
        <v>9463</v>
      </c>
      <c r="G1168" s="33" t="s">
        <v>7563</v>
      </c>
      <c r="H1168" s="33" t="s">
        <v>78</v>
      </c>
      <c r="I1168" s="38">
        <v>84107</v>
      </c>
      <c r="J1168" s="33" t="s">
        <v>23</v>
      </c>
      <c r="K1168" s="33" t="s">
        <v>78</v>
      </c>
      <c r="L1168" s="38">
        <v>84130</v>
      </c>
      <c r="M1168" s="33">
        <v>1452</v>
      </c>
      <c r="N1168" s="33">
        <v>1452</v>
      </c>
      <c r="O1168" s="33">
        <v>0</v>
      </c>
      <c r="P1168" s="33" t="s">
        <v>26</v>
      </c>
      <c r="Q1168" s="33" t="s">
        <v>26</v>
      </c>
      <c r="R1168" s="39" t="str">
        <f>IF(Extensions53[[#This Row],[Category]]="higher", "priority","")</f>
        <v/>
      </c>
    </row>
    <row r="1169" spans="1:18" x14ac:dyDescent="0.3">
      <c r="A1169" s="40" t="s">
        <v>9465</v>
      </c>
      <c r="B1169" s="34" t="s">
        <v>9464</v>
      </c>
      <c r="C1169" s="40">
        <v>14903144</v>
      </c>
      <c r="D1169" s="35" t="s">
        <v>9453</v>
      </c>
      <c r="E1169" s="35" t="s">
        <v>9454</v>
      </c>
      <c r="F1169" s="35" t="s">
        <v>9466</v>
      </c>
      <c r="G1169" s="35" t="s">
        <v>6499</v>
      </c>
      <c r="H1169" s="35" t="s">
        <v>78</v>
      </c>
      <c r="I1169" s="41">
        <v>84111</v>
      </c>
      <c r="J1169" s="35" t="s">
        <v>23</v>
      </c>
      <c r="K1169" s="35" t="s">
        <v>78</v>
      </c>
      <c r="L1169" s="41">
        <v>84130</v>
      </c>
      <c r="M1169" s="35">
        <v>1452</v>
      </c>
      <c r="N1169" s="35">
        <v>1452</v>
      </c>
      <c r="O1169" s="35">
        <v>0</v>
      </c>
      <c r="P1169" s="35" t="s">
        <v>26</v>
      </c>
      <c r="Q1169" s="35" t="s">
        <v>26</v>
      </c>
      <c r="R1169" s="42" t="str">
        <f>IF(Extensions53[[#This Row],[Category]]="higher", "priority","")</f>
        <v/>
      </c>
    </row>
    <row r="1170" spans="1:18" x14ac:dyDescent="0.3">
      <c r="A1170" s="37" t="s">
        <v>9468</v>
      </c>
      <c r="B1170" s="32" t="s">
        <v>9467</v>
      </c>
      <c r="C1170" s="37">
        <v>14903144</v>
      </c>
      <c r="D1170" s="33" t="s">
        <v>9453</v>
      </c>
      <c r="E1170" s="33" t="s">
        <v>9454</v>
      </c>
      <c r="F1170" s="33" t="s">
        <v>9469</v>
      </c>
      <c r="G1170" s="33" t="s">
        <v>6499</v>
      </c>
      <c r="H1170" s="33" t="s">
        <v>78</v>
      </c>
      <c r="I1170" s="38">
        <v>84111</v>
      </c>
      <c r="J1170" s="33" t="s">
        <v>23</v>
      </c>
      <c r="K1170" s="33" t="s">
        <v>78</v>
      </c>
      <c r="L1170" s="38">
        <v>84130</v>
      </c>
      <c r="M1170" s="33">
        <v>1452</v>
      </c>
      <c r="N1170" s="33">
        <v>1452</v>
      </c>
      <c r="O1170" s="33">
        <v>0</v>
      </c>
      <c r="P1170" s="33" t="s">
        <v>26</v>
      </c>
      <c r="Q1170" s="33" t="s">
        <v>26</v>
      </c>
      <c r="R1170" s="39" t="str">
        <f>IF(Extensions53[[#This Row],[Category]]="higher", "priority","")</f>
        <v/>
      </c>
    </row>
    <row r="1171" spans="1:18" x14ac:dyDescent="0.3">
      <c r="A1171" s="40" t="s">
        <v>9471</v>
      </c>
      <c r="B1171" s="34" t="s">
        <v>9470</v>
      </c>
      <c r="C1171" s="40">
        <v>14903144</v>
      </c>
      <c r="D1171" s="35" t="s">
        <v>9453</v>
      </c>
      <c r="E1171" s="35" t="s">
        <v>9454</v>
      </c>
      <c r="F1171" s="35" t="s">
        <v>9472</v>
      </c>
      <c r="G1171" s="35" t="s">
        <v>6499</v>
      </c>
      <c r="H1171" s="35" t="s">
        <v>78</v>
      </c>
      <c r="I1171" s="41">
        <v>84115</v>
      </c>
      <c r="J1171" s="35" t="s">
        <v>23</v>
      </c>
      <c r="K1171" s="35" t="s">
        <v>78</v>
      </c>
      <c r="L1171" s="41">
        <v>84130</v>
      </c>
      <c r="M1171" s="35">
        <v>1452</v>
      </c>
      <c r="N1171" s="35">
        <v>1452</v>
      </c>
      <c r="O1171" s="35">
        <v>0</v>
      </c>
      <c r="P1171" s="35" t="s">
        <v>26</v>
      </c>
      <c r="Q1171" s="35" t="s">
        <v>26</v>
      </c>
      <c r="R1171" s="42" t="str">
        <f>IF(Extensions53[[#This Row],[Category]]="higher", "priority","")</f>
        <v/>
      </c>
    </row>
    <row r="1172" spans="1:18" x14ac:dyDescent="0.3">
      <c r="A1172" s="37" t="s">
        <v>9474</v>
      </c>
      <c r="B1172" s="32" t="s">
        <v>9473</v>
      </c>
      <c r="C1172" s="37">
        <v>14903144</v>
      </c>
      <c r="D1172" s="33" t="s">
        <v>9453</v>
      </c>
      <c r="E1172" s="33" t="s">
        <v>9454</v>
      </c>
      <c r="F1172" s="33" t="s">
        <v>9475</v>
      </c>
      <c r="G1172" s="33" t="s">
        <v>6499</v>
      </c>
      <c r="H1172" s="33" t="s">
        <v>78</v>
      </c>
      <c r="I1172" s="38">
        <v>84116</v>
      </c>
      <c r="J1172" s="33" t="s">
        <v>23</v>
      </c>
      <c r="K1172" s="33" t="s">
        <v>78</v>
      </c>
      <c r="L1172" s="38">
        <v>84130</v>
      </c>
      <c r="M1172" s="33">
        <v>1452</v>
      </c>
      <c r="N1172" s="33">
        <v>1452</v>
      </c>
      <c r="O1172" s="33">
        <v>0</v>
      </c>
      <c r="P1172" s="33" t="s">
        <v>26</v>
      </c>
      <c r="Q1172" s="33" t="s">
        <v>26</v>
      </c>
      <c r="R1172" s="39" t="str">
        <f>IF(Extensions53[[#This Row],[Category]]="higher", "priority","")</f>
        <v/>
      </c>
    </row>
    <row r="1173" spans="1:18" x14ac:dyDescent="0.3">
      <c r="A1173" s="40" t="s">
        <v>9477</v>
      </c>
      <c r="B1173" s="34" t="s">
        <v>9476</v>
      </c>
      <c r="C1173" s="40">
        <v>14903144</v>
      </c>
      <c r="D1173" s="35" t="s">
        <v>9453</v>
      </c>
      <c r="E1173" s="35" t="s">
        <v>9454</v>
      </c>
      <c r="F1173" s="35" t="s">
        <v>9478</v>
      </c>
      <c r="G1173" s="35" t="s">
        <v>6499</v>
      </c>
      <c r="H1173" s="35" t="s">
        <v>78</v>
      </c>
      <c r="I1173" s="41">
        <v>84116</v>
      </c>
      <c r="J1173" s="35" t="s">
        <v>23</v>
      </c>
      <c r="K1173" s="35" t="s">
        <v>78</v>
      </c>
      <c r="L1173" s="41">
        <v>84130</v>
      </c>
      <c r="M1173" s="35">
        <v>1452</v>
      </c>
      <c r="N1173" s="35">
        <v>1452</v>
      </c>
      <c r="O1173" s="35">
        <v>0</v>
      </c>
      <c r="P1173" s="35" t="s">
        <v>26</v>
      </c>
      <c r="Q1173" s="35" t="s">
        <v>26</v>
      </c>
      <c r="R1173" s="42" t="str">
        <f>IF(Extensions53[[#This Row],[Category]]="higher", "priority","")</f>
        <v/>
      </c>
    </row>
    <row r="1174" spans="1:18" x14ac:dyDescent="0.3">
      <c r="A1174" s="37" t="s">
        <v>20903</v>
      </c>
      <c r="B1174" s="32" t="s">
        <v>20902</v>
      </c>
      <c r="C1174" s="37">
        <v>21903144</v>
      </c>
      <c r="D1174" s="33" t="s">
        <v>20897</v>
      </c>
      <c r="E1174" s="33" t="s">
        <v>20898</v>
      </c>
      <c r="F1174" s="33" t="s">
        <v>20904</v>
      </c>
      <c r="G1174" s="33" t="s">
        <v>6499</v>
      </c>
      <c r="H1174" s="33" t="s">
        <v>78</v>
      </c>
      <c r="I1174" s="38">
        <v>84116</v>
      </c>
      <c r="J1174" s="33" t="s">
        <v>23</v>
      </c>
      <c r="K1174" s="33" t="s">
        <v>78</v>
      </c>
      <c r="L1174" s="38">
        <v>84123</v>
      </c>
      <c r="M1174" s="33">
        <v>1452</v>
      </c>
      <c r="N1174" s="33">
        <v>1452</v>
      </c>
      <c r="O1174" s="33">
        <v>0</v>
      </c>
      <c r="P1174" s="33" t="s">
        <v>26</v>
      </c>
      <c r="Q1174" s="33" t="s">
        <v>26</v>
      </c>
      <c r="R1174" s="39" t="str">
        <f>IF(Extensions53[[#This Row],[Category]]="higher", "priority","")</f>
        <v>priority</v>
      </c>
    </row>
    <row r="1175" spans="1:18" x14ac:dyDescent="0.3">
      <c r="A1175" s="40" t="s">
        <v>31231</v>
      </c>
      <c r="B1175" s="34" t="s">
        <v>20902</v>
      </c>
      <c r="C1175" s="40">
        <v>31940844</v>
      </c>
      <c r="D1175" s="35" t="s">
        <v>31229</v>
      </c>
      <c r="E1175" s="35" t="s">
        <v>31230</v>
      </c>
      <c r="F1175" s="35" t="s">
        <v>20904</v>
      </c>
      <c r="G1175" s="35" t="s">
        <v>6499</v>
      </c>
      <c r="H1175" s="35" t="s">
        <v>78</v>
      </c>
      <c r="I1175" s="41">
        <v>84116</v>
      </c>
      <c r="J1175" s="35" t="s">
        <v>23</v>
      </c>
      <c r="K1175" s="35" t="s">
        <v>78</v>
      </c>
      <c r="L1175" s="41">
        <v>84020</v>
      </c>
      <c r="M1175" s="35">
        <v>1452</v>
      </c>
      <c r="N1175" s="35">
        <v>1452</v>
      </c>
      <c r="O1175" s="35">
        <v>0</v>
      </c>
      <c r="P1175" s="35" t="s">
        <v>26</v>
      </c>
      <c r="Q1175" s="35" t="s">
        <v>26</v>
      </c>
      <c r="R1175" s="42" t="str">
        <f>IF(Extensions53[[#This Row],[Category]]="higher", "priority","")</f>
        <v>priority</v>
      </c>
    </row>
    <row r="1176" spans="1:18" x14ac:dyDescent="0.3">
      <c r="A1176" s="37" t="s">
        <v>9480</v>
      </c>
      <c r="B1176" s="32" t="s">
        <v>9479</v>
      </c>
      <c r="C1176" s="37">
        <v>14903144</v>
      </c>
      <c r="D1176" s="33" t="s">
        <v>9453</v>
      </c>
      <c r="E1176" s="33" t="s">
        <v>9454</v>
      </c>
      <c r="F1176" s="33" t="s">
        <v>9481</v>
      </c>
      <c r="G1176" s="33" t="s">
        <v>9482</v>
      </c>
      <c r="H1176" s="33" t="s">
        <v>78</v>
      </c>
      <c r="I1176" s="38">
        <v>84120</v>
      </c>
      <c r="J1176" s="33" t="s">
        <v>23</v>
      </c>
      <c r="K1176" s="33" t="s">
        <v>78</v>
      </c>
      <c r="L1176" s="38">
        <v>84130</v>
      </c>
      <c r="M1176" s="33">
        <v>1452</v>
      </c>
      <c r="N1176" s="33">
        <v>1452</v>
      </c>
      <c r="O1176" s="33">
        <v>0</v>
      </c>
      <c r="P1176" s="33" t="s">
        <v>26</v>
      </c>
      <c r="Q1176" s="33" t="s">
        <v>26</v>
      </c>
      <c r="R1176" s="39" t="str">
        <f>IF(Extensions53[[#This Row],[Category]]="higher", "priority","")</f>
        <v/>
      </c>
    </row>
    <row r="1177" spans="1:18" x14ac:dyDescent="0.3">
      <c r="A1177" s="40" t="s">
        <v>19942</v>
      </c>
      <c r="B1177" s="34" t="s">
        <v>9179</v>
      </c>
      <c r="C1177" s="40">
        <v>15800144</v>
      </c>
      <c r="D1177" s="35" t="s">
        <v>19936</v>
      </c>
      <c r="E1177" s="35" t="s">
        <v>19937</v>
      </c>
      <c r="F1177" s="35" t="s">
        <v>19943</v>
      </c>
      <c r="G1177" s="35" t="s">
        <v>7993</v>
      </c>
      <c r="H1177" s="35" t="s">
        <v>78</v>
      </c>
      <c r="I1177" s="41">
        <v>84321</v>
      </c>
      <c r="J1177" s="35" t="s">
        <v>23</v>
      </c>
      <c r="K1177" s="35" t="s">
        <v>78</v>
      </c>
      <c r="L1177" s="41">
        <v>84321</v>
      </c>
      <c r="M1177" s="35">
        <v>1266</v>
      </c>
      <c r="N1177" s="35">
        <v>1266</v>
      </c>
      <c r="O1177" s="35">
        <v>0</v>
      </c>
      <c r="P1177" s="35" t="s">
        <v>26</v>
      </c>
      <c r="Q1177" s="35" t="s">
        <v>26</v>
      </c>
      <c r="R1177" s="42" t="str">
        <f>IF(Extensions53[[#This Row],[Category]]="higher", "priority","")</f>
        <v/>
      </c>
    </row>
    <row r="1178" spans="1:18" x14ac:dyDescent="0.3">
      <c r="A1178" s="37" t="s">
        <v>4798</v>
      </c>
      <c r="B1178" s="32" t="s">
        <v>4797</v>
      </c>
      <c r="C1178" s="37">
        <v>11902044</v>
      </c>
      <c r="D1178" s="33" t="s">
        <v>4777</v>
      </c>
      <c r="E1178" s="33" t="s">
        <v>4778</v>
      </c>
      <c r="F1178" s="33" t="s">
        <v>4799</v>
      </c>
      <c r="G1178" s="33" t="s">
        <v>4800</v>
      </c>
      <c r="H1178" s="33" t="s">
        <v>78</v>
      </c>
      <c r="I1178" s="38">
        <v>84401</v>
      </c>
      <c r="J1178" s="33" t="s">
        <v>23</v>
      </c>
      <c r="K1178" s="33" t="s">
        <v>78</v>
      </c>
      <c r="L1178" s="38">
        <v>84408</v>
      </c>
      <c r="M1178" s="33">
        <v>1317</v>
      </c>
      <c r="N1178" s="33">
        <v>1317</v>
      </c>
      <c r="O1178" s="33">
        <v>0</v>
      </c>
      <c r="P1178" s="33" t="s">
        <v>26</v>
      </c>
      <c r="Q1178" s="33" t="s">
        <v>26</v>
      </c>
      <c r="R1178" s="39" t="str">
        <f>IF(Extensions53[[#This Row],[Category]]="higher", "priority","")</f>
        <v/>
      </c>
    </row>
    <row r="1179" spans="1:18" x14ac:dyDescent="0.3">
      <c r="A1179" s="40" t="s">
        <v>4802</v>
      </c>
      <c r="B1179" s="34" t="s">
        <v>4801</v>
      </c>
      <c r="C1179" s="40">
        <v>11902044</v>
      </c>
      <c r="D1179" s="35" t="s">
        <v>4777</v>
      </c>
      <c r="E1179" s="35" t="s">
        <v>4778</v>
      </c>
      <c r="F1179" s="35" t="s">
        <v>4803</v>
      </c>
      <c r="G1179" s="35" t="s">
        <v>4800</v>
      </c>
      <c r="H1179" s="35" t="s">
        <v>78</v>
      </c>
      <c r="I1179" s="41">
        <v>84403</v>
      </c>
      <c r="J1179" s="35" t="s">
        <v>23</v>
      </c>
      <c r="K1179" s="35" t="s">
        <v>78</v>
      </c>
      <c r="L1179" s="41">
        <v>84408</v>
      </c>
      <c r="M1179" s="35">
        <v>1317</v>
      </c>
      <c r="N1179" s="35">
        <v>1317</v>
      </c>
      <c r="O1179" s="35">
        <v>0</v>
      </c>
      <c r="P1179" s="35" t="s">
        <v>26</v>
      </c>
      <c r="Q1179" s="35" t="s">
        <v>26</v>
      </c>
      <c r="R1179" s="42" t="str">
        <f>IF(Extensions53[[#This Row],[Category]]="higher", "priority","")</f>
        <v/>
      </c>
    </row>
    <row r="1180" spans="1:18" x14ac:dyDescent="0.3">
      <c r="A1180" s="37" t="s">
        <v>19959</v>
      </c>
      <c r="B1180" s="32" t="s">
        <v>19958</v>
      </c>
      <c r="C1180" s="37">
        <v>15800344</v>
      </c>
      <c r="D1180" s="33" t="s">
        <v>19956</v>
      </c>
      <c r="E1180" s="33" t="s">
        <v>19957</v>
      </c>
      <c r="F1180" s="33" t="s">
        <v>19960</v>
      </c>
      <c r="G1180" s="33" t="s">
        <v>4800</v>
      </c>
      <c r="H1180" s="33" t="s">
        <v>78</v>
      </c>
      <c r="I1180" s="38">
        <v>84404</v>
      </c>
      <c r="J1180" s="33" t="s">
        <v>23</v>
      </c>
      <c r="K1180" s="33" t="s">
        <v>78</v>
      </c>
      <c r="L1180" s="38">
        <v>84404</v>
      </c>
      <c r="M1180" s="33">
        <v>1317</v>
      </c>
      <c r="N1180" s="33">
        <v>1317</v>
      </c>
      <c r="O1180" s="33">
        <v>0</v>
      </c>
      <c r="P1180" s="33" t="s">
        <v>26</v>
      </c>
      <c r="Q1180" s="33" t="s">
        <v>26</v>
      </c>
      <c r="R1180" s="39" t="str">
        <f>IF(Extensions53[[#This Row],[Category]]="higher", "priority","")</f>
        <v/>
      </c>
    </row>
    <row r="1181" spans="1:18" x14ac:dyDescent="0.3">
      <c r="A1181" s="40" t="s">
        <v>19986</v>
      </c>
      <c r="B1181" s="34" t="s">
        <v>19985</v>
      </c>
      <c r="C1181" s="40">
        <v>15800644</v>
      </c>
      <c r="D1181" s="35" t="s">
        <v>19980</v>
      </c>
      <c r="E1181" s="35" t="s">
        <v>19981</v>
      </c>
      <c r="F1181" s="35" t="s">
        <v>19987</v>
      </c>
      <c r="G1181" s="35" t="s">
        <v>19988</v>
      </c>
      <c r="H1181" s="35" t="s">
        <v>78</v>
      </c>
      <c r="I1181" s="41">
        <v>84660</v>
      </c>
      <c r="J1181" s="35" t="s">
        <v>23</v>
      </c>
      <c r="K1181" s="35" t="s">
        <v>78</v>
      </c>
      <c r="L1181" s="41">
        <v>84043</v>
      </c>
      <c r="M1181" s="35">
        <v>1392</v>
      </c>
      <c r="N1181" s="35">
        <v>1392</v>
      </c>
      <c r="O1181" s="35">
        <v>0</v>
      </c>
      <c r="P1181" s="35" t="s">
        <v>26</v>
      </c>
      <c r="Q1181" s="35" t="s">
        <v>26</v>
      </c>
      <c r="R1181" s="42" t="str">
        <f>IF(Extensions53[[#This Row],[Category]]="higher", "priority","")</f>
        <v>priority</v>
      </c>
    </row>
    <row r="1182" spans="1:18" x14ac:dyDescent="0.3">
      <c r="A1182" s="37" t="s">
        <v>75</v>
      </c>
      <c r="B1182" s="32" t="s">
        <v>74</v>
      </c>
      <c r="C1182" s="37">
        <v>11000144</v>
      </c>
      <c r="D1182" s="33" t="s">
        <v>72</v>
      </c>
      <c r="E1182" s="33" t="s">
        <v>73</v>
      </c>
      <c r="F1182" s="33" t="s">
        <v>76</v>
      </c>
      <c r="G1182" s="33" t="s">
        <v>77</v>
      </c>
      <c r="H1182" s="33" t="s">
        <v>78</v>
      </c>
      <c r="I1182" s="38">
        <v>84720</v>
      </c>
      <c r="J1182" s="33" t="s">
        <v>23</v>
      </c>
      <c r="K1182" s="33" t="s">
        <v>78</v>
      </c>
      <c r="L1182" s="38">
        <v>84720</v>
      </c>
      <c r="M1182" s="33">
        <v>1242</v>
      </c>
      <c r="N1182" s="33">
        <v>1242</v>
      </c>
      <c r="O1182" s="33">
        <v>0</v>
      </c>
      <c r="P1182" s="33" t="s">
        <v>26</v>
      </c>
      <c r="Q1182" s="33" t="s">
        <v>26</v>
      </c>
      <c r="R1182" s="39" t="str">
        <f>IF(Extensions53[[#This Row],[Category]]="higher", "priority","")</f>
        <v/>
      </c>
    </row>
    <row r="1183" spans="1:18" x14ac:dyDescent="0.3">
      <c r="A1183" s="40" t="s">
        <v>80</v>
      </c>
      <c r="B1183" s="34" t="s">
        <v>79</v>
      </c>
      <c r="C1183" s="40">
        <v>11000144</v>
      </c>
      <c r="D1183" s="35" t="s">
        <v>72</v>
      </c>
      <c r="E1183" s="35" t="s">
        <v>73</v>
      </c>
      <c r="F1183" s="35" t="s">
        <v>81</v>
      </c>
      <c r="G1183" s="35" t="s">
        <v>77</v>
      </c>
      <c r="H1183" s="35" t="s">
        <v>78</v>
      </c>
      <c r="I1183" s="41">
        <v>84720</v>
      </c>
      <c r="J1183" s="35" t="s">
        <v>23</v>
      </c>
      <c r="K1183" s="35" t="s">
        <v>78</v>
      </c>
      <c r="L1183" s="41">
        <v>84720</v>
      </c>
      <c r="M1183" s="35">
        <v>1242</v>
      </c>
      <c r="N1183" s="35">
        <v>1242</v>
      </c>
      <c r="O1183" s="35">
        <v>0</v>
      </c>
      <c r="P1183" s="35" t="s">
        <v>26</v>
      </c>
      <c r="Q1183" s="35" t="s">
        <v>26</v>
      </c>
      <c r="R1183" s="42" t="str">
        <f>IF(Extensions53[[#This Row],[Category]]="higher", "priority","")</f>
        <v/>
      </c>
    </row>
    <row r="1184" spans="1:18" x14ac:dyDescent="0.3">
      <c r="A1184" s="37" t="s">
        <v>83</v>
      </c>
      <c r="B1184" s="32" t="s">
        <v>82</v>
      </c>
      <c r="C1184" s="37">
        <v>11000144</v>
      </c>
      <c r="D1184" s="33" t="s">
        <v>72</v>
      </c>
      <c r="E1184" s="33" t="s">
        <v>73</v>
      </c>
      <c r="F1184" s="33" t="s">
        <v>84</v>
      </c>
      <c r="G1184" s="33" t="s">
        <v>77</v>
      </c>
      <c r="H1184" s="33" t="s">
        <v>78</v>
      </c>
      <c r="I1184" s="38">
        <v>84720</v>
      </c>
      <c r="J1184" s="33" t="s">
        <v>23</v>
      </c>
      <c r="K1184" s="33" t="s">
        <v>78</v>
      </c>
      <c r="L1184" s="38">
        <v>84720</v>
      </c>
      <c r="M1184" s="33">
        <v>1242</v>
      </c>
      <c r="N1184" s="33">
        <v>1242</v>
      </c>
      <c r="O1184" s="33">
        <v>0</v>
      </c>
      <c r="P1184" s="33" t="s">
        <v>26</v>
      </c>
      <c r="Q1184" s="33" t="s">
        <v>26</v>
      </c>
      <c r="R1184" s="39" t="str">
        <f>IF(Extensions53[[#This Row],[Category]]="higher", "priority","")</f>
        <v/>
      </c>
    </row>
    <row r="1185" spans="1:18" x14ac:dyDescent="0.3">
      <c r="A1185" s="40" t="s">
        <v>86</v>
      </c>
      <c r="B1185" s="34" t="s">
        <v>85</v>
      </c>
      <c r="C1185" s="40">
        <v>11000144</v>
      </c>
      <c r="D1185" s="35" t="s">
        <v>72</v>
      </c>
      <c r="E1185" s="35" t="s">
        <v>73</v>
      </c>
      <c r="F1185" s="35" t="s">
        <v>87</v>
      </c>
      <c r="G1185" s="35" t="s">
        <v>77</v>
      </c>
      <c r="H1185" s="35" t="s">
        <v>78</v>
      </c>
      <c r="I1185" s="41">
        <v>84720</v>
      </c>
      <c r="J1185" s="35" t="s">
        <v>23</v>
      </c>
      <c r="K1185" s="35" t="s">
        <v>78</v>
      </c>
      <c r="L1185" s="41">
        <v>84720</v>
      </c>
      <c r="M1185" s="35">
        <v>1242</v>
      </c>
      <c r="N1185" s="35">
        <v>1242</v>
      </c>
      <c r="O1185" s="35">
        <v>0</v>
      </c>
      <c r="P1185" s="35" t="s">
        <v>26</v>
      </c>
      <c r="Q1185" s="35" t="s">
        <v>26</v>
      </c>
      <c r="R1185" s="42" t="str">
        <f>IF(Extensions53[[#This Row],[Category]]="higher", "priority","")</f>
        <v/>
      </c>
    </row>
    <row r="1186" spans="1:18" x14ac:dyDescent="0.3">
      <c r="A1186" s="37" t="s">
        <v>5822</v>
      </c>
      <c r="B1186" s="32" t="s">
        <v>5821</v>
      </c>
      <c r="C1186" s="37">
        <v>11910144</v>
      </c>
      <c r="D1186" s="33" t="s">
        <v>5819</v>
      </c>
      <c r="E1186" s="33" t="s">
        <v>5820</v>
      </c>
      <c r="F1186" s="33" t="s">
        <v>5823</v>
      </c>
      <c r="G1186" s="33" t="s">
        <v>3577</v>
      </c>
      <c r="H1186" s="33" t="s">
        <v>78</v>
      </c>
      <c r="I1186" s="38">
        <v>84737</v>
      </c>
      <c r="J1186" s="33" t="s">
        <v>23</v>
      </c>
      <c r="K1186" s="33" t="s">
        <v>78</v>
      </c>
      <c r="L1186" s="38">
        <v>84770</v>
      </c>
      <c r="M1186" s="33">
        <v>1461</v>
      </c>
      <c r="N1186" s="33">
        <v>1461</v>
      </c>
      <c r="O1186" s="33">
        <v>0</v>
      </c>
      <c r="P1186" s="33" t="s">
        <v>26</v>
      </c>
      <c r="Q1186" s="33" t="s">
        <v>26</v>
      </c>
      <c r="R1186" s="39" t="str">
        <f>IF(Extensions53[[#This Row],[Category]]="higher", "priority","")</f>
        <v/>
      </c>
    </row>
    <row r="1187" spans="1:18" x14ac:dyDescent="0.3">
      <c r="A1187" s="40" t="s">
        <v>21613</v>
      </c>
      <c r="B1187" s="34" t="s">
        <v>21612</v>
      </c>
      <c r="C1187" s="40">
        <v>25007144</v>
      </c>
      <c r="D1187" s="35" t="s">
        <v>21610</v>
      </c>
      <c r="E1187" s="35" t="s">
        <v>21611</v>
      </c>
      <c r="F1187" s="35" t="s">
        <v>21614</v>
      </c>
      <c r="G1187" s="35" t="s">
        <v>21615</v>
      </c>
      <c r="H1187" s="35" t="s">
        <v>78</v>
      </c>
      <c r="I1187" s="41">
        <v>84738</v>
      </c>
      <c r="J1187" s="35" t="s">
        <v>23</v>
      </c>
      <c r="K1187" s="35" t="s">
        <v>78</v>
      </c>
      <c r="L1187" s="41">
        <v>84770</v>
      </c>
      <c r="M1187" s="35">
        <v>1461</v>
      </c>
      <c r="N1187" s="35">
        <v>1461</v>
      </c>
      <c r="O1187" s="35">
        <v>0</v>
      </c>
      <c r="P1187" s="35" t="s">
        <v>26</v>
      </c>
      <c r="Q1187" s="35" t="s">
        <v>26</v>
      </c>
      <c r="R1187" s="42" t="str">
        <f>IF(Extensions53[[#This Row],[Category]]="higher", "priority","")</f>
        <v/>
      </c>
    </row>
    <row r="1188" spans="1:18" x14ac:dyDescent="0.3">
      <c r="A1188" s="37" t="s">
        <v>5825</v>
      </c>
      <c r="B1188" s="32" t="s">
        <v>5824</v>
      </c>
      <c r="C1188" s="37">
        <v>11910144</v>
      </c>
      <c r="D1188" s="33" t="s">
        <v>5819</v>
      </c>
      <c r="E1188" s="33" t="s">
        <v>5820</v>
      </c>
      <c r="F1188" s="33" t="s">
        <v>5826</v>
      </c>
      <c r="G1188" s="33" t="s">
        <v>5827</v>
      </c>
      <c r="H1188" s="33" t="s">
        <v>78</v>
      </c>
      <c r="I1188" s="38">
        <v>84790</v>
      </c>
      <c r="J1188" s="33" t="s">
        <v>23</v>
      </c>
      <c r="K1188" s="33" t="s">
        <v>78</v>
      </c>
      <c r="L1188" s="38">
        <v>84770</v>
      </c>
      <c r="M1188" s="33">
        <v>1461</v>
      </c>
      <c r="N1188" s="33">
        <v>1461</v>
      </c>
      <c r="O1188" s="33">
        <v>0</v>
      </c>
      <c r="P1188" s="33" t="s">
        <v>26</v>
      </c>
      <c r="Q1188" s="33" t="s">
        <v>26</v>
      </c>
      <c r="R1188" s="39" t="str">
        <f>IF(Extensions53[[#This Row],[Category]]="higher", "priority","")</f>
        <v/>
      </c>
    </row>
    <row r="1189" spans="1:18" x14ac:dyDescent="0.3">
      <c r="A1189" s="40" t="s">
        <v>11376</v>
      </c>
      <c r="B1189" s="34" t="s">
        <v>4797</v>
      </c>
      <c r="C1189" s="40">
        <v>14909403</v>
      </c>
      <c r="D1189" s="35" t="s">
        <v>11374</v>
      </c>
      <c r="E1189" s="35" t="s">
        <v>11375</v>
      </c>
      <c r="F1189" s="35" t="s">
        <v>11377</v>
      </c>
      <c r="G1189" s="35" t="s">
        <v>4996</v>
      </c>
      <c r="H1189" s="35" t="s">
        <v>4997</v>
      </c>
      <c r="I1189" s="41">
        <v>85003</v>
      </c>
      <c r="J1189" s="35" t="s">
        <v>23</v>
      </c>
      <c r="K1189" s="35" t="s">
        <v>4997</v>
      </c>
      <c r="L1189" s="41">
        <v>85013</v>
      </c>
      <c r="M1189" s="35">
        <v>1680</v>
      </c>
      <c r="N1189" s="35">
        <v>1680</v>
      </c>
      <c r="O1189" s="35">
        <v>0</v>
      </c>
      <c r="P1189" s="35" t="s">
        <v>26</v>
      </c>
      <c r="Q1189" s="35" t="s">
        <v>26</v>
      </c>
      <c r="R1189" s="42" t="str">
        <f>IF(Extensions53[[#This Row],[Category]]="higher", "priority","")</f>
        <v>priority</v>
      </c>
    </row>
    <row r="1190" spans="1:18" x14ac:dyDescent="0.3">
      <c r="A1190" s="37" t="s">
        <v>11379</v>
      </c>
      <c r="B1190" s="32" t="s">
        <v>11378</v>
      </c>
      <c r="C1190" s="37">
        <v>14909403</v>
      </c>
      <c r="D1190" s="33" t="s">
        <v>11374</v>
      </c>
      <c r="E1190" s="33" t="s">
        <v>11375</v>
      </c>
      <c r="F1190" s="33" t="s">
        <v>11380</v>
      </c>
      <c r="G1190" s="33" t="s">
        <v>4996</v>
      </c>
      <c r="H1190" s="33" t="s">
        <v>4997</v>
      </c>
      <c r="I1190" s="38">
        <v>85003</v>
      </c>
      <c r="J1190" s="33" t="s">
        <v>23</v>
      </c>
      <c r="K1190" s="33" t="s">
        <v>4997</v>
      </c>
      <c r="L1190" s="38">
        <v>85013</v>
      </c>
      <c r="M1190" s="33">
        <v>1680</v>
      </c>
      <c r="N1190" s="33">
        <v>1680</v>
      </c>
      <c r="O1190" s="33">
        <v>0</v>
      </c>
      <c r="P1190" s="33" t="s">
        <v>26</v>
      </c>
      <c r="Q1190" s="33" t="s">
        <v>26</v>
      </c>
      <c r="R1190" s="39" t="str">
        <f>IF(Extensions53[[#This Row],[Category]]="higher", "priority","")</f>
        <v/>
      </c>
    </row>
    <row r="1191" spans="1:18" x14ac:dyDescent="0.3">
      <c r="A1191" s="40" t="s">
        <v>5248</v>
      </c>
      <c r="B1191" s="34" t="s">
        <v>4797</v>
      </c>
      <c r="C1191" s="40">
        <v>11905103</v>
      </c>
      <c r="D1191" s="35" t="s">
        <v>5246</v>
      </c>
      <c r="E1191" s="35" t="s">
        <v>5247</v>
      </c>
      <c r="F1191" s="35" t="s">
        <v>5249</v>
      </c>
      <c r="G1191" s="35" t="s">
        <v>4996</v>
      </c>
      <c r="H1191" s="35" t="s">
        <v>4997</v>
      </c>
      <c r="I1191" s="41">
        <v>85004</v>
      </c>
      <c r="J1191" s="35" t="s">
        <v>23</v>
      </c>
      <c r="K1191" s="35" t="s">
        <v>4997</v>
      </c>
      <c r="L1191" s="41">
        <v>85287</v>
      </c>
      <c r="M1191" s="35">
        <v>1680</v>
      </c>
      <c r="N1191" s="35">
        <v>1680</v>
      </c>
      <c r="O1191" s="35">
        <v>0</v>
      </c>
      <c r="P1191" s="35" t="s">
        <v>26</v>
      </c>
      <c r="Q1191" s="35" t="s">
        <v>26</v>
      </c>
      <c r="R1191" s="42" t="str">
        <f>IF(Extensions53[[#This Row],[Category]]="higher", "priority","")</f>
        <v>priority</v>
      </c>
    </row>
    <row r="1192" spans="1:18" x14ac:dyDescent="0.3">
      <c r="A1192" s="37" t="s">
        <v>21859</v>
      </c>
      <c r="B1192" s="32" t="s">
        <v>21858</v>
      </c>
      <c r="C1192" s="37">
        <v>25029603</v>
      </c>
      <c r="D1192" s="33" t="s">
        <v>21856</v>
      </c>
      <c r="E1192" s="33" t="s">
        <v>21857</v>
      </c>
      <c r="F1192" s="33" t="s">
        <v>21860</v>
      </c>
      <c r="G1192" s="33" t="s">
        <v>4996</v>
      </c>
      <c r="H1192" s="33" t="s">
        <v>4997</v>
      </c>
      <c r="I1192" s="38">
        <v>85006</v>
      </c>
      <c r="J1192" s="33" t="s">
        <v>23</v>
      </c>
      <c r="K1192" s="33" t="s">
        <v>4997</v>
      </c>
      <c r="L1192" s="38">
        <v>85012</v>
      </c>
      <c r="M1192" s="33">
        <v>1680</v>
      </c>
      <c r="N1192" s="33">
        <v>1680</v>
      </c>
      <c r="O1192" s="33">
        <v>0</v>
      </c>
      <c r="P1192" s="33" t="s">
        <v>26</v>
      </c>
      <c r="Q1192" s="33" t="s">
        <v>26</v>
      </c>
      <c r="R1192" s="39" t="str">
        <f>IF(Extensions53[[#This Row],[Category]]="higher", "priority","")</f>
        <v>priority</v>
      </c>
    </row>
    <row r="1193" spans="1:18" x14ac:dyDescent="0.3">
      <c r="A1193" s="40" t="s">
        <v>10286</v>
      </c>
      <c r="B1193" s="34" t="s">
        <v>7241</v>
      </c>
      <c r="C1193" s="40">
        <v>14906403</v>
      </c>
      <c r="D1193" s="35" t="s">
        <v>10284</v>
      </c>
      <c r="E1193" s="35" t="s">
        <v>10285</v>
      </c>
      <c r="F1193" s="35" t="s">
        <v>10287</v>
      </c>
      <c r="G1193" s="35" t="s">
        <v>4996</v>
      </c>
      <c r="H1193" s="35" t="s">
        <v>4997</v>
      </c>
      <c r="I1193" s="41">
        <v>85007</v>
      </c>
      <c r="J1193" s="35" t="s">
        <v>23</v>
      </c>
      <c r="K1193" s="35" t="s">
        <v>4997</v>
      </c>
      <c r="L1193" s="41">
        <v>85281</v>
      </c>
      <c r="M1193" s="35">
        <v>1680</v>
      </c>
      <c r="N1193" s="35">
        <v>1680</v>
      </c>
      <c r="O1193" s="35">
        <v>0</v>
      </c>
      <c r="P1193" s="35" t="s">
        <v>26</v>
      </c>
      <c r="Q1193" s="35" t="s">
        <v>26</v>
      </c>
      <c r="R1193" s="42" t="str">
        <f>IF(Extensions53[[#This Row],[Category]]="higher", "priority","")</f>
        <v/>
      </c>
    </row>
    <row r="1194" spans="1:18" x14ac:dyDescent="0.3">
      <c r="A1194" s="37" t="s">
        <v>30300</v>
      </c>
      <c r="B1194" s="32" t="s">
        <v>30299</v>
      </c>
      <c r="C1194" s="37">
        <v>31913303</v>
      </c>
      <c r="D1194" s="33" t="s">
        <v>30297</v>
      </c>
      <c r="E1194" s="33" t="s">
        <v>30298</v>
      </c>
      <c r="F1194" s="33" t="s">
        <v>30301</v>
      </c>
      <c r="G1194" s="33" t="s">
        <v>4996</v>
      </c>
      <c r="H1194" s="33" t="s">
        <v>4997</v>
      </c>
      <c r="I1194" s="38">
        <v>85008</v>
      </c>
      <c r="J1194" s="33" t="s">
        <v>23</v>
      </c>
      <c r="K1194" s="33" t="s">
        <v>4997</v>
      </c>
      <c r="L1194" s="38">
        <v>85259</v>
      </c>
      <c r="M1194" s="33">
        <v>1680</v>
      </c>
      <c r="N1194" s="33">
        <v>1680</v>
      </c>
      <c r="O1194" s="33">
        <v>0</v>
      </c>
      <c r="P1194" s="33" t="s">
        <v>26</v>
      </c>
      <c r="Q1194" s="33" t="s">
        <v>26</v>
      </c>
      <c r="R1194" s="39" t="str">
        <f>IF(Extensions53[[#This Row],[Category]]="higher", "priority","")</f>
        <v>priority</v>
      </c>
    </row>
    <row r="1195" spans="1:18" x14ac:dyDescent="0.3">
      <c r="A1195" s="40" t="s">
        <v>30303</v>
      </c>
      <c r="B1195" s="34" t="s">
        <v>30302</v>
      </c>
      <c r="C1195" s="40">
        <v>31913303</v>
      </c>
      <c r="D1195" s="35" t="s">
        <v>30297</v>
      </c>
      <c r="E1195" s="35" t="s">
        <v>30298</v>
      </c>
      <c r="F1195" s="35" t="s">
        <v>25222</v>
      </c>
      <c r="G1195" s="35" t="s">
        <v>4996</v>
      </c>
      <c r="H1195" s="35" t="s">
        <v>4997</v>
      </c>
      <c r="I1195" s="41">
        <v>85012</v>
      </c>
      <c r="J1195" s="35" t="s">
        <v>23</v>
      </c>
      <c r="K1195" s="35" t="s">
        <v>4997</v>
      </c>
      <c r="L1195" s="41">
        <v>85259</v>
      </c>
      <c r="M1195" s="35">
        <v>1680</v>
      </c>
      <c r="N1195" s="35">
        <v>1680</v>
      </c>
      <c r="O1195" s="35">
        <v>0</v>
      </c>
      <c r="P1195" s="35" t="s">
        <v>26</v>
      </c>
      <c r="Q1195" s="35" t="s">
        <v>26</v>
      </c>
      <c r="R1195" s="42" t="str">
        <f>IF(Extensions53[[#This Row],[Category]]="higher", "priority","")</f>
        <v>priority</v>
      </c>
    </row>
    <row r="1196" spans="1:18" x14ac:dyDescent="0.3">
      <c r="A1196" s="37" t="s">
        <v>30305</v>
      </c>
      <c r="B1196" s="32" t="s">
        <v>30304</v>
      </c>
      <c r="C1196" s="37">
        <v>31913303</v>
      </c>
      <c r="D1196" s="33" t="s">
        <v>30297</v>
      </c>
      <c r="E1196" s="33" t="s">
        <v>30298</v>
      </c>
      <c r="F1196" s="33" t="s">
        <v>30306</v>
      </c>
      <c r="G1196" s="33" t="s">
        <v>4996</v>
      </c>
      <c r="H1196" s="33" t="s">
        <v>4997</v>
      </c>
      <c r="I1196" s="38">
        <v>85016</v>
      </c>
      <c r="J1196" s="33" t="s">
        <v>23</v>
      </c>
      <c r="K1196" s="33" t="s">
        <v>4997</v>
      </c>
      <c r="L1196" s="38">
        <v>85259</v>
      </c>
      <c r="M1196" s="33">
        <v>1680</v>
      </c>
      <c r="N1196" s="33">
        <v>1680</v>
      </c>
      <c r="O1196" s="33">
        <v>0</v>
      </c>
      <c r="P1196" s="33" t="s">
        <v>26</v>
      </c>
      <c r="Q1196" s="33" t="s">
        <v>26</v>
      </c>
      <c r="R1196" s="39" t="str">
        <f>IF(Extensions53[[#This Row],[Category]]="higher", "priority","")</f>
        <v>priority</v>
      </c>
    </row>
    <row r="1197" spans="1:18" x14ac:dyDescent="0.3">
      <c r="A1197" s="40" t="s">
        <v>10289</v>
      </c>
      <c r="B1197" s="34" t="s">
        <v>10288</v>
      </c>
      <c r="C1197" s="40">
        <v>14906403</v>
      </c>
      <c r="D1197" s="35" t="s">
        <v>10284</v>
      </c>
      <c r="E1197" s="35" t="s">
        <v>10285</v>
      </c>
      <c r="F1197" s="35" t="s">
        <v>10290</v>
      </c>
      <c r="G1197" s="35" t="s">
        <v>4996</v>
      </c>
      <c r="H1197" s="35" t="s">
        <v>4997</v>
      </c>
      <c r="I1197" s="41">
        <v>85019</v>
      </c>
      <c r="J1197" s="35" t="s">
        <v>23</v>
      </c>
      <c r="K1197" s="35" t="s">
        <v>4997</v>
      </c>
      <c r="L1197" s="41">
        <v>85281</v>
      </c>
      <c r="M1197" s="35">
        <v>1680</v>
      </c>
      <c r="N1197" s="35">
        <v>1680</v>
      </c>
      <c r="O1197" s="35">
        <v>0</v>
      </c>
      <c r="P1197" s="35" t="s">
        <v>26</v>
      </c>
      <c r="Q1197" s="35" t="s">
        <v>26</v>
      </c>
      <c r="R1197" s="42" t="str">
        <f>IF(Extensions53[[#This Row],[Category]]="higher", "priority","")</f>
        <v/>
      </c>
    </row>
    <row r="1198" spans="1:18" x14ac:dyDescent="0.3">
      <c r="A1198" s="37" t="s">
        <v>10292</v>
      </c>
      <c r="B1198" s="32" t="s">
        <v>10291</v>
      </c>
      <c r="C1198" s="37">
        <v>14906403</v>
      </c>
      <c r="D1198" s="33" t="s">
        <v>10284</v>
      </c>
      <c r="E1198" s="33" t="s">
        <v>10285</v>
      </c>
      <c r="F1198" s="33" t="s">
        <v>10293</v>
      </c>
      <c r="G1198" s="33" t="s">
        <v>4996</v>
      </c>
      <c r="H1198" s="33" t="s">
        <v>4997</v>
      </c>
      <c r="I1198" s="38">
        <v>85021</v>
      </c>
      <c r="J1198" s="33" t="s">
        <v>23</v>
      </c>
      <c r="K1198" s="33" t="s">
        <v>4997</v>
      </c>
      <c r="L1198" s="38">
        <v>85281</v>
      </c>
      <c r="M1198" s="33">
        <v>1680</v>
      </c>
      <c r="N1198" s="33">
        <v>1680</v>
      </c>
      <c r="O1198" s="33">
        <v>0</v>
      </c>
      <c r="P1198" s="33" t="s">
        <v>26</v>
      </c>
      <c r="Q1198" s="33" t="s">
        <v>26</v>
      </c>
      <c r="R1198" s="39" t="str">
        <f>IF(Extensions53[[#This Row],[Category]]="higher", "priority","")</f>
        <v/>
      </c>
    </row>
    <row r="1199" spans="1:18" x14ac:dyDescent="0.3">
      <c r="A1199" s="40" t="s">
        <v>20911</v>
      </c>
      <c r="B1199" s="34" t="s">
        <v>9482</v>
      </c>
      <c r="C1199" s="40">
        <v>21904103</v>
      </c>
      <c r="D1199" s="35" t="s">
        <v>20909</v>
      </c>
      <c r="E1199" s="35" t="s">
        <v>20910</v>
      </c>
      <c r="F1199" s="35" t="s">
        <v>20912</v>
      </c>
      <c r="G1199" s="35" t="s">
        <v>4996</v>
      </c>
      <c r="H1199" s="35" t="s">
        <v>4997</v>
      </c>
      <c r="I1199" s="41">
        <v>85037</v>
      </c>
      <c r="J1199" s="35" t="s">
        <v>23</v>
      </c>
      <c r="K1199" s="35" t="s">
        <v>4997</v>
      </c>
      <c r="L1199" s="41">
        <v>85040</v>
      </c>
      <c r="M1199" s="35">
        <v>1680</v>
      </c>
      <c r="N1199" s="35">
        <v>1680</v>
      </c>
      <c r="O1199" s="35">
        <v>0</v>
      </c>
      <c r="P1199" s="35" t="s">
        <v>26</v>
      </c>
      <c r="Q1199" s="35" t="s">
        <v>26</v>
      </c>
      <c r="R1199" s="42" t="str">
        <f>IF(Extensions53[[#This Row],[Category]]="higher", "priority","")</f>
        <v/>
      </c>
    </row>
    <row r="1200" spans="1:18" x14ac:dyDescent="0.3">
      <c r="A1200" s="37" t="s">
        <v>22675</v>
      </c>
      <c r="B1200" s="32" t="s">
        <v>22674</v>
      </c>
      <c r="C1200" s="37">
        <v>25815303</v>
      </c>
      <c r="D1200" s="33" t="s">
        <v>22672</v>
      </c>
      <c r="E1200" s="33" t="s">
        <v>22673</v>
      </c>
      <c r="F1200" s="33" t="s">
        <v>22676</v>
      </c>
      <c r="G1200" s="33" t="s">
        <v>5253</v>
      </c>
      <c r="H1200" s="33" t="s">
        <v>4997</v>
      </c>
      <c r="I1200" s="38">
        <v>85048</v>
      </c>
      <c r="J1200" s="33" t="s">
        <v>23</v>
      </c>
      <c r="K1200" s="33" t="s">
        <v>4997</v>
      </c>
      <c r="L1200" s="38">
        <v>85345</v>
      </c>
      <c r="M1200" s="33">
        <v>1680</v>
      </c>
      <c r="N1200" s="33">
        <v>1680</v>
      </c>
      <c r="O1200" s="33">
        <v>0</v>
      </c>
      <c r="P1200" s="33" t="s">
        <v>26</v>
      </c>
      <c r="Q1200" s="33" t="s">
        <v>26</v>
      </c>
      <c r="R1200" s="39" t="str">
        <f>IF(Extensions53[[#This Row],[Category]]="higher", "priority","")</f>
        <v/>
      </c>
    </row>
    <row r="1201" spans="1:18" x14ac:dyDescent="0.3">
      <c r="A1201" s="40" t="s">
        <v>24927</v>
      </c>
      <c r="B1201" s="34" t="s">
        <v>24926</v>
      </c>
      <c r="C1201" s="40">
        <v>31004703</v>
      </c>
      <c r="D1201" s="35" t="s">
        <v>24924</v>
      </c>
      <c r="E1201" s="35" t="s">
        <v>24925</v>
      </c>
      <c r="F1201" s="35" t="s">
        <v>24928</v>
      </c>
      <c r="G1201" s="35" t="s">
        <v>4996</v>
      </c>
      <c r="H1201" s="35" t="s">
        <v>4997</v>
      </c>
      <c r="I1201" s="41">
        <v>85051</v>
      </c>
      <c r="J1201" s="35" t="s">
        <v>23</v>
      </c>
      <c r="K1201" s="35" t="s">
        <v>4997</v>
      </c>
      <c r="L1201" s="41">
        <v>85309</v>
      </c>
      <c r="M1201" s="35">
        <v>1680</v>
      </c>
      <c r="N1201" s="35">
        <v>1680</v>
      </c>
      <c r="O1201" s="35">
        <v>0</v>
      </c>
      <c r="P1201" s="35" t="s">
        <v>26</v>
      </c>
      <c r="Q1201" s="35" t="s">
        <v>26</v>
      </c>
      <c r="R1201" s="42" t="str">
        <f>IF(Extensions53[[#This Row],[Category]]="higher", "priority","")</f>
        <v/>
      </c>
    </row>
    <row r="1202" spans="1:18" x14ac:dyDescent="0.3">
      <c r="A1202" s="37" t="s">
        <v>25092</v>
      </c>
      <c r="B1202" s="32" t="s">
        <v>24926</v>
      </c>
      <c r="C1202" s="37">
        <v>31005803</v>
      </c>
      <c r="D1202" s="33" t="s">
        <v>25090</v>
      </c>
      <c r="E1202" s="33" t="s">
        <v>25091</v>
      </c>
      <c r="F1202" s="33" t="s">
        <v>24928</v>
      </c>
      <c r="G1202" s="33" t="s">
        <v>4996</v>
      </c>
      <c r="H1202" s="33" t="s">
        <v>4997</v>
      </c>
      <c r="I1202" s="38">
        <v>85051</v>
      </c>
      <c r="J1202" s="33" t="s">
        <v>23</v>
      </c>
      <c r="K1202" s="33" t="s">
        <v>4997</v>
      </c>
      <c r="L1202" s="38">
        <v>85014</v>
      </c>
      <c r="M1202" s="33">
        <v>1680</v>
      </c>
      <c r="N1202" s="33">
        <v>1680</v>
      </c>
      <c r="O1202" s="33">
        <v>0</v>
      </c>
      <c r="P1202" s="33" t="s">
        <v>26</v>
      </c>
      <c r="Q1202" s="33" t="s">
        <v>26</v>
      </c>
      <c r="R1202" s="39" t="str">
        <f>IF(Extensions53[[#This Row],[Category]]="higher", "priority","")</f>
        <v/>
      </c>
    </row>
    <row r="1203" spans="1:18" x14ac:dyDescent="0.3">
      <c r="A1203" s="40" t="s">
        <v>19076</v>
      </c>
      <c r="B1203" s="34" t="s">
        <v>19075</v>
      </c>
      <c r="C1203" s="40">
        <v>15000103</v>
      </c>
      <c r="D1203" s="35" t="s">
        <v>19073</v>
      </c>
      <c r="E1203" s="35" t="s">
        <v>19074</v>
      </c>
      <c r="F1203" s="35" t="s">
        <v>19077</v>
      </c>
      <c r="G1203" s="35" t="s">
        <v>4996</v>
      </c>
      <c r="H1203" s="35" t="s">
        <v>4997</v>
      </c>
      <c r="I1203" s="41">
        <v>85053</v>
      </c>
      <c r="J1203" s="35" t="s">
        <v>23</v>
      </c>
      <c r="K1203" s="35" t="s">
        <v>4997</v>
      </c>
      <c r="L1203" s="41">
        <v>85034</v>
      </c>
      <c r="M1203" s="35">
        <v>1680</v>
      </c>
      <c r="N1203" s="35">
        <v>1680</v>
      </c>
      <c r="O1203" s="35">
        <v>0</v>
      </c>
      <c r="P1203" s="35" t="s">
        <v>26</v>
      </c>
      <c r="Q1203" s="35" t="s">
        <v>26</v>
      </c>
      <c r="R1203" s="42" t="str">
        <f>IF(Extensions53[[#This Row],[Category]]="higher", "priority","")</f>
        <v/>
      </c>
    </row>
    <row r="1204" spans="1:18" x14ac:dyDescent="0.3">
      <c r="A1204" s="37" t="s">
        <v>30308</v>
      </c>
      <c r="B1204" s="32" t="s">
        <v>30307</v>
      </c>
      <c r="C1204" s="37">
        <v>31913303</v>
      </c>
      <c r="D1204" s="33" t="s">
        <v>30297</v>
      </c>
      <c r="E1204" s="33" t="s">
        <v>30298</v>
      </c>
      <c r="F1204" s="33" t="s">
        <v>5298</v>
      </c>
      <c r="G1204" s="33" t="s">
        <v>4996</v>
      </c>
      <c r="H1204" s="33" t="s">
        <v>4997</v>
      </c>
      <c r="I1204" s="38">
        <v>85054</v>
      </c>
      <c r="J1204" s="33" t="s">
        <v>23</v>
      </c>
      <c r="K1204" s="33" t="s">
        <v>4997</v>
      </c>
      <c r="L1204" s="38">
        <v>85259</v>
      </c>
      <c r="M1204" s="33">
        <v>1680</v>
      </c>
      <c r="N1204" s="33">
        <v>1680</v>
      </c>
      <c r="O1204" s="33">
        <v>0</v>
      </c>
      <c r="P1204" s="33" t="s">
        <v>26</v>
      </c>
      <c r="Q1204" s="33" t="s">
        <v>26</v>
      </c>
      <c r="R1204" s="39" t="str">
        <f>IF(Extensions53[[#This Row],[Category]]="higher", "priority","")</f>
        <v/>
      </c>
    </row>
    <row r="1205" spans="1:18" x14ac:dyDescent="0.3">
      <c r="A1205" s="40" t="s">
        <v>13224</v>
      </c>
      <c r="B1205" s="34" t="s">
        <v>13223</v>
      </c>
      <c r="C1205" s="40">
        <v>14917403</v>
      </c>
      <c r="D1205" s="35" t="s">
        <v>13221</v>
      </c>
      <c r="E1205" s="35" t="s">
        <v>13222</v>
      </c>
      <c r="F1205" s="35" t="s">
        <v>13225</v>
      </c>
      <c r="G1205" s="35" t="s">
        <v>13226</v>
      </c>
      <c r="H1205" s="35" t="s">
        <v>4997</v>
      </c>
      <c r="I1205" s="41">
        <v>85119</v>
      </c>
      <c r="J1205" s="35" t="s">
        <v>23</v>
      </c>
      <c r="K1205" s="35" t="s">
        <v>4997</v>
      </c>
      <c r="L1205" s="41">
        <v>85128</v>
      </c>
      <c r="M1205" s="35">
        <v>1680</v>
      </c>
      <c r="N1205" s="35">
        <v>1680</v>
      </c>
      <c r="O1205" s="35">
        <v>0</v>
      </c>
      <c r="P1205" s="35" t="s">
        <v>26</v>
      </c>
      <c r="Q1205" s="35" t="s">
        <v>26</v>
      </c>
      <c r="R1205" s="42" t="str">
        <f>IF(Extensions53[[#This Row],[Category]]="higher", "priority","")</f>
        <v/>
      </c>
    </row>
    <row r="1206" spans="1:18" x14ac:dyDescent="0.3">
      <c r="A1206" s="37" t="s">
        <v>13228</v>
      </c>
      <c r="B1206" s="32" t="s">
        <v>13227</v>
      </c>
      <c r="C1206" s="37">
        <v>14917403</v>
      </c>
      <c r="D1206" s="33" t="s">
        <v>13221</v>
      </c>
      <c r="E1206" s="33" t="s">
        <v>13222</v>
      </c>
      <c r="F1206" s="33" t="s">
        <v>5288</v>
      </c>
      <c r="G1206" s="33" t="s">
        <v>5289</v>
      </c>
      <c r="H1206" s="33" t="s">
        <v>4997</v>
      </c>
      <c r="I1206" s="38">
        <v>85122</v>
      </c>
      <c r="J1206" s="33" t="s">
        <v>23</v>
      </c>
      <c r="K1206" s="33" t="s">
        <v>4997</v>
      </c>
      <c r="L1206" s="38">
        <v>85128</v>
      </c>
      <c r="M1206" s="33">
        <v>1680</v>
      </c>
      <c r="N1206" s="33">
        <v>1680</v>
      </c>
      <c r="O1206" s="33">
        <v>0</v>
      </c>
      <c r="P1206" s="33" t="s">
        <v>26</v>
      </c>
      <c r="Q1206" s="33" t="s">
        <v>26</v>
      </c>
      <c r="R1206" s="39" t="str">
        <f>IF(Extensions53[[#This Row],[Category]]="higher", "priority","")</f>
        <v>priority</v>
      </c>
    </row>
    <row r="1207" spans="1:18" x14ac:dyDescent="0.3">
      <c r="A1207" s="40" t="s">
        <v>13230</v>
      </c>
      <c r="B1207" s="34" t="s">
        <v>13229</v>
      </c>
      <c r="C1207" s="40">
        <v>14917403</v>
      </c>
      <c r="D1207" s="35" t="s">
        <v>13221</v>
      </c>
      <c r="E1207" s="35" t="s">
        <v>13222</v>
      </c>
      <c r="F1207" s="35" t="s">
        <v>13231</v>
      </c>
      <c r="G1207" s="35" t="s">
        <v>5289</v>
      </c>
      <c r="H1207" s="35" t="s">
        <v>4997</v>
      </c>
      <c r="I1207" s="41">
        <v>85122</v>
      </c>
      <c r="J1207" s="35" t="s">
        <v>23</v>
      </c>
      <c r="K1207" s="35" t="s">
        <v>4997</v>
      </c>
      <c r="L1207" s="41">
        <v>85128</v>
      </c>
      <c r="M1207" s="35">
        <v>1680</v>
      </c>
      <c r="N1207" s="35">
        <v>1680</v>
      </c>
      <c r="O1207" s="35">
        <v>0</v>
      </c>
      <c r="P1207" s="35" t="s">
        <v>26</v>
      </c>
      <c r="Q1207" s="35" t="s">
        <v>26</v>
      </c>
      <c r="R1207" s="42" t="str">
        <f>IF(Extensions53[[#This Row],[Category]]="higher", "priority","")</f>
        <v/>
      </c>
    </row>
    <row r="1208" spans="1:18" x14ac:dyDescent="0.3">
      <c r="A1208" s="37" t="s">
        <v>13233</v>
      </c>
      <c r="B1208" s="32" t="s">
        <v>13232</v>
      </c>
      <c r="C1208" s="37">
        <v>14917403</v>
      </c>
      <c r="D1208" s="33" t="s">
        <v>13221</v>
      </c>
      <c r="E1208" s="33" t="s">
        <v>13222</v>
      </c>
      <c r="F1208" s="33" t="s">
        <v>13234</v>
      </c>
      <c r="G1208" s="33" t="s">
        <v>1141</v>
      </c>
      <c r="H1208" s="33" t="s">
        <v>4997</v>
      </c>
      <c r="I1208" s="38">
        <v>85132</v>
      </c>
      <c r="J1208" s="33" t="s">
        <v>23</v>
      </c>
      <c r="K1208" s="33" t="s">
        <v>4997</v>
      </c>
      <c r="L1208" s="38">
        <v>85128</v>
      </c>
      <c r="M1208" s="33">
        <v>1680</v>
      </c>
      <c r="N1208" s="33">
        <v>1680</v>
      </c>
      <c r="O1208" s="33">
        <v>0</v>
      </c>
      <c r="P1208" s="33" t="s">
        <v>26</v>
      </c>
      <c r="Q1208" s="33" t="s">
        <v>26</v>
      </c>
      <c r="R1208" s="39" t="str">
        <f>IF(Extensions53[[#This Row],[Category]]="higher", "priority","")</f>
        <v>priority</v>
      </c>
    </row>
    <row r="1209" spans="1:18" x14ac:dyDescent="0.3">
      <c r="A1209" s="40" t="s">
        <v>13236</v>
      </c>
      <c r="B1209" s="34" t="s">
        <v>13235</v>
      </c>
      <c r="C1209" s="40">
        <v>14917403</v>
      </c>
      <c r="D1209" s="35" t="s">
        <v>13221</v>
      </c>
      <c r="E1209" s="35" t="s">
        <v>13222</v>
      </c>
      <c r="F1209" s="35" t="s">
        <v>13237</v>
      </c>
      <c r="G1209" s="35" t="s">
        <v>13238</v>
      </c>
      <c r="H1209" s="35" t="s">
        <v>4997</v>
      </c>
      <c r="I1209" s="41">
        <v>85138</v>
      </c>
      <c r="J1209" s="35" t="s">
        <v>23</v>
      </c>
      <c r="K1209" s="35" t="s">
        <v>4997</v>
      </c>
      <c r="L1209" s="41">
        <v>85128</v>
      </c>
      <c r="M1209" s="35">
        <v>1680</v>
      </c>
      <c r="N1209" s="35">
        <v>1680</v>
      </c>
      <c r="O1209" s="35">
        <v>0</v>
      </c>
      <c r="P1209" s="35" t="s">
        <v>26</v>
      </c>
      <c r="Q1209" s="35" t="s">
        <v>26</v>
      </c>
      <c r="R1209" s="42" t="str">
        <f>IF(Extensions53[[#This Row],[Category]]="higher", "priority","")</f>
        <v>priority</v>
      </c>
    </row>
    <row r="1210" spans="1:18" x14ac:dyDescent="0.3">
      <c r="A1210" s="37" t="s">
        <v>10295</v>
      </c>
      <c r="B1210" s="32" t="s">
        <v>10294</v>
      </c>
      <c r="C1210" s="37">
        <v>14906403</v>
      </c>
      <c r="D1210" s="33" t="s">
        <v>10284</v>
      </c>
      <c r="E1210" s="33" t="s">
        <v>10285</v>
      </c>
      <c r="F1210" s="33" t="s">
        <v>10296</v>
      </c>
      <c r="G1210" s="33" t="s">
        <v>10297</v>
      </c>
      <c r="H1210" s="33" t="s">
        <v>4997</v>
      </c>
      <c r="I1210" s="38">
        <v>85142</v>
      </c>
      <c r="J1210" s="33" t="s">
        <v>23</v>
      </c>
      <c r="K1210" s="33" t="s">
        <v>4997</v>
      </c>
      <c r="L1210" s="38">
        <v>85281</v>
      </c>
      <c r="M1210" s="33">
        <v>1680</v>
      </c>
      <c r="N1210" s="33">
        <v>1680</v>
      </c>
      <c r="O1210" s="33">
        <v>0</v>
      </c>
      <c r="P1210" s="33" t="s">
        <v>26</v>
      </c>
      <c r="Q1210" s="33" t="s">
        <v>26</v>
      </c>
      <c r="R1210" s="39" t="str">
        <f>IF(Extensions53[[#This Row],[Category]]="higher", "priority","")</f>
        <v>priority</v>
      </c>
    </row>
    <row r="1211" spans="1:18" x14ac:dyDescent="0.3">
      <c r="A1211" s="40" t="s">
        <v>13890</v>
      </c>
      <c r="B1211" s="34" t="s">
        <v>10636</v>
      </c>
      <c r="C1211" s="40">
        <v>14920403</v>
      </c>
      <c r="D1211" s="35" t="s">
        <v>13888</v>
      </c>
      <c r="E1211" s="35" t="s">
        <v>13889</v>
      </c>
      <c r="F1211" s="35" t="s">
        <v>10296</v>
      </c>
      <c r="G1211" s="35" t="s">
        <v>10297</v>
      </c>
      <c r="H1211" s="35" t="s">
        <v>4997</v>
      </c>
      <c r="I1211" s="41">
        <v>85142</v>
      </c>
      <c r="J1211" s="35" t="s">
        <v>23</v>
      </c>
      <c r="K1211" s="35" t="s">
        <v>4997</v>
      </c>
      <c r="L1211" s="41">
        <v>85225</v>
      </c>
      <c r="M1211" s="35">
        <v>1680</v>
      </c>
      <c r="N1211" s="35">
        <v>1680</v>
      </c>
      <c r="O1211" s="35">
        <v>0</v>
      </c>
      <c r="P1211" s="35" t="s">
        <v>26</v>
      </c>
      <c r="Q1211" s="35" t="s">
        <v>26</v>
      </c>
      <c r="R1211" s="42" t="str">
        <f>IF(Extensions53[[#This Row],[Category]]="higher", "priority","")</f>
        <v>priority</v>
      </c>
    </row>
    <row r="1212" spans="1:18" x14ac:dyDescent="0.3">
      <c r="A1212" s="37" t="s">
        <v>13240</v>
      </c>
      <c r="B1212" s="32" t="s">
        <v>13239</v>
      </c>
      <c r="C1212" s="37">
        <v>14917403</v>
      </c>
      <c r="D1212" s="33" t="s">
        <v>13221</v>
      </c>
      <c r="E1212" s="33" t="s">
        <v>13222</v>
      </c>
      <c r="F1212" s="33" t="s">
        <v>13241</v>
      </c>
      <c r="G1212" s="33" t="s">
        <v>13242</v>
      </c>
      <c r="H1212" s="33" t="s">
        <v>4997</v>
      </c>
      <c r="I1212" s="38">
        <v>85143</v>
      </c>
      <c r="J1212" s="33" t="s">
        <v>23</v>
      </c>
      <c r="K1212" s="33" t="s">
        <v>4997</v>
      </c>
      <c r="L1212" s="38">
        <v>85128</v>
      </c>
      <c r="M1212" s="33">
        <v>1680</v>
      </c>
      <c r="N1212" s="33">
        <v>1680</v>
      </c>
      <c r="O1212" s="33">
        <v>0</v>
      </c>
      <c r="P1212" s="33" t="s">
        <v>26</v>
      </c>
      <c r="Q1212" s="33" t="s">
        <v>26</v>
      </c>
      <c r="R1212" s="39" t="str">
        <f>IF(Extensions53[[#This Row],[Category]]="higher", "priority","")</f>
        <v/>
      </c>
    </row>
    <row r="1213" spans="1:18" x14ac:dyDescent="0.3">
      <c r="A1213" s="40" t="s">
        <v>13244</v>
      </c>
      <c r="B1213" s="34" t="s">
        <v>13243</v>
      </c>
      <c r="C1213" s="40">
        <v>14917403</v>
      </c>
      <c r="D1213" s="35" t="s">
        <v>13221</v>
      </c>
      <c r="E1213" s="35" t="s">
        <v>13222</v>
      </c>
      <c r="F1213" s="35" t="s">
        <v>13245</v>
      </c>
      <c r="G1213" s="35" t="s">
        <v>13246</v>
      </c>
      <c r="H1213" s="35" t="s">
        <v>4997</v>
      </c>
      <c r="I1213" s="41">
        <v>85192</v>
      </c>
      <c r="J1213" s="35" t="s">
        <v>23</v>
      </c>
      <c r="K1213" s="35" t="s">
        <v>4997</v>
      </c>
      <c r="L1213" s="41">
        <v>85128</v>
      </c>
      <c r="M1213" s="35">
        <v>1680</v>
      </c>
      <c r="N1213" s="35">
        <v>1680</v>
      </c>
      <c r="O1213" s="35">
        <v>0</v>
      </c>
      <c r="P1213" s="35" t="s">
        <v>26</v>
      </c>
      <c r="Q1213" s="35" t="s">
        <v>26</v>
      </c>
      <c r="R1213" s="42" t="str">
        <f>IF(Extensions53[[#This Row],[Category]]="higher", "priority","")</f>
        <v/>
      </c>
    </row>
    <row r="1214" spans="1:18" x14ac:dyDescent="0.3">
      <c r="A1214" s="37" t="s">
        <v>10786</v>
      </c>
      <c r="B1214" s="32" t="s">
        <v>7241</v>
      </c>
      <c r="C1214" s="37">
        <v>14908403</v>
      </c>
      <c r="D1214" s="33" t="s">
        <v>10784</v>
      </c>
      <c r="E1214" s="33" t="s">
        <v>10785</v>
      </c>
      <c r="F1214" s="33" t="s">
        <v>10787</v>
      </c>
      <c r="G1214" s="33" t="s">
        <v>5253</v>
      </c>
      <c r="H1214" s="33" t="s">
        <v>4997</v>
      </c>
      <c r="I1214" s="38">
        <v>85201</v>
      </c>
      <c r="J1214" s="33" t="s">
        <v>23</v>
      </c>
      <c r="K1214" s="33" t="s">
        <v>4997</v>
      </c>
      <c r="L1214" s="38">
        <v>85202</v>
      </c>
      <c r="M1214" s="33">
        <v>1680</v>
      </c>
      <c r="N1214" s="33">
        <v>1680</v>
      </c>
      <c r="O1214" s="33">
        <v>0</v>
      </c>
      <c r="P1214" s="33" t="s">
        <v>26</v>
      </c>
      <c r="Q1214" s="33" t="s">
        <v>26</v>
      </c>
      <c r="R1214" s="39" t="str">
        <f>IF(Extensions53[[#This Row],[Category]]="higher", "priority","")</f>
        <v/>
      </c>
    </row>
    <row r="1215" spans="1:18" x14ac:dyDescent="0.3">
      <c r="A1215" s="40" t="s">
        <v>10789</v>
      </c>
      <c r="B1215" s="34" t="s">
        <v>10788</v>
      </c>
      <c r="C1215" s="40">
        <v>14908403</v>
      </c>
      <c r="D1215" s="35" t="s">
        <v>10784</v>
      </c>
      <c r="E1215" s="35" t="s">
        <v>10785</v>
      </c>
      <c r="F1215" s="35" t="s">
        <v>5292</v>
      </c>
      <c r="G1215" s="35" t="s">
        <v>5253</v>
      </c>
      <c r="H1215" s="35" t="s">
        <v>4997</v>
      </c>
      <c r="I1215" s="41">
        <v>85207</v>
      </c>
      <c r="J1215" s="35" t="s">
        <v>23</v>
      </c>
      <c r="K1215" s="35" t="s">
        <v>4997</v>
      </c>
      <c r="L1215" s="41">
        <v>85202</v>
      </c>
      <c r="M1215" s="35">
        <v>1680</v>
      </c>
      <c r="N1215" s="35">
        <v>1680</v>
      </c>
      <c r="O1215" s="35">
        <v>0</v>
      </c>
      <c r="P1215" s="35" t="s">
        <v>26</v>
      </c>
      <c r="Q1215" s="35" t="s">
        <v>26</v>
      </c>
      <c r="R1215" s="42" t="str">
        <f>IF(Extensions53[[#This Row],[Category]]="higher", "priority","")</f>
        <v/>
      </c>
    </row>
    <row r="1216" spans="1:18" x14ac:dyDescent="0.3">
      <c r="A1216" s="37" t="s">
        <v>5251</v>
      </c>
      <c r="B1216" s="32" t="s">
        <v>5250</v>
      </c>
      <c r="C1216" s="37">
        <v>11905103</v>
      </c>
      <c r="D1216" s="33" t="s">
        <v>5246</v>
      </c>
      <c r="E1216" s="33" t="s">
        <v>5247</v>
      </c>
      <c r="F1216" s="33" t="s">
        <v>5252</v>
      </c>
      <c r="G1216" s="33" t="s">
        <v>5253</v>
      </c>
      <c r="H1216" s="33" t="s">
        <v>4997</v>
      </c>
      <c r="I1216" s="38">
        <v>85212</v>
      </c>
      <c r="J1216" s="33" t="s">
        <v>23</v>
      </c>
      <c r="K1216" s="33" t="s">
        <v>4997</v>
      </c>
      <c r="L1216" s="38">
        <v>85287</v>
      </c>
      <c r="M1216" s="33">
        <v>1680</v>
      </c>
      <c r="N1216" s="33">
        <v>1680</v>
      </c>
      <c r="O1216" s="33">
        <v>0</v>
      </c>
      <c r="P1216" s="33" t="s">
        <v>26</v>
      </c>
      <c r="Q1216" s="33" t="s">
        <v>26</v>
      </c>
      <c r="R1216" s="39" t="str">
        <f>IF(Extensions53[[#This Row],[Category]]="higher", "priority","")</f>
        <v/>
      </c>
    </row>
    <row r="1217" spans="1:18" x14ac:dyDescent="0.3">
      <c r="A1217" s="40" t="s">
        <v>19110</v>
      </c>
      <c r="B1217" s="34" t="s">
        <v>19109</v>
      </c>
      <c r="C1217" s="40">
        <v>15001703</v>
      </c>
      <c r="D1217" s="35" t="s">
        <v>19108</v>
      </c>
      <c r="E1217" s="35" t="s">
        <v>3054</v>
      </c>
      <c r="F1217" s="35" t="s">
        <v>19111</v>
      </c>
      <c r="G1217" s="35" t="s">
        <v>5253</v>
      </c>
      <c r="H1217" s="35" t="s">
        <v>4997</v>
      </c>
      <c r="I1217" s="41">
        <v>85212</v>
      </c>
      <c r="J1217" s="35" t="s">
        <v>23</v>
      </c>
      <c r="K1217" s="35" t="s">
        <v>4997</v>
      </c>
      <c r="L1217" s="41">
        <v>85212</v>
      </c>
      <c r="M1217" s="35">
        <v>1680</v>
      </c>
      <c r="N1217" s="35">
        <v>1680</v>
      </c>
      <c r="O1217" s="35">
        <v>0</v>
      </c>
      <c r="P1217" s="35" t="s">
        <v>26</v>
      </c>
      <c r="Q1217" s="35" t="s">
        <v>26</v>
      </c>
      <c r="R1217" s="42" t="str">
        <f>IF(Extensions53[[#This Row],[Category]]="higher", "priority","")</f>
        <v/>
      </c>
    </row>
    <row r="1218" spans="1:18" x14ac:dyDescent="0.3">
      <c r="A1218" s="37" t="s">
        <v>19112</v>
      </c>
      <c r="B1218" s="32" t="s">
        <v>19109</v>
      </c>
      <c r="C1218" s="37">
        <v>15001703</v>
      </c>
      <c r="D1218" s="33" t="s">
        <v>19108</v>
      </c>
      <c r="E1218" s="33" t="s">
        <v>3054</v>
      </c>
      <c r="F1218" s="33" t="s">
        <v>13893</v>
      </c>
      <c r="G1218" s="33" t="s">
        <v>5253</v>
      </c>
      <c r="H1218" s="33" t="s">
        <v>4997</v>
      </c>
      <c r="I1218" s="38">
        <v>85212</v>
      </c>
      <c r="J1218" s="33" t="s">
        <v>23</v>
      </c>
      <c r="K1218" s="33" t="s">
        <v>4997</v>
      </c>
      <c r="L1218" s="38">
        <v>85212</v>
      </c>
      <c r="M1218" s="33">
        <v>1680</v>
      </c>
      <c r="N1218" s="33">
        <v>1680</v>
      </c>
      <c r="O1218" s="33">
        <v>0</v>
      </c>
      <c r="P1218" s="33" t="s">
        <v>26</v>
      </c>
      <c r="Q1218" s="33" t="s">
        <v>26</v>
      </c>
      <c r="R1218" s="39" t="str">
        <f>IF(Extensions53[[#This Row],[Category]]="higher", "priority","")</f>
        <v/>
      </c>
    </row>
    <row r="1219" spans="1:18" x14ac:dyDescent="0.3">
      <c r="A1219" s="40" t="s">
        <v>13892</v>
      </c>
      <c r="B1219" s="34" t="s">
        <v>13891</v>
      </c>
      <c r="C1219" s="40">
        <v>14920403</v>
      </c>
      <c r="D1219" s="35" t="s">
        <v>13888</v>
      </c>
      <c r="E1219" s="35" t="s">
        <v>13889</v>
      </c>
      <c r="F1219" s="35" t="s">
        <v>13893</v>
      </c>
      <c r="G1219" s="35" t="s">
        <v>5253</v>
      </c>
      <c r="H1219" s="35" t="s">
        <v>4997</v>
      </c>
      <c r="I1219" s="41">
        <v>85225</v>
      </c>
      <c r="J1219" s="35" t="s">
        <v>23</v>
      </c>
      <c r="K1219" s="35" t="s">
        <v>4997</v>
      </c>
      <c r="L1219" s="41">
        <v>85225</v>
      </c>
      <c r="M1219" s="35">
        <v>1680</v>
      </c>
      <c r="N1219" s="35">
        <v>1680</v>
      </c>
      <c r="O1219" s="35">
        <v>0</v>
      </c>
      <c r="P1219" s="35" t="s">
        <v>26</v>
      </c>
      <c r="Q1219" s="35" t="s">
        <v>26</v>
      </c>
      <c r="R1219" s="42" t="str">
        <f>IF(Extensions53[[#This Row],[Category]]="higher", "priority","")</f>
        <v/>
      </c>
    </row>
    <row r="1220" spans="1:18" x14ac:dyDescent="0.3">
      <c r="A1220" s="37" t="s">
        <v>21586</v>
      </c>
      <c r="B1220" s="32" t="s">
        <v>21585</v>
      </c>
      <c r="C1220" s="37">
        <v>25005103</v>
      </c>
      <c r="D1220" s="33" t="s">
        <v>21584</v>
      </c>
      <c r="E1220" s="33" t="s">
        <v>21585</v>
      </c>
      <c r="F1220" s="33" t="s">
        <v>21587</v>
      </c>
      <c r="G1220" s="33" t="s">
        <v>21588</v>
      </c>
      <c r="H1220" s="33" t="s">
        <v>4997</v>
      </c>
      <c r="I1220" s="38">
        <v>85233</v>
      </c>
      <c r="J1220" s="33" t="s">
        <v>23</v>
      </c>
      <c r="K1220" s="33" t="s">
        <v>4997</v>
      </c>
      <c r="L1220" s="38">
        <v>85282</v>
      </c>
      <c r="M1220" s="33">
        <v>1680</v>
      </c>
      <c r="N1220" s="33">
        <v>1680</v>
      </c>
      <c r="O1220" s="33">
        <v>0</v>
      </c>
      <c r="P1220" s="33" t="s">
        <v>26</v>
      </c>
      <c r="Q1220" s="33" t="s">
        <v>26</v>
      </c>
      <c r="R1220" s="39" t="str">
        <f>IF(Extensions53[[#This Row],[Category]]="higher", "priority","")</f>
        <v/>
      </c>
    </row>
    <row r="1221" spans="1:18" x14ac:dyDescent="0.3">
      <c r="A1221" s="40" t="s">
        <v>22688</v>
      </c>
      <c r="B1221" s="34" t="s">
        <v>22687</v>
      </c>
      <c r="C1221" s="40">
        <v>25817003</v>
      </c>
      <c r="D1221" s="35" t="s">
        <v>22686</v>
      </c>
      <c r="E1221" s="35" t="s">
        <v>22687</v>
      </c>
      <c r="F1221" s="35" t="s">
        <v>22689</v>
      </c>
      <c r="G1221" s="35" t="s">
        <v>21588</v>
      </c>
      <c r="H1221" s="35" t="s">
        <v>4997</v>
      </c>
      <c r="I1221" s="41">
        <v>85233</v>
      </c>
      <c r="J1221" s="35" t="s">
        <v>23</v>
      </c>
      <c r="K1221" s="35" t="s">
        <v>4997</v>
      </c>
      <c r="L1221" s="41">
        <v>85014</v>
      </c>
      <c r="M1221" s="35">
        <v>1680</v>
      </c>
      <c r="N1221" s="35">
        <v>1680</v>
      </c>
      <c r="O1221" s="35">
        <v>0</v>
      </c>
      <c r="P1221" s="35" t="s">
        <v>26</v>
      </c>
      <c r="Q1221" s="35" t="s">
        <v>26</v>
      </c>
      <c r="R1221" s="42" t="str">
        <f>IF(Extensions53[[#This Row],[Category]]="higher", "priority","")</f>
        <v/>
      </c>
    </row>
    <row r="1222" spans="1:18" x14ac:dyDescent="0.3">
      <c r="A1222" s="37" t="s">
        <v>13895</v>
      </c>
      <c r="B1222" s="32" t="s">
        <v>13894</v>
      </c>
      <c r="C1222" s="37">
        <v>14920403</v>
      </c>
      <c r="D1222" s="33" t="s">
        <v>13888</v>
      </c>
      <c r="E1222" s="33" t="s">
        <v>13889</v>
      </c>
      <c r="F1222" s="33" t="s">
        <v>13896</v>
      </c>
      <c r="G1222" s="33" t="s">
        <v>13897</v>
      </c>
      <c r="H1222" s="33" t="s">
        <v>4997</v>
      </c>
      <c r="I1222" s="38">
        <v>85248</v>
      </c>
      <c r="J1222" s="33" t="s">
        <v>23</v>
      </c>
      <c r="K1222" s="33" t="s">
        <v>4997</v>
      </c>
      <c r="L1222" s="38">
        <v>85225</v>
      </c>
      <c r="M1222" s="33">
        <v>1680</v>
      </c>
      <c r="N1222" s="33">
        <v>1680</v>
      </c>
      <c r="O1222" s="33">
        <v>0</v>
      </c>
      <c r="P1222" s="33" t="s">
        <v>26</v>
      </c>
      <c r="Q1222" s="33" t="s">
        <v>26</v>
      </c>
      <c r="R1222" s="39" t="str">
        <f>IF(Extensions53[[#This Row],[Category]]="higher", "priority","")</f>
        <v>priority</v>
      </c>
    </row>
    <row r="1223" spans="1:18" x14ac:dyDescent="0.3">
      <c r="A1223" s="40" t="s">
        <v>23873</v>
      </c>
      <c r="B1223" s="34" t="s">
        <v>23872</v>
      </c>
      <c r="C1223" s="40">
        <v>31001403</v>
      </c>
      <c r="D1223" s="35" t="s">
        <v>23871</v>
      </c>
      <c r="E1223" s="35" t="s">
        <v>23872</v>
      </c>
      <c r="F1223" s="35" t="s">
        <v>23874</v>
      </c>
      <c r="G1223" s="35" t="s">
        <v>5403</v>
      </c>
      <c r="H1223" s="35" t="s">
        <v>4997</v>
      </c>
      <c r="I1223" s="41">
        <v>85249</v>
      </c>
      <c r="J1223" s="35" t="s">
        <v>23</v>
      </c>
      <c r="K1223" s="35" t="s">
        <v>4997</v>
      </c>
      <c r="L1223" s="41">
        <v>85032</v>
      </c>
      <c r="M1223" s="35">
        <v>1680</v>
      </c>
      <c r="N1223" s="35">
        <v>1680</v>
      </c>
      <c r="O1223" s="35">
        <v>0</v>
      </c>
      <c r="P1223" s="35" t="s">
        <v>26</v>
      </c>
      <c r="Q1223" s="35" t="s">
        <v>26</v>
      </c>
      <c r="R1223" s="42" t="str">
        <f>IF(Extensions53[[#This Row],[Category]]="higher", "priority","")</f>
        <v/>
      </c>
    </row>
    <row r="1224" spans="1:18" x14ac:dyDescent="0.3">
      <c r="A1224" s="37" t="s">
        <v>5255</v>
      </c>
      <c r="B1224" s="32" t="s">
        <v>5254</v>
      </c>
      <c r="C1224" s="37">
        <v>11905103</v>
      </c>
      <c r="D1224" s="33" t="s">
        <v>5246</v>
      </c>
      <c r="E1224" s="33" t="s">
        <v>5247</v>
      </c>
      <c r="F1224" s="33" t="s">
        <v>5256</v>
      </c>
      <c r="G1224" s="33" t="s">
        <v>5257</v>
      </c>
      <c r="H1224" s="33" t="s">
        <v>4997</v>
      </c>
      <c r="I1224" s="38">
        <v>85257</v>
      </c>
      <c r="J1224" s="33" t="s">
        <v>23</v>
      </c>
      <c r="K1224" s="33" t="s">
        <v>4997</v>
      </c>
      <c r="L1224" s="38">
        <v>85287</v>
      </c>
      <c r="M1224" s="33">
        <v>1680</v>
      </c>
      <c r="N1224" s="33">
        <v>1680</v>
      </c>
      <c r="O1224" s="33">
        <v>0</v>
      </c>
      <c r="P1224" s="33" t="s">
        <v>26</v>
      </c>
      <c r="Q1224" s="33" t="s">
        <v>26</v>
      </c>
      <c r="R1224" s="39" t="str">
        <f>IF(Extensions53[[#This Row],[Category]]="higher", "priority","")</f>
        <v/>
      </c>
    </row>
    <row r="1225" spans="1:18" x14ac:dyDescent="0.3">
      <c r="A1225" s="40" t="s">
        <v>13660</v>
      </c>
      <c r="B1225" s="34" t="s">
        <v>13659</v>
      </c>
      <c r="C1225" s="40">
        <v>14919403</v>
      </c>
      <c r="D1225" s="35" t="s">
        <v>13657</v>
      </c>
      <c r="E1225" s="35" t="s">
        <v>13658</v>
      </c>
      <c r="F1225" s="35" t="s">
        <v>13661</v>
      </c>
      <c r="G1225" s="35" t="s">
        <v>5257</v>
      </c>
      <c r="H1225" s="35" t="s">
        <v>4997</v>
      </c>
      <c r="I1225" s="41">
        <v>85266</v>
      </c>
      <c r="J1225" s="35" t="s">
        <v>23</v>
      </c>
      <c r="K1225" s="35" t="s">
        <v>4997</v>
      </c>
      <c r="L1225" s="41">
        <v>85032</v>
      </c>
      <c r="M1225" s="35">
        <v>1680</v>
      </c>
      <c r="N1225" s="35">
        <v>1680</v>
      </c>
      <c r="O1225" s="35">
        <v>0</v>
      </c>
      <c r="P1225" s="35" t="s">
        <v>26</v>
      </c>
      <c r="Q1225" s="35" t="s">
        <v>26</v>
      </c>
      <c r="R1225" s="42" t="str">
        <f>IF(Extensions53[[#This Row],[Category]]="higher", "priority","")</f>
        <v>priority</v>
      </c>
    </row>
    <row r="1226" spans="1:18" x14ac:dyDescent="0.3">
      <c r="A1226" s="37" t="s">
        <v>10299</v>
      </c>
      <c r="B1226" s="32" t="s">
        <v>10298</v>
      </c>
      <c r="C1226" s="37">
        <v>14906403</v>
      </c>
      <c r="D1226" s="33" t="s">
        <v>10284</v>
      </c>
      <c r="E1226" s="33" t="s">
        <v>10285</v>
      </c>
      <c r="F1226" s="33" t="s">
        <v>10300</v>
      </c>
      <c r="G1226" s="33" t="s">
        <v>10301</v>
      </c>
      <c r="H1226" s="33" t="s">
        <v>4997</v>
      </c>
      <c r="I1226" s="38">
        <v>85282</v>
      </c>
      <c r="J1226" s="33" t="s">
        <v>23</v>
      </c>
      <c r="K1226" s="33" t="s">
        <v>4997</v>
      </c>
      <c r="L1226" s="38">
        <v>85281</v>
      </c>
      <c r="M1226" s="33">
        <v>1680</v>
      </c>
      <c r="N1226" s="33">
        <v>1680</v>
      </c>
      <c r="O1226" s="33">
        <v>0</v>
      </c>
      <c r="P1226" s="33" t="s">
        <v>26</v>
      </c>
      <c r="Q1226" s="33" t="s">
        <v>26</v>
      </c>
      <c r="R1226" s="39" t="str">
        <f>IF(Extensions53[[#This Row],[Category]]="higher", "priority","")</f>
        <v/>
      </c>
    </row>
    <row r="1227" spans="1:18" x14ac:dyDescent="0.3">
      <c r="A1227" s="40" t="s">
        <v>10303</v>
      </c>
      <c r="B1227" s="34" t="s">
        <v>10302</v>
      </c>
      <c r="C1227" s="40">
        <v>14906403</v>
      </c>
      <c r="D1227" s="35" t="s">
        <v>10284</v>
      </c>
      <c r="E1227" s="35" t="s">
        <v>10285</v>
      </c>
      <c r="F1227" s="35" t="s">
        <v>10300</v>
      </c>
      <c r="G1227" s="35" t="s">
        <v>10301</v>
      </c>
      <c r="H1227" s="35" t="s">
        <v>4997</v>
      </c>
      <c r="I1227" s="41">
        <v>85282</v>
      </c>
      <c r="J1227" s="35" t="s">
        <v>23</v>
      </c>
      <c r="K1227" s="35" t="s">
        <v>4997</v>
      </c>
      <c r="L1227" s="41">
        <v>85281</v>
      </c>
      <c r="M1227" s="35">
        <v>1680</v>
      </c>
      <c r="N1227" s="35">
        <v>1680</v>
      </c>
      <c r="O1227" s="35">
        <v>0</v>
      </c>
      <c r="P1227" s="35" t="s">
        <v>26</v>
      </c>
      <c r="Q1227" s="35" t="s">
        <v>26</v>
      </c>
      <c r="R1227" s="42" t="str">
        <f>IF(Extensions53[[#This Row],[Category]]="higher", "priority","")</f>
        <v/>
      </c>
    </row>
    <row r="1228" spans="1:18" x14ac:dyDescent="0.3">
      <c r="A1228" s="37" t="s">
        <v>21398</v>
      </c>
      <c r="B1228" s="32" t="s">
        <v>21397</v>
      </c>
      <c r="C1228" s="37">
        <v>24934403</v>
      </c>
      <c r="D1228" s="33" t="s">
        <v>21395</v>
      </c>
      <c r="E1228" s="33" t="s">
        <v>21396</v>
      </c>
      <c r="F1228" s="33" t="s">
        <v>21399</v>
      </c>
      <c r="G1228" s="33" t="s">
        <v>10301</v>
      </c>
      <c r="H1228" s="33" t="s">
        <v>4997</v>
      </c>
      <c r="I1228" s="38">
        <v>85282</v>
      </c>
      <c r="J1228" s="33" t="s">
        <v>23</v>
      </c>
      <c r="K1228" s="33" t="s">
        <v>4997</v>
      </c>
      <c r="L1228" s="38">
        <v>85281</v>
      </c>
      <c r="M1228" s="33">
        <v>1680</v>
      </c>
      <c r="N1228" s="33">
        <v>1680</v>
      </c>
      <c r="O1228" s="33">
        <v>0</v>
      </c>
      <c r="P1228" s="33" t="s">
        <v>26</v>
      </c>
      <c r="Q1228" s="33" t="s">
        <v>26</v>
      </c>
      <c r="R1228" s="39" t="str">
        <f>IF(Extensions53[[#This Row],[Category]]="higher", "priority","")</f>
        <v/>
      </c>
    </row>
    <row r="1229" spans="1:18" x14ac:dyDescent="0.3">
      <c r="A1229" s="40" t="s">
        <v>25172</v>
      </c>
      <c r="B1229" s="34" t="s">
        <v>25171</v>
      </c>
      <c r="C1229" s="40">
        <v>31006303</v>
      </c>
      <c r="D1229" s="35" t="s">
        <v>25169</v>
      </c>
      <c r="E1229" s="35" t="s">
        <v>25170</v>
      </c>
      <c r="F1229" s="35" t="s">
        <v>25173</v>
      </c>
      <c r="G1229" s="35" t="s">
        <v>10301</v>
      </c>
      <c r="H1229" s="35" t="s">
        <v>4997</v>
      </c>
      <c r="I1229" s="41">
        <v>85282</v>
      </c>
      <c r="J1229" s="35" t="s">
        <v>23</v>
      </c>
      <c r="K1229" s="35" t="s">
        <v>4997</v>
      </c>
      <c r="L1229" s="41">
        <v>85282</v>
      </c>
      <c r="M1229" s="35">
        <v>1680</v>
      </c>
      <c r="N1229" s="35">
        <v>1680</v>
      </c>
      <c r="O1229" s="35">
        <v>0</v>
      </c>
      <c r="P1229" s="35" t="s">
        <v>26</v>
      </c>
      <c r="Q1229" s="35" t="s">
        <v>26</v>
      </c>
      <c r="R1229" s="42" t="str">
        <f>IF(Extensions53[[#This Row],[Category]]="higher", "priority","")</f>
        <v/>
      </c>
    </row>
    <row r="1230" spans="1:18" x14ac:dyDescent="0.3">
      <c r="A1230" s="37" t="s">
        <v>25175</v>
      </c>
      <c r="B1230" s="32" t="s">
        <v>25174</v>
      </c>
      <c r="C1230" s="37">
        <v>31006303</v>
      </c>
      <c r="D1230" s="33" t="s">
        <v>25169</v>
      </c>
      <c r="E1230" s="33" t="s">
        <v>25170</v>
      </c>
      <c r="F1230" s="33" t="s">
        <v>25176</v>
      </c>
      <c r="G1230" s="33" t="s">
        <v>10301</v>
      </c>
      <c r="H1230" s="33" t="s">
        <v>4997</v>
      </c>
      <c r="I1230" s="38">
        <v>85282</v>
      </c>
      <c r="J1230" s="33" t="s">
        <v>23</v>
      </c>
      <c r="K1230" s="33" t="s">
        <v>4997</v>
      </c>
      <c r="L1230" s="38">
        <v>85282</v>
      </c>
      <c r="M1230" s="33">
        <v>1680</v>
      </c>
      <c r="N1230" s="33">
        <v>1680</v>
      </c>
      <c r="O1230" s="33">
        <v>0</v>
      </c>
      <c r="P1230" s="33" t="s">
        <v>26</v>
      </c>
      <c r="Q1230" s="33" t="s">
        <v>26</v>
      </c>
      <c r="R1230" s="39" t="str">
        <f>IF(Extensions53[[#This Row],[Category]]="higher", "priority","")</f>
        <v/>
      </c>
    </row>
    <row r="1231" spans="1:18" x14ac:dyDescent="0.3">
      <c r="A1231" s="40" t="s">
        <v>25178</v>
      </c>
      <c r="B1231" s="34" t="s">
        <v>25177</v>
      </c>
      <c r="C1231" s="40">
        <v>31006303</v>
      </c>
      <c r="D1231" s="35" t="s">
        <v>25169</v>
      </c>
      <c r="E1231" s="35" t="s">
        <v>25170</v>
      </c>
      <c r="F1231" s="35" t="s">
        <v>25176</v>
      </c>
      <c r="G1231" s="35" t="s">
        <v>10301</v>
      </c>
      <c r="H1231" s="35" t="s">
        <v>4997</v>
      </c>
      <c r="I1231" s="41">
        <v>85282</v>
      </c>
      <c r="J1231" s="35" t="s">
        <v>23</v>
      </c>
      <c r="K1231" s="35" t="s">
        <v>4997</v>
      </c>
      <c r="L1231" s="41">
        <v>85282</v>
      </c>
      <c r="M1231" s="35">
        <v>1680</v>
      </c>
      <c r="N1231" s="35">
        <v>1680</v>
      </c>
      <c r="O1231" s="35">
        <v>0</v>
      </c>
      <c r="P1231" s="35" t="s">
        <v>26</v>
      </c>
      <c r="Q1231" s="35" t="s">
        <v>26</v>
      </c>
      <c r="R1231" s="42" t="str">
        <f>IF(Extensions53[[#This Row],[Category]]="higher", "priority","")</f>
        <v/>
      </c>
    </row>
    <row r="1232" spans="1:18" x14ac:dyDescent="0.3">
      <c r="A1232" s="37" t="s">
        <v>25180</v>
      </c>
      <c r="B1232" s="32" t="s">
        <v>25179</v>
      </c>
      <c r="C1232" s="37">
        <v>31006303</v>
      </c>
      <c r="D1232" s="33" t="s">
        <v>25169</v>
      </c>
      <c r="E1232" s="33" t="s">
        <v>25170</v>
      </c>
      <c r="F1232" s="33" t="s">
        <v>25173</v>
      </c>
      <c r="G1232" s="33" t="s">
        <v>10301</v>
      </c>
      <c r="H1232" s="33" t="s">
        <v>4997</v>
      </c>
      <c r="I1232" s="38">
        <v>85282</v>
      </c>
      <c r="J1232" s="33" t="s">
        <v>23</v>
      </c>
      <c r="K1232" s="33" t="s">
        <v>4997</v>
      </c>
      <c r="L1232" s="38">
        <v>85282</v>
      </c>
      <c r="M1232" s="33">
        <v>1680</v>
      </c>
      <c r="N1232" s="33">
        <v>1680</v>
      </c>
      <c r="O1232" s="33">
        <v>0</v>
      </c>
      <c r="P1232" s="33" t="s">
        <v>26</v>
      </c>
      <c r="Q1232" s="33" t="s">
        <v>26</v>
      </c>
      <c r="R1232" s="39" t="str">
        <f>IF(Extensions53[[#This Row],[Category]]="higher", "priority","")</f>
        <v/>
      </c>
    </row>
    <row r="1233" spans="1:18" x14ac:dyDescent="0.3">
      <c r="A1233" s="40" t="s">
        <v>12899</v>
      </c>
      <c r="B1233" s="34" t="s">
        <v>12898</v>
      </c>
      <c r="C1233" s="40">
        <v>14916403</v>
      </c>
      <c r="D1233" s="35" t="s">
        <v>12896</v>
      </c>
      <c r="E1233" s="35" t="s">
        <v>12897</v>
      </c>
      <c r="F1233" s="35" t="s">
        <v>12900</v>
      </c>
      <c r="G1233" s="35" t="s">
        <v>12901</v>
      </c>
      <c r="H1233" s="35" t="s">
        <v>4997</v>
      </c>
      <c r="I1233" s="41">
        <v>85283</v>
      </c>
      <c r="J1233" s="35" t="s">
        <v>23</v>
      </c>
      <c r="K1233" s="35" t="s">
        <v>4997</v>
      </c>
      <c r="L1233" s="41">
        <v>85042</v>
      </c>
      <c r="M1233" s="35">
        <v>1680</v>
      </c>
      <c r="N1233" s="35">
        <v>1680</v>
      </c>
      <c r="O1233" s="35">
        <v>0</v>
      </c>
      <c r="P1233" s="35" t="s">
        <v>26</v>
      </c>
      <c r="Q1233" s="35" t="s">
        <v>26</v>
      </c>
      <c r="R1233" s="42" t="str">
        <f>IF(Extensions53[[#This Row],[Category]]="higher", "priority","")</f>
        <v/>
      </c>
    </row>
    <row r="1234" spans="1:18" x14ac:dyDescent="0.3">
      <c r="A1234" s="37" t="s">
        <v>21680</v>
      </c>
      <c r="B1234" s="32" t="s">
        <v>21679</v>
      </c>
      <c r="C1234" s="37">
        <v>25012903</v>
      </c>
      <c r="D1234" s="33" t="s">
        <v>21677</v>
      </c>
      <c r="E1234" s="33" t="s">
        <v>21678</v>
      </c>
      <c r="F1234" s="33" t="s">
        <v>21681</v>
      </c>
      <c r="G1234" s="33" t="s">
        <v>5403</v>
      </c>
      <c r="H1234" s="33" t="s">
        <v>4997</v>
      </c>
      <c r="I1234" s="38">
        <v>85286</v>
      </c>
      <c r="J1234" s="33" t="s">
        <v>23</v>
      </c>
      <c r="K1234" s="33" t="s">
        <v>4997</v>
      </c>
      <c r="L1234" s="38">
        <v>85027</v>
      </c>
      <c r="M1234" s="33">
        <v>1680</v>
      </c>
      <c r="N1234" s="33">
        <v>1680</v>
      </c>
      <c r="O1234" s="33">
        <v>0</v>
      </c>
      <c r="P1234" s="33" t="s">
        <v>26</v>
      </c>
      <c r="Q1234" s="33" t="s">
        <v>26</v>
      </c>
      <c r="R1234" s="39" t="str">
        <f>IF(Extensions53[[#This Row],[Category]]="higher", "priority","")</f>
        <v/>
      </c>
    </row>
    <row r="1235" spans="1:18" x14ac:dyDescent="0.3">
      <c r="A1235" s="40" t="s">
        <v>5259</v>
      </c>
      <c r="B1235" s="34" t="s">
        <v>5258</v>
      </c>
      <c r="C1235" s="40">
        <v>11905103</v>
      </c>
      <c r="D1235" s="35" t="s">
        <v>5246</v>
      </c>
      <c r="E1235" s="35" t="s">
        <v>5247</v>
      </c>
      <c r="F1235" s="35" t="s">
        <v>5260</v>
      </c>
      <c r="G1235" s="35" t="s">
        <v>5261</v>
      </c>
      <c r="H1235" s="35" t="s">
        <v>4997</v>
      </c>
      <c r="I1235" s="41">
        <v>85306</v>
      </c>
      <c r="J1235" s="35" t="s">
        <v>23</v>
      </c>
      <c r="K1235" s="35" t="s">
        <v>4997</v>
      </c>
      <c r="L1235" s="41">
        <v>85287</v>
      </c>
      <c r="M1235" s="35">
        <v>1680</v>
      </c>
      <c r="N1235" s="35">
        <v>1680</v>
      </c>
      <c r="O1235" s="35">
        <v>0</v>
      </c>
      <c r="P1235" s="35" t="s">
        <v>26</v>
      </c>
      <c r="Q1235" s="35" t="s">
        <v>26</v>
      </c>
      <c r="R1235" s="42" t="str">
        <f>IF(Extensions53[[#This Row],[Category]]="higher", "priority","")</f>
        <v/>
      </c>
    </row>
    <row r="1236" spans="1:18" x14ac:dyDescent="0.3">
      <c r="A1236" s="37" t="s">
        <v>24390</v>
      </c>
      <c r="B1236" s="32" t="s">
        <v>24389</v>
      </c>
      <c r="C1236" s="37">
        <v>31002503</v>
      </c>
      <c r="D1236" s="33" t="s">
        <v>24387</v>
      </c>
      <c r="E1236" s="33" t="s">
        <v>24388</v>
      </c>
      <c r="F1236" s="33" t="s">
        <v>24391</v>
      </c>
      <c r="G1236" s="33" t="s">
        <v>5261</v>
      </c>
      <c r="H1236" s="33" t="s">
        <v>4997</v>
      </c>
      <c r="I1236" s="38">
        <v>85307</v>
      </c>
      <c r="J1236" s="33" t="s">
        <v>23</v>
      </c>
      <c r="K1236" s="33" t="s">
        <v>4997</v>
      </c>
      <c r="L1236" s="38">
        <v>85309</v>
      </c>
      <c r="M1236" s="33">
        <v>1680</v>
      </c>
      <c r="N1236" s="33">
        <v>1680</v>
      </c>
      <c r="O1236" s="33">
        <v>0</v>
      </c>
      <c r="P1236" s="33" t="s">
        <v>26</v>
      </c>
      <c r="Q1236" s="33" t="s">
        <v>26</v>
      </c>
      <c r="R1236" s="39" t="str">
        <f>IF(Extensions53[[#This Row],[Category]]="higher", "priority","")</f>
        <v/>
      </c>
    </row>
    <row r="1237" spans="1:18" x14ac:dyDescent="0.3">
      <c r="A1237" s="40" t="s">
        <v>10305</v>
      </c>
      <c r="B1237" s="34" t="s">
        <v>10304</v>
      </c>
      <c r="C1237" s="40">
        <v>14906403</v>
      </c>
      <c r="D1237" s="35" t="s">
        <v>10284</v>
      </c>
      <c r="E1237" s="35" t="s">
        <v>10285</v>
      </c>
      <c r="F1237" s="35" t="s">
        <v>10306</v>
      </c>
      <c r="G1237" s="35" t="s">
        <v>10307</v>
      </c>
      <c r="H1237" s="35" t="s">
        <v>4997</v>
      </c>
      <c r="I1237" s="41">
        <v>85309</v>
      </c>
      <c r="J1237" s="35" t="s">
        <v>23</v>
      </c>
      <c r="K1237" s="35" t="s">
        <v>4997</v>
      </c>
      <c r="L1237" s="41">
        <v>85281</v>
      </c>
      <c r="M1237" s="35">
        <v>1680</v>
      </c>
      <c r="N1237" s="35">
        <v>1680</v>
      </c>
      <c r="O1237" s="35">
        <v>0</v>
      </c>
      <c r="P1237" s="35" t="s">
        <v>26</v>
      </c>
      <c r="Q1237" s="35" t="s">
        <v>26</v>
      </c>
      <c r="R1237" s="42" t="str">
        <f>IF(Extensions53[[#This Row],[Category]]="higher", "priority","")</f>
        <v/>
      </c>
    </row>
    <row r="1238" spans="1:18" x14ac:dyDescent="0.3">
      <c r="A1238" s="37" t="s">
        <v>10634</v>
      </c>
      <c r="B1238" s="32" t="s">
        <v>4012</v>
      </c>
      <c r="C1238" s="37">
        <v>14907403</v>
      </c>
      <c r="D1238" s="33" t="s">
        <v>10632</v>
      </c>
      <c r="E1238" s="33" t="s">
        <v>10633</v>
      </c>
      <c r="F1238" s="33" t="s">
        <v>10635</v>
      </c>
      <c r="G1238" s="33" t="s">
        <v>5261</v>
      </c>
      <c r="H1238" s="33" t="s">
        <v>4997</v>
      </c>
      <c r="I1238" s="38">
        <v>85310</v>
      </c>
      <c r="J1238" s="33" t="s">
        <v>23</v>
      </c>
      <c r="K1238" s="33" t="s">
        <v>4997</v>
      </c>
      <c r="L1238" s="38">
        <v>85302</v>
      </c>
      <c r="M1238" s="33">
        <v>1680</v>
      </c>
      <c r="N1238" s="33">
        <v>1680</v>
      </c>
      <c r="O1238" s="33">
        <v>0</v>
      </c>
      <c r="P1238" s="33" t="s">
        <v>26</v>
      </c>
      <c r="Q1238" s="33" t="s">
        <v>26</v>
      </c>
      <c r="R1238" s="39" t="str">
        <f>IF(Extensions53[[#This Row],[Category]]="higher", "priority","")</f>
        <v/>
      </c>
    </row>
    <row r="1239" spans="1:18" x14ac:dyDescent="0.3">
      <c r="A1239" s="40" t="s">
        <v>10309</v>
      </c>
      <c r="B1239" s="34" t="s">
        <v>10308</v>
      </c>
      <c r="C1239" s="40">
        <v>14906403</v>
      </c>
      <c r="D1239" s="35" t="s">
        <v>10284</v>
      </c>
      <c r="E1239" s="35" t="s">
        <v>10285</v>
      </c>
      <c r="F1239" s="35" t="s">
        <v>10310</v>
      </c>
      <c r="G1239" s="35" t="s">
        <v>5409</v>
      </c>
      <c r="H1239" s="35" t="s">
        <v>4997</v>
      </c>
      <c r="I1239" s="41">
        <v>85323</v>
      </c>
      <c r="J1239" s="35" t="s">
        <v>23</v>
      </c>
      <c r="K1239" s="35" t="s">
        <v>4997</v>
      </c>
      <c r="L1239" s="41">
        <v>85281</v>
      </c>
      <c r="M1239" s="35">
        <v>1680</v>
      </c>
      <c r="N1239" s="35">
        <v>1680</v>
      </c>
      <c r="O1239" s="35">
        <v>0</v>
      </c>
      <c r="P1239" s="35" t="s">
        <v>26</v>
      </c>
      <c r="Q1239" s="35" t="s">
        <v>26</v>
      </c>
      <c r="R1239" s="42" t="str">
        <f>IF(Extensions53[[#This Row],[Category]]="higher", "priority","")</f>
        <v/>
      </c>
    </row>
    <row r="1240" spans="1:18" x14ac:dyDescent="0.3">
      <c r="A1240" s="37" t="s">
        <v>14272</v>
      </c>
      <c r="B1240" s="32" t="s">
        <v>14271</v>
      </c>
      <c r="C1240" s="37">
        <v>14922403</v>
      </c>
      <c r="D1240" s="33" t="s">
        <v>14269</v>
      </c>
      <c r="E1240" s="33" t="s">
        <v>14270</v>
      </c>
      <c r="F1240" s="33" t="s">
        <v>14273</v>
      </c>
      <c r="G1240" s="33" t="s">
        <v>14274</v>
      </c>
      <c r="H1240" s="33" t="s">
        <v>4997</v>
      </c>
      <c r="I1240" s="38">
        <v>85326</v>
      </c>
      <c r="J1240" s="33" t="s">
        <v>23</v>
      </c>
      <c r="K1240" s="33" t="s">
        <v>4997</v>
      </c>
      <c r="L1240" s="38">
        <v>85392</v>
      </c>
      <c r="M1240" s="33">
        <v>1680</v>
      </c>
      <c r="N1240" s="33">
        <v>1680</v>
      </c>
      <c r="O1240" s="33">
        <v>0</v>
      </c>
      <c r="P1240" s="33" t="s">
        <v>26</v>
      </c>
      <c r="Q1240" s="33" t="s">
        <v>26</v>
      </c>
      <c r="R1240" s="39" t="str">
        <f>IF(Extensions53[[#This Row],[Category]]="higher", "priority","")</f>
        <v/>
      </c>
    </row>
    <row r="1241" spans="1:18" x14ac:dyDescent="0.3">
      <c r="A1241" s="40" t="s">
        <v>14276</v>
      </c>
      <c r="B1241" s="34" t="s">
        <v>14275</v>
      </c>
      <c r="C1241" s="40">
        <v>14922403</v>
      </c>
      <c r="D1241" s="35" t="s">
        <v>14269</v>
      </c>
      <c r="E1241" s="35" t="s">
        <v>14270</v>
      </c>
      <c r="F1241" s="35" t="s">
        <v>14277</v>
      </c>
      <c r="G1241" s="35" t="s">
        <v>14274</v>
      </c>
      <c r="H1241" s="35" t="s">
        <v>4997</v>
      </c>
      <c r="I1241" s="41">
        <v>85326</v>
      </c>
      <c r="J1241" s="35" t="s">
        <v>23</v>
      </c>
      <c r="K1241" s="35" t="s">
        <v>4997</v>
      </c>
      <c r="L1241" s="41">
        <v>85392</v>
      </c>
      <c r="M1241" s="35">
        <v>1680</v>
      </c>
      <c r="N1241" s="35">
        <v>1680</v>
      </c>
      <c r="O1241" s="35">
        <v>0</v>
      </c>
      <c r="P1241" s="35" t="s">
        <v>26</v>
      </c>
      <c r="Q1241" s="35" t="s">
        <v>26</v>
      </c>
      <c r="R1241" s="42" t="str">
        <f>IF(Extensions53[[#This Row],[Category]]="higher", "priority","")</f>
        <v/>
      </c>
    </row>
    <row r="1242" spans="1:18" x14ac:dyDescent="0.3">
      <c r="A1242" s="37" t="s">
        <v>19166</v>
      </c>
      <c r="B1242" s="32" t="s">
        <v>19165</v>
      </c>
      <c r="C1242" s="37">
        <v>15005603</v>
      </c>
      <c r="D1242" s="33" t="s">
        <v>19163</v>
      </c>
      <c r="E1242" s="33" t="s">
        <v>19164</v>
      </c>
      <c r="F1242" s="33" t="s">
        <v>19167</v>
      </c>
      <c r="G1242" s="33" t="s">
        <v>14274</v>
      </c>
      <c r="H1242" s="33" t="s">
        <v>4997</v>
      </c>
      <c r="I1242" s="38">
        <v>85326</v>
      </c>
      <c r="J1242" s="33" t="s">
        <v>23</v>
      </c>
      <c r="K1242" s="33" t="s">
        <v>4997</v>
      </c>
      <c r="L1242" s="38">
        <v>85009</v>
      </c>
      <c r="M1242" s="33">
        <v>1680</v>
      </c>
      <c r="N1242" s="33">
        <v>1680</v>
      </c>
      <c r="O1242" s="33">
        <v>0</v>
      </c>
      <c r="P1242" s="33" t="s">
        <v>26</v>
      </c>
      <c r="Q1242" s="33" t="s">
        <v>26</v>
      </c>
      <c r="R1242" s="39" t="str">
        <f>IF(Extensions53[[#This Row],[Category]]="higher", "priority","")</f>
        <v/>
      </c>
    </row>
    <row r="1243" spans="1:18" x14ac:dyDescent="0.3">
      <c r="A1243" s="40" t="s">
        <v>24393</v>
      </c>
      <c r="B1243" s="34" t="s">
        <v>24392</v>
      </c>
      <c r="C1243" s="40">
        <v>31002503</v>
      </c>
      <c r="D1243" s="35" t="s">
        <v>24387</v>
      </c>
      <c r="E1243" s="35" t="s">
        <v>24388</v>
      </c>
      <c r="F1243" s="35" t="s">
        <v>24394</v>
      </c>
      <c r="G1243" s="35" t="s">
        <v>19127</v>
      </c>
      <c r="H1243" s="35" t="s">
        <v>4997</v>
      </c>
      <c r="I1243" s="41">
        <v>85338</v>
      </c>
      <c r="J1243" s="35" t="s">
        <v>23</v>
      </c>
      <c r="K1243" s="35" t="s">
        <v>4997</v>
      </c>
      <c r="L1243" s="41">
        <v>85309</v>
      </c>
      <c r="M1243" s="35">
        <v>1680</v>
      </c>
      <c r="N1243" s="35">
        <v>1680</v>
      </c>
      <c r="O1243" s="35">
        <v>0</v>
      </c>
      <c r="P1243" s="35" t="s">
        <v>26</v>
      </c>
      <c r="Q1243" s="35" t="s">
        <v>26</v>
      </c>
      <c r="R1243" s="42" t="str">
        <f>IF(Extensions53[[#This Row],[Category]]="higher", "priority","")</f>
        <v/>
      </c>
    </row>
    <row r="1244" spans="1:18" x14ac:dyDescent="0.3">
      <c r="A1244" s="37" t="s">
        <v>12903</v>
      </c>
      <c r="B1244" s="32" t="s">
        <v>12902</v>
      </c>
      <c r="C1244" s="37">
        <v>14916403</v>
      </c>
      <c r="D1244" s="33" t="s">
        <v>12896</v>
      </c>
      <c r="E1244" s="33" t="s">
        <v>12897</v>
      </c>
      <c r="F1244" s="33" t="s">
        <v>12904</v>
      </c>
      <c r="G1244" s="33" t="s">
        <v>12905</v>
      </c>
      <c r="H1244" s="33" t="s">
        <v>4997</v>
      </c>
      <c r="I1244" s="38">
        <v>85339</v>
      </c>
      <c r="J1244" s="33" t="s">
        <v>23</v>
      </c>
      <c r="K1244" s="33" t="s">
        <v>4997</v>
      </c>
      <c r="L1244" s="38">
        <v>85042</v>
      </c>
      <c r="M1244" s="33">
        <v>1680</v>
      </c>
      <c r="N1244" s="33">
        <v>1680</v>
      </c>
      <c r="O1244" s="33">
        <v>0</v>
      </c>
      <c r="P1244" s="33" t="s">
        <v>26</v>
      </c>
      <c r="Q1244" s="33" t="s">
        <v>26</v>
      </c>
      <c r="R1244" s="39" t="str">
        <f>IF(Extensions53[[#This Row],[Category]]="higher", "priority","")</f>
        <v/>
      </c>
    </row>
    <row r="1245" spans="1:18" x14ac:dyDescent="0.3">
      <c r="A1245" s="40" t="s">
        <v>11702</v>
      </c>
      <c r="B1245" s="34" t="s">
        <v>11701</v>
      </c>
      <c r="C1245" s="40">
        <v>14911403</v>
      </c>
      <c r="D1245" s="35" t="s">
        <v>11688</v>
      </c>
      <c r="E1245" s="35" t="s">
        <v>11689</v>
      </c>
      <c r="F1245" s="35" t="s">
        <v>11703</v>
      </c>
      <c r="G1245" s="35" t="s">
        <v>11704</v>
      </c>
      <c r="H1245" s="35" t="s">
        <v>4997</v>
      </c>
      <c r="I1245" s="41">
        <v>85349</v>
      </c>
      <c r="J1245" s="35" t="s">
        <v>23</v>
      </c>
      <c r="K1245" s="35" t="s">
        <v>4997</v>
      </c>
      <c r="L1245" s="41">
        <v>85365</v>
      </c>
      <c r="M1245" s="35">
        <v>1071</v>
      </c>
      <c r="N1245" s="35">
        <v>1071</v>
      </c>
      <c r="O1245" s="35">
        <v>0</v>
      </c>
      <c r="P1245" s="35" t="s">
        <v>26</v>
      </c>
      <c r="Q1245" s="35" t="s">
        <v>26</v>
      </c>
      <c r="R1245" s="42" t="str">
        <f>IF(Extensions53[[#This Row],[Category]]="higher", "priority","")</f>
        <v/>
      </c>
    </row>
    <row r="1246" spans="1:18" x14ac:dyDescent="0.3">
      <c r="A1246" s="37" t="s">
        <v>11706</v>
      </c>
      <c r="B1246" s="32" t="s">
        <v>11705</v>
      </c>
      <c r="C1246" s="37">
        <v>14911403</v>
      </c>
      <c r="D1246" s="33" t="s">
        <v>11688</v>
      </c>
      <c r="E1246" s="33" t="s">
        <v>11689</v>
      </c>
      <c r="F1246" s="33" t="s">
        <v>11707</v>
      </c>
      <c r="G1246" s="33" t="s">
        <v>11704</v>
      </c>
      <c r="H1246" s="33" t="s">
        <v>4997</v>
      </c>
      <c r="I1246" s="38">
        <v>85349</v>
      </c>
      <c r="J1246" s="33" t="s">
        <v>23</v>
      </c>
      <c r="K1246" s="33" t="s">
        <v>4997</v>
      </c>
      <c r="L1246" s="38">
        <v>85365</v>
      </c>
      <c r="M1246" s="33">
        <v>1071</v>
      </c>
      <c r="N1246" s="33">
        <v>1071</v>
      </c>
      <c r="O1246" s="33">
        <v>0</v>
      </c>
      <c r="P1246" s="33" t="s">
        <v>26</v>
      </c>
      <c r="Q1246" s="33" t="s">
        <v>26</v>
      </c>
      <c r="R1246" s="39" t="str">
        <f>IF(Extensions53[[#This Row],[Category]]="higher", "priority","")</f>
        <v/>
      </c>
    </row>
    <row r="1247" spans="1:18" x14ac:dyDescent="0.3">
      <c r="A1247" s="40" t="s">
        <v>11709</v>
      </c>
      <c r="B1247" s="34" t="s">
        <v>11708</v>
      </c>
      <c r="C1247" s="40">
        <v>14911403</v>
      </c>
      <c r="D1247" s="35" t="s">
        <v>11688</v>
      </c>
      <c r="E1247" s="35" t="s">
        <v>11689</v>
      </c>
      <c r="F1247" s="35" t="s">
        <v>11710</v>
      </c>
      <c r="G1247" s="35" t="s">
        <v>11711</v>
      </c>
      <c r="H1247" s="35" t="s">
        <v>4997</v>
      </c>
      <c r="I1247" s="41">
        <v>85350</v>
      </c>
      <c r="J1247" s="35" t="s">
        <v>23</v>
      </c>
      <c r="K1247" s="35" t="s">
        <v>4997</v>
      </c>
      <c r="L1247" s="41">
        <v>85365</v>
      </c>
      <c r="M1247" s="35">
        <v>1071</v>
      </c>
      <c r="N1247" s="35">
        <v>1071</v>
      </c>
      <c r="O1247" s="35">
        <v>0</v>
      </c>
      <c r="P1247" s="35" t="s">
        <v>26</v>
      </c>
      <c r="Q1247" s="35" t="s">
        <v>26</v>
      </c>
      <c r="R1247" s="42" t="str">
        <f>IF(Extensions53[[#This Row],[Category]]="higher", "priority","")</f>
        <v/>
      </c>
    </row>
    <row r="1248" spans="1:18" x14ac:dyDescent="0.3">
      <c r="A1248" s="37" t="s">
        <v>11713</v>
      </c>
      <c r="B1248" s="32" t="s">
        <v>11712</v>
      </c>
      <c r="C1248" s="37">
        <v>14911403</v>
      </c>
      <c r="D1248" s="33" t="s">
        <v>11688</v>
      </c>
      <c r="E1248" s="33" t="s">
        <v>11689</v>
      </c>
      <c r="F1248" s="33" t="s">
        <v>11714</v>
      </c>
      <c r="G1248" s="33" t="s">
        <v>11715</v>
      </c>
      <c r="H1248" s="33" t="s">
        <v>4997</v>
      </c>
      <c r="I1248" s="38">
        <v>85356</v>
      </c>
      <c r="J1248" s="33" t="s">
        <v>23</v>
      </c>
      <c r="K1248" s="33" t="s">
        <v>4997</v>
      </c>
      <c r="L1248" s="38">
        <v>85365</v>
      </c>
      <c r="M1248" s="33">
        <v>1071</v>
      </c>
      <c r="N1248" s="33">
        <v>1071</v>
      </c>
      <c r="O1248" s="33">
        <v>0</v>
      </c>
      <c r="P1248" s="33" t="s">
        <v>26</v>
      </c>
      <c r="Q1248" s="33" t="s">
        <v>26</v>
      </c>
      <c r="R1248" s="39" t="str">
        <f>IF(Extensions53[[#This Row],[Category]]="higher", "priority","")</f>
        <v/>
      </c>
    </row>
    <row r="1249" spans="1:18" x14ac:dyDescent="0.3">
      <c r="A1249" s="40" t="s">
        <v>11717</v>
      </c>
      <c r="B1249" s="34" t="s">
        <v>11716</v>
      </c>
      <c r="C1249" s="40">
        <v>14911403</v>
      </c>
      <c r="D1249" s="35" t="s">
        <v>11688</v>
      </c>
      <c r="E1249" s="35" t="s">
        <v>11689</v>
      </c>
      <c r="F1249" s="35" t="s">
        <v>11718</v>
      </c>
      <c r="G1249" s="35" t="s">
        <v>5001</v>
      </c>
      <c r="H1249" s="35" t="s">
        <v>4997</v>
      </c>
      <c r="I1249" s="41">
        <v>85364</v>
      </c>
      <c r="J1249" s="35" t="s">
        <v>23</v>
      </c>
      <c r="K1249" s="35" t="s">
        <v>4997</v>
      </c>
      <c r="L1249" s="41">
        <v>85365</v>
      </c>
      <c r="M1249" s="35">
        <v>1071</v>
      </c>
      <c r="N1249" s="35">
        <v>1071</v>
      </c>
      <c r="O1249" s="35">
        <v>0</v>
      </c>
      <c r="P1249" s="35" t="s">
        <v>26</v>
      </c>
      <c r="Q1249" s="35" t="s">
        <v>26</v>
      </c>
      <c r="R1249" s="42" t="str">
        <f>IF(Extensions53[[#This Row],[Category]]="higher", "priority","")</f>
        <v/>
      </c>
    </row>
    <row r="1250" spans="1:18" x14ac:dyDescent="0.3">
      <c r="A1250" s="37" t="s">
        <v>11720</v>
      </c>
      <c r="B1250" s="32" t="s">
        <v>11719</v>
      </c>
      <c r="C1250" s="37">
        <v>14911403</v>
      </c>
      <c r="D1250" s="33" t="s">
        <v>11688</v>
      </c>
      <c r="E1250" s="33" t="s">
        <v>11689</v>
      </c>
      <c r="F1250" s="33" t="s">
        <v>11721</v>
      </c>
      <c r="G1250" s="33" t="s">
        <v>5001</v>
      </c>
      <c r="H1250" s="33" t="s">
        <v>4997</v>
      </c>
      <c r="I1250" s="38">
        <v>85365</v>
      </c>
      <c r="J1250" s="33" t="s">
        <v>23</v>
      </c>
      <c r="K1250" s="33" t="s">
        <v>4997</v>
      </c>
      <c r="L1250" s="38">
        <v>85365</v>
      </c>
      <c r="M1250" s="33">
        <v>1071</v>
      </c>
      <c r="N1250" s="33">
        <v>1071</v>
      </c>
      <c r="O1250" s="33">
        <v>0</v>
      </c>
      <c r="P1250" s="33" t="s">
        <v>26</v>
      </c>
      <c r="Q1250" s="33" t="s">
        <v>26</v>
      </c>
      <c r="R1250" s="39" t="str">
        <f>IF(Extensions53[[#This Row],[Category]]="higher", "priority","")</f>
        <v/>
      </c>
    </row>
    <row r="1251" spans="1:18" x14ac:dyDescent="0.3">
      <c r="A1251" s="40" t="s">
        <v>11722</v>
      </c>
      <c r="B1251" s="34" t="s">
        <v>7241</v>
      </c>
      <c r="C1251" s="40">
        <v>14911403</v>
      </c>
      <c r="D1251" s="35" t="s">
        <v>11688</v>
      </c>
      <c r="E1251" s="35" t="s">
        <v>11689</v>
      </c>
      <c r="F1251" s="35" t="s">
        <v>11723</v>
      </c>
      <c r="G1251" s="35" t="s">
        <v>5001</v>
      </c>
      <c r="H1251" s="35" t="s">
        <v>4997</v>
      </c>
      <c r="I1251" s="41">
        <v>85365</v>
      </c>
      <c r="J1251" s="35" t="s">
        <v>23</v>
      </c>
      <c r="K1251" s="35" t="s">
        <v>4997</v>
      </c>
      <c r="L1251" s="41">
        <v>85365</v>
      </c>
      <c r="M1251" s="35">
        <v>1071</v>
      </c>
      <c r="N1251" s="35">
        <v>1071</v>
      </c>
      <c r="O1251" s="35">
        <v>0</v>
      </c>
      <c r="P1251" s="35" t="s">
        <v>26</v>
      </c>
      <c r="Q1251" s="35" t="s">
        <v>26</v>
      </c>
      <c r="R1251" s="42" t="str">
        <f>IF(Extensions53[[#This Row],[Category]]="higher", "priority","")</f>
        <v/>
      </c>
    </row>
    <row r="1252" spans="1:18" x14ac:dyDescent="0.3">
      <c r="A1252" s="37" t="s">
        <v>11725</v>
      </c>
      <c r="B1252" s="32" t="s">
        <v>11724</v>
      </c>
      <c r="C1252" s="37">
        <v>14911403</v>
      </c>
      <c r="D1252" s="33" t="s">
        <v>11688</v>
      </c>
      <c r="E1252" s="33" t="s">
        <v>11689</v>
      </c>
      <c r="F1252" s="33" t="s">
        <v>11726</v>
      </c>
      <c r="G1252" s="33" t="s">
        <v>5001</v>
      </c>
      <c r="H1252" s="33" t="s">
        <v>4997</v>
      </c>
      <c r="I1252" s="38">
        <v>85369</v>
      </c>
      <c r="J1252" s="33" t="s">
        <v>23</v>
      </c>
      <c r="K1252" s="33" t="s">
        <v>4997</v>
      </c>
      <c r="L1252" s="38">
        <v>85365</v>
      </c>
      <c r="M1252" s="33">
        <v>1071</v>
      </c>
      <c r="N1252" s="33">
        <v>1071</v>
      </c>
      <c r="O1252" s="33">
        <v>0</v>
      </c>
      <c r="P1252" s="33" t="s">
        <v>26</v>
      </c>
      <c r="Q1252" s="33" t="s">
        <v>26</v>
      </c>
      <c r="R1252" s="39" t="str">
        <f>IF(Extensions53[[#This Row],[Category]]="higher", "priority","")</f>
        <v/>
      </c>
    </row>
    <row r="1253" spans="1:18" x14ac:dyDescent="0.3">
      <c r="A1253" s="40" t="s">
        <v>10637</v>
      </c>
      <c r="B1253" s="34" t="s">
        <v>10636</v>
      </c>
      <c r="C1253" s="40">
        <v>14907403</v>
      </c>
      <c r="D1253" s="35" t="s">
        <v>10632</v>
      </c>
      <c r="E1253" s="35" t="s">
        <v>10633</v>
      </c>
      <c r="F1253" s="35" t="s">
        <v>10638</v>
      </c>
      <c r="G1253" s="35" t="s">
        <v>10314</v>
      </c>
      <c r="H1253" s="35" t="s">
        <v>4997</v>
      </c>
      <c r="I1253" s="41">
        <v>85374</v>
      </c>
      <c r="J1253" s="35" t="s">
        <v>23</v>
      </c>
      <c r="K1253" s="35" t="s">
        <v>4997</v>
      </c>
      <c r="L1253" s="41">
        <v>85302</v>
      </c>
      <c r="M1253" s="35">
        <v>1680</v>
      </c>
      <c r="N1253" s="35">
        <v>1680</v>
      </c>
      <c r="O1253" s="35">
        <v>0</v>
      </c>
      <c r="P1253" s="35" t="s">
        <v>26</v>
      </c>
      <c r="Q1253" s="35" t="s">
        <v>26</v>
      </c>
      <c r="R1253" s="42" t="str">
        <f>IF(Extensions53[[#This Row],[Category]]="higher", "priority","")</f>
        <v>priority</v>
      </c>
    </row>
    <row r="1254" spans="1:18" x14ac:dyDescent="0.3">
      <c r="A1254" s="37" t="s">
        <v>10312</v>
      </c>
      <c r="B1254" s="32" t="s">
        <v>10311</v>
      </c>
      <c r="C1254" s="37">
        <v>14906403</v>
      </c>
      <c r="D1254" s="33" t="s">
        <v>10284</v>
      </c>
      <c r="E1254" s="33" t="s">
        <v>10285</v>
      </c>
      <c r="F1254" s="33" t="s">
        <v>10313</v>
      </c>
      <c r="G1254" s="33" t="s">
        <v>10314</v>
      </c>
      <c r="H1254" s="33" t="s">
        <v>4997</v>
      </c>
      <c r="I1254" s="38">
        <v>85378</v>
      </c>
      <c r="J1254" s="33" t="s">
        <v>23</v>
      </c>
      <c r="K1254" s="33" t="s">
        <v>4997</v>
      </c>
      <c r="L1254" s="38">
        <v>85281</v>
      </c>
      <c r="M1254" s="33">
        <v>1680</v>
      </c>
      <c r="N1254" s="33">
        <v>1680</v>
      </c>
      <c r="O1254" s="33">
        <v>0</v>
      </c>
      <c r="P1254" s="33" t="s">
        <v>26</v>
      </c>
      <c r="Q1254" s="33" t="s">
        <v>26</v>
      </c>
      <c r="R1254" s="39" t="str">
        <f>IF(Extensions53[[#This Row],[Category]]="higher", "priority","")</f>
        <v/>
      </c>
    </row>
    <row r="1255" spans="1:18" x14ac:dyDescent="0.3">
      <c r="A1255" s="40" t="s">
        <v>19079</v>
      </c>
      <c r="B1255" s="34" t="s">
        <v>19078</v>
      </c>
      <c r="C1255" s="40">
        <v>15000103</v>
      </c>
      <c r="D1255" s="35" t="s">
        <v>19073</v>
      </c>
      <c r="E1255" s="35" t="s">
        <v>19074</v>
      </c>
      <c r="F1255" s="35" t="s">
        <v>5408</v>
      </c>
      <c r="G1255" s="35" t="s">
        <v>5409</v>
      </c>
      <c r="H1255" s="35" t="s">
        <v>4997</v>
      </c>
      <c r="I1255" s="41">
        <v>85392</v>
      </c>
      <c r="J1255" s="35" t="s">
        <v>23</v>
      </c>
      <c r="K1255" s="35" t="s">
        <v>4997</v>
      </c>
      <c r="L1255" s="41">
        <v>85034</v>
      </c>
      <c r="M1255" s="35">
        <v>1680</v>
      </c>
      <c r="N1255" s="35">
        <v>1680</v>
      </c>
      <c r="O1255" s="35">
        <v>0</v>
      </c>
      <c r="P1255" s="35" t="s">
        <v>26</v>
      </c>
      <c r="Q1255" s="35" t="s">
        <v>26</v>
      </c>
      <c r="R1255" s="42" t="str">
        <f>IF(Extensions53[[#This Row],[Category]]="higher", "priority","")</f>
        <v>priority</v>
      </c>
    </row>
    <row r="1256" spans="1:18" x14ac:dyDescent="0.3">
      <c r="A1256" s="37" t="s">
        <v>9196</v>
      </c>
      <c r="B1256" s="32" t="s">
        <v>9195</v>
      </c>
      <c r="C1256" s="37">
        <v>14902403</v>
      </c>
      <c r="D1256" s="33" t="s">
        <v>9191</v>
      </c>
      <c r="E1256" s="33" t="s">
        <v>9192</v>
      </c>
      <c r="F1256" s="33" t="s">
        <v>9197</v>
      </c>
      <c r="G1256" s="33" t="s">
        <v>749</v>
      </c>
      <c r="H1256" s="33" t="s">
        <v>4997</v>
      </c>
      <c r="I1256" s="38">
        <v>85602</v>
      </c>
      <c r="J1256" s="33" t="s">
        <v>23</v>
      </c>
      <c r="K1256" s="33" t="s">
        <v>4997</v>
      </c>
      <c r="L1256" s="38">
        <v>85635</v>
      </c>
      <c r="M1256" s="33">
        <v>948</v>
      </c>
      <c r="N1256" s="33">
        <v>948</v>
      </c>
      <c r="O1256" s="33">
        <v>0</v>
      </c>
      <c r="P1256" s="33" t="s">
        <v>26</v>
      </c>
      <c r="Q1256" s="33" t="s">
        <v>26</v>
      </c>
      <c r="R1256" s="39" t="str">
        <f>IF(Extensions53[[#This Row],[Category]]="higher", "priority","")</f>
        <v>priority</v>
      </c>
    </row>
    <row r="1257" spans="1:18" x14ac:dyDescent="0.3">
      <c r="A1257" s="40" t="s">
        <v>5612</v>
      </c>
      <c r="B1257" s="34" t="s">
        <v>5611</v>
      </c>
      <c r="C1257" s="40">
        <v>11908103</v>
      </c>
      <c r="D1257" s="35" t="s">
        <v>5592</v>
      </c>
      <c r="E1257" s="35" t="s">
        <v>5593</v>
      </c>
      <c r="F1257" s="35" t="s">
        <v>5613</v>
      </c>
      <c r="G1257" s="35" t="s">
        <v>5614</v>
      </c>
      <c r="H1257" s="35" t="s">
        <v>4997</v>
      </c>
      <c r="I1257" s="41">
        <v>85607</v>
      </c>
      <c r="J1257" s="35" t="s">
        <v>23</v>
      </c>
      <c r="K1257" s="35" t="s">
        <v>4997</v>
      </c>
      <c r="L1257" s="41">
        <v>85635</v>
      </c>
      <c r="M1257" s="35">
        <v>948</v>
      </c>
      <c r="N1257" s="35">
        <v>948</v>
      </c>
      <c r="O1257" s="35">
        <v>0</v>
      </c>
      <c r="P1257" s="35" t="s">
        <v>26</v>
      </c>
      <c r="Q1257" s="35" t="s">
        <v>26</v>
      </c>
      <c r="R1257" s="42" t="str">
        <f>IF(Extensions53[[#This Row],[Category]]="higher", "priority","")</f>
        <v>priority</v>
      </c>
    </row>
    <row r="1258" spans="1:18" x14ac:dyDescent="0.3">
      <c r="A1258" s="37" t="s">
        <v>9199</v>
      </c>
      <c r="B1258" s="32" t="s">
        <v>9198</v>
      </c>
      <c r="C1258" s="37">
        <v>14902403</v>
      </c>
      <c r="D1258" s="33" t="s">
        <v>9191</v>
      </c>
      <c r="E1258" s="33" t="s">
        <v>9192</v>
      </c>
      <c r="F1258" s="33" t="s">
        <v>5613</v>
      </c>
      <c r="G1258" s="33" t="s">
        <v>5614</v>
      </c>
      <c r="H1258" s="33" t="s">
        <v>4997</v>
      </c>
      <c r="I1258" s="38">
        <v>85607</v>
      </c>
      <c r="J1258" s="33" t="s">
        <v>23</v>
      </c>
      <c r="K1258" s="33" t="s">
        <v>4997</v>
      </c>
      <c r="L1258" s="38">
        <v>85635</v>
      </c>
      <c r="M1258" s="33">
        <v>948</v>
      </c>
      <c r="N1258" s="33">
        <v>948</v>
      </c>
      <c r="O1258" s="33">
        <v>0</v>
      </c>
      <c r="P1258" s="33" t="s">
        <v>26</v>
      </c>
      <c r="Q1258" s="33" t="s">
        <v>26</v>
      </c>
      <c r="R1258" s="39" t="str">
        <f>IF(Extensions53[[#This Row],[Category]]="higher", "priority","")</f>
        <v>priority</v>
      </c>
    </row>
    <row r="1259" spans="1:18" x14ac:dyDescent="0.3">
      <c r="A1259" s="40" t="s">
        <v>9200</v>
      </c>
      <c r="B1259" s="34" t="s">
        <v>3036</v>
      </c>
      <c r="C1259" s="40">
        <v>14902403</v>
      </c>
      <c r="D1259" s="35" t="s">
        <v>9191</v>
      </c>
      <c r="E1259" s="35" t="s">
        <v>9192</v>
      </c>
      <c r="F1259" s="35" t="s">
        <v>5618</v>
      </c>
      <c r="G1259" s="35" t="s">
        <v>9201</v>
      </c>
      <c r="H1259" s="35" t="s">
        <v>4997</v>
      </c>
      <c r="I1259" s="41">
        <v>85613</v>
      </c>
      <c r="J1259" s="35" t="s">
        <v>23</v>
      </c>
      <c r="K1259" s="35" t="s">
        <v>4997</v>
      </c>
      <c r="L1259" s="41">
        <v>85635</v>
      </c>
      <c r="M1259" s="35">
        <v>948</v>
      </c>
      <c r="N1259" s="35">
        <v>948</v>
      </c>
      <c r="O1259" s="35">
        <v>0</v>
      </c>
      <c r="P1259" s="35" t="s">
        <v>26</v>
      </c>
      <c r="Q1259" s="35" t="s">
        <v>26</v>
      </c>
      <c r="R1259" s="42" t="str">
        <f>IF(Extensions53[[#This Row],[Category]]="higher", "priority","")</f>
        <v/>
      </c>
    </row>
    <row r="1260" spans="1:18" x14ac:dyDescent="0.3">
      <c r="A1260" s="37" t="s">
        <v>25009</v>
      </c>
      <c r="B1260" s="32" t="s">
        <v>3036</v>
      </c>
      <c r="C1260" s="37">
        <v>31005203</v>
      </c>
      <c r="D1260" s="33" t="s">
        <v>25007</v>
      </c>
      <c r="E1260" s="33" t="s">
        <v>25008</v>
      </c>
      <c r="F1260" s="33" t="s">
        <v>25010</v>
      </c>
      <c r="G1260" s="33" t="s">
        <v>9201</v>
      </c>
      <c r="H1260" s="33" t="s">
        <v>4997</v>
      </c>
      <c r="I1260" s="38">
        <v>85613</v>
      </c>
      <c r="J1260" s="33" t="s">
        <v>23</v>
      </c>
      <c r="K1260" s="33" t="s">
        <v>4997</v>
      </c>
      <c r="L1260" s="38">
        <v>85635</v>
      </c>
      <c r="M1260" s="33">
        <v>948</v>
      </c>
      <c r="N1260" s="33">
        <v>948</v>
      </c>
      <c r="O1260" s="33">
        <v>0</v>
      </c>
      <c r="P1260" s="33" t="s">
        <v>26</v>
      </c>
      <c r="Q1260" s="33" t="s">
        <v>26</v>
      </c>
      <c r="R1260" s="39" t="str">
        <f>IF(Extensions53[[#This Row],[Category]]="higher", "priority","")</f>
        <v/>
      </c>
    </row>
    <row r="1261" spans="1:18" x14ac:dyDescent="0.3">
      <c r="A1261" s="40" t="s">
        <v>25012</v>
      </c>
      <c r="B1261" s="34" t="s">
        <v>25011</v>
      </c>
      <c r="C1261" s="40">
        <v>31005203</v>
      </c>
      <c r="D1261" s="35" t="s">
        <v>25007</v>
      </c>
      <c r="E1261" s="35" t="s">
        <v>25008</v>
      </c>
      <c r="F1261" s="35" t="s">
        <v>25013</v>
      </c>
      <c r="G1261" s="35" t="s">
        <v>9201</v>
      </c>
      <c r="H1261" s="35" t="s">
        <v>4997</v>
      </c>
      <c r="I1261" s="41">
        <v>85613</v>
      </c>
      <c r="J1261" s="35" t="s">
        <v>23</v>
      </c>
      <c r="K1261" s="35" t="s">
        <v>4997</v>
      </c>
      <c r="L1261" s="41">
        <v>85635</v>
      </c>
      <c r="M1261" s="35">
        <v>948</v>
      </c>
      <c r="N1261" s="35">
        <v>948</v>
      </c>
      <c r="O1261" s="35">
        <v>0</v>
      </c>
      <c r="P1261" s="35" t="s">
        <v>26</v>
      </c>
      <c r="Q1261" s="35" t="s">
        <v>26</v>
      </c>
      <c r="R1261" s="42" t="str">
        <f>IF(Extensions53[[#This Row],[Category]]="higher", "priority","")</f>
        <v/>
      </c>
    </row>
    <row r="1262" spans="1:18" x14ac:dyDescent="0.3">
      <c r="A1262" s="37" t="s">
        <v>14679</v>
      </c>
      <c r="B1262" s="32" t="s">
        <v>14678</v>
      </c>
      <c r="C1262" s="37">
        <v>14923403</v>
      </c>
      <c r="D1262" s="33" t="s">
        <v>14676</v>
      </c>
      <c r="E1262" s="33" t="s">
        <v>14677</v>
      </c>
      <c r="F1262" s="33" t="s">
        <v>14680</v>
      </c>
      <c r="G1262" s="33" t="s">
        <v>14681</v>
      </c>
      <c r="H1262" s="33" t="s">
        <v>4997</v>
      </c>
      <c r="I1262" s="38">
        <v>85634</v>
      </c>
      <c r="J1262" s="33" t="s">
        <v>23</v>
      </c>
      <c r="K1262" s="33" t="s">
        <v>4997</v>
      </c>
      <c r="L1262" s="38">
        <v>85634</v>
      </c>
      <c r="M1262" s="33">
        <v>1314</v>
      </c>
      <c r="N1262" s="33">
        <v>1314</v>
      </c>
      <c r="O1262" s="33">
        <v>0</v>
      </c>
      <c r="P1262" s="33" t="s">
        <v>26</v>
      </c>
      <c r="Q1262" s="33" t="s">
        <v>26</v>
      </c>
      <c r="R1262" s="39" t="str">
        <f>IF(Extensions53[[#This Row],[Category]]="higher", "priority","")</f>
        <v/>
      </c>
    </row>
    <row r="1263" spans="1:18" x14ac:dyDescent="0.3">
      <c r="A1263" s="40" t="s">
        <v>14682</v>
      </c>
      <c r="B1263" s="34" t="s">
        <v>9440</v>
      </c>
      <c r="C1263" s="40">
        <v>14923403</v>
      </c>
      <c r="D1263" s="35" t="s">
        <v>14676</v>
      </c>
      <c r="E1263" s="35" t="s">
        <v>14677</v>
      </c>
      <c r="F1263" s="35" t="s">
        <v>14680</v>
      </c>
      <c r="G1263" s="35" t="s">
        <v>14681</v>
      </c>
      <c r="H1263" s="35" t="s">
        <v>4997</v>
      </c>
      <c r="I1263" s="41">
        <v>85634</v>
      </c>
      <c r="J1263" s="35" t="s">
        <v>23</v>
      </c>
      <c r="K1263" s="35" t="s">
        <v>4997</v>
      </c>
      <c r="L1263" s="41">
        <v>85634</v>
      </c>
      <c r="M1263" s="35">
        <v>1314</v>
      </c>
      <c r="N1263" s="35">
        <v>1314</v>
      </c>
      <c r="O1263" s="35">
        <v>0</v>
      </c>
      <c r="P1263" s="35" t="s">
        <v>26</v>
      </c>
      <c r="Q1263" s="35" t="s">
        <v>26</v>
      </c>
      <c r="R1263" s="42" t="str">
        <f>IF(Extensions53[[#This Row],[Category]]="higher", "priority","")</f>
        <v/>
      </c>
    </row>
    <row r="1264" spans="1:18" x14ac:dyDescent="0.3">
      <c r="A1264" s="37" t="s">
        <v>9203</v>
      </c>
      <c r="B1264" s="32" t="s">
        <v>9202</v>
      </c>
      <c r="C1264" s="37">
        <v>14902403</v>
      </c>
      <c r="D1264" s="33" t="s">
        <v>9191</v>
      </c>
      <c r="E1264" s="33" t="s">
        <v>9192</v>
      </c>
      <c r="F1264" s="33" t="s">
        <v>9204</v>
      </c>
      <c r="G1264" s="33" t="s">
        <v>5282</v>
      </c>
      <c r="H1264" s="33" t="s">
        <v>4997</v>
      </c>
      <c r="I1264" s="38">
        <v>85635</v>
      </c>
      <c r="J1264" s="33" t="s">
        <v>23</v>
      </c>
      <c r="K1264" s="33" t="s">
        <v>4997</v>
      </c>
      <c r="L1264" s="38">
        <v>85635</v>
      </c>
      <c r="M1264" s="33">
        <v>948</v>
      </c>
      <c r="N1264" s="33">
        <v>948</v>
      </c>
      <c r="O1264" s="33">
        <v>0</v>
      </c>
      <c r="P1264" s="33" t="s">
        <v>26</v>
      </c>
      <c r="Q1264" s="33" t="s">
        <v>26</v>
      </c>
      <c r="R1264" s="39" t="str">
        <f>IF(Extensions53[[#This Row],[Category]]="higher", "priority","")</f>
        <v/>
      </c>
    </row>
    <row r="1265" spans="1:18" x14ac:dyDescent="0.3">
      <c r="A1265" s="40" t="s">
        <v>9205</v>
      </c>
      <c r="B1265" s="34" t="s">
        <v>7241</v>
      </c>
      <c r="C1265" s="40">
        <v>14902403</v>
      </c>
      <c r="D1265" s="35" t="s">
        <v>9191</v>
      </c>
      <c r="E1265" s="35" t="s">
        <v>9192</v>
      </c>
      <c r="F1265" s="35" t="s">
        <v>9206</v>
      </c>
      <c r="G1265" s="35" t="s">
        <v>5282</v>
      </c>
      <c r="H1265" s="35" t="s">
        <v>4997</v>
      </c>
      <c r="I1265" s="41">
        <v>85635</v>
      </c>
      <c r="J1265" s="35" t="s">
        <v>23</v>
      </c>
      <c r="K1265" s="35" t="s">
        <v>4997</v>
      </c>
      <c r="L1265" s="41">
        <v>85635</v>
      </c>
      <c r="M1265" s="35">
        <v>948</v>
      </c>
      <c r="N1265" s="35">
        <v>948</v>
      </c>
      <c r="O1265" s="35">
        <v>0</v>
      </c>
      <c r="P1265" s="35" t="s">
        <v>26</v>
      </c>
      <c r="Q1265" s="35" t="s">
        <v>26</v>
      </c>
      <c r="R1265" s="42" t="str">
        <f>IF(Extensions53[[#This Row],[Category]]="higher", "priority","")</f>
        <v/>
      </c>
    </row>
    <row r="1266" spans="1:18" x14ac:dyDescent="0.3">
      <c r="A1266" s="37" t="s">
        <v>9208</v>
      </c>
      <c r="B1266" s="32" t="s">
        <v>9207</v>
      </c>
      <c r="C1266" s="37">
        <v>14902403</v>
      </c>
      <c r="D1266" s="33" t="s">
        <v>9191</v>
      </c>
      <c r="E1266" s="33" t="s">
        <v>9192</v>
      </c>
      <c r="F1266" s="33" t="s">
        <v>9209</v>
      </c>
      <c r="G1266" s="33" t="s">
        <v>9210</v>
      </c>
      <c r="H1266" s="33" t="s">
        <v>4997</v>
      </c>
      <c r="I1266" s="38">
        <v>85643</v>
      </c>
      <c r="J1266" s="33" t="s">
        <v>23</v>
      </c>
      <c r="K1266" s="33" t="s">
        <v>4997</v>
      </c>
      <c r="L1266" s="38">
        <v>85635</v>
      </c>
      <c r="M1266" s="33">
        <v>948</v>
      </c>
      <c r="N1266" s="33">
        <v>948</v>
      </c>
      <c r="O1266" s="33">
        <v>0</v>
      </c>
      <c r="P1266" s="33" t="s">
        <v>26</v>
      </c>
      <c r="Q1266" s="33" t="s">
        <v>26</v>
      </c>
      <c r="R1266" s="39" t="str">
        <f>IF(Extensions53[[#This Row],[Category]]="higher", "priority","")</f>
        <v/>
      </c>
    </row>
    <row r="1267" spans="1:18" x14ac:dyDescent="0.3">
      <c r="A1267" s="40" t="s">
        <v>9794</v>
      </c>
      <c r="B1267" s="34" t="s">
        <v>9793</v>
      </c>
      <c r="C1267" s="40">
        <v>14904403</v>
      </c>
      <c r="D1267" s="35" t="s">
        <v>9786</v>
      </c>
      <c r="E1267" s="35" t="s">
        <v>9787</v>
      </c>
      <c r="F1267" s="35" t="s">
        <v>9795</v>
      </c>
      <c r="G1267" s="35" t="s">
        <v>5278</v>
      </c>
      <c r="H1267" s="35" t="s">
        <v>4997</v>
      </c>
      <c r="I1267" s="41">
        <v>85701</v>
      </c>
      <c r="J1267" s="35" t="s">
        <v>23</v>
      </c>
      <c r="K1267" s="35" t="s">
        <v>4997</v>
      </c>
      <c r="L1267" s="41">
        <v>85709</v>
      </c>
      <c r="M1267" s="35">
        <v>1314</v>
      </c>
      <c r="N1267" s="35">
        <v>1314</v>
      </c>
      <c r="O1267" s="35">
        <v>0</v>
      </c>
      <c r="P1267" s="35" t="s">
        <v>26</v>
      </c>
      <c r="Q1267" s="35" t="s">
        <v>26</v>
      </c>
      <c r="R1267" s="42" t="str">
        <f>IF(Extensions53[[#This Row],[Category]]="higher", "priority","")</f>
        <v>priority</v>
      </c>
    </row>
    <row r="1268" spans="1:18" x14ac:dyDescent="0.3">
      <c r="A1268" s="37" t="s">
        <v>9796</v>
      </c>
      <c r="B1268" s="32" t="s">
        <v>4797</v>
      </c>
      <c r="C1268" s="37">
        <v>14904403</v>
      </c>
      <c r="D1268" s="33" t="s">
        <v>9786</v>
      </c>
      <c r="E1268" s="33" t="s">
        <v>9787</v>
      </c>
      <c r="F1268" s="33" t="s">
        <v>5434</v>
      </c>
      <c r="G1268" s="33" t="s">
        <v>5278</v>
      </c>
      <c r="H1268" s="33" t="s">
        <v>4997</v>
      </c>
      <c r="I1268" s="38">
        <v>85705</v>
      </c>
      <c r="J1268" s="33" t="s">
        <v>23</v>
      </c>
      <c r="K1268" s="33" t="s">
        <v>4997</v>
      </c>
      <c r="L1268" s="38">
        <v>85709</v>
      </c>
      <c r="M1268" s="33">
        <v>1314</v>
      </c>
      <c r="N1268" s="33">
        <v>1314</v>
      </c>
      <c r="O1268" s="33">
        <v>0</v>
      </c>
      <c r="P1268" s="33" t="s">
        <v>26</v>
      </c>
      <c r="Q1268" s="33" t="s">
        <v>26</v>
      </c>
      <c r="R1268" s="39" t="str">
        <f>IF(Extensions53[[#This Row],[Category]]="higher", "priority","")</f>
        <v/>
      </c>
    </row>
    <row r="1269" spans="1:18" x14ac:dyDescent="0.3">
      <c r="A1269" s="40" t="s">
        <v>9798</v>
      </c>
      <c r="B1269" s="34" t="s">
        <v>9797</v>
      </c>
      <c r="C1269" s="40">
        <v>14904403</v>
      </c>
      <c r="D1269" s="35" t="s">
        <v>9786</v>
      </c>
      <c r="E1269" s="35" t="s">
        <v>9787</v>
      </c>
      <c r="F1269" s="35" t="s">
        <v>9799</v>
      </c>
      <c r="G1269" s="35" t="s">
        <v>5278</v>
      </c>
      <c r="H1269" s="35" t="s">
        <v>4997</v>
      </c>
      <c r="I1269" s="41">
        <v>85706</v>
      </c>
      <c r="J1269" s="35" t="s">
        <v>23</v>
      </c>
      <c r="K1269" s="35" t="s">
        <v>4997</v>
      </c>
      <c r="L1269" s="41">
        <v>85709</v>
      </c>
      <c r="M1269" s="35">
        <v>1314</v>
      </c>
      <c r="N1269" s="35">
        <v>1314</v>
      </c>
      <c r="O1269" s="35">
        <v>0</v>
      </c>
      <c r="P1269" s="35" t="s">
        <v>26</v>
      </c>
      <c r="Q1269" s="35" t="s">
        <v>26</v>
      </c>
      <c r="R1269" s="42" t="str">
        <f>IF(Extensions53[[#This Row],[Category]]="higher", "priority","")</f>
        <v/>
      </c>
    </row>
    <row r="1270" spans="1:18" x14ac:dyDescent="0.3">
      <c r="A1270" s="37" t="s">
        <v>9801</v>
      </c>
      <c r="B1270" s="32" t="s">
        <v>9800</v>
      </c>
      <c r="C1270" s="37">
        <v>14904403</v>
      </c>
      <c r="D1270" s="33" t="s">
        <v>9786</v>
      </c>
      <c r="E1270" s="33" t="s">
        <v>9787</v>
      </c>
      <c r="F1270" s="33" t="s">
        <v>9802</v>
      </c>
      <c r="G1270" s="33" t="s">
        <v>5278</v>
      </c>
      <c r="H1270" s="33" t="s">
        <v>4997</v>
      </c>
      <c r="I1270" s="38">
        <v>85707</v>
      </c>
      <c r="J1270" s="33" t="s">
        <v>23</v>
      </c>
      <c r="K1270" s="33" t="s">
        <v>4997</v>
      </c>
      <c r="L1270" s="38">
        <v>85709</v>
      </c>
      <c r="M1270" s="33">
        <v>1314</v>
      </c>
      <c r="N1270" s="33">
        <v>1314</v>
      </c>
      <c r="O1270" s="33">
        <v>0</v>
      </c>
      <c r="P1270" s="33" t="s">
        <v>26</v>
      </c>
      <c r="Q1270" s="33" t="s">
        <v>26</v>
      </c>
      <c r="R1270" s="39" t="str">
        <f>IF(Extensions53[[#This Row],[Category]]="higher", "priority","")</f>
        <v/>
      </c>
    </row>
    <row r="1271" spans="1:18" x14ac:dyDescent="0.3">
      <c r="A1271" s="40" t="s">
        <v>20305</v>
      </c>
      <c r="B1271" s="34" t="s">
        <v>20304</v>
      </c>
      <c r="C1271" s="40">
        <v>21006903</v>
      </c>
      <c r="D1271" s="35" t="s">
        <v>20302</v>
      </c>
      <c r="E1271" s="35" t="s">
        <v>20303</v>
      </c>
      <c r="F1271" s="35" t="s">
        <v>20306</v>
      </c>
      <c r="G1271" s="35" t="s">
        <v>5278</v>
      </c>
      <c r="H1271" s="35" t="s">
        <v>4997</v>
      </c>
      <c r="I1271" s="41">
        <v>85711</v>
      </c>
      <c r="J1271" s="35" t="s">
        <v>23</v>
      </c>
      <c r="K1271" s="35" t="s">
        <v>4997</v>
      </c>
      <c r="L1271" s="41">
        <v>85716</v>
      </c>
      <c r="M1271" s="35">
        <v>1314</v>
      </c>
      <c r="N1271" s="35">
        <v>1314</v>
      </c>
      <c r="O1271" s="35">
        <v>0</v>
      </c>
      <c r="P1271" s="35" t="s">
        <v>26</v>
      </c>
      <c r="Q1271" s="35" t="s">
        <v>26</v>
      </c>
      <c r="R1271" s="42" t="str">
        <f>IF(Extensions53[[#This Row],[Category]]="higher", "priority","")</f>
        <v>priority</v>
      </c>
    </row>
    <row r="1272" spans="1:18" x14ac:dyDescent="0.3">
      <c r="A1272" s="37" t="s">
        <v>9804</v>
      </c>
      <c r="B1272" s="32" t="s">
        <v>9803</v>
      </c>
      <c r="C1272" s="37">
        <v>14904403</v>
      </c>
      <c r="D1272" s="33" t="s">
        <v>9786</v>
      </c>
      <c r="E1272" s="33" t="s">
        <v>9787</v>
      </c>
      <c r="F1272" s="33" t="s">
        <v>5607</v>
      </c>
      <c r="G1272" s="33" t="s">
        <v>5278</v>
      </c>
      <c r="H1272" s="33" t="s">
        <v>4997</v>
      </c>
      <c r="I1272" s="38">
        <v>85730</v>
      </c>
      <c r="J1272" s="33" t="s">
        <v>23</v>
      </c>
      <c r="K1272" s="33" t="s">
        <v>4997</v>
      </c>
      <c r="L1272" s="38">
        <v>85709</v>
      </c>
      <c r="M1272" s="33">
        <v>1314</v>
      </c>
      <c r="N1272" s="33">
        <v>1314</v>
      </c>
      <c r="O1272" s="33">
        <v>0</v>
      </c>
      <c r="P1272" s="33" t="s">
        <v>26</v>
      </c>
      <c r="Q1272" s="33" t="s">
        <v>26</v>
      </c>
      <c r="R1272" s="39" t="str">
        <f>IF(Extensions53[[#This Row],[Category]]="higher", "priority","")</f>
        <v>priority</v>
      </c>
    </row>
    <row r="1273" spans="1:18" x14ac:dyDescent="0.3">
      <c r="A1273" s="40" t="s">
        <v>9805</v>
      </c>
      <c r="B1273" s="34" t="s">
        <v>7166</v>
      </c>
      <c r="C1273" s="40">
        <v>14904403</v>
      </c>
      <c r="D1273" s="35" t="s">
        <v>9786</v>
      </c>
      <c r="E1273" s="35" t="s">
        <v>9787</v>
      </c>
      <c r="F1273" s="35" t="s">
        <v>5315</v>
      </c>
      <c r="G1273" s="35" t="s">
        <v>5278</v>
      </c>
      <c r="H1273" s="35" t="s">
        <v>4997</v>
      </c>
      <c r="I1273" s="41">
        <v>85741</v>
      </c>
      <c r="J1273" s="35" t="s">
        <v>23</v>
      </c>
      <c r="K1273" s="35" t="s">
        <v>4997</v>
      </c>
      <c r="L1273" s="41">
        <v>85709</v>
      </c>
      <c r="M1273" s="35">
        <v>1314</v>
      </c>
      <c r="N1273" s="35">
        <v>1314</v>
      </c>
      <c r="O1273" s="35">
        <v>0</v>
      </c>
      <c r="P1273" s="35" t="s">
        <v>26</v>
      </c>
      <c r="Q1273" s="35" t="s">
        <v>26</v>
      </c>
      <c r="R1273" s="42" t="str">
        <f>IF(Extensions53[[#This Row],[Category]]="higher", "priority","")</f>
        <v/>
      </c>
    </row>
    <row r="1274" spans="1:18" x14ac:dyDescent="0.3">
      <c r="A1274" s="37" t="s">
        <v>25105</v>
      </c>
      <c r="B1274" s="32" t="s">
        <v>25104</v>
      </c>
      <c r="C1274" s="37">
        <v>31006003</v>
      </c>
      <c r="D1274" s="33" t="s">
        <v>25098</v>
      </c>
      <c r="E1274" s="33" t="s">
        <v>25099</v>
      </c>
      <c r="F1274" s="33" t="s">
        <v>25106</v>
      </c>
      <c r="G1274" s="33" t="s">
        <v>5278</v>
      </c>
      <c r="H1274" s="33" t="s">
        <v>4997</v>
      </c>
      <c r="I1274" s="38">
        <v>85742</v>
      </c>
      <c r="J1274" s="33" t="s">
        <v>23</v>
      </c>
      <c r="K1274" s="33" t="s">
        <v>4997</v>
      </c>
      <c r="L1274" s="38">
        <v>85711</v>
      </c>
      <c r="M1274" s="33">
        <v>1314</v>
      </c>
      <c r="N1274" s="33">
        <v>1314</v>
      </c>
      <c r="O1274" s="33">
        <v>0</v>
      </c>
      <c r="P1274" s="33" t="s">
        <v>26</v>
      </c>
      <c r="Q1274" s="33" t="s">
        <v>26</v>
      </c>
      <c r="R1274" s="39" t="str">
        <f>IF(Extensions53[[#This Row],[Category]]="higher", "priority","")</f>
        <v/>
      </c>
    </row>
    <row r="1275" spans="1:18" x14ac:dyDescent="0.3">
      <c r="A1275" s="40" t="s">
        <v>9807</v>
      </c>
      <c r="B1275" s="34" t="s">
        <v>9806</v>
      </c>
      <c r="C1275" s="40">
        <v>14904403</v>
      </c>
      <c r="D1275" s="35" t="s">
        <v>9786</v>
      </c>
      <c r="E1275" s="35" t="s">
        <v>9787</v>
      </c>
      <c r="F1275" s="35" t="s">
        <v>5431</v>
      </c>
      <c r="G1275" s="35" t="s">
        <v>5278</v>
      </c>
      <c r="H1275" s="35" t="s">
        <v>4997</v>
      </c>
      <c r="I1275" s="41">
        <v>85745</v>
      </c>
      <c r="J1275" s="35" t="s">
        <v>23</v>
      </c>
      <c r="K1275" s="35" t="s">
        <v>4997</v>
      </c>
      <c r="L1275" s="41">
        <v>85709</v>
      </c>
      <c r="M1275" s="35">
        <v>1314</v>
      </c>
      <c r="N1275" s="35">
        <v>1314</v>
      </c>
      <c r="O1275" s="35">
        <v>0</v>
      </c>
      <c r="P1275" s="35" t="s">
        <v>26</v>
      </c>
      <c r="Q1275" s="35" t="s">
        <v>26</v>
      </c>
      <c r="R1275" s="42" t="str">
        <f>IF(Extensions53[[#This Row],[Category]]="higher", "priority","")</f>
        <v/>
      </c>
    </row>
    <row r="1276" spans="1:18" x14ac:dyDescent="0.3">
      <c r="A1276" s="37" t="s">
        <v>9808</v>
      </c>
      <c r="B1276" s="32" t="s">
        <v>9179</v>
      </c>
      <c r="C1276" s="37">
        <v>14904403</v>
      </c>
      <c r="D1276" s="33" t="s">
        <v>9786</v>
      </c>
      <c r="E1276" s="33" t="s">
        <v>9787</v>
      </c>
      <c r="F1276" s="33" t="s">
        <v>5285</v>
      </c>
      <c r="G1276" s="33" t="s">
        <v>5278</v>
      </c>
      <c r="H1276" s="33" t="s">
        <v>4997</v>
      </c>
      <c r="I1276" s="38">
        <v>85745</v>
      </c>
      <c r="J1276" s="33" t="s">
        <v>23</v>
      </c>
      <c r="K1276" s="33" t="s">
        <v>4997</v>
      </c>
      <c r="L1276" s="38">
        <v>85709</v>
      </c>
      <c r="M1276" s="33">
        <v>1314</v>
      </c>
      <c r="N1276" s="33">
        <v>1314</v>
      </c>
      <c r="O1276" s="33">
        <v>0</v>
      </c>
      <c r="P1276" s="33" t="s">
        <v>26</v>
      </c>
      <c r="Q1276" s="33" t="s">
        <v>26</v>
      </c>
      <c r="R1276" s="39" t="str">
        <f>IF(Extensions53[[#This Row],[Category]]="higher", "priority","")</f>
        <v/>
      </c>
    </row>
    <row r="1277" spans="1:18" x14ac:dyDescent="0.3">
      <c r="A1277" s="40" t="s">
        <v>9810</v>
      </c>
      <c r="B1277" s="34" t="s">
        <v>9809</v>
      </c>
      <c r="C1277" s="40">
        <v>14904403</v>
      </c>
      <c r="D1277" s="35" t="s">
        <v>9786</v>
      </c>
      <c r="E1277" s="35" t="s">
        <v>9787</v>
      </c>
      <c r="F1277" s="35" t="s">
        <v>9811</v>
      </c>
      <c r="G1277" s="35" t="s">
        <v>5278</v>
      </c>
      <c r="H1277" s="35" t="s">
        <v>4997</v>
      </c>
      <c r="I1277" s="41">
        <v>85756</v>
      </c>
      <c r="J1277" s="35" t="s">
        <v>23</v>
      </c>
      <c r="K1277" s="35" t="s">
        <v>4997</v>
      </c>
      <c r="L1277" s="41">
        <v>85709</v>
      </c>
      <c r="M1277" s="35">
        <v>1314</v>
      </c>
      <c r="N1277" s="35">
        <v>1314</v>
      </c>
      <c r="O1277" s="35">
        <v>0</v>
      </c>
      <c r="P1277" s="35" t="s">
        <v>26</v>
      </c>
      <c r="Q1277" s="35" t="s">
        <v>26</v>
      </c>
      <c r="R1277" s="42" t="str">
        <f>IF(Extensions53[[#This Row],[Category]]="higher", "priority","")</f>
        <v>priority</v>
      </c>
    </row>
    <row r="1278" spans="1:18" x14ac:dyDescent="0.3">
      <c r="A1278" s="37" t="s">
        <v>9813</v>
      </c>
      <c r="B1278" s="32" t="s">
        <v>9812</v>
      </c>
      <c r="C1278" s="37">
        <v>14904403</v>
      </c>
      <c r="D1278" s="33" t="s">
        <v>9786</v>
      </c>
      <c r="E1278" s="33" t="s">
        <v>9787</v>
      </c>
      <c r="F1278" s="33" t="s">
        <v>9814</v>
      </c>
      <c r="G1278" s="33" t="s">
        <v>5278</v>
      </c>
      <c r="H1278" s="33" t="s">
        <v>4997</v>
      </c>
      <c r="I1278" s="38">
        <v>85756</v>
      </c>
      <c r="J1278" s="33" t="s">
        <v>23</v>
      </c>
      <c r="K1278" s="33" t="s">
        <v>4997</v>
      </c>
      <c r="L1278" s="38">
        <v>85709</v>
      </c>
      <c r="M1278" s="33">
        <v>1314</v>
      </c>
      <c r="N1278" s="33">
        <v>1314</v>
      </c>
      <c r="O1278" s="33">
        <v>0</v>
      </c>
      <c r="P1278" s="33" t="s">
        <v>26</v>
      </c>
      <c r="Q1278" s="33" t="s">
        <v>26</v>
      </c>
      <c r="R1278" s="39" t="str">
        <f>IF(Extensions53[[#This Row],[Category]]="higher", "priority","")</f>
        <v/>
      </c>
    </row>
    <row r="1279" spans="1:18" x14ac:dyDescent="0.3">
      <c r="A1279" s="40" t="s">
        <v>12423</v>
      </c>
      <c r="B1279" s="34" t="s">
        <v>12422</v>
      </c>
      <c r="C1279" s="40">
        <v>14914403</v>
      </c>
      <c r="D1279" s="35" t="s">
        <v>12420</v>
      </c>
      <c r="E1279" s="35" t="s">
        <v>12421</v>
      </c>
      <c r="F1279" s="35" t="s">
        <v>12424</v>
      </c>
      <c r="G1279" s="35" t="s">
        <v>5423</v>
      </c>
      <c r="H1279" s="35" t="s">
        <v>4997</v>
      </c>
      <c r="I1279" s="41">
        <v>85901</v>
      </c>
      <c r="J1279" s="35" t="s">
        <v>23</v>
      </c>
      <c r="K1279" s="35" t="s">
        <v>4997</v>
      </c>
      <c r="L1279" s="41">
        <v>86025</v>
      </c>
      <c r="M1279" s="35">
        <v>1242</v>
      </c>
      <c r="N1279" s="35">
        <v>1242</v>
      </c>
      <c r="O1279" s="35">
        <v>0</v>
      </c>
      <c r="P1279" s="35" t="s">
        <v>26</v>
      </c>
      <c r="Q1279" s="35" t="s">
        <v>26</v>
      </c>
      <c r="R1279" s="42" t="str">
        <f>IF(Extensions53[[#This Row],[Category]]="higher", "priority","")</f>
        <v/>
      </c>
    </row>
    <row r="1280" spans="1:18" x14ac:dyDescent="0.3">
      <c r="A1280" s="37" t="s">
        <v>12426</v>
      </c>
      <c r="B1280" s="32" t="s">
        <v>12425</v>
      </c>
      <c r="C1280" s="37">
        <v>14914403</v>
      </c>
      <c r="D1280" s="33" t="s">
        <v>12420</v>
      </c>
      <c r="E1280" s="33" t="s">
        <v>12421</v>
      </c>
      <c r="F1280" s="33" t="s">
        <v>12427</v>
      </c>
      <c r="G1280" s="33" t="s">
        <v>5423</v>
      </c>
      <c r="H1280" s="33" t="s">
        <v>4997</v>
      </c>
      <c r="I1280" s="38">
        <v>85901</v>
      </c>
      <c r="J1280" s="33" t="s">
        <v>23</v>
      </c>
      <c r="K1280" s="33" t="s">
        <v>4997</v>
      </c>
      <c r="L1280" s="38">
        <v>86025</v>
      </c>
      <c r="M1280" s="33">
        <v>1242</v>
      </c>
      <c r="N1280" s="33">
        <v>1242</v>
      </c>
      <c r="O1280" s="33">
        <v>0</v>
      </c>
      <c r="P1280" s="33" t="s">
        <v>26</v>
      </c>
      <c r="Q1280" s="33" t="s">
        <v>26</v>
      </c>
      <c r="R1280" s="39" t="str">
        <f>IF(Extensions53[[#This Row],[Category]]="higher", "priority","")</f>
        <v/>
      </c>
    </row>
    <row r="1281" spans="1:18" x14ac:dyDescent="0.3">
      <c r="A1281" s="40" t="s">
        <v>12429</v>
      </c>
      <c r="B1281" s="34" t="s">
        <v>12428</v>
      </c>
      <c r="C1281" s="40">
        <v>14914403</v>
      </c>
      <c r="D1281" s="35" t="s">
        <v>12420</v>
      </c>
      <c r="E1281" s="35" t="s">
        <v>12421</v>
      </c>
      <c r="F1281" s="35" t="s">
        <v>5422</v>
      </c>
      <c r="G1281" s="35" t="s">
        <v>5423</v>
      </c>
      <c r="H1281" s="35" t="s">
        <v>4997</v>
      </c>
      <c r="I1281" s="41">
        <v>85901</v>
      </c>
      <c r="J1281" s="35" t="s">
        <v>23</v>
      </c>
      <c r="K1281" s="35" t="s">
        <v>4997</v>
      </c>
      <c r="L1281" s="41">
        <v>86025</v>
      </c>
      <c r="M1281" s="35">
        <v>1242</v>
      </c>
      <c r="N1281" s="35">
        <v>1242</v>
      </c>
      <c r="O1281" s="35">
        <v>0</v>
      </c>
      <c r="P1281" s="35" t="s">
        <v>26</v>
      </c>
      <c r="Q1281" s="35" t="s">
        <v>26</v>
      </c>
      <c r="R1281" s="42" t="str">
        <f>IF(Extensions53[[#This Row],[Category]]="higher", "priority","")</f>
        <v/>
      </c>
    </row>
    <row r="1282" spans="1:18" x14ac:dyDescent="0.3">
      <c r="A1282" s="37" t="s">
        <v>12431</v>
      </c>
      <c r="B1282" s="32" t="s">
        <v>12430</v>
      </c>
      <c r="C1282" s="37">
        <v>14914403</v>
      </c>
      <c r="D1282" s="33" t="s">
        <v>12420</v>
      </c>
      <c r="E1282" s="33" t="s">
        <v>12421</v>
      </c>
      <c r="F1282" s="33" t="s">
        <v>12432</v>
      </c>
      <c r="G1282" s="33" t="s">
        <v>12433</v>
      </c>
      <c r="H1282" s="33" t="s">
        <v>4997</v>
      </c>
      <c r="I1282" s="38">
        <v>85937</v>
      </c>
      <c r="J1282" s="33" t="s">
        <v>23</v>
      </c>
      <c r="K1282" s="33" t="s">
        <v>4997</v>
      </c>
      <c r="L1282" s="38">
        <v>86025</v>
      </c>
      <c r="M1282" s="33">
        <v>1242</v>
      </c>
      <c r="N1282" s="33">
        <v>1242</v>
      </c>
      <c r="O1282" s="33">
        <v>0</v>
      </c>
      <c r="P1282" s="33" t="s">
        <v>26</v>
      </c>
      <c r="Q1282" s="33" t="s">
        <v>26</v>
      </c>
      <c r="R1282" s="39" t="str">
        <f>IF(Extensions53[[#This Row],[Category]]="higher", "priority","")</f>
        <v/>
      </c>
    </row>
    <row r="1283" spans="1:18" x14ac:dyDescent="0.3">
      <c r="A1283" s="40" t="s">
        <v>12435</v>
      </c>
      <c r="B1283" s="34" t="s">
        <v>12434</v>
      </c>
      <c r="C1283" s="40">
        <v>14914403</v>
      </c>
      <c r="D1283" s="35" t="s">
        <v>12420</v>
      </c>
      <c r="E1283" s="35" t="s">
        <v>12421</v>
      </c>
      <c r="F1283" s="35" t="s">
        <v>12436</v>
      </c>
      <c r="G1283" s="35" t="s">
        <v>12437</v>
      </c>
      <c r="H1283" s="35" t="s">
        <v>4997</v>
      </c>
      <c r="I1283" s="41">
        <v>85938</v>
      </c>
      <c r="J1283" s="35" t="s">
        <v>23</v>
      </c>
      <c r="K1283" s="35" t="s">
        <v>4997</v>
      </c>
      <c r="L1283" s="41">
        <v>86025</v>
      </c>
      <c r="M1283" s="35">
        <v>1242</v>
      </c>
      <c r="N1283" s="35">
        <v>1242</v>
      </c>
      <c r="O1283" s="35">
        <v>0</v>
      </c>
      <c r="P1283" s="35" t="s">
        <v>26</v>
      </c>
      <c r="Q1283" s="35" t="s">
        <v>26</v>
      </c>
      <c r="R1283" s="42" t="str">
        <f>IF(Extensions53[[#This Row],[Category]]="higher", "priority","")</f>
        <v/>
      </c>
    </row>
    <row r="1284" spans="1:18" x14ac:dyDescent="0.3">
      <c r="A1284" s="37" t="s">
        <v>12439</v>
      </c>
      <c r="B1284" s="32" t="s">
        <v>12438</v>
      </c>
      <c r="C1284" s="37">
        <v>14914403</v>
      </c>
      <c r="D1284" s="33" t="s">
        <v>12420</v>
      </c>
      <c r="E1284" s="33" t="s">
        <v>12421</v>
      </c>
      <c r="F1284" s="33" t="s">
        <v>12440</v>
      </c>
      <c r="G1284" s="33" t="s">
        <v>8875</v>
      </c>
      <c r="H1284" s="33" t="s">
        <v>4997</v>
      </c>
      <c r="I1284" s="38">
        <v>85939</v>
      </c>
      <c r="J1284" s="33" t="s">
        <v>23</v>
      </c>
      <c r="K1284" s="33" t="s">
        <v>4997</v>
      </c>
      <c r="L1284" s="38">
        <v>86025</v>
      </c>
      <c r="M1284" s="33">
        <v>1242</v>
      </c>
      <c r="N1284" s="33">
        <v>1242</v>
      </c>
      <c r="O1284" s="33">
        <v>0</v>
      </c>
      <c r="P1284" s="33" t="s">
        <v>26</v>
      </c>
      <c r="Q1284" s="33" t="s">
        <v>26</v>
      </c>
      <c r="R1284" s="39" t="str">
        <f>IF(Extensions53[[#This Row],[Category]]="higher", "priority","")</f>
        <v>priority</v>
      </c>
    </row>
    <row r="1285" spans="1:18" x14ac:dyDescent="0.3">
      <c r="A1285" s="40" t="s">
        <v>12442</v>
      </c>
      <c r="B1285" s="34" t="s">
        <v>12441</v>
      </c>
      <c r="C1285" s="40">
        <v>14914403</v>
      </c>
      <c r="D1285" s="35" t="s">
        <v>12420</v>
      </c>
      <c r="E1285" s="35" t="s">
        <v>12421</v>
      </c>
      <c r="F1285" s="35" t="s">
        <v>12443</v>
      </c>
      <c r="G1285" s="35" t="s">
        <v>12444</v>
      </c>
      <c r="H1285" s="35" t="s">
        <v>4997</v>
      </c>
      <c r="I1285" s="41">
        <v>85941</v>
      </c>
      <c r="J1285" s="35" t="s">
        <v>23</v>
      </c>
      <c r="K1285" s="35" t="s">
        <v>4997</v>
      </c>
      <c r="L1285" s="41">
        <v>86025</v>
      </c>
      <c r="M1285" s="35">
        <v>1242</v>
      </c>
      <c r="N1285" s="35">
        <v>1242</v>
      </c>
      <c r="O1285" s="35">
        <v>0</v>
      </c>
      <c r="P1285" s="35" t="s">
        <v>26</v>
      </c>
      <c r="Q1285" s="35" t="s">
        <v>26</v>
      </c>
      <c r="R1285" s="42" t="str">
        <f>IF(Extensions53[[#This Row],[Category]]="higher", "priority","")</f>
        <v>priority</v>
      </c>
    </row>
    <row r="1286" spans="1:18" x14ac:dyDescent="0.3">
      <c r="A1286" s="37" t="s">
        <v>5379</v>
      </c>
      <c r="B1286" s="32" t="s">
        <v>5368</v>
      </c>
      <c r="C1286" s="37">
        <v>11906103</v>
      </c>
      <c r="D1286" s="33" t="s">
        <v>5367</v>
      </c>
      <c r="E1286" s="33" t="s">
        <v>5368</v>
      </c>
      <c r="F1286" s="33" t="s">
        <v>5380</v>
      </c>
      <c r="G1286" s="33" t="s">
        <v>5381</v>
      </c>
      <c r="H1286" s="33" t="s">
        <v>4997</v>
      </c>
      <c r="I1286" s="38">
        <v>86011</v>
      </c>
      <c r="J1286" s="33" t="s">
        <v>23</v>
      </c>
      <c r="K1286" s="33" t="s">
        <v>4997</v>
      </c>
      <c r="L1286" s="38">
        <v>86011</v>
      </c>
      <c r="M1286" s="33">
        <v>1683</v>
      </c>
      <c r="N1286" s="33">
        <v>1683</v>
      </c>
      <c r="O1286" s="33">
        <v>0</v>
      </c>
      <c r="P1286" s="33" t="s">
        <v>26</v>
      </c>
      <c r="Q1286" s="33" t="s">
        <v>26</v>
      </c>
      <c r="R1286" s="39" t="str">
        <f>IF(Extensions53[[#This Row],[Category]]="higher", "priority","")</f>
        <v>priority</v>
      </c>
    </row>
    <row r="1287" spans="1:18" x14ac:dyDescent="0.3">
      <c r="A1287" s="40" t="s">
        <v>5383</v>
      </c>
      <c r="B1287" s="34" t="s">
        <v>5382</v>
      </c>
      <c r="C1287" s="40">
        <v>11906103</v>
      </c>
      <c r="D1287" s="35" t="s">
        <v>5367</v>
      </c>
      <c r="E1287" s="35" t="s">
        <v>5368</v>
      </c>
      <c r="F1287" s="35" t="s">
        <v>5384</v>
      </c>
      <c r="G1287" s="35" t="s">
        <v>5381</v>
      </c>
      <c r="H1287" s="35" t="s">
        <v>4997</v>
      </c>
      <c r="I1287" s="41">
        <v>86011</v>
      </c>
      <c r="J1287" s="35" t="s">
        <v>23</v>
      </c>
      <c r="K1287" s="35" t="s">
        <v>4997</v>
      </c>
      <c r="L1287" s="41">
        <v>86011</v>
      </c>
      <c r="M1287" s="35">
        <v>1683</v>
      </c>
      <c r="N1287" s="35">
        <v>1683</v>
      </c>
      <c r="O1287" s="35">
        <v>0</v>
      </c>
      <c r="P1287" s="35" t="s">
        <v>26</v>
      </c>
      <c r="Q1287" s="35" t="s">
        <v>26</v>
      </c>
      <c r="R1287" s="42" t="str">
        <f>IF(Extensions53[[#This Row],[Category]]="higher", "priority","")</f>
        <v>priority</v>
      </c>
    </row>
    <row r="1288" spans="1:18" x14ac:dyDescent="0.3">
      <c r="A1288" s="37" t="s">
        <v>12256</v>
      </c>
      <c r="B1288" s="32" t="s">
        <v>12255</v>
      </c>
      <c r="C1288" s="37">
        <v>14913403</v>
      </c>
      <c r="D1288" s="33" t="s">
        <v>12253</v>
      </c>
      <c r="E1288" s="33" t="s">
        <v>12254</v>
      </c>
      <c r="F1288" s="33" t="s">
        <v>12257</v>
      </c>
      <c r="G1288" s="33" t="s">
        <v>12258</v>
      </c>
      <c r="H1288" s="33" t="s">
        <v>4997</v>
      </c>
      <c r="I1288" s="38">
        <v>86021</v>
      </c>
      <c r="J1288" s="33" t="s">
        <v>23</v>
      </c>
      <c r="K1288" s="33" t="s">
        <v>4997</v>
      </c>
      <c r="L1288" s="38">
        <v>86409</v>
      </c>
      <c r="M1288" s="33">
        <v>1365</v>
      </c>
      <c r="N1288" s="33">
        <v>1365</v>
      </c>
      <c r="O1288" s="33">
        <v>0</v>
      </c>
      <c r="P1288" s="33" t="s">
        <v>26</v>
      </c>
      <c r="Q1288" s="33" t="s">
        <v>26</v>
      </c>
      <c r="R1288" s="39" t="str">
        <f>IF(Extensions53[[#This Row],[Category]]="higher", "priority","")</f>
        <v>priority</v>
      </c>
    </row>
    <row r="1289" spans="1:18" x14ac:dyDescent="0.3">
      <c r="A1289" s="40" t="s">
        <v>12445</v>
      </c>
      <c r="B1289" s="34" t="s">
        <v>12421</v>
      </c>
      <c r="C1289" s="40">
        <v>14914403</v>
      </c>
      <c r="D1289" s="35" t="s">
        <v>12420</v>
      </c>
      <c r="E1289" s="35" t="s">
        <v>12421</v>
      </c>
      <c r="F1289" s="35" t="s">
        <v>12446</v>
      </c>
      <c r="G1289" s="35" t="s">
        <v>12447</v>
      </c>
      <c r="H1289" s="35" t="s">
        <v>4997</v>
      </c>
      <c r="I1289" s="41">
        <v>86025</v>
      </c>
      <c r="J1289" s="35" t="s">
        <v>23</v>
      </c>
      <c r="K1289" s="35" t="s">
        <v>4997</v>
      </c>
      <c r="L1289" s="41">
        <v>86025</v>
      </c>
      <c r="M1289" s="35">
        <v>1242</v>
      </c>
      <c r="N1289" s="35">
        <v>1242</v>
      </c>
      <c r="O1289" s="35">
        <v>0</v>
      </c>
      <c r="P1289" s="35" t="s">
        <v>26</v>
      </c>
      <c r="Q1289" s="35" t="s">
        <v>26</v>
      </c>
      <c r="R1289" s="42" t="str">
        <f>IF(Extensions53[[#This Row],[Category]]="higher", "priority","")</f>
        <v>priority</v>
      </c>
    </row>
    <row r="1290" spans="1:18" x14ac:dyDescent="0.3">
      <c r="A1290" s="37" t="s">
        <v>12449</v>
      </c>
      <c r="B1290" s="32" t="s">
        <v>12448</v>
      </c>
      <c r="C1290" s="37">
        <v>14914403</v>
      </c>
      <c r="D1290" s="33" t="s">
        <v>12420</v>
      </c>
      <c r="E1290" s="33" t="s">
        <v>12421</v>
      </c>
      <c r="F1290" s="33" t="s">
        <v>12450</v>
      </c>
      <c r="G1290" s="33" t="s">
        <v>12447</v>
      </c>
      <c r="H1290" s="33" t="s">
        <v>4997</v>
      </c>
      <c r="I1290" s="38">
        <v>86025</v>
      </c>
      <c r="J1290" s="33" t="s">
        <v>23</v>
      </c>
      <c r="K1290" s="33" t="s">
        <v>4997</v>
      </c>
      <c r="L1290" s="38">
        <v>86025</v>
      </c>
      <c r="M1290" s="33">
        <v>1242</v>
      </c>
      <c r="N1290" s="33">
        <v>1242</v>
      </c>
      <c r="O1290" s="33">
        <v>0</v>
      </c>
      <c r="P1290" s="33" t="s">
        <v>26</v>
      </c>
      <c r="Q1290" s="33" t="s">
        <v>26</v>
      </c>
      <c r="R1290" s="39" t="str">
        <f>IF(Extensions53[[#This Row],[Category]]="higher", "priority","")</f>
        <v>priority</v>
      </c>
    </row>
    <row r="1291" spans="1:18" x14ac:dyDescent="0.3">
      <c r="A1291" s="40" t="s">
        <v>12452</v>
      </c>
      <c r="B1291" s="34" t="s">
        <v>12451</v>
      </c>
      <c r="C1291" s="40">
        <v>14914403</v>
      </c>
      <c r="D1291" s="35" t="s">
        <v>12420</v>
      </c>
      <c r="E1291" s="35" t="s">
        <v>12421</v>
      </c>
      <c r="F1291" s="35" t="s">
        <v>12453</v>
      </c>
      <c r="G1291" s="35" t="s">
        <v>12454</v>
      </c>
      <c r="H1291" s="35" t="s">
        <v>4997</v>
      </c>
      <c r="I1291" s="41">
        <v>86033</v>
      </c>
      <c r="J1291" s="35" t="s">
        <v>23</v>
      </c>
      <c r="K1291" s="35" t="s">
        <v>4997</v>
      </c>
      <c r="L1291" s="41">
        <v>86025</v>
      </c>
      <c r="M1291" s="35">
        <v>1242</v>
      </c>
      <c r="N1291" s="35">
        <v>1242</v>
      </c>
      <c r="O1291" s="35">
        <v>0</v>
      </c>
      <c r="P1291" s="35" t="s">
        <v>26</v>
      </c>
      <c r="Q1291" s="35" t="s">
        <v>26</v>
      </c>
      <c r="R1291" s="42" t="str">
        <f>IF(Extensions53[[#This Row],[Category]]="higher", "priority","")</f>
        <v/>
      </c>
    </row>
    <row r="1292" spans="1:18" x14ac:dyDescent="0.3">
      <c r="A1292" s="37" t="s">
        <v>12456</v>
      </c>
      <c r="B1292" s="32" t="s">
        <v>12455</v>
      </c>
      <c r="C1292" s="37">
        <v>14914403</v>
      </c>
      <c r="D1292" s="33" t="s">
        <v>12420</v>
      </c>
      <c r="E1292" s="33" t="s">
        <v>12421</v>
      </c>
      <c r="F1292" s="33" t="s">
        <v>12457</v>
      </c>
      <c r="G1292" s="33" t="s">
        <v>12458</v>
      </c>
      <c r="H1292" s="33" t="s">
        <v>4997</v>
      </c>
      <c r="I1292" s="38">
        <v>86034</v>
      </c>
      <c r="J1292" s="33" t="s">
        <v>23</v>
      </c>
      <c r="K1292" s="33" t="s">
        <v>4997</v>
      </c>
      <c r="L1292" s="38">
        <v>86025</v>
      </c>
      <c r="M1292" s="33">
        <v>1242</v>
      </c>
      <c r="N1292" s="33">
        <v>1242</v>
      </c>
      <c r="O1292" s="33">
        <v>0</v>
      </c>
      <c r="P1292" s="33" t="s">
        <v>26</v>
      </c>
      <c r="Q1292" s="33" t="s">
        <v>26</v>
      </c>
      <c r="R1292" s="39" t="str">
        <f>IF(Extensions53[[#This Row],[Category]]="higher", "priority","")</f>
        <v>priority</v>
      </c>
    </row>
    <row r="1293" spans="1:18" x14ac:dyDescent="0.3">
      <c r="A1293" s="40" t="s">
        <v>12460</v>
      </c>
      <c r="B1293" s="34" t="s">
        <v>12459</v>
      </c>
      <c r="C1293" s="40">
        <v>14914403</v>
      </c>
      <c r="D1293" s="35" t="s">
        <v>12420</v>
      </c>
      <c r="E1293" s="35" t="s">
        <v>12421</v>
      </c>
      <c r="F1293" s="35" t="s">
        <v>12461</v>
      </c>
      <c r="G1293" s="35" t="s">
        <v>12462</v>
      </c>
      <c r="H1293" s="35" t="s">
        <v>4997</v>
      </c>
      <c r="I1293" s="41">
        <v>86047</v>
      </c>
      <c r="J1293" s="35" t="s">
        <v>23</v>
      </c>
      <c r="K1293" s="35" t="s">
        <v>4997</v>
      </c>
      <c r="L1293" s="41">
        <v>86025</v>
      </c>
      <c r="M1293" s="35">
        <v>1242</v>
      </c>
      <c r="N1293" s="35">
        <v>1242</v>
      </c>
      <c r="O1293" s="35">
        <v>0</v>
      </c>
      <c r="P1293" s="35" t="s">
        <v>26</v>
      </c>
      <c r="Q1293" s="35" t="s">
        <v>26</v>
      </c>
      <c r="R1293" s="42" t="str">
        <f>IF(Extensions53[[#This Row],[Category]]="higher", "priority","")</f>
        <v/>
      </c>
    </row>
    <row r="1294" spans="1:18" x14ac:dyDescent="0.3">
      <c r="A1294" s="37" t="s">
        <v>11999</v>
      </c>
      <c r="B1294" s="32" t="s">
        <v>11998</v>
      </c>
      <c r="C1294" s="37">
        <v>14912403</v>
      </c>
      <c r="D1294" s="33" t="s">
        <v>11996</v>
      </c>
      <c r="E1294" s="33" t="s">
        <v>11997</v>
      </c>
      <c r="F1294" s="33" t="s">
        <v>12000</v>
      </c>
      <c r="G1294" s="33" t="s">
        <v>5312</v>
      </c>
      <c r="H1294" s="33" t="s">
        <v>4997</v>
      </c>
      <c r="I1294" s="38">
        <v>86301</v>
      </c>
      <c r="J1294" s="33" t="s">
        <v>23</v>
      </c>
      <c r="K1294" s="33" t="s">
        <v>4997</v>
      </c>
      <c r="L1294" s="38">
        <v>86301</v>
      </c>
      <c r="M1294" s="33">
        <v>1437</v>
      </c>
      <c r="N1294" s="33">
        <v>1437</v>
      </c>
      <c r="O1294" s="33">
        <v>0</v>
      </c>
      <c r="P1294" s="33" t="s">
        <v>26</v>
      </c>
      <c r="Q1294" s="33" t="s">
        <v>26</v>
      </c>
      <c r="R1294" s="39" t="str">
        <f>IF(Extensions53[[#This Row],[Category]]="higher", "priority","")</f>
        <v>priority</v>
      </c>
    </row>
    <row r="1295" spans="1:18" x14ac:dyDescent="0.3">
      <c r="A1295" s="40" t="s">
        <v>12002</v>
      </c>
      <c r="B1295" s="34" t="s">
        <v>12001</v>
      </c>
      <c r="C1295" s="40">
        <v>14912403</v>
      </c>
      <c r="D1295" s="35" t="s">
        <v>11996</v>
      </c>
      <c r="E1295" s="35" t="s">
        <v>11997</v>
      </c>
      <c r="F1295" s="35" t="s">
        <v>5322</v>
      </c>
      <c r="G1295" s="35" t="s">
        <v>5323</v>
      </c>
      <c r="H1295" s="35" t="s">
        <v>4997</v>
      </c>
      <c r="I1295" s="41">
        <v>86314</v>
      </c>
      <c r="J1295" s="35" t="s">
        <v>23</v>
      </c>
      <c r="K1295" s="35" t="s">
        <v>4997</v>
      </c>
      <c r="L1295" s="41">
        <v>86301</v>
      </c>
      <c r="M1295" s="35">
        <v>1437</v>
      </c>
      <c r="N1295" s="35">
        <v>1437</v>
      </c>
      <c r="O1295" s="35">
        <v>0</v>
      </c>
      <c r="P1295" s="35" t="s">
        <v>26</v>
      </c>
      <c r="Q1295" s="35" t="s">
        <v>26</v>
      </c>
      <c r="R1295" s="42" t="str">
        <f>IF(Extensions53[[#This Row],[Category]]="higher", "priority","")</f>
        <v/>
      </c>
    </row>
    <row r="1296" spans="1:18" x14ac:dyDescent="0.3">
      <c r="A1296" s="37" t="s">
        <v>12004</v>
      </c>
      <c r="B1296" s="32" t="s">
        <v>12003</v>
      </c>
      <c r="C1296" s="37">
        <v>14912403</v>
      </c>
      <c r="D1296" s="33" t="s">
        <v>11996</v>
      </c>
      <c r="E1296" s="33" t="s">
        <v>11997</v>
      </c>
      <c r="F1296" s="33" t="s">
        <v>12005</v>
      </c>
      <c r="G1296" s="33" t="s">
        <v>12006</v>
      </c>
      <c r="H1296" s="33" t="s">
        <v>4997</v>
      </c>
      <c r="I1296" s="38">
        <v>86323</v>
      </c>
      <c r="J1296" s="33" t="s">
        <v>23</v>
      </c>
      <c r="K1296" s="33" t="s">
        <v>4997</v>
      </c>
      <c r="L1296" s="38">
        <v>86301</v>
      </c>
      <c r="M1296" s="33">
        <v>1437</v>
      </c>
      <c r="N1296" s="33">
        <v>1437</v>
      </c>
      <c r="O1296" s="33">
        <v>0</v>
      </c>
      <c r="P1296" s="33" t="s">
        <v>26</v>
      </c>
      <c r="Q1296" s="33" t="s">
        <v>26</v>
      </c>
      <c r="R1296" s="39" t="str">
        <f>IF(Extensions53[[#This Row],[Category]]="higher", "priority","")</f>
        <v/>
      </c>
    </row>
    <row r="1297" spans="1:18" x14ac:dyDescent="0.3">
      <c r="A1297" s="40" t="s">
        <v>12008</v>
      </c>
      <c r="B1297" s="34" t="s">
        <v>12007</v>
      </c>
      <c r="C1297" s="40">
        <v>14912403</v>
      </c>
      <c r="D1297" s="35" t="s">
        <v>11996</v>
      </c>
      <c r="E1297" s="35" t="s">
        <v>11997</v>
      </c>
      <c r="F1297" s="35" t="s">
        <v>12009</v>
      </c>
      <c r="G1297" s="35" t="s">
        <v>12010</v>
      </c>
      <c r="H1297" s="35" t="s">
        <v>4997</v>
      </c>
      <c r="I1297" s="41">
        <v>86324</v>
      </c>
      <c r="J1297" s="35" t="s">
        <v>23</v>
      </c>
      <c r="K1297" s="35" t="s">
        <v>4997</v>
      </c>
      <c r="L1297" s="41">
        <v>86301</v>
      </c>
      <c r="M1297" s="35">
        <v>1437</v>
      </c>
      <c r="N1297" s="35">
        <v>1437</v>
      </c>
      <c r="O1297" s="35">
        <v>0</v>
      </c>
      <c r="P1297" s="35" t="s">
        <v>26</v>
      </c>
      <c r="Q1297" s="35" t="s">
        <v>26</v>
      </c>
      <c r="R1297" s="42" t="str">
        <f>IF(Extensions53[[#This Row],[Category]]="higher", "priority","")</f>
        <v/>
      </c>
    </row>
    <row r="1298" spans="1:18" x14ac:dyDescent="0.3">
      <c r="A1298" s="37" t="s">
        <v>12012</v>
      </c>
      <c r="B1298" s="32" t="s">
        <v>12011</v>
      </c>
      <c r="C1298" s="37">
        <v>14912403</v>
      </c>
      <c r="D1298" s="33" t="s">
        <v>11996</v>
      </c>
      <c r="E1298" s="33" t="s">
        <v>11997</v>
      </c>
      <c r="F1298" s="33" t="s">
        <v>12013</v>
      </c>
      <c r="G1298" s="33" t="s">
        <v>12014</v>
      </c>
      <c r="H1298" s="33" t="s">
        <v>4997</v>
      </c>
      <c r="I1298" s="38">
        <v>86336</v>
      </c>
      <c r="J1298" s="33" t="s">
        <v>23</v>
      </c>
      <c r="K1298" s="33" t="s">
        <v>4997</v>
      </c>
      <c r="L1298" s="38">
        <v>86301</v>
      </c>
      <c r="M1298" s="33">
        <v>1437</v>
      </c>
      <c r="N1298" s="33">
        <v>1437</v>
      </c>
      <c r="O1298" s="33">
        <v>0</v>
      </c>
      <c r="P1298" s="33" t="s">
        <v>26</v>
      </c>
      <c r="Q1298" s="33" t="s">
        <v>26</v>
      </c>
      <c r="R1298" s="39" t="str">
        <f>IF(Extensions53[[#This Row],[Category]]="higher", "priority","")</f>
        <v/>
      </c>
    </row>
    <row r="1299" spans="1:18" x14ac:dyDescent="0.3">
      <c r="A1299" s="40" t="s">
        <v>12259</v>
      </c>
      <c r="B1299" s="34" t="s">
        <v>5268</v>
      </c>
      <c r="C1299" s="40">
        <v>14913403</v>
      </c>
      <c r="D1299" s="35" t="s">
        <v>12253</v>
      </c>
      <c r="E1299" s="35" t="s">
        <v>12254</v>
      </c>
      <c r="F1299" s="35" t="s">
        <v>12260</v>
      </c>
      <c r="G1299" s="35" t="s">
        <v>5271</v>
      </c>
      <c r="H1299" s="35" t="s">
        <v>4997</v>
      </c>
      <c r="I1299" s="41">
        <v>86403</v>
      </c>
      <c r="J1299" s="35" t="s">
        <v>23</v>
      </c>
      <c r="K1299" s="35" t="s">
        <v>4997</v>
      </c>
      <c r="L1299" s="41">
        <v>86409</v>
      </c>
      <c r="M1299" s="35">
        <v>1365</v>
      </c>
      <c r="N1299" s="35">
        <v>1365</v>
      </c>
      <c r="O1299" s="35">
        <v>0</v>
      </c>
      <c r="P1299" s="35" t="s">
        <v>26</v>
      </c>
      <c r="Q1299" s="35" t="s">
        <v>26</v>
      </c>
      <c r="R1299" s="42" t="str">
        <f>IF(Extensions53[[#This Row],[Category]]="higher", "priority","")</f>
        <v/>
      </c>
    </row>
    <row r="1300" spans="1:18" x14ac:dyDescent="0.3">
      <c r="A1300" s="37" t="s">
        <v>12262</v>
      </c>
      <c r="B1300" s="32" t="s">
        <v>12261</v>
      </c>
      <c r="C1300" s="37">
        <v>14913403</v>
      </c>
      <c r="D1300" s="33" t="s">
        <v>12253</v>
      </c>
      <c r="E1300" s="33" t="s">
        <v>12254</v>
      </c>
      <c r="F1300" s="33" t="s">
        <v>12263</v>
      </c>
      <c r="G1300" s="33" t="s">
        <v>12264</v>
      </c>
      <c r="H1300" s="33" t="s">
        <v>4997</v>
      </c>
      <c r="I1300" s="38">
        <v>86442</v>
      </c>
      <c r="J1300" s="33" t="s">
        <v>23</v>
      </c>
      <c r="K1300" s="33" t="s">
        <v>4997</v>
      </c>
      <c r="L1300" s="38">
        <v>86409</v>
      </c>
      <c r="M1300" s="33">
        <v>1365</v>
      </c>
      <c r="N1300" s="33">
        <v>1365</v>
      </c>
      <c r="O1300" s="33">
        <v>0</v>
      </c>
      <c r="P1300" s="33" t="s">
        <v>26</v>
      </c>
      <c r="Q1300" s="33" t="s">
        <v>26</v>
      </c>
      <c r="R1300" s="39" t="str">
        <f>IF(Extensions53[[#This Row],[Category]]="higher", "priority","")</f>
        <v/>
      </c>
    </row>
    <row r="1301" spans="1:18" x14ac:dyDescent="0.3">
      <c r="A1301" s="40" t="s">
        <v>5694</v>
      </c>
      <c r="B1301" s="34" t="s">
        <v>5693</v>
      </c>
      <c r="C1301" s="40">
        <v>11910103</v>
      </c>
      <c r="D1301" s="35" t="s">
        <v>5691</v>
      </c>
      <c r="E1301" s="35" t="s">
        <v>5692</v>
      </c>
      <c r="F1301" s="35" t="s">
        <v>5695</v>
      </c>
      <c r="G1301" s="35" t="s">
        <v>5696</v>
      </c>
      <c r="H1301" s="35" t="s">
        <v>4997</v>
      </c>
      <c r="I1301" s="41">
        <v>86503</v>
      </c>
      <c r="J1301" s="35" t="s">
        <v>23</v>
      </c>
      <c r="K1301" s="35" t="s">
        <v>4997</v>
      </c>
      <c r="L1301" s="41">
        <v>86556</v>
      </c>
      <c r="M1301" s="35">
        <v>1242</v>
      </c>
      <c r="N1301" s="35">
        <v>1242</v>
      </c>
      <c r="O1301" s="35">
        <v>0</v>
      </c>
      <c r="P1301" s="35" t="s">
        <v>26</v>
      </c>
      <c r="Q1301" s="35" t="s">
        <v>26</v>
      </c>
      <c r="R1301" s="42" t="str">
        <f>IF(Extensions53[[#This Row],[Category]]="higher", "priority","")</f>
        <v>priority</v>
      </c>
    </row>
    <row r="1302" spans="1:18" x14ac:dyDescent="0.3">
      <c r="A1302" s="37" t="s">
        <v>5698</v>
      </c>
      <c r="B1302" s="32" t="s">
        <v>5697</v>
      </c>
      <c r="C1302" s="37">
        <v>11910103</v>
      </c>
      <c r="D1302" s="33" t="s">
        <v>5691</v>
      </c>
      <c r="E1302" s="33" t="s">
        <v>5692</v>
      </c>
      <c r="F1302" s="33" t="s">
        <v>5699</v>
      </c>
      <c r="G1302" s="33" t="s">
        <v>5319</v>
      </c>
      <c r="H1302" s="33" t="s">
        <v>4997</v>
      </c>
      <c r="I1302" s="38">
        <v>86515</v>
      </c>
      <c r="J1302" s="33" t="s">
        <v>23</v>
      </c>
      <c r="K1302" s="33" t="s">
        <v>4997</v>
      </c>
      <c r="L1302" s="38">
        <v>86556</v>
      </c>
      <c r="M1302" s="33">
        <v>1242</v>
      </c>
      <c r="N1302" s="33">
        <v>1242</v>
      </c>
      <c r="O1302" s="33">
        <v>0</v>
      </c>
      <c r="P1302" s="33" t="s">
        <v>26</v>
      </c>
      <c r="Q1302" s="33" t="s">
        <v>26</v>
      </c>
      <c r="R1302" s="39" t="str">
        <f>IF(Extensions53[[#This Row],[Category]]="higher", "priority","")</f>
        <v/>
      </c>
    </row>
    <row r="1303" spans="1:18" x14ac:dyDescent="0.3">
      <c r="A1303" s="40" t="s">
        <v>20324</v>
      </c>
      <c r="B1303" s="34" t="s">
        <v>20323</v>
      </c>
      <c r="C1303" s="40">
        <v>21014131</v>
      </c>
      <c r="D1303" s="35" t="s">
        <v>20321</v>
      </c>
      <c r="E1303" s="35" t="s">
        <v>20322</v>
      </c>
      <c r="F1303" s="35" t="s">
        <v>20325</v>
      </c>
      <c r="G1303" s="35" t="s">
        <v>3112</v>
      </c>
      <c r="H1303" s="35" t="s">
        <v>2650</v>
      </c>
      <c r="I1303" s="41">
        <v>87102</v>
      </c>
      <c r="J1303" s="35" t="s">
        <v>23</v>
      </c>
      <c r="K1303" s="35" t="s">
        <v>2650</v>
      </c>
      <c r="L1303" s="41">
        <v>87106</v>
      </c>
      <c r="M1303" s="35">
        <v>1377</v>
      </c>
      <c r="N1303" s="35">
        <v>1377</v>
      </c>
      <c r="O1303" s="35">
        <v>0</v>
      </c>
      <c r="P1303" s="35" t="s">
        <v>26</v>
      </c>
      <c r="Q1303" s="35" t="s">
        <v>26</v>
      </c>
      <c r="R1303" s="42" t="str">
        <f>IF(Extensions53[[#This Row],[Category]]="higher", "priority","")</f>
        <v>priority</v>
      </c>
    </row>
    <row r="1304" spans="1:18" x14ac:dyDescent="0.3">
      <c r="A1304" s="37" t="s">
        <v>20327</v>
      </c>
      <c r="B1304" s="32" t="s">
        <v>20326</v>
      </c>
      <c r="C1304" s="37">
        <v>21014131</v>
      </c>
      <c r="D1304" s="33" t="s">
        <v>20321</v>
      </c>
      <c r="E1304" s="33" t="s">
        <v>20322</v>
      </c>
      <c r="F1304" s="33" t="s">
        <v>20328</v>
      </c>
      <c r="G1304" s="33" t="s">
        <v>3112</v>
      </c>
      <c r="H1304" s="33" t="s">
        <v>2650</v>
      </c>
      <c r="I1304" s="38">
        <v>87106</v>
      </c>
      <c r="J1304" s="33" t="s">
        <v>23</v>
      </c>
      <c r="K1304" s="33" t="s">
        <v>2650</v>
      </c>
      <c r="L1304" s="38">
        <v>87106</v>
      </c>
      <c r="M1304" s="33">
        <v>1377</v>
      </c>
      <c r="N1304" s="33">
        <v>1377</v>
      </c>
      <c r="O1304" s="33">
        <v>0</v>
      </c>
      <c r="P1304" s="33" t="s">
        <v>26</v>
      </c>
      <c r="Q1304" s="33" t="s">
        <v>26</v>
      </c>
      <c r="R1304" s="39" t="str">
        <f>IF(Extensions53[[#This Row],[Category]]="higher", "priority","")</f>
        <v>priority</v>
      </c>
    </row>
    <row r="1305" spans="1:18" x14ac:dyDescent="0.3">
      <c r="A1305" s="40" t="s">
        <v>20330</v>
      </c>
      <c r="B1305" s="34" t="s">
        <v>20329</v>
      </c>
      <c r="C1305" s="40">
        <v>21014131</v>
      </c>
      <c r="D1305" s="35" t="s">
        <v>20321</v>
      </c>
      <c r="E1305" s="35" t="s">
        <v>20322</v>
      </c>
      <c r="F1305" s="35" t="s">
        <v>20331</v>
      </c>
      <c r="G1305" s="35" t="s">
        <v>3112</v>
      </c>
      <c r="H1305" s="35" t="s">
        <v>2650</v>
      </c>
      <c r="I1305" s="41">
        <v>87106</v>
      </c>
      <c r="J1305" s="35" t="s">
        <v>23</v>
      </c>
      <c r="K1305" s="35" t="s">
        <v>2650</v>
      </c>
      <c r="L1305" s="41">
        <v>87106</v>
      </c>
      <c r="M1305" s="35">
        <v>1377</v>
      </c>
      <c r="N1305" s="35">
        <v>1377</v>
      </c>
      <c r="O1305" s="35">
        <v>0</v>
      </c>
      <c r="P1305" s="35" t="s">
        <v>26</v>
      </c>
      <c r="Q1305" s="35" t="s">
        <v>26</v>
      </c>
      <c r="R1305" s="42" t="str">
        <f>IF(Extensions53[[#This Row],[Category]]="higher", "priority","")</f>
        <v/>
      </c>
    </row>
    <row r="1306" spans="1:18" x14ac:dyDescent="0.3">
      <c r="A1306" s="37" t="s">
        <v>24472</v>
      </c>
      <c r="B1306" s="32" t="s">
        <v>24471</v>
      </c>
      <c r="C1306" s="37">
        <v>31002531</v>
      </c>
      <c r="D1306" s="33" t="s">
        <v>24469</v>
      </c>
      <c r="E1306" s="33" t="s">
        <v>24470</v>
      </c>
      <c r="F1306" s="33" t="s">
        <v>24473</v>
      </c>
      <c r="G1306" s="33" t="s">
        <v>3112</v>
      </c>
      <c r="H1306" s="33" t="s">
        <v>2650</v>
      </c>
      <c r="I1306" s="38">
        <v>87106</v>
      </c>
      <c r="J1306" s="33" t="s">
        <v>23</v>
      </c>
      <c r="K1306" s="33" t="s">
        <v>2650</v>
      </c>
      <c r="L1306" s="38">
        <v>87117</v>
      </c>
      <c r="M1306" s="33">
        <v>1377</v>
      </c>
      <c r="N1306" s="33">
        <v>1377</v>
      </c>
      <c r="O1306" s="33">
        <v>0</v>
      </c>
      <c r="P1306" s="33" t="s">
        <v>26</v>
      </c>
      <c r="Q1306" s="33" t="s">
        <v>26</v>
      </c>
      <c r="R1306" s="39" t="str">
        <f>IF(Extensions53[[#This Row],[Category]]="higher", "priority","")</f>
        <v/>
      </c>
    </row>
    <row r="1307" spans="1:18" x14ac:dyDescent="0.3">
      <c r="A1307" s="40" t="s">
        <v>20333</v>
      </c>
      <c r="B1307" s="34" t="s">
        <v>20332</v>
      </c>
      <c r="C1307" s="40">
        <v>21014131</v>
      </c>
      <c r="D1307" s="35" t="s">
        <v>20321</v>
      </c>
      <c r="E1307" s="35" t="s">
        <v>20322</v>
      </c>
      <c r="F1307" s="35" t="s">
        <v>20334</v>
      </c>
      <c r="G1307" s="35" t="s">
        <v>3112</v>
      </c>
      <c r="H1307" s="35" t="s">
        <v>2650</v>
      </c>
      <c r="I1307" s="41">
        <v>87109</v>
      </c>
      <c r="J1307" s="35" t="s">
        <v>23</v>
      </c>
      <c r="K1307" s="35" t="s">
        <v>2650</v>
      </c>
      <c r="L1307" s="41">
        <v>87106</v>
      </c>
      <c r="M1307" s="35">
        <v>1377</v>
      </c>
      <c r="N1307" s="35">
        <v>1377</v>
      </c>
      <c r="O1307" s="35">
        <v>0</v>
      </c>
      <c r="P1307" s="35" t="s">
        <v>26</v>
      </c>
      <c r="Q1307" s="35" t="s">
        <v>26</v>
      </c>
      <c r="R1307" s="42" t="str">
        <f>IF(Extensions53[[#This Row],[Category]]="higher", "priority","")</f>
        <v/>
      </c>
    </row>
    <row r="1308" spans="1:18" x14ac:dyDescent="0.3">
      <c r="A1308" s="37" t="s">
        <v>25557</v>
      </c>
      <c r="B1308" s="32" t="s">
        <v>25556</v>
      </c>
      <c r="C1308" s="37">
        <v>31011131</v>
      </c>
      <c r="D1308" s="33" t="s">
        <v>25555</v>
      </c>
      <c r="E1308" s="33" t="s">
        <v>25556</v>
      </c>
      <c r="F1308" s="33" t="s">
        <v>25558</v>
      </c>
      <c r="G1308" s="33" t="s">
        <v>3112</v>
      </c>
      <c r="H1308" s="33" t="s">
        <v>2650</v>
      </c>
      <c r="I1308" s="38">
        <v>87110</v>
      </c>
      <c r="J1308" s="33" t="s">
        <v>23</v>
      </c>
      <c r="K1308" s="33" t="s">
        <v>2650</v>
      </c>
      <c r="L1308" s="38">
        <v>87117</v>
      </c>
      <c r="M1308" s="33">
        <v>1377</v>
      </c>
      <c r="N1308" s="33">
        <v>1377</v>
      </c>
      <c r="O1308" s="33">
        <v>0</v>
      </c>
      <c r="P1308" s="33" t="s">
        <v>26</v>
      </c>
      <c r="Q1308" s="33" t="s">
        <v>26</v>
      </c>
      <c r="R1308" s="39" t="str">
        <f>IF(Extensions53[[#This Row],[Category]]="higher", "priority","")</f>
        <v/>
      </c>
    </row>
    <row r="1309" spans="1:18" x14ac:dyDescent="0.3">
      <c r="A1309" s="40" t="s">
        <v>9681</v>
      </c>
      <c r="B1309" s="34" t="s">
        <v>9680</v>
      </c>
      <c r="C1309" s="40">
        <v>14903431</v>
      </c>
      <c r="D1309" s="35" t="s">
        <v>9678</v>
      </c>
      <c r="E1309" s="35" t="s">
        <v>9679</v>
      </c>
      <c r="F1309" s="35" t="s">
        <v>9682</v>
      </c>
      <c r="G1309" s="35" t="s">
        <v>3112</v>
      </c>
      <c r="H1309" s="35" t="s">
        <v>2650</v>
      </c>
      <c r="I1309" s="41">
        <v>87113</v>
      </c>
      <c r="J1309" s="35" t="s">
        <v>23</v>
      </c>
      <c r="K1309" s="35" t="s">
        <v>2650</v>
      </c>
      <c r="L1309" s="41">
        <v>87106</v>
      </c>
      <c r="M1309" s="35">
        <v>1377</v>
      </c>
      <c r="N1309" s="35">
        <v>1377</v>
      </c>
      <c r="O1309" s="35">
        <v>0</v>
      </c>
      <c r="P1309" s="35" t="s">
        <v>26</v>
      </c>
      <c r="Q1309" s="35" t="s">
        <v>26</v>
      </c>
      <c r="R1309" s="42" t="str">
        <f>IF(Extensions53[[#This Row],[Category]]="higher", "priority","")</f>
        <v/>
      </c>
    </row>
    <row r="1310" spans="1:18" x14ac:dyDescent="0.3">
      <c r="A1310" s="37" t="s">
        <v>20336</v>
      </c>
      <c r="B1310" s="32" t="s">
        <v>20335</v>
      </c>
      <c r="C1310" s="37">
        <v>21014131</v>
      </c>
      <c r="D1310" s="33" t="s">
        <v>20321</v>
      </c>
      <c r="E1310" s="33" t="s">
        <v>20322</v>
      </c>
      <c r="F1310" s="33" t="s">
        <v>20337</v>
      </c>
      <c r="G1310" s="33" t="s">
        <v>3112</v>
      </c>
      <c r="H1310" s="33" t="s">
        <v>2650</v>
      </c>
      <c r="I1310" s="38">
        <v>87113</v>
      </c>
      <c r="J1310" s="33" t="s">
        <v>23</v>
      </c>
      <c r="K1310" s="33" t="s">
        <v>2650</v>
      </c>
      <c r="L1310" s="38">
        <v>87106</v>
      </c>
      <c r="M1310" s="33">
        <v>1377</v>
      </c>
      <c r="N1310" s="33">
        <v>1377</v>
      </c>
      <c r="O1310" s="33">
        <v>0</v>
      </c>
      <c r="P1310" s="33" t="s">
        <v>26</v>
      </c>
      <c r="Q1310" s="33" t="s">
        <v>26</v>
      </c>
      <c r="R1310" s="39" t="str">
        <f>IF(Extensions53[[#This Row],[Category]]="higher", "priority","")</f>
        <v/>
      </c>
    </row>
    <row r="1311" spans="1:18" x14ac:dyDescent="0.3">
      <c r="A1311" s="40" t="s">
        <v>20339</v>
      </c>
      <c r="B1311" s="34" t="s">
        <v>20338</v>
      </c>
      <c r="C1311" s="40">
        <v>21014131</v>
      </c>
      <c r="D1311" s="35" t="s">
        <v>20321</v>
      </c>
      <c r="E1311" s="35" t="s">
        <v>20322</v>
      </c>
      <c r="F1311" s="35" t="s">
        <v>20340</v>
      </c>
      <c r="G1311" s="35" t="s">
        <v>3112</v>
      </c>
      <c r="H1311" s="35" t="s">
        <v>2650</v>
      </c>
      <c r="I1311" s="41">
        <v>87114</v>
      </c>
      <c r="J1311" s="35" t="s">
        <v>23</v>
      </c>
      <c r="K1311" s="35" t="s">
        <v>2650</v>
      </c>
      <c r="L1311" s="41">
        <v>87106</v>
      </c>
      <c r="M1311" s="35">
        <v>1377</v>
      </c>
      <c r="N1311" s="35">
        <v>1377</v>
      </c>
      <c r="O1311" s="35">
        <v>0</v>
      </c>
      <c r="P1311" s="35" t="s">
        <v>26</v>
      </c>
      <c r="Q1311" s="35" t="s">
        <v>26</v>
      </c>
      <c r="R1311" s="42" t="str">
        <f>IF(Extensions53[[#This Row],[Category]]="higher", "priority","")</f>
        <v/>
      </c>
    </row>
    <row r="1312" spans="1:18" x14ac:dyDescent="0.3">
      <c r="A1312" s="37" t="s">
        <v>25524</v>
      </c>
      <c r="B1312" s="32" t="s">
        <v>25523</v>
      </c>
      <c r="C1312" s="37">
        <v>31010231</v>
      </c>
      <c r="D1312" s="33" t="s">
        <v>25522</v>
      </c>
      <c r="E1312" s="33" t="s">
        <v>24757</v>
      </c>
      <c r="F1312" s="33" t="s">
        <v>25525</v>
      </c>
      <c r="G1312" s="33" t="s">
        <v>25526</v>
      </c>
      <c r="H1312" s="33" t="s">
        <v>2650</v>
      </c>
      <c r="I1312" s="38">
        <v>87117</v>
      </c>
      <c r="J1312" s="33" t="s">
        <v>23</v>
      </c>
      <c r="K1312" s="33" t="s">
        <v>2650</v>
      </c>
      <c r="L1312" s="38">
        <v>87110</v>
      </c>
      <c r="M1312" s="33">
        <v>1377</v>
      </c>
      <c r="N1312" s="33">
        <v>1377</v>
      </c>
      <c r="O1312" s="33">
        <v>0</v>
      </c>
      <c r="P1312" s="33" t="s">
        <v>26</v>
      </c>
      <c r="Q1312" s="33" t="s">
        <v>26</v>
      </c>
      <c r="R1312" s="39" t="str">
        <f>IF(Extensions53[[#This Row],[Category]]="higher", "priority","")</f>
        <v/>
      </c>
    </row>
    <row r="1313" spans="1:18" x14ac:dyDescent="0.3">
      <c r="A1313" s="40" t="s">
        <v>20342</v>
      </c>
      <c r="B1313" s="34" t="s">
        <v>20341</v>
      </c>
      <c r="C1313" s="40">
        <v>21014131</v>
      </c>
      <c r="D1313" s="35" t="s">
        <v>20321</v>
      </c>
      <c r="E1313" s="35" t="s">
        <v>20322</v>
      </c>
      <c r="F1313" s="35" t="s">
        <v>20343</v>
      </c>
      <c r="G1313" s="35" t="s">
        <v>3112</v>
      </c>
      <c r="H1313" s="35" t="s">
        <v>2650</v>
      </c>
      <c r="I1313" s="41">
        <v>87124</v>
      </c>
      <c r="J1313" s="35" t="s">
        <v>23</v>
      </c>
      <c r="K1313" s="35" t="s">
        <v>2650</v>
      </c>
      <c r="L1313" s="41">
        <v>87106</v>
      </c>
      <c r="M1313" s="35">
        <v>1377</v>
      </c>
      <c r="N1313" s="35">
        <v>1377</v>
      </c>
      <c r="O1313" s="35">
        <v>0</v>
      </c>
      <c r="P1313" s="35" t="s">
        <v>26</v>
      </c>
      <c r="Q1313" s="35" t="s">
        <v>26</v>
      </c>
      <c r="R1313" s="42" t="str">
        <f>IF(Extensions53[[#This Row],[Category]]="higher", "priority","")</f>
        <v/>
      </c>
    </row>
    <row r="1314" spans="1:18" x14ac:dyDescent="0.3">
      <c r="A1314" s="37" t="s">
        <v>22373</v>
      </c>
      <c r="B1314" s="32" t="s">
        <v>22372</v>
      </c>
      <c r="C1314" s="37">
        <v>25202931</v>
      </c>
      <c r="D1314" s="33" t="s">
        <v>22370</v>
      </c>
      <c r="E1314" s="33" t="s">
        <v>22371</v>
      </c>
      <c r="F1314" s="33" t="s">
        <v>22374</v>
      </c>
      <c r="G1314" s="33" t="s">
        <v>2649</v>
      </c>
      <c r="H1314" s="33" t="s">
        <v>2650</v>
      </c>
      <c r="I1314" s="38">
        <v>87124</v>
      </c>
      <c r="J1314" s="33" t="s">
        <v>23</v>
      </c>
      <c r="K1314" s="33" t="s">
        <v>2650</v>
      </c>
      <c r="L1314" s="38">
        <v>87110</v>
      </c>
      <c r="M1314" s="33">
        <v>1377</v>
      </c>
      <c r="N1314" s="33">
        <v>1377</v>
      </c>
      <c r="O1314" s="33">
        <v>0</v>
      </c>
      <c r="P1314" s="33" t="s">
        <v>26</v>
      </c>
      <c r="Q1314" s="33" t="s">
        <v>26</v>
      </c>
      <c r="R1314" s="39" t="str">
        <f>IF(Extensions53[[#This Row],[Category]]="higher", "priority","")</f>
        <v/>
      </c>
    </row>
    <row r="1315" spans="1:18" x14ac:dyDescent="0.3">
      <c r="A1315" s="40" t="s">
        <v>2647</v>
      </c>
      <c r="B1315" s="34" t="s">
        <v>2646</v>
      </c>
      <c r="C1315" s="40">
        <v>11800131</v>
      </c>
      <c r="D1315" s="35" t="s">
        <v>2644</v>
      </c>
      <c r="E1315" s="35" t="s">
        <v>2645</v>
      </c>
      <c r="F1315" s="35" t="s">
        <v>2648</v>
      </c>
      <c r="G1315" s="35" t="s">
        <v>2649</v>
      </c>
      <c r="H1315" s="35" t="s">
        <v>2650</v>
      </c>
      <c r="I1315" s="41">
        <v>87144</v>
      </c>
      <c r="J1315" s="35" t="s">
        <v>23</v>
      </c>
      <c r="K1315" s="35" t="s">
        <v>2650</v>
      </c>
      <c r="L1315" s="41">
        <v>87131</v>
      </c>
      <c r="M1315" s="35">
        <v>1377</v>
      </c>
      <c r="N1315" s="35">
        <v>1377</v>
      </c>
      <c r="O1315" s="35">
        <v>0</v>
      </c>
      <c r="P1315" s="35" t="s">
        <v>26</v>
      </c>
      <c r="Q1315" s="35" t="s">
        <v>26</v>
      </c>
      <c r="R1315" s="42" t="str">
        <f>IF(Extensions53[[#This Row],[Category]]="higher", "priority","")</f>
        <v/>
      </c>
    </row>
    <row r="1316" spans="1:18" x14ac:dyDescent="0.3">
      <c r="A1316" s="37" t="s">
        <v>6261</v>
      </c>
      <c r="B1316" s="32" t="s">
        <v>6260</v>
      </c>
      <c r="C1316" s="37">
        <v>11925431</v>
      </c>
      <c r="D1316" s="33" t="s">
        <v>6258</v>
      </c>
      <c r="E1316" s="33" t="s">
        <v>6259</v>
      </c>
      <c r="F1316" s="33" t="s">
        <v>6262</v>
      </c>
      <c r="G1316" s="33" t="s">
        <v>6263</v>
      </c>
      <c r="H1316" s="33" t="s">
        <v>2650</v>
      </c>
      <c r="I1316" s="38">
        <v>87327</v>
      </c>
      <c r="J1316" s="33" t="s">
        <v>23</v>
      </c>
      <c r="K1316" s="33" t="s">
        <v>2650</v>
      </c>
      <c r="L1316" s="38">
        <v>87313</v>
      </c>
      <c r="M1316" s="33">
        <v>1170</v>
      </c>
      <c r="N1316" s="33">
        <v>1170</v>
      </c>
      <c r="O1316" s="33">
        <v>0</v>
      </c>
      <c r="P1316" s="33" t="s">
        <v>26</v>
      </c>
      <c r="Q1316" s="33" t="s">
        <v>26</v>
      </c>
      <c r="R1316" s="39" t="str">
        <f>IF(Extensions53[[#This Row],[Category]]="higher", "priority","")</f>
        <v/>
      </c>
    </row>
    <row r="1317" spans="1:18" x14ac:dyDescent="0.3">
      <c r="A1317" s="40" t="s">
        <v>10389</v>
      </c>
      <c r="B1317" s="34" t="s">
        <v>10388</v>
      </c>
      <c r="C1317" s="40">
        <v>14906431</v>
      </c>
      <c r="D1317" s="35" t="s">
        <v>10387</v>
      </c>
      <c r="E1317" s="35" t="s">
        <v>2651</v>
      </c>
      <c r="F1317" s="35" t="s">
        <v>10390</v>
      </c>
      <c r="G1317" s="35" t="s">
        <v>548</v>
      </c>
      <c r="H1317" s="35" t="s">
        <v>2650</v>
      </c>
      <c r="I1317" s="41">
        <v>87401</v>
      </c>
      <c r="J1317" s="35" t="s">
        <v>23</v>
      </c>
      <c r="K1317" s="35" t="s">
        <v>2650</v>
      </c>
      <c r="L1317" s="41">
        <v>87402</v>
      </c>
      <c r="M1317" s="35">
        <v>1266</v>
      </c>
      <c r="N1317" s="35">
        <v>1266</v>
      </c>
      <c r="O1317" s="35">
        <v>0</v>
      </c>
      <c r="P1317" s="35" t="s">
        <v>26</v>
      </c>
      <c r="Q1317" s="35" t="s">
        <v>26</v>
      </c>
      <c r="R1317" s="42" t="str">
        <f>IF(Extensions53[[#This Row],[Category]]="higher", "priority","")</f>
        <v>priority</v>
      </c>
    </row>
    <row r="1318" spans="1:18" x14ac:dyDescent="0.3">
      <c r="A1318" s="37" t="s">
        <v>10392</v>
      </c>
      <c r="B1318" s="32" t="s">
        <v>10391</v>
      </c>
      <c r="C1318" s="37">
        <v>14906431</v>
      </c>
      <c r="D1318" s="33" t="s">
        <v>10387</v>
      </c>
      <c r="E1318" s="33" t="s">
        <v>2651</v>
      </c>
      <c r="F1318" s="33" t="s">
        <v>10393</v>
      </c>
      <c r="G1318" s="33" t="s">
        <v>10394</v>
      </c>
      <c r="H1318" s="33" t="s">
        <v>2650</v>
      </c>
      <c r="I1318" s="38">
        <v>87410</v>
      </c>
      <c r="J1318" s="33" t="s">
        <v>23</v>
      </c>
      <c r="K1318" s="33" t="s">
        <v>2650</v>
      </c>
      <c r="L1318" s="38">
        <v>87402</v>
      </c>
      <c r="M1318" s="33">
        <v>1266</v>
      </c>
      <c r="N1318" s="33">
        <v>1266</v>
      </c>
      <c r="O1318" s="33">
        <v>0</v>
      </c>
      <c r="P1318" s="33" t="s">
        <v>26</v>
      </c>
      <c r="Q1318" s="33" t="s">
        <v>26</v>
      </c>
      <c r="R1318" s="39" t="str">
        <f>IF(Extensions53[[#This Row],[Category]]="higher", "priority","")</f>
        <v/>
      </c>
    </row>
    <row r="1319" spans="1:18" x14ac:dyDescent="0.3">
      <c r="A1319" s="40" t="s">
        <v>10396</v>
      </c>
      <c r="B1319" s="34" t="s">
        <v>10395</v>
      </c>
      <c r="C1319" s="40">
        <v>14906431</v>
      </c>
      <c r="D1319" s="35" t="s">
        <v>10387</v>
      </c>
      <c r="E1319" s="35" t="s">
        <v>2651</v>
      </c>
      <c r="F1319" s="35" t="s">
        <v>10397</v>
      </c>
      <c r="G1319" s="35" t="s">
        <v>10398</v>
      </c>
      <c r="H1319" s="35" t="s">
        <v>2650</v>
      </c>
      <c r="I1319" s="41">
        <v>87417</v>
      </c>
      <c r="J1319" s="35" t="s">
        <v>23</v>
      </c>
      <c r="K1319" s="35" t="s">
        <v>2650</v>
      </c>
      <c r="L1319" s="41">
        <v>87402</v>
      </c>
      <c r="M1319" s="35">
        <v>1266</v>
      </c>
      <c r="N1319" s="35">
        <v>1266</v>
      </c>
      <c r="O1319" s="35">
        <v>0</v>
      </c>
      <c r="P1319" s="35" t="s">
        <v>26</v>
      </c>
      <c r="Q1319" s="35" t="s">
        <v>26</v>
      </c>
      <c r="R1319" s="42" t="str">
        <f>IF(Extensions53[[#This Row],[Category]]="higher", "priority","")</f>
        <v/>
      </c>
    </row>
    <row r="1320" spans="1:18" x14ac:dyDescent="0.3">
      <c r="A1320" s="37" t="s">
        <v>11670</v>
      </c>
      <c r="B1320" s="32" t="s">
        <v>11669</v>
      </c>
      <c r="C1320" s="37">
        <v>14910431</v>
      </c>
      <c r="D1320" s="33" t="s">
        <v>11667</v>
      </c>
      <c r="E1320" s="33" t="s">
        <v>11668</v>
      </c>
      <c r="F1320" s="33" t="s">
        <v>11671</v>
      </c>
      <c r="G1320" s="33" t="s">
        <v>11672</v>
      </c>
      <c r="H1320" s="33" t="s">
        <v>2650</v>
      </c>
      <c r="I1320" s="38">
        <v>87505</v>
      </c>
      <c r="J1320" s="33" t="s">
        <v>23</v>
      </c>
      <c r="K1320" s="33" t="s">
        <v>2650</v>
      </c>
      <c r="L1320" s="38">
        <v>87508</v>
      </c>
      <c r="M1320" s="33">
        <v>1431</v>
      </c>
      <c r="N1320" s="33">
        <v>1431</v>
      </c>
      <c r="O1320" s="33">
        <v>0</v>
      </c>
      <c r="P1320" s="33" t="s">
        <v>26</v>
      </c>
      <c r="Q1320" s="33" t="s">
        <v>26</v>
      </c>
      <c r="R1320" s="39" t="str">
        <f>IF(Extensions53[[#This Row],[Category]]="higher", "priority","")</f>
        <v/>
      </c>
    </row>
    <row r="1321" spans="1:18" x14ac:dyDescent="0.3">
      <c r="A1321" s="40" t="s">
        <v>29634</v>
      </c>
      <c r="B1321" s="34" t="s">
        <v>29633</v>
      </c>
      <c r="C1321" s="40">
        <v>31902131</v>
      </c>
      <c r="D1321" s="35" t="s">
        <v>29631</v>
      </c>
      <c r="E1321" s="35" t="s">
        <v>29632</v>
      </c>
      <c r="F1321" s="35" t="s">
        <v>29635</v>
      </c>
      <c r="G1321" s="35" t="s">
        <v>11672</v>
      </c>
      <c r="H1321" s="35" t="s">
        <v>2650</v>
      </c>
      <c r="I1321" s="41">
        <v>87507</v>
      </c>
      <c r="J1321" s="35" t="s">
        <v>23</v>
      </c>
      <c r="K1321" s="35" t="s">
        <v>2650</v>
      </c>
      <c r="L1321" s="41">
        <v>87507</v>
      </c>
      <c r="M1321" s="35">
        <v>1431</v>
      </c>
      <c r="N1321" s="35">
        <v>1431</v>
      </c>
      <c r="O1321" s="35">
        <v>0</v>
      </c>
      <c r="P1321" s="35" t="s">
        <v>26</v>
      </c>
      <c r="Q1321" s="35" t="s">
        <v>26</v>
      </c>
      <c r="R1321" s="42" t="str">
        <f>IF(Extensions53[[#This Row],[Category]]="higher", "priority","")</f>
        <v/>
      </c>
    </row>
    <row r="1322" spans="1:18" x14ac:dyDescent="0.3">
      <c r="A1322" s="37" t="s">
        <v>14982</v>
      </c>
      <c r="B1322" s="32" t="s">
        <v>14981</v>
      </c>
      <c r="C1322" s="37">
        <v>14924431</v>
      </c>
      <c r="D1322" s="33" t="s">
        <v>14979</v>
      </c>
      <c r="E1322" s="33" t="s">
        <v>14980</v>
      </c>
      <c r="F1322" s="33" t="s">
        <v>14983</v>
      </c>
      <c r="G1322" s="33" t="s">
        <v>14984</v>
      </c>
      <c r="H1322" s="33" t="s">
        <v>2650</v>
      </c>
      <c r="I1322" s="38">
        <v>87571</v>
      </c>
      <c r="J1322" s="33" t="s">
        <v>23</v>
      </c>
      <c r="K1322" s="33" t="s">
        <v>2650</v>
      </c>
      <c r="L1322" s="38">
        <v>87557</v>
      </c>
      <c r="M1322" s="33">
        <v>1266</v>
      </c>
      <c r="N1322" s="33">
        <v>1266</v>
      </c>
      <c r="O1322" s="33">
        <v>0</v>
      </c>
      <c r="P1322" s="33" t="s">
        <v>26</v>
      </c>
      <c r="Q1322" s="33" t="s">
        <v>26</v>
      </c>
      <c r="R1322" s="39" t="str">
        <f>IF(Extensions53[[#This Row],[Category]]="higher", "priority","")</f>
        <v>priority</v>
      </c>
    </row>
    <row r="1323" spans="1:18" x14ac:dyDescent="0.3">
      <c r="A1323" s="40" t="s">
        <v>14986</v>
      </c>
      <c r="B1323" s="34" t="s">
        <v>14985</v>
      </c>
      <c r="C1323" s="40">
        <v>14924431</v>
      </c>
      <c r="D1323" s="35" t="s">
        <v>14979</v>
      </c>
      <c r="E1323" s="35" t="s">
        <v>14980</v>
      </c>
      <c r="F1323" s="35" t="s">
        <v>14987</v>
      </c>
      <c r="G1323" s="35" t="s">
        <v>14984</v>
      </c>
      <c r="H1323" s="35" t="s">
        <v>2650</v>
      </c>
      <c r="I1323" s="41">
        <v>87571</v>
      </c>
      <c r="J1323" s="35" t="s">
        <v>23</v>
      </c>
      <c r="K1323" s="35" t="s">
        <v>2650</v>
      </c>
      <c r="L1323" s="41">
        <v>87557</v>
      </c>
      <c r="M1323" s="35">
        <v>1266</v>
      </c>
      <c r="N1323" s="35">
        <v>1266</v>
      </c>
      <c r="O1323" s="35">
        <v>0</v>
      </c>
      <c r="P1323" s="35" t="s">
        <v>26</v>
      </c>
      <c r="Q1323" s="35" t="s">
        <v>26</v>
      </c>
      <c r="R1323" s="42" t="str">
        <f>IF(Extensions53[[#This Row],[Category]]="higher", "priority","")</f>
        <v/>
      </c>
    </row>
    <row r="1324" spans="1:18" x14ac:dyDescent="0.3">
      <c r="A1324" s="37" t="s">
        <v>14989</v>
      </c>
      <c r="B1324" s="32" t="s">
        <v>14988</v>
      </c>
      <c r="C1324" s="37">
        <v>14924431</v>
      </c>
      <c r="D1324" s="33" t="s">
        <v>14979</v>
      </c>
      <c r="E1324" s="33" t="s">
        <v>14980</v>
      </c>
      <c r="F1324" s="33" t="s">
        <v>14990</v>
      </c>
      <c r="G1324" s="33" t="s">
        <v>14984</v>
      </c>
      <c r="H1324" s="33" t="s">
        <v>2650</v>
      </c>
      <c r="I1324" s="38">
        <v>87571</v>
      </c>
      <c r="J1324" s="33" t="s">
        <v>23</v>
      </c>
      <c r="K1324" s="33" t="s">
        <v>2650</v>
      </c>
      <c r="L1324" s="38">
        <v>87557</v>
      </c>
      <c r="M1324" s="33">
        <v>1266</v>
      </c>
      <c r="N1324" s="33">
        <v>1266</v>
      </c>
      <c r="O1324" s="33">
        <v>0</v>
      </c>
      <c r="P1324" s="33" t="s">
        <v>26</v>
      </c>
      <c r="Q1324" s="33" t="s">
        <v>26</v>
      </c>
      <c r="R1324" s="39" t="str">
        <f>IF(Extensions53[[#This Row],[Category]]="higher", "priority","")</f>
        <v/>
      </c>
    </row>
    <row r="1325" spans="1:18" x14ac:dyDescent="0.3">
      <c r="A1325" s="40" t="s">
        <v>11542</v>
      </c>
      <c r="B1325" s="34" t="s">
        <v>11541</v>
      </c>
      <c r="C1325" s="40">
        <v>14909431</v>
      </c>
      <c r="D1325" s="35" t="s">
        <v>11535</v>
      </c>
      <c r="E1325" s="35" t="s">
        <v>11536</v>
      </c>
      <c r="F1325" s="35" t="s">
        <v>11543</v>
      </c>
      <c r="G1325" s="35" t="s">
        <v>11544</v>
      </c>
      <c r="H1325" s="35" t="s">
        <v>2650</v>
      </c>
      <c r="I1325" s="41">
        <v>87732</v>
      </c>
      <c r="J1325" s="35" t="s">
        <v>23</v>
      </c>
      <c r="K1325" s="35" t="s">
        <v>2650</v>
      </c>
      <c r="L1325" s="41">
        <v>87701</v>
      </c>
      <c r="M1325" s="35">
        <v>1218</v>
      </c>
      <c r="N1325" s="35">
        <v>1218</v>
      </c>
      <c r="O1325" s="35">
        <v>0</v>
      </c>
      <c r="P1325" s="35" t="s">
        <v>26</v>
      </c>
      <c r="Q1325" s="35" t="s">
        <v>26</v>
      </c>
      <c r="R1325" s="42" t="str">
        <f>IF(Extensions53[[#This Row],[Category]]="higher", "priority","")</f>
        <v/>
      </c>
    </row>
    <row r="1326" spans="1:18" x14ac:dyDescent="0.3">
      <c r="A1326" s="37" t="s">
        <v>8428</v>
      </c>
      <c r="B1326" s="32" t="s">
        <v>8427</v>
      </c>
      <c r="C1326" s="37">
        <v>14802431</v>
      </c>
      <c r="D1326" s="33" t="s">
        <v>8425</v>
      </c>
      <c r="E1326" s="33" t="s">
        <v>8426</v>
      </c>
      <c r="F1326" s="33" t="s">
        <v>8429</v>
      </c>
      <c r="G1326" s="33" t="s">
        <v>8430</v>
      </c>
      <c r="H1326" s="33" t="s">
        <v>2650</v>
      </c>
      <c r="I1326" s="38">
        <v>88001</v>
      </c>
      <c r="J1326" s="33" t="s">
        <v>23</v>
      </c>
      <c r="K1326" s="33" t="s">
        <v>2650</v>
      </c>
      <c r="L1326" s="38">
        <v>88003</v>
      </c>
      <c r="M1326" s="33">
        <v>1167</v>
      </c>
      <c r="N1326" s="33">
        <v>1167</v>
      </c>
      <c r="O1326" s="33">
        <v>0</v>
      </c>
      <c r="P1326" s="33" t="s">
        <v>26</v>
      </c>
      <c r="Q1326" s="33" t="s">
        <v>26</v>
      </c>
      <c r="R1326" s="39" t="str">
        <f>IF(Extensions53[[#This Row],[Category]]="higher", "priority","")</f>
        <v/>
      </c>
    </row>
    <row r="1327" spans="1:18" x14ac:dyDescent="0.3">
      <c r="A1327" s="40" t="s">
        <v>8432</v>
      </c>
      <c r="B1327" s="34" t="s">
        <v>8431</v>
      </c>
      <c r="C1327" s="40">
        <v>14802431</v>
      </c>
      <c r="D1327" s="35" t="s">
        <v>8425</v>
      </c>
      <c r="E1327" s="35" t="s">
        <v>8426</v>
      </c>
      <c r="F1327" s="35" t="s">
        <v>8433</v>
      </c>
      <c r="G1327" s="35" t="s">
        <v>8430</v>
      </c>
      <c r="H1327" s="35" t="s">
        <v>2650</v>
      </c>
      <c r="I1327" s="41">
        <v>88003</v>
      </c>
      <c r="J1327" s="35" t="s">
        <v>23</v>
      </c>
      <c r="K1327" s="35" t="s">
        <v>2650</v>
      </c>
      <c r="L1327" s="41">
        <v>88003</v>
      </c>
      <c r="M1327" s="35">
        <v>1167</v>
      </c>
      <c r="N1327" s="35">
        <v>1167</v>
      </c>
      <c r="O1327" s="35">
        <v>0</v>
      </c>
      <c r="P1327" s="35" t="s">
        <v>26</v>
      </c>
      <c r="Q1327" s="35" t="s">
        <v>26</v>
      </c>
      <c r="R1327" s="42" t="str">
        <f>IF(Extensions53[[#This Row],[Category]]="higher", "priority","")</f>
        <v/>
      </c>
    </row>
    <row r="1328" spans="1:18" x14ac:dyDescent="0.3">
      <c r="A1328" s="37" t="s">
        <v>8435</v>
      </c>
      <c r="B1328" s="32" t="s">
        <v>8434</v>
      </c>
      <c r="C1328" s="37">
        <v>14802431</v>
      </c>
      <c r="D1328" s="33" t="s">
        <v>8425</v>
      </c>
      <c r="E1328" s="33" t="s">
        <v>8426</v>
      </c>
      <c r="F1328" s="33" t="s">
        <v>8436</v>
      </c>
      <c r="G1328" s="33" t="s">
        <v>8437</v>
      </c>
      <c r="H1328" s="33" t="s">
        <v>2650</v>
      </c>
      <c r="I1328" s="38">
        <v>88021</v>
      </c>
      <c r="J1328" s="33" t="s">
        <v>23</v>
      </c>
      <c r="K1328" s="33" t="s">
        <v>2650</v>
      </c>
      <c r="L1328" s="38">
        <v>88003</v>
      </c>
      <c r="M1328" s="33">
        <v>1167</v>
      </c>
      <c r="N1328" s="33">
        <v>1167</v>
      </c>
      <c r="O1328" s="33">
        <v>0</v>
      </c>
      <c r="P1328" s="33" t="s">
        <v>26</v>
      </c>
      <c r="Q1328" s="33" t="s">
        <v>26</v>
      </c>
      <c r="R1328" s="39" t="str">
        <f>IF(Extensions53[[#This Row],[Category]]="higher", "priority","")</f>
        <v/>
      </c>
    </row>
    <row r="1329" spans="1:18" x14ac:dyDescent="0.3">
      <c r="A1329" s="40" t="s">
        <v>8439</v>
      </c>
      <c r="B1329" s="34" t="s">
        <v>8438</v>
      </c>
      <c r="C1329" s="40">
        <v>14802431</v>
      </c>
      <c r="D1329" s="35" t="s">
        <v>8425</v>
      </c>
      <c r="E1329" s="35" t="s">
        <v>8426</v>
      </c>
      <c r="F1329" s="35" t="s">
        <v>8440</v>
      </c>
      <c r="G1329" s="35" t="s">
        <v>8441</v>
      </c>
      <c r="H1329" s="35" t="s">
        <v>2650</v>
      </c>
      <c r="I1329" s="41">
        <v>88063</v>
      </c>
      <c r="J1329" s="35" t="s">
        <v>23</v>
      </c>
      <c r="K1329" s="35" t="s">
        <v>2650</v>
      </c>
      <c r="L1329" s="41">
        <v>88003</v>
      </c>
      <c r="M1329" s="35">
        <v>1167</v>
      </c>
      <c r="N1329" s="35">
        <v>1167</v>
      </c>
      <c r="O1329" s="35">
        <v>0</v>
      </c>
      <c r="P1329" s="35" t="s">
        <v>26</v>
      </c>
      <c r="Q1329" s="35" t="s">
        <v>26</v>
      </c>
      <c r="R1329" s="42" t="str">
        <f>IF(Extensions53[[#This Row],[Category]]="higher", "priority","")</f>
        <v/>
      </c>
    </row>
    <row r="1330" spans="1:18" x14ac:dyDescent="0.3">
      <c r="A1330" s="37" t="s">
        <v>15642</v>
      </c>
      <c r="B1330" s="32" t="s">
        <v>15641</v>
      </c>
      <c r="C1330" s="37">
        <v>14929431</v>
      </c>
      <c r="D1330" s="33" t="s">
        <v>15640</v>
      </c>
      <c r="E1330" s="33" t="s">
        <v>8106</v>
      </c>
      <c r="F1330" s="33" t="s">
        <v>15643</v>
      </c>
      <c r="G1330" s="33" t="s">
        <v>15644</v>
      </c>
      <c r="H1330" s="33" t="s">
        <v>2650</v>
      </c>
      <c r="I1330" s="38">
        <v>88103</v>
      </c>
      <c r="J1330" s="33" t="s">
        <v>23</v>
      </c>
      <c r="K1330" s="33" t="s">
        <v>2650</v>
      </c>
      <c r="L1330" s="38">
        <v>88101</v>
      </c>
      <c r="M1330" s="33">
        <v>1056</v>
      </c>
      <c r="N1330" s="33">
        <v>1056</v>
      </c>
      <c r="O1330" s="33">
        <v>0</v>
      </c>
      <c r="P1330" s="33" t="s">
        <v>26</v>
      </c>
      <c r="Q1330" s="33" t="s">
        <v>26</v>
      </c>
      <c r="R1330" s="39" t="str">
        <f>IF(Extensions53[[#This Row],[Category]]="higher", "priority","")</f>
        <v>priority</v>
      </c>
    </row>
    <row r="1331" spans="1:18" x14ac:dyDescent="0.3">
      <c r="A1331" s="40" t="s">
        <v>24759</v>
      </c>
      <c r="B1331" s="34" t="s">
        <v>24758</v>
      </c>
      <c r="C1331" s="40">
        <v>31003631</v>
      </c>
      <c r="D1331" s="35" t="s">
        <v>24756</v>
      </c>
      <c r="E1331" s="35" t="s">
        <v>24757</v>
      </c>
      <c r="F1331" s="35" t="s">
        <v>8599</v>
      </c>
      <c r="G1331" s="35" t="s">
        <v>24760</v>
      </c>
      <c r="H1331" s="35" t="s">
        <v>2650</v>
      </c>
      <c r="I1331" s="41">
        <v>88103</v>
      </c>
      <c r="J1331" s="35" t="s">
        <v>23</v>
      </c>
      <c r="K1331" s="35" t="s">
        <v>2650</v>
      </c>
      <c r="L1331" s="41">
        <v>88101</v>
      </c>
      <c r="M1331" s="35">
        <v>1056</v>
      </c>
      <c r="N1331" s="35">
        <v>1056</v>
      </c>
      <c r="O1331" s="35">
        <v>0</v>
      </c>
      <c r="P1331" s="35" t="s">
        <v>26</v>
      </c>
      <c r="Q1331" s="35" t="s">
        <v>26</v>
      </c>
      <c r="R1331" s="42" t="str">
        <f>IF(Extensions53[[#This Row],[Category]]="higher", "priority","")</f>
        <v/>
      </c>
    </row>
    <row r="1332" spans="1:18" x14ac:dyDescent="0.3">
      <c r="A1332" s="37" t="s">
        <v>3137</v>
      </c>
      <c r="B1332" s="32" t="s">
        <v>3136</v>
      </c>
      <c r="C1332" s="37">
        <v>11802231</v>
      </c>
      <c r="D1332" s="33" t="s">
        <v>3134</v>
      </c>
      <c r="E1332" s="33" t="s">
        <v>3135</v>
      </c>
      <c r="F1332" s="33" t="s">
        <v>3138</v>
      </c>
      <c r="G1332" s="33" t="s">
        <v>3139</v>
      </c>
      <c r="H1332" s="33" t="s">
        <v>2650</v>
      </c>
      <c r="I1332" s="38">
        <v>88220</v>
      </c>
      <c r="J1332" s="33" t="s">
        <v>23</v>
      </c>
      <c r="K1332" s="33" t="s">
        <v>2650</v>
      </c>
      <c r="L1332" s="38">
        <v>88220</v>
      </c>
      <c r="M1332" s="33">
        <v>1389</v>
      </c>
      <c r="N1332" s="33">
        <v>1389</v>
      </c>
      <c r="O1332" s="33">
        <v>0</v>
      </c>
      <c r="P1332" s="33" t="s">
        <v>26</v>
      </c>
      <c r="Q1332" s="33" t="s">
        <v>26</v>
      </c>
      <c r="R1332" s="39" t="str">
        <f>IF(Extensions53[[#This Row],[Category]]="higher", "priority","")</f>
        <v>priority</v>
      </c>
    </row>
    <row r="1333" spans="1:18" x14ac:dyDescent="0.3">
      <c r="A1333" s="40" t="s">
        <v>3141</v>
      </c>
      <c r="B1333" s="34" t="s">
        <v>3140</v>
      </c>
      <c r="C1333" s="40">
        <v>11802231</v>
      </c>
      <c r="D1333" s="35" t="s">
        <v>3134</v>
      </c>
      <c r="E1333" s="35" t="s">
        <v>3135</v>
      </c>
      <c r="F1333" s="35" t="s">
        <v>3142</v>
      </c>
      <c r="G1333" s="35" t="s">
        <v>3139</v>
      </c>
      <c r="H1333" s="35" t="s">
        <v>2650</v>
      </c>
      <c r="I1333" s="41">
        <v>88220</v>
      </c>
      <c r="J1333" s="35" t="s">
        <v>23</v>
      </c>
      <c r="K1333" s="35" t="s">
        <v>2650</v>
      </c>
      <c r="L1333" s="41">
        <v>88220</v>
      </c>
      <c r="M1333" s="35">
        <v>1389</v>
      </c>
      <c r="N1333" s="35">
        <v>1389</v>
      </c>
      <c r="O1333" s="35">
        <v>0</v>
      </c>
      <c r="P1333" s="35" t="s">
        <v>26</v>
      </c>
      <c r="Q1333" s="35" t="s">
        <v>26</v>
      </c>
      <c r="R1333" s="42" t="str">
        <f>IF(Extensions53[[#This Row],[Category]]="higher", "priority","")</f>
        <v/>
      </c>
    </row>
    <row r="1334" spans="1:18" x14ac:dyDescent="0.3">
      <c r="A1334" s="37" t="s">
        <v>8423</v>
      </c>
      <c r="B1334" s="32" t="s">
        <v>8422</v>
      </c>
      <c r="C1334" s="37">
        <v>14802331</v>
      </c>
      <c r="D1334" s="33" t="s">
        <v>8420</v>
      </c>
      <c r="E1334" s="33" t="s">
        <v>8421</v>
      </c>
      <c r="F1334" s="33" t="s">
        <v>8424</v>
      </c>
      <c r="G1334" s="33" t="s">
        <v>8422</v>
      </c>
      <c r="H1334" s="33" t="s">
        <v>2650</v>
      </c>
      <c r="I1334" s="38">
        <v>88311</v>
      </c>
      <c r="J1334" s="33" t="s">
        <v>23</v>
      </c>
      <c r="K1334" s="33" t="s">
        <v>2650</v>
      </c>
      <c r="L1334" s="38">
        <v>88310</v>
      </c>
      <c r="M1334" s="33">
        <v>1056</v>
      </c>
      <c r="N1334" s="33">
        <v>1056</v>
      </c>
      <c r="O1334" s="33">
        <v>0</v>
      </c>
      <c r="P1334" s="33" t="s">
        <v>26</v>
      </c>
      <c r="Q1334" s="33" t="s">
        <v>26</v>
      </c>
      <c r="R1334" s="39" t="str">
        <f>IF(Extensions53[[#This Row],[Category]]="higher", "priority","")</f>
        <v/>
      </c>
    </row>
    <row r="1335" spans="1:18" x14ac:dyDescent="0.3">
      <c r="A1335" s="40" t="s">
        <v>15440</v>
      </c>
      <c r="B1335" s="34" t="s">
        <v>15439</v>
      </c>
      <c r="C1335" s="40">
        <v>14928431</v>
      </c>
      <c r="D1335" s="35" t="s">
        <v>15437</v>
      </c>
      <c r="E1335" s="35" t="s">
        <v>15438</v>
      </c>
      <c r="F1335" s="35" t="s">
        <v>15441</v>
      </c>
      <c r="G1335" s="35" t="s">
        <v>15442</v>
      </c>
      <c r="H1335" s="35" t="s">
        <v>2650</v>
      </c>
      <c r="I1335" s="41">
        <v>88345</v>
      </c>
      <c r="J1335" s="35" t="s">
        <v>23</v>
      </c>
      <c r="K1335" s="35" t="s">
        <v>2650</v>
      </c>
      <c r="L1335" s="41">
        <v>88345</v>
      </c>
      <c r="M1335" s="35">
        <v>1413</v>
      </c>
      <c r="N1335" s="35">
        <v>1413</v>
      </c>
      <c r="O1335" s="35">
        <v>0</v>
      </c>
      <c r="P1335" s="35" t="s">
        <v>26</v>
      </c>
      <c r="Q1335" s="35" t="s">
        <v>26</v>
      </c>
      <c r="R1335" s="42" t="str">
        <f>IF(Extensions53[[#This Row],[Category]]="higher", "priority","")</f>
        <v/>
      </c>
    </row>
    <row r="1336" spans="1:18" x14ac:dyDescent="0.3">
      <c r="A1336" s="37" t="s">
        <v>5353</v>
      </c>
      <c r="B1336" s="32" t="s">
        <v>5352</v>
      </c>
      <c r="C1336" s="37">
        <v>11906028</v>
      </c>
      <c r="D1336" s="33" t="s">
        <v>5351</v>
      </c>
      <c r="E1336" s="33" t="s">
        <v>5352</v>
      </c>
      <c r="F1336" s="33" t="s">
        <v>5354</v>
      </c>
      <c r="G1336" s="33" t="s">
        <v>741</v>
      </c>
      <c r="H1336" s="33" t="s">
        <v>2705</v>
      </c>
      <c r="I1336" s="38">
        <v>89002</v>
      </c>
      <c r="J1336" s="33" t="s">
        <v>23</v>
      </c>
      <c r="K1336" s="33" t="s">
        <v>2705</v>
      </c>
      <c r="L1336" s="38">
        <v>89002</v>
      </c>
      <c r="M1336" s="33">
        <v>1509</v>
      </c>
      <c r="N1336" s="33">
        <v>1509</v>
      </c>
      <c r="O1336" s="33">
        <v>0</v>
      </c>
      <c r="P1336" s="33" t="s">
        <v>26</v>
      </c>
      <c r="Q1336" s="33" t="s">
        <v>26</v>
      </c>
      <c r="R1336" s="39" t="str">
        <f>IF(Extensions53[[#This Row],[Category]]="higher", "priority","")</f>
        <v/>
      </c>
    </row>
    <row r="1337" spans="1:18" x14ac:dyDescent="0.3">
      <c r="A1337" s="40" t="s">
        <v>5551</v>
      </c>
      <c r="B1337" s="34" t="s">
        <v>5550</v>
      </c>
      <c r="C1337" s="40">
        <v>11908028</v>
      </c>
      <c r="D1337" s="35" t="s">
        <v>5548</v>
      </c>
      <c r="E1337" s="35" t="s">
        <v>5549</v>
      </c>
      <c r="F1337" s="35" t="s">
        <v>5552</v>
      </c>
      <c r="G1337" s="35" t="s">
        <v>741</v>
      </c>
      <c r="H1337" s="35" t="s">
        <v>2705</v>
      </c>
      <c r="I1337" s="41">
        <v>89014</v>
      </c>
      <c r="J1337" s="35" t="s">
        <v>23</v>
      </c>
      <c r="K1337" s="35" t="s">
        <v>2705</v>
      </c>
      <c r="L1337" s="41">
        <v>89146</v>
      </c>
      <c r="M1337" s="35">
        <v>1509</v>
      </c>
      <c r="N1337" s="35">
        <v>1509</v>
      </c>
      <c r="O1337" s="35">
        <v>0</v>
      </c>
      <c r="P1337" s="35" t="s">
        <v>26</v>
      </c>
      <c r="Q1337" s="35" t="s">
        <v>26</v>
      </c>
      <c r="R1337" s="42" t="str">
        <f>IF(Extensions53[[#This Row],[Category]]="higher", "priority","")</f>
        <v/>
      </c>
    </row>
    <row r="1338" spans="1:18" x14ac:dyDescent="0.3">
      <c r="A1338" s="37" t="s">
        <v>5554</v>
      </c>
      <c r="B1338" s="32" t="s">
        <v>5553</v>
      </c>
      <c r="C1338" s="37">
        <v>11908028</v>
      </c>
      <c r="D1338" s="33" t="s">
        <v>5548</v>
      </c>
      <c r="E1338" s="33" t="s">
        <v>5549</v>
      </c>
      <c r="F1338" s="33" t="s">
        <v>5555</v>
      </c>
      <c r="G1338" s="33" t="s">
        <v>741</v>
      </c>
      <c r="H1338" s="33" t="s">
        <v>2705</v>
      </c>
      <c r="I1338" s="38">
        <v>89014</v>
      </c>
      <c r="J1338" s="33" t="s">
        <v>23</v>
      </c>
      <c r="K1338" s="33" t="s">
        <v>2705</v>
      </c>
      <c r="L1338" s="38">
        <v>89146</v>
      </c>
      <c r="M1338" s="33">
        <v>1509</v>
      </c>
      <c r="N1338" s="33">
        <v>1509</v>
      </c>
      <c r="O1338" s="33">
        <v>0</v>
      </c>
      <c r="P1338" s="33" t="s">
        <v>26</v>
      </c>
      <c r="Q1338" s="33" t="s">
        <v>26</v>
      </c>
      <c r="R1338" s="39" t="str">
        <f>IF(Extensions53[[#This Row],[Category]]="higher", "priority","")</f>
        <v>priority</v>
      </c>
    </row>
    <row r="1339" spans="1:18" x14ac:dyDescent="0.3">
      <c r="A1339" s="40" t="s">
        <v>23279</v>
      </c>
      <c r="B1339" s="34" t="s">
        <v>23278</v>
      </c>
      <c r="C1339" s="40">
        <v>31000328</v>
      </c>
      <c r="D1339" s="35" t="s">
        <v>23277</v>
      </c>
      <c r="E1339" s="35" t="s">
        <v>23278</v>
      </c>
      <c r="F1339" s="35" t="s">
        <v>23280</v>
      </c>
      <c r="G1339" s="35" t="s">
        <v>741</v>
      </c>
      <c r="H1339" s="35" t="s">
        <v>2705</v>
      </c>
      <c r="I1339" s="41">
        <v>89014</v>
      </c>
      <c r="J1339" s="35" t="s">
        <v>23</v>
      </c>
      <c r="K1339" s="35" t="s">
        <v>2705</v>
      </c>
      <c r="L1339" s="41">
        <v>89014</v>
      </c>
      <c r="M1339" s="35">
        <v>1509</v>
      </c>
      <c r="N1339" s="35">
        <v>1509</v>
      </c>
      <c r="O1339" s="35">
        <v>0</v>
      </c>
      <c r="P1339" s="35" t="s">
        <v>26</v>
      </c>
      <c r="Q1339" s="35" t="s">
        <v>26</v>
      </c>
      <c r="R1339" s="42" t="str">
        <f>IF(Extensions53[[#This Row],[Category]]="higher", "priority","")</f>
        <v/>
      </c>
    </row>
    <row r="1340" spans="1:18" x14ac:dyDescent="0.3">
      <c r="A1340" s="37" t="s">
        <v>23281</v>
      </c>
      <c r="B1340" s="32" t="s">
        <v>23278</v>
      </c>
      <c r="C1340" s="37">
        <v>31000328</v>
      </c>
      <c r="D1340" s="33" t="s">
        <v>23277</v>
      </c>
      <c r="E1340" s="33" t="s">
        <v>23278</v>
      </c>
      <c r="F1340" s="33" t="s">
        <v>23282</v>
      </c>
      <c r="G1340" s="33" t="s">
        <v>741</v>
      </c>
      <c r="H1340" s="33" t="s">
        <v>2705</v>
      </c>
      <c r="I1340" s="38">
        <v>89014</v>
      </c>
      <c r="J1340" s="33" t="s">
        <v>23</v>
      </c>
      <c r="K1340" s="33" t="s">
        <v>2705</v>
      </c>
      <c r="L1340" s="38">
        <v>89014</v>
      </c>
      <c r="M1340" s="33">
        <v>1509</v>
      </c>
      <c r="N1340" s="33">
        <v>1509</v>
      </c>
      <c r="O1340" s="33">
        <v>0</v>
      </c>
      <c r="P1340" s="33" t="s">
        <v>26</v>
      </c>
      <c r="Q1340" s="33" t="s">
        <v>26</v>
      </c>
      <c r="R1340" s="39" t="str">
        <f>IF(Extensions53[[#This Row],[Category]]="higher", "priority","")</f>
        <v/>
      </c>
    </row>
    <row r="1341" spans="1:18" x14ac:dyDescent="0.3">
      <c r="A1341" s="40" t="s">
        <v>5557</v>
      </c>
      <c r="B1341" s="34" t="s">
        <v>5556</v>
      </c>
      <c r="C1341" s="40">
        <v>11908028</v>
      </c>
      <c r="D1341" s="35" t="s">
        <v>5548</v>
      </c>
      <c r="E1341" s="35" t="s">
        <v>5549</v>
      </c>
      <c r="F1341" s="35" t="s">
        <v>5558</v>
      </c>
      <c r="G1341" s="35" t="s">
        <v>741</v>
      </c>
      <c r="H1341" s="35" t="s">
        <v>2705</v>
      </c>
      <c r="I1341" s="41">
        <v>89015</v>
      </c>
      <c r="J1341" s="35" t="s">
        <v>23</v>
      </c>
      <c r="K1341" s="35" t="s">
        <v>2705</v>
      </c>
      <c r="L1341" s="41">
        <v>89146</v>
      </c>
      <c r="M1341" s="35">
        <v>1509</v>
      </c>
      <c r="N1341" s="35">
        <v>1509</v>
      </c>
      <c r="O1341" s="35">
        <v>0</v>
      </c>
      <c r="P1341" s="35" t="s">
        <v>26</v>
      </c>
      <c r="Q1341" s="35" t="s">
        <v>26</v>
      </c>
      <c r="R1341" s="42" t="str">
        <f>IF(Extensions53[[#This Row],[Category]]="higher", "priority","")</f>
        <v/>
      </c>
    </row>
    <row r="1342" spans="1:18" x14ac:dyDescent="0.3">
      <c r="A1342" s="37" t="s">
        <v>5560</v>
      </c>
      <c r="B1342" s="32" t="s">
        <v>5559</v>
      </c>
      <c r="C1342" s="37">
        <v>11908028</v>
      </c>
      <c r="D1342" s="33" t="s">
        <v>5548</v>
      </c>
      <c r="E1342" s="33" t="s">
        <v>5549</v>
      </c>
      <c r="F1342" s="33" t="s">
        <v>5561</v>
      </c>
      <c r="G1342" s="33" t="s">
        <v>5562</v>
      </c>
      <c r="H1342" s="33" t="s">
        <v>2705</v>
      </c>
      <c r="I1342" s="38">
        <v>89021</v>
      </c>
      <c r="J1342" s="33" t="s">
        <v>23</v>
      </c>
      <c r="K1342" s="33" t="s">
        <v>2705</v>
      </c>
      <c r="L1342" s="38">
        <v>89146</v>
      </c>
      <c r="M1342" s="33">
        <v>1509</v>
      </c>
      <c r="N1342" s="33">
        <v>1509</v>
      </c>
      <c r="O1342" s="33">
        <v>0</v>
      </c>
      <c r="P1342" s="33" t="s">
        <v>26</v>
      </c>
      <c r="Q1342" s="33" t="s">
        <v>26</v>
      </c>
      <c r="R1342" s="39" t="str">
        <f>IF(Extensions53[[#This Row],[Category]]="higher", "priority","")</f>
        <v>priority</v>
      </c>
    </row>
    <row r="1343" spans="1:18" x14ac:dyDescent="0.3">
      <c r="A1343" s="40" t="s">
        <v>5564</v>
      </c>
      <c r="B1343" s="34" t="s">
        <v>5563</v>
      </c>
      <c r="C1343" s="40">
        <v>11908028</v>
      </c>
      <c r="D1343" s="35" t="s">
        <v>5548</v>
      </c>
      <c r="E1343" s="35" t="s">
        <v>5549</v>
      </c>
      <c r="F1343" s="35" t="s">
        <v>5565</v>
      </c>
      <c r="G1343" s="35" t="s">
        <v>5566</v>
      </c>
      <c r="H1343" s="35" t="s">
        <v>2705</v>
      </c>
      <c r="I1343" s="41">
        <v>89027</v>
      </c>
      <c r="J1343" s="35" t="s">
        <v>23</v>
      </c>
      <c r="K1343" s="35" t="s">
        <v>2705</v>
      </c>
      <c r="L1343" s="41">
        <v>89146</v>
      </c>
      <c r="M1343" s="35">
        <v>1509</v>
      </c>
      <c r="N1343" s="35">
        <v>1509</v>
      </c>
      <c r="O1343" s="35">
        <v>0</v>
      </c>
      <c r="P1343" s="35" t="s">
        <v>26</v>
      </c>
      <c r="Q1343" s="35" t="s">
        <v>26</v>
      </c>
      <c r="R1343" s="42" t="str">
        <f>IF(Extensions53[[#This Row],[Category]]="higher", "priority","")</f>
        <v>priority</v>
      </c>
    </row>
    <row r="1344" spans="1:18" x14ac:dyDescent="0.3">
      <c r="A1344" s="37" t="s">
        <v>5568</v>
      </c>
      <c r="B1344" s="32" t="s">
        <v>5567</v>
      </c>
      <c r="C1344" s="37">
        <v>11908028</v>
      </c>
      <c r="D1344" s="33" t="s">
        <v>5548</v>
      </c>
      <c r="E1344" s="33" t="s">
        <v>5549</v>
      </c>
      <c r="F1344" s="33" t="s">
        <v>5569</v>
      </c>
      <c r="G1344" s="33" t="s">
        <v>5570</v>
      </c>
      <c r="H1344" s="33" t="s">
        <v>2705</v>
      </c>
      <c r="I1344" s="38">
        <v>89030</v>
      </c>
      <c r="J1344" s="33" t="s">
        <v>23</v>
      </c>
      <c r="K1344" s="33" t="s">
        <v>2705</v>
      </c>
      <c r="L1344" s="38">
        <v>89146</v>
      </c>
      <c r="M1344" s="33">
        <v>1509</v>
      </c>
      <c r="N1344" s="33">
        <v>1509</v>
      </c>
      <c r="O1344" s="33">
        <v>0</v>
      </c>
      <c r="P1344" s="33" t="s">
        <v>26</v>
      </c>
      <c r="Q1344" s="33" t="s">
        <v>26</v>
      </c>
      <c r="R1344" s="39" t="str">
        <f>IF(Extensions53[[#This Row],[Category]]="higher", "priority","")</f>
        <v/>
      </c>
    </row>
    <row r="1345" spans="1:18" x14ac:dyDescent="0.3">
      <c r="A1345" s="40" t="s">
        <v>28031</v>
      </c>
      <c r="B1345" s="34" t="s">
        <v>28030</v>
      </c>
      <c r="C1345" s="40">
        <v>31804028</v>
      </c>
      <c r="D1345" s="35" t="s">
        <v>28029</v>
      </c>
      <c r="E1345" s="35" t="s">
        <v>23314</v>
      </c>
      <c r="F1345" s="35" t="s">
        <v>28032</v>
      </c>
      <c r="G1345" s="35" t="s">
        <v>5570</v>
      </c>
      <c r="H1345" s="35" t="s">
        <v>2705</v>
      </c>
      <c r="I1345" s="41">
        <v>89032</v>
      </c>
      <c r="J1345" s="35" t="s">
        <v>23</v>
      </c>
      <c r="K1345" s="35" t="s">
        <v>2705</v>
      </c>
      <c r="L1345" s="41">
        <v>89191</v>
      </c>
      <c r="M1345" s="35">
        <v>1509</v>
      </c>
      <c r="N1345" s="35">
        <v>1509</v>
      </c>
      <c r="O1345" s="35">
        <v>0</v>
      </c>
      <c r="P1345" s="35" t="s">
        <v>26</v>
      </c>
      <c r="Q1345" s="35" t="s">
        <v>26</v>
      </c>
      <c r="R1345" s="42" t="str">
        <f>IF(Extensions53[[#This Row],[Category]]="higher", "priority","")</f>
        <v/>
      </c>
    </row>
    <row r="1346" spans="1:18" x14ac:dyDescent="0.3">
      <c r="A1346" s="37" t="s">
        <v>20938</v>
      </c>
      <c r="B1346" s="32" t="s">
        <v>20937</v>
      </c>
      <c r="C1346" s="37">
        <v>21905828</v>
      </c>
      <c r="D1346" s="33" t="s">
        <v>20935</v>
      </c>
      <c r="E1346" s="33" t="s">
        <v>20936</v>
      </c>
      <c r="F1346" s="33" t="s">
        <v>20939</v>
      </c>
      <c r="G1346" s="33" t="s">
        <v>741</v>
      </c>
      <c r="H1346" s="33" t="s">
        <v>2705</v>
      </c>
      <c r="I1346" s="38">
        <v>89074</v>
      </c>
      <c r="J1346" s="33" t="s">
        <v>23</v>
      </c>
      <c r="K1346" s="33" t="s">
        <v>2705</v>
      </c>
      <c r="L1346" s="38">
        <v>89144</v>
      </c>
      <c r="M1346" s="33">
        <v>1509</v>
      </c>
      <c r="N1346" s="33">
        <v>1509</v>
      </c>
      <c r="O1346" s="33">
        <v>0</v>
      </c>
      <c r="P1346" s="33" t="s">
        <v>26</v>
      </c>
      <c r="Q1346" s="33" t="s">
        <v>26</v>
      </c>
      <c r="R1346" s="39" t="str">
        <f>IF(Extensions53[[#This Row],[Category]]="higher", "priority","")</f>
        <v/>
      </c>
    </row>
    <row r="1347" spans="1:18" x14ac:dyDescent="0.3">
      <c r="A1347" s="40" t="s">
        <v>5572</v>
      </c>
      <c r="B1347" s="34" t="s">
        <v>5571</v>
      </c>
      <c r="C1347" s="40">
        <v>11908028</v>
      </c>
      <c r="D1347" s="35" t="s">
        <v>5548</v>
      </c>
      <c r="E1347" s="35" t="s">
        <v>5549</v>
      </c>
      <c r="F1347" s="35" t="s">
        <v>2711</v>
      </c>
      <c r="G1347" s="35" t="s">
        <v>2704</v>
      </c>
      <c r="H1347" s="35" t="s">
        <v>2705</v>
      </c>
      <c r="I1347" s="41">
        <v>89102</v>
      </c>
      <c r="J1347" s="35" t="s">
        <v>23</v>
      </c>
      <c r="K1347" s="35" t="s">
        <v>2705</v>
      </c>
      <c r="L1347" s="41">
        <v>89146</v>
      </c>
      <c r="M1347" s="35">
        <v>1509</v>
      </c>
      <c r="N1347" s="35">
        <v>1509</v>
      </c>
      <c r="O1347" s="35">
        <v>0</v>
      </c>
      <c r="P1347" s="35" t="s">
        <v>26</v>
      </c>
      <c r="Q1347" s="35" t="s">
        <v>26</v>
      </c>
      <c r="R1347" s="42" t="str">
        <f>IF(Extensions53[[#This Row],[Category]]="higher", "priority","")</f>
        <v>priority</v>
      </c>
    </row>
    <row r="1348" spans="1:18" x14ac:dyDescent="0.3">
      <c r="A1348" s="37" t="s">
        <v>5574</v>
      </c>
      <c r="B1348" s="32" t="s">
        <v>5573</v>
      </c>
      <c r="C1348" s="37">
        <v>11908028</v>
      </c>
      <c r="D1348" s="33" t="s">
        <v>5548</v>
      </c>
      <c r="E1348" s="33" t="s">
        <v>5549</v>
      </c>
      <c r="F1348" s="33" t="s">
        <v>5575</v>
      </c>
      <c r="G1348" s="33" t="s">
        <v>2704</v>
      </c>
      <c r="H1348" s="33" t="s">
        <v>2705</v>
      </c>
      <c r="I1348" s="38">
        <v>89102</v>
      </c>
      <c r="J1348" s="33" t="s">
        <v>23</v>
      </c>
      <c r="K1348" s="33" t="s">
        <v>2705</v>
      </c>
      <c r="L1348" s="38">
        <v>89146</v>
      </c>
      <c r="M1348" s="33">
        <v>1509</v>
      </c>
      <c r="N1348" s="33">
        <v>1509</v>
      </c>
      <c r="O1348" s="33">
        <v>0</v>
      </c>
      <c r="P1348" s="33" t="s">
        <v>26</v>
      </c>
      <c r="Q1348" s="33" t="s">
        <v>26</v>
      </c>
      <c r="R1348" s="39" t="str">
        <f>IF(Extensions53[[#This Row],[Category]]="higher", "priority","")</f>
        <v>priority</v>
      </c>
    </row>
    <row r="1349" spans="1:18" x14ac:dyDescent="0.3">
      <c r="A1349" s="40" t="s">
        <v>2702</v>
      </c>
      <c r="B1349" s="34" t="s">
        <v>2701</v>
      </c>
      <c r="C1349" s="40">
        <v>11801128</v>
      </c>
      <c r="D1349" s="35" t="s">
        <v>2699</v>
      </c>
      <c r="E1349" s="35" t="s">
        <v>2700</v>
      </c>
      <c r="F1349" s="35" t="s">
        <v>2703</v>
      </c>
      <c r="G1349" s="35" t="s">
        <v>2704</v>
      </c>
      <c r="H1349" s="35" t="s">
        <v>2705</v>
      </c>
      <c r="I1349" s="41">
        <v>89106</v>
      </c>
      <c r="J1349" s="35" t="s">
        <v>23</v>
      </c>
      <c r="K1349" s="35" t="s">
        <v>2705</v>
      </c>
      <c r="L1349" s="41">
        <v>89154</v>
      </c>
      <c r="M1349" s="35">
        <v>1509</v>
      </c>
      <c r="N1349" s="35">
        <v>1509</v>
      </c>
      <c r="O1349" s="35">
        <v>0</v>
      </c>
      <c r="P1349" s="35" t="s">
        <v>26</v>
      </c>
      <c r="Q1349" s="35" t="s">
        <v>26</v>
      </c>
      <c r="R1349" s="42" t="str">
        <f>IF(Extensions53[[#This Row],[Category]]="higher", "priority","")</f>
        <v>priority</v>
      </c>
    </row>
    <row r="1350" spans="1:18" x14ac:dyDescent="0.3">
      <c r="A1350" s="37" t="s">
        <v>5356</v>
      </c>
      <c r="B1350" s="32" t="s">
        <v>5355</v>
      </c>
      <c r="C1350" s="37">
        <v>11906028</v>
      </c>
      <c r="D1350" s="33" t="s">
        <v>5351</v>
      </c>
      <c r="E1350" s="33" t="s">
        <v>5352</v>
      </c>
      <c r="F1350" s="33" t="s">
        <v>2703</v>
      </c>
      <c r="G1350" s="33" t="s">
        <v>2704</v>
      </c>
      <c r="H1350" s="33" t="s">
        <v>2705</v>
      </c>
      <c r="I1350" s="38">
        <v>89106</v>
      </c>
      <c r="J1350" s="33" t="s">
        <v>23</v>
      </c>
      <c r="K1350" s="33" t="s">
        <v>2705</v>
      </c>
      <c r="L1350" s="38">
        <v>89002</v>
      </c>
      <c r="M1350" s="33">
        <v>1509</v>
      </c>
      <c r="N1350" s="33">
        <v>1509</v>
      </c>
      <c r="O1350" s="33">
        <v>0</v>
      </c>
      <c r="P1350" s="33" t="s">
        <v>26</v>
      </c>
      <c r="Q1350" s="33" t="s">
        <v>26</v>
      </c>
      <c r="R1350" s="39" t="str">
        <f>IF(Extensions53[[#This Row],[Category]]="higher", "priority","")</f>
        <v/>
      </c>
    </row>
    <row r="1351" spans="1:18" x14ac:dyDescent="0.3">
      <c r="A1351" s="40" t="s">
        <v>5577</v>
      </c>
      <c r="B1351" s="34" t="s">
        <v>5576</v>
      </c>
      <c r="C1351" s="40">
        <v>11908028</v>
      </c>
      <c r="D1351" s="35" t="s">
        <v>5548</v>
      </c>
      <c r="E1351" s="35" t="s">
        <v>5549</v>
      </c>
      <c r="F1351" s="35" t="s">
        <v>5578</v>
      </c>
      <c r="G1351" s="35" t="s">
        <v>2704</v>
      </c>
      <c r="H1351" s="35" t="s">
        <v>2705</v>
      </c>
      <c r="I1351" s="41">
        <v>89107</v>
      </c>
      <c r="J1351" s="35" t="s">
        <v>23</v>
      </c>
      <c r="K1351" s="35" t="s">
        <v>2705</v>
      </c>
      <c r="L1351" s="41">
        <v>89146</v>
      </c>
      <c r="M1351" s="35">
        <v>1509</v>
      </c>
      <c r="N1351" s="35">
        <v>1509</v>
      </c>
      <c r="O1351" s="35">
        <v>0</v>
      </c>
      <c r="P1351" s="35" t="s">
        <v>26</v>
      </c>
      <c r="Q1351" s="35" t="s">
        <v>26</v>
      </c>
      <c r="R1351" s="42" t="str">
        <f>IF(Extensions53[[#This Row],[Category]]="higher", "priority","")</f>
        <v>priority</v>
      </c>
    </row>
    <row r="1352" spans="1:18" x14ac:dyDescent="0.3">
      <c r="A1352" s="37" t="s">
        <v>2707</v>
      </c>
      <c r="B1352" s="32" t="s">
        <v>2706</v>
      </c>
      <c r="C1352" s="37">
        <v>11801128</v>
      </c>
      <c r="D1352" s="33" t="s">
        <v>2699</v>
      </c>
      <c r="E1352" s="33" t="s">
        <v>2700</v>
      </c>
      <c r="F1352" s="33" t="s">
        <v>2708</v>
      </c>
      <c r="G1352" s="33" t="s">
        <v>2704</v>
      </c>
      <c r="H1352" s="33" t="s">
        <v>2705</v>
      </c>
      <c r="I1352" s="38">
        <v>89119</v>
      </c>
      <c r="J1352" s="33" t="s">
        <v>23</v>
      </c>
      <c r="K1352" s="33" t="s">
        <v>2705</v>
      </c>
      <c r="L1352" s="38">
        <v>89154</v>
      </c>
      <c r="M1352" s="33">
        <v>1509</v>
      </c>
      <c r="N1352" s="33">
        <v>1509</v>
      </c>
      <c r="O1352" s="33">
        <v>0</v>
      </c>
      <c r="P1352" s="33" t="s">
        <v>26</v>
      </c>
      <c r="Q1352" s="33" t="s">
        <v>26</v>
      </c>
      <c r="R1352" s="39" t="str">
        <f>IF(Extensions53[[#This Row],[Category]]="higher", "priority","")</f>
        <v/>
      </c>
    </row>
    <row r="1353" spans="1:18" x14ac:dyDescent="0.3">
      <c r="A1353" s="40" t="s">
        <v>21386</v>
      </c>
      <c r="B1353" s="34" t="s">
        <v>21385</v>
      </c>
      <c r="C1353" s="40">
        <v>24930828</v>
      </c>
      <c r="D1353" s="35" t="s">
        <v>21384</v>
      </c>
      <c r="E1353" s="35" t="s">
        <v>21385</v>
      </c>
      <c r="F1353" s="35" t="s">
        <v>21387</v>
      </c>
      <c r="G1353" s="35" t="s">
        <v>2704</v>
      </c>
      <c r="H1353" s="35" t="s">
        <v>2705</v>
      </c>
      <c r="I1353" s="41">
        <v>89128</v>
      </c>
      <c r="J1353" s="35" t="s">
        <v>23</v>
      </c>
      <c r="K1353" s="35" t="s">
        <v>2705</v>
      </c>
      <c r="L1353" s="41">
        <v>89128</v>
      </c>
      <c r="M1353" s="35">
        <v>1509</v>
      </c>
      <c r="N1353" s="35">
        <v>1509</v>
      </c>
      <c r="O1353" s="35">
        <v>0</v>
      </c>
      <c r="P1353" s="35" t="s">
        <v>26</v>
      </c>
      <c r="Q1353" s="35" t="s">
        <v>26</v>
      </c>
      <c r="R1353" s="42" t="str">
        <f>IF(Extensions53[[#This Row],[Category]]="higher", "priority","")</f>
        <v>priority</v>
      </c>
    </row>
    <row r="1354" spans="1:18" x14ac:dyDescent="0.3">
      <c r="A1354" s="37" t="s">
        <v>21388</v>
      </c>
      <c r="B1354" s="32" t="s">
        <v>21385</v>
      </c>
      <c r="C1354" s="37">
        <v>24930828</v>
      </c>
      <c r="D1354" s="33" t="s">
        <v>21384</v>
      </c>
      <c r="E1354" s="33" t="s">
        <v>21385</v>
      </c>
      <c r="F1354" s="33" t="s">
        <v>21389</v>
      </c>
      <c r="G1354" s="33" t="s">
        <v>2704</v>
      </c>
      <c r="H1354" s="33" t="s">
        <v>2705</v>
      </c>
      <c r="I1354" s="38">
        <v>89128</v>
      </c>
      <c r="J1354" s="33" t="s">
        <v>23</v>
      </c>
      <c r="K1354" s="33" t="s">
        <v>2705</v>
      </c>
      <c r="L1354" s="38">
        <v>89128</v>
      </c>
      <c r="M1354" s="33">
        <v>1509</v>
      </c>
      <c r="N1354" s="33">
        <v>1509</v>
      </c>
      <c r="O1354" s="33">
        <v>0</v>
      </c>
      <c r="P1354" s="33" t="s">
        <v>26</v>
      </c>
      <c r="Q1354" s="33" t="s">
        <v>26</v>
      </c>
      <c r="R1354" s="39" t="str">
        <f>IF(Extensions53[[#This Row],[Category]]="higher", "priority","")</f>
        <v>priority</v>
      </c>
    </row>
    <row r="1355" spans="1:18" x14ac:dyDescent="0.3">
      <c r="A1355" s="40" t="s">
        <v>23283</v>
      </c>
      <c r="B1355" s="34" t="s">
        <v>23278</v>
      </c>
      <c r="C1355" s="40">
        <v>31000328</v>
      </c>
      <c r="D1355" s="35" t="s">
        <v>23277</v>
      </c>
      <c r="E1355" s="35" t="s">
        <v>23278</v>
      </c>
      <c r="F1355" s="35" t="s">
        <v>23284</v>
      </c>
      <c r="G1355" s="35" t="s">
        <v>2704</v>
      </c>
      <c r="H1355" s="35" t="s">
        <v>2705</v>
      </c>
      <c r="I1355" s="41">
        <v>89135</v>
      </c>
      <c r="J1355" s="35" t="s">
        <v>23</v>
      </c>
      <c r="K1355" s="35" t="s">
        <v>2705</v>
      </c>
      <c r="L1355" s="41">
        <v>89014</v>
      </c>
      <c r="M1355" s="35">
        <v>1509</v>
      </c>
      <c r="N1355" s="35">
        <v>1509</v>
      </c>
      <c r="O1355" s="35">
        <v>0</v>
      </c>
      <c r="P1355" s="35" t="s">
        <v>26</v>
      </c>
      <c r="Q1355" s="35" t="s">
        <v>26</v>
      </c>
      <c r="R1355" s="42" t="str">
        <f>IF(Extensions53[[#This Row],[Category]]="higher", "priority","")</f>
        <v>priority</v>
      </c>
    </row>
    <row r="1356" spans="1:18" x14ac:dyDescent="0.3">
      <c r="A1356" s="37" t="s">
        <v>5580</v>
      </c>
      <c r="B1356" s="32" t="s">
        <v>5579</v>
      </c>
      <c r="C1356" s="37">
        <v>11908028</v>
      </c>
      <c r="D1356" s="33" t="s">
        <v>5548</v>
      </c>
      <c r="E1356" s="33" t="s">
        <v>5549</v>
      </c>
      <c r="F1356" s="33" t="s">
        <v>5581</v>
      </c>
      <c r="G1356" s="33" t="s">
        <v>2704</v>
      </c>
      <c r="H1356" s="33" t="s">
        <v>2705</v>
      </c>
      <c r="I1356" s="38">
        <v>89144</v>
      </c>
      <c r="J1356" s="33" t="s">
        <v>23</v>
      </c>
      <c r="K1356" s="33" t="s">
        <v>2705</v>
      </c>
      <c r="L1356" s="38">
        <v>89146</v>
      </c>
      <c r="M1356" s="33">
        <v>1509</v>
      </c>
      <c r="N1356" s="33">
        <v>1509</v>
      </c>
      <c r="O1356" s="33">
        <v>0</v>
      </c>
      <c r="P1356" s="33" t="s">
        <v>26</v>
      </c>
      <c r="Q1356" s="33" t="s">
        <v>26</v>
      </c>
      <c r="R1356" s="39" t="str">
        <f>IF(Extensions53[[#This Row],[Category]]="higher", "priority","")</f>
        <v>priority</v>
      </c>
    </row>
    <row r="1357" spans="1:18" x14ac:dyDescent="0.3">
      <c r="A1357" s="40" t="s">
        <v>20421</v>
      </c>
      <c r="B1357" s="34" t="s">
        <v>20420</v>
      </c>
      <c r="C1357" s="40">
        <v>21112028</v>
      </c>
      <c r="D1357" s="35" t="s">
        <v>20418</v>
      </c>
      <c r="E1357" s="35" t="s">
        <v>20419</v>
      </c>
      <c r="F1357" s="35" t="s">
        <v>20422</v>
      </c>
      <c r="G1357" s="35" t="s">
        <v>2704</v>
      </c>
      <c r="H1357" s="35" t="s">
        <v>2705</v>
      </c>
      <c r="I1357" s="41">
        <v>89144</v>
      </c>
      <c r="J1357" s="35" t="s">
        <v>23</v>
      </c>
      <c r="K1357" s="35" t="s">
        <v>2705</v>
      </c>
      <c r="L1357" s="41">
        <v>89074</v>
      </c>
      <c r="M1357" s="35">
        <v>1509</v>
      </c>
      <c r="N1357" s="35">
        <v>1509</v>
      </c>
      <c r="O1357" s="35">
        <v>0</v>
      </c>
      <c r="P1357" s="35" t="s">
        <v>26</v>
      </c>
      <c r="Q1357" s="35" t="s">
        <v>26</v>
      </c>
      <c r="R1357" s="42" t="str">
        <f>IF(Extensions53[[#This Row],[Category]]="higher", "priority","")</f>
        <v/>
      </c>
    </row>
    <row r="1358" spans="1:18" x14ac:dyDescent="0.3">
      <c r="A1358" s="37" t="s">
        <v>21661</v>
      </c>
      <c r="B1358" s="32" t="s">
        <v>21660</v>
      </c>
      <c r="C1358" s="37">
        <v>25009528</v>
      </c>
      <c r="D1358" s="33" t="s">
        <v>21658</v>
      </c>
      <c r="E1358" s="33" t="s">
        <v>21659</v>
      </c>
      <c r="F1358" s="33" t="s">
        <v>21662</v>
      </c>
      <c r="G1358" s="33" t="s">
        <v>15567</v>
      </c>
      <c r="H1358" s="33" t="s">
        <v>2705</v>
      </c>
      <c r="I1358" s="38">
        <v>89431</v>
      </c>
      <c r="J1358" s="33" t="s">
        <v>23</v>
      </c>
      <c r="K1358" s="33" t="s">
        <v>2705</v>
      </c>
      <c r="L1358" s="38">
        <v>89431</v>
      </c>
      <c r="M1358" s="33">
        <v>1806</v>
      </c>
      <c r="N1358" s="33">
        <v>1806</v>
      </c>
      <c r="O1358" s="33">
        <v>0</v>
      </c>
      <c r="P1358" s="33" t="s">
        <v>26</v>
      </c>
      <c r="Q1358" s="33" t="s">
        <v>26</v>
      </c>
      <c r="R1358" s="39" t="str">
        <f>IF(Extensions53[[#This Row],[Category]]="higher", "priority","")</f>
        <v/>
      </c>
    </row>
    <row r="1359" spans="1:18" x14ac:dyDescent="0.3">
      <c r="A1359" s="40" t="s">
        <v>9034</v>
      </c>
      <c r="B1359" s="34" t="s">
        <v>9033</v>
      </c>
      <c r="C1359" s="40">
        <v>14901428</v>
      </c>
      <c r="D1359" s="35" t="s">
        <v>9031</v>
      </c>
      <c r="E1359" s="35" t="s">
        <v>9032</v>
      </c>
      <c r="F1359" s="35" t="s">
        <v>9035</v>
      </c>
      <c r="G1359" s="35" t="s">
        <v>9036</v>
      </c>
      <c r="H1359" s="35" t="s">
        <v>2705</v>
      </c>
      <c r="I1359" s="41">
        <v>89502</v>
      </c>
      <c r="J1359" s="35" t="s">
        <v>23</v>
      </c>
      <c r="K1359" s="35" t="s">
        <v>2705</v>
      </c>
      <c r="L1359" s="41">
        <v>89512</v>
      </c>
      <c r="M1359" s="35">
        <v>1806</v>
      </c>
      <c r="N1359" s="35">
        <v>1806</v>
      </c>
      <c r="O1359" s="35">
        <v>0</v>
      </c>
      <c r="P1359" s="35" t="s">
        <v>26</v>
      </c>
      <c r="Q1359" s="35" t="s">
        <v>26</v>
      </c>
      <c r="R1359" s="42" t="str">
        <f>IF(Extensions53[[#This Row],[Category]]="higher", "priority","")</f>
        <v/>
      </c>
    </row>
    <row r="1360" spans="1:18" x14ac:dyDescent="0.3">
      <c r="A1360" s="37" t="s">
        <v>9038</v>
      </c>
      <c r="B1360" s="32" t="s">
        <v>9037</v>
      </c>
      <c r="C1360" s="37">
        <v>14901428</v>
      </c>
      <c r="D1360" s="33" t="s">
        <v>9031</v>
      </c>
      <c r="E1360" s="33" t="s">
        <v>9032</v>
      </c>
      <c r="F1360" s="33" t="s">
        <v>9039</v>
      </c>
      <c r="G1360" s="33" t="s">
        <v>9036</v>
      </c>
      <c r="H1360" s="33" t="s">
        <v>2705</v>
      </c>
      <c r="I1360" s="38">
        <v>89502</v>
      </c>
      <c r="J1360" s="33" t="s">
        <v>23</v>
      </c>
      <c r="K1360" s="33" t="s">
        <v>2705</v>
      </c>
      <c r="L1360" s="38">
        <v>89512</v>
      </c>
      <c r="M1360" s="33">
        <v>1806</v>
      </c>
      <c r="N1360" s="33">
        <v>1806</v>
      </c>
      <c r="O1360" s="33">
        <v>0</v>
      </c>
      <c r="P1360" s="33" t="s">
        <v>26</v>
      </c>
      <c r="Q1360" s="33" t="s">
        <v>26</v>
      </c>
      <c r="R1360" s="39" t="str">
        <f>IF(Extensions53[[#This Row],[Category]]="higher", "priority","")</f>
        <v/>
      </c>
    </row>
    <row r="1361" spans="1:18" x14ac:dyDescent="0.3">
      <c r="A1361" s="40" t="s">
        <v>28478</v>
      </c>
      <c r="B1361" s="34" t="s">
        <v>28475</v>
      </c>
      <c r="C1361" s="40">
        <v>31809028</v>
      </c>
      <c r="D1361" s="35" t="s">
        <v>28474</v>
      </c>
      <c r="E1361" s="35" t="s">
        <v>28475</v>
      </c>
      <c r="F1361" s="35" t="s">
        <v>28479</v>
      </c>
      <c r="G1361" s="35" t="s">
        <v>9036</v>
      </c>
      <c r="H1361" s="35" t="s">
        <v>2705</v>
      </c>
      <c r="I1361" s="41">
        <v>89502</v>
      </c>
      <c r="J1361" s="35" t="s">
        <v>23</v>
      </c>
      <c r="K1361" s="35" t="s">
        <v>2705</v>
      </c>
      <c r="L1361" s="41">
        <v>89451</v>
      </c>
      <c r="M1361" s="35">
        <v>1806</v>
      </c>
      <c r="N1361" s="35">
        <v>1806</v>
      </c>
      <c r="O1361" s="35">
        <v>0</v>
      </c>
      <c r="P1361" s="35" t="s">
        <v>26</v>
      </c>
      <c r="Q1361" s="35" t="s">
        <v>26</v>
      </c>
      <c r="R1361" s="42" t="str">
        <f>IF(Extensions53[[#This Row],[Category]]="higher", "priority","")</f>
        <v/>
      </c>
    </row>
    <row r="1362" spans="1:18" x14ac:dyDescent="0.3">
      <c r="A1362" s="37" t="s">
        <v>9041</v>
      </c>
      <c r="B1362" s="32" t="s">
        <v>9040</v>
      </c>
      <c r="C1362" s="37">
        <v>14901428</v>
      </c>
      <c r="D1362" s="33" t="s">
        <v>9031</v>
      </c>
      <c r="E1362" s="33" t="s">
        <v>9032</v>
      </c>
      <c r="F1362" s="33" t="s">
        <v>9042</v>
      </c>
      <c r="G1362" s="33" t="s">
        <v>9036</v>
      </c>
      <c r="H1362" s="33" t="s">
        <v>2705</v>
      </c>
      <c r="I1362" s="38">
        <v>89503</v>
      </c>
      <c r="J1362" s="33" t="s">
        <v>23</v>
      </c>
      <c r="K1362" s="33" t="s">
        <v>2705</v>
      </c>
      <c r="L1362" s="38">
        <v>89512</v>
      </c>
      <c r="M1362" s="33">
        <v>1806</v>
      </c>
      <c r="N1362" s="33">
        <v>1806</v>
      </c>
      <c r="O1362" s="33">
        <v>0</v>
      </c>
      <c r="P1362" s="33" t="s">
        <v>26</v>
      </c>
      <c r="Q1362" s="33" t="s">
        <v>26</v>
      </c>
      <c r="R1362" s="39" t="str">
        <f>IF(Extensions53[[#This Row],[Category]]="higher", "priority","")</f>
        <v/>
      </c>
    </row>
    <row r="1363" spans="1:18" x14ac:dyDescent="0.3">
      <c r="A1363" s="40" t="s">
        <v>9044</v>
      </c>
      <c r="B1363" s="34" t="s">
        <v>9043</v>
      </c>
      <c r="C1363" s="40">
        <v>14901428</v>
      </c>
      <c r="D1363" s="35" t="s">
        <v>9031</v>
      </c>
      <c r="E1363" s="35" t="s">
        <v>9032</v>
      </c>
      <c r="F1363" s="35" t="s">
        <v>9045</v>
      </c>
      <c r="G1363" s="35" t="s">
        <v>9036</v>
      </c>
      <c r="H1363" s="35" t="s">
        <v>2705</v>
      </c>
      <c r="I1363" s="41">
        <v>89511</v>
      </c>
      <c r="J1363" s="35" t="s">
        <v>23</v>
      </c>
      <c r="K1363" s="35" t="s">
        <v>2705</v>
      </c>
      <c r="L1363" s="41">
        <v>89512</v>
      </c>
      <c r="M1363" s="35">
        <v>1806</v>
      </c>
      <c r="N1363" s="35">
        <v>1806</v>
      </c>
      <c r="O1363" s="35">
        <v>0</v>
      </c>
      <c r="P1363" s="35" t="s">
        <v>26</v>
      </c>
      <c r="Q1363" s="35" t="s">
        <v>26</v>
      </c>
      <c r="R1363" s="42" t="str">
        <f>IF(Extensions53[[#This Row],[Category]]="higher", "priority","")</f>
        <v/>
      </c>
    </row>
    <row r="1364" spans="1:18" x14ac:dyDescent="0.3">
      <c r="A1364" s="37" t="s">
        <v>28480</v>
      </c>
      <c r="B1364" s="32" t="s">
        <v>9032</v>
      </c>
      <c r="C1364" s="37">
        <v>31809028</v>
      </c>
      <c r="D1364" s="33" t="s">
        <v>28474</v>
      </c>
      <c r="E1364" s="33" t="s">
        <v>28475</v>
      </c>
      <c r="F1364" s="33" t="s">
        <v>28481</v>
      </c>
      <c r="G1364" s="33" t="s">
        <v>9036</v>
      </c>
      <c r="H1364" s="33" t="s">
        <v>2705</v>
      </c>
      <c r="I1364" s="38">
        <v>89512</v>
      </c>
      <c r="J1364" s="33" t="s">
        <v>23</v>
      </c>
      <c r="K1364" s="33" t="s">
        <v>2705</v>
      </c>
      <c r="L1364" s="38">
        <v>89451</v>
      </c>
      <c r="M1364" s="33">
        <v>1806</v>
      </c>
      <c r="N1364" s="33">
        <v>1806</v>
      </c>
      <c r="O1364" s="33">
        <v>0</v>
      </c>
      <c r="P1364" s="33" t="s">
        <v>26</v>
      </c>
      <c r="Q1364" s="33" t="s">
        <v>26</v>
      </c>
      <c r="R1364" s="39" t="str">
        <f>IF(Extensions53[[#This Row],[Category]]="higher", "priority","")</f>
        <v/>
      </c>
    </row>
    <row r="1365" spans="1:18" x14ac:dyDescent="0.3">
      <c r="A1365" s="40" t="s">
        <v>27033</v>
      </c>
      <c r="B1365" s="34" t="s">
        <v>27032</v>
      </c>
      <c r="C1365" s="40">
        <v>31504205</v>
      </c>
      <c r="D1365" s="35" t="s">
        <v>27023</v>
      </c>
      <c r="E1365" s="35" t="s">
        <v>27024</v>
      </c>
      <c r="F1365" s="35" t="s">
        <v>27034</v>
      </c>
      <c r="G1365" s="35" t="s">
        <v>2339</v>
      </c>
      <c r="H1365" s="35" t="s">
        <v>1835</v>
      </c>
      <c r="I1365" s="41">
        <v>90004</v>
      </c>
      <c r="J1365" s="35" t="s">
        <v>23</v>
      </c>
      <c r="K1365" s="35" t="s">
        <v>1835</v>
      </c>
      <c r="L1365" s="41">
        <v>90045</v>
      </c>
      <c r="M1365" s="35">
        <v>2916</v>
      </c>
      <c r="N1365" s="35">
        <v>2916</v>
      </c>
      <c r="O1365" s="35">
        <v>0</v>
      </c>
      <c r="P1365" s="35" t="s">
        <v>26</v>
      </c>
      <c r="Q1365" s="35" t="s">
        <v>26</v>
      </c>
      <c r="R1365" s="42" t="str">
        <f>IF(Extensions53[[#This Row],[Category]]="higher", "priority","")</f>
        <v>priority</v>
      </c>
    </row>
    <row r="1366" spans="1:18" x14ac:dyDescent="0.3">
      <c r="A1366" s="37" t="s">
        <v>27021</v>
      </c>
      <c r="B1366" s="32" t="s">
        <v>27020</v>
      </c>
      <c r="C1366" s="37">
        <v>31503805</v>
      </c>
      <c r="D1366" s="33" t="s">
        <v>27019</v>
      </c>
      <c r="E1366" s="33" t="s">
        <v>27020</v>
      </c>
      <c r="F1366" s="33" t="s">
        <v>27022</v>
      </c>
      <c r="G1366" s="33" t="s">
        <v>2339</v>
      </c>
      <c r="H1366" s="33" t="s">
        <v>1835</v>
      </c>
      <c r="I1366" s="38">
        <v>90007</v>
      </c>
      <c r="J1366" s="33" t="s">
        <v>23</v>
      </c>
      <c r="K1366" s="33" t="s">
        <v>1835</v>
      </c>
      <c r="L1366" s="38">
        <v>91711</v>
      </c>
      <c r="M1366" s="33">
        <v>2916</v>
      </c>
      <c r="N1366" s="33">
        <v>2916</v>
      </c>
      <c r="O1366" s="33">
        <v>0</v>
      </c>
      <c r="P1366" s="33" t="s">
        <v>26</v>
      </c>
      <c r="Q1366" s="33" t="s">
        <v>26</v>
      </c>
      <c r="R1366" s="39" t="str">
        <f>IF(Extensions53[[#This Row],[Category]]="higher", "priority","")</f>
        <v>priority</v>
      </c>
    </row>
    <row r="1367" spans="1:18" x14ac:dyDescent="0.3">
      <c r="A1367" s="40" t="s">
        <v>21138</v>
      </c>
      <c r="B1367" s="34" t="s">
        <v>21137</v>
      </c>
      <c r="C1367" s="40">
        <v>24010005</v>
      </c>
      <c r="D1367" s="35" t="s">
        <v>21136</v>
      </c>
      <c r="E1367" s="35" t="s">
        <v>21137</v>
      </c>
      <c r="F1367" s="35" t="s">
        <v>21139</v>
      </c>
      <c r="G1367" s="35" t="s">
        <v>2339</v>
      </c>
      <c r="H1367" s="35" t="s">
        <v>1835</v>
      </c>
      <c r="I1367" s="41">
        <v>90010</v>
      </c>
      <c r="J1367" s="35" t="s">
        <v>23</v>
      </c>
      <c r="K1367" s="35" t="s">
        <v>1835</v>
      </c>
      <c r="L1367" s="41">
        <v>90041</v>
      </c>
      <c r="M1367" s="35">
        <v>2916</v>
      </c>
      <c r="N1367" s="35">
        <v>2916</v>
      </c>
      <c r="O1367" s="35">
        <v>0</v>
      </c>
      <c r="P1367" s="35" t="s">
        <v>26</v>
      </c>
      <c r="Q1367" s="35" t="s">
        <v>26</v>
      </c>
      <c r="R1367" s="42" t="str">
        <f>IF(Extensions53[[#This Row],[Category]]="higher", "priority","")</f>
        <v>priority</v>
      </c>
    </row>
    <row r="1368" spans="1:18" x14ac:dyDescent="0.3">
      <c r="A1368" s="37" t="s">
        <v>31389</v>
      </c>
      <c r="B1368" s="32" t="s">
        <v>31388</v>
      </c>
      <c r="C1368" s="37">
        <v>31950105</v>
      </c>
      <c r="D1368" s="33" t="s">
        <v>31386</v>
      </c>
      <c r="E1368" s="33" t="s">
        <v>31387</v>
      </c>
      <c r="F1368" s="33" t="s">
        <v>31390</v>
      </c>
      <c r="G1368" s="33" t="s">
        <v>2339</v>
      </c>
      <c r="H1368" s="33" t="s">
        <v>1835</v>
      </c>
      <c r="I1368" s="38">
        <v>90010</v>
      </c>
      <c r="J1368" s="33" t="s">
        <v>23</v>
      </c>
      <c r="K1368" s="33" t="s">
        <v>1835</v>
      </c>
      <c r="L1368" s="38">
        <v>91702</v>
      </c>
      <c r="M1368" s="33">
        <v>2916</v>
      </c>
      <c r="N1368" s="33">
        <v>2916</v>
      </c>
      <c r="O1368" s="33">
        <v>0</v>
      </c>
      <c r="P1368" s="33" t="s">
        <v>26</v>
      </c>
      <c r="Q1368" s="33" t="s">
        <v>26</v>
      </c>
      <c r="R1368" s="39" t="str">
        <f>IF(Extensions53[[#This Row],[Category]]="higher", "priority","")</f>
        <v/>
      </c>
    </row>
    <row r="1369" spans="1:18" x14ac:dyDescent="0.3">
      <c r="A1369" s="40" t="s">
        <v>27928</v>
      </c>
      <c r="B1369" s="34" t="s">
        <v>27927</v>
      </c>
      <c r="C1369" s="40">
        <v>31803205</v>
      </c>
      <c r="D1369" s="35" t="s">
        <v>27925</v>
      </c>
      <c r="E1369" s="35" t="s">
        <v>27926</v>
      </c>
      <c r="F1369" s="35" t="s">
        <v>27929</v>
      </c>
      <c r="G1369" s="35" t="s">
        <v>2339</v>
      </c>
      <c r="H1369" s="35" t="s">
        <v>1835</v>
      </c>
      <c r="I1369" s="41">
        <v>90012</v>
      </c>
      <c r="J1369" s="35" t="s">
        <v>23</v>
      </c>
      <c r="K1369" s="35" t="s">
        <v>1835</v>
      </c>
      <c r="L1369" s="41">
        <v>91750</v>
      </c>
      <c r="M1369" s="35">
        <v>2916</v>
      </c>
      <c r="N1369" s="35">
        <v>2916</v>
      </c>
      <c r="O1369" s="35">
        <v>0</v>
      </c>
      <c r="P1369" s="35" t="s">
        <v>26</v>
      </c>
      <c r="Q1369" s="35" t="s">
        <v>26</v>
      </c>
      <c r="R1369" s="42" t="str">
        <f>IF(Extensions53[[#This Row],[Category]]="higher", "priority","")</f>
        <v/>
      </c>
    </row>
    <row r="1370" spans="1:18" x14ac:dyDescent="0.3">
      <c r="A1370" s="37" t="s">
        <v>27930</v>
      </c>
      <c r="B1370" s="32" t="s">
        <v>27927</v>
      </c>
      <c r="C1370" s="37">
        <v>31803205</v>
      </c>
      <c r="D1370" s="33" t="s">
        <v>27925</v>
      </c>
      <c r="E1370" s="33" t="s">
        <v>27926</v>
      </c>
      <c r="F1370" s="33" t="s">
        <v>27931</v>
      </c>
      <c r="G1370" s="33" t="s">
        <v>2339</v>
      </c>
      <c r="H1370" s="33" t="s">
        <v>1835</v>
      </c>
      <c r="I1370" s="38">
        <v>90012</v>
      </c>
      <c r="J1370" s="33" t="s">
        <v>23</v>
      </c>
      <c r="K1370" s="33" t="s">
        <v>1835</v>
      </c>
      <c r="L1370" s="38">
        <v>91750</v>
      </c>
      <c r="M1370" s="33">
        <v>2916</v>
      </c>
      <c r="N1370" s="33">
        <v>2916</v>
      </c>
      <c r="O1370" s="33">
        <v>0</v>
      </c>
      <c r="P1370" s="33" t="s">
        <v>26</v>
      </c>
      <c r="Q1370" s="33" t="s">
        <v>26</v>
      </c>
      <c r="R1370" s="39" t="str">
        <f>IF(Extensions53[[#This Row],[Category]]="higher", "priority","")</f>
        <v>priority</v>
      </c>
    </row>
    <row r="1371" spans="1:18" x14ac:dyDescent="0.3">
      <c r="A1371" s="40" t="s">
        <v>27932</v>
      </c>
      <c r="B1371" s="34" t="s">
        <v>27927</v>
      </c>
      <c r="C1371" s="40">
        <v>31803205</v>
      </c>
      <c r="D1371" s="35" t="s">
        <v>27925</v>
      </c>
      <c r="E1371" s="35" t="s">
        <v>27926</v>
      </c>
      <c r="F1371" s="35" t="s">
        <v>27933</v>
      </c>
      <c r="G1371" s="35" t="s">
        <v>2339</v>
      </c>
      <c r="H1371" s="35" t="s">
        <v>1835</v>
      </c>
      <c r="I1371" s="41">
        <v>90012</v>
      </c>
      <c r="J1371" s="35" t="s">
        <v>23</v>
      </c>
      <c r="K1371" s="35" t="s">
        <v>1835</v>
      </c>
      <c r="L1371" s="41">
        <v>91750</v>
      </c>
      <c r="M1371" s="35">
        <v>2916</v>
      </c>
      <c r="N1371" s="35">
        <v>2916</v>
      </c>
      <c r="O1371" s="35">
        <v>0</v>
      </c>
      <c r="P1371" s="35" t="s">
        <v>26</v>
      </c>
      <c r="Q1371" s="35" t="s">
        <v>26</v>
      </c>
      <c r="R1371" s="42" t="str">
        <f>IF(Extensions53[[#This Row],[Category]]="higher", "priority","")</f>
        <v/>
      </c>
    </row>
    <row r="1372" spans="1:18" x14ac:dyDescent="0.3">
      <c r="A1372" s="37" t="s">
        <v>27934</v>
      </c>
      <c r="B1372" s="32" t="s">
        <v>27927</v>
      </c>
      <c r="C1372" s="37">
        <v>31803205</v>
      </c>
      <c r="D1372" s="33" t="s">
        <v>27925</v>
      </c>
      <c r="E1372" s="33" t="s">
        <v>27926</v>
      </c>
      <c r="F1372" s="33" t="s">
        <v>27935</v>
      </c>
      <c r="G1372" s="33" t="s">
        <v>2339</v>
      </c>
      <c r="H1372" s="33" t="s">
        <v>1835</v>
      </c>
      <c r="I1372" s="38">
        <v>90012</v>
      </c>
      <c r="J1372" s="33" t="s">
        <v>23</v>
      </c>
      <c r="K1372" s="33" t="s">
        <v>1835</v>
      </c>
      <c r="L1372" s="38">
        <v>91750</v>
      </c>
      <c r="M1372" s="33">
        <v>2916</v>
      </c>
      <c r="N1372" s="33">
        <v>2916</v>
      </c>
      <c r="O1372" s="33">
        <v>0</v>
      </c>
      <c r="P1372" s="33" t="s">
        <v>26</v>
      </c>
      <c r="Q1372" s="33" t="s">
        <v>26</v>
      </c>
      <c r="R1372" s="39" t="str">
        <f>IF(Extensions53[[#This Row],[Category]]="higher", "priority","")</f>
        <v>priority</v>
      </c>
    </row>
    <row r="1373" spans="1:18" x14ac:dyDescent="0.3">
      <c r="A1373" s="40" t="s">
        <v>27936</v>
      </c>
      <c r="B1373" s="34" t="s">
        <v>27927</v>
      </c>
      <c r="C1373" s="40">
        <v>31803205</v>
      </c>
      <c r="D1373" s="35" t="s">
        <v>27925</v>
      </c>
      <c r="E1373" s="35" t="s">
        <v>27926</v>
      </c>
      <c r="F1373" s="35" t="s">
        <v>27937</v>
      </c>
      <c r="G1373" s="35" t="s">
        <v>2339</v>
      </c>
      <c r="H1373" s="35" t="s">
        <v>1835</v>
      </c>
      <c r="I1373" s="41">
        <v>90012</v>
      </c>
      <c r="J1373" s="35" t="s">
        <v>23</v>
      </c>
      <c r="K1373" s="35" t="s">
        <v>1835</v>
      </c>
      <c r="L1373" s="41">
        <v>91750</v>
      </c>
      <c r="M1373" s="35">
        <v>2916</v>
      </c>
      <c r="N1373" s="35">
        <v>2916</v>
      </c>
      <c r="O1373" s="35">
        <v>0</v>
      </c>
      <c r="P1373" s="35" t="s">
        <v>26</v>
      </c>
      <c r="Q1373" s="35" t="s">
        <v>26</v>
      </c>
      <c r="R1373" s="42" t="str">
        <f>IF(Extensions53[[#This Row],[Category]]="higher", "priority","")</f>
        <v/>
      </c>
    </row>
    <row r="1374" spans="1:18" x14ac:dyDescent="0.3">
      <c r="A1374" s="37" t="s">
        <v>27036</v>
      </c>
      <c r="B1374" s="32" t="s">
        <v>27035</v>
      </c>
      <c r="C1374" s="37">
        <v>31504205</v>
      </c>
      <c r="D1374" s="33" t="s">
        <v>27023</v>
      </c>
      <c r="E1374" s="33" t="s">
        <v>27024</v>
      </c>
      <c r="F1374" s="33" t="s">
        <v>27037</v>
      </c>
      <c r="G1374" s="33" t="s">
        <v>2339</v>
      </c>
      <c r="H1374" s="33" t="s">
        <v>1835</v>
      </c>
      <c r="I1374" s="38">
        <v>90014</v>
      </c>
      <c r="J1374" s="33" t="s">
        <v>23</v>
      </c>
      <c r="K1374" s="33" t="s">
        <v>1835</v>
      </c>
      <c r="L1374" s="38">
        <v>90045</v>
      </c>
      <c r="M1374" s="33">
        <v>2916</v>
      </c>
      <c r="N1374" s="33">
        <v>2916</v>
      </c>
      <c r="O1374" s="33">
        <v>0</v>
      </c>
      <c r="P1374" s="33" t="s">
        <v>26</v>
      </c>
      <c r="Q1374" s="33" t="s">
        <v>26</v>
      </c>
      <c r="R1374" s="39" t="str">
        <f>IF(Extensions53[[#This Row],[Category]]="higher", "priority","")</f>
        <v/>
      </c>
    </row>
    <row r="1375" spans="1:18" x14ac:dyDescent="0.3">
      <c r="A1375" s="40" t="s">
        <v>27069</v>
      </c>
      <c r="B1375" s="34" t="s">
        <v>18486</v>
      </c>
      <c r="C1375" s="40">
        <v>31505105</v>
      </c>
      <c r="D1375" s="35" t="s">
        <v>27067</v>
      </c>
      <c r="E1375" s="35" t="s">
        <v>27068</v>
      </c>
      <c r="F1375" s="35" t="s">
        <v>27070</v>
      </c>
      <c r="G1375" s="35" t="s">
        <v>2339</v>
      </c>
      <c r="H1375" s="35" t="s">
        <v>1835</v>
      </c>
      <c r="I1375" s="41">
        <v>90015</v>
      </c>
      <c r="J1375" s="35" t="s">
        <v>23</v>
      </c>
      <c r="K1375" s="35" t="s">
        <v>1835</v>
      </c>
      <c r="L1375" s="41">
        <v>90089</v>
      </c>
      <c r="M1375" s="35">
        <v>2916</v>
      </c>
      <c r="N1375" s="35">
        <v>2916</v>
      </c>
      <c r="O1375" s="35">
        <v>0</v>
      </c>
      <c r="P1375" s="35" t="s">
        <v>26</v>
      </c>
      <c r="Q1375" s="35" t="s">
        <v>26</v>
      </c>
      <c r="R1375" s="42" t="str">
        <f>IF(Extensions53[[#This Row],[Category]]="higher", "priority","")</f>
        <v/>
      </c>
    </row>
    <row r="1376" spans="1:18" x14ac:dyDescent="0.3">
      <c r="A1376" s="37" t="s">
        <v>29023</v>
      </c>
      <c r="B1376" s="32" t="s">
        <v>29022</v>
      </c>
      <c r="C1376" s="37">
        <v>31829605</v>
      </c>
      <c r="D1376" s="33" t="s">
        <v>29020</v>
      </c>
      <c r="E1376" s="33" t="s">
        <v>29021</v>
      </c>
      <c r="F1376" s="33" t="s">
        <v>29024</v>
      </c>
      <c r="G1376" s="33" t="s">
        <v>2339</v>
      </c>
      <c r="H1376" s="33" t="s">
        <v>1835</v>
      </c>
      <c r="I1376" s="38">
        <v>90015</v>
      </c>
      <c r="J1376" s="33" t="s">
        <v>23</v>
      </c>
      <c r="K1376" s="33" t="s">
        <v>1835</v>
      </c>
      <c r="L1376" s="38">
        <v>90230</v>
      </c>
      <c r="M1376" s="33">
        <v>2916</v>
      </c>
      <c r="N1376" s="33">
        <v>2916</v>
      </c>
      <c r="O1376" s="33">
        <v>0</v>
      </c>
      <c r="P1376" s="33" t="s">
        <v>26</v>
      </c>
      <c r="Q1376" s="33" t="s">
        <v>26</v>
      </c>
      <c r="R1376" s="39" t="str">
        <f>IF(Extensions53[[#This Row],[Category]]="higher", "priority","")</f>
        <v/>
      </c>
    </row>
    <row r="1377" spans="1:18" x14ac:dyDescent="0.3">
      <c r="A1377" s="40" t="s">
        <v>2983</v>
      </c>
      <c r="B1377" s="34" t="s">
        <v>2982</v>
      </c>
      <c r="C1377" s="40">
        <v>11801905</v>
      </c>
      <c r="D1377" s="35" t="s">
        <v>2980</v>
      </c>
      <c r="E1377" s="35" t="s">
        <v>2981</v>
      </c>
      <c r="F1377" s="35" t="s">
        <v>2984</v>
      </c>
      <c r="G1377" s="35" t="s">
        <v>2339</v>
      </c>
      <c r="H1377" s="35" t="s">
        <v>1835</v>
      </c>
      <c r="I1377" s="41">
        <v>90017</v>
      </c>
      <c r="J1377" s="35" t="s">
        <v>23</v>
      </c>
      <c r="K1377" s="35" t="s">
        <v>1835</v>
      </c>
      <c r="L1377" s="41">
        <v>90032</v>
      </c>
      <c r="M1377" s="35">
        <v>2916</v>
      </c>
      <c r="N1377" s="35">
        <v>2916</v>
      </c>
      <c r="O1377" s="35">
        <v>0</v>
      </c>
      <c r="P1377" s="35" t="s">
        <v>26</v>
      </c>
      <c r="Q1377" s="35" t="s">
        <v>26</v>
      </c>
      <c r="R1377" s="42" t="str">
        <f>IF(Extensions53[[#This Row],[Category]]="higher", "priority","")</f>
        <v/>
      </c>
    </row>
    <row r="1378" spans="1:18" x14ac:dyDescent="0.3">
      <c r="A1378" s="37" t="s">
        <v>19403</v>
      </c>
      <c r="B1378" s="32" t="s">
        <v>19402</v>
      </c>
      <c r="C1378" s="37">
        <v>15016905</v>
      </c>
      <c r="D1378" s="33" t="s">
        <v>19400</v>
      </c>
      <c r="E1378" s="33" t="s">
        <v>19401</v>
      </c>
      <c r="F1378" s="33" t="s">
        <v>19404</v>
      </c>
      <c r="G1378" s="33" t="s">
        <v>2339</v>
      </c>
      <c r="H1378" s="33" t="s">
        <v>1835</v>
      </c>
      <c r="I1378" s="38">
        <v>90018</v>
      </c>
      <c r="J1378" s="33" t="s">
        <v>23</v>
      </c>
      <c r="K1378" s="33" t="s">
        <v>1835</v>
      </c>
      <c r="L1378" s="38">
        <v>90018</v>
      </c>
      <c r="M1378" s="33">
        <v>2916</v>
      </c>
      <c r="N1378" s="33">
        <v>2916</v>
      </c>
      <c r="O1378" s="33">
        <v>0</v>
      </c>
      <c r="P1378" s="33" t="s">
        <v>26</v>
      </c>
      <c r="Q1378" s="33" t="s">
        <v>26</v>
      </c>
      <c r="R1378" s="39" t="str">
        <f>IF(Extensions53[[#This Row],[Category]]="higher", "priority","")</f>
        <v/>
      </c>
    </row>
    <row r="1379" spans="1:18" x14ac:dyDescent="0.3">
      <c r="A1379" s="40" t="s">
        <v>27232</v>
      </c>
      <c r="B1379" s="34" t="s">
        <v>27231</v>
      </c>
      <c r="C1379" s="40">
        <v>31801005</v>
      </c>
      <c r="D1379" s="35" t="s">
        <v>27230</v>
      </c>
      <c r="E1379" s="35" t="s">
        <v>27231</v>
      </c>
      <c r="F1379" s="35" t="s">
        <v>27233</v>
      </c>
      <c r="G1379" s="35" t="s">
        <v>2339</v>
      </c>
      <c r="H1379" s="35" t="s">
        <v>1835</v>
      </c>
      <c r="I1379" s="41">
        <v>90018</v>
      </c>
      <c r="J1379" s="35" t="s">
        <v>23</v>
      </c>
      <c r="K1379" s="35" t="s">
        <v>1835</v>
      </c>
      <c r="L1379" s="41">
        <v>91750</v>
      </c>
      <c r="M1379" s="35">
        <v>2916</v>
      </c>
      <c r="N1379" s="35">
        <v>2916</v>
      </c>
      <c r="O1379" s="35">
        <v>0</v>
      </c>
      <c r="P1379" s="35" t="s">
        <v>26</v>
      </c>
      <c r="Q1379" s="35" t="s">
        <v>26</v>
      </c>
      <c r="R1379" s="42" t="str">
        <f>IF(Extensions53[[#This Row],[Category]]="higher", "priority","")</f>
        <v/>
      </c>
    </row>
    <row r="1380" spans="1:18" x14ac:dyDescent="0.3">
      <c r="A1380" s="37" t="s">
        <v>8087</v>
      </c>
      <c r="B1380" s="32" t="s">
        <v>8086</v>
      </c>
      <c r="C1380" s="37">
        <v>14130505</v>
      </c>
      <c r="D1380" s="33" t="s">
        <v>8084</v>
      </c>
      <c r="E1380" s="33" t="s">
        <v>8085</v>
      </c>
      <c r="F1380" s="33" t="s">
        <v>8088</v>
      </c>
      <c r="G1380" s="33" t="s">
        <v>2339</v>
      </c>
      <c r="H1380" s="33" t="s">
        <v>1835</v>
      </c>
      <c r="I1380" s="38">
        <v>90022</v>
      </c>
      <c r="J1380" s="33" t="s">
        <v>23</v>
      </c>
      <c r="K1380" s="33" t="s">
        <v>1835</v>
      </c>
      <c r="L1380" s="38">
        <v>91790</v>
      </c>
      <c r="M1380" s="33">
        <v>2916</v>
      </c>
      <c r="N1380" s="33">
        <v>2916</v>
      </c>
      <c r="O1380" s="33">
        <v>0</v>
      </c>
      <c r="P1380" s="33" t="s">
        <v>26</v>
      </c>
      <c r="Q1380" s="33" t="s">
        <v>26</v>
      </c>
      <c r="R1380" s="39" t="str">
        <f>IF(Extensions53[[#This Row],[Category]]="higher", "priority","")</f>
        <v/>
      </c>
    </row>
    <row r="1381" spans="1:18" x14ac:dyDescent="0.3">
      <c r="A1381" s="40" t="s">
        <v>27938</v>
      </c>
      <c r="B1381" s="34" t="s">
        <v>27927</v>
      </c>
      <c r="C1381" s="40">
        <v>31803205</v>
      </c>
      <c r="D1381" s="35" t="s">
        <v>27925</v>
      </c>
      <c r="E1381" s="35" t="s">
        <v>27926</v>
      </c>
      <c r="F1381" s="35" t="s">
        <v>27939</v>
      </c>
      <c r="G1381" s="35" t="s">
        <v>2339</v>
      </c>
      <c r="H1381" s="35" t="s">
        <v>1835</v>
      </c>
      <c r="I1381" s="41">
        <v>90022</v>
      </c>
      <c r="J1381" s="35" t="s">
        <v>23</v>
      </c>
      <c r="K1381" s="35" t="s">
        <v>1835</v>
      </c>
      <c r="L1381" s="41">
        <v>91750</v>
      </c>
      <c r="M1381" s="35">
        <v>2916</v>
      </c>
      <c r="N1381" s="35">
        <v>2916</v>
      </c>
      <c r="O1381" s="35">
        <v>0</v>
      </c>
      <c r="P1381" s="35" t="s">
        <v>26</v>
      </c>
      <c r="Q1381" s="35" t="s">
        <v>26</v>
      </c>
      <c r="R1381" s="42" t="str">
        <f>IF(Extensions53[[#This Row],[Category]]="higher", "priority","")</f>
        <v/>
      </c>
    </row>
    <row r="1382" spans="1:18" x14ac:dyDescent="0.3">
      <c r="A1382" s="37" t="s">
        <v>32047</v>
      </c>
      <c r="B1382" s="32" t="s">
        <v>32046</v>
      </c>
      <c r="C1382" s="37">
        <v>31981105</v>
      </c>
      <c r="D1382" s="33" t="s">
        <v>32045</v>
      </c>
      <c r="E1382" s="33" t="s">
        <v>25928</v>
      </c>
      <c r="F1382" s="33" t="s">
        <v>32048</v>
      </c>
      <c r="G1382" s="33" t="s">
        <v>2339</v>
      </c>
      <c r="H1382" s="33" t="s">
        <v>1835</v>
      </c>
      <c r="I1382" s="38">
        <v>90023</v>
      </c>
      <c r="J1382" s="33" t="s">
        <v>23</v>
      </c>
      <c r="K1382" s="33" t="s">
        <v>1835</v>
      </c>
      <c r="L1382" s="38">
        <v>91103</v>
      </c>
      <c r="M1382" s="33">
        <v>2916</v>
      </c>
      <c r="N1382" s="33">
        <v>2916</v>
      </c>
      <c r="O1382" s="33">
        <v>0</v>
      </c>
      <c r="P1382" s="33" t="s">
        <v>26</v>
      </c>
      <c r="Q1382" s="33" t="s">
        <v>26</v>
      </c>
      <c r="R1382" s="39" t="str">
        <f>IF(Extensions53[[#This Row],[Category]]="higher", "priority","")</f>
        <v/>
      </c>
    </row>
    <row r="1383" spans="1:18" x14ac:dyDescent="0.3">
      <c r="A1383" s="40" t="s">
        <v>2889</v>
      </c>
      <c r="B1383" s="34" t="s">
        <v>2888</v>
      </c>
      <c r="C1383" s="40">
        <v>11801705</v>
      </c>
      <c r="D1383" s="35" t="s">
        <v>2886</v>
      </c>
      <c r="E1383" s="35" t="s">
        <v>2887</v>
      </c>
      <c r="F1383" s="35" t="s">
        <v>2890</v>
      </c>
      <c r="G1383" s="35" t="s">
        <v>2339</v>
      </c>
      <c r="H1383" s="35" t="s">
        <v>1835</v>
      </c>
      <c r="I1383" s="41">
        <v>90024</v>
      </c>
      <c r="J1383" s="35" t="s">
        <v>23</v>
      </c>
      <c r="K1383" s="35" t="s">
        <v>1835</v>
      </c>
      <c r="L1383" s="41">
        <v>90024</v>
      </c>
      <c r="M1383" s="35">
        <v>2916</v>
      </c>
      <c r="N1383" s="35">
        <v>2916</v>
      </c>
      <c r="O1383" s="35">
        <v>0</v>
      </c>
      <c r="P1383" s="35" t="s">
        <v>26</v>
      </c>
      <c r="Q1383" s="35" t="s">
        <v>26</v>
      </c>
      <c r="R1383" s="42" t="str">
        <f>IF(Extensions53[[#This Row],[Category]]="higher", "priority","")</f>
        <v/>
      </c>
    </row>
    <row r="1384" spans="1:18" x14ac:dyDescent="0.3">
      <c r="A1384" s="37" t="s">
        <v>20685</v>
      </c>
      <c r="B1384" s="32" t="s">
        <v>20684</v>
      </c>
      <c r="C1384" s="37">
        <v>21891605</v>
      </c>
      <c r="D1384" s="33" t="s">
        <v>20682</v>
      </c>
      <c r="E1384" s="33" t="s">
        <v>20683</v>
      </c>
      <c r="F1384" s="33" t="s">
        <v>20686</v>
      </c>
      <c r="G1384" s="33" t="s">
        <v>2339</v>
      </c>
      <c r="H1384" s="33" t="s">
        <v>1835</v>
      </c>
      <c r="I1384" s="38">
        <v>90027</v>
      </c>
      <c r="J1384" s="33" t="s">
        <v>23</v>
      </c>
      <c r="K1384" s="33" t="s">
        <v>1835</v>
      </c>
      <c r="L1384" s="38">
        <v>91761</v>
      </c>
      <c r="M1384" s="33">
        <v>2916</v>
      </c>
      <c r="N1384" s="33">
        <v>2916</v>
      </c>
      <c r="O1384" s="33">
        <v>0</v>
      </c>
      <c r="P1384" s="33" t="s">
        <v>26</v>
      </c>
      <c r="Q1384" s="33" t="s">
        <v>26</v>
      </c>
      <c r="R1384" s="39" t="str">
        <f>IF(Extensions53[[#This Row],[Category]]="higher", "priority","")</f>
        <v/>
      </c>
    </row>
    <row r="1385" spans="1:18" x14ac:dyDescent="0.3">
      <c r="A1385" s="40" t="s">
        <v>20688</v>
      </c>
      <c r="B1385" s="34" t="s">
        <v>20687</v>
      </c>
      <c r="C1385" s="40">
        <v>21891605</v>
      </c>
      <c r="D1385" s="35" t="s">
        <v>20682</v>
      </c>
      <c r="E1385" s="35" t="s">
        <v>20683</v>
      </c>
      <c r="F1385" s="35" t="s">
        <v>20689</v>
      </c>
      <c r="G1385" s="35" t="s">
        <v>2339</v>
      </c>
      <c r="H1385" s="35" t="s">
        <v>1835</v>
      </c>
      <c r="I1385" s="41">
        <v>90027</v>
      </c>
      <c r="J1385" s="35" t="s">
        <v>23</v>
      </c>
      <c r="K1385" s="35" t="s">
        <v>1835</v>
      </c>
      <c r="L1385" s="41">
        <v>91761</v>
      </c>
      <c r="M1385" s="35">
        <v>2916</v>
      </c>
      <c r="N1385" s="35">
        <v>2916</v>
      </c>
      <c r="O1385" s="35">
        <v>0</v>
      </c>
      <c r="P1385" s="35" t="s">
        <v>26</v>
      </c>
      <c r="Q1385" s="35" t="s">
        <v>26</v>
      </c>
      <c r="R1385" s="42" t="str">
        <f>IF(Extensions53[[#This Row],[Category]]="higher", "priority","")</f>
        <v/>
      </c>
    </row>
    <row r="1386" spans="1:18" x14ac:dyDescent="0.3">
      <c r="A1386" s="37" t="s">
        <v>21048</v>
      </c>
      <c r="B1386" s="32" t="s">
        <v>21047</v>
      </c>
      <c r="C1386" s="37">
        <v>21958105</v>
      </c>
      <c r="D1386" s="33" t="s">
        <v>21046</v>
      </c>
      <c r="E1386" s="33" t="s">
        <v>21047</v>
      </c>
      <c r="F1386" s="33" t="s">
        <v>21049</v>
      </c>
      <c r="G1386" s="33" t="s">
        <v>12837</v>
      </c>
      <c r="H1386" s="33" t="s">
        <v>1835</v>
      </c>
      <c r="I1386" s="38">
        <v>90028</v>
      </c>
      <c r="J1386" s="33" t="s">
        <v>23</v>
      </c>
      <c r="K1386" s="33" t="s">
        <v>1835</v>
      </c>
      <c r="L1386" s="38">
        <v>90028</v>
      </c>
      <c r="M1386" s="33">
        <v>2916</v>
      </c>
      <c r="N1386" s="33">
        <v>2916</v>
      </c>
      <c r="O1386" s="33">
        <v>0</v>
      </c>
      <c r="P1386" s="33" t="s">
        <v>26</v>
      </c>
      <c r="Q1386" s="33" t="s">
        <v>26</v>
      </c>
      <c r="R1386" s="39" t="str">
        <f>IF(Extensions53[[#This Row],[Category]]="higher", "priority","")</f>
        <v/>
      </c>
    </row>
    <row r="1387" spans="1:18" x14ac:dyDescent="0.3">
      <c r="A1387" s="40" t="s">
        <v>21050</v>
      </c>
      <c r="B1387" s="34" t="s">
        <v>21047</v>
      </c>
      <c r="C1387" s="40">
        <v>21958105</v>
      </c>
      <c r="D1387" s="35" t="s">
        <v>21046</v>
      </c>
      <c r="E1387" s="35" t="s">
        <v>21047</v>
      </c>
      <c r="F1387" s="35" t="s">
        <v>21051</v>
      </c>
      <c r="G1387" s="35" t="s">
        <v>12837</v>
      </c>
      <c r="H1387" s="35" t="s">
        <v>1835</v>
      </c>
      <c r="I1387" s="41">
        <v>90028</v>
      </c>
      <c r="J1387" s="35" t="s">
        <v>23</v>
      </c>
      <c r="K1387" s="35" t="s">
        <v>1835</v>
      </c>
      <c r="L1387" s="41">
        <v>90028</v>
      </c>
      <c r="M1387" s="35">
        <v>2916</v>
      </c>
      <c r="N1387" s="35">
        <v>2916</v>
      </c>
      <c r="O1387" s="35">
        <v>0</v>
      </c>
      <c r="P1387" s="35" t="s">
        <v>26</v>
      </c>
      <c r="Q1387" s="35" t="s">
        <v>26</v>
      </c>
      <c r="R1387" s="42" t="str">
        <f>IF(Extensions53[[#This Row],[Category]]="higher", "priority","")</f>
        <v/>
      </c>
    </row>
    <row r="1388" spans="1:18" x14ac:dyDescent="0.3">
      <c r="A1388" s="37" t="s">
        <v>21052</v>
      </c>
      <c r="B1388" s="32" t="s">
        <v>21047</v>
      </c>
      <c r="C1388" s="37">
        <v>21958105</v>
      </c>
      <c r="D1388" s="33" t="s">
        <v>21046</v>
      </c>
      <c r="E1388" s="33" t="s">
        <v>21047</v>
      </c>
      <c r="F1388" s="33" t="s">
        <v>21053</v>
      </c>
      <c r="G1388" s="33" t="s">
        <v>12837</v>
      </c>
      <c r="H1388" s="33" t="s">
        <v>1835</v>
      </c>
      <c r="I1388" s="38">
        <v>90028</v>
      </c>
      <c r="J1388" s="33" t="s">
        <v>23</v>
      </c>
      <c r="K1388" s="33" t="s">
        <v>1835</v>
      </c>
      <c r="L1388" s="38">
        <v>90028</v>
      </c>
      <c r="M1388" s="33">
        <v>2916</v>
      </c>
      <c r="N1388" s="33">
        <v>2916</v>
      </c>
      <c r="O1388" s="33">
        <v>0</v>
      </c>
      <c r="P1388" s="33" t="s">
        <v>26</v>
      </c>
      <c r="Q1388" s="33" t="s">
        <v>26</v>
      </c>
      <c r="R1388" s="39" t="str">
        <f>IF(Extensions53[[#This Row],[Category]]="higher", "priority","")</f>
        <v/>
      </c>
    </row>
    <row r="1389" spans="1:18" x14ac:dyDescent="0.3">
      <c r="A1389" s="40" t="s">
        <v>21054</v>
      </c>
      <c r="B1389" s="34" t="s">
        <v>21047</v>
      </c>
      <c r="C1389" s="40">
        <v>21958105</v>
      </c>
      <c r="D1389" s="35" t="s">
        <v>21046</v>
      </c>
      <c r="E1389" s="35" t="s">
        <v>21047</v>
      </c>
      <c r="F1389" s="35" t="s">
        <v>21055</v>
      </c>
      <c r="G1389" s="35" t="s">
        <v>12837</v>
      </c>
      <c r="H1389" s="35" t="s">
        <v>1835</v>
      </c>
      <c r="I1389" s="41">
        <v>90028</v>
      </c>
      <c r="J1389" s="35" t="s">
        <v>23</v>
      </c>
      <c r="K1389" s="35" t="s">
        <v>1835</v>
      </c>
      <c r="L1389" s="41">
        <v>90028</v>
      </c>
      <c r="M1389" s="35">
        <v>2916</v>
      </c>
      <c r="N1389" s="35">
        <v>2916</v>
      </c>
      <c r="O1389" s="35">
        <v>0</v>
      </c>
      <c r="P1389" s="35" t="s">
        <v>26</v>
      </c>
      <c r="Q1389" s="35" t="s">
        <v>26</v>
      </c>
      <c r="R1389" s="42" t="str">
        <f>IF(Extensions53[[#This Row],[Category]]="higher", "priority","")</f>
        <v/>
      </c>
    </row>
    <row r="1390" spans="1:18" x14ac:dyDescent="0.3">
      <c r="A1390" s="37" t="s">
        <v>21056</v>
      </c>
      <c r="B1390" s="32" t="s">
        <v>21047</v>
      </c>
      <c r="C1390" s="37">
        <v>21958105</v>
      </c>
      <c r="D1390" s="33" t="s">
        <v>21046</v>
      </c>
      <c r="E1390" s="33" t="s">
        <v>21047</v>
      </c>
      <c r="F1390" s="33" t="s">
        <v>21057</v>
      </c>
      <c r="G1390" s="33" t="s">
        <v>12837</v>
      </c>
      <c r="H1390" s="33" t="s">
        <v>1835</v>
      </c>
      <c r="I1390" s="38">
        <v>90028</v>
      </c>
      <c r="J1390" s="33" t="s">
        <v>23</v>
      </c>
      <c r="K1390" s="33" t="s">
        <v>1835</v>
      </c>
      <c r="L1390" s="38">
        <v>90028</v>
      </c>
      <c r="M1390" s="33">
        <v>2916</v>
      </c>
      <c r="N1390" s="33">
        <v>2916</v>
      </c>
      <c r="O1390" s="33">
        <v>0</v>
      </c>
      <c r="P1390" s="33" t="s">
        <v>26</v>
      </c>
      <c r="Q1390" s="33" t="s">
        <v>26</v>
      </c>
      <c r="R1390" s="39" t="str">
        <f>IF(Extensions53[[#This Row],[Category]]="higher", "priority","")</f>
        <v/>
      </c>
    </row>
    <row r="1391" spans="1:18" x14ac:dyDescent="0.3">
      <c r="A1391" s="40" t="s">
        <v>25572</v>
      </c>
      <c r="B1391" s="34" t="s">
        <v>25571</v>
      </c>
      <c r="C1391" s="40">
        <v>31011405</v>
      </c>
      <c r="D1391" s="35" t="s">
        <v>25570</v>
      </c>
      <c r="E1391" s="35" t="s">
        <v>25571</v>
      </c>
      <c r="F1391" s="35" t="s">
        <v>25573</v>
      </c>
      <c r="G1391" s="35" t="s">
        <v>2339</v>
      </c>
      <c r="H1391" s="35" t="s">
        <v>1835</v>
      </c>
      <c r="I1391" s="41">
        <v>90028</v>
      </c>
      <c r="J1391" s="35" t="s">
        <v>23</v>
      </c>
      <c r="K1391" s="35" t="s">
        <v>1835</v>
      </c>
      <c r="L1391" s="41">
        <v>90028</v>
      </c>
      <c r="M1391" s="35">
        <v>2916</v>
      </c>
      <c r="N1391" s="35">
        <v>2916</v>
      </c>
      <c r="O1391" s="35">
        <v>0</v>
      </c>
      <c r="P1391" s="35" t="s">
        <v>26</v>
      </c>
      <c r="Q1391" s="35" t="s">
        <v>26</v>
      </c>
      <c r="R1391" s="42" t="str">
        <f>IF(Extensions53[[#This Row],[Category]]="higher", "priority","")</f>
        <v/>
      </c>
    </row>
    <row r="1392" spans="1:18" x14ac:dyDescent="0.3">
      <c r="A1392" s="37" t="s">
        <v>25574</v>
      </c>
      <c r="B1392" s="32" t="s">
        <v>25571</v>
      </c>
      <c r="C1392" s="37">
        <v>31011405</v>
      </c>
      <c r="D1392" s="33" t="s">
        <v>25570</v>
      </c>
      <c r="E1392" s="33" t="s">
        <v>25571</v>
      </c>
      <c r="F1392" s="33" t="s">
        <v>25575</v>
      </c>
      <c r="G1392" s="33" t="s">
        <v>2339</v>
      </c>
      <c r="H1392" s="33" t="s">
        <v>1835</v>
      </c>
      <c r="I1392" s="38">
        <v>90028</v>
      </c>
      <c r="J1392" s="33" t="s">
        <v>23</v>
      </c>
      <c r="K1392" s="33" t="s">
        <v>1835</v>
      </c>
      <c r="L1392" s="38">
        <v>90028</v>
      </c>
      <c r="M1392" s="33">
        <v>2916</v>
      </c>
      <c r="N1392" s="33">
        <v>2916</v>
      </c>
      <c r="O1392" s="33">
        <v>0</v>
      </c>
      <c r="P1392" s="33" t="s">
        <v>26</v>
      </c>
      <c r="Q1392" s="33" t="s">
        <v>26</v>
      </c>
      <c r="R1392" s="39" t="str">
        <f>IF(Extensions53[[#This Row],[Category]]="higher", "priority","")</f>
        <v/>
      </c>
    </row>
    <row r="1393" spans="1:18" x14ac:dyDescent="0.3">
      <c r="A1393" s="40" t="s">
        <v>26973</v>
      </c>
      <c r="B1393" s="34" t="s">
        <v>26972</v>
      </c>
      <c r="C1393" s="40">
        <v>31500405</v>
      </c>
      <c r="D1393" s="35" t="s">
        <v>26970</v>
      </c>
      <c r="E1393" s="35" t="s">
        <v>26971</v>
      </c>
      <c r="F1393" s="35" t="s">
        <v>26974</v>
      </c>
      <c r="G1393" s="35" t="s">
        <v>2339</v>
      </c>
      <c r="H1393" s="35" t="s">
        <v>1835</v>
      </c>
      <c r="I1393" s="41">
        <v>90028</v>
      </c>
      <c r="J1393" s="35" t="s">
        <v>23</v>
      </c>
      <c r="K1393" s="35" t="s">
        <v>1835</v>
      </c>
      <c r="L1393" s="41">
        <v>91510</v>
      </c>
      <c r="M1393" s="35">
        <v>2916</v>
      </c>
      <c r="N1393" s="35">
        <v>2916</v>
      </c>
      <c r="O1393" s="35">
        <v>0</v>
      </c>
      <c r="P1393" s="35" t="s">
        <v>26</v>
      </c>
      <c r="Q1393" s="35" t="s">
        <v>26</v>
      </c>
      <c r="R1393" s="42" t="str">
        <f>IF(Extensions53[[#This Row],[Category]]="higher", "priority","")</f>
        <v/>
      </c>
    </row>
    <row r="1394" spans="1:18" x14ac:dyDescent="0.3">
      <c r="A1394" s="37" t="s">
        <v>20691</v>
      </c>
      <c r="B1394" s="32" t="s">
        <v>20690</v>
      </c>
      <c r="C1394" s="37">
        <v>21891605</v>
      </c>
      <c r="D1394" s="33" t="s">
        <v>20682</v>
      </c>
      <c r="E1394" s="33" t="s">
        <v>20683</v>
      </c>
      <c r="F1394" s="33" t="s">
        <v>20692</v>
      </c>
      <c r="G1394" s="33" t="s">
        <v>2339</v>
      </c>
      <c r="H1394" s="33" t="s">
        <v>1835</v>
      </c>
      <c r="I1394" s="38">
        <v>90029</v>
      </c>
      <c r="J1394" s="33" t="s">
        <v>23</v>
      </c>
      <c r="K1394" s="33" t="s">
        <v>1835</v>
      </c>
      <c r="L1394" s="38">
        <v>91761</v>
      </c>
      <c r="M1394" s="33">
        <v>2916</v>
      </c>
      <c r="N1394" s="33">
        <v>2916</v>
      </c>
      <c r="O1394" s="33">
        <v>0</v>
      </c>
      <c r="P1394" s="33" t="s">
        <v>26</v>
      </c>
      <c r="Q1394" s="33" t="s">
        <v>26</v>
      </c>
      <c r="R1394" s="39" t="str">
        <f>IF(Extensions53[[#This Row],[Category]]="higher", "priority","")</f>
        <v/>
      </c>
    </row>
    <row r="1395" spans="1:18" x14ac:dyDescent="0.3">
      <c r="A1395" s="40" t="s">
        <v>27940</v>
      </c>
      <c r="B1395" s="34" t="s">
        <v>27927</v>
      </c>
      <c r="C1395" s="40">
        <v>31803205</v>
      </c>
      <c r="D1395" s="35" t="s">
        <v>27925</v>
      </c>
      <c r="E1395" s="35" t="s">
        <v>27926</v>
      </c>
      <c r="F1395" s="35" t="s">
        <v>20692</v>
      </c>
      <c r="G1395" s="35" t="s">
        <v>2339</v>
      </c>
      <c r="H1395" s="35" t="s">
        <v>1835</v>
      </c>
      <c r="I1395" s="41">
        <v>90029</v>
      </c>
      <c r="J1395" s="35" t="s">
        <v>23</v>
      </c>
      <c r="K1395" s="35" t="s">
        <v>1835</v>
      </c>
      <c r="L1395" s="41">
        <v>91750</v>
      </c>
      <c r="M1395" s="35">
        <v>2916</v>
      </c>
      <c r="N1395" s="35">
        <v>2916</v>
      </c>
      <c r="O1395" s="35">
        <v>0</v>
      </c>
      <c r="P1395" s="35" t="s">
        <v>26</v>
      </c>
      <c r="Q1395" s="35" t="s">
        <v>26</v>
      </c>
      <c r="R1395" s="42" t="str">
        <f>IF(Extensions53[[#This Row],[Category]]="higher", "priority","")</f>
        <v/>
      </c>
    </row>
    <row r="1396" spans="1:18" x14ac:dyDescent="0.3">
      <c r="A1396" s="37" t="s">
        <v>20694</v>
      </c>
      <c r="B1396" s="32" t="s">
        <v>20693</v>
      </c>
      <c r="C1396" s="37">
        <v>21891605</v>
      </c>
      <c r="D1396" s="33" t="s">
        <v>20682</v>
      </c>
      <c r="E1396" s="33" t="s">
        <v>20683</v>
      </c>
      <c r="F1396" s="33" t="s">
        <v>20695</v>
      </c>
      <c r="G1396" s="33" t="s">
        <v>2339</v>
      </c>
      <c r="H1396" s="33" t="s">
        <v>1835</v>
      </c>
      <c r="I1396" s="38">
        <v>90033</v>
      </c>
      <c r="J1396" s="33" t="s">
        <v>23</v>
      </c>
      <c r="K1396" s="33" t="s">
        <v>1835</v>
      </c>
      <c r="L1396" s="38">
        <v>91761</v>
      </c>
      <c r="M1396" s="33">
        <v>2916</v>
      </c>
      <c r="N1396" s="33">
        <v>2916</v>
      </c>
      <c r="O1396" s="33">
        <v>0</v>
      </c>
      <c r="P1396" s="33" t="s">
        <v>26</v>
      </c>
      <c r="Q1396" s="33" t="s">
        <v>26</v>
      </c>
      <c r="R1396" s="39" t="str">
        <f>IF(Extensions53[[#This Row],[Category]]="higher", "priority","")</f>
        <v/>
      </c>
    </row>
    <row r="1397" spans="1:18" x14ac:dyDescent="0.3">
      <c r="A1397" s="40" t="s">
        <v>27234</v>
      </c>
      <c r="B1397" s="34" t="s">
        <v>27231</v>
      </c>
      <c r="C1397" s="40">
        <v>31801005</v>
      </c>
      <c r="D1397" s="35" t="s">
        <v>27230</v>
      </c>
      <c r="E1397" s="35" t="s">
        <v>27231</v>
      </c>
      <c r="F1397" s="35" t="s">
        <v>27235</v>
      </c>
      <c r="G1397" s="35" t="s">
        <v>2339</v>
      </c>
      <c r="H1397" s="35" t="s">
        <v>1835</v>
      </c>
      <c r="I1397" s="41">
        <v>90033</v>
      </c>
      <c r="J1397" s="35" t="s">
        <v>23</v>
      </c>
      <c r="K1397" s="35" t="s">
        <v>1835</v>
      </c>
      <c r="L1397" s="41">
        <v>91750</v>
      </c>
      <c r="M1397" s="35">
        <v>2916</v>
      </c>
      <c r="N1397" s="35">
        <v>2916</v>
      </c>
      <c r="O1397" s="35">
        <v>0</v>
      </c>
      <c r="P1397" s="35" t="s">
        <v>26</v>
      </c>
      <c r="Q1397" s="35" t="s">
        <v>26</v>
      </c>
      <c r="R1397" s="42" t="str">
        <f>IF(Extensions53[[#This Row],[Category]]="higher", "priority","")</f>
        <v/>
      </c>
    </row>
    <row r="1398" spans="1:18" x14ac:dyDescent="0.3">
      <c r="A1398" s="37" t="s">
        <v>32050</v>
      </c>
      <c r="B1398" s="32" t="s">
        <v>32049</v>
      </c>
      <c r="C1398" s="37">
        <v>31981105</v>
      </c>
      <c r="D1398" s="33" t="s">
        <v>32045</v>
      </c>
      <c r="E1398" s="33" t="s">
        <v>25928</v>
      </c>
      <c r="F1398" s="33" t="s">
        <v>32051</v>
      </c>
      <c r="G1398" s="33" t="s">
        <v>2339</v>
      </c>
      <c r="H1398" s="33" t="s">
        <v>1835</v>
      </c>
      <c r="I1398" s="38">
        <v>90033</v>
      </c>
      <c r="J1398" s="33" t="s">
        <v>23</v>
      </c>
      <c r="K1398" s="33" t="s">
        <v>1835</v>
      </c>
      <c r="L1398" s="38">
        <v>91103</v>
      </c>
      <c r="M1398" s="33">
        <v>2916</v>
      </c>
      <c r="N1398" s="33">
        <v>2916</v>
      </c>
      <c r="O1398" s="33">
        <v>0</v>
      </c>
      <c r="P1398" s="33" t="s">
        <v>26</v>
      </c>
      <c r="Q1398" s="33" t="s">
        <v>26</v>
      </c>
      <c r="R1398" s="39" t="str">
        <f>IF(Extensions53[[#This Row],[Category]]="higher", "priority","")</f>
        <v/>
      </c>
    </row>
    <row r="1399" spans="1:18" x14ac:dyDescent="0.3">
      <c r="A1399" s="40" t="s">
        <v>20697</v>
      </c>
      <c r="B1399" s="34" t="s">
        <v>20696</v>
      </c>
      <c r="C1399" s="40">
        <v>21891605</v>
      </c>
      <c r="D1399" s="35" t="s">
        <v>20682</v>
      </c>
      <c r="E1399" s="35" t="s">
        <v>20683</v>
      </c>
      <c r="F1399" s="35" t="s">
        <v>20698</v>
      </c>
      <c r="G1399" s="35" t="s">
        <v>20699</v>
      </c>
      <c r="H1399" s="35" t="s">
        <v>1835</v>
      </c>
      <c r="I1399" s="41">
        <v>90034</v>
      </c>
      <c r="J1399" s="35" t="s">
        <v>23</v>
      </c>
      <c r="K1399" s="35" t="s">
        <v>1835</v>
      </c>
      <c r="L1399" s="41">
        <v>91761</v>
      </c>
      <c r="M1399" s="35">
        <v>2916</v>
      </c>
      <c r="N1399" s="35">
        <v>2916</v>
      </c>
      <c r="O1399" s="35">
        <v>0</v>
      </c>
      <c r="P1399" s="35" t="s">
        <v>26</v>
      </c>
      <c r="Q1399" s="35" t="s">
        <v>26</v>
      </c>
      <c r="R1399" s="42" t="str">
        <f>IF(Extensions53[[#This Row],[Category]]="higher", "priority","")</f>
        <v/>
      </c>
    </row>
    <row r="1400" spans="1:18" x14ac:dyDescent="0.3">
      <c r="A1400" s="37" t="s">
        <v>21129</v>
      </c>
      <c r="B1400" s="32" t="s">
        <v>21128</v>
      </c>
      <c r="C1400" s="37">
        <v>24007605</v>
      </c>
      <c r="D1400" s="33" t="s">
        <v>21127</v>
      </c>
      <c r="E1400" s="33" t="s">
        <v>21128</v>
      </c>
      <c r="F1400" s="33" t="s">
        <v>21130</v>
      </c>
      <c r="G1400" s="33" t="s">
        <v>2339</v>
      </c>
      <c r="H1400" s="33" t="s">
        <v>1835</v>
      </c>
      <c r="I1400" s="38">
        <v>90040</v>
      </c>
      <c r="J1400" s="33" t="s">
        <v>23</v>
      </c>
      <c r="K1400" s="33" t="s">
        <v>1835</v>
      </c>
      <c r="L1400" s="38">
        <v>92626</v>
      </c>
      <c r="M1400" s="33">
        <v>2916</v>
      </c>
      <c r="N1400" s="33">
        <v>2916</v>
      </c>
      <c r="O1400" s="33">
        <v>0</v>
      </c>
      <c r="P1400" s="33" t="s">
        <v>26</v>
      </c>
      <c r="Q1400" s="33" t="s">
        <v>26</v>
      </c>
      <c r="R1400" s="39" t="str">
        <f>IF(Extensions53[[#This Row],[Category]]="higher", "priority","")</f>
        <v/>
      </c>
    </row>
    <row r="1401" spans="1:18" x14ac:dyDescent="0.3">
      <c r="A1401" s="40" t="s">
        <v>27941</v>
      </c>
      <c r="B1401" s="34" t="s">
        <v>27927</v>
      </c>
      <c r="C1401" s="40">
        <v>31803205</v>
      </c>
      <c r="D1401" s="35" t="s">
        <v>27925</v>
      </c>
      <c r="E1401" s="35" t="s">
        <v>27926</v>
      </c>
      <c r="F1401" s="35" t="s">
        <v>27942</v>
      </c>
      <c r="G1401" s="35" t="s">
        <v>2339</v>
      </c>
      <c r="H1401" s="35" t="s">
        <v>1835</v>
      </c>
      <c r="I1401" s="41">
        <v>90040</v>
      </c>
      <c r="J1401" s="35" t="s">
        <v>23</v>
      </c>
      <c r="K1401" s="35" t="s">
        <v>1835</v>
      </c>
      <c r="L1401" s="41">
        <v>91750</v>
      </c>
      <c r="M1401" s="35">
        <v>2916</v>
      </c>
      <c r="N1401" s="35">
        <v>2916</v>
      </c>
      <c r="O1401" s="35">
        <v>0</v>
      </c>
      <c r="P1401" s="35" t="s">
        <v>26</v>
      </c>
      <c r="Q1401" s="35" t="s">
        <v>26</v>
      </c>
      <c r="R1401" s="42" t="str">
        <f>IF(Extensions53[[#This Row],[Category]]="higher", "priority","")</f>
        <v/>
      </c>
    </row>
    <row r="1402" spans="1:18" x14ac:dyDescent="0.3">
      <c r="A1402" s="37" t="s">
        <v>32052</v>
      </c>
      <c r="B1402" s="32" t="s">
        <v>7334</v>
      </c>
      <c r="C1402" s="37">
        <v>31981105</v>
      </c>
      <c r="D1402" s="33" t="s">
        <v>32045</v>
      </c>
      <c r="E1402" s="33" t="s">
        <v>25928</v>
      </c>
      <c r="F1402" s="33" t="s">
        <v>32053</v>
      </c>
      <c r="G1402" s="33" t="s">
        <v>7334</v>
      </c>
      <c r="H1402" s="33" t="s">
        <v>1835</v>
      </c>
      <c r="I1402" s="38">
        <v>90040</v>
      </c>
      <c r="J1402" s="33" t="s">
        <v>23</v>
      </c>
      <c r="K1402" s="33" t="s">
        <v>1835</v>
      </c>
      <c r="L1402" s="38">
        <v>91103</v>
      </c>
      <c r="M1402" s="33">
        <v>2916</v>
      </c>
      <c r="N1402" s="33">
        <v>2916</v>
      </c>
      <c r="O1402" s="33">
        <v>0</v>
      </c>
      <c r="P1402" s="33" t="s">
        <v>26</v>
      </c>
      <c r="Q1402" s="33" t="s">
        <v>26</v>
      </c>
      <c r="R1402" s="39" t="str">
        <f>IF(Extensions53[[#This Row],[Category]]="higher", "priority","")</f>
        <v/>
      </c>
    </row>
    <row r="1403" spans="1:18" x14ac:dyDescent="0.3">
      <c r="A1403" s="40" t="s">
        <v>25613</v>
      </c>
      <c r="B1403" s="34" t="s">
        <v>25612</v>
      </c>
      <c r="C1403" s="40">
        <v>31012905</v>
      </c>
      <c r="D1403" s="35" t="s">
        <v>25610</v>
      </c>
      <c r="E1403" s="35" t="s">
        <v>25611</v>
      </c>
      <c r="F1403" s="35" t="s">
        <v>25614</v>
      </c>
      <c r="G1403" s="35" t="s">
        <v>2339</v>
      </c>
      <c r="H1403" s="35" t="s">
        <v>1835</v>
      </c>
      <c r="I1403" s="41">
        <v>90041</v>
      </c>
      <c r="J1403" s="35" t="s">
        <v>23</v>
      </c>
      <c r="K1403" s="35" t="s">
        <v>1835</v>
      </c>
      <c r="L1403" s="41">
        <v>90502</v>
      </c>
      <c r="M1403" s="35">
        <v>2916</v>
      </c>
      <c r="N1403" s="35">
        <v>2916</v>
      </c>
      <c r="O1403" s="35">
        <v>0</v>
      </c>
      <c r="P1403" s="35" t="s">
        <v>26</v>
      </c>
      <c r="Q1403" s="35" t="s">
        <v>26</v>
      </c>
      <c r="R1403" s="42" t="str">
        <f>IF(Extensions53[[#This Row],[Category]]="higher", "priority","")</f>
        <v/>
      </c>
    </row>
    <row r="1404" spans="1:18" x14ac:dyDescent="0.3">
      <c r="A1404" s="37" t="s">
        <v>21118</v>
      </c>
      <c r="B1404" s="32" t="s">
        <v>21117</v>
      </c>
      <c r="C1404" s="37">
        <v>24005905</v>
      </c>
      <c r="D1404" s="33" t="s">
        <v>21116</v>
      </c>
      <c r="E1404" s="33" t="s">
        <v>21117</v>
      </c>
      <c r="F1404" s="33" t="s">
        <v>21119</v>
      </c>
      <c r="G1404" s="33" t="s">
        <v>2339</v>
      </c>
      <c r="H1404" s="33" t="s">
        <v>1835</v>
      </c>
      <c r="I1404" s="38">
        <v>90042</v>
      </c>
      <c r="J1404" s="33" t="s">
        <v>23</v>
      </c>
      <c r="K1404" s="33" t="s">
        <v>1835</v>
      </c>
      <c r="L1404" s="38">
        <v>91105</v>
      </c>
      <c r="M1404" s="33">
        <v>2916</v>
      </c>
      <c r="N1404" s="33">
        <v>2916</v>
      </c>
      <c r="O1404" s="33">
        <v>0</v>
      </c>
      <c r="P1404" s="33" t="s">
        <v>26</v>
      </c>
      <c r="Q1404" s="33" t="s">
        <v>26</v>
      </c>
      <c r="R1404" s="39" t="str">
        <f>IF(Extensions53[[#This Row],[Category]]="higher", "priority","")</f>
        <v/>
      </c>
    </row>
    <row r="1405" spans="1:18" x14ac:dyDescent="0.3">
      <c r="A1405" s="40" t="s">
        <v>27166</v>
      </c>
      <c r="B1405" s="34" t="s">
        <v>27165</v>
      </c>
      <c r="C1405" s="40">
        <v>31601505</v>
      </c>
      <c r="D1405" s="35" t="s">
        <v>27160</v>
      </c>
      <c r="E1405" s="35" t="s">
        <v>27161</v>
      </c>
      <c r="F1405" s="35" t="s">
        <v>27167</v>
      </c>
      <c r="G1405" s="35" t="s">
        <v>2339</v>
      </c>
      <c r="H1405" s="35" t="s">
        <v>1835</v>
      </c>
      <c r="I1405" s="41">
        <v>90045</v>
      </c>
      <c r="J1405" s="35" t="s">
        <v>23</v>
      </c>
      <c r="K1405" s="35" t="s">
        <v>1835</v>
      </c>
      <c r="L1405" s="41">
        <v>90263</v>
      </c>
      <c r="M1405" s="35">
        <v>2916</v>
      </c>
      <c r="N1405" s="35">
        <v>2916</v>
      </c>
      <c r="O1405" s="35">
        <v>0</v>
      </c>
      <c r="P1405" s="35" t="s">
        <v>26</v>
      </c>
      <c r="Q1405" s="35" t="s">
        <v>26</v>
      </c>
      <c r="R1405" s="42" t="str">
        <f>IF(Extensions53[[#This Row],[Category]]="higher", "priority","")</f>
        <v>priority</v>
      </c>
    </row>
    <row r="1406" spans="1:18" x14ac:dyDescent="0.3">
      <c r="A1406" s="37" t="s">
        <v>27943</v>
      </c>
      <c r="B1406" s="32" t="s">
        <v>27927</v>
      </c>
      <c r="C1406" s="37">
        <v>31803205</v>
      </c>
      <c r="D1406" s="33" t="s">
        <v>27925</v>
      </c>
      <c r="E1406" s="33" t="s">
        <v>27926</v>
      </c>
      <c r="F1406" s="33" t="s">
        <v>27944</v>
      </c>
      <c r="G1406" s="33" t="s">
        <v>2339</v>
      </c>
      <c r="H1406" s="33" t="s">
        <v>1835</v>
      </c>
      <c r="I1406" s="38">
        <v>90045</v>
      </c>
      <c r="J1406" s="33" t="s">
        <v>23</v>
      </c>
      <c r="K1406" s="33" t="s">
        <v>1835</v>
      </c>
      <c r="L1406" s="38">
        <v>91750</v>
      </c>
      <c r="M1406" s="33">
        <v>2916</v>
      </c>
      <c r="N1406" s="33">
        <v>2916</v>
      </c>
      <c r="O1406" s="33">
        <v>0</v>
      </c>
      <c r="P1406" s="33" t="s">
        <v>26</v>
      </c>
      <c r="Q1406" s="33" t="s">
        <v>26</v>
      </c>
      <c r="R1406" s="39" t="str">
        <f>IF(Extensions53[[#This Row],[Category]]="higher", "priority","")</f>
        <v/>
      </c>
    </row>
    <row r="1407" spans="1:18" x14ac:dyDescent="0.3">
      <c r="A1407" s="40" t="s">
        <v>7550</v>
      </c>
      <c r="B1407" s="34" t="s">
        <v>7549</v>
      </c>
      <c r="C1407" s="40">
        <v>12800105</v>
      </c>
      <c r="D1407" s="35" t="s">
        <v>7547</v>
      </c>
      <c r="E1407" s="35" t="s">
        <v>7548</v>
      </c>
      <c r="F1407" s="35" t="s">
        <v>7551</v>
      </c>
      <c r="G1407" s="35" t="s">
        <v>2339</v>
      </c>
      <c r="H1407" s="35" t="s">
        <v>1835</v>
      </c>
      <c r="I1407" s="41">
        <v>90048</v>
      </c>
      <c r="J1407" s="35" t="s">
        <v>23</v>
      </c>
      <c r="K1407" s="35" t="s">
        <v>1835</v>
      </c>
      <c r="L1407" s="41">
        <v>90048</v>
      </c>
      <c r="M1407" s="35">
        <v>2916</v>
      </c>
      <c r="N1407" s="35">
        <v>2916</v>
      </c>
      <c r="O1407" s="35">
        <v>0</v>
      </c>
      <c r="P1407" s="35" t="s">
        <v>26</v>
      </c>
      <c r="Q1407" s="35" t="s">
        <v>26</v>
      </c>
      <c r="R1407" s="42" t="str">
        <f>IF(Extensions53[[#This Row],[Category]]="higher", "priority","")</f>
        <v/>
      </c>
    </row>
    <row r="1408" spans="1:18" x14ac:dyDescent="0.3">
      <c r="A1408" s="37" t="s">
        <v>7553</v>
      </c>
      <c r="B1408" s="32" t="s">
        <v>7552</v>
      </c>
      <c r="C1408" s="37">
        <v>12800105</v>
      </c>
      <c r="D1408" s="33" t="s">
        <v>7547</v>
      </c>
      <c r="E1408" s="33" t="s">
        <v>7548</v>
      </c>
      <c r="F1408" s="33" t="s">
        <v>7554</v>
      </c>
      <c r="G1408" s="33" t="s">
        <v>2339</v>
      </c>
      <c r="H1408" s="33" t="s">
        <v>1835</v>
      </c>
      <c r="I1408" s="38">
        <v>90048</v>
      </c>
      <c r="J1408" s="33" t="s">
        <v>23</v>
      </c>
      <c r="K1408" s="33" t="s">
        <v>1835</v>
      </c>
      <c r="L1408" s="38">
        <v>90048</v>
      </c>
      <c r="M1408" s="33">
        <v>2916</v>
      </c>
      <c r="N1408" s="33">
        <v>2916</v>
      </c>
      <c r="O1408" s="33">
        <v>0</v>
      </c>
      <c r="P1408" s="33" t="s">
        <v>26</v>
      </c>
      <c r="Q1408" s="33" t="s">
        <v>26</v>
      </c>
      <c r="R1408" s="39" t="str">
        <f>IF(Extensions53[[#This Row],[Category]]="higher", "priority","")</f>
        <v/>
      </c>
    </row>
    <row r="1409" spans="1:18" x14ac:dyDescent="0.3">
      <c r="A1409" s="40" t="s">
        <v>18488</v>
      </c>
      <c r="B1409" s="34" t="s">
        <v>18487</v>
      </c>
      <c r="C1409" s="40" t="s">
        <v>18485</v>
      </c>
      <c r="D1409" s="35" t="s">
        <v>18485</v>
      </c>
      <c r="E1409" s="35" t="s">
        <v>18486</v>
      </c>
      <c r="F1409" s="35" t="s">
        <v>18489</v>
      </c>
      <c r="G1409" s="35" t="s">
        <v>2339</v>
      </c>
      <c r="H1409" s="35" t="s">
        <v>1835</v>
      </c>
      <c r="I1409" s="41">
        <v>90065</v>
      </c>
      <c r="J1409" s="35" t="s">
        <v>23</v>
      </c>
      <c r="K1409" s="35" t="s">
        <v>1835</v>
      </c>
      <c r="L1409" s="41">
        <v>90029</v>
      </c>
      <c r="M1409" s="35">
        <v>2916</v>
      </c>
      <c r="N1409" s="35">
        <v>2916</v>
      </c>
      <c r="O1409" s="35">
        <v>0</v>
      </c>
      <c r="P1409" s="35" t="s">
        <v>26</v>
      </c>
      <c r="Q1409" s="35" t="s">
        <v>26</v>
      </c>
      <c r="R1409" s="42" t="str">
        <f>IF(Extensions53[[#This Row],[Category]]="higher", "priority","")</f>
        <v/>
      </c>
    </row>
    <row r="1410" spans="1:18" x14ac:dyDescent="0.3">
      <c r="A1410" s="37" t="s">
        <v>2337</v>
      </c>
      <c r="B1410" s="32" t="s">
        <v>2336</v>
      </c>
      <c r="C1410" s="37">
        <v>11117105</v>
      </c>
      <c r="D1410" s="33" t="s">
        <v>2334</v>
      </c>
      <c r="E1410" s="33" t="s">
        <v>2335</v>
      </c>
      <c r="F1410" s="33" t="s">
        <v>2338</v>
      </c>
      <c r="G1410" s="33" t="s">
        <v>2339</v>
      </c>
      <c r="H1410" s="33" t="s">
        <v>1835</v>
      </c>
      <c r="I1410" s="38">
        <v>90066</v>
      </c>
      <c r="J1410" s="33" t="s">
        <v>23</v>
      </c>
      <c r="K1410" s="33" t="s">
        <v>1835</v>
      </c>
      <c r="L1410" s="38">
        <v>90405</v>
      </c>
      <c r="M1410" s="33">
        <v>2916</v>
      </c>
      <c r="N1410" s="33">
        <v>2916</v>
      </c>
      <c r="O1410" s="33">
        <v>0</v>
      </c>
      <c r="P1410" s="33" t="s">
        <v>26</v>
      </c>
      <c r="Q1410" s="33" t="s">
        <v>26</v>
      </c>
      <c r="R1410" s="39" t="str">
        <f>IF(Extensions53[[#This Row],[Category]]="higher", "priority","")</f>
        <v>priority</v>
      </c>
    </row>
    <row r="1411" spans="1:18" x14ac:dyDescent="0.3">
      <c r="A1411" s="40" t="s">
        <v>20453</v>
      </c>
      <c r="B1411" s="34" t="s">
        <v>20452</v>
      </c>
      <c r="C1411" s="40">
        <v>21116105</v>
      </c>
      <c r="D1411" s="35" t="s">
        <v>20451</v>
      </c>
      <c r="E1411" s="35" t="s">
        <v>20452</v>
      </c>
      <c r="F1411" s="35" t="s">
        <v>20454</v>
      </c>
      <c r="G1411" s="35" t="s">
        <v>2339</v>
      </c>
      <c r="H1411" s="35" t="s">
        <v>1835</v>
      </c>
      <c r="I1411" s="41">
        <v>90068</v>
      </c>
      <c r="J1411" s="35" t="s">
        <v>23</v>
      </c>
      <c r="K1411" s="35" t="s">
        <v>1835</v>
      </c>
      <c r="L1411" s="41">
        <v>91608</v>
      </c>
      <c r="M1411" s="35">
        <v>2916</v>
      </c>
      <c r="N1411" s="35">
        <v>2916</v>
      </c>
      <c r="O1411" s="35">
        <v>0</v>
      </c>
      <c r="P1411" s="35" t="s">
        <v>26</v>
      </c>
      <c r="Q1411" s="35" t="s">
        <v>26</v>
      </c>
      <c r="R1411" s="42" t="str">
        <f>IF(Extensions53[[#This Row],[Category]]="higher", "priority","")</f>
        <v/>
      </c>
    </row>
    <row r="1412" spans="1:18" x14ac:dyDescent="0.3">
      <c r="A1412" s="37" t="s">
        <v>32054</v>
      </c>
      <c r="B1412" s="32" t="s">
        <v>20478</v>
      </c>
      <c r="C1412" s="37">
        <v>31981105</v>
      </c>
      <c r="D1412" s="33" t="s">
        <v>32045</v>
      </c>
      <c r="E1412" s="33" t="s">
        <v>25928</v>
      </c>
      <c r="F1412" s="33" t="s">
        <v>32055</v>
      </c>
      <c r="G1412" s="33" t="s">
        <v>20478</v>
      </c>
      <c r="H1412" s="33" t="s">
        <v>1835</v>
      </c>
      <c r="I1412" s="38">
        <v>90073</v>
      </c>
      <c r="J1412" s="33" t="s">
        <v>23</v>
      </c>
      <c r="K1412" s="33" t="s">
        <v>1835</v>
      </c>
      <c r="L1412" s="38">
        <v>91103</v>
      </c>
      <c r="M1412" s="33">
        <v>2916</v>
      </c>
      <c r="N1412" s="33">
        <v>2916</v>
      </c>
      <c r="O1412" s="33">
        <v>0</v>
      </c>
      <c r="P1412" s="33" t="s">
        <v>26</v>
      </c>
      <c r="Q1412" s="33" t="s">
        <v>26</v>
      </c>
      <c r="R1412" s="39" t="str">
        <f>IF(Extensions53[[#This Row],[Category]]="higher", "priority","")</f>
        <v/>
      </c>
    </row>
    <row r="1413" spans="1:18" x14ac:dyDescent="0.3">
      <c r="A1413" s="40" t="s">
        <v>27072</v>
      </c>
      <c r="B1413" s="34" t="s">
        <v>27071</v>
      </c>
      <c r="C1413" s="40">
        <v>31505105</v>
      </c>
      <c r="D1413" s="35" t="s">
        <v>27067</v>
      </c>
      <c r="E1413" s="35" t="s">
        <v>27068</v>
      </c>
      <c r="F1413" s="35" t="s">
        <v>27073</v>
      </c>
      <c r="G1413" s="35" t="s">
        <v>27074</v>
      </c>
      <c r="H1413" s="35" t="s">
        <v>1835</v>
      </c>
      <c r="I1413" s="41">
        <v>90089</v>
      </c>
      <c r="J1413" s="35" t="s">
        <v>23</v>
      </c>
      <c r="K1413" s="35" t="s">
        <v>1835</v>
      </c>
      <c r="L1413" s="41">
        <v>90089</v>
      </c>
      <c r="M1413" s="35">
        <v>2916</v>
      </c>
      <c r="N1413" s="35">
        <v>2916</v>
      </c>
      <c r="O1413" s="35">
        <v>0</v>
      </c>
      <c r="P1413" s="35" t="s">
        <v>26</v>
      </c>
      <c r="Q1413" s="35" t="s">
        <v>26</v>
      </c>
      <c r="R1413" s="42" t="str">
        <f>IF(Extensions53[[#This Row],[Category]]="higher", "priority","")</f>
        <v/>
      </c>
    </row>
    <row r="1414" spans="1:18" x14ac:dyDescent="0.3">
      <c r="A1414" s="37" t="s">
        <v>27945</v>
      </c>
      <c r="B1414" s="32" t="s">
        <v>27927</v>
      </c>
      <c r="C1414" s="37">
        <v>31803205</v>
      </c>
      <c r="D1414" s="33" t="s">
        <v>27925</v>
      </c>
      <c r="E1414" s="33" t="s">
        <v>27926</v>
      </c>
      <c r="F1414" s="33" t="s">
        <v>27946</v>
      </c>
      <c r="G1414" s="33" t="s">
        <v>17651</v>
      </c>
      <c r="H1414" s="33" t="s">
        <v>1835</v>
      </c>
      <c r="I1414" s="38">
        <v>90220</v>
      </c>
      <c r="J1414" s="33" t="s">
        <v>23</v>
      </c>
      <c r="K1414" s="33" t="s">
        <v>1835</v>
      </c>
      <c r="L1414" s="38">
        <v>91750</v>
      </c>
      <c r="M1414" s="33">
        <v>2916</v>
      </c>
      <c r="N1414" s="33">
        <v>2916</v>
      </c>
      <c r="O1414" s="33">
        <v>0</v>
      </c>
      <c r="P1414" s="33" t="s">
        <v>26</v>
      </c>
      <c r="Q1414" s="33" t="s">
        <v>26</v>
      </c>
      <c r="R1414" s="39" t="str">
        <f>IF(Extensions53[[#This Row],[Category]]="higher", "priority","")</f>
        <v/>
      </c>
    </row>
    <row r="1415" spans="1:18" x14ac:dyDescent="0.3">
      <c r="A1415" s="40" t="s">
        <v>17649</v>
      </c>
      <c r="B1415" s="34" t="s">
        <v>17648</v>
      </c>
      <c r="C1415" s="40">
        <v>14967405</v>
      </c>
      <c r="D1415" s="35" t="s">
        <v>17647</v>
      </c>
      <c r="E1415" s="35" t="s">
        <v>17648</v>
      </c>
      <c r="F1415" s="35" t="s">
        <v>17650</v>
      </c>
      <c r="G1415" s="35" t="s">
        <v>17651</v>
      </c>
      <c r="H1415" s="35" t="s">
        <v>1835</v>
      </c>
      <c r="I1415" s="41">
        <v>90221</v>
      </c>
      <c r="J1415" s="35" t="s">
        <v>23</v>
      </c>
      <c r="K1415" s="35" t="s">
        <v>1835</v>
      </c>
      <c r="L1415" s="41">
        <v>90506</v>
      </c>
      <c r="M1415" s="35">
        <v>2916</v>
      </c>
      <c r="N1415" s="35">
        <v>2916</v>
      </c>
      <c r="O1415" s="35">
        <v>0</v>
      </c>
      <c r="P1415" s="35" t="s">
        <v>26</v>
      </c>
      <c r="Q1415" s="35" t="s">
        <v>26</v>
      </c>
      <c r="R1415" s="42" t="str">
        <f>IF(Extensions53[[#This Row],[Category]]="higher", "priority","")</f>
        <v>priority</v>
      </c>
    </row>
    <row r="1416" spans="1:18" x14ac:dyDescent="0.3">
      <c r="A1416" s="37" t="s">
        <v>32057</v>
      </c>
      <c r="B1416" s="32" t="s">
        <v>32056</v>
      </c>
      <c r="C1416" s="37">
        <v>31981105</v>
      </c>
      <c r="D1416" s="33" t="s">
        <v>32045</v>
      </c>
      <c r="E1416" s="33" t="s">
        <v>25928</v>
      </c>
      <c r="F1416" s="33" t="s">
        <v>32058</v>
      </c>
      <c r="G1416" s="33" t="s">
        <v>32056</v>
      </c>
      <c r="H1416" s="33" t="s">
        <v>1835</v>
      </c>
      <c r="I1416" s="38">
        <v>90241</v>
      </c>
      <c r="J1416" s="33" t="s">
        <v>23</v>
      </c>
      <c r="K1416" s="33" t="s">
        <v>1835</v>
      </c>
      <c r="L1416" s="38">
        <v>91103</v>
      </c>
      <c r="M1416" s="33">
        <v>2916</v>
      </c>
      <c r="N1416" s="33">
        <v>2916</v>
      </c>
      <c r="O1416" s="33">
        <v>0</v>
      </c>
      <c r="P1416" s="33" t="s">
        <v>26</v>
      </c>
      <c r="Q1416" s="33" t="s">
        <v>26</v>
      </c>
      <c r="R1416" s="39" t="str">
        <f>IF(Extensions53[[#This Row],[Category]]="higher", "priority","")</f>
        <v/>
      </c>
    </row>
    <row r="1417" spans="1:18" x14ac:dyDescent="0.3">
      <c r="A1417" s="40" t="s">
        <v>20701</v>
      </c>
      <c r="B1417" s="34" t="s">
        <v>20700</v>
      </c>
      <c r="C1417" s="40">
        <v>21891605</v>
      </c>
      <c r="D1417" s="35" t="s">
        <v>20682</v>
      </c>
      <c r="E1417" s="35" t="s">
        <v>20683</v>
      </c>
      <c r="F1417" s="35" t="s">
        <v>20702</v>
      </c>
      <c r="G1417" s="35" t="s">
        <v>20703</v>
      </c>
      <c r="H1417" s="35" t="s">
        <v>1835</v>
      </c>
      <c r="I1417" s="41">
        <v>90248</v>
      </c>
      <c r="J1417" s="35" t="s">
        <v>23</v>
      </c>
      <c r="K1417" s="35" t="s">
        <v>1835</v>
      </c>
      <c r="L1417" s="41">
        <v>91761</v>
      </c>
      <c r="M1417" s="35">
        <v>2916</v>
      </c>
      <c r="N1417" s="35">
        <v>2916</v>
      </c>
      <c r="O1417" s="35">
        <v>0</v>
      </c>
      <c r="P1417" s="35" t="s">
        <v>26</v>
      </c>
      <c r="Q1417" s="35" t="s">
        <v>26</v>
      </c>
      <c r="R1417" s="42" t="str">
        <f>IF(Extensions53[[#This Row],[Category]]="higher", "priority","")</f>
        <v>priority</v>
      </c>
    </row>
    <row r="1418" spans="1:18" x14ac:dyDescent="0.3">
      <c r="A1418" s="37" t="s">
        <v>22626</v>
      </c>
      <c r="B1418" s="32" t="s">
        <v>22625</v>
      </c>
      <c r="C1418" s="37">
        <v>25805505</v>
      </c>
      <c r="D1418" s="33" t="s">
        <v>22624</v>
      </c>
      <c r="E1418" s="33" t="s">
        <v>22625</v>
      </c>
      <c r="F1418" s="33" t="s">
        <v>22627</v>
      </c>
      <c r="G1418" s="33" t="s">
        <v>20703</v>
      </c>
      <c r="H1418" s="33" t="s">
        <v>1835</v>
      </c>
      <c r="I1418" s="38">
        <v>90248</v>
      </c>
      <c r="J1418" s="33" t="s">
        <v>23</v>
      </c>
      <c r="K1418" s="33" t="s">
        <v>1835</v>
      </c>
      <c r="L1418" s="38">
        <v>90703</v>
      </c>
      <c r="M1418" s="33">
        <v>2916</v>
      </c>
      <c r="N1418" s="33">
        <v>2916</v>
      </c>
      <c r="O1418" s="33">
        <v>0</v>
      </c>
      <c r="P1418" s="33" t="s">
        <v>26</v>
      </c>
      <c r="Q1418" s="33" t="s">
        <v>26</v>
      </c>
      <c r="R1418" s="39" t="str">
        <f>IF(Extensions53[[#This Row],[Category]]="higher", "priority","")</f>
        <v/>
      </c>
    </row>
    <row r="1419" spans="1:18" x14ac:dyDescent="0.3">
      <c r="A1419" s="40" t="s">
        <v>22634</v>
      </c>
      <c r="B1419" s="34" t="s">
        <v>22633</v>
      </c>
      <c r="C1419" s="40">
        <v>25805605</v>
      </c>
      <c r="D1419" s="35" t="s">
        <v>22628</v>
      </c>
      <c r="E1419" s="35" t="s">
        <v>22629</v>
      </c>
      <c r="F1419" s="35" t="s">
        <v>22635</v>
      </c>
      <c r="G1419" s="35" t="s">
        <v>20703</v>
      </c>
      <c r="H1419" s="35" t="s">
        <v>1835</v>
      </c>
      <c r="I1419" s="41">
        <v>90248</v>
      </c>
      <c r="J1419" s="35" t="s">
        <v>23</v>
      </c>
      <c r="K1419" s="35" t="s">
        <v>1835</v>
      </c>
      <c r="L1419" s="41">
        <v>92806</v>
      </c>
      <c r="M1419" s="35">
        <v>2916</v>
      </c>
      <c r="N1419" s="35">
        <v>2916</v>
      </c>
      <c r="O1419" s="35">
        <v>0</v>
      </c>
      <c r="P1419" s="35" t="s">
        <v>26</v>
      </c>
      <c r="Q1419" s="35" t="s">
        <v>26</v>
      </c>
      <c r="R1419" s="42" t="str">
        <f>IF(Extensions53[[#This Row],[Category]]="higher", "priority","")</f>
        <v>priority</v>
      </c>
    </row>
    <row r="1420" spans="1:18" x14ac:dyDescent="0.3">
      <c r="A1420" s="37" t="s">
        <v>22309</v>
      </c>
      <c r="B1420" s="32" t="s">
        <v>22308</v>
      </c>
      <c r="C1420" s="37">
        <v>25185905</v>
      </c>
      <c r="D1420" s="33" t="s">
        <v>22307</v>
      </c>
      <c r="E1420" s="33" t="s">
        <v>22308</v>
      </c>
      <c r="F1420" s="33" t="s">
        <v>22310</v>
      </c>
      <c r="G1420" s="33" t="s">
        <v>22311</v>
      </c>
      <c r="H1420" s="33" t="s">
        <v>1835</v>
      </c>
      <c r="I1420" s="38">
        <v>90250</v>
      </c>
      <c r="J1420" s="33" t="s">
        <v>23</v>
      </c>
      <c r="K1420" s="33" t="s">
        <v>1835</v>
      </c>
      <c r="L1420" s="38">
        <v>92840</v>
      </c>
      <c r="M1420" s="33">
        <v>2916</v>
      </c>
      <c r="N1420" s="33">
        <v>2916</v>
      </c>
      <c r="O1420" s="33">
        <v>0</v>
      </c>
      <c r="P1420" s="33" t="s">
        <v>26</v>
      </c>
      <c r="Q1420" s="33" t="s">
        <v>26</v>
      </c>
      <c r="R1420" s="39" t="str">
        <f>IF(Extensions53[[#This Row],[Category]]="higher", "priority","")</f>
        <v>priority</v>
      </c>
    </row>
    <row r="1421" spans="1:18" x14ac:dyDescent="0.3">
      <c r="A1421" s="40" t="s">
        <v>27947</v>
      </c>
      <c r="B1421" s="34" t="s">
        <v>27927</v>
      </c>
      <c r="C1421" s="40">
        <v>31803205</v>
      </c>
      <c r="D1421" s="35" t="s">
        <v>27925</v>
      </c>
      <c r="E1421" s="35" t="s">
        <v>27926</v>
      </c>
      <c r="F1421" s="35" t="s">
        <v>27948</v>
      </c>
      <c r="G1421" s="35" t="s">
        <v>27949</v>
      </c>
      <c r="H1421" s="35" t="s">
        <v>1835</v>
      </c>
      <c r="I1421" s="41">
        <v>90255</v>
      </c>
      <c r="J1421" s="35" t="s">
        <v>23</v>
      </c>
      <c r="K1421" s="35" t="s">
        <v>1835</v>
      </c>
      <c r="L1421" s="41">
        <v>91750</v>
      </c>
      <c r="M1421" s="35">
        <v>2916</v>
      </c>
      <c r="N1421" s="35">
        <v>2916</v>
      </c>
      <c r="O1421" s="35">
        <v>0</v>
      </c>
      <c r="P1421" s="35" t="s">
        <v>26</v>
      </c>
      <c r="Q1421" s="35" t="s">
        <v>26</v>
      </c>
      <c r="R1421" s="42" t="str">
        <f>IF(Extensions53[[#This Row],[Category]]="higher", "priority","")</f>
        <v>priority</v>
      </c>
    </row>
    <row r="1422" spans="1:18" x14ac:dyDescent="0.3">
      <c r="A1422" s="37" t="s">
        <v>32060</v>
      </c>
      <c r="B1422" s="32" t="s">
        <v>32059</v>
      </c>
      <c r="C1422" s="37">
        <v>31981105</v>
      </c>
      <c r="D1422" s="33" t="s">
        <v>32045</v>
      </c>
      <c r="E1422" s="33" t="s">
        <v>25928</v>
      </c>
      <c r="F1422" s="33" t="s">
        <v>32061</v>
      </c>
      <c r="G1422" s="33" t="s">
        <v>27949</v>
      </c>
      <c r="H1422" s="33" t="s">
        <v>1835</v>
      </c>
      <c r="I1422" s="38">
        <v>90255</v>
      </c>
      <c r="J1422" s="33" t="s">
        <v>23</v>
      </c>
      <c r="K1422" s="33" t="s">
        <v>1835</v>
      </c>
      <c r="L1422" s="38">
        <v>91103</v>
      </c>
      <c r="M1422" s="33">
        <v>2916</v>
      </c>
      <c r="N1422" s="33">
        <v>2916</v>
      </c>
      <c r="O1422" s="33">
        <v>0</v>
      </c>
      <c r="P1422" s="33" t="s">
        <v>26</v>
      </c>
      <c r="Q1422" s="33" t="s">
        <v>26</v>
      </c>
      <c r="R1422" s="39" t="str">
        <f>IF(Extensions53[[#This Row],[Category]]="higher", "priority","")</f>
        <v>priority</v>
      </c>
    </row>
    <row r="1423" spans="1:18" x14ac:dyDescent="0.3">
      <c r="A1423" s="40" t="s">
        <v>32062</v>
      </c>
      <c r="B1423" s="34" t="s">
        <v>27949</v>
      </c>
      <c r="C1423" s="40">
        <v>31981105</v>
      </c>
      <c r="D1423" s="35" t="s">
        <v>32045</v>
      </c>
      <c r="E1423" s="35" t="s">
        <v>25928</v>
      </c>
      <c r="F1423" s="35" t="s">
        <v>32063</v>
      </c>
      <c r="G1423" s="35" t="s">
        <v>27949</v>
      </c>
      <c r="H1423" s="35" t="s">
        <v>1835</v>
      </c>
      <c r="I1423" s="41">
        <v>90255</v>
      </c>
      <c r="J1423" s="35" t="s">
        <v>23</v>
      </c>
      <c r="K1423" s="35" t="s">
        <v>1835</v>
      </c>
      <c r="L1423" s="41">
        <v>91103</v>
      </c>
      <c r="M1423" s="35">
        <v>2916</v>
      </c>
      <c r="N1423" s="35">
        <v>2916</v>
      </c>
      <c r="O1423" s="35">
        <v>0</v>
      </c>
      <c r="P1423" s="35" t="s">
        <v>26</v>
      </c>
      <c r="Q1423" s="35" t="s">
        <v>26</v>
      </c>
      <c r="R1423" s="42" t="str">
        <f>IF(Extensions53[[#This Row],[Category]]="higher", "priority","")</f>
        <v>priority</v>
      </c>
    </row>
    <row r="1424" spans="1:18" x14ac:dyDescent="0.3">
      <c r="A1424" s="37" t="s">
        <v>20705</v>
      </c>
      <c r="B1424" s="32" t="s">
        <v>20704</v>
      </c>
      <c r="C1424" s="37">
        <v>21891605</v>
      </c>
      <c r="D1424" s="33" t="s">
        <v>20682</v>
      </c>
      <c r="E1424" s="33" t="s">
        <v>20683</v>
      </c>
      <c r="F1424" s="33" t="s">
        <v>20706</v>
      </c>
      <c r="G1424" s="33" t="s">
        <v>20707</v>
      </c>
      <c r="H1424" s="33" t="s">
        <v>1835</v>
      </c>
      <c r="I1424" s="38">
        <v>90262</v>
      </c>
      <c r="J1424" s="33" t="s">
        <v>23</v>
      </c>
      <c r="K1424" s="33" t="s">
        <v>1835</v>
      </c>
      <c r="L1424" s="38">
        <v>91761</v>
      </c>
      <c r="M1424" s="33">
        <v>2916</v>
      </c>
      <c r="N1424" s="33">
        <v>2916</v>
      </c>
      <c r="O1424" s="33">
        <v>0</v>
      </c>
      <c r="P1424" s="33" t="s">
        <v>26</v>
      </c>
      <c r="Q1424" s="33" t="s">
        <v>26</v>
      </c>
      <c r="R1424" s="39" t="str">
        <f>IF(Extensions53[[#This Row],[Category]]="higher", "priority","")</f>
        <v/>
      </c>
    </row>
    <row r="1425" spans="1:18" x14ac:dyDescent="0.3">
      <c r="A1425" s="40" t="s">
        <v>27950</v>
      </c>
      <c r="B1425" s="34" t="s">
        <v>27927</v>
      </c>
      <c r="C1425" s="40">
        <v>31803205</v>
      </c>
      <c r="D1425" s="35" t="s">
        <v>27925</v>
      </c>
      <c r="E1425" s="35" t="s">
        <v>27926</v>
      </c>
      <c r="F1425" s="35" t="s">
        <v>27951</v>
      </c>
      <c r="G1425" s="35" t="s">
        <v>27952</v>
      </c>
      <c r="H1425" s="35" t="s">
        <v>1835</v>
      </c>
      <c r="I1425" s="41">
        <v>90280</v>
      </c>
      <c r="J1425" s="35" t="s">
        <v>23</v>
      </c>
      <c r="K1425" s="35" t="s">
        <v>1835</v>
      </c>
      <c r="L1425" s="41">
        <v>91750</v>
      </c>
      <c r="M1425" s="35">
        <v>2916</v>
      </c>
      <c r="N1425" s="35">
        <v>2916</v>
      </c>
      <c r="O1425" s="35">
        <v>0</v>
      </c>
      <c r="P1425" s="35" t="s">
        <v>26</v>
      </c>
      <c r="Q1425" s="35" t="s">
        <v>26</v>
      </c>
      <c r="R1425" s="42" t="str">
        <f>IF(Extensions53[[#This Row],[Category]]="higher", "priority","")</f>
        <v/>
      </c>
    </row>
    <row r="1426" spans="1:18" x14ac:dyDescent="0.3">
      <c r="A1426" s="37" t="s">
        <v>27076</v>
      </c>
      <c r="B1426" s="32" t="s">
        <v>27075</v>
      </c>
      <c r="C1426" s="37">
        <v>31505105</v>
      </c>
      <c r="D1426" s="33" t="s">
        <v>27067</v>
      </c>
      <c r="E1426" s="33" t="s">
        <v>27068</v>
      </c>
      <c r="F1426" s="33" t="s">
        <v>27077</v>
      </c>
      <c r="G1426" s="33" t="s">
        <v>27078</v>
      </c>
      <c r="H1426" s="33" t="s">
        <v>1835</v>
      </c>
      <c r="I1426" s="38">
        <v>90292</v>
      </c>
      <c r="J1426" s="33" t="s">
        <v>23</v>
      </c>
      <c r="K1426" s="33" t="s">
        <v>1835</v>
      </c>
      <c r="L1426" s="38">
        <v>90089</v>
      </c>
      <c r="M1426" s="33">
        <v>2916</v>
      </c>
      <c r="N1426" s="33">
        <v>2916</v>
      </c>
      <c r="O1426" s="33">
        <v>0</v>
      </c>
      <c r="P1426" s="33" t="s">
        <v>26</v>
      </c>
      <c r="Q1426" s="33" t="s">
        <v>26</v>
      </c>
      <c r="R1426" s="39" t="str">
        <f>IF(Extensions53[[#This Row],[Category]]="higher", "priority","")</f>
        <v>priority</v>
      </c>
    </row>
    <row r="1427" spans="1:18" x14ac:dyDescent="0.3">
      <c r="A1427" s="40" t="s">
        <v>2341</v>
      </c>
      <c r="B1427" s="34" t="s">
        <v>2340</v>
      </c>
      <c r="C1427" s="40">
        <v>11117105</v>
      </c>
      <c r="D1427" s="35" t="s">
        <v>2334</v>
      </c>
      <c r="E1427" s="35" t="s">
        <v>2335</v>
      </c>
      <c r="F1427" s="35" t="s">
        <v>2342</v>
      </c>
      <c r="G1427" s="35" t="s">
        <v>2343</v>
      </c>
      <c r="H1427" s="35" t="s">
        <v>1835</v>
      </c>
      <c r="I1427" s="41">
        <v>90401</v>
      </c>
      <c r="J1427" s="35" t="s">
        <v>23</v>
      </c>
      <c r="K1427" s="35" t="s">
        <v>1835</v>
      </c>
      <c r="L1427" s="41">
        <v>90405</v>
      </c>
      <c r="M1427" s="35">
        <v>2916</v>
      </c>
      <c r="N1427" s="35">
        <v>2916</v>
      </c>
      <c r="O1427" s="35">
        <v>0</v>
      </c>
      <c r="P1427" s="35" t="s">
        <v>26</v>
      </c>
      <c r="Q1427" s="35" t="s">
        <v>26</v>
      </c>
      <c r="R1427" s="42" t="str">
        <f>IF(Extensions53[[#This Row],[Category]]="higher", "priority","")</f>
        <v>priority</v>
      </c>
    </row>
    <row r="1428" spans="1:18" x14ac:dyDescent="0.3">
      <c r="A1428" s="37" t="s">
        <v>2345</v>
      </c>
      <c r="B1428" s="32" t="s">
        <v>2344</v>
      </c>
      <c r="C1428" s="37">
        <v>11117105</v>
      </c>
      <c r="D1428" s="33" t="s">
        <v>2334</v>
      </c>
      <c r="E1428" s="33" t="s">
        <v>2335</v>
      </c>
      <c r="F1428" s="33" t="s">
        <v>2346</v>
      </c>
      <c r="G1428" s="33" t="s">
        <v>2343</v>
      </c>
      <c r="H1428" s="33" t="s">
        <v>1835</v>
      </c>
      <c r="I1428" s="38">
        <v>90401</v>
      </c>
      <c r="J1428" s="33" t="s">
        <v>23</v>
      </c>
      <c r="K1428" s="33" t="s">
        <v>1835</v>
      </c>
      <c r="L1428" s="38">
        <v>90405</v>
      </c>
      <c r="M1428" s="33">
        <v>2916</v>
      </c>
      <c r="N1428" s="33">
        <v>2916</v>
      </c>
      <c r="O1428" s="33">
        <v>0</v>
      </c>
      <c r="P1428" s="33" t="s">
        <v>26</v>
      </c>
      <c r="Q1428" s="33" t="s">
        <v>26</v>
      </c>
      <c r="R1428" s="39" t="str">
        <f>IF(Extensions53[[#This Row],[Category]]="higher", "priority","")</f>
        <v>priority</v>
      </c>
    </row>
    <row r="1429" spans="1:18" x14ac:dyDescent="0.3">
      <c r="A1429" s="40" t="s">
        <v>2348</v>
      </c>
      <c r="B1429" s="34" t="s">
        <v>2347</v>
      </c>
      <c r="C1429" s="40">
        <v>11117105</v>
      </c>
      <c r="D1429" s="35" t="s">
        <v>2334</v>
      </c>
      <c r="E1429" s="35" t="s">
        <v>2335</v>
      </c>
      <c r="F1429" s="35" t="s">
        <v>2349</v>
      </c>
      <c r="G1429" s="35" t="s">
        <v>2343</v>
      </c>
      <c r="H1429" s="35" t="s">
        <v>1835</v>
      </c>
      <c r="I1429" s="41">
        <v>90404</v>
      </c>
      <c r="J1429" s="35" t="s">
        <v>23</v>
      </c>
      <c r="K1429" s="35" t="s">
        <v>1835</v>
      </c>
      <c r="L1429" s="41">
        <v>90405</v>
      </c>
      <c r="M1429" s="35">
        <v>2916</v>
      </c>
      <c r="N1429" s="35">
        <v>2916</v>
      </c>
      <c r="O1429" s="35">
        <v>0</v>
      </c>
      <c r="P1429" s="35" t="s">
        <v>26</v>
      </c>
      <c r="Q1429" s="35" t="s">
        <v>26</v>
      </c>
      <c r="R1429" s="42" t="str">
        <f>IF(Extensions53[[#This Row],[Category]]="higher", "priority","")</f>
        <v>priority</v>
      </c>
    </row>
    <row r="1430" spans="1:18" x14ac:dyDescent="0.3">
      <c r="A1430" s="37" t="s">
        <v>2351</v>
      </c>
      <c r="B1430" s="32" t="s">
        <v>2350</v>
      </c>
      <c r="C1430" s="37">
        <v>11117105</v>
      </c>
      <c r="D1430" s="33" t="s">
        <v>2334</v>
      </c>
      <c r="E1430" s="33" t="s">
        <v>2335</v>
      </c>
      <c r="F1430" s="33" t="s">
        <v>2352</v>
      </c>
      <c r="G1430" s="33" t="s">
        <v>2343</v>
      </c>
      <c r="H1430" s="33" t="s">
        <v>1835</v>
      </c>
      <c r="I1430" s="38">
        <v>90405</v>
      </c>
      <c r="J1430" s="33" t="s">
        <v>23</v>
      </c>
      <c r="K1430" s="33" t="s">
        <v>1835</v>
      </c>
      <c r="L1430" s="38">
        <v>90405</v>
      </c>
      <c r="M1430" s="33">
        <v>2916</v>
      </c>
      <c r="N1430" s="33">
        <v>2916</v>
      </c>
      <c r="O1430" s="33">
        <v>0</v>
      </c>
      <c r="P1430" s="33" t="s">
        <v>26</v>
      </c>
      <c r="Q1430" s="33" t="s">
        <v>26</v>
      </c>
      <c r="R1430" s="39" t="str">
        <f>IF(Extensions53[[#This Row],[Category]]="higher", "priority","")</f>
        <v>priority</v>
      </c>
    </row>
    <row r="1431" spans="1:18" x14ac:dyDescent="0.3">
      <c r="A1431" s="40" t="s">
        <v>2354</v>
      </c>
      <c r="B1431" s="34" t="s">
        <v>2353</v>
      </c>
      <c r="C1431" s="40">
        <v>11117105</v>
      </c>
      <c r="D1431" s="35" t="s">
        <v>2334</v>
      </c>
      <c r="E1431" s="35" t="s">
        <v>2335</v>
      </c>
      <c r="F1431" s="35" t="s">
        <v>2355</v>
      </c>
      <c r="G1431" s="35" t="s">
        <v>2343</v>
      </c>
      <c r="H1431" s="35" t="s">
        <v>1835</v>
      </c>
      <c r="I1431" s="41">
        <v>90405</v>
      </c>
      <c r="J1431" s="35" t="s">
        <v>23</v>
      </c>
      <c r="K1431" s="35" t="s">
        <v>1835</v>
      </c>
      <c r="L1431" s="41">
        <v>90405</v>
      </c>
      <c r="M1431" s="35">
        <v>2916</v>
      </c>
      <c r="N1431" s="35">
        <v>2916</v>
      </c>
      <c r="O1431" s="35">
        <v>0</v>
      </c>
      <c r="P1431" s="35" t="s">
        <v>26</v>
      </c>
      <c r="Q1431" s="35" t="s">
        <v>26</v>
      </c>
      <c r="R1431" s="42" t="str">
        <f>IF(Extensions53[[#This Row],[Category]]="higher", "priority","")</f>
        <v>priority</v>
      </c>
    </row>
    <row r="1432" spans="1:18" x14ac:dyDescent="0.3">
      <c r="A1432" s="37" t="s">
        <v>2357</v>
      </c>
      <c r="B1432" s="32" t="s">
        <v>2356</v>
      </c>
      <c r="C1432" s="37">
        <v>11117105</v>
      </c>
      <c r="D1432" s="33" t="s">
        <v>2334</v>
      </c>
      <c r="E1432" s="33" t="s">
        <v>2335</v>
      </c>
      <c r="F1432" s="33" t="s">
        <v>2358</v>
      </c>
      <c r="G1432" s="33" t="s">
        <v>2343</v>
      </c>
      <c r="H1432" s="33" t="s">
        <v>1835</v>
      </c>
      <c r="I1432" s="38">
        <v>90405</v>
      </c>
      <c r="J1432" s="33" t="s">
        <v>23</v>
      </c>
      <c r="K1432" s="33" t="s">
        <v>1835</v>
      </c>
      <c r="L1432" s="38">
        <v>90405</v>
      </c>
      <c r="M1432" s="33">
        <v>2916</v>
      </c>
      <c r="N1432" s="33">
        <v>2916</v>
      </c>
      <c r="O1432" s="33">
        <v>0</v>
      </c>
      <c r="P1432" s="33" t="s">
        <v>26</v>
      </c>
      <c r="Q1432" s="33" t="s">
        <v>26</v>
      </c>
      <c r="R1432" s="39" t="str">
        <f>IF(Extensions53[[#This Row],[Category]]="higher", "priority","")</f>
        <v>priority</v>
      </c>
    </row>
    <row r="1433" spans="1:18" x14ac:dyDescent="0.3">
      <c r="A1433" s="40" t="s">
        <v>2360</v>
      </c>
      <c r="B1433" s="34" t="s">
        <v>2359</v>
      </c>
      <c r="C1433" s="40">
        <v>11117105</v>
      </c>
      <c r="D1433" s="35" t="s">
        <v>2334</v>
      </c>
      <c r="E1433" s="35" t="s">
        <v>2335</v>
      </c>
      <c r="F1433" s="35" t="s">
        <v>2361</v>
      </c>
      <c r="G1433" s="35" t="s">
        <v>2343</v>
      </c>
      <c r="H1433" s="35" t="s">
        <v>1835</v>
      </c>
      <c r="I1433" s="41">
        <v>90405</v>
      </c>
      <c r="J1433" s="35" t="s">
        <v>23</v>
      </c>
      <c r="K1433" s="35" t="s">
        <v>1835</v>
      </c>
      <c r="L1433" s="41">
        <v>90405</v>
      </c>
      <c r="M1433" s="35">
        <v>2916</v>
      </c>
      <c r="N1433" s="35">
        <v>2916</v>
      </c>
      <c r="O1433" s="35">
        <v>0</v>
      </c>
      <c r="P1433" s="35" t="s">
        <v>26</v>
      </c>
      <c r="Q1433" s="35" t="s">
        <v>26</v>
      </c>
      <c r="R1433" s="42" t="str">
        <f>IF(Extensions53[[#This Row],[Category]]="higher", "priority","")</f>
        <v>priority</v>
      </c>
    </row>
    <row r="1434" spans="1:18" x14ac:dyDescent="0.3">
      <c r="A1434" s="37" t="s">
        <v>27236</v>
      </c>
      <c r="B1434" s="32" t="s">
        <v>27231</v>
      </c>
      <c r="C1434" s="37">
        <v>31801005</v>
      </c>
      <c r="D1434" s="33" t="s">
        <v>27230</v>
      </c>
      <c r="E1434" s="33" t="s">
        <v>27231</v>
      </c>
      <c r="F1434" s="33" t="s">
        <v>27237</v>
      </c>
      <c r="G1434" s="33" t="s">
        <v>4245</v>
      </c>
      <c r="H1434" s="33" t="s">
        <v>1835</v>
      </c>
      <c r="I1434" s="38">
        <v>90505</v>
      </c>
      <c r="J1434" s="33" t="s">
        <v>23</v>
      </c>
      <c r="K1434" s="33" t="s">
        <v>1835</v>
      </c>
      <c r="L1434" s="38">
        <v>91750</v>
      </c>
      <c r="M1434" s="33">
        <v>2916</v>
      </c>
      <c r="N1434" s="33">
        <v>2916</v>
      </c>
      <c r="O1434" s="33">
        <v>0</v>
      </c>
      <c r="P1434" s="33" t="s">
        <v>26</v>
      </c>
      <c r="Q1434" s="33" t="s">
        <v>26</v>
      </c>
      <c r="R1434" s="39" t="str">
        <f>IF(Extensions53[[#This Row],[Category]]="higher", "priority","")</f>
        <v/>
      </c>
    </row>
    <row r="1435" spans="1:18" x14ac:dyDescent="0.3">
      <c r="A1435" s="40" t="s">
        <v>27953</v>
      </c>
      <c r="B1435" s="34" t="s">
        <v>27927</v>
      </c>
      <c r="C1435" s="40">
        <v>31803205</v>
      </c>
      <c r="D1435" s="35" t="s">
        <v>27925</v>
      </c>
      <c r="E1435" s="35" t="s">
        <v>27926</v>
      </c>
      <c r="F1435" s="35" t="s">
        <v>27954</v>
      </c>
      <c r="G1435" s="35" t="s">
        <v>25700</v>
      </c>
      <c r="H1435" s="35" t="s">
        <v>1835</v>
      </c>
      <c r="I1435" s="41">
        <v>90601</v>
      </c>
      <c r="J1435" s="35" t="s">
        <v>23</v>
      </c>
      <c r="K1435" s="35" t="s">
        <v>1835</v>
      </c>
      <c r="L1435" s="41">
        <v>91750</v>
      </c>
      <c r="M1435" s="35">
        <v>2916</v>
      </c>
      <c r="N1435" s="35">
        <v>2916</v>
      </c>
      <c r="O1435" s="35">
        <v>0</v>
      </c>
      <c r="P1435" s="35" t="s">
        <v>26</v>
      </c>
      <c r="Q1435" s="35" t="s">
        <v>26</v>
      </c>
      <c r="R1435" s="42" t="str">
        <f>IF(Extensions53[[#This Row],[Category]]="higher", "priority","")</f>
        <v/>
      </c>
    </row>
    <row r="1436" spans="1:18" x14ac:dyDescent="0.3">
      <c r="A1436" s="37" t="s">
        <v>2319</v>
      </c>
      <c r="B1436" s="32" t="s">
        <v>2318</v>
      </c>
      <c r="C1436" s="37">
        <v>11116805</v>
      </c>
      <c r="D1436" s="33" t="s">
        <v>2316</v>
      </c>
      <c r="E1436" s="33" t="s">
        <v>2317</v>
      </c>
      <c r="F1436" s="33" t="s">
        <v>2320</v>
      </c>
      <c r="G1436" s="33" t="s">
        <v>2321</v>
      </c>
      <c r="H1436" s="33" t="s">
        <v>1835</v>
      </c>
      <c r="I1436" s="38">
        <v>90604</v>
      </c>
      <c r="J1436" s="33" t="s">
        <v>23</v>
      </c>
      <c r="K1436" s="33" t="s">
        <v>1835</v>
      </c>
      <c r="L1436" s="38">
        <v>90601</v>
      </c>
      <c r="M1436" s="33">
        <v>2916</v>
      </c>
      <c r="N1436" s="33">
        <v>2916</v>
      </c>
      <c r="O1436" s="33">
        <v>0</v>
      </c>
      <c r="P1436" s="33" t="s">
        <v>26</v>
      </c>
      <c r="Q1436" s="33" t="s">
        <v>26</v>
      </c>
      <c r="R1436" s="39" t="str">
        <f>IF(Extensions53[[#This Row],[Category]]="higher", "priority","")</f>
        <v>priority</v>
      </c>
    </row>
    <row r="1437" spans="1:18" x14ac:dyDescent="0.3">
      <c r="A1437" s="40" t="s">
        <v>25698</v>
      </c>
      <c r="B1437" s="34" t="s">
        <v>25697</v>
      </c>
      <c r="C1437" s="40">
        <v>31014905</v>
      </c>
      <c r="D1437" s="35" t="s">
        <v>25695</v>
      </c>
      <c r="E1437" s="35" t="s">
        <v>25696</v>
      </c>
      <c r="F1437" s="35" t="s">
        <v>25699</v>
      </c>
      <c r="G1437" s="35" t="s">
        <v>25700</v>
      </c>
      <c r="H1437" s="35" t="s">
        <v>1835</v>
      </c>
      <c r="I1437" s="41">
        <v>90604</v>
      </c>
      <c r="J1437" s="35" t="s">
        <v>23</v>
      </c>
      <c r="K1437" s="35" t="s">
        <v>1835</v>
      </c>
      <c r="L1437" s="41">
        <v>90045</v>
      </c>
      <c r="M1437" s="35">
        <v>2916</v>
      </c>
      <c r="N1437" s="35">
        <v>2916</v>
      </c>
      <c r="O1437" s="35">
        <v>0</v>
      </c>
      <c r="P1437" s="35" t="s">
        <v>26</v>
      </c>
      <c r="Q1437" s="35" t="s">
        <v>26</v>
      </c>
      <c r="R1437" s="42" t="str">
        <f>IF(Extensions53[[#This Row],[Category]]="higher", "priority","")</f>
        <v>priority</v>
      </c>
    </row>
    <row r="1438" spans="1:18" x14ac:dyDescent="0.3">
      <c r="A1438" s="37" t="s">
        <v>20709</v>
      </c>
      <c r="B1438" s="32" t="s">
        <v>20708</v>
      </c>
      <c r="C1438" s="37">
        <v>21891605</v>
      </c>
      <c r="D1438" s="33" t="s">
        <v>20682</v>
      </c>
      <c r="E1438" s="33" t="s">
        <v>20683</v>
      </c>
      <c r="F1438" s="33" t="s">
        <v>20710</v>
      </c>
      <c r="G1438" s="33" t="s">
        <v>20711</v>
      </c>
      <c r="H1438" s="33" t="s">
        <v>1835</v>
      </c>
      <c r="I1438" s="38">
        <v>90623</v>
      </c>
      <c r="J1438" s="33" t="s">
        <v>23</v>
      </c>
      <c r="K1438" s="33" t="s">
        <v>1835</v>
      </c>
      <c r="L1438" s="38">
        <v>91761</v>
      </c>
      <c r="M1438" s="33">
        <v>2916</v>
      </c>
      <c r="N1438" s="33">
        <v>2916</v>
      </c>
      <c r="O1438" s="33">
        <v>0</v>
      </c>
      <c r="P1438" s="33" t="s">
        <v>26</v>
      </c>
      <c r="Q1438" s="33" t="s">
        <v>26</v>
      </c>
      <c r="R1438" s="39" t="str">
        <f>IF(Extensions53[[#This Row],[Category]]="higher", "priority","")</f>
        <v>priority</v>
      </c>
    </row>
    <row r="1439" spans="1:18" x14ac:dyDescent="0.3">
      <c r="A1439" s="40" t="s">
        <v>32065</v>
      </c>
      <c r="B1439" s="34" t="s">
        <v>32064</v>
      </c>
      <c r="C1439" s="40">
        <v>31981105</v>
      </c>
      <c r="D1439" s="35" t="s">
        <v>32045</v>
      </c>
      <c r="E1439" s="35" t="s">
        <v>25928</v>
      </c>
      <c r="F1439" s="35" t="s">
        <v>32066</v>
      </c>
      <c r="G1439" s="35" t="s">
        <v>20432</v>
      </c>
      <c r="H1439" s="35" t="s">
        <v>1835</v>
      </c>
      <c r="I1439" s="41">
        <v>90640</v>
      </c>
      <c r="J1439" s="35" t="s">
        <v>23</v>
      </c>
      <c r="K1439" s="35" t="s">
        <v>1835</v>
      </c>
      <c r="L1439" s="41">
        <v>91103</v>
      </c>
      <c r="M1439" s="35">
        <v>2916</v>
      </c>
      <c r="N1439" s="35">
        <v>2916</v>
      </c>
      <c r="O1439" s="35">
        <v>0</v>
      </c>
      <c r="P1439" s="35" t="s">
        <v>26</v>
      </c>
      <c r="Q1439" s="35" t="s">
        <v>26</v>
      </c>
      <c r="R1439" s="42" t="str">
        <f>IF(Extensions53[[#This Row],[Category]]="higher", "priority","")</f>
        <v>priority</v>
      </c>
    </row>
    <row r="1440" spans="1:18" x14ac:dyDescent="0.3">
      <c r="A1440" s="37" t="s">
        <v>2323</v>
      </c>
      <c r="B1440" s="32" t="s">
        <v>2322</v>
      </c>
      <c r="C1440" s="37">
        <v>11116805</v>
      </c>
      <c r="D1440" s="33" t="s">
        <v>2316</v>
      </c>
      <c r="E1440" s="33" t="s">
        <v>2317</v>
      </c>
      <c r="F1440" s="33" t="s">
        <v>2324</v>
      </c>
      <c r="G1440" s="33" t="s">
        <v>2325</v>
      </c>
      <c r="H1440" s="33" t="s">
        <v>1835</v>
      </c>
      <c r="I1440" s="38">
        <v>90660</v>
      </c>
      <c r="J1440" s="33" t="s">
        <v>23</v>
      </c>
      <c r="K1440" s="33" t="s">
        <v>1835</v>
      </c>
      <c r="L1440" s="38">
        <v>90601</v>
      </c>
      <c r="M1440" s="33">
        <v>2916</v>
      </c>
      <c r="N1440" s="33">
        <v>2916</v>
      </c>
      <c r="O1440" s="33">
        <v>0</v>
      </c>
      <c r="P1440" s="33" t="s">
        <v>26</v>
      </c>
      <c r="Q1440" s="33" t="s">
        <v>26</v>
      </c>
      <c r="R1440" s="39" t="str">
        <f>IF(Extensions53[[#This Row],[Category]]="higher", "priority","")</f>
        <v>priority</v>
      </c>
    </row>
    <row r="1441" spans="1:18" x14ac:dyDescent="0.3">
      <c r="A1441" s="40" t="s">
        <v>27238</v>
      </c>
      <c r="B1441" s="34" t="s">
        <v>27231</v>
      </c>
      <c r="C1441" s="40">
        <v>31801005</v>
      </c>
      <c r="D1441" s="35" t="s">
        <v>27230</v>
      </c>
      <c r="E1441" s="35" t="s">
        <v>27231</v>
      </c>
      <c r="F1441" s="35" t="s">
        <v>27239</v>
      </c>
      <c r="G1441" s="35" t="s">
        <v>2325</v>
      </c>
      <c r="H1441" s="35" t="s">
        <v>1835</v>
      </c>
      <c r="I1441" s="41">
        <v>90660</v>
      </c>
      <c r="J1441" s="35" t="s">
        <v>23</v>
      </c>
      <c r="K1441" s="35" t="s">
        <v>1835</v>
      </c>
      <c r="L1441" s="41">
        <v>91750</v>
      </c>
      <c r="M1441" s="35">
        <v>2916</v>
      </c>
      <c r="N1441" s="35">
        <v>2916</v>
      </c>
      <c r="O1441" s="35">
        <v>0</v>
      </c>
      <c r="P1441" s="35" t="s">
        <v>26</v>
      </c>
      <c r="Q1441" s="35" t="s">
        <v>26</v>
      </c>
      <c r="R1441" s="42" t="str">
        <f>IF(Extensions53[[#This Row],[Category]]="higher", "priority","")</f>
        <v/>
      </c>
    </row>
    <row r="1442" spans="1:18" x14ac:dyDescent="0.3">
      <c r="A1442" s="37" t="s">
        <v>27955</v>
      </c>
      <c r="B1442" s="32" t="s">
        <v>27927</v>
      </c>
      <c r="C1442" s="37">
        <v>31803205</v>
      </c>
      <c r="D1442" s="33" t="s">
        <v>27925</v>
      </c>
      <c r="E1442" s="33" t="s">
        <v>27926</v>
      </c>
      <c r="F1442" s="33" t="s">
        <v>27956</v>
      </c>
      <c r="G1442" s="33" t="s">
        <v>2325</v>
      </c>
      <c r="H1442" s="33" t="s">
        <v>1835</v>
      </c>
      <c r="I1442" s="38">
        <v>90660</v>
      </c>
      <c r="J1442" s="33" t="s">
        <v>23</v>
      </c>
      <c r="K1442" s="33" t="s">
        <v>1835</v>
      </c>
      <c r="L1442" s="38">
        <v>91750</v>
      </c>
      <c r="M1442" s="33">
        <v>2916</v>
      </c>
      <c r="N1442" s="33">
        <v>2916</v>
      </c>
      <c r="O1442" s="33">
        <v>0</v>
      </c>
      <c r="P1442" s="33" t="s">
        <v>26</v>
      </c>
      <c r="Q1442" s="33" t="s">
        <v>26</v>
      </c>
      <c r="R1442" s="39" t="str">
        <f>IF(Extensions53[[#This Row],[Category]]="higher", "priority","")</f>
        <v/>
      </c>
    </row>
    <row r="1443" spans="1:18" x14ac:dyDescent="0.3">
      <c r="A1443" s="40" t="s">
        <v>2327</v>
      </c>
      <c r="B1443" s="34" t="s">
        <v>2326</v>
      </c>
      <c r="C1443" s="40">
        <v>11116805</v>
      </c>
      <c r="D1443" s="35" t="s">
        <v>2316</v>
      </c>
      <c r="E1443" s="35" t="s">
        <v>2317</v>
      </c>
      <c r="F1443" s="35" t="s">
        <v>2328</v>
      </c>
      <c r="G1443" s="35" t="s">
        <v>2329</v>
      </c>
      <c r="H1443" s="35" t="s">
        <v>1835</v>
      </c>
      <c r="I1443" s="41">
        <v>90670</v>
      </c>
      <c r="J1443" s="35" t="s">
        <v>23</v>
      </c>
      <c r="K1443" s="35" t="s">
        <v>1835</v>
      </c>
      <c r="L1443" s="41">
        <v>90601</v>
      </c>
      <c r="M1443" s="35">
        <v>2916</v>
      </c>
      <c r="N1443" s="35">
        <v>2916</v>
      </c>
      <c r="O1443" s="35">
        <v>0</v>
      </c>
      <c r="P1443" s="35" t="s">
        <v>26</v>
      </c>
      <c r="Q1443" s="35" t="s">
        <v>26</v>
      </c>
      <c r="R1443" s="42" t="str">
        <f>IF(Extensions53[[#This Row],[Category]]="higher", "priority","")</f>
        <v/>
      </c>
    </row>
    <row r="1444" spans="1:18" x14ac:dyDescent="0.3">
      <c r="A1444" s="37" t="s">
        <v>20476</v>
      </c>
      <c r="B1444" s="32" t="s">
        <v>20475</v>
      </c>
      <c r="C1444" s="37">
        <v>21118005</v>
      </c>
      <c r="D1444" s="33" t="s">
        <v>20474</v>
      </c>
      <c r="E1444" s="33" t="s">
        <v>20475</v>
      </c>
      <c r="F1444" s="33" t="s">
        <v>20477</v>
      </c>
      <c r="G1444" s="33" t="s">
        <v>20478</v>
      </c>
      <c r="H1444" s="33" t="s">
        <v>1835</v>
      </c>
      <c r="I1444" s="38">
        <v>90703</v>
      </c>
      <c r="J1444" s="33" t="s">
        <v>23</v>
      </c>
      <c r="K1444" s="33" t="s">
        <v>1835</v>
      </c>
      <c r="L1444" s="38">
        <v>92606</v>
      </c>
      <c r="M1444" s="33">
        <v>2916</v>
      </c>
      <c r="N1444" s="33">
        <v>2916</v>
      </c>
      <c r="O1444" s="33">
        <v>0</v>
      </c>
      <c r="P1444" s="33" t="s">
        <v>26</v>
      </c>
      <c r="Q1444" s="33" t="s">
        <v>26</v>
      </c>
      <c r="R1444" s="39" t="str">
        <f>IF(Extensions53[[#This Row],[Category]]="higher", "priority","")</f>
        <v/>
      </c>
    </row>
    <row r="1445" spans="1:18" x14ac:dyDescent="0.3">
      <c r="A1445" s="40" t="s">
        <v>27979</v>
      </c>
      <c r="B1445" s="34" t="s">
        <v>27978</v>
      </c>
      <c r="C1445" s="40">
        <v>31803305</v>
      </c>
      <c r="D1445" s="35" t="s">
        <v>27976</v>
      </c>
      <c r="E1445" s="35" t="s">
        <v>27977</v>
      </c>
      <c r="F1445" s="35" t="s">
        <v>27980</v>
      </c>
      <c r="G1445" s="35" t="s">
        <v>20478</v>
      </c>
      <c r="H1445" s="35" t="s">
        <v>1835</v>
      </c>
      <c r="I1445" s="41">
        <v>90703</v>
      </c>
      <c r="J1445" s="35" t="s">
        <v>23</v>
      </c>
      <c r="K1445" s="35" t="s">
        <v>1835</v>
      </c>
      <c r="L1445" s="41">
        <v>92606</v>
      </c>
      <c r="M1445" s="35">
        <v>2916</v>
      </c>
      <c r="N1445" s="35">
        <v>2916</v>
      </c>
      <c r="O1445" s="35">
        <v>0</v>
      </c>
      <c r="P1445" s="35" t="s">
        <v>26</v>
      </c>
      <c r="Q1445" s="35" t="s">
        <v>26</v>
      </c>
      <c r="R1445" s="42" t="str">
        <f>IF(Extensions53[[#This Row],[Category]]="higher", "priority","")</f>
        <v/>
      </c>
    </row>
    <row r="1446" spans="1:18" x14ac:dyDescent="0.3">
      <c r="A1446" s="37" t="s">
        <v>27981</v>
      </c>
      <c r="B1446" s="32" t="s">
        <v>27978</v>
      </c>
      <c r="C1446" s="37">
        <v>31803305</v>
      </c>
      <c r="D1446" s="33" t="s">
        <v>27976</v>
      </c>
      <c r="E1446" s="33" t="s">
        <v>27977</v>
      </c>
      <c r="F1446" s="33" t="s">
        <v>27982</v>
      </c>
      <c r="G1446" s="33" t="s">
        <v>20478</v>
      </c>
      <c r="H1446" s="33" t="s">
        <v>1835</v>
      </c>
      <c r="I1446" s="38">
        <v>90703</v>
      </c>
      <c r="J1446" s="33" t="s">
        <v>23</v>
      </c>
      <c r="K1446" s="33" t="s">
        <v>1835</v>
      </c>
      <c r="L1446" s="38">
        <v>92606</v>
      </c>
      <c r="M1446" s="33">
        <v>2916</v>
      </c>
      <c r="N1446" s="33">
        <v>2916</v>
      </c>
      <c r="O1446" s="33">
        <v>0</v>
      </c>
      <c r="P1446" s="33" t="s">
        <v>26</v>
      </c>
      <c r="Q1446" s="33" t="s">
        <v>26</v>
      </c>
      <c r="R1446" s="39" t="str">
        <f>IF(Extensions53[[#This Row],[Category]]="higher", "priority","")</f>
        <v>priority</v>
      </c>
    </row>
    <row r="1447" spans="1:18" x14ac:dyDescent="0.3">
      <c r="A1447" s="40" t="s">
        <v>27080</v>
      </c>
      <c r="B1447" s="34" t="s">
        <v>27079</v>
      </c>
      <c r="C1447" s="40">
        <v>31505105</v>
      </c>
      <c r="D1447" s="35" t="s">
        <v>27067</v>
      </c>
      <c r="E1447" s="35" t="s">
        <v>27068</v>
      </c>
      <c r="F1447" s="35" t="s">
        <v>27081</v>
      </c>
      <c r="G1447" s="35" t="s">
        <v>27082</v>
      </c>
      <c r="H1447" s="35" t="s">
        <v>1835</v>
      </c>
      <c r="I1447" s="41">
        <v>90704</v>
      </c>
      <c r="J1447" s="35" t="s">
        <v>23</v>
      </c>
      <c r="K1447" s="35" t="s">
        <v>1835</v>
      </c>
      <c r="L1447" s="41">
        <v>90089</v>
      </c>
      <c r="M1447" s="35">
        <v>2916</v>
      </c>
      <c r="N1447" s="35">
        <v>2916</v>
      </c>
      <c r="O1447" s="35">
        <v>0</v>
      </c>
      <c r="P1447" s="35" t="s">
        <v>26</v>
      </c>
      <c r="Q1447" s="35" t="s">
        <v>26</v>
      </c>
      <c r="R1447" s="42" t="str">
        <f>IF(Extensions53[[#This Row],[Category]]="higher", "priority","")</f>
        <v>priority</v>
      </c>
    </row>
    <row r="1448" spans="1:18" x14ac:dyDescent="0.3">
      <c r="A1448" s="37" t="s">
        <v>20713</v>
      </c>
      <c r="B1448" s="32" t="s">
        <v>20712</v>
      </c>
      <c r="C1448" s="37">
        <v>21891605</v>
      </c>
      <c r="D1448" s="33" t="s">
        <v>20682</v>
      </c>
      <c r="E1448" s="33" t="s">
        <v>20683</v>
      </c>
      <c r="F1448" s="33" t="s">
        <v>20714</v>
      </c>
      <c r="G1448" s="33" t="s">
        <v>20715</v>
      </c>
      <c r="H1448" s="33" t="s">
        <v>1835</v>
      </c>
      <c r="I1448" s="38">
        <v>90710</v>
      </c>
      <c r="J1448" s="33" t="s">
        <v>23</v>
      </c>
      <c r="K1448" s="33" t="s">
        <v>1835</v>
      </c>
      <c r="L1448" s="38">
        <v>91761</v>
      </c>
      <c r="M1448" s="33">
        <v>2916</v>
      </c>
      <c r="N1448" s="33">
        <v>2916</v>
      </c>
      <c r="O1448" s="33">
        <v>0</v>
      </c>
      <c r="P1448" s="33" t="s">
        <v>26</v>
      </c>
      <c r="Q1448" s="33" t="s">
        <v>26</v>
      </c>
      <c r="R1448" s="39" t="str">
        <f>IF(Extensions53[[#This Row],[Category]]="higher", "priority","")</f>
        <v/>
      </c>
    </row>
    <row r="1449" spans="1:18" x14ac:dyDescent="0.3">
      <c r="A1449" s="40" t="s">
        <v>19407</v>
      </c>
      <c r="B1449" s="34" t="s">
        <v>19406</v>
      </c>
      <c r="C1449" s="40">
        <v>15017405</v>
      </c>
      <c r="D1449" s="35" t="s">
        <v>19405</v>
      </c>
      <c r="E1449" s="35" t="s">
        <v>19406</v>
      </c>
      <c r="F1449" s="35" t="s">
        <v>19408</v>
      </c>
      <c r="G1449" s="35" t="s">
        <v>19409</v>
      </c>
      <c r="H1449" s="35" t="s">
        <v>1835</v>
      </c>
      <c r="I1449" s="41">
        <v>90731</v>
      </c>
      <c r="J1449" s="35" t="s">
        <v>23</v>
      </c>
      <c r="K1449" s="35" t="s">
        <v>1835</v>
      </c>
      <c r="L1449" s="41">
        <v>90731</v>
      </c>
      <c r="M1449" s="35">
        <v>2916</v>
      </c>
      <c r="N1449" s="35">
        <v>2916</v>
      </c>
      <c r="O1449" s="35">
        <v>0</v>
      </c>
      <c r="P1449" s="35" t="s">
        <v>26</v>
      </c>
      <c r="Q1449" s="35" t="s">
        <v>26</v>
      </c>
      <c r="R1449" s="42" t="str">
        <f>IF(Extensions53[[#This Row],[Category]]="higher", "priority","")</f>
        <v/>
      </c>
    </row>
    <row r="1450" spans="1:18" x14ac:dyDescent="0.3">
      <c r="A1450" s="37" t="s">
        <v>25909</v>
      </c>
      <c r="B1450" s="32" t="s">
        <v>25908</v>
      </c>
      <c r="C1450" s="37">
        <v>31016805</v>
      </c>
      <c r="D1450" s="33" t="s">
        <v>25906</v>
      </c>
      <c r="E1450" s="33" t="s">
        <v>25907</v>
      </c>
      <c r="F1450" s="33" t="s">
        <v>25910</v>
      </c>
      <c r="G1450" s="33" t="s">
        <v>19409</v>
      </c>
      <c r="H1450" s="33" t="s">
        <v>1835</v>
      </c>
      <c r="I1450" s="38">
        <v>90731</v>
      </c>
      <c r="J1450" s="33" t="s">
        <v>23</v>
      </c>
      <c r="K1450" s="33" t="s">
        <v>1835</v>
      </c>
      <c r="L1450" s="38">
        <v>90045</v>
      </c>
      <c r="M1450" s="33">
        <v>2916</v>
      </c>
      <c r="N1450" s="33">
        <v>2916</v>
      </c>
      <c r="O1450" s="33">
        <v>0</v>
      </c>
      <c r="P1450" s="33" t="s">
        <v>26</v>
      </c>
      <c r="Q1450" s="33" t="s">
        <v>26</v>
      </c>
      <c r="R1450" s="39" t="str">
        <f>IF(Extensions53[[#This Row],[Category]]="higher", "priority","")</f>
        <v/>
      </c>
    </row>
    <row r="1451" spans="1:18" x14ac:dyDescent="0.3">
      <c r="A1451" s="40" t="s">
        <v>27155</v>
      </c>
      <c r="B1451" s="34" t="s">
        <v>27154</v>
      </c>
      <c r="C1451" s="40">
        <v>31523005</v>
      </c>
      <c r="D1451" s="35" t="s">
        <v>27153</v>
      </c>
      <c r="E1451" s="35" t="s">
        <v>27154</v>
      </c>
      <c r="F1451" s="35" t="s">
        <v>27156</v>
      </c>
      <c r="G1451" s="35" t="s">
        <v>19409</v>
      </c>
      <c r="H1451" s="35" t="s">
        <v>1835</v>
      </c>
      <c r="I1451" s="41">
        <v>90731</v>
      </c>
      <c r="J1451" s="35" t="s">
        <v>23</v>
      </c>
      <c r="K1451" s="35" t="s">
        <v>1835</v>
      </c>
      <c r="L1451" s="41">
        <v>90275</v>
      </c>
      <c r="M1451" s="35">
        <v>2916</v>
      </c>
      <c r="N1451" s="35">
        <v>2916</v>
      </c>
      <c r="O1451" s="35">
        <v>0</v>
      </c>
      <c r="P1451" s="35" t="s">
        <v>26</v>
      </c>
      <c r="Q1451" s="35" t="s">
        <v>26</v>
      </c>
      <c r="R1451" s="42" t="str">
        <f>IF(Extensions53[[#This Row],[Category]]="higher", "priority","")</f>
        <v/>
      </c>
    </row>
    <row r="1452" spans="1:18" x14ac:dyDescent="0.3">
      <c r="A1452" s="37" t="s">
        <v>27983</v>
      </c>
      <c r="B1452" s="32" t="s">
        <v>27978</v>
      </c>
      <c r="C1452" s="37">
        <v>31803305</v>
      </c>
      <c r="D1452" s="33" t="s">
        <v>27976</v>
      </c>
      <c r="E1452" s="33" t="s">
        <v>27977</v>
      </c>
      <c r="F1452" s="33" t="s">
        <v>27984</v>
      </c>
      <c r="G1452" s="33" t="s">
        <v>8068</v>
      </c>
      <c r="H1452" s="33" t="s">
        <v>1835</v>
      </c>
      <c r="I1452" s="38">
        <v>90740</v>
      </c>
      <c r="J1452" s="33" t="s">
        <v>23</v>
      </c>
      <c r="K1452" s="33" t="s">
        <v>1835</v>
      </c>
      <c r="L1452" s="38">
        <v>92606</v>
      </c>
      <c r="M1452" s="33">
        <v>2916</v>
      </c>
      <c r="N1452" s="33">
        <v>2916</v>
      </c>
      <c r="O1452" s="33">
        <v>0</v>
      </c>
      <c r="P1452" s="33" t="s">
        <v>26</v>
      </c>
      <c r="Q1452" s="33" t="s">
        <v>26</v>
      </c>
      <c r="R1452" s="39" t="str">
        <f>IF(Extensions53[[#This Row],[Category]]="higher", "priority","")</f>
        <v/>
      </c>
    </row>
    <row r="1453" spans="1:18" x14ac:dyDescent="0.3">
      <c r="A1453" s="40" t="s">
        <v>19410</v>
      </c>
      <c r="B1453" s="34" t="s">
        <v>19406</v>
      </c>
      <c r="C1453" s="40">
        <v>15017405</v>
      </c>
      <c r="D1453" s="35" t="s">
        <v>19405</v>
      </c>
      <c r="E1453" s="35" t="s">
        <v>19406</v>
      </c>
      <c r="F1453" s="35" t="s">
        <v>19411</v>
      </c>
      <c r="G1453" s="35" t="s">
        <v>745</v>
      </c>
      <c r="H1453" s="35" t="s">
        <v>1835</v>
      </c>
      <c r="I1453" s="41">
        <v>90744</v>
      </c>
      <c r="J1453" s="35" t="s">
        <v>23</v>
      </c>
      <c r="K1453" s="35" t="s">
        <v>1835</v>
      </c>
      <c r="L1453" s="41">
        <v>90731</v>
      </c>
      <c r="M1453" s="35">
        <v>2916</v>
      </c>
      <c r="N1453" s="35">
        <v>2916</v>
      </c>
      <c r="O1453" s="35">
        <v>0</v>
      </c>
      <c r="P1453" s="35" t="s">
        <v>26</v>
      </c>
      <c r="Q1453" s="35" t="s">
        <v>26</v>
      </c>
      <c r="R1453" s="42" t="str">
        <f>IF(Extensions53[[#This Row],[Category]]="higher", "priority","")</f>
        <v/>
      </c>
    </row>
    <row r="1454" spans="1:18" x14ac:dyDescent="0.3">
      <c r="A1454" s="37" t="s">
        <v>29026</v>
      </c>
      <c r="B1454" s="32" t="s">
        <v>29025</v>
      </c>
      <c r="C1454" s="37">
        <v>31829605</v>
      </c>
      <c r="D1454" s="33" t="s">
        <v>29020</v>
      </c>
      <c r="E1454" s="33" t="s">
        <v>29021</v>
      </c>
      <c r="F1454" s="33" t="s">
        <v>29027</v>
      </c>
      <c r="G1454" s="33" t="s">
        <v>745</v>
      </c>
      <c r="H1454" s="33" t="s">
        <v>1835</v>
      </c>
      <c r="I1454" s="38">
        <v>90744</v>
      </c>
      <c r="J1454" s="33" t="s">
        <v>23</v>
      </c>
      <c r="K1454" s="33" t="s">
        <v>1835</v>
      </c>
      <c r="L1454" s="38">
        <v>90230</v>
      </c>
      <c r="M1454" s="33">
        <v>2916</v>
      </c>
      <c r="N1454" s="33">
        <v>2916</v>
      </c>
      <c r="O1454" s="33">
        <v>0</v>
      </c>
      <c r="P1454" s="33" t="s">
        <v>26</v>
      </c>
      <c r="Q1454" s="33" t="s">
        <v>26</v>
      </c>
      <c r="R1454" s="39" t="str">
        <f>IF(Extensions53[[#This Row],[Category]]="higher", "priority","")</f>
        <v/>
      </c>
    </row>
    <row r="1455" spans="1:18" x14ac:dyDescent="0.3">
      <c r="A1455" s="40" t="s">
        <v>20717</v>
      </c>
      <c r="B1455" s="34" t="s">
        <v>20716</v>
      </c>
      <c r="C1455" s="40">
        <v>21891605</v>
      </c>
      <c r="D1455" s="35" t="s">
        <v>20682</v>
      </c>
      <c r="E1455" s="35" t="s">
        <v>20683</v>
      </c>
      <c r="F1455" s="35" t="s">
        <v>20718</v>
      </c>
      <c r="G1455" s="35" t="s">
        <v>20719</v>
      </c>
      <c r="H1455" s="35" t="s">
        <v>1835</v>
      </c>
      <c r="I1455" s="41">
        <v>90745</v>
      </c>
      <c r="J1455" s="35" t="s">
        <v>23</v>
      </c>
      <c r="K1455" s="35" t="s">
        <v>1835</v>
      </c>
      <c r="L1455" s="41">
        <v>91761</v>
      </c>
      <c r="M1455" s="35">
        <v>2916</v>
      </c>
      <c r="N1455" s="35">
        <v>2916</v>
      </c>
      <c r="O1455" s="35">
        <v>0</v>
      </c>
      <c r="P1455" s="35" t="s">
        <v>26</v>
      </c>
      <c r="Q1455" s="35" t="s">
        <v>26</v>
      </c>
      <c r="R1455" s="42" t="str">
        <f>IF(Extensions53[[#This Row],[Category]]="higher", "priority","")</f>
        <v>priority</v>
      </c>
    </row>
    <row r="1456" spans="1:18" x14ac:dyDescent="0.3">
      <c r="A1456" s="37" t="s">
        <v>27985</v>
      </c>
      <c r="B1456" s="32" t="s">
        <v>27978</v>
      </c>
      <c r="C1456" s="37">
        <v>31803305</v>
      </c>
      <c r="D1456" s="33" t="s">
        <v>27976</v>
      </c>
      <c r="E1456" s="33" t="s">
        <v>27977</v>
      </c>
      <c r="F1456" s="33" t="s">
        <v>27986</v>
      </c>
      <c r="G1456" s="33" t="s">
        <v>8368</v>
      </c>
      <c r="H1456" s="33" t="s">
        <v>1835</v>
      </c>
      <c r="I1456" s="38">
        <v>90802</v>
      </c>
      <c r="J1456" s="33" t="s">
        <v>23</v>
      </c>
      <c r="K1456" s="33" t="s">
        <v>1835</v>
      </c>
      <c r="L1456" s="38">
        <v>92606</v>
      </c>
      <c r="M1456" s="33">
        <v>2916</v>
      </c>
      <c r="N1456" s="33">
        <v>2916</v>
      </c>
      <c r="O1456" s="33">
        <v>0</v>
      </c>
      <c r="P1456" s="33" t="s">
        <v>26</v>
      </c>
      <c r="Q1456" s="33" t="s">
        <v>26</v>
      </c>
      <c r="R1456" s="39" t="str">
        <f>IF(Extensions53[[#This Row],[Category]]="higher", "priority","")</f>
        <v>priority</v>
      </c>
    </row>
    <row r="1457" spans="1:18" x14ac:dyDescent="0.3">
      <c r="A1457" s="40" t="s">
        <v>27987</v>
      </c>
      <c r="B1457" s="34" t="s">
        <v>27978</v>
      </c>
      <c r="C1457" s="40">
        <v>31803305</v>
      </c>
      <c r="D1457" s="35" t="s">
        <v>27976</v>
      </c>
      <c r="E1457" s="35" t="s">
        <v>27977</v>
      </c>
      <c r="F1457" s="35" t="s">
        <v>27988</v>
      </c>
      <c r="G1457" s="35" t="s">
        <v>8368</v>
      </c>
      <c r="H1457" s="35" t="s">
        <v>1835</v>
      </c>
      <c r="I1457" s="41">
        <v>90802</v>
      </c>
      <c r="J1457" s="35" t="s">
        <v>23</v>
      </c>
      <c r="K1457" s="35" t="s">
        <v>1835</v>
      </c>
      <c r="L1457" s="41">
        <v>92606</v>
      </c>
      <c r="M1457" s="35">
        <v>2916</v>
      </c>
      <c r="N1457" s="35">
        <v>2916</v>
      </c>
      <c r="O1457" s="35">
        <v>0</v>
      </c>
      <c r="P1457" s="35" t="s">
        <v>26</v>
      </c>
      <c r="Q1457" s="35" t="s">
        <v>26</v>
      </c>
      <c r="R1457" s="42" t="str">
        <f>IF(Extensions53[[#This Row],[Category]]="higher", "priority","")</f>
        <v>priority</v>
      </c>
    </row>
    <row r="1458" spans="1:18" x14ac:dyDescent="0.3">
      <c r="A1458" s="37" t="s">
        <v>22233</v>
      </c>
      <c r="B1458" s="32" t="s">
        <v>22232</v>
      </c>
      <c r="C1458" s="37">
        <v>25155305</v>
      </c>
      <c r="D1458" s="33" t="s">
        <v>22230</v>
      </c>
      <c r="E1458" s="33" t="s">
        <v>22231</v>
      </c>
      <c r="F1458" s="33" t="s">
        <v>22234</v>
      </c>
      <c r="G1458" s="33" t="s">
        <v>8368</v>
      </c>
      <c r="H1458" s="33" t="s">
        <v>1835</v>
      </c>
      <c r="I1458" s="38">
        <v>90805</v>
      </c>
      <c r="J1458" s="33" t="s">
        <v>23</v>
      </c>
      <c r="K1458" s="33" t="s">
        <v>1835</v>
      </c>
      <c r="L1458" s="38">
        <v>90047</v>
      </c>
      <c r="M1458" s="33">
        <v>2916</v>
      </c>
      <c r="N1458" s="33">
        <v>2916</v>
      </c>
      <c r="O1458" s="33">
        <v>0</v>
      </c>
      <c r="P1458" s="33" t="s">
        <v>26</v>
      </c>
      <c r="Q1458" s="33" t="s">
        <v>26</v>
      </c>
      <c r="R1458" s="39" t="str">
        <f>IF(Extensions53[[#This Row],[Category]]="higher", "priority","")</f>
        <v>priority</v>
      </c>
    </row>
    <row r="1459" spans="1:18" x14ac:dyDescent="0.3">
      <c r="A1459" s="40" t="s">
        <v>22240</v>
      </c>
      <c r="B1459" s="34" t="s">
        <v>22236</v>
      </c>
      <c r="C1459" s="40">
        <v>25158405</v>
      </c>
      <c r="D1459" s="35" t="s">
        <v>22235</v>
      </c>
      <c r="E1459" s="35" t="s">
        <v>22236</v>
      </c>
      <c r="F1459" s="35" t="s">
        <v>22241</v>
      </c>
      <c r="G1459" s="35" t="s">
        <v>8368</v>
      </c>
      <c r="H1459" s="35" t="s">
        <v>1835</v>
      </c>
      <c r="I1459" s="41">
        <v>90805</v>
      </c>
      <c r="J1459" s="35" t="s">
        <v>23</v>
      </c>
      <c r="K1459" s="35" t="s">
        <v>1835</v>
      </c>
      <c r="L1459" s="41">
        <v>90706</v>
      </c>
      <c r="M1459" s="35">
        <v>2916</v>
      </c>
      <c r="N1459" s="35">
        <v>2916</v>
      </c>
      <c r="O1459" s="35">
        <v>0</v>
      </c>
      <c r="P1459" s="35" t="s">
        <v>26</v>
      </c>
      <c r="Q1459" s="35" t="s">
        <v>26</v>
      </c>
      <c r="R1459" s="42" t="str">
        <f>IF(Extensions53[[#This Row],[Category]]="higher", "priority","")</f>
        <v/>
      </c>
    </row>
    <row r="1460" spans="1:18" x14ac:dyDescent="0.3">
      <c r="A1460" s="37" t="s">
        <v>22242</v>
      </c>
      <c r="B1460" s="32" t="s">
        <v>22236</v>
      </c>
      <c r="C1460" s="37">
        <v>25158405</v>
      </c>
      <c r="D1460" s="33" t="s">
        <v>22235</v>
      </c>
      <c r="E1460" s="33" t="s">
        <v>22236</v>
      </c>
      <c r="F1460" s="33" t="s">
        <v>22243</v>
      </c>
      <c r="G1460" s="33" t="s">
        <v>8368</v>
      </c>
      <c r="H1460" s="33" t="s">
        <v>1835</v>
      </c>
      <c r="I1460" s="38">
        <v>90805</v>
      </c>
      <c r="J1460" s="33" t="s">
        <v>23</v>
      </c>
      <c r="K1460" s="33" t="s">
        <v>1835</v>
      </c>
      <c r="L1460" s="38">
        <v>90706</v>
      </c>
      <c r="M1460" s="33">
        <v>2916</v>
      </c>
      <c r="N1460" s="33">
        <v>2916</v>
      </c>
      <c r="O1460" s="33">
        <v>0</v>
      </c>
      <c r="P1460" s="33" t="s">
        <v>26</v>
      </c>
      <c r="Q1460" s="33" t="s">
        <v>26</v>
      </c>
      <c r="R1460" s="39" t="str">
        <f>IF(Extensions53[[#This Row],[Category]]="higher", "priority","")</f>
        <v/>
      </c>
    </row>
    <row r="1461" spans="1:18" x14ac:dyDescent="0.3">
      <c r="A1461" s="40" t="s">
        <v>17638</v>
      </c>
      <c r="B1461" s="34" t="s">
        <v>17637</v>
      </c>
      <c r="C1461" s="40">
        <v>14965405</v>
      </c>
      <c r="D1461" s="35" t="s">
        <v>17635</v>
      </c>
      <c r="E1461" s="35" t="s">
        <v>17636</v>
      </c>
      <c r="F1461" s="35" t="s">
        <v>17639</v>
      </c>
      <c r="G1461" s="35" t="s">
        <v>8368</v>
      </c>
      <c r="H1461" s="35" t="s">
        <v>1835</v>
      </c>
      <c r="I1461" s="41">
        <v>90808</v>
      </c>
      <c r="J1461" s="35" t="s">
        <v>23</v>
      </c>
      <c r="K1461" s="35" t="s">
        <v>1835</v>
      </c>
      <c r="L1461" s="41">
        <v>90806</v>
      </c>
      <c r="M1461" s="35">
        <v>2916</v>
      </c>
      <c r="N1461" s="35">
        <v>2916</v>
      </c>
      <c r="O1461" s="35">
        <v>0</v>
      </c>
      <c r="P1461" s="35" t="s">
        <v>26</v>
      </c>
      <c r="Q1461" s="35" t="s">
        <v>26</v>
      </c>
      <c r="R1461" s="42" t="str">
        <f>IF(Extensions53[[#This Row],[Category]]="higher", "priority","")</f>
        <v/>
      </c>
    </row>
    <row r="1462" spans="1:18" x14ac:dyDescent="0.3">
      <c r="A1462" s="37" t="s">
        <v>22648</v>
      </c>
      <c r="B1462" s="32" t="s">
        <v>22647</v>
      </c>
      <c r="C1462" s="37">
        <v>25806205</v>
      </c>
      <c r="D1462" s="33" t="s">
        <v>22645</v>
      </c>
      <c r="E1462" s="33" t="s">
        <v>22646</v>
      </c>
      <c r="F1462" s="33" t="s">
        <v>22649</v>
      </c>
      <c r="G1462" s="33" t="s">
        <v>8368</v>
      </c>
      <c r="H1462" s="33" t="s">
        <v>1835</v>
      </c>
      <c r="I1462" s="38">
        <v>90815</v>
      </c>
      <c r="J1462" s="33" t="s">
        <v>23</v>
      </c>
      <c r="K1462" s="33" t="s">
        <v>1835</v>
      </c>
      <c r="L1462" s="38">
        <v>91768</v>
      </c>
      <c r="M1462" s="33">
        <v>2916</v>
      </c>
      <c r="N1462" s="33">
        <v>2916</v>
      </c>
      <c r="O1462" s="33">
        <v>0</v>
      </c>
      <c r="P1462" s="33" t="s">
        <v>26</v>
      </c>
      <c r="Q1462" s="33" t="s">
        <v>26</v>
      </c>
      <c r="R1462" s="39" t="str">
        <f>IF(Extensions53[[#This Row],[Category]]="higher", "priority","")</f>
        <v/>
      </c>
    </row>
    <row r="1463" spans="1:18" x14ac:dyDescent="0.3">
      <c r="A1463" s="40" t="s">
        <v>27325</v>
      </c>
      <c r="B1463" s="34" t="s">
        <v>27324</v>
      </c>
      <c r="C1463" s="40">
        <v>31801605</v>
      </c>
      <c r="D1463" s="35" t="s">
        <v>27323</v>
      </c>
      <c r="E1463" s="35" t="s">
        <v>23314</v>
      </c>
      <c r="F1463" s="35" t="s">
        <v>27326</v>
      </c>
      <c r="G1463" s="35" t="s">
        <v>27327</v>
      </c>
      <c r="H1463" s="35" t="s">
        <v>1835</v>
      </c>
      <c r="I1463" s="41">
        <v>90815</v>
      </c>
      <c r="J1463" s="35" t="s">
        <v>23</v>
      </c>
      <c r="K1463" s="35" t="s">
        <v>1835</v>
      </c>
      <c r="L1463" s="41">
        <v>90815</v>
      </c>
      <c r="M1463" s="35">
        <v>2916</v>
      </c>
      <c r="N1463" s="35">
        <v>2916</v>
      </c>
      <c r="O1463" s="35">
        <v>0</v>
      </c>
      <c r="P1463" s="35" t="s">
        <v>26</v>
      </c>
      <c r="Q1463" s="35" t="s">
        <v>26</v>
      </c>
      <c r="R1463" s="42" t="str">
        <f>IF(Extensions53[[#This Row],[Category]]="higher", "priority","")</f>
        <v/>
      </c>
    </row>
    <row r="1464" spans="1:18" x14ac:dyDescent="0.3">
      <c r="A1464" s="37" t="s">
        <v>31392</v>
      </c>
      <c r="B1464" s="32" t="s">
        <v>31391</v>
      </c>
      <c r="C1464" s="37">
        <v>31950105</v>
      </c>
      <c r="D1464" s="33" t="s">
        <v>31386</v>
      </c>
      <c r="E1464" s="33" t="s">
        <v>31387</v>
      </c>
      <c r="F1464" s="33" t="s">
        <v>31393</v>
      </c>
      <c r="G1464" s="33" t="s">
        <v>31394</v>
      </c>
      <c r="H1464" s="33" t="s">
        <v>1835</v>
      </c>
      <c r="I1464" s="38">
        <v>91016</v>
      </c>
      <c r="J1464" s="33" t="s">
        <v>23</v>
      </c>
      <c r="K1464" s="33" t="s">
        <v>1835</v>
      </c>
      <c r="L1464" s="38">
        <v>91702</v>
      </c>
      <c r="M1464" s="33">
        <v>2916</v>
      </c>
      <c r="N1464" s="33">
        <v>2916</v>
      </c>
      <c r="O1464" s="33">
        <v>0</v>
      </c>
      <c r="P1464" s="33" t="s">
        <v>26</v>
      </c>
      <c r="Q1464" s="33" t="s">
        <v>26</v>
      </c>
      <c r="R1464" s="39" t="str">
        <f>IF(Extensions53[[#This Row],[Category]]="higher", "priority","")</f>
        <v/>
      </c>
    </row>
    <row r="1465" spans="1:18" x14ac:dyDescent="0.3">
      <c r="A1465" s="40" t="s">
        <v>20721</v>
      </c>
      <c r="B1465" s="34" t="s">
        <v>20720</v>
      </c>
      <c r="C1465" s="40">
        <v>21891605</v>
      </c>
      <c r="D1465" s="35" t="s">
        <v>20682</v>
      </c>
      <c r="E1465" s="35" t="s">
        <v>20683</v>
      </c>
      <c r="F1465" s="35" t="s">
        <v>20722</v>
      </c>
      <c r="G1465" s="35" t="s">
        <v>17554</v>
      </c>
      <c r="H1465" s="35" t="s">
        <v>1835</v>
      </c>
      <c r="I1465" s="41">
        <v>91101</v>
      </c>
      <c r="J1465" s="35" t="s">
        <v>23</v>
      </c>
      <c r="K1465" s="35" t="s">
        <v>1835</v>
      </c>
      <c r="L1465" s="41">
        <v>91761</v>
      </c>
      <c r="M1465" s="35">
        <v>2916</v>
      </c>
      <c r="N1465" s="35">
        <v>2916</v>
      </c>
      <c r="O1465" s="35">
        <v>0</v>
      </c>
      <c r="P1465" s="35" t="s">
        <v>26</v>
      </c>
      <c r="Q1465" s="35" t="s">
        <v>26</v>
      </c>
      <c r="R1465" s="42" t="str">
        <f>IF(Extensions53[[#This Row],[Category]]="higher", "priority","")</f>
        <v>priority</v>
      </c>
    </row>
    <row r="1466" spans="1:18" x14ac:dyDescent="0.3">
      <c r="A1466" s="37" t="s">
        <v>20724</v>
      </c>
      <c r="B1466" s="32" t="s">
        <v>20723</v>
      </c>
      <c r="C1466" s="37">
        <v>21891605</v>
      </c>
      <c r="D1466" s="33" t="s">
        <v>20682</v>
      </c>
      <c r="E1466" s="33" t="s">
        <v>20683</v>
      </c>
      <c r="F1466" s="33" t="s">
        <v>20725</v>
      </c>
      <c r="G1466" s="33" t="s">
        <v>17554</v>
      </c>
      <c r="H1466" s="33" t="s">
        <v>1835</v>
      </c>
      <c r="I1466" s="38">
        <v>91101</v>
      </c>
      <c r="J1466" s="33" t="s">
        <v>23</v>
      </c>
      <c r="K1466" s="33" t="s">
        <v>1835</v>
      </c>
      <c r="L1466" s="38">
        <v>91761</v>
      </c>
      <c r="M1466" s="33">
        <v>2916</v>
      </c>
      <c r="N1466" s="33">
        <v>2916</v>
      </c>
      <c r="O1466" s="33">
        <v>0</v>
      </c>
      <c r="P1466" s="33" t="s">
        <v>26</v>
      </c>
      <c r="Q1466" s="33" t="s">
        <v>26</v>
      </c>
      <c r="R1466" s="39" t="str">
        <f>IF(Extensions53[[#This Row],[Category]]="higher", "priority","")</f>
        <v/>
      </c>
    </row>
    <row r="1467" spans="1:18" x14ac:dyDescent="0.3">
      <c r="A1467" s="40" t="s">
        <v>22290</v>
      </c>
      <c r="B1467" s="34" t="s">
        <v>22289</v>
      </c>
      <c r="C1467" s="40">
        <v>25177305</v>
      </c>
      <c r="D1467" s="35" t="s">
        <v>22288</v>
      </c>
      <c r="E1467" s="35" t="s">
        <v>22289</v>
      </c>
      <c r="F1467" s="35" t="s">
        <v>22291</v>
      </c>
      <c r="G1467" s="35" t="s">
        <v>17554</v>
      </c>
      <c r="H1467" s="35" t="s">
        <v>1835</v>
      </c>
      <c r="I1467" s="41">
        <v>91101</v>
      </c>
      <c r="J1467" s="35" t="s">
        <v>23</v>
      </c>
      <c r="K1467" s="35" t="s">
        <v>1835</v>
      </c>
      <c r="L1467" s="41">
        <v>91101</v>
      </c>
      <c r="M1467" s="35">
        <v>2916</v>
      </c>
      <c r="N1467" s="35">
        <v>2916</v>
      </c>
      <c r="O1467" s="35">
        <v>0</v>
      </c>
      <c r="P1467" s="35" t="s">
        <v>26</v>
      </c>
      <c r="Q1467" s="35" t="s">
        <v>26</v>
      </c>
      <c r="R1467" s="42" t="str">
        <f>IF(Extensions53[[#This Row],[Category]]="higher", "priority","")</f>
        <v/>
      </c>
    </row>
    <row r="1468" spans="1:18" x14ac:dyDescent="0.3">
      <c r="A1468" s="37" t="s">
        <v>32068</v>
      </c>
      <c r="B1468" s="32" t="s">
        <v>32067</v>
      </c>
      <c r="C1468" s="37">
        <v>31981105</v>
      </c>
      <c r="D1468" s="33" t="s">
        <v>32045</v>
      </c>
      <c r="E1468" s="33" t="s">
        <v>25928</v>
      </c>
      <c r="F1468" s="33" t="s">
        <v>32069</v>
      </c>
      <c r="G1468" s="33" t="s">
        <v>17554</v>
      </c>
      <c r="H1468" s="33" t="s">
        <v>1835</v>
      </c>
      <c r="I1468" s="38">
        <v>91103</v>
      </c>
      <c r="J1468" s="33" t="s">
        <v>23</v>
      </c>
      <c r="K1468" s="33" t="s">
        <v>1835</v>
      </c>
      <c r="L1468" s="38">
        <v>91103</v>
      </c>
      <c r="M1468" s="33">
        <v>2916</v>
      </c>
      <c r="N1468" s="33">
        <v>2916</v>
      </c>
      <c r="O1468" s="33">
        <v>0</v>
      </c>
      <c r="P1468" s="33" t="s">
        <v>26</v>
      </c>
      <c r="Q1468" s="33" t="s">
        <v>26</v>
      </c>
      <c r="R1468" s="39" t="str">
        <f>IF(Extensions53[[#This Row],[Category]]="higher", "priority","")</f>
        <v/>
      </c>
    </row>
    <row r="1469" spans="1:18" x14ac:dyDescent="0.3">
      <c r="A1469" s="40" t="s">
        <v>21120</v>
      </c>
      <c r="B1469" s="34" t="s">
        <v>21117</v>
      </c>
      <c r="C1469" s="40">
        <v>24005905</v>
      </c>
      <c r="D1469" s="35" t="s">
        <v>21116</v>
      </c>
      <c r="E1469" s="35" t="s">
        <v>21117</v>
      </c>
      <c r="F1469" s="35" t="s">
        <v>21121</v>
      </c>
      <c r="G1469" s="35" t="s">
        <v>17554</v>
      </c>
      <c r="H1469" s="35" t="s">
        <v>1835</v>
      </c>
      <c r="I1469" s="41">
        <v>91105</v>
      </c>
      <c r="J1469" s="35" t="s">
        <v>23</v>
      </c>
      <c r="K1469" s="35" t="s">
        <v>1835</v>
      </c>
      <c r="L1469" s="41">
        <v>91105</v>
      </c>
      <c r="M1469" s="35">
        <v>2916</v>
      </c>
      <c r="N1469" s="35">
        <v>2916</v>
      </c>
      <c r="O1469" s="35">
        <v>0</v>
      </c>
      <c r="P1469" s="35" t="s">
        <v>26</v>
      </c>
      <c r="Q1469" s="35" t="s">
        <v>26</v>
      </c>
      <c r="R1469" s="42" t="str">
        <f>IF(Extensions53[[#This Row],[Category]]="higher", "priority","")</f>
        <v/>
      </c>
    </row>
    <row r="1470" spans="1:18" x14ac:dyDescent="0.3">
      <c r="A1470" s="37" t="s">
        <v>27008</v>
      </c>
      <c r="B1470" s="32" t="s">
        <v>27007</v>
      </c>
      <c r="C1470" s="37">
        <v>31501305</v>
      </c>
      <c r="D1470" s="33" t="s">
        <v>27006</v>
      </c>
      <c r="E1470" s="33" t="s">
        <v>27007</v>
      </c>
      <c r="F1470" s="33" t="s">
        <v>27009</v>
      </c>
      <c r="G1470" s="33" t="s">
        <v>17554</v>
      </c>
      <c r="H1470" s="33" t="s">
        <v>1835</v>
      </c>
      <c r="I1470" s="38">
        <v>91105</v>
      </c>
      <c r="J1470" s="33" t="s">
        <v>23</v>
      </c>
      <c r="K1470" s="33" t="s">
        <v>1835</v>
      </c>
      <c r="L1470" s="38">
        <v>91103</v>
      </c>
      <c r="M1470" s="33">
        <v>2916</v>
      </c>
      <c r="N1470" s="33">
        <v>2916</v>
      </c>
      <c r="O1470" s="33">
        <v>0</v>
      </c>
      <c r="P1470" s="33" t="s">
        <v>26</v>
      </c>
      <c r="Q1470" s="33" t="s">
        <v>26</v>
      </c>
      <c r="R1470" s="39" t="str">
        <f>IF(Extensions53[[#This Row],[Category]]="higher", "priority","")</f>
        <v/>
      </c>
    </row>
    <row r="1471" spans="1:18" x14ac:dyDescent="0.3">
      <c r="A1471" s="40" t="s">
        <v>27010</v>
      </c>
      <c r="B1471" s="34" t="s">
        <v>27007</v>
      </c>
      <c r="C1471" s="40">
        <v>31501305</v>
      </c>
      <c r="D1471" s="35" t="s">
        <v>27006</v>
      </c>
      <c r="E1471" s="35" t="s">
        <v>27007</v>
      </c>
      <c r="F1471" s="35" t="s">
        <v>27011</v>
      </c>
      <c r="G1471" s="35" t="s">
        <v>17554</v>
      </c>
      <c r="H1471" s="35" t="s">
        <v>1835</v>
      </c>
      <c r="I1471" s="41">
        <v>91105</v>
      </c>
      <c r="J1471" s="35" t="s">
        <v>23</v>
      </c>
      <c r="K1471" s="35" t="s">
        <v>1835</v>
      </c>
      <c r="L1471" s="41">
        <v>91103</v>
      </c>
      <c r="M1471" s="35">
        <v>2916</v>
      </c>
      <c r="N1471" s="35">
        <v>2916</v>
      </c>
      <c r="O1471" s="35">
        <v>0</v>
      </c>
      <c r="P1471" s="35" t="s">
        <v>26</v>
      </c>
      <c r="Q1471" s="35" t="s">
        <v>26</v>
      </c>
      <c r="R1471" s="42" t="str">
        <f>IF(Extensions53[[#This Row],[Category]]="higher", "priority","")</f>
        <v/>
      </c>
    </row>
    <row r="1472" spans="1:18" x14ac:dyDescent="0.3">
      <c r="A1472" s="37" t="s">
        <v>27012</v>
      </c>
      <c r="B1472" s="32" t="s">
        <v>27007</v>
      </c>
      <c r="C1472" s="37">
        <v>31501305</v>
      </c>
      <c r="D1472" s="33" t="s">
        <v>27006</v>
      </c>
      <c r="E1472" s="33" t="s">
        <v>27007</v>
      </c>
      <c r="F1472" s="33" t="s">
        <v>27013</v>
      </c>
      <c r="G1472" s="33" t="s">
        <v>17554</v>
      </c>
      <c r="H1472" s="33" t="s">
        <v>1835</v>
      </c>
      <c r="I1472" s="38">
        <v>91105</v>
      </c>
      <c r="J1472" s="33" t="s">
        <v>23</v>
      </c>
      <c r="K1472" s="33" t="s">
        <v>1835</v>
      </c>
      <c r="L1472" s="38">
        <v>91103</v>
      </c>
      <c r="M1472" s="33">
        <v>2916</v>
      </c>
      <c r="N1472" s="33">
        <v>2916</v>
      </c>
      <c r="O1472" s="33">
        <v>0</v>
      </c>
      <c r="P1472" s="33" t="s">
        <v>26</v>
      </c>
      <c r="Q1472" s="33" t="s">
        <v>26</v>
      </c>
      <c r="R1472" s="39" t="str">
        <f>IF(Extensions53[[#This Row],[Category]]="higher", "priority","")</f>
        <v/>
      </c>
    </row>
    <row r="1473" spans="1:18" x14ac:dyDescent="0.3">
      <c r="A1473" s="40" t="s">
        <v>17552</v>
      </c>
      <c r="B1473" s="34" t="s">
        <v>4801</v>
      </c>
      <c r="C1473" s="40">
        <v>14961405</v>
      </c>
      <c r="D1473" s="35" t="s">
        <v>17550</v>
      </c>
      <c r="E1473" s="35" t="s">
        <v>17551</v>
      </c>
      <c r="F1473" s="35" t="s">
        <v>17553</v>
      </c>
      <c r="G1473" s="35" t="s">
        <v>17554</v>
      </c>
      <c r="H1473" s="35" t="s">
        <v>1835</v>
      </c>
      <c r="I1473" s="41">
        <v>91107</v>
      </c>
      <c r="J1473" s="35" t="s">
        <v>23</v>
      </c>
      <c r="K1473" s="35" t="s">
        <v>1835</v>
      </c>
      <c r="L1473" s="41">
        <v>91106</v>
      </c>
      <c r="M1473" s="35">
        <v>2916</v>
      </c>
      <c r="N1473" s="35">
        <v>2916</v>
      </c>
      <c r="O1473" s="35">
        <v>0</v>
      </c>
      <c r="P1473" s="35" t="s">
        <v>26</v>
      </c>
      <c r="Q1473" s="35" t="s">
        <v>26</v>
      </c>
      <c r="R1473" s="42" t="str">
        <f>IF(Extensions53[[#This Row],[Category]]="higher", "priority","")</f>
        <v/>
      </c>
    </row>
    <row r="1474" spans="1:18" x14ac:dyDescent="0.3">
      <c r="A1474" s="37" t="s">
        <v>27495</v>
      </c>
      <c r="B1474" s="32" t="s">
        <v>27494</v>
      </c>
      <c r="C1474" s="37">
        <v>31803105</v>
      </c>
      <c r="D1474" s="33" t="s">
        <v>27492</v>
      </c>
      <c r="E1474" s="33" t="s">
        <v>27493</v>
      </c>
      <c r="F1474" s="33" t="s">
        <v>27062</v>
      </c>
      <c r="G1474" s="33" t="s">
        <v>17554</v>
      </c>
      <c r="H1474" s="33" t="s">
        <v>1835</v>
      </c>
      <c r="I1474" s="38">
        <v>91125</v>
      </c>
      <c r="J1474" s="33" t="s">
        <v>23</v>
      </c>
      <c r="K1474" s="33" t="s">
        <v>1835</v>
      </c>
      <c r="L1474" s="38">
        <v>91750</v>
      </c>
      <c r="M1474" s="33">
        <v>2916</v>
      </c>
      <c r="N1474" s="33">
        <v>2916</v>
      </c>
      <c r="O1474" s="33">
        <v>0</v>
      </c>
      <c r="P1474" s="33" t="s">
        <v>26</v>
      </c>
      <c r="Q1474" s="33" t="s">
        <v>26</v>
      </c>
      <c r="R1474" s="39" t="str">
        <f>IF(Extensions53[[#This Row],[Category]]="higher", "priority","")</f>
        <v/>
      </c>
    </row>
    <row r="1475" spans="1:18" x14ac:dyDescent="0.3">
      <c r="A1475" s="40" t="s">
        <v>27240</v>
      </c>
      <c r="B1475" s="34" t="s">
        <v>27231</v>
      </c>
      <c r="C1475" s="40">
        <v>31801005</v>
      </c>
      <c r="D1475" s="35" t="s">
        <v>27230</v>
      </c>
      <c r="E1475" s="35" t="s">
        <v>27231</v>
      </c>
      <c r="F1475" s="35" t="s">
        <v>27241</v>
      </c>
      <c r="G1475" s="35" t="s">
        <v>17554</v>
      </c>
      <c r="H1475" s="35" t="s">
        <v>1835</v>
      </c>
      <c r="I1475" s="41">
        <v>91182</v>
      </c>
      <c r="J1475" s="35" t="s">
        <v>23</v>
      </c>
      <c r="K1475" s="35" t="s">
        <v>1835</v>
      </c>
      <c r="L1475" s="41">
        <v>91750</v>
      </c>
      <c r="M1475" s="35">
        <v>2916</v>
      </c>
      <c r="N1475" s="35">
        <v>2916</v>
      </c>
      <c r="O1475" s="35">
        <v>0</v>
      </c>
      <c r="P1475" s="35" t="s">
        <v>26</v>
      </c>
      <c r="Q1475" s="35" t="s">
        <v>26</v>
      </c>
      <c r="R1475" s="42" t="str">
        <f>IF(Extensions53[[#This Row],[Category]]="higher", "priority","")</f>
        <v/>
      </c>
    </row>
    <row r="1476" spans="1:18" x14ac:dyDescent="0.3">
      <c r="A1476" s="37" t="s">
        <v>27169</v>
      </c>
      <c r="B1476" s="32" t="s">
        <v>27168</v>
      </c>
      <c r="C1476" s="37">
        <v>31601505</v>
      </c>
      <c r="D1476" s="33" t="s">
        <v>27160</v>
      </c>
      <c r="E1476" s="33" t="s">
        <v>27161</v>
      </c>
      <c r="F1476" s="33" t="s">
        <v>27170</v>
      </c>
      <c r="G1476" s="33" t="s">
        <v>27171</v>
      </c>
      <c r="H1476" s="33" t="s">
        <v>1835</v>
      </c>
      <c r="I1476" s="38">
        <v>91302</v>
      </c>
      <c r="J1476" s="33" t="s">
        <v>23</v>
      </c>
      <c r="K1476" s="33" t="s">
        <v>1835</v>
      </c>
      <c r="L1476" s="38">
        <v>90263</v>
      </c>
      <c r="M1476" s="33">
        <v>2916</v>
      </c>
      <c r="N1476" s="33">
        <v>2916</v>
      </c>
      <c r="O1476" s="33">
        <v>0</v>
      </c>
      <c r="P1476" s="33" t="s">
        <v>26</v>
      </c>
      <c r="Q1476" s="33" t="s">
        <v>26</v>
      </c>
      <c r="R1476" s="39" t="str">
        <f>IF(Extensions53[[#This Row],[Category]]="higher", "priority","")</f>
        <v/>
      </c>
    </row>
    <row r="1477" spans="1:18" x14ac:dyDescent="0.3">
      <c r="A1477" s="40" t="s">
        <v>27348</v>
      </c>
      <c r="B1477" s="34" t="s">
        <v>27343</v>
      </c>
      <c r="C1477" s="40">
        <v>31802005</v>
      </c>
      <c r="D1477" s="35" t="s">
        <v>27341</v>
      </c>
      <c r="E1477" s="35" t="s">
        <v>27342</v>
      </c>
      <c r="F1477" s="35" t="s">
        <v>27349</v>
      </c>
      <c r="G1477" s="35" t="s">
        <v>27350</v>
      </c>
      <c r="H1477" s="35" t="s">
        <v>1835</v>
      </c>
      <c r="I1477" s="41">
        <v>91320</v>
      </c>
      <c r="J1477" s="35" t="s">
        <v>23</v>
      </c>
      <c r="K1477" s="35" t="s">
        <v>1835</v>
      </c>
      <c r="L1477" s="41">
        <v>93030</v>
      </c>
      <c r="M1477" s="35">
        <v>2610</v>
      </c>
      <c r="N1477" s="35">
        <v>2610</v>
      </c>
      <c r="O1477" s="35">
        <v>0</v>
      </c>
      <c r="P1477" s="35" t="s">
        <v>26</v>
      </c>
      <c r="Q1477" s="35" t="s">
        <v>26</v>
      </c>
      <c r="R1477" s="42" t="str">
        <f>IF(Extensions53[[#This Row],[Category]]="higher", "priority","")</f>
        <v/>
      </c>
    </row>
    <row r="1478" spans="1:18" x14ac:dyDescent="0.3">
      <c r="A1478" s="37" t="s">
        <v>6063</v>
      </c>
      <c r="B1478" s="32" t="s">
        <v>6062</v>
      </c>
      <c r="C1478" s="37">
        <v>11918105</v>
      </c>
      <c r="D1478" s="33" t="s">
        <v>6060</v>
      </c>
      <c r="E1478" s="33" t="s">
        <v>6061</v>
      </c>
      <c r="F1478" s="33" t="s">
        <v>6064</v>
      </c>
      <c r="G1478" s="33" t="s">
        <v>6065</v>
      </c>
      <c r="H1478" s="33" t="s">
        <v>1835</v>
      </c>
      <c r="I1478" s="38">
        <v>91330</v>
      </c>
      <c r="J1478" s="33" t="s">
        <v>23</v>
      </c>
      <c r="K1478" s="33" t="s">
        <v>1835</v>
      </c>
      <c r="L1478" s="38">
        <v>91330</v>
      </c>
      <c r="M1478" s="33">
        <v>2916</v>
      </c>
      <c r="N1478" s="33">
        <v>2916</v>
      </c>
      <c r="O1478" s="33">
        <v>0</v>
      </c>
      <c r="P1478" s="33" t="s">
        <v>26</v>
      </c>
      <c r="Q1478" s="33" t="s">
        <v>26</v>
      </c>
      <c r="R1478" s="39" t="str">
        <f>IF(Extensions53[[#This Row],[Category]]="higher", "priority","")</f>
        <v/>
      </c>
    </row>
    <row r="1479" spans="1:18" x14ac:dyDescent="0.3">
      <c r="A1479" s="40" t="s">
        <v>27173</v>
      </c>
      <c r="B1479" s="34" t="s">
        <v>27172</v>
      </c>
      <c r="C1479" s="40">
        <v>31601505</v>
      </c>
      <c r="D1479" s="35" t="s">
        <v>27160</v>
      </c>
      <c r="E1479" s="35" t="s">
        <v>27161</v>
      </c>
      <c r="F1479" s="35" t="s">
        <v>27174</v>
      </c>
      <c r="G1479" s="35" t="s">
        <v>27175</v>
      </c>
      <c r="H1479" s="35" t="s">
        <v>1835</v>
      </c>
      <c r="I1479" s="41">
        <v>91346</v>
      </c>
      <c r="J1479" s="35" t="s">
        <v>23</v>
      </c>
      <c r="K1479" s="35" t="s">
        <v>1835</v>
      </c>
      <c r="L1479" s="41">
        <v>90263</v>
      </c>
      <c r="M1479" s="35">
        <v>2916</v>
      </c>
      <c r="N1479" s="35">
        <v>2916</v>
      </c>
      <c r="O1479" s="35">
        <v>0</v>
      </c>
      <c r="P1479" s="35" t="s">
        <v>26</v>
      </c>
      <c r="Q1479" s="35" t="s">
        <v>26</v>
      </c>
      <c r="R1479" s="42" t="str">
        <f>IF(Extensions53[[#This Row],[Category]]="higher", "priority","")</f>
        <v/>
      </c>
    </row>
    <row r="1480" spans="1:18" x14ac:dyDescent="0.3">
      <c r="A1480" s="37" t="s">
        <v>29029</v>
      </c>
      <c r="B1480" s="32" t="s">
        <v>29028</v>
      </c>
      <c r="C1480" s="37">
        <v>31829605</v>
      </c>
      <c r="D1480" s="33" t="s">
        <v>29020</v>
      </c>
      <c r="E1480" s="33" t="s">
        <v>29021</v>
      </c>
      <c r="F1480" s="33" t="s">
        <v>29030</v>
      </c>
      <c r="G1480" s="33" t="s">
        <v>18424</v>
      </c>
      <c r="H1480" s="33" t="s">
        <v>1835</v>
      </c>
      <c r="I1480" s="38">
        <v>91350</v>
      </c>
      <c r="J1480" s="33" t="s">
        <v>23</v>
      </c>
      <c r="K1480" s="33" t="s">
        <v>1835</v>
      </c>
      <c r="L1480" s="38">
        <v>90230</v>
      </c>
      <c r="M1480" s="33">
        <v>2916</v>
      </c>
      <c r="N1480" s="33">
        <v>2916</v>
      </c>
      <c r="O1480" s="33">
        <v>0</v>
      </c>
      <c r="P1480" s="33" t="s">
        <v>26</v>
      </c>
      <c r="Q1480" s="33" t="s">
        <v>26</v>
      </c>
      <c r="R1480" s="39" t="str">
        <f>IF(Extensions53[[#This Row],[Category]]="higher", "priority","")</f>
        <v/>
      </c>
    </row>
    <row r="1481" spans="1:18" x14ac:dyDescent="0.3">
      <c r="A1481" s="40" t="s">
        <v>18422</v>
      </c>
      <c r="B1481" s="34" t="s">
        <v>18421</v>
      </c>
      <c r="C1481" s="40">
        <v>14998405</v>
      </c>
      <c r="D1481" s="35" t="s">
        <v>18420</v>
      </c>
      <c r="E1481" s="35" t="s">
        <v>18421</v>
      </c>
      <c r="F1481" s="35" t="s">
        <v>18423</v>
      </c>
      <c r="G1481" s="35" t="s">
        <v>18424</v>
      </c>
      <c r="H1481" s="35" t="s">
        <v>1835</v>
      </c>
      <c r="I1481" s="41">
        <v>91351</v>
      </c>
      <c r="J1481" s="35" t="s">
        <v>23</v>
      </c>
      <c r="K1481" s="35" t="s">
        <v>1835</v>
      </c>
      <c r="L1481" s="41">
        <v>91355</v>
      </c>
      <c r="M1481" s="35">
        <v>2916</v>
      </c>
      <c r="N1481" s="35">
        <v>2916</v>
      </c>
      <c r="O1481" s="35">
        <v>0</v>
      </c>
      <c r="P1481" s="35" t="s">
        <v>26</v>
      </c>
      <c r="Q1481" s="35" t="s">
        <v>26</v>
      </c>
      <c r="R1481" s="42" t="str">
        <f>IF(Extensions53[[#This Row],[Category]]="higher", "priority","")</f>
        <v/>
      </c>
    </row>
    <row r="1482" spans="1:18" x14ac:dyDescent="0.3">
      <c r="A1482" s="37" t="s">
        <v>19719</v>
      </c>
      <c r="B1482" s="32" t="s">
        <v>19718</v>
      </c>
      <c r="C1482" s="37">
        <v>15500405</v>
      </c>
      <c r="D1482" s="33" t="s">
        <v>19716</v>
      </c>
      <c r="E1482" s="33" t="s">
        <v>19717</v>
      </c>
      <c r="F1482" s="33" t="s">
        <v>19720</v>
      </c>
      <c r="G1482" s="33" t="s">
        <v>19721</v>
      </c>
      <c r="H1482" s="33" t="s">
        <v>1835</v>
      </c>
      <c r="I1482" s="38">
        <v>91352</v>
      </c>
      <c r="J1482" s="33" t="s">
        <v>23</v>
      </c>
      <c r="K1482" s="33" t="s">
        <v>1835</v>
      </c>
      <c r="L1482" s="38">
        <v>91345</v>
      </c>
      <c r="M1482" s="33">
        <v>2916</v>
      </c>
      <c r="N1482" s="33">
        <v>2916</v>
      </c>
      <c r="O1482" s="33">
        <v>0</v>
      </c>
      <c r="P1482" s="33" t="s">
        <v>26</v>
      </c>
      <c r="Q1482" s="33" t="s">
        <v>26</v>
      </c>
      <c r="R1482" s="39" t="str">
        <f>IF(Extensions53[[#This Row],[Category]]="higher", "priority","")</f>
        <v/>
      </c>
    </row>
    <row r="1483" spans="1:18" x14ac:dyDescent="0.3">
      <c r="A1483" s="40" t="s">
        <v>19722</v>
      </c>
      <c r="B1483" s="34" t="s">
        <v>11907</v>
      </c>
      <c r="C1483" s="40">
        <v>15500405</v>
      </c>
      <c r="D1483" s="35" t="s">
        <v>19716</v>
      </c>
      <c r="E1483" s="35" t="s">
        <v>19717</v>
      </c>
      <c r="F1483" s="35" t="s">
        <v>19723</v>
      </c>
      <c r="G1483" s="35" t="s">
        <v>19724</v>
      </c>
      <c r="H1483" s="35" t="s">
        <v>1835</v>
      </c>
      <c r="I1483" s="41">
        <v>91352</v>
      </c>
      <c r="J1483" s="35" t="s">
        <v>23</v>
      </c>
      <c r="K1483" s="35" t="s">
        <v>1835</v>
      </c>
      <c r="L1483" s="41">
        <v>91345</v>
      </c>
      <c r="M1483" s="35">
        <v>2916</v>
      </c>
      <c r="N1483" s="35">
        <v>2916</v>
      </c>
      <c r="O1483" s="35">
        <v>0</v>
      </c>
      <c r="P1483" s="35" t="s">
        <v>26</v>
      </c>
      <c r="Q1483" s="35" t="s">
        <v>26</v>
      </c>
      <c r="R1483" s="42" t="str">
        <f>IF(Extensions53[[#This Row],[Category]]="higher", "priority","")</f>
        <v/>
      </c>
    </row>
    <row r="1484" spans="1:18" x14ac:dyDescent="0.3">
      <c r="A1484" s="37" t="s">
        <v>28588</v>
      </c>
      <c r="B1484" s="32" t="s">
        <v>28054</v>
      </c>
      <c r="C1484" s="37">
        <v>31811405</v>
      </c>
      <c r="D1484" s="33" t="s">
        <v>28586</v>
      </c>
      <c r="E1484" s="33" t="s">
        <v>28587</v>
      </c>
      <c r="F1484" s="33" t="s">
        <v>28056</v>
      </c>
      <c r="G1484" s="33" t="s">
        <v>18424</v>
      </c>
      <c r="H1484" s="33" t="s">
        <v>1835</v>
      </c>
      <c r="I1484" s="38">
        <v>91355</v>
      </c>
      <c r="J1484" s="33" t="s">
        <v>23</v>
      </c>
      <c r="K1484" s="33" t="s">
        <v>1835</v>
      </c>
      <c r="L1484" s="38">
        <v>92618</v>
      </c>
      <c r="M1484" s="33">
        <v>2916</v>
      </c>
      <c r="N1484" s="33">
        <v>2916</v>
      </c>
      <c r="O1484" s="33">
        <v>0</v>
      </c>
      <c r="P1484" s="33" t="s">
        <v>26</v>
      </c>
      <c r="Q1484" s="33" t="s">
        <v>26</v>
      </c>
      <c r="R1484" s="39" t="str">
        <f>IF(Extensions53[[#This Row],[Category]]="higher", "priority","")</f>
        <v/>
      </c>
    </row>
    <row r="1485" spans="1:18" x14ac:dyDescent="0.3">
      <c r="A1485" s="40" t="s">
        <v>28600</v>
      </c>
      <c r="B1485" s="34" t="s">
        <v>28054</v>
      </c>
      <c r="C1485" s="40">
        <v>31811605</v>
      </c>
      <c r="D1485" s="35" t="s">
        <v>28598</v>
      </c>
      <c r="E1485" s="35" t="s">
        <v>28599</v>
      </c>
      <c r="F1485" s="35" t="s">
        <v>28056</v>
      </c>
      <c r="G1485" s="35" t="s">
        <v>18424</v>
      </c>
      <c r="H1485" s="35" t="s">
        <v>1835</v>
      </c>
      <c r="I1485" s="41">
        <v>91355</v>
      </c>
      <c r="J1485" s="35" t="s">
        <v>23</v>
      </c>
      <c r="K1485" s="35" t="s">
        <v>1835</v>
      </c>
      <c r="L1485" s="41">
        <v>92618</v>
      </c>
      <c r="M1485" s="35">
        <v>2916</v>
      </c>
      <c r="N1485" s="35">
        <v>2916</v>
      </c>
      <c r="O1485" s="35">
        <v>0</v>
      </c>
      <c r="P1485" s="35" t="s">
        <v>26</v>
      </c>
      <c r="Q1485" s="35" t="s">
        <v>26</v>
      </c>
      <c r="R1485" s="42" t="str">
        <f>IF(Extensions53[[#This Row],[Category]]="higher", "priority","")</f>
        <v/>
      </c>
    </row>
    <row r="1486" spans="1:18" x14ac:dyDescent="0.3">
      <c r="A1486" s="37" t="s">
        <v>28688</v>
      </c>
      <c r="B1486" s="32" t="s">
        <v>28054</v>
      </c>
      <c r="C1486" s="37">
        <v>31813405</v>
      </c>
      <c r="D1486" s="33" t="s">
        <v>28686</v>
      </c>
      <c r="E1486" s="33" t="s">
        <v>28687</v>
      </c>
      <c r="F1486" s="33" t="s">
        <v>28056</v>
      </c>
      <c r="G1486" s="33" t="s">
        <v>18424</v>
      </c>
      <c r="H1486" s="33" t="s">
        <v>1835</v>
      </c>
      <c r="I1486" s="38">
        <v>91355</v>
      </c>
      <c r="J1486" s="33" t="s">
        <v>23</v>
      </c>
      <c r="K1486" s="33" t="s">
        <v>1835</v>
      </c>
      <c r="L1486" s="38">
        <v>92618</v>
      </c>
      <c r="M1486" s="33">
        <v>2916</v>
      </c>
      <c r="N1486" s="33">
        <v>2916</v>
      </c>
      <c r="O1486" s="33">
        <v>0</v>
      </c>
      <c r="P1486" s="33" t="s">
        <v>26</v>
      </c>
      <c r="Q1486" s="33" t="s">
        <v>26</v>
      </c>
      <c r="R1486" s="39" t="str">
        <f>IF(Extensions53[[#This Row],[Category]]="higher", "priority","")</f>
        <v/>
      </c>
    </row>
    <row r="1487" spans="1:18" x14ac:dyDescent="0.3">
      <c r="A1487" s="40" t="s">
        <v>28790</v>
      </c>
      <c r="B1487" s="34" t="s">
        <v>28054</v>
      </c>
      <c r="C1487" s="40">
        <v>31815805</v>
      </c>
      <c r="D1487" s="35" t="s">
        <v>28788</v>
      </c>
      <c r="E1487" s="35" t="s">
        <v>28789</v>
      </c>
      <c r="F1487" s="35" t="s">
        <v>28056</v>
      </c>
      <c r="G1487" s="35" t="s">
        <v>18424</v>
      </c>
      <c r="H1487" s="35" t="s">
        <v>1835</v>
      </c>
      <c r="I1487" s="41">
        <v>91355</v>
      </c>
      <c r="J1487" s="35" t="s">
        <v>23</v>
      </c>
      <c r="K1487" s="35" t="s">
        <v>1835</v>
      </c>
      <c r="L1487" s="41">
        <v>92618</v>
      </c>
      <c r="M1487" s="35">
        <v>2916</v>
      </c>
      <c r="N1487" s="35">
        <v>2916</v>
      </c>
      <c r="O1487" s="35">
        <v>0</v>
      </c>
      <c r="P1487" s="35" t="s">
        <v>26</v>
      </c>
      <c r="Q1487" s="35" t="s">
        <v>26</v>
      </c>
      <c r="R1487" s="42" t="str">
        <f>IF(Extensions53[[#This Row],[Category]]="higher", "priority","")</f>
        <v>priority</v>
      </c>
    </row>
    <row r="1488" spans="1:18" x14ac:dyDescent="0.3">
      <c r="A1488" s="37" t="s">
        <v>28819</v>
      </c>
      <c r="B1488" s="32" t="s">
        <v>28054</v>
      </c>
      <c r="C1488" s="37">
        <v>31816405</v>
      </c>
      <c r="D1488" s="33" t="s">
        <v>28817</v>
      </c>
      <c r="E1488" s="33" t="s">
        <v>28818</v>
      </c>
      <c r="F1488" s="33" t="s">
        <v>28056</v>
      </c>
      <c r="G1488" s="33" t="s">
        <v>18424</v>
      </c>
      <c r="H1488" s="33" t="s">
        <v>1835</v>
      </c>
      <c r="I1488" s="38">
        <v>91355</v>
      </c>
      <c r="J1488" s="33" t="s">
        <v>23</v>
      </c>
      <c r="K1488" s="33" t="s">
        <v>1835</v>
      </c>
      <c r="L1488" s="38">
        <v>92618</v>
      </c>
      <c r="M1488" s="33">
        <v>2916</v>
      </c>
      <c r="N1488" s="33">
        <v>2916</v>
      </c>
      <c r="O1488" s="33">
        <v>0</v>
      </c>
      <c r="P1488" s="33" t="s">
        <v>26</v>
      </c>
      <c r="Q1488" s="33" t="s">
        <v>26</v>
      </c>
      <c r="R1488" s="39" t="str">
        <f>IF(Extensions53[[#This Row],[Category]]="higher", "priority","")</f>
        <v>priority</v>
      </c>
    </row>
    <row r="1489" spans="1:18" x14ac:dyDescent="0.3">
      <c r="A1489" s="40" t="s">
        <v>28893</v>
      </c>
      <c r="B1489" s="34" t="s">
        <v>28054</v>
      </c>
      <c r="C1489" s="40">
        <v>31818605</v>
      </c>
      <c r="D1489" s="35" t="s">
        <v>28891</v>
      </c>
      <c r="E1489" s="35" t="s">
        <v>28892</v>
      </c>
      <c r="F1489" s="35" t="s">
        <v>28056</v>
      </c>
      <c r="G1489" s="35" t="s">
        <v>18424</v>
      </c>
      <c r="H1489" s="35" t="s">
        <v>1835</v>
      </c>
      <c r="I1489" s="41">
        <v>91355</v>
      </c>
      <c r="J1489" s="35" t="s">
        <v>23</v>
      </c>
      <c r="K1489" s="35" t="s">
        <v>1835</v>
      </c>
      <c r="L1489" s="41">
        <v>91764</v>
      </c>
      <c r="M1489" s="35">
        <v>2916</v>
      </c>
      <c r="N1489" s="35">
        <v>2916</v>
      </c>
      <c r="O1489" s="35">
        <v>0</v>
      </c>
      <c r="P1489" s="35" t="s">
        <v>26</v>
      </c>
      <c r="Q1489" s="35" t="s">
        <v>26</v>
      </c>
      <c r="R1489" s="42" t="str">
        <f>IF(Extensions53[[#This Row],[Category]]="higher", "priority","")</f>
        <v>priority</v>
      </c>
    </row>
    <row r="1490" spans="1:18" x14ac:dyDescent="0.3">
      <c r="A1490" s="37" t="s">
        <v>31053</v>
      </c>
      <c r="B1490" s="32" t="s">
        <v>31052</v>
      </c>
      <c r="C1490" s="37">
        <v>31935105</v>
      </c>
      <c r="D1490" s="33" t="s">
        <v>31043</v>
      </c>
      <c r="E1490" s="33" t="s">
        <v>31044</v>
      </c>
      <c r="F1490" s="33" t="s">
        <v>31054</v>
      </c>
      <c r="G1490" s="33" t="s">
        <v>27179</v>
      </c>
      <c r="H1490" s="33" t="s">
        <v>1835</v>
      </c>
      <c r="I1490" s="38">
        <v>91361</v>
      </c>
      <c r="J1490" s="33" t="s">
        <v>23</v>
      </c>
      <c r="K1490" s="33" t="s">
        <v>1835</v>
      </c>
      <c r="L1490" s="38">
        <v>91360</v>
      </c>
      <c r="M1490" s="33">
        <v>2610</v>
      </c>
      <c r="N1490" s="33">
        <v>2610</v>
      </c>
      <c r="O1490" s="33">
        <v>0</v>
      </c>
      <c r="P1490" s="33" t="s">
        <v>26</v>
      </c>
      <c r="Q1490" s="33" t="s">
        <v>26</v>
      </c>
      <c r="R1490" s="39" t="str">
        <f>IF(Extensions53[[#This Row],[Category]]="higher", "priority","")</f>
        <v/>
      </c>
    </row>
    <row r="1491" spans="1:18" x14ac:dyDescent="0.3">
      <c r="A1491" s="40" t="s">
        <v>20727</v>
      </c>
      <c r="B1491" s="34" t="s">
        <v>20726</v>
      </c>
      <c r="C1491" s="40">
        <v>21891605</v>
      </c>
      <c r="D1491" s="35" t="s">
        <v>20682</v>
      </c>
      <c r="E1491" s="35" t="s">
        <v>20683</v>
      </c>
      <c r="F1491" s="35" t="s">
        <v>20728</v>
      </c>
      <c r="G1491" s="35" t="s">
        <v>20729</v>
      </c>
      <c r="H1491" s="35" t="s">
        <v>1835</v>
      </c>
      <c r="I1491" s="41">
        <v>91367</v>
      </c>
      <c r="J1491" s="35" t="s">
        <v>23</v>
      </c>
      <c r="K1491" s="35" t="s">
        <v>1835</v>
      </c>
      <c r="L1491" s="41">
        <v>91761</v>
      </c>
      <c r="M1491" s="35">
        <v>2916</v>
      </c>
      <c r="N1491" s="35">
        <v>2916</v>
      </c>
      <c r="O1491" s="35">
        <v>0</v>
      </c>
      <c r="P1491" s="35" t="s">
        <v>26</v>
      </c>
      <c r="Q1491" s="35" t="s">
        <v>26</v>
      </c>
      <c r="R1491" s="42" t="str">
        <f>IF(Extensions53[[#This Row],[Category]]="higher", "priority","")</f>
        <v/>
      </c>
    </row>
    <row r="1492" spans="1:18" x14ac:dyDescent="0.3">
      <c r="A1492" s="37" t="s">
        <v>20731</v>
      </c>
      <c r="B1492" s="32" t="s">
        <v>20730</v>
      </c>
      <c r="C1492" s="37">
        <v>21891605</v>
      </c>
      <c r="D1492" s="33" t="s">
        <v>20682</v>
      </c>
      <c r="E1492" s="33" t="s">
        <v>20683</v>
      </c>
      <c r="F1492" s="33" t="s">
        <v>20732</v>
      </c>
      <c r="G1492" s="33" t="s">
        <v>20729</v>
      </c>
      <c r="H1492" s="33" t="s">
        <v>1835</v>
      </c>
      <c r="I1492" s="38">
        <v>91367</v>
      </c>
      <c r="J1492" s="33" t="s">
        <v>23</v>
      </c>
      <c r="K1492" s="33" t="s">
        <v>1835</v>
      </c>
      <c r="L1492" s="38">
        <v>91761</v>
      </c>
      <c r="M1492" s="33">
        <v>2916</v>
      </c>
      <c r="N1492" s="33">
        <v>2916</v>
      </c>
      <c r="O1492" s="33">
        <v>0</v>
      </c>
      <c r="P1492" s="33" t="s">
        <v>26</v>
      </c>
      <c r="Q1492" s="33" t="s">
        <v>26</v>
      </c>
      <c r="R1492" s="39" t="str">
        <f>IF(Extensions53[[#This Row],[Category]]="higher", "priority","")</f>
        <v/>
      </c>
    </row>
    <row r="1493" spans="1:18" x14ac:dyDescent="0.3">
      <c r="A1493" s="40" t="s">
        <v>20734</v>
      </c>
      <c r="B1493" s="34" t="s">
        <v>20733</v>
      </c>
      <c r="C1493" s="40">
        <v>21891605</v>
      </c>
      <c r="D1493" s="35" t="s">
        <v>20682</v>
      </c>
      <c r="E1493" s="35" t="s">
        <v>20683</v>
      </c>
      <c r="F1493" s="35" t="s">
        <v>20735</v>
      </c>
      <c r="G1493" s="35" t="s">
        <v>20736</v>
      </c>
      <c r="H1493" s="35" t="s">
        <v>1835</v>
      </c>
      <c r="I1493" s="41">
        <v>91402</v>
      </c>
      <c r="J1493" s="35" t="s">
        <v>23</v>
      </c>
      <c r="K1493" s="35" t="s">
        <v>1835</v>
      </c>
      <c r="L1493" s="41">
        <v>91761</v>
      </c>
      <c r="M1493" s="35">
        <v>2916</v>
      </c>
      <c r="N1493" s="35">
        <v>2916</v>
      </c>
      <c r="O1493" s="35">
        <v>0</v>
      </c>
      <c r="P1493" s="35" t="s">
        <v>26</v>
      </c>
      <c r="Q1493" s="35" t="s">
        <v>26</v>
      </c>
      <c r="R1493" s="42" t="str">
        <f>IF(Extensions53[[#This Row],[Category]]="higher", "priority","")</f>
        <v>priority</v>
      </c>
    </row>
    <row r="1494" spans="1:18" x14ac:dyDescent="0.3">
      <c r="A1494" s="37" t="s">
        <v>27957</v>
      </c>
      <c r="B1494" s="32" t="s">
        <v>27927</v>
      </c>
      <c r="C1494" s="37">
        <v>31803205</v>
      </c>
      <c r="D1494" s="33" t="s">
        <v>27925</v>
      </c>
      <c r="E1494" s="33" t="s">
        <v>27926</v>
      </c>
      <c r="F1494" s="33" t="s">
        <v>27958</v>
      </c>
      <c r="G1494" s="33" t="s">
        <v>19724</v>
      </c>
      <c r="H1494" s="33" t="s">
        <v>1835</v>
      </c>
      <c r="I1494" s="38">
        <v>91406</v>
      </c>
      <c r="J1494" s="33" t="s">
        <v>23</v>
      </c>
      <c r="K1494" s="33" t="s">
        <v>1835</v>
      </c>
      <c r="L1494" s="38">
        <v>91750</v>
      </c>
      <c r="M1494" s="33">
        <v>2916</v>
      </c>
      <c r="N1494" s="33">
        <v>2916</v>
      </c>
      <c r="O1494" s="33">
        <v>0</v>
      </c>
      <c r="P1494" s="33" t="s">
        <v>26</v>
      </c>
      <c r="Q1494" s="33" t="s">
        <v>26</v>
      </c>
      <c r="R1494" s="39" t="str">
        <f>IF(Extensions53[[#This Row],[Category]]="higher", "priority","")</f>
        <v/>
      </c>
    </row>
    <row r="1495" spans="1:18" x14ac:dyDescent="0.3">
      <c r="A1495" s="40" t="s">
        <v>32071</v>
      </c>
      <c r="B1495" s="34" t="s">
        <v>32070</v>
      </c>
      <c r="C1495" s="40">
        <v>31981105</v>
      </c>
      <c r="D1495" s="35" t="s">
        <v>32045</v>
      </c>
      <c r="E1495" s="35" t="s">
        <v>25928</v>
      </c>
      <c r="F1495" s="35" t="s">
        <v>32072</v>
      </c>
      <c r="G1495" s="35" t="s">
        <v>19724</v>
      </c>
      <c r="H1495" s="35" t="s">
        <v>1835</v>
      </c>
      <c r="I1495" s="41">
        <v>91406</v>
      </c>
      <c r="J1495" s="35" t="s">
        <v>23</v>
      </c>
      <c r="K1495" s="35" t="s">
        <v>1835</v>
      </c>
      <c r="L1495" s="41">
        <v>91103</v>
      </c>
      <c r="M1495" s="35">
        <v>2916</v>
      </c>
      <c r="N1495" s="35">
        <v>2916</v>
      </c>
      <c r="O1495" s="35">
        <v>0</v>
      </c>
      <c r="P1495" s="35" t="s">
        <v>26</v>
      </c>
      <c r="Q1495" s="35" t="s">
        <v>26</v>
      </c>
      <c r="R1495" s="42" t="str">
        <f>IF(Extensions53[[#This Row],[Category]]="higher", "priority","")</f>
        <v/>
      </c>
    </row>
    <row r="1496" spans="1:18" x14ac:dyDescent="0.3">
      <c r="A1496" s="37" t="s">
        <v>32073</v>
      </c>
      <c r="B1496" s="32" t="s">
        <v>19724</v>
      </c>
      <c r="C1496" s="37">
        <v>31981105</v>
      </c>
      <c r="D1496" s="33" t="s">
        <v>32045</v>
      </c>
      <c r="E1496" s="33" t="s">
        <v>25928</v>
      </c>
      <c r="F1496" s="33" t="s">
        <v>32074</v>
      </c>
      <c r="G1496" s="33" t="s">
        <v>19724</v>
      </c>
      <c r="H1496" s="33" t="s">
        <v>1835</v>
      </c>
      <c r="I1496" s="38">
        <v>91406</v>
      </c>
      <c r="J1496" s="33" t="s">
        <v>23</v>
      </c>
      <c r="K1496" s="33" t="s">
        <v>1835</v>
      </c>
      <c r="L1496" s="38">
        <v>91103</v>
      </c>
      <c r="M1496" s="33">
        <v>2916</v>
      </c>
      <c r="N1496" s="33">
        <v>2916</v>
      </c>
      <c r="O1496" s="33">
        <v>0</v>
      </c>
      <c r="P1496" s="33" t="s">
        <v>26</v>
      </c>
      <c r="Q1496" s="33" t="s">
        <v>26</v>
      </c>
      <c r="R1496" s="39" t="str">
        <f>IF(Extensions53[[#This Row],[Category]]="higher", "priority","")</f>
        <v>priority</v>
      </c>
    </row>
    <row r="1497" spans="1:18" x14ac:dyDescent="0.3">
      <c r="A1497" s="40" t="s">
        <v>32883</v>
      </c>
      <c r="B1497" s="34" t="s">
        <v>32882</v>
      </c>
      <c r="C1497" s="40">
        <v>34000705</v>
      </c>
      <c r="D1497" s="35" t="s">
        <v>32880</v>
      </c>
      <c r="E1497" s="35" t="s">
        <v>32881</v>
      </c>
      <c r="F1497" s="35" t="s">
        <v>32884</v>
      </c>
      <c r="G1497" s="35" t="s">
        <v>19724</v>
      </c>
      <c r="H1497" s="35" t="s">
        <v>1835</v>
      </c>
      <c r="I1497" s="41">
        <v>91411</v>
      </c>
      <c r="J1497" s="35" t="s">
        <v>23</v>
      </c>
      <c r="K1497" s="35" t="s">
        <v>1835</v>
      </c>
      <c r="L1497" s="41">
        <v>90048</v>
      </c>
      <c r="M1497" s="35">
        <v>2916</v>
      </c>
      <c r="N1497" s="35">
        <v>2916</v>
      </c>
      <c r="O1497" s="35">
        <v>0</v>
      </c>
      <c r="P1497" s="35" t="s">
        <v>26</v>
      </c>
      <c r="Q1497" s="35" t="s">
        <v>26</v>
      </c>
      <c r="R1497" s="42" t="str">
        <f>IF(Extensions53[[#This Row],[Category]]="higher", "priority","")</f>
        <v>priority</v>
      </c>
    </row>
    <row r="1498" spans="1:18" x14ac:dyDescent="0.3">
      <c r="A1498" s="37" t="s">
        <v>22637</v>
      </c>
      <c r="B1498" s="32" t="s">
        <v>22636</v>
      </c>
      <c r="C1498" s="37">
        <v>25805605</v>
      </c>
      <c r="D1498" s="33" t="s">
        <v>22628</v>
      </c>
      <c r="E1498" s="33" t="s">
        <v>22629</v>
      </c>
      <c r="F1498" s="33" t="s">
        <v>22638</v>
      </c>
      <c r="G1498" s="33" t="s">
        <v>1834</v>
      </c>
      <c r="H1498" s="33" t="s">
        <v>1835</v>
      </c>
      <c r="I1498" s="38">
        <v>91502</v>
      </c>
      <c r="J1498" s="33" t="s">
        <v>23</v>
      </c>
      <c r="K1498" s="33" t="s">
        <v>1835</v>
      </c>
      <c r="L1498" s="38">
        <v>92806</v>
      </c>
      <c r="M1498" s="33">
        <v>2916</v>
      </c>
      <c r="N1498" s="33">
        <v>2916</v>
      </c>
      <c r="O1498" s="33">
        <v>0</v>
      </c>
      <c r="P1498" s="33" t="s">
        <v>26</v>
      </c>
      <c r="Q1498" s="33" t="s">
        <v>26</v>
      </c>
      <c r="R1498" s="39" t="str">
        <f>IF(Extensions53[[#This Row],[Category]]="higher", "priority","")</f>
        <v/>
      </c>
    </row>
    <row r="1499" spans="1:18" x14ac:dyDescent="0.3">
      <c r="A1499" s="40" t="s">
        <v>20455</v>
      </c>
      <c r="B1499" s="34" t="s">
        <v>20452</v>
      </c>
      <c r="C1499" s="40">
        <v>21116105</v>
      </c>
      <c r="D1499" s="35" t="s">
        <v>20451</v>
      </c>
      <c r="E1499" s="35" t="s">
        <v>20452</v>
      </c>
      <c r="F1499" s="35" t="s">
        <v>20456</v>
      </c>
      <c r="G1499" s="35" t="s">
        <v>1834</v>
      </c>
      <c r="H1499" s="35" t="s">
        <v>1835</v>
      </c>
      <c r="I1499" s="41">
        <v>91504</v>
      </c>
      <c r="J1499" s="35" t="s">
        <v>23</v>
      </c>
      <c r="K1499" s="35" t="s">
        <v>1835</v>
      </c>
      <c r="L1499" s="41">
        <v>91608</v>
      </c>
      <c r="M1499" s="35">
        <v>2916</v>
      </c>
      <c r="N1499" s="35">
        <v>2916</v>
      </c>
      <c r="O1499" s="35">
        <v>0</v>
      </c>
      <c r="P1499" s="35" t="s">
        <v>26</v>
      </c>
      <c r="Q1499" s="35" t="s">
        <v>26</v>
      </c>
      <c r="R1499" s="42" t="str">
        <f>IF(Extensions53[[#This Row],[Category]]="higher", "priority","")</f>
        <v/>
      </c>
    </row>
    <row r="1500" spans="1:18" x14ac:dyDescent="0.3">
      <c r="A1500" s="37" t="s">
        <v>20457</v>
      </c>
      <c r="B1500" s="32" t="s">
        <v>20452</v>
      </c>
      <c r="C1500" s="37">
        <v>21116105</v>
      </c>
      <c r="D1500" s="33" t="s">
        <v>20451</v>
      </c>
      <c r="E1500" s="33" t="s">
        <v>20452</v>
      </c>
      <c r="F1500" s="33" t="s">
        <v>20458</v>
      </c>
      <c r="G1500" s="33" t="s">
        <v>1834</v>
      </c>
      <c r="H1500" s="33" t="s">
        <v>1835</v>
      </c>
      <c r="I1500" s="38">
        <v>91505</v>
      </c>
      <c r="J1500" s="33" t="s">
        <v>23</v>
      </c>
      <c r="K1500" s="33" t="s">
        <v>1835</v>
      </c>
      <c r="L1500" s="38">
        <v>91608</v>
      </c>
      <c r="M1500" s="33">
        <v>2916</v>
      </c>
      <c r="N1500" s="33">
        <v>2916</v>
      </c>
      <c r="O1500" s="33">
        <v>0</v>
      </c>
      <c r="P1500" s="33" t="s">
        <v>26</v>
      </c>
      <c r="Q1500" s="33" t="s">
        <v>26</v>
      </c>
      <c r="R1500" s="39" t="str">
        <f>IF(Extensions53[[#This Row],[Category]]="higher", "priority","")</f>
        <v>priority</v>
      </c>
    </row>
    <row r="1501" spans="1:18" x14ac:dyDescent="0.3">
      <c r="A1501" s="40" t="s">
        <v>22286</v>
      </c>
      <c r="B1501" s="34" t="s">
        <v>22285</v>
      </c>
      <c r="C1501" s="40">
        <v>25176305</v>
      </c>
      <c r="D1501" s="35" t="s">
        <v>22284</v>
      </c>
      <c r="E1501" s="35" t="s">
        <v>22285</v>
      </c>
      <c r="F1501" s="35" t="s">
        <v>22287</v>
      </c>
      <c r="G1501" s="35" t="s">
        <v>1834</v>
      </c>
      <c r="H1501" s="35" t="s">
        <v>1835</v>
      </c>
      <c r="I1501" s="41">
        <v>91505</v>
      </c>
      <c r="J1501" s="35" t="s">
        <v>23</v>
      </c>
      <c r="K1501" s="35" t="s">
        <v>1835</v>
      </c>
      <c r="L1501" s="41">
        <v>91335</v>
      </c>
      <c r="M1501" s="35">
        <v>2916</v>
      </c>
      <c r="N1501" s="35">
        <v>2916</v>
      </c>
      <c r="O1501" s="35">
        <v>0</v>
      </c>
      <c r="P1501" s="35" t="s">
        <v>26</v>
      </c>
      <c r="Q1501" s="35" t="s">
        <v>26</v>
      </c>
      <c r="R1501" s="42" t="str">
        <f>IF(Extensions53[[#This Row],[Category]]="higher", "priority","")</f>
        <v/>
      </c>
    </row>
    <row r="1502" spans="1:18" x14ac:dyDescent="0.3">
      <c r="A1502" s="37" t="s">
        <v>20459</v>
      </c>
      <c r="B1502" s="32" t="s">
        <v>20452</v>
      </c>
      <c r="C1502" s="37">
        <v>21116105</v>
      </c>
      <c r="D1502" s="33" t="s">
        <v>20451</v>
      </c>
      <c r="E1502" s="33" t="s">
        <v>20452</v>
      </c>
      <c r="F1502" s="33" t="s">
        <v>20460</v>
      </c>
      <c r="G1502" s="33" t="s">
        <v>1834</v>
      </c>
      <c r="H1502" s="33" t="s">
        <v>1835</v>
      </c>
      <c r="I1502" s="38">
        <v>91523</v>
      </c>
      <c r="J1502" s="33" t="s">
        <v>23</v>
      </c>
      <c r="K1502" s="33" t="s">
        <v>1835</v>
      </c>
      <c r="L1502" s="38">
        <v>91608</v>
      </c>
      <c r="M1502" s="33">
        <v>2916</v>
      </c>
      <c r="N1502" s="33">
        <v>2916</v>
      </c>
      <c r="O1502" s="33">
        <v>0</v>
      </c>
      <c r="P1502" s="33" t="s">
        <v>26</v>
      </c>
      <c r="Q1502" s="33" t="s">
        <v>26</v>
      </c>
      <c r="R1502" s="39" t="str">
        <f>IF(Extensions53[[#This Row],[Category]]="higher", "priority","")</f>
        <v/>
      </c>
    </row>
    <row r="1503" spans="1:18" x14ac:dyDescent="0.3">
      <c r="A1503" s="40" t="s">
        <v>25942</v>
      </c>
      <c r="B1503" s="34" t="s">
        <v>25941</v>
      </c>
      <c r="C1503" s="40">
        <v>31017705</v>
      </c>
      <c r="D1503" s="35" t="s">
        <v>25939</v>
      </c>
      <c r="E1503" s="35" t="s">
        <v>25940</v>
      </c>
      <c r="F1503" s="35" t="s">
        <v>25943</v>
      </c>
      <c r="G1503" s="35" t="s">
        <v>25944</v>
      </c>
      <c r="H1503" s="35" t="s">
        <v>1835</v>
      </c>
      <c r="I1503" s="41">
        <v>91601</v>
      </c>
      <c r="J1503" s="35" t="s">
        <v>23</v>
      </c>
      <c r="K1503" s="35" t="s">
        <v>1835</v>
      </c>
      <c r="L1503" s="41">
        <v>91601</v>
      </c>
      <c r="M1503" s="35">
        <v>2916</v>
      </c>
      <c r="N1503" s="35">
        <v>2916</v>
      </c>
      <c r="O1503" s="35">
        <v>0</v>
      </c>
      <c r="P1503" s="35" t="s">
        <v>26</v>
      </c>
      <c r="Q1503" s="35" t="s">
        <v>26</v>
      </c>
      <c r="R1503" s="42" t="str">
        <f>IF(Extensions53[[#This Row],[Category]]="higher", "priority","")</f>
        <v/>
      </c>
    </row>
    <row r="1504" spans="1:18" x14ac:dyDescent="0.3">
      <c r="A1504" s="37" t="s">
        <v>25948</v>
      </c>
      <c r="B1504" s="32" t="s">
        <v>25947</v>
      </c>
      <c r="C1504" s="37">
        <v>31017805</v>
      </c>
      <c r="D1504" s="33" t="s">
        <v>25945</v>
      </c>
      <c r="E1504" s="33" t="s">
        <v>25946</v>
      </c>
      <c r="F1504" s="33" t="s">
        <v>25943</v>
      </c>
      <c r="G1504" s="33" t="s">
        <v>25944</v>
      </c>
      <c r="H1504" s="33" t="s">
        <v>1835</v>
      </c>
      <c r="I1504" s="38">
        <v>91601</v>
      </c>
      <c r="J1504" s="33" t="s">
        <v>23</v>
      </c>
      <c r="K1504" s="33" t="s">
        <v>1835</v>
      </c>
      <c r="L1504" s="38">
        <v>92704</v>
      </c>
      <c r="M1504" s="33">
        <v>2916</v>
      </c>
      <c r="N1504" s="33">
        <v>2916</v>
      </c>
      <c r="O1504" s="33">
        <v>0</v>
      </c>
      <c r="P1504" s="33" t="s">
        <v>26</v>
      </c>
      <c r="Q1504" s="33" t="s">
        <v>26</v>
      </c>
      <c r="R1504" s="39" t="str">
        <f>IF(Extensions53[[#This Row],[Category]]="higher", "priority","")</f>
        <v/>
      </c>
    </row>
    <row r="1505" spans="1:18" x14ac:dyDescent="0.3">
      <c r="A1505" s="40" t="s">
        <v>32075</v>
      </c>
      <c r="B1505" s="34" t="s">
        <v>25944</v>
      </c>
      <c r="C1505" s="40">
        <v>31981105</v>
      </c>
      <c r="D1505" s="35" t="s">
        <v>32045</v>
      </c>
      <c r="E1505" s="35" t="s">
        <v>25928</v>
      </c>
      <c r="F1505" s="35" t="s">
        <v>32076</v>
      </c>
      <c r="G1505" s="35" t="s">
        <v>25944</v>
      </c>
      <c r="H1505" s="35" t="s">
        <v>1835</v>
      </c>
      <c r="I1505" s="41">
        <v>91606</v>
      </c>
      <c r="J1505" s="35" t="s">
        <v>23</v>
      </c>
      <c r="K1505" s="35" t="s">
        <v>1835</v>
      </c>
      <c r="L1505" s="41">
        <v>91103</v>
      </c>
      <c r="M1505" s="35">
        <v>2916</v>
      </c>
      <c r="N1505" s="35">
        <v>2916</v>
      </c>
      <c r="O1505" s="35">
        <v>0</v>
      </c>
      <c r="P1505" s="35" t="s">
        <v>26</v>
      </c>
      <c r="Q1505" s="35" t="s">
        <v>26</v>
      </c>
      <c r="R1505" s="42" t="str">
        <f>IF(Extensions53[[#This Row],[Category]]="higher", "priority","")</f>
        <v/>
      </c>
    </row>
    <row r="1506" spans="1:18" x14ac:dyDescent="0.3">
      <c r="A1506" s="37" t="s">
        <v>19378</v>
      </c>
      <c r="B1506" s="32" t="s">
        <v>19377</v>
      </c>
      <c r="C1506" s="37">
        <v>15015605</v>
      </c>
      <c r="D1506" s="33" t="s">
        <v>19375</v>
      </c>
      <c r="E1506" s="33" t="s">
        <v>19376</v>
      </c>
      <c r="F1506" s="33" t="s">
        <v>19379</v>
      </c>
      <c r="G1506" s="33" t="s">
        <v>19380</v>
      </c>
      <c r="H1506" s="33" t="s">
        <v>1835</v>
      </c>
      <c r="I1506" s="38">
        <v>91706</v>
      </c>
      <c r="J1506" s="33" t="s">
        <v>23</v>
      </c>
      <c r="K1506" s="33" t="s">
        <v>1835</v>
      </c>
      <c r="L1506" s="38">
        <v>91706</v>
      </c>
      <c r="M1506" s="33">
        <v>2916</v>
      </c>
      <c r="N1506" s="33">
        <v>2916</v>
      </c>
      <c r="O1506" s="33">
        <v>0</v>
      </c>
      <c r="P1506" s="33" t="s">
        <v>26</v>
      </c>
      <c r="Q1506" s="33" t="s">
        <v>26</v>
      </c>
      <c r="R1506" s="39" t="str">
        <f>IF(Extensions53[[#This Row],[Category]]="higher", "priority","")</f>
        <v/>
      </c>
    </row>
    <row r="1507" spans="1:18" x14ac:dyDescent="0.3">
      <c r="A1507" s="40" t="s">
        <v>20738</v>
      </c>
      <c r="B1507" s="34" t="s">
        <v>20737</v>
      </c>
      <c r="C1507" s="40">
        <v>21891605</v>
      </c>
      <c r="D1507" s="35" t="s">
        <v>20682</v>
      </c>
      <c r="E1507" s="35" t="s">
        <v>20683</v>
      </c>
      <c r="F1507" s="35" t="s">
        <v>20739</v>
      </c>
      <c r="G1507" s="35" t="s">
        <v>19380</v>
      </c>
      <c r="H1507" s="35" t="s">
        <v>1835</v>
      </c>
      <c r="I1507" s="41">
        <v>91706</v>
      </c>
      <c r="J1507" s="35" t="s">
        <v>23</v>
      </c>
      <c r="K1507" s="35" t="s">
        <v>1835</v>
      </c>
      <c r="L1507" s="41">
        <v>91761</v>
      </c>
      <c r="M1507" s="35">
        <v>2916</v>
      </c>
      <c r="N1507" s="35">
        <v>2916</v>
      </c>
      <c r="O1507" s="35">
        <v>0</v>
      </c>
      <c r="P1507" s="35" t="s">
        <v>26</v>
      </c>
      <c r="Q1507" s="35" t="s">
        <v>26</v>
      </c>
      <c r="R1507" s="42" t="str">
        <f>IF(Extensions53[[#This Row],[Category]]="higher", "priority","")</f>
        <v>priority</v>
      </c>
    </row>
    <row r="1508" spans="1:18" x14ac:dyDescent="0.3">
      <c r="A1508" s="37" t="s">
        <v>8090</v>
      </c>
      <c r="B1508" s="32" t="s">
        <v>8089</v>
      </c>
      <c r="C1508" s="37">
        <v>14130505</v>
      </c>
      <c r="D1508" s="33" t="s">
        <v>8084</v>
      </c>
      <c r="E1508" s="33" t="s">
        <v>8085</v>
      </c>
      <c r="F1508" s="33" t="s">
        <v>8091</v>
      </c>
      <c r="G1508" s="33" t="s">
        <v>8092</v>
      </c>
      <c r="H1508" s="33" t="s">
        <v>1835</v>
      </c>
      <c r="I1508" s="38">
        <v>91722</v>
      </c>
      <c r="J1508" s="33" t="s">
        <v>23</v>
      </c>
      <c r="K1508" s="33" t="s">
        <v>1835</v>
      </c>
      <c r="L1508" s="38">
        <v>91790</v>
      </c>
      <c r="M1508" s="33">
        <v>2916</v>
      </c>
      <c r="N1508" s="33">
        <v>2916</v>
      </c>
      <c r="O1508" s="33">
        <v>0</v>
      </c>
      <c r="P1508" s="33" t="s">
        <v>26</v>
      </c>
      <c r="Q1508" s="33" t="s">
        <v>26</v>
      </c>
      <c r="R1508" s="39" t="str">
        <f>IF(Extensions53[[#This Row],[Category]]="higher", "priority","")</f>
        <v>priority</v>
      </c>
    </row>
    <row r="1509" spans="1:18" x14ac:dyDescent="0.3">
      <c r="A1509" s="40" t="s">
        <v>8094</v>
      </c>
      <c r="B1509" s="34" t="s">
        <v>8093</v>
      </c>
      <c r="C1509" s="40">
        <v>14130505</v>
      </c>
      <c r="D1509" s="35" t="s">
        <v>8084</v>
      </c>
      <c r="E1509" s="35" t="s">
        <v>8085</v>
      </c>
      <c r="F1509" s="35" t="s">
        <v>8095</v>
      </c>
      <c r="G1509" s="35" t="s">
        <v>8092</v>
      </c>
      <c r="H1509" s="35" t="s">
        <v>1835</v>
      </c>
      <c r="I1509" s="41">
        <v>91723</v>
      </c>
      <c r="J1509" s="35" t="s">
        <v>23</v>
      </c>
      <c r="K1509" s="35" t="s">
        <v>1835</v>
      </c>
      <c r="L1509" s="41">
        <v>91790</v>
      </c>
      <c r="M1509" s="35">
        <v>2916</v>
      </c>
      <c r="N1509" s="35">
        <v>2916</v>
      </c>
      <c r="O1509" s="35">
        <v>0</v>
      </c>
      <c r="P1509" s="35" t="s">
        <v>26</v>
      </c>
      <c r="Q1509" s="35" t="s">
        <v>26</v>
      </c>
      <c r="R1509" s="42" t="str">
        <f>IF(Extensions53[[#This Row],[Category]]="higher", "priority","")</f>
        <v>priority</v>
      </c>
    </row>
    <row r="1510" spans="1:18" x14ac:dyDescent="0.3">
      <c r="A1510" s="37" t="s">
        <v>32078</v>
      </c>
      <c r="B1510" s="32" t="s">
        <v>32077</v>
      </c>
      <c r="C1510" s="37">
        <v>31981105</v>
      </c>
      <c r="D1510" s="33" t="s">
        <v>32045</v>
      </c>
      <c r="E1510" s="33" t="s">
        <v>25928</v>
      </c>
      <c r="F1510" s="33" t="s">
        <v>32079</v>
      </c>
      <c r="G1510" s="33" t="s">
        <v>8092</v>
      </c>
      <c r="H1510" s="33" t="s">
        <v>1835</v>
      </c>
      <c r="I1510" s="38">
        <v>91724</v>
      </c>
      <c r="J1510" s="33" t="s">
        <v>23</v>
      </c>
      <c r="K1510" s="33" t="s">
        <v>1835</v>
      </c>
      <c r="L1510" s="38">
        <v>91103</v>
      </c>
      <c r="M1510" s="33">
        <v>2916</v>
      </c>
      <c r="N1510" s="33">
        <v>2916</v>
      </c>
      <c r="O1510" s="33">
        <v>0</v>
      </c>
      <c r="P1510" s="33" t="s">
        <v>26</v>
      </c>
      <c r="Q1510" s="33" t="s">
        <v>26</v>
      </c>
      <c r="R1510" s="39" t="str">
        <f>IF(Extensions53[[#This Row],[Category]]="higher", "priority","")</f>
        <v>priority</v>
      </c>
    </row>
    <row r="1511" spans="1:18" x14ac:dyDescent="0.3">
      <c r="A1511" s="40" t="s">
        <v>22047</v>
      </c>
      <c r="B1511" s="34" t="s">
        <v>22046</v>
      </c>
      <c r="C1511" s="40">
        <v>25060405</v>
      </c>
      <c r="D1511" s="35" t="s">
        <v>22045</v>
      </c>
      <c r="E1511" s="35" t="s">
        <v>22046</v>
      </c>
      <c r="F1511" s="35" t="s">
        <v>22048</v>
      </c>
      <c r="G1511" s="35" t="s">
        <v>22049</v>
      </c>
      <c r="H1511" s="35" t="s">
        <v>1835</v>
      </c>
      <c r="I1511" s="41">
        <v>91730</v>
      </c>
      <c r="J1511" s="35" t="s">
        <v>23</v>
      </c>
      <c r="K1511" s="35" t="s">
        <v>1835</v>
      </c>
      <c r="L1511" s="41">
        <v>92392</v>
      </c>
      <c r="M1511" s="35">
        <v>2124</v>
      </c>
      <c r="N1511" s="35">
        <v>2124</v>
      </c>
      <c r="O1511" s="35">
        <v>0</v>
      </c>
      <c r="P1511" s="35" t="s">
        <v>26</v>
      </c>
      <c r="Q1511" s="35" t="s">
        <v>26</v>
      </c>
      <c r="R1511" s="42" t="str">
        <f>IF(Extensions53[[#This Row],[Category]]="higher", "priority","")</f>
        <v>priority</v>
      </c>
    </row>
    <row r="1512" spans="1:18" x14ac:dyDescent="0.3">
      <c r="A1512" s="37" t="s">
        <v>2331</v>
      </c>
      <c r="B1512" s="32" t="s">
        <v>2330</v>
      </c>
      <c r="C1512" s="37">
        <v>11116805</v>
      </c>
      <c r="D1512" s="33" t="s">
        <v>2316</v>
      </c>
      <c r="E1512" s="33" t="s">
        <v>2317</v>
      </c>
      <c r="F1512" s="33" t="s">
        <v>2332</v>
      </c>
      <c r="G1512" s="33" t="s">
        <v>2333</v>
      </c>
      <c r="H1512" s="33" t="s">
        <v>1835</v>
      </c>
      <c r="I1512" s="38">
        <v>91731</v>
      </c>
      <c r="J1512" s="33" t="s">
        <v>23</v>
      </c>
      <c r="K1512" s="33" t="s">
        <v>1835</v>
      </c>
      <c r="L1512" s="38">
        <v>90601</v>
      </c>
      <c r="M1512" s="33">
        <v>2916</v>
      </c>
      <c r="N1512" s="33">
        <v>2916</v>
      </c>
      <c r="O1512" s="33">
        <v>0</v>
      </c>
      <c r="P1512" s="33" t="s">
        <v>26</v>
      </c>
      <c r="Q1512" s="33" t="s">
        <v>26</v>
      </c>
      <c r="R1512" s="39" t="str">
        <f>IF(Extensions53[[#This Row],[Category]]="higher", "priority","")</f>
        <v>priority</v>
      </c>
    </row>
    <row r="1513" spans="1:18" x14ac:dyDescent="0.3">
      <c r="A1513" s="40" t="s">
        <v>27497</v>
      </c>
      <c r="B1513" s="34" t="s">
        <v>27496</v>
      </c>
      <c r="C1513" s="40">
        <v>31803105</v>
      </c>
      <c r="D1513" s="35" t="s">
        <v>27492</v>
      </c>
      <c r="E1513" s="35" t="s">
        <v>27493</v>
      </c>
      <c r="F1513" s="35" t="s">
        <v>27498</v>
      </c>
      <c r="G1513" s="35" t="s">
        <v>27499</v>
      </c>
      <c r="H1513" s="35" t="s">
        <v>1835</v>
      </c>
      <c r="I1513" s="41">
        <v>91733</v>
      </c>
      <c r="J1513" s="35" t="s">
        <v>23</v>
      </c>
      <c r="K1513" s="35" t="s">
        <v>1835</v>
      </c>
      <c r="L1513" s="41">
        <v>91750</v>
      </c>
      <c r="M1513" s="35">
        <v>2916</v>
      </c>
      <c r="N1513" s="35">
        <v>2916</v>
      </c>
      <c r="O1513" s="35">
        <v>0</v>
      </c>
      <c r="P1513" s="35" t="s">
        <v>26</v>
      </c>
      <c r="Q1513" s="35" t="s">
        <v>26</v>
      </c>
      <c r="R1513" s="42" t="str">
        <f>IF(Extensions53[[#This Row],[Category]]="higher", "priority","")</f>
        <v>priority</v>
      </c>
    </row>
    <row r="1514" spans="1:18" x14ac:dyDescent="0.3">
      <c r="A1514" s="37" t="s">
        <v>8097</v>
      </c>
      <c r="B1514" s="32" t="s">
        <v>8096</v>
      </c>
      <c r="C1514" s="37">
        <v>14130505</v>
      </c>
      <c r="D1514" s="33" t="s">
        <v>8084</v>
      </c>
      <c r="E1514" s="33" t="s">
        <v>8085</v>
      </c>
      <c r="F1514" s="33" t="s">
        <v>8098</v>
      </c>
      <c r="G1514" s="33" t="s">
        <v>8099</v>
      </c>
      <c r="H1514" s="33" t="s">
        <v>1835</v>
      </c>
      <c r="I1514" s="38">
        <v>91741</v>
      </c>
      <c r="J1514" s="33" t="s">
        <v>23</v>
      </c>
      <c r="K1514" s="33" t="s">
        <v>1835</v>
      </c>
      <c r="L1514" s="38">
        <v>91790</v>
      </c>
      <c r="M1514" s="33">
        <v>2916</v>
      </c>
      <c r="N1514" s="33">
        <v>2916</v>
      </c>
      <c r="O1514" s="33">
        <v>0</v>
      </c>
      <c r="P1514" s="33" t="s">
        <v>26</v>
      </c>
      <c r="Q1514" s="33" t="s">
        <v>26</v>
      </c>
      <c r="R1514" s="39" t="str">
        <f>IF(Extensions53[[#This Row],[Category]]="higher", "priority","")</f>
        <v>priority</v>
      </c>
    </row>
    <row r="1515" spans="1:18" x14ac:dyDescent="0.3">
      <c r="A1515" s="40" t="s">
        <v>19728</v>
      </c>
      <c r="B1515" s="34" t="s">
        <v>19727</v>
      </c>
      <c r="C1515" s="40">
        <v>15500705</v>
      </c>
      <c r="D1515" s="35" t="s">
        <v>19725</v>
      </c>
      <c r="E1515" s="35" t="s">
        <v>19726</v>
      </c>
      <c r="F1515" s="35" t="s">
        <v>19729</v>
      </c>
      <c r="G1515" s="35" t="s">
        <v>19730</v>
      </c>
      <c r="H1515" s="35" t="s">
        <v>1835</v>
      </c>
      <c r="I1515" s="41">
        <v>91745</v>
      </c>
      <c r="J1515" s="35" t="s">
        <v>23</v>
      </c>
      <c r="K1515" s="35" t="s">
        <v>1835</v>
      </c>
      <c r="L1515" s="41">
        <v>91746</v>
      </c>
      <c r="M1515" s="35">
        <v>2916</v>
      </c>
      <c r="N1515" s="35">
        <v>2916</v>
      </c>
      <c r="O1515" s="35">
        <v>0</v>
      </c>
      <c r="P1515" s="35" t="s">
        <v>26</v>
      </c>
      <c r="Q1515" s="35" t="s">
        <v>26</v>
      </c>
      <c r="R1515" s="42" t="str">
        <f>IF(Extensions53[[#This Row],[Category]]="higher", "priority","")</f>
        <v/>
      </c>
    </row>
    <row r="1516" spans="1:18" x14ac:dyDescent="0.3">
      <c r="A1516" s="37" t="s">
        <v>19386</v>
      </c>
      <c r="B1516" s="32" t="s">
        <v>19385</v>
      </c>
      <c r="C1516" s="37">
        <v>15016205</v>
      </c>
      <c r="D1516" s="33" t="s">
        <v>19384</v>
      </c>
      <c r="E1516" s="33" t="s">
        <v>19385</v>
      </c>
      <c r="F1516" s="33" t="s">
        <v>19387</v>
      </c>
      <c r="G1516" s="33" t="s">
        <v>19388</v>
      </c>
      <c r="H1516" s="33" t="s">
        <v>1835</v>
      </c>
      <c r="I1516" s="38">
        <v>91746</v>
      </c>
      <c r="J1516" s="33" t="s">
        <v>23</v>
      </c>
      <c r="K1516" s="33" t="s">
        <v>1835</v>
      </c>
      <c r="L1516" s="38">
        <v>91746</v>
      </c>
      <c r="M1516" s="33">
        <v>2916</v>
      </c>
      <c r="N1516" s="33">
        <v>2916</v>
      </c>
      <c r="O1516" s="33">
        <v>0</v>
      </c>
      <c r="P1516" s="33" t="s">
        <v>26</v>
      </c>
      <c r="Q1516" s="33" t="s">
        <v>26</v>
      </c>
      <c r="R1516" s="39" t="str">
        <f>IF(Extensions53[[#This Row],[Category]]="higher", "priority","")</f>
        <v/>
      </c>
    </row>
    <row r="1517" spans="1:18" x14ac:dyDescent="0.3">
      <c r="A1517" s="40" t="s">
        <v>32081</v>
      </c>
      <c r="B1517" s="34" t="s">
        <v>32080</v>
      </c>
      <c r="C1517" s="40">
        <v>31981105</v>
      </c>
      <c r="D1517" s="35" t="s">
        <v>32045</v>
      </c>
      <c r="E1517" s="35" t="s">
        <v>25928</v>
      </c>
      <c r="F1517" s="35" t="s">
        <v>32082</v>
      </c>
      <c r="G1517" s="35" t="s">
        <v>19388</v>
      </c>
      <c r="H1517" s="35" t="s">
        <v>1835</v>
      </c>
      <c r="I1517" s="41">
        <v>91746</v>
      </c>
      <c r="J1517" s="35" t="s">
        <v>23</v>
      </c>
      <c r="K1517" s="35" t="s">
        <v>1835</v>
      </c>
      <c r="L1517" s="41">
        <v>91103</v>
      </c>
      <c r="M1517" s="35">
        <v>2916</v>
      </c>
      <c r="N1517" s="35">
        <v>2916</v>
      </c>
      <c r="O1517" s="35">
        <v>0</v>
      </c>
      <c r="P1517" s="35" t="s">
        <v>26</v>
      </c>
      <c r="Q1517" s="35" t="s">
        <v>26</v>
      </c>
      <c r="R1517" s="42" t="str">
        <f>IF(Extensions53[[#This Row],[Category]]="higher", "priority","")</f>
        <v>priority</v>
      </c>
    </row>
    <row r="1518" spans="1:18" x14ac:dyDescent="0.3">
      <c r="A1518" s="37" t="s">
        <v>20531</v>
      </c>
      <c r="B1518" s="32" t="s">
        <v>20530</v>
      </c>
      <c r="C1518" s="37">
        <v>21122305</v>
      </c>
      <c r="D1518" s="33" t="s">
        <v>20529</v>
      </c>
      <c r="E1518" s="33" t="s">
        <v>20530</v>
      </c>
      <c r="F1518" s="33" t="s">
        <v>20532</v>
      </c>
      <c r="G1518" s="33" t="s">
        <v>20533</v>
      </c>
      <c r="H1518" s="33" t="s">
        <v>1835</v>
      </c>
      <c r="I1518" s="38">
        <v>91748</v>
      </c>
      <c r="J1518" s="33" t="s">
        <v>23</v>
      </c>
      <c r="K1518" s="33" t="s">
        <v>1835</v>
      </c>
      <c r="L1518" s="38">
        <v>90010</v>
      </c>
      <c r="M1518" s="33">
        <v>2916</v>
      </c>
      <c r="N1518" s="33">
        <v>2916</v>
      </c>
      <c r="O1518" s="33">
        <v>0</v>
      </c>
      <c r="P1518" s="33" t="s">
        <v>26</v>
      </c>
      <c r="Q1518" s="33" t="s">
        <v>26</v>
      </c>
      <c r="R1518" s="39" t="str">
        <f>IF(Extensions53[[#This Row],[Category]]="higher", "priority","")</f>
        <v/>
      </c>
    </row>
    <row r="1519" spans="1:18" x14ac:dyDescent="0.3">
      <c r="A1519" s="40" t="s">
        <v>21132</v>
      </c>
      <c r="B1519" s="34" t="s">
        <v>20530</v>
      </c>
      <c r="C1519" s="40">
        <v>24007905</v>
      </c>
      <c r="D1519" s="35" t="s">
        <v>21131</v>
      </c>
      <c r="E1519" s="35" t="s">
        <v>20530</v>
      </c>
      <c r="F1519" s="35" t="s">
        <v>20532</v>
      </c>
      <c r="G1519" s="35" t="s">
        <v>20533</v>
      </c>
      <c r="H1519" s="35" t="s">
        <v>1835</v>
      </c>
      <c r="I1519" s="41">
        <v>91748</v>
      </c>
      <c r="J1519" s="35" t="s">
        <v>23</v>
      </c>
      <c r="K1519" s="35" t="s">
        <v>1835</v>
      </c>
      <c r="L1519" s="41">
        <v>90010</v>
      </c>
      <c r="M1519" s="35">
        <v>2916</v>
      </c>
      <c r="N1519" s="35">
        <v>2916</v>
      </c>
      <c r="O1519" s="35">
        <v>0</v>
      </c>
      <c r="P1519" s="35" t="s">
        <v>26</v>
      </c>
      <c r="Q1519" s="35" t="s">
        <v>26</v>
      </c>
      <c r="R1519" s="42" t="str">
        <f>IF(Extensions53[[#This Row],[Category]]="higher", "priority","")</f>
        <v>priority</v>
      </c>
    </row>
    <row r="1520" spans="1:18" x14ac:dyDescent="0.3">
      <c r="A1520" s="37" t="s">
        <v>27959</v>
      </c>
      <c r="B1520" s="32" t="s">
        <v>27927</v>
      </c>
      <c r="C1520" s="37">
        <v>31803205</v>
      </c>
      <c r="D1520" s="33" t="s">
        <v>27925</v>
      </c>
      <c r="E1520" s="33" t="s">
        <v>27926</v>
      </c>
      <c r="F1520" s="33" t="s">
        <v>27960</v>
      </c>
      <c r="G1520" s="33" t="s">
        <v>27961</v>
      </c>
      <c r="H1520" s="33" t="s">
        <v>1835</v>
      </c>
      <c r="I1520" s="38">
        <v>91754</v>
      </c>
      <c r="J1520" s="33" t="s">
        <v>23</v>
      </c>
      <c r="K1520" s="33" t="s">
        <v>1835</v>
      </c>
      <c r="L1520" s="38">
        <v>91750</v>
      </c>
      <c r="M1520" s="33">
        <v>2916</v>
      </c>
      <c r="N1520" s="33">
        <v>2916</v>
      </c>
      <c r="O1520" s="33">
        <v>0</v>
      </c>
      <c r="P1520" s="33" t="s">
        <v>26</v>
      </c>
      <c r="Q1520" s="33" t="s">
        <v>26</v>
      </c>
      <c r="R1520" s="39" t="str">
        <f>IF(Extensions53[[#This Row],[Category]]="higher", "priority","")</f>
        <v>priority</v>
      </c>
    </row>
    <row r="1521" spans="1:18" x14ac:dyDescent="0.3">
      <c r="A1521" s="40" t="s">
        <v>27242</v>
      </c>
      <c r="B1521" s="34" t="s">
        <v>27231</v>
      </c>
      <c r="C1521" s="40">
        <v>31801005</v>
      </c>
      <c r="D1521" s="35" t="s">
        <v>27230</v>
      </c>
      <c r="E1521" s="35" t="s">
        <v>27231</v>
      </c>
      <c r="F1521" s="35" t="s">
        <v>27243</v>
      </c>
      <c r="G1521" s="35" t="s">
        <v>27244</v>
      </c>
      <c r="H1521" s="35" t="s">
        <v>1835</v>
      </c>
      <c r="I1521" s="41">
        <v>91767</v>
      </c>
      <c r="J1521" s="35" t="s">
        <v>23</v>
      </c>
      <c r="K1521" s="35" t="s">
        <v>1835</v>
      </c>
      <c r="L1521" s="41">
        <v>91750</v>
      </c>
      <c r="M1521" s="35">
        <v>2916</v>
      </c>
      <c r="N1521" s="35">
        <v>2916</v>
      </c>
      <c r="O1521" s="35">
        <v>0</v>
      </c>
      <c r="P1521" s="35" t="s">
        <v>26</v>
      </c>
      <c r="Q1521" s="35" t="s">
        <v>26</v>
      </c>
      <c r="R1521" s="42" t="str">
        <f>IF(Extensions53[[#This Row],[Category]]="higher", "priority","")</f>
        <v>priority</v>
      </c>
    </row>
    <row r="1522" spans="1:18" x14ac:dyDescent="0.3">
      <c r="A1522" s="37" t="s">
        <v>17556</v>
      </c>
      <c r="B1522" s="32" t="s">
        <v>17555</v>
      </c>
      <c r="C1522" s="37">
        <v>14961405</v>
      </c>
      <c r="D1522" s="33" t="s">
        <v>17550</v>
      </c>
      <c r="E1522" s="33" t="s">
        <v>17551</v>
      </c>
      <c r="F1522" s="33" t="s">
        <v>17557</v>
      </c>
      <c r="G1522" s="33" t="s">
        <v>17558</v>
      </c>
      <c r="H1522" s="33" t="s">
        <v>1835</v>
      </c>
      <c r="I1522" s="38">
        <v>91770</v>
      </c>
      <c r="J1522" s="33" t="s">
        <v>23</v>
      </c>
      <c r="K1522" s="33" t="s">
        <v>1835</v>
      </c>
      <c r="L1522" s="38">
        <v>91106</v>
      </c>
      <c r="M1522" s="33">
        <v>2916</v>
      </c>
      <c r="N1522" s="33">
        <v>2916</v>
      </c>
      <c r="O1522" s="33">
        <v>0</v>
      </c>
      <c r="P1522" s="33" t="s">
        <v>26</v>
      </c>
      <c r="Q1522" s="33" t="s">
        <v>26</v>
      </c>
      <c r="R1522" s="39" t="str">
        <f>IF(Extensions53[[#This Row],[Category]]="higher", "priority","")</f>
        <v/>
      </c>
    </row>
    <row r="1523" spans="1:18" x14ac:dyDescent="0.3">
      <c r="A1523" s="40" t="s">
        <v>27245</v>
      </c>
      <c r="B1523" s="34" t="s">
        <v>27231</v>
      </c>
      <c r="C1523" s="40">
        <v>31801005</v>
      </c>
      <c r="D1523" s="35" t="s">
        <v>27230</v>
      </c>
      <c r="E1523" s="35" t="s">
        <v>27231</v>
      </c>
      <c r="F1523" s="35" t="s">
        <v>27246</v>
      </c>
      <c r="G1523" s="35" t="s">
        <v>27247</v>
      </c>
      <c r="H1523" s="35" t="s">
        <v>1835</v>
      </c>
      <c r="I1523" s="41">
        <v>91770</v>
      </c>
      <c r="J1523" s="35" t="s">
        <v>23</v>
      </c>
      <c r="K1523" s="35" t="s">
        <v>1835</v>
      </c>
      <c r="L1523" s="41">
        <v>91750</v>
      </c>
      <c r="M1523" s="35">
        <v>2916</v>
      </c>
      <c r="N1523" s="35">
        <v>2916</v>
      </c>
      <c r="O1523" s="35">
        <v>0</v>
      </c>
      <c r="P1523" s="35" t="s">
        <v>26</v>
      </c>
      <c r="Q1523" s="35" t="s">
        <v>26</v>
      </c>
      <c r="R1523" s="42" t="str">
        <f>IF(Extensions53[[#This Row],[Category]]="higher", "priority","")</f>
        <v/>
      </c>
    </row>
    <row r="1524" spans="1:18" x14ac:dyDescent="0.3">
      <c r="A1524" s="37" t="s">
        <v>27962</v>
      </c>
      <c r="B1524" s="32" t="s">
        <v>27927</v>
      </c>
      <c r="C1524" s="37">
        <v>31803205</v>
      </c>
      <c r="D1524" s="33" t="s">
        <v>27925</v>
      </c>
      <c r="E1524" s="33" t="s">
        <v>27926</v>
      </c>
      <c r="F1524" s="33" t="s">
        <v>27246</v>
      </c>
      <c r="G1524" s="33" t="s">
        <v>27247</v>
      </c>
      <c r="H1524" s="33" t="s">
        <v>1835</v>
      </c>
      <c r="I1524" s="38">
        <v>91770</v>
      </c>
      <c r="J1524" s="33" t="s">
        <v>23</v>
      </c>
      <c r="K1524" s="33" t="s">
        <v>1835</v>
      </c>
      <c r="L1524" s="38">
        <v>91750</v>
      </c>
      <c r="M1524" s="33">
        <v>2916</v>
      </c>
      <c r="N1524" s="33">
        <v>2916</v>
      </c>
      <c r="O1524" s="33">
        <v>0</v>
      </c>
      <c r="P1524" s="33" t="s">
        <v>26</v>
      </c>
      <c r="Q1524" s="33" t="s">
        <v>26</v>
      </c>
      <c r="R1524" s="39" t="str">
        <f>IF(Extensions53[[#This Row],[Category]]="higher", "priority","")</f>
        <v/>
      </c>
    </row>
    <row r="1525" spans="1:18" x14ac:dyDescent="0.3">
      <c r="A1525" s="40" t="s">
        <v>27963</v>
      </c>
      <c r="B1525" s="34" t="s">
        <v>27927</v>
      </c>
      <c r="C1525" s="40">
        <v>31803205</v>
      </c>
      <c r="D1525" s="35" t="s">
        <v>27925</v>
      </c>
      <c r="E1525" s="35" t="s">
        <v>27926</v>
      </c>
      <c r="F1525" s="35" t="s">
        <v>27964</v>
      </c>
      <c r="G1525" s="35" t="s">
        <v>27247</v>
      </c>
      <c r="H1525" s="35" t="s">
        <v>1835</v>
      </c>
      <c r="I1525" s="41">
        <v>91770</v>
      </c>
      <c r="J1525" s="35" t="s">
        <v>23</v>
      </c>
      <c r="K1525" s="35" t="s">
        <v>1835</v>
      </c>
      <c r="L1525" s="41">
        <v>91750</v>
      </c>
      <c r="M1525" s="35">
        <v>2916</v>
      </c>
      <c r="N1525" s="35">
        <v>2916</v>
      </c>
      <c r="O1525" s="35">
        <v>0</v>
      </c>
      <c r="P1525" s="35" t="s">
        <v>26</v>
      </c>
      <c r="Q1525" s="35" t="s">
        <v>26</v>
      </c>
      <c r="R1525" s="42" t="str">
        <f>IF(Extensions53[[#This Row],[Category]]="higher", "priority","")</f>
        <v/>
      </c>
    </row>
    <row r="1526" spans="1:18" x14ac:dyDescent="0.3">
      <c r="A1526" s="37" t="s">
        <v>27248</v>
      </c>
      <c r="B1526" s="32" t="s">
        <v>27231</v>
      </c>
      <c r="C1526" s="37">
        <v>31801005</v>
      </c>
      <c r="D1526" s="33" t="s">
        <v>27230</v>
      </c>
      <c r="E1526" s="33" t="s">
        <v>27231</v>
      </c>
      <c r="F1526" s="33" t="s">
        <v>27249</v>
      </c>
      <c r="G1526" s="33" t="s">
        <v>27250</v>
      </c>
      <c r="H1526" s="33" t="s">
        <v>1835</v>
      </c>
      <c r="I1526" s="38">
        <v>91773</v>
      </c>
      <c r="J1526" s="33" t="s">
        <v>23</v>
      </c>
      <c r="K1526" s="33" t="s">
        <v>1835</v>
      </c>
      <c r="L1526" s="38">
        <v>91750</v>
      </c>
      <c r="M1526" s="33">
        <v>2916</v>
      </c>
      <c r="N1526" s="33">
        <v>2916</v>
      </c>
      <c r="O1526" s="33">
        <v>0</v>
      </c>
      <c r="P1526" s="33" t="s">
        <v>26</v>
      </c>
      <c r="Q1526" s="33" t="s">
        <v>26</v>
      </c>
      <c r="R1526" s="39" t="str">
        <f>IF(Extensions53[[#This Row],[Category]]="higher", "priority","")</f>
        <v/>
      </c>
    </row>
    <row r="1527" spans="1:18" x14ac:dyDescent="0.3">
      <c r="A1527" s="40" t="s">
        <v>27501</v>
      </c>
      <c r="B1527" s="34" t="s">
        <v>27500</v>
      </c>
      <c r="C1527" s="40">
        <v>31803105</v>
      </c>
      <c r="D1527" s="35" t="s">
        <v>27492</v>
      </c>
      <c r="E1527" s="35" t="s">
        <v>27493</v>
      </c>
      <c r="F1527" s="35" t="s">
        <v>27502</v>
      </c>
      <c r="G1527" s="35" t="s">
        <v>27503</v>
      </c>
      <c r="H1527" s="35" t="s">
        <v>1835</v>
      </c>
      <c r="I1527" s="41">
        <v>91789</v>
      </c>
      <c r="J1527" s="35" t="s">
        <v>23</v>
      </c>
      <c r="K1527" s="35" t="s">
        <v>1835</v>
      </c>
      <c r="L1527" s="41">
        <v>91750</v>
      </c>
      <c r="M1527" s="35">
        <v>2916</v>
      </c>
      <c r="N1527" s="35">
        <v>2916</v>
      </c>
      <c r="O1527" s="35">
        <v>0</v>
      </c>
      <c r="P1527" s="35" t="s">
        <v>26</v>
      </c>
      <c r="Q1527" s="35" t="s">
        <v>26</v>
      </c>
      <c r="R1527" s="42" t="str">
        <f>IF(Extensions53[[#This Row],[Category]]="higher", "priority","")</f>
        <v/>
      </c>
    </row>
    <row r="1528" spans="1:18" x14ac:dyDescent="0.3">
      <c r="A1528" s="37" t="s">
        <v>19381</v>
      </c>
      <c r="B1528" s="32" t="s">
        <v>19377</v>
      </c>
      <c r="C1528" s="37">
        <v>15015605</v>
      </c>
      <c r="D1528" s="33" t="s">
        <v>19375</v>
      </c>
      <c r="E1528" s="33" t="s">
        <v>19376</v>
      </c>
      <c r="F1528" s="33" t="s">
        <v>19382</v>
      </c>
      <c r="G1528" s="33" t="s">
        <v>19383</v>
      </c>
      <c r="H1528" s="33" t="s">
        <v>1835</v>
      </c>
      <c r="I1528" s="38">
        <v>91790</v>
      </c>
      <c r="J1528" s="33" t="s">
        <v>23</v>
      </c>
      <c r="K1528" s="33" t="s">
        <v>1835</v>
      </c>
      <c r="L1528" s="38">
        <v>91706</v>
      </c>
      <c r="M1528" s="33">
        <v>2916</v>
      </c>
      <c r="N1528" s="33">
        <v>2916</v>
      </c>
      <c r="O1528" s="33">
        <v>0</v>
      </c>
      <c r="P1528" s="33" t="s">
        <v>26</v>
      </c>
      <c r="Q1528" s="33" t="s">
        <v>26</v>
      </c>
      <c r="R1528" s="39" t="str">
        <f>IF(Extensions53[[#This Row],[Category]]="higher", "priority","")</f>
        <v/>
      </c>
    </row>
    <row r="1529" spans="1:18" x14ac:dyDescent="0.3">
      <c r="A1529" s="40" t="s">
        <v>25924</v>
      </c>
      <c r="B1529" s="34" t="s">
        <v>25923</v>
      </c>
      <c r="C1529" s="40">
        <v>31016905</v>
      </c>
      <c r="D1529" s="35" t="s">
        <v>25921</v>
      </c>
      <c r="E1529" s="35" t="s">
        <v>25922</v>
      </c>
      <c r="F1529" s="35" t="s">
        <v>25925</v>
      </c>
      <c r="G1529" s="35" t="s">
        <v>19383</v>
      </c>
      <c r="H1529" s="35" t="s">
        <v>1835</v>
      </c>
      <c r="I1529" s="41">
        <v>91790</v>
      </c>
      <c r="J1529" s="35" t="s">
        <v>23</v>
      </c>
      <c r="K1529" s="35" t="s">
        <v>1835</v>
      </c>
      <c r="L1529" s="41">
        <v>91790</v>
      </c>
      <c r="M1529" s="35">
        <v>2916</v>
      </c>
      <c r="N1529" s="35">
        <v>2916</v>
      </c>
      <c r="O1529" s="35">
        <v>0</v>
      </c>
      <c r="P1529" s="35" t="s">
        <v>26</v>
      </c>
      <c r="Q1529" s="35" t="s">
        <v>26</v>
      </c>
      <c r="R1529" s="42" t="str">
        <f>IF(Extensions53[[#This Row],[Category]]="higher", "priority","")</f>
        <v>priority</v>
      </c>
    </row>
    <row r="1530" spans="1:18" x14ac:dyDescent="0.3">
      <c r="A1530" s="37" t="s">
        <v>32083</v>
      </c>
      <c r="B1530" s="32" t="s">
        <v>3183</v>
      </c>
      <c r="C1530" s="37">
        <v>31981105</v>
      </c>
      <c r="D1530" s="33" t="s">
        <v>32045</v>
      </c>
      <c r="E1530" s="33" t="s">
        <v>25928</v>
      </c>
      <c r="F1530" s="33" t="s">
        <v>32084</v>
      </c>
      <c r="G1530" s="33" t="s">
        <v>8092</v>
      </c>
      <c r="H1530" s="33" t="s">
        <v>1835</v>
      </c>
      <c r="I1530" s="38">
        <v>91790</v>
      </c>
      <c r="J1530" s="33" t="s">
        <v>23</v>
      </c>
      <c r="K1530" s="33" t="s">
        <v>1835</v>
      </c>
      <c r="L1530" s="38">
        <v>91103</v>
      </c>
      <c r="M1530" s="33">
        <v>2916</v>
      </c>
      <c r="N1530" s="33">
        <v>2916</v>
      </c>
      <c r="O1530" s="33">
        <v>0</v>
      </c>
      <c r="P1530" s="33" t="s">
        <v>26</v>
      </c>
      <c r="Q1530" s="33" t="s">
        <v>26</v>
      </c>
      <c r="R1530" s="39" t="str">
        <f>IF(Extensions53[[#This Row],[Category]]="higher", "priority","")</f>
        <v>priority</v>
      </c>
    </row>
    <row r="1531" spans="1:18" x14ac:dyDescent="0.3">
      <c r="A1531" s="40" t="s">
        <v>27084</v>
      </c>
      <c r="B1531" s="34" t="s">
        <v>27083</v>
      </c>
      <c r="C1531" s="40">
        <v>31505105</v>
      </c>
      <c r="D1531" s="35" t="s">
        <v>27067</v>
      </c>
      <c r="E1531" s="35" t="s">
        <v>27068</v>
      </c>
      <c r="F1531" s="35" t="s">
        <v>27085</v>
      </c>
      <c r="G1531" s="35" t="s">
        <v>20450</v>
      </c>
      <c r="H1531" s="35" t="s">
        <v>1835</v>
      </c>
      <c r="I1531" s="41">
        <v>91802</v>
      </c>
      <c r="J1531" s="35" t="s">
        <v>23</v>
      </c>
      <c r="K1531" s="35" t="s">
        <v>1835</v>
      </c>
      <c r="L1531" s="41">
        <v>90089</v>
      </c>
      <c r="M1531" s="35">
        <v>2916</v>
      </c>
      <c r="N1531" s="35">
        <v>2916</v>
      </c>
      <c r="O1531" s="35">
        <v>0</v>
      </c>
      <c r="P1531" s="35" t="s">
        <v>26</v>
      </c>
      <c r="Q1531" s="35" t="s">
        <v>26</v>
      </c>
      <c r="R1531" s="42" t="str">
        <f>IF(Extensions53[[#This Row],[Category]]="higher", "priority","")</f>
        <v>priority</v>
      </c>
    </row>
    <row r="1532" spans="1:18" x14ac:dyDescent="0.3">
      <c r="A1532" s="37" t="s">
        <v>20448</v>
      </c>
      <c r="B1532" s="32" t="s">
        <v>20447</v>
      </c>
      <c r="C1532" s="37">
        <v>21115905</v>
      </c>
      <c r="D1532" s="33" t="s">
        <v>20446</v>
      </c>
      <c r="E1532" s="33" t="s">
        <v>20447</v>
      </c>
      <c r="F1532" s="33" t="s">
        <v>20449</v>
      </c>
      <c r="G1532" s="33" t="s">
        <v>20450</v>
      </c>
      <c r="H1532" s="33" t="s">
        <v>1835</v>
      </c>
      <c r="I1532" s="38">
        <v>91803</v>
      </c>
      <c r="J1532" s="33" t="s">
        <v>23</v>
      </c>
      <c r="K1532" s="33" t="s">
        <v>1835</v>
      </c>
      <c r="L1532" s="38">
        <v>92612</v>
      </c>
      <c r="M1532" s="33">
        <v>2916</v>
      </c>
      <c r="N1532" s="33">
        <v>2916</v>
      </c>
      <c r="O1532" s="33">
        <v>0</v>
      </c>
      <c r="P1532" s="33" t="s">
        <v>26</v>
      </c>
      <c r="Q1532" s="33" t="s">
        <v>26</v>
      </c>
      <c r="R1532" s="39" t="str">
        <f>IF(Extensions53[[#This Row],[Category]]="higher", "priority","")</f>
        <v/>
      </c>
    </row>
    <row r="1533" spans="1:18" x14ac:dyDescent="0.3">
      <c r="A1533" s="40" t="s">
        <v>20785</v>
      </c>
      <c r="B1533" s="34" t="s">
        <v>20784</v>
      </c>
      <c r="C1533" s="40">
        <v>21891705</v>
      </c>
      <c r="D1533" s="35" t="s">
        <v>20782</v>
      </c>
      <c r="E1533" s="35" t="s">
        <v>20783</v>
      </c>
      <c r="F1533" s="35" t="s">
        <v>20786</v>
      </c>
      <c r="G1533" s="35" t="s">
        <v>20787</v>
      </c>
      <c r="H1533" s="35" t="s">
        <v>1835</v>
      </c>
      <c r="I1533" s="41">
        <v>91902</v>
      </c>
      <c r="J1533" s="35" t="s">
        <v>23</v>
      </c>
      <c r="K1533" s="35" t="s">
        <v>1835</v>
      </c>
      <c r="L1533" s="41">
        <v>92123</v>
      </c>
      <c r="M1533" s="35">
        <v>2643</v>
      </c>
      <c r="N1533" s="35">
        <v>2643</v>
      </c>
      <c r="O1533" s="35">
        <v>0</v>
      </c>
      <c r="P1533" s="35" t="s">
        <v>26</v>
      </c>
      <c r="Q1533" s="35" t="s">
        <v>26</v>
      </c>
      <c r="R1533" s="42" t="str">
        <f>IF(Extensions53[[#This Row],[Category]]="higher", "priority","")</f>
        <v>priority</v>
      </c>
    </row>
    <row r="1534" spans="1:18" x14ac:dyDescent="0.3">
      <c r="A1534" s="37" t="s">
        <v>30988</v>
      </c>
      <c r="B1534" s="32" t="s">
        <v>30987</v>
      </c>
      <c r="C1534" s="37">
        <v>31931105</v>
      </c>
      <c r="D1534" s="33" t="s">
        <v>30985</v>
      </c>
      <c r="E1534" s="33" t="s">
        <v>30986</v>
      </c>
      <c r="F1534" s="33" t="s">
        <v>30989</v>
      </c>
      <c r="G1534" s="33" t="s">
        <v>21105</v>
      </c>
      <c r="H1534" s="33" t="s">
        <v>1835</v>
      </c>
      <c r="I1534" s="38">
        <v>91910</v>
      </c>
      <c r="J1534" s="33" t="s">
        <v>23</v>
      </c>
      <c r="K1534" s="33" t="s">
        <v>1835</v>
      </c>
      <c r="L1534" s="38">
        <v>92106</v>
      </c>
      <c r="M1534" s="33">
        <v>2643</v>
      </c>
      <c r="N1534" s="33">
        <v>2643</v>
      </c>
      <c r="O1534" s="33">
        <v>0</v>
      </c>
      <c r="P1534" s="33" t="s">
        <v>26</v>
      </c>
      <c r="Q1534" s="33" t="s">
        <v>26</v>
      </c>
      <c r="R1534" s="39" t="str">
        <f>IF(Extensions53[[#This Row],[Category]]="higher", "priority","")</f>
        <v/>
      </c>
    </row>
    <row r="1535" spans="1:18" x14ac:dyDescent="0.3">
      <c r="A1535" s="40" t="s">
        <v>31158</v>
      </c>
      <c r="B1535" s="34" t="s">
        <v>31146</v>
      </c>
      <c r="C1535" s="40">
        <v>31939105</v>
      </c>
      <c r="D1535" s="35" t="s">
        <v>31144</v>
      </c>
      <c r="E1535" s="35" t="s">
        <v>31145</v>
      </c>
      <c r="F1535" s="35" t="s">
        <v>31159</v>
      </c>
      <c r="G1535" s="35" t="s">
        <v>21105</v>
      </c>
      <c r="H1535" s="35" t="s">
        <v>1835</v>
      </c>
      <c r="I1535" s="41">
        <v>91910</v>
      </c>
      <c r="J1535" s="35" t="s">
        <v>23</v>
      </c>
      <c r="K1535" s="35" t="s">
        <v>1835</v>
      </c>
      <c r="L1535" s="41">
        <v>92123</v>
      </c>
      <c r="M1535" s="35">
        <v>2643</v>
      </c>
      <c r="N1535" s="35">
        <v>2643</v>
      </c>
      <c r="O1535" s="35">
        <v>0</v>
      </c>
      <c r="P1535" s="35" t="s">
        <v>26</v>
      </c>
      <c r="Q1535" s="35" t="s">
        <v>26</v>
      </c>
      <c r="R1535" s="42" t="str">
        <f>IF(Extensions53[[#This Row],[Category]]="higher", "priority","")</f>
        <v/>
      </c>
    </row>
    <row r="1536" spans="1:18" x14ac:dyDescent="0.3">
      <c r="A1536" s="37" t="s">
        <v>20012</v>
      </c>
      <c r="B1536" s="32" t="s">
        <v>20011</v>
      </c>
      <c r="C1536" s="37">
        <v>15905805</v>
      </c>
      <c r="D1536" s="33" t="s">
        <v>20009</v>
      </c>
      <c r="E1536" s="33" t="s">
        <v>20010</v>
      </c>
      <c r="F1536" s="33" t="s">
        <v>20013</v>
      </c>
      <c r="G1536" s="33" t="s">
        <v>16723</v>
      </c>
      <c r="H1536" s="33" t="s">
        <v>1835</v>
      </c>
      <c r="I1536" s="38">
        <v>91911</v>
      </c>
      <c r="J1536" s="33" t="s">
        <v>23</v>
      </c>
      <c r="K1536" s="33" t="s">
        <v>1835</v>
      </c>
      <c r="L1536" s="38">
        <v>91950</v>
      </c>
      <c r="M1536" s="33">
        <v>2643</v>
      </c>
      <c r="N1536" s="33">
        <v>2643</v>
      </c>
      <c r="O1536" s="33">
        <v>0</v>
      </c>
      <c r="P1536" s="33" t="s">
        <v>26</v>
      </c>
      <c r="Q1536" s="33" t="s">
        <v>26</v>
      </c>
      <c r="R1536" s="39" t="str">
        <f>IF(Extensions53[[#This Row],[Category]]="higher", "priority","")</f>
        <v>priority</v>
      </c>
    </row>
    <row r="1537" spans="1:18" x14ac:dyDescent="0.3">
      <c r="A1537" s="40" t="s">
        <v>21103</v>
      </c>
      <c r="B1537" s="34" t="s">
        <v>20304</v>
      </c>
      <c r="C1537" s="40">
        <v>24001405</v>
      </c>
      <c r="D1537" s="35" t="s">
        <v>21101</v>
      </c>
      <c r="E1537" s="35" t="s">
        <v>21102</v>
      </c>
      <c r="F1537" s="35" t="s">
        <v>21104</v>
      </c>
      <c r="G1537" s="35" t="s">
        <v>21105</v>
      </c>
      <c r="H1537" s="35" t="s">
        <v>1835</v>
      </c>
      <c r="I1537" s="41">
        <v>91911</v>
      </c>
      <c r="J1537" s="35" t="s">
        <v>23</v>
      </c>
      <c r="K1537" s="35" t="s">
        <v>1835</v>
      </c>
      <c r="L1537" s="41">
        <v>91910</v>
      </c>
      <c r="M1537" s="35">
        <v>2643</v>
      </c>
      <c r="N1537" s="35">
        <v>2643</v>
      </c>
      <c r="O1537" s="35">
        <v>0</v>
      </c>
      <c r="P1537" s="35" t="s">
        <v>26</v>
      </c>
      <c r="Q1537" s="35" t="s">
        <v>26</v>
      </c>
      <c r="R1537" s="42" t="str">
        <f>IF(Extensions53[[#This Row],[Category]]="higher", "priority","")</f>
        <v>priority</v>
      </c>
    </row>
    <row r="1538" spans="1:18" x14ac:dyDescent="0.3">
      <c r="A1538" s="37" t="s">
        <v>22305</v>
      </c>
      <c r="B1538" s="32" t="s">
        <v>22304</v>
      </c>
      <c r="C1538" s="37">
        <v>25185605</v>
      </c>
      <c r="D1538" s="33" t="s">
        <v>22303</v>
      </c>
      <c r="E1538" s="33" t="s">
        <v>22304</v>
      </c>
      <c r="F1538" s="33" t="s">
        <v>22306</v>
      </c>
      <c r="G1538" s="33" t="s">
        <v>21105</v>
      </c>
      <c r="H1538" s="33" t="s">
        <v>1835</v>
      </c>
      <c r="I1538" s="38">
        <v>91911</v>
      </c>
      <c r="J1538" s="33" t="s">
        <v>23</v>
      </c>
      <c r="K1538" s="33" t="s">
        <v>1835</v>
      </c>
      <c r="L1538" s="38">
        <v>91942</v>
      </c>
      <c r="M1538" s="33">
        <v>2643</v>
      </c>
      <c r="N1538" s="33">
        <v>2643</v>
      </c>
      <c r="O1538" s="33">
        <v>0</v>
      </c>
      <c r="P1538" s="33" t="s">
        <v>26</v>
      </c>
      <c r="Q1538" s="33" t="s">
        <v>26</v>
      </c>
      <c r="R1538" s="39" t="str">
        <f>IF(Extensions53[[#This Row],[Category]]="higher", "priority","")</f>
        <v>priority</v>
      </c>
    </row>
    <row r="1539" spans="1:18" x14ac:dyDescent="0.3">
      <c r="A1539" s="40" t="s">
        <v>31160</v>
      </c>
      <c r="B1539" s="34" t="s">
        <v>31146</v>
      </c>
      <c r="C1539" s="40">
        <v>31939105</v>
      </c>
      <c r="D1539" s="35" t="s">
        <v>31144</v>
      </c>
      <c r="E1539" s="35" t="s">
        <v>31145</v>
      </c>
      <c r="F1539" s="35" t="s">
        <v>31161</v>
      </c>
      <c r="G1539" s="35" t="s">
        <v>31162</v>
      </c>
      <c r="H1539" s="35" t="s">
        <v>1835</v>
      </c>
      <c r="I1539" s="41">
        <v>91941</v>
      </c>
      <c r="J1539" s="35" t="s">
        <v>23</v>
      </c>
      <c r="K1539" s="35" t="s">
        <v>1835</v>
      </c>
      <c r="L1539" s="41">
        <v>92123</v>
      </c>
      <c r="M1539" s="35">
        <v>2643</v>
      </c>
      <c r="N1539" s="35">
        <v>2643</v>
      </c>
      <c r="O1539" s="35">
        <v>0</v>
      </c>
      <c r="P1539" s="35" t="s">
        <v>26</v>
      </c>
      <c r="Q1539" s="35" t="s">
        <v>26</v>
      </c>
      <c r="R1539" s="42" t="str">
        <f>IF(Extensions53[[#This Row],[Category]]="higher", "priority","")</f>
        <v>priority</v>
      </c>
    </row>
    <row r="1540" spans="1:18" x14ac:dyDescent="0.3">
      <c r="A1540" s="37" t="s">
        <v>16721</v>
      </c>
      <c r="B1540" s="32" t="s">
        <v>16720</v>
      </c>
      <c r="C1540" s="37">
        <v>14945405</v>
      </c>
      <c r="D1540" s="33" t="s">
        <v>16719</v>
      </c>
      <c r="E1540" s="33" t="s">
        <v>10366</v>
      </c>
      <c r="F1540" s="33" t="s">
        <v>16722</v>
      </c>
      <c r="G1540" s="33" t="s">
        <v>16723</v>
      </c>
      <c r="H1540" s="33" t="s">
        <v>1835</v>
      </c>
      <c r="I1540" s="38">
        <v>91950</v>
      </c>
      <c r="J1540" s="33" t="s">
        <v>23</v>
      </c>
      <c r="K1540" s="33" t="s">
        <v>1835</v>
      </c>
      <c r="L1540" s="38">
        <v>91910</v>
      </c>
      <c r="M1540" s="33">
        <v>2643</v>
      </c>
      <c r="N1540" s="33">
        <v>2643</v>
      </c>
      <c r="O1540" s="33">
        <v>0</v>
      </c>
      <c r="P1540" s="33" t="s">
        <v>26</v>
      </c>
      <c r="Q1540" s="33" t="s">
        <v>26</v>
      </c>
      <c r="R1540" s="39" t="str">
        <f>IF(Extensions53[[#This Row],[Category]]="higher", "priority","")</f>
        <v>priority</v>
      </c>
    </row>
    <row r="1541" spans="1:18" x14ac:dyDescent="0.3">
      <c r="A1541" s="40" t="s">
        <v>21125</v>
      </c>
      <c r="B1541" s="34" t="s">
        <v>21124</v>
      </c>
      <c r="C1541" s="40">
        <v>24007105</v>
      </c>
      <c r="D1541" s="35" t="s">
        <v>21122</v>
      </c>
      <c r="E1541" s="35" t="s">
        <v>21123</v>
      </c>
      <c r="F1541" s="35" t="s">
        <v>21126</v>
      </c>
      <c r="G1541" s="35" t="s">
        <v>16723</v>
      </c>
      <c r="H1541" s="35" t="s">
        <v>1835</v>
      </c>
      <c r="I1541" s="41">
        <v>91950</v>
      </c>
      <c r="J1541" s="35" t="s">
        <v>23</v>
      </c>
      <c r="K1541" s="35" t="s">
        <v>1835</v>
      </c>
      <c r="L1541" s="41">
        <v>92108</v>
      </c>
      <c r="M1541" s="35">
        <v>2643</v>
      </c>
      <c r="N1541" s="35">
        <v>2643</v>
      </c>
      <c r="O1541" s="35">
        <v>0</v>
      </c>
      <c r="P1541" s="35" t="s">
        <v>26</v>
      </c>
      <c r="Q1541" s="35" t="s">
        <v>26</v>
      </c>
      <c r="R1541" s="42" t="str">
        <f>IF(Extensions53[[#This Row],[Category]]="higher", "priority","")</f>
        <v>priority</v>
      </c>
    </row>
    <row r="1542" spans="1:18" x14ac:dyDescent="0.3">
      <c r="A1542" s="37" t="s">
        <v>31163</v>
      </c>
      <c r="B1542" s="32" t="s">
        <v>31146</v>
      </c>
      <c r="C1542" s="37">
        <v>31939105</v>
      </c>
      <c r="D1542" s="33" t="s">
        <v>31144</v>
      </c>
      <c r="E1542" s="33" t="s">
        <v>31145</v>
      </c>
      <c r="F1542" s="33" t="s">
        <v>31164</v>
      </c>
      <c r="G1542" s="33" t="s">
        <v>3139</v>
      </c>
      <c r="H1542" s="33" t="s">
        <v>1835</v>
      </c>
      <c r="I1542" s="38">
        <v>92011</v>
      </c>
      <c r="J1542" s="33" t="s">
        <v>23</v>
      </c>
      <c r="K1542" s="33" t="s">
        <v>1835</v>
      </c>
      <c r="L1542" s="38">
        <v>92123</v>
      </c>
      <c r="M1542" s="33">
        <v>2643</v>
      </c>
      <c r="N1542" s="33">
        <v>2643</v>
      </c>
      <c r="O1542" s="33">
        <v>0</v>
      </c>
      <c r="P1542" s="33" t="s">
        <v>26</v>
      </c>
      <c r="Q1542" s="33" t="s">
        <v>26</v>
      </c>
      <c r="R1542" s="39" t="str">
        <f>IF(Extensions53[[#This Row],[Category]]="higher", "priority","")</f>
        <v/>
      </c>
    </row>
    <row r="1543" spans="1:18" x14ac:dyDescent="0.3">
      <c r="A1543" s="40" t="s">
        <v>30991</v>
      </c>
      <c r="B1543" s="34" t="s">
        <v>30990</v>
      </c>
      <c r="C1543" s="40">
        <v>31931105</v>
      </c>
      <c r="D1543" s="35" t="s">
        <v>30985</v>
      </c>
      <c r="E1543" s="35" t="s">
        <v>30986</v>
      </c>
      <c r="F1543" s="35" t="s">
        <v>30992</v>
      </c>
      <c r="G1543" s="35" t="s">
        <v>30993</v>
      </c>
      <c r="H1543" s="35" t="s">
        <v>1835</v>
      </c>
      <c r="I1543" s="41">
        <v>92020</v>
      </c>
      <c r="J1543" s="35" t="s">
        <v>23</v>
      </c>
      <c r="K1543" s="35" t="s">
        <v>1835</v>
      </c>
      <c r="L1543" s="41">
        <v>92106</v>
      </c>
      <c r="M1543" s="35">
        <v>2643</v>
      </c>
      <c r="N1543" s="35">
        <v>2643</v>
      </c>
      <c r="O1543" s="35">
        <v>0</v>
      </c>
      <c r="P1543" s="35" t="s">
        <v>26</v>
      </c>
      <c r="Q1543" s="35" t="s">
        <v>26</v>
      </c>
      <c r="R1543" s="42" t="str">
        <f>IF(Extensions53[[#This Row],[Category]]="higher", "priority","")</f>
        <v/>
      </c>
    </row>
    <row r="1544" spans="1:18" x14ac:dyDescent="0.3">
      <c r="A1544" s="37" t="s">
        <v>19420</v>
      </c>
      <c r="B1544" s="32" t="s">
        <v>19419</v>
      </c>
      <c r="C1544" s="37">
        <v>15018005</v>
      </c>
      <c r="D1544" s="33" t="s">
        <v>19417</v>
      </c>
      <c r="E1544" s="33" t="s">
        <v>19418</v>
      </c>
      <c r="F1544" s="33" t="s">
        <v>19421</v>
      </c>
      <c r="G1544" s="33" t="s">
        <v>2296</v>
      </c>
      <c r="H1544" s="33" t="s">
        <v>1835</v>
      </c>
      <c r="I1544" s="38">
        <v>92026</v>
      </c>
      <c r="J1544" s="33" t="s">
        <v>23</v>
      </c>
      <c r="K1544" s="33" t="s">
        <v>1835</v>
      </c>
      <c r="L1544" s="38">
        <v>92025</v>
      </c>
      <c r="M1544" s="33">
        <v>2592</v>
      </c>
      <c r="N1544" s="33">
        <v>2592</v>
      </c>
      <c r="O1544" s="33">
        <v>0</v>
      </c>
      <c r="P1544" s="33" t="s">
        <v>26</v>
      </c>
      <c r="Q1544" s="33" t="s">
        <v>26</v>
      </c>
      <c r="R1544" s="39" t="str">
        <f>IF(Extensions53[[#This Row],[Category]]="higher", "priority","")</f>
        <v>priority</v>
      </c>
    </row>
    <row r="1545" spans="1:18" x14ac:dyDescent="0.3">
      <c r="A1545" s="40" t="s">
        <v>18031</v>
      </c>
      <c r="B1545" s="34" t="s">
        <v>18030</v>
      </c>
      <c r="C1545" s="40">
        <v>14981405</v>
      </c>
      <c r="D1545" s="35" t="s">
        <v>18018</v>
      </c>
      <c r="E1545" s="35" t="s">
        <v>18019</v>
      </c>
      <c r="F1545" s="35" t="s">
        <v>18032</v>
      </c>
      <c r="G1545" s="35" t="s">
        <v>2296</v>
      </c>
      <c r="H1545" s="35" t="s">
        <v>1835</v>
      </c>
      <c r="I1545" s="41">
        <v>92027</v>
      </c>
      <c r="J1545" s="35" t="s">
        <v>23</v>
      </c>
      <c r="K1545" s="35" t="s">
        <v>1835</v>
      </c>
      <c r="L1545" s="41">
        <v>92069</v>
      </c>
      <c r="M1545" s="35">
        <v>2592</v>
      </c>
      <c r="N1545" s="35">
        <v>2592</v>
      </c>
      <c r="O1545" s="35">
        <v>0</v>
      </c>
      <c r="P1545" s="35" t="s">
        <v>26</v>
      </c>
      <c r="Q1545" s="35" t="s">
        <v>26</v>
      </c>
      <c r="R1545" s="42" t="str">
        <f>IF(Extensions53[[#This Row],[Category]]="higher", "priority","")</f>
        <v>priority</v>
      </c>
    </row>
    <row r="1546" spans="1:18" x14ac:dyDescent="0.3">
      <c r="A1546" s="37" t="s">
        <v>18034</v>
      </c>
      <c r="B1546" s="32" t="s">
        <v>18033</v>
      </c>
      <c r="C1546" s="37">
        <v>14981405</v>
      </c>
      <c r="D1546" s="33" t="s">
        <v>18018</v>
      </c>
      <c r="E1546" s="33" t="s">
        <v>18019</v>
      </c>
      <c r="F1546" s="33" t="s">
        <v>18035</v>
      </c>
      <c r="G1546" s="33" t="s">
        <v>18036</v>
      </c>
      <c r="H1546" s="33" t="s">
        <v>1835</v>
      </c>
      <c r="I1546" s="38">
        <v>92028</v>
      </c>
      <c r="J1546" s="33" t="s">
        <v>23</v>
      </c>
      <c r="K1546" s="33" t="s">
        <v>1835</v>
      </c>
      <c r="L1546" s="38">
        <v>92069</v>
      </c>
      <c r="M1546" s="33">
        <v>2592</v>
      </c>
      <c r="N1546" s="33">
        <v>2592</v>
      </c>
      <c r="O1546" s="33">
        <v>0</v>
      </c>
      <c r="P1546" s="33" t="s">
        <v>26</v>
      </c>
      <c r="Q1546" s="33" t="s">
        <v>26</v>
      </c>
      <c r="R1546" s="39" t="str">
        <f>IF(Extensions53[[#This Row],[Category]]="higher", "priority","")</f>
        <v/>
      </c>
    </row>
    <row r="1547" spans="1:18" x14ac:dyDescent="0.3">
      <c r="A1547" s="40" t="s">
        <v>18038</v>
      </c>
      <c r="B1547" s="34" t="s">
        <v>18037</v>
      </c>
      <c r="C1547" s="40">
        <v>14981405</v>
      </c>
      <c r="D1547" s="35" t="s">
        <v>18018</v>
      </c>
      <c r="E1547" s="35" t="s">
        <v>18019</v>
      </c>
      <c r="F1547" s="35" t="s">
        <v>18039</v>
      </c>
      <c r="G1547" s="35" t="s">
        <v>18036</v>
      </c>
      <c r="H1547" s="35" t="s">
        <v>1835</v>
      </c>
      <c r="I1547" s="41">
        <v>92028</v>
      </c>
      <c r="J1547" s="35" t="s">
        <v>23</v>
      </c>
      <c r="K1547" s="35" t="s">
        <v>1835</v>
      </c>
      <c r="L1547" s="41">
        <v>92069</v>
      </c>
      <c r="M1547" s="35">
        <v>2592</v>
      </c>
      <c r="N1547" s="35">
        <v>2592</v>
      </c>
      <c r="O1547" s="35">
        <v>0</v>
      </c>
      <c r="P1547" s="35" t="s">
        <v>26</v>
      </c>
      <c r="Q1547" s="35" t="s">
        <v>26</v>
      </c>
      <c r="R1547" s="42" t="str">
        <f>IF(Extensions53[[#This Row],[Category]]="higher", "priority","")</f>
        <v>priority</v>
      </c>
    </row>
    <row r="1548" spans="1:18" x14ac:dyDescent="0.3">
      <c r="A1548" s="37" t="s">
        <v>22191</v>
      </c>
      <c r="B1548" s="32" t="s">
        <v>22190</v>
      </c>
      <c r="C1548" s="37">
        <v>25137405</v>
      </c>
      <c r="D1548" s="33" t="s">
        <v>22189</v>
      </c>
      <c r="E1548" s="33" t="s">
        <v>22190</v>
      </c>
      <c r="F1548" s="33" t="s">
        <v>22192</v>
      </c>
      <c r="G1548" s="33" t="s">
        <v>2296</v>
      </c>
      <c r="H1548" s="33" t="s">
        <v>1835</v>
      </c>
      <c r="I1548" s="38">
        <v>92029</v>
      </c>
      <c r="J1548" s="33" t="s">
        <v>23</v>
      </c>
      <c r="K1548" s="33" t="s">
        <v>1835</v>
      </c>
      <c r="L1548" s="38">
        <v>92020</v>
      </c>
      <c r="M1548" s="33">
        <v>2643</v>
      </c>
      <c r="N1548" s="33">
        <v>2643</v>
      </c>
      <c r="O1548" s="33">
        <v>0</v>
      </c>
      <c r="P1548" s="33" t="s">
        <v>26</v>
      </c>
      <c r="Q1548" s="33" t="s">
        <v>26</v>
      </c>
      <c r="R1548" s="39" t="str">
        <f>IF(Extensions53[[#This Row],[Category]]="higher", "priority","")</f>
        <v/>
      </c>
    </row>
    <row r="1549" spans="1:18" x14ac:dyDescent="0.3">
      <c r="A1549" s="40" t="s">
        <v>20469</v>
      </c>
      <c r="B1549" s="34" t="s">
        <v>20466</v>
      </c>
      <c r="C1549" s="40">
        <v>21116605</v>
      </c>
      <c r="D1549" s="35" t="s">
        <v>20465</v>
      </c>
      <c r="E1549" s="35" t="s">
        <v>20466</v>
      </c>
      <c r="F1549" s="35" t="s">
        <v>20470</v>
      </c>
      <c r="G1549" s="35" t="s">
        <v>20471</v>
      </c>
      <c r="H1549" s="35" t="s">
        <v>1835</v>
      </c>
      <c r="I1549" s="41">
        <v>92037</v>
      </c>
      <c r="J1549" s="35" t="s">
        <v>23</v>
      </c>
      <c r="K1549" s="35" t="s">
        <v>1835</v>
      </c>
      <c r="L1549" s="41">
        <v>92108</v>
      </c>
      <c r="M1549" s="35">
        <v>2643</v>
      </c>
      <c r="N1549" s="35">
        <v>2643</v>
      </c>
      <c r="O1549" s="35">
        <v>0</v>
      </c>
      <c r="P1549" s="35" t="s">
        <v>26</v>
      </c>
      <c r="Q1549" s="35" t="s">
        <v>26</v>
      </c>
      <c r="R1549" s="42" t="str">
        <f>IF(Extensions53[[#This Row],[Category]]="higher", "priority","")</f>
        <v/>
      </c>
    </row>
    <row r="1550" spans="1:18" x14ac:dyDescent="0.3">
      <c r="A1550" s="37" t="s">
        <v>18041</v>
      </c>
      <c r="B1550" s="32" t="s">
        <v>18040</v>
      </c>
      <c r="C1550" s="37">
        <v>14981405</v>
      </c>
      <c r="D1550" s="33" t="s">
        <v>18018</v>
      </c>
      <c r="E1550" s="33" t="s">
        <v>18019</v>
      </c>
      <c r="F1550" s="33" t="s">
        <v>18042</v>
      </c>
      <c r="G1550" s="33" t="s">
        <v>18043</v>
      </c>
      <c r="H1550" s="33" t="s">
        <v>1835</v>
      </c>
      <c r="I1550" s="38">
        <v>92055</v>
      </c>
      <c r="J1550" s="33" t="s">
        <v>23</v>
      </c>
      <c r="K1550" s="33" t="s">
        <v>1835</v>
      </c>
      <c r="L1550" s="38">
        <v>92069</v>
      </c>
      <c r="M1550" s="33">
        <v>2592</v>
      </c>
      <c r="N1550" s="33">
        <v>2592</v>
      </c>
      <c r="O1550" s="33">
        <v>0</v>
      </c>
      <c r="P1550" s="33" t="s">
        <v>26</v>
      </c>
      <c r="Q1550" s="33" t="s">
        <v>26</v>
      </c>
      <c r="R1550" s="39" t="str">
        <f>IF(Extensions53[[#This Row],[Category]]="higher", "priority","")</f>
        <v/>
      </c>
    </row>
    <row r="1551" spans="1:18" x14ac:dyDescent="0.3">
      <c r="A1551" s="40" t="s">
        <v>18045</v>
      </c>
      <c r="B1551" s="34" t="s">
        <v>18044</v>
      </c>
      <c r="C1551" s="40">
        <v>14981405</v>
      </c>
      <c r="D1551" s="35" t="s">
        <v>18018</v>
      </c>
      <c r="E1551" s="35" t="s">
        <v>18019</v>
      </c>
      <c r="F1551" s="35" t="s">
        <v>18046</v>
      </c>
      <c r="G1551" s="35" t="s">
        <v>18047</v>
      </c>
      <c r="H1551" s="35" t="s">
        <v>1835</v>
      </c>
      <c r="I1551" s="41">
        <v>92061</v>
      </c>
      <c r="J1551" s="35" t="s">
        <v>23</v>
      </c>
      <c r="K1551" s="35" t="s">
        <v>1835</v>
      </c>
      <c r="L1551" s="41">
        <v>92069</v>
      </c>
      <c r="M1551" s="35">
        <v>2592</v>
      </c>
      <c r="N1551" s="35">
        <v>2592</v>
      </c>
      <c r="O1551" s="35">
        <v>0</v>
      </c>
      <c r="P1551" s="35" t="s">
        <v>26</v>
      </c>
      <c r="Q1551" s="35" t="s">
        <v>26</v>
      </c>
      <c r="R1551" s="42" t="str">
        <f>IF(Extensions53[[#This Row],[Category]]="higher", "priority","")</f>
        <v/>
      </c>
    </row>
    <row r="1552" spans="1:18" x14ac:dyDescent="0.3">
      <c r="A1552" s="37" t="s">
        <v>30998</v>
      </c>
      <c r="B1552" s="32" t="s">
        <v>30997</v>
      </c>
      <c r="C1552" s="37">
        <v>31931105</v>
      </c>
      <c r="D1552" s="33" t="s">
        <v>30985</v>
      </c>
      <c r="E1552" s="33" t="s">
        <v>30986</v>
      </c>
      <c r="F1552" s="33" t="s">
        <v>30999</v>
      </c>
      <c r="G1552" s="33" t="s">
        <v>3191</v>
      </c>
      <c r="H1552" s="33" t="s">
        <v>1835</v>
      </c>
      <c r="I1552" s="38">
        <v>92101</v>
      </c>
      <c r="J1552" s="33" t="s">
        <v>23</v>
      </c>
      <c r="K1552" s="33" t="s">
        <v>1835</v>
      </c>
      <c r="L1552" s="38">
        <v>92106</v>
      </c>
      <c r="M1552" s="33">
        <v>2643</v>
      </c>
      <c r="N1552" s="33">
        <v>2643</v>
      </c>
      <c r="O1552" s="33">
        <v>0</v>
      </c>
      <c r="P1552" s="33" t="s">
        <v>26</v>
      </c>
      <c r="Q1552" s="33" t="s">
        <v>26</v>
      </c>
      <c r="R1552" s="39" t="str">
        <f>IF(Extensions53[[#This Row],[Category]]="higher", "priority","")</f>
        <v>priority</v>
      </c>
    </row>
    <row r="1553" spans="1:18" x14ac:dyDescent="0.3">
      <c r="A1553" s="40" t="s">
        <v>27106</v>
      </c>
      <c r="B1553" s="34" t="s">
        <v>27105</v>
      </c>
      <c r="C1553" s="40">
        <v>31509005</v>
      </c>
      <c r="D1553" s="35" t="s">
        <v>27099</v>
      </c>
      <c r="E1553" s="35" t="s">
        <v>27100</v>
      </c>
      <c r="F1553" s="35" t="s">
        <v>27107</v>
      </c>
      <c r="G1553" s="35" t="s">
        <v>3191</v>
      </c>
      <c r="H1553" s="35" t="s">
        <v>1835</v>
      </c>
      <c r="I1553" s="41">
        <v>92102</v>
      </c>
      <c r="J1553" s="35" t="s">
        <v>23</v>
      </c>
      <c r="K1553" s="35" t="s">
        <v>1835</v>
      </c>
      <c r="L1553" s="41">
        <v>92019</v>
      </c>
      <c r="M1553" s="35">
        <v>2643</v>
      </c>
      <c r="N1553" s="35">
        <v>2643</v>
      </c>
      <c r="O1553" s="35">
        <v>0</v>
      </c>
      <c r="P1553" s="35" t="s">
        <v>26</v>
      </c>
      <c r="Q1553" s="35" t="s">
        <v>26</v>
      </c>
      <c r="R1553" s="42" t="str">
        <f>IF(Extensions53[[#This Row],[Category]]="higher", "priority","")</f>
        <v/>
      </c>
    </row>
    <row r="1554" spans="1:18" x14ac:dyDescent="0.3">
      <c r="A1554" s="37" t="s">
        <v>33053</v>
      </c>
      <c r="B1554" s="32" t="s">
        <v>33052</v>
      </c>
      <c r="C1554" s="37">
        <v>35007505</v>
      </c>
      <c r="D1554" s="33" t="s">
        <v>33050</v>
      </c>
      <c r="E1554" s="33" t="s">
        <v>33051</v>
      </c>
      <c r="F1554" s="33" t="s">
        <v>33054</v>
      </c>
      <c r="G1554" s="33" t="s">
        <v>3191</v>
      </c>
      <c r="H1554" s="33" t="s">
        <v>1835</v>
      </c>
      <c r="I1554" s="38">
        <v>92102</v>
      </c>
      <c r="J1554" s="33" t="s">
        <v>23</v>
      </c>
      <c r="K1554" s="33" t="s">
        <v>1835</v>
      </c>
      <c r="L1554" s="38">
        <v>92102</v>
      </c>
      <c r="M1554" s="33">
        <v>2643</v>
      </c>
      <c r="N1554" s="33">
        <v>2643</v>
      </c>
      <c r="O1554" s="33">
        <v>0</v>
      </c>
      <c r="P1554" s="33" t="s">
        <v>26</v>
      </c>
      <c r="Q1554" s="33" t="s">
        <v>26</v>
      </c>
      <c r="R1554" s="39" t="str">
        <f>IF(Extensions53[[#This Row],[Category]]="higher", "priority","")</f>
        <v/>
      </c>
    </row>
    <row r="1555" spans="1:18" x14ac:dyDescent="0.3">
      <c r="A1555" s="40" t="s">
        <v>33043</v>
      </c>
      <c r="B1555" s="34" t="s">
        <v>33042</v>
      </c>
      <c r="C1555" s="40">
        <v>35005305</v>
      </c>
      <c r="D1555" s="35" t="s">
        <v>33041</v>
      </c>
      <c r="E1555" s="35" t="s">
        <v>33042</v>
      </c>
      <c r="F1555" s="35" t="s">
        <v>33044</v>
      </c>
      <c r="G1555" s="35" t="s">
        <v>19399</v>
      </c>
      <c r="H1555" s="35" t="s">
        <v>1835</v>
      </c>
      <c r="I1555" s="41">
        <v>92105</v>
      </c>
      <c r="J1555" s="35" t="s">
        <v>23</v>
      </c>
      <c r="K1555" s="35" t="s">
        <v>1835</v>
      </c>
      <c r="L1555" s="41">
        <v>91932</v>
      </c>
      <c r="M1555" s="35">
        <v>2643</v>
      </c>
      <c r="N1555" s="35">
        <v>2643</v>
      </c>
      <c r="O1555" s="35">
        <v>0</v>
      </c>
      <c r="P1555" s="35" t="s">
        <v>26</v>
      </c>
      <c r="Q1555" s="35" t="s">
        <v>26</v>
      </c>
      <c r="R1555" s="42" t="str">
        <f>IF(Extensions53[[#This Row],[Category]]="higher", "priority","")</f>
        <v/>
      </c>
    </row>
    <row r="1556" spans="1:18" x14ac:dyDescent="0.3">
      <c r="A1556" s="37" t="s">
        <v>8070</v>
      </c>
      <c r="B1556" s="32" t="s">
        <v>8069</v>
      </c>
      <c r="C1556" s="37">
        <v>14130305</v>
      </c>
      <c r="D1556" s="33" t="s">
        <v>8063</v>
      </c>
      <c r="E1556" s="33" t="s">
        <v>8064</v>
      </c>
      <c r="F1556" s="33" t="s">
        <v>8071</v>
      </c>
      <c r="G1556" s="33" t="s">
        <v>3191</v>
      </c>
      <c r="H1556" s="33" t="s">
        <v>1835</v>
      </c>
      <c r="I1556" s="38">
        <v>92106</v>
      </c>
      <c r="J1556" s="33" t="s">
        <v>23</v>
      </c>
      <c r="K1556" s="33" t="s">
        <v>1835</v>
      </c>
      <c r="L1556" s="38">
        <v>92118</v>
      </c>
      <c r="M1556" s="33">
        <v>2643</v>
      </c>
      <c r="N1556" s="33">
        <v>2643</v>
      </c>
      <c r="O1556" s="33">
        <v>0</v>
      </c>
      <c r="P1556" s="33" t="s">
        <v>26</v>
      </c>
      <c r="Q1556" s="33" t="s">
        <v>26</v>
      </c>
      <c r="R1556" s="39" t="str">
        <f>IF(Extensions53[[#This Row],[Category]]="higher", "priority","")</f>
        <v/>
      </c>
    </row>
    <row r="1557" spans="1:18" x14ac:dyDescent="0.3">
      <c r="A1557" s="40" t="s">
        <v>31001</v>
      </c>
      <c r="B1557" s="34" t="s">
        <v>31000</v>
      </c>
      <c r="C1557" s="40">
        <v>31931105</v>
      </c>
      <c r="D1557" s="35" t="s">
        <v>30985</v>
      </c>
      <c r="E1557" s="35" t="s">
        <v>30986</v>
      </c>
      <c r="F1557" s="35" t="s">
        <v>31002</v>
      </c>
      <c r="G1557" s="35" t="s">
        <v>3191</v>
      </c>
      <c r="H1557" s="35" t="s">
        <v>1835</v>
      </c>
      <c r="I1557" s="41">
        <v>92106</v>
      </c>
      <c r="J1557" s="35" t="s">
        <v>23</v>
      </c>
      <c r="K1557" s="35" t="s">
        <v>1835</v>
      </c>
      <c r="L1557" s="41">
        <v>92106</v>
      </c>
      <c r="M1557" s="35">
        <v>2643</v>
      </c>
      <c r="N1557" s="35">
        <v>2643</v>
      </c>
      <c r="O1557" s="35">
        <v>0</v>
      </c>
      <c r="P1557" s="35" t="s">
        <v>26</v>
      </c>
      <c r="Q1557" s="35" t="s">
        <v>26</v>
      </c>
      <c r="R1557" s="42" t="str">
        <f>IF(Extensions53[[#This Row],[Category]]="higher", "priority","")</f>
        <v/>
      </c>
    </row>
    <row r="1558" spans="1:18" x14ac:dyDescent="0.3">
      <c r="A1558" s="37" t="s">
        <v>31169</v>
      </c>
      <c r="B1558" s="32" t="s">
        <v>31168</v>
      </c>
      <c r="C1558" s="37">
        <v>31939105</v>
      </c>
      <c r="D1558" s="33" t="s">
        <v>31144</v>
      </c>
      <c r="E1558" s="33" t="s">
        <v>31145</v>
      </c>
      <c r="F1558" s="33" t="s">
        <v>8071</v>
      </c>
      <c r="G1558" s="33" t="s">
        <v>3191</v>
      </c>
      <c r="H1558" s="33" t="s">
        <v>1835</v>
      </c>
      <c r="I1558" s="38">
        <v>92106</v>
      </c>
      <c r="J1558" s="33" t="s">
        <v>23</v>
      </c>
      <c r="K1558" s="33" t="s">
        <v>1835</v>
      </c>
      <c r="L1558" s="38">
        <v>92123</v>
      </c>
      <c r="M1558" s="33">
        <v>2643</v>
      </c>
      <c r="N1558" s="33">
        <v>2643</v>
      </c>
      <c r="O1558" s="33">
        <v>0</v>
      </c>
      <c r="P1558" s="33" t="s">
        <v>26</v>
      </c>
      <c r="Q1558" s="33" t="s">
        <v>26</v>
      </c>
      <c r="R1558" s="39" t="str">
        <f>IF(Extensions53[[#This Row],[Category]]="higher", "priority","")</f>
        <v>priority</v>
      </c>
    </row>
    <row r="1559" spans="1:18" x14ac:dyDescent="0.3">
      <c r="A1559" s="40" t="s">
        <v>31003</v>
      </c>
      <c r="B1559" s="34" t="s">
        <v>30986</v>
      </c>
      <c r="C1559" s="40">
        <v>31931105</v>
      </c>
      <c r="D1559" s="35" t="s">
        <v>30985</v>
      </c>
      <c r="E1559" s="35" t="s">
        <v>30986</v>
      </c>
      <c r="F1559" s="35" t="s">
        <v>31004</v>
      </c>
      <c r="G1559" s="35" t="s">
        <v>3191</v>
      </c>
      <c r="H1559" s="35" t="s">
        <v>1835</v>
      </c>
      <c r="I1559" s="41">
        <v>92108</v>
      </c>
      <c r="J1559" s="35" t="s">
        <v>23</v>
      </c>
      <c r="K1559" s="35" t="s">
        <v>1835</v>
      </c>
      <c r="L1559" s="41">
        <v>92106</v>
      </c>
      <c r="M1559" s="35">
        <v>2643</v>
      </c>
      <c r="N1559" s="35">
        <v>2643</v>
      </c>
      <c r="O1559" s="35">
        <v>0</v>
      </c>
      <c r="P1559" s="35" t="s">
        <v>26</v>
      </c>
      <c r="Q1559" s="35" t="s">
        <v>26</v>
      </c>
      <c r="R1559" s="42" t="str">
        <f>IF(Extensions53[[#This Row],[Category]]="higher", "priority","")</f>
        <v/>
      </c>
    </row>
    <row r="1560" spans="1:18" x14ac:dyDescent="0.3">
      <c r="A1560" s="37" t="s">
        <v>20472</v>
      </c>
      <c r="B1560" s="32" t="s">
        <v>20466</v>
      </c>
      <c r="C1560" s="37">
        <v>21116605</v>
      </c>
      <c r="D1560" s="33" t="s">
        <v>20465</v>
      </c>
      <c r="E1560" s="33" t="s">
        <v>20466</v>
      </c>
      <c r="F1560" s="33" t="s">
        <v>20473</v>
      </c>
      <c r="G1560" s="33" t="s">
        <v>3191</v>
      </c>
      <c r="H1560" s="33" t="s">
        <v>1835</v>
      </c>
      <c r="I1560" s="38">
        <v>92109</v>
      </c>
      <c r="J1560" s="33" t="s">
        <v>23</v>
      </c>
      <c r="K1560" s="33" t="s">
        <v>1835</v>
      </c>
      <c r="L1560" s="38">
        <v>92108</v>
      </c>
      <c r="M1560" s="33">
        <v>2643</v>
      </c>
      <c r="N1560" s="33">
        <v>2643</v>
      </c>
      <c r="O1560" s="33">
        <v>0</v>
      </c>
      <c r="P1560" s="33" t="s">
        <v>26</v>
      </c>
      <c r="Q1560" s="33" t="s">
        <v>26</v>
      </c>
      <c r="R1560" s="39" t="str">
        <f>IF(Extensions53[[#This Row],[Category]]="higher", "priority","")</f>
        <v/>
      </c>
    </row>
    <row r="1561" spans="1:18" x14ac:dyDescent="0.3">
      <c r="A1561" s="40" t="s">
        <v>31006</v>
      </c>
      <c r="B1561" s="34" t="s">
        <v>31005</v>
      </c>
      <c r="C1561" s="40">
        <v>31931105</v>
      </c>
      <c r="D1561" s="35" t="s">
        <v>30985</v>
      </c>
      <c r="E1561" s="35" t="s">
        <v>30986</v>
      </c>
      <c r="F1561" s="35" t="s">
        <v>31007</v>
      </c>
      <c r="G1561" s="35" t="s">
        <v>30993</v>
      </c>
      <c r="H1561" s="35" t="s">
        <v>1835</v>
      </c>
      <c r="I1561" s="41">
        <v>92109</v>
      </c>
      <c r="J1561" s="35" t="s">
        <v>23</v>
      </c>
      <c r="K1561" s="35" t="s">
        <v>1835</v>
      </c>
      <c r="L1561" s="41">
        <v>92106</v>
      </c>
      <c r="M1561" s="35">
        <v>2643</v>
      </c>
      <c r="N1561" s="35">
        <v>2643</v>
      </c>
      <c r="O1561" s="35">
        <v>0</v>
      </c>
      <c r="P1561" s="35" t="s">
        <v>26</v>
      </c>
      <c r="Q1561" s="35" t="s">
        <v>26</v>
      </c>
      <c r="R1561" s="42" t="str">
        <f>IF(Extensions53[[#This Row],[Category]]="higher", "priority","")</f>
        <v>priority</v>
      </c>
    </row>
    <row r="1562" spans="1:18" x14ac:dyDescent="0.3">
      <c r="A1562" s="37" t="s">
        <v>31171</v>
      </c>
      <c r="B1562" s="32" t="s">
        <v>31170</v>
      </c>
      <c r="C1562" s="37">
        <v>31939105</v>
      </c>
      <c r="D1562" s="33" t="s">
        <v>31144</v>
      </c>
      <c r="E1562" s="33" t="s">
        <v>31145</v>
      </c>
      <c r="F1562" s="33" t="s">
        <v>31172</v>
      </c>
      <c r="G1562" s="33" t="s">
        <v>3191</v>
      </c>
      <c r="H1562" s="33" t="s">
        <v>1835</v>
      </c>
      <c r="I1562" s="38">
        <v>92110</v>
      </c>
      <c r="J1562" s="33" t="s">
        <v>23</v>
      </c>
      <c r="K1562" s="33" t="s">
        <v>1835</v>
      </c>
      <c r="L1562" s="38">
        <v>92123</v>
      </c>
      <c r="M1562" s="33">
        <v>2643</v>
      </c>
      <c r="N1562" s="33">
        <v>2643</v>
      </c>
      <c r="O1562" s="33">
        <v>0</v>
      </c>
      <c r="P1562" s="33" t="s">
        <v>26</v>
      </c>
      <c r="Q1562" s="33" t="s">
        <v>26</v>
      </c>
      <c r="R1562" s="39" t="str">
        <f>IF(Extensions53[[#This Row],[Category]]="higher", "priority","")</f>
        <v/>
      </c>
    </row>
    <row r="1563" spans="1:18" x14ac:dyDescent="0.3">
      <c r="A1563" s="40" t="s">
        <v>16725</v>
      </c>
      <c r="B1563" s="34" t="s">
        <v>16724</v>
      </c>
      <c r="C1563" s="40">
        <v>14945405</v>
      </c>
      <c r="D1563" s="35" t="s">
        <v>16719</v>
      </c>
      <c r="E1563" s="35" t="s">
        <v>10366</v>
      </c>
      <c r="F1563" s="35" t="s">
        <v>16726</v>
      </c>
      <c r="G1563" s="35" t="s">
        <v>16727</v>
      </c>
      <c r="H1563" s="35" t="s">
        <v>1835</v>
      </c>
      <c r="I1563" s="41">
        <v>92118</v>
      </c>
      <c r="J1563" s="35" t="s">
        <v>23</v>
      </c>
      <c r="K1563" s="35" t="s">
        <v>1835</v>
      </c>
      <c r="L1563" s="41">
        <v>91910</v>
      </c>
      <c r="M1563" s="35">
        <v>2643</v>
      </c>
      <c r="N1563" s="35">
        <v>2643</v>
      </c>
      <c r="O1563" s="35">
        <v>0</v>
      </c>
      <c r="P1563" s="35" t="s">
        <v>26</v>
      </c>
      <c r="Q1563" s="35" t="s">
        <v>26</v>
      </c>
      <c r="R1563" s="42" t="str">
        <f>IF(Extensions53[[#This Row],[Category]]="higher", "priority","")</f>
        <v/>
      </c>
    </row>
    <row r="1564" spans="1:18" x14ac:dyDescent="0.3">
      <c r="A1564" s="37" t="s">
        <v>25681</v>
      </c>
      <c r="B1564" s="32" t="s">
        <v>25680</v>
      </c>
      <c r="C1564" s="37">
        <v>31014205</v>
      </c>
      <c r="D1564" s="33" t="s">
        <v>25679</v>
      </c>
      <c r="E1564" s="33" t="s">
        <v>25680</v>
      </c>
      <c r="F1564" s="33" t="s">
        <v>25682</v>
      </c>
      <c r="G1564" s="33" t="s">
        <v>3191</v>
      </c>
      <c r="H1564" s="33" t="s">
        <v>1835</v>
      </c>
      <c r="I1564" s="38">
        <v>92121</v>
      </c>
      <c r="J1564" s="33" t="s">
        <v>23</v>
      </c>
      <c r="K1564" s="33" t="s">
        <v>1835</v>
      </c>
      <c r="L1564" s="38">
        <v>92121</v>
      </c>
      <c r="M1564" s="33">
        <v>2643</v>
      </c>
      <c r="N1564" s="33">
        <v>2643</v>
      </c>
      <c r="O1564" s="33">
        <v>0</v>
      </c>
      <c r="P1564" s="33" t="s">
        <v>26</v>
      </c>
      <c r="Q1564" s="33" t="s">
        <v>26</v>
      </c>
      <c r="R1564" s="39" t="str">
        <f>IF(Extensions53[[#This Row],[Category]]="higher", "priority","")</f>
        <v/>
      </c>
    </row>
    <row r="1565" spans="1:18" x14ac:dyDescent="0.3">
      <c r="A1565" s="40" t="s">
        <v>3189</v>
      </c>
      <c r="B1565" s="34" t="s">
        <v>3188</v>
      </c>
      <c r="C1565" s="40">
        <v>11802805</v>
      </c>
      <c r="D1565" s="35" t="s">
        <v>3175</v>
      </c>
      <c r="E1565" s="35" t="s">
        <v>3176</v>
      </c>
      <c r="F1565" s="35" t="s">
        <v>3190</v>
      </c>
      <c r="G1565" s="35" t="s">
        <v>3191</v>
      </c>
      <c r="H1565" s="35" t="s">
        <v>1835</v>
      </c>
      <c r="I1565" s="41">
        <v>92122</v>
      </c>
      <c r="J1565" s="35" t="s">
        <v>23</v>
      </c>
      <c r="K1565" s="35" t="s">
        <v>1835</v>
      </c>
      <c r="L1565" s="41">
        <v>92093</v>
      </c>
      <c r="M1565" s="35">
        <v>2643</v>
      </c>
      <c r="N1565" s="35">
        <v>2643</v>
      </c>
      <c r="O1565" s="35">
        <v>0</v>
      </c>
      <c r="P1565" s="35" t="s">
        <v>26</v>
      </c>
      <c r="Q1565" s="35" t="s">
        <v>26</v>
      </c>
      <c r="R1565" s="42" t="str">
        <f>IF(Extensions53[[#This Row],[Category]]="higher", "priority","")</f>
        <v>priority</v>
      </c>
    </row>
    <row r="1566" spans="1:18" x14ac:dyDescent="0.3">
      <c r="A1566" s="37" t="s">
        <v>20792</v>
      </c>
      <c r="B1566" s="32" t="s">
        <v>20791</v>
      </c>
      <c r="C1566" s="37">
        <v>21891705</v>
      </c>
      <c r="D1566" s="33" t="s">
        <v>20782</v>
      </c>
      <c r="E1566" s="33" t="s">
        <v>20783</v>
      </c>
      <c r="F1566" s="33" t="s">
        <v>20793</v>
      </c>
      <c r="G1566" s="33" t="s">
        <v>3191</v>
      </c>
      <c r="H1566" s="33" t="s">
        <v>1835</v>
      </c>
      <c r="I1566" s="38">
        <v>92123</v>
      </c>
      <c r="J1566" s="33" t="s">
        <v>23</v>
      </c>
      <c r="K1566" s="33" t="s">
        <v>1835</v>
      </c>
      <c r="L1566" s="38">
        <v>92123</v>
      </c>
      <c r="M1566" s="33">
        <v>2643</v>
      </c>
      <c r="N1566" s="33">
        <v>2643</v>
      </c>
      <c r="O1566" s="33">
        <v>0</v>
      </c>
      <c r="P1566" s="33" t="s">
        <v>26</v>
      </c>
      <c r="Q1566" s="33" t="s">
        <v>26</v>
      </c>
      <c r="R1566" s="39" t="str">
        <f>IF(Extensions53[[#This Row],[Category]]="higher", "priority","")</f>
        <v/>
      </c>
    </row>
    <row r="1567" spans="1:18" x14ac:dyDescent="0.3">
      <c r="A1567" s="40" t="s">
        <v>20795</v>
      </c>
      <c r="B1567" s="34" t="s">
        <v>20794</v>
      </c>
      <c r="C1567" s="40">
        <v>21891705</v>
      </c>
      <c r="D1567" s="35" t="s">
        <v>20782</v>
      </c>
      <c r="E1567" s="35" t="s">
        <v>20783</v>
      </c>
      <c r="F1567" s="35" t="s">
        <v>20796</v>
      </c>
      <c r="G1567" s="35" t="s">
        <v>3191</v>
      </c>
      <c r="H1567" s="35" t="s">
        <v>1835</v>
      </c>
      <c r="I1567" s="41">
        <v>92123</v>
      </c>
      <c r="J1567" s="35" t="s">
        <v>23</v>
      </c>
      <c r="K1567" s="35" t="s">
        <v>1835</v>
      </c>
      <c r="L1567" s="41">
        <v>92123</v>
      </c>
      <c r="M1567" s="35">
        <v>2643</v>
      </c>
      <c r="N1567" s="35">
        <v>2643</v>
      </c>
      <c r="O1567" s="35">
        <v>0</v>
      </c>
      <c r="P1567" s="35" t="s">
        <v>26</v>
      </c>
      <c r="Q1567" s="35" t="s">
        <v>26</v>
      </c>
      <c r="R1567" s="42" t="str">
        <f>IF(Extensions53[[#This Row],[Category]]="higher", "priority","")</f>
        <v>priority</v>
      </c>
    </row>
    <row r="1568" spans="1:18" x14ac:dyDescent="0.3">
      <c r="A1568" s="37" t="s">
        <v>20798</v>
      </c>
      <c r="B1568" s="32" t="s">
        <v>20797</v>
      </c>
      <c r="C1568" s="37">
        <v>21891705</v>
      </c>
      <c r="D1568" s="33" t="s">
        <v>20782</v>
      </c>
      <c r="E1568" s="33" t="s">
        <v>20783</v>
      </c>
      <c r="F1568" s="33" t="s">
        <v>20799</v>
      </c>
      <c r="G1568" s="33" t="s">
        <v>3191</v>
      </c>
      <c r="H1568" s="33" t="s">
        <v>1835</v>
      </c>
      <c r="I1568" s="38">
        <v>92123</v>
      </c>
      <c r="J1568" s="33" t="s">
        <v>23</v>
      </c>
      <c r="K1568" s="33" t="s">
        <v>1835</v>
      </c>
      <c r="L1568" s="38">
        <v>92123</v>
      </c>
      <c r="M1568" s="33">
        <v>2643</v>
      </c>
      <c r="N1568" s="33">
        <v>2643</v>
      </c>
      <c r="O1568" s="33">
        <v>0</v>
      </c>
      <c r="P1568" s="33" t="s">
        <v>26</v>
      </c>
      <c r="Q1568" s="33" t="s">
        <v>26</v>
      </c>
      <c r="R1568" s="39" t="str">
        <f>IF(Extensions53[[#This Row],[Category]]="higher", "priority","")</f>
        <v>priority</v>
      </c>
    </row>
    <row r="1569" spans="1:18" x14ac:dyDescent="0.3">
      <c r="A1569" s="40" t="s">
        <v>20801</v>
      </c>
      <c r="B1569" s="34" t="s">
        <v>20800</v>
      </c>
      <c r="C1569" s="40">
        <v>21891705</v>
      </c>
      <c r="D1569" s="35" t="s">
        <v>20782</v>
      </c>
      <c r="E1569" s="35" t="s">
        <v>20783</v>
      </c>
      <c r="F1569" s="35" t="s">
        <v>20802</v>
      </c>
      <c r="G1569" s="35" t="s">
        <v>3191</v>
      </c>
      <c r="H1569" s="35" t="s">
        <v>1835</v>
      </c>
      <c r="I1569" s="41">
        <v>92123</v>
      </c>
      <c r="J1569" s="35" t="s">
        <v>23</v>
      </c>
      <c r="K1569" s="35" t="s">
        <v>1835</v>
      </c>
      <c r="L1569" s="41">
        <v>92123</v>
      </c>
      <c r="M1569" s="35">
        <v>2643</v>
      </c>
      <c r="N1569" s="35">
        <v>2643</v>
      </c>
      <c r="O1569" s="35">
        <v>0</v>
      </c>
      <c r="P1569" s="35" t="s">
        <v>26</v>
      </c>
      <c r="Q1569" s="35" t="s">
        <v>26</v>
      </c>
      <c r="R1569" s="42" t="str">
        <f>IF(Extensions53[[#This Row],[Category]]="higher", "priority","")</f>
        <v/>
      </c>
    </row>
    <row r="1570" spans="1:18" x14ac:dyDescent="0.3">
      <c r="A1570" s="37" t="s">
        <v>31174</v>
      </c>
      <c r="B1570" s="32" t="s">
        <v>31173</v>
      </c>
      <c r="C1570" s="37">
        <v>31939105</v>
      </c>
      <c r="D1570" s="33" t="s">
        <v>31144</v>
      </c>
      <c r="E1570" s="33" t="s">
        <v>31145</v>
      </c>
      <c r="F1570" s="33" t="s">
        <v>31175</v>
      </c>
      <c r="G1570" s="33" t="s">
        <v>3191</v>
      </c>
      <c r="H1570" s="33" t="s">
        <v>1835</v>
      </c>
      <c r="I1570" s="38">
        <v>92123</v>
      </c>
      <c r="J1570" s="33" t="s">
        <v>23</v>
      </c>
      <c r="K1570" s="33" t="s">
        <v>1835</v>
      </c>
      <c r="L1570" s="38">
        <v>92123</v>
      </c>
      <c r="M1570" s="33">
        <v>2643</v>
      </c>
      <c r="N1570" s="33">
        <v>2643</v>
      </c>
      <c r="O1570" s="33">
        <v>0</v>
      </c>
      <c r="P1570" s="33" t="s">
        <v>26</v>
      </c>
      <c r="Q1570" s="33" t="s">
        <v>26</v>
      </c>
      <c r="R1570" s="39" t="str">
        <f>IF(Extensions53[[#This Row],[Category]]="higher", "priority","")</f>
        <v/>
      </c>
    </row>
    <row r="1571" spans="1:18" x14ac:dyDescent="0.3">
      <c r="A1571" s="40" t="s">
        <v>31176</v>
      </c>
      <c r="B1571" s="34" t="s">
        <v>31146</v>
      </c>
      <c r="C1571" s="40">
        <v>31939105</v>
      </c>
      <c r="D1571" s="35" t="s">
        <v>31144</v>
      </c>
      <c r="E1571" s="35" t="s">
        <v>31145</v>
      </c>
      <c r="F1571" s="35" t="s">
        <v>31177</v>
      </c>
      <c r="G1571" s="35" t="s">
        <v>3191</v>
      </c>
      <c r="H1571" s="35" t="s">
        <v>1835</v>
      </c>
      <c r="I1571" s="41">
        <v>92127</v>
      </c>
      <c r="J1571" s="35" t="s">
        <v>23</v>
      </c>
      <c r="K1571" s="35" t="s">
        <v>1835</v>
      </c>
      <c r="L1571" s="41">
        <v>92123</v>
      </c>
      <c r="M1571" s="35">
        <v>2643</v>
      </c>
      <c r="N1571" s="35">
        <v>2643</v>
      </c>
      <c r="O1571" s="35">
        <v>0</v>
      </c>
      <c r="P1571" s="35" t="s">
        <v>26</v>
      </c>
      <c r="Q1571" s="35" t="s">
        <v>26</v>
      </c>
      <c r="R1571" s="42" t="str">
        <f>IF(Extensions53[[#This Row],[Category]]="higher", "priority","")</f>
        <v/>
      </c>
    </row>
    <row r="1572" spans="1:18" x14ac:dyDescent="0.3">
      <c r="A1572" s="37" t="s">
        <v>8073</v>
      </c>
      <c r="B1572" s="32" t="s">
        <v>8072</v>
      </c>
      <c r="C1572" s="37">
        <v>14130305</v>
      </c>
      <c r="D1572" s="33" t="s">
        <v>8063</v>
      </c>
      <c r="E1572" s="33" t="s">
        <v>8064</v>
      </c>
      <c r="F1572" s="33" t="s">
        <v>8074</v>
      </c>
      <c r="G1572" s="33" t="s">
        <v>3191</v>
      </c>
      <c r="H1572" s="33" t="s">
        <v>1835</v>
      </c>
      <c r="I1572" s="38">
        <v>92134</v>
      </c>
      <c r="J1572" s="33" t="s">
        <v>23</v>
      </c>
      <c r="K1572" s="33" t="s">
        <v>1835</v>
      </c>
      <c r="L1572" s="38">
        <v>92118</v>
      </c>
      <c r="M1572" s="33">
        <v>2643</v>
      </c>
      <c r="N1572" s="33">
        <v>2643</v>
      </c>
      <c r="O1572" s="33">
        <v>0</v>
      </c>
      <c r="P1572" s="33" t="s">
        <v>26</v>
      </c>
      <c r="Q1572" s="33" t="s">
        <v>26</v>
      </c>
      <c r="R1572" s="39" t="str">
        <f>IF(Extensions53[[#This Row],[Category]]="higher", "priority","")</f>
        <v/>
      </c>
    </row>
    <row r="1573" spans="1:18" x14ac:dyDescent="0.3">
      <c r="A1573" s="40" t="s">
        <v>31178</v>
      </c>
      <c r="B1573" s="34" t="s">
        <v>31146</v>
      </c>
      <c r="C1573" s="40">
        <v>31939105</v>
      </c>
      <c r="D1573" s="35" t="s">
        <v>31144</v>
      </c>
      <c r="E1573" s="35" t="s">
        <v>31145</v>
      </c>
      <c r="F1573" s="35" t="s">
        <v>31179</v>
      </c>
      <c r="G1573" s="35" t="s">
        <v>3191</v>
      </c>
      <c r="H1573" s="35" t="s">
        <v>1835</v>
      </c>
      <c r="I1573" s="41">
        <v>92134</v>
      </c>
      <c r="J1573" s="35" t="s">
        <v>23</v>
      </c>
      <c r="K1573" s="35" t="s">
        <v>1835</v>
      </c>
      <c r="L1573" s="41">
        <v>92123</v>
      </c>
      <c r="M1573" s="35">
        <v>2643</v>
      </c>
      <c r="N1573" s="35">
        <v>2643</v>
      </c>
      <c r="O1573" s="35">
        <v>0</v>
      </c>
      <c r="P1573" s="35" t="s">
        <v>26</v>
      </c>
      <c r="Q1573" s="35" t="s">
        <v>26</v>
      </c>
      <c r="R1573" s="42" t="str">
        <f>IF(Extensions53[[#This Row],[Category]]="higher", "priority","")</f>
        <v/>
      </c>
    </row>
    <row r="1574" spans="1:18" x14ac:dyDescent="0.3">
      <c r="A1574" s="37" t="s">
        <v>8076</v>
      </c>
      <c r="B1574" s="32" t="s">
        <v>8075</v>
      </c>
      <c r="C1574" s="37">
        <v>14130305</v>
      </c>
      <c r="D1574" s="33" t="s">
        <v>8063</v>
      </c>
      <c r="E1574" s="33" t="s">
        <v>8064</v>
      </c>
      <c r="F1574" s="33" t="s">
        <v>8077</v>
      </c>
      <c r="G1574" s="33" t="s">
        <v>3191</v>
      </c>
      <c r="H1574" s="33" t="s">
        <v>1835</v>
      </c>
      <c r="I1574" s="38">
        <v>92135</v>
      </c>
      <c r="J1574" s="33" t="s">
        <v>23</v>
      </c>
      <c r="K1574" s="33" t="s">
        <v>1835</v>
      </c>
      <c r="L1574" s="38">
        <v>92118</v>
      </c>
      <c r="M1574" s="33">
        <v>2643</v>
      </c>
      <c r="N1574" s="33">
        <v>2643</v>
      </c>
      <c r="O1574" s="33">
        <v>0</v>
      </c>
      <c r="P1574" s="33" t="s">
        <v>26</v>
      </c>
      <c r="Q1574" s="33" t="s">
        <v>26</v>
      </c>
      <c r="R1574" s="39" t="str">
        <f>IF(Extensions53[[#This Row],[Category]]="higher", "priority","")</f>
        <v/>
      </c>
    </row>
    <row r="1575" spans="1:18" x14ac:dyDescent="0.3">
      <c r="A1575" s="40" t="s">
        <v>8079</v>
      </c>
      <c r="B1575" s="34" t="s">
        <v>8078</v>
      </c>
      <c r="C1575" s="40">
        <v>14130305</v>
      </c>
      <c r="D1575" s="35" t="s">
        <v>8063</v>
      </c>
      <c r="E1575" s="35" t="s">
        <v>8064</v>
      </c>
      <c r="F1575" s="35" t="s">
        <v>8080</v>
      </c>
      <c r="G1575" s="35" t="s">
        <v>3191</v>
      </c>
      <c r="H1575" s="35" t="s">
        <v>1835</v>
      </c>
      <c r="I1575" s="41">
        <v>92135</v>
      </c>
      <c r="J1575" s="35" t="s">
        <v>23</v>
      </c>
      <c r="K1575" s="35" t="s">
        <v>1835</v>
      </c>
      <c r="L1575" s="41">
        <v>92118</v>
      </c>
      <c r="M1575" s="35">
        <v>2643</v>
      </c>
      <c r="N1575" s="35">
        <v>2643</v>
      </c>
      <c r="O1575" s="35">
        <v>0</v>
      </c>
      <c r="P1575" s="35" t="s">
        <v>26</v>
      </c>
      <c r="Q1575" s="35" t="s">
        <v>26</v>
      </c>
      <c r="R1575" s="42" t="str">
        <f>IF(Extensions53[[#This Row],[Category]]="higher", "priority","")</f>
        <v/>
      </c>
    </row>
    <row r="1576" spans="1:18" x14ac:dyDescent="0.3">
      <c r="A1576" s="37" t="s">
        <v>31181</v>
      </c>
      <c r="B1576" s="32" t="s">
        <v>31180</v>
      </c>
      <c r="C1576" s="37">
        <v>31939105</v>
      </c>
      <c r="D1576" s="33" t="s">
        <v>31144</v>
      </c>
      <c r="E1576" s="33" t="s">
        <v>31145</v>
      </c>
      <c r="F1576" s="33" t="s">
        <v>31182</v>
      </c>
      <c r="G1576" s="33" t="s">
        <v>3191</v>
      </c>
      <c r="H1576" s="33" t="s">
        <v>1835</v>
      </c>
      <c r="I1576" s="38">
        <v>92135</v>
      </c>
      <c r="J1576" s="33" t="s">
        <v>23</v>
      </c>
      <c r="K1576" s="33" t="s">
        <v>1835</v>
      </c>
      <c r="L1576" s="38">
        <v>92123</v>
      </c>
      <c r="M1576" s="33">
        <v>2643</v>
      </c>
      <c r="N1576" s="33">
        <v>2643</v>
      </c>
      <c r="O1576" s="33">
        <v>0</v>
      </c>
      <c r="P1576" s="33" t="s">
        <v>26</v>
      </c>
      <c r="Q1576" s="33" t="s">
        <v>26</v>
      </c>
      <c r="R1576" s="39" t="str">
        <f>IF(Extensions53[[#This Row],[Category]]="higher", "priority","")</f>
        <v/>
      </c>
    </row>
    <row r="1577" spans="1:18" x14ac:dyDescent="0.3">
      <c r="A1577" s="40" t="s">
        <v>31184</v>
      </c>
      <c r="B1577" s="34" t="s">
        <v>31183</v>
      </c>
      <c r="C1577" s="40">
        <v>31939105</v>
      </c>
      <c r="D1577" s="35" t="s">
        <v>31144</v>
      </c>
      <c r="E1577" s="35" t="s">
        <v>31145</v>
      </c>
      <c r="F1577" s="35" t="s">
        <v>31185</v>
      </c>
      <c r="G1577" s="35" t="s">
        <v>3191</v>
      </c>
      <c r="H1577" s="35" t="s">
        <v>1835</v>
      </c>
      <c r="I1577" s="41">
        <v>92136</v>
      </c>
      <c r="J1577" s="35" t="s">
        <v>23</v>
      </c>
      <c r="K1577" s="35" t="s">
        <v>1835</v>
      </c>
      <c r="L1577" s="41">
        <v>92123</v>
      </c>
      <c r="M1577" s="35">
        <v>2643</v>
      </c>
      <c r="N1577" s="35">
        <v>2643</v>
      </c>
      <c r="O1577" s="35">
        <v>0</v>
      </c>
      <c r="P1577" s="35" t="s">
        <v>26</v>
      </c>
      <c r="Q1577" s="35" t="s">
        <v>26</v>
      </c>
      <c r="R1577" s="42" t="str">
        <f>IF(Extensions53[[#This Row],[Category]]="higher", "priority","")</f>
        <v/>
      </c>
    </row>
    <row r="1578" spans="1:18" x14ac:dyDescent="0.3">
      <c r="A1578" s="37" t="s">
        <v>31187</v>
      </c>
      <c r="B1578" s="32" t="s">
        <v>31186</v>
      </c>
      <c r="C1578" s="37">
        <v>31939105</v>
      </c>
      <c r="D1578" s="33" t="s">
        <v>31144</v>
      </c>
      <c r="E1578" s="33" t="s">
        <v>31145</v>
      </c>
      <c r="F1578" s="33" t="s">
        <v>31188</v>
      </c>
      <c r="G1578" s="33" t="s">
        <v>3191</v>
      </c>
      <c r="H1578" s="33" t="s">
        <v>1835</v>
      </c>
      <c r="I1578" s="38">
        <v>92145</v>
      </c>
      <c r="J1578" s="33" t="s">
        <v>23</v>
      </c>
      <c r="K1578" s="33" t="s">
        <v>1835</v>
      </c>
      <c r="L1578" s="38">
        <v>92123</v>
      </c>
      <c r="M1578" s="33">
        <v>2643</v>
      </c>
      <c r="N1578" s="33">
        <v>2643</v>
      </c>
      <c r="O1578" s="33">
        <v>0</v>
      </c>
      <c r="P1578" s="33" t="s">
        <v>26</v>
      </c>
      <c r="Q1578" s="33" t="s">
        <v>26</v>
      </c>
      <c r="R1578" s="39" t="str">
        <f>IF(Extensions53[[#This Row],[Category]]="higher", "priority","")</f>
        <v>priority</v>
      </c>
    </row>
    <row r="1579" spans="1:18" x14ac:dyDescent="0.3">
      <c r="A1579" s="40" t="s">
        <v>31190</v>
      </c>
      <c r="B1579" s="34" t="s">
        <v>31189</v>
      </c>
      <c r="C1579" s="40">
        <v>31939105</v>
      </c>
      <c r="D1579" s="35" t="s">
        <v>31144</v>
      </c>
      <c r="E1579" s="35" t="s">
        <v>31145</v>
      </c>
      <c r="F1579" s="35" t="s">
        <v>1809</v>
      </c>
      <c r="G1579" s="35" t="s">
        <v>3191</v>
      </c>
      <c r="H1579" s="35" t="s">
        <v>1835</v>
      </c>
      <c r="I1579" s="41">
        <v>92147</v>
      </c>
      <c r="J1579" s="35" t="s">
        <v>23</v>
      </c>
      <c r="K1579" s="35" t="s">
        <v>1835</v>
      </c>
      <c r="L1579" s="41">
        <v>92123</v>
      </c>
      <c r="M1579" s="35">
        <v>2643</v>
      </c>
      <c r="N1579" s="35">
        <v>2643</v>
      </c>
      <c r="O1579" s="35">
        <v>0</v>
      </c>
      <c r="P1579" s="35" t="s">
        <v>26</v>
      </c>
      <c r="Q1579" s="35" t="s">
        <v>26</v>
      </c>
      <c r="R1579" s="42" t="str">
        <f>IF(Extensions53[[#This Row],[Category]]="higher", "priority","")</f>
        <v/>
      </c>
    </row>
    <row r="1580" spans="1:18" x14ac:dyDescent="0.3">
      <c r="A1580" s="37" t="s">
        <v>16729</v>
      </c>
      <c r="B1580" s="32" t="s">
        <v>16728</v>
      </c>
      <c r="C1580" s="37">
        <v>14945405</v>
      </c>
      <c r="D1580" s="33" t="s">
        <v>16719</v>
      </c>
      <c r="E1580" s="33" t="s">
        <v>10366</v>
      </c>
      <c r="F1580" s="33" t="s">
        <v>16730</v>
      </c>
      <c r="G1580" s="33" t="s">
        <v>3191</v>
      </c>
      <c r="H1580" s="33" t="s">
        <v>1835</v>
      </c>
      <c r="I1580" s="38">
        <v>92154</v>
      </c>
      <c r="J1580" s="33" t="s">
        <v>23</v>
      </c>
      <c r="K1580" s="33" t="s">
        <v>1835</v>
      </c>
      <c r="L1580" s="38">
        <v>91910</v>
      </c>
      <c r="M1580" s="33">
        <v>2643</v>
      </c>
      <c r="N1580" s="33">
        <v>2643</v>
      </c>
      <c r="O1580" s="33">
        <v>0</v>
      </c>
      <c r="P1580" s="33" t="s">
        <v>26</v>
      </c>
      <c r="Q1580" s="33" t="s">
        <v>26</v>
      </c>
      <c r="R1580" s="39" t="str">
        <f>IF(Extensions53[[#This Row],[Category]]="higher", "priority","")</f>
        <v/>
      </c>
    </row>
    <row r="1581" spans="1:18" x14ac:dyDescent="0.3">
      <c r="A1581" s="40" t="s">
        <v>27108</v>
      </c>
      <c r="B1581" s="34" t="s">
        <v>27100</v>
      </c>
      <c r="C1581" s="40">
        <v>31509005</v>
      </c>
      <c r="D1581" s="35" t="s">
        <v>27099</v>
      </c>
      <c r="E1581" s="35" t="s">
        <v>27100</v>
      </c>
      <c r="F1581" s="35" t="s">
        <v>27109</v>
      </c>
      <c r="G1581" s="35" t="s">
        <v>3191</v>
      </c>
      <c r="H1581" s="35" t="s">
        <v>1835</v>
      </c>
      <c r="I1581" s="41">
        <v>92154</v>
      </c>
      <c r="J1581" s="35" t="s">
        <v>23</v>
      </c>
      <c r="K1581" s="35" t="s">
        <v>1835</v>
      </c>
      <c r="L1581" s="41">
        <v>92019</v>
      </c>
      <c r="M1581" s="35">
        <v>2643</v>
      </c>
      <c r="N1581" s="35">
        <v>2643</v>
      </c>
      <c r="O1581" s="35">
        <v>0</v>
      </c>
      <c r="P1581" s="35" t="s">
        <v>26</v>
      </c>
      <c r="Q1581" s="35" t="s">
        <v>26</v>
      </c>
      <c r="R1581" s="42" t="str">
        <f>IF(Extensions53[[#This Row],[Category]]="higher", "priority","")</f>
        <v/>
      </c>
    </row>
    <row r="1582" spans="1:18" x14ac:dyDescent="0.3">
      <c r="A1582" s="37" t="s">
        <v>16732</v>
      </c>
      <c r="B1582" s="32" t="s">
        <v>16731</v>
      </c>
      <c r="C1582" s="37">
        <v>14945405</v>
      </c>
      <c r="D1582" s="33" t="s">
        <v>16719</v>
      </c>
      <c r="E1582" s="33" t="s">
        <v>10366</v>
      </c>
      <c r="F1582" s="33" t="s">
        <v>16733</v>
      </c>
      <c r="G1582" s="33" t="s">
        <v>16734</v>
      </c>
      <c r="H1582" s="33" t="s">
        <v>1835</v>
      </c>
      <c r="I1582" s="38">
        <v>92173</v>
      </c>
      <c r="J1582" s="33" t="s">
        <v>23</v>
      </c>
      <c r="K1582" s="33" t="s">
        <v>1835</v>
      </c>
      <c r="L1582" s="38">
        <v>91910</v>
      </c>
      <c r="M1582" s="33">
        <v>2643</v>
      </c>
      <c r="N1582" s="33">
        <v>2643</v>
      </c>
      <c r="O1582" s="33">
        <v>0</v>
      </c>
      <c r="P1582" s="33" t="s">
        <v>26</v>
      </c>
      <c r="Q1582" s="33" t="s">
        <v>26</v>
      </c>
      <c r="R1582" s="39" t="str">
        <f>IF(Extensions53[[#This Row],[Category]]="higher", "priority","")</f>
        <v/>
      </c>
    </row>
    <row r="1583" spans="1:18" x14ac:dyDescent="0.3">
      <c r="A1583" s="40" t="s">
        <v>5703</v>
      </c>
      <c r="B1583" s="34" t="s">
        <v>5702</v>
      </c>
      <c r="C1583" s="40">
        <v>11910105</v>
      </c>
      <c r="D1583" s="35" t="s">
        <v>5700</v>
      </c>
      <c r="E1583" s="35" t="s">
        <v>5701</v>
      </c>
      <c r="F1583" s="35" t="s">
        <v>5704</v>
      </c>
      <c r="G1583" s="35" t="s">
        <v>3191</v>
      </c>
      <c r="H1583" s="35" t="s">
        <v>1835</v>
      </c>
      <c r="I1583" s="41">
        <v>92182</v>
      </c>
      <c r="J1583" s="35" t="s">
        <v>23</v>
      </c>
      <c r="K1583" s="35" t="s">
        <v>1835</v>
      </c>
      <c r="L1583" s="41">
        <v>92182</v>
      </c>
      <c r="M1583" s="35">
        <v>2643</v>
      </c>
      <c r="N1583" s="35">
        <v>2643</v>
      </c>
      <c r="O1583" s="35">
        <v>0</v>
      </c>
      <c r="P1583" s="35" t="s">
        <v>26</v>
      </c>
      <c r="Q1583" s="35" t="s">
        <v>26</v>
      </c>
      <c r="R1583" s="42" t="str">
        <f>IF(Extensions53[[#This Row],[Category]]="higher", "priority","")</f>
        <v/>
      </c>
    </row>
    <row r="1584" spans="1:18" x14ac:dyDescent="0.3">
      <c r="A1584" s="37" t="s">
        <v>8173</v>
      </c>
      <c r="B1584" s="32" t="s">
        <v>8168</v>
      </c>
      <c r="C1584" s="37">
        <v>14800005</v>
      </c>
      <c r="D1584" s="33" t="s">
        <v>8167</v>
      </c>
      <c r="E1584" s="33" t="s">
        <v>8168</v>
      </c>
      <c r="F1584" s="33" t="s">
        <v>8174</v>
      </c>
      <c r="G1584" s="33" t="s">
        <v>8175</v>
      </c>
      <c r="H1584" s="33" t="s">
        <v>1835</v>
      </c>
      <c r="I1584" s="38">
        <v>92201</v>
      </c>
      <c r="J1584" s="33" t="s">
        <v>23</v>
      </c>
      <c r="K1584" s="33" t="s">
        <v>1835</v>
      </c>
      <c r="L1584" s="38">
        <v>92260</v>
      </c>
      <c r="M1584" s="33">
        <v>2100</v>
      </c>
      <c r="N1584" s="33">
        <v>2100</v>
      </c>
      <c r="O1584" s="33">
        <v>0</v>
      </c>
      <c r="P1584" s="33" t="s">
        <v>26</v>
      </c>
      <c r="Q1584" s="33" t="s">
        <v>26</v>
      </c>
      <c r="R1584" s="39" t="str">
        <f>IF(Extensions53[[#This Row],[Category]]="higher", "priority","")</f>
        <v/>
      </c>
    </row>
    <row r="1585" spans="1:18" x14ac:dyDescent="0.3">
      <c r="A1585" s="40" t="s">
        <v>17725</v>
      </c>
      <c r="B1585" s="34" t="s">
        <v>17724</v>
      </c>
      <c r="C1585" s="40">
        <v>14972405</v>
      </c>
      <c r="D1585" s="35" t="s">
        <v>17722</v>
      </c>
      <c r="E1585" s="35" t="s">
        <v>17723</v>
      </c>
      <c r="F1585" s="35" t="s">
        <v>17726</v>
      </c>
      <c r="G1585" s="35" t="s">
        <v>17727</v>
      </c>
      <c r="H1585" s="35" t="s">
        <v>1835</v>
      </c>
      <c r="I1585" s="41">
        <v>92220</v>
      </c>
      <c r="J1585" s="35" t="s">
        <v>23</v>
      </c>
      <c r="K1585" s="35" t="s">
        <v>1835</v>
      </c>
      <c r="L1585" s="41">
        <v>92583</v>
      </c>
      <c r="M1585" s="35">
        <v>2100</v>
      </c>
      <c r="N1585" s="35">
        <v>2100</v>
      </c>
      <c r="O1585" s="35">
        <v>0</v>
      </c>
      <c r="P1585" s="35" t="s">
        <v>26</v>
      </c>
      <c r="Q1585" s="35" t="s">
        <v>26</v>
      </c>
      <c r="R1585" s="42" t="str">
        <f>IF(Extensions53[[#This Row],[Category]]="higher", "priority","")</f>
        <v>priority</v>
      </c>
    </row>
    <row r="1586" spans="1:18" x14ac:dyDescent="0.3">
      <c r="A1586" s="37" t="s">
        <v>2971</v>
      </c>
      <c r="B1586" s="32" t="s">
        <v>2970</v>
      </c>
      <c r="C1586" s="37">
        <v>11801805</v>
      </c>
      <c r="D1586" s="33" t="s">
        <v>2968</v>
      </c>
      <c r="E1586" s="33" t="s">
        <v>2969</v>
      </c>
      <c r="F1586" s="33" t="s">
        <v>2972</v>
      </c>
      <c r="G1586" s="33" t="s">
        <v>2973</v>
      </c>
      <c r="H1586" s="33" t="s">
        <v>1835</v>
      </c>
      <c r="I1586" s="38">
        <v>92227</v>
      </c>
      <c r="J1586" s="33" t="s">
        <v>23</v>
      </c>
      <c r="K1586" s="33" t="s">
        <v>1835</v>
      </c>
      <c r="L1586" s="38">
        <v>92231</v>
      </c>
      <c r="M1586" s="33">
        <v>1206</v>
      </c>
      <c r="N1586" s="33">
        <v>1206</v>
      </c>
      <c r="O1586" s="33">
        <v>0</v>
      </c>
      <c r="P1586" s="33" t="s">
        <v>26</v>
      </c>
      <c r="Q1586" s="33" t="s">
        <v>26</v>
      </c>
      <c r="R1586" s="39" t="str">
        <f>IF(Extensions53[[#This Row],[Category]]="higher", "priority","")</f>
        <v/>
      </c>
    </row>
    <row r="1587" spans="1:18" x14ac:dyDescent="0.3">
      <c r="A1587" s="40" t="s">
        <v>27050</v>
      </c>
      <c r="B1587" s="34" t="s">
        <v>20814</v>
      </c>
      <c r="C1587" s="40">
        <v>31504505</v>
      </c>
      <c r="D1587" s="35" t="s">
        <v>27045</v>
      </c>
      <c r="E1587" s="35" t="s">
        <v>27046</v>
      </c>
      <c r="F1587" s="35" t="s">
        <v>27051</v>
      </c>
      <c r="G1587" s="35" t="s">
        <v>20817</v>
      </c>
      <c r="H1587" s="35" t="s">
        <v>1835</v>
      </c>
      <c r="I1587" s="41">
        <v>92270</v>
      </c>
      <c r="J1587" s="35" t="s">
        <v>23</v>
      </c>
      <c r="K1587" s="35" t="s">
        <v>1835</v>
      </c>
      <c r="L1587" s="41">
        <v>92505</v>
      </c>
      <c r="M1587" s="35">
        <v>2100</v>
      </c>
      <c r="N1587" s="35">
        <v>2100</v>
      </c>
      <c r="O1587" s="35">
        <v>0</v>
      </c>
      <c r="P1587" s="35" t="s">
        <v>26</v>
      </c>
      <c r="Q1587" s="35" t="s">
        <v>26</v>
      </c>
      <c r="R1587" s="42" t="str">
        <f>IF(Extensions53[[#This Row],[Category]]="higher", "priority","")</f>
        <v/>
      </c>
    </row>
    <row r="1588" spans="1:18" x14ac:dyDescent="0.3">
      <c r="A1588" s="37" t="s">
        <v>17741</v>
      </c>
      <c r="B1588" s="32" t="s">
        <v>17740</v>
      </c>
      <c r="C1588" s="37">
        <v>14973405</v>
      </c>
      <c r="D1588" s="33" t="s">
        <v>17738</v>
      </c>
      <c r="E1588" s="33" t="s">
        <v>17739</v>
      </c>
      <c r="F1588" s="33" t="s">
        <v>17742</v>
      </c>
      <c r="G1588" s="33" t="s">
        <v>17743</v>
      </c>
      <c r="H1588" s="33" t="s">
        <v>1835</v>
      </c>
      <c r="I1588" s="38">
        <v>92307</v>
      </c>
      <c r="J1588" s="33" t="s">
        <v>23</v>
      </c>
      <c r="K1588" s="33" t="s">
        <v>1835</v>
      </c>
      <c r="L1588" s="38">
        <v>92392</v>
      </c>
      <c r="M1588" s="33">
        <v>2124</v>
      </c>
      <c r="N1588" s="33">
        <v>2124</v>
      </c>
      <c r="O1588" s="33">
        <v>0</v>
      </c>
      <c r="P1588" s="33" t="s">
        <v>26</v>
      </c>
      <c r="Q1588" s="33" t="s">
        <v>26</v>
      </c>
      <c r="R1588" s="39" t="str">
        <f>IF(Extensions53[[#This Row],[Category]]="higher", "priority","")</f>
        <v/>
      </c>
    </row>
    <row r="1589" spans="1:18" x14ac:dyDescent="0.3">
      <c r="A1589" s="40" t="s">
        <v>16426</v>
      </c>
      <c r="B1589" s="34" t="s">
        <v>16425</v>
      </c>
      <c r="C1589" s="40">
        <v>14939405</v>
      </c>
      <c r="D1589" s="35" t="s">
        <v>16423</v>
      </c>
      <c r="E1589" s="35" t="s">
        <v>16424</v>
      </c>
      <c r="F1589" s="35" t="s">
        <v>16427</v>
      </c>
      <c r="G1589" s="35" t="s">
        <v>16428</v>
      </c>
      <c r="H1589" s="35" t="s">
        <v>1835</v>
      </c>
      <c r="I1589" s="41">
        <v>92310</v>
      </c>
      <c r="J1589" s="35" t="s">
        <v>23</v>
      </c>
      <c r="K1589" s="35" t="s">
        <v>1835</v>
      </c>
      <c r="L1589" s="41">
        <v>92311</v>
      </c>
      <c r="M1589" s="35">
        <v>1242</v>
      </c>
      <c r="N1589" s="35">
        <v>1242</v>
      </c>
      <c r="O1589" s="35">
        <v>0</v>
      </c>
      <c r="P1589" s="35" t="s">
        <v>26</v>
      </c>
      <c r="Q1589" s="35" t="s">
        <v>26</v>
      </c>
      <c r="R1589" s="42" t="str">
        <f>IF(Extensions53[[#This Row],[Category]]="higher", "priority","")</f>
        <v/>
      </c>
    </row>
    <row r="1590" spans="1:18" x14ac:dyDescent="0.3">
      <c r="A1590" s="37" t="s">
        <v>16430</v>
      </c>
      <c r="B1590" s="32" t="s">
        <v>16429</v>
      </c>
      <c r="C1590" s="37">
        <v>14939405</v>
      </c>
      <c r="D1590" s="33" t="s">
        <v>16423</v>
      </c>
      <c r="E1590" s="33" t="s">
        <v>16424</v>
      </c>
      <c r="F1590" s="33" t="s">
        <v>16431</v>
      </c>
      <c r="G1590" s="33" t="s">
        <v>16432</v>
      </c>
      <c r="H1590" s="33" t="s">
        <v>1835</v>
      </c>
      <c r="I1590" s="38">
        <v>92311</v>
      </c>
      <c r="J1590" s="33" t="s">
        <v>23</v>
      </c>
      <c r="K1590" s="33" t="s">
        <v>1835</v>
      </c>
      <c r="L1590" s="38">
        <v>92311</v>
      </c>
      <c r="M1590" s="33">
        <v>1242</v>
      </c>
      <c r="N1590" s="33">
        <v>1242</v>
      </c>
      <c r="O1590" s="33">
        <v>0</v>
      </c>
      <c r="P1590" s="33" t="s">
        <v>26</v>
      </c>
      <c r="Q1590" s="33" t="s">
        <v>26</v>
      </c>
      <c r="R1590" s="39" t="str">
        <f>IF(Extensions53[[#This Row],[Category]]="higher", "priority","")</f>
        <v>priority</v>
      </c>
    </row>
    <row r="1591" spans="1:18" x14ac:dyDescent="0.3">
      <c r="A1591" s="40" t="s">
        <v>28648</v>
      </c>
      <c r="B1591" s="34" t="s">
        <v>28057</v>
      </c>
      <c r="C1591" s="40">
        <v>31812205</v>
      </c>
      <c r="D1591" s="35" t="s">
        <v>28645</v>
      </c>
      <c r="E1591" s="35" t="s">
        <v>28646</v>
      </c>
      <c r="F1591" s="35" t="s">
        <v>28059</v>
      </c>
      <c r="G1591" s="35" t="s">
        <v>16577</v>
      </c>
      <c r="H1591" s="35" t="s">
        <v>1835</v>
      </c>
      <c r="I1591" s="41">
        <v>92320</v>
      </c>
      <c r="J1591" s="35" t="s">
        <v>23</v>
      </c>
      <c r="K1591" s="35" t="s">
        <v>1835</v>
      </c>
      <c r="L1591" s="41">
        <v>92211</v>
      </c>
      <c r="M1591" s="35">
        <v>2100</v>
      </c>
      <c r="N1591" s="35">
        <v>2100</v>
      </c>
      <c r="O1591" s="35">
        <v>0</v>
      </c>
      <c r="P1591" s="35" t="s">
        <v>26</v>
      </c>
      <c r="Q1591" s="35" t="s">
        <v>26</v>
      </c>
      <c r="R1591" s="42" t="str">
        <f>IF(Extensions53[[#This Row],[Category]]="higher", "priority","")</f>
        <v>priority</v>
      </c>
    </row>
    <row r="1592" spans="1:18" x14ac:dyDescent="0.3">
      <c r="A1592" s="37" t="s">
        <v>28720</v>
      </c>
      <c r="B1592" s="32" t="s">
        <v>28057</v>
      </c>
      <c r="C1592" s="37">
        <v>31814205</v>
      </c>
      <c r="D1592" s="33" t="s">
        <v>28717</v>
      </c>
      <c r="E1592" s="33" t="s">
        <v>28718</v>
      </c>
      <c r="F1592" s="33" t="s">
        <v>28059</v>
      </c>
      <c r="G1592" s="33" t="s">
        <v>16577</v>
      </c>
      <c r="H1592" s="33" t="s">
        <v>1835</v>
      </c>
      <c r="I1592" s="38">
        <v>92320</v>
      </c>
      <c r="J1592" s="33" t="s">
        <v>23</v>
      </c>
      <c r="K1592" s="33" t="s">
        <v>1835</v>
      </c>
      <c r="L1592" s="38">
        <v>92507</v>
      </c>
      <c r="M1592" s="33">
        <v>2100</v>
      </c>
      <c r="N1592" s="33">
        <v>2100</v>
      </c>
      <c r="O1592" s="33">
        <v>0</v>
      </c>
      <c r="P1592" s="33" t="s">
        <v>26</v>
      </c>
      <c r="Q1592" s="33" t="s">
        <v>26</v>
      </c>
      <c r="R1592" s="39" t="str">
        <f>IF(Extensions53[[#This Row],[Category]]="higher", "priority","")</f>
        <v/>
      </c>
    </row>
    <row r="1593" spans="1:18" x14ac:dyDescent="0.3">
      <c r="A1593" s="40" t="s">
        <v>22664</v>
      </c>
      <c r="B1593" s="34" t="s">
        <v>22663</v>
      </c>
      <c r="C1593" s="40">
        <v>25811605</v>
      </c>
      <c r="D1593" s="35" t="s">
        <v>22661</v>
      </c>
      <c r="E1593" s="35" t="s">
        <v>22662</v>
      </c>
      <c r="F1593" s="35" t="s">
        <v>22665</v>
      </c>
      <c r="G1593" s="35" t="s">
        <v>22666</v>
      </c>
      <c r="H1593" s="35" t="s">
        <v>1835</v>
      </c>
      <c r="I1593" s="41">
        <v>92324</v>
      </c>
      <c r="J1593" s="35" t="s">
        <v>23</v>
      </c>
      <c r="K1593" s="35" t="s">
        <v>1835</v>
      </c>
      <c r="L1593" s="41">
        <v>92324</v>
      </c>
      <c r="M1593" s="35">
        <v>2124</v>
      </c>
      <c r="N1593" s="35">
        <v>2124</v>
      </c>
      <c r="O1593" s="35">
        <v>0</v>
      </c>
      <c r="P1593" s="35" t="s">
        <v>26</v>
      </c>
      <c r="Q1593" s="35" t="s">
        <v>26</v>
      </c>
      <c r="R1593" s="42" t="str">
        <f>IF(Extensions53[[#This Row],[Category]]="higher", "priority","")</f>
        <v/>
      </c>
    </row>
    <row r="1594" spans="1:18" x14ac:dyDescent="0.3">
      <c r="A1594" s="37" t="s">
        <v>17412</v>
      </c>
      <c r="B1594" s="32" t="s">
        <v>17411</v>
      </c>
      <c r="C1594" s="37">
        <v>14957405</v>
      </c>
      <c r="D1594" s="33" t="s">
        <v>17410</v>
      </c>
      <c r="E1594" s="33" t="s">
        <v>17411</v>
      </c>
      <c r="F1594" s="33" t="s">
        <v>17413</v>
      </c>
      <c r="G1594" s="33" t="s">
        <v>17414</v>
      </c>
      <c r="H1594" s="33" t="s">
        <v>1835</v>
      </c>
      <c r="I1594" s="38">
        <v>92363</v>
      </c>
      <c r="J1594" s="33" t="s">
        <v>23</v>
      </c>
      <c r="K1594" s="33" t="s">
        <v>1835</v>
      </c>
      <c r="L1594" s="38">
        <v>92225</v>
      </c>
      <c r="M1594" s="33">
        <v>942</v>
      </c>
      <c r="N1594" s="33">
        <v>942</v>
      </c>
      <c r="O1594" s="33">
        <v>0</v>
      </c>
      <c r="P1594" s="33" t="s">
        <v>26</v>
      </c>
      <c r="Q1594" s="33" t="s">
        <v>26</v>
      </c>
      <c r="R1594" s="39" t="str">
        <f>IF(Extensions53[[#This Row],[Category]]="higher", "priority","")</f>
        <v/>
      </c>
    </row>
    <row r="1595" spans="1:18" x14ac:dyDescent="0.3">
      <c r="A1595" s="40" t="s">
        <v>19414</v>
      </c>
      <c r="B1595" s="34" t="s">
        <v>19413</v>
      </c>
      <c r="C1595" s="40">
        <v>15017705</v>
      </c>
      <c r="D1595" s="35" t="s">
        <v>19412</v>
      </c>
      <c r="E1595" s="35" t="s">
        <v>19413</v>
      </c>
      <c r="F1595" s="35" t="s">
        <v>19415</v>
      </c>
      <c r="G1595" s="35" t="s">
        <v>19416</v>
      </c>
      <c r="H1595" s="35" t="s">
        <v>1835</v>
      </c>
      <c r="I1595" s="41">
        <v>92408</v>
      </c>
      <c r="J1595" s="35" t="s">
        <v>23</v>
      </c>
      <c r="K1595" s="35" t="s">
        <v>1835</v>
      </c>
      <c r="L1595" s="41">
        <v>92408</v>
      </c>
      <c r="M1595" s="35">
        <v>2124</v>
      </c>
      <c r="N1595" s="35">
        <v>2124</v>
      </c>
      <c r="O1595" s="35">
        <v>0</v>
      </c>
      <c r="P1595" s="35" t="s">
        <v>26</v>
      </c>
      <c r="Q1595" s="35" t="s">
        <v>26</v>
      </c>
      <c r="R1595" s="42" t="str">
        <f>IF(Extensions53[[#This Row],[Category]]="higher", "priority","")</f>
        <v>priority</v>
      </c>
    </row>
    <row r="1596" spans="1:18" x14ac:dyDescent="0.3">
      <c r="A1596" s="37" t="s">
        <v>28955</v>
      </c>
      <c r="B1596" s="32" t="s">
        <v>27470</v>
      </c>
      <c r="C1596" s="37">
        <v>31822205</v>
      </c>
      <c r="D1596" s="33" t="s">
        <v>28954</v>
      </c>
      <c r="E1596" s="33" t="s">
        <v>23314</v>
      </c>
      <c r="F1596" s="33" t="s">
        <v>28956</v>
      </c>
      <c r="G1596" s="33" t="s">
        <v>2754</v>
      </c>
      <c r="H1596" s="33" t="s">
        <v>1835</v>
      </c>
      <c r="I1596" s="38">
        <v>92504</v>
      </c>
      <c r="J1596" s="33" t="s">
        <v>23</v>
      </c>
      <c r="K1596" s="33" t="s">
        <v>1835</v>
      </c>
      <c r="L1596" s="38">
        <v>92518</v>
      </c>
      <c r="M1596" s="33">
        <v>2100</v>
      </c>
      <c r="N1596" s="33">
        <v>2100</v>
      </c>
      <c r="O1596" s="33">
        <v>0</v>
      </c>
      <c r="P1596" s="33" t="s">
        <v>26</v>
      </c>
      <c r="Q1596" s="33" t="s">
        <v>26</v>
      </c>
      <c r="R1596" s="39" t="str">
        <f>IF(Extensions53[[#This Row],[Category]]="higher", "priority","")</f>
        <v/>
      </c>
    </row>
    <row r="1597" spans="1:18" x14ac:dyDescent="0.3">
      <c r="A1597" s="40" t="s">
        <v>22264</v>
      </c>
      <c r="B1597" s="34" t="s">
        <v>22263</v>
      </c>
      <c r="C1597" s="40">
        <v>25171805</v>
      </c>
      <c r="D1597" s="35" t="s">
        <v>22262</v>
      </c>
      <c r="E1597" s="35" t="s">
        <v>22263</v>
      </c>
      <c r="F1597" s="35" t="s">
        <v>22265</v>
      </c>
      <c r="G1597" s="35" t="s">
        <v>2754</v>
      </c>
      <c r="H1597" s="35" t="s">
        <v>1835</v>
      </c>
      <c r="I1597" s="41">
        <v>92505</v>
      </c>
      <c r="J1597" s="35" t="s">
        <v>23</v>
      </c>
      <c r="K1597" s="35" t="s">
        <v>1835</v>
      </c>
      <c r="L1597" s="41">
        <v>92505</v>
      </c>
      <c r="M1597" s="35">
        <v>2100</v>
      </c>
      <c r="N1597" s="35">
        <v>2100</v>
      </c>
      <c r="O1597" s="35">
        <v>0</v>
      </c>
      <c r="P1597" s="35" t="s">
        <v>26</v>
      </c>
      <c r="Q1597" s="35" t="s">
        <v>26</v>
      </c>
      <c r="R1597" s="42" t="str">
        <f>IF(Extensions53[[#This Row],[Category]]="higher", "priority","")</f>
        <v/>
      </c>
    </row>
    <row r="1598" spans="1:18" x14ac:dyDescent="0.3">
      <c r="A1598" s="37" t="s">
        <v>22266</v>
      </c>
      <c r="B1598" s="32" t="s">
        <v>22263</v>
      </c>
      <c r="C1598" s="37">
        <v>25171805</v>
      </c>
      <c r="D1598" s="33" t="s">
        <v>22262</v>
      </c>
      <c r="E1598" s="33" t="s">
        <v>22263</v>
      </c>
      <c r="F1598" s="33" t="s">
        <v>22267</v>
      </c>
      <c r="G1598" s="33" t="s">
        <v>2754</v>
      </c>
      <c r="H1598" s="33" t="s">
        <v>1835</v>
      </c>
      <c r="I1598" s="38">
        <v>92505</v>
      </c>
      <c r="J1598" s="33" t="s">
        <v>23</v>
      </c>
      <c r="K1598" s="33" t="s">
        <v>1835</v>
      </c>
      <c r="L1598" s="38">
        <v>92505</v>
      </c>
      <c r="M1598" s="33">
        <v>2100</v>
      </c>
      <c r="N1598" s="33">
        <v>2100</v>
      </c>
      <c r="O1598" s="33">
        <v>0</v>
      </c>
      <c r="P1598" s="33" t="s">
        <v>26</v>
      </c>
      <c r="Q1598" s="33" t="s">
        <v>26</v>
      </c>
      <c r="R1598" s="39" t="str">
        <f>IF(Extensions53[[#This Row],[Category]]="higher", "priority","")</f>
        <v/>
      </c>
    </row>
    <row r="1599" spans="1:18" x14ac:dyDescent="0.3">
      <c r="A1599" s="40" t="s">
        <v>22268</v>
      </c>
      <c r="B1599" s="34" t="s">
        <v>22263</v>
      </c>
      <c r="C1599" s="40">
        <v>25171805</v>
      </c>
      <c r="D1599" s="35" t="s">
        <v>22262</v>
      </c>
      <c r="E1599" s="35" t="s">
        <v>22263</v>
      </c>
      <c r="F1599" s="35" t="s">
        <v>22269</v>
      </c>
      <c r="G1599" s="35" t="s">
        <v>2754</v>
      </c>
      <c r="H1599" s="35" t="s">
        <v>1835</v>
      </c>
      <c r="I1599" s="41">
        <v>92505</v>
      </c>
      <c r="J1599" s="35" t="s">
        <v>23</v>
      </c>
      <c r="K1599" s="35" t="s">
        <v>1835</v>
      </c>
      <c r="L1599" s="41">
        <v>92505</v>
      </c>
      <c r="M1599" s="35">
        <v>2100</v>
      </c>
      <c r="N1599" s="35">
        <v>2100</v>
      </c>
      <c r="O1599" s="35">
        <v>0</v>
      </c>
      <c r="P1599" s="35" t="s">
        <v>26</v>
      </c>
      <c r="Q1599" s="35" t="s">
        <v>26</v>
      </c>
      <c r="R1599" s="42" t="str">
        <f>IF(Extensions53[[#This Row],[Category]]="higher", "priority","")</f>
        <v/>
      </c>
    </row>
    <row r="1600" spans="1:18" x14ac:dyDescent="0.3">
      <c r="A1600" s="37" t="s">
        <v>8103</v>
      </c>
      <c r="B1600" s="32" t="s">
        <v>8102</v>
      </c>
      <c r="C1600" s="37">
        <v>14130905</v>
      </c>
      <c r="D1600" s="33" t="s">
        <v>8100</v>
      </c>
      <c r="E1600" s="33" t="s">
        <v>8101</v>
      </c>
      <c r="F1600" s="33" t="s">
        <v>8104</v>
      </c>
      <c r="G1600" s="33" t="s">
        <v>2754</v>
      </c>
      <c r="H1600" s="33" t="s">
        <v>1835</v>
      </c>
      <c r="I1600" s="38">
        <v>92518</v>
      </c>
      <c r="J1600" s="33" t="s">
        <v>23</v>
      </c>
      <c r="K1600" s="33" t="s">
        <v>1835</v>
      </c>
      <c r="L1600" s="38">
        <v>92551</v>
      </c>
      <c r="M1600" s="33">
        <v>2100</v>
      </c>
      <c r="N1600" s="33">
        <v>2100</v>
      </c>
      <c r="O1600" s="33">
        <v>0</v>
      </c>
      <c r="P1600" s="33" t="s">
        <v>26</v>
      </c>
      <c r="Q1600" s="33" t="s">
        <v>26</v>
      </c>
      <c r="R1600" s="39" t="str">
        <f>IF(Extensions53[[#This Row],[Category]]="higher", "priority","")</f>
        <v/>
      </c>
    </row>
    <row r="1601" spans="1:18" x14ac:dyDescent="0.3">
      <c r="A1601" s="40" t="s">
        <v>17729</v>
      </c>
      <c r="B1601" s="34" t="s">
        <v>17728</v>
      </c>
      <c r="C1601" s="40">
        <v>14972405</v>
      </c>
      <c r="D1601" s="35" t="s">
        <v>17722</v>
      </c>
      <c r="E1601" s="35" t="s">
        <v>17723</v>
      </c>
      <c r="F1601" s="35" t="s">
        <v>17730</v>
      </c>
      <c r="G1601" s="35" t="s">
        <v>17731</v>
      </c>
      <c r="H1601" s="35" t="s">
        <v>1835</v>
      </c>
      <c r="I1601" s="41">
        <v>92584</v>
      </c>
      <c r="J1601" s="35" t="s">
        <v>23</v>
      </c>
      <c r="K1601" s="35" t="s">
        <v>1835</v>
      </c>
      <c r="L1601" s="41">
        <v>92583</v>
      </c>
      <c r="M1601" s="35">
        <v>2100</v>
      </c>
      <c r="N1601" s="35">
        <v>2100</v>
      </c>
      <c r="O1601" s="35">
        <v>0</v>
      </c>
      <c r="P1601" s="35" t="s">
        <v>26</v>
      </c>
      <c r="Q1601" s="35" t="s">
        <v>26</v>
      </c>
      <c r="R1601" s="42" t="str">
        <f>IF(Extensions53[[#This Row],[Category]]="higher", "priority","")</f>
        <v/>
      </c>
    </row>
    <row r="1602" spans="1:18" x14ac:dyDescent="0.3">
      <c r="A1602" s="37" t="s">
        <v>28649</v>
      </c>
      <c r="B1602" s="32" t="s">
        <v>28060</v>
      </c>
      <c r="C1602" s="37">
        <v>31812205</v>
      </c>
      <c r="D1602" s="33" t="s">
        <v>28645</v>
      </c>
      <c r="E1602" s="33" t="s">
        <v>28646</v>
      </c>
      <c r="F1602" s="33" t="s">
        <v>20758</v>
      </c>
      <c r="G1602" s="33" t="s">
        <v>17731</v>
      </c>
      <c r="H1602" s="33" t="s">
        <v>1835</v>
      </c>
      <c r="I1602" s="38">
        <v>92584</v>
      </c>
      <c r="J1602" s="33" t="s">
        <v>23</v>
      </c>
      <c r="K1602" s="33" t="s">
        <v>1835</v>
      </c>
      <c r="L1602" s="38">
        <v>92211</v>
      </c>
      <c r="M1602" s="33">
        <v>2100</v>
      </c>
      <c r="N1602" s="33">
        <v>2100</v>
      </c>
      <c r="O1602" s="33">
        <v>0</v>
      </c>
      <c r="P1602" s="33" t="s">
        <v>26</v>
      </c>
      <c r="Q1602" s="33" t="s">
        <v>26</v>
      </c>
      <c r="R1602" s="39" t="str">
        <f>IF(Extensions53[[#This Row],[Category]]="higher", "priority","")</f>
        <v/>
      </c>
    </row>
    <row r="1603" spans="1:18" x14ac:dyDescent="0.3">
      <c r="A1603" s="40" t="s">
        <v>28721</v>
      </c>
      <c r="B1603" s="34" t="s">
        <v>28060</v>
      </c>
      <c r="C1603" s="40">
        <v>31814205</v>
      </c>
      <c r="D1603" s="35" t="s">
        <v>28717</v>
      </c>
      <c r="E1603" s="35" t="s">
        <v>28718</v>
      </c>
      <c r="F1603" s="35" t="s">
        <v>20758</v>
      </c>
      <c r="G1603" s="35" t="s">
        <v>17731</v>
      </c>
      <c r="H1603" s="35" t="s">
        <v>1835</v>
      </c>
      <c r="I1603" s="41">
        <v>92584</v>
      </c>
      <c r="J1603" s="35" t="s">
        <v>23</v>
      </c>
      <c r="K1603" s="35" t="s">
        <v>1835</v>
      </c>
      <c r="L1603" s="41">
        <v>92507</v>
      </c>
      <c r="M1603" s="35">
        <v>2100</v>
      </c>
      <c r="N1603" s="35">
        <v>2100</v>
      </c>
      <c r="O1603" s="35">
        <v>0</v>
      </c>
      <c r="P1603" s="35" t="s">
        <v>26</v>
      </c>
      <c r="Q1603" s="35" t="s">
        <v>26</v>
      </c>
      <c r="R1603" s="42" t="str">
        <f>IF(Extensions53[[#This Row],[Category]]="higher", "priority","")</f>
        <v/>
      </c>
    </row>
    <row r="1604" spans="1:18" x14ac:dyDescent="0.3">
      <c r="A1604" s="37" t="s">
        <v>17733</v>
      </c>
      <c r="B1604" s="32" t="s">
        <v>17732</v>
      </c>
      <c r="C1604" s="37">
        <v>14972405</v>
      </c>
      <c r="D1604" s="33" t="s">
        <v>17722</v>
      </c>
      <c r="E1604" s="33" t="s">
        <v>17723</v>
      </c>
      <c r="F1604" s="33" t="s">
        <v>17734</v>
      </c>
      <c r="G1604" s="33" t="s">
        <v>2678</v>
      </c>
      <c r="H1604" s="33" t="s">
        <v>1835</v>
      </c>
      <c r="I1604" s="38">
        <v>92590</v>
      </c>
      <c r="J1604" s="33" t="s">
        <v>23</v>
      </c>
      <c r="K1604" s="33" t="s">
        <v>1835</v>
      </c>
      <c r="L1604" s="38">
        <v>92583</v>
      </c>
      <c r="M1604" s="33">
        <v>2100</v>
      </c>
      <c r="N1604" s="33">
        <v>2100</v>
      </c>
      <c r="O1604" s="33">
        <v>0</v>
      </c>
      <c r="P1604" s="33" t="s">
        <v>26</v>
      </c>
      <c r="Q1604" s="33" t="s">
        <v>26</v>
      </c>
      <c r="R1604" s="39" t="str">
        <f>IF(Extensions53[[#This Row],[Category]]="higher", "priority","")</f>
        <v/>
      </c>
    </row>
    <row r="1605" spans="1:18" x14ac:dyDescent="0.3">
      <c r="A1605" s="40" t="s">
        <v>17736</v>
      </c>
      <c r="B1605" s="34" t="s">
        <v>17735</v>
      </c>
      <c r="C1605" s="40">
        <v>14972405</v>
      </c>
      <c r="D1605" s="35" t="s">
        <v>17722</v>
      </c>
      <c r="E1605" s="35" t="s">
        <v>17723</v>
      </c>
      <c r="F1605" s="35" t="s">
        <v>17737</v>
      </c>
      <c r="G1605" s="35" t="s">
        <v>2678</v>
      </c>
      <c r="H1605" s="35" t="s">
        <v>1835</v>
      </c>
      <c r="I1605" s="41">
        <v>92590</v>
      </c>
      <c r="J1605" s="35" t="s">
        <v>23</v>
      </c>
      <c r="K1605" s="35" t="s">
        <v>1835</v>
      </c>
      <c r="L1605" s="41">
        <v>92583</v>
      </c>
      <c r="M1605" s="35">
        <v>2100</v>
      </c>
      <c r="N1605" s="35">
        <v>2100</v>
      </c>
      <c r="O1605" s="35">
        <v>0</v>
      </c>
      <c r="P1605" s="35" t="s">
        <v>26</v>
      </c>
      <c r="Q1605" s="35" t="s">
        <v>26</v>
      </c>
      <c r="R1605" s="42" t="str">
        <f>IF(Extensions53[[#This Row],[Category]]="higher", "priority","")</f>
        <v/>
      </c>
    </row>
    <row r="1606" spans="1:18" x14ac:dyDescent="0.3">
      <c r="A1606" s="37" t="s">
        <v>22278</v>
      </c>
      <c r="B1606" s="32" t="s">
        <v>22275</v>
      </c>
      <c r="C1606" s="37">
        <v>25172705</v>
      </c>
      <c r="D1606" s="33" t="s">
        <v>22274</v>
      </c>
      <c r="E1606" s="33" t="s">
        <v>22275</v>
      </c>
      <c r="F1606" s="33" t="s">
        <v>22279</v>
      </c>
      <c r="G1606" s="33" t="s">
        <v>2678</v>
      </c>
      <c r="H1606" s="33" t="s">
        <v>1835</v>
      </c>
      <c r="I1606" s="38">
        <v>92590</v>
      </c>
      <c r="J1606" s="33" t="s">
        <v>23</v>
      </c>
      <c r="K1606" s="33" t="s">
        <v>1835</v>
      </c>
      <c r="L1606" s="38">
        <v>92507</v>
      </c>
      <c r="M1606" s="33">
        <v>2100</v>
      </c>
      <c r="N1606" s="33">
        <v>2100</v>
      </c>
      <c r="O1606" s="33">
        <v>0</v>
      </c>
      <c r="P1606" s="33" t="s">
        <v>26</v>
      </c>
      <c r="Q1606" s="33" t="s">
        <v>26</v>
      </c>
      <c r="R1606" s="39" t="str">
        <f>IF(Extensions53[[#This Row],[Category]]="higher", "priority","")</f>
        <v/>
      </c>
    </row>
    <row r="1607" spans="1:18" x14ac:dyDescent="0.3">
      <c r="A1607" s="40" t="s">
        <v>27087</v>
      </c>
      <c r="B1607" s="34" t="s">
        <v>27086</v>
      </c>
      <c r="C1607" s="40">
        <v>31505105</v>
      </c>
      <c r="D1607" s="35" t="s">
        <v>27067</v>
      </c>
      <c r="E1607" s="35" t="s">
        <v>27068</v>
      </c>
      <c r="F1607" s="35" t="s">
        <v>27088</v>
      </c>
      <c r="G1607" s="35" t="s">
        <v>2467</v>
      </c>
      <c r="H1607" s="35" t="s">
        <v>1835</v>
      </c>
      <c r="I1607" s="41">
        <v>92612</v>
      </c>
      <c r="J1607" s="35" t="s">
        <v>23</v>
      </c>
      <c r="K1607" s="35" t="s">
        <v>1835</v>
      </c>
      <c r="L1607" s="41">
        <v>90089</v>
      </c>
      <c r="M1607" s="35">
        <v>2916</v>
      </c>
      <c r="N1607" s="35">
        <v>2916</v>
      </c>
      <c r="O1607" s="35">
        <v>0</v>
      </c>
      <c r="P1607" s="35" t="s">
        <v>26</v>
      </c>
      <c r="Q1607" s="35" t="s">
        <v>26</v>
      </c>
      <c r="R1607" s="42" t="str">
        <f>IF(Extensions53[[#This Row],[Category]]="higher", "priority","")</f>
        <v/>
      </c>
    </row>
    <row r="1608" spans="1:18" x14ac:dyDescent="0.3">
      <c r="A1608" s="37" t="s">
        <v>27181</v>
      </c>
      <c r="B1608" s="32" t="s">
        <v>27180</v>
      </c>
      <c r="C1608" s="37">
        <v>31601505</v>
      </c>
      <c r="D1608" s="33" t="s">
        <v>27160</v>
      </c>
      <c r="E1608" s="33" t="s">
        <v>27161</v>
      </c>
      <c r="F1608" s="33" t="s">
        <v>27182</v>
      </c>
      <c r="G1608" s="33" t="s">
        <v>2467</v>
      </c>
      <c r="H1608" s="33" t="s">
        <v>1835</v>
      </c>
      <c r="I1608" s="38">
        <v>92612</v>
      </c>
      <c r="J1608" s="33" t="s">
        <v>23</v>
      </c>
      <c r="K1608" s="33" t="s">
        <v>1835</v>
      </c>
      <c r="L1608" s="38">
        <v>90263</v>
      </c>
      <c r="M1608" s="33">
        <v>2916</v>
      </c>
      <c r="N1608" s="33">
        <v>2916</v>
      </c>
      <c r="O1608" s="33">
        <v>0</v>
      </c>
      <c r="P1608" s="33" t="s">
        <v>26</v>
      </c>
      <c r="Q1608" s="33" t="s">
        <v>26</v>
      </c>
      <c r="R1608" s="39" t="str">
        <f>IF(Extensions53[[#This Row],[Category]]="higher", "priority","")</f>
        <v/>
      </c>
    </row>
    <row r="1609" spans="1:18" x14ac:dyDescent="0.3">
      <c r="A1609" s="40" t="s">
        <v>27989</v>
      </c>
      <c r="B1609" s="34" t="s">
        <v>27978</v>
      </c>
      <c r="C1609" s="40">
        <v>31803305</v>
      </c>
      <c r="D1609" s="35" t="s">
        <v>27976</v>
      </c>
      <c r="E1609" s="35" t="s">
        <v>27977</v>
      </c>
      <c r="F1609" s="35" t="s">
        <v>27990</v>
      </c>
      <c r="G1609" s="35" t="s">
        <v>2467</v>
      </c>
      <c r="H1609" s="35" t="s">
        <v>1835</v>
      </c>
      <c r="I1609" s="41">
        <v>92614</v>
      </c>
      <c r="J1609" s="35" t="s">
        <v>23</v>
      </c>
      <c r="K1609" s="35" t="s">
        <v>1835</v>
      </c>
      <c r="L1609" s="41">
        <v>92606</v>
      </c>
      <c r="M1609" s="35">
        <v>2916</v>
      </c>
      <c r="N1609" s="35">
        <v>2916</v>
      </c>
      <c r="O1609" s="35">
        <v>0</v>
      </c>
      <c r="P1609" s="35" t="s">
        <v>26</v>
      </c>
      <c r="Q1609" s="35" t="s">
        <v>26</v>
      </c>
      <c r="R1609" s="42" t="str">
        <f>IF(Extensions53[[#This Row],[Category]]="higher", "priority","")</f>
        <v/>
      </c>
    </row>
    <row r="1610" spans="1:18" x14ac:dyDescent="0.3">
      <c r="A1610" s="37" t="s">
        <v>31904</v>
      </c>
      <c r="B1610" s="32" t="s">
        <v>31900</v>
      </c>
      <c r="C1610" s="37">
        <v>31966105</v>
      </c>
      <c r="D1610" s="33" t="s">
        <v>31899</v>
      </c>
      <c r="E1610" s="33" t="s">
        <v>31900</v>
      </c>
      <c r="F1610" s="33" t="s">
        <v>31905</v>
      </c>
      <c r="G1610" s="33" t="s">
        <v>2467</v>
      </c>
      <c r="H1610" s="33" t="s">
        <v>1835</v>
      </c>
      <c r="I1610" s="38">
        <v>92614</v>
      </c>
      <c r="J1610" s="33" t="s">
        <v>23</v>
      </c>
      <c r="K1610" s="33" t="s">
        <v>1835</v>
      </c>
      <c r="L1610" s="38">
        <v>91182</v>
      </c>
      <c r="M1610" s="33">
        <v>2916</v>
      </c>
      <c r="N1610" s="33">
        <v>2916</v>
      </c>
      <c r="O1610" s="33">
        <v>0</v>
      </c>
      <c r="P1610" s="33" t="s">
        <v>26</v>
      </c>
      <c r="Q1610" s="33" t="s">
        <v>26</v>
      </c>
      <c r="R1610" s="39" t="str">
        <f>IF(Extensions53[[#This Row],[Category]]="higher", "priority","")</f>
        <v/>
      </c>
    </row>
    <row r="1611" spans="1:18" x14ac:dyDescent="0.3">
      <c r="A1611" s="40" t="s">
        <v>29035</v>
      </c>
      <c r="B1611" s="34" t="s">
        <v>29034</v>
      </c>
      <c r="C1611" s="40">
        <v>31829605</v>
      </c>
      <c r="D1611" s="35" t="s">
        <v>29020</v>
      </c>
      <c r="E1611" s="35" t="s">
        <v>29021</v>
      </c>
      <c r="F1611" s="35" t="s">
        <v>29036</v>
      </c>
      <c r="G1611" s="35" t="s">
        <v>2467</v>
      </c>
      <c r="H1611" s="35" t="s">
        <v>1835</v>
      </c>
      <c r="I1611" s="41">
        <v>92617</v>
      </c>
      <c r="J1611" s="35" t="s">
        <v>23</v>
      </c>
      <c r="K1611" s="35" t="s">
        <v>1835</v>
      </c>
      <c r="L1611" s="41">
        <v>90230</v>
      </c>
      <c r="M1611" s="35">
        <v>2916</v>
      </c>
      <c r="N1611" s="35">
        <v>2916</v>
      </c>
      <c r="O1611" s="35">
        <v>0</v>
      </c>
      <c r="P1611" s="35" t="s">
        <v>26</v>
      </c>
      <c r="Q1611" s="35" t="s">
        <v>26</v>
      </c>
      <c r="R1611" s="42" t="str">
        <f>IF(Extensions53[[#This Row],[Category]]="higher", "priority","")</f>
        <v/>
      </c>
    </row>
    <row r="1612" spans="1:18" x14ac:dyDescent="0.3">
      <c r="A1612" s="37" t="s">
        <v>2465</v>
      </c>
      <c r="B1612" s="32" t="s">
        <v>2464</v>
      </c>
      <c r="C1612" s="37">
        <v>11509205</v>
      </c>
      <c r="D1612" s="33" t="s">
        <v>2462</v>
      </c>
      <c r="E1612" s="33" t="s">
        <v>2463</v>
      </c>
      <c r="F1612" s="33" t="s">
        <v>2466</v>
      </c>
      <c r="G1612" s="33" t="s">
        <v>2467</v>
      </c>
      <c r="H1612" s="33" t="s">
        <v>1835</v>
      </c>
      <c r="I1612" s="38">
        <v>92618</v>
      </c>
      <c r="J1612" s="33" t="s">
        <v>23</v>
      </c>
      <c r="K1612" s="33" t="s">
        <v>1835</v>
      </c>
      <c r="L1612" s="38">
        <v>92831</v>
      </c>
      <c r="M1612" s="33">
        <v>2916</v>
      </c>
      <c r="N1612" s="33">
        <v>2916</v>
      </c>
      <c r="O1612" s="33">
        <v>0</v>
      </c>
      <c r="P1612" s="33" t="s">
        <v>26</v>
      </c>
      <c r="Q1612" s="33" t="s">
        <v>26</v>
      </c>
      <c r="R1612" s="39" t="str">
        <f>IF(Extensions53[[#This Row],[Category]]="higher", "priority","")</f>
        <v/>
      </c>
    </row>
    <row r="1613" spans="1:18" x14ac:dyDescent="0.3">
      <c r="A1613" s="40" t="s">
        <v>20760</v>
      </c>
      <c r="B1613" s="34" t="s">
        <v>20759</v>
      </c>
      <c r="C1613" s="40">
        <v>21891605</v>
      </c>
      <c r="D1613" s="35" t="s">
        <v>20682</v>
      </c>
      <c r="E1613" s="35" t="s">
        <v>20683</v>
      </c>
      <c r="F1613" s="35" t="s">
        <v>20761</v>
      </c>
      <c r="G1613" s="35" t="s">
        <v>2467</v>
      </c>
      <c r="H1613" s="35" t="s">
        <v>1835</v>
      </c>
      <c r="I1613" s="41">
        <v>92618</v>
      </c>
      <c r="J1613" s="35" t="s">
        <v>23</v>
      </c>
      <c r="K1613" s="35" t="s">
        <v>1835</v>
      </c>
      <c r="L1613" s="41">
        <v>91761</v>
      </c>
      <c r="M1613" s="35">
        <v>2916</v>
      </c>
      <c r="N1613" s="35">
        <v>2916</v>
      </c>
      <c r="O1613" s="35">
        <v>0</v>
      </c>
      <c r="P1613" s="35" t="s">
        <v>26</v>
      </c>
      <c r="Q1613" s="35" t="s">
        <v>26</v>
      </c>
      <c r="R1613" s="42" t="str">
        <f>IF(Extensions53[[#This Row],[Category]]="higher", "priority","")</f>
        <v/>
      </c>
    </row>
    <row r="1614" spans="1:18" x14ac:dyDescent="0.3">
      <c r="A1614" s="37" t="s">
        <v>20763</v>
      </c>
      <c r="B1614" s="32" t="s">
        <v>20762</v>
      </c>
      <c r="C1614" s="37">
        <v>21891605</v>
      </c>
      <c r="D1614" s="33" t="s">
        <v>20682</v>
      </c>
      <c r="E1614" s="33" t="s">
        <v>20683</v>
      </c>
      <c r="F1614" s="33" t="s">
        <v>20764</v>
      </c>
      <c r="G1614" s="33" t="s">
        <v>2467</v>
      </c>
      <c r="H1614" s="33" t="s">
        <v>1835</v>
      </c>
      <c r="I1614" s="38">
        <v>92618</v>
      </c>
      <c r="J1614" s="33" t="s">
        <v>23</v>
      </c>
      <c r="K1614" s="33" t="s">
        <v>1835</v>
      </c>
      <c r="L1614" s="38">
        <v>91761</v>
      </c>
      <c r="M1614" s="33">
        <v>2916</v>
      </c>
      <c r="N1614" s="33">
        <v>2916</v>
      </c>
      <c r="O1614" s="33">
        <v>0</v>
      </c>
      <c r="P1614" s="33" t="s">
        <v>26</v>
      </c>
      <c r="Q1614" s="33" t="s">
        <v>26</v>
      </c>
      <c r="R1614" s="39" t="str">
        <f>IF(Extensions53[[#This Row],[Category]]="higher", "priority","")</f>
        <v/>
      </c>
    </row>
    <row r="1615" spans="1:18" x14ac:dyDescent="0.3">
      <c r="A1615" s="40" t="s">
        <v>22338</v>
      </c>
      <c r="B1615" s="34" t="s">
        <v>15238</v>
      </c>
      <c r="C1615" s="40">
        <v>25194105</v>
      </c>
      <c r="D1615" s="35" t="s">
        <v>22336</v>
      </c>
      <c r="E1615" s="35" t="s">
        <v>22337</v>
      </c>
      <c r="F1615" s="35" t="s">
        <v>22339</v>
      </c>
      <c r="G1615" s="35" t="s">
        <v>2467</v>
      </c>
      <c r="H1615" s="35" t="s">
        <v>1835</v>
      </c>
      <c r="I1615" s="41">
        <v>92618</v>
      </c>
      <c r="J1615" s="35" t="s">
        <v>23</v>
      </c>
      <c r="K1615" s="35" t="s">
        <v>1835</v>
      </c>
      <c r="L1615" s="41">
        <v>90230</v>
      </c>
      <c r="M1615" s="35">
        <v>2916</v>
      </c>
      <c r="N1615" s="35">
        <v>2916</v>
      </c>
      <c r="O1615" s="35">
        <v>0</v>
      </c>
      <c r="P1615" s="35" t="s">
        <v>26</v>
      </c>
      <c r="Q1615" s="35" t="s">
        <v>26</v>
      </c>
      <c r="R1615" s="42" t="str">
        <f>IF(Extensions53[[#This Row],[Category]]="higher", "priority","")</f>
        <v/>
      </c>
    </row>
    <row r="1616" spans="1:18" x14ac:dyDescent="0.3">
      <c r="A1616" s="37" t="s">
        <v>20766</v>
      </c>
      <c r="B1616" s="32" t="s">
        <v>20765</v>
      </c>
      <c r="C1616" s="37">
        <v>21891605</v>
      </c>
      <c r="D1616" s="33" t="s">
        <v>20682</v>
      </c>
      <c r="E1616" s="33" t="s">
        <v>20683</v>
      </c>
      <c r="F1616" s="33" t="s">
        <v>20767</v>
      </c>
      <c r="G1616" s="33" t="s">
        <v>20768</v>
      </c>
      <c r="H1616" s="33" t="s">
        <v>1835</v>
      </c>
      <c r="I1616" s="38">
        <v>92626</v>
      </c>
      <c r="J1616" s="33" t="s">
        <v>23</v>
      </c>
      <c r="K1616" s="33" t="s">
        <v>1835</v>
      </c>
      <c r="L1616" s="38">
        <v>91761</v>
      </c>
      <c r="M1616" s="33">
        <v>2916</v>
      </c>
      <c r="N1616" s="33">
        <v>2916</v>
      </c>
      <c r="O1616" s="33">
        <v>0</v>
      </c>
      <c r="P1616" s="33" t="s">
        <v>26</v>
      </c>
      <c r="Q1616" s="33" t="s">
        <v>26</v>
      </c>
      <c r="R1616" s="39" t="str">
        <f>IF(Extensions53[[#This Row],[Category]]="higher", "priority","")</f>
        <v>priority</v>
      </c>
    </row>
    <row r="1617" spans="1:18" x14ac:dyDescent="0.3">
      <c r="A1617" s="40" t="s">
        <v>16910</v>
      </c>
      <c r="B1617" s="34" t="s">
        <v>16909</v>
      </c>
      <c r="C1617" s="40">
        <v>14949405</v>
      </c>
      <c r="D1617" s="35" t="s">
        <v>16908</v>
      </c>
      <c r="E1617" s="35" t="s">
        <v>16909</v>
      </c>
      <c r="F1617" s="35" t="s">
        <v>16911</v>
      </c>
      <c r="G1617" s="35" t="s">
        <v>15376</v>
      </c>
      <c r="H1617" s="35" t="s">
        <v>1835</v>
      </c>
      <c r="I1617" s="41">
        <v>92663</v>
      </c>
      <c r="J1617" s="35" t="s">
        <v>23</v>
      </c>
      <c r="K1617" s="35" t="s">
        <v>1835</v>
      </c>
      <c r="L1617" s="41">
        <v>92708</v>
      </c>
      <c r="M1617" s="35">
        <v>2916</v>
      </c>
      <c r="N1617" s="35">
        <v>2916</v>
      </c>
      <c r="O1617" s="35">
        <v>0</v>
      </c>
      <c r="P1617" s="35" t="s">
        <v>26</v>
      </c>
      <c r="Q1617" s="35" t="s">
        <v>26</v>
      </c>
      <c r="R1617" s="42" t="str">
        <f>IF(Extensions53[[#This Row],[Category]]="higher", "priority","")</f>
        <v>priority</v>
      </c>
    </row>
    <row r="1618" spans="1:18" x14ac:dyDescent="0.3">
      <c r="A1618" s="37" t="s">
        <v>16912</v>
      </c>
      <c r="B1618" s="32" t="s">
        <v>16909</v>
      </c>
      <c r="C1618" s="37">
        <v>14949405</v>
      </c>
      <c r="D1618" s="33" t="s">
        <v>16908</v>
      </c>
      <c r="E1618" s="33" t="s">
        <v>16909</v>
      </c>
      <c r="F1618" s="33" t="s">
        <v>16913</v>
      </c>
      <c r="G1618" s="33" t="s">
        <v>16914</v>
      </c>
      <c r="H1618" s="33" t="s">
        <v>1835</v>
      </c>
      <c r="I1618" s="38">
        <v>92683</v>
      </c>
      <c r="J1618" s="33" t="s">
        <v>23</v>
      </c>
      <c r="K1618" s="33" t="s">
        <v>1835</v>
      </c>
      <c r="L1618" s="38">
        <v>92708</v>
      </c>
      <c r="M1618" s="33">
        <v>2916</v>
      </c>
      <c r="N1618" s="33">
        <v>2916</v>
      </c>
      <c r="O1618" s="33">
        <v>0</v>
      </c>
      <c r="P1618" s="33" t="s">
        <v>26</v>
      </c>
      <c r="Q1618" s="33" t="s">
        <v>26</v>
      </c>
      <c r="R1618" s="39" t="str">
        <f>IF(Extensions53[[#This Row],[Category]]="higher", "priority","")</f>
        <v>priority</v>
      </c>
    </row>
    <row r="1619" spans="1:18" x14ac:dyDescent="0.3">
      <c r="A1619" s="40" t="s">
        <v>27991</v>
      </c>
      <c r="B1619" s="34" t="s">
        <v>27978</v>
      </c>
      <c r="C1619" s="40">
        <v>31803305</v>
      </c>
      <c r="D1619" s="35" t="s">
        <v>27976</v>
      </c>
      <c r="E1619" s="35" t="s">
        <v>27977</v>
      </c>
      <c r="F1619" s="35" t="s">
        <v>27992</v>
      </c>
      <c r="G1619" s="35" t="s">
        <v>15339</v>
      </c>
      <c r="H1619" s="35" t="s">
        <v>1835</v>
      </c>
      <c r="I1619" s="41">
        <v>92683</v>
      </c>
      <c r="J1619" s="35" t="s">
        <v>23</v>
      </c>
      <c r="K1619" s="35" t="s">
        <v>1835</v>
      </c>
      <c r="L1619" s="41">
        <v>92606</v>
      </c>
      <c r="M1619" s="35">
        <v>2916</v>
      </c>
      <c r="N1619" s="35">
        <v>2916</v>
      </c>
      <c r="O1619" s="35">
        <v>0</v>
      </c>
      <c r="P1619" s="35" t="s">
        <v>26</v>
      </c>
      <c r="Q1619" s="35" t="s">
        <v>26</v>
      </c>
      <c r="R1619" s="42" t="str">
        <f>IF(Extensions53[[#This Row],[Category]]="higher", "priority","")</f>
        <v>priority</v>
      </c>
    </row>
    <row r="1620" spans="1:18" x14ac:dyDescent="0.3">
      <c r="A1620" s="37" t="s">
        <v>27993</v>
      </c>
      <c r="B1620" s="32" t="s">
        <v>27978</v>
      </c>
      <c r="C1620" s="37">
        <v>31803305</v>
      </c>
      <c r="D1620" s="33" t="s">
        <v>27976</v>
      </c>
      <c r="E1620" s="33" t="s">
        <v>27977</v>
      </c>
      <c r="F1620" s="33" t="s">
        <v>27994</v>
      </c>
      <c r="G1620" s="33" t="s">
        <v>27995</v>
      </c>
      <c r="H1620" s="33" t="s">
        <v>1835</v>
      </c>
      <c r="I1620" s="38">
        <v>92692</v>
      </c>
      <c r="J1620" s="33" t="s">
        <v>23</v>
      </c>
      <c r="K1620" s="33" t="s">
        <v>1835</v>
      </c>
      <c r="L1620" s="38">
        <v>92606</v>
      </c>
      <c r="M1620" s="33">
        <v>2916</v>
      </c>
      <c r="N1620" s="33">
        <v>2916</v>
      </c>
      <c r="O1620" s="33">
        <v>0</v>
      </c>
      <c r="P1620" s="33" t="s">
        <v>26</v>
      </c>
      <c r="Q1620" s="33" t="s">
        <v>26</v>
      </c>
      <c r="R1620" s="39" t="str">
        <f>IF(Extensions53[[#This Row],[Category]]="higher", "priority","")</f>
        <v>priority</v>
      </c>
    </row>
    <row r="1621" spans="1:18" x14ac:dyDescent="0.3">
      <c r="A1621" s="40" t="s">
        <v>22167</v>
      </c>
      <c r="B1621" s="34" t="s">
        <v>22166</v>
      </c>
      <c r="C1621" s="40">
        <v>25118405</v>
      </c>
      <c r="D1621" s="35" t="s">
        <v>22165</v>
      </c>
      <c r="E1621" s="35" t="s">
        <v>22166</v>
      </c>
      <c r="F1621" s="35" t="s">
        <v>22168</v>
      </c>
      <c r="G1621" s="35" t="s">
        <v>22169</v>
      </c>
      <c r="H1621" s="35" t="s">
        <v>1835</v>
      </c>
      <c r="I1621" s="41">
        <v>92701</v>
      </c>
      <c r="J1621" s="35" t="s">
        <v>23</v>
      </c>
      <c r="K1621" s="35" t="s">
        <v>1835</v>
      </c>
      <c r="L1621" s="41">
        <v>90650</v>
      </c>
      <c r="M1621" s="35">
        <v>2916</v>
      </c>
      <c r="N1621" s="35">
        <v>2916</v>
      </c>
      <c r="O1621" s="35">
        <v>0</v>
      </c>
      <c r="P1621" s="35" t="s">
        <v>26</v>
      </c>
      <c r="Q1621" s="35" t="s">
        <v>26</v>
      </c>
      <c r="R1621" s="42" t="str">
        <f>IF(Extensions53[[#This Row],[Category]]="higher", "priority","")</f>
        <v/>
      </c>
    </row>
    <row r="1622" spans="1:18" x14ac:dyDescent="0.3">
      <c r="A1622" s="37" t="s">
        <v>27996</v>
      </c>
      <c r="B1622" s="32" t="s">
        <v>27978</v>
      </c>
      <c r="C1622" s="37">
        <v>31803305</v>
      </c>
      <c r="D1622" s="33" t="s">
        <v>27976</v>
      </c>
      <c r="E1622" s="33" t="s">
        <v>27977</v>
      </c>
      <c r="F1622" s="33" t="s">
        <v>27997</v>
      </c>
      <c r="G1622" s="33" t="s">
        <v>22169</v>
      </c>
      <c r="H1622" s="33" t="s">
        <v>1835</v>
      </c>
      <c r="I1622" s="38">
        <v>92704</v>
      </c>
      <c r="J1622" s="33" t="s">
        <v>23</v>
      </c>
      <c r="K1622" s="33" t="s">
        <v>1835</v>
      </c>
      <c r="L1622" s="38">
        <v>92606</v>
      </c>
      <c r="M1622" s="33">
        <v>2916</v>
      </c>
      <c r="N1622" s="33">
        <v>2916</v>
      </c>
      <c r="O1622" s="33">
        <v>0</v>
      </c>
      <c r="P1622" s="33" t="s">
        <v>26</v>
      </c>
      <c r="Q1622" s="33" t="s">
        <v>26</v>
      </c>
      <c r="R1622" s="39" t="str">
        <f>IF(Extensions53[[#This Row],[Category]]="higher", "priority","")</f>
        <v/>
      </c>
    </row>
    <row r="1623" spans="1:18" x14ac:dyDescent="0.3">
      <c r="A1623" s="40" t="s">
        <v>22653</v>
      </c>
      <c r="B1623" s="34" t="s">
        <v>22652</v>
      </c>
      <c r="C1623" s="40">
        <v>25806205</v>
      </c>
      <c r="D1623" s="35" t="s">
        <v>22645</v>
      </c>
      <c r="E1623" s="35" t="s">
        <v>22646</v>
      </c>
      <c r="F1623" s="35" t="s">
        <v>22654</v>
      </c>
      <c r="G1623" s="35" t="s">
        <v>22169</v>
      </c>
      <c r="H1623" s="35" t="s">
        <v>1835</v>
      </c>
      <c r="I1623" s="41">
        <v>92705</v>
      </c>
      <c r="J1623" s="35" t="s">
        <v>23</v>
      </c>
      <c r="K1623" s="35" t="s">
        <v>1835</v>
      </c>
      <c r="L1623" s="41">
        <v>91768</v>
      </c>
      <c r="M1623" s="35">
        <v>2916</v>
      </c>
      <c r="N1623" s="35">
        <v>2916</v>
      </c>
      <c r="O1623" s="35">
        <v>0</v>
      </c>
      <c r="P1623" s="35" t="s">
        <v>26</v>
      </c>
      <c r="Q1623" s="35" t="s">
        <v>26</v>
      </c>
      <c r="R1623" s="42" t="str">
        <f>IF(Extensions53[[#This Row],[Category]]="higher", "priority","")</f>
        <v/>
      </c>
    </row>
    <row r="1624" spans="1:18" x14ac:dyDescent="0.3">
      <c r="A1624" s="37" t="s">
        <v>27998</v>
      </c>
      <c r="B1624" s="32" t="s">
        <v>27978</v>
      </c>
      <c r="C1624" s="37">
        <v>31803305</v>
      </c>
      <c r="D1624" s="33" t="s">
        <v>27976</v>
      </c>
      <c r="E1624" s="33" t="s">
        <v>27977</v>
      </c>
      <c r="F1624" s="33" t="s">
        <v>27999</v>
      </c>
      <c r="G1624" s="33" t="s">
        <v>22169</v>
      </c>
      <c r="H1624" s="33" t="s">
        <v>1835</v>
      </c>
      <c r="I1624" s="38">
        <v>92705</v>
      </c>
      <c r="J1624" s="33" t="s">
        <v>23</v>
      </c>
      <c r="K1624" s="33" t="s">
        <v>1835</v>
      </c>
      <c r="L1624" s="38">
        <v>92606</v>
      </c>
      <c r="M1624" s="33">
        <v>2916</v>
      </c>
      <c r="N1624" s="33">
        <v>2916</v>
      </c>
      <c r="O1624" s="33">
        <v>0</v>
      </c>
      <c r="P1624" s="33" t="s">
        <v>26</v>
      </c>
      <c r="Q1624" s="33" t="s">
        <v>26</v>
      </c>
      <c r="R1624" s="39" t="str">
        <f>IF(Extensions53[[#This Row],[Category]]="higher", "priority","")</f>
        <v/>
      </c>
    </row>
    <row r="1625" spans="1:18" x14ac:dyDescent="0.3">
      <c r="A1625" s="40" t="s">
        <v>28000</v>
      </c>
      <c r="B1625" s="34" t="s">
        <v>27978</v>
      </c>
      <c r="C1625" s="40">
        <v>31803305</v>
      </c>
      <c r="D1625" s="35" t="s">
        <v>27976</v>
      </c>
      <c r="E1625" s="35" t="s">
        <v>27977</v>
      </c>
      <c r="F1625" s="35" t="s">
        <v>28001</v>
      </c>
      <c r="G1625" s="35" t="s">
        <v>28002</v>
      </c>
      <c r="H1625" s="35" t="s">
        <v>1835</v>
      </c>
      <c r="I1625" s="41">
        <v>92708</v>
      </c>
      <c r="J1625" s="35" t="s">
        <v>23</v>
      </c>
      <c r="K1625" s="35" t="s">
        <v>1835</v>
      </c>
      <c r="L1625" s="41">
        <v>92606</v>
      </c>
      <c r="M1625" s="35">
        <v>2916</v>
      </c>
      <c r="N1625" s="35">
        <v>2916</v>
      </c>
      <c r="O1625" s="35">
        <v>0</v>
      </c>
      <c r="P1625" s="35" t="s">
        <v>26</v>
      </c>
      <c r="Q1625" s="35" t="s">
        <v>26</v>
      </c>
      <c r="R1625" s="42" t="str">
        <f>IF(Extensions53[[#This Row],[Category]]="higher", "priority","")</f>
        <v/>
      </c>
    </row>
    <row r="1626" spans="1:18" x14ac:dyDescent="0.3">
      <c r="A1626" s="37" t="s">
        <v>28003</v>
      </c>
      <c r="B1626" s="32" t="s">
        <v>27978</v>
      </c>
      <c r="C1626" s="37">
        <v>31803305</v>
      </c>
      <c r="D1626" s="33" t="s">
        <v>27976</v>
      </c>
      <c r="E1626" s="33" t="s">
        <v>27977</v>
      </c>
      <c r="F1626" s="33" t="s">
        <v>28004</v>
      </c>
      <c r="G1626" s="33" t="s">
        <v>28002</v>
      </c>
      <c r="H1626" s="33" t="s">
        <v>1835</v>
      </c>
      <c r="I1626" s="38">
        <v>92708</v>
      </c>
      <c r="J1626" s="33" t="s">
        <v>23</v>
      </c>
      <c r="K1626" s="33" t="s">
        <v>1835</v>
      </c>
      <c r="L1626" s="38">
        <v>92606</v>
      </c>
      <c r="M1626" s="33">
        <v>2916</v>
      </c>
      <c r="N1626" s="33">
        <v>2916</v>
      </c>
      <c r="O1626" s="33">
        <v>0</v>
      </c>
      <c r="P1626" s="33" t="s">
        <v>26</v>
      </c>
      <c r="Q1626" s="33" t="s">
        <v>26</v>
      </c>
      <c r="R1626" s="39" t="str">
        <f>IF(Extensions53[[#This Row],[Category]]="higher", "priority","")</f>
        <v/>
      </c>
    </row>
    <row r="1627" spans="1:18" x14ac:dyDescent="0.3">
      <c r="A1627" s="40" t="s">
        <v>16281</v>
      </c>
      <c r="B1627" s="34" t="s">
        <v>16280</v>
      </c>
      <c r="C1627" s="40">
        <v>14936405</v>
      </c>
      <c r="D1627" s="35" t="s">
        <v>16278</v>
      </c>
      <c r="E1627" s="35" t="s">
        <v>16279</v>
      </c>
      <c r="F1627" s="35" t="s">
        <v>16282</v>
      </c>
      <c r="G1627" s="35" t="s">
        <v>16283</v>
      </c>
      <c r="H1627" s="35" t="s">
        <v>1835</v>
      </c>
      <c r="I1627" s="41">
        <v>92782</v>
      </c>
      <c r="J1627" s="35" t="s">
        <v>23</v>
      </c>
      <c r="K1627" s="35" t="s">
        <v>1835</v>
      </c>
      <c r="L1627" s="41">
        <v>92618</v>
      </c>
      <c r="M1627" s="35">
        <v>2916</v>
      </c>
      <c r="N1627" s="35">
        <v>2916</v>
      </c>
      <c r="O1627" s="35">
        <v>0</v>
      </c>
      <c r="P1627" s="35" t="s">
        <v>26</v>
      </c>
      <c r="Q1627" s="35" t="s">
        <v>26</v>
      </c>
      <c r="R1627" s="42" t="str">
        <f>IF(Extensions53[[#This Row],[Category]]="higher", "priority","")</f>
        <v/>
      </c>
    </row>
    <row r="1628" spans="1:18" x14ac:dyDescent="0.3">
      <c r="A1628" s="37" t="s">
        <v>20426</v>
      </c>
      <c r="B1628" s="32" t="s">
        <v>20425</v>
      </c>
      <c r="C1628" s="37">
        <v>21112405</v>
      </c>
      <c r="D1628" s="33" t="s">
        <v>20423</v>
      </c>
      <c r="E1628" s="33" t="s">
        <v>20424</v>
      </c>
      <c r="F1628" s="33" t="s">
        <v>20427</v>
      </c>
      <c r="G1628" s="33" t="s">
        <v>3187</v>
      </c>
      <c r="H1628" s="33" t="s">
        <v>1835</v>
      </c>
      <c r="I1628" s="38">
        <v>92801</v>
      </c>
      <c r="J1628" s="33" t="s">
        <v>23</v>
      </c>
      <c r="K1628" s="33" t="s">
        <v>1835</v>
      </c>
      <c r="L1628" s="38">
        <v>92802</v>
      </c>
      <c r="M1628" s="33">
        <v>2916</v>
      </c>
      <c r="N1628" s="33">
        <v>2916</v>
      </c>
      <c r="O1628" s="33">
        <v>0</v>
      </c>
      <c r="P1628" s="33" t="s">
        <v>26</v>
      </c>
      <c r="Q1628" s="33" t="s">
        <v>26</v>
      </c>
      <c r="R1628" s="39" t="str">
        <f>IF(Extensions53[[#This Row],[Category]]="higher", "priority","")</f>
        <v/>
      </c>
    </row>
    <row r="1629" spans="1:18" x14ac:dyDescent="0.3">
      <c r="A1629" s="40" t="s">
        <v>21114</v>
      </c>
      <c r="B1629" s="34" t="s">
        <v>21113</v>
      </c>
      <c r="C1629" s="40">
        <v>24002505</v>
      </c>
      <c r="D1629" s="35" t="s">
        <v>21111</v>
      </c>
      <c r="E1629" s="35" t="s">
        <v>21112</v>
      </c>
      <c r="F1629" s="35" t="s">
        <v>21115</v>
      </c>
      <c r="G1629" s="35" t="s">
        <v>3187</v>
      </c>
      <c r="H1629" s="35" t="s">
        <v>1835</v>
      </c>
      <c r="I1629" s="41">
        <v>92801</v>
      </c>
      <c r="J1629" s="35" t="s">
        <v>23</v>
      </c>
      <c r="K1629" s="35" t="s">
        <v>1835</v>
      </c>
      <c r="L1629" s="41">
        <v>92801</v>
      </c>
      <c r="M1629" s="35">
        <v>2916</v>
      </c>
      <c r="N1629" s="35">
        <v>2916</v>
      </c>
      <c r="O1629" s="35">
        <v>0</v>
      </c>
      <c r="P1629" s="35" t="s">
        <v>26</v>
      </c>
      <c r="Q1629" s="35" t="s">
        <v>26</v>
      </c>
      <c r="R1629" s="42" t="str">
        <f>IF(Extensions53[[#This Row],[Category]]="higher", "priority","")</f>
        <v>priority</v>
      </c>
    </row>
    <row r="1630" spans="1:18" x14ac:dyDescent="0.3">
      <c r="A1630" s="37" t="s">
        <v>28005</v>
      </c>
      <c r="B1630" s="32" t="s">
        <v>27978</v>
      </c>
      <c r="C1630" s="37">
        <v>31803305</v>
      </c>
      <c r="D1630" s="33" t="s">
        <v>27976</v>
      </c>
      <c r="E1630" s="33" t="s">
        <v>27977</v>
      </c>
      <c r="F1630" s="33" t="s">
        <v>28006</v>
      </c>
      <c r="G1630" s="33" t="s">
        <v>3187</v>
      </c>
      <c r="H1630" s="33" t="s">
        <v>1835</v>
      </c>
      <c r="I1630" s="38">
        <v>92805</v>
      </c>
      <c r="J1630" s="33" t="s">
        <v>23</v>
      </c>
      <c r="K1630" s="33" t="s">
        <v>1835</v>
      </c>
      <c r="L1630" s="38">
        <v>92606</v>
      </c>
      <c r="M1630" s="33">
        <v>2916</v>
      </c>
      <c r="N1630" s="33">
        <v>2916</v>
      </c>
      <c r="O1630" s="33">
        <v>0</v>
      </c>
      <c r="P1630" s="33" t="s">
        <v>26</v>
      </c>
      <c r="Q1630" s="33" t="s">
        <v>26</v>
      </c>
      <c r="R1630" s="39" t="str">
        <f>IF(Extensions53[[#This Row],[Category]]="higher", "priority","")</f>
        <v>priority</v>
      </c>
    </row>
    <row r="1631" spans="1:18" x14ac:dyDescent="0.3">
      <c r="A1631" s="40" t="s">
        <v>28007</v>
      </c>
      <c r="B1631" s="34" t="s">
        <v>27978</v>
      </c>
      <c r="C1631" s="40">
        <v>31803305</v>
      </c>
      <c r="D1631" s="35" t="s">
        <v>27976</v>
      </c>
      <c r="E1631" s="35" t="s">
        <v>27977</v>
      </c>
      <c r="F1631" s="35" t="s">
        <v>28008</v>
      </c>
      <c r="G1631" s="35" t="s">
        <v>3187</v>
      </c>
      <c r="H1631" s="35" t="s">
        <v>1835</v>
      </c>
      <c r="I1631" s="41">
        <v>92806</v>
      </c>
      <c r="J1631" s="35" t="s">
        <v>23</v>
      </c>
      <c r="K1631" s="35" t="s">
        <v>1835</v>
      </c>
      <c r="L1631" s="41">
        <v>92606</v>
      </c>
      <c r="M1631" s="35">
        <v>2916</v>
      </c>
      <c r="N1631" s="35">
        <v>2916</v>
      </c>
      <c r="O1631" s="35">
        <v>0</v>
      </c>
      <c r="P1631" s="35" t="s">
        <v>26</v>
      </c>
      <c r="Q1631" s="35" t="s">
        <v>26</v>
      </c>
      <c r="R1631" s="42" t="str">
        <f>IF(Extensions53[[#This Row],[Category]]="higher", "priority","")</f>
        <v/>
      </c>
    </row>
    <row r="1632" spans="1:18" x14ac:dyDescent="0.3">
      <c r="A1632" s="37" t="s">
        <v>25615</v>
      </c>
      <c r="B1632" s="32" t="s">
        <v>25612</v>
      </c>
      <c r="C1632" s="37">
        <v>31012905</v>
      </c>
      <c r="D1632" s="33" t="s">
        <v>25610</v>
      </c>
      <c r="E1632" s="33" t="s">
        <v>25611</v>
      </c>
      <c r="F1632" s="33" t="s">
        <v>25616</v>
      </c>
      <c r="G1632" s="33" t="s">
        <v>25617</v>
      </c>
      <c r="H1632" s="33" t="s">
        <v>1835</v>
      </c>
      <c r="I1632" s="38">
        <v>92832</v>
      </c>
      <c r="J1632" s="33" t="s">
        <v>23</v>
      </c>
      <c r="K1632" s="33" t="s">
        <v>1835</v>
      </c>
      <c r="L1632" s="38">
        <v>90502</v>
      </c>
      <c r="M1632" s="33">
        <v>2916</v>
      </c>
      <c r="N1632" s="33">
        <v>2916</v>
      </c>
      <c r="O1632" s="33">
        <v>0</v>
      </c>
      <c r="P1632" s="33" t="s">
        <v>26</v>
      </c>
      <c r="Q1632" s="33" t="s">
        <v>26</v>
      </c>
      <c r="R1632" s="39" t="str">
        <f>IF(Extensions53[[#This Row],[Category]]="higher", "priority","")</f>
        <v/>
      </c>
    </row>
    <row r="1633" spans="1:18" x14ac:dyDescent="0.3">
      <c r="A1633" s="40" t="s">
        <v>16915</v>
      </c>
      <c r="B1633" s="34" t="s">
        <v>16909</v>
      </c>
      <c r="C1633" s="40">
        <v>14949405</v>
      </c>
      <c r="D1633" s="35" t="s">
        <v>16908</v>
      </c>
      <c r="E1633" s="35" t="s">
        <v>16909</v>
      </c>
      <c r="F1633" s="35" t="s">
        <v>16916</v>
      </c>
      <c r="G1633" s="35" t="s">
        <v>16917</v>
      </c>
      <c r="H1633" s="35" t="s">
        <v>1835</v>
      </c>
      <c r="I1633" s="41">
        <v>92840</v>
      </c>
      <c r="J1633" s="35" t="s">
        <v>23</v>
      </c>
      <c r="K1633" s="35" t="s">
        <v>1835</v>
      </c>
      <c r="L1633" s="41">
        <v>92708</v>
      </c>
      <c r="M1633" s="35">
        <v>2916</v>
      </c>
      <c r="N1633" s="35">
        <v>2916</v>
      </c>
      <c r="O1633" s="35">
        <v>0</v>
      </c>
      <c r="P1633" s="35" t="s">
        <v>26</v>
      </c>
      <c r="Q1633" s="35" t="s">
        <v>26</v>
      </c>
      <c r="R1633" s="42" t="str">
        <f>IF(Extensions53[[#This Row],[Category]]="higher", "priority","")</f>
        <v/>
      </c>
    </row>
    <row r="1634" spans="1:18" x14ac:dyDescent="0.3">
      <c r="A1634" s="37" t="s">
        <v>27039</v>
      </c>
      <c r="B1634" s="32" t="s">
        <v>27038</v>
      </c>
      <c r="C1634" s="37">
        <v>31504205</v>
      </c>
      <c r="D1634" s="33" t="s">
        <v>27023</v>
      </c>
      <c r="E1634" s="33" t="s">
        <v>27024</v>
      </c>
      <c r="F1634" s="33" t="s">
        <v>27040</v>
      </c>
      <c r="G1634" s="33" t="s">
        <v>16917</v>
      </c>
      <c r="H1634" s="33" t="s">
        <v>1835</v>
      </c>
      <c r="I1634" s="38">
        <v>92840</v>
      </c>
      <c r="J1634" s="33" t="s">
        <v>23</v>
      </c>
      <c r="K1634" s="33" t="s">
        <v>1835</v>
      </c>
      <c r="L1634" s="38">
        <v>90045</v>
      </c>
      <c r="M1634" s="33">
        <v>2916</v>
      </c>
      <c r="N1634" s="33">
        <v>2916</v>
      </c>
      <c r="O1634" s="33">
        <v>0</v>
      </c>
      <c r="P1634" s="33" t="s">
        <v>26</v>
      </c>
      <c r="Q1634" s="33" t="s">
        <v>26</v>
      </c>
      <c r="R1634" s="39" t="str">
        <f>IF(Extensions53[[#This Row],[Category]]="higher", "priority","")</f>
        <v/>
      </c>
    </row>
    <row r="1635" spans="1:18" x14ac:dyDescent="0.3">
      <c r="A1635" s="40" t="s">
        <v>27042</v>
      </c>
      <c r="B1635" s="34" t="s">
        <v>27041</v>
      </c>
      <c r="C1635" s="40">
        <v>31504205</v>
      </c>
      <c r="D1635" s="35" t="s">
        <v>27023</v>
      </c>
      <c r="E1635" s="35" t="s">
        <v>27024</v>
      </c>
      <c r="F1635" s="35" t="s">
        <v>27040</v>
      </c>
      <c r="G1635" s="35" t="s">
        <v>16917</v>
      </c>
      <c r="H1635" s="35" t="s">
        <v>1835</v>
      </c>
      <c r="I1635" s="41">
        <v>92840</v>
      </c>
      <c r="J1635" s="35" t="s">
        <v>23</v>
      </c>
      <c r="K1635" s="35" t="s">
        <v>1835</v>
      </c>
      <c r="L1635" s="41">
        <v>90045</v>
      </c>
      <c r="M1635" s="35">
        <v>2916</v>
      </c>
      <c r="N1635" s="35">
        <v>2916</v>
      </c>
      <c r="O1635" s="35">
        <v>0</v>
      </c>
      <c r="P1635" s="35" t="s">
        <v>26</v>
      </c>
      <c r="Q1635" s="35" t="s">
        <v>26</v>
      </c>
      <c r="R1635" s="42" t="str">
        <f>IF(Extensions53[[#This Row],[Category]]="higher", "priority","")</f>
        <v>priority</v>
      </c>
    </row>
    <row r="1636" spans="1:18" x14ac:dyDescent="0.3">
      <c r="A1636" s="37" t="s">
        <v>31415</v>
      </c>
      <c r="B1636" s="32" t="s">
        <v>31414</v>
      </c>
      <c r="C1636" s="37">
        <v>31950105</v>
      </c>
      <c r="D1636" s="33" t="s">
        <v>31386</v>
      </c>
      <c r="E1636" s="33" t="s">
        <v>31387</v>
      </c>
      <c r="F1636" s="33" t="s">
        <v>31416</v>
      </c>
      <c r="G1636" s="33" t="s">
        <v>30445</v>
      </c>
      <c r="H1636" s="33" t="s">
        <v>1835</v>
      </c>
      <c r="I1636" s="38">
        <v>92868</v>
      </c>
      <c r="J1636" s="33" t="s">
        <v>23</v>
      </c>
      <c r="K1636" s="33" t="s">
        <v>1835</v>
      </c>
      <c r="L1636" s="38">
        <v>91702</v>
      </c>
      <c r="M1636" s="33">
        <v>2916</v>
      </c>
      <c r="N1636" s="33">
        <v>2916</v>
      </c>
      <c r="O1636" s="33">
        <v>0</v>
      </c>
      <c r="P1636" s="33" t="s">
        <v>26</v>
      </c>
      <c r="Q1636" s="33" t="s">
        <v>26</v>
      </c>
      <c r="R1636" s="39" t="str">
        <f>IF(Extensions53[[#This Row],[Category]]="higher", "priority","")</f>
        <v/>
      </c>
    </row>
    <row r="1637" spans="1:18" x14ac:dyDescent="0.3">
      <c r="A1637" s="40" t="s">
        <v>27053</v>
      </c>
      <c r="B1637" s="34" t="s">
        <v>27052</v>
      </c>
      <c r="C1637" s="40">
        <v>31504505</v>
      </c>
      <c r="D1637" s="35" t="s">
        <v>27045</v>
      </c>
      <c r="E1637" s="35" t="s">
        <v>27046</v>
      </c>
      <c r="F1637" s="35" t="s">
        <v>27054</v>
      </c>
      <c r="G1637" s="35" t="s">
        <v>27055</v>
      </c>
      <c r="H1637" s="35" t="s">
        <v>1835</v>
      </c>
      <c r="I1637" s="41">
        <v>92879</v>
      </c>
      <c r="J1637" s="35" t="s">
        <v>23</v>
      </c>
      <c r="K1637" s="35" t="s">
        <v>1835</v>
      </c>
      <c r="L1637" s="41">
        <v>92505</v>
      </c>
      <c r="M1637" s="35">
        <v>2100</v>
      </c>
      <c r="N1637" s="35">
        <v>2100</v>
      </c>
      <c r="O1637" s="35">
        <v>0</v>
      </c>
      <c r="P1637" s="35" t="s">
        <v>26</v>
      </c>
      <c r="Q1637" s="35" t="s">
        <v>26</v>
      </c>
      <c r="R1637" s="42" t="str">
        <f>IF(Extensions53[[#This Row],[Category]]="higher", "priority","")</f>
        <v/>
      </c>
    </row>
    <row r="1638" spans="1:18" x14ac:dyDescent="0.3">
      <c r="A1638" s="37" t="s">
        <v>22195</v>
      </c>
      <c r="B1638" s="32" t="s">
        <v>22194</v>
      </c>
      <c r="C1638" s="37">
        <v>25140605</v>
      </c>
      <c r="D1638" s="33" t="s">
        <v>22193</v>
      </c>
      <c r="E1638" s="33" t="s">
        <v>22194</v>
      </c>
      <c r="F1638" s="33" t="s">
        <v>22196</v>
      </c>
      <c r="G1638" s="33" t="s">
        <v>20772</v>
      </c>
      <c r="H1638" s="33" t="s">
        <v>1835</v>
      </c>
      <c r="I1638" s="38">
        <v>93001</v>
      </c>
      <c r="J1638" s="33" t="s">
        <v>23</v>
      </c>
      <c r="K1638" s="33" t="s">
        <v>1835</v>
      </c>
      <c r="L1638" s="38">
        <v>93001</v>
      </c>
      <c r="M1638" s="33">
        <v>2610</v>
      </c>
      <c r="N1638" s="33">
        <v>2610</v>
      </c>
      <c r="O1638" s="33">
        <v>0</v>
      </c>
      <c r="P1638" s="33" t="s">
        <v>26</v>
      </c>
      <c r="Q1638" s="33" t="s">
        <v>26</v>
      </c>
      <c r="R1638" s="39" t="str">
        <f>IF(Extensions53[[#This Row],[Category]]="higher", "priority","")</f>
        <v>priority</v>
      </c>
    </row>
    <row r="1639" spans="1:18" x14ac:dyDescent="0.3">
      <c r="A1639" s="40" t="s">
        <v>31056</v>
      </c>
      <c r="B1639" s="34" t="s">
        <v>31055</v>
      </c>
      <c r="C1639" s="40">
        <v>31935105</v>
      </c>
      <c r="D1639" s="35" t="s">
        <v>31043</v>
      </c>
      <c r="E1639" s="35" t="s">
        <v>31044</v>
      </c>
      <c r="F1639" s="35" t="s">
        <v>31057</v>
      </c>
      <c r="G1639" s="35" t="s">
        <v>20528</v>
      </c>
      <c r="H1639" s="35" t="s">
        <v>1835</v>
      </c>
      <c r="I1639" s="41">
        <v>93036</v>
      </c>
      <c r="J1639" s="35" t="s">
        <v>23</v>
      </c>
      <c r="K1639" s="35" t="s">
        <v>1835</v>
      </c>
      <c r="L1639" s="41">
        <v>91360</v>
      </c>
      <c r="M1639" s="35">
        <v>2610</v>
      </c>
      <c r="N1639" s="35">
        <v>2610</v>
      </c>
      <c r="O1639" s="35">
        <v>0</v>
      </c>
      <c r="P1639" s="35" t="s">
        <v>26</v>
      </c>
      <c r="Q1639" s="35" t="s">
        <v>26</v>
      </c>
      <c r="R1639" s="42" t="str">
        <f>IF(Extensions53[[#This Row],[Category]]="higher", "priority","")</f>
        <v/>
      </c>
    </row>
    <row r="1640" spans="1:18" x14ac:dyDescent="0.3">
      <c r="A1640" s="37" t="s">
        <v>18375</v>
      </c>
      <c r="B1640" s="32" t="s">
        <v>18374</v>
      </c>
      <c r="C1640" s="37">
        <v>14996405</v>
      </c>
      <c r="D1640" s="33" t="s">
        <v>18373</v>
      </c>
      <c r="E1640" s="33" t="s">
        <v>18374</v>
      </c>
      <c r="F1640" s="33" t="s">
        <v>18376</v>
      </c>
      <c r="G1640" s="33" t="s">
        <v>18377</v>
      </c>
      <c r="H1640" s="33" t="s">
        <v>1835</v>
      </c>
      <c r="I1640" s="38">
        <v>93060</v>
      </c>
      <c r="J1640" s="33" t="s">
        <v>23</v>
      </c>
      <c r="K1640" s="33" t="s">
        <v>1835</v>
      </c>
      <c r="L1640" s="38">
        <v>93003</v>
      </c>
      <c r="M1640" s="33">
        <v>2610</v>
      </c>
      <c r="N1640" s="33">
        <v>2610</v>
      </c>
      <c r="O1640" s="33">
        <v>0</v>
      </c>
      <c r="P1640" s="33" t="s">
        <v>26</v>
      </c>
      <c r="Q1640" s="33" t="s">
        <v>26</v>
      </c>
      <c r="R1640" s="39" t="str">
        <f>IF(Extensions53[[#This Row],[Category]]="higher", "priority","")</f>
        <v/>
      </c>
    </row>
    <row r="1641" spans="1:18" x14ac:dyDescent="0.3">
      <c r="A1641" s="40" t="s">
        <v>27097</v>
      </c>
      <c r="B1641" s="34" t="s">
        <v>6815</v>
      </c>
      <c r="C1641" s="40">
        <v>31506505</v>
      </c>
      <c r="D1641" s="35" t="s">
        <v>27092</v>
      </c>
      <c r="E1641" s="35" t="s">
        <v>27093</v>
      </c>
      <c r="F1641" s="35" t="s">
        <v>27098</v>
      </c>
      <c r="G1641" s="35" t="s">
        <v>20412</v>
      </c>
      <c r="H1641" s="35" t="s">
        <v>1835</v>
      </c>
      <c r="I1641" s="41">
        <v>93101</v>
      </c>
      <c r="J1641" s="35" t="s">
        <v>23</v>
      </c>
      <c r="K1641" s="35" t="s">
        <v>1835</v>
      </c>
      <c r="L1641" s="41">
        <v>93108</v>
      </c>
      <c r="M1641" s="35">
        <v>2610</v>
      </c>
      <c r="N1641" s="35">
        <v>2610</v>
      </c>
      <c r="O1641" s="35">
        <v>0</v>
      </c>
      <c r="P1641" s="35" t="s">
        <v>26</v>
      </c>
      <c r="Q1641" s="35" t="s">
        <v>26</v>
      </c>
      <c r="R1641" s="42" t="str">
        <f>IF(Extensions53[[#This Row],[Category]]="higher", "priority","")</f>
        <v/>
      </c>
    </row>
    <row r="1642" spans="1:18" x14ac:dyDescent="0.3">
      <c r="A1642" s="37" t="s">
        <v>20410</v>
      </c>
      <c r="B1642" s="32" t="s">
        <v>20409</v>
      </c>
      <c r="C1642" s="37">
        <v>21110105</v>
      </c>
      <c r="D1642" s="33" t="s">
        <v>20408</v>
      </c>
      <c r="E1642" s="33" t="s">
        <v>20409</v>
      </c>
      <c r="F1642" s="33" t="s">
        <v>20411</v>
      </c>
      <c r="G1642" s="33" t="s">
        <v>20412</v>
      </c>
      <c r="H1642" s="33" t="s">
        <v>1835</v>
      </c>
      <c r="I1642" s="38">
        <v>93108</v>
      </c>
      <c r="J1642" s="33" t="s">
        <v>23</v>
      </c>
      <c r="K1642" s="33" t="s">
        <v>1835</v>
      </c>
      <c r="L1642" s="38">
        <v>93013</v>
      </c>
      <c r="M1642" s="33">
        <v>2610</v>
      </c>
      <c r="N1642" s="33">
        <v>2610</v>
      </c>
      <c r="O1642" s="33">
        <v>0</v>
      </c>
      <c r="P1642" s="33" t="s">
        <v>26</v>
      </c>
      <c r="Q1642" s="33" t="s">
        <v>26</v>
      </c>
      <c r="R1642" s="39" t="str">
        <f>IF(Extensions53[[#This Row],[Category]]="higher", "priority","")</f>
        <v/>
      </c>
    </row>
    <row r="1643" spans="1:18" x14ac:dyDescent="0.3">
      <c r="A1643" s="40" t="s">
        <v>6358</v>
      </c>
      <c r="B1643" s="34" t="s">
        <v>6357</v>
      </c>
      <c r="C1643" s="40">
        <v>11929105</v>
      </c>
      <c r="D1643" s="35" t="s">
        <v>6355</v>
      </c>
      <c r="E1643" s="35" t="s">
        <v>6356</v>
      </c>
      <c r="F1643" s="35" t="s">
        <v>6359</v>
      </c>
      <c r="G1643" s="35" t="s">
        <v>6360</v>
      </c>
      <c r="H1643" s="35" t="s">
        <v>1835</v>
      </c>
      <c r="I1643" s="41">
        <v>93111</v>
      </c>
      <c r="J1643" s="35" t="s">
        <v>23</v>
      </c>
      <c r="K1643" s="35" t="s">
        <v>1835</v>
      </c>
      <c r="L1643" s="41">
        <v>93012</v>
      </c>
      <c r="M1643" s="35">
        <v>2610</v>
      </c>
      <c r="N1643" s="35">
        <v>2610</v>
      </c>
      <c r="O1643" s="35">
        <v>0</v>
      </c>
      <c r="P1643" s="35" t="s">
        <v>26</v>
      </c>
      <c r="Q1643" s="35" t="s">
        <v>26</v>
      </c>
      <c r="R1643" s="42" t="str">
        <f>IF(Extensions53[[#This Row],[Category]]="higher", "priority","")</f>
        <v/>
      </c>
    </row>
    <row r="1644" spans="1:18" x14ac:dyDescent="0.3">
      <c r="A1644" s="37" t="s">
        <v>20415</v>
      </c>
      <c r="B1644" s="32" t="s">
        <v>19422</v>
      </c>
      <c r="C1644" s="37">
        <v>21111305</v>
      </c>
      <c r="D1644" s="33" t="s">
        <v>20413</v>
      </c>
      <c r="E1644" s="33" t="s">
        <v>20414</v>
      </c>
      <c r="F1644" s="33" t="s">
        <v>20416</v>
      </c>
      <c r="G1644" s="33" t="s">
        <v>20417</v>
      </c>
      <c r="H1644" s="33" t="s">
        <v>1835</v>
      </c>
      <c r="I1644" s="38">
        <v>93210</v>
      </c>
      <c r="J1644" s="33" t="s">
        <v>23</v>
      </c>
      <c r="K1644" s="33" t="s">
        <v>1835</v>
      </c>
      <c r="L1644" s="38">
        <v>93720</v>
      </c>
      <c r="M1644" s="33">
        <v>1527</v>
      </c>
      <c r="N1644" s="33">
        <v>1527</v>
      </c>
      <c r="O1644" s="33">
        <v>0</v>
      </c>
      <c r="P1644" s="33" t="s">
        <v>26</v>
      </c>
      <c r="Q1644" s="33" t="s">
        <v>26</v>
      </c>
      <c r="R1644" s="39" t="str">
        <f>IF(Extensions53[[#This Row],[Category]]="higher", "priority","")</f>
        <v>priority</v>
      </c>
    </row>
    <row r="1645" spans="1:18" x14ac:dyDescent="0.3">
      <c r="A1645" s="40" t="s">
        <v>16575</v>
      </c>
      <c r="B1645" s="34" t="s">
        <v>16526</v>
      </c>
      <c r="C1645" s="40">
        <v>14942105</v>
      </c>
      <c r="D1645" s="35" t="s">
        <v>16574</v>
      </c>
      <c r="E1645" s="35" t="s">
        <v>16526</v>
      </c>
      <c r="F1645" s="35" t="s">
        <v>16576</v>
      </c>
      <c r="G1645" s="35" t="s">
        <v>16577</v>
      </c>
      <c r="H1645" s="35" t="s">
        <v>1835</v>
      </c>
      <c r="I1645" s="41">
        <v>93230</v>
      </c>
      <c r="J1645" s="35" t="s">
        <v>23</v>
      </c>
      <c r="K1645" s="35" t="s">
        <v>1835</v>
      </c>
      <c r="L1645" s="41">
        <v>93277</v>
      </c>
      <c r="M1645" s="35">
        <v>1350</v>
      </c>
      <c r="N1645" s="35">
        <v>1350</v>
      </c>
      <c r="O1645" s="35">
        <v>0</v>
      </c>
      <c r="P1645" s="35" t="s">
        <v>26</v>
      </c>
      <c r="Q1645" s="35" t="s">
        <v>26</v>
      </c>
      <c r="R1645" s="42" t="str">
        <f>IF(Extensions53[[#This Row],[Category]]="higher", "priority","")</f>
        <v/>
      </c>
    </row>
    <row r="1646" spans="1:18" x14ac:dyDescent="0.3">
      <c r="A1646" s="37" t="s">
        <v>21211</v>
      </c>
      <c r="B1646" s="32" t="s">
        <v>21210</v>
      </c>
      <c r="C1646" s="37">
        <v>24800205</v>
      </c>
      <c r="D1646" s="33" t="s">
        <v>21208</v>
      </c>
      <c r="E1646" s="33" t="s">
        <v>21209</v>
      </c>
      <c r="F1646" s="33" t="s">
        <v>21212</v>
      </c>
      <c r="G1646" s="33" t="s">
        <v>16577</v>
      </c>
      <c r="H1646" s="33" t="s">
        <v>1835</v>
      </c>
      <c r="I1646" s="38">
        <v>93230</v>
      </c>
      <c r="J1646" s="33" t="s">
        <v>23</v>
      </c>
      <c r="K1646" s="33" t="s">
        <v>1835</v>
      </c>
      <c r="L1646" s="38">
        <v>93277</v>
      </c>
      <c r="M1646" s="33">
        <v>1350</v>
      </c>
      <c r="N1646" s="33">
        <v>1350</v>
      </c>
      <c r="O1646" s="33">
        <v>0</v>
      </c>
      <c r="P1646" s="33" t="s">
        <v>26</v>
      </c>
      <c r="Q1646" s="33" t="s">
        <v>26</v>
      </c>
      <c r="R1646" s="39" t="str">
        <f>IF(Extensions53[[#This Row],[Category]]="higher", "priority","")</f>
        <v/>
      </c>
    </row>
    <row r="1647" spans="1:18" x14ac:dyDescent="0.3">
      <c r="A1647" s="40" t="s">
        <v>22325</v>
      </c>
      <c r="B1647" s="34" t="s">
        <v>22324</v>
      </c>
      <c r="C1647" s="40">
        <v>25187605</v>
      </c>
      <c r="D1647" s="35" t="s">
        <v>22312</v>
      </c>
      <c r="E1647" s="35" t="s">
        <v>22313</v>
      </c>
      <c r="F1647" s="35" t="s">
        <v>22326</v>
      </c>
      <c r="G1647" s="35" t="s">
        <v>22327</v>
      </c>
      <c r="H1647" s="35" t="s">
        <v>1835</v>
      </c>
      <c r="I1647" s="41">
        <v>93257</v>
      </c>
      <c r="J1647" s="35" t="s">
        <v>23</v>
      </c>
      <c r="K1647" s="35" t="s">
        <v>1835</v>
      </c>
      <c r="L1647" s="41">
        <v>93291</v>
      </c>
      <c r="M1647" s="35">
        <v>1350</v>
      </c>
      <c r="N1647" s="35">
        <v>1350</v>
      </c>
      <c r="O1647" s="35">
        <v>0</v>
      </c>
      <c r="P1647" s="35" t="s">
        <v>26</v>
      </c>
      <c r="Q1647" s="35" t="s">
        <v>26</v>
      </c>
      <c r="R1647" s="42" t="str">
        <f>IF(Extensions53[[#This Row],[Category]]="higher", "priority","")</f>
        <v>priority</v>
      </c>
    </row>
    <row r="1648" spans="1:18" x14ac:dyDescent="0.3">
      <c r="A1648" s="37" t="s">
        <v>20517</v>
      </c>
      <c r="B1648" s="32" t="s">
        <v>20516</v>
      </c>
      <c r="C1648" s="37">
        <v>21121705</v>
      </c>
      <c r="D1648" s="33" t="s">
        <v>20514</v>
      </c>
      <c r="E1648" s="33" t="s">
        <v>20515</v>
      </c>
      <c r="F1648" s="33" t="s">
        <v>20518</v>
      </c>
      <c r="G1648" s="33" t="s">
        <v>20519</v>
      </c>
      <c r="H1648" s="33" t="s">
        <v>1835</v>
      </c>
      <c r="I1648" s="38">
        <v>93401</v>
      </c>
      <c r="J1648" s="33" t="s">
        <v>23</v>
      </c>
      <c r="K1648" s="33" t="s">
        <v>1835</v>
      </c>
      <c r="L1648" s="38">
        <v>93401</v>
      </c>
      <c r="M1648" s="33">
        <v>2088</v>
      </c>
      <c r="N1648" s="33">
        <v>2088</v>
      </c>
      <c r="O1648" s="33">
        <v>0</v>
      </c>
      <c r="P1648" s="33" t="s">
        <v>26</v>
      </c>
      <c r="Q1648" s="33" t="s">
        <v>26</v>
      </c>
      <c r="R1648" s="39" t="str">
        <f>IF(Extensions53[[#This Row],[Category]]="higher", "priority","")</f>
        <v/>
      </c>
    </row>
    <row r="1649" spans="1:18" x14ac:dyDescent="0.3">
      <c r="A1649" s="40" t="s">
        <v>16828</v>
      </c>
      <c r="B1649" s="34" t="s">
        <v>8145</v>
      </c>
      <c r="C1649" s="40">
        <v>14948105</v>
      </c>
      <c r="D1649" s="35" t="s">
        <v>16826</v>
      </c>
      <c r="E1649" s="35" t="s">
        <v>16827</v>
      </c>
      <c r="F1649" s="35" t="s">
        <v>16829</v>
      </c>
      <c r="G1649" s="35" t="s">
        <v>16830</v>
      </c>
      <c r="H1649" s="35" t="s">
        <v>1835</v>
      </c>
      <c r="I1649" s="41">
        <v>93420</v>
      </c>
      <c r="J1649" s="35" t="s">
        <v>23</v>
      </c>
      <c r="K1649" s="35" t="s">
        <v>1835</v>
      </c>
      <c r="L1649" s="41">
        <v>93403</v>
      </c>
      <c r="M1649" s="35">
        <v>2088</v>
      </c>
      <c r="N1649" s="35">
        <v>2088</v>
      </c>
      <c r="O1649" s="35">
        <v>0</v>
      </c>
      <c r="P1649" s="35" t="s">
        <v>26</v>
      </c>
      <c r="Q1649" s="35" t="s">
        <v>26</v>
      </c>
      <c r="R1649" s="42" t="str">
        <f>IF(Extensions53[[#This Row],[Category]]="higher", "priority","")</f>
        <v/>
      </c>
    </row>
    <row r="1650" spans="1:18" x14ac:dyDescent="0.3">
      <c r="A1650" s="37" t="s">
        <v>20520</v>
      </c>
      <c r="B1650" s="32" t="s">
        <v>20516</v>
      </c>
      <c r="C1650" s="37">
        <v>21121705</v>
      </c>
      <c r="D1650" s="33" t="s">
        <v>20514</v>
      </c>
      <c r="E1650" s="33" t="s">
        <v>20515</v>
      </c>
      <c r="F1650" s="33" t="s">
        <v>20521</v>
      </c>
      <c r="G1650" s="33" t="s">
        <v>20522</v>
      </c>
      <c r="H1650" s="33" t="s">
        <v>1835</v>
      </c>
      <c r="I1650" s="38">
        <v>93422</v>
      </c>
      <c r="J1650" s="33" t="s">
        <v>23</v>
      </c>
      <c r="K1650" s="33" t="s">
        <v>1835</v>
      </c>
      <c r="L1650" s="38">
        <v>93401</v>
      </c>
      <c r="M1650" s="33">
        <v>2088</v>
      </c>
      <c r="N1650" s="33">
        <v>2088</v>
      </c>
      <c r="O1650" s="33">
        <v>0</v>
      </c>
      <c r="P1650" s="33" t="s">
        <v>26</v>
      </c>
      <c r="Q1650" s="33" t="s">
        <v>26</v>
      </c>
      <c r="R1650" s="39" t="str">
        <f>IF(Extensions53[[#This Row],[Category]]="higher", "priority","")</f>
        <v/>
      </c>
    </row>
    <row r="1651" spans="1:18" x14ac:dyDescent="0.3">
      <c r="A1651" s="40" t="s">
        <v>17604</v>
      </c>
      <c r="B1651" s="34" t="s">
        <v>17603</v>
      </c>
      <c r="C1651" s="40">
        <v>14964405</v>
      </c>
      <c r="D1651" s="35" t="s">
        <v>17601</v>
      </c>
      <c r="E1651" s="35" t="s">
        <v>17602</v>
      </c>
      <c r="F1651" s="35" t="s">
        <v>17605</v>
      </c>
      <c r="G1651" s="35" t="s">
        <v>17606</v>
      </c>
      <c r="H1651" s="35" t="s">
        <v>1835</v>
      </c>
      <c r="I1651" s="41">
        <v>93436</v>
      </c>
      <c r="J1651" s="35" t="s">
        <v>23</v>
      </c>
      <c r="K1651" s="35" t="s">
        <v>1835</v>
      </c>
      <c r="L1651" s="41">
        <v>93454</v>
      </c>
      <c r="M1651" s="35">
        <v>1899</v>
      </c>
      <c r="N1651" s="35">
        <v>1899</v>
      </c>
      <c r="O1651" s="35">
        <v>0</v>
      </c>
      <c r="P1651" s="35" t="s">
        <v>26</v>
      </c>
      <c r="Q1651" s="35" t="s">
        <v>26</v>
      </c>
      <c r="R1651" s="42" t="str">
        <f>IF(Extensions53[[#This Row],[Category]]="higher", "priority","")</f>
        <v/>
      </c>
    </row>
    <row r="1652" spans="1:18" x14ac:dyDescent="0.3">
      <c r="A1652" s="37" t="s">
        <v>17608</v>
      </c>
      <c r="B1652" s="32" t="s">
        <v>17607</v>
      </c>
      <c r="C1652" s="37">
        <v>14964405</v>
      </c>
      <c r="D1652" s="33" t="s">
        <v>17601</v>
      </c>
      <c r="E1652" s="33" t="s">
        <v>17602</v>
      </c>
      <c r="F1652" s="33" t="s">
        <v>17609</v>
      </c>
      <c r="G1652" s="33" t="s">
        <v>17610</v>
      </c>
      <c r="H1652" s="33" t="s">
        <v>1835</v>
      </c>
      <c r="I1652" s="38">
        <v>93437</v>
      </c>
      <c r="J1652" s="33" t="s">
        <v>23</v>
      </c>
      <c r="K1652" s="33" t="s">
        <v>1835</v>
      </c>
      <c r="L1652" s="38">
        <v>93454</v>
      </c>
      <c r="M1652" s="33">
        <v>1899</v>
      </c>
      <c r="N1652" s="33">
        <v>1899</v>
      </c>
      <c r="O1652" s="33">
        <v>0</v>
      </c>
      <c r="P1652" s="33" t="s">
        <v>26</v>
      </c>
      <c r="Q1652" s="33" t="s">
        <v>26</v>
      </c>
      <c r="R1652" s="39" t="str">
        <f>IF(Extensions53[[#This Row],[Category]]="higher", "priority","")</f>
        <v>priority</v>
      </c>
    </row>
    <row r="1653" spans="1:18" x14ac:dyDescent="0.3">
      <c r="A1653" s="40" t="s">
        <v>16832</v>
      </c>
      <c r="B1653" s="34" t="s">
        <v>16831</v>
      </c>
      <c r="C1653" s="40">
        <v>14948105</v>
      </c>
      <c r="D1653" s="35" t="s">
        <v>16826</v>
      </c>
      <c r="E1653" s="35" t="s">
        <v>16827</v>
      </c>
      <c r="F1653" s="35" t="s">
        <v>16833</v>
      </c>
      <c r="G1653" s="35" t="s">
        <v>16834</v>
      </c>
      <c r="H1653" s="35" t="s">
        <v>1835</v>
      </c>
      <c r="I1653" s="41">
        <v>93446</v>
      </c>
      <c r="J1653" s="35" t="s">
        <v>23</v>
      </c>
      <c r="K1653" s="35" t="s">
        <v>1835</v>
      </c>
      <c r="L1653" s="41">
        <v>93403</v>
      </c>
      <c r="M1653" s="35">
        <v>2088</v>
      </c>
      <c r="N1653" s="35">
        <v>2088</v>
      </c>
      <c r="O1653" s="35">
        <v>0</v>
      </c>
      <c r="P1653" s="35" t="s">
        <v>26</v>
      </c>
      <c r="Q1653" s="35" t="s">
        <v>26</v>
      </c>
      <c r="R1653" s="42" t="str">
        <f>IF(Extensions53[[#This Row],[Category]]="higher", "priority","")</f>
        <v/>
      </c>
    </row>
    <row r="1654" spans="1:18" x14ac:dyDescent="0.3">
      <c r="A1654" s="37" t="s">
        <v>17612</v>
      </c>
      <c r="B1654" s="32" t="s">
        <v>17611</v>
      </c>
      <c r="C1654" s="37">
        <v>14964405</v>
      </c>
      <c r="D1654" s="33" t="s">
        <v>17601</v>
      </c>
      <c r="E1654" s="33" t="s">
        <v>17602</v>
      </c>
      <c r="F1654" s="33" t="s">
        <v>17613</v>
      </c>
      <c r="G1654" s="33" t="s">
        <v>17614</v>
      </c>
      <c r="H1654" s="33" t="s">
        <v>1835</v>
      </c>
      <c r="I1654" s="38">
        <v>93460</v>
      </c>
      <c r="J1654" s="33" t="s">
        <v>23</v>
      </c>
      <c r="K1654" s="33" t="s">
        <v>1835</v>
      </c>
      <c r="L1654" s="38">
        <v>93454</v>
      </c>
      <c r="M1654" s="33">
        <v>1899</v>
      </c>
      <c r="N1654" s="33">
        <v>1899</v>
      </c>
      <c r="O1654" s="33">
        <v>0</v>
      </c>
      <c r="P1654" s="33" t="s">
        <v>26</v>
      </c>
      <c r="Q1654" s="33" t="s">
        <v>26</v>
      </c>
      <c r="R1654" s="39" t="str">
        <f>IF(Extensions53[[#This Row],[Category]]="higher", "priority","")</f>
        <v/>
      </c>
    </row>
    <row r="1655" spans="1:18" x14ac:dyDescent="0.3">
      <c r="A1655" s="40" t="s">
        <v>20435</v>
      </c>
      <c r="B1655" s="34" t="s">
        <v>20434</v>
      </c>
      <c r="C1655" s="40">
        <v>21114705</v>
      </c>
      <c r="D1655" s="35" t="s">
        <v>20433</v>
      </c>
      <c r="E1655" s="35" t="s">
        <v>20434</v>
      </c>
      <c r="F1655" s="35" t="s">
        <v>20436</v>
      </c>
      <c r="G1655" s="35" t="s">
        <v>1338</v>
      </c>
      <c r="H1655" s="35" t="s">
        <v>1835</v>
      </c>
      <c r="I1655" s="41">
        <v>93534</v>
      </c>
      <c r="J1655" s="35" t="s">
        <v>23</v>
      </c>
      <c r="K1655" s="35" t="s">
        <v>1835</v>
      </c>
      <c r="L1655" s="41">
        <v>93534</v>
      </c>
      <c r="M1655" s="35">
        <v>1764</v>
      </c>
      <c r="N1655" s="35">
        <v>1764</v>
      </c>
      <c r="O1655" s="35">
        <v>0</v>
      </c>
      <c r="P1655" s="35" t="s">
        <v>26</v>
      </c>
      <c r="Q1655" s="35" t="s">
        <v>26</v>
      </c>
      <c r="R1655" s="42" t="str">
        <f>IF(Extensions53[[#This Row],[Category]]="higher", "priority","")</f>
        <v/>
      </c>
    </row>
    <row r="1656" spans="1:18" x14ac:dyDescent="0.3">
      <c r="A1656" s="37" t="s">
        <v>13860</v>
      </c>
      <c r="B1656" s="32" t="s">
        <v>13859</v>
      </c>
      <c r="C1656" s="37">
        <v>14920105</v>
      </c>
      <c r="D1656" s="33" t="s">
        <v>13857</v>
      </c>
      <c r="E1656" s="33" t="s">
        <v>13858</v>
      </c>
      <c r="F1656" s="33" t="s">
        <v>13861</v>
      </c>
      <c r="G1656" s="33" t="s">
        <v>1338</v>
      </c>
      <c r="H1656" s="33" t="s">
        <v>1835</v>
      </c>
      <c r="I1656" s="38">
        <v>93536</v>
      </c>
      <c r="J1656" s="33" t="s">
        <v>23</v>
      </c>
      <c r="K1656" s="33" t="s">
        <v>1835</v>
      </c>
      <c r="L1656" s="38">
        <v>93536</v>
      </c>
      <c r="M1656" s="33">
        <v>1764</v>
      </c>
      <c r="N1656" s="33">
        <v>1764</v>
      </c>
      <c r="O1656" s="33">
        <v>0</v>
      </c>
      <c r="P1656" s="33" t="s">
        <v>26</v>
      </c>
      <c r="Q1656" s="33" t="s">
        <v>26</v>
      </c>
      <c r="R1656" s="39" t="str">
        <f>IF(Extensions53[[#This Row],[Category]]="higher", "priority","")</f>
        <v>priority</v>
      </c>
    </row>
    <row r="1657" spans="1:18" x14ac:dyDescent="0.3">
      <c r="A1657" s="40" t="s">
        <v>13863</v>
      </c>
      <c r="B1657" s="34" t="s">
        <v>13862</v>
      </c>
      <c r="C1657" s="40">
        <v>14920105</v>
      </c>
      <c r="D1657" s="35" t="s">
        <v>13857</v>
      </c>
      <c r="E1657" s="35" t="s">
        <v>13858</v>
      </c>
      <c r="F1657" s="35" t="s">
        <v>13864</v>
      </c>
      <c r="G1657" s="35" t="s">
        <v>13865</v>
      </c>
      <c r="H1657" s="35" t="s">
        <v>1835</v>
      </c>
      <c r="I1657" s="41">
        <v>93550</v>
      </c>
      <c r="J1657" s="35" t="s">
        <v>23</v>
      </c>
      <c r="K1657" s="35" t="s">
        <v>1835</v>
      </c>
      <c r="L1657" s="41">
        <v>93536</v>
      </c>
      <c r="M1657" s="35">
        <v>1764</v>
      </c>
      <c r="N1657" s="35">
        <v>1764</v>
      </c>
      <c r="O1657" s="35">
        <v>0</v>
      </c>
      <c r="P1657" s="35" t="s">
        <v>26</v>
      </c>
      <c r="Q1657" s="35" t="s">
        <v>26</v>
      </c>
      <c r="R1657" s="42" t="str">
        <f>IF(Extensions53[[#This Row],[Category]]="higher", "priority","")</f>
        <v/>
      </c>
    </row>
    <row r="1658" spans="1:18" x14ac:dyDescent="0.3">
      <c r="A1658" s="37" t="s">
        <v>8107</v>
      </c>
      <c r="B1658" s="32" t="s">
        <v>8106</v>
      </c>
      <c r="C1658" s="37">
        <v>14131505</v>
      </c>
      <c r="D1658" s="33" t="s">
        <v>8105</v>
      </c>
      <c r="E1658" s="33" t="s">
        <v>8106</v>
      </c>
      <c r="F1658" s="33" t="s">
        <v>8108</v>
      </c>
      <c r="G1658" s="33" t="s">
        <v>2785</v>
      </c>
      <c r="H1658" s="33" t="s">
        <v>1835</v>
      </c>
      <c r="I1658" s="38">
        <v>93611</v>
      </c>
      <c r="J1658" s="33" t="s">
        <v>23</v>
      </c>
      <c r="K1658" s="33" t="s">
        <v>1835</v>
      </c>
      <c r="L1658" s="38">
        <v>93730</v>
      </c>
      <c r="M1658" s="33">
        <v>1527</v>
      </c>
      <c r="N1658" s="33">
        <v>1527</v>
      </c>
      <c r="O1658" s="33">
        <v>0</v>
      </c>
      <c r="P1658" s="33" t="s">
        <v>26</v>
      </c>
      <c r="Q1658" s="33" t="s">
        <v>26</v>
      </c>
      <c r="R1658" s="39" t="str">
        <f>IF(Extensions53[[#This Row],[Category]]="higher", "priority","")</f>
        <v/>
      </c>
    </row>
    <row r="1659" spans="1:18" x14ac:dyDescent="0.3">
      <c r="A1659" s="40" t="s">
        <v>8112</v>
      </c>
      <c r="B1659" s="34" t="s">
        <v>8111</v>
      </c>
      <c r="C1659" s="40">
        <v>14131605</v>
      </c>
      <c r="D1659" s="35" t="s">
        <v>8109</v>
      </c>
      <c r="E1659" s="35" t="s">
        <v>8110</v>
      </c>
      <c r="F1659" s="35" t="s">
        <v>8113</v>
      </c>
      <c r="G1659" s="35" t="s">
        <v>8114</v>
      </c>
      <c r="H1659" s="35" t="s">
        <v>1835</v>
      </c>
      <c r="I1659" s="41">
        <v>93622</v>
      </c>
      <c r="J1659" s="35" t="s">
        <v>23</v>
      </c>
      <c r="K1659" s="35" t="s">
        <v>1835</v>
      </c>
      <c r="L1659" s="41">
        <v>93210</v>
      </c>
      <c r="M1659" s="35">
        <v>1527</v>
      </c>
      <c r="N1659" s="35">
        <v>1527</v>
      </c>
      <c r="O1659" s="35">
        <v>0</v>
      </c>
      <c r="P1659" s="35" t="s">
        <v>26</v>
      </c>
      <c r="Q1659" s="35" t="s">
        <v>26</v>
      </c>
      <c r="R1659" s="42" t="str">
        <f>IF(Extensions53[[#This Row],[Category]]="higher", "priority","")</f>
        <v/>
      </c>
    </row>
    <row r="1660" spans="1:18" x14ac:dyDescent="0.3">
      <c r="A1660" s="37" t="s">
        <v>11600</v>
      </c>
      <c r="B1660" s="32" t="s">
        <v>11599</v>
      </c>
      <c r="C1660" s="37">
        <v>14910405</v>
      </c>
      <c r="D1660" s="33" t="s">
        <v>11597</v>
      </c>
      <c r="E1660" s="33" t="s">
        <v>11598</v>
      </c>
      <c r="F1660" s="33" t="s">
        <v>11601</v>
      </c>
      <c r="G1660" s="33" t="s">
        <v>11602</v>
      </c>
      <c r="H1660" s="33" t="s">
        <v>1835</v>
      </c>
      <c r="I1660" s="38">
        <v>93635</v>
      </c>
      <c r="J1660" s="33" t="s">
        <v>23</v>
      </c>
      <c r="K1660" s="33" t="s">
        <v>1835</v>
      </c>
      <c r="L1660" s="38">
        <v>95348</v>
      </c>
      <c r="M1660" s="33">
        <v>1365</v>
      </c>
      <c r="N1660" s="33">
        <v>1365</v>
      </c>
      <c r="O1660" s="33">
        <v>0</v>
      </c>
      <c r="P1660" s="33" t="s">
        <v>26</v>
      </c>
      <c r="Q1660" s="33" t="s">
        <v>26</v>
      </c>
      <c r="R1660" s="39" t="str">
        <f>IF(Extensions53[[#This Row],[Category]]="higher", "priority","")</f>
        <v/>
      </c>
    </row>
    <row r="1661" spans="1:18" x14ac:dyDescent="0.3">
      <c r="A1661" s="40" t="s">
        <v>16309</v>
      </c>
      <c r="B1661" s="34" t="s">
        <v>16308</v>
      </c>
      <c r="C1661" s="40">
        <v>14937405</v>
      </c>
      <c r="D1661" s="35" t="s">
        <v>16306</v>
      </c>
      <c r="E1661" s="35" t="s">
        <v>16307</v>
      </c>
      <c r="F1661" s="35" t="s">
        <v>16310</v>
      </c>
      <c r="G1661" s="35" t="s">
        <v>16311</v>
      </c>
      <c r="H1661" s="35" t="s">
        <v>1835</v>
      </c>
      <c r="I1661" s="41">
        <v>93638</v>
      </c>
      <c r="J1661" s="35" t="s">
        <v>23</v>
      </c>
      <c r="K1661" s="35" t="s">
        <v>1835</v>
      </c>
      <c r="L1661" s="41">
        <v>93654</v>
      </c>
      <c r="M1661" s="35">
        <v>1527</v>
      </c>
      <c r="N1661" s="35">
        <v>1527</v>
      </c>
      <c r="O1661" s="35">
        <v>0</v>
      </c>
      <c r="P1661" s="35" t="s">
        <v>26</v>
      </c>
      <c r="Q1661" s="35" t="s">
        <v>26</v>
      </c>
      <c r="R1661" s="42" t="str">
        <f>IF(Extensions53[[#This Row],[Category]]="higher", "priority","")</f>
        <v/>
      </c>
    </row>
    <row r="1662" spans="1:18" x14ac:dyDescent="0.3">
      <c r="A1662" s="37" t="s">
        <v>16313</v>
      </c>
      <c r="B1662" s="32" t="s">
        <v>16312</v>
      </c>
      <c r="C1662" s="37">
        <v>14937405</v>
      </c>
      <c r="D1662" s="33" t="s">
        <v>16306</v>
      </c>
      <c r="E1662" s="33" t="s">
        <v>16307</v>
      </c>
      <c r="F1662" s="33" t="s">
        <v>16314</v>
      </c>
      <c r="G1662" s="33" t="s">
        <v>16315</v>
      </c>
      <c r="H1662" s="33" t="s">
        <v>1835</v>
      </c>
      <c r="I1662" s="38">
        <v>93664</v>
      </c>
      <c r="J1662" s="33" t="s">
        <v>23</v>
      </c>
      <c r="K1662" s="33" t="s">
        <v>1835</v>
      </c>
      <c r="L1662" s="38">
        <v>93654</v>
      </c>
      <c r="M1662" s="33">
        <v>1527</v>
      </c>
      <c r="N1662" s="33">
        <v>1527</v>
      </c>
      <c r="O1662" s="33">
        <v>0</v>
      </c>
      <c r="P1662" s="33" t="s">
        <v>26</v>
      </c>
      <c r="Q1662" s="33" t="s">
        <v>26</v>
      </c>
      <c r="R1662" s="39" t="str">
        <f>IF(Extensions53[[#This Row],[Category]]="higher", "priority","")</f>
        <v/>
      </c>
    </row>
    <row r="1663" spans="1:18" x14ac:dyDescent="0.3">
      <c r="A1663" s="40" t="s">
        <v>20512</v>
      </c>
      <c r="B1663" s="34" t="s">
        <v>20511</v>
      </c>
      <c r="C1663" s="40">
        <v>21121505</v>
      </c>
      <c r="D1663" s="35" t="s">
        <v>20488</v>
      </c>
      <c r="E1663" s="35" t="s">
        <v>20489</v>
      </c>
      <c r="F1663" s="35" t="s">
        <v>20513</v>
      </c>
      <c r="G1663" s="35" t="s">
        <v>6119</v>
      </c>
      <c r="H1663" s="35" t="s">
        <v>1835</v>
      </c>
      <c r="I1663" s="41">
        <v>93710</v>
      </c>
      <c r="J1663" s="35" t="s">
        <v>23</v>
      </c>
      <c r="K1663" s="35" t="s">
        <v>1835</v>
      </c>
      <c r="L1663" s="41">
        <v>93720</v>
      </c>
      <c r="M1663" s="35">
        <v>1527</v>
      </c>
      <c r="N1663" s="35">
        <v>1527</v>
      </c>
      <c r="O1663" s="35">
        <v>0</v>
      </c>
      <c r="P1663" s="35" t="s">
        <v>26</v>
      </c>
      <c r="Q1663" s="35" t="s">
        <v>26</v>
      </c>
      <c r="R1663" s="42" t="str">
        <f>IF(Extensions53[[#This Row],[Category]]="higher", "priority","")</f>
        <v>priority</v>
      </c>
    </row>
    <row r="1664" spans="1:18" x14ac:dyDescent="0.3">
      <c r="A1664" s="37" t="s">
        <v>31973</v>
      </c>
      <c r="B1664" s="32" t="s">
        <v>31968</v>
      </c>
      <c r="C1664" s="37">
        <v>31971105</v>
      </c>
      <c r="D1664" s="33" t="s">
        <v>31967</v>
      </c>
      <c r="E1664" s="33" t="s">
        <v>31968</v>
      </c>
      <c r="F1664" s="33" t="s">
        <v>31974</v>
      </c>
      <c r="G1664" s="33" t="s">
        <v>6119</v>
      </c>
      <c r="H1664" s="33" t="s">
        <v>1835</v>
      </c>
      <c r="I1664" s="38">
        <v>93720</v>
      </c>
      <c r="J1664" s="33" t="s">
        <v>23</v>
      </c>
      <c r="K1664" s="33" t="s">
        <v>1835</v>
      </c>
      <c r="L1664" s="38">
        <v>93702</v>
      </c>
      <c r="M1664" s="33">
        <v>1527</v>
      </c>
      <c r="N1664" s="33">
        <v>1527</v>
      </c>
      <c r="O1664" s="33">
        <v>0</v>
      </c>
      <c r="P1664" s="33" t="s">
        <v>26</v>
      </c>
      <c r="Q1664" s="33" t="s">
        <v>26</v>
      </c>
      <c r="R1664" s="39" t="str">
        <f>IF(Extensions53[[#This Row],[Category]]="higher", "priority","")</f>
        <v/>
      </c>
    </row>
    <row r="1665" spans="1:18" x14ac:dyDescent="0.3">
      <c r="A1665" s="40" t="s">
        <v>6117</v>
      </c>
      <c r="B1665" s="34" t="s">
        <v>6116</v>
      </c>
      <c r="C1665" s="40">
        <v>11919105</v>
      </c>
      <c r="D1665" s="35" t="s">
        <v>6114</v>
      </c>
      <c r="E1665" s="35" t="s">
        <v>6115</v>
      </c>
      <c r="F1665" s="35" t="s">
        <v>6118</v>
      </c>
      <c r="G1665" s="35" t="s">
        <v>6119</v>
      </c>
      <c r="H1665" s="35" t="s">
        <v>1835</v>
      </c>
      <c r="I1665" s="41">
        <v>93740</v>
      </c>
      <c r="J1665" s="35" t="s">
        <v>23</v>
      </c>
      <c r="K1665" s="35" t="s">
        <v>1835</v>
      </c>
      <c r="L1665" s="41">
        <v>93740</v>
      </c>
      <c r="M1665" s="35">
        <v>1527</v>
      </c>
      <c r="N1665" s="35">
        <v>1527</v>
      </c>
      <c r="O1665" s="35">
        <v>0</v>
      </c>
      <c r="P1665" s="35" t="s">
        <v>26</v>
      </c>
      <c r="Q1665" s="35" t="s">
        <v>26</v>
      </c>
      <c r="R1665" s="42" t="str">
        <f>IF(Extensions53[[#This Row],[Category]]="higher", "priority","")</f>
        <v/>
      </c>
    </row>
    <row r="1666" spans="1:18" x14ac:dyDescent="0.3">
      <c r="A1666" s="37" t="s">
        <v>14646</v>
      </c>
      <c r="B1666" s="32" t="s">
        <v>14645</v>
      </c>
      <c r="C1666" s="37">
        <v>14923105</v>
      </c>
      <c r="D1666" s="33" t="s">
        <v>14643</v>
      </c>
      <c r="E1666" s="33" t="s">
        <v>14644</v>
      </c>
      <c r="F1666" s="33" t="s">
        <v>14647</v>
      </c>
      <c r="G1666" s="33" t="s">
        <v>14648</v>
      </c>
      <c r="H1666" s="33" t="s">
        <v>1835</v>
      </c>
      <c r="I1666" s="38">
        <v>93933</v>
      </c>
      <c r="J1666" s="33" t="s">
        <v>23</v>
      </c>
      <c r="K1666" s="33" t="s">
        <v>1835</v>
      </c>
      <c r="L1666" s="38">
        <v>93940</v>
      </c>
      <c r="M1666" s="33">
        <v>2643</v>
      </c>
      <c r="N1666" s="33">
        <v>2643</v>
      </c>
      <c r="O1666" s="33">
        <v>0</v>
      </c>
      <c r="P1666" s="33" t="s">
        <v>26</v>
      </c>
      <c r="Q1666" s="33" t="s">
        <v>26</v>
      </c>
      <c r="R1666" s="39" t="str">
        <f>IF(Extensions53[[#This Row],[Category]]="higher", "priority","")</f>
        <v>priority</v>
      </c>
    </row>
    <row r="1667" spans="1:18" x14ac:dyDescent="0.3">
      <c r="A1667" s="40" t="s">
        <v>26340</v>
      </c>
      <c r="B1667" s="34" t="s">
        <v>26339</v>
      </c>
      <c r="C1667" s="40">
        <v>31109905</v>
      </c>
      <c r="D1667" s="35" t="s">
        <v>26334</v>
      </c>
      <c r="E1667" s="35" t="s">
        <v>26335</v>
      </c>
      <c r="F1667" s="35" t="s">
        <v>26341</v>
      </c>
      <c r="G1667" s="35" t="s">
        <v>26342</v>
      </c>
      <c r="H1667" s="35" t="s">
        <v>1835</v>
      </c>
      <c r="I1667" s="41">
        <v>94022</v>
      </c>
      <c r="J1667" s="35" t="s">
        <v>23</v>
      </c>
      <c r="K1667" s="35" t="s">
        <v>1835</v>
      </c>
      <c r="L1667" s="41">
        <v>94304</v>
      </c>
      <c r="M1667" s="35">
        <v>4200</v>
      </c>
      <c r="N1667" s="35">
        <v>4200</v>
      </c>
      <c r="O1667" s="35">
        <v>0</v>
      </c>
      <c r="P1667" s="35" t="s">
        <v>26</v>
      </c>
      <c r="Q1667" s="35" t="s">
        <v>26</v>
      </c>
      <c r="R1667" s="42" t="str">
        <f>IF(Extensions53[[#This Row],[Category]]="higher", "priority","")</f>
        <v>priority</v>
      </c>
    </row>
    <row r="1668" spans="1:18" x14ac:dyDescent="0.3">
      <c r="A1668" s="37" t="s">
        <v>26344</v>
      </c>
      <c r="B1668" s="32" t="s">
        <v>26343</v>
      </c>
      <c r="C1668" s="37">
        <v>31109905</v>
      </c>
      <c r="D1668" s="33" t="s">
        <v>26334</v>
      </c>
      <c r="E1668" s="33" t="s">
        <v>26335</v>
      </c>
      <c r="F1668" s="33" t="s">
        <v>26345</v>
      </c>
      <c r="G1668" s="33" t="s">
        <v>26346</v>
      </c>
      <c r="H1668" s="33" t="s">
        <v>1835</v>
      </c>
      <c r="I1668" s="38">
        <v>94022</v>
      </c>
      <c r="J1668" s="33" t="s">
        <v>23</v>
      </c>
      <c r="K1668" s="33" t="s">
        <v>1835</v>
      </c>
      <c r="L1668" s="38">
        <v>94304</v>
      </c>
      <c r="M1668" s="33">
        <v>4200</v>
      </c>
      <c r="N1668" s="33">
        <v>4200</v>
      </c>
      <c r="O1668" s="33">
        <v>0</v>
      </c>
      <c r="P1668" s="33" t="s">
        <v>26</v>
      </c>
      <c r="Q1668" s="33" t="s">
        <v>26</v>
      </c>
      <c r="R1668" s="39" t="str">
        <f>IF(Extensions53[[#This Row],[Category]]="higher", "priority","")</f>
        <v/>
      </c>
    </row>
    <row r="1669" spans="1:18" x14ac:dyDescent="0.3">
      <c r="A1669" s="40" t="s">
        <v>17978</v>
      </c>
      <c r="B1669" s="34" t="s">
        <v>17977</v>
      </c>
      <c r="C1669" s="40">
        <v>14979405</v>
      </c>
      <c r="D1669" s="35" t="s">
        <v>17959</v>
      </c>
      <c r="E1669" s="35" t="s">
        <v>17960</v>
      </c>
      <c r="F1669" s="35" t="s">
        <v>17979</v>
      </c>
      <c r="G1669" s="35" t="s">
        <v>17972</v>
      </c>
      <c r="H1669" s="35" t="s">
        <v>1835</v>
      </c>
      <c r="I1669" s="41">
        <v>94063</v>
      </c>
      <c r="J1669" s="35" t="s">
        <v>23</v>
      </c>
      <c r="K1669" s="35" t="s">
        <v>1835</v>
      </c>
      <c r="L1669" s="41">
        <v>94061</v>
      </c>
      <c r="M1669" s="35">
        <v>4200</v>
      </c>
      <c r="N1669" s="35">
        <v>4200</v>
      </c>
      <c r="O1669" s="35">
        <v>0</v>
      </c>
      <c r="P1669" s="35" t="s">
        <v>26</v>
      </c>
      <c r="Q1669" s="35" t="s">
        <v>26</v>
      </c>
      <c r="R1669" s="42" t="str">
        <f>IF(Extensions53[[#This Row],[Category]]="higher", "priority","")</f>
        <v/>
      </c>
    </row>
    <row r="1670" spans="1:18" x14ac:dyDescent="0.3">
      <c r="A1670" s="37" t="s">
        <v>2230</v>
      </c>
      <c r="B1670" s="32" t="s">
        <v>2229</v>
      </c>
      <c r="C1670" s="37">
        <v>11106005</v>
      </c>
      <c r="D1670" s="33" t="s">
        <v>2212</v>
      </c>
      <c r="E1670" s="33" t="s">
        <v>2213</v>
      </c>
      <c r="F1670" s="33" t="s">
        <v>2231</v>
      </c>
      <c r="G1670" s="33" t="s">
        <v>2232</v>
      </c>
      <c r="H1670" s="33" t="s">
        <v>1835</v>
      </c>
      <c r="I1670" s="38">
        <v>94089</v>
      </c>
      <c r="J1670" s="33" t="s">
        <v>23</v>
      </c>
      <c r="K1670" s="33" t="s">
        <v>1835</v>
      </c>
      <c r="L1670" s="38">
        <v>95192</v>
      </c>
      <c r="M1670" s="33">
        <v>4200</v>
      </c>
      <c r="N1670" s="33">
        <v>4200</v>
      </c>
      <c r="O1670" s="33">
        <v>0</v>
      </c>
      <c r="P1670" s="33" t="s">
        <v>26</v>
      </c>
      <c r="Q1670" s="33" t="s">
        <v>26</v>
      </c>
      <c r="R1670" s="39" t="str">
        <f>IF(Extensions53[[#This Row],[Category]]="higher", "priority","")</f>
        <v>priority</v>
      </c>
    </row>
    <row r="1671" spans="1:18" x14ac:dyDescent="0.3">
      <c r="A1671" s="40" t="s">
        <v>10518</v>
      </c>
      <c r="B1671" s="34" t="s">
        <v>10517</v>
      </c>
      <c r="C1671" s="40">
        <v>14907105</v>
      </c>
      <c r="D1671" s="35" t="s">
        <v>10515</v>
      </c>
      <c r="E1671" s="35" t="s">
        <v>10516</v>
      </c>
      <c r="F1671" s="35" t="s">
        <v>10519</v>
      </c>
      <c r="G1671" s="35" t="s">
        <v>10520</v>
      </c>
      <c r="H1671" s="35" t="s">
        <v>1835</v>
      </c>
      <c r="I1671" s="41">
        <v>94102</v>
      </c>
      <c r="J1671" s="35" t="s">
        <v>23</v>
      </c>
      <c r="K1671" s="35" t="s">
        <v>1835</v>
      </c>
      <c r="L1671" s="41">
        <v>94112</v>
      </c>
      <c r="M1671" s="35">
        <v>4368</v>
      </c>
      <c r="N1671" s="35">
        <v>4368</v>
      </c>
      <c r="O1671" s="35">
        <v>0</v>
      </c>
      <c r="P1671" s="35" t="s">
        <v>26</v>
      </c>
      <c r="Q1671" s="35" t="s">
        <v>26</v>
      </c>
      <c r="R1671" s="42" t="str">
        <f>IF(Extensions53[[#This Row],[Category]]="higher", "priority","")</f>
        <v/>
      </c>
    </row>
    <row r="1672" spans="1:18" x14ac:dyDescent="0.3">
      <c r="A1672" s="37" t="s">
        <v>21016</v>
      </c>
      <c r="B1672" s="32" t="s">
        <v>21015</v>
      </c>
      <c r="C1672" s="37">
        <v>21957105</v>
      </c>
      <c r="D1672" s="33" t="s">
        <v>21014</v>
      </c>
      <c r="E1672" s="33" t="s">
        <v>21015</v>
      </c>
      <c r="F1672" s="33" t="s">
        <v>21017</v>
      </c>
      <c r="G1672" s="33" t="s">
        <v>10520</v>
      </c>
      <c r="H1672" s="33" t="s">
        <v>1835</v>
      </c>
      <c r="I1672" s="38">
        <v>94102</v>
      </c>
      <c r="J1672" s="33" t="s">
        <v>23</v>
      </c>
      <c r="K1672" s="33" t="s">
        <v>1835</v>
      </c>
      <c r="L1672" s="38">
        <v>94105</v>
      </c>
      <c r="M1672" s="33">
        <v>4368</v>
      </c>
      <c r="N1672" s="33">
        <v>4368</v>
      </c>
      <c r="O1672" s="33">
        <v>0</v>
      </c>
      <c r="P1672" s="33" t="s">
        <v>26</v>
      </c>
      <c r="Q1672" s="33" t="s">
        <v>26</v>
      </c>
      <c r="R1672" s="39" t="str">
        <f>IF(Extensions53[[#This Row],[Category]]="higher", "priority","")</f>
        <v/>
      </c>
    </row>
    <row r="1673" spans="1:18" x14ac:dyDescent="0.3">
      <c r="A1673" s="40" t="s">
        <v>21018</v>
      </c>
      <c r="B1673" s="34" t="s">
        <v>21015</v>
      </c>
      <c r="C1673" s="40">
        <v>21957105</v>
      </c>
      <c r="D1673" s="35" t="s">
        <v>21014</v>
      </c>
      <c r="E1673" s="35" t="s">
        <v>21015</v>
      </c>
      <c r="F1673" s="35" t="s">
        <v>21019</v>
      </c>
      <c r="G1673" s="35" t="s">
        <v>10520</v>
      </c>
      <c r="H1673" s="35" t="s">
        <v>1835</v>
      </c>
      <c r="I1673" s="41">
        <v>94102</v>
      </c>
      <c r="J1673" s="35" t="s">
        <v>23</v>
      </c>
      <c r="K1673" s="35" t="s">
        <v>1835</v>
      </c>
      <c r="L1673" s="41">
        <v>94105</v>
      </c>
      <c r="M1673" s="35">
        <v>4368</v>
      </c>
      <c r="N1673" s="35">
        <v>4368</v>
      </c>
      <c r="O1673" s="35">
        <v>0</v>
      </c>
      <c r="P1673" s="35" t="s">
        <v>26</v>
      </c>
      <c r="Q1673" s="35" t="s">
        <v>26</v>
      </c>
      <c r="R1673" s="42" t="str">
        <f>IF(Extensions53[[#This Row],[Category]]="higher", "priority","")</f>
        <v/>
      </c>
    </row>
    <row r="1674" spans="1:18" x14ac:dyDescent="0.3">
      <c r="A1674" s="37" t="s">
        <v>21020</v>
      </c>
      <c r="B1674" s="32" t="s">
        <v>21015</v>
      </c>
      <c r="C1674" s="37">
        <v>21957105</v>
      </c>
      <c r="D1674" s="33" t="s">
        <v>21014</v>
      </c>
      <c r="E1674" s="33" t="s">
        <v>21015</v>
      </c>
      <c r="F1674" s="33" t="s">
        <v>21021</v>
      </c>
      <c r="G1674" s="33" t="s">
        <v>10520</v>
      </c>
      <c r="H1674" s="33" t="s">
        <v>1835</v>
      </c>
      <c r="I1674" s="38">
        <v>94102</v>
      </c>
      <c r="J1674" s="33" t="s">
        <v>23</v>
      </c>
      <c r="K1674" s="33" t="s">
        <v>1835</v>
      </c>
      <c r="L1674" s="38">
        <v>94105</v>
      </c>
      <c r="M1674" s="33">
        <v>4368</v>
      </c>
      <c r="N1674" s="33">
        <v>4368</v>
      </c>
      <c r="O1674" s="33">
        <v>0</v>
      </c>
      <c r="P1674" s="33" t="s">
        <v>26</v>
      </c>
      <c r="Q1674" s="33" t="s">
        <v>26</v>
      </c>
      <c r="R1674" s="39" t="str">
        <f>IF(Extensions53[[#This Row],[Category]]="higher", "priority","")</f>
        <v/>
      </c>
    </row>
    <row r="1675" spans="1:18" x14ac:dyDescent="0.3">
      <c r="A1675" s="40" t="s">
        <v>21022</v>
      </c>
      <c r="B1675" s="34" t="s">
        <v>21015</v>
      </c>
      <c r="C1675" s="40">
        <v>21957105</v>
      </c>
      <c r="D1675" s="35" t="s">
        <v>21014</v>
      </c>
      <c r="E1675" s="35" t="s">
        <v>21015</v>
      </c>
      <c r="F1675" s="35" t="s">
        <v>21023</v>
      </c>
      <c r="G1675" s="35" t="s">
        <v>10520</v>
      </c>
      <c r="H1675" s="35" t="s">
        <v>1835</v>
      </c>
      <c r="I1675" s="41">
        <v>94102</v>
      </c>
      <c r="J1675" s="35" t="s">
        <v>23</v>
      </c>
      <c r="K1675" s="35" t="s">
        <v>1835</v>
      </c>
      <c r="L1675" s="41">
        <v>94105</v>
      </c>
      <c r="M1675" s="35">
        <v>4368</v>
      </c>
      <c r="N1675" s="35">
        <v>4368</v>
      </c>
      <c r="O1675" s="35">
        <v>0</v>
      </c>
      <c r="P1675" s="35" t="s">
        <v>26</v>
      </c>
      <c r="Q1675" s="35" t="s">
        <v>26</v>
      </c>
      <c r="R1675" s="42" t="str">
        <f>IF(Extensions53[[#This Row],[Category]]="higher", "priority","")</f>
        <v/>
      </c>
    </row>
    <row r="1676" spans="1:18" x14ac:dyDescent="0.3">
      <c r="A1676" s="37" t="s">
        <v>10521</v>
      </c>
      <c r="B1676" s="32" t="s">
        <v>7241</v>
      </c>
      <c r="C1676" s="37">
        <v>14907105</v>
      </c>
      <c r="D1676" s="33" t="s">
        <v>10515</v>
      </c>
      <c r="E1676" s="33" t="s">
        <v>10516</v>
      </c>
      <c r="F1676" s="33" t="s">
        <v>10522</v>
      </c>
      <c r="G1676" s="33" t="s">
        <v>10520</v>
      </c>
      <c r="H1676" s="33" t="s">
        <v>1835</v>
      </c>
      <c r="I1676" s="38">
        <v>94103</v>
      </c>
      <c r="J1676" s="33" t="s">
        <v>23</v>
      </c>
      <c r="K1676" s="33" t="s">
        <v>1835</v>
      </c>
      <c r="L1676" s="38">
        <v>94112</v>
      </c>
      <c r="M1676" s="33">
        <v>4368</v>
      </c>
      <c r="N1676" s="33">
        <v>4368</v>
      </c>
      <c r="O1676" s="33">
        <v>0</v>
      </c>
      <c r="P1676" s="33" t="s">
        <v>26</v>
      </c>
      <c r="Q1676" s="33" t="s">
        <v>26</v>
      </c>
      <c r="R1676" s="39" t="str">
        <f>IF(Extensions53[[#This Row],[Category]]="higher", "priority","")</f>
        <v/>
      </c>
    </row>
    <row r="1677" spans="1:18" x14ac:dyDescent="0.3">
      <c r="A1677" s="40" t="s">
        <v>10524</v>
      </c>
      <c r="B1677" s="34" t="s">
        <v>10523</v>
      </c>
      <c r="C1677" s="40">
        <v>14907105</v>
      </c>
      <c r="D1677" s="35" t="s">
        <v>10515</v>
      </c>
      <c r="E1677" s="35" t="s">
        <v>10516</v>
      </c>
      <c r="F1677" s="35" t="s">
        <v>10525</v>
      </c>
      <c r="G1677" s="35" t="s">
        <v>10520</v>
      </c>
      <c r="H1677" s="35" t="s">
        <v>1835</v>
      </c>
      <c r="I1677" s="41">
        <v>94103</v>
      </c>
      <c r="J1677" s="35" t="s">
        <v>23</v>
      </c>
      <c r="K1677" s="35" t="s">
        <v>1835</v>
      </c>
      <c r="L1677" s="41">
        <v>94112</v>
      </c>
      <c r="M1677" s="35">
        <v>4368</v>
      </c>
      <c r="N1677" s="35">
        <v>4368</v>
      </c>
      <c r="O1677" s="35">
        <v>0</v>
      </c>
      <c r="P1677" s="35" t="s">
        <v>26</v>
      </c>
      <c r="Q1677" s="35" t="s">
        <v>26</v>
      </c>
      <c r="R1677" s="42" t="str">
        <f>IF(Extensions53[[#This Row],[Category]]="higher", "priority","")</f>
        <v/>
      </c>
    </row>
    <row r="1678" spans="1:18" x14ac:dyDescent="0.3">
      <c r="A1678" s="37" t="s">
        <v>21024</v>
      </c>
      <c r="B1678" s="32" t="s">
        <v>21015</v>
      </c>
      <c r="C1678" s="37">
        <v>21957105</v>
      </c>
      <c r="D1678" s="33" t="s">
        <v>21014</v>
      </c>
      <c r="E1678" s="33" t="s">
        <v>21015</v>
      </c>
      <c r="F1678" s="33" t="s">
        <v>21025</v>
      </c>
      <c r="G1678" s="33" t="s">
        <v>10520</v>
      </c>
      <c r="H1678" s="33" t="s">
        <v>1835</v>
      </c>
      <c r="I1678" s="38">
        <v>94105</v>
      </c>
      <c r="J1678" s="33" t="s">
        <v>23</v>
      </c>
      <c r="K1678" s="33" t="s">
        <v>1835</v>
      </c>
      <c r="L1678" s="38">
        <v>94105</v>
      </c>
      <c r="M1678" s="33">
        <v>4368</v>
      </c>
      <c r="N1678" s="33">
        <v>4368</v>
      </c>
      <c r="O1678" s="33">
        <v>0</v>
      </c>
      <c r="P1678" s="33" t="s">
        <v>26</v>
      </c>
      <c r="Q1678" s="33" t="s">
        <v>26</v>
      </c>
      <c r="R1678" s="39" t="str">
        <f>IF(Extensions53[[#This Row],[Category]]="higher", "priority","")</f>
        <v/>
      </c>
    </row>
    <row r="1679" spans="1:18" x14ac:dyDescent="0.3">
      <c r="A1679" s="40" t="s">
        <v>21026</v>
      </c>
      <c r="B1679" s="34" t="s">
        <v>21015</v>
      </c>
      <c r="C1679" s="40">
        <v>21957105</v>
      </c>
      <c r="D1679" s="35" t="s">
        <v>21014</v>
      </c>
      <c r="E1679" s="35" t="s">
        <v>21015</v>
      </c>
      <c r="F1679" s="35" t="s">
        <v>21027</v>
      </c>
      <c r="G1679" s="35" t="s">
        <v>10520</v>
      </c>
      <c r="H1679" s="35" t="s">
        <v>1835</v>
      </c>
      <c r="I1679" s="41">
        <v>94107</v>
      </c>
      <c r="J1679" s="35" t="s">
        <v>23</v>
      </c>
      <c r="K1679" s="35" t="s">
        <v>1835</v>
      </c>
      <c r="L1679" s="41">
        <v>94105</v>
      </c>
      <c r="M1679" s="35">
        <v>4368</v>
      </c>
      <c r="N1679" s="35">
        <v>4368</v>
      </c>
      <c r="O1679" s="35">
        <v>0</v>
      </c>
      <c r="P1679" s="35" t="s">
        <v>26</v>
      </c>
      <c r="Q1679" s="35" t="s">
        <v>26</v>
      </c>
      <c r="R1679" s="42" t="str">
        <f>IF(Extensions53[[#This Row],[Category]]="higher", "priority","")</f>
        <v/>
      </c>
    </row>
    <row r="1680" spans="1:18" x14ac:dyDescent="0.3">
      <c r="A1680" s="37" t="s">
        <v>21028</v>
      </c>
      <c r="B1680" s="32" t="s">
        <v>21015</v>
      </c>
      <c r="C1680" s="37">
        <v>21957105</v>
      </c>
      <c r="D1680" s="33" t="s">
        <v>21014</v>
      </c>
      <c r="E1680" s="33" t="s">
        <v>21015</v>
      </c>
      <c r="F1680" s="33" t="s">
        <v>21029</v>
      </c>
      <c r="G1680" s="33" t="s">
        <v>10520</v>
      </c>
      <c r="H1680" s="33" t="s">
        <v>1835</v>
      </c>
      <c r="I1680" s="38">
        <v>94107</v>
      </c>
      <c r="J1680" s="33" t="s">
        <v>23</v>
      </c>
      <c r="K1680" s="33" t="s">
        <v>1835</v>
      </c>
      <c r="L1680" s="38">
        <v>94105</v>
      </c>
      <c r="M1680" s="33">
        <v>4368</v>
      </c>
      <c r="N1680" s="33">
        <v>4368</v>
      </c>
      <c r="O1680" s="33">
        <v>0</v>
      </c>
      <c r="P1680" s="33" t="s">
        <v>26</v>
      </c>
      <c r="Q1680" s="33" t="s">
        <v>26</v>
      </c>
      <c r="R1680" s="39" t="str">
        <f>IF(Extensions53[[#This Row],[Category]]="higher", "priority","")</f>
        <v>priority</v>
      </c>
    </row>
    <row r="1681" spans="1:18" x14ac:dyDescent="0.3">
      <c r="A1681" s="40" t="s">
        <v>21030</v>
      </c>
      <c r="B1681" s="34" t="s">
        <v>21015</v>
      </c>
      <c r="C1681" s="40">
        <v>21957105</v>
      </c>
      <c r="D1681" s="35" t="s">
        <v>21014</v>
      </c>
      <c r="E1681" s="35" t="s">
        <v>21015</v>
      </c>
      <c r="F1681" s="35" t="s">
        <v>21031</v>
      </c>
      <c r="G1681" s="35" t="s">
        <v>10520</v>
      </c>
      <c r="H1681" s="35" t="s">
        <v>1835</v>
      </c>
      <c r="I1681" s="41">
        <v>94107</v>
      </c>
      <c r="J1681" s="35" t="s">
        <v>23</v>
      </c>
      <c r="K1681" s="35" t="s">
        <v>1835</v>
      </c>
      <c r="L1681" s="41">
        <v>94105</v>
      </c>
      <c r="M1681" s="35">
        <v>4368</v>
      </c>
      <c r="N1681" s="35">
        <v>4368</v>
      </c>
      <c r="O1681" s="35">
        <v>0</v>
      </c>
      <c r="P1681" s="35" t="s">
        <v>26</v>
      </c>
      <c r="Q1681" s="35" t="s">
        <v>26</v>
      </c>
      <c r="R1681" s="42" t="str">
        <f>IF(Extensions53[[#This Row],[Category]]="higher", "priority","")</f>
        <v/>
      </c>
    </row>
    <row r="1682" spans="1:18" x14ac:dyDescent="0.3">
      <c r="A1682" s="37" t="s">
        <v>21032</v>
      </c>
      <c r="B1682" s="32" t="s">
        <v>21015</v>
      </c>
      <c r="C1682" s="37">
        <v>21957105</v>
      </c>
      <c r="D1682" s="33" t="s">
        <v>21014</v>
      </c>
      <c r="E1682" s="33" t="s">
        <v>21015</v>
      </c>
      <c r="F1682" s="33" t="s">
        <v>21033</v>
      </c>
      <c r="G1682" s="33" t="s">
        <v>10520</v>
      </c>
      <c r="H1682" s="33" t="s">
        <v>1835</v>
      </c>
      <c r="I1682" s="38">
        <v>94107</v>
      </c>
      <c r="J1682" s="33" t="s">
        <v>23</v>
      </c>
      <c r="K1682" s="33" t="s">
        <v>1835</v>
      </c>
      <c r="L1682" s="38">
        <v>94105</v>
      </c>
      <c r="M1682" s="33">
        <v>4368</v>
      </c>
      <c r="N1682" s="33">
        <v>4368</v>
      </c>
      <c r="O1682" s="33">
        <v>0</v>
      </c>
      <c r="P1682" s="33" t="s">
        <v>26</v>
      </c>
      <c r="Q1682" s="33" t="s">
        <v>26</v>
      </c>
      <c r="R1682" s="39" t="str">
        <f>IF(Extensions53[[#This Row],[Category]]="higher", "priority","")</f>
        <v/>
      </c>
    </row>
    <row r="1683" spans="1:18" x14ac:dyDescent="0.3">
      <c r="A1683" s="40" t="s">
        <v>22199</v>
      </c>
      <c r="B1683" s="34" t="s">
        <v>22198</v>
      </c>
      <c r="C1683" s="40">
        <v>25146105</v>
      </c>
      <c r="D1683" s="35" t="s">
        <v>22197</v>
      </c>
      <c r="E1683" s="35" t="s">
        <v>22198</v>
      </c>
      <c r="F1683" s="35" t="s">
        <v>22200</v>
      </c>
      <c r="G1683" s="35" t="s">
        <v>10520</v>
      </c>
      <c r="H1683" s="35" t="s">
        <v>1835</v>
      </c>
      <c r="I1683" s="41">
        <v>94107</v>
      </c>
      <c r="J1683" s="35" t="s">
        <v>23</v>
      </c>
      <c r="K1683" s="35" t="s">
        <v>1835</v>
      </c>
      <c r="L1683" s="41">
        <v>94107</v>
      </c>
      <c r="M1683" s="35">
        <v>4368</v>
      </c>
      <c r="N1683" s="35">
        <v>4368</v>
      </c>
      <c r="O1683" s="35">
        <v>0</v>
      </c>
      <c r="P1683" s="35" t="s">
        <v>26</v>
      </c>
      <c r="Q1683" s="35" t="s">
        <v>26</v>
      </c>
      <c r="R1683" s="42" t="str">
        <f>IF(Extensions53[[#This Row],[Category]]="higher", "priority","")</f>
        <v/>
      </c>
    </row>
    <row r="1684" spans="1:18" x14ac:dyDescent="0.3">
      <c r="A1684" s="37" t="s">
        <v>31021</v>
      </c>
      <c r="B1684" s="32" t="s">
        <v>31020</v>
      </c>
      <c r="C1684" s="37">
        <v>31932105</v>
      </c>
      <c r="D1684" s="33" t="s">
        <v>31019</v>
      </c>
      <c r="E1684" s="33" t="s">
        <v>31020</v>
      </c>
      <c r="F1684" s="33" t="s">
        <v>31022</v>
      </c>
      <c r="G1684" s="33" t="s">
        <v>10520</v>
      </c>
      <c r="H1684" s="33" t="s">
        <v>1835</v>
      </c>
      <c r="I1684" s="38">
        <v>94107</v>
      </c>
      <c r="J1684" s="33" t="s">
        <v>23</v>
      </c>
      <c r="K1684" s="33" t="s">
        <v>1835</v>
      </c>
      <c r="L1684" s="38">
        <v>94103</v>
      </c>
      <c r="M1684" s="33">
        <v>4368</v>
      </c>
      <c r="N1684" s="33">
        <v>4368</v>
      </c>
      <c r="O1684" s="33">
        <v>0</v>
      </c>
      <c r="P1684" s="33" t="s">
        <v>26</v>
      </c>
      <c r="Q1684" s="33" t="s">
        <v>26</v>
      </c>
      <c r="R1684" s="39" t="str">
        <f>IF(Extensions53[[#This Row],[Category]]="higher", "priority","")</f>
        <v/>
      </c>
    </row>
    <row r="1685" spans="1:18" x14ac:dyDescent="0.3">
      <c r="A1685" s="40" t="s">
        <v>31895</v>
      </c>
      <c r="B1685" s="34" t="s">
        <v>31894</v>
      </c>
      <c r="C1685" s="40">
        <v>31965105</v>
      </c>
      <c r="D1685" s="35" t="s">
        <v>31893</v>
      </c>
      <c r="E1685" s="35" t="s">
        <v>31894</v>
      </c>
      <c r="F1685" s="35" t="s">
        <v>31896</v>
      </c>
      <c r="G1685" s="35" t="s">
        <v>10520</v>
      </c>
      <c r="H1685" s="35" t="s">
        <v>1835</v>
      </c>
      <c r="I1685" s="41">
        <v>94107</v>
      </c>
      <c r="J1685" s="35" t="s">
        <v>23</v>
      </c>
      <c r="K1685" s="35" t="s">
        <v>1835</v>
      </c>
      <c r="L1685" s="41">
        <v>94107</v>
      </c>
      <c r="M1685" s="35">
        <v>4368</v>
      </c>
      <c r="N1685" s="35">
        <v>4368</v>
      </c>
      <c r="O1685" s="35">
        <v>0</v>
      </c>
      <c r="P1685" s="35" t="s">
        <v>26</v>
      </c>
      <c r="Q1685" s="35" t="s">
        <v>26</v>
      </c>
      <c r="R1685" s="42" t="str">
        <f>IF(Extensions53[[#This Row],[Category]]="higher", "priority","")</f>
        <v/>
      </c>
    </row>
    <row r="1686" spans="1:18" x14ac:dyDescent="0.3">
      <c r="A1686" s="37" t="s">
        <v>31897</v>
      </c>
      <c r="B1686" s="32" t="s">
        <v>31894</v>
      </c>
      <c r="C1686" s="37">
        <v>31965105</v>
      </c>
      <c r="D1686" s="33" t="s">
        <v>31893</v>
      </c>
      <c r="E1686" s="33" t="s">
        <v>31894</v>
      </c>
      <c r="F1686" s="33" t="s">
        <v>31898</v>
      </c>
      <c r="G1686" s="33" t="s">
        <v>10520</v>
      </c>
      <c r="H1686" s="33" t="s">
        <v>1835</v>
      </c>
      <c r="I1686" s="38">
        <v>94107</v>
      </c>
      <c r="J1686" s="33" t="s">
        <v>23</v>
      </c>
      <c r="K1686" s="33" t="s">
        <v>1835</v>
      </c>
      <c r="L1686" s="38">
        <v>94107</v>
      </c>
      <c r="M1686" s="33">
        <v>4368</v>
      </c>
      <c r="N1686" s="33">
        <v>4368</v>
      </c>
      <c r="O1686" s="33">
        <v>0</v>
      </c>
      <c r="P1686" s="33" t="s">
        <v>26</v>
      </c>
      <c r="Q1686" s="33" t="s">
        <v>26</v>
      </c>
      <c r="R1686" s="39" t="str">
        <f>IF(Extensions53[[#This Row],[Category]]="higher", "priority","")</f>
        <v>priority</v>
      </c>
    </row>
    <row r="1687" spans="1:18" x14ac:dyDescent="0.3">
      <c r="A1687" s="40" t="s">
        <v>10527</v>
      </c>
      <c r="B1687" s="34" t="s">
        <v>10526</v>
      </c>
      <c r="C1687" s="40">
        <v>14907105</v>
      </c>
      <c r="D1687" s="35" t="s">
        <v>10515</v>
      </c>
      <c r="E1687" s="35" t="s">
        <v>10516</v>
      </c>
      <c r="F1687" s="35" t="s">
        <v>10528</v>
      </c>
      <c r="G1687" s="35" t="s">
        <v>10520</v>
      </c>
      <c r="H1687" s="35" t="s">
        <v>1835</v>
      </c>
      <c r="I1687" s="41">
        <v>94108</v>
      </c>
      <c r="J1687" s="35" t="s">
        <v>23</v>
      </c>
      <c r="K1687" s="35" t="s">
        <v>1835</v>
      </c>
      <c r="L1687" s="41">
        <v>94112</v>
      </c>
      <c r="M1687" s="35">
        <v>4368</v>
      </c>
      <c r="N1687" s="35">
        <v>4368</v>
      </c>
      <c r="O1687" s="35">
        <v>0</v>
      </c>
      <c r="P1687" s="35" t="s">
        <v>26</v>
      </c>
      <c r="Q1687" s="35" t="s">
        <v>26</v>
      </c>
      <c r="R1687" s="42" t="str">
        <f>IF(Extensions53[[#This Row],[Category]]="higher", "priority","")</f>
        <v/>
      </c>
    </row>
    <row r="1688" spans="1:18" x14ac:dyDescent="0.3">
      <c r="A1688" s="37" t="s">
        <v>21034</v>
      </c>
      <c r="B1688" s="32" t="s">
        <v>21015</v>
      </c>
      <c r="C1688" s="37">
        <v>21957105</v>
      </c>
      <c r="D1688" s="33" t="s">
        <v>21014</v>
      </c>
      <c r="E1688" s="33" t="s">
        <v>21015</v>
      </c>
      <c r="F1688" s="33" t="s">
        <v>21035</v>
      </c>
      <c r="G1688" s="33" t="s">
        <v>10520</v>
      </c>
      <c r="H1688" s="33" t="s">
        <v>1835</v>
      </c>
      <c r="I1688" s="38">
        <v>94108</v>
      </c>
      <c r="J1688" s="33" t="s">
        <v>23</v>
      </c>
      <c r="K1688" s="33" t="s">
        <v>1835</v>
      </c>
      <c r="L1688" s="38">
        <v>94105</v>
      </c>
      <c r="M1688" s="33">
        <v>4368</v>
      </c>
      <c r="N1688" s="33">
        <v>4368</v>
      </c>
      <c r="O1688" s="33">
        <v>0</v>
      </c>
      <c r="P1688" s="33" t="s">
        <v>26</v>
      </c>
      <c r="Q1688" s="33" t="s">
        <v>26</v>
      </c>
      <c r="R1688" s="39" t="str">
        <f>IF(Extensions53[[#This Row],[Category]]="higher", "priority","")</f>
        <v/>
      </c>
    </row>
    <row r="1689" spans="1:18" x14ac:dyDescent="0.3">
      <c r="A1689" s="40" t="s">
        <v>21036</v>
      </c>
      <c r="B1689" s="34" t="s">
        <v>21015</v>
      </c>
      <c r="C1689" s="40">
        <v>21957105</v>
      </c>
      <c r="D1689" s="35" t="s">
        <v>21014</v>
      </c>
      <c r="E1689" s="35" t="s">
        <v>21015</v>
      </c>
      <c r="F1689" s="35" t="s">
        <v>21037</v>
      </c>
      <c r="G1689" s="35" t="s">
        <v>10520</v>
      </c>
      <c r="H1689" s="35" t="s">
        <v>1835</v>
      </c>
      <c r="I1689" s="41">
        <v>94108</v>
      </c>
      <c r="J1689" s="35" t="s">
        <v>23</v>
      </c>
      <c r="K1689" s="35" t="s">
        <v>1835</v>
      </c>
      <c r="L1689" s="41">
        <v>94105</v>
      </c>
      <c r="M1689" s="35">
        <v>4368</v>
      </c>
      <c r="N1689" s="35">
        <v>4368</v>
      </c>
      <c r="O1689" s="35">
        <v>0</v>
      </c>
      <c r="P1689" s="35" t="s">
        <v>26</v>
      </c>
      <c r="Q1689" s="35" t="s">
        <v>26</v>
      </c>
      <c r="R1689" s="42" t="str">
        <f>IF(Extensions53[[#This Row],[Category]]="higher", "priority","")</f>
        <v/>
      </c>
    </row>
    <row r="1690" spans="1:18" x14ac:dyDescent="0.3">
      <c r="A1690" s="37" t="s">
        <v>22253</v>
      </c>
      <c r="B1690" s="32" t="s">
        <v>22252</v>
      </c>
      <c r="C1690" s="37">
        <v>25167305</v>
      </c>
      <c r="D1690" s="33" t="s">
        <v>22251</v>
      </c>
      <c r="E1690" s="33" t="s">
        <v>22252</v>
      </c>
      <c r="F1690" s="33" t="s">
        <v>22254</v>
      </c>
      <c r="G1690" s="33" t="s">
        <v>10520</v>
      </c>
      <c r="H1690" s="33" t="s">
        <v>1835</v>
      </c>
      <c r="I1690" s="38">
        <v>94108</v>
      </c>
      <c r="J1690" s="33" t="s">
        <v>23</v>
      </c>
      <c r="K1690" s="33" t="s">
        <v>1835</v>
      </c>
      <c r="L1690" s="38">
        <v>94108</v>
      </c>
      <c r="M1690" s="33">
        <v>4368</v>
      </c>
      <c r="N1690" s="33">
        <v>4368</v>
      </c>
      <c r="O1690" s="33">
        <v>0</v>
      </c>
      <c r="P1690" s="33" t="s">
        <v>26</v>
      </c>
      <c r="Q1690" s="33" t="s">
        <v>26</v>
      </c>
      <c r="R1690" s="39" t="str">
        <f>IF(Extensions53[[#This Row],[Category]]="higher", "priority","")</f>
        <v/>
      </c>
    </row>
    <row r="1691" spans="1:18" x14ac:dyDescent="0.3">
      <c r="A1691" s="40" t="s">
        <v>22255</v>
      </c>
      <c r="B1691" s="34" t="s">
        <v>22252</v>
      </c>
      <c r="C1691" s="40">
        <v>25167305</v>
      </c>
      <c r="D1691" s="35" t="s">
        <v>22251</v>
      </c>
      <c r="E1691" s="35" t="s">
        <v>22252</v>
      </c>
      <c r="F1691" s="35" t="s">
        <v>22256</v>
      </c>
      <c r="G1691" s="35" t="s">
        <v>10520</v>
      </c>
      <c r="H1691" s="35" t="s">
        <v>1835</v>
      </c>
      <c r="I1691" s="41">
        <v>94108</v>
      </c>
      <c r="J1691" s="35" t="s">
        <v>23</v>
      </c>
      <c r="K1691" s="35" t="s">
        <v>1835</v>
      </c>
      <c r="L1691" s="41">
        <v>94108</v>
      </c>
      <c r="M1691" s="35">
        <v>4368</v>
      </c>
      <c r="N1691" s="35">
        <v>4368</v>
      </c>
      <c r="O1691" s="35">
        <v>0</v>
      </c>
      <c r="P1691" s="35" t="s">
        <v>26</v>
      </c>
      <c r="Q1691" s="35" t="s">
        <v>26</v>
      </c>
      <c r="R1691" s="42" t="str">
        <f>IF(Extensions53[[#This Row],[Category]]="higher", "priority","")</f>
        <v/>
      </c>
    </row>
    <row r="1692" spans="1:18" x14ac:dyDescent="0.3">
      <c r="A1692" s="37" t="s">
        <v>21038</v>
      </c>
      <c r="B1692" s="32" t="s">
        <v>21015</v>
      </c>
      <c r="C1692" s="37">
        <v>21957105</v>
      </c>
      <c r="D1692" s="33" t="s">
        <v>21014</v>
      </c>
      <c r="E1692" s="33" t="s">
        <v>21015</v>
      </c>
      <c r="F1692" s="33" t="s">
        <v>21039</v>
      </c>
      <c r="G1692" s="33" t="s">
        <v>10520</v>
      </c>
      <c r="H1692" s="33" t="s">
        <v>1835</v>
      </c>
      <c r="I1692" s="38">
        <v>94109</v>
      </c>
      <c r="J1692" s="33" t="s">
        <v>23</v>
      </c>
      <c r="K1692" s="33" t="s">
        <v>1835</v>
      </c>
      <c r="L1692" s="38">
        <v>94105</v>
      </c>
      <c r="M1692" s="33">
        <v>4368</v>
      </c>
      <c r="N1692" s="33">
        <v>4368</v>
      </c>
      <c r="O1692" s="33">
        <v>0</v>
      </c>
      <c r="P1692" s="33" t="s">
        <v>26</v>
      </c>
      <c r="Q1692" s="33" t="s">
        <v>26</v>
      </c>
      <c r="R1692" s="39" t="str">
        <f>IF(Extensions53[[#This Row],[Category]]="higher", "priority","")</f>
        <v/>
      </c>
    </row>
    <row r="1693" spans="1:18" x14ac:dyDescent="0.3">
      <c r="A1693" s="40" t="s">
        <v>10530</v>
      </c>
      <c r="B1693" s="34" t="s">
        <v>10529</v>
      </c>
      <c r="C1693" s="40">
        <v>14907105</v>
      </c>
      <c r="D1693" s="35" t="s">
        <v>10515</v>
      </c>
      <c r="E1693" s="35" t="s">
        <v>10516</v>
      </c>
      <c r="F1693" s="35" t="s">
        <v>10531</v>
      </c>
      <c r="G1693" s="35" t="s">
        <v>10520</v>
      </c>
      <c r="H1693" s="35" t="s">
        <v>1835</v>
      </c>
      <c r="I1693" s="41">
        <v>94110</v>
      </c>
      <c r="J1693" s="35" t="s">
        <v>23</v>
      </c>
      <c r="K1693" s="35" t="s">
        <v>1835</v>
      </c>
      <c r="L1693" s="41">
        <v>94112</v>
      </c>
      <c r="M1693" s="35">
        <v>4368</v>
      </c>
      <c r="N1693" s="35">
        <v>4368</v>
      </c>
      <c r="O1693" s="35">
        <v>0</v>
      </c>
      <c r="P1693" s="35" t="s">
        <v>26</v>
      </c>
      <c r="Q1693" s="35" t="s">
        <v>26</v>
      </c>
      <c r="R1693" s="42" t="str">
        <f>IF(Extensions53[[#This Row],[Category]]="higher", "priority","")</f>
        <v/>
      </c>
    </row>
    <row r="1694" spans="1:18" x14ac:dyDescent="0.3">
      <c r="A1694" s="37" t="s">
        <v>10533</v>
      </c>
      <c r="B1694" s="32" t="s">
        <v>10532</v>
      </c>
      <c r="C1694" s="37">
        <v>14907105</v>
      </c>
      <c r="D1694" s="33" t="s">
        <v>10515</v>
      </c>
      <c r="E1694" s="33" t="s">
        <v>10516</v>
      </c>
      <c r="F1694" s="33" t="s">
        <v>10534</v>
      </c>
      <c r="G1694" s="33" t="s">
        <v>10520</v>
      </c>
      <c r="H1694" s="33" t="s">
        <v>1835</v>
      </c>
      <c r="I1694" s="38">
        <v>94117</v>
      </c>
      <c r="J1694" s="33" t="s">
        <v>23</v>
      </c>
      <c r="K1694" s="33" t="s">
        <v>1835</v>
      </c>
      <c r="L1694" s="38">
        <v>94112</v>
      </c>
      <c r="M1694" s="33">
        <v>4368</v>
      </c>
      <c r="N1694" s="33">
        <v>4368</v>
      </c>
      <c r="O1694" s="33">
        <v>0</v>
      </c>
      <c r="P1694" s="33" t="s">
        <v>26</v>
      </c>
      <c r="Q1694" s="33" t="s">
        <v>26</v>
      </c>
      <c r="R1694" s="39" t="str">
        <f>IF(Extensions53[[#This Row],[Category]]="higher", "priority","")</f>
        <v/>
      </c>
    </row>
    <row r="1695" spans="1:18" x14ac:dyDescent="0.3">
      <c r="A1695" s="40" t="s">
        <v>10536</v>
      </c>
      <c r="B1695" s="34" t="s">
        <v>10535</v>
      </c>
      <c r="C1695" s="40">
        <v>14907105</v>
      </c>
      <c r="D1695" s="35" t="s">
        <v>10515</v>
      </c>
      <c r="E1695" s="35" t="s">
        <v>10516</v>
      </c>
      <c r="F1695" s="35" t="s">
        <v>10537</v>
      </c>
      <c r="G1695" s="35" t="s">
        <v>10520</v>
      </c>
      <c r="H1695" s="35" t="s">
        <v>1835</v>
      </c>
      <c r="I1695" s="41">
        <v>94123</v>
      </c>
      <c r="J1695" s="35" t="s">
        <v>23</v>
      </c>
      <c r="K1695" s="35" t="s">
        <v>1835</v>
      </c>
      <c r="L1695" s="41">
        <v>94112</v>
      </c>
      <c r="M1695" s="35">
        <v>4368</v>
      </c>
      <c r="N1695" s="35">
        <v>4368</v>
      </c>
      <c r="O1695" s="35">
        <v>0</v>
      </c>
      <c r="P1695" s="35" t="s">
        <v>26</v>
      </c>
      <c r="Q1695" s="35" t="s">
        <v>26</v>
      </c>
      <c r="R1695" s="42" t="str">
        <f>IF(Extensions53[[#This Row],[Category]]="higher", "priority","")</f>
        <v/>
      </c>
    </row>
    <row r="1696" spans="1:18" x14ac:dyDescent="0.3">
      <c r="A1696" s="37" t="s">
        <v>31945</v>
      </c>
      <c r="B1696" s="32" t="s">
        <v>31944</v>
      </c>
      <c r="C1696" s="37">
        <v>31969105</v>
      </c>
      <c r="D1696" s="33" t="s">
        <v>31942</v>
      </c>
      <c r="E1696" s="33" t="s">
        <v>31943</v>
      </c>
      <c r="F1696" s="33" t="s">
        <v>10537</v>
      </c>
      <c r="G1696" s="33" t="s">
        <v>10520</v>
      </c>
      <c r="H1696" s="33" t="s">
        <v>1835</v>
      </c>
      <c r="I1696" s="38">
        <v>94123</v>
      </c>
      <c r="J1696" s="33" t="s">
        <v>23</v>
      </c>
      <c r="K1696" s="33" t="s">
        <v>1835</v>
      </c>
      <c r="L1696" s="38">
        <v>94133</v>
      </c>
      <c r="M1696" s="33">
        <v>4368</v>
      </c>
      <c r="N1696" s="33">
        <v>4368</v>
      </c>
      <c r="O1696" s="33">
        <v>0</v>
      </c>
      <c r="P1696" s="33" t="s">
        <v>26</v>
      </c>
      <c r="Q1696" s="33" t="s">
        <v>26</v>
      </c>
      <c r="R1696" s="39" t="str">
        <f>IF(Extensions53[[#This Row],[Category]]="higher", "priority","")</f>
        <v/>
      </c>
    </row>
    <row r="1697" spans="1:18" x14ac:dyDescent="0.3">
      <c r="A1697" s="40" t="s">
        <v>10539</v>
      </c>
      <c r="B1697" s="34" t="s">
        <v>10538</v>
      </c>
      <c r="C1697" s="40">
        <v>14907105</v>
      </c>
      <c r="D1697" s="35" t="s">
        <v>10515</v>
      </c>
      <c r="E1697" s="35" t="s">
        <v>10516</v>
      </c>
      <c r="F1697" s="35" t="s">
        <v>10540</v>
      </c>
      <c r="G1697" s="35" t="s">
        <v>10520</v>
      </c>
      <c r="H1697" s="35" t="s">
        <v>1835</v>
      </c>
      <c r="I1697" s="41">
        <v>94124</v>
      </c>
      <c r="J1697" s="35" t="s">
        <v>23</v>
      </c>
      <c r="K1697" s="35" t="s">
        <v>1835</v>
      </c>
      <c r="L1697" s="41">
        <v>94112</v>
      </c>
      <c r="M1697" s="35">
        <v>4368</v>
      </c>
      <c r="N1697" s="35">
        <v>4368</v>
      </c>
      <c r="O1697" s="35">
        <v>0</v>
      </c>
      <c r="P1697" s="35" t="s">
        <v>26</v>
      </c>
      <c r="Q1697" s="35" t="s">
        <v>26</v>
      </c>
      <c r="R1697" s="42" t="str">
        <f>IF(Extensions53[[#This Row],[Category]]="higher", "priority","")</f>
        <v/>
      </c>
    </row>
    <row r="1698" spans="1:18" x14ac:dyDescent="0.3">
      <c r="A1698" s="37" t="s">
        <v>10542</v>
      </c>
      <c r="B1698" s="32" t="s">
        <v>10541</v>
      </c>
      <c r="C1698" s="37">
        <v>14907105</v>
      </c>
      <c r="D1698" s="33" t="s">
        <v>10515</v>
      </c>
      <c r="E1698" s="33" t="s">
        <v>10516</v>
      </c>
      <c r="F1698" s="33" t="s">
        <v>10543</v>
      </c>
      <c r="G1698" s="33" t="s">
        <v>10520</v>
      </c>
      <c r="H1698" s="33" t="s">
        <v>1835</v>
      </c>
      <c r="I1698" s="38">
        <v>94124</v>
      </c>
      <c r="J1698" s="33" t="s">
        <v>23</v>
      </c>
      <c r="K1698" s="33" t="s">
        <v>1835</v>
      </c>
      <c r="L1698" s="38">
        <v>94112</v>
      </c>
      <c r="M1698" s="33">
        <v>4368</v>
      </c>
      <c r="N1698" s="33">
        <v>4368</v>
      </c>
      <c r="O1698" s="33">
        <v>0</v>
      </c>
      <c r="P1698" s="33" t="s">
        <v>26</v>
      </c>
      <c r="Q1698" s="33" t="s">
        <v>26</v>
      </c>
      <c r="R1698" s="39" t="str">
        <f>IF(Extensions53[[#This Row],[Category]]="higher", "priority","")</f>
        <v>priority</v>
      </c>
    </row>
    <row r="1699" spans="1:18" x14ac:dyDescent="0.3">
      <c r="A1699" s="40" t="s">
        <v>10545</v>
      </c>
      <c r="B1699" s="34" t="s">
        <v>10544</v>
      </c>
      <c r="C1699" s="40">
        <v>14907105</v>
      </c>
      <c r="D1699" s="35" t="s">
        <v>10515</v>
      </c>
      <c r="E1699" s="35" t="s">
        <v>10516</v>
      </c>
      <c r="F1699" s="35" t="s">
        <v>10546</v>
      </c>
      <c r="G1699" s="35" t="s">
        <v>10520</v>
      </c>
      <c r="H1699" s="35" t="s">
        <v>1835</v>
      </c>
      <c r="I1699" s="41">
        <v>94128</v>
      </c>
      <c r="J1699" s="35" t="s">
        <v>23</v>
      </c>
      <c r="K1699" s="35" t="s">
        <v>1835</v>
      </c>
      <c r="L1699" s="41">
        <v>94112</v>
      </c>
      <c r="M1699" s="35">
        <v>4368</v>
      </c>
      <c r="N1699" s="35">
        <v>4368</v>
      </c>
      <c r="O1699" s="35">
        <v>0</v>
      </c>
      <c r="P1699" s="35" t="s">
        <v>26</v>
      </c>
      <c r="Q1699" s="35" t="s">
        <v>26</v>
      </c>
      <c r="R1699" s="42" t="str">
        <f>IF(Extensions53[[#This Row],[Category]]="higher", "priority","")</f>
        <v>priority</v>
      </c>
    </row>
    <row r="1700" spans="1:18" x14ac:dyDescent="0.3">
      <c r="A1700" s="37" t="s">
        <v>21040</v>
      </c>
      <c r="B1700" s="32" t="s">
        <v>21015</v>
      </c>
      <c r="C1700" s="37">
        <v>21957105</v>
      </c>
      <c r="D1700" s="33" t="s">
        <v>21014</v>
      </c>
      <c r="E1700" s="33" t="s">
        <v>21015</v>
      </c>
      <c r="F1700" s="33" t="s">
        <v>21041</v>
      </c>
      <c r="G1700" s="33" t="s">
        <v>10520</v>
      </c>
      <c r="H1700" s="33" t="s">
        <v>1835</v>
      </c>
      <c r="I1700" s="38">
        <v>94133</v>
      </c>
      <c r="J1700" s="33" t="s">
        <v>23</v>
      </c>
      <c r="K1700" s="33" t="s">
        <v>1835</v>
      </c>
      <c r="L1700" s="38">
        <v>94105</v>
      </c>
      <c r="M1700" s="33">
        <v>4368</v>
      </c>
      <c r="N1700" s="33">
        <v>4368</v>
      </c>
      <c r="O1700" s="33">
        <v>0</v>
      </c>
      <c r="P1700" s="33" t="s">
        <v>26</v>
      </c>
      <c r="Q1700" s="33" t="s">
        <v>26</v>
      </c>
      <c r="R1700" s="39" t="str">
        <f>IF(Extensions53[[#This Row],[Category]]="higher", "priority","")</f>
        <v/>
      </c>
    </row>
    <row r="1701" spans="1:18" x14ac:dyDescent="0.3">
      <c r="A1701" s="40" t="s">
        <v>21042</v>
      </c>
      <c r="B1701" s="34" t="s">
        <v>21015</v>
      </c>
      <c r="C1701" s="40">
        <v>21957105</v>
      </c>
      <c r="D1701" s="35" t="s">
        <v>21014</v>
      </c>
      <c r="E1701" s="35" t="s">
        <v>21015</v>
      </c>
      <c r="F1701" s="35" t="s">
        <v>21043</v>
      </c>
      <c r="G1701" s="35" t="s">
        <v>10520</v>
      </c>
      <c r="H1701" s="35" t="s">
        <v>1835</v>
      </c>
      <c r="I1701" s="41">
        <v>94133</v>
      </c>
      <c r="J1701" s="35" t="s">
        <v>23</v>
      </c>
      <c r="K1701" s="35" t="s">
        <v>1835</v>
      </c>
      <c r="L1701" s="41">
        <v>94105</v>
      </c>
      <c r="M1701" s="35">
        <v>4368</v>
      </c>
      <c r="N1701" s="35">
        <v>4368</v>
      </c>
      <c r="O1701" s="35">
        <v>0</v>
      </c>
      <c r="P1701" s="35" t="s">
        <v>26</v>
      </c>
      <c r="Q1701" s="35" t="s">
        <v>26</v>
      </c>
      <c r="R1701" s="42" t="str">
        <f>IF(Extensions53[[#This Row],[Category]]="higher", "priority","")</f>
        <v/>
      </c>
    </row>
    <row r="1702" spans="1:18" x14ac:dyDescent="0.3">
      <c r="A1702" s="37" t="s">
        <v>21044</v>
      </c>
      <c r="B1702" s="32" t="s">
        <v>21015</v>
      </c>
      <c r="C1702" s="37">
        <v>21957105</v>
      </c>
      <c r="D1702" s="33" t="s">
        <v>21014</v>
      </c>
      <c r="E1702" s="33" t="s">
        <v>21015</v>
      </c>
      <c r="F1702" s="33" t="s">
        <v>21045</v>
      </c>
      <c r="G1702" s="33" t="s">
        <v>10520</v>
      </c>
      <c r="H1702" s="33" t="s">
        <v>1835</v>
      </c>
      <c r="I1702" s="38">
        <v>94133</v>
      </c>
      <c r="J1702" s="33" t="s">
        <v>23</v>
      </c>
      <c r="K1702" s="33" t="s">
        <v>1835</v>
      </c>
      <c r="L1702" s="38">
        <v>94105</v>
      </c>
      <c r="M1702" s="33">
        <v>4368</v>
      </c>
      <c r="N1702" s="33">
        <v>4368</v>
      </c>
      <c r="O1702" s="33">
        <v>0</v>
      </c>
      <c r="P1702" s="33" t="s">
        <v>26</v>
      </c>
      <c r="Q1702" s="33" t="s">
        <v>26</v>
      </c>
      <c r="R1702" s="39" t="str">
        <f>IF(Extensions53[[#This Row],[Category]]="higher", "priority","")</f>
        <v/>
      </c>
    </row>
    <row r="1703" spans="1:18" x14ac:dyDescent="0.3">
      <c r="A1703" s="40" t="s">
        <v>25620</v>
      </c>
      <c r="B1703" s="34" t="s">
        <v>25619</v>
      </c>
      <c r="C1703" s="40">
        <v>31013405</v>
      </c>
      <c r="D1703" s="35" t="s">
        <v>25618</v>
      </c>
      <c r="E1703" s="35" t="s">
        <v>25619</v>
      </c>
      <c r="F1703" s="35" t="s">
        <v>25621</v>
      </c>
      <c r="G1703" s="35" t="s">
        <v>10520</v>
      </c>
      <c r="H1703" s="35" t="s">
        <v>1835</v>
      </c>
      <c r="I1703" s="41">
        <v>94133</v>
      </c>
      <c r="J1703" s="35" t="s">
        <v>23</v>
      </c>
      <c r="K1703" s="35" t="s">
        <v>1835</v>
      </c>
      <c r="L1703" s="41">
        <v>94129</v>
      </c>
      <c r="M1703" s="35">
        <v>4368</v>
      </c>
      <c r="N1703" s="35">
        <v>4368</v>
      </c>
      <c r="O1703" s="35">
        <v>0</v>
      </c>
      <c r="P1703" s="35" t="s">
        <v>26</v>
      </c>
      <c r="Q1703" s="35" t="s">
        <v>26</v>
      </c>
      <c r="R1703" s="42" t="str">
        <f>IF(Extensions53[[#This Row],[Category]]="higher", "priority","")</f>
        <v/>
      </c>
    </row>
    <row r="1704" spans="1:18" x14ac:dyDescent="0.3">
      <c r="A1704" s="37" t="s">
        <v>17981</v>
      </c>
      <c r="B1704" s="32" t="s">
        <v>17980</v>
      </c>
      <c r="C1704" s="37">
        <v>14979405</v>
      </c>
      <c r="D1704" s="33" t="s">
        <v>17959</v>
      </c>
      <c r="E1704" s="33" t="s">
        <v>17960</v>
      </c>
      <c r="F1704" s="33" t="s">
        <v>17982</v>
      </c>
      <c r="G1704" s="33" t="s">
        <v>17983</v>
      </c>
      <c r="H1704" s="33" t="s">
        <v>1835</v>
      </c>
      <c r="I1704" s="38">
        <v>94303</v>
      </c>
      <c r="J1704" s="33" t="s">
        <v>23</v>
      </c>
      <c r="K1704" s="33" t="s">
        <v>1835</v>
      </c>
      <c r="L1704" s="38">
        <v>94061</v>
      </c>
      <c r="M1704" s="33">
        <v>4200</v>
      </c>
      <c r="N1704" s="33">
        <v>4200</v>
      </c>
      <c r="O1704" s="33">
        <v>0</v>
      </c>
      <c r="P1704" s="33" t="s">
        <v>26</v>
      </c>
      <c r="Q1704" s="33" t="s">
        <v>26</v>
      </c>
      <c r="R1704" s="39" t="str">
        <f>IF(Extensions53[[#This Row],[Category]]="higher", "priority","")</f>
        <v/>
      </c>
    </row>
    <row r="1705" spans="1:18" x14ac:dyDescent="0.3">
      <c r="A1705" s="40" t="s">
        <v>17985</v>
      </c>
      <c r="B1705" s="34" t="s">
        <v>17984</v>
      </c>
      <c r="C1705" s="40">
        <v>14979405</v>
      </c>
      <c r="D1705" s="35" t="s">
        <v>17959</v>
      </c>
      <c r="E1705" s="35" t="s">
        <v>17960</v>
      </c>
      <c r="F1705" s="35" t="s">
        <v>17986</v>
      </c>
      <c r="G1705" s="35" t="s">
        <v>17983</v>
      </c>
      <c r="H1705" s="35" t="s">
        <v>1835</v>
      </c>
      <c r="I1705" s="41">
        <v>94304</v>
      </c>
      <c r="J1705" s="35" t="s">
        <v>23</v>
      </c>
      <c r="K1705" s="35" t="s">
        <v>1835</v>
      </c>
      <c r="L1705" s="41">
        <v>94061</v>
      </c>
      <c r="M1705" s="35">
        <v>4200</v>
      </c>
      <c r="N1705" s="35">
        <v>4200</v>
      </c>
      <c r="O1705" s="35">
        <v>0</v>
      </c>
      <c r="P1705" s="35" t="s">
        <v>26</v>
      </c>
      <c r="Q1705" s="35" t="s">
        <v>26</v>
      </c>
      <c r="R1705" s="42" t="str">
        <f>IF(Extensions53[[#This Row],[Category]]="higher", "priority","")</f>
        <v/>
      </c>
    </row>
    <row r="1706" spans="1:18" x14ac:dyDescent="0.3">
      <c r="A1706" s="37" t="s">
        <v>13255</v>
      </c>
      <c r="B1706" s="32" t="s">
        <v>13254</v>
      </c>
      <c r="C1706" s="37">
        <v>14917405</v>
      </c>
      <c r="D1706" s="33" t="s">
        <v>13252</v>
      </c>
      <c r="E1706" s="33" t="s">
        <v>13253</v>
      </c>
      <c r="F1706" s="33" t="s">
        <v>13256</v>
      </c>
      <c r="G1706" s="33" t="s">
        <v>13257</v>
      </c>
      <c r="H1706" s="33" t="s">
        <v>1835</v>
      </c>
      <c r="I1706" s="38">
        <v>94503</v>
      </c>
      <c r="J1706" s="33" t="s">
        <v>23</v>
      </c>
      <c r="K1706" s="33" t="s">
        <v>1835</v>
      </c>
      <c r="L1706" s="38">
        <v>94558</v>
      </c>
      <c r="M1706" s="33">
        <v>2580</v>
      </c>
      <c r="N1706" s="33">
        <v>2580</v>
      </c>
      <c r="O1706" s="33">
        <v>0</v>
      </c>
      <c r="P1706" s="33" t="s">
        <v>26</v>
      </c>
      <c r="Q1706" s="33" t="s">
        <v>26</v>
      </c>
      <c r="R1706" s="39" t="str">
        <f>IF(Extensions53[[#This Row],[Category]]="higher", "priority","")</f>
        <v/>
      </c>
    </row>
    <row r="1707" spans="1:18" x14ac:dyDescent="0.3">
      <c r="A1707" s="40" t="s">
        <v>13259</v>
      </c>
      <c r="B1707" s="34" t="s">
        <v>13258</v>
      </c>
      <c r="C1707" s="40">
        <v>14917405</v>
      </c>
      <c r="D1707" s="35" t="s">
        <v>13252</v>
      </c>
      <c r="E1707" s="35" t="s">
        <v>13253</v>
      </c>
      <c r="F1707" s="35" t="s">
        <v>13260</v>
      </c>
      <c r="G1707" s="35" t="s">
        <v>13261</v>
      </c>
      <c r="H1707" s="35" t="s">
        <v>1835</v>
      </c>
      <c r="I1707" s="41">
        <v>94515</v>
      </c>
      <c r="J1707" s="35" t="s">
        <v>23</v>
      </c>
      <c r="K1707" s="35" t="s">
        <v>1835</v>
      </c>
      <c r="L1707" s="41">
        <v>94558</v>
      </c>
      <c r="M1707" s="35">
        <v>2580</v>
      </c>
      <c r="N1707" s="35">
        <v>2580</v>
      </c>
      <c r="O1707" s="35">
        <v>0</v>
      </c>
      <c r="P1707" s="35" t="s">
        <v>26</v>
      </c>
      <c r="Q1707" s="35" t="s">
        <v>26</v>
      </c>
      <c r="R1707" s="42" t="str">
        <f>IF(Extensions53[[#This Row],[Category]]="higher", "priority","")</f>
        <v>priority</v>
      </c>
    </row>
    <row r="1708" spans="1:18" x14ac:dyDescent="0.3">
      <c r="A1708" s="37" t="s">
        <v>2306</v>
      </c>
      <c r="B1708" s="32" t="s">
        <v>2305</v>
      </c>
      <c r="C1708" s="37">
        <v>11116505</v>
      </c>
      <c r="D1708" s="33" t="s">
        <v>2303</v>
      </c>
      <c r="E1708" s="33" t="s">
        <v>2304</v>
      </c>
      <c r="F1708" s="33" t="s">
        <v>2307</v>
      </c>
      <c r="G1708" s="33" t="s">
        <v>2308</v>
      </c>
      <c r="H1708" s="33" t="s">
        <v>1835</v>
      </c>
      <c r="I1708" s="38">
        <v>94535</v>
      </c>
      <c r="J1708" s="33" t="s">
        <v>23</v>
      </c>
      <c r="K1708" s="33" t="s">
        <v>1835</v>
      </c>
      <c r="L1708" s="38">
        <v>94534</v>
      </c>
      <c r="M1708" s="33">
        <v>2580</v>
      </c>
      <c r="N1708" s="33">
        <v>2580</v>
      </c>
      <c r="O1708" s="33">
        <v>0</v>
      </c>
      <c r="P1708" s="33" t="s">
        <v>26</v>
      </c>
      <c r="Q1708" s="33" t="s">
        <v>26</v>
      </c>
      <c r="R1708" s="39" t="str">
        <f>IF(Extensions53[[#This Row],[Category]]="higher", "priority","")</f>
        <v/>
      </c>
    </row>
    <row r="1709" spans="1:18" x14ac:dyDescent="0.3">
      <c r="A1709" s="40" t="s">
        <v>29783</v>
      </c>
      <c r="B1709" s="34" t="s">
        <v>29782</v>
      </c>
      <c r="C1709" s="40">
        <v>31905105</v>
      </c>
      <c r="D1709" s="35" t="s">
        <v>29771</v>
      </c>
      <c r="E1709" s="35" t="s">
        <v>29772</v>
      </c>
      <c r="F1709" s="35" t="s">
        <v>29784</v>
      </c>
      <c r="G1709" s="35" t="s">
        <v>544</v>
      </c>
      <c r="H1709" s="35" t="s">
        <v>1835</v>
      </c>
      <c r="I1709" s="41">
        <v>94535</v>
      </c>
      <c r="J1709" s="35" t="s">
        <v>23</v>
      </c>
      <c r="K1709" s="35" t="s">
        <v>1835</v>
      </c>
      <c r="L1709" s="41">
        <v>94508</v>
      </c>
      <c r="M1709" s="35">
        <v>2580</v>
      </c>
      <c r="N1709" s="35">
        <v>2580</v>
      </c>
      <c r="O1709" s="35">
        <v>0</v>
      </c>
      <c r="P1709" s="35" t="s">
        <v>26</v>
      </c>
      <c r="Q1709" s="35" t="s">
        <v>26</v>
      </c>
      <c r="R1709" s="42" t="str">
        <f>IF(Extensions53[[#This Row],[Category]]="higher", "priority","")</f>
        <v>priority</v>
      </c>
    </row>
    <row r="1710" spans="1:18" x14ac:dyDescent="0.3">
      <c r="A1710" s="37" t="s">
        <v>26332</v>
      </c>
      <c r="B1710" s="32" t="s">
        <v>26331</v>
      </c>
      <c r="C1710" s="37">
        <v>31109405</v>
      </c>
      <c r="D1710" s="33" t="s">
        <v>26329</v>
      </c>
      <c r="E1710" s="33" t="s">
        <v>26330</v>
      </c>
      <c r="F1710" s="33" t="s">
        <v>26333</v>
      </c>
      <c r="G1710" s="33" t="s">
        <v>2236</v>
      </c>
      <c r="H1710" s="33" t="s">
        <v>1835</v>
      </c>
      <c r="I1710" s="38">
        <v>94539</v>
      </c>
      <c r="J1710" s="33" t="s">
        <v>23</v>
      </c>
      <c r="K1710" s="33" t="s">
        <v>1835</v>
      </c>
      <c r="L1710" s="38">
        <v>94539</v>
      </c>
      <c r="M1710" s="33">
        <v>3534</v>
      </c>
      <c r="N1710" s="33">
        <v>3534</v>
      </c>
      <c r="O1710" s="33">
        <v>0</v>
      </c>
      <c r="P1710" s="33" t="s">
        <v>26</v>
      </c>
      <c r="Q1710" s="33" t="s">
        <v>26</v>
      </c>
      <c r="R1710" s="39" t="str">
        <f>IF(Extensions53[[#This Row],[Category]]="higher", "priority","")</f>
        <v>priority</v>
      </c>
    </row>
    <row r="1711" spans="1:18" x14ac:dyDescent="0.3">
      <c r="A1711" s="40" t="s">
        <v>13263</v>
      </c>
      <c r="B1711" s="34" t="s">
        <v>13262</v>
      </c>
      <c r="C1711" s="40">
        <v>14917405</v>
      </c>
      <c r="D1711" s="35" t="s">
        <v>13252</v>
      </c>
      <c r="E1711" s="35" t="s">
        <v>13253</v>
      </c>
      <c r="F1711" s="35" t="s">
        <v>13264</v>
      </c>
      <c r="G1711" s="35" t="s">
        <v>13257</v>
      </c>
      <c r="H1711" s="35" t="s">
        <v>1835</v>
      </c>
      <c r="I1711" s="41">
        <v>94558</v>
      </c>
      <c r="J1711" s="35" t="s">
        <v>23</v>
      </c>
      <c r="K1711" s="35" t="s">
        <v>1835</v>
      </c>
      <c r="L1711" s="41">
        <v>94558</v>
      </c>
      <c r="M1711" s="35">
        <v>2580</v>
      </c>
      <c r="N1711" s="35">
        <v>2580</v>
      </c>
      <c r="O1711" s="35">
        <v>0</v>
      </c>
      <c r="P1711" s="35" t="s">
        <v>26</v>
      </c>
      <c r="Q1711" s="35" t="s">
        <v>26</v>
      </c>
      <c r="R1711" s="42" t="str">
        <f>IF(Extensions53[[#This Row],[Category]]="higher", "priority","")</f>
        <v>priority</v>
      </c>
    </row>
    <row r="1712" spans="1:18" x14ac:dyDescent="0.3">
      <c r="A1712" s="37" t="s">
        <v>13266</v>
      </c>
      <c r="B1712" s="32" t="s">
        <v>13265</v>
      </c>
      <c r="C1712" s="37">
        <v>14917405</v>
      </c>
      <c r="D1712" s="33" t="s">
        <v>13252</v>
      </c>
      <c r="E1712" s="33" t="s">
        <v>13253</v>
      </c>
      <c r="F1712" s="33" t="s">
        <v>13267</v>
      </c>
      <c r="G1712" s="33" t="s">
        <v>5636</v>
      </c>
      <c r="H1712" s="33" t="s">
        <v>1835</v>
      </c>
      <c r="I1712" s="38">
        <v>94558</v>
      </c>
      <c r="J1712" s="33" t="s">
        <v>23</v>
      </c>
      <c r="K1712" s="33" t="s">
        <v>1835</v>
      </c>
      <c r="L1712" s="38">
        <v>94558</v>
      </c>
      <c r="M1712" s="33">
        <v>2580</v>
      </c>
      <c r="N1712" s="33">
        <v>2580</v>
      </c>
      <c r="O1712" s="33">
        <v>0</v>
      </c>
      <c r="P1712" s="33" t="s">
        <v>26</v>
      </c>
      <c r="Q1712" s="33" t="s">
        <v>26</v>
      </c>
      <c r="R1712" s="39" t="str">
        <f>IF(Extensions53[[#This Row],[Category]]="higher", "priority","")</f>
        <v>priority</v>
      </c>
    </row>
    <row r="1713" spans="1:18" x14ac:dyDescent="0.3">
      <c r="A1713" s="40" t="s">
        <v>13269</v>
      </c>
      <c r="B1713" s="34" t="s">
        <v>13268</v>
      </c>
      <c r="C1713" s="40">
        <v>14917405</v>
      </c>
      <c r="D1713" s="35" t="s">
        <v>13252</v>
      </c>
      <c r="E1713" s="35" t="s">
        <v>13253</v>
      </c>
      <c r="F1713" s="35" t="s">
        <v>13270</v>
      </c>
      <c r="G1713" s="35" t="s">
        <v>5636</v>
      </c>
      <c r="H1713" s="35" t="s">
        <v>1835</v>
      </c>
      <c r="I1713" s="41">
        <v>94558</v>
      </c>
      <c r="J1713" s="35" t="s">
        <v>23</v>
      </c>
      <c r="K1713" s="35" t="s">
        <v>1835</v>
      </c>
      <c r="L1713" s="41">
        <v>94558</v>
      </c>
      <c r="M1713" s="35">
        <v>2580</v>
      </c>
      <c r="N1713" s="35">
        <v>2580</v>
      </c>
      <c r="O1713" s="35">
        <v>0</v>
      </c>
      <c r="P1713" s="35" t="s">
        <v>26</v>
      </c>
      <c r="Q1713" s="35" t="s">
        <v>26</v>
      </c>
      <c r="R1713" s="42" t="str">
        <f>IF(Extensions53[[#This Row],[Category]]="higher", "priority","")</f>
        <v>priority</v>
      </c>
    </row>
    <row r="1714" spans="1:18" x14ac:dyDescent="0.3">
      <c r="A1714" s="37" t="s">
        <v>13272</v>
      </c>
      <c r="B1714" s="32" t="s">
        <v>13271</v>
      </c>
      <c r="C1714" s="37">
        <v>14917405</v>
      </c>
      <c r="D1714" s="33" t="s">
        <v>13252</v>
      </c>
      <c r="E1714" s="33" t="s">
        <v>13253</v>
      </c>
      <c r="F1714" s="33" t="s">
        <v>13273</v>
      </c>
      <c r="G1714" s="33" t="s">
        <v>5636</v>
      </c>
      <c r="H1714" s="33" t="s">
        <v>1835</v>
      </c>
      <c r="I1714" s="38">
        <v>94558</v>
      </c>
      <c r="J1714" s="33" t="s">
        <v>23</v>
      </c>
      <c r="K1714" s="33" t="s">
        <v>1835</v>
      </c>
      <c r="L1714" s="38">
        <v>94558</v>
      </c>
      <c r="M1714" s="33">
        <v>2580</v>
      </c>
      <c r="N1714" s="33">
        <v>2580</v>
      </c>
      <c r="O1714" s="33">
        <v>0</v>
      </c>
      <c r="P1714" s="33" t="s">
        <v>26</v>
      </c>
      <c r="Q1714" s="33" t="s">
        <v>26</v>
      </c>
      <c r="R1714" s="39" t="str">
        <f>IF(Extensions53[[#This Row],[Category]]="higher", "priority","")</f>
        <v>priority</v>
      </c>
    </row>
    <row r="1715" spans="1:18" x14ac:dyDescent="0.3">
      <c r="A1715" s="40" t="s">
        <v>29786</v>
      </c>
      <c r="B1715" s="34" t="s">
        <v>29785</v>
      </c>
      <c r="C1715" s="40">
        <v>31905105</v>
      </c>
      <c r="D1715" s="35" t="s">
        <v>29771</v>
      </c>
      <c r="E1715" s="35" t="s">
        <v>29772</v>
      </c>
      <c r="F1715" s="35" t="s">
        <v>29787</v>
      </c>
      <c r="G1715" s="35" t="s">
        <v>5636</v>
      </c>
      <c r="H1715" s="35" t="s">
        <v>1835</v>
      </c>
      <c r="I1715" s="41">
        <v>94558</v>
      </c>
      <c r="J1715" s="35" t="s">
        <v>23</v>
      </c>
      <c r="K1715" s="35" t="s">
        <v>1835</v>
      </c>
      <c r="L1715" s="41">
        <v>94508</v>
      </c>
      <c r="M1715" s="35">
        <v>2580</v>
      </c>
      <c r="N1715" s="35">
        <v>2580</v>
      </c>
      <c r="O1715" s="35">
        <v>0</v>
      </c>
      <c r="P1715" s="35" t="s">
        <v>26</v>
      </c>
      <c r="Q1715" s="35" t="s">
        <v>26</v>
      </c>
      <c r="R1715" s="42" t="str">
        <f>IF(Extensions53[[#This Row],[Category]]="higher", "priority","")</f>
        <v/>
      </c>
    </row>
    <row r="1716" spans="1:18" x14ac:dyDescent="0.3">
      <c r="A1716" s="37" t="s">
        <v>29789</v>
      </c>
      <c r="B1716" s="32" t="s">
        <v>29788</v>
      </c>
      <c r="C1716" s="37">
        <v>31905105</v>
      </c>
      <c r="D1716" s="33" t="s">
        <v>29771</v>
      </c>
      <c r="E1716" s="33" t="s">
        <v>29772</v>
      </c>
      <c r="F1716" s="33" t="s">
        <v>29790</v>
      </c>
      <c r="G1716" s="33" t="s">
        <v>5636</v>
      </c>
      <c r="H1716" s="33" t="s">
        <v>1835</v>
      </c>
      <c r="I1716" s="38">
        <v>94558</v>
      </c>
      <c r="J1716" s="33" t="s">
        <v>23</v>
      </c>
      <c r="K1716" s="33" t="s">
        <v>1835</v>
      </c>
      <c r="L1716" s="38">
        <v>94508</v>
      </c>
      <c r="M1716" s="33">
        <v>2580</v>
      </c>
      <c r="N1716" s="33">
        <v>2580</v>
      </c>
      <c r="O1716" s="33">
        <v>0</v>
      </c>
      <c r="P1716" s="33" t="s">
        <v>26</v>
      </c>
      <c r="Q1716" s="33" t="s">
        <v>26</v>
      </c>
      <c r="R1716" s="39" t="str">
        <f>IF(Extensions53[[#This Row],[Category]]="higher", "priority","")</f>
        <v/>
      </c>
    </row>
    <row r="1717" spans="1:18" x14ac:dyDescent="0.3">
      <c r="A1717" s="40" t="s">
        <v>29792</v>
      </c>
      <c r="B1717" s="34" t="s">
        <v>29791</v>
      </c>
      <c r="C1717" s="40">
        <v>31905105</v>
      </c>
      <c r="D1717" s="35" t="s">
        <v>29771</v>
      </c>
      <c r="E1717" s="35" t="s">
        <v>29772</v>
      </c>
      <c r="F1717" s="35" t="s">
        <v>29793</v>
      </c>
      <c r="G1717" s="35" t="s">
        <v>5636</v>
      </c>
      <c r="H1717" s="35" t="s">
        <v>1835</v>
      </c>
      <c r="I1717" s="41">
        <v>94558</v>
      </c>
      <c r="J1717" s="35" t="s">
        <v>23</v>
      </c>
      <c r="K1717" s="35" t="s">
        <v>1835</v>
      </c>
      <c r="L1717" s="41">
        <v>94508</v>
      </c>
      <c r="M1717" s="35">
        <v>2580</v>
      </c>
      <c r="N1717" s="35">
        <v>2580</v>
      </c>
      <c r="O1717" s="35">
        <v>0</v>
      </c>
      <c r="P1717" s="35" t="s">
        <v>26</v>
      </c>
      <c r="Q1717" s="35" t="s">
        <v>26</v>
      </c>
      <c r="R1717" s="42" t="str">
        <f>IF(Extensions53[[#This Row],[Category]]="higher", "priority","")</f>
        <v/>
      </c>
    </row>
    <row r="1718" spans="1:18" x14ac:dyDescent="0.3">
      <c r="A1718" s="37" t="s">
        <v>13275</v>
      </c>
      <c r="B1718" s="32" t="s">
        <v>13274</v>
      </c>
      <c r="C1718" s="37">
        <v>14917405</v>
      </c>
      <c r="D1718" s="33" t="s">
        <v>13252</v>
      </c>
      <c r="E1718" s="33" t="s">
        <v>13253</v>
      </c>
      <c r="F1718" s="33" t="s">
        <v>13276</v>
      </c>
      <c r="G1718" s="33" t="s">
        <v>5636</v>
      </c>
      <c r="H1718" s="33" t="s">
        <v>1835</v>
      </c>
      <c r="I1718" s="38">
        <v>94559</v>
      </c>
      <c r="J1718" s="33" t="s">
        <v>23</v>
      </c>
      <c r="K1718" s="33" t="s">
        <v>1835</v>
      </c>
      <c r="L1718" s="38">
        <v>94558</v>
      </c>
      <c r="M1718" s="33">
        <v>2580</v>
      </c>
      <c r="N1718" s="33">
        <v>2580</v>
      </c>
      <c r="O1718" s="33">
        <v>0</v>
      </c>
      <c r="P1718" s="33" t="s">
        <v>26</v>
      </c>
      <c r="Q1718" s="33" t="s">
        <v>26</v>
      </c>
      <c r="R1718" s="39" t="str">
        <f>IF(Extensions53[[#This Row],[Category]]="higher", "priority","")</f>
        <v/>
      </c>
    </row>
    <row r="1719" spans="1:18" x14ac:dyDescent="0.3">
      <c r="A1719" s="40" t="s">
        <v>13278</v>
      </c>
      <c r="B1719" s="34" t="s">
        <v>13277</v>
      </c>
      <c r="C1719" s="40">
        <v>14917405</v>
      </c>
      <c r="D1719" s="35" t="s">
        <v>13252</v>
      </c>
      <c r="E1719" s="35" t="s">
        <v>13253</v>
      </c>
      <c r="F1719" s="35" t="s">
        <v>13279</v>
      </c>
      <c r="G1719" s="35" t="s">
        <v>5636</v>
      </c>
      <c r="H1719" s="35" t="s">
        <v>1835</v>
      </c>
      <c r="I1719" s="41">
        <v>94559</v>
      </c>
      <c r="J1719" s="35" t="s">
        <v>23</v>
      </c>
      <c r="K1719" s="35" t="s">
        <v>1835</v>
      </c>
      <c r="L1719" s="41">
        <v>94558</v>
      </c>
      <c r="M1719" s="35">
        <v>2580</v>
      </c>
      <c r="N1719" s="35">
        <v>2580</v>
      </c>
      <c r="O1719" s="35">
        <v>0</v>
      </c>
      <c r="P1719" s="35" t="s">
        <v>26</v>
      </c>
      <c r="Q1719" s="35" t="s">
        <v>26</v>
      </c>
      <c r="R1719" s="42" t="str">
        <f>IF(Extensions53[[#This Row],[Category]]="higher", "priority","")</f>
        <v/>
      </c>
    </row>
    <row r="1720" spans="1:18" x14ac:dyDescent="0.3">
      <c r="A1720" s="37" t="s">
        <v>13281</v>
      </c>
      <c r="B1720" s="32" t="s">
        <v>13280</v>
      </c>
      <c r="C1720" s="37">
        <v>14917405</v>
      </c>
      <c r="D1720" s="33" t="s">
        <v>13252</v>
      </c>
      <c r="E1720" s="33" t="s">
        <v>13253</v>
      </c>
      <c r="F1720" s="33" t="s">
        <v>13282</v>
      </c>
      <c r="G1720" s="33" t="s">
        <v>5636</v>
      </c>
      <c r="H1720" s="33" t="s">
        <v>1835</v>
      </c>
      <c r="I1720" s="38">
        <v>94559</v>
      </c>
      <c r="J1720" s="33" t="s">
        <v>23</v>
      </c>
      <c r="K1720" s="33" t="s">
        <v>1835</v>
      </c>
      <c r="L1720" s="38">
        <v>94558</v>
      </c>
      <c r="M1720" s="33">
        <v>2580</v>
      </c>
      <c r="N1720" s="33">
        <v>2580</v>
      </c>
      <c r="O1720" s="33">
        <v>0</v>
      </c>
      <c r="P1720" s="33" t="s">
        <v>26</v>
      </c>
      <c r="Q1720" s="33" t="s">
        <v>26</v>
      </c>
      <c r="R1720" s="39" t="str">
        <f>IF(Extensions53[[#This Row],[Category]]="higher", "priority","")</f>
        <v/>
      </c>
    </row>
    <row r="1721" spans="1:18" x14ac:dyDescent="0.3">
      <c r="A1721" s="40" t="s">
        <v>25520</v>
      </c>
      <c r="B1721" s="34" t="s">
        <v>25519</v>
      </c>
      <c r="C1721" s="40">
        <v>31010205</v>
      </c>
      <c r="D1721" s="35" t="s">
        <v>25517</v>
      </c>
      <c r="E1721" s="35" t="s">
        <v>25518</v>
      </c>
      <c r="F1721" s="35" t="s">
        <v>25521</v>
      </c>
      <c r="G1721" s="35" t="s">
        <v>5636</v>
      </c>
      <c r="H1721" s="35" t="s">
        <v>1835</v>
      </c>
      <c r="I1721" s="41">
        <v>94559</v>
      </c>
      <c r="J1721" s="35" t="s">
        <v>23</v>
      </c>
      <c r="K1721" s="35" t="s">
        <v>1835</v>
      </c>
      <c r="L1721" s="41">
        <v>94574</v>
      </c>
      <c r="M1721" s="35">
        <v>2580</v>
      </c>
      <c r="N1721" s="35">
        <v>2580</v>
      </c>
      <c r="O1721" s="35">
        <v>0</v>
      </c>
      <c r="P1721" s="35" t="s">
        <v>26</v>
      </c>
      <c r="Q1721" s="35" t="s">
        <v>26</v>
      </c>
      <c r="R1721" s="42" t="str">
        <f>IF(Extensions53[[#This Row],[Category]]="higher", "priority","")</f>
        <v/>
      </c>
    </row>
    <row r="1722" spans="1:18" x14ac:dyDescent="0.3">
      <c r="A1722" s="37" t="s">
        <v>13284</v>
      </c>
      <c r="B1722" s="32" t="s">
        <v>13283</v>
      </c>
      <c r="C1722" s="37">
        <v>14917405</v>
      </c>
      <c r="D1722" s="33" t="s">
        <v>13252</v>
      </c>
      <c r="E1722" s="33" t="s">
        <v>13253</v>
      </c>
      <c r="F1722" s="33" t="s">
        <v>13285</v>
      </c>
      <c r="G1722" s="33" t="s">
        <v>13286</v>
      </c>
      <c r="H1722" s="33" t="s">
        <v>1835</v>
      </c>
      <c r="I1722" s="38">
        <v>94574</v>
      </c>
      <c r="J1722" s="33" t="s">
        <v>23</v>
      </c>
      <c r="K1722" s="33" t="s">
        <v>1835</v>
      </c>
      <c r="L1722" s="38">
        <v>94558</v>
      </c>
      <c r="M1722" s="33">
        <v>2580</v>
      </c>
      <c r="N1722" s="33">
        <v>2580</v>
      </c>
      <c r="O1722" s="33">
        <v>0</v>
      </c>
      <c r="P1722" s="33" t="s">
        <v>26</v>
      </c>
      <c r="Q1722" s="33" t="s">
        <v>26</v>
      </c>
      <c r="R1722" s="39" t="str">
        <f>IF(Extensions53[[#This Row],[Category]]="higher", "priority","")</f>
        <v/>
      </c>
    </row>
    <row r="1723" spans="1:18" x14ac:dyDescent="0.3">
      <c r="A1723" s="40" t="s">
        <v>2310</v>
      </c>
      <c r="B1723" s="34" t="s">
        <v>2309</v>
      </c>
      <c r="C1723" s="40">
        <v>11116505</v>
      </c>
      <c r="D1723" s="35" t="s">
        <v>2303</v>
      </c>
      <c r="E1723" s="35" t="s">
        <v>2304</v>
      </c>
      <c r="F1723" s="35" t="s">
        <v>2311</v>
      </c>
      <c r="G1723" s="35" t="s">
        <v>2312</v>
      </c>
      <c r="H1723" s="35" t="s">
        <v>1835</v>
      </c>
      <c r="I1723" s="41">
        <v>94591</v>
      </c>
      <c r="J1723" s="35" t="s">
        <v>23</v>
      </c>
      <c r="K1723" s="35" t="s">
        <v>1835</v>
      </c>
      <c r="L1723" s="41">
        <v>94534</v>
      </c>
      <c r="M1723" s="35">
        <v>2580</v>
      </c>
      <c r="N1723" s="35">
        <v>2580</v>
      </c>
      <c r="O1723" s="35">
        <v>0</v>
      </c>
      <c r="P1723" s="35" t="s">
        <v>26</v>
      </c>
      <c r="Q1723" s="35" t="s">
        <v>26</v>
      </c>
      <c r="R1723" s="42" t="str">
        <f>IF(Extensions53[[#This Row],[Category]]="higher", "priority","")</f>
        <v/>
      </c>
    </row>
    <row r="1724" spans="1:18" x14ac:dyDescent="0.3">
      <c r="A1724" s="37" t="s">
        <v>13288</v>
      </c>
      <c r="B1724" s="32" t="s">
        <v>13287</v>
      </c>
      <c r="C1724" s="37">
        <v>14917405</v>
      </c>
      <c r="D1724" s="33" t="s">
        <v>13252</v>
      </c>
      <c r="E1724" s="33" t="s">
        <v>13253</v>
      </c>
      <c r="F1724" s="33" t="s">
        <v>13289</v>
      </c>
      <c r="G1724" s="33" t="s">
        <v>13290</v>
      </c>
      <c r="H1724" s="33" t="s">
        <v>1835</v>
      </c>
      <c r="I1724" s="38">
        <v>94599</v>
      </c>
      <c r="J1724" s="33" t="s">
        <v>23</v>
      </c>
      <c r="K1724" s="33" t="s">
        <v>1835</v>
      </c>
      <c r="L1724" s="38">
        <v>94558</v>
      </c>
      <c r="M1724" s="33">
        <v>2580</v>
      </c>
      <c r="N1724" s="33">
        <v>2580</v>
      </c>
      <c r="O1724" s="33">
        <v>0</v>
      </c>
      <c r="P1724" s="33" t="s">
        <v>26</v>
      </c>
      <c r="Q1724" s="33" t="s">
        <v>26</v>
      </c>
      <c r="R1724" s="39" t="str">
        <f>IF(Extensions53[[#This Row],[Category]]="higher", "priority","")</f>
        <v/>
      </c>
    </row>
    <row r="1725" spans="1:18" x14ac:dyDescent="0.3">
      <c r="A1725" s="40" t="s">
        <v>21225</v>
      </c>
      <c r="B1725" s="34" t="s">
        <v>21224</v>
      </c>
      <c r="C1725" s="40">
        <v>24802205</v>
      </c>
      <c r="D1725" s="35" t="s">
        <v>21222</v>
      </c>
      <c r="E1725" s="35" t="s">
        <v>21223</v>
      </c>
      <c r="F1725" s="35" t="s">
        <v>21226</v>
      </c>
      <c r="G1725" s="35" t="s">
        <v>4206</v>
      </c>
      <c r="H1725" s="35" t="s">
        <v>1835</v>
      </c>
      <c r="I1725" s="41">
        <v>94612</v>
      </c>
      <c r="J1725" s="35" t="s">
        <v>23</v>
      </c>
      <c r="K1725" s="35" t="s">
        <v>1835</v>
      </c>
      <c r="L1725" s="41">
        <v>94578</v>
      </c>
      <c r="M1725" s="35">
        <v>3534</v>
      </c>
      <c r="N1725" s="35">
        <v>3534</v>
      </c>
      <c r="O1725" s="35">
        <v>0</v>
      </c>
      <c r="P1725" s="35" t="s">
        <v>26</v>
      </c>
      <c r="Q1725" s="35" t="s">
        <v>26</v>
      </c>
      <c r="R1725" s="42" t="str">
        <f>IF(Extensions53[[#This Row],[Category]]="higher", "priority","")</f>
        <v/>
      </c>
    </row>
    <row r="1726" spans="1:18" x14ac:dyDescent="0.3">
      <c r="A1726" s="37" t="s">
        <v>17991</v>
      </c>
      <c r="B1726" s="32" t="s">
        <v>17990</v>
      </c>
      <c r="C1726" s="37">
        <v>14979405</v>
      </c>
      <c r="D1726" s="33" t="s">
        <v>17959</v>
      </c>
      <c r="E1726" s="33" t="s">
        <v>17960</v>
      </c>
      <c r="F1726" s="33" t="s">
        <v>17992</v>
      </c>
      <c r="G1726" s="33" t="s">
        <v>17993</v>
      </c>
      <c r="H1726" s="33" t="s">
        <v>1835</v>
      </c>
      <c r="I1726" s="38">
        <v>95008</v>
      </c>
      <c r="J1726" s="33" t="s">
        <v>23</v>
      </c>
      <c r="K1726" s="33" t="s">
        <v>1835</v>
      </c>
      <c r="L1726" s="38">
        <v>94061</v>
      </c>
      <c r="M1726" s="33">
        <v>4200</v>
      </c>
      <c r="N1726" s="33">
        <v>4200</v>
      </c>
      <c r="O1726" s="33">
        <v>0</v>
      </c>
      <c r="P1726" s="33" t="s">
        <v>26</v>
      </c>
      <c r="Q1726" s="33" t="s">
        <v>26</v>
      </c>
      <c r="R1726" s="39" t="str">
        <f>IF(Extensions53[[#This Row],[Category]]="higher", "priority","")</f>
        <v>priority</v>
      </c>
    </row>
    <row r="1727" spans="1:18" x14ac:dyDescent="0.3">
      <c r="A1727" s="40" t="s">
        <v>26352</v>
      </c>
      <c r="B1727" s="34" t="s">
        <v>26351</v>
      </c>
      <c r="C1727" s="40">
        <v>31109905</v>
      </c>
      <c r="D1727" s="35" t="s">
        <v>26334</v>
      </c>
      <c r="E1727" s="35" t="s">
        <v>26335</v>
      </c>
      <c r="F1727" s="35" t="s">
        <v>26353</v>
      </c>
      <c r="G1727" s="35" t="s">
        <v>26354</v>
      </c>
      <c r="H1727" s="35" t="s">
        <v>1835</v>
      </c>
      <c r="I1727" s="41">
        <v>95014</v>
      </c>
      <c r="J1727" s="35" t="s">
        <v>23</v>
      </c>
      <c r="K1727" s="35" t="s">
        <v>1835</v>
      </c>
      <c r="L1727" s="41">
        <v>94304</v>
      </c>
      <c r="M1727" s="35">
        <v>4200</v>
      </c>
      <c r="N1727" s="35">
        <v>4200</v>
      </c>
      <c r="O1727" s="35">
        <v>0</v>
      </c>
      <c r="P1727" s="35" t="s">
        <v>26</v>
      </c>
      <c r="Q1727" s="35" t="s">
        <v>26</v>
      </c>
      <c r="R1727" s="42" t="str">
        <f>IF(Extensions53[[#This Row],[Category]]="higher", "priority","")</f>
        <v>priority</v>
      </c>
    </row>
    <row r="1728" spans="1:18" x14ac:dyDescent="0.3">
      <c r="A1728" s="37" t="s">
        <v>16991</v>
      </c>
      <c r="B1728" s="32" t="s">
        <v>16990</v>
      </c>
      <c r="C1728" s="37">
        <v>14951405</v>
      </c>
      <c r="D1728" s="33" t="s">
        <v>16989</v>
      </c>
      <c r="E1728" s="33" t="s">
        <v>16990</v>
      </c>
      <c r="F1728" s="33" t="s">
        <v>16992</v>
      </c>
      <c r="G1728" s="33" t="s">
        <v>2228</v>
      </c>
      <c r="H1728" s="33" t="s">
        <v>1835</v>
      </c>
      <c r="I1728" s="38">
        <v>95035</v>
      </c>
      <c r="J1728" s="33" t="s">
        <v>23</v>
      </c>
      <c r="K1728" s="33" t="s">
        <v>1835</v>
      </c>
      <c r="L1728" s="38">
        <v>95128</v>
      </c>
      <c r="M1728" s="33">
        <v>4200</v>
      </c>
      <c r="N1728" s="33">
        <v>4200</v>
      </c>
      <c r="O1728" s="33">
        <v>0</v>
      </c>
      <c r="P1728" s="33" t="s">
        <v>26</v>
      </c>
      <c r="Q1728" s="33" t="s">
        <v>26</v>
      </c>
      <c r="R1728" s="39" t="str">
        <f>IF(Extensions53[[#This Row],[Category]]="higher", "priority","")</f>
        <v/>
      </c>
    </row>
    <row r="1729" spans="1:18" x14ac:dyDescent="0.3">
      <c r="A1729" s="40" t="s">
        <v>17995</v>
      </c>
      <c r="B1729" s="34" t="s">
        <v>17994</v>
      </c>
      <c r="C1729" s="40">
        <v>14979405</v>
      </c>
      <c r="D1729" s="35" t="s">
        <v>17959</v>
      </c>
      <c r="E1729" s="35" t="s">
        <v>17960</v>
      </c>
      <c r="F1729" s="35" t="s">
        <v>17996</v>
      </c>
      <c r="G1729" s="35" t="s">
        <v>2228</v>
      </c>
      <c r="H1729" s="35" t="s">
        <v>1835</v>
      </c>
      <c r="I1729" s="41">
        <v>95035</v>
      </c>
      <c r="J1729" s="35" t="s">
        <v>23</v>
      </c>
      <c r="K1729" s="35" t="s">
        <v>1835</v>
      </c>
      <c r="L1729" s="41">
        <v>94061</v>
      </c>
      <c r="M1729" s="35">
        <v>4200</v>
      </c>
      <c r="N1729" s="35">
        <v>4200</v>
      </c>
      <c r="O1729" s="35">
        <v>0</v>
      </c>
      <c r="P1729" s="35" t="s">
        <v>26</v>
      </c>
      <c r="Q1729" s="35" t="s">
        <v>26</v>
      </c>
      <c r="R1729" s="42" t="str">
        <f>IF(Extensions53[[#This Row],[Category]]="higher", "priority","")</f>
        <v/>
      </c>
    </row>
    <row r="1730" spans="1:18" x14ac:dyDescent="0.3">
      <c r="A1730" s="37" t="s">
        <v>2258</v>
      </c>
      <c r="B1730" s="32" t="s">
        <v>2257</v>
      </c>
      <c r="C1730" s="37">
        <v>11107005</v>
      </c>
      <c r="D1730" s="33" t="s">
        <v>2252</v>
      </c>
      <c r="E1730" s="33" t="s">
        <v>2253</v>
      </c>
      <c r="F1730" s="33" t="s">
        <v>2259</v>
      </c>
      <c r="G1730" s="33" t="s">
        <v>2240</v>
      </c>
      <c r="H1730" s="33" t="s">
        <v>1835</v>
      </c>
      <c r="I1730" s="38">
        <v>95039</v>
      </c>
      <c r="J1730" s="33" t="s">
        <v>23</v>
      </c>
      <c r="K1730" s="33" t="s">
        <v>1835</v>
      </c>
      <c r="L1730" s="38">
        <v>93955</v>
      </c>
      <c r="M1730" s="33">
        <v>2643</v>
      </c>
      <c r="N1730" s="33">
        <v>2643</v>
      </c>
      <c r="O1730" s="33">
        <v>0</v>
      </c>
      <c r="P1730" s="33" t="s">
        <v>26</v>
      </c>
      <c r="Q1730" s="33" t="s">
        <v>26</v>
      </c>
      <c r="R1730" s="39" t="str">
        <f>IF(Extensions53[[#This Row],[Category]]="higher", "priority","")</f>
        <v>priority</v>
      </c>
    </row>
    <row r="1731" spans="1:18" x14ac:dyDescent="0.3">
      <c r="A1731" s="40" t="s">
        <v>2242</v>
      </c>
      <c r="B1731" s="34" t="s">
        <v>2241</v>
      </c>
      <c r="C1731" s="40">
        <v>11106005</v>
      </c>
      <c r="D1731" s="35" t="s">
        <v>2212</v>
      </c>
      <c r="E1731" s="35" t="s">
        <v>2213</v>
      </c>
      <c r="F1731" s="35" t="s">
        <v>2243</v>
      </c>
      <c r="G1731" s="35" t="s">
        <v>2244</v>
      </c>
      <c r="H1731" s="35" t="s">
        <v>1835</v>
      </c>
      <c r="I1731" s="41">
        <v>95054</v>
      </c>
      <c r="J1731" s="35" t="s">
        <v>23</v>
      </c>
      <c r="K1731" s="35" t="s">
        <v>1835</v>
      </c>
      <c r="L1731" s="41">
        <v>95192</v>
      </c>
      <c r="M1731" s="35">
        <v>4200</v>
      </c>
      <c r="N1731" s="35">
        <v>4200</v>
      </c>
      <c r="O1731" s="35">
        <v>0</v>
      </c>
      <c r="P1731" s="35" t="s">
        <v>26</v>
      </c>
      <c r="Q1731" s="35" t="s">
        <v>26</v>
      </c>
      <c r="R1731" s="42" t="str">
        <f>IF(Extensions53[[#This Row],[Category]]="higher", "priority","")</f>
        <v>priority</v>
      </c>
    </row>
    <row r="1732" spans="1:18" x14ac:dyDescent="0.3">
      <c r="A1732" s="37" t="s">
        <v>2246</v>
      </c>
      <c r="B1732" s="32" t="s">
        <v>2245</v>
      </c>
      <c r="C1732" s="37">
        <v>11106005</v>
      </c>
      <c r="D1732" s="33" t="s">
        <v>2212</v>
      </c>
      <c r="E1732" s="33" t="s">
        <v>2213</v>
      </c>
      <c r="F1732" s="33" t="s">
        <v>2247</v>
      </c>
      <c r="G1732" s="33" t="s">
        <v>2244</v>
      </c>
      <c r="H1732" s="33" t="s">
        <v>1835</v>
      </c>
      <c r="I1732" s="38">
        <v>95054</v>
      </c>
      <c r="J1732" s="33" t="s">
        <v>23</v>
      </c>
      <c r="K1732" s="33" t="s">
        <v>1835</v>
      </c>
      <c r="L1732" s="38">
        <v>95192</v>
      </c>
      <c r="M1732" s="33">
        <v>4200</v>
      </c>
      <c r="N1732" s="33">
        <v>4200</v>
      </c>
      <c r="O1732" s="33">
        <v>0</v>
      </c>
      <c r="P1732" s="33" t="s">
        <v>26</v>
      </c>
      <c r="Q1732" s="33" t="s">
        <v>26</v>
      </c>
      <c r="R1732" s="39" t="str">
        <f>IF(Extensions53[[#This Row],[Category]]="higher", "priority","")</f>
        <v/>
      </c>
    </row>
    <row r="1733" spans="1:18" x14ac:dyDescent="0.3">
      <c r="A1733" s="40" t="s">
        <v>26576</v>
      </c>
      <c r="B1733" s="34" t="s">
        <v>26575</v>
      </c>
      <c r="C1733" s="40">
        <v>31140405</v>
      </c>
      <c r="D1733" s="35" t="s">
        <v>26574</v>
      </c>
      <c r="E1733" s="35" t="s">
        <v>26575</v>
      </c>
      <c r="F1733" s="35" t="s">
        <v>26577</v>
      </c>
      <c r="G1733" s="35" t="s">
        <v>26578</v>
      </c>
      <c r="H1733" s="35" t="s">
        <v>1835</v>
      </c>
      <c r="I1733" s="41">
        <v>95060</v>
      </c>
      <c r="J1733" s="35" t="s">
        <v>23</v>
      </c>
      <c r="K1733" s="35" t="s">
        <v>1835</v>
      </c>
      <c r="L1733" s="41">
        <v>93955</v>
      </c>
      <c r="M1733" s="35">
        <v>2643</v>
      </c>
      <c r="N1733" s="35">
        <v>2643</v>
      </c>
      <c r="O1733" s="35">
        <v>0</v>
      </c>
      <c r="P1733" s="35" t="s">
        <v>26</v>
      </c>
      <c r="Q1733" s="35" t="s">
        <v>26</v>
      </c>
      <c r="R1733" s="42" t="str">
        <f>IF(Extensions53[[#This Row],[Category]]="higher", "priority","")</f>
        <v/>
      </c>
    </row>
    <row r="1734" spans="1:18" x14ac:dyDescent="0.3">
      <c r="A1734" s="37" t="s">
        <v>2249</v>
      </c>
      <c r="B1734" s="32" t="s">
        <v>2248</v>
      </c>
      <c r="C1734" s="37">
        <v>11106005</v>
      </c>
      <c r="D1734" s="33" t="s">
        <v>2212</v>
      </c>
      <c r="E1734" s="33" t="s">
        <v>2213</v>
      </c>
      <c r="F1734" s="33" t="s">
        <v>2250</v>
      </c>
      <c r="G1734" s="33" t="s">
        <v>2251</v>
      </c>
      <c r="H1734" s="33" t="s">
        <v>1835</v>
      </c>
      <c r="I1734" s="38">
        <v>95070</v>
      </c>
      <c r="J1734" s="33" t="s">
        <v>23</v>
      </c>
      <c r="K1734" s="33" t="s">
        <v>1835</v>
      </c>
      <c r="L1734" s="38">
        <v>95192</v>
      </c>
      <c r="M1734" s="33">
        <v>4200</v>
      </c>
      <c r="N1734" s="33">
        <v>4200</v>
      </c>
      <c r="O1734" s="33">
        <v>0</v>
      </c>
      <c r="P1734" s="33" t="s">
        <v>26</v>
      </c>
      <c r="Q1734" s="33" t="s">
        <v>26</v>
      </c>
      <c r="R1734" s="39" t="str">
        <f>IF(Extensions53[[#This Row],[Category]]="higher", "priority","")</f>
        <v/>
      </c>
    </row>
    <row r="1735" spans="1:18" x14ac:dyDescent="0.3">
      <c r="A1735" s="40" t="s">
        <v>20610</v>
      </c>
      <c r="B1735" s="34" t="s">
        <v>20609</v>
      </c>
      <c r="C1735" s="40">
        <v>21803305</v>
      </c>
      <c r="D1735" s="35" t="s">
        <v>20607</v>
      </c>
      <c r="E1735" s="35" t="s">
        <v>20608</v>
      </c>
      <c r="F1735" s="35" t="s">
        <v>20611</v>
      </c>
      <c r="G1735" s="35" t="s">
        <v>2221</v>
      </c>
      <c r="H1735" s="35" t="s">
        <v>1835</v>
      </c>
      <c r="I1735" s="41">
        <v>95131</v>
      </c>
      <c r="J1735" s="35" t="s">
        <v>23</v>
      </c>
      <c r="K1735" s="35" t="s">
        <v>1835</v>
      </c>
      <c r="L1735" s="41">
        <v>95138</v>
      </c>
      <c r="M1735" s="35">
        <v>4200</v>
      </c>
      <c r="N1735" s="35">
        <v>4200</v>
      </c>
      <c r="O1735" s="35">
        <v>0</v>
      </c>
      <c r="P1735" s="35" t="s">
        <v>26</v>
      </c>
      <c r="Q1735" s="35" t="s">
        <v>26</v>
      </c>
      <c r="R1735" s="42" t="str">
        <f>IF(Extensions53[[#This Row],[Category]]="higher", "priority","")</f>
        <v/>
      </c>
    </row>
    <row r="1736" spans="1:18" x14ac:dyDescent="0.3">
      <c r="A1736" s="37" t="s">
        <v>21149</v>
      </c>
      <c r="B1736" s="32" t="s">
        <v>20609</v>
      </c>
      <c r="C1736" s="37">
        <v>24011005</v>
      </c>
      <c r="D1736" s="33" t="s">
        <v>21148</v>
      </c>
      <c r="E1736" s="33" t="s">
        <v>20608</v>
      </c>
      <c r="F1736" s="33" t="s">
        <v>20611</v>
      </c>
      <c r="G1736" s="33" t="s">
        <v>2221</v>
      </c>
      <c r="H1736" s="33" t="s">
        <v>1835</v>
      </c>
      <c r="I1736" s="38">
        <v>95131</v>
      </c>
      <c r="J1736" s="33" t="s">
        <v>23</v>
      </c>
      <c r="K1736" s="33" t="s">
        <v>1835</v>
      </c>
      <c r="L1736" s="38">
        <v>95138</v>
      </c>
      <c r="M1736" s="33">
        <v>4200</v>
      </c>
      <c r="N1736" s="33">
        <v>4200</v>
      </c>
      <c r="O1736" s="33">
        <v>0</v>
      </c>
      <c r="P1736" s="33" t="s">
        <v>26</v>
      </c>
      <c r="Q1736" s="33" t="s">
        <v>26</v>
      </c>
      <c r="R1736" s="39" t="str">
        <f>IF(Extensions53[[#This Row],[Category]]="higher", "priority","")</f>
        <v/>
      </c>
    </row>
    <row r="1737" spans="1:18" x14ac:dyDescent="0.3">
      <c r="A1737" s="40" t="s">
        <v>20680</v>
      </c>
      <c r="B1737" s="34" t="s">
        <v>20679</v>
      </c>
      <c r="C1737" s="40">
        <v>21891505</v>
      </c>
      <c r="D1737" s="35" t="s">
        <v>20663</v>
      </c>
      <c r="E1737" s="35" t="s">
        <v>20664</v>
      </c>
      <c r="F1737" s="35" t="s">
        <v>20681</v>
      </c>
      <c r="G1737" s="35" t="s">
        <v>2221</v>
      </c>
      <c r="H1737" s="35" t="s">
        <v>1835</v>
      </c>
      <c r="I1737" s="41">
        <v>95134</v>
      </c>
      <c r="J1737" s="35" t="s">
        <v>23</v>
      </c>
      <c r="K1737" s="35" t="s">
        <v>1835</v>
      </c>
      <c r="L1737" s="41">
        <v>95134</v>
      </c>
      <c r="M1737" s="35">
        <v>4200</v>
      </c>
      <c r="N1737" s="35">
        <v>4200</v>
      </c>
      <c r="O1737" s="35">
        <v>0</v>
      </c>
      <c r="P1737" s="35" t="s">
        <v>26</v>
      </c>
      <c r="Q1737" s="35" t="s">
        <v>26</v>
      </c>
      <c r="R1737" s="42" t="str">
        <f>IF(Extensions53[[#This Row],[Category]]="higher", "priority","")</f>
        <v/>
      </c>
    </row>
    <row r="1738" spans="1:18" x14ac:dyDescent="0.3">
      <c r="A1738" s="37" t="s">
        <v>10116</v>
      </c>
      <c r="B1738" s="32" t="s">
        <v>10115</v>
      </c>
      <c r="C1738" s="37">
        <v>14905405</v>
      </c>
      <c r="D1738" s="33" t="s">
        <v>10109</v>
      </c>
      <c r="E1738" s="33" t="s">
        <v>10110</v>
      </c>
      <c r="F1738" s="33" t="s">
        <v>10117</v>
      </c>
      <c r="G1738" s="33" t="s">
        <v>2221</v>
      </c>
      <c r="H1738" s="33" t="s">
        <v>1835</v>
      </c>
      <c r="I1738" s="38">
        <v>95141</v>
      </c>
      <c r="J1738" s="33" t="s">
        <v>23</v>
      </c>
      <c r="K1738" s="33" t="s">
        <v>1835</v>
      </c>
      <c r="L1738" s="38">
        <v>95020</v>
      </c>
      <c r="M1738" s="33">
        <v>4200</v>
      </c>
      <c r="N1738" s="33">
        <v>4200</v>
      </c>
      <c r="O1738" s="33">
        <v>0</v>
      </c>
      <c r="P1738" s="33" t="s">
        <v>26</v>
      </c>
      <c r="Q1738" s="33" t="s">
        <v>26</v>
      </c>
      <c r="R1738" s="39" t="str">
        <f>IF(Extensions53[[#This Row],[Category]]="higher", "priority","")</f>
        <v/>
      </c>
    </row>
    <row r="1739" spans="1:18" x14ac:dyDescent="0.3">
      <c r="A1739" s="40" t="s">
        <v>6284</v>
      </c>
      <c r="B1739" s="34" t="s">
        <v>6283</v>
      </c>
      <c r="C1739" s="40">
        <v>11927105</v>
      </c>
      <c r="D1739" s="35" t="s">
        <v>6281</v>
      </c>
      <c r="E1739" s="35" t="s">
        <v>6282</v>
      </c>
      <c r="F1739" s="35" t="s">
        <v>6285</v>
      </c>
      <c r="G1739" s="35" t="s">
        <v>6286</v>
      </c>
      <c r="H1739" s="35" t="s">
        <v>1835</v>
      </c>
      <c r="I1739" s="41">
        <v>95202</v>
      </c>
      <c r="J1739" s="35" t="s">
        <v>23</v>
      </c>
      <c r="K1739" s="35" t="s">
        <v>1835</v>
      </c>
      <c r="L1739" s="41">
        <v>95382</v>
      </c>
      <c r="M1739" s="35">
        <v>1920</v>
      </c>
      <c r="N1739" s="35">
        <v>1920</v>
      </c>
      <c r="O1739" s="35">
        <v>0</v>
      </c>
      <c r="P1739" s="35" t="s">
        <v>26</v>
      </c>
      <c r="Q1739" s="35" t="s">
        <v>26</v>
      </c>
      <c r="R1739" s="42" t="str">
        <f>IF(Extensions53[[#This Row],[Category]]="higher", "priority","")</f>
        <v/>
      </c>
    </row>
    <row r="1740" spans="1:18" x14ac:dyDescent="0.3">
      <c r="A1740" s="37" t="s">
        <v>22622</v>
      </c>
      <c r="B1740" s="32" t="s">
        <v>22621</v>
      </c>
      <c r="C1740" s="37">
        <v>25804705</v>
      </c>
      <c r="D1740" s="33" t="s">
        <v>22619</v>
      </c>
      <c r="E1740" s="33" t="s">
        <v>22620</v>
      </c>
      <c r="F1740" s="33" t="s">
        <v>22623</v>
      </c>
      <c r="G1740" s="33" t="s">
        <v>6286</v>
      </c>
      <c r="H1740" s="33" t="s">
        <v>1835</v>
      </c>
      <c r="I1740" s="38">
        <v>95207</v>
      </c>
      <c r="J1740" s="33" t="s">
        <v>23</v>
      </c>
      <c r="K1740" s="33" t="s">
        <v>1835</v>
      </c>
      <c r="L1740" s="38">
        <v>95205</v>
      </c>
      <c r="M1740" s="33">
        <v>1920</v>
      </c>
      <c r="N1740" s="33">
        <v>1920</v>
      </c>
      <c r="O1740" s="33">
        <v>0</v>
      </c>
      <c r="P1740" s="33" t="s">
        <v>26</v>
      </c>
      <c r="Q1740" s="33" t="s">
        <v>26</v>
      </c>
      <c r="R1740" s="39" t="str">
        <f>IF(Extensions53[[#This Row],[Category]]="higher", "priority","")</f>
        <v/>
      </c>
    </row>
    <row r="1741" spans="1:18" x14ac:dyDescent="0.3">
      <c r="A1741" s="40" t="s">
        <v>29214</v>
      </c>
      <c r="B1741" s="34" t="s">
        <v>29213</v>
      </c>
      <c r="C1741" s="40">
        <v>31891105</v>
      </c>
      <c r="D1741" s="35" t="s">
        <v>29212</v>
      </c>
      <c r="E1741" s="35" t="s">
        <v>29213</v>
      </c>
      <c r="F1741" s="35" t="s">
        <v>29215</v>
      </c>
      <c r="G1741" s="35" t="s">
        <v>6286</v>
      </c>
      <c r="H1741" s="35" t="s">
        <v>1835</v>
      </c>
      <c r="I1741" s="41">
        <v>95207</v>
      </c>
      <c r="J1741" s="35" t="s">
        <v>23</v>
      </c>
      <c r="K1741" s="35" t="s">
        <v>1835</v>
      </c>
      <c r="L1741" s="41">
        <v>95211</v>
      </c>
      <c r="M1741" s="35">
        <v>1920</v>
      </c>
      <c r="N1741" s="35">
        <v>1920</v>
      </c>
      <c r="O1741" s="35">
        <v>0</v>
      </c>
      <c r="P1741" s="35" t="s">
        <v>26</v>
      </c>
      <c r="Q1741" s="35" t="s">
        <v>26</v>
      </c>
      <c r="R1741" s="42" t="str">
        <f>IF(Extensions53[[#This Row],[Category]]="higher", "priority","")</f>
        <v/>
      </c>
    </row>
    <row r="1742" spans="1:18" x14ac:dyDescent="0.3">
      <c r="A1742" s="37" t="s">
        <v>22177</v>
      </c>
      <c r="B1742" s="32" t="s">
        <v>22176</v>
      </c>
      <c r="C1742" s="37">
        <v>25120505</v>
      </c>
      <c r="D1742" s="33" t="s">
        <v>22174</v>
      </c>
      <c r="E1742" s="33" t="s">
        <v>22175</v>
      </c>
      <c r="F1742" s="33" t="s">
        <v>22178</v>
      </c>
      <c r="G1742" s="33" t="s">
        <v>22179</v>
      </c>
      <c r="H1742" s="33" t="s">
        <v>1835</v>
      </c>
      <c r="I1742" s="38">
        <v>95304</v>
      </c>
      <c r="J1742" s="33" t="s">
        <v>23</v>
      </c>
      <c r="K1742" s="33" t="s">
        <v>1835</v>
      </c>
      <c r="L1742" s="38">
        <v>95350</v>
      </c>
      <c r="M1742" s="33">
        <v>1920</v>
      </c>
      <c r="N1742" s="33">
        <v>1920</v>
      </c>
      <c r="O1742" s="33">
        <v>0</v>
      </c>
      <c r="P1742" s="33" t="s">
        <v>26</v>
      </c>
      <c r="Q1742" s="33" t="s">
        <v>26</v>
      </c>
      <c r="R1742" s="39" t="str">
        <f>IF(Extensions53[[#This Row],[Category]]="higher", "priority","")</f>
        <v/>
      </c>
    </row>
    <row r="1743" spans="1:18" x14ac:dyDescent="0.3">
      <c r="A1743" s="40" t="s">
        <v>9363</v>
      </c>
      <c r="B1743" s="34" t="s">
        <v>9362</v>
      </c>
      <c r="C1743" s="40">
        <v>14903105</v>
      </c>
      <c r="D1743" s="35" t="s">
        <v>9360</v>
      </c>
      <c r="E1743" s="35" t="s">
        <v>9361</v>
      </c>
      <c r="F1743" s="35" t="s">
        <v>9364</v>
      </c>
      <c r="G1743" s="35" t="s">
        <v>9365</v>
      </c>
      <c r="H1743" s="35" t="s">
        <v>1835</v>
      </c>
      <c r="I1743" s="41">
        <v>95336</v>
      </c>
      <c r="J1743" s="35" t="s">
        <v>23</v>
      </c>
      <c r="K1743" s="35" t="s">
        <v>1835</v>
      </c>
      <c r="L1743" s="41">
        <v>95207</v>
      </c>
      <c r="M1743" s="35">
        <v>1920</v>
      </c>
      <c r="N1743" s="35">
        <v>1920</v>
      </c>
      <c r="O1743" s="35">
        <v>0</v>
      </c>
      <c r="P1743" s="35" t="s">
        <v>26</v>
      </c>
      <c r="Q1743" s="35" t="s">
        <v>26</v>
      </c>
      <c r="R1743" s="42" t="str">
        <f>IF(Extensions53[[#This Row],[Category]]="higher", "priority","")</f>
        <v/>
      </c>
    </row>
    <row r="1744" spans="1:18" x14ac:dyDescent="0.3">
      <c r="A1744" s="37" t="s">
        <v>29085</v>
      </c>
      <c r="B1744" s="32" t="s">
        <v>29084</v>
      </c>
      <c r="C1744" s="37">
        <v>31839105</v>
      </c>
      <c r="D1744" s="33" t="s">
        <v>29082</v>
      </c>
      <c r="E1744" s="33" t="s">
        <v>29083</v>
      </c>
      <c r="F1744" s="33" t="s">
        <v>29086</v>
      </c>
      <c r="G1744" s="33" t="s">
        <v>12195</v>
      </c>
      <c r="H1744" s="33" t="s">
        <v>1835</v>
      </c>
      <c r="I1744" s="38">
        <v>95356</v>
      </c>
      <c r="J1744" s="33" t="s">
        <v>23</v>
      </c>
      <c r="K1744" s="33" t="s">
        <v>1835</v>
      </c>
      <c r="L1744" s="38">
        <v>95207</v>
      </c>
      <c r="M1744" s="33">
        <v>1920</v>
      </c>
      <c r="N1744" s="33">
        <v>1920</v>
      </c>
      <c r="O1744" s="33">
        <v>0</v>
      </c>
      <c r="P1744" s="33" t="s">
        <v>26</v>
      </c>
      <c r="Q1744" s="33" t="s">
        <v>26</v>
      </c>
      <c r="R1744" s="39" t="str">
        <f>IF(Extensions53[[#This Row],[Category]]="higher", "priority","")</f>
        <v>priority</v>
      </c>
    </row>
    <row r="1745" spans="1:18" x14ac:dyDescent="0.3">
      <c r="A1745" s="40" t="s">
        <v>12193</v>
      </c>
      <c r="B1745" s="34" t="s">
        <v>12192</v>
      </c>
      <c r="C1745" s="40">
        <v>14913105</v>
      </c>
      <c r="D1745" s="35" t="s">
        <v>12190</v>
      </c>
      <c r="E1745" s="35" t="s">
        <v>12191</v>
      </c>
      <c r="F1745" s="35" t="s">
        <v>12194</v>
      </c>
      <c r="G1745" s="35" t="s">
        <v>12195</v>
      </c>
      <c r="H1745" s="35" t="s">
        <v>1835</v>
      </c>
      <c r="I1745" s="41">
        <v>95358</v>
      </c>
      <c r="J1745" s="35" t="s">
        <v>23</v>
      </c>
      <c r="K1745" s="35" t="s">
        <v>1835</v>
      </c>
      <c r="L1745" s="41">
        <v>95350</v>
      </c>
      <c r="M1745" s="35">
        <v>1920</v>
      </c>
      <c r="N1745" s="35">
        <v>1920</v>
      </c>
      <c r="O1745" s="35">
        <v>0</v>
      </c>
      <c r="P1745" s="35" t="s">
        <v>26</v>
      </c>
      <c r="Q1745" s="35" t="s">
        <v>26</v>
      </c>
      <c r="R1745" s="42" t="str">
        <f>IF(Extensions53[[#This Row],[Category]]="higher", "priority","")</f>
        <v/>
      </c>
    </row>
    <row r="1746" spans="1:18" x14ac:dyDescent="0.3">
      <c r="A1746" s="37" t="s">
        <v>9367</v>
      </c>
      <c r="B1746" s="32" t="s">
        <v>9366</v>
      </c>
      <c r="C1746" s="37">
        <v>14903105</v>
      </c>
      <c r="D1746" s="33" t="s">
        <v>9360</v>
      </c>
      <c r="E1746" s="33" t="s">
        <v>9361</v>
      </c>
      <c r="F1746" s="33" t="s">
        <v>9368</v>
      </c>
      <c r="G1746" s="33" t="s">
        <v>9369</v>
      </c>
      <c r="H1746" s="33" t="s">
        <v>1835</v>
      </c>
      <c r="I1746" s="38">
        <v>95391</v>
      </c>
      <c r="J1746" s="33" t="s">
        <v>23</v>
      </c>
      <c r="K1746" s="33" t="s">
        <v>1835</v>
      </c>
      <c r="L1746" s="38">
        <v>95207</v>
      </c>
      <c r="M1746" s="33">
        <v>1920</v>
      </c>
      <c r="N1746" s="33">
        <v>1920</v>
      </c>
      <c r="O1746" s="33">
        <v>0</v>
      </c>
      <c r="P1746" s="33" t="s">
        <v>26</v>
      </c>
      <c r="Q1746" s="33" t="s">
        <v>26</v>
      </c>
      <c r="R1746" s="39" t="str">
        <f>IF(Extensions53[[#This Row],[Category]]="higher", "priority","")</f>
        <v/>
      </c>
    </row>
    <row r="1747" spans="1:18" x14ac:dyDescent="0.3">
      <c r="A1747" s="40" t="s">
        <v>33250</v>
      </c>
      <c r="B1747" s="34" t="s">
        <v>33249</v>
      </c>
      <c r="C1747" s="40">
        <v>35140905</v>
      </c>
      <c r="D1747" s="35" t="s">
        <v>33247</v>
      </c>
      <c r="E1747" s="35" t="s">
        <v>33248</v>
      </c>
      <c r="F1747" s="35" t="s">
        <v>33251</v>
      </c>
      <c r="G1747" s="35" t="s">
        <v>33252</v>
      </c>
      <c r="H1747" s="35" t="s">
        <v>1835</v>
      </c>
      <c r="I1747" s="41">
        <v>95525</v>
      </c>
      <c r="J1747" s="35" t="s">
        <v>23</v>
      </c>
      <c r="K1747" s="35" t="s">
        <v>1835</v>
      </c>
      <c r="L1747" s="41">
        <v>95525</v>
      </c>
      <c r="M1747" s="35">
        <v>1248</v>
      </c>
      <c r="N1747" s="35">
        <v>1248</v>
      </c>
      <c r="O1747" s="35">
        <v>0</v>
      </c>
      <c r="P1747" s="35" t="s">
        <v>26</v>
      </c>
      <c r="Q1747" s="35" t="s">
        <v>26</v>
      </c>
      <c r="R1747" s="42" t="str">
        <f>IF(Extensions53[[#This Row],[Category]]="higher", "priority","")</f>
        <v/>
      </c>
    </row>
    <row r="1748" spans="1:18" x14ac:dyDescent="0.3">
      <c r="A1748" s="37" t="s">
        <v>18339</v>
      </c>
      <c r="B1748" s="32" t="s">
        <v>18338</v>
      </c>
      <c r="C1748" s="37">
        <v>14993405</v>
      </c>
      <c r="D1748" s="33" t="s">
        <v>18336</v>
      </c>
      <c r="E1748" s="33" t="s">
        <v>18337</v>
      </c>
      <c r="F1748" s="33" t="s">
        <v>18340</v>
      </c>
      <c r="G1748" s="33" t="s">
        <v>18341</v>
      </c>
      <c r="H1748" s="33" t="s">
        <v>1835</v>
      </c>
      <c r="I1748" s="38">
        <v>95616</v>
      </c>
      <c r="J1748" s="33" t="s">
        <v>23</v>
      </c>
      <c r="K1748" s="33" t="s">
        <v>1835</v>
      </c>
      <c r="L1748" s="38">
        <v>95822</v>
      </c>
      <c r="M1748" s="33">
        <v>2100</v>
      </c>
      <c r="N1748" s="33">
        <v>2100</v>
      </c>
      <c r="O1748" s="33">
        <v>0</v>
      </c>
      <c r="P1748" s="33" t="s">
        <v>26</v>
      </c>
      <c r="Q1748" s="33" t="s">
        <v>26</v>
      </c>
      <c r="R1748" s="39" t="str">
        <f>IF(Extensions53[[#This Row],[Category]]="higher", "priority","")</f>
        <v/>
      </c>
    </row>
    <row r="1749" spans="1:18" x14ac:dyDescent="0.3">
      <c r="A1749" s="40" t="s">
        <v>22209</v>
      </c>
      <c r="B1749" s="34" t="s">
        <v>22208</v>
      </c>
      <c r="C1749" s="40">
        <v>25147705</v>
      </c>
      <c r="D1749" s="35" t="s">
        <v>22206</v>
      </c>
      <c r="E1749" s="35" t="s">
        <v>22207</v>
      </c>
      <c r="F1749" s="35" t="s">
        <v>22210</v>
      </c>
      <c r="G1749" s="35" t="s">
        <v>22211</v>
      </c>
      <c r="H1749" s="35" t="s">
        <v>1835</v>
      </c>
      <c r="I1749" s="41">
        <v>95628</v>
      </c>
      <c r="J1749" s="35" t="s">
        <v>23</v>
      </c>
      <c r="K1749" s="35" t="s">
        <v>1835</v>
      </c>
      <c r="L1749" s="41">
        <v>95628</v>
      </c>
      <c r="M1749" s="35">
        <v>2100</v>
      </c>
      <c r="N1749" s="35">
        <v>2100</v>
      </c>
      <c r="O1749" s="35">
        <v>0</v>
      </c>
      <c r="P1749" s="35" t="s">
        <v>26</v>
      </c>
      <c r="Q1749" s="35" t="s">
        <v>26</v>
      </c>
      <c r="R1749" s="42" t="str">
        <f>IF(Extensions53[[#This Row],[Category]]="higher", "priority","")</f>
        <v/>
      </c>
    </row>
    <row r="1750" spans="1:18" x14ac:dyDescent="0.3">
      <c r="A1750" s="37" t="s">
        <v>17269</v>
      </c>
      <c r="B1750" s="32" t="s">
        <v>17268</v>
      </c>
      <c r="C1750" s="37">
        <v>14955105</v>
      </c>
      <c r="D1750" s="33" t="s">
        <v>17267</v>
      </c>
      <c r="E1750" s="33" t="s">
        <v>17268</v>
      </c>
      <c r="F1750" s="33" t="s">
        <v>17270</v>
      </c>
      <c r="G1750" s="33" t="s">
        <v>17271</v>
      </c>
      <c r="H1750" s="33" t="s">
        <v>1835</v>
      </c>
      <c r="I1750" s="38">
        <v>95678</v>
      </c>
      <c r="J1750" s="33" t="s">
        <v>23</v>
      </c>
      <c r="K1750" s="33" t="s">
        <v>1835</v>
      </c>
      <c r="L1750" s="38">
        <v>95677</v>
      </c>
      <c r="M1750" s="33">
        <v>2034</v>
      </c>
      <c r="N1750" s="33">
        <v>2034</v>
      </c>
      <c r="O1750" s="33">
        <v>0</v>
      </c>
      <c r="P1750" s="33" t="s">
        <v>26</v>
      </c>
      <c r="Q1750" s="33" t="s">
        <v>26</v>
      </c>
      <c r="R1750" s="39" t="str">
        <f>IF(Extensions53[[#This Row],[Category]]="higher", "priority","")</f>
        <v/>
      </c>
    </row>
    <row r="1751" spans="1:18" x14ac:dyDescent="0.3">
      <c r="A1751" s="40" t="s">
        <v>2313</v>
      </c>
      <c r="B1751" s="34" t="s">
        <v>2304</v>
      </c>
      <c r="C1751" s="40">
        <v>11116505</v>
      </c>
      <c r="D1751" s="35" t="s">
        <v>2303</v>
      </c>
      <c r="E1751" s="35" t="s">
        <v>2304</v>
      </c>
      <c r="F1751" s="35" t="s">
        <v>2314</v>
      </c>
      <c r="G1751" s="35" t="s">
        <v>2315</v>
      </c>
      <c r="H1751" s="35" t="s">
        <v>1835</v>
      </c>
      <c r="I1751" s="41">
        <v>95688</v>
      </c>
      <c r="J1751" s="35" t="s">
        <v>23</v>
      </c>
      <c r="K1751" s="35" t="s">
        <v>1835</v>
      </c>
      <c r="L1751" s="41">
        <v>94534</v>
      </c>
      <c r="M1751" s="35">
        <v>2580</v>
      </c>
      <c r="N1751" s="35">
        <v>2580</v>
      </c>
      <c r="O1751" s="35">
        <v>0</v>
      </c>
      <c r="P1751" s="35" t="s">
        <v>26</v>
      </c>
      <c r="Q1751" s="35" t="s">
        <v>26</v>
      </c>
      <c r="R1751" s="42" t="str">
        <f>IF(Extensions53[[#This Row],[Category]]="higher", "priority","")</f>
        <v/>
      </c>
    </row>
    <row r="1752" spans="1:18" x14ac:dyDescent="0.3">
      <c r="A1752" s="37" t="s">
        <v>18343</v>
      </c>
      <c r="B1752" s="32" t="s">
        <v>18342</v>
      </c>
      <c r="C1752" s="37">
        <v>14993405</v>
      </c>
      <c r="D1752" s="33" t="s">
        <v>18336</v>
      </c>
      <c r="E1752" s="33" t="s">
        <v>18337</v>
      </c>
      <c r="F1752" s="33" t="s">
        <v>18344</v>
      </c>
      <c r="G1752" s="33" t="s">
        <v>18345</v>
      </c>
      <c r="H1752" s="33" t="s">
        <v>1835</v>
      </c>
      <c r="I1752" s="38">
        <v>95691</v>
      </c>
      <c r="J1752" s="33" t="s">
        <v>23</v>
      </c>
      <c r="K1752" s="33" t="s">
        <v>1835</v>
      </c>
      <c r="L1752" s="38">
        <v>95822</v>
      </c>
      <c r="M1752" s="33">
        <v>2100</v>
      </c>
      <c r="N1752" s="33">
        <v>2100</v>
      </c>
      <c r="O1752" s="33">
        <v>0</v>
      </c>
      <c r="P1752" s="33" t="s">
        <v>26</v>
      </c>
      <c r="Q1752" s="33" t="s">
        <v>26</v>
      </c>
      <c r="R1752" s="39" t="str">
        <f>IF(Extensions53[[#This Row],[Category]]="higher", "priority","")</f>
        <v/>
      </c>
    </row>
    <row r="1753" spans="1:18" x14ac:dyDescent="0.3">
      <c r="A1753" s="40" t="s">
        <v>22617</v>
      </c>
      <c r="B1753" s="34" t="s">
        <v>22616</v>
      </c>
      <c r="C1753" s="40">
        <v>25803405</v>
      </c>
      <c r="D1753" s="35" t="s">
        <v>22608</v>
      </c>
      <c r="E1753" s="35" t="s">
        <v>22609</v>
      </c>
      <c r="F1753" s="35" t="s">
        <v>22618</v>
      </c>
      <c r="G1753" s="35" t="s">
        <v>18345</v>
      </c>
      <c r="H1753" s="35" t="s">
        <v>1835</v>
      </c>
      <c r="I1753" s="41">
        <v>95691</v>
      </c>
      <c r="J1753" s="35" t="s">
        <v>23</v>
      </c>
      <c r="K1753" s="35" t="s">
        <v>1835</v>
      </c>
      <c r="L1753" s="41">
        <v>95691</v>
      </c>
      <c r="M1753" s="35">
        <v>2100</v>
      </c>
      <c r="N1753" s="35">
        <v>2100</v>
      </c>
      <c r="O1753" s="35">
        <v>0</v>
      </c>
      <c r="P1753" s="35" t="s">
        <v>26</v>
      </c>
      <c r="Q1753" s="35" t="s">
        <v>26</v>
      </c>
      <c r="R1753" s="42" t="str">
        <f>IF(Extensions53[[#This Row],[Category]]="higher", "priority","")</f>
        <v/>
      </c>
    </row>
    <row r="1754" spans="1:18" x14ac:dyDescent="0.3">
      <c r="A1754" s="37" t="s">
        <v>20865</v>
      </c>
      <c r="B1754" s="32" t="s">
        <v>20864</v>
      </c>
      <c r="C1754" s="37">
        <v>21891805</v>
      </c>
      <c r="D1754" s="33" t="s">
        <v>20818</v>
      </c>
      <c r="E1754" s="33" t="s">
        <v>20819</v>
      </c>
      <c r="F1754" s="33" t="s">
        <v>20866</v>
      </c>
      <c r="G1754" s="33" t="s">
        <v>20867</v>
      </c>
      <c r="H1754" s="33" t="s">
        <v>1835</v>
      </c>
      <c r="I1754" s="38">
        <v>95695</v>
      </c>
      <c r="J1754" s="33" t="s">
        <v>23</v>
      </c>
      <c r="K1754" s="33" t="s">
        <v>1835</v>
      </c>
      <c r="L1754" s="38">
        <v>95833</v>
      </c>
      <c r="M1754" s="33">
        <v>2100</v>
      </c>
      <c r="N1754" s="33">
        <v>2100</v>
      </c>
      <c r="O1754" s="33">
        <v>0</v>
      </c>
      <c r="P1754" s="33" t="s">
        <v>26</v>
      </c>
      <c r="Q1754" s="33" t="s">
        <v>26</v>
      </c>
      <c r="R1754" s="39" t="str">
        <f>IF(Extensions53[[#This Row],[Category]]="higher", "priority","")</f>
        <v/>
      </c>
    </row>
    <row r="1755" spans="1:18" x14ac:dyDescent="0.3">
      <c r="A1755" s="40" t="s">
        <v>17684</v>
      </c>
      <c r="B1755" s="34" t="s">
        <v>17683</v>
      </c>
      <c r="C1755" s="40">
        <v>14969405</v>
      </c>
      <c r="D1755" s="35" t="s">
        <v>17681</v>
      </c>
      <c r="E1755" s="35" t="s">
        <v>17682</v>
      </c>
      <c r="F1755" s="35" t="s">
        <v>17685</v>
      </c>
      <c r="G1755" s="35" t="s">
        <v>17686</v>
      </c>
      <c r="H1755" s="35" t="s">
        <v>1835</v>
      </c>
      <c r="I1755" s="41">
        <v>95757</v>
      </c>
      <c r="J1755" s="35" t="s">
        <v>23</v>
      </c>
      <c r="K1755" s="35" t="s">
        <v>1835</v>
      </c>
      <c r="L1755" s="41">
        <v>95823</v>
      </c>
      <c r="M1755" s="35">
        <v>2100</v>
      </c>
      <c r="N1755" s="35">
        <v>2100</v>
      </c>
      <c r="O1755" s="35">
        <v>0</v>
      </c>
      <c r="P1755" s="35" t="s">
        <v>26</v>
      </c>
      <c r="Q1755" s="35" t="s">
        <v>26</v>
      </c>
      <c r="R1755" s="42" t="str">
        <f>IF(Extensions53[[#This Row],[Category]]="higher", "priority","")</f>
        <v/>
      </c>
    </row>
    <row r="1756" spans="1:18" x14ac:dyDescent="0.3">
      <c r="A1756" s="37" t="s">
        <v>22282</v>
      </c>
      <c r="B1756" s="32" t="s">
        <v>22281</v>
      </c>
      <c r="C1756" s="37">
        <v>25175305</v>
      </c>
      <c r="D1756" s="33" t="s">
        <v>22280</v>
      </c>
      <c r="E1756" s="33" t="s">
        <v>22281</v>
      </c>
      <c r="F1756" s="33" t="s">
        <v>22283</v>
      </c>
      <c r="G1756" s="33" t="s">
        <v>2211</v>
      </c>
      <c r="H1756" s="33" t="s">
        <v>1835</v>
      </c>
      <c r="I1756" s="38">
        <v>95811</v>
      </c>
      <c r="J1756" s="33" t="s">
        <v>23</v>
      </c>
      <c r="K1756" s="33" t="s">
        <v>1835</v>
      </c>
      <c r="L1756" s="38">
        <v>95815</v>
      </c>
      <c r="M1756" s="33">
        <v>2100</v>
      </c>
      <c r="N1756" s="33">
        <v>2100</v>
      </c>
      <c r="O1756" s="33">
        <v>0</v>
      </c>
      <c r="P1756" s="33" t="s">
        <v>26</v>
      </c>
      <c r="Q1756" s="33" t="s">
        <v>26</v>
      </c>
      <c r="R1756" s="39" t="str">
        <f>IF(Extensions53[[#This Row],[Category]]="higher", "priority","")</f>
        <v/>
      </c>
    </row>
    <row r="1757" spans="1:18" x14ac:dyDescent="0.3">
      <c r="A1757" s="40" t="s">
        <v>20869</v>
      </c>
      <c r="B1757" s="34" t="s">
        <v>20868</v>
      </c>
      <c r="C1757" s="40">
        <v>21891805</v>
      </c>
      <c r="D1757" s="35" t="s">
        <v>20818</v>
      </c>
      <c r="E1757" s="35" t="s">
        <v>20819</v>
      </c>
      <c r="F1757" s="35" t="s">
        <v>20870</v>
      </c>
      <c r="G1757" s="35" t="s">
        <v>2211</v>
      </c>
      <c r="H1757" s="35" t="s">
        <v>1835</v>
      </c>
      <c r="I1757" s="41">
        <v>95815</v>
      </c>
      <c r="J1757" s="35" t="s">
        <v>23</v>
      </c>
      <c r="K1757" s="35" t="s">
        <v>1835</v>
      </c>
      <c r="L1757" s="41">
        <v>95833</v>
      </c>
      <c r="M1757" s="35">
        <v>2100</v>
      </c>
      <c r="N1757" s="35">
        <v>2100</v>
      </c>
      <c r="O1757" s="35">
        <v>0</v>
      </c>
      <c r="P1757" s="35" t="s">
        <v>26</v>
      </c>
      <c r="Q1757" s="35" t="s">
        <v>26</v>
      </c>
      <c r="R1757" s="42" t="str">
        <f>IF(Extensions53[[#This Row],[Category]]="higher", "priority","")</f>
        <v/>
      </c>
    </row>
    <row r="1758" spans="1:18" x14ac:dyDescent="0.3">
      <c r="A1758" s="37" t="s">
        <v>3155</v>
      </c>
      <c r="B1758" s="32" t="s">
        <v>3154</v>
      </c>
      <c r="C1758" s="37">
        <v>11802405</v>
      </c>
      <c r="D1758" s="33" t="s">
        <v>3148</v>
      </c>
      <c r="E1758" s="33" t="s">
        <v>3149</v>
      </c>
      <c r="F1758" s="33" t="s">
        <v>3156</v>
      </c>
      <c r="G1758" s="33" t="s">
        <v>2211</v>
      </c>
      <c r="H1758" s="33" t="s">
        <v>1835</v>
      </c>
      <c r="I1758" s="38">
        <v>95817</v>
      </c>
      <c r="J1758" s="33" t="s">
        <v>23</v>
      </c>
      <c r="K1758" s="33" t="s">
        <v>1835</v>
      </c>
      <c r="L1758" s="38">
        <v>95616</v>
      </c>
      <c r="M1758" s="33">
        <v>2100</v>
      </c>
      <c r="N1758" s="33">
        <v>2100</v>
      </c>
      <c r="O1758" s="33">
        <v>0</v>
      </c>
      <c r="P1758" s="33" t="s">
        <v>26</v>
      </c>
      <c r="Q1758" s="33" t="s">
        <v>26</v>
      </c>
      <c r="R1758" s="39" t="str">
        <f>IF(Extensions53[[#This Row],[Category]]="higher", "priority","")</f>
        <v/>
      </c>
    </row>
    <row r="1759" spans="1:18" x14ac:dyDescent="0.3">
      <c r="A1759" s="40" t="s">
        <v>3131</v>
      </c>
      <c r="B1759" s="34" t="s">
        <v>3130</v>
      </c>
      <c r="C1759" s="40">
        <v>11802205</v>
      </c>
      <c r="D1759" s="35" t="s">
        <v>3128</v>
      </c>
      <c r="E1759" s="35" t="s">
        <v>3129</v>
      </c>
      <c r="F1759" s="35" t="s">
        <v>3132</v>
      </c>
      <c r="G1759" s="35" t="s">
        <v>3133</v>
      </c>
      <c r="H1759" s="35" t="s">
        <v>1835</v>
      </c>
      <c r="I1759" s="41">
        <v>95819</v>
      </c>
      <c r="J1759" s="35" t="s">
        <v>23</v>
      </c>
      <c r="K1759" s="35" t="s">
        <v>1835</v>
      </c>
      <c r="L1759" s="41">
        <v>95819</v>
      </c>
      <c r="M1759" s="35">
        <v>2100</v>
      </c>
      <c r="N1759" s="35">
        <v>2100</v>
      </c>
      <c r="O1759" s="35">
        <v>0</v>
      </c>
      <c r="P1759" s="35" t="s">
        <v>26</v>
      </c>
      <c r="Q1759" s="35" t="s">
        <v>26</v>
      </c>
      <c r="R1759" s="42" t="str">
        <f>IF(Extensions53[[#This Row],[Category]]="higher", "priority","")</f>
        <v/>
      </c>
    </row>
    <row r="1760" spans="1:18" x14ac:dyDescent="0.3">
      <c r="A1760" s="37" t="s">
        <v>31137</v>
      </c>
      <c r="B1760" s="32" t="s">
        <v>31136</v>
      </c>
      <c r="C1760" s="37">
        <v>31936105</v>
      </c>
      <c r="D1760" s="33" t="s">
        <v>31134</v>
      </c>
      <c r="E1760" s="33" t="s">
        <v>31135</v>
      </c>
      <c r="F1760" s="33" t="s">
        <v>31138</v>
      </c>
      <c r="G1760" s="33" t="s">
        <v>3133</v>
      </c>
      <c r="H1760" s="33" t="s">
        <v>1835</v>
      </c>
      <c r="I1760" s="38">
        <v>95829</v>
      </c>
      <c r="J1760" s="33" t="s">
        <v>23</v>
      </c>
      <c r="K1760" s="33" t="s">
        <v>1835</v>
      </c>
      <c r="L1760" s="38">
        <v>95827</v>
      </c>
      <c r="M1760" s="33">
        <v>2100</v>
      </c>
      <c r="N1760" s="33">
        <v>2100</v>
      </c>
      <c r="O1760" s="33">
        <v>0</v>
      </c>
      <c r="P1760" s="33" t="s">
        <v>26</v>
      </c>
      <c r="Q1760" s="33" t="s">
        <v>26</v>
      </c>
      <c r="R1760" s="39" t="str">
        <f>IF(Extensions53[[#This Row],[Category]]="higher", "priority","")</f>
        <v/>
      </c>
    </row>
    <row r="1761" spans="1:18" x14ac:dyDescent="0.3">
      <c r="A1761" s="40" t="s">
        <v>20872</v>
      </c>
      <c r="B1761" s="34" t="s">
        <v>20871</v>
      </c>
      <c r="C1761" s="40">
        <v>21891805</v>
      </c>
      <c r="D1761" s="35" t="s">
        <v>20818</v>
      </c>
      <c r="E1761" s="35" t="s">
        <v>20819</v>
      </c>
      <c r="F1761" s="35" t="s">
        <v>20873</v>
      </c>
      <c r="G1761" s="35" t="s">
        <v>2211</v>
      </c>
      <c r="H1761" s="35" t="s">
        <v>1835</v>
      </c>
      <c r="I1761" s="41">
        <v>95833</v>
      </c>
      <c r="J1761" s="35" t="s">
        <v>23</v>
      </c>
      <c r="K1761" s="35" t="s">
        <v>1835</v>
      </c>
      <c r="L1761" s="41">
        <v>95833</v>
      </c>
      <c r="M1761" s="35">
        <v>2100</v>
      </c>
      <c r="N1761" s="35">
        <v>2100</v>
      </c>
      <c r="O1761" s="35">
        <v>0</v>
      </c>
      <c r="P1761" s="35" t="s">
        <v>26</v>
      </c>
      <c r="Q1761" s="35" t="s">
        <v>26</v>
      </c>
      <c r="R1761" s="42" t="str">
        <f>IF(Extensions53[[#This Row],[Category]]="higher", "priority","")</f>
        <v/>
      </c>
    </row>
    <row r="1762" spans="1:18" x14ac:dyDescent="0.3">
      <c r="A1762" s="37" t="s">
        <v>20875</v>
      </c>
      <c r="B1762" s="32" t="s">
        <v>20874</v>
      </c>
      <c r="C1762" s="37">
        <v>21891805</v>
      </c>
      <c r="D1762" s="33" t="s">
        <v>20818</v>
      </c>
      <c r="E1762" s="33" t="s">
        <v>20819</v>
      </c>
      <c r="F1762" s="33" t="s">
        <v>20876</v>
      </c>
      <c r="G1762" s="33" t="s">
        <v>2211</v>
      </c>
      <c r="H1762" s="33" t="s">
        <v>1835</v>
      </c>
      <c r="I1762" s="38">
        <v>95833</v>
      </c>
      <c r="J1762" s="33" t="s">
        <v>23</v>
      </c>
      <c r="K1762" s="33" t="s">
        <v>1835</v>
      </c>
      <c r="L1762" s="38">
        <v>95833</v>
      </c>
      <c r="M1762" s="33">
        <v>2100</v>
      </c>
      <c r="N1762" s="33">
        <v>2100</v>
      </c>
      <c r="O1762" s="33">
        <v>0</v>
      </c>
      <c r="P1762" s="33" t="s">
        <v>26</v>
      </c>
      <c r="Q1762" s="33" t="s">
        <v>26</v>
      </c>
      <c r="R1762" s="39" t="str">
        <f>IF(Extensions53[[#This Row],[Category]]="higher", "priority","")</f>
        <v/>
      </c>
    </row>
    <row r="1763" spans="1:18" x14ac:dyDescent="0.3">
      <c r="A1763" s="40" t="s">
        <v>16251</v>
      </c>
      <c r="B1763" s="34" t="s">
        <v>16250</v>
      </c>
      <c r="C1763" s="40">
        <v>14935405</v>
      </c>
      <c r="D1763" s="35" t="s">
        <v>16244</v>
      </c>
      <c r="E1763" s="35" t="s">
        <v>16245</v>
      </c>
      <c r="F1763" s="35" t="s">
        <v>16252</v>
      </c>
      <c r="G1763" s="35" t="s">
        <v>16253</v>
      </c>
      <c r="H1763" s="35" t="s">
        <v>1835</v>
      </c>
      <c r="I1763" s="41">
        <v>95903</v>
      </c>
      <c r="J1763" s="35" t="s">
        <v>23</v>
      </c>
      <c r="K1763" s="35" t="s">
        <v>1835</v>
      </c>
      <c r="L1763" s="41">
        <v>95901</v>
      </c>
      <c r="M1763" s="35">
        <v>2034</v>
      </c>
      <c r="N1763" s="35">
        <v>2034</v>
      </c>
      <c r="O1763" s="35">
        <v>0</v>
      </c>
      <c r="P1763" s="35" t="s">
        <v>26</v>
      </c>
      <c r="Q1763" s="35" t="s">
        <v>26</v>
      </c>
      <c r="R1763" s="42" t="str">
        <f>IF(Extensions53[[#This Row],[Category]]="higher", "priority","")</f>
        <v>priority</v>
      </c>
    </row>
    <row r="1764" spans="1:18" x14ac:dyDescent="0.3">
      <c r="A1764" s="37" t="s">
        <v>12919</v>
      </c>
      <c r="B1764" s="32" t="s">
        <v>12918</v>
      </c>
      <c r="C1764" s="37">
        <v>14916405</v>
      </c>
      <c r="D1764" s="33" t="s">
        <v>12916</v>
      </c>
      <c r="E1764" s="33" t="s">
        <v>12917</v>
      </c>
      <c r="F1764" s="33" t="s">
        <v>12920</v>
      </c>
      <c r="G1764" s="33" t="s">
        <v>12921</v>
      </c>
      <c r="H1764" s="33" t="s">
        <v>1835</v>
      </c>
      <c r="I1764" s="38">
        <v>95926</v>
      </c>
      <c r="J1764" s="33" t="s">
        <v>23</v>
      </c>
      <c r="K1764" s="33" t="s">
        <v>1835</v>
      </c>
      <c r="L1764" s="38">
        <v>95965</v>
      </c>
      <c r="M1764" s="33">
        <v>2034</v>
      </c>
      <c r="N1764" s="33">
        <v>2034</v>
      </c>
      <c r="O1764" s="33">
        <v>0</v>
      </c>
      <c r="P1764" s="33" t="s">
        <v>26</v>
      </c>
      <c r="Q1764" s="33" t="s">
        <v>26</v>
      </c>
      <c r="R1764" s="39" t="str">
        <f>IF(Extensions53[[#This Row],[Category]]="higher", "priority","")</f>
        <v/>
      </c>
    </row>
    <row r="1765" spans="1:18" x14ac:dyDescent="0.3">
      <c r="A1765" s="40" t="s">
        <v>12923</v>
      </c>
      <c r="B1765" s="34" t="s">
        <v>12922</v>
      </c>
      <c r="C1765" s="40">
        <v>14916405</v>
      </c>
      <c r="D1765" s="35" t="s">
        <v>12916</v>
      </c>
      <c r="E1765" s="35" t="s">
        <v>12917</v>
      </c>
      <c r="F1765" s="35" t="s">
        <v>12924</v>
      </c>
      <c r="G1765" s="35" t="s">
        <v>12921</v>
      </c>
      <c r="H1765" s="35" t="s">
        <v>1835</v>
      </c>
      <c r="I1765" s="41">
        <v>95928</v>
      </c>
      <c r="J1765" s="35" t="s">
        <v>23</v>
      </c>
      <c r="K1765" s="35" t="s">
        <v>1835</v>
      </c>
      <c r="L1765" s="41">
        <v>95965</v>
      </c>
      <c r="M1765" s="35">
        <v>2034</v>
      </c>
      <c r="N1765" s="35">
        <v>2034</v>
      </c>
      <c r="O1765" s="35">
        <v>0</v>
      </c>
      <c r="P1765" s="35" t="s">
        <v>26</v>
      </c>
      <c r="Q1765" s="35" t="s">
        <v>26</v>
      </c>
      <c r="R1765" s="42" t="str">
        <f>IF(Extensions53[[#This Row],[Category]]="higher", "priority","")</f>
        <v/>
      </c>
    </row>
    <row r="1766" spans="1:18" x14ac:dyDescent="0.3">
      <c r="A1766" s="37" t="s">
        <v>12926</v>
      </c>
      <c r="B1766" s="32" t="s">
        <v>12925</v>
      </c>
      <c r="C1766" s="37">
        <v>14916405</v>
      </c>
      <c r="D1766" s="33" t="s">
        <v>12916</v>
      </c>
      <c r="E1766" s="33" t="s">
        <v>12917</v>
      </c>
      <c r="F1766" s="33" t="s">
        <v>12927</v>
      </c>
      <c r="G1766" s="33" t="s">
        <v>12921</v>
      </c>
      <c r="H1766" s="33" t="s">
        <v>1835</v>
      </c>
      <c r="I1766" s="38">
        <v>95928</v>
      </c>
      <c r="J1766" s="33" t="s">
        <v>23</v>
      </c>
      <c r="K1766" s="33" t="s">
        <v>1835</v>
      </c>
      <c r="L1766" s="38">
        <v>95965</v>
      </c>
      <c r="M1766" s="33">
        <v>2034</v>
      </c>
      <c r="N1766" s="33">
        <v>2034</v>
      </c>
      <c r="O1766" s="33">
        <v>0</v>
      </c>
      <c r="P1766" s="33" t="s">
        <v>26</v>
      </c>
      <c r="Q1766" s="33" t="s">
        <v>26</v>
      </c>
      <c r="R1766" s="39" t="str">
        <f>IF(Extensions53[[#This Row],[Category]]="higher", "priority","")</f>
        <v/>
      </c>
    </row>
    <row r="1767" spans="1:18" x14ac:dyDescent="0.3">
      <c r="A1767" s="40" t="s">
        <v>17272</v>
      </c>
      <c r="B1767" s="34" t="s">
        <v>17268</v>
      </c>
      <c r="C1767" s="40">
        <v>14955105</v>
      </c>
      <c r="D1767" s="35" t="s">
        <v>17267</v>
      </c>
      <c r="E1767" s="35" t="s">
        <v>17268</v>
      </c>
      <c r="F1767" s="35" t="s">
        <v>17273</v>
      </c>
      <c r="G1767" s="35" t="s">
        <v>17274</v>
      </c>
      <c r="H1767" s="35" t="s">
        <v>1835</v>
      </c>
      <c r="I1767" s="41">
        <v>95945</v>
      </c>
      <c r="J1767" s="35" t="s">
        <v>23</v>
      </c>
      <c r="K1767" s="35" t="s">
        <v>1835</v>
      </c>
      <c r="L1767" s="41">
        <v>95677</v>
      </c>
      <c r="M1767" s="35">
        <v>2034</v>
      </c>
      <c r="N1767" s="35">
        <v>2034</v>
      </c>
      <c r="O1767" s="35">
        <v>0</v>
      </c>
      <c r="P1767" s="35" t="s">
        <v>26</v>
      </c>
      <c r="Q1767" s="35" t="s">
        <v>26</v>
      </c>
      <c r="R1767" s="42" t="str">
        <f>IF(Extensions53[[#This Row],[Category]]="higher", "priority","")</f>
        <v>priority</v>
      </c>
    </row>
    <row r="1768" spans="1:18" x14ac:dyDescent="0.3">
      <c r="A1768" s="37" t="s">
        <v>16255</v>
      </c>
      <c r="B1768" s="32" t="s">
        <v>16254</v>
      </c>
      <c r="C1768" s="37">
        <v>14935405</v>
      </c>
      <c r="D1768" s="33" t="s">
        <v>16244</v>
      </c>
      <c r="E1768" s="33" t="s">
        <v>16245</v>
      </c>
      <c r="F1768" s="33" t="s">
        <v>16256</v>
      </c>
      <c r="G1768" s="33" t="s">
        <v>16257</v>
      </c>
      <c r="H1768" s="33" t="s">
        <v>1835</v>
      </c>
      <c r="I1768" s="38">
        <v>95991</v>
      </c>
      <c r="J1768" s="33" t="s">
        <v>23</v>
      </c>
      <c r="K1768" s="33" t="s">
        <v>1835</v>
      </c>
      <c r="L1768" s="38">
        <v>95901</v>
      </c>
      <c r="M1768" s="33">
        <v>2034</v>
      </c>
      <c r="N1768" s="33">
        <v>2034</v>
      </c>
      <c r="O1768" s="33">
        <v>0</v>
      </c>
      <c r="P1768" s="33" t="s">
        <v>26</v>
      </c>
      <c r="Q1768" s="33" t="s">
        <v>26</v>
      </c>
      <c r="R1768" s="39" t="str">
        <f>IF(Extensions53[[#This Row],[Category]]="higher", "priority","")</f>
        <v/>
      </c>
    </row>
    <row r="1769" spans="1:18" x14ac:dyDescent="0.3">
      <c r="A1769" s="40" t="s">
        <v>28734</v>
      </c>
      <c r="B1769" s="34" t="s">
        <v>28062</v>
      </c>
      <c r="C1769" s="40">
        <v>31814805</v>
      </c>
      <c r="D1769" s="35" t="s">
        <v>28729</v>
      </c>
      <c r="E1769" s="35" t="s">
        <v>28730</v>
      </c>
      <c r="F1769" s="35" t="s">
        <v>28064</v>
      </c>
      <c r="G1769" s="35" t="s">
        <v>16257</v>
      </c>
      <c r="H1769" s="35" t="s">
        <v>1835</v>
      </c>
      <c r="I1769" s="41">
        <v>95991</v>
      </c>
      <c r="J1769" s="35" t="s">
        <v>23</v>
      </c>
      <c r="K1769" s="35" t="s">
        <v>1835</v>
      </c>
      <c r="L1769" s="41">
        <v>95661</v>
      </c>
      <c r="M1769" s="35">
        <v>2034</v>
      </c>
      <c r="N1769" s="35">
        <v>2034</v>
      </c>
      <c r="O1769" s="35">
        <v>0</v>
      </c>
      <c r="P1769" s="35" t="s">
        <v>26</v>
      </c>
      <c r="Q1769" s="35" t="s">
        <v>26</v>
      </c>
      <c r="R1769" s="42" t="str">
        <f>IF(Extensions53[[#This Row],[Category]]="higher", "priority","")</f>
        <v>priority</v>
      </c>
    </row>
    <row r="1770" spans="1:18" x14ac:dyDescent="0.3">
      <c r="A1770" s="37" t="s">
        <v>10256</v>
      </c>
      <c r="B1770" s="32" t="s">
        <v>10255</v>
      </c>
      <c r="C1770" s="37">
        <v>14906105</v>
      </c>
      <c r="D1770" s="33" t="s">
        <v>10241</v>
      </c>
      <c r="E1770" s="33" t="s">
        <v>10242</v>
      </c>
      <c r="F1770" s="33" t="s">
        <v>10257</v>
      </c>
      <c r="G1770" s="33" t="s">
        <v>5007</v>
      </c>
      <c r="H1770" s="33" t="s">
        <v>1835</v>
      </c>
      <c r="I1770" s="38">
        <v>96001</v>
      </c>
      <c r="J1770" s="33" t="s">
        <v>23</v>
      </c>
      <c r="K1770" s="33" t="s">
        <v>1835</v>
      </c>
      <c r="L1770" s="38">
        <v>96049</v>
      </c>
      <c r="M1770" s="33">
        <v>1536</v>
      </c>
      <c r="N1770" s="33">
        <v>1536</v>
      </c>
      <c r="O1770" s="33">
        <v>0</v>
      </c>
      <c r="P1770" s="33" t="s">
        <v>26</v>
      </c>
      <c r="Q1770" s="33" t="s">
        <v>26</v>
      </c>
      <c r="R1770" s="39" t="str">
        <f>IF(Extensions53[[#This Row],[Category]]="higher", "priority","")</f>
        <v/>
      </c>
    </row>
    <row r="1771" spans="1:18" x14ac:dyDescent="0.3">
      <c r="A1771" s="40" t="s">
        <v>16531</v>
      </c>
      <c r="B1771" s="34" t="s">
        <v>16530</v>
      </c>
      <c r="C1771" s="40">
        <v>14941105</v>
      </c>
      <c r="D1771" s="35" t="s">
        <v>16524</v>
      </c>
      <c r="E1771" s="35" t="s">
        <v>16525</v>
      </c>
      <c r="F1771" s="35" t="s">
        <v>16532</v>
      </c>
      <c r="G1771" s="35" t="s">
        <v>16533</v>
      </c>
      <c r="H1771" s="35" t="s">
        <v>1835</v>
      </c>
      <c r="I1771" s="41">
        <v>96097</v>
      </c>
      <c r="J1771" s="35" t="s">
        <v>23</v>
      </c>
      <c r="K1771" s="35" t="s">
        <v>1835</v>
      </c>
      <c r="L1771" s="41">
        <v>96094</v>
      </c>
      <c r="M1771" s="35">
        <v>1365</v>
      </c>
      <c r="N1771" s="35">
        <v>1365</v>
      </c>
      <c r="O1771" s="35">
        <v>0</v>
      </c>
      <c r="P1771" s="35" t="s">
        <v>26</v>
      </c>
      <c r="Q1771" s="35" t="s">
        <v>26</v>
      </c>
      <c r="R1771" s="42" t="str">
        <f>IF(Extensions53[[#This Row],[Category]]="higher", "priority","")</f>
        <v/>
      </c>
    </row>
    <row r="1772" spans="1:18" x14ac:dyDescent="0.3">
      <c r="A1772" s="37" t="s">
        <v>17275</v>
      </c>
      <c r="B1772" s="32" t="s">
        <v>17268</v>
      </c>
      <c r="C1772" s="37">
        <v>14955105</v>
      </c>
      <c r="D1772" s="33" t="s">
        <v>17267</v>
      </c>
      <c r="E1772" s="33" t="s">
        <v>17268</v>
      </c>
      <c r="F1772" s="33" t="s">
        <v>17276</v>
      </c>
      <c r="G1772" s="33" t="s">
        <v>17277</v>
      </c>
      <c r="H1772" s="33" t="s">
        <v>1835</v>
      </c>
      <c r="I1772" s="38">
        <v>96161</v>
      </c>
      <c r="J1772" s="33" t="s">
        <v>23</v>
      </c>
      <c r="K1772" s="33" t="s">
        <v>1835</v>
      </c>
      <c r="L1772" s="38">
        <v>95677</v>
      </c>
      <c r="M1772" s="33">
        <v>2034</v>
      </c>
      <c r="N1772" s="33">
        <v>2034</v>
      </c>
      <c r="O1772" s="33">
        <v>0</v>
      </c>
      <c r="P1772" s="33" t="s">
        <v>26</v>
      </c>
      <c r="Q1772" s="33" t="s">
        <v>26</v>
      </c>
      <c r="R1772" s="39" t="str">
        <f>IF(Extensions53[[#This Row],[Category]]="higher", "priority","")</f>
        <v>priority</v>
      </c>
    </row>
    <row r="1773" spans="1:18" x14ac:dyDescent="0.3">
      <c r="A1773" s="40" t="s">
        <v>13446</v>
      </c>
      <c r="B1773" s="34" t="s">
        <v>13192</v>
      </c>
      <c r="C1773" s="40">
        <v>14917464</v>
      </c>
      <c r="D1773" s="35" t="s">
        <v>13445</v>
      </c>
      <c r="E1773" s="35" t="s">
        <v>13191</v>
      </c>
      <c r="F1773" s="35" t="s">
        <v>13447</v>
      </c>
      <c r="G1773" s="35" t="s">
        <v>5922</v>
      </c>
      <c r="H1773" s="35" t="s">
        <v>2542</v>
      </c>
      <c r="I1773" s="41">
        <v>96819</v>
      </c>
      <c r="J1773" s="35" t="s">
        <v>23</v>
      </c>
      <c r="K1773" s="35" t="s">
        <v>2542</v>
      </c>
      <c r="L1773" s="41">
        <v>96817</v>
      </c>
      <c r="M1773" s="35">
        <v>3039</v>
      </c>
      <c r="N1773" s="35">
        <v>3039</v>
      </c>
      <c r="O1773" s="35">
        <v>0</v>
      </c>
      <c r="P1773" s="35" t="s">
        <v>26</v>
      </c>
      <c r="Q1773" s="35" t="s">
        <v>26</v>
      </c>
      <c r="R1773" s="42" t="str">
        <f>IF(Extensions53[[#This Row],[Category]]="higher", "priority","")</f>
        <v>priority</v>
      </c>
    </row>
    <row r="1774" spans="1:18" x14ac:dyDescent="0.3">
      <c r="A1774" s="37" t="s">
        <v>6123</v>
      </c>
      <c r="B1774" s="32" t="s">
        <v>6122</v>
      </c>
      <c r="C1774" s="37">
        <v>11919137</v>
      </c>
      <c r="D1774" s="33" t="s">
        <v>6120</v>
      </c>
      <c r="E1774" s="33" t="s">
        <v>6121</v>
      </c>
      <c r="F1774" s="33" t="s">
        <v>6124</v>
      </c>
      <c r="G1774" s="33" t="s">
        <v>6125</v>
      </c>
      <c r="H1774" s="33" t="s">
        <v>165</v>
      </c>
      <c r="I1774" s="38">
        <v>97006</v>
      </c>
      <c r="J1774" s="33" t="s">
        <v>23</v>
      </c>
      <c r="K1774" s="33" t="s">
        <v>165</v>
      </c>
      <c r="L1774" s="38">
        <v>97201</v>
      </c>
      <c r="M1774" s="33">
        <v>2409</v>
      </c>
      <c r="N1774" s="33">
        <v>2409</v>
      </c>
      <c r="O1774" s="33">
        <v>0</v>
      </c>
      <c r="P1774" s="33" t="s">
        <v>26</v>
      </c>
      <c r="Q1774" s="33" t="s">
        <v>26</v>
      </c>
      <c r="R1774" s="39" t="str">
        <f>IF(Extensions53[[#This Row],[Category]]="higher", "priority","")</f>
        <v/>
      </c>
    </row>
    <row r="1775" spans="1:18" x14ac:dyDescent="0.3">
      <c r="A1775" s="40" t="s">
        <v>6475</v>
      </c>
      <c r="B1775" s="34" t="s">
        <v>6474</v>
      </c>
      <c r="C1775" s="40">
        <v>11935137</v>
      </c>
      <c r="D1775" s="35" t="s">
        <v>6472</v>
      </c>
      <c r="E1775" s="35" t="s">
        <v>6473</v>
      </c>
      <c r="F1775" s="35" t="s">
        <v>6124</v>
      </c>
      <c r="G1775" s="35" t="s">
        <v>6125</v>
      </c>
      <c r="H1775" s="35" t="s">
        <v>165</v>
      </c>
      <c r="I1775" s="41">
        <v>97006</v>
      </c>
      <c r="J1775" s="35" t="s">
        <v>23</v>
      </c>
      <c r="K1775" s="35" t="s">
        <v>165</v>
      </c>
      <c r="L1775" s="41">
        <v>97070</v>
      </c>
      <c r="M1775" s="35">
        <v>2409</v>
      </c>
      <c r="N1775" s="35">
        <v>2409</v>
      </c>
      <c r="O1775" s="35">
        <v>0</v>
      </c>
      <c r="P1775" s="35" t="s">
        <v>26</v>
      </c>
      <c r="Q1775" s="35" t="s">
        <v>26</v>
      </c>
      <c r="R1775" s="42" t="str">
        <f>IF(Extensions53[[#This Row],[Category]]="higher", "priority","")</f>
        <v/>
      </c>
    </row>
    <row r="1776" spans="1:18" x14ac:dyDescent="0.3">
      <c r="A1776" s="37" t="s">
        <v>10402</v>
      </c>
      <c r="B1776" s="32" t="s">
        <v>10401</v>
      </c>
      <c r="C1776" s="37">
        <v>14906437</v>
      </c>
      <c r="D1776" s="33" t="s">
        <v>10399</v>
      </c>
      <c r="E1776" s="33" t="s">
        <v>10400</v>
      </c>
      <c r="F1776" s="33" t="s">
        <v>10403</v>
      </c>
      <c r="G1776" s="33" t="s">
        <v>10404</v>
      </c>
      <c r="H1776" s="33" t="s">
        <v>165</v>
      </c>
      <c r="I1776" s="38">
        <v>97060</v>
      </c>
      <c r="J1776" s="33" t="s">
        <v>23</v>
      </c>
      <c r="K1776" s="33" t="s">
        <v>165</v>
      </c>
      <c r="L1776" s="38">
        <v>97216</v>
      </c>
      <c r="M1776" s="33">
        <v>2409</v>
      </c>
      <c r="N1776" s="33">
        <v>2409</v>
      </c>
      <c r="O1776" s="33">
        <v>0</v>
      </c>
      <c r="P1776" s="33" t="s">
        <v>26</v>
      </c>
      <c r="Q1776" s="33" t="s">
        <v>26</v>
      </c>
      <c r="R1776" s="39" t="str">
        <f>IF(Extensions53[[#This Row],[Category]]="higher", "priority","")</f>
        <v>priority</v>
      </c>
    </row>
    <row r="1777" spans="1:18" x14ac:dyDescent="0.3">
      <c r="A1777" s="40" t="s">
        <v>22910</v>
      </c>
      <c r="B1777" s="34" t="s">
        <v>22909</v>
      </c>
      <c r="C1777" s="40">
        <v>28022237</v>
      </c>
      <c r="D1777" s="35" t="s">
        <v>22907</v>
      </c>
      <c r="E1777" s="35" t="s">
        <v>22908</v>
      </c>
      <c r="F1777" s="35" t="s">
        <v>10403</v>
      </c>
      <c r="G1777" s="35" t="s">
        <v>10404</v>
      </c>
      <c r="H1777" s="35" t="s">
        <v>165</v>
      </c>
      <c r="I1777" s="41">
        <v>97060</v>
      </c>
      <c r="J1777" s="35" t="s">
        <v>23</v>
      </c>
      <c r="K1777" s="35" t="s">
        <v>165</v>
      </c>
      <c r="L1777" s="41">
        <v>97124</v>
      </c>
      <c r="M1777" s="35">
        <v>2409</v>
      </c>
      <c r="N1777" s="35">
        <v>2409</v>
      </c>
      <c r="O1777" s="35">
        <v>0</v>
      </c>
      <c r="P1777" s="35" t="s">
        <v>26</v>
      </c>
      <c r="Q1777" s="35" t="s">
        <v>26</v>
      </c>
      <c r="R1777" s="42" t="str">
        <f>IF(Extensions53[[#This Row],[Category]]="higher", "priority","")</f>
        <v/>
      </c>
    </row>
    <row r="1778" spans="1:18" x14ac:dyDescent="0.3">
      <c r="A1778" s="37" t="s">
        <v>11567</v>
      </c>
      <c r="B1778" s="32" t="s">
        <v>11566</v>
      </c>
      <c r="C1778" s="37">
        <v>14909437</v>
      </c>
      <c r="D1778" s="33" t="s">
        <v>11564</v>
      </c>
      <c r="E1778" s="33" t="s">
        <v>11565</v>
      </c>
      <c r="F1778" s="33" t="s">
        <v>11568</v>
      </c>
      <c r="G1778" s="33" t="s">
        <v>6026</v>
      </c>
      <c r="H1778" s="33" t="s">
        <v>165</v>
      </c>
      <c r="I1778" s="38">
        <v>97070</v>
      </c>
      <c r="J1778" s="33" t="s">
        <v>23</v>
      </c>
      <c r="K1778" s="33" t="s">
        <v>165</v>
      </c>
      <c r="L1778" s="38">
        <v>97045</v>
      </c>
      <c r="M1778" s="33">
        <v>2409</v>
      </c>
      <c r="N1778" s="33">
        <v>2409</v>
      </c>
      <c r="O1778" s="33">
        <v>0</v>
      </c>
      <c r="P1778" s="33" t="s">
        <v>26</v>
      </c>
      <c r="Q1778" s="33" t="s">
        <v>26</v>
      </c>
      <c r="R1778" s="39" t="str">
        <f>IF(Extensions53[[#This Row],[Category]]="higher", "priority","")</f>
        <v/>
      </c>
    </row>
    <row r="1779" spans="1:18" x14ac:dyDescent="0.3">
      <c r="A1779" s="40" t="s">
        <v>13040</v>
      </c>
      <c r="B1779" s="34" t="s">
        <v>13039</v>
      </c>
      <c r="C1779" s="40">
        <v>14916437</v>
      </c>
      <c r="D1779" s="35" t="s">
        <v>13029</v>
      </c>
      <c r="E1779" s="35" t="s">
        <v>6447</v>
      </c>
      <c r="F1779" s="35" t="s">
        <v>13041</v>
      </c>
      <c r="G1779" s="35" t="s">
        <v>13042</v>
      </c>
      <c r="H1779" s="35" t="s">
        <v>165</v>
      </c>
      <c r="I1779" s="41">
        <v>97071</v>
      </c>
      <c r="J1779" s="35" t="s">
        <v>23</v>
      </c>
      <c r="K1779" s="35" t="s">
        <v>165</v>
      </c>
      <c r="L1779" s="41">
        <v>97305</v>
      </c>
      <c r="M1779" s="35">
        <v>1395</v>
      </c>
      <c r="N1779" s="35">
        <v>1395</v>
      </c>
      <c r="O1779" s="35">
        <v>0</v>
      </c>
      <c r="P1779" s="35" t="s">
        <v>26</v>
      </c>
      <c r="Q1779" s="35" t="s">
        <v>26</v>
      </c>
      <c r="R1779" s="42" t="str">
        <f>IF(Extensions53[[#This Row],[Category]]="higher", "priority","")</f>
        <v/>
      </c>
    </row>
    <row r="1780" spans="1:18" x14ac:dyDescent="0.3">
      <c r="A1780" s="37" t="s">
        <v>11247</v>
      </c>
      <c r="B1780" s="32" t="s">
        <v>11246</v>
      </c>
      <c r="C1780" s="37">
        <v>14908437</v>
      </c>
      <c r="D1780" s="33" t="s">
        <v>11244</v>
      </c>
      <c r="E1780" s="33" t="s">
        <v>11245</v>
      </c>
      <c r="F1780" s="33" t="s">
        <v>11248</v>
      </c>
      <c r="G1780" s="33" t="s">
        <v>11249</v>
      </c>
      <c r="H1780" s="33" t="s">
        <v>165</v>
      </c>
      <c r="I1780" s="38">
        <v>97080</v>
      </c>
      <c r="J1780" s="33" t="s">
        <v>23</v>
      </c>
      <c r="K1780" s="33" t="s">
        <v>165</v>
      </c>
      <c r="L1780" s="38">
        <v>97030</v>
      </c>
      <c r="M1780" s="33">
        <v>2409</v>
      </c>
      <c r="N1780" s="33">
        <v>2409</v>
      </c>
      <c r="O1780" s="33">
        <v>0</v>
      </c>
      <c r="P1780" s="33" t="s">
        <v>26</v>
      </c>
      <c r="Q1780" s="33" t="s">
        <v>26</v>
      </c>
      <c r="R1780" s="39" t="str">
        <f>IF(Extensions53[[#This Row],[Category]]="higher", "priority","")</f>
        <v/>
      </c>
    </row>
    <row r="1781" spans="1:18" x14ac:dyDescent="0.3">
      <c r="A1781" s="40" t="s">
        <v>9348</v>
      </c>
      <c r="B1781" s="34" t="s">
        <v>9347</v>
      </c>
      <c r="C1781" s="40">
        <v>14902437</v>
      </c>
      <c r="D1781" s="35" t="s">
        <v>9345</v>
      </c>
      <c r="E1781" s="35" t="s">
        <v>9346</v>
      </c>
      <c r="F1781" s="35" t="s">
        <v>9349</v>
      </c>
      <c r="G1781" s="35" t="s">
        <v>169</v>
      </c>
      <c r="H1781" s="35" t="s">
        <v>165</v>
      </c>
      <c r="I1781" s="41">
        <v>97103</v>
      </c>
      <c r="J1781" s="35" t="s">
        <v>23</v>
      </c>
      <c r="K1781" s="35" t="s">
        <v>165</v>
      </c>
      <c r="L1781" s="41">
        <v>97103</v>
      </c>
      <c r="M1781" s="35">
        <v>1413</v>
      </c>
      <c r="N1781" s="35">
        <v>1413</v>
      </c>
      <c r="O1781" s="35">
        <v>0</v>
      </c>
      <c r="P1781" s="35" t="s">
        <v>26</v>
      </c>
      <c r="Q1781" s="35" t="s">
        <v>26</v>
      </c>
      <c r="R1781" s="42" t="str">
        <f>IF(Extensions53[[#This Row],[Category]]="higher", "priority","")</f>
        <v/>
      </c>
    </row>
    <row r="1782" spans="1:18" x14ac:dyDescent="0.3">
      <c r="A1782" s="37" t="s">
        <v>24100</v>
      </c>
      <c r="B1782" s="32" t="s">
        <v>24099</v>
      </c>
      <c r="C1782" s="37">
        <v>31001737</v>
      </c>
      <c r="D1782" s="33" t="s">
        <v>24094</v>
      </c>
      <c r="E1782" s="33" t="s">
        <v>24095</v>
      </c>
      <c r="F1782" s="33" t="s">
        <v>24101</v>
      </c>
      <c r="G1782" s="33" t="s">
        <v>10408</v>
      </c>
      <c r="H1782" s="33" t="s">
        <v>165</v>
      </c>
      <c r="I1782" s="38">
        <v>97123</v>
      </c>
      <c r="J1782" s="33" t="s">
        <v>23</v>
      </c>
      <c r="K1782" s="33" t="s">
        <v>165</v>
      </c>
      <c r="L1782" s="38">
        <v>97116</v>
      </c>
      <c r="M1782" s="33">
        <v>2409</v>
      </c>
      <c r="N1782" s="33">
        <v>2409</v>
      </c>
      <c r="O1782" s="33">
        <v>0</v>
      </c>
      <c r="P1782" s="33" t="s">
        <v>26</v>
      </c>
      <c r="Q1782" s="33" t="s">
        <v>26</v>
      </c>
      <c r="R1782" s="39" t="str">
        <f>IF(Extensions53[[#This Row],[Category]]="higher", "priority","")</f>
        <v/>
      </c>
    </row>
    <row r="1783" spans="1:18" x14ac:dyDescent="0.3">
      <c r="A1783" s="40" t="s">
        <v>10406</v>
      </c>
      <c r="B1783" s="34" t="s">
        <v>10405</v>
      </c>
      <c r="C1783" s="40">
        <v>14906437</v>
      </c>
      <c r="D1783" s="35" t="s">
        <v>10399</v>
      </c>
      <c r="E1783" s="35" t="s">
        <v>10400</v>
      </c>
      <c r="F1783" s="35" t="s">
        <v>10407</v>
      </c>
      <c r="G1783" s="35" t="s">
        <v>10408</v>
      </c>
      <c r="H1783" s="35" t="s">
        <v>165</v>
      </c>
      <c r="I1783" s="41">
        <v>97124</v>
      </c>
      <c r="J1783" s="35" t="s">
        <v>23</v>
      </c>
      <c r="K1783" s="35" t="s">
        <v>165</v>
      </c>
      <c r="L1783" s="41">
        <v>97216</v>
      </c>
      <c r="M1783" s="35">
        <v>2409</v>
      </c>
      <c r="N1783" s="35">
        <v>2409</v>
      </c>
      <c r="O1783" s="35">
        <v>0</v>
      </c>
      <c r="P1783" s="35" t="s">
        <v>26</v>
      </c>
      <c r="Q1783" s="35" t="s">
        <v>26</v>
      </c>
      <c r="R1783" s="42" t="str">
        <f>IF(Extensions53[[#This Row],[Category]]="higher", "priority","")</f>
        <v/>
      </c>
    </row>
    <row r="1784" spans="1:18" x14ac:dyDescent="0.3">
      <c r="A1784" s="37" t="s">
        <v>27308</v>
      </c>
      <c r="B1784" s="32" t="s">
        <v>27307</v>
      </c>
      <c r="C1784" s="37">
        <v>31801137</v>
      </c>
      <c r="D1784" s="33" t="s">
        <v>27305</v>
      </c>
      <c r="E1784" s="33" t="s">
        <v>27306</v>
      </c>
      <c r="F1784" s="33" t="s">
        <v>27309</v>
      </c>
      <c r="G1784" s="33" t="s">
        <v>8819</v>
      </c>
      <c r="H1784" s="33" t="s">
        <v>165</v>
      </c>
      <c r="I1784" s="38">
        <v>97128</v>
      </c>
      <c r="J1784" s="33" t="s">
        <v>23</v>
      </c>
      <c r="K1784" s="33" t="s">
        <v>165</v>
      </c>
      <c r="L1784" s="38">
        <v>97128</v>
      </c>
      <c r="M1784" s="33">
        <v>1950</v>
      </c>
      <c r="N1784" s="33">
        <v>1950</v>
      </c>
      <c r="O1784" s="33">
        <v>0</v>
      </c>
      <c r="P1784" s="33" t="s">
        <v>26</v>
      </c>
      <c r="Q1784" s="33" t="s">
        <v>26</v>
      </c>
      <c r="R1784" s="39" t="str">
        <f>IF(Extensions53[[#This Row],[Category]]="higher", "priority","")</f>
        <v/>
      </c>
    </row>
    <row r="1785" spans="1:18" x14ac:dyDescent="0.3">
      <c r="A1785" s="40" t="s">
        <v>9351</v>
      </c>
      <c r="B1785" s="34" t="s">
        <v>9350</v>
      </c>
      <c r="C1785" s="40">
        <v>14902437</v>
      </c>
      <c r="D1785" s="35" t="s">
        <v>9345</v>
      </c>
      <c r="E1785" s="35" t="s">
        <v>9346</v>
      </c>
      <c r="F1785" s="35" t="s">
        <v>9352</v>
      </c>
      <c r="G1785" s="35" t="s">
        <v>9353</v>
      </c>
      <c r="H1785" s="35" t="s">
        <v>165</v>
      </c>
      <c r="I1785" s="41">
        <v>97138</v>
      </c>
      <c r="J1785" s="35" t="s">
        <v>23</v>
      </c>
      <c r="K1785" s="35" t="s">
        <v>165</v>
      </c>
      <c r="L1785" s="41">
        <v>97103</v>
      </c>
      <c r="M1785" s="35">
        <v>1413</v>
      </c>
      <c r="N1785" s="35">
        <v>1413</v>
      </c>
      <c r="O1785" s="35">
        <v>0</v>
      </c>
      <c r="P1785" s="35" t="s">
        <v>26</v>
      </c>
      <c r="Q1785" s="35" t="s">
        <v>26</v>
      </c>
      <c r="R1785" s="42" t="str">
        <f>IF(Extensions53[[#This Row],[Category]]="higher", "priority","")</f>
        <v/>
      </c>
    </row>
    <row r="1786" spans="1:18" x14ac:dyDescent="0.3">
      <c r="A1786" s="37" t="s">
        <v>24846</v>
      </c>
      <c r="B1786" s="32" t="s">
        <v>24845</v>
      </c>
      <c r="C1786" s="37">
        <v>31004137</v>
      </c>
      <c r="D1786" s="33" t="s">
        <v>24843</v>
      </c>
      <c r="E1786" s="33" t="s">
        <v>24844</v>
      </c>
      <c r="F1786" s="33" t="s">
        <v>24847</v>
      </c>
      <c r="G1786" s="33" t="s">
        <v>164</v>
      </c>
      <c r="H1786" s="33" t="s">
        <v>165</v>
      </c>
      <c r="I1786" s="38">
        <v>97201</v>
      </c>
      <c r="J1786" s="33" t="s">
        <v>23</v>
      </c>
      <c r="K1786" s="33" t="s">
        <v>165</v>
      </c>
      <c r="L1786" s="38">
        <v>97201</v>
      </c>
      <c r="M1786" s="33">
        <v>2409</v>
      </c>
      <c r="N1786" s="33">
        <v>2409</v>
      </c>
      <c r="O1786" s="33">
        <v>0</v>
      </c>
      <c r="P1786" s="33" t="s">
        <v>26</v>
      </c>
      <c r="Q1786" s="33" t="s">
        <v>26</v>
      </c>
      <c r="R1786" s="39" t="str">
        <f>IF(Extensions53[[#This Row],[Category]]="higher", "priority","")</f>
        <v/>
      </c>
    </row>
    <row r="1787" spans="1:18" x14ac:dyDescent="0.3">
      <c r="A1787" s="40" t="s">
        <v>24764</v>
      </c>
      <c r="B1787" s="34" t="s">
        <v>24763</v>
      </c>
      <c r="C1787" s="40">
        <v>31003637</v>
      </c>
      <c r="D1787" s="35" t="s">
        <v>24761</v>
      </c>
      <c r="E1787" s="35" t="s">
        <v>24762</v>
      </c>
      <c r="F1787" s="35" t="s">
        <v>24765</v>
      </c>
      <c r="G1787" s="35" t="s">
        <v>164</v>
      </c>
      <c r="H1787" s="35" t="s">
        <v>165</v>
      </c>
      <c r="I1787" s="41">
        <v>97209</v>
      </c>
      <c r="J1787" s="35" t="s">
        <v>23</v>
      </c>
      <c r="K1787" s="35" t="s">
        <v>165</v>
      </c>
      <c r="L1787" s="41">
        <v>97209</v>
      </c>
      <c r="M1787" s="35">
        <v>2409</v>
      </c>
      <c r="N1787" s="35">
        <v>2409</v>
      </c>
      <c r="O1787" s="35">
        <v>0</v>
      </c>
      <c r="P1787" s="35" t="s">
        <v>26</v>
      </c>
      <c r="Q1787" s="35" t="s">
        <v>26</v>
      </c>
      <c r="R1787" s="42" t="str">
        <f>IF(Extensions53[[#This Row],[Category]]="higher", "priority","")</f>
        <v/>
      </c>
    </row>
    <row r="1788" spans="1:18" x14ac:dyDescent="0.3">
      <c r="A1788" s="37" t="s">
        <v>24767</v>
      </c>
      <c r="B1788" s="32" t="s">
        <v>24766</v>
      </c>
      <c r="C1788" s="37">
        <v>31003637</v>
      </c>
      <c r="D1788" s="33" t="s">
        <v>24761</v>
      </c>
      <c r="E1788" s="33" t="s">
        <v>24762</v>
      </c>
      <c r="F1788" s="33" t="s">
        <v>24768</v>
      </c>
      <c r="G1788" s="33" t="s">
        <v>164</v>
      </c>
      <c r="H1788" s="33" t="s">
        <v>165</v>
      </c>
      <c r="I1788" s="38">
        <v>97209</v>
      </c>
      <c r="J1788" s="33" t="s">
        <v>23</v>
      </c>
      <c r="K1788" s="33" t="s">
        <v>165</v>
      </c>
      <c r="L1788" s="38">
        <v>97209</v>
      </c>
      <c r="M1788" s="33">
        <v>2409</v>
      </c>
      <c r="N1788" s="33">
        <v>2409</v>
      </c>
      <c r="O1788" s="33">
        <v>0</v>
      </c>
      <c r="P1788" s="33" t="s">
        <v>26</v>
      </c>
      <c r="Q1788" s="33" t="s">
        <v>26</v>
      </c>
      <c r="R1788" s="39" t="str">
        <f>IF(Extensions53[[#This Row],[Category]]="higher", "priority","")</f>
        <v/>
      </c>
    </row>
    <row r="1789" spans="1:18" x14ac:dyDescent="0.3">
      <c r="A1789" s="40" t="s">
        <v>24919</v>
      </c>
      <c r="B1789" s="34" t="s">
        <v>24918</v>
      </c>
      <c r="C1789" s="40">
        <v>31004637</v>
      </c>
      <c r="D1789" s="35" t="s">
        <v>24916</v>
      </c>
      <c r="E1789" s="35" t="s">
        <v>24917</v>
      </c>
      <c r="F1789" s="35" t="s">
        <v>24920</v>
      </c>
      <c r="G1789" s="35" t="s">
        <v>164</v>
      </c>
      <c r="H1789" s="35" t="s">
        <v>165</v>
      </c>
      <c r="I1789" s="41">
        <v>97209</v>
      </c>
      <c r="J1789" s="35" t="s">
        <v>23</v>
      </c>
      <c r="K1789" s="35" t="s">
        <v>165</v>
      </c>
      <c r="L1789" s="41">
        <v>97209</v>
      </c>
      <c r="M1789" s="35">
        <v>2409</v>
      </c>
      <c r="N1789" s="35">
        <v>2409</v>
      </c>
      <c r="O1789" s="35">
        <v>0</v>
      </c>
      <c r="P1789" s="35" t="s">
        <v>26</v>
      </c>
      <c r="Q1789" s="35" t="s">
        <v>26</v>
      </c>
      <c r="R1789" s="42" t="str">
        <f>IF(Extensions53[[#This Row],[Category]]="higher", "priority","")</f>
        <v/>
      </c>
    </row>
    <row r="1790" spans="1:18" x14ac:dyDescent="0.3">
      <c r="A1790" s="37" t="s">
        <v>24922</v>
      </c>
      <c r="B1790" s="32" t="s">
        <v>24921</v>
      </c>
      <c r="C1790" s="37">
        <v>31004637</v>
      </c>
      <c r="D1790" s="33" t="s">
        <v>24916</v>
      </c>
      <c r="E1790" s="33" t="s">
        <v>24917</v>
      </c>
      <c r="F1790" s="33" t="s">
        <v>24923</v>
      </c>
      <c r="G1790" s="33" t="s">
        <v>164</v>
      </c>
      <c r="H1790" s="33" t="s">
        <v>165</v>
      </c>
      <c r="I1790" s="38">
        <v>97212</v>
      </c>
      <c r="J1790" s="33" t="s">
        <v>23</v>
      </c>
      <c r="K1790" s="33" t="s">
        <v>165</v>
      </c>
      <c r="L1790" s="38">
        <v>97209</v>
      </c>
      <c r="M1790" s="33">
        <v>2409</v>
      </c>
      <c r="N1790" s="33">
        <v>2409</v>
      </c>
      <c r="O1790" s="33">
        <v>0</v>
      </c>
      <c r="P1790" s="33" t="s">
        <v>26</v>
      </c>
      <c r="Q1790" s="33" t="s">
        <v>26</v>
      </c>
      <c r="R1790" s="39" t="str">
        <f>IF(Extensions53[[#This Row],[Category]]="higher", "priority","")</f>
        <v/>
      </c>
    </row>
    <row r="1791" spans="1:18" x14ac:dyDescent="0.3">
      <c r="A1791" s="40" t="s">
        <v>10413</v>
      </c>
      <c r="B1791" s="34" t="s">
        <v>10076</v>
      </c>
      <c r="C1791" s="40">
        <v>14906437</v>
      </c>
      <c r="D1791" s="35" t="s">
        <v>10399</v>
      </c>
      <c r="E1791" s="35" t="s">
        <v>10400</v>
      </c>
      <c r="F1791" s="35" t="s">
        <v>10414</v>
      </c>
      <c r="G1791" s="35" t="s">
        <v>164</v>
      </c>
      <c r="H1791" s="35" t="s">
        <v>165</v>
      </c>
      <c r="I1791" s="41">
        <v>97216</v>
      </c>
      <c r="J1791" s="35" t="s">
        <v>23</v>
      </c>
      <c r="K1791" s="35" t="s">
        <v>165</v>
      </c>
      <c r="L1791" s="41">
        <v>97216</v>
      </c>
      <c r="M1791" s="35">
        <v>2409</v>
      </c>
      <c r="N1791" s="35">
        <v>2409</v>
      </c>
      <c r="O1791" s="35">
        <v>0</v>
      </c>
      <c r="P1791" s="35" t="s">
        <v>26</v>
      </c>
      <c r="Q1791" s="35" t="s">
        <v>26</v>
      </c>
      <c r="R1791" s="42" t="str">
        <f>IF(Extensions53[[#This Row],[Category]]="higher", "priority","")</f>
        <v>priority</v>
      </c>
    </row>
    <row r="1792" spans="1:18" x14ac:dyDescent="0.3">
      <c r="A1792" s="37" t="s">
        <v>10416</v>
      </c>
      <c r="B1792" s="32" t="s">
        <v>10415</v>
      </c>
      <c r="C1792" s="37">
        <v>14906437</v>
      </c>
      <c r="D1792" s="33" t="s">
        <v>10399</v>
      </c>
      <c r="E1792" s="33" t="s">
        <v>10400</v>
      </c>
      <c r="F1792" s="33" t="s">
        <v>10417</v>
      </c>
      <c r="G1792" s="33" t="s">
        <v>164</v>
      </c>
      <c r="H1792" s="33" t="s">
        <v>165</v>
      </c>
      <c r="I1792" s="38">
        <v>97217</v>
      </c>
      <c r="J1792" s="33" t="s">
        <v>23</v>
      </c>
      <c r="K1792" s="33" t="s">
        <v>165</v>
      </c>
      <c r="L1792" s="38">
        <v>97216</v>
      </c>
      <c r="M1792" s="33">
        <v>2409</v>
      </c>
      <c r="N1792" s="33">
        <v>2409</v>
      </c>
      <c r="O1792" s="33">
        <v>0</v>
      </c>
      <c r="P1792" s="33" t="s">
        <v>26</v>
      </c>
      <c r="Q1792" s="33" t="s">
        <v>26</v>
      </c>
      <c r="R1792" s="39" t="str">
        <f>IF(Extensions53[[#This Row],[Category]]="higher", "priority","")</f>
        <v>priority</v>
      </c>
    </row>
    <row r="1793" spans="1:18" x14ac:dyDescent="0.3">
      <c r="A1793" s="40" t="s">
        <v>11251</v>
      </c>
      <c r="B1793" s="34" t="s">
        <v>11250</v>
      </c>
      <c r="C1793" s="40">
        <v>14908437</v>
      </c>
      <c r="D1793" s="35" t="s">
        <v>11244</v>
      </c>
      <c r="E1793" s="35" t="s">
        <v>11245</v>
      </c>
      <c r="F1793" s="35" t="s">
        <v>11252</v>
      </c>
      <c r="G1793" s="35" t="s">
        <v>164</v>
      </c>
      <c r="H1793" s="35" t="s">
        <v>165</v>
      </c>
      <c r="I1793" s="41">
        <v>97220</v>
      </c>
      <c r="J1793" s="35" t="s">
        <v>23</v>
      </c>
      <c r="K1793" s="35" t="s">
        <v>165</v>
      </c>
      <c r="L1793" s="41">
        <v>97030</v>
      </c>
      <c r="M1793" s="35">
        <v>2409</v>
      </c>
      <c r="N1793" s="35">
        <v>2409</v>
      </c>
      <c r="O1793" s="35">
        <v>0</v>
      </c>
      <c r="P1793" s="35" t="s">
        <v>26</v>
      </c>
      <c r="Q1793" s="35" t="s">
        <v>26</v>
      </c>
      <c r="R1793" s="42" t="str">
        <f>IF(Extensions53[[#This Row],[Category]]="higher", "priority","")</f>
        <v/>
      </c>
    </row>
    <row r="1794" spans="1:18" x14ac:dyDescent="0.3">
      <c r="A1794" s="37" t="s">
        <v>21099</v>
      </c>
      <c r="B1794" s="32" t="s">
        <v>21098</v>
      </c>
      <c r="C1794" s="37">
        <v>24000537</v>
      </c>
      <c r="D1794" s="33" t="s">
        <v>21096</v>
      </c>
      <c r="E1794" s="33" t="s">
        <v>21097</v>
      </c>
      <c r="F1794" s="33" t="s">
        <v>21100</v>
      </c>
      <c r="G1794" s="33" t="s">
        <v>164</v>
      </c>
      <c r="H1794" s="33" t="s">
        <v>165</v>
      </c>
      <c r="I1794" s="38">
        <v>97220</v>
      </c>
      <c r="J1794" s="33" t="s">
        <v>23</v>
      </c>
      <c r="K1794" s="33" t="s">
        <v>165</v>
      </c>
      <c r="L1794" s="38">
        <v>97220</v>
      </c>
      <c r="M1794" s="33">
        <v>2409</v>
      </c>
      <c r="N1794" s="33">
        <v>2409</v>
      </c>
      <c r="O1794" s="33">
        <v>0</v>
      </c>
      <c r="P1794" s="33" t="s">
        <v>26</v>
      </c>
      <c r="Q1794" s="33" t="s">
        <v>26</v>
      </c>
      <c r="R1794" s="39" t="str">
        <f>IF(Extensions53[[#This Row],[Category]]="higher", "priority","")</f>
        <v/>
      </c>
    </row>
    <row r="1795" spans="1:18" x14ac:dyDescent="0.3">
      <c r="A1795" s="40" t="s">
        <v>29729</v>
      </c>
      <c r="B1795" s="34" t="s">
        <v>29728</v>
      </c>
      <c r="C1795" s="40">
        <v>31904137</v>
      </c>
      <c r="D1795" s="35" t="s">
        <v>29726</v>
      </c>
      <c r="E1795" s="35" t="s">
        <v>29727</v>
      </c>
      <c r="F1795" s="35" t="s">
        <v>29730</v>
      </c>
      <c r="G1795" s="35" t="s">
        <v>164</v>
      </c>
      <c r="H1795" s="35" t="s">
        <v>165</v>
      </c>
      <c r="I1795" s="41">
        <v>97220</v>
      </c>
      <c r="J1795" s="35" t="s">
        <v>23</v>
      </c>
      <c r="K1795" s="35" t="s">
        <v>165</v>
      </c>
      <c r="L1795" s="41">
        <v>97211</v>
      </c>
      <c r="M1795" s="35">
        <v>2409</v>
      </c>
      <c r="N1795" s="35">
        <v>2409</v>
      </c>
      <c r="O1795" s="35">
        <v>0</v>
      </c>
      <c r="P1795" s="35" t="s">
        <v>26</v>
      </c>
      <c r="Q1795" s="35" t="s">
        <v>26</v>
      </c>
      <c r="R1795" s="42" t="str">
        <f>IF(Extensions53[[#This Row],[Category]]="higher", "priority","")</f>
        <v>priority</v>
      </c>
    </row>
    <row r="1796" spans="1:18" x14ac:dyDescent="0.3">
      <c r="A1796" s="37" t="s">
        <v>11570</v>
      </c>
      <c r="B1796" s="32" t="s">
        <v>11569</v>
      </c>
      <c r="C1796" s="37">
        <v>14909437</v>
      </c>
      <c r="D1796" s="33" t="s">
        <v>11564</v>
      </c>
      <c r="E1796" s="33" t="s">
        <v>11565</v>
      </c>
      <c r="F1796" s="33" t="s">
        <v>11571</v>
      </c>
      <c r="G1796" s="33" t="s">
        <v>11572</v>
      </c>
      <c r="H1796" s="33" t="s">
        <v>165</v>
      </c>
      <c r="I1796" s="38">
        <v>97222</v>
      </c>
      <c r="J1796" s="33" t="s">
        <v>23</v>
      </c>
      <c r="K1796" s="33" t="s">
        <v>165</v>
      </c>
      <c r="L1796" s="38">
        <v>97045</v>
      </c>
      <c r="M1796" s="33">
        <v>2409</v>
      </c>
      <c r="N1796" s="33">
        <v>2409</v>
      </c>
      <c r="O1796" s="33">
        <v>0</v>
      </c>
      <c r="P1796" s="33" t="s">
        <v>26</v>
      </c>
      <c r="Q1796" s="33" t="s">
        <v>26</v>
      </c>
      <c r="R1796" s="39" t="str">
        <f>IF(Extensions53[[#This Row],[Category]]="higher", "priority","")</f>
        <v>priority</v>
      </c>
    </row>
    <row r="1797" spans="1:18" x14ac:dyDescent="0.3">
      <c r="A1797" s="40" t="s">
        <v>24477</v>
      </c>
      <c r="B1797" s="34" t="s">
        <v>24476</v>
      </c>
      <c r="C1797" s="40">
        <v>31002637</v>
      </c>
      <c r="D1797" s="35" t="s">
        <v>24474</v>
      </c>
      <c r="E1797" s="35" t="s">
        <v>24475</v>
      </c>
      <c r="F1797" s="35" t="s">
        <v>24478</v>
      </c>
      <c r="G1797" s="35" t="s">
        <v>24479</v>
      </c>
      <c r="H1797" s="35" t="s">
        <v>165</v>
      </c>
      <c r="I1797" s="41">
        <v>97223</v>
      </c>
      <c r="J1797" s="35" t="s">
        <v>23</v>
      </c>
      <c r="K1797" s="35" t="s">
        <v>165</v>
      </c>
      <c r="L1797" s="41">
        <v>97215</v>
      </c>
      <c r="M1797" s="35">
        <v>2409</v>
      </c>
      <c r="N1797" s="35">
        <v>2409</v>
      </c>
      <c r="O1797" s="35">
        <v>0</v>
      </c>
      <c r="P1797" s="35" t="s">
        <v>26</v>
      </c>
      <c r="Q1797" s="35" t="s">
        <v>26</v>
      </c>
      <c r="R1797" s="42" t="str">
        <f>IF(Extensions53[[#This Row],[Category]]="higher", "priority","")</f>
        <v>priority</v>
      </c>
    </row>
    <row r="1798" spans="1:18" x14ac:dyDescent="0.3">
      <c r="A1798" s="37" t="s">
        <v>29732</v>
      </c>
      <c r="B1798" s="32" t="s">
        <v>29731</v>
      </c>
      <c r="C1798" s="37">
        <v>31904137</v>
      </c>
      <c r="D1798" s="33" t="s">
        <v>29726</v>
      </c>
      <c r="E1798" s="33" t="s">
        <v>29727</v>
      </c>
      <c r="F1798" s="33" t="s">
        <v>29733</v>
      </c>
      <c r="G1798" s="33" t="s">
        <v>164</v>
      </c>
      <c r="H1798" s="33" t="s">
        <v>165</v>
      </c>
      <c r="I1798" s="38">
        <v>97225</v>
      </c>
      <c r="J1798" s="33" t="s">
        <v>23</v>
      </c>
      <c r="K1798" s="33" t="s">
        <v>165</v>
      </c>
      <c r="L1798" s="38">
        <v>97211</v>
      </c>
      <c r="M1798" s="33">
        <v>2409</v>
      </c>
      <c r="N1798" s="33">
        <v>2409</v>
      </c>
      <c r="O1798" s="33">
        <v>0</v>
      </c>
      <c r="P1798" s="33" t="s">
        <v>26</v>
      </c>
      <c r="Q1798" s="33" t="s">
        <v>26</v>
      </c>
      <c r="R1798" s="39" t="str">
        <f>IF(Extensions53[[#This Row],[Category]]="higher", "priority","")</f>
        <v>priority</v>
      </c>
    </row>
    <row r="1799" spans="1:18" x14ac:dyDescent="0.3">
      <c r="A1799" s="40" t="s">
        <v>10419</v>
      </c>
      <c r="B1799" s="34" t="s">
        <v>10418</v>
      </c>
      <c r="C1799" s="40">
        <v>14906437</v>
      </c>
      <c r="D1799" s="35" t="s">
        <v>10399</v>
      </c>
      <c r="E1799" s="35" t="s">
        <v>10400</v>
      </c>
      <c r="F1799" s="35" t="s">
        <v>10420</v>
      </c>
      <c r="G1799" s="35" t="s">
        <v>164</v>
      </c>
      <c r="H1799" s="35" t="s">
        <v>165</v>
      </c>
      <c r="I1799" s="41">
        <v>97229</v>
      </c>
      <c r="J1799" s="35" t="s">
        <v>23</v>
      </c>
      <c r="K1799" s="35" t="s">
        <v>165</v>
      </c>
      <c r="L1799" s="41">
        <v>97216</v>
      </c>
      <c r="M1799" s="35">
        <v>2409</v>
      </c>
      <c r="N1799" s="35">
        <v>2409</v>
      </c>
      <c r="O1799" s="35">
        <v>0</v>
      </c>
      <c r="P1799" s="35" t="s">
        <v>26</v>
      </c>
      <c r="Q1799" s="35" t="s">
        <v>26</v>
      </c>
      <c r="R1799" s="42" t="str">
        <f>IF(Extensions53[[#This Row],[Category]]="higher", "priority","")</f>
        <v/>
      </c>
    </row>
    <row r="1800" spans="1:18" x14ac:dyDescent="0.3">
      <c r="A1800" s="37" t="s">
        <v>24481</v>
      </c>
      <c r="B1800" s="32" t="s">
        <v>24480</v>
      </c>
      <c r="C1800" s="37">
        <v>31002637</v>
      </c>
      <c r="D1800" s="33" t="s">
        <v>24474</v>
      </c>
      <c r="E1800" s="33" t="s">
        <v>24475</v>
      </c>
      <c r="F1800" s="33" t="s">
        <v>24482</v>
      </c>
      <c r="G1800" s="33" t="s">
        <v>164</v>
      </c>
      <c r="H1800" s="33" t="s">
        <v>165</v>
      </c>
      <c r="I1800" s="38">
        <v>97229</v>
      </c>
      <c r="J1800" s="33" t="s">
        <v>23</v>
      </c>
      <c r="K1800" s="33" t="s">
        <v>165</v>
      </c>
      <c r="L1800" s="38">
        <v>97215</v>
      </c>
      <c r="M1800" s="33">
        <v>2409</v>
      </c>
      <c r="N1800" s="33">
        <v>2409</v>
      </c>
      <c r="O1800" s="33">
        <v>0</v>
      </c>
      <c r="P1800" s="33" t="s">
        <v>26</v>
      </c>
      <c r="Q1800" s="33" t="s">
        <v>26</v>
      </c>
      <c r="R1800" s="39" t="str">
        <f>IF(Extensions53[[#This Row],[Category]]="higher", "priority","")</f>
        <v>priority</v>
      </c>
    </row>
    <row r="1801" spans="1:18" x14ac:dyDescent="0.3">
      <c r="A1801" s="40" t="s">
        <v>24770</v>
      </c>
      <c r="B1801" s="34" t="s">
        <v>24769</v>
      </c>
      <c r="C1801" s="40">
        <v>31003637</v>
      </c>
      <c r="D1801" s="35" t="s">
        <v>24761</v>
      </c>
      <c r="E1801" s="35" t="s">
        <v>24762</v>
      </c>
      <c r="F1801" s="35" t="s">
        <v>24771</v>
      </c>
      <c r="G1801" s="35" t="s">
        <v>164</v>
      </c>
      <c r="H1801" s="35" t="s">
        <v>165</v>
      </c>
      <c r="I1801" s="41">
        <v>97232</v>
      </c>
      <c r="J1801" s="35" t="s">
        <v>23</v>
      </c>
      <c r="K1801" s="35" t="s">
        <v>165</v>
      </c>
      <c r="L1801" s="41">
        <v>97209</v>
      </c>
      <c r="M1801" s="35">
        <v>2409</v>
      </c>
      <c r="N1801" s="35">
        <v>2409</v>
      </c>
      <c r="O1801" s="35">
        <v>0</v>
      </c>
      <c r="P1801" s="35" t="s">
        <v>26</v>
      </c>
      <c r="Q1801" s="35" t="s">
        <v>26</v>
      </c>
      <c r="R1801" s="42" t="str">
        <f>IF(Extensions53[[#This Row],[Category]]="higher", "priority","")</f>
        <v>priority</v>
      </c>
    </row>
    <row r="1802" spans="1:18" x14ac:dyDescent="0.3">
      <c r="A1802" s="37" t="s">
        <v>24484</v>
      </c>
      <c r="B1802" s="32" t="s">
        <v>24483</v>
      </c>
      <c r="C1802" s="37">
        <v>31002637</v>
      </c>
      <c r="D1802" s="33" t="s">
        <v>24474</v>
      </c>
      <c r="E1802" s="33" t="s">
        <v>24475</v>
      </c>
      <c r="F1802" s="33" t="s">
        <v>24485</v>
      </c>
      <c r="G1802" s="33" t="s">
        <v>164</v>
      </c>
      <c r="H1802" s="33" t="s">
        <v>165</v>
      </c>
      <c r="I1802" s="38">
        <v>97266</v>
      </c>
      <c r="J1802" s="33" t="s">
        <v>23</v>
      </c>
      <c r="K1802" s="33" t="s">
        <v>165</v>
      </c>
      <c r="L1802" s="38">
        <v>97215</v>
      </c>
      <c r="M1802" s="33">
        <v>2409</v>
      </c>
      <c r="N1802" s="33">
        <v>2409</v>
      </c>
      <c r="O1802" s="33">
        <v>0</v>
      </c>
      <c r="P1802" s="33" t="s">
        <v>26</v>
      </c>
      <c r="Q1802" s="33" t="s">
        <v>26</v>
      </c>
      <c r="R1802" s="39" t="str">
        <f>IF(Extensions53[[#This Row],[Category]]="higher", "priority","")</f>
        <v/>
      </c>
    </row>
    <row r="1803" spans="1:18" x14ac:dyDescent="0.3">
      <c r="A1803" s="40" t="s">
        <v>13044</v>
      </c>
      <c r="B1803" s="34" t="s">
        <v>13043</v>
      </c>
      <c r="C1803" s="40">
        <v>14916437</v>
      </c>
      <c r="D1803" s="35" t="s">
        <v>13029</v>
      </c>
      <c r="E1803" s="35" t="s">
        <v>6447</v>
      </c>
      <c r="F1803" s="35" t="s">
        <v>13045</v>
      </c>
      <c r="G1803" s="35" t="s">
        <v>176</v>
      </c>
      <c r="H1803" s="35" t="s">
        <v>165</v>
      </c>
      <c r="I1803" s="41">
        <v>97301</v>
      </c>
      <c r="J1803" s="35" t="s">
        <v>23</v>
      </c>
      <c r="K1803" s="35" t="s">
        <v>165</v>
      </c>
      <c r="L1803" s="41">
        <v>97305</v>
      </c>
      <c r="M1803" s="35">
        <v>1395</v>
      </c>
      <c r="N1803" s="35">
        <v>1395</v>
      </c>
      <c r="O1803" s="35">
        <v>0</v>
      </c>
      <c r="P1803" s="35" t="s">
        <v>26</v>
      </c>
      <c r="Q1803" s="35" t="s">
        <v>26</v>
      </c>
      <c r="R1803" s="42" t="str">
        <f>IF(Extensions53[[#This Row],[Category]]="higher", "priority","")</f>
        <v>priority</v>
      </c>
    </row>
    <row r="1804" spans="1:18" x14ac:dyDescent="0.3">
      <c r="A1804" s="37" t="s">
        <v>13047</v>
      </c>
      <c r="B1804" s="32" t="s">
        <v>13046</v>
      </c>
      <c r="C1804" s="37">
        <v>14916437</v>
      </c>
      <c r="D1804" s="33" t="s">
        <v>13029</v>
      </c>
      <c r="E1804" s="33" t="s">
        <v>6447</v>
      </c>
      <c r="F1804" s="33" t="s">
        <v>13048</v>
      </c>
      <c r="G1804" s="33" t="s">
        <v>13049</v>
      </c>
      <c r="H1804" s="33" t="s">
        <v>165</v>
      </c>
      <c r="I1804" s="38">
        <v>97305</v>
      </c>
      <c r="J1804" s="33" t="s">
        <v>23</v>
      </c>
      <c r="K1804" s="33" t="s">
        <v>165</v>
      </c>
      <c r="L1804" s="38">
        <v>97305</v>
      </c>
      <c r="M1804" s="33">
        <v>1395</v>
      </c>
      <c r="N1804" s="33">
        <v>1395</v>
      </c>
      <c r="O1804" s="33">
        <v>0</v>
      </c>
      <c r="P1804" s="33" t="s">
        <v>26</v>
      </c>
      <c r="Q1804" s="33" t="s">
        <v>26</v>
      </c>
      <c r="R1804" s="39" t="str">
        <f>IF(Extensions53[[#This Row],[Category]]="higher", "priority","")</f>
        <v/>
      </c>
    </row>
    <row r="1805" spans="1:18" x14ac:dyDescent="0.3">
      <c r="A1805" s="40" t="s">
        <v>13051</v>
      </c>
      <c r="B1805" s="34" t="s">
        <v>13050</v>
      </c>
      <c r="C1805" s="40">
        <v>14916437</v>
      </c>
      <c r="D1805" s="35" t="s">
        <v>13029</v>
      </c>
      <c r="E1805" s="35" t="s">
        <v>6447</v>
      </c>
      <c r="F1805" s="35" t="s">
        <v>13052</v>
      </c>
      <c r="G1805" s="35" t="s">
        <v>176</v>
      </c>
      <c r="H1805" s="35" t="s">
        <v>165</v>
      </c>
      <c r="I1805" s="41">
        <v>97310</v>
      </c>
      <c r="J1805" s="35" t="s">
        <v>23</v>
      </c>
      <c r="K1805" s="35" t="s">
        <v>165</v>
      </c>
      <c r="L1805" s="41">
        <v>97305</v>
      </c>
      <c r="M1805" s="35">
        <v>1395</v>
      </c>
      <c r="N1805" s="35">
        <v>1395</v>
      </c>
      <c r="O1805" s="35">
        <v>0</v>
      </c>
      <c r="P1805" s="35" t="s">
        <v>26</v>
      </c>
      <c r="Q1805" s="35" t="s">
        <v>26</v>
      </c>
      <c r="R1805" s="42" t="str">
        <f>IF(Extensions53[[#This Row],[Category]]="higher", "priority","")</f>
        <v/>
      </c>
    </row>
    <row r="1806" spans="1:18" x14ac:dyDescent="0.3">
      <c r="A1806" s="37" t="s">
        <v>13054</v>
      </c>
      <c r="B1806" s="32" t="s">
        <v>13053</v>
      </c>
      <c r="C1806" s="37">
        <v>14916437</v>
      </c>
      <c r="D1806" s="33" t="s">
        <v>13029</v>
      </c>
      <c r="E1806" s="33" t="s">
        <v>6447</v>
      </c>
      <c r="F1806" s="33" t="s">
        <v>13055</v>
      </c>
      <c r="G1806" s="33" t="s">
        <v>176</v>
      </c>
      <c r="H1806" s="33" t="s">
        <v>165</v>
      </c>
      <c r="I1806" s="38">
        <v>97317</v>
      </c>
      <c r="J1806" s="33" t="s">
        <v>23</v>
      </c>
      <c r="K1806" s="33" t="s">
        <v>165</v>
      </c>
      <c r="L1806" s="38">
        <v>97305</v>
      </c>
      <c r="M1806" s="33">
        <v>1395</v>
      </c>
      <c r="N1806" s="33">
        <v>1395</v>
      </c>
      <c r="O1806" s="33">
        <v>0</v>
      </c>
      <c r="P1806" s="33" t="s">
        <v>26</v>
      </c>
      <c r="Q1806" s="33" t="s">
        <v>26</v>
      </c>
      <c r="R1806" s="39" t="str">
        <f>IF(Extensions53[[#This Row],[Category]]="higher", "priority","")</f>
        <v>priority</v>
      </c>
    </row>
    <row r="1807" spans="1:18" x14ac:dyDescent="0.3">
      <c r="A1807" s="40" t="s">
        <v>10191</v>
      </c>
      <c r="B1807" s="34" t="s">
        <v>10190</v>
      </c>
      <c r="C1807" s="40">
        <v>14905437</v>
      </c>
      <c r="D1807" s="35" t="s">
        <v>10184</v>
      </c>
      <c r="E1807" s="35" t="s">
        <v>10185</v>
      </c>
      <c r="F1807" s="35" t="s">
        <v>10192</v>
      </c>
      <c r="G1807" s="35" t="s">
        <v>10193</v>
      </c>
      <c r="H1807" s="35" t="s">
        <v>165</v>
      </c>
      <c r="I1807" s="41">
        <v>97401</v>
      </c>
      <c r="J1807" s="35" t="s">
        <v>23</v>
      </c>
      <c r="K1807" s="35" t="s">
        <v>165</v>
      </c>
      <c r="L1807" s="41">
        <v>97405</v>
      </c>
      <c r="M1807" s="35">
        <v>1431</v>
      </c>
      <c r="N1807" s="35">
        <v>1431</v>
      </c>
      <c r="O1807" s="35">
        <v>0</v>
      </c>
      <c r="P1807" s="35" t="s">
        <v>26</v>
      </c>
      <c r="Q1807" s="35" t="s">
        <v>26</v>
      </c>
      <c r="R1807" s="42" t="str">
        <f>IF(Extensions53[[#This Row],[Category]]="higher", "priority","")</f>
        <v>priority</v>
      </c>
    </row>
    <row r="1808" spans="1:18" x14ac:dyDescent="0.3">
      <c r="A1808" s="37" t="s">
        <v>10195</v>
      </c>
      <c r="B1808" s="32" t="s">
        <v>10194</v>
      </c>
      <c r="C1808" s="37">
        <v>14905437</v>
      </c>
      <c r="D1808" s="33" t="s">
        <v>10184</v>
      </c>
      <c r="E1808" s="33" t="s">
        <v>10185</v>
      </c>
      <c r="F1808" s="33" t="s">
        <v>10196</v>
      </c>
      <c r="G1808" s="33" t="s">
        <v>10193</v>
      </c>
      <c r="H1808" s="33" t="s">
        <v>165</v>
      </c>
      <c r="I1808" s="38">
        <v>97402</v>
      </c>
      <c r="J1808" s="33" t="s">
        <v>23</v>
      </c>
      <c r="K1808" s="33" t="s">
        <v>165</v>
      </c>
      <c r="L1808" s="38">
        <v>97405</v>
      </c>
      <c r="M1808" s="33">
        <v>1431</v>
      </c>
      <c r="N1808" s="33">
        <v>1431</v>
      </c>
      <c r="O1808" s="33">
        <v>0</v>
      </c>
      <c r="P1808" s="33" t="s">
        <v>26</v>
      </c>
      <c r="Q1808" s="33" t="s">
        <v>26</v>
      </c>
      <c r="R1808" s="39" t="str">
        <f>IF(Extensions53[[#This Row],[Category]]="higher", "priority","")</f>
        <v/>
      </c>
    </row>
    <row r="1809" spans="1:18" x14ac:dyDescent="0.3">
      <c r="A1809" s="40" t="s">
        <v>10198</v>
      </c>
      <c r="B1809" s="34" t="s">
        <v>10197</v>
      </c>
      <c r="C1809" s="40">
        <v>14905437</v>
      </c>
      <c r="D1809" s="35" t="s">
        <v>10184</v>
      </c>
      <c r="E1809" s="35" t="s">
        <v>10185</v>
      </c>
      <c r="F1809" s="35" t="s">
        <v>10199</v>
      </c>
      <c r="G1809" s="35" t="s">
        <v>10200</v>
      </c>
      <c r="H1809" s="35" t="s">
        <v>165</v>
      </c>
      <c r="I1809" s="41">
        <v>97424</v>
      </c>
      <c r="J1809" s="35" t="s">
        <v>23</v>
      </c>
      <c r="K1809" s="35" t="s">
        <v>165</v>
      </c>
      <c r="L1809" s="41">
        <v>97405</v>
      </c>
      <c r="M1809" s="35">
        <v>1431</v>
      </c>
      <c r="N1809" s="35">
        <v>1431</v>
      </c>
      <c r="O1809" s="35">
        <v>0</v>
      </c>
      <c r="P1809" s="35" t="s">
        <v>26</v>
      </c>
      <c r="Q1809" s="35" t="s">
        <v>26</v>
      </c>
      <c r="R1809" s="42" t="str">
        <f>IF(Extensions53[[#This Row],[Category]]="higher", "priority","")</f>
        <v/>
      </c>
    </row>
    <row r="1810" spans="1:18" x14ac:dyDescent="0.3">
      <c r="A1810" s="37" t="s">
        <v>10205</v>
      </c>
      <c r="B1810" s="32" t="s">
        <v>10204</v>
      </c>
      <c r="C1810" s="37">
        <v>14905437</v>
      </c>
      <c r="D1810" s="33" t="s">
        <v>10184</v>
      </c>
      <c r="E1810" s="33" t="s">
        <v>10185</v>
      </c>
      <c r="F1810" s="33" t="s">
        <v>10206</v>
      </c>
      <c r="G1810" s="33" t="s">
        <v>1141</v>
      </c>
      <c r="H1810" s="33" t="s">
        <v>165</v>
      </c>
      <c r="I1810" s="38">
        <v>97439</v>
      </c>
      <c r="J1810" s="33" t="s">
        <v>23</v>
      </c>
      <c r="K1810" s="33" t="s">
        <v>165</v>
      </c>
      <c r="L1810" s="38">
        <v>97405</v>
      </c>
      <c r="M1810" s="33">
        <v>1431</v>
      </c>
      <c r="N1810" s="33">
        <v>1431</v>
      </c>
      <c r="O1810" s="33">
        <v>0</v>
      </c>
      <c r="P1810" s="33" t="s">
        <v>26</v>
      </c>
      <c r="Q1810" s="33" t="s">
        <v>26</v>
      </c>
      <c r="R1810" s="39" t="str">
        <f>IF(Extensions53[[#This Row],[Category]]="higher", "priority","")</f>
        <v/>
      </c>
    </row>
    <row r="1811" spans="1:18" x14ac:dyDescent="0.3">
      <c r="A1811" s="40" t="s">
        <v>6428</v>
      </c>
      <c r="B1811" s="34" t="s">
        <v>6427</v>
      </c>
      <c r="C1811" s="40">
        <v>11932137</v>
      </c>
      <c r="D1811" s="35" t="s">
        <v>6426</v>
      </c>
      <c r="E1811" s="35" t="s">
        <v>6094</v>
      </c>
      <c r="F1811" s="35" t="s">
        <v>6429</v>
      </c>
      <c r="G1811" s="35" t="s">
        <v>6430</v>
      </c>
      <c r="H1811" s="35" t="s">
        <v>165</v>
      </c>
      <c r="I1811" s="41">
        <v>97501</v>
      </c>
      <c r="J1811" s="35" t="s">
        <v>23</v>
      </c>
      <c r="K1811" s="35" t="s">
        <v>165</v>
      </c>
      <c r="L1811" s="41">
        <v>97520</v>
      </c>
      <c r="M1811" s="35">
        <v>1512</v>
      </c>
      <c r="N1811" s="35">
        <v>1512</v>
      </c>
      <c r="O1811" s="35">
        <v>0</v>
      </c>
      <c r="P1811" s="35" t="s">
        <v>26</v>
      </c>
      <c r="Q1811" s="35" t="s">
        <v>26</v>
      </c>
      <c r="R1811" s="42" t="str">
        <f>IF(Extensions53[[#This Row],[Category]]="higher", "priority","")</f>
        <v/>
      </c>
    </row>
    <row r="1812" spans="1:18" x14ac:dyDescent="0.3">
      <c r="A1812" s="37" t="s">
        <v>13381</v>
      </c>
      <c r="B1812" s="32" t="s">
        <v>13380</v>
      </c>
      <c r="C1812" s="37">
        <v>14917437</v>
      </c>
      <c r="D1812" s="33" t="s">
        <v>13378</v>
      </c>
      <c r="E1812" s="33" t="s">
        <v>13379</v>
      </c>
      <c r="F1812" s="33" t="s">
        <v>13382</v>
      </c>
      <c r="G1812" s="33" t="s">
        <v>6430</v>
      </c>
      <c r="H1812" s="33" t="s">
        <v>165</v>
      </c>
      <c r="I1812" s="38">
        <v>97501</v>
      </c>
      <c r="J1812" s="33" t="s">
        <v>23</v>
      </c>
      <c r="K1812" s="33" t="s">
        <v>165</v>
      </c>
      <c r="L1812" s="38">
        <v>97527</v>
      </c>
      <c r="M1812" s="33">
        <v>1512</v>
      </c>
      <c r="N1812" s="33">
        <v>1512</v>
      </c>
      <c r="O1812" s="33">
        <v>0</v>
      </c>
      <c r="P1812" s="33" t="s">
        <v>26</v>
      </c>
      <c r="Q1812" s="33" t="s">
        <v>26</v>
      </c>
      <c r="R1812" s="39" t="str">
        <f>IF(Extensions53[[#This Row],[Category]]="higher", "priority","")</f>
        <v/>
      </c>
    </row>
    <row r="1813" spans="1:18" x14ac:dyDescent="0.3">
      <c r="A1813" s="40" t="s">
        <v>13384</v>
      </c>
      <c r="B1813" s="34" t="s">
        <v>13383</v>
      </c>
      <c r="C1813" s="40">
        <v>14917437</v>
      </c>
      <c r="D1813" s="35" t="s">
        <v>13378</v>
      </c>
      <c r="E1813" s="35" t="s">
        <v>13379</v>
      </c>
      <c r="F1813" s="35" t="s">
        <v>13385</v>
      </c>
      <c r="G1813" s="35" t="s">
        <v>10189</v>
      </c>
      <c r="H1813" s="35" t="s">
        <v>165</v>
      </c>
      <c r="I1813" s="41">
        <v>97503</v>
      </c>
      <c r="J1813" s="35" t="s">
        <v>23</v>
      </c>
      <c r="K1813" s="35" t="s">
        <v>165</v>
      </c>
      <c r="L1813" s="41">
        <v>97527</v>
      </c>
      <c r="M1813" s="35">
        <v>1512</v>
      </c>
      <c r="N1813" s="35">
        <v>1512</v>
      </c>
      <c r="O1813" s="35">
        <v>0</v>
      </c>
      <c r="P1813" s="35" t="s">
        <v>26</v>
      </c>
      <c r="Q1813" s="35" t="s">
        <v>26</v>
      </c>
      <c r="R1813" s="42" t="str">
        <f>IF(Extensions53[[#This Row],[Category]]="higher", "priority","")</f>
        <v/>
      </c>
    </row>
    <row r="1814" spans="1:18" x14ac:dyDescent="0.3">
      <c r="A1814" s="37" t="s">
        <v>13387</v>
      </c>
      <c r="B1814" s="32" t="s">
        <v>13386</v>
      </c>
      <c r="C1814" s="37">
        <v>14917437</v>
      </c>
      <c r="D1814" s="33" t="s">
        <v>13378</v>
      </c>
      <c r="E1814" s="33" t="s">
        <v>13379</v>
      </c>
      <c r="F1814" s="33" t="s">
        <v>13388</v>
      </c>
      <c r="G1814" s="33" t="s">
        <v>13389</v>
      </c>
      <c r="H1814" s="33" t="s">
        <v>165</v>
      </c>
      <c r="I1814" s="38">
        <v>97526</v>
      </c>
      <c r="J1814" s="33" t="s">
        <v>23</v>
      </c>
      <c r="K1814" s="33" t="s">
        <v>165</v>
      </c>
      <c r="L1814" s="38">
        <v>97527</v>
      </c>
      <c r="M1814" s="33">
        <v>1512</v>
      </c>
      <c r="N1814" s="33">
        <v>1512</v>
      </c>
      <c r="O1814" s="33">
        <v>0</v>
      </c>
      <c r="P1814" s="33" t="s">
        <v>26</v>
      </c>
      <c r="Q1814" s="33" t="s">
        <v>26</v>
      </c>
      <c r="R1814" s="39" t="str">
        <f>IF(Extensions53[[#This Row],[Category]]="higher", "priority","")</f>
        <v/>
      </c>
    </row>
    <row r="1815" spans="1:18" x14ac:dyDescent="0.3">
      <c r="A1815" s="40" t="s">
        <v>13391</v>
      </c>
      <c r="B1815" s="34" t="s">
        <v>13390</v>
      </c>
      <c r="C1815" s="40">
        <v>14917437</v>
      </c>
      <c r="D1815" s="35" t="s">
        <v>13378</v>
      </c>
      <c r="E1815" s="35" t="s">
        <v>13379</v>
      </c>
      <c r="F1815" s="35" t="s">
        <v>13392</v>
      </c>
      <c r="G1815" s="35" t="s">
        <v>13393</v>
      </c>
      <c r="H1815" s="35" t="s">
        <v>165</v>
      </c>
      <c r="I1815" s="41">
        <v>97531</v>
      </c>
      <c r="J1815" s="35" t="s">
        <v>23</v>
      </c>
      <c r="K1815" s="35" t="s">
        <v>165</v>
      </c>
      <c r="L1815" s="41">
        <v>97527</v>
      </c>
      <c r="M1815" s="35">
        <v>1512</v>
      </c>
      <c r="N1815" s="35">
        <v>1512</v>
      </c>
      <c r="O1815" s="35">
        <v>0</v>
      </c>
      <c r="P1815" s="35" t="s">
        <v>26</v>
      </c>
      <c r="Q1815" s="35" t="s">
        <v>26</v>
      </c>
      <c r="R1815" s="42" t="str">
        <f>IF(Extensions53[[#This Row],[Category]]="higher", "priority","")</f>
        <v/>
      </c>
    </row>
    <row r="1816" spans="1:18" x14ac:dyDescent="0.3">
      <c r="A1816" s="37" t="s">
        <v>11918</v>
      </c>
      <c r="B1816" s="32" t="s">
        <v>11917</v>
      </c>
      <c r="C1816" s="37">
        <v>14911437</v>
      </c>
      <c r="D1816" s="33" t="s">
        <v>11915</v>
      </c>
      <c r="E1816" s="33" t="s">
        <v>11916</v>
      </c>
      <c r="F1816" s="33" t="s">
        <v>11919</v>
      </c>
      <c r="G1816" s="33" t="s">
        <v>180</v>
      </c>
      <c r="H1816" s="33" t="s">
        <v>165</v>
      </c>
      <c r="I1816" s="38">
        <v>97701</v>
      </c>
      <c r="J1816" s="33" t="s">
        <v>23</v>
      </c>
      <c r="K1816" s="33" t="s">
        <v>165</v>
      </c>
      <c r="L1816" s="38">
        <v>97703</v>
      </c>
      <c r="M1816" s="33">
        <v>1584</v>
      </c>
      <c r="N1816" s="33">
        <v>1584</v>
      </c>
      <c r="O1816" s="33">
        <v>0</v>
      </c>
      <c r="P1816" s="33" t="s">
        <v>26</v>
      </c>
      <c r="Q1816" s="33" t="s">
        <v>26</v>
      </c>
      <c r="R1816" s="39" t="str">
        <f>IF(Extensions53[[#This Row],[Category]]="higher", "priority","")</f>
        <v/>
      </c>
    </row>
    <row r="1817" spans="1:18" x14ac:dyDescent="0.3">
      <c r="A1817" s="40" t="s">
        <v>11921</v>
      </c>
      <c r="B1817" s="34" t="s">
        <v>11920</v>
      </c>
      <c r="C1817" s="40">
        <v>14911437</v>
      </c>
      <c r="D1817" s="35" t="s">
        <v>11915</v>
      </c>
      <c r="E1817" s="35" t="s">
        <v>11916</v>
      </c>
      <c r="F1817" s="35" t="s">
        <v>11922</v>
      </c>
      <c r="G1817" s="35" t="s">
        <v>180</v>
      </c>
      <c r="H1817" s="35" t="s">
        <v>165</v>
      </c>
      <c r="I1817" s="41">
        <v>97701</v>
      </c>
      <c r="J1817" s="35" t="s">
        <v>23</v>
      </c>
      <c r="K1817" s="35" t="s">
        <v>165</v>
      </c>
      <c r="L1817" s="41">
        <v>97703</v>
      </c>
      <c r="M1817" s="35">
        <v>1584</v>
      </c>
      <c r="N1817" s="35">
        <v>1584</v>
      </c>
      <c r="O1817" s="35">
        <v>0</v>
      </c>
      <c r="P1817" s="35" t="s">
        <v>26</v>
      </c>
      <c r="Q1817" s="35" t="s">
        <v>26</v>
      </c>
      <c r="R1817" s="42" t="str">
        <f>IF(Extensions53[[#This Row],[Category]]="higher", "priority","")</f>
        <v/>
      </c>
    </row>
    <row r="1818" spans="1:18" x14ac:dyDescent="0.3">
      <c r="A1818" s="37" t="s">
        <v>11932</v>
      </c>
      <c r="B1818" s="32" t="s">
        <v>11931</v>
      </c>
      <c r="C1818" s="37">
        <v>14911437</v>
      </c>
      <c r="D1818" s="33" t="s">
        <v>11915</v>
      </c>
      <c r="E1818" s="33" t="s">
        <v>11916</v>
      </c>
      <c r="F1818" s="33" t="s">
        <v>11933</v>
      </c>
      <c r="G1818" s="33" t="s">
        <v>6602</v>
      </c>
      <c r="H1818" s="33" t="s">
        <v>165</v>
      </c>
      <c r="I1818" s="38">
        <v>97756</v>
      </c>
      <c r="J1818" s="33" t="s">
        <v>23</v>
      </c>
      <c r="K1818" s="33" t="s">
        <v>165</v>
      </c>
      <c r="L1818" s="38">
        <v>97703</v>
      </c>
      <c r="M1818" s="33">
        <v>1584</v>
      </c>
      <c r="N1818" s="33">
        <v>1584</v>
      </c>
      <c r="O1818" s="33">
        <v>0</v>
      </c>
      <c r="P1818" s="33" t="s">
        <v>26</v>
      </c>
      <c r="Q1818" s="33" t="s">
        <v>26</v>
      </c>
      <c r="R1818" s="39" t="str">
        <f>IF(Extensions53[[#This Row],[Category]]="higher", "priority","")</f>
        <v/>
      </c>
    </row>
    <row r="1819" spans="1:18" x14ac:dyDescent="0.3">
      <c r="A1819" s="40" t="s">
        <v>11935</v>
      </c>
      <c r="B1819" s="34" t="s">
        <v>11934</v>
      </c>
      <c r="C1819" s="40">
        <v>14911437</v>
      </c>
      <c r="D1819" s="35" t="s">
        <v>11915</v>
      </c>
      <c r="E1819" s="35" t="s">
        <v>11916</v>
      </c>
      <c r="F1819" s="35" t="s">
        <v>11936</v>
      </c>
      <c r="G1819" s="35" t="s">
        <v>6602</v>
      </c>
      <c r="H1819" s="35" t="s">
        <v>165</v>
      </c>
      <c r="I1819" s="41">
        <v>97756</v>
      </c>
      <c r="J1819" s="35" t="s">
        <v>23</v>
      </c>
      <c r="K1819" s="35" t="s">
        <v>165</v>
      </c>
      <c r="L1819" s="41">
        <v>97703</v>
      </c>
      <c r="M1819" s="35">
        <v>1584</v>
      </c>
      <c r="N1819" s="35">
        <v>1584</v>
      </c>
      <c r="O1819" s="35">
        <v>0</v>
      </c>
      <c r="P1819" s="35" t="s">
        <v>26</v>
      </c>
      <c r="Q1819" s="35" t="s">
        <v>26</v>
      </c>
      <c r="R1819" s="42" t="str">
        <f>IF(Extensions53[[#This Row],[Category]]="higher", "priority","")</f>
        <v/>
      </c>
    </row>
    <row r="1820" spans="1:18" x14ac:dyDescent="0.3">
      <c r="A1820" s="37" t="s">
        <v>9128</v>
      </c>
      <c r="B1820" s="32" t="s">
        <v>9127</v>
      </c>
      <c r="C1820" s="37">
        <v>14901437</v>
      </c>
      <c r="D1820" s="33" t="s">
        <v>9117</v>
      </c>
      <c r="E1820" s="33" t="s">
        <v>9118</v>
      </c>
      <c r="F1820" s="33" t="s">
        <v>198</v>
      </c>
      <c r="G1820" s="33" t="s">
        <v>199</v>
      </c>
      <c r="H1820" s="33" t="s">
        <v>165</v>
      </c>
      <c r="I1820" s="38">
        <v>97838</v>
      </c>
      <c r="J1820" s="33" t="s">
        <v>23</v>
      </c>
      <c r="K1820" s="33" t="s">
        <v>165</v>
      </c>
      <c r="L1820" s="38">
        <v>97801</v>
      </c>
      <c r="M1820" s="33">
        <v>1266</v>
      </c>
      <c r="N1820" s="33">
        <v>1266</v>
      </c>
      <c r="O1820" s="33">
        <v>0</v>
      </c>
      <c r="P1820" s="33" t="s">
        <v>26</v>
      </c>
      <c r="Q1820" s="33" t="s">
        <v>26</v>
      </c>
      <c r="R1820" s="39" t="str">
        <f>IF(Extensions53[[#This Row],[Category]]="higher", "priority","")</f>
        <v/>
      </c>
    </row>
    <row r="1821" spans="1:18" x14ac:dyDescent="0.3">
      <c r="A1821" s="40" t="s">
        <v>9130</v>
      </c>
      <c r="B1821" s="34" t="s">
        <v>9129</v>
      </c>
      <c r="C1821" s="40">
        <v>14901437</v>
      </c>
      <c r="D1821" s="35" t="s">
        <v>9117</v>
      </c>
      <c r="E1821" s="35" t="s">
        <v>9118</v>
      </c>
      <c r="F1821" s="35" t="s">
        <v>9131</v>
      </c>
      <c r="G1821" s="35" t="s">
        <v>9132</v>
      </c>
      <c r="H1821" s="35" t="s">
        <v>165</v>
      </c>
      <c r="I1821" s="41">
        <v>97845</v>
      </c>
      <c r="J1821" s="35" t="s">
        <v>23</v>
      </c>
      <c r="K1821" s="35" t="s">
        <v>165</v>
      </c>
      <c r="L1821" s="41">
        <v>97801</v>
      </c>
      <c r="M1821" s="35">
        <v>1266</v>
      </c>
      <c r="N1821" s="35">
        <v>1266</v>
      </c>
      <c r="O1821" s="35">
        <v>0</v>
      </c>
      <c r="P1821" s="35" t="s">
        <v>26</v>
      </c>
      <c r="Q1821" s="35" t="s">
        <v>26</v>
      </c>
      <c r="R1821" s="42" t="str">
        <f>IF(Extensions53[[#This Row],[Category]]="higher", "priority","")</f>
        <v/>
      </c>
    </row>
    <row r="1822" spans="1:18" x14ac:dyDescent="0.3">
      <c r="A1822" s="37" t="s">
        <v>6451</v>
      </c>
      <c r="B1822" s="32" t="s">
        <v>6450</v>
      </c>
      <c r="C1822" s="37">
        <v>11933137</v>
      </c>
      <c r="D1822" s="33" t="s">
        <v>6446</v>
      </c>
      <c r="E1822" s="33" t="s">
        <v>6097</v>
      </c>
      <c r="F1822" s="33" t="s">
        <v>6102</v>
      </c>
      <c r="G1822" s="33" t="s">
        <v>6452</v>
      </c>
      <c r="H1822" s="33" t="s">
        <v>165</v>
      </c>
      <c r="I1822" s="38">
        <v>97850</v>
      </c>
      <c r="J1822" s="33" t="s">
        <v>23</v>
      </c>
      <c r="K1822" s="33" t="s">
        <v>165</v>
      </c>
      <c r="L1822" s="38">
        <v>97601</v>
      </c>
      <c r="M1822" s="33">
        <v>1290</v>
      </c>
      <c r="N1822" s="33">
        <v>1290</v>
      </c>
      <c r="O1822" s="33">
        <v>0</v>
      </c>
      <c r="P1822" s="33" t="s">
        <v>26</v>
      </c>
      <c r="Q1822" s="33" t="s">
        <v>26</v>
      </c>
      <c r="R1822" s="39" t="str">
        <f>IF(Extensions53[[#This Row],[Category]]="higher", "priority","")</f>
        <v/>
      </c>
    </row>
    <row r="1823" spans="1:18" x14ac:dyDescent="0.3">
      <c r="A1823" s="40" t="s">
        <v>9134</v>
      </c>
      <c r="B1823" s="34" t="s">
        <v>9133</v>
      </c>
      <c r="C1823" s="40">
        <v>14901437</v>
      </c>
      <c r="D1823" s="35" t="s">
        <v>9117</v>
      </c>
      <c r="E1823" s="35" t="s">
        <v>9118</v>
      </c>
      <c r="F1823" s="35" t="s">
        <v>9135</v>
      </c>
      <c r="G1823" s="35" t="s">
        <v>9136</v>
      </c>
      <c r="H1823" s="35" t="s">
        <v>165</v>
      </c>
      <c r="I1823" s="41">
        <v>97862</v>
      </c>
      <c r="J1823" s="35" t="s">
        <v>23</v>
      </c>
      <c r="K1823" s="35" t="s">
        <v>165</v>
      </c>
      <c r="L1823" s="41">
        <v>97801</v>
      </c>
      <c r="M1823" s="35">
        <v>1266</v>
      </c>
      <c r="N1823" s="35">
        <v>1266</v>
      </c>
      <c r="O1823" s="35">
        <v>0</v>
      </c>
      <c r="P1823" s="35" t="s">
        <v>26</v>
      </c>
      <c r="Q1823" s="35" t="s">
        <v>26</v>
      </c>
      <c r="R1823" s="42" t="str">
        <f>IF(Extensions53[[#This Row],[Category]]="higher", "priority","")</f>
        <v/>
      </c>
    </row>
    <row r="1824" spans="1:18" x14ac:dyDescent="0.3">
      <c r="A1824" s="37" t="s">
        <v>12169</v>
      </c>
      <c r="B1824" s="32" t="s">
        <v>12168</v>
      </c>
      <c r="C1824" s="37">
        <v>14912437</v>
      </c>
      <c r="D1824" s="33" t="s">
        <v>12158</v>
      </c>
      <c r="E1824" s="33" t="s">
        <v>12159</v>
      </c>
      <c r="F1824" s="33" t="s">
        <v>12170</v>
      </c>
      <c r="G1824" s="33" t="s">
        <v>207</v>
      </c>
      <c r="H1824" s="33" t="s">
        <v>165</v>
      </c>
      <c r="I1824" s="38">
        <v>97914</v>
      </c>
      <c r="J1824" s="33" t="s">
        <v>23</v>
      </c>
      <c r="K1824" s="33" t="s">
        <v>165</v>
      </c>
      <c r="L1824" s="38">
        <v>97914</v>
      </c>
      <c r="M1824" s="33">
        <v>1194</v>
      </c>
      <c r="N1824" s="33">
        <v>1194</v>
      </c>
      <c r="O1824" s="33">
        <v>0</v>
      </c>
      <c r="P1824" s="33" t="s">
        <v>26</v>
      </c>
      <c r="Q1824" s="33" t="s">
        <v>26</v>
      </c>
      <c r="R1824" s="39" t="str">
        <f>IF(Extensions53[[#This Row],[Category]]="higher", "priority","")</f>
        <v/>
      </c>
    </row>
    <row r="1825" spans="1:18" x14ac:dyDescent="0.3">
      <c r="A1825" s="40" t="s">
        <v>15783</v>
      </c>
      <c r="B1825" s="34" t="s">
        <v>15782</v>
      </c>
      <c r="C1825" s="40">
        <v>14930447</v>
      </c>
      <c r="D1825" s="35" t="s">
        <v>15780</v>
      </c>
      <c r="E1825" s="35" t="s">
        <v>15781</v>
      </c>
      <c r="F1825" s="35" t="s">
        <v>15784</v>
      </c>
      <c r="G1825" s="35" t="s">
        <v>6608</v>
      </c>
      <c r="H1825" s="35" t="s">
        <v>2073</v>
      </c>
      <c r="I1825" s="41">
        <v>98001</v>
      </c>
      <c r="J1825" s="35" t="s">
        <v>23</v>
      </c>
      <c r="K1825" s="35" t="s">
        <v>2073</v>
      </c>
      <c r="L1825" s="41">
        <v>98056</v>
      </c>
      <c r="M1825" s="35">
        <v>2808</v>
      </c>
      <c r="N1825" s="35">
        <v>2808</v>
      </c>
      <c r="O1825" s="35">
        <v>0</v>
      </c>
      <c r="P1825" s="35" t="s">
        <v>26</v>
      </c>
      <c r="Q1825" s="35" t="s">
        <v>26</v>
      </c>
      <c r="R1825" s="42" t="str">
        <f>IF(Extensions53[[#This Row],[Category]]="higher", "priority","")</f>
        <v/>
      </c>
    </row>
    <row r="1826" spans="1:18" x14ac:dyDescent="0.3">
      <c r="A1826" s="37" t="s">
        <v>11286</v>
      </c>
      <c r="B1826" s="32" t="s">
        <v>11285</v>
      </c>
      <c r="C1826" s="37">
        <v>14908447</v>
      </c>
      <c r="D1826" s="33" t="s">
        <v>11283</v>
      </c>
      <c r="E1826" s="33" t="s">
        <v>11284</v>
      </c>
      <c r="F1826" s="33" t="s">
        <v>11287</v>
      </c>
      <c r="G1826" s="33" t="s">
        <v>6608</v>
      </c>
      <c r="H1826" s="33" t="s">
        <v>2073</v>
      </c>
      <c r="I1826" s="38">
        <v>98002</v>
      </c>
      <c r="J1826" s="33" t="s">
        <v>23</v>
      </c>
      <c r="K1826" s="33" t="s">
        <v>2073</v>
      </c>
      <c r="L1826" s="38">
        <v>98092</v>
      </c>
      <c r="M1826" s="33">
        <v>2808</v>
      </c>
      <c r="N1826" s="33">
        <v>2808</v>
      </c>
      <c r="O1826" s="33">
        <v>0</v>
      </c>
      <c r="P1826" s="33" t="s">
        <v>26</v>
      </c>
      <c r="Q1826" s="33" t="s">
        <v>26</v>
      </c>
      <c r="R1826" s="39" t="str">
        <f>IF(Extensions53[[#This Row],[Category]]="higher", "priority","")</f>
        <v/>
      </c>
    </row>
    <row r="1827" spans="1:18" x14ac:dyDescent="0.3">
      <c r="A1827" s="40" t="s">
        <v>3288</v>
      </c>
      <c r="B1827" s="34" t="s">
        <v>3287</v>
      </c>
      <c r="C1827" s="40">
        <v>11805047</v>
      </c>
      <c r="D1827" s="35" t="s">
        <v>3285</v>
      </c>
      <c r="E1827" s="35" t="s">
        <v>3286</v>
      </c>
      <c r="F1827" s="35" t="s">
        <v>3289</v>
      </c>
      <c r="G1827" s="35" t="s">
        <v>2265</v>
      </c>
      <c r="H1827" s="35" t="s">
        <v>2073</v>
      </c>
      <c r="I1827" s="41">
        <v>98005</v>
      </c>
      <c r="J1827" s="35" t="s">
        <v>23</v>
      </c>
      <c r="K1827" s="35" t="s">
        <v>2073</v>
      </c>
      <c r="L1827" s="41">
        <v>98195</v>
      </c>
      <c r="M1827" s="35">
        <v>2808</v>
      </c>
      <c r="N1827" s="35">
        <v>2808</v>
      </c>
      <c r="O1827" s="35">
        <v>0</v>
      </c>
      <c r="P1827" s="35" t="s">
        <v>26</v>
      </c>
      <c r="Q1827" s="35" t="s">
        <v>26</v>
      </c>
      <c r="R1827" s="42" t="str">
        <f>IF(Extensions53[[#This Row],[Category]]="higher", "priority","")</f>
        <v/>
      </c>
    </row>
    <row r="1828" spans="1:18" x14ac:dyDescent="0.3">
      <c r="A1828" s="37" t="s">
        <v>3291</v>
      </c>
      <c r="B1828" s="32" t="s">
        <v>3290</v>
      </c>
      <c r="C1828" s="37">
        <v>11805047</v>
      </c>
      <c r="D1828" s="33" t="s">
        <v>3285</v>
      </c>
      <c r="E1828" s="33" t="s">
        <v>3286</v>
      </c>
      <c r="F1828" s="33" t="s">
        <v>3292</v>
      </c>
      <c r="G1828" s="33" t="s">
        <v>2265</v>
      </c>
      <c r="H1828" s="33" t="s">
        <v>2073</v>
      </c>
      <c r="I1828" s="38">
        <v>98005</v>
      </c>
      <c r="J1828" s="33" t="s">
        <v>23</v>
      </c>
      <c r="K1828" s="33" t="s">
        <v>2073</v>
      </c>
      <c r="L1828" s="38">
        <v>98195</v>
      </c>
      <c r="M1828" s="33">
        <v>2808</v>
      </c>
      <c r="N1828" s="33">
        <v>2808</v>
      </c>
      <c r="O1828" s="33">
        <v>0</v>
      </c>
      <c r="P1828" s="33" t="s">
        <v>26</v>
      </c>
      <c r="Q1828" s="33" t="s">
        <v>26</v>
      </c>
      <c r="R1828" s="39" t="str">
        <f>IF(Extensions53[[#This Row],[Category]]="higher", "priority","")</f>
        <v/>
      </c>
    </row>
    <row r="1829" spans="1:18" x14ac:dyDescent="0.3">
      <c r="A1829" s="40" t="s">
        <v>3294</v>
      </c>
      <c r="B1829" s="34" t="s">
        <v>3293</v>
      </c>
      <c r="C1829" s="40">
        <v>11805047</v>
      </c>
      <c r="D1829" s="35" t="s">
        <v>3285</v>
      </c>
      <c r="E1829" s="35" t="s">
        <v>3286</v>
      </c>
      <c r="F1829" s="35" t="s">
        <v>3295</v>
      </c>
      <c r="G1829" s="35" t="s">
        <v>2265</v>
      </c>
      <c r="H1829" s="35" t="s">
        <v>2073</v>
      </c>
      <c r="I1829" s="41">
        <v>98005</v>
      </c>
      <c r="J1829" s="35" t="s">
        <v>23</v>
      </c>
      <c r="K1829" s="35" t="s">
        <v>2073</v>
      </c>
      <c r="L1829" s="41">
        <v>98195</v>
      </c>
      <c r="M1829" s="35">
        <v>2808</v>
      </c>
      <c r="N1829" s="35">
        <v>2808</v>
      </c>
      <c r="O1829" s="35">
        <v>0</v>
      </c>
      <c r="P1829" s="35" t="s">
        <v>26</v>
      </c>
      <c r="Q1829" s="35" t="s">
        <v>26</v>
      </c>
      <c r="R1829" s="42" t="str">
        <f>IF(Extensions53[[#This Row],[Category]]="higher", "priority","")</f>
        <v/>
      </c>
    </row>
    <row r="1830" spans="1:18" x14ac:dyDescent="0.3">
      <c r="A1830" s="37" t="s">
        <v>3342</v>
      </c>
      <c r="B1830" s="32" t="s">
        <v>3290</v>
      </c>
      <c r="C1830" s="37">
        <v>11805147</v>
      </c>
      <c r="D1830" s="33" t="s">
        <v>3340</v>
      </c>
      <c r="E1830" s="33" t="s">
        <v>3341</v>
      </c>
      <c r="F1830" s="33" t="s">
        <v>3292</v>
      </c>
      <c r="G1830" s="33" t="s">
        <v>2265</v>
      </c>
      <c r="H1830" s="33" t="s">
        <v>2073</v>
      </c>
      <c r="I1830" s="38">
        <v>98005</v>
      </c>
      <c r="J1830" s="33" t="s">
        <v>23</v>
      </c>
      <c r="K1830" s="33" t="s">
        <v>2073</v>
      </c>
      <c r="L1830" s="38">
        <v>98011</v>
      </c>
      <c r="M1830" s="33">
        <v>2808</v>
      </c>
      <c r="N1830" s="33">
        <v>2808</v>
      </c>
      <c r="O1830" s="33">
        <v>0</v>
      </c>
      <c r="P1830" s="33" t="s">
        <v>26</v>
      </c>
      <c r="Q1830" s="33" t="s">
        <v>26</v>
      </c>
      <c r="R1830" s="39" t="str">
        <f>IF(Extensions53[[#This Row],[Category]]="higher", "priority","")</f>
        <v/>
      </c>
    </row>
    <row r="1831" spans="1:18" x14ac:dyDescent="0.3">
      <c r="A1831" s="40" t="s">
        <v>4546</v>
      </c>
      <c r="B1831" s="34" t="s">
        <v>4012</v>
      </c>
      <c r="C1831" s="40">
        <v>11900447</v>
      </c>
      <c r="D1831" s="35" t="s">
        <v>4545</v>
      </c>
      <c r="E1831" s="35" t="s">
        <v>2262</v>
      </c>
      <c r="F1831" s="35" t="s">
        <v>4547</v>
      </c>
      <c r="G1831" s="35" t="s">
        <v>2265</v>
      </c>
      <c r="H1831" s="35" t="s">
        <v>2073</v>
      </c>
      <c r="I1831" s="41">
        <v>98007</v>
      </c>
      <c r="J1831" s="35" t="s">
        <v>23</v>
      </c>
      <c r="K1831" s="35" t="s">
        <v>2073</v>
      </c>
      <c r="L1831" s="41">
        <v>98007</v>
      </c>
      <c r="M1831" s="35">
        <v>2808</v>
      </c>
      <c r="N1831" s="35">
        <v>2808</v>
      </c>
      <c r="O1831" s="35">
        <v>0</v>
      </c>
      <c r="P1831" s="35" t="s">
        <v>26</v>
      </c>
      <c r="Q1831" s="35" t="s">
        <v>26</v>
      </c>
      <c r="R1831" s="42" t="str">
        <f>IF(Extensions53[[#This Row],[Category]]="higher", "priority","")</f>
        <v/>
      </c>
    </row>
    <row r="1832" spans="1:18" x14ac:dyDescent="0.3">
      <c r="A1832" s="37" t="s">
        <v>11289</v>
      </c>
      <c r="B1832" s="32" t="s">
        <v>11288</v>
      </c>
      <c r="C1832" s="37">
        <v>14908447</v>
      </c>
      <c r="D1832" s="33" t="s">
        <v>11283</v>
      </c>
      <c r="E1832" s="33" t="s">
        <v>11284</v>
      </c>
      <c r="F1832" s="33" t="s">
        <v>11290</v>
      </c>
      <c r="G1832" s="33" t="s">
        <v>11291</v>
      </c>
      <c r="H1832" s="33" t="s">
        <v>2073</v>
      </c>
      <c r="I1832" s="38">
        <v>98022</v>
      </c>
      <c r="J1832" s="33" t="s">
        <v>23</v>
      </c>
      <c r="K1832" s="33" t="s">
        <v>2073</v>
      </c>
      <c r="L1832" s="38">
        <v>98092</v>
      </c>
      <c r="M1832" s="33">
        <v>2808</v>
      </c>
      <c r="N1832" s="33">
        <v>2808</v>
      </c>
      <c r="O1832" s="33">
        <v>0</v>
      </c>
      <c r="P1832" s="33" t="s">
        <v>26</v>
      </c>
      <c r="Q1832" s="33" t="s">
        <v>26</v>
      </c>
      <c r="R1832" s="39" t="str">
        <f>IF(Extensions53[[#This Row],[Category]]="higher", "priority","")</f>
        <v>priority</v>
      </c>
    </row>
    <row r="1833" spans="1:18" x14ac:dyDescent="0.3">
      <c r="A1833" s="40" t="s">
        <v>11293</v>
      </c>
      <c r="B1833" s="34" t="s">
        <v>11292</v>
      </c>
      <c r="C1833" s="40">
        <v>14908447</v>
      </c>
      <c r="D1833" s="35" t="s">
        <v>11283</v>
      </c>
      <c r="E1833" s="35" t="s">
        <v>11284</v>
      </c>
      <c r="F1833" s="35" t="s">
        <v>11294</v>
      </c>
      <c r="G1833" s="35" t="s">
        <v>4043</v>
      </c>
      <c r="H1833" s="35" t="s">
        <v>2073</v>
      </c>
      <c r="I1833" s="41">
        <v>98032</v>
      </c>
      <c r="J1833" s="35" t="s">
        <v>23</v>
      </c>
      <c r="K1833" s="35" t="s">
        <v>2073</v>
      </c>
      <c r="L1833" s="41">
        <v>98092</v>
      </c>
      <c r="M1833" s="35">
        <v>2808</v>
      </c>
      <c r="N1833" s="35">
        <v>2808</v>
      </c>
      <c r="O1833" s="35">
        <v>0</v>
      </c>
      <c r="P1833" s="35" t="s">
        <v>26</v>
      </c>
      <c r="Q1833" s="35" t="s">
        <v>26</v>
      </c>
      <c r="R1833" s="42" t="str">
        <f>IF(Extensions53[[#This Row],[Category]]="higher", "priority","")</f>
        <v/>
      </c>
    </row>
    <row r="1834" spans="1:18" x14ac:dyDescent="0.3">
      <c r="A1834" s="37" t="s">
        <v>3297</v>
      </c>
      <c r="B1834" s="32" t="s">
        <v>3296</v>
      </c>
      <c r="C1834" s="37">
        <v>11805047</v>
      </c>
      <c r="D1834" s="33" t="s">
        <v>3285</v>
      </c>
      <c r="E1834" s="33" t="s">
        <v>3286</v>
      </c>
      <c r="F1834" s="33" t="s">
        <v>3298</v>
      </c>
      <c r="G1834" s="33" t="s">
        <v>3299</v>
      </c>
      <c r="H1834" s="33" t="s">
        <v>2073</v>
      </c>
      <c r="I1834" s="38">
        <v>98033</v>
      </c>
      <c r="J1834" s="33" t="s">
        <v>23</v>
      </c>
      <c r="K1834" s="33" t="s">
        <v>2073</v>
      </c>
      <c r="L1834" s="38">
        <v>98195</v>
      </c>
      <c r="M1834" s="33">
        <v>2808</v>
      </c>
      <c r="N1834" s="33">
        <v>2808</v>
      </c>
      <c r="O1834" s="33">
        <v>0</v>
      </c>
      <c r="P1834" s="33" t="s">
        <v>26</v>
      </c>
      <c r="Q1834" s="33" t="s">
        <v>26</v>
      </c>
      <c r="R1834" s="39" t="str">
        <f>IF(Extensions53[[#This Row],[Category]]="higher", "priority","")</f>
        <v/>
      </c>
    </row>
    <row r="1835" spans="1:18" x14ac:dyDescent="0.3">
      <c r="A1835" s="40" t="s">
        <v>6600</v>
      </c>
      <c r="B1835" s="34" t="s">
        <v>6599</v>
      </c>
      <c r="C1835" s="40">
        <v>11942447</v>
      </c>
      <c r="D1835" s="35" t="s">
        <v>6597</v>
      </c>
      <c r="E1835" s="35" t="s">
        <v>6598</v>
      </c>
      <c r="F1835" s="35" t="s">
        <v>6601</v>
      </c>
      <c r="G1835" s="35" t="s">
        <v>6602</v>
      </c>
      <c r="H1835" s="35" t="s">
        <v>2073</v>
      </c>
      <c r="I1835" s="41">
        <v>98052</v>
      </c>
      <c r="J1835" s="35" t="s">
        <v>23</v>
      </c>
      <c r="K1835" s="35" t="s">
        <v>2073</v>
      </c>
      <c r="L1835" s="41">
        <v>98034</v>
      </c>
      <c r="M1835" s="35">
        <v>2808</v>
      </c>
      <c r="N1835" s="35">
        <v>2808</v>
      </c>
      <c r="O1835" s="35">
        <v>0</v>
      </c>
      <c r="P1835" s="35" t="s">
        <v>26</v>
      </c>
      <c r="Q1835" s="35" t="s">
        <v>26</v>
      </c>
      <c r="R1835" s="42" t="str">
        <f>IF(Extensions53[[#This Row],[Category]]="higher", "priority","")</f>
        <v>priority</v>
      </c>
    </row>
    <row r="1836" spans="1:18" x14ac:dyDescent="0.3">
      <c r="A1836" s="37" t="s">
        <v>28214</v>
      </c>
      <c r="B1836" s="32" t="s">
        <v>28213</v>
      </c>
      <c r="C1836" s="37">
        <v>31806047</v>
      </c>
      <c r="D1836" s="33" t="s">
        <v>28211</v>
      </c>
      <c r="E1836" s="33" t="s">
        <v>28212</v>
      </c>
      <c r="F1836" s="33" t="s">
        <v>28215</v>
      </c>
      <c r="G1836" s="33" t="s">
        <v>22463</v>
      </c>
      <c r="H1836" s="33" t="s">
        <v>2073</v>
      </c>
      <c r="I1836" s="38">
        <v>98057</v>
      </c>
      <c r="J1836" s="33" t="s">
        <v>23</v>
      </c>
      <c r="K1836" s="33" t="s">
        <v>2073</v>
      </c>
      <c r="L1836" s="38">
        <v>98121</v>
      </c>
      <c r="M1836" s="33">
        <v>2808</v>
      </c>
      <c r="N1836" s="33">
        <v>2808</v>
      </c>
      <c r="O1836" s="33">
        <v>0</v>
      </c>
      <c r="P1836" s="33" t="s">
        <v>26</v>
      </c>
      <c r="Q1836" s="33" t="s">
        <v>26</v>
      </c>
      <c r="R1836" s="39" t="str">
        <f>IF(Extensions53[[#This Row],[Category]]="higher", "priority","")</f>
        <v/>
      </c>
    </row>
    <row r="1837" spans="1:18" x14ac:dyDescent="0.3">
      <c r="A1837" s="40" t="s">
        <v>3301</v>
      </c>
      <c r="B1837" s="34" t="s">
        <v>3300</v>
      </c>
      <c r="C1837" s="40">
        <v>11805047</v>
      </c>
      <c r="D1837" s="35" t="s">
        <v>3285</v>
      </c>
      <c r="E1837" s="35" t="s">
        <v>3286</v>
      </c>
      <c r="F1837" s="35" t="s">
        <v>3302</v>
      </c>
      <c r="G1837" s="35" t="s">
        <v>2269</v>
      </c>
      <c r="H1837" s="35" t="s">
        <v>2073</v>
      </c>
      <c r="I1837" s="41">
        <v>98101</v>
      </c>
      <c r="J1837" s="35" t="s">
        <v>23</v>
      </c>
      <c r="K1837" s="35" t="s">
        <v>2073</v>
      </c>
      <c r="L1837" s="41">
        <v>98195</v>
      </c>
      <c r="M1837" s="35">
        <v>2808</v>
      </c>
      <c r="N1837" s="35">
        <v>2808</v>
      </c>
      <c r="O1837" s="35">
        <v>0</v>
      </c>
      <c r="P1837" s="35" t="s">
        <v>26</v>
      </c>
      <c r="Q1837" s="35" t="s">
        <v>26</v>
      </c>
      <c r="R1837" s="42" t="str">
        <f>IF(Extensions53[[#This Row],[Category]]="higher", "priority","")</f>
        <v/>
      </c>
    </row>
    <row r="1838" spans="1:18" x14ac:dyDescent="0.3">
      <c r="A1838" s="37" t="s">
        <v>3304</v>
      </c>
      <c r="B1838" s="32" t="s">
        <v>3303</v>
      </c>
      <c r="C1838" s="37">
        <v>11805047</v>
      </c>
      <c r="D1838" s="33" t="s">
        <v>3285</v>
      </c>
      <c r="E1838" s="33" t="s">
        <v>3286</v>
      </c>
      <c r="F1838" s="33" t="s">
        <v>3305</v>
      </c>
      <c r="G1838" s="33" t="s">
        <v>2269</v>
      </c>
      <c r="H1838" s="33" t="s">
        <v>2073</v>
      </c>
      <c r="I1838" s="38">
        <v>98104</v>
      </c>
      <c r="J1838" s="33" t="s">
        <v>23</v>
      </c>
      <c r="K1838" s="33" t="s">
        <v>2073</v>
      </c>
      <c r="L1838" s="38">
        <v>98195</v>
      </c>
      <c r="M1838" s="33">
        <v>2808</v>
      </c>
      <c r="N1838" s="33">
        <v>2808</v>
      </c>
      <c r="O1838" s="33">
        <v>0</v>
      </c>
      <c r="P1838" s="33" t="s">
        <v>26</v>
      </c>
      <c r="Q1838" s="33" t="s">
        <v>26</v>
      </c>
      <c r="R1838" s="39" t="str">
        <f>IF(Extensions53[[#This Row],[Category]]="higher", "priority","")</f>
        <v>priority</v>
      </c>
    </row>
    <row r="1839" spans="1:18" x14ac:dyDescent="0.3">
      <c r="A1839" s="40" t="s">
        <v>6129</v>
      </c>
      <c r="B1839" s="34" t="s">
        <v>6128</v>
      </c>
      <c r="C1839" s="40">
        <v>11919447</v>
      </c>
      <c r="D1839" s="35" t="s">
        <v>6126</v>
      </c>
      <c r="E1839" s="35" t="s">
        <v>6127</v>
      </c>
      <c r="F1839" s="35" t="s">
        <v>6130</v>
      </c>
      <c r="G1839" s="35" t="s">
        <v>2269</v>
      </c>
      <c r="H1839" s="35" t="s">
        <v>2073</v>
      </c>
      <c r="I1839" s="41">
        <v>98107</v>
      </c>
      <c r="J1839" s="35" t="s">
        <v>23</v>
      </c>
      <c r="K1839" s="35" t="s">
        <v>2073</v>
      </c>
      <c r="L1839" s="41">
        <v>98122</v>
      </c>
      <c r="M1839" s="35">
        <v>2808</v>
      </c>
      <c r="N1839" s="35">
        <v>2808</v>
      </c>
      <c r="O1839" s="35">
        <v>0</v>
      </c>
      <c r="P1839" s="35" t="s">
        <v>26</v>
      </c>
      <c r="Q1839" s="35" t="s">
        <v>26</v>
      </c>
      <c r="R1839" s="42" t="str">
        <f>IF(Extensions53[[#This Row],[Category]]="higher", "priority","")</f>
        <v>priority</v>
      </c>
    </row>
    <row r="1840" spans="1:18" x14ac:dyDescent="0.3">
      <c r="A1840" s="37" t="s">
        <v>6267</v>
      </c>
      <c r="B1840" s="32" t="s">
        <v>6266</v>
      </c>
      <c r="C1840" s="37">
        <v>11925447</v>
      </c>
      <c r="D1840" s="33" t="s">
        <v>6264</v>
      </c>
      <c r="E1840" s="33" t="s">
        <v>6265</v>
      </c>
      <c r="F1840" s="33" t="s">
        <v>6268</v>
      </c>
      <c r="G1840" s="33" t="s">
        <v>2269</v>
      </c>
      <c r="H1840" s="33" t="s">
        <v>2073</v>
      </c>
      <c r="I1840" s="38">
        <v>98108</v>
      </c>
      <c r="J1840" s="33" t="s">
        <v>23</v>
      </c>
      <c r="K1840" s="33" t="s">
        <v>2073</v>
      </c>
      <c r="L1840" s="38">
        <v>98106</v>
      </c>
      <c r="M1840" s="33">
        <v>2808</v>
      </c>
      <c r="N1840" s="33">
        <v>2808</v>
      </c>
      <c r="O1840" s="33">
        <v>0</v>
      </c>
      <c r="P1840" s="33" t="s">
        <v>26</v>
      </c>
      <c r="Q1840" s="33" t="s">
        <v>26</v>
      </c>
      <c r="R1840" s="39" t="str">
        <f>IF(Extensions53[[#This Row],[Category]]="higher", "priority","")</f>
        <v>priority</v>
      </c>
    </row>
    <row r="1841" spans="1:18" x14ac:dyDescent="0.3">
      <c r="A1841" s="40" t="s">
        <v>28467</v>
      </c>
      <c r="B1841" s="34" t="s">
        <v>28466</v>
      </c>
      <c r="C1841" s="40">
        <v>31808047</v>
      </c>
      <c r="D1841" s="35" t="s">
        <v>28464</v>
      </c>
      <c r="E1841" s="35" t="s">
        <v>28465</v>
      </c>
      <c r="F1841" s="35" t="s">
        <v>28468</v>
      </c>
      <c r="G1841" s="35" t="s">
        <v>2265</v>
      </c>
      <c r="H1841" s="35" t="s">
        <v>2073</v>
      </c>
      <c r="I1841" s="41">
        <v>98122</v>
      </c>
      <c r="J1841" s="35" t="s">
        <v>23</v>
      </c>
      <c r="K1841" s="35" t="s">
        <v>2073</v>
      </c>
      <c r="L1841" s="41">
        <v>98122</v>
      </c>
      <c r="M1841" s="35">
        <v>2808</v>
      </c>
      <c r="N1841" s="35">
        <v>2808</v>
      </c>
      <c r="O1841" s="35">
        <v>0</v>
      </c>
      <c r="P1841" s="35" t="s">
        <v>26</v>
      </c>
      <c r="Q1841" s="35" t="s">
        <v>26</v>
      </c>
      <c r="R1841" s="42" t="str">
        <f>IF(Extensions53[[#This Row],[Category]]="higher", "priority","")</f>
        <v>priority</v>
      </c>
    </row>
    <row r="1842" spans="1:18" x14ac:dyDescent="0.3">
      <c r="A1842" s="37" t="s">
        <v>6132</v>
      </c>
      <c r="B1842" s="32" t="s">
        <v>6131</v>
      </c>
      <c r="C1842" s="37">
        <v>11919447</v>
      </c>
      <c r="D1842" s="33" t="s">
        <v>6126</v>
      </c>
      <c r="E1842" s="33" t="s">
        <v>6127</v>
      </c>
      <c r="F1842" s="33" t="s">
        <v>6133</v>
      </c>
      <c r="G1842" s="33" t="s">
        <v>2269</v>
      </c>
      <c r="H1842" s="33" t="s">
        <v>2073</v>
      </c>
      <c r="I1842" s="38">
        <v>98144</v>
      </c>
      <c r="J1842" s="33" t="s">
        <v>23</v>
      </c>
      <c r="K1842" s="33" t="s">
        <v>2073</v>
      </c>
      <c r="L1842" s="38">
        <v>98122</v>
      </c>
      <c r="M1842" s="33">
        <v>2808</v>
      </c>
      <c r="N1842" s="33">
        <v>2808</v>
      </c>
      <c r="O1842" s="33">
        <v>0</v>
      </c>
      <c r="P1842" s="33" t="s">
        <v>26</v>
      </c>
      <c r="Q1842" s="33" t="s">
        <v>26</v>
      </c>
      <c r="R1842" s="39" t="str">
        <f>IF(Extensions53[[#This Row],[Category]]="higher", "priority","")</f>
        <v>priority</v>
      </c>
    </row>
    <row r="1843" spans="1:18" x14ac:dyDescent="0.3">
      <c r="A1843" s="40" t="s">
        <v>6135</v>
      </c>
      <c r="B1843" s="34" t="s">
        <v>6134</v>
      </c>
      <c r="C1843" s="40">
        <v>11919447</v>
      </c>
      <c r="D1843" s="35" t="s">
        <v>6126</v>
      </c>
      <c r="E1843" s="35" t="s">
        <v>6127</v>
      </c>
      <c r="F1843" s="35" t="s">
        <v>6136</v>
      </c>
      <c r="G1843" s="35" t="s">
        <v>2269</v>
      </c>
      <c r="H1843" s="35" t="s">
        <v>2073</v>
      </c>
      <c r="I1843" s="41">
        <v>98144</v>
      </c>
      <c r="J1843" s="35" t="s">
        <v>23</v>
      </c>
      <c r="K1843" s="35" t="s">
        <v>2073</v>
      </c>
      <c r="L1843" s="41">
        <v>98122</v>
      </c>
      <c r="M1843" s="35">
        <v>2808</v>
      </c>
      <c r="N1843" s="35">
        <v>2808</v>
      </c>
      <c r="O1843" s="35">
        <v>0</v>
      </c>
      <c r="P1843" s="35" t="s">
        <v>26</v>
      </c>
      <c r="Q1843" s="35" t="s">
        <v>26</v>
      </c>
      <c r="R1843" s="42" t="str">
        <f>IF(Extensions53[[#This Row],[Category]]="higher", "priority","")</f>
        <v>priority</v>
      </c>
    </row>
    <row r="1844" spans="1:18" x14ac:dyDescent="0.3">
      <c r="A1844" s="37" t="s">
        <v>6138</v>
      </c>
      <c r="B1844" s="32" t="s">
        <v>6137</v>
      </c>
      <c r="C1844" s="37">
        <v>11919447</v>
      </c>
      <c r="D1844" s="33" t="s">
        <v>6126</v>
      </c>
      <c r="E1844" s="33" t="s">
        <v>6127</v>
      </c>
      <c r="F1844" s="33" t="s">
        <v>6139</v>
      </c>
      <c r="G1844" s="33" t="s">
        <v>2269</v>
      </c>
      <c r="H1844" s="33" t="s">
        <v>2073</v>
      </c>
      <c r="I1844" s="38">
        <v>98155</v>
      </c>
      <c r="J1844" s="33" t="s">
        <v>23</v>
      </c>
      <c r="K1844" s="33" t="s">
        <v>2073</v>
      </c>
      <c r="L1844" s="38">
        <v>98122</v>
      </c>
      <c r="M1844" s="33">
        <v>2808</v>
      </c>
      <c r="N1844" s="33">
        <v>2808</v>
      </c>
      <c r="O1844" s="33">
        <v>0</v>
      </c>
      <c r="P1844" s="33" t="s">
        <v>26</v>
      </c>
      <c r="Q1844" s="33" t="s">
        <v>26</v>
      </c>
      <c r="R1844" s="39" t="str">
        <f>IF(Extensions53[[#This Row],[Category]]="higher", "priority","")</f>
        <v>priority</v>
      </c>
    </row>
    <row r="1845" spans="1:18" x14ac:dyDescent="0.3">
      <c r="A1845" s="40" t="s">
        <v>11590</v>
      </c>
      <c r="B1845" s="34" t="s">
        <v>11589</v>
      </c>
      <c r="C1845" s="40">
        <v>14909447</v>
      </c>
      <c r="D1845" s="35" t="s">
        <v>11587</v>
      </c>
      <c r="E1845" s="35" t="s">
        <v>11588</v>
      </c>
      <c r="F1845" s="35" t="s">
        <v>11591</v>
      </c>
      <c r="G1845" s="35" t="s">
        <v>846</v>
      </c>
      <c r="H1845" s="35" t="s">
        <v>2073</v>
      </c>
      <c r="I1845" s="41">
        <v>98198</v>
      </c>
      <c r="J1845" s="35" t="s">
        <v>23</v>
      </c>
      <c r="K1845" s="35" t="s">
        <v>2073</v>
      </c>
      <c r="L1845" s="41">
        <v>98198</v>
      </c>
      <c r="M1845" s="35">
        <v>2808</v>
      </c>
      <c r="N1845" s="35">
        <v>2808</v>
      </c>
      <c r="O1845" s="35">
        <v>0</v>
      </c>
      <c r="P1845" s="35" t="s">
        <v>26</v>
      </c>
      <c r="Q1845" s="35" t="s">
        <v>26</v>
      </c>
      <c r="R1845" s="42" t="str">
        <f>IF(Extensions53[[#This Row],[Category]]="higher", "priority","")</f>
        <v/>
      </c>
    </row>
    <row r="1846" spans="1:18" x14ac:dyDescent="0.3">
      <c r="A1846" s="37" t="s">
        <v>10473</v>
      </c>
      <c r="B1846" s="32" t="s">
        <v>10472</v>
      </c>
      <c r="C1846" s="37">
        <v>14906447</v>
      </c>
      <c r="D1846" s="33" t="s">
        <v>10471</v>
      </c>
      <c r="E1846" s="33" t="s">
        <v>2270</v>
      </c>
      <c r="F1846" s="33" t="s">
        <v>10474</v>
      </c>
      <c r="G1846" s="33" t="s">
        <v>2273</v>
      </c>
      <c r="H1846" s="33" t="s">
        <v>2073</v>
      </c>
      <c r="I1846" s="38">
        <v>98201</v>
      </c>
      <c r="J1846" s="33" t="s">
        <v>23</v>
      </c>
      <c r="K1846" s="33" t="s">
        <v>2073</v>
      </c>
      <c r="L1846" s="38">
        <v>98201</v>
      </c>
      <c r="M1846" s="33">
        <v>2238</v>
      </c>
      <c r="N1846" s="33">
        <v>2238</v>
      </c>
      <c r="O1846" s="33">
        <v>0</v>
      </c>
      <c r="P1846" s="33" t="s">
        <v>26</v>
      </c>
      <c r="Q1846" s="33" t="s">
        <v>26</v>
      </c>
      <c r="R1846" s="39" t="str">
        <f>IF(Extensions53[[#This Row],[Category]]="higher", "priority","")</f>
        <v/>
      </c>
    </row>
    <row r="1847" spans="1:18" x14ac:dyDescent="0.3">
      <c r="A1847" s="40" t="s">
        <v>10476</v>
      </c>
      <c r="B1847" s="34" t="s">
        <v>10475</v>
      </c>
      <c r="C1847" s="40">
        <v>14906447</v>
      </c>
      <c r="D1847" s="35" t="s">
        <v>10471</v>
      </c>
      <c r="E1847" s="35" t="s">
        <v>2270</v>
      </c>
      <c r="F1847" s="35" t="s">
        <v>10477</v>
      </c>
      <c r="G1847" s="35" t="s">
        <v>2273</v>
      </c>
      <c r="H1847" s="35" t="s">
        <v>2073</v>
      </c>
      <c r="I1847" s="41">
        <v>98201</v>
      </c>
      <c r="J1847" s="35" t="s">
        <v>23</v>
      </c>
      <c r="K1847" s="35" t="s">
        <v>2073</v>
      </c>
      <c r="L1847" s="41">
        <v>98201</v>
      </c>
      <c r="M1847" s="35">
        <v>2238</v>
      </c>
      <c r="N1847" s="35">
        <v>2238</v>
      </c>
      <c r="O1847" s="35">
        <v>0</v>
      </c>
      <c r="P1847" s="35" t="s">
        <v>26</v>
      </c>
      <c r="Q1847" s="35" t="s">
        <v>26</v>
      </c>
      <c r="R1847" s="42" t="str">
        <f>IF(Extensions53[[#This Row],[Category]]="higher", "priority","")</f>
        <v/>
      </c>
    </row>
    <row r="1848" spans="1:18" x14ac:dyDescent="0.3">
      <c r="A1848" s="37" t="s">
        <v>10479</v>
      </c>
      <c r="B1848" s="32" t="s">
        <v>10478</v>
      </c>
      <c r="C1848" s="37">
        <v>14906447</v>
      </c>
      <c r="D1848" s="33" t="s">
        <v>10471</v>
      </c>
      <c r="E1848" s="33" t="s">
        <v>2270</v>
      </c>
      <c r="F1848" s="33" t="s">
        <v>10480</v>
      </c>
      <c r="G1848" s="33" t="s">
        <v>2273</v>
      </c>
      <c r="H1848" s="33" t="s">
        <v>2073</v>
      </c>
      <c r="I1848" s="38">
        <v>98201</v>
      </c>
      <c r="J1848" s="33" t="s">
        <v>23</v>
      </c>
      <c r="K1848" s="33" t="s">
        <v>2073</v>
      </c>
      <c r="L1848" s="38">
        <v>98201</v>
      </c>
      <c r="M1848" s="33">
        <v>2238</v>
      </c>
      <c r="N1848" s="33">
        <v>2238</v>
      </c>
      <c r="O1848" s="33">
        <v>0</v>
      </c>
      <c r="P1848" s="33" t="s">
        <v>26</v>
      </c>
      <c r="Q1848" s="33" t="s">
        <v>26</v>
      </c>
      <c r="R1848" s="39" t="str">
        <f>IF(Extensions53[[#This Row],[Category]]="higher", "priority","")</f>
        <v/>
      </c>
    </row>
    <row r="1849" spans="1:18" x14ac:dyDescent="0.3">
      <c r="A1849" s="40" t="s">
        <v>10482</v>
      </c>
      <c r="B1849" s="34" t="s">
        <v>10481</v>
      </c>
      <c r="C1849" s="40">
        <v>14906447</v>
      </c>
      <c r="D1849" s="35" t="s">
        <v>10471</v>
      </c>
      <c r="E1849" s="35" t="s">
        <v>2270</v>
      </c>
      <c r="F1849" s="35" t="s">
        <v>10483</v>
      </c>
      <c r="G1849" s="35" t="s">
        <v>2273</v>
      </c>
      <c r="H1849" s="35" t="s">
        <v>2073</v>
      </c>
      <c r="I1849" s="41">
        <v>98204</v>
      </c>
      <c r="J1849" s="35" t="s">
        <v>23</v>
      </c>
      <c r="K1849" s="35" t="s">
        <v>2073</v>
      </c>
      <c r="L1849" s="41">
        <v>98201</v>
      </c>
      <c r="M1849" s="35">
        <v>2238</v>
      </c>
      <c r="N1849" s="35">
        <v>2238</v>
      </c>
      <c r="O1849" s="35">
        <v>0</v>
      </c>
      <c r="P1849" s="35" t="s">
        <v>26</v>
      </c>
      <c r="Q1849" s="35" t="s">
        <v>26</v>
      </c>
      <c r="R1849" s="42" t="str">
        <f>IF(Extensions53[[#This Row],[Category]]="higher", "priority","")</f>
        <v/>
      </c>
    </row>
    <row r="1850" spans="1:18" x14ac:dyDescent="0.3">
      <c r="A1850" s="37" t="s">
        <v>12635</v>
      </c>
      <c r="B1850" s="32" t="s">
        <v>12634</v>
      </c>
      <c r="C1850" s="37">
        <v>14914447</v>
      </c>
      <c r="D1850" s="33" t="s">
        <v>12626</v>
      </c>
      <c r="E1850" s="33" t="s">
        <v>12627</v>
      </c>
      <c r="F1850" s="33" t="s">
        <v>12636</v>
      </c>
      <c r="G1850" s="33" t="s">
        <v>2436</v>
      </c>
      <c r="H1850" s="33" t="s">
        <v>2073</v>
      </c>
      <c r="I1850" s="38">
        <v>98221</v>
      </c>
      <c r="J1850" s="33" t="s">
        <v>23</v>
      </c>
      <c r="K1850" s="33" t="s">
        <v>2073</v>
      </c>
      <c r="L1850" s="38">
        <v>98273</v>
      </c>
      <c r="M1850" s="33">
        <v>1467</v>
      </c>
      <c r="N1850" s="33">
        <v>1467</v>
      </c>
      <c r="O1850" s="33">
        <v>0</v>
      </c>
      <c r="P1850" s="33" t="s">
        <v>26</v>
      </c>
      <c r="Q1850" s="33" t="s">
        <v>26</v>
      </c>
      <c r="R1850" s="39" t="str">
        <f>IF(Extensions53[[#This Row],[Category]]="higher", "priority","")</f>
        <v/>
      </c>
    </row>
    <row r="1851" spans="1:18" x14ac:dyDescent="0.3">
      <c r="A1851" s="40" t="s">
        <v>17259</v>
      </c>
      <c r="B1851" s="34" t="s">
        <v>17258</v>
      </c>
      <c r="C1851" s="40">
        <v>14954447</v>
      </c>
      <c r="D1851" s="35" t="s">
        <v>17256</v>
      </c>
      <c r="E1851" s="35" t="s">
        <v>17257</v>
      </c>
      <c r="F1851" s="35" t="s">
        <v>17260</v>
      </c>
      <c r="G1851" s="35" t="s">
        <v>17261</v>
      </c>
      <c r="H1851" s="35" t="s">
        <v>2073</v>
      </c>
      <c r="I1851" s="41">
        <v>98225</v>
      </c>
      <c r="J1851" s="35" t="s">
        <v>23</v>
      </c>
      <c r="K1851" s="35" t="s">
        <v>2073</v>
      </c>
      <c r="L1851" s="41">
        <v>98225</v>
      </c>
      <c r="M1851" s="35">
        <v>1656</v>
      </c>
      <c r="N1851" s="35">
        <v>1656</v>
      </c>
      <c r="O1851" s="35">
        <v>0</v>
      </c>
      <c r="P1851" s="35" t="s">
        <v>26</v>
      </c>
      <c r="Q1851" s="35" t="s">
        <v>26</v>
      </c>
      <c r="R1851" s="42" t="str">
        <f>IF(Extensions53[[#This Row],[Category]]="higher", "priority","")</f>
        <v/>
      </c>
    </row>
    <row r="1852" spans="1:18" x14ac:dyDescent="0.3">
      <c r="A1852" s="37" t="s">
        <v>17263</v>
      </c>
      <c r="B1852" s="32" t="s">
        <v>17262</v>
      </c>
      <c r="C1852" s="37">
        <v>14954447</v>
      </c>
      <c r="D1852" s="33" t="s">
        <v>17256</v>
      </c>
      <c r="E1852" s="33" t="s">
        <v>17257</v>
      </c>
      <c r="F1852" s="33" t="s">
        <v>17264</v>
      </c>
      <c r="G1852" s="33" t="s">
        <v>17261</v>
      </c>
      <c r="H1852" s="33" t="s">
        <v>2073</v>
      </c>
      <c r="I1852" s="38">
        <v>98225</v>
      </c>
      <c r="J1852" s="33" t="s">
        <v>23</v>
      </c>
      <c r="K1852" s="33" t="s">
        <v>2073</v>
      </c>
      <c r="L1852" s="38">
        <v>98225</v>
      </c>
      <c r="M1852" s="33">
        <v>1656</v>
      </c>
      <c r="N1852" s="33">
        <v>1656</v>
      </c>
      <c r="O1852" s="33">
        <v>0</v>
      </c>
      <c r="P1852" s="33" t="s">
        <v>26</v>
      </c>
      <c r="Q1852" s="33" t="s">
        <v>26</v>
      </c>
      <c r="R1852" s="39" t="str">
        <f>IF(Extensions53[[#This Row],[Category]]="higher", "priority","")</f>
        <v/>
      </c>
    </row>
    <row r="1853" spans="1:18" x14ac:dyDescent="0.3">
      <c r="A1853" s="40" t="s">
        <v>12638</v>
      </c>
      <c r="B1853" s="34" t="s">
        <v>12637</v>
      </c>
      <c r="C1853" s="40">
        <v>14914447</v>
      </c>
      <c r="D1853" s="35" t="s">
        <v>12626</v>
      </c>
      <c r="E1853" s="35" t="s">
        <v>12627</v>
      </c>
      <c r="F1853" s="35" t="s">
        <v>12639</v>
      </c>
      <c r="G1853" s="35" t="s">
        <v>12640</v>
      </c>
      <c r="H1853" s="35" t="s">
        <v>2073</v>
      </c>
      <c r="I1853" s="41">
        <v>98260</v>
      </c>
      <c r="J1853" s="35" t="s">
        <v>23</v>
      </c>
      <c r="K1853" s="35" t="s">
        <v>2073</v>
      </c>
      <c r="L1853" s="41">
        <v>98273</v>
      </c>
      <c r="M1853" s="35">
        <v>1467</v>
      </c>
      <c r="N1853" s="35">
        <v>1467</v>
      </c>
      <c r="O1853" s="35">
        <v>0</v>
      </c>
      <c r="P1853" s="35" t="s">
        <v>26</v>
      </c>
      <c r="Q1853" s="35" t="s">
        <v>26</v>
      </c>
      <c r="R1853" s="42" t="str">
        <f>IF(Extensions53[[#This Row],[Category]]="higher", "priority","")</f>
        <v/>
      </c>
    </row>
    <row r="1854" spans="1:18" x14ac:dyDescent="0.3">
      <c r="A1854" s="37" t="s">
        <v>10485</v>
      </c>
      <c r="B1854" s="32" t="s">
        <v>10484</v>
      </c>
      <c r="C1854" s="37">
        <v>14906447</v>
      </c>
      <c r="D1854" s="33" t="s">
        <v>10471</v>
      </c>
      <c r="E1854" s="33" t="s">
        <v>2270</v>
      </c>
      <c r="F1854" s="33" t="s">
        <v>10486</v>
      </c>
      <c r="G1854" s="33" t="s">
        <v>10487</v>
      </c>
      <c r="H1854" s="33" t="s">
        <v>2073</v>
      </c>
      <c r="I1854" s="38">
        <v>98270</v>
      </c>
      <c r="J1854" s="33" t="s">
        <v>23</v>
      </c>
      <c r="K1854" s="33" t="s">
        <v>2073</v>
      </c>
      <c r="L1854" s="38">
        <v>98201</v>
      </c>
      <c r="M1854" s="33">
        <v>2238</v>
      </c>
      <c r="N1854" s="33">
        <v>2238</v>
      </c>
      <c r="O1854" s="33">
        <v>0</v>
      </c>
      <c r="P1854" s="33" t="s">
        <v>26</v>
      </c>
      <c r="Q1854" s="33" t="s">
        <v>26</v>
      </c>
      <c r="R1854" s="39" t="str">
        <f>IF(Extensions53[[#This Row],[Category]]="higher", "priority","")</f>
        <v>priority</v>
      </c>
    </row>
    <row r="1855" spans="1:18" x14ac:dyDescent="0.3">
      <c r="A1855" s="40" t="s">
        <v>10489</v>
      </c>
      <c r="B1855" s="34" t="s">
        <v>10488</v>
      </c>
      <c r="C1855" s="40">
        <v>14906447</v>
      </c>
      <c r="D1855" s="35" t="s">
        <v>10471</v>
      </c>
      <c r="E1855" s="35" t="s">
        <v>2270</v>
      </c>
      <c r="F1855" s="35" t="s">
        <v>10490</v>
      </c>
      <c r="G1855" s="35" t="s">
        <v>6619</v>
      </c>
      <c r="H1855" s="35" t="s">
        <v>2073</v>
      </c>
      <c r="I1855" s="41">
        <v>98270</v>
      </c>
      <c r="J1855" s="35" t="s">
        <v>23</v>
      </c>
      <c r="K1855" s="35" t="s">
        <v>2073</v>
      </c>
      <c r="L1855" s="41">
        <v>98201</v>
      </c>
      <c r="M1855" s="35">
        <v>2238</v>
      </c>
      <c r="N1855" s="35">
        <v>2238</v>
      </c>
      <c r="O1855" s="35">
        <v>0</v>
      </c>
      <c r="P1855" s="35" t="s">
        <v>26</v>
      </c>
      <c r="Q1855" s="35" t="s">
        <v>26</v>
      </c>
      <c r="R1855" s="42" t="str">
        <f>IF(Extensions53[[#This Row],[Category]]="higher", "priority","")</f>
        <v/>
      </c>
    </row>
    <row r="1856" spans="1:18" x14ac:dyDescent="0.3">
      <c r="A1856" s="37" t="s">
        <v>10492</v>
      </c>
      <c r="B1856" s="32" t="s">
        <v>10491</v>
      </c>
      <c r="C1856" s="37">
        <v>14906447</v>
      </c>
      <c r="D1856" s="33" t="s">
        <v>10471</v>
      </c>
      <c r="E1856" s="33" t="s">
        <v>2270</v>
      </c>
      <c r="F1856" s="33" t="s">
        <v>10493</v>
      </c>
      <c r="G1856" s="33" t="s">
        <v>6619</v>
      </c>
      <c r="H1856" s="33" t="s">
        <v>2073</v>
      </c>
      <c r="I1856" s="38">
        <v>98271</v>
      </c>
      <c r="J1856" s="33" t="s">
        <v>23</v>
      </c>
      <c r="K1856" s="33" t="s">
        <v>2073</v>
      </c>
      <c r="L1856" s="38">
        <v>98201</v>
      </c>
      <c r="M1856" s="33">
        <v>2238</v>
      </c>
      <c r="N1856" s="33">
        <v>2238</v>
      </c>
      <c r="O1856" s="33">
        <v>0</v>
      </c>
      <c r="P1856" s="33" t="s">
        <v>26</v>
      </c>
      <c r="Q1856" s="33" t="s">
        <v>26</v>
      </c>
      <c r="R1856" s="39" t="str">
        <f>IF(Extensions53[[#This Row],[Category]]="higher", "priority","")</f>
        <v/>
      </c>
    </row>
    <row r="1857" spans="1:18" x14ac:dyDescent="0.3">
      <c r="A1857" s="40" t="s">
        <v>10495</v>
      </c>
      <c r="B1857" s="34" t="s">
        <v>10494</v>
      </c>
      <c r="C1857" s="40">
        <v>14906447</v>
      </c>
      <c r="D1857" s="35" t="s">
        <v>10471</v>
      </c>
      <c r="E1857" s="35" t="s">
        <v>2270</v>
      </c>
      <c r="F1857" s="35" t="s">
        <v>10496</v>
      </c>
      <c r="G1857" s="35" t="s">
        <v>4927</v>
      </c>
      <c r="H1857" s="35" t="s">
        <v>2073</v>
      </c>
      <c r="I1857" s="41">
        <v>98272</v>
      </c>
      <c r="J1857" s="35" t="s">
        <v>23</v>
      </c>
      <c r="K1857" s="35" t="s">
        <v>2073</v>
      </c>
      <c r="L1857" s="41">
        <v>98201</v>
      </c>
      <c r="M1857" s="35">
        <v>2238</v>
      </c>
      <c r="N1857" s="35">
        <v>2238</v>
      </c>
      <c r="O1857" s="35">
        <v>0</v>
      </c>
      <c r="P1857" s="35" t="s">
        <v>26</v>
      </c>
      <c r="Q1857" s="35" t="s">
        <v>26</v>
      </c>
      <c r="R1857" s="42" t="str">
        <f>IF(Extensions53[[#This Row],[Category]]="higher", "priority","")</f>
        <v/>
      </c>
    </row>
    <row r="1858" spans="1:18" x14ac:dyDescent="0.3">
      <c r="A1858" s="37" t="s">
        <v>10498</v>
      </c>
      <c r="B1858" s="32" t="s">
        <v>10497</v>
      </c>
      <c r="C1858" s="37">
        <v>14906447</v>
      </c>
      <c r="D1858" s="33" t="s">
        <v>10471</v>
      </c>
      <c r="E1858" s="33" t="s">
        <v>2270</v>
      </c>
      <c r="F1858" s="33" t="s">
        <v>10499</v>
      </c>
      <c r="G1858" s="33" t="s">
        <v>4927</v>
      </c>
      <c r="H1858" s="33" t="s">
        <v>2073</v>
      </c>
      <c r="I1858" s="38">
        <v>98272</v>
      </c>
      <c r="J1858" s="33" t="s">
        <v>23</v>
      </c>
      <c r="K1858" s="33" t="s">
        <v>2073</v>
      </c>
      <c r="L1858" s="38">
        <v>98201</v>
      </c>
      <c r="M1858" s="33">
        <v>2238</v>
      </c>
      <c r="N1858" s="33">
        <v>2238</v>
      </c>
      <c r="O1858" s="33">
        <v>0</v>
      </c>
      <c r="P1858" s="33" t="s">
        <v>26</v>
      </c>
      <c r="Q1858" s="33" t="s">
        <v>26</v>
      </c>
      <c r="R1858" s="39" t="str">
        <f>IF(Extensions53[[#This Row],[Category]]="higher", "priority","")</f>
        <v/>
      </c>
    </row>
    <row r="1859" spans="1:18" x14ac:dyDescent="0.3">
      <c r="A1859" s="40" t="s">
        <v>10501</v>
      </c>
      <c r="B1859" s="34" t="s">
        <v>10500</v>
      </c>
      <c r="C1859" s="40">
        <v>14906447</v>
      </c>
      <c r="D1859" s="35" t="s">
        <v>10471</v>
      </c>
      <c r="E1859" s="35" t="s">
        <v>2270</v>
      </c>
      <c r="F1859" s="35" t="s">
        <v>10502</v>
      </c>
      <c r="G1859" s="35" t="s">
        <v>4927</v>
      </c>
      <c r="H1859" s="35" t="s">
        <v>2073</v>
      </c>
      <c r="I1859" s="41">
        <v>98272</v>
      </c>
      <c r="J1859" s="35" t="s">
        <v>23</v>
      </c>
      <c r="K1859" s="35" t="s">
        <v>2073</v>
      </c>
      <c r="L1859" s="41">
        <v>98201</v>
      </c>
      <c r="M1859" s="35">
        <v>2238</v>
      </c>
      <c r="N1859" s="35">
        <v>2238</v>
      </c>
      <c r="O1859" s="35">
        <v>0</v>
      </c>
      <c r="P1859" s="35" t="s">
        <v>26</v>
      </c>
      <c r="Q1859" s="35" t="s">
        <v>26</v>
      </c>
      <c r="R1859" s="42" t="str">
        <f>IF(Extensions53[[#This Row],[Category]]="higher", "priority","")</f>
        <v/>
      </c>
    </row>
    <row r="1860" spans="1:18" x14ac:dyDescent="0.3">
      <c r="A1860" s="37" t="s">
        <v>12642</v>
      </c>
      <c r="B1860" s="32" t="s">
        <v>12641</v>
      </c>
      <c r="C1860" s="37">
        <v>14914447</v>
      </c>
      <c r="D1860" s="33" t="s">
        <v>12626</v>
      </c>
      <c r="E1860" s="33" t="s">
        <v>12627</v>
      </c>
      <c r="F1860" s="33" t="s">
        <v>12643</v>
      </c>
      <c r="G1860" s="33" t="s">
        <v>12644</v>
      </c>
      <c r="H1860" s="33" t="s">
        <v>2073</v>
      </c>
      <c r="I1860" s="38">
        <v>98273</v>
      </c>
      <c r="J1860" s="33" t="s">
        <v>23</v>
      </c>
      <c r="K1860" s="33" t="s">
        <v>2073</v>
      </c>
      <c r="L1860" s="38">
        <v>98273</v>
      </c>
      <c r="M1860" s="33">
        <v>1467</v>
      </c>
      <c r="N1860" s="33">
        <v>1467</v>
      </c>
      <c r="O1860" s="33">
        <v>0</v>
      </c>
      <c r="P1860" s="33" t="s">
        <v>26</v>
      </c>
      <c r="Q1860" s="33" t="s">
        <v>26</v>
      </c>
      <c r="R1860" s="39" t="str">
        <f>IF(Extensions53[[#This Row],[Category]]="higher", "priority","")</f>
        <v/>
      </c>
    </row>
    <row r="1861" spans="1:18" x14ac:dyDescent="0.3">
      <c r="A1861" s="40" t="s">
        <v>12646</v>
      </c>
      <c r="B1861" s="34" t="s">
        <v>12645</v>
      </c>
      <c r="C1861" s="40">
        <v>14914447</v>
      </c>
      <c r="D1861" s="35" t="s">
        <v>12626</v>
      </c>
      <c r="E1861" s="35" t="s">
        <v>12627</v>
      </c>
      <c r="F1861" s="35" t="s">
        <v>12647</v>
      </c>
      <c r="G1861" s="35" t="s">
        <v>12648</v>
      </c>
      <c r="H1861" s="35" t="s">
        <v>2073</v>
      </c>
      <c r="I1861" s="41">
        <v>98277</v>
      </c>
      <c r="J1861" s="35" t="s">
        <v>23</v>
      </c>
      <c r="K1861" s="35" t="s">
        <v>2073</v>
      </c>
      <c r="L1861" s="41">
        <v>98273</v>
      </c>
      <c r="M1861" s="35">
        <v>1467</v>
      </c>
      <c r="N1861" s="35">
        <v>1467</v>
      </c>
      <c r="O1861" s="35">
        <v>0</v>
      </c>
      <c r="P1861" s="35" t="s">
        <v>26</v>
      </c>
      <c r="Q1861" s="35" t="s">
        <v>26</v>
      </c>
      <c r="R1861" s="42" t="str">
        <f>IF(Extensions53[[#This Row],[Category]]="higher", "priority","")</f>
        <v/>
      </c>
    </row>
    <row r="1862" spans="1:18" x14ac:dyDescent="0.3">
      <c r="A1862" s="37" t="s">
        <v>10504</v>
      </c>
      <c r="B1862" s="32" t="s">
        <v>10503</v>
      </c>
      <c r="C1862" s="37">
        <v>14906447</v>
      </c>
      <c r="D1862" s="33" t="s">
        <v>10471</v>
      </c>
      <c r="E1862" s="33" t="s">
        <v>2270</v>
      </c>
      <c r="F1862" s="33" t="s">
        <v>10505</v>
      </c>
      <c r="G1862" s="33" t="s">
        <v>10506</v>
      </c>
      <c r="H1862" s="33" t="s">
        <v>2073</v>
      </c>
      <c r="I1862" s="38">
        <v>98290</v>
      </c>
      <c r="J1862" s="33" t="s">
        <v>23</v>
      </c>
      <c r="K1862" s="33" t="s">
        <v>2073</v>
      </c>
      <c r="L1862" s="38">
        <v>98201</v>
      </c>
      <c r="M1862" s="33">
        <v>2238</v>
      </c>
      <c r="N1862" s="33">
        <v>2238</v>
      </c>
      <c r="O1862" s="33">
        <v>0</v>
      </c>
      <c r="P1862" s="33" t="s">
        <v>26</v>
      </c>
      <c r="Q1862" s="33" t="s">
        <v>26</v>
      </c>
      <c r="R1862" s="39" t="str">
        <f>IF(Extensions53[[#This Row],[Category]]="higher", "priority","")</f>
        <v/>
      </c>
    </row>
    <row r="1863" spans="1:18" x14ac:dyDescent="0.3">
      <c r="A1863" s="40" t="s">
        <v>10508</v>
      </c>
      <c r="B1863" s="34" t="s">
        <v>10507</v>
      </c>
      <c r="C1863" s="40">
        <v>14906447</v>
      </c>
      <c r="D1863" s="35" t="s">
        <v>10471</v>
      </c>
      <c r="E1863" s="35" t="s">
        <v>2270</v>
      </c>
      <c r="F1863" s="35" t="s">
        <v>10509</v>
      </c>
      <c r="G1863" s="35" t="s">
        <v>10506</v>
      </c>
      <c r="H1863" s="35" t="s">
        <v>2073</v>
      </c>
      <c r="I1863" s="41">
        <v>98290</v>
      </c>
      <c r="J1863" s="35" t="s">
        <v>23</v>
      </c>
      <c r="K1863" s="35" t="s">
        <v>2073</v>
      </c>
      <c r="L1863" s="41">
        <v>98201</v>
      </c>
      <c r="M1863" s="35">
        <v>2238</v>
      </c>
      <c r="N1863" s="35">
        <v>2238</v>
      </c>
      <c r="O1863" s="35">
        <v>0</v>
      </c>
      <c r="P1863" s="35" t="s">
        <v>26</v>
      </c>
      <c r="Q1863" s="35" t="s">
        <v>26</v>
      </c>
      <c r="R1863" s="42" t="str">
        <f>IF(Extensions53[[#This Row],[Category]]="higher", "priority","")</f>
        <v/>
      </c>
    </row>
    <row r="1864" spans="1:18" x14ac:dyDescent="0.3">
      <c r="A1864" s="37" t="s">
        <v>5850</v>
      </c>
      <c r="B1864" s="32" t="s">
        <v>5849</v>
      </c>
      <c r="C1864" s="37">
        <v>11911447</v>
      </c>
      <c r="D1864" s="33" t="s">
        <v>5847</v>
      </c>
      <c r="E1864" s="33" t="s">
        <v>5848</v>
      </c>
      <c r="F1864" s="33" t="s">
        <v>5851</v>
      </c>
      <c r="G1864" s="33" t="s">
        <v>2425</v>
      </c>
      <c r="H1864" s="33" t="s">
        <v>2073</v>
      </c>
      <c r="I1864" s="38">
        <v>98312</v>
      </c>
      <c r="J1864" s="33" t="s">
        <v>23</v>
      </c>
      <c r="K1864" s="33" t="s">
        <v>2073</v>
      </c>
      <c r="L1864" s="38">
        <v>98337</v>
      </c>
      <c r="M1864" s="33">
        <v>1842</v>
      </c>
      <c r="N1864" s="33">
        <v>1842</v>
      </c>
      <c r="O1864" s="33">
        <v>0</v>
      </c>
      <c r="P1864" s="33" t="s">
        <v>26</v>
      </c>
      <c r="Q1864" s="33" t="s">
        <v>26</v>
      </c>
      <c r="R1864" s="39" t="str">
        <f>IF(Extensions53[[#This Row],[Category]]="higher", "priority","")</f>
        <v/>
      </c>
    </row>
    <row r="1865" spans="1:18" x14ac:dyDescent="0.3">
      <c r="A1865" s="40" t="s">
        <v>26828</v>
      </c>
      <c r="B1865" s="34" t="s">
        <v>26827</v>
      </c>
      <c r="C1865" s="40">
        <v>31350047</v>
      </c>
      <c r="D1865" s="35" t="s">
        <v>26825</v>
      </c>
      <c r="E1865" s="35" t="s">
        <v>26826</v>
      </c>
      <c r="F1865" s="35" t="s">
        <v>26829</v>
      </c>
      <c r="G1865" s="35" t="s">
        <v>2425</v>
      </c>
      <c r="H1865" s="35" t="s">
        <v>2073</v>
      </c>
      <c r="I1865" s="41">
        <v>98314</v>
      </c>
      <c r="J1865" s="35" t="s">
        <v>23</v>
      </c>
      <c r="K1865" s="35" t="s">
        <v>2073</v>
      </c>
      <c r="L1865" s="41">
        <v>98383</v>
      </c>
      <c r="M1865" s="35">
        <v>1842</v>
      </c>
      <c r="N1865" s="35">
        <v>1842</v>
      </c>
      <c r="O1865" s="35">
        <v>0</v>
      </c>
      <c r="P1865" s="35" t="s">
        <v>26</v>
      </c>
      <c r="Q1865" s="35" t="s">
        <v>26</v>
      </c>
      <c r="R1865" s="42" t="str">
        <f>IF(Extensions53[[#This Row],[Category]]="higher", "priority","")</f>
        <v/>
      </c>
    </row>
    <row r="1866" spans="1:18" x14ac:dyDescent="0.3">
      <c r="A1866" s="37" t="s">
        <v>6272</v>
      </c>
      <c r="B1866" s="32" t="s">
        <v>6271</v>
      </c>
      <c r="C1866" s="37">
        <v>11926047</v>
      </c>
      <c r="D1866" s="33" t="s">
        <v>6269</v>
      </c>
      <c r="E1866" s="33" t="s">
        <v>6270</v>
      </c>
      <c r="F1866" s="33" t="s">
        <v>6273</v>
      </c>
      <c r="G1866" s="33" t="s">
        <v>6274</v>
      </c>
      <c r="H1866" s="33" t="s">
        <v>2073</v>
      </c>
      <c r="I1866" s="38">
        <v>98315</v>
      </c>
      <c r="J1866" s="33" t="s">
        <v>23</v>
      </c>
      <c r="K1866" s="33" t="s">
        <v>2073</v>
      </c>
      <c r="L1866" s="38">
        <v>98383</v>
      </c>
      <c r="M1866" s="33">
        <v>1842</v>
      </c>
      <c r="N1866" s="33">
        <v>1842</v>
      </c>
      <c r="O1866" s="33">
        <v>0</v>
      </c>
      <c r="P1866" s="33" t="s">
        <v>26</v>
      </c>
      <c r="Q1866" s="33" t="s">
        <v>26</v>
      </c>
      <c r="R1866" s="39" t="str">
        <f>IF(Extensions53[[#This Row],[Category]]="higher", "priority","")</f>
        <v/>
      </c>
    </row>
    <row r="1867" spans="1:18" x14ac:dyDescent="0.3">
      <c r="A1867" s="40" t="s">
        <v>5908</v>
      </c>
      <c r="B1867" s="34" t="s">
        <v>5907</v>
      </c>
      <c r="C1867" s="40">
        <v>11912447</v>
      </c>
      <c r="D1867" s="35" t="s">
        <v>5901</v>
      </c>
      <c r="E1867" s="35" t="s">
        <v>5902</v>
      </c>
      <c r="F1867" s="35" t="s">
        <v>5909</v>
      </c>
      <c r="G1867" s="35" t="s">
        <v>5910</v>
      </c>
      <c r="H1867" s="35" t="s">
        <v>2073</v>
      </c>
      <c r="I1867" s="41">
        <v>98331</v>
      </c>
      <c r="J1867" s="35" t="s">
        <v>23</v>
      </c>
      <c r="K1867" s="35" t="s">
        <v>2073</v>
      </c>
      <c r="L1867" s="41">
        <v>98362</v>
      </c>
      <c r="M1867" s="35">
        <v>1338</v>
      </c>
      <c r="N1867" s="35">
        <v>1338</v>
      </c>
      <c r="O1867" s="35">
        <v>0</v>
      </c>
      <c r="P1867" s="35" t="s">
        <v>26</v>
      </c>
      <c r="Q1867" s="35" t="s">
        <v>26</v>
      </c>
      <c r="R1867" s="42" t="str">
        <f>IF(Extensions53[[#This Row],[Category]]="higher", "priority","")</f>
        <v/>
      </c>
    </row>
    <row r="1868" spans="1:18" x14ac:dyDescent="0.3">
      <c r="A1868" s="37" t="s">
        <v>14637</v>
      </c>
      <c r="B1868" s="32" t="s">
        <v>14636</v>
      </c>
      <c r="C1868" s="37">
        <v>14922447</v>
      </c>
      <c r="D1868" s="33" t="s">
        <v>14634</v>
      </c>
      <c r="E1868" s="33" t="s">
        <v>14635</v>
      </c>
      <c r="F1868" s="33" t="s">
        <v>14638</v>
      </c>
      <c r="G1868" s="33" t="s">
        <v>14639</v>
      </c>
      <c r="H1868" s="33" t="s">
        <v>2073</v>
      </c>
      <c r="I1868" s="38">
        <v>98335</v>
      </c>
      <c r="J1868" s="33" t="s">
        <v>23</v>
      </c>
      <c r="K1868" s="33" t="s">
        <v>2073</v>
      </c>
      <c r="L1868" s="38">
        <v>98466</v>
      </c>
      <c r="M1868" s="33">
        <v>1914</v>
      </c>
      <c r="N1868" s="33">
        <v>1914</v>
      </c>
      <c r="O1868" s="33">
        <v>0</v>
      </c>
      <c r="P1868" s="33" t="s">
        <v>26</v>
      </c>
      <c r="Q1868" s="33" t="s">
        <v>26</v>
      </c>
      <c r="R1868" s="39" t="str">
        <f>IF(Extensions53[[#This Row],[Category]]="higher", "priority","")</f>
        <v/>
      </c>
    </row>
    <row r="1869" spans="1:18" x14ac:dyDescent="0.3">
      <c r="A1869" s="40" t="s">
        <v>9357</v>
      </c>
      <c r="B1869" s="34" t="s">
        <v>9356</v>
      </c>
      <c r="C1869" s="40">
        <v>14902447</v>
      </c>
      <c r="D1869" s="35" t="s">
        <v>9354</v>
      </c>
      <c r="E1869" s="35" t="s">
        <v>9355</v>
      </c>
      <c r="F1869" s="35" t="s">
        <v>9358</v>
      </c>
      <c r="G1869" s="35" t="s">
        <v>9359</v>
      </c>
      <c r="H1869" s="35" t="s">
        <v>2073</v>
      </c>
      <c r="I1869" s="41">
        <v>98356</v>
      </c>
      <c r="J1869" s="35" t="s">
        <v>23</v>
      </c>
      <c r="K1869" s="35" t="s">
        <v>2073</v>
      </c>
      <c r="L1869" s="41">
        <v>98531</v>
      </c>
      <c r="M1869" s="35">
        <v>1365</v>
      </c>
      <c r="N1869" s="35">
        <v>1365</v>
      </c>
      <c r="O1869" s="35">
        <v>0</v>
      </c>
      <c r="P1869" s="35" t="s">
        <v>26</v>
      </c>
      <c r="Q1869" s="35" t="s">
        <v>26</v>
      </c>
      <c r="R1869" s="42" t="str">
        <f>IF(Extensions53[[#This Row],[Category]]="higher", "priority","")</f>
        <v/>
      </c>
    </row>
    <row r="1870" spans="1:18" x14ac:dyDescent="0.3">
      <c r="A1870" s="37" t="s">
        <v>22426</v>
      </c>
      <c r="B1870" s="32" t="s">
        <v>22425</v>
      </c>
      <c r="C1870" s="37">
        <v>25435347</v>
      </c>
      <c r="D1870" s="33" t="s">
        <v>22423</v>
      </c>
      <c r="E1870" s="33" t="s">
        <v>22424</v>
      </c>
      <c r="F1870" s="33" t="s">
        <v>22427</v>
      </c>
      <c r="G1870" s="33" t="s">
        <v>9359</v>
      </c>
      <c r="H1870" s="33" t="s">
        <v>2073</v>
      </c>
      <c r="I1870" s="38">
        <v>98356</v>
      </c>
      <c r="J1870" s="33" t="s">
        <v>23</v>
      </c>
      <c r="K1870" s="33" t="s">
        <v>2073</v>
      </c>
      <c r="L1870" s="38">
        <v>98531</v>
      </c>
      <c r="M1870" s="33">
        <v>1365</v>
      </c>
      <c r="N1870" s="33">
        <v>1365</v>
      </c>
      <c r="O1870" s="33">
        <v>0</v>
      </c>
      <c r="P1870" s="33" t="s">
        <v>26</v>
      </c>
      <c r="Q1870" s="33" t="s">
        <v>26</v>
      </c>
      <c r="R1870" s="39" t="str">
        <f>IF(Extensions53[[#This Row],[Category]]="higher", "priority","")</f>
        <v/>
      </c>
    </row>
    <row r="1871" spans="1:18" x14ac:dyDescent="0.3">
      <c r="A1871" s="40" t="s">
        <v>5853</v>
      </c>
      <c r="B1871" s="34" t="s">
        <v>5852</v>
      </c>
      <c r="C1871" s="40">
        <v>11911447</v>
      </c>
      <c r="D1871" s="35" t="s">
        <v>5847</v>
      </c>
      <c r="E1871" s="35" t="s">
        <v>5848</v>
      </c>
      <c r="F1871" s="35" t="s">
        <v>5854</v>
      </c>
      <c r="G1871" s="35" t="s">
        <v>2429</v>
      </c>
      <c r="H1871" s="35" t="s">
        <v>2073</v>
      </c>
      <c r="I1871" s="41">
        <v>98370</v>
      </c>
      <c r="J1871" s="35" t="s">
        <v>23</v>
      </c>
      <c r="K1871" s="35" t="s">
        <v>2073</v>
      </c>
      <c r="L1871" s="41">
        <v>98337</v>
      </c>
      <c r="M1871" s="35">
        <v>1842</v>
      </c>
      <c r="N1871" s="35">
        <v>1842</v>
      </c>
      <c r="O1871" s="35">
        <v>0</v>
      </c>
      <c r="P1871" s="35" t="s">
        <v>26</v>
      </c>
      <c r="Q1871" s="35" t="s">
        <v>26</v>
      </c>
      <c r="R1871" s="42" t="str">
        <f>IF(Extensions53[[#This Row],[Category]]="higher", "priority","")</f>
        <v/>
      </c>
    </row>
    <row r="1872" spans="1:18" x14ac:dyDescent="0.3">
      <c r="A1872" s="37" t="s">
        <v>17447</v>
      </c>
      <c r="B1872" s="32" t="s">
        <v>17446</v>
      </c>
      <c r="C1872" s="37">
        <v>14957447</v>
      </c>
      <c r="D1872" s="33" t="s">
        <v>17444</v>
      </c>
      <c r="E1872" s="33" t="s">
        <v>17445</v>
      </c>
      <c r="F1872" s="33" t="s">
        <v>17448</v>
      </c>
      <c r="G1872" s="33" t="s">
        <v>3510</v>
      </c>
      <c r="H1872" s="33" t="s">
        <v>2073</v>
      </c>
      <c r="I1872" s="38">
        <v>98374</v>
      </c>
      <c r="J1872" s="33" t="s">
        <v>23</v>
      </c>
      <c r="K1872" s="33" t="s">
        <v>2073</v>
      </c>
      <c r="L1872" s="38">
        <v>98499</v>
      </c>
      <c r="M1872" s="33">
        <v>1914</v>
      </c>
      <c r="N1872" s="33">
        <v>1914</v>
      </c>
      <c r="O1872" s="33">
        <v>0</v>
      </c>
      <c r="P1872" s="33" t="s">
        <v>26</v>
      </c>
      <c r="Q1872" s="33" t="s">
        <v>26</v>
      </c>
      <c r="R1872" s="39" t="str">
        <f>IF(Extensions53[[#This Row],[Category]]="higher", "priority","")</f>
        <v/>
      </c>
    </row>
    <row r="1873" spans="1:18" x14ac:dyDescent="0.3">
      <c r="A1873" s="40" t="s">
        <v>17406</v>
      </c>
      <c r="B1873" s="34" t="s">
        <v>17405</v>
      </c>
      <c r="C1873" s="40">
        <v>14956447</v>
      </c>
      <c r="D1873" s="35" t="s">
        <v>17403</v>
      </c>
      <c r="E1873" s="35" t="s">
        <v>17404</v>
      </c>
      <c r="F1873" s="35" t="s">
        <v>17407</v>
      </c>
      <c r="G1873" s="35" t="s">
        <v>2367</v>
      </c>
      <c r="H1873" s="35" t="s">
        <v>2073</v>
      </c>
      <c r="I1873" s="41">
        <v>98405</v>
      </c>
      <c r="J1873" s="35" t="s">
        <v>23</v>
      </c>
      <c r="K1873" s="35" t="s">
        <v>2073</v>
      </c>
      <c r="L1873" s="41">
        <v>98405</v>
      </c>
      <c r="M1873" s="35">
        <v>1914</v>
      </c>
      <c r="N1873" s="35">
        <v>1914</v>
      </c>
      <c r="O1873" s="35">
        <v>0</v>
      </c>
      <c r="P1873" s="35" t="s">
        <v>26</v>
      </c>
      <c r="Q1873" s="35" t="s">
        <v>26</v>
      </c>
      <c r="R1873" s="42" t="str">
        <f>IF(Extensions53[[#This Row],[Category]]="higher", "priority","")</f>
        <v>priority</v>
      </c>
    </row>
    <row r="1874" spans="1:18" x14ac:dyDescent="0.3">
      <c r="A1874" s="37" t="s">
        <v>17408</v>
      </c>
      <c r="B1874" s="32" t="s">
        <v>5010</v>
      </c>
      <c r="C1874" s="37">
        <v>14956447</v>
      </c>
      <c r="D1874" s="33" t="s">
        <v>17403</v>
      </c>
      <c r="E1874" s="33" t="s">
        <v>17404</v>
      </c>
      <c r="F1874" s="33" t="s">
        <v>17409</v>
      </c>
      <c r="G1874" s="33" t="s">
        <v>2367</v>
      </c>
      <c r="H1874" s="33" t="s">
        <v>2073</v>
      </c>
      <c r="I1874" s="38">
        <v>98409</v>
      </c>
      <c r="J1874" s="33" t="s">
        <v>23</v>
      </c>
      <c r="K1874" s="33" t="s">
        <v>2073</v>
      </c>
      <c r="L1874" s="38">
        <v>98405</v>
      </c>
      <c r="M1874" s="33">
        <v>1914</v>
      </c>
      <c r="N1874" s="33">
        <v>1914</v>
      </c>
      <c r="O1874" s="33">
        <v>0</v>
      </c>
      <c r="P1874" s="33" t="s">
        <v>26</v>
      </c>
      <c r="Q1874" s="33" t="s">
        <v>26</v>
      </c>
      <c r="R1874" s="39" t="str">
        <f>IF(Extensions53[[#This Row],[Category]]="higher", "priority","")</f>
        <v/>
      </c>
    </row>
    <row r="1875" spans="1:18" x14ac:dyDescent="0.3">
      <c r="A1875" s="40" t="s">
        <v>8128</v>
      </c>
      <c r="B1875" s="34" t="s">
        <v>8127</v>
      </c>
      <c r="C1875" s="40">
        <v>14415847</v>
      </c>
      <c r="D1875" s="35" t="s">
        <v>8125</v>
      </c>
      <c r="E1875" s="35" t="s">
        <v>8126</v>
      </c>
      <c r="F1875" s="35" t="s">
        <v>8129</v>
      </c>
      <c r="G1875" s="35" t="s">
        <v>8130</v>
      </c>
      <c r="H1875" s="35" t="s">
        <v>2073</v>
      </c>
      <c r="I1875" s="41">
        <v>98433</v>
      </c>
      <c r="J1875" s="35" t="s">
        <v>23</v>
      </c>
      <c r="K1875" s="35" t="s">
        <v>2073</v>
      </c>
      <c r="L1875" s="41">
        <v>98374</v>
      </c>
      <c r="M1875" s="35">
        <v>1914</v>
      </c>
      <c r="N1875" s="35">
        <v>1914</v>
      </c>
      <c r="O1875" s="35">
        <v>0</v>
      </c>
      <c r="P1875" s="35" t="s">
        <v>26</v>
      </c>
      <c r="Q1875" s="35" t="s">
        <v>26</v>
      </c>
      <c r="R1875" s="42" t="str">
        <f>IF(Extensions53[[#This Row],[Category]]="higher", "priority","")</f>
        <v/>
      </c>
    </row>
    <row r="1876" spans="1:18" x14ac:dyDescent="0.3">
      <c r="A1876" s="37" t="s">
        <v>14041</v>
      </c>
      <c r="B1876" s="32" t="s">
        <v>8127</v>
      </c>
      <c r="C1876" s="37">
        <v>14920447</v>
      </c>
      <c r="D1876" s="33" t="s">
        <v>14039</v>
      </c>
      <c r="E1876" s="33" t="s">
        <v>14040</v>
      </c>
      <c r="F1876" s="33" t="s">
        <v>8129</v>
      </c>
      <c r="G1876" s="33" t="s">
        <v>8130</v>
      </c>
      <c r="H1876" s="33" t="s">
        <v>2073</v>
      </c>
      <c r="I1876" s="38">
        <v>98433</v>
      </c>
      <c r="J1876" s="33" t="s">
        <v>23</v>
      </c>
      <c r="K1876" s="33" t="s">
        <v>2073</v>
      </c>
      <c r="L1876" s="38">
        <v>98498</v>
      </c>
      <c r="M1876" s="33">
        <v>1914</v>
      </c>
      <c r="N1876" s="33">
        <v>1914</v>
      </c>
      <c r="O1876" s="33">
        <v>0</v>
      </c>
      <c r="P1876" s="33" t="s">
        <v>26</v>
      </c>
      <c r="Q1876" s="33" t="s">
        <v>26</v>
      </c>
      <c r="R1876" s="39" t="str">
        <f>IF(Extensions53[[#This Row],[Category]]="higher", "priority","")</f>
        <v/>
      </c>
    </row>
    <row r="1877" spans="1:18" x14ac:dyDescent="0.3">
      <c r="A1877" s="40" t="s">
        <v>26958</v>
      </c>
      <c r="B1877" s="34" t="s">
        <v>26957</v>
      </c>
      <c r="C1877" s="40">
        <v>31429047</v>
      </c>
      <c r="D1877" s="35" t="s">
        <v>26955</v>
      </c>
      <c r="E1877" s="35" t="s">
        <v>26956</v>
      </c>
      <c r="F1877" s="35" t="s">
        <v>26959</v>
      </c>
      <c r="G1877" s="35" t="s">
        <v>2084</v>
      </c>
      <c r="H1877" s="35" t="s">
        <v>2073</v>
      </c>
      <c r="I1877" s="41">
        <v>98433</v>
      </c>
      <c r="J1877" s="35" t="s">
        <v>23</v>
      </c>
      <c r="K1877" s="35" t="s">
        <v>2073</v>
      </c>
      <c r="L1877" s="41">
        <v>98503</v>
      </c>
      <c r="M1877" s="35">
        <v>1914</v>
      </c>
      <c r="N1877" s="35">
        <v>1914</v>
      </c>
      <c r="O1877" s="35">
        <v>0</v>
      </c>
      <c r="P1877" s="35" t="s">
        <v>26</v>
      </c>
      <c r="Q1877" s="35" t="s">
        <v>26</v>
      </c>
      <c r="R1877" s="42" t="str">
        <f>IF(Extensions53[[#This Row],[Category]]="higher", "priority","")</f>
        <v/>
      </c>
    </row>
    <row r="1878" spans="1:18" x14ac:dyDescent="0.3">
      <c r="A1878" s="37" t="s">
        <v>8132</v>
      </c>
      <c r="B1878" s="32" t="s">
        <v>8131</v>
      </c>
      <c r="C1878" s="37">
        <v>14415847</v>
      </c>
      <c r="D1878" s="33" t="s">
        <v>8125</v>
      </c>
      <c r="E1878" s="33" t="s">
        <v>8126</v>
      </c>
      <c r="F1878" s="33" t="s">
        <v>8133</v>
      </c>
      <c r="G1878" s="33" t="s">
        <v>8134</v>
      </c>
      <c r="H1878" s="33" t="s">
        <v>2073</v>
      </c>
      <c r="I1878" s="38">
        <v>98438</v>
      </c>
      <c r="J1878" s="33" t="s">
        <v>23</v>
      </c>
      <c r="K1878" s="33" t="s">
        <v>2073</v>
      </c>
      <c r="L1878" s="38">
        <v>98374</v>
      </c>
      <c r="M1878" s="33">
        <v>1914</v>
      </c>
      <c r="N1878" s="33">
        <v>1914</v>
      </c>
      <c r="O1878" s="33">
        <v>0</v>
      </c>
      <c r="P1878" s="33" t="s">
        <v>26</v>
      </c>
      <c r="Q1878" s="33" t="s">
        <v>26</v>
      </c>
      <c r="R1878" s="39" t="str">
        <f>IF(Extensions53[[#This Row],[Category]]="higher", "priority","")</f>
        <v/>
      </c>
    </row>
    <row r="1879" spans="1:18" x14ac:dyDescent="0.3">
      <c r="A1879" s="40" t="s">
        <v>14042</v>
      </c>
      <c r="B1879" s="34" t="s">
        <v>8131</v>
      </c>
      <c r="C1879" s="40">
        <v>14920447</v>
      </c>
      <c r="D1879" s="35" t="s">
        <v>14039</v>
      </c>
      <c r="E1879" s="35" t="s">
        <v>14040</v>
      </c>
      <c r="F1879" s="35" t="s">
        <v>8133</v>
      </c>
      <c r="G1879" s="35" t="s">
        <v>8134</v>
      </c>
      <c r="H1879" s="35" t="s">
        <v>2073</v>
      </c>
      <c r="I1879" s="41">
        <v>98438</v>
      </c>
      <c r="J1879" s="35" t="s">
        <v>23</v>
      </c>
      <c r="K1879" s="35" t="s">
        <v>2073</v>
      </c>
      <c r="L1879" s="41">
        <v>98498</v>
      </c>
      <c r="M1879" s="35">
        <v>1914</v>
      </c>
      <c r="N1879" s="35">
        <v>1914</v>
      </c>
      <c r="O1879" s="35">
        <v>0</v>
      </c>
      <c r="P1879" s="35" t="s">
        <v>26</v>
      </c>
      <c r="Q1879" s="35" t="s">
        <v>26</v>
      </c>
      <c r="R1879" s="42" t="str">
        <f>IF(Extensions53[[#This Row],[Category]]="higher", "priority","")</f>
        <v/>
      </c>
    </row>
    <row r="1880" spans="1:18" x14ac:dyDescent="0.3">
      <c r="A1880" s="37" t="s">
        <v>26961</v>
      </c>
      <c r="B1880" s="32" t="s">
        <v>26960</v>
      </c>
      <c r="C1880" s="37">
        <v>31429047</v>
      </c>
      <c r="D1880" s="33" t="s">
        <v>26955</v>
      </c>
      <c r="E1880" s="33" t="s">
        <v>26956</v>
      </c>
      <c r="F1880" s="33" t="s">
        <v>26962</v>
      </c>
      <c r="G1880" s="33" t="s">
        <v>8134</v>
      </c>
      <c r="H1880" s="33" t="s">
        <v>2073</v>
      </c>
      <c r="I1880" s="38">
        <v>98438</v>
      </c>
      <c r="J1880" s="33" t="s">
        <v>23</v>
      </c>
      <c r="K1880" s="33" t="s">
        <v>2073</v>
      </c>
      <c r="L1880" s="38">
        <v>98503</v>
      </c>
      <c r="M1880" s="33">
        <v>1914</v>
      </c>
      <c r="N1880" s="33">
        <v>1914</v>
      </c>
      <c r="O1880" s="33">
        <v>0</v>
      </c>
      <c r="P1880" s="33" t="s">
        <v>26</v>
      </c>
      <c r="Q1880" s="33" t="s">
        <v>26</v>
      </c>
      <c r="R1880" s="39" t="str">
        <f>IF(Extensions53[[#This Row],[Category]]="higher", "priority","")</f>
        <v/>
      </c>
    </row>
    <row r="1881" spans="1:18" x14ac:dyDescent="0.3">
      <c r="A1881" s="40" t="s">
        <v>15503</v>
      </c>
      <c r="B1881" s="34" t="s">
        <v>15502</v>
      </c>
      <c r="C1881" s="40">
        <v>14928447</v>
      </c>
      <c r="D1881" s="35" t="s">
        <v>15500</v>
      </c>
      <c r="E1881" s="35" t="s">
        <v>15501</v>
      </c>
      <c r="F1881" s="35" t="s">
        <v>15504</v>
      </c>
      <c r="G1881" s="35" t="s">
        <v>6612</v>
      </c>
      <c r="H1881" s="35" t="s">
        <v>2073</v>
      </c>
      <c r="I1881" s="41">
        <v>98502</v>
      </c>
      <c r="J1881" s="35" t="s">
        <v>23</v>
      </c>
      <c r="K1881" s="35" t="s">
        <v>2073</v>
      </c>
      <c r="L1881" s="41">
        <v>98512</v>
      </c>
      <c r="M1881" s="35">
        <v>1914</v>
      </c>
      <c r="N1881" s="35">
        <v>1914</v>
      </c>
      <c r="O1881" s="35">
        <v>0</v>
      </c>
      <c r="P1881" s="35" t="s">
        <v>26</v>
      </c>
      <c r="Q1881" s="35" t="s">
        <v>26</v>
      </c>
      <c r="R1881" s="42" t="str">
        <f>IF(Extensions53[[#This Row],[Category]]="higher", "priority","")</f>
        <v/>
      </c>
    </row>
    <row r="1882" spans="1:18" x14ac:dyDescent="0.3">
      <c r="A1882" s="37" t="s">
        <v>15506</v>
      </c>
      <c r="B1882" s="32" t="s">
        <v>15505</v>
      </c>
      <c r="C1882" s="37">
        <v>14928447</v>
      </c>
      <c r="D1882" s="33" t="s">
        <v>15500</v>
      </c>
      <c r="E1882" s="33" t="s">
        <v>15501</v>
      </c>
      <c r="F1882" s="33" t="s">
        <v>15507</v>
      </c>
      <c r="G1882" s="33" t="s">
        <v>15508</v>
      </c>
      <c r="H1882" s="33" t="s">
        <v>2073</v>
      </c>
      <c r="I1882" s="38">
        <v>98503</v>
      </c>
      <c r="J1882" s="33" t="s">
        <v>23</v>
      </c>
      <c r="K1882" s="33" t="s">
        <v>2073</v>
      </c>
      <c r="L1882" s="38">
        <v>98512</v>
      </c>
      <c r="M1882" s="33">
        <v>1914</v>
      </c>
      <c r="N1882" s="33">
        <v>1914</v>
      </c>
      <c r="O1882" s="33">
        <v>0</v>
      </c>
      <c r="P1882" s="33" t="s">
        <v>26</v>
      </c>
      <c r="Q1882" s="33" t="s">
        <v>26</v>
      </c>
      <c r="R1882" s="39" t="str">
        <f>IF(Extensions53[[#This Row],[Category]]="higher", "priority","")</f>
        <v/>
      </c>
    </row>
    <row r="1883" spans="1:18" x14ac:dyDescent="0.3">
      <c r="A1883" s="40" t="s">
        <v>2365</v>
      </c>
      <c r="B1883" s="34" t="s">
        <v>2364</v>
      </c>
      <c r="C1883" s="40">
        <v>11132647</v>
      </c>
      <c r="D1883" s="35" t="s">
        <v>2362</v>
      </c>
      <c r="E1883" s="35" t="s">
        <v>2363</v>
      </c>
      <c r="F1883" s="35" t="s">
        <v>2366</v>
      </c>
      <c r="G1883" s="35" t="s">
        <v>2367</v>
      </c>
      <c r="H1883" s="35" t="s">
        <v>2073</v>
      </c>
      <c r="I1883" s="41">
        <v>98505</v>
      </c>
      <c r="J1883" s="35" t="s">
        <v>23</v>
      </c>
      <c r="K1883" s="35" t="s">
        <v>2073</v>
      </c>
      <c r="L1883" s="41">
        <v>98505</v>
      </c>
      <c r="M1883" s="35">
        <v>1914</v>
      </c>
      <c r="N1883" s="35">
        <v>1914</v>
      </c>
      <c r="O1883" s="35">
        <v>0</v>
      </c>
      <c r="P1883" s="35" t="s">
        <v>26</v>
      </c>
      <c r="Q1883" s="35" t="s">
        <v>26</v>
      </c>
      <c r="R1883" s="42" t="str">
        <f>IF(Extensions53[[#This Row],[Category]]="higher", "priority","")</f>
        <v/>
      </c>
    </row>
    <row r="1884" spans="1:18" x14ac:dyDescent="0.3">
      <c r="A1884" s="37" t="s">
        <v>5856</v>
      </c>
      <c r="B1884" s="32" t="s">
        <v>5855</v>
      </c>
      <c r="C1884" s="37">
        <v>11911447</v>
      </c>
      <c r="D1884" s="33" t="s">
        <v>5847</v>
      </c>
      <c r="E1884" s="33" t="s">
        <v>5848</v>
      </c>
      <c r="F1884" s="33" t="s">
        <v>5857</v>
      </c>
      <c r="G1884" s="33" t="s">
        <v>5858</v>
      </c>
      <c r="H1884" s="33" t="s">
        <v>2073</v>
      </c>
      <c r="I1884" s="38">
        <v>98584</v>
      </c>
      <c r="J1884" s="33" t="s">
        <v>23</v>
      </c>
      <c r="K1884" s="33" t="s">
        <v>2073</v>
      </c>
      <c r="L1884" s="38">
        <v>98337</v>
      </c>
      <c r="M1884" s="33">
        <v>1842</v>
      </c>
      <c r="N1884" s="33">
        <v>1842</v>
      </c>
      <c r="O1884" s="33">
        <v>0</v>
      </c>
      <c r="P1884" s="33" t="s">
        <v>26</v>
      </c>
      <c r="Q1884" s="33" t="s">
        <v>26</v>
      </c>
      <c r="R1884" s="39" t="str">
        <f>IF(Extensions53[[#This Row],[Category]]="higher", "priority","")</f>
        <v/>
      </c>
    </row>
    <row r="1885" spans="1:18" x14ac:dyDescent="0.3">
      <c r="A1885" s="40" t="s">
        <v>9691</v>
      </c>
      <c r="B1885" s="34" t="s">
        <v>9690</v>
      </c>
      <c r="C1885" s="40">
        <v>14903447</v>
      </c>
      <c r="D1885" s="35" t="s">
        <v>9689</v>
      </c>
      <c r="E1885" s="35" t="s">
        <v>2277</v>
      </c>
      <c r="F1885" s="35" t="s">
        <v>9692</v>
      </c>
      <c r="G1885" s="35" t="s">
        <v>2280</v>
      </c>
      <c r="H1885" s="35" t="s">
        <v>2073</v>
      </c>
      <c r="I1885" s="41">
        <v>98683</v>
      </c>
      <c r="J1885" s="35" t="s">
        <v>23</v>
      </c>
      <c r="K1885" s="35" t="s">
        <v>2073</v>
      </c>
      <c r="L1885" s="41">
        <v>98663</v>
      </c>
      <c r="M1885" s="35">
        <v>2409</v>
      </c>
      <c r="N1885" s="35">
        <v>2409</v>
      </c>
      <c r="O1885" s="35">
        <v>0</v>
      </c>
      <c r="P1885" s="35" t="s">
        <v>26</v>
      </c>
      <c r="Q1885" s="35" t="s">
        <v>26</v>
      </c>
      <c r="R1885" s="42" t="str">
        <f>IF(Extensions53[[#This Row],[Category]]="higher", "priority","")</f>
        <v/>
      </c>
    </row>
    <row r="1886" spans="1:18" x14ac:dyDescent="0.3">
      <c r="A1886" s="37" t="s">
        <v>9694</v>
      </c>
      <c r="B1886" s="32" t="s">
        <v>9693</v>
      </c>
      <c r="C1886" s="37">
        <v>14903447</v>
      </c>
      <c r="D1886" s="33" t="s">
        <v>9689</v>
      </c>
      <c r="E1886" s="33" t="s">
        <v>2277</v>
      </c>
      <c r="F1886" s="33" t="s">
        <v>9695</v>
      </c>
      <c r="G1886" s="33" t="s">
        <v>2280</v>
      </c>
      <c r="H1886" s="33" t="s">
        <v>2073</v>
      </c>
      <c r="I1886" s="38">
        <v>98686</v>
      </c>
      <c r="J1886" s="33" t="s">
        <v>23</v>
      </c>
      <c r="K1886" s="33" t="s">
        <v>2073</v>
      </c>
      <c r="L1886" s="38">
        <v>98663</v>
      </c>
      <c r="M1886" s="33">
        <v>2409</v>
      </c>
      <c r="N1886" s="33">
        <v>2409</v>
      </c>
      <c r="O1886" s="33">
        <v>0</v>
      </c>
      <c r="P1886" s="33" t="s">
        <v>26</v>
      </c>
      <c r="Q1886" s="33" t="s">
        <v>26</v>
      </c>
      <c r="R1886" s="39" t="str">
        <f>IF(Extensions53[[#This Row],[Category]]="higher", "priority","")</f>
        <v/>
      </c>
    </row>
    <row r="1887" spans="1:18" x14ac:dyDescent="0.3">
      <c r="A1887" s="40" t="s">
        <v>6111</v>
      </c>
      <c r="B1887" s="34" t="s">
        <v>6110</v>
      </c>
      <c r="C1887" s="40">
        <v>11918447</v>
      </c>
      <c r="D1887" s="35" t="s">
        <v>6108</v>
      </c>
      <c r="E1887" s="35" t="s">
        <v>6109</v>
      </c>
      <c r="F1887" s="35" t="s">
        <v>6112</v>
      </c>
      <c r="G1887" s="35" t="s">
        <v>6113</v>
      </c>
      <c r="H1887" s="35" t="s">
        <v>2073</v>
      </c>
      <c r="I1887" s="41">
        <v>98930</v>
      </c>
      <c r="J1887" s="35" t="s">
        <v>23</v>
      </c>
      <c r="K1887" s="35" t="s">
        <v>2073</v>
      </c>
      <c r="L1887" s="41">
        <v>98907</v>
      </c>
      <c r="M1887" s="35">
        <v>1239</v>
      </c>
      <c r="N1887" s="35">
        <v>1239</v>
      </c>
      <c r="O1887" s="35">
        <v>0</v>
      </c>
      <c r="P1887" s="35" t="s">
        <v>26</v>
      </c>
      <c r="Q1887" s="35" t="s">
        <v>26</v>
      </c>
      <c r="R1887" s="42" t="str">
        <f>IF(Extensions53[[#This Row],[Category]]="higher", "priority","")</f>
        <v/>
      </c>
    </row>
    <row r="1888" spans="1:18" x14ac:dyDescent="0.3">
      <c r="A1888" s="37" t="s">
        <v>5970</v>
      </c>
      <c r="B1888" s="32" t="s">
        <v>5969</v>
      </c>
      <c r="C1888" s="37">
        <v>11915447</v>
      </c>
      <c r="D1888" s="33" t="s">
        <v>5964</v>
      </c>
      <c r="E1888" s="33" t="s">
        <v>5965</v>
      </c>
      <c r="F1888" s="33" t="s">
        <v>5971</v>
      </c>
      <c r="G1888" s="33" t="s">
        <v>5972</v>
      </c>
      <c r="H1888" s="33" t="s">
        <v>2073</v>
      </c>
      <c r="I1888" s="38">
        <v>99001</v>
      </c>
      <c r="J1888" s="33" t="s">
        <v>23</v>
      </c>
      <c r="K1888" s="33" t="s">
        <v>2073</v>
      </c>
      <c r="L1888" s="38">
        <v>99217</v>
      </c>
      <c r="M1888" s="33">
        <v>1401</v>
      </c>
      <c r="N1888" s="33">
        <v>1401</v>
      </c>
      <c r="O1888" s="33">
        <v>0</v>
      </c>
      <c r="P1888" s="33" t="s">
        <v>26</v>
      </c>
      <c r="Q1888" s="33" t="s">
        <v>26</v>
      </c>
      <c r="R1888" s="39" t="str">
        <f>IF(Extensions53[[#This Row],[Category]]="higher", "priority","")</f>
        <v/>
      </c>
    </row>
    <row r="1889" spans="1:18" x14ac:dyDescent="0.3">
      <c r="A1889" s="40" t="s">
        <v>15277</v>
      </c>
      <c r="B1889" s="34" t="s">
        <v>15276</v>
      </c>
      <c r="C1889" s="40">
        <v>14926447</v>
      </c>
      <c r="D1889" s="35" t="s">
        <v>15274</v>
      </c>
      <c r="E1889" s="35" t="s">
        <v>15275</v>
      </c>
      <c r="F1889" s="35" t="s">
        <v>15278</v>
      </c>
      <c r="G1889" s="35" t="s">
        <v>15279</v>
      </c>
      <c r="H1889" s="35" t="s">
        <v>2073</v>
      </c>
      <c r="I1889" s="41">
        <v>99011</v>
      </c>
      <c r="J1889" s="35" t="s">
        <v>23</v>
      </c>
      <c r="K1889" s="35" t="s">
        <v>2073</v>
      </c>
      <c r="L1889" s="41">
        <v>99224</v>
      </c>
      <c r="M1889" s="35">
        <v>1401</v>
      </c>
      <c r="N1889" s="35">
        <v>1401</v>
      </c>
      <c r="O1889" s="35">
        <v>0</v>
      </c>
      <c r="P1889" s="35" t="s">
        <v>26</v>
      </c>
      <c r="Q1889" s="35" t="s">
        <v>26</v>
      </c>
      <c r="R1889" s="42" t="str">
        <f>IF(Extensions53[[#This Row],[Category]]="higher", "priority","")</f>
        <v>priority</v>
      </c>
    </row>
    <row r="1890" spans="1:18" x14ac:dyDescent="0.3">
      <c r="A1890" s="37" t="s">
        <v>2282</v>
      </c>
      <c r="B1890" s="32" t="s">
        <v>2281</v>
      </c>
      <c r="C1890" s="37">
        <v>11112047</v>
      </c>
      <c r="D1890" s="33" t="s">
        <v>2260</v>
      </c>
      <c r="E1890" s="33" t="s">
        <v>2261</v>
      </c>
      <c r="F1890" s="33" t="s">
        <v>2283</v>
      </c>
      <c r="G1890" s="33" t="s">
        <v>2284</v>
      </c>
      <c r="H1890" s="33" t="s">
        <v>2073</v>
      </c>
      <c r="I1890" s="38">
        <v>99202</v>
      </c>
      <c r="J1890" s="33" t="s">
        <v>23</v>
      </c>
      <c r="K1890" s="33" t="s">
        <v>2073</v>
      </c>
      <c r="L1890" s="38">
        <v>99004</v>
      </c>
      <c r="M1890" s="33">
        <v>1401</v>
      </c>
      <c r="N1890" s="33">
        <v>1401</v>
      </c>
      <c r="O1890" s="33">
        <v>0</v>
      </c>
      <c r="P1890" s="33" t="s">
        <v>26</v>
      </c>
      <c r="Q1890" s="33" t="s">
        <v>26</v>
      </c>
      <c r="R1890" s="39" t="str">
        <f>IF(Extensions53[[#This Row],[Category]]="higher", "priority","")</f>
        <v/>
      </c>
    </row>
    <row r="1891" spans="1:18" x14ac:dyDescent="0.3">
      <c r="A1891" s="40" t="s">
        <v>2286</v>
      </c>
      <c r="B1891" s="34" t="s">
        <v>2285</v>
      </c>
      <c r="C1891" s="40">
        <v>11112047</v>
      </c>
      <c r="D1891" s="35" t="s">
        <v>2260</v>
      </c>
      <c r="E1891" s="35" t="s">
        <v>2261</v>
      </c>
      <c r="F1891" s="35" t="s">
        <v>2287</v>
      </c>
      <c r="G1891" s="35" t="s">
        <v>2284</v>
      </c>
      <c r="H1891" s="35" t="s">
        <v>2073</v>
      </c>
      <c r="I1891" s="41">
        <v>99202</v>
      </c>
      <c r="J1891" s="35" t="s">
        <v>23</v>
      </c>
      <c r="K1891" s="35" t="s">
        <v>2073</v>
      </c>
      <c r="L1891" s="41">
        <v>99004</v>
      </c>
      <c r="M1891" s="35">
        <v>1401</v>
      </c>
      <c r="N1891" s="35">
        <v>1401</v>
      </c>
      <c r="O1891" s="35">
        <v>0</v>
      </c>
      <c r="P1891" s="35" t="s">
        <v>26</v>
      </c>
      <c r="Q1891" s="35" t="s">
        <v>26</v>
      </c>
      <c r="R1891" s="42" t="str">
        <f>IF(Extensions53[[#This Row],[Category]]="higher", "priority","")</f>
        <v/>
      </c>
    </row>
    <row r="1892" spans="1:18" x14ac:dyDescent="0.3">
      <c r="A1892" s="37" t="s">
        <v>2289</v>
      </c>
      <c r="B1892" s="32" t="s">
        <v>2288</v>
      </c>
      <c r="C1892" s="37">
        <v>11112047</v>
      </c>
      <c r="D1892" s="33" t="s">
        <v>2260</v>
      </c>
      <c r="E1892" s="33" t="s">
        <v>2261</v>
      </c>
      <c r="F1892" s="33" t="s">
        <v>2290</v>
      </c>
      <c r="G1892" s="33" t="s">
        <v>2284</v>
      </c>
      <c r="H1892" s="33" t="s">
        <v>2073</v>
      </c>
      <c r="I1892" s="38">
        <v>99202</v>
      </c>
      <c r="J1892" s="33" t="s">
        <v>23</v>
      </c>
      <c r="K1892" s="33" t="s">
        <v>2073</v>
      </c>
      <c r="L1892" s="38">
        <v>99004</v>
      </c>
      <c r="M1892" s="33">
        <v>1401</v>
      </c>
      <c r="N1892" s="33">
        <v>1401</v>
      </c>
      <c r="O1892" s="33">
        <v>0</v>
      </c>
      <c r="P1892" s="33" t="s">
        <v>26</v>
      </c>
      <c r="Q1892" s="33" t="s">
        <v>26</v>
      </c>
      <c r="R1892" s="39" t="str">
        <f>IF(Extensions53[[#This Row],[Category]]="higher", "priority","")</f>
        <v/>
      </c>
    </row>
    <row r="1893" spans="1:18" x14ac:dyDescent="0.3">
      <c r="A1893" s="40" t="s">
        <v>6000</v>
      </c>
      <c r="B1893" s="34" t="s">
        <v>5999</v>
      </c>
      <c r="C1893" s="40">
        <v>11915447</v>
      </c>
      <c r="D1893" s="35" t="s">
        <v>5964</v>
      </c>
      <c r="E1893" s="35" t="s">
        <v>5965</v>
      </c>
      <c r="F1893" s="35" t="s">
        <v>6001</v>
      </c>
      <c r="G1893" s="35" t="s">
        <v>2284</v>
      </c>
      <c r="H1893" s="35" t="s">
        <v>2073</v>
      </c>
      <c r="I1893" s="41">
        <v>99217</v>
      </c>
      <c r="J1893" s="35" t="s">
        <v>23</v>
      </c>
      <c r="K1893" s="35" t="s">
        <v>2073</v>
      </c>
      <c r="L1893" s="41">
        <v>99217</v>
      </c>
      <c r="M1893" s="35">
        <v>1401</v>
      </c>
      <c r="N1893" s="35">
        <v>1401</v>
      </c>
      <c r="O1893" s="35">
        <v>0</v>
      </c>
      <c r="P1893" s="35" t="s">
        <v>26</v>
      </c>
      <c r="Q1893" s="35" t="s">
        <v>26</v>
      </c>
      <c r="R1893" s="42" t="str">
        <f>IF(Extensions53[[#This Row],[Category]]="higher", "priority","")</f>
        <v/>
      </c>
    </row>
    <row r="1894" spans="1:18" x14ac:dyDescent="0.3">
      <c r="A1894" s="37" t="s">
        <v>27141</v>
      </c>
      <c r="B1894" s="32" t="s">
        <v>27140</v>
      </c>
      <c r="C1894" s="37">
        <v>31512047</v>
      </c>
      <c r="D1894" s="33" t="s">
        <v>27138</v>
      </c>
      <c r="E1894" s="33" t="s">
        <v>27139</v>
      </c>
      <c r="F1894" s="33" t="s">
        <v>27142</v>
      </c>
      <c r="G1894" s="33" t="s">
        <v>2284</v>
      </c>
      <c r="H1894" s="33" t="s">
        <v>2073</v>
      </c>
      <c r="I1894" s="38">
        <v>99251</v>
      </c>
      <c r="J1894" s="33" t="s">
        <v>23</v>
      </c>
      <c r="K1894" s="33" t="s">
        <v>2073</v>
      </c>
      <c r="L1894" s="38">
        <v>99251</v>
      </c>
      <c r="M1894" s="33">
        <v>1401</v>
      </c>
      <c r="N1894" s="33">
        <v>1401</v>
      </c>
      <c r="O1894" s="33">
        <v>0</v>
      </c>
      <c r="P1894" s="33" t="s">
        <v>26</v>
      </c>
      <c r="Q1894" s="33" t="s">
        <v>26</v>
      </c>
      <c r="R1894" s="39" t="str">
        <f>IF(Extensions53[[#This Row],[Category]]="higher", "priority","")</f>
        <v>priority</v>
      </c>
    </row>
    <row r="1895" spans="1:18" x14ac:dyDescent="0.3">
      <c r="A1895" s="40" t="s">
        <v>21456</v>
      </c>
      <c r="B1895" s="34" t="s">
        <v>21455</v>
      </c>
      <c r="C1895" s="40">
        <v>24971702</v>
      </c>
      <c r="D1895" s="35" t="s">
        <v>21453</v>
      </c>
      <c r="E1895" s="35" t="s">
        <v>21454</v>
      </c>
      <c r="F1895" s="35" t="s">
        <v>21457</v>
      </c>
      <c r="G1895" s="35" t="s">
        <v>20891</v>
      </c>
      <c r="H1895" s="35" t="s">
        <v>4594</v>
      </c>
      <c r="I1895" s="41">
        <v>99502</v>
      </c>
      <c r="J1895" s="35" t="s">
        <v>23</v>
      </c>
      <c r="K1895" s="35" t="s">
        <v>4594</v>
      </c>
      <c r="L1895" s="41">
        <v>99507</v>
      </c>
      <c r="M1895" s="35">
        <v>2028</v>
      </c>
      <c r="N1895" s="35">
        <v>2028</v>
      </c>
      <c r="O1895" s="35">
        <v>0</v>
      </c>
      <c r="P1895" s="35" t="s">
        <v>26</v>
      </c>
      <c r="Q1895" s="35" t="s">
        <v>26</v>
      </c>
      <c r="R1895" s="42" t="str">
        <f>IF(Extensions53[[#This Row],[Category]]="higher", "priority","")</f>
        <v/>
      </c>
    </row>
    <row r="1896" spans="1:18" x14ac:dyDescent="0.3">
      <c r="A1896" s="37" t="s">
        <v>22901</v>
      </c>
      <c r="B1896" s="32" t="s">
        <v>22900</v>
      </c>
      <c r="C1896" s="37">
        <v>28022202</v>
      </c>
      <c r="D1896" s="33" t="s">
        <v>22898</v>
      </c>
      <c r="E1896" s="33" t="s">
        <v>22899</v>
      </c>
      <c r="F1896" s="33" t="s">
        <v>22902</v>
      </c>
      <c r="G1896" s="33" t="s">
        <v>20891</v>
      </c>
      <c r="H1896" s="33" t="s">
        <v>4594</v>
      </c>
      <c r="I1896" s="38">
        <v>99502</v>
      </c>
      <c r="J1896" s="33" t="s">
        <v>23</v>
      </c>
      <c r="K1896" s="33" t="s">
        <v>4594</v>
      </c>
      <c r="L1896" s="38">
        <v>99645</v>
      </c>
      <c r="M1896" s="33">
        <v>2028</v>
      </c>
      <c r="N1896" s="33">
        <v>2028</v>
      </c>
      <c r="O1896" s="33">
        <v>0</v>
      </c>
      <c r="P1896" s="33" t="s">
        <v>26</v>
      </c>
      <c r="Q1896" s="33" t="s">
        <v>26</v>
      </c>
      <c r="R1896" s="39" t="str">
        <f>IF(Extensions53[[#This Row],[Category]]="higher", "priority","")</f>
        <v/>
      </c>
    </row>
    <row r="1897" spans="1:18" x14ac:dyDescent="0.3">
      <c r="A1897" s="40" t="s">
        <v>5084</v>
      </c>
      <c r="B1897" s="34" t="s">
        <v>5083</v>
      </c>
      <c r="C1897" s="40">
        <v>11904102</v>
      </c>
      <c r="D1897" s="35" t="s">
        <v>5081</v>
      </c>
      <c r="E1897" s="35" t="s">
        <v>5082</v>
      </c>
      <c r="F1897" s="35" t="s">
        <v>5085</v>
      </c>
      <c r="G1897" s="35" t="s">
        <v>5083</v>
      </c>
      <c r="H1897" s="35" t="s">
        <v>4594</v>
      </c>
      <c r="I1897" s="41">
        <v>99505</v>
      </c>
      <c r="J1897" s="35" t="s">
        <v>23</v>
      </c>
      <c r="K1897" s="35" t="s">
        <v>4594</v>
      </c>
      <c r="L1897" s="41">
        <v>99508</v>
      </c>
      <c r="M1897" s="35">
        <v>2028</v>
      </c>
      <c r="N1897" s="35">
        <v>2028</v>
      </c>
      <c r="O1897" s="35">
        <v>0</v>
      </c>
      <c r="P1897" s="35" t="s">
        <v>26</v>
      </c>
      <c r="Q1897" s="35" t="s">
        <v>26</v>
      </c>
      <c r="R1897" s="42" t="str">
        <f>IF(Extensions53[[#This Row],[Category]]="higher", "priority","")</f>
        <v>priority</v>
      </c>
    </row>
    <row r="1898" spans="1:18" x14ac:dyDescent="0.3">
      <c r="A1898" s="37" t="s">
        <v>23316</v>
      </c>
      <c r="B1898" s="32" t="s">
        <v>23315</v>
      </c>
      <c r="C1898" s="37">
        <v>31000402</v>
      </c>
      <c r="D1898" s="33" t="s">
        <v>23313</v>
      </c>
      <c r="E1898" s="33" t="s">
        <v>23314</v>
      </c>
      <c r="F1898" s="33" t="s">
        <v>3036</v>
      </c>
      <c r="G1898" s="33" t="s">
        <v>23317</v>
      </c>
      <c r="H1898" s="33" t="s">
        <v>4594</v>
      </c>
      <c r="I1898" s="38">
        <v>99505</v>
      </c>
      <c r="J1898" s="33" t="s">
        <v>23</v>
      </c>
      <c r="K1898" s="33" t="s">
        <v>4594</v>
      </c>
      <c r="L1898" s="38">
        <v>99506</v>
      </c>
      <c r="M1898" s="33">
        <v>2028</v>
      </c>
      <c r="N1898" s="33">
        <v>2028</v>
      </c>
      <c r="O1898" s="33">
        <v>0</v>
      </c>
      <c r="P1898" s="33" t="s">
        <v>26</v>
      </c>
      <c r="Q1898" s="33" t="s">
        <v>26</v>
      </c>
      <c r="R1898" s="39" t="str">
        <f>IF(Extensions53[[#This Row],[Category]]="higher", "priority","")</f>
        <v>priority</v>
      </c>
    </row>
    <row r="1899" spans="1:18" x14ac:dyDescent="0.3">
      <c r="A1899" s="40" t="s">
        <v>28071</v>
      </c>
      <c r="B1899" s="34" t="s">
        <v>28070</v>
      </c>
      <c r="C1899" s="40">
        <v>31804402</v>
      </c>
      <c r="D1899" s="35" t="s">
        <v>28069</v>
      </c>
      <c r="E1899" s="35" t="s">
        <v>24757</v>
      </c>
      <c r="F1899" s="35" t="s">
        <v>5085</v>
      </c>
      <c r="G1899" s="35" t="s">
        <v>22906</v>
      </c>
      <c r="H1899" s="35" t="s">
        <v>4594</v>
      </c>
      <c r="I1899" s="41">
        <v>99505</v>
      </c>
      <c r="J1899" s="35" t="s">
        <v>23</v>
      </c>
      <c r="K1899" s="35" t="s">
        <v>4594</v>
      </c>
      <c r="L1899" s="41">
        <v>99504</v>
      </c>
      <c r="M1899" s="35">
        <v>2028</v>
      </c>
      <c r="N1899" s="35">
        <v>2028</v>
      </c>
      <c r="O1899" s="35">
        <v>0</v>
      </c>
      <c r="P1899" s="35" t="s">
        <v>26</v>
      </c>
      <c r="Q1899" s="35" t="s">
        <v>26</v>
      </c>
      <c r="R1899" s="42" t="str">
        <f>IF(Extensions53[[#This Row],[Category]]="higher", "priority","")</f>
        <v/>
      </c>
    </row>
    <row r="1900" spans="1:18" x14ac:dyDescent="0.3">
      <c r="A1900" s="37" t="s">
        <v>5087</v>
      </c>
      <c r="B1900" s="32" t="s">
        <v>5086</v>
      </c>
      <c r="C1900" s="37">
        <v>11904102</v>
      </c>
      <c r="D1900" s="33" t="s">
        <v>5081</v>
      </c>
      <c r="E1900" s="33" t="s">
        <v>5082</v>
      </c>
      <c r="F1900" s="33" t="s">
        <v>5088</v>
      </c>
      <c r="G1900" s="33" t="s">
        <v>5086</v>
      </c>
      <c r="H1900" s="33" t="s">
        <v>4594</v>
      </c>
      <c r="I1900" s="38">
        <v>99506</v>
      </c>
      <c r="J1900" s="33" t="s">
        <v>23</v>
      </c>
      <c r="K1900" s="33" t="s">
        <v>4594</v>
      </c>
      <c r="L1900" s="38">
        <v>99508</v>
      </c>
      <c r="M1900" s="33">
        <v>2028</v>
      </c>
      <c r="N1900" s="33">
        <v>2028</v>
      </c>
      <c r="O1900" s="33">
        <v>0</v>
      </c>
      <c r="P1900" s="33" t="s">
        <v>26</v>
      </c>
      <c r="Q1900" s="33" t="s">
        <v>26</v>
      </c>
      <c r="R1900" s="39" t="str">
        <f>IF(Extensions53[[#This Row],[Category]]="higher", "priority","")</f>
        <v/>
      </c>
    </row>
    <row r="1901" spans="1:18" x14ac:dyDescent="0.3">
      <c r="A1901" s="40" t="s">
        <v>22904</v>
      </c>
      <c r="B1901" s="34" t="s">
        <v>22903</v>
      </c>
      <c r="C1901" s="40">
        <v>28022202</v>
      </c>
      <c r="D1901" s="35" t="s">
        <v>22898</v>
      </c>
      <c r="E1901" s="35" t="s">
        <v>22899</v>
      </c>
      <c r="F1901" s="35" t="s">
        <v>22905</v>
      </c>
      <c r="G1901" s="35" t="s">
        <v>22906</v>
      </c>
      <c r="H1901" s="35" t="s">
        <v>4594</v>
      </c>
      <c r="I1901" s="41">
        <v>99506</v>
      </c>
      <c r="J1901" s="35" t="s">
        <v>23</v>
      </c>
      <c r="K1901" s="35" t="s">
        <v>4594</v>
      </c>
      <c r="L1901" s="41">
        <v>99645</v>
      </c>
      <c r="M1901" s="35">
        <v>2028</v>
      </c>
      <c r="N1901" s="35">
        <v>2028</v>
      </c>
      <c r="O1901" s="35">
        <v>0</v>
      </c>
      <c r="P1901" s="35" t="s">
        <v>26</v>
      </c>
      <c r="Q1901" s="35" t="s">
        <v>26</v>
      </c>
      <c r="R1901" s="42" t="str">
        <f>IF(Extensions53[[#This Row],[Category]]="higher", "priority","")</f>
        <v/>
      </c>
    </row>
    <row r="1902" spans="1:18" x14ac:dyDescent="0.3">
      <c r="A1902" s="37" t="s">
        <v>28073</v>
      </c>
      <c r="B1902" s="32" t="s">
        <v>28072</v>
      </c>
      <c r="C1902" s="37">
        <v>31804402</v>
      </c>
      <c r="D1902" s="33" t="s">
        <v>28069</v>
      </c>
      <c r="E1902" s="33" t="s">
        <v>24757</v>
      </c>
      <c r="F1902" s="33" t="s">
        <v>5088</v>
      </c>
      <c r="G1902" s="33" t="s">
        <v>22906</v>
      </c>
      <c r="H1902" s="33" t="s">
        <v>4594</v>
      </c>
      <c r="I1902" s="38">
        <v>99506</v>
      </c>
      <c r="J1902" s="33" t="s">
        <v>23</v>
      </c>
      <c r="K1902" s="33" t="s">
        <v>4594</v>
      </c>
      <c r="L1902" s="38">
        <v>99504</v>
      </c>
      <c r="M1902" s="33">
        <v>2028</v>
      </c>
      <c r="N1902" s="33">
        <v>2028</v>
      </c>
      <c r="O1902" s="33">
        <v>0</v>
      </c>
      <c r="P1902" s="33" t="s">
        <v>26</v>
      </c>
      <c r="Q1902" s="33" t="s">
        <v>26</v>
      </c>
      <c r="R1902" s="39" t="str">
        <f>IF(Extensions53[[#This Row],[Category]]="higher", "priority","")</f>
        <v/>
      </c>
    </row>
    <row r="1903" spans="1:18" x14ac:dyDescent="0.3">
      <c r="A1903" s="40" t="s">
        <v>30321</v>
      </c>
      <c r="B1903" s="34" t="s">
        <v>30318</v>
      </c>
      <c r="C1903" s="40">
        <v>31914102</v>
      </c>
      <c r="D1903" s="35" t="s">
        <v>30317</v>
      </c>
      <c r="E1903" s="35" t="s">
        <v>30318</v>
      </c>
      <c r="F1903" s="35" t="s">
        <v>30322</v>
      </c>
      <c r="G1903" s="35" t="s">
        <v>20891</v>
      </c>
      <c r="H1903" s="35" t="s">
        <v>4594</v>
      </c>
      <c r="I1903" s="41">
        <v>99516</v>
      </c>
      <c r="J1903" s="35" t="s">
        <v>23</v>
      </c>
      <c r="K1903" s="35" t="s">
        <v>4594</v>
      </c>
      <c r="L1903" s="41">
        <v>99645</v>
      </c>
      <c r="M1903" s="35">
        <v>2028</v>
      </c>
      <c r="N1903" s="35">
        <v>2028</v>
      </c>
      <c r="O1903" s="35">
        <v>0</v>
      </c>
      <c r="P1903" s="35" t="s">
        <v>26</v>
      </c>
      <c r="Q1903" s="35" t="s">
        <v>26</v>
      </c>
      <c r="R1903" s="42" t="str">
        <f>IF(Extensions53[[#This Row],[Category]]="higher", "priority","")</f>
        <v>priority</v>
      </c>
    </row>
    <row r="1904" spans="1:18" x14ac:dyDescent="0.3">
      <c r="A1904" s="37" t="s">
        <v>8905</v>
      </c>
      <c r="B1904" s="32" t="s">
        <v>8904</v>
      </c>
      <c r="C1904" s="37">
        <v>14900402</v>
      </c>
      <c r="D1904" s="33" t="s">
        <v>8902</v>
      </c>
      <c r="E1904" s="33" t="s">
        <v>8903</v>
      </c>
      <c r="F1904" s="33" t="s">
        <v>8906</v>
      </c>
      <c r="G1904" s="33" t="s">
        <v>8907</v>
      </c>
      <c r="H1904" s="33" t="s">
        <v>4594</v>
      </c>
      <c r="I1904" s="38">
        <v>99574</v>
      </c>
      <c r="J1904" s="33" t="s">
        <v>23</v>
      </c>
      <c r="K1904" s="33" t="s">
        <v>4594</v>
      </c>
      <c r="L1904" s="38">
        <v>99686</v>
      </c>
      <c r="M1904" s="33">
        <v>2229</v>
      </c>
      <c r="N1904" s="33">
        <v>2229</v>
      </c>
      <c r="O1904" s="33">
        <v>0</v>
      </c>
      <c r="P1904" s="33" t="s">
        <v>26</v>
      </c>
      <c r="Q1904" s="33" t="s">
        <v>26</v>
      </c>
      <c r="R1904" s="39" t="str">
        <f>IF(Extensions53[[#This Row],[Category]]="higher", "priority","")</f>
        <v>priority</v>
      </c>
    </row>
    <row r="1905" spans="1:18" x14ac:dyDescent="0.3">
      <c r="A1905" s="40" t="s">
        <v>5090</v>
      </c>
      <c r="B1905" s="34" t="s">
        <v>5089</v>
      </c>
      <c r="C1905" s="40">
        <v>11904102</v>
      </c>
      <c r="D1905" s="35" t="s">
        <v>5081</v>
      </c>
      <c r="E1905" s="35" t="s">
        <v>5082</v>
      </c>
      <c r="F1905" s="35" t="s">
        <v>5091</v>
      </c>
      <c r="G1905" s="35" t="s">
        <v>5092</v>
      </c>
      <c r="H1905" s="35" t="s">
        <v>4594</v>
      </c>
      <c r="I1905" s="41">
        <v>99577</v>
      </c>
      <c r="J1905" s="35" t="s">
        <v>23</v>
      </c>
      <c r="K1905" s="35" t="s">
        <v>4594</v>
      </c>
      <c r="L1905" s="41">
        <v>99508</v>
      </c>
      <c r="M1905" s="35">
        <v>2028</v>
      </c>
      <c r="N1905" s="35">
        <v>2028</v>
      </c>
      <c r="O1905" s="35">
        <v>0</v>
      </c>
      <c r="P1905" s="35" t="s">
        <v>26</v>
      </c>
      <c r="Q1905" s="35" t="s">
        <v>26</v>
      </c>
      <c r="R1905" s="42" t="str">
        <f>IF(Extensions53[[#This Row],[Category]]="higher", "priority","")</f>
        <v>priority</v>
      </c>
    </row>
    <row r="1906" spans="1:18" x14ac:dyDescent="0.3">
      <c r="A1906" s="37" t="s">
        <v>8909</v>
      </c>
      <c r="B1906" s="32" t="s">
        <v>8908</v>
      </c>
      <c r="C1906" s="37">
        <v>14900402</v>
      </c>
      <c r="D1906" s="33" t="s">
        <v>8902</v>
      </c>
      <c r="E1906" s="33" t="s">
        <v>8903</v>
      </c>
      <c r="F1906" s="33" t="s">
        <v>8910</v>
      </c>
      <c r="G1906" s="33" t="s">
        <v>8911</v>
      </c>
      <c r="H1906" s="33" t="s">
        <v>4594</v>
      </c>
      <c r="I1906" s="38">
        <v>99588</v>
      </c>
      <c r="J1906" s="33" t="s">
        <v>23</v>
      </c>
      <c r="K1906" s="33" t="s">
        <v>4594</v>
      </c>
      <c r="L1906" s="38">
        <v>99686</v>
      </c>
      <c r="M1906" s="33">
        <v>2229</v>
      </c>
      <c r="N1906" s="33">
        <v>2229</v>
      </c>
      <c r="O1906" s="33">
        <v>0</v>
      </c>
      <c r="P1906" s="33" t="s">
        <v>26</v>
      </c>
      <c r="Q1906" s="33" t="s">
        <v>26</v>
      </c>
      <c r="R1906" s="39" t="str">
        <f>IF(Extensions53[[#This Row],[Category]]="higher", "priority","")</f>
        <v/>
      </c>
    </row>
    <row r="1907" spans="1:18" x14ac:dyDescent="0.3">
      <c r="A1907" s="40" t="s">
        <v>11300</v>
      </c>
      <c r="B1907" s="34" t="s">
        <v>11299</v>
      </c>
      <c r="C1907" s="40">
        <v>14909102</v>
      </c>
      <c r="D1907" s="35" t="s">
        <v>11297</v>
      </c>
      <c r="E1907" s="35" t="s">
        <v>11298</v>
      </c>
      <c r="F1907" s="35" t="s">
        <v>11301</v>
      </c>
      <c r="G1907" s="35" t="s">
        <v>8776</v>
      </c>
      <c r="H1907" s="35" t="s">
        <v>4594</v>
      </c>
      <c r="I1907" s="41">
        <v>99603</v>
      </c>
      <c r="J1907" s="35" t="s">
        <v>23</v>
      </c>
      <c r="K1907" s="35" t="s">
        <v>4594</v>
      </c>
      <c r="L1907" s="41">
        <v>99669</v>
      </c>
      <c r="M1907" s="35">
        <v>2028</v>
      </c>
      <c r="N1907" s="35">
        <v>2028</v>
      </c>
      <c r="O1907" s="35">
        <v>0</v>
      </c>
      <c r="P1907" s="35" t="s">
        <v>26</v>
      </c>
      <c r="Q1907" s="35" t="s">
        <v>26</v>
      </c>
      <c r="R1907" s="42" t="str">
        <f>IF(Extensions53[[#This Row],[Category]]="higher", "priority","")</f>
        <v/>
      </c>
    </row>
    <row r="1908" spans="1:18" x14ac:dyDescent="0.3">
      <c r="A1908" s="37" t="s">
        <v>20885</v>
      </c>
      <c r="B1908" s="32" t="s">
        <v>20884</v>
      </c>
      <c r="C1908" s="37">
        <v>21902102</v>
      </c>
      <c r="D1908" s="33" t="s">
        <v>20882</v>
      </c>
      <c r="E1908" s="33" t="s">
        <v>20883</v>
      </c>
      <c r="F1908" s="33" t="s">
        <v>20886</v>
      </c>
      <c r="G1908" s="33" t="s">
        <v>20887</v>
      </c>
      <c r="H1908" s="33" t="s">
        <v>4594</v>
      </c>
      <c r="I1908" s="38">
        <v>99654</v>
      </c>
      <c r="J1908" s="33" t="s">
        <v>23</v>
      </c>
      <c r="K1908" s="33" t="s">
        <v>4594</v>
      </c>
      <c r="L1908" s="38">
        <v>99508</v>
      </c>
      <c r="M1908" s="33">
        <v>2028</v>
      </c>
      <c r="N1908" s="33">
        <v>2028</v>
      </c>
      <c r="O1908" s="33">
        <v>0</v>
      </c>
      <c r="P1908" s="33" t="s">
        <v>26</v>
      </c>
      <c r="Q1908" s="33" t="s">
        <v>26</v>
      </c>
      <c r="R1908" s="39" t="str">
        <f>IF(Extensions53[[#This Row],[Category]]="higher", "priority","")</f>
        <v>priority</v>
      </c>
    </row>
    <row r="1909" spans="1:18" x14ac:dyDescent="0.3">
      <c r="A1909" s="40" t="s">
        <v>28075</v>
      </c>
      <c r="B1909" s="34" t="s">
        <v>28074</v>
      </c>
      <c r="C1909" s="40">
        <v>31804402</v>
      </c>
      <c r="D1909" s="35" t="s">
        <v>28069</v>
      </c>
      <c r="E1909" s="35" t="s">
        <v>24757</v>
      </c>
      <c r="F1909" s="35" t="s">
        <v>28076</v>
      </c>
      <c r="G1909" s="35" t="s">
        <v>20887</v>
      </c>
      <c r="H1909" s="35" t="s">
        <v>4594</v>
      </c>
      <c r="I1909" s="41">
        <v>99654</v>
      </c>
      <c r="J1909" s="35" t="s">
        <v>23</v>
      </c>
      <c r="K1909" s="35" t="s">
        <v>4594</v>
      </c>
      <c r="L1909" s="41">
        <v>99504</v>
      </c>
      <c r="M1909" s="35">
        <v>2028</v>
      </c>
      <c r="N1909" s="35">
        <v>2028</v>
      </c>
      <c r="O1909" s="35">
        <v>0</v>
      </c>
      <c r="P1909" s="35" t="s">
        <v>26</v>
      </c>
      <c r="Q1909" s="35" t="s">
        <v>26</v>
      </c>
      <c r="R1909" s="42" t="str">
        <f>IF(Extensions53[[#This Row],[Category]]="higher", "priority","")</f>
        <v/>
      </c>
    </row>
    <row r="1910" spans="1:18" x14ac:dyDescent="0.3">
      <c r="A1910" s="37" t="s">
        <v>29670</v>
      </c>
      <c r="B1910" s="32" t="s">
        <v>29669</v>
      </c>
      <c r="C1910" s="37">
        <v>31903102</v>
      </c>
      <c r="D1910" s="33" t="s">
        <v>29668</v>
      </c>
      <c r="E1910" s="33" t="s">
        <v>24757</v>
      </c>
      <c r="F1910" s="33" t="s">
        <v>29671</v>
      </c>
      <c r="G1910" s="33" t="s">
        <v>29672</v>
      </c>
      <c r="H1910" s="33" t="s">
        <v>4594</v>
      </c>
      <c r="I1910" s="38">
        <v>99703</v>
      </c>
      <c r="J1910" s="33" t="s">
        <v>23</v>
      </c>
      <c r="K1910" s="33" t="s">
        <v>4594</v>
      </c>
      <c r="L1910" s="38">
        <v>99702</v>
      </c>
      <c r="M1910" s="33">
        <v>2067</v>
      </c>
      <c r="N1910" s="33">
        <v>2067</v>
      </c>
      <c r="O1910" s="33">
        <v>0</v>
      </c>
      <c r="P1910" s="33" t="s">
        <v>26</v>
      </c>
      <c r="Q1910" s="33" t="s">
        <v>26</v>
      </c>
      <c r="R1910" s="39" t="str">
        <f>IF(Extensions53[[#This Row],[Category]]="higher", "priority","")</f>
        <v/>
      </c>
    </row>
    <row r="1911" spans="1:18" x14ac:dyDescent="0.3">
      <c r="A1911" s="40" t="s">
        <v>29674</v>
      </c>
      <c r="B1911" s="34" t="s">
        <v>29673</v>
      </c>
      <c r="C1911" s="40">
        <v>31903102</v>
      </c>
      <c r="D1911" s="35" t="s">
        <v>29668</v>
      </c>
      <c r="E1911" s="35" t="s">
        <v>24757</v>
      </c>
      <c r="F1911" s="35" t="s">
        <v>29675</v>
      </c>
      <c r="G1911" s="35" t="s">
        <v>29676</v>
      </c>
      <c r="H1911" s="35" t="s">
        <v>4594</v>
      </c>
      <c r="I1911" s="41">
        <v>99705</v>
      </c>
      <c r="J1911" s="35" t="s">
        <v>23</v>
      </c>
      <c r="K1911" s="35" t="s">
        <v>4594</v>
      </c>
      <c r="L1911" s="41">
        <v>99702</v>
      </c>
      <c r="M1911" s="35">
        <v>2067</v>
      </c>
      <c r="N1911" s="35">
        <v>2067</v>
      </c>
      <c r="O1911" s="35">
        <v>0</v>
      </c>
      <c r="P1911" s="35" t="s">
        <v>26</v>
      </c>
      <c r="Q1911" s="35" t="s">
        <v>26</v>
      </c>
      <c r="R1911" s="42" t="str">
        <f>IF(Extensions53[[#This Row],[Category]]="higher", "priority","")</f>
        <v/>
      </c>
    </row>
    <row r="1912" spans="1:18" x14ac:dyDescent="0.3">
      <c r="A1912" s="37" t="s">
        <v>26625</v>
      </c>
      <c r="B1912" s="32" t="s">
        <v>26624</v>
      </c>
      <c r="C1912" s="37">
        <v>31200725</v>
      </c>
      <c r="D1912" s="33" t="s">
        <v>26606</v>
      </c>
      <c r="E1912" s="33" t="s">
        <v>26607</v>
      </c>
      <c r="F1912" s="33" t="s">
        <v>26626</v>
      </c>
      <c r="G1912" s="33" t="s">
        <v>12116</v>
      </c>
      <c r="H1912" s="33" t="s">
        <v>805</v>
      </c>
      <c r="I1912" s="38">
        <v>63501</v>
      </c>
      <c r="J1912" s="33" t="s">
        <v>23</v>
      </c>
      <c r="K1912" s="33" t="s">
        <v>805</v>
      </c>
      <c r="L1912" s="38">
        <v>63501</v>
      </c>
      <c r="M1912" s="33">
        <v>1170</v>
      </c>
      <c r="N1912" s="33">
        <v>1170</v>
      </c>
      <c r="O1912" s="33">
        <v>0</v>
      </c>
      <c r="P1912" s="33" t="s">
        <v>26</v>
      </c>
      <c r="Q1912" s="33" t="s">
        <v>26</v>
      </c>
      <c r="R1912" s="39" t="str">
        <f>IF(Extensions53[[#This Row],[Category]]="higher", "priority","")</f>
        <v/>
      </c>
    </row>
    <row r="1913" spans="1:18" x14ac:dyDescent="0.3">
      <c r="A1913" s="40" t="s">
        <v>26495</v>
      </c>
      <c r="B1913" s="34" t="s">
        <v>26494</v>
      </c>
      <c r="C1913" s="40">
        <v>31127525</v>
      </c>
      <c r="D1913" s="35" t="s">
        <v>26465</v>
      </c>
      <c r="E1913" s="35" t="s">
        <v>26466</v>
      </c>
      <c r="F1913" s="35" t="s">
        <v>26496</v>
      </c>
      <c r="G1913" s="35" t="s">
        <v>12116</v>
      </c>
      <c r="H1913" s="35" t="s">
        <v>805</v>
      </c>
      <c r="I1913" s="41">
        <v>63501</v>
      </c>
      <c r="J1913" s="35" t="s">
        <v>23</v>
      </c>
      <c r="K1913" s="35" t="s">
        <v>805</v>
      </c>
      <c r="L1913" s="41">
        <v>63501</v>
      </c>
      <c r="M1913" s="35">
        <v>1170</v>
      </c>
      <c r="N1913" s="35">
        <v>1170</v>
      </c>
      <c r="O1913" s="35">
        <v>0</v>
      </c>
      <c r="P1913" s="35" t="s">
        <v>26</v>
      </c>
      <c r="Q1913" s="35" t="s">
        <v>26</v>
      </c>
      <c r="R1913" s="42" t="str">
        <f>IF(Extensions53[[#This Row],[Category]]="higher", "priority","")</f>
        <v/>
      </c>
    </row>
    <row r="1914" spans="1:18" x14ac:dyDescent="0.3">
      <c r="A1914" s="37" t="s">
        <v>26523</v>
      </c>
      <c r="B1914" s="32" t="s">
        <v>26522</v>
      </c>
      <c r="C1914" s="37">
        <v>31127525</v>
      </c>
      <c r="D1914" s="33" t="s">
        <v>26465</v>
      </c>
      <c r="E1914" s="33" t="s">
        <v>26466</v>
      </c>
      <c r="F1914" s="33" t="s">
        <v>26524</v>
      </c>
      <c r="G1914" s="33" t="s">
        <v>26416</v>
      </c>
      <c r="H1914" s="33" t="s">
        <v>805</v>
      </c>
      <c r="I1914" s="38">
        <v>65608</v>
      </c>
      <c r="J1914" s="33" t="s">
        <v>23</v>
      </c>
      <c r="K1914" s="33" t="s">
        <v>805</v>
      </c>
      <c r="L1914" s="38">
        <v>63501</v>
      </c>
      <c r="M1914" s="33">
        <v>1170</v>
      </c>
      <c r="N1914" s="33">
        <v>1170</v>
      </c>
      <c r="O1914" s="33">
        <v>0</v>
      </c>
      <c r="P1914" s="33" t="s">
        <v>26</v>
      </c>
      <c r="Q1914" s="33" t="s">
        <v>26</v>
      </c>
      <c r="R1914" s="39" t="str">
        <f>IF(Extensions53[[#This Row],[Category]]="higher", "priority","")</f>
        <v/>
      </c>
    </row>
    <row r="1915" spans="1:18" x14ac:dyDescent="0.3">
      <c r="A1915" s="40" t="s">
        <v>33131</v>
      </c>
      <c r="B1915" s="34" t="s">
        <v>33130</v>
      </c>
      <c r="C1915" s="40">
        <v>35061413</v>
      </c>
      <c r="D1915" s="35" t="s">
        <v>33128</v>
      </c>
      <c r="E1915" s="35" t="s">
        <v>33129</v>
      </c>
      <c r="F1915" s="35" t="s">
        <v>33132</v>
      </c>
      <c r="G1915" s="35" t="s">
        <v>24403</v>
      </c>
      <c r="H1915" s="35" t="s">
        <v>1929</v>
      </c>
      <c r="I1915" s="41">
        <v>60067</v>
      </c>
      <c r="J1915" s="35" t="s">
        <v>23</v>
      </c>
      <c r="K1915" s="35" t="s">
        <v>1929</v>
      </c>
      <c r="L1915" s="41">
        <v>60661</v>
      </c>
      <c r="M1915" s="35">
        <v>2058</v>
      </c>
      <c r="N1915" s="35">
        <v>2058</v>
      </c>
      <c r="O1915" s="35">
        <v>0</v>
      </c>
      <c r="P1915" s="35" t="s">
        <v>26</v>
      </c>
      <c r="Q1915" s="35" t="s">
        <v>26</v>
      </c>
      <c r="R1915" s="42" t="str">
        <f>IF(Extensions53[[#This Row],[Category]]="higher", "priority","")</f>
        <v/>
      </c>
    </row>
    <row r="1916" spans="1:18" x14ac:dyDescent="0.3">
      <c r="A1916" s="37" t="s">
        <v>33134</v>
      </c>
      <c r="B1916" s="32" t="s">
        <v>33133</v>
      </c>
      <c r="C1916" s="37">
        <v>35061413</v>
      </c>
      <c r="D1916" s="33" t="s">
        <v>33128</v>
      </c>
      <c r="E1916" s="33" t="s">
        <v>33129</v>
      </c>
      <c r="F1916" s="33" t="s">
        <v>33135</v>
      </c>
      <c r="G1916" s="33" t="s">
        <v>3934</v>
      </c>
      <c r="H1916" s="33" t="s">
        <v>1929</v>
      </c>
      <c r="I1916" s="38">
        <v>60608</v>
      </c>
      <c r="J1916" s="33" t="s">
        <v>23</v>
      </c>
      <c r="K1916" s="33" t="s">
        <v>1929</v>
      </c>
      <c r="L1916" s="38">
        <v>60661</v>
      </c>
      <c r="M1916" s="33">
        <v>2058</v>
      </c>
      <c r="N1916" s="33">
        <v>2058</v>
      </c>
      <c r="O1916" s="33">
        <v>0</v>
      </c>
      <c r="P1916" s="33" t="s">
        <v>26</v>
      </c>
      <c r="Q1916" s="33" t="s">
        <v>26</v>
      </c>
      <c r="R1916" s="39" t="str">
        <f>IF(Extensions53[[#This Row],[Category]]="higher", "priority","")</f>
        <v/>
      </c>
    </row>
    <row r="1917" spans="1:18" x14ac:dyDescent="0.3">
      <c r="A1917" s="40" t="s">
        <v>32528</v>
      </c>
      <c r="B1917" s="34" t="s">
        <v>23857</v>
      </c>
      <c r="C1917" s="40">
        <v>32000249</v>
      </c>
      <c r="D1917" s="35" t="s">
        <v>32520</v>
      </c>
      <c r="E1917" s="35" t="s">
        <v>32521</v>
      </c>
      <c r="F1917" s="35" t="s">
        <v>32529</v>
      </c>
      <c r="G1917" s="35" t="s">
        <v>93</v>
      </c>
      <c r="H1917" s="35" t="s">
        <v>94</v>
      </c>
      <c r="I1917" s="41">
        <v>53215</v>
      </c>
      <c r="J1917" s="35" t="s">
        <v>23</v>
      </c>
      <c r="K1917" s="35" t="s">
        <v>94</v>
      </c>
      <c r="L1917" s="41">
        <v>53223</v>
      </c>
      <c r="M1917" s="35">
        <v>1683</v>
      </c>
      <c r="N1917" s="35">
        <v>1683</v>
      </c>
      <c r="O1917" s="35">
        <v>0</v>
      </c>
      <c r="P1917" s="35" t="s">
        <v>26</v>
      </c>
      <c r="Q1917" s="35" t="s">
        <v>26</v>
      </c>
      <c r="R1917" s="42" t="str">
        <f>IF(Extensions53[[#This Row],[Category]]="higher", "priority","")</f>
        <v/>
      </c>
    </row>
    <row r="1918" spans="1:18" x14ac:dyDescent="0.3">
      <c r="A1918" s="37" t="s">
        <v>32530</v>
      </c>
      <c r="B1918" s="32" t="s">
        <v>23860</v>
      </c>
      <c r="C1918" s="37">
        <v>32000249</v>
      </c>
      <c r="D1918" s="33" t="s">
        <v>32520</v>
      </c>
      <c r="E1918" s="33" t="s">
        <v>32521</v>
      </c>
      <c r="F1918" s="33" t="s">
        <v>23862</v>
      </c>
      <c r="G1918" s="33" t="s">
        <v>10631</v>
      </c>
      <c r="H1918" s="33" t="s">
        <v>94</v>
      </c>
      <c r="I1918" s="38">
        <v>53227</v>
      </c>
      <c r="J1918" s="33" t="s">
        <v>23</v>
      </c>
      <c r="K1918" s="33" t="s">
        <v>94</v>
      </c>
      <c r="L1918" s="38">
        <v>53223</v>
      </c>
      <c r="M1918" s="33">
        <v>1683</v>
      </c>
      <c r="N1918" s="33">
        <v>1683</v>
      </c>
      <c r="O1918" s="33">
        <v>0</v>
      </c>
      <c r="P1918" s="33" t="s">
        <v>26</v>
      </c>
      <c r="Q1918" s="33" t="s">
        <v>26</v>
      </c>
      <c r="R1918" s="39" t="str">
        <f>IF(Extensions53[[#This Row],[Category]]="higher", "priority","")</f>
        <v/>
      </c>
    </row>
    <row r="1919" spans="1:18" x14ac:dyDescent="0.3">
      <c r="A1919" s="40" t="s">
        <v>32532</v>
      </c>
      <c r="B1919" s="34" t="s">
        <v>32531</v>
      </c>
      <c r="C1919" s="40">
        <v>32000249</v>
      </c>
      <c r="D1919" s="35" t="s">
        <v>32520</v>
      </c>
      <c r="E1919" s="35" t="s">
        <v>32521</v>
      </c>
      <c r="F1919" s="35" t="s">
        <v>32533</v>
      </c>
      <c r="G1919" s="35" t="s">
        <v>93</v>
      </c>
      <c r="H1919" s="35" t="s">
        <v>94</v>
      </c>
      <c r="I1919" s="41">
        <v>53233</v>
      </c>
      <c r="J1919" s="35" t="s">
        <v>23</v>
      </c>
      <c r="K1919" s="35" t="s">
        <v>94</v>
      </c>
      <c r="L1919" s="41">
        <v>53223</v>
      </c>
      <c r="M1919" s="35">
        <v>1683</v>
      </c>
      <c r="N1919" s="35">
        <v>1683</v>
      </c>
      <c r="O1919" s="35">
        <v>0</v>
      </c>
      <c r="P1919" s="35" t="s">
        <v>26</v>
      </c>
      <c r="Q1919" s="35" t="s">
        <v>26</v>
      </c>
      <c r="R1919" s="42" t="str">
        <f>IF(Extensions53[[#This Row],[Category]]="higher", "priority","")</f>
        <v/>
      </c>
    </row>
    <row r="1920" spans="1:18" x14ac:dyDescent="0.3">
      <c r="A1920" s="37" t="s">
        <v>30411</v>
      </c>
      <c r="B1920" s="32" t="s">
        <v>30410</v>
      </c>
      <c r="C1920" s="37">
        <v>31916113</v>
      </c>
      <c r="D1920" s="33" t="s">
        <v>30405</v>
      </c>
      <c r="E1920" s="33" t="s">
        <v>30406</v>
      </c>
      <c r="F1920" s="33" t="s">
        <v>30412</v>
      </c>
      <c r="G1920" s="33" t="s">
        <v>30413</v>
      </c>
      <c r="H1920" s="33" t="s">
        <v>1929</v>
      </c>
      <c r="I1920" s="38">
        <v>60162</v>
      </c>
      <c r="J1920" s="33" t="s">
        <v>23</v>
      </c>
      <c r="K1920" s="33" t="s">
        <v>1929</v>
      </c>
      <c r="L1920" s="38">
        <v>60506</v>
      </c>
      <c r="M1920" s="33">
        <v>2058</v>
      </c>
      <c r="N1920" s="33">
        <v>2058</v>
      </c>
      <c r="O1920" s="33">
        <v>0</v>
      </c>
      <c r="P1920" s="33" t="s">
        <v>26</v>
      </c>
      <c r="Q1920" s="33" t="s">
        <v>26</v>
      </c>
      <c r="R1920" s="39" t="str">
        <f>IF(Extensions53[[#This Row],[Category]]="higher", "priority","")</f>
        <v/>
      </c>
    </row>
    <row r="1921" spans="1:18" x14ac:dyDescent="0.3">
      <c r="A1921" s="40" t="s">
        <v>30415</v>
      </c>
      <c r="B1921" s="34" t="s">
        <v>30414</v>
      </c>
      <c r="C1921" s="40">
        <v>31916113</v>
      </c>
      <c r="D1921" s="35" t="s">
        <v>30405</v>
      </c>
      <c r="E1921" s="35" t="s">
        <v>30406</v>
      </c>
      <c r="F1921" s="35" t="s">
        <v>30416</v>
      </c>
      <c r="G1921" s="35" t="s">
        <v>3166</v>
      </c>
      <c r="H1921" s="35" t="s">
        <v>1929</v>
      </c>
      <c r="I1921" s="41">
        <v>60506</v>
      </c>
      <c r="J1921" s="35" t="s">
        <v>23</v>
      </c>
      <c r="K1921" s="35" t="s">
        <v>1929</v>
      </c>
      <c r="L1921" s="41">
        <v>60506</v>
      </c>
      <c r="M1921" s="35">
        <v>2058</v>
      </c>
      <c r="N1921" s="35">
        <v>2058</v>
      </c>
      <c r="O1921" s="35">
        <v>0</v>
      </c>
      <c r="P1921" s="35" t="s">
        <v>26</v>
      </c>
      <c r="Q1921" s="35" t="s">
        <v>26</v>
      </c>
      <c r="R1921" s="42" t="str">
        <f>IF(Extensions53[[#This Row],[Category]]="higher", "priority","")</f>
        <v/>
      </c>
    </row>
    <row r="1922" spans="1:18" x14ac:dyDescent="0.3">
      <c r="A1922" s="37" t="s">
        <v>23305</v>
      </c>
      <c r="B1922" s="32" t="s">
        <v>23304</v>
      </c>
      <c r="C1922" s="37">
        <v>31000335</v>
      </c>
      <c r="D1922" s="33" t="s">
        <v>23302</v>
      </c>
      <c r="E1922" s="33" t="s">
        <v>23303</v>
      </c>
      <c r="F1922" s="33" t="s">
        <v>23306</v>
      </c>
      <c r="G1922" s="33" t="s">
        <v>23307</v>
      </c>
      <c r="H1922" s="33" t="s">
        <v>1271</v>
      </c>
      <c r="I1922" s="38">
        <v>44128</v>
      </c>
      <c r="J1922" s="33" t="s">
        <v>23</v>
      </c>
      <c r="K1922" s="33" t="s">
        <v>1271</v>
      </c>
      <c r="L1922" s="38">
        <v>44017</v>
      </c>
      <c r="M1922" s="33">
        <v>1437</v>
      </c>
      <c r="N1922" s="33">
        <v>1437</v>
      </c>
      <c r="O1922" s="33">
        <v>0</v>
      </c>
      <c r="P1922" s="33" t="s">
        <v>26</v>
      </c>
      <c r="Q1922" s="33" t="s">
        <v>26</v>
      </c>
      <c r="R1922" s="39" t="str">
        <f>IF(Extensions53[[#This Row],[Category]]="higher", "priority","")</f>
        <v/>
      </c>
    </row>
    <row r="1923" spans="1:18" x14ac:dyDescent="0.3">
      <c r="A1923" s="40" t="s">
        <v>32732</v>
      </c>
      <c r="B1923" s="34" t="s">
        <v>32731</v>
      </c>
      <c r="C1923" s="40">
        <v>32996425</v>
      </c>
      <c r="D1923" s="35" t="s">
        <v>32729</v>
      </c>
      <c r="E1923" s="35" t="s">
        <v>32730</v>
      </c>
      <c r="F1923" s="35" t="s">
        <v>32733</v>
      </c>
      <c r="G1923" s="35" t="s">
        <v>6739</v>
      </c>
      <c r="H1923" s="35" t="s">
        <v>805</v>
      </c>
      <c r="I1923" s="41">
        <v>63104</v>
      </c>
      <c r="J1923" s="35" t="s">
        <v>23</v>
      </c>
      <c r="K1923" s="35" t="s">
        <v>805</v>
      </c>
      <c r="L1923" s="41">
        <v>63110</v>
      </c>
      <c r="M1923" s="35">
        <v>1644</v>
      </c>
      <c r="N1923" s="35">
        <v>1644</v>
      </c>
      <c r="O1923" s="35">
        <v>0</v>
      </c>
      <c r="P1923" s="35" t="s">
        <v>26</v>
      </c>
      <c r="Q1923" s="35" t="s">
        <v>26</v>
      </c>
      <c r="R1923" s="42" t="str">
        <f>IF(Extensions53[[#This Row],[Category]]="higher", "priority","")</f>
        <v/>
      </c>
    </row>
    <row r="1924" spans="1:18" x14ac:dyDescent="0.3">
      <c r="A1924" s="37" t="s">
        <v>32735</v>
      </c>
      <c r="B1924" s="32" t="s">
        <v>32734</v>
      </c>
      <c r="C1924" s="37">
        <v>32996425</v>
      </c>
      <c r="D1924" s="33" t="s">
        <v>32729</v>
      </c>
      <c r="E1924" s="33" t="s">
        <v>32730</v>
      </c>
      <c r="F1924" s="33" t="s">
        <v>32736</v>
      </c>
      <c r="G1924" s="33" t="s">
        <v>13995</v>
      </c>
      <c r="H1924" s="33" t="s">
        <v>805</v>
      </c>
      <c r="I1924" s="38">
        <v>63105</v>
      </c>
      <c r="J1924" s="33" t="s">
        <v>23</v>
      </c>
      <c r="K1924" s="33" t="s">
        <v>805</v>
      </c>
      <c r="L1924" s="38">
        <v>63110</v>
      </c>
      <c r="M1924" s="33">
        <v>1644</v>
      </c>
      <c r="N1924" s="33">
        <v>1644</v>
      </c>
      <c r="O1924" s="33">
        <v>0</v>
      </c>
      <c r="P1924" s="33" t="s">
        <v>26</v>
      </c>
      <c r="Q1924" s="33" t="s">
        <v>26</v>
      </c>
      <c r="R1924" s="39" t="str">
        <f>IF(Extensions53[[#This Row],[Category]]="higher", "priority","")</f>
        <v/>
      </c>
    </row>
    <row r="1925" spans="1:18" x14ac:dyDescent="0.3">
      <c r="A1925" s="40" t="s">
        <v>32738</v>
      </c>
      <c r="B1925" s="34" t="s">
        <v>32737</v>
      </c>
      <c r="C1925" s="40">
        <v>32996425</v>
      </c>
      <c r="D1925" s="35" t="s">
        <v>32729</v>
      </c>
      <c r="E1925" s="35" t="s">
        <v>32730</v>
      </c>
      <c r="F1925" s="35" t="s">
        <v>32739</v>
      </c>
      <c r="G1925" s="35" t="s">
        <v>6739</v>
      </c>
      <c r="H1925" s="35" t="s">
        <v>805</v>
      </c>
      <c r="I1925" s="41">
        <v>63108</v>
      </c>
      <c r="J1925" s="35" t="s">
        <v>23</v>
      </c>
      <c r="K1925" s="35" t="s">
        <v>805</v>
      </c>
      <c r="L1925" s="41">
        <v>63110</v>
      </c>
      <c r="M1925" s="35">
        <v>1644</v>
      </c>
      <c r="N1925" s="35">
        <v>1644</v>
      </c>
      <c r="O1925" s="35">
        <v>0</v>
      </c>
      <c r="P1925" s="35" t="s">
        <v>26</v>
      </c>
      <c r="Q1925" s="35" t="s">
        <v>26</v>
      </c>
      <c r="R1925" s="42" t="str">
        <f>IF(Extensions53[[#This Row],[Category]]="higher", "priority","")</f>
        <v/>
      </c>
    </row>
    <row r="1926" spans="1:18" x14ac:dyDescent="0.3">
      <c r="A1926" s="37" t="s">
        <v>32741</v>
      </c>
      <c r="B1926" s="32" t="s">
        <v>32740</v>
      </c>
      <c r="C1926" s="37">
        <v>32996425</v>
      </c>
      <c r="D1926" s="33" t="s">
        <v>32729</v>
      </c>
      <c r="E1926" s="33" t="s">
        <v>32730</v>
      </c>
      <c r="F1926" s="33" t="s">
        <v>32742</v>
      </c>
      <c r="G1926" s="33" t="s">
        <v>6739</v>
      </c>
      <c r="H1926" s="33" t="s">
        <v>805</v>
      </c>
      <c r="I1926" s="38">
        <v>63108</v>
      </c>
      <c r="J1926" s="33" t="s">
        <v>23</v>
      </c>
      <c r="K1926" s="33" t="s">
        <v>805</v>
      </c>
      <c r="L1926" s="38">
        <v>63110</v>
      </c>
      <c r="M1926" s="33">
        <v>1644</v>
      </c>
      <c r="N1926" s="33">
        <v>1644</v>
      </c>
      <c r="O1926" s="33">
        <v>0</v>
      </c>
      <c r="P1926" s="33" t="s">
        <v>26</v>
      </c>
      <c r="Q1926" s="33" t="s">
        <v>26</v>
      </c>
      <c r="R1926" s="39" t="str">
        <f>IF(Extensions53[[#This Row],[Category]]="higher", "priority","")</f>
        <v/>
      </c>
    </row>
    <row r="1927" spans="1:18" x14ac:dyDescent="0.3">
      <c r="A1927" s="40" t="s">
        <v>32744</v>
      </c>
      <c r="B1927" s="34" t="s">
        <v>32743</v>
      </c>
      <c r="C1927" s="40">
        <v>32996425</v>
      </c>
      <c r="D1927" s="35" t="s">
        <v>32729</v>
      </c>
      <c r="E1927" s="35" t="s">
        <v>32730</v>
      </c>
      <c r="F1927" s="35" t="s">
        <v>32745</v>
      </c>
      <c r="G1927" s="35" t="s">
        <v>6739</v>
      </c>
      <c r="H1927" s="35" t="s">
        <v>805</v>
      </c>
      <c r="I1927" s="41">
        <v>63110</v>
      </c>
      <c r="J1927" s="35" t="s">
        <v>23</v>
      </c>
      <c r="K1927" s="35" t="s">
        <v>805</v>
      </c>
      <c r="L1927" s="41">
        <v>63110</v>
      </c>
      <c r="M1927" s="35">
        <v>1644</v>
      </c>
      <c r="N1927" s="35">
        <v>1644</v>
      </c>
      <c r="O1927" s="35">
        <v>0</v>
      </c>
      <c r="P1927" s="35" t="s">
        <v>26</v>
      </c>
      <c r="Q1927" s="35" t="s">
        <v>26</v>
      </c>
      <c r="R1927" s="42" t="str">
        <f>IF(Extensions53[[#This Row],[Category]]="higher", "priority","")</f>
        <v/>
      </c>
    </row>
    <row r="1928" spans="1:18" x14ac:dyDescent="0.3">
      <c r="A1928" s="37" t="s">
        <v>32747</v>
      </c>
      <c r="B1928" s="32" t="s">
        <v>32746</v>
      </c>
      <c r="C1928" s="37">
        <v>32996425</v>
      </c>
      <c r="D1928" s="33" t="s">
        <v>32729</v>
      </c>
      <c r="E1928" s="33" t="s">
        <v>32730</v>
      </c>
      <c r="F1928" s="33" t="s">
        <v>32748</v>
      </c>
      <c r="G1928" s="33" t="s">
        <v>6739</v>
      </c>
      <c r="H1928" s="33" t="s">
        <v>805</v>
      </c>
      <c r="I1928" s="38">
        <v>63110</v>
      </c>
      <c r="J1928" s="33" t="s">
        <v>23</v>
      </c>
      <c r="K1928" s="33" t="s">
        <v>805</v>
      </c>
      <c r="L1928" s="38">
        <v>63110</v>
      </c>
      <c r="M1928" s="33">
        <v>1644</v>
      </c>
      <c r="N1928" s="33">
        <v>1644</v>
      </c>
      <c r="O1928" s="33">
        <v>0</v>
      </c>
      <c r="P1928" s="33" t="s">
        <v>26</v>
      </c>
      <c r="Q1928" s="33" t="s">
        <v>26</v>
      </c>
      <c r="R1928" s="39" t="str">
        <f>IF(Extensions53[[#This Row],[Category]]="higher", "priority","")</f>
        <v/>
      </c>
    </row>
    <row r="1929" spans="1:18" x14ac:dyDescent="0.3">
      <c r="A1929" s="40" t="s">
        <v>32750</v>
      </c>
      <c r="B1929" s="34" t="s">
        <v>32749</v>
      </c>
      <c r="C1929" s="40">
        <v>32996425</v>
      </c>
      <c r="D1929" s="35" t="s">
        <v>32729</v>
      </c>
      <c r="E1929" s="35" t="s">
        <v>32730</v>
      </c>
      <c r="F1929" s="35" t="s">
        <v>32751</v>
      </c>
      <c r="G1929" s="35" t="s">
        <v>6739</v>
      </c>
      <c r="H1929" s="35" t="s">
        <v>805</v>
      </c>
      <c r="I1929" s="41">
        <v>63110</v>
      </c>
      <c r="J1929" s="35" t="s">
        <v>23</v>
      </c>
      <c r="K1929" s="35" t="s">
        <v>805</v>
      </c>
      <c r="L1929" s="41">
        <v>63110</v>
      </c>
      <c r="M1929" s="35">
        <v>1644</v>
      </c>
      <c r="N1929" s="35">
        <v>1644</v>
      </c>
      <c r="O1929" s="35">
        <v>0</v>
      </c>
      <c r="P1929" s="35" t="s">
        <v>26</v>
      </c>
      <c r="Q1929" s="35" t="s">
        <v>26</v>
      </c>
      <c r="R1929" s="42" t="str">
        <f>IF(Extensions53[[#This Row],[Category]]="higher", "priority","")</f>
        <v/>
      </c>
    </row>
    <row r="1930" spans="1:18" x14ac:dyDescent="0.3">
      <c r="A1930" s="37" t="s">
        <v>32753</v>
      </c>
      <c r="B1930" s="32" t="s">
        <v>32752</v>
      </c>
      <c r="C1930" s="37">
        <v>32996425</v>
      </c>
      <c r="D1930" s="33" t="s">
        <v>32729</v>
      </c>
      <c r="E1930" s="33" t="s">
        <v>32730</v>
      </c>
      <c r="F1930" s="33" t="s">
        <v>32754</v>
      </c>
      <c r="G1930" s="33" t="s">
        <v>6739</v>
      </c>
      <c r="H1930" s="33" t="s">
        <v>805</v>
      </c>
      <c r="I1930" s="38">
        <v>63110</v>
      </c>
      <c r="J1930" s="33" t="s">
        <v>23</v>
      </c>
      <c r="K1930" s="33" t="s">
        <v>805</v>
      </c>
      <c r="L1930" s="38">
        <v>63110</v>
      </c>
      <c r="M1930" s="33">
        <v>1644</v>
      </c>
      <c r="N1930" s="33">
        <v>1644</v>
      </c>
      <c r="O1930" s="33">
        <v>0</v>
      </c>
      <c r="P1930" s="33" t="s">
        <v>26</v>
      </c>
      <c r="Q1930" s="33" t="s">
        <v>26</v>
      </c>
      <c r="R1930" s="39" t="str">
        <f>IF(Extensions53[[#This Row],[Category]]="higher", "priority","")</f>
        <v/>
      </c>
    </row>
    <row r="1931" spans="1:18" x14ac:dyDescent="0.3">
      <c r="A1931" s="40" t="s">
        <v>32756</v>
      </c>
      <c r="B1931" s="34" t="s">
        <v>32755</v>
      </c>
      <c r="C1931" s="40">
        <v>32996425</v>
      </c>
      <c r="D1931" s="35" t="s">
        <v>32729</v>
      </c>
      <c r="E1931" s="35" t="s">
        <v>32730</v>
      </c>
      <c r="F1931" s="35" t="s">
        <v>32757</v>
      </c>
      <c r="G1931" s="35" t="s">
        <v>6739</v>
      </c>
      <c r="H1931" s="35" t="s">
        <v>805</v>
      </c>
      <c r="I1931" s="41">
        <v>63131</v>
      </c>
      <c r="J1931" s="35" t="s">
        <v>23</v>
      </c>
      <c r="K1931" s="35" t="s">
        <v>805</v>
      </c>
      <c r="L1931" s="41">
        <v>63110</v>
      </c>
      <c r="M1931" s="35">
        <v>1644</v>
      </c>
      <c r="N1931" s="35">
        <v>1644</v>
      </c>
      <c r="O1931" s="35">
        <v>0</v>
      </c>
      <c r="P1931" s="35" t="s">
        <v>26</v>
      </c>
      <c r="Q1931" s="35" t="s">
        <v>26</v>
      </c>
      <c r="R1931" s="42" t="str">
        <f>IF(Extensions53[[#This Row],[Category]]="higher", "priority","")</f>
        <v>priority</v>
      </c>
    </row>
    <row r="1932" spans="1:18" x14ac:dyDescent="0.3">
      <c r="A1932" s="37" t="s">
        <v>32759</v>
      </c>
      <c r="B1932" s="32" t="s">
        <v>32758</v>
      </c>
      <c r="C1932" s="37">
        <v>32996425</v>
      </c>
      <c r="D1932" s="33" t="s">
        <v>32729</v>
      </c>
      <c r="E1932" s="33" t="s">
        <v>32730</v>
      </c>
      <c r="F1932" s="33" t="s">
        <v>32760</v>
      </c>
      <c r="G1932" s="33" t="s">
        <v>6739</v>
      </c>
      <c r="H1932" s="33" t="s">
        <v>805</v>
      </c>
      <c r="I1932" s="38">
        <v>63131</v>
      </c>
      <c r="J1932" s="33" t="s">
        <v>23</v>
      </c>
      <c r="K1932" s="33" t="s">
        <v>805</v>
      </c>
      <c r="L1932" s="38">
        <v>63110</v>
      </c>
      <c r="M1932" s="33">
        <v>1644</v>
      </c>
      <c r="N1932" s="33">
        <v>1644</v>
      </c>
      <c r="O1932" s="33">
        <v>0</v>
      </c>
      <c r="P1932" s="33" t="s">
        <v>26</v>
      </c>
      <c r="Q1932" s="33" t="s">
        <v>26</v>
      </c>
      <c r="R1932" s="39" t="str">
        <f>IF(Extensions53[[#This Row],[Category]]="higher", "priority","")</f>
        <v/>
      </c>
    </row>
    <row r="1933" spans="1:18" x14ac:dyDescent="0.3">
      <c r="A1933" s="40" t="s">
        <v>32762</v>
      </c>
      <c r="B1933" s="34" t="s">
        <v>32761</v>
      </c>
      <c r="C1933" s="40">
        <v>32996425</v>
      </c>
      <c r="D1933" s="35" t="s">
        <v>32729</v>
      </c>
      <c r="E1933" s="35" t="s">
        <v>32730</v>
      </c>
      <c r="F1933" s="35" t="s">
        <v>32763</v>
      </c>
      <c r="G1933" s="35" t="s">
        <v>6739</v>
      </c>
      <c r="H1933" s="35" t="s">
        <v>805</v>
      </c>
      <c r="I1933" s="41">
        <v>63133</v>
      </c>
      <c r="J1933" s="35" t="s">
        <v>23</v>
      </c>
      <c r="K1933" s="35" t="s">
        <v>805</v>
      </c>
      <c r="L1933" s="41">
        <v>63110</v>
      </c>
      <c r="M1933" s="35">
        <v>1644</v>
      </c>
      <c r="N1933" s="35">
        <v>1644</v>
      </c>
      <c r="O1933" s="35">
        <v>0</v>
      </c>
      <c r="P1933" s="35" t="s">
        <v>26</v>
      </c>
      <c r="Q1933" s="35" t="s">
        <v>26</v>
      </c>
      <c r="R1933" s="42" t="str">
        <f>IF(Extensions53[[#This Row],[Category]]="higher", "priority","")</f>
        <v/>
      </c>
    </row>
    <row r="1934" spans="1:18" x14ac:dyDescent="0.3">
      <c r="A1934" s="37" t="s">
        <v>32765</v>
      </c>
      <c r="B1934" s="32" t="s">
        <v>32764</v>
      </c>
      <c r="C1934" s="37">
        <v>32996425</v>
      </c>
      <c r="D1934" s="33" t="s">
        <v>32729</v>
      </c>
      <c r="E1934" s="33" t="s">
        <v>32730</v>
      </c>
      <c r="F1934" s="33" t="s">
        <v>32766</v>
      </c>
      <c r="G1934" s="33" t="s">
        <v>6739</v>
      </c>
      <c r="H1934" s="33" t="s">
        <v>805</v>
      </c>
      <c r="I1934" s="38">
        <v>63133</v>
      </c>
      <c r="J1934" s="33" t="s">
        <v>23</v>
      </c>
      <c r="K1934" s="33" t="s">
        <v>805</v>
      </c>
      <c r="L1934" s="38">
        <v>63110</v>
      </c>
      <c r="M1934" s="33">
        <v>1644</v>
      </c>
      <c r="N1934" s="33">
        <v>1644</v>
      </c>
      <c r="O1934" s="33">
        <v>0</v>
      </c>
      <c r="P1934" s="33" t="s">
        <v>26</v>
      </c>
      <c r="Q1934" s="33" t="s">
        <v>26</v>
      </c>
      <c r="R1934" s="39" t="str">
        <f>IF(Extensions53[[#This Row],[Category]]="higher", "priority","")</f>
        <v/>
      </c>
    </row>
    <row r="1935" spans="1:18" x14ac:dyDescent="0.3">
      <c r="A1935" s="40" t="s">
        <v>32768</v>
      </c>
      <c r="B1935" s="34" t="s">
        <v>32767</v>
      </c>
      <c r="C1935" s="40">
        <v>32996425</v>
      </c>
      <c r="D1935" s="35" t="s">
        <v>32729</v>
      </c>
      <c r="E1935" s="35" t="s">
        <v>32730</v>
      </c>
      <c r="F1935" s="35" t="s">
        <v>26613</v>
      </c>
      <c r="G1935" s="35" t="s">
        <v>6739</v>
      </c>
      <c r="H1935" s="35" t="s">
        <v>805</v>
      </c>
      <c r="I1935" s="41">
        <v>63136</v>
      </c>
      <c r="J1935" s="35" t="s">
        <v>23</v>
      </c>
      <c r="K1935" s="35" t="s">
        <v>805</v>
      </c>
      <c r="L1935" s="41">
        <v>63110</v>
      </c>
      <c r="M1935" s="35">
        <v>1644</v>
      </c>
      <c r="N1935" s="35">
        <v>1644</v>
      </c>
      <c r="O1935" s="35">
        <v>0</v>
      </c>
      <c r="P1935" s="35" t="s">
        <v>26</v>
      </c>
      <c r="Q1935" s="35" t="s">
        <v>26</v>
      </c>
      <c r="R1935" s="42" t="str">
        <f>IF(Extensions53[[#This Row],[Category]]="higher", "priority","")</f>
        <v/>
      </c>
    </row>
    <row r="1936" spans="1:18" x14ac:dyDescent="0.3">
      <c r="A1936" s="37" t="s">
        <v>32770</v>
      </c>
      <c r="B1936" s="32" t="s">
        <v>32769</v>
      </c>
      <c r="C1936" s="37">
        <v>32996425</v>
      </c>
      <c r="D1936" s="33" t="s">
        <v>32729</v>
      </c>
      <c r="E1936" s="33" t="s">
        <v>32730</v>
      </c>
      <c r="F1936" s="33" t="s">
        <v>32771</v>
      </c>
      <c r="G1936" s="33" t="s">
        <v>6739</v>
      </c>
      <c r="H1936" s="33" t="s">
        <v>805</v>
      </c>
      <c r="I1936" s="38">
        <v>63139</v>
      </c>
      <c r="J1936" s="33" t="s">
        <v>23</v>
      </c>
      <c r="K1936" s="33" t="s">
        <v>805</v>
      </c>
      <c r="L1936" s="38">
        <v>63110</v>
      </c>
      <c r="M1936" s="33">
        <v>1644</v>
      </c>
      <c r="N1936" s="33">
        <v>1644</v>
      </c>
      <c r="O1936" s="33">
        <v>0</v>
      </c>
      <c r="P1936" s="33" t="s">
        <v>26</v>
      </c>
      <c r="Q1936" s="33" t="s">
        <v>26</v>
      </c>
      <c r="R1936" s="39" t="str">
        <f>IF(Extensions53[[#This Row],[Category]]="higher", "priority","")</f>
        <v/>
      </c>
    </row>
    <row r="1937" spans="1:18" x14ac:dyDescent="0.3">
      <c r="A1937" s="40" t="s">
        <v>32773</v>
      </c>
      <c r="B1937" s="34" t="s">
        <v>32772</v>
      </c>
      <c r="C1937" s="40">
        <v>32996425</v>
      </c>
      <c r="D1937" s="35" t="s">
        <v>32729</v>
      </c>
      <c r="E1937" s="35" t="s">
        <v>32730</v>
      </c>
      <c r="F1937" s="35" t="s">
        <v>32774</v>
      </c>
      <c r="G1937" s="35" t="s">
        <v>6739</v>
      </c>
      <c r="H1937" s="35" t="s">
        <v>805</v>
      </c>
      <c r="I1937" s="41">
        <v>63146</v>
      </c>
      <c r="J1937" s="35" t="s">
        <v>23</v>
      </c>
      <c r="K1937" s="35" t="s">
        <v>805</v>
      </c>
      <c r="L1937" s="41">
        <v>63110</v>
      </c>
      <c r="M1937" s="35">
        <v>1644</v>
      </c>
      <c r="N1937" s="35">
        <v>1644</v>
      </c>
      <c r="O1937" s="35">
        <v>0</v>
      </c>
      <c r="P1937" s="35" t="s">
        <v>26</v>
      </c>
      <c r="Q1937" s="35" t="s">
        <v>26</v>
      </c>
      <c r="R1937" s="42" t="str">
        <f>IF(Extensions53[[#This Row],[Category]]="higher", "priority","")</f>
        <v/>
      </c>
    </row>
    <row r="1938" spans="1:18" x14ac:dyDescent="0.3">
      <c r="A1938" s="37" t="s">
        <v>32776</v>
      </c>
      <c r="B1938" s="32" t="s">
        <v>32775</v>
      </c>
      <c r="C1938" s="37">
        <v>32996425</v>
      </c>
      <c r="D1938" s="33" t="s">
        <v>32729</v>
      </c>
      <c r="E1938" s="33" t="s">
        <v>32730</v>
      </c>
      <c r="F1938" s="33" t="s">
        <v>32777</v>
      </c>
      <c r="G1938" s="33" t="s">
        <v>15574</v>
      </c>
      <c r="H1938" s="33" t="s">
        <v>805</v>
      </c>
      <c r="I1938" s="38">
        <v>63304</v>
      </c>
      <c r="J1938" s="33" t="s">
        <v>23</v>
      </c>
      <c r="K1938" s="33" t="s">
        <v>805</v>
      </c>
      <c r="L1938" s="38">
        <v>63110</v>
      </c>
      <c r="M1938" s="33">
        <v>1644</v>
      </c>
      <c r="N1938" s="33">
        <v>1644</v>
      </c>
      <c r="O1938" s="33">
        <v>0</v>
      </c>
      <c r="P1938" s="33" t="s">
        <v>26</v>
      </c>
      <c r="Q1938" s="33" t="s">
        <v>26</v>
      </c>
      <c r="R1938" s="39" t="str">
        <f>IF(Extensions53[[#This Row],[Category]]="higher", "priority","")</f>
        <v/>
      </c>
    </row>
    <row r="1939" spans="1:18" x14ac:dyDescent="0.3">
      <c r="A1939" s="40" t="s">
        <v>32779</v>
      </c>
      <c r="B1939" s="34" t="s">
        <v>32778</v>
      </c>
      <c r="C1939" s="40">
        <v>32996425</v>
      </c>
      <c r="D1939" s="35" t="s">
        <v>32729</v>
      </c>
      <c r="E1939" s="35" t="s">
        <v>32730</v>
      </c>
      <c r="F1939" s="35" t="s">
        <v>32780</v>
      </c>
      <c r="G1939" s="35" t="s">
        <v>32781</v>
      </c>
      <c r="H1939" s="35" t="s">
        <v>805</v>
      </c>
      <c r="I1939" s="41">
        <v>63376</v>
      </c>
      <c r="J1939" s="35" t="s">
        <v>23</v>
      </c>
      <c r="K1939" s="35" t="s">
        <v>805</v>
      </c>
      <c r="L1939" s="41">
        <v>63110</v>
      </c>
      <c r="M1939" s="35">
        <v>1644</v>
      </c>
      <c r="N1939" s="35">
        <v>1644</v>
      </c>
      <c r="O1939" s="35">
        <v>0</v>
      </c>
      <c r="P1939" s="35" t="s">
        <v>26</v>
      </c>
      <c r="Q1939" s="35" t="s">
        <v>26</v>
      </c>
      <c r="R1939" s="42" t="str">
        <f>IF(Extensions53[[#This Row],[Category]]="higher", "priority","")</f>
        <v/>
      </c>
    </row>
    <row r="1940" spans="1:18" x14ac:dyDescent="0.3">
      <c r="A1940" s="37" t="s">
        <v>17507</v>
      </c>
      <c r="B1940" s="32" t="s">
        <v>17506</v>
      </c>
      <c r="C1940" s="37">
        <v>14959435</v>
      </c>
      <c r="D1940" s="33" t="s">
        <v>17500</v>
      </c>
      <c r="E1940" s="33" t="s">
        <v>17501</v>
      </c>
      <c r="F1940" s="33" t="s">
        <v>17508</v>
      </c>
      <c r="G1940" s="33" t="s">
        <v>17509</v>
      </c>
      <c r="H1940" s="33" t="s">
        <v>1271</v>
      </c>
      <c r="I1940" s="38">
        <v>43907</v>
      </c>
      <c r="J1940" s="33" t="s">
        <v>23</v>
      </c>
      <c r="K1940" s="33" t="s">
        <v>1271</v>
      </c>
      <c r="L1940" s="38">
        <v>43950</v>
      </c>
      <c r="M1940" s="33">
        <v>1170</v>
      </c>
      <c r="N1940" s="33">
        <v>1170</v>
      </c>
      <c r="O1940" s="33">
        <v>0</v>
      </c>
      <c r="P1940" s="33" t="s">
        <v>26</v>
      </c>
      <c r="Q1940" s="33" t="s">
        <v>26</v>
      </c>
      <c r="R1940" s="39" t="str">
        <f>IF(Extensions53[[#This Row],[Category]]="higher", "priority","")</f>
        <v/>
      </c>
    </row>
    <row r="1941" spans="1:18" x14ac:dyDescent="0.3">
      <c r="A1941" s="40" t="s">
        <v>601</v>
      </c>
      <c r="B1941" s="34" t="s">
        <v>600</v>
      </c>
      <c r="C1941" s="40">
        <v>11000834</v>
      </c>
      <c r="D1941" s="35" t="s">
        <v>593</v>
      </c>
      <c r="E1941" s="35" t="s">
        <v>594</v>
      </c>
      <c r="F1941" s="35" t="s">
        <v>602</v>
      </c>
      <c r="G1941" s="35" t="s">
        <v>603</v>
      </c>
      <c r="H1941" s="35" t="s">
        <v>599</v>
      </c>
      <c r="I1941" s="41">
        <v>58504</v>
      </c>
      <c r="J1941" s="35" t="s">
        <v>23</v>
      </c>
      <c r="K1941" s="35" t="s">
        <v>599</v>
      </c>
      <c r="L1941" s="41">
        <v>58506</v>
      </c>
      <c r="M1941" s="35">
        <v>1278</v>
      </c>
      <c r="N1941" s="35">
        <v>1278</v>
      </c>
      <c r="O1941" s="35">
        <v>0</v>
      </c>
      <c r="P1941" s="35" t="s">
        <v>26</v>
      </c>
      <c r="Q1941" s="35" t="s">
        <v>26</v>
      </c>
      <c r="R1941" s="42" t="str">
        <f>IF(Extensions53[[#This Row],[Category]]="higher", "priority","")</f>
        <v/>
      </c>
    </row>
    <row r="1942" spans="1:18" x14ac:dyDescent="0.3">
      <c r="A1942" s="37" t="s">
        <v>605</v>
      </c>
      <c r="B1942" s="32" t="s">
        <v>604</v>
      </c>
      <c r="C1942" s="37">
        <v>11000834</v>
      </c>
      <c r="D1942" s="33" t="s">
        <v>593</v>
      </c>
      <c r="E1942" s="33" t="s">
        <v>594</v>
      </c>
      <c r="F1942" s="33" t="s">
        <v>606</v>
      </c>
      <c r="G1942" s="33" t="s">
        <v>607</v>
      </c>
      <c r="H1942" s="33" t="s">
        <v>599</v>
      </c>
      <c r="I1942" s="38">
        <v>58554</v>
      </c>
      <c r="J1942" s="33" t="s">
        <v>23</v>
      </c>
      <c r="K1942" s="33" t="s">
        <v>599</v>
      </c>
      <c r="L1942" s="38">
        <v>58506</v>
      </c>
      <c r="M1942" s="33">
        <v>1278</v>
      </c>
      <c r="N1942" s="33">
        <v>1278</v>
      </c>
      <c r="O1942" s="33">
        <v>0</v>
      </c>
      <c r="P1942" s="33" t="s">
        <v>26</v>
      </c>
      <c r="Q1942" s="33" t="s">
        <v>26</v>
      </c>
      <c r="R1942" s="39" t="str">
        <f>IF(Extensions53[[#This Row],[Category]]="higher", "priority","")</f>
        <v/>
      </c>
    </row>
    <row r="1943" spans="1:18" x14ac:dyDescent="0.3">
      <c r="A1943" s="40" t="s">
        <v>609</v>
      </c>
      <c r="B1943" s="34" t="s">
        <v>608</v>
      </c>
      <c r="C1943" s="40">
        <v>11000834</v>
      </c>
      <c r="D1943" s="35" t="s">
        <v>593</v>
      </c>
      <c r="E1943" s="35" t="s">
        <v>594</v>
      </c>
      <c r="F1943" s="35" t="s">
        <v>606</v>
      </c>
      <c r="G1943" s="35" t="s">
        <v>607</v>
      </c>
      <c r="H1943" s="35" t="s">
        <v>599</v>
      </c>
      <c r="I1943" s="41">
        <v>58554</v>
      </c>
      <c r="J1943" s="35" t="s">
        <v>23</v>
      </c>
      <c r="K1943" s="35" t="s">
        <v>599</v>
      </c>
      <c r="L1943" s="41">
        <v>58506</v>
      </c>
      <c r="M1943" s="35">
        <v>1278</v>
      </c>
      <c r="N1943" s="35">
        <v>1278</v>
      </c>
      <c r="O1943" s="35">
        <v>0</v>
      </c>
      <c r="P1943" s="35" t="s">
        <v>26</v>
      </c>
      <c r="Q1943" s="35" t="s">
        <v>26</v>
      </c>
      <c r="R1943" s="42" t="str">
        <f>IF(Extensions53[[#This Row],[Category]]="higher", "priority","")</f>
        <v/>
      </c>
    </row>
    <row r="1944" spans="1:18" x14ac:dyDescent="0.3">
      <c r="A1944" s="37" t="s">
        <v>690</v>
      </c>
      <c r="B1944" s="32" t="s">
        <v>689</v>
      </c>
      <c r="C1944" s="37">
        <v>11001341</v>
      </c>
      <c r="D1944" s="33" t="s">
        <v>687</v>
      </c>
      <c r="E1944" s="33" t="s">
        <v>688</v>
      </c>
      <c r="F1944" s="33" t="s">
        <v>691</v>
      </c>
      <c r="G1944" s="33" t="s">
        <v>692</v>
      </c>
      <c r="H1944" s="33" t="s">
        <v>275</v>
      </c>
      <c r="I1944" s="38">
        <v>57701</v>
      </c>
      <c r="J1944" s="33" t="s">
        <v>23</v>
      </c>
      <c r="K1944" s="33" t="s">
        <v>275</v>
      </c>
      <c r="L1944" s="38">
        <v>57799</v>
      </c>
      <c r="M1944" s="33">
        <v>1203</v>
      </c>
      <c r="N1944" s="33">
        <v>1203</v>
      </c>
      <c r="O1944" s="33">
        <v>0</v>
      </c>
      <c r="P1944" s="33" t="s">
        <v>26</v>
      </c>
      <c r="Q1944" s="33" t="s">
        <v>26</v>
      </c>
      <c r="R1944" s="39" t="str">
        <f>IF(Extensions53[[#This Row],[Category]]="higher", "priority","")</f>
        <v/>
      </c>
    </row>
    <row r="1945" spans="1:18" x14ac:dyDescent="0.3">
      <c r="A1945" s="40" t="s">
        <v>15911</v>
      </c>
      <c r="B1945" s="34" t="s">
        <v>15910</v>
      </c>
      <c r="C1945" s="40">
        <v>14932116</v>
      </c>
      <c r="D1945" s="35" t="s">
        <v>15903</v>
      </c>
      <c r="E1945" s="35" t="s">
        <v>15904</v>
      </c>
      <c r="F1945" s="35" t="s">
        <v>15912</v>
      </c>
      <c r="G1945" s="35" t="s">
        <v>15913</v>
      </c>
      <c r="H1945" s="35" t="s">
        <v>257</v>
      </c>
      <c r="I1945" s="41">
        <v>67002</v>
      </c>
      <c r="J1945" s="35" t="s">
        <v>23</v>
      </c>
      <c r="K1945" s="35" t="s">
        <v>257</v>
      </c>
      <c r="L1945" s="41">
        <v>67042</v>
      </c>
      <c r="M1945" s="35">
        <v>1143</v>
      </c>
      <c r="N1945" s="35">
        <v>1143</v>
      </c>
      <c r="O1945" s="35">
        <v>0</v>
      </c>
      <c r="P1945" s="35" t="s">
        <v>26</v>
      </c>
      <c r="Q1945" s="35" t="s">
        <v>26</v>
      </c>
      <c r="R1945" s="42" t="str">
        <f>IF(Extensions53[[#This Row],[Category]]="higher", "priority","")</f>
        <v>priority</v>
      </c>
    </row>
    <row r="1946" spans="1:18" x14ac:dyDescent="0.3">
      <c r="A1946" s="37" t="s">
        <v>15914</v>
      </c>
      <c r="B1946" s="32" t="s">
        <v>15913</v>
      </c>
      <c r="C1946" s="37">
        <v>14932116</v>
      </c>
      <c r="D1946" s="33" t="s">
        <v>15903</v>
      </c>
      <c r="E1946" s="33" t="s">
        <v>15904</v>
      </c>
      <c r="F1946" s="33" t="s">
        <v>15915</v>
      </c>
      <c r="G1946" s="33" t="s">
        <v>15913</v>
      </c>
      <c r="H1946" s="33" t="s">
        <v>257</v>
      </c>
      <c r="I1946" s="38">
        <v>67002</v>
      </c>
      <c r="J1946" s="33" t="s">
        <v>23</v>
      </c>
      <c r="K1946" s="33" t="s">
        <v>257</v>
      </c>
      <c r="L1946" s="38">
        <v>67042</v>
      </c>
      <c r="M1946" s="33">
        <v>1143</v>
      </c>
      <c r="N1946" s="33">
        <v>1143</v>
      </c>
      <c r="O1946" s="33">
        <v>0</v>
      </c>
      <c r="P1946" s="33" t="s">
        <v>26</v>
      </c>
      <c r="Q1946" s="33" t="s">
        <v>26</v>
      </c>
      <c r="R1946" s="39" t="str">
        <f>IF(Extensions53[[#This Row],[Category]]="higher", "priority","")</f>
        <v/>
      </c>
    </row>
    <row r="1947" spans="1:18" x14ac:dyDescent="0.3">
      <c r="A1947" s="40" t="s">
        <v>15916</v>
      </c>
      <c r="B1947" s="34" t="s">
        <v>15913</v>
      </c>
      <c r="C1947" s="40">
        <v>14932116</v>
      </c>
      <c r="D1947" s="35" t="s">
        <v>15903</v>
      </c>
      <c r="E1947" s="35" t="s">
        <v>15904</v>
      </c>
      <c r="F1947" s="35" t="s">
        <v>15917</v>
      </c>
      <c r="G1947" s="35" t="s">
        <v>15913</v>
      </c>
      <c r="H1947" s="35" t="s">
        <v>257</v>
      </c>
      <c r="I1947" s="41">
        <v>67002</v>
      </c>
      <c r="J1947" s="35" t="s">
        <v>23</v>
      </c>
      <c r="K1947" s="35" t="s">
        <v>257</v>
      </c>
      <c r="L1947" s="41">
        <v>67042</v>
      </c>
      <c r="M1947" s="35">
        <v>1143</v>
      </c>
      <c r="N1947" s="35">
        <v>1143</v>
      </c>
      <c r="O1947" s="35">
        <v>0</v>
      </c>
      <c r="P1947" s="35" t="s">
        <v>26</v>
      </c>
      <c r="Q1947" s="35" t="s">
        <v>26</v>
      </c>
      <c r="R1947" s="42" t="str">
        <f>IF(Extensions53[[#This Row],[Category]]="higher", "priority","")</f>
        <v/>
      </c>
    </row>
    <row r="1948" spans="1:18" x14ac:dyDescent="0.3">
      <c r="A1948" s="37" t="s">
        <v>15919</v>
      </c>
      <c r="B1948" s="32" t="s">
        <v>15918</v>
      </c>
      <c r="C1948" s="37">
        <v>14932116</v>
      </c>
      <c r="D1948" s="33" t="s">
        <v>15903</v>
      </c>
      <c r="E1948" s="33" t="s">
        <v>15904</v>
      </c>
      <c r="F1948" s="33" t="s">
        <v>15920</v>
      </c>
      <c r="G1948" s="33" t="s">
        <v>15921</v>
      </c>
      <c r="H1948" s="33" t="s">
        <v>257</v>
      </c>
      <c r="I1948" s="38">
        <v>67042</v>
      </c>
      <c r="J1948" s="33" t="s">
        <v>23</v>
      </c>
      <c r="K1948" s="33" t="s">
        <v>257</v>
      </c>
      <c r="L1948" s="38">
        <v>67042</v>
      </c>
      <c r="M1948" s="33">
        <v>1143</v>
      </c>
      <c r="N1948" s="33">
        <v>1143</v>
      </c>
      <c r="O1948" s="33">
        <v>0</v>
      </c>
      <c r="P1948" s="33" t="s">
        <v>26</v>
      </c>
      <c r="Q1948" s="33" t="s">
        <v>26</v>
      </c>
      <c r="R1948" s="39" t="str">
        <f>IF(Extensions53[[#This Row],[Category]]="higher", "priority","")</f>
        <v/>
      </c>
    </row>
    <row r="1949" spans="1:18" x14ac:dyDescent="0.3">
      <c r="A1949" s="40" t="s">
        <v>15923</v>
      </c>
      <c r="B1949" s="34" t="s">
        <v>15922</v>
      </c>
      <c r="C1949" s="40">
        <v>14932116</v>
      </c>
      <c r="D1949" s="35" t="s">
        <v>15903</v>
      </c>
      <c r="E1949" s="35" t="s">
        <v>15904</v>
      </c>
      <c r="F1949" s="35" t="s">
        <v>15924</v>
      </c>
      <c r="G1949" s="35" t="s">
        <v>15922</v>
      </c>
      <c r="H1949" s="35" t="s">
        <v>257</v>
      </c>
      <c r="I1949" s="41">
        <v>67133</v>
      </c>
      <c r="J1949" s="35" t="s">
        <v>23</v>
      </c>
      <c r="K1949" s="35" t="s">
        <v>257</v>
      </c>
      <c r="L1949" s="41">
        <v>67042</v>
      </c>
      <c r="M1949" s="35">
        <v>1143</v>
      </c>
      <c r="N1949" s="35">
        <v>1143</v>
      </c>
      <c r="O1949" s="35">
        <v>0</v>
      </c>
      <c r="P1949" s="35" t="s">
        <v>26</v>
      </c>
      <c r="Q1949" s="35" t="s">
        <v>26</v>
      </c>
      <c r="R1949" s="42" t="str">
        <f>IF(Extensions53[[#This Row],[Category]]="higher", "priority","")</f>
        <v/>
      </c>
    </row>
    <row r="1950" spans="1:18" x14ac:dyDescent="0.3">
      <c r="A1950" s="37" t="s">
        <v>15926</v>
      </c>
      <c r="B1950" s="32" t="s">
        <v>15925</v>
      </c>
      <c r="C1950" s="37">
        <v>14932116</v>
      </c>
      <c r="D1950" s="33" t="s">
        <v>15903</v>
      </c>
      <c r="E1950" s="33" t="s">
        <v>15904</v>
      </c>
      <c r="F1950" s="33" t="s">
        <v>15927</v>
      </c>
      <c r="G1950" s="33" t="s">
        <v>643</v>
      </c>
      <c r="H1950" s="33" t="s">
        <v>257</v>
      </c>
      <c r="I1950" s="38">
        <v>67207</v>
      </c>
      <c r="J1950" s="33" t="s">
        <v>23</v>
      </c>
      <c r="K1950" s="33" t="s">
        <v>257</v>
      </c>
      <c r="L1950" s="38">
        <v>67042</v>
      </c>
      <c r="M1950" s="33">
        <v>1143</v>
      </c>
      <c r="N1950" s="33">
        <v>1143</v>
      </c>
      <c r="O1950" s="33">
        <v>0</v>
      </c>
      <c r="P1950" s="33" t="s">
        <v>26</v>
      </c>
      <c r="Q1950" s="33" t="s">
        <v>26</v>
      </c>
      <c r="R1950" s="39" t="str">
        <f>IF(Extensions53[[#This Row],[Category]]="higher", "priority","")</f>
        <v>priority</v>
      </c>
    </row>
    <row r="1951" spans="1:18" x14ac:dyDescent="0.3">
      <c r="A1951" s="40" t="s">
        <v>15928</v>
      </c>
      <c r="B1951" s="34" t="s">
        <v>635</v>
      </c>
      <c r="C1951" s="40">
        <v>14932116</v>
      </c>
      <c r="D1951" s="35" t="s">
        <v>15903</v>
      </c>
      <c r="E1951" s="35" t="s">
        <v>15904</v>
      </c>
      <c r="F1951" s="35" t="s">
        <v>15929</v>
      </c>
      <c r="G1951" s="35" t="s">
        <v>643</v>
      </c>
      <c r="H1951" s="35" t="s">
        <v>257</v>
      </c>
      <c r="I1951" s="41">
        <v>67221</v>
      </c>
      <c r="J1951" s="35" t="s">
        <v>23</v>
      </c>
      <c r="K1951" s="35" t="s">
        <v>257</v>
      </c>
      <c r="L1951" s="41">
        <v>67042</v>
      </c>
      <c r="M1951" s="35">
        <v>1143</v>
      </c>
      <c r="N1951" s="35">
        <v>1143</v>
      </c>
      <c r="O1951" s="35">
        <v>0</v>
      </c>
      <c r="P1951" s="35" t="s">
        <v>26</v>
      </c>
      <c r="Q1951" s="35" t="s">
        <v>26</v>
      </c>
      <c r="R1951" s="42" t="str">
        <f>IF(Extensions53[[#This Row],[Category]]="higher", "priority","")</f>
        <v/>
      </c>
    </row>
    <row r="1952" spans="1:18" x14ac:dyDescent="0.3">
      <c r="A1952" s="37" t="s">
        <v>26133</v>
      </c>
      <c r="B1952" s="32" t="s">
        <v>26132</v>
      </c>
      <c r="C1952" s="37">
        <v>31045113</v>
      </c>
      <c r="D1952" s="33" t="s">
        <v>26130</v>
      </c>
      <c r="E1952" s="33" t="s">
        <v>26131</v>
      </c>
      <c r="F1952" s="33" t="s">
        <v>26134</v>
      </c>
      <c r="G1952" s="33" t="s">
        <v>16438</v>
      </c>
      <c r="H1952" s="33" t="s">
        <v>1929</v>
      </c>
      <c r="I1952" s="38">
        <v>60411</v>
      </c>
      <c r="J1952" s="33" t="s">
        <v>23</v>
      </c>
      <c r="K1952" s="33" t="s">
        <v>1929</v>
      </c>
      <c r="L1952" s="38">
        <v>60605</v>
      </c>
      <c r="M1952" s="33">
        <v>2058</v>
      </c>
      <c r="N1952" s="33">
        <v>2058</v>
      </c>
      <c r="O1952" s="33">
        <v>0</v>
      </c>
      <c r="P1952" s="33" t="s">
        <v>26</v>
      </c>
      <c r="Q1952" s="33" t="s">
        <v>26</v>
      </c>
      <c r="R1952" s="39" t="str">
        <f>IF(Extensions53[[#This Row],[Category]]="higher", "priority","")</f>
        <v/>
      </c>
    </row>
    <row r="1953" spans="1:18" x14ac:dyDescent="0.3">
      <c r="A1953" s="40" t="s">
        <v>26136</v>
      </c>
      <c r="B1953" s="34" t="s">
        <v>26135</v>
      </c>
      <c r="C1953" s="40">
        <v>31045113</v>
      </c>
      <c r="D1953" s="35" t="s">
        <v>26130</v>
      </c>
      <c r="E1953" s="35" t="s">
        <v>26131</v>
      </c>
      <c r="F1953" s="35" t="s">
        <v>26137</v>
      </c>
      <c r="G1953" s="35" t="s">
        <v>3934</v>
      </c>
      <c r="H1953" s="35" t="s">
        <v>1929</v>
      </c>
      <c r="I1953" s="41">
        <v>60607</v>
      </c>
      <c r="J1953" s="35" t="s">
        <v>23</v>
      </c>
      <c r="K1953" s="35" t="s">
        <v>1929</v>
      </c>
      <c r="L1953" s="41">
        <v>60605</v>
      </c>
      <c r="M1953" s="35">
        <v>2058</v>
      </c>
      <c r="N1953" s="35">
        <v>2058</v>
      </c>
      <c r="O1953" s="35">
        <v>0</v>
      </c>
      <c r="P1953" s="35" t="s">
        <v>26</v>
      </c>
      <c r="Q1953" s="35" t="s">
        <v>26</v>
      </c>
      <c r="R1953" s="42" t="str">
        <f>IF(Extensions53[[#This Row],[Category]]="higher", "priority","")</f>
        <v/>
      </c>
    </row>
    <row r="1954" spans="1:18" x14ac:dyDescent="0.3">
      <c r="A1954" s="37" t="s">
        <v>26139</v>
      </c>
      <c r="B1954" s="32" t="s">
        <v>26138</v>
      </c>
      <c r="C1954" s="37">
        <v>31045113</v>
      </c>
      <c r="D1954" s="33" t="s">
        <v>26130</v>
      </c>
      <c r="E1954" s="33" t="s">
        <v>26131</v>
      </c>
      <c r="F1954" s="33" t="s">
        <v>26140</v>
      </c>
      <c r="G1954" s="33" t="s">
        <v>26141</v>
      </c>
      <c r="H1954" s="33" t="s">
        <v>1929</v>
      </c>
      <c r="I1954" s="38">
        <v>60803</v>
      </c>
      <c r="J1954" s="33" t="s">
        <v>23</v>
      </c>
      <c r="K1954" s="33" t="s">
        <v>1929</v>
      </c>
      <c r="L1954" s="38">
        <v>60605</v>
      </c>
      <c r="M1954" s="33">
        <v>2058</v>
      </c>
      <c r="N1954" s="33">
        <v>2058</v>
      </c>
      <c r="O1954" s="33">
        <v>0</v>
      </c>
      <c r="P1954" s="33" t="s">
        <v>26</v>
      </c>
      <c r="Q1954" s="33" t="s">
        <v>26</v>
      </c>
      <c r="R1954" s="39" t="str">
        <f>IF(Extensions53[[#This Row],[Category]]="higher", "priority","")</f>
        <v>priority</v>
      </c>
    </row>
    <row r="1955" spans="1:18" x14ac:dyDescent="0.3">
      <c r="A1955" s="40" t="s">
        <v>19515</v>
      </c>
      <c r="B1955" s="34" t="s">
        <v>19510</v>
      </c>
      <c r="C1955" s="40">
        <v>15054913</v>
      </c>
      <c r="D1955" s="35" t="s">
        <v>19509</v>
      </c>
      <c r="E1955" s="35" t="s">
        <v>19510</v>
      </c>
      <c r="F1955" s="35" t="s">
        <v>19516</v>
      </c>
      <c r="G1955" s="35" t="s">
        <v>3950</v>
      </c>
      <c r="H1955" s="35" t="s">
        <v>1929</v>
      </c>
      <c r="I1955" s="41">
        <v>62702</v>
      </c>
      <c r="J1955" s="35" t="s">
        <v>23</v>
      </c>
      <c r="K1955" s="35" t="s">
        <v>1929</v>
      </c>
      <c r="L1955" s="41">
        <v>62707</v>
      </c>
      <c r="M1955" s="35">
        <v>984</v>
      </c>
      <c r="N1955" s="35">
        <v>984</v>
      </c>
      <c r="O1955" s="35">
        <v>0</v>
      </c>
      <c r="P1955" s="35" t="s">
        <v>26</v>
      </c>
      <c r="Q1955" s="35" t="s">
        <v>26</v>
      </c>
      <c r="R1955" s="42" t="str">
        <f>IF(Extensions53[[#This Row],[Category]]="higher", "priority","")</f>
        <v/>
      </c>
    </row>
    <row r="1956" spans="1:18" x14ac:dyDescent="0.3">
      <c r="A1956" s="37" t="s">
        <v>19517</v>
      </c>
      <c r="B1956" s="32" t="s">
        <v>19510</v>
      </c>
      <c r="C1956" s="37">
        <v>15054913</v>
      </c>
      <c r="D1956" s="33" t="s">
        <v>19509</v>
      </c>
      <c r="E1956" s="33" t="s">
        <v>19510</v>
      </c>
      <c r="F1956" s="33" t="s">
        <v>19518</v>
      </c>
      <c r="G1956" s="33" t="s">
        <v>3950</v>
      </c>
      <c r="H1956" s="33" t="s">
        <v>1929</v>
      </c>
      <c r="I1956" s="38">
        <v>62702</v>
      </c>
      <c r="J1956" s="33" t="s">
        <v>23</v>
      </c>
      <c r="K1956" s="33" t="s">
        <v>1929</v>
      </c>
      <c r="L1956" s="38">
        <v>62707</v>
      </c>
      <c r="M1956" s="33">
        <v>984</v>
      </c>
      <c r="N1956" s="33">
        <v>984</v>
      </c>
      <c r="O1956" s="33">
        <v>0</v>
      </c>
      <c r="P1956" s="33" t="s">
        <v>26</v>
      </c>
      <c r="Q1956" s="33" t="s">
        <v>26</v>
      </c>
      <c r="R1956" s="39" t="str">
        <f>IF(Extensions53[[#This Row],[Category]]="higher", "priority","")</f>
        <v/>
      </c>
    </row>
    <row r="1957" spans="1:18" x14ac:dyDescent="0.3">
      <c r="A1957" s="40" t="s">
        <v>19519</v>
      </c>
      <c r="B1957" s="34" t="s">
        <v>19510</v>
      </c>
      <c r="C1957" s="40">
        <v>15054913</v>
      </c>
      <c r="D1957" s="35" t="s">
        <v>19509</v>
      </c>
      <c r="E1957" s="35" t="s">
        <v>19510</v>
      </c>
      <c r="F1957" s="35" t="s">
        <v>19520</v>
      </c>
      <c r="G1957" s="35" t="s">
        <v>3950</v>
      </c>
      <c r="H1957" s="35" t="s">
        <v>1929</v>
      </c>
      <c r="I1957" s="41">
        <v>62702</v>
      </c>
      <c r="J1957" s="35" t="s">
        <v>23</v>
      </c>
      <c r="K1957" s="35" t="s">
        <v>1929</v>
      </c>
      <c r="L1957" s="41">
        <v>62707</v>
      </c>
      <c r="M1957" s="35">
        <v>984</v>
      </c>
      <c r="N1957" s="35">
        <v>984</v>
      </c>
      <c r="O1957" s="35">
        <v>0</v>
      </c>
      <c r="P1957" s="35" t="s">
        <v>26</v>
      </c>
      <c r="Q1957" s="35" t="s">
        <v>26</v>
      </c>
      <c r="R1957" s="42" t="str">
        <f>IF(Extensions53[[#This Row],[Category]]="higher", "priority","")</f>
        <v/>
      </c>
    </row>
    <row r="1958" spans="1:18" x14ac:dyDescent="0.3">
      <c r="A1958" s="37" t="s">
        <v>19521</v>
      </c>
      <c r="B1958" s="32" t="s">
        <v>19510</v>
      </c>
      <c r="C1958" s="37">
        <v>15054913</v>
      </c>
      <c r="D1958" s="33" t="s">
        <v>19509</v>
      </c>
      <c r="E1958" s="33" t="s">
        <v>19510</v>
      </c>
      <c r="F1958" s="33" t="s">
        <v>19522</v>
      </c>
      <c r="G1958" s="33" t="s">
        <v>3950</v>
      </c>
      <c r="H1958" s="33" t="s">
        <v>1929</v>
      </c>
      <c r="I1958" s="38">
        <v>62703</v>
      </c>
      <c r="J1958" s="33" t="s">
        <v>23</v>
      </c>
      <c r="K1958" s="33" t="s">
        <v>1929</v>
      </c>
      <c r="L1958" s="38">
        <v>62707</v>
      </c>
      <c r="M1958" s="33">
        <v>984</v>
      </c>
      <c r="N1958" s="33">
        <v>984</v>
      </c>
      <c r="O1958" s="33">
        <v>0</v>
      </c>
      <c r="P1958" s="33" t="s">
        <v>26</v>
      </c>
      <c r="Q1958" s="33" t="s">
        <v>26</v>
      </c>
      <c r="R1958" s="39" t="str">
        <f>IF(Extensions53[[#This Row],[Category]]="higher", "priority","")</f>
        <v/>
      </c>
    </row>
    <row r="1959" spans="1:18" x14ac:dyDescent="0.3">
      <c r="A1959" s="40" t="s">
        <v>19523</v>
      </c>
      <c r="B1959" s="34" t="s">
        <v>19510</v>
      </c>
      <c r="C1959" s="40">
        <v>15054913</v>
      </c>
      <c r="D1959" s="35" t="s">
        <v>19509</v>
      </c>
      <c r="E1959" s="35" t="s">
        <v>19510</v>
      </c>
      <c r="F1959" s="35" t="s">
        <v>19524</v>
      </c>
      <c r="G1959" s="35" t="s">
        <v>3950</v>
      </c>
      <c r="H1959" s="35" t="s">
        <v>1929</v>
      </c>
      <c r="I1959" s="41">
        <v>62711</v>
      </c>
      <c r="J1959" s="35" t="s">
        <v>23</v>
      </c>
      <c r="K1959" s="35" t="s">
        <v>1929</v>
      </c>
      <c r="L1959" s="41">
        <v>62707</v>
      </c>
      <c r="M1959" s="35">
        <v>984</v>
      </c>
      <c r="N1959" s="35">
        <v>984</v>
      </c>
      <c r="O1959" s="35">
        <v>0</v>
      </c>
      <c r="P1959" s="35" t="s">
        <v>26</v>
      </c>
      <c r="Q1959" s="35" t="s">
        <v>26</v>
      </c>
      <c r="R1959" s="42" t="str">
        <f>IF(Extensions53[[#This Row],[Category]]="higher", "priority","")</f>
        <v/>
      </c>
    </row>
    <row r="1960" spans="1:18" x14ac:dyDescent="0.3">
      <c r="A1960" s="37" t="s">
        <v>23824</v>
      </c>
      <c r="B1960" s="32" t="s">
        <v>23823</v>
      </c>
      <c r="C1960" s="37">
        <v>31001249</v>
      </c>
      <c r="D1960" s="33" t="s">
        <v>23813</v>
      </c>
      <c r="E1960" s="33" t="s">
        <v>23814</v>
      </c>
      <c r="F1960" s="33" t="s">
        <v>23825</v>
      </c>
      <c r="G1960" s="33" t="s">
        <v>17891</v>
      </c>
      <c r="H1960" s="33" t="s">
        <v>94</v>
      </c>
      <c r="I1960" s="38">
        <v>53045</v>
      </c>
      <c r="J1960" s="33" t="s">
        <v>23</v>
      </c>
      <c r="K1960" s="33" t="s">
        <v>94</v>
      </c>
      <c r="L1960" s="38">
        <v>53217</v>
      </c>
      <c r="M1960" s="33">
        <v>1683</v>
      </c>
      <c r="N1960" s="33">
        <v>1683</v>
      </c>
      <c r="O1960" s="33">
        <v>0</v>
      </c>
      <c r="P1960" s="33" t="s">
        <v>26</v>
      </c>
      <c r="Q1960" s="33" t="s">
        <v>26</v>
      </c>
      <c r="R1960" s="39" t="str">
        <f>IF(Extensions53[[#This Row],[Category]]="higher", "priority","")</f>
        <v/>
      </c>
    </row>
    <row r="1961" spans="1:18" x14ac:dyDescent="0.3">
      <c r="A1961" s="40" t="s">
        <v>23827</v>
      </c>
      <c r="B1961" s="34" t="s">
        <v>23826</v>
      </c>
      <c r="C1961" s="40">
        <v>31001249</v>
      </c>
      <c r="D1961" s="35" t="s">
        <v>23813</v>
      </c>
      <c r="E1961" s="35" t="s">
        <v>23814</v>
      </c>
      <c r="F1961" s="35" t="s">
        <v>23828</v>
      </c>
      <c r="G1961" s="35" t="s">
        <v>23829</v>
      </c>
      <c r="H1961" s="35" t="s">
        <v>94</v>
      </c>
      <c r="I1961" s="41">
        <v>53110</v>
      </c>
      <c r="J1961" s="35" t="s">
        <v>23</v>
      </c>
      <c r="K1961" s="35" t="s">
        <v>94</v>
      </c>
      <c r="L1961" s="41">
        <v>53217</v>
      </c>
      <c r="M1961" s="35">
        <v>1683</v>
      </c>
      <c r="N1961" s="35">
        <v>1683</v>
      </c>
      <c r="O1961" s="35">
        <v>0</v>
      </c>
      <c r="P1961" s="35" t="s">
        <v>26</v>
      </c>
      <c r="Q1961" s="35" t="s">
        <v>26</v>
      </c>
      <c r="R1961" s="42" t="str">
        <f>IF(Extensions53[[#This Row],[Category]]="higher", "priority","")</f>
        <v/>
      </c>
    </row>
    <row r="1962" spans="1:18" x14ac:dyDescent="0.3">
      <c r="A1962" s="37" t="s">
        <v>23831</v>
      </c>
      <c r="B1962" s="32" t="s">
        <v>23830</v>
      </c>
      <c r="C1962" s="37">
        <v>31001249</v>
      </c>
      <c r="D1962" s="33" t="s">
        <v>23813</v>
      </c>
      <c r="E1962" s="33" t="s">
        <v>23814</v>
      </c>
      <c r="F1962" s="33" t="s">
        <v>23832</v>
      </c>
      <c r="G1962" s="33" t="s">
        <v>242</v>
      </c>
      <c r="H1962" s="33" t="s">
        <v>94</v>
      </c>
      <c r="I1962" s="38">
        <v>53188</v>
      </c>
      <c r="J1962" s="33" t="s">
        <v>23</v>
      </c>
      <c r="K1962" s="33" t="s">
        <v>94</v>
      </c>
      <c r="L1962" s="38">
        <v>53217</v>
      </c>
      <c r="M1962" s="33">
        <v>1683</v>
      </c>
      <c r="N1962" s="33">
        <v>1683</v>
      </c>
      <c r="O1962" s="33">
        <v>0</v>
      </c>
      <c r="P1962" s="33" t="s">
        <v>26</v>
      </c>
      <c r="Q1962" s="33" t="s">
        <v>26</v>
      </c>
      <c r="R1962" s="39" t="str">
        <f>IF(Extensions53[[#This Row],[Category]]="higher", "priority","")</f>
        <v>priority</v>
      </c>
    </row>
    <row r="1963" spans="1:18" x14ac:dyDescent="0.3">
      <c r="A1963" s="40" t="s">
        <v>23834</v>
      </c>
      <c r="B1963" s="34" t="s">
        <v>23833</v>
      </c>
      <c r="C1963" s="40">
        <v>31001249</v>
      </c>
      <c r="D1963" s="35" t="s">
        <v>23813</v>
      </c>
      <c r="E1963" s="35" t="s">
        <v>23814</v>
      </c>
      <c r="F1963" s="35" t="s">
        <v>23835</v>
      </c>
      <c r="G1963" s="35" t="s">
        <v>242</v>
      </c>
      <c r="H1963" s="35" t="s">
        <v>94</v>
      </c>
      <c r="I1963" s="41">
        <v>53189</v>
      </c>
      <c r="J1963" s="35" t="s">
        <v>23</v>
      </c>
      <c r="K1963" s="35" t="s">
        <v>94</v>
      </c>
      <c r="L1963" s="41">
        <v>53217</v>
      </c>
      <c r="M1963" s="35">
        <v>1683</v>
      </c>
      <c r="N1963" s="35">
        <v>1683</v>
      </c>
      <c r="O1963" s="35">
        <v>0</v>
      </c>
      <c r="P1963" s="35" t="s">
        <v>26</v>
      </c>
      <c r="Q1963" s="35" t="s">
        <v>26</v>
      </c>
      <c r="R1963" s="42" t="str">
        <f>IF(Extensions53[[#This Row],[Category]]="higher", "priority","")</f>
        <v/>
      </c>
    </row>
    <row r="1964" spans="1:18" x14ac:dyDescent="0.3">
      <c r="A1964" s="37" t="s">
        <v>23837</v>
      </c>
      <c r="B1964" s="32" t="s">
        <v>23836</v>
      </c>
      <c r="C1964" s="37">
        <v>31001249</v>
      </c>
      <c r="D1964" s="33" t="s">
        <v>23813</v>
      </c>
      <c r="E1964" s="33" t="s">
        <v>23814</v>
      </c>
      <c r="F1964" s="33" t="s">
        <v>23838</v>
      </c>
      <c r="G1964" s="33" t="s">
        <v>93</v>
      </c>
      <c r="H1964" s="33" t="s">
        <v>94</v>
      </c>
      <c r="I1964" s="38">
        <v>53204</v>
      </c>
      <c r="J1964" s="33" t="s">
        <v>23</v>
      </c>
      <c r="K1964" s="33" t="s">
        <v>94</v>
      </c>
      <c r="L1964" s="38">
        <v>53217</v>
      </c>
      <c r="M1964" s="33">
        <v>1683</v>
      </c>
      <c r="N1964" s="33">
        <v>1683</v>
      </c>
      <c r="O1964" s="33">
        <v>0</v>
      </c>
      <c r="P1964" s="33" t="s">
        <v>26</v>
      </c>
      <c r="Q1964" s="33" t="s">
        <v>26</v>
      </c>
      <c r="R1964" s="39" t="str">
        <f>IF(Extensions53[[#This Row],[Category]]="higher", "priority","")</f>
        <v/>
      </c>
    </row>
    <row r="1965" spans="1:18" x14ac:dyDescent="0.3">
      <c r="A1965" s="40" t="s">
        <v>23840</v>
      </c>
      <c r="B1965" s="34" t="s">
        <v>23839</v>
      </c>
      <c r="C1965" s="40">
        <v>31001249</v>
      </c>
      <c r="D1965" s="35" t="s">
        <v>23813</v>
      </c>
      <c r="E1965" s="35" t="s">
        <v>23814</v>
      </c>
      <c r="F1965" s="35" t="s">
        <v>23841</v>
      </c>
      <c r="G1965" s="35" t="s">
        <v>93</v>
      </c>
      <c r="H1965" s="35" t="s">
        <v>94</v>
      </c>
      <c r="I1965" s="41">
        <v>53210</v>
      </c>
      <c r="J1965" s="35" t="s">
        <v>23</v>
      </c>
      <c r="K1965" s="35" t="s">
        <v>94</v>
      </c>
      <c r="L1965" s="41">
        <v>53217</v>
      </c>
      <c r="M1965" s="35">
        <v>1683</v>
      </c>
      <c r="N1965" s="35">
        <v>1683</v>
      </c>
      <c r="O1965" s="35">
        <v>0</v>
      </c>
      <c r="P1965" s="35" t="s">
        <v>26</v>
      </c>
      <c r="Q1965" s="35" t="s">
        <v>26</v>
      </c>
      <c r="R1965" s="42" t="str">
        <f>IF(Extensions53[[#This Row],[Category]]="higher", "priority","")</f>
        <v>priority</v>
      </c>
    </row>
    <row r="1966" spans="1:18" x14ac:dyDescent="0.3">
      <c r="A1966" s="37" t="s">
        <v>23843</v>
      </c>
      <c r="B1966" s="32" t="s">
        <v>23842</v>
      </c>
      <c r="C1966" s="37">
        <v>31001249</v>
      </c>
      <c r="D1966" s="33" t="s">
        <v>23813</v>
      </c>
      <c r="E1966" s="33" t="s">
        <v>23814</v>
      </c>
      <c r="F1966" s="33" t="s">
        <v>23844</v>
      </c>
      <c r="G1966" s="33" t="s">
        <v>93</v>
      </c>
      <c r="H1966" s="33" t="s">
        <v>94</v>
      </c>
      <c r="I1966" s="38">
        <v>53212</v>
      </c>
      <c r="J1966" s="33" t="s">
        <v>23</v>
      </c>
      <c r="K1966" s="33" t="s">
        <v>94</v>
      </c>
      <c r="L1966" s="38">
        <v>53217</v>
      </c>
      <c r="M1966" s="33">
        <v>1683</v>
      </c>
      <c r="N1966" s="33">
        <v>1683</v>
      </c>
      <c r="O1966" s="33">
        <v>0</v>
      </c>
      <c r="P1966" s="33" t="s">
        <v>26</v>
      </c>
      <c r="Q1966" s="33" t="s">
        <v>26</v>
      </c>
      <c r="R1966" s="39" t="str">
        <f>IF(Extensions53[[#This Row],[Category]]="higher", "priority","")</f>
        <v/>
      </c>
    </row>
    <row r="1967" spans="1:18" x14ac:dyDescent="0.3">
      <c r="A1967" s="40" t="s">
        <v>23845</v>
      </c>
      <c r="B1967" s="34" t="s">
        <v>9914</v>
      </c>
      <c r="C1967" s="40">
        <v>31001249</v>
      </c>
      <c r="D1967" s="35" t="s">
        <v>23813</v>
      </c>
      <c r="E1967" s="35" t="s">
        <v>23814</v>
      </c>
      <c r="F1967" s="35" t="s">
        <v>23846</v>
      </c>
      <c r="G1967" s="35" t="s">
        <v>21781</v>
      </c>
      <c r="H1967" s="35" t="s">
        <v>94</v>
      </c>
      <c r="I1967" s="41">
        <v>53213</v>
      </c>
      <c r="J1967" s="35" t="s">
        <v>23</v>
      </c>
      <c r="K1967" s="35" t="s">
        <v>94</v>
      </c>
      <c r="L1967" s="41">
        <v>53217</v>
      </c>
      <c r="M1967" s="35">
        <v>1683</v>
      </c>
      <c r="N1967" s="35">
        <v>1683</v>
      </c>
      <c r="O1967" s="35">
        <v>0</v>
      </c>
      <c r="P1967" s="35" t="s">
        <v>26</v>
      </c>
      <c r="Q1967" s="35" t="s">
        <v>26</v>
      </c>
      <c r="R1967" s="42" t="str">
        <f>IF(Extensions53[[#This Row],[Category]]="higher", "priority","")</f>
        <v/>
      </c>
    </row>
    <row r="1968" spans="1:18" x14ac:dyDescent="0.3">
      <c r="A1968" s="37" t="s">
        <v>23848</v>
      </c>
      <c r="B1968" s="32" t="s">
        <v>23847</v>
      </c>
      <c r="C1968" s="37">
        <v>31001249</v>
      </c>
      <c r="D1968" s="33" t="s">
        <v>23813</v>
      </c>
      <c r="E1968" s="33" t="s">
        <v>23814</v>
      </c>
      <c r="F1968" s="33" t="s">
        <v>23849</v>
      </c>
      <c r="G1968" s="33" t="s">
        <v>93</v>
      </c>
      <c r="H1968" s="33" t="s">
        <v>94</v>
      </c>
      <c r="I1968" s="38">
        <v>53215</v>
      </c>
      <c r="J1968" s="33" t="s">
        <v>23</v>
      </c>
      <c r="K1968" s="33" t="s">
        <v>94</v>
      </c>
      <c r="L1968" s="38">
        <v>53217</v>
      </c>
      <c r="M1968" s="33">
        <v>1683</v>
      </c>
      <c r="N1968" s="33">
        <v>1683</v>
      </c>
      <c r="O1968" s="33">
        <v>0</v>
      </c>
      <c r="P1968" s="33" t="s">
        <v>26</v>
      </c>
      <c r="Q1968" s="33" t="s">
        <v>26</v>
      </c>
      <c r="R1968" s="39" t="str">
        <f>IF(Extensions53[[#This Row],[Category]]="higher", "priority","")</f>
        <v/>
      </c>
    </row>
    <row r="1969" spans="1:18" x14ac:dyDescent="0.3">
      <c r="A1969" s="40" t="s">
        <v>23851</v>
      </c>
      <c r="B1969" s="34" t="s">
        <v>23850</v>
      </c>
      <c r="C1969" s="40">
        <v>31001249</v>
      </c>
      <c r="D1969" s="35" t="s">
        <v>23813</v>
      </c>
      <c r="E1969" s="35" t="s">
        <v>23814</v>
      </c>
      <c r="F1969" s="35" t="s">
        <v>23852</v>
      </c>
      <c r="G1969" s="35" t="s">
        <v>23853</v>
      </c>
      <c r="H1969" s="35" t="s">
        <v>94</v>
      </c>
      <c r="I1969" s="41">
        <v>53215</v>
      </c>
      <c r="J1969" s="35" t="s">
        <v>23</v>
      </c>
      <c r="K1969" s="35" t="s">
        <v>94</v>
      </c>
      <c r="L1969" s="41">
        <v>53217</v>
      </c>
      <c r="M1969" s="35">
        <v>1683</v>
      </c>
      <c r="N1969" s="35">
        <v>1683</v>
      </c>
      <c r="O1969" s="35">
        <v>0</v>
      </c>
      <c r="P1969" s="35" t="s">
        <v>26</v>
      </c>
      <c r="Q1969" s="35" t="s">
        <v>26</v>
      </c>
      <c r="R1969" s="42" t="str">
        <f>IF(Extensions53[[#This Row],[Category]]="higher", "priority","")</f>
        <v/>
      </c>
    </row>
    <row r="1970" spans="1:18" x14ac:dyDescent="0.3">
      <c r="A1970" s="37" t="s">
        <v>23855</v>
      </c>
      <c r="B1970" s="32" t="s">
        <v>23854</v>
      </c>
      <c r="C1970" s="37">
        <v>31001249</v>
      </c>
      <c r="D1970" s="33" t="s">
        <v>23813</v>
      </c>
      <c r="E1970" s="33" t="s">
        <v>23814</v>
      </c>
      <c r="F1970" s="33" t="s">
        <v>23856</v>
      </c>
      <c r="G1970" s="33" t="s">
        <v>93</v>
      </c>
      <c r="H1970" s="33" t="s">
        <v>94</v>
      </c>
      <c r="I1970" s="38">
        <v>53215</v>
      </c>
      <c r="J1970" s="33" t="s">
        <v>23</v>
      </c>
      <c r="K1970" s="33" t="s">
        <v>94</v>
      </c>
      <c r="L1970" s="38">
        <v>53217</v>
      </c>
      <c r="M1970" s="33">
        <v>1683</v>
      </c>
      <c r="N1970" s="33">
        <v>1683</v>
      </c>
      <c r="O1970" s="33">
        <v>0</v>
      </c>
      <c r="P1970" s="33" t="s">
        <v>26</v>
      </c>
      <c r="Q1970" s="33" t="s">
        <v>26</v>
      </c>
      <c r="R1970" s="39" t="str">
        <f>IF(Extensions53[[#This Row],[Category]]="higher", "priority","")</f>
        <v>priority</v>
      </c>
    </row>
    <row r="1971" spans="1:18" x14ac:dyDescent="0.3">
      <c r="A1971" s="40" t="s">
        <v>23858</v>
      </c>
      <c r="B1971" s="34" t="s">
        <v>23857</v>
      </c>
      <c r="C1971" s="40">
        <v>31001249</v>
      </c>
      <c r="D1971" s="35" t="s">
        <v>23813</v>
      </c>
      <c r="E1971" s="35" t="s">
        <v>23814</v>
      </c>
      <c r="F1971" s="35" t="s">
        <v>23859</v>
      </c>
      <c r="G1971" s="35" t="s">
        <v>93</v>
      </c>
      <c r="H1971" s="35" t="s">
        <v>94</v>
      </c>
      <c r="I1971" s="41">
        <v>53221</v>
      </c>
      <c r="J1971" s="35" t="s">
        <v>23</v>
      </c>
      <c r="K1971" s="35" t="s">
        <v>94</v>
      </c>
      <c r="L1971" s="41">
        <v>53217</v>
      </c>
      <c r="M1971" s="35">
        <v>1683</v>
      </c>
      <c r="N1971" s="35">
        <v>1683</v>
      </c>
      <c r="O1971" s="35">
        <v>0</v>
      </c>
      <c r="P1971" s="35" t="s">
        <v>26</v>
      </c>
      <c r="Q1971" s="35" t="s">
        <v>26</v>
      </c>
      <c r="R1971" s="42" t="str">
        <f>IF(Extensions53[[#This Row],[Category]]="higher", "priority","")</f>
        <v/>
      </c>
    </row>
    <row r="1972" spans="1:18" x14ac:dyDescent="0.3">
      <c r="A1972" s="37" t="s">
        <v>23861</v>
      </c>
      <c r="B1972" s="32" t="s">
        <v>23860</v>
      </c>
      <c r="C1972" s="37">
        <v>31001249</v>
      </c>
      <c r="D1972" s="33" t="s">
        <v>23813</v>
      </c>
      <c r="E1972" s="33" t="s">
        <v>23814</v>
      </c>
      <c r="F1972" s="33" t="s">
        <v>23862</v>
      </c>
      <c r="G1972" s="33" t="s">
        <v>10631</v>
      </c>
      <c r="H1972" s="33" t="s">
        <v>94</v>
      </c>
      <c r="I1972" s="38">
        <v>53227</v>
      </c>
      <c r="J1972" s="33" t="s">
        <v>23</v>
      </c>
      <c r="K1972" s="33" t="s">
        <v>94</v>
      </c>
      <c r="L1972" s="38">
        <v>53217</v>
      </c>
      <c r="M1972" s="33">
        <v>1683</v>
      </c>
      <c r="N1972" s="33">
        <v>1683</v>
      </c>
      <c r="O1972" s="33">
        <v>0</v>
      </c>
      <c r="P1972" s="33" t="s">
        <v>26</v>
      </c>
      <c r="Q1972" s="33" t="s">
        <v>26</v>
      </c>
      <c r="R1972" s="39" t="str">
        <f>IF(Extensions53[[#This Row],[Category]]="higher", "priority","")</f>
        <v/>
      </c>
    </row>
    <row r="1973" spans="1:18" x14ac:dyDescent="0.3">
      <c r="A1973" s="40" t="s">
        <v>23270</v>
      </c>
      <c r="B1973" s="34" t="s">
        <v>23269</v>
      </c>
      <c r="C1973" s="40">
        <v>31000249</v>
      </c>
      <c r="D1973" s="35" t="s">
        <v>23267</v>
      </c>
      <c r="E1973" s="35" t="s">
        <v>23268</v>
      </c>
      <c r="F1973" s="35" t="s">
        <v>23271</v>
      </c>
      <c r="G1973" s="35" t="s">
        <v>242</v>
      </c>
      <c r="H1973" s="35" t="s">
        <v>94</v>
      </c>
      <c r="I1973" s="41">
        <v>53186</v>
      </c>
      <c r="J1973" s="35" t="s">
        <v>23</v>
      </c>
      <c r="K1973" s="35" t="s">
        <v>94</v>
      </c>
      <c r="L1973" s="41">
        <v>53186</v>
      </c>
      <c r="M1973" s="35">
        <v>1683</v>
      </c>
      <c r="N1973" s="35">
        <v>1683</v>
      </c>
      <c r="O1973" s="35">
        <v>0</v>
      </c>
      <c r="P1973" s="35" t="s">
        <v>26</v>
      </c>
      <c r="Q1973" s="35" t="s">
        <v>26</v>
      </c>
      <c r="R1973" s="42" t="str">
        <f>IF(Extensions53[[#This Row],[Category]]="higher", "priority","")</f>
        <v>priority</v>
      </c>
    </row>
    <row r="1974" spans="1:18" x14ac:dyDescent="0.3">
      <c r="A1974" s="37" t="s">
        <v>18668</v>
      </c>
      <c r="B1974" s="32" t="s">
        <v>18667</v>
      </c>
      <c r="C1974" s="44" t="s">
        <v>18662</v>
      </c>
      <c r="D1974" s="33" t="s">
        <v>18662</v>
      </c>
      <c r="E1974" s="33" t="s">
        <v>18663</v>
      </c>
      <c r="F1974" s="33" t="s">
        <v>18669</v>
      </c>
      <c r="G1974" s="33" t="s">
        <v>3764</v>
      </c>
      <c r="H1974" s="33" t="s">
        <v>1271</v>
      </c>
      <c r="I1974" s="38">
        <v>43055</v>
      </c>
      <c r="J1974" s="33" t="s">
        <v>23</v>
      </c>
      <c r="K1974" s="33" t="s">
        <v>1271</v>
      </c>
      <c r="L1974" s="38">
        <v>43055</v>
      </c>
      <c r="M1974" s="33">
        <v>1191</v>
      </c>
      <c r="N1974" s="33">
        <v>1191</v>
      </c>
      <c r="O1974" s="33">
        <v>0</v>
      </c>
      <c r="P1974" s="33" t="s">
        <v>26</v>
      </c>
      <c r="Q1974" s="33" t="s">
        <v>26</v>
      </c>
      <c r="R1974" s="39" t="str">
        <f>IF(Extensions53[[#This Row],[Category]]="higher", "priority","")</f>
        <v/>
      </c>
    </row>
    <row r="1975" spans="1:18" x14ac:dyDescent="0.3">
      <c r="A1975" s="40" t="s">
        <v>18671</v>
      </c>
      <c r="B1975" s="34" t="s">
        <v>18670</v>
      </c>
      <c r="C1975" s="43" t="s">
        <v>18662</v>
      </c>
      <c r="D1975" s="35" t="s">
        <v>18662</v>
      </c>
      <c r="E1975" s="35" t="s">
        <v>18663</v>
      </c>
      <c r="F1975" s="35" t="s">
        <v>18672</v>
      </c>
      <c r="G1975" s="35" t="s">
        <v>18673</v>
      </c>
      <c r="H1975" s="35" t="s">
        <v>1271</v>
      </c>
      <c r="I1975" s="41">
        <v>43068</v>
      </c>
      <c r="J1975" s="35" t="s">
        <v>23</v>
      </c>
      <c r="K1975" s="35" t="s">
        <v>1271</v>
      </c>
      <c r="L1975" s="41">
        <v>43055</v>
      </c>
      <c r="M1975" s="35">
        <v>1191</v>
      </c>
      <c r="N1975" s="35">
        <v>1191</v>
      </c>
      <c r="O1975" s="35">
        <v>0</v>
      </c>
      <c r="P1975" s="35" t="s">
        <v>26</v>
      </c>
      <c r="Q1975" s="35" t="s">
        <v>26</v>
      </c>
      <c r="R1975" s="42" t="str">
        <f>IF(Extensions53[[#This Row],[Category]]="higher", "priority","")</f>
        <v/>
      </c>
    </row>
    <row r="1976" spans="1:18" x14ac:dyDescent="0.3">
      <c r="A1976" s="37" t="s">
        <v>1268</v>
      </c>
      <c r="B1976" s="32" t="s">
        <v>1267</v>
      </c>
      <c r="C1976" s="37">
        <v>11007135</v>
      </c>
      <c r="D1976" s="33" t="s">
        <v>1265</v>
      </c>
      <c r="E1976" s="33" t="s">
        <v>1266</v>
      </c>
      <c r="F1976" s="33" t="s">
        <v>1269</v>
      </c>
      <c r="G1976" s="33" t="s">
        <v>1270</v>
      </c>
      <c r="H1976" s="33" t="s">
        <v>1271</v>
      </c>
      <c r="I1976" s="38">
        <v>45402</v>
      </c>
      <c r="J1976" s="33" t="s">
        <v>23</v>
      </c>
      <c r="K1976" s="33" t="s">
        <v>1271</v>
      </c>
      <c r="L1976" s="38">
        <v>45384</v>
      </c>
      <c r="M1976" s="33">
        <v>1221</v>
      </c>
      <c r="N1976" s="33">
        <v>1221</v>
      </c>
      <c r="O1976" s="33">
        <v>0</v>
      </c>
      <c r="P1976" s="33" t="s">
        <v>26</v>
      </c>
      <c r="Q1976" s="33" t="s">
        <v>26</v>
      </c>
      <c r="R1976" s="39" t="str">
        <f>IF(Extensions53[[#This Row],[Category]]="higher", "priority","")</f>
        <v/>
      </c>
    </row>
    <row r="1977" spans="1:18" x14ac:dyDescent="0.3">
      <c r="A1977" s="40" t="s">
        <v>7790</v>
      </c>
      <c r="B1977" s="34" t="s">
        <v>7789</v>
      </c>
      <c r="C1977" s="40">
        <v>13957113</v>
      </c>
      <c r="D1977" s="35" t="s">
        <v>7787</v>
      </c>
      <c r="E1977" s="35" t="s">
        <v>7788</v>
      </c>
      <c r="F1977" s="35" t="s">
        <v>7791</v>
      </c>
      <c r="G1977" s="35" t="s">
        <v>3934</v>
      </c>
      <c r="H1977" s="35" t="s">
        <v>1929</v>
      </c>
      <c r="I1977" s="41">
        <v>60621</v>
      </c>
      <c r="J1977" s="35" t="s">
        <v>23</v>
      </c>
      <c r="K1977" s="35" t="s">
        <v>1929</v>
      </c>
      <c r="L1977" s="41">
        <v>60628</v>
      </c>
      <c r="M1977" s="35">
        <v>2058</v>
      </c>
      <c r="N1977" s="35">
        <v>2058</v>
      </c>
      <c r="O1977" s="35">
        <v>0</v>
      </c>
      <c r="P1977" s="35" t="s">
        <v>26</v>
      </c>
      <c r="Q1977" s="35" t="s">
        <v>26</v>
      </c>
      <c r="R1977" s="42" t="str">
        <f>IF(Extensions53[[#This Row],[Category]]="higher", "priority","")</f>
        <v/>
      </c>
    </row>
    <row r="1978" spans="1:18" x14ac:dyDescent="0.3">
      <c r="A1978" s="37" t="s">
        <v>30220</v>
      </c>
      <c r="B1978" s="32" t="s">
        <v>30219</v>
      </c>
      <c r="C1978" s="37">
        <v>31911413</v>
      </c>
      <c r="D1978" s="33" t="s">
        <v>30218</v>
      </c>
      <c r="E1978" s="33" t="s">
        <v>30219</v>
      </c>
      <c r="F1978" s="33" t="s">
        <v>11607</v>
      </c>
      <c r="G1978" s="33" t="s">
        <v>3934</v>
      </c>
      <c r="H1978" s="33" t="s">
        <v>1929</v>
      </c>
      <c r="I1978" s="38">
        <v>60644</v>
      </c>
      <c r="J1978" s="33" t="s">
        <v>23</v>
      </c>
      <c r="K1978" s="33" t="s">
        <v>1929</v>
      </c>
      <c r="L1978" s="38">
        <v>60637</v>
      </c>
      <c r="M1978" s="33">
        <v>2058</v>
      </c>
      <c r="N1978" s="33">
        <v>2058</v>
      </c>
      <c r="O1978" s="33">
        <v>0</v>
      </c>
      <c r="P1978" s="33" t="s">
        <v>26</v>
      </c>
      <c r="Q1978" s="33" t="s">
        <v>26</v>
      </c>
      <c r="R1978" s="39" t="str">
        <f>IF(Extensions53[[#This Row],[Category]]="higher", "priority","")</f>
        <v/>
      </c>
    </row>
    <row r="1979" spans="1:18" x14ac:dyDescent="0.3">
      <c r="A1979" s="40" t="s">
        <v>11971</v>
      </c>
      <c r="B1979" s="34" t="s">
        <v>11970</v>
      </c>
      <c r="C1979" s="40">
        <v>14912149</v>
      </c>
      <c r="D1979" s="35" t="s">
        <v>11961</v>
      </c>
      <c r="E1979" s="35" t="s">
        <v>11962</v>
      </c>
      <c r="F1979" s="35" t="s">
        <v>11972</v>
      </c>
      <c r="G1979" s="35" t="s">
        <v>106</v>
      </c>
      <c r="H1979" s="35" t="s">
        <v>94</v>
      </c>
      <c r="I1979" s="41">
        <v>54701</v>
      </c>
      <c r="J1979" s="35" t="s">
        <v>23</v>
      </c>
      <c r="K1979" s="35" t="s">
        <v>94</v>
      </c>
      <c r="L1979" s="41">
        <v>54701</v>
      </c>
      <c r="M1979" s="35">
        <v>1290</v>
      </c>
      <c r="N1979" s="35">
        <v>1290</v>
      </c>
      <c r="O1979" s="35">
        <v>0</v>
      </c>
      <c r="P1979" s="35" t="s">
        <v>26</v>
      </c>
      <c r="Q1979" s="35" t="s">
        <v>26</v>
      </c>
      <c r="R1979" s="42" t="str">
        <f>IF(Extensions53[[#This Row],[Category]]="higher", "priority","")</f>
        <v>priority</v>
      </c>
    </row>
    <row r="1980" spans="1:18" x14ac:dyDescent="0.3">
      <c r="A1980" s="37" t="s">
        <v>11974</v>
      </c>
      <c r="B1980" s="32" t="s">
        <v>11973</v>
      </c>
      <c r="C1980" s="37">
        <v>14912149</v>
      </c>
      <c r="D1980" s="33" t="s">
        <v>11961</v>
      </c>
      <c r="E1980" s="33" t="s">
        <v>11962</v>
      </c>
      <c r="F1980" s="33" t="s">
        <v>11975</v>
      </c>
      <c r="G1980" s="33" t="s">
        <v>106</v>
      </c>
      <c r="H1980" s="33" t="s">
        <v>94</v>
      </c>
      <c r="I1980" s="38">
        <v>54701</v>
      </c>
      <c r="J1980" s="33" t="s">
        <v>23</v>
      </c>
      <c r="K1980" s="33" t="s">
        <v>94</v>
      </c>
      <c r="L1980" s="38">
        <v>54701</v>
      </c>
      <c r="M1980" s="33">
        <v>1290</v>
      </c>
      <c r="N1980" s="33">
        <v>1290</v>
      </c>
      <c r="O1980" s="33">
        <v>0</v>
      </c>
      <c r="P1980" s="33" t="s">
        <v>26</v>
      </c>
      <c r="Q1980" s="33" t="s">
        <v>26</v>
      </c>
      <c r="R1980" s="39" t="str">
        <f>IF(Extensions53[[#This Row],[Category]]="higher", "priority","")</f>
        <v/>
      </c>
    </row>
    <row r="1981" spans="1:18" x14ac:dyDescent="0.3">
      <c r="A1981" s="40" t="s">
        <v>11977</v>
      </c>
      <c r="B1981" s="34" t="s">
        <v>11976</v>
      </c>
      <c r="C1981" s="40">
        <v>14912149</v>
      </c>
      <c r="D1981" s="35" t="s">
        <v>11961</v>
      </c>
      <c r="E1981" s="35" t="s">
        <v>11962</v>
      </c>
      <c r="F1981" s="35" t="s">
        <v>11978</v>
      </c>
      <c r="G1981" s="35" t="s">
        <v>106</v>
      </c>
      <c r="H1981" s="35" t="s">
        <v>94</v>
      </c>
      <c r="I1981" s="41">
        <v>54701</v>
      </c>
      <c r="J1981" s="35" t="s">
        <v>23</v>
      </c>
      <c r="K1981" s="35" t="s">
        <v>94</v>
      </c>
      <c r="L1981" s="41">
        <v>54701</v>
      </c>
      <c r="M1981" s="35">
        <v>1290</v>
      </c>
      <c r="N1981" s="35">
        <v>1290</v>
      </c>
      <c r="O1981" s="35">
        <v>0</v>
      </c>
      <c r="P1981" s="35" t="s">
        <v>26</v>
      </c>
      <c r="Q1981" s="35" t="s">
        <v>26</v>
      </c>
      <c r="R1981" s="42" t="str">
        <f>IF(Extensions53[[#This Row],[Category]]="higher", "priority","")</f>
        <v/>
      </c>
    </row>
    <row r="1982" spans="1:18" x14ac:dyDescent="0.3">
      <c r="A1982" s="37" t="s">
        <v>11980</v>
      </c>
      <c r="B1982" s="32" t="s">
        <v>11979</v>
      </c>
      <c r="C1982" s="37">
        <v>14912149</v>
      </c>
      <c r="D1982" s="33" t="s">
        <v>11961</v>
      </c>
      <c r="E1982" s="33" t="s">
        <v>11962</v>
      </c>
      <c r="F1982" s="33" t="s">
        <v>11981</v>
      </c>
      <c r="G1982" s="33" t="s">
        <v>106</v>
      </c>
      <c r="H1982" s="33" t="s">
        <v>94</v>
      </c>
      <c r="I1982" s="38">
        <v>54703</v>
      </c>
      <c r="J1982" s="33" t="s">
        <v>23</v>
      </c>
      <c r="K1982" s="33" t="s">
        <v>94</v>
      </c>
      <c r="L1982" s="38">
        <v>54701</v>
      </c>
      <c r="M1982" s="33">
        <v>1290</v>
      </c>
      <c r="N1982" s="33">
        <v>1290</v>
      </c>
      <c r="O1982" s="33">
        <v>0</v>
      </c>
      <c r="P1982" s="33" t="s">
        <v>26</v>
      </c>
      <c r="Q1982" s="33" t="s">
        <v>26</v>
      </c>
      <c r="R1982" s="39" t="str">
        <f>IF(Extensions53[[#This Row],[Category]]="higher", "priority","")</f>
        <v/>
      </c>
    </row>
    <row r="1983" spans="1:18" x14ac:dyDescent="0.3">
      <c r="A1983" s="40" t="s">
        <v>11983</v>
      </c>
      <c r="B1983" s="34" t="s">
        <v>11982</v>
      </c>
      <c r="C1983" s="40">
        <v>14912149</v>
      </c>
      <c r="D1983" s="35" t="s">
        <v>11961</v>
      </c>
      <c r="E1983" s="35" t="s">
        <v>11962</v>
      </c>
      <c r="F1983" s="35" t="s">
        <v>11984</v>
      </c>
      <c r="G1983" s="35" t="s">
        <v>106</v>
      </c>
      <c r="H1983" s="35" t="s">
        <v>94</v>
      </c>
      <c r="I1983" s="41">
        <v>54703</v>
      </c>
      <c r="J1983" s="35" t="s">
        <v>23</v>
      </c>
      <c r="K1983" s="35" t="s">
        <v>94</v>
      </c>
      <c r="L1983" s="41">
        <v>54701</v>
      </c>
      <c r="M1983" s="35">
        <v>1290</v>
      </c>
      <c r="N1983" s="35">
        <v>1290</v>
      </c>
      <c r="O1983" s="35">
        <v>0</v>
      </c>
      <c r="P1983" s="35" t="s">
        <v>26</v>
      </c>
      <c r="Q1983" s="35" t="s">
        <v>26</v>
      </c>
      <c r="R1983" s="42" t="str">
        <f>IF(Extensions53[[#This Row],[Category]]="higher", "priority","")</f>
        <v/>
      </c>
    </row>
    <row r="1984" spans="1:18" x14ac:dyDescent="0.3">
      <c r="A1984" s="37" t="s">
        <v>11986</v>
      </c>
      <c r="B1984" s="32" t="s">
        <v>11985</v>
      </c>
      <c r="C1984" s="37">
        <v>14912149</v>
      </c>
      <c r="D1984" s="33" t="s">
        <v>11961</v>
      </c>
      <c r="E1984" s="33" t="s">
        <v>11962</v>
      </c>
      <c r="F1984" s="33" t="s">
        <v>11987</v>
      </c>
      <c r="G1984" s="33" t="s">
        <v>106</v>
      </c>
      <c r="H1984" s="33" t="s">
        <v>94</v>
      </c>
      <c r="I1984" s="38">
        <v>54703</v>
      </c>
      <c r="J1984" s="33" t="s">
        <v>23</v>
      </c>
      <c r="K1984" s="33" t="s">
        <v>94</v>
      </c>
      <c r="L1984" s="38">
        <v>54701</v>
      </c>
      <c r="M1984" s="33">
        <v>1290</v>
      </c>
      <c r="N1984" s="33">
        <v>1290</v>
      </c>
      <c r="O1984" s="33">
        <v>0</v>
      </c>
      <c r="P1984" s="33" t="s">
        <v>26</v>
      </c>
      <c r="Q1984" s="33" t="s">
        <v>26</v>
      </c>
      <c r="R1984" s="39" t="str">
        <f>IF(Extensions53[[#This Row],[Category]]="higher", "priority","")</f>
        <v/>
      </c>
    </row>
    <row r="1985" spans="1:18" x14ac:dyDescent="0.3">
      <c r="A1985" s="40" t="s">
        <v>11989</v>
      </c>
      <c r="B1985" s="34" t="s">
        <v>11988</v>
      </c>
      <c r="C1985" s="40">
        <v>14912149</v>
      </c>
      <c r="D1985" s="35" t="s">
        <v>11961</v>
      </c>
      <c r="E1985" s="35" t="s">
        <v>11962</v>
      </c>
      <c r="F1985" s="35" t="s">
        <v>11990</v>
      </c>
      <c r="G1985" s="35" t="s">
        <v>11991</v>
      </c>
      <c r="H1985" s="35" t="s">
        <v>94</v>
      </c>
      <c r="I1985" s="41">
        <v>54729</v>
      </c>
      <c r="J1985" s="35" t="s">
        <v>23</v>
      </c>
      <c r="K1985" s="35" t="s">
        <v>94</v>
      </c>
      <c r="L1985" s="41">
        <v>54701</v>
      </c>
      <c r="M1985" s="35">
        <v>1290</v>
      </c>
      <c r="N1985" s="35">
        <v>1290</v>
      </c>
      <c r="O1985" s="35">
        <v>0</v>
      </c>
      <c r="P1985" s="35" t="s">
        <v>26</v>
      </c>
      <c r="Q1985" s="35" t="s">
        <v>26</v>
      </c>
      <c r="R1985" s="42" t="str">
        <f>IF(Extensions53[[#This Row],[Category]]="higher", "priority","")</f>
        <v>priority</v>
      </c>
    </row>
    <row r="1986" spans="1:18" x14ac:dyDescent="0.3">
      <c r="A1986" s="37" t="s">
        <v>22125</v>
      </c>
      <c r="B1986" s="32" t="s">
        <v>22124</v>
      </c>
      <c r="C1986" s="37">
        <v>25079613</v>
      </c>
      <c r="D1986" s="33" t="s">
        <v>22123</v>
      </c>
      <c r="E1986" s="33" t="s">
        <v>22124</v>
      </c>
      <c r="F1986" s="33" t="s">
        <v>22126</v>
      </c>
      <c r="G1986" s="33" t="s">
        <v>3934</v>
      </c>
      <c r="H1986" s="33" t="s">
        <v>1929</v>
      </c>
      <c r="I1986" s="38">
        <v>60617</v>
      </c>
      <c r="J1986" s="33" t="s">
        <v>23</v>
      </c>
      <c r="K1986" s="33" t="s">
        <v>1929</v>
      </c>
      <c r="L1986" s="38">
        <v>60018</v>
      </c>
      <c r="M1986" s="33">
        <v>2058</v>
      </c>
      <c r="N1986" s="33">
        <v>2058</v>
      </c>
      <c r="O1986" s="33">
        <v>0</v>
      </c>
      <c r="P1986" s="33" t="s">
        <v>26</v>
      </c>
      <c r="Q1986" s="33" t="s">
        <v>26</v>
      </c>
      <c r="R1986" s="39" t="str">
        <f>IF(Extensions53[[#This Row],[Category]]="higher", "priority","")</f>
        <v/>
      </c>
    </row>
    <row r="1987" spans="1:18" x14ac:dyDescent="0.3">
      <c r="A1987" s="40" t="s">
        <v>25299</v>
      </c>
      <c r="B1987" s="34" t="s">
        <v>17078</v>
      </c>
      <c r="C1987" s="40">
        <v>31007235</v>
      </c>
      <c r="D1987" s="35" t="s">
        <v>25297</v>
      </c>
      <c r="E1987" s="35" t="s">
        <v>25298</v>
      </c>
      <c r="F1987" s="35" t="s">
        <v>25300</v>
      </c>
      <c r="G1987" s="35" t="s">
        <v>2494</v>
      </c>
      <c r="H1987" s="35" t="s">
        <v>1271</v>
      </c>
      <c r="I1987" s="41">
        <v>45223</v>
      </c>
      <c r="J1987" s="35" t="s">
        <v>23</v>
      </c>
      <c r="K1987" s="35" t="s">
        <v>1271</v>
      </c>
      <c r="L1987" s="41">
        <v>45204</v>
      </c>
      <c r="M1987" s="35">
        <v>1695</v>
      </c>
      <c r="N1987" s="35">
        <v>1695</v>
      </c>
      <c r="O1987" s="35">
        <v>0</v>
      </c>
      <c r="P1987" s="35" t="s">
        <v>26</v>
      </c>
      <c r="Q1987" s="35" t="s">
        <v>26</v>
      </c>
      <c r="R1987" s="42" t="str">
        <f>IF(Extensions53[[#This Row],[Category]]="higher", "priority","")</f>
        <v/>
      </c>
    </row>
    <row r="1988" spans="1:18" x14ac:dyDescent="0.3">
      <c r="A1988" s="37" t="s">
        <v>25302</v>
      </c>
      <c r="B1988" s="32" t="s">
        <v>25301</v>
      </c>
      <c r="C1988" s="37">
        <v>31007235</v>
      </c>
      <c r="D1988" s="33" t="s">
        <v>25297</v>
      </c>
      <c r="E1988" s="33" t="s">
        <v>25298</v>
      </c>
      <c r="F1988" s="33" t="s">
        <v>25303</v>
      </c>
      <c r="G1988" s="33" t="s">
        <v>2494</v>
      </c>
      <c r="H1988" s="33" t="s">
        <v>1271</v>
      </c>
      <c r="I1988" s="38">
        <v>45233</v>
      </c>
      <c r="J1988" s="33" t="s">
        <v>23</v>
      </c>
      <c r="K1988" s="33" t="s">
        <v>1271</v>
      </c>
      <c r="L1988" s="38">
        <v>45204</v>
      </c>
      <c r="M1988" s="33">
        <v>1695</v>
      </c>
      <c r="N1988" s="33">
        <v>1695</v>
      </c>
      <c r="O1988" s="33">
        <v>0</v>
      </c>
      <c r="P1988" s="33" t="s">
        <v>26</v>
      </c>
      <c r="Q1988" s="33" t="s">
        <v>26</v>
      </c>
      <c r="R1988" s="39" t="str">
        <f>IF(Extensions53[[#This Row],[Category]]="higher", "priority","")</f>
        <v/>
      </c>
    </row>
    <row r="1989" spans="1:18" x14ac:dyDescent="0.3">
      <c r="A1989" s="40" t="s">
        <v>25305</v>
      </c>
      <c r="B1989" s="34" t="s">
        <v>25304</v>
      </c>
      <c r="C1989" s="40">
        <v>31007235</v>
      </c>
      <c r="D1989" s="35" t="s">
        <v>25297</v>
      </c>
      <c r="E1989" s="35" t="s">
        <v>25298</v>
      </c>
      <c r="F1989" s="35" t="s">
        <v>25306</v>
      </c>
      <c r="G1989" s="35" t="s">
        <v>16163</v>
      </c>
      <c r="H1989" s="35" t="s">
        <v>1271</v>
      </c>
      <c r="I1989" s="41">
        <v>45246</v>
      </c>
      <c r="J1989" s="35" t="s">
        <v>23</v>
      </c>
      <c r="K1989" s="35" t="s">
        <v>1271</v>
      </c>
      <c r="L1989" s="41">
        <v>45204</v>
      </c>
      <c r="M1989" s="35">
        <v>1695</v>
      </c>
      <c r="N1989" s="35">
        <v>1695</v>
      </c>
      <c r="O1989" s="35">
        <v>0</v>
      </c>
      <c r="P1989" s="35" t="s">
        <v>26</v>
      </c>
      <c r="Q1989" s="35" t="s">
        <v>26</v>
      </c>
      <c r="R1989" s="42" t="str">
        <f>IF(Extensions53[[#This Row],[Category]]="higher", "priority","")</f>
        <v/>
      </c>
    </row>
    <row r="1990" spans="1:18" x14ac:dyDescent="0.3">
      <c r="A1990" s="37" t="s">
        <v>17080</v>
      </c>
      <c r="B1990" s="32" t="s">
        <v>17079</v>
      </c>
      <c r="C1990" s="37">
        <v>14952435</v>
      </c>
      <c r="D1990" s="33" t="s">
        <v>17077</v>
      </c>
      <c r="E1990" s="33" t="s">
        <v>17078</v>
      </c>
      <c r="F1990" s="33" t="s">
        <v>17081</v>
      </c>
      <c r="G1990" s="33" t="s">
        <v>12915</v>
      </c>
      <c r="H1990" s="33" t="s">
        <v>1271</v>
      </c>
      <c r="I1990" s="38">
        <v>45030</v>
      </c>
      <c r="J1990" s="33" t="s">
        <v>23</v>
      </c>
      <c r="K1990" s="33" t="s">
        <v>1271</v>
      </c>
      <c r="L1990" s="38">
        <v>45223</v>
      </c>
      <c r="M1990" s="33">
        <v>1695</v>
      </c>
      <c r="N1990" s="33">
        <v>1695</v>
      </c>
      <c r="O1990" s="33">
        <v>0</v>
      </c>
      <c r="P1990" s="33" t="s">
        <v>26</v>
      </c>
      <c r="Q1990" s="33" t="s">
        <v>26</v>
      </c>
      <c r="R1990" s="39" t="str">
        <f>IF(Extensions53[[#This Row],[Category]]="higher", "priority","")</f>
        <v/>
      </c>
    </row>
    <row r="1991" spans="1:18" x14ac:dyDescent="0.3">
      <c r="A1991" s="40" t="s">
        <v>17082</v>
      </c>
      <c r="B1991" s="34" t="s">
        <v>17078</v>
      </c>
      <c r="C1991" s="40">
        <v>14952435</v>
      </c>
      <c r="D1991" s="35" t="s">
        <v>17077</v>
      </c>
      <c r="E1991" s="35" t="s">
        <v>17078</v>
      </c>
      <c r="F1991" s="35" t="s">
        <v>17083</v>
      </c>
      <c r="G1991" s="35" t="s">
        <v>15790</v>
      </c>
      <c r="H1991" s="35" t="s">
        <v>1271</v>
      </c>
      <c r="I1991" s="41">
        <v>45042</v>
      </c>
      <c r="J1991" s="35" t="s">
        <v>23</v>
      </c>
      <c r="K1991" s="35" t="s">
        <v>1271</v>
      </c>
      <c r="L1991" s="41">
        <v>45223</v>
      </c>
      <c r="M1991" s="35">
        <v>1695</v>
      </c>
      <c r="N1991" s="35">
        <v>1695</v>
      </c>
      <c r="O1991" s="35">
        <v>0</v>
      </c>
      <c r="P1991" s="35" t="s">
        <v>26</v>
      </c>
      <c r="Q1991" s="35" t="s">
        <v>26</v>
      </c>
      <c r="R1991" s="42" t="str">
        <f>IF(Extensions53[[#This Row],[Category]]="higher", "priority","")</f>
        <v/>
      </c>
    </row>
    <row r="1992" spans="1:18" x14ac:dyDescent="0.3">
      <c r="A1992" s="37" t="s">
        <v>17085</v>
      </c>
      <c r="B1992" s="32" t="s">
        <v>17084</v>
      </c>
      <c r="C1992" s="37">
        <v>14952435</v>
      </c>
      <c r="D1992" s="33" t="s">
        <v>17077</v>
      </c>
      <c r="E1992" s="33" t="s">
        <v>17078</v>
      </c>
      <c r="F1992" s="33" t="s">
        <v>17086</v>
      </c>
      <c r="G1992" s="33" t="s">
        <v>2494</v>
      </c>
      <c r="H1992" s="33" t="s">
        <v>1271</v>
      </c>
      <c r="I1992" s="38">
        <v>45241</v>
      </c>
      <c r="J1992" s="33" t="s">
        <v>23</v>
      </c>
      <c r="K1992" s="33" t="s">
        <v>1271</v>
      </c>
      <c r="L1992" s="38">
        <v>45223</v>
      </c>
      <c r="M1992" s="33">
        <v>1695</v>
      </c>
      <c r="N1992" s="33">
        <v>1695</v>
      </c>
      <c r="O1992" s="33">
        <v>0</v>
      </c>
      <c r="P1992" s="33" t="s">
        <v>26</v>
      </c>
      <c r="Q1992" s="33" t="s">
        <v>26</v>
      </c>
      <c r="R1992" s="39" t="str">
        <f>IF(Extensions53[[#This Row],[Category]]="higher", "priority","")</f>
        <v/>
      </c>
    </row>
    <row r="1993" spans="1:18" x14ac:dyDescent="0.3">
      <c r="A1993" s="40" t="s">
        <v>12675</v>
      </c>
      <c r="B1993" s="34" t="s">
        <v>12674</v>
      </c>
      <c r="C1993" s="40">
        <v>14915413</v>
      </c>
      <c r="D1993" s="35" t="s">
        <v>12673</v>
      </c>
      <c r="E1993" s="35" t="s">
        <v>12674</v>
      </c>
      <c r="F1993" s="35" t="s">
        <v>12676</v>
      </c>
      <c r="G1993" s="35" t="s">
        <v>3934</v>
      </c>
      <c r="H1993" s="35" t="s">
        <v>1929</v>
      </c>
      <c r="I1993" s="41">
        <v>60608</v>
      </c>
      <c r="J1993" s="35" t="s">
        <v>23</v>
      </c>
      <c r="K1993" s="35" t="s">
        <v>1929</v>
      </c>
      <c r="L1993" s="41">
        <v>60601</v>
      </c>
      <c r="M1993" s="35">
        <v>2058</v>
      </c>
      <c r="N1993" s="35">
        <v>2058</v>
      </c>
      <c r="O1993" s="35">
        <v>0</v>
      </c>
      <c r="P1993" s="35" t="s">
        <v>26</v>
      </c>
      <c r="Q1993" s="35" t="s">
        <v>26</v>
      </c>
      <c r="R1993" s="42" t="str">
        <f>IF(Extensions53[[#This Row],[Category]]="higher", "priority","")</f>
        <v/>
      </c>
    </row>
    <row r="1994" spans="1:18" x14ac:dyDescent="0.3">
      <c r="A1994" s="37" t="s">
        <v>13293</v>
      </c>
      <c r="B1994" s="32" t="s">
        <v>13292</v>
      </c>
      <c r="C1994" s="37">
        <v>14917413</v>
      </c>
      <c r="D1994" s="33" t="s">
        <v>13291</v>
      </c>
      <c r="E1994" s="33" t="s">
        <v>13292</v>
      </c>
      <c r="F1994" s="33" t="s">
        <v>13294</v>
      </c>
      <c r="G1994" s="33" t="s">
        <v>3934</v>
      </c>
      <c r="H1994" s="33" t="s">
        <v>1929</v>
      </c>
      <c r="I1994" s="38">
        <v>60647</v>
      </c>
      <c r="J1994" s="33" t="s">
        <v>23</v>
      </c>
      <c r="K1994" s="33" t="s">
        <v>1929</v>
      </c>
      <c r="L1994" s="38">
        <v>60640</v>
      </c>
      <c r="M1994" s="33">
        <v>2058</v>
      </c>
      <c r="N1994" s="33">
        <v>2058</v>
      </c>
      <c r="O1994" s="33">
        <v>0</v>
      </c>
      <c r="P1994" s="33" t="s">
        <v>26</v>
      </c>
      <c r="Q1994" s="33" t="s">
        <v>26</v>
      </c>
      <c r="R1994" s="39" t="str">
        <f>IF(Extensions53[[#This Row],[Category]]="higher", "priority","")</f>
        <v>priority</v>
      </c>
    </row>
    <row r="1995" spans="1:18" x14ac:dyDescent="0.3">
      <c r="A1995" s="40" t="s">
        <v>18475</v>
      </c>
      <c r="B1995" s="34" t="s">
        <v>18474</v>
      </c>
      <c r="C1995" s="40" t="s">
        <v>18468</v>
      </c>
      <c r="D1995" s="35" t="s">
        <v>18468</v>
      </c>
      <c r="E1995" s="35" t="s">
        <v>18469</v>
      </c>
      <c r="F1995" s="35" t="s">
        <v>18476</v>
      </c>
      <c r="G1995" s="35" t="s">
        <v>18477</v>
      </c>
      <c r="H1995" s="35" t="s">
        <v>1271</v>
      </c>
      <c r="I1995" s="41">
        <v>45385</v>
      </c>
      <c r="J1995" s="35" t="s">
        <v>23</v>
      </c>
      <c r="K1995" s="35" t="s">
        <v>1271</v>
      </c>
      <c r="L1995" s="41">
        <v>45501</v>
      </c>
      <c r="M1995" s="35">
        <v>1221</v>
      </c>
      <c r="N1995" s="35">
        <v>1221</v>
      </c>
      <c r="O1995" s="35">
        <v>0</v>
      </c>
      <c r="P1995" s="35" t="s">
        <v>26</v>
      </c>
      <c r="Q1995" s="35" t="s">
        <v>26</v>
      </c>
      <c r="R1995" s="42" t="str">
        <f>IF(Extensions53[[#This Row],[Category]]="higher", "priority","")</f>
        <v>priority</v>
      </c>
    </row>
    <row r="1996" spans="1:18" x14ac:dyDescent="0.3">
      <c r="A1996" s="37" t="s">
        <v>18479</v>
      </c>
      <c r="B1996" s="32" t="s">
        <v>18478</v>
      </c>
      <c r="C1996" s="37" t="s">
        <v>18468</v>
      </c>
      <c r="D1996" s="33" t="s">
        <v>18468</v>
      </c>
      <c r="E1996" s="33" t="s">
        <v>18469</v>
      </c>
      <c r="F1996" s="33" t="s">
        <v>18480</v>
      </c>
      <c r="G1996" s="33" t="s">
        <v>18481</v>
      </c>
      <c r="H1996" s="33" t="s">
        <v>1271</v>
      </c>
      <c r="I1996" s="38">
        <v>45431</v>
      </c>
      <c r="J1996" s="33" t="s">
        <v>23</v>
      </c>
      <c r="K1996" s="33" t="s">
        <v>1271</v>
      </c>
      <c r="L1996" s="38">
        <v>45501</v>
      </c>
      <c r="M1996" s="33">
        <v>1221</v>
      </c>
      <c r="N1996" s="33">
        <v>1221</v>
      </c>
      <c r="O1996" s="33">
        <v>0</v>
      </c>
      <c r="P1996" s="33" t="s">
        <v>26</v>
      </c>
      <c r="Q1996" s="33" t="s">
        <v>26</v>
      </c>
      <c r="R1996" s="39" t="str">
        <f>IF(Extensions53[[#This Row],[Category]]="higher", "priority","")</f>
        <v/>
      </c>
    </row>
    <row r="1997" spans="1:18" x14ac:dyDescent="0.3">
      <c r="A1997" s="40" t="s">
        <v>18483</v>
      </c>
      <c r="B1997" s="34" t="s">
        <v>18482</v>
      </c>
      <c r="C1997" s="40" t="s">
        <v>18468</v>
      </c>
      <c r="D1997" s="35" t="s">
        <v>18468</v>
      </c>
      <c r="E1997" s="35" t="s">
        <v>18469</v>
      </c>
      <c r="F1997" s="35" t="s">
        <v>18484</v>
      </c>
      <c r="G1997" s="35" t="s">
        <v>3950</v>
      </c>
      <c r="H1997" s="35" t="s">
        <v>1271</v>
      </c>
      <c r="I1997" s="41">
        <v>45501</v>
      </c>
      <c r="J1997" s="35" t="s">
        <v>23</v>
      </c>
      <c r="K1997" s="35" t="s">
        <v>1271</v>
      </c>
      <c r="L1997" s="41">
        <v>45501</v>
      </c>
      <c r="M1997" s="35">
        <v>1221</v>
      </c>
      <c r="N1997" s="35">
        <v>1221</v>
      </c>
      <c r="O1997" s="35">
        <v>0</v>
      </c>
      <c r="P1997" s="35" t="s">
        <v>26</v>
      </c>
      <c r="Q1997" s="35" t="s">
        <v>26</v>
      </c>
      <c r="R1997" s="42" t="str">
        <f>IF(Extensions53[[#This Row],[Category]]="higher", "priority","")</f>
        <v/>
      </c>
    </row>
    <row r="1998" spans="1:18" x14ac:dyDescent="0.3">
      <c r="A1998" s="37" t="s">
        <v>6638</v>
      </c>
      <c r="B1998" s="32" t="s">
        <v>6637</v>
      </c>
      <c r="C1998" s="37">
        <v>11947135</v>
      </c>
      <c r="D1998" s="33" t="s">
        <v>6635</v>
      </c>
      <c r="E1998" s="33" t="s">
        <v>6636</v>
      </c>
      <c r="F1998" s="33" t="s">
        <v>6639</v>
      </c>
      <c r="G1998" s="33" t="s">
        <v>6640</v>
      </c>
      <c r="H1998" s="33" t="s">
        <v>1271</v>
      </c>
      <c r="I1998" s="38">
        <v>44035</v>
      </c>
      <c r="J1998" s="33" t="s">
        <v>23</v>
      </c>
      <c r="K1998" s="33" t="s">
        <v>1271</v>
      </c>
      <c r="L1998" s="38">
        <v>44115</v>
      </c>
      <c r="M1998" s="33">
        <v>1437</v>
      </c>
      <c r="N1998" s="33">
        <v>1437</v>
      </c>
      <c r="O1998" s="33">
        <v>0</v>
      </c>
      <c r="P1998" s="33" t="s">
        <v>26</v>
      </c>
      <c r="Q1998" s="33" t="s">
        <v>26</v>
      </c>
      <c r="R1998" s="39" t="str">
        <f>IF(Extensions53[[#This Row],[Category]]="higher", "priority","")</f>
        <v/>
      </c>
    </row>
    <row r="1999" spans="1:18" x14ac:dyDescent="0.3">
      <c r="A1999" s="40" t="s">
        <v>16016</v>
      </c>
      <c r="B1999" s="34" t="s">
        <v>16015</v>
      </c>
      <c r="C1999" s="40">
        <v>14933116</v>
      </c>
      <c r="D1999" s="35" t="s">
        <v>15967</v>
      </c>
      <c r="E1999" s="35" t="s">
        <v>15968</v>
      </c>
      <c r="F1999" s="35" t="s">
        <v>16017</v>
      </c>
      <c r="G1999" s="35" t="s">
        <v>16018</v>
      </c>
      <c r="H1999" s="35" t="s">
        <v>257</v>
      </c>
      <c r="I1999" s="41">
        <v>66901</v>
      </c>
      <c r="J1999" s="35" t="s">
        <v>23</v>
      </c>
      <c r="K1999" s="35" t="s">
        <v>257</v>
      </c>
      <c r="L1999" s="41">
        <v>66901</v>
      </c>
      <c r="M1999" s="35">
        <v>1170</v>
      </c>
      <c r="N1999" s="35">
        <v>1170</v>
      </c>
      <c r="O1999" s="35">
        <v>0</v>
      </c>
      <c r="P1999" s="35" t="s">
        <v>26</v>
      </c>
      <c r="Q1999" s="35" t="s">
        <v>26</v>
      </c>
      <c r="R1999" s="42" t="str">
        <f>IF(Extensions53[[#This Row],[Category]]="higher", "priority","")</f>
        <v>priority</v>
      </c>
    </row>
    <row r="2000" spans="1:18" x14ac:dyDescent="0.3">
      <c r="A2000" s="37" t="s">
        <v>16020</v>
      </c>
      <c r="B2000" s="32" t="s">
        <v>16019</v>
      </c>
      <c r="C2000" s="37">
        <v>14933116</v>
      </c>
      <c r="D2000" s="33" t="s">
        <v>15967</v>
      </c>
      <c r="E2000" s="33" t="s">
        <v>15968</v>
      </c>
      <c r="F2000" s="33" t="s">
        <v>16021</v>
      </c>
      <c r="G2000" s="33" t="s">
        <v>6145</v>
      </c>
      <c r="H2000" s="33" t="s">
        <v>257</v>
      </c>
      <c r="I2000" s="38">
        <v>66935</v>
      </c>
      <c r="J2000" s="33" t="s">
        <v>23</v>
      </c>
      <c r="K2000" s="33" t="s">
        <v>257</v>
      </c>
      <c r="L2000" s="38">
        <v>66901</v>
      </c>
      <c r="M2000" s="33">
        <v>1170</v>
      </c>
      <c r="N2000" s="33">
        <v>1170</v>
      </c>
      <c r="O2000" s="33">
        <v>0</v>
      </c>
      <c r="P2000" s="33" t="s">
        <v>26</v>
      </c>
      <c r="Q2000" s="33" t="s">
        <v>26</v>
      </c>
      <c r="R2000" s="39" t="str">
        <f>IF(Extensions53[[#This Row],[Category]]="higher", "priority","")</f>
        <v>priority</v>
      </c>
    </row>
    <row r="2001" spans="1:18" x14ac:dyDescent="0.3">
      <c r="A2001" s="40" t="s">
        <v>16023</v>
      </c>
      <c r="B2001" s="34" t="s">
        <v>16022</v>
      </c>
      <c r="C2001" s="40">
        <v>14933116</v>
      </c>
      <c r="D2001" s="35" t="s">
        <v>15967</v>
      </c>
      <c r="E2001" s="35" t="s">
        <v>15968</v>
      </c>
      <c r="F2001" s="35" t="s">
        <v>16024</v>
      </c>
      <c r="G2001" s="35" t="s">
        <v>16025</v>
      </c>
      <c r="H2001" s="35" t="s">
        <v>257</v>
      </c>
      <c r="I2001" s="41">
        <v>66938</v>
      </c>
      <c r="J2001" s="35" t="s">
        <v>23</v>
      </c>
      <c r="K2001" s="35" t="s">
        <v>257</v>
      </c>
      <c r="L2001" s="41">
        <v>66901</v>
      </c>
      <c r="M2001" s="35">
        <v>1170</v>
      </c>
      <c r="N2001" s="35">
        <v>1170</v>
      </c>
      <c r="O2001" s="35">
        <v>0</v>
      </c>
      <c r="P2001" s="35" t="s">
        <v>26</v>
      </c>
      <c r="Q2001" s="35" t="s">
        <v>26</v>
      </c>
      <c r="R2001" s="42" t="str">
        <f>IF(Extensions53[[#This Row],[Category]]="higher", "priority","")</f>
        <v/>
      </c>
    </row>
    <row r="2002" spans="1:18" x14ac:dyDescent="0.3">
      <c r="A2002" s="37" t="s">
        <v>16034</v>
      </c>
      <c r="B2002" s="32" t="s">
        <v>16033</v>
      </c>
      <c r="C2002" s="37">
        <v>14933116</v>
      </c>
      <c r="D2002" s="33" t="s">
        <v>15967</v>
      </c>
      <c r="E2002" s="33" t="s">
        <v>15968</v>
      </c>
      <c r="F2002" s="33" t="s">
        <v>16035</v>
      </c>
      <c r="G2002" s="33" t="s">
        <v>16036</v>
      </c>
      <c r="H2002" s="33" t="s">
        <v>257</v>
      </c>
      <c r="I2002" s="38">
        <v>66956</v>
      </c>
      <c r="J2002" s="33" t="s">
        <v>23</v>
      </c>
      <c r="K2002" s="33" t="s">
        <v>257</v>
      </c>
      <c r="L2002" s="38">
        <v>66901</v>
      </c>
      <c r="M2002" s="33">
        <v>1170</v>
      </c>
      <c r="N2002" s="33">
        <v>1170</v>
      </c>
      <c r="O2002" s="33">
        <v>0</v>
      </c>
      <c r="P2002" s="33" t="s">
        <v>26</v>
      </c>
      <c r="Q2002" s="33" t="s">
        <v>26</v>
      </c>
      <c r="R2002" s="39" t="str">
        <f>IF(Extensions53[[#This Row],[Category]]="higher", "priority","")</f>
        <v/>
      </c>
    </row>
    <row r="2003" spans="1:18" x14ac:dyDescent="0.3">
      <c r="A2003" s="40" t="s">
        <v>16038</v>
      </c>
      <c r="B2003" s="34" t="s">
        <v>16037</v>
      </c>
      <c r="C2003" s="40">
        <v>14933116</v>
      </c>
      <c r="D2003" s="35" t="s">
        <v>15967</v>
      </c>
      <c r="E2003" s="35" t="s">
        <v>15968</v>
      </c>
      <c r="F2003" s="35" t="s">
        <v>16039</v>
      </c>
      <c r="G2003" s="35" t="s">
        <v>16040</v>
      </c>
      <c r="H2003" s="35" t="s">
        <v>257</v>
      </c>
      <c r="I2003" s="41">
        <v>66966</v>
      </c>
      <c r="J2003" s="35" t="s">
        <v>23</v>
      </c>
      <c r="K2003" s="35" t="s">
        <v>257</v>
      </c>
      <c r="L2003" s="41">
        <v>66901</v>
      </c>
      <c r="M2003" s="35">
        <v>1170</v>
      </c>
      <c r="N2003" s="35">
        <v>1170</v>
      </c>
      <c r="O2003" s="35">
        <v>0</v>
      </c>
      <c r="P2003" s="35" t="s">
        <v>26</v>
      </c>
      <c r="Q2003" s="35" t="s">
        <v>26</v>
      </c>
      <c r="R2003" s="42" t="str">
        <f>IF(Extensions53[[#This Row],[Category]]="higher", "priority","")</f>
        <v>priority</v>
      </c>
    </row>
    <row r="2004" spans="1:18" x14ac:dyDescent="0.3">
      <c r="A2004" s="37" t="s">
        <v>16056</v>
      </c>
      <c r="B2004" s="32" t="s">
        <v>16055</v>
      </c>
      <c r="C2004" s="37">
        <v>14933116</v>
      </c>
      <c r="D2004" s="33" t="s">
        <v>15967</v>
      </c>
      <c r="E2004" s="33" t="s">
        <v>15968</v>
      </c>
      <c r="F2004" s="33" t="s">
        <v>16057</v>
      </c>
      <c r="G2004" s="33" t="s">
        <v>16058</v>
      </c>
      <c r="H2004" s="33" t="s">
        <v>257</v>
      </c>
      <c r="I2004" s="38">
        <v>67445</v>
      </c>
      <c r="J2004" s="33" t="s">
        <v>23</v>
      </c>
      <c r="K2004" s="33" t="s">
        <v>257</v>
      </c>
      <c r="L2004" s="38">
        <v>66901</v>
      </c>
      <c r="M2004" s="33">
        <v>1170</v>
      </c>
      <c r="N2004" s="33">
        <v>1170</v>
      </c>
      <c r="O2004" s="33">
        <v>0</v>
      </c>
      <c r="P2004" s="33" t="s">
        <v>26</v>
      </c>
      <c r="Q2004" s="33" t="s">
        <v>26</v>
      </c>
      <c r="R2004" s="39" t="str">
        <f>IF(Extensions53[[#This Row],[Category]]="higher", "priority","")</f>
        <v/>
      </c>
    </row>
    <row r="2005" spans="1:18" x14ac:dyDescent="0.3">
      <c r="A2005" s="40" t="s">
        <v>16068</v>
      </c>
      <c r="B2005" s="34" t="s">
        <v>16067</v>
      </c>
      <c r="C2005" s="40">
        <v>14933116</v>
      </c>
      <c r="D2005" s="35" t="s">
        <v>15967</v>
      </c>
      <c r="E2005" s="35" t="s">
        <v>15968</v>
      </c>
      <c r="F2005" s="35" t="s">
        <v>16069</v>
      </c>
      <c r="G2005" s="35" t="s">
        <v>16070</v>
      </c>
      <c r="H2005" s="35" t="s">
        <v>257</v>
      </c>
      <c r="I2005" s="41">
        <v>67466</v>
      </c>
      <c r="J2005" s="35" t="s">
        <v>23</v>
      </c>
      <c r="K2005" s="35" t="s">
        <v>257</v>
      </c>
      <c r="L2005" s="41">
        <v>66901</v>
      </c>
      <c r="M2005" s="35">
        <v>1170</v>
      </c>
      <c r="N2005" s="35">
        <v>1170</v>
      </c>
      <c r="O2005" s="35">
        <v>0</v>
      </c>
      <c r="P2005" s="35" t="s">
        <v>26</v>
      </c>
      <c r="Q2005" s="35" t="s">
        <v>26</v>
      </c>
      <c r="R2005" s="42" t="str">
        <f>IF(Extensions53[[#This Row],[Category]]="higher", "priority","")</f>
        <v/>
      </c>
    </row>
    <row r="2006" spans="1:18" x14ac:dyDescent="0.3">
      <c r="A2006" s="37" t="s">
        <v>16080</v>
      </c>
      <c r="B2006" s="32" t="s">
        <v>16079</v>
      </c>
      <c r="C2006" s="37">
        <v>14933116</v>
      </c>
      <c r="D2006" s="33" t="s">
        <v>15967</v>
      </c>
      <c r="E2006" s="33" t="s">
        <v>15968</v>
      </c>
      <c r="F2006" s="33" t="s">
        <v>16081</v>
      </c>
      <c r="G2006" s="33" t="s">
        <v>16082</v>
      </c>
      <c r="H2006" s="33" t="s">
        <v>257</v>
      </c>
      <c r="I2006" s="38">
        <v>68437</v>
      </c>
      <c r="J2006" s="33" t="s">
        <v>23</v>
      </c>
      <c r="K2006" s="33" t="s">
        <v>257</v>
      </c>
      <c r="L2006" s="38">
        <v>66901</v>
      </c>
      <c r="M2006" s="33">
        <v>1170</v>
      </c>
      <c r="N2006" s="33">
        <v>1170</v>
      </c>
      <c r="O2006" s="33">
        <v>0</v>
      </c>
      <c r="P2006" s="33" t="s">
        <v>26</v>
      </c>
      <c r="Q2006" s="33" t="s">
        <v>26</v>
      </c>
      <c r="R2006" s="39" t="str">
        <f>IF(Extensions53[[#This Row],[Category]]="higher", "priority","")</f>
        <v/>
      </c>
    </row>
    <row r="2007" spans="1:18" x14ac:dyDescent="0.3">
      <c r="A2007" s="40" t="s">
        <v>9000</v>
      </c>
      <c r="B2007" s="34" t="s">
        <v>8999</v>
      </c>
      <c r="C2007" s="40">
        <v>14901416</v>
      </c>
      <c r="D2007" s="35" t="s">
        <v>8997</v>
      </c>
      <c r="E2007" s="35" t="s">
        <v>8998</v>
      </c>
      <c r="F2007" s="35" t="s">
        <v>9001</v>
      </c>
      <c r="G2007" s="35" t="s">
        <v>5486</v>
      </c>
      <c r="H2007" s="35" t="s">
        <v>257</v>
      </c>
      <c r="I2007" s="41">
        <v>66725</v>
      </c>
      <c r="J2007" s="35" t="s">
        <v>23</v>
      </c>
      <c r="K2007" s="35" t="s">
        <v>257</v>
      </c>
      <c r="L2007" s="41">
        <v>67337</v>
      </c>
      <c r="M2007" s="35">
        <v>1194</v>
      </c>
      <c r="N2007" s="35">
        <v>1194</v>
      </c>
      <c r="O2007" s="35">
        <v>0</v>
      </c>
      <c r="P2007" s="35" t="s">
        <v>26</v>
      </c>
      <c r="Q2007" s="35" t="s">
        <v>26</v>
      </c>
      <c r="R2007" s="42" t="str">
        <f>IF(Extensions53[[#This Row],[Category]]="higher", "priority","")</f>
        <v/>
      </c>
    </row>
    <row r="2008" spans="1:18" x14ac:dyDescent="0.3">
      <c r="A2008" s="37" t="s">
        <v>14287</v>
      </c>
      <c r="B2008" s="32" t="s">
        <v>14286</v>
      </c>
      <c r="C2008" s="37">
        <v>14922413</v>
      </c>
      <c r="D2008" s="33" t="s">
        <v>14285</v>
      </c>
      <c r="E2008" s="33" t="s">
        <v>14286</v>
      </c>
      <c r="F2008" s="33" t="s">
        <v>10794</v>
      </c>
      <c r="G2008" s="33" t="s">
        <v>10795</v>
      </c>
      <c r="H2008" s="33" t="s">
        <v>1929</v>
      </c>
      <c r="I2008" s="38">
        <v>60010</v>
      </c>
      <c r="J2008" s="33" t="s">
        <v>23</v>
      </c>
      <c r="K2008" s="33" t="s">
        <v>1929</v>
      </c>
      <c r="L2008" s="38">
        <v>60137</v>
      </c>
      <c r="M2008" s="33">
        <v>2058</v>
      </c>
      <c r="N2008" s="33">
        <v>2058</v>
      </c>
      <c r="O2008" s="33">
        <v>0</v>
      </c>
      <c r="P2008" s="33" t="s">
        <v>26</v>
      </c>
      <c r="Q2008" s="33" t="s">
        <v>26</v>
      </c>
      <c r="R2008" s="39" t="str">
        <f>IF(Extensions53[[#This Row],[Category]]="higher", "priority","")</f>
        <v/>
      </c>
    </row>
    <row r="2009" spans="1:18" x14ac:dyDescent="0.3">
      <c r="A2009" s="40" t="s">
        <v>14289</v>
      </c>
      <c r="B2009" s="34" t="s">
        <v>14288</v>
      </c>
      <c r="C2009" s="40">
        <v>14922413</v>
      </c>
      <c r="D2009" s="35" t="s">
        <v>14285</v>
      </c>
      <c r="E2009" s="35" t="s">
        <v>14286</v>
      </c>
      <c r="F2009" s="35" t="s">
        <v>14290</v>
      </c>
      <c r="G2009" s="35" t="s">
        <v>14291</v>
      </c>
      <c r="H2009" s="35" t="s">
        <v>1929</v>
      </c>
      <c r="I2009" s="41">
        <v>60101</v>
      </c>
      <c r="J2009" s="35" t="s">
        <v>23</v>
      </c>
      <c r="K2009" s="35" t="s">
        <v>1929</v>
      </c>
      <c r="L2009" s="41">
        <v>60137</v>
      </c>
      <c r="M2009" s="35">
        <v>2058</v>
      </c>
      <c r="N2009" s="35">
        <v>2058</v>
      </c>
      <c r="O2009" s="35">
        <v>0</v>
      </c>
      <c r="P2009" s="35" t="s">
        <v>26</v>
      </c>
      <c r="Q2009" s="35" t="s">
        <v>26</v>
      </c>
      <c r="R2009" s="42" t="str">
        <f>IF(Extensions53[[#This Row],[Category]]="higher", "priority","")</f>
        <v/>
      </c>
    </row>
    <row r="2010" spans="1:18" x14ac:dyDescent="0.3">
      <c r="A2010" s="37" t="s">
        <v>14293</v>
      </c>
      <c r="B2010" s="32" t="s">
        <v>14292</v>
      </c>
      <c r="C2010" s="37">
        <v>14922413</v>
      </c>
      <c r="D2010" s="33" t="s">
        <v>14285</v>
      </c>
      <c r="E2010" s="33" t="s">
        <v>14286</v>
      </c>
      <c r="F2010" s="33" t="s">
        <v>14294</v>
      </c>
      <c r="G2010" s="33" t="s">
        <v>14291</v>
      </c>
      <c r="H2010" s="33" t="s">
        <v>1929</v>
      </c>
      <c r="I2010" s="38">
        <v>60101</v>
      </c>
      <c r="J2010" s="33" t="s">
        <v>23</v>
      </c>
      <c r="K2010" s="33" t="s">
        <v>1929</v>
      </c>
      <c r="L2010" s="38">
        <v>60137</v>
      </c>
      <c r="M2010" s="33">
        <v>2058</v>
      </c>
      <c r="N2010" s="33">
        <v>2058</v>
      </c>
      <c r="O2010" s="33">
        <v>0</v>
      </c>
      <c r="P2010" s="33" t="s">
        <v>26</v>
      </c>
      <c r="Q2010" s="33" t="s">
        <v>26</v>
      </c>
      <c r="R2010" s="39" t="str">
        <f>IF(Extensions53[[#This Row],[Category]]="higher", "priority","")</f>
        <v/>
      </c>
    </row>
    <row r="2011" spans="1:18" x14ac:dyDescent="0.3">
      <c r="A2011" s="40" t="s">
        <v>14296</v>
      </c>
      <c r="B2011" s="34" t="s">
        <v>14295</v>
      </c>
      <c r="C2011" s="40">
        <v>14922413</v>
      </c>
      <c r="D2011" s="35" t="s">
        <v>14285</v>
      </c>
      <c r="E2011" s="35" t="s">
        <v>14286</v>
      </c>
      <c r="F2011" s="35" t="s">
        <v>14297</v>
      </c>
      <c r="G2011" s="35" t="s">
        <v>14291</v>
      </c>
      <c r="H2011" s="35" t="s">
        <v>1929</v>
      </c>
      <c r="I2011" s="41">
        <v>60101</v>
      </c>
      <c r="J2011" s="35" t="s">
        <v>23</v>
      </c>
      <c r="K2011" s="35" t="s">
        <v>1929</v>
      </c>
      <c r="L2011" s="41">
        <v>60137</v>
      </c>
      <c r="M2011" s="35">
        <v>2058</v>
      </c>
      <c r="N2011" s="35">
        <v>2058</v>
      </c>
      <c r="O2011" s="35">
        <v>0</v>
      </c>
      <c r="P2011" s="35" t="s">
        <v>26</v>
      </c>
      <c r="Q2011" s="35" t="s">
        <v>26</v>
      </c>
      <c r="R2011" s="42" t="str">
        <f>IF(Extensions53[[#This Row],[Category]]="higher", "priority","")</f>
        <v/>
      </c>
    </row>
    <row r="2012" spans="1:18" x14ac:dyDescent="0.3">
      <c r="A2012" s="37" t="s">
        <v>14299</v>
      </c>
      <c r="B2012" s="32" t="s">
        <v>14298</v>
      </c>
      <c r="C2012" s="37">
        <v>14922413</v>
      </c>
      <c r="D2012" s="33" t="s">
        <v>14285</v>
      </c>
      <c r="E2012" s="33" t="s">
        <v>14286</v>
      </c>
      <c r="F2012" s="33" t="s">
        <v>14300</v>
      </c>
      <c r="G2012" s="33" t="s">
        <v>14291</v>
      </c>
      <c r="H2012" s="33" t="s">
        <v>1929</v>
      </c>
      <c r="I2012" s="38">
        <v>60101</v>
      </c>
      <c r="J2012" s="33" t="s">
        <v>23</v>
      </c>
      <c r="K2012" s="33" t="s">
        <v>1929</v>
      </c>
      <c r="L2012" s="38">
        <v>60137</v>
      </c>
      <c r="M2012" s="33">
        <v>2058</v>
      </c>
      <c r="N2012" s="33">
        <v>2058</v>
      </c>
      <c r="O2012" s="33">
        <v>0</v>
      </c>
      <c r="P2012" s="33" t="s">
        <v>26</v>
      </c>
      <c r="Q2012" s="33" t="s">
        <v>26</v>
      </c>
      <c r="R2012" s="39" t="str">
        <f>IF(Extensions53[[#This Row],[Category]]="higher", "priority","")</f>
        <v/>
      </c>
    </row>
    <row r="2013" spans="1:18" x14ac:dyDescent="0.3">
      <c r="A2013" s="40" t="s">
        <v>14302</v>
      </c>
      <c r="B2013" s="34" t="s">
        <v>14301</v>
      </c>
      <c r="C2013" s="40">
        <v>14922413</v>
      </c>
      <c r="D2013" s="35" t="s">
        <v>14285</v>
      </c>
      <c r="E2013" s="35" t="s">
        <v>14286</v>
      </c>
      <c r="F2013" s="35" t="s">
        <v>14303</v>
      </c>
      <c r="G2013" s="35" t="s">
        <v>14304</v>
      </c>
      <c r="H2013" s="35" t="s">
        <v>1929</v>
      </c>
      <c r="I2013" s="41">
        <v>60105</v>
      </c>
      <c r="J2013" s="35" t="s">
        <v>23</v>
      </c>
      <c r="K2013" s="35" t="s">
        <v>1929</v>
      </c>
      <c r="L2013" s="41">
        <v>60137</v>
      </c>
      <c r="M2013" s="35">
        <v>2058</v>
      </c>
      <c r="N2013" s="35">
        <v>2058</v>
      </c>
      <c r="O2013" s="35">
        <v>0</v>
      </c>
      <c r="P2013" s="35" t="s">
        <v>26</v>
      </c>
      <c r="Q2013" s="35" t="s">
        <v>26</v>
      </c>
      <c r="R2013" s="42" t="str">
        <f>IF(Extensions53[[#This Row],[Category]]="higher", "priority","")</f>
        <v/>
      </c>
    </row>
    <row r="2014" spans="1:18" x14ac:dyDescent="0.3">
      <c r="A2014" s="37" t="s">
        <v>14306</v>
      </c>
      <c r="B2014" s="32" t="s">
        <v>14305</v>
      </c>
      <c r="C2014" s="37">
        <v>14922413</v>
      </c>
      <c r="D2014" s="33" t="s">
        <v>14285</v>
      </c>
      <c r="E2014" s="33" t="s">
        <v>14286</v>
      </c>
      <c r="F2014" s="33" t="s">
        <v>14307</v>
      </c>
      <c r="G2014" s="33" t="s">
        <v>14304</v>
      </c>
      <c r="H2014" s="33" t="s">
        <v>1929</v>
      </c>
      <c r="I2014" s="38">
        <v>60106</v>
      </c>
      <c r="J2014" s="33" t="s">
        <v>23</v>
      </c>
      <c r="K2014" s="33" t="s">
        <v>1929</v>
      </c>
      <c r="L2014" s="38">
        <v>60137</v>
      </c>
      <c r="M2014" s="33">
        <v>2058</v>
      </c>
      <c r="N2014" s="33">
        <v>2058</v>
      </c>
      <c r="O2014" s="33">
        <v>0</v>
      </c>
      <c r="P2014" s="33" t="s">
        <v>26</v>
      </c>
      <c r="Q2014" s="33" t="s">
        <v>26</v>
      </c>
      <c r="R2014" s="39" t="str">
        <f>IF(Extensions53[[#This Row],[Category]]="higher", "priority","")</f>
        <v/>
      </c>
    </row>
    <row r="2015" spans="1:18" x14ac:dyDescent="0.3">
      <c r="A2015" s="40" t="s">
        <v>14309</v>
      </c>
      <c r="B2015" s="34" t="s">
        <v>14308</v>
      </c>
      <c r="C2015" s="40">
        <v>14922413</v>
      </c>
      <c r="D2015" s="35" t="s">
        <v>14285</v>
      </c>
      <c r="E2015" s="35" t="s">
        <v>14286</v>
      </c>
      <c r="F2015" s="35" t="s">
        <v>14310</v>
      </c>
      <c r="G2015" s="35" t="s">
        <v>14304</v>
      </c>
      <c r="H2015" s="35" t="s">
        <v>1929</v>
      </c>
      <c r="I2015" s="41">
        <v>60106</v>
      </c>
      <c r="J2015" s="35" t="s">
        <v>23</v>
      </c>
      <c r="K2015" s="35" t="s">
        <v>1929</v>
      </c>
      <c r="L2015" s="41">
        <v>60137</v>
      </c>
      <c r="M2015" s="35">
        <v>2058</v>
      </c>
      <c r="N2015" s="35">
        <v>2058</v>
      </c>
      <c r="O2015" s="35">
        <v>0</v>
      </c>
      <c r="P2015" s="35" t="s">
        <v>26</v>
      </c>
      <c r="Q2015" s="35" t="s">
        <v>26</v>
      </c>
      <c r="R2015" s="42" t="str">
        <f>IF(Extensions53[[#This Row],[Category]]="higher", "priority","")</f>
        <v/>
      </c>
    </row>
    <row r="2016" spans="1:18" x14ac:dyDescent="0.3">
      <c r="A2016" s="37" t="s">
        <v>14312</v>
      </c>
      <c r="B2016" s="32" t="s">
        <v>14311</v>
      </c>
      <c r="C2016" s="37">
        <v>14922413</v>
      </c>
      <c r="D2016" s="33" t="s">
        <v>14285</v>
      </c>
      <c r="E2016" s="33" t="s">
        <v>14286</v>
      </c>
      <c r="F2016" s="33" t="s">
        <v>14313</v>
      </c>
      <c r="G2016" s="33" t="s">
        <v>14304</v>
      </c>
      <c r="H2016" s="33" t="s">
        <v>1929</v>
      </c>
      <c r="I2016" s="38">
        <v>60106</v>
      </c>
      <c r="J2016" s="33" t="s">
        <v>23</v>
      </c>
      <c r="K2016" s="33" t="s">
        <v>1929</v>
      </c>
      <c r="L2016" s="38">
        <v>60137</v>
      </c>
      <c r="M2016" s="33">
        <v>2058</v>
      </c>
      <c r="N2016" s="33">
        <v>2058</v>
      </c>
      <c r="O2016" s="33">
        <v>0</v>
      </c>
      <c r="P2016" s="33" t="s">
        <v>26</v>
      </c>
      <c r="Q2016" s="33" t="s">
        <v>26</v>
      </c>
      <c r="R2016" s="39" t="str">
        <f>IF(Extensions53[[#This Row],[Category]]="higher", "priority","")</f>
        <v/>
      </c>
    </row>
    <row r="2017" spans="1:18" x14ac:dyDescent="0.3">
      <c r="A2017" s="40" t="s">
        <v>14315</v>
      </c>
      <c r="B2017" s="34" t="s">
        <v>14314</v>
      </c>
      <c r="C2017" s="40">
        <v>14922413</v>
      </c>
      <c r="D2017" s="35" t="s">
        <v>14285</v>
      </c>
      <c r="E2017" s="35" t="s">
        <v>14286</v>
      </c>
      <c r="F2017" s="35" t="s">
        <v>14316</v>
      </c>
      <c r="G2017" s="35" t="s">
        <v>14304</v>
      </c>
      <c r="H2017" s="35" t="s">
        <v>1929</v>
      </c>
      <c r="I2017" s="41">
        <v>60106</v>
      </c>
      <c r="J2017" s="35" t="s">
        <v>23</v>
      </c>
      <c r="K2017" s="35" t="s">
        <v>1929</v>
      </c>
      <c r="L2017" s="41">
        <v>60137</v>
      </c>
      <c r="M2017" s="35">
        <v>2058</v>
      </c>
      <c r="N2017" s="35">
        <v>2058</v>
      </c>
      <c r="O2017" s="35">
        <v>0</v>
      </c>
      <c r="P2017" s="35" t="s">
        <v>26</v>
      </c>
      <c r="Q2017" s="35" t="s">
        <v>26</v>
      </c>
      <c r="R2017" s="42" t="str">
        <f>IF(Extensions53[[#This Row],[Category]]="higher", "priority","")</f>
        <v/>
      </c>
    </row>
    <row r="2018" spans="1:18" x14ac:dyDescent="0.3">
      <c r="A2018" s="37" t="s">
        <v>14318</v>
      </c>
      <c r="B2018" s="32" t="s">
        <v>14317</v>
      </c>
      <c r="C2018" s="37">
        <v>14922413</v>
      </c>
      <c r="D2018" s="33" t="s">
        <v>14285</v>
      </c>
      <c r="E2018" s="33" t="s">
        <v>14286</v>
      </c>
      <c r="F2018" s="33" t="s">
        <v>14319</v>
      </c>
      <c r="G2018" s="33" t="s">
        <v>14304</v>
      </c>
      <c r="H2018" s="33" t="s">
        <v>1929</v>
      </c>
      <c r="I2018" s="38">
        <v>60106</v>
      </c>
      <c r="J2018" s="33" t="s">
        <v>23</v>
      </c>
      <c r="K2018" s="33" t="s">
        <v>1929</v>
      </c>
      <c r="L2018" s="38">
        <v>60137</v>
      </c>
      <c r="M2018" s="33">
        <v>2058</v>
      </c>
      <c r="N2018" s="33">
        <v>2058</v>
      </c>
      <c r="O2018" s="33">
        <v>0</v>
      </c>
      <c r="P2018" s="33" t="s">
        <v>26</v>
      </c>
      <c r="Q2018" s="33" t="s">
        <v>26</v>
      </c>
      <c r="R2018" s="39" t="str">
        <f>IF(Extensions53[[#This Row],[Category]]="higher", "priority","")</f>
        <v/>
      </c>
    </row>
    <row r="2019" spans="1:18" x14ac:dyDescent="0.3">
      <c r="A2019" s="40" t="s">
        <v>14321</v>
      </c>
      <c r="B2019" s="34" t="s">
        <v>14320</v>
      </c>
      <c r="C2019" s="40">
        <v>14922413</v>
      </c>
      <c r="D2019" s="35" t="s">
        <v>14285</v>
      </c>
      <c r="E2019" s="35" t="s">
        <v>14286</v>
      </c>
      <c r="F2019" s="35" t="s">
        <v>14322</v>
      </c>
      <c r="G2019" s="35" t="s">
        <v>14323</v>
      </c>
      <c r="H2019" s="35" t="s">
        <v>1929</v>
      </c>
      <c r="I2019" s="41">
        <v>60108</v>
      </c>
      <c r="J2019" s="35" t="s">
        <v>23</v>
      </c>
      <c r="K2019" s="35" t="s">
        <v>1929</v>
      </c>
      <c r="L2019" s="41">
        <v>60137</v>
      </c>
      <c r="M2019" s="35">
        <v>2058</v>
      </c>
      <c r="N2019" s="35">
        <v>2058</v>
      </c>
      <c r="O2019" s="35">
        <v>0</v>
      </c>
      <c r="P2019" s="35" t="s">
        <v>26</v>
      </c>
      <c r="Q2019" s="35" t="s">
        <v>26</v>
      </c>
      <c r="R2019" s="42" t="str">
        <f>IF(Extensions53[[#This Row],[Category]]="higher", "priority","")</f>
        <v/>
      </c>
    </row>
    <row r="2020" spans="1:18" x14ac:dyDescent="0.3">
      <c r="A2020" s="37" t="s">
        <v>14325</v>
      </c>
      <c r="B2020" s="32" t="s">
        <v>14324</v>
      </c>
      <c r="C2020" s="37">
        <v>14922413</v>
      </c>
      <c r="D2020" s="33" t="s">
        <v>14285</v>
      </c>
      <c r="E2020" s="33" t="s">
        <v>14286</v>
      </c>
      <c r="F2020" s="33" t="s">
        <v>14326</v>
      </c>
      <c r="G2020" s="33" t="s">
        <v>14323</v>
      </c>
      <c r="H2020" s="33" t="s">
        <v>1929</v>
      </c>
      <c r="I2020" s="38">
        <v>60108</v>
      </c>
      <c r="J2020" s="33" t="s">
        <v>23</v>
      </c>
      <c r="K2020" s="33" t="s">
        <v>1929</v>
      </c>
      <c r="L2020" s="38">
        <v>60137</v>
      </c>
      <c r="M2020" s="33">
        <v>2058</v>
      </c>
      <c r="N2020" s="33">
        <v>2058</v>
      </c>
      <c r="O2020" s="33">
        <v>0</v>
      </c>
      <c r="P2020" s="33" t="s">
        <v>26</v>
      </c>
      <c r="Q2020" s="33" t="s">
        <v>26</v>
      </c>
      <c r="R2020" s="39" t="str">
        <f>IF(Extensions53[[#This Row],[Category]]="higher", "priority","")</f>
        <v/>
      </c>
    </row>
    <row r="2021" spans="1:18" x14ac:dyDescent="0.3">
      <c r="A2021" s="40" t="s">
        <v>14328</v>
      </c>
      <c r="B2021" s="34" t="s">
        <v>14327</v>
      </c>
      <c r="C2021" s="40">
        <v>14922413</v>
      </c>
      <c r="D2021" s="35" t="s">
        <v>14285</v>
      </c>
      <c r="E2021" s="35" t="s">
        <v>14286</v>
      </c>
      <c r="F2021" s="35" t="s">
        <v>14329</v>
      </c>
      <c r="G2021" s="35" t="s">
        <v>14330</v>
      </c>
      <c r="H2021" s="35" t="s">
        <v>1929</v>
      </c>
      <c r="I2021" s="41">
        <v>60126</v>
      </c>
      <c r="J2021" s="35" t="s">
        <v>23</v>
      </c>
      <c r="K2021" s="35" t="s">
        <v>1929</v>
      </c>
      <c r="L2021" s="41">
        <v>60137</v>
      </c>
      <c r="M2021" s="35">
        <v>2058</v>
      </c>
      <c r="N2021" s="35">
        <v>2058</v>
      </c>
      <c r="O2021" s="35">
        <v>0</v>
      </c>
      <c r="P2021" s="35" t="s">
        <v>26</v>
      </c>
      <c r="Q2021" s="35" t="s">
        <v>26</v>
      </c>
      <c r="R2021" s="42" t="str">
        <f>IF(Extensions53[[#This Row],[Category]]="higher", "priority","")</f>
        <v>priority</v>
      </c>
    </row>
    <row r="2022" spans="1:18" x14ac:dyDescent="0.3">
      <c r="A2022" s="37" t="s">
        <v>14332</v>
      </c>
      <c r="B2022" s="32" t="s">
        <v>14331</v>
      </c>
      <c r="C2022" s="37">
        <v>14922413</v>
      </c>
      <c r="D2022" s="33" t="s">
        <v>14285</v>
      </c>
      <c r="E2022" s="33" t="s">
        <v>14286</v>
      </c>
      <c r="F2022" s="33" t="s">
        <v>14333</v>
      </c>
      <c r="G2022" s="33" t="s">
        <v>14330</v>
      </c>
      <c r="H2022" s="33" t="s">
        <v>1929</v>
      </c>
      <c r="I2022" s="38">
        <v>60126</v>
      </c>
      <c r="J2022" s="33" t="s">
        <v>23</v>
      </c>
      <c r="K2022" s="33" t="s">
        <v>1929</v>
      </c>
      <c r="L2022" s="38">
        <v>60137</v>
      </c>
      <c r="M2022" s="33">
        <v>2058</v>
      </c>
      <c r="N2022" s="33">
        <v>2058</v>
      </c>
      <c r="O2022" s="33">
        <v>0</v>
      </c>
      <c r="P2022" s="33" t="s">
        <v>26</v>
      </c>
      <c r="Q2022" s="33" t="s">
        <v>26</v>
      </c>
      <c r="R2022" s="39" t="str">
        <f>IF(Extensions53[[#This Row],[Category]]="higher", "priority","")</f>
        <v/>
      </c>
    </row>
    <row r="2023" spans="1:18" x14ac:dyDescent="0.3">
      <c r="A2023" s="40" t="s">
        <v>14335</v>
      </c>
      <c r="B2023" s="34" t="s">
        <v>14334</v>
      </c>
      <c r="C2023" s="40">
        <v>14922413</v>
      </c>
      <c r="D2023" s="35" t="s">
        <v>14285</v>
      </c>
      <c r="E2023" s="35" t="s">
        <v>14286</v>
      </c>
      <c r="F2023" s="35" t="s">
        <v>14336</v>
      </c>
      <c r="G2023" s="35" t="s">
        <v>14337</v>
      </c>
      <c r="H2023" s="35" t="s">
        <v>1929</v>
      </c>
      <c r="I2023" s="41">
        <v>60133</v>
      </c>
      <c r="J2023" s="35" t="s">
        <v>23</v>
      </c>
      <c r="K2023" s="35" t="s">
        <v>1929</v>
      </c>
      <c r="L2023" s="41">
        <v>60137</v>
      </c>
      <c r="M2023" s="35">
        <v>2058</v>
      </c>
      <c r="N2023" s="35">
        <v>2058</v>
      </c>
      <c r="O2023" s="35">
        <v>0</v>
      </c>
      <c r="P2023" s="35" t="s">
        <v>26</v>
      </c>
      <c r="Q2023" s="35" t="s">
        <v>26</v>
      </c>
      <c r="R2023" s="42" t="str">
        <f>IF(Extensions53[[#This Row],[Category]]="higher", "priority","")</f>
        <v/>
      </c>
    </row>
    <row r="2024" spans="1:18" x14ac:dyDescent="0.3">
      <c r="A2024" s="37" t="s">
        <v>14339</v>
      </c>
      <c r="B2024" s="32" t="s">
        <v>14338</v>
      </c>
      <c r="C2024" s="37">
        <v>14922413</v>
      </c>
      <c r="D2024" s="33" t="s">
        <v>14285</v>
      </c>
      <c r="E2024" s="33" t="s">
        <v>14286</v>
      </c>
      <c r="F2024" s="33" t="s">
        <v>14340</v>
      </c>
      <c r="G2024" s="33" t="s">
        <v>14341</v>
      </c>
      <c r="H2024" s="33" t="s">
        <v>1929</v>
      </c>
      <c r="I2024" s="38">
        <v>60137</v>
      </c>
      <c r="J2024" s="33" t="s">
        <v>23</v>
      </c>
      <c r="K2024" s="33" t="s">
        <v>1929</v>
      </c>
      <c r="L2024" s="38">
        <v>60137</v>
      </c>
      <c r="M2024" s="33">
        <v>2058</v>
      </c>
      <c r="N2024" s="33">
        <v>2058</v>
      </c>
      <c r="O2024" s="33">
        <v>0</v>
      </c>
      <c r="P2024" s="33" t="s">
        <v>26</v>
      </c>
      <c r="Q2024" s="33" t="s">
        <v>26</v>
      </c>
      <c r="R2024" s="39" t="str">
        <f>IF(Extensions53[[#This Row],[Category]]="higher", "priority","")</f>
        <v/>
      </c>
    </row>
    <row r="2025" spans="1:18" x14ac:dyDescent="0.3">
      <c r="A2025" s="40" t="s">
        <v>14343</v>
      </c>
      <c r="B2025" s="34" t="s">
        <v>14342</v>
      </c>
      <c r="C2025" s="40">
        <v>14922413</v>
      </c>
      <c r="D2025" s="35" t="s">
        <v>14285</v>
      </c>
      <c r="E2025" s="35" t="s">
        <v>14286</v>
      </c>
      <c r="F2025" s="35" t="s">
        <v>14344</v>
      </c>
      <c r="G2025" s="35" t="s">
        <v>14341</v>
      </c>
      <c r="H2025" s="35" t="s">
        <v>1929</v>
      </c>
      <c r="I2025" s="41">
        <v>60137</v>
      </c>
      <c r="J2025" s="35" t="s">
        <v>23</v>
      </c>
      <c r="K2025" s="35" t="s">
        <v>1929</v>
      </c>
      <c r="L2025" s="41">
        <v>60137</v>
      </c>
      <c r="M2025" s="35">
        <v>2058</v>
      </c>
      <c r="N2025" s="35">
        <v>2058</v>
      </c>
      <c r="O2025" s="35">
        <v>0</v>
      </c>
      <c r="P2025" s="35" t="s">
        <v>26</v>
      </c>
      <c r="Q2025" s="35" t="s">
        <v>26</v>
      </c>
      <c r="R2025" s="42" t="str">
        <f>IF(Extensions53[[#This Row],[Category]]="higher", "priority","")</f>
        <v>priority</v>
      </c>
    </row>
    <row r="2026" spans="1:18" x14ac:dyDescent="0.3">
      <c r="A2026" s="37" t="s">
        <v>14346</v>
      </c>
      <c r="B2026" s="32" t="s">
        <v>14345</v>
      </c>
      <c r="C2026" s="37">
        <v>14922413</v>
      </c>
      <c r="D2026" s="33" t="s">
        <v>14285</v>
      </c>
      <c r="E2026" s="33" t="s">
        <v>14286</v>
      </c>
      <c r="F2026" s="33" t="s">
        <v>14347</v>
      </c>
      <c r="G2026" s="33" t="s">
        <v>14341</v>
      </c>
      <c r="H2026" s="33" t="s">
        <v>1929</v>
      </c>
      <c r="I2026" s="38">
        <v>60137</v>
      </c>
      <c r="J2026" s="33" t="s">
        <v>23</v>
      </c>
      <c r="K2026" s="33" t="s">
        <v>1929</v>
      </c>
      <c r="L2026" s="38">
        <v>60137</v>
      </c>
      <c r="M2026" s="33">
        <v>2058</v>
      </c>
      <c r="N2026" s="33">
        <v>2058</v>
      </c>
      <c r="O2026" s="33">
        <v>0</v>
      </c>
      <c r="P2026" s="33" t="s">
        <v>26</v>
      </c>
      <c r="Q2026" s="33" t="s">
        <v>26</v>
      </c>
      <c r="R2026" s="39" t="str">
        <f>IF(Extensions53[[#This Row],[Category]]="higher", "priority","")</f>
        <v/>
      </c>
    </row>
    <row r="2027" spans="1:18" x14ac:dyDescent="0.3">
      <c r="A2027" s="40" t="s">
        <v>14349</v>
      </c>
      <c r="B2027" s="34" t="s">
        <v>14348</v>
      </c>
      <c r="C2027" s="40">
        <v>14922413</v>
      </c>
      <c r="D2027" s="35" t="s">
        <v>14285</v>
      </c>
      <c r="E2027" s="35" t="s">
        <v>14286</v>
      </c>
      <c r="F2027" s="35" t="s">
        <v>14350</v>
      </c>
      <c r="G2027" s="35" t="s">
        <v>14341</v>
      </c>
      <c r="H2027" s="35" t="s">
        <v>1929</v>
      </c>
      <c r="I2027" s="41">
        <v>60137</v>
      </c>
      <c r="J2027" s="35" t="s">
        <v>23</v>
      </c>
      <c r="K2027" s="35" t="s">
        <v>1929</v>
      </c>
      <c r="L2027" s="41">
        <v>60137</v>
      </c>
      <c r="M2027" s="35">
        <v>2058</v>
      </c>
      <c r="N2027" s="35">
        <v>2058</v>
      </c>
      <c r="O2027" s="35">
        <v>0</v>
      </c>
      <c r="P2027" s="35" t="s">
        <v>26</v>
      </c>
      <c r="Q2027" s="35" t="s">
        <v>26</v>
      </c>
      <c r="R2027" s="42" t="str">
        <f>IF(Extensions53[[#This Row],[Category]]="higher", "priority","")</f>
        <v/>
      </c>
    </row>
    <row r="2028" spans="1:18" x14ac:dyDescent="0.3">
      <c r="A2028" s="37" t="s">
        <v>14352</v>
      </c>
      <c r="B2028" s="32" t="s">
        <v>14351</v>
      </c>
      <c r="C2028" s="37">
        <v>14922413</v>
      </c>
      <c r="D2028" s="33" t="s">
        <v>14285</v>
      </c>
      <c r="E2028" s="33" t="s">
        <v>14286</v>
      </c>
      <c r="F2028" s="33" t="s">
        <v>14353</v>
      </c>
      <c r="G2028" s="33" t="s">
        <v>14354</v>
      </c>
      <c r="H2028" s="33" t="s">
        <v>1929</v>
      </c>
      <c r="I2028" s="38">
        <v>60148</v>
      </c>
      <c r="J2028" s="33" t="s">
        <v>23</v>
      </c>
      <c r="K2028" s="33" t="s">
        <v>1929</v>
      </c>
      <c r="L2028" s="38">
        <v>60137</v>
      </c>
      <c r="M2028" s="33">
        <v>2058</v>
      </c>
      <c r="N2028" s="33">
        <v>2058</v>
      </c>
      <c r="O2028" s="33">
        <v>0</v>
      </c>
      <c r="P2028" s="33" t="s">
        <v>26</v>
      </c>
      <c r="Q2028" s="33" t="s">
        <v>26</v>
      </c>
      <c r="R2028" s="39" t="str">
        <f>IF(Extensions53[[#This Row],[Category]]="higher", "priority","")</f>
        <v/>
      </c>
    </row>
    <row r="2029" spans="1:18" x14ac:dyDescent="0.3">
      <c r="A2029" s="40" t="s">
        <v>14356</v>
      </c>
      <c r="B2029" s="34" t="s">
        <v>14355</v>
      </c>
      <c r="C2029" s="40">
        <v>14922413</v>
      </c>
      <c r="D2029" s="35" t="s">
        <v>14285</v>
      </c>
      <c r="E2029" s="35" t="s">
        <v>14286</v>
      </c>
      <c r="F2029" s="35" t="s">
        <v>14357</v>
      </c>
      <c r="G2029" s="35" t="s">
        <v>14354</v>
      </c>
      <c r="H2029" s="35" t="s">
        <v>1929</v>
      </c>
      <c r="I2029" s="41">
        <v>60148</v>
      </c>
      <c r="J2029" s="35" t="s">
        <v>23</v>
      </c>
      <c r="K2029" s="35" t="s">
        <v>1929</v>
      </c>
      <c r="L2029" s="41">
        <v>60137</v>
      </c>
      <c r="M2029" s="35">
        <v>2058</v>
      </c>
      <c r="N2029" s="35">
        <v>2058</v>
      </c>
      <c r="O2029" s="35">
        <v>0</v>
      </c>
      <c r="P2029" s="35" t="s">
        <v>26</v>
      </c>
      <c r="Q2029" s="35" t="s">
        <v>26</v>
      </c>
      <c r="R2029" s="42" t="str">
        <f>IF(Extensions53[[#This Row],[Category]]="higher", "priority","")</f>
        <v/>
      </c>
    </row>
    <row r="2030" spans="1:18" x14ac:dyDescent="0.3">
      <c r="A2030" s="37" t="s">
        <v>14359</v>
      </c>
      <c r="B2030" s="32" t="s">
        <v>14358</v>
      </c>
      <c r="C2030" s="37">
        <v>14922413</v>
      </c>
      <c r="D2030" s="33" t="s">
        <v>14285</v>
      </c>
      <c r="E2030" s="33" t="s">
        <v>14286</v>
      </c>
      <c r="F2030" s="33" t="s">
        <v>14360</v>
      </c>
      <c r="G2030" s="33" t="s">
        <v>14354</v>
      </c>
      <c r="H2030" s="33" t="s">
        <v>1929</v>
      </c>
      <c r="I2030" s="38">
        <v>60148</v>
      </c>
      <c r="J2030" s="33" t="s">
        <v>23</v>
      </c>
      <c r="K2030" s="33" t="s">
        <v>1929</v>
      </c>
      <c r="L2030" s="38">
        <v>60137</v>
      </c>
      <c r="M2030" s="33">
        <v>2058</v>
      </c>
      <c r="N2030" s="33">
        <v>2058</v>
      </c>
      <c r="O2030" s="33">
        <v>0</v>
      </c>
      <c r="P2030" s="33" t="s">
        <v>26</v>
      </c>
      <c r="Q2030" s="33" t="s">
        <v>26</v>
      </c>
      <c r="R2030" s="39" t="str">
        <f>IF(Extensions53[[#This Row],[Category]]="higher", "priority","")</f>
        <v/>
      </c>
    </row>
    <row r="2031" spans="1:18" x14ac:dyDescent="0.3">
      <c r="A2031" s="40" t="s">
        <v>14362</v>
      </c>
      <c r="B2031" s="34" t="s">
        <v>14361</v>
      </c>
      <c r="C2031" s="40">
        <v>14922413</v>
      </c>
      <c r="D2031" s="35" t="s">
        <v>14285</v>
      </c>
      <c r="E2031" s="35" t="s">
        <v>14286</v>
      </c>
      <c r="F2031" s="35" t="s">
        <v>14363</v>
      </c>
      <c r="G2031" s="35" t="s">
        <v>14354</v>
      </c>
      <c r="H2031" s="35" t="s">
        <v>1929</v>
      </c>
      <c r="I2031" s="41">
        <v>60148</v>
      </c>
      <c r="J2031" s="35" t="s">
        <v>23</v>
      </c>
      <c r="K2031" s="35" t="s">
        <v>1929</v>
      </c>
      <c r="L2031" s="41">
        <v>60137</v>
      </c>
      <c r="M2031" s="35">
        <v>2058</v>
      </c>
      <c r="N2031" s="35">
        <v>2058</v>
      </c>
      <c r="O2031" s="35">
        <v>0</v>
      </c>
      <c r="P2031" s="35" t="s">
        <v>26</v>
      </c>
      <c r="Q2031" s="35" t="s">
        <v>26</v>
      </c>
      <c r="R2031" s="42" t="str">
        <f>IF(Extensions53[[#This Row],[Category]]="higher", "priority","")</f>
        <v/>
      </c>
    </row>
    <row r="2032" spans="1:18" x14ac:dyDescent="0.3">
      <c r="A2032" s="37" t="s">
        <v>14365</v>
      </c>
      <c r="B2032" s="32" t="s">
        <v>14364</v>
      </c>
      <c r="C2032" s="37">
        <v>14922413</v>
      </c>
      <c r="D2032" s="33" t="s">
        <v>14285</v>
      </c>
      <c r="E2032" s="33" t="s">
        <v>14286</v>
      </c>
      <c r="F2032" s="33" t="s">
        <v>14366</v>
      </c>
      <c r="G2032" s="33" t="s">
        <v>14354</v>
      </c>
      <c r="H2032" s="33" t="s">
        <v>1929</v>
      </c>
      <c r="I2032" s="38">
        <v>60148</v>
      </c>
      <c r="J2032" s="33" t="s">
        <v>23</v>
      </c>
      <c r="K2032" s="33" t="s">
        <v>1929</v>
      </c>
      <c r="L2032" s="38">
        <v>60137</v>
      </c>
      <c r="M2032" s="33">
        <v>2058</v>
      </c>
      <c r="N2032" s="33">
        <v>2058</v>
      </c>
      <c r="O2032" s="33">
        <v>0</v>
      </c>
      <c r="P2032" s="33" t="s">
        <v>26</v>
      </c>
      <c r="Q2032" s="33" t="s">
        <v>26</v>
      </c>
      <c r="R2032" s="39" t="str">
        <f>IF(Extensions53[[#This Row],[Category]]="higher", "priority","")</f>
        <v/>
      </c>
    </row>
    <row r="2033" spans="1:18" x14ac:dyDescent="0.3">
      <c r="A2033" s="40" t="s">
        <v>14368</v>
      </c>
      <c r="B2033" s="34" t="s">
        <v>14367</v>
      </c>
      <c r="C2033" s="40">
        <v>14922413</v>
      </c>
      <c r="D2033" s="35" t="s">
        <v>14285</v>
      </c>
      <c r="E2033" s="35" t="s">
        <v>14286</v>
      </c>
      <c r="F2033" s="35" t="s">
        <v>14369</v>
      </c>
      <c r="G2033" s="35" t="s">
        <v>14354</v>
      </c>
      <c r="H2033" s="35" t="s">
        <v>1929</v>
      </c>
      <c r="I2033" s="41">
        <v>60148</v>
      </c>
      <c r="J2033" s="35" t="s">
        <v>23</v>
      </c>
      <c r="K2033" s="35" t="s">
        <v>1929</v>
      </c>
      <c r="L2033" s="41">
        <v>60137</v>
      </c>
      <c r="M2033" s="35">
        <v>2058</v>
      </c>
      <c r="N2033" s="35">
        <v>2058</v>
      </c>
      <c r="O2033" s="35">
        <v>0</v>
      </c>
      <c r="P2033" s="35" t="s">
        <v>26</v>
      </c>
      <c r="Q2033" s="35" t="s">
        <v>26</v>
      </c>
      <c r="R2033" s="42" t="str">
        <f>IF(Extensions53[[#This Row],[Category]]="higher", "priority","")</f>
        <v/>
      </c>
    </row>
    <row r="2034" spans="1:18" x14ac:dyDescent="0.3">
      <c r="A2034" s="37" t="s">
        <v>14371</v>
      </c>
      <c r="B2034" s="32" t="s">
        <v>14370</v>
      </c>
      <c r="C2034" s="37">
        <v>14922413</v>
      </c>
      <c r="D2034" s="33" t="s">
        <v>14285</v>
      </c>
      <c r="E2034" s="33" t="s">
        <v>14286</v>
      </c>
      <c r="F2034" s="33" t="s">
        <v>14372</v>
      </c>
      <c r="G2034" s="33" t="s">
        <v>14354</v>
      </c>
      <c r="H2034" s="33" t="s">
        <v>1929</v>
      </c>
      <c r="I2034" s="38">
        <v>60148</v>
      </c>
      <c r="J2034" s="33" t="s">
        <v>23</v>
      </c>
      <c r="K2034" s="33" t="s">
        <v>1929</v>
      </c>
      <c r="L2034" s="38">
        <v>60137</v>
      </c>
      <c r="M2034" s="33">
        <v>2058</v>
      </c>
      <c r="N2034" s="33">
        <v>2058</v>
      </c>
      <c r="O2034" s="33">
        <v>0</v>
      </c>
      <c r="P2034" s="33" t="s">
        <v>26</v>
      </c>
      <c r="Q2034" s="33" t="s">
        <v>26</v>
      </c>
      <c r="R2034" s="39" t="str">
        <f>IF(Extensions53[[#This Row],[Category]]="higher", "priority","")</f>
        <v/>
      </c>
    </row>
    <row r="2035" spans="1:18" x14ac:dyDescent="0.3">
      <c r="A2035" s="40" t="s">
        <v>14374</v>
      </c>
      <c r="B2035" s="34" t="s">
        <v>14373</v>
      </c>
      <c r="C2035" s="40">
        <v>14922413</v>
      </c>
      <c r="D2035" s="35" t="s">
        <v>14285</v>
      </c>
      <c r="E2035" s="35" t="s">
        <v>14286</v>
      </c>
      <c r="F2035" s="35" t="s">
        <v>14375</v>
      </c>
      <c r="G2035" s="35" t="s">
        <v>14376</v>
      </c>
      <c r="H2035" s="35" t="s">
        <v>1929</v>
      </c>
      <c r="I2035" s="41">
        <v>60172</v>
      </c>
      <c r="J2035" s="35" t="s">
        <v>23</v>
      </c>
      <c r="K2035" s="35" t="s">
        <v>1929</v>
      </c>
      <c r="L2035" s="41">
        <v>60137</v>
      </c>
      <c r="M2035" s="35">
        <v>2058</v>
      </c>
      <c r="N2035" s="35">
        <v>2058</v>
      </c>
      <c r="O2035" s="35">
        <v>0</v>
      </c>
      <c r="P2035" s="35" t="s">
        <v>26</v>
      </c>
      <c r="Q2035" s="35" t="s">
        <v>26</v>
      </c>
      <c r="R2035" s="42" t="str">
        <f>IF(Extensions53[[#This Row],[Category]]="higher", "priority","")</f>
        <v/>
      </c>
    </row>
    <row r="2036" spans="1:18" x14ac:dyDescent="0.3">
      <c r="A2036" s="37" t="s">
        <v>14378</v>
      </c>
      <c r="B2036" s="32" t="s">
        <v>14377</v>
      </c>
      <c r="C2036" s="37">
        <v>14922413</v>
      </c>
      <c r="D2036" s="33" t="s">
        <v>14285</v>
      </c>
      <c r="E2036" s="33" t="s">
        <v>14286</v>
      </c>
      <c r="F2036" s="33" t="s">
        <v>14379</v>
      </c>
      <c r="G2036" s="33" t="s">
        <v>14376</v>
      </c>
      <c r="H2036" s="33" t="s">
        <v>1929</v>
      </c>
      <c r="I2036" s="38">
        <v>60172</v>
      </c>
      <c r="J2036" s="33" t="s">
        <v>23</v>
      </c>
      <c r="K2036" s="33" t="s">
        <v>1929</v>
      </c>
      <c r="L2036" s="38">
        <v>60137</v>
      </c>
      <c r="M2036" s="33">
        <v>2058</v>
      </c>
      <c r="N2036" s="33">
        <v>2058</v>
      </c>
      <c r="O2036" s="33">
        <v>0</v>
      </c>
      <c r="P2036" s="33" t="s">
        <v>26</v>
      </c>
      <c r="Q2036" s="33" t="s">
        <v>26</v>
      </c>
      <c r="R2036" s="39" t="str">
        <f>IF(Extensions53[[#This Row],[Category]]="higher", "priority","")</f>
        <v/>
      </c>
    </row>
    <row r="2037" spans="1:18" x14ac:dyDescent="0.3">
      <c r="A2037" s="40" t="s">
        <v>14381</v>
      </c>
      <c r="B2037" s="34" t="s">
        <v>14380</v>
      </c>
      <c r="C2037" s="40">
        <v>14922413</v>
      </c>
      <c r="D2037" s="35" t="s">
        <v>14285</v>
      </c>
      <c r="E2037" s="35" t="s">
        <v>14286</v>
      </c>
      <c r="F2037" s="35" t="s">
        <v>14382</v>
      </c>
      <c r="G2037" s="35" t="s">
        <v>14383</v>
      </c>
      <c r="H2037" s="35" t="s">
        <v>1929</v>
      </c>
      <c r="I2037" s="41">
        <v>60181</v>
      </c>
      <c r="J2037" s="35" t="s">
        <v>23</v>
      </c>
      <c r="K2037" s="35" t="s">
        <v>1929</v>
      </c>
      <c r="L2037" s="41">
        <v>60137</v>
      </c>
      <c r="M2037" s="35">
        <v>2058</v>
      </c>
      <c r="N2037" s="35">
        <v>2058</v>
      </c>
      <c r="O2037" s="35">
        <v>0</v>
      </c>
      <c r="P2037" s="35" t="s">
        <v>26</v>
      </c>
      <c r="Q2037" s="35" t="s">
        <v>26</v>
      </c>
      <c r="R2037" s="42" t="str">
        <f>IF(Extensions53[[#This Row],[Category]]="higher", "priority","")</f>
        <v/>
      </c>
    </row>
    <row r="2038" spans="1:18" x14ac:dyDescent="0.3">
      <c r="A2038" s="37" t="s">
        <v>14385</v>
      </c>
      <c r="B2038" s="32" t="s">
        <v>14384</v>
      </c>
      <c r="C2038" s="37">
        <v>14922413</v>
      </c>
      <c r="D2038" s="33" t="s">
        <v>14285</v>
      </c>
      <c r="E2038" s="33" t="s">
        <v>14286</v>
      </c>
      <c r="F2038" s="33" t="s">
        <v>14386</v>
      </c>
      <c r="G2038" s="33" t="s">
        <v>14387</v>
      </c>
      <c r="H2038" s="33" t="s">
        <v>1929</v>
      </c>
      <c r="I2038" s="38">
        <v>60181</v>
      </c>
      <c r="J2038" s="33" t="s">
        <v>23</v>
      </c>
      <c r="K2038" s="33" t="s">
        <v>1929</v>
      </c>
      <c r="L2038" s="38">
        <v>60137</v>
      </c>
      <c r="M2038" s="33">
        <v>2058</v>
      </c>
      <c r="N2038" s="33">
        <v>2058</v>
      </c>
      <c r="O2038" s="33">
        <v>0</v>
      </c>
      <c r="P2038" s="33" t="s">
        <v>26</v>
      </c>
      <c r="Q2038" s="33" t="s">
        <v>26</v>
      </c>
      <c r="R2038" s="39" t="str">
        <f>IF(Extensions53[[#This Row],[Category]]="higher", "priority","")</f>
        <v/>
      </c>
    </row>
    <row r="2039" spans="1:18" x14ac:dyDescent="0.3">
      <c r="A2039" s="40" t="s">
        <v>14389</v>
      </c>
      <c r="B2039" s="34" t="s">
        <v>14388</v>
      </c>
      <c r="C2039" s="40">
        <v>14922413</v>
      </c>
      <c r="D2039" s="35" t="s">
        <v>14285</v>
      </c>
      <c r="E2039" s="35" t="s">
        <v>14286</v>
      </c>
      <c r="F2039" s="35" t="s">
        <v>14390</v>
      </c>
      <c r="G2039" s="35" t="s">
        <v>14391</v>
      </c>
      <c r="H2039" s="35" t="s">
        <v>1929</v>
      </c>
      <c r="I2039" s="41">
        <v>60185</v>
      </c>
      <c r="J2039" s="35" t="s">
        <v>23</v>
      </c>
      <c r="K2039" s="35" t="s">
        <v>1929</v>
      </c>
      <c r="L2039" s="41">
        <v>60137</v>
      </c>
      <c r="M2039" s="35">
        <v>2058</v>
      </c>
      <c r="N2039" s="35">
        <v>2058</v>
      </c>
      <c r="O2039" s="35">
        <v>0</v>
      </c>
      <c r="P2039" s="35" t="s">
        <v>26</v>
      </c>
      <c r="Q2039" s="35" t="s">
        <v>26</v>
      </c>
      <c r="R2039" s="42" t="str">
        <f>IF(Extensions53[[#This Row],[Category]]="higher", "priority","")</f>
        <v/>
      </c>
    </row>
    <row r="2040" spans="1:18" x14ac:dyDescent="0.3">
      <c r="A2040" s="37" t="s">
        <v>14393</v>
      </c>
      <c r="B2040" s="32" t="s">
        <v>14392</v>
      </c>
      <c r="C2040" s="37">
        <v>14922413</v>
      </c>
      <c r="D2040" s="33" t="s">
        <v>14285</v>
      </c>
      <c r="E2040" s="33" t="s">
        <v>14286</v>
      </c>
      <c r="F2040" s="33" t="s">
        <v>14394</v>
      </c>
      <c r="G2040" s="33" t="s">
        <v>14391</v>
      </c>
      <c r="H2040" s="33" t="s">
        <v>1929</v>
      </c>
      <c r="I2040" s="38">
        <v>60185</v>
      </c>
      <c r="J2040" s="33" t="s">
        <v>23</v>
      </c>
      <c r="K2040" s="33" t="s">
        <v>1929</v>
      </c>
      <c r="L2040" s="38">
        <v>60137</v>
      </c>
      <c r="M2040" s="33">
        <v>2058</v>
      </c>
      <c r="N2040" s="33">
        <v>2058</v>
      </c>
      <c r="O2040" s="33">
        <v>0</v>
      </c>
      <c r="P2040" s="33" t="s">
        <v>26</v>
      </c>
      <c r="Q2040" s="33" t="s">
        <v>26</v>
      </c>
      <c r="R2040" s="39" t="str">
        <f>IF(Extensions53[[#This Row],[Category]]="higher", "priority","")</f>
        <v/>
      </c>
    </row>
    <row r="2041" spans="1:18" x14ac:dyDescent="0.3">
      <c r="A2041" s="40" t="s">
        <v>14396</v>
      </c>
      <c r="B2041" s="34" t="s">
        <v>14395</v>
      </c>
      <c r="C2041" s="40">
        <v>14922413</v>
      </c>
      <c r="D2041" s="35" t="s">
        <v>14285</v>
      </c>
      <c r="E2041" s="35" t="s">
        <v>14286</v>
      </c>
      <c r="F2041" s="35" t="s">
        <v>14397</v>
      </c>
      <c r="G2041" s="35" t="s">
        <v>14391</v>
      </c>
      <c r="H2041" s="35" t="s">
        <v>1929</v>
      </c>
      <c r="I2041" s="41">
        <v>60185</v>
      </c>
      <c r="J2041" s="35" t="s">
        <v>23</v>
      </c>
      <c r="K2041" s="35" t="s">
        <v>1929</v>
      </c>
      <c r="L2041" s="41">
        <v>60137</v>
      </c>
      <c r="M2041" s="35">
        <v>2058</v>
      </c>
      <c r="N2041" s="35">
        <v>2058</v>
      </c>
      <c r="O2041" s="35">
        <v>0</v>
      </c>
      <c r="P2041" s="35" t="s">
        <v>26</v>
      </c>
      <c r="Q2041" s="35" t="s">
        <v>26</v>
      </c>
      <c r="R2041" s="42" t="str">
        <f>IF(Extensions53[[#This Row],[Category]]="higher", "priority","")</f>
        <v/>
      </c>
    </row>
    <row r="2042" spans="1:18" x14ac:dyDescent="0.3">
      <c r="A2042" s="37" t="s">
        <v>14399</v>
      </c>
      <c r="B2042" s="32" t="s">
        <v>14398</v>
      </c>
      <c r="C2042" s="37">
        <v>14922413</v>
      </c>
      <c r="D2042" s="33" t="s">
        <v>14285</v>
      </c>
      <c r="E2042" s="33" t="s">
        <v>14286</v>
      </c>
      <c r="F2042" s="33" t="s">
        <v>14400</v>
      </c>
      <c r="G2042" s="33" t="s">
        <v>14401</v>
      </c>
      <c r="H2042" s="33" t="s">
        <v>1929</v>
      </c>
      <c r="I2042" s="38">
        <v>60187</v>
      </c>
      <c r="J2042" s="33" t="s">
        <v>23</v>
      </c>
      <c r="K2042" s="33" t="s">
        <v>1929</v>
      </c>
      <c r="L2042" s="38">
        <v>60137</v>
      </c>
      <c r="M2042" s="33">
        <v>2058</v>
      </c>
      <c r="N2042" s="33">
        <v>2058</v>
      </c>
      <c r="O2042" s="33">
        <v>0</v>
      </c>
      <c r="P2042" s="33" t="s">
        <v>26</v>
      </c>
      <c r="Q2042" s="33" t="s">
        <v>26</v>
      </c>
      <c r="R2042" s="39" t="str">
        <f>IF(Extensions53[[#This Row],[Category]]="higher", "priority","")</f>
        <v/>
      </c>
    </row>
    <row r="2043" spans="1:18" x14ac:dyDescent="0.3">
      <c r="A2043" s="40" t="s">
        <v>14403</v>
      </c>
      <c r="B2043" s="34" t="s">
        <v>14402</v>
      </c>
      <c r="C2043" s="40">
        <v>14922413</v>
      </c>
      <c r="D2043" s="35" t="s">
        <v>14285</v>
      </c>
      <c r="E2043" s="35" t="s">
        <v>14286</v>
      </c>
      <c r="F2043" s="35" t="s">
        <v>14404</v>
      </c>
      <c r="G2043" s="35" t="s">
        <v>14401</v>
      </c>
      <c r="H2043" s="35" t="s">
        <v>1929</v>
      </c>
      <c r="I2043" s="41">
        <v>60187</v>
      </c>
      <c r="J2043" s="35" t="s">
        <v>23</v>
      </c>
      <c r="K2043" s="35" t="s">
        <v>1929</v>
      </c>
      <c r="L2043" s="41">
        <v>60137</v>
      </c>
      <c r="M2043" s="35">
        <v>2058</v>
      </c>
      <c r="N2043" s="35">
        <v>2058</v>
      </c>
      <c r="O2043" s="35">
        <v>0</v>
      </c>
      <c r="P2043" s="35" t="s">
        <v>26</v>
      </c>
      <c r="Q2043" s="35" t="s">
        <v>26</v>
      </c>
      <c r="R2043" s="42" t="str">
        <f>IF(Extensions53[[#This Row],[Category]]="higher", "priority","")</f>
        <v/>
      </c>
    </row>
    <row r="2044" spans="1:18" x14ac:dyDescent="0.3">
      <c r="A2044" s="37" t="s">
        <v>14406</v>
      </c>
      <c r="B2044" s="32" t="s">
        <v>14405</v>
      </c>
      <c r="C2044" s="37">
        <v>14922413</v>
      </c>
      <c r="D2044" s="33" t="s">
        <v>14285</v>
      </c>
      <c r="E2044" s="33" t="s">
        <v>14286</v>
      </c>
      <c r="F2044" s="33" t="s">
        <v>14407</v>
      </c>
      <c r="G2044" s="33" t="s">
        <v>14401</v>
      </c>
      <c r="H2044" s="33" t="s">
        <v>1929</v>
      </c>
      <c r="I2044" s="38">
        <v>60187</v>
      </c>
      <c r="J2044" s="33" t="s">
        <v>23</v>
      </c>
      <c r="K2044" s="33" t="s">
        <v>1929</v>
      </c>
      <c r="L2044" s="38">
        <v>60137</v>
      </c>
      <c r="M2044" s="33">
        <v>2058</v>
      </c>
      <c r="N2044" s="33">
        <v>2058</v>
      </c>
      <c r="O2044" s="33">
        <v>0</v>
      </c>
      <c r="P2044" s="33" t="s">
        <v>26</v>
      </c>
      <c r="Q2044" s="33" t="s">
        <v>26</v>
      </c>
      <c r="R2044" s="39" t="str">
        <f>IF(Extensions53[[#This Row],[Category]]="higher", "priority","")</f>
        <v/>
      </c>
    </row>
    <row r="2045" spans="1:18" x14ac:dyDescent="0.3">
      <c r="A2045" s="40" t="s">
        <v>14409</v>
      </c>
      <c r="B2045" s="34" t="s">
        <v>14408</v>
      </c>
      <c r="C2045" s="40">
        <v>14922413</v>
      </c>
      <c r="D2045" s="35" t="s">
        <v>14285</v>
      </c>
      <c r="E2045" s="35" t="s">
        <v>14286</v>
      </c>
      <c r="F2045" s="35" t="s">
        <v>14410</v>
      </c>
      <c r="G2045" s="35" t="s">
        <v>14411</v>
      </c>
      <c r="H2045" s="35" t="s">
        <v>1929</v>
      </c>
      <c r="I2045" s="41">
        <v>60188</v>
      </c>
      <c r="J2045" s="35" t="s">
        <v>23</v>
      </c>
      <c r="K2045" s="35" t="s">
        <v>1929</v>
      </c>
      <c r="L2045" s="41">
        <v>60137</v>
      </c>
      <c r="M2045" s="35">
        <v>2058</v>
      </c>
      <c r="N2045" s="35">
        <v>2058</v>
      </c>
      <c r="O2045" s="35">
        <v>0</v>
      </c>
      <c r="P2045" s="35" t="s">
        <v>26</v>
      </c>
      <c r="Q2045" s="35" t="s">
        <v>26</v>
      </c>
      <c r="R2045" s="42" t="str">
        <f>IF(Extensions53[[#This Row],[Category]]="higher", "priority","")</f>
        <v/>
      </c>
    </row>
    <row r="2046" spans="1:18" x14ac:dyDescent="0.3">
      <c r="A2046" s="37" t="s">
        <v>14413</v>
      </c>
      <c r="B2046" s="32" t="s">
        <v>14412</v>
      </c>
      <c r="C2046" s="37">
        <v>14922413</v>
      </c>
      <c r="D2046" s="33" t="s">
        <v>14285</v>
      </c>
      <c r="E2046" s="33" t="s">
        <v>14286</v>
      </c>
      <c r="F2046" s="33" t="s">
        <v>14414</v>
      </c>
      <c r="G2046" s="33" t="s">
        <v>14411</v>
      </c>
      <c r="H2046" s="33" t="s">
        <v>1929</v>
      </c>
      <c r="I2046" s="38">
        <v>60188</v>
      </c>
      <c r="J2046" s="33" t="s">
        <v>23</v>
      </c>
      <c r="K2046" s="33" t="s">
        <v>1929</v>
      </c>
      <c r="L2046" s="38">
        <v>60137</v>
      </c>
      <c r="M2046" s="33">
        <v>2058</v>
      </c>
      <c r="N2046" s="33">
        <v>2058</v>
      </c>
      <c r="O2046" s="33">
        <v>0</v>
      </c>
      <c r="P2046" s="33" t="s">
        <v>26</v>
      </c>
      <c r="Q2046" s="33" t="s">
        <v>26</v>
      </c>
      <c r="R2046" s="39" t="str">
        <f>IF(Extensions53[[#This Row],[Category]]="higher", "priority","")</f>
        <v/>
      </c>
    </row>
    <row r="2047" spans="1:18" x14ac:dyDescent="0.3">
      <c r="A2047" s="40" t="s">
        <v>14416</v>
      </c>
      <c r="B2047" s="34" t="s">
        <v>14415</v>
      </c>
      <c r="C2047" s="40">
        <v>14922413</v>
      </c>
      <c r="D2047" s="35" t="s">
        <v>14285</v>
      </c>
      <c r="E2047" s="35" t="s">
        <v>14286</v>
      </c>
      <c r="F2047" s="35" t="s">
        <v>14417</v>
      </c>
      <c r="G2047" s="35" t="s">
        <v>14401</v>
      </c>
      <c r="H2047" s="35" t="s">
        <v>1929</v>
      </c>
      <c r="I2047" s="41">
        <v>60189</v>
      </c>
      <c r="J2047" s="35" t="s">
        <v>23</v>
      </c>
      <c r="K2047" s="35" t="s">
        <v>1929</v>
      </c>
      <c r="L2047" s="41">
        <v>60137</v>
      </c>
      <c r="M2047" s="35">
        <v>2058</v>
      </c>
      <c r="N2047" s="35">
        <v>2058</v>
      </c>
      <c r="O2047" s="35">
        <v>0</v>
      </c>
      <c r="P2047" s="35" t="s">
        <v>26</v>
      </c>
      <c r="Q2047" s="35" t="s">
        <v>26</v>
      </c>
      <c r="R2047" s="42" t="str">
        <f>IF(Extensions53[[#This Row],[Category]]="higher", "priority","")</f>
        <v/>
      </c>
    </row>
    <row r="2048" spans="1:18" x14ac:dyDescent="0.3">
      <c r="A2048" s="37" t="s">
        <v>14419</v>
      </c>
      <c r="B2048" s="32" t="s">
        <v>14418</v>
      </c>
      <c r="C2048" s="37">
        <v>14922413</v>
      </c>
      <c r="D2048" s="33" t="s">
        <v>14285</v>
      </c>
      <c r="E2048" s="33" t="s">
        <v>14286</v>
      </c>
      <c r="F2048" s="33" t="s">
        <v>14420</v>
      </c>
      <c r="G2048" s="33" t="s">
        <v>14401</v>
      </c>
      <c r="H2048" s="33" t="s">
        <v>1929</v>
      </c>
      <c r="I2048" s="38">
        <v>60189</v>
      </c>
      <c r="J2048" s="33" t="s">
        <v>23</v>
      </c>
      <c r="K2048" s="33" t="s">
        <v>1929</v>
      </c>
      <c r="L2048" s="38">
        <v>60137</v>
      </c>
      <c r="M2048" s="33">
        <v>2058</v>
      </c>
      <c r="N2048" s="33">
        <v>2058</v>
      </c>
      <c r="O2048" s="33">
        <v>0</v>
      </c>
      <c r="P2048" s="33" t="s">
        <v>26</v>
      </c>
      <c r="Q2048" s="33" t="s">
        <v>26</v>
      </c>
      <c r="R2048" s="39" t="str">
        <f>IF(Extensions53[[#This Row],[Category]]="higher", "priority","")</f>
        <v/>
      </c>
    </row>
    <row r="2049" spans="1:18" x14ac:dyDescent="0.3">
      <c r="A2049" s="40" t="s">
        <v>14422</v>
      </c>
      <c r="B2049" s="34" t="s">
        <v>14421</v>
      </c>
      <c r="C2049" s="40">
        <v>14922413</v>
      </c>
      <c r="D2049" s="35" t="s">
        <v>14285</v>
      </c>
      <c r="E2049" s="35" t="s">
        <v>14286</v>
      </c>
      <c r="F2049" s="35" t="s">
        <v>14423</v>
      </c>
      <c r="G2049" s="35" t="s">
        <v>9275</v>
      </c>
      <c r="H2049" s="35" t="s">
        <v>1929</v>
      </c>
      <c r="I2049" s="41">
        <v>60190</v>
      </c>
      <c r="J2049" s="35" t="s">
        <v>23</v>
      </c>
      <c r="K2049" s="35" t="s">
        <v>1929</v>
      </c>
      <c r="L2049" s="41">
        <v>60137</v>
      </c>
      <c r="M2049" s="35">
        <v>2058</v>
      </c>
      <c r="N2049" s="35">
        <v>2058</v>
      </c>
      <c r="O2049" s="35">
        <v>0</v>
      </c>
      <c r="P2049" s="35" t="s">
        <v>26</v>
      </c>
      <c r="Q2049" s="35" t="s">
        <v>26</v>
      </c>
      <c r="R2049" s="42" t="str">
        <f>IF(Extensions53[[#This Row],[Category]]="higher", "priority","")</f>
        <v/>
      </c>
    </row>
    <row r="2050" spans="1:18" x14ac:dyDescent="0.3">
      <c r="A2050" s="37" t="s">
        <v>14425</v>
      </c>
      <c r="B2050" s="32" t="s">
        <v>14424</v>
      </c>
      <c r="C2050" s="37">
        <v>14922413</v>
      </c>
      <c r="D2050" s="33" t="s">
        <v>14285</v>
      </c>
      <c r="E2050" s="33" t="s">
        <v>14286</v>
      </c>
      <c r="F2050" s="33" t="s">
        <v>14426</v>
      </c>
      <c r="G2050" s="33" t="s">
        <v>14427</v>
      </c>
      <c r="H2050" s="33" t="s">
        <v>1929</v>
      </c>
      <c r="I2050" s="38">
        <v>60439</v>
      </c>
      <c r="J2050" s="33" t="s">
        <v>23</v>
      </c>
      <c r="K2050" s="33" t="s">
        <v>1929</v>
      </c>
      <c r="L2050" s="38">
        <v>60137</v>
      </c>
      <c r="M2050" s="33">
        <v>2058</v>
      </c>
      <c r="N2050" s="33">
        <v>2058</v>
      </c>
      <c r="O2050" s="33">
        <v>0</v>
      </c>
      <c r="P2050" s="33" t="s">
        <v>26</v>
      </c>
      <c r="Q2050" s="33" t="s">
        <v>26</v>
      </c>
      <c r="R2050" s="39" t="str">
        <f>IF(Extensions53[[#This Row],[Category]]="higher", "priority","")</f>
        <v>priority</v>
      </c>
    </row>
    <row r="2051" spans="1:18" x14ac:dyDescent="0.3">
      <c r="A2051" s="40" t="s">
        <v>14429</v>
      </c>
      <c r="B2051" s="34" t="s">
        <v>14428</v>
      </c>
      <c r="C2051" s="40">
        <v>14922413</v>
      </c>
      <c r="D2051" s="35" t="s">
        <v>14285</v>
      </c>
      <c r="E2051" s="35" t="s">
        <v>14286</v>
      </c>
      <c r="F2051" s="35" t="s">
        <v>14430</v>
      </c>
      <c r="G2051" s="35" t="s">
        <v>14431</v>
      </c>
      <c r="H2051" s="35" t="s">
        <v>1929</v>
      </c>
      <c r="I2051" s="41">
        <v>60515</v>
      </c>
      <c r="J2051" s="35" t="s">
        <v>23</v>
      </c>
      <c r="K2051" s="35" t="s">
        <v>1929</v>
      </c>
      <c r="L2051" s="41">
        <v>60137</v>
      </c>
      <c r="M2051" s="35">
        <v>2058</v>
      </c>
      <c r="N2051" s="35">
        <v>2058</v>
      </c>
      <c r="O2051" s="35">
        <v>0</v>
      </c>
      <c r="P2051" s="35" t="s">
        <v>26</v>
      </c>
      <c r="Q2051" s="35" t="s">
        <v>26</v>
      </c>
      <c r="R2051" s="42" t="str">
        <f>IF(Extensions53[[#This Row],[Category]]="higher", "priority","")</f>
        <v>priority</v>
      </c>
    </row>
    <row r="2052" spans="1:18" x14ac:dyDescent="0.3">
      <c r="A2052" s="37" t="s">
        <v>14433</v>
      </c>
      <c r="B2052" s="32" t="s">
        <v>14432</v>
      </c>
      <c r="C2052" s="37">
        <v>14922413</v>
      </c>
      <c r="D2052" s="33" t="s">
        <v>14285</v>
      </c>
      <c r="E2052" s="33" t="s">
        <v>14286</v>
      </c>
      <c r="F2052" s="33" t="s">
        <v>14434</v>
      </c>
      <c r="G2052" s="33" t="s">
        <v>14431</v>
      </c>
      <c r="H2052" s="33" t="s">
        <v>1929</v>
      </c>
      <c r="I2052" s="38">
        <v>60515</v>
      </c>
      <c r="J2052" s="33" t="s">
        <v>23</v>
      </c>
      <c r="K2052" s="33" t="s">
        <v>1929</v>
      </c>
      <c r="L2052" s="38">
        <v>60137</v>
      </c>
      <c r="M2052" s="33">
        <v>2058</v>
      </c>
      <c r="N2052" s="33">
        <v>2058</v>
      </c>
      <c r="O2052" s="33">
        <v>0</v>
      </c>
      <c r="P2052" s="33" t="s">
        <v>26</v>
      </c>
      <c r="Q2052" s="33" t="s">
        <v>26</v>
      </c>
      <c r="R2052" s="39" t="str">
        <f>IF(Extensions53[[#This Row],[Category]]="higher", "priority","")</f>
        <v/>
      </c>
    </row>
    <row r="2053" spans="1:18" x14ac:dyDescent="0.3">
      <c r="A2053" s="40" t="s">
        <v>14436</v>
      </c>
      <c r="B2053" s="34" t="s">
        <v>14435</v>
      </c>
      <c r="C2053" s="40">
        <v>14922413</v>
      </c>
      <c r="D2053" s="35" t="s">
        <v>14285</v>
      </c>
      <c r="E2053" s="35" t="s">
        <v>14286</v>
      </c>
      <c r="F2053" s="35" t="s">
        <v>14437</v>
      </c>
      <c r="G2053" s="35" t="s">
        <v>14431</v>
      </c>
      <c r="H2053" s="35" t="s">
        <v>1929</v>
      </c>
      <c r="I2053" s="41">
        <v>60515</v>
      </c>
      <c r="J2053" s="35" t="s">
        <v>23</v>
      </c>
      <c r="K2053" s="35" t="s">
        <v>1929</v>
      </c>
      <c r="L2053" s="41">
        <v>60137</v>
      </c>
      <c r="M2053" s="35">
        <v>2058</v>
      </c>
      <c r="N2053" s="35">
        <v>2058</v>
      </c>
      <c r="O2053" s="35">
        <v>0</v>
      </c>
      <c r="P2053" s="35" t="s">
        <v>26</v>
      </c>
      <c r="Q2053" s="35" t="s">
        <v>26</v>
      </c>
      <c r="R2053" s="42" t="str">
        <f>IF(Extensions53[[#This Row],[Category]]="higher", "priority","")</f>
        <v/>
      </c>
    </row>
    <row r="2054" spans="1:18" x14ac:dyDescent="0.3">
      <c r="A2054" s="37" t="s">
        <v>14439</v>
      </c>
      <c r="B2054" s="32" t="s">
        <v>14438</v>
      </c>
      <c r="C2054" s="37">
        <v>14922413</v>
      </c>
      <c r="D2054" s="33" t="s">
        <v>14285</v>
      </c>
      <c r="E2054" s="33" t="s">
        <v>14286</v>
      </c>
      <c r="F2054" s="33" t="s">
        <v>14440</v>
      </c>
      <c r="G2054" s="33" t="s">
        <v>14431</v>
      </c>
      <c r="H2054" s="33" t="s">
        <v>1929</v>
      </c>
      <c r="I2054" s="38">
        <v>60515</v>
      </c>
      <c r="J2054" s="33" t="s">
        <v>23</v>
      </c>
      <c r="K2054" s="33" t="s">
        <v>1929</v>
      </c>
      <c r="L2054" s="38">
        <v>60137</v>
      </c>
      <c r="M2054" s="33">
        <v>2058</v>
      </c>
      <c r="N2054" s="33">
        <v>2058</v>
      </c>
      <c r="O2054" s="33">
        <v>0</v>
      </c>
      <c r="P2054" s="33" t="s">
        <v>26</v>
      </c>
      <c r="Q2054" s="33" t="s">
        <v>26</v>
      </c>
      <c r="R2054" s="39" t="str">
        <f>IF(Extensions53[[#This Row],[Category]]="higher", "priority","")</f>
        <v/>
      </c>
    </row>
    <row r="2055" spans="1:18" x14ac:dyDescent="0.3">
      <c r="A2055" s="40" t="s">
        <v>14442</v>
      </c>
      <c r="B2055" s="34" t="s">
        <v>14441</v>
      </c>
      <c r="C2055" s="40">
        <v>14922413</v>
      </c>
      <c r="D2055" s="35" t="s">
        <v>14285</v>
      </c>
      <c r="E2055" s="35" t="s">
        <v>14286</v>
      </c>
      <c r="F2055" s="35" t="s">
        <v>14443</v>
      </c>
      <c r="G2055" s="35" t="s">
        <v>14431</v>
      </c>
      <c r="H2055" s="35" t="s">
        <v>1929</v>
      </c>
      <c r="I2055" s="41">
        <v>60516</v>
      </c>
      <c r="J2055" s="35" t="s">
        <v>23</v>
      </c>
      <c r="K2055" s="35" t="s">
        <v>1929</v>
      </c>
      <c r="L2055" s="41">
        <v>60137</v>
      </c>
      <c r="M2055" s="35">
        <v>2058</v>
      </c>
      <c r="N2055" s="35">
        <v>2058</v>
      </c>
      <c r="O2055" s="35">
        <v>0</v>
      </c>
      <c r="P2055" s="35" t="s">
        <v>26</v>
      </c>
      <c r="Q2055" s="35" t="s">
        <v>26</v>
      </c>
      <c r="R2055" s="42" t="str">
        <f>IF(Extensions53[[#This Row],[Category]]="higher", "priority","")</f>
        <v>priority</v>
      </c>
    </row>
    <row r="2056" spans="1:18" x14ac:dyDescent="0.3">
      <c r="A2056" s="37" t="s">
        <v>14445</v>
      </c>
      <c r="B2056" s="32" t="s">
        <v>14444</v>
      </c>
      <c r="C2056" s="37">
        <v>14922413</v>
      </c>
      <c r="D2056" s="33" t="s">
        <v>14285</v>
      </c>
      <c r="E2056" s="33" t="s">
        <v>14286</v>
      </c>
      <c r="F2056" s="33" t="s">
        <v>14446</v>
      </c>
      <c r="G2056" s="33" t="s">
        <v>14431</v>
      </c>
      <c r="H2056" s="33" t="s">
        <v>1929</v>
      </c>
      <c r="I2056" s="38">
        <v>60516</v>
      </c>
      <c r="J2056" s="33" t="s">
        <v>23</v>
      </c>
      <c r="K2056" s="33" t="s">
        <v>1929</v>
      </c>
      <c r="L2056" s="38">
        <v>60137</v>
      </c>
      <c r="M2056" s="33">
        <v>2058</v>
      </c>
      <c r="N2056" s="33">
        <v>2058</v>
      </c>
      <c r="O2056" s="33">
        <v>0</v>
      </c>
      <c r="P2056" s="33" t="s">
        <v>26</v>
      </c>
      <c r="Q2056" s="33" t="s">
        <v>26</v>
      </c>
      <c r="R2056" s="39" t="str">
        <f>IF(Extensions53[[#This Row],[Category]]="higher", "priority","")</f>
        <v>priority</v>
      </c>
    </row>
    <row r="2057" spans="1:18" x14ac:dyDescent="0.3">
      <c r="A2057" s="40" t="s">
        <v>14448</v>
      </c>
      <c r="B2057" s="34" t="s">
        <v>14447</v>
      </c>
      <c r="C2057" s="40">
        <v>14922413</v>
      </c>
      <c r="D2057" s="35" t="s">
        <v>14285</v>
      </c>
      <c r="E2057" s="35" t="s">
        <v>14286</v>
      </c>
      <c r="F2057" s="35" t="s">
        <v>14449</v>
      </c>
      <c r="G2057" s="35" t="s">
        <v>14431</v>
      </c>
      <c r="H2057" s="35" t="s">
        <v>1929</v>
      </c>
      <c r="I2057" s="41">
        <v>60516</v>
      </c>
      <c r="J2057" s="35" t="s">
        <v>23</v>
      </c>
      <c r="K2057" s="35" t="s">
        <v>1929</v>
      </c>
      <c r="L2057" s="41">
        <v>60137</v>
      </c>
      <c r="M2057" s="35">
        <v>2058</v>
      </c>
      <c r="N2057" s="35">
        <v>2058</v>
      </c>
      <c r="O2057" s="35">
        <v>0</v>
      </c>
      <c r="P2057" s="35" t="s">
        <v>26</v>
      </c>
      <c r="Q2057" s="35" t="s">
        <v>26</v>
      </c>
      <c r="R2057" s="42" t="str">
        <f>IF(Extensions53[[#This Row],[Category]]="higher", "priority","")</f>
        <v>priority</v>
      </c>
    </row>
    <row r="2058" spans="1:18" x14ac:dyDescent="0.3">
      <c r="A2058" s="37" t="s">
        <v>14451</v>
      </c>
      <c r="B2058" s="32" t="s">
        <v>14450</v>
      </c>
      <c r="C2058" s="37">
        <v>14922413</v>
      </c>
      <c r="D2058" s="33" t="s">
        <v>14285</v>
      </c>
      <c r="E2058" s="33" t="s">
        <v>14286</v>
      </c>
      <c r="F2058" s="33" t="s">
        <v>14452</v>
      </c>
      <c r="G2058" s="33" t="s">
        <v>14431</v>
      </c>
      <c r="H2058" s="33" t="s">
        <v>1929</v>
      </c>
      <c r="I2058" s="38">
        <v>60516</v>
      </c>
      <c r="J2058" s="33" t="s">
        <v>23</v>
      </c>
      <c r="K2058" s="33" t="s">
        <v>1929</v>
      </c>
      <c r="L2058" s="38">
        <v>60137</v>
      </c>
      <c r="M2058" s="33">
        <v>2058</v>
      </c>
      <c r="N2058" s="33">
        <v>2058</v>
      </c>
      <c r="O2058" s="33">
        <v>0</v>
      </c>
      <c r="P2058" s="33" t="s">
        <v>26</v>
      </c>
      <c r="Q2058" s="33" t="s">
        <v>26</v>
      </c>
      <c r="R2058" s="39" t="str">
        <f>IF(Extensions53[[#This Row],[Category]]="higher", "priority","")</f>
        <v>priority</v>
      </c>
    </row>
    <row r="2059" spans="1:18" x14ac:dyDescent="0.3">
      <c r="A2059" s="40" t="s">
        <v>14454</v>
      </c>
      <c r="B2059" s="34" t="s">
        <v>14453</v>
      </c>
      <c r="C2059" s="40">
        <v>14922413</v>
      </c>
      <c r="D2059" s="35" t="s">
        <v>14285</v>
      </c>
      <c r="E2059" s="35" t="s">
        <v>14286</v>
      </c>
      <c r="F2059" s="35" t="s">
        <v>14455</v>
      </c>
      <c r="G2059" s="35" t="s">
        <v>14431</v>
      </c>
      <c r="H2059" s="35" t="s">
        <v>1929</v>
      </c>
      <c r="I2059" s="41">
        <v>60516</v>
      </c>
      <c r="J2059" s="35" t="s">
        <v>23</v>
      </c>
      <c r="K2059" s="35" t="s">
        <v>1929</v>
      </c>
      <c r="L2059" s="41">
        <v>60137</v>
      </c>
      <c r="M2059" s="35">
        <v>2058</v>
      </c>
      <c r="N2059" s="35">
        <v>2058</v>
      </c>
      <c r="O2059" s="35">
        <v>0</v>
      </c>
      <c r="P2059" s="35" t="s">
        <v>26</v>
      </c>
      <c r="Q2059" s="35" t="s">
        <v>26</v>
      </c>
      <c r="R2059" s="42" t="str">
        <f>IF(Extensions53[[#This Row],[Category]]="higher", "priority","")</f>
        <v>priority</v>
      </c>
    </row>
    <row r="2060" spans="1:18" x14ac:dyDescent="0.3">
      <c r="A2060" s="37" t="s">
        <v>14457</v>
      </c>
      <c r="B2060" s="32" t="s">
        <v>14456</v>
      </c>
      <c r="C2060" s="37">
        <v>14922413</v>
      </c>
      <c r="D2060" s="33" t="s">
        <v>14285</v>
      </c>
      <c r="E2060" s="33" t="s">
        <v>14286</v>
      </c>
      <c r="F2060" s="33" t="s">
        <v>14458</v>
      </c>
      <c r="G2060" s="33" t="s">
        <v>14459</v>
      </c>
      <c r="H2060" s="33" t="s">
        <v>1929</v>
      </c>
      <c r="I2060" s="38">
        <v>60517</v>
      </c>
      <c r="J2060" s="33" t="s">
        <v>23</v>
      </c>
      <c r="K2060" s="33" t="s">
        <v>1929</v>
      </c>
      <c r="L2060" s="38">
        <v>60137</v>
      </c>
      <c r="M2060" s="33">
        <v>2058</v>
      </c>
      <c r="N2060" s="33">
        <v>2058</v>
      </c>
      <c r="O2060" s="33">
        <v>0</v>
      </c>
      <c r="P2060" s="33" t="s">
        <v>26</v>
      </c>
      <c r="Q2060" s="33" t="s">
        <v>26</v>
      </c>
      <c r="R2060" s="39" t="str">
        <f>IF(Extensions53[[#This Row],[Category]]="higher", "priority","")</f>
        <v/>
      </c>
    </row>
    <row r="2061" spans="1:18" x14ac:dyDescent="0.3">
      <c r="A2061" s="40" t="s">
        <v>14461</v>
      </c>
      <c r="B2061" s="34" t="s">
        <v>14460</v>
      </c>
      <c r="C2061" s="40">
        <v>14922413</v>
      </c>
      <c r="D2061" s="35" t="s">
        <v>14285</v>
      </c>
      <c r="E2061" s="35" t="s">
        <v>14286</v>
      </c>
      <c r="F2061" s="35" t="s">
        <v>14462</v>
      </c>
      <c r="G2061" s="35" t="s">
        <v>14459</v>
      </c>
      <c r="H2061" s="35" t="s">
        <v>1929</v>
      </c>
      <c r="I2061" s="41">
        <v>60517</v>
      </c>
      <c r="J2061" s="35" t="s">
        <v>23</v>
      </c>
      <c r="K2061" s="35" t="s">
        <v>1929</v>
      </c>
      <c r="L2061" s="41">
        <v>60137</v>
      </c>
      <c r="M2061" s="35">
        <v>2058</v>
      </c>
      <c r="N2061" s="35">
        <v>2058</v>
      </c>
      <c r="O2061" s="35">
        <v>0</v>
      </c>
      <c r="P2061" s="35" t="s">
        <v>26</v>
      </c>
      <c r="Q2061" s="35" t="s">
        <v>26</v>
      </c>
      <c r="R2061" s="42" t="str">
        <f>IF(Extensions53[[#This Row],[Category]]="higher", "priority","")</f>
        <v/>
      </c>
    </row>
    <row r="2062" spans="1:18" x14ac:dyDescent="0.3">
      <c r="A2062" s="37" t="s">
        <v>14464</v>
      </c>
      <c r="B2062" s="32" t="s">
        <v>14463</v>
      </c>
      <c r="C2062" s="37">
        <v>14922413</v>
      </c>
      <c r="D2062" s="33" t="s">
        <v>14285</v>
      </c>
      <c r="E2062" s="33" t="s">
        <v>14286</v>
      </c>
      <c r="F2062" s="33" t="s">
        <v>14465</v>
      </c>
      <c r="G2062" s="33" t="s">
        <v>14466</v>
      </c>
      <c r="H2062" s="33" t="s">
        <v>1929</v>
      </c>
      <c r="I2062" s="38">
        <v>60521</v>
      </c>
      <c r="J2062" s="33" t="s">
        <v>23</v>
      </c>
      <c r="K2062" s="33" t="s">
        <v>1929</v>
      </c>
      <c r="L2062" s="38">
        <v>60137</v>
      </c>
      <c r="M2062" s="33">
        <v>2058</v>
      </c>
      <c r="N2062" s="33">
        <v>2058</v>
      </c>
      <c r="O2062" s="33">
        <v>0</v>
      </c>
      <c r="P2062" s="33" t="s">
        <v>26</v>
      </c>
      <c r="Q2062" s="33" t="s">
        <v>26</v>
      </c>
      <c r="R2062" s="39" t="str">
        <f>IF(Extensions53[[#This Row],[Category]]="higher", "priority","")</f>
        <v>priority</v>
      </c>
    </row>
    <row r="2063" spans="1:18" x14ac:dyDescent="0.3">
      <c r="A2063" s="40" t="s">
        <v>14468</v>
      </c>
      <c r="B2063" s="34" t="s">
        <v>14467</v>
      </c>
      <c r="C2063" s="40">
        <v>14922413</v>
      </c>
      <c r="D2063" s="35" t="s">
        <v>14285</v>
      </c>
      <c r="E2063" s="35" t="s">
        <v>14286</v>
      </c>
      <c r="F2063" s="35" t="s">
        <v>14469</v>
      </c>
      <c r="G2063" s="35" t="s">
        <v>14466</v>
      </c>
      <c r="H2063" s="35" t="s">
        <v>1929</v>
      </c>
      <c r="I2063" s="41">
        <v>60521</v>
      </c>
      <c r="J2063" s="35" t="s">
        <v>23</v>
      </c>
      <c r="K2063" s="35" t="s">
        <v>1929</v>
      </c>
      <c r="L2063" s="41">
        <v>60137</v>
      </c>
      <c r="M2063" s="35">
        <v>2058</v>
      </c>
      <c r="N2063" s="35">
        <v>2058</v>
      </c>
      <c r="O2063" s="35">
        <v>0</v>
      </c>
      <c r="P2063" s="35" t="s">
        <v>26</v>
      </c>
      <c r="Q2063" s="35" t="s">
        <v>26</v>
      </c>
      <c r="R2063" s="42" t="str">
        <f>IF(Extensions53[[#This Row],[Category]]="higher", "priority","")</f>
        <v>priority</v>
      </c>
    </row>
    <row r="2064" spans="1:18" x14ac:dyDescent="0.3">
      <c r="A2064" s="37" t="s">
        <v>14471</v>
      </c>
      <c r="B2064" s="32" t="s">
        <v>14470</v>
      </c>
      <c r="C2064" s="37">
        <v>14922413</v>
      </c>
      <c r="D2064" s="33" t="s">
        <v>14285</v>
      </c>
      <c r="E2064" s="33" t="s">
        <v>14286</v>
      </c>
      <c r="F2064" s="33" t="s">
        <v>14472</v>
      </c>
      <c r="G2064" s="33" t="s">
        <v>14466</v>
      </c>
      <c r="H2064" s="33" t="s">
        <v>1929</v>
      </c>
      <c r="I2064" s="38">
        <v>60521</v>
      </c>
      <c r="J2064" s="33" t="s">
        <v>23</v>
      </c>
      <c r="K2064" s="33" t="s">
        <v>1929</v>
      </c>
      <c r="L2064" s="38">
        <v>60137</v>
      </c>
      <c r="M2064" s="33">
        <v>2058</v>
      </c>
      <c r="N2064" s="33">
        <v>2058</v>
      </c>
      <c r="O2064" s="33">
        <v>0</v>
      </c>
      <c r="P2064" s="33" t="s">
        <v>26</v>
      </c>
      <c r="Q2064" s="33" t="s">
        <v>26</v>
      </c>
      <c r="R2064" s="39" t="str">
        <f>IF(Extensions53[[#This Row],[Category]]="higher", "priority","")</f>
        <v/>
      </c>
    </row>
    <row r="2065" spans="1:18" x14ac:dyDescent="0.3">
      <c r="A2065" s="40" t="s">
        <v>14474</v>
      </c>
      <c r="B2065" s="34" t="s">
        <v>14473</v>
      </c>
      <c r="C2065" s="40">
        <v>14922413</v>
      </c>
      <c r="D2065" s="35" t="s">
        <v>14285</v>
      </c>
      <c r="E2065" s="35" t="s">
        <v>14286</v>
      </c>
      <c r="F2065" s="35" t="s">
        <v>14475</v>
      </c>
      <c r="G2065" s="35" t="s">
        <v>14476</v>
      </c>
      <c r="H2065" s="35" t="s">
        <v>1929</v>
      </c>
      <c r="I2065" s="41">
        <v>60523</v>
      </c>
      <c r="J2065" s="35" t="s">
        <v>23</v>
      </c>
      <c r="K2065" s="35" t="s">
        <v>1929</v>
      </c>
      <c r="L2065" s="41">
        <v>60137</v>
      </c>
      <c r="M2065" s="35">
        <v>2058</v>
      </c>
      <c r="N2065" s="35">
        <v>2058</v>
      </c>
      <c r="O2065" s="35">
        <v>0</v>
      </c>
      <c r="P2065" s="35" t="s">
        <v>26</v>
      </c>
      <c r="Q2065" s="35" t="s">
        <v>26</v>
      </c>
      <c r="R2065" s="42" t="str">
        <f>IF(Extensions53[[#This Row],[Category]]="higher", "priority","")</f>
        <v/>
      </c>
    </row>
    <row r="2066" spans="1:18" x14ac:dyDescent="0.3">
      <c r="A2066" s="37" t="s">
        <v>14478</v>
      </c>
      <c r="B2066" s="32" t="s">
        <v>14477</v>
      </c>
      <c r="C2066" s="37">
        <v>14922413</v>
      </c>
      <c r="D2066" s="33" t="s">
        <v>14285</v>
      </c>
      <c r="E2066" s="33" t="s">
        <v>14286</v>
      </c>
      <c r="F2066" s="33" t="s">
        <v>14479</v>
      </c>
      <c r="G2066" s="33" t="s">
        <v>14480</v>
      </c>
      <c r="H2066" s="33" t="s">
        <v>1929</v>
      </c>
      <c r="I2066" s="38">
        <v>60525</v>
      </c>
      <c r="J2066" s="33" t="s">
        <v>23</v>
      </c>
      <c r="K2066" s="33" t="s">
        <v>1929</v>
      </c>
      <c r="L2066" s="38">
        <v>60137</v>
      </c>
      <c r="M2066" s="33">
        <v>2058</v>
      </c>
      <c r="N2066" s="33">
        <v>2058</v>
      </c>
      <c r="O2066" s="33">
        <v>0</v>
      </c>
      <c r="P2066" s="33" t="s">
        <v>26</v>
      </c>
      <c r="Q2066" s="33" t="s">
        <v>26</v>
      </c>
      <c r="R2066" s="39" t="str">
        <f>IF(Extensions53[[#This Row],[Category]]="higher", "priority","")</f>
        <v/>
      </c>
    </row>
    <row r="2067" spans="1:18" x14ac:dyDescent="0.3">
      <c r="A2067" s="40" t="s">
        <v>14482</v>
      </c>
      <c r="B2067" s="34" t="s">
        <v>14481</v>
      </c>
      <c r="C2067" s="40">
        <v>14922413</v>
      </c>
      <c r="D2067" s="35" t="s">
        <v>14285</v>
      </c>
      <c r="E2067" s="35" t="s">
        <v>14286</v>
      </c>
      <c r="F2067" s="35" t="s">
        <v>14483</v>
      </c>
      <c r="G2067" s="35" t="s">
        <v>14484</v>
      </c>
      <c r="H2067" s="35" t="s">
        <v>1929</v>
      </c>
      <c r="I2067" s="41">
        <v>60526</v>
      </c>
      <c r="J2067" s="35" t="s">
        <v>23</v>
      </c>
      <c r="K2067" s="35" t="s">
        <v>1929</v>
      </c>
      <c r="L2067" s="41">
        <v>60137</v>
      </c>
      <c r="M2067" s="35">
        <v>2058</v>
      </c>
      <c r="N2067" s="35">
        <v>2058</v>
      </c>
      <c r="O2067" s="35">
        <v>0</v>
      </c>
      <c r="P2067" s="35" t="s">
        <v>26</v>
      </c>
      <c r="Q2067" s="35" t="s">
        <v>26</v>
      </c>
      <c r="R2067" s="42" t="str">
        <f>IF(Extensions53[[#This Row],[Category]]="higher", "priority","")</f>
        <v/>
      </c>
    </row>
    <row r="2068" spans="1:18" x14ac:dyDescent="0.3">
      <c r="A2068" s="37" t="s">
        <v>14486</v>
      </c>
      <c r="B2068" s="32" t="s">
        <v>14485</v>
      </c>
      <c r="C2068" s="37">
        <v>14922413</v>
      </c>
      <c r="D2068" s="33" t="s">
        <v>14285</v>
      </c>
      <c r="E2068" s="33" t="s">
        <v>14286</v>
      </c>
      <c r="F2068" s="33" t="s">
        <v>14487</v>
      </c>
      <c r="G2068" s="33" t="s">
        <v>14488</v>
      </c>
      <c r="H2068" s="33" t="s">
        <v>1929</v>
      </c>
      <c r="I2068" s="38">
        <v>60527</v>
      </c>
      <c r="J2068" s="33" t="s">
        <v>23</v>
      </c>
      <c r="K2068" s="33" t="s">
        <v>1929</v>
      </c>
      <c r="L2068" s="38">
        <v>60137</v>
      </c>
      <c r="M2068" s="33">
        <v>2058</v>
      </c>
      <c r="N2068" s="33">
        <v>2058</v>
      </c>
      <c r="O2068" s="33">
        <v>0</v>
      </c>
      <c r="P2068" s="33" t="s">
        <v>26</v>
      </c>
      <c r="Q2068" s="33" t="s">
        <v>26</v>
      </c>
      <c r="R2068" s="39" t="str">
        <f>IF(Extensions53[[#This Row],[Category]]="higher", "priority","")</f>
        <v/>
      </c>
    </row>
    <row r="2069" spans="1:18" x14ac:dyDescent="0.3">
      <c r="A2069" s="40" t="s">
        <v>14490</v>
      </c>
      <c r="B2069" s="34" t="s">
        <v>14489</v>
      </c>
      <c r="C2069" s="40">
        <v>14922413</v>
      </c>
      <c r="D2069" s="35" t="s">
        <v>14285</v>
      </c>
      <c r="E2069" s="35" t="s">
        <v>14286</v>
      </c>
      <c r="F2069" s="35" t="s">
        <v>14491</v>
      </c>
      <c r="G2069" s="35" t="s">
        <v>14492</v>
      </c>
      <c r="H2069" s="35" t="s">
        <v>1929</v>
      </c>
      <c r="I2069" s="41">
        <v>60532</v>
      </c>
      <c r="J2069" s="35" t="s">
        <v>23</v>
      </c>
      <c r="K2069" s="35" t="s">
        <v>1929</v>
      </c>
      <c r="L2069" s="41">
        <v>60137</v>
      </c>
      <c r="M2069" s="35">
        <v>2058</v>
      </c>
      <c r="N2069" s="35">
        <v>2058</v>
      </c>
      <c r="O2069" s="35">
        <v>0</v>
      </c>
      <c r="P2069" s="35" t="s">
        <v>26</v>
      </c>
      <c r="Q2069" s="35" t="s">
        <v>26</v>
      </c>
      <c r="R2069" s="42" t="str">
        <f>IF(Extensions53[[#This Row],[Category]]="higher", "priority","")</f>
        <v>priority</v>
      </c>
    </row>
    <row r="2070" spans="1:18" x14ac:dyDescent="0.3">
      <c r="A2070" s="37" t="s">
        <v>14494</v>
      </c>
      <c r="B2070" s="32" t="s">
        <v>14493</v>
      </c>
      <c r="C2070" s="37">
        <v>14922413</v>
      </c>
      <c r="D2070" s="33" t="s">
        <v>14285</v>
      </c>
      <c r="E2070" s="33" t="s">
        <v>14286</v>
      </c>
      <c r="F2070" s="33" t="s">
        <v>14495</v>
      </c>
      <c r="G2070" s="33" t="s">
        <v>14492</v>
      </c>
      <c r="H2070" s="33" t="s">
        <v>1929</v>
      </c>
      <c r="I2070" s="38">
        <v>60532</v>
      </c>
      <c r="J2070" s="33" t="s">
        <v>23</v>
      </c>
      <c r="K2070" s="33" t="s">
        <v>1929</v>
      </c>
      <c r="L2070" s="38">
        <v>60137</v>
      </c>
      <c r="M2070" s="33">
        <v>2058</v>
      </c>
      <c r="N2070" s="33">
        <v>2058</v>
      </c>
      <c r="O2070" s="33">
        <v>0</v>
      </c>
      <c r="P2070" s="33" t="s">
        <v>26</v>
      </c>
      <c r="Q2070" s="33" t="s">
        <v>26</v>
      </c>
      <c r="R2070" s="39" t="str">
        <f>IF(Extensions53[[#This Row],[Category]]="higher", "priority","")</f>
        <v/>
      </c>
    </row>
    <row r="2071" spans="1:18" x14ac:dyDescent="0.3">
      <c r="A2071" s="40" t="s">
        <v>14497</v>
      </c>
      <c r="B2071" s="34" t="s">
        <v>14496</v>
      </c>
      <c r="C2071" s="40">
        <v>14922413</v>
      </c>
      <c r="D2071" s="35" t="s">
        <v>14285</v>
      </c>
      <c r="E2071" s="35" t="s">
        <v>14286</v>
      </c>
      <c r="F2071" s="35" t="s">
        <v>14498</v>
      </c>
      <c r="G2071" s="35" t="s">
        <v>14492</v>
      </c>
      <c r="H2071" s="35" t="s">
        <v>1929</v>
      </c>
      <c r="I2071" s="41">
        <v>60532</v>
      </c>
      <c r="J2071" s="35" t="s">
        <v>23</v>
      </c>
      <c r="K2071" s="35" t="s">
        <v>1929</v>
      </c>
      <c r="L2071" s="41">
        <v>60137</v>
      </c>
      <c r="M2071" s="35">
        <v>2058</v>
      </c>
      <c r="N2071" s="35">
        <v>2058</v>
      </c>
      <c r="O2071" s="35">
        <v>0</v>
      </c>
      <c r="P2071" s="35" t="s">
        <v>26</v>
      </c>
      <c r="Q2071" s="35" t="s">
        <v>26</v>
      </c>
      <c r="R2071" s="42" t="str">
        <f>IF(Extensions53[[#This Row],[Category]]="higher", "priority","")</f>
        <v/>
      </c>
    </row>
    <row r="2072" spans="1:18" x14ac:dyDescent="0.3">
      <c r="A2072" s="37" t="s">
        <v>14500</v>
      </c>
      <c r="B2072" s="32" t="s">
        <v>14499</v>
      </c>
      <c r="C2072" s="37">
        <v>14922413</v>
      </c>
      <c r="D2072" s="33" t="s">
        <v>14285</v>
      </c>
      <c r="E2072" s="33" t="s">
        <v>14286</v>
      </c>
      <c r="F2072" s="33" t="s">
        <v>14501</v>
      </c>
      <c r="G2072" s="33" t="s">
        <v>5029</v>
      </c>
      <c r="H2072" s="33" t="s">
        <v>1929</v>
      </c>
      <c r="I2072" s="38">
        <v>60540</v>
      </c>
      <c r="J2072" s="33" t="s">
        <v>23</v>
      </c>
      <c r="K2072" s="33" t="s">
        <v>1929</v>
      </c>
      <c r="L2072" s="38">
        <v>60137</v>
      </c>
      <c r="M2072" s="33">
        <v>2058</v>
      </c>
      <c r="N2072" s="33">
        <v>2058</v>
      </c>
      <c r="O2072" s="33">
        <v>0</v>
      </c>
      <c r="P2072" s="33" t="s">
        <v>26</v>
      </c>
      <c r="Q2072" s="33" t="s">
        <v>26</v>
      </c>
      <c r="R2072" s="39" t="str">
        <f>IF(Extensions53[[#This Row],[Category]]="higher", "priority","")</f>
        <v/>
      </c>
    </row>
    <row r="2073" spans="1:18" x14ac:dyDescent="0.3">
      <c r="A2073" s="40" t="s">
        <v>14503</v>
      </c>
      <c r="B2073" s="34" t="s">
        <v>14502</v>
      </c>
      <c r="C2073" s="40">
        <v>14922413</v>
      </c>
      <c r="D2073" s="35" t="s">
        <v>14285</v>
      </c>
      <c r="E2073" s="35" t="s">
        <v>14286</v>
      </c>
      <c r="F2073" s="35" t="s">
        <v>14504</v>
      </c>
      <c r="G2073" s="35" t="s">
        <v>5029</v>
      </c>
      <c r="H2073" s="35" t="s">
        <v>1929</v>
      </c>
      <c r="I2073" s="41">
        <v>60540</v>
      </c>
      <c r="J2073" s="35" t="s">
        <v>23</v>
      </c>
      <c r="K2073" s="35" t="s">
        <v>1929</v>
      </c>
      <c r="L2073" s="41">
        <v>60137</v>
      </c>
      <c r="M2073" s="35">
        <v>2058</v>
      </c>
      <c r="N2073" s="35">
        <v>2058</v>
      </c>
      <c r="O2073" s="35">
        <v>0</v>
      </c>
      <c r="P2073" s="35" t="s">
        <v>26</v>
      </c>
      <c r="Q2073" s="35" t="s">
        <v>26</v>
      </c>
      <c r="R2073" s="42" t="str">
        <f>IF(Extensions53[[#This Row],[Category]]="higher", "priority","")</f>
        <v/>
      </c>
    </row>
    <row r="2074" spans="1:18" x14ac:dyDescent="0.3">
      <c r="A2074" s="37" t="s">
        <v>14506</v>
      </c>
      <c r="B2074" s="32" t="s">
        <v>14505</v>
      </c>
      <c r="C2074" s="37">
        <v>14922413</v>
      </c>
      <c r="D2074" s="33" t="s">
        <v>14285</v>
      </c>
      <c r="E2074" s="33" t="s">
        <v>14286</v>
      </c>
      <c r="F2074" s="33" t="s">
        <v>14507</v>
      </c>
      <c r="G2074" s="33" t="s">
        <v>5029</v>
      </c>
      <c r="H2074" s="33" t="s">
        <v>1929</v>
      </c>
      <c r="I2074" s="38">
        <v>60540</v>
      </c>
      <c r="J2074" s="33" t="s">
        <v>23</v>
      </c>
      <c r="K2074" s="33" t="s">
        <v>1929</v>
      </c>
      <c r="L2074" s="38">
        <v>60137</v>
      </c>
      <c r="M2074" s="33">
        <v>2058</v>
      </c>
      <c r="N2074" s="33">
        <v>2058</v>
      </c>
      <c r="O2074" s="33">
        <v>0</v>
      </c>
      <c r="P2074" s="33" t="s">
        <v>26</v>
      </c>
      <c r="Q2074" s="33" t="s">
        <v>26</v>
      </c>
      <c r="R2074" s="39" t="str">
        <f>IF(Extensions53[[#This Row],[Category]]="higher", "priority","")</f>
        <v/>
      </c>
    </row>
    <row r="2075" spans="1:18" x14ac:dyDescent="0.3">
      <c r="A2075" s="40" t="s">
        <v>14509</v>
      </c>
      <c r="B2075" s="34" t="s">
        <v>14508</v>
      </c>
      <c r="C2075" s="40">
        <v>14922413</v>
      </c>
      <c r="D2075" s="35" t="s">
        <v>14285</v>
      </c>
      <c r="E2075" s="35" t="s">
        <v>14286</v>
      </c>
      <c r="F2075" s="35" t="s">
        <v>14510</v>
      </c>
      <c r="G2075" s="35" t="s">
        <v>14511</v>
      </c>
      <c r="H2075" s="35" t="s">
        <v>1929</v>
      </c>
      <c r="I2075" s="41">
        <v>60555</v>
      </c>
      <c r="J2075" s="35" t="s">
        <v>23</v>
      </c>
      <c r="K2075" s="35" t="s">
        <v>1929</v>
      </c>
      <c r="L2075" s="41">
        <v>60137</v>
      </c>
      <c r="M2075" s="35">
        <v>2058</v>
      </c>
      <c r="N2075" s="35">
        <v>2058</v>
      </c>
      <c r="O2075" s="35">
        <v>0</v>
      </c>
      <c r="P2075" s="35" t="s">
        <v>26</v>
      </c>
      <c r="Q2075" s="35" t="s">
        <v>26</v>
      </c>
      <c r="R2075" s="42" t="str">
        <f>IF(Extensions53[[#This Row],[Category]]="higher", "priority","")</f>
        <v>priority</v>
      </c>
    </row>
    <row r="2076" spans="1:18" x14ac:dyDescent="0.3">
      <c r="A2076" s="37" t="s">
        <v>14513</v>
      </c>
      <c r="B2076" s="32" t="s">
        <v>14512</v>
      </c>
      <c r="C2076" s="37">
        <v>14922413</v>
      </c>
      <c r="D2076" s="33" t="s">
        <v>14285</v>
      </c>
      <c r="E2076" s="33" t="s">
        <v>14286</v>
      </c>
      <c r="F2076" s="33" t="s">
        <v>14514</v>
      </c>
      <c r="G2076" s="33" t="s">
        <v>14511</v>
      </c>
      <c r="H2076" s="33" t="s">
        <v>1929</v>
      </c>
      <c r="I2076" s="38">
        <v>60555</v>
      </c>
      <c r="J2076" s="33" t="s">
        <v>23</v>
      </c>
      <c r="K2076" s="33" t="s">
        <v>1929</v>
      </c>
      <c r="L2076" s="38">
        <v>60137</v>
      </c>
      <c r="M2076" s="33">
        <v>2058</v>
      </c>
      <c r="N2076" s="33">
        <v>2058</v>
      </c>
      <c r="O2076" s="33">
        <v>0</v>
      </c>
      <c r="P2076" s="33" t="s">
        <v>26</v>
      </c>
      <c r="Q2076" s="33" t="s">
        <v>26</v>
      </c>
      <c r="R2076" s="39" t="str">
        <f>IF(Extensions53[[#This Row],[Category]]="higher", "priority","")</f>
        <v/>
      </c>
    </row>
    <row r="2077" spans="1:18" x14ac:dyDescent="0.3">
      <c r="A2077" s="40" t="s">
        <v>14516</v>
      </c>
      <c r="B2077" s="34" t="s">
        <v>14515</v>
      </c>
      <c r="C2077" s="40">
        <v>14922413</v>
      </c>
      <c r="D2077" s="35" t="s">
        <v>14285</v>
      </c>
      <c r="E2077" s="35" t="s">
        <v>14286</v>
      </c>
      <c r="F2077" s="35" t="s">
        <v>14517</v>
      </c>
      <c r="G2077" s="35" t="s">
        <v>14518</v>
      </c>
      <c r="H2077" s="35" t="s">
        <v>1929</v>
      </c>
      <c r="I2077" s="41">
        <v>60558</v>
      </c>
      <c r="J2077" s="35" t="s">
        <v>23</v>
      </c>
      <c r="K2077" s="35" t="s">
        <v>1929</v>
      </c>
      <c r="L2077" s="41">
        <v>60137</v>
      </c>
      <c r="M2077" s="35">
        <v>2058</v>
      </c>
      <c r="N2077" s="35">
        <v>2058</v>
      </c>
      <c r="O2077" s="35">
        <v>0</v>
      </c>
      <c r="P2077" s="35" t="s">
        <v>26</v>
      </c>
      <c r="Q2077" s="35" t="s">
        <v>26</v>
      </c>
      <c r="R2077" s="42" t="str">
        <f>IF(Extensions53[[#This Row],[Category]]="higher", "priority","")</f>
        <v/>
      </c>
    </row>
    <row r="2078" spans="1:18" x14ac:dyDescent="0.3">
      <c r="A2078" s="37" t="s">
        <v>14520</v>
      </c>
      <c r="B2078" s="32" t="s">
        <v>14519</v>
      </c>
      <c r="C2078" s="37">
        <v>14922413</v>
      </c>
      <c r="D2078" s="33" t="s">
        <v>14285</v>
      </c>
      <c r="E2078" s="33" t="s">
        <v>14286</v>
      </c>
      <c r="F2078" s="33" t="s">
        <v>14521</v>
      </c>
      <c r="G2078" s="33" t="s">
        <v>14522</v>
      </c>
      <c r="H2078" s="33" t="s">
        <v>1929</v>
      </c>
      <c r="I2078" s="38">
        <v>60559</v>
      </c>
      <c r="J2078" s="33" t="s">
        <v>23</v>
      </c>
      <c r="K2078" s="33" t="s">
        <v>1929</v>
      </c>
      <c r="L2078" s="38">
        <v>60137</v>
      </c>
      <c r="M2078" s="33">
        <v>2058</v>
      </c>
      <c r="N2078" s="33">
        <v>2058</v>
      </c>
      <c r="O2078" s="33">
        <v>0</v>
      </c>
      <c r="P2078" s="33" t="s">
        <v>26</v>
      </c>
      <c r="Q2078" s="33" t="s">
        <v>26</v>
      </c>
      <c r="R2078" s="39" t="str">
        <f>IF(Extensions53[[#This Row],[Category]]="higher", "priority","")</f>
        <v>priority</v>
      </c>
    </row>
    <row r="2079" spans="1:18" x14ac:dyDescent="0.3">
      <c r="A2079" s="40" t="s">
        <v>14524</v>
      </c>
      <c r="B2079" s="34" t="s">
        <v>14523</v>
      </c>
      <c r="C2079" s="40">
        <v>14922413</v>
      </c>
      <c r="D2079" s="35" t="s">
        <v>14285</v>
      </c>
      <c r="E2079" s="35" t="s">
        <v>14286</v>
      </c>
      <c r="F2079" s="35" t="s">
        <v>14525</v>
      </c>
      <c r="G2079" s="35" t="s">
        <v>14522</v>
      </c>
      <c r="H2079" s="35" t="s">
        <v>1929</v>
      </c>
      <c r="I2079" s="41">
        <v>60559</v>
      </c>
      <c r="J2079" s="35" t="s">
        <v>23</v>
      </c>
      <c r="K2079" s="35" t="s">
        <v>1929</v>
      </c>
      <c r="L2079" s="41">
        <v>60137</v>
      </c>
      <c r="M2079" s="35">
        <v>2058</v>
      </c>
      <c r="N2079" s="35">
        <v>2058</v>
      </c>
      <c r="O2079" s="35">
        <v>0</v>
      </c>
      <c r="P2079" s="35" t="s">
        <v>26</v>
      </c>
      <c r="Q2079" s="35" t="s">
        <v>26</v>
      </c>
      <c r="R2079" s="42" t="str">
        <f>IF(Extensions53[[#This Row],[Category]]="higher", "priority","")</f>
        <v/>
      </c>
    </row>
    <row r="2080" spans="1:18" x14ac:dyDescent="0.3">
      <c r="A2080" s="37" t="s">
        <v>14527</v>
      </c>
      <c r="B2080" s="32" t="s">
        <v>14526</v>
      </c>
      <c r="C2080" s="37">
        <v>14922413</v>
      </c>
      <c r="D2080" s="33" t="s">
        <v>14285</v>
      </c>
      <c r="E2080" s="33" t="s">
        <v>14286</v>
      </c>
      <c r="F2080" s="33" t="s">
        <v>14528</v>
      </c>
      <c r="G2080" s="33" t="s">
        <v>14522</v>
      </c>
      <c r="H2080" s="33" t="s">
        <v>1929</v>
      </c>
      <c r="I2080" s="38">
        <v>60559</v>
      </c>
      <c r="J2080" s="33" t="s">
        <v>23</v>
      </c>
      <c r="K2080" s="33" t="s">
        <v>1929</v>
      </c>
      <c r="L2080" s="38">
        <v>60137</v>
      </c>
      <c r="M2080" s="33">
        <v>2058</v>
      </c>
      <c r="N2080" s="33">
        <v>2058</v>
      </c>
      <c r="O2080" s="33">
        <v>0</v>
      </c>
      <c r="P2080" s="33" t="s">
        <v>26</v>
      </c>
      <c r="Q2080" s="33" t="s">
        <v>26</v>
      </c>
      <c r="R2080" s="39" t="str">
        <f>IF(Extensions53[[#This Row],[Category]]="higher", "priority","")</f>
        <v/>
      </c>
    </row>
    <row r="2081" spans="1:18" x14ac:dyDescent="0.3">
      <c r="A2081" s="40" t="s">
        <v>14530</v>
      </c>
      <c r="B2081" s="34" t="s">
        <v>14529</v>
      </c>
      <c r="C2081" s="40">
        <v>14922413</v>
      </c>
      <c r="D2081" s="35" t="s">
        <v>14285</v>
      </c>
      <c r="E2081" s="35" t="s">
        <v>14286</v>
      </c>
      <c r="F2081" s="35" t="s">
        <v>14531</v>
      </c>
      <c r="G2081" s="35" t="s">
        <v>14522</v>
      </c>
      <c r="H2081" s="35" t="s">
        <v>1929</v>
      </c>
      <c r="I2081" s="41">
        <v>60559</v>
      </c>
      <c r="J2081" s="35" t="s">
        <v>23</v>
      </c>
      <c r="K2081" s="35" t="s">
        <v>1929</v>
      </c>
      <c r="L2081" s="41">
        <v>60137</v>
      </c>
      <c r="M2081" s="35">
        <v>2058</v>
      </c>
      <c r="N2081" s="35">
        <v>2058</v>
      </c>
      <c r="O2081" s="35">
        <v>0</v>
      </c>
      <c r="P2081" s="35" t="s">
        <v>26</v>
      </c>
      <c r="Q2081" s="35" t="s">
        <v>26</v>
      </c>
      <c r="R2081" s="42" t="str">
        <f>IF(Extensions53[[#This Row],[Category]]="higher", "priority","")</f>
        <v/>
      </c>
    </row>
    <row r="2082" spans="1:18" x14ac:dyDescent="0.3">
      <c r="A2082" s="37" t="s">
        <v>14533</v>
      </c>
      <c r="B2082" s="32" t="s">
        <v>14532</v>
      </c>
      <c r="C2082" s="37">
        <v>14922413</v>
      </c>
      <c r="D2082" s="33" t="s">
        <v>14285</v>
      </c>
      <c r="E2082" s="33" t="s">
        <v>14286</v>
      </c>
      <c r="F2082" s="33" t="s">
        <v>14534</v>
      </c>
      <c r="G2082" s="33" t="s">
        <v>14535</v>
      </c>
      <c r="H2082" s="33" t="s">
        <v>1929</v>
      </c>
      <c r="I2082" s="38">
        <v>60561</v>
      </c>
      <c r="J2082" s="33" t="s">
        <v>23</v>
      </c>
      <c r="K2082" s="33" t="s">
        <v>1929</v>
      </c>
      <c r="L2082" s="38">
        <v>60137</v>
      </c>
      <c r="M2082" s="33">
        <v>2058</v>
      </c>
      <c r="N2082" s="33">
        <v>2058</v>
      </c>
      <c r="O2082" s="33">
        <v>0</v>
      </c>
      <c r="P2082" s="33" t="s">
        <v>26</v>
      </c>
      <c r="Q2082" s="33" t="s">
        <v>26</v>
      </c>
      <c r="R2082" s="39" t="str">
        <f>IF(Extensions53[[#This Row],[Category]]="higher", "priority","")</f>
        <v/>
      </c>
    </row>
    <row r="2083" spans="1:18" x14ac:dyDescent="0.3">
      <c r="A2083" s="40" t="s">
        <v>14537</v>
      </c>
      <c r="B2083" s="34" t="s">
        <v>14536</v>
      </c>
      <c r="C2083" s="40">
        <v>14922413</v>
      </c>
      <c r="D2083" s="35" t="s">
        <v>14285</v>
      </c>
      <c r="E2083" s="35" t="s">
        <v>14286</v>
      </c>
      <c r="F2083" s="35" t="s">
        <v>14538</v>
      </c>
      <c r="G2083" s="35" t="s">
        <v>5029</v>
      </c>
      <c r="H2083" s="35" t="s">
        <v>1929</v>
      </c>
      <c r="I2083" s="41">
        <v>60563</v>
      </c>
      <c r="J2083" s="35" t="s">
        <v>23</v>
      </c>
      <c r="K2083" s="35" t="s">
        <v>1929</v>
      </c>
      <c r="L2083" s="41">
        <v>60137</v>
      </c>
      <c r="M2083" s="35">
        <v>2058</v>
      </c>
      <c r="N2083" s="35">
        <v>2058</v>
      </c>
      <c r="O2083" s="35">
        <v>0</v>
      </c>
      <c r="P2083" s="35" t="s">
        <v>26</v>
      </c>
      <c r="Q2083" s="35" t="s">
        <v>26</v>
      </c>
      <c r="R2083" s="42" t="str">
        <f>IF(Extensions53[[#This Row],[Category]]="higher", "priority","")</f>
        <v/>
      </c>
    </row>
    <row r="2084" spans="1:18" x14ac:dyDescent="0.3">
      <c r="A2084" s="37" t="s">
        <v>14540</v>
      </c>
      <c r="B2084" s="32" t="s">
        <v>14539</v>
      </c>
      <c r="C2084" s="37">
        <v>14922413</v>
      </c>
      <c r="D2084" s="33" t="s">
        <v>14285</v>
      </c>
      <c r="E2084" s="33" t="s">
        <v>14286</v>
      </c>
      <c r="F2084" s="33" t="s">
        <v>14541</v>
      </c>
      <c r="G2084" s="33" t="s">
        <v>5029</v>
      </c>
      <c r="H2084" s="33" t="s">
        <v>1929</v>
      </c>
      <c r="I2084" s="38">
        <v>60563</v>
      </c>
      <c r="J2084" s="33" t="s">
        <v>23</v>
      </c>
      <c r="K2084" s="33" t="s">
        <v>1929</v>
      </c>
      <c r="L2084" s="38">
        <v>60137</v>
      </c>
      <c r="M2084" s="33">
        <v>2058</v>
      </c>
      <c r="N2084" s="33">
        <v>2058</v>
      </c>
      <c r="O2084" s="33">
        <v>0</v>
      </c>
      <c r="P2084" s="33" t="s">
        <v>26</v>
      </c>
      <c r="Q2084" s="33" t="s">
        <v>26</v>
      </c>
      <c r="R2084" s="39" t="str">
        <f>IF(Extensions53[[#This Row],[Category]]="higher", "priority","")</f>
        <v/>
      </c>
    </row>
    <row r="2085" spans="1:18" x14ac:dyDescent="0.3">
      <c r="A2085" s="40" t="s">
        <v>14543</v>
      </c>
      <c r="B2085" s="34" t="s">
        <v>14542</v>
      </c>
      <c r="C2085" s="40">
        <v>14922413</v>
      </c>
      <c r="D2085" s="35" t="s">
        <v>14285</v>
      </c>
      <c r="E2085" s="35" t="s">
        <v>14286</v>
      </c>
      <c r="F2085" s="35" t="s">
        <v>14544</v>
      </c>
      <c r="G2085" s="35" t="s">
        <v>5029</v>
      </c>
      <c r="H2085" s="35" t="s">
        <v>1929</v>
      </c>
      <c r="I2085" s="41">
        <v>60563</v>
      </c>
      <c r="J2085" s="35" t="s">
        <v>23</v>
      </c>
      <c r="K2085" s="35" t="s">
        <v>1929</v>
      </c>
      <c r="L2085" s="41">
        <v>60137</v>
      </c>
      <c r="M2085" s="35">
        <v>2058</v>
      </c>
      <c r="N2085" s="35">
        <v>2058</v>
      </c>
      <c r="O2085" s="35">
        <v>0</v>
      </c>
      <c r="P2085" s="35" t="s">
        <v>26</v>
      </c>
      <c r="Q2085" s="35" t="s">
        <v>26</v>
      </c>
      <c r="R2085" s="42" t="str">
        <f>IF(Extensions53[[#This Row],[Category]]="higher", "priority","")</f>
        <v/>
      </c>
    </row>
    <row r="2086" spans="1:18" x14ac:dyDescent="0.3">
      <c r="A2086" s="37" t="s">
        <v>14546</v>
      </c>
      <c r="B2086" s="32" t="s">
        <v>14545</v>
      </c>
      <c r="C2086" s="37">
        <v>14922413</v>
      </c>
      <c r="D2086" s="33" t="s">
        <v>14285</v>
      </c>
      <c r="E2086" s="33" t="s">
        <v>14286</v>
      </c>
      <c r="F2086" s="33" t="s">
        <v>14547</v>
      </c>
      <c r="G2086" s="33" t="s">
        <v>5029</v>
      </c>
      <c r="H2086" s="33" t="s">
        <v>1929</v>
      </c>
      <c r="I2086" s="38">
        <v>60563</v>
      </c>
      <c r="J2086" s="33" t="s">
        <v>23</v>
      </c>
      <c r="K2086" s="33" t="s">
        <v>1929</v>
      </c>
      <c r="L2086" s="38">
        <v>60137</v>
      </c>
      <c r="M2086" s="33">
        <v>2058</v>
      </c>
      <c r="N2086" s="33">
        <v>2058</v>
      </c>
      <c r="O2086" s="33">
        <v>0</v>
      </c>
      <c r="P2086" s="33" t="s">
        <v>26</v>
      </c>
      <c r="Q2086" s="33" t="s">
        <v>26</v>
      </c>
      <c r="R2086" s="39" t="str">
        <f>IF(Extensions53[[#This Row],[Category]]="higher", "priority","")</f>
        <v/>
      </c>
    </row>
    <row r="2087" spans="1:18" x14ac:dyDescent="0.3">
      <c r="A2087" s="40" t="s">
        <v>14549</v>
      </c>
      <c r="B2087" s="34" t="s">
        <v>14548</v>
      </c>
      <c r="C2087" s="40">
        <v>14922413</v>
      </c>
      <c r="D2087" s="35" t="s">
        <v>14285</v>
      </c>
      <c r="E2087" s="35" t="s">
        <v>14286</v>
      </c>
      <c r="F2087" s="35" t="s">
        <v>14550</v>
      </c>
      <c r="G2087" s="35" t="s">
        <v>5029</v>
      </c>
      <c r="H2087" s="35" t="s">
        <v>1929</v>
      </c>
      <c r="I2087" s="41">
        <v>60563</v>
      </c>
      <c r="J2087" s="35" t="s">
        <v>23</v>
      </c>
      <c r="K2087" s="35" t="s">
        <v>1929</v>
      </c>
      <c r="L2087" s="41">
        <v>60137</v>
      </c>
      <c r="M2087" s="35">
        <v>2058</v>
      </c>
      <c r="N2087" s="35">
        <v>2058</v>
      </c>
      <c r="O2087" s="35">
        <v>0</v>
      </c>
      <c r="P2087" s="35" t="s">
        <v>26</v>
      </c>
      <c r="Q2087" s="35" t="s">
        <v>26</v>
      </c>
      <c r="R2087" s="42" t="str">
        <f>IF(Extensions53[[#This Row],[Category]]="higher", "priority","")</f>
        <v/>
      </c>
    </row>
    <row r="2088" spans="1:18" x14ac:dyDescent="0.3">
      <c r="A2088" s="37" t="s">
        <v>14552</v>
      </c>
      <c r="B2088" s="32" t="s">
        <v>14551</v>
      </c>
      <c r="C2088" s="37">
        <v>14922413</v>
      </c>
      <c r="D2088" s="33" t="s">
        <v>14285</v>
      </c>
      <c r="E2088" s="33" t="s">
        <v>14286</v>
      </c>
      <c r="F2088" s="33" t="s">
        <v>14553</v>
      </c>
      <c r="G2088" s="33" t="s">
        <v>5029</v>
      </c>
      <c r="H2088" s="33" t="s">
        <v>1929</v>
      </c>
      <c r="I2088" s="38">
        <v>60565</v>
      </c>
      <c r="J2088" s="33" t="s">
        <v>23</v>
      </c>
      <c r="K2088" s="33" t="s">
        <v>1929</v>
      </c>
      <c r="L2088" s="38">
        <v>60137</v>
      </c>
      <c r="M2088" s="33">
        <v>2058</v>
      </c>
      <c r="N2088" s="33">
        <v>2058</v>
      </c>
      <c r="O2088" s="33">
        <v>0</v>
      </c>
      <c r="P2088" s="33" t="s">
        <v>26</v>
      </c>
      <c r="Q2088" s="33" t="s">
        <v>26</v>
      </c>
      <c r="R2088" s="39" t="str">
        <f>IF(Extensions53[[#This Row],[Category]]="higher", "priority","")</f>
        <v/>
      </c>
    </row>
    <row r="2089" spans="1:18" x14ac:dyDescent="0.3">
      <c r="A2089" s="40" t="s">
        <v>14555</v>
      </c>
      <c r="B2089" s="34" t="s">
        <v>14554</v>
      </c>
      <c r="C2089" s="40">
        <v>14922413</v>
      </c>
      <c r="D2089" s="35" t="s">
        <v>14285</v>
      </c>
      <c r="E2089" s="35" t="s">
        <v>14286</v>
      </c>
      <c r="F2089" s="35" t="s">
        <v>14556</v>
      </c>
      <c r="G2089" s="35" t="s">
        <v>5029</v>
      </c>
      <c r="H2089" s="35" t="s">
        <v>1929</v>
      </c>
      <c r="I2089" s="41">
        <v>60565</v>
      </c>
      <c r="J2089" s="35" t="s">
        <v>23</v>
      </c>
      <c r="K2089" s="35" t="s">
        <v>1929</v>
      </c>
      <c r="L2089" s="41">
        <v>60137</v>
      </c>
      <c r="M2089" s="35">
        <v>2058</v>
      </c>
      <c r="N2089" s="35">
        <v>2058</v>
      </c>
      <c r="O2089" s="35">
        <v>0</v>
      </c>
      <c r="P2089" s="35" t="s">
        <v>26</v>
      </c>
      <c r="Q2089" s="35" t="s">
        <v>26</v>
      </c>
      <c r="R2089" s="42" t="str">
        <f>IF(Extensions53[[#This Row],[Category]]="higher", "priority","")</f>
        <v/>
      </c>
    </row>
    <row r="2090" spans="1:18" x14ac:dyDescent="0.3">
      <c r="A2090" s="37" t="s">
        <v>10800</v>
      </c>
      <c r="B2090" s="32" t="s">
        <v>10799</v>
      </c>
      <c r="C2090" s="37">
        <v>14908413</v>
      </c>
      <c r="D2090" s="33" t="s">
        <v>10790</v>
      </c>
      <c r="E2090" s="33" t="s">
        <v>10791</v>
      </c>
      <c r="F2090" s="33" t="s">
        <v>10801</v>
      </c>
      <c r="G2090" s="33" t="s">
        <v>10079</v>
      </c>
      <c r="H2090" s="33" t="s">
        <v>1929</v>
      </c>
      <c r="I2090" s="38">
        <v>60002</v>
      </c>
      <c r="J2090" s="33" t="s">
        <v>23</v>
      </c>
      <c r="K2090" s="33" t="s">
        <v>1929</v>
      </c>
      <c r="L2090" s="38">
        <v>60030</v>
      </c>
      <c r="M2090" s="33">
        <v>1719</v>
      </c>
      <c r="N2090" s="33">
        <v>1719</v>
      </c>
      <c r="O2090" s="33">
        <v>0</v>
      </c>
      <c r="P2090" s="33" t="s">
        <v>26</v>
      </c>
      <c r="Q2090" s="33" t="s">
        <v>26</v>
      </c>
      <c r="R2090" s="39" t="str">
        <f>IF(Extensions53[[#This Row],[Category]]="higher", "priority","")</f>
        <v>priority</v>
      </c>
    </row>
    <row r="2091" spans="1:18" x14ac:dyDescent="0.3">
      <c r="A2091" s="40" t="s">
        <v>10803</v>
      </c>
      <c r="B2091" s="34" t="s">
        <v>10802</v>
      </c>
      <c r="C2091" s="40">
        <v>14908413</v>
      </c>
      <c r="D2091" s="35" t="s">
        <v>10790</v>
      </c>
      <c r="E2091" s="35" t="s">
        <v>10791</v>
      </c>
      <c r="F2091" s="35" t="s">
        <v>10804</v>
      </c>
      <c r="G2091" s="35" t="s">
        <v>10805</v>
      </c>
      <c r="H2091" s="35" t="s">
        <v>1929</v>
      </c>
      <c r="I2091" s="41">
        <v>60015</v>
      </c>
      <c r="J2091" s="35" t="s">
        <v>23</v>
      </c>
      <c r="K2091" s="35" t="s">
        <v>1929</v>
      </c>
      <c r="L2091" s="41">
        <v>60030</v>
      </c>
      <c r="M2091" s="35">
        <v>1719</v>
      </c>
      <c r="N2091" s="35">
        <v>1719</v>
      </c>
      <c r="O2091" s="35">
        <v>0</v>
      </c>
      <c r="P2091" s="35" t="s">
        <v>26</v>
      </c>
      <c r="Q2091" s="35" t="s">
        <v>26</v>
      </c>
      <c r="R2091" s="42" t="str">
        <f>IF(Extensions53[[#This Row],[Category]]="higher", "priority","")</f>
        <v>priority</v>
      </c>
    </row>
    <row r="2092" spans="1:18" x14ac:dyDescent="0.3">
      <c r="A2092" s="37" t="s">
        <v>10807</v>
      </c>
      <c r="B2092" s="32" t="s">
        <v>10806</v>
      </c>
      <c r="C2092" s="37">
        <v>14908413</v>
      </c>
      <c r="D2092" s="33" t="s">
        <v>10790</v>
      </c>
      <c r="E2092" s="33" t="s">
        <v>10791</v>
      </c>
      <c r="F2092" s="33" t="s">
        <v>10808</v>
      </c>
      <c r="G2092" s="33" t="s">
        <v>10809</v>
      </c>
      <c r="H2092" s="33" t="s">
        <v>1929</v>
      </c>
      <c r="I2092" s="38">
        <v>60030</v>
      </c>
      <c r="J2092" s="33" t="s">
        <v>23</v>
      </c>
      <c r="K2092" s="33" t="s">
        <v>1929</v>
      </c>
      <c r="L2092" s="38">
        <v>60030</v>
      </c>
      <c r="M2092" s="33">
        <v>1719</v>
      </c>
      <c r="N2092" s="33">
        <v>1719</v>
      </c>
      <c r="O2092" s="33">
        <v>0</v>
      </c>
      <c r="P2092" s="33" t="s">
        <v>26</v>
      </c>
      <c r="Q2092" s="33" t="s">
        <v>26</v>
      </c>
      <c r="R2092" s="39" t="str">
        <f>IF(Extensions53[[#This Row],[Category]]="higher", "priority","")</f>
        <v/>
      </c>
    </row>
    <row r="2093" spans="1:18" x14ac:dyDescent="0.3">
      <c r="A2093" s="40" t="s">
        <v>10811</v>
      </c>
      <c r="B2093" s="34" t="s">
        <v>10810</v>
      </c>
      <c r="C2093" s="40">
        <v>14908413</v>
      </c>
      <c r="D2093" s="35" t="s">
        <v>10790</v>
      </c>
      <c r="E2093" s="35" t="s">
        <v>10791</v>
      </c>
      <c r="F2093" s="35" t="s">
        <v>10812</v>
      </c>
      <c r="G2093" s="35" t="s">
        <v>10809</v>
      </c>
      <c r="H2093" s="35" t="s">
        <v>1929</v>
      </c>
      <c r="I2093" s="41">
        <v>60030</v>
      </c>
      <c r="J2093" s="35" t="s">
        <v>23</v>
      </c>
      <c r="K2093" s="35" t="s">
        <v>1929</v>
      </c>
      <c r="L2093" s="41">
        <v>60030</v>
      </c>
      <c r="M2093" s="35">
        <v>1719</v>
      </c>
      <c r="N2093" s="35">
        <v>1719</v>
      </c>
      <c r="O2093" s="35">
        <v>0</v>
      </c>
      <c r="P2093" s="35" t="s">
        <v>26</v>
      </c>
      <c r="Q2093" s="35" t="s">
        <v>26</v>
      </c>
      <c r="R2093" s="42" t="str">
        <f>IF(Extensions53[[#This Row],[Category]]="higher", "priority","")</f>
        <v/>
      </c>
    </row>
    <row r="2094" spans="1:18" x14ac:dyDescent="0.3">
      <c r="A2094" s="37" t="s">
        <v>10814</v>
      </c>
      <c r="B2094" s="32" t="s">
        <v>10813</v>
      </c>
      <c r="C2094" s="37">
        <v>14908413</v>
      </c>
      <c r="D2094" s="33" t="s">
        <v>10790</v>
      </c>
      <c r="E2094" s="33" t="s">
        <v>10791</v>
      </c>
      <c r="F2094" s="33" t="s">
        <v>10815</v>
      </c>
      <c r="G2094" s="33" t="s">
        <v>10816</v>
      </c>
      <c r="H2094" s="33" t="s">
        <v>1929</v>
      </c>
      <c r="I2094" s="38">
        <v>60035</v>
      </c>
      <c r="J2094" s="33" t="s">
        <v>23</v>
      </c>
      <c r="K2094" s="33" t="s">
        <v>1929</v>
      </c>
      <c r="L2094" s="38">
        <v>60030</v>
      </c>
      <c r="M2094" s="33">
        <v>1719</v>
      </c>
      <c r="N2094" s="33">
        <v>1719</v>
      </c>
      <c r="O2094" s="33">
        <v>0</v>
      </c>
      <c r="P2094" s="33" t="s">
        <v>26</v>
      </c>
      <c r="Q2094" s="33" t="s">
        <v>26</v>
      </c>
      <c r="R2094" s="39" t="str">
        <f>IF(Extensions53[[#This Row],[Category]]="higher", "priority","")</f>
        <v/>
      </c>
    </row>
    <row r="2095" spans="1:18" x14ac:dyDescent="0.3">
      <c r="A2095" s="40" t="s">
        <v>10818</v>
      </c>
      <c r="B2095" s="34" t="s">
        <v>10817</v>
      </c>
      <c r="C2095" s="40">
        <v>14908413</v>
      </c>
      <c r="D2095" s="35" t="s">
        <v>10790</v>
      </c>
      <c r="E2095" s="35" t="s">
        <v>10791</v>
      </c>
      <c r="F2095" s="35" t="s">
        <v>10819</v>
      </c>
      <c r="G2095" s="35" t="s">
        <v>10816</v>
      </c>
      <c r="H2095" s="35" t="s">
        <v>1929</v>
      </c>
      <c r="I2095" s="41">
        <v>60035</v>
      </c>
      <c r="J2095" s="35" t="s">
        <v>23</v>
      </c>
      <c r="K2095" s="35" t="s">
        <v>1929</v>
      </c>
      <c r="L2095" s="41">
        <v>60030</v>
      </c>
      <c r="M2095" s="35">
        <v>1719</v>
      </c>
      <c r="N2095" s="35">
        <v>1719</v>
      </c>
      <c r="O2095" s="35">
        <v>0</v>
      </c>
      <c r="P2095" s="35" t="s">
        <v>26</v>
      </c>
      <c r="Q2095" s="35" t="s">
        <v>26</v>
      </c>
      <c r="R2095" s="42" t="str">
        <f>IF(Extensions53[[#This Row],[Category]]="higher", "priority","")</f>
        <v/>
      </c>
    </row>
    <row r="2096" spans="1:18" x14ac:dyDescent="0.3">
      <c r="A2096" s="37" t="s">
        <v>10821</v>
      </c>
      <c r="B2096" s="32" t="s">
        <v>10820</v>
      </c>
      <c r="C2096" s="37">
        <v>14908413</v>
      </c>
      <c r="D2096" s="33" t="s">
        <v>10790</v>
      </c>
      <c r="E2096" s="33" t="s">
        <v>10791</v>
      </c>
      <c r="F2096" s="33" t="s">
        <v>10822</v>
      </c>
      <c r="G2096" s="33" t="s">
        <v>10823</v>
      </c>
      <c r="H2096" s="33" t="s">
        <v>1929</v>
      </c>
      <c r="I2096" s="38">
        <v>60045</v>
      </c>
      <c r="J2096" s="33" t="s">
        <v>23</v>
      </c>
      <c r="K2096" s="33" t="s">
        <v>1929</v>
      </c>
      <c r="L2096" s="38">
        <v>60030</v>
      </c>
      <c r="M2096" s="33">
        <v>1719</v>
      </c>
      <c r="N2096" s="33">
        <v>1719</v>
      </c>
      <c r="O2096" s="33">
        <v>0</v>
      </c>
      <c r="P2096" s="33" t="s">
        <v>26</v>
      </c>
      <c r="Q2096" s="33" t="s">
        <v>26</v>
      </c>
      <c r="R2096" s="39" t="str">
        <f>IF(Extensions53[[#This Row],[Category]]="higher", "priority","")</f>
        <v/>
      </c>
    </row>
    <row r="2097" spans="1:18" x14ac:dyDescent="0.3">
      <c r="A2097" s="40" t="s">
        <v>10825</v>
      </c>
      <c r="B2097" s="34" t="s">
        <v>10824</v>
      </c>
      <c r="C2097" s="40">
        <v>14908413</v>
      </c>
      <c r="D2097" s="35" t="s">
        <v>10790</v>
      </c>
      <c r="E2097" s="35" t="s">
        <v>10791</v>
      </c>
      <c r="F2097" s="35" t="s">
        <v>10826</v>
      </c>
      <c r="G2097" s="35" t="s">
        <v>10827</v>
      </c>
      <c r="H2097" s="35" t="s">
        <v>1929</v>
      </c>
      <c r="I2097" s="41">
        <v>60047</v>
      </c>
      <c r="J2097" s="35" t="s">
        <v>23</v>
      </c>
      <c r="K2097" s="35" t="s">
        <v>1929</v>
      </c>
      <c r="L2097" s="41">
        <v>60030</v>
      </c>
      <c r="M2097" s="35">
        <v>1719</v>
      </c>
      <c r="N2097" s="35">
        <v>1719</v>
      </c>
      <c r="O2097" s="35">
        <v>0</v>
      </c>
      <c r="P2097" s="35" t="s">
        <v>26</v>
      </c>
      <c r="Q2097" s="35" t="s">
        <v>26</v>
      </c>
      <c r="R2097" s="42" t="str">
        <f>IF(Extensions53[[#This Row],[Category]]="higher", "priority","")</f>
        <v/>
      </c>
    </row>
    <row r="2098" spans="1:18" x14ac:dyDescent="0.3">
      <c r="A2098" s="37" t="s">
        <v>10829</v>
      </c>
      <c r="B2098" s="32" t="s">
        <v>10828</v>
      </c>
      <c r="C2098" s="37">
        <v>14908413</v>
      </c>
      <c r="D2098" s="33" t="s">
        <v>10790</v>
      </c>
      <c r="E2098" s="33" t="s">
        <v>10791</v>
      </c>
      <c r="F2098" s="33" t="s">
        <v>10830</v>
      </c>
      <c r="G2098" s="33" t="s">
        <v>10831</v>
      </c>
      <c r="H2098" s="33" t="s">
        <v>1929</v>
      </c>
      <c r="I2098" s="38">
        <v>60048</v>
      </c>
      <c r="J2098" s="33" t="s">
        <v>23</v>
      </c>
      <c r="K2098" s="33" t="s">
        <v>1929</v>
      </c>
      <c r="L2098" s="38">
        <v>60030</v>
      </c>
      <c r="M2098" s="33">
        <v>1719</v>
      </c>
      <c r="N2098" s="33">
        <v>1719</v>
      </c>
      <c r="O2098" s="33">
        <v>0</v>
      </c>
      <c r="P2098" s="33" t="s">
        <v>26</v>
      </c>
      <c r="Q2098" s="33" t="s">
        <v>26</v>
      </c>
      <c r="R2098" s="39" t="str">
        <f>IF(Extensions53[[#This Row],[Category]]="higher", "priority","")</f>
        <v/>
      </c>
    </row>
    <row r="2099" spans="1:18" x14ac:dyDescent="0.3">
      <c r="A2099" s="40" t="s">
        <v>10833</v>
      </c>
      <c r="B2099" s="34" t="s">
        <v>10832</v>
      </c>
      <c r="C2099" s="40">
        <v>14908413</v>
      </c>
      <c r="D2099" s="35" t="s">
        <v>10790</v>
      </c>
      <c r="E2099" s="35" t="s">
        <v>10791</v>
      </c>
      <c r="F2099" s="35" t="s">
        <v>10834</v>
      </c>
      <c r="G2099" s="35" t="s">
        <v>10835</v>
      </c>
      <c r="H2099" s="35" t="s">
        <v>1929</v>
      </c>
      <c r="I2099" s="41">
        <v>60064</v>
      </c>
      <c r="J2099" s="35" t="s">
        <v>23</v>
      </c>
      <c r="K2099" s="35" t="s">
        <v>1929</v>
      </c>
      <c r="L2099" s="41">
        <v>60030</v>
      </c>
      <c r="M2099" s="35">
        <v>1719</v>
      </c>
      <c r="N2099" s="35">
        <v>1719</v>
      </c>
      <c r="O2099" s="35">
        <v>0</v>
      </c>
      <c r="P2099" s="35" t="s">
        <v>26</v>
      </c>
      <c r="Q2099" s="35" t="s">
        <v>26</v>
      </c>
      <c r="R2099" s="42" t="str">
        <f>IF(Extensions53[[#This Row],[Category]]="higher", "priority","")</f>
        <v>priority</v>
      </c>
    </row>
    <row r="2100" spans="1:18" x14ac:dyDescent="0.3">
      <c r="A2100" s="37" t="s">
        <v>10837</v>
      </c>
      <c r="B2100" s="32" t="s">
        <v>10836</v>
      </c>
      <c r="C2100" s="37">
        <v>14908413</v>
      </c>
      <c r="D2100" s="33" t="s">
        <v>10790</v>
      </c>
      <c r="E2100" s="33" t="s">
        <v>10791</v>
      </c>
      <c r="F2100" s="33" t="s">
        <v>10838</v>
      </c>
      <c r="G2100" s="33" t="s">
        <v>10835</v>
      </c>
      <c r="H2100" s="33" t="s">
        <v>1929</v>
      </c>
      <c r="I2100" s="38">
        <v>60064</v>
      </c>
      <c r="J2100" s="33" t="s">
        <v>23</v>
      </c>
      <c r="K2100" s="33" t="s">
        <v>1929</v>
      </c>
      <c r="L2100" s="38">
        <v>60030</v>
      </c>
      <c r="M2100" s="33">
        <v>1719</v>
      </c>
      <c r="N2100" s="33">
        <v>1719</v>
      </c>
      <c r="O2100" s="33">
        <v>0</v>
      </c>
      <c r="P2100" s="33" t="s">
        <v>26</v>
      </c>
      <c r="Q2100" s="33" t="s">
        <v>26</v>
      </c>
      <c r="R2100" s="39" t="str">
        <f>IF(Extensions53[[#This Row],[Category]]="higher", "priority","")</f>
        <v/>
      </c>
    </row>
    <row r="2101" spans="1:18" x14ac:dyDescent="0.3">
      <c r="A2101" s="40" t="s">
        <v>10840</v>
      </c>
      <c r="B2101" s="34" t="s">
        <v>10839</v>
      </c>
      <c r="C2101" s="40">
        <v>14908413</v>
      </c>
      <c r="D2101" s="35" t="s">
        <v>10790</v>
      </c>
      <c r="E2101" s="35" t="s">
        <v>10791</v>
      </c>
      <c r="F2101" s="35" t="s">
        <v>10841</v>
      </c>
      <c r="G2101" s="35" t="s">
        <v>10842</v>
      </c>
      <c r="H2101" s="35" t="s">
        <v>1929</v>
      </c>
      <c r="I2101" s="41">
        <v>60069</v>
      </c>
      <c r="J2101" s="35" t="s">
        <v>23</v>
      </c>
      <c r="K2101" s="35" t="s">
        <v>1929</v>
      </c>
      <c r="L2101" s="41">
        <v>60030</v>
      </c>
      <c r="M2101" s="35">
        <v>1719</v>
      </c>
      <c r="N2101" s="35">
        <v>1719</v>
      </c>
      <c r="O2101" s="35">
        <v>0</v>
      </c>
      <c r="P2101" s="35" t="s">
        <v>26</v>
      </c>
      <c r="Q2101" s="35" t="s">
        <v>26</v>
      </c>
      <c r="R2101" s="42" t="str">
        <f>IF(Extensions53[[#This Row],[Category]]="higher", "priority","")</f>
        <v/>
      </c>
    </row>
    <row r="2102" spans="1:18" x14ac:dyDescent="0.3">
      <c r="A2102" s="37" t="s">
        <v>10844</v>
      </c>
      <c r="B2102" s="32" t="s">
        <v>10843</v>
      </c>
      <c r="C2102" s="37">
        <v>14908413</v>
      </c>
      <c r="D2102" s="33" t="s">
        <v>10790</v>
      </c>
      <c r="E2102" s="33" t="s">
        <v>10791</v>
      </c>
      <c r="F2102" s="33" t="s">
        <v>10845</v>
      </c>
      <c r="G2102" s="33" t="s">
        <v>10842</v>
      </c>
      <c r="H2102" s="33" t="s">
        <v>1929</v>
      </c>
      <c r="I2102" s="38">
        <v>60069</v>
      </c>
      <c r="J2102" s="33" t="s">
        <v>23</v>
      </c>
      <c r="K2102" s="33" t="s">
        <v>1929</v>
      </c>
      <c r="L2102" s="38">
        <v>60030</v>
      </c>
      <c r="M2102" s="33">
        <v>1719</v>
      </c>
      <c r="N2102" s="33">
        <v>1719</v>
      </c>
      <c r="O2102" s="33">
        <v>0</v>
      </c>
      <c r="P2102" s="33" t="s">
        <v>26</v>
      </c>
      <c r="Q2102" s="33" t="s">
        <v>26</v>
      </c>
      <c r="R2102" s="39" t="str">
        <f>IF(Extensions53[[#This Row],[Category]]="higher", "priority","")</f>
        <v>priority</v>
      </c>
    </row>
    <row r="2103" spans="1:18" x14ac:dyDescent="0.3">
      <c r="A2103" s="40" t="s">
        <v>10847</v>
      </c>
      <c r="B2103" s="34" t="s">
        <v>10846</v>
      </c>
      <c r="C2103" s="40">
        <v>14908413</v>
      </c>
      <c r="D2103" s="35" t="s">
        <v>10790</v>
      </c>
      <c r="E2103" s="35" t="s">
        <v>10791</v>
      </c>
      <c r="F2103" s="35" t="s">
        <v>10848</v>
      </c>
      <c r="G2103" s="35" t="s">
        <v>10849</v>
      </c>
      <c r="H2103" s="35" t="s">
        <v>1929</v>
      </c>
      <c r="I2103" s="41">
        <v>60073</v>
      </c>
      <c r="J2103" s="35" t="s">
        <v>23</v>
      </c>
      <c r="K2103" s="35" t="s">
        <v>1929</v>
      </c>
      <c r="L2103" s="41">
        <v>60030</v>
      </c>
      <c r="M2103" s="35">
        <v>1719</v>
      </c>
      <c r="N2103" s="35">
        <v>1719</v>
      </c>
      <c r="O2103" s="35">
        <v>0</v>
      </c>
      <c r="P2103" s="35" t="s">
        <v>26</v>
      </c>
      <c r="Q2103" s="35" t="s">
        <v>26</v>
      </c>
      <c r="R2103" s="42" t="str">
        <f>IF(Extensions53[[#This Row],[Category]]="higher", "priority","")</f>
        <v>priority</v>
      </c>
    </row>
    <row r="2104" spans="1:18" x14ac:dyDescent="0.3">
      <c r="A2104" s="37" t="s">
        <v>10851</v>
      </c>
      <c r="B2104" s="32" t="s">
        <v>10850</v>
      </c>
      <c r="C2104" s="37">
        <v>14908413</v>
      </c>
      <c r="D2104" s="33" t="s">
        <v>10790</v>
      </c>
      <c r="E2104" s="33" t="s">
        <v>10791</v>
      </c>
      <c r="F2104" s="33" t="s">
        <v>10852</v>
      </c>
      <c r="G2104" s="33" t="s">
        <v>10849</v>
      </c>
      <c r="H2104" s="33" t="s">
        <v>1929</v>
      </c>
      <c r="I2104" s="38">
        <v>60073</v>
      </c>
      <c r="J2104" s="33" t="s">
        <v>23</v>
      </c>
      <c r="K2104" s="33" t="s">
        <v>1929</v>
      </c>
      <c r="L2104" s="38">
        <v>60030</v>
      </c>
      <c r="M2104" s="33">
        <v>1719</v>
      </c>
      <c r="N2104" s="33">
        <v>1719</v>
      </c>
      <c r="O2104" s="33">
        <v>0</v>
      </c>
      <c r="P2104" s="33" t="s">
        <v>26</v>
      </c>
      <c r="Q2104" s="33" t="s">
        <v>26</v>
      </c>
      <c r="R2104" s="39" t="str">
        <f>IF(Extensions53[[#This Row],[Category]]="higher", "priority","")</f>
        <v>priority</v>
      </c>
    </row>
    <row r="2105" spans="1:18" x14ac:dyDescent="0.3">
      <c r="A2105" s="40" t="s">
        <v>10854</v>
      </c>
      <c r="B2105" s="34" t="s">
        <v>10853</v>
      </c>
      <c r="C2105" s="40">
        <v>14908413</v>
      </c>
      <c r="D2105" s="35" t="s">
        <v>10790</v>
      </c>
      <c r="E2105" s="35" t="s">
        <v>10791</v>
      </c>
      <c r="F2105" s="35" t="s">
        <v>10855</v>
      </c>
      <c r="G2105" s="35" t="s">
        <v>10856</v>
      </c>
      <c r="H2105" s="35" t="s">
        <v>1929</v>
      </c>
      <c r="I2105" s="41">
        <v>60084</v>
      </c>
      <c r="J2105" s="35" t="s">
        <v>23</v>
      </c>
      <c r="K2105" s="35" t="s">
        <v>1929</v>
      </c>
      <c r="L2105" s="41">
        <v>60030</v>
      </c>
      <c r="M2105" s="35">
        <v>1719</v>
      </c>
      <c r="N2105" s="35">
        <v>1719</v>
      </c>
      <c r="O2105" s="35">
        <v>0</v>
      </c>
      <c r="P2105" s="35" t="s">
        <v>26</v>
      </c>
      <c r="Q2105" s="35" t="s">
        <v>26</v>
      </c>
      <c r="R2105" s="42" t="str">
        <f>IF(Extensions53[[#This Row],[Category]]="higher", "priority","")</f>
        <v>priority</v>
      </c>
    </row>
    <row r="2106" spans="1:18" x14ac:dyDescent="0.3">
      <c r="A2106" s="37" t="s">
        <v>10858</v>
      </c>
      <c r="B2106" s="32" t="s">
        <v>10857</v>
      </c>
      <c r="C2106" s="37">
        <v>14908413</v>
      </c>
      <c r="D2106" s="33" t="s">
        <v>10790</v>
      </c>
      <c r="E2106" s="33" t="s">
        <v>10791</v>
      </c>
      <c r="F2106" s="33" t="s">
        <v>10859</v>
      </c>
      <c r="G2106" s="33" t="s">
        <v>10860</v>
      </c>
      <c r="H2106" s="33" t="s">
        <v>1929</v>
      </c>
      <c r="I2106" s="38">
        <v>60085</v>
      </c>
      <c r="J2106" s="33" t="s">
        <v>23</v>
      </c>
      <c r="K2106" s="33" t="s">
        <v>1929</v>
      </c>
      <c r="L2106" s="38">
        <v>60030</v>
      </c>
      <c r="M2106" s="33">
        <v>1719</v>
      </c>
      <c r="N2106" s="33">
        <v>1719</v>
      </c>
      <c r="O2106" s="33">
        <v>0</v>
      </c>
      <c r="P2106" s="33" t="s">
        <v>26</v>
      </c>
      <c r="Q2106" s="33" t="s">
        <v>26</v>
      </c>
      <c r="R2106" s="39" t="str">
        <f>IF(Extensions53[[#This Row],[Category]]="higher", "priority","")</f>
        <v>priority</v>
      </c>
    </row>
    <row r="2107" spans="1:18" x14ac:dyDescent="0.3">
      <c r="A2107" s="40" t="s">
        <v>10862</v>
      </c>
      <c r="B2107" s="34" t="s">
        <v>10861</v>
      </c>
      <c r="C2107" s="40">
        <v>14908413</v>
      </c>
      <c r="D2107" s="35" t="s">
        <v>10790</v>
      </c>
      <c r="E2107" s="35" t="s">
        <v>10791</v>
      </c>
      <c r="F2107" s="35" t="s">
        <v>10863</v>
      </c>
      <c r="G2107" s="35" t="s">
        <v>10860</v>
      </c>
      <c r="H2107" s="35" t="s">
        <v>1929</v>
      </c>
      <c r="I2107" s="41">
        <v>60085</v>
      </c>
      <c r="J2107" s="35" t="s">
        <v>23</v>
      </c>
      <c r="K2107" s="35" t="s">
        <v>1929</v>
      </c>
      <c r="L2107" s="41">
        <v>60030</v>
      </c>
      <c r="M2107" s="35">
        <v>1719</v>
      </c>
      <c r="N2107" s="35">
        <v>1719</v>
      </c>
      <c r="O2107" s="35">
        <v>0</v>
      </c>
      <c r="P2107" s="35" t="s">
        <v>26</v>
      </c>
      <c r="Q2107" s="35" t="s">
        <v>26</v>
      </c>
      <c r="R2107" s="42" t="str">
        <f>IF(Extensions53[[#This Row],[Category]]="higher", "priority","")</f>
        <v/>
      </c>
    </row>
    <row r="2108" spans="1:18" x14ac:dyDescent="0.3">
      <c r="A2108" s="37" t="s">
        <v>10865</v>
      </c>
      <c r="B2108" s="32" t="s">
        <v>10864</v>
      </c>
      <c r="C2108" s="37">
        <v>14908413</v>
      </c>
      <c r="D2108" s="33" t="s">
        <v>10790</v>
      </c>
      <c r="E2108" s="33" t="s">
        <v>10791</v>
      </c>
      <c r="F2108" s="33" t="s">
        <v>10866</v>
      </c>
      <c r="G2108" s="33" t="s">
        <v>10860</v>
      </c>
      <c r="H2108" s="33" t="s">
        <v>1929</v>
      </c>
      <c r="I2108" s="38">
        <v>60085</v>
      </c>
      <c r="J2108" s="33" t="s">
        <v>23</v>
      </c>
      <c r="K2108" s="33" t="s">
        <v>1929</v>
      </c>
      <c r="L2108" s="38">
        <v>60030</v>
      </c>
      <c r="M2108" s="33">
        <v>1719</v>
      </c>
      <c r="N2108" s="33">
        <v>1719</v>
      </c>
      <c r="O2108" s="33">
        <v>0</v>
      </c>
      <c r="P2108" s="33" t="s">
        <v>26</v>
      </c>
      <c r="Q2108" s="33" t="s">
        <v>26</v>
      </c>
      <c r="R2108" s="39" t="str">
        <f>IF(Extensions53[[#This Row],[Category]]="higher", "priority","")</f>
        <v/>
      </c>
    </row>
    <row r="2109" spans="1:18" x14ac:dyDescent="0.3">
      <c r="A2109" s="40" t="s">
        <v>10868</v>
      </c>
      <c r="B2109" s="34" t="s">
        <v>10867</v>
      </c>
      <c r="C2109" s="40">
        <v>14908413</v>
      </c>
      <c r="D2109" s="35" t="s">
        <v>10790</v>
      </c>
      <c r="E2109" s="35" t="s">
        <v>10791</v>
      </c>
      <c r="F2109" s="35" t="s">
        <v>10869</v>
      </c>
      <c r="G2109" s="35" t="s">
        <v>10860</v>
      </c>
      <c r="H2109" s="35" t="s">
        <v>1929</v>
      </c>
      <c r="I2109" s="41">
        <v>60085</v>
      </c>
      <c r="J2109" s="35" t="s">
        <v>23</v>
      </c>
      <c r="K2109" s="35" t="s">
        <v>1929</v>
      </c>
      <c r="L2109" s="41">
        <v>60030</v>
      </c>
      <c r="M2109" s="35">
        <v>1719</v>
      </c>
      <c r="N2109" s="35">
        <v>1719</v>
      </c>
      <c r="O2109" s="35">
        <v>0</v>
      </c>
      <c r="P2109" s="35" t="s">
        <v>26</v>
      </c>
      <c r="Q2109" s="35" t="s">
        <v>26</v>
      </c>
      <c r="R2109" s="42" t="str">
        <f>IF(Extensions53[[#This Row],[Category]]="higher", "priority","")</f>
        <v/>
      </c>
    </row>
    <row r="2110" spans="1:18" x14ac:dyDescent="0.3">
      <c r="A2110" s="37" t="s">
        <v>19759</v>
      </c>
      <c r="B2110" s="32" t="s">
        <v>19758</v>
      </c>
      <c r="C2110" s="37">
        <v>15529935</v>
      </c>
      <c r="D2110" s="33" t="s">
        <v>19756</v>
      </c>
      <c r="E2110" s="33" t="s">
        <v>19757</v>
      </c>
      <c r="F2110" s="33" t="s">
        <v>19760</v>
      </c>
      <c r="G2110" s="33" t="s">
        <v>19761</v>
      </c>
      <c r="H2110" s="33" t="s">
        <v>1271</v>
      </c>
      <c r="I2110" s="38">
        <v>45638</v>
      </c>
      <c r="J2110" s="33" t="s">
        <v>23</v>
      </c>
      <c r="K2110" s="33" t="s">
        <v>1271</v>
      </c>
      <c r="L2110" s="38">
        <v>45619</v>
      </c>
      <c r="M2110" s="33">
        <v>1218</v>
      </c>
      <c r="N2110" s="33">
        <v>1218</v>
      </c>
      <c r="O2110" s="33">
        <v>0</v>
      </c>
      <c r="P2110" s="33" t="s">
        <v>26</v>
      </c>
      <c r="Q2110" s="33" t="s">
        <v>26</v>
      </c>
      <c r="R2110" s="39" t="str">
        <f>IF(Extensions53[[#This Row],[Category]]="higher", "priority","")</f>
        <v>priority</v>
      </c>
    </row>
    <row r="2111" spans="1:18" x14ac:dyDescent="0.3">
      <c r="A2111" s="40" t="s">
        <v>26385</v>
      </c>
      <c r="B2111" s="34" t="s">
        <v>26384</v>
      </c>
      <c r="C2111" s="40">
        <v>31113125</v>
      </c>
      <c r="D2111" s="35" t="s">
        <v>26382</v>
      </c>
      <c r="E2111" s="35" t="s">
        <v>26383</v>
      </c>
      <c r="F2111" s="35" t="s">
        <v>26386</v>
      </c>
      <c r="G2111" s="35" t="s">
        <v>7824</v>
      </c>
      <c r="H2111" s="35" t="s">
        <v>805</v>
      </c>
      <c r="I2111" s="41">
        <v>65583</v>
      </c>
      <c r="J2111" s="35" t="s">
        <v>23</v>
      </c>
      <c r="K2111" s="35" t="s">
        <v>805</v>
      </c>
      <c r="L2111" s="41">
        <v>65473</v>
      </c>
      <c r="M2111" s="35">
        <v>906</v>
      </c>
      <c r="N2111" s="35">
        <v>906</v>
      </c>
      <c r="O2111" s="35">
        <v>0</v>
      </c>
      <c r="P2111" s="35" t="s">
        <v>26</v>
      </c>
      <c r="Q2111" s="35" t="s">
        <v>26</v>
      </c>
      <c r="R2111" s="42" t="str">
        <f>IF(Extensions53[[#This Row],[Category]]="higher", "priority","")</f>
        <v/>
      </c>
    </row>
    <row r="2112" spans="1:18" x14ac:dyDescent="0.3">
      <c r="A2112" s="37" t="s">
        <v>26403</v>
      </c>
      <c r="B2112" s="32" t="s">
        <v>26402</v>
      </c>
      <c r="C2112" s="37">
        <v>31121725</v>
      </c>
      <c r="D2112" s="33" t="s">
        <v>26401</v>
      </c>
      <c r="E2112" s="33" t="s">
        <v>26402</v>
      </c>
      <c r="F2112" s="33" t="s">
        <v>26404</v>
      </c>
      <c r="G2112" s="33" t="s">
        <v>19801</v>
      </c>
      <c r="H2112" s="33" t="s">
        <v>805</v>
      </c>
      <c r="I2112" s="38">
        <v>65109</v>
      </c>
      <c r="J2112" s="33" t="s">
        <v>23</v>
      </c>
      <c r="K2112" s="33" t="s">
        <v>805</v>
      </c>
      <c r="L2112" s="38">
        <v>65109</v>
      </c>
      <c r="M2112" s="33">
        <v>1149</v>
      </c>
      <c r="N2112" s="33">
        <v>1149</v>
      </c>
      <c r="O2112" s="33">
        <v>0</v>
      </c>
      <c r="P2112" s="33" t="s">
        <v>26</v>
      </c>
      <c r="Q2112" s="33" t="s">
        <v>26</v>
      </c>
      <c r="R2112" s="39" t="str">
        <f>IF(Extensions53[[#This Row],[Category]]="higher", "priority","")</f>
        <v>priority</v>
      </c>
    </row>
    <row r="2113" spans="1:18" x14ac:dyDescent="0.3">
      <c r="A2113" s="40" t="s">
        <v>18725</v>
      </c>
      <c r="B2113" s="34" t="s">
        <v>18724</v>
      </c>
      <c r="C2113" s="43" t="s">
        <v>18711</v>
      </c>
      <c r="D2113" s="35" t="s">
        <v>18711</v>
      </c>
      <c r="E2113" s="35" t="s">
        <v>18712</v>
      </c>
      <c r="F2113" s="35" t="s">
        <v>6774</v>
      </c>
      <c r="G2113" s="35" t="s">
        <v>52</v>
      </c>
      <c r="H2113" s="35" t="s">
        <v>1271</v>
      </c>
      <c r="I2113" s="41">
        <v>43016</v>
      </c>
      <c r="J2113" s="35" t="s">
        <v>23</v>
      </c>
      <c r="K2113" s="35" t="s">
        <v>1271</v>
      </c>
      <c r="L2113" s="41">
        <v>43216</v>
      </c>
      <c r="M2113" s="35">
        <v>1191</v>
      </c>
      <c r="N2113" s="35">
        <v>1191</v>
      </c>
      <c r="O2113" s="35">
        <v>0</v>
      </c>
      <c r="P2113" s="35" t="s">
        <v>26</v>
      </c>
      <c r="Q2113" s="35" t="s">
        <v>26</v>
      </c>
      <c r="R2113" s="42" t="str">
        <f>IF(Extensions53[[#This Row],[Category]]="higher", "priority","")</f>
        <v/>
      </c>
    </row>
    <row r="2114" spans="1:18" x14ac:dyDescent="0.3">
      <c r="A2114" s="37" t="s">
        <v>18727</v>
      </c>
      <c r="B2114" s="32" t="s">
        <v>18726</v>
      </c>
      <c r="C2114" s="44" t="s">
        <v>18711</v>
      </c>
      <c r="D2114" s="33" t="s">
        <v>18711</v>
      </c>
      <c r="E2114" s="33" t="s">
        <v>18712</v>
      </c>
      <c r="F2114" s="33" t="s">
        <v>18728</v>
      </c>
      <c r="G2114" s="33" t="s">
        <v>18673</v>
      </c>
      <c r="H2114" s="33" t="s">
        <v>1271</v>
      </c>
      <c r="I2114" s="38">
        <v>43068</v>
      </c>
      <c r="J2114" s="33" t="s">
        <v>23</v>
      </c>
      <c r="K2114" s="33" t="s">
        <v>1271</v>
      </c>
      <c r="L2114" s="38">
        <v>43216</v>
      </c>
      <c r="M2114" s="33">
        <v>1191</v>
      </c>
      <c r="N2114" s="33">
        <v>1191</v>
      </c>
      <c r="O2114" s="33">
        <v>0</v>
      </c>
      <c r="P2114" s="33" t="s">
        <v>26</v>
      </c>
      <c r="Q2114" s="33" t="s">
        <v>26</v>
      </c>
      <c r="R2114" s="39" t="str">
        <f>IF(Extensions53[[#This Row],[Category]]="higher", "priority","")</f>
        <v/>
      </c>
    </row>
    <row r="2115" spans="1:18" x14ac:dyDescent="0.3">
      <c r="A2115" s="40" t="s">
        <v>18730</v>
      </c>
      <c r="B2115" s="34" t="s">
        <v>18729</v>
      </c>
      <c r="C2115" s="43" t="s">
        <v>18711</v>
      </c>
      <c r="D2115" s="35" t="s">
        <v>18711</v>
      </c>
      <c r="E2115" s="35" t="s">
        <v>18712</v>
      </c>
      <c r="F2115" s="35" t="s">
        <v>18731</v>
      </c>
      <c r="G2115" s="35" t="s">
        <v>18732</v>
      </c>
      <c r="H2115" s="35" t="s">
        <v>1271</v>
      </c>
      <c r="I2115" s="41">
        <v>43123</v>
      </c>
      <c r="J2115" s="35" t="s">
        <v>23</v>
      </c>
      <c r="K2115" s="35" t="s">
        <v>1271</v>
      </c>
      <c r="L2115" s="41">
        <v>43216</v>
      </c>
      <c r="M2115" s="35">
        <v>1191</v>
      </c>
      <c r="N2115" s="35">
        <v>1191</v>
      </c>
      <c r="O2115" s="35">
        <v>0</v>
      </c>
      <c r="P2115" s="35" t="s">
        <v>26</v>
      </c>
      <c r="Q2115" s="35" t="s">
        <v>26</v>
      </c>
      <c r="R2115" s="42" t="str">
        <f>IF(Extensions53[[#This Row],[Category]]="higher", "priority","")</f>
        <v>priority</v>
      </c>
    </row>
    <row r="2116" spans="1:18" x14ac:dyDescent="0.3">
      <c r="A2116" s="37" t="s">
        <v>18734</v>
      </c>
      <c r="B2116" s="32" t="s">
        <v>18733</v>
      </c>
      <c r="C2116" s="44" t="s">
        <v>18711</v>
      </c>
      <c r="D2116" s="33" t="s">
        <v>18711</v>
      </c>
      <c r="E2116" s="33" t="s">
        <v>18712</v>
      </c>
      <c r="F2116" s="33" t="s">
        <v>18735</v>
      </c>
      <c r="G2116" s="33" t="s">
        <v>5486</v>
      </c>
      <c r="H2116" s="33" t="s">
        <v>1271</v>
      </c>
      <c r="I2116" s="38">
        <v>43228</v>
      </c>
      <c r="J2116" s="33" t="s">
        <v>23</v>
      </c>
      <c r="K2116" s="33" t="s">
        <v>1271</v>
      </c>
      <c r="L2116" s="38">
        <v>43216</v>
      </c>
      <c r="M2116" s="33">
        <v>1191</v>
      </c>
      <c r="N2116" s="33">
        <v>1191</v>
      </c>
      <c r="O2116" s="33">
        <v>0</v>
      </c>
      <c r="P2116" s="33" t="s">
        <v>26</v>
      </c>
      <c r="Q2116" s="33" t="s">
        <v>26</v>
      </c>
      <c r="R2116" s="39" t="str">
        <f>IF(Extensions53[[#This Row],[Category]]="higher", "priority","")</f>
        <v>priority</v>
      </c>
    </row>
    <row r="2117" spans="1:18" x14ac:dyDescent="0.3">
      <c r="A2117" s="40" t="s">
        <v>26399</v>
      </c>
      <c r="B2117" s="34" t="s">
        <v>26398</v>
      </c>
      <c r="C2117" s="40">
        <v>31121425</v>
      </c>
      <c r="D2117" s="35" t="s">
        <v>26397</v>
      </c>
      <c r="E2117" s="35" t="s">
        <v>26398</v>
      </c>
      <c r="F2117" s="35" t="s">
        <v>26400</v>
      </c>
      <c r="G2117" s="35" t="s">
        <v>6739</v>
      </c>
      <c r="H2117" s="35" t="s">
        <v>805</v>
      </c>
      <c r="I2117" s="41">
        <v>63127</v>
      </c>
      <c r="J2117" s="35" t="s">
        <v>23</v>
      </c>
      <c r="K2117" s="35" t="s">
        <v>805</v>
      </c>
      <c r="L2117" s="41">
        <v>63127</v>
      </c>
      <c r="M2117" s="35">
        <v>1644</v>
      </c>
      <c r="N2117" s="35">
        <v>1644</v>
      </c>
      <c r="O2117" s="35">
        <v>0</v>
      </c>
      <c r="P2117" s="35" t="s">
        <v>26</v>
      </c>
      <c r="Q2117" s="35" t="s">
        <v>26</v>
      </c>
      <c r="R2117" s="42" t="str">
        <f>IF(Extensions53[[#This Row],[Category]]="higher", "priority","")</f>
        <v/>
      </c>
    </row>
    <row r="2118" spans="1:18" x14ac:dyDescent="0.3">
      <c r="A2118" s="37" t="s">
        <v>21800</v>
      </c>
      <c r="B2118" s="32" t="s">
        <v>21799</v>
      </c>
      <c r="C2118" s="37">
        <v>25022823</v>
      </c>
      <c r="D2118" s="33" t="s">
        <v>21797</v>
      </c>
      <c r="E2118" s="33" t="s">
        <v>21798</v>
      </c>
      <c r="F2118" s="33" t="s">
        <v>21801</v>
      </c>
      <c r="G2118" s="33" t="s">
        <v>2373</v>
      </c>
      <c r="H2118" s="33" t="s">
        <v>771</v>
      </c>
      <c r="I2118" s="38">
        <v>55746</v>
      </c>
      <c r="J2118" s="33" t="s">
        <v>23</v>
      </c>
      <c r="K2118" s="33" t="s">
        <v>771</v>
      </c>
      <c r="L2118" s="38">
        <v>55802</v>
      </c>
      <c r="M2118" s="33">
        <v>1488</v>
      </c>
      <c r="N2118" s="33">
        <v>1488</v>
      </c>
      <c r="O2118" s="33">
        <v>0</v>
      </c>
      <c r="P2118" s="33" t="s">
        <v>26</v>
      </c>
      <c r="Q2118" s="33" t="s">
        <v>26</v>
      </c>
      <c r="R2118" s="39" t="str">
        <f>IF(Extensions53[[#This Row],[Category]]="higher", "priority","")</f>
        <v/>
      </c>
    </row>
    <row r="2119" spans="1:18" x14ac:dyDescent="0.3">
      <c r="A2119" s="40" t="s">
        <v>9273</v>
      </c>
      <c r="B2119" s="34" t="s">
        <v>9272</v>
      </c>
      <c r="C2119" s="40">
        <v>14902416</v>
      </c>
      <c r="D2119" s="35" t="s">
        <v>9260</v>
      </c>
      <c r="E2119" s="35" t="s">
        <v>9261</v>
      </c>
      <c r="F2119" s="35" t="s">
        <v>9274</v>
      </c>
      <c r="G2119" s="35" t="s">
        <v>9275</v>
      </c>
      <c r="H2119" s="35" t="s">
        <v>257</v>
      </c>
      <c r="I2119" s="41">
        <v>67156</v>
      </c>
      <c r="J2119" s="35" t="s">
        <v>23</v>
      </c>
      <c r="K2119" s="35" t="s">
        <v>257</v>
      </c>
      <c r="L2119" s="41">
        <v>67005</v>
      </c>
      <c r="M2119" s="35">
        <v>1170</v>
      </c>
      <c r="N2119" s="35">
        <v>1170</v>
      </c>
      <c r="O2119" s="35">
        <v>0</v>
      </c>
      <c r="P2119" s="35" t="s">
        <v>26</v>
      </c>
      <c r="Q2119" s="35" t="s">
        <v>26</v>
      </c>
      <c r="R2119" s="42" t="str">
        <f>IF(Extensions53[[#This Row],[Category]]="higher", "priority","")</f>
        <v/>
      </c>
    </row>
    <row r="2120" spans="1:18" x14ac:dyDescent="0.3">
      <c r="A2120" s="37" t="s">
        <v>14612</v>
      </c>
      <c r="B2120" s="32" t="s">
        <v>14611</v>
      </c>
      <c r="C2120" s="37">
        <v>14922425</v>
      </c>
      <c r="D2120" s="33" t="s">
        <v>14606</v>
      </c>
      <c r="E2120" s="33" t="s">
        <v>14607</v>
      </c>
      <c r="F2120" s="33" t="s">
        <v>14613</v>
      </c>
      <c r="G2120" s="33" t="s">
        <v>6330</v>
      </c>
      <c r="H2120" s="33" t="s">
        <v>805</v>
      </c>
      <c r="I2120" s="38">
        <v>64801</v>
      </c>
      <c r="J2120" s="33" t="s">
        <v>23</v>
      </c>
      <c r="K2120" s="33" t="s">
        <v>805</v>
      </c>
      <c r="L2120" s="38">
        <v>64850</v>
      </c>
      <c r="M2120" s="33">
        <v>1290</v>
      </c>
      <c r="N2120" s="33">
        <v>1290</v>
      </c>
      <c r="O2120" s="33">
        <v>0</v>
      </c>
      <c r="P2120" s="33" t="s">
        <v>26</v>
      </c>
      <c r="Q2120" s="33" t="s">
        <v>26</v>
      </c>
      <c r="R2120" s="39" t="str">
        <f>IF(Extensions53[[#This Row],[Category]]="higher", "priority","")</f>
        <v/>
      </c>
    </row>
    <row r="2121" spans="1:18" x14ac:dyDescent="0.3">
      <c r="A2121" s="40" t="s">
        <v>14619</v>
      </c>
      <c r="B2121" s="34" t="s">
        <v>14618</v>
      </c>
      <c r="C2121" s="40">
        <v>14922425</v>
      </c>
      <c r="D2121" s="35" t="s">
        <v>14606</v>
      </c>
      <c r="E2121" s="35" t="s">
        <v>14607</v>
      </c>
      <c r="F2121" s="35" t="s">
        <v>14620</v>
      </c>
      <c r="G2121" s="35" t="s">
        <v>14621</v>
      </c>
      <c r="H2121" s="35" t="s">
        <v>805</v>
      </c>
      <c r="I2121" s="41">
        <v>64870</v>
      </c>
      <c r="J2121" s="35" t="s">
        <v>23</v>
      </c>
      <c r="K2121" s="35" t="s">
        <v>805</v>
      </c>
      <c r="L2121" s="41">
        <v>64850</v>
      </c>
      <c r="M2121" s="35">
        <v>1290</v>
      </c>
      <c r="N2121" s="35">
        <v>1290</v>
      </c>
      <c r="O2121" s="35">
        <v>0</v>
      </c>
      <c r="P2121" s="35" t="s">
        <v>26</v>
      </c>
      <c r="Q2121" s="35" t="s">
        <v>26</v>
      </c>
      <c r="R2121" s="42" t="str">
        <f>IF(Extensions53[[#This Row],[Category]]="higher", "priority","")</f>
        <v/>
      </c>
    </row>
    <row r="2122" spans="1:18" x14ac:dyDescent="0.3">
      <c r="A2122" s="37" t="s">
        <v>8317</v>
      </c>
      <c r="B2122" s="32" t="s">
        <v>8286</v>
      </c>
      <c r="C2122" s="37">
        <v>14800635</v>
      </c>
      <c r="D2122" s="33" t="s">
        <v>8315</v>
      </c>
      <c r="E2122" s="33" t="s">
        <v>8316</v>
      </c>
      <c r="F2122" s="33" t="s">
        <v>8288</v>
      </c>
      <c r="G2122" s="33" t="s">
        <v>2088</v>
      </c>
      <c r="H2122" s="33" t="s">
        <v>1271</v>
      </c>
      <c r="I2122" s="38">
        <v>44107</v>
      </c>
      <c r="J2122" s="33" t="s">
        <v>23</v>
      </c>
      <c r="K2122" s="33" t="s">
        <v>1271</v>
      </c>
      <c r="L2122" s="38">
        <v>44122</v>
      </c>
      <c r="M2122" s="33">
        <v>1437</v>
      </c>
      <c r="N2122" s="33">
        <v>1437</v>
      </c>
      <c r="O2122" s="33">
        <v>0</v>
      </c>
      <c r="P2122" s="33" t="s">
        <v>26</v>
      </c>
      <c r="Q2122" s="33" t="s">
        <v>26</v>
      </c>
      <c r="R2122" s="39" t="str">
        <f>IF(Extensions53[[#This Row],[Category]]="higher", "priority","")</f>
        <v/>
      </c>
    </row>
    <row r="2123" spans="1:18" x14ac:dyDescent="0.3">
      <c r="A2123" s="40" t="s">
        <v>8318</v>
      </c>
      <c r="B2123" s="34" t="s">
        <v>8289</v>
      </c>
      <c r="C2123" s="40">
        <v>14800635</v>
      </c>
      <c r="D2123" s="35" t="s">
        <v>8315</v>
      </c>
      <c r="E2123" s="35" t="s">
        <v>8316</v>
      </c>
      <c r="F2123" s="35" t="s">
        <v>8291</v>
      </c>
      <c r="G2123" s="35" t="s">
        <v>8292</v>
      </c>
      <c r="H2123" s="35" t="s">
        <v>1271</v>
      </c>
      <c r="I2123" s="41">
        <v>44123</v>
      </c>
      <c r="J2123" s="35" t="s">
        <v>23</v>
      </c>
      <c r="K2123" s="35" t="s">
        <v>1271</v>
      </c>
      <c r="L2123" s="41">
        <v>44122</v>
      </c>
      <c r="M2123" s="35">
        <v>1437</v>
      </c>
      <c r="N2123" s="35">
        <v>1437</v>
      </c>
      <c r="O2123" s="35">
        <v>0</v>
      </c>
      <c r="P2123" s="35" t="s">
        <v>26</v>
      </c>
      <c r="Q2123" s="35" t="s">
        <v>26</v>
      </c>
      <c r="R2123" s="42" t="str">
        <f>IF(Extensions53[[#This Row],[Category]]="higher", "priority","")</f>
        <v/>
      </c>
    </row>
    <row r="2124" spans="1:18" x14ac:dyDescent="0.3">
      <c r="A2124" s="37" t="s">
        <v>8319</v>
      </c>
      <c r="B2124" s="32" t="s">
        <v>8293</v>
      </c>
      <c r="C2124" s="37">
        <v>14800635</v>
      </c>
      <c r="D2124" s="33" t="s">
        <v>8315</v>
      </c>
      <c r="E2124" s="33" t="s">
        <v>8316</v>
      </c>
      <c r="F2124" s="33" t="s">
        <v>8295</v>
      </c>
      <c r="G2124" s="33" t="s">
        <v>8296</v>
      </c>
      <c r="H2124" s="33" t="s">
        <v>1271</v>
      </c>
      <c r="I2124" s="38">
        <v>44124</v>
      </c>
      <c r="J2124" s="33" t="s">
        <v>23</v>
      </c>
      <c r="K2124" s="33" t="s">
        <v>1271</v>
      </c>
      <c r="L2124" s="38">
        <v>44122</v>
      </c>
      <c r="M2124" s="33">
        <v>1437</v>
      </c>
      <c r="N2124" s="33">
        <v>1437</v>
      </c>
      <c r="O2124" s="33">
        <v>0</v>
      </c>
      <c r="P2124" s="33" t="s">
        <v>26</v>
      </c>
      <c r="Q2124" s="33" t="s">
        <v>26</v>
      </c>
      <c r="R2124" s="39" t="str">
        <f>IF(Extensions53[[#This Row],[Category]]="higher", "priority","")</f>
        <v/>
      </c>
    </row>
    <row r="2125" spans="1:18" x14ac:dyDescent="0.3">
      <c r="A2125" s="40" t="s">
        <v>8320</v>
      </c>
      <c r="B2125" s="34" t="s">
        <v>8297</v>
      </c>
      <c r="C2125" s="40">
        <v>14800635</v>
      </c>
      <c r="D2125" s="35" t="s">
        <v>8315</v>
      </c>
      <c r="E2125" s="35" t="s">
        <v>8316</v>
      </c>
      <c r="F2125" s="35" t="s">
        <v>8299</v>
      </c>
      <c r="G2125" s="35" t="s">
        <v>8300</v>
      </c>
      <c r="H2125" s="35" t="s">
        <v>1271</v>
      </c>
      <c r="I2125" s="41">
        <v>44125</v>
      </c>
      <c r="J2125" s="35" t="s">
        <v>23</v>
      </c>
      <c r="K2125" s="35" t="s">
        <v>1271</v>
      </c>
      <c r="L2125" s="41">
        <v>44122</v>
      </c>
      <c r="M2125" s="35">
        <v>1437</v>
      </c>
      <c r="N2125" s="35">
        <v>1437</v>
      </c>
      <c r="O2125" s="35">
        <v>0</v>
      </c>
      <c r="P2125" s="35" t="s">
        <v>26</v>
      </c>
      <c r="Q2125" s="35" t="s">
        <v>26</v>
      </c>
      <c r="R2125" s="42" t="str">
        <f>IF(Extensions53[[#This Row],[Category]]="higher", "priority","")</f>
        <v/>
      </c>
    </row>
    <row r="2126" spans="1:18" x14ac:dyDescent="0.3">
      <c r="A2126" s="37" t="s">
        <v>8321</v>
      </c>
      <c r="B2126" s="32" t="s">
        <v>8301</v>
      </c>
      <c r="C2126" s="37">
        <v>14800635</v>
      </c>
      <c r="D2126" s="33" t="s">
        <v>8315</v>
      </c>
      <c r="E2126" s="33" t="s">
        <v>8316</v>
      </c>
      <c r="F2126" s="33" t="s">
        <v>8303</v>
      </c>
      <c r="G2126" s="33" t="s">
        <v>8304</v>
      </c>
      <c r="H2126" s="33" t="s">
        <v>1271</v>
      </c>
      <c r="I2126" s="38">
        <v>44141</v>
      </c>
      <c r="J2126" s="33" t="s">
        <v>23</v>
      </c>
      <c r="K2126" s="33" t="s">
        <v>1271</v>
      </c>
      <c r="L2126" s="38">
        <v>44122</v>
      </c>
      <c r="M2126" s="33">
        <v>1437</v>
      </c>
      <c r="N2126" s="33">
        <v>1437</v>
      </c>
      <c r="O2126" s="33">
        <v>0</v>
      </c>
      <c r="P2126" s="33" t="s">
        <v>26</v>
      </c>
      <c r="Q2126" s="33" t="s">
        <v>26</v>
      </c>
      <c r="R2126" s="39" t="str">
        <f>IF(Extensions53[[#This Row],[Category]]="higher", "priority","")</f>
        <v/>
      </c>
    </row>
    <row r="2127" spans="1:18" x14ac:dyDescent="0.3">
      <c r="A2127" s="40" t="s">
        <v>8322</v>
      </c>
      <c r="B2127" s="34" t="s">
        <v>8305</v>
      </c>
      <c r="C2127" s="40">
        <v>14800635</v>
      </c>
      <c r="D2127" s="35" t="s">
        <v>8315</v>
      </c>
      <c r="E2127" s="35" t="s">
        <v>8316</v>
      </c>
      <c r="F2127" s="35" t="s">
        <v>8307</v>
      </c>
      <c r="G2127" s="35" t="s">
        <v>8308</v>
      </c>
      <c r="H2127" s="35" t="s">
        <v>1271</v>
      </c>
      <c r="I2127" s="41">
        <v>44145</v>
      </c>
      <c r="J2127" s="35" t="s">
        <v>23</v>
      </c>
      <c r="K2127" s="35" t="s">
        <v>1271</v>
      </c>
      <c r="L2127" s="41">
        <v>44122</v>
      </c>
      <c r="M2127" s="35">
        <v>1437</v>
      </c>
      <c r="N2127" s="35">
        <v>1437</v>
      </c>
      <c r="O2127" s="35">
        <v>0</v>
      </c>
      <c r="P2127" s="35" t="s">
        <v>26</v>
      </c>
      <c r="Q2127" s="35" t="s">
        <v>26</v>
      </c>
      <c r="R2127" s="42" t="str">
        <f>IF(Extensions53[[#This Row],[Category]]="higher", "priority","")</f>
        <v/>
      </c>
    </row>
    <row r="2128" spans="1:18" x14ac:dyDescent="0.3">
      <c r="A2128" s="37" t="s">
        <v>8287</v>
      </c>
      <c r="B2128" s="32" t="s">
        <v>8286</v>
      </c>
      <c r="C2128" s="37">
        <v>14800535</v>
      </c>
      <c r="D2128" s="33" t="s">
        <v>8284</v>
      </c>
      <c r="E2128" s="33" t="s">
        <v>8285</v>
      </c>
      <c r="F2128" s="33" t="s">
        <v>8288</v>
      </c>
      <c r="G2128" s="33" t="s">
        <v>2088</v>
      </c>
      <c r="H2128" s="33" t="s">
        <v>1271</v>
      </c>
      <c r="I2128" s="38">
        <v>44107</v>
      </c>
      <c r="J2128" s="33" t="s">
        <v>23</v>
      </c>
      <c r="K2128" s="33" t="s">
        <v>1271</v>
      </c>
      <c r="L2128" s="38">
        <v>44115</v>
      </c>
      <c r="M2128" s="33">
        <v>1437</v>
      </c>
      <c r="N2128" s="33">
        <v>1437</v>
      </c>
      <c r="O2128" s="33">
        <v>0</v>
      </c>
      <c r="P2128" s="33" t="s">
        <v>26</v>
      </c>
      <c r="Q2128" s="33" t="s">
        <v>26</v>
      </c>
      <c r="R2128" s="39" t="str">
        <f>IF(Extensions53[[#This Row],[Category]]="higher", "priority","")</f>
        <v/>
      </c>
    </row>
    <row r="2129" spans="1:18" x14ac:dyDescent="0.3">
      <c r="A2129" s="40" t="s">
        <v>8290</v>
      </c>
      <c r="B2129" s="34" t="s">
        <v>8289</v>
      </c>
      <c r="C2129" s="40">
        <v>14800535</v>
      </c>
      <c r="D2129" s="35" t="s">
        <v>8284</v>
      </c>
      <c r="E2129" s="35" t="s">
        <v>8285</v>
      </c>
      <c r="F2129" s="35" t="s">
        <v>8291</v>
      </c>
      <c r="G2129" s="35" t="s">
        <v>8292</v>
      </c>
      <c r="H2129" s="35" t="s">
        <v>1271</v>
      </c>
      <c r="I2129" s="41">
        <v>44123</v>
      </c>
      <c r="J2129" s="35" t="s">
        <v>23</v>
      </c>
      <c r="K2129" s="35" t="s">
        <v>1271</v>
      </c>
      <c r="L2129" s="41">
        <v>44115</v>
      </c>
      <c r="M2129" s="35">
        <v>1437</v>
      </c>
      <c r="N2129" s="35">
        <v>1437</v>
      </c>
      <c r="O2129" s="35">
        <v>0</v>
      </c>
      <c r="P2129" s="35" t="s">
        <v>26</v>
      </c>
      <c r="Q2129" s="35" t="s">
        <v>26</v>
      </c>
      <c r="R2129" s="42" t="str">
        <f>IF(Extensions53[[#This Row],[Category]]="higher", "priority","")</f>
        <v/>
      </c>
    </row>
    <row r="2130" spans="1:18" x14ac:dyDescent="0.3">
      <c r="A2130" s="37" t="s">
        <v>8294</v>
      </c>
      <c r="B2130" s="32" t="s">
        <v>8293</v>
      </c>
      <c r="C2130" s="37">
        <v>14800535</v>
      </c>
      <c r="D2130" s="33" t="s">
        <v>8284</v>
      </c>
      <c r="E2130" s="33" t="s">
        <v>8285</v>
      </c>
      <c r="F2130" s="33" t="s">
        <v>8295</v>
      </c>
      <c r="G2130" s="33" t="s">
        <v>8296</v>
      </c>
      <c r="H2130" s="33" t="s">
        <v>1271</v>
      </c>
      <c r="I2130" s="38">
        <v>44124</v>
      </c>
      <c r="J2130" s="33" t="s">
        <v>23</v>
      </c>
      <c r="K2130" s="33" t="s">
        <v>1271</v>
      </c>
      <c r="L2130" s="38">
        <v>44115</v>
      </c>
      <c r="M2130" s="33">
        <v>1437</v>
      </c>
      <c r="N2130" s="33">
        <v>1437</v>
      </c>
      <c r="O2130" s="33">
        <v>0</v>
      </c>
      <c r="P2130" s="33" t="s">
        <v>26</v>
      </c>
      <c r="Q2130" s="33" t="s">
        <v>26</v>
      </c>
      <c r="R2130" s="39" t="str">
        <f>IF(Extensions53[[#This Row],[Category]]="higher", "priority","")</f>
        <v>priority</v>
      </c>
    </row>
    <row r="2131" spans="1:18" x14ac:dyDescent="0.3">
      <c r="A2131" s="40" t="s">
        <v>8298</v>
      </c>
      <c r="B2131" s="34" t="s">
        <v>8297</v>
      </c>
      <c r="C2131" s="40">
        <v>14800535</v>
      </c>
      <c r="D2131" s="35" t="s">
        <v>8284</v>
      </c>
      <c r="E2131" s="35" t="s">
        <v>8285</v>
      </c>
      <c r="F2131" s="35" t="s">
        <v>8299</v>
      </c>
      <c r="G2131" s="35" t="s">
        <v>8300</v>
      </c>
      <c r="H2131" s="35" t="s">
        <v>1271</v>
      </c>
      <c r="I2131" s="41">
        <v>44125</v>
      </c>
      <c r="J2131" s="35" t="s">
        <v>23</v>
      </c>
      <c r="K2131" s="35" t="s">
        <v>1271</v>
      </c>
      <c r="L2131" s="41">
        <v>44115</v>
      </c>
      <c r="M2131" s="35">
        <v>1437</v>
      </c>
      <c r="N2131" s="35">
        <v>1437</v>
      </c>
      <c r="O2131" s="35">
        <v>0</v>
      </c>
      <c r="P2131" s="35" t="s">
        <v>26</v>
      </c>
      <c r="Q2131" s="35" t="s">
        <v>26</v>
      </c>
      <c r="R2131" s="42" t="str">
        <f>IF(Extensions53[[#This Row],[Category]]="higher", "priority","")</f>
        <v/>
      </c>
    </row>
    <row r="2132" spans="1:18" x14ac:dyDescent="0.3">
      <c r="A2132" s="37" t="s">
        <v>8302</v>
      </c>
      <c r="B2132" s="32" t="s">
        <v>8301</v>
      </c>
      <c r="C2132" s="37">
        <v>14800535</v>
      </c>
      <c r="D2132" s="33" t="s">
        <v>8284</v>
      </c>
      <c r="E2132" s="33" t="s">
        <v>8285</v>
      </c>
      <c r="F2132" s="33" t="s">
        <v>8303</v>
      </c>
      <c r="G2132" s="33" t="s">
        <v>8304</v>
      </c>
      <c r="H2132" s="33" t="s">
        <v>1271</v>
      </c>
      <c r="I2132" s="38">
        <v>44141</v>
      </c>
      <c r="J2132" s="33" t="s">
        <v>23</v>
      </c>
      <c r="K2132" s="33" t="s">
        <v>1271</v>
      </c>
      <c r="L2132" s="38">
        <v>44115</v>
      </c>
      <c r="M2132" s="33">
        <v>1437</v>
      </c>
      <c r="N2132" s="33">
        <v>1437</v>
      </c>
      <c r="O2132" s="33">
        <v>0</v>
      </c>
      <c r="P2132" s="33" t="s">
        <v>26</v>
      </c>
      <c r="Q2132" s="33" t="s">
        <v>26</v>
      </c>
      <c r="R2132" s="39" t="str">
        <f>IF(Extensions53[[#This Row],[Category]]="higher", "priority","")</f>
        <v/>
      </c>
    </row>
    <row r="2133" spans="1:18" x14ac:dyDescent="0.3">
      <c r="A2133" s="40" t="s">
        <v>8306</v>
      </c>
      <c r="B2133" s="34" t="s">
        <v>8305</v>
      </c>
      <c r="C2133" s="40">
        <v>14800535</v>
      </c>
      <c r="D2133" s="35" t="s">
        <v>8284</v>
      </c>
      <c r="E2133" s="35" t="s">
        <v>8285</v>
      </c>
      <c r="F2133" s="35" t="s">
        <v>8307</v>
      </c>
      <c r="G2133" s="35" t="s">
        <v>8308</v>
      </c>
      <c r="H2133" s="35" t="s">
        <v>1271</v>
      </c>
      <c r="I2133" s="41">
        <v>44145</v>
      </c>
      <c r="J2133" s="35" t="s">
        <v>23</v>
      </c>
      <c r="K2133" s="35" t="s">
        <v>1271</v>
      </c>
      <c r="L2133" s="41">
        <v>44115</v>
      </c>
      <c r="M2133" s="35">
        <v>1437</v>
      </c>
      <c r="N2133" s="35">
        <v>1437</v>
      </c>
      <c r="O2133" s="35">
        <v>0</v>
      </c>
      <c r="P2133" s="35" t="s">
        <v>26</v>
      </c>
      <c r="Q2133" s="35" t="s">
        <v>26</v>
      </c>
      <c r="R2133" s="42" t="str">
        <f>IF(Extensions53[[#This Row],[Category]]="higher", "priority","")</f>
        <v>priority</v>
      </c>
    </row>
    <row r="2134" spans="1:18" x14ac:dyDescent="0.3">
      <c r="A2134" s="37" t="s">
        <v>8326</v>
      </c>
      <c r="B2134" s="32" t="s">
        <v>8325</v>
      </c>
      <c r="C2134" s="37">
        <v>14800735</v>
      </c>
      <c r="D2134" s="33" t="s">
        <v>8323</v>
      </c>
      <c r="E2134" s="33" t="s">
        <v>8324</v>
      </c>
      <c r="F2134" s="33" t="s">
        <v>8327</v>
      </c>
      <c r="G2134" s="33" t="s">
        <v>4039</v>
      </c>
      <c r="H2134" s="33" t="s">
        <v>1271</v>
      </c>
      <c r="I2134" s="38">
        <v>44113</v>
      </c>
      <c r="J2134" s="33" t="s">
        <v>23</v>
      </c>
      <c r="K2134" s="33" t="s">
        <v>1271</v>
      </c>
      <c r="L2134" s="38">
        <v>44130</v>
      </c>
      <c r="M2134" s="33">
        <v>1437</v>
      </c>
      <c r="N2134" s="33">
        <v>1437</v>
      </c>
      <c r="O2134" s="33">
        <v>0</v>
      </c>
      <c r="P2134" s="33" t="s">
        <v>26</v>
      </c>
      <c r="Q2134" s="33" t="s">
        <v>26</v>
      </c>
      <c r="R2134" s="39" t="str">
        <f>IF(Extensions53[[#This Row],[Category]]="higher", "priority","")</f>
        <v/>
      </c>
    </row>
    <row r="2135" spans="1:18" x14ac:dyDescent="0.3">
      <c r="A2135" s="40" t="s">
        <v>8329</v>
      </c>
      <c r="B2135" s="34" t="s">
        <v>8328</v>
      </c>
      <c r="C2135" s="40">
        <v>14800735</v>
      </c>
      <c r="D2135" s="35" t="s">
        <v>8323</v>
      </c>
      <c r="E2135" s="35" t="s">
        <v>8324</v>
      </c>
      <c r="F2135" s="35" t="s">
        <v>8330</v>
      </c>
      <c r="G2135" s="35" t="s">
        <v>4039</v>
      </c>
      <c r="H2135" s="35" t="s">
        <v>1271</v>
      </c>
      <c r="I2135" s="41">
        <v>44115</v>
      </c>
      <c r="J2135" s="35" t="s">
        <v>23</v>
      </c>
      <c r="K2135" s="35" t="s">
        <v>1271</v>
      </c>
      <c r="L2135" s="41">
        <v>44130</v>
      </c>
      <c r="M2135" s="35">
        <v>1437</v>
      </c>
      <c r="N2135" s="35">
        <v>1437</v>
      </c>
      <c r="O2135" s="35">
        <v>0</v>
      </c>
      <c r="P2135" s="35" t="s">
        <v>26</v>
      </c>
      <c r="Q2135" s="35" t="s">
        <v>26</v>
      </c>
      <c r="R2135" s="42" t="str">
        <f>IF(Extensions53[[#This Row],[Category]]="higher", "priority","")</f>
        <v>priority</v>
      </c>
    </row>
    <row r="2136" spans="1:18" x14ac:dyDescent="0.3">
      <c r="A2136" s="37" t="s">
        <v>8331</v>
      </c>
      <c r="B2136" s="32" t="s">
        <v>8305</v>
      </c>
      <c r="C2136" s="37">
        <v>14800735</v>
      </c>
      <c r="D2136" s="33" t="s">
        <v>8323</v>
      </c>
      <c r="E2136" s="33" t="s">
        <v>8324</v>
      </c>
      <c r="F2136" s="33" t="s">
        <v>8307</v>
      </c>
      <c r="G2136" s="33" t="s">
        <v>8308</v>
      </c>
      <c r="H2136" s="33" t="s">
        <v>1271</v>
      </c>
      <c r="I2136" s="38">
        <v>44145</v>
      </c>
      <c r="J2136" s="33" t="s">
        <v>23</v>
      </c>
      <c r="K2136" s="33" t="s">
        <v>1271</v>
      </c>
      <c r="L2136" s="38">
        <v>44130</v>
      </c>
      <c r="M2136" s="33">
        <v>1437</v>
      </c>
      <c r="N2136" s="33">
        <v>1437</v>
      </c>
      <c r="O2136" s="33">
        <v>0</v>
      </c>
      <c r="P2136" s="33" t="s">
        <v>26</v>
      </c>
      <c r="Q2136" s="33" t="s">
        <v>26</v>
      </c>
      <c r="R2136" s="39" t="str">
        <f>IF(Extensions53[[#This Row],[Category]]="higher", "priority","")</f>
        <v>priority</v>
      </c>
    </row>
    <row r="2137" spans="1:18" x14ac:dyDescent="0.3">
      <c r="A2137" s="40" t="s">
        <v>14108</v>
      </c>
      <c r="B2137" s="34" t="s">
        <v>14107</v>
      </c>
      <c r="C2137" s="40">
        <v>14921423</v>
      </c>
      <c r="D2137" s="35" t="s">
        <v>14105</v>
      </c>
      <c r="E2137" s="35" t="s">
        <v>14106</v>
      </c>
      <c r="F2137" s="35" t="s">
        <v>14109</v>
      </c>
      <c r="G2137" s="35" t="s">
        <v>14110</v>
      </c>
      <c r="H2137" s="35" t="s">
        <v>771</v>
      </c>
      <c r="I2137" s="41">
        <v>55044</v>
      </c>
      <c r="J2137" s="35" t="s">
        <v>23</v>
      </c>
      <c r="K2137" s="35" t="s">
        <v>771</v>
      </c>
      <c r="L2137" s="41">
        <v>55068</v>
      </c>
      <c r="M2137" s="35">
        <v>1701</v>
      </c>
      <c r="N2137" s="35">
        <v>1701</v>
      </c>
      <c r="O2137" s="35">
        <v>0</v>
      </c>
      <c r="P2137" s="35" t="s">
        <v>26</v>
      </c>
      <c r="Q2137" s="35" t="s">
        <v>26</v>
      </c>
      <c r="R2137" s="42" t="str">
        <f>IF(Extensions53[[#This Row],[Category]]="higher", "priority","")</f>
        <v/>
      </c>
    </row>
    <row r="2138" spans="1:18" x14ac:dyDescent="0.3">
      <c r="A2138" s="37" t="s">
        <v>29107</v>
      </c>
      <c r="B2138" s="32" t="s">
        <v>29106</v>
      </c>
      <c r="C2138" s="37">
        <v>31863022</v>
      </c>
      <c r="D2138" s="33" t="s">
        <v>29102</v>
      </c>
      <c r="E2138" s="33" t="s">
        <v>29103</v>
      </c>
      <c r="F2138" s="33" t="s">
        <v>29108</v>
      </c>
      <c r="G2138" s="33" t="s">
        <v>661</v>
      </c>
      <c r="H2138" s="33" t="s">
        <v>657</v>
      </c>
      <c r="I2138" s="38">
        <v>49423</v>
      </c>
      <c r="J2138" s="33" t="s">
        <v>23</v>
      </c>
      <c r="K2138" s="33" t="s">
        <v>657</v>
      </c>
      <c r="L2138" s="38">
        <v>49512</v>
      </c>
      <c r="M2138" s="33">
        <v>1434</v>
      </c>
      <c r="N2138" s="33">
        <v>1434</v>
      </c>
      <c r="O2138" s="33">
        <v>0</v>
      </c>
      <c r="P2138" s="33" t="s">
        <v>26</v>
      </c>
      <c r="Q2138" s="33" t="s">
        <v>26</v>
      </c>
      <c r="R2138" s="39" t="str">
        <f>IF(Extensions53[[#This Row],[Category]]="higher", "priority","")</f>
        <v/>
      </c>
    </row>
    <row r="2139" spans="1:18" x14ac:dyDescent="0.3">
      <c r="A2139" s="40" t="s">
        <v>29110</v>
      </c>
      <c r="B2139" s="34" t="s">
        <v>29109</v>
      </c>
      <c r="C2139" s="40">
        <v>31863022</v>
      </c>
      <c r="D2139" s="35" t="s">
        <v>29102</v>
      </c>
      <c r="E2139" s="35" t="s">
        <v>29103</v>
      </c>
      <c r="F2139" s="35" t="s">
        <v>29111</v>
      </c>
      <c r="G2139" s="35" t="s">
        <v>669</v>
      </c>
      <c r="H2139" s="35" t="s">
        <v>657</v>
      </c>
      <c r="I2139" s="41">
        <v>49503</v>
      </c>
      <c r="J2139" s="35" t="s">
        <v>23</v>
      </c>
      <c r="K2139" s="35" t="s">
        <v>657</v>
      </c>
      <c r="L2139" s="41">
        <v>49512</v>
      </c>
      <c r="M2139" s="35">
        <v>1434</v>
      </c>
      <c r="N2139" s="35">
        <v>1434</v>
      </c>
      <c r="O2139" s="35">
        <v>0</v>
      </c>
      <c r="P2139" s="35" t="s">
        <v>26</v>
      </c>
      <c r="Q2139" s="35" t="s">
        <v>26</v>
      </c>
      <c r="R2139" s="42" t="str">
        <f>IF(Extensions53[[#This Row],[Category]]="higher", "priority","")</f>
        <v/>
      </c>
    </row>
    <row r="2140" spans="1:18" x14ac:dyDescent="0.3">
      <c r="A2140" s="37" t="s">
        <v>29126</v>
      </c>
      <c r="B2140" s="32" t="s">
        <v>8527</v>
      </c>
      <c r="C2140" s="37">
        <v>31865422</v>
      </c>
      <c r="D2140" s="33" t="s">
        <v>29124</v>
      </c>
      <c r="E2140" s="33" t="s">
        <v>29125</v>
      </c>
      <c r="F2140" s="33" t="s">
        <v>29127</v>
      </c>
      <c r="G2140" s="33" t="s">
        <v>3362</v>
      </c>
      <c r="H2140" s="33" t="s">
        <v>657</v>
      </c>
      <c r="I2140" s="38">
        <v>48038</v>
      </c>
      <c r="J2140" s="33" t="s">
        <v>23</v>
      </c>
      <c r="K2140" s="33" t="s">
        <v>657</v>
      </c>
      <c r="L2140" s="38">
        <v>48092</v>
      </c>
      <c r="M2140" s="33">
        <v>1746</v>
      </c>
      <c r="N2140" s="33">
        <v>1746</v>
      </c>
      <c r="O2140" s="33">
        <v>0</v>
      </c>
      <c r="P2140" s="33" t="s">
        <v>26</v>
      </c>
      <c r="Q2140" s="33" t="s">
        <v>26</v>
      </c>
      <c r="R2140" s="39" t="str">
        <f>IF(Extensions53[[#This Row],[Category]]="higher", "priority","")</f>
        <v/>
      </c>
    </row>
    <row r="2141" spans="1:18" x14ac:dyDescent="0.3">
      <c r="A2141" s="40" t="s">
        <v>29129</v>
      </c>
      <c r="B2141" s="34" t="s">
        <v>29128</v>
      </c>
      <c r="C2141" s="40">
        <v>31865422</v>
      </c>
      <c r="D2141" s="35" t="s">
        <v>29124</v>
      </c>
      <c r="E2141" s="35" t="s">
        <v>29125</v>
      </c>
      <c r="F2141" s="35" t="s">
        <v>8886</v>
      </c>
      <c r="G2141" s="35" t="s">
        <v>6145</v>
      </c>
      <c r="H2141" s="35" t="s">
        <v>657</v>
      </c>
      <c r="I2141" s="41">
        <v>48111</v>
      </c>
      <c r="J2141" s="35" t="s">
        <v>23</v>
      </c>
      <c r="K2141" s="35" t="s">
        <v>657</v>
      </c>
      <c r="L2141" s="41">
        <v>48092</v>
      </c>
      <c r="M2141" s="35">
        <v>1746</v>
      </c>
      <c r="N2141" s="35">
        <v>1746</v>
      </c>
      <c r="O2141" s="35">
        <v>0</v>
      </c>
      <c r="P2141" s="35" t="s">
        <v>26</v>
      </c>
      <c r="Q2141" s="35" t="s">
        <v>26</v>
      </c>
      <c r="R2141" s="42" t="str">
        <f>IF(Extensions53[[#This Row],[Category]]="higher", "priority","")</f>
        <v/>
      </c>
    </row>
    <row r="2142" spans="1:18" x14ac:dyDescent="0.3">
      <c r="A2142" s="37" t="s">
        <v>29131</v>
      </c>
      <c r="B2142" s="32" t="s">
        <v>29130</v>
      </c>
      <c r="C2142" s="37">
        <v>31865422</v>
      </c>
      <c r="D2142" s="33" t="s">
        <v>29124</v>
      </c>
      <c r="E2142" s="33" t="s">
        <v>29125</v>
      </c>
      <c r="F2142" s="33" t="s">
        <v>29132</v>
      </c>
      <c r="G2142" s="33" t="s">
        <v>3398</v>
      </c>
      <c r="H2142" s="33" t="s">
        <v>657</v>
      </c>
      <c r="I2142" s="38">
        <v>48152</v>
      </c>
      <c r="J2142" s="33" t="s">
        <v>23</v>
      </c>
      <c r="K2142" s="33" t="s">
        <v>657</v>
      </c>
      <c r="L2142" s="38">
        <v>48092</v>
      </c>
      <c r="M2142" s="33">
        <v>1746</v>
      </c>
      <c r="N2142" s="33">
        <v>1746</v>
      </c>
      <c r="O2142" s="33">
        <v>0</v>
      </c>
      <c r="P2142" s="33" t="s">
        <v>26</v>
      </c>
      <c r="Q2142" s="33" t="s">
        <v>26</v>
      </c>
      <c r="R2142" s="39" t="str">
        <f>IF(Extensions53[[#This Row],[Category]]="higher", "priority","")</f>
        <v/>
      </c>
    </row>
    <row r="2143" spans="1:18" x14ac:dyDescent="0.3">
      <c r="A2143" s="40" t="s">
        <v>19754</v>
      </c>
      <c r="B2143" s="34" t="s">
        <v>19753</v>
      </c>
      <c r="C2143" s="40">
        <v>15528935</v>
      </c>
      <c r="D2143" s="35" t="s">
        <v>19751</v>
      </c>
      <c r="E2143" s="35" t="s">
        <v>19752</v>
      </c>
      <c r="F2143" s="35" t="s">
        <v>19755</v>
      </c>
      <c r="G2143" s="35" t="s">
        <v>18716</v>
      </c>
      <c r="H2143" s="35" t="s">
        <v>1271</v>
      </c>
      <c r="I2143" s="41">
        <v>43015</v>
      </c>
      <c r="J2143" s="35" t="s">
        <v>23</v>
      </c>
      <c r="K2143" s="35" t="s">
        <v>1271</v>
      </c>
      <c r="L2143" s="41">
        <v>43015</v>
      </c>
      <c r="M2143" s="35">
        <v>1437</v>
      </c>
      <c r="N2143" s="35">
        <v>1437</v>
      </c>
      <c r="O2143" s="35">
        <v>0</v>
      </c>
      <c r="P2143" s="35" t="s">
        <v>26</v>
      </c>
      <c r="Q2143" s="35" t="s">
        <v>26</v>
      </c>
      <c r="R2143" s="42" t="str">
        <f>IF(Extensions53[[#This Row],[Category]]="higher", "priority","")</f>
        <v>priority</v>
      </c>
    </row>
    <row r="2144" spans="1:18" x14ac:dyDescent="0.3">
      <c r="A2144" s="37" t="s">
        <v>30351</v>
      </c>
      <c r="B2144" s="32" t="s">
        <v>30350</v>
      </c>
      <c r="C2144" s="37">
        <v>31915113</v>
      </c>
      <c r="D2144" s="33" t="s">
        <v>30348</v>
      </c>
      <c r="E2144" s="33" t="s">
        <v>30349</v>
      </c>
      <c r="F2144" s="33" t="s">
        <v>30352</v>
      </c>
      <c r="G2144" s="33" t="s">
        <v>3934</v>
      </c>
      <c r="H2144" s="33" t="s">
        <v>1929</v>
      </c>
      <c r="I2144" s="38">
        <v>60070</v>
      </c>
      <c r="J2144" s="33" t="s">
        <v>23</v>
      </c>
      <c r="K2144" s="33" t="s">
        <v>1929</v>
      </c>
      <c r="L2144" s="38">
        <v>60604</v>
      </c>
      <c r="M2144" s="33">
        <v>2058</v>
      </c>
      <c r="N2144" s="33">
        <v>2058</v>
      </c>
      <c r="O2144" s="33">
        <v>0</v>
      </c>
      <c r="P2144" s="33" t="s">
        <v>26</v>
      </c>
      <c r="Q2144" s="33" t="s">
        <v>26</v>
      </c>
      <c r="R2144" s="39" t="str">
        <f>IF(Extensions53[[#This Row],[Category]]="higher", "priority","")</f>
        <v/>
      </c>
    </row>
    <row r="2145" spans="1:18" x14ac:dyDescent="0.3">
      <c r="A2145" s="40" t="s">
        <v>30354</v>
      </c>
      <c r="B2145" s="34" t="s">
        <v>30353</v>
      </c>
      <c r="C2145" s="40">
        <v>31915113</v>
      </c>
      <c r="D2145" s="35" t="s">
        <v>30348</v>
      </c>
      <c r="E2145" s="35" t="s">
        <v>30349</v>
      </c>
      <c r="F2145" s="35" t="s">
        <v>30355</v>
      </c>
      <c r="G2145" s="35" t="s">
        <v>3934</v>
      </c>
      <c r="H2145" s="35" t="s">
        <v>1929</v>
      </c>
      <c r="I2145" s="41">
        <v>60173</v>
      </c>
      <c r="J2145" s="35" t="s">
        <v>23</v>
      </c>
      <c r="K2145" s="35" t="s">
        <v>1929</v>
      </c>
      <c r="L2145" s="41">
        <v>60604</v>
      </c>
      <c r="M2145" s="35">
        <v>2058</v>
      </c>
      <c r="N2145" s="35">
        <v>2058</v>
      </c>
      <c r="O2145" s="35">
        <v>0</v>
      </c>
      <c r="P2145" s="35" t="s">
        <v>26</v>
      </c>
      <c r="Q2145" s="35" t="s">
        <v>26</v>
      </c>
      <c r="R2145" s="42" t="str">
        <f>IF(Extensions53[[#This Row],[Category]]="higher", "priority","")</f>
        <v/>
      </c>
    </row>
    <row r="2146" spans="1:18" x14ac:dyDescent="0.3">
      <c r="A2146" s="37" t="s">
        <v>30357</v>
      </c>
      <c r="B2146" s="32" t="s">
        <v>30356</v>
      </c>
      <c r="C2146" s="37">
        <v>31915113</v>
      </c>
      <c r="D2146" s="33" t="s">
        <v>30348</v>
      </c>
      <c r="E2146" s="33" t="s">
        <v>30349</v>
      </c>
      <c r="F2146" s="33" t="s">
        <v>30358</v>
      </c>
      <c r="G2146" s="33" t="s">
        <v>10805</v>
      </c>
      <c r="H2146" s="33" t="s">
        <v>1929</v>
      </c>
      <c r="I2146" s="38">
        <v>60645</v>
      </c>
      <c r="J2146" s="33" t="s">
        <v>23</v>
      </c>
      <c r="K2146" s="33" t="s">
        <v>1929</v>
      </c>
      <c r="L2146" s="38">
        <v>60604</v>
      </c>
      <c r="M2146" s="33">
        <v>2058</v>
      </c>
      <c r="N2146" s="33">
        <v>2058</v>
      </c>
      <c r="O2146" s="33">
        <v>0</v>
      </c>
      <c r="P2146" s="33" t="s">
        <v>26</v>
      </c>
      <c r="Q2146" s="33" t="s">
        <v>26</v>
      </c>
      <c r="R2146" s="39" t="str">
        <f>IF(Extensions53[[#This Row],[Category]]="higher", "priority","")</f>
        <v>priority</v>
      </c>
    </row>
    <row r="2147" spans="1:18" x14ac:dyDescent="0.3">
      <c r="A2147" s="40" t="s">
        <v>26426</v>
      </c>
      <c r="B2147" s="34" t="s">
        <v>26425</v>
      </c>
      <c r="C2147" s="40">
        <v>31123825</v>
      </c>
      <c r="D2147" s="35" t="s">
        <v>26408</v>
      </c>
      <c r="E2147" s="35" t="s">
        <v>26409</v>
      </c>
      <c r="F2147" s="35" t="s">
        <v>26427</v>
      </c>
      <c r="G2147" s="35" t="s">
        <v>17677</v>
      </c>
      <c r="H2147" s="35" t="s">
        <v>805</v>
      </c>
      <c r="I2147" s="41">
        <v>65401</v>
      </c>
      <c r="J2147" s="35" t="s">
        <v>23</v>
      </c>
      <c r="K2147" s="35" t="s">
        <v>805</v>
      </c>
      <c r="L2147" s="41">
        <v>65483</v>
      </c>
      <c r="M2147" s="35">
        <v>906</v>
      </c>
      <c r="N2147" s="35">
        <v>906</v>
      </c>
      <c r="O2147" s="35">
        <v>0</v>
      </c>
      <c r="P2147" s="35" t="s">
        <v>26</v>
      </c>
      <c r="Q2147" s="35" t="s">
        <v>26</v>
      </c>
      <c r="R2147" s="42" t="str">
        <f>IF(Extensions53[[#This Row],[Category]]="higher", "priority","")</f>
        <v/>
      </c>
    </row>
    <row r="2148" spans="1:18" x14ac:dyDescent="0.3">
      <c r="A2148" s="37" t="s">
        <v>26429</v>
      </c>
      <c r="B2148" s="32" t="s">
        <v>26428</v>
      </c>
      <c r="C2148" s="37">
        <v>31123825</v>
      </c>
      <c r="D2148" s="33" t="s">
        <v>26408</v>
      </c>
      <c r="E2148" s="33" t="s">
        <v>26409</v>
      </c>
      <c r="F2148" s="33" t="s">
        <v>26430</v>
      </c>
      <c r="G2148" s="33" t="s">
        <v>26431</v>
      </c>
      <c r="H2148" s="33" t="s">
        <v>805</v>
      </c>
      <c r="I2148" s="38">
        <v>65473</v>
      </c>
      <c r="J2148" s="33" t="s">
        <v>23</v>
      </c>
      <c r="K2148" s="33" t="s">
        <v>805</v>
      </c>
      <c r="L2148" s="38">
        <v>65483</v>
      </c>
      <c r="M2148" s="33">
        <v>906</v>
      </c>
      <c r="N2148" s="33">
        <v>906</v>
      </c>
      <c r="O2148" s="33">
        <v>0</v>
      </c>
      <c r="P2148" s="33" t="s">
        <v>26</v>
      </c>
      <c r="Q2148" s="33" t="s">
        <v>26</v>
      </c>
      <c r="R2148" s="39" t="str">
        <f>IF(Extensions53[[#This Row],[Category]]="higher", "priority","")</f>
        <v/>
      </c>
    </row>
    <row r="2149" spans="1:18" x14ac:dyDescent="0.3">
      <c r="A2149" s="40" t="s">
        <v>26433</v>
      </c>
      <c r="B2149" s="34" t="s">
        <v>26432</v>
      </c>
      <c r="C2149" s="40">
        <v>31123825</v>
      </c>
      <c r="D2149" s="35" t="s">
        <v>26408</v>
      </c>
      <c r="E2149" s="35" t="s">
        <v>26409</v>
      </c>
      <c r="F2149" s="35" t="s">
        <v>26434</v>
      </c>
      <c r="G2149" s="35" t="s">
        <v>1521</v>
      </c>
      <c r="H2149" s="35" t="s">
        <v>805</v>
      </c>
      <c r="I2149" s="41">
        <v>65483</v>
      </c>
      <c r="J2149" s="35" t="s">
        <v>23</v>
      </c>
      <c r="K2149" s="35" t="s">
        <v>805</v>
      </c>
      <c r="L2149" s="41">
        <v>65483</v>
      </c>
      <c r="M2149" s="35">
        <v>906</v>
      </c>
      <c r="N2149" s="35">
        <v>906</v>
      </c>
      <c r="O2149" s="35">
        <v>0</v>
      </c>
      <c r="P2149" s="35" t="s">
        <v>26</v>
      </c>
      <c r="Q2149" s="35" t="s">
        <v>26</v>
      </c>
      <c r="R2149" s="42" t="str">
        <f>IF(Extensions53[[#This Row],[Category]]="higher", "priority","")</f>
        <v/>
      </c>
    </row>
    <row r="2150" spans="1:18" x14ac:dyDescent="0.3">
      <c r="A2150" s="37" t="s">
        <v>26436</v>
      </c>
      <c r="B2150" s="32" t="s">
        <v>26435</v>
      </c>
      <c r="C2150" s="37">
        <v>31123825</v>
      </c>
      <c r="D2150" s="33" t="s">
        <v>26408</v>
      </c>
      <c r="E2150" s="33" t="s">
        <v>26409</v>
      </c>
      <c r="F2150" s="33" t="s">
        <v>26437</v>
      </c>
      <c r="G2150" s="33" t="s">
        <v>26438</v>
      </c>
      <c r="H2150" s="33" t="s">
        <v>805</v>
      </c>
      <c r="I2150" s="38">
        <v>65584</v>
      </c>
      <c r="J2150" s="33" t="s">
        <v>23</v>
      </c>
      <c r="K2150" s="33" t="s">
        <v>805</v>
      </c>
      <c r="L2150" s="38">
        <v>65483</v>
      </c>
      <c r="M2150" s="33">
        <v>906</v>
      </c>
      <c r="N2150" s="33">
        <v>906</v>
      </c>
      <c r="O2150" s="33">
        <v>0</v>
      </c>
      <c r="P2150" s="33" t="s">
        <v>26</v>
      </c>
      <c r="Q2150" s="33" t="s">
        <v>26</v>
      </c>
      <c r="R2150" s="39" t="str">
        <f>IF(Extensions53[[#This Row],[Category]]="higher", "priority","")</f>
        <v>priority</v>
      </c>
    </row>
    <row r="2151" spans="1:18" x14ac:dyDescent="0.3">
      <c r="A2151" s="40" t="s">
        <v>30385</v>
      </c>
      <c r="B2151" s="34" t="s">
        <v>30384</v>
      </c>
      <c r="C2151" s="40">
        <v>31915123</v>
      </c>
      <c r="D2151" s="35" t="s">
        <v>30382</v>
      </c>
      <c r="E2151" s="35" t="s">
        <v>30383</v>
      </c>
      <c r="F2151" s="35" t="s">
        <v>30386</v>
      </c>
      <c r="G2151" s="35" t="s">
        <v>30387</v>
      </c>
      <c r="H2151" s="35" t="s">
        <v>771</v>
      </c>
      <c r="I2151" s="41">
        <v>55318</v>
      </c>
      <c r="J2151" s="35" t="s">
        <v>23</v>
      </c>
      <c r="K2151" s="35" t="s">
        <v>771</v>
      </c>
      <c r="L2151" s="41">
        <v>55403</v>
      </c>
      <c r="M2151" s="35">
        <v>1701</v>
      </c>
      <c r="N2151" s="35">
        <v>1701</v>
      </c>
      <c r="O2151" s="35">
        <v>0</v>
      </c>
      <c r="P2151" s="35" t="s">
        <v>26</v>
      </c>
      <c r="Q2151" s="35" t="s">
        <v>26</v>
      </c>
      <c r="R2151" s="42" t="str">
        <f>IF(Extensions53[[#This Row],[Category]]="higher", "priority","")</f>
        <v>priority</v>
      </c>
    </row>
    <row r="2152" spans="1:18" x14ac:dyDescent="0.3">
      <c r="A2152" s="37" t="s">
        <v>17669</v>
      </c>
      <c r="B2152" s="32" t="s">
        <v>17668</v>
      </c>
      <c r="C2152" s="37">
        <v>14969125</v>
      </c>
      <c r="D2152" s="33" t="s">
        <v>17666</v>
      </c>
      <c r="E2152" s="33" t="s">
        <v>17667</v>
      </c>
      <c r="F2152" s="33" t="s">
        <v>17670</v>
      </c>
      <c r="G2152" s="33" t="s">
        <v>16959</v>
      </c>
      <c r="H2152" s="33" t="s">
        <v>805</v>
      </c>
      <c r="I2152" s="38">
        <v>63084</v>
      </c>
      <c r="J2152" s="33" t="s">
        <v>23</v>
      </c>
      <c r="K2152" s="33" t="s">
        <v>805</v>
      </c>
      <c r="L2152" s="38">
        <v>63084</v>
      </c>
      <c r="M2152" s="33">
        <v>1437</v>
      </c>
      <c r="N2152" s="33">
        <v>1437</v>
      </c>
      <c r="O2152" s="33">
        <v>0</v>
      </c>
      <c r="P2152" s="33" t="s">
        <v>26</v>
      </c>
      <c r="Q2152" s="33" t="s">
        <v>26</v>
      </c>
      <c r="R2152" s="39" t="str">
        <f>IF(Extensions53[[#This Row],[Category]]="higher", "priority","")</f>
        <v>priority</v>
      </c>
    </row>
    <row r="2153" spans="1:18" x14ac:dyDescent="0.3">
      <c r="A2153" s="40" t="s">
        <v>17672</v>
      </c>
      <c r="B2153" s="34" t="s">
        <v>17671</v>
      </c>
      <c r="C2153" s="40">
        <v>14969125</v>
      </c>
      <c r="D2153" s="35" t="s">
        <v>17666</v>
      </c>
      <c r="E2153" s="35" t="s">
        <v>17667</v>
      </c>
      <c r="F2153" s="35" t="s">
        <v>17673</v>
      </c>
      <c r="G2153" s="35" t="s">
        <v>2150</v>
      </c>
      <c r="H2153" s="35" t="s">
        <v>805</v>
      </c>
      <c r="I2153" s="41">
        <v>63090</v>
      </c>
      <c r="J2153" s="35" t="s">
        <v>23</v>
      </c>
      <c r="K2153" s="35" t="s">
        <v>805</v>
      </c>
      <c r="L2153" s="41">
        <v>63084</v>
      </c>
      <c r="M2153" s="35">
        <v>1437</v>
      </c>
      <c r="N2153" s="35">
        <v>1437</v>
      </c>
      <c r="O2153" s="35">
        <v>0</v>
      </c>
      <c r="P2153" s="35" t="s">
        <v>26</v>
      </c>
      <c r="Q2153" s="35" t="s">
        <v>26</v>
      </c>
      <c r="R2153" s="42" t="str">
        <f>IF(Extensions53[[#This Row],[Category]]="higher", "priority","")</f>
        <v/>
      </c>
    </row>
    <row r="2154" spans="1:18" x14ac:dyDescent="0.3">
      <c r="A2154" s="37" t="s">
        <v>14858</v>
      </c>
      <c r="B2154" s="32" t="s">
        <v>14854</v>
      </c>
      <c r="C2154" s="37">
        <v>14924116</v>
      </c>
      <c r="D2154" s="33" t="s">
        <v>14853</v>
      </c>
      <c r="E2154" s="33" t="s">
        <v>14854</v>
      </c>
      <c r="F2154" s="33" t="s">
        <v>14859</v>
      </c>
      <c r="G2154" s="33" t="s">
        <v>14860</v>
      </c>
      <c r="H2154" s="33" t="s">
        <v>257</v>
      </c>
      <c r="I2154" s="38">
        <v>66801</v>
      </c>
      <c r="J2154" s="33" t="s">
        <v>23</v>
      </c>
      <c r="K2154" s="33" t="s">
        <v>257</v>
      </c>
      <c r="L2154" s="38">
        <v>66801</v>
      </c>
      <c r="M2154" s="33">
        <v>1194</v>
      </c>
      <c r="N2154" s="33">
        <v>1194</v>
      </c>
      <c r="O2154" s="33">
        <v>0</v>
      </c>
      <c r="P2154" s="33" t="s">
        <v>26</v>
      </c>
      <c r="Q2154" s="33" t="s">
        <v>26</v>
      </c>
      <c r="R2154" s="39" t="str">
        <f>IF(Extensions53[[#This Row],[Category]]="higher", "priority","")</f>
        <v/>
      </c>
    </row>
    <row r="2155" spans="1:18" x14ac:dyDescent="0.3">
      <c r="A2155" s="40" t="s">
        <v>14861</v>
      </c>
      <c r="B2155" s="34" t="s">
        <v>14854</v>
      </c>
      <c r="C2155" s="40">
        <v>14924116</v>
      </c>
      <c r="D2155" s="35" t="s">
        <v>14853</v>
      </c>
      <c r="E2155" s="35" t="s">
        <v>14854</v>
      </c>
      <c r="F2155" s="35" t="s">
        <v>14862</v>
      </c>
      <c r="G2155" s="35" t="s">
        <v>14860</v>
      </c>
      <c r="H2155" s="35" t="s">
        <v>257</v>
      </c>
      <c r="I2155" s="41">
        <v>66801</v>
      </c>
      <c r="J2155" s="35" t="s">
        <v>23</v>
      </c>
      <c r="K2155" s="35" t="s">
        <v>257</v>
      </c>
      <c r="L2155" s="41">
        <v>66801</v>
      </c>
      <c r="M2155" s="35">
        <v>1194</v>
      </c>
      <c r="N2155" s="35">
        <v>1194</v>
      </c>
      <c r="O2155" s="35">
        <v>0</v>
      </c>
      <c r="P2155" s="35" t="s">
        <v>26</v>
      </c>
      <c r="Q2155" s="35" t="s">
        <v>26</v>
      </c>
      <c r="R2155" s="42" t="str">
        <f>IF(Extensions53[[#This Row],[Category]]="higher", "priority","")</f>
        <v/>
      </c>
    </row>
    <row r="2156" spans="1:18" x14ac:dyDescent="0.3">
      <c r="A2156" s="37" t="s">
        <v>14864</v>
      </c>
      <c r="B2156" s="32" t="s">
        <v>14863</v>
      </c>
      <c r="C2156" s="37">
        <v>14924116</v>
      </c>
      <c r="D2156" s="33" t="s">
        <v>14853</v>
      </c>
      <c r="E2156" s="33" t="s">
        <v>14854</v>
      </c>
      <c r="F2156" s="33" t="s">
        <v>14865</v>
      </c>
      <c r="G2156" s="33" t="s">
        <v>14860</v>
      </c>
      <c r="H2156" s="33" t="s">
        <v>257</v>
      </c>
      <c r="I2156" s="38">
        <v>66801</v>
      </c>
      <c r="J2156" s="33" t="s">
        <v>23</v>
      </c>
      <c r="K2156" s="33" t="s">
        <v>257</v>
      </c>
      <c r="L2156" s="38">
        <v>66801</v>
      </c>
      <c r="M2156" s="33">
        <v>1194</v>
      </c>
      <c r="N2156" s="33">
        <v>1194</v>
      </c>
      <c r="O2156" s="33">
        <v>0</v>
      </c>
      <c r="P2156" s="33" t="s">
        <v>26</v>
      </c>
      <c r="Q2156" s="33" t="s">
        <v>26</v>
      </c>
      <c r="R2156" s="39" t="str">
        <f>IF(Extensions53[[#This Row],[Category]]="higher", "priority","")</f>
        <v/>
      </c>
    </row>
    <row r="2157" spans="1:18" x14ac:dyDescent="0.3">
      <c r="A2157" s="40" t="s">
        <v>21513</v>
      </c>
      <c r="B2157" s="34" t="s">
        <v>21512</v>
      </c>
      <c r="C2157" s="43" t="s">
        <v>21510</v>
      </c>
      <c r="D2157" s="35" t="s">
        <v>21510</v>
      </c>
      <c r="E2157" s="35" t="s">
        <v>21511</v>
      </c>
      <c r="F2157" s="35" t="s">
        <v>21514</v>
      </c>
      <c r="G2157" s="35" t="s">
        <v>21515</v>
      </c>
      <c r="H2157" s="35" t="s">
        <v>1271</v>
      </c>
      <c r="I2157" s="41">
        <v>44310</v>
      </c>
      <c r="J2157" s="35" t="s">
        <v>23</v>
      </c>
      <c r="K2157" s="35" t="s">
        <v>1271</v>
      </c>
      <c r="L2157" s="41">
        <v>44221</v>
      </c>
      <c r="M2157" s="35">
        <v>1233</v>
      </c>
      <c r="N2157" s="35">
        <v>1233</v>
      </c>
      <c r="O2157" s="35">
        <v>0</v>
      </c>
      <c r="P2157" s="35" t="s">
        <v>26</v>
      </c>
      <c r="Q2157" s="35" t="s">
        <v>26</v>
      </c>
      <c r="R2157" s="42" t="str">
        <f>IF(Extensions53[[#This Row],[Category]]="higher", "priority","")</f>
        <v/>
      </c>
    </row>
    <row r="2158" spans="1:18" x14ac:dyDescent="0.3">
      <c r="A2158" s="37" t="s">
        <v>23802</v>
      </c>
      <c r="B2158" s="32" t="s">
        <v>23801</v>
      </c>
      <c r="C2158" s="37">
        <v>31001235</v>
      </c>
      <c r="D2158" s="33" t="s">
        <v>23794</v>
      </c>
      <c r="E2158" s="33" t="s">
        <v>23795</v>
      </c>
      <c r="F2158" s="33" t="s">
        <v>23803</v>
      </c>
      <c r="G2158" s="33" t="s">
        <v>52</v>
      </c>
      <c r="H2158" s="33" t="s">
        <v>1271</v>
      </c>
      <c r="I2158" s="38">
        <v>43017</v>
      </c>
      <c r="J2158" s="33" t="s">
        <v>23</v>
      </c>
      <c r="K2158" s="33" t="s">
        <v>1271</v>
      </c>
      <c r="L2158" s="38">
        <v>43215</v>
      </c>
      <c r="M2158" s="33">
        <v>1191</v>
      </c>
      <c r="N2158" s="33">
        <v>1191</v>
      </c>
      <c r="O2158" s="33">
        <v>0</v>
      </c>
      <c r="P2158" s="33" t="s">
        <v>26</v>
      </c>
      <c r="Q2158" s="33" t="s">
        <v>26</v>
      </c>
      <c r="R2158" s="39" t="str">
        <f>IF(Extensions53[[#This Row],[Category]]="higher", "priority","")</f>
        <v/>
      </c>
    </row>
    <row r="2159" spans="1:18" x14ac:dyDescent="0.3">
      <c r="A2159" s="40" t="s">
        <v>23805</v>
      </c>
      <c r="B2159" s="34" t="s">
        <v>23804</v>
      </c>
      <c r="C2159" s="40">
        <v>31001235</v>
      </c>
      <c r="D2159" s="35" t="s">
        <v>23794</v>
      </c>
      <c r="E2159" s="35" t="s">
        <v>23795</v>
      </c>
      <c r="F2159" s="35" t="s">
        <v>23806</v>
      </c>
      <c r="G2159" s="35" t="s">
        <v>23807</v>
      </c>
      <c r="H2159" s="35" t="s">
        <v>1271</v>
      </c>
      <c r="I2159" s="41">
        <v>43230</v>
      </c>
      <c r="J2159" s="35" t="s">
        <v>23</v>
      </c>
      <c r="K2159" s="35" t="s">
        <v>1271</v>
      </c>
      <c r="L2159" s="41">
        <v>43215</v>
      </c>
      <c r="M2159" s="35">
        <v>1191</v>
      </c>
      <c r="N2159" s="35">
        <v>1191</v>
      </c>
      <c r="O2159" s="35">
        <v>0</v>
      </c>
      <c r="P2159" s="35" t="s">
        <v>26</v>
      </c>
      <c r="Q2159" s="35" t="s">
        <v>26</v>
      </c>
      <c r="R2159" s="42" t="str">
        <f>IF(Extensions53[[#This Row],[Category]]="higher", "priority","")</f>
        <v>priority</v>
      </c>
    </row>
    <row r="2160" spans="1:18" x14ac:dyDescent="0.3">
      <c r="A2160" s="37" t="s">
        <v>15672</v>
      </c>
      <c r="B2160" s="32" t="s">
        <v>15671</v>
      </c>
      <c r="C2160" s="37">
        <v>14930149</v>
      </c>
      <c r="D2160" s="33" t="s">
        <v>15669</v>
      </c>
      <c r="E2160" s="33" t="s">
        <v>15670</v>
      </c>
      <c r="F2160" s="33" t="s">
        <v>15673</v>
      </c>
      <c r="G2160" s="33" t="s">
        <v>234</v>
      </c>
      <c r="H2160" s="33" t="s">
        <v>94</v>
      </c>
      <c r="I2160" s="38">
        <v>53144</v>
      </c>
      <c r="J2160" s="33" t="s">
        <v>23</v>
      </c>
      <c r="K2160" s="33" t="s">
        <v>94</v>
      </c>
      <c r="L2160" s="38">
        <v>53144</v>
      </c>
      <c r="M2160" s="33">
        <v>1719</v>
      </c>
      <c r="N2160" s="33">
        <v>1719</v>
      </c>
      <c r="O2160" s="33">
        <v>0</v>
      </c>
      <c r="P2160" s="33" t="s">
        <v>26</v>
      </c>
      <c r="Q2160" s="33" t="s">
        <v>26</v>
      </c>
      <c r="R2160" s="39" t="str">
        <f>IF(Extensions53[[#This Row],[Category]]="higher", "priority","")</f>
        <v/>
      </c>
    </row>
    <row r="2161" spans="1:18" x14ac:dyDescent="0.3">
      <c r="A2161" s="40" t="s">
        <v>15675</v>
      </c>
      <c r="B2161" s="34" t="s">
        <v>15674</v>
      </c>
      <c r="C2161" s="40">
        <v>14930149</v>
      </c>
      <c r="D2161" s="35" t="s">
        <v>15669</v>
      </c>
      <c r="E2161" s="35" t="s">
        <v>15670</v>
      </c>
      <c r="F2161" s="35" t="s">
        <v>10606</v>
      </c>
      <c r="G2161" s="35" t="s">
        <v>234</v>
      </c>
      <c r="H2161" s="35" t="s">
        <v>94</v>
      </c>
      <c r="I2161" s="41">
        <v>53144</v>
      </c>
      <c r="J2161" s="35" t="s">
        <v>23</v>
      </c>
      <c r="K2161" s="35" t="s">
        <v>94</v>
      </c>
      <c r="L2161" s="41">
        <v>53144</v>
      </c>
      <c r="M2161" s="35">
        <v>1719</v>
      </c>
      <c r="N2161" s="35">
        <v>1719</v>
      </c>
      <c r="O2161" s="35">
        <v>0</v>
      </c>
      <c r="P2161" s="35" t="s">
        <v>26</v>
      </c>
      <c r="Q2161" s="35" t="s">
        <v>26</v>
      </c>
      <c r="R2161" s="42" t="str">
        <f>IF(Extensions53[[#This Row],[Category]]="higher", "priority","")</f>
        <v/>
      </c>
    </row>
    <row r="2162" spans="1:18" x14ac:dyDescent="0.3">
      <c r="A2162" s="37" t="s">
        <v>15677</v>
      </c>
      <c r="B2162" s="32" t="s">
        <v>15676</v>
      </c>
      <c r="C2162" s="37">
        <v>14930149</v>
      </c>
      <c r="D2162" s="33" t="s">
        <v>15669</v>
      </c>
      <c r="E2162" s="33" t="s">
        <v>15670</v>
      </c>
      <c r="F2162" s="33" t="s">
        <v>15678</v>
      </c>
      <c r="G2162" s="33" t="s">
        <v>15679</v>
      </c>
      <c r="H2162" s="33" t="s">
        <v>94</v>
      </c>
      <c r="I2162" s="38">
        <v>53158</v>
      </c>
      <c r="J2162" s="33" t="s">
        <v>23</v>
      </c>
      <c r="K2162" s="33" t="s">
        <v>94</v>
      </c>
      <c r="L2162" s="38">
        <v>53144</v>
      </c>
      <c r="M2162" s="33">
        <v>1719</v>
      </c>
      <c r="N2162" s="33">
        <v>1719</v>
      </c>
      <c r="O2162" s="33">
        <v>0</v>
      </c>
      <c r="P2162" s="33" t="s">
        <v>26</v>
      </c>
      <c r="Q2162" s="33" t="s">
        <v>26</v>
      </c>
      <c r="R2162" s="39" t="str">
        <f>IF(Extensions53[[#This Row],[Category]]="higher", "priority","")</f>
        <v/>
      </c>
    </row>
    <row r="2163" spans="1:18" x14ac:dyDescent="0.3">
      <c r="A2163" s="40" t="s">
        <v>19995</v>
      </c>
      <c r="B2163" s="34" t="s">
        <v>19994</v>
      </c>
      <c r="C2163" s="40">
        <v>15801235</v>
      </c>
      <c r="D2163" s="35" t="s">
        <v>19989</v>
      </c>
      <c r="E2163" s="35" t="s">
        <v>19990</v>
      </c>
      <c r="F2163" s="35" t="s">
        <v>19996</v>
      </c>
      <c r="G2163" s="35" t="s">
        <v>2494</v>
      </c>
      <c r="H2163" s="35" t="s">
        <v>1271</v>
      </c>
      <c r="I2163" s="41">
        <v>45239</v>
      </c>
      <c r="J2163" s="35" t="s">
        <v>23</v>
      </c>
      <c r="K2163" s="35" t="s">
        <v>1271</v>
      </c>
      <c r="L2163" s="41">
        <v>45241</v>
      </c>
      <c r="M2163" s="35">
        <v>1695</v>
      </c>
      <c r="N2163" s="35">
        <v>1695</v>
      </c>
      <c r="O2163" s="35">
        <v>0</v>
      </c>
      <c r="P2163" s="35" t="s">
        <v>26</v>
      </c>
      <c r="Q2163" s="35" t="s">
        <v>26</v>
      </c>
      <c r="R2163" s="42" t="str">
        <f>IF(Extensions53[[#This Row],[Category]]="higher", "priority","")</f>
        <v/>
      </c>
    </row>
    <row r="2164" spans="1:18" x14ac:dyDescent="0.3">
      <c r="A2164" s="37" t="s">
        <v>19998</v>
      </c>
      <c r="B2164" s="32" t="s">
        <v>19997</v>
      </c>
      <c r="C2164" s="37">
        <v>15801235</v>
      </c>
      <c r="D2164" s="33" t="s">
        <v>19989</v>
      </c>
      <c r="E2164" s="33" t="s">
        <v>19990</v>
      </c>
      <c r="F2164" s="33" t="s">
        <v>19999</v>
      </c>
      <c r="G2164" s="33" t="s">
        <v>2494</v>
      </c>
      <c r="H2164" s="33" t="s">
        <v>1271</v>
      </c>
      <c r="I2164" s="38">
        <v>45241</v>
      </c>
      <c r="J2164" s="33" t="s">
        <v>23</v>
      </c>
      <c r="K2164" s="33" t="s">
        <v>1271</v>
      </c>
      <c r="L2164" s="38">
        <v>45241</v>
      </c>
      <c r="M2164" s="33">
        <v>1695</v>
      </c>
      <c r="N2164" s="33">
        <v>1695</v>
      </c>
      <c r="O2164" s="33">
        <v>0</v>
      </c>
      <c r="P2164" s="33" t="s">
        <v>26</v>
      </c>
      <c r="Q2164" s="33" t="s">
        <v>26</v>
      </c>
      <c r="R2164" s="39" t="str">
        <f>IF(Extensions53[[#This Row],[Category]]="higher", "priority","")</f>
        <v/>
      </c>
    </row>
    <row r="2165" spans="1:18" x14ac:dyDescent="0.3">
      <c r="A2165" s="40" t="s">
        <v>23530</v>
      </c>
      <c r="B2165" s="34" t="s">
        <v>23529</v>
      </c>
      <c r="C2165" s="40">
        <v>31001023</v>
      </c>
      <c r="D2165" s="35" t="s">
        <v>23527</v>
      </c>
      <c r="E2165" s="35" t="s">
        <v>23528</v>
      </c>
      <c r="F2165" s="35" t="s">
        <v>23531</v>
      </c>
      <c r="G2165" s="35" t="s">
        <v>23532</v>
      </c>
      <c r="H2165" s="35" t="s">
        <v>771</v>
      </c>
      <c r="I2165" s="41">
        <v>55416</v>
      </c>
      <c r="J2165" s="35" t="s">
        <v>23</v>
      </c>
      <c r="K2165" s="35" t="s">
        <v>771</v>
      </c>
      <c r="L2165" s="41">
        <v>55104</v>
      </c>
      <c r="M2165" s="35">
        <v>1701</v>
      </c>
      <c r="N2165" s="35">
        <v>1701</v>
      </c>
      <c r="O2165" s="35">
        <v>0</v>
      </c>
      <c r="P2165" s="35" t="s">
        <v>26</v>
      </c>
      <c r="Q2165" s="35" t="s">
        <v>26</v>
      </c>
      <c r="R2165" s="42" t="str">
        <f>IF(Extensions53[[#This Row],[Category]]="higher", "priority","")</f>
        <v/>
      </c>
    </row>
    <row r="2166" spans="1:18" x14ac:dyDescent="0.3">
      <c r="A2166" s="37" t="s">
        <v>14078</v>
      </c>
      <c r="B2166" s="32" t="s">
        <v>14077</v>
      </c>
      <c r="C2166" s="37">
        <v>14921415</v>
      </c>
      <c r="D2166" s="33" t="s">
        <v>14075</v>
      </c>
      <c r="E2166" s="33" t="s">
        <v>14076</v>
      </c>
      <c r="F2166" s="33" t="s">
        <v>14079</v>
      </c>
      <c r="G2166" s="33" t="s">
        <v>14080</v>
      </c>
      <c r="H2166" s="33" t="s">
        <v>838</v>
      </c>
      <c r="I2166" s="38">
        <v>50613</v>
      </c>
      <c r="J2166" s="33" t="s">
        <v>23</v>
      </c>
      <c r="K2166" s="33" t="s">
        <v>838</v>
      </c>
      <c r="L2166" s="38">
        <v>50704</v>
      </c>
      <c r="M2166" s="33">
        <v>1266</v>
      </c>
      <c r="N2166" s="33">
        <v>1266</v>
      </c>
      <c r="O2166" s="33">
        <v>0</v>
      </c>
      <c r="P2166" s="33" t="s">
        <v>26</v>
      </c>
      <c r="Q2166" s="33" t="s">
        <v>26</v>
      </c>
      <c r="R2166" s="39" t="str">
        <f>IF(Extensions53[[#This Row],[Category]]="higher", "priority","")</f>
        <v/>
      </c>
    </row>
    <row r="2167" spans="1:18" x14ac:dyDescent="0.3">
      <c r="A2167" s="40" t="s">
        <v>14082</v>
      </c>
      <c r="B2167" s="34" t="s">
        <v>14081</v>
      </c>
      <c r="C2167" s="40">
        <v>14921415</v>
      </c>
      <c r="D2167" s="35" t="s">
        <v>14075</v>
      </c>
      <c r="E2167" s="35" t="s">
        <v>14076</v>
      </c>
      <c r="F2167" s="35" t="s">
        <v>14083</v>
      </c>
      <c r="G2167" s="35" t="s">
        <v>661</v>
      </c>
      <c r="H2167" s="35" t="s">
        <v>838</v>
      </c>
      <c r="I2167" s="41">
        <v>50642</v>
      </c>
      <c r="J2167" s="35" t="s">
        <v>23</v>
      </c>
      <c r="K2167" s="35" t="s">
        <v>838</v>
      </c>
      <c r="L2167" s="41">
        <v>50704</v>
      </c>
      <c r="M2167" s="35">
        <v>1266</v>
      </c>
      <c r="N2167" s="35">
        <v>1266</v>
      </c>
      <c r="O2167" s="35">
        <v>0</v>
      </c>
      <c r="P2167" s="35" t="s">
        <v>26</v>
      </c>
      <c r="Q2167" s="35" t="s">
        <v>26</v>
      </c>
      <c r="R2167" s="42" t="str">
        <f>IF(Extensions53[[#This Row],[Category]]="higher", "priority","")</f>
        <v/>
      </c>
    </row>
    <row r="2168" spans="1:18" x14ac:dyDescent="0.3">
      <c r="A2168" s="37" t="s">
        <v>14085</v>
      </c>
      <c r="B2168" s="32" t="s">
        <v>14084</v>
      </c>
      <c r="C2168" s="37">
        <v>14921415</v>
      </c>
      <c r="D2168" s="33" t="s">
        <v>14075</v>
      </c>
      <c r="E2168" s="33" t="s">
        <v>14076</v>
      </c>
      <c r="F2168" s="33" t="s">
        <v>14083</v>
      </c>
      <c r="G2168" s="33" t="s">
        <v>661</v>
      </c>
      <c r="H2168" s="33" t="s">
        <v>838</v>
      </c>
      <c r="I2168" s="38">
        <v>50642</v>
      </c>
      <c r="J2168" s="33" t="s">
        <v>23</v>
      </c>
      <c r="K2168" s="33" t="s">
        <v>838</v>
      </c>
      <c r="L2168" s="38">
        <v>50704</v>
      </c>
      <c r="M2168" s="33">
        <v>1266</v>
      </c>
      <c r="N2168" s="33">
        <v>1266</v>
      </c>
      <c r="O2168" s="33">
        <v>0</v>
      </c>
      <c r="P2168" s="33" t="s">
        <v>26</v>
      </c>
      <c r="Q2168" s="33" t="s">
        <v>26</v>
      </c>
      <c r="R2168" s="39" t="str">
        <f>IF(Extensions53[[#This Row],[Category]]="higher", "priority","")</f>
        <v/>
      </c>
    </row>
    <row r="2169" spans="1:18" x14ac:dyDescent="0.3">
      <c r="A2169" s="40" t="s">
        <v>14090</v>
      </c>
      <c r="B2169" s="34" t="s">
        <v>14089</v>
      </c>
      <c r="C2169" s="40">
        <v>14921415</v>
      </c>
      <c r="D2169" s="35" t="s">
        <v>14075</v>
      </c>
      <c r="E2169" s="35" t="s">
        <v>14076</v>
      </c>
      <c r="F2169" s="35" t="s">
        <v>14091</v>
      </c>
      <c r="G2169" s="35" t="s">
        <v>14092</v>
      </c>
      <c r="H2169" s="35" t="s">
        <v>838</v>
      </c>
      <c r="I2169" s="41">
        <v>50701</v>
      </c>
      <c r="J2169" s="35" t="s">
        <v>23</v>
      </c>
      <c r="K2169" s="35" t="s">
        <v>838</v>
      </c>
      <c r="L2169" s="41">
        <v>50704</v>
      </c>
      <c r="M2169" s="35">
        <v>1266</v>
      </c>
      <c r="N2169" s="35">
        <v>1266</v>
      </c>
      <c r="O2169" s="35">
        <v>0</v>
      </c>
      <c r="P2169" s="35" t="s">
        <v>26</v>
      </c>
      <c r="Q2169" s="35" t="s">
        <v>26</v>
      </c>
      <c r="R2169" s="42" t="str">
        <f>IF(Extensions53[[#This Row],[Category]]="higher", "priority","")</f>
        <v/>
      </c>
    </row>
    <row r="2170" spans="1:18" x14ac:dyDescent="0.3">
      <c r="A2170" s="37" t="s">
        <v>14094</v>
      </c>
      <c r="B2170" s="32" t="s">
        <v>14093</v>
      </c>
      <c r="C2170" s="37">
        <v>14921415</v>
      </c>
      <c r="D2170" s="33" t="s">
        <v>14075</v>
      </c>
      <c r="E2170" s="33" t="s">
        <v>14076</v>
      </c>
      <c r="F2170" s="33" t="s">
        <v>14095</v>
      </c>
      <c r="G2170" s="33" t="s">
        <v>14092</v>
      </c>
      <c r="H2170" s="33" t="s">
        <v>838</v>
      </c>
      <c r="I2170" s="38">
        <v>50701</v>
      </c>
      <c r="J2170" s="33" t="s">
        <v>23</v>
      </c>
      <c r="K2170" s="33" t="s">
        <v>838</v>
      </c>
      <c r="L2170" s="38">
        <v>50704</v>
      </c>
      <c r="M2170" s="33">
        <v>1266</v>
      </c>
      <c r="N2170" s="33">
        <v>1266</v>
      </c>
      <c r="O2170" s="33">
        <v>0</v>
      </c>
      <c r="P2170" s="33" t="s">
        <v>26</v>
      </c>
      <c r="Q2170" s="33" t="s">
        <v>26</v>
      </c>
      <c r="R2170" s="39" t="str">
        <f>IF(Extensions53[[#This Row],[Category]]="higher", "priority","")</f>
        <v/>
      </c>
    </row>
    <row r="2171" spans="1:18" x14ac:dyDescent="0.3">
      <c r="A2171" s="40" t="s">
        <v>14096</v>
      </c>
      <c r="B2171" s="34" t="s">
        <v>10891</v>
      </c>
      <c r="C2171" s="40">
        <v>14921415</v>
      </c>
      <c r="D2171" s="35" t="s">
        <v>14075</v>
      </c>
      <c r="E2171" s="35" t="s">
        <v>14076</v>
      </c>
      <c r="F2171" s="35" t="s">
        <v>14095</v>
      </c>
      <c r="G2171" s="35" t="s">
        <v>14092</v>
      </c>
      <c r="H2171" s="35" t="s">
        <v>838</v>
      </c>
      <c r="I2171" s="41">
        <v>50702</v>
      </c>
      <c r="J2171" s="35" t="s">
        <v>23</v>
      </c>
      <c r="K2171" s="35" t="s">
        <v>838</v>
      </c>
      <c r="L2171" s="41">
        <v>50704</v>
      </c>
      <c r="M2171" s="35">
        <v>1266</v>
      </c>
      <c r="N2171" s="35">
        <v>1266</v>
      </c>
      <c r="O2171" s="35">
        <v>0</v>
      </c>
      <c r="P2171" s="35" t="s">
        <v>26</v>
      </c>
      <c r="Q2171" s="35" t="s">
        <v>26</v>
      </c>
      <c r="R2171" s="42" t="str">
        <f>IF(Extensions53[[#This Row],[Category]]="higher", "priority","")</f>
        <v/>
      </c>
    </row>
    <row r="2172" spans="1:18" x14ac:dyDescent="0.3">
      <c r="A2172" s="37" t="s">
        <v>7916</v>
      </c>
      <c r="B2172" s="32" t="s">
        <v>7915</v>
      </c>
      <c r="C2172" s="37">
        <v>14001716</v>
      </c>
      <c r="D2172" s="33" t="s">
        <v>7905</v>
      </c>
      <c r="E2172" s="33" t="s">
        <v>7906</v>
      </c>
      <c r="F2172" s="33" t="s">
        <v>7917</v>
      </c>
      <c r="G2172" s="33" t="s">
        <v>7918</v>
      </c>
      <c r="H2172" s="33" t="s">
        <v>257</v>
      </c>
      <c r="I2172" s="38">
        <v>66002</v>
      </c>
      <c r="J2172" s="33" t="s">
        <v>23</v>
      </c>
      <c r="K2172" s="33" t="s">
        <v>257</v>
      </c>
      <c r="L2172" s="38">
        <v>66035</v>
      </c>
      <c r="M2172" s="33">
        <v>1242</v>
      </c>
      <c r="N2172" s="33">
        <v>1242</v>
      </c>
      <c r="O2172" s="33">
        <v>0</v>
      </c>
      <c r="P2172" s="33" t="s">
        <v>26</v>
      </c>
      <c r="Q2172" s="33" t="s">
        <v>26</v>
      </c>
      <c r="R2172" s="39" t="str">
        <f>IF(Extensions53[[#This Row],[Category]]="higher", "priority","")</f>
        <v>priority</v>
      </c>
    </row>
    <row r="2173" spans="1:18" x14ac:dyDescent="0.3">
      <c r="A2173" s="40" t="s">
        <v>7920</v>
      </c>
      <c r="B2173" s="34" t="s">
        <v>7919</v>
      </c>
      <c r="C2173" s="40">
        <v>14001716</v>
      </c>
      <c r="D2173" s="35" t="s">
        <v>7905</v>
      </c>
      <c r="E2173" s="35" t="s">
        <v>7906</v>
      </c>
      <c r="F2173" s="35" t="s">
        <v>7921</v>
      </c>
      <c r="G2173" s="35" t="s">
        <v>7922</v>
      </c>
      <c r="H2173" s="35" t="s">
        <v>257</v>
      </c>
      <c r="I2173" s="41">
        <v>66404</v>
      </c>
      <c r="J2173" s="35" t="s">
        <v>23</v>
      </c>
      <c r="K2173" s="35" t="s">
        <v>257</v>
      </c>
      <c r="L2173" s="41">
        <v>66035</v>
      </c>
      <c r="M2173" s="35">
        <v>1242</v>
      </c>
      <c r="N2173" s="35">
        <v>1242</v>
      </c>
      <c r="O2173" s="35">
        <v>0</v>
      </c>
      <c r="P2173" s="35" t="s">
        <v>26</v>
      </c>
      <c r="Q2173" s="35" t="s">
        <v>26</v>
      </c>
      <c r="R2173" s="42" t="str">
        <f>IF(Extensions53[[#This Row],[Category]]="higher", "priority","")</f>
        <v/>
      </c>
    </row>
    <row r="2174" spans="1:18" x14ac:dyDescent="0.3">
      <c r="A2174" s="37" t="s">
        <v>33232</v>
      </c>
      <c r="B2174" s="32" t="s">
        <v>33231</v>
      </c>
      <c r="C2174" s="37">
        <v>35062513</v>
      </c>
      <c r="D2174" s="33" t="s">
        <v>33140</v>
      </c>
      <c r="E2174" s="33" t="s">
        <v>33141</v>
      </c>
      <c r="F2174" s="33" t="s">
        <v>33233</v>
      </c>
      <c r="G2174" s="33" t="s">
        <v>5662</v>
      </c>
      <c r="H2174" s="33" t="s">
        <v>1929</v>
      </c>
      <c r="I2174" s="38">
        <v>62522</v>
      </c>
      <c r="J2174" s="33" t="s">
        <v>23</v>
      </c>
      <c r="K2174" s="33" t="s">
        <v>1929</v>
      </c>
      <c r="L2174" s="38">
        <v>62701</v>
      </c>
      <c r="M2174" s="33">
        <v>984</v>
      </c>
      <c r="N2174" s="33">
        <v>984</v>
      </c>
      <c r="O2174" s="33">
        <v>0</v>
      </c>
      <c r="P2174" s="33" t="s">
        <v>26</v>
      </c>
      <c r="Q2174" s="33" t="s">
        <v>26</v>
      </c>
      <c r="R2174" s="39" t="str">
        <f>IF(Extensions53[[#This Row],[Category]]="higher", "priority","")</f>
        <v/>
      </c>
    </row>
    <row r="2175" spans="1:18" x14ac:dyDescent="0.3">
      <c r="A2175" s="40" t="s">
        <v>33235</v>
      </c>
      <c r="B2175" s="34" t="s">
        <v>33234</v>
      </c>
      <c r="C2175" s="40">
        <v>35062513</v>
      </c>
      <c r="D2175" s="35" t="s">
        <v>33140</v>
      </c>
      <c r="E2175" s="35" t="s">
        <v>33141</v>
      </c>
      <c r="F2175" s="35" t="s">
        <v>33236</v>
      </c>
      <c r="G2175" s="35" t="s">
        <v>3950</v>
      </c>
      <c r="H2175" s="35" t="s">
        <v>1929</v>
      </c>
      <c r="I2175" s="41">
        <v>62704</v>
      </c>
      <c r="J2175" s="35" t="s">
        <v>23</v>
      </c>
      <c r="K2175" s="35" t="s">
        <v>1929</v>
      </c>
      <c r="L2175" s="41">
        <v>62701</v>
      </c>
      <c r="M2175" s="35">
        <v>984</v>
      </c>
      <c r="N2175" s="35">
        <v>984</v>
      </c>
      <c r="O2175" s="35">
        <v>0</v>
      </c>
      <c r="P2175" s="35" t="s">
        <v>26</v>
      </c>
      <c r="Q2175" s="35" t="s">
        <v>26</v>
      </c>
      <c r="R2175" s="42" t="str">
        <f>IF(Extensions53[[#This Row],[Category]]="higher", "priority","")</f>
        <v/>
      </c>
    </row>
    <row r="2176" spans="1:18" x14ac:dyDescent="0.3">
      <c r="A2176" s="37" t="s">
        <v>33238</v>
      </c>
      <c r="B2176" s="32" t="s">
        <v>33237</v>
      </c>
      <c r="C2176" s="37">
        <v>35062513</v>
      </c>
      <c r="D2176" s="33" t="s">
        <v>33140</v>
      </c>
      <c r="E2176" s="33" t="s">
        <v>33141</v>
      </c>
      <c r="F2176" s="33" t="s">
        <v>33239</v>
      </c>
      <c r="G2176" s="33" t="s">
        <v>3950</v>
      </c>
      <c r="H2176" s="33" t="s">
        <v>1929</v>
      </c>
      <c r="I2176" s="38">
        <v>62704</v>
      </c>
      <c r="J2176" s="33" t="s">
        <v>23</v>
      </c>
      <c r="K2176" s="33" t="s">
        <v>1929</v>
      </c>
      <c r="L2176" s="38">
        <v>62701</v>
      </c>
      <c r="M2176" s="33">
        <v>984</v>
      </c>
      <c r="N2176" s="33">
        <v>984</v>
      </c>
      <c r="O2176" s="33">
        <v>0</v>
      </c>
      <c r="P2176" s="33" t="s">
        <v>26</v>
      </c>
      <c r="Q2176" s="33" t="s">
        <v>26</v>
      </c>
      <c r="R2176" s="39" t="str">
        <f>IF(Extensions53[[#This Row],[Category]]="higher", "priority","")</f>
        <v/>
      </c>
    </row>
    <row r="2177" spans="1:18" x14ac:dyDescent="0.3">
      <c r="A2177" s="40" t="s">
        <v>22136</v>
      </c>
      <c r="B2177" s="34" t="s">
        <v>22135</v>
      </c>
      <c r="C2177" s="40">
        <v>25080413</v>
      </c>
      <c r="D2177" s="35" t="s">
        <v>22133</v>
      </c>
      <c r="E2177" s="35" t="s">
        <v>22134</v>
      </c>
      <c r="F2177" s="35" t="s">
        <v>22137</v>
      </c>
      <c r="G2177" s="35" t="s">
        <v>3934</v>
      </c>
      <c r="H2177" s="35" t="s">
        <v>1929</v>
      </c>
      <c r="I2177" s="41">
        <v>60616</v>
      </c>
      <c r="J2177" s="35" t="s">
        <v>23</v>
      </c>
      <c r="K2177" s="35" t="s">
        <v>1929</v>
      </c>
      <c r="L2177" s="41">
        <v>60185</v>
      </c>
      <c r="M2177" s="35">
        <v>2058</v>
      </c>
      <c r="N2177" s="35">
        <v>2058</v>
      </c>
      <c r="O2177" s="35">
        <v>0</v>
      </c>
      <c r="P2177" s="35" t="s">
        <v>26</v>
      </c>
      <c r="Q2177" s="35" t="s">
        <v>26</v>
      </c>
      <c r="R2177" s="42" t="str">
        <f>IF(Extensions53[[#This Row],[Category]]="higher", "priority","")</f>
        <v/>
      </c>
    </row>
    <row r="2178" spans="1:18" x14ac:dyDescent="0.3">
      <c r="A2178" s="37" t="s">
        <v>19392</v>
      </c>
      <c r="B2178" s="32" t="s">
        <v>19391</v>
      </c>
      <c r="C2178" s="37">
        <v>15016213</v>
      </c>
      <c r="D2178" s="33" t="s">
        <v>19389</v>
      </c>
      <c r="E2178" s="33" t="s">
        <v>19390</v>
      </c>
      <c r="F2178" s="33" t="s">
        <v>19393</v>
      </c>
      <c r="G2178" s="33" t="s">
        <v>14401</v>
      </c>
      <c r="H2178" s="33" t="s">
        <v>1929</v>
      </c>
      <c r="I2178" s="38">
        <v>60189</v>
      </c>
      <c r="J2178" s="33" t="s">
        <v>23</v>
      </c>
      <c r="K2178" s="33" t="s">
        <v>1929</v>
      </c>
      <c r="L2178" s="38">
        <v>60506</v>
      </c>
      <c r="M2178" s="33">
        <v>2058</v>
      </c>
      <c r="N2178" s="33">
        <v>2058</v>
      </c>
      <c r="O2178" s="33">
        <v>0</v>
      </c>
      <c r="P2178" s="33" t="s">
        <v>26</v>
      </c>
      <c r="Q2178" s="33" t="s">
        <v>26</v>
      </c>
      <c r="R2178" s="39" t="str">
        <f>IF(Extensions53[[#This Row],[Category]]="higher", "priority","")</f>
        <v/>
      </c>
    </row>
    <row r="2179" spans="1:18" x14ac:dyDescent="0.3">
      <c r="A2179" s="40" t="s">
        <v>21925</v>
      </c>
      <c r="B2179" s="34" t="s">
        <v>21924</v>
      </c>
      <c r="C2179" s="40">
        <v>25040813</v>
      </c>
      <c r="D2179" s="35" t="s">
        <v>21923</v>
      </c>
      <c r="E2179" s="35" t="s">
        <v>21924</v>
      </c>
      <c r="F2179" s="35" t="s">
        <v>21926</v>
      </c>
      <c r="G2179" s="35" t="s">
        <v>21927</v>
      </c>
      <c r="H2179" s="35" t="s">
        <v>1929</v>
      </c>
      <c r="I2179" s="41">
        <v>60501</v>
      </c>
      <c r="J2179" s="35" t="s">
        <v>23</v>
      </c>
      <c r="K2179" s="35" t="s">
        <v>1929</v>
      </c>
      <c r="L2179" s="41">
        <v>60148</v>
      </c>
      <c r="M2179" s="35">
        <v>2058</v>
      </c>
      <c r="N2179" s="35">
        <v>2058</v>
      </c>
      <c r="O2179" s="35">
        <v>0</v>
      </c>
      <c r="P2179" s="35" t="s">
        <v>26</v>
      </c>
      <c r="Q2179" s="35" t="s">
        <v>26</v>
      </c>
      <c r="R2179" s="42" t="str">
        <f>IF(Extensions53[[#This Row],[Category]]="higher", "priority","")</f>
        <v>priority</v>
      </c>
    </row>
    <row r="2180" spans="1:18" x14ac:dyDescent="0.3">
      <c r="A2180" s="37" t="s">
        <v>11486</v>
      </c>
      <c r="B2180" s="32" t="s">
        <v>11485</v>
      </c>
      <c r="C2180" s="37">
        <v>14909416</v>
      </c>
      <c r="D2180" s="33" t="s">
        <v>11483</v>
      </c>
      <c r="E2180" s="33" t="s">
        <v>11484</v>
      </c>
      <c r="F2180" s="33" t="s">
        <v>11487</v>
      </c>
      <c r="G2180" s="33" t="s">
        <v>4035</v>
      </c>
      <c r="H2180" s="33" t="s">
        <v>257</v>
      </c>
      <c r="I2180" s="38">
        <v>67301</v>
      </c>
      <c r="J2180" s="33" t="s">
        <v>23</v>
      </c>
      <c r="K2180" s="33" t="s">
        <v>257</v>
      </c>
      <c r="L2180" s="38">
        <v>67301</v>
      </c>
      <c r="M2180" s="33">
        <v>1194</v>
      </c>
      <c r="N2180" s="33">
        <v>1194</v>
      </c>
      <c r="O2180" s="33">
        <v>0</v>
      </c>
      <c r="P2180" s="33" t="s">
        <v>26</v>
      </c>
      <c r="Q2180" s="33" t="s">
        <v>26</v>
      </c>
      <c r="R2180" s="39" t="str">
        <f>IF(Extensions53[[#This Row],[Category]]="higher", "priority","")</f>
        <v/>
      </c>
    </row>
    <row r="2181" spans="1:18" x14ac:dyDescent="0.3">
      <c r="A2181" s="40" t="s">
        <v>3599</v>
      </c>
      <c r="B2181" s="34" t="s">
        <v>3598</v>
      </c>
      <c r="C2181" s="40">
        <v>11810114</v>
      </c>
      <c r="D2181" s="35" t="s">
        <v>3596</v>
      </c>
      <c r="E2181" s="35" t="s">
        <v>3597</v>
      </c>
      <c r="F2181" s="35" t="s">
        <v>3600</v>
      </c>
      <c r="G2181" s="35" t="s">
        <v>3601</v>
      </c>
      <c r="H2181" s="35" t="s">
        <v>3602</v>
      </c>
      <c r="I2181" s="41">
        <v>46202</v>
      </c>
      <c r="J2181" s="35" t="s">
        <v>23</v>
      </c>
      <c r="K2181" s="35" t="s">
        <v>3602</v>
      </c>
      <c r="L2181" s="41">
        <v>46202</v>
      </c>
      <c r="M2181" s="35">
        <v>1434</v>
      </c>
      <c r="N2181" s="35">
        <v>1434</v>
      </c>
      <c r="O2181" s="35">
        <v>0</v>
      </c>
      <c r="P2181" s="35" t="s">
        <v>26</v>
      </c>
      <c r="Q2181" s="35" t="s">
        <v>26</v>
      </c>
      <c r="R2181" s="42" t="str">
        <f>IF(Extensions53[[#This Row],[Category]]="higher", "priority","")</f>
        <v/>
      </c>
    </row>
    <row r="2182" spans="1:18" x14ac:dyDescent="0.3">
      <c r="A2182" s="37" t="s">
        <v>3604</v>
      </c>
      <c r="B2182" s="32" t="s">
        <v>3603</v>
      </c>
      <c r="C2182" s="37">
        <v>11810114</v>
      </c>
      <c r="D2182" s="33" t="s">
        <v>3596</v>
      </c>
      <c r="E2182" s="33" t="s">
        <v>3597</v>
      </c>
      <c r="F2182" s="33" t="s">
        <v>3605</v>
      </c>
      <c r="G2182" s="33" t="s">
        <v>3601</v>
      </c>
      <c r="H2182" s="33" t="s">
        <v>3602</v>
      </c>
      <c r="I2182" s="38">
        <v>46202</v>
      </c>
      <c r="J2182" s="33" t="s">
        <v>23</v>
      </c>
      <c r="K2182" s="33" t="s">
        <v>3602</v>
      </c>
      <c r="L2182" s="38">
        <v>46202</v>
      </c>
      <c r="M2182" s="33">
        <v>1434</v>
      </c>
      <c r="N2182" s="33">
        <v>1434</v>
      </c>
      <c r="O2182" s="33">
        <v>0</v>
      </c>
      <c r="P2182" s="33" t="s">
        <v>26</v>
      </c>
      <c r="Q2182" s="33" t="s">
        <v>26</v>
      </c>
      <c r="R2182" s="39" t="str">
        <f>IF(Extensions53[[#This Row],[Category]]="higher", "priority","")</f>
        <v/>
      </c>
    </row>
    <row r="2183" spans="1:18" x14ac:dyDescent="0.3">
      <c r="A2183" s="40" t="s">
        <v>3607</v>
      </c>
      <c r="B2183" s="34" t="s">
        <v>3606</v>
      </c>
      <c r="C2183" s="40">
        <v>11810114</v>
      </c>
      <c r="D2183" s="35" t="s">
        <v>3596</v>
      </c>
      <c r="E2183" s="35" t="s">
        <v>3597</v>
      </c>
      <c r="F2183" s="35" t="s">
        <v>3608</v>
      </c>
      <c r="G2183" s="35" t="s">
        <v>3601</v>
      </c>
      <c r="H2183" s="35" t="s">
        <v>3602</v>
      </c>
      <c r="I2183" s="41">
        <v>46202</v>
      </c>
      <c r="J2183" s="35" t="s">
        <v>23</v>
      </c>
      <c r="K2183" s="35" t="s">
        <v>3602</v>
      </c>
      <c r="L2183" s="41">
        <v>46202</v>
      </c>
      <c r="M2183" s="35">
        <v>1434</v>
      </c>
      <c r="N2183" s="35">
        <v>1434</v>
      </c>
      <c r="O2183" s="35">
        <v>0</v>
      </c>
      <c r="P2183" s="35" t="s">
        <v>26</v>
      </c>
      <c r="Q2183" s="35" t="s">
        <v>26</v>
      </c>
      <c r="R2183" s="42" t="str">
        <f>IF(Extensions53[[#This Row],[Category]]="higher", "priority","")</f>
        <v/>
      </c>
    </row>
    <row r="2184" spans="1:18" x14ac:dyDescent="0.3">
      <c r="A2184" s="37" t="s">
        <v>3610</v>
      </c>
      <c r="B2184" s="32" t="s">
        <v>3609</v>
      </c>
      <c r="C2184" s="37">
        <v>11810114</v>
      </c>
      <c r="D2184" s="33" t="s">
        <v>3596</v>
      </c>
      <c r="E2184" s="33" t="s">
        <v>3597</v>
      </c>
      <c r="F2184" s="33" t="s">
        <v>3611</v>
      </c>
      <c r="G2184" s="33" t="s">
        <v>3601</v>
      </c>
      <c r="H2184" s="33" t="s">
        <v>3602</v>
      </c>
      <c r="I2184" s="38">
        <v>46202</v>
      </c>
      <c r="J2184" s="33" t="s">
        <v>23</v>
      </c>
      <c r="K2184" s="33" t="s">
        <v>3602</v>
      </c>
      <c r="L2184" s="38">
        <v>46202</v>
      </c>
      <c r="M2184" s="33">
        <v>1434</v>
      </c>
      <c r="N2184" s="33">
        <v>1434</v>
      </c>
      <c r="O2184" s="33">
        <v>0</v>
      </c>
      <c r="P2184" s="33" t="s">
        <v>26</v>
      </c>
      <c r="Q2184" s="33" t="s">
        <v>26</v>
      </c>
      <c r="R2184" s="39" t="str">
        <f>IF(Extensions53[[#This Row],[Category]]="higher", "priority","")</f>
        <v>priority</v>
      </c>
    </row>
    <row r="2185" spans="1:18" x14ac:dyDescent="0.3">
      <c r="A2185" s="40" t="s">
        <v>3613</v>
      </c>
      <c r="B2185" s="34" t="s">
        <v>3612</v>
      </c>
      <c r="C2185" s="40">
        <v>11810114</v>
      </c>
      <c r="D2185" s="35" t="s">
        <v>3596</v>
      </c>
      <c r="E2185" s="35" t="s">
        <v>3597</v>
      </c>
      <c r="F2185" s="35" t="s">
        <v>3614</v>
      </c>
      <c r="G2185" s="35" t="s">
        <v>3601</v>
      </c>
      <c r="H2185" s="35" t="s">
        <v>3602</v>
      </c>
      <c r="I2185" s="41">
        <v>46206</v>
      </c>
      <c r="J2185" s="35" t="s">
        <v>23</v>
      </c>
      <c r="K2185" s="35" t="s">
        <v>3602</v>
      </c>
      <c r="L2185" s="41">
        <v>46202</v>
      </c>
      <c r="M2185" s="35">
        <v>1434</v>
      </c>
      <c r="N2185" s="35">
        <v>1434</v>
      </c>
      <c r="O2185" s="35">
        <v>0</v>
      </c>
      <c r="P2185" s="35" t="s">
        <v>26</v>
      </c>
      <c r="Q2185" s="35" t="s">
        <v>26</v>
      </c>
      <c r="R2185" s="42" t="str">
        <f>IF(Extensions53[[#This Row],[Category]]="higher", "priority","")</f>
        <v/>
      </c>
    </row>
    <row r="2186" spans="1:18" x14ac:dyDescent="0.3">
      <c r="A2186" s="37" t="s">
        <v>4816</v>
      </c>
      <c r="B2186" s="32" t="s">
        <v>4815</v>
      </c>
      <c r="C2186" s="37">
        <v>11902114</v>
      </c>
      <c r="D2186" s="33" t="s">
        <v>4809</v>
      </c>
      <c r="E2186" s="33" t="s">
        <v>4810</v>
      </c>
      <c r="F2186" s="33" t="s">
        <v>4817</v>
      </c>
      <c r="G2186" s="33" t="s">
        <v>3637</v>
      </c>
      <c r="H2186" s="33" t="s">
        <v>3602</v>
      </c>
      <c r="I2186" s="38">
        <v>46601</v>
      </c>
      <c r="J2186" s="33" t="s">
        <v>23</v>
      </c>
      <c r="K2186" s="33" t="s">
        <v>3602</v>
      </c>
      <c r="L2186" s="38">
        <v>46634</v>
      </c>
      <c r="M2186" s="33">
        <v>1341</v>
      </c>
      <c r="N2186" s="33">
        <v>1341</v>
      </c>
      <c r="O2186" s="33">
        <v>0</v>
      </c>
      <c r="P2186" s="33" t="s">
        <v>26</v>
      </c>
      <c r="Q2186" s="33" t="s">
        <v>26</v>
      </c>
      <c r="R2186" s="39" t="str">
        <f>IF(Extensions53[[#This Row],[Category]]="higher", "priority","")</f>
        <v/>
      </c>
    </row>
    <row r="2187" spans="1:18" x14ac:dyDescent="0.3">
      <c r="A2187" s="40" t="s">
        <v>21279</v>
      </c>
      <c r="B2187" s="34" t="s">
        <v>21278</v>
      </c>
      <c r="C2187" s="40">
        <v>24900423</v>
      </c>
      <c r="D2187" s="35" t="s">
        <v>21276</v>
      </c>
      <c r="E2187" s="35" t="s">
        <v>21277</v>
      </c>
      <c r="F2187" s="35" t="s">
        <v>21280</v>
      </c>
      <c r="G2187" s="35" t="s">
        <v>779</v>
      </c>
      <c r="H2187" s="35" t="s">
        <v>771</v>
      </c>
      <c r="I2187" s="41">
        <v>55435</v>
      </c>
      <c r="J2187" s="35" t="s">
        <v>23</v>
      </c>
      <c r="K2187" s="35" t="s">
        <v>771</v>
      </c>
      <c r="L2187" s="41">
        <v>55401</v>
      </c>
      <c r="M2187" s="35">
        <v>1701</v>
      </c>
      <c r="N2187" s="35">
        <v>1701</v>
      </c>
      <c r="O2187" s="35">
        <v>0</v>
      </c>
      <c r="P2187" s="35" t="s">
        <v>26</v>
      </c>
      <c r="Q2187" s="35" t="s">
        <v>26</v>
      </c>
      <c r="R2187" s="42" t="str">
        <f>IF(Extensions53[[#This Row],[Category]]="higher", "priority","")</f>
        <v/>
      </c>
    </row>
    <row r="2188" spans="1:18" x14ac:dyDescent="0.3">
      <c r="A2188" s="37" t="s">
        <v>11423</v>
      </c>
      <c r="B2188" s="32" t="s">
        <v>11422</v>
      </c>
      <c r="C2188" s="37">
        <v>14909414</v>
      </c>
      <c r="D2188" s="33" t="s">
        <v>11420</v>
      </c>
      <c r="E2188" s="33" t="s">
        <v>11421</v>
      </c>
      <c r="F2188" s="33" t="s">
        <v>11424</v>
      </c>
      <c r="G2188" s="33" t="s">
        <v>4673</v>
      </c>
      <c r="H2188" s="33" t="s">
        <v>3602</v>
      </c>
      <c r="I2188" s="38">
        <v>46032</v>
      </c>
      <c r="J2188" s="33" t="s">
        <v>23</v>
      </c>
      <c r="K2188" s="33" t="s">
        <v>3602</v>
      </c>
      <c r="L2188" s="38">
        <v>46208</v>
      </c>
      <c r="M2188" s="33">
        <v>1434</v>
      </c>
      <c r="N2188" s="33">
        <v>1434</v>
      </c>
      <c r="O2188" s="33">
        <v>0</v>
      </c>
      <c r="P2188" s="33" t="s">
        <v>26</v>
      </c>
      <c r="Q2188" s="33" t="s">
        <v>26</v>
      </c>
      <c r="R2188" s="39" t="str">
        <f>IF(Extensions53[[#This Row],[Category]]="higher", "priority","")</f>
        <v/>
      </c>
    </row>
    <row r="2189" spans="1:18" x14ac:dyDescent="0.3">
      <c r="A2189" s="40" t="s">
        <v>11426</v>
      </c>
      <c r="B2189" s="34" t="s">
        <v>11425</v>
      </c>
      <c r="C2189" s="40">
        <v>14909414</v>
      </c>
      <c r="D2189" s="35" t="s">
        <v>11420</v>
      </c>
      <c r="E2189" s="35" t="s">
        <v>11421</v>
      </c>
      <c r="F2189" s="35" t="s">
        <v>11427</v>
      </c>
      <c r="G2189" s="35" t="s">
        <v>11428</v>
      </c>
      <c r="H2189" s="35" t="s">
        <v>3602</v>
      </c>
      <c r="I2189" s="41">
        <v>46060</v>
      </c>
      <c r="J2189" s="35" t="s">
        <v>23</v>
      </c>
      <c r="K2189" s="35" t="s">
        <v>3602</v>
      </c>
      <c r="L2189" s="41">
        <v>46208</v>
      </c>
      <c r="M2189" s="35">
        <v>1434</v>
      </c>
      <c r="N2189" s="35">
        <v>1434</v>
      </c>
      <c r="O2189" s="35">
        <v>0</v>
      </c>
      <c r="P2189" s="35" t="s">
        <v>26</v>
      </c>
      <c r="Q2189" s="35" t="s">
        <v>26</v>
      </c>
      <c r="R2189" s="42" t="str">
        <f>IF(Extensions53[[#This Row],[Category]]="higher", "priority","")</f>
        <v/>
      </c>
    </row>
    <row r="2190" spans="1:18" x14ac:dyDescent="0.3">
      <c r="A2190" s="37" t="s">
        <v>11430</v>
      </c>
      <c r="B2190" s="32" t="s">
        <v>11429</v>
      </c>
      <c r="C2190" s="37">
        <v>14909414</v>
      </c>
      <c r="D2190" s="33" t="s">
        <v>11420</v>
      </c>
      <c r="E2190" s="33" t="s">
        <v>11421</v>
      </c>
      <c r="F2190" s="33" t="s">
        <v>11431</v>
      </c>
      <c r="G2190" s="33" t="s">
        <v>11432</v>
      </c>
      <c r="H2190" s="33" t="s">
        <v>3602</v>
      </c>
      <c r="I2190" s="38">
        <v>46107</v>
      </c>
      <c r="J2190" s="33" t="s">
        <v>23</v>
      </c>
      <c r="K2190" s="33" t="s">
        <v>3602</v>
      </c>
      <c r="L2190" s="38">
        <v>46208</v>
      </c>
      <c r="M2190" s="33">
        <v>1434</v>
      </c>
      <c r="N2190" s="33">
        <v>1434</v>
      </c>
      <c r="O2190" s="33">
        <v>0</v>
      </c>
      <c r="P2190" s="33" t="s">
        <v>26</v>
      </c>
      <c r="Q2190" s="33" t="s">
        <v>26</v>
      </c>
      <c r="R2190" s="39" t="str">
        <f>IF(Extensions53[[#This Row],[Category]]="higher", "priority","")</f>
        <v/>
      </c>
    </row>
    <row r="2191" spans="1:18" x14ac:dyDescent="0.3">
      <c r="A2191" s="40" t="s">
        <v>11433</v>
      </c>
      <c r="B2191" s="34" t="s">
        <v>4647</v>
      </c>
      <c r="C2191" s="40">
        <v>14909414</v>
      </c>
      <c r="D2191" s="35" t="s">
        <v>11420</v>
      </c>
      <c r="E2191" s="35" t="s">
        <v>11421</v>
      </c>
      <c r="F2191" s="35" t="s">
        <v>11434</v>
      </c>
      <c r="G2191" s="35" t="s">
        <v>4647</v>
      </c>
      <c r="H2191" s="35" t="s">
        <v>3602</v>
      </c>
      <c r="I2191" s="41">
        <v>46123</v>
      </c>
      <c r="J2191" s="35" t="s">
        <v>23</v>
      </c>
      <c r="K2191" s="35" t="s">
        <v>3602</v>
      </c>
      <c r="L2191" s="41">
        <v>46208</v>
      </c>
      <c r="M2191" s="35">
        <v>1434</v>
      </c>
      <c r="N2191" s="35">
        <v>1434</v>
      </c>
      <c r="O2191" s="35">
        <v>0</v>
      </c>
      <c r="P2191" s="35" t="s">
        <v>26</v>
      </c>
      <c r="Q2191" s="35" t="s">
        <v>26</v>
      </c>
      <c r="R2191" s="42" t="str">
        <f>IF(Extensions53[[#This Row],[Category]]="higher", "priority","")</f>
        <v/>
      </c>
    </row>
    <row r="2192" spans="1:18" x14ac:dyDescent="0.3">
      <c r="A2192" s="37" t="s">
        <v>11436</v>
      </c>
      <c r="B2192" s="32" t="s">
        <v>11435</v>
      </c>
      <c r="C2192" s="37">
        <v>14909414</v>
      </c>
      <c r="D2192" s="33" t="s">
        <v>11420</v>
      </c>
      <c r="E2192" s="33" t="s">
        <v>11421</v>
      </c>
      <c r="F2192" s="33" t="s">
        <v>11437</v>
      </c>
      <c r="G2192" s="33" t="s">
        <v>11438</v>
      </c>
      <c r="H2192" s="33" t="s">
        <v>3602</v>
      </c>
      <c r="I2192" s="38">
        <v>46181</v>
      </c>
      <c r="J2192" s="33" t="s">
        <v>23</v>
      </c>
      <c r="K2192" s="33" t="s">
        <v>3602</v>
      </c>
      <c r="L2192" s="38">
        <v>46208</v>
      </c>
      <c r="M2192" s="33">
        <v>1434</v>
      </c>
      <c r="N2192" s="33">
        <v>1434</v>
      </c>
      <c r="O2192" s="33">
        <v>0</v>
      </c>
      <c r="P2192" s="33" t="s">
        <v>26</v>
      </c>
      <c r="Q2192" s="33" t="s">
        <v>26</v>
      </c>
      <c r="R2192" s="39" t="str">
        <f>IF(Extensions53[[#This Row],[Category]]="higher", "priority","")</f>
        <v/>
      </c>
    </row>
    <row r="2193" spans="1:18" x14ac:dyDescent="0.3">
      <c r="A2193" s="40" t="s">
        <v>11440</v>
      </c>
      <c r="B2193" s="34" t="s">
        <v>11439</v>
      </c>
      <c r="C2193" s="40">
        <v>14909414</v>
      </c>
      <c r="D2193" s="35" t="s">
        <v>11420</v>
      </c>
      <c r="E2193" s="35" t="s">
        <v>11421</v>
      </c>
      <c r="F2193" s="35" t="s">
        <v>11441</v>
      </c>
      <c r="G2193" s="35" t="s">
        <v>3601</v>
      </c>
      <c r="H2193" s="35" t="s">
        <v>3602</v>
      </c>
      <c r="I2193" s="41">
        <v>46202</v>
      </c>
      <c r="J2193" s="35" t="s">
        <v>23</v>
      </c>
      <c r="K2193" s="35" t="s">
        <v>3602</v>
      </c>
      <c r="L2193" s="41">
        <v>46208</v>
      </c>
      <c r="M2193" s="35">
        <v>1434</v>
      </c>
      <c r="N2193" s="35">
        <v>1434</v>
      </c>
      <c r="O2193" s="35">
        <v>0</v>
      </c>
      <c r="P2193" s="35" t="s">
        <v>26</v>
      </c>
      <c r="Q2193" s="35" t="s">
        <v>26</v>
      </c>
      <c r="R2193" s="42" t="str">
        <f>IF(Extensions53[[#This Row],[Category]]="higher", "priority","")</f>
        <v/>
      </c>
    </row>
    <row r="2194" spans="1:18" x14ac:dyDescent="0.3">
      <c r="A2194" s="37" t="s">
        <v>11443</v>
      </c>
      <c r="B2194" s="32" t="s">
        <v>11442</v>
      </c>
      <c r="C2194" s="37">
        <v>14909414</v>
      </c>
      <c r="D2194" s="33" t="s">
        <v>11420</v>
      </c>
      <c r="E2194" s="33" t="s">
        <v>11421</v>
      </c>
      <c r="F2194" s="33" t="s">
        <v>11444</v>
      </c>
      <c r="G2194" s="33" t="s">
        <v>3601</v>
      </c>
      <c r="H2194" s="33" t="s">
        <v>3602</v>
      </c>
      <c r="I2194" s="38">
        <v>46202</v>
      </c>
      <c r="J2194" s="33" t="s">
        <v>23</v>
      </c>
      <c r="K2194" s="33" t="s">
        <v>3602</v>
      </c>
      <c r="L2194" s="38">
        <v>46208</v>
      </c>
      <c r="M2194" s="33">
        <v>1434</v>
      </c>
      <c r="N2194" s="33">
        <v>1434</v>
      </c>
      <c r="O2194" s="33">
        <v>0</v>
      </c>
      <c r="P2194" s="33" t="s">
        <v>26</v>
      </c>
      <c r="Q2194" s="33" t="s">
        <v>26</v>
      </c>
      <c r="R2194" s="39" t="str">
        <f>IF(Extensions53[[#This Row],[Category]]="higher", "priority","")</f>
        <v/>
      </c>
    </row>
    <row r="2195" spans="1:18" x14ac:dyDescent="0.3">
      <c r="A2195" s="40" t="s">
        <v>11446</v>
      </c>
      <c r="B2195" s="34" t="s">
        <v>11445</v>
      </c>
      <c r="C2195" s="40">
        <v>14909414</v>
      </c>
      <c r="D2195" s="35" t="s">
        <v>11420</v>
      </c>
      <c r="E2195" s="35" t="s">
        <v>11421</v>
      </c>
      <c r="F2195" s="35" t="s">
        <v>11447</v>
      </c>
      <c r="G2195" s="35" t="s">
        <v>3601</v>
      </c>
      <c r="H2195" s="35" t="s">
        <v>3602</v>
      </c>
      <c r="I2195" s="41">
        <v>46208</v>
      </c>
      <c r="J2195" s="35" t="s">
        <v>23</v>
      </c>
      <c r="K2195" s="35" t="s">
        <v>3602</v>
      </c>
      <c r="L2195" s="41">
        <v>46208</v>
      </c>
      <c r="M2195" s="35">
        <v>1434</v>
      </c>
      <c r="N2195" s="35">
        <v>1434</v>
      </c>
      <c r="O2195" s="35">
        <v>0</v>
      </c>
      <c r="P2195" s="35" t="s">
        <v>26</v>
      </c>
      <c r="Q2195" s="35" t="s">
        <v>26</v>
      </c>
      <c r="R2195" s="42" t="str">
        <f>IF(Extensions53[[#This Row],[Category]]="higher", "priority","")</f>
        <v/>
      </c>
    </row>
    <row r="2196" spans="1:18" x14ac:dyDescent="0.3">
      <c r="A2196" s="37" t="s">
        <v>11449</v>
      </c>
      <c r="B2196" s="32" t="s">
        <v>11448</v>
      </c>
      <c r="C2196" s="37">
        <v>14909414</v>
      </c>
      <c r="D2196" s="33" t="s">
        <v>11420</v>
      </c>
      <c r="E2196" s="33" t="s">
        <v>11421</v>
      </c>
      <c r="F2196" s="33" t="s">
        <v>11450</v>
      </c>
      <c r="G2196" s="33" t="s">
        <v>3601</v>
      </c>
      <c r="H2196" s="33" t="s">
        <v>3602</v>
      </c>
      <c r="I2196" s="38">
        <v>46208</v>
      </c>
      <c r="J2196" s="33" t="s">
        <v>23</v>
      </c>
      <c r="K2196" s="33" t="s">
        <v>3602</v>
      </c>
      <c r="L2196" s="38">
        <v>46208</v>
      </c>
      <c r="M2196" s="33">
        <v>1434</v>
      </c>
      <c r="N2196" s="33">
        <v>1434</v>
      </c>
      <c r="O2196" s="33">
        <v>0</v>
      </c>
      <c r="P2196" s="33" t="s">
        <v>26</v>
      </c>
      <c r="Q2196" s="33" t="s">
        <v>26</v>
      </c>
      <c r="R2196" s="39" t="str">
        <f>IF(Extensions53[[#This Row],[Category]]="higher", "priority","")</f>
        <v/>
      </c>
    </row>
    <row r="2197" spans="1:18" x14ac:dyDescent="0.3">
      <c r="A2197" s="40" t="s">
        <v>11452</v>
      </c>
      <c r="B2197" s="34" t="s">
        <v>11451</v>
      </c>
      <c r="C2197" s="40">
        <v>14909414</v>
      </c>
      <c r="D2197" s="35" t="s">
        <v>11420</v>
      </c>
      <c r="E2197" s="35" t="s">
        <v>11421</v>
      </c>
      <c r="F2197" s="35" t="s">
        <v>11453</v>
      </c>
      <c r="G2197" s="35" t="s">
        <v>3601</v>
      </c>
      <c r="H2197" s="35" t="s">
        <v>3602</v>
      </c>
      <c r="I2197" s="41">
        <v>46208</v>
      </c>
      <c r="J2197" s="35" t="s">
        <v>23</v>
      </c>
      <c r="K2197" s="35" t="s">
        <v>3602</v>
      </c>
      <c r="L2197" s="41">
        <v>46208</v>
      </c>
      <c r="M2197" s="35">
        <v>1434</v>
      </c>
      <c r="N2197" s="35">
        <v>1434</v>
      </c>
      <c r="O2197" s="35">
        <v>0</v>
      </c>
      <c r="P2197" s="35" t="s">
        <v>26</v>
      </c>
      <c r="Q2197" s="35" t="s">
        <v>26</v>
      </c>
      <c r="R2197" s="42" t="str">
        <f>IF(Extensions53[[#This Row],[Category]]="higher", "priority","")</f>
        <v/>
      </c>
    </row>
    <row r="2198" spans="1:18" x14ac:dyDescent="0.3">
      <c r="A2198" s="37" t="s">
        <v>11455</v>
      </c>
      <c r="B2198" s="32" t="s">
        <v>11454</v>
      </c>
      <c r="C2198" s="37">
        <v>14909414</v>
      </c>
      <c r="D2198" s="33" t="s">
        <v>11420</v>
      </c>
      <c r="E2198" s="33" t="s">
        <v>11421</v>
      </c>
      <c r="F2198" s="33" t="s">
        <v>11456</v>
      </c>
      <c r="G2198" s="33" t="s">
        <v>3601</v>
      </c>
      <c r="H2198" s="33" t="s">
        <v>3602</v>
      </c>
      <c r="I2198" s="38">
        <v>46208</v>
      </c>
      <c r="J2198" s="33" t="s">
        <v>23</v>
      </c>
      <c r="K2198" s="33" t="s">
        <v>3602</v>
      </c>
      <c r="L2198" s="38">
        <v>46208</v>
      </c>
      <c r="M2198" s="33">
        <v>1434</v>
      </c>
      <c r="N2198" s="33">
        <v>1434</v>
      </c>
      <c r="O2198" s="33">
        <v>0</v>
      </c>
      <c r="P2198" s="33" t="s">
        <v>26</v>
      </c>
      <c r="Q2198" s="33" t="s">
        <v>26</v>
      </c>
      <c r="R2198" s="39" t="str">
        <f>IF(Extensions53[[#This Row],[Category]]="higher", "priority","")</f>
        <v/>
      </c>
    </row>
    <row r="2199" spans="1:18" x14ac:dyDescent="0.3">
      <c r="A2199" s="40" t="s">
        <v>11458</v>
      </c>
      <c r="B2199" s="34" t="s">
        <v>11457</v>
      </c>
      <c r="C2199" s="40">
        <v>14909414</v>
      </c>
      <c r="D2199" s="35" t="s">
        <v>11420</v>
      </c>
      <c r="E2199" s="35" t="s">
        <v>11421</v>
      </c>
      <c r="F2199" s="35" t="s">
        <v>11459</v>
      </c>
      <c r="G2199" s="35" t="s">
        <v>3601</v>
      </c>
      <c r="H2199" s="35" t="s">
        <v>3602</v>
      </c>
      <c r="I2199" s="41">
        <v>46214</v>
      </c>
      <c r="J2199" s="35" t="s">
        <v>23</v>
      </c>
      <c r="K2199" s="35" t="s">
        <v>3602</v>
      </c>
      <c r="L2199" s="41">
        <v>46208</v>
      </c>
      <c r="M2199" s="35">
        <v>1434</v>
      </c>
      <c r="N2199" s="35">
        <v>1434</v>
      </c>
      <c r="O2199" s="35">
        <v>0</v>
      </c>
      <c r="P2199" s="35" t="s">
        <v>26</v>
      </c>
      <c r="Q2199" s="35" t="s">
        <v>26</v>
      </c>
      <c r="R2199" s="42" t="str">
        <f>IF(Extensions53[[#This Row],[Category]]="higher", "priority","")</f>
        <v/>
      </c>
    </row>
    <row r="2200" spans="1:18" x14ac:dyDescent="0.3">
      <c r="A2200" s="37" t="s">
        <v>11461</v>
      </c>
      <c r="B2200" s="32" t="s">
        <v>11460</v>
      </c>
      <c r="C2200" s="37">
        <v>14909414</v>
      </c>
      <c r="D2200" s="33" t="s">
        <v>11420</v>
      </c>
      <c r="E2200" s="33" t="s">
        <v>11421</v>
      </c>
      <c r="F2200" s="33" t="s">
        <v>11462</v>
      </c>
      <c r="G2200" s="33" t="s">
        <v>3601</v>
      </c>
      <c r="H2200" s="33" t="s">
        <v>3602</v>
      </c>
      <c r="I2200" s="38">
        <v>46220</v>
      </c>
      <c r="J2200" s="33" t="s">
        <v>23</v>
      </c>
      <c r="K2200" s="33" t="s">
        <v>3602</v>
      </c>
      <c r="L2200" s="38">
        <v>46208</v>
      </c>
      <c r="M2200" s="33">
        <v>1434</v>
      </c>
      <c r="N2200" s="33">
        <v>1434</v>
      </c>
      <c r="O2200" s="33">
        <v>0</v>
      </c>
      <c r="P2200" s="33" t="s">
        <v>26</v>
      </c>
      <c r="Q2200" s="33" t="s">
        <v>26</v>
      </c>
      <c r="R2200" s="39" t="str">
        <f>IF(Extensions53[[#This Row],[Category]]="higher", "priority","")</f>
        <v/>
      </c>
    </row>
    <row r="2201" spans="1:18" x14ac:dyDescent="0.3">
      <c r="A2201" s="40" t="s">
        <v>11464</v>
      </c>
      <c r="B2201" s="34" t="s">
        <v>11463</v>
      </c>
      <c r="C2201" s="40">
        <v>14909414</v>
      </c>
      <c r="D2201" s="35" t="s">
        <v>11420</v>
      </c>
      <c r="E2201" s="35" t="s">
        <v>11421</v>
      </c>
      <c r="F2201" s="35" t="s">
        <v>11465</v>
      </c>
      <c r="G2201" s="35" t="s">
        <v>3601</v>
      </c>
      <c r="H2201" s="35" t="s">
        <v>3602</v>
      </c>
      <c r="I2201" s="41">
        <v>46229</v>
      </c>
      <c r="J2201" s="35" t="s">
        <v>23</v>
      </c>
      <c r="K2201" s="35" t="s">
        <v>3602</v>
      </c>
      <c r="L2201" s="41">
        <v>46208</v>
      </c>
      <c r="M2201" s="35">
        <v>1434</v>
      </c>
      <c r="N2201" s="35">
        <v>1434</v>
      </c>
      <c r="O2201" s="35">
        <v>0</v>
      </c>
      <c r="P2201" s="35" t="s">
        <v>26</v>
      </c>
      <c r="Q2201" s="35" t="s">
        <v>26</v>
      </c>
      <c r="R2201" s="42" t="str">
        <f>IF(Extensions53[[#This Row],[Category]]="higher", "priority","")</f>
        <v>priority</v>
      </c>
    </row>
    <row r="2202" spans="1:18" x14ac:dyDescent="0.3">
      <c r="A2202" s="37" t="s">
        <v>11467</v>
      </c>
      <c r="B2202" s="32" t="s">
        <v>11466</v>
      </c>
      <c r="C2202" s="37">
        <v>14909414</v>
      </c>
      <c r="D2202" s="33" t="s">
        <v>11420</v>
      </c>
      <c r="E2202" s="33" t="s">
        <v>11421</v>
      </c>
      <c r="F2202" s="33" t="s">
        <v>11468</v>
      </c>
      <c r="G2202" s="33" t="s">
        <v>3601</v>
      </c>
      <c r="H2202" s="33" t="s">
        <v>3602</v>
      </c>
      <c r="I2202" s="38">
        <v>46240</v>
      </c>
      <c r="J2202" s="33" t="s">
        <v>23</v>
      </c>
      <c r="K2202" s="33" t="s">
        <v>3602</v>
      </c>
      <c r="L2202" s="38">
        <v>46208</v>
      </c>
      <c r="M2202" s="33">
        <v>1434</v>
      </c>
      <c r="N2202" s="33">
        <v>1434</v>
      </c>
      <c r="O2202" s="33">
        <v>0</v>
      </c>
      <c r="P2202" s="33" t="s">
        <v>26</v>
      </c>
      <c r="Q2202" s="33" t="s">
        <v>26</v>
      </c>
      <c r="R2202" s="39" t="str">
        <f>IF(Extensions53[[#This Row],[Category]]="higher", "priority","")</f>
        <v>priority</v>
      </c>
    </row>
    <row r="2203" spans="1:18" x14ac:dyDescent="0.3">
      <c r="A2203" s="40" t="s">
        <v>11470</v>
      </c>
      <c r="B2203" s="34" t="s">
        <v>11469</v>
      </c>
      <c r="C2203" s="40">
        <v>14909414</v>
      </c>
      <c r="D2203" s="35" t="s">
        <v>11420</v>
      </c>
      <c r="E2203" s="35" t="s">
        <v>11421</v>
      </c>
      <c r="F2203" s="35" t="s">
        <v>11471</v>
      </c>
      <c r="G2203" s="35" t="s">
        <v>3601</v>
      </c>
      <c r="H2203" s="35" t="s">
        <v>3602</v>
      </c>
      <c r="I2203" s="41">
        <v>46256</v>
      </c>
      <c r="J2203" s="35" t="s">
        <v>23</v>
      </c>
      <c r="K2203" s="35" t="s">
        <v>3602</v>
      </c>
      <c r="L2203" s="41">
        <v>46208</v>
      </c>
      <c r="M2203" s="35">
        <v>1434</v>
      </c>
      <c r="N2203" s="35">
        <v>1434</v>
      </c>
      <c r="O2203" s="35">
        <v>0</v>
      </c>
      <c r="P2203" s="35" t="s">
        <v>26</v>
      </c>
      <c r="Q2203" s="35" t="s">
        <v>26</v>
      </c>
      <c r="R2203" s="42" t="str">
        <f>IF(Extensions53[[#This Row],[Category]]="higher", "priority","")</f>
        <v/>
      </c>
    </row>
    <row r="2204" spans="1:18" x14ac:dyDescent="0.3">
      <c r="A2204" s="37" t="s">
        <v>11473</v>
      </c>
      <c r="B2204" s="32" t="s">
        <v>11472</v>
      </c>
      <c r="C2204" s="37">
        <v>14909414</v>
      </c>
      <c r="D2204" s="33" t="s">
        <v>11420</v>
      </c>
      <c r="E2204" s="33" t="s">
        <v>11421</v>
      </c>
      <c r="F2204" s="33" t="s">
        <v>11474</v>
      </c>
      <c r="G2204" s="33" t="s">
        <v>3601</v>
      </c>
      <c r="H2204" s="33" t="s">
        <v>3602</v>
      </c>
      <c r="I2204" s="38">
        <v>46260</v>
      </c>
      <c r="J2204" s="33" t="s">
        <v>23</v>
      </c>
      <c r="K2204" s="33" t="s">
        <v>3602</v>
      </c>
      <c r="L2204" s="38">
        <v>46208</v>
      </c>
      <c r="M2204" s="33">
        <v>1434</v>
      </c>
      <c r="N2204" s="33">
        <v>1434</v>
      </c>
      <c r="O2204" s="33">
        <v>0</v>
      </c>
      <c r="P2204" s="33" t="s">
        <v>26</v>
      </c>
      <c r="Q2204" s="33" t="s">
        <v>26</v>
      </c>
      <c r="R2204" s="39" t="str">
        <f>IF(Extensions53[[#This Row],[Category]]="higher", "priority","")</f>
        <v>priority</v>
      </c>
    </row>
    <row r="2205" spans="1:18" x14ac:dyDescent="0.3">
      <c r="A2205" s="40" t="s">
        <v>13118</v>
      </c>
      <c r="B2205" s="34" t="s">
        <v>13117</v>
      </c>
      <c r="C2205" s="40">
        <v>14916914</v>
      </c>
      <c r="D2205" s="35" t="s">
        <v>13115</v>
      </c>
      <c r="E2205" s="35" t="s">
        <v>13116</v>
      </c>
      <c r="F2205" s="35" t="s">
        <v>13119</v>
      </c>
      <c r="G2205" s="35" t="s">
        <v>4681</v>
      </c>
      <c r="H2205" s="35" t="s">
        <v>3602</v>
      </c>
      <c r="I2205" s="41">
        <v>46011</v>
      </c>
      <c r="J2205" s="35" t="s">
        <v>23</v>
      </c>
      <c r="K2205" s="35" t="s">
        <v>3602</v>
      </c>
      <c r="L2205" s="41">
        <v>46013</v>
      </c>
      <c r="M2205" s="35">
        <v>1218</v>
      </c>
      <c r="N2205" s="35">
        <v>1218</v>
      </c>
      <c r="O2205" s="35">
        <v>0</v>
      </c>
      <c r="P2205" s="35" t="s">
        <v>26</v>
      </c>
      <c r="Q2205" s="35" t="s">
        <v>26</v>
      </c>
      <c r="R2205" s="42" t="str">
        <f>IF(Extensions53[[#This Row],[Category]]="higher", "priority","")</f>
        <v/>
      </c>
    </row>
    <row r="2206" spans="1:18" x14ac:dyDescent="0.3">
      <c r="A2206" s="37" t="s">
        <v>13121</v>
      </c>
      <c r="B2206" s="32" t="s">
        <v>13120</v>
      </c>
      <c r="C2206" s="37">
        <v>14916914</v>
      </c>
      <c r="D2206" s="33" t="s">
        <v>13115</v>
      </c>
      <c r="E2206" s="33" t="s">
        <v>13116</v>
      </c>
      <c r="F2206" s="33" t="s">
        <v>13122</v>
      </c>
      <c r="G2206" s="33" t="s">
        <v>4681</v>
      </c>
      <c r="H2206" s="33" t="s">
        <v>3602</v>
      </c>
      <c r="I2206" s="38">
        <v>46013</v>
      </c>
      <c r="J2206" s="33" t="s">
        <v>23</v>
      </c>
      <c r="K2206" s="33" t="s">
        <v>3602</v>
      </c>
      <c r="L2206" s="38">
        <v>46013</v>
      </c>
      <c r="M2206" s="33">
        <v>1218</v>
      </c>
      <c r="N2206" s="33">
        <v>1218</v>
      </c>
      <c r="O2206" s="33">
        <v>0</v>
      </c>
      <c r="P2206" s="33" t="s">
        <v>26</v>
      </c>
      <c r="Q2206" s="33" t="s">
        <v>26</v>
      </c>
      <c r="R2206" s="39" t="str">
        <f>IF(Extensions53[[#This Row],[Category]]="higher", "priority","")</f>
        <v/>
      </c>
    </row>
    <row r="2207" spans="1:18" x14ac:dyDescent="0.3">
      <c r="A2207" s="40" t="s">
        <v>13124</v>
      </c>
      <c r="B2207" s="34" t="s">
        <v>13123</v>
      </c>
      <c r="C2207" s="40">
        <v>14916914</v>
      </c>
      <c r="D2207" s="35" t="s">
        <v>13115</v>
      </c>
      <c r="E2207" s="35" t="s">
        <v>13116</v>
      </c>
      <c r="F2207" s="35" t="s">
        <v>13125</v>
      </c>
      <c r="G2207" s="35" t="s">
        <v>4681</v>
      </c>
      <c r="H2207" s="35" t="s">
        <v>3602</v>
      </c>
      <c r="I2207" s="41">
        <v>46013</v>
      </c>
      <c r="J2207" s="35" t="s">
        <v>23</v>
      </c>
      <c r="K2207" s="35" t="s">
        <v>3602</v>
      </c>
      <c r="L2207" s="41">
        <v>46013</v>
      </c>
      <c r="M2207" s="35">
        <v>1218</v>
      </c>
      <c r="N2207" s="35">
        <v>1218</v>
      </c>
      <c r="O2207" s="35">
        <v>0</v>
      </c>
      <c r="P2207" s="35" t="s">
        <v>26</v>
      </c>
      <c r="Q2207" s="35" t="s">
        <v>26</v>
      </c>
      <c r="R2207" s="42" t="str">
        <f>IF(Extensions53[[#This Row],[Category]]="higher", "priority","")</f>
        <v/>
      </c>
    </row>
    <row r="2208" spans="1:18" x14ac:dyDescent="0.3">
      <c r="A2208" s="37" t="s">
        <v>12973</v>
      </c>
      <c r="B2208" s="32" t="s">
        <v>12972</v>
      </c>
      <c r="C2208" s="37">
        <v>14916414</v>
      </c>
      <c r="D2208" s="33" t="s">
        <v>12948</v>
      </c>
      <c r="E2208" s="33" t="s">
        <v>12949</v>
      </c>
      <c r="F2208" s="33" t="s">
        <v>12974</v>
      </c>
      <c r="G2208" s="33" t="s">
        <v>770</v>
      </c>
      <c r="H2208" s="33" t="s">
        <v>3602</v>
      </c>
      <c r="I2208" s="38">
        <v>47403</v>
      </c>
      <c r="J2208" s="33" t="s">
        <v>23</v>
      </c>
      <c r="K2208" s="33" t="s">
        <v>3602</v>
      </c>
      <c r="L2208" s="38">
        <v>47404</v>
      </c>
      <c r="M2208" s="33">
        <v>1146</v>
      </c>
      <c r="N2208" s="33">
        <v>1146</v>
      </c>
      <c r="O2208" s="33">
        <v>0</v>
      </c>
      <c r="P2208" s="33" t="s">
        <v>26</v>
      </c>
      <c r="Q2208" s="33" t="s">
        <v>26</v>
      </c>
      <c r="R2208" s="39" t="str">
        <f>IF(Extensions53[[#This Row],[Category]]="higher", "priority","")</f>
        <v>priority</v>
      </c>
    </row>
    <row r="2209" spans="1:18" x14ac:dyDescent="0.3">
      <c r="A2209" s="40" t="s">
        <v>12976</v>
      </c>
      <c r="B2209" s="34" t="s">
        <v>12975</v>
      </c>
      <c r="C2209" s="40">
        <v>14916414</v>
      </c>
      <c r="D2209" s="35" t="s">
        <v>12948</v>
      </c>
      <c r="E2209" s="35" t="s">
        <v>12949</v>
      </c>
      <c r="F2209" s="35" t="s">
        <v>12977</v>
      </c>
      <c r="G2209" s="35" t="s">
        <v>770</v>
      </c>
      <c r="H2209" s="35" t="s">
        <v>3602</v>
      </c>
      <c r="I2209" s="41">
        <v>47403</v>
      </c>
      <c r="J2209" s="35" t="s">
        <v>23</v>
      </c>
      <c r="K2209" s="35" t="s">
        <v>3602</v>
      </c>
      <c r="L2209" s="41">
        <v>47404</v>
      </c>
      <c r="M2209" s="35">
        <v>1146</v>
      </c>
      <c r="N2209" s="35">
        <v>1146</v>
      </c>
      <c r="O2209" s="35">
        <v>0</v>
      </c>
      <c r="P2209" s="35" t="s">
        <v>26</v>
      </c>
      <c r="Q2209" s="35" t="s">
        <v>26</v>
      </c>
      <c r="R2209" s="42" t="str">
        <f>IF(Extensions53[[#This Row],[Category]]="higher", "priority","")</f>
        <v/>
      </c>
    </row>
    <row r="2210" spans="1:18" x14ac:dyDescent="0.3">
      <c r="A2210" s="37" t="s">
        <v>12979</v>
      </c>
      <c r="B2210" s="32" t="s">
        <v>12978</v>
      </c>
      <c r="C2210" s="37">
        <v>14916414</v>
      </c>
      <c r="D2210" s="33" t="s">
        <v>12948</v>
      </c>
      <c r="E2210" s="33" t="s">
        <v>12949</v>
      </c>
      <c r="F2210" s="33" t="s">
        <v>12980</v>
      </c>
      <c r="G2210" s="33" t="s">
        <v>770</v>
      </c>
      <c r="H2210" s="33" t="s">
        <v>3602</v>
      </c>
      <c r="I2210" s="38">
        <v>47403</v>
      </c>
      <c r="J2210" s="33" t="s">
        <v>23</v>
      </c>
      <c r="K2210" s="33" t="s">
        <v>3602</v>
      </c>
      <c r="L2210" s="38">
        <v>47404</v>
      </c>
      <c r="M2210" s="33">
        <v>1146</v>
      </c>
      <c r="N2210" s="33">
        <v>1146</v>
      </c>
      <c r="O2210" s="33">
        <v>0</v>
      </c>
      <c r="P2210" s="33" t="s">
        <v>26</v>
      </c>
      <c r="Q2210" s="33" t="s">
        <v>26</v>
      </c>
      <c r="R2210" s="39" t="str">
        <f>IF(Extensions53[[#This Row],[Category]]="higher", "priority","")</f>
        <v/>
      </c>
    </row>
    <row r="2211" spans="1:18" x14ac:dyDescent="0.3">
      <c r="A2211" s="40" t="s">
        <v>12982</v>
      </c>
      <c r="B2211" s="34" t="s">
        <v>12981</v>
      </c>
      <c r="C2211" s="40">
        <v>14916414</v>
      </c>
      <c r="D2211" s="35" t="s">
        <v>12948</v>
      </c>
      <c r="E2211" s="35" t="s">
        <v>12949</v>
      </c>
      <c r="F2211" s="35" t="s">
        <v>12983</v>
      </c>
      <c r="G2211" s="35" t="s">
        <v>770</v>
      </c>
      <c r="H2211" s="35" t="s">
        <v>3602</v>
      </c>
      <c r="I2211" s="41">
        <v>47403</v>
      </c>
      <c r="J2211" s="35" t="s">
        <v>23</v>
      </c>
      <c r="K2211" s="35" t="s">
        <v>3602</v>
      </c>
      <c r="L2211" s="41">
        <v>47404</v>
      </c>
      <c r="M2211" s="35">
        <v>1146</v>
      </c>
      <c r="N2211" s="35">
        <v>1146</v>
      </c>
      <c r="O2211" s="35">
        <v>0</v>
      </c>
      <c r="P2211" s="35" t="s">
        <v>26</v>
      </c>
      <c r="Q2211" s="35" t="s">
        <v>26</v>
      </c>
      <c r="R2211" s="42" t="str">
        <f>IF(Extensions53[[#This Row],[Category]]="higher", "priority","")</f>
        <v/>
      </c>
    </row>
    <row r="2212" spans="1:18" x14ac:dyDescent="0.3">
      <c r="A2212" s="37" t="s">
        <v>12985</v>
      </c>
      <c r="B2212" s="32" t="s">
        <v>12984</v>
      </c>
      <c r="C2212" s="37">
        <v>14916414</v>
      </c>
      <c r="D2212" s="33" t="s">
        <v>12948</v>
      </c>
      <c r="E2212" s="33" t="s">
        <v>12949</v>
      </c>
      <c r="F2212" s="33" t="s">
        <v>12986</v>
      </c>
      <c r="G2212" s="33" t="s">
        <v>770</v>
      </c>
      <c r="H2212" s="33" t="s">
        <v>3602</v>
      </c>
      <c r="I2212" s="38">
        <v>47404</v>
      </c>
      <c r="J2212" s="33" t="s">
        <v>23</v>
      </c>
      <c r="K2212" s="33" t="s">
        <v>3602</v>
      </c>
      <c r="L2212" s="38">
        <v>47404</v>
      </c>
      <c r="M2212" s="33">
        <v>1146</v>
      </c>
      <c r="N2212" s="33">
        <v>1146</v>
      </c>
      <c r="O2212" s="33">
        <v>0</v>
      </c>
      <c r="P2212" s="33" t="s">
        <v>26</v>
      </c>
      <c r="Q2212" s="33" t="s">
        <v>26</v>
      </c>
      <c r="R2212" s="39" t="str">
        <f>IF(Extensions53[[#This Row],[Category]]="higher", "priority","")</f>
        <v/>
      </c>
    </row>
    <row r="2213" spans="1:18" x14ac:dyDescent="0.3">
      <c r="A2213" s="40" t="s">
        <v>12988</v>
      </c>
      <c r="B2213" s="34" t="s">
        <v>12987</v>
      </c>
      <c r="C2213" s="40">
        <v>14916414</v>
      </c>
      <c r="D2213" s="35" t="s">
        <v>12948</v>
      </c>
      <c r="E2213" s="35" t="s">
        <v>12949</v>
      </c>
      <c r="F2213" s="35" t="s">
        <v>12989</v>
      </c>
      <c r="G2213" s="35" t="s">
        <v>770</v>
      </c>
      <c r="H2213" s="35" t="s">
        <v>3602</v>
      </c>
      <c r="I2213" s="41">
        <v>47404</v>
      </c>
      <c r="J2213" s="35" t="s">
        <v>23</v>
      </c>
      <c r="K2213" s="35" t="s">
        <v>3602</v>
      </c>
      <c r="L2213" s="41">
        <v>47404</v>
      </c>
      <c r="M2213" s="35">
        <v>1146</v>
      </c>
      <c r="N2213" s="35">
        <v>1146</v>
      </c>
      <c r="O2213" s="35">
        <v>0</v>
      </c>
      <c r="P2213" s="35" t="s">
        <v>26</v>
      </c>
      <c r="Q2213" s="35" t="s">
        <v>26</v>
      </c>
      <c r="R2213" s="42" t="str">
        <f>IF(Extensions53[[#This Row],[Category]]="higher", "priority","")</f>
        <v/>
      </c>
    </row>
    <row r="2214" spans="1:18" x14ac:dyDescent="0.3">
      <c r="A2214" s="37" t="s">
        <v>12991</v>
      </c>
      <c r="B2214" s="32" t="s">
        <v>12990</v>
      </c>
      <c r="C2214" s="37">
        <v>14916414</v>
      </c>
      <c r="D2214" s="33" t="s">
        <v>12948</v>
      </c>
      <c r="E2214" s="33" t="s">
        <v>12949</v>
      </c>
      <c r="F2214" s="33" t="s">
        <v>12992</v>
      </c>
      <c r="G2214" s="33" t="s">
        <v>770</v>
      </c>
      <c r="H2214" s="33" t="s">
        <v>3602</v>
      </c>
      <c r="I2214" s="38">
        <v>47404</v>
      </c>
      <c r="J2214" s="33" t="s">
        <v>23</v>
      </c>
      <c r="K2214" s="33" t="s">
        <v>3602</v>
      </c>
      <c r="L2214" s="38">
        <v>47404</v>
      </c>
      <c r="M2214" s="33">
        <v>1146</v>
      </c>
      <c r="N2214" s="33">
        <v>1146</v>
      </c>
      <c r="O2214" s="33">
        <v>0</v>
      </c>
      <c r="P2214" s="33" t="s">
        <v>26</v>
      </c>
      <c r="Q2214" s="33" t="s">
        <v>26</v>
      </c>
      <c r="R2214" s="39" t="str">
        <f>IF(Extensions53[[#This Row],[Category]]="higher", "priority","")</f>
        <v/>
      </c>
    </row>
    <row r="2215" spans="1:18" x14ac:dyDescent="0.3">
      <c r="A2215" s="40" t="s">
        <v>12994</v>
      </c>
      <c r="B2215" s="34" t="s">
        <v>12993</v>
      </c>
      <c r="C2215" s="40">
        <v>14916414</v>
      </c>
      <c r="D2215" s="35" t="s">
        <v>12948</v>
      </c>
      <c r="E2215" s="35" t="s">
        <v>12949</v>
      </c>
      <c r="F2215" s="35" t="s">
        <v>12995</v>
      </c>
      <c r="G2215" s="35" t="s">
        <v>770</v>
      </c>
      <c r="H2215" s="35" t="s">
        <v>3602</v>
      </c>
      <c r="I2215" s="41">
        <v>47404</v>
      </c>
      <c r="J2215" s="35" t="s">
        <v>23</v>
      </c>
      <c r="K2215" s="35" t="s">
        <v>3602</v>
      </c>
      <c r="L2215" s="41">
        <v>47404</v>
      </c>
      <c r="M2215" s="35">
        <v>1146</v>
      </c>
      <c r="N2215" s="35">
        <v>1146</v>
      </c>
      <c r="O2215" s="35">
        <v>0</v>
      </c>
      <c r="P2215" s="35" t="s">
        <v>26</v>
      </c>
      <c r="Q2215" s="35" t="s">
        <v>26</v>
      </c>
      <c r="R2215" s="42" t="str">
        <f>IF(Extensions53[[#This Row],[Category]]="higher", "priority","")</f>
        <v/>
      </c>
    </row>
    <row r="2216" spans="1:18" x14ac:dyDescent="0.3">
      <c r="A2216" s="37" t="s">
        <v>12997</v>
      </c>
      <c r="B2216" s="32" t="s">
        <v>12996</v>
      </c>
      <c r="C2216" s="37">
        <v>14916414</v>
      </c>
      <c r="D2216" s="33" t="s">
        <v>12948</v>
      </c>
      <c r="E2216" s="33" t="s">
        <v>12949</v>
      </c>
      <c r="F2216" s="33" t="s">
        <v>12998</v>
      </c>
      <c r="G2216" s="33" t="s">
        <v>770</v>
      </c>
      <c r="H2216" s="33" t="s">
        <v>3602</v>
      </c>
      <c r="I2216" s="38">
        <v>47404</v>
      </c>
      <c r="J2216" s="33" t="s">
        <v>23</v>
      </c>
      <c r="K2216" s="33" t="s">
        <v>3602</v>
      </c>
      <c r="L2216" s="38">
        <v>47404</v>
      </c>
      <c r="M2216" s="33">
        <v>1146</v>
      </c>
      <c r="N2216" s="33">
        <v>1146</v>
      </c>
      <c r="O2216" s="33">
        <v>0</v>
      </c>
      <c r="P2216" s="33" t="s">
        <v>26</v>
      </c>
      <c r="Q2216" s="33" t="s">
        <v>26</v>
      </c>
      <c r="R2216" s="39" t="str">
        <f>IF(Extensions53[[#This Row],[Category]]="higher", "priority","")</f>
        <v/>
      </c>
    </row>
    <row r="2217" spans="1:18" x14ac:dyDescent="0.3">
      <c r="A2217" s="40" t="s">
        <v>13000</v>
      </c>
      <c r="B2217" s="34" t="s">
        <v>12999</v>
      </c>
      <c r="C2217" s="40">
        <v>14916414</v>
      </c>
      <c r="D2217" s="35" t="s">
        <v>12948</v>
      </c>
      <c r="E2217" s="35" t="s">
        <v>12949</v>
      </c>
      <c r="F2217" s="35" t="s">
        <v>13001</v>
      </c>
      <c r="G2217" s="35" t="s">
        <v>770</v>
      </c>
      <c r="H2217" s="35" t="s">
        <v>3602</v>
      </c>
      <c r="I2217" s="41">
        <v>47404</v>
      </c>
      <c r="J2217" s="35" t="s">
        <v>23</v>
      </c>
      <c r="K2217" s="35" t="s">
        <v>3602</v>
      </c>
      <c r="L2217" s="41">
        <v>47404</v>
      </c>
      <c r="M2217" s="35">
        <v>1146</v>
      </c>
      <c r="N2217" s="35">
        <v>1146</v>
      </c>
      <c r="O2217" s="35">
        <v>0</v>
      </c>
      <c r="P2217" s="35" t="s">
        <v>26</v>
      </c>
      <c r="Q2217" s="35" t="s">
        <v>26</v>
      </c>
      <c r="R2217" s="42" t="str">
        <f>IF(Extensions53[[#This Row],[Category]]="higher", "priority","")</f>
        <v/>
      </c>
    </row>
    <row r="2218" spans="1:18" x14ac:dyDescent="0.3">
      <c r="A2218" s="37" t="s">
        <v>13003</v>
      </c>
      <c r="B2218" s="32" t="s">
        <v>13002</v>
      </c>
      <c r="C2218" s="37">
        <v>14916414</v>
      </c>
      <c r="D2218" s="33" t="s">
        <v>12948</v>
      </c>
      <c r="E2218" s="33" t="s">
        <v>12949</v>
      </c>
      <c r="F2218" s="33" t="s">
        <v>13004</v>
      </c>
      <c r="G2218" s="33" t="s">
        <v>770</v>
      </c>
      <c r="H2218" s="33" t="s">
        <v>3602</v>
      </c>
      <c r="I2218" s="38">
        <v>47408</v>
      </c>
      <c r="J2218" s="33" t="s">
        <v>23</v>
      </c>
      <c r="K2218" s="33" t="s">
        <v>3602</v>
      </c>
      <c r="L2218" s="38">
        <v>47404</v>
      </c>
      <c r="M2218" s="33">
        <v>1146</v>
      </c>
      <c r="N2218" s="33">
        <v>1146</v>
      </c>
      <c r="O2218" s="33">
        <v>0</v>
      </c>
      <c r="P2218" s="33" t="s">
        <v>26</v>
      </c>
      <c r="Q2218" s="33" t="s">
        <v>26</v>
      </c>
      <c r="R2218" s="39" t="str">
        <f>IF(Extensions53[[#This Row],[Category]]="higher", "priority","")</f>
        <v/>
      </c>
    </row>
    <row r="2219" spans="1:18" x14ac:dyDescent="0.3">
      <c r="A2219" s="40" t="s">
        <v>13006</v>
      </c>
      <c r="B2219" s="34" t="s">
        <v>13005</v>
      </c>
      <c r="C2219" s="40">
        <v>14916414</v>
      </c>
      <c r="D2219" s="35" t="s">
        <v>12948</v>
      </c>
      <c r="E2219" s="35" t="s">
        <v>12949</v>
      </c>
      <c r="F2219" s="35" t="s">
        <v>13007</v>
      </c>
      <c r="G2219" s="35" t="s">
        <v>13008</v>
      </c>
      <c r="H2219" s="35" t="s">
        <v>3602</v>
      </c>
      <c r="I2219" s="41">
        <v>47449</v>
      </c>
      <c r="J2219" s="35" t="s">
        <v>23</v>
      </c>
      <c r="K2219" s="35" t="s">
        <v>3602</v>
      </c>
      <c r="L2219" s="41">
        <v>47404</v>
      </c>
      <c r="M2219" s="35">
        <v>1146</v>
      </c>
      <c r="N2219" s="35">
        <v>1146</v>
      </c>
      <c r="O2219" s="35">
        <v>0</v>
      </c>
      <c r="P2219" s="35" t="s">
        <v>26</v>
      </c>
      <c r="Q2219" s="35" t="s">
        <v>26</v>
      </c>
      <c r="R2219" s="42" t="str">
        <f>IF(Extensions53[[#This Row],[Category]]="higher", "priority","")</f>
        <v/>
      </c>
    </row>
    <row r="2220" spans="1:18" x14ac:dyDescent="0.3">
      <c r="A2220" s="37" t="s">
        <v>11792</v>
      </c>
      <c r="B2220" s="32" t="s">
        <v>11791</v>
      </c>
      <c r="C2220" s="37">
        <v>14911414</v>
      </c>
      <c r="D2220" s="33" t="s">
        <v>11779</v>
      </c>
      <c r="E2220" s="33" t="s">
        <v>11780</v>
      </c>
      <c r="F2220" s="33" t="s">
        <v>11793</v>
      </c>
      <c r="G2220" s="33" t="s">
        <v>5486</v>
      </c>
      <c r="H2220" s="33" t="s">
        <v>3602</v>
      </c>
      <c r="I2220" s="38">
        <v>47201</v>
      </c>
      <c r="J2220" s="33" t="s">
        <v>23</v>
      </c>
      <c r="K2220" s="33" t="s">
        <v>3602</v>
      </c>
      <c r="L2220" s="38">
        <v>47203</v>
      </c>
      <c r="M2220" s="33">
        <v>1341</v>
      </c>
      <c r="N2220" s="33">
        <v>1341</v>
      </c>
      <c r="O2220" s="33">
        <v>0</v>
      </c>
      <c r="P2220" s="33" t="s">
        <v>26</v>
      </c>
      <c r="Q2220" s="33" t="s">
        <v>26</v>
      </c>
      <c r="R2220" s="39" t="str">
        <f>IF(Extensions53[[#This Row],[Category]]="higher", "priority","")</f>
        <v>priority</v>
      </c>
    </row>
    <row r="2221" spans="1:18" x14ac:dyDescent="0.3">
      <c r="A2221" s="40" t="s">
        <v>11795</v>
      </c>
      <c r="B2221" s="34" t="s">
        <v>11794</v>
      </c>
      <c r="C2221" s="40">
        <v>14911414</v>
      </c>
      <c r="D2221" s="35" t="s">
        <v>11779</v>
      </c>
      <c r="E2221" s="35" t="s">
        <v>11780</v>
      </c>
      <c r="F2221" s="35" t="s">
        <v>11796</v>
      </c>
      <c r="G2221" s="35" t="s">
        <v>5486</v>
      </c>
      <c r="H2221" s="35" t="s">
        <v>3602</v>
      </c>
      <c r="I2221" s="41">
        <v>47201</v>
      </c>
      <c r="J2221" s="35" t="s">
        <v>23</v>
      </c>
      <c r="K2221" s="35" t="s">
        <v>3602</v>
      </c>
      <c r="L2221" s="41">
        <v>47203</v>
      </c>
      <c r="M2221" s="35">
        <v>1341</v>
      </c>
      <c r="N2221" s="35">
        <v>1341</v>
      </c>
      <c r="O2221" s="35">
        <v>0</v>
      </c>
      <c r="P2221" s="35" t="s">
        <v>26</v>
      </c>
      <c r="Q2221" s="35" t="s">
        <v>26</v>
      </c>
      <c r="R2221" s="42" t="str">
        <f>IF(Extensions53[[#This Row],[Category]]="higher", "priority","")</f>
        <v/>
      </c>
    </row>
    <row r="2222" spans="1:18" x14ac:dyDescent="0.3">
      <c r="A2222" s="37" t="s">
        <v>11798</v>
      </c>
      <c r="B2222" s="32" t="s">
        <v>11797</v>
      </c>
      <c r="C2222" s="37">
        <v>14911414</v>
      </c>
      <c r="D2222" s="33" t="s">
        <v>11779</v>
      </c>
      <c r="E2222" s="33" t="s">
        <v>11780</v>
      </c>
      <c r="F2222" s="33" t="s">
        <v>11799</v>
      </c>
      <c r="G2222" s="33" t="s">
        <v>5486</v>
      </c>
      <c r="H2222" s="33" t="s">
        <v>3602</v>
      </c>
      <c r="I2222" s="38">
        <v>47201</v>
      </c>
      <c r="J2222" s="33" t="s">
        <v>23</v>
      </c>
      <c r="K2222" s="33" t="s">
        <v>3602</v>
      </c>
      <c r="L2222" s="38">
        <v>47203</v>
      </c>
      <c r="M2222" s="33">
        <v>1341</v>
      </c>
      <c r="N2222" s="33">
        <v>1341</v>
      </c>
      <c r="O2222" s="33">
        <v>0</v>
      </c>
      <c r="P2222" s="33" t="s">
        <v>26</v>
      </c>
      <c r="Q2222" s="33" t="s">
        <v>26</v>
      </c>
      <c r="R2222" s="39" t="str">
        <f>IF(Extensions53[[#This Row],[Category]]="higher", "priority","")</f>
        <v>priority</v>
      </c>
    </row>
    <row r="2223" spans="1:18" x14ac:dyDescent="0.3">
      <c r="A2223" s="40" t="s">
        <v>11801</v>
      </c>
      <c r="B2223" s="34" t="s">
        <v>11800</v>
      </c>
      <c r="C2223" s="40">
        <v>14911414</v>
      </c>
      <c r="D2223" s="35" t="s">
        <v>11779</v>
      </c>
      <c r="E2223" s="35" t="s">
        <v>11780</v>
      </c>
      <c r="F2223" s="35" t="s">
        <v>11802</v>
      </c>
      <c r="G2223" s="35" t="s">
        <v>5486</v>
      </c>
      <c r="H2223" s="35" t="s">
        <v>3602</v>
      </c>
      <c r="I2223" s="41">
        <v>47201</v>
      </c>
      <c r="J2223" s="35" t="s">
        <v>23</v>
      </c>
      <c r="K2223" s="35" t="s">
        <v>3602</v>
      </c>
      <c r="L2223" s="41">
        <v>47203</v>
      </c>
      <c r="M2223" s="35">
        <v>1341</v>
      </c>
      <c r="N2223" s="35">
        <v>1341</v>
      </c>
      <c r="O2223" s="35">
        <v>0</v>
      </c>
      <c r="P2223" s="35" t="s">
        <v>26</v>
      </c>
      <c r="Q2223" s="35" t="s">
        <v>26</v>
      </c>
      <c r="R2223" s="42" t="str">
        <f>IF(Extensions53[[#This Row],[Category]]="higher", "priority","")</f>
        <v/>
      </c>
    </row>
    <row r="2224" spans="1:18" x14ac:dyDescent="0.3">
      <c r="A2224" s="37" t="s">
        <v>11804</v>
      </c>
      <c r="B2224" s="32" t="s">
        <v>11803</v>
      </c>
      <c r="C2224" s="37">
        <v>14911414</v>
      </c>
      <c r="D2224" s="33" t="s">
        <v>11779</v>
      </c>
      <c r="E2224" s="33" t="s">
        <v>11780</v>
      </c>
      <c r="F2224" s="33" t="s">
        <v>11805</v>
      </c>
      <c r="G2224" s="33" t="s">
        <v>5486</v>
      </c>
      <c r="H2224" s="33" t="s">
        <v>3602</v>
      </c>
      <c r="I2224" s="38">
        <v>47203</v>
      </c>
      <c r="J2224" s="33" t="s">
        <v>23</v>
      </c>
      <c r="K2224" s="33" t="s">
        <v>3602</v>
      </c>
      <c r="L2224" s="38">
        <v>47203</v>
      </c>
      <c r="M2224" s="33">
        <v>1341</v>
      </c>
      <c r="N2224" s="33">
        <v>1341</v>
      </c>
      <c r="O2224" s="33">
        <v>0</v>
      </c>
      <c r="P2224" s="33" t="s">
        <v>26</v>
      </c>
      <c r="Q2224" s="33" t="s">
        <v>26</v>
      </c>
      <c r="R2224" s="39" t="str">
        <f>IF(Extensions53[[#This Row],[Category]]="higher", "priority","")</f>
        <v/>
      </c>
    </row>
    <row r="2225" spans="1:18" x14ac:dyDescent="0.3">
      <c r="A2225" s="40" t="s">
        <v>11807</v>
      </c>
      <c r="B2225" s="34" t="s">
        <v>11806</v>
      </c>
      <c r="C2225" s="40">
        <v>14911414</v>
      </c>
      <c r="D2225" s="35" t="s">
        <v>11779</v>
      </c>
      <c r="E2225" s="35" t="s">
        <v>11780</v>
      </c>
      <c r="F2225" s="35" t="s">
        <v>11808</v>
      </c>
      <c r="G2225" s="35" t="s">
        <v>5486</v>
      </c>
      <c r="H2225" s="35" t="s">
        <v>3602</v>
      </c>
      <c r="I2225" s="41">
        <v>47203</v>
      </c>
      <c r="J2225" s="35" t="s">
        <v>23</v>
      </c>
      <c r="K2225" s="35" t="s">
        <v>3602</v>
      </c>
      <c r="L2225" s="41">
        <v>47203</v>
      </c>
      <c r="M2225" s="35">
        <v>1341</v>
      </c>
      <c r="N2225" s="35">
        <v>1341</v>
      </c>
      <c r="O2225" s="35">
        <v>0</v>
      </c>
      <c r="P2225" s="35" t="s">
        <v>26</v>
      </c>
      <c r="Q2225" s="35" t="s">
        <v>26</v>
      </c>
      <c r="R2225" s="42" t="str">
        <f>IF(Extensions53[[#This Row],[Category]]="higher", "priority","")</f>
        <v/>
      </c>
    </row>
    <row r="2226" spans="1:18" x14ac:dyDescent="0.3">
      <c r="A2226" s="37" t="s">
        <v>11810</v>
      </c>
      <c r="B2226" s="32" t="s">
        <v>11809</v>
      </c>
      <c r="C2226" s="37">
        <v>14911414</v>
      </c>
      <c r="D2226" s="33" t="s">
        <v>11779</v>
      </c>
      <c r="E2226" s="33" t="s">
        <v>11780</v>
      </c>
      <c r="F2226" s="33" t="s">
        <v>11811</v>
      </c>
      <c r="G2226" s="33" t="s">
        <v>5486</v>
      </c>
      <c r="H2226" s="33" t="s">
        <v>3602</v>
      </c>
      <c r="I2226" s="38">
        <v>47203</v>
      </c>
      <c r="J2226" s="33" t="s">
        <v>23</v>
      </c>
      <c r="K2226" s="33" t="s">
        <v>3602</v>
      </c>
      <c r="L2226" s="38">
        <v>47203</v>
      </c>
      <c r="M2226" s="33">
        <v>1341</v>
      </c>
      <c r="N2226" s="33">
        <v>1341</v>
      </c>
      <c r="O2226" s="33">
        <v>0</v>
      </c>
      <c r="P2226" s="33" t="s">
        <v>26</v>
      </c>
      <c r="Q2226" s="33" t="s">
        <v>26</v>
      </c>
      <c r="R2226" s="39" t="str">
        <f>IF(Extensions53[[#This Row],[Category]]="higher", "priority","")</f>
        <v/>
      </c>
    </row>
    <row r="2227" spans="1:18" x14ac:dyDescent="0.3">
      <c r="A2227" s="40" t="s">
        <v>13473</v>
      </c>
      <c r="B2227" s="34" t="s">
        <v>13472</v>
      </c>
      <c r="C2227" s="40">
        <v>14918114</v>
      </c>
      <c r="D2227" s="35" t="s">
        <v>13470</v>
      </c>
      <c r="E2227" s="35" t="s">
        <v>13471</v>
      </c>
      <c r="F2227" s="35" t="s">
        <v>13474</v>
      </c>
      <c r="G2227" s="35" t="s">
        <v>13475</v>
      </c>
      <c r="H2227" s="35" t="s">
        <v>3602</v>
      </c>
      <c r="I2227" s="41">
        <v>47331</v>
      </c>
      <c r="J2227" s="35" t="s">
        <v>23</v>
      </c>
      <c r="K2227" s="35" t="s">
        <v>3602</v>
      </c>
      <c r="L2227" s="41">
        <v>47331</v>
      </c>
      <c r="M2227" s="35">
        <v>1194</v>
      </c>
      <c r="N2227" s="35">
        <v>1194</v>
      </c>
      <c r="O2227" s="35">
        <v>0</v>
      </c>
      <c r="P2227" s="35" t="s">
        <v>26</v>
      </c>
      <c r="Q2227" s="35" t="s">
        <v>26</v>
      </c>
      <c r="R2227" s="42" t="str">
        <f>IF(Extensions53[[#This Row],[Category]]="higher", "priority","")</f>
        <v/>
      </c>
    </row>
    <row r="2228" spans="1:18" x14ac:dyDescent="0.3">
      <c r="A2228" s="37" t="s">
        <v>13462</v>
      </c>
      <c r="B2228" s="32" t="s">
        <v>13461</v>
      </c>
      <c r="C2228" s="37">
        <v>14917914</v>
      </c>
      <c r="D2228" s="33" t="s">
        <v>13459</v>
      </c>
      <c r="E2228" s="33" t="s">
        <v>13460</v>
      </c>
      <c r="F2228" s="33" t="s">
        <v>13463</v>
      </c>
      <c r="G2228" s="33" t="s">
        <v>13464</v>
      </c>
      <c r="H2228" s="33" t="s">
        <v>3602</v>
      </c>
      <c r="I2228" s="38">
        <v>47933</v>
      </c>
      <c r="J2228" s="33" t="s">
        <v>23</v>
      </c>
      <c r="K2228" s="33" t="s">
        <v>3602</v>
      </c>
      <c r="L2228" s="38">
        <v>47933</v>
      </c>
      <c r="M2228" s="33">
        <v>1218</v>
      </c>
      <c r="N2228" s="33">
        <v>1218</v>
      </c>
      <c r="O2228" s="33">
        <v>0</v>
      </c>
      <c r="P2228" s="33" t="s">
        <v>26</v>
      </c>
      <c r="Q2228" s="33" t="s">
        <v>26</v>
      </c>
      <c r="R2228" s="39" t="str">
        <f>IF(Extensions53[[#This Row],[Category]]="higher", "priority","")</f>
        <v/>
      </c>
    </row>
    <row r="2229" spans="1:18" x14ac:dyDescent="0.3">
      <c r="A2229" s="40" t="s">
        <v>13457</v>
      </c>
      <c r="B2229" s="34" t="s">
        <v>13456</v>
      </c>
      <c r="C2229" s="40">
        <v>14917614</v>
      </c>
      <c r="D2229" s="35" t="s">
        <v>13454</v>
      </c>
      <c r="E2229" s="35" t="s">
        <v>13455</v>
      </c>
      <c r="F2229" s="35" t="s">
        <v>13458</v>
      </c>
      <c r="G2229" s="35" t="s">
        <v>4814</v>
      </c>
      <c r="H2229" s="35" t="s">
        <v>3602</v>
      </c>
      <c r="I2229" s="41">
        <v>46514</v>
      </c>
      <c r="J2229" s="35" t="s">
        <v>23</v>
      </c>
      <c r="K2229" s="35" t="s">
        <v>3602</v>
      </c>
      <c r="L2229" s="41">
        <v>46528</v>
      </c>
      <c r="M2229" s="35">
        <v>1266</v>
      </c>
      <c r="N2229" s="35">
        <v>1266</v>
      </c>
      <c r="O2229" s="35">
        <v>0</v>
      </c>
      <c r="P2229" s="35" t="s">
        <v>26</v>
      </c>
      <c r="Q2229" s="35" t="s">
        <v>26</v>
      </c>
      <c r="R2229" s="42" t="str">
        <f>IF(Extensions53[[#This Row],[Category]]="higher", "priority","")</f>
        <v/>
      </c>
    </row>
    <row r="2230" spans="1:18" x14ac:dyDescent="0.3">
      <c r="A2230" s="37" t="s">
        <v>12285</v>
      </c>
      <c r="B2230" s="32" t="s">
        <v>12284</v>
      </c>
      <c r="C2230" s="37">
        <v>14913414</v>
      </c>
      <c r="D2230" s="33" t="s">
        <v>12282</v>
      </c>
      <c r="E2230" s="33" t="s">
        <v>12283</v>
      </c>
      <c r="F2230" s="33" t="s">
        <v>12286</v>
      </c>
      <c r="G2230" s="33" t="s">
        <v>12287</v>
      </c>
      <c r="H2230" s="33" t="s">
        <v>3602</v>
      </c>
      <c r="I2230" s="38">
        <v>47630</v>
      </c>
      <c r="J2230" s="33" t="s">
        <v>23</v>
      </c>
      <c r="K2230" s="33" t="s">
        <v>3602</v>
      </c>
      <c r="L2230" s="38">
        <v>47710</v>
      </c>
      <c r="M2230" s="33">
        <v>1242</v>
      </c>
      <c r="N2230" s="33">
        <v>1242</v>
      </c>
      <c r="O2230" s="33">
        <v>0</v>
      </c>
      <c r="P2230" s="33" t="s">
        <v>26</v>
      </c>
      <c r="Q2230" s="33" t="s">
        <v>26</v>
      </c>
      <c r="R2230" s="39" t="str">
        <f>IF(Extensions53[[#This Row],[Category]]="higher", "priority","")</f>
        <v/>
      </c>
    </row>
    <row r="2231" spans="1:18" x14ac:dyDescent="0.3">
      <c r="A2231" s="40" t="s">
        <v>12289</v>
      </c>
      <c r="B2231" s="34" t="s">
        <v>12288</v>
      </c>
      <c r="C2231" s="40">
        <v>14913414</v>
      </c>
      <c r="D2231" s="35" t="s">
        <v>12282</v>
      </c>
      <c r="E2231" s="35" t="s">
        <v>12283</v>
      </c>
      <c r="F2231" s="35" t="s">
        <v>12290</v>
      </c>
      <c r="G2231" s="35" t="s">
        <v>12287</v>
      </c>
      <c r="H2231" s="35" t="s">
        <v>3602</v>
      </c>
      <c r="I2231" s="41">
        <v>47630</v>
      </c>
      <c r="J2231" s="35" t="s">
        <v>23</v>
      </c>
      <c r="K2231" s="35" t="s">
        <v>3602</v>
      </c>
      <c r="L2231" s="41">
        <v>47710</v>
      </c>
      <c r="M2231" s="35">
        <v>1242</v>
      </c>
      <c r="N2231" s="35">
        <v>1242</v>
      </c>
      <c r="O2231" s="35">
        <v>0</v>
      </c>
      <c r="P2231" s="35" t="s">
        <v>26</v>
      </c>
      <c r="Q2231" s="35" t="s">
        <v>26</v>
      </c>
      <c r="R2231" s="42" t="str">
        <f>IF(Extensions53[[#This Row],[Category]]="higher", "priority","")</f>
        <v/>
      </c>
    </row>
    <row r="2232" spans="1:18" x14ac:dyDescent="0.3">
      <c r="A2232" s="37" t="s">
        <v>12295</v>
      </c>
      <c r="B2232" s="32" t="s">
        <v>12294</v>
      </c>
      <c r="C2232" s="37">
        <v>14913414</v>
      </c>
      <c r="D2232" s="33" t="s">
        <v>12282</v>
      </c>
      <c r="E2232" s="33" t="s">
        <v>12283</v>
      </c>
      <c r="F2232" s="33" t="s">
        <v>12296</v>
      </c>
      <c r="G2232" s="33" t="s">
        <v>3621</v>
      </c>
      <c r="H2232" s="33" t="s">
        <v>3602</v>
      </c>
      <c r="I2232" s="38">
        <v>47710</v>
      </c>
      <c r="J2232" s="33" t="s">
        <v>23</v>
      </c>
      <c r="K2232" s="33" t="s">
        <v>3602</v>
      </c>
      <c r="L2232" s="38">
        <v>47710</v>
      </c>
      <c r="M2232" s="33">
        <v>1242</v>
      </c>
      <c r="N2232" s="33">
        <v>1242</v>
      </c>
      <c r="O2232" s="33">
        <v>0</v>
      </c>
      <c r="P2232" s="33" t="s">
        <v>26</v>
      </c>
      <c r="Q2232" s="33" t="s">
        <v>26</v>
      </c>
      <c r="R2232" s="39" t="str">
        <f>IF(Extensions53[[#This Row],[Category]]="higher", "priority","")</f>
        <v/>
      </c>
    </row>
    <row r="2233" spans="1:18" x14ac:dyDescent="0.3">
      <c r="A2233" s="40" t="s">
        <v>12298</v>
      </c>
      <c r="B2233" s="34" t="s">
        <v>12297</v>
      </c>
      <c r="C2233" s="40">
        <v>14913414</v>
      </c>
      <c r="D2233" s="35" t="s">
        <v>12282</v>
      </c>
      <c r="E2233" s="35" t="s">
        <v>12283</v>
      </c>
      <c r="F2233" s="35" t="s">
        <v>12299</v>
      </c>
      <c r="G2233" s="35" t="s">
        <v>3621</v>
      </c>
      <c r="H2233" s="35" t="s">
        <v>3602</v>
      </c>
      <c r="I2233" s="41">
        <v>47711</v>
      </c>
      <c r="J2233" s="35" t="s">
        <v>23</v>
      </c>
      <c r="K2233" s="35" t="s">
        <v>3602</v>
      </c>
      <c r="L2233" s="41">
        <v>47710</v>
      </c>
      <c r="M2233" s="35">
        <v>1242</v>
      </c>
      <c r="N2233" s="35">
        <v>1242</v>
      </c>
      <c r="O2233" s="35">
        <v>0</v>
      </c>
      <c r="P2233" s="35" t="s">
        <v>26</v>
      </c>
      <c r="Q2233" s="35" t="s">
        <v>26</v>
      </c>
      <c r="R2233" s="42" t="str">
        <f>IF(Extensions53[[#This Row],[Category]]="higher", "priority","")</f>
        <v/>
      </c>
    </row>
    <row r="2234" spans="1:18" x14ac:dyDescent="0.3">
      <c r="A2234" s="37" t="s">
        <v>9888</v>
      </c>
      <c r="B2234" s="32" t="s">
        <v>9887</v>
      </c>
      <c r="C2234" s="37">
        <v>14904414</v>
      </c>
      <c r="D2234" s="33" t="s">
        <v>9825</v>
      </c>
      <c r="E2234" s="33" t="s">
        <v>9826</v>
      </c>
      <c r="F2234" s="33" t="s">
        <v>9889</v>
      </c>
      <c r="G2234" s="33" t="s">
        <v>3625</v>
      </c>
      <c r="H2234" s="33" t="s">
        <v>3602</v>
      </c>
      <c r="I2234" s="38">
        <v>46802</v>
      </c>
      <c r="J2234" s="33" t="s">
        <v>23</v>
      </c>
      <c r="K2234" s="33" t="s">
        <v>3602</v>
      </c>
      <c r="L2234" s="38">
        <v>46805</v>
      </c>
      <c r="M2234" s="33">
        <v>1236</v>
      </c>
      <c r="N2234" s="33">
        <v>1236</v>
      </c>
      <c r="O2234" s="33">
        <v>0</v>
      </c>
      <c r="P2234" s="33" t="s">
        <v>26</v>
      </c>
      <c r="Q2234" s="33" t="s">
        <v>26</v>
      </c>
      <c r="R2234" s="39" t="str">
        <f>IF(Extensions53[[#This Row],[Category]]="higher", "priority","")</f>
        <v/>
      </c>
    </row>
    <row r="2235" spans="1:18" x14ac:dyDescent="0.3">
      <c r="A2235" s="40" t="s">
        <v>9891</v>
      </c>
      <c r="B2235" s="34" t="s">
        <v>9890</v>
      </c>
      <c r="C2235" s="40">
        <v>14904414</v>
      </c>
      <c r="D2235" s="35" t="s">
        <v>9825</v>
      </c>
      <c r="E2235" s="35" t="s">
        <v>9826</v>
      </c>
      <c r="F2235" s="35" t="s">
        <v>9892</v>
      </c>
      <c r="G2235" s="35" t="s">
        <v>3625</v>
      </c>
      <c r="H2235" s="35" t="s">
        <v>3602</v>
      </c>
      <c r="I2235" s="41">
        <v>46802</v>
      </c>
      <c r="J2235" s="35" t="s">
        <v>23</v>
      </c>
      <c r="K2235" s="35" t="s">
        <v>3602</v>
      </c>
      <c r="L2235" s="41">
        <v>46805</v>
      </c>
      <c r="M2235" s="35">
        <v>1236</v>
      </c>
      <c r="N2235" s="35">
        <v>1236</v>
      </c>
      <c r="O2235" s="35">
        <v>0</v>
      </c>
      <c r="P2235" s="35" t="s">
        <v>26</v>
      </c>
      <c r="Q2235" s="35" t="s">
        <v>26</v>
      </c>
      <c r="R2235" s="42" t="str">
        <f>IF(Extensions53[[#This Row],[Category]]="higher", "priority","")</f>
        <v/>
      </c>
    </row>
    <row r="2236" spans="1:18" x14ac:dyDescent="0.3">
      <c r="A2236" s="37" t="s">
        <v>9894</v>
      </c>
      <c r="B2236" s="32" t="s">
        <v>9893</v>
      </c>
      <c r="C2236" s="37">
        <v>14904414</v>
      </c>
      <c r="D2236" s="33" t="s">
        <v>9825</v>
      </c>
      <c r="E2236" s="33" t="s">
        <v>9826</v>
      </c>
      <c r="F2236" s="33" t="s">
        <v>9895</v>
      </c>
      <c r="G2236" s="33" t="s">
        <v>3625</v>
      </c>
      <c r="H2236" s="33" t="s">
        <v>3602</v>
      </c>
      <c r="I2236" s="38">
        <v>46804</v>
      </c>
      <c r="J2236" s="33" t="s">
        <v>23</v>
      </c>
      <c r="K2236" s="33" t="s">
        <v>3602</v>
      </c>
      <c r="L2236" s="38">
        <v>46805</v>
      </c>
      <c r="M2236" s="33">
        <v>1236</v>
      </c>
      <c r="N2236" s="33">
        <v>1236</v>
      </c>
      <c r="O2236" s="33">
        <v>0</v>
      </c>
      <c r="P2236" s="33" t="s">
        <v>26</v>
      </c>
      <c r="Q2236" s="33" t="s">
        <v>26</v>
      </c>
      <c r="R2236" s="39" t="str">
        <f>IF(Extensions53[[#This Row],[Category]]="higher", "priority","")</f>
        <v/>
      </c>
    </row>
    <row r="2237" spans="1:18" x14ac:dyDescent="0.3">
      <c r="A2237" s="40" t="s">
        <v>9897</v>
      </c>
      <c r="B2237" s="34" t="s">
        <v>9896</v>
      </c>
      <c r="C2237" s="40">
        <v>14904414</v>
      </c>
      <c r="D2237" s="35" t="s">
        <v>9825</v>
      </c>
      <c r="E2237" s="35" t="s">
        <v>9826</v>
      </c>
      <c r="F2237" s="35" t="s">
        <v>9898</v>
      </c>
      <c r="G2237" s="35" t="s">
        <v>3625</v>
      </c>
      <c r="H2237" s="35" t="s">
        <v>3602</v>
      </c>
      <c r="I2237" s="41">
        <v>46805</v>
      </c>
      <c r="J2237" s="35" t="s">
        <v>23</v>
      </c>
      <c r="K2237" s="35" t="s">
        <v>3602</v>
      </c>
      <c r="L2237" s="41">
        <v>46805</v>
      </c>
      <c r="M2237" s="35">
        <v>1236</v>
      </c>
      <c r="N2237" s="35">
        <v>1236</v>
      </c>
      <c r="O2237" s="35">
        <v>0</v>
      </c>
      <c r="P2237" s="35" t="s">
        <v>26</v>
      </c>
      <c r="Q2237" s="35" t="s">
        <v>26</v>
      </c>
      <c r="R2237" s="42" t="str">
        <f>IF(Extensions53[[#This Row],[Category]]="higher", "priority","")</f>
        <v/>
      </c>
    </row>
    <row r="2238" spans="1:18" x14ac:dyDescent="0.3">
      <c r="A2238" s="37" t="s">
        <v>9900</v>
      </c>
      <c r="B2238" s="32" t="s">
        <v>9899</v>
      </c>
      <c r="C2238" s="37">
        <v>14904414</v>
      </c>
      <c r="D2238" s="33" t="s">
        <v>9825</v>
      </c>
      <c r="E2238" s="33" t="s">
        <v>9826</v>
      </c>
      <c r="F2238" s="33" t="s">
        <v>9901</v>
      </c>
      <c r="G2238" s="33" t="s">
        <v>3625</v>
      </c>
      <c r="H2238" s="33" t="s">
        <v>3602</v>
      </c>
      <c r="I2238" s="38">
        <v>46805</v>
      </c>
      <c r="J2238" s="33" t="s">
        <v>23</v>
      </c>
      <c r="K2238" s="33" t="s">
        <v>3602</v>
      </c>
      <c r="L2238" s="38">
        <v>46805</v>
      </c>
      <c r="M2238" s="33">
        <v>1236</v>
      </c>
      <c r="N2238" s="33">
        <v>1236</v>
      </c>
      <c r="O2238" s="33">
        <v>0</v>
      </c>
      <c r="P2238" s="33" t="s">
        <v>26</v>
      </c>
      <c r="Q2238" s="33" t="s">
        <v>26</v>
      </c>
      <c r="R2238" s="39" t="str">
        <f>IF(Extensions53[[#This Row],[Category]]="higher", "priority","")</f>
        <v/>
      </c>
    </row>
    <row r="2239" spans="1:18" x14ac:dyDescent="0.3">
      <c r="A2239" s="40" t="s">
        <v>9903</v>
      </c>
      <c r="B2239" s="34" t="s">
        <v>9902</v>
      </c>
      <c r="C2239" s="40">
        <v>14904414</v>
      </c>
      <c r="D2239" s="35" t="s">
        <v>9825</v>
      </c>
      <c r="E2239" s="35" t="s">
        <v>9826</v>
      </c>
      <c r="F2239" s="35" t="s">
        <v>9904</v>
      </c>
      <c r="G2239" s="35" t="s">
        <v>3625</v>
      </c>
      <c r="H2239" s="35" t="s">
        <v>3602</v>
      </c>
      <c r="I2239" s="41">
        <v>46805</v>
      </c>
      <c r="J2239" s="35" t="s">
        <v>23</v>
      </c>
      <c r="K2239" s="35" t="s">
        <v>3602</v>
      </c>
      <c r="L2239" s="41">
        <v>46805</v>
      </c>
      <c r="M2239" s="35">
        <v>1236</v>
      </c>
      <c r="N2239" s="35">
        <v>1236</v>
      </c>
      <c r="O2239" s="35">
        <v>0</v>
      </c>
      <c r="P2239" s="35" t="s">
        <v>26</v>
      </c>
      <c r="Q2239" s="35" t="s">
        <v>26</v>
      </c>
      <c r="R2239" s="42" t="str">
        <f>IF(Extensions53[[#This Row],[Category]]="higher", "priority","")</f>
        <v/>
      </c>
    </row>
    <row r="2240" spans="1:18" x14ac:dyDescent="0.3">
      <c r="A2240" s="37" t="s">
        <v>9906</v>
      </c>
      <c r="B2240" s="32" t="s">
        <v>9905</v>
      </c>
      <c r="C2240" s="37">
        <v>14904414</v>
      </c>
      <c r="D2240" s="33" t="s">
        <v>9825</v>
      </c>
      <c r="E2240" s="33" t="s">
        <v>9826</v>
      </c>
      <c r="F2240" s="33" t="s">
        <v>9907</v>
      </c>
      <c r="G2240" s="33" t="s">
        <v>3625</v>
      </c>
      <c r="H2240" s="33" t="s">
        <v>3602</v>
      </c>
      <c r="I2240" s="38">
        <v>46805</v>
      </c>
      <c r="J2240" s="33" t="s">
        <v>23</v>
      </c>
      <c r="K2240" s="33" t="s">
        <v>3602</v>
      </c>
      <c r="L2240" s="38">
        <v>46805</v>
      </c>
      <c r="M2240" s="33">
        <v>1236</v>
      </c>
      <c r="N2240" s="33">
        <v>1236</v>
      </c>
      <c r="O2240" s="33">
        <v>0</v>
      </c>
      <c r="P2240" s="33" t="s">
        <v>26</v>
      </c>
      <c r="Q2240" s="33" t="s">
        <v>26</v>
      </c>
      <c r="R2240" s="39" t="str">
        <f>IF(Extensions53[[#This Row],[Category]]="higher", "priority","")</f>
        <v>priority</v>
      </c>
    </row>
    <row r="2241" spans="1:18" x14ac:dyDescent="0.3">
      <c r="A2241" s="40" t="s">
        <v>9909</v>
      </c>
      <c r="B2241" s="34" t="s">
        <v>9908</v>
      </c>
      <c r="C2241" s="40">
        <v>14904414</v>
      </c>
      <c r="D2241" s="35" t="s">
        <v>9825</v>
      </c>
      <c r="E2241" s="35" t="s">
        <v>9826</v>
      </c>
      <c r="F2241" s="35" t="s">
        <v>9910</v>
      </c>
      <c r="G2241" s="35" t="s">
        <v>3625</v>
      </c>
      <c r="H2241" s="35" t="s">
        <v>3602</v>
      </c>
      <c r="I2241" s="41">
        <v>46809</v>
      </c>
      <c r="J2241" s="35" t="s">
        <v>23</v>
      </c>
      <c r="K2241" s="35" t="s">
        <v>3602</v>
      </c>
      <c r="L2241" s="41">
        <v>46805</v>
      </c>
      <c r="M2241" s="35">
        <v>1236</v>
      </c>
      <c r="N2241" s="35">
        <v>1236</v>
      </c>
      <c r="O2241" s="35">
        <v>0</v>
      </c>
      <c r="P2241" s="35" t="s">
        <v>26</v>
      </c>
      <c r="Q2241" s="35" t="s">
        <v>26</v>
      </c>
      <c r="R2241" s="42" t="str">
        <f>IF(Extensions53[[#This Row],[Category]]="higher", "priority","")</f>
        <v>priority</v>
      </c>
    </row>
    <row r="2242" spans="1:18" x14ac:dyDescent="0.3">
      <c r="A2242" s="37" t="s">
        <v>9912</v>
      </c>
      <c r="B2242" s="32" t="s">
        <v>9911</v>
      </c>
      <c r="C2242" s="37">
        <v>14904414</v>
      </c>
      <c r="D2242" s="33" t="s">
        <v>9825</v>
      </c>
      <c r="E2242" s="33" t="s">
        <v>9826</v>
      </c>
      <c r="F2242" s="33" t="s">
        <v>9913</v>
      </c>
      <c r="G2242" s="33" t="s">
        <v>3625</v>
      </c>
      <c r="H2242" s="33" t="s">
        <v>3602</v>
      </c>
      <c r="I2242" s="38">
        <v>46815</v>
      </c>
      <c r="J2242" s="33" t="s">
        <v>23</v>
      </c>
      <c r="K2242" s="33" t="s">
        <v>3602</v>
      </c>
      <c r="L2242" s="38">
        <v>46805</v>
      </c>
      <c r="M2242" s="33">
        <v>1236</v>
      </c>
      <c r="N2242" s="33">
        <v>1236</v>
      </c>
      <c r="O2242" s="33">
        <v>0</v>
      </c>
      <c r="P2242" s="33" t="s">
        <v>26</v>
      </c>
      <c r="Q2242" s="33" t="s">
        <v>26</v>
      </c>
      <c r="R2242" s="39" t="str">
        <f>IF(Extensions53[[#This Row],[Category]]="higher", "priority","")</f>
        <v/>
      </c>
    </row>
    <row r="2243" spans="1:18" x14ac:dyDescent="0.3">
      <c r="A2243" s="40" t="s">
        <v>9915</v>
      </c>
      <c r="B2243" s="34" t="s">
        <v>9914</v>
      </c>
      <c r="C2243" s="40">
        <v>14904414</v>
      </c>
      <c r="D2243" s="35" t="s">
        <v>9825</v>
      </c>
      <c r="E2243" s="35" t="s">
        <v>9826</v>
      </c>
      <c r="F2243" s="35" t="s">
        <v>9916</v>
      </c>
      <c r="G2243" s="35" t="s">
        <v>3625</v>
      </c>
      <c r="H2243" s="35" t="s">
        <v>3602</v>
      </c>
      <c r="I2243" s="41">
        <v>46816</v>
      </c>
      <c r="J2243" s="35" t="s">
        <v>23</v>
      </c>
      <c r="K2243" s="35" t="s">
        <v>3602</v>
      </c>
      <c r="L2243" s="41">
        <v>46805</v>
      </c>
      <c r="M2243" s="35">
        <v>1236</v>
      </c>
      <c r="N2243" s="35">
        <v>1236</v>
      </c>
      <c r="O2243" s="35">
        <v>0</v>
      </c>
      <c r="P2243" s="35" t="s">
        <v>26</v>
      </c>
      <c r="Q2243" s="35" t="s">
        <v>26</v>
      </c>
      <c r="R2243" s="42" t="str">
        <f>IF(Extensions53[[#This Row],[Category]]="higher", "priority","")</f>
        <v/>
      </c>
    </row>
    <row r="2244" spans="1:18" x14ac:dyDescent="0.3">
      <c r="A2244" s="37" t="s">
        <v>9918</v>
      </c>
      <c r="B2244" s="32" t="s">
        <v>9917</v>
      </c>
      <c r="C2244" s="37">
        <v>14904414</v>
      </c>
      <c r="D2244" s="33" t="s">
        <v>9825</v>
      </c>
      <c r="E2244" s="33" t="s">
        <v>9826</v>
      </c>
      <c r="F2244" s="33" t="s">
        <v>9919</v>
      </c>
      <c r="G2244" s="33" t="s">
        <v>3625</v>
      </c>
      <c r="H2244" s="33" t="s">
        <v>3602</v>
      </c>
      <c r="I2244" s="38">
        <v>46816</v>
      </c>
      <c r="J2244" s="33" t="s">
        <v>23</v>
      </c>
      <c r="K2244" s="33" t="s">
        <v>3602</v>
      </c>
      <c r="L2244" s="38">
        <v>46805</v>
      </c>
      <c r="M2244" s="33">
        <v>1236</v>
      </c>
      <c r="N2244" s="33">
        <v>1236</v>
      </c>
      <c r="O2244" s="33">
        <v>0</v>
      </c>
      <c r="P2244" s="33" t="s">
        <v>26</v>
      </c>
      <c r="Q2244" s="33" t="s">
        <v>26</v>
      </c>
      <c r="R2244" s="39" t="str">
        <f>IF(Extensions53[[#This Row],[Category]]="higher", "priority","")</f>
        <v/>
      </c>
    </row>
    <row r="2245" spans="1:18" x14ac:dyDescent="0.3">
      <c r="A2245" s="40" t="s">
        <v>9921</v>
      </c>
      <c r="B2245" s="34" t="s">
        <v>9920</v>
      </c>
      <c r="C2245" s="40">
        <v>14904414</v>
      </c>
      <c r="D2245" s="35" t="s">
        <v>9825</v>
      </c>
      <c r="E2245" s="35" t="s">
        <v>9826</v>
      </c>
      <c r="F2245" s="35" t="s">
        <v>9922</v>
      </c>
      <c r="G2245" s="35" t="s">
        <v>3625</v>
      </c>
      <c r="H2245" s="35" t="s">
        <v>3602</v>
      </c>
      <c r="I2245" s="41">
        <v>46825</v>
      </c>
      <c r="J2245" s="35" t="s">
        <v>23</v>
      </c>
      <c r="K2245" s="35" t="s">
        <v>3602</v>
      </c>
      <c r="L2245" s="41">
        <v>46805</v>
      </c>
      <c r="M2245" s="35">
        <v>1236</v>
      </c>
      <c r="N2245" s="35">
        <v>1236</v>
      </c>
      <c r="O2245" s="35">
        <v>0</v>
      </c>
      <c r="P2245" s="35" t="s">
        <v>26</v>
      </c>
      <c r="Q2245" s="35" t="s">
        <v>26</v>
      </c>
      <c r="R2245" s="42" t="str">
        <f>IF(Extensions53[[#This Row],[Category]]="higher", "priority","")</f>
        <v/>
      </c>
    </row>
    <row r="2246" spans="1:18" x14ac:dyDescent="0.3">
      <c r="A2246" s="37" t="s">
        <v>9924</v>
      </c>
      <c r="B2246" s="32" t="s">
        <v>9923</v>
      </c>
      <c r="C2246" s="37">
        <v>14904414</v>
      </c>
      <c r="D2246" s="33" t="s">
        <v>9825</v>
      </c>
      <c r="E2246" s="33" t="s">
        <v>9826</v>
      </c>
      <c r="F2246" s="33" t="s">
        <v>9925</v>
      </c>
      <c r="G2246" s="33" t="s">
        <v>3625</v>
      </c>
      <c r="H2246" s="33" t="s">
        <v>3602</v>
      </c>
      <c r="I2246" s="38">
        <v>46825</v>
      </c>
      <c r="J2246" s="33" t="s">
        <v>23</v>
      </c>
      <c r="K2246" s="33" t="s">
        <v>3602</v>
      </c>
      <c r="L2246" s="38">
        <v>46805</v>
      </c>
      <c r="M2246" s="33">
        <v>1236</v>
      </c>
      <c r="N2246" s="33">
        <v>1236</v>
      </c>
      <c r="O2246" s="33">
        <v>0</v>
      </c>
      <c r="P2246" s="33" t="s">
        <v>26</v>
      </c>
      <c r="Q2246" s="33" t="s">
        <v>26</v>
      </c>
      <c r="R2246" s="39" t="str">
        <f>IF(Extensions53[[#This Row],[Category]]="higher", "priority","")</f>
        <v/>
      </c>
    </row>
    <row r="2247" spans="1:18" x14ac:dyDescent="0.3">
      <c r="A2247" s="40" t="s">
        <v>9927</v>
      </c>
      <c r="B2247" s="34" t="s">
        <v>9926</v>
      </c>
      <c r="C2247" s="40">
        <v>14904414</v>
      </c>
      <c r="D2247" s="35" t="s">
        <v>9825</v>
      </c>
      <c r="E2247" s="35" t="s">
        <v>9826</v>
      </c>
      <c r="F2247" s="35" t="s">
        <v>9928</v>
      </c>
      <c r="G2247" s="35" t="s">
        <v>3625</v>
      </c>
      <c r="H2247" s="35" t="s">
        <v>3602</v>
      </c>
      <c r="I2247" s="41">
        <v>46825</v>
      </c>
      <c r="J2247" s="35" t="s">
        <v>23</v>
      </c>
      <c r="K2247" s="35" t="s">
        <v>3602</v>
      </c>
      <c r="L2247" s="41">
        <v>46805</v>
      </c>
      <c r="M2247" s="35">
        <v>1236</v>
      </c>
      <c r="N2247" s="35">
        <v>1236</v>
      </c>
      <c r="O2247" s="35">
        <v>0</v>
      </c>
      <c r="P2247" s="35" t="s">
        <v>26</v>
      </c>
      <c r="Q2247" s="35" t="s">
        <v>26</v>
      </c>
      <c r="R2247" s="42" t="str">
        <f>IF(Extensions53[[#This Row],[Category]]="higher", "priority","")</f>
        <v/>
      </c>
    </row>
    <row r="2248" spans="1:18" x14ac:dyDescent="0.3">
      <c r="A2248" s="37" t="s">
        <v>9930</v>
      </c>
      <c r="B2248" s="32" t="s">
        <v>9929</v>
      </c>
      <c r="C2248" s="37">
        <v>14904414</v>
      </c>
      <c r="D2248" s="33" t="s">
        <v>9825</v>
      </c>
      <c r="E2248" s="33" t="s">
        <v>9826</v>
      </c>
      <c r="F2248" s="33" t="s">
        <v>9931</v>
      </c>
      <c r="G2248" s="33" t="s">
        <v>3625</v>
      </c>
      <c r="H2248" s="33" t="s">
        <v>3602</v>
      </c>
      <c r="I2248" s="38">
        <v>46825</v>
      </c>
      <c r="J2248" s="33" t="s">
        <v>23</v>
      </c>
      <c r="K2248" s="33" t="s">
        <v>3602</v>
      </c>
      <c r="L2248" s="38">
        <v>46805</v>
      </c>
      <c r="M2248" s="33">
        <v>1236</v>
      </c>
      <c r="N2248" s="33">
        <v>1236</v>
      </c>
      <c r="O2248" s="33">
        <v>0</v>
      </c>
      <c r="P2248" s="33" t="s">
        <v>26</v>
      </c>
      <c r="Q2248" s="33" t="s">
        <v>26</v>
      </c>
      <c r="R2248" s="39" t="str">
        <f>IF(Extensions53[[#This Row],[Category]]="higher", "priority","")</f>
        <v/>
      </c>
    </row>
    <row r="2249" spans="1:18" x14ac:dyDescent="0.3">
      <c r="A2249" s="40" t="s">
        <v>9933</v>
      </c>
      <c r="B2249" s="34" t="s">
        <v>9932</v>
      </c>
      <c r="C2249" s="40">
        <v>14904414</v>
      </c>
      <c r="D2249" s="35" t="s">
        <v>9825</v>
      </c>
      <c r="E2249" s="35" t="s">
        <v>9826</v>
      </c>
      <c r="F2249" s="35" t="s">
        <v>9934</v>
      </c>
      <c r="G2249" s="35" t="s">
        <v>3625</v>
      </c>
      <c r="H2249" s="35" t="s">
        <v>3602</v>
      </c>
      <c r="I2249" s="41">
        <v>46825</v>
      </c>
      <c r="J2249" s="35" t="s">
        <v>23</v>
      </c>
      <c r="K2249" s="35" t="s">
        <v>3602</v>
      </c>
      <c r="L2249" s="41">
        <v>46805</v>
      </c>
      <c r="M2249" s="35">
        <v>1236</v>
      </c>
      <c r="N2249" s="35">
        <v>1236</v>
      </c>
      <c r="O2249" s="35">
        <v>0</v>
      </c>
      <c r="P2249" s="35" t="s">
        <v>26</v>
      </c>
      <c r="Q2249" s="35" t="s">
        <v>26</v>
      </c>
      <c r="R2249" s="42" t="str">
        <f>IF(Extensions53[[#This Row],[Category]]="higher", "priority","")</f>
        <v/>
      </c>
    </row>
    <row r="2250" spans="1:18" x14ac:dyDescent="0.3">
      <c r="A2250" s="37" t="s">
        <v>9936</v>
      </c>
      <c r="B2250" s="32" t="s">
        <v>9935</v>
      </c>
      <c r="C2250" s="37">
        <v>14904414</v>
      </c>
      <c r="D2250" s="33" t="s">
        <v>9825</v>
      </c>
      <c r="E2250" s="33" t="s">
        <v>9826</v>
      </c>
      <c r="F2250" s="33" t="s">
        <v>9937</v>
      </c>
      <c r="G2250" s="33" t="s">
        <v>3625</v>
      </c>
      <c r="H2250" s="33" t="s">
        <v>3602</v>
      </c>
      <c r="I2250" s="38">
        <v>46835</v>
      </c>
      <c r="J2250" s="33" t="s">
        <v>23</v>
      </c>
      <c r="K2250" s="33" t="s">
        <v>3602</v>
      </c>
      <c r="L2250" s="38">
        <v>46805</v>
      </c>
      <c r="M2250" s="33">
        <v>1236</v>
      </c>
      <c r="N2250" s="33">
        <v>1236</v>
      </c>
      <c r="O2250" s="33">
        <v>0</v>
      </c>
      <c r="P2250" s="33" t="s">
        <v>26</v>
      </c>
      <c r="Q2250" s="33" t="s">
        <v>26</v>
      </c>
      <c r="R2250" s="39" t="str">
        <f>IF(Extensions53[[#This Row],[Category]]="higher", "priority","")</f>
        <v/>
      </c>
    </row>
    <row r="2251" spans="1:18" x14ac:dyDescent="0.3">
      <c r="A2251" s="40" t="s">
        <v>9939</v>
      </c>
      <c r="B2251" s="34" t="s">
        <v>9938</v>
      </c>
      <c r="C2251" s="40">
        <v>14904414</v>
      </c>
      <c r="D2251" s="35" t="s">
        <v>9825</v>
      </c>
      <c r="E2251" s="35" t="s">
        <v>9826</v>
      </c>
      <c r="F2251" s="35" t="s">
        <v>9940</v>
      </c>
      <c r="G2251" s="35" t="s">
        <v>3625</v>
      </c>
      <c r="H2251" s="35" t="s">
        <v>3602</v>
      </c>
      <c r="I2251" s="41">
        <v>46835</v>
      </c>
      <c r="J2251" s="35" t="s">
        <v>23</v>
      </c>
      <c r="K2251" s="35" t="s">
        <v>3602</v>
      </c>
      <c r="L2251" s="41">
        <v>46805</v>
      </c>
      <c r="M2251" s="35">
        <v>1236</v>
      </c>
      <c r="N2251" s="35">
        <v>1236</v>
      </c>
      <c r="O2251" s="35">
        <v>0</v>
      </c>
      <c r="P2251" s="35" t="s">
        <v>26</v>
      </c>
      <c r="Q2251" s="35" t="s">
        <v>26</v>
      </c>
      <c r="R2251" s="42" t="str">
        <f>IF(Extensions53[[#This Row],[Category]]="higher", "priority","")</f>
        <v/>
      </c>
    </row>
    <row r="2252" spans="1:18" x14ac:dyDescent="0.3">
      <c r="A2252" s="37" t="s">
        <v>9942</v>
      </c>
      <c r="B2252" s="32" t="s">
        <v>9941</v>
      </c>
      <c r="C2252" s="37">
        <v>14904414</v>
      </c>
      <c r="D2252" s="33" t="s">
        <v>9825</v>
      </c>
      <c r="E2252" s="33" t="s">
        <v>9826</v>
      </c>
      <c r="F2252" s="33" t="s">
        <v>9943</v>
      </c>
      <c r="G2252" s="33" t="s">
        <v>3625</v>
      </c>
      <c r="H2252" s="33" t="s">
        <v>3602</v>
      </c>
      <c r="I2252" s="38">
        <v>46835</v>
      </c>
      <c r="J2252" s="33" t="s">
        <v>23</v>
      </c>
      <c r="K2252" s="33" t="s">
        <v>3602</v>
      </c>
      <c r="L2252" s="38">
        <v>46805</v>
      </c>
      <c r="M2252" s="33">
        <v>1236</v>
      </c>
      <c r="N2252" s="33">
        <v>1236</v>
      </c>
      <c r="O2252" s="33">
        <v>0</v>
      </c>
      <c r="P2252" s="33" t="s">
        <v>26</v>
      </c>
      <c r="Q2252" s="33" t="s">
        <v>26</v>
      </c>
      <c r="R2252" s="39" t="str">
        <f>IF(Extensions53[[#This Row],[Category]]="higher", "priority","")</f>
        <v/>
      </c>
    </row>
    <row r="2253" spans="1:18" x14ac:dyDescent="0.3">
      <c r="A2253" s="40" t="s">
        <v>9945</v>
      </c>
      <c r="B2253" s="34" t="s">
        <v>9944</v>
      </c>
      <c r="C2253" s="40">
        <v>14904414</v>
      </c>
      <c r="D2253" s="35" t="s">
        <v>9825</v>
      </c>
      <c r="E2253" s="35" t="s">
        <v>9826</v>
      </c>
      <c r="F2253" s="35" t="s">
        <v>9946</v>
      </c>
      <c r="G2253" s="35" t="s">
        <v>3625</v>
      </c>
      <c r="H2253" s="35" t="s">
        <v>3602</v>
      </c>
      <c r="I2253" s="41">
        <v>46835</v>
      </c>
      <c r="J2253" s="35" t="s">
        <v>23</v>
      </c>
      <c r="K2253" s="35" t="s">
        <v>3602</v>
      </c>
      <c r="L2253" s="41">
        <v>46805</v>
      </c>
      <c r="M2253" s="35">
        <v>1236</v>
      </c>
      <c r="N2253" s="35">
        <v>1236</v>
      </c>
      <c r="O2253" s="35">
        <v>0</v>
      </c>
      <c r="P2253" s="35" t="s">
        <v>26</v>
      </c>
      <c r="Q2253" s="35" t="s">
        <v>26</v>
      </c>
      <c r="R2253" s="42" t="str">
        <f>IF(Extensions53[[#This Row],[Category]]="higher", "priority","")</f>
        <v>priority</v>
      </c>
    </row>
    <row r="2254" spans="1:18" x14ac:dyDescent="0.3">
      <c r="A2254" s="37" t="s">
        <v>9948</v>
      </c>
      <c r="B2254" s="32" t="s">
        <v>9947</v>
      </c>
      <c r="C2254" s="37">
        <v>14904414</v>
      </c>
      <c r="D2254" s="33" t="s">
        <v>9825</v>
      </c>
      <c r="E2254" s="33" t="s">
        <v>9826</v>
      </c>
      <c r="F2254" s="33" t="s">
        <v>9949</v>
      </c>
      <c r="G2254" s="33" t="s">
        <v>3625</v>
      </c>
      <c r="H2254" s="33" t="s">
        <v>3602</v>
      </c>
      <c r="I2254" s="38">
        <v>46845</v>
      </c>
      <c r="J2254" s="33" t="s">
        <v>23</v>
      </c>
      <c r="K2254" s="33" t="s">
        <v>3602</v>
      </c>
      <c r="L2254" s="38">
        <v>46805</v>
      </c>
      <c r="M2254" s="33">
        <v>1236</v>
      </c>
      <c r="N2254" s="33">
        <v>1236</v>
      </c>
      <c r="O2254" s="33">
        <v>0</v>
      </c>
      <c r="P2254" s="33" t="s">
        <v>26</v>
      </c>
      <c r="Q2254" s="33" t="s">
        <v>26</v>
      </c>
      <c r="R2254" s="39" t="str">
        <f>IF(Extensions53[[#This Row],[Category]]="higher", "priority","")</f>
        <v/>
      </c>
    </row>
    <row r="2255" spans="1:18" x14ac:dyDescent="0.3">
      <c r="A2255" s="40" t="s">
        <v>13539</v>
      </c>
      <c r="B2255" s="34" t="s">
        <v>13538</v>
      </c>
      <c r="C2255" s="40">
        <v>14918314</v>
      </c>
      <c r="D2255" s="35" t="s">
        <v>13536</v>
      </c>
      <c r="E2255" s="35" t="s">
        <v>13537</v>
      </c>
      <c r="F2255" s="35" t="s">
        <v>13540</v>
      </c>
      <c r="G2255" s="35" t="s">
        <v>13541</v>
      </c>
      <c r="H2255" s="35" t="s">
        <v>3602</v>
      </c>
      <c r="I2255" s="41">
        <v>46158</v>
      </c>
      <c r="J2255" s="35" t="s">
        <v>23</v>
      </c>
      <c r="K2255" s="35" t="s">
        <v>3602</v>
      </c>
      <c r="L2255" s="41">
        <v>46131</v>
      </c>
      <c r="M2255" s="35">
        <v>1434</v>
      </c>
      <c r="N2255" s="35">
        <v>1434</v>
      </c>
      <c r="O2255" s="35">
        <v>0</v>
      </c>
      <c r="P2255" s="35" t="s">
        <v>26</v>
      </c>
      <c r="Q2255" s="35" t="s">
        <v>26</v>
      </c>
      <c r="R2255" s="42" t="str">
        <f>IF(Extensions53[[#This Row],[Category]]="higher", "priority","")</f>
        <v>priority</v>
      </c>
    </row>
    <row r="2256" spans="1:18" x14ac:dyDescent="0.3">
      <c r="A2256" s="37" t="s">
        <v>13543</v>
      </c>
      <c r="B2256" s="32" t="s">
        <v>13542</v>
      </c>
      <c r="C2256" s="37">
        <v>14918314</v>
      </c>
      <c r="D2256" s="33" t="s">
        <v>13536</v>
      </c>
      <c r="E2256" s="33" t="s">
        <v>13537</v>
      </c>
      <c r="F2256" s="33" t="s">
        <v>13544</v>
      </c>
      <c r="G2256" s="33" t="s">
        <v>12701</v>
      </c>
      <c r="H2256" s="33" t="s">
        <v>3602</v>
      </c>
      <c r="I2256" s="38">
        <v>46176</v>
      </c>
      <c r="J2256" s="33" t="s">
        <v>23</v>
      </c>
      <c r="K2256" s="33" t="s">
        <v>3602</v>
      </c>
      <c r="L2256" s="38">
        <v>46131</v>
      </c>
      <c r="M2256" s="33">
        <v>1434</v>
      </c>
      <c r="N2256" s="33">
        <v>1434</v>
      </c>
      <c r="O2256" s="33">
        <v>0</v>
      </c>
      <c r="P2256" s="33" t="s">
        <v>26</v>
      </c>
      <c r="Q2256" s="33" t="s">
        <v>26</v>
      </c>
      <c r="R2256" s="39" t="str">
        <f>IF(Extensions53[[#This Row],[Category]]="higher", "priority","")</f>
        <v/>
      </c>
    </row>
    <row r="2257" spans="1:18" x14ac:dyDescent="0.3">
      <c r="A2257" s="40" t="s">
        <v>13546</v>
      </c>
      <c r="B2257" s="34" t="s">
        <v>13545</v>
      </c>
      <c r="C2257" s="40">
        <v>14918314</v>
      </c>
      <c r="D2257" s="35" t="s">
        <v>13536</v>
      </c>
      <c r="E2257" s="35" t="s">
        <v>13537</v>
      </c>
      <c r="F2257" s="35" t="s">
        <v>13547</v>
      </c>
      <c r="G2257" s="35" t="s">
        <v>12701</v>
      </c>
      <c r="H2257" s="35" t="s">
        <v>3602</v>
      </c>
      <c r="I2257" s="41">
        <v>46176</v>
      </c>
      <c r="J2257" s="35" t="s">
        <v>23</v>
      </c>
      <c r="K2257" s="35" t="s">
        <v>3602</v>
      </c>
      <c r="L2257" s="41">
        <v>46131</v>
      </c>
      <c r="M2257" s="35">
        <v>1434</v>
      </c>
      <c r="N2257" s="35">
        <v>1434</v>
      </c>
      <c r="O2257" s="35">
        <v>0</v>
      </c>
      <c r="P2257" s="35" t="s">
        <v>26</v>
      </c>
      <c r="Q2257" s="35" t="s">
        <v>26</v>
      </c>
      <c r="R2257" s="42" t="str">
        <f>IF(Extensions53[[#This Row],[Category]]="higher", "priority","")</f>
        <v/>
      </c>
    </row>
    <row r="2258" spans="1:18" x14ac:dyDescent="0.3">
      <c r="A2258" s="37" t="s">
        <v>9244</v>
      </c>
      <c r="B2258" s="32" t="s">
        <v>9243</v>
      </c>
      <c r="C2258" s="37">
        <v>14902414</v>
      </c>
      <c r="D2258" s="33" t="s">
        <v>9241</v>
      </c>
      <c r="E2258" s="33" t="s">
        <v>9242</v>
      </c>
      <c r="F2258" s="33" t="s">
        <v>9245</v>
      </c>
      <c r="G2258" s="33" t="s">
        <v>9246</v>
      </c>
      <c r="H2258" s="33" t="s">
        <v>3602</v>
      </c>
      <c r="I2258" s="38">
        <v>46307</v>
      </c>
      <c r="J2258" s="33" t="s">
        <v>23</v>
      </c>
      <c r="K2258" s="33" t="s">
        <v>3602</v>
      </c>
      <c r="L2258" s="38">
        <v>46409</v>
      </c>
      <c r="M2258" s="33">
        <v>1413</v>
      </c>
      <c r="N2258" s="33">
        <v>1413</v>
      </c>
      <c r="O2258" s="33">
        <v>0</v>
      </c>
      <c r="P2258" s="33" t="s">
        <v>26</v>
      </c>
      <c r="Q2258" s="33" t="s">
        <v>26</v>
      </c>
      <c r="R2258" s="39" t="str">
        <f>IF(Extensions53[[#This Row],[Category]]="higher", "priority","")</f>
        <v/>
      </c>
    </row>
    <row r="2259" spans="1:18" x14ac:dyDescent="0.3">
      <c r="A2259" s="40" t="s">
        <v>9248</v>
      </c>
      <c r="B2259" s="34" t="s">
        <v>9247</v>
      </c>
      <c r="C2259" s="40">
        <v>14902414</v>
      </c>
      <c r="D2259" s="35" t="s">
        <v>9241</v>
      </c>
      <c r="E2259" s="35" t="s">
        <v>9242</v>
      </c>
      <c r="F2259" s="35" t="s">
        <v>9249</v>
      </c>
      <c r="G2259" s="35" t="s">
        <v>9246</v>
      </c>
      <c r="H2259" s="35" t="s">
        <v>3602</v>
      </c>
      <c r="I2259" s="41">
        <v>46307</v>
      </c>
      <c r="J2259" s="35" t="s">
        <v>23</v>
      </c>
      <c r="K2259" s="35" t="s">
        <v>3602</v>
      </c>
      <c r="L2259" s="41">
        <v>46409</v>
      </c>
      <c r="M2259" s="35">
        <v>1413</v>
      </c>
      <c r="N2259" s="35">
        <v>1413</v>
      </c>
      <c r="O2259" s="35">
        <v>0</v>
      </c>
      <c r="P2259" s="35" t="s">
        <v>26</v>
      </c>
      <c r="Q2259" s="35" t="s">
        <v>26</v>
      </c>
      <c r="R2259" s="42" t="str">
        <f>IF(Extensions53[[#This Row],[Category]]="higher", "priority","")</f>
        <v/>
      </c>
    </row>
    <row r="2260" spans="1:18" x14ac:dyDescent="0.3">
      <c r="A2260" s="37" t="s">
        <v>9251</v>
      </c>
      <c r="B2260" s="32" t="s">
        <v>9250</v>
      </c>
      <c r="C2260" s="37">
        <v>14902414</v>
      </c>
      <c r="D2260" s="33" t="s">
        <v>9241</v>
      </c>
      <c r="E2260" s="33" t="s">
        <v>9242</v>
      </c>
      <c r="F2260" s="33" t="s">
        <v>9252</v>
      </c>
      <c r="G2260" s="33" t="s">
        <v>4293</v>
      </c>
      <c r="H2260" s="33" t="s">
        <v>3602</v>
      </c>
      <c r="I2260" s="38">
        <v>46368</v>
      </c>
      <c r="J2260" s="33" t="s">
        <v>23</v>
      </c>
      <c r="K2260" s="33" t="s">
        <v>3602</v>
      </c>
      <c r="L2260" s="38">
        <v>46409</v>
      </c>
      <c r="M2260" s="33">
        <v>1413</v>
      </c>
      <c r="N2260" s="33">
        <v>1413</v>
      </c>
      <c r="O2260" s="33">
        <v>0</v>
      </c>
      <c r="P2260" s="33" t="s">
        <v>26</v>
      </c>
      <c r="Q2260" s="33" t="s">
        <v>26</v>
      </c>
      <c r="R2260" s="39" t="str">
        <f>IF(Extensions53[[#This Row],[Category]]="higher", "priority","")</f>
        <v>priority</v>
      </c>
    </row>
    <row r="2261" spans="1:18" x14ac:dyDescent="0.3">
      <c r="A2261" s="40" t="s">
        <v>9254</v>
      </c>
      <c r="B2261" s="34" t="s">
        <v>9253</v>
      </c>
      <c r="C2261" s="40">
        <v>14902414</v>
      </c>
      <c r="D2261" s="35" t="s">
        <v>9241</v>
      </c>
      <c r="E2261" s="35" t="s">
        <v>9242</v>
      </c>
      <c r="F2261" s="35" t="s">
        <v>9255</v>
      </c>
      <c r="G2261" s="35" t="s">
        <v>3633</v>
      </c>
      <c r="H2261" s="35" t="s">
        <v>3602</v>
      </c>
      <c r="I2261" s="41">
        <v>46409</v>
      </c>
      <c r="J2261" s="35" t="s">
        <v>23</v>
      </c>
      <c r="K2261" s="35" t="s">
        <v>3602</v>
      </c>
      <c r="L2261" s="41">
        <v>46409</v>
      </c>
      <c r="M2261" s="35">
        <v>1413</v>
      </c>
      <c r="N2261" s="35">
        <v>1413</v>
      </c>
      <c r="O2261" s="35">
        <v>0</v>
      </c>
      <c r="P2261" s="35" t="s">
        <v>26</v>
      </c>
      <c r="Q2261" s="35" t="s">
        <v>26</v>
      </c>
      <c r="R2261" s="42" t="str">
        <f>IF(Extensions53[[#This Row],[Category]]="higher", "priority","")</f>
        <v/>
      </c>
    </row>
    <row r="2262" spans="1:18" x14ac:dyDescent="0.3">
      <c r="A2262" s="37" t="s">
        <v>9257</v>
      </c>
      <c r="B2262" s="32" t="s">
        <v>9256</v>
      </c>
      <c r="C2262" s="37">
        <v>14902414</v>
      </c>
      <c r="D2262" s="33" t="s">
        <v>9241</v>
      </c>
      <c r="E2262" s="33" t="s">
        <v>9242</v>
      </c>
      <c r="F2262" s="33" t="s">
        <v>9258</v>
      </c>
      <c r="G2262" s="33" t="s">
        <v>9259</v>
      </c>
      <c r="H2262" s="33" t="s">
        <v>3602</v>
      </c>
      <c r="I2262" s="38">
        <v>47963</v>
      </c>
      <c r="J2262" s="33" t="s">
        <v>23</v>
      </c>
      <c r="K2262" s="33" t="s">
        <v>3602</v>
      </c>
      <c r="L2262" s="38">
        <v>46409</v>
      </c>
      <c r="M2262" s="33">
        <v>1413</v>
      </c>
      <c r="N2262" s="33">
        <v>1413</v>
      </c>
      <c r="O2262" s="33">
        <v>0</v>
      </c>
      <c r="P2262" s="33" t="s">
        <v>26</v>
      </c>
      <c r="Q2262" s="33" t="s">
        <v>26</v>
      </c>
      <c r="R2262" s="39" t="str">
        <f>IF(Extensions53[[#This Row],[Category]]="higher", "priority","")</f>
        <v/>
      </c>
    </row>
    <row r="2263" spans="1:18" x14ac:dyDescent="0.3">
      <c r="A2263" s="40" t="s">
        <v>13623</v>
      </c>
      <c r="B2263" s="34" t="s">
        <v>13622</v>
      </c>
      <c r="C2263" s="40">
        <v>14918514</v>
      </c>
      <c r="D2263" s="35" t="s">
        <v>13617</v>
      </c>
      <c r="E2263" s="35" t="s">
        <v>13618</v>
      </c>
      <c r="F2263" s="35" t="s">
        <v>13624</v>
      </c>
      <c r="G2263" s="35" t="s">
        <v>13625</v>
      </c>
      <c r="H2263" s="35" t="s">
        <v>3602</v>
      </c>
      <c r="I2263" s="41">
        <v>46135</v>
      </c>
      <c r="J2263" s="35" t="s">
        <v>23</v>
      </c>
      <c r="K2263" s="35" t="s">
        <v>3602</v>
      </c>
      <c r="L2263" s="41">
        <v>46135</v>
      </c>
      <c r="M2263" s="35">
        <v>1218</v>
      </c>
      <c r="N2263" s="35">
        <v>1218</v>
      </c>
      <c r="O2263" s="35">
        <v>0</v>
      </c>
      <c r="P2263" s="35" t="s">
        <v>26</v>
      </c>
      <c r="Q2263" s="35" t="s">
        <v>26</v>
      </c>
      <c r="R2263" s="42" t="str">
        <f>IF(Extensions53[[#This Row],[Category]]="higher", "priority","")</f>
        <v/>
      </c>
    </row>
    <row r="2264" spans="1:18" x14ac:dyDescent="0.3">
      <c r="A2264" s="37" t="s">
        <v>13627</v>
      </c>
      <c r="B2264" s="32" t="s">
        <v>13626</v>
      </c>
      <c r="C2264" s="37">
        <v>14918514</v>
      </c>
      <c r="D2264" s="33" t="s">
        <v>13617</v>
      </c>
      <c r="E2264" s="33" t="s">
        <v>13618</v>
      </c>
      <c r="F2264" s="33" t="s">
        <v>13628</v>
      </c>
      <c r="G2264" s="33" t="s">
        <v>13625</v>
      </c>
      <c r="H2264" s="33" t="s">
        <v>3602</v>
      </c>
      <c r="I2264" s="38">
        <v>46135</v>
      </c>
      <c r="J2264" s="33" t="s">
        <v>23</v>
      </c>
      <c r="K2264" s="33" t="s">
        <v>3602</v>
      </c>
      <c r="L2264" s="38">
        <v>46135</v>
      </c>
      <c r="M2264" s="33">
        <v>1218</v>
      </c>
      <c r="N2264" s="33">
        <v>1218</v>
      </c>
      <c r="O2264" s="33">
        <v>0</v>
      </c>
      <c r="P2264" s="33" t="s">
        <v>26</v>
      </c>
      <c r="Q2264" s="33" t="s">
        <v>26</v>
      </c>
      <c r="R2264" s="39" t="str">
        <f>IF(Extensions53[[#This Row],[Category]]="higher", "priority","")</f>
        <v>priority</v>
      </c>
    </row>
    <row r="2265" spans="1:18" x14ac:dyDescent="0.3">
      <c r="A2265" s="40" t="s">
        <v>10330</v>
      </c>
      <c r="B2265" s="34" t="s">
        <v>10329</v>
      </c>
      <c r="C2265" s="40">
        <v>14906414</v>
      </c>
      <c r="D2265" s="35" t="s">
        <v>10315</v>
      </c>
      <c r="E2265" s="35" t="s">
        <v>10316</v>
      </c>
      <c r="F2265" s="35" t="s">
        <v>10331</v>
      </c>
      <c r="G2265" s="35" t="s">
        <v>4702</v>
      </c>
      <c r="H2265" s="35" t="s">
        <v>3602</v>
      </c>
      <c r="I2265" s="41">
        <v>46901</v>
      </c>
      <c r="J2265" s="35" t="s">
        <v>23</v>
      </c>
      <c r="K2265" s="35" t="s">
        <v>3602</v>
      </c>
      <c r="L2265" s="41">
        <v>46903</v>
      </c>
      <c r="M2265" s="35">
        <v>1194</v>
      </c>
      <c r="N2265" s="35">
        <v>1194</v>
      </c>
      <c r="O2265" s="35">
        <v>0</v>
      </c>
      <c r="P2265" s="35" t="s">
        <v>26</v>
      </c>
      <c r="Q2265" s="35" t="s">
        <v>26</v>
      </c>
      <c r="R2265" s="42" t="str">
        <f>IF(Extensions53[[#This Row],[Category]]="higher", "priority","")</f>
        <v/>
      </c>
    </row>
    <row r="2266" spans="1:18" x14ac:dyDescent="0.3">
      <c r="A2266" s="37" t="s">
        <v>10333</v>
      </c>
      <c r="B2266" s="32" t="s">
        <v>10332</v>
      </c>
      <c r="C2266" s="37">
        <v>14906414</v>
      </c>
      <c r="D2266" s="33" t="s">
        <v>10315</v>
      </c>
      <c r="E2266" s="33" t="s">
        <v>10316</v>
      </c>
      <c r="F2266" s="33" t="s">
        <v>10334</v>
      </c>
      <c r="G2266" s="33" t="s">
        <v>4702</v>
      </c>
      <c r="H2266" s="33" t="s">
        <v>3602</v>
      </c>
      <c r="I2266" s="38">
        <v>46901</v>
      </c>
      <c r="J2266" s="33" t="s">
        <v>23</v>
      </c>
      <c r="K2266" s="33" t="s">
        <v>3602</v>
      </c>
      <c r="L2266" s="38">
        <v>46903</v>
      </c>
      <c r="M2266" s="33">
        <v>1194</v>
      </c>
      <c r="N2266" s="33">
        <v>1194</v>
      </c>
      <c r="O2266" s="33">
        <v>0</v>
      </c>
      <c r="P2266" s="33" t="s">
        <v>26</v>
      </c>
      <c r="Q2266" s="33" t="s">
        <v>26</v>
      </c>
      <c r="R2266" s="39" t="str">
        <f>IF(Extensions53[[#This Row],[Category]]="higher", "priority","")</f>
        <v/>
      </c>
    </row>
    <row r="2267" spans="1:18" x14ac:dyDescent="0.3">
      <c r="A2267" s="40" t="s">
        <v>10336</v>
      </c>
      <c r="B2267" s="34" t="s">
        <v>10335</v>
      </c>
      <c r="C2267" s="40">
        <v>14906414</v>
      </c>
      <c r="D2267" s="35" t="s">
        <v>10315</v>
      </c>
      <c r="E2267" s="35" t="s">
        <v>10316</v>
      </c>
      <c r="F2267" s="35" t="s">
        <v>10337</v>
      </c>
      <c r="G2267" s="35" t="s">
        <v>4702</v>
      </c>
      <c r="H2267" s="35" t="s">
        <v>3602</v>
      </c>
      <c r="I2267" s="41">
        <v>46901</v>
      </c>
      <c r="J2267" s="35" t="s">
        <v>23</v>
      </c>
      <c r="K2267" s="35" t="s">
        <v>3602</v>
      </c>
      <c r="L2267" s="41">
        <v>46903</v>
      </c>
      <c r="M2267" s="35">
        <v>1194</v>
      </c>
      <c r="N2267" s="35">
        <v>1194</v>
      </c>
      <c r="O2267" s="35">
        <v>0</v>
      </c>
      <c r="P2267" s="35" t="s">
        <v>26</v>
      </c>
      <c r="Q2267" s="35" t="s">
        <v>26</v>
      </c>
      <c r="R2267" s="42" t="str">
        <f>IF(Extensions53[[#This Row],[Category]]="higher", "priority","")</f>
        <v/>
      </c>
    </row>
    <row r="2268" spans="1:18" x14ac:dyDescent="0.3">
      <c r="A2268" s="37" t="s">
        <v>10339</v>
      </c>
      <c r="B2268" s="32" t="s">
        <v>10338</v>
      </c>
      <c r="C2268" s="37">
        <v>14906414</v>
      </c>
      <c r="D2268" s="33" t="s">
        <v>10315</v>
      </c>
      <c r="E2268" s="33" t="s">
        <v>10316</v>
      </c>
      <c r="F2268" s="33" t="s">
        <v>10340</v>
      </c>
      <c r="G2268" s="33" t="s">
        <v>4702</v>
      </c>
      <c r="H2268" s="33" t="s">
        <v>3602</v>
      </c>
      <c r="I2268" s="38">
        <v>46901</v>
      </c>
      <c r="J2268" s="33" t="s">
        <v>23</v>
      </c>
      <c r="K2268" s="33" t="s">
        <v>3602</v>
      </c>
      <c r="L2268" s="38">
        <v>46903</v>
      </c>
      <c r="M2268" s="33">
        <v>1194</v>
      </c>
      <c r="N2268" s="33">
        <v>1194</v>
      </c>
      <c r="O2268" s="33">
        <v>0</v>
      </c>
      <c r="P2268" s="33" t="s">
        <v>26</v>
      </c>
      <c r="Q2268" s="33" t="s">
        <v>26</v>
      </c>
      <c r="R2268" s="39" t="str">
        <f>IF(Extensions53[[#This Row],[Category]]="higher", "priority","")</f>
        <v/>
      </c>
    </row>
    <row r="2269" spans="1:18" x14ac:dyDescent="0.3">
      <c r="A2269" s="40" t="s">
        <v>10342</v>
      </c>
      <c r="B2269" s="34" t="s">
        <v>10341</v>
      </c>
      <c r="C2269" s="40">
        <v>14906414</v>
      </c>
      <c r="D2269" s="35" t="s">
        <v>10315</v>
      </c>
      <c r="E2269" s="35" t="s">
        <v>10316</v>
      </c>
      <c r="F2269" s="35" t="s">
        <v>10343</v>
      </c>
      <c r="G2269" s="35" t="s">
        <v>4702</v>
      </c>
      <c r="H2269" s="35" t="s">
        <v>3602</v>
      </c>
      <c r="I2269" s="41">
        <v>46901</v>
      </c>
      <c r="J2269" s="35" t="s">
        <v>23</v>
      </c>
      <c r="K2269" s="35" t="s">
        <v>3602</v>
      </c>
      <c r="L2269" s="41">
        <v>46903</v>
      </c>
      <c r="M2269" s="35">
        <v>1194</v>
      </c>
      <c r="N2269" s="35">
        <v>1194</v>
      </c>
      <c r="O2269" s="35">
        <v>0</v>
      </c>
      <c r="P2269" s="35" t="s">
        <v>26</v>
      </c>
      <c r="Q2269" s="35" t="s">
        <v>26</v>
      </c>
      <c r="R2269" s="42" t="str">
        <f>IF(Extensions53[[#This Row],[Category]]="higher", "priority","")</f>
        <v/>
      </c>
    </row>
    <row r="2270" spans="1:18" x14ac:dyDescent="0.3">
      <c r="A2270" s="37" t="s">
        <v>10345</v>
      </c>
      <c r="B2270" s="32" t="s">
        <v>10344</v>
      </c>
      <c r="C2270" s="37">
        <v>14906414</v>
      </c>
      <c r="D2270" s="33" t="s">
        <v>10315</v>
      </c>
      <c r="E2270" s="33" t="s">
        <v>10316</v>
      </c>
      <c r="F2270" s="33" t="s">
        <v>10346</v>
      </c>
      <c r="G2270" s="33" t="s">
        <v>4702</v>
      </c>
      <c r="H2270" s="33" t="s">
        <v>3602</v>
      </c>
      <c r="I2270" s="38">
        <v>46901</v>
      </c>
      <c r="J2270" s="33" t="s">
        <v>23</v>
      </c>
      <c r="K2270" s="33" t="s">
        <v>3602</v>
      </c>
      <c r="L2270" s="38">
        <v>46903</v>
      </c>
      <c r="M2270" s="33">
        <v>1194</v>
      </c>
      <c r="N2270" s="33">
        <v>1194</v>
      </c>
      <c r="O2270" s="33">
        <v>0</v>
      </c>
      <c r="P2270" s="33" t="s">
        <v>26</v>
      </c>
      <c r="Q2270" s="33" t="s">
        <v>26</v>
      </c>
      <c r="R2270" s="39" t="str">
        <f>IF(Extensions53[[#This Row],[Category]]="higher", "priority","")</f>
        <v/>
      </c>
    </row>
    <row r="2271" spans="1:18" x14ac:dyDescent="0.3">
      <c r="A2271" s="40" t="s">
        <v>10348</v>
      </c>
      <c r="B2271" s="34" t="s">
        <v>10347</v>
      </c>
      <c r="C2271" s="40">
        <v>14906414</v>
      </c>
      <c r="D2271" s="35" t="s">
        <v>10315</v>
      </c>
      <c r="E2271" s="35" t="s">
        <v>10316</v>
      </c>
      <c r="F2271" s="35" t="s">
        <v>10349</v>
      </c>
      <c r="G2271" s="35" t="s">
        <v>4702</v>
      </c>
      <c r="H2271" s="35" t="s">
        <v>3602</v>
      </c>
      <c r="I2271" s="41">
        <v>46902</v>
      </c>
      <c r="J2271" s="35" t="s">
        <v>23</v>
      </c>
      <c r="K2271" s="35" t="s">
        <v>3602</v>
      </c>
      <c r="L2271" s="41">
        <v>46903</v>
      </c>
      <c r="M2271" s="35">
        <v>1194</v>
      </c>
      <c r="N2271" s="35">
        <v>1194</v>
      </c>
      <c r="O2271" s="35">
        <v>0</v>
      </c>
      <c r="P2271" s="35" t="s">
        <v>26</v>
      </c>
      <c r="Q2271" s="35" t="s">
        <v>26</v>
      </c>
      <c r="R2271" s="42" t="str">
        <f>IF(Extensions53[[#This Row],[Category]]="higher", "priority","")</f>
        <v/>
      </c>
    </row>
    <row r="2272" spans="1:18" x14ac:dyDescent="0.3">
      <c r="A2272" s="37" t="s">
        <v>10351</v>
      </c>
      <c r="B2272" s="32" t="s">
        <v>10350</v>
      </c>
      <c r="C2272" s="37">
        <v>14906414</v>
      </c>
      <c r="D2272" s="33" t="s">
        <v>10315</v>
      </c>
      <c r="E2272" s="33" t="s">
        <v>10316</v>
      </c>
      <c r="F2272" s="33" t="s">
        <v>10352</v>
      </c>
      <c r="G2272" s="33" t="s">
        <v>4702</v>
      </c>
      <c r="H2272" s="33" t="s">
        <v>3602</v>
      </c>
      <c r="I2272" s="38">
        <v>46902</v>
      </c>
      <c r="J2272" s="33" t="s">
        <v>23</v>
      </c>
      <c r="K2272" s="33" t="s">
        <v>3602</v>
      </c>
      <c r="L2272" s="38">
        <v>46903</v>
      </c>
      <c r="M2272" s="33">
        <v>1194</v>
      </c>
      <c r="N2272" s="33">
        <v>1194</v>
      </c>
      <c r="O2272" s="33">
        <v>0</v>
      </c>
      <c r="P2272" s="33" t="s">
        <v>26</v>
      </c>
      <c r="Q2272" s="33" t="s">
        <v>26</v>
      </c>
      <c r="R2272" s="39" t="str">
        <f>IF(Extensions53[[#This Row],[Category]]="higher", "priority","")</f>
        <v/>
      </c>
    </row>
    <row r="2273" spans="1:18" x14ac:dyDescent="0.3">
      <c r="A2273" s="40" t="s">
        <v>10354</v>
      </c>
      <c r="B2273" s="34" t="s">
        <v>10353</v>
      </c>
      <c r="C2273" s="40">
        <v>14906414</v>
      </c>
      <c r="D2273" s="35" t="s">
        <v>10315</v>
      </c>
      <c r="E2273" s="35" t="s">
        <v>10316</v>
      </c>
      <c r="F2273" s="35" t="s">
        <v>10355</v>
      </c>
      <c r="G2273" s="35" t="s">
        <v>4702</v>
      </c>
      <c r="H2273" s="35" t="s">
        <v>3602</v>
      </c>
      <c r="I2273" s="41">
        <v>46902</v>
      </c>
      <c r="J2273" s="35" t="s">
        <v>23</v>
      </c>
      <c r="K2273" s="35" t="s">
        <v>3602</v>
      </c>
      <c r="L2273" s="41">
        <v>46903</v>
      </c>
      <c r="M2273" s="35">
        <v>1194</v>
      </c>
      <c r="N2273" s="35">
        <v>1194</v>
      </c>
      <c r="O2273" s="35">
        <v>0</v>
      </c>
      <c r="P2273" s="35" t="s">
        <v>26</v>
      </c>
      <c r="Q2273" s="35" t="s">
        <v>26</v>
      </c>
      <c r="R2273" s="42" t="str">
        <f>IF(Extensions53[[#This Row],[Category]]="higher", "priority","")</f>
        <v/>
      </c>
    </row>
    <row r="2274" spans="1:18" x14ac:dyDescent="0.3">
      <c r="A2274" s="37" t="s">
        <v>10357</v>
      </c>
      <c r="B2274" s="32" t="s">
        <v>10356</v>
      </c>
      <c r="C2274" s="37">
        <v>14906414</v>
      </c>
      <c r="D2274" s="33" t="s">
        <v>10315</v>
      </c>
      <c r="E2274" s="33" t="s">
        <v>10316</v>
      </c>
      <c r="F2274" s="33" t="s">
        <v>10358</v>
      </c>
      <c r="G2274" s="33" t="s">
        <v>4702</v>
      </c>
      <c r="H2274" s="33" t="s">
        <v>3602</v>
      </c>
      <c r="I2274" s="38">
        <v>46902</v>
      </c>
      <c r="J2274" s="33" t="s">
        <v>23</v>
      </c>
      <c r="K2274" s="33" t="s">
        <v>3602</v>
      </c>
      <c r="L2274" s="38">
        <v>46903</v>
      </c>
      <c r="M2274" s="33">
        <v>1194</v>
      </c>
      <c r="N2274" s="33">
        <v>1194</v>
      </c>
      <c r="O2274" s="33">
        <v>0</v>
      </c>
      <c r="P2274" s="33" t="s">
        <v>26</v>
      </c>
      <c r="Q2274" s="33" t="s">
        <v>26</v>
      </c>
      <c r="R2274" s="39" t="str">
        <f>IF(Extensions53[[#This Row],[Category]]="higher", "priority","")</f>
        <v/>
      </c>
    </row>
    <row r="2275" spans="1:18" x14ac:dyDescent="0.3">
      <c r="A2275" s="40" t="s">
        <v>10128</v>
      </c>
      <c r="B2275" s="34" t="s">
        <v>10127</v>
      </c>
      <c r="C2275" s="40">
        <v>14905414</v>
      </c>
      <c r="D2275" s="35" t="s">
        <v>10118</v>
      </c>
      <c r="E2275" s="35" t="s">
        <v>10119</v>
      </c>
      <c r="F2275" s="35" t="s">
        <v>10129</v>
      </c>
      <c r="G2275" s="35" t="s">
        <v>4666</v>
      </c>
      <c r="H2275" s="35" t="s">
        <v>3602</v>
      </c>
      <c r="I2275" s="41">
        <v>47901</v>
      </c>
      <c r="J2275" s="35" t="s">
        <v>23</v>
      </c>
      <c r="K2275" s="35" t="s">
        <v>3602</v>
      </c>
      <c r="L2275" s="41">
        <v>47905</v>
      </c>
      <c r="M2275" s="35">
        <v>1389</v>
      </c>
      <c r="N2275" s="35">
        <v>1389</v>
      </c>
      <c r="O2275" s="35">
        <v>0</v>
      </c>
      <c r="P2275" s="35" t="s">
        <v>26</v>
      </c>
      <c r="Q2275" s="35" t="s">
        <v>26</v>
      </c>
      <c r="R2275" s="42" t="str">
        <f>IF(Extensions53[[#This Row],[Category]]="higher", "priority","")</f>
        <v/>
      </c>
    </row>
    <row r="2276" spans="1:18" x14ac:dyDescent="0.3">
      <c r="A2276" s="37" t="s">
        <v>10131</v>
      </c>
      <c r="B2276" s="32" t="s">
        <v>10130</v>
      </c>
      <c r="C2276" s="37">
        <v>14905414</v>
      </c>
      <c r="D2276" s="33" t="s">
        <v>10118</v>
      </c>
      <c r="E2276" s="33" t="s">
        <v>10119</v>
      </c>
      <c r="F2276" s="33" t="s">
        <v>10132</v>
      </c>
      <c r="G2276" s="33" t="s">
        <v>4666</v>
      </c>
      <c r="H2276" s="33" t="s">
        <v>3602</v>
      </c>
      <c r="I2276" s="38">
        <v>47905</v>
      </c>
      <c r="J2276" s="33" t="s">
        <v>23</v>
      </c>
      <c r="K2276" s="33" t="s">
        <v>3602</v>
      </c>
      <c r="L2276" s="38">
        <v>47905</v>
      </c>
      <c r="M2276" s="33">
        <v>1389</v>
      </c>
      <c r="N2276" s="33">
        <v>1389</v>
      </c>
      <c r="O2276" s="33">
        <v>0</v>
      </c>
      <c r="P2276" s="33" t="s">
        <v>26</v>
      </c>
      <c r="Q2276" s="33" t="s">
        <v>26</v>
      </c>
      <c r="R2276" s="39" t="str">
        <f>IF(Extensions53[[#This Row],[Category]]="higher", "priority","")</f>
        <v>priority</v>
      </c>
    </row>
    <row r="2277" spans="1:18" x14ac:dyDescent="0.3">
      <c r="A2277" s="40" t="s">
        <v>10134</v>
      </c>
      <c r="B2277" s="34" t="s">
        <v>10133</v>
      </c>
      <c r="C2277" s="40">
        <v>14905414</v>
      </c>
      <c r="D2277" s="35" t="s">
        <v>10118</v>
      </c>
      <c r="E2277" s="35" t="s">
        <v>10119</v>
      </c>
      <c r="F2277" s="35" t="s">
        <v>10135</v>
      </c>
      <c r="G2277" s="35" t="s">
        <v>4666</v>
      </c>
      <c r="H2277" s="35" t="s">
        <v>3602</v>
      </c>
      <c r="I2277" s="41">
        <v>47905</v>
      </c>
      <c r="J2277" s="35" t="s">
        <v>23</v>
      </c>
      <c r="K2277" s="35" t="s">
        <v>3602</v>
      </c>
      <c r="L2277" s="41">
        <v>47905</v>
      </c>
      <c r="M2277" s="35">
        <v>1389</v>
      </c>
      <c r="N2277" s="35">
        <v>1389</v>
      </c>
      <c r="O2277" s="35">
        <v>0</v>
      </c>
      <c r="P2277" s="35" t="s">
        <v>26</v>
      </c>
      <c r="Q2277" s="35" t="s">
        <v>26</v>
      </c>
      <c r="R2277" s="42" t="str">
        <f>IF(Extensions53[[#This Row],[Category]]="higher", "priority","")</f>
        <v/>
      </c>
    </row>
    <row r="2278" spans="1:18" x14ac:dyDescent="0.3">
      <c r="A2278" s="37" t="s">
        <v>10137</v>
      </c>
      <c r="B2278" s="32" t="s">
        <v>10136</v>
      </c>
      <c r="C2278" s="37">
        <v>14905414</v>
      </c>
      <c r="D2278" s="33" t="s">
        <v>10118</v>
      </c>
      <c r="E2278" s="33" t="s">
        <v>10119</v>
      </c>
      <c r="F2278" s="33" t="s">
        <v>10138</v>
      </c>
      <c r="G2278" s="33" t="s">
        <v>4666</v>
      </c>
      <c r="H2278" s="33" t="s">
        <v>3602</v>
      </c>
      <c r="I2278" s="38">
        <v>47905</v>
      </c>
      <c r="J2278" s="33" t="s">
        <v>23</v>
      </c>
      <c r="K2278" s="33" t="s">
        <v>3602</v>
      </c>
      <c r="L2278" s="38">
        <v>47905</v>
      </c>
      <c r="M2278" s="33">
        <v>1389</v>
      </c>
      <c r="N2278" s="33">
        <v>1389</v>
      </c>
      <c r="O2278" s="33">
        <v>0</v>
      </c>
      <c r="P2278" s="33" t="s">
        <v>26</v>
      </c>
      <c r="Q2278" s="33" t="s">
        <v>26</v>
      </c>
      <c r="R2278" s="39" t="str">
        <f>IF(Extensions53[[#This Row],[Category]]="higher", "priority","")</f>
        <v/>
      </c>
    </row>
    <row r="2279" spans="1:18" x14ac:dyDescent="0.3">
      <c r="A2279" s="40" t="s">
        <v>10140</v>
      </c>
      <c r="B2279" s="34" t="s">
        <v>10139</v>
      </c>
      <c r="C2279" s="40">
        <v>14905414</v>
      </c>
      <c r="D2279" s="35" t="s">
        <v>10118</v>
      </c>
      <c r="E2279" s="35" t="s">
        <v>10119</v>
      </c>
      <c r="F2279" s="35" t="s">
        <v>10138</v>
      </c>
      <c r="G2279" s="35" t="s">
        <v>4666</v>
      </c>
      <c r="H2279" s="35" t="s">
        <v>3602</v>
      </c>
      <c r="I2279" s="41">
        <v>47905</v>
      </c>
      <c r="J2279" s="35" t="s">
        <v>23</v>
      </c>
      <c r="K2279" s="35" t="s">
        <v>3602</v>
      </c>
      <c r="L2279" s="41">
        <v>47905</v>
      </c>
      <c r="M2279" s="35">
        <v>1389</v>
      </c>
      <c r="N2279" s="35">
        <v>1389</v>
      </c>
      <c r="O2279" s="35">
        <v>0</v>
      </c>
      <c r="P2279" s="35" t="s">
        <v>26</v>
      </c>
      <c r="Q2279" s="35" t="s">
        <v>26</v>
      </c>
      <c r="R2279" s="42" t="str">
        <f>IF(Extensions53[[#This Row],[Category]]="higher", "priority","")</f>
        <v/>
      </c>
    </row>
    <row r="2280" spans="1:18" x14ac:dyDescent="0.3">
      <c r="A2280" s="37" t="s">
        <v>10142</v>
      </c>
      <c r="B2280" s="32" t="s">
        <v>10141</v>
      </c>
      <c r="C2280" s="37">
        <v>14905414</v>
      </c>
      <c r="D2280" s="33" t="s">
        <v>10118</v>
      </c>
      <c r="E2280" s="33" t="s">
        <v>10119</v>
      </c>
      <c r="F2280" s="33" t="s">
        <v>10143</v>
      </c>
      <c r="G2280" s="33" t="s">
        <v>4666</v>
      </c>
      <c r="H2280" s="33" t="s">
        <v>3602</v>
      </c>
      <c r="I2280" s="38">
        <v>47909</v>
      </c>
      <c r="J2280" s="33" t="s">
        <v>23</v>
      </c>
      <c r="K2280" s="33" t="s">
        <v>3602</v>
      </c>
      <c r="L2280" s="38">
        <v>47905</v>
      </c>
      <c r="M2280" s="33">
        <v>1389</v>
      </c>
      <c r="N2280" s="33">
        <v>1389</v>
      </c>
      <c r="O2280" s="33">
        <v>0</v>
      </c>
      <c r="P2280" s="33" t="s">
        <v>26</v>
      </c>
      <c r="Q2280" s="33" t="s">
        <v>26</v>
      </c>
      <c r="R2280" s="39" t="str">
        <f>IF(Extensions53[[#This Row],[Category]]="higher", "priority","")</f>
        <v/>
      </c>
    </row>
    <row r="2281" spans="1:18" x14ac:dyDescent="0.3">
      <c r="A2281" s="40" t="s">
        <v>13468</v>
      </c>
      <c r="B2281" s="34" t="s">
        <v>13467</v>
      </c>
      <c r="C2281" s="40">
        <v>14918014</v>
      </c>
      <c r="D2281" s="35" t="s">
        <v>13465</v>
      </c>
      <c r="E2281" s="35" t="s">
        <v>13466</v>
      </c>
      <c r="F2281" s="35" t="s">
        <v>13469</v>
      </c>
      <c r="G2281" s="35" t="s">
        <v>3601</v>
      </c>
      <c r="H2281" s="35" t="s">
        <v>3602</v>
      </c>
      <c r="I2281" s="41">
        <v>46216</v>
      </c>
      <c r="J2281" s="35" t="s">
        <v>23</v>
      </c>
      <c r="K2281" s="35" t="s">
        <v>3602</v>
      </c>
      <c r="L2281" s="41">
        <v>46216</v>
      </c>
      <c r="M2281" s="35">
        <v>1434</v>
      </c>
      <c r="N2281" s="35">
        <v>1434</v>
      </c>
      <c r="O2281" s="35">
        <v>0</v>
      </c>
      <c r="P2281" s="35" t="s">
        <v>26</v>
      </c>
      <c r="Q2281" s="35" t="s">
        <v>26</v>
      </c>
      <c r="R2281" s="42" t="str">
        <f>IF(Extensions53[[#This Row],[Category]]="higher", "priority","")</f>
        <v/>
      </c>
    </row>
    <row r="2282" spans="1:18" x14ac:dyDescent="0.3">
      <c r="A2282" s="37" t="s">
        <v>13102</v>
      </c>
      <c r="B2282" s="32" t="s">
        <v>13101</v>
      </c>
      <c r="C2282" s="37">
        <v>14916814</v>
      </c>
      <c r="D2282" s="33" t="s">
        <v>13099</v>
      </c>
      <c r="E2282" s="33" t="s">
        <v>13100</v>
      </c>
      <c r="F2282" s="33" t="s">
        <v>13103</v>
      </c>
      <c r="G2282" s="33" t="s">
        <v>3166</v>
      </c>
      <c r="H2282" s="33" t="s">
        <v>3602</v>
      </c>
      <c r="I2282" s="38">
        <v>47001</v>
      </c>
      <c r="J2282" s="33" t="s">
        <v>23</v>
      </c>
      <c r="K2282" s="33" t="s">
        <v>3602</v>
      </c>
      <c r="L2282" s="38">
        <v>47025</v>
      </c>
      <c r="M2282" s="33">
        <v>1389</v>
      </c>
      <c r="N2282" s="33">
        <v>1389</v>
      </c>
      <c r="O2282" s="33">
        <v>0</v>
      </c>
      <c r="P2282" s="33" t="s">
        <v>26</v>
      </c>
      <c r="Q2282" s="33" t="s">
        <v>26</v>
      </c>
      <c r="R2282" s="39" t="str">
        <f>IF(Extensions53[[#This Row],[Category]]="higher", "priority","")</f>
        <v/>
      </c>
    </row>
    <row r="2283" spans="1:18" x14ac:dyDescent="0.3">
      <c r="A2283" s="40" t="s">
        <v>13105</v>
      </c>
      <c r="B2283" s="34" t="s">
        <v>13104</v>
      </c>
      <c r="C2283" s="40">
        <v>14916814</v>
      </c>
      <c r="D2283" s="35" t="s">
        <v>13099</v>
      </c>
      <c r="E2283" s="35" t="s">
        <v>13100</v>
      </c>
      <c r="F2283" s="35" t="s">
        <v>13106</v>
      </c>
      <c r="G2283" s="35" t="s">
        <v>4685</v>
      </c>
      <c r="H2283" s="35" t="s">
        <v>3602</v>
      </c>
      <c r="I2283" s="41">
        <v>47025</v>
      </c>
      <c r="J2283" s="35" t="s">
        <v>23</v>
      </c>
      <c r="K2283" s="35" t="s">
        <v>3602</v>
      </c>
      <c r="L2283" s="41">
        <v>47025</v>
      </c>
      <c r="M2283" s="35">
        <v>1389</v>
      </c>
      <c r="N2283" s="35">
        <v>1389</v>
      </c>
      <c r="O2283" s="35">
        <v>0</v>
      </c>
      <c r="P2283" s="35" t="s">
        <v>26</v>
      </c>
      <c r="Q2283" s="35" t="s">
        <v>26</v>
      </c>
      <c r="R2283" s="42" t="str">
        <f>IF(Extensions53[[#This Row],[Category]]="higher", "priority","")</f>
        <v/>
      </c>
    </row>
    <row r="2284" spans="1:18" x14ac:dyDescent="0.3">
      <c r="A2284" s="37" t="s">
        <v>13108</v>
      </c>
      <c r="B2284" s="32" t="s">
        <v>13107</v>
      </c>
      <c r="C2284" s="37">
        <v>14916814</v>
      </c>
      <c r="D2284" s="33" t="s">
        <v>13099</v>
      </c>
      <c r="E2284" s="33" t="s">
        <v>13100</v>
      </c>
      <c r="F2284" s="33" t="s">
        <v>5897</v>
      </c>
      <c r="G2284" s="33" t="s">
        <v>4685</v>
      </c>
      <c r="H2284" s="33" t="s">
        <v>3602</v>
      </c>
      <c r="I2284" s="38">
        <v>47025</v>
      </c>
      <c r="J2284" s="33" t="s">
        <v>23</v>
      </c>
      <c r="K2284" s="33" t="s">
        <v>3602</v>
      </c>
      <c r="L2284" s="38">
        <v>47025</v>
      </c>
      <c r="M2284" s="33">
        <v>1389</v>
      </c>
      <c r="N2284" s="33">
        <v>1389</v>
      </c>
      <c r="O2284" s="33">
        <v>0</v>
      </c>
      <c r="P2284" s="33" t="s">
        <v>26</v>
      </c>
      <c r="Q2284" s="33" t="s">
        <v>26</v>
      </c>
      <c r="R2284" s="39" t="str">
        <f>IF(Extensions53[[#This Row],[Category]]="higher", "priority","")</f>
        <v/>
      </c>
    </row>
    <row r="2285" spans="1:18" x14ac:dyDescent="0.3">
      <c r="A2285" s="40" t="s">
        <v>13110</v>
      </c>
      <c r="B2285" s="34" t="s">
        <v>13109</v>
      </c>
      <c r="C2285" s="40">
        <v>14916814</v>
      </c>
      <c r="D2285" s="35" t="s">
        <v>13099</v>
      </c>
      <c r="E2285" s="35" t="s">
        <v>13100</v>
      </c>
      <c r="F2285" s="35" t="s">
        <v>13111</v>
      </c>
      <c r="G2285" s="35" t="s">
        <v>4685</v>
      </c>
      <c r="H2285" s="35" t="s">
        <v>3602</v>
      </c>
      <c r="I2285" s="41">
        <v>47025</v>
      </c>
      <c r="J2285" s="35" t="s">
        <v>23</v>
      </c>
      <c r="K2285" s="35" t="s">
        <v>3602</v>
      </c>
      <c r="L2285" s="41">
        <v>47025</v>
      </c>
      <c r="M2285" s="35">
        <v>1389</v>
      </c>
      <c r="N2285" s="35">
        <v>1389</v>
      </c>
      <c r="O2285" s="35">
        <v>0</v>
      </c>
      <c r="P2285" s="35" t="s">
        <v>26</v>
      </c>
      <c r="Q2285" s="35" t="s">
        <v>26</v>
      </c>
      <c r="R2285" s="42" t="str">
        <f>IF(Extensions53[[#This Row],[Category]]="higher", "priority","")</f>
        <v>priority</v>
      </c>
    </row>
    <row r="2286" spans="1:18" x14ac:dyDescent="0.3">
      <c r="A2286" s="37" t="s">
        <v>13113</v>
      </c>
      <c r="B2286" s="32" t="s">
        <v>13112</v>
      </c>
      <c r="C2286" s="37">
        <v>14916814</v>
      </c>
      <c r="D2286" s="33" t="s">
        <v>13099</v>
      </c>
      <c r="E2286" s="33" t="s">
        <v>13100</v>
      </c>
      <c r="F2286" s="33" t="s">
        <v>13114</v>
      </c>
      <c r="G2286" s="33" t="s">
        <v>4685</v>
      </c>
      <c r="H2286" s="33" t="s">
        <v>3602</v>
      </c>
      <c r="I2286" s="38">
        <v>47025</v>
      </c>
      <c r="J2286" s="33" t="s">
        <v>23</v>
      </c>
      <c r="K2286" s="33" t="s">
        <v>3602</v>
      </c>
      <c r="L2286" s="38">
        <v>47025</v>
      </c>
      <c r="M2286" s="33">
        <v>1389</v>
      </c>
      <c r="N2286" s="33">
        <v>1389</v>
      </c>
      <c r="O2286" s="33">
        <v>0</v>
      </c>
      <c r="P2286" s="33" t="s">
        <v>26</v>
      </c>
      <c r="Q2286" s="33" t="s">
        <v>26</v>
      </c>
      <c r="R2286" s="39" t="str">
        <f>IF(Extensions53[[#This Row],[Category]]="higher", "priority","")</f>
        <v>priority</v>
      </c>
    </row>
    <row r="2287" spans="1:18" x14ac:dyDescent="0.3">
      <c r="A2287" s="40" t="s">
        <v>13093</v>
      </c>
      <c r="B2287" s="34" t="s">
        <v>13092</v>
      </c>
      <c r="C2287" s="40">
        <v>14916614</v>
      </c>
      <c r="D2287" s="35" t="s">
        <v>13090</v>
      </c>
      <c r="E2287" s="35" t="s">
        <v>13091</v>
      </c>
      <c r="F2287" s="35" t="s">
        <v>13094</v>
      </c>
      <c r="G2287" s="35" t="s">
        <v>13095</v>
      </c>
      <c r="H2287" s="35" t="s">
        <v>3602</v>
      </c>
      <c r="I2287" s="41">
        <v>46947</v>
      </c>
      <c r="J2287" s="35" t="s">
        <v>23</v>
      </c>
      <c r="K2287" s="35" t="s">
        <v>3602</v>
      </c>
      <c r="L2287" s="41">
        <v>46947</v>
      </c>
      <c r="M2287" s="35">
        <v>1170</v>
      </c>
      <c r="N2287" s="35">
        <v>1170</v>
      </c>
      <c r="O2287" s="35">
        <v>0</v>
      </c>
      <c r="P2287" s="35" t="s">
        <v>26</v>
      </c>
      <c r="Q2287" s="35" t="s">
        <v>26</v>
      </c>
      <c r="R2287" s="42" t="str">
        <f>IF(Extensions53[[#This Row],[Category]]="higher", "priority","")</f>
        <v/>
      </c>
    </row>
    <row r="2288" spans="1:18" x14ac:dyDescent="0.3">
      <c r="A2288" s="37" t="s">
        <v>13097</v>
      </c>
      <c r="B2288" s="32" t="s">
        <v>13096</v>
      </c>
      <c r="C2288" s="37">
        <v>14916614</v>
      </c>
      <c r="D2288" s="33" t="s">
        <v>13090</v>
      </c>
      <c r="E2288" s="33" t="s">
        <v>13091</v>
      </c>
      <c r="F2288" s="33" t="s">
        <v>13098</v>
      </c>
      <c r="G2288" s="33" t="s">
        <v>13095</v>
      </c>
      <c r="H2288" s="33" t="s">
        <v>3602</v>
      </c>
      <c r="I2288" s="38">
        <v>46947</v>
      </c>
      <c r="J2288" s="33" t="s">
        <v>23</v>
      </c>
      <c r="K2288" s="33" t="s">
        <v>3602</v>
      </c>
      <c r="L2288" s="38">
        <v>46947</v>
      </c>
      <c r="M2288" s="33">
        <v>1170</v>
      </c>
      <c r="N2288" s="33">
        <v>1170</v>
      </c>
      <c r="O2288" s="33">
        <v>0</v>
      </c>
      <c r="P2288" s="33" t="s">
        <v>26</v>
      </c>
      <c r="Q2288" s="33" t="s">
        <v>26</v>
      </c>
      <c r="R2288" s="39" t="str">
        <f>IF(Extensions53[[#This Row],[Category]]="higher", "priority","")</f>
        <v>priority</v>
      </c>
    </row>
    <row r="2289" spans="1:18" x14ac:dyDescent="0.3">
      <c r="A2289" s="40" t="s">
        <v>12033</v>
      </c>
      <c r="B2289" s="34" t="s">
        <v>12032</v>
      </c>
      <c r="C2289" s="40">
        <v>14912414</v>
      </c>
      <c r="D2289" s="35" t="s">
        <v>12030</v>
      </c>
      <c r="E2289" s="35" t="s">
        <v>12031</v>
      </c>
      <c r="F2289" s="35" t="s">
        <v>12034</v>
      </c>
      <c r="G2289" s="35" t="s">
        <v>5347</v>
      </c>
      <c r="H2289" s="35" t="s">
        <v>3602</v>
      </c>
      <c r="I2289" s="41">
        <v>47250</v>
      </c>
      <c r="J2289" s="35" t="s">
        <v>23</v>
      </c>
      <c r="K2289" s="35" t="s">
        <v>3602</v>
      </c>
      <c r="L2289" s="41">
        <v>47250</v>
      </c>
      <c r="M2289" s="35">
        <v>1266</v>
      </c>
      <c r="N2289" s="35">
        <v>1266</v>
      </c>
      <c r="O2289" s="35">
        <v>0</v>
      </c>
      <c r="P2289" s="35" t="s">
        <v>26</v>
      </c>
      <c r="Q2289" s="35" t="s">
        <v>26</v>
      </c>
      <c r="R2289" s="42" t="str">
        <f>IF(Extensions53[[#This Row],[Category]]="higher", "priority","")</f>
        <v/>
      </c>
    </row>
    <row r="2290" spans="1:18" x14ac:dyDescent="0.3">
      <c r="A2290" s="37" t="s">
        <v>12036</v>
      </c>
      <c r="B2290" s="32" t="s">
        <v>12035</v>
      </c>
      <c r="C2290" s="37">
        <v>14912414</v>
      </c>
      <c r="D2290" s="33" t="s">
        <v>12030</v>
      </c>
      <c r="E2290" s="33" t="s">
        <v>12031</v>
      </c>
      <c r="F2290" s="33" t="s">
        <v>12037</v>
      </c>
      <c r="G2290" s="33" t="s">
        <v>5347</v>
      </c>
      <c r="H2290" s="33" t="s">
        <v>3602</v>
      </c>
      <c r="I2290" s="38">
        <v>47250</v>
      </c>
      <c r="J2290" s="33" t="s">
        <v>23</v>
      </c>
      <c r="K2290" s="33" t="s">
        <v>3602</v>
      </c>
      <c r="L2290" s="38">
        <v>47250</v>
      </c>
      <c r="M2290" s="33">
        <v>1266</v>
      </c>
      <c r="N2290" s="33">
        <v>1266</v>
      </c>
      <c r="O2290" s="33">
        <v>0</v>
      </c>
      <c r="P2290" s="33" t="s">
        <v>26</v>
      </c>
      <c r="Q2290" s="33" t="s">
        <v>26</v>
      </c>
      <c r="R2290" s="39" t="str">
        <f>IF(Extensions53[[#This Row],[Category]]="higher", "priority","")</f>
        <v/>
      </c>
    </row>
    <row r="2291" spans="1:18" x14ac:dyDescent="0.3">
      <c r="A2291" s="40" t="s">
        <v>13129</v>
      </c>
      <c r="B2291" s="34" t="s">
        <v>13128</v>
      </c>
      <c r="C2291" s="40">
        <v>14917014</v>
      </c>
      <c r="D2291" s="35" t="s">
        <v>13126</v>
      </c>
      <c r="E2291" s="35" t="s">
        <v>13127</v>
      </c>
      <c r="F2291" s="35" t="s">
        <v>13130</v>
      </c>
      <c r="G2291" s="35" t="s">
        <v>1203</v>
      </c>
      <c r="H2291" s="35" t="s">
        <v>3602</v>
      </c>
      <c r="I2291" s="41">
        <v>46952</v>
      </c>
      <c r="J2291" s="35" t="s">
        <v>23</v>
      </c>
      <c r="K2291" s="35" t="s">
        <v>3602</v>
      </c>
      <c r="L2291" s="41">
        <v>46952</v>
      </c>
      <c r="M2291" s="35">
        <v>1194</v>
      </c>
      <c r="N2291" s="35">
        <v>1194</v>
      </c>
      <c r="O2291" s="35">
        <v>0</v>
      </c>
      <c r="P2291" s="35" t="s">
        <v>26</v>
      </c>
      <c r="Q2291" s="35" t="s">
        <v>26</v>
      </c>
      <c r="R2291" s="42" t="str">
        <f>IF(Extensions53[[#This Row],[Category]]="higher", "priority","")</f>
        <v>priority</v>
      </c>
    </row>
    <row r="2292" spans="1:18" x14ac:dyDescent="0.3">
      <c r="A2292" s="37" t="s">
        <v>13132</v>
      </c>
      <c r="B2292" s="32" t="s">
        <v>13131</v>
      </c>
      <c r="C2292" s="37">
        <v>14917014</v>
      </c>
      <c r="D2292" s="33" t="s">
        <v>13126</v>
      </c>
      <c r="E2292" s="33" t="s">
        <v>13127</v>
      </c>
      <c r="F2292" s="33" t="s">
        <v>13133</v>
      </c>
      <c r="G2292" s="33" t="s">
        <v>1203</v>
      </c>
      <c r="H2292" s="33" t="s">
        <v>3602</v>
      </c>
      <c r="I2292" s="38">
        <v>46952</v>
      </c>
      <c r="J2292" s="33" t="s">
        <v>23</v>
      </c>
      <c r="K2292" s="33" t="s">
        <v>3602</v>
      </c>
      <c r="L2292" s="38">
        <v>46952</v>
      </c>
      <c r="M2292" s="33">
        <v>1194</v>
      </c>
      <c r="N2292" s="33">
        <v>1194</v>
      </c>
      <c r="O2292" s="33">
        <v>0</v>
      </c>
      <c r="P2292" s="33" t="s">
        <v>26</v>
      </c>
      <c r="Q2292" s="33" t="s">
        <v>26</v>
      </c>
      <c r="R2292" s="39" t="str">
        <f>IF(Extensions53[[#This Row],[Category]]="higher", "priority","")</f>
        <v/>
      </c>
    </row>
    <row r="2293" spans="1:18" x14ac:dyDescent="0.3">
      <c r="A2293" s="40" t="s">
        <v>13135</v>
      </c>
      <c r="B2293" s="34" t="s">
        <v>13134</v>
      </c>
      <c r="C2293" s="40">
        <v>14917014</v>
      </c>
      <c r="D2293" s="35" t="s">
        <v>13126</v>
      </c>
      <c r="E2293" s="35" t="s">
        <v>13127</v>
      </c>
      <c r="F2293" s="35" t="s">
        <v>13136</v>
      </c>
      <c r="G2293" s="35" t="s">
        <v>1203</v>
      </c>
      <c r="H2293" s="35" t="s">
        <v>3602</v>
      </c>
      <c r="I2293" s="41">
        <v>46952</v>
      </c>
      <c r="J2293" s="35" t="s">
        <v>23</v>
      </c>
      <c r="K2293" s="35" t="s">
        <v>3602</v>
      </c>
      <c r="L2293" s="41">
        <v>46952</v>
      </c>
      <c r="M2293" s="35">
        <v>1194</v>
      </c>
      <c r="N2293" s="35">
        <v>1194</v>
      </c>
      <c r="O2293" s="35">
        <v>0</v>
      </c>
      <c r="P2293" s="35" t="s">
        <v>26</v>
      </c>
      <c r="Q2293" s="35" t="s">
        <v>26</v>
      </c>
      <c r="R2293" s="42" t="str">
        <f>IF(Extensions53[[#This Row],[Category]]="higher", "priority","")</f>
        <v/>
      </c>
    </row>
    <row r="2294" spans="1:18" x14ac:dyDescent="0.3">
      <c r="A2294" s="37" t="s">
        <v>13140</v>
      </c>
      <c r="B2294" s="32" t="s">
        <v>13139</v>
      </c>
      <c r="C2294" s="37">
        <v>14917114</v>
      </c>
      <c r="D2294" s="33" t="s">
        <v>13137</v>
      </c>
      <c r="E2294" s="33" t="s">
        <v>13138</v>
      </c>
      <c r="F2294" s="33" t="s">
        <v>13141</v>
      </c>
      <c r="G2294" s="33" t="s">
        <v>13142</v>
      </c>
      <c r="H2294" s="33" t="s">
        <v>3602</v>
      </c>
      <c r="I2294" s="38">
        <v>46350</v>
      </c>
      <c r="J2294" s="33" t="s">
        <v>23</v>
      </c>
      <c r="K2294" s="33" t="s">
        <v>3602</v>
      </c>
      <c r="L2294" s="38">
        <v>46360</v>
      </c>
      <c r="M2294" s="33">
        <v>1218</v>
      </c>
      <c r="N2294" s="33">
        <v>1218</v>
      </c>
      <c r="O2294" s="33">
        <v>0</v>
      </c>
      <c r="P2294" s="33" t="s">
        <v>26</v>
      </c>
      <c r="Q2294" s="33" t="s">
        <v>26</v>
      </c>
      <c r="R2294" s="39" t="str">
        <f>IF(Extensions53[[#This Row],[Category]]="higher", "priority","")</f>
        <v/>
      </c>
    </row>
    <row r="2295" spans="1:18" x14ac:dyDescent="0.3">
      <c r="A2295" s="40" t="s">
        <v>13144</v>
      </c>
      <c r="B2295" s="34" t="s">
        <v>13143</v>
      </c>
      <c r="C2295" s="40">
        <v>14917114</v>
      </c>
      <c r="D2295" s="35" t="s">
        <v>13137</v>
      </c>
      <c r="E2295" s="35" t="s">
        <v>13138</v>
      </c>
      <c r="F2295" s="35" t="s">
        <v>13145</v>
      </c>
      <c r="G2295" s="35" t="s">
        <v>13142</v>
      </c>
      <c r="H2295" s="35" t="s">
        <v>3602</v>
      </c>
      <c r="I2295" s="41">
        <v>46350</v>
      </c>
      <c r="J2295" s="35" t="s">
        <v>23</v>
      </c>
      <c r="K2295" s="35" t="s">
        <v>3602</v>
      </c>
      <c r="L2295" s="41">
        <v>46360</v>
      </c>
      <c r="M2295" s="35">
        <v>1218</v>
      </c>
      <c r="N2295" s="35">
        <v>1218</v>
      </c>
      <c r="O2295" s="35">
        <v>0</v>
      </c>
      <c r="P2295" s="35" t="s">
        <v>26</v>
      </c>
      <c r="Q2295" s="35" t="s">
        <v>26</v>
      </c>
      <c r="R2295" s="42" t="str">
        <f>IF(Extensions53[[#This Row],[Category]]="higher", "priority","")</f>
        <v/>
      </c>
    </row>
    <row r="2296" spans="1:18" x14ac:dyDescent="0.3">
      <c r="A2296" s="37" t="s">
        <v>13147</v>
      </c>
      <c r="B2296" s="32" t="s">
        <v>13146</v>
      </c>
      <c r="C2296" s="37">
        <v>14917114</v>
      </c>
      <c r="D2296" s="33" t="s">
        <v>13137</v>
      </c>
      <c r="E2296" s="33" t="s">
        <v>13138</v>
      </c>
      <c r="F2296" s="33" t="s">
        <v>13148</v>
      </c>
      <c r="G2296" s="33" t="s">
        <v>13149</v>
      </c>
      <c r="H2296" s="33" t="s">
        <v>3602</v>
      </c>
      <c r="I2296" s="38">
        <v>46360</v>
      </c>
      <c r="J2296" s="33" t="s">
        <v>23</v>
      </c>
      <c r="K2296" s="33" t="s">
        <v>3602</v>
      </c>
      <c r="L2296" s="38">
        <v>46360</v>
      </c>
      <c r="M2296" s="33">
        <v>1218</v>
      </c>
      <c r="N2296" s="33">
        <v>1218</v>
      </c>
      <c r="O2296" s="33">
        <v>0</v>
      </c>
      <c r="P2296" s="33" t="s">
        <v>26</v>
      </c>
      <c r="Q2296" s="33" t="s">
        <v>26</v>
      </c>
      <c r="R2296" s="39" t="str">
        <f>IF(Extensions53[[#This Row],[Category]]="higher", "priority","")</f>
        <v>priority</v>
      </c>
    </row>
    <row r="2297" spans="1:18" x14ac:dyDescent="0.3">
      <c r="A2297" s="40" t="s">
        <v>10651</v>
      </c>
      <c r="B2297" s="34" t="s">
        <v>10650</v>
      </c>
      <c r="C2297" s="40">
        <v>14907414</v>
      </c>
      <c r="D2297" s="35" t="s">
        <v>10644</v>
      </c>
      <c r="E2297" s="35" t="s">
        <v>10645</v>
      </c>
      <c r="F2297" s="35" t="s">
        <v>10652</v>
      </c>
      <c r="G2297" s="35" t="s">
        <v>10653</v>
      </c>
      <c r="H2297" s="35" t="s">
        <v>3602</v>
      </c>
      <c r="I2297" s="41">
        <v>46036</v>
      </c>
      <c r="J2297" s="35" t="s">
        <v>23</v>
      </c>
      <c r="K2297" s="35" t="s">
        <v>3602</v>
      </c>
      <c r="L2297" s="41">
        <v>47302</v>
      </c>
      <c r="M2297" s="35">
        <v>1218</v>
      </c>
      <c r="N2297" s="35">
        <v>1218</v>
      </c>
      <c r="O2297" s="35">
        <v>0</v>
      </c>
      <c r="P2297" s="35" t="s">
        <v>26</v>
      </c>
      <c r="Q2297" s="35" t="s">
        <v>26</v>
      </c>
      <c r="R2297" s="42" t="str">
        <f>IF(Extensions53[[#This Row],[Category]]="higher", "priority","")</f>
        <v>priority</v>
      </c>
    </row>
    <row r="2298" spans="1:18" x14ac:dyDescent="0.3">
      <c r="A2298" s="37" t="s">
        <v>10655</v>
      </c>
      <c r="B2298" s="32" t="s">
        <v>10654</v>
      </c>
      <c r="C2298" s="37">
        <v>14907414</v>
      </c>
      <c r="D2298" s="33" t="s">
        <v>10644</v>
      </c>
      <c r="E2298" s="33" t="s">
        <v>10645</v>
      </c>
      <c r="F2298" s="33" t="s">
        <v>10656</v>
      </c>
      <c r="G2298" s="33" t="s">
        <v>3629</v>
      </c>
      <c r="H2298" s="33" t="s">
        <v>3602</v>
      </c>
      <c r="I2298" s="38">
        <v>47302</v>
      </c>
      <c r="J2298" s="33" t="s">
        <v>23</v>
      </c>
      <c r="K2298" s="33" t="s">
        <v>3602</v>
      </c>
      <c r="L2298" s="38">
        <v>47302</v>
      </c>
      <c r="M2298" s="33">
        <v>1218</v>
      </c>
      <c r="N2298" s="33">
        <v>1218</v>
      </c>
      <c r="O2298" s="33">
        <v>0</v>
      </c>
      <c r="P2298" s="33" t="s">
        <v>26</v>
      </c>
      <c r="Q2298" s="33" t="s">
        <v>26</v>
      </c>
      <c r="R2298" s="39" t="str">
        <f>IF(Extensions53[[#This Row],[Category]]="higher", "priority","")</f>
        <v>priority</v>
      </c>
    </row>
    <row r="2299" spans="1:18" x14ac:dyDescent="0.3">
      <c r="A2299" s="40" t="s">
        <v>10658</v>
      </c>
      <c r="B2299" s="34" t="s">
        <v>10657</v>
      </c>
      <c r="C2299" s="40">
        <v>14907414</v>
      </c>
      <c r="D2299" s="35" t="s">
        <v>10644</v>
      </c>
      <c r="E2299" s="35" t="s">
        <v>10645</v>
      </c>
      <c r="F2299" s="35" t="s">
        <v>10656</v>
      </c>
      <c r="G2299" s="35" t="s">
        <v>3629</v>
      </c>
      <c r="H2299" s="35" t="s">
        <v>3602</v>
      </c>
      <c r="I2299" s="41">
        <v>47302</v>
      </c>
      <c r="J2299" s="35" t="s">
        <v>23</v>
      </c>
      <c r="K2299" s="35" t="s">
        <v>3602</v>
      </c>
      <c r="L2299" s="41">
        <v>47302</v>
      </c>
      <c r="M2299" s="35">
        <v>1218</v>
      </c>
      <c r="N2299" s="35">
        <v>1218</v>
      </c>
      <c r="O2299" s="35">
        <v>0</v>
      </c>
      <c r="P2299" s="35" t="s">
        <v>26</v>
      </c>
      <c r="Q2299" s="35" t="s">
        <v>26</v>
      </c>
      <c r="R2299" s="42" t="str">
        <f>IF(Extensions53[[#This Row],[Category]]="higher", "priority","")</f>
        <v/>
      </c>
    </row>
    <row r="2300" spans="1:18" x14ac:dyDescent="0.3">
      <c r="A2300" s="37" t="s">
        <v>10660</v>
      </c>
      <c r="B2300" s="32" t="s">
        <v>10659</v>
      </c>
      <c r="C2300" s="37">
        <v>14907414</v>
      </c>
      <c r="D2300" s="33" t="s">
        <v>10644</v>
      </c>
      <c r="E2300" s="33" t="s">
        <v>10645</v>
      </c>
      <c r="F2300" s="33" t="s">
        <v>10661</v>
      </c>
      <c r="G2300" s="33" t="s">
        <v>3629</v>
      </c>
      <c r="H2300" s="33" t="s">
        <v>3602</v>
      </c>
      <c r="I2300" s="38">
        <v>47302</v>
      </c>
      <c r="J2300" s="33" t="s">
        <v>23</v>
      </c>
      <c r="K2300" s="33" t="s">
        <v>3602</v>
      </c>
      <c r="L2300" s="38">
        <v>47302</v>
      </c>
      <c r="M2300" s="33">
        <v>1218</v>
      </c>
      <c r="N2300" s="33">
        <v>1218</v>
      </c>
      <c r="O2300" s="33">
        <v>0</v>
      </c>
      <c r="P2300" s="33" t="s">
        <v>26</v>
      </c>
      <c r="Q2300" s="33" t="s">
        <v>26</v>
      </c>
      <c r="R2300" s="39" t="str">
        <f>IF(Extensions53[[#This Row],[Category]]="higher", "priority","")</f>
        <v/>
      </c>
    </row>
    <row r="2301" spans="1:18" x14ac:dyDescent="0.3">
      <c r="A2301" s="40" t="s">
        <v>10663</v>
      </c>
      <c r="B2301" s="34" t="s">
        <v>10662</v>
      </c>
      <c r="C2301" s="40">
        <v>14907414</v>
      </c>
      <c r="D2301" s="35" t="s">
        <v>10644</v>
      </c>
      <c r="E2301" s="35" t="s">
        <v>10645</v>
      </c>
      <c r="F2301" s="35" t="s">
        <v>10661</v>
      </c>
      <c r="G2301" s="35" t="s">
        <v>3629</v>
      </c>
      <c r="H2301" s="35" t="s">
        <v>3602</v>
      </c>
      <c r="I2301" s="41">
        <v>47302</v>
      </c>
      <c r="J2301" s="35" t="s">
        <v>23</v>
      </c>
      <c r="K2301" s="35" t="s">
        <v>3602</v>
      </c>
      <c r="L2301" s="41">
        <v>47302</v>
      </c>
      <c r="M2301" s="35">
        <v>1218</v>
      </c>
      <c r="N2301" s="35">
        <v>1218</v>
      </c>
      <c r="O2301" s="35">
        <v>0</v>
      </c>
      <c r="P2301" s="35" t="s">
        <v>26</v>
      </c>
      <c r="Q2301" s="35" t="s">
        <v>26</v>
      </c>
      <c r="R2301" s="42" t="str">
        <f>IF(Extensions53[[#This Row],[Category]]="higher", "priority","")</f>
        <v/>
      </c>
    </row>
    <row r="2302" spans="1:18" x14ac:dyDescent="0.3">
      <c r="A2302" s="37" t="s">
        <v>10665</v>
      </c>
      <c r="B2302" s="32" t="s">
        <v>10664</v>
      </c>
      <c r="C2302" s="37">
        <v>14907414</v>
      </c>
      <c r="D2302" s="33" t="s">
        <v>10644</v>
      </c>
      <c r="E2302" s="33" t="s">
        <v>10645</v>
      </c>
      <c r="F2302" s="33" t="s">
        <v>10666</v>
      </c>
      <c r="G2302" s="33" t="s">
        <v>3629</v>
      </c>
      <c r="H2302" s="33" t="s">
        <v>3602</v>
      </c>
      <c r="I2302" s="38">
        <v>47303</v>
      </c>
      <c r="J2302" s="33" t="s">
        <v>23</v>
      </c>
      <c r="K2302" s="33" t="s">
        <v>3602</v>
      </c>
      <c r="L2302" s="38">
        <v>47302</v>
      </c>
      <c r="M2302" s="33">
        <v>1218</v>
      </c>
      <c r="N2302" s="33">
        <v>1218</v>
      </c>
      <c r="O2302" s="33">
        <v>0</v>
      </c>
      <c r="P2302" s="33" t="s">
        <v>26</v>
      </c>
      <c r="Q2302" s="33" t="s">
        <v>26</v>
      </c>
      <c r="R2302" s="39" t="str">
        <f>IF(Extensions53[[#This Row],[Category]]="higher", "priority","")</f>
        <v/>
      </c>
    </row>
    <row r="2303" spans="1:18" x14ac:dyDescent="0.3">
      <c r="A2303" s="40" t="s">
        <v>10668</v>
      </c>
      <c r="B2303" s="34" t="s">
        <v>10667</v>
      </c>
      <c r="C2303" s="40">
        <v>14907414</v>
      </c>
      <c r="D2303" s="35" t="s">
        <v>10644</v>
      </c>
      <c r="E2303" s="35" t="s">
        <v>10645</v>
      </c>
      <c r="F2303" s="35" t="s">
        <v>10669</v>
      </c>
      <c r="G2303" s="35" t="s">
        <v>3629</v>
      </c>
      <c r="H2303" s="35" t="s">
        <v>3602</v>
      </c>
      <c r="I2303" s="41">
        <v>47303</v>
      </c>
      <c r="J2303" s="35" t="s">
        <v>23</v>
      </c>
      <c r="K2303" s="35" t="s">
        <v>3602</v>
      </c>
      <c r="L2303" s="41">
        <v>47302</v>
      </c>
      <c r="M2303" s="35">
        <v>1218</v>
      </c>
      <c r="N2303" s="35">
        <v>1218</v>
      </c>
      <c r="O2303" s="35">
        <v>0</v>
      </c>
      <c r="P2303" s="35" t="s">
        <v>26</v>
      </c>
      <c r="Q2303" s="35" t="s">
        <v>26</v>
      </c>
      <c r="R2303" s="42" t="str">
        <f>IF(Extensions53[[#This Row],[Category]]="higher", "priority","")</f>
        <v/>
      </c>
    </row>
    <row r="2304" spans="1:18" x14ac:dyDescent="0.3">
      <c r="A2304" s="37" t="s">
        <v>10671</v>
      </c>
      <c r="B2304" s="32" t="s">
        <v>10670</v>
      </c>
      <c r="C2304" s="37">
        <v>14907414</v>
      </c>
      <c r="D2304" s="33" t="s">
        <v>10644</v>
      </c>
      <c r="E2304" s="33" t="s">
        <v>10645</v>
      </c>
      <c r="F2304" s="33" t="s">
        <v>10672</v>
      </c>
      <c r="G2304" s="33" t="s">
        <v>3629</v>
      </c>
      <c r="H2304" s="33" t="s">
        <v>3602</v>
      </c>
      <c r="I2304" s="38">
        <v>47303</v>
      </c>
      <c r="J2304" s="33" t="s">
        <v>23</v>
      </c>
      <c r="K2304" s="33" t="s">
        <v>3602</v>
      </c>
      <c r="L2304" s="38">
        <v>47302</v>
      </c>
      <c r="M2304" s="33">
        <v>1218</v>
      </c>
      <c r="N2304" s="33">
        <v>1218</v>
      </c>
      <c r="O2304" s="33">
        <v>0</v>
      </c>
      <c r="P2304" s="33" t="s">
        <v>26</v>
      </c>
      <c r="Q2304" s="33" t="s">
        <v>26</v>
      </c>
      <c r="R2304" s="39" t="str">
        <f>IF(Extensions53[[#This Row],[Category]]="higher", "priority","")</f>
        <v/>
      </c>
    </row>
    <row r="2305" spans="1:18" x14ac:dyDescent="0.3">
      <c r="A2305" s="40" t="s">
        <v>10674</v>
      </c>
      <c r="B2305" s="34" t="s">
        <v>10673</v>
      </c>
      <c r="C2305" s="40">
        <v>14907414</v>
      </c>
      <c r="D2305" s="35" t="s">
        <v>10644</v>
      </c>
      <c r="E2305" s="35" t="s">
        <v>10645</v>
      </c>
      <c r="F2305" s="35" t="s">
        <v>10675</v>
      </c>
      <c r="G2305" s="35" t="s">
        <v>3629</v>
      </c>
      <c r="H2305" s="35" t="s">
        <v>3602</v>
      </c>
      <c r="I2305" s="41">
        <v>47303</v>
      </c>
      <c r="J2305" s="35" t="s">
        <v>23</v>
      </c>
      <c r="K2305" s="35" t="s">
        <v>3602</v>
      </c>
      <c r="L2305" s="41">
        <v>47302</v>
      </c>
      <c r="M2305" s="35">
        <v>1218</v>
      </c>
      <c r="N2305" s="35">
        <v>1218</v>
      </c>
      <c r="O2305" s="35">
        <v>0</v>
      </c>
      <c r="P2305" s="35" t="s">
        <v>26</v>
      </c>
      <c r="Q2305" s="35" t="s">
        <v>26</v>
      </c>
      <c r="R2305" s="42" t="str">
        <f>IF(Extensions53[[#This Row],[Category]]="higher", "priority","")</f>
        <v/>
      </c>
    </row>
    <row r="2306" spans="1:18" x14ac:dyDescent="0.3">
      <c r="A2306" s="37" t="s">
        <v>10677</v>
      </c>
      <c r="B2306" s="32" t="s">
        <v>10676</v>
      </c>
      <c r="C2306" s="37">
        <v>14907414</v>
      </c>
      <c r="D2306" s="33" t="s">
        <v>10644</v>
      </c>
      <c r="E2306" s="33" t="s">
        <v>10645</v>
      </c>
      <c r="F2306" s="33" t="s">
        <v>10678</v>
      </c>
      <c r="G2306" s="33" t="s">
        <v>3629</v>
      </c>
      <c r="H2306" s="33" t="s">
        <v>3602</v>
      </c>
      <c r="I2306" s="38">
        <v>47305</v>
      </c>
      <c r="J2306" s="33" t="s">
        <v>23</v>
      </c>
      <c r="K2306" s="33" t="s">
        <v>3602</v>
      </c>
      <c r="L2306" s="38">
        <v>47302</v>
      </c>
      <c r="M2306" s="33">
        <v>1218</v>
      </c>
      <c r="N2306" s="33">
        <v>1218</v>
      </c>
      <c r="O2306" s="33">
        <v>0</v>
      </c>
      <c r="P2306" s="33" t="s">
        <v>26</v>
      </c>
      <c r="Q2306" s="33" t="s">
        <v>26</v>
      </c>
      <c r="R2306" s="39" t="str">
        <f>IF(Extensions53[[#This Row],[Category]]="higher", "priority","")</f>
        <v/>
      </c>
    </row>
    <row r="2307" spans="1:18" x14ac:dyDescent="0.3">
      <c r="A2307" s="40" t="s">
        <v>10680</v>
      </c>
      <c r="B2307" s="34" t="s">
        <v>10679</v>
      </c>
      <c r="C2307" s="40">
        <v>14907414</v>
      </c>
      <c r="D2307" s="35" t="s">
        <v>10644</v>
      </c>
      <c r="E2307" s="35" t="s">
        <v>10645</v>
      </c>
      <c r="F2307" s="35" t="s">
        <v>10681</v>
      </c>
      <c r="G2307" s="35" t="s">
        <v>3629</v>
      </c>
      <c r="H2307" s="35" t="s">
        <v>3602</v>
      </c>
      <c r="I2307" s="41">
        <v>47305</v>
      </c>
      <c r="J2307" s="35" t="s">
        <v>23</v>
      </c>
      <c r="K2307" s="35" t="s">
        <v>3602</v>
      </c>
      <c r="L2307" s="41">
        <v>47302</v>
      </c>
      <c r="M2307" s="35">
        <v>1218</v>
      </c>
      <c r="N2307" s="35">
        <v>1218</v>
      </c>
      <c r="O2307" s="35">
        <v>0</v>
      </c>
      <c r="P2307" s="35" t="s">
        <v>26</v>
      </c>
      <c r="Q2307" s="35" t="s">
        <v>26</v>
      </c>
      <c r="R2307" s="42" t="str">
        <f>IF(Extensions53[[#This Row],[Category]]="higher", "priority","")</f>
        <v/>
      </c>
    </row>
    <row r="2308" spans="1:18" x14ac:dyDescent="0.3">
      <c r="A2308" s="37" t="s">
        <v>10692</v>
      </c>
      <c r="B2308" s="32" t="s">
        <v>10691</v>
      </c>
      <c r="C2308" s="37">
        <v>14907414</v>
      </c>
      <c r="D2308" s="33" t="s">
        <v>10644</v>
      </c>
      <c r="E2308" s="33" t="s">
        <v>10645</v>
      </c>
      <c r="F2308" s="33" t="s">
        <v>10693</v>
      </c>
      <c r="G2308" s="33" t="s">
        <v>10694</v>
      </c>
      <c r="H2308" s="33" t="s">
        <v>3602</v>
      </c>
      <c r="I2308" s="38">
        <v>47396</v>
      </c>
      <c r="J2308" s="33" t="s">
        <v>23</v>
      </c>
      <c r="K2308" s="33" t="s">
        <v>3602</v>
      </c>
      <c r="L2308" s="38">
        <v>47302</v>
      </c>
      <c r="M2308" s="33">
        <v>1218</v>
      </c>
      <c r="N2308" s="33">
        <v>1218</v>
      </c>
      <c r="O2308" s="33">
        <v>0</v>
      </c>
      <c r="P2308" s="33" t="s">
        <v>26</v>
      </c>
      <c r="Q2308" s="33" t="s">
        <v>26</v>
      </c>
      <c r="R2308" s="39" t="str">
        <f>IF(Extensions53[[#This Row],[Category]]="higher", "priority","")</f>
        <v/>
      </c>
    </row>
    <row r="2309" spans="1:18" x14ac:dyDescent="0.3">
      <c r="A2309" s="40" t="s">
        <v>13638</v>
      </c>
      <c r="B2309" s="34" t="s">
        <v>13637</v>
      </c>
      <c r="C2309" s="40">
        <v>14918714</v>
      </c>
      <c r="D2309" s="35" t="s">
        <v>13635</v>
      </c>
      <c r="E2309" s="35" t="s">
        <v>13636</v>
      </c>
      <c r="F2309" s="35" t="s">
        <v>13639</v>
      </c>
      <c r="G2309" s="35" t="s">
        <v>13640</v>
      </c>
      <c r="H2309" s="35" t="s">
        <v>3602</v>
      </c>
      <c r="I2309" s="41">
        <v>47362</v>
      </c>
      <c r="J2309" s="35" t="s">
        <v>23</v>
      </c>
      <c r="K2309" s="35" t="s">
        <v>3602</v>
      </c>
      <c r="L2309" s="41">
        <v>47362</v>
      </c>
      <c r="M2309" s="35">
        <v>1170</v>
      </c>
      <c r="N2309" s="35">
        <v>1170</v>
      </c>
      <c r="O2309" s="35">
        <v>0</v>
      </c>
      <c r="P2309" s="35" t="s">
        <v>26</v>
      </c>
      <c r="Q2309" s="35" t="s">
        <v>26</v>
      </c>
      <c r="R2309" s="42" t="str">
        <f>IF(Extensions53[[#This Row],[Category]]="higher", "priority","")</f>
        <v>priority</v>
      </c>
    </row>
    <row r="2310" spans="1:18" x14ac:dyDescent="0.3">
      <c r="A2310" s="37" t="s">
        <v>13642</v>
      </c>
      <c r="B2310" s="32" t="s">
        <v>13641</v>
      </c>
      <c r="C2310" s="37">
        <v>14918714</v>
      </c>
      <c r="D2310" s="33" t="s">
        <v>13635</v>
      </c>
      <c r="E2310" s="33" t="s">
        <v>13636</v>
      </c>
      <c r="F2310" s="33" t="s">
        <v>13643</v>
      </c>
      <c r="G2310" s="33" t="s">
        <v>13640</v>
      </c>
      <c r="H2310" s="33" t="s">
        <v>3602</v>
      </c>
      <c r="I2310" s="38">
        <v>47362</v>
      </c>
      <c r="J2310" s="33" t="s">
        <v>23</v>
      </c>
      <c r="K2310" s="33" t="s">
        <v>3602</v>
      </c>
      <c r="L2310" s="38">
        <v>47362</v>
      </c>
      <c r="M2310" s="33">
        <v>1170</v>
      </c>
      <c r="N2310" s="33">
        <v>1170</v>
      </c>
      <c r="O2310" s="33">
        <v>0</v>
      </c>
      <c r="P2310" s="33" t="s">
        <v>26</v>
      </c>
      <c r="Q2310" s="33" t="s">
        <v>26</v>
      </c>
      <c r="R2310" s="39" t="str">
        <f>IF(Extensions53[[#This Row],[Category]]="higher", "priority","")</f>
        <v/>
      </c>
    </row>
    <row r="2311" spans="1:18" x14ac:dyDescent="0.3">
      <c r="A2311" s="40" t="s">
        <v>11614</v>
      </c>
      <c r="B2311" s="34" t="s">
        <v>11613</v>
      </c>
      <c r="C2311" s="40">
        <v>14910414</v>
      </c>
      <c r="D2311" s="35" t="s">
        <v>11608</v>
      </c>
      <c r="E2311" s="35" t="s">
        <v>11609</v>
      </c>
      <c r="F2311" s="35" t="s">
        <v>11615</v>
      </c>
      <c r="G2311" s="35" t="s">
        <v>3804</v>
      </c>
      <c r="H2311" s="35" t="s">
        <v>3602</v>
      </c>
      <c r="I2311" s="41">
        <v>47374</v>
      </c>
      <c r="J2311" s="35" t="s">
        <v>23</v>
      </c>
      <c r="K2311" s="35" t="s">
        <v>3602</v>
      </c>
      <c r="L2311" s="41">
        <v>47374</v>
      </c>
      <c r="M2311" s="35">
        <v>1194</v>
      </c>
      <c r="N2311" s="35">
        <v>1194</v>
      </c>
      <c r="O2311" s="35">
        <v>0</v>
      </c>
      <c r="P2311" s="35" t="s">
        <v>26</v>
      </c>
      <c r="Q2311" s="35" t="s">
        <v>26</v>
      </c>
      <c r="R2311" s="42" t="str">
        <f>IF(Extensions53[[#This Row],[Category]]="higher", "priority","")</f>
        <v/>
      </c>
    </row>
    <row r="2312" spans="1:18" x14ac:dyDescent="0.3">
      <c r="A2312" s="37" t="s">
        <v>11617</v>
      </c>
      <c r="B2312" s="32" t="s">
        <v>11616</v>
      </c>
      <c r="C2312" s="37">
        <v>14910414</v>
      </c>
      <c r="D2312" s="33" t="s">
        <v>11608</v>
      </c>
      <c r="E2312" s="33" t="s">
        <v>11609</v>
      </c>
      <c r="F2312" s="33" t="s">
        <v>11618</v>
      </c>
      <c r="G2312" s="33" t="s">
        <v>3804</v>
      </c>
      <c r="H2312" s="33" t="s">
        <v>3602</v>
      </c>
      <c r="I2312" s="38">
        <v>47374</v>
      </c>
      <c r="J2312" s="33" t="s">
        <v>23</v>
      </c>
      <c r="K2312" s="33" t="s">
        <v>3602</v>
      </c>
      <c r="L2312" s="38">
        <v>47374</v>
      </c>
      <c r="M2312" s="33">
        <v>1194</v>
      </c>
      <c r="N2312" s="33">
        <v>1194</v>
      </c>
      <c r="O2312" s="33">
        <v>0</v>
      </c>
      <c r="P2312" s="33" t="s">
        <v>26</v>
      </c>
      <c r="Q2312" s="33" t="s">
        <v>26</v>
      </c>
      <c r="R2312" s="39" t="str">
        <f>IF(Extensions53[[#This Row],[Category]]="higher", "priority","")</f>
        <v/>
      </c>
    </row>
    <row r="2313" spans="1:18" x14ac:dyDescent="0.3">
      <c r="A2313" s="40" t="s">
        <v>11620</v>
      </c>
      <c r="B2313" s="34" t="s">
        <v>11619</v>
      </c>
      <c r="C2313" s="40">
        <v>14910414</v>
      </c>
      <c r="D2313" s="35" t="s">
        <v>11608</v>
      </c>
      <c r="E2313" s="35" t="s">
        <v>11609</v>
      </c>
      <c r="F2313" s="35" t="s">
        <v>11621</v>
      </c>
      <c r="G2313" s="35" t="s">
        <v>3804</v>
      </c>
      <c r="H2313" s="35" t="s">
        <v>3602</v>
      </c>
      <c r="I2313" s="41">
        <v>47374</v>
      </c>
      <c r="J2313" s="35" t="s">
        <v>23</v>
      </c>
      <c r="K2313" s="35" t="s">
        <v>3602</v>
      </c>
      <c r="L2313" s="41">
        <v>47374</v>
      </c>
      <c r="M2313" s="35">
        <v>1194</v>
      </c>
      <c r="N2313" s="35">
        <v>1194</v>
      </c>
      <c r="O2313" s="35">
        <v>0</v>
      </c>
      <c r="P2313" s="35" t="s">
        <v>26</v>
      </c>
      <c r="Q2313" s="35" t="s">
        <v>26</v>
      </c>
      <c r="R2313" s="42" t="str">
        <f>IF(Extensions53[[#This Row],[Category]]="higher", "priority","")</f>
        <v/>
      </c>
    </row>
    <row r="2314" spans="1:18" x14ac:dyDescent="0.3">
      <c r="A2314" s="37" t="s">
        <v>11623</v>
      </c>
      <c r="B2314" s="32" t="s">
        <v>11622</v>
      </c>
      <c r="C2314" s="37">
        <v>14910414</v>
      </c>
      <c r="D2314" s="33" t="s">
        <v>11608</v>
      </c>
      <c r="E2314" s="33" t="s">
        <v>11609</v>
      </c>
      <c r="F2314" s="33" t="s">
        <v>11624</v>
      </c>
      <c r="G2314" s="33" t="s">
        <v>3804</v>
      </c>
      <c r="H2314" s="33" t="s">
        <v>3602</v>
      </c>
      <c r="I2314" s="38">
        <v>47374</v>
      </c>
      <c r="J2314" s="33" t="s">
        <v>23</v>
      </c>
      <c r="K2314" s="33" t="s">
        <v>3602</v>
      </c>
      <c r="L2314" s="38">
        <v>47374</v>
      </c>
      <c r="M2314" s="33">
        <v>1194</v>
      </c>
      <c r="N2314" s="33">
        <v>1194</v>
      </c>
      <c r="O2314" s="33">
        <v>0</v>
      </c>
      <c r="P2314" s="33" t="s">
        <v>26</v>
      </c>
      <c r="Q2314" s="33" t="s">
        <v>26</v>
      </c>
      <c r="R2314" s="39" t="str">
        <f>IF(Extensions53[[#This Row],[Category]]="higher", "priority","")</f>
        <v/>
      </c>
    </row>
    <row r="2315" spans="1:18" x14ac:dyDescent="0.3">
      <c r="A2315" s="40" t="s">
        <v>11626</v>
      </c>
      <c r="B2315" s="34" t="s">
        <v>11625</v>
      </c>
      <c r="C2315" s="40">
        <v>14910414</v>
      </c>
      <c r="D2315" s="35" t="s">
        <v>11608</v>
      </c>
      <c r="E2315" s="35" t="s">
        <v>11609</v>
      </c>
      <c r="F2315" s="35" t="s">
        <v>11627</v>
      </c>
      <c r="G2315" s="35" t="s">
        <v>3804</v>
      </c>
      <c r="H2315" s="35" t="s">
        <v>3602</v>
      </c>
      <c r="I2315" s="41">
        <v>47374</v>
      </c>
      <c r="J2315" s="35" t="s">
        <v>23</v>
      </c>
      <c r="K2315" s="35" t="s">
        <v>3602</v>
      </c>
      <c r="L2315" s="41">
        <v>47374</v>
      </c>
      <c r="M2315" s="35">
        <v>1194</v>
      </c>
      <c r="N2315" s="35">
        <v>1194</v>
      </c>
      <c r="O2315" s="35">
        <v>0</v>
      </c>
      <c r="P2315" s="35" t="s">
        <v>26</v>
      </c>
      <c r="Q2315" s="35" t="s">
        <v>26</v>
      </c>
      <c r="R2315" s="42" t="str">
        <f>IF(Extensions53[[#This Row],[Category]]="higher", "priority","")</f>
        <v/>
      </c>
    </row>
    <row r="2316" spans="1:18" x14ac:dyDescent="0.3">
      <c r="A2316" s="37" t="s">
        <v>12506</v>
      </c>
      <c r="B2316" s="32" t="s">
        <v>12505</v>
      </c>
      <c r="C2316" s="37">
        <v>14914414</v>
      </c>
      <c r="D2316" s="33" t="s">
        <v>12499</v>
      </c>
      <c r="E2316" s="33" t="s">
        <v>12500</v>
      </c>
      <c r="F2316" s="33" t="s">
        <v>12507</v>
      </c>
      <c r="G2316" s="33" t="s">
        <v>12508</v>
      </c>
      <c r="H2316" s="33" t="s">
        <v>3602</v>
      </c>
      <c r="I2316" s="38">
        <v>47130</v>
      </c>
      <c r="J2316" s="33" t="s">
        <v>23</v>
      </c>
      <c r="K2316" s="33" t="s">
        <v>3602</v>
      </c>
      <c r="L2316" s="38">
        <v>47172</v>
      </c>
      <c r="M2316" s="33">
        <v>1497</v>
      </c>
      <c r="N2316" s="33">
        <v>1497</v>
      </c>
      <c r="O2316" s="33">
        <v>0</v>
      </c>
      <c r="P2316" s="33" t="s">
        <v>26</v>
      </c>
      <c r="Q2316" s="33" t="s">
        <v>26</v>
      </c>
      <c r="R2316" s="39" t="str">
        <f>IF(Extensions53[[#This Row],[Category]]="higher", "priority","")</f>
        <v/>
      </c>
    </row>
    <row r="2317" spans="1:18" x14ac:dyDescent="0.3">
      <c r="A2317" s="40" t="s">
        <v>12510</v>
      </c>
      <c r="B2317" s="34" t="s">
        <v>12509</v>
      </c>
      <c r="C2317" s="40">
        <v>14914414</v>
      </c>
      <c r="D2317" s="35" t="s">
        <v>12499</v>
      </c>
      <c r="E2317" s="35" t="s">
        <v>12500</v>
      </c>
      <c r="F2317" s="35" t="s">
        <v>12511</v>
      </c>
      <c r="G2317" s="35" t="s">
        <v>12508</v>
      </c>
      <c r="H2317" s="35" t="s">
        <v>3602</v>
      </c>
      <c r="I2317" s="41">
        <v>47130</v>
      </c>
      <c r="J2317" s="35" t="s">
        <v>23</v>
      </c>
      <c r="K2317" s="35" t="s">
        <v>3602</v>
      </c>
      <c r="L2317" s="41">
        <v>47172</v>
      </c>
      <c r="M2317" s="35">
        <v>1497</v>
      </c>
      <c r="N2317" s="35">
        <v>1497</v>
      </c>
      <c r="O2317" s="35">
        <v>0</v>
      </c>
      <c r="P2317" s="35" t="s">
        <v>26</v>
      </c>
      <c r="Q2317" s="35" t="s">
        <v>26</v>
      </c>
      <c r="R2317" s="42" t="str">
        <f>IF(Extensions53[[#This Row],[Category]]="higher", "priority","")</f>
        <v/>
      </c>
    </row>
    <row r="2318" spans="1:18" x14ac:dyDescent="0.3">
      <c r="A2318" s="37" t="s">
        <v>12513</v>
      </c>
      <c r="B2318" s="32" t="s">
        <v>12512</v>
      </c>
      <c r="C2318" s="37">
        <v>14914414</v>
      </c>
      <c r="D2318" s="33" t="s">
        <v>12499</v>
      </c>
      <c r="E2318" s="33" t="s">
        <v>12500</v>
      </c>
      <c r="F2318" s="33" t="s">
        <v>12514</v>
      </c>
      <c r="G2318" s="33" t="s">
        <v>12515</v>
      </c>
      <c r="H2318" s="33" t="s">
        <v>3602</v>
      </c>
      <c r="I2318" s="38">
        <v>47150</v>
      </c>
      <c r="J2318" s="33" t="s">
        <v>23</v>
      </c>
      <c r="K2318" s="33" t="s">
        <v>3602</v>
      </c>
      <c r="L2318" s="38">
        <v>47172</v>
      </c>
      <c r="M2318" s="33">
        <v>1497</v>
      </c>
      <c r="N2318" s="33">
        <v>1497</v>
      </c>
      <c r="O2318" s="33">
        <v>0</v>
      </c>
      <c r="P2318" s="33" t="s">
        <v>26</v>
      </c>
      <c r="Q2318" s="33" t="s">
        <v>26</v>
      </c>
      <c r="R2318" s="39" t="str">
        <f>IF(Extensions53[[#This Row],[Category]]="higher", "priority","")</f>
        <v/>
      </c>
    </row>
    <row r="2319" spans="1:18" x14ac:dyDescent="0.3">
      <c r="A2319" s="40" t="s">
        <v>12520</v>
      </c>
      <c r="B2319" s="34" t="s">
        <v>12519</v>
      </c>
      <c r="C2319" s="40">
        <v>14914414</v>
      </c>
      <c r="D2319" s="35" t="s">
        <v>12499</v>
      </c>
      <c r="E2319" s="35" t="s">
        <v>12500</v>
      </c>
      <c r="F2319" s="35" t="s">
        <v>12521</v>
      </c>
      <c r="G2319" s="35" t="s">
        <v>12522</v>
      </c>
      <c r="H2319" s="35" t="s">
        <v>3602</v>
      </c>
      <c r="I2319" s="41">
        <v>47172</v>
      </c>
      <c r="J2319" s="35" t="s">
        <v>23</v>
      </c>
      <c r="K2319" s="35" t="s">
        <v>3602</v>
      </c>
      <c r="L2319" s="41">
        <v>47172</v>
      </c>
      <c r="M2319" s="35">
        <v>1497</v>
      </c>
      <c r="N2319" s="35">
        <v>1497</v>
      </c>
      <c r="O2319" s="35">
        <v>0</v>
      </c>
      <c r="P2319" s="35" t="s">
        <v>26</v>
      </c>
      <c r="Q2319" s="35" t="s">
        <v>26</v>
      </c>
      <c r="R2319" s="42" t="str">
        <f>IF(Extensions53[[#This Row],[Category]]="higher", "priority","")</f>
        <v/>
      </c>
    </row>
    <row r="2320" spans="1:18" x14ac:dyDescent="0.3">
      <c r="A2320" s="37" t="s">
        <v>9566</v>
      </c>
      <c r="B2320" s="32" t="s">
        <v>9565</v>
      </c>
      <c r="C2320" s="37">
        <v>14903414</v>
      </c>
      <c r="D2320" s="33" t="s">
        <v>9563</v>
      </c>
      <c r="E2320" s="33" t="s">
        <v>9564</v>
      </c>
      <c r="F2320" s="33" t="s">
        <v>9567</v>
      </c>
      <c r="G2320" s="33" t="s">
        <v>3637</v>
      </c>
      <c r="H2320" s="33" t="s">
        <v>3602</v>
      </c>
      <c r="I2320" s="38">
        <v>46601</v>
      </c>
      <c r="J2320" s="33" t="s">
        <v>23</v>
      </c>
      <c r="K2320" s="33" t="s">
        <v>3602</v>
      </c>
      <c r="L2320" s="38">
        <v>46601</v>
      </c>
      <c r="M2320" s="33">
        <v>1341</v>
      </c>
      <c r="N2320" s="33">
        <v>1341</v>
      </c>
      <c r="O2320" s="33">
        <v>0</v>
      </c>
      <c r="P2320" s="33" t="s">
        <v>26</v>
      </c>
      <c r="Q2320" s="33" t="s">
        <v>26</v>
      </c>
      <c r="R2320" s="39" t="str">
        <f>IF(Extensions53[[#This Row],[Category]]="higher", "priority","")</f>
        <v/>
      </c>
    </row>
    <row r="2321" spans="1:18" x14ac:dyDescent="0.3">
      <c r="A2321" s="40" t="s">
        <v>9569</v>
      </c>
      <c r="B2321" s="34" t="s">
        <v>9568</v>
      </c>
      <c r="C2321" s="40">
        <v>14903414</v>
      </c>
      <c r="D2321" s="35" t="s">
        <v>9563</v>
      </c>
      <c r="E2321" s="35" t="s">
        <v>9564</v>
      </c>
      <c r="F2321" s="35" t="s">
        <v>9570</v>
      </c>
      <c r="G2321" s="35" t="s">
        <v>3637</v>
      </c>
      <c r="H2321" s="35" t="s">
        <v>3602</v>
      </c>
      <c r="I2321" s="41">
        <v>46601</v>
      </c>
      <c r="J2321" s="35" t="s">
        <v>23</v>
      </c>
      <c r="K2321" s="35" t="s">
        <v>3602</v>
      </c>
      <c r="L2321" s="41">
        <v>46601</v>
      </c>
      <c r="M2321" s="35">
        <v>1341</v>
      </c>
      <c r="N2321" s="35">
        <v>1341</v>
      </c>
      <c r="O2321" s="35">
        <v>0</v>
      </c>
      <c r="P2321" s="35" t="s">
        <v>26</v>
      </c>
      <c r="Q2321" s="35" t="s">
        <v>26</v>
      </c>
      <c r="R2321" s="42" t="str">
        <f>IF(Extensions53[[#This Row],[Category]]="higher", "priority","")</f>
        <v/>
      </c>
    </row>
    <row r="2322" spans="1:18" x14ac:dyDescent="0.3">
      <c r="A2322" s="37" t="s">
        <v>13632</v>
      </c>
      <c r="B2322" s="32" t="s">
        <v>13631</v>
      </c>
      <c r="C2322" s="37">
        <v>14918614</v>
      </c>
      <c r="D2322" s="33" t="s">
        <v>13629</v>
      </c>
      <c r="E2322" s="33" t="s">
        <v>13630</v>
      </c>
      <c r="F2322" s="33" t="s">
        <v>13633</v>
      </c>
      <c r="G2322" s="33" t="s">
        <v>13634</v>
      </c>
      <c r="H2322" s="33" t="s">
        <v>3602</v>
      </c>
      <c r="I2322" s="38">
        <v>47586</v>
      </c>
      <c r="J2322" s="33" t="s">
        <v>23</v>
      </c>
      <c r="K2322" s="33" t="s">
        <v>3602</v>
      </c>
      <c r="L2322" s="38">
        <v>47586</v>
      </c>
      <c r="M2322" s="33">
        <v>1170</v>
      </c>
      <c r="N2322" s="33">
        <v>1170</v>
      </c>
      <c r="O2322" s="33">
        <v>0</v>
      </c>
      <c r="P2322" s="33" t="s">
        <v>26</v>
      </c>
      <c r="Q2322" s="33" t="s">
        <v>26</v>
      </c>
      <c r="R2322" s="39" t="str">
        <f>IF(Extensions53[[#This Row],[Category]]="higher", "priority","")</f>
        <v/>
      </c>
    </row>
    <row r="2323" spans="1:18" x14ac:dyDescent="0.3">
      <c r="A2323" s="40" t="s">
        <v>10883</v>
      </c>
      <c r="B2323" s="34" t="s">
        <v>10882</v>
      </c>
      <c r="C2323" s="40">
        <v>14908414</v>
      </c>
      <c r="D2323" s="35" t="s">
        <v>10870</v>
      </c>
      <c r="E2323" s="35" t="s">
        <v>10871</v>
      </c>
      <c r="F2323" s="35" t="s">
        <v>10884</v>
      </c>
      <c r="G2323" s="35" t="s">
        <v>3641</v>
      </c>
      <c r="H2323" s="35" t="s">
        <v>3602</v>
      </c>
      <c r="I2323" s="41">
        <v>47802</v>
      </c>
      <c r="J2323" s="35" t="s">
        <v>23</v>
      </c>
      <c r="K2323" s="35" t="s">
        <v>3602</v>
      </c>
      <c r="L2323" s="41">
        <v>47802</v>
      </c>
      <c r="M2323" s="35">
        <v>1023</v>
      </c>
      <c r="N2323" s="35">
        <v>1023</v>
      </c>
      <c r="O2323" s="35">
        <v>0</v>
      </c>
      <c r="P2323" s="35" t="s">
        <v>26</v>
      </c>
      <c r="Q2323" s="35" t="s">
        <v>26</v>
      </c>
      <c r="R2323" s="42" t="str">
        <f>IF(Extensions53[[#This Row],[Category]]="higher", "priority","")</f>
        <v/>
      </c>
    </row>
    <row r="2324" spans="1:18" x14ac:dyDescent="0.3">
      <c r="A2324" s="37" t="s">
        <v>10886</v>
      </c>
      <c r="B2324" s="32" t="s">
        <v>10885</v>
      </c>
      <c r="C2324" s="37">
        <v>14908414</v>
      </c>
      <c r="D2324" s="33" t="s">
        <v>10870</v>
      </c>
      <c r="E2324" s="33" t="s">
        <v>10871</v>
      </c>
      <c r="F2324" s="33" t="s">
        <v>10887</v>
      </c>
      <c r="G2324" s="33" t="s">
        <v>3641</v>
      </c>
      <c r="H2324" s="33" t="s">
        <v>3602</v>
      </c>
      <c r="I2324" s="38">
        <v>47802</v>
      </c>
      <c r="J2324" s="33" t="s">
        <v>23</v>
      </c>
      <c r="K2324" s="33" t="s">
        <v>3602</v>
      </c>
      <c r="L2324" s="38">
        <v>47802</v>
      </c>
      <c r="M2324" s="33">
        <v>1023</v>
      </c>
      <c r="N2324" s="33">
        <v>1023</v>
      </c>
      <c r="O2324" s="33">
        <v>0</v>
      </c>
      <c r="P2324" s="33" t="s">
        <v>26</v>
      </c>
      <c r="Q2324" s="33" t="s">
        <v>26</v>
      </c>
      <c r="R2324" s="39" t="str">
        <f>IF(Extensions53[[#This Row],[Category]]="higher", "priority","")</f>
        <v/>
      </c>
    </row>
    <row r="2325" spans="1:18" x14ac:dyDescent="0.3">
      <c r="A2325" s="40" t="s">
        <v>10889</v>
      </c>
      <c r="B2325" s="34" t="s">
        <v>10888</v>
      </c>
      <c r="C2325" s="40">
        <v>14908414</v>
      </c>
      <c r="D2325" s="35" t="s">
        <v>10870</v>
      </c>
      <c r="E2325" s="35" t="s">
        <v>10871</v>
      </c>
      <c r="F2325" s="35" t="s">
        <v>10890</v>
      </c>
      <c r="G2325" s="35" t="s">
        <v>3641</v>
      </c>
      <c r="H2325" s="35" t="s">
        <v>3602</v>
      </c>
      <c r="I2325" s="41">
        <v>47802</v>
      </c>
      <c r="J2325" s="35" t="s">
        <v>23</v>
      </c>
      <c r="K2325" s="35" t="s">
        <v>3602</v>
      </c>
      <c r="L2325" s="41">
        <v>47802</v>
      </c>
      <c r="M2325" s="35">
        <v>1023</v>
      </c>
      <c r="N2325" s="35">
        <v>1023</v>
      </c>
      <c r="O2325" s="35">
        <v>0</v>
      </c>
      <c r="P2325" s="35" t="s">
        <v>26</v>
      </c>
      <c r="Q2325" s="35" t="s">
        <v>26</v>
      </c>
      <c r="R2325" s="42" t="str">
        <f>IF(Extensions53[[#This Row],[Category]]="higher", "priority","")</f>
        <v/>
      </c>
    </row>
    <row r="2326" spans="1:18" x14ac:dyDescent="0.3">
      <c r="A2326" s="37" t="s">
        <v>10892</v>
      </c>
      <c r="B2326" s="32" t="s">
        <v>10891</v>
      </c>
      <c r="C2326" s="37">
        <v>14908414</v>
      </c>
      <c r="D2326" s="33" t="s">
        <v>10870</v>
      </c>
      <c r="E2326" s="33" t="s">
        <v>10871</v>
      </c>
      <c r="F2326" s="33" t="s">
        <v>10893</v>
      </c>
      <c r="G2326" s="33" t="s">
        <v>3641</v>
      </c>
      <c r="H2326" s="33" t="s">
        <v>3602</v>
      </c>
      <c r="I2326" s="38">
        <v>47802</v>
      </c>
      <c r="J2326" s="33" t="s">
        <v>23</v>
      </c>
      <c r="K2326" s="33" t="s">
        <v>3602</v>
      </c>
      <c r="L2326" s="38">
        <v>47802</v>
      </c>
      <c r="M2326" s="33">
        <v>1023</v>
      </c>
      <c r="N2326" s="33">
        <v>1023</v>
      </c>
      <c r="O2326" s="33">
        <v>0</v>
      </c>
      <c r="P2326" s="33" t="s">
        <v>26</v>
      </c>
      <c r="Q2326" s="33" t="s">
        <v>26</v>
      </c>
      <c r="R2326" s="39" t="str">
        <f>IF(Extensions53[[#This Row],[Category]]="higher", "priority","")</f>
        <v/>
      </c>
    </row>
    <row r="2327" spans="1:18" x14ac:dyDescent="0.3">
      <c r="A2327" s="40" t="s">
        <v>10895</v>
      </c>
      <c r="B2327" s="34" t="s">
        <v>10894</v>
      </c>
      <c r="C2327" s="40">
        <v>14908414</v>
      </c>
      <c r="D2327" s="35" t="s">
        <v>10870</v>
      </c>
      <c r="E2327" s="35" t="s">
        <v>10871</v>
      </c>
      <c r="F2327" s="35" t="s">
        <v>10884</v>
      </c>
      <c r="G2327" s="35" t="s">
        <v>3641</v>
      </c>
      <c r="H2327" s="35" t="s">
        <v>3602</v>
      </c>
      <c r="I2327" s="41">
        <v>47802</v>
      </c>
      <c r="J2327" s="35" t="s">
        <v>23</v>
      </c>
      <c r="K2327" s="35" t="s">
        <v>3602</v>
      </c>
      <c r="L2327" s="41">
        <v>47802</v>
      </c>
      <c r="M2327" s="35">
        <v>1023</v>
      </c>
      <c r="N2327" s="35">
        <v>1023</v>
      </c>
      <c r="O2327" s="35">
        <v>0</v>
      </c>
      <c r="P2327" s="35" t="s">
        <v>26</v>
      </c>
      <c r="Q2327" s="35" t="s">
        <v>26</v>
      </c>
      <c r="R2327" s="42" t="str">
        <f>IF(Extensions53[[#This Row],[Category]]="higher", "priority","")</f>
        <v/>
      </c>
    </row>
    <row r="2328" spans="1:18" x14ac:dyDescent="0.3">
      <c r="A2328" s="37" t="s">
        <v>10897</v>
      </c>
      <c r="B2328" s="32" t="s">
        <v>10896</v>
      </c>
      <c r="C2328" s="37">
        <v>14908414</v>
      </c>
      <c r="D2328" s="33" t="s">
        <v>10870</v>
      </c>
      <c r="E2328" s="33" t="s">
        <v>10871</v>
      </c>
      <c r="F2328" s="33" t="s">
        <v>10898</v>
      </c>
      <c r="G2328" s="33" t="s">
        <v>10899</v>
      </c>
      <c r="H2328" s="33" t="s">
        <v>3602</v>
      </c>
      <c r="I2328" s="38">
        <v>47834</v>
      </c>
      <c r="J2328" s="33" t="s">
        <v>23</v>
      </c>
      <c r="K2328" s="33" t="s">
        <v>3602</v>
      </c>
      <c r="L2328" s="38">
        <v>47802</v>
      </c>
      <c r="M2328" s="33">
        <v>1023</v>
      </c>
      <c r="N2328" s="33">
        <v>1023</v>
      </c>
      <c r="O2328" s="33">
        <v>0</v>
      </c>
      <c r="P2328" s="33" t="s">
        <v>26</v>
      </c>
      <c r="Q2328" s="33" t="s">
        <v>26</v>
      </c>
      <c r="R2328" s="39" t="str">
        <f>IF(Extensions53[[#This Row],[Category]]="higher", "priority","")</f>
        <v/>
      </c>
    </row>
    <row r="2329" spans="1:18" x14ac:dyDescent="0.3">
      <c r="A2329" s="40" t="s">
        <v>13451</v>
      </c>
      <c r="B2329" s="34" t="s">
        <v>13450</v>
      </c>
      <c r="C2329" s="40">
        <v>14917514</v>
      </c>
      <c r="D2329" s="35" t="s">
        <v>13448</v>
      </c>
      <c r="E2329" s="35" t="s">
        <v>13449</v>
      </c>
      <c r="F2329" s="35" t="s">
        <v>13452</v>
      </c>
      <c r="G2329" s="35" t="s">
        <v>13453</v>
      </c>
      <c r="H2329" s="35" t="s">
        <v>3602</v>
      </c>
      <c r="I2329" s="41">
        <v>46580</v>
      </c>
      <c r="J2329" s="35" t="s">
        <v>23</v>
      </c>
      <c r="K2329" s="35" t="s">
        <v>3602</v>
      </c>
      <c r="L2329" s="41">
        <v>46580</v>
      </c>
      <c r="M2329" s="35">
        <v>1266</v>
      </c>
      <c r="N2329" s="35">
        <v>1266</v>
      </c>
      <c r="O2329" s="35">
        <v>0</v>
      </c>
      <c r="P2329" s="35" t="s">
        <v>26</v>
      </c>
      <c r="Q2329" s="35" t="s">
        <v>26</v>
      </c>
      <c r="R2329" s="42" t="str">
        <f>IF(Extensions53[[#This Row],[Category]]="higher", "priority","")</f>
        <v/>
      </c>
    </row>
    <row r="2330" spans="1:18" x14ac:dyDescent="0.3">
      <c r="A2330" s="37" t="s">
        <v>17291</v>
      </c>
      <c r="B2330" s="32" t="s">
        <v>17290</v>
      </c>
      <c r="C2330" s="37">
        <v>14955413</v>
      </c>
      <c r="D2330" s="33" t="s">
        <v>17278</v>
      </c>
      <c r="E2330" s="33" t="s">
        <v>17279</v>
      </c>
      <c r="F2330" s="33" t="s">
        <v>17292</v>
      </c>
      <c r="G2330" s="33" t="s">
        <v>14713</v>
      </c>
      <c r="H2330" s="33" t="s">
        <v>1929</v>
      </c>
      <c r="I2330" s="38">
        <v>62301</v>
      </c>
      <c r="J2330" s="33" t="s">
        <v>23</v>
      </c>
      <c r="K2330" s="33" t="s">
        <v>1929</v>
      </c>
      <c r="L2330" s="38">
        <v>62305</v>
      </c>
      <c r="M2330" s="33">
        <v>1170</v>
      </c>
      <c r="N2330" s="33">
        <v>1170</v>
      </c>
      <c r="O2330" s="33">
        <v>0</v>
      </c>
      <c r="P2330" s="33" t="s">
        <v>26</v>
      </c>
      <c r="Q2330" s="33" t="s">
        <v>26</v>
      </c>
      <c r="R2330" s="39" t="str">
        <f>IF(Extensions53[[#This Row],[Category]]="higher", "priority","")</f>
        <v>priority</v>
      </c>
    </row>
    <row r="2331" spans="1:18" x14ac:dyDescent="0.3">
      <c r="A2331" s="40" t="s">
        <v>26548</v>
      </c>
      <c r="B2331" s="34" t="s">
        <v>26547</v>
      </c>
      <c r="C2331" s="40">
        <v>31128225</v>
      </c>
      <c r="D2331" s="35" t="s">
        <v>26539</v>
      </c>
      <c r="E2331" s="35" t="s">
        <v>26540</v>
      </c>
      <c r="F2331" s="35" t="s">
        <v>26549</v>
      </c>
      <c r="G2331" s="35" t="s">
        <v>5998</v>
      </c>
      <c r="H2331" s="35" t="s">
        <v>805</v>
      </c>
      <c r="I2331" s="41">
        <v>65738</v>
      </c>
      <c r="J2331" s="35" t="s">
        <v>23</v>
      </c>
      <c r="K2331" s="35" t="s">
        <v>805</v>
      </c>
      <c r="L2331" s="41">
        <v>65806</v>
      </c>
      <c r="M2331" s="35">
        <v>924</v>
      </c>
      <c r="N2331" s="35">
        <v>924</v>
      </c>
      <c r="O2331" s="35">
        <v>0</v>
      </c>
      <c r="P2331" s="35" t="s">
        <v>26</v>
      </c>
      <c r="Q2331" s="35" t="s">
        <v>26</v>
      </c>
      <c r="R2331" s="42" t="str">
        <f>IF(Extensions53[[#This Row],[Category]]="higher", "priority","")</f>
        <v/>
      </c>
    </row>
    <row r="2332" spans="1:18" x14ac:dyDescent="0.3">
      <c r="A2332" s="37" t="s">
        <v>26551</v>
      </c>
      <c r="B2332" s="32" t="s">
        <v>26550</v>
      </c>
      <c r="C2332" s="37">
        <v>31128225</v>
      </c>
      <c r="D2332" s="33" t="s">
        <v>26539</v>
      </c>
      <c r="E2332" s="33" t="s">
        <v>26540</v>
      </c>
      <c r="F2332" s="33" t="s">
        <v>26552</v>
      </c>
      <c r="G2332" s="33" t="s">
        <v>3950</v>
      </c>
      <c r="H2332" s="33" t="s">
        <v>805</v>
      </c>
      <c r="I2332" s="38">
        <v>65804</v>
      </c>
      <c r="J2332" s="33" t="s">
        <v>23</v>
      </c>
      <c r="K2332" s="33" t="s">
        <v>805</v>
      </c>
      <c r="L2332" s="38">
        <v>65806</v>
      </c>
      <c r="M2332" s="33">
        <v>924</v>
      </c>
      <c r="N2332" s="33">
        <v>924</v>
      </c>
      <c r="O2332" s="33">
        <v>0</v>
      </c>
      <c r="P2332" s="33" t="s">
        <v>26</v>
      </c>
      <c r="Q2332" s="33" t="s">
        <v>26</v>
      </c>
      <c r="R2332" s="39" t="str">
        <f>IF(Extensions53[[#This Row],[Category]]="higher", "priority","")</f>
        <v/>
      </c>
    </row>
    <row r="2333" spans="1:18" x14ac:dyDescent="0.3">
      <c r="A2333" s="40" t="s">
        <v>26554</v>
      </c>
      <c r="B2333" s="34" t="s">
        <v>26553</v>
      </c>
      <c r="C2333" s="40">
        <v>31128225</v>
      </c>
      <c r="D2333" s="35" t="s">
        <v>26539</v>
      </c>
      <c r="E2333" s="35" t="s">
        <v>26540</v>
      </c>
      <c r="F2333" s="35" t="s">
        <v>26555</v>
      </c>
      <c r="G2333" s="35" t="s">
        <v>3950</v>
      </c>
      <c r="H2333" s="35" t="s">
        <v>805</v>
      </c>
      <c r="I2333" s="41">
        <v>65804</v>
      </c>
      <c r="J2333" s="35" t="s">
        <v>23</v>
      </c>
      <c r="K2333" s="35" t="s">
        <v>805</v>
      </c>
      <c r="L2333" s="41">
        <v>65806</v>
      </c>
      <c r="M2333" s="35">
        <v>924</v>
      </c>
      <c r="N2333" s="35">
        <v>924</v>
      </c>
      <c r="O2333" s="35">
        <v>0</v>
      </c>
      <c r="P2333" s="35" t="s">
        <v>26</v>
      </c>
      <c r="Q2333" s="35" t="s">
        <v>26</v>
      </c>
      <c r="R2333" s="42" t="str">
        <f>IF(Extensions53[[#This Row],[Category]]="higher", "priority","")</f>
        <v/>
      </c>
    </row>
    <row r="2334" spans="1:18" x14ac:dyDescent="0.3">
      <c r="A2334" s="37" t="s">
        <v>26557</v>
      </c>
      <c r="B2334" s="32" t="s">
        <v>26556</v>
      </c>
      <c r="C2334" s="37">
        <v>31128225</v>
      </c>
      <c r="D2334" s="33" t="s">
        <v>26539</v>
      </c>
      <c r="E2334" s="33" t="s">
        <v>26540</v>
      </c>
      <c r="F2334" s="33" t="s">
        <v>26558</v>
      </c>
      <c r="G2334" s="33" t="s">
        <v>3950</v>
      </c>
      <c r="H2334" s="33" t="s">
        <v>805</v>
      </c>
      <c r="I2334" s="38">
        <v>65804</v>
      </c>
      <c r="J2334" s="33" t="s">
        <v>23</v>
      </c>
      <c r="K2334" s="33" t="s">
        <v>805</v>
      </c>
      <c r="L2334" s="38">
        <v>65806</v>
      </c>
      <c r="M2334" s="33">
        <v>924</v>
      </c>
      <c r="N2334" s="33">
        <v>924</v>
      </c>
      <c r="O2334" s="33">
        <v>0</v>
      </c>
      <c r="P2334" s="33" t="s">
        <v>26</v>
      </c>
      <c r="Q2334" s="33" t="s">
        <v>26</v>
      </c>
      <c r="R2334" s="39" t="str">
        <f>IF(Extensions53[[#This Row],[Category]]="higher", "priority","")</f>
        <v/>
      </c>
    </row>
    <row r="2335" spans="1:18" x14ac:dyDescent="0.3">
      <c r="A2335" s="40" t="s">
        <v>26560</v>
      </c>
      <c r="B2335" s="34" t="s">
        <v>26559</v>
      </c>
      <c r="C2335" s="40">
        <v>31128225</v>
      </c>
      <c r="D2335" s="35" t="s">
        <v>26539</v>
      </c>
      <c r="E2335" s="35" t="s">
        <v>26540</v>
      </c>
      <c r="F2335" s="35" t="s">
        <v>26561</v>
      </c>
      <c r="G2335" s="35" t="s">
        <v>3950</v>
      </c>
      <c r="H2335" s="35" t="s">
        <v>805</v>
      </c>
      <c r="I2335" s="41">
        <v>65804</v>
      </c>
      <c r="J2335" s="35" t="s">
        <v>23</v>
      </c>
      <c r="K2335" s="35" t="s">
        <v>805</v>
      </c>
      <c r="L2335" s="41">
        <v>65806</v>
      </c>
      <c r="M2335" s="35">
        <v>924</v>
      </c>
      <c r="N2335" s="35">
        <v>924</v>
      </c>
      <c r="O2335" s="35">
        <v>0</v>
      </c>
      <c r="P2335" s="35" t="s">
        <v>26</v>
      </c>
      <c r="Q2335" s="35" t="s">
        <v>26</v>
      </c>
      <c r="R2335" s="42" t="str">
        <f>IF(Extensions53[[#This Row],[Category]]="higher", "priority","")</f>
        <v/>
      </c>
    </row>
    <row r="2336" spans="1:18" x14ac:dyDescent="0.3">
      <c r="A2336" s="37" t="s">
        <v>26563</v>
      </c>
      <c r="B2336" s="32" t="s">
        <v>26562</v>
      </c>
      <c r="C2336" s="37">
        <v>31128225</v>
      </c>
      <c r="D2336" s="33" t="s">
        <v>26539</v>
      </c>
      <c r="E2336" s="33" t="s">
        <v>26540</v>
      </c>
      <c r="F2336" s="33" t="s">
        <v>26564</v>
      </c>
      <c r="G2336" s="33" t="s">
        <v>3950</v>
      </c>
      <c r="H2336" s="33" t="s">
        <v>805</v>
      </c>
      <c r="I2336" s="38">
        <v>65804</v>
      </c>
      <c r="J2336" s="33" t="s">
        <v>23</v>
      </c>
      <c r="K2336" s="33" t="s">
        <v>805</v>
      </c>
      <c r="L2336" s="38">
        <v>65806</v>
      </c>
      <c r="M2336" s="33">
        <v>924</v>
      </c>
      <c r="N2336" s="33">
        <v>924</v>
      </c>
      <c r="O2336" s="33">
        <v>0</v>
      </c>
      <c r="P2336" s="33" t="s">
        <v>26</v>
      </c>
      <c r="Q2336" s="33" t="s">
        <v>26</v>
      </c>
      <c r="R2336" s="39" t="str">
        <f>IF(Extensions53[[#This Row],[Category]]="higher", "priority","")</f>
        <v/>
      </c>
    </row>
    <row r="2337" spans="1:18" x14ac:dyDescent="0.3">
      <c r="A2337" s="40" t="s">
        <v>26566</v>
      </c>
      <c r="B2337" s="34" t="s">
        <v>26565</v>
      </c>
      <c r="C2337" s="40">
        <v>31128225</v>
      </c>
      <c r="D2337" s="35" t="s">
        <v>26539</v>
      </c>
      <c r="E2337" s="35" t="s">
        <v>26540</v>
      </c>
      <c r="F2337" s="35" t="s">
        <v>26567</v>
      </c>
      <c r="G2337" s="35" t="s">
        <v>3950</v>
      </c>
      <c r="H2337" s="35" t="s">
        <v>805</v>
      </c>
      <c r="I2337" s="41">
        <v>65804</v>
      </c>
      <c r="J2337" s="35" t="s">
        <v>23</v>
      </c>
      <c r="K2337" s="35" t="s">
        <v>805</v>
      </c>
      <c r="L2337" s="41">
        <v>65806</v>
      </c>
      <c r="M2337" s="35">
        <v>924</v>
      </c>
      <c r="N2337" s="35">
        <v>924</v>
      </c>
      <c r="O2337" s="35">
        <v>0</v>
      </c>
      <c r="P2337" s="35" t="s">
        <v>26</v>
      </c>
      <c r="Q2337" s="35" t="s">
        <v>26</v>
      </c>
      <c r="R2337" s="42" t="str">
        <f>IF(Extensions53[[#This Row],[Category]]="higher", "priority","")</f>
        <v/>
      </c>
    </row>
    <row r="2338" spans="1:18" x14ac:dyDescent="0.3">
      <c r="A2338" s="37" t="s">
        <v>26569</v>
      </c>
      <c r="B2338" s="32" t="s">
        <v>26568</v>
      </c>
      <c r="C2338" s="37">
        <v>31128225</v>
      </c>
      <c r="D2338" s="33" t="s">
        <v>26539</v>
      </c>
      <c r="E2338" s="33" t="s">
        <v>26540</v>
      </c>
      <c r="F2338" s="33" t="s">
        <v>26570</v>
      </c>
      <c r="G2338" s="33" t="s">
        <v>3950</v>
      </c>
      <c r="H2338" s="33" t="s">
        <v>805</v>
      </c>
      <c r="I2338" s="38">
        <v>65807</v>
      </c>
      <c r="J2338" s="33" t="s">
        <v>23</v>
      </c>
      <c r="K2338" s="33" t="s">
        <v>805</v>
      </c>
      <c r="L2338" s="38">
        <v>65806</v>
      </c>
      <c r="M2338" s="33">
        <v>924</v>
      </c>
      <c r="N2338" s="33">
        <v>924</v>
      </c>
      <c r="O2338" s="33">
        <v>0</v>
      </c>
      <c r="P2338" s="33" t="s">
        <v>26</v>
      </c>
      <c r="Q2338" s="33" t="s">
        <v>26</v>
      </c>
      <c r="R2338" s="39" t="str">
        <f>IF(Extensions53[[#This Row],[Category]]="higher", "priority","")</f>
        <v/>
      </c>
    </row>
    <row r="2339" spans="1:18" x14ac:dyDescent="0.3">
      <c r="A2339" s="40" t="s">
        <v>26572</v>
      </c>
      <c r="B2339" s="34" t="s">
        <v>26571</v>
      </c>
      <c r="C2339" s="40">
        <v>31128225</v>
      </c>
      <c r="D2339" s="35" t="s">
        <v>26539</v>
      </c>
      <c r="E2339" s="35" t="s">
        <v>26540</v>
      </c>
      <c r="F2339" s="35" t="s">
        <v>26573</v>
      </c>
      <c r="G2339" s="35" t="s">
        <v>3950</v>
      </c>
      <c r="H2339" s="35" t="s">
        <v>805</v>
      </c>
      <c r="I2339" s="41">
        <v>65810</v>
      </c>
      <c r="J2339" s="35" t="s">
        <v>23</v>
      </c>
      <c r="K2339" s="35" t="s">
        <v>805</v>
      </c>
      <c r="L2339" s="41">
        <v>65806</v>
      </c>
      <c r="M2339" s="35">
        <v>924</v>
      </c>
      <c r="N2339" s="35">
        <v>924</v>
      </c>
      <c r="O2339" s="35">
        <v>0</v>
      </c>
      <c r="P2339" s="35" t="s">
        <v>26</v>
      </c>
      <c r="Q2339" s="35" t="s">
        <v>26</v>
      </c>
      <c r="R2339" s="42" t="str">
        <f>IF(Extensions53[[#This Row],[Category]]="higher", "priority","")</f>
        <v/>
      </c>
    </row>
    <row r="2340" spans="1:18" x14ac:dyDescent="0.3">
      <c r="A2340" s="37" t="s">
        <v>10156</v>
      </c>
      <c r="B2340" s="32" t="s">
        <v>10155</v>
      </c>
      <c r="C2340" s="37">
        <v>14905416</v>
      </c>
      <c r="D2340" s="33" t="s">
        <v>10150</v>
      </c>
      <c r="E2340" s="33" t="s">
        <v>10151</v>
      </c>
      <c r="F2340" s="33" t="s">
        <v>10157</v>
      </c>
      <c r="G2340" s="33" t="s">
        <v>6044</v>
      </c>
      <c r="H2340" s="33" t="s">
        <v>257</v>
      </c>
      <c r="I2340" s="38">
        <v>66102</v>
      </c>
      <c r="J2340" s="33" t="s">
        <v>23</v>
      </c>
      <c r="K2340" s="33" t="s">
        <v>257</v>
      </c>
      <c r="L2340" s="38">
        <v>66112</v>
      </c>
      <c r="M2340" s="33">
        <v>1410</v>
      </c>
      <c r="N2340" s="33">
        <v>1410</v>
      </c>
      <c r="O2340" s="33">
        <v>0</v>
      </c>
      <c r="P2340" s="33" t="s">
        <v>26</v>
      </c>
      <c r="Q2340" s="33" t="s">
        <v>26</v>
      </c>
      <c r="R2340" s="39" t="str">
        <f>IF(Extensions53[[#This Row],[Category]]="higher", "priority","")</f>
        <v/>
      </c>
    </row>
    <row r="2341" spans="1:18" x14ac:dyDescent="0.3">
      <c r="A2341" s="40" t="s">
        <v>21728</v>
      </c>
      <c r="B2341" s="34" t="s">
        <v>21727</v>
      </c>
      <c r="C2341" s="40">
        <v>25015723</v>
      </c>
      <c r="D2341" s="35" t="s">
        <v>21725</v>
      </c>
      <c r="E2341" s="35" t="s">
        <v>21726</v>
      </c>
      <c r="F2341" s="35" t="s">
        <v>21729</v>
      </c>
      <c r="G2341" s="35" t="s">
        <v>770</v>
      </c>
      <c r="H2341" s="35" t="s">
        <v>771</v>
      </c>
      <c r="I2341" s="41">
        <v>55425</v>
      </c>
      <c r="J2341" s="35" t="s">
        <v>23</v>
      </c>
      <c r="K2341" s="35" t="s">
        <v>771</v>
      </c>
      <c r="L2341" s="41">
        <v>55108</v>
      </c>
      <c r="M2341" s="35">
        <v>1701</v>
      </c>
      <c r="N2341" s="35">
        <v>1701</v>
      </c>
      <c r="O2341" s="35">
        <v>0</v>
      </c>
      <c r="P2341" s="35" t="s">
        <v>26</v>
      </c>
      <c r="Q2341" s="35" t="s">
        <v>26</v>
      </c>
      <c r="R2341" s="42" t="str">
        <f>IF(Extensions53[[#This Row],[Category]]="higher", "priority","")</f>
        <v/>
      </c>
    </row>
    <row r="2342" spans="1:18" x14ac:dyDescent="0.3">
      <c r="A2342" s="37" t="s">
        <v>22972</v>
      </c>
      <c r="B2342" s="32" t="s">
        <v>22971</v>
      </c>
      <c r="C2342" s="37">
        <v>28119823</v>
      </c>
      <c r="D2342" s="33" t="s">
        <v>22969</v>
      </c>
      <c r="E2342" s="33" t="s">
        <v>22970</v>
      </c>
      <c r="F2342" s="33" t="s">
        <v>22973</v>
      </c>
      <c r="G2342" s="33" t="s">
        <v>13975</v>
      </c>
      <c r="H2342" s="33" t="s">
        <v>771</v>
      </c>
      <c r="I2342" s="38">
        <v>55436</v>
      </c>
      <c r="J2342" s="33" t="s">
        <v>23</v>
      </c>
      <c r="K2342" s="33" t="s">
        <v>771</v>
      </c>
      <c r="L2342" s="38">
        <v>55108</v>
      </c>
      <c r="M2342" s="33">
        <v>1701</v>
      </c>
      <c r="N2342" s="33">
        <v>1701</v>
      </c>
      <c r="O2342" s="33">
        <v>0</v>
      </c>
      <c r="P2342" s="33" t="s">
        <v>26</v>
      </c>
      <c r="Q2342" s="33" t="s">
        <v>26</v>
      </c>
      <c r="R2342" s="39" t="str">
        <f>IF(Extensions53[[#This Row],[Category]]="higher", "priority","")</f>
        <v/>
      </c>
    </row>
    <row r="2343" spans="1:18" x14ac:dyDescent="0.3">
      <c r="A2343" s="40" t="s">
        <v>20486</v>
      </c>
      <c r="B2343" s="34" t="s">
        <v>20485</v>
      </c>
      <c r="C2343" s="40">
        <v>21120225</v>
      </c>
      <c r="D2343" s="35" t="s">
        <v>20483</v>
      </c>
      <c r="E2343" s="35" t="s">
        <v>20484</v>
      </c>
      <c r="F2343" s="35" t="s">
        <v>20487</v>
      </c>
      <c r="G2343" s="35" t="s">
        <v>6044</v>
      </c>
      <c r="H2343" s="35" t="s">
        <v>805</v>
      </c>
      <c r="I2343" s="41">
        <v>64131</v>
      </c>
      <c r="J2343" s="35" t="s">
        <v>23</v>
      </c>
      <c r="K2343" s="35" t="s">
        <v>805</v>
      </c>
      <c r="L2343" s="41">
        <v>64131</v>
      </c>
      <c r="M2343" s="35">
        <v>1410</v>
      </c>
      <c r="N2343" s="35">
        <v>1410</v>
      </c>
      <c r="O2343" s="35">
        <v>0</v>
      </c>
      <c r="P2343" s="35" t="s">
        <v>26</v>
      </c>
      <c r="Q2343" s="35" t="s">
        <v>26</v>
      </c>
      <c r="R2343" s="42" t="str">
        <f>IF(Extensions53[[#This Row],[Category]]="higher", "priority","")</f>
        <v/>
      </c>
    </row>
    <row r="2344" spans="1:18" x14ac:dyDescent="0.3">
      <c r="A2344" s="37" t="s">
        <v>32006</v>
      </c>
      <c r="B2344" s="32" t="s">
        <v>32005</v>
      </c>
      <c r="C2344" s="37">
        <v>31975335</v>
      </c>
      <c r="D2344" s="33" t="s">
        <v>32003</v>
      </c>
      <c r="E2344" s="33" t="s">
        <v>32004</v>
      </c>
      <c r="F2344" s="33" t="s">
        <v>32007</v>
      </c>
      <c r="G2344" s="33" t="s">
        <v>18481</v>
      </c>
      <c r="H2344" s="33" t="s">
        <v>1271</v>
      </c>
      <c r="I2344" s="38">
        <v>45440</v>
      </c>
      <c r="J2344" s="33" t="s">
        <v>23</v>
      </c>
      <c r="K2344" s="33" t="s">
        <v>1271</v>
      </c>
      <c r="L2344" s="38">
        <v>45429</v>
      </c>
      <c r="M2344" s="33">
        <v>1221</v>
      </c>
      <c r="N2344" s="33">
        <v>1221</v>
      </c>
      <c r="O2344" s="33">
        <v>0</v>
      </c>
      <c r="P2344" s="33" t="s">
        <v>26</v>
      </c>
      <c r="Q2344" s="33" t="s">
        <v>26</v>
      </c>
      <c r="R2344" s="39" t="str">
        <f>IF(Extensions53[[#This Row],[Category]]="higher", "priority","")</f>
        <v/>
      </c>
    </row>
    <row r="2345" spans="1:18" x14ac:dyDescent="0.3">
      <c r="A2345" s="40" t="s">
        <v>19795</v>
      </c>
      <c r="B2345" s="34" t="s">
        <v>19794</v>
      </c>
      <c r="C2345" s="40">
        <v>15542535</v>
      </c>
      <c r="D2345" s="35" t="s">
        <v>19792</v>
      </c>
      <c r="E2345" s="35" t="s">
        <v>19793</v>
      </c>
      <c r="F2345" s="35" t="s">
        <v>19796</v>
      </c>
      <c r="G2345" s="35" t="s">
        <v>12644</v>
      </c>
      <c r="H2345" s="35" t="s">
        <v>1271</v>
      </c>
      <c r="I2345" s="41">
        <v>43050</v>
      </c>
      <c r="J2345" s="35" t="s">
        <v>23</v>
      </c>
      <c r="K2345" s="35" t="s">
        <v>1271</v>
      </c>
      <c r="L2345" s="41">
        <v>43050</v>
      </c>
      <c r="M2345" s="35">
        <v>1218</v>
      </c>
      <c r="N2345" s="35">
        <v>1218</v>
      </c>
      <c r="O2345" s="35">
        <v>0</v>
      </c>
      <c r="P2345" s="35" t="s">
        <v>26</v>
      </c>
      <c r="Q2345" s="35" t="s">
        <v>26</v>
      </c>
      <c r="R2345" s="42" t="str">
        <f>IF(Extensions53[[#This Row],[Category]]="higher", "priority","")</f>
        <v/>
      </c>
    </row>
    <row r="2346" spans="1:18" x14ac:dyDescent="0.3">
      <c r="A2346" s="37" t="s">
        <v>24155</v>
      </c>
      <c r="B2346" s="32" t="s">
        <v>24154</v>
      </c>
      <c r="C2346" s="37">
        <v>31001935</v>
      </c>
      <c r="D2346" s="33" t="s">
        <v>24152</v>
      </c>
      <c r="E2346" s="33" t="s">
        <v>24153</v>
      </c>
      <c r="F2346" s="33" t="s">
        <v>23218</v>
      </c>
      <c r="G2346" s="33" t="s">
        <v>6640</v>
      </c>
      <c r="H2346" s="33" t="s">
        <v>1271</v>
      </c>
      <c r="I2346" s="38">
        <v>44035</v>
      </c>
      <c r="J2346" s="33" t="s">
        <v>23</v>
      </c>
      <c r="K2346" s="33" t="s">
        <v>1271</v>
      </c>
      <c r="L2346" s="38">
        <v>44077</v>
      </c>
      <c r="M2346" s="33">
        <v>1437</v>
      </c>
      <c r="N2346" s="33">
        <v>1437</v>
      </c>
      <c r="O2346" s="33">
        <v>0</v>
      </c>
      <c r="P2346" s="33" t="s">
        <v>26</v>
      </c>
      <c r="Q2346" s="33" t="s">
        <v>26</v>
      </c>
      <c r="R2346" s="39" t="str">
        <f>IF(Extensions53[[#This Row],[Category]]="higher", "priority","")</f>
        <v/>
      </c>
    </row>
    <row r="2347" spans="1:18" x14ac:dyDescent="0.3">
      <c r="A2347" s="40" t="s">
        <v>24157</v>
      </c>
      <c r="B2347" s="34" t="s">
        <v>24156</v>
      </c>
      <c r="C2347" s="40">
        <v>31001935</v>
      </c>
      <c r="D2347" s="35" t="s">
        <v>24152</v>
      </c>
      <c r="E2347" s="35" t="s">
        <v>24153</v>
      </c>
      <c r="F2347" s="35" t="s">
        <v>24158</v>
      </c>
      <c r="G2347" s="35" t="s">
        <v>10398</v>
      </c>
      <c r="H2347" s="35" t="s">
        <v>1271</v>
      </c>
      <c r="I2347" s="41">
        <v>44094</v>
      </c>
      <c r="J2347" s="35" t="s">
        <v>23</v>
      </c>
      <c r="K2347" s="35" t="s">
        <v>1271</v>
      </c>
      <c r="L2347" s="41">
        <v>44077</v>
      </c>
      <c r="M2347" s="35">
        <v>1437</v>
      </c>
      <c r="N2347" s="35">
        <v>1437</v>
      </c>
      <c r="O2347" s="35">
        <v>0</v>
      </c>
      <c r="P2347" s="35" t="s">
        <v>26</v>
      </c>
      <c r="Q2347" s="35" t="s">
        <v>26</v>
      </c>
      <c r="R2347" s="42" t="str">
        <f>IF(Extensions53[[#This Row],[Category]]="higher", "priority","")</f>
        <v>priority</v>
      </c>
    </row>
    <row r="2348" spans="1:18" x14ac:dyDescent="0.3">
      <c r="A2348" s="37" t="s">
        <v>15428</v>
      </c>
      <c r="B2348" s="32" t="s">
        <v>15427</v>
      </c>
      <c r="C2348" s="37">
        <v>14928423</v>
      </c>
      <c r="D2348" s="33" t="s">
        <v>15425</v>
      </c>
      <c r="E2348" s="33" t="s">
        <v>15426</v>
      </c>
      <c r="F2348" s="33" t="s">
        <v>15429</v>
      </c>
      <c r="G2348" s="33" t="s">
        <v>15430</v>
      </c>
      <c r="H2348" s="33" t="s">
        <v>771</v>
      </c>
      <c r="I2348" s="38">
        <v>55802</v>
      </c>
      <c r="J2348" s="33" t="s">
        <v>23</v>
      </c>
      <c r="K2348" s="33" t="s">
        <v>771</v>
      </c>
      <c r="L2348" s="38">
        <v>55811</v>
      </c>
      <c r="M2348" s="33">
        <v>1488</v>
      </c>
      <c r="N2348" s="33">
        <v>1488</v>
      </c>
      <c r="O2348" s="33">
        <v>0</v>
      </c>
      <c r="P2348" s="33" t="s">
        <v>26</v>
      </c>
      <c r="Q2348" s="33" t="s">
        <v>26</v>
      </c>
      <c r="R2348" s="39" t="str">
        <f>IF(Extensions53[[#This Row],[Category]]="higher", "priority","")</f>
        <v/>
      </c>
    </row>
    <row r="2349" spans="1:18" x14ac:dyDescent="0.3">
      <c r="A2349" s="40" t="s">
        <v>15432</v>
      </c>
      <c r="B2349" s="34" t="s">
        <v>15431</v>
      </c>
      <c r="C2349" s="40">
        <v>14928423</v>
      </c>
      <c r="D2349" s="35" t="s">
        <v>15425</v>
      </c>
      <c r="E2349" s="35" t="s">
        <v>15426</v>
      </c>
      <c r="F2349" s="35" t="s">
        <v>15433</v>
      </c>
      <c r="G2349" s="35" t="s">
        <v>15430</v>
      </c>
      <c r="H2349" s="35" t="s">
        <v>771</v>
      </c>
      <c r="I2349" s="41">
        <v>55808</v>
      </c>
      <c r="J2349" s="35" t="s">
        <v>23</v>
      </c>
      <c r="K2349" s="35" t="s">
        <v>771</v>
      </c>
      <c r="L2349" s="41">
        <v>55811</v>
      </c>
      <c r="M2349" s="35">
        <v>1488</v>
      </c>
      <c r="N2349" s="35">
        <v>1488</v>
      </c>
      <c r="O2349" s="35">
        <v>0</v>
      </c>
      <c r="P2349" s="35" t="s">
        <v>26</v>
      </c>
      <c r="Q2349" s="35" t="s">
        <v>26</v>
      </c>
      <c r="R2349" s="42" t="str">
        <f>IF(Extensions53[[#This Row],[Category]]="higher", "priority","")</f>
        <v/>
      </c>
    </row>
    <row r="2350" spans="1:18" x14ac:dyDescent="0.3">
      <c r="A2350" s="37" t="s">
        <v>15435</v>
      </c>
      <c r="B2350" s="32" t="s">
        <v>15434</v>
      </c>
      <c r="C2350" s="37">
        <v>14928423</v>
      </c>
      <c r="D2350" s="33" t="s">
        <v>15425</v>
      </c>
      <c r="E2350" s="33" t="s">
        <v>15426</v>
      </c>
      <c r="F2350" s="33" t="s">
        <v>15436</v>
      </c>
      <c r="G2350" s="33" t="s">
        <v>15430</v>
      </c>
      <c r="H2350" s="33" t="s">
        <v>771</v>
      </c>
      <c r="I2350" s="38">
        <v>55811</v>
      </c>
      <c r="J2350" s="33" t="s">
        <v>23</v>
      </c>
      <c r="K2350" s="33" t="s">
        <v>771</v>
      </c>
      <c r="L2350" s="38">
        <v>55811</v>
      </c>
      <c r="M2350" s="33">
        <v>1488</v>
      </c>
      <c r="N2350" s="33">
        <v>1488</v>
      </c>
      <c r="O2350" s="33">
        <v>0</v>
      </c>
      <c r="P2350" s="33" t="s">
        <v>26</v>
      </c>
      <c r="Q2350" s="33" t="s">
        <v>26</v>
      </c>
      <c r="R2350" s="39" t="str">
        <f>IF(Extensions53[[#This Row],[Category]]="higher", "priority","")</f>
        <v/>
      </c>
    </row>
    <row r="2351" spans="1:18" x14ac:dyDescent="0.3">
      <c r="A2351" s="40" t="s">
        <v>17439</v>
      </c>
      <c r="B2351" s="34" t="s">
        <v>17438</v>
      </c>
      <c r="C2351" s="40">
        <v>14957435</v>
      </c>
      <c r="D2351" s="35" t="s">
        <v>17436</v>
      </c>
      <c r="E2351" s="35" t="s">
        <v>17437</v>
      </c>
      <c r="F2351" s="35" t="s">
        <v>17440</v>
      </c>
      <c r="G2351" s="35" t="s">
        <v>5347</v>
      </c>
      <c r="H2351" s="35" t="s">
        <v>1271</v>
      </c>
      <c r="I2351" s="41">
        <v>44057</v>
      </c>
      <c r="J2351" s="35" t="s">
        <v>23</v>
      </c>
      <c r="K2351" s="35" t="s">
        <v>1271</v>
      </c>
      <c r="L2351" s="41">
        <v>44094</v>
      </c>
      <c r="M2351" s="35">
        <v>1437</v>
      </c>
      <c r="N2351" s="35">
        <v>1437</v>
      </c>
      <c r="O2351" s="35">
        <v>0</v>
      </c>
      <c r="P2351" s="35" t="s">
        <v>26</v>
      </c>
      <c r="Q2351" s="35" t="s">
        <v>26</v>
      </c>
      <c r="R2351" s="42" t="str">
        <f>IF(Extensions53[[#This Row],[Category]]="higher", "priority","")</f>
        <v/>
      </c>
    </row>
    <row r="2352" spans="1:18" x14ac:dyDescent="0.3">
      <c r="A2352" s="37" t="s">
        <v>17442</v>
      </c>
      <c r="B2352" s="32" t="s">
        <v>17441</v>
      </c>
      <c r="C2352" s="37">
        <v>14957435</v>
      </c>
      <c r="D2352" s="33" t="s">
        <v>17436</v>
      </c>
      <c r="E2352" s="33" t="s">
        <v>17437</v>
      </c>
      <c r="F2352" s="33" t="s">
        <v>17443</v>
      </c>
      <c r="G2352" s="33" t="s">
        <v>10398</v>
      </c>
      <c r="H2352" s="33" t="s">
        <v>1271</v>
      </c>
      <c r="I2352" s="38">
        <v>44094</v>
      </c>
      <c r="J2352" s="33" t="s">
        <v>23</v>
      </c>
      <c r="K2352" s="33" t="s">
        <v>1271</v>
      </c>
      <c r="L2352" s="38">
        <v>44094</v>
      </c>
      <c r="M2352" s="33">
        <v>1437</v>
      </c>
      <c r="N2352" s="33">
        <v>1437</v>
      </c>
      <c r="O2352" s="33">
        <v>0</v>
      </c>
      <c r="P2352" s="33" t="s">
        <v>26</v>
      </c>
      <c r="Q2352" s="33" t="s">
        <v>26</v>
      </c>
      <c r="R2352" s="39" t="str">
        <f>IF(Extensions53[[#This Row],[Category]]="higher", "priority","")</f>
        <v>priority</v>
      </c>
    </row>
    <row r="2353" spans="1:18" x14ac:dyDescent="0.3">
      <c r="A2353" s="40" t="s">
        <v>13534</v>
      </c>
      <c r="B2353" s="34" t="s">
        <v>13533</v>
      </c>
      <c r="C2353" s="40">
        <v>14918149</v>
      </c>
      <c r="D2353" s="35" t="s">
        <v>13492</v>
      </c>
      <c r="E2353" s="35" t="s">
        <v>13493</v>
      </c>
      <c r="F2353" s="35" t="s">
        <v>13535</v>
      </c>
      <c r="G2353" s="35" t="s">
        <v>698</v>
      </c>
      <c r="H2353" s="35" t="s">
        <v>94</v>
      </c>
      <c r="I2353" s="41">
        <v>54220</v>
      </c>
      <c r="J2353" s="35" t="s">
        <v>23</v>
      </c>
      <c r="K2353" s="35" t="s">
        <v>94</v>
      </c>
      <c r="L2353" s="41">
        <v>53015</v>
      </c>
      <c r="M2353" s="35">
        <v>1170</v>
      </c>
      <c r="N2353" s="35">
        <v>1170</v>
      </c>
      <c r="O2353" s="35">
        <v>0</v>
      </c>
      <c r="P2353" s="35" t="s">
        <v>26</v>
      </c>
      <c r="Q2353" s="35" t="s">
        <v>26</v>
      </c>
      <c r="R2353" s="42" t="str">
        <f>IF(Extensions53[[#This Row],[Category]]="higher", "priority","")</f>
        <v/>
      </c>
    </row>
    <row r="2354" spans="1:18" x14ac:dyDescent="0.3">
      <c r="A2354" s="37" t="s">
        <v>13355</v>
      </c>
      <c r="B2354" s="32" t="s">
        <v>13354</v>
      </c>
      <c r="C2354" s="37">
        <v>14917422</v>
      </c>
      <c r="D2354" s="33" t="s">
        <v>13346</v>
      </c>
      <c r="E2354" s="33" t="s">
        <v>13347</v>
      </c>
      <c r="F2354" s="33" t="s">
        <v>13356</v>
      </c>
      <c r="G2354" s="33" t="s">
        <v>3262</v>
      </c>
      <c r="H2354" s="33" t="s">
        <v>657</v>
      </c>
      <c r="I2354" s="38">
        <v>48910</v>
      </c>
      <c r="J2354" s="33" t="s">
        <v>23</v>
      </c>
      <c r="K2354" s="33" t="s">
        <v>657</v>
      </c>
      <c r="L2354" s="38">
        <v>48910</v>
      </c>
      <c r="M2354" s="33">
        <v>1338</v>
      </c>
      <c r="N2354" s="33">
        <v>1338</v>
      </c>
      <c r="O2354" s="33">
        <v>0</v>
      </c>
      <c r="P2354" s="33" t="s">
        <v>26</v>
      </c>
      <c r="Q2354" s="33" t="s">
        <v>26</v>
      </c>
      <c r="R2354" s="39" t="str">
        <f>IF(Extensions53[[#This Row],[Category]]="higher", "priority","")</f>
        <v/>
      </c>
    </row>
    <row r="2355" spans="1:18" x14ac:dyDescent="0.3">
      <c r="A2355" s="40" t="s">
        <v>13358</v>
      </c>
      <c r="B2355" s="34" t="s">
        <v>13357</v>
      </c>
      <c r="C2355" s="40">
        <v>14917422</v>
      </c>
      <c r="D2355" s="35" t="s">
        <v>13346</v>
      </c>
      <c r="E2355" s="35" t="s">
        <v>13347</v>
      </c>
      <c r="F2355" s="35" t="s">
        <v>13359</v>
      </c>
      <c r="G2355" s="35" t="s">
        <v>3262</v>
      </c>
      <c r="H2355" s="35" t="s">
        <v>657</v>
      </c>
      <c r="I2355" s="41">
        <v>48917</v>
      </c>
      <c r="J2355" s="35" t="s">
        <v>23</v>
      </c>
      <c r="K2355" s="35" t="s">
        <v>657</v>
      </c>
      <c r="L2355" s="41">
        <v>48910</v>
      </c>
      <c r="M2355" s="35">
        <v>1338</v>
      </c>
      <c r="N2355" s="35">
        <v>1338</v>
      </c>
      <c r="O2355" s="35">
        <v>0</v>
      </c>
      <c r="P2355" s="35" t="s">
        <v>26</v>
      </c>
      <c r="Q2355" s="35" t="s">
        <v>26</v>
      </c>
      <c r="R2355" s="42" t="str">
        <f>IF(Extensions53[[#This Row],[Category]]="higher", "priority","")</f>
        <v/>
      </c>
    </row>
    <row r="2356" spans="1:18" x14ac:dyDescent="0.3">
      <c r="A2356" s="37" t="s">
        <v>33278</v>
      </c>
      <c r="B2356" s="32" t="s">
        <v>33277</v>
      </c>
      <c r="C2356" s="37">
        <v>35160522</v>
      </c>
      <c r="D2356" s="33" t="s">
        <v>33275</v>
      </c>
      <c r="E2356" s="33" t="s">
        <v>33276</v>
      </c>
      <c r="F2356" s="33" t="s">
        <v>33279</v>
      </c>
      <c r="G2356" s="33" t="s">
        <v>8875</v>
      </c>
      <c r="H2356" s="33" t="s">
        <v>657</v>
      </c>
      <c r="I2356" s="38">
        <v>48180</v>
      </c>
      <c r="J2356" s="33" t="s">
        <v>23</v>
      </c>
      <c r="K2356" s="33" t="s">
        <v>657</v>
      </c>
      <c r="L2356" s="38">
        <v>48033</v>
      </c>
      <c r="M2356" s="33">
        <v>1746</v>
      </c>
      <c r="N2356" s="33">
        <v>1746</v>
      </c>
      <c r="O2356" s="33">
        <v>0</v>
      </c>
      <c r="P2356" s="33" t="s">
        <v>26</v>
      </c>
      <c r="Q2356" s="33" t="s">
        <v>26</v>
      </c>
      <c r="R2356" s="39" t="str">
        <f>IF(Extensions53[[#This Row],[Category]]="higher", "priority","")</f>
        <v>priority</v>
      </c>
    </row>
    <row r="2357" spans="1:18" x14ac:dyDescent="0.3">
      <c r="A2357" s="40" t="s">
        <v>2513</v>
      </c>
      <c r="B2357" s="34" t="s">
        <v>2512</v>
      </c>
      <c r="C2357" s="40">
        <v>11519535</v>
      </c>
      <c r="D2357" s="35" t="s">
        <v>2510</v>
      </c>
      <c r="E2357" s="35" t="s">
        <v>2511</v>
      </c>
      <c r="F2357" s="35" t="s">
        <v>2514</v>
      </c>
      <c r="G2357" s="35" t="s">
        <v>2515</v>
      </c>
      <c r="H2357" s="35" t="s">
        <v>1271</v>
      </c>
      <c r="I2357" s="41">
        <v>44039</v>
      </c>
      <c r="J2357" s="35" t="s">
        <v>23</v>
      </c>
      <c r="K2357" s="35" t="s">
        <v>1271</v>
      </c>
      <c r="L2357" s="41">
        <v>44035</v>
      </c>
      <c r="M2357" s="35">
        <v>1437</v>
      </c>
      <c r="N2357" s="35">
        <v>1437</v>
      </c>
      <c r="O2357" s="35">
        <v>0</v>
      </c>
      <c r="P2357" s="35" t="s">
        <v>26</v>
      </c>
      <c r="Q2357" s="35" t="s">
        <v>26</v>
      </c>
      <c r="R2357" s="42" t="str">
        <f>IF(Extensions53[[#This Row],[Category]]="higher", "priority","")</f>
        <v/>
      </c>
    </row>
    <row r="2358" spans="1:18" x14ac:dyDescent="0.3">
      <c r="A2358" s="37" t="s">
        <v>17840</v>
      </c>
      <c r="B2358" s="32" t="s">
        <v>2512</v>
      </c>
      <c r="C2358" s="37">
        <v>14975435</v>
      </c>
      <c r="D2358" s="33" t="s">
        <v>17839</v>
      </c>
      <c r="E2358" s="33" t="s">
        <v>2511</v>
      </c>
      <c r="F2358" s="33" t="s">
        <v>2514</v>
      </c>
      <c r="G2358" s="33" t="s">
        <v>2515</v>
      </c>
      <c r="H2358" s="33" t="s">
        <v>1271</v>
      </c>
      <c r="I2358" s="38">
        <v>44039</v>
      </c>
      <c r="J2358" s="33" t="s">
        <v>23</v>
      </c>
      <c r="K2358" s="33" t="s">
        <v>1271</v>
      </c>
      <c r="L2358" s="38">
        <v>44035</v>
      </c>
      <c r="M2358" s="33">
        <v>1437</v>
      </c>
      <c r="N2358" s="33">
        <v>1437</v>
      </c>
      <c r="O2358" s="33">
        <v>0</v>
      </c>
      <c r="P2358" s="33" t="s">
        <v>26</v>
      </c>
      <c r="Q2358" s="33" t="s">
        <v>26</v>
      </c>
      <c r="R2358" s="39" t="str">
        <f>IF(Extensions53[[#This Row],[Category]]="higher", "priority","")</f>
        <v/>
      </c>
    </row>
    <row r="2359" spans="1:18" x14ac:dyDescent="0.3">
      <c r="A2359" s="40" t="s">
        <v>2517</v>
      </c>
      <c r="B2359" s="34" t="s">
        <v>2516</v>
      </c>
      <c r="C2359" s="40">
        <v>11519535</v>
      </c>
      <c r="D2359" s="35" t="s">
        <v>2510</v>
      </c>
      <c r="E2359" s="35" t="s">
        <v>2511</v>
      </c>
      <c r="F2359" s="35" t="s">
        <v>2518</v>
      </c>
      <c r="G2359" s="35" t="s">
        <v>2519</v>
      </c>
      <c r="H2359" s="35" t="s">
        <v>1271</v>
      </c>
      <c r="I2359" s="41">
        <v>44052</v>
      </c>
      <c r="J2359" s="35" t="s">
        <v>23</v>
      </c>
      <c r="K2359" s="35" t="s">
        <v>1271</v>
      </c>
      <c r="L2359" s="41">
        <v>44035</v>
      </c>
      <c r="M2359" s="35">
        <v>1437</v>
      </c>
      <c r="N2359" s="35">
        <v>1437</v>
      </c>
      <c r="O2359" s="35">
        <v>0</v>
      </c>
      <c r="P2359" s="35" t="s">
        <v>26</v>
      </c>
      <c r="Q2359" s="35" t="s">
        <v>26</v>
      </c>
      <c r="R2359" s="42" t="str">
        <f>IF(Extensions53[[#This Row],[Category]]="higher", "priority","")</f>
        <v/>
      </c>
    </row>
    <row r="2360" spans="1:18" x14ac:dyDescent="0.3">
      <c r="A2360" s="37" t="s">
        <v>17841</v>
      </c>
      <c r="B2360" s="32" t="s">
        <v>2516</v>
      </c>
      <c r="C2360" s="37">
        <v>14975435</v>
      </c>
      <c r="D2360" s="33" t="s">
        <v>17839</v>
      </c>
      <c r="E2360" s="33" t="s">
        <v>2511</v>
      </c>
      <c r="F2360" s="33" t="s">
        <v>2518</v>
      </c>
      <c r="G2360" s="33" t="s">
        <v>2519</v>
      </c>
      <c r="H2360" s="33" t="s">
        <v>1271</v>
      </c>
      <c r="I2360" s="38">
        <v>44052</v>
      </c>
      <c r="J2360" s="33" t="s">
        <v>23</v>
      </c>
      <c r="K2360" s="33" t="s">
        <v>1271</v>
      </c>
      <c r="L2360" s="38">
        <v>44035</v>
      </c>
      <c r="M2360" s="33">
        <v>1437</v>
      </c>
      <c r="N2360" s="33">
        <v>1437</v>
      </c>
      <c r="O2360" s="33">
        <v>0</v>
      </c>
      <c r="P2360" s="33" t="s">
        <v>26</v>
      </c>
      <c r="Q2360" s="33" t="s">
        <v>26</v>
      </c>
      <c r="R2360" s="39" t="str">
        <f>IF(Extensions53[[#This Row],[Category]]="higher", "priority","")</f>
        <v/>
      </c>
    </row>
    <row r="2361" spans="1:18" x14ac:dyDescent="0.3">
      <c r="A2361" s="40" t="s">
        <v>2521</v>
      </c>
      <c r="B2361" s="34" t="s">
        <v>2520</v>
      </c>
      <c r="C2361" s="40">
        <v>11519535</v>
      </c>
      <c r="D2361" s="35" t="s">
        <v>2510</v>
      </c>
      <c r="E2361" s="35" t="s">
        <v>2511</v>
      </c>
      <c r="F2361" s="35" t="s">
        <v>2522</v>
      </c>
      <c r="G2361" s="35" t="s">
        <v>2519</v>
      </c>
      <c r="H2361" s="35" t="s">
        <v>1271</v>
      </c>
      <c r="I2361" s="41">
        <v>44054</v>
      </c>
      <c r="J2361" s="35" t="s">
        <v>23</v>
      </c>
      <c r="K2361" s="35" t="s">
        <v>1271</v>
      </c>
      <c r="L2361" s="41">
        <v>44035</v>
      </c>
      <c r="M2361" s="35">
        <v>1437</v>
      </c>
      <c r="N2361" s="35">
        <v>1437</v>
      </c>
      <c r="O2361" s="35">
        <v>0</v>
      </c>
      <c r="P2361" s="35" t="s">
        <v>26</v>
      </c>
      <c r="Q2361" s="35" t="s">
        <v>26</v>
      </c>
      <c r="R2361" s="42" t="str">
        <f>IF(Extensions53[[#This Row],[Category]]="higher", "priority","")</f>
        <v/>
      </c>
    </row>
    <row r="2362" spans="1:18" x14ac:dyDescent="0.3">
      <c r="A2362" s="37" t="s">
        <v>17842</v>
      </c>
      <c r="B2362" s="32" t="s">
        <v>2520</v>
      </c>
      <c r="C2362" s="37">
        <v>14975435</v>
      </c>
      <c r="D2362" s="33" t="s">
        <v>17839</v>
      </c>
      <c r="E2362" s="33" t="s">
        <v>2511</v>
      </c>
      <c r="F2362" s="33" t="s">
        <v>2522</v>
      </c>
      <c r="G2362" s="33" t="s">
        <v>2519</v>
      </c>
      <c r="H2362" s="33" t="s">
        <v>1271</v>
      </c>
      <c r="I2362" s="38">
        <v>44054</v>
      </c>
      <c r="J2362" s="33" t="s">
        <v>23</v>
      </c>
      <c r="K2362" s="33" t="s">
        <v>1271</v>
      </c>
      <c r="L2362" s="38">
        <v>44035</v>
      </c>
      <c r="M2362" s="33">
        <v>1437</v>
      </c>
      <c r="N2362" s="33">
        <v>1437</v>
      </c>
      <c r="O2362" s="33">
        <v>0</v>
      </c>
      <c r="P2362" s="33" t="s">
        <v>26</v>
      </c>
      <c r="Q2362" s="33" t="s">
        <v>26</v>
      </c>
      <c r="R2362" s="39" t="str">
        <f>IF(Extensions53[[#This Row],[Category]]="higher", "priority","")</f>
        <v/>
      </c>
    </row>
    <row r="2363" spans="1:18" x14ac:dyDescent="0.3">
      <c r="A2363" s="40" t="s">
        <v>2524</v>
      </c>
      <c r="B2363" s="34" t="s">
        <v>2523</v>
      </c>
      <c r="C2363" s="40">
        <v>11519535</v>
      </c>
      <c r="D2363" s="35" t="s">
        <v>2510</v>
      </c>
      <c r="E2363" s="35" t="s">
        <v>2511</v>
      </c>
      <c r="F2363" s="35" t="s">
        <v>2525</v>
      </c>
      <c r="G2363" s="35" t="s">
        <v>2526</v>
      </c>
      <c r="H2363" s="35" t="s">
        <v>1271</v>
      </c>
      <c r="I2363" s="41">
        <v>44090</v>
      </c>
      <c r="J2363" s="35" t="s">
        <v>23</v>
      </c>
      <c r="K2363" s="35" t="s">
        <v>1271</v>
      </c>
      <c r="L2363" s="41">
        <v>44035</v>
      </c>
      <c r="M2363" s="35">
        <v>1437</v>
      </c>
      <c r="N2363" s="35">
        <v>1437</v>
      </c>
      <c r="O2363" s="35">
        <v>0</v>
      </c>
      <c r="P2363" s="35" t="s">
        <v>26</v>
      </c>
      <c r="Q2363" s="35" t="s">
        <v>26</v>
      </c>
      <c r="R2363" s="42" t="str">
        <f>IF(Extensions53[[#This Row],[Category]]="higher", "priority","")</f>
        <v/>
      </c>
    </row>
    <row r="2364" spans="1:18" x14ac:dyDescent="0.3">
      <c r="A2364" s="37" t="s">
        <v>17843</v>
      </c>
      <c r="B2364" s="32" t="s">
        <v>2523</v>
      </c>
      <c r="C2364" s="37">
        <v>14975435</v>
      </c>
      <c r="D2364" s="33" t="s">
        <v>17839</v>
      </c>
      <c r="E2364" s="33" t="s">
        <v>2511</v>
      </c>
      <c r="F2364" s="33" t="s">
        <v>2525</v>
      </c>
      <c r="G2364" s="33" t="s">
        <v>2526</v>
      </c>
      <c r="H2364" s="33" t="s">
        <v>1271</v>
      </c>
      <c r="I2364" s="38">
        <v>44090</v>
      </c>
      <c r="J2364" s="33" t="s">
        <v>23</v>
      </c>
      <c r="K2364" s="33" t="s">
        <v>1271</v>
      </c>
      <c r="L2364" s="38">
        <v>44035</v>
      </c>
      <c r="M2364" s="33">
        <v>1437</v>
      </c>
      <c r="N2364" s="33">
        <v>1437</v>
      </c>
      <c r="O2364" s="33">
        <v>0</v>
      </c>
      <c r="P2364" s="33" t="s">
        <v>26</v>
      </c>
      <c r="Q2364" s="33" t="s">
        <v>26</v>
      </c>
      <c r="R2364" s="39" t="str">
        <f>IF(Extensions53[[#This Row],[Category]]="higher", "priority","")</f>
        <v/>
      </c>
    </row>
    <row r="2365" spans="1:18" x14ac:dyDescent="0.3">
      <c r="A2365" s="40" t="s">
        <v>29537</v>
      </c>
      <c r="B2365" s="34" t="s">
        <v>29536</v>
      </c>
      <c r="C2365" s="40">
        <v>31902113</v>
      </c>
      <c r="D2365" s="35" t="s">
        <v>29530</v>
      </c>
      <c r="E2365" s="35" t="s">
        <v>29531</v>
      </c>
      <c r="F2365" s="35" t="s">
        <v>29538</v>
      </c>
      <c r="G2365" s="35" t="s">
        <v>24413</v>
      </c>
      <c r="H2365" s="35" t="s">
        <v>1929</v>
      </c>
      <c r="I2365" s="41">
        <v>60153</v>
      </c>
      <c r="J2365" s="35" t="s">
        <v>23</v>
      </c>
      <c r="K2365" s="35" t="s">
        <v>1929</v>
      </c>
      <c r="L2365" s="41">
        <v>60626</v>
      </c>
      <c r="M2365" s="35">
        <v>2058</v>
      </c>
      <c r="N2365" s="35">
        <v>2058</v>
      </c>
      <c r="O2365" s="35">
        <v>0</v>
      </c>
      <c r="P2365" s="35" t="s">
        <v>26</v>
      </c>
      <c r="Q2365" s="35" t="s">
        <v>26</v>
      </c>
      <c r="R2365" s="42" t="str">
        <f>IF(Extensions53[[#This Row],[Category]]="higher", "priority","")</f>
        <v/>
      </c>
    </row>
    <row r="2366" spans="1:18" x14ac:dyDescent="0.3">
      <c r="A2366" s="37" t="s">
        <v>29539</v>
      </c>
      <c r="B2366" s="32" t="s">
        <v>29531</v>
      </c>
      <c r="C2366" s="37">
        <v>31902113</v>
      </c>
      <c r="D2366" s="33" t="s">
        <v>29530</v>
      </c>
      <c r="E2366" s="33" t="s">
        <v>29531</v>
      </c>
      <c r="F2366" s="33" t="s">
        <v>29540</v>
      </c>
      <c r="G2366" s="33" t="s">
        <v>3934</v>
      </c>
      <c r="H2366" s="33" t="s">
        <v>1929</v>
      </c>
      <c r="I2366" s="38">
        <v>60631</v>
      </c>
      <c r="J2366" s="33" t="s">
        <v>23</v>
      </c>
      <c r="K2366" s="33" t="s">
        <v>1929</v>
      </c>
      <c r="L2366" s="38">
        <v>60626</v>
      </c>
      <c r="M2366" s="33">
        <v>2058</v>
      </c>
      <c r="N2366" s="33">
        <v>2058</v>
      </c>
      <c r="O2366" s="33">
        <v>0</v>
      </c>
      <c r="P2366" s="33" t="s">
        <v>26</v>
      </c>
      <c r="Q2366" s="33" t="s">
        <v>26</v>
      </c>
      <c r="R2366" s="39" t="str">
        <f>IF(Extensions53[[#This Row],[Category]]="higher", "priority","")</f>
        <v>priority</v>
      </c>
    </row>
    <row r="2367" spans="1:18" x14ac:dyDescent="0.3">
      <c r="A2367" s="40" t="s">
        <v>9174</v>
      </c>
      <c r="B2367" s="34" t="s">
        <v>4797</v>
      </c>
      <c r="C2367" s="40">
        <v>14902149</v>
      </c>
      <c r="D2367" s="35" t="s">
        <v>9165</v>
      </c>
      <c r="E2367" s="35" t="s">
        <v>9166</v>
      </c>
      <c r="F2367" s="35" t="s">
        <v>9175</v>
      </c>
      <c r="G2367" s="35" t="s">
        <v>5347</v>
      </c>
      <c r="H2367" s="35" t="s">
        <v>94</v>
      </c>
      <c r="I2367" s="41">
        <v>53703</v>
      </c>
      <c r="J2367" s="35" t="s">
        <v>23</v>
      </c>
      <c r="K2367" s="35" t="s">
        <v>94</v>
      </c>
      <c r="L2367" s="41">
        <v>53704</v>
      </c>
      <c r="M2367" s="35">
        <v>1524</v>
      </c>
      <c r="N2367" s="35">
        <v>1524</v>
      </c>
      <c r="O2367" s="35">
        <v>0</v>
      </c>
      <c r="P2367" s="35" t="s">
        <v>26</v>
      </c>
      <c r="Q2367" s="35" t="s">
        <v>26</v>
      </c>
      <c r="R2367" s="42" t="str">
        <f>IF(Extensions53[[#This Row],[Category]]="higher", "priority","")</f>
        <v/>
      </c>
    </row>
    <row r="2368" spans="1:18" x14ac:dyDescent="0.3">
      <c r="A2368" s="37" t="s">
        <v>9177</v>
      </c>
      <c r="B2368" s="32" t="s">
        <v>9176</v>
      </c>
      <c r="C2368" s="37">
        <v>14902149</v>
      </c>
      <c r="D2368" s="33" t="s">
        <v>9165</v>
      </c>
      <c r="E2368" s="33" t="s">
        <v>9166</v>
      </c>
      <c r="F2368" s="33" t="s">
        <v>9178</v>
      </c>
      <c r="G2368" s="33" t="s">
        <v>5347</v>
      </c>
      <c r="H2368" s="33" t="s">
        <v>94</v>
      </c>
      <c r="I2368" s="38">
        <v>53704</v>
      </c>
      <c r="J2368" s="33" t="s">
        <v>23</v>
      </c>
      <c r="K2368" s="33" t="s">
        <v>94</v>
      </c>
      <c r="L2368" s="38">
        <v>53704</v>
      </c>
      <c r="M2368" s="33">
        <v>1524</v>
      </c>
      <c r="N2368" s="33">
        <v>1524</v>
      </c>
      <c r="O2368" s="33">
        <v>0</v>
      </c>
      <c r="P2368" s="33" t="s">
        <v>26</v>
      </c>
      <c r="Q2368" s="33" t="s">
        <v>26</v>
      </c>
      <c r="R2368" s="39" t="str">
        <f>IF(Extensions53[[#This Row],[Category]]="higher", "priority","")</f>
        <v/>
      </c>
    </row>
    <row r="2369" spans="1:18" x14ac:dyDescent="0.3">
      <c r="A2369" s="40" t="s">
        <v>9180</v>
      </c>
      <c r="B2369" s="34" t="s">
        <v>9179</v>
      </c>
      <c r="C2369" s="40">
        <v>14902149</v>
      </c>
      <c r="D2369" s="35" t="s">
        <v>9165</v>
      </c>
      <c r="E2369" s="35" t="s">
        <v>9166</v>
      </c>
      <c r="F2369" s="35" t="s">
        <v>9181</v>
      </c>
      <c r="G2369" s="35" t="s">
        <v>5347</v>
      </c>
      <c r="H2369" s="35" t="s">
        <v>94</v>
      </c>
      <c r="I2369" s="41">
        <v>53704</v>
      </c>
      <c r="J2369" s="35" t="s">
        <v>23</v>
      </c>
      <c r="K2369" s="35" t="s">
        <v>94</v>
      </c>
      <c r="L2369" s="41">
        <v>53704</v>
      </c>
      <c r="M2369" s="35">
        <v>1524</v>
      </c>
      <c r="N2369" s="35">
        <v>1524</v>
      </c>
      <c r="O2369" s="35">
        <v>0</v>
      </c>
      <c r="P2369" s="35" t="s">
        <v>26</v>
      </c>
      <c r="Q2369" s="35" t="s">
        <v>26</v>
      </c>
      <c r="R2369" s="42" t="str">
        <f>IF(Extensions53[[#This Row],[Category]]="higher", "priority","")</f>
        <v/>
      </c>
    </row>
    <row r="2370" spans="1:18" x14ac:dyDescent="0.3">
      <c r="A2370" s="37" t="s">
        <v>9182</v>
      </c>
      <c r="B2370" s="32" t="s">
        <v>5010</v>
      </c>
      <c r="C2370" s="37">
        <v>14902149</v>
      </c>
      <c r="D2370" s="33" t="s">
        <v>9165</v>
      </c>
      <c r="E2370" s="33" t="s">
        <v>9166</v>
      </c>
      <c r="F2370" s="33" t="s">
        <v>9183</v>
      </c>
      <c r="G2370" s="33" t="s">
        <v>5347</v>
      </c>
      <c r="H2370" s="33" t="s">
        <v>94</v>
      </c>
      <c r="I2370" s="38">
        <v>53713</v>
      </c>
      <c r="J2370" s="33" t="s">
        <v>23</v>
      </c>
      <c r="K2370" s="33" t="s">
        <v>94</v>
      </c>
      <c r="L2370" s="38">
        <v>53704</v>
      </c>
      <c r="M2370" s="33">
        <v>1524</v>
      </c>
      <c r="N2370" s="33">
        <v>1524</v>
      </c>
      <c r="O2370" s="33">
        <v>0</v>
      </c>
      <c r="P2370" s="33" t="s">
        <v>26</v>
      </c>
      <c r="Q2370" s="33" t="s">
        <v>26</v>
      </c>
      <c r="R2370" s="39" t="str">
        <f>IF(Extensions53[[#This Row],[Category]]="higher", "priority","")</f>
        <v/>
      </c>
    </row>
    <row r="2371" spans="1:18" x14ac:dyDescent="0.3">
      <c r="A2371" s="40" t="s">
        <v>20286</v>
      </c>
      <c r="B2371" s="34" t="s">
        <v>20285</v>
      </c>
      <c r="C2371" s="40">
        <v>21002949</v>
      </c>
      <c r="D2371" s="35" t="s">
        <v>20284</v>
      </c>
      <c r="E2371" s="35" t="s">
        <v>20285</v>
      </c>
      <c r="F2371" s="35" t="s">
        <v>20287</v>
      </c>
      <c r="G2371" s="35" t="s">
        <v>5347</v>
      </c>
      <c r="H2371" s="35" t="s">
        <v>94</v>
      </c>
      <c r="I2371" s="41">
        <v>53718</v>
      </c>
      <c r="J2371" s="35" t="s">
        <v>23</v>
      </c>
      <c r="K2371" s="35" t="s">
        <v>94</v>
      </c>
      <c r="L2371" s="41">
        <v>53718</v>
      </c>
      <c r="M2371" s="35">
        <v>1524</v>
      </c>
      <c r="N2371" s="35">
        <v>1524</v>
      </c>
      <c r="O2371" s="35">
        <v>0</v>
      </c>
      <c r="P2371" s="35" t="s">
        <v>26</v>
      </c>
      <c r="Q2371" s="35" t="s">
        <v>26</v>
      </c>
      <c r="R2371" s="42" t="str">
        <f>IF(Extensions53[[#This Row],[Category]]="higher", "priority","")</f>
        <v/>
      </c>
    </row>
    <row r="2372" spans="1:18" x14ac:dyDescent="0.3">
      <c r="A2372" s="37" t="s">
        <v>20288</v>
      </c>
      <c r="B2372" s="32" t="s">
        <v>20285</v>
      </c>
      <c r="C2372" s="37">
        <v>21002949</v>
      </c>
      <c r="D2372" s="33" t="s">
        <v>20284</v>
      </c>
      <c r="E2372" s="33" t="s">
        <v>20285</v>
      </c>
      <c r="F2372" s="33" t="s">
        <v>20289</v>
      </c>
      <c r="G2372" s="33" t="s">
        <v>5347</v>
      </c>
      <c r="H2372" s="33" t="s">
        <v>94</v>
      </c>
      <c r="I2372" s="38">
        <v>53718</v>
      </c>
      <c r="J2372" s="33" t="s">
        <v>23</v>
      </c>
      <c r="K2372" s="33" t="s">
        <v>94</v>
      </c>
      <c r="L2372" s="38">
        <v>53718</v>
      </c>
      <c r="M2372" s="33">
        <v>1524</v>
      </c>
      <c r="N2372" s="33">
        <v>1524</v>
      </c>
      <c r="O2372" s="33">
        <v>0</v>
      </c>
      <c r="P2372" s="33" t="s">
        <v>26</v>
      </c>
      <c r="Q2372" s="33" t="s">
        <v>26</v>
      </c>
      <c r="R2372" s="39" t="str">
        <f>IF(Extensions53[[#This Row],[Category]]="higher", "priority","")</f>
        <v/>
      </c>
    </row>
    <row r="2373" spans="1:18" x14ac:dyDescent="0.3">
      <c r="A2373" s="40" t="s">
        <v>19311</v>
      </c>
      <c r="B2373" s="34" t="s">
        <v>19310</v>
      </c>
      <c r="C2373" s="40">
        <v>15010249</v>
      </c>
      <c r="D2373" s="35" t="s">
        <v>19308</v>
      </c>
      <c r="E2373" s="35" t="s">
        <v>19309</v>
      </c>
      <c r="F2373" s="35" t="s">
        <v>9178</v>
      </c>
      <c r="G2373" s="35" t="s">
        <v>5347</v>
      </c>
      <c r="H2373" s="35" t="s">
        <v>94</v>
      </c>
      <c r="I2373" s="41">
        <v>53704</v>
      </c>
      <c r="J2373" s="35" t="s">
        <v>23</v>
      </c>
      <c r="K2373" s="35" t="s">
        <v>94</v>
      </c>
      <c r="L2373" s="41">
        <v>53703</v>
      </c>
      <c r="M2373" s="35">
        <v>1524</v>
      </c>
      <c r="N2373" s="35">
        <v>1524</v>
      </c>
      <c r="O2373" s="35">
        <v>0</v>
      </c>
      <c r="P2373" s="35" t="s">
        <v>26</v>
      </c>
      <c r="Q2373" s="35" t="s">
        <v>26</v>
      </c>
      <c r="R2373" s="42" t="str">
        <f>IF(Extensions53[[#This Row],[Category]]="higher", "priority","")</f>
        <v/>
      </c>
    </row>
    <row r="2374" spans="1:18" x14ac:dyDescent="0.3">
      <c r="A2374" s="37" t="s">
        <v>31026</v>
      </c>
      <c r="B2374" s="32" t="s">
        <v>31025</v>
      </c>
      <c r="C2374" s="37">
        <v>31932122</v>
      </c>
      <c r="D2374" s="33" t="s">
        <v>31023</v>
      </c>
      <c r="E2374" s="33" t="s">
        <v>31024</v>
      </c>
      <c r="F2374" s="33" t="s">
        <v>5135</v>
      </c>
      <c r="G2374" s="33" t="s">
        <v>3362</v>
      </c>
      <c r="H2374" s="33" t="s">
        <v>657</v>
      </c>
      <c r="I2374" s="38">
        <v>48038</v>
      </c>
      <c r="J2374" s="33" t="s">
        <v>23</v>
      </c>
      <c r="K2374" s="33" t="s">
        <v>657</v>
      </c>
      <c r="L2374" s="38">
        <v>48150</v>
      </c>
      <c r="M2374" s="33">
        <v>1746</v>
      </c>
      <c r="N2374" s="33">
        <v>1746</v>
      </c>
      <c r="O2374" s="33">
        <v>0</v>
      </c>
      <c r="P2374" s="33" t="s">
        <v>26</v>
      </c>
      <c r="Q2374" s="33" t="s">
        <v>26</v>
      </c>
      <c r="R2374" s="39" t="str">
        <f>IF(Extensions53[[#This Row],[Category]]="higher", "priority","")</f>
        <v/>
      </c>
    </row>
    <row r="2375" spans="1:18" x14ac:dyDescent="0.3">
      <c r="A2375" s="40" t="s">
        <v>25498</v>
      </c>
      <c r="B2375" s="34" t="s">
        <v>25497</v>
      </c>
      <c r="C2375" s="40">
        <v>31009949</v>
      </c>
      <c r="D2375" s="35" t="s">
        <v>25424</v>
      </c>
      <c r="E2375" s="35" t="s">
        <v>25425</v>
      </c>
      <c r="F2375" s="35" t="s">
        <v>25499</v>
      </c>
      <c r="G2375" s="35" t="s">
        <v>285</v>
      </c>
      <c r="H2375" s="35" t="s">
        <v>94</v>
      </c>
      <c r="I2375" s="41">
        <v>54935</v>
      </c>
      <c r="J2375" s="35" t="s">
        <v>23</v>
      </c>
      <c r="K2375" s="35" t="s">
        <v>94</v>
      </c>
      <c r="L2375" s="41">
        <v>54935</v>
      </c>
      <c r="M2375" s="35">
        <v>1266</v>
      </c>
      <c r="N2375" s="35">
        <v>1266</v>
      </c>
      <c r="O2375" s="35">
        <v>0</v>
      </c>
      <c r="P2375" s="35" t="s">
        <v>26</v>
      </c>
      <c r="Q2375" s="35" t="s">
        <v>26</v>
      </c>
      <c r="R2375" s="42" t="str">
        <f>IF(Extensions53[[#This Row],[Category]]="higher", "priority","")</f>
        <v/>
      </c>
    </row>
    <row r="2376" spans="1:18" x14ac:dyDescent="0.3">
      <c r="A2376" s="37" t="s">
        <v>25501</v>
      </c>
      <c r="B2376" s="32" t="s">
        <v>25500</v>
      </c>
      <c r="C2376" s="37">
        <v>31009949</v>
      </c>
      <c r="D2376" s="33" t="s">
        <v>25424</v>
      </c>
      <c r="E2376" s="33" t="s">
        <v>25425</v>
      </c>
      <c r="F2376" s="33" t="s">
        <v>25502</v>
      </c>
      <c r="G2376" s="33" t="s">
        <v>285</v>
      </c>
      <c r="H2376" s="33" t="s">
        <v>94</v>
      </c>
      <c r="I2376" s="38">
        <v>54935</v>
      </c>
      <c r="J2376" s="33" t="s">
        <v>23</v>
      </c>
      <c r="K2376" s="33" t="s">
        <v>94</v>
      </c>
      <c r="L2376" s="38">
        <v>54935</v>
      </c>
      <c r="M2376" s="33">
        <v>1266</v>
      </c>
      <c r="N2376" s="33">
        <v>1266</v>
      </c>
      <c r="O2376" s="33">
        <v>0</v>
      </c>
      <c r="P2376" s="33" t="s">
        <v>26</v>
      </c>
      <c r="Q2376" s="33" t="s">
        <v>26</v>
      </c>
      <c r="R2376" s="39" t="str">
        <f>IF(Extensions53[[#This Row],[Category]]="higher", "priority","")</f>
        <v/>
      </c>
    </row>
    <row r="2377" spans="1:18" x14ac:dyDescent="0.3">
      <c r="A2377" s="40" t="s">
        <v>25504</v>
      </c>
      <c r="B2377" s="34" t="s">
        <v>25503</v>
      </c>
      <c r="C2377" s="40">
        <v>31009949</v>
      </c>
      <c r="D2377" s="35" t="s">
        <v>25424</v>
      </c>
      <c r="E2377" s="35" t="s">
        <v>25425</v>
      </c>
      <c r="F2377" s="35" t="s">
        <v>25505</v>
      </c>
      <c r="G2377" s="35" t="s">
        <v>285</v>
      </c>
      <c r="H2377" s="35" t="s">
        <v>94</v>
      </c>
      <c r="I2377" s="41">
        <v>54935</v>
      </c>
      <c r="J2377" s="35" t="s">
        <v>23</v>
      </c>
      <c r="K2377" s="35" t="s">
        <v>94</v>
      </c>
      <c r="L2377" s="41">
        <v>54935</v>
      </c>
      <c r="M2377" s="35">
        <v>1266</v>
      </c>
      <c r="N2377" s="35">
        <v>1266</v>
      </c>
      <c r="O2377" s="35">
        <v>0</v>
      </c>
      <c r="P2377" s="35" t="s">
        <v>26</v>
      </c>
      <c r="Q2377" s="35" t="s">
        <v>26</v>
      </c>
      <c r="R2377" s="42" t="str">
        <f>IF(Extensions53[[#This Row],[Category]]="higher", "priority","")</f>
        <v/>
      </c>
    </row>
    <row r="2378" spans="1:18" x14ac:dyDescent="0.3">
      <c r="A2378" s="37" t="s">
        <v>25507</v>
      </c>
      <c r="B2378" s="32" t="s">
        <v>25506</v>
      </c>
      <c r="C2378" s="37">
        <v>31009949</v>
      </c>
      <c r="D2378" s="33" t="s">
        <v>25424</v>
      </c>
      <c r="E2378" s="33" t="s">
        <v>25425</v>
      </c>
      <c r="F2378" s="33" t="s">
        <v>25508</v>
      </c>
      <c r="G2378" s="33" t="s">
        <v>285</v>
      </c>
      <c r="H2378" s="33" t="s">
        <v>94</v>
      </c>
      <c r="I2378" s="38">
        <v>54935</v>
      </c>
      <c r="J2378" s="33" t="s">
        <v>23</v>
      </c>
      <c r="K2378" s="33" t="s">
        <v>94</v>
      </c>
      <c r="L2378" s="38">
        <v>54935</v>
      </c>
      <c r="M2378" s="33">
        <v>1266</v>
      </c>
      <c r="N2378" s="33">
        <v>1266</v>
      </c>
      <c r="O2378" s="33">
        <v>0</v>
      </c>
      <c r="P2378" s="33" t="s">
        <v>26</v>
      </c>
      <c r="Q2378" s="33" t="s">
        <v>26</v>
      </c>
      <c r="R2378" s="39" t="str">
        <f>IF(Extensions53[[#This Row],[Category]]="higher", "priority","")</f>
        <v>priority</v>
      </c>
    </row>
    <row r="2379" spans="1:18" x14ac:dyDescent="0.3">
      <c r="A2379" s="40" t="s">
        <v>25510</v>
      </c>
      <c r="B2379" s="34" t="s">
        <v>25509</v>
      </c>
      <c r="C2379" s="40">
        <v>31009949</v>
      </c>
      <c r="D2379" s="35" t="s">
        <v>25424</v>
      </c>
      <c r="E2379" s="35" t="s">
        <v>25425</v>
      </c>
      <c r="F2379" s="35" t="s">
        <v>25508</v>
      </c>
      <c r="G2379" s="35" t="s">
        <v>285</v>
      </c>
      <c r="H2379" s="35" t="s">
        <v>94</v>
      </c>
      <c r="I2379" s="41">
        <v>54935</v>
      </c>
      <c r="J2379" s="35" t="s">
        <v>23</v>
      </c>
      <c r="K2379" s="35" t="s">
        <v>94</v>
      </c>
      <c r="L2379" s="41">
        <v>54935</v>
      </c>
      <c r="M2379" s="35">
        <v>1266</v>
      </c>
      <c r="N2379" s="35">
        <v>1266</v>
      </c>
      <c r="O2379" s="35">
        <v>0</v>
      </c>
      <c r="P2379" s="35" t="s">
        <v>26</v>
      </c>
      <c r="Q2379" s="35" t="s">
        <v>26</v>
      </c>
      <c r="R2379" s="42" t="str">
        <f>IF(Extensions53[[#This Row],[Category]]="higher", "priority","")</f>
        <v/>
      </c>
    </row>
    <row r="2380" spans="1:18" x14ac:dyDescent="0.3">
      <c r="A2380" s="37" t="s">
        <v>23361</v>
      </c>
      <c r="B2380" s="32" t="s">
        <v>23360</v>
      </c>
      <c r="C2380" s="37">
        <v>31000449</v>
      </c>
      <c r="D2380" s="33" t="s">
        <v>23354</v>
      </c>
      <c r="E2380" s="33" t="s">
        <v>23355</v>
      </c>
      <c r="F2380" s="33" t="s">
        <v>23362</v>
      </c>
      <c r="G2380" s="33" t="s">
        <v>242</v>
      </c>
      <c r="H2380" s="33" t="s">
        <v>94</v>
      </c>
      <c r="I2380" s="38">
        <v>53188</v>
      </c>
      <c r="J2380" s="33" t="s">
        <v>23</v>
      </c>
      <c r="K2380" s="33" t="s">
        <v>94</v>
      </c>
      <c r="L2380" s="38">
        <v>53233</v>
      </c>
      <c r="M2380" s="33">
        <v>1683</v>
      </c>
      <c r="N2380" s="33">
        <v>1683</v>
      </c>
      <c r="O2380" s="33">
        <v>0</v>
      </c>
      <c r="P2380" s="33" t="s">
        <v>26</v>
      </c>
      <c r="Q2380" s="33" t="s">
        <v>26</v>
      </c>
      <c r="R2380" s="39" t="str">
        <f>IF(Extensions53[[#This Row],[Category]]="higher", "priority","")</f>
        <v/>
      </c>
    </row>
    <row r="2381" spans="1:18" x14ac:dyDescent="0.3">
      <c r="A2381" s="40" t="s">
        <v>19886</v>
      </c>
      <c r="B2381" s="34" t="s">
        <v>19885</v>
      </c>
      <c r="C2381" s="40">
        <v>15599425</v>
      </c>
      <c r="D2381" s="35" t="s">
        <v>19884</v>
      </c>
      <c r="E2381" s="35" t="s">
        <v>19885</v>
      </c>
      <c r="F2381" s="35" t="s">
        <v>19887</v>
      </c>
      <c r="G2381" s="35" t="s">
        <v>6739</v>
      </c>
      <c r="H2381" s="35" t="s">
        <v>805</v>
      </c>
      <c r="I2381" s="41">
        <v>63124</v>
      </c>
      <c r="J2381" s="35" t="s">
        <v>23</v>
      </c>
      <c r="K2381" s="35" t="s">
        <v>805</v>
      </c>
      <c r="L2381" s="41">
        <v>63124</v>
      </c>
      <c r="M2381" s="35">
        <v>1644</v>
      </c>
      <c r="N2381" s="35">
        <v>1644</v>
      </c>
      <c r="O2381" s="35">
        <v>0</v>
      </c>
      <c r="P2381" s="35" t="s">
        <v>26</v>
      </c>
      <c r="Q2381" s="35" t="s">
        <v>26</v>
      </c>
      <c r="R2381" s="42" t="str">
        <f>IF(Extensions53[[#This Row],[Category]]="higher", "priority","")</f>
        <v/>
      </c>
    </row>
    <row r="2382" spans="1:18" x14ac:dyDescent="0.3">
      <c r="A2382" s="37" t="s">
        <v>22591</v>
      </c>
      <c r="B2382" s="32" t="s">
        <v>22590</v>
      </c>
      <c r="C2382" s="37">
        <v>25610225</v>
      </c>
      <c r="D2382" s="33" t="s">
        <v>22589</v>
      </c>
      <c r="E2382" s="33" t="s">
        <v>22590</v>
      </c>
      <c r="F2382" s="33" t="s">
        <v>22592</v>
      </c>
      <c r="G2382" s="33" t="s">
        <v>961</v>
      </c>
      <c r="H2382" s="33" t="s">
        <v>805</v>
      </c>
      <c r="I2382" s="38">
        <v>63005</v>
      </c>
      <c r="J2382" s="33" t="s">
        <v>23</v>
      </c>
      <c r="K2382" s="33" t="s">
        <v>805</v>
      </c>
      <c r="L2382" s="38">
        <v>63005</v>
      </c>
      <c r="M2382" s="33">
        <v>1644</v>
      </c>
      <c r="N2382" s="33">
        <v>1644</v>
      </c>
      <c r="O2382" s="33">
        <v>0</v>
      </c>
      <c r="P2382" s="33" t="s">
        <v>26</v>
      </c>
      <c r="Q2382" s="33" t="s">
        <v>26</v>
      </c>
      <c r="R2382" s="39" t="str">
        <f>IF(Extensions53[[#This Row],[Category]]="higher", "priority","")</f>
        <v/>
      </c>
    </row>
    <row r="2383" spans="1:18" x14ac:dyDescent="0.3">
      <c r="A2383" s="40" t="s">
        <v>19903</v>
      </c>
      <c r="B2383" s="34" t="s">
        <v>19902</v>
      </c>
      <c r="C2383" s="40">
        <v>15608325</v>
      </c>
      <c r="D2383" s="35" t="s">
        <v>19901</v>
      </c>
      <c r="E2383" s="35" t="s">
        <v>19902</v>
      </c>
      <c r="F2383" s="35" t="s">
        <v>19904</v>
      </c>
      <c r="G2383" s="35" t="s">
        <v>19905</v>
      </c>
      <c r="H2383" s="35" t="s">
        <v>805</v>
      </c>
      <c r="I2383" s="41">
        <v>63031</v>
      </c>
      <c r="J2383" s="35" t="s">
        <v>23</v>
      </c>
      <c r="K2383" s="35" t="s">
        <v>805</v>
      </c>
      <c r="L2383" s="41">
        <v>63031</v>
      </c>
      <c r="M2383" s="35">
        <v>1644</v>
      </c>
      <c r="N2383" s="35">
        <v>1644</v>
      </c>
      <c r="O2383" s="35">
        <v>0</v>
      </c>
      <c r="P2383" s="35" t="s">
        <v>26</v>
      </c>
      <c r="Q2383" s="35" t="s">
        <v>26</v>
      </c>
      <c r="R2383" s="42" t="str">
        <f>IF(Extensions53[[#This Row],[Category]]="higher", "priority","")</f>
        <v/>
      </c>
    </row>
    <row r="2384" spans="1:18" x14ac:dyDescent="0.3">
      <c r="A2384" s="37" t="s">
        <v>19878</v>
      </c>
      <c r="B2384" s="32" t="s">
        <v>19877</v>
      </c>
      <c r="C2384" s="37">
        <v>15588525</v>
      </c>
      <c r="D2384" s="33" t="s">
        <v>19876</v>
      </c>
      <c r="E2384" s="33" t="s">
        <v>19877</v>
      </c>
      <c r="F2384" s="33" t="s">
        <v>19879</v>
      </c>
      <c r="G2384" s="33" t="s">
        <v>4681</v>
      </c>
      <c r="H2384" s="33" t="s">
        <v>805</v>
      </c>
      <c r="I2384" s="38">
        <v>64831</v>
      </c>
      <c r="J2384" s="33" t="s">
        <v>23</v>
      </c>
      <c r="K2384" s="33" t="s">
        <v>805</v>
      </c>
      <c r="L2384" s="38">
        <v>64831</v>
      </c>
      <c r="M2384" s="33">
        <v>1119</v>
      </c>
      <c r="N2384" s="33">
        <v>1119</v>
      </c>
      <c r="O2384" s="33">
        <v>0</v>
      </c>
      <c r="P2384" s="33" t="s">
        <v>26</v>
      </c>
      <c r="Q2384" s="33" t="s">
        <v>26</v>
      </c>
      <c r="R2384" s="39" t="str">
        <f>IF(Extensions53[[#This Row],[Category]]="higher", "priority","")</f>
        <v/>
      </c>
    </row>
    <row r="2385" spans="1:18" x14ac:dyDescent="0.3">
      <c r="A2385" s="40" t="s">
        <v>30180</v>
      </c>
      <c r="B2385" s="34" t="s">
        <v>30179</v>
      </c>
      <c r="C2385" s="40">
        <v>31911113</v>
      </c>
      <c r="D2385" s="35" t="s">
        <v>30107</v>
      </c>
      <c r="E2385" s="35" t="s">
        <v>30108</v>
      </c>
      <c r="F2385" s="35" t="s">
        <v>30181</v>
      </c>
      <c r="G2385" s="35" t="s">
        <v>6145</v>
      </c>
      <c r="H2385" s="35" t="s">
        <v>1929</v>
      </c>
      <c r="I2385" s="41">
        <v>62220</v>
      </c>
      <c r="J2385" s="35" t="s">
        <v>23</v>
      </c>
      <c r="K2385" s="35" t="s">
        <v>1929</v>
      </c>
      <c r="L2385" s="41">
        <v>62254</v>
      </c>
      <c r="M2385" s="35">
        <v>1119</v>
      </c>
      <c r="N2385" s="35">
        <v>1119</v>
      </c>
      <c r="O2385" s="35">
        <v>0</v>
      </c>
      <c r="P2385" s="35" t="s">
        <v>26</v>
      </c>
      <c r="Q2385" s="35" t="s">
        <v>26</v>
      </c>
      <c r="R2385" s="42" t="str">
        <f>IF(Extensions53[[#This Row],[Category]]="higher", "priority","")</f>
        <v/>
      </c>
    </row>
    <row r="2386" spans="1:18" x14ac:dyDescent="0.3">
      <c r="A2386" s="37" t="s">
        <v>30183</v>
      </c>
      <c r="B2386" s="32" t="s">
        <v>30182</v>
      </c>
      <c r="C2386" s="37">
        <v>31911113</v>
      </c>
      <c r="D2386" s="33" t="s">
        <v>30107</v>
      </c>
      <c r="E2386" s="33" t="s">
        <v>30108</v>
      </c>
      <c r="F2386" s="33" t="s">
        <v>30184</v>
      </c>
      <c r="G2386" s="33" t="s">
        <v>6145</v>
      </c>
      <c r="H2386" s="33" t="s">
        <v>1929</v>
      </c>
      <c r="I2386" s="38">
        <v>62223</v>
      </c>
      <c r="J2386" s="33" t="s">
        <v>23</v>
      </c>
      <c r="K2386" s="33" t="s">
        <v>1929</v>
      </c>
      <c r="L2386" s="38">
        <v>62254</v>
      </c>
      <c r="M2386" s="33">
        <v>1119</v>
      </c>
      <c r="N2386" s="33">
        <v>1119</v>
      </c>
      <c r="O2386" s="33">
        <v>0</v>
      </c>
      <c r="P2386" s="33" t="s">
        <v>26</v>
      </c>
      <c r="Q2386" s="33" t="s">
        <v>26</v>
      </c>
      <c r="R2386" s="39" t="str">
        <f>IF(Extensions53[[#This Row],[Category]]="higher", "priority","")</f>
        <v>priority</v>
      </c>
    </row>
    <row r="2387" spans="1:18" x14ac:dyDescent="0.3">
      <c r="A2387" s="40" t="s">
        <v>30186</v>
      </c>
      <c r="B2387" s="34" t="s">
        <v>30185</v>
      </c>
      <c r="C2387" s="40">
        <v>31911113</v>
      </c>
      <c r="D2387" s="35" t="s">
        <v>30107</v>
      </c>
      <c r="E2387" s="35" t="s">
        <v>30108</v>
      </c>
      <c r="F2387" s="35" t="s">
        <v>30187</v>
      </c>
      <c r="G2387" s="35" t="s">
        <v>30188</v>
      </c>
      <c r="H2387" s="35" t="s">
        <v>1929</v>
      </c>
      <c r="I2387" s="41">
        <v>62225</v>
      </c>
      <c r="J2387" s="35" t="s">
        <v>23</v>
      </c>
      <c r="K2387" s="35" t="s">
        <v>1929</v>
      </c>
      <c r="L2387" s="41">
        <v>62254</v>
      </c>
      <c r="M2387" s="35">
        <v>1119</v>
      </c>
      <c r="N2387" s="35">
        <v>1119</v>
      </c>
      <c r="O2387" s="35">
        <v>0</v>
      </c>
      <c r="P2387" s="35" t="s">
        <v>26</v>
      </c>
      <c r="Q2387" s="35" t="s">
        <v>26</v>
      </c>
      <c r="R2387" s="42" t="str">
        <f>IF(Extensions53[[#This Row],[Category]]="higher", "priority","")</f>
        <v/>
      </c>
    </row>
    <row r="2388" spans="1:18" x14ac:dyDescent="0.3">
      <c r="A2388" s="37" t="s">
        <v>30189</v>
      </c>
      <c r="B2388" s="32" t="s">
        <v>22104</v>
      </c>
      <c r="C2388" s="37">
        <v>31911113</v>
      </c>
      <c r="D2388" s="33" t="s">
        <v>30107</v>
      </c>
      <c r="E2388" s="33" t="s">
        <v>30108</v>
      </c>
      <c r="F2388" s="33" t="s">
        <v>30190</v>
      </c>
      <c r="G2388" s="33" t="s">
        <v>6145</v>
      </c>
      <c r="H2388" s="33" t="s">
        <v>1929</v>
      </c>
      <c r="I2388" s="38">
        <v>62226</v>
      </c>
      <c r="J2388" s="33" t="s">
        <v>23</v>
      </c>
      <c r="K2388" s="33" t="s">
        <v>1929</v>
      </c>
      <c r="L2388" s="38">
        <v>62254</v>
      </c>
      <c r="M2388" s="33">
        <v>1119</v>
      </c>
      <c r="N2388" s="33">
        <v>1119</v>
      </c>
      <c r="O2388" s="33">
        <v>0</v>
      </c>
      <c r="P2388" s="33" t="s">
        <v>26</v>
      </c>
      <c r="Q2388" s="33" t="s">
        <v>26</v>
      </c>
      <c r="R2388" s="39" t="str">
        <f>IF(Extensions53[[#This Row],[Category]]="higher", "priority","")</f>
        <v>priority</v>
      </c>
    </row>
    <row r="2389" spans="1:18" x14ac:dyDescent="0.3">
      <c r="A2389" s="40" t="s">
        <v>30192</v>
      </c>
      <c r="B2389" s="34" t="s">
        <v>30191</v>
      </c>
      <c r="C2389" s="40">
        <v>31911113</v>
      </c>
      <c r="D2389" s="35" t="s">
        <v>30107</v>
      </c>
      <c r="E2389" s="35" t="s">
        <v>30108</v>
      </c>
      <c r="F2389" s="35" t="s">
        <v>30193</v>
      </c>
      <c r="G2389" s="35" t="s">
        <v>26306</v>
      </c>
      <c r="H2389" s="35" t="s">
        <v>1929</v>
      </c>
      <c r="I2389" s="41">
        <v>62234</v>
      </c>
      <c r="J2389" s="35" t="s">
        <v>23</v>
      </c>
      <c r="K2389" s="35" t="s">
        <v>1929</v>
      </c>
      <c r="L2389" s="41">
        <v>62254</v>
      </c>
      <c r="M2389" s="35">
        <v>1119</v>
      </c>
      <c r="N2389" s="35">
        <v>1119</v>
      </c>
      <c r="O2389" s="35">
        <v>0</v>
      </c>
      <c r="P2389" s="35" t="s">
        <v>26</v>
      </c>
      <c r="Q2389" s="35" t="s">
        <v>26</v>
      </c>
      <c r="R2389" s="42" t="str">
        <f>IF(Extensions53[[#This Row],[Category]]="higher", "priority","")</f>
        <v/>
      </c>
    </row>
    <row r="2390" spans="1:18" x14ac:dyDescent="0.3">
      <c r="A2390" s="37" t="s">
        <v>30195</v>
      </c>
      <c r="B2390" s="32" t="s">
        <v>30194</v>
      </c>
      <c r="C2390" s="37">
        <v>31911113</v>
      </c>
      <c r="D2390" s="33" t="s">
        <v>30107</v>
      </c>
      <c r="E2390" s="33" t="s">
        <v>30108</v>
      </c>
      <c r="F2390" s="33" t="s">
        <v>30196</v>
      </c>
      <c r="G2390" s="33" t="s">
        <v>15574</v>
      </c>
      <c r="H2390" s="33" t="s">
        <v>1929</v>
      </c>
      <c r="I2390" s="38">
        <v>62269</v>
      </c>
      <c r="J2390" s="33" t="s">
        <v>23</v>
      </c>
      <c r="K2390" s="33" t="s">
        <v>1929</v>
      </c>
      <c r="L2390" s="38">
        <v>62254</v>
      </c>
      <c r="M2390" s="33">
        <v>1119</v>
      </c>
      <c r="N2390" s="33">
        <v>1119</v>
      </c>
      <c r="O2390" s="33">
        <v>0</v>
      </c>
      <c r="P2390" s="33" t="s">
        <v>26</v>
      </c>
      <c r="Q2390" s="33" t="s">
        <v>26</v>
      </c>
      <c r="R2390" s="39" t="str">
        <f>IF(Extensions53[[#This Row],[Category]]="higher", "priority","")</f>
        <v/>
      </c>
    </row>
    <row r="2391" spans="1:18" x14ac:dyDescent="0.3">
      <c r="A2391" s="40" t="s">
        <v>25368</v>
      </c>
      <c r="B2391" s="34" t="s">
        <v>25367</v>
      </c>
      <c r="C2391" s="40">
        <v>31008749</v>
      </c>
      <c r="D2391" s="35" t="s">
        <v>25365</v>
      </c>
      <c r="E2391" s="35" t="s">
        <v>25366</v>
      </c>
      <c r="F2391" s="35" t="s">
        <v>25369</v>
      </c>
      <c r="G2391" s="35" t="s">
        <v>93</v>
      </c>
      <c r="H2391" s="35" t="s">
        <v>94</v>
      </c>
      <c r="I2391" s="41">
        <v>53226</v>
      </c>
      <c r="J2391" s="35" t="s">
        <v>23</v>
      </c>
      <c r="K2391" s="35" t="s">
        <v>94</v>
      </c>
      <c r="L2391" s="41">
        <v>53226</v>
      </c>
      <c r="M2391" s="35">
        <v>1683</v>
      </c>
      <c r="N2391" s="35">
        <v>1683</v>
      </c>
      <c r="O2391" s="35">
        <v>0</v>
      </c>
      <c r="P2391" s="35" t="s">
        <v>26</v>
      </c>
      <c r="Q2391" s="35" t="s">
        <v>26</v>
      </c>
      <c r="R2391" s="42" t="str">
        <f>IF(Extensions53[[#This Row],[Category]]="higher", "priority","")</f>
        <v>priority</v>
      </c>
    </row>
    <row r="2392" spans="1:18" x14ac:dyDescent="0.3">
      <c r="A2392" s="37" t="s">
        <v>25371</v>
      </c>
      <c r="B2392" s="32" t="s">
        <v>25370</v>
      </c>
      <c r="C2392" s="37">
        <v>31008749</v>
      </c>
      <c r="D2392" s="33" t="s">
        <v>25365</v>
      </c>
      <c r="E2392" s="33" t="s">
        <v>25366</v>
      </c>
      <c r="F2392" s="33" t="s">
        <v>25372</v>
      </c>
      <c r="G2392" s="33" t="s">
        <v>93</v>
      </c>
      <c r="H2392" s="33" t="s">
        <v>94</v>
      </c>
      <c r="I2392" s="38">
        <v>53226</v>
      </c>
      <c r="J2392" s="33" t="s">
        <v>23</v>
      </c>
      <c r="K2392" s="33" t="s">
        <v>94</v>
      </c>
      <c r="L2392" s="38">
        <v>53226</v>
      </c>
      <c r="M2392" s="33">
        <v>1683</v>
      </c>
      <c r="N2392" s="33">
        <v>1683</v>
      </c>
      <c r="O2392" s="33">
        <v>0</v>
      </c>
      <c r="P2392" s="33" t="s">
        <v>26</v>
      </c>
      <c r="Q2392" s="33" t="s">
        <v>26</v>
      </c>
      <c r="R2392" s="39" t="str">
        <f>IF(Extensions53[[#This Row],[Category]]="higher", "priority","")</f>
        <v>priority</v>
      </c>
    </row>
    <row r="2393" spans="1:18" x14ac:dyDescent="0.3">
      <c r="A2393" s="40" t="s">
        <v>25374</v>
      </c>
      <c r="B2393" s="34" t="s">
        <v>25373</v>
      </c>
      <c r="C2393" s="40">
        <v>31008749</v>
      </c>
      <c r="D2393" s="35" t="s">
        <v>25365</v>
      </c>
      <c r="E2393" s="35" t="s">
        <v>25366</v>
      </c>
      <c r="F2393" s="35" t="s">
        <v>25375</v>
      </c>
      <c r="G2393" s="35" t="s">
        <v>93</v>
      </c>
      <c r="H2393" s="35" t="s">
        <v>94</v>
      </c>
      <c r="I2393" s="41">
        <v>53226</v>
      </c>
      <c r="J2393" s="35" t="s">
        <v>23</v>
      </c>
      <c r="K2393" s="35" t="s">
        <v>94</v>
      </c>
      <c r="L2393" s="41">
        <v>53226</v>
      </c>
      <c r="M2393" s="35">
        <v>1683</v>
      </c>
      <c r="N2393" s="35">
        <v>1683</v>
      </c>
      <c r="O2393" s="35">
        <v>0</v>
      </c>
      <c r="P2393" s="35" t="s">
        <v>26</v>
      </c>
      <c r="Q2393" s="35" t="s">
        <v>26</v>
      </c>
      <c r="R2393" s="42" t="str">
        <f>IF(Extensions53[[#This Row],[Category]]="higher", "priority","")</f>
        <v/>
      </c>
    </row>
    <row r="2394" spans="1:18" x14ac:dyDescent="0.3">
      <c r="A2394" s="37" t="s">
        <v>25377</v>
      </c>
      <c r="B2394" s="32" t="s">
        <v>25376</v>
      </c>
      <c r="C2394" s="37">
        <v>31008749</v>
      </c>
      <c r="D2394" s="33" t="s">
        <v>25365</v>
      </c>
      <c r="E2394" s="33" t="s">
        <v>25366</v>
      </c>
      <c r="F2394" s="33" t="s">
        <v>25378</v>
      </c>
      <c r="G2394" s="33" t="s">
        <v>93</v>
      </c>
      <c r="H2394" s="33" t="s">
        <v>94</v>
      </c>
      <c r="I2394" s="38">
        <v>53226</v>
      </c>
      <c r="J2394" s="33" t="s">
        <v>23</v>
      </c>
      <c r="K2394" s="33" t="s">
        <v>94</v>
      </c>
      <c r="L2394" s="38">
        <v>53226</v>
      </c>
      <c r="M2394" s="33">
        <v>1683</v>
      </c>
      <c r="N2394" s="33">
        <v>1683</v>
      </c>
      <c r="O2394" s="33">
        <v>0</v>
      </c>
      <c r="P2394" s="33" t="s">
        <v>26</v>
      </c>
      <c r="Q2394" s="33" t="s">
        <v>26</v>
      </c>
      <c r="R2394" s="39" t="str">
        <f>IF(Extensions53[[#This Row],[Category]]="higher", "priority","")</f>
        <v/>
      </c>
    </row>
    <row r="2395" spans="1:18" x14ac:dyDescent="0.3">
      <c r="A2395" s="40" t="s">
        <v>25380</v>
      </c>
      <c r="B2395" s="34" t="s">
        <v>25379</v>
      </c>
      <c r="C2395" s="40">
        <v>31008749</v>
      </c>
      <c r="D2395" s="35" t="s">
        <v>25365</v>
      </c>
      <c r="E2395" s="35" t="s">
        <v>25366</v>
      </c>
      <c r="F2395" s="35" t="s">
        <v>25381</v>
      </c>
      <c r="G2395" s="35" t="s">
        <v>93</v>
      </c>
      <c r="H2395" s="35" t="s">
        <v>94</v>
      </c>
      <c r="I2395" s="41">
        <v>53233</v>
      </c>
      <c r="J2395" s="35" t="s">
        <v>23</v>
      </c>
      <c r="K2395" s="35" t="s">
        <v>94</v>
      </c>
      <c r="L2395" s="41">
        <v>53226</v>
      </c>
      <c r="M2395" s="35">
        <v>1683</v>
      </c>
      <c r="N2395" s="35">
        <v>1683</v>
      </c>
      <c r="O2395" s="35">
        <v>0</v>
      </c>
      <c r="P2395" s="35" t="s">
        <v>26</v>
      </c>
      <c r="Q2395" s="35" t="s">
        <v>26</v>
      </c>
      <c r="R2395" s="42" t="str">
        <f>IF(Extensions53[[#This Row],[Category]]="higher", "priority","")</f>
        <v/>
      </c>
    </row>
    <row r="2396" spans="1:18" x14ac:dyDescent="0.3">
      <c r="A2396" s="37" t="s">
        <v>25383</v>
      </c>
      <c r="B2396" s="32" t="s">
        <v>25382</v>
      </c>
      <c r="C2396" s="37">
        <v>31008749</v>
      </c>
      <c r="D2396" s="33" t="s">
        <v>25365</v>
      </c>
      <c r="E2396" s="33" t="s">
        <v>25366</v>
      </c>
      <c r="F2396" s="33" t="s">
        <v>25384</v>
      </c>
      <c r="G2396" s="33" t="s">
        <v>93</v>
      </c>
      <c r="H2396" s="33" t="s">
        <v>94</v>
      </c>
      <c r="I2396" s="38">
        <v>53295</v>
      </c>
      <c r="J2396" s="33" t="s">
        <v>23</v>
      </c>
      <c r="K2396" s="33" t="s">
        <v>94</v>
      </c>
      <c r="L2396" s="38">
        <v>53226</v>
      </c>
      <c r="M2396" s="33">
        <v>1683</v>
      </c>
      <c r="N2396" s="33">
        <v>1683</v>
      </c>
      <c r="O2396" s="33">
        <v>0</v>
      </c>
      <c r="P2396" s="33" t="s">
        <v>26</v>
      </c>
      <c r="Q2396" s="33" t="s">
        <v>26</v>
      </c>
      <c r="R2396" s="39" t="str">
        <f>IF(Extensions53[[#This Row],[Category]]="higher", "priority","")</f>
        <v/>
      </c>
    </row>
    <row r="2397" spans="1:18" x14ac:dyDescent="0.3">
      <c r="A2397" s="40" t="s">
        <v>31998</v>
      </c>
      <c r="B2397" s="34" t="s">
        <v>31997</v>
      </c>
      <c r="C2397" s="40">
        <v>31974335</v>
      </c>
      <c r="D2397" s="35" t="s">
        <v>31995</v>
      </c>
      <c r="E2397" s="35" t="s">
        <v>31996</v>
      </c>
      <c r="F2397" s="35" t="s">
        <v>31999</v>
      </c>
      <c r="G2397" s="35" t="s">
        <v>6800</v>
      </c>
      <c r="H2397" s="35" t="s">
        <v>1271</v>
      </c>
      <c r="I2397" s="41">
        <v>43604</v>
      </c>
      <c r="J2397" s="35" t="s">
        <v>23</v>
      </c>
      <c r="K2397" s="35" t="s">
        <v>1271</v>
      </c>
      <c r="L2397" s="41">
        <v>43604</v>
      </c>
      <c r="M2397" s="35">
        <v>1587</v>
      </c>
      <c r="N2397" s="35">
        <v>1587</v>
      </c>
      <c r="O2397" s="35">
        <v>0</v>
      </c>
      <c r="P2397" s="35" t="s">
        <v>26</v>
      </c>
      <c r="Q2397" s="35" t="s">
        <v>26</v>
      </c>
      <c r="R2397" s="42" t="str">
        <f>IF(Extensions53[[#This Row],[Category]]="higher", "priority","")</f>
        <v/>
      </c>
    </row>
    <row r="2398" spans="1:18" x14ac:dyDescent="0.3">
      <c r="A2398" s="37" t="s">
        <v>33307</v>
      </c>
      <c r="B2398" s="32" t="s">
        <v>33306</v>
      </c>
      <c r="C2398" s="37">
        <v>35587025</v>
      </c>
      <c r="D2398" s="33" t="s">
        <v>33305</v>
      </c>
      <c r="E2398" s="33" t="s">
        <v>33306</v>
      </c>
      <c r="F2398" s="33" t="s">
        <v>33308</v>
      </c>
      <c r="G2398" s="33" t="s">
        <v>3950</v>
      </c>
      <c r="H2398" s="33" t="s">
        <v>805</v>
      </c>
      <c r="I2398" s="38">
        <v>65804</v>
      </c>
      <c r="J2398" s="33" t="s">
        <v>23</v>
      </c>
      <c r="K2398" s="33" t="s">
        <v>805</v>
      </c>
      <c r="L2398" s="38">
        <v>65804</v>
      </c>
      <c r="M2398" s="33">
        <v>924</v>
      </c>
      <c r="N2398" s="33">
        <v>924</v>
      </c>
      <c r="O2398" s="33">
        <v>0</v>
      </c>
      <c r="P2398" s="33" t="s">
        <v>26</v>
      </c>
      <c r="Q2398" s="33" t="s">
        <v>26</v>
      </c>
      <c r="R2398" s="39" t="str">
        <f>IF(Extensions53[[#This Row],[Category]]="higher", "priority","")</f>
        <v/>
      </c>
    </row>
    <row r="2399" spans="1:18" x14ac:dyDescent="0.3">
      <c r="A2399" s="40" t="s">
        <v>33315</v>
      </c>
      <c r="B2399" s="34" t="s">
        <v>33314</v>
      </c>
      <c r="C2399" s="40">
        <v>35684025</v>
      </c>
      <c r="D2399" s="35" t="s">
        <v>33313</v>
      </c>
      <c r="E2399" s="35" t="s">
        <v>33314</v>
      </c>
      <c r="F2399" s="35" t="s">
        <v>33316</v>
      </c>
      <c r="G2399" s="35" t="s">
        <v>6739</v>
      </c>
      <c r="H2399" s="35" t="s">
        <v>805</v>
      </c>
      <c r="I2399" s="41">
        <v>63141</v>
      </c>
      <c r="J2399" s="35" t="s">
        <v>23</v>
      </c>
      <c r="K2399" s="35" t="s">
        <v>805</v>
      </c>
      <c r="L2399" s="41">
        <v>63141</v>
      </c>
      <c r="M2399" s="35">
        <v>1644</v>
      </c>
      <c r="N2399" s="35">
        <v>1644</v>
      </c>
      <c r="O2399" s="35">
        <v>0</v>
      </c>
      <c r="P2399" s="35" t="s">
        <v>26</v>
      </c>
      <c r="Q2399" s="35" t="s">
        <v>26</v>
      </c>
      <c r="R2399" s="42" t="str">
        <f>IF(Extensions53[[#This Row],[Category]]="higher", "priority","")</f>
        <v/>
      </c>
    </row>
    <row r="2400" spans="1:18" x14ac:dyDescent="0.3">
      <c r="A2400" s="37" t="s">
        <v>22549</v>
      </c>
      <c r="B2400" s="32" t="s">
        <v>22548</v>
      </c>
      <c r="C2400" s="37">
        <v>25563025</v>
      </c>
      <c r="D2400" s="33" t="s">
        <v>22547</v>
      </c>
      <c r="E2400" s="33" t="s">
        <v>22548</v>
      </c>
      <c r="F2400" s="33" t="s">
        <v>22550</v>
      </c>
      <c r="G2400" s="33" t="s">
        <v>19801</v>
      </c>
      <c r="H2400" s="33" t="s">
        <v>805</v>
      </c>
      <c r="I2400" s="38">
        <v>65109</v>
      </c>
      <c r="J2400" s="33" t="s">
        <v>23</v>
      </c>
      <c r="K2400" s="33" t="s">
        <v>805</v>
      </c>
      <c r="L2400" s="38">
        <v>65109</v>
      </c>
      <c r="M2400" s="33">
        <v>1149</v>
      </c>
      <c r="N2400" s="33">
        <v>1149</v>
      </c>
      <c r="O2400" s="33">
        <v>0</v>
      </c>
      <c r="P2400" s="33" t="s">
        <v>26</v>
      </c>
      <c r="Q2400" s="33" t="s">
        <v>26</v>
      </c>
      <c r="R2400" s="39" t="str">
        <f>IF(Extensions53[[#This Row],[Category]]="higher", "priority","")</f>
        <v/>
      </c>
    </row>
    <row r="2401" spans="1:18" x14ac:dyDescent="0.3">
      <c r="A2401" s="40" t="s">
        <v>22582</v>
      </c>
      <c r="B2401" s="34" t="s">
        <v>22581</v>
      </c>
      <c r="C2401" s="40">
        <v>25603125</v>
      </c>
      <c r="D2401" s="35" t="s">
        <v>22580</v>
      </c>
      <c r="E2401" s="35" t="s">
        <v>22581</v>
      </c>
      <c r="F2401" s="35" t="s">
        <v>22583</v>
      </c>
      <c r="G2401" s="35" t="s">
        <v>6044</v>
      </c>
      <c r="H2401" s="35" t="s">
        <v>805</v>
      </c>
      <c r="I2401" s="41">
        <v>64127</v>
      </c>
      <c r="J2401" s="35" t="s">
        <v>23</v>
      </c>
      <c r="K2401" s="35" t="s">
        <v>805</v>
      </c>
      <c r="L2401" s="41">
        <v>64127</v>
      </c>
      <c r="M2401" s="35">
        <v>1410</v>
      </c>
      <c r="N2401" s="35">
        <v>1410</v>
      </c>
      <c r="O2401" s="35">
        <v>0</v>
      </c>
      <c r="P2401" s="35" t="s">
        <v>26</v>
      </c>
      <c r="Q2401" s="35" t="s">
        <v>26</v>
      </c>
      <c r="R2401" s="42" t="str">
        <f>IF(Extensions53[[#This Row],[Category]]="higher", "priority","")</f>
        <v/>
      </c>
    </row>
    <row r="2402" spans="1:18" x14ac:dyDescent="0.3">
      <c r="A2402" s="37" t="s">
        <v>33311</v>
      </c>
      <c r="B2402" s="32" t="s">
        <v>33310</v>
      </c>
      <c r="C2402" s="37">
        <v>35588025</v>
      </c>
      <c r="D2402" s="33" t="s">
        <v>33309</v>
      </c>
      <c r="E2402" s="33" t="s">
        <v>33310</v>
      </c>
      <c r="F2402" s="33" t="s">
        <v>33312</v>
      </c>
      <c r="G2402" s="33" t="s">
        <v>6044</v>
      </c>
      <c r="H2402" s="33" t="s">
        <v>805</v>
      </c>
      <c r="I2402" s="38">
        <v>64129</v>
      </c>
      <c r="J2402" s="33" t="s">
        <v>23</v>
      </c>
      <c r="K2402" s="33" t="s">
        <v>805</v>
      </c>
      <c r="L2402" s="38">
        <v>64129</v>
      </c>
      <c r="M2402" s="33">
        <v>1410</v>
      </c>
      <c r="N2402" s="33">
        <v>1410</v>
      </c>
      <c r="O2402" s="33">
        <v>0</v>
      </c>
      <c r="P2402" s="33" t="s">
        <v>26</v>
      </c>
      <c r="Q2402" s="33" t="s">
        <v>26</v>
      </c>
      <c r="R2402" s="39" t="str">
        <f>IF(Extensions53[[#This Row],[Category]]="higher", "priority","")</f>
        <v/>
      </c>
    </row>
    <row r="2403" spans="1:18" x14ac:dyDescent="0.3">
      <c r="A2403" s="40" t="s">
        <v>11648</v>
      </c>
      <c r="B2403" s="34" t="s">
        <v>11647</v>
      </c>
      <c r="C2403" s="40">
        <v>14910427</v>
      </c>
      <c r="D2403" s="35" t="s">
        <v>11645</v>
      </c>
      <c r="E2403" s="35" t="s">
        <v>11646</v>
      </c>
      <c r="F2403" s="35" t="s">
        <v>11649</v>
      </c>
      <c r="G2403" s="35" t="s">
        <v>11650</v>
      </c>
      <c r="H2403" s="35" t="s">
        <v>2821</v>
      </c>
      <c r="I2403" s="41">
        <v>68022</v>
      </c>
      <c r="J2403" s="35" t="s">
        <v>23</v>
      </c>
      <c r="K2403" s="35" t="s">
        <v>2821</v>
      </c>
      <c r="L2403" s="41">
        <v>68111</v>
      </c>
      <c r="M2403" s="35">
        <v>1389</v>
      </c>
      <c r="N2403" s="35">
        <v>1389</v>
      </c>
      <c r="O2403" s="35">
        <v>0</v>
      </c>
      <c r="P2403" s="35" t="s">
        <v>26</v>
      </c>
      <c r="Q2403" s="35" t="s">
        <v>26</v>
      </c>
      <c r="R2403" s="42" t="str">
        <f>IF(Extensions53[[#This Row],[Category]]="higher", "priority","")</f>
        <v/>
      </c>
    </row>
    <row r="2404" spans="1:18" x14ac:dyDescent="0.3">
      <c r="A2404" s="37" t="s">
        <v>11655</v>
      </c>
      <c r="B2404" s="32" t="s">
        <v>11654</v>
      </c>
      <c r="C2404" s="37">
        <v>14910427</v>
      </c>
      <c r="D2404" s="33" t="s">
        <v>11645</v>
      </c>
      <c r="E2404" s="33" t="s">
        <v>11646</v>
      </c>
      <c r="F2404" s="33" t="s">
        <v>11656</v>
      </c>
      <c r="G2404" s="33" t="s">
        <v>7713</v>
      </c>
      <c r="H2404" s="33" t="s">
        <v>2821</v>
      </c>
      <c r="I2404" s="38">
        <v>68107</v>
      </c>
      <c r="J2404" s="33" t="s">
        <v>23</v>
      </c>
      <c r="K2404" s="33" t="s">
        <v>2821</v>
      </c>
      <c r="L2404" s="38">
        <v>68111</v>
      </c>
      <c r="M2404" s="33">
        <v>1389</v>
      </c>
      <c r="N2404" s="33">
        <v>1389</v>
      </c>
      <c r="O2404" s="33">
        <v>0</v>
      </c>
      <c r="P2404" s="33" t="s">
        <v>26</v>
      </c>
      <c r="Q2404" s="33" t="s">
        <v>26</v>
      </c>
      <c r="R2404" s="39" t="str">
        <f>IF(Extensions53[[#This Row],[Category]]="higher", "priority","")</f>
        <v/>
      </c>
    </row>
    <row r="2405" spans="1:18" x14ac:dyDescent="0.3">
      <c r="A2405" s="40" t="s">
        <v>11658</v>
      </c>
      <c r="B2405" s="34" t="s">
        <v>11657</v>
      </c>
      <c r="C2405" s="40">
        <v>14910427</v>
      </c>
      <c r="D2405" s="35" t="s">
        <v>11645</v>
      </c>
      <c r="E2405" s="35" t="s">
        <v>11646</v>
      </c>
      <c r="F2405" s="35" t="s">
        <v>11659</v>
      </c>
      <c r="G2405" s="35" t="s">
        <v>7713</v>
      </c>
      <c r="H2405" s="35" t="s">
        <v>2821</v>
      </c>
      <c r="I2405" s="41">
        <v>68111</v>
      </c>
      <c r="J2405" s="35" t="s">
        <v>23</v>
      </c>
      <c r="K2405" s="35" t="s">
        <v>2821</v>
      </c>
      <c r="L2405" s="41">
        <v>68111</v>
      </c>
      <c r="M2405" s="35">
        <v>1389</v>
      </c>
      <c r="N2405" s="35">
        <v>1389</v>
      </c>
      <c r="O2405" s="35">
        <v>0</v>
      </c>
      <c r="P2405" s="35" t="s">
        <v>26</v>
      </c>
      <c r="Q2405" s="35" t="s">
        <v>26</v>
      </c>
      <c r="R2405" s="42" t="str">
        <f>IF(Extensions53[[#This Row],[Category]]="higher", "priority","")</f>
        <v/>
      </c>
    </row>
    <row r="2406" spans="1:18" x14ac:dyDescent="0.3">
      <c r="A2406" s="37" t="s">
        <v>11661</v>
      </c>
      <c r="B2406" s="32" t="s">
        <v>11660</v>
      </c>
      <c r="C2406" s="37">
        <v>14910427</v>
      </c>
      <c r="D2406" s="33" t="s">
        <v>11645</v>
      </c>
      <c r="E2406" s="33" t="s">
        <v>11646</v>
      </c>
      <c r="F2406" s="33" t="s">
        <v>11662</v>
      </c>
      <c r="G2406" s="33" t="s">
        <v>7713</v>
      </c>
      <c r="H2406" s="33" t="s">
        <v>2821</v>
      </c>
      <c r="I2406" s="38">
        <v>68122</v>
      </c>
      <c r="J2406" s="33" t="s">
        <v>23</v>
      </c>
      <c r="K2406" s="33" t="s">
        <v>2821</v>
      </c>
      <c r="L2406" s="38">
        <v>68111</v>
      </c>
      <c r="M2406" s="33">
        <v>1389</v>
      </c>
      <c r="N2406" s="33">
        <v>1389</v>
      </c>
      <c r="O2406" s="33">
        <v>0</v>
      </c>
      <c r="P2406" s="33" t="s">
        <v>26</v>
      </c>
      <c r="Q2406" s="33" t="s">
        <v>26</v>
      </c>
      <c r="R2406" s="39" t="str">
        <f>IF(Extensions53[[#This Row],[Category]]="higher", "priority","")</f>
        <v/>
      </c>
    </row>
    <row r="2407" spans="1:18" x14ac:dyDescent="0.3">
      <c r="A2407" s="40" t="s">
        <v>11664</v>
      </c>
      <c r="B2407" s="34" t="s">
        <v>11663</v>
      </c>
      <c r="C2407" s="40">
        <v>14910427</v>
      </c>
      <c r="D2407" s="35" t="s">
        <v>11645</v>
      </c>
      <c r="E2407" s="35" t="s">
        <v>11646</v>
      </c>
      <c r="F2407" s="35" t="s">
        <v>11665</v>
      </c>
      <c r="G2407" s="35" t="s">
        <v>11666</v>
      </c>
      <c r="H2407" s="35" t="s">
        <v>2821</v>
      </c>
      <c r="I2407" s="41">
        <v>68128</v>
      </c>
      <c r="J2407" s="35" t="s">
        <v>23</v>
      </c>
      <c r="K2407" s="35" t="s">
        <v>2821</v>
      </c>
      <c r="L2407" s="41">
        <v>68111</v>
      </c>
      <c r="M2407" s="35">
        <v>1389</v>
      </c>
      <c r="N2407" s="35">
        <v>1389</v>
      </c>
      <c r="O2407" s="35">
        <v>0</v>
      </c>
      <c r="P2407" s="35" t="s">
        <v>26</v>
      </c>
      <c r="Q2407" s="35" t="s">
        <v>26</v>
      </c>
      <c r="R2407" s="42" t="str">
        <f>IF(Extensions53[[#This Row],[Category]]="higher", "priority","")</f>
        <v/>
      </c>
    </row>
    <row r="2408" spans="1:18" x14ac:dyDescent="0.3">
      <c r="A2408" s="37" t="s">
        <v>8491</v>
      </c>
      <c r="B2408" s="32" t="s">
        <v>8490</v>
      </c>
      <c r="C2408" s="37">
        <v>14804225</v>
      </c>
      <c r="D2408" s="33" t="s">
        <v>8485</v>
      </c>
      <c r="E2408" s="33" t="s">
        <v>8486</v>
      </c>
      <c r="F2408" s="33" t="s">
        <v>8492</v>
      </c>
      <c r="G2408" s="33" t="s">
        <v>6044</v>
      </c>
      <c r="H2408" s="33" t="s">
        <v>805</v>
      </c>
      <c r="I2408" s="38">
        <v>64120</v>
      </c>
      <c r="J2408" s="33" t="s">
        <v>23</v>
      </c>
      <c r="K2408" s="33" t="s">
        <v>805</v>
      </c>
      <c r="L2408" s="38">
        <v>64111</v>
      </c>
      <c r="M2408" s="33">
        <v>1410</v>
      </c>
      <c r="N2408" s="33">
        <v>1410</v>
      </c>
      <c r="O2408" s="33">
        <v>0</v>
      </c>
      <c r="P2408" s="33" t="s">
        <v>26</v>
      </c>
      <c r="Q2408" s="33" t="s">
        <v>26</v>
      </c>
      <c r="R2408" s="39" t="str">
        <f>IF(Extensions53[[#This Row],[Category]]="higher", "priority","")</f>
        <v/>
      </c>
    </row>
    <row r="2409" spans="1:18" x14ac:dyDescent="0.3">
      <c r="A2409" s="40" t="s">
        <v>33297</v>
      </c>
      <c r="B2409" s="34" t="s">
        <v>33296</v>
      </c>
      <c r="C2409" s="40">
        <v>35534925</v>
      </c>
      <c r="D2409" s="35" t="s">
        <v>33295</v>
      </c>
      <c r="E2409" s="35" t="s">
        <v>33296</v>
      </c>
      <c r="F2409" s="35" t="s">
        <v>33298</v>
      </c>
      <c r="G2409" s="35" t="s">
        <v>6739</v>
      </c>
      <c r="H2409" s="35" t="s">
        <v>805</v>
      </c>
      <c r="I2409" s="41">
        <v>63144</v>
      </c>
      <c r="J2409" s="35" t="s">
        <v>23</v>
      </c>
      <c r="K2409" s="35" t="s">
        <v>805</v>
      </c>
      <c r="L2409" s="41">
        <v>63103</v>
      </c>
      <c r="M2409" s="35">
        <v>1644</v>
      </c>
      <c r="N2409" s="35">
        <v>1644</v>
      </c>
      <c r="O2409" s="35">
        <v>0</v>
      </c>
      <c r="P2409" s="35" t="s">
        <v>26</v>
      </c>
      <c r="Q2409" s="35" t="s">
        <v>26</v>
      </c>
      <c r="R2409" s="42" t="str">
        <f>IF(Extensions53[[#This Row],[Category]]="higher", "priority","")</f>
        <v/>
      </c>
    </row>
    <row r="2410" spans="1:18" x14ac:dyDescent="0.3">
      <c r="A2410" s="37" t="s">
        <v>4414</v>
      </c>
      <c r="B2410" s="32" t="s">
        <v>4413</v>
      </c>
      <c r="C2410" s="37">
        <v>11900123</v>
      </c>
      <c r="D2410" s="33" t="s">
        <v>4411</v>
      </c>
      <c r="E2410" s="33" t="s">
        <v>4412</v>
      </c>
      <c r="F2410" s="33" t="s">
        <v>4415</v>
      </c>
      <c r="G2410" s="33" t="s">
        <v>4416</v>
      </c>
      <c r="H2410" s="33" t="s">
        <v>771</v>
      </c>
      <c r="I2410" s="38">
        <v>55108</v>
      </c>
      <c r="J2410" s="33" t="s">
        <v>23</v>
      </c>
      <c r="K2410" s="33" t="s">
        <v>771</v>
      </c>
      <c r="L2410" s="38">
        <v>55106</v>
      </c>
      <c r="M2410" s="33">
        <v>1701</v>
      </c>
      <c r="N2410" s="33">
        <v>1701</v>
      </c>
      <c r="O2410" s="33">
        <v>0</v>
      </c>
      <c r="P2410" s="33" t="s">
        <v>26</v>
      </c>
      <c r="Q2410" s="33" t="s">
        <v>26</v>
      </c>
      <c r="R2410" s="39" t="str">
        <f>IF(Extensions53[[#This Row],[Category]]="higher", "priority","")</f>
        <v>priority</v>
      </c>
    </row>
    <row r="2411" spans="1:18" x14ac:dyDescent="0.3">
      <c r="A2411" s="40" t="s">
        <v>4418</v>
      </c>
      <c r="B2411" s="34" t="s">
        <v>4417</v>
      </c>
      <c r="C2411" s="40">
        <v>11900123</v>
      </c>
      <c r="D2411" s="35" t="s">
        <v>4411</v>
      </c>
      <c r="E2411" s="35" t="s">
        <v>4412</v>
      </c>
      <c r="F2411" s="35" t="s">
        <v>4419</v>
      </c>
      <c r="G2411" s="35" t="s">
        <v>4420</v>
      </c>
      <c r="H2411" s="35" t="s">
        <v>771</v>
      </c>
      <c r="I2411" s="41">
        <v>55445</v>
      </c>
      <c r="J2411" s="35" t="s">
        <v>23</v>
      </c>
      <c r="K2411" s="35" t="s">
        <v>771</v>
      </c>
      <c r="L2411" s="41">
        <v>55106</v>
      </c>
      <c r="M2411" s="35">
        <v>1701</v>
      </c>
      <c r="N2411" s="35">
        <v>1701</v>
      </c>
      <c r="O2411" s="35">
        <v>0</v>
      </c>
      <c r="P2411" s="35" t="s">
        <v>26</v>
      </c>
      <c r="Q2411" s="35" t="s">
        <v>26</v>
      </c>
      <c r="R2411" s="42" t="str">
        <f>IF(Extensions53[[#This Row],[Category]]="higher", "priority","")</f>
        <v/>
      </c>
    </row>
    <row r="2412" spans="1:18" x14ac:dyDescent="0.3">
      <c r="A2412" s="37" t="s">
        <v>19864</v>
      </c>
      <c r="B2412" s="32" t="s">
        <v>19863</v>
      </c>
      <c r="C2412" s="37">
        <v>15586625</v>
      </c>
      <c r="D2412" s="33" t="s">
        <v>19862</v>
      </c>
      <c r="E2412" s="33" t="s">
        <v>19863</v>
      </c>
      <c r="F2412" s="33" t="s">
        <v>19865</v>
      </c>
      <c r="G2412" s="33" t="s">
        <v>19866</v>
      </c>
      <c r="H2412" s="33" t="s">
        <v>805</v>
      </c>
      <c r="I2412" s="38">
        <v>64722</v>
      </c>
      <c r="J2412" s="33" t="s">
        <v>23</v>
      </c>
      <c r="K2412" s="33" t="s">
        <v>805</v>
      </c>
      <c r="L2412" s="38">
        <v>64722</v>
      </c>
      <c r="M2412" s="33">
        <v>1143</v>
      </c>
      <c r="N2412" s="33">
        <v>1143</v>
      </c>
      <c r="O2412" s="33">
        <v>0</v>
      </c>
      <c r="P2412" s="33" t="s">
        <v>26</v>
      </c>
      <c r="Q2412" s="33" t="s">
        <v>26</v>
      </c>
      <c r="R2412" s="39" t="str">
        <f>IF(Extensions53[[#This Row],[Category]]="higher", "priority","")</f>
        <v/>
      </c>
    </row>
    <row r="2413" spans="1:18" x14ac:dyDescent="0.3">
      <c r="A2413" s="40" t="s">
        <v>15959</v>
      </c>
      <c r="B2413" s="34" t="s">
        <v>15958</v>
      </c>
      <c r="C2413" s="40">
        <v>14932422</v>
      </c>
      <c r="D2413" s="35" t="s">
        <v>15953</v>
      </c>
      <c r="E2413" s="35" t="s">
        <v>15954</v>
      </c>
      <c r="F2413" s="35" t="s">
        <v>15960</v>
      </c>
      <c r="G2413" s="35" t="s">
        <v>15961</v>
      </c>
      <c r="H2413" s="35" t="s">
        <v>657</v>
      </c>
      <c r="I2413" s="41">
        <v>48625</v>
      </c>
      <c r="J2413" s="35" t="s">
        <v>23</v>
      </c>
      <c r="K2413" s="35" t="s">
        <v>657</v>
      </c>
      <c r="L2413" s="41">
        <v>48625</v>
      </c>
      <c r="M2413" s="35">
        <v>1194</v>
      </c>
      <c r="N2413" s="35">
        <v>1194</v>
      </c>
      <c r="O2413" s="35">
        <v>0</v>
      </c>
      <c r="P2413" s="35" t="s">
        <v>26</v>
      </c>
      <c r="Q2413" s="35" t="s">
        <v>26</v>
      </c>
      <c r="R2413" s="42" t="str">
        <f>IF(Extensions53[[#This Row],[Category]]="higher", "priority","")</f>
        <v/>
      </c>
    </row>
    <row r="2414" spans="1:18" x14ac:dyDescent="0.3">
      <c r="A2414" s="37" t="s">
        <v>19912</v>
      </c>
      <c r="B2414" s="32" t="s">
        <v>19911</v>
      </c>
      <c r="C2414" s="37">
        <v>15610825</v>
      </c>
      <c r="D2414" s="33" t="s">
        <v>19910</v>
      </c>
      <c r="E2414" s="33" t="s">
        <v>19911</v>
      </c>
      <c r="F2414" s="33" t="s">
        <v>19913</v>
      </c>
      <c r="G2414" s="33" t="s">
        <v>19914</v>
      </c>
      <c r="H2414" s="33" t="s">
        <v>805</v>
      </c>
      <c r="I2414" s="38">
        <v>65043</v>
      </c>
      <c r="J2414" s="33" t="s">
        <v>23</v>
      </c>
      <c r="K2414" s="33" t="s">
        <v>805</v>
      </c>
      <c r="L2414" s="38">
        <v>65043</v>
      </c>
      <c r="M2414" s="33">
        <v>1149</v>
      </c>
      <c r="N2414" s="33">
        <v>1149</v>
      </c>
      <c r="O2414" s="33">
        <v>0</v>
      </c>
      <c r="P2414" s="33" t="s">
        <v>26</v>
      </c>
      <c r="Q2414" s="33" t="s">
        <v>26</v>
      </c>
      <c r="R2414" s="39" t="str">
        <f>IF(Extensions53[[#This Row],[Category]]="higher", "priority","")</f>
        <v/>
      </c>
    </row>
    <row r="2415" spans="1:18" x14ac:dyDescent="0.3">
      <c r="A2415" s="40" t="s">
        <v>22565</v>
      </c>
      <c r="B2415" s="34" t="s">
        <v>22564</v>
      </c>
      <c r="C2415" s="40">
        <v>25579625</v>
      </c>
      <c r="D2415" s="35" t="s">
        <v>22563</v>
      </c>
      <c r="E2415" s="35" t="s">
        <v>22564</v>
      </c>
      <c r="F2415" s="35" t="s">
        <v>22566</v>
      </c>
      <c r="G2415" s="35" t="s">
        <v>22567</v>
      </c>
      <c r="H2415" s="35" t="s">
        <v>805</v>
      </c>
      <c r="I2415" s="41">
        <v>63042</v>
      </c>
      <c r="J2415" s="35" t="s">
        <v>23</v>
      </c>
      <c r="K2415" s="35" t="s">
        <v>805</v>
      </c>
      <c r="L2415" s="41">
        <v>63042</v>
      </c>
      <c r="M2415" s="35">
        <v>1644</v>
      </c>
      <c r="N2415" s="35">
        <v>1644</v>
      </c>
      <c r="O2415" s="35">
        <v>0</v>
      </c>
      <c r="P2415" s="35" t="s">
        <v>26</v>
      </c>
      <c r="Q2415" s="35" t="s">
        <v>26</v>
      </c>
      <c r="R2415" s="42" t="str">
        <f>IF(Extensions53[[#This Row],[Category]]="higher", "priority","")</f>
        <v/>
      </c>
    </row>
    <row r="2416" spans="1:18" x14ac:dyDescent="0.3">
      <c r="A2416" s="37" t="s">
        <v>22586</v>
      </c>
      <c r="B2416" s="32" t="s">
        <v>22585</v>
      </c>
      <c r="C2416" s="37">
        <v>25608925</v>
      </c>
      <c r="D2416" s="33" t="s">
        <v>22584</v>
      </c>
      <c r="E2416" s="33" t="s">
        <v>22585</v>
      </c>
      <c r="F2416" s="33" t="s">
        <v>22587</v>
      </c>
      <c r="G2416" s="33" t="s">
        <v>22588</v>
      </c>
      <c r="H2416" s="33" t="s">
        <v>805</v>
      </c>
      <c r="I2416" s="38">
        <v>63601</v>
      </c>
      <c r="J2416" s="33" t="s">
        <v>23</v>
      </c>
      <c r="K2416" s="33" t="s">
        <v>805</v>
      </c>
      <c r="L2416" s="38">
        <v>63601</v>
      </c>
      <c r="M2416" s="33">
        <v>1143</v>
      </c>
      <c r="N2416" s="33">
        <v>1143</v>
      </c>
      <c r="O2416" s="33">
        <v>0</v>
      </c>
      <c r="P2416" s="33" t="s">
        <v>26</v>
      </c>
      <c r="Q2416" s="33" t="s">
        <v>26</v>
      </c>
      <c r="R2416" s="39" t="str">
        <f>IF(Extensions53[[#This Row],[Category]]="higher", "priority","")</f>
        <v/>
      </c>
    </row>
    <row r="2417" spans="1:18" x14ac:dyDescent="0.3">
      <c r="A2417" s="40" t="s">
        <v>26164</v>
      </c>
      <c r="B2417" s="34" t="s">
        <v>26163</v>
      </c>
      <c r="C2417" s="40">
        <v>31048413</v>
      </c>
      <c r="D2417" s="35" t="s">
        <v>26162</v>
      </c>
      <c r="E2417" s="35" t="s">
        <v>26163</v>
      </c>
      <c r="F2417" s="35" t="s">
        <v>26165</v>
      </c>
      <c r="G2417" s="35" t="s">
        <v>17866</v>
      </c>
      <c r="H2417" s="35" t="s">
        <v>1929</v>
      </c>
      <c r="I2417" s="41">
        <v>60487</v>
      </c>
      <c r="J2417" s="35" t="s">
        <v>23</v>
      </c>
      <c r="K2417" s="35" t="s">
        <v>1929</v>
      </c>
      <c r="L2417" s="41">
        <v>60515</v>
      </c>
      <c r="M2417" s="35">
        <v>2058</v>
      </c>
      <c r="N2417" s="35">
        <v>2058</v>
      </c>
      <c r="O2417" s="35">
        <v>0</v>
      </c>
      <c r="P2417" s="35" t="s">
        <v>26</v>
      </c>
      <c r="Q2417" s="35" t="s">
        <v>26</v>
      </c>
      <c r="R2417" s="42" t="str">
        <f>IF(Extensions53[[#This Row],[Category]]="higher", "priority","")</f>
        <v/>
      </c>
    </row>
    <row r="2418" spans="1:18" x14ac:dyDescent="0.3">
      <c r="A2418" s="37" t="s">
        <v>26094</v>
      </c>
      <c r="B2418" s="32" t="s">
        <v>26093</v>
      </c>
      <c r="C2418" s="37">
        <v>31042813</v>
      </c>
      <c r="D2418" s="33" t="s">
        <v>26092</v>
      </c>
      <c r="E2418" s="33" t="s">
        <v>26093</v>
      </c>
      <c r="F2418" s="33" t="s">
        <v>26095</v>
      </c>
      <c r="G2418" s="33" t="s">
        <v>17862</v>
      </c>
      <c r="H2418" s="33" t="s">
        <v>1929</v>
      </c>
      <c r="I2418" s="38">
        <v>60406</v>
      </c>
      <c r="J2418" s="33" t="s">
        <v>23</v>
      </c>
      <c r="K2418" s="33" t="s">
        <v>1929</v>
      </c>
      <c r="L2418" s="38">
        <v>60515</v>
      </c>
      <c r="M2418" s="33">
        <v>2058</v>
      </c>
      <c r="N2418" s="33">
        <v>2058</v>
      </c>
      <c r="O2418" s="33">
        <v>0</v>
      </c>
      <c r="P2418" s="33" t="s">
        <v>26</v>
      </c>
      <c r="Q2418" s="33" t="s">
        <v>26</v>
      </c>
      <c r="R2418" s="39" t="str">
        <f>IF(Extensions53[[#This Row],[Category]]="higher", "priority","")</f>
        <v/>
      </c>
    </row>
    <row r="2419" spans="1:18" x14ac:dyDescent="0.3">
      <c r="A2419" s="40" t="s">
        <v>10625</v>
      </c>
      <c r="B2419" s="34" t="s">
        <v>10624</v>
      </c>
      <c r="C2419" s="40">
        <v>14907149</v>
      </c>
      <c r="D2419" s="35" t="s">
        <v>10602</v>
      </c>
      <c r="E2419" s="35" t="s">
        <v>10603</v>
      </c>
      <c r="F2419" s="35" t="s">
        <v>10626</v>
      </c>
      <c r="G2419" s="35" t="s">
        <v>10627</v>
      </c>
      <c r="H2419" s="35" t="s">
        <v>94</v>
      </c>
      <c r="I2419" s="41">
        <v>53154</v>
      </c>
      <c r="J2419" s="35" t="s">
        <v>23</v>
      </c>
      <c r="K2419" s="35" t="s">
        <v>94</v>
      </c>
      <c r="L2419" s="41">
        <v>53233</v>
      </c>
      <c r="M2419" s="35">
        <v>1683</v>
      </c>
      <c r="N2419" s="35">
        <v>1683</v>
      </c>
      <c r="O2419" s="35">
        <v>0</v>
      </c>
      <c r="P2419" s="35" t="s">
        <v>26</v>
      </c>
      <c r="Q2419" s="35" t="s">
        <v>26</v>
      </c>
      <c r="R2419" s="42" t="str">
        <f>IF(Extensions53[[#This Row],[Category]]="higher", "priority","")</f>
        <v/>
      </c>
    </row>
    <row r="2420" spans="1:18" x14ac:dyDescent="0.3">
      <c r="A2420" s="37" t="s">
        <v>10629</v>
      </c>
      <c r="B2420" s="32" t="s">
        <v>10628</v>
      </c>
      <c r="C2420" s="37">
        <v>14907149</v>
      </c>
      <c r="D2420" s="33" t="s">
        <v>10602</v>
      </c>
      <c r="E2420" s="33" t="s">
        <v>10603</v>
      </c>
      <c r="F2420" s="33" t="s">
        <v>10630</v>
      </c>
      <c r="G2420" s="33" t="s">
        <v>10631</v>
      </c>
      <c r="H2420" s="33" t="s">
        <v>94</v>
      </c>
      <c r="I2420" s="38">
        <v>53214</v>
      </c>
      <c r="J2420" s="33" t="s">
        <v>23</v>
      </c>
      <c r="K2420" s="33" t="s">
        <v>94</v>
      </c>
      <c r="L2420" s="38">
        <v>53233</v>
      </c>
      <c r="M2420" s="33">
        <v>1683</v>
      </c>
      <c r="N2420" s="33">
        <v>1683</v>
      </c>
      <c r="O2420" s="33">
        <v>0</v>
      </c>
      <c r="P2420" s="33" t="s">
        <v>26</v>
      </c>
      <c r="Q2420" s="33" t="s">
        <v>26</v>
      </c>
      <c r="R2420" s="39" t="str">
        <f>IF(Extensions53[[#This Row],[Category]]="higher", "priority","")</f>
        <v>priority</v>
      </c>
    </row>
    <row r="2421" spans="1:18" x14ac:dyDescent="0.3">
      <c r="A2421" s="40" t="s">
        <v>15877</v>
      </c>
      <c r="B2421" s="34" t="s">
        <v>15876</v>
      </c>
      <c r="C2421" s="40">
        <v>14931423</v>
      </c>
      <c r="D2421" s="35" t="s">
        <v>15874</v>
      </c>
      <c r="E2421" s="35" t="s">
        <v>15875</v>
      </c>
      <c r="F2421" s="35" t="s">
        <v>15878</v>
      </c>
      <c r="G2421" s="35" t="s">
        <v>15879</v>
      </c>
      <c r="H2421" s="35" t="s">
        <v>771</v>
      </c>
      <c r="I2421" s="41">
        <v>55987</v>
      </c>
      <c r="J2421" s="35" t="s">
        <v>23</v>
      </c>
      <c r="K2421" s="35" t="s">
        <v>771</v>
      </c>
      <c r="L2421" s="41">
        <v>55987</v>
      </c>
      <c r="M2421" s="35">
        <v>1218</v>
      </c>
      <c r="N2421" s="35">
        <v>1218</v>
      </c>
      <c r="O2421" s="35">
        <v>0</v>
      </c>
      <c r="P2421" s="35" t="s">
        <v>26</v>
      </c>
      <c r="Q2421" s="35" t="s">
        <v>26</v>
      </c>
      <c r="R2421" s="42" t="str">
        <f>IF(Extensions53[[#This Row],[Category]]="higher", "priority","")</f>
        <v>priority</v>
      </c>
    </row>
    <row r="2422" spans="1:18" x14ac:dyDescent="0.3">
      <c r="A2422" s="37" t="s">
        <v>13973</v>
      </c>
      <c r="B2422" s="32" t="s">
        <v>13972</v>
      </c>
      <c r="C2422" s="37">
        <v>14920423</v>
      </c>
      <c r="D2422" s="33" t="s">
        <v>13970</v>
      </c>
      <c r="E2422" s="33" t="s">
        <v>13971</v>
      </c>
      <c r="F2422" s="33" t="s">
        <v>13974</v>
      </c>
      <c r="G2422" s="33" t="s">
        <v>13975</v>
      </c>
      <c r="H2422" s="33" t="s">
        <v>771</v>
      </c>
      <c r="I2422" s="38">
        <v>55450</v>
      </c>
      <c r="J2422" s="33" t="s">
        <v>23</v>
      </c>
      <c r="K2422" s="33" t="s">
        <v>771</v>
      </c>
      <c r="L2422" s="38">
        <v>55403</v>
      </c>
      <c r="M2422" s="33">
        <v>1701</v>
      </c>
      <c r="N2422" s="33">
        <v>1701</v>
      </c>
      <c r="O2422" s="33">
        <v>0</v>
      </c>
      <c r="P2422" s="33" t="s">
        <v>26</v>
      </c>
      <c r="Q2422" s="33" t="s">
        <v>26</v>
      </c>
      <c r="R2422" s="39" t="str">
        <f>IF(Extensions53[[#This Row],[Category]]="higher", "priority","")</f>
        <v/>
      </c>
    </row>
    <row r="2423" spans="1:18" x14ac:dyDescent="0.3">
      <c r="A2423" s="40" t="s">
        <v>26442</v>
      </c>
      <c r="B2423" s="34" t="s">
        <v>26441</v>
      </c>
      <c r="C2423" s="40">
        <v>31124925</v>
      </c>
      <c r="D2423" s="35" t="s">
        <v>26439</v>
      </c>
      <c r="E2423" s="35" t="s">
        <v>26440</v>
      </c>
      <c r="F2423" s="35" t="s">
        <v>26443</v>
      </c>
      <c r="G2423" s="35" t="s">
        <v>12106</v>
      </c>
      <c r="H2423" s="35" t="s">
        <v>805</v>
      </c>
      <c r="I2423" s="41">
        <v>63010</v>
      </c>
      <c r="J2423" s="35" t="s">
        <v>23</v>
      </c>
      <c r="K2423" s="35" t="s">
        <v>805</v>
      </c>
      <c r="L2423" s="41">
        <v>63141</v>
      </c>
      <c r="M2423" s="35">
        <v>1644</v>
      </c>
      <c r="N2423" s="35">
        <v>1644</v>
      </c>
      <c r="O2423" s="35">
        <v>0</v>
      </c>
      <c r="P2423" s="35" t="s">
        <v>26</v>
      </c>
      <c r="Q2423" s="35" t="s">
        <v>26</v>
      </c>
      <c r="R2423" s="42" t="str">
        <f>IF(Extensions53[[#This Row],[Category]]="higher", "priority","")</f>
        <v/>
      </c>
    </row>
    <row r="2424" spans="1:18" x14ac:dyDescent="0.3">
      <c r="A2424" s="37" t="s">
        <v>26444</v>
      </c>
      <c r="B2424" s="32" t="s">
        <v>5507</v>
      </c>
      <c r="C2424" s="37">
        <v>31124925</v>
      </c>
      <c r="D2424" s="33" t="s">
        <v>26439</v>
      </c>
      <c r="E2424" s="33" t="s">
        <v>26440</v>
      </c>
      <c r="F2424" s="33" t="s">
        <v>26445</v>
      </c>
      <c r="G2424" s="33" t="s">
        <v>10408</v>
      </c>
      <c r="H2424" s="33" t="s">
        <v>805</v>
      </c>
      <c r="I2424" s="38">
        <v>63050</v>
      </c>
      <c r="J2424" s="33" t="s">
        <v>23</v>
      </c>
      <c r="K2424" s="33" t="s">
        <v>805</v>
      </c>
      <c r="L2424" s="38">
        <v>63141</v>
      </c>
      <c r="M2424" s="33">
        <v>1644</v>
      </c>
      <c r="N2424" s="33">
        <v>1644</v>
      </c>
      <c r="O2424" s="33">
        <v>0</v>
      </c>
      <c r="P2424" s="33" t="s">
        <v>26</v>
      </c>
      <c r="Q2424" s="33" t="s">
        <v>26</v>
      </c>
      <c r="R2424" s="39" t="str">
        <f>IF(Extensions53[[#This Row],[Category]]="higher", "priority","")</f>
        <v/>
      </c>
    </row>
    <row r="2425" spans="1:18" x14ac:dyDescent="0.3">
      <c r="A2425" s="40" t="s">
        <v>26450</v>
      </c>
      <c r="B2425" s="34" t="s">
        <v>26449</v>
      </c>
      <c r="C2425" s="40">
        <v>31124925</v>
      </c>
      <c r="D2425" s="35" t="s">
        <v>26439</v>
      </c>
      <c r="E2425" s="35" t="s">
        <v>26440</v>
      </c>
      <c r="F2425" s="35" t="s">
        <v>26451</v>
      </c>
      <c r="G2425" s="35" t="s">
        <v>6739</v>
      </c>
      <c r="H2425" s="35" t="s">
        <v>805</v>
      </c>
      <c r="I2425" s="41">
        <v>63141</v>
      </c>
      <c r="J2425" s="35" t="s">
        <v>23</v>
      </c>
      <c r="K2425" s="35" t="s">
        <v>805</v>
      </c>
      <c r="L2425" s="41">
        <v>63141</v>
      </c>
      <c r="M2425" s="35">
        <v>1644</v>
      </c>
      <c r="N2425" s="35">
        <v>1644</v>
      </c>
      <c r="O2425" s="35">
        <v>0</v>
      </c>
      <c r="P2425" s="35" t="s">
        <v>26</v>
      </c>
      <c r="Q2425" s="35" t="s">
        <v>26</v>
      </c>
      <c r="R2425" s="42" t="str">
        <f>IF(Extensions53[[#This Row],[Category]]="higher", "priority","")</f>
        <v/>
      </c>
    </row>
    <row r="2426" spans="1:18" x14ac:dyDescent="0.3">
      <c r="A2426" s="37" t="s">
        <v>22570</v>
      </c>
      <c r="B2426" s="32" t="s">
        <v>22569</v>
      </c>
      <c r="C2426" s="37">
        <v>25586525</v>
      </c>
      <c r="D2426" s="33" t="s">
        <v>22568</v>
      </c>
      <c r="E2426" s="33" t="s">
        <v>22569</v>
      </c>
      <c r="F2426" s="33" t="s">
        <v>22571</v>
      </c>
      <c r="G2426" s="33" t="s">
        <v>3950</v>
      </c>
      <c r="H2426" s="33" t="s">
        <v>805</v>
      </c>
      <c r="I2426" s="38">
        <v>65804</v>
      </c>
      <c r="J2426" s="33" t="s">
        <v>23</v>
      </c>
      <c r="K2426" s="33" t="s">
        <v>805</v>
      </c>
      <c r="L2426" s="38">
        <v>65807</v>
      </c>
      <c r="M2426" s="33">
        <v>924</v>
      </c>
      <c r="N2426" s="33">
        <v>924</v>
      </c>
      <c r="O2426" s="33">
        <v>0</v>
      </c>
      <c r="P2426" s="33" t="s">
        <v>26</v>
      </c>
      <c r="Q2426" s="33" t="s">
        <v>26</v>
      </c>
      <c r="R2426" s="39" t="str">
        <f>IF(Extensions53[[#This Row],[Category]]="higher", "priority","")</f>
        <v/>
      </c>
    </row>
    <row r="2427" spans="1:18" x14ac:dyDescent="0.3">
      <c r="A2427" s="40" t="s">
        <v>19908</v>
      </c>
      <c r="B2427" s="34" t="s">
        <v>19907</v>
      </c>
      <c r="C2427" s="40">
        <v>15609725</v>
      </c>
      <c r="D2427" s="35" t="s">
        <v>19906</v>
      </c>
      <c r="E2427" s="35" t="s">
        <v>19907</v>
      </c>
      <c r="F2427" s="35" t="s">
        <v>19909</v>
      </c>
      <c r="G2427" s="35" t="s">
        <v>19801</v>
      </c>
      <c r="H2427" s="35" t="s">
        <v>805</v>
      </c>
      <c r="I2427" s="41">
        <v>65101</v>
      </c>
      <c r="J2427" s="35" t="s">
        <v>23</v>
      </c>
      <c r="K2427" s="35" t="s">
        <v>805</v>
      </c>
      <c r="L2427" s="41">
        <v>65101</v>
      </c>
      <c r="M2427" s="35">
        <v>1149</v>
      </c>
      <c r="N2427" s="35">
        <v>1149</v>
      </c>
      <c r="O2427" s="35">
        <v>0</v>
      </c>
      <c r="P2427" s="35" t="s">
        <v>26</v>
      </c>
      <c r="Q2427" s="35" t="s">
        <v>26</v>
      </c>
      <c r="R2427" s="42" t="str">
        <f>IF(Extensions53[[#This Row],[Category]]="higher", "priority","")</f>
        <v/>
      </c>
    </row>
    <row r="2428" spans="1:18" x14ac:dyDescent="0.3">
      <c r="A2428" s="37" t="s">
        <v>21608</v>
      </c>
      <c r="B2428" s="32" t="s">
        <v>21607</v>
      </c>
      <c r="C2428" s="37">
        <v>25006825</v>
      </c>
      <c r="D2428" s="33" t="s">
        <v>21606</v>
      </c>
      <c r="E2428" s="33" t="s">
        <v>21607</v>
      </c>
      <c r="F2428" s="33" t="s">
        <v>21609</v>
      </c>
      <c r="G2428" s="33" t="s">
        <v>19905</v>
      </c>
      <c r="H2428" s="33" t="s">
        <v>805</v>
      </c>
      <c r="I2428" s="38">
        <v>63031</v>
      </c>
      <c r="J2428" s="33" t="s">
        <v>23</v>
      </c>
      <c r="K2428" s="33" t="s">
        <v>805</v>
      </c>
      <c r="L2428" s="38">
        <v>63031</v>
      </c>
      <c r="M2428" s="33">
        <v>1644</v>
      </c>
      <c r="N2428" s="33">
        <v>1644</v>
      </c>
      <c r="O2428" s="33">
        <v>0</v>
      </c>
      <c r="P2428" s="33" t="s">
        <v>26</v>
      </c>
      <c r="Q2428" s="33" t="s">
        <v>26</v>
      </c>
      <c r="R2428" s="39" t="str">
        <f>IF(Extensions53[[#This Row],[Category]]="higher", "priority","")</f>
        <v/>
      </c>
    </row>
    <row r="2429" spans="1:18" x14ac:dyDescent="0.3">
      <c r="A2429" s="40" t="s">
        <v>19839</v>
      </c>
      <c r="B2429" s="34" t="s">
        <v>19838</v>
      </c>
      <c r="C2429" s="40">
        <v>15582125</v>
      </c>
      <c r="D2429" s="35" t="s">
        <v>19813</v>
      </c>
      <c r="E2429" s="35" t="s">
        <v>19814</v>
      </c>
      <c r="F2429" s="35" t="s">
        <v>19840</v>
      </c>
      <c r="G2429" s="35" t="s">
        <v>19801</v>
      </c>
      <c r="H2429" s="35" t="s">
        <v>805</v>
      </c>
      <c r="I2429" s="41">
        <v>65109</v>
      </c>
      <c r="J2429" s="35" t="s">
        <v>23</v>
      </c>
      <c r="K2429" s="35" t="s">
        <v>805</v>
      </c>
      <c r="L2429" s="41">
        <v>65109</v>
      </c>
      <c r="M2429" s="35">
        <v>1149</v>
      </c>
      <c r="N2429" s="35">
        <v>1149</v>
      </c>
      <c r="O2429" s="35">
        <v>0</v>
      </c>
      <c r="P2429" s="35" t="s">
        <v>26</v>
      </c>
      <c r="Q2429" s="35" t="s">
        <v>26</v>
      </c>
      <c r="R2429" s="42" t="str">
        <f>IF(Extensions53[[#This Row],[Category]]="higher", "priority","")</f>
        <v/>
      </c>
    </row>
    <row r="2430" spans="1:18" x14ac:dyDescent="0.3">
      <c r="A2430" s="37" t="s">
        <v>19850</v>
      </c>
      <c r="B2430" s="32" t="s">
        <v>19849</v>
      </c>
      <c r="C2430" s="37">
        <v>15583625</v>
      </c>
      <c r="D2430" s="33" t="s">
        <v>19847</v>
      </c>
      <c r="E2430" s="33" t="s">
        <v>19848</v>
      </c>
      <c r="F2430" s="33" t="s">
        <v>19851</v>
      </c>
      <c r="G2430" s="33" t="s">
        <v>19801</v>
      </c>
      <c r="H2430" s="33" t="s">
        <v>805</v>
      </c>
      <c r="I2430" s="38">
        <v>65101</v>
      </c>
      <c r="J2430" s="33" t="s">
        <v>23</v>
      </c>
      <c r="K2430" s="33" t="s">
        <v>805</v>
      </c>
      <c r="L2430" s="38">
        <v>65101</v>
      </c>
      <c r="M2430" s="33">
        <v>1149</v>
      </c>
      <c r="N2430" s="33">
        <v>1149</v>
      </c>
      <c r="O2430" s="33">
        <v>0</v>
      </c>
      <c r="P2430" s="33" t="s">
        <v>26</v>
      </c>
      <c r="Q2430" s="33" t="s">
        <v>26</v>
      </c>
      <c r="R2430" s="39" t="str">
        <f>IF(Extensions53[[#This Row],[Category]]="higher", "priority","")</f>
        <v/>
      </c>
    </row>
    <row r="2431" spans="1:18" x14ac:dyDescent="0.3">
      <c r="A2431" s="40" t="s">
        <v>6324</v>
      </c>
      <c r="B2431" s="34" t="s">
        <v>6323</v>
      </c>
      <c r="C2431" s="40">
        <v>11927125</v>
      </c>
      <c r="D2431" s="35" t="s">
        <v>6321</v>
      </c>
      <c r="E2431" s="35" t="s">
        <v>6322</v>
      </c>
      <c r="F2431" s="35" t="s">
        <v>6325</v>
      </c>
      <c r="G2431" s="35" t="s">
        <v>6326</v>
      </c>
      <c r="H2431" s="35" t="s">
        <v>805</v>
      </c>
      <c r="I2431" s="41">
        <v>64834</v>
      </c>
      <c r="J2431" s="35" t="s">
        <v>23</v>
      </c>
      <c r="K2431" s="35" t="s">
        <v>805</v>
      </c>
      <c r="L2431" s="41">
        <v>64801</v>
      </c>
      <c r="M2431" s="35">
        <v>1290</v>
      </c>
      <c r="N2431" s="35">
        <v>1290</v>
      </c>
      <c r="O2431" s="35">
        <v>0</v>
      </c>
      <c r="P2431" s="35" t="s">
        <v>26</v>
      </c>
      <c r="Q2431" s="35" t="s">
        <v>26</v>
      </c>
      <c r="R2431" s="42" t="str">
        <f>IF(Extensions53[[#This Row],[Category]]="higher", "priority","")</f>
        <v/>
      </c>
    </row>
    <row r="2432" spans="1:18" x14ac:dyDescent="0.3">
      <c r="A2432" s="37" t="s">
        <v>19899</v>
      </c>
      <c r="B2432" s="32" t="s">
        <v>19898</v>
      </c>
      <c r="C2432" s="37">
        <v>15604025</v>
      </c>
      <c r="D2432" s="33" t="s">
        <v>19896</v>
      </c>
      <c r="E2432" s="33" t="s">
        <v>19897</v>
      </c>
      <c r="F2432" s="33" t="s">
        <v>19900</v>
      </c>
      <c r="G2432" s="33" t="s">
        <v>19801</v>
      </c>
      <c r="H2432" s="33" t="s">
        <v>805</v>
      </c>
      <c r="I2432" s="38">
        <v>65101</v>
      </c>
      <c r="J2432" s="33" t="s">
        <v>23</v>
      </c>
      <c r="K2432" s="33" t="s">
        <v>805</v>
      </c>
      <c r="L2432" s="38">
        <v>65101</v>
      </c>
      <c r="M2432" s="33">
        <v>1149</v>
      </c>
      <c r="N2432" s="33">
        <v>1149</v>
      </c>
      <c r="O2432" s="33">
        <v>0</v>
      </c>
      <c r="P2432" s="33" t="s">
        <v>26</v>
      </c>
      <c r="Q2432" s="33" t="s">
        <v>26</v>
      </c>
      <c r="R2432" s="39" t="str">
        <f>IF(Extensions53[[#This Row],[Category]]="higher", "priority","")</f>
        <v/>
      </c>
    </row>
    <row r="2433" spans="1:18" x14ac:dyDescent="0.3">
      <c r="A2433" s="40" t="s">
        <v>22574</v>
      </c>
      <c r="B2433" s="34" t="s">
        <v>22573</v>
      </c>
      <c r="C2433" s="40">
        <v>25590025</v>
      </c>
      <c r="D2433" s="35" t="s">
        <v>22572</v>
      </c>
      <c r="E2433" s="35" t="s">
        <v>22573</v>
      </c>
      <c r="F2433" s="35" t="s">
        <v>22575</v>
      </c>
      <c r="G2433" s="35" t="s">
        <v>22576</v>
      </c>
      <c r="H2433" s="35" t="s">
        <v>805</v>
      </c>
      <c r="I2433" s="41">
        <v>65052</v>
      </c>
      <c r="J2433" s="35" t="s">
        <v>23</v>
      </c>
      <c r="K2433" s="35" t="s">
        <v>805</v>
      </c>
      <c r="L2433" s="41">
        <v>65052</v>
      </c>
      <c r="M2433" s="35">
        <v>1170</v>
      </c>
      <c r="N2433" s="35">
        <v>1170</v>
      </c>
      <c r="O2433" s="35">
        <v>0</v>
      </c>
      <c r="P2433" s="35" t="s">
        <v>26</v>
      </c>
      <c r="Q2433" s="35" t="s">
        <v>26</v>
      </c>
      <c r="R2433" s="42" t="str">
        <f>IF(Extensions53[[#This Row],[Category]]="higher", "priority","")</f>
        <v/>
      </c>
    </row>
    <row r="2434" spans="1:18" x14ac:dyDescent="0.3">
      <c r="A2434" s="37" t="s">
        <v>22553</v>
      </c>
      <c r="B2434" s="32" t="s">
        <v>22552</v>
      </c>
      <c r="C2434" s="37">
        <v>25571925</v>
      </c>
      <c r="D2434" s="33" t="s">
        <v>22551</v>
      </c>
      <c r="E2434" s="33" t="s">
        <v>22552</v>
      </c>
      <c r="F2434" s="33" t="s">
        <v>22554</v>
      </c>
      <c r="G2434" s="33" t="s">
        <v>7813</v>
      </c>
      <c r="H2434" s="33" t="s">
        <v>805</v>
      </c>
      <c r="I2434" s="38">
        <v>64772</v>
      </c>
      <c r="J2434" s="33" t="s">
        <v>23</v>
      </c>
      <c r="K2434" s="33" t="s">
        <v>805</v>
      </c>
      <c r="L2434" s="38">
        <v>64772</v>
      </c>
      <c r="M2434" s="33">
        <v>1170</v>
      </c>
      <c r="N2434" s="33">
        <v>1170</v>
      </c>
      <c r="O2434" s="33">
        <v>0</v>
      </c>
      <c r="P2434" s="33" t="s">
        <v>26</v>
      </c>
      <c r="Q2434" s="33" t="s">
        <v>26</v>
      </c>
      <c r="R2434" s="39" t="str">
        <f>IF(Extensions53[[#This Row],[Category]]="higher", "priority","")</f>
        <v/>
      </c>
    </row>
    <row r="2435" spans="1:18" x14ac:dyDescent="0.3">
      <c r="A2435" s="40" t="s">
        <v>12128</v>
      </c>
      <c r="B2435" s="34" t="s">
        <v>12127</v>
      </c>
      <c r="C2435" s="40">
        <v>14912425</v>
      </c>
      <c r="D2435" s="35" t="s">
        <v>12111</v>
      </c>
      <c r="E2435" s="35" t="s">
        <v>12112</v>
      </c>
      <c r="F2435" s="35" t="s">
        <v>12129</v>
      </c>
      <c r="G2435" s="35" t="s">
        <v>477</v>
      </c>
      <c r="H2435" s="35" t="s">
        <v>805</v>
      </c>
      <c r="I2435" s="41">
        <v>65265</v>
      </c>
      <c r="J2435" s="35" t="s">
        <v>23</v>
      </c>
      <c r="K2435" s="35" t="s">
        <v>805</v>
      </c>
      <c r="L2435" s="41">
        <v>65270</v>
      </c>
      <c r="M2435" s="35">
        <v>1143</v>
      </c>
      <c r="N2435" s="35">
        <v>1143</v>
      </c>
      <c r="O2435" s="35">
        <v>0</v>
      </c>
      <c r="P2435" s="35" t="s">
        <v>26</v>
      </c>
      <c r="Q2435" s="35" t="s">
        <v>26</v>
      </c>
      <c r="R2435" s="42" t="str">
        <f>IF(Extensions53[[#This Row],[Category]]="higher", "priority","")</f>
        <v/>
      </c>
    </row>
    <row r="2436" spans="1:18" x14ac:dyDescent="0.3">
      <c r="A2436" s="37" t="s">
        <v>19764</v>
      </c>
      <c r="B2436" s="32" t="s">
        <v>19763</v>
      </c>
      <c r="C2436" s="37">
        <v>15531725</v>
      </c>
      <c r="D2436" s="33" t="s">
        <v>19762</v>
      </c>
      <c r="E2436" s="33" t="s">
        <v>19763</v>
      </c>
      <c r="F2436" s="33" t="s">
        <v>19765</v>
      </c>
      <c r="G2436" s="33" t="s">
        <v>19766</v>
      </c>
      <c r="H2436" s="33" t="s">
        <v>805</v>
      </c>
      <c r="I2436" s="38">
        <v>65270</v>
      </c>
      <c r="J2436" s="33" t="s">
        <v>23</v>
      </c>
      <c r="K2436" s="33" t="s">
        <v>805</v>
      </c>
      <c r="L2436" s="38">
        <v>65270</v>
      </c>
      <c r="M2436" s="33">
        <v>1143</v>
      </c>
      <c r="N2436" s="33">
        <v>1143</v>
      </c>
      <c r="O2436" s="33">
        <v>0</v>
      </c>
      <c r="P2436" s="33" t="s">
        <v>26</v>
      </c>
      <c r="Q2436" s="33" t="s">
        <v>26</v>
      </c>
      <c r="R2436" s="39" t="str">
        <f>IF(Extensions53[[#This Row],[Category]]="higher", "priority","")</f>
        <v>priority</v>
      </c>
    </row>
    <row r="2437" spans="1:18" x14ac:dyDescent="0.3">
      <c r="A2437" s="40" t="s">
        <v>19855</v>
      </c>
      <c r="B2437" s="34" t="s">
        <v>19854</v>
      </c>
      <c r="C2437" s="40">
        <v>15585925</v>
      </c>
      <c r="D2437" s="35" t="s">
        <v>19852</v>
      </c>
      <c r="E2437" s="35" t="s">
        <v>19853</v>
      </c>
      <c r="F2437" s="35" t="s">
        <v>19856</v>
      </c>
      <c r="G2437" s="35" t="s">
        <v>19857</v>
      </c>
      <c r="H2437" s="35" t="s">
        <v>805</v>
      </c>
      <c r="I2437" s="41">
        <v>63361</v>
      </c>
      <c r="J2437" s="35" t="s">
        <v>23</v>
      </c>
      <c r="K2437" s="35" t="s">
        <v>805</v>
      </c>
      <c r="L2437" s="41">
        <v>63361</v>
      </c>
      <c r="M2437" s="35">
        <v>1119</v>
      </c>
      <c r="N2437" s="35">
        <v>1119</v>
      </c>
      <c r="O2437" s="35">
        <v>0</v>
      </c>
      <c r="P2437" s="35" t="s">
        <v>26</v>
      </c>
      <c r="Q2437" s="35" t="s">
        <v>26</v>
      </c>
      <c r="R2437" s="42" t="str">
        <f>IF(Extensions53[[#This Row],[Category]]="higher", "priority","")</f>
        <v/>
      </c>
    </row>
    <row r="2438" spans="1:18" x14ac:dyDescent="0.3">
      <c r="A2438" s="37" t="s">
        <v>19890</v>
      </c>
      <c r="B2438" s="32" t="s">
        <v>19889</v>
      </c>
      <c r="C2438" s="37">
        <v>15600725</v>
      </c>
      <c r="D2438" s="33" t="s">
        <v>19888</v>
      </c>
      <c r="E2438" s="33" t="s">
        <v>19889</v>
      </c>
      <c r="F2438" s="33" t="s">
        <v>19891</v>
      </c>
      <c r="G2438" s="33" t="s">
        <v>19857</v>
      </c>
      <c r="H2438" s="33" t="s">
        <v>805</v>
      </c>
      <c r="I2438" s="38">
        <v>63361</v>
      </c>
      <c r="J2438" s="33" t="s">
        <v>23</v>
      </c>
      <c r="K2438" s="33" t="s">
        <v>805</v>
      </c>
      <c r="L2438" s="38">
        <v>63361</v>
      </c>
      <c r="M2438" s="33">
        <v>1119</v>
      </c>
      <c r="N2438" s="33">
        <v>1119</v>
      </c>
      <c r="O2438" s="33">
        <v>0</v>
      </c>
      <c r="P2438" s="33" t="s">
        <v>26</v>
      </c>
      <c r="Q2438" s="33" t="s">
        <v>26</v>
      </c>
      <c r="R2438" s="39" t="str">
        <f>IF(Extensions53[[#This Row],[Category]]="higher", "priority","")</f>
        <v/>
      </c>
    </row>
    <row r="2439" spans="1:18" x14ac:dyDescent="0.3">
      <c r="A2439" s="40" t="s">
        <v>16275</v>
      </c>
      <c r="B2439" s="34" t="s">
        <v>16274</v>
      </c>
      <c r="C2439" s="40">
        <v>14936149</v>
      </c>
      <c r="D2439" s="35" t="s">
        <v>16269</v>
      </c>
      <c r="E2439" s="35" t="s">
        <v>16270</v>
      </c>
      <c r="F2439" s="35" t="s">
        <v>16276</v>
      </c>
      <c r="G2439" s="35" t="s">
        <v>16277</v>
      </c>
      <c r="H2439" s="35" t="s">
        <v>94</v>
      </c>
      <c r="I2439" s="41">
        <v>53916</v>
      </c>
      <c r="J2439" s="35" t="s">
        <v>23</v>
      </c>
      <c r="K2439" s="35" t="s">
        <v>94</v>
      </c>
      <c r="L2439" s="41">
        <v>54936</v>
      </c>
      <c r="M2439" s="35">
        <v>1266</v>
      </c>
      <c r="N2439" s="35">
        <v>1266</v>
      </c>
      <c r="O2439" s="35">
        <v>0</v>
      </c>
      <c r="P2439" s="35" t="s">
        <v>26</v>
      </c>
      <c r="Q2439" s="35" t="s">
        <v>26</v>
      </c>
      <c r="R2439" s="42" t="str">
        <f>IF(Extensions53[[#This Row],[Category]]="higher", "priority","")</f>
        <v/>
      </c>
    </row>
    <row r="2440" spans="1:18" x14ac:dyDescent="0.3">
      <c r="A2440" s="37" t="s">
        <v>23489</v>
      </c>
      <c r="B2440" s="32" t="s">
        <v>23488</v>
      </c>
      <c r="C2440" s="37">
        <v>31000849</v>
      </c>
      <c r="D2440" s="33" t="s">
        <v>23486</v>
      </c>
      <c r="E2440" s="33" t="s">
        <v>23487</v>
      </c>
      <c r="F2440" s="33" t="s">
        <v>23490</v>
      </c>
      <c r="G2440" s="33" t="s">
        <v>93</v>
      </c>
      <c r="H2440" s="33" t="s">
        <v>94</v>
      </c>
      <c r="I2440" s="38">
        <v>53211</v>
      </c>
      <c r="J2440" s="33" t="s">
        <v>23</v>
      </c>
      <c r="K2440" s="33" t="s">
        <v>94</v>
      </c>
      <c r="L2440" s="38">
        <v>53222</v>
      </c>
      <c r="M2440" s="33">
        <v>1683</v>
      </c>
      <c r="N2440" s="33">
        <v>1683</v>
      </c>
      <c r="O2440" s="33">
        <v>0</v>
      </c>
      <c r="P2440" s="33" t="s">
        <v>26</v>
      </c>
      <c r="Q2440" s="33" t="s">
        <v>26</v>
      </c>
      <c r="R2440" s="39" t="str">
        <f>IF(Extensions53[[#This Row],[Category]]="higher", "priority","")</f>
        <v/>
      </c>
    </row>
    <row r="2441" spans="1:18" x14ac:dyDescent="0.3">
      <c r="A2441" s="40" t="s">
        <v>23492</v>
      </c>
      <c r="B2441" s="34" t="s">
        <v>23491</v>
      </c>
      <c r="C2441" s="40">
        <v>31000849</v>
      </c>
      <c r="D2441" s="35" t="s">
        <v>23486</v>
      </c>
      <c r="E2441" s="35" t="s">
        <v>23487</v>
      </c>
      <c r="F2441" s="35" t="s">
        <v>23493</v>
      </c>
      <c r="G2441" s="35" t="s">
        <v>93</v>
      </c>
      <c r="H2441" s="35" t="s">
        <v>94</v>
      </c>
      <c r="I2441" s="41">
        <v>53212</v>
      </c>
      <c r="J2441" s="35" t="s">
        <v>23</v>
      </c>
      <c r="K2441" s="35" t="s">
        <v>94</v>
      </c>
      <c r="L2441" s="41">
        <v>53222</v>
      </c>
      <c r="M2441" s="35">
        <v>1683</v>
      </c>
      <c r="N2441" s="35">
        <v>1683</v>
      </c>
      <c r="O2441" s="35">
        <v>0</v>
      </c>
      <c r="P2441" s="35" t="s">
        <v>26</v>
      </c>
      <c r="Q2441" s="35" t="s">
        <v>26</v>
      </c>
      <c r="R2441" s="42" t="str">
        <f>IF(Extensions53[[#This Row],[Category]]="higher", "priority","")</f>
        <v/>
      </c>
    </row>
    <row r="2442" spans="1:18" x14ac:dyDescent="0.3">
      <c r="A2442" s="37" t="s">
        <v>22072</v>
      </c>
      <c r="B2442" s="32" t="s">
        <v>22071</v>
      </c>
      <c r="C2442" s="37">
        <v>25065713</v>
      </c>
      <c r="D2442" s="33" t="s">
        <v>22070</v>
      </c>
      <c r="E2442" s="33" t="s">
        <v>22071</v>
      </c>
      <c r="F2442" s="33" t="s">
        <v>22073</v>
      </c>
      <c r="G2442" s="33" t="s">
        <v>22074</v>
      </c>
      <c r="H2442" s="33" t="s">
        <v>1929</v>
      </c>
      <c r="I2442" s="38">
        <v>60077</v>
      </c>
      <c r="J2442" s="33" t="s">
        <v>23</v>
      </c>
      <c r="K2442" s="33" t="s">
        <v>1929</v>
      </c>
      <c r="L2442" s="38">
        <v>60162</v>
      </c>
      <c r="M2442" s="33">
        <v>2058</v>
      </c>
      <c r="N2442" s="33">
        <v>2058</v>
      </c>
      <c r="O2442" s="33">
        <v>0</v>
      </c>
      <c r="P2442" s="33" t="s">
        <v>26</v>
      </c>
      <c r="Q2442" s="33" t="s">
        <v>26</v>
      </c>
      <c r="R2442" s="39" t="str">
        <f>IF(Extensions53[[#This Row],[Category]]="higher", "priority","")</f>
        <v>priority</v>
      </c>
    </row>
    <row r="2443" spans="1:18" x14ac:dyDescent="0.3">
      <c r="A2443" s="40" t="s">
        <v>10929</v>
      </c>
      <c r="B2443" s="34" t="s">
        <v>10928</v>
      </c>
      <c r="C2443" s="40">
        <v>14908415</v>
      </c>
      <c r="D2443" s="35" t="s">
        <v>10900</v>
      </c>
      <c r="E2443" s="35" t="s">
        <v>10901</v>
      </c>
      <c r="F2443" s="35" t="s">
        <v>10930</v>
      </c>
      <c r="G2443" s="35" t="s">
        <v>10931</v>
      </c>
      <c r="H2443" s="35" t="s">
        <v>838</v>
      </c>
      <c r="I2443" s="41">
        <v>52761</v>
      </c>
      <c r="J2443" s="35" t="s">
        <v>23</v>
      </c>
      <c r="K2443" s="35" t="s">
        <v>838</v>
      </c>
      <c r="L2443" s="41">
        <v>52761</v>
      </c>
      <c r="M2443" s="35">
        <v>1314</v>
      </c>
      <c r="N2443" s="35">
        <v>1314</v>
      </c>
      <c r="O2443" s="35">
        <v>0</v>
      </c>
      <c r="P2443" s="35" t="s">
        <v>26</v>
      </c>
      <c r="Q2443" s="35" t="s">
        <v>26</v>
      </c>
      <c r="R2443" s="42" t="str">
        <f>IF(Extensions53[[#This Row],[Category]]="higher", "priority","")</f>
        <v/>
      </c>
    </row>
    <row r="2444" spans="1:18" x14ac:dyDescent="0.3">
      <c r="A2444" s="37" t="s">
        <v>10933</v>
      </c>
      <c r="B2444" s="32" t="s">
        <v>10932</v>
      </c>
      <c r="C2444" s="37">
        <v>14908415</v>
      </c>
      <c r="D2444" s="33" t="s">
        <v>10900</v>
      </c>
      <c r="E2444" s="33" t="s">
        <v>10901</v>
      </c>
      <c r="F2444" s="33" t="s">
        <v>10934</v>
      </c>
      <c r="G2444" s="33" t="s">
        <v>10931</v>
      </c>
      <c r="H2444" s="33" t="s">
        <v>838</v>
      </c>
      <c r="I2444" s="38">
        <v>52761</v>
      </c>
      <c r="J2444" s="33" t="s">
        <v>23</v>
      </c>
      <c r="K2444" s="33" t="s">
        <v>838</v>
      </c>
      <c r="L2444" s="38">
        <v>52761</v>
      </c>
      <c r="M2444" s="33">
        <v>1314</v>
      </c>
      <c r="N2444" s="33">
        <v>1314</v>
      </c>
      <c r="O2444" s="33">
        <v>0</v>
      </c>
      <c r="P2444" s="33" t="s">
        <v>26</v>
      </c>
      <c r="Q2444" s="33" t="s">
        <v>26</v>
      </c>
      <c r="R2444" s="39" t="str">
        <f>IF(Extensions53[[#This Row],[Category]]="higher", "priority","")</f>
        <v/>
      </c>
    </row>
    <row r="2445" spans="1:18" x14ac:dyDescent="0.3">
      <c r="A2445" s="40" t="s">
        <v>10936</v>
      </c>
      <c r="B2445" s="34" t="s">
        <v>10935</v>
      </c>
      <c r="C2445" s="40">
        <v>14908415</v>
      </c>
      <c r="D2445" s="35" t="s">
        <v>10900</v>
      </c>
      <c r="E2445" s="35" t="s">
        <v>10901</v>
      </c>
      <c r="F2445" s="35" t="s">
        <v>10930</v>
      </c>
      <c r="G2445" s="35" t="s">
        <v>10931</v>
      </c>
      <c r="H2445" s="35" t="s">
        <v>838</v>
      </c>
      <c r="I2445" s="41">
        <v>52761</v>
      </c>
      <c r="J2445" s="35" t="s">
        <v>23</v>
      </c>
      <c r="K2445" s="35" t="s">
        <v>838</v>
      </c>
      <c r="L2445" s="41">
        <v>52761</v>
      </c>
      <c r="M2445" s="35">
        <v>1314</v>
      </c>
      <c r="N2445" s="35">
        <v>1314</v>
      </c>
      <c r="O2445" s="35">
        <v>0</v>
      </c>
      <c r="P2445" s="35" t="s">
        <v>26</v>
      </c>
      <c r="Q2445" s="35" t="s">
        <v>26</v>
      </c>
      <c r="R2445" s="42" t="str">
        <f>IF(Extensions53[[#This Row],[Category]]="higher", "priority","")</f>
        <v/>
      </c>
    </row>
    <row r="2446" spans="1:18" x14ac:dyDescent="0.3">
      <c r="A2446" s="37" t="s">
        <v>22117</v>
      </c>
      <c r="B2446" s="32" t="s">
        <v>22116</v>
      </c>
      <c r="C2446" s="37">
        <v>25077813</v>
      </c>
      <c r="D2446" s="33" t="s">
        <v>22115</v>
      </c>
      <c r="E2446" s="33" t="s">
        <v>22116</v>
      </c>
      <c r="F2446" s="33" t="s">
        <v>22118</v>
      </c>
      <c r="G2446" s="33" t="s">
        <v>14492</v>
      </c>
      <c r="H2446" s="33" t="s">
        <v>1929</v>
      </c>
      <c r="I2446" s="38">
        <v>60532</v>
      </c>
      <c r="J2446" s="33" t="s">
        <v>23</v>
      </c>
      <c r="K2446" s="33" t="s">
        <v>1929</v>
      </c>
      <c r="L2446" s="38">
        <v>60563</v>
      </c>
      <c r="M2446" s="33">
        <v>2058</v>
      </c>
      <c r="N2446" s="33">
        <v>2058</v>
      </c>
      <c r="O2446" s="33">
        <v>0</v>
      </c>
      <c r="P2446" s="33" t="s">
        <v>26</v>
      </c>
      <c r="Q2446" s="33" t="s">
        <v>26</v>
      </c>
      <c r="R2446" s="39" t="str">
        <f>IF(Extensions53[[#This Row],[Category]]="higher", "priority","")</f>
        <v/>
      </c>
    </row>
    <row r="2447" spans="1:18" x14ac:dyDescent="0.3">
      <c r="A2447" s="40" t="s">
        <v>29327</v>
      </c>
      <c r="B2447" s="34" t="s">
        <v>29326</v>
      </c>
      <c r="C2447" s="40">
        <v>31900413</v>
      </c>
      <c r="D2447" s="35" t="s">
        <v>29325</v>
      </c>
      <c r="E2447" s="35" t="s">
        <v>29326</v>
      </c>
      <c r="F2447" s="35" t="s">
        <v>29328</v>
      </c>
      <c r="G2447" s="35" t="s">
        <v>17901</v>
      </c>
      <c r="H2447" s="35" t="s">
        <v>1929</v>
      </c>
      <c r="I2447" s="41">
        <v>60123</v>
      </c>
      <c r="J2447" s="35" t="s">
        <v>23</v>
      </c>
      <c r="K2447" s="35" t="s">
        <v>1929</v>
      </c>
      <c r="L2447" s="41">
        <v>60641</v>
      </c>
      <c r="M2447" s="35">
        <v>2058</v>
      </c>
      <c r="N2447" s="35">
        <v>2058</v>
      </c>
      <c r="O2447" s="35">
        <v>0</v>
      </c>
      <c r="P2447" s="35" t="s">
        <v>26</v>
      </c>
      <c r="Q2447" s="35" t="s">
        <v>26</v>
      </c>
      <c r="R2447" s="42" t="str">
        <f>IF(Extensions53[[#This Row],[Category]]="higher", "priority","")</f>
        <v/>
      </c>
    </row>
    <row r="2448" spans="1:18" x14ac:dyDescent="0.3">
      <c r="A2448" s="37" t="s">
        <v>21992</v>
      </c>
      <c r="B2448" s="32" t="s">
        <v>21991</v>
      </c>
      <c r="C2448" s="37">
        <v>25058013</v>
      </c>
      <c r="D2448" s="33" t="s">
        <v>21990</v>
      </c>
      <c r="E2448" s="33" t="s">
        <v>21991</v>
      </c>
      <c r="F2448" s="33" t="s">
        <v>21993</v>
      </c>
      <c r="G2448" s="33" t="s">
        <v>3934</v>
      </c>
      <c r="H2448" s="33" t="s">
        <v>1929</v>
      </c>
      <c r="I2448" s="38">
        <v>60603</v>
      </c>
      <c r="J2448" s="33" t="s">
        <v>23</v>
      </c>
      <c r="K2448" s="33" t="s">
        <v>1929</v>
      </c>
      <c r="L2448" s="38">
        <v>60532</v>
      </c>
      <c r="M2448" s="33">
        <v>2058</v>
      </c>
      <c r="N2448" s="33">
        <v>2058</v>
      </c>
      <c r="O2448" s="33">
        <v>0</v>
      </c>
      <c r="P2448" s="33" t="s">
        <v>26</v>
      </c>
      <c r="Q2448" s="33" t="s">
        <v>26</v>
      </c>
      <c r="R2448" s="39" t="str">
        <f>IF(Extensions53[[#This Row],[Category]]="higher", "priority","")</f>
        <v/>
      </c>
    </row>
    <row r="2449" spans="1:18" x14ac:dyDescent="0.3">
      <c r="A2449" s="40" t="s">
        <v>22499</v>
      </c>
      <c r="B2449" s="34" t="s">
        <v>22498</v>
      </c>
      <c r="C2449" s="40">
        <v>25506025</v>
      </c>
      <c r="D2449" s="35" t="s">
        <v>22497</v>
      </c>
      <c r="E2449" s="35" t="s">
        <v>22498</v>
      </c>
      <c r="F2449" s="35" t="s">
        <v>22500</v>
      </c>
      <c r="G2449" s="35" t="s">
        <v>7809</v>
      </c>
      <c r="H2449" s="35" t="s">
        <v>805</v>
      </c>
      <c r="I2449" s="41">
        <v>64850</v>
      </c>
      <c r="J2449" s="35" t="s">
        <v>23</v>
      </c>
      <c r="K2449" s="35" t="s">
        <v>805</v>
      </c>
      <c r="L2449" s="41">
        <v>64850</v>
      </c>
      <c r="M2449" s="35">
        <v>1290</v>
      </c>
      <c r="N2449" s="35">
        <v>1290</v>
      </c>
      <c r="O2449" s="35">
        <v>0</v>
      </c>
      <c r="P2449" s="35" t="s">
        <v>26</v>
      </c>
      <c r="Q2449" s="35" t="s">
        <v>26</v>
      </c>
      <c r="R2449" s="42" t="str">
        <f>IF(Extensions53[[#This Row],[Category]]="higher", "priority","")</f>
        <v/>
      </c>
    </row>
    <row r="2450" spans="1:18" x14ac:dyDescent="0.3">
      <c r="A2450" s="37" t="s">
        <v>19882</v>
      </c>
      <c r="B2450" s="32" t="s">
        <v>19881</v>
      </c>
      <c r="C2450" s="37">
        <v>15589925</v>
      </c>
      <c r="D2450" s="33" t="s">
        <v>19880</v>
      </c>
      <c r="E2450" s="33" t="s">
        <v>19881</v>
      </c>
      <c r="F2450" s="33" t="s">
        <v>19883</v>
      </c>
      <c r="G2450" s="33" t="s">
        <v>7813</v>
      </c>
      <c r="H2450" s="33" t="s">
        <v>805</v>
      </c>
      <c r="I2450" s="38">
        <v>64772</v>
      </c>
      <c r="J2450" s="33" t="s">
        <v>23</v>
      </c>
      <c r="K2450" s="33" t="s">
        <v>805</v>
      </c>
      <c r="L2450" s="38">
        <v>64772</v>
      </c>
      <c r="M2450" s="33">
        <v>1170</v>
      </c>
      <c r="N2450" s="33">
        <v>1170</v>
      </c>
      <c r="O2450" s="33">
        <v>0</v>
      </c>
      <c r="P2450" s="33" t="s">
        <v>26</v>
      </c>
      <c r="Q2450" s="33" t="s">
        <v>26</v>
      </c>
      <c r="R2450" s="39" t="str">
        <f>IF(Extensions53[[#This Row],[Category]]="higher", "priority","")</f>
        <v/>
      </c>
    </row>
    <row r="2451" spans="1:18" x14ac:dyDescent="0.3">
      <c r="A2451" s="40" t="s">
        <v>19790</v>
      </c>
      <c r="B2451" s="34" t="s">
        <v>19789</v>
      </c>
      <c r="C2451" s="40">
        <v>15537025</v>
      </c>
      <c r="D2451" s="35" t="s">
        <v>19788</v>
      </c>
      <c r="E2451" s="35" t="s">
        <v>19789</v>
      </c>
      <c r="F2451" s="35" t="s">
        <v>19791</v>
      </c>
      <c r="G2451" s="35" t="s">
        <v>7813</v>
      </c>
      <c r="H2451" s="35" t="s">
        <v>805</v>
      </c>
      <c r="I2451" s="41">
        <v>64772</v>
      </c>
      <c r="J2451" s="35" t="s">
        <v>23</v>
      </c>
      <c r="K2451" s="35" t="s">
        <v>805</v>
      </c>
      <c r="L2451" s="41">
        <v>64772</v>
      </c>
      <c r="M2451" s="35">
        <v>1170</v>
      </c>
      <c r="N2451" s="35">
        <v>1170</v>
      </c>
      <c r="O2451" s="35">
        <v>0</v>
      </c>
      <c r="P2451" s="35" t="s">
        <v>26</v>
      </c>
      <c r="Q2451" s="35" t="s">
        <v>26</v>
      </c>
      <c r="R2451" s="42" t="str">
        <f>IF(Extensions53[[#This Row],[Category]]="higher", "priority","")</f>
        <v/>
      </c>
    </row>
    <row r="2452" spans="1:18" x14ac:dyDescent="0.3">
      <c r="A2452" s="37" t="s">
        <v>22557</v>
      </c>
      <c r="B2452" s="32" t="s">
        <v>22556</v>
      </c>
      <c r="C2452" s="37">
        <v>25572625</v>
      </c>
      <c r="D2452" s="33" t="s">
        <v>22555</v>
      </c>
      <c r="E2452" s="33" t="s">
        <v>22556</v>
      </c>
      <c r="F2452" s="33" t="s">
        <v>22558</v>
      </c>
      <c r="G2452" s="33" t="s">
        <v>6330</v>
      </c>
      <c r="H2452" s="33" t="s">
        <v>805</v>
      </c>
      <c r="I2452" s="38">
        <v>64801</v>
      </c>
      <c r="J2452" s="33" t="s">
        <v>23</v>
      </c>
      <c r="K2452" s="33" t="s">
        <v>805</v>
      </c>
      <c r="L2452" s="38">
        <v>64801</v>
      </c>
      <c r="M2452" s="33">
        <v>1290</v>
      </c>
      <c r="N2452" s="33">
        <v>1290</v>
      </c>
      <c r="O2452" s="33">
        <v>0</v>
      </c>
      <c r="P2452" s="33" t="s">
        <v>26</v>
      </c>
      <c r="Q2452" s="33" t="s">
        <v>26</v>
      </c>
      <c r="R2452" s="39" t="str">
        <f>IF(Extensions53[[#This Row],[Category]]="higher", "priority","")</f>
        <v/>
      </c>
    </row>
    <row r="2453" spans="1:18" x14ac:dyDescent="0.3">
      <c r="A2453" s="40" t="s">
        <v>22561</v>
      </c>
      <c r="B2453" s="34" t="s">
        <v>22560</v>
      </c>
      <c r="C2453" s="40">
        <v>25579225</v>
      </c>
      <c r="D2453" s="35" t="s">
        <v>22559</v>
      </c>
      <c r="E2453" s="35" t="s">
        <v>22560</v>
      </c>
      <c r="F2453" s="35" t="s">
        <v>22562</v>
      </c>
      <c r="G2453" s="35" t="s">
        <v>6739</v>
      </c>
      <c r="H2453" s="35" t="s">
        <v>805</v>
      </c>
      <c r="I2453" s="41">
        <v>63114</v>
      </c>
      <c r="J2453" s="35" t="s">
        <v>23</v>
      </c>
      <c r="K2453" s="35" t="s">
        <v>805</v>
      </c>
      <c r="L2453" s="41">
        <v>63114</v>
      </c>
      <c r="M2453" s="35">
        <v>1644</v>
      </c>
      <c r="N2453" s="35">
        <v>1644</v>
      </c>
      <c r="O2453" s="35">
        <v>0</v>
      </c>
      <c r="P2453" s="35" t="s">
        <v>26</v>
      </c>
      <c r="Q2453" s="35" t="s">
        <v>26</v>
      </c>
      <c r="R2453" s="42" t="str">
        <f>IF(Extensions53[[#This Row],[Category]]="higher", "priority","")</f>
        <v/>
      </c>
    </row>
    <row r="2454" spans="1:18" x14ac:dyDescent="0.3">
      <c r="A2454" s="37" t="s">
        <v>19799</v>
      </c>
      <c r="B2454" s="32" t="s">
        <v>19798</v>
      </c>
      <c r="C2454" s="37">
        <v>15549625</v>
      </c>
      <c r="D2454" s="33" t="s">
        <v>19797</v>
      </c>
      <c r="E2454" s="33" t="s">
        <v>19798</v>
      </c>
      <c r="F2454" s="33" t="s">
        <v>19800</v>
      </c>
      <c r="G2454" s="33" t="s">
        <v>19801</v>
      </c>
      <c r="H2454" s="33" t="s">
        <v>805</v>
      </c>
      <c r="I2454" s="38">
        <v>65101</v>
      </c>
      <c r="J2454" s="33" t="s">
        <v>23</v>
      </c>
      <c r="K2454" s="33" t="s">
        <v>805</v>
      </c>
      <c r="L2454" s="38">
        <v>65101</v>
      </c>
      <c r="M2454" s="33">
        <v>1149</v>
      </c>
      <c r="N2454" s="33">
        <v>1149</v>
      </c>
      <c r="O2454" s="33">
        <v>0</v>
      </c>
      <c r="P2454" s="33" t="s">
        <v>26</v>
      </c>
      <c r="Q2454" s="33" t="s">
        <v>26</v>
      </c>
      <c r="R2454" s="39" t="str">
        <f>IF(Extensions53[[#This Row],[Category]]="higher", "priority","")</f>
        <v/>
      </c>
    </row>
    <row r="2455" spans="1:18" x14ac:dyDescent="0.3">
      <c r="A2455" s="40" t="s">
        <v>20015</v>
      </c>
      <c r="B2455" s="34" t="s">
        <v>19798</v>
      </c>
      <c r="C2455" s="40">
        <v>15924525</v>
      </c>
      <c r="D2455" s="35" t="s">
        <v>20014</v>
      </c>
      <c r="E2455" s="35" t="s">
        <v>19798</v>
      </c>
      <c r="F2455" s="35" t="s">
        <v>20016</v>
      </c>
      <c r="G2455" s="35" t="s">
        <v>19801</v>
      </c>
      <c r="H2455" s="35" t="s">
        <v>805</v>
      </c>
      <c r="I2455" s="41">
        <v>65101</v>
      </c>
      <c r="J2455" s="35" t="s">
        <v>23</v>
      </c>
      <c r="K2455" s="35" t="s">
        <v>805</v>
      </c>
      <c r="L2455" s="41">
        <v>65101</v>
      </c>
      <c r="M2455" s="35">
        <v>1149</v>
      </c>
      <c r="N2455" s="35">
        <v>1149</v>
      </c>
      <c r="O2455" s="35">
        <v>0</v>
      </c>
      <c r="P2455" s="35" t="s">
        <v>26</v>
      </c>
      <c r="Q2455" s="35" t="s">
        <v>26</v>
      </c>
      <c r="R2455" s="42" t="str">
        <f>IF(Extensions53[[#This Row],[Category]]="higher", "priority","")</f>
        <v/>
      </c>
    </row>
    <row r="2456" spans="1:18" x14ac:dyDescent="0.3">
      <c r="A2456" s="37" t="s">
        <v>11349</v>
      </c>
      <c r="B2456" s="32" t="s">
        <v>11348</v>
      </c>
      <c r="C2456" s="37">
        <v>14909149</v>
      </c>
      <c r="D2456" s="33" t="s">
        <v>11320</v>
      </c>
      <c r="E2456" s="33" t="s">
        <v>11321</v>
      </c>
      <c r="F2456" s="33" t="s">
        <v>11350</v>
      </c>
      <c r="G2456" s="33" t="s">
        <v>11351</v>
      </c>
      <c r="H2456" s="33" t="s">
        <v>94</v>
      </c>
      <c r="I2456" s="38">
        <v>54487</v>
      </c>
      <c r="J2456" s="33" t="s">
        <v>23</v>
      </c>
      <c r="K2456" s="33" t="s">
        <v>94</v>
      </c>
      <c r="L2456" s="38">
        <v>54501</v>
      </c>
      <c r="M2456" s="33">
        <v>1218</v>
      </c>
      <c r="N2456" s="33">
        <v>1218</v>
      </c>
      <c r="O2456" s="33">
        <v>0</v>
      </c>
      <c r="P2456" s="33" t="s">
        <v>26</v>
      </c>
      <c r="Q2456" s="33" t="s">
        <v>26</v>
      </c>
      <c r="R2456" s="39" t="str">
        <f>IF(Extensions53[[#This Row],[Category]]="higher", "priority","")</f>
        <v/>
      </c>
    </row>
    <row r="2457" spans="1:18" x14ac:dyDescent="0.3">
      <c r="A2457" s="40" t="s">
        <v>11371</v>
      </c>
      <c r="B2457" s="34" t="s">
        <v>11370</v>
      </c>
      <c r="C2457" s="40">
        <v>14909149</v>
      </c>
      <c r="D2457" s="35" t="s">
        <v>11320</v>
      </c>
      <c r="E2457" s="35" t="s">
        <v>11321</v>
      </c>
      <c r="F2457" s="35" t="s">
        <v>11372</v>
      </c>
      <c r="G2457" s="35" t="s">
        <v>11373</v>
      </c>
      <c r="H2457" s="35" t="s">
        <v>94</v>
      </c>
      <c r="I2457" s="41">
        <v>54568</v>
      </c>
      <c r="J2457" s="35" t="s">
        <v>23</v>
      </c>
      <c r="K2457" s="35" t="s">
        <v>94</v>
      </c>
      <c r="L2457" s="41">
        <v>54501</v>
      </c>
      <c r="M2457" s="35">
        <v>1218</v>
      </c>
      <c r="N2457" s="35">
        <v>1218</v>
      </c>
      <c r="O2457" s="35">
        <v>0</v>
      </c>
      <c r="P2457" s="35" t="s">
        <v>26</v>
      </c>
      <c r="Q2457" s="35" t="s">
        <v>26</v>
      </c>
      <c r="R2457" s="42" t="str">
        <f>IF(Extensions53[[#This Row],[Category]]="higher", "priority","")</f>
        <v/>
      </c>
    </row>
    <row r="2458" spans="1:18" x14ac:dyDescent="0.3">
      <c r="A2458" s="37" t="s">
        <v>21983</v>
      </c>
      <c r="B2458" s="32" t="s">
        <v>21982</v>
      </c>
      <c r="C2458" s="37">
        <v>25054913</v>
      </c>
      <c r="D2458" s="33" t="s">
        <v>21981</v>
      </c>
      <c r="E2458" s="33" t="s">
        <v>21982</v>
      </c>
      <c r="F2458" s="33" t="s">
        <v>21984</v>
      </c>
      <c r="G2458" s="33" t="s">
        <v>3934</v>
      </c>
      <c r="H2458" s="33" t="s">
        <v>1929</v>
      </c>
      <c r="I2458" s="38">
        <v>60653</v>
      </c>
      <c r="J2458" s="33" t="s">
        <v>23</v>
      </c>
      <c r="K2458" s="33" t="s">
        <v>1929</v>
      </c>
      <c r="L2458" s="38">
        <v>60714</v>
      </c>
      <c r="M2458" s="33">
        <v>2058</v>
      </c>
      <c r="N2458" s="33">
        <v>2058</v>
      </c>
      <c r="O2458" s="33">
        <v>0</v>
      </c>
      <c r="P2458" s="33" t="s">
        <v>26</v>
      </c>
      <c r="Q2458" s="33" t="s">
        <v>26</v>
      </c>
      <c r="R2458" s="39" t="str">
        <f>IF(Extensions53[[#This Row],[Category]]="higher", "priority","")</f>
        <v/>
      </c>
    </row>
    <row r="2459" spans="1:18" x14ac:dyDescent="0.3">
      <c r="A2459" s="40" t="s">
        <v>19894</v>
      </c>
      <c r="B2459" s="34" t="s">
        <v>19893</v>
      </c>
      <c r="C2459" s="40">
        <v>15601125</v>
      </c>
      <c r="D2459" s="35" t="s">
        <v>19892</v>
      </c>
      <c r="E2459" s="35" t="s">
        <v>19893</v>
      </c>
      <c r="F2459" s="35" t="s">
        <v>19895</v>
      </c>
      <c r="G2459" s="35" t="s">
        <v>7831</v>
      </c>
      <c r="H2459" s="35" t="s">
        <v>805</v>
      </c>
      <c r="I2459" s="41">
        <v>65714</v>
      </c>
      <c r="J2459" s="35" t="s">
        <v>23</v>
      </c>
      <c r="K2459" s="35" t="s">
        <v>805</v>
      </c>
      <c r="L2459" s="41">
        <v>65714</v>
      </c>
      <c r="M2459" s="35">
        <v>924</v>
      </c>
      <c r="N2459" s="35">
        <v>924</v>
      </c>
      <c r="O2459" s="35">
        <v>0</v>
      </c>
      <c r="P2459" s="35" t="s">
        <v>26</v>
      </c>
      <c r="Q2459" s="35" t="s">
        <v>26</v>
      </c>
      <c r="R2459" s="42" t="str">
        <f>IF(Extensions53[[#This Row],[Category]]="higher", "priority","")</f>
        <v/>
      </c>
    </row>
    <row r="2460" spans="1:18" x14ac:dyDescent="0.3">
      <c r="A2460" s="37" t="s">
        <v>19874</v>
      </c>
      <c r="B2460" s="32" t="s">
        <v>19873</v>
      </c>
      <c r="C2460" s="37">
        <v>15587925</v>
      </c>
      <c r="D2460" s="33" t="s">
        <v>19872</v>
      </c>
      <c r="E2460" s="33" t="s">
        <v>19873</v>
      </c>
      <c r="F2460" s="33" t="s">
        <v>19875</v>
      </c>
      <c r="G2460" s="33" t="s">
        <v>8138</v>
      </c>
      <c r="H2460" s="33" t="s">
        <v>805</v>
      </c>
      <c r="I2460" s="38">
        <v>64455</v>
      </c>
      <c r="J2460" s="33" t="s">
        <v>23</v>
      </c>
      <c r="K2460" s="33" t="s">
        <v>805</v>
      </c>
      <c r="L2460" s="38">
        <v>64455</v>
      </c>
      <c r="M2460" s="33">
        <v>1170</v>
      </c>
      <c r="N2460" s="33">
        <v>1170</v>
      </c>
      <c r="O2460" s="33">
        <v>0</v>
      </c>
      <c r="P2460" s="33" t="s">
        <v>26</v>
      </c>
      <c r="Q2460" s="33" t="s">
        <v>26</v>
      </c>
      <c r="R2460" s="39" t="str">
        <f>IF(Extensions53[[#This Row],[Category]]="higher", "priority","")</f>
        <v/>
      </c>
    </row>
    <row r="2461" spans="1:18" x14ac:dyDescent="0.3">
      <c r="A2461" s="40" t="s">
        <v>12545</v>
      </c>
      <c r="B2461" s="34" t="s">
        <v>12544</v>
      </c>
      <c r="C2461" s="40">
        <v>14914423</v>
      </c>
      <c r="D2461" s="35" t="s">
        <v>12542</v>
      </c>
      <c r="E2461" s="35" t="s">
        <v>12543</v>
      </c>
      <c r="F2461" s="35" t="s">
        <v>12546</v>
      </c>
      <c r="G2461" s="35" t="s">
        <v>12547</v>
      </c>
      <c r="H2461" s="35" t="s">
        <v>771</v>
      </c>
      <c r="I2461" s="41">
        <v>55347</v>
      </c>
      <c r="J2461" s="35" t="s">
        <v>23</v>
      </c>
      <c r="K2461" s="35" t="s">
        <v>771</v>
      </c>
      <c r="L2461" s="41">
        <v>55445</v>
      </c>
      <c r="M2461" s="35">
        <v>1701</v>
      </c>
      <c r="N2461" s="35">
        <v>1701</v>
      </c>
      <c r="O2461" s="35">
        <v>0</v>
      </c>
      <c r="P2461" s="35" t="s">
        <v>26</v>
      </c>
      <c r="Q2461" s="35" t="s">
        <v>26</v>
      </c>
      <c r="R2461" s="42" t="str">
        <f>IF(Extensions53[[#This Row],[Category]]="higher", "priority","")</f>
        <v/>
      </c>
    </row>
    <row r="2462" spans="1:18" x14ac:dyDescent="0.3">
      <c r="A2462" s="37" t="s">
        <v>19869</v>
      </c>
      <c r="B2462" s="32" t="s">
        <v>19868</v>
      </c>
      <c r="C2462" s="37">
        <v>15586925</v>
      </c>
      <c r="D2462" s="33" t="s">
        <v>19867</v>
      </c>
      <c r="E2462" s="33" t="s">
        <v>19868</v>
      </c>
      <c r="F2462" s="33" t="s">
        <v>19870</v>
      </c>
      <c r="G2462" s="33" t="s">
        <v>19871</v>
      </c>
      <c r="H2462" s="33" t="s">
        <v>805</v>
      </c>
      <c r="I2462" s="38">
        <v>64116</v>
      </c>
      <c r="J2462" s="33" t="s">
        <v>23</v>
      </c>
      <c r="K2462" s="33" t="s">
        <v>805</v>
      </c>
      <c r="L2462" s="38">
        <v>64116</v>
      </c>
      <c r="M2462" s="33">
        <v>1410</v>
      </c>
      <c r="N2462" s="33">
        <v>1410</v>
      </c>
      <c r="O2462" s="33">
        <v>0</v>
      </c>
      <c r="P2462" s="33" t="s">
        <v>26</v>
      </c>
      <c r="Q2462" s="33" t="s">
        <v>26</v>
      </c>
      <c r="R2462" s="39" t="str">
        <f>IF(Extensions53[[#This Row],[Category]]="higher", "priority","")</f>
        <v/>
      </c>
    </row>
    <row r="2463" spans="1:18" x14ac:dyDescent="0.3">
      <c r="A2463" s="40" t="s">
        <v>19860</v>
      </c>
      <c r="B2463" s="34" t="s">
        <v>19859</v>
      </c>
      <c r="C2463" s="40">
        <v>15586225</v>
      </c>
      <c r="D2463" s="35" t="s">
        <v>19858</v>
      </c>
      <c r="E2463" s="35" t="s">
        <v>19859</v>
      </c>
      <c r="F2463" s="35" t="s">
        <v>19861</v>
      </c>
      <c r="G2463" s="35" t="s">
        <v>6044</v>
      </c>
      <c r="H2463" s="35" t="s">
        <v>805</v>
      </c>
      <c r="I2463" s="41">
        <v>64119</v>
      </c>
      <c r="J2463" s="35" t="s">
        <v>23</v>
      </c>
      <c r="K2463" s="35" t="s">
        <v>805</v>
      </c>
      <c r="L2463" s="41">
        <v>64119</v>
      </c>
      <c r="M2463" s="35">
        <v>1410</v>
      </c>
      <c r="N2463" s="35">
        <v>1410</v>
      </c>
      <c r="O2463" s="35">
        <v>0</v>
      </c>
      <c r="P2463" s="35" t="s">
        <v>26</v>
      </c>
      <c r="Q2463" s="35" t="s">
        <v>26</v>
      </c>
      <c r="R2463" s="42" t="str">
        <f>IF(Extensions53[[#This Row],[Category]]="higher", "priority","")</f>
        <v/>
      </c>
    </row>
    <row r="2464" spans="1:18" x14ac:dyDescent="0.3">
      <c r="A2464" s="37" t="s">
        <v>31287</v>
      </c>
      <c r="B2464" s="32" t="s">
        <v>31286</v>
      </c>
      <c r="C2464" s="37">
        <v>31948113</v>
      </c>
      <c r="D2464" s="33" t="s">
        <v>31285</v>
      </c>
      <c r="E2464" s="33" t="s">
        <v>31286</v>
      </c>
      <c r="F2464" s="33" t="s">
        <v>31288</v>
      </c>
      <c r="G2464" s="33" t="s">
        <v>3934</v>
      </c>
      <c r="H2464" s="33" t="s">
        <v>1929</v>
      </c>
      <c r="I2464" s="38">
        <v>60642</v>
      </c>
      <c r="J2464" s="33" t="s">
        <v>23</v>
      </c>
      <c r="K2464" s="33" t="s">
        <v>1929</v>
      </c>
      <c r="L2464" s="38">
        <v>60625</v>
      </c>
      <c r="M2464" s="33">
        <v>2058</v>
      </c>
      <c r="N2464" s="33">
        <v>2058</v>
      </c>
      <c r="O2464" s="33">
        <v>0</v>
      </c>
      <c r="P2464" s="33" t="s">
        <v>26</v>
      </c>
      <c r="Q2464" s="33" t="s">
        <v>26</v>
      </c>
      <c r="R2464" s="39" t="str">
        <f>IF(Extensions53[[#This Row],[Category]]="higher", "priority","")</f>
        <v/>
      </c>
    </row>
    <row r="2465" spans="1:18" x14ac:dyDescent="0.3">
      <c r="A2465" s="40" t="s">
        <v>22101</v>
      </c>
      <c r="B2465" s="34" t="s">
        <v>22100</v>
      </c>
      <c r="C2465" s="40">
        <v>25073413</v>
      </c>
      <c r="D2465" s="35" t="s">
        <v>22099</v>
      </c>
      <c r="E2465" s="35" t="s">
        <v>22100</v>
      </c>
      <c r="F2465" s="35" t="s">
        <v>22102</v>
      </c>
      <c r="G2465" s="35" t="s">
        <v>3934</v>
      </c>
      <c r="H2465" s="35" t="s">
        <v>1929</v>
      </c>
      <c r="I2465" s="41">
        <v>60623</v>
      </c>
      <c r="J2465" s="35" t="s">
        <v>23</v>
      </c>
      <c r="K2465" s="35" t="s">
        <v>1929</v>
      </c>
      <c r="L2465" s="41">
        <v>60090</v>
      </c>
      <c r="M2465" s="35">
        <v>2058</v>
      </c>
      <c r="N2465" s="35">
        <v>2058</v>
      </c>
      <c r="O2465" s="35">
        <v>0</v>
      </c>
      <c r="P2465" s="35" t="s">
        <v>26</v>
      </c>
      <c r="Q2465" s="35" t="s">
        <v>26</v>
      </c>
      <c r="R2465" s="42" t="str">
        <f>IF(Extensions53[[#This Row],[Category]]="higher", "priority","")</f>
        <v/>
      </c>
    </row>
    <row r="2466" spans="1:18" x14ac:dyDescent="0.3">
      <c r="A2466" s="37" t="s">
        <v>20019</v>
      </c>
      <c r="B2466" s="32" t="s">
        <v>20018</v>
      </c>
      <c r="C2466" s="37">
        <v>15939525</v>
      </c>
      <c r="D2466" s="33" t="s">
        <v>20017</v>
      </c>
      <c r="E2466" s="33" t="s">
        <v>20018</v>
      </c>
      <c r="F2466" s="33" t="s">
        <v>20020</v>
      </c>
      <c r="G2466" s="33" t="s">
        <v>19905</v>
      </c>
      <c r="H2466" s="33" t="s">
        <v>805</v>
      </c>
      <c r="I2466" s="38">
        <v>63033</v>
      </c>
      <c r="J2466" s="33" t="s">
        <v>23</v>
      </c>
      <c r="K2466" s="33" t="s">
        <v>805</v>
      </c>
      <c r="L2466" s="38">
        <v>63033</v>
      </c>
      <c r="M2466" s="33">
        <v>1644</v>
      </c>
      <c r="N2466" s="33">
        <v>1644</v>
      </c>
      <c r="O2466" s="33">
        <v>0</v>
      </c>
      <c r="P2466" s="33" t="s">
        <v>26</v>
      </c>
      <c r="Q2466" s="33" t="s">
        <v>26</v>
      </c>
      <c r="R2466" s="39" t="str">
        <f>IF(Extensions53[[#This Row],[Category]]="higher", "priority","")</f>
        <v/>
      </c>
    </row>
    <row r="2467" spans="1:18" x14ac:dyDescent="0.3">
      <c r="A2467" s="40" t="s">
        <v>10106</v>
      </c>
      <c r="B2467" s="34" t="s">
        <v>10105</v>
      </c>
      <c r="C2467" s="40">
        <v>14905149</v>
      </c>
      <c r="D2467" s="35" t="s">
        <v>10084</v>
      </c>
      <c r="E2467" s="35" t="s">
        <v>10085</v>
      </c>
      <c r="F2467" s="35" t="s">
        <v>10107</v>
      </c>
      <c r="G2467" s="35" t="s">
        <v>10108</v>
      </c>
      <c r="H2467" s="35" t="s">
        <v>94</v>
      </c>
      <c r="I2467" s="41">
        <v>54479</v>
      </c>
      <c r="J2467" s="35" t="s">
        <v>23</v>
      </c>
      <c r="K2467" s="35" t="s">
        <v>94</v>
      </c>
      <c r="L2467" s="41">
        <v>54401</v>
      </c>
      <c r="M2467" s="35">
        <v>885</v>
      </c>
      <c r="N2467" s="35">
        <v>885</v>
      </c>
      <c r="O2467" s="35">
        <v>0</v>
      </c>
      <c r="P2467" s="35" t="s">
        <v>26</v>
      </c>
      <c r="Q2467" s="35" t="s">
        <v>26</v>
      </c>
      <c r="R2467" s="42" t="str">
        <f>IF(Extensions53[[#This Row],[Category]]="higher", "priority","")</f>
        <v/>
      </c>
    </row>
    <row r="2468" spans="1:18" x14ac:dyDescent="0.3">
      <c r="A2468" s="37" t="s">
        <v>14248</v>
      </c>
      <c r="B2468" s="32" t="s">
        <v>14247</v>
      </c>
      <c r="C2468" s="37">
        <v>14922149</v>
      </c>
      <c r="D2468" s="33" t="s">
        <v>14224</v>
      </c>
      <c r="E2468" s="33" t="s">
        <v>14225</v>
      </c>
      <c r="F2468" s="33" t="s">
        <v>14249</v>
      </c>
      <c r="G2468" s="33" t="s">
        <v>14250</v>
      </c>
      <c r="H2468" s="33" t="s">
        <v>94</v>
      </c>
      <c r="I2468" s="38">
        <v>54217</v>
      </c>
      <c r="J2468" s="33" t="s">
        <v>23</v>
      </c>
      <c r="K2468" s="33" t="s">
        <v>94</v>
      </c>
      <c r="L2468" s="38">
        <v>54307</v>
      </c>
      <c r="M2468" s="33">
        <v>1314</v>
      </c>
      <c r="N2468" s="33">
        <v>1314</v>
      </c>
      <c r="O2468" s="33">
        <v>0</v>
      </c>
      <c r="P2468" s="33" t="s">
        <v>26</v>
      </c>
      <c r="Q2468" s="33" t="s">
        <v>26</v>
      </c>
      <c r="R2468" s="39" t="str">
        <f>IF(Extensions53[[#This Row],[Category]]="higher", "priority","")</f>
        <v/>
      </c>
    </row>
    <row r="2469" spans="1:18" x14ac:dyDescent="0.3">
      <c r="A2469" s="40" t="s">
        <v>14260</v>
      </c>
      <c r="B2469" s="34" t="s">
        <v>14259</v>
      </c>
      <c r="C2469" s="40">
        <v>14922149</v>
      </c>
      <c r="D2469" s="35" t="s">
        <v>14224</v>
      </c>
      <c r="E2469" s="35" t="s">
        <v>14225</v>
      </c>
      <c r="F2469" s="35" t="s">
        <v>14261</v>
      </c>
      <c r="G2469" s="35" t="s">
        <v>100</v>
      </c>
      <c r="H2469" s="35" t="s">
        <v>94</v>
      </c>
      <c r="I2469" s="41">
        <v>54302</v>
      </c>
      <c r="J2469" s="35" t="s">
        <v>23</v>
      </c>
      <c r="K2469" s="35" t="s">
        <v>94</v>
      </c>
      <c r="L2469" s="41">
        <v>54307</v>
      </c>
      <c r="M2469" s="35">
        <v>1314</v>
      </c>
      <c r="N2469" s="35">
        <v>1314</v>
      </c>
      <c r="O2469" s="35">
        <v>0</v>
      </c>
      <c r="P2469" s="35" t="s">
        <v>26</v>
      </c>
      <c r="Q2469" s="35" t="s">
        <v>26</v>
      </c>
      <c r="R2469" s="42" t="str">
        <f>IF(Extensions53[[#This Row],[Category]]="higher", "priority","")</f>
        <v/>
      </c>
    </row>
    <row r="2470" spans="1:18" x14ac:dyDescent="0.3">
      <c r="A2470" s="37" t="s">
        <v>14263</v>
      </c>
      <c r="B2470" s="32" t="s">
        <v>14262</v>
      </c>
      <c r="C2470" s="37">
        <v>14922149</v>
      </c>
      <c r="D2470" s="33" t="s">
        <v>14224</v>
      </c>
      <c r="E2470" s="33" t="s">
        <v>14225</v>
      </c>
      <c r="F2470" s="33" t="s">
        <v>14264</v>
      </c>
      <c r="G2470" s="33" t="s">
        <v>14265</v>
      </c>
      <c r="H2470" s="33" t="s">
        <v>94</v>
      </c>
      <c r="I2470" s="38">
        <v>54313</v>
      </c>
      <c r="J2470" s="33" t="s">
        <v>23</v>
      </c>
      <c r="K2470" s="33" t="s">
        <v>94</v>
      </c>
      <c r="L2470" s="38">
        <v>54307</v>
      </c>
      <c r="M2470" s="33">
        <v>1314</v>
      </c>
      <c r="N2470" s="33">
        <v>1314</v>
      </c>
      <c r="O2470" s="33">
        <v>0</v>
      </c>
      <c r="P2470" s="33" t="s">
        <v>26</v>
      </c>
      <c r="Q2470" s="33" t="s">
        <v>26</v>
      </c>
      <c r="R2470" s="39" t="str">
        <f>IF(Extensions53[[#This Row],[Category]]="higher", "priority","")</f>
        <v/>
      </c>
    </row>
    <row r="2471" spans="1:18" x14ac:dyDescent="0.3">
      <c r="A2471" s="40" t="s">
        <v>33127</v>
      </c>
      <c r="B2471" s="34" t="s">
        <v>33126</v>
      </c>
      <c r="C2471" s="40">
        <v>35060813</v>
      </c>
      <c r="D2471" s="35" t="s">
        <v>33125</v>
      </c>
      <c r="E2471" s="35" t="s">
        <v>33126</v>
      </c>
      <c r="F2471" s="35" t="s">
        <v>5032</v>
      </c>
      <c r="G2471" s="35" t="s">
        <v>5029</v>
      </c>
      <c r="H2471" s="35" t="s">
        <v>1929</v>
      </c>
      <c r="I2471" s="41">
        <v>60563</v>
      </c>
      <c r="J2471" s="35" t="s">
        <v>23</v>
      </c>
      <c r="K2471" s="35" t="s">
        <v>1929</v>
      </c>
      <c r="L2471" s="41">
        <v>60026</v>
      </c>
      <c r="M2471" s="35">
        <v>2058</v>
      </c>
      <c r="N2471" s="35">
        <v>2058</v>
      </c>
      <c r="O2471" s="35">
        <v>0</v>
      </c>
      <c r="P2471" s="35" t="s">
        <v>26</v>
      </c>
      <c r="Q2471" s="35" t="s">
        <v>26</v>
      </c>
      <c r="R2471" s="42" t="str">
        <f>IF(Extensions53[[#This Row],[Category]]="higher", "priority","")</f>
        <v/>
      </c>
    </row>
    <row r="2472" spans="1:18" x14ac:dyDescent="0.3">
      <c r="A2472" s="37" t="s">
        <v>30904</v>
      </c>
      <c r="B2472" s="32" t="s">
        <v>30903</v>
      </c>
      <c r="C2472" s="37">
        <v>31921013</v>
      </c>
      <c r="D2472" s="33" t="s">
        <v>30901</v>
      </c>
      <c r="E2472" s="33" t="s">
        <v>30902</v>
      </c>
      <c r="F2472" s="33" t="s">
        <v>30905</v>
      </c>
      <c r="G2472" s="33" t="s">
        <v>5025</v>
      </c>
      <c r="H2472" s="33" t="s">
        <v>1929</v>
      </c>
      <c r="I2472" s="38">
        <v>60192</v>
      </c>
      <c r="J2472" s="33" t="s">
        <v>23</v>
      </c>
      <c r="K2472" s="33" t="s">
        <v>1929</v>
      </c>
      <c r="L2472" s="38">
        <v>60611</v>
      </c>
      <c r="M2472" s="33">
        <v>2058</v>
      </c>
      <c r="N2472" s="33">
        <v>2058</v>
      </c>
      <c r="O2472" s="33">
        <v>0</v>
      </c>
      <c r="P2472" s="33" t="s">
        <v>26</v>
      </c>
      <c r="Q2472" s="33" t="s">
        <v>26</v>
      </c>
      <c r="R2472" s="39" t="str">
        <f>IF(Extensions53[[#This Row],[Category]]="higher", "priority","")</f>
        <v/>
      </c>
    </row>
    <row r="2473" spans="1:18" x14ac:dyDescent="0.3">
      <c r="A2473" s="40" t="s">
        <v>1014</v>
      </c>
      <c r="B2473" s="34" t="s">
        <v>1013</v>
      </c>
      <c r="C2473" s="40">
        <v>11002941</v>
      </c>
      <c r="D2473" s="35" t="s">
        <v>993</v>
      </c>
      <c r="E2473" s="35" t="s">
        <v>994</v>
      </c>
      <c r="F2473" s="35" t="s">
        <v>1013</v>
      </c>
      <c r="G2473" s="35" t="s">
        <v>1015</v>
      </c>
      <c r="H2473" s="35" t="s">
        <v>275</v>
      </c>
      <c r="I2473" s="41">
        <v>57716</v>
      </c>
      <c r="J2473" s="35" t="s">
        <v>23</v>
      </c>
      <c r="K2473" s="35" t="s">
        <v>275</v>
      </c>
      <c r="L2473" s="41">
        <v>57752</v>
      </c>
      <c r="M2473" s="35">
        <v>1119</v>
      </c>
      <c r="N2473" s="35">
        <v>1119</v>
      </c>
      <c r="O2473" s="35">
        <v>0</v>
      </c>
      <c r="P2473" s="35" t="s">
        <v>26</v>
      </c>
      <c r="Q2473" s="35" t="s">
        <v>26</v>
      </c>
      <c r="R2473" s="42" t="str">
        <f>IF(Extensions53[[#This Row],[Category]]="higher", "priority","")</f>
        <v/>
      </c>
    </row>
    <row r="2474" spans="1:18" x14ac:dyDescent="0.3">
      <c r="A2474" s="37" t="s">
        <v>1017</v>
      </c>
      <c r="B2474" s="32" t="s">
        <v>1016</v>
      </c>
      <c r="C2474" s="37">
        <v>11002941</v>
      </c>
      <c r="D2474" s="33" t="s">
        <v>993</v>
      </c>
      <c r="E2474" s="33" t="s">
        <v>994</v>
      </c>
      <c r="F2474" s="33" t="s">
        <v>1018</v>
      </c>
      <c r="G2474" s="33" t="s">
        <v>1019</v>
      </c>
      <c r="H2474" s="33" t="s">
        <v>275</v>
      </c>
      <c r="I2474" s="38">
        <v>57752</v>
      </c>
      <c r="J2474" s="33" t="s">
        <v>23</v>
      </c>
      <c r="K2474" s="33" t="s">
        <v>275</v>
      </c>
      <c r="L2474" s="38">
        <v>57752</v>
      </c>
      <c r="M2474" s="33">
        <v>1119</v>
      </c>
      <c r="N2474" s="33">
        <v>1119</v>
      </c>
      <c r="O2474" s="33">
        <v>0</v>
      </c>
      <c r="P2474" s="33" t="s">
        <v>26</v>
      </c>
      <c r="Q2474" s="33" t="s">
        <v>26</v>
      </c>
      <c r="R2474" s="39" t="str">
        <f>IF(Extensions53[[#This Row],[Category]]="higher", "priority","")</f>
        <v/>
      </c>
    </row>
    <row r="2475" spans="1:18" x14ac:dyDescent="0.3">
      <c r="A2475" s="40" t="s">
        <v>1021</v>
      </c>
      <c r="B2475" s="34" t="s">
        <v>1020</v>
      </c>
      <c r="C2475" s="40">
        <v>11002941</v>
      </c>
      <c r="D2475" s="35" t="s">
        <v>993</v>
      </c>
      <c r="E2475" s="35" t="s">
        <v>994</v>
      </c>
      <c r="F2475" s="35" t="s">
        <v>1020</v>
      </c>
      <c r="G2475" s="35" t="s">
        <v>1022</v>
      </c>
      <c r="H2475" s="35" t="s">
        <v>275</v>
      </c>
      <c r="I2475" s="41">
        <v>57756</v>
      </c>
      <c r="J2475" s="35" t="s">
        <v>23</v>
      </c>
      <c r="K2475" s="35" t="s">
        <v>275</v>
      </c>
      <c r="L2475" s="41">
        <v>57752</v>
      </c>
      <c r="M2475" s="35">
        <v>1119</v>
      </c>
      <c r="N2475" s="35">
        <v>1119</v>
      </c>
      <c r="O2475" s="35">
        <v>0</v>
      </c>
      <c r="P2475" s="35" t="s">
        <v>26</v>
      </c>
      <c r="Q2475" s="35" t="s">
        <v>26</v>
      </c>
      <c r="R2475" s="42" t="str">
        <f>IF(Extensions53[[#This Row],[Category]]="higher", "priority","")</f>
        <v>priority</v>
      </c>
    </row>
    <row r="2476" spans="1:18" x14ac:dyDescent="0.3">
      <c r="A2476" s="37" t="s">
        <v>1024</v>
      </c>
      <c r="B2476" s="32" t="s">
        <v>1023</v>
      </c>
      <c r="C2476" s="37">
        <v>11002941</v>
      </c>
      <c r="D2476" s="33" t="s">
        <v>993</v>
      </c>
      <c r="E2476" s="33" t="s">
        <v>994</v>
      </c>
      <c r="F2476" s="33" t="s">
        <v>1023</v>
      </c>
      <c r="G2476" s="33" t="s">
        <v>1025</v>
      </c>
      <c r="H2476" s="33" t="s">
        <v>275</v>
      </c>
      <c r="I2476" s="38">
        <v>57764</v>
      </c>
      <c r="J2476" s="33" t="s">
        <v>23</v>
      </c>
      <c r="K2476" s="33" t="s">
        <v>275</v>
      </c>
      <c r="L2476" s="38">
        <v>57752</v>
      </c>
      <c r="M2476" s="33">
        <v>1119</v>
      </c>
      <c r="N2476" s="33">
        <v>1119</v>
      </c>
      <c r="O2476" s="33">
        <v>0</v>
      </c>
      <c r="P2476" s="33" t="s">
        <v>26</v>
      </c>
      <c r="Q2476" s="33" t="s">
        <v>26</v>
      </c>
      <c r="R2476" s="39" t="str">
        <f>IF(Extensions53[[#This Row],[Category]]="higher", "priority","")</f>
        <v>priority</v>
      </c>
    </row>
    <row r="2477" spans="1:18" x14ac:dyDescent="0.3">
      <c r="A2477" s="40" t="s">
        <v>1027</v>
      </c>
      <c r="B2477" s="34" t="s">
        <v>1026</v>
      </c>
      <c r="C2477" s="40">
        <v>11002941</v>
      </c>
      <c r="D2477" s="35" t="s">
        <v>993</v>
      </c>
      <c r="E2477" s="35" t="s">
        <v>994</v>
      </c>
      <c r="F2477" s="35" t="s">
        <v>1026</v>
      </c>
      <c r="G2477" s="35" t="s">
        <v>1028</v>
      </c>
      <c r="H2477" s="35" t="s">
        <v>275</v>
      </c>
      <c r="I2477" s="41">
        <v>57770</v>
      </c>
      <c r="J2477" s="35" t="s">
        <v>23</v>
      </c>
      <c r="K2477" s="35" t="s">
        <v>275</v>
      </c>
      <c r="L2477" s="41">
        <v>57752</v>
      </c>
      <c r="M2477" s="35">
        <v>1119</v>
      </c>
      <c r="N2477" s="35">
        <v>1119</v>
      </c>
      <c r="O2477" s="35">
        <v>0</v>
      </c>
      <c r="P2477" s="35" t="s">
        <v>26</v>
      </c>
      <c r="Q2477" s="35" t="s">
        <v>26</v>
      </c>
      <c r="R2477" s="42" t="str">
        <f>IF(Extensions53[[#This Row],[Category]]="higher", "priority","")</f>
        <v/>
      </c>
    </row>
    <row r="2478" spans="1:18" x14ac:dyDescent="0.3">
      <c r="A2478" s="37" t="s">
        <v>1030</v>
      </c>
      <c r="B2478" s="32" t="s">
        <v>1029</v>
      </c>
      <c r="C2478" s="37">
        <v>11002941</v>
      </c>
      <c r="D2478" s="33" t="s">
        <v>993</v>
      </c>
      <c r="E2478" s="33" t="s">
        <v>994</v>
      </c>
      <c r="F2478" s="33" t="s">
        <v>1031</v>
      </c>
      <c r="G2478" s="33" t="s">
        <v>1028</v>
      </c>
      <c r="H2478" s="33" t="s">
        <v>275</v>
      </c>
      <c r="I2478" s="38">
        <v>57770</v>
      </c>
      <c r="J2478" s="33" t="s">
        <v>23</v>
      </c>
      <c r="K2478" s="33" t="s">
        <v>275</v>
      </c>
      <c r="L2478" s="38">
        <v>57752</v>
      </c>
      <c r="M2478" s="33">
        <v>1119</v>
      </c>
      <c r="N2478" s="33">
        <v>1119</v>
      </c>
      <c r="O2478" s="33">
        <v>0</v>
      </c>
      <c r="P2478" s="33" t="s">
        <v>26</v>
      </c>
      <c r="Q2478" s="33" t="s">
        <v>26</v>
      </c>
      <c r="R2478" s="39" t="str">
        <f>IF(Extensions53[[#This Row],[Category]]="higher", "priority","")</f>
        <v/>
      </c>
    </row>
    <row r="2479" spans="1:18" x14ac:dyDescent="0.3">
      <c r="A2479" s="40" t="s">
        <v>1033</v>
      </c>
      <c r="B2479" s="34" t="s">
        <v>1032</v>
      </c>
      <c r="C2479" s="40">
        <v>11002941</v>
      </c>
      <c r="D2479" s="35" t="s">
        <v>993</v>
      </c>
      <c r="E2479" s="35" t="s">
        <v>994</v>
      </c>
      <c r="F2479" s="35" t="s">
        <v>1032</v>
      </c>
      <c r="G2479" s="35" t="s">
        <v>1034</v>
      </c>
      <c r="H2479" s="35" t="s">
        <v>275</v>
      </c>
      <c r="I2479" s="41">
        <v>57772</v>
      </c>
      <c r="J2479" s="35" t="s">
        <v>23</v>
      </c>
      <c r="K2479" s="35" t="s">
        <v>275</v>
      </c>
      <c r="L2479" s="41">
        <v>57752</v>
      </c>
      <c r="M2479" s="35">
        <v>1119</v>
      </c>
      <c r="N2479" s="35">
        <v>1119</v>
      </c>
      <c r="O2479" s="35">
        <v>0</v>
      </c>
      <c r="P2479" s="35" t="s">
        <v>26</v>
      </c>
      <c r="Q2479" s="35" t="s">
        <v>26</v>
      </c>
      <c r="R2479" s="42" t="str">
        <f>IF(Extensions53[[#This Row],[Category]]="higher", "priority","")</f>
        <v/>
      </c>
    </row>
    <row r="2480" spans="1:18" x14ac:dyDescent="0.3">
      <c r="A2480" s="37" t="s">
        <v>18750</v>
      </c>
      <c r="B2480" s="32" t="s">
        <v>18749</v>
      </c>
      <c r="C2480" s="44" t="s">
        <v>18747</v>
      </c>
      <c r="D2480" s="33" t="s">
        <v>18747</v>
      </c>
      <c r="E2480" s="33" t="s">
        <v>18748</v>
      </c>
      <c r="F2480" s="33" t="s">
        <v>18751</v>
      </c>
      <c r="G2480" s="33" t="s">
        <v>6800</v>
      </c>
      <c r="H2480" s="33" t="s">
        <v>1271</v>
      </c>
      <c r="I2480" s="38">
        <v>43604</v>
      </c>
      <c r="J2480" s="33" t="s">
        <v>23</v>
      </c>
      <c r="K2480" s="33" t="s">
        <v>1271</v>
      </c>
      <c r="L2480" s="38">
        <v>43699</v>
      </c>
      <c r="M2480" s="33">
        <v>1587</v>
      </c>
      <c r="N2480" s="33">
        <v>1587</v>
      </c>
      <c r="O2480" s="33">
        <v>0</v>
      </c>
      <c r="P2480" s="33" t="s">
        <v>26</v>
      </c>
      <c r="Q2480" s="33" t="s">
        <v>26</v>
      </c>
      <c r="R2480" s="39" t="str">
        <f>IF(Extensions53[[#This Row],[Category]]="higher", "priority","")</f>
        <v/>
      </c>
    </row>
    <row r="2481" spans="1:18" x14ac:dyDescent="0.3">
      <c r="A2481" s="40" t="s">
        <v>18264</v>
      </c>
      <c r="B2481" s="34" t="s">
        <v>18263</v>
      </c>
      <c r="C2481" s="40">
        <v>14991425</v>
      </c>
      <c r="D2481" s="35" t="s">
        <v>18253</v>
      </c>
      <c r="E2481" s="35" t="s">
        <v>18254</v>
      </c>
      <c r="F2481" s="35" t="s">
        <v>18265</v>
      </c>
      <c r="G2481" s="35" t="s">
        <v>7831</v>
      </c>
      <c r="H2481" s="35" t="s">
        <v>805</v>
      </c>
      <c r="I2481" s="41">
        <v>65714</v>
      </c>
      <c r="J2481" s="35" t="s">
        <v>23</v>
      </c>
      <c r="K2481" s="35" t="s">
        <v>805</v>
      </c>
      <c r="L2481" s="41">
        <v>65802</v>
      </c>
      <c r="M2481" s="35">
        <v>924</v>
      </c>
      <c r="N2481" s="35">
        <v>924</v>
      </c>
      <c r="O2481" s="35">
        <v>0</v>
      </c>
      <c r="P2481" s="35" t="s">
        <v>26</v>
      </c>
      <c r="Q2481" s="35" t="s">
        <v>26</v>
      </c>
      <c r="R2481" s="42" t="str">
        <f>IF(Extensions53[[#This Row],[Category]]="higher", "priority","")</f>
        <v/>
      </c>
    </row>
    <row r="2482" spans="1:18" x14ac:dyDescent="0.3">
      <c r="A2482" s="37" t="s">
        <v>26390</v>
      </c>
      <c r="B2482" s="32" t="s">
        <v>26389</v>
      </c>
      <c r="C2482" s="37">
        <v>31113625</v>
      </c>
      <c r="D2482" s="33" t="s">
        <v>26387</v>
      </c>
      <c r="E2482" s="33" t="s">
        <v>26388</v>
      </c>
      <c r="F2482" s="33" t="s">
        <v>26391</v>
      </c>
      <c r="G2482" s="33" t="s">
        <v>4035</v>
      </c>
      <c r="H2482" s="33" t="s">
        <v>805</v>
      </c>
      <c r="I2482" s="38">
        <v>64057</v>
      </c>
      <c r="J2482" s="33" t="s">
        <v>23</v>
      </c>
      <c r="K2482" s="33" t="s">
        <v>805</v>
      </c>
      <c r="L2482" s="38">
        <v>64105</v>
      </c>
      <c r="M2482" s="33">
        <v>1410</v>
      </c>
      <c r="N2482" s="33">
        <v>1410</v>
      </c>
      <c r="O2482" s="33">
        <v>0</v>
      </c>
      <c r="P2482" s="33" t="s">
        <v>26</v>
      </c>
      <c r="Q2482" s="33" t="s">
        <v>26</v>
      </c>
      <c r="R2482" s="39" t="str">
        <f>IF(Extensions53[[#This Row],[Category]]="higher", "priority","")</f>
        <v/>
      </c>
    </row>
    <row r="2483" spans="1:18" x14ac:dyDescent="0.3">
      <c r="A2483" s="40" t="s">
        <v>26393</v>
      </c>
      <c r="B2483" s="34" t="s">
        <v>26392</v>
      </c>
      <c r="C2483" s="40">
        <v>31113625</v>
      </c>
      <c r="D2483" s="35" t="s">
        <v>26387</v>
      </c>
      <c r="E2483" s="35" t="s">
        <v>26388</v>
      </c>
      <c r="F2483" s="35" t="s">
        <v>26394</v>
      </c>
      <c r="G2483" s="35" t="s">
        <v>6044</v>
      </c>
      <c r="H2483" s="35" t="s">
        <v>805</v>
      </c>
      <c r="I2483" s="41">
        <v>64105</v>
      </c>
      <c r="J2483" s="35" t="s">
        <v>23</v>
      </c>
      <c r="K2483" s="35" t="s">
        <v>805</v>
      </c>
      <c r="L2483" s="41">
        <v>64105</v>
      </c>
      <c r="M2483" s="35">
        <v>1410</v>
      </c>
      <c r="N2483" s="35">
        <v>1410</v>
      </c>
      <c r="O2483" s="35">
        <v>0</v>
      </c>
      <c r="P2483" s="35" t="s">
        <v>26</v>
      </c>
      <c r="Q2483" s="35" t="s">
        <v>26</v>
      </c>
      <c r="R2483" s="42" t="str">
        <f>IF(Extensions53[[#This Row],[Category]]="higher", "priority","")</f>
        <v/>
      </c>
    </row>
    <row r="2484" spans="1:18" x14ac:dyDescent="0.3">
      <c r="A2484" s="37" t="s">
        <v>23430</v>
      </c>
      <c r="B2484" s="32" t="s">
        <v>23429</v>
      </c>
      <c r="C2484" s="37">
        <v>31000725</v>
      </c>
      <c r="D2484" s="33" t="s">
        <v>23428</v>
      </c>
      <c r="E2484" s="33" t="s">
        <v>23429</v>
      </c>
      <c r="F2484" s="33" t="s">
        <v>23431</v>
      </c>
      <c r="G2484" s="33" t="s">
        <v>23166</v>
      </c>
      <c r="H2484" s="33" t="s">
        <v>805</v>
      </c>
      <c r="I2484" s="38">
        <v>64152</v>
      </c>
      <c r="J2484" s="33" t="s">
        <v>23</v>
      </c>
      <c r="K2484" s="33" t="s">
        <v>805</v>
      </c>
      <c r="L2484" s="38">
        <v>64152</v>
      </c>
      <c r="M2484" s="33">
        <v>1263</v>
      </c>
      <c r="N2484" s="33">
        <v>1263</v>
      </c>
      <c r="O2484" s="33">
        <v>0</v>
      </c>
      <c r="P2484" s="33" t="s">
        <v>26</v>
      </c>
      <c r="Q2484" s="33" t="s">
        <v>26</v>
      </c>
      <c r="R2484" s="39" t="str">
        <f>IF(Extensions53[[#This Row],[Category]]="higher", "priority","")</f>
        <v/>
      </c>
    </row>
    <row r="2485" spans="1:18" x14ac:dyDescent="0.3">
      <c r="A2485" s="40" t="s">
        <v>26407</v>
      </c>
      <c r="B2485" s="34" t="s">
        <v>26406</v>
      </c>
      <c r="C2485" s="40">
        <v>31123725</v>
      </c>
      <c r="D2485" s="35" t="s">
        <v>26405</v>
      </c>
      <c r="E2485" s="35" t="s">
        <v>26406</v>
      </c>
      <c r="F2485" s="35" t="s">
        <v>23431</v>
      </c>
      <c r="G2485" s="35" t="s">
        <v>23166</v>
      </c>
      <c r="H2485" s="35" t="s">
        <v>805</v>
      </c>
      <c r="I2485" s="41">
        <v>64152</v>
      </c>
      <c r="J2485" s="35" t="s">
        <v>23</v>
      </c>
      <c r="K2485" s="35" t="s">
        <v>805</v>
      </c>
      <c r="L2485" s="41">
        <v>64152</v>
      </c>
      <c r="M2485" s="35">
        <v>1263</v>
      </c>
      <c r="N2485" s="35">
        <v>1263</v>
      </c>
      <c r="O2485" s="35">
        <v>0</v>
      </c>
      <c r="P2485" s="35" t="s">
        <v>26</v>
      </c>
      <c r="Q2485" s="35" t="s">
        <v>26</v>
      </c>
      <c r="R2485" s="42" t="str">
        <f>IF(Extensions53[[#This Row],[Category]]="higher", "priority","")</f>
        <v/>
      </c>
    </row>
    <row r="2486" spans="1:18" x14ac:dyDescent="0.3">
      <c r="A2486" s="37" t="s">
        <v>15055</v>
      </c>
      <c r="B2486" s="32" t="s">
        <v>15054</v>
      </c>
      <c r="C2486" s="37">
        <v>14925413</v>
      </c>
      <c r="D2486" s="33" t="s">
        <v>15052</v>
      </c>
      <c r="E2486" s="33" t="s">
        <v>15053</v>
      </c>
      <c r="F2486" s="33" t="s">
        <v>15056</v>
      </c>
      <c r="G2486" s="33" t="s">
        <v>15057</v>
      </c>
      <c r="H2486" s="33" t="s">
        <v>1929</v>
      </c>
      <c r="I2486" s="38">
        <v>61802</v>
      </c>
      <c r="J2486" s="33" t="s">
        <v>23</v>
      </c>
      <c r="K2486" s="33" t="s">
        <v>1929</v>
      </c>
      <c r="L2486" s="38">
        <v>61821</v>
      </c>
      <c r="M2486" s="33">
        <v>1071</v>
      </c>
      <c r="N2486" s="33">
        <v>1071</v>
      </c>
      <c r="O2486" s="33">
        <v>0</v>
      </c>
      <c r="P2486" s="33" t="s">
        <v>26</v>
      </c>
      <c r="Q2486" s="33" t="s">
        <v>26</v>
      </c>
      <c r="R2486" s="39" t="str">
        <f>IF(Extensions53[[#This Row],[Category]]="higher", "priority","")</f>
        <v/>
      </c>
    </row>
    <row r="2487" spans="1:18" x14ac:dyDescent="0.3">
      <c r="A2487" s="40" t="s">
        <v>15059</v>
      </c>
      <c r="B2487" s="34" t="s">
        <v>15058</v>
      </c>
      <c r="C2487" s="40">
        <v>14925413</v>
      </c>
      <c r="D2487" s="35" t="s">
        <v>15052</v>
      </c>
      <c r="E2487" s="35" t="s">
        <v>15053</v>
      </c>
      <c r="F2487" s="35" t="s">
        <v>15060</v>
      </c>
      <c r="G2487" s="35" t="s">
        <v>15057</v>
      </c>
      <c r="H2487" s="35" t="s">
        <v>1929</v>
      </c>
      <c r="I2487" s="41">
        <v>61802</v>
      </c>
      <c r="J2487" s="35" t="s">
        <v>23</v>
      </c>
      <c r="K2487" s="35" t="s">
        <v>1929</v>
      </c>
      <c r="L2487" s="41">
        <v>61821</v>
      </c>
      <c r="M2487" s="35">
        <v>1071</v>
      </c>
      <c r="N2487" s="35">
        <v>1071</v>
      </c>
      <c r="O2487" s="35">
        <v>0</v>
      </c>
      <c r="P2487" s="35" t="s">
        <v>26</v>
      </c>
      <c r="Q2487" s="35" t="s">
        <v>26</v>
      </c>
      <c r="R2487" s="42" t="str">
        <f>IF(Extensions53[[#This Row],[Category]]="higher", "priority","")</f>
        <v/>
      </c>
    </row>
    <row r="2488" spans="1:18" x14ac:dyDescent="0.3">
      <c r="A2488" s="37" t="s">
        <v>15062</v>
      </c>
      <c r="B2488" s="32" t="s">
        <v>15061</v>
      </c>
      <c r="C2488" s="37">
        <v>14925413</v>
      </c>
      <c r="D2488" s="33" t="s">
        <v>15052</v>
      </c>
      <c r="E2488" s="33" t="s">
        <v>15053</v>
      </c>
      <c r="F2488" s="33" t="s">
        <v>15063</v>
      </c>
      <c r="G2488" s="33" t="s">
        <v>3930</v>
      </c>
      <c r="H2488" s="33" t="s">
        <v>1929</v>
      </c>
      <c r="I2488" s="38">
        <v>61820</v>
      </c>
      <c r="J2488" s="33" t="s">
        <v>23</v>
      </c>
      <c r="K2488" s="33" t="s">
        <v>1929</v>
      </c>
      <c r="L2488" s="38">
        <v>61821</v>
      </c>
      <c r="M2488" s="33">
        <v>1071</v>
      </c>
      <c r="N2488" s="33">
        <v>1071</v>
      </c>
      <c r="O2488" s="33">
        <v>0</v>
      </c>
      <c r="P2488" s="33" t="s">
        <v>26</v>
      </c>
      <c r="Q2488" s="33" t="s">
        <v>26</v>
      </c>
      <c r="R2488" s="39" t="str">
        <f>IF(Extensions53[[#This Row],[Category]]="higher", "priority","")</f>
        <v/>
      </c>
    </row>
    <row r="2489" spans="1:18" x14ac:dyDescent="0.3">
      <c r="A2489" s="40" t="s">
        <v>15065</v>
      </c>
      <c r="B2489" s="34" t="s">
        <v>15064</v>
      </c>
      <c r="C2489" s="40">
        <v>14925413</v>
      </c>
      <c r="D2489" s="35" t="s">
        <v>15052</v>
      </c>
      <c r="E2489" s="35" t="s">
        <v>15053</v>
      </c>
      <c r="F2489" s="35" t="s">
        <v>15066</v>
      </c>
      <c r="G2489" s="35" t="s">
        <v>3930</v>
      </c>
      <c r="H2489" s="35" t="s">
        <v>1929</v>
      </c>
      <c r="I2489" s="41">
        <v>61820</v>
      </c>
      <c r="J2489" s="35" t="s">
        <v>23</v>
      </c>
      <c r="K2489" s="35" t="s">
        <v>1929</v>
      </c>
      <c r="L2489" s="41">
        <v>61821</v>
      </c>
      <c r="M2489" s="35">
        <v>1071</v>
      </c>
      <c r="N2489" s="35">
        <v>1071</v>
      </c>
      <c r="O2489" s="35">
        <v>0</v>
      </c>
      <c r="P2489" s="35" t="s">
        <v>26</v>
      </c>
      <c r="Q2489" s="35" t="s">
        <v>26</v>
      </c>
      <c r="R2489" s="42" t="str">
        <f>IF(Extensions53[[#This Row],[Category]]="higher", "priority","")</f>
        <v/>
      </c>
    </row>
    <row r="2490" spans="1:18" x14ac:dyDescent="0.3">
      <c r="A2490" s="37" t="s">
        <v>15068</v>
      </c>
      <c r="B2490" s="32" t="s">
        <v>15067</v>
      </c>
      <c r="C2490" s="37">
        <v>14925413</v>
      </c>
      <c r="D2490" s="33" t="s">
        <v>15052</v>
      </c>
      <c r="E2490" s="33" t="s">
        <v>15053</v>
      </c>
      <c r="F2490" s="33" t="s">
        <v>15069</v>
      </c>
      <c r="G2490" s="33" t="s">
        <v>15070</v>
      </c>
      <c r="H2490" s="33" t="s">
        <v>1929</v>
      </c>
      <c r="I2490" s="38">
        <v>61880</v>
      </c>
      <c r="J2490" s="33" t="s">
        <v>23</v>
      </c>
      <c r="K2490" s="33" t="s">
        <v>1929</v>
      </c>
      <c r="L2490" s="38">
        <v>61821</v>
      </c>
      <c r="M2490" s="33">
        <v>1071</v>
      </c>
      <c r="N2490" s="33">
        <v>1071</v>
      </c>
      <c r="O2490" s="33">
        <v>0</v>
      </c>
      <c r="P2490" s="33" t="s">
        <v>26</v>
      </c>
      <c r="Q2490" s="33" t="s">
        <v>26</v>
      </c>
      <c r="R2490" s="39" t="str">
        <f>IF(Extensions53[[#This Row],[Category]]="higher", "priority","")</f>
        <v/>
      </c>
    </row>
    <row r="2491" spans="1:18" x14ac:dyDescent="0.3">
      <c r="A2491" s="40" t="s">
        <v>30326</v>
      </c>
      <c r="B2491" s="34" t="s">
        <v>30325</v>
      </c>
      <c r="C2491" s="40">
        <v>31914123</v>
      </c>
      <c r="D2491" s="35" t="s">
        <v>30323</v>
      </c>
      <c r="E2491" s="35" t="s">
        <v>30324</v>
      </c>
      <c r="F2491" s="35" t="s">
        <v>30327</v>
      </c>
      <c r="G2491" s="35" t="s">
        <v>8721</v>
      </c>
      <c r="H2491" s="35" t="s">
        <v>771</v>
      </c>
      <c r="I2491" s="41">
        <v>56031</v>
      </c>
      <c r="J2491" s="35" t="s">
        <v>23</v>
      </c>
      <c r="K2491" s="35" t="s">
        <v>771</v>
      </c>
      <c r="L2491" s="41">
        <v>56031</v>
      </c>
      <c r="M2491" s="35">
        <v>1194</v>
      </c>
      <c r="N2491" s="35">
        <v>1194</v>
      </c>
      <c r="O2491" s="35">
        <v>0</v>
      </c>
      <c r="P2491" s="35" t="s">
        <v>26</v>
      </c>
      <c r="Q2491" s="35" t="s">
        <v>26</v>
      </c>
      <c r="R2491" s="42" t="str">
        <f>IF(Extensions53[[#This Row],[Category]]="higher", "priority","")</f>
        <v/>
      </c>
    </row>
    <row r="2492" spans="1:18" x14ac:dyDescent="0.3">
      <c r="A2492" s="37" t="s">
        <v>11867</v>
      </c>
      <c r="B2492" s="32" t="s">
        <v>11866</v>
      </c>
      <c r="C2492" s="37">
        <v>14911423</v>
      </c>
      <c r="D2492" s="33" t="s">
        <v>11864</v>
      </c>
      <c r="E2492" s="33" t="s">
        <v>11865</v>
      </c>
      <c r="F2492" s="33" t="s">
        <v>11868</v>
      </c>
      <c r="G2492" s="33" t="s">
        <v>11869</v>
      </c>
      <c r="H2492" s="33" t="s">
        <v>771</v>
      </c>
      <c r="I2492" s="38">
        <v>56649</v>
      </c>
      <c r="J2492" s="33" t="s">
        <v>23</v>
      </c>
      <c r="K2492" s="33" t="s">
        <v>771</v>
      </c>
      <c r="L2492" s="38">
        <v>56649</v>
      </c>
      <c r="M2492" s="33">
        <v>1194</v>
      </c>
      <c r="N2492" s="33">
        <v>1194</v>
      </c>
      <c r="O2492" s="33">
        <v>0</v>
      </c>
      <c r="P2492" s="33" t="s">
        <v>26</v>
      </c>
      <c r="Q2492" s="33" t="s">
        <v>26</v>
      </c>
      <c r="R2492" s="39" t="str">
        <f>IF(Extensions53[[#This Row],[Category]]="higher", "priority","")</f>
        <v/>
      </c>
    </row>
    <row r="2493" spans="1:18" x14ac:dyDescent="0.3">
      <c r="A2493" s="40" t="s">
        <v>26537</v>
      </c>
      <c r="B2493" s="34" t="s">
        <v>26536</v>
      </c>
      <c r="C2493" s="40">
        <v>31128125</v>
      </c>
      <c r="D2493" s="35" t="s">
        <v>26534</v>
      </c>
      <c r="E2493" s="35" t="s">
        <v>26535</v>
      </c>
      <c r="F2493" s="35" t="s">
        <v>26538</v>
      </c>
      <c r="G2493" s="35" t="s">
        <v>15096</v>
      </c>
      <c r="H2493" s="35" t="s">
        <v>805</v>
      </c>
      <c r="I2493" s="41">
        <v>63775</v>
      </c>
      <c r="J2493" s="35" t="s">
        <v>23</v>
      </c>
      <c r="K2493" s="35" t="s">
        <v>805</v>
      </c>
      <c r="L2493" s="41">
        <v>63775</v>
      </c>
      <c r="M2493" s="35">
        <v>1218</v>
      </c>
      <c r="N2493" s="35">
        <v>1218</v>
      </c>
      <c r="O2493" s="35">
        <v>0</v>
      </c>
      <c r="P2493" s="35" t="s">
        <v>26</v>
      </c>
      <c r="Q2493" s="35" t="s">
        <v>26</v>
      </c>
      <c r="R2493" s="42" t="str">
        <f>IF(Extensions53[[#This Row],[Category]]="higher", "priority","")</f>
        <v/>
      </c>
    </row>
    <row r="2494" spans="1:18" x14ac:dyDescent="0.3">
      <c r="A2494" s="37" t="s">
        <v>16738</v>
      </c>
      <c r="B2494" s="32" t="s">
        <v>16737</v>
      </c>
      <c r="C2494" s="37">
        <v>14945423</v>
      </c>
      <c r="D2494" s="33" t="s">
        <v>16735</v>
      </c>
      <c r="E2494" s="33" t="s">
        <v>16736</v>
      </c>
      <c r="F2494" s="33" t="s">
        <v>16739</v>
      </c>
      <c r="G2494" s="33" t="s">
        <v>16740</v>
      </c>
      <c r="H2494" s="33" t="s">
        <v>771</v>
      </c>
      <c r="I2494" s="38">
        <v>55350</v>
      </c>
      <c r="J2494" s="33" t="s">
        <v>23</v>
      </c>
      <c r="K2494" s="33" t="s">
        <v>771</v>
      </c>
      <c r="L2494" s="38">
        <v>55350</v>
      </c>
      <c r="M2494" s="33">
        <v>1266</v>
      </c>
      <c r="N2494" s="33">
        <v>1266</v>
      </c>
      <c r="O2494" s="33">
        <v>0</v>
      </c>
      <c r="P2494" s="33" t="s">
        <v>26</v>
      </c>
      <c r="Q2494" s="33" t="s">
        <v>26</v>
      </c>
      <c r="R2494" s="39" t="str">
        <f>IF(Extensions53[[#This Row],[Category]]="higher", "priority","")</f>
        <v/>
      </c>
    </row>
    <row r="2495" spans="1:18" x14ac:dyDescent="0.3">
      <c r="A2495" s="40" t="s">
        <v>16120</v>
      </c>
      <c r="B2495" s="34" t="s">
        <v>16119</v>
      </c>
      <c r="C2495" s="40">
        <v>14933423</v>
      </c>
      <c r="D2495" s="35" t="s">
        <v>16117</v>
      </c>
      <c r="E2495" s="35" t="s">
        <v>16118</v>
      </c>
      <c r="F2495" s="35" t="s">
        <v>16121</v>
      </c>
      <c r="G2495" s="35" t="s">
        <v>16122</v>
      </c>
      <c r="H2495" s="35" t="s">
        <v>771</v>
      </c>
      <c r="I2495" s="41">
        <v>56201</v>
      </c>
      <c r="J2495" s="35" t="s">
        <v>23</v>
      </c>
      <c r="K2495" s="35" t="s">
        <v>771</v>
      </c>
      <c r="L2495" s="41">
        <v>56201</v>
      </c>
      <c r="M2495" s="35">
        <v>1290</v>
      </c>
      <c r="N2495" s="35">
        <v>1290</v>
      </c>
      <c r="O2495" s="35">
        <v>0</v>
      </c>
      <c r="P2495" s="35" t="s">
        <v>26</v>
      </c>
      <c r="Q2495" s="35" t="s">
        <v>26</v>
      </c>
      <c r="R2495" s="42" t="str">
        <f>IF(Extensions53[[#This Row],[Category]]="higher", "priority","")</f>
        <v>priority</v>
      </c>
    </row>
    <row r="2496" spans="1:18" x14ac:dyDescent="0.3">
      <c r="A2496" s="37" t="s">
        <v>30484</v>
      </c>
      <c r="B2496" s="32" t="s">
        <v>30483</v>
      </c>
      <c r="C2496" s="37">
        <v>31918113</v>
      </c>
      <c r="D2496" s="33" t="s">
        <v>30482</v>
      </c>
      <c r="E2496" s="33" t="s">
        <v>30483</v>
      </c>
      <c r="F2496" s="33" t="s">
        <v>30485</v>
      </c>
      <c r="G2496" s="33" t="s">
        <v>3934</v>
      </c>
      <c r="H2496" s="33" t="s">
        <v>1929</v>
      </c>
      <c r="I2496" s="38">
        <v>60612</v>
      </c>
      <c r="J2496" s="33" t="s">
        <v>23</v>
      </c>
      <c r="K2496" s="33" t="s">
        <v>1929</v>
      </c>
      <c r="L2496" s="38">
        <v>60605</v>
      </c>
      <c r="M2496" s="33">
        <v>2058</v>
      </c>
      <c r="N2496" s="33">
        <v>2058</v>
      </c>
      <c r="O2496" s="33">
        <v>0</v>
      </c>
      <c r="P2496" s="33" t="s">
        <v>26</v>
      </c>
      <c r="Q2496" s="33" t="s">
        <v>26</v>
      </c>
      <c r="R2496" s="39" t="str">
        <f>IF(Extensions53[[#This Row],[Category]]="higher", "priority","")</f>
        <v/>
      </c>
    </row>
    <row r="2497" spans="1:18" x14ac:dyDescent="0.3">
      <c r="A2497" s="40" t="s">
        <v>30486</v>
      </c>
      <c r="B2497" s="34" t="s">
        <v>30483</v>
      </c>
      <c r="C2497" s="40">
        <v>31918113</v>
      </c>
      <c r="D2497" s="35" t="s">
        <v>30482</v>
      </c>
      <c r="E2497" s="35" t="s">
        <v>30483</v>
      </c>
      <c r="F2497" s="35" t="s">
        <v>30487</v>
      </c>
      <c r="G2497" s="35" t="s">
        <v>3934</v>
      </c>
      <c r="H2497" s="35" t="s">
        <v>1929</v>
      </c>
      <c r="I2497" s="41">
        <v>60612</v>
      </c>
      <c r="J2497" s="35" t="s">
        <v>23</v>
      </c>
      <c r="K2497" s="35" t="s">
        <v>1929</v>
      </c>
      <c r="L2497" s="41">
        <v>60605</v>
      </c>
      <c r="M2497" s="35">
        <v>2058</v>
      </c>
      <c r="N2497" s="35">
        <v>2058</v>
      </c>
      <c r="O2497" s="35">
        <v>0</v>
      </c>
      <c r="P2497" s="35" t="s">
        <v>26</v>
      </c>
      <c r="Q2497" s="35" t="s">
        <v>26</v>
      </c>
      <c r="R2497" s="42" t="str">
        <f>IF(Extensions53[[#This Row],[Category]]="higher", "priority","")</f>
        <v/>
      </c>
    </row>
    <row r="2498" spans="1:18" x14ac:dyDescent="0.3">
      <c r="A2498" s="37" t="s">
        <v>30488</v>
      </c>
      <c r="B2498" s="32" t="s">
        <v>30483</v>
      </c>
      <c r="C2498" s="37">
        <v>31918113</v>
      </c>
      <c r="D2498" s="33" t="s">
        <v>30482</v>
      </c>
      <c r="E2498" s="33" t="s">
        <v>30483</v>
      </c>
      <c r="F2498" s="33" t="s">
        <v>30489</v>
      </c>
      <c r="G2498" s="33" t="s">
        <v>3934</v>
      </c>
      <c r="H2498" s="33" t="s">
        <v>1929</v>
      </c>
      <c r="I2498" s="38">
        <v>60612</v>
      </c>
      <c r="J2498" s="33" t="s">
        <v>23</v>
      </c>
      <c r="K2498" s="33" t="s">
        <v>1929</v>
      </c>
      <c r="L2498" s="38">
        <v>60605</v>
      </c>
      <c r="M2498" s="33">
        <v>2058</v>
      </c>
      <c r="N2498" s="33">
        <v>2058</v>
      </c>
      <c r="O2498" s="33">
        <v>0</v>
      </c>
      <c r="P2498" s="33" t="s">
        <v>26</v>
      </c>
      <c r="Q2498" s="33" t="s">
        <v>26</v>
      </c>
      <c r="R2498" s="39" t="str">
        <f>IF(Extensions53[[#This Row],[Category]]="higher", "priority","")</f>
        <v/>
      </c>
    </row>
    <row r="2499" spans="1:18" x14ac:dyDescent="0.3">
      <c r="A2499" s="40" t="s">
        <v>30490</v>
      </c>
      <c r="B2499" s="34" t="s">
        <v>30483</v>
      </c>
      <c r="C2499" s="40">
        <v>31918113</v>
      </c>
      <c r="D2499" s="35" t="s">
        <v>30482</v>
      </c>
      <c r="E2499" s="35" t="s">
        <v>30483</v>
      </c>
      <c r="F2499" s="35" t="s">
        <v>30491</v>
      </c>
      <c r="G2499" s="35" t="s">
        <v>3934</v>
      </c>
      <c r="H2499" s="35" t="s">
        <v>1929</v>
      </c>
      <c r="I2499" s="41">
        <v>60616</v>
      </c>
      <c r="J2499" s="35" t="s">
        <v>23</v>
      </c>
      <c r="K2499" s="35" t="s">
        <v>1929</v>
      </c>
      <c r="L2499" s="41">
        <v>60605</v>
      </c>
      <c r="M2499" s="35">
        <v>2058</v>
      </c>
      <c r="N2499" s="35">
        <v>2058</v>
      </c>
      <c r="O2499" s="35">
        <v>0</v>
      </c>
      <c r="P2499" s="35" t="s">
        <v>26</v>
      </c>
      <c r="Q2499" s="35" t="s">
        <v>26</v>
      </c>
      <c r="R2499" s="42" t="str">
        <f>IF(Extensions53[[#This Row],[Category]]="higher", "priority","")</f>
        <v/>
      </c>
    </row>
    <row r="2500" spans="1:18" x14ac:dyDescent="0.3">
      <c r="A2500" s="37" t="s">
        <v>29265</v>
      </c>
      <c r="B2500" s="32" t="s">
        <v>29264</v>
      </c>
      <c r="C2500" s="37">
        <v>31900213</v>
      </c>
      <c r="D2500" s="33" t="s">
        <v>29262</v>
      </c>
      <c r="E2500" s="33" t="s">
        <v>29263</v>
      </c>
      <c r="F2500" s="33" t="s">
        <v>29266</v>
      </c>
      <c r="G2500" s="33" t="s">
        <v>29267</v>
      </c>
      <c r="H2500" s="33" t="s">
        <v>1929</v>
      </c>
      <c r="I2500" s="38">
        <v>60026</v>
      </c>
      <c r="J2500" s="33" t="s">
        <v>23</v>
      </c>
      <c r="K2500" s="33" t="s">
        <v>1929</v>
      </c>
      <c r="L2500" s="38">
        <v>60612</v>
      </c>
      <c r="M2500" s="33">
        <v>2058</v>
      </c>
      <c r="N2500" s="33">
        <v>2058</v>
      </c>
      <c r="O2500" s="33">
        <v>0</v>
      </c>
      <c r="P2500" s="33" t="s">
        <v>26</v>
      </c>
      <c r="Q2500" s="33" t="s">
        <v>26</v>
      </c>
      <c r="R2500" s="39" t="str">
        <f>IF(Extensions53[[#This Row],[Category]]="higher", "priority","")</f>
        <v/>
      </c>
    </row>
    <row r="2501" spans="1:18" x14ac:dyDescent="0.3">
      <c r="A2501" s="40" t="s">
        <v>29269</v>
      </c>
      <c r="B2501" s="34" t="s">
        <v>29268</v>
      </c>
      <c r="C2501" s="40">
        <v>31900213</v>
      </c>
      <c r="D2501" s="35" t="s">
        <v>29262</v>
      </c>
      <c r="E2501" s="35" t="s">
        <v>29263</v>
      </c>
      <c r="F2501" s="35" t="s">
        <v>29270</v>
      </c>
      <c r="G2501" s="35" t="s">
        <v>26129</v>
      </c>
      <c r="H2501" s="35" t="s">
        <v>1929</v>
      </c>
      <c r="I2501" s="41">
        <v>60208</v>
      </c>
      <c r="J2501" s="35" t="s">
        <v>23</v>
      </c>
      <c r="K2501" s="35" t="s">
        <v>1929</v>
      </c>
      <c r="L2501" s="41">
        <v>60612</v>
      </c>
      <c r="M2501" s="35">
        <v>2058</v>
      </c>
      <c r="N2501" s="35">
        <v>2058</v>
      </c>
      <c r="O2501" s="35">
        <v>0</v>
      </c>
      <c r="P2501" s="35" t="s">
        <v>26</v>
      </c>
      <c r="Q2501" s="35" t="s">
        <v>26</v>
      </c>
      <c r="R2501" s="42" t="str">
        <f>IF(Extensions53[[#This Row],[Category]]="higher", "priority","")</f>
        <v/>
      </c>
    </row>
    <row r="2502" spans="1:18" x14ac:dyDescent="0.3">
      <c r="A2502" s="37" t="s">
        <v>29272</v>
      </c>
      <c r="B2502" s="32" t="s">
        <v>29271</v>
      </c>
      <c r="C2502" s="37">
        <v>31900213</v>
      </c>
      <c r="D2502" s="33" t="s">
        <v>29262</v>
      </c>
      <c r="E2502" s="33" t="s">
        <v>29263</v>
      </c>
      <c r="F2502" s="33" t="s">
        <v>29273</v>
      </c>
      <c r="G2502" s="33" t="s">
        <v>29274</v>
      </c>
      <c r="H2502" s="33" t="s">
        <v>1929</v>
      </c>
      <c r="I2502" s="38">
        <v>60304</v>
      </c>
      <c r="J2502" s="33" t="s">
        <v>23</v>
      </c>
      <c r="K2502" s="33" t="s">
        <v>1929</v>
      </c>
      <c r="L2502" s="38">
        <v>60612</v>
      </c>
      <c r="M2502" s="33">
        <v>2058</v>
      </c>
      <c r="N2502" s="33">
        <v>2058</v>
      </c>
      <c r="O2502" s="33">
        <v>0</v>
      </c>
      <c r="P2502" s="33" t="s">
        <v>26</v>
      </c>
      <c r="Q2502" s="33" t="s">
        <v>26</v>
      </c>
      <c r="R2502" s="39" t="str">
        <f>IF(Extensions53[[#This Row],[Category]]="higher", "priority","")</f>
        <v/>
      </c>
    </row>
    <row r="2503" spans="1:18" x14ac:dyDescent="0.3">
      <c r="A2503" s="40" t="s">
        <v>29276</v>
      </c>
      <c r="B2503" s="34" t="s">
        <v>29275</v>
      </c>
      <c r="C2503" s="40">
        <v>31900213</v>
      </c>
      <c r="D2503" s="35" t="s">
        <v>29262</v>
      </c>
      <c r="E2503" s="35" t="s">
        <v>29263</v>
      </c>
      <c r="F2503" s="35" t="s">
        <v>29277</v>
      </c>
      <c r="G2503" s="35" t="s">
        <v>29274</v>
      </c>
      <c r="H2503" s="35" t="s">
        <v>1929</v>
      </c>
      <c r="I2503" s="41">
        <v>60304</v>
      </c>
      <c r="J2503" s="35" t="s">
        <v>23</v>
      </c>
      <c r="K2503" s="35" t="s">
        <v>1929</v>
      </c>
      <c r="L2503" s="41">
        <v>60612</v>
      </c>
      <c r="M2503" s="35">
        <v>2058</v>
      </c>
      <c r="N2503" s="35">
        <v>2058</v>
      </c>
      <c r="O2503" s="35">
        <v>0</v>
      </c>
      <c r="P2503" s="35" t="s">
        <v>26</v>
      </c>
      <c r="Q2503" s="35" t="s">
        <v>26</v>
      </c>
      <c r="R2503" s="42" t="str">
        <f>IF(Extensions53[[#This Row],[Category]]="higher", "priority","")</f>
        <v/>
      </c>
    </row>
    <row r="2504" spans="1:18" x14ac:dyDescent="0.3">
      <c r="A2504" s="37" t="s">
        <v>29279</v>
      </c>
      <c r="B2504" s="32" t="s">
        <v>29278</v>
      </c>
      <c r="C2504" s="37">
        <v>31900213</v>
      </c>
      <c r="D2504" s="33" t="s">
        <v>29262</v>
      </c>
      <c r="E2504" s="33" t="s">
        <v>29263</v>
      </c>
      <c r="F2504" s="33" t="s">
        <v>29280</v>
      </c>
      <c r="G2504" s="33" t="s">
        <v>3934</v>
      </c>
      <c r="H2504" s="33" t="s">
        <v>1929</v>
      </c>
      <c r="I2504" s="38">
        <v>60411</v>
      </c>
      <c r="J2504" s="33" t="s">
        <v>23</v>
      </c>
      <c r="K2504" s="33" t="s">
        <v>1929</v>
      </c>
      <c r="L2504" s="38">
        <v>60612</v>
      </c>
      <c r="M2504" s="33">
        <v>2058</v>
      </c>
      <c r="N2504" s="33">
        <v>2058</v>
      </c>
      <c r="O2504" s="33">
        <v>0</v>
      </c>
      <c r="P2504" s="33" t="s">
        <v>26</v>
      </c>
      <c r="Q2504" s="33" t="s">
        <v>26</v>
      </c>
      <c r="R2504" s="39" t="str">
        <f>IF(Extensions53[[#This Row],[Category]]="higher", "priority","")</f>
        <v/>
      </c>
    </row>
    <row r="2505" spans="1:18" x14ac:dyDescent="0.3">
      <c r="A2505" s="40" t="s">
        <v>29282</v>
      </c>
      <c r="B2505" s="34" t="s">
        <v>29281</v>
      </c>
      <c r="C2505" s="40">
        <v>31900213</v>
      </c>
      <c r="D2505" s="35" t="s">
        <v>29262</v>
      </c>
      <c r="E2505" s="35" t="s">
        <v>29263</v>
      </c>
      <c r="F2505" s="35" t="s">
        <v>29283</v>
      </c>
      <c r="G2505" s="35" t="s">
        <v>3166</v>
      </c>
      <c r="H2505" s="35" t="s">
        <v>1929</v>
      </c>
      <c r="I2505" s="41">
        <v>60504</v>
      </c>
      <c r="J2505" s="35" t="s">
        <v>23</v>
      </c>
      <c r="K2505" s="35" t="s">
        <v>1929</v>
      </c>
      <c r="L2505" s="41">
        <v>60612</v>
      </c>
      <c r="M2505" s="35">
        <v>2058</v>
      </c>
      <c r="N2505" s="35">
        <v>2058</v>
      </c>
      <c r="O2505" s="35">
        <v>0</v>
      </c>
      <c r="P2505" s="35" t="s">
        <v>26</v>
      </c>
      <c r="Q2505" s="35" t="s">
        <v>26</v>
      </c>
      <c r="R2505" s="42" t="str">
        <f>IF(Extensions53[[#This Row],[Category]]="higher", "priority","")</f>
        <v/>
      </c>
    </row>
    <row r="2506" spans="1:18" x14ac:dyDescent="0.3">
      <c r="A2506" s="37" t="s">
        <v>29285</v>
      </c>
      <c r="B2506" s="32" t="s">
        <v>29284</v>
      </c>
      <c r="C2506" s="37">
        <v>31900213</v>
      </c>
      <c r="D2506" s="33" t="s">
        <v>29262</v>
      </c>
      <c r="E2506" s="33" t="s">
        <v>29263</v>
      </c>
      <c r="F2506" s="33" t="s">
        <v>29286</v>
      </c>
      <c r="G2506" s="33" t="s">
        <v>3934</v>
      </c>
      <c r="H2506" s="33" t="s">
        <v>1929</v>
      </c>
      <c r="I2506" s="38">
        <v>60504</v>
      </c>
      <c r="J2506" s="33" t="s">
        <v>23</v>
      </c>
      <c r="K2506" s="33" t="s">
        <v>1929</v>
      </c>
      <c r="L2506" s="38">
        <v>60612</v>
      </c>
      <c r="M2506" s="33">
        <v>2058</v>
      </c>
      <c r="N2506" s="33">
        <v>2058</v>
      </c>
      <c r="O2506" s="33">
        <v>0</v>
      </c>
      <c r="P2506" s="33" t="s">
        <v>26</v>
      </c>
      <c r="Q2506" s="33" t="s">
        <v>26</v>
      </c>
      <c r="R2506" s="39" t="str">
        <f>IF(Extensions53[[#This Row],[Category]]="higher", "priority","")</f>
        <v/>
      </c>
    </row>
    <row r="2507" spans="1:18" x14ac:dyDescent="0.3">
      <c r="A2507" s="40" t="s">
        <v>29291</v>
      </c>
      <c r="B2507" s="34" t="s">
        <v>29290</v>
      </c>
      <c r="C2507" s="40">
        <v>31900213</v>
      </c>
      <c r="D2507" s="35" t="s">
        <v>29262</v>
      </c>
      <c r="E2507" s="35" t="s">
        <v>29263</v>
      </c>
      <c r="F2507" s="35" t="s">
        <v>29292</v>
      </c>
      <c r="G2507" s="35" t="s">
        <v>3934</v>
      </c>
      <c r="H2507" s="35" t="s">
        <v>1929</v>
      </c>
      <c r="I2507" s="41">
        <v>60612</v>
      </c>
      <c r="J2507" s="35" t="s">
        <v>23</v>
      </c>
      <c r="K2507" s="35" t="s">
        <v>1929</v>
      </c>
      <c r="L2507" s="41">
        <v>60612</v>
      </c>
      <c r="M2507" s="35">
        <v>2058</v>
      </c>
      <c r="N2507" s="35">
        <v>2058</v>
      </c>
      <c r="O2507" s="35">
        <v>0</v>
      </c>
      <c r="P2507" s="35" t="s">
        <v>26</v>
      </c>
      <c r="Q2507" s="35" t="s">
        <v>26</v>
      </c>
      <c r="R2507" s="42" t="str">
        <f>IF(Extensions53[[#This Row],[Category]]="higher", "priority","")</f>
        <v>priority</v>
      </c>
    </row>
    <row r="2508" spans="1:18" x14ac:dyDescent="0.3">
      <c r="A2508" s="37" t="s">
        <v>29294</v>
      </c>
      <c r="B2508" s="32" t="s">
        <v>29293</v>
      </c>
      <c r="C2508" s="37">
        <v>31900213</v>
      </c>
      <c r="D2508" s="33" t="s">
        <v>29262</v>
      </c>
      <c r="E2508" s="33" t="s">
        <v>29263</v>
      </c>
      <c r="F2508" s="33" t="s">
        <v>29295</v>
      </c>
      <c r="G2508" s="33" t="s">
        <v>3934</v>
      </c>
      <c r="H2508" s="33" t="s">
        <v>1929</v>
      </c>
      <c r="I2508" s="38">
        <v>60612</v>
      </c>
      <c r="J2508" s="33" t="s">
        <v>23</v>
      </c>
      <c r="K2508" s="33" t="s">
        <v>1929</v>
      </c>
      <c r="L2508" s="38">
        <v>60612</v>
      </c>
      <c r="M2508" s="33">
        <v>2058</v>
      </c>
      <c r="N2508" s="33">
        <v>2058</v>
      </c>
      <c r="O2508" s="33">
        <v>0</v>
      </c>
      <c r="P2508" s="33" t="s">
        <v>26</v>
      </c>
      <c r="Q2508" s="33" t="s">
        <v>26</v>
      </c>
      <c r="R2508" s="39" t="str">
        <f>IF(Extensions53[[#This Row],[Category]]="higher", "priority","")</f>
        <v/>
      </c>
    </row>
    <row r="2509" spans="1:18" x14ac:dyDescent="0.3">
      <c r="A2509" s="40" t="s">
        <v>29297</v>
      </c>
      <c r="B2509" s="34" t="s">
        <v>29296</v>
      </c>
      <c r="C2509" s="40">
        <v>31900213</v>
      </c>
      <c r="D2509" s="35" t="s">
        <v>29262</v>
      </c>
      <c r="E2509" s="35" t="s">
        <v>29263</v>
      </c>
      <c r="F2509" s="35" t="s">
        <v>29298</v>
      </c>
      <c r="G2509" s="35" t="s">
        <v>3934</v>
      </c>
      <c r="H2509" s="35" t="s">
        <v>1929</v>
      </c>
      <c r="I2509" s="41">
        <v>60612</v>
      </c>
      <c r="J2509" s="35" t="s">
        <v>23</v>
      </c>
      <c r="K2509" s="35" t="s">
        <v>1929</v>
      </c>
      <c r="L2509" s="41">
        <v>60612</v>
      </c>
      <c r="M2509" s="35">
        <v>2058</v>
      </c>
      <c r="N2509" s="35">
        <v>2058</v>
      </c>
      <c r="O2509" s="35">
        <v>0</v>
      </c>
      <c r="P2509" s="35" t="s">
        <v>26</v>
      </c>
      <c r="Q2509" s="35" t="s">
        <v>26</v>
      </c>
      <c r="R2509" s="42" t="str">
        <f>IF(Extensions53[[#This Row],[Category]]="higher", "priority","")</f>
        <v/>
      </c>
    </row>
    <row r="2510" spans="1:18" x14ac:dyDescent="0.3">
      <c r="A2510" s="37" t="s">
        <v>29300</v>
      </c>
      <c r="B2510" s="32" t="s">
        <v>29299</v>
      </c>
      <c r="C2510" s="37">
        <v>31900213</v>
      </c>
      <c r="D2510" s="33" t="s">
        <v>29262</v>
      </c>
      <c r="E2510" s="33" t="s">
        <v>29263</v>
      </c>
      <c r="F2510" s="33" t="s">
        <v>29301</v>
      </c>
      <c r="G2510" s="33" t="s">
        <v>3934</v>
      </c>
      <c r="H2510" s="33" t="s">
        <v>1929</v>
      </c>
      <c r="I2510" s="38">
        <v>60612</v>
      </c>
      <c r="J2510" s="33" t="s">
        <v>23</v>
      </c>
      <c r="K2510" s="33" t="s">
        <v>1929</v>
      </c>
      <c r="L2510" s="38">
        <v>60612</v>
      </c>
      <c r="M2510" s="33">
        <v>2058</v>
      </c>
      <c r="N2510" s="33">
        <v>2058</v>
      </c>
      <c r="O2510" s="33">
        <v>0</v>
      </c>
      <c r="P2510" s="33" t="s">
        <v>26</v>
      </c>
      <c r="Q2510" s="33" t="s">
        <v>26</v>
      </c>
      <c r="R2510" s="39" t="str">
        <f>IF(Extensions53[[#This Row],[Category]]="higher", "priority","")</f>
        <v/>
      </c>
    </row>
    <row r="2511" spans="1:18" x14ac:dyDescent="0.3">
      <c r="A2511" s="40" t="s">
        <v>29303</v>
      </c>
      <c r="B2511" s="34" t="s">
        <v>29302</v>
      </c>
      <c r="C2511" s="40">
        <v>31900213</v>
      </c>
      <c r="D2511" s="35" t="s">
        <v>29262</v>
      </c>
      <c r="E2511" s="35" t="s">
        <v>29263</v>
      </c>
      <c r="F2511" s="35" t="s">
        <v>29304</v>
      </c>
      <c r="G2511" s="35" t="s">
        <v>3934</v>
      </c>
      <c r="H2511" s="35" t="s">
        <v>1929</v>
      </c>
      <c r="I2511" s="41">
        <v>60612</v>
      </c>
      <c r="J2511" s="35" t="s">
        <v>23</v>
      </c>
      <c r="K2511" s="35" t="s">
        <v>1929</v>
      </c>
      <c r="L2511" s="41">
        <v>60612</v>
      </c>
      <c r="M2511" s="35">
        <v>2058</v>
      </c>
      <c r="N2511" s="35">
        <v>2058</v>
      </c>
      <c r="O2511" s="35">
        <v>0</v>
      </c>
      <c r="P2511" s="35" t="s">
        <v>26</v>
      </c>
      <c r="Q2511" s="35" t="s">
        <v>26</v>
      </c>
      <c r="R2511" s="42" t="str">
        <f>IF(Extensions53[[#This Row],[Category]]="higher", "priority","")</f>
        <v/>
      </c>
    </row>
    <row r="2512" spans="1:18" x14ac:dyDescent="0.3">
      <c r="A2512" s="37" t="s">
        <v>29306</v>
      </c>
      <c r="B2512" s="32" t="s">
        <v>29305</v>
      </c>
      <c r="C2512" s="37">
        <v>31900213</v>
      </c>
      <c r="D2512" s="33" t="s">
        <v>29262</v>
      </c>
      <c r="E2512" s="33" t="s">
        <v>29263</v>
      </c>
      <c r="F2512" s="33" t="s">
        <v>29307</v>
      </c>
      <c r="G2512" s="33" t="s">
        <v>3934</v>
      </c>
      <c r="H2512" s="33" t="s">
        <v>1929</v>
      </c>
      <c r="I2512" s="38">
        <v>60612</v>
      </c>
      <c r="J2512" s="33" t="s">
        <v>23</v>
      </c>
      <c r="K2512" s="33" t="s">
        <v>1929</v>
      </c>
      <c r="L2512" s="38">
        <v>60612</v>
      </c>
      <c r="M2512" s="33">
        <v>2058</v>
      </c>
      <c r="N2512" s="33">
        <v>2058</v>
      </c>
      <c r="O2512" s="33">
        <v>0</v>
      </c>
      <c r="P2512" s="33" t="s">
        <v>26</v>
      </c>
      <c r="Q2512" s="33" t="s">
        <v>26</v>
      </c>
      <c r="R2512" s="39" t="str">
        <f>IF(Extensions53[[#This Row],[Category]]="higher", "priority","")</f>
        <v/>
      </c>
    </row>
    <row r="2513" spans="1:18" x14ac:dyDescent="0.3">
      <c r="A2513" s="40" t="s">
        <v>29309</v>
      </c>
      <c r="B2513" s="34" t="s">
        <v>29308</v>
      </c>
      <c r="C2513" s="40">
        <v>31900213</v>
      </c>
      <c r="D2513" s="35" t="s">
        <v>29262</v>
      </c>
      <c r="E2513" s="35" t="s">
        <v>29263</v>
      </c>
      <c r="F2513" s="35" t="s">
        <v>29310</v>
      </c>
      <c r="G2513" s="35" t="s">
        <v>3934</v>
      </c>
      <c r="H2513" s="35" t="s">
        <v>1929</v>
      </c>
      <c r="I2513" s="41">
        <v>60612</v>
      </c>
      <c r="J2513" s="35" t="s">
        <v>23</v>
      </c>
      <c r="K2513" s="35" t="s">
        <v>1929</v>
      </c>
      <c r="L2513" s="41">
        <v>60612</v>
      </c>
      <c r="M2513" s="35">
        <v>2058</v>
      </c>
      <c r="N2513" s="35">
        <v>2058</v>
      </c>
      <c r="O2513" s="35">
        <v>0</v>
      </c>
      <c r="P2513" s="35" t="s">
        <v>26</v>
      </c>
      <c r="Q2513" s="35" t="s">
        <v>26</v>
      </c>
      <c r="R2513" s="42" t="str">
        <f>IF(Extensions53[[#This Row],[Category]]="higher", "priority","")</f>
        <v/>
      </c>
    </row>
    <row r="2514" spans="1:18" x14ac:dyDescent="0.3">
      <c r="A2514" s="37" t="s">
        <v>29312</v>
      </c>
      <c r="B2514" s="32" t="s">
        <v>29311</v>
      </c>
      <c r="C2514" s="37">
        <v>31900213</v>
      </c>
      <c r="D2514" s="33" t="s">
        <v>29262</v>
      </c>
      <c r="E2514" s="33" t="s">
        <v>29263</v>
      </c>
      <c r="F2514" s="33" t="s">
        <v>29313</v>
      </c>
      <c r="G2514" s="33" t="s">
        <v>3934</v>
      </c>
      <c r="H2514" s="33" t="s">
        <v>1929</v>
      </c>
      <c r="I2514" s="38">
        <v>60657</v>
      </c>
      <c r="J2514" s="33" t="s">
        <v>23</v>
      </c>
      <c r="K2514" s="33" t="s">
        <v>1929</v>
      </c>
      <c r="L2514" s="38">
        <v>60612</v>
      </c>
      <c r="M2514" s="33">
        <v>2058</v>
      </c>
      <c r="N2514" s="33">
        <v>2058</v>
      </c>
      <c r="O2514" s="33">
        <v>0</v>
      </c>
      <c r="P2514" s="33" t="s">
        <v>26</v>
      </c>
      <c r="Q2514" s="33" t="s">
        <v>26</v>
      </c>
      <c r="R2514" s="39" t="str">
        <f>IF(Extensions53[[#This Row],[Category]]="higher", "priority","")</f>
        <v>priority</v>
      </c>
    </row>
    <row r="2515" spans="1:18" x14ac:dyDescent="0.3">
      <c r="A2515" s="40" t="s">
        <v>32581</v>
      </c>
      <c r="B2515" s="34" t="s">
        <v>32580</v>
      </c>
      <c r="C2515" s="40">
        <v>32300413</v>
      </c>
      <c r="D2515" s="35" t="s">
        <v>32578</v>
      </c>
      <c r="E2515" s="35" t="s">
        <v>32579</v>
      </c>
      <c r="F2515" s="35" t="s">
        <v>32582</v>
      </c>
      <c r="G2515" s="35" t="s">
        <v>22074</v>
      </c>
      <c r="H2515" s="35" t="s">
        <v>1929</v>
      </c>
      <c r="I2515" s="41">
        <v>60076</v>
      </c>
      <c r="J2515" s="35" t="s">
        <v>23</v>
      </c>
      <c r="K2515" s="35" t="s">
        <v>1929</v>
      </c>
      <c r="L2515" s="41">
        <v>60612</v>
      </c>
      <c r="M2515" s="35">
        <v>2058</v>
      </c>
      <c r="N2515" s="35">
        <v>2058</v>
      </c>
      <c r="O2515" s="35">
        <v>0</v>
      </c>
      <c r="P2515" s="35" t="s">
        <v>26</v>
      </c>
      <c r="Q2515" s="35" t="s">
        <v>26</v>
      </c>
      <c r="R2515" s="42" t="str">
        <f>IF(Extensions53[[#This Row],[Category]]="higher", "priority","")</f>
        <v/>
      </c>
    </row>
    <row r="2516" spans="1:18" x14ac:dyDescent="0.3">
      <c r="A2516" s="37" t="s">
        <v>32584</v>
      </c>
      <c r="B2516" s="32" t="s">
        <v>32583</v>
      </c>
      <c r="C2516" s="37">
        <v>32300413</v>
      </c>
      <c r="D2516" s="33" t="s">
        <v>32578</v>
      </c>
      <c r="E2516" s="33" t="s">
        <v>32579</v>
      </c>
      <c r="F2516" s="33" t="s">
        <v>32585</v>
      </c>
      <c r="G2516" s="33" t="s">
        <v>14330</v>
      </c>
      <c r="H2516" s="33" t="s">
        <v>1929</v>
      </c>
      <c r="I2516" s="38">
        <v>60126</v>
      </c>
      <c r="J2516" s="33" t="s">
        <v>23</v>
      </c>
      <c r="K2516" s="33" t="s">
        <v>1929</v>
      </c>
      <c r="L2516" s="38">
        <v>60612</v>
      </c>
      <c r="M2516" s="33">
        <v>2058</v>
      </c>
      <c r="N2516" s="33">
        <v>2058</v>
      </c>
      <c r="O2516" s="33">
        <v>0</v>
      </c>
      <c r="P2516" s="33" t="s">
        <v>26</v>
      </c>
      <c r="Q2516" s="33" t="s">
        <v>26</v>
      </c>
      <c r="R2516" s="39" t="str">
        <f>IF(Extensions53[[#This Row],[Category]]="higher", "priority","")</f>
        <v/>
      </c>
    </row>
    <row r="2517" spans="1:18" x14ac:dyDescent="0.3">
      <c r="A2517" s="40" t="s">
        <v>32587</v>
      </c>
      <c r="B2517" s="34" t="s">
        <v>32586</v>
      </c>
      <c r="C2517" s="40">
        <v>32300413</v>
      </c>
      <c r="D2517" s="35" t="s">
        <v>32578</v>
      </c>
      <c r="E2517" s="35" t="s">
        <v>32579</v>
      </c>
      <c r="F2517" s="35" t="s">
        <v>32588</v>
      </c>
      <c r="G2517" s="35" t="s">
        <v>14330</v>
      </c>
      <c r="H2517" s="35" t="s">
        <v>1929</v>
      </c>
      <c r="I2517" s="41">
        <v>60126</v>
      </c>
      <c r="J2517" s="35" t="s">
        <v>23</v>
      </c>
      <c r="K2517" s="35" t="s">
        <v>1929</v>
      </c>
      <c r="L2517" s="41">
        <v>60612</v>
      </c>
      <c r="M2517" s="35">
        <v>2058</v>
      </c>
      <c r="N2517" s="35">
        <v>2058</v>
      </c>
      <c r="O2517" s="35">
        <v>0</v>
      </c>
      <c r="P2517" s="35" t="s">
        <v>26</v>
      </c>
      <c r="Q2517" s="35" t="s">
        <v>26</v>
      </c>
      <c r="R2517" s="42" t="str">
        <f>IF(Extensions53[[#This Row],[Category]]="higher", "priority","")</f>
        <v>priority</v>
      </c>
    </row>
    <row r="2518" spans="1:18" x14ac:dyDescent="0.3">
      <c r="A2518" s="37" t="s">
        <v>32590</v>
      </c>
      <c r="B2518" s="32" t="s">
        <v>32589</v>
      </c>
      <c r="C2518" s="37">
        <v>32300413</v>
      </c>
      <c r="D2518" s="33" t="s">
        <v>32578</v>
      </c>
      <c r="E2518" s="33" t="s">
        <v>32579</v>
      </c>
      <c r="F2518" s="33" t="s">
        <v>32585</v>
      </c>
      <c r="G2518" s="33" t="s">
        <v>14330</v>
      </c>
      <c r="H2518" s="33" t="s">
        <v>1929</v>
      </c>
      <c r="I2518" s="38">
        <v>60126</v>
      </c>
      <c r="J2518" s="33" t="s">
        <v>23</v>
      </c>
      <c r="K2518" s="33" t="s">
        <v>1929</v>
      </c>
      <c r="L2518" s="38">
        <v>60612</v>
      </c>
      <c r="M2518" s="33">
        <v>2058</v>
      </c>
      <c r="N2518" s="33">
        <v>2058</v>
      </c>
      <c r="O2518" s="33">
        <v>0</v>
      </c>
      <c r="P2518" s="33" t="s">
        <v>26</v>
      </c>
      <c r="Q2518" s="33" t="s">
        <v>26</v>
      </c>
      <c r="R2518" s="39" t="str">
        <f>IF(Extensions53[[#This Row],[Category]]="higher", "priority","")</f>
        <v>priority</v>
      </c>
    </row>
    <row r="2519" spans="1:18" x14ac:dyDescent="0.3">
      <c r="A2519" s="40" t="s">
        <v>32592</v>
      </c>
      <c r="B2519" s="34" t="s">
        <v>32591</v>
      </c>
      <c r="C2519" s="40">
        <v>32300413</v>
      </c>
      <c r="D2519" s="35" t="s">
        <v>32578</v>
      </c>
      <c r="E2519" s="35" t="s">
        <v>32579</v>
      </c>
      <c r="F2519" s="35" t="s">
        <v>32593</v>
      </c>
      <c r="G2519" s="35" t="s">
        <v>32594</v>
      </c>
      <c r="H2519" s="35" t="s">
        <v>1929</v>
      </c>
      <c r="I2519" s="41">
        <v>60154</v>
      </c>
      <c r="J2519" s="35" t="s">
        <v>23</v>
      </c>
      <c r="K2519" s="35" t="s">
        <v>1929</v>
      </c>
      <c r="L2519" s="41">
        <v>60612</v>
      </c>
      <c r="M2519" s="35">
        <v>2058</v>
      </c>
      <c r="N2519" s="35">
        <v>2058</v>
      </c>
      <c r="O2519" s="35">
        <v>0</v>
      </c>
      <c r="P2519" s="35" t="s">
        <v>26</v>
      </c>
      <c r="Q2519" s="35" t="s">
        <v>26</v>
      </c>
      <c r="R2519" s="42" t="str">
        <f>IF(Extensions53[[#This Row],[Category]]="higher", "priority","")</f>
        <v>priority</v>
      </c>
    </row>
    <row r="2520" spans="1:18" x14ac:dyDescent="0.3">
      <c r="A2520" s="37" t="s">
        <v>32596</v>
      </c>
      <c r="B2520" s="32" t="s">
        <v>32595</v>
      </c>
      <c r="C2520" s="37">
        <v>32300413</v>
      </c>
      <c r="D2520" s="33" t="s">
        <v>32578</v>
      </c>
      <c r="E2520" s="33" t="s">
        <v>32579</v>
      </c>
      <c r="F2520" s="33" t="s">
        <v>14423</v>
      </c>
      <c r="G2520" s="33" t="s">
        <v>9275</v>
      </c>
      <c r="H2520" s="33" t="s">
        <v>1929</v>
      </c>
      <c r="I2520" s="38">
        <v>60190</v>
      </c>
      <c r="J2520" s="33" t="s">
        <v>23</v>
      </c>
      <c r="K2520" s="33" t="s">
        <v>1929</v>
      </c>
      <c r="L2520" s="38">
        <v>60612</v>
      </c>
      <c r="M2520" s="33">
        <v>2058</v>
      </c>
      <c r="N2520" s="33">
        <v>2058</v>
      </c>
      <c r="O2520" s="33">
        <v>0</v>
      </c>
      <c r="P2520" s="33" t="s">
        <v>26</v>
      </c>
      <c r="Q2520" s="33" t="s">
        <v>26</v>
      </c>
      <c r="R2520" s="39" t="str">
        <f>IF(Extensions53[[#This Row],[Category]]="higher", "priority","")</f>
        <v/>
      </c>
    </row>
    <row r="2521" spans="1:18" x14ac:dyDescent="0.3">
      <c r="A2521" s="40" t="s">
        <v>32598</v>
      </c>
      <c r="B2521" s="34" t="s">
        <v>32597</v>
      </c>
      <c r="C2521" s="40">
        <v>32300413</v>
      </c>
      <c r="D2521" s="35" t="s">
        <v>32578</v>
      </c>
      <c r="E2521" s="35" t="s">
        <v>32579</v>
      </c>
      <c r="F2521" s="35" t="s">
        <v>32599</v>
      </c>
      <c r="G2521" s="35" t="s">
        <v>26129</v>
      </c>
      <c r="H2521" s="35" t="s">
        <v>1929</v>
      </c>
      <c r="I2521" s="41">
        <v>60201</v>
      </c>
      <c r="J2521" s="35" t="s">
        <v>23</v>
      </c>
      <c r="K2521" s="35" t="s">
        <v>1929</v>
      </c>
      <c r="L2521" s="41">
        <v>60612</v>
      </c>
      <c r="M2521" s="35">
        <v>2058</v>
      </c>
      <c r="N2521" s="35">
        <v>2058</v>
      </c>
      <c r="O2521" s="35">
        <v>0</v>
      </c>
      <c r="P2521" s="35" t="s">
        <v>26</v>
      </c>
      <c r="Q2521" s="35" t="s">
        <v>26</v>
      </c>
      <c r="R2521" s="42" t="str">
        <f>IF(Extensions53[[#This Row],[Category]]="higher", "priority","")</f>
        <v/>
      </c>
    </row>
    <row r="2522" spans="1:18" x14ac:dyDescent="0.3">
      <c r="A2522" s="37" t="s">
        <v>32601</v>
      </c>
      <c r="B2522" s="32" t="s">
        <v>32600</v>
      </c>
      <c r="C2522" s="37">
        <v>32300413</v>
      </c>
      <c r="D2522" s="33" t="s">
        <v>32578</v>
      </c>
      <c r="E2522" s="33" t="s">
        <v>32579</v>
      </c>
      <c r="F2522" s="33" t="s">
        <v>29273</v>
      </c>
      <c r="G2522" s="33" t="s">
        <v>29274</v>
      </c>
      <c r="H2522" s="33" t="s">
        <v>1929</v>
      </c>
      <c r="I2522" s="38">
        <v>60304</v>
      </c>
      <c r="J2522" s="33" t="s">
        <v>23</v>
      </c>
      <c r="K2522" s="33" t="s">
        <v>1929</v>
      </c>
      <c r="L2522" s="38">
        <v>60612</v>
      </c>
      <c r="M2522" s="33">
        <v>2058</v>
      </c>
      <c r="N2522" s="33">
        <v>2058</v>
      </c>
      <c r="O2522" s="33">
        <v>0</v>
      </c>
      <c r="P2522" s="33" t="s">
        <v>26</v>
      </c>
      <c r="Q2522" s="33" t="s">
        <v>26</v>
      </c>
      <c r="R2522" s="39" t="str">
        <f>IF(Extensions53[[#This Row],[Category]]="higher", "priority","")</f>
        <v/>
      </c>
    </row>
    <row r="2523" spans="1:18" x14ac:dyDescent="0.3">
      <c r="A2523" s="40" t="s">
        <v>32603</v>
      </c>
      <c r="B2523" s="34" t="s">
        <v>32602</v>
      </c>
      <c r="C2523" s="40">
        <v>32300413</v>
      </c>
      <c r="D2523" s="35" t="s">
        <v>32578</v>
      </c>
      <c r="E2523" s="35" t="s">
        <v>32579</v>
      </c>
      <c r="F2523" s="35" t="s">
        <v>32604</v>
      </c>
      <c r="G2523" s="35" t="s">
        <v>29274</v>
      </c>
      <c r="H2523" s="35" t="s">
        <v>1929</v>
      </c>
      <c r="I2523" s="41">
        <v>60304</v>
      </c>
      <c r="J2523" s="35" t="s">
        <v>23</v>
      </c>
      <c r="K2523" s="35" t="s">
        <v>1929</v>
      </c>
      <c r="L2523" s="41">
        <v>60612</v>
      </c>
      <c r="M2523" s="35">
        <v>2058</v>
      </c>
      <c r="N2523" s="35">
        <v>2058</v>
      </c>
      <c r="O2523" s="35">
        <v>0</v>
      </c>
      <c r="P2523" s="35" t="s">
        <v>26</v>
      </c>
      <c r="Q2523" s="35" t="s">
        <v>26</v>
      </c>
      <c r="R2523" s="42" t="str">
        <f>IF(Extensions53[[#This Row],[Category]]="higher", "priority","")</f>
        <v/>
      </c>
    </row>
    <row r="2524" spans="1:18" x14ac:dyDescent="0.3">
      <c r="A2524" s="37" t="s">
        <v>32606</v>
      </c>
      <c r="B2524" s="32" t="s">
        <v>32605</v>
      </c>
      <c r="C2524" s="37">
        <v>32300413</v>
      </c>
      <c r="D2524" s="33" t="s">
        <v>32578</v>
      </c>
      <c r="E2524" s="33" t="s">
        <v>32579</v>
      </c>
      <c r="F2524" s="33" t="s">
        <v>32607</v>
      </c>
      <c r="G2524" s="33" t="s">
        <v>3166</v>
      </c>
      <c r="H2524" s="33" t="s">
        <v>1929</v>
      </c>
      <c r="I2524" s="38">
        <v>60506</v>
      </c>
      <c r="J2524" s="33" t="s">
        <v>23</v>
      </c>
      <c r="K2524" s="33" t="s">
        <v>1929</v>
      </c>
      <c r="L2524" s="38">
        <v>60612</v>
      </c>
      <c r="M2524" s="33">
        <v>2058</v>
      </c>
      <c r="N2524" s="33">
        <v>2058</v>
      </c>
      <c r="O2524" s="33">
        <v>0</v>
      </c>
      <c r="P2524" s="33" t="s">
        <v>26</v>
      </c>
      <c r="Q2524" s="33" t="s">
        <v>26</v>
      </c>
      <c r="R2524" s="39" t="str">
        <f>IF(Extensions53[[#This Row],[Category]]="higher", "priority","")</f>
        <v/>
      </c>
    </row>
    <row r="2525" spans="1:18" x14ac:dyDescent="0.3">
      <c r="A2525" s="40" t="s">
        <v>32609</v>
      </c>
      <c r="B2525" s="34" t="s">
        <v>32608</v>
      </c>
      <c r="C2525" s="40">
        <v>32300413</v>
      </c>
      <c r="D2525" s="35" t="s">
        <v>32578</v>
      </c>
      <c r="E2525" s="35" t="s">
        <v>32579</v>
      </c>
      <c r="F2525" s="35" t="s">
        <v>14501</v>
      </c>
      <c r="G2525" s="35" t="s">
        <v>5029</v>
      </c>
      <c r="H2525" s="35" t="s">
        <v>1929</v>
      </c>
      <c r="I2525" s="41">
        <v>60540</v>
      </c>
      <c r="J2525" s="35" t="s">
        <v>23</v>
      </c>
      <c r="K2525" s="35" t="s">
        <v>1929</v>
      </c>
      <c r="L2525" s="41">
        <v>60612</v>
      </c>
      <c r="M2525" s="35">
        <v>2058</v>
      </c>
      <c r="N2525" s="35">
        <v>2058</v>
      </c>
      <c r="O2525" s="35">
        <v>0</v>
      </c>
      <c r="P2525" s="35" t="s">
        <v>26</v>
      </c>
      <c r="Q2525" s="35" t="s">
        <v>26</v>
      </c>
      <c r="R2525" s="42" t="str">
        <f>IF(Extensions53[[#This Row],[Category]]="higher", "priority","")</f>
        <v/>
      </c>
    </row>
    <row r="2526" spans="1:18" x14ac:dyDescent="0.3">
      <c r="A2526" s="37" t="s">
        <v>32611</v>
      </c>
      <c r="B2526" s="32" t="s">
        <v>32610</v>
      </c>
      <c r="C2526" s="37">
        <v>32300413</v>
      </c>
      <c r="D2526" s="33" t="s">
        <v>32578</v>
      </c>
      <c r="E2526" s="33" t="s">
        <v>32579</v>
      </c>
      <c r="F2526" s="33" t="s">
        <v>32612</v>
      </c>
      <c r="G2526" s="33" t="s">
        <v>3934</v>
      </c>
      <c r="H2526" s="33" t="s">
        <v>1929</v>
      </c>
      <c r="I2526" s="38">
        <v>60605</v>
      </c>
      <c r="J2526" s="33" t="s">
        <v>23</v>
      </c>
      <c r="K2526" s="33" t="s">
        <v>1929</v>
      </c>
      <c r="L2526" s="38">
        <v>60612</v>
      </c>
      <c r="M2526" s="33">
        <v>2058</v>
      </c>
      <c r="N2526" s="33">
        <v>2058</v>
      </c>
      <c r="O2526" s="33">
        <v>0</v>
      </c>
      <c r="P2526" s="33" t="s">
        <v>26</v>
      </c>
      <c r="Q2526" s="33" t="s">
        <v>26</v>
      </c>
      <c r="R2526" s="39" t="str">
        <f>IF(Extensions53[[#This Row],[Category]]="higher", "priority","")</f>
        <v/>
      </c>
    </row>
    <row r="2527" spans="1:18" x14ac:dyDescent="0.3">
      <c r="A2527" s="40" t="s">
        <v>32614</v>
      </c>
      <c r="B2527" s="34" t="s">
        <v>32613</v>
      </c>
      <c r="C2527" s="40">
        <v>32300413</v>
      </c>
      <c r="D2527" s="35" t="s">
        <v>32578</v>
      </c>
      <c r="E2527" s="35" t="s">
        <v>32579</v>
      </c>
      <c r="F2527" s="35" t="s">
        <v>32615</v>
      </c>
      <c r="G2527" s="35" t="s">
        <v>3166</v>
      </c>
      <c r="H2527" s="35" t="s">
        <v>1929</v>
      </c>
      <c r="I2527" s="41">
        <v>60608</v>
      </c>
      <c r="J2527" s="35" t="s">
        <v>23</v>
      </c>
      <c r="K2527" s="35" t="s">
        <v>1929</v>
      </c>
      <c r="L2527" s="41">
        <v>60612</v>
      </c>
      <c r="M2527" s="35">
        <v>2058</v>
      </c>
      <c r="N2527" s="35">
        <v>2058</v>
      </c>
      <c r="O2527" s="35">
        <v>0</v>
      </c>
      <c r="P2527" s="35" t="s">
        <v>26</v>
      </c>
      <c r="Q2527" s="35" t="s">
        <v>26</v>
      </c>
      <c r="R2527" s="42" t="str">
        <f>IF(Extensions53[[#This Row],[Category]]="higher", "priority","")</f>
        <v/>
      </c>
    </row>
    <row r="2528" spans="1:18" x14ac:dyDescent="0.3">
      <c r="A2528" s="37" t="s">
        <v>32617</v>
      </c>
      <c r="B2528" s="32" t="s">
        <v>32616</v>
      </c>
      <c r="C2528" s="37">
        <v>32300413</v>
      </c>
      <c r="D2528" s="33" t="s">
        <v>32578</v>
      </c>
      <c r="E2528" s="33" t="s">
        <v>32579</v>
      </c>
      <c r="F2528" s="33" t="s">
        <v>32618</v>
      </c>
      <c r="G2528" s="33" t="s">
        <v>3934</v>
      </c>
      <c r="H2528" s="33" t="s">
        <v>1929</v>
      </c>
      <c r="I2528" s="38">
        <v>60611</v>
      </c>
      <c r="J2528" s="33" t="s">
        <v>23</v>
      </c>
      <c r="K2528" s="33" t="s">
        <v>1929</v>
      </c>
      <c r="L2528" s="38">
        <v>60612</v>
      </c>
      <c r="M2528" s="33">
        <v>2058</v>
      </c>
      <c r="N2528" s="33">
        <v>2058</v>
      </c>
      <c r="O2528" s="33">
        <v>0</v>
      </c>
      <c r="P2528" s="33" t="s">
        <v>26</v>
      </c>
      <c r="Q2528" s="33" t="s">
        <v>26</v>
      </c>
      <c r="R2528" s="39" t="str">
        <f>IF(Extensions53[[#This Row],[Category]]="higher", "priority","")</f>
        <v/>
      </c>
    </row>
    <row r="2529" spans="1:18" x14ac:dyDescent="0.3">
      <c r="A2529" s="40" t="s">
        <v>32619</v>
      </c>
      <c r="B2529" s="34" t="s">
        <v>29284</v>
      </c>
      <c r="C2529" s="40">
        <v>32300413</v>
      </c>
      <c r="D2529" s="35" t="s">
        <v>32578</v>
      </c>
      <c r="E2529" s="35" t="s">
        <v>32579</v>
      </c>
      <c r="F2529" s="35" t="s">
        <v>30364</v>
      </c>
      <c r="G2529" s="35" t="s">
        <v>3934</v>
      </c>
      <c r="H2529" s="35" t="s">
        <v>1929</v>
      </c>
      <c r="I2529" s="41">
        <v>60611</v>
      </c>
      <c r="J2529" s="35" t="s">
        <v>23</v>
      </c>
      <c r="K2529" s="35" t="s">
        <v>1929</v>
      </c>
      <c r="L2529" s="41">
        <v>60612</v>
      </c>
      <c r="M2529" s="35">
        <v>2058</v>
      </c>
      <c r="N2529" s="35">
        <v>2058</v>
      </c>
      <c r="O2529" s="35">
        <v>0</v>
      </c>
      <c r="P2529" s="35" t="s">
        <v>26</v>
      </c>
      <c r="Q2529" s="35" t="s">
        <v>26</v>
      </c>
      <c r="R2529" s="42" t="str">
        <f>IF(Extensions53[[#This Row],[Category]]="higher", "priority","")</f>
        <v/>
      </c>
    </row>
    <row r="2530" spans="1:18" x14ac:dyDescent="0.3">
      <c r="A2530" s="37" t="s">
        <v>32621</v>
      </c>
      <c r="B2530" s="32" t="s">
        <v>32620</v>
      </c>
      <c r="C2530" s="37">
        <v>32300413</v>
      </c>
      <c r="D2530" s="33" t="s">
        <v>32578</v>
      </c>
      <c r="E2530" s="33" t="s">
        <v>32579</v>
      </c>
      <c r="F2530" s="33" t="s">
        <v>32622</v>
      </c>
      <c r="G2530" s="33" t="s">
        <v>3934</v>
      </c>
      <c r="H2530" s="33" t="s">
        <v>1929</v>
      </c>
      <c r="I2530" s="38">
        <v>60611</v>
      </c>
      <c r="J2530" s="33" t="s">
        <v>23</v>
      </c>
      <c r="K2530" s="33" t="s">
        <v>1929</v>
      </c>
      <c r="L2530" s="38">
        <v>60612</v>
      </c>
      <c r="M2530" s="33">
        <v>2058</v>
      </c>
      <c r="N2530" s="33">
        <v>2058</v>
      </c>
      <c r="O2530" s="33">
        <v>0</v>
      </c>
      <c r="P2530" s="33" t="s">
        <v>26</v>
      </c>
      <c r="Q2530" s="33" t="s">
        <v>26</v>
      </c>
      <c r="R2530" s="39" t="str">
        <f>IF(Extensions53[[#This Row],[Category]]="higher", "priority","")</f>
        <v/>
      </c>
    </row>
    <row r="2531" spans="1:18" x14ac:dyDescent="0.3">
      <c r="A2531" s="40" t="s">
        <v>32624</v>
      </c>
      <c r="B2531" s="34" t="s">
        <v>32623</v>
      </c>
      <c r="C2531" s="40">
        <v>32300413</v>
      </c>
      <c r="D2531" s="35" t="s">
        <v>32578</v>
      </c>
      <c r="E2531" s="35" t="s">
        <v>32579</v>
      </c>
      <c r="F2531" s="35" t="s">
        <v>32625</v>
      </c>
      <c r="G2531" s="35" t="s">
        <v>3934</v>
      </c>
      <c r="H2531" s="35" t="s">
        <v>1929</v>
      </c>
      <c r="I2531" s="41">
        <v>60612</v>
      </c>
      <c r="J2531" s="35" t="s">
        <v>23</v>
      </c>
      <c r="K2531" s="35" t="s">
        <v>1929</v>
      </c>
      <c r="L2531" s="41">
        <v>60612</v>
      </c>
      <c r="M2531" s="35">
        <v>2058</v>
      </c>
      <c r="N2531" s="35">
        <v>2058</v>
      </c>
      <c r="O2531" s="35">
        <v>0</v>
      </c>
      <c r="P2531" s="35" t="s">
        <v>26</v>
      </c>
      <c r="Q2531" s="35" t="s">
        <v>26</v>
      </c>
      <c r="R2531" s="42" t="str">
        <f>IF(Extensions53[[#This Row],[Category]]="higher", "priority","")</f>
        <v/>
      </c>
    </row>
    <row r="2532" spans="1:18" x14ac:dyDescent="0.3">
      <c r="A2532" s="37" t="s">
        <v>32627</v>
      </c>
      <c r="B2532" s="32" t="s">
        <v>32626</v>
      </c>
      <c r="C2532" s="37">
        <v>32300413</v>
      </c>
      <c r="D2532" s="33" t="s">
        <v>32578</v>
      </c>
      <c r="E2532" s="33" t="s">
        <v>32579</v>
      </c>
      <c r="F2532" s="33" t="s">
        <v>32628</v>
      </c>
      <c r="G2532" s="33" t="s">
        <v>3934</v>
      </c>
      <c r="H2532" s="33" t="s">
        <v>1929</v>
      </c>
      <c r="I2532" s="38">
        <v>60612</v>
      </c>
      <c r="J2532" s="33" t="s">
        <v>23</v>
      </c>
      <c r="K2532" s="33" t="s">
        <v>1929</v>
      </c>
      <c r="L2532" s="38">
        <v>60612</v>
      </c>
      <c r="M2532" s="33">
        <v>2058</v>
      </c>
      <c r="N2532" s="33">
        <v>2058</v>
      </c>
      <c r="O2532" s="33">
        <v>0</v>
      </c>
      <c r="P2532" s="33" t="s">
        <v>26</v>
      </c>
      <c r="Q2532" s="33" t="s">
        <v>26</v>
      </c>
      <c r="R2532" s="39" t="str">
        <f>IF(Extensions53[[#This Row],[Category]]="higher", "priority","")</f>
        <v/>
      </c>
    </row>
    <row r="2533" spans="1:18" x14ac:dyDescent="0.3">
      <c r="A2533" s="40" t="s">
        <v>32630</v>
      </c>
      <c r="B2533" s="34" t="s">
        <v>32629</v>
      </c>
      <c r="C2533" s="40">
        <v>32300413</v>
      </c>
      <c r="D2533" s="35" t="s">
        <v>32578</v>
      </c>
      <c r="E2533" s="35" t="s">
        <v>32579</v>
      </c>
      <c r="F2533" s="35" t="s">
        <v>32631</v>
      </c>
      <c r="G2533" s="35" t="s">
        <v>3934</v>
      </c>
      <c r="H2533" s="35" t="s">
        <v>1929</v>
      </c>
      <c r="I2533" s="41">
        <v>60612</v>
      </c>
      <c r="J2533" s="35" t="s">
        <v>23</v>
      </c>
      <c r="K2533" s="35" t="s">
        <v>1929</v>
      </c>
      <c r="L2533" s="41">
        <v>60612</v>
      </c>
      <c r="M2533" s="35">
        <v>2058</v>
      </c>
      <c r="N2533" s="35">
        <v>2058</v>
      </c>
      <c r="O2533" s="35">
        <v>0</v>
      </c>
      <c r="P2533" s="35" t="s">
        <v>26</v>
      </c>
      <c r="Q2533" s="35" t="s">
        <v>26</v>
      </c>
      <c r="R2533" s="42" t="str">
        <f>IF(Extensions53[[#This Row],[Category]]="higher", "priority","")</f>
        <v/>
      </c>
    </row>
    <row r="2534" spans="1:18" x14ac:dyDescent="0.3">
      <c r="A2534" s="37" t="s">
        <v>32633</v>
      </c>
      <c r="B2534" s="32" t="s">
        <v>32632</v>
      </c>
      <c r="C2534" s="37">
        <v>32300413</v>
      </c>
      <c r="D2534" s="33" t="s">
        <v>32578</v>
      </c>
      <c r="E2534" s="33" t="s">
        <v>32579</v>
      </c>
      <c r="F2534" s="33" t="s">
        <v>32631</v>
      </c>
      <c r="G2534" s="33" t="s">
        <v>3934</v>
      </c>
      <c r="H2534" s="33" t="s">
        <v>1929</v>
      </c>
      <c r="I2534" s="38">
        <v>60612</v>
      </c>
      <c r="J2534" s="33" t="s">
        <v>23</v>
      </c>
      <c r="K2534" s="33" t="s">
        <v>1929</v>
      </c>
      <c r="L2534" s="38">
        <v>60612</v>
      </c>
      <c r="M2534" s="33">
        <v>2058</v>
      </c>
      <c r="N2534" s="33">
        <v>2058</v>
      </c>
      <c r="O2534" s="33">
        <v>0</v>
      </c>
      <c r="P2534" s="33" t="s">
        <v>26</v>
      </c>
      <c r="Q2534" s="33" t="s">
        <v>26</v>
      </c>
      <c r="R2534" s="39" t="str">
        <f>IF(Extensions53[[#This Row],[Category]]="higher", "priority","")</f>
        <v/>
      </c>
    </row>
    <row r="2535" spans="1:18" x14ac:dyDescent="0.3">
      <c r="A2535" s="40" t="s">
        <v>32634</v>
      </c>
      <c r="B2535" s="34" t="s">
        <v>29268</v>
      </c>
      <c r="C2535" s="40">
        <v>32300413</v>
      </c>
      <c r="D2535" s="35" t="s">
        <v>32578</v>
      </c>
      <c r="E2535" s="35" t="s">
        <v>32579</v>
      </c>
      <c r="F2535" s="35" t="s">
        <v>32635</v>
      </c>
      <c r="G2535" s="35" t="s">
        <v>3934</v>
      </c>
      <c r="H2535" s="35" t="s">
        <v>1929</v>
      </c>
      <c r="I2535" s="41">
        <v>60612</v>
      </c>
      <c r="J2535" s="35" t="s">
        <v>23</v>
      </c>
      <c r="K2535" s="35" t="s">
        <v>1929</v>
      </c>
      <c r="L2535" s="41">
        <v>60612</v>
      </c>
      <c r="M2535" s="35">
        <v>2058</v>
      </c>
      <c r="N2535" s="35">
        <v>2058</v>
      </c>
      <c r="O2535" s="35">
        <v>0</v>
      </c>
      <c r="P2535" s="35" t="s">
        <v>26</v>
      </c>
      <c r="Q2535" s="35" t="s">
        <v>26</v>
      </c>
      <c r="R2535" s="42" t="str">
        <f>IF(Extensions53[[#This Row],[Category]]="higher", "priority","")</f>
        <v/>
      </c>
    </row>
    <row r="2536" spans="1:18" x14ac:dyDescent="0.3">
      <c r="A2536" s="37" t="s">
        <v>32637</v>
      </c>
      <c r="B2536" s="32" t="s">
        <v>32636</v>
      </c>
      <c r="C2536" s="37">
        <v>32300413</v>
      </c>
      <c r="D2536" s="33" t="s">
        <v>32578</v>
      </c>
      <c r="E2536" s="33" t="s">
        <v>32579</v>
      </c>
      <c r="F2536" s="33" t="s">
        <v>32638</v>
      </c>
      <c r="G2536" s="33" t="s">
        <v>3934</v>
      </c>
      <c r="H2536" s="33" t="s">
        <v>1929</v>
      </c>
      <c r="I2536" s="38">
        <v>60612</v>
      </c>
      <c r="J2536" s="33" t="s">
        <v>23</v>
      </c>
      <c r="K2536" s="33" t="s">
        <v>1929</v>
      </c>
      <c r="L2536" s="38">
        <v>60612</v>
      </c>
      <c r="M2536" s="33">
        <v>2058</v>
      </c>
      <c r="N2536" s="33">
        <v>2058</v>
      </c>
      <c r="O2536" s="33">
        <v>0</v>
      </c>
      <c r="P2536" s="33" t="s">
        <v>26</v>
      </c>
      <c r="Q2536" s="33" t="s">
        <v>26</v>
      </c>
      <c r="R2536" s="39" t="str">
        <f>IF(Extensions53[[#This Row],[Category]]="higher", "priority","")</f>
        <v/>
      </c>
    </row>
    <row r="2537" spans="1:18" x14ac:dyDescent="0.3">
      <c r="A2537" s="40" t="s">
        <v>32639</v>
      </c>
      <c r="B2537" s="34" t="s">
        <v>14421</v>
      </c>
      <c r="C2537" s="40">
        <v>32300413</v>
      </c>
      <c r="D2537" s="35" t="s">
        <v>32578</v>
      </c>
      <c r="E2537" s="35" t="s">
        <v>32579</v>
      </c>
      <c r="F2537" s="35" t="s">
        <v>32640</v>
      </c>
      <c r="G2537" s="35" t="s">
        <v>3934</v>
      </c>
      <c r="H2537" s="35" t="s">
        <v>1929</v>
      </c>
      <c r="I2537" s="41">
        <v>60617</v>
      </c>
      <c r="J2537" s="35" t="s">
        <v>23</v>
      </c>
      <c r="K2537" s="35" t="s">
        <v>1929</v>
      </c>
      <c r="L2537" s="41">
        <v>60612</v>
      </c>
      <c r="M2537" s="35">
        <v>2058</v>
      </c>
      <c r="N2537" s="35">
        <v>2058</v>
      </c>
      <c r="O2537" s="35">
        <v>0</v>
      </c>
      <c r="P2537" s="35" t="s">
        <v>26</v>
      </c>
      <c r="Q2537" s="35" t="s">
        <v>26</v>
      </c>
      <c r="R2537" s="42" t="str">
        <f>IF(Extensions53[[#This Row],[Category]]="higher", "priority","")</f>
        <v/>
      </c>
    </row>
    <row r="2538" spans="1:18" x14ac:dyDescent="0.3">
      <c r="A2538" s="37" t="s">
        <v>32642</v>
      </c>
      <c r="B2538" s="32" t="s">
        <v>32641</v>
      </c>
      <c r="C2538" s="37">
        <v>32300413</v>
      </c>
      <c r="D2538" s="33" t="s">
        <v>32578</v>
      </c>
      <c r="E2538" s="33" t="s">
        <v>32579</v>
      </c>
      <c r="F2538" s="33" t="s">
        <v>29549</v>
      </c>
      <c r="G2538" s="33" t="s">
        <v>3934</v>
      </c>
      <c r="H2538" s="33" t="s">
        <v>1929</v>
      </c>
      <c r="I2538" s="38">
        <v>60631</v>
      </c>
      <c r="J2538" s="33" t="s">
        <v>23</v>
      </c>
      <c r="K2538" s="33" t="s">
        <v>1929</v>
      </c>
      <c r="L2538" s="38">
        <v>60612</v>
      </c>
      <c r="M2538" s="33">
        <v>2058</v>
      </c>
      <c r="N2538" s="33">
        <v>2058</v>
      </c>
      <c r="O2538" s="33">
        <v>0</v>
      </c>
      <c r="P2538" s="33" t="s">
        <v>26</v>
      </c>
      <c r="Q2538" s="33" t="s">
        <v>26</v>
      </c>
      <c r="R2538" s="39" t="str">
        <f>IF(Extensions53[[#This Row],[Category]]="higher", "priority","")</f>
        <v/>
      </c>
    </row>
    <row r="2539" spans="1:18" x14ac:dyDescent="0.3">
      <c r="A2539" s="40" t="s">
        <v>32644</v>
      </c>
      <c r="B2539" s="34" t="s">
        <v>32643</v>
      </c>
      <c r="C2539" s="40">
        <v>32300413</v>
      </c>
      <c r="D2539" s="35" t="s">
        <v>32578</v>
      </c>
      <c r="E2539" s="35" t="s">
        <v>32579</v>
      </c>
      <c r="F2539" s="35" t="s">
        <v>32645</v>
      </c>
      <c r="G2539" s="35" t="s">
        <v>21927</v>
      </c>
      <c r="H2539" s="35" t="s">
        <v>1929</v>
      </c>
      <c r="I2539" s="41">
        <v>60638</v>
      </c>
      <c r="J2539" s="35" t="s">
        <v>23</v>
      </c>
      <c r="K2539" s="35" t="s">
        <v>1929</v>
      </c>
      <c r="L2539" s="41">
        <v>60612</v>
      </c>
      <c r="M2539" s="35">
        <v>2058</v>
      </c>
      <c r="N2539" s="35">
        <v>2058</v>
      </c>
      <c r="O2539" s="35">
        <v>0</v>
      </c>
      <c r="P2539" s="35" t="s">
        <v>26</v>
      </c>
      <c r="Q2539" s="35" t="s">
        <v>26</v>
      </c>
      <c r="R2539" s="42" t="str">
        <f>IF(Extensions53[[#This Row],[Category]]="higher", "priority","")</f>
        <v/>
      </c>
    </row>
    <row r="2540" spans="1:18" x14ac:dyDescent="0.3">
      <c r="A2540" s="37" t="s">
        <v>32647</v>
      </c>
      <c r="B2540" s="32" t="s">
        <v>32646</v>
      </c>
      <c r="C2540" s="37">
        <v>32300413</v>
      </c>
      <c r="D2540" s="33" t="s">
        <v>32578</v>
      </c>
      <c r="E2540" s="33" t="s">
        <v>32579</v>
      </c>
      <c r="F2540" s="33" t="s">
        <v>32648</v>
      </c>
      <c r="G2540" s="33" t="s">
        <v>3934</v>
      </c>
      <c r="H2540" s="33" t="s">
        <v>1929</v>
      </c>
      <c r="I2540" s="38">
        <v>60647</v>
      </c>
      <c r="J2540" s="33" t="s">
        <v>23</v>
      </c>
      <c r="K2540" s="33" t="s">
        <v>1929</v>
      </c>
      <c r="L2540" s="38">
        <v>60612</v>
      </c>
      <c r="M2540" s="33">
        <v>2058</v>
      </c>
      <c r="N2540" s="33">
        <v>2058</v>
      </c>
      <c r="O2540" s="33">
        <v>0</v>
      </c>
      <c r="P2540" s="33" t="s">
        <v>26</v>
      </c>
      <c r="Q2540" s="33" t="s">
        <v>26</v>
      </c>
      <c r="R2540" s="39" t="str">
        <f>IF(Extensions53[[#This Row],[Category]]="higher", "priority","")</f>
        <v/>
      </c>
    </row>
    <row r="2541" spans="1:18" x14ac:dyDescent="0.3">
      <c r="A2541" s="40" t="s">
        <v>32650</v>
      </c>
      <c r="B2541" s="34" t="s">
        <v>32649</v>
      </c>
      <c r="C2541" s="40">
        <v>32300413</v>
      </c>
      <c r="D2541" s="35" t="s">
        <v>32578</v>
      </c>
      <c r="E2541" s="35" t="s">
        <v>32579</v>
      </c>
      <c r="F2541" s="35" t="s">
        <v>32651</v>
      </c>
      <c r="G2541" s="35" t="s">
        <v>3934</v>
      </c>
      <c r="H2541" s="35" t="s">
        <v>1929</v>
      </c>
      <c r="I2541" s="41">
        <v>60657</v>
      </c>
      <c r="J2541" s="35" t="s">
        <v>23</v>
      </c>
      <c r="K2541" s="35" t="s">
        <v>1929</v>
      </c>
      <c r="L2541" s="41">
        <v>60612</v>
      </c>
      <c r="M2541" s="35">
        <v>2058</v>
      </c>
      <c r="N2541" s="35">
        <v>2058</v>
      </c>
      <c r="O2541" s="35">
        <v>0</v>
      </c>
      <c r="P2541" s="35" t="s">
        <v>26</v>
      </c>
      <c r="Q2541" s="35" t="s">
        <v>26</v>
      </c>
      <c r="R2541" s="42" t="str">
        <f>IF(Extensions53[[#This Row],[Category]]="higher", "priority","")</f>
        <v/>
      </c>
    </row>
    <row r="2542" spans="1:18" x14ac:dyDescent="0.3">
      <c r="A2542" s="37" t="s">
        <v>32653</v>
      </c>
      <c r="B2542" s="32" t="s">
        <v>32652</v>
      </c>
      <c r="C2542" s="37">
        <v>32300413</v>
      </c>
      <c r="D2542" s="33" t="s">
        <v>32578</v>
      </c>
      <c r="E2542" s="33" t="s">
        <v>32579</v>
      </c>
      <c r="F2542" s="33" t="s">
        <v>32654</v>
      </c>
      <c r="G2542" s="33" t="s">
        <v>3934</v>
      </c>
      <c r="H2542" s="33" t="s">
        <v>1929</v>
      </c>
      <c r="I2542" s="38">
        <v>60707</v>
      </c>
      <c r="J2542" s="33" t="s">
        <v>23</v>
      </c>
      <c r="K2542" s="33" t="s">
        <v>1929</v>
      </c>
      <c r="L2542" s="38">
        <v>60612</v>
      </c>
      <c r="M2542" s="33">
        <v>2058</v>
      </c>
      <c r="N2542" s="33">
        <v>2058</v>
      </c>
      <c r="O2542" s="33">
        <v>0</v>
      </c>
      <c r="P2542" s="33" t="s">
        <v>26</v>
      </c>
      <c r="Q2542" s="33" t="s">
        <v>26</v>
      </c>
      <c r="R2542" s="39" t="str">
        <f>IF(Extensions53[[#This Row],[Category]]="higher", "priority","")</f>
        <v/>
      </c>
    </row>
    <row r="2543" spans="1:18" x14ac:dyDescent="0.3">
      <c r="A2543" s="40" t="s">
        <v>18064</v>
      </c>
      <c r="B2543" s="34" t="s">
        <v>18063</v>
      </c>
      <c r="C2543" s="40">
        <v>14983425</v>
      </c>
      <c r="D2543" s="35" t="s">
        <v>18061</v>
      </c>
      <c r="E2543" s="35" t="s">
        <v>18062</v>
      </c>
      <c r="F2543" s="35" t="s">
        <v>18065</v>
      </c>
      <c r="G2543" s="35" t="s">
        <v>18066</v>
      </c>
      <c r="H2543" s="35" t="s">
        <v>805</v>
      </c>
      <c r="I2543" s="41">
        <v>63368</v>
      </c>
      <c r="J2543" s="35" t="s">
        <v>23</v>
      </c>
      <c r="K2543" s="35" t="s">
        <v>805</v>
      </c>
      <c r="L2543" s="41">
        <v>63376</v>
      </c>
      <c r="M2543" s="35">
        <v>1644</v>
      </c>
      <c r="N2543" s="35">
        <v>1644</v>
      </c>
      <c r="O2543" s="35">
        <v>0</v>
      </c>
      <c r="P2543" s="35" t="s">
        <v>26</v>
      </c>
      <c r="Q2543" s="35" t="s">
        <v>26</v>
      </c>
      <c r="R2543" s="42" t="str">
        <f>IF(Extensions53[[#This Row],[Category]]="higher", "priority","")</f>
        <v/>
      </c>
    </row>
    <row r="2544" spans="1:18" x14ac:dyDescent="0.3">
      <c r="A2544" s="37" t="s">
        <v>18068</v>
      </c>
      <c r="B2544" s="32" t="s">
        <v>18067</v>
      </c>
      <c r="C2544" s="37">
        <v>14983425</v>
      </c>
      <c r="D2544" s="33" t="s">
        <v>18061</v>
      </c>
      <c r="E2544" s="33" t="s">
        <v>18062</v>
      </c>
      <c r="F2544" s="33" t="s">
        <v>18069</v>
      </c>
      <c r="G2544" s="33" t="s">
        <v>18066</v>
      </c>
      <c r="H2544" s="33" t="s">
        <v>805</v>
      </c>
      <c r="I2544" s="38">
        <v>63368</v>
      </c>
      <c r="J2544" s="33" t="s">
        <v>23</v>
      </c>
      <c r="K2544" s="33" t="s">
        <v>805</v>
      </c>
      <c r="L2544" s="38">
        <v>63376</v>
      </c>
      <c r="M2544" s="33">
        <v>1644</v>
      </c>
      <c r="N2544" s="33">
        <v>1644</v>
      </c>
      <c r="O2544" s="33">
        <v>0</v>
      </c>
      <c r="P2544" s="33" t="s">
        <v>26</v>
      </c>
      <c r="Q2544" s="33" t="s">
        <v>26</v>
      </c>
      <c r="R2544" s="39" t="str">
        <f>IF(Extensions53[[#This Row],[Category]]="higher", "priority","")</f>
        <v/>
      </c>
    </row>
    <row r="2545" spans="1:18" x14ac:dyDescent="0.3">
      <c r="A2545" s="40" t="s">
        <v>8146</v>
      </c>
      <c r="B2545" s="34" t="s">
        <v>8145</v>
      </c>
      <c r="C2545" s="40">
        <v>14501025</v>
      </c>
      <c r="D2545" s="35" t="s">
        <v>8143</v>
      </c>
      <c r="E2545" s="35" t="s">
        <v>8144</v>
      </c>
      <c r="F2545" s="35" t="s">
        <v>8147</v>
      </c>
      <c r="G2545" s="35" t="s">
        <v>6739</v>
      </c>
      <c r="H2545" s="35" t="s">
        <v>805</v>
      </c>
      <c r="I2545" s="41">
        <v>63129</v>
      </c>
      <c r="J2545" s="35" t="s">
        <v>23</v>
      </c>
      <c r="K2545" s="35" t="s">
        <v>805</v>
      </c>
      <c r="L2545" s="41">
        <v>63122</v>
      </c>
      <c r="M2545" s="35">
        <v>1644</v>
      </c>
      <c r="N2545" s="35">
        <v>1644</v>
      </c>
      <c r="O2545" s="35">
        <v>0</v>
      </c>
      <c r="P2545" s="35" t="s">
        <v>26</v>
      </c>
      <c r="Q2545" s="35" t="s">
        <v>26</v>
      </c>
      <c r="R2545" s="42" t="str">
        <f>IF(Extensions53[[#This Row],[Category]]="higher", "priority","")</f>
        <v/>
      </c>
    </row>
    <row r="2546" spans="1:18" x14ac:dyDescent="0.3">
      <c r="A2546" s="37" t="s">
        <v>8060</v>
      </c>
      <c r="B2546" s="32" t="s">
        <v>8059</v>
      </c>
      <c r="C2546" s="37">
        <v>14126525</v>
      </c>
      <c r="D2546" s="33" t="s">
        <v>8058</v>
      </c>
      <c r="E2546" s="33" t="s">
        <v>8059</v>
      </c>
      <c r="F2546" s="33" t="s">
        <v>8061</v>
      </c>
      <c r="G2546" s="33" t="s">
        <v>8062</v>
      </c>
      <c r="H2546" s="33" t="s">
        <v>805</v>
      </c>
      <c r="I2546" s="38">
        <v>63040</v>
      </c>
      <c r="J2546" s="33" t="s">
        <v>23</v>
      </c>
      <c r="K2546" s="33" t="s">
        <v>805</v>
      </c>
      <c r="L2546" s="38">
        <v>63040</v>
      </c>
      <c r="M2546" s="33">
        <v>1644</v>
      </c>
      <c r="N2546" s="33">
        <v>1644</v>
      </c>
      <c r="O2546" s="33">
        <v>0</v>
      </c>
      <c r="P2546" s="33" t="s">
        <v>26</v>
      </c>
      <c r="Q2546" s="33" t="s">
        <v>26</v>
      </c>
      <c r="R2546" s="39" t="str">
        <f>IF(Extensions53[[#This Row],[Category]]="higher", "priority","")</f>
        <v/>
      </c>
    </row>
    <row r="2547" spans="1:18" x14ac:dyDescent="0.3">
      <c r="A2547" s="40" t="s">
        <v>31911</v>
      </c>
      <c r="B2547" s="34" t="s">
        <v>31910</v>
      </c>
      <c r="C2547" s="40">
        <v>31968125</v>
      </c>
      <c r="D2547" s="35" t="s">
        <v>31908</v>
      </c>
      <c r="E2547" s="35" t="s">
        <v>31909</v>
      </c>
      <c r="F2547" s="35" t="s">
        <v>31912</v>
      </c>
      <c r="G2547" s="35" t="s">
        <v>6739</v>
      </c>
      <c r="H2547" s="35" t="s">
        <v>805</v>
      </c>
      <c r="I2547" s="41">
        <v>63101</v>
      </c>
      <c r="J2547" s="35" t="s">
        <v>23</v>
      </c>
      <c r="K2547" s="35" t="s">
        <v>805</v>
      </c>
      <c r="L2547" s="41">
        <v>63103</v>
      </c>
      <c r="M2547" s="35">
        <v>1644</v>
      </c>
      <c r="N2547" s="35">
        <v>1644</v>
      </c>
      <c r="O2547" s="35">
        <v>0</v>
      </c>
      <c r="P2547" s="35" t="s">
        <v>26</v>
      </c>
      <c r="Q2547" s="35" t="s">
        <v>26</v>
      </c>
      <c r="R2547" s="42" t="str">
        <f>IF(Extensions53[[#This Row],[Category]]="higher", "priority","")</f>
        <v/>
      </c>
    </row>
    <row r="2548" spans="1:18" x14ac:dyDescent="0.3">
      <c r="A2548" s="37" t="s">
        <v>31914</v>
      </c>
      <c r="B2548" s="32" t="s">
        <v>31913</v>
      </c>
      <c r="C2548" s="37">
        <v>31968125</v>
      </c>
      <c r="D2548" s="33" t="s">
        <v>31908</v>
      </c>
      <c r="E2548" s="33" t="s">
        <v>31909</v>
      </c>
      <c r="F2548" s="33" t="s">
        <v>31915</v>
      </c>
      <c r="G2548" s="33" t="s">
        <v>6739</v>
      </c>
      <c r="H2548" s="33" t="s">
        <v>805</v>
      </c>
      <c r="I2548" s="38">
        <v>63104</v>
      </c>
      <c r="J2548" s="33" t="s">
        <v>23</v>
      </c>
      <c r="K2548" s="33" t="s">
        <v>805</v>
      </c>
      <c r="L2548" s="38">
        <v>63103</v>
      </c>
      <c r="M2548" s="33">
        <v>1644</v>
      </c>
      <c r="N2548" s="33">
        <v>1644</v>
      </c>
      <c r="O2548" s="33">
        <v>0</v>
      </c>
      <c r="P2548" s="33" t="s">
        <v>26</v>
      </c>
      <c r="Q2548" s="33" t="s">
        <v>26</v>
      </c>
      <c r="R2548" s="39" t="str">
        <f>IF(Extensions53[[#This Row],[Category]]="higher", "priority","")</f>
        <v/>
      </c>
    </row>
    <row r="2549" spans="1:18" x14ac:dyDescent="0.3">
      <c r="A2549" s="40" t="s">
        <v>31917</v>
      </c>
      <c r="B2549" s="34" t="s">
        <v>31916</v>
      </c>
      <c r="C2549" s="40">
        <v>31968125</v>
      </c>
      <c r="D2549" s="35" t="s">
        <v>31908</v>
      </c>
      <c r="E2549" s="35" t="s">
        <v>31909</v>
      </c>
      <c r="F2549" s="35" t="s">
        <v>31918</v>
      </c>
      <c r="G2549" s="35" t="s">
        <v>961</v>
      </c>
      <c r="H2549" s="35" t="s">
        <v>805</v>
      </c>
      <c r="I2549" s="41">
        <v>63107</v>
      </c>
      <c r="J2549" s="35" t="s">
        <v>23</v>
      </c>
      <c r="K2549" s="35" t="s">
        <v>805</v>
      </c>
      <c r="L2549" s="41">
        <v>63103</v>
      </c>
      <c r="M2549" s="35">
        <v>1644</v>
      </c>
      <c r="N2549" s="35">
        <v>1644</v>
      </c>
      <c r="O2549" s="35">
        <v>0</v>
      </c>
      <c r="P2549" s="35" t="s">
        <v>26</v>
      </c>
      <c r="Q2549" s="35" t="s">
        <v>26</v>
      </c>
      <c r="R2549" s="42" t="str">
        <f>IF(Extensions53[[#This Row],[Category]]="higher", "priority","")</f>
        <v/>
      </c>
    </row>
    <row r="2550" spans="1:18" x14ac:dyDescent="0.3">
      <c r="A2550" s="37" t="s">
        <v>31920</v>
      </c>
      <c r="B2550" s="32" t="s">
        <v>31919</v>
      </c>
      <c r="C2550" s="37">
        <v>31968125</v>
      </c>
      <c r="D2550" s="33" t="s">
        <v>31908</v>
      </c>
      <c r="E2550" s="33" t="s">
        <v>31909</v>
      </c>
      <c r="F2550" s="33" t="s">
        <v>31921</v>
      </c>
      <c r="G2550" s="33" t="s">
        <v>6739</v>
      </c>
      <c r="H2550" s="33" t="s">
        <v>805</v>
      </c>
      <c r="I2550" s="38">
        <v>63122</v>
      </c>
      <c r="J2550" s="33" t="s">
        <v>23</v>
      </c>
      <c r="K2550" s="33" t="s">
        <v>805</v>
      </c>
      <c r="L2550" s="38">
        <v>63103</v>
      </c>
      <c r="M2550" s="33">
        <v>1644</v>
      </c>
      <c r="N2550" s="33">
        <v>1644</v>
      </c>
      <c r="O2550" s="33">
        <v>0</v>
      </c>
      <c r="P2550" s="33" t="s">
        <v>26</v>
      </c>
      <c r="Q2550" s="33" t="s">
        <v>26</v>
      </c>
      <c r="R2550" s="39" t="str">
        <f>IF(Extensions53[[#This Row],[Category]]="higher", "priority","")</f>
        <v/>
      </c>
    </row>
    <row r="2551" spans="1:18" x14ac:dyDescent="0.3">
      <c r="A2551" s="40" t="s">
        <v>31923</v>
      </c>
      <c r="B2551" s="34" t="s">
        <v>31922</v>
      </c>
      <c r="C2551" s="40">
        <v>31968125</v>
      </c>
      <c r="D2551" s="35" t="s">
        <v>31908</v>
      </c>
      <c r="E2551" s="35" t="s">
        <v>31909</v>
      </c>
      <c r="F2551" s="35" t="s">
        <v>31924</v>
      </c>
      <c r="G2551" s="35" t="s">
        <v>6739</v>
      </c>
      <c r="H2551" s="35" t="s">
        <v>805</v>
      </c>
      <c r="I2551" s="41">
        <v>63144</v>
      </c>
      <c r="J2551" s="35" t="s">
        <v>23</v>
      </c>
      <c r="K2551" s="35" t="s">
        <v>805</v>
      </c>
      <c r="L2551" s="41">
        <v>63103</v>
      </c>
      <c r="M2551" s="35">
        <v>1644</v>
      </c>
      <c r="N2551" s="35">
        <v>1644</v>
      </c>
      <c r="O2551" s="35">
        <v>0</v>
      </c>
      <c r="P2551" s="35" t="s">
        <v>26</v>
      </c>
      <c r="Q2551" s="35" t="s">
        <v>26</v>
      </c>
      <c r="R2551" s="42" t="str">
        <f>IF(Extensions53[[#This Row],[Category]]="higher", "priority","")</f>
        <v/>
      </c>
    </row>
    <row r="2552" spans="1:18" x14ac:dyDescent="0.3">
      <c r="A2552" s="37" t="s">
        <v>26664</v>
      </c>
      <c r="B2552" s="32" t="s">
        <v>26663</v>
      </c>
      <c r="C2552" s="37">
        <v>31301025</v>
      </c>
      <c r="D2552" s="33" t="s">
        <v>26662</v>
      </c>
      <c r="E2552" s="33" t="s">
        <v>26663</v>
      </c>
      <c r="F2552" s="33" t="s">
        <v>26665</v>
      </c>
      <c r="G2552" s="33" t="s">
        <v>6739</v>
      </c>
      <c r="H2552" s="33" t="s">
        <v>805</v>
      </c>
      <c r="I2552" s="38">
        <v>63104</v>
      </c>
      <c r="J2552" s="33" t="s">
        <v>23</v>
      </c>
      <c r="K2552" s="33" t="s">
        <v>805</v>
      </c>
      <c r="L2552" s="38">
        <v>63103</v>
      </c>
      <c r="M2552" s="33">
        <v>1644</v>
      </c>
      <c r="N2552" s="33">
        <v>1644</v>
      </c>
      <c r="O2552" s="33">
        <v>0</v>
      </c>
      <c r="P2552" s="33" t="s">
        <v>26</v>
      </c>
      <c r="Q2552" s="33" t="s">
        <v>26</v>
      </c>
      <c r="R2552" s="39" t="str">
        <f>IF(Extensions53[[#This Row],[Category]]="higher", "priority","")</f>
        <v/>
      </c>
    </row>
    <row r="2553" spans="1:18" x14ac:dyDescent="0.3">
      <c r="A2553" s="40" t="s">
        <v>32727</v>
      </c>
      <c r="B2553" s="34" t="s">
        <v>32726</v>
      </c>
      <c r="C2553" s="40">
        <v>32977225</v>
      </c>
      <c r="D2553" s="35" t="s">
        <v>32724</v>
      </c>
      <c r="E2553" s="35" t="s">
        <v>32725</v>
      </c>
      <c r="F2553" s="35" t="s">
        <v>32728</v>
      </c>
      <c r="G2553" s="35" t="s">
        <v>6044</v>
      </c>
      <c r="H2553" s="35" t="s">
        <v>805</v>
      </c>
      <c r="I2553" s="41">
        <v>64111</v>
      </c>
      <c r="J2553" s="35" t="s">
        <v>23</v>
      </c>
      <c r="K2553" s="35" t="s">
        <v>805</v>
      </c>
      <c r="L2553" s="41">
        <v>64111</v>
      </c>
      <c r="M2553" s="35">
        <v>1410</v>
      </c>
      <c r="N2553" s="35">
        <v>1410</v>
      </c>
      <c r="O2553" s="35">
        <v>0</v>
      </c>
      <c r="P2553" s="35" t="s">
        <v>26</v>
      </c>
      <c r="Q2553" s="35" t="s">
        <v>26</v>
      </c>
      <c r="R2553" s="42" t="str">
        <f>IF(Extensions53[[#This Row],[Category]]="higher", "priority","")</f>
        <v/>
      </c>
    </row>
    <row r="2554" spans="1:18" x14ac:dyDescent="0.3">
      <c r="A2554" s="37" t="s">
        <v>32576</v>
      </c>
      <c r="B2554" s="32" t="s">
        <v>32575</v>
      </c>
      <c r="C2554" s="37">
        <v>32127625</v>
      </c>
      <c r="D2554" s="33" t="s">
        <v>32573</v>
      </c>
      <c r="E2554" s="33" t="s">
        <v>32574</v>
      </c>
      <c r="F2554" s="33" t="s">
        <v>32577</v>
      </c>
      <c r="G2554" s="33" t="s">
        <v>961</v>
      </c>
      <c r="H2554" s="33" t="s">
        <v>805</v>
      </c>
      <c r="I2554" s="38">
        <v>63017</v>
      </c>
      <c r="J2554" s="33" t="s">
        <v>23</v>
      </c>
      <c r="K2554" s="33" t="s">
        <v>805</v>
      </c>
      <c r="L2554" s="38">
        <v>63017</v>
      </c>
      <c r="M2554" s="33">
        <v>1644</v>
      </c>
      <c r="N2554" s="33">
        <v>1644</v>
      </c>
      <c r="O2554" s="33">
        <v>0</v>
      </c>
      <c r="P2554" s="33" t="s">
        <v>26</v>
      </c>
      <c r="Q2554" s="33" t="s">
        <v>26</v>
      </c>
      <c r="R2554" s="39" t="str">
        <f>IF(Extensions53[[#This Row],[Category]]="higher", "priority","")</f>
        <v/>
      </c>
    </row>
    <row r="2555" spans="1:18" x14ac:dyDescent="0.3">
      <c r="A2555" s="40" t="s">
        <v>32562</v>
      </c>
      <c r="B2555" s="34" t="s">
        <v>32561</v>
      </c>
      <c r="C2555" s="40">
        <v>32115825</v>
      </c>
      <c r="D2555" s="35" t="s">
        <v>32559</v>
      </c>
      <c r="E2555" s="35" t="s">
        <v>32560</v>
      </c>
      <c r="F2555" s="35" t="s">
        <v>32563</v>
      </c>
      <c r="G2555" s="35" t="s">
        <v>6044</v>
      </c>
      <c r="H2555" s="35" t="s">
        <v>805</v>
      </c>
      <c r="I2555" s="41">
        <v>64111</v>
      </c>
      <c r="J2555" s="35" t="s">
        <v>23</v>
      </c>
      <c r="K2555" s="35" t="s">
        <v>805</v>
      </c>
      <c r="L2555" s="41">
        <v>64111</v>
      </c>
      <c r="M2555" s="35">
        <v>1410</v>
      </c>
      <c r="N2555" s="35">
        <v>1410</v>
      </c>
      <c r="O2555" s="35">
        <v>0</v>
      </c>
      <c r="P2555" s="35" t="s">
        <v>26</v>
      </c>
      <c r="Q2555" s="35" t="s">
        <v>26</v>
      </c>
      <c r="R2555" s="42" t="str">
        <f>IF(Extensions53[[#This Row],[Category]]="higher", "priority","")</f>
        <v/>
      </c>
    </row>
    <row r="2556" spans="1:18" x14ac:dyDescent="0.3">
      <c r="A2556" s="37" t="s">
        <v>32663</v>
      </c>
      <c r="B2556" s="32" t="s">
        <v>32662</v>
      </c>
      <c r="C2556" s="37">
        <v>32579725</v>
      </c>
      <c r="D2556" s="33" t="s">
        <v>32661</v>
      </c>
      <c r="E2556" s="33" t="s">
        <v>32662</v>
      </c>
      <c r="F2556" s="33" t="s">
        <v>32664</v>
      </c>
      <c r="G2556" s="33" t="s">
        <v>6044</v>
      </c>
      <c r="H2556" s="33" t="s">
        <v>805</v>
      </c>
      <c r="I2556" s="38">
        <v>64111</v>
      </c>
      <c r="J2556" s="33" t="s">
        <v>23</v>
      </c>
      <c r="K2556" s="33" t="s">
        <v>805</v>
      </c>
      <c r="L2556" s="38">
        <v>64111</v>
      </c>
      <c r="M2556" s="33">
        <v>1410</v>
      </c>
      <c r="N2556" s="33">
        <v>1410</v>
      </c>
      <c r="O2556" s="33">
        <v>0</v>
      </c>
      <c r="P2556" s="33" t="s">
        <v>26</v>
      </c>
      <c r="Q2556" s="33" t="s">
        <v>26</v>
      </c>
      <c r="R2556" s="39" t="str">
        <f>IF(Extensions53[[#This Row],[Category]]="higher", "priority","")</f>
        <v/>
      </c>
    </row>
    <row r="2557" spans="1:18" x14ac:dyDescent="0.3">
      <c r="A2557" s="40" t="s">
        <v>32567</v>
      </c>
      <c r="B2557" s="34" t="s">
        <v>32566</v>
      </c>
      <c r="C2557" s="40">
        <v>32120825</v>
      </c>
      <c r="D2557" s="35" t="s">
        <v>32564</v>
      </c>
      <c r="E2557" s="35" t="s">
        <v>32565</v>
      </c>
      <c r="F2557" s="35" t="s">
        <v>32568</v>
      </c>
      <c r="G2557" s="35" t="s">
        <v>6044</v>
      </c>
      <c r="H2557" s="35" t="s">
        <v>805</v>
      </c>
      <c r="I2557" s="41">
        <v>64111</v>
      </c>
      <c r="J2557" s="35" t="s">
        <v>23</v>
      </c>
      <c r="K2557" s="35" t="s">
        <v>805</v>
      </c>
      <c r="L2557" s="41">
        <v>64111</v>
      </c>
      <c r="M2557" s="35">
        <v>1410</v>
      </c>
      <c r="N2557" s="35">
        <v>1410</v>
      </c>
      <c r="O2557" s="35">
        <v>0</v>
      </c>
      <c r="P2557" s="35" t="s">
        <v>26</v>
      </c>
      <c r="Q2557" s="35" t="s">
        <v>26</v>
      </c>
      <c r="R2557" s="42" t="str">
        <f>IF(Extensions53[[#This Row],[Category]]="higher", "priority","")</f>
        <v/>
      </c>
    </row>
    <row r="2558" spans="1:18" x14ac:dyDescent="0.3">
      <c r="A2558" s="37" t="s">
        <v>30254</v>
      </c>
      <c r="B2558" s="32" t="s">
        <v>30253</v>
      </c>
      <c r="C2558" s="37">
        <v>31912123</v>
      </c>
      <c r="D2558" s="33" t="s">
        <v>30251</v>
      </c>
      <c r="E2558" s="33" t="s">
        <v>30252</v>
      </c>
      <c r="F2558" s="33" t="s">
        <v>30255</v>
      </c>
      <c r="G2558" s="33" t="s">
        <v>4416</v>
      </c>
      <c r="H2558" s="33" t="s">
        <v>771</v>
      </c>
      <c r="I2558" s="38">
        <v>55124</v>
      </c>
      <c r="J2558" s="33" t="s">
        <v>23</v>
      </c>
      <c r="K2558" s="33" t="s">
        <v>771</v>
      </c>
      <c r="L2558" s="38">
        <v>55404</v>
      </c>
      <c r="M2558" s="33">
        <v>1701</v>
      </c>
      <c r="N2558" s="33">
        <v>1701</v>
      </c>
      <c r="O2558" s="33">
        <v>0</v>
      </c>
      <c r="P2558" s="33" t="s">
        <v>26</v>
      </c>
      <c r="Q2558" s="33" t="s">
        <v>26</v>
      </c>
      <c r="R2558" s="39" t="str">
        <f>IF(Extensions53[[#This Row],[Category]]="higher", "priority","")</f>
        <v>priority</v>
      </c>
    </row>
    <row r="2559" spans="1:18" x14ac:dyDescent="0.3">
      <c r="A2559" s="40" t="s">
        <v>30257</v>
      </c>
      <c r="B2559" s="34" t="s">
        <v>30256</v>
      </c>
      <c r="C2559" s="40">
        <v>31912123</v>
      </c>
      <c r="D2559" s="35" t="s">
        <v>30251</v>
      </c>
      <c r="E2559" s="35" t="s">
        <v>30252</v>
      </c>
      <c r="F2559" s="35" t="s">
        <v>30258</v>
      </c>
      <c r="G2559" s="35" t="s">
        <v>13975</v>
      </c>
      <c r="H2559" s="35" t="s">
        <v>771</v>
      </c>
      <c r="I2559" s="41">
        <v>55407</v>
      </c>
      <c r="J2559" s="35" t="s">
        <v>23</v>
      </c>
      <c r="K2559" s="35" t="s">
        <v>771</v>
      </c>
      <c r="L2559" s="41">
        <v>55404</v>
      </c>
      <c r="M2559" s="35">
        <v>1701</v>
      </c>
      <c r="N2559" s="35">
        <v>1701</v>
      </c>
      <c r="O2559" s="35">
        <v>0</v>
      </c>
      <c r="P2559" s="35" t="s">
        <v>26</v>
      </c>
      <c r="Q2559" s="35" t="s">
        <v>26</v>
      </c>
      <c r="R2559" s="42" t="str">
        <f>IF(Extensions53[[#This Row],[Category]]="higher", "priority","")</f>
        <v/>
      </c>
    </row>
    <row r="2560" spans="1:18" x14ac:dyDescent="0.3">
      <c r="A2560" s="37" t="s">
        <v>30260</v>
      </c>
      <c r="B2560" s="32" t="s">
        <v>30259</v>
      </c>
      <c r="C2560" s="37">
        <v>31912123</v>
      </c>
      <c r="D2560" s="33" t="s">
        <v>30251</v>
      </c>
      <c r="E2560" s="33" t="s">
        <v>30252</v>
      </c>
      <c r="F2560" s="33" t="s">
        <v>30261</v>
      </c>
      <c r="G2560" s="33" t="s">
        <v>13975</v>
      </c>
      <c r="H2560" s="33" t="s">
        <v>771</v>
      </c>
      <c r="I2560" s="38">
        <v>55426</v>
      </c>
      <c r="J2560" s="33" t="s">
        <v>23</v>
      </c>
      <c r="K2560" s="33" t="s">
        <v>771</v>
      </c>
      <c r="L2560" s="38">
        <v>55404</v>
      </c>
      <c r="M2560" s="33">
        <v>1701</v>
      </c>
      <c r="N2560" s="33">
        <v>1701</v>
      </c>
      <c r="O2560" s="33">
        <v>0</v>
      </c>
      <c r="P2560" s="33" t="s">
        <v>26</v>
      </c>
      <c r="Q2560" s="33" t="s">
        <v>26</v>
      </c>
      <c r="R2560" s="39" t="str">
        <f>IF(Extensions53[[#This Row],[Category]]="higher", "priority","")</f>
        <v/>
      </c>
    </row>
    <row r="2561" spans="1:18" x14ac:dyDescent="0.3">
      <c r="A2561" s="40" t="s">
        <v>7930</v>
      </c>
      <c r="B2561" s="34" t="s">
        <v>7929</v>
      </c>
      <c r="C2561" s="40">
        <v>14001816</v>
      </c>
      <c r="D2561" s="35" t="s">
        <v>7927</v>
      </c>
      <c r="E2561" s="35" t="s">
        <v>7928</v>
      </c>
      <c r="F2561" s="35" t="s">
        <v>7931</v>
      </c>
      <c r="G2561" s="35" t="s">
        <v>4389</v>
      </c>
      <c r="H2561" s="35" t="s">
        <v>257</v>
      </c>
      <c r="I2561" s="41">
        <v>67401</v>
      </c>
      <c r="J2561" s="35" t="s">
        <v>23</v>
      </c>
      <c r="K2561" s="35" t="s">
        <v>257</v>
      </c>
      <c r="L2561" s="41">
        <v>67401</v>
      </c>
      <c r="M2561" s="35">
        <v>1266</v>
      </c>
      <c r="N2561" s="35">
        <v>1266</v>
      </c>
      <c r="O2561" s="35">
        <v>0</v>
      </c>
      <c r="P2561" s="35" t="s">
        <v>26</v>
      </c>
      <c r="Q2561" s="35" t="s">
        <v>26</v>
      </c>
      <c r="R2561" s="42" t="str">
        <f>IF(Extensions53[[#This Row],[Category]]="higher", "priority","")</f>
        <v>priority</v>
      </c>
    </row>
    <row r="2562" spans="1:18" x14ac:dyDescent="0.3">
      <c r="A2562" s="37" t="s">
        <v>986</v>
      </c>
      <c r="B2562" s="32" t="s">
        <v>985</v>
      </c>
      <c r="C2562" s="37">
        <v>11002841</v>
      </c>
      <c r="D2562" s="33" t="s">
        <v>983</v>
      </c>
      <c r="E2562" s="33" t="s">
        <v>984</v>
      </c>
      <c r="F2562" s="33" t="s">
        <v>987</v>
      </c>
      <c r="G2562" s="33" t="s">
        <v>988</v>
      </c>
      <c r="H2562" s="33" t="s">
        <v>275</v>
      </c>
      <c r="I2562" s="38">
        <v>57361</v>
      </c>
      <c r="J2562" s="33" t="s">
        <v>23</v>
      </c>
      <c r="K2562" s="33" t="s">
        <v>275</v>
      </c>
      <c r="L2562" s="38">
        <v>57555</v>
      </c>
      <c r="M2562" s="33">
        <v>1119</v>
      </c>
      <c r="N2562" s="33">
        <v>1119</v>
      </c>
      <c r="O2562" s="33">
        <v>0</v>
      </c>
      <c r="P2562" s="33" t="s">
        <v>26</v>
      </c>
      <c r="Q2562" s="33" t="s">
        <v>26</v>
      </c>
      <c r="R2562" s="39" t="str">
        <f>IF(Extensions53[[#This Row],[Category]]="higher", "priority","")</f>
        <v/>
      </c>
    </row>
    <row r="2563" spans="1:18" x14ac:dyDescent="0.3">
      <c r="A2563" s="40" t="s">
        <v>990</v>
      </c>
      <c r="B2563" s="34" t="s">
        <v>989</v>
      </c>
      <c r="C2563" s="40">
        <v>11002841</v>
      </c>
      <c r="D2563" s="35" t="s">
        <v>983</v>
      </c>
      <c r="E2563" s="35" t="s">
        <v>984</v>
      </c>
      <c r="F2563" s="35" t="s">
        <v>991</v>
      </c>
      <c r="G2563" s="35" t="s">
        <v>992</v>
      </c>
      <c r="H2563" s="35" t="s">
        <v>275</v>
      </c>
      <c r="I2563" s="41">
        <v>57548</v>
      </c>
      <c r="J2563" s="35" t="s">
        <v>23</v>
      </c>
      <c r="K2563" s="35" t="s">
        <v>275</v>
      </c>
      <c r="L2563" s="41">
        <v>57555</v>
      </c>
      <c r="M2563" s="35">
        <v>1119</v>
      </c>
      <c r="N2563" s="35">
        <v>1119</v>
      </c>
      <c r="O2563" s="35">
        <v>0</v>
      </c>
      <c r="P2563" s="35" t="s">
        <v>26</v>
      </c>
      <c r="Q2563" s="35" t="s">
        <v>26</v>
      </c>
      <c r="R2563" s="42" t="str">
        <f>IF(Extensions53[[#This Row],[Category]]="higher", "priority","")</f>
        <v/>
      </c>
    </row>
    <row r="2564" spans="1:18" x14ac:dyDescent="0.3">
      <c r="A2564" s="37" t="s">
        <v>32716</v>
      </c>
      <c r="B2564" s="32" t="s">
        <v>32715</v>
      </c>
      <c r="C2564" s="37">
        <v>32921025</v>
      </c>
      <c r="D2564" s="33" t="s">
        <v>32714</v>
      </c>
      <c r="E2564" s="33" t="s">
        <v>32715</v>
      </c>
      <c r="F2564" s="33" t="s">
        <v>32717</v>
      </c>
      <c r="G2564" s="33" t="s">
        <v>7839</v>
      </c>
      <c r="H2564" s="33" t="s">
        <v>805</v>
      </c>
      <c r="I2564" s="38">
        <v>63703</v>
      </c>
      <c r="J2564" s="33" t="s">
        <v>23</v>
      </c>
      <c r="K2564" s="33" t="s">
        <v>805</v>
      </c>
      <c r="L2564" s="38">
        <v>63701</v>
      </c>
      <c r="M2564" s="33">
        <v>1242</v>
      </c>
      <c r="N2564" s="33">
        <v>1242</v>
      </c>
      <c r="O2564" s="33">
        <v>0</v>
      </c>
      <c r="P2564" s="33" t="s">
        <v>26</v>
      </c>
      <c r="Q2564" s="33" t="s">
        <v>26</v>
      </c>
      <c r="R2564" s="39" t="str">
        <f>IF(Extensions53[[#This Row],[Category]]="higher", "priority","")</f>
        <v/>
      </c>
    </row>
    <row r="2565" spans="1:18" x14ac:dyDescent="0.3">
      <c r="A2565" s="40" t="s">
        <v>7837</v>
      </c>
      <c r="B2565" s="34" t="s">
        <v>7836</v>
      </c>
      <c r="C2565" s="40">
        <v>13980325</v>
      </c>
      <c r="D2565" s="35" t="s">
        <v>7835</v>
      </c>
      <c r="E2565" s="35" t="s">
        <v>7836</v>
      </c>
      <c r="F2565" s="35" t="s">
        <v>7838</v>
      </c>
      <c r="G2565" s="35" t="s">
        <v>7839</v>
      </c>
      <c r="H2565" s="35" t="s">
        <v>805</v>
      </c>
      <c r="I2565" s="41">
        <v>63701</v>
      </c>
      <c r="J2565" s="35" t="s">
        <v>23</v>
      </c>
      <c r="K2565" s="35" t="s">
        <v>805</v>
      </c>
      <c r="L2565" s="41">
        <v>63701</v>
      </c>
      <c r="M2565" s="35">
        <v>1242</v>
      </c>
      <c r="N2565" s="35">
        <v>1242</v>
      </c>
      <c r="O2565" s="35">
        <v>0</v>
      </c>
      <c r="P2565" s="35" t="s">
        <v>26</v>
      </c>
      <c r="Q2565" s="35" t="s">
        <v>26</v>
      </c>
      <c r="R2565" s="42" t="str">
        <f>IF(Extensions53[[#This Row],[Category]]="higher", "priority","")</f>
        <v/>
      </c>
    </row>
    <row r="2566" spans="1:18" x14ac:dyDescent="0.3">
      <c r="A2566" s="37" t="s">
        <v>3965</v>
      </c>
      <c r="B2566" s="32" t="s">
        <v>3964</v>
      </c>
      <c r="C2566" s="37">
        <v>11823913</v>
      </c>
      <c r="D2566" s="33" t="s">
        <v>3962</v>
      </c>
      <c r="E2566" s="33" t="s">
        <v>3963</v>
      </c>
      <c r="F2566" s="33" t="s">
        <v>3966</v>
      </c>
      <c r="G2566" s="33" t="s">
        <v>3913</v>
      </c>
      <c r="H2566" s="33" t="s">
        <v>1929</v>
      </c>
      <c r="I2566" s="38">
        <v>62901</v>
      </c>
      <c r="J2566" s="33" t="s">
        <v>23</v>
      </c>
      <c r="K2566" s="33" t="s">
        <v>1929</v>
      </c>
      <c r="L2566" s="38">
        <v>62901</v>
      </c>
      <c r="M2566" s="33">
        <v>1194</v>
      </c>
      <c r="N2566" s="33">
        <v>1194</v>
      </c>
      <c r="O2566" s="33">
        <v>0</v>
      </c>
      <c r="P2566" s="33" t="s">
        <v>26</v>
      </c>
      <c r="Q2566" s="33" t="s">
        <v>26</v>
      </c>
      <c r="R2566" s="39" t="str">
        <f>IF(Extensions53[[#This Row],[Category]]="higher", "priority","")</f>
        <v/>
      </c>
    </row>
    <row r="2567" spans="1:18" x14ac:dyDescent="0.3">
      <c r="A2567" s="40" t="s">
        <v>18306</v>
      </c>
      <c r="B2567" s="34" t="s">
        <v>18305</v>
      </c>
      <c r="C2567" s="40">
        <v>14992435</v>
      </c>
      <c r="D2567" s="35" t="s">
        <v>18300</v>
      </c>
      <c r="E2567" s="35" t="s">
        <v>18301</v>
      </c>
      <c r="F2567" s="35" t="s">
        <v>18307</v>
      </c>
      <c r="G2567" s="35" t="s">
        <v>18308</v>
      </c>
      <c r="H2567" s="35" t="s">
        <v>1271</v>
      </c>
      <c r="I2567" s="41">
        <v>45680</v>
      </c>
      <c r="J2567" s="35" t="s">
        <v>23</v>
      </c>
      <c r="K2567" s="35" t="s">
        <v>1271</v>
      </c>
      <c r="L2567" s="41">
        <v>45133</v>
      </c>
      <c r="M2567" s="35">
        <v>1218</v>
      </c>
      <c r="N2567" s="35">
        <v>1218</v>
      </c>
      <c r="O2567" s="35">
        <v>0</v>
      </c>
      <c r="P2567" s="35" t="s">
        <v>26</v>
      </c>
      <c r="Q2567" s="35" t="s">
        <v>26</v>
      </c>
      <c r="R2567" s="42" t="str">
        <f>IF(Extensions53[[#This Row],[Category]]="higher", "priority","")</f>
        <v/>
      </c>
    </row>
    <row r="2568" spans="1:18" x14ac:dyDescent="0.3">
      <c r="A2568" s="37" t="s">
        <v>18650</v>
      </c>
      <c r="B2568" s="32" t="s">
        <v>18649</v>
      </c>
      <c r="C2568" s="37" t="s">
        <v>18647</v>
      </c>
      <c r="D2568" s="33" t="s">
        <v>18647</v>
      </c>
      <c r="E2568" s="33" t="s">
        <v>18648</v>
      </c>
      <c r="F2568" s="33" t="s">
        <v>18651</v>
      </c>
      <c r="G2568" s="33" t="s">
        <v>3543</v>
      </c>
      <c r="H2568" s="33" t="s">
        <v>1271</v>
      </c>
      <c r="I2568" s="38">
        <v>44702</v>
      </c>
      <c r="J2568" s="33" t="s">
        <v>23</v>
      </c>
      <c r="K2568" s="33" t="s">
        <v>1271</v>
      </c>
      <c r="L2568" s="38">
        <v>44720</v>
      </c>
      <c r="M2568" s="33">
        <v>1233</v>
      </c>
      <c r="N2568" s="33">
        <v>1233</v>
      </c>
      <c r="O2568" s="33">
        <v>0</v>
      </c>
      <c r="P2568" s="33" t="s">
        <v>26</v>
      </c>
      <c r="Q2568" s="33" t="s">
        <v>26</v>
      </c>
      <c r="R2568" s="39" t="str">
        <f>IF(Extensions53[[#This Row],[Category]]="higher", "priority","")</f>
        <v/>
      </c>
    </row>
    <row r="2569" spans="1:18" x14ac:dyDescent="0.3">
      <c r="A2569" s="40" t="s">
        <v>17592</v>
      </c>
      <c r="B2569" s="34" t="s">
        <v>17591</v>
      </c>
      <c r="C2569" s="40">
        <v>14963025</v>
      </c>
      <c r="D2569" s="35" t="s">
        <v>17590</v>
      </c>
      <c r="E2569" s="35" t="s">
        <v>17591</v>
      </c>
      <c r="F2569" s="35" t="s">
        <v>17593</v>
      </c>
      <c r="G2569" s="35" t="s">
        <v>17594</v>
      </c>
      <c r="H2569" s="35" t="s">
        <v>805</v>
      </c>
      <c r="I2569" s="41">
        <v>65301</v>
      </c>
      <c r="J2569" s="35" t="s">
        <v>23</v>
      </c>
      <c r="K2569" s="35" t="s">
        <v>805</v>
      </c>
      <c r="L2569" s="41">
        <v>65301</v>
      </c>
      <c r="M2569" s="35">
        <v>1035</v>
      </c>
      <c r="N2569" s="35">
        <v>1035</v>
      </c>
      <c r="O2569" s="35">
        <v>0</v>
      </c>
      <c r="P2569" s="35" t="s">
        <v>26</v>
      </c>
      <c r="Q2569" s="35" t="s">
        <v>26</v>
      </c>
      <c r="R2569" s="42" t="str">
        <f>IF(Extensions53[[#This Row],[Category]]="higher", "priority","")</f>
        <v/>
      </c>
    </row>
    <row r="2570" spans="1:18" x14ac:dyDescent="0.3">
      <c r="A2570" s="37" t="s">
        <v>8648</v>
      </c>
      <c r="B2570" s="32" t="s">
        <v>8647</v>
      </c>
      <c r="C2570" s="37">
        <v>14810225</v>
      </c>
      <c r="D2570" s="33" t="s">
        <v>8646</v>
      </c>
      <c r="E2570" s="33" t="s">
        <v>8647</v>
      </c>
      <c r="F2570" s="33" t="s">
        <v>8649</v>
      </c>
      <c r="G2570" s="33" t="s">
        <v>8650</v>
      </c>
      <c r="H2570" s="33" t="s">
        <v>805</v>
      </c>
      <c r="I2570" s="38">
        <v>65305</v>
      </c>
      <c r="J2570" s="33" t="s">
        <v>23</v>
      </c>
      <c r="K2570" s="33" t="s">
        <v>805</v>
      </c>
      <c r="L2570" s="38">
        <v>65305</v>
      </c>
      <c r="M2570" s="33">
        <v>1035</v>
      </c>
      <c r="N2570" s="33">
        <v>1035</v>
      </c>
      <c r="O2570" s="33">
        <v>0</v>
      </c>
      <c r="P2570" s="33" t="s">
        <v>26</v>
      </c>
      <c r="Q2570" s="33" t="s">
        <v>26</v>
      </c>
      <c r="R2570" s="39" t="str">
        <f>IF(Extensions53[[#This Row],[Category]]="higher", "priority","")</f>
        <v/>
      </c>
    </row>
    <row r="2571" spans="1:18" x14ac:dyDescent="0.3">
      <c r="A2571" s="40" t="s">
        <v>26655</v>
      </c>
      <c r="B2571" s="34" t="s">
        <v>26654</v>
      </c>
      <c r="C2571" s="40">
        <v>31201925</v>
      </c>
      <c r="D2571" s="35" t="s">
        <v>26653</v>
      </c>
      <c r="E2571" s="35" t="s">
        <v>26654</v>
      </c>
      <c r="F2571" s="35" t="s">
        <v>26656</v>
      </c>
      <c r="G2571" s="35" t="s">
        <v>804</v>
      </c>
      <c r="H2571" s="35" t="s">
        <v>805</v>
      </c>
      <c r="I2571" s="41">
        <v>65215</v>
      </c>
      <c r="J2571" s="35" t="s">
        <v>23</v>
      </c>
      <c r="K2571" s="35" t="s">
        <v>805</v>
      </c>
      <c r="L2571" s="41">
        <v>65215</v>
      </c>
      <c r="M2571" s="35">
        <v>1149</v>
      </c>
      <c r="N2571" s="35">
        <v>1149</v>
      </c>
      <c r="O2571" s="35">
        <v>0</v>
      </c>
      <c r="P2571" s="35" t="s">
        <v>26</v>
      </c>
      <c r="Q2571" s="35" t="s">
        <v>26</v>
      </c>
      <c r="R2571" s="42" t="str">
        <f>IF(Extensions53[[#This Row],[Category]]="higher", "priority","")</f>
        <v/>
      </c>
    </row>
    <row r="2572" spans="1:18" x14ac:dyDescent="0.3">
      <c r="A2572" s="37" t="s">
        <v>21312</v>
      </c>
      <c r="B2572" s="32" t="s">
        <v>21311</v>
      </c>
      <c r="C2572" s="37">
        <v>24906425</v>
      </c>
      <c r="D2572" s="33" t="s">
        <v>21309</v>
      </c>
      <c r="E2572" s="33" t="s">
        <v>21310</v>
      </c>
      <c r="F2572" s="33" t="s">
        <v>21313</v>
      </c>
      <c r="G2572" s="33" t="s">
        <v>6739</v>
      </c>
      <c r="H2572" s="33" t="s">
        <v>805</v>
      </c>
      <c r="I2572" s="38">
        <v>63103</v>
      </c>
      <c r="J2572" s="33" t="s">
        <v>23</v>
      </c>
      <c r="K2572" s="33" t="s">
        <v>805</v>
      </c>
      <c r="L2572" s="38">
        <v>63103</v>
      </c>
      <c r="M2572" s="33">
        <v>1644</v>
      </c>
      <c r="N2572" s="33">
        <v>1644</v>
      </c>
      <c r="O2572" s="33">
        <v>0</v>
      </c>
      <c r="P2572" s="33" t="s">
        <v>26</v>
      </c>
      <c r="Q2572" s="33" t="s">
        <v>26</v>
      </c>
      <c r="R2572" s="39" t="str">
        <f>IF(Extensions53[[#This Row],[Category]]="higher", "priority","")</f>
        <v/>
      </c>
    </row>
    <row r="2573" spans="1:18" x14ac:dyDescent="0.3">
      <c r="A2573" s="40" t="s">
        <v>21426</v>
      </c>
      <c r="B2573" s="34" t="s">
        <v>21425</v>
      </c>
      <c r="C2573" s="40">
        <v>24958025</v>
      </c>
      <c r="D2573" s="35" t="s">
        <v>21424</v>
      </c>
      <c r="E2573" s="35" t="s">
        <v>21425</v>
      </c>
      <c r="F2573" s="35" t="s">
        <v>21427</v>
      </c>
      <c r="G2573" s="35" t="s">
        <v>1521</v>
      </c>
      <c r="H2573" s="35" t="s">
        <v>805</v>
      </c>
      <c r="I2573" s="41">
        <v>65483</v>
      </c>
      <c r="J2573" s="35" t="s">
        <v>23</v>
      </c>
      <c r="K2573" s="35" t="s">
        <v>805</v>
      </c>
      <c r="L2573" s="41">
        <v>65483</v>
      </c>
      <c r="M2573" s="35">
        <v>906</v>
      </c>
      <c r="N2573" s="35">
        <v>906</v>
      </c>
      <c r="O2573" s="35">
        <v>0</v>
      </c>
      <c r="P2573" s="35" t="s">
        <v>26</v>
      </c>
      <c r="Q2573" s="35" t="s">
        <v>26</v>
      </c>
      <c r="R2573" s="42" t="str">
        <f>IF(Extensions53[[#This Row],[Category]]="higher", "priority","")</f>
        <v/>
      </c>
    </row>
    <row r="2574" spans="1:18" x14ac:dyDescent="0.3">
      <c r="A2574" s="37" t="s">
        <v>29753</v>
      </c>
      <c r="B2574" s="32" t="s">
        <v>29752</v>
      </c>
      <c r="C2574" s="37">
        <v>31904423</v>
      </c>
      <c r="D2574" s="33" t="s">
        <v>29750</v>
      </c>
      <c r="E2574" s="33" t="s">
        <v>29751</v>
      </c>
      <c r="F2574" s="33" t="s">
        <v>29754</v>
      </c>
      <c r="G2574" s="33" t="s">
        <v>15430</v>
      </c>
      <c r="H2574" s="33" t="s">
        <v>771</v>
      </c>
      <c r="I2574" s="38">
        <v>55812</v>
      </c>
      <c r="J2574" s="33" t="s">
        <v>23</v>
      </c>
      <c r="K2574" s="33" t="s">
        <v>771</v>
      </c>
      <c r="L2574" s="38">
        <v>55811</v>
      </c>
      <c r="M2574" s="33">
        <v>1488</v>
      </c>
      <c r="N2574" s="33">
        <v>1488</v>
      </c>
      <c r="O2574" s="33">
        <v>0</v>
      </c>
      <c r="P2574" s="33" t="s">
        <v>26</v>
      </c>
      <c r="Q2574" s="33" t="s">
        <v>26</v>
      </c>
      <c r="R2574" s="39" t="str">
        <f>IF(Extensions53[[#This Row],[Category]]="higher", "priority","")</f>
        <v/>
      </c>
    </row>
    <row r="2575" spans="1:18" x14ac:dyDescent="0.3">
      <c r="A2575" s="40" t="s">
        <v>16343</v>
      </c>
      <c r="B2575" s="34" t="s">
        <v>16334</v>
      </c>
      <c r="C2575" s="40">
        <v>14937425</v>
      </c>
      <c r="D2575" s="35" t="s">
        <v>16333</v>
      </c>
      <c r="E2575" s="35" t="s">
        <v>16334</v>
      </c>
      <c r="F2575" s="35" t="s">
        <v>7850</v>
      </c>
      <c r="G2575" s="35" t="s">
        <v>7851</v>
      </c>
      <c r="H2575" s="35" t="s">
        <v>805</v>
      </c>
      <c r="I2575" s="41">
        <v>63901</v>
      </c>
      <c r="J2575" s="35" t="s">
        <v>23</v>
      </c>
      <c r="K2575" s="35" t="s">
        <v>805</v>
      </c>
      <c r="L2575" s="41">
        <v>63901</v>
      </c>
      <c r="M2575" s="35">
        <v>1119</v>
      </c>
      <c r="N2575" s="35">
        <v>1119</v>
      </c>
      <c r="O2575" s="35">
        <v>0</v>
      </c>
      <c r="P2575" s="35" t="s">
        <v>26</v>
      </c>
      <c r="Q2575" s="35" t="s">
        <v>26</v>
      </c>
      <c r="R2575" s="42" t="str">
        <f>IF(Extensions53[[#This Row],[Category]]="higher", "priority","")</f>
        <v>priority</v>
      </c>
    </row>
    <row r="2576" spans="1:18" x14ac:dyDescent="0.3">
      <c r="A2576" s="37" t="s">
        <v>22966</v>
      </c>
      <c r="B2576" s="32" t="s">
        <v>22965</v>
      </c>
      <c r="C2576" s="37">
        <v>28112323</v>
      </c>
      <c r="D2576" s="33" t="s">
        <v>22963</v>
      </c>
      <c r="E2576" s="33" t="s">
        <v>22964</v>
      </c>
      <c r="F2576" s="33" t="s">
        <v>22967</v>
      </c>
      <c r="G2576" s="33" t="s">
        <v>22968</v>
      </c>
      <c r="H2576" s="33" t="s">
        <v>771</v>
      </c>
      <c r="I2576" s="38">
        <v>55429</v>
      </c>
      <c r="J2576" s="33" t="s">
        <v>23</v>
      </c>
      <c r="K2576" s="33" t="s">
        <v>771</v>
      </c>
      <c r="L2576" s="38">
        <v>55347</v>
      </c>
      <c r="M2576" s="33">
        <v>1701</v>
      </c>
      <c r="N2576" s="33">
        <v>1701</v>
      </c>
      <c r="O2576" s="33">
        <v>0</v>
      </c>
      <c r="P2576" s="33" t="s">
        <v>26</v>
      </c>
      <c r="Q2576" s="33" t="s">
        <v>26</v>
      </c>
      <c r="R2576" s="39" t="str">
        <f>IF(Extensions53[[#This Row],[Category]]="higher", "priority","")</f>
        <v/>
      </c>
    </row>
    <row r="2577" spans="1:18" x14ac:dyDescent="0.3">
      <c r="A2577" s="40" t="s">
        <v>7414</v>
      </c>
      <c r="B2577" s="34" t="s">
        <v>7413</v>
      </c>
      <c r="C2577" s="40">
        <v>12006025</v>
      </c>
      <c r="D2577" s="35" t="s">
        <v>7412</v>
      </c>
      <c r="E2577" s="35" t="s">
        <v>7413</v>
      </c>
      <c r="F2577" s="35" t="s">
        <v>7415</v>
      </c>
      <c r="G2577" s="35" t="s">
        <v>6044</v>
      </c>
      <c r="H2577" s="35" t="s">
        <v>805</v>
      </c>
      <c r="I2577" s="41">
        <v>64108</v>
      </c>
      <c r="J2577" s="35" t="s">
        <v>23</v>
      </c>
      <c r="K2577" s="35" t="s">
        <v>805</v>
      </c>
      <c r="L2577" s="41">
        <v>64108</v>
      </c>
      <c r="M2577" s="35">
        <v>1410</v>
      </c>
      <c r="N2577" s="35">
        <v>1410</v>
      </c>
      <c r="O2577" s="35">
        <v>0</v>
      </c>
      <c r="P2577" s="35" t="s">
        <v>26</v>
      </c>
      <c r="Q2577" s="35" t="s">
        <v>26</v>
      </c>
      <c r="R2577" s="42" t="str">
        <f>IF(Extensions53[[#This Row],[Category]]="higher", "priority","")</f>
        <v/>
      </c>
    </row>
    <row r="2578" spans="1:18" x14ac:dyDescent="0.3">
      <c r="A2578" s="37" t="s">
        <v>7739</v>
      </c>
      <c r="B2578" s="32" t="s">
        <v>7738</v>
      </c>
      <c r="C2578" s="37">
        <v>13400425</v>
      </c>
      <c r="D2578" s="33" t="s">
        <v>7737</v>
      </c>
      <c r="E2578" s="33" t="s">
        <v>7738</v>
      </c>
      <c r="F2578" s="33" t="s">
        <v>7740</v>
      </c>
      <c r="G2578" s="33" t="s">
        <v>7741</v>
      </c>
      <c r="H2578" s="33" t="s">
        <v>805</v>
      </c>
      <c r="I2578" s="38">
        <v>63501</v>
      </c>
      <c r="J2578" s="33" t="s">
        <v>23</v>
      </c>
      <c r="K2578" s="33" t="s">
        <v>805</v>
      </c>
      <c r="L2578" s="38">
        <v>63501</v>
      </c>
      <c r="M2578" s="33">
        <v>1170</v>
      </c>
      <c r="N2578" s="33">
        <v>1170</v>
      </c>
      <c r="O2578" s="33">
        <v>0</v>
      </c>
      <c r="P2578" s="33" t="s">
        <v>26</v>
      </c>
      <c r="Q2578" s="33" t="s">
        <v>26</v>
      </c>
      <c r="R2578" s="39" t="str">
        <f>IF(Extensions53[[#This Row],[Category]]="higher", "priority","")</f>
        <v/>
      </c>
    </row>
    <row r="2579" spans="1:18" x14ac:dyDescent="0.3">
      <c r="A2579" s="40" t="s">
        <v>21821</v>
      </c>
      <c r="B2579" s="34" t="s">
        <v>21820</v>
      </c>
      <c r="C2579" s="40">
        <v>25026123</v>
      </c>
      <c r="D2579" s="35" t="s">
        <v>21818</v>
      </c>
      <c r="E2579" s="35" t="s">
        <v>21819</v>
      </c>
      <c r="F2579" s="35" t="s">
        <v>21822</v>
      </c>
      <c r="G2579" s="35" t="s">
        <v>4416</v>
      </c>
      <c r="H2579" s="35" t="s">
        <v>771</v>
      </c>
      <c r="I2579" s="41">
        <v>55107</v>
      </c>
      <c r="J2579" s="35" t="s">
        <v>23</v>
      </c>
      <c r="K2579" s="35" t="s">
        <v>771</v>
      </c>
      <c r="L2579" s="41">
        <v>55449</v>
      </c>
      <c r="M2579" s="35">
        <v>1701</v>
      </c>
      <c r="N2579" s="35">
        <v>1701</v>
      </c>
      <c r="O2579" s="35">
        <v>0</v>
      </c>
      <c r="P2579" s="35" t="s">
        <v>26</v>
      </c>
      <c r="Q2579" s="35" t="s">
        <v>26</v>
      </c>
      <c r="R2579" s="42" t="str">
        <f>IF(Extensions53[[#This Row],[Category]]="higher", "priority","")</f>
        <v/>
      </c>
    </row>
    <row r="2580" spans="1:18" x14ac:dyDescent="0.3">
      <c r="A2580" s="37" t="s">
        <v>2492</v>
      </c>
      <c r="B2580" s="32" t="s">
        <v>2491</v>
      </c>
      <c r="C2580" s="37">
        <v>11516135</v>
      </c>
      <c r="D2580" s="33" t="s">
        <v>2489</v>
      </c>
      <c r="E2580" s="33" t="s">
        <v>2490</v>
      </c>
      <c r="F2580" s="33" t="s">
        <v>2493</v>
      </c>
      <c r="G2580" s="33" t="s">
        <v>2494</v>
      </c>
      <c r="H2580" s="33" t="s">
        <v>1271</v>
      </c>
      <c r="I2580" s="38">
        <v>45206</v>
      </c>
      <c r="J2580" s="33" t="s">
        <v>23</v>
      </c>
      <c r="K2580" s="33" t="s">
        <v>1271</v>
      </c>
      <c r="L2580" s="38">
        <v>45221</v>
      </c>
      <c r="M2580" s="33">
        <v>1695</v>
      </c>
      <c r="N2580" s="33">
        <v>1695</v>
      </c>
      <c r="O2580" s="33">
        <v>0</v>
      </c>
      <c r="P2580" s="33" t="s">
        <v>26</v>
      </c>
      <c r="Q2580" s="33" t="s">
        <v>26</v>
      </c>
      <c r="R2580" s="39" t="str">
        <f>IF(Extensions53[[#This Row],[Category]]="higher", "priority","")</f>
        <v/>
      </c>
    </row>
    <row r="2581" spans="1:18" x14ac:dyDescent="0.3">
      <c r="A2581" s="40" t="s">
        <v>2496</v>
      </c>
      <c r="B2581" s="34" t="s">
        <v>2495</v>
      </c>
      <c r="C2581" s="40">
        <v>11516135</v>
      </c>
      <c r="D2581" s="35" t="s">
        <v>2489</v>
      </c>
      <c r="E2581" s="35" t="s">
        <v>2490</v>
      </c>
      <c r="F2581" s="35" t="s">
        <v>2497</v>
      </c>
      <c r="G2581" s="35" t="s">
        <v>2494</v>
      </c>
      <c r="H2581" s="35" t="s">
        <v>1271</v>
      </c>
      <c r="I2581" s="41">
        <v>45224</v>
      </c>
      <c r="J2581" s="35" t="s">
        <v>23</v>
      </c>
      <c r="K2581" s="35" t="s">
        <v>1271</v>
      </c>
      <c r="L2581" s="41">
        <v>45221</v>
      </c>
      <c r="M2581" s="35">
        <v>1695</v>
      </c>
      <c r="N2581" s="35">
        <v>1695</v>
      </c>
      <c r="O2581" s="35">
        <v>0</v>
      </c>
      <c r="P2581" s="35" t="s">
        <v>26</v>
      </c>
      <c r="Q2581" s="35" t="s">
        <v>26</v>
      </c>
      <c r="R2581" s="42" t="str">
        <f>IF(Extensions53[[#This Row],[Category]]="higher", "priority","")</f>
        <v/>
      </c>
    </row>
    <row r="2582" spans="1:18" x14ac:dyDescent="0.3">
      <c r="A2582" s="37" t="s">
        <v>2499</v>
      </c>
      <c r="B2582" s="32" t="s">
        <v>2498</v>
      </c>
      <c r="C2582" s="37">
        <v>11516135</v>
      </c>
      <c r="D2582" s="33" t="s">
        <v>2489</v>
      </c>
      <c r="E2582" s="33" t="s">
        <v>2490</v>
      </c>
      <c r="F2582" s="33" t="s">
        <v>2500</v>
      </c>
      <c r="G2582" s="33" t="s">
        <v>2494</v>
      </c>
      <c r="H2582" s="33" t="s">
        <v>1271</v>
      </c>
      <c r="I2582" s="38">
        <v>45232</v>
      </c>
      <c r="J2582" s="33" t="s">
        <v>23</v>
      </c>
      <c r="K2582" s="33" t="s">
        <v>1271</v>
      </c>
      <c r="L2582" s="38">
        <v>45221</v>
      </c>
      <c r="M2582" s="33">
        <v>1695</v>
      </c>
      <c r="N2582" s="33">
        <v>1695</v>
      </c>
      <c r="O2582" s="33">
        <v>0</v>
      </c>
      <c r="P2582" s="33" t="s">
        <v>26</v>
      </c>
      <c r="Q2582" s="33" t="s">
        <v>26</v>
      </c>
      <c r="R2582" s="39" t="str">
        <f>IF(Extensions53[[#This Row],[Category]]="higher", "priority","")</f>
        <v/>
      </c>
    </row>
    <row r="2583" spans="1:18" x14ac:dyDescent="0.3">
      <c r="A2583" s="40" t="s">
        <v>2502</v>
      </c>
      <c r="B2583" s="34" t="s">
        <v>2501</v>
      </c>
      <c r="C2583" s="40">
        <v>11516135</v>
      </c>
      <c r="D2583" s="35" t="s">
        <v>2489</v>
      </c>
      <c r="E2583" s="35" t="s">
        <v>2490</v>
      </c>
      <c r="F2583" s="35" t="s">
        <v>2503</v>
      </c>
      <c r="G2583" s="35" t="s">
        <v>2494</v>
      </c>
      <c r="H2583" s="35" t="s">
        <v>1271</v>
      </c>
      <c r="I2583" s="41">
        <v>45236</v>
      </c>
      <c r="J2583" s="35" t="s">
        <v>23</v>
      </c>
      <c r="K2583" s="35" t="s">
        <v>1271</v>
      </c>
      <c r="L2583" s="41">
        <v>45221</v>
      </c>
      <c r="M2583" s="35">
        <v>1695</v>
      </c>
      <c r="N2583" s="35">
        <v>1695</v>
      </c>
      <c r="O2583" s="35">
        <v>0</v>
      </c>
      <c r="P2583" s="35" t="s">
        <v>26</v>
      </c>
      <c r="Q2583" s="35" t="s">
        <v>26</v>
      </c>
      <c r="R2583" s="42" t="str">
        <f>IF(Extensions53[[#This Row],[Category]]="higher", "priority","")</f>
        <v/>
      </c>
    </row>
    <row r="2584" spans="1:18" x14ac:dyDescent="0.3">
      <c r="A2584" s="37" t="s">
        <v>30920</v>
      </c>
      <c r="B2584" s="32" t="s">
        <v>30919</v>
      </c>
      <c r="C2584" s="37">
        <v>31922414</v>
      </c>
      <c r="D2584" s="33" t="s">
        <v>30917</v>
      </c>
      <c r="E2584" s="33" t="s">
        <v>30918</v>
      </c>
      <c r="F2584" s="33" t="s">
        <v>30921</v>
      </c>
      <c r="G2584" s="33" t="s">
        <v>3621</v>
      </c>
      <c r="H2584" s="33" t="s">
        <v>3602</v>
      </c>
      <c r="I2584" s="38">
        <v>47708</v>
      </c>
      <c r="J2584" s="33" t="s">
        <v>23</v>
      </c>
      <c r="K2584" s="33" t="s">
        <v>3602</v>
      </c>
      <c r="L2584" s="38">
        <v>47722</v>
      </c>
      <c r="M2584" s="33">
        <v>1242</v>
      </c>
      <c r="N2584" s="33">
        <v>1242</v>
      </c>
      <c r="O2584" s="33">
        <v>0</v>
      </c>
      <c r="P2584" s="33" t="s">
        <v>26</v>
      </c>
      <c r="Q2584" s="33" t="s">
        <v>26</v>
      </c>
      <c r="R2584" s="39" t="str">
        <f>IF(Extensions53[[#This Row],[Category]]="higher", "priority","")</f>
        <v/>
      </c>
    </row>
    <row r="2585" spans="1:18" x14ac:dyDescent="0.3">
      <c r="A2585" s="40" t="s">
        <v>23300</v>
      </c>
      <c r="B2585" s="34" t="s">
        <v>23299</v>
      </c>
      <c r="C2585" s="40">
        <v>31000334</v>
      </c>
      <c r="D2585" s="35" t="s">
        <v>23285</v>
      </c>
      <c r="E2585" s="35" t="s">
        <v>23286</v>
      </c>
      <c r="F2585" s="35" t="s">
        <v>23301</v>
      </c>
      <c r="G2585" s="35" t="s">
        <v>603</v>
      </c>
      <c r="H2585" s="35" t="s">
        <v>599</v>
      </c>
      <c r="I2585" s="41">
        <v>58504</v>
      </c>
      <c r="J2585" s="35" t="s">
        <v>23</v>
      </c>
      <c r="K2585" s="35" t="s">
        <v>599</v>
      </c>
      <c r="L2585" s="41">
        <v>58504</v>
      </c>
      <c r="M2585" s="35">
        <v>1278</v>
      </c>
      <c r="N2585" s="35">
        <v>1278</v>
      </c>
      <c r="O2585" s="35">
        <v>0</v>
      </c>
      <c r="P2585" s="35" t="s">
        <v>26</v>
      </c>
      <c r="Q2585" s="35" t="s">
        <v>26</v>
      </c>
      <c r="R2585" s="42" t="str">
        <f>IF(Extensions53[[#This Row],[Category]]="higher", "priority","")</f>
        <v/>
      </c>
    </row>
    <row r="2586" spans="1:18" x14ac:dyDescent="0.3">
      <c r="A2586" s="37" t="s">
        <v>6727</v>
      </c>
      <c r="B2586" s="32" t="s">
        <v>6726</v>
      </c>
      <c r="C2586" s="37">
        <v>11961125</v>
      </c>
      <c r="D2586" s="33" t="s">
        <v>6725</v>
      </c>
      <c r="E2586" s="33" t="s">
        <v>6726</v>
      </c>
      <c r="F2586" s="33" t="s">
        <v>6728</v>
      </c>
      <c r="G2586" s="33" t="s">
        <v>804</v>
      </c>
      <c r="H2586" s="33" t="s">
        <v>805</v>
      </c>
      <c r="I2586" s="38">
        <v>65211</v>
      </c>
      <c r="J2586" s="33" t="s">
        <v>23</v>
      </c>
      <c r="K2586" s="33" t="s">
        <v>805</v>
      </c>
      <c r="L2586" s="38">
        <v>65211</v>
      </c>
      <c r="M2586" s="33">
        <v>1149</v>
      </c>
      <c r="N2586" s="33">
        <v>1149</v>
      </c>
      <c r="O2586" s="33">
        <v>0</v>
      </c>
      <c r="P2586" s="33" t="s">
        <v>26</v>
      </c>
      <c r="Q2586" s="33" t="s">
        <v>26</v>
      </c>
      <c r="R2586" s="39" t="str">
        <f>IF(Extensions53[[#This Row],[Category]]="higher", "priority","")</f>
        <v/>
      </c>
    </row>
    <row r="2587" spans="1:18" x14ac:dyDescent="0.3">
      <c r="A2587" s="40" t="s">
        <v>802</v>
      </c>
      <c r="B2587" s="34" t="s">
        <v>801</v>
      </c>
      <c r="C2587" s="40">
        <v>11001625</v>
      </c>
      <c r="D2587" s="35" t="s">
        <v>800</v>
      </c>
      <c r="E2587" s="35" t="s">
        <v>801</v>
      </c>
      <c r="F2587" s="35" t="s">
        <v>803</v>
      </c>
      <c r="G2587" s="35" t="s">
        <v>804</v>
      </c>
      <c r="H2587" s="35" t="s">
        <v>805</v>
      </c>
      <c r="I2587" s="41">
        <v>65212</v>
      </c>
      <c r="J2587" s="35" t="s">
        <v>23</v>
      </c>
      <c r="K2587" s="35" t="s">
        <v>805</v>
      </c>
      <c r="L2587" s="41">
        <v>65212</v>
      </c>
      <c r="M2587" s="35">
        <v>1149</v>
      </c>
      <c r="N2587" s="35">
        <v>1149</v>
      </c>
      <c r="O2587" s="35">
        <v>0</v>
      </c>
      <c r="P2587" s="35" t="s">
        <v>26</v>
      </c>
      <c r="Q2587" s="35" t="s">
        <v>26</v>
      </c>
      <c r="R2587" s="42" t="str">
        <f>IF(Extensions53[[#This Row],[Category]]="higher", "priority","")</f>
        <v/>
      </c>
    </row>
    <row r="2588" spans="1:18" x14ac:dyDescent="0.3">
      <c r="A2588" s="37" t="s">
        <v>6042</v>
      </c>
      <c r="B2588" s="32" t="s">
        <v>6035</v>
      </c>
      <c r="C2588" s="37">
        <v>11917025</v>
      </c>
      <c r="D2588" s="33" t="s">
        <v>6034</v>
      </c>
      <c r="E2588" s="33" t="s">
        <v>6035</v>
      </c>
      <c r="F2588" s="33" t="s">
        <v>6043</v>
      </c>
      <c r="G2588" s="33" t="s">
        <v>6044</v>
      </c>
      <c r="H2588" s="33" t="s">
        <v>805</v>
      </c>
      <c r="I2588" s="38">
        <v>64110</v>
      </c>
      <c r="J2588" s="33" t="s">
        <v>23</v>
      </c>
      <c r="K2588" s="33" t="s">
        <v>805</v>
      </c>
      <c r="L2588" s="38">
        <v>64110</v>
      </c>
      <c r="M2588" s="33">
        <v>1410</v>
      </c>
      <c r="N2588" s="33">
        <v>1410</v>
      </c>
      <c r="O2588" s="33">
        <v>0</v>
      </c>
      <c r="P2588" s="33" t="s">
        <v>26</v>
      </c>
      <c r="Q2588" s="33" t="s">
        <v>26</v>
      </c>
      <c r="R2588" s="39" t="str">
        <f>IF(Extensions53[[#This Row],[Category]]="higher", "priority","")</f>
        <v/>
      </c>
    </row>
    <row r="2589" spans="1:18" x14ac:dyDescent="0.3">
      <c r="A2589" s="40" t="s">
        <v>32571</v>
      </c>
      <c r="B2589" s="34" t="s">
        <v>32570</v>
      </c>
      <c r="C2589" s="40">
        <v>32125225</v>
      </c>
      <c r="D2589" s="35" t="s">
        <v>32569</v>
      </c>
      <c r="E2589" s="35" t="s">
        <v>32570</v>
      </c>
      <c r="F2589" s="35" t="s">
        <v>32572</v>
      </c>
      <c r="G2589" s="35" t="s">
        <v>6044</v>
      </c>
      <c r="H2589" s="35" t="s">
        <v>805</v>
      </c>
      <c r="I2589" s="41">
        <v>64108</v>
      </c>
      <c r="J2589" s="35" t="s">
        <v>23</v>
      </c>
      <c r="K2589" s="35" t="s">
        <v>805</v>
      </c>
      <c r="L2589" s="41">
        <v>64108</v>
      </c>
      <c r="M2589" s="35">
        <v>1410</v>
      </c>
      <c r="N2589" s="35">
        <v>1410</v>
      </c>
      <c r="O2589" s="35">
        <v>0</v>
      </c>
      <c r="P2589" s="35" t="s">
        <v>26</v>
      </c>
      <c r="Q2589" s="35" t="s">
        <v>26</v>
      </c>
      <c r="R2589" s="42" t="str">
        <f>IF(Extensions53[[#This Row],[Category]]="higher", "priority","")</f>
        <v/>
      </c>
    </row>
    <row r="2590" spans="1:18" x14ac:dyDescent="0.3">
      <c r="A2590" s="37" t="s">
        <v>6737</v>
      </c>
      <c r="B2590" s="32" t="s">
        <v>6736</v>
      </c>
      <c r="C2590" s="37">
        <v>11964125</v>
      </c>
      <c r="D2590" s="33" t="s">
        <v>6735</v>
      </c>
      <c r="E2590" s="33" t="s">
        <v>6736</v>
      </c>
      <c r="F2590" s="33" t="s">
        <v>6738</v>
      </c>
      <c r="G2590" s="33" t="s">
        <v>6739</v>
      </c>
      <c r="H2590" s="33" t="s">
        <v>805</v>
      </c>
      <c r="I2590" s="38">
        <v>63121</v>
      </c>
      <c r="J2590" s="33" t="s">
        <v>23</v>
      </c>
      <c r="K2590" s="33" t="s">
        <v>805</v>
      </c>
      <c r="L2590" s="38">
        <v>63121</v>
      </c>
      <c r="M2590" s="33">
        <v>1644</v>
      </c>
      <c r="N2590" s="33">
        <v>1644</v>
      </c>
      <c r="O2590" s="33">
        <v>0</v>
      </c>
      <c r="P2590" s="33" t="s">
        <v>26</v>
      </c>
      <c r="Q2590" s="33" t="s">
        <v>26</v>
      </c>
      <c r="R2590" s="39" t="str">
        <f>IF(Extensions53[[#This Row],[Category]]="higher", "priority","")</f>
        <v/>
      </c>
    </row>
    <row r="2591" spans="1:18" x14ac:dyDescent="0.3">
      <c r="A2591" s="40" t="s">
        <v>7524</v>
      </c>
      <c r="B2591" s="34" t="s">
        <v>7523</v>
      </c>
      <c r="C2591" s="40">
        <v>12126925</v>
      </c>
      <c r="D2591" s="35" t="s">
        <v>7521</v>
      </c>
      <c r="E2591" s="35" t="s">
        <v>7522</v>
      </c>
      <c r="F2591" s="35" t="s">
        <v>7525</v>
      </c>
      <c r="G2591" s="35" t="s">
        <v>6044</v>
      </c>
      <c r="H2591" s="35" t="s">
        <v>805</v>
      </c>
      <c r="I2591" s="41">
        <v>64108</v>
      </c>
      <c r="J2591" s="35" t="s">
        <v>23</v>
      </c>
      <c r="K2591" s="35" t="s">
        <v>805</v>
      </c>
      <c r="L2591" s="41">
        <v>64108</v>
      </c>
      <c r="M2591" s="35">
        <v>1410</v>
      </c>
      <c r="N2591" s="35">
        <v>1410</v>
      </c>
      <c r="O2591" s="35">
        <v>0</v>
      </c>
      <c r="P2591" s="35" t="s">
        <v>26</v>
      </c>
      <c r="Q2591" s="35" t="s">
        <v>26</v>
      </c>
      <c r="R2591" s="42" t="str">
        <f>IF(Extensions53[[#This Row],[Category]]="higher", "priority","")</f>
        <v/>
      </c>
    </row>
    <row r="2592" spans="1:18" x14ac:dyDescent="0.3">
      <c r="A2592" s="37" t="s">
        <v>23426</v>
      </c>
      <c r="B2592" s="32" t="s">
        <v>23425</v>
      </c>
      <c r="C2592" s="37">
        <v>31000723</v>
      </c>
      <c r="D2592" s="33" t="s">
        <v>23423</v>
      </c>
      <c r="E2592" s="33" t="s">
        <v>23424</v>
      </c>
      <c r="F2592" s="33" t="s">
        <v>23427</v>
      </c>
      <c r="G2592" s="33" t="s">
        <v>13975</v>
      </c>
      <c r="H2592" s="33" t="s">
        <v>771</v>
      </c>
      <c r="I2592" s="38">
        <v>55403</v>
      </c>
      <c r="J2592" s="33" t="s">
        <v>23</v>
      </c>
      <c r="K2592" s="33" t="s">
        <v>771</v>
      </c>
      <c r="L2592" s="38">
        <v>55105</v>
      </c>
      <c r="M2592" s="33">
        <v>1701</v>
      </c>
      <c r="N2592" s="33">
        <v>1701</v>
      </c>
      <c r="O2592" s="33">
        <v>0</v>
      </c>
      <c r="P2592" s="33" t="s">
        <v>26</v>
      </c>
      <c r="Q2592" s="33" t="s">
        <v>26</v>
      </c>
      <c r="R2592" s="39" t="str">
        <f>IF(Extensions53[[#This Row],[Category]]="higher", "priority","")</f>
        <v/>
      </c>
    </row>
    <row r="2593" spans="1:18" x14ac:dyDescent="0.3">
      <c r="A2593" s="40" t="s">
        <v>7419</v>
      </c>
      <c r="B2593" s="34" t="s">
        <v>7418</v>
      </c>
      <c r="C2593" s="40">
        <v>12009049</v>
      </c>
      <c r="D2593" s="35" t="s">
        <v>7416</v>
      </c>
      <c r="E2593" s="35" t="s">
        <v>7417</v>
      </c>
      <c r="F2593" s="35" t="s">
        <v>7420</v>
      </c>
      <c r="G2593" s="35" t="s">
        <v>6145</v>
      </c>
      <c r="H2593" s="35" t="s">
        <v>94</v>
      </c>
      <c r="I2593" s="41">
        <v>53508</v>
      </c>
      <c r="J2593" s="35" t="s">
        <v>23</v>
      </c>
      <c r="K2593" s="35" t="s">
        <v>94</v>
      </c>
      <c r="L2593" s="41">
        <v>53715</v>
      </c>
      <c r="M2593" s="35">
        <v>1524</v>
      </c>
      <c r="N2593" s="35">
        <v>1524</v>
      </c>
      <c r="O2593" s="35">
        <v>0</v>
      </c>
      <c r="P2593" s="35" t="s">
        <v>26</v>
      </c>
      <c r="Q2593" s="35" t="s">
        <v>26</v>
      </c>
      <c r="R2593" s="42" t="str">
        <f>IF(Extensions53[[#This Row],[Category]]="higher", "priority","")</f>
        <v/>
      </c>
    </row>
    <row r="2594" spans="1:18" x14ac:dyDescent="0.3">
      <c r="A2594" s="37" t="s">
        <v>7429</v>
      </c>
      <c r="B2594" s="32" t="s">
        <v>7428</v>
      </c>
      <c r="C2594" s="37">
        <v>12009049</v>
      </c>
      <c r="D2594" s="33" t="s">
        <v>7416</v>
      </c>
      <c r="E2594" s="33" t="s">
        <v>7417</v>
      </c>
      <c r="F2594" s="33" t="s">
        <v>7430</v>
      </c>
      <c r="G2594" s="33" t="s">
        <v>7431</v>
      </c>
      <c r="H2594" s="33" t="s">
        <v>94</v>
      </c>
      <c r="I2594" s="38">
        <v>53593</v>
      </c>
      <c r="J2594" s="33" t="s">
        <v>23</v>
      </c>
      <c r="K2594" s="33" t="s">
        <v>94</v>
      </c>
      <c r="L2594" s="38">
        <v>53715</v>
      </c>
      <c r="M2594" s="33">
        <v>1524</v>
      </c>
      <c r="N2594" s="33">
        <v>1524</v>
      </c>
      <c r="O2594" s="33">
        <v>0</v>
      </c>
      <c r="P2594" s="33" t="s">
        <v>26</v>
      </c>
      <c r="Q2594" s="33" t="s">
        <v>26</v>
      </c>
      <c r="R2594" s="39" t="str">
        <f>IF(Extensions53[[#This Row],[Category]]="higher", "priority","")</f>
        <v/>
      </c>
    </row>
    <row r="2595" spans="1:18" x14ac:dyDescent="0.3">
      <c r="A2595" s="40" t="s">
        <v>7433</v>
      </c>
      <c r="B2595" s="34" t="s">
        <v>7432</v>
      </c>
      <c r="C2595" s="40">
        <v>12009049</v>
      </c>
      <c r="D2595" s="35" t="s">
        <v>7416</v>
      </c>
      <c r="E2595" s="35" t="s">
        <v>7417</v>
      </c>
      <c r="F2595" s="35" t="s">
        <v>7434</v>
      </c>
      <c r="G2595" s="35" t="s">
        <v>5347</v>
      </c>
      <c r="H2595" s="35" t="s">
        <v>94</v>
      </c>
      <c r="I2595" s="41">
        <v>53704</v>
      </c>
      <c r="J2595" s="35" t="s">
        <v>23</v>
      </c>
      <c r="K2595" s="35" t="s">
        <v>94</v>
      </c>
      <c r="L2595" s="41">
        <v>53715</v>
      </c>
      <c r="M2595" s="35">
        <v>1524</v>
      </c>
      <c r="N2595" s="35">
        <v>1524</v>
      </c>
      <c r="O2595" s="35">
        <v>0</v>
      </c>
      <c r="P2595" s="35" t="s">
        <v>26</v>
      </c>
      <c r="Q2595" s="35" t="s">
        <v>26</v>
      </c>
      <c r="R2595" s="42" t="str">
        <f>IF(Extensions53[[#This Row],[Category]]="higher", "priority","")</f>
        <v/>
      </c>
    </row>
    <row r="2596" spans="1:18" x14ac:dyDescent="0.3">
      <c r="A2596" s="37" t="s">
        <v>7435</v>
      </c>
      <c r="B2596" s="32" t="s">
        <v>7402</v>
      </c>
      <c r="C2596" s="37">
        <v>12009049</v>
      </c>
      <c r="D2596" s="33" t="s">
        <v>7416</v>
      </c>
      <c r="E2596" s="33" t="s">
        <v>7417</v>
      </c>
      <c r="F2596" s="33" t="s">
        <v>7436</v>
      </c>
      <c r="G2596" s="33" t="s">
        <v>5347</v>
      </c>
      <c r="H2596" s="33" t="s">
        <v>94</v>
      </c>
      <c r="I2596" s="38">
        <v>53715</v>
      </c>
      <c r="J2596" s="33" t="s">
        <v>23</v>
      </c>
      <c r="K2596" s="33" t="s">
        <v>94</v>
      </c>
      <c r="L2596" s="38">
        <v>53715</v>
      </c>
      <c r="M2596" s="33">
        <v>1524</v>
      </c>
      <c r="N2596" s="33">
        <v>1524</v>
      </c>
      <c r="O2596" s="33">
        <v>0</v>
      </c>
      <c r="P2596" s="33" t="s">
        <v>26</v>
      </c>
      <c r="Q2596" s="33" t="s">
        <v>26</v>
      </c>
      <c r="R2596" s="39" t="str">
        <f>IF(Extensions53[[#This Row],[Category]]="higher", "priority","")</f>
        <v/>
      </c>
    </row>
    <row r="2597" spans="1:18" x14ac:dyDescent="0.3">
      <c r="A2597" s="40" t="s">
        <v>7438</v>
      </c>
      <c r="B2597" s="34" t="s">
        <v>7437</v>
      </c>
      <c r="C2597" s="40">
        <v>12009049</v>
      </c>
      <c r="D2597" s="35" t="s">
        <v>7416</v>
      </c>
      <c r="E2597" s="35" t="s">
        <v>7417</v>
      </c>
      <c r="F2597" s="35" t="s">
        <v>7439</v>
      </c>
      <c r="G2597" s="35" t="s">
        <v>5347</v>
      </c>
      <c r="H2597" s="35" t="s">
        <v>94</v>
      </c>
      <c r="I2597" s="41">
        <v>53715</v>
      </c>
      <c r="J2597" s="35" t="s">
        <v>23</v>
      </c>
      <c r="K2597" s="35" t="s">
        <v>94</v>
      </c>
      <c r="L2597" s="41">
        <v>53715</v>
      </c>
      <c r="M2597" s="35">
        <v>1524</v>
      </c>
      <c r="N2597" s="35">
        <v>1524</v>
      </c>
      <c r="O2597" s="35">
        <v>0</v>
      </c>
      <c r="P2597" s="35" t="s">
        <v>26</v>
      </c>
      <c r="Q2597" s="35" t="s">
        <v>26</v>
      </c>
      <c r="R2597" s="42" t="str">
        <f>IF(Extensions53[[#This Row],[Category]]="higher", "priority","")</f>
        <v/>
      </c>
    </row>
    <row r="2598" spans="1:18" x14ac:dyDescent="0.3">
      <c r="A2598" s="37" t="s">
        <v>7441</v>
      </c>
      <c r="B2598" s="32" t="s">
        <v>7440</v>
      </c>
      <c r="C2598" s="37">
        <v>12009049</v>
      </c>
      <c r="D2598" s="33" t="s">
        <v>7416</v>
      </c>
      <c r="E2598" s="33" t="s">
        <v>7417</v>
      </c>
      <c r="F2598" s="33" t="s">
        <v>7442</v>
      </c>
      <c r="G2598" s="33" t="s">
        <v>5347</v>
      </c>
      <c r="H2598" s="33" t="s">
        <v>94</v>
      </c>
      <c r="I2598" s="38">
        <v>53715</v>
      </c>
      <c r="J2598" s="33" t="s">
        <v>23</v>
      </c>
      <c r="K2598" s="33" t="s">
        <v>94</v>
      </c>
      <c r="L2598" s="38">
        <v>53715</v>
      </c>
      <c r="M2598" s="33">
        <v>1524</v>
      </c>
      <c r="N2598" s="33">
        <v>1524</v>
      </c>
      <c r="O2598" s="33">
        <v>0</v>
      </c>
      <c r="P2598" s="33" t="s">
        <v>26</v>
      </c>
      <c r="Q2598" s="33" t="s">
        <v>26</v>
      </c>
      <c r="R2598" s="39" t="str">
        <f>IF(Extensions53[[#This Row],[Category]]="higher", "priority","")</f>
        <v/>
      </c>
    </row>
    <row r="2599" spans="1:18" x14ac:dyDescent="0.3">
      <c r="A2599" s="40" t="s">
        <v>7444</v>
      </c>
      <c r="B2599" s="34" t="s">
        <v>7443</v>
      </c>
      <c r="C2599" s="40">
        <v>12009049</v>
      </c>
      <c r="D2599" s="35" t="s">
        <v>7416</v>
      </c>
      <c r="E2599" s="35" t="s">
        <v>7417</v>
      </c>
      <c r="F2599" s="35" t="s">
        <v>7436</v>
      </c>
      <c r="G2599" s="35" t="s">
        <v>5347</v>
      </c>
      <c r="H2599" s="35" t="s">
        <v>94</v>
      </c>
      <c r="I2599" s="41">
        <v>53715</v>
      </c>
      <c r="J2599" s="35" t="s">
        <v>23</v>
      </c>
      <c r="K2599" s="35" t="s">
        <v>94</v>
      </c>
      <c r="L2599" s="41">
        <v>53715</v>
      </c>
      <c r="M2599" s="35">
        <v>1524</v>
      </c>
      <c r="N2599" s="35">
        <v>1524</v>
      </c>
      <c r="O2599" s="35">
        <v>0</v>
      </c>
      <c r="P2599" s="35" t="s">
        <v>26</v>
      </c>
      <c r="Q2599" s="35" t="s">
        <v>26</v>
      </c>
      <c r="R2599" s="42" t="str">
        <f>IF(Extensions53[[#This Row],[Category]]="higher", "priority","")</f>
        <v/>
      </c>
    </row>
    <row r="2600" spans="1:18" x14ac:dyDescent="0.3">
      <c r="A2600" s="37" t="s">
        <v>7446</v>
      </c>
      <c r="B2600" s="32" t="s">
        <v>7445</v>
      </c>
      <c r="C2600" s="37">
        <v>12009049</v>
      </c>
      <c r="D2600" s="33" t="s">
        <v>7416</v>
      </c>
      <c r="E2600" s="33" t="s">
        <v>7417</v>
      </c>
      <c r="F2600" s="33" t="s">
        <v>7447</v>
      </c>
      <c r="G2600" s="33" t="s">
        <v>5347</v>
      </c>
      <c r="H2600" s="33" t="s">
        <v>94</v>
      </c>
      <c r="I2600" s="38">
        <v>53792</v>
      </c>
      <c r="J2600" s="33" t="s">
        <v>23</v>
      </c>
      <c r="K2600" s="33" t="s">
        <v>94</v>
      </c>
      <c r="L2600" s="38">
        <v>53715</v>
      </c>
      <c r="M2600" s="33">
        <v>1524</v>
      </c>
      <c r="N2600" s="33">
        <v>1524</v>
      </c>
      <c r="O2600" s="33">
        <v>0</v>
      </c>
      <c r="P2600" s="33" t="s">
        <v>26</v>
      </c>
      <c r="Q2600" s="33" t="s">
        <v>26</v>
      </c>
      <c r="R2600" s="39" t="str">
        <f>IF(Extensions53[[#This Row],[Category]]="higher", "priority","")</f>
        <v/>
      </c>
    </row>
    <row r="2601" spans="1:18" x14ac:dyDescent="0.3">
      <c r="A2601" s="40" t="s">
        <v>366</v>
      </c>
      <c r="B2601" s="34" t="s">
        <v>365</v>
      </c>
      <c r="C2601" s="40">
        <v>11000649</v>
      </c>
      <c r="D2601" s="35" t="s">
        <v>355</v>
      </c>
      <c r="E2601" s="35" t="s">
        <v>356</v>
      </c>
      <c r="F2601" s="35" t="s">
        <v>367</v>
      </c>
      <c r="G2601" s="35" t="s">
        <v>360</v>
      </c>
      <c r="H2601" s="35" t="s">
        <v>94</v>
      </c>
      <c r="I2601" s="41">
        <v>59313</v>
      </c>
      <c r="J2601" s="35" t="s">
        <v>23</v>
      </c>
      <c r="K2601" s="35" t="s">
        <v>94</v>
      </c>
      <c r="L2601" s="41">
        <v>53818</v>
      </c>
      <c r="M2601" s="35">
        <v>1218</v>
      </c>
      <c r="N2601" s="35">
        <v>1218</v>
      </c>
      <c r="O2601" s="35">
        <v>0</v>
      </c>
      <c r="P2601" s="35" t="s">
        <v>26</v>
      </c>
      <c r="Q2601" s="35" t="s">
        <v>26</v>
      </c>
      <c r="R2601" s="42" t="str">
        <f>IF(Extensions53[[#This Row],[Category]]="higher", "priority","")</f>
        <v/>
      </c>
    </row>
    <row r="2602" spans="1:18" x14ac:dyDescent="0.3">
      <c r="A2602" s="37" t="s">
        <v>568</v>
      </c>
      <c r="B2602" s="32" t="s">
        <v>567</v>
      </c>
      <c r="C2602" s="37">
        <v>11000749</v>
      </c>
      <c r="D2602" s="33" t="s">
        <v>565</v>
      </c>
      <c r="E2602" s="33" t="s">
        <v>566</v>
      </c>
      <c r="F2602" s="33" t="s">
        <v>569</v>
      </c>
      <c r="G2602" s="33" t="s">
        <v>570</v>
      </c>
      <c r="H2602" s="33" t="s">
        <v>94</v>
      </c>
      <c r="I2602" s="38">
        <v>54016</v>
      </c>
      <c r="J2602" s="33" t="s">
        <v>23</v>
      </c>
      <c r="K2602" s="33" t="s">
        <v>94</v>
      </c>
      <c r="L2602" s="38">
        <v>54022</v>
      </c>
      <c r="M2602" s="33">
        <v>1731</v>
      </c>
      <c r="N2602" s="33">
        <v>1731</v>
      </c>
      <c r="O2602" s="33">
        <v>0</v>
      </c>
      <c r="P2602" s="33" t="s">
        <v>26</v>
      </c>
      <c r="Q2602" s="33" t="s">
        <v>26</v>
      </c>
      <c r="R2602" s="39" t="str">
        <f>IF(Extensions53[[#This Row],[Category]]="higher", "priority","")</f>
        <v/>
      </c>
    </row>
    <row r="2603" spans="1:18" x14ac:dyDescent="0.3">
      <c r="A2603" s="40" t="s">
        <v>572</v>
      </c>
      <c r="B2603" s="34" t="s">
        <v>571</v>
      </c>
      <c r="C2603" s="40">
        <v>11000749</v>
      </c>
      <c r="D2603" s="35" t="s">
        <v>565</v>
      </c>
      <c r="E2603" s="35" t="s">
        <v>566</v>
      </c>
      <c r="F2603" s="35" t="s">
        <v>573</v>
      </c>
      <c r="G2603" s="35" t="s">
        <v>574</v>
      </c>
      <c r="H2603" s="35" t="s">
        <v>94</v>
      </c>
      <c r="I2603" s="41">
        <v>54022</v>
      </c>
      <c r="J2603" s="35" t="s">
        <v>23</v>
      </c>
      <c r="K2603" s="35" t="s">
        <v>94</v>
      </c>
      <c r="L2603" s="41">
        <v>54022</v>
      </c>
      <c r="M2603" s="35">
        <v>1731</v>
      </c>
      <c r="N2603" s="35">
        <v>1731</v>
      </c>
      <c r="O2603" s="35">
        <v>0</v>
      </c>
      <c r="P2603" s="35" t="s">
        <v>26</v>
      </c>
      <c r="Q2603" s="35" t="s">
        <v>26</v>
      </c>
      <c r="R2603" s="42" t="str">
        <f>IF(Extensions53[[#This Row],[Category]]="higher", "priority","")</f>
        <v>priority</v>
      </c>
    </row>
    <row r="2604" spans="1:18" x14ac:dyDescent="0.3">
      <c r="A2604" s="37" t="s">
        <v>576</v>
      </c>
      <c r="B2604" s="32" t="s">
        <v>575</v>
      </c>
      <c r="C2604" s="37">
        <v>11000749</v>
      </c>
      <c r="D2604" s="33" t="s">
        <v>565</v>
      </c>
      <c r="E2604" s="33" t="s">
        <v>566</v>
      </c>
      <c r="F2604" s="33" t="s">
        <v>577</v>
      </c>
      <c r="G2604" s="33" t="s">
        <v>574</v>
      </c>
      <c r="H2604" s="33" t="s">
        <v>94</v>
      </c>
      <c r="I2604" s="38">
        <v>54022</v>
      </c>
      <c r="J2604" s="33" t="s">
        <v>23</v>
      </c>
      <c r="K2604" s="33" t="s">
        <v>94</v>
      </c>
      <c r="L2604" s="38">
        <v>54022</v>
      </c>
      <c r="M2604" s="33">
        <v>1731</v>
      </c>
      <c r="N2604" s="33">
        <v>1731</v>
      </c>
      <c r="O2604" s="33">
        <v>0</v>
      </c>
      <c r="P2604" s="33" t="s">
        <v>26</v>
      </c>
      <c r="Q2604" s="33" t="s">
        <v>26</v>
      </c>
      <c r="R2604" s="39" t="str">
        <f>IF(Extensions53[[#This Row],[Category]]="higher", "priority","")</f>
        <v/>
      </c>
    </row>
    <row r="2605" spans="1:18" x14ac:dyDescent="0.3">
      <c r="A2605" s="40" t="s">
        <v>31132</v>
      </c>
      <c r="B2605" s="34" t="s">
        <v>31131</v>
      </c>
      <c r="C2605" s="40">
        <v>31935449</v>
      </c>
      <c r="D2605" s="35" t="s">
        <v>31129</v>
      </c>
      <c r="E2605" s="35" t="s">
        <v>31130</v>
      </c>
      <c r="F2605" s="35" t="s">
        <v>31133</v>
      </c>
      <c r="G2605" s="35" t="s">
        <v>625</v>
      </c>
      <c r="H2605" s="35" t="s">
        <v>94</v>
      </c>
      <c r="I2605" s="41">
        <v>53546</v>
      </c>
      <c r="J2605" s="35" t="s">
        <v>23</v>
      </c>
      <c r="K2605" s="35" t="s">
        <v>94</v>
      </c>
      <c r="L2605" s="41">
        <v>53547</v>
      </c>
      <c r="M2605" s="35">
        <v>1290</v>
      </c>
      <c r="N2605" s="35">
        <v>1290</v>
      </c>
      <c r="O2605" s="35">
        <v>0</v>
      </c>
      <c r="P2605" s="35" t="s">
        <v>26</v>
      </c>
      <c r="Q2605" s="35" t="s">
        <v>26</v>
      </c>
      <c r="R2605" s="42" t="str">
        <f>IF(Extensions53[[#This Row],[Category]]="higher", "priority","")</f>
        <v/>
      </c>
    </row>
    <row r="2606" spans="1:18" x14ac:dyDescent="0.3">
      <c r="A2606" s="37" t="s">
        <v>26462</v>
      </c>
      <c r="B2606" s="32" t="s">
        <v>26461</v>
      </c>
      <c r="C2606" s="37">
        <v>31127325</v>
      </c>
      <c r="D2606" s="33" t="s">
        <v>26460</v>
      </c>
      <c r="E2606" s="33" t="s">
        <v>26461</v>
      </c>
      <c r="F2606" s="33" t="s">
        <v>26463</v>
      </c>
      <c r="G2606" s="33" t="s">
        <v>26464</v>
      </c>
      <c r="H2606" s="33" t="s">
        <v>805</v>
      </c>
      <c r="I2606" s="38">
        <v>63031</v>
      </c>
      <c r="J2606" s="33" t="s">
        <v>23</v>
      </c>
      <c r="K2606" s="33" t="s">
        <v>805</v>
      </c>
      <c r="L2606" s="38">
        <v>63031</v>
      </c>
      <c r="M2606" s="33">
        <v>1644</v>
      </c>
      <c r="N2606" s="33">
        <v>1644</v>
      </c>
      <c r="O2606" s="33">
        <v>0</v>
      </c>
      <c r="P2606" s="33" t="s">
        <v>26</v>
      </c>
      <c r="Q2606" s="33" t="s">
        <v>26</v>
      </c>
      <c r="R2606" s="39" t="str">
        <f>IF(Extensions53[[#This Row],[Category]]="higher", "priority","")</f>
        <v/>
      </c>
    </row>
    <row r="2607" spans="1:18" x14ac:dyDescent="0.3">
      <c r="A2607" s="40" t="s">
        <v>7397</v>
      </c>
      <c r="B2607" s="34" t="s">
        <v>7396</v>
      </c>
      <c r="C2607" s="40">
        <v>12002149</v>
      </c>
      <c r="D2607" s="35" t="s">
        <v>7390</v>
      </c>
      <c r="E2607" s="35" t="s">
        <v>7391</v>
      </c>
      <c r="F2607" s="35" t="s">
        <v>7398</v>
      </c>
      <c r="G2607" s="35" t="s">
        <v>5347</v>
      </c>
      <c r="H2607" s="35" t="s">
        <v>94</v>
      </c>
      <c r="I2607" s="41">
        <v>53705</v>
      </c>
      <c r="J2607" s="35" t="s">
        <v>23</v>
      </c>
      <c r="K2607" s="35" t="s">
        <v>94</v>
      </c>
      <c r="L2607" s="41">
        <v>53792</v>
      </c>
      <c r="M2607" s="35">
        <v>1524</v>
      </c>
      <c r="N2607" s="35">
        <v>1524</v>
      </c>
      <c r="O2607" s="35">
        <v>0</v>
      </c>
      <c r="P2607" s="35" t="s">
        <v>26</v>
      </c>
      <c r="Q2607" s="35" t="s">
        <v>26</v>
      </c>
      <c r="R2607" s="42" t="str">
        <f>IF(Extensions53[[#This Row],[Category]]="higher", "priority","")</f>
        <v/>
      </c>
    </row>
    <row r="2608" spans="1:18" x14ac:dyDescent="0.3">
      <c r="A2608" s="37" t="s">
        <v>7400</v>
      </c>
      <c r="B2608" s="32" t="s">
        <v>7399</v>
      </c>
      <c r="C2608" s="37">
        <v>12002149</v>
      </c>
      <c r="D2608" s="33" t="s">
        <v>7390</v>
      </c>
      <c r="E2608" s="33" t="s">
        <v>7391</v>
      </c>
      <c r="F2608" s="33" t="s">
        <v>7401</v>
      </c>
      <c r="G2608" s="33" t="s">
        <v>5347</v>
      </c>
      <c r="H2608" s="33" t="s">
        <v>94</v>
      </c>
      <c r="I2608" s="38">
        <v>53715</v>
      </c>
      <c r="J2608" s="33" t="s">
        <v>23</v>
      </c>
      <c r="K2608" s="33" t="s">
        <v>94</v>
      </c>
      <c r="L2608" s="38">
        <v>53792</v>
      </c>
      <c r="M2608" s="33">
        <v>1524</v>
      </c>
      <c r="N2608" s="33">
        <v>1524</v>
      </c>
      <c r="O2608" s="33">
        <v>0</v>
      </c>
      <c r="P2608" s="33" t="s">
        <v>26</v>
      </c>
      <c r="Q2608" s="33" t="s">
        <v>26</v>
      </c>
      <c r="R2608" s="39" t="str">
        <f>IF(Extensions53[[#This Row],[Category]]="higher", "priority","")</f>
        <v/>
      </c>
    </row>
    <row r="2609" spans="1:18" x14ac:dyDescent="0.3">
      <c r="A2609" s="40" t="s">
        <v>7403</v>
      </c>
      <c r="B2609" s="34" t="s">
        <v>7402</v>
      </c>
      <c r="C2609" s="40">
        <v>12002149</v>
      </c>
      <c r="D2609" s="35" t="s">
        <v>7390</v>
      </c>
      <c r="E2609" s="35" t="s">
        <v>7391</v>
      </c>
      <c r="F2609" s="35" t="s">
        <v>7404</v>
      </c>
      <c r="G2609" s="35" t="s">
        <v>5347</v>
      </c>
      <c r="H2609" s="35" t="s">
        <v>94</v>
      </c>
      <c r="I2609" s="41">
        <v>53715</v>
      </c>
      <c r="J2609" s="35" t="s">
        <v>23</v>
      </c>
      <c r="K2609" s="35" t="s">
        <v>94</v>
      </c>
      <c r="L2609" s="41">
        <v>53792</v>
      </c>
      <c r="M2609" s="35">
        <v>1524</v>
      </c>
      <c r="N2609" s="35">
        <v>1524</v>
      </c>
      <c r="O2609" s="35">
        <v>0</v>
      </c>
      <c r="P2609" s="35" t="s">
        <v>26</v>
      </c>
      <c r="Q2609" s="35" t="s">
        <v>26</v>
      </c>
      <c r="R2609" s="42" t="str">
        <f>IF(Extensions53[[#This Row],[Category]]="higher", "priority","")</f>
        <v/>
      </c>
    </row>
    <row r="2610" spans="1:18" x14ac:dyDescent="0.3">
      <c r="A2610" s="37" t="s">
        <v>21826</v>
      </c>
      <c r="B2610" s="32" t="s">
        <v>21825</v>
      </c>
      <c r="C2610" s="37">
        <v>25027522</v>
      </c>
      <c r="D2610" s="33" t="s">
        <v>21823</v>
      </c>
      <c r="E2610" s="33" t="s">
        <v>21824</v>
      </c>
      <c r="F2610" s="33" t="s">
        <v>21827</v>
      </c>
      <c r="G2610" s="33" t="s">
        <v>12061</v>
      </c>
      <c r="H2610" s="33" t="s">
        <v>657</v>
      </c>
      <c r="I2610" s="38">
        <v>49064</v>
      </c>
      <c r="J2610" s="33" t="s">
        <v>23</v>
      </c>
      <c r="K2610" s="33" t="s">
        <v>657</v>
      </c>
      <c r="L2610" s="38">
        <v>49064</v>
      </c>
      <c r="M2610" s="33">
        <v>1341</v>
      </c>
      <c r="N2610" s="33">
        <v>1341</v>
      </c>
      <c r="O2610" s="33">
        <v>0</v>
      </c>
      <c r="P2610" s="33" t="s">
        <v>26</v>
      </c>
      <c r="Q2610" s="33" t="s">
        <v>26</v>
      </c>
      <c r="R2610" s="39" t="str">
        <f>IF(Extensions53[[#This Row],[Category]]="higher", "priority","")</f>
        <v/>
      </c>
    </row>
    <row r="2611" spans="1:18" x14ac:dyDescent="0.3">
      <c r="A2611" s="40" t="s">
        <v>16700</v>
      </c>
      <c r="B2611" s="34" t="s">
        <v>16699</v>
      </c>
      <c r="C2611" s="40">
        <v>14944413</v>
      </c>
      <c r="D2611" s="35" t="s">
        <v>16688</v>
      </c>
      <c r="E2611" s="35" t="s">
        <v>16689</v>
      </c>
      <c r="F2611" s="35" t="s">
        <v>16701</v>
      </c>
      <c r="G2611" s="35" t="s">
        <v>16702</v>
      </c>
      <c r="H2611" s="35" t="s">
        <v>1929</v>
      </c>
      <c r="I2611" s="41">
        <v>62863</v>
      </c>
      <c r="J2611" s="35" t="s">
        <v>23</v>
      </c>
      <c r="K2611" s="35" t="s">
        <v>1929</v>
      </c>
      <c r="L2611" s="41">
        <v>62863</v>
      </c>
      <c r="M2611" s="35">
        <v>1170</v>
      </c>
      <c r="N2611" s="35">
        <v>1170</v>
      </c>
      <c r="O2611" s="35">
        <v>0</v>
      </c>
      <c r="P2611" s="35" t="s">
        <v>26</v>
      </c>
      <c r="Q2611" s="35" t="s">
        <v>26</v>
      </c>
      <c r="R2611" s="42" t="str">
        <f>IF(Extensions53[[#This Row],[Category]]="higher", "priority","")</f>
        <v>priority</v>
      </c>
    </row>
    <row r="2612" spans="1:18" x14ac:dyDescent="0.3">
      <c r="A2612" s="37" t="s">
        <v>902</v>
      </c>
      <c r="B2612" s="32" t="s">
        <v>901</v>
      </c>
      <c r="C2612" s="37">
        <v>11001916</v>
      </c>
      <c r="D2612" s="33" t="s">
        <v>895</v>
      </c>
      <c r="E2612" s="33" t="s">
        <v>896</v>
      </c>
      <c r="F2612" s="33" t="s">
        <v>903</v>
      </c>
      <c r="G2612" s="33" t="s">
        <v>904</v>
      </c>
      <c r="H2612" s="33" t="s">
        <v>257</v>
      </c>
      <c r="I2612" s="38">
        <v>66604</v>
      </c>
      <c r="J2612" s="33" t="s">
        <v>23</v>
      </c>
      <c r="K2612" s="33" t="s">
        <v>257</v>
      </c>
      <c r="L2612" s="38">
        <v>66621</v>
      </c>
      <c r="M2612" s="33">
        <v>1164</v>
      </c>
      <c r="N2612" s="33">
        <v>1164</v>
      </c>
      <c r="O2612" s="33">
        <v>0</v>
      </c>
      <c r="P2612" s="33" t="s">
        <v>26</v>
      </c>
      <c r="Q2612" s="33" t="s">
        <v>26</v>
      </c>
      <c r="R2612" s="39" t="str">
        <f>IF(Extensions53[[#This Row],[Category]]="higher", "priority","")</f>
        <v/>
      </c>
    </row>
    <row r="2613" spans="1:18" x14ac:dyDescent="0.3">
      <c r="A2613" s="40" t="s">
        <v>906</v>
      </c>
      <c r="B2613" s="34" t="s">
        <v>905</v>
      </c>
      <c r="C2613" s="40">
        <v>11001916</v>
      </c>
      <c r="D2613" s="35" t="s">
        <v>895</v>
      </c>
      <c r="E2613" s="35" t="s">
        <v>896</v>
      </c>
      <c r="F2613" s="35" t="s">
        <v>907</v>
      </c>
      <c r="G2613" s="35" t="s">
        <v>904</v>
      </c>
      <c r="H2613" s="35" t="s">
        <v>257</v>
      </c>
      <c r="I2613" s="41">
        <v>66604</v>
      </c>
      <c r="J2613" s="35" t="s">
        <v>23</v>
      </c>
      <c r="K2613" s="35" t="s">
        <v>257</v>
      </c>
      <c r="L2613" s="41">
        <v>66621</v>
      </c>
      <c r="M2613" s="35">
        <v>1164</v>
      </c>
      <c r="N2613" s="35">
        <v>1164</v>
      </c>
      <c r="O2613" s="35">
        <v>0</v>
      </c>
      <c r="P2613" s="35" t="s">
        <v>26</v>
      </c>
      <c r="Q2613" s="35" t="s">
        <v>26</v>
      </c>
      <c r="R2613" s="42" t="str">
        <f>IF(Extensions53[[#This Row],[Category]]="higher", "priority","")</f>
        <v/>
      </c>
    </row>
    <row r="2614" spans="1:18" x14ac:dyDescent="0.3">
      <c r="A2614" s="37" t="s">
        <v>31779</v>
      </c>
      <c r="B2614" s="32" t="s">
        <v>31778</v>
      </c>
      <c r="C2614" s="37">
        <v>31958125</v>
      </c>
      <c r="D2614" s="33" t="s">
        <v>31777</v>
      </c>
      <c r="E2614" s="33" t="s">
        <v>31778</v>
      </c>
      <c r="F2614" s="33" t="s">
        <v>31780</v>
      </c>
      <c r="G2614" s="33" t="s">
        <v>6739</v>
      </c>
      <c r="H2614" s="33" t="s">
        <v>805</v>
      </c>
      <c r="I2614" s="38">
        <v>63130</v>
      </c>
      <c r="J2614" s="33" t="s">
        <v>23</v>
      </c>
      <c r="K2614" s="33" t="s">
        <v>805</v>
      </c>
      <c r="L2614" s="38">
        <v>63130</v>
      </c>
      <c r="M2614" s="33">
        <v>1644</v>
      </c>
      <c r="N2614" s="33">
        <v>1644</v>
      </c>
      <c r="O2614" s="33">
        <v>0</v>
      </c>
      <c r="P2614" s="33" t="s">
        <v>26</v>
      </c>
      <c r="Q2614" s="33" t="s">
        <v>26</v>
      </c>
      <c r="R2614" s="39" t="str">
        <f>IF(Extensions53[[#This Row],[Category]]="higher", "priority","")</f>
        <v/>
      </c>
    </row>
    <row r="2615" spans="1:18" x14ac:dyDescent="0.3">
      <c r="A2615" s="40" t="s">
        <v>29799</v>
      </c>
      <c r="B2615" s="34" t="s">
        <v>29798</v>
      </c>
      <c r="C2615" s="40">
        <v>31905125</v>
      </c>
      <c r="D2615" s="35" t="s">
        <v>29797</v>
      </c>
      <c r="E2615" s="35" t="s">
        <v>29798</v>
      </c>
      <c r="F2615" s="35" t="s">
        <v>29800</v>
      </c>
      <c r="G2615" s="35" t="s">
        <v>6739</v>
      </c>
      <c r="H2615" s="35" t="s">
        <v>805</v>
      </c>
      <c r="I2615" s="41">
        <v>63110</v>
      </c>
      <c r="J2615" s="35" t="s">
        <v>23</v>
      </c>
      <c r="K2615" s="35" t="s">
        <v>805</v>
      </c>
      <c r="L2615" s="41">
        <v>63110</v>
      </c>
      <c r="M2615" s="35">
        <v>1644</v>
      </c>
      <c r="N2615" s="35">
        <v>1644</v>
      </c>
      <c r="O2615" s="35">
        <v>0</v>
      </c>
      <c r="P2615" s="35" t="s">
        <v>26</v>
      </c>
      <c r="Q2615" s="35" t="s">
        <v>26</v>
      </c>
      <c r="R2615" s="42" t="str">
        <f>IF(Extensions53[[#This Row],[Category]]="higher", "priority","")</f>
        <v/>
      </c>
    </row>
    <row r="2616" spans="1:18" x14ac:dyDescent="0.3">
      <c r="A2616" s="37" t="s">
        <v>14901</v>
      </c>
      <c r="B2616" s="32" t="s">
        <v>14900</v>
      </c>
      <c r="C2616" s="37">
        <v>14924413</v>
      </c>
      <c r="D2616" s="33" t="s">
        <v>14895</v>
      </c>
      <c r="E2616" s="33" t="s">
        <v>14896</v>
      </c>
      <c r="F2616" s="33" t="s">
        <v>14902</v>
      </c>
      <c r="G2616" s="33" t="s">
        <v>3934</v>
      </c>
      <c r="H2616" s="33" t="s">
        <v>1929</v>
      </c>
      <c r="I2616" s="38">
        <v>60605</v>
      </c>
      <c r="J2616" s="33" t="s">
        <v>23</v>
      </c>
      <c r="K2616" s="33" t="s">
        <v>1929</v>
      </c>
      <c r="L2616" s="38">
        <v>60554</v>
      </c>
      <c r="M2616" s="33">
        <v>2058</v>
      </c>
      <c r="N2616" s="33">
        <v>2058</v>
      </c>
      <c r="O2616" s="33">
        <v>0</v>
      </c>
      <c r="P2616" s="33" t="s">
        <v>26</v>
      </c>
      <c r="Q2616" s="33" t="s">
        <v>26</v>
      </c>
      <c r="R2616" s="39" t="str">
        <f>IF(Extensions53[[#This Row],[Category]]="higher", "priority","")</f>
        <v/>
      </c>
    </row>
    <row r="2617" spans="1:18" x14ac:dyDescent="0.3">
      <c r="A2617" s="40" t="s">
        <v>26980</v>
      </c>
      <c r="B2617" s="34" t="s">
        <v>26979</v>
      </c>
      <c r="C2617" s="40">
        <v>31500925</v>
      </c>
      <c r="D2617" s="35" t="s">
        <v>26977</v>
      </c>
      <c r="E2617" s="35" t="s">
        <v>26978</v>
      </c>
      <c r="F2617" s="35" t="s">
        <v>26981</v>
      </c>
      <c r="G2617" s="35" t="s">
        <v>6739</v>
      </c>
      <c r="H2617" s="35" t="s">
        <v>805</v>
      </c>
      <c r="I2617" s="41">
        <v>63101</v>
      </c>
      <c r="J2617" s="35" t="s">
        <v>23</v>
      </c>
      <c r="K2617" s="35" t="s">
        <v>805</v>
      </c>
      <c r="L2617" s="41">
        <v>63119</v>
      </c>
      <c r="M2617" s="35">
        <v>1644</v>
      </c>
      <c r="N2617" s="35">
        <v>1644</v>
      </c>
      <c r="O2617" s="35">
        <v>0</v>
      </c>
      <c r="P2617" s="35" t="s">
        <v>26</v>
      </c>
      <c r="Q2617" s="35" t="s">
        <v>26</v>
      </c>
      <c r="R2617" s="42" t="str">
        <f>IF(Extensions53[[#This Row],[Category]]="higher", "priority","")</f>
        <v/>
      </c>
    </row>
    <row r="2618" spans="1:18" x14ac:dyDescent="0.3">
      <c r="A2618" s="37" t="s">
        <v>26983</v>
      </c>
      <c r="B2618" s="32" t="s">
        <v>26982</v>
      </c>
      <c r="C2618" s="37">
        <v>31500925</v>
      </c>
      <c r="D2618" s="33" t="s">
        <v>26977</v>
      </c>
      <c r="E2618" s="33" t="s">
        <v>26978</v>
      </c>
      <c r="F2618" s="33" t="s">
        <v>26984</v>
      </c>
      <c r="G2618" s="33" t="s">
        <v>6739</v>
      </c>
      <c r="H2618" s="33" t="s">
        <v>805</v>
      </c>
      <c r="I2618" s="38">
        <v>63128</v>
      </c>
      <c r="J2618" s="33" t="s">
        <v>23</v>
      </c>
      <c r="K2618" s="33" t="s">
        <v>805</v>
      </c>
      <c r="L2618" s="38">
        <v>63119</v>
      </c>
      <c r="M2618" s="33">
        <v>1644</v>
      </c>
      <c r="N2618" s="33">
        <v>1644</v>
      </c>
      <c r="O2618" s="33">
        <v>0</v>
      </c>
      <c r="P2618" s="33" t="s">
        <v>26</v>
      </c>
      <c r="Q2618" s="33" t="s">
        <v>26</v>
      </c>
      <c r="R2618" s="39" t="str">
        <f>IF(Extensions53[[#This Row],[Category]]="higher", "priority","")</f>
        <v/>
      </c>
    </row>
    <row r="2619" spans="1:18" x14ac:dyDescent="0.3">
      <c r="A2619" s="40" t="s">
        <v>26986</v>
      </c>
      <c r="B2619" s="34" t="s">
        <v>26985</v>
      </c>
      <c r="C2619" s="40">
        <v>31500925</v>
      </c>
      <c r="D2619" s="35" t="s">
        <v>26977</v>
      </c>
      <c r="E2619" s="35" t="s">
        <v>26978</v>
      </c>
      <c r="F2619" s="35" t="s">
        <v>26987</v>
      </c>
      <c r="G2619" s="35" t="s">
        <v>6739</v>
      </c>
      <c r="H2619" s="35" t="s">
        <v>805</v>
      </c>
      <c r="I2619" s="41">
        <v>63132</v>
      </c>
      <c r="J2619" s="35" t="s">
        <v>23</v>
      </c>
      <c r="K2619" s="35" t="s">
        <v>805</v>
      </c>
      <c r="L2619" s="41">
        <v>63119</v>
      </c>
      <c r="M2619" s="35">
        <v>1644</v>
      </c>
      <c r="N2619" s="35">
        <v>1644</v>
      </c>
      <c r="O2619" s="35">
        <v>0</v>
      </c>
      <c r="P2619" s="35" t="s">
        <v>26</v>
      </c>
      <c r="Q2619" s="35" t="s">
        <v>26</v>
      </c>
      <c r="R2619" s="42" t="str">
        <f>IF(Extensions53[[#This Row],[Category]]="higher", "priority","")</f>
        <v/>
      </c>
    </row>
    <row r="2620" spans="1:18" x14ac:dyDescent="0.3">
      <c r="A2620" s="37" t="s">
        <v>26989</v>
      </c>
      <c r="B2620" s="32" t="s">
        <v>26988</v>
      </c>
      <c r="C2620" s="37">
        <v>31500925</v>
      </c>
      <c r="D2620" s="33" t="s">
        <v>26977</v>
      </c>
      <c r="E2620" s="33" t="s">
        <v>26978</v>
      </c>
      <c r="F2620" s="33" t="s">
        <v>26990</v>
      </c>
      <c r="G2620" s="33" t="s">
        <v>6739</v>
      </c>
      <c r="H2620" s="33" t="s">
        <v>805</v>
      </c>
      <c r="I2620" s="38">
        <v>63144</v>
      </c>
      <c r="J2620" s="33" t="s">
        <v>23</v>
      </c>
      <c r="K2620" s="33" t="s">
        <v>805</v>
      </c>
      <c r="L2620" s="38">
        <v>63119</v>
      </c>
      <c r="M2620" s="33">
        <v>1644</v>
      </c>
      <c r="N2620" s="33">
        <v>1644</v>
      </c>
      <c r="O2620" s="33">
        <v>0</v>
      </c>
      <c r="P2620" s="33" t="s">
        <v>26</v>
      </c>
      <c r="Q2620" s="33" t="s">
        <v>26</v>
      </c>
      <c r="R2620" s="39" t="str">
        <f>IF(Extensions53[[#This Row],[Category]]="higher", "priority","")</f>
        <v/>
      </c>
    </row>
    <row r="2621" spans="1:18" x14ac:dyDescent="0.3">
      <c r="A2621" s="40" t="s">
        <v>26992</v>
      </c>
      <c r="B2621" s="34" t="s">
        <v>26991</v>
      </c>
      <c r="C2621" s="40">
        <v>31500925</v>
      </c>
      <c r="D2621" s="35" t="s">
        <v>26977</v>
      </c>
      <c r="E2621" s="35" t="s">
        <v>26978</v>
      </c>
      <c r="F2621" s="35" t="s">
        <v>26993</v>
      </c>
      <c r="G2621" s="35" t="s">
        <v>26994</v>
      </c>
      <c r="H2621" s="35" t="s">
        <v>805</v>
      </c>
      <c r="I2621" s="41">
        <v>63146</v>
      </c>
      <c r="J2621" s="35" t="s">
        <v>23</v>
      </c>
      <c r="K2621" s="35" t="s">
        <v>805</v>
      </c>
      <c r="L2621" s="41">
        <v>63119</v>
      </c>
      <c r="M2621" s="35">
        <v>1644</v>
      </c>
      <c r="N2621" s="35">
        <v>1644</v>
      </c>
      <c r="O2621" s="35">
        <v>0</v>
      </c>
      <c r="P2621" s="35" t="s">
        <v>26</v>
      </c>
      <c r="Q2621" s="35" t="s">
        <v>26</v>
      </c>
      <c r="R2621" s="42" t="str">
        <f>IF(Extensions53[[#This Row],[Category]]="higher", "priority","")</f>
        <v/>
      </c>
    </row>
    <row r="2622" spans="1:18" x14ac:dyDescent="0.3">
      <c r="A2622" s="37" t="s">
        <v>26996</v>
      </c>
      <c r="B2622" s="32" t="s">
        <v>26995</v>
      </c>
      <c r="C2622" s="37">
        <v>31500925</v>
      </c>
      <c r="D2622" s="33" t="s">
        <v>26977</v>
      </c>
      <c r="E2622" s="33" t="s">
        <v>26978</v>
      </c>
      <c r="F2622" s="33" t="s">
        <v>26997</v>
      </c>
      <c r="G2622" s="33" t="s">
        <v>15574</v>
      </c>
      <c r="H2622" s="33" t="s">
        <v>805</v>
      </c>
      <c r="I2622" s="38">
        <v>63368</v>
      </c>
      <c r="J2622" s="33" t="s">
        <v>23</v>
      </c>
      <c r="K2622" s="33" t="s">
        <v>805</v>
      </c>
      <c r="L2622" s="38">
        <v>63119</v>
      </c>
      <c r="M2622" s="33">
        <v>1644</v>
      </c>
      <c r="N2622" s="33">
        <v>1644</v>
      </c>
      <c r="O2622" s="33">
        <v>0</v>
      </c>
      <c r="P2622" s="33" t="s">
        <v>26</v>
      </c>
      <c r="Q2622" s="33" t="s">
        <v>26</v>
      </c>
      <c r="R2622" s="39" t="str">
        <f>IF(Extensions53[[#This Row],[Category]]="higher", "priority","")</f>
        <v/>
      </c>
    </row>
    <row r="2623" spans="1:18" x14ac:dyDescent="0.3">
      <c r="A2623" s="40" t="s">
        <v>6082</v>
      </c>
      <c r="B2623" s="34" t="s">
        <v>6081</v>
      </c>
      <c r="C2623" s="40">
        <v>11918122</v>
      </c>
      <c r="D2623" s="35" t="s">
        <v>6066</v>
      </c>
      <c r="E2623" s="35" t="s">
        <v>6067</v>
      </c>
      <c r="F2623" s="35" t="s">
        <v>6083</v>
      </c>
      <c r="G2623" s="35" t="s">
        <v>6084</v>
      </c>
      <c r="H2623" s="35" t="s">
        <v>657</v>
      </c>
      <c r="I2623" s="41">
        <v>49017</v>
      </c>
      <c r="J2623" s="35" t="s">
        <v>23</v>
      </c>
      <c r="K2623" s="35" t="s">
        <v>657</v>
      </c>
      <c r="L2623" s="41">
        <v>49008</v>
      </c>
      <c r="M2623" s="35">
        <v>1257</v>
      </c>
      <c r="N2623" s="35">
        <v>1257</v>
      </c>
      <c r="O2623" s="35">
        <v>0</v>
      </c>
      <c r="P2623" s="35" t="s">
        <v>26</v>
      </c>
      <c r="Q2623" s="35" t="s">
        <v>26</v>
      </c>
      <c r="R2623" s="42" t="str">
        <f>IF(Extensions53[[#This Row],[Category]]="higher", "priority","")</f>
        <v/>
      </c>
    </row>
    <row r="2624" spans="1:18" x14ac:dyDescent="0.3">
      <c r="A2624" s="37" t="s">
        <v>11880</v>
      </c>
      <c r="B2624" s="32" t="s">
        <v>11879</v>
      </c>
      <c r="C2624" s="37">
        <v>14911427</v>
      </c>
      <c r="D2624" s="33" t="s">
        <v>11877</v>
      </c>
      <c r="E2624" s="33" t="s">
        <v>11878</v>
      </c>
      <c r="F2624" s="33" t="s">
        <v>11881</v>
      </c>
      <c r="G2624" s="33" t="s">
        <v>5176</v>
      </c>
      <c r="H2624" s="33" t="s">
        <v>2821</v>
      </c>
      <c r="I2624" s="38">
        <v>69162</v>
      </c>
      <c r="J2624" s="33" t="s">
        <v>23</v>
      </c>
      <c r="K2624" s="33" t="s">
        <v>2821</v>
      </c>
      <c r="L2624" s="38">
        <v>69361</v>
      </c>
      <c r="M2624" s="33">
        <v>1143</v>
      </c>
      <c r="N2624" s="33">
        <v>1143</v>
      </c>
      <c r="O2624" s="33">
        <v>0</v>
      </c>
      <c r="P2624" s="33" t="s">
        <v>26</v>
      </c>
      <c r="Q2624" s="33" t="s">
        <v>26</v>
      </c>
      <c r="R2624" s="39" t="str">
        <f>IF(Extensions53[[#This Row],[Category]]="higher", "priority","")</f>
        <v/>
      </c>
    </row>
    <row r="2625" spans="1:18" x14ac:dyDescent="0.3">
      <c r="A2625" s="40" t="s">
        <v>11883</v>
      </c>
      <c r="B2625" s="34" t="s">
        <v>11882</v>
      </c>
      <c r="C2625" s="40">
        <v>14911427</v>
      </c>
      <c r="D2625" s="35" t="s">
        <v>11877</v>
      </c>
      <c r="E2625" s="35" t="s">
        <v>11878</v>
      </c>
      <c r="F2625" s="35" t="s">
        <v>11884</v>
      </c>
      <c r="G2625" s="35" t="s">
        <v>5176</v>
      </c>
      <c r="H2625" s="35" t="s">
        <v>2821</v>
      </c>
      <c r="I2625" s="41">
        <v>69162</v>
      </c>
      <c r="J2625" s="35" t="s">
        <v>23</v>
      </c>
      <c r="K2625" s="35" t="s">
        <v>2821</v>
      </c>
      <c r="L2625" s="41">
        <v>69361</v>
      </c>
      <c r="M2625" s="35">
        <v>1143</v>
      </c>
      <c r="N2625" s="35">
        <v>1143</v>
      </c>
      <c r="O2625" s="35">
        <v>0</v>
      </c>
      <c r="P2625" s="35" t="s">
        <v>26</v>
      </c>
      <c r="Q2625" s="35" t="s">
        <v>26</v>
      </c>
      <c r="R2625" s="42" t="str">
        <f>IF(Extensions53[[#This Row],[Category]]="higher", "priority","")</f>
        <v/>
      </c>
    </row>
    <row r="2626" spans="1:18" x14ac:dyDescent="0.3">
      <c r="A2626" s="37" t="s">
        <v>12238</v>
      </c>
      <c r="B2626" s="32" t="s">
        <v>12237</v>
      </c>
      <c r="C2626" s="37">
        <v>14913149</v>
      </c>
      <c r="D2626" s="33" t="s">
        <v>12220</v>
      </c>
      <c r="E2626" s="33" t="s">
        <v>12221</v>
      </c>
      <c r="F2626" s="33" t="s">
        <v>12239</v>
      </c>
      <c r="G2626" s="33" t="s">
        <v>1165</v>
      </c>
      <c r="H2626" s="33" t="s">
        <v>94</v>
      </c>
      <c r="I2626" s="38">
        <v>54656</v>
      </c>
      <c r="J2626" s="33" t="s">
        <v>23</v>
      </c>
      <c r="K2626" s="33" t="s">
        <v>94</v>
      </c>
      <c r="L2626" s="38">
        <v>54601</v>
      </c>
      <c r="M2626" s="33">
        <v>1053</v>
      </c>
      <c r="N2626" s="33">
        <v>1053</v>
      </c>
      <c r="O2626" s="33">
        <v>0</v>
      </c>
      <c r="P2626" s="33" t="s">
        <v>26</v>
      </c>
      <c r="Q2626" s="33" t="s">
        <v>26</v>
      </c>
      <c r="R2626" s="39" t="str">
        <f>IF(Extensions53[[#This Row],[Category]]="higher", "priority","")</f>
        <v/>
      </c>
    </row>
    <row r="2627" spans="1:18" x14ac:dyDescent="0.3">
      <c r="A2627" s="40" t="s">
        <v>12241</v>
      </c>
      <c r="B2627" s="34" t="s">
        <v>12240</v>
      </c>
      <c r="C2627" s="40">
        <v>14913149</v>
      </c>
      <c r="D2627" s="35" t="s">
        <v>12220</v>
      </c>
      <c r="E2627" s="35" t="s">
        <v>12221</v>
      </c>
      <c r="F2627" s="35" t="s">
        <v>12242</v>
      </c>
      <c r="G2627" s="35" t="s">
        <v>1165</v>
      </c>
      <c r="H2627" s="35" t="s">
        <v>94</v>
      </c>
      <c r="I2627" s="41">
        <v>54656</v>
      </c>
      <c r="J2627" s="35" t="s">
        <v>23</v>
      </c>
      <c r="K2627" s="35" t="s">
        <v>94</v>
      </c>
      <c r="L2627" s="41">
        <v>54601</v>
      </c>
      <c r="M2627" s="35">
        <v>1053</v>
      </c>
      <c r="N2627" s="35">
        <v>1053</v>
      </c>
      <c r="O2627" s="35">
        <v>0</v>
      </c>
      <c r="P2627" s="35" t="s">
        <v>26</v>
      </c>
      <c r="Q2627" s="35" t="s">
        <v>26</v>
      </c>
      <c r="R2627" s="42" t="str">
        <f>IF(Extensions53[[#This Row],[Category]]="higher", "priority","")</f>
        <v/>
      </c>
    </row>
    <row r="2628" spans="1:18" x14ac:dyDescent="0.3">
      <c r="A2628" s="37" t="s">
        <v>12244</v>
      </c>
      <c r="B2628" s="32" t="s">
        <v>12243</v>
      </c>
      <c r="C2628" s="37">
        <v>14913149</v>
      </c>
      <c r="D2628" s="33" t="s">
        <v>12220</v>
      </c>
      <c r="E2628" s="33" t="s">
        <v>12221</v>
      </c>
      <c r="F2628" s="33" t="s">
        <v>12245</v>
      </c>
      <c r="G2628" s="33" t="s">
        <v>12246</v>
      </c>
      <c r="H2628" s="33" t="s">
        <v>94</v>
      </c>
      <c r="I2628" s="38">
        <v>54660</v>
      </c>
      <c r="J2628" s="33" t="s">
        <v>23</v>
      </c>
      <c r="K2628" s="33" t="s">
        <v>94</v>
      </c>
      <c r="L2628" s="38">
        <v>54601</v>
      </c>
      <c r="M2628" s="33">
        <v>1053</v>
      </c>
      <c r="N2628" s="33">
        <v>1053</v>
      </c>
      <c r="O2628" s="33">
        <v>0</v>
      </c>
      <c r="P2628" s="33" t="s">
        <v>26</v>
      </c>
      <c r="Q2628" s="33" t="s">
        <v>26</v>
      </c>
      <c r="R2628" s="39" t="str">
        <f>IF(Extensions53[[#This Row],[Category]]="higher", "priority","")</f>
        <v/>
      </c>
    </row>
    <row r="2629" spans="1:18" x14ac:dyDescent="0.3">
      <c r="A2629" s="40" t="s">
        <v>14656</v>
      </c>
      <c r="B2629" s="34" t="s">
        <v>14655</v>
      </c>
      <c r="C2629" s="40">
        <v>14923116</v>
      </c>
      <c r="D2629" s="35" t="s">
        <v>14649</v>
      </c>
      <c r="E2629" s="35" t="s">
        <v>14650</v>
      </c>
      <c r="F2629" s="35" t="s">
        <v>14657</v>
      </c>
      <c r="G2629" s="35" t="s">
        <v>639</v>
      </c>
      <c r="H2629" s="35" t="s">
        <v>257</v>
      </c>
      <c r="I2629" s="41">
        <v>67060</v>
      </c>
      <c r="J2629" s="35" t="s">
        <v>23</v>
      </c>
      <c r="K2629" s="35" t="s">
        <v>257</v>
      </c>
      <c r="L2629" s="41">
        <v>67218</v>
      </c>
      <c r="M2629" s="35">
        <v>1143</v>
      </c>
      <c r="N2629" s="35">
        <v>1143</v>
      </c>
      <c r="O2629" s="35">
        <v>0</v>
      </c>
      <c r="P2629" s="35" t="s">
        <v>26</v>
      </c>
      <c r="Q2629" s="35" t="s">
        <v>26</v>
      </c>
      <c r="R2629" s="42" t="str">
        <f>IF(Extensions53[[#This Row],[Category]]="higher", "priority","")</f>
        <v/>
      </c>
    </row>
    <row r="2630" spans="1:18" x14ac:dyDescent="0.3">
      <c r="A2630" s="37" t="s">
        <v>14659</v>
      </c>
      <c r="B2630" s="32" t="s">
        <v>14658</v>
      </c>
      <c r="C2630" s="37">
        <v>14923116</v>
      </c>
      <c r="D2630" s="33" t="s">
        <v>14649</v>
      </c>
      <c r="E2630" s="33" t="s">
        <v>14650</v>
      </c>
      <c r="F2630" s="33" t="s">
        <v>14660</v>
      </c>
      <c r="G2630" s="33" t="s">
        <v>631</v>
      </c>
      <c r="H2630" s="33" t="s">
        <v>257</v>
      </c>
      <c r="I2630" s="38">
        <v>67101</v>
      </c>
      <c r="J2630" s="33" t="s">
        <v>23</v>
      </c>
      <c r="K2630" s="33" t="s">
        <v>257</v>
      </c>
      <c r="L2630" s="38">
        <v>67218</v>
      </c>
      <c r="M2630" s="33">
        <v>1143</v>
      </c>
      <c r="N2630" s="33">
        <v>1143</v>
      </c>
      <c r="O2630" s="33">
        <v>0</v>
      </c>
      <c r="P2630" s="33" t="s">
        <v>26</v>
      </c>
      <c r="Q2630" s="33" t="s">
        <v>26</v>
      </c>
      <c r="R2630" s="39" t="str">
        <f>IF(Extensions53[[#This Row],[Category]]="higher", "priority","")</f>
        <v/>
      </c>
    </row>
    <row r="2631" spans="1:18" x14ac:dyDescent="0.3">
      <c r="A2631" s="40" t="s">
        <v>14662</v>
      </c>
      <c r="B2631" s="34" t="s">
        <v>14661</v>
      </c>
      <c r="C2631" s="40">
        <v>14923116</v>
      </c>
      <c r="D2631" s="35" t="s">
        <v>14649</v>
      </c>
      <c r="E2631" s="35" t="s">
        <v>14650</v>
      </c>
      <c r="F2631" s="35" t="s">
        <v>14663</v>
      </c>
      <c r="G2631" s="35" t="s">
        <v>643</v>
      </c>
      <c r="H2631" s="35" t="s">
        <v>257</v>
      </c>
      <c r="I2631" s="41">
        <v>67202</v>
      </c>
      <c r="J2631" s="35" t="s">
        <v>23</v>
      </c>
      <c r="K2631" s="35" t="s">
        <v>257</v>
      </c>
      <c r="L2631" s="41">
        <v>67218</v>
      </c>
      <c r="M2631" s="35">
        <v>1143</v>
      </c>
      <c r="N2631" s="35">
        <v>1143</v>
      </c>
      <c r="O2631" s="35">
        <v>0</v>
      </c>
      <c r="P2631" s="35" t="s">
        <v>26</v>
      </c>
      <c r="Q2631" s="35" t="s">
        <v>26</v>
      </c>
      <c r="R2631" s="42" t="str">
        <f>IF(Extensions53[[#This Row],[Category]]="higher", "priority","")</f>
        <v/>
      </c>
    </row>
    <row r="2632" spans="1:18" x14ac:dyDescent="0.3">
      <c r="A2632" s="37" t="s">
        <v>14665</v>
      </c>
      <c r="B2632" s="32" t="s">
        <v>14664</v>
      </c>
      <c r="C2632" s="37">
        <v>14923116</v>
      </c>
      <c r="D2632" s="33" t="s">
        <v>14649</v>
      </c>
      <c r="E2632" s="33" t="s">
        <v>14650</v>
      </c>
      <c r="F2632" s="33" t="s">
        <v>14666</v>
      </c>
      <c r="G2632" s="33" t="s">
        <v>643</v>
      </c>
      <c r="H2632" s="33" t="s">
        <v>257</v>
      </c>
      <c r="I2632" s="38">
        <v>67211</v>
      </c>
      <c r="J2632" s="33" t="s">
        <v>23</v>
      </c>
      <c r="K2632" s="33" t="s">
        <v>257</v>
      </c>
      <c r="L2632" s="38">
        <v>67218</v>
      </c>
      <c r="M2632" s="33">
        <v>1143</v>
      </c>
      <c r="N2632" s="33">
        <v>1143</v>
      </c>
      <c r="O2632" s="33">
        <v>0</v>
      </c>
      <c r="P2632" s="33" t="s">
        <v>26</v>
      </c>
      <c r="Q2632" s="33" t="s">
        <v>26</v>
      </c>
      <c r="R2632" s="39" t="str">
        <f>IF(Extensions53[[#This Row],[Category]]="higher", "priority","")</f>
        <v>priority</v>
      </c>
    </row>
    <row r="2633" spans="1:18" x14ac:dyDescent="0.3">
      <c r="A2633" s="40" t="s">
        <v>14668</v>
      </c>
      <c r="B2633" s="34" t="s">
        <v>14667</v>
      </c>
      <c r="C2633" s="40">
        <v>14923116</v>
      </c>
      <c r="D2633" s="35" t="s">
        <v>14649</v>
      </c>
      <c r="E2633" s="35" t="s">
        <v>14650</v>
      </c>
      <c r="F2633" s="35" t="s">
        <v>14669</v>
      </c>
      <c r="G2633" s="35" t="s">
        <v>643</v>
      </c>
      <c r="H2633" s="35" t="s">
        <v>257</v>
      </c>
      <c r="I2633" s="41">
        <v>67220</v>
      </c>
      <c r="J2633" s="35" t="s">
        <v>23</v>
      </c>
      <c r="K2633" s="35" t="s">
        <v>257</v>
      </c>
      <c r="L2633" s="41">
        <v>67218</v>
      </c>
      <c r="M2633" s="35">
        <v>1143</v>
      </c>
      <c r="N2633" s="35">
        <v>1143</v>
      </c>
      <c r="O2633" s="35">
        <v>0</v>
      </c>
      <c r="P2633" s="35" t="s">
        <v>26</v>
      </c>
      <c r="Q2633" s="35" t="s">
        <v>26</v>
      </c>
      <c r="R2633" s="42" t="str">
        <f>IF(Extensions53[[#This Row],[Category]]="higher", "priority","")</f>
        <v/>
      </c>
    </row>
    <row r="2634" spans="1:18" x14ac:dyDescent="0.3">
      <c r="A2634" s="37" t="s">
        <v>14671</v>
      </c>
      <c r="B2634" s="32" t="s">
        <v>14670</v>
      </c>
      <c r="C2634" s="37">
        <v>14923116</v>
      </c>
      <c r="D2634" s="33" t="s">
        <v>14649</v>
      </c>
      <c r="E2634" s="33" t="s">
        <v>14650</v>
      </c>
      <c r="F2634" s="33" t="s">
        <v>14672</v>
      </c>
      <c r="G2634" s="33" t="s">
        <v>643</v>
      </c>
      <c r="H2634" s="33" t="s">
        <v>257</v>
      </c>
      <c r="I2634" s="38">
        <v>67226</v>
      </c>
      <c r="J2634" s="33" t="s">
        <v>23</v>
      </c>
      <c r="K2634" s="33" t="s">
        <v>257</v>
      </c>
      <c r="L2634" s="38">
        <v>67218</v>
      </c>
      <c r="M2634" s="33">
        <v>1143</v>
      </c>
      <c r="N2634" s="33">
        <v>1143</v>
      </c>
      <c r="O2634" s="33">
        <v>0</v>
      </c>
      <c r="P2634" s="33" t="s">
        <v>26</v>
      </c>
      <c r="Q2634" s="33" t="s">
        <v>26</v>
      </c>
      <c r="R2634" s="39" t="str">
        <f>IF(Extensions53[[#This Row],[Category]]="higher", "priority","")</f>
        <v/>
      </c>
    </row>
    <row r="2635" spans="1:18" x14ac:dyDescent="0.3">
      <c r="A2635" s="40" t="s">
        <v>20282</v>
      </c>
      <c r="B2635" s="34" t="s">
        <v>20281</v>
      </c>
      <c r="C2635" s="40">
        <v>21001816</v>
      </c>
      <c r="D2635" s="35" t="s">
        <v>20279</v>
      </c>
      <c r="E2635" s="35" t="s">
        <v>20280</v>
      </c>
      <c r="F2635" s="35" t="s">
        <v>20283</v>
      </c>
      <c r="G2635" s="35" t="s">
        <v>643</v>
      </c>
      <c r="H2635" s="35" t="s">
        <v>257</v>
      </c>
      <c r="I2635" s="41">
        <v>67208</v>
      </c>
      <c r="J2635" s="35" t="s">
        <v>23</v>
      </c>
      <c r="K2635" s="35" t="s">
        <v>257</v>
      </c>
      <c r="L2635" s="41">
        <v>67213</v>
      </c>
      <c r="M2635" s="35">
        <v>1143</v>
      </c>
      <c r="N2635" s="35">
        <v>1143</v>
      </c>
      <c r="O2635" s="35">
        <v>0</v>
      </c>
      <c r="P2635" s="35" t="s">
        <v>26</v>
      </c>
      <c r="Q2635" s="35" t="s">
        <v>26</v>
      </c>
      <c r="R2635" s="42" t="str">
        <f>IF(Extensions53[[#This Row],[Category]]="higher", "priority","")</f>
        <v/>
      </c>
    </row>
    <row r="2636" spans="1:18" x14ac:dyDescent="0.3">
      <c r="A2636" s="37" t="s">
        <v>31718</v>
      </c>
      <c r="B2636" s="32" t="s">
        <v>31717</v>
      </c>
      <c r="C2636" s="37">
        <v>31957125</v>
      </c>
      <c r="D2636" s="33" t="s">
        <v>31455</v>
      </c>
      <c r="E2636" s="33" t="s">
        <v>31456</v>
      </c>
      <c r="F2636" s="33" t="s">
        <v>31719</v>
      </c>
      <c r="G2636" s="33" t="s">
        <v>19801</v>
      </c>
      <c r="H2636" s="33" t="s">
        <v>805</v>
      </c>
      <c r="I2636" s="38">
        <v>65109</v>
      </c>
      <c r="J2636" s="33" t="s">
        <v>23</v>
      </c>
      <c r="K2636" s="33" t="s">
        <v>805</v>
      </c>
      <c r="L2636" s="38">
        <v>65251</v>
      </c>
      <c r="M2636" s="33">
        <v>1149</v>
      </c>
      <c r="N2636" s="33">
        <v>1149</v>
      </c>
      <c r="O2636" s="33">
        <v>0</v>
      </c>
      <c r="P2636" s="33" t="s">
        <v>26</v>
      </c>
      <c r="Q2636" s="33" t="s">
        <v>26</v>
      </c>
      <c r="R2636" s="39" t="str">
        <f>IF(Extensions53[[#This Row],[Category]]="higher", "priority","")</f>
        <v/>
      </c>
    </row>
    <row r="2637" spans="1:18" x14ac:dyDescent="0.3">
      <c r="A2637" s="40" t="s">
        <v>31721</v>
      </c>
      <c r="B2637" s="34" t="s">
        <v>31720</v>
      </c>
      <c r="C2637" s="40">
        <v>31957125</v>
      </c>
      <c r="D2637" s="35" t="s">
        <v>31455</v>
      </c>
      <c r="E2637" s="35" t="s">
        <v>31456</v>
      </c>
      <c r="F2637" s="35" t="s">
        <v>31722</v>
      </c>
      <c r="G2637" s="35" t="s">
        <v>19801</v>
      </c>
      <c r="H2637" s="35" t="s">
        <v>805</v>
      </c>
      <c r="I2637" s="41">
        <v>65109</v>
      </c>
      <c r="J2637" s="35" t="s">
        <v>23</v>
      </c>
      <c r="K2637" s="35" t="s">
        <v>805</v>
      </c>
      <c r="L2637" s="41">
        <v>65251</v>
      </c>
      <c r="M2637" s="35">
        <v>1149</v>
      </c>
      <c r="N2637" s="35">
        <v>1149</v>
      </c>
      <c r="O2637" s="35">
        <v>0</v>
      </c>
      <c r="P2637" s="35" t="s">
        <v>26</v>
      </c>
      <c r="Q2637" s="35" t="s">
        <v>26</v>
      </c>
      <c r="R2637" s="42" t="str">
        <f>IF(Extensions53[[#This Row],[Category]]="higher", "priority","")</f>
        <v/>
      </c>
    </row>
    <row r="2638" spans="1:18" x14ac:dyDescent="0.3">
      <c r="A2638" s="37" t="s">
        <v>31724</v>
      </c>
      <c r="B2638" s="32" t="s">
        <v>31723</v>
      </c>
      <c r="C2638" s="37">
        <v>31957125</v>
      </c>
      <c r="D2638" s="33" t="s">
        <v>31455</v>
      </c>
      <c r="E2638" s="33" t="s">
        <v>31456</v>
      </c>
      <c r="F2638" s="33" t="s">
        <v>31725</v>
      </c>
      <c r="G2638" s="33" t="s">
        <v>19801</v>
      </c>
      <c r="H2638" s="33" t="s">
        <v>805</v>
      </c>
      <c r="I2638" s="38">
        <v>65109</v>
      </c>
      <c r="J2638" s="33" t="s">
        <v>23</v>
      </c>
      <c r="K2638" s="33" t="s">
        <v>805</v>
      </c>
      <c r="L2638" s="38">
        <v>65251</v>
      </c>
      <c r="M2638" s="33">
        <v>1149</v>
      </c>
      <c r="N2638" s="33">
        <v>1149</v>
      </c>
      <c r="O2638" s="33">
        <v>0</v>
      </c>
      <c r="P2638" s="33" t="s">
        <v>26</v>
      </c>
      <c r="Q2638" s="33" t="s">
        <v>26</v>
      </c>
      <c r="R2638" s="39" t="str">
        <f>IF(Extensions53[[#This Row],[Category]]="higher", "priority","")</f>
        <v>priority</v>
      </c>
    </row>
    <row r="2639" spans="1:18" x14ac:dyDescent="0.3">
      <c r="A2639" s="40" t="s">
        <v>31727</v>
      </c>
      <c r="B2639" s="34" t="s">
        <v>31726</v>
      </c>
      <c r="C2639" s="40">
        <v>31957125</v>
      </c>
      <c r="D2639" s="35" t="s">
        <v>31455</v>
      </c>
      <c r="E2639" s="35" t="s">
        <v>31456</v>
      </c>
      <c r="F2639" s="35" t="s">
        <v>31728</v>
      </c>
      <c r="G2639" s="35" t="s">
        <v>804</v>
      </c>
      <c r="H2639" s="35" t="s">
        <v>805</v>
      </c>
      <c r="I2639" s="41">
        <v>65203</v>
      </c>
      <c r="J2639" s="35" t="s">
        <v>23</v>
      </c>
      <c r="K2639" s="35" t="s">
        <v>805</v>
      </c>
      <c r="L2639" s="41">
        <v>65251</v>
      </c>
      <c r="M2639" s="35">
        <v>1149</v>
      </c>
      <c r="N2639" s="35">
        <v>1149</v>
      </c>
      <c r="O2639" s="35">
        <v>0</v>
      </c>
      <c r="P2639" s="35" t="s">
        <v>26</v>
      </c>
      <c r="Q2639" s="35" t="s">
        <v>26</v>
      </c>
      <c r="R2639" s="42" t="str">
        <f>IF(Extensions53[[#This Row],[Category]]="higher", "priority","")</f>
        <v>priority</v>
      </c>
    </row>
    <row r="2640" spans="1:18" x14ac:dyDescent="0.3">
      <c r="A2640" s="37" t="s">
        <v>5057</v>
      </c>
      <c r="B2640" s="32" t="s">
        <v>5056</v>
      </c>
      <c r="C2640" s="37">
        <v>11903134</v>
      </c>
      <c r="D2640" s="33" t="s">
        <v>5048</v>
      </c>
      <c r="E2640" s="33" t="s">
        <v>5049</v>
      </c>
      <c r="F2640" s="33" t="s">
        <v>5058</v>
      </c>
      <c r="G2640" s="33" t="s">
        <v>5059</v>
      </c>
      <c r="H2640" s="33" t="s">
        <v>599</v>
      </c>
      <c r="I2640" s="38">
        <v>58801</v>
      </c>
      <c r="J2640" s="33" t="s">
        <v>23</v>
      </c>
      <c r="K2640" s="33" t="s">
        <v>599</v>
      </c>
      <c r="L2640" s="38">
        <v>58801</v>
      </c>
      <c r="M2640" s="33">
        <v>1560</v>
      </c>
      <c r="N2640" s="33">
        <v>1560</v>
      </c>
      <c r="O2640" s="33">
        <v>0</v>
      </c>
      <c r="P2640" s="33" t="s">
        <v>26</v>
      </c>
      <c r="Q2640" s="33" t="s">
        <v>26</v>
      </c>
      <c r="R2640" s="39" t="str">
        <f>IF(Extensions53[[#This Row],[Category]]="higher", "priority","")</f>
        <v/>
      </c>
    </row>
    <row r="2641" spans="1:18" x14ac:dyDescent="0.3">
      <c r="A2641" s="40" t="s">
        <v>5061</v>
      </c>
      <c r="B2641" s="34" t="s">
        <v>5060</v>
      </c>
      <c r="C2641" s="40">
        <v>11903134</v>
      </c>
      <c r="D2641" s="35" t="s">
        <v>5048</v>
      </c>
      <c r="E2641" s="35" t="s">
        <v>5049</v>
      </c>
      <c r="F2641" s="35" t="s">
        <v>5062</v>
      </c>
      <c r="G2641" s="35" t="s">
        <v>5059</v>
      </c>
      <c r="H2641" s="35" t="s">
        <v>599</v>
      </c>
      <c r="I2641" s="41">
        <v>58801</v>
      </c>
      <c r="J2641" s="35" t="s">
        <v>23</v>
      </c>
      <c r="K2641" s="35" t="s">
        <v>599</v>
      </c>
      <c r="L2641" s="41">
        <v>58801</v>
      </c>
      <c r="M2641" s="35">
        <v>1560</v>
      </c>
      <c r="N2641" s="35">
        <v>1560</v>
      </c>
      <c r="O2641" s="35">
        <v>0</v>
      </c>
      <c r="P2641" s="35" t="s">
        <v>26</v>
      </c>
      <c r="Q2641" s="35" t="s">
        <v>26</v>
      </c>
      <c r="R2641" s="42" t="str">
        <f>IF(Extensions53[[#This Row],[Category]]="higher", "priority","")</f>
        <v/>
      </c>
    </row>
    <row r="2642" spans="1:18" x14ac:dyDescent="0.3">
      <c r="A2642" s="37" t="s">
        <v>5064</v>
      </c>
      <c r="B2642" s="32" t="s">
        <v>5063</v>
      </c>
      <c r="C2642" s="37">
        <v>11903134</v>
      </c>
      <c r="D2642" s="33" t="s">
        <v>5048</v>
      </c>
      <c r="E2642" s="33" t="s">
        <v>5049</v>
      </c>
      <c r="F2642" s="33" t="s">
        <v>5065</v>
      </c>
      <c r="G2642" s="33" t="s">
        <v>5059</v>
      </c>
      <c r="H2642" s="33" t="s">
        <v>599</v>
      </c>
      <c r="I2642" s="38">
        <v>58801</v>
      </c>
      <c r="J2642" s="33" t="s">
        <v>23</v>
      </c>
      <c r="K2642" s="33" t="s">
        <v>599</v>
      </c>
      <c r="L2642" s="38">
        <v>58801</v>
      </c>
      <c r="M2642" s="33">
        <v>1560</v>
      </c>
      <c r="N2642" s="33">
        <v>1560</v>
      </c>
      <c r="O2642" s="33">
        <v>0</v>
      </c>
      <c r="P2642" s="33" t="s">
        <v>26</v>
      </c>
      <c r="Q2642" s="33" t="s">
        <v>26</v>
      </c>
      <c r="R2642" s="39" t="str">
        <f>IF(Extensions53[[#This Row],[Category]]="higher", "priority","")</f>
        <v/>
      </c>
    </row>
    <row r="2643" spans="1:18" x14ac:dyDescent="0.3">
      <c r="A2643" s="40" t="s">
        <v>28</v>
      </c>
      <c r="B2643" s="34" t="s">
        <v>27</v>
      </c>
      <c r="C2643" s="40">
        <v>10170720</v>
      </c>
      <c r="D2643" s="35" t="s">
        <v>16</v>
      </c>
      <c r="E2643" s="35" t="s">
        <v>17</v>
      </c>
      <c r="F2643" s="35" t="s">
        <v>29</v>
      </c>
      <c r="G2643" s="35" t="s">
        <v>30</v>
      </c>
      <c r="H2643" s="35" t="s">
        <v>22</v>
      </c>
      <c r="I2643" s="41">
        <v>21160</v>
      </c>
      <c r="J2643" s="35" t="s">
        <v>23</v>
      </c>
      <c r="K2643" s="35" t="s">
        <v>22</v>
      </c>
      <c r="L2643" s="41">
        <v>21014</v>
      </c>
      <c r="M2643" s="35">
        <v>1698</v>
      </c>
      <c r="N2643" s="35">
        <v>1698</v>
      </c>
      <c r="O2643" s="35">
        <v>0</v>
      </c>
      <c r="P2643" s="35" t="s">
        <v>26</v>
      </c>
      <c r="Q2643" s="35" t="s">
        <v>26</v>
      </c>
      <c r="R2643" s="42" t="str">
        <f>IF(Extensions53[[#This Row],[Category]]="higher", "priority","")</f>
        <v/>
      </c>
    </row>
    <row r="2644" spans="1:18" x14ac:dyDescent="0.3">
      <c r="A2644" s="37" t="s">
        <v>68</v>
      </c>
      <c r="B2644" s="32" t="s">
        <v>67</v>
      </c>
      <c r="C2644" s="37">
        <v>11000139</v>
      </c>
      <c r="D2644" s="33" t="s">
        <v>65</v>
      </c>
      <c r="E2644" s="33" t="s">
        <v>66</v>
      </c>
      <c r="F2644" s="33" t="s">
        <v>69</v>
      </c>
      <c r="G2644" s="33" t="s">
        <v>70</v>
      </c>
      <c r="H2644" s="33" t="s">
        <v>71</v>
      </c>
      <c r="I2644" s="38">
        <v>2903</v>
      </c>
      <c r="J2644" s="33" t="s">
        <v>23</v>
      </c>
      <c r="K2644" s="33" t="s">
        <v>71</v>
      </c>
      <c r="L2644" s="38">
        <v>2908</v>
      </c>
      <c r="M2644" s="33">
        <v>1851</v>
      </c>
      <c r="N2644" s="33">
        <v>1851</v>
      </c>
      <c r="O2644" s="33">
        <v>0</v>
      </c>
      <c r="P2644" s="33" t="s">
        <v>26</v>
      </c>
      <c r="Q2644" s="33" t="s">
        <v>26</v>
      </c>
      <c r="R2644" s="39" t="str">
        <f>IF(Extensions53[[#This Row],[Category]]="higher", "priority","")</f>
        <v/>
      </c>
    </row>
    <row r="2645" spans="1:18" x14ac:dyDescent="0.3">
      <c r="A2645" s="40" t="s">
        <v>122</v>
      </c>
      <c r="B2645" s="34" t="s">
        <v>121</v>
      </c>
      <c r="C2645" s="40">
        <v>11000230</v>
      </c>
      <c r="D2645" s="35" t="s">
        <v>110</v>
      </c>
      <c r="E2645" s="35" t="s">
        <v>111</v>
      </c>
      <c r="F2645" s="35" t="s">
        <v>123</v>
      </c>
      <c r="G2645" s="35" t="s">
        <v>124</v>
      </c>
      <c r="H2645" s="35" t="s">
        <v>116</v>
      </c>
      <c r="I2645" s="41">
        <v>7306</v>
      </c>
      <c r="J2645" s="35" t="s">
        <v>23</v>
      </c>
      <c r="K2645" s="35" t="s">
        <v>116</v>
      </c>
      <c r="L2645" s="41">
        <v>7305</v>
      </c>
      <c r="M2645" s="35">
        <v>2541</v>
      </c>
      <c r="N2645" s="35">
        <v>2541</v>
      </c>
      <c r="O2645" s="35">
        <v>0</v>
      </c>
      <c r="P2645" s="35" t="s">
        <v>26</v>
      </c>
      <c r="Q2645" s="35" t="s">
        <v>26</v>
      </c>
      <c r="R2645" s="42" t="str">
        <f>IF(Extensions53[[#This Row],[Category]]="higher", "priority","")</f>
        <v/>
      </c>
    </row>
    <row r="2646" spans="1:18" x14ac:dyDescent="0.3">
      <c r="A2646" s="37" t="s">
        <v>126</v>
      </c>
      <c r="B2646" s="32" t="s">
        <v>125</v>
      </c>
      <c r="C2646" s="37">
        <v>11000230</v>
      </c>
      <c r="D2646" s="33" t="s">
        <v>110</v>
      </c>
      <c r="E2646" s="33" t="s">
        <v>111</v>
      </c>
      <c r="F2646" s="33" t="s">
        <v>127</v>
      </c>
      <c r="G2646" s="33" t="s">
        <v>124</v>
      </c>
      <c r="H2646" s="33" t="s">
        <v>116</v>
      </c>
      <c r="I2646" s="38">
        <v>7311</v>
      </c>
      <c r="J2646" s="33" t="s">
        <v>23</v>
      </c>
      <c r="K2646" s="33" t="s">
        <v>116</v>
      </c>
      <c r="L2646" s="38">
        <v>7305</v>
      </c>
      <c r="M2646" s="33">
        <v>2541</v>
      </c>
      <c r="N2646" s="33">
        <v>2541</v>
      </c>
      <c r="O2646" s="33">
        <v>0</v>
      </c>
      <c r="P2646" s="33" t="s">
        <v>26</v>
      </c>
      <c r="Q2646" s="33" t="s">
        <v>26</v>
      </c>
      <c r="R2646" s="39" t="str">
        <f>IF(Extensions53[[#This Row],[Category]]="higher", "priority","")</f>
        <v/>
      </c>
    </row>
    <row r="2647" spans="1:18" x14ac:dyDescent="0.3">
      <c r="A2647" s="40" t="s">
        <v>218</v>
      </c>
      <c r="B2647" s="34" t="s">
        <v>217</v>
      </c>
      <c r="C2647" s="40">
        <v>11000339</v>
      </c>
      <c r="D2647" s="35" t="s">
        <v>215</v>
      </c>
      <c r="E2647" s="35" t="s">
        <v>216</v>
      </c>
      <c r="F2647" s="35" t="s">
        <v>219</v>
      </c>
      <c r="G2647" s="35" t="s">
        <v>70</v>
      </c>
      <c r="H2647" s="35" t="s">
        <v>71</v>
      </c>
      <c r="I2647" s="41">
        <v>2903</v>
      </c>
      <c r="J2647" s="35" t="s">
        <v>23</v>
      </c>
      <c r="K2647" s="35" t="s">
        <v>71</v>
      </c>
      <c r="L2647" s="41">
        <v>2881</v>
      </c>
      <c r="M2647" s="35">
        <v>1851</v>
      </c>
      <c r="N2647" s="35">
        <v>1851</v>
      </c>
      <c r="O2647" s="35">
        <v>0</v>
      </c>
      <c r="P2647" s="35" t="s">
        <v>26</v>
      </c>
      <c r="Q2647" s="35" t="s">
        <v>26</v>
      </c>
      <c r="R2647" s="42" t="str">
        <f>IF(Extensions53[[#This Row],[Category]]="higher", "priority","")</f>
        <v/>
      </c>
    </row>
    <row r="2648" spans="1:18" x14ac:dyDescent="0.3">
      <c r="A2648" s="37" t="s">
        <v>221</v>
      </c>
      <c r="B2648" s="32" t="s">
        <v>220</v>
      </c>
      <c r="C2648" s="37">
        <v>11000339</v>
      </c>
      <c r="D2648" s="33" t="s">
        <v>215</v>
      </c>
      <c r="E2648" s="33" t="s">
        <v>216</v>
      </c>
      <c r="F2648" s="33" t="s">
        <v>222</v>
      </c>
      <c r="G2648" s="33" t="s">
        <v>223</v>
      </c>
      <c r="H2648" s="33" t="s">
        <v>71</v>
      </c>
      <c r="I2648" s="38">
        <v>2882</v>
      </c>
      <c r="J2648" s="33" t="s">
        <v>23</v>
      </c>
      <c r="K2648" s="33" t="s">
        <v>71</v>
      </c>
      <c r="L2648" s="38">
        <v>2881</v>
      </c>
      <c r="M2648" s="33">
        <v>1851</v>
      </c>
      <c r="N2648" s="33">
        <v>1851</v>
      </c>
      <c r="O2648" s="33">
        <v>0</v>
      </c>
      <c r="P2648" s="33" t="s">
        <v>26</v>
      </c>
      <c r="Q2648" s="33" t="s">
        <v>26</v>
      </c>
      <c r="R2648" s="39" t="str">
        <f>IF(Extensions53[[#This Row],[Category]]="higher", "priority","")</f>
        <v/>
      </c>
    </row>
    <row r="2649" spans="1:18" x14ac:dyDescent="0.3">
      <c r="A2649" s="40" t="s">
        <v>225</v>
      </c>
      <c r="B2649" s="34" t="s">
        <v>224</v>
      </c>
      <c r="C2649" s="40">
        <v>11000339</v>
      </c>
      <c r="D2649" s="35" t="s">
        <v>215</v>
      </c>
      <c r="E2649" s="35" t="s">
        <v>216</v>
      </c>
      <c r="F2649" s="35" t="s">
        <v>226</v>
      </c>
      <c r="G2649" s="35" t="s">
        <v>227</v>
      </c>
      <c r="H2649" s="35" t="s">
        <v>71</v>
      </c>
      <c r="I2649" s="41">
        <v>2817</v>
      </c>
      <c r="J2649" s="35" t="s">
        <v>23</v>
      </c>
      <c r="K2649" s="35" t="s">
        <v>71</v>
      </c>
      <c r="L2649" s="41">
        <v>2881</v>
      </c>
      <c r="M2649" s="35">
        <v>1851</v>
      </c>
      <c r="N2649" s="35">
        <v>1851</v>
      </c>
      <c r="O2649" s="35">
        <v>0</v>
      </c>
      <c r="P2649" s="35" t="s">
        <v>26</v>
      </c>
      <c r="Q2649" s="35" t="s">
        <v>26</v>
      </c>
      <c r="R2649" s="42" t="str">
        <f>IF(Extensions53[[#This Row],[Category]]="higher", "priority","")</f>
        <v/>
      </c>
    </row>
    <row r="2650" spans="1:18" x14ac:dyDescent="0.3">
      <c r="A2650" s="37" t="s">
        <v>229</v>
      </c>
      <c r="B2650" s="32" t="s">
        <v>228</v>
      </c>
      <c r="C2650" s="37">
        <v>11000339</v>
      </c>
      <c r="D2650" s="33" t="s">
        <v>215</v>
      </c>
      <c r="E2650" s="33" t="s">
        <v>216</v>
      </c>
      <c r="F2650" s="33" t="s">
        <v>69</v>
      </c>
      <c r="G2650" s="33" t="s">
        <v>70</v>
      </c>
      <c r="H2650" s="33" t="s">
        <v>71</v>
      </c>
      <c r="I2650" s="38">
        <v>2903</v>
      </c>
      <c r="J2650" s="33" t="s">
        <v>23</v>
      </c>
      <c r="K2650" s="33" t="s">
        <v>71</v>
      </c>
      <c r="L2650" s="38">
        <v>2881</v>
      </c>
      <c r="M2650" s="33">
        <v>1851</v>
      </c>
      <c r="N2650" s="33">
        <v>1851</v>
      </c>
      <c r="O2650" s="33">
        <v>0</v>
      </c>
      <c r="P2650" s="33" t="s">
        <v>26</v>
      </c>
      <c r="Q2650" s="33" t="s">
        <v>26</v>
      </c>
      <c r="R2650" s="39" t="str">
        <f>IF(Extensions53[[#This Row],[Category]]="higher", "priority","")</f>
        <v/>
      </c>
    </row>
    <row r="2651" spans="1:18" x14ac:dyDescent="0.3">
      <c r="A2651" s="40" t="s">
        <v>265</v>
      </c>
      <c r="B2651" s="34" t="s">
        <v>264</v>
      </c>
      <c r="C2651" s="40">
        <v>11000532</v>
      </c>
      <c r="D2651" s="35" t="s">
        <v>262</v>
      </c>
      <c r="E2651" s="35" t="s">
        <v>263</v>
      </c>
      <c r="F2651" s="35" t="s">
        <v>266</v>
      </c>
      <c r="G2651" s="35" t="s">
        <v>267</v>
      </c>
      <c r="H2651" s="35" t="s">
        <v>268</v>
      </c>
      <c r="I2651" s="41">
        <v>10004</v>
      </c>
      <c r="J2651" s="35" t="s">
        <v>23</v>
      </c>
      <c r="K2651" s="35" t="s">
        <v>268</v>
      </c>
      <c r="L2651" s="41">
        <v>10031</v>
      </c>
      <c r="M2651" s="35">
        <v>3366</v>
      </c>
      <c r="N2651" s="35">
        <v>3366</v>
      </c>
      <c r="O2651" s="35">
        <v>0</v>
      </c>
      <c r="P2651" s="35" t="s">
        <v>26</v>
      </c>
      <c r="Q2651" s="35" t="s">
        <v>26</v>
      </c>
      <c r="R2651" s="42" t="str">
        <f>IF(Extensions53[[#This Row],[Category]]="higher", "priority","")</f>
        <v/>
      </c>
    </row>
    <row r="2652" spans="1:18" x14ac:dyDescent="0.3">
      <c r="A2652" s="37" t="s">
        <v>633</v>
      </c>
      <c r="B2652" s="32" t="s">
        <v>632</v>
      </c>
      <c r="C2652" s="37">
        <v>11001216</v>
      </c>
      <c r="D2652" s="33" t="s">
        <v>626</v>
      </c>
      <c r="E2652" s="33" t="s">
        <v>627</v>
      </c>
      <c r="F2652" s="33" t="s">
        <v>634</v>
      </c>
      <c r="G2652" s="33" t="s">
        <v>635</v>
      </c>
      <c r="H2652" s="33" t="s">
        <v>257</v>
      </c>
      <c r="I2652" s="38">
        <v>67221</v>
      </c>
      <c r="J2652" s="33" t="s">
        <v>23</v>
      </c>
      <c r="K2652" s="33" t="s">
        <v>257</v>
      </c>
      <c r="L2652" s="38">
        <v>67260</v>
      </c>
      <c r="M2652" s="33">
        <v>1143</v>
      </c>
      <c r="N2652" s="33">
        <v>1143</v>
      </c>
      <c r="O2652" s="33">
        <v>0</v>
      </c>
      <c r="P2652" s="33" t="s">
        <v>26</v>
      </c>
      <c r="Q2652" s="33" t="s">
        <v>26</v>
      </c>
      <c r="R2652" s="39" t="str">
        <f>IF(Extensions53[[#This Row],[Category]]="higher", "priority","")</f>
        <v/>
      </c>
    </row>
    <row r="2653" spans="1:18" x14ac:dyDescent="0.3">
      <c r="A2653" s="40" t="s">
        <v>637</v>
      </c>
      <c r="B2653" s="34" t="s">
        <v>636</v>
      </c>
      <c r="C2653" s="40">
        <v>11001216</v>
      </c>
      <c r="D2653" s="35" t="s">
        <v>626</v>
      </c>
      <c r="E2653" s="35" t="s">
        <v>627</v>
      </c>
      <c r="F2653" s="35" t="s">
        <v>638</v>
      </c>
      <c r="G2653" s="35" t="s">
        <v>639</v>
      </c>
      <c r="H2653" s="35" t="s">
        <v>257</v>
      </c>
      <c r="I2653" s="41">
        <v>67060</v>
      </c>
      <c r="J2653" s="35" t="s">
        <v>23</v>
      </c>
      <c r="K2653" s="35" t="s">
        <v>257</v>
      </c>
      <c r="L2653" s="41">
        <v>67260</v>
      </c>
      <c r="M2653" s="35">
        <v>1143</v>
      </c>
      <c r="N2653" s="35">
        <v>1143</v>
      </c>
      <c r="O2653" s="35">
        <v>0</v>
      </c>
      <c r="P2653" s="35" t="s">
        <v>26</v>
      </c>
      <c r="Q2653" s="35" t="s">
        <v>26</v>
      </c>
      <c r="R2653" s="42" t="str">
        <f>IF(Extensions53[[#This Row],[Category]]="higher", "priority","")</f>
        <v>priority</v>
      </c>
    </row>
    <row r="2654" spans="1:18" x14ac:dyDescent="0.3">
      <c r="A2654" s="37" t="s">
        <v>641</v>
      </c>
      <c r="B2654" s="32" t="s">
        <v>640</v>
      </c>
      <c r="C2654" s="37">
        <v>11001216</v>
      </c>
      <c r="D2654" s="33" t="s">
        <v>626</v>
      </c>
      <c r="E2654" s="33" t="s">
        <v>627</v>
      </c>
      <c r="F2654" s="33" t="s">
        <v>642</v>
      </c>
      <c r="G2654" s="33" t="s">
        <v>643</v>
      </c>
      <c r="H2654" s="33" t="s">
        <v>257</v>
      </c>
      <c r="I2654" s="38">
        <v>67202</v>
      </c>
      <c r="J2654" s="33" t="s">
        <v>23</v>
      </c>
      <c r="K2654" s="33" t="s">
        <v>257</v>
      </c>
      <c r="L2654" s="38">
        <v>67260</v>
      </c>
      <c r="M2654" s="33">
        <v>1143</v>
      </c>
      <c r="N2654" s="33">
        <v>1143</v>
      </c>
      <c r="O2654" s="33">
        <v>0</v>
      </c>
      <c r="P2654" s="33" t="s">
        <v>26</v>
      </c>
      <c r="Q2654" s="33" t="s">
        <v>26</v>
      </c>
      <c r="R2654" s="39" t="str">
        <f>IF(Extensions53[[#This Row],[Category]]="higher", "priority","")</f>
        <v/>
      </c>
    </row>
    <row r="2655" spans="1:18" x14ac:dyDescent="0.3">
      <c r="A2655" s="40" t="s">
        <v>644</v>
      </c>
      <c r="B2655" s="34" t="s">
        <v>640</v>
      </c>
      <c r="C2655" s="40">
        <v>11001216</v>
      </c>
      <c r="D2655" s="35" t="s">
        <v>626</v>
      </c>
      <c r="E2655" s="35" t="s">
        <v>627</v>
      </c>
      <c r="F2655" s="35" t="s">
        <v>645</v>
      </c>
      <c r="G2655" s="35" t="s">
        <v>643</v>
      </c>
      <c r="H2655" s="35" t="s">
        <v>257</v>
      </c>
      <c r="I2655" s="41">
        <v>67202</v>
      </c>
      <c r="J2655" s="35" t="s">
        <v>23</v>
      </c>
      <c r="K2655" s="35" t="s">
        <v>257</v>
      </c>
      <c r="L2655" s="41">
        <v>67260</v>
      </c>
      <c r="M2655" s="35">
        <v>1143</v>
      </c>
      <c r="N2655" s="35">
        <v>1143</v>
      </c>
      <c r="O2655" s="35">
        <v>0</v>
      </c>
      <c r="P2655" s="35" t="s">
        <v>26</v>
      </c>
      <c r="Q2655" s="35" t="s">
        <v>26</v>
      </c>
      <c r="R2655" s="42" t="str">
        <f>IF(Extensions53[[#This Row],[Category]]="higher", "priority","")</f>
        <v/>
      </c>
    </row>
    <row r="2656" spans="1:18" x14ac:dyDescent="0.3">
      <c r="A2656" s="37" t="s">
        <v>646</v>
      </c>
      <c r="B2656" s="32" t="s">
        <v>640</v>
      </c>
      <c r="C2656" s="37">
        <v>11001216</v>
      </c>
      <c r="D2656" s="33" t="s">
        <v>626</v>
      </c>
      <c r="E2656" s="33" t="s">
        <v>627</v>
      </c>
      <c r="F2656" s="33" t="s">
        <v>647</v>
      </c>
      <c r="G2656" s="33" t="s">
        <v>643</v>
      </c>
      <c r="H2656" s="33" t="s">
        <v>257</v>
      </c>
      <c r="I2656" s="38">
        <v>67202</v>
      </c>
      <c r="J2656" s="33" t="s">
        <v>23</v>
      </c>
      <c r="K2656" s="33" t="s">
        <v>257</v>
      </c>
      <c r="L2656" s="38">
        <v>67260</v>
      </c>
      <c r="M2656" s="33">
        <v>1143</v>
      </c>
      <c r="N2656" s="33">
        <v>1143</v>
      </c>
      <c r="O2656" s="33">
        <v>0</v>
      </c>
      <c r="P2656" s="33" t="s">
        <v>26</v>
      </c>
      <c r="Q2656" s="33" t="s">
        <v>26</v>
      </c>
      <c r="R2656" s="39" t="str">
        <f>IF(Extensions53[[#This Row],[Category]]="higher", "priority","")</f>
        <v/>
      </c>
    </row>
    <row r="2657" spans="1:18" x14ac:dyDescent="0.3">
      <c r="A2657" s="40" t="s">
        <v>649</v>
      </c>
      <c r="B2657" s="34" t="s">
        <v>648</v>
      </c>
      <c r="C2657" s="40">
        <v>11001216</v>
      </c>
      <c r="D2657" s="35" t="s">
        <v>626</v>
      </c>
      <c r="E2657" s="35" t="s">
        <v>627</v>
      </c>
      <c r="F2657" s="35" t="s">
        <v>650</v>
      </c>
      <c r="G2657" s="35" t="s">
        <v>643</v>
      </c>
      <c r="H2657" s="35" t="s">
        <v>257</v>
      </c>
      <c r="I2657" s="41">
        <v>67218</v>
      </c>
      <c r="J2657" s="35" t="s">
        <v>23</v>
      </c>
      <c r="K2657" s="35" t="s">
        <v>257</v>
      </c>
      <c r="L2657" s="41">
        <v>67260</v>
      </c>
      <c r="M2657" s="35">
        <v>1143</v>
      </c>
      <c r="N2657" s="35">
        <v>1143</v>
      </c>
      <c r="O2657" s="35">
        <v>0</v>
      </c>
      <c r="P2657" s="35" t="s">
        <v>26</v>
      </c>
      <c r="Q2657" s="35" t="s">
        <v>26</v>
      </c>
      <c r="R2657" s="42" t="str">
        <f>IF(Extensions53[[#This Row],[Category]]="higher", "priority","")</f>
        <v/>
      </c>
    </row>
    <row r="2658" spans="1:18" x14ac:dyDescent="0.3">
      <c r="A2658" s="37" t="s">
        <v>629</v>
      </c>
      <c r="B2658" s="32" t="s">
        <v>628</v>
      </c>
      <c r="C2658" s="37">
        <v>11001216</v>
      </c>
      <c r="D2658" s="33" t="s">
        <v>626</v>
      </c>
      <c r="E2658" s="33" t="s">
        <v>627</v>
      </c>
      <c r="F2658" s="33" t="s">
        <v>630</v>
      </c>
      <c r="G2658" s="33" t="s">
        <v>631</v>
      </c>
      <c r="H2658" s="33" t="s">
        <v>257</v>
      </c>
      <c r="I2658" s="38">
        <v>67101</v>
      </c>
      <c r="J2658" s="33" t="s">
        <v>23</v>
      </c>
      <c r="K2658" s="33" t="s">
        <v>257</v>
      </c>
      <c r="L2658" s="38">
        <v>67260</v>
      </c>
      <c r="M2658" s="33">
        <v>1143</v>
      </c>
      <c r="N2658" s="33">
        <v>1143</v>
      </c>
      <c r="O2658" s="33">
        <v>0</v>
      </c>
      <c r="P2658" s="33" t="s">
        <v>26</v>
      </c>
      <c r="Q2658" s="33" t="s">
        <v>26</v>
      </c>
      <c r="R2658" s="39" t="str">
        <f>IF(Extensions53[[#This Row],[Category]]="higher", "priority","")</f>
        <v/>
      </c>
    </row>
    <row r="2659" spans="1:18" x14ac:dyDescent="0.3">
      <c r="A2659" s="40" t="s">
        <v>659</v>
      </c>
      <c r="B2659" s="34" t="s">
        <v>658</v>
      </c>
      <c r="C2659" s="40">
        <v>11001222</v>
      </c>
      <c r="D2659" s="35" t="s">
        <v>651</v>
      </c>
      <c r="E2659" s="35" t="s">
        <v>652</v>
      </c>
      <c r="F2659" s="35" t="s">
        <v>660</v>
      </c>
      <c r="G2659" s="35" t="s">
        <v>661</v>
      </c>
      <c r="H2659" s="35" t="s">
        <v>657</v>
      </c>
      <c r="I2659" s="41">
        <v>49423</v>
      </c>
      <c r="J2659" s="35" t="s">
        <v>23</v>
      </c>
      <c r="K2659" s="35" t="s">
        <v>657</v>
      </c>
      <c r="L2659" s="41">
        <v>49401</v>
      </c>
      <c r="M2659" s="35">
        <v>1434</v>
      </c>
      <c r="N2659" s="35">
        <v>1434</v>
      </c>
      <c r="O2659" s="35">
        <v>0</v>
      </c>
      <c r="P2659" s="35" t="s">
        <v>26</v>
      </c>
      <c r="Q2659" s="35" t="s">
        <v>26</v>
      </c>
      <c r="R2659" s="42" t="str">
        <f>IF(Extensions53[[#This Row],[Category]]="higher", "priority","")</f>
        <v/>
      </c>
    </row>
    <row r="2660" spans="1:18" x14ac:dyDescent="0.3">
      <c r="A2660" s="37" t="s">
        <v>667</v>
      </c>
      <c r="B2660" s="32" t="s">
        <v>666</v>
      </c>
      <c r="C2660" s="37">
        <v>11001222</v>
      </c>
      <c r="D2660" s="33" t="s">
        <v>651</v>
      </c>
      <c r="E2660" s="33" t="s">
        <v>652</v>
      </c>
      <c r="F2660" s="33" t="s">
        <v>668</v>
      </c>
      <c r="G2660" s="33" t="s">
        <v>669</v>
      </c>
      <c r="H2660" s="33" t="s">
        <v>657</v>
      </c>
      <c r="I2660" s="38">
        <v>49504</v>
      </c>
      <c r="J2660" s="33" t="s">
        <v>23</v>
      </c>
      <c r="K2660" s="33" t="s">
        <v>657</v>
      </c>
      <c r="L2660" s="38">
        <v>49401</v>
      </c>
      <c r="M2660" s="33">
        <v>1434</v>
      </c>
      <c r="N2660" s="33">
        <v>1434</v>
      </c>
      <c r="O2660" s="33">
        <v>0</v>
      </c>
      <c r="P2660" s="33" t="s">
        <v>26</v>
      </c>
      <c r="Q2660" s="33" t="s">
        <v>26</v>
      </c>
      <c r="R2660" s="39" t="str">
        <f>IF(Extensions53[[#This Row],[Category]]="higher", "priority","")</f>
        <v/>
      </c>
    </row>
    <row r="2661" spans="1:18" x14ac:dyDescent="0.3">
      <c r="A2661" s="40" t="s">
        <v>677</v>
      </c>
      <c r="B2661" s="34" t="s">
        <v>676</v>
      </c>
      <c r="C2661" s="40">
        <v>11001240</v>
      </c>
      <c r="D2661" s="35" t="s">
        <v>674</v>
      </c>
      <c r="E2661" s="35" t="s">
        <v>675</v>
      </c>
      <c r="F2661" s="35" t="s">
        <v>678</v>
      </c>
      <c r="G2661" s="35" t="s">
        <v>679</v>
      </c>
      <c r="H2661" s="35" t="s">
        <v>680</v>
      </c>
      <c r="I2661" s="41">
        <v>29405</v>
      </c>
      <c r="J2661" s="35" t="s">
        <v>23</v>
      </c>
      <c r="K2661" s="35" t="s">
        <v>680</v>
      </c>
      <c r="L2661" s="41">
        <v>29409</v>
      </c>
      <c r="M2661" s="35">
        <v>1677</v>
      </c>
      <c r="N2661" s="35">
        <v>1677</v>
      </c>
      <c r="O2661" s="35">
        <v>0</v>
      </c>
      <c r="P2661" s="35" t="s">
        <v>26</v>
      </c>
      <c r="Q2661" s="35" t="s">
        <v>26</v>
      </c>
      <c r="R2661" s="42" t="str">
        <f>IF(Extensions53[[#This Row],[Category]]="higher", "priority","")</f>
        <v/>
      </c>
    </row>
    <row r="2662" spans="1:18" x14ac:dyDescent="0.3">
      <c r="A2662" s="37" t="s">
        <v>808</v>
      </c>
      <c r="B2662" s="32" t="s">
        <v>807</v>
      </c>
      <c r="C2662" s="37">
        <v>11001719</v>
      </c>
      <c r="D2662" s="33" t="s">
        <v>806</v>
      </c>
      <c r="E2662" s="33" t="s">
        <v>529</v>
      </c>
      <c r="F2662" s="33" t="s">
        <v>511</v>
      </c>
      <c r="G2662" s="33" t="s">
        <v>512</v>
      </c>
      <c r="H2662" s="33" t="s">
        <v>296</v>
      </c>
      <c r="I2662" s="38">
        <v>4730</v>
      </c>
      <c r="J2662" s="33" t="s">
        <v>23</v>
      </c>
      <c r="K2662" s="33" t="s">
        <v>296</v>
      </c>
      <c r="L2662" s="38">
        <v>4769</v>
      </c>
      <c r="M2662" s="33">
        <v>1194</v>
      </c>
      <c r="N2662" s="33">
        <v>1194</v>
      </c>
      <c r="O2662" s="33">
        <v>0</v>
      </c>
      <c r="P2662" s="33" t="s">
        <v>26</v>
      </c>
      <c r="Q2662" s="33" t="s">
        <v>26</v>
      </c>
      <c r="R2662" s="39" t="str">
        <f>IF(Extensions53[[#This Row],[Category]]="higher", "priority","")</f>
        <v/>
      </c>
    </row>
    <row r="2663" spans="1:18" x14ac:dyDescent="0.3">
      <c r="A2663" s="40" t="s">
        <v>858</v>
      </c>
      <c r="B2663" s="34" t="s">
        <v>857</v>
      </c>
      <c r="C2663" s="40">
        <v>11001818</v>
      </c>
      <c r="D2663" s="35" t="s">
        <v>851</v>
      </c>
      <c r="E2663" s="35" t="s">
        <v>852</v>
      </c>
      <c r="F2663" s="35" t="s">
        <v>859</v>
      </c>
      <c r="G2663" s="35" t="s">
        <v>860</v>
      </c>
      <c r="H2663" s="35" t="s">
        <v>584</v>
      </c>
      <c r="I2663" s="41">
        <v>71459</v>
      </c>
      <c r="J2663" s="35" t="s">
        <v>23</v>
      </c>
      <c r="K2663" s="35" t="s">
        <v>584</v>
      </c>
      <c r="L2663" s="41">
        <v>71457</v>
      </c>
      <c r="M2663" s="35">
        <v>984</v>
      </c>
      <c r="N2663" s="35">
        <v>984</v>
      </c>
      <c r="O2663" s="35">
        <v>0</v>
      </c>
      <c r="P2663" s="35" t="s">
        <v>26</v>
      </c>
      <c r="Q2663" s="35" t="s">
        <v>26</v>
      </c>
      <c r="R2663" s="42" t="str">
        <f>IF(Extensions53[[#This Row],[Category]]="higher", "priority","")</f>
        <v/>
      </c>
    </row>
    <row r="2664" spans="1:18" x14ac:dyDescent="0.3">
      <c r="A2664" s="37" t="s">
        <v>965</v>
      </c>
      <c r="B2664" s="32" t="s">
        <v>964</v>
      </c>
      <c r="C2664" s="37">
        <v>11002248</v>
      </c>
      <c r="D2664" s="33" t="s">
        <v>962</v>
      </c>
      <c r="E2664" s="33" t="s">
        <v>963</v>
      </c>
      <c r="F2664" s="33" t="s">
        <v>966</v>
      </c>
      <c r="G2664" s="33" t="s">
        <v>967</v>
      </c>
      <c r="H2664" s="33" t="s">
        <v>968</v>
      </c>
      <c r="I2664" s="38">
        <v>25404</v>
      </c>
      <c r="J2664" s="33" t="s">
        <v>23</v>
      </c>
      <c r="K2664" s="33" t="s">
        <v>968</v>
      </c>
      <c r="L2664" s="38">
        <v>25443</v>
      </c>
      <c r="M2664" s="33">
        <v>1251</v>
      </c>
      <c r="N2664" s="33">
        <v>1251</v>
      </c>
      <c r="O2664" s="33">
        <v>0</v>
      </c>
      <c r="P2664" s="33" t="s">
        <v>26</v>
      </c>
      <c r="Q2664" s="33" t="s">
        <v>26</v>
      </c>
      <c r="R2664" s="39" t="str">
        <f>IF(Extensions53[[#This Row],[Category]]="higher", "priority","")</f>
        <v/>
      </c>
    </row>
    <row r="2665" spans="1:18" x14ac:dyDescent="0.3">
      <c r="A2665" s="40" t="s">
        <v>1038</v>
      </c>
      <c r="B2665" s="34" t="s">
        <v>1037</v>
      </c>
      <c r="C2665" s="40">
        <v>11003026</v>
      </c>
      <c r="D2665" s="35" t="s">
        <v>1035</v>
      </c>
      <c r="E2665" s="35" t="s">
        <v>1036</v>
      </c>
      <c r="F2665" s="35" t="s">
        <v>1039</v>
      </c>
      <c r="G2665" s="35" t="s">
        <v>305</v>
      </c>
      <c r="H2665" s="35" t="s">
        <v>306</v>
      </c>
      <c r="I2665" s="41">
        <v>59701</v>
      </c>
      <c r="J2665" s="35" t="s">
        <v>23</v>
      </c>
      <c r="K2665" s="35" t="s">
        <v>306</v>
      </c>
      <c r="L2665" s="41">
        <v>59701</v>
      </c>
      <c r="M2665" s="35">
        <v>1266</v>
      </c>
      <c r="N2665" s="35">
        <v>1266</v>
      </c>
      <c r="O2665" s="35">
        <v>0</v>
      </c>
      <c r="P2665" s="35" t="s">
        <v>26</v>
      </c>
      <c r="Q2665" s="35" t="s">
        <v>26</v>
      </c>
      <c r="R2665" s="42" t="str">
        <f>IF(Extensions53[[#This Row],[Category]]="higher", "priority","")</f>
        <v/>
      </c>
    </row>
    <row r="2666" spans="1:18" x14ac:dyDescent="0.3">
      <c r="A2666" s="37" t="s">
        <v>1113</v>
      </c>
      <c r="B2666" s="32" t="s">
        <v>1112</v>
      </c>
      <c r="C2666" s="37">
        <v>11006232</v>
      </c>
      <c r="D2666" s="33" t="s">
        <v>1110</v>
      </c>
      <c r="E2666" s="33" t="s">
        <v>1111</v>
      </c>
      <c r="F2666" s="33" t="s">
        <v>1114</v>
      </c>
      <c r="G2666" s="33" t="s">
        <v>267</v>
      </c>
      <c r="H2666" s="33" t="s">
        <v>268</v>
      </c>
      <c r="I2666" s="38">
        <v>10128</v>
      </c>
      <c r="J2666" s="33" t="s">
        <v>23</v>
      </c>
      <c r="K2666" s="33" t="s">
        <v>268</v>
      </c>
      <c r="L2666" s="38">
        <v>10065</v>
      </c>
      <c r="M2666" s="33">
        <v>3366</v>
      </c>
      <c r="N2666" s="33">
        <v>3366</v>
      </c>
      <c r="O2666" s="33">
        <v>0</v>
      </c>
      <c r="P2666" s="33" t="s">
        <v>26</v>
      </c>
      <c r="Q2666" s="33" t="s">
        <v>26</v>
      </c>
      <c r="R2666" s="39" t="str">
        <f>IF(Extensions53[[#This Row],[Category]]="higher", "priority","")</f>
        <v/>
      </c>
    </row>
    <row r="2667" spans="1:18" x14ac:dyDescent="0.3">
      <c r="A2667" s="40" t="s">
        <v>1116</v>
      </c>
      <c r="B2667" s="34" t="s">
        <v>1115</v>
      </c>
      <c r="C2667" s="40">
        <v>11006232</v>
      </c>
      <c r="D2667" s="35" t="s">
        <v>1110</v>
      </c>
      <c r="E2667" s="35" t="s">
        <v>1111</v>
      </c>
      <c r="F2667" s="35" t="s">
        <v>1117</v>
      </c>
      <c r="G2667" s="35" t="s">
        <v>267</v>
      </c>
      <c r="H2667" s="35" t="s">
        <v>268</v>
      </c>
      <c r="I2667" s="41">
        <v>10128</v>
      </c>
      <c r="J2667" s="35" t="s">
        <v>23</v>
      </c>
      <c r="K2667" s="35" t="s">
        <v>268</v>
      </c>
      <c r="L2667" s="41">
        <v>10065</v>
      </c>
      <c r="M2667" s="35">
        <v>3366</v>
      </c>
      <c r="N2667" s="35">
        <v>3366</v>
      </c>
      <c r="O2667" s="35">
        <v>0</v>
      </c>
      <c r="P2667" s="35" t="s">
        <v>26</v>
      </c>
      <c r="Q2667" s="35" t="s">
        <v>26</v>
      </c>
      <c r="R2667" s="42" t="str">
        <f>IF(Extensions53[[#This Row],[Category]]="higher", "priority","")</f>
        <v/>
      </c>
    </row>
    <row r="2668" spans="1:18" x14ac:dyDescent="0.3">
      <c r="A2668" s="37" t="s">
        <v>1119</v>
      </c>
      <c r="B2668" s="32" t="s">
        <v>1118</v>
      </c>
      <c r="C2668" s="37">
        <v>11006232</v>
      </c>
      <c r="D2668" s="33" t="s">
        <v>1110</v>
      </c>
      <c r="E2668" s="33" t="s">
        <v>1111</v>
      </c>
      <c r="F2668" s="33" t="s">
        <v>1120</v>
      </c>
      <c r="G2668" s="33" t="s">
        <v>267</v>
      </c>
      <c r="H2668" s="33" t="s">
        <v>268</v>
      </c>
      <c r="I2668" s="38">
        <v>10065</v>
      </c>
      <c r="J2668" s="33" t="s">
        <v>23</v>
      </c>
      <c r="K2668" s="33" t="s">
        <v>268</v>
      </c>
      <c r="L2668" s="38">
        <v>10065</v>
      </c>
      <c r="M2668" s="33">
        <v>3366</v>
      </c>
      <c r="N2668" s="33">
        <v>3366</v>
      </c>
      <c r="O2668" s="33">
        <v>0</v>
      </c>
      <c r="P2668" s="33" t="s">
        <v>26</v>
      </c>
      <c r="Q2668" s="33" t="s">
        <v>26</v>
      </c>
      <c r="R2668" s="39" t="str">
        <f>IF(Extensions53[[#This Row],[Category]]="higher", "priority","")</f>
        <v/>
      </c>
    </row>
    <row r="2669" spans="1:18" x14ac:dyDescent="0.3">
      <c r="A2669" s="40" t="s">
        <v>1122</v>
      </c>
      <c r="B2669" s="34" t="s">
        <v>1121</v>
      </c>
      <c r="C2669" s="40">
        <v>11006232</v>
      </c>
      <c r="D2669" s="35" t="s">
        <v>1110</v>
      </c>
      <c r="E2669" s="35" t="s">
        <v>1111</v>
      </c>
      <c r="F2669" s="35" t="s">
        <v>1123</v>
      </c>
      <c r="G2669" s="35" t="s">
        <v>267</v>
      </c>
      <c r="H2669" s="35" t="s">
        <v>268</v>
      </c>
      <c r="I2669" s="41">
        <v>10010</v>
      </c>
      <c r="J2669" s="35" t="s">
        <v>23</v>
      </c>
      <c r="K2669" s="35" t="s">
        <v>268</v>
      </c>
      <c r="L2669" s="41">
        <v>10065</v>
      </c>
      <c r="M2669" s="35">
        <v>3366</v>
      </c>
      <c r="N2669" s="35">
        <v>3366</v>
      </c>
      <c r="O2669" s="35">
        <v>0</v>
      </c>
      <c r="P2669" s="35" t="s">
        <v>26</v>
      </c>
      <c r="Q2669" s="35" t="s">
        <v>26</v>
      </c>
      <c r="R2669" s="42" t="str">
        <f>IF(Extensions53[[#This Row],[Category]]="higher", "priority","")</f>
        <v/>
      </c>
    </row>
    <row r="2670" spans="1:18" x14ac:dyDescent="0.3">
      <c r="A2670" s="37" t="s">
        <v>1125</v>
      </c>
      <c r="B2670" s="32" t="s">
        <v>1124</v>
      </c>
      <c r="C2670" s="37">
        <v>11006232</v>
      </c>
      <c r="D2670" s="33" t="s">
        <v>1110</v>
      </c>
      <c r="E2670" s="33" t="s">
        <v>1111</v>
      </c>
      <c r="F2670" s="33" t="s">
        <v>1126</v>
      </c>
      <c r="G2670" s="33" t="s">
        <v>267</v>
      </c>
      <c r="H2670" s="33" t="s">
        <v>268</v>
      </c>
      <c r="I2670" s="38">
        <v>10035</v>
      </c>
      <c r="J2670" s="33" t="s">
        <v>23</v>
      </c>
      <c r="K2670" s="33" t="s">
        <v>268</v>
      </c>
      <c r="L2670" s="38">
        <v>10065</v>
      </c>
      <c r="M2670" s="33">
        <v>3366</v>
      </c>
      <c r="N2670" s="33">
        <v>3366</v>
      </c>
      <c r="O2670" s="33">
        <v>0</v>
      </c>
      <c r="P2670" s="33" t="s">
        <v>26</v>
      </c>
      <c r="Q2670" s="33" t="s">
        <v>26</v>
      </c>
      <c r="R2670" s="39" t="str">
        <f>IF(Extensions53[[#This Row],[Category]]="higher", "priority","")</f>
        <v/>
      </c>
    </row>
    <row r="2671" spans="1:18" x14ac:dyDescent="0.3">
      <c r="A2671" s="40" t="s">
        <v>1128</v>
      </c>
      <c r="B2671" s="34" t="s">
        <v>1127</v>
      </c>
      <c r="C2671" s="40">
        <v>11006232</v>
      </c>
      <c r="D2671" s="35" t="s">
        <v>1110</v>
      </c>
      <c r="E2671" s="35" t="s">
        <v>1111</v>
      </c>
      <c r="F2671" s="35" t="s">
        <v>1129</v>
      </c>
      <c r="G2671" s="35" t="s">
        <v>267</v>
      </c>
      <c r="H2671" s="35" t="s">
        <v>268</v>
      </c>
      <c r="I2671" s="41">
        <v>10013</v>
      </c>
      <c r="J2671" s="35" t="s">
        <v>23</v>
      </c>
      <c r="K2671" s="35" t="s">
        <v>268</v>
      </c>
      <c r="L2671" s="41">
        <v>10065</v>
      </c>
      <c r="M2671" s="35">
        <v>3366</v>
      </c>
      <c r="N2671" s="35">
        <v>3366</v>
      </c>
      <c r="O2671" s="35">
        <v>0</v>
      </c>
      <c r="P2671" s="35" t="s">
        <v>26</v>
      </c>
      <c r="Q2671" s="35" t="s">
        <v>26</v>
      </c>
      <c r="R2671" s="42" t="str">
        <f>IF(Extensions53[[#This Row],[Category]]="higher", "priority","")</f>
        <v/>
      </c>
    </row>
    <row r="2672" spans="1:18" x14ac:dyDescent="0.3">
      <c r="A2672" s="37" t="s">
        <v>1131</v>
      </c>
      <c r="B2672" s="32" t="s">
        <v>1130</v>
      </c>
      <c r="C2672" s="37">
        <v>11006232</v>
      </c>
      <c r="D2672" s="33" t="s">
        <v>1110</v>
      </c>
      <c r="E2672" s="33" t="s">
        <v>1111</v>
      </c>
      <c r="F2672" s="33" t="s">
        <v>1132</v>
      </c>
      <c r="G2672" s="33" t="s">
        <v>267</v>
      </c>
      <c r="H2672" s="33" t="s">
        <v>268</v>
      </c>
      <c r="I2672" s="38">
        <v>10065</v>
      </c>
      <c r="J2672" s="33" t="s">
        <v>23</v>
      </c>
      <c r="K2672" s="33" t="s">
        <v>268</v>
      </c>
      <c r="L2672" s="38">
        <v>10065</v>
      </c>
      <c r="M2672" s="33">
        <v>3366</v>
      </c>
      <c r="N2672" s="33">
        <v>3366</v>
      </c>
      <c r="O2672" s="33">
        <v>0</v>
      </c>
      <c r="P2672" s="33" t="s">
        <v>26</v>
      </c>
      <c r="Q2672" s="33" t="s">
        <v>26</v>
      </c>
      <c r="R2672" s="39" t="str">
        <f>IF(Extensions53[[#This Row],[Category]]="higher", "priority","")</f>
        <v/>
      </c>
    </row>
    <row r="2673" spans="1:18" x14ac:dyDescent="0.3">
      <c r="A2673" s="40" t="s">
        <v>1134</v>
      </c>
      <c r="B2673" s="34" t="s">
        <v>1133</v>
      </c>
      <c r="C2673" s="40">
        <v>11006232</v>
      </c>
      <c r="D2673" s="35" t="s">
        <v>1110</v>
      </c>
      <c r="E2673" s="35" t="s">
        <v>1111</v>
      </c>
      <c r="F2673" s="35" t="s">
        <v>1135</v>
      </c>
      <c r="G2673" s="35" t="s">
        <v>267</v>
      </c>
      <c r="H2673" s="35" t="s">
        <v>268</v>
      </c>
      <c r="I2673" s="41">
        <v>10065</v>
      </c>
      <c r="J2673" s="35" t="s">
        <v>23</v>
      </c>
      <c r="K2673" s="35" t="s">
        <v>268</v>
      </c>
      <c r="L2673" s="41">
        <v>10065</v>
      </c>
      <c r="M2673" s="35">
        <v>3366</v>
      </c>
      <c r="N2673" s="35">
        <v>3366</v>
      </c>
      <c r="O2673" s="35">
        <v>0</v>
      </c>
      <c r="P2673" s="35" t="s">
        <v>26</v>
      </c>
      <c r="Q2673" s="35" t="s">
        <v>26</v>
      </c>
      <c r="R2673" s="42" t="str">
        <f>IF(Extensions53[[#This Row],[Category]]="higher", "priority","")</f>
        <v/>
      </c>
    </row>
    <row r="2674" spans="1:18" x14ac:dyDescent="0.3">
      <c r="A2674" s="37" t="s">
        <v>1536</v>
      </c>
      <c r="B2674" s="32" t="s">
        <v>1535</v>
      </c>
      <c r="C2674" s="37">
        <v>11009338</v>
      </c>
      <c r="D2674" s="33" t="s">
        <v>1525</v>
      </c>
      <c r="E2674" s="33" t="s">
        <v>1526</v>
      </c>
      <c r="F2674" s="33" t="s">
        <v>1537</v>
      </c>
      <c r="G2674" s="33" t="s">
        <v>1538</v>
      </c>
      <c r="H2674" s="33" t="s">
        <v>214</v>
      </c>
      <c r="I2674" s="38">
        <v>16301</v>
      </c>
      <c r="J2674" s="33" t="s">
        <v>23</v>
      </c>
      <c r="K2674" s="33" t="s">
        <v>214</v>
      </c>
      <c r="L2674" s="38">
        <v>16214</v>
      </c>
      <c r="M2674" s="33">
        <v>1170</v>
      </c>
      <c r="N2674" s="33">
        <v>1170</v>
      </c>
      <c r="O2674" s="33">
        <v>0</v>
      </c>
      <c r="P2674" s="33" t="s">
        <v>26</v>
      </c>
      <c r="Q2674" s="33" t="s">
        <v>26</v>
      </c>
      <c r="R2674" s="39" t="str">
        <f>IF(Extensions53[[#This Row],[Category]]="higher", "priority","")</f>
        <v/>
      </c>
    </row>
    <row r="2675" spans="1:18" x14ac:dyDescent="0.3">
      <c r="A2675" s="40" t="s">
        <v>1542</v>
      </c>
      <c r="B2675" s="34" t="s">
        <v>1541</v>
      </c>
      <c r="C2675" s="40">
        <v>11009438</v>
      </c>
      <c r="D2675" s="35" t="s">
        <v>1539</v>
      </c>
      <c r="E2675" s="35" t="s">
        <v>1540</v>
      </c>
      <c r="F2675" s="35" t="s">
        <v>1543</v>
      </c>
      <c r="G2675" s="35" t="s">
        <v>1544</v>
      </c>
      <c r="H2675" s="35" t="s">
        <v>214</v>
      </c>
      <c r="I2675" s="41">
        <v>18018</v>
      </c>
      <c r="J2675" s="35" t="s">
        <v>23</v>
      </c>
      <c r="K2675" s="35" t="s">
        <v>214</v>
      </c>
      <c r="L2675" s="41">
        <v>18301</v>
      </c>
      <c r="M2675" s="35">
        <v>1713</v>
      </c>
      <c r="N2675" s="35">
        <v>1713</v>
      </c>
      <c r="O2675" s="35">
        <v>0</v>
      </c>
      <c r="P2675" s="35" t="s">
        <v>26</v>
      </c>
      <c r="Q2675" s="35" t="s">
        <v>26</v>
      </c>
      <c r="R2675" s="42" t="str">
        <f>IF(Extensions53[[#This Row],[Category]]="higher", "priority","")</f>
        <v/>
      </c>
    </row>
    <row r="2676" spans="1:18" x14ac:dyDescent="0.3">
      <c r="A2676" s="37" t="s">
        <v>1546</v>
      </c>
      <c r="B2676" s="32" t="s">
        <v>1545</v>
      </c>
      <c r="C2676" s="37">
        <v>11009438</v>
      </c>
      <c r="D2676" s="33" t="s">
        <v>1539</v>
      </c>
      <c r="E2676" s="33" t="s">
        <v>1540</v>
      </c>
      <c r="F2676" s="33" t="s">
        <v>1547</v>
      </c>
      <c r="G2676" s="33" t="s">
        <v>1544</v>
      </c>
      <c r="H2676" s="33" t="s">
        <v>214</v>
      </c>
      <c r="I2676" s="38">
        <v>18020</v>
      </c>
      <c r="J2676" s="33" t="s">
        <v>23</v>
      </c>
      <c r="K2676" s="33" t="s">
        <v>214</v>
      </c>
      <c r="L2676" s="38">
        <v>18301</v>
      </c>
      <c r="M2676" s="33">
        <v>1713</v>
      </c>
      <c r="N2676" s="33">
        <v>1713</v>
      </c>
      <c r="O2676" s="33">
        <v>0</v>
      </c>
      <c r="P2676" s="33" t="s">
        <v>26</v>
      </c>
      <c r="Q2676" s="33" t="s">
        <v>26</v>
      </c>
      <c r="R2676" s="39" t="str">
        <f>IF(Extensions53[[#This Row],[Category]]="higher", "priority","")</f>
        <v>priority</v>
      </c>
    </row>
    <row r="2677" spans="1:18" x14ac:dyDescent="0.3">
      <c r="A2677" s="40" t="s">
        <v>1551</v>
      </c>
      <c r="B2677" s="34" t="s">
        <v>1550</v>
      </c>
      <c r="C2677" s="40">
        <v>11009538</v>
      </c>
      <c r="D2677" s="35" t="s">
        <v>1548</v>
      </c>
      <c r="E2677" s="35" t="s">
        <v>1549</v>
      </c>
      <c r="F2677" s="35" t="s">
        <v>1552</v>
      </c>
      <c r="G2677" s="35" t="s">
        <v>1553</v>
      </c>
      <c r="H2677" s="35" t="s">
        <v>214</v>
      </c>
      <c r="I2677" s="41">
        <v>16506</v>
      </c>
      <c r="J2677" s="35" t="s">
        <v>23</v>
      </c>
      <c r="K2677" s="35" t="s">
        <v>214</v>
      </c>
      <c r="L2677" s="41">
        <v>16444</v>
      </c>
      <c r="M2677" s="35">
        <v>1125</v>
      </c>
      <c r="N2677" s="35">
        <v>1125</v>
      </c>
      <c r="O2677" s="35">
        <v>0</v>
      </c>
      <c r="P2677" s="35" t="s">
        <v>26</v>
      </c>
      <c r="Q2677" s="35" t="s">
        <v>26</v>
      </c>
      <c r="R2677" s="42" t="str">
        <f>IF(Extensions53[[#This Row],[Category]]="higher", "priority","")</f>
        <v/>
      </c>
    </row>
    <row r="2678" spans="1:18" x14ac:dyDescent="0.3">
      <c r="A2678" s="37" t="s">
        <v>1578</v>
      </c>
      <c r="B2678" s="32" t="s">
        <v>1577</v>
      </c>
      <c r="C2678" s="37">
        <v>11009938</v>
      </c>
      <c r="D2678" s="33" t="s">
        <v>1568</v>
      </c>
      <c r="E2678" s="33" t="s">
        <v>1569</v>
      </c>
      <c r="F2678" s="33" t="s">
        <v>1558</v>
      </c>
      <c r="G2678" s="33" t="s">
        <v>1559</v>
      </c>
      <c r="H2678" s="33" t="s">
        <v>214</v>
      </c>
      <c r="I2678" s="38">
        <v>17110</v>
      </c>
      <c r="J2678" s="33" t="s">
        <v>23</v>
      </c>
      <c r="K2678" s="33" t="s">
        <v>214</v>
      </c>
      <c r="L2678" s="38">
        <v>17551</v>
      </c>
      <c r="M2678" s="33">
        <v>1509</v>
      </c>
      <c r="N2678" s="33">
        <v>1509</v>
      </c>
      <c r="O2678" s="33">
        <v>0</v>
      </c>
      <c r="P2678" s="33" t="s">
        <v>26</v>
      </c>
      <c r="Q2678" s="33" t="s">
        <v>26</v>
      </c>
      <c r="R2678" s="39" t="str">
        <f>IF(Extensions53[[#This Row],[Category]]="higher", "priority","")</f>
        <v/>
      </c>
    </row>
    <row r="2679" spans="1:18" x14ac:dyDescent="0.3">
      <c r="A2679" s="40" t="s">
        <v>1580</v>
      </c>
      <c r="B2679" s="34" t="s">
        <v>1579</v>
      </c>
      <c r="C2679" s="40">
        <v>11009938</v>
      </c>
      <c r="D2679" s="35" t="s">
        <v>1568</v>
      </c>
      <c r="E2679" s="35" t="s">
        <v>1569</v>
      </c>
      <c r="F2679" s="35" t="s">
        <v>1581</v>
      </c>
      <c r="G2679" s="35" t="s">
        <v>1582</v>
      </c>
      <c r="H2679" s="35" t="s">
        <v>214</v>
      </c>
      <c r="I2679" s="41">
        <v>17315</v>
      </c>
      <c r="J2679" s="35" t="s">
        <v>23</v>
      </c>
      <c r="K2679" s="35" t="s">
        <v>214</v>
      </c>
      <c r="L2679" s="41">
        <v>17551</v>
      </c>
      <c r="M2679" s="35">
        <v>1509</v>
      </c>
      <c r="N2679" s="35">
        <v>1509</v>
      </c>
      <c r="O2679" s="35">
        <v>0</v>
      </c>
      <c r="P2679" s="35" t="s">
        <v>26</v>
      </c>
      <c r="Q2679" s="35" t="s">
        <v>26</v>
      </c>
      <c r="R2679" s="42" t="str">
        <f>IF(Extensions53[[#This Row],[Category]]="higher", "priority","")</f>
        <v/>
      </c>
    </row>
    <row r="2680" spans="1:18" x14ac:dyDescent="0.3">
      <c r="A2680" s="37" t="s">
        <v>1584</v>
      </c>
      <c r="B2680" s="32" t="s">
        <v>1583</v>
      </c>
      <c r="C2680" s="37">
        <v>11009938</v>
      </c>
      <c r="D2680" s="33" t="s">
        <v>1568</v>
      </c>
      <c r="E2680" s="33" t="s">
        <v>1569</v>
      </c>
      <c r="F2680" s="33" t="s">
        <v>1585</v>
      </c>
      <c r="G2680" s="33" t="s">
        <v>1559</v>
      </c>
      <c r="H2680" s="33" t="s">
        <v>214</v>
      </c>
      <c r="I2680" s="38">
        <v>17110</v>
      </c>
      <c r="J2680" s="33" t="s">
        <v>23</v>
      </c>
      <c r="K2680" s="33" t="s">
        <v>214</v>
      </c>
      <c r="L2680" s="38">
        <v>17551</v>
      </c>
      <c r="M2680" s="33">
        <v>1509</v>
      </c>
      <c r="N2680" s="33">
        <v>1509</v>
      </c>
      <c r="O2680" s="33">
        <v>0</v>
      </c>
      <c r="P2680" s="33" t="s">
        <v>26</v>
      </c>
      <c r="Q2680" s="33" t="s">
        <v>26</v>
      </c>
      <c r="R2680" s="39" t="str">
        <f>IF(Extensions53[[#This Row],[Category]]="higher", "priority","")</f>
        <v/>
      </c>
    </row>
    <row r="2681" spans="1:18" x14ac:dyDescent="0.3">
      <c r="A2681" s="40" t="s">
        <v>1587</v>
      </c>
      <c r="B2681" s="34" t="s">
        <v>1586</v>
      </c>
      <c r="C2681" s="40">
        <v>11009938</v>
      </c>
      <c r="D2681" s="35" t="s">
        <v>1568</v>
      </c>
      <c r="E2681" s="35" t="s">
        <v>1569</v>
      </c>
      <c r="F2681" s="35" t="s">
        <v>1588</v>
      </c>
      <c r="G2681" s="35" t="s">
        <v>1589</v>
      </c>
      <c r="H2681" s="35" t="s">
        <v>214</v>
      </c>
      <c r="I2681" s="41">
        <v>17404</v>
      </c>
      <c r="J2681" s="35" t="s">
        <v>23</v>
      </c>
      <c r="K2681" s="35" t="s">
        <v>214</v>
      </c>
      <c r="L2681" s="41">
        <v>17551</v>
      </c>
      <c r="M2681" s="35">
        <v>1509</v>
      </c>
      <c r="N2681" s="35">
        <v>1509</v>
      </c>
      <c r="O2681" s="35">
        <v>0</v>
      </c>
      <c r="P2681" s="35" t="s">
        <v>26</v>
      </c>
      <c r="Q2681" s="35" t="s">
        <v>26</v>
      </c>
      <c r="R2681" s="42" t="str">
        <f>IF(Extensions53[[#This Row],[Category]]="higher", "priority","")</f>
        <v/>
      </c>
    </row>
    <row r="2682" spans="1:18" x14ac:dyDescent="0.3">
      <c r="A2682" s="37" t="s">
        <v>1591</v>
      </c>
      <c r="B2682" s="32" t="s">
        <v>1590</v>
      </c>
      <c r="C2682" s="37">
        <v>11009938</v>
      </c>
      <c r="D2682" s="33" t="s">
        <v>1568</v>
      </c>
      <c r="E2682" s="33" t="s">
        <v>1569</v>
      </c>
      <c r="F2682" s="33" t="s">
        <v>1592</v>
      </c>
      <c r="G2682" s="33" t="s">
        <v>1593</v>
      </c>
      <c r="H2682" s="33" t="s">
        <v>214</v>
      </c>
      <c r="I2682" s="38">
        <v>17331</v>
      </c>
      <c r="J2682" s="33" t="s">
        <v>23</v>
      </c>
      <c r="K2682" s="33" t="s">
        <v>214</v>
      </c>
      <c r="L2682" s="38">
        <v>17551</v>
      </c>
      <c r="M2682" s="33">
        <v>1509</v>
      </c>
      <c r="N2682" s="33">
        <v>1509</v>
      </c>
      <c r="O2682" s="33">
        <v>0</v>
      </c>
      <c r="P2682" s="33" t="s">
        <v>26</v>
      </c>
      <c r="Q2682" s="33" t="s">
        <v>26</v>
      </c>
      <c r="R2682" s="39" t="str">
        <f>IF(Extensions53[[#This Row],[Category]]="higher", "priority","")</f>
        <v/>
      </c>
    </row>
    <row r="2683" spans="1:18" x14ac:dyDescent="0.3">
      <c r="A2683" s="40" t="s">
        <v>1595</v>
      </c>
      <c r="B2683" s="34" t="s">
        <v>1594</v>
      </c>
      <c r="C2683" s="40">
        <v>11009938</v>
      </c>
      <c r="D2683" s="35" t="s">
        <v>1568</v>
      </c>
      <c r="E2683" s="35" t="s">
        <v>1569</v>
      </c>
      <c r="F2683" s="35" t="s">
        <v>1596</v>
      </c>
      <c r="G2683" s="35" t="s">
        <v>1338</v>
      </c>
      <c r="H2683" s="35" t="s">
        <v>214</v>
      </c>
      <c r="I2683" s="41">
        <v>17603</v>
      </c>
      <c r="J2683" s="35" t="s">
        <v>23</v>
      </c>
      <c r="K2683" s="35" t="s">
        <v>214</v>
      </c>
      <c r="L2683" s="41">
        <v>17551</v>
      </c>
      <c r="M2683" s="35">
        <v>1509</v>
      </c>
      <c r="N2683" s="35">
        <v>1509</v>
      </c>
      <c r="O2683" s="35">
        <v>0</v>
      </c>
      <c r="P2683" s="35" t="s">
        <v>26</v>
      </c>
      <c r="Q2683" s="35" t="s">
        <v>26</v>
      </c>
      <c r="R2683" s="42" t="str">
        <f>IF(Extensions53[[#This Row],[Category]]="higher", "priority","")</f>
        <v>priority</v>
      </c>
    </row>
    <row r="2684" spans="1:18" x14ac:dyDescent="0.3">
      <c r="A2684" s="37" t="s">
        <v>1604</v>
      </c>
      <c r="B2684" s="32" t="s">
        <v>1603</v>
      </c>
      <c r="C2684" s="37">
        <v>11010138</v>
      </c>
      <c r="D2684" s="33" t="s">
        <v>1601</v>
      </c>
      <c r="E2684" s="33" t="s">
        <v>1602</v>
      </c>
      <c r="F2684" s="33" t="s">
        <v>1605</v>
      </c>
      <c r="G2684" s="33" t="s">
        <v>1606</v>
      </c>
      <c r="H2684" s="33" t="s">
        <v>214</v>
      </c>
      <c r="I2684" s="38">
        <v>16038</v>
      </c>
      <c r="J2684" s="33" t="s">
        <v>23</v>
      </c>
      <c r="K2684" s="33" t="s">
        <v>214</v>
      </c>
      <c r="L2684" s="38">
        <v>16057</v>
      </c>
      <c r="M2684" s="33">
        <v>1833</v>
      </c>
      <c r="N2684" s="33">
        <v>1833</v>
      </c>
      <c r="O2684" s="33">
        <v>0</v>
      </c>
      <c r="P2684" s="33" t="s">
        <v>26</v>
      </c>
      <c r="Q2684" s="33" t="s">
        <v>26</v>
      </c>
      <c r="R2684" s="39" t="str">
        <f>IF(Extensions53[[#This Row],[Category]]="higher", "priority","")</f>
        <v/>
      </c>
    </row>
    <row r="2685" spans="1:18" x14ac:dyDescent="0.3">
      <c r="A2685" s="40" t="s">
        <v>1608</v>
      </c>
      <c r="B2685" s="34" t="s">
        <v>1607</v>
      </c>
      <c r="C2685" s="40">
        <v>11010138</v>
      </c>
      <c r="D2685" s="35" t="s">
        <v>1601</v>
      </c>
      <c r="E2685" s="35" t="s">
        <v>1602</v>
      </c>
      <c r="F2685" s="35" t="s">
        <v>1609</v>
      </c>
      <c r="G2685" s="35" t="s">
        <v>1610</v>
      </c>
      <c r="H2685" s="35" t="s">
        <v>214</v>
      </c>
      <c r="I2685" s="41">
        <v>16066</v>
      </c>
      <c r="J2685" s="35" t="s">
        <v>23</v>
      </c>
      <c r="K2685" s="35" t="s">
        <v>214</v>
      </c>
      <c r="L2685" s="41">
        <v>16057</v>
      </c>
      <c r="M2685" s="35">
        <v>1833</v>
      </c>
      <c r="N2685" s="35">
        <v>1833</v>
      </c>
      <c r="O2685" s="35">
        <v>0</v>
      </c>
      <c r="P2685" s="35" t="s">
        <v>26</v>
      </c>
      <c r="Q2685" s="35" t="s">
        <v>26</v>
      </c>
      <c r="R2685" s="42" t="str">
        <f>IF(Extensions53[[#This Row],[Category]]="higher", "priority","")</f>
        <v/>
      </c>
    </row>
    <row r="2686" spans="1:18" x14ac:dyDescent="0.3">
      <c r="A2686" s="37" t="s">
        <v>1621</v>
      </c>
      <c r="B2686" s="32" t="s">
        <v>1620</v>
      </c>
      <c r="C2686" s="37">
        <v>11010238</v>
      </c>
      <c r="D2686" s="33" t="s">
        <v>1611</v>
      </c>
      <c r="E2686" s="33" t="s">
        <v>1612</v>
      </c>
      <c r="F2686" s="33" t="s">
        <v>1622</v>
      </c>
      <c r="G2686" s="33" t="s">
        <v>1623</v>
      </c>
      <c r="H2686" s="33" t="s">
        <v>214</v>
      </c>
      <c r="I2686" s="38">
        <v>19341</v>
      </c>
      <c r="J2686" s="33" t="s">
        <v>23</v>
      </c>
      <c r="K2686" s="33" t="s">
        <v>214</v>
      </c>
      <c r="L2686" s="38">
        <v>19383</v>
      </c>
      <c r="M2686" s="33">
        <v>2082</v>
      </c>
      <c r="N2686" s="33">
        <v>2082</v>
      </c>
      <c r="O2686" s="33">
        <v>0</v>
      </c>
      <c r="P2686" s="33" t="s">
        <v>26</v>
      </c>
      <c r="Q2686" s="33" t="s">
        <v>26</v>
      </c>
      <c r="R2686" s="39" t="str">
        <f>IF(Extensions53[[#This Row],[Category]]="higher", "priority","")</f>
        <v/>
      </c>
    </row>
    <row r="2687" spans="1:18" x14ac:dyDescent="0.3">
      <c r="A2687" s="40" t="s">
        <v>1625</v>
      </c>
      <c r="B2687" s="34" t="s">
        <v>1624</v>
      </c>
      <c r="C2687" s="40">
        <v>11010238</v>
      </c>
      <c r="D2687" s="35" t="s">
        <v>1611</v>
      </c>
      <c r="E2687" s="35" t="s">
        <v>1612</v>
      </c>
      <c r="F2687" s="35" t="s">
        <v>1626</v>
      </c>
      <c r="G2687" s="35" t="s">
        <v>1627</v>
      </c>
      <c r="H2687" s="35" t="s">
        <v>214</v>
      </c>
      <c r="I2687" s="41">
        <v>19383</v>
      </c>
      <c r="J2687" s="35" t="s">
        <v>23</v>
      </c>
      <c r="K2687" s="35" t="s">
        <v>214</v>
      </c>
      <c r="L2687" s="41">
        <v>19383</v>
      </c>
      <c r="M2687" s="35">
        <v>2082</v>
      </c>
      <c r="N2687" s="35">
        <v>2082</v>
      </c>
      <c r="O2687" s="35">
        <v>0</v>
      </c>
      <c r="P2687" s="35" t="s">
        <v>26</v>
      </c>
      <c r="Q2687" s="35" t="s">
        <v>26</v>
      </c>
      <c r="R2687" s="42" t="str">
        <f>IF(Extensions53[[#This Row],[Category]]="higher", "priority","")</f>
        <v/>
      </c>
    </row>
    <row r="2688" spans="1:18" x14ac:dyDescent="0.3">
      <c r="A2688" s="37" t="s">
        <v>1837</v>
      </c>
      <c r="B2688" s="32" t="s">
        <v>1836</v>
      </c>
      <c r="C2688" s="37">
        <v>11029843</v>
      </c>
      <c r="D2688" s="33" t="s">
        <v>1826</v>
      </c>
      <c r="E2688" s="33" t="s">
        <v>1827</v>
      </c>
      <c r="F2688" s="33" t="s">
        <v>1838</v>
      </c>
      <c r="G2688" s="33" t="s">
        <v>1463</v>
      </c>
      <c r="H2688" s="33" t="s">
        <v>349</v>
      </c>
      <c r="I2688" s="38">
        <v>78758</v>
      </c>
      <c r="J2688" s="33" t="s">
        <v>23</v>
      </c>
      <c r="K2688" s="33" t="s">
        <v>349</v>
      </c>
      <c r="L2688" s="38">
        <v>78713</v>
      </c>
      <c r="M2688" s="33">
        <v>1806</v>
      </c>
      <c r="N2688" s="33">
        <v>1806</v>
      </c>
      <c r="O2688" s="33">
        <v>0</v>
      </c>
      <c r="P2688" s="33" t="s">
        <v>26</v>
      </c>
      <c r="Q2688" s="33" t="s">
        <v>26</v>
      </c>
      <c r="R2688" s="39" t="str">
        <f>IF(Extensions53[[#This Row],[Category]]="higher", "priority","")</f>
        <v>priority</v>
      </c>
    </row>
    <row r="2689" spans="1:18" x14ac:dyDescent="0.3">
      <c r="A2689" s="40" t="s">
        <v>1883</v>
      </c>
      <c r="B2689" s="34" t="s">
        <v>1882</v>
      </c>
      <c r="C2689" s="40">
        <v>11030243</v>
      </c>
      <c r="D2689" s="35" t="s">
        <v>1877</v>
      </c>
      <c r="E2689" s="35" t="s">
        <v>1878</v>
      </c>
      <c r="F2689" s="35" t="s">
        <v>1884</v>
      </c>
      <c r="G2689" s="35" t="s">
        <v>348</v>
      </c>
      <c r="H2689" s="35" t="s">
        <v>349</v>
      </c>
      <c r="I2689" s="41">
        <v>75235</v>
      </c>
      <c r="J2689" s="35" t="s">
        <v>23</v>
      </c>
      <c r="K2689" s="35" t="s">
        <v>349</v>
      </c>
      <c r="L2689" s="41">
        <v>76204</v>
      </c>
      <c r="M2689" s="35">
        <v>1902</v>
      </c>
      <c r="N2689" s="35">
        <v>1902</v>
      </c>
      <c r="O2689" s="35">
        <v>0</v>
      </c>
      <c r="P2689" s="35" t="s">
        <v>26</v>
      </c>
      <c r="Q2689" s="35" t="s">
        <v>26</v>
      </c>
      <c r="R2689" s="42" t="str">
        <f>IF(Extensions53[[#This Row],[Category]]="higher", "priority","")</f>
        <v>priority</v>
      </c>
    </row>
    <row r="2690" spans="1:18" x14ac:dyDescent="0.3">
      <c r="A2690" s="37" t="s">
        <v>1931</v>
      </c>
      <c r="B2690" s="32" t="s">
        <v>1930</v>
      </c>
      <c r="C2690" s="37">
        <v>11037813</v>
      </c>
      <c r="D2690" s="33" t="s">
        <v>1923</v>
      </c>
      <c r="E2690" s="33" t="s">
        <v>1924</v>
      </c>
      <c r="F2690" s="33" t="s">
        <v>1932</v>
      </c>
      <c r="G2690" s="33" t="s">
        <v>1933</v>
      </c>
      <c r="H2690" s="33" t="s">
        <v>1929</v>
      </c>
      <c r="I2690" s="38">
        <v>60446</v>
      </c>
      <c r="J2690" s="33" t="s">
        <v>23</v>
      </c>
      <c r="K2690" s="33" t="s">
        <v>1929</v>
      </c>
      <c r="L2690" s="38">
        <v>60484</v>
      </c>
      <c r="M2690" s="33">
        <v>1755</v>
      </c>
      <c r="N2690" s="33">
        <v>1755</v>
      </c>
      <c r="O2690" s="33">
        <v>0</v>
      </c>
      <c r="P2690" s="33" t="s">
        <v>26</v>
      </c>
      <c r="Q2690" s="33" t="s">
        <v>26</v>
      </c>
      <c r="R2690" s="39" t="str">
        <f>IF(Extensions53[[#This Row],[Category]]="higher", "priority","")</f>
        <v/>
      </c>
    </row>
    <row r="2691" spans="1:18" x14ac:dyDescent="0.3">
      <c r="A2691" s="40" t="s">
        <v>2004</v>
      </c>
      <c r="B2691" s="34" t="s">
        <v>2003</v>
      </c>
      <c r="C2691" s="40">
        <v>11049543</v>
      </c>
      <c r="D2691" s="35" t="s">
        <v>2001</v>
      </c>
      <c r="E2691" s="35" t="s">
        <v>2002</v>
      </c>
      <c r="F2691" s="35" t="s">
        <v>2005</v>
      </c>
      <c r="G2691" s="35" t="s">
        <v>2006</v>
      </c>
      <c r="H2691" s="35" t="s">
        <v>349</v>
      </c>
      <c r="I2691" s="41">
        <v>78046</v>
      </c>
      <c r="J2691" s="35" t="s">
        <v>23</v>
      </c>
      <c r="K2691" s="35" t="s">
        <v>349</v>
      </c>
      <c r="L2691" s="41">
        <v>78040</v>
      </c>
      <c r="M2691" s="35">
        <v>1290</v>
      </c>
      <c r="N2691" s="35">
        <v>1290</v>
      </c>
      <c r="O2691" s="35">
        <v>0</v>
      </c>
      <c r="P2691" s="35" t="s">
        <v>26</v>
      </c>
      <c r="Q2691" s="35" t="s">
        <v>26</v>
      </c>
      <c r="R2691" s="42" t="str">
        <f>IF(Extensions53[[#This Row],[Category]]="higher", "priority","")</f>
        <v>priority</v>
      </c>
    </row>
    <row r="2692" spans="1:18" x14ac:dyDescent="0.3">
      <c r="A2692" s="37" t="s">
        <v>2010</v>
      </c>
      <c r="B2692" s="32" t="s">
        <v>2009</v>
      </c>
      <c r="C2692" s="37">
        <v>11049743</v>
      </c>
      <c r="D2692" s="33" t="s">
        <v>2007</v>
      </c>
      <c r="E2692" s="33" t="s">
        <v>2008</v>
      </c>
      <c r="F2692" s="33" t="s">
        <v>2011</v>
      </c>
      <c r="G2692" s="33" t="s">
        <v>2012</v>
      </c>
      <c r="H2692" s="33" t="s">
        <v>349</v>
      </c>
      <c r="I2692" s="38">
        <v>75495</v>
      </c>
      <c r="J2692" s="33" t="s">
        <v>23</v>
      </c>
      <c r="K2692" s="33" t="s">
        <v>349</v>
      </c>
      <c r="L2692" s="38">
        <v>75020</v>
      </c>
      <c r="M2692" s="33">
        <v>1413</v>
      </c>
      <c r="N2692" s="33">
        <v>1413</v>
      </c>
      <c r="O2692" s="33">
        <v>0</v>
      </c>
      <c r="P2692" s="33" t="s">
        <v>26</v>
      </c>
      <c r="Q2692" s="33" t="s">
        <v>26</v>
      </c>
      <c r="R2692" s="39" t="str">
        <f>IF(Extensions53[[#This Row],[Category]]="higher", "priority","")</f>
        <v/>
      </c>
    </row>
    <row r="2693" spans="1:18" x14ac:dyDescent="0.3">
      <c r="A2693" s="40" t="s">
        <v>2148</v>
      </c>
      <c r="B2693" s="34" t="s">
        <v>2147</v>
      </c>
      <c r="C2693" s="40">
        <v>11100209</v>
      </c>
      <c r="D2693" s="35" t="s">
        <v>2145</v>
      </c>
      <c r="E2693" s="35" t="s">
        <v>2146</v>
      </c>
      <c r="F2693" s="35" t="s">
        <v>2149</v>
      </c>
      <c r="G2693" s="35" t="s">
        <v>2150</v>
      </c>
      <c r="H2693" s="35" t="s">
        <v>2151</v>
      </c>
      <c r="I2693" s="41">
        <v>20002</v>
      </c>
      <c r="J2693" s="35" t="s">
        <v>23</v>
      </c>
      <c r="K2693" s="35" t="s">
        <v>2151</v>
      </c>
      <c r="L2693" s="41">
        <v>20062</v>
      </c>
      <c r="M2693" s="35">
        <v>2535</v>
      </c>
      <c r="N2693" s="35">
        <v>2535</v>
      </c>
      <c r="O2693" s="35">
        <v>0</v>
      </c>
      <c r="P2693" s="35" t="s">
        <v>26</v>
      </c>
      <c r="Q2693" s="35" t="s">
        <v>26</v>
      </c>
      <c r="R2693" s="42" t="str">
        <f>IF(Extensions53[[#This Row],[Category]]="higher", "priority","")</f>
        <v>priority</v>
      </c>
    </row>
    <row r="2694" spans="1:18" x14ac:dyDescent="0.3">
      <c r="A2694" s="37" t="s">
        <v>2153</v>
      </c>
      <c r="B2694" s="32" t="s">
        <v>2152</v>
      </c>
      <c r="C2694" s="37">
        <v>11100209</v>
      </c>
      <c r="D2694" s="33" t="s">
        <v>2145</v>
      </c>
      <c r="E2694" s="33" t="s">
        <v>2146</v>
      </c>
      <c r="F2694" s="33" t="s">
        <v>2154</v>
      </c>
      <c r="G2694" s="33" t="s">
        <v>2150</v>
      </c>
      <c r="H2694" s="33" t="s">
        <v>2151</v>
      </c>
      <c r="I2694" s="38">
        <v>20008</v>
      </c>
      <c r="J2694" s="33" t="s">
        <v>23</v>
      </c>
      <c r="K2694" s="33" t="s">
        <v>2151</v>
      </c>
      <c r="L2694" s="38">
        <v>20062</v>
      </c>
      <c r="M2694" s="33">
        <v>2535</v>
      </c>
      <c r="N2694" s="33">
        <v>2535</v>
      </c>
      <c r="O2694" s="33">
        <v>0</v>
      </c>
      <c r="P2694" s="33" t="s">
        <v>26</v>
      </c>
      <c r="Q2694" s="33" t="s">
        <v>26</v>
      </c>
      <c r="R2694" s="39" t="str">
        <f>IF(Extensions53[[#This Row],[Category]]="higher", "priority","")</f>
        <v/>
      </c>
    </row>
    <row r="2695" spans="1:18" x14ac:dyDescent="0.3">
      <c r="A2695" s="40" t="s">
        <v>2385</v>
      </c>
      <c r="B2695" s="34" t="s">
        <v>2384</v>
      </c>
      <c r="C2695" s="40">
        <v>11381632</v>
      </c>
      <c r="D2695" s="35" t="s">
        <v>2374</v>
      </c>
      <c r="E2695" s="35" t="s">
        <v>2375</v>
      </c>
      <c r="F2695" s="35" t="s">
        <v>2386</v>
      </c>
      <c r="G2695" s="35" t="s">
        <v>2387</v>
      </c>
      <c r="H2695" s="35" t="s">
        <v>268</v>
      </c>
      <c r="I2695" s="41">
        <v>13159</v>
      </c>
      <c r="J2695" s="35" t="s">
        <v>23</v>
      </c>
      <c r="K2695" s="35" t="s">
        <v>268</v>
      </c>
      <c r="L2695" s="41">
        <v>13210</v>
      </c>
      <c r="M2695" s="35">
        <v>1515</v>
      </c>
      <c r="N2695" s="35">
        <v>1515</v>
      </c>
      <c r="O2695" s="35">
        <v>0</v>
      </c>
      <c r="P2695" s="35" t="s">
        <v>26</v>
      </c>
      <c r="Q2695" s="35" t="s">
        <v>26</v>
      </c>
      <c r="R2695" s="42" t="str">
        <f>IF(Extensions53[[#This Row],[Category]]="higher", "priority","")</f>
        <v>priority</v>
      </c>
    </row>
    <row r="2696" spans="1:18" x14ac:dyDescent="0.3">
      <c r="A2696" s="37" t="s">
        <v>2389</v>
      </c>
      <c r="B2696" s="32" t="s">
        <v>2388</v>
      </c>
      <c r="C2696" s="37">
        <v>11381632</v>
      </c>
      <c r="D2696" s="33" t="s">
        <v>2374</v>
      </c>
      <c r="E2696" s="33" t="s">
        <v>2375</v>
      </c>
      <c r="F2696" s="33" t="s">
        <v>2390</v>
      </c>
      <c r="G2696" s="33" t="s">
        <v>2391</v>
      </c>
      <c r="H2696" s="33" t="s">
        <v>268</v>
      </c>
      <c r="I2696" s="38">
        <v>13205</v>
      </c>
      <c r="J2696" s="33" t="s">
        <v>23</v>
      </c>
      <c r="K2696" s="33" t="s">
        <v>268</v>
      </c>
      <c r="L2696" s="38">
        <v>13210</v>
      </c>
      <c r="M2696" s="33">
        <v>1515</v>
      </c>
      <c r="N2696" s="33">
        <v>1515</v>
      </c>
      <c r="O2696" s="33">
        <v>0</v>
      </c>
      <c r="P2696" s="33" t="s">
        <v>26</v>
      </c>
      <c r="Q2696" s="33" t="s">
        <v>26</v>
      </c>
      <c r="R2696" s="39" t="str">
        <f>IF(Extensions53[[#This Row],[Category]]="higher", "priority","")</f>
        <v>priority</v>
      </c>
    </row>
    <row r="2697" spans="1:18" x14ac:dyDescent="0.3">
      <c r="A2697" s="40" t="s">
        <v>2399</v>
      </c>
      <c r="B2697" s="34" t="s">
        <v>2398</v>
      </c>
      <c r="C2697" s="40">
        <v>11400009</v>
      </c>
      <c r="D2697" s="35" t="s">
        <v>2396</v>
      </c>
      <c r="E2697" s="35" t="s">
        <v>2397</v>
      </c>
      <c r="F2697" s="35" t="s">
        <v>2400</v>
      </c>
      <c r="G2697" s="35" t="s">
        <v>2150</v>
      </c>
      <c r="H2697" s="35" t="s">
        <v>2151</v>
      </c>
      <c r="I2697" s="41">
        <v>20008</v>
      </c>
      <c r="J2697" s="35" t="s">
        <v>23</v>
      </c>
      <c r="K2697" s="35" t="s">
        <v>2151</v>
      </c>
      <c r="L2697" s="41">
        <v>20008</v>
      </c>
      <c r="M2697" s="35">
        <v>2535</v>
      </c>
      <c r="N2697" s="35">
        <v>2535</v>
      </c>
      <c r="O2697" s="35">
        <v>0</v>
      </c>
      <c r="P2697" s="35" t="s">
        <v>26</v>
      </c>
      <c r="Q2697" s="35" t="s">
        <v>26</v>
      </c>
      <c r="R2697" s="42" t="str">
        <f>IF(Extensions53[[#This Row],[Category]]="higher", "priority","")</f>
        <v>priority</v>
      </c>
    </row>
    <row r="2698" spans="1:18" x14ac:dyDescent="0.3">
      <c r="A2698" s="37" t="s">
        <v>2401</v>
      </c>
      <c r="B2698" s="32" t="s">
        <v>2147</v>
      </c>
      <c r="C2698" s="37">
        <v>11400009</v>
      </c>
      <c r="D2698" s="33" t="s">
        <v>2396</v>
      </c>
      <c r="E2698" s="33" t="s">
        <v>2397</v>
      </c>
      <c r="F2698" s="33" t="s">
        <v>2149</v>
      </c>
      <c r="G2698" s="33" t="s">
        <v>2150</v>
      </c>
      <c r="H2698" s="33" t="s">
        <v>2151</v>
      </c>
      <c r="I2698" s="38">
        <v>20002</v>
      </c>
      <c r="J2698" s="33" t="s">
        <v>23</v>
      </c>
      <c r="K2698" s="33" t="s">
        <v>2151</v>
      </c>
      <c r="L2698" s="38">
        <v>20008</v>
      </c>
      <c r="M2698" s="33">
        <v>2535</v>
      </c>
      <c r="N2698" s="33">
        <v>2535</v>
      </c>
      <c r="O2698" s="33">
        <v>0</v>
      </c>
      <c r="P2698" s="33" t="s">
        <v>26</v>
      </c>
      <c r="Q2698" s="33" t="s">
        <v>26</v>
      </c>
      <c r="R2698" s="39" t="str">
        <f>IF(Extensions53[[#This Row],[Category]]="higher", "priority","")</f>
        <v>priority</v>
      </c>
    </row>
    <row r="2699" spans="1:18" x14ac:dyDescent="0.3">
      <c r="A2699" s="40" t="s">
        <v>2449</v>
      </c>
      <c r="B2699" s="34" t="s">
        <v>2448</v>
      </c>
      <c r="C2699" s="40">
        <v>11507717</v>
      </c>
      <c r="D2699" s="35" t="s">
        <v>2441</v>
      </c>
      <c r="E2699" s="35" t="s">
        <v>2442</v>
      </c>
      <c r="F2699" s="35" t="s">
        <v>2450</v>
      </c>
      <c r="G2699" s="35" t="s">
        <v>2451</v>
      </c>
      <c r="H2699" s="35" t="s">
        <v>2447</v>
      </c>
      <c r="I2699" s="41">
        <v>40353</v>
      </c>
      <c r="J2699" s="35" t="s">
        <v>23</v>
      </c>
      <c r="K2699" s="35" t="s">
        <v>2447</v>
      </c>
      <c r="L2699" s="41">
        <v>40351</v>
      </c>
      <c r="M2699" s="35">
        <v>1194</v>
      </c>
      <c r="N2699" s="35">
        <v>1194</v>
      </c>
      <c r="O2699" s="35">
        <v>0</v>
      </c>
      <c r="P2699" s="35" t="s">
        <v>26</v>
      </c>
      <c r="Q2699" s="35" t="s">
        <v>26</v>
      </c>
      <c r="R2699" s="42" t="str">
        <f>IF(Extensions53[[#This Row],[Category]]="higher", "priority","")</f>
        <v/>
      </c>
    </row>
    <row r="2700" spans="1:18" x14ac:dyDescent="0.3">
      <c r="A2700" s="37" t="s">
        <v>2530</v>
      </c>
      <c r="B2700" s="32" t="s">
        <v>2529</v>
      </c>
      <c r="C2700" s="37">
        <v>11519635</v>
      </c>
      <c r="D2700" s="33" t="s">
        <v>2527</v>
      </c>
      <c r="E2700" s="33" t="s">
        <v>2528</v>
      </c>
      <c r="F2700" s="33" t="s">
        <v>2531</v>
      </c>
      <c r="G2700" s="33" t="s">
        <v>1184</v>
      </c>
      <c r="H2700" s="33" t="s">
        <v>1271</v>
      </c>
      <c r="I2700" s="38">
        <v>44875</v>
      </c>
      <c r="J2700" s="33" t="s">
        <v>23</v>
      </c>
      <c r="K2700" s="33" t="s">
        <v>1271</v>
      </c>
      <c r="L2700" s="38">
        <v>44906</v>
      </c>
      <c r="M2700" s="33">
        <v>1194</v>
      </c>
      <c r="N2700" s="33">
        <v>1194</v>
      </c>
      <c r="O2700" s="33">
        <v>0</v>
      </c>
      <c r="P2700" s="33" t="s">
        <v>26</v>
      </c>
      <c r="Q2700" s="33" t="s">
        <v>26</v>
      </c>
      <c r="R2700" s="39" t="str">
        <f>IF(Extensions53[[#This Row],[Category]]="higher", "priority","")</f>
        <v/>
      </c>
    </row>
    <row r="2701" spans="1:18" x14ac:dyDescent="0.3">
      <c r="A2701" s="40" t="s">
        <v>2564</v>
      </c>
      <c r="B2701" s="34" t="s">
        <v>2563</v>
      </c>
      <c r="C2701" s="40">
        <v>11732164</v>
      </c>
      <c r="D2701" s="35" t="s">
        <v>2536</v>
      </c>
      <c r="E2701" s="35" t="s">
        <v>2537</v>
      </c>
      <c r="F2701" s="35" t="s">
        <v>2565</v>
      </c>
      <c r="G2701" s="35" t="s">
        <v>2566</v>
      </c>
      <c r="H2701" s="35" t="s">
        <v>2542</v>
      </c>
      <c r="I2701" s="41">
        <v>96782</v>
      </c>
      <c r="J2701" s="35" t="s">
        <v>23</v>
      </c>
      <c r="K2701" s="35" t="s">
        <v>2542</v>
      </c>
      <c r="L2701" s="41">
        <v>96707</v>
      </c>
      <c r="M2701" s="35">
        <v>3039</v>
      </c>
      <c r="N2701" s="35">
        <v>3039</v>
      </c>
      <c r="O2701" s="35">
        <v>0</v>
      </c>
      <c r="P2701" s="35" t="s">
        <v>26</v>
      </c>
      <c r="Q2701" s="35" t="s">
        <v>26</v>
      </c>
      <c r="R2701" s="42" t="str">
        <f>IF(Extensions53[[#This Row],[Category]]="higher", "priority","")</f>
        <v>priority</v>
      </c>
    </row>
    <row r="2702" spans="1:18" x14ac:dyDescent="0.3">
      <c r="A2702" s="37" t="s">
        <v>2639</v>
      </c>
      <c r="B2702" s="32" t="s">
        <v>2638</v>
      </c>
      <c r="C2702" s="37">
        <v>11800126</v>
      </c>
      <c r="D2702" s="33" t="s">
        <v>2634</v>
      </c>
      <c r="E2702" s="33" t="s">
        <v>2635</v>
      </c>
      <c r="F2702" s="33" t="s">
        <v>2640</v>
      </c>
      <c r="G2702" s="33" t="s">
        <v>318</v>
      </c>
      <c r="H2702" s="33" t="s">
        <v>306</v>
      </c>
      <c r="I2702" s="38">
        <v>59802</v>
      </c>
      <c r="J2702" s="33" t="s">
        <v>23</v>
      </c>
      <c r="K2702" s="33" t="s">
        <v>306</v>
      </c>
      <c r="L2702" s="38">
        <v>59812</v>
      </c>
      <c r="M2702" s="33">
        <v>1536</v>
      </c>
      <c r="N2702" s="33">
        <v>1536</v>
      </c>
      <c r="O2702" s="33">
        <v>0</v>
      </c>
      <c r="P2702" s="33" t="s">
        <v>26</v>
      </c>
      <c r="Q2702" s="33" t="s">
        <v>26</v>
      </c>
      <c r="R2702" s="39" t="str">
        <f>IF(Extensions53[[#This Row],[Category]]="higher", "priority","")</f>
        <v/>
      </c>
    </row>
    <row r="2703" spans="1:18" x14ac:dyDescent="0.3">
      <c r="A2703" s="40" t="s">
        <v>2642</v>
      </c>
      <c r="B2703" s="34" t="s">
        <v>2641</v>
      </c>
      <c r="C2703" s="40">
        <v>11800126</v>
      </c>
      <c r="D2703" s="35" t="s">
        <v>2634</v>
      </c>
      <c r="E2703" s="35" t="s">
        <v>2635</v>
      </c>
      <c r="F2703" s="35" t="s">
        <v>2643</v>
      </c>
      <c r="G2703" s="35" t="s">
        <v>318</v>
      </c>
      <c r="H2703" s="35" t="s">
        <v>306</v>
      </c>
      <c r="I2703" s="41">
        <v>59804</v>
      </c>
      <c r="J2703" s="35" t="s">
        <v>23</v>
      </c>
      <c r="K2703" s="35" t="s">
        <v>306</v>
      </c>
      <c r="L2703" s="41">
        <v>59812</v>
      </c>
      <c r="M2703" s="35">
        <v>1536</v>
      </c>
      <c r="N2703" s="35">
        <v>1536</v>
      </c>
      <c r="O2703" s="35">
        <v>0</v>
      </c>
      <c r="P2703" s="35" t="s">
        <v>26</v>
      </c>
      <c r="Q2703" s="35" t="s">
        <v>26</v>
      </c>
      <c r="R2703" s="42" t="str">
        <f>IF(Extensions53[[#This Row],[Category]]="higher", "priority","")</f>
        <v/>
      </c>
    </row>
    <row r="2704" spans="1:18" x14ac:dyDescent="0.3">
      <c r="A2704" s="37" t="s">
        <v>2662</v>
      </c>
      <c r="B2704" s="32" t="s">
        <v>2661</v>
      </c>
      <c r="C2704" s="37">
        <v>11800219</v>
      </c>
      <c r="D2704" s="33" t="s">
        <v>2659</v>
      </c>
      <c r="E2704" s="33" t="s">
        <v>2660</v>
      </c>
      <c r="F2704" s="33" t="s">
        <v>2663</v>
      </c>
      <c r="G2704" s="33" t="s">
        <v>2664</v>
      </c>
      <c r="H2704" s="33" t="s">
        <v>296</v>
      </c>
      <c r="I2704" s="38">
        <v>4038</v>
      </c>
      <c r="J2704" s="33" t="s">
        <v>23</v>
      </c>
      <c r="K2704" s="33" t="s">
        <v>296</v>
      </c>
      <c r="L2704" s="38">
        <v>4104</v>
      </c>
      <c r="M2704" s="33">
        <v>2037</v>
      </c>
      <c r="N2704" s="33">
        <v>2037</v>
      </c>
      <c r="O2704" s="33">
        <v>0</v>
      </c>
      <c r="P2704" s="33" t="s">
        <v>26</v>
      </c>
      <c r="Q2704" s="33" t="s">
        <v>26</v>
      </c>
      <c r="R2704" s="39" t="str">
        <f>IF(Extensions53[[#This Row],[Category]]="higher", "priority","")</f>
        <v/>
      </c>
    </row>
    <row r="2705" spans="1:18" x14ac:dyDescent="0.3">
      <c r="A2705" s="40" t="s">
        <v>2762</v>
      </c>
      <c r="B2705" s="34" t="s">
        <v>2761</v>
      </c>
      <c r="C2705" s="40">
        <v>11801229</v>
      </c>
      <c r="D2705" s="35" t="s">
        <v>2755</v>
      </c>
      <c r="E2705" s="35" t="s">
        <v>2756</v>
      </c>
      <c r="F2705" s="35" t="s">
        <v>2763</v>
      </c>
      <c r="G2705" s="35" t="s">
        <v>2764</v>
      </c>
      <c r="H2705" s="35" t="s">
        <v>2760</v>
      </c>
      <c r="I2705" s="41">
        <v>3102</v>
      </c>
      <c r="J2705" s="35" t="s">
        <v>23</v>
      </c>
      <c r="K2705" s="35" t="s">
        <v>2760</v>
      </c>
      <c r="L2705" s="41">
        <v>3301</v>
      </c>
      <c r="M2705" s="35">
        <v>2178</v>
      </c>
      <c r="N2705" s="35">
        <v>2178</v>
      </c>
      <c r="O2705" s="35">
        <v>0</v>
      </c>
      <c r="P2705" s="35" t="s">
        <v>26</v>
      </c>
      <c r="Q2705" s="35" t="s">
        <v>26</v>
      </c>
      <c r="R2705" s="42" t="str">
        <f>IF(Extensions53[[#This Row],[Category]]="higher", "priority","")</f>
        <v/>
      </c>
    </row>
    <row r="2706" spans="1:18" x14ac:dyDescent="0.3">
      <c r="A2706" s="37" t="s">
        <v>2766</v>
      </c>
      <c r="B2706" s="32" t="s">
        <v>2765</v>
      </c>
      <c r="C2706" s="37">
        <v>11801229</v>
      </c>
      <c r="D2706" s="33" t="s">
        <v>2755</v>
      </c>
      <c r="E2706" s="33" t="s">
        <v>2756</v>
      </c>
      <c r="F2706" s="33" t="s">
        <v>2767</v>
      </c>
      <c r="G2706" s="33" t="s">
        <v>2768</v>
      </c>
      <c r="H2706" s="33" t="s">
        <v>2760</v>
      </c>
      <c r="I2706" s="38">
        <v>3063</v>
      </c>
      <c r="J2706" s="33" t="s">
        <v>23</v>
      </c>
      <c r="K2706" s="33" t="s">
        <v>2760</v>
      </c>
      <c r="L2706" s="38">
        <v>3301</v>
      </c>
      <c r="M2706" s="33">
        <v>2178</v>
      </c>
      <c r="N2706" s="33">
        <v>2178</v>
      </c>
      <c r="O2706" s="33">
        <v>0</v>
      </c>
      <c r="P2706" s="33" t="s">
        <v>26</v>
      </c>
      <c r="Q2706" s="33" t="s">
        <v>26</v>
      </c>
      <c r="R2706" s="39" t="str">
        <f>IF(Extensions53[[#This Row],[Category]]="higher", "priority","")</f>
        <v/>
      </c>
    </row>
    <row r="2707" spans="1:18" x14ac:dyDescent="0.3">
      <c r="A2707" s="40" t="s">
        <v>2770</v>
      </c>
      <c r="B2707" s="34" t="s">
        <v>2769</v>
      </c>
      <c r="C2707" s="40">
        <v>11801229</v>
      </c>
      <c r="D2707" s="35" t="s">
        <v>2755</v>
      </c>
      <c r="E2707" s="35" t="s">
        <v>2756</v>
      </c>
      <c r="F2707" s="35" t="s">
        <v>2771</v>
      </c>
      <c r="G2707" s="35" t="s">
        <v>2772</v>
      </c>
      <c r="H2707" s="35" t="s">
        <v>2760</v>
      </c>
      <c r="I2707" s="41">
        <v>3301</v>
      </c>
      <c r="J2707" s="35" t="s">
        <v>23</v>
      </c>
      <c r="K2707" s="35" t="s">
        <v>2760</v>
      </c>
      <c r="L2707" s="41">
        <v>3301</v>
      </c>
      <c r="M2707" s="35">
        <v>2178</v>
      </c>
      <c r="N2707" s="35">
        <v>2178</v>
      </c>
      <c r="O2707" s="35">
        <v>0</v>
      </c>
      <c r="P2707" s="35" t="s">
        <v>26</v>
      </c>
      <c r="Q2707" s="35" t="s">
        <v>26</v>
      </c>
      <c r="R2707" s="42" t="str">
        <f>IF(Extensions53[[#This Row],[Category]]="higher", "priority","")</f>
        <v/>
      </c>
    </row>
    <row r="2708" spans="1:18" x14ac:dyDescent="0.3">
      <c r="A2708" s="37" t="s">
        <v>2793</v>
      </c>
      <c r="B2708" s="32" t="s">
        <v>2792</v>
      </c>
      <c r="C2708" s="37">
        <v>11801320</v>
      </c>
      <c r="D2708" s="33" t="s">
        <v>2786</v>
      </c>
      <c r="E2708" s="33" t="s">
        <v>2787</v>
      </c>
      <c r="F2708" s="33" t="s">
        <v>2794</v>
      </c>
      <c r="G2708" s="33" t="s">
        <v>2124</v>
      </c>
      <c r="H2708" s="33" t="s">
        <v>22</v>
      </c>
      <c r="I2708" s="38">
        <v>21201</v>
      </c>
      <c r="J2708" s="33" t="s">
        <v>23</v>
      </c>
      <c r="K2708" s="33" t="s">
        <v>22</v>
      </c>
      <c r="L2708" s="38">
        <v>21201</v>
      </c>
      <c r="M2708" s="33">
        <v>2136</v>
      </c>
      <c r="N2708" s="33">
        <v>2136</v>
      </c>
      <c r="O2708" s="33">
        <v>0</v>
      </c>
      <c r="P2708" s="33" t="s">
        <v>26</v>
      </c>
      <c r="Q2708" s="33" t="s">
        <v>26</v>
      </c>
      <c r="R2708" s="39" t="str">
        <f>IF(Extensions53[[#This Row],[Category]]="higher", "priority","")</f>
        <v>priority</v>
      </c>
    </row>
    <row r="2709" spans="1:18" x14ac:dyDescent="0.3">
      <c r="A2709" s="40" t="s">
        <v>2796</v>
      </c>
      <c r="B2709" s="34" t="s">
        <v>2795</v>
      </c>
      <c r="C2709" s="40">
        <v>11801320</v>
      </c>
      <c r="D2709" s="35" t="s">
        <v>2786</v>
      </c>
      <c r="E2709" s="35" t="s">
        <v>2787</v>
      </c>
      <c r="F2709" s="35" t="s">
        <v>2797</v>
      </c>
      <c r="G2709" s="35" t="s">
        <v>2124</v>
      </c>
      <c r="H2709" s="35" t="s">
        <v>22</v>
      </c>
      <c r="I2709" s="41">
        <v>21223</v>
      </c>
      <c r="J2709" s="35" t="s">
        <v>23</v>
      </c>
      <c r="K2709" s="35" t="s">
        <v>22</v>
      </c>
      <c r="L2709" s="41">
        <v>21201</v>
      </c>
      <c r="M2709" s="35">
        <v>2136</v>
      </c>
      <c r="N2709" s="35">
        <v>2136</v>
      </c>
      <c r="O2709" s="35">
        <v>0</v>
      </c>
      <c r="P2709" s="35" t="s">
        <v>26</v>
      </c>
      <c r="Q2709" s="35" t="s">
        <v>26</v>
      </c>
      <c r="R2709" s="42" t="str">
        <f>IF(Extensions53[[#This Row],[Category]]="higher", "priority","")</f>
        <v>priority</v>
      </c>
    </row>
    <row r="2710" spans="1:18" x14ac:dyDescent="0.3">
      <c r="A2710" s="37" t="s">
        <v>2799</v>
      </c>
      <c r="B2710" s="32" t="s">
        <v>2798</v>
      </c>
      <c r="C2710" s="37">
        <v>11801320</v>
      </c>
      <c r="D2710" s="33" t="s">
        <v>2786</v>
      </c>
      <c r="E2710" s="33" t="s">
        <v>2787</v>
      </c>
      <c r="F2710" s="33" t="s">
        <v>2800</v>
      </c>
      <c r="G2710" s="33" t="s">
        <v>2124</v>
      </c>
      <c r="H2710" s="33" t="s">
        <v>22</v>
      </c>
      <c r="I2710" s="38">
        <v>21202</v>
      </c>
      <c r="J2710" s="33" t="s">
        <v>23</v>
      </c>
      <c r="K2710" s="33" t="s">
        <v>22</v>
      </c>
      <c r="L2710" s="38">
        <v>21201</v>
      </c>
      <c r="M2710" s="33">
        <v>2136</v>
      </c>
      <c r="N2710" s="33">
        <v>2136</v>
      </c>
      <c r="O2710" s="33">
        <v>0</v>
      </c>
      <c r="P2710" s="33" t="s">
        <v>26</v>
      </c>
      <c r="Q2710" s="33" t="s">
        <v>26</v>
      </c>
      <c r="R2710" s="39" t="str">
        <f>IF(Extensions53[[#This Row],[Category]]="higher", "priority","")</f>
        <v/>
      </c>
    </row>
    <row r="2711" spans="1:18" x14ac:dyDescent="0.3">
      <c r="A2711" s="40" t="s">
        <v>2802</v>
      </c>
      <c r="B2711" s="34" t="s">
        <v>2801</v>
      </c>
      <c r="C2711" s="40">
        <v>11801320</v>
      </c>
      <c r="D2711" s="35" t="s">
        <v>2786</v>
      </c>
      <c r="E2711" s="35" t="s">
        <v>2787</v>
      </c>
      <c r="F2711" s="35" t="s">
        <v>2803</v>
      </c>
      <c r="G2711" s="35" t="s">
        <v>2124</v>
      </c>
      <c r="H2711" s="35" t="s">
        <v>22</v>
      </c>
      <c r="I2711" s="41">
        <v>21201</v>
      </c>
      <c r="J2711" s="35" t="s">
        <v>23</v>
      </c>
      <c r="K2711" s="35" t="s">
        <v>22</v>
      </c>
      <c r="L2711" s="41">
        <v>21201</v>
      </c>
      <c r="M2711" s="35">
        <v>2136</v>
      </c>
      <c r="N2711" s="35">
        <v>2136</v>
      </c>
      <c r="O2711" s="35">
        <v>0</v>
      </c>
      <c r="P2711" s="35" t="s">
        <v>26</v>
      </c>
      <c r="Q2711" s="35" t="s">
        <v>26</v>
      </c>
      <c r="R2711" s="42" t="str">
        <f>IF(Extensions53[[#This Row],[Category]]="higher", "priority","")</f>
        <v/>
      </c>
    </row>
    <row r="2712" spans="1:18" x14ac:dyDescent="0.3">
      <c r="A2712" s="37" t="s">
        <v>2805</v>
      </c>
      <c r="B2712" s="32" t="s">
        <v>2804</v>
      </c>
      <c r="C2712" s="37">
        <v>11801320</v>
      </c>
      <c r="D2712" s="33" t="s">
        <v>2786</v>
      </c>
      <c r="E2712" s="33" t="s">
        <v>2787</v>
      </c>
      <c r="F2712" s="33" t="s">
        <v>2806</v>
      </c>
      <c r="G2712" s="33" t="s">
        <v>2124</v>
      </c>
      <c r="H2712" s="33" t="s">
        <v>22</v>
      </c>
      <c r="I2712" s="38">
        <v>21207</v>
      </c>
      <c r="J2712" s="33" t="s">
        <v>23</v>
      </c>
      <c r="K2712" s="33" t="s">
        <v>22</v>
      </c>
      <c r="L2712" s="38">
        <v>21201</v>
      </c>
      <c r="M2712" s="33">
        <v>2136</v>
      </c>
      <c r="N2712" s="33">
        <v>2136</v>
      </c>
      <c r="O2712" s="33">
        <v>0</v>
      </c>
      <c r="P2712" s="33" t="s">
        <v>26</v>
      </c>
      <c r="Q2712" s="33" t="s">
        <v>26</v>
      </c>
      <c r="R2712" s="39" t="str">
        <f>IF(Extensions53[[#This Row],[Category]]="higher", "priority","")</f>
        <v/>
      </c>
    </row>
    <row r="2713" spans="1:18" x14ac:dyDescent="0.3">
      <c r="A2713" s="40" t="s">
        <v>2808</v>
      </c>
      <c r="B2713" s="34" t="s">
        <v>2807</v>
      </c>
      <c r="C2713" s="40">
        <v>11801320</v>
      </c>
      <c r="D2713" s="35" t="s">
        <v>2786</v>
      </c>
      <c r="E2713" s="35" t="s">
        <v>2787</v>
      </c>
      <c r="F2713" s="35" t="s">
        <v>2809</v>
      </c>
      <c r="G2713" s="35" t="s">
        <v>2124</v>
      </c>
      <c r="H2713" s="35" t="s">
        <v>22</v>
      </c>
      <c r="I2713" s="41">
        <v>21204</v>
      </c>
      <c r="J2713" s="35" t="s">
        <v>23</v>
      </c>
      <c r="K2713" s="35" t="s">
        <v>22</v>
      </c>
      <c r="L2713" s="41">
        <v>21201</v>
      </c>
      <c r="M2713" s="35">
        <v>2136</v>
      </c>
      <c r="N2713" s="35">
        <v>2136</v>
      </c>
      <c r="O2713" s="35">
        <v>0</v>
      </c>
      <c r="P2713" s="35" t="s">
        <v>26</v>
      </c>
      <c r="Q2713" s="35" t="s">
        <v>26</v>
      </c>
      <c r="R2713" s="42" t="str">
        <f>IF(Extensions53[[#This Row],[Category]]="higher", "priority","")</f>
        <v/>
      </c>
    </row>
    <row r="2714" spans="1:18" x14ac:dyDescent="0.3">
      <c r="A2714" s="37" t="s">
        <v>2811</v>
      </c>
      <c r="B2714" s="32" t="s">
        <v>2810</v>
      </c>
      <c r="C2714" s="37">
        <v>11801320</v>
      </c>
      <c r="D2714" s="33" t="s">
        <v>2786</v>
      </c>
      <c r="E2714" s="33" t="s">
        <v>2787</v>
      </c>
      <c r="F2714" s="33" t="s">
        <v>2812</v>
      </c>
      <c r="G2714" s="33" t="s">
        <v>2124</v>
      </c>
      <c r="H2714" s="33" t="s">
        <v>22</v>
      </c>
      <c r="I2714" s="38">
        <v>21201</v>
      </c>
      <c r="J2714" s="33" t="s">
        <v>23</v>
      </c>
      <c r="K2714" s="33" t="s">
        <v>22</v>
      </c>
      <c r="L2714" s="38">
        <v>21201</v>
      </c>
      <c r="M2714" s="33">
        <v>2136</v>
      </c>
      <c r="N2714" s="33">
        <v>2136</v>
      </c>
      <c r="O2714" s="33">
        <v>0</v>
      </c>
      <c r="P2714" s="33" t="s">
        <v>26</v>
      </c>
      <c r="Q2714" s="33" t="s">
        <v>26</v>
      </c>
      <c r="R2714" s="39" t="str">
        <f>IF(Extensions53[[#This Row],[Category]]="higher", "priority","")</f>
        <v/>
      </c>
    </row>
    <row r="2715" spans="1:18" x14ac:dyDescent="0.3">
      <c r="A2715" s="40" t="s">
        <v>2857</v>
      </c>
      <c r="B2715" s="34" t="s">
        <v>2856</v>
      </c>
      <c r="C2715" s="40">
        <v>11801364</v>
      </c>
      <c r="D2715" s="35" t="s">
        <v>2854</v>
      </c>
      <c r="E2715" s="35" t="s">
        <v>2855</v>
      </c>
      <c r="F2715" s="35" t="s">
        <v>2858</v>
      </c>
      <c r="G2715" s="35" t="s">
        <v>2856</v>
      </c>
      <c r="H2715" s="35" t="s">
        <v>2542</v>
      </c>
      <c r="I2715" s="41">
        <v>96859</v>
      </c>
      <c r="J2715" s="35" t="s">
        <v>23</v>
      </c>
      <c r="K2715" s="35" t="s">
        <v>2542</v>
      </c>
      <c r="L2715" s="41">
        <v>96857</v>
      </c>
      <c r="M2715" s="35">
        <v>3039</v>
      </c>
      <c r="N2715" s="35">
        <v>3039</v>
      </c>
      <c r="O2715" s="35">
        <v>0</v>
      </c>
      <c r="P2715" s="35" t="s">
        <v>26</v>
      </c>
      <c r="Q2715" s="35" t="s">
        <v>26</v>
      </c>
      <c r="R2715" s="42" t="str">
        <f>IF(Extensions53[[#This Row],[Category]]="higher", "priority","")</f>
        <v/>
      </c>
    </row>
    <row r="2716" spans="1:18" x14ac:dyDescent="0.3">
      <c r="A2716" s="37" t="s">
        <v>2901</v>
      </c>
      <c r="B2716" s="32" t="s">
        <v>2900</v>
      </c>
      <c r="C2716" s="37">
        <v>11801720</v>
      </c>
      <c r="D2716" s="33" t="s">
        <v>2891</v>
      </c>
      <c r="E2716" s="33" t="s">
        <v>2892</v>
      </c>
      <c r="F2716" s="33" t="s">
        <v>2902</v>
      </c>
      <c r="G2716" s="33" t="s">
        <v>2903</v>
      </c>
      <c r="H2716" s="33" t="s">
        <v>22</v>
      </c>
      <c r="I2716" s="38">
        <v>20774</v>
      </c>
      <c r="J2716" s="33" t="s">
        <v>23</v>
      </c>
      <c r="K2716" s="33" t="s">
        <v>22</v>
      </c>
      <c r="L2716" s="38">
        <v>20783</v>
      </c>
      <c r="M2716" s="33">
        <v>2535</v>
      </c>
      <c r="N2716" s="33">
        <v>2535</v>
      </c>
      <c r="O2716" s="33">
        <v>0</v>
      </c>
      <c r="P2716" s="33" t="s">
        <v>26</v>
      </c>
      <c r="Q2716" s="33" t="s">
        <v>26</v>
      </c>
      <c r="R2716" s="39" t="str">
        <f>IF(Extensions53[[#This Row],[Category]]="higher", "priority","")</f>
        <v/>
      </c>
    </row>
    <row r="2717" spans="1:18" x14ac:dyDescent="0.3">
      <c r="A2717" s="40" t="s">
        <v>2912</v>
      </c>
      <c r="B2717" s="34" t="s">
        <v>2911</v>
      </c>
      <c r="C2717" s="40">
        <v>11801720</v>
      </c>
      <c r="D2717" s="35" t="s">
        <v>2891</v>
      </c>
      <c r="E2717" s="35" t="s">
        <v>2892</v>
      </c>
      <c r="F2717" s="35" t="s">
        <v>2913</v>
      </c>
      <c r="G2717" s="35" t="s">
        <v>2914</v>
      </c>
      <c r="H2717" s="35" t="s">
        <v>22</v>
      </c>
      <c r="I2717" s="41">
        <v>20742</v>
      </c>
      <c r="J2717" s="35" t="s">
        <v>23</v>
      </c>
      <c r="K2717" s="35" t="s">
        <v>22</v>
      </c>
      <c r="L2717" s="41">
        <v>20783</v>
      </c>
      <c r="M2717" s="35">
        <v>2535</v>
      </c>
      <c r="N2717" s="35">
        <v>2535</v>
      </c>
      <c r="O2717" s="35">
        <v>0</v>
      </c>
      <c r="P2717" s="35" t="s">
        <v>26</v>
      </c>
      <c r="Q2717" s="35" t="s">
        <v>26</v>
      </c>
      <c r="R2717" s="42" t="str">
        <f>IF(Extensions53[[#This Row],[Category]]="higher", "priority","")</f>
        <v/>
      </c>
    </row>
    <row r="2718" spans="1:18" x14ac:dyDescent="0.3">
      <c r="A2718" s="37" t="s">
        <v>2930</v>
      </c>
      <c r="B2718" s="32" t="s">
        <v>2929</v>
      </c>
      <c r="C2718" s="37">
        <v>11801720</v>
      </c>
      <c r="D2718" s="33" t="s">
        <v>2891</v>
      </c>
      <c r="E2718" s="33" t="s">
        <v>2892</v>
      </c>
      <c r="F2718" s="33" t="s">
        <v>2931</v>
      </c>
      <c r="G2718" s="33" t="s">
        <v>2932</v>
      </c>
      <c r="H2718" s="33" t="s">
        <v>22</v>
      </c>
      <c r="I2718" s="38">
        <v>20762</v>
      </c>
      <c r="J2718" s="33" t="s">
        <v>23</v>
      </c>
      <c r="K2718" s="33" t="s">
        <v>22</v>
      </c>
      <c r="L2718" s="38">
        <v>20783</v>
      </c>
      <c r="M2718" s="33">
        <v>2535</v>
      </c>
      <c r="N2718" s="33">
        <v>2535</v>
      </c>
      <c r="O2718" s="33">
        <v>0</v>
      </c>
      <c r="P2718" s="33" t="s">
        <v>26</v>
      </c>
      <c r="Q2718" s="33" t="s">
        <v>26</v>
      </c>
      <c r="R2718" s="39" t="str">
        <f>IF(Extensions53[[#This Row],[Category]]="higher", "priority","")</f>
        <v/>
      </c>
    </row>
    <row r="2719" spans="1:18" x14ac:dyDescent="0.3">
      <c r="A2719" s="40" t="s">
        <v>2934</v>
      </c>
      <c r="B2719" s="34" t="s">
        <v>2933</v>
      </c>
      <c r="C2719" s="40">
        <v>11801720</v>
      </c>
      <c r="D2719" s="35" t="s">
        <v>2891</v>
      </c>
      <c r="E2719" s="35" t="s">
        <v>2892</v>
      </c>
      <c r="F2719" s="35" t="s">
        <v>2935</v>
      </c>
      <c r="G2719" s="35" t="s">
        <v>764</v>
      </c>
      <c r="H2719" s="35" t="s">
        <v>22</v>
      </c>
      <c r="I2719" s="41">
        <v>20707</v>
      </c>
      <c r="J2719" s="35" t="s">
        <v>23</v>
      </c>
      <c r="K2719" s="35" t="s">
        <v>22</v>
      </c>
      <c r="L2719" s="41">
        <v>20783</v>
      </c>
      <c r="M2719" s="35">
        <v>2535</v>
      </c>
      <c r="N2719" s="35">
        <v>2535</v>
      </c>
      <c r="O2719" s="35">
        <v>0</v>
      </c>
      <c r="P2719" s="35" t="s">
        <v>26</v>
      </c>
      <c r="Q2719" s="35" t="s">
        <v>26</v>
      </c>
      <c r="R2719" s="42" t="str">
        <f>IF(Extensions53[[#This Row],[Category]]="higher", "priority","")</f>
        <v/>
      </c>
    </row>
    <row r="2720" spans="1:18" x14ac:dyDescent="0.3">
      <c r="A2720" s="37" t="s">
        <v>2943</v>
      </c>
      <c r="B2720" s="32" t="s">
        <v>2942</v>
      </c>
      <c r="C2720" s="37">
        <v>11801720</v>
      </c>
      <c r="D2720" s="33" t="s">
        <v>2891</v>
      </c>
      <c r="E2720" s="33" t="s">
        <v>2892</v>
      </c>
      <c r="F2720" s="33" t="s">
        <v>2944</v>
      </c>
      <c r="G2720" s="33" t="s">
        <v>2903</v>
      </c>
      <c r="H2720" s="33" t="s">
        <v>22</v>
      </c>
      <c r="I2720" s="38">
        <v>20774</v>
      </c>
      <c r="J2720" s="33" t="s">
        <v>23</v>
      </c>
      <c r="K2720" s="33" t="s">
        <v>22</v>
      </c>
      <c r="L2720" s="38">
        <v>20783</v>
      </c>
      <c r="M2720" s="33">
        <v>2535</v>
      </c>
      <c r="N2720" s="33">
        <v>2535</v>
      </c>
      <c r="O2720" s="33">
        <v>0</v>
      </c>
      <c r="P2720" s="33" t="s">
        <v>26</v>
      </c>
      <c r="Q2720" s="33" t="s">
        <v>26</v>
      </c>
      <c r="R2720" s="39" t="str">
        <f>IF(Extensions53[[#This Row],[Category]]="higher", "priority","")</f>
        <v/>
      </c>
    </row>
    <row r="2721" spans="1:18" x14ac:dyDescent="0.3">
      <c r="A2721" s="40" t="s">
        <v>2946</v>
      </c>
      <c r="B2721" s="34" t="s">
        <v>2945</v>
      </c>
      <c r="C2721" s="40">
        <v>11801720</v>
      </c>
      <c r="D2721" s="35" t="s">
        <v>2891</v>
      </c>
      <c r="E2721" s="35" t="s">
        <v>2892</v>
      </c>
      <c r="F2721" s="35" t="s">
        <v>2947</v>
      </c>
      <c r="G2721" s="35" t="s">
        <v>2164</v>
      </c>
      <c r="H2721" s="35" t="s">
        <v>22</v>
      </c>
      <c r="I2721" s="41">
        <v>20850</v>
      </c>
      <c r="J2721" s="35" t="s">
        <v>23</v>
      </c>
      <c r="K2721" s="35" t="s">
        <v>22</v>
      </c>
      <c r="L2721" s="41">
        <v>20783</v>
      </c>
      <c r="M2721" s="35">
        <v>2535</v>
      </c>
      <c r="N2721" s="35">
        <v>2535</v>
      </c>
      <c r="O2721" s="35">
        <v>0</v>
      </c>
      <c r="P2721" s="35" t="s">
        <v>26</v>
      </c>
      <c r="Q2721" s="35" t="s">
        <v>26</v>
      </c>
      <c r="R2721" s="42" t="str">
        <f>IF(Extensions53[[#This Row],[Category]]="higher", "priority","")</f>
        <v/>
      </c>
    </row>
    <row r="2722" spans="1:18" x14ac:dyDescent="0.3">
      <c r="A2722" s="37" t="s">
        <v>2959</v>
      </c>
      <c r="B2722" s="32" t="s">
        <v>2958</v>
      </c>
      <c r="C2722" s="37">
        <v>11801720</v>
      </c>
      <c r="D2722" s="33" t="s">
        <v>2891</v>
      </c>
      <c r="E2722" s="33" t="s">
        <v>2892</v>
      </c>
      <c r="F2722" s="33" t="s">
        <v>2960</v>
      </c>
      <c r="G2722" s="33" t="s">
        <v>2961</v>
      </c>
      <c r="H2722" s="33" t="s">
        <v>22</v>
      </c>
      <c r="I2722" s="38">
        <v>20889</v>
      </c>
      <c r="J2722" s="33" t="s">
        <v>23</v>
      </c>
      <c r="K2722" s="33" t="s">
        <v>22</v>
      </c>
      <c r="L2722" s="38">
        <v>20783</v>
      </c>
      <c r="M2722" s="33">
        <v>2535</v>
      </c>
      <c r="N2722" s="33">
        <v>2535</v>
      </c>
      <c r="O2722" s="33">
        <v>0</v>
      </c>
      <c r="P2722" s="33" t="s">
        <v>26</v>
      </c>
      <c r="Q2722" s="33" t="s">
        <v>26</v>
      </c>
      <c r="R2722" s="39" t="str">
        <f>IF(Extensions53[[#This Row],[Category]]="higher", "priority","")</f>
        <v/>
      </c>
    </row>
    <row r="2723" spans="1:18" x14ac:dyDescent="0.3">
      <c r="A2723" s="40" t="s">
        <v>3268</v>
      </c>
      <c r="B2723" s="34" t="s">
        <v>3267</v>
      </c>
      <c r="C2723" s="40">
        <v>11804322</v>
      </c>
      <c r="D2723" s="35" t="s">
        <v>3257</v>
      </c>
      <c r="E2723" s="35" t="s">
        <v>3258</v>
      </c>
      <c r="F2723" s="35" t="s">
        <v>3269</v>
      </c>
      <c r="G2723" s="35" t="s">
        <v>3270</v>
      </c>
      <c r="H2723" s="35" t="s">
        <v>657</v>
      </c>
      <c r="I2723" s="41">
        <v>48503</v>
      </c>
      <c r="J2723" s="35" t="s">
        <v>23</v>
      </c>
      <c r="K2723" s="35" t="s">
        <v>657</v>
      </c>
      <c r="L2723" s="41">
        <v>48502</v>
      </c>
      <c r="M2723" s="35">
        <v>1266</v>
      </c>
      <c r="N2723" s="35">
        <v>1266</v>
      </c>
      <c r="O2723" s="35">
        <v>0</v>
      </c>
      <c r="P2723" s="35" t="s">
        <v>26</v>
      </c>
      <c r="Q2723" s="35" t="s">
        <v>26</v>
      </c>
      <c r="R2723" s="42" t="str">
        <f>IF(Extensions53[[#This Row],[Category]]="higher", "priority","")</f>
        <v/>
      </c>
    </row>
    <row r="2724" spans="1:18" x14ac:dyDescent="0.3">
      <c r="A2724" s="37" t="s">
        <v>3346</v>
      </c>
      <c r="B2724" s="32" t="s">
        <v>3345</v>
      </c>
      <c r="C2724" s="37">
        <v>11805247</v>
      </c>
      <c r="D2724" s="33" t="s">
        <v>3343</v>
      </c>
      <c r="E2724" s="33" t="s">
        <v>3344</v>
      </c>
      <c r="F2724" s="33" t="s">
        <v>3347</v>
      </c>
      <c r="G2724" s="33" t="s">
        <v>2367</v>
      </c>
      <c r="H2724" s="33" t="s">
        <v>2073</v>
      </c>
      <c r="I2724" s="38">
        <v>98405</v>
      </c>
      <c r="J2724" s="33" t="s">
        <v>23</v>
      </c>
      <c r="K2724" s="33" t="s">
        <v>2073</v>
      </c>
      <c r="L2724" s="38">
        <v>98402</v>
      </c>
      <c r="M2724" s="33">
        <v>1914</v>
      </c>
      <c r="N2724" s="33">
        <v>1914</v>
      </c>
      <c r="O2724" s="33">
        <v>0</v>
      </c>
      <c r="P2724" s="33" t="s">
        <v>26</v>
      </c>
      <c r="Q2724" s="33" t="s">
        <v>26</v>
      </c>
      <c r="R2724" s="39" t="str">
        <f>IF(Extensions53[[#This Row],[Category]]="higher", "priority","")</f>
        <v/>
      </c>
    </row>
    <row r="2725" spans="1:18" x14ac:dyDescent="0.3">
      <c r="A2725" s="40" t="s">
        <v>3349</v>
      </c>
      <c r="B2725" s="34" t="s">
        <v>3348</v>
      </c>
      <c r="C2725" s="40">
        <v>11805247</v>
      </c>
      <c r="D2725" s="35" t="s">
        <v>3343</v>
      </c>
      <c r="E2725" s="35" t="s">
        <v>3344</v>
      </c>
      <c r="F2725" s="35" t="s">
        <v>3350</v>
      </c>
      <c r="G2725" s="35" t="s">
        <v>2367</v>
      </c>
      <c r="H2725" s="35" t="s">
        <v>2073</v>
      </c>
      <c r="I2725" s="41">
        <v>98402</v>
      </c>
      <c r="J2725" s="35" t="s">
        <v>23</v>
      </c>
      <c r="K2725" s="35" t="s">
        <v>2073</v>
      </c>
      <c r="L2725" s="41">
        <v>98402</v>
      </c>
      <c r="M2725" s="35">
        <v>1914</v>
      </c>
      <c r="N2725" s="35">
        <v>1914</v>
      </c>
      <c r="O2725" s="35">
        <v>0</v>
      </c>
      <c r="P2725" s="35" t="s">
        <v>26</v>
      </c>
      <c r="Q2725" s="35" t="s">
        <v>26</v>
      </c>
      <c r="R2725" s="42" t="str">
        <f>IF(Extensions53[[#This Row],[Category]]="higher", "priority","")</f>
        <v>priority</v>
      </c>
    </row>
    <row r="2726" spans="1:18" x14ac:dyDescent="0.3">
      <c r="A2726" s="37" t="s">
        <v>3352</v>
      </c>
      <c r="B2726" s="32" t="s">
        <v>3351</v>
      </c>
      <c r="C2726" s="37">
        <v>11805247</v>
      </c>
      <c r="D2726" s="33" t="s">
        <v>3343</v>
      </c>
      <c r="E2726" s="33" t="s">
        <v>3344</v>
      </c>
      <c r="F2726" s="33" t="s">
        <v>3353</v>
      </c>
      <c r="G2726" s="33" t="s">
        <v>2367</v>
      </c>
      <c r="H2726" s="33" t="s">
        <v>2073</v>
      </c>
      <c r="I2726" s="38">
        <v>98402</v>
      </c>
      <c r="J2726" s="33" t="s">
        <v>23</v>
      </c>
      <c r="K2726" s="33" t="s">
        <v>2073</v>
      </c>
      <c r="L2726" s="38">
        <v>98402</v>
      </c>
      <c r="M2726" s="33">
        <v>1914</v>
      </c>
      <c r="N2726" s="33">
        <v>1914</v>
      </c>
      <c r="O2726" s="33">
        <v>0</v>
      </c>
      <c r="P2726" s="33" t="s">
        <v>26</v>
      </c>
      <c r="Q2726" s="33" t="s">
        <v>26</v>
      </c>
      <c r="R2726" s="39" t="str">
        <f>IF(Extensions53[[#This Row],[Category]]="higher", "priority","")</f>
        <v/>
      </c>
    </row>
    <row r="2727" spans="1:18" x14ac:dyDescent="0.3">
      <c r="A2727" s="40" t="s">
        <v>3355</v>
      </c>
      <c r="B2727" s="34" t="s">
        <v>3354</v>
      </c>
      <c r="C2727" s="40">
        <v>11805247</v>
      </c>
      <c r="D2727" s="35" t="s">
        <v>3343</v>
      </c>
      <c r="E2727" s="35" t="s">
        <v>3344</v>
      </c>
      <c r="F2727" s="35" t="s">
        <v>3356</v>
      </c>
      <c r="G2727" s="35" t="s">
        <v>2367</v>
      </c>
      <c r="H2727" s="35" t="s">
        <v>2073</v>
      </c>
      <c r="I2727" s="41">
        <v>98402</v>
      </c>
      <c r="J2727" s="35" t="s">
        <v>23</v>
      </c>
      <c r="K2727" s="35" t="s">
        <v>2073</v>
      </c>
      <c r="L2727" s="41">
        <v>98402</v>
      </c>
      <c r="M2727" s="35">
        <v>1914</v>
      </c>
      <c r="N2727" s="35">
        <v>1914</v>
      </c>
      <c r="O2727" s="35">
        <v>0</v>
      </c>
      <c r="P2727" s="35" t="s">
        <v>26</v>
      </c>
      <c r="Q2727" s="35" t="s">
        <v>26</v>
      </c>
      <c r="R2727" s="42" t="str">
        <f>IF(Extensions53[[#This Row],[Category]]="higher", "priority","")</f>
        <v/>
      </c>
    </row>
    <row r="2728" spans="1:18" x14ac:dyDescent="0.3">
      <c r="A2728" s="37" t="s">
        <v>3360</v>
      </c>
      <c r="B2728" s="32" t="s">
        <v>3359</v>
      </c>
      <c r="C2728" s="37">
        <v>11805322</v>
      </c>
      <c r="D2728" s="33" t="s">
        <v>3357</v>
      </c>
      <c r="E2728" s="33" t="s">
        <v>3358</v>
      </c>
      <c r="F2728" s="33" t="s">
        <v>3361</v>
      </c>
      <c r="G2728" s="33" t="s">
        <v>3362</v>
      </c>
      <c r="H2728" s="33" t="s">
        <v>657</v>
      </c>
      <c r="I2728" s="38">
        <v>48038</v>
      </c>
      <c r="J2728" s="33" t="s">
        <v>23</v>
      </c>
      <c r="K2728" s="33" t="s">
        <v>657</v>
      </c>
      <c r="L2728" s="38">
        <v>48098</v>
      </c>
      <c r="M2728" s="33">
        <v>1746</v>
      </c>
      <c r="N2728" s="33">
        <v>1746</v>
      </c>
      <c r="O2728" s="33">
        <v>0</v>
      </c>
      <c r="P2728" s="33" t="s">
        <v>26</v>
      </c>
      <c r="Q2728" s="33" t="s">
        <v>26</v>
      </c>
      <c r="R2728" s="39" t="str">
        <f>IF(Extensions53[[#This Row],[Category]]="higher", "priority","")</f>
        <v/>
      </c>
    </row>
    <row r="2729" spans="1:18" x14ac:dyDescent="0.3">
      <c r="A2729" s="40" t="s">
        <v>3364</v>
      </c>
      <c r="B2729" s="34" t="s">
        <v>3363</v>
      </c>
      <c r="C2729" s="40">
        <v>11805322</v>
      </c>
      <c r="D2729" s="35" t="s">
        <v>3357</v>
      </c>
      <c r="E2729" s="35" t="s">
        <v>3358</v>
      </c>
      <c r="F2729" s="35" t="s">
        <v>3365</v>
      </c>
      <c r="G2729" s="35" t="s">
        <v>3366</v>
      </c>
      <c r="H2729" s="35" t="s">
        <v>657</v>
      </c>
      <c r="I2729" s="41">
        <v>48120</v>
      </c>
      <c r="J2729" s="35" t="s">
        <v>23</v>
      </c>
      <c r="K2729" s="35" t="s">
        <v>657</v>
      </c>
      <c r="L2729" s="41">
        <v>48098</v>
      </c>
      <c r="M2729" s="35">
        <v>1746</v>
      </c>
      <c r="N2729" s="35">
        <v>1746</v>
      </c>
      <c r="O2729" s="35">
        <v>0</v>
      </c>
      <c r="P2729" s="35" t="s">
        <v>26</v>
      </c>
      <c r="Q2729" s="35" t="s">
        <v>26</v>
      </c>
      <c r="R2729" s="42" t="str">
        <f>IF(Extensions53[[#This Row],[Category]]="higher", "priority","")</f>
        <v/>
      </c>
    </row>
    <row r="2730" spans="1:18" x14ac:dyDescent="0.3">
      <c r="A2730" s="37" t="s">
        <v>3371</v>
      </c>
      <c r="B2730" s="32" t="s">
        <v>3370</v>
      </c>
      <c r="C2730" s="37">
        <v>11805322</v>
      </c>
      <c r="D2730" s="33" t="s">
        <v>3357</v>
      </c>
      <c r="E2730" s="33" t="s">
        <v>3358</v>
      </c>
      <c r="F2730" s="33" t="s">
        <v>3372</v>
      </c>
      <c r="G2730" s="33" t="s">
        <v>3373</v>
      </c>
      <c r="H2730" s="33" t="s">
        <v>657</v>
      </c>
      <c r="I2730" s="38">
        <v>48076</v>
      </c>
      <c r="J2730" s="33" t="s">
        <v>23</v>
      </c>
      <c r="K2730" s="33" t="s">
        <v>657</v>
      </c>
      <c r="L2730" s="38">
        <v>48098</v>
      </c>
      <c r="M2730" s="33">
        <v>1746</v>
      </c>
      <c r="N2730" s="33">
        <v>1746</v>
      </c>
      <c r="O2730" s="33">
        <v>0</v>
      </c>
      <c r="P2730" s="33" t="s">
        <v>26</v>
      </c>
      <c r="Q2730" s="33" t="s">
        <v>26</v>
      </c>
      <c r="R2730" s="39" t="str">
        <f>IF(Extensions53[[#This Row],[Category]]="higher", "priority","")</f>
        <v/>
      </c>
    </row>
    <row r="2731" spans="1:18" x14ac:dyDescent="0.3">
      <c r="A2731" s="40" t="s">
        <v>3375</v>
      </c>
      <c r="B2731" s="34" t="s">
        <v>3374</v>
      </c>
      <c r="C2731" s="40">
        <v>11805322</v>
      </c>
      <c r="D2731" s="35" t="s">
        <v>3357</v>
      </c>
      <c r="E2731" s="35" t="s">
        <v>3358</v>
      </c>
      <c r="F2731" s="35" t="s">
        <v>3376</v>
      </c>
      <c r="G2731" s="35" t="s">
        <v>441</v>
      </c>
      <c r="H2731" s="35" t="s">
        <v>657</v>
      </c>
      <c r="I2731" s="41">
        <v>48092</v>
      </c>
      <c r="J2731" s="35" t="s">
        <v>23</v>
      </c>
      <c r="K2731" s="35" t="s">
        <v>657</v>
      </c>
      <c r="L2731" s="41">
        <v>48098</v>
      </c>
      <c r="M2731" s="35">
        <v>1746</v>
      </c>
      <c r="N2731" s="35">
        <v>1746</v>
      </c>
      <c r="O2731" s="35">
        <v>0</v>
      </c>
      <c r="P2731" s="35" t="s">
        <v>26</v>
      </c>
      <c r="Q2731" s="35" t="s">
        <v>26</v>
      </c>
      <c r="R2731" s="42" t="str">
        <f>IF(Extensions53[[#This Row],[Category]]="higher", "priority","")</f>
        <v/>
      </c>
    </row>
    <row r="2732" spans="1:18" x14ac:dyDescent="0.3">
      <c r="A2732" s="37" t="s">
        <v>3396</v>
      </c>
      <c r="B2732" s="32" t="s">
        <v>3395</v>
      </c>
      <c r="C2732" s="37">
        <v>11805522</v>
      </c>
      <c r="D2732" s="33" t="s">
        <v>3393</v>
      </c>
      <c r="E2732" s="33" t="s">
        <v>3394</v>
      </c>
      <c r="F2732" s="33" t="s">
        <v>3397</v>
      </c>
      <c r="G2732" s="33" t="s">
        <v>3398</v>
      </c>
      <c r="H2732" s="33" t="s">
        <v>657</v>
      </c>
      <c r="I2732" s="38">
        <v>48150</v>
      </c>
      <c r="J2732" s="33" t="s">
        <v>23</v>
      </c>
      <c r="K2732" s="33" t="s">
        <v>657</v>
      </c>
      <c r="L2732" s="38">
        <v>48152</v>
      </c>
      <c r="M2732" s="33">
        <v>1746</v>
      </c>
      <c r="N2732" s="33">
        <v>1746</v>
      </c>
      <c r="O2732" s="33">
        <v>0</v>
      </c>
      <c r="P2732" s="33" t="s">
        <v>26</v>
      </c>
      <c r="Q2732" s="33" t="s">
        <v>26</v>
      </c>
      <c r="R2732" s="39" t="str">
        <f>IF(Extensions53[[#This Row],[Category]]="higher", "priority","")</f>
        <v/>
      </c>
    </row>
    <row r="2733" spans="1:18" x14ac:dyDescent="0.3">
      <c r="A2733" s="40" t="s">
        <v>3400</v>
      </c>
      <c r="B2733" s="34" t="s">
        <v>3399</v>
      </c>
      <c r="C2733" s="40">
        <v>11805522</v>
      </c>
      <c r="D2733" s="35" t="s">
        <v>3393</v>
      </c>
      <c r="E2733" s="35" t="s">
        <v>3394</v>
      </c>
      <c r="F2733" s="35" t="s">
        <v>3401</v>
      </c>
      <c r="G2733" s="35" t="s">
        <v>256</v>
      </c>
      <c r="H2733" s="35" t="s">
        <v>657</v>
      </c>
      <c r="I2733" s="41">
        <v>48135</v>
      </c>
      <c r="J2733" s="35" t="s">
        <v>23</v>
      </c>
      <c r="K2733" s="35" t="s">
        <v>657</v>
      </c>
      <c r="L2733" s="41">
        <v>48152</v>
      </c>
      <c r="M2733" s="35">
        <v>1746</v>
      </c>
      <c r="N2733" s="35">
        <v>1746</v>
      </c>
      <c r="O2733" s="35">
        <v>0</v>
      </c>
      <c r="P2733" s="35" t="s">
        <v>26</v>
      </c>
      <c r="Q2733" s="35" t="s">
        <v>26</v>
      </c>
      <c r="R2733" s="42" t="str">
        <f>IF(Extensions53[[#This Row],[Category]]="higher", "priority","")</f>
        <v/>
      </c>
    </row>
    <row r="2734" spans="1:18" x14ac:dyDescent="0.3">
      <c r="A2734" s="37" t="s">
        <v>3405</v>
      </c>
      <c r="B2734" s="32" t="s">
        <v>3404</v>
      </c>
      <c r="C2734" s="37">
        <v>11805622</v>
      </c>
      <c r="D2734" s="33" t="s">
        <v>3402</v>
      </c>
      <c r="E2734" s="33" t="s">
        <v>3403</v>
      </c>
      <c r="F2734" s="33" t="s">
        <v>3406</v>
      </c>
      <c r="G2734" s="33" t="s">
        <v>3366</v>
      </c>
      <c r="H2734" s="33" t="s">
        <v>657</v>
      </c>
      <c r="I2734" s="38">
        <v>48126</v>
      </c>
      <c r="J2734" s="33" t="s">
        <v>23</v>
      </c>
      <c r="K2734" s="33" t="s">
        <v>657</v>
      </c>
      <c r="L2734" s="38">
        <v>48128</v>
      </c>
      <c r="M2734" s="33">
        <v>1746</v>
      </c>
      <c r="N2734" s="33">
        <v>1746</v>
      </c>
      <c r="O2734" s="33">
        <v>0</v>
      </c>
      <c r="P2734" s="33" t="s">
        <v>26</v>
      </c>
      <c r="Q2734" s="33" t="s">
        <v>26</v>
      </c>
      <c r="R2734" s="39" t="str">
        <f>IF(Extensions53[[#This Row],[Category]]="higher", "priority","")</f>
        <v/>
      </c>
    </row>
    <row r="2735" spans="1:18" x14ac:dyDescent="0.3">
      <c r="A2735" s="40" t="s">
        <v>3425</v>
      </c>
      <c r="B2735" s="34" t="s">
        <v>3415</v>
      </c>
      <c r="C2735" s="40">
        <v>11805922</v>
      </c>
      <c r="D2735" s="35" t="s">
        <v>3413</v>
      </c>
      <c r="E2735" s="35" t="s">
        <v>3414</v>
      </c>
      <c r="F2735" s="35" t="s">
        <v>3426</v>
      </c>
      <c r="G2735" s="35" t="s">
        <v>3427</v>
      </c>
      <c r="H2735" s="35" t="s">
        <v>657</v>
      </c>
      <c r="I2735" s="41">
        <v>49120</v>
      </c>
      <c r="J2735" s="35" t="s">
        <v>23</v>
      </c>
      <c r="K2735" s="35" t="s">
        <v>657</v>
      </c>
      <c r="L2735" s="41">
        <v>49022</v>
      </c>
      <c r="M2735" s="35">
        <v>1242</v>
      </c>
      <c r="N2735" s="35">
        <v>1242</v>
      </c>
      <c r="O2735" s="35">
        <v>0</v>
      </c>
      <c r="P2735" s="35" t="s">
        <v>26</v>
      </c>
      <c r="Q2735" s="35" t="s">
        <v>26</v>
      </c>
      <c r="R2735" s="42" t="str">
        <f>IF(Extensions53[[#This Row],[Category]]="higher", "priority","")</f>
        <v/>
      </c>
    </row>
    <row r="2736" spans="1:18" x14ac:dyDescent="0.3">
      <c r="A2736" s="37" t="s">
        <v>3428</v>
      </c>
      <c r="B2736" s="32" t="s">
        <v>3415</v>
      </c>
      <c r="C2736" s="37">
        <v>11805922</v>
      </c>
      <c r="D2736" s="33" t="s">
        <v>3413</v>
      </c>
      <c r="E2736" s="33" t="s">
        <v>3414</v>
      </c>
      <c r="F2736" s="33" t="s">
        <v>3429</v>
      </c>
      <c r="G2736" s="33" t="s">
        <v>3430</v>
      </c>
      <c r="H2736" s="33" t="s">
        <v>657</v>
      </c>
      <c r="I2736" s="38">
        <v>49117</v>
      </c>
      <c r="J2736" s="33" t="s">
        <v>23</v>
      </c>
      <c r="K2736" s="33" t="s">
        <v>657</v>
      </c>
      <c r="L2736" s="38">
        <v>49022</v>
      </c>
      <c r="M2736" s="33">
        <v>1242</v>
      </c>
      <c r="N2736" s="33">
        <v>1242</v>
      </c>
      <c r="O2736" s="33">
        <v>0</v>
      </c>
      <c r="P2736" s="33" t="s">
        <v>26</v>
      </c>
      <c r="Q2736" s="33" t="s">
        <v>26</v>
      </c>
      <c r="R2736" s="39" t="str">
        <f>IF(Extensions53[[#This Row],[Category]]="higher", "priority","")</f>
        <v/>
      </c>
    </row>
    <row r="2737" spans="1:18" x14ac:dyDescent="0.3">
      <c r="A2737" s="40" t="s">
        <v>3442</v>
      </c>
      <c r="B2737" s="34" t="s">
        <v>3441</v>
      </c>
      <c r="C2737" s="40">
        <v>11806022</v>
      </c>
      <c r="D2737" s="35" t="s">
        <v>3431</v>
      </c>
      <c r="E2737" s="35" t="s">
        <v>3432</v>
      </c>
      <c r="F2737" s="35" t="s">
        <v>3443</v>
      </c>
      <c r="G2737" s="35" t="s">
        <v>3444</v>
      </c>
      <c r="H2737" s="35" t="s">
        <v>657</v>
      </c>
      <c r="I2737" s="41">
        <v>49201</v>
      </c>
      <c r="J2737" s="35" t="s">
        <v>23</v>
      </c>
      <c r="K2737" s="35" t="s">
        <v>657</v>
      </c>
      <c r="L2737" s="41">
        <v>49201</v>
      </c>
      <c r="M2737" s="35">
        <v>1242</v>
      </c>
      <c r="N2737" s="35">
        <v>1242</v>
      </c>
      <c r="O2737" s="35">
        <v>0</v>
      </c>
      <c r="P2737" s="35" t="s">
        <v>26</v>
      </c>
      <c r="Q2737" s="35" t="s">
        <v>26</v>
      </c>
      <c r="R2737" s="42" t="str">
        <f>IF(Extensions53[[#This Row],[Category]]="higher", "priority","")</f>
        <v/>
      </c>
    </row>
    <row r="2738" spans="1:18" x14ac:dyDescent="0.3">
      <c r="A2738" s="37" t="s">
        <v>3571</v>
      </c>
      <c r="B2738" s="32" t="s">
        <v>3570</v>
      </c>
      <c r="C2738" s="37">
        <v>11810048</v>
      </c>
      <c r="D2738" s="33" t="s">
        <v>3544</v>
      </c>
      <c r="E2738" s="33" t="s">
        <v>3545</v>
      </c>
      <c r="F2738" s="33" t="s">
        <v>3572</v>
      </c>
      <c r="G2738" s="33" t="s">
        <v>3573</v>
      </c>
      <c r="H2738" s="33" t="s">
        <v>968</v>
      </c>
      <c r="I2738" s="38">
        <v>25702</v>
      </c>
      <c r="J2738" s="33" t="s">
        <v>23</v>
      </c>
      <c r="K2738" s="33" t="s">
        <v>968</v>
      </c>
      <c r="L2738" s="38">
        <v>25755</v>
      </c>
      <c r="M2738" s="33">
        <v>1206</v>
      </c>
      <c r="N2738" s="33">
        <v>1206</v>
      </c>
      <c r="O2738" s="33">
        <v>0</v>
      </c>
      <c r="P2738" s="33" t="s">
        <v>26</v>
      </c>
      <c r="Q2738" s="33" t="s">
        <v>26</v>
      </c>
      <c r="R2738" s="39" t="str">
        <f>IF(Extensions53[[#This Row],[Category]]="higher", "priority","")</f>
        <v/>
      </c>
    </row>
    <row r="2739" spans="1:18" x14ac:dyDescent="0.3">
      <c r="A2739" s="40" t="s">
        <v>3739</v>
      </c>
      <c r="B2739" s="34" t="s">
        <v>3738</v>
      </c>
      <c r="C2739" s="40">
        <v>11812130</v>
      </c>
      <c r="D2739" s="35" t="s">
        <v>3732</v>
      </c>
      <c r="E2739" s="35" t="s">
        <v>3733</v>
      </c>
      <c r="F2739" s="35" t="s">
        <v>3740</v>
      </c>
      <c r="G2739" s="35" t="s">
        <v>3741</v>
      </c>
      <c r="H2739" s="35" t="s">
        <v>116</v>
      </c>
      <c r="I2739" s="41">
        <v>7869</v>
      </c>
      <c r="J2739" s="35" t="s">
        <v>23</v>
      </c>
      <c r="K2739" s="35" t="s">
        <v>116</v>
      </c>
      <c r="L2739" s="41">
        <v>7102</v>
      </c>
      <c r="M2739" s="35">
        <v>2541</v>
      </c>
      <c r="N2739" s="35">
        <v>2541</v>
      </c>
      <c r="O2739" s="35">
        <v>0</v>
      </c>
      <c r="P2739" s="35" t="s">
        <v>26</v>
      </c>
      <c r="Q2739" s="35" t="s">
        <v>26</v>
      </c>
      <c r="R2739" s="42" t="str">
        <f>IF(Extensions53[[#This Row],[Category]]="higher", "priority","")</f>
        <v>priority</v>
      </c>
    </row>
    <row r="2740" spans="1:18" x14ac:dyDescent="0.3">
      <c r="A2740" s="37" t="s">
        <v>3743</v>
      </c>
      <c r="B2740" s="32" t="s">
        <v>3742</v>
      </c>
      <c r="C2740" s="37">
        <v>11812130</v>
      </c>
      <c r="D2740" s="33" t="s">
        <v>3732</v>
      </c>
      <c r="E2740" s="33" t="s">
        <v>3733</v>
      </c>
      <c r="F2740" s="33" t="s">
        <v>3744</v>
      </c>
      <c r="G2740" s="33" t="s">
        <v>3745</v>
      </c>
      <c r="H2740" s="33" t="s">
        <v>116</v>
      </c>
      <c r="I2740" s="38">
        <v>7065</v>
      </c>
      <c r="J2740" s="33" t="s">
        <v>23</v>
      </c>
      <c r="K2740" s="33" t="s">
        <v>116</v>
      </c>
      <c r="L2740" s="38">
        <v>7102</v>
      </c>
      <c r="M2740" s="33">
        <v>2541</v>
      </c>
      <c r="N2740" s="33">
        <v>2541</v>
      </c>
      <c r="O2740" s="33">
        <v>0</v>
      </c>
      <c r="P2740" s="33" t="s">
        <v>26</v>
      </c>
      <c r="Q2740" s="33" t="s">
        <v>26</v>
      </c>
      <c r="R2740" s="39" t="str">
        <f>IF(Extensions53[[#This Row],[Category]]="higher", "priority","")</f>
        <v>priority</v>
      </c>
    </row>
    <row r="2741" spans="1:18" x14ac:dyDescent="0.3">
      <c r="A2741" s="40" t="s">
        <v>3751</v>
      </c>
      <c r="B2741" s="34" t="s">
        <v>3750</v>
      </c>
      <c r="C2741" s="40">
        <v>11812130</v>
      </c>
      <c r="D2741" s="35" t="s">
        <v>3732</v>
      </c>
      <c r="E2741" s="35" t="s">
        <v>3733</v>
      </c>
      <c r="F2741" s="35" t="s">
        <v>3752</v>
      </c>
      <c r="G2741" s="35" t="s">
        <v>124</v>
      </c>
      <c r="H2741" s="35" t="s">
        <v>116</v>
      </c>
      <c r="I2741" s="41">
        <v>7302</v>
      </c>
      <c r="J2741" s="35" t="s">
        <v>23</v>
      </c>
      <c r="K2741" s="35" t="s">
        <v>116</v>
      </c>
      <c r="L2741" s="41">
        <v>7102</v>
      </c>
      <c r="M2741" s="35">
        <v>2541</v>
      </c>
      <c r="N2741" s="35">
        <v>2541</v>
      </c>
      <c r="O2741" s="35">
        <v>0</v>
      </c>
      <c r="P2741" s="35" t="s">
        <v>26</v>
      </c>
      <c r="Q2741" s="35" t="s">
        <v>26</v>
      </c>
      <c r="R2741" s="42" t="str">
        <f>IF(Extensions53[[#This Row],[Category]]="higher", "priority","")</f>
        <v/>
      </c>
    </row>
    <row r="2742" spans="1:18" x14ac:dyDescent="0.3">
      <c r="A2742" s="37" t="s">
        <v>3754</v>
      </c>
      <c r="B2742" s="32" t="s">
        <v>3753</v>
      </c>
      <c r="C2742" s="37">
        <v>11812130</v>
      </c>
      <c r="D2742" s="33" t="s">
        <v>3732</v>
      </c>
      <c r="E2742" s="33" t="s">
        <v>3733</v>
      </c>
      <c r="F2742" s="33" t="s">
        <v>3755</v>
      </c>
      <c r="G2742" s="33" t="s">
        <v>3756</v>
      </c>
      <c r="H2742" s="33" t="s">
        <v>116</v>
      </c>
      <c r="I2742" s="38">
        <v>7032</v>
      </c>
      <c r="J2742" s="33" t="s">
        <v>23</v>
      </c>
      <c r="K2742" s="33" t="s">
        <v>116</v>
      </c>
      <c r="L2742" s="38">
        <v>7102</v>
      </c>
      <c r="M2742" s="33">
        <v>2541</v>
      </c>
      <c r="N2742" s="33">
        <v>2541</v>
      </c>
      <c r="O2742" s="33">
        <v>0</v>
      </c>
      <c r="P2742" s="33" t="s">
        <v>26</v>
      </c>
      <c r="Q2742" s="33" t="s">
        <v>26</v>
      </c>
      <c r="R2742" s="39" t="str">
        <f>IF(Extensions53[[#This Row],[Category]]="higher", "priority","")</f>
        <v/>
      </c>
    </row>
    <row r="2743" spans="1:18" x14ac:dyDescent="0.3">
      <c r="A2743" s="40" t="s">
        <v>3758</v>
      </c>
      <c r="B2743" s="34" t="s">
        <v>3757</v>
      </c>
      <c r="C2743" s="40">
        <v>11812130</v>
      </c>
      <c r="D2743" s="35" t="s">
        <v>3732</v>
      </c>
      <c r="E2743" s="35" t="s">
        <v>3733</v>
      </c>
      <c r="F2743" s="35" t="s">
        <v>3759</v>
      </c>
      <c r="G2743" s="35" t="s">
        <v>3760</v>
      </c>
      <c r="H2743" s="35" t="s">
        <v>116</v>
      </c>
      <c r="I2743" s="41">
        <v>7960</v>
      </c>
      <c r="J2743" s="35" t="s">
        <v>23</v>
      </c>
      <c r="K2743" s="35" t="s">
        <v>116</v>
      </c>
      <c r="L2743" s="41">
        <v>7102</v>
      </c>
      <c r="M2743" s="35">
        <v>2541</v>
      </c>
      <c r="N2743" s="35">
        <v>2541</v>
      </c>
      <c r="O2743" s="35">
        <v>0</v>
      </c>
      <c r="P2743" s="35" t="s">
        <v>26</v>
      </c>
      <c r="Q2743" s="35" t="s">
        <v>26</v>
      </c>
      <c r="R2743" s="42" t="str">
        <f>IF(Extensions53[[#This Row],[Category]]="higher", "priority","")</f>
        <v/>
      </c>
    </row>
    <row r="2744" spans="1:18" x14ac:dyDescent="0.3">
      <c r="A2744" s="37" t="s">
        <v>3762</v>
      </c>
      <c r="B2744" s="32" t="s">
        <v>3761</v>
      </c>
      <c r="C2744" s="37">
        <v>11812130</v>
      </c>
      <c r="D2744" s="33" t="s">
        <v>3732</v>
      </c>
      <c r="E2744" s="33" t="s">
        <v>3733</v>
      </c>
      <c r="F2744" s="33" t="s">
        <v>3763</v>
      </c>
      <c r="G2744" s="33" t="s">
        <v>3764</v>
      </c>
      <c r="H2744" s="33" t="s">
        <v>116</v>
      </c>
      <c r="I2744" s="38">
        <v>7102</v>
      </c>
      <c r="J2744" s="33" t="s">
        <v>23</v>
      </c>
      <c r="K2744" s="33" t="s">
        <v>116</v>
      </c>
      <c r="L2744" s="38">
        <v>7102</v>
      </c>
      <c r="M2744" s="33">
        <v>2541</v>
      </c>
      <c r="N2744" s="33">
        <v>2541</v>
      </c>
      <c r="O2744" s="33">
        <v>0</v>
      </c>
      <c r="P2744" s="33" t="s">
        <v>26</v>
      </c>
      <c r="Q2744" s="33" t="s">
        <v>26</v>
      </c>
      <c r="R2744" s="39" t="str">
        <f>IF(Extensions53[[#This Row],[Category]]="higher", "priority","")</f>
        <v/>
      </c>
    </row>
    <row r="2745" spans="1:18" x14ac:dyDescent="0.3">
      <c r="A2745" s="40" t="s">
        <v>3766</v>
      </c>
      <c r="B2745" s="34" t="s">
        <v>3765</v>
      </c>
      <c r="C2745" s="40">
        <v>11812130</v>
      </c>
      <c r="D2745" s="35" t="s">
        <v>3732</v>
      </c>
      <c r="E2745" s="35" t="s">
        <v>3733</v>
      </c>
      <c r="F2745" s="35" t="s">
        <v>3767</v>
      </c>
      <c r="G2745" s="35" t="s">
        <v>3764</v>
      </c>
      <c r="H2745" s="35" t="s">
        <v>116</v>
      </c>
      <c r="I2745" s="41">
        <v>7114</v>
      </c>
      <c r="J2745" s="35" t="s">
        <v>23</v>
      </c>
      <c r="K2745" s="35" t="s">
        <v>116</v>
      </c>
      <c r="L2745" s="41">
        <v>7102</v>
      </c>
      <c r="M2745" s="35">
        <v>2541</v>
      </c>
      <c r="N2745" s="35">
        <v>2541</v>
      </c>
      <c r="O2745" s="35">
        <v>0</v>
      </c>
      <c r="P2745" s="35" t="s">
        <v>26</v>
      </c>
      <c r="Q2745" s="35" t="s">
        <v>26</v>
      </c>
      <c r="R2745" s="42" t="str">
        <f>IF(Extensions53[[#This Row],[Category]]="higher", "priority","")</f>
        <v/>
      </c>
    </row>
    <row r="2746" spans="1:18" x14ac:dyDescent="0.3">
      <c r="A2746" s="37" t="s">
        <v>3808</v>
      </c>
      <c r="B2746" s="32" t="s">
        <v>3807</v>
      </c>
      <c r="C2746" s="37">
        <v>11815146</v>
      </c>
      <c r="D2746" s="33" t="s">
        <v>3793</v>
      </c>
      <c r="E2746" s="33" t="s">
        <v>3794</v>
      </c>
      <c r="F2746" s="33" t="s">
        <v>3809</v>
      </c>
      <c r="G2746" s="33" t="s">
        <v>942</v>
      </c>
      <c r="H2746" s="33" t="s">
        <v>938</v>
      </c>
      <c r="I2746" s="38">
        <v>24016</v>
      </c>
      <c r="J2746" s="33" t="s">
        <v>23</v>
      </c>
      <c r="K2746" s="33" t="s">
        <v>938</v>
      </c>
      <c r="L2746" s="38">
        <v>24060</v>
      </c>
      <c r="M2746" s="33">
        <v>1095</v>
      </c>
      <c r="N2746" s="33">
        <v>1095</v>
      </c>
      <c r="O2746" s="33">
        <v>0</v>
      </c>
      <c r="P2746" s="33" t="s">
        <v>26</v>
      </c>
      <c r="Q2746" s="33" t="s">
        <v>26</v>
      </c>
      <c r="R2746" s="39" t="str">
        <f>IF(Extensions53[[#This Row],[Category]]="higher", "priority","")</f>
        <v/>
      </c>
    </row>
    <row r="2747" spans="1:18" x14ac:dyDescent="0.3">
      <c r="A2747" s="40" t="s">
        <v>3874</v>
      </c>
      <c r="B2747" s="34" t="s">
        <v>3873</v>
      </c>
      <c r="C2747" s="40">
        <v>11816010</v>
      </c>
      <c r="D2747" s="35" t="s">
        <v>3812</v>
      </c>
      <c r="E2747" s="35" t="s">
        <v>3813</v>
      </c>
      <c r="F2747" s="35" t="s">
        <v>3875</v>
      </c>
      <c r="G2747" s="35" t="s">
        <v>3876</v>
      </c>
      <c r="H2747" s="35" t="s">
        <v>250</v>
      </c>
      <c r="I2747" s="41">
        <v>32304</v>
      </c>
      <c r="J2747" s="35" t="s">
        <v>23</v>
      </c>
      <c r="K2747" s="35" t="s">
        <v>250</v>
      </c>
      <c r="L2747" s="41">
        <v>32306</v>
      </c>
      <c r="M2747" s="35">
        <v>1380</v>
      </c>
      <c r="N2747" s="35">
        <v>1380</v>
      </c>
      <c r="O2747" s="35">
        <v>0</v>
      </c>
      <c r="P2747" s="35" t="s">
        <v>26</v>
      </c>
      <c r="Q2747" s="35" t="s">
        <v>26</v>
      </c>
      <c r="R2747" s="42" t="str">
        <f>IF(Extensions53[[#This Row],[Category]]="higher", "priority","")</f>
        <v/>
      </c>
    </row>
    <row r="2748" spans="1:18" x14ac:dyDescent="0.3">
      <c r="A2748" s="37" t="s">
        <v>3878</v>
      </c>
      <c r="B2748" s="32" t="s">
        <v>3877</v>
      </c>
      <c r="C2748" s="37">
        <v>11816010</v>
      </c>
      <c r="D2748" s="33" t="s">
        <v>3812</v>
      </c>
      <c r="E2748" s="33" t="s">
        <v>3813</v>
      </c>
      <c r="F2748" s="33" t="s">
        <v>3879</v>
      </c>
      <c r="G2748" s="33" t="s">
        <v>3876</v>
      </c>
      <c r="H2748" s="33" t="s">
        <v>250</v>
      </c>
      <c r="I2748" s="38">
        <v>32301</v>
      </c>
      <c r="J2748" s="33" t="s">
        <v>23</v>
      </c>
      <c r="K2748" s="33" t="s">
        <v>250</v>
      </c>
      <c r="L2748" s="38">
        <v>32306</v>
      </c>
      <c r="M2748" s="33">
        <v>1380</v>
      </c>
      <c r="N2748" s="33">
        <v>1380</v>
      </c>
      <c r="O2748" s="33">
        <v>0</v>
      </c>
      <c r="P2748" s="33" t="s">
        <v>26</v>
      </c>
      <c r="Q2748" s="33" t="s">
        <v>26</v>
      </c>
      <c r="R2748" s="39" t="str">
        <f>IF(Extensions53[[#This Row],[Category]]="higher", "priority","")</f>
        <v/>
      </c>
    </row>
    <row r="2749" spans="1:18" x14ac:dyDescent="0.3">
      <c r="A2749" s="40" t="s">
        <v>3881</v>
      </c>
      <c r="B2749" s="34" t="s">
        <v>3880</v>
      </c>
      <c r="C2749" s="40">
        <v>11816010</v>
      </c>
      <c r="D2749" s="35" t="s">
        <v>3812</v>
      </c>
      <c r="E2749" s="35" t="s">
        <v>3813</v>
      </c>
      <c r="F2749" s="35" t="s">
        <v>3882</v>
      </c>
      <c r="G2749" s="35" t="s">
        <v>3876</v>
      </c>
      <c r="H2749" s="35" t="s">
        <v>250</v>
      </c>
      <c r="I2749" s="41">
        <v>32310</v>
      </c>
      <c r="J2749" s="35" t="s">
        <v>23</v>
      </c>
      <c r="K2749" s="35" t="s">
        <v>250</v>
      </c>
      <c r="L2749" s="41">
        <v>32306</v>
      </c>
      <c r="M2749" s="35">
        <v>1380</v>
      </c>
      <c r="N2749" s="35">
        <v>1380</v>
      </c>
      <c r="O2749" s="35">
        <v>0</v>
      </c>
      <c r="P2749" s="35" t="s">
        <v>26</v>
      </c>
      <c r="Q2749" s="35" t="s">
        <v>26</v>
      </c>
      <c r="R2749" s="42" t="str">
        <f>IF(Extensions53[[#This Row],[Category]]="higher", "priority","")</f>
        <v/>
      </c>
    </row>
    <row r="2750" spans="1:18" x14ac:dyDescent="0.3">
      <c r="A2750" s="37" t="s">
        <v>3884</v>
      </c>
      <c r="B2750" s="32" t="s">
        <v>3883</v>
      </c>
      <c r="C2750" s="37">
        <v>11816010</v>
      </c>
      <c r="D2750" s="33" t="s">
        <v>3812</v>
      </c>
      <c r="E2750" s="33" t="s">
        <v>3813</v>
      </c>
      <c r="F2750" s="33" t="s">
        <v>3885</v>
      </c>
      <c r="G2750" s="33" t="s">
        <v>3876</v>
      </c>
      <c r="H2750" s="33" t="s">
        <v>250</v>
      </c>
      <c r="I2750" s="38">
        <v>32308</v>
      </c>
      <c r="J2750" s="33" t="s">
        <v>23</v>
      </c>
      <c r="K2750" s="33" t="s">
        <v>250</v>
      </c>
      <c r="L2750" s="38">
        <v>32306</v>
      </c>
      <c r="M2750" s="33">
        <v>1380</v>
      </c>
      <c r="N2750" s="33">
        <v>1380</v>
      </c>
      <c r="O2750" s="33">
        <v>0</v>
      </c>
      <c r="P2750" s="33" t="s">
        <v>26</v>
      </c>
      <c r="Q2750" s="33" t="s">
        <v>26</v>
      </c>
      <c r="R2750" s="39" t="str">
        <f>IF(Extensions53[[#This Row],[Category]]="higher", "priority","")</f>
        <v/>
      </c>
    </row>
    <row r="2751" spans="1:18" x14ac:dyDescent="0.3">
      <c r="A2751" s="40" t="s">
        <v>3902</v>
      </c>
      <c r="B2751" s="34" t="s">
        <v>3901</v>
      </c>
      <c r="C2751" s="40">
        <v>11821010</v>
      </c>
      <c r="D2751" s="35" t="s">
        <v>3899</v>
      </c>
      <c r="E2751" s="35" t="s">
        <v>3900</v>
      </c>
      <c r="F2751" s="35" t="s">
        <v>3903</v>
      </c>
      <c r="G2751" s="35" t="s">
        <v>3817</v>
      </c>
      <c r="H2751" s="35" t="s">
        <v>250</v>
      </c>
      <c r="I2751" s="41">
        <v>34243</v>
      </c>
      <c r="J2751" s="35" t="s">
        <v>23</v>
      </c>
      <c r="K2751" s="35" t="s">
        <v>250</v>
      </c>
      <c r="L2751" s="41">
        <v>33620</v>
      </c>
      <c r="M2751" s="35">
        <v>1920</v>
      </c>
      <c r="N2751" s="35">
        <v>1920</v>
      </c>
      <c r="O2751" s="35">
        <v>0</v>
      </c>
      <c r="P2751" s="35" t="s">
        <v>26</v>
      </c>
      <c r="Q2751" s="35" t="s">
        <v>26</v>
      </c>
      <c r="R2751" s="42" t="str">
        <f>IF(Extensions53[[#This Row],[Category]]="higher", "priority","")</f>
        <v/>
      </c>
    </row>
    <row r="2752" spans="1:18" x14ac:dyDescent="0.3">
      <c r="A2752" s="37" t="s">
        <v>3905</v>
      </c>
      <c r="B2752" s="32" t="s">
        <v>3904</v>
      </c>
      <c r="C2752" s="37">
        <v>11821010</v>
      </c>
      <c r="D2752" s="33" t="s">
        <v>3899</v>
      </c>
      <c r="E2752" s="33" t="s">
        <v>3900</v>
      </c>
      <c r="F2752" s="33" t="s">
        <v>3906</v>
      </c>
      <c r="G2752" s="33" t="s">
        <v>3907</v>
      </c>
      <c r="H2752" s="33" t="s">
        <v>250</v>
      </c>
      <c r="I2752" s="38">
        <v>33701</v>
      </c>
      <c r="J2752" s="33" t="s">
        <v>23</v>
      </c>
      <c r="K2752" s="33" t="s">
        <v>250</v>
      </c>
      <c r="L2752" s="38">
        <v>33620</v>
      </c>
      <c r="M2752" s="33">
        <v>1920</v>
      </c>
      <c r="N2752" s="33">
        <v>1920</v>
      </c>
      <c r="O2752" s="33">
        <v>0</v>
      </c>
      <c r="P2752" s="33" t="s">
        <v>26</v>
      </c>
      <c r="Q2752" s="33" t="s">
        <v>26</v>
      </c>
      <c r="R2752" s="39" t="str">
        <f>IF(Extensions53[[#This Row],[Category]]="higher", "priority","")</f>
        <v/>
      </c>
    </row>
    <row r="2753" spans="1:18" x14ac:dyDescent="0.3">
      <c r="A2753" s="40" t="s">
        <v>3932</v>
      </c>
      <c r="B2753" s="34" t="s">
        <v>3931</v>
      </c>
      <c r="C2753" s="40">
        <v>11822113</v>
      </c>
      <c r="D2753" s="35" t="s">
        <v>3925</v>
      </c>
      <c r="E2753" s="35" t="s">
        <v>3926</v>
      </c>
      <c r="F2753" s="35" t="s">
        <v>3933</v>
      </c>
      <c r="G2753" s="35" t="s">
        <v>3934</v>
      </c>
      <c r="H2753" s="35" t="s">
        <v>1929</v>
      </c>
      <c r="I2753" s="41">
        <v>60604</v>
      </c>
      <c r="J2753" s="35" t="s">
        <v>23</v>
      </c>
      <c r="K2753" s="35" t="s">
        <v>1929</v>
      </c>
      <c r="L2753" s="41">
        <v>60607</v>
      </c>
      <c r="M2753" s="35">
        <v>2058</v>
      </c>
      <c r="N2753" s="35">
        <v>2058</v>
      </c>
      <c r="O2753" s="35">
        <v>0</v>
      </c>
      <c r="P2753" s="35" t="s">
        <v>26</v>
      </c>
      <c r="Q2753" s="35" t="s">
        <v>26</v>
      </c>
      <c r="R2753" s="42" t="str">
        <f>IF(Extensions53[[#This Row],[Category]]="higher", "priority","")</f>
        <v/>
      </c>
    </row>
    <row r="2754" spans="1:18" x14ac:dyDescent="0.3">
      <c r="A2754" s="37" t="s">
        <v>3954</v>
      </c>
      <c r="B2754" s="32" t="s">
        <v>3953</v>
      </c>
      <c r="C2754" s="37">
        <v>11823132</v>
      </c>
      <c r="D2754" s="33" t="s">
        <v>3951</v>
      </c>
      <c r="E2754" s="33" t="s">
        <v>3952</v>
      </c>
      <c r="F2754" s="33" t="s">
        <v>3955</v>
      </c>
      <c r="G2754" s="33" t="s">
        <v>3956</v>
      </c>
      <c r="H2754" s="33" t="s">
        <v>268</v>
      </c>
      <c r="I2754" s="38">
        <v>11207</v>
      </c>
      <c r="J2754" s="33" t="s">
        <v>23</v>
      </c>
      <c r="K2754" s="33" t="s">
        <v>268</v>
      </c>
      <c r="L2754" s="38">
        <v>11225</v>
      </c>
      <c r="M2754" s="33">
        <v>3366</v>
      </c>
      <c r="N2754" s="33">
        <v>3366</v>
      </c>
      <c r="O2754" s="33">
        <v>0</v>
      </c>
      <c r="P2754" s="33" t="s">
        <v>26</v>
      </c>
      <c r="Q2754" s="33" t="s">
        <v>26</v>
      </c>
      <c r="R2754" s="39" t="str">
        <f>IF(Extensions53[[#This Row],[Category]]="higher", "priority","")</f>
        <v>priority</v>
      </c>
    </row>
    <row r="2755" spans="1:18" x14ac:dyDescent="0.3">
      <c r="A2755" s="40" t="s">
        <v>4027</v>
      </c>
      <c r="B2755" s="34" t="s">
        <v>4026</v>
      </c>
      <c r="C2755" s="40">
        <v>11841330</v>
      </c>
      <c r="D2755" s="35" t="s">
        <v>4019</v>
      </c>
      <c r="E2755" s="35" t="s">
        <v>4016</v>
      </c>
      <c r="F2755" s="35" t="s">
        <v>4028</v>
      </c>
      <c r="G2755" s="35" t="s">
        <v>4029</v>
      </c>
      <c r="H2755" s="35" t="s">
        <v>116</v>
      </c>
      <c r="I2755" s="41">
        <v>8854</v>
      </c>
      <c r="J2755" s="35" t="s">
        <v>23</v>
      </c>
      <c r="K2755" s="35" t="s">
        <v>116</v>
      </c>
      <c r="L2755" s="41">
        <v>8854</v>
      </c>
      <c r="M2755" s="35">
        <v>2361</v>
      </c>
      <c r="N2755" s="35">
        <v>2361</v>
      </c>
      <c r="O2755" s="35">
        <v>0</v>
      </c>
      <c r="P2755" s="35" t="s">
        <v>26</v>
      </c>
      <c r="Q2755" s="35" t="s">
        <v>26</v>
      </c>
      <c r="R2755" s="42" t="str">
        <f>IF(Extensions53[[#This Row],[Category]]="higher", "priority","")</f>
        <v/>
      </c>
    </row>
    <row r="2756" spans="1:18" x14ac:dyDescent="0.3">
      <c r="A2756" s="37" t="s">
        <v>4041</v>
      </c>
      <c r="B2756" s="32" t="s">
        <v>4040</v>
      </c>
      <c r="C2756" s="37">
        <v>11842035</v>
      </c>
      <c r="D2756" s="33" t="s">
        <v>4030</v>
      </c>
      <c r="E2756" s="33" t="s">
        <v>4031</v>
      </c>
      <c r="F2756" s="33" t="s">
        <v>4042</v>
      </c>
      <c r="G2756" s="33" t="s">
        <v>4043</v>
      </c>
      <c r="H2756" s="33" t="s">
        <v>1271</v>
      </c>
      <c r="I2756" s="38">
        <v>44240</v>
      </c>
      <c r="J2756" s="33" t="s">
        <v>23</v>
      </c>
      <c r="K2756" s="33" t="s">
        <v>1271</v>
      </c>
      <c r="L2756" s="38">
        <v>44242</v>
      </c>
      <c r="M2756" s="33">
        <v>1233</v>
      </c>
      <c r="N2756" s="33">
        <v>1233</v>
      </c>
      <c r="O2756" s="33">
        <v>0</v>
      </c>
      <c r="P2756" s="33" t="s">
        <v>26</v>
      </c>
      <c r="Q2756" s="33" t="s">
        <v>26</v>
      </c>
      <c r="R2756" s="39" t="str">
        <f>IF(Extensions53[[#This Row],[Category]]="higher", "priority","")</f>
        <v/>
      </c>
    </row>
    <row r="2757" spans="1:18" x14ac:dyDescent="0.3">
      <c r="A2757" s="40" t="s">
        <v>4045</v>
      </c>
      <c r="B2757" s="34" t="s">
        <v>4044</v>
      </c>
      <c r="C2757" s="40">
        <v>11842035</v>
      </c>
      <c r="D2757" s="35" t="s">
        <v>4030</v>
      </c>
      <c r="E2757" s="35" t="s">
        <v>4031</v>
      </c>
      <c r="F2757" s="35" t="s">
        <v>4046</v>
      </c>
      <c r="G2757" s="35" t="s">
        <v>4043</v>
      </c>
      <c r="H2757" s="35" t="s">
        <v>1271</v>
      </c>
      <c r="I2757" s="41">
        <v>44240</v>
      </c>
      <c r="J2757" s="35" t="s">
        <v>23</v>
      </c>
      <c r="K2757" s="35" t="s">
        <v>1271</v>
      </c>
      <c r="L2757" s="41">
        <v>44242</v>
      </c>
      <c r="M2757" s="35">
        <v>1233</v>
      </c>
      <c r="N2757" s="35">
        <v>1233</v>
      </c>
      <c r="O2757" s="35">
        <v>0</v>
      </c>
      <c r="P2757" s="35" t="s">
        <v>26</v>
      </c>
      <c r="Q2757" s="35" t="s">
        <v>26</v>
      </c>
      <c r="R2757" s="42" t="str">
        <f>IF(Extensions53[[#This Row],[Category]]="higher", "priority","")</f>
        <v/>
      </c>
    </row>
    <row r="2758" spans="1:18" x14ac:dyDescent="0.3">
      <c r="A2758" s="37" t="s">
        <v>4056</v>
      </c>
      <c r="B2758" s="32" t="s">
        <v>4055</v>
      </c>
      <c r="C2758" s="37">
        <v>11850110</v>
      </c>
      <c r="D2758" s="33" t="s">
        <v>4053</v>
      </c>
      <c r="E2758" s="33" t="s">
        <v>4054</v>
      </c>
      <c r="F2758" s="33" t="s">
        <v>4057</v>
      </c>
      <c r="G2758" s="33" t="s">
        <v>3907</v>
      </c>
      <c r="H2758" s="33" t="s">
        <v>250</v>
      </c>
      <c r="I2758" s="38">
        <v>33711</v>
      </c>
      <c r="J2758" s="33" t="s">
        <v>23</v>
      </c>
      <c r="K2758" s="33" t="s">
        <v>250</v>
      </c>
      <c r="L2758" s="38">
        <v>33733</v>
      </c>
      <c r="M2758" s="33">
        <v>1920</v>
      </c>
      <c r="N2758" s="33">
        <v>1920</v>
      </c>
      <c r="O2758" s="33">
        <v>0</v>
      </c>
      <c r="P2758" s="33" t="s">
        <v>26</v>
      </c>
      <c r="Q2758" s="33" t="s">
        <v>26</v>
      </c>
      <c r="R2758" s="39" t="str">
        <f>IF(Extensions53[[#This Row],[Category]]="higher", "priority","")</f>
        <v/>
      </c>
    </row>
    <row r="2759" spans="1:18" x14ac:dyDescent="0.3">
      <c r="A2759" s="40" t="s">
        <v>4059</v>
      </c>
      <c r="B2759" s="34" t="s">
        <v>4058</v>
      </c>
      <c r="C2759" s="40">
        <v>11850110</v>
      </c>
      <c r="D2759" s="35" t="s">
        <v>4053</v>
      </c>
      <c r="E2759" s="35" t="s">
        <v>4054</v>
      </c>
      <c r="F2759" s="35" t="s">
        <v>4060</v>
      </c>
      <c r="G2759" s="35" t="s">
        <v>3907</v>
      </c>
      <c r="H2759" s="35" t="s">
        <v>250</v>
      </c>
      <c r="I2759" s="41">
        <v>33708</v>
      </c>
      <c r="J2759" s="35" t="s">
        <v>23</v>
      </c>
      <c r="K2759" s="35" t="s">
        <v>250</v>
      </c>
      <c r="L2759" s="41">
        <v>33733</v>
      </c>
      <c r="M2759" s="35">
        <v>1920</v>
      </c>
      <c r="N2759" s="35">
        <v>1920</v>
      </c>
      <c r="O2759" s="35">
        <v>0</v>
      </c>
      <c r="P2759" s="35" t="s">
        <v>26</v>
      </c>
      <c r="Q2759" s="35" t="s">
        <v>26</v>
      </c>
      <c r="R2759" s="42" t="str">
        <f>IF(Extensions53[[#This Row],[Category]]="higher", "priority","")</f>
        <v/>
      </c>
    </row>
    <row r="2760" spans="1:18" x14ac:dyDescent="0.3">
      <c r="A2760" s="37" t="s">
        <v>4062</v>
      </c>
      <c r="B2760" s="32" t="s">
        <v>4061</v>
      </c>
      <c r="C2760" s="37">
        <v>11850110</v>
      </c>
      <c r="D2760" s="33" t="s">
        <v>4053</v>
      </c>
      <c r="E2760" s="33" t="s">
        <v>4054</v>
      </c>
      <c r="F2760" s="33" t="s">
        <v>4063</v>
      </c>
      <c r="G2760" s="33" t="s">
        <v>4064</v>
      </c>
      <c r="H2760" s="33" t="s">
        <v>250</v>
      </c>
      <c r="I2760" s="38">
        <v>33765</v>
      </c>
      <c r="J2760" s="33" t="s">
        <v>23</v>
      </c>
      <c r="K2760" s="33" t="s">
        <v>250</v>
      </c>
      <c r="L2760" s="38">
        <v>33733</v>
      </c>
      <c r="M2760" s="33">
        <v>1920</v>
      </c>
      <c r="N2760" s="33">
        <v>1920</v>
      </c>
      <c r="O2760" s="33">
        <v>0</v>
      </c>
      <c r="P2760" s="33" t="s">
        <v>26</v>
      </c>
      <c r="Q2760" s="33" t="s">
        <v>26</v>
      </c>
      <c r="R2760" s="39" t="str">
        <f>IF(Extensions53[[#This Row],[Category]]="higher", "priority","")</f>
        <v/>
      </c>
    </row>
    <row r="2761" spans="1:18" x14ac:dyDescent="0.3">
      <c r="A2761" s="40" t="s">
        <v>4066</v>
      </c>
      <c r="B2761" s="34" t="s">
        <v>4065</v>
      </c>
      <c r="C2761" s="40">
        <v>11850110</v>
      </c>
      <c r="D2761" s="35" t="s">
        <v>4053</v>
      </c>
      <c r="E2761" s="35" t="s">
        <v>4054</v>
      </c>
      <c r="F2761" s="35" t="s">
        <v>4067</v>
      </c>
      <c r="G2761" s="35" t="s">
        <v>4064</v>
      </c>
      <c r="H2761" s="35" t="s">
        <v>250</v>
      </c>
      <c r="I2761" s="41">
        <v>33760</v>
      </c>
      <c r="J2761" s="35" t="s">
        <v>23</v>
      </c>
      <c r="K2761" s="35" t="s">
        <v>250</v>
      </c>
      <c r="L2761" s="41">
        <v>33733</v>
      </c>
      <c r="M2761" s="35">
        <v>1920</v>
      </c>
      <c r="N2761" s="35">
        <v>1920</v>
      </c>
      <c r="O2761" s="35">
        <v>0</v>
      </c>
      <c r="P2761" s="35" t="s">
        <v>26</v>
      </c>
      <c r="Q2761" s="35" t="s">
        <v>26</v>
      </c>
      <c r="R2761" s="42" t="str">
        <f>IF(Extensions53[[#This Row],[Category]]="higher", "priority","")</f>
        <v/>
      </c>
    </row>
    <row r="2762" spans="1:18" x14ac:dyDescent="0.3">
      <c r="A2762" s="37" t="s">
        <v>4069</v>
      </c>
      <c r="B2762" s="32" t="s">
        <v>4068</v>
      </c>
      <c r="C2762" s="37">
        <v>11850110</v>
      </c>
      <c r="D2762" s="33" t="s">
        <v>4053</v>
      </c>
      <c r="E2762" s="33" t="s">
        <v>4054</v>
      </c>
      <c r="F2762" s="33" t="s">
        <v>4070</v>
      </c>
      <c r="G2762" s="33" t="s">
        <v>4071</v>
      </c>
      <c r="H2762" s="33" t="s">
        <v>250</v>
      </c>
      <c r="I2762" s="38">
        <v>33781</v>
      </c>
      <c r="J2762" s="33" t="s">
        <v>23</v>
      </c>
      <c r="K2762" s="33" t="s">
        <v>250</v>
      </c>
      <c r="L2762" s="38">
        <v>33733</v>
      </c>
      <c r="M2762" s="33">
        <v>1920</v>
      </c>
      <c r="N2762" s="33">
        <v>1920</v>
      </c>
      <c r="O2762" s="33">
        <v>0</v>
      </c>
      <c r="P2762" s="33" t="s">
        <v>26</v>
      </c>
      <c r="Q2762" s="33" t="s">
        <v>26</v>
      </c>
      <c r="R2762" s="39" t="str">
        <f>IF(Extensions53[[#This Row],[Category]]="higher", "priority","")</f>
        <v/>
      </c>
    </row>
    <row r="2763" spans="1:18" x14ac:dyDescent="0.3">
      <c r="A2763" s="40" t="s">
        <v>4073</v>
      </c>
      <c r="B2763" s="34" t="s">
        <v>4072</v>
      </c>
      <c r="C2763" s="40">
        <v>11850110</v>
      </c>
      <c r="D2763" s="35" t="s">
        <v>4053</v>
      </c>
      <c r="E2763" s="35" t="s">
        <v>4054</v>
      </c>
      <c r="F2763" s="35" t="s">
        <v>4074</v>
      </c>
      <c r="G2763" s="35" t="s">
        <v>3907</v>
      </c>
      <c r="H2763" s="35" t="s">
        <v>250</v>
      </c>
      <c r="I2763" s="41">
        <v>33701</v>
      </c>
      <c r="J2763" s="35" t="s">
        <v>23</v>
      </c>
      <c r="K2763" s="35" t="s">
        <v>250</v>
      </c>
      <c r="L2763" s="41">
        <v>33733</v>
      </c>
      <c r="M2763" s="35">
        <v>1920</v>
      </c>
      <c r="N2763" s="35">
        <v>1920</v>
      </c>
      <c r="O2763" s="35">
        <v>0</v>
      </c>
      <c r="P2763" s="35" t="s">
        <v>26</v>
      </c>
      <c r="Q2763" s="35" t="s">
        <v>26</v>
      </c>
      <c r="R2763" s="42" t="str">
        <f>IF(Extensions53[[#This Row],[Category]]="higher", "priority","")</f>
        <v/>
      </c>
    </row>
    <row r="2764" spans="1:18" x14ac:dyDescent="0.3">
      <c r="A2764" s="37" t="s">
        <v>4076</v>
      </c>
      <c r="B2764" s="32" t="s">
        <v>4075</v>
      </c>
      <c r="C2764" s="37">
        <v>11850110</v>
      </c>
      <c r="D2764" s="33" t="s">
        <v>4053</v>
      </c>
      <c r="E2764" s="33" t="s">
        <v>4054</v>
      </c>
      <c r="F2764" s="33" t="s">
        <v>4077</v>
      </c>
      <c r="G2764" s="33" t="s">
        <v>3907</v>
      </c>
      <c r="H2764" s="33" t="s">
        <v>250</v>
      </c>
      <c r="I2764" s="38">
        <v>33712</v>
      </c>
      <c r="J2764" s="33" t="s">
        <v>23</v>
      </c>
      <c r="K2764" s="33" t="s">
        <v>250</v>
      </c>
      <c r="L2764" s="38">
        <v>33733</v>
      </c>
      <c r="M2764" s="33">
        <v>1920</v>
      </c>
      <c r="N2764" s="33">
        <v>1920</v>
      </c>
      <c r="O2764" s="33">
        <v>0</v>
      </c>
      <c r="P2764" s="33" t="s">
        <v>26</v>
      </c>
      <c r="Q2764" s="33" t="s">
        <v>26</v>
      </c>
      <c r="R2764" s="39" t="str">
        <f>IF(Extensions53[[#This Row],[Category]]="higher", "priority","")</f>
        <v>priority</v>
      </c>
    </row>
    <row r="2765" spans="1:18" x14ac:dyDescent="0.3">
      <c r="A2765" s="40" t="s">
        <v>4079</v>
      </c>
      <c r="B2765" s="34" t="s">
        <v>4078</v>
      </c>
      <c r="C2765" s="40">
        <v>11850110</v>
      </c>
      <c r="D2765" s="35" t="s">
        <v>4053</v>
      </c>
      <c r="E2765" s="35" t="s">
        <v>4054</v>
      </c>
      <c r="F2765" s="35" t="s">
        <v>4080</v>
      </c>
      <c r="G2765" s="35" t="s">
        <v>249</v>
      </c>
      <c r="H2765" s="35" t="s">
        <v>250</v>
      </c>
      <c r="I2765" s="41">
        <v>33772</v>
      </c>
      <c r="J2765" s="35" t="s">
        <v>23</v>
      </c>
      <c r="K2765" s="35" t="s">
        <v>250</v>
      </c>
      <c r="L2765" s="41">
        <v>33733</v>
      </c>
      <c r="M2765" s="35">
        <v>1920</v>
      </c>
      <c r="N2765" s="35">
        <v>1920</v>
      </c>
      <c r="O2765" s="35">
        <v>0</v>
      </c>
      <c r="P2765" s="35" t="s">
        <v>26</v>
      </c>
      <c r="Q2765" s="35" t="s">
        <v>26</v>
      </c>
      <c r="R2765" s="42" t="str">
        <f>IF(Extensions53[[#This Row],[Category]]="higher", "priority","")</f>
        <v>priority</v>
      </c>
    </row>
    <row r="2766" spans="1:18" x14ac:dyDescent="0.3">
      <c r="A2766" s="37" t="s">
        <v>4082</v>
      </c>
      <c r="B2766" s="32" t="s">
        <v>4081</v>
      </c>
      <c r="C2766" s="37">
        <v>11850110</v>
      </c>
      <c r="D2766" s="33" t="s">
        <v>4053</v>
      </c>
      <c r="E2766" s="33" t="s">
        <v>4054</v>
      </c>
      <c r="F2766" s="33" t="s">
        <v>4083</v>
      </c>
      <c r="G2766" s="33" t="s">
        <v>3907</v>
      </c>
      <c r="H2766" s="33" t="s">
        <v>250</v>
      </c>
      <c r="I2766" s="38">
        <v>33710</v>
      </c>
      <c r="J2766" s="33" t="s">
        <v>23</v>
      </c>
      <c r="K2766" s="33" t="s">
        <v>250</v>
      </c>
      <c r="L2766" s="38">
        <v>33733</v>
      </c>
      <c r="M2766" s="33">
        <v>1920</v>
      </c>
      <c r="N2766" s="33">
        <v>1920</v>
      </c>
      <c r="O2766" s="33">
        <v>0</v>
      </c>
      <c r="P2766" s="33" t="s">
        <v>26</v>
      </c>
      <c r="Q2766" s="33" t="s">
        <v>26</v>
      </c>
      <c r="R2766" s="39" t="str">
        <f>IF(Extensions53[[#This Row],[Category]]="higher", "priority","")</f>
        <v/>
      </c>
    </row>
    <row r="2767" spans="1:18" x14ac:dyDescent="0.3">
      <c r="A2767" s="40" t="s">
        <v>4085</v>
      </c>
      <c r="B2767" s="34" t="s">
        <v>4084</v>
      </c>
      <c r="C2767" s="40">
        <v>11850110</v>
      </c>
      <c r="D2767" s="35" t="s">
        <v>4053</v>
      </c>
      <c r="E2767" s="35" t="s">
        <v>4054</v>
      </c>
      <c r="F2767" s="35" t="s">
        <v>4086</v>
      </c>
      <c r="G2767" s="35" t="s">
        <v>4087</v>
      </c>
      <c r="H2767" s="35" t="s">
        <v>250</v>
      </c>
      <c r="I2767" s="41">
        <v>34689</v>
      </c>
      <c r="J2767" s="35" t="s">
        <v>23</v>
      </c>
      <c r="K2767" s="35" t="s">
        <v>250</v>
      </c>
      <c r="L2767" s="41">
        <v>33733</v>
      </c>
      <c r="M2767" s="35">
        <v>1920</v>
      </c>
      <c r="N2767" s="35">
        <v>1920</v>
      </c>
      <c r="O2767" s="35">
        <v>0</v>
      </c>
      <c r="P2767" s="35" t="s">
        <v>26</v>
      </c>
      <c r="Q2767" s="35" t="s">
        <v>26</v>
      </c>
      <c r="R2767" s="42" t="str">
        <f>IF(Extensions53[[#This Row],[Category]]="higher", "priority","")</f>
        <v/>
      </c>
    </row>
    <row r="2768" spans="1:18" x14ac:dyDescent="0.3">
      <c r="A2768" s="37" t="s">
        <v>4089</v>
      </c>
      <c r="B2768" s="32" t="s">
        <v>4088</v>
      </c>
      <c r="C2768" s="37">
        <v>11850110</v>
      </c>
      <c r="D2768" s="33" t="s">
        <v>4053</v>
      </c>
      <c r="E2768" s="33" t="s">
        <v>4054</v>
      </c>
      <c r="F2768" s="33" t="s">
        <v>4090</v>
      </c>
      <c r="G2768" s="33" t="s">
        <v>2903</v>
      </c>
      <c r="H2768" s="33" t="s">
        <v>250</v>
      </c>
      <c r="I2768" s="38">
        <v>33774</v>
      </c>
      <c r="J2768" s="33" t="s">
        <v>23</v>
      </c>
      <c r="K2768" s="33" t="s">
        <v>250</v>
      </c>
      <c r="L2768" s="38">
        <v>33733</v>
      </c>
      <c r="M2768" s="33">
        <v>1920</v>
      </c>
      <c r="N2768" s="33">
        <v>1920</v>
      </c>
      <c r="O2768" s="33">
        <v>0</v>
      </c>
      <c r="P2768" s="33" t="s">
        <v>26</v>
      </c>
      <c r="Q2768" s="33" t="s">
        <v>26</v>
      </c>
      <c r="R2768" s="39" t="str">
        <f>IF(Extensions53[[#This Row],[Category]]="higher", "priority","")</f>
        <v/>
      </c>
    </row>
    <row r="2769" spans="1:18" x14ac:dyDescent="0.3">
      <c r="A2769" s="40" t="s">
        <v>4098</v>
      </c>
      <c r="B2769" s="34" t="s">
        <v>4097</v>
      </c>
      <c r="C2769" s="40">
        <v>11860010</v>
      </c>
      <c r="D2769" s="35" t="s">
        <v>4091</v>
      </c>
      <c r="E2769" s="35" t="s">
        <v>4092</v>
      </c>
      <c r="F2769" s="35" t="s">
        <v>4099</v>
      </c>
      <c r="G2769" s="35" t="s">
        <v>4100</v>
      </c>
      <c r="H2769" s="35" t="s">
        <v>250</v>
      </c>
      <c r="I2769" s="41">
        <v>33430</v>
      </c>
      <c r="J2769" s="35" t="s">
        <v>23</v>
      </c>
      <c r="K2769" s="35" t="s">
        <v>250</v>
      </c>
      <c r="L2769" s="41">
        <v>33461</v>
      </c>
      <c r="M2769" s="35">
        <v>2124</v>
      </c>
      <c r="N2769" s="35">
        <v>2124</v>
      </c>
      <c r="O2769" s="35">
        <v>0</v>
      </c>
      <c r="P2769" s="35" t="s">
        <v>26</v>
      </c>
      <c r="Q2769" s="35" t="s">
        <v>26</v>
      </c>
      <c r="R2769" s="42" t="str">
        <f>IF(Extensions53[[#This Row],[Category]]="higher", "priority","")</f>
        <v/>
      </c>
    </row>
    <row r="2770" spans="1:18" x14ac:dyDescent="0.3">
      <c r="A2770" s="37" t="s">
        <v>4102</v>
      </c>
      <c r="B2770" s="32" t="s">
        <v>4101</v>
      </c>
      <c r="C2770" s="37">
        <v>11860010</v>
      </c>
      <c r="D2770" s="33" t="s">
        <v>4091</v>
      </c>
      <c r="E2770" s="33" t="s">
        <v>4092</v>
      </c>
      <c r="F2770" s="33" t="s">
        <v>4103</v>
      </c>
      <c r="G2770" s="33" t="s">
        <v>4104</v>
      </c>
      <c r="H2770" s="33" t="s">
        <v>250</v>
      </c>
      <c r="I2770" s="38">
        <v>33470</v>
      </c>
      <c r="J2770" s="33" t="s">
        <v>23</v>
      </c>
      <c r="K2770" s="33" t="s">
        <v>250</v>
      </c>
      <c r="L2770" s="38">
        <v>33461</v>
      </c>
      <c r="M2770" s="33">
        <v>2124</v>
      </c>
      <c r="N2770" s="33">
        <v>2124</v>
      </c>
      <c r="O2770" s="33">
        <v>0</v>
      </c>
      <c r="P2770" s="33" t="s">
        <v>26</v>
      </c>
      <c r="Q2770" s="33" t="s">
        <v>26</v>
      </c>
      <c r="R2770" s="39" t="str">
        <f>IF(Extensions53[[#This Row],[Category]]="higher", "priority","")</f>
        <v/>
      </c>
    </row>
    <row r="2771" spans="1:18" x14ac:dyDescent="0.3">
      <c r="A2771" s="40" t="s">
        <v>4106</v>
      </c>
      <c r="B2771" s="34" t="s">
        <v>4105</v>
      </c>
      <c r="C2771" s="40">
        <v>11860010</v>
      </c>
      <c r="D2771" s="35" t="s">
        <v>4091</v>
      </c>
      <c r="E2771" s="35" t="s">
        <v>4092</v>
      </c>
      <c r="F2771" s="35" t="s">
        <v>4107</v>
      </c>
      <c r="G2771" s="35" t="s">
        <v>4108</v>
      </c>
      <c r="H2771" s="35" t="s">
        <v>250</v>
      </c>
      <c r="I2771" s="41">
        <v>33410</v>
      </c>
      <c r="J2771" s="35" t="s">
        <v>23</v>
      </c>
      <c r="K2771" s="35" t="s">
        <v>250</v>
      </c>
      <c r="L2771" s="41">
        <v>33461</v>
      </c>
      <c r="M2771" s="35">
        <v>2124</v>
      </c>
      <c r="N2771" s="35">
        <v>2124</v>
      </c>
      <c r="O2771" s="35">
        <v>0</v>
      </c>
      <c r="P2771" s="35" t="s">
        <v>26</v>
      </c>
      <c r="Q2771" s="35" t="s">
        <v>26</v>
      </c>
      <c r="R2771" s="42" t="str">
        <f>IF(Extensions53[[#This Row],[Category]]="higher", "priority","")</f>
        <v/>
      </c>
    </row>
    <row r="2772" spans="1:18" x14ac:dyDescent="0.3">
      <c r="A2772" s="37" t="s">
        <v>4112</v>
      </c>
      <c r="B2772" s="32" t="s">
        <v>4111</v>
      </c>
      <c r="C2772" s="37">
        <v>11871138</v>
      </c>
      <c r="D2772" s="33" t="s">
        <v>4109</v>
      </c>
      <c r="E2772" s="33" t="s">
        <v>4110</v>
      </c>
      <c r="F2772" s="33" t="s">
        <v>4113</v>
      </c>
      <c r="G2772" s="33" t="s">
        <v>4114</v>
      </c>
      <c r="H2772" s="33" t="s">
        <v>214</v>
      </c>
      <c r="I2772" s="38">
        <v>15120</v>
      </c>
      <c r="J2772" s="33" t="s">
        <v>23</v>
      </c>
      <c r="K2772" s="33" t="s">
        <v>214</v>
      </c>
      <c r="L2772" s="38">
        <v>15260</v>
      </c>
      <c r="M2772" s="33">
        <v>1833</v>
      </c>
      <c r="N2772" s="33">
        <v>1833</v>
      </c>
      <c r="O2772" s="33">
        <v>0</v>
      </c>
      <c r="P2772" s="33" t="s">
        <v>26</v>
      </c>
      <c r="Q2772" s="33" t="s">
        <v>26</v>
      </c>
      <c r="R2772" s="39" t="str">
        <f>IF(Extensions53[[#This Row],[Category]]="higher", "priority","")</f>
        <v/>
      </c>
    </row>
    <row r="2773" spans="1:18" x14ac:dyDescent="0.3">
      <c r="A2773" s="40" t="s">
        <v>4116</v>
      </c>
      <c r="B2773" s="34" t="s">
        <v>4115</v>
      </c>
      <c r="C2773" s="40">
        <v>11871138</v>
      </c>
      <c r="D2773" s="35" t="s">
        <v>4109</v>
      </c>
      <c r="E2773" s="35" t="s">
        <v>4110</v>
      </c>
      <c r="F2773" s="35" t="s">
        <v>4117</v>
      </c>
      <c r="G2773" s="35" t="s">
        <v>1530</v>
      </c>
      <c r="H2773" s="35" t="s">
        <v>214</v>
      </c>
      <c r="I2773" s="41">
        <v>15214</v>
      </c>
      <c r="J2773" s="35" t="s">
        <v>23</v>
      </c>
      <c r="K2773" s="35" t="s">
        <v>214</v>
      </c>
      <c r="L2773" s="41">
        <v>15260</v>
      </c>
      <c r="M2773" s="35">
        <v>1833</v>
      </c>
      <c r="N2773" s="35">
        <v>1833</v>
      </c>
      <c r="O2773" s="35">
        <v>0</v>
      </c>
      <c r="P2773" s="35" t="s">
        <v>26</v>
      </c>
      <c r="Q2773" s="35" t="s">
        <v>26</v>
      </c>
      <c r="R2773" s="42" t="str">
        <f>IF(Extensions53[[#This Row],[Category]]="higher", "priority","")</f>
        <v/>
      </c>
    </row>
    <row r="2774" spans="1:18" x14ac:dyDescent="0.3">
      <c r="A2774" s="37" t="s">
        <v>4119</v>
      </c>
      <c r="B2774" s="32" t="s">
        <v>4118</v>
      </c>
      <c r="C2774" s="37">
        <v>11871138</v>
      </c>
      <c r="D2774" s="33" t="s">
        <v>4109</v>
      </c>
      <c r="E2774" s="33" t="s">
        <v>4110</v>
      </c>
      <c r="F2774" s="33" t="s">
        <v>4120</v>
      </c>
      <c r="G2774" s="33" t="s">
        <v>1530</v>
      </c>
      <c r="H2774" s="33" t="s">
        <v>214</v>
      </c>
      <c r="I2774" s="38">
        <v>15206</v>
      </c>
      <c r="J2774" s="33" t="s">
        <v>23</v>
      </c>
      <c r="K2774" s="33" t="s">
        <v>214</v>
      </c>
      <c r="L2774" s="38">
        <v>15260</v>
      </c>
      <c r="M2774" s="33">
        <v>1833</v>
      </c>
      <c r="N2774" s="33">
        <v>1833</v>
      </c>
      <c r="O2774" s="33">
        <v>0</v>
      </c>
      <c r="P2774" s="33" t="s">
        <v>26</v>
      </c>
      <c r="Q2774" s="33" t="s">
        <v>26</v>
      </c>
      <c r="R2774" s="39" t="str">
        <f>IF(Extensions53[[#This Row],[Category]]="higher", "priority","")</f>
        <v/>
      </c>
    </row>
    <row r="2775" spans="1:18" x14ac:dyDescent="0.3">
      <c r="A2775" s="40" t="s">
        <v>4122</v>
      </c>
      <c r="B2775" s="34" t="s">
        <v>4121</v>
      </c>
      <c r="C2775" s="40">
        <v>11871138</v>
      </c>
      <c r="D2775" s="35" t="s">
        <v>4109</v>
      </c>
      <c r="E2775" s="35" t="s">
        <v>4110</v>
      </c>
      <c r="F2775" s="35" t="s">
        <v>4123</v>
      </c>
      <c r="G2775" s="35" t="s">
        <v>4124</v>
      </c>
      <c r="H2775" s="35" t="s">
        <v>214</v>
      </c>
      <c r="I2775" s="41">
        <v>15061</v>
      </c>
      <c r="J2775" s="35" t="s">
        <v>23</v>
      </c>
      <c r="K2775" s="35" t="s">
        <v>214</v>
      </c>
      <c r="L2775" s="41">
        <v>15260</v>
      </c>
      <c r="M2775" s="35">
        <v>1833</v>
      </c>
      <c r="N2775" s="35">
        <v>1833</v>
      </c>
      <c r="O2775" s="35">
        <v>0</v>
      </c>
      <c r="P2775" s="35" t="s">
        <v>26</v>
      </c>
      <c r="Q2775" s="35" t="s">
        <v>26</v>
      </c>
      <c r="R2775" s="42" t="str">
        <f>IF(Extensions53[[#This Row],[Category]]="higher", "priority","")</f>
        <v>priority</v>
      </c>
    </row>
    <row r="2776" spans="1:18" x14ac:dyDescent="0.3">
      <c r="A2776" s="37" t="s">
        <v>4126</v>
      </c>
      <c r="B2776" s="32" t="s">
        <v>4125</v>
      </c>
      <c r="C2776" s="37">
        <v>11871138</v>
      </c>
      <c r="D2776" s="33" t="s">
        <v>4109</v>
      </c>
      <c r="E2776" s="33" t="s">
        <v>4110</v>
      </c>
      <c r="F2776" s="33" t="s">
        <v>4127</v>
      </c>
      <c r="G2776" s="33" t="s">
        <v>1530</v>
      </c>
      <c r="H2776" s="33" t="s">
        <v>214</v>
      </c>
      <c r="I2776" s="38">
        <v>15213</v>
      </c>
      <c r="J2776" s="33" t="s">
        <v>23</v>
      </c>
      <c r="K2776" s="33" t="s">
        <v>214</v>
      </c>
      <c r="L2776" s="38">
        <v>15260</v>
      </c>
      <c r="M2776" s="33">
        <v>1833</v>
      </c>
      <c r="N2776" s="33">
        <v>1833</v>
      </c>
      <c r="O2776" s="33">
        <v>0</v>
      </c>
      <c r="P2776" s="33" t="s">
        <v>26</v>
      </c>
      <c r="Q2776" s="33" t="s">
        <v>26</v>
      </c>
      <c r="R2776" s="39" t="str">
        <f>IF(Extensions53[[#This Row],[Category]]="higher", "priority","")</f>
        <v/>
      </c>
    </row>
    <row r="2777" spans="1:18" x14ac:dyDescent="0.3">
      <c r="A2777" s="40" t="s">
        <v>4129</v>
      </c>
      <c r="B2777" s="34" t="s">
        <v>4128</v>
      </c>
      <c r="C2777" s="40">
        <v>11871138</v>
      </c>
      <c r="D2777" s="35" t="s">
        <v>4109</v>
      </c>
      <c r="E2777" s="35" t="s">
        <v>4110</v>
      </c>
      <c r="F2777" s="35" t="s">
        <v>4130</v>
      </c>
      <c r="G2777" s="35" t="s">
        <v>1530</v>
      </c>
      <c r="H2777" s="35" t="s">
        <v>214</v>
      </c>
      <c r="I2777" s="41">
        <v>15219</v>
      </c>
      <c r="J2777" s="35" t="s">
        <v>23</v>
      </c>
      <c r="K2777" s="35" t="s">
        <v>214</v>
      </c>
      <c r="L2777" s="41">
        <v>15260</v>
      </c>
      <c r="M2777" s="35">
        <v>1833</v>
      </c>
      <c r="N2777" s="35">
        <v>1833</v>
      </c>
      <c r="O2777" s="35">
        <v>0</v>
      </c>
      <c r="P2777" s="35" t="s">
        <v>26</v>
      </c>
      <c r="Q2777" s="35" t="s">
        <v>26</v>
      </c>
      <c r="R2777" s="42" t="str">
        <f>IF(Extensions53[[#This Row],[Category]]="higher", "priority","")</f>
        <v/>
      </c>
    </row>
    <row r="2778" spans="1:18" x14ac:dyDescent="0.3">
      <c r="A2778" s="37" t="s">
        <v>4132</v>
      </c>
      <c r="B2778" s="32" t="s">
        <v>4131</v>
      </c>
      <c r="C2778" s="37">
        <v>11871138</v>
      </c>
      <c r="D2778" s="33" t="s">
        <v>4109</v>
      </c>
      <c r="E2778" s="33" t="s">
        <v>4110</v>
      </c>
      <c r="F2778" s="33" t="s">
        <v>4133</v>
      </c>
      <c r="G2778" s="33" t="s">
        <v>1530</v>
      </c>
      <c r="H2778" s="33" t="s">
        <v>214</v>
      </c>
      <c r="I2778" s="38">
        <v>15219</v>
      </c>
      <c r="J2778" s="33" t="s">
        <v>23</v>
      </c>
      <c r="K2778" s="33" t="s">
        <v>214</v>
      </c>
      <c r="L2778" s="38">
        <v>15260</v>
      </c>
      <c r="M2778" s="33">
        <v>1833</v>
      </c>
      <c r="N2778" s="33">
        <v>1833</v>
      </c>
      <c r="O2778" s="33">
        <v>0</v>
      </c>
      <c r="P2778" s="33" t="s">
        <v>26</v>
      </c>
      <c r="Q2778" s="33" t="s">
        <v>26</v>
      </c>
      <c r="R2778" s="39" t="str">
        <f>IF(Extensions53[[#This Row],[Category]]="higher", "priority","")</f>
        <v/>
      </c>
    </row>
    <row r="2779" spans="1:18" x14ac:dyDescent="0.3">
      <c r="A2779" s="40" t="s">
        <v>4135</v>
      </c>
      <c r="B2779" s="34" t="s">
        <v>4134</v>
      </c>
      <c r="C2779" s="40">
        <v>11871138</v>
      </c>
      <c r="D2779" s="35" t="s">
        <v>4109</v>
      </c>
      <c r="E2779" s="35" t="s">
        <v>4110</v>
      </c>
      <c r="F2779" s="35" t="s">
        <v>4136</v>
      </c>
      <c r="G2779" s="35" t="s">
        <v>4137</v>
      </c>
      <c r="H2779" s="35" t="s">
        <v>214</v>
      </c>
      <c r="I2779" s="41">
        <v>16002</v>
      </c>
      <c r="J2779" s="35" t="s">
        <v>23</v>
      </c>
      <c r="K2779" s="35" t="s">
        <v>214</v>
      </c>
      <c r="L2779" s="41">
        <v>15260</v>
      </c>
      <c r="M2779" s="35">
        <v>1833</v>
      </c>
      <c r="N2779" s="35">
        <v>1833</v>
      </c>
      <c r="O2779" s="35">
        <v>0</v>
      </c>
      <c r="P2779" s="35" t="s">
        <v>26</v>
      </c>
      <c r="Q2779" s="35" t="s">
        <v>26</v>
      </c>
      <c r="R2779" s="42" t="str">
        <f>IF(Extensions53[[#This Row],[Category]]="higher", "priority","")</f>
        <v/>
      </c>
    </row>
    <row r="2780" spans="1:18" x14ac:dyDescent="0.3">
      <c r="A2780" s="37" t="s">
        <v>4139</v>
      </c>
      <c r="B2780" s="32" t="s">
        <v>4138</v>
      </c>
      <c r="C2780" s="37">
        <v>11871138</v>
      </c>
      <c r="D2780" s="33" t="s">
        <v>4109</v>
      </c>
      <c r="E2780" s="33" t="s">
        <v>4110</v>
      </c>
      <c r="F2780" s="33" t="s">
        <v>4140</v>
      </c>
      <c r="G2780" s="33" t="s">
        <v>1530</v>
      </c>
      <c r="H2780" s="33" t="s">
        <v>214</v>
      </c>
      <c r="I2780" s="45">
        <v>15108</v>
      </c>
      <c r="J2780" s="33" t="s">
        <v>23</v>
      </c>
      <c r="K2780" s="33" t="s">
        <v>214</v>
      </c>
      <c r="L2780" s="38">
        <v>15260</v>
      </c>
      <c r="M2780" s="33">
        <v>1833</v>
      </c>
      <c r="N2780" s="33">
        <v>1833</v>
      </c>
      <c r="O2780" s="33">
        <v>0</v>
      </c>
      <c r="P2780" s="33" t="s">
        <v>26</v>
      </c>
      <c r="Q2780" s="33" t="s">
        <v>26</v>
      </c>
      <c r="R2780" s="39" t="str">
        <f>IF(Extensions53[[#This Row],[Category]]="higher", "priority","")</f>
        <v/>
      </c>
    </row>
    <row r="2781" spans="1:18" x14ac:dyDescent="0.3">
      <c r="A2781" s="40" t="s">
        <v>4142</v>
      </c>
      <c r="B2781" s="34" t="s">
        <v>4141</v>
      </c>
      <c r="C2781" s="40">
        <v>11871138</v>
      </c>
      <c r="D2781" s="35" t="s">
        <v>4109</v>
      </c>
      <c r="E2781" s="35" t="s">
        <v>4110</v>
      </c>
      <c r="F2781" s="35" t="s">
        <v>4143</v>
      </c>
      <c r="G2781" s="35" t="s">
        <v>1530</v>
      </c>
      <c r="H2781" s="35" t="s">
        <v>214</v>
      </c>
      <c r="I2781" s="41">
        <v>15213</v>
      </c>
      <c r="J2781" s="35" t="s">
        <v>23</v>
      </c>
      <c r="K2781" s="35" t="s">
        <v>214</v>
      </c>
      <c r="L2781" s="41">
        <v>15260</v>
      </c>
      <c r="M2781" s="35">
        <v>1833</v>
      </c>
      <c r="N2781" s="35">
        <v>1833</v>
      </c>
      <c r="O2781" s="35">
        <v>0</v>
      </c>
      <c r="P2781" s="35" t="s">
        <v>26</v>
      </c>
      <c r="Q2781" s="35" t="s">
        <v>26</v>
      </c>
      <c r="R2781" s="42" t="str">
        <f>IF(Extensions53[[#This Row],[Category]]="higher", "priority","")</f>
        <v/>
      </c>
    </row>
    <row r="2782" spans="1:18" x14ac:dyDescent="0.3">
      <c r="A2782" s="37" t="s">
        <v>4145</v>
      </c>
      <c r="B2782" s="32" t="s">
        <v>4144</v>
      </c>
      <c r="C2782" s="37">
        <v>11871138</v>
      </c>
      <c r="D2782" s="33" t="s">
        <v>4109</v>
      </c>
      <c r="E2782" s="33" t="s">
        <v>4110</v>
      </c>
      <c r="F2782" s="33" t="s">
        <v>4146</v>
      </c>
      <c r="G2782" s="33" t="s">
        <v>4147</v>
      </c>
      <c r="H2782" s="33" t="s">
        <v>214</v>
      </c>
      <c r="I2782" s="38">
        <v>15423</v>
      </c>
      <c r="J2782" s="33" t="s">
        <v>23</v>
      </c>
      <c r="K2782" s="33" t="s">
        <v>214</v>
      </c>
      <c r="L2782" s="38">
        <v>15260</v>
      </c>
      <c r="M2782" s="33">
        <v>1833</v>
      </c>
      <c r="N2782" s="33">
        <v>1833</v>
      </c>
      <c r="O2782" s="33">
        <v>0</v>
      </c>
      <c r="P2782" s="33" t="s">
        <v>26</v>
      </c>
      <c r="Q2782" s="33" t="s">
        <v>26</v>
      </c>
      <c r="R2782" s="39" t="str">
        <f>IF(Extensions53[[#This Row],[Category]]="higher", "priority","")</f>
        <v>priority</v>
      </c>
    </row>
    <row r="2783" spans="1:18" x14ac:dyDescent="0.3">
      <c r="A2783" s="40" t="s">
        <v>4149</v>
      </c>
      <c r="B2783" s="34" t="s">
        <v>4148</v>
      </c>
      <c r="C2783" s="40">
        <v>11871138</v>
      </c>
      <c r="D2783" s="35" t="s">
        <v>4109</v>
      </c>
      <c r="E2783" s="35" t="s">
        <v>4110</v>
      </c>
      <c r="F2783" s="35" t="s">
        <v>4150</v>
      </c>
      <c r="G2783" s="35" t="s">
        <v>1530</v>
      </c>
      <c r="H2783" s="35" t="s">
        <v>214</v>
      </c>
      <c r="I2783" s="41">
        <v>15213</v>
      </c>
      <c r="J2783" s="35" t="s">
        <v>23</v>
      </c>
      <c r="K2783" s="35" t="s">
        <v>214</v>
      </c>
      <c r="L2783" s="41">
        <v>15260</v>
      </c>
      <c r="M2783" s="35">
        <v>1833</v>
      </c>
      <c r="N2783" s="35">
        <v>1833</v>
      </c>
      <c r="O2783" s="35">
        <v>0</v>
      </c>
      <c r="P2783" s="35" t="s">
        <v>26</v>
      </c>
      <c r="Q2783" s="35" t="s">
        <v>26</v>
      </c>
      <c r="R2783" s="42" t="str">
        <f>IF(Extensions53[[#This Row],[Category]]="higher", "priority","")</f>
        <v/>
      </c>
    </row>
    <row r="2784" spans="1:18" x14ac:dyDescent="0.3">
      <c r="A2784" s="37" t="s">
        <v>4152</v>
      </c>
      <c r="B2784" s="32" t="s">
        <v>4151</v>
      </c>
      <c r="C2784" s="37">
        <v>11871138</v>
      </c>
      <c r="D2784" s="33" t="s">
        <v>4109</v>
      </c>
      <c r="E2784" s="33" t="s">
        <v>4110</v>
      </c>
      <c r="F2784" s="33" t="s">
        <v>4153</v>
      </c>
      <c r="G2784" s="33" t="s">
        <v>1530</v>
      </c>
      <c r="H2784" s="33" t="s">
        <v>214</v>
      </c>
      <c r="I2784" s="38">
        <v>15213</v>
      </c>
      <c r="J2784" s="33" t="s">
        <v>23</v>
      </c>
      <c r="K2784" s="33" t="s">
        <v>214</v>
      </c>
      <c r="L2784" s="38">
        <v>15260</v>
      </c>
      <c r="M2784" s="33">
        <v>1833</v>
      </c>
      <c r="N2784" s="33">
        <v>1833</v>
      </c>
      <c r="O2784" s="33">
        <v>0</v>
      </c>
      <c r="P2784" s="33" t="s">
        <v>26</v>
      </c>
      <c r="Q2784" s="33" t="s">
        <v>26</v>
      </c>
      <c r="R2784" s="39" t="str">
        <f>IF(Extensions53[[#This Row],[Category]]="higher", "priority","")</f>
        <v/>
      </c>
    </row>
    <row r="2785" spans="1:18" x14ac:dyDescent="0.3">
      <c r="A2785" s="40" t="s">
        <v>4155</v>
      </c>
      <c r="B2785" s="34" t="s">
        <v>4154</v>
      </c>
      <c r="C2785" s="40">
        <v>11871138</v>
      </c>
      <c r="D2785" s="35" t="s">
        <v>4109</v>
      </c>
      <c r="E2785" s="35" t="s">
        <v>4110</v>
      </c>
      <c r="F2785" s="35" t="s">
        <v>4156</v>
      </c>
      <c r="G2785" s="35" t="s">
        <v>1530</v>
      </c>
      <c r="H2785" s="35" t="s">
        <v>214</v>
      </c>
      <c r="I2785" s="41">
        <v>15208</v>
      </c>
      <c r="J2785" s="35" t="s">
        <v>23</v>
      </c>
      <c r="K2785" s="35" t="s">
        <v>214</v>
      </c>
      <c r="L2785" s="41">
        <v>15260</v>
      </c>
      <c r="M2785" s="35">
        <v>1833</v>
      </c>
      <c r="N2785" s="35">
        <v>1833</v>
      </c>
      <c r="O2785" s="35">
        <v>0</v>
      </c>
      <c r="P2785" s="35" t="s">
        <v>26</v>
      </c>
      <c r="Q2785" s="35" t="s">
        <v>26</v>
      </c>
      <c r="R2785" s="42" t="str">
        <f>IF(Extensions53[[#This Row],[Category]]="higher", "priority","")</f>
        <v/>
      </c>
    </row>
    <row r="2786" spans="1:18" x14ac:dyDescent="0.3">
      <c r="A2786" s="37" t="s">
        <v>4158</v>
      </c>
      <c r="B2786" s="32" t="s">
        <v>4157</v>
      </c>
      <c r="C2786" s="37">
        <v>11871138</v>
      </c>
      <c r="D2786" s="33" t="s">
        <v>4109</v>
      </c>
      <c r="E2786" s="33" t="s">
        <v>4110</v>
      </c>
      <c r="F2786" s="33" t="s">
        <v>4159</v>
      </c>
      <c r="G2786" s="33" t="s">
        <v>1530</v>
      </c>
      <c r="H2786" s="33" t="s">
        <v>214</v>
      </c>
      <c r="I2786" s="38">
        <v>15213</v>
      </c>
      <c r="J2786" s="33" t="s">
        <v>23</v>
      </c>
      <c r="K2786" s="33" t="s">
        <v>214</v>
      </c>
      <c r="L2786" s="38">
        <v>15260</v>
      </c>
      <c r="M2786" s="33">
        <v>1833</v>
      </c>
      <c r="N2786" s="33">
        <v>1833</v>
      </c>
      <c r="O2786" s="33">
        <v>0</v>
      </c>
      <c r="P2786" s="33" t="s">
        <v>26</v>
      </c>
      <c r="Q2786" s="33" t="s">
        <v>26</v>
      </c>
      <c r="R2786" s="39" t="str">
        <f>IF(Extensions53[[#This Row],[Category]]="higher", "priority","")</f>
        <v/>
      </c>
    </row>
    <row r="2787" spans="1:18" x14ac:dyDescent="0.3">
      <c r="A2787" s="40" t="s">
        <v>4161</v>
      </c>
      <c r="B2787" s="34" t="s">
        <v>4160</v>
      </c>
      <c r="C2787" s="40">
        <v>11871138</v>
      </c>
      <c r="D2787" s="35" t="s">
        <v>4109</v>
      </c>
      <c r="E2787" s="35" t="s">
        <v>4110</v>
      </c>
      <c r="F2787" s="35" t="s">
        <v>4162</v>
      </c>
      <c r="G2787" s="35" t="s">
        <v>1530</v>
      </c>
      <c r="H2787" s="35" t="s">
        <v>214</v>
      </c>
      <c r="I2787" s="41">
        <v>15203</v>
      </c>
      <c r="J2787" s="35" t="s">
        <v>23</v>
      </c>
      <c r="K2787" s="35" t="s">
        <v>214</v>
      </c>
      <c r="L2787" s="41">
        <v>15260</v>
      </c>
      <c r="M2787" s="35">
        <v>1833</v>
      </c>
      <c r="N2787" s="35">
        <v>1833</v>
      </c>
      <c r="O2787" s="35">
        <v>0</v>
      </c>
      <c r="P2787" s="35" t="s">
        <v>26</v>
      </c>
      <c r="Q2787" s="35" t="s">
        <v>26</v>
      </c>
      <c r="R2787" s="42" t="str">
        <f>IF(Extensions53[[#This Row],[Category]]="higher", "priority","")</f>
        <v/>
      </c>
    </row>
    <row r="2788" spans="1:18" x14ac:dyDescent="0.3">
      <c r="A2788" s="37" t="s">
        <v>4164</v>
      </c>
      <c r="B2788" s="32" t="s">
        <v>4163</v>
      </c>
      <c r="C2788" s="37">
        <v>11871138</v>
      </c>
      <c r="D2788" s="33" t="s">
        <v>4109</v>
      </c>
      <c r="E2788" s="33" t="s">
        <v>4110</v>
      </c>
      <c r="F2788" s="33" t="s">
        <v>4165</v>
      </c>
      <c r="G2788" s="33" t="s">
        <v>1530</v>
      </c>
      <c r="H2788" s="33" t="s">
        <v>214</v>
      </c>
      <c r="I2788" s="38">
        <v>15213</v>
      </c>
      <c r="J2788" s="33" t="s">
        <v>23</v>
      </c>
      <c r="K2788" s="33" t="s">
        <v>214</v>
      </c>
      <c r="L2788" s="38">
        <v>15260</v>
      </c>
      <c r="M2788" s="33">
        <v>1833</v>
      </c>
      <c r="N2788" s="33">
        <v>1833</v>
      </c>
      <c r="O2788" s="33">
        <v>0</v>
      </c>
      <c r="P2788" s="33" t="s">
        <v>26</v>
      </c>
      <c r="Q2788" s="33" t="s">
        <v>26</v>
      </c>
      <c r="R2788" s="39" t="str">
        <f>IF(Extensions53[[#This Row],[Category]]="higher", "priority","")</f>
        <v/>
      </c>
    </row>
    <row r="2789" spans="1:18" x14ac:dyDescent="0.3">
      <c r="A2789" s="40" t="s">
        <v>4171</v>
      </c>
      <c r="B2789" s="34" t="s">
        <v>4170</v>
      </c>
      <c r="C2789" s="40">
        <v>11871138</v>
      </c>
      <c r="D2789" s="35" t="s">
        <v>4109</v>
      </c>
      <c r="E2789" s="35" t="s">
        <v>4110</v>
      </c>
      <c r="F2789" s="35" t="s">
        <v>1609</v>
      </c>
      <c r="G2789" s="35" t="s">
        <v>1610</v>
      </c>
      <c r="H2789" s="35" t="s">
        <v>214</v>
      </c>
      <c r="I2789" s="41">
        <v>16066</v>
      </c>
      <c r="J2789" s="35" t="s">
        <v>23</v>
      </c>
      <c r="K2789" s="35" t="s">
        <v>214</v>
      </c>
      <c r="L2789" s="41">
        <v>15260</v>
      </c>
      <c r="M2789" s="35">
        <v>1833</v>
      </c>
      <c r="N2789" s="35">
        <v>1833</v>
      </c>
      <c r="O2789" s="35">
        <v>0</v>
      </c>
      <c r="P2789" s="35" t="s">
        <v>26</v>
      </c>
      <c r="Q2789" s="35" t="s">
        <v>26</v>
      </c>
      <c r="R2789" s="42" t="str">
        <f>IF(Extensions53[[#This Row],[Category]]="higher", "priority","")</f>
        <v/>
      </c>
    </row>
    <row r="2790" spans="1:18" x14ac:dyDescent="0.3">
      <c r="A2790" s="37" t="s">
        <v>4173</v>
      </c>
      <c r="B2790" s="32" t="s">
        <v>4172</v>
      </c>
      <c r="C2790" s="37">
        <v>11871138</v>
      </c>
      <c r="D2790" s="33" t="s">
        <v>4109</v>
      </c>
      <c r="E2790" s="33" t="s">
        <v>4110</v>
      </c>
      <c r="F2790" s="33" t="s">
        <v>4174</v>
      </c>
      <c r="G2790" s="33" t="s">
        <v>1530</v>
      </c>
      <c r="H2790" s="33" t="s">
        <v>214</v>
      </c>
      <c r="I2790" s="38">
        <v>15238</v>
      </c>
      <c r="J2790" s="33" t="s">
        <v>23</v>
      </c>
      <c r="K2790" s="33" t="s">
        <v>214</v>
      </c>
      <c r="L2790" s="38">
        <v>15260</v>
      </c>
      <c r="M2790" s="33">
        <v>1833</v>
      </c>
      <c r="N2790" s="33">
        <v>1833</v>
      </c>
      <c r="O2790" s="33">
        <v>0</v>
      </c>
      <c r="P2790" s="33" t="s">
        <v>26</v>
      </c>
      <c r="Q2790" s="33" t="s">
        <v>26</v>
      </c>
      <c r="R2790" s="39" t="str">
        <f>IF(Extensions53[[#This Row],[Category]]="higher", "priority","")</f>
        <v/>
      </c>
    </row>
    <row r="2791" spans="1:18" x14ac:dyDescent="0.3">
      <c r="A2791" s="40" t="s">
        <v>4177</v>
      </c>
      <c r="B2791" s="34" t="s">
        <v>4111</v>
      </c>
      <c r="C2791" s="40">
        <v>11873138</v>
      </c>
      <c r="D2791" s="35" t="s">
        <v>4175</v>
      </c>
      <c r="E2791" s="35" t="s">
        <v>4176</v>
      </c>
      <c r="F2791" s="35" t="s">
        <v>4113</v>
      </c>
      <c r="G2791" s="35" t="s">
        <v>4114</v>
      </c>
      <c r="H2791" s="35" t="s">
        <v>214</v>
      </c>
      <c r="I2791" s="41">
        <v>15120</v>
      </c>
      <c r="J2791" s="35" t="s">
        <v>23</v>
      </c>
      <c r="K2791" s="35" t="s">
        <v>214</v>
      </c>
      <c r="L2791" s="41">
        <v>15601</v>
      </c>
      <c r="M2791" s="35">
        <v>1833</v>
      </c>
      <c r="N2791" s="35">
        <v>1833</v>
      </c>
      <c r="O2791" s="35">
        <v>0</v>
      </c>
      <c r="P2791" s="35" t="s">
        <v>26</v>
      </c>
      <c r="Q2791" s="35" t="s">
        <v>26</v>
      </c>
      <c r="R2791" s="42" t="str">
        <f>IF(Extensions53[[#This Row],[Category]]="higher", "priority","")</f>
        <v/>
      </c>
    </row>
    <row r="2792" spans="1:18" x14ac:dyDescent="0.3">
      <c r="A2792" s="37" t="s">
        <v>4178</v>
      </c>
      <c r="B2792" s="32" t="s">
        <v>4115</v>
      </c>
      <c r="C2792" s="37">
        <v>11873138</v>
      </c>
      <c r="D2792" s="33" t="s">
        <v>4175</v>
      </c>
      <c r="E2792" s="33" t="s">
        <v>4176</v>
      </c>
      <c r="F2792" s="33" t="s">
        <v>4117</v>
      </c>
      <c r="G2792" s="33" t="s">
        <v>1530</v>
      </c>
      <c r="H2792" s="33" t="s">
        <v>214</v>
      </c>
      <c r="I2792" s="38">
        <v>15214</v>
      </c>
      <c r="J2792" s="33" t="s">
        <v>23</v>
      </c>
      <c r="K2792" s="33" t="s">
        <v>214</v>
      </c>
      <c r="L2792" s="38">
        <v>15601</v>
      </c>
      <c r="M2792" s="33">
        <v>1833</v>
      </c>
      <c r="N2792" s="33">
        <v>1833</v>
      </c>
      <c r="O2792" s="33">
        <v>0</v>
      </c>
      <c r="P2792" s="33" t="s">
        <v>26</v>
      </c>
      <c r="Q2792" s="33" t="s">
        <v>26</v>
      </c>
      <c r="R2792" s="39" t="str">
        <f>IF(Extensions53[[#This Row],[Category]]="higher", "priority","")</f>
        <v/>
      </c>
    </row>
    <row r="2793" spans="1:18" x14ac:dyDescent="0.3">
      <c r="A2793" s="40" t="s">
        <v>4179</v>
      </c>
      <c r="B2793" s="34" t="s">
        <v>4118</v>
      </c>
      <c r="C2793" s="40">
        <v>11873138</v>
      </c>
      <c r="D2793" s="35" t="s">
        <v>4175</v>
      </c>
      <c r="E2793" s="35" t="s">
        <v>4176</v>
      </c>
      <c r="F2793" s="35" t="s">
        <v>4120</v>
      </c>
      <c r="G2793" s="35" t="s">
        <v>1530</v>
      </c>
      <c r="H2793" s="35" t="s">
        <v>214</v>
      </c>
      <c r="I2793" s="41">
        <v>15206</v>
      </c>
      <c r="J2793" s="35" t="s">
        <v>23</v>
      </c>
      <c r="K2793" s="35" t="s">
        <v>214</v>
      </c>
      <c r="L2793" s="41">
        <v>15601</v>
      </c>
      <c r="M2793" s="35">
        <v>1833</v>
      </c>
      <c r="N2793" s="35">
        <v>1833</v>
      </c>
      <c r="O2793" s="35">
        <v>0</v>
      </c>
      <c r="P2793" s="35" t="s">
        <v>26</v>
      </c>
      <c r="Q2793" s="35" t="s">
        <v>26</v>
      </c>
      <c r="R2793" s="42" t="str">
        <f>IF(Extensions53[[#This Row],[Category]]="higher", "priority","")</f>
        <v/>
      </c>
    </row>
    <row r="2794" spans="1:18" x14ac:dyDescent="0.3">
      <c r="A2794" s="37" t="s">
        <v>4180</v>
      </c>
      <c r="B2794" s="32" t="s">
        <v>4121</v>
      </c>
      <c r="C2794" s="37">
        <v>11873138</v>
      </c>
      <c r="D2794" s="33" t="s">
        <v>4175</v>
      </c>
      <c r="E2794" s="33" t="s">
        <v>4176</v>
      </c>
      <c r="F2794" s="33" t="s">
        <v>4123</v>
      </c>
      <c r="G2794" s="33" t="s">
        <v>4124</v>
      </c>
      <c r="H2794" s="33" t="s">
        <v>214</v>
      </c>
      <c r="I2794" s="38">
        <v>15061</v>
      </c>
      <c r="J2794" s="33" t="s">
        <v>23</v>
      </c>
      <c r="K2794" s="33" t="s">
        <v>214</v>
      </c>
      <c r="L2794" s="38">
        <v>15601</v>
      </c>
      <c r="M2794" s="33">
        <v>1833</v>
      </c>
      <c r="N2794" s="33">
        <v>1833</v>
      </c>
      <c r="O2794" s="33">
        <v>0</v>
      </c>
      <c r="P2794" s="33" t="s">
        <v>26</v>
      </c>
      <c r="Q2794" s="33" t="s">
        <v>26</v>
      </c>
      <c r="R2794" s="39" t="str">
        <f>IF(Extensions53[[#This Row],[Category]]="higher", "priority","")</f>
        <v/>
      </c>
    </row>
    <row r="2795" spans="1:18" x14ac:dyDescent="0.3">
      <c r="A2795" s="40" t="s">
        <v>4181</v>
      </c>
      <c r="B2795" s="34" t="s">
        <v>4125</v>
      </c>
      <c r="C2795" s="40">
        <v>11873138</v>
      </c>
      <c r="D2795" s="35" t="s">
        <v>4175</v>
      </c>
      <c r="E2795" s="35" t="s">
        <v>4176</v>
      </c>
      <c r="F2795" s="35" t="s">
        <v>4127</v>
      </c>
      <c r="G2795" s="35" t="s">
        <v>1530</v>
      </c>
      <c r="H2795" s="35" t="s">
        <v>214</v>
      </c>
      <c r="I2795" s="41">
        <v>15213</v>
      </c>
      <c r="J2795" s="35" t="s">
        <v>23</v>
      </c>
      <c r="K2795" s="35" t="s">
        <v>214</v>
      </c>
      <c r="L2795" s="41">
        <v>15601</v>
      </c>
      <c r="M2795" s="35">
        <v>1833</v>
      </c>
      <c r="N2795" s="35">
        <v>1833</v>
      </c>
      <c r="O2795" s="35">
        <v>0</v>
      </c>
      <c r="P2795" s="35" t="s">
        <v>26</v>
      </c>
      <c r="Q2795" s="35" t="s">
        <v>26</v>
      </c>
      <c r="R2795" s="42" t="str">
        <f>IF(Extensions53[[#This Row],[Category]]="higher", "priority","")</f>
        <v/>
      </c>
    </row>
    <row r="2796" spans="1:18" x14ac:dyDescent="0.3">
      <c r="A2796" s="37" t="s">
        <v>4182</v>
      </c>
      <c r="B2796" s="32" t="s">
        <v>4128</v>
      </c>
      <c r="C2796" s="37">
        <v>11873138</v>
      </c>
      <c r="D2796" s="33" t="s">
        <v>4175</v>
      </c>
      <c r="E2796" s="33" t="s">
        <v>4176</v>
      </c>
      <c r="F2796" s="33" t="s">
        <v>4130</v>
      </c>
      <c r="G2796" s="33" t="s">
        <v>1530</v>
      </c>
      <c r="H2796" s="33" t="s">
        <v>214</v>
      </c>
      <c r="I2796" s="38">
        <v>15219</v>
      </c>
      <c r="J2796" s="33" t="s">
        <v>23</v>
      </c>
      <c r="K2796" s="33" t="s">
        <v>214</v>
      </c>
      <c r="L2796" s="38">
        <v>15601</v>
      </c>
      <c r="M2796" s="33">
        <v>1833</v>
      </c>
      <c r="N2796" s="33">
        <v>1833</v>
      </c>
      <c r="O2796" s="33">
        <v>0</v>
      </c>
      <c r="P2796" s="33" t="s">
        <v>26</v>
      </c>
      <c r="Q2796" s="33" t="s">
        <v>26</v>
      </c>
      <c r="R2796" s="39" t="str">
        <f>IF(Extensions53[[#This Row],[Category]]="higher", "priority","")</f>
        <v/>
      </c>
    </row>
    <row r="2797" spans="1:18" x14ac:dyDescent="0.3">
      <c r="A2797" s="40" t="s">
        <v>4184</v>
      </c>
      <c r="B2797" s="34" t="s">
        <v>4183</v>
      </c>
      <c r="C2797" s="40">
        <v>11873138</v>
      </c>
      <c r="D2797" s="35" t="s">
        <v>4175</v>
      </c>
      <c r="E2797" s="35" t="s">
        <v>4176</v>
      </c>
      <c r="F2797" s="35" t="s">
        <v>4133</v>
      </c>
      <c r="G2797" s="35" t="s">
        <v>1530</v>
      </c>
      <c r="H2797" s="35" t="s">
        <v>214</v>
      </c>
      <c r="I2797" s="41">
        <v>15219</v>
      </c>
      <c r="J2797" s="35" t="s">
        <v>23</v>
      </c>
      <c r="K2797" s="35" t="s">
        <v>214</v>
      </c>
      <c r="L2797" s="41">
        <v>15601</v>
      </c>
      <c r="M2797" s="35">
        <v>1833</v>
      </c>
      <c r="N2797" s="35">
        <v>1833</v>
      </c>
      <c r="O2797" s="35">
        <v>0</v>
      </c>
      <c r="P2797" s="35" t="s">
        <v>26</v>
      </c>
      <c r="Q2797" s="35" t="s">
        <v>26</v>
      </c>
      <c r="R2797" s="42" t="str">
        <f>IF(Extensions53[[#This Row],[Category]]="higher", "priority","")</f>
        <v/>
      </c>
    </row>
    <row r="2798" spans="1:18" x14ac:dyDescent="0.3">
      <c r="A2798" s="37" t="s">
        <v>4185</v>
      </c>
      <c r="B2798" s="32" t="s">
        <v>4134</v>
      </c>
      <c r="C2798" s="37">
        <v>11873138</v>
      </c>
      <c r="D2798" s="33" t="s">
        <v>4175</v>
      </c>
      <c r="E2798" s="33" t="s">
        <v>4176</v>
      </c>
      <c r="F2798" s="33" t="s">
        <v>4136</v>
      </c>
      <c r="G2798" s="33" t="s">
        <v>4137</v>
      </c>
      <c r="H2798" s="33" t="s">
        <v>214</v>
      </c>
      <c r="I2798" s="38">
        <v>16002</v>
      </c>
      <c r="J2798" s="33" t="s">
        <v>23</v>
      </c>
      <c r="K2798" s="33" t="s">
        <v>214</v>
      </c>
      <c r="L2798" s="38">
        <v>15601</v>
      </c>
      <c r="M2798" s="33">
        <v>1833</v>
      </c>
      <c r="N2798" s="33">
        <v>1833</v>
      </c>
      <c r="O2798" s="33">
        <v>0</v>
      </c>
      <c r="P2798" s="33" t="s">
        <v>26</v>
      </c>
      <c r="Q2798" s="33" t="s">
        <v>26</v>
      </c>
      <c r="R2798" s="39" t="str">
        <f>IF(Extensions53[[#This Row],[Category]]="higher", "priority","")</f>
        <v/>
      </c>
    </row>
    <row r="2799" spans="1:18" x14ac:dyDescent="0.3">
      <c r="A2799" s="40" t="s">
        <v>4186</v>
      </c>
      <c r="B2799" s="34" t="s">
        <v>4138</v>
      </c>
      <c r="C2799" s="40">
        <v>11873138</v>
      </c>
      <c r="D2799" s="35" t="s">
        <v>4175</v>
      </c>
      <c r="E2799" s="35" t="s">
        <v>4176</v>
      </c>
      <c r="F2799" s="35" t="s">
        <v>4187</v>
      </c>
      <c r="G2799" s="35" t="s">
        <v>4188</v>
      </c>
      <c r="H2799" s="35" t="s">
        <v>214</v>
      </c>
      <c r="I2799" s="41">
        <v>15108</v>
      </c>
      <c r="J2799" s="35" t="s">
        <v>23</v>
      </c>
      <c r="K2799" s="35" t="s">
        <v>214</v>
      </c>
      <c r="L2799" s="41">
        <v>15601</v>
      </c>
      <c r="M2799" s="35">
        <v>1833</v>
      </c>
      <c r="N2799" s="35">
        <v>1833</v>
      </c>
      <c r="O2799" s="35">
        <v>0</v>
      </c>
      <c r="P2799" s="35" t="s">
        <v>26</v>
      </c>
      <c r="Q2799" s="35" t="s">
        <v>26</v>
      </c>
      <c r="R2799" s="42" t="str">
        <f>IF(Extensions53[[#This Row],[Category]]="higher", "priority","")</f>
        <v/>
      </c>
    </row>
    <row r="2800" spans="1:18" x14ac:dyDescent="0.3">
      <c r="A2800" s="37" t="s">
        <v>4189</v>
      </c>
      <c r="B2800" s="32" t="s">
        <v>4141</v>
      </c>
      <c r="C2800" s="37">
        <v>11873138</v>
      </c>
      <c r="D2800" s="33" t="s">
        <v>4175</v>
      </c>
      <c r="E2800" s="33" t="s">
        <v>4176</v>
      </c>
      <c r="F2800" s="33" t="s">
        <v>4143</v>
      </c>
      <c r="G2800" s="33" t="s">
        <v>1530</v>
      </c>
      <c r="H2800" s="33" t="s">
        <v>214</v>
      </c>
      <c r="I2800" s="38">
        <v>15213</v>
      </c>
      <c r="J2800" s="33" t="s">
        <v>23</v>
      </c>
      <c r="K2800" s="33" t="s">
        <v>214</v>
      </c>
      <c r="L2800" s="38">
        <v>15601</v>
      </c>
      <c r="M2800" s="33">
        <v>1833</v>
      </c>
      <c r="N2800" s="33">
        <v>1833</v>
      </c>
      <c r="O2800" s="33">
        <v>0</v>
      </c>
      <c r="P2800" s="33" t="s">
        <v>26</v>
      </c>
      <c r="Q2800" s="33" t="s">
        <v>26</v>
      </c>
      <c r="R2800" s="39" t="str">
        <f>IF(Extensions53[[#This Row],[Category]]="higher", "priority","")</f>
        <v/>
      </c>
    </row>
    <row r="2801" spans="1:18" x14ac:dyDescent="0.3">
      <c r="A2801" s="40" t="s">
        <v>4190</v>
      </c>
      <c r="B2801" s="34" t="s">
        <v>4144</v>
      </c>
      <c r="C2801" s="40">
        <v>11873138</v>
      </c>
      <c r="D2801" s="35" t="s">
        <v>4175</v>
      </c>
      <c r="E2801" s="35" t="s">
        <v>4176</v>
      </c>
      <c r="F2801" s="35" t="s">
        <v>4146</v>
      </c>
      <c r="G2801" s="35" t="s">
        <v>4147</v>
      </c>
      <c r="H2801" s="35" t="s">
        <v>214</v>
      </c>
      <c r="I2801" s="41">
        <v>15423</v>
      </c>
      <c r="J2801" s="35" t="s">
        <v>23</v>
      </c>
      <c r="K2801" s="35" t="s">
        <v>214</v>
      </c>
      <c r="L2801" s="41">
        <v>15601</v>
      </c>
      <c r="M2801" s="35">
        <v>1833</v>
      </c>
      <c r="N2801" s="35">
        <v>1833</v>
      </c>
      <c r="O2801" s="35">
        <v>0</v>
      </c>
      <c r="P2801" s="35" t="s">
        <v>26</v>
      </c>
      <c r="Q2801" s="35" t="s">
        <v>26</v>
      </c>
      <c r="R2801" s="42" t="str">
        <f>IF(Extensions53[[#This Row],[Category]]="higher", "priority","")</f>
        <v/>
      </c>
    </row>
    <row r="2802" spans="1:18" x14ac:dyDescent="0.3">
      <c r="A2802" s="37" t="s">
        <v>4191</v>
      </c>
      <c r="B2802" s="32" t="s">
        <v>4148</v>
      </c>
      <c r="C2802" s="37">
        <v>11873138</v>
      </c>
      <c r="D2802" s="33" t="s">
        <v>4175</v>
      </c>
      <c r="E2802" s="33" t="s">
        <v>4176</v>
      </c>
      <c r="F2802" s="33" t="s">
        <v>4150</v>
      </c>
      <c r="G2802" s="33" t="s">
        <v>1530</v>
      </c>
      <c r="H2802" s="33" t="s">
        <v>214</v>
      </c>
      <c r="I2802" s="38">
        <v>15213</v>
      </c>
      <c r="J2802" s="33" t="s">
        <v>23</v>
      </c>
      <c r="K2802" s="33" t="s">
        <v>214</v>
      </c>
      <c r="L2802" s="38">
        <v>15601</v>
      </c>
      <c r="M2802" s="33">
        <v>1833</v>
      </c>
      <c r="N2802" s="33">
        <v>1833</v>
      </c>
      <c r="O2802" s="33">
        <v>0</v>
      </c>
      <c r="P2802" s="33" t="s">
        <v>26</v>
      </c>
      <c r="Q2802" s="33" t="s">
        <v>26</v>
      </c>
      <c r="R2802" s="39" t="str">
        <f>IF(Extensions53[[#This Row],[Category]]="higher", "priority","")</f>
        <v/>
      </c>
    </row>
    <row r="2803" spans="1:18" x14ac:dyDescent="0.3">
      <c r="A2803" s="40" t="s">
        <v>4192</v>
      </c>
      <c r="B2803" s="34" t="s">
        <v>4151</v>
      </c>
      <c r="C2803" s="40">
        <v>11873138</v>
      </c>
      <c r="D2803" s="35" t="s">
        <v>4175</v>
      </c>
      <c r="E2803" s="35" t="s">
        <v>4176</v>
      </c>
      <c r="F2803" s="35" t="s">
        <v>4153</v>
      </c>
      <c r="G2803" s="35" t="s">
        <v>1530</v>
      </c>
      <c r="H2803" s="35" t="s">
        <v>214</v>
      </c>
      <c r="I2803" s="41">
        <v>15213</v>
      </c>
      <c r="J2803" s="35" t="s">
        <v>23</v>
      </c>
      <c r="K2803" s="35" t="s">
        <v>214</v>
      </c>
      <c r="L2803" s="41">
        <v>15601</v>
      </c>
      <c r="M2803" s="35">
        <v>1833</v>
      </c>
      <c r="N2803" s="35">
        <v>1833</v>
      </c>
      <c r="O2803" s="35">
        <v>0</v>
      </c>
      <c r="P2803" s="35" t="s">
        <v>26</v>
      </c>
      <c r="Q2803" s="35" t="s">
        <v>26</v>
      </c>
      <c r="R2803" s="42" t="str">
        <f>IF(Extensions53[[#This Row],[Category]]="higher", "priority","")</f>
        <v/>
      </c>
    </row>
    <row r="2804" spans="1:18" x14ac:dyDescent="0.3">
      <c r="A2804" s="37" t="s">
        <v>4193</v>
      </c>
      <c r="B2804" s="32" t="s">
        <v>4154</v>
      </c>
      <c r="C2804" s="37">
        <v>11873138</v>
      </c>
      <c r="D2804" s="33" t="s">
        <v>4175</v>
      </c>
      <c r="E2804" s="33" t="s">
        <v>4176</v>
      </c>
      <c r="F2804" s="33" t="s">
        <v>4156</v>
      </c>
      <c r="G2804" s="33" t="s">
        <v>1530</v>
      </c>
      <c r="H2804" s="33" t="s">
        <v>214</v>
      </c>
      <c r="I2804" s="38">
        <v>15208</v>
      </c>
      <c r="J2804" s="33" t="s">
        <v>23</v>
      </c>
      <c r="K2804" s="33" t="s">
        <v>214</v>
      </c>
      <c r="L2804" s="38">
        <v>15601</v>
      </c>
      <c r="M2804" s="33">
        <v>1833</v>
      </c>
      <c r="N2804" s="33">
        <v>1833</v>
      </c>
      <c r="O2804" s="33">
        <v>0</v>
      </c>
      <c r="P2804" s="33" t="s">
        <v>26</v>
      </c>
      <c r="Q2804" s="33" t="s">
        <v>26</v>
      </c>
      <c r="R2804" s="39" t="str">
        <f>IF(Extensions53[[#This Row],[Category]]="higher", "priority","")</f>
        <v/>
      </c>
    </row>
    <row r="2805" spans="1:18" x14ac:dyDescent="0.3">
      <c r="A2805" s="40" t="s">
        <v>4194</v>
      </c>
      <c r="B2805" s="34" t="s">
        <v>4157</v>
      </c>
      <c r="C2805" s="40">
        <v>11873138</v>
      </c>
      <c r="D2805" s="35" t="s">
        <v>4175</v>
      </c>
      <c r="E2805" s="35" t="s">
        <v>4176</v>
      </c>
      <c r="F2805" s="35" t="s">
        <v>4159</v>
      </c>
      <c r="G2805" s="35" t="s">
        <v>1530</v>
      </c>
      <c r="H2805" s="35" t="s">
        <v>214</v>
      </c>
      <c r="I2805" s="41">
        <v>15213</v>
      </c>
      <c r="J2805" s="35" t="s">
        <v>23</v>
      </c>
      <c r="K2805" s="35" t="s">
        <v>214</v>
      </c>
      <c r="L2805" s="41">
        <v>15601</v>
      </c>
      <c r="M2805" s="35">
        <v>1833</v>
      </c>
      <c r="N2805" s="35">
        <v>1833</v>
      </c>
      <c r="O2805" s="35">
        <v>0</v>
      </c>
      <c r="P2805" s="35" t="s">
        <v>26</v>
      </c>
      <c r="Q2805" s="35" t="s">
        <v>26</v>
      </c>
      <c r="R2805" s="42" t="str">
        <f>IF(Extensions53[[#This Row],[Category]]="higher", "priority","")</f>
        <v/>
      </c>
    </row>
    <row r="2806" spans="1:18" x14ac:dyDescent="0.3">
      <c r="A2806" s="37" t="s">
        <v>4195</v>
      </c>
      <c r="B2806" s="32" t="s">
        <v>4160</v>
      </c>
      <c r="C2806" s="37">
        <v>11873138</v>
      </c>
      <c r="D2806" s="33" t="s">
        <v>4175</v>
      </c>
      <c r="E2806" s="33" t="s">
        <v>4176</v>
      </c>
      <c r="F2806" s="33" t="s">
        <v>4162</v>
      </c>
      <c r="G2806" s="33" t="s">
        <v>1530</v>
      </c>
      <c r="H2806" s="33" t="s">
        <v>214</v>
      </c>
      <c r="I2806" s="38">
        <v>15203</v>
      </c>
      <c r="J2806" s="33" t="s">
        <v>23</v>
      </c>
      <c r="K2806" s="33" t="s">
        <v>214</v>
      </c>
      <c r="L2806" s="38">
        <v>15601</v>
      </c>
      <c r="M2806" s="33">
        <v>1833</v>
      </c>
      <c r="N2806" s="33">
        <v>1833</v>
      </c>
      <c r="O2806" s="33">
        <v>0</v>
      </c>
      <c r="P2806" s="33" t="s">
        <v>26</v>
      </c>
      <c r="Q2806" s="33" t="s">
        <v>26</v>
      </c>
      <c r="R2806" s="39" t="str">
        <f>IF(Extensions53[[#This Row],[Category]]="higher", "priority","")</f>
        <v/>
      </c>
    </row>
    <row r="2807" spans="1:18" x14ac:dyDescent="0.3">
      <c r="A2807" s="40" t="s">
        <v>4196</v>
      </c>
      <c r="B2807" s="34" t="s">
        <v>4163</v>
      </c>
      <c r="C2807" s="40">
        <v>11873138</v>
      </c>
      <c r="D2807" s="35" t="s">
        <v>4175</v>
      </c>
      <c r="E2807" s="35" t="s">
        <v>4176</v>
      </c>
      <c r="F2807" s="35" t="s">
        <v>4165</v>
      </c>
      <c r="G2807" s="35" t="s">
        <v>1530</v>
      </c>
      <c r="H2807" s="35" t="s">
        <v>214</v>
      </c>
      <c r="I2807" s="41">
        <v>15213</v>
      </c>
      <c r="J2807" s="35" t="s">
        <v>23</v>
      </c>
      <c r="K2807" s="35" t="s">
        <v>214</v>
      </c>
      <c r="L2807" s="41">
        <v>15601</v>
      </c>
      <c r="M2807" s="35">
        <v>1833</v>
      </c>
      <c r="N2807" s="35">
        <v>1833</v>
      </c>
      <c r="O2807" s="35">
        <v>0</v>
      </c>
      <c r="P2807" s="35" t="s">
        <v>26</v>
      </c>
      <c r="Q2807" s="35" t="s">
        <v>26</v>
      </c>
      <c r="R2807" s="42" t="str">
        <f>IF(Extensions53[[#This Row],[Category]]="higher", "priority","")</f>
        <v/>
      </c>
    </row>
    <row r="2808" spans="1:18" x14ac:dyDescent="0.3">
      <c r="A2808" s="37" t="s">
        <v>4198</v>
      </c>
      <c r="B2808" s="32" t="s">
        <v>4170</v>
      </c>
      <c r="C2808" s="37">
        <v>11873138</v>
      </c>
      <c r="D2808" s="33" t="s">
        <v>4175</v>
      </c>
      <c r="E2808" s="33" t="s">
        <v>4176</v>
      </c>
      <c r="F2808" s="33" t="s">
        <v>1609</v>
      </c>
      <c r="G2808" s="33" t="s">
        <v>1610</v>
      </c>
      <c r="H2808" s="33" t="s">
        <v>214</v>
      </c>
      <c r="I2808" s="38">
        <v>16066</v>
      </c>
      <c r="J2808" s="33" t="s">
        <v>23</v>
      </c>
      <c r="K2808" s="33" t="s">
        <v>214</v>
      </c>
      <c r="L2808" s="38">
        <v>15601</v>
      </c>
      <c r="M2808" s="33">
        <v>1833</v>
      </c>
      <c r="N2808" s="33">
        <v>1833</v>
      </c>
      <c r="O2808" s="33">
        <v>0</v>
      </c>
      <c r="P2808" s="33" t="s">
        <v>26</v>
      </c>
      <c r="Q2808" s="33" t="s">
        <v>26</v>
      </c>
      <c r="R2808" s="39" t="str">
        <f>IF(Extensions53[[#This Row],[Category]]="higher", "priority","")</f>
        <v/>
      </c>
    </row>
    <row r="2809" spans="1:18" x14ac:dyDescent="0.3">
      <c r="A2809" s="40" t="s">
        <v>4200</v>
      </c>
      <c r="B2809" s="34" t="s">
        <v>4199</v>
      </c>
      <c r="C2809" s="40">
        <v>11873138</v>
      </c>
      <c r="D2809" s="35" t="s">
        <v>4175</v>
      </c>
      <c r="E2809" s="35" t="s">
        <v>4176</v>
      </c>
      <c r="F2809" s="35" t="s">
        <v>4201</v>
      </c>
      <c r="G2809" s="35" t="s">
        <v>4202</v>
      </c>
      <c r="H2809" s="35" t="s">
        <v>214</v>
      </c>
      <c r="I2809" s="41">
        <v>15601</v>
      </c>
      <c r="J2809" s="35" t="s">
        <v>23</v>
      </c>
      <c r="K2809" s="35" t="s">
        <v>214</v>
      </c>
      <c r="L2809" s="41">
        <v>15601</v>
      </c>
      <c r="M2809" s="35">
        <v>1833</v>
      </c>
      <c r="N2809" s="35">
        <v>1833</v>
      </c>
      <c r="O2809" s="35">
        <v>0</v>
      </c>
      <c r="P2809" s="35" t="s">
        <v>26</v>
      </c>
      <c r="Q2809" s="35" t="s">
        <v>26</v>
      </c>
      <c r="R2809" s="42" t="str">
        <f>IF(Extensions53[[#This Row],[Category]]="higher", "priority","")</f>
        <v/>
      </c>
    </row>
    <row r="2810" spans="1:18" x14ac:dyDescent="0.3">
      <c r="A2810" s="37" t="s">
        <v>4204</v>
      </c>
      <c r="B2810" s="32" t="s">
        <v>4203</v>
      </c>
      <c r="C2810" s="37">
        <v>11873138</v>
      </c>
      <c r="D2810" s="33" t="s">
        <v>4175</v>
      </c>
      <c r="E2810" s="33" t="s">
        <v>4176</v>
      </c>
      <c r="F2810" s="33" t="s">
        <v>4205</v>
      </c>
      <c r="G2810" s="33" t="s">
        <v>4206</v>
      </c>
      <c r="H2810" s="33" t="s">
        <v>214</v>
      </c>
      <c r="I2810" s="38">
        <v>15213</v>
      </c>
      <c r="J2810" s="33" t="s">
        <v>23</v>
      </c>
      <c r="K2810" s="33" t="s">
        <v>214</v>
      </c>
      <c r="L2810" s="38">
        <v>15601</v>
      </c>
      <c r="M2810" s="33">
        <v>1833</v>
      </c>
      <c r="N2810" s="33">
        <v>1833</v>
      </c>
      <c r="O2810" s="33">
        <v>0</v>
      </c>
      <c r="P2810" s="33" t="s">
        <v>26</v>
      </c>
      <c r="Q2810" s="33" t="s">
        <v>26</v>
      </c>
      <c r="R2810" s="39" t="str">
        <f>IF(Extensions53[[#This Row],[Category]]="higher", "priority","")</f>
        <v/>
      </c>
    </row>
    <row r="2811" spans="1:18" x14ac:dyDescent="0.3">
      <c r="A2811" s="40" t="s">
        <v>4207</v>
      </c>
      <c r="B2811" s="34" t="s">
        <v>4172</v>
      </c>
      <c r="C2811" s="40">
        <v>11873138</v>
      </c>
      <c r="D2811" s="35" t="s">
        <v>4175</v>
      </c>
      <c r="E2811" s="35" t="s">
        <v>4176</v>
      </c>
      <c r="F2811" s="35" t="s">
        <v>4174</v>
      </c>
      <c r="G2811" s="35" t="s">
        <v>1530</v>
      </c>
      <c r="H2811" s="35" t="s">
        <v>214</v>
      </c>
      <c r="I2811" s="41">
        <v>15238</v>
      </c>
      <c r="J2811" s="35" t="s">
        <v>23</v>
      </c>
      <c r="K2811" s="35" t="s">
        <v>214</v>
      </c>
      <c r="L2811" s="41">
        <v>15601</v>
      </c>
      <c r="M2811" s="35">
        <v>1833</v>
      </c>
      <c r="N2811" s="35">
        <v>1833</v>
      </c>
      <c r="O2811" s="35">
        <v>0</v>
      </c>
      <c r="P2811" s="35" t="s">
        <v>26</v>
      </c>
      <c r="Q2811" s="35" t="s">
        <v>26</v>
      </c>
      <c r="R2811" s="42" t="str">
        <f>IF(Extensions53[[#This Row],[Category]]="higher", "priority","")</f>
        <v/>
      </c>
    </row>
    <row r="2812" spans="1:18" x14ac:dyDescent="0.3">
      <c r="A2812" s="37" t="s">
        <v>4209</v>
      </c>
      <c r="B2812" s="32" t="s">
        <v>4208</v>
      </c>
      <c r="C2812" s="37">
        <v>11873138</v>
      </c>
      <c r="D2812" s="33" t="s">
        <v>4175</v>
      </c>
      <c r="E2812" s="33" t="s">
        <v>4176</v>
      </c>
      <c r="F2812" s="33" t="s">
        <v>4210</v>
      </c>
      <c r="G2812" s="33" t="s">
        <v>4211</v>
      </c>
      <c r="H2812" s="33" t="s">
        <v>214</v>
      </c>
      <c r="I2812" s="38">
        <v>15650</v>
      </c>
      <c r="J2812" s="33" t="s">
        <v>23</v>
      </c>
      <c r="K2812" s="33" t="s">
        <v>214</v>
      </c>
      <c r="L2812" s="38">
        <v>15601</v>
      </c>
      <c r="M2812" s="33">
        <v>1833</v>
      </c>
      <c r="N2812" s="33">
        <v>1833</v>
      </c>
      <c r="O2812" s="33">
        <v>0</v>
      </c>
      <c r="P2812" s="33" t="s">
        <v>26</v>
      </c>
      <c r="Q2812" s="33" t="s">
        <v>26</v>
      </c>
      <c r="R2812" s="39" t="str">
        <f>IF(Extensions53[[#This Row],[Category]]="higher", "priority","")</f>
        <v>priority</v>
      </c>
    </row>
    <row r="2813" spans="1:18" x14ac:dyDescent="0.3">
      <c r="A2813" s="40" t="s">
        <v>4213</v>
      </c>
      <c r="B2813" s="34" t="s">
        <v>4212</v>
      </c>
      <c r="C2813" s="40">
        <v>11873138</v>
      </c>
      <c r="D2813" s="35" t="s">
        <v>4175</v>
      </c>
      <c r="E2813" s="35" t="s">
        <v>4176</v>
      </c>
      <c r="F2813" s="35" t="s">
        <v>4214</v>
      </c>
      <c r="G2813" s="35" t="s">
        <v>4215</v>
      </c>
      <c r="H2813" s="35" t="s">
        <v>214</v>
      </c>
      <c r="I2813" s="41">
        <v>15632</v>
      </c>
      <c r="J2813" s="35" t="s">
        <v>23</v>
      </c>
      <c r="K2813" s="35" t="s">
        <v>214</v>
      </c>
      <c r="L2813" s="41">
        <v>15601</v>
      </c>
      <c r="M2813" s="35">
        <v>1833</v>
      </c>
      <c r="N2813" s="35">
        <v>1833</v>
      </c>
      <c r="O2813" s="35">
        <v>0</v>
      </c>
      <c r="P2813" s="35" t="s">
        <v>26</v>
      </c>
      <c r="Q2813" s="35" t="s">
        <v>26</v>
      </c>
      <c r="R2813" s="42" t="str">
        <f>IF(Extensions53[[#This Row],[Category]]="higher", "priority","")</f>
        <v/>
      </c>
    </row>
    <row r="2814" spans="1:18" x14ac:dyDescent="0.3">
      <c r="A2814" s="37" t="s">
        <v>4217</v>
      </c>
      <c r="B2814" s="32" t="s">
        <v>4216</v>
      </c>
      <c r="C2814" s="37">
        <v>11873138</v>
      </c>
      <c r="D2814" s="33" t="s">
        <v>4175</v>
      </c>
      <c r="E2814" s="33" t="s">
        <v>4176</v>
      </c>
      <c r="F2814" s="33" t="s">
        <v>4218</v>
      </c>
      <c r="G2814" s="33" t="s">
        <v>4219</v>
      </c>
      <c r="H2814" s="33" t="s">
        <v>214</v>
      </c>
      <c r="I2814" s="38">
        <v>15068</v>
      </c>
      <c r="J2814" s="33" t="s">
        <v>23</v>
      </c>
      <c r="K2814" s="33" t="s">
        <v>214</v>
      </c>
      <c r="L2814" s="38">
        <v>15601</v>
      </c>
      <c r="M2814" s="33">
        <v>1833</v>
      </c>
      <c r="N2814" s="33">
        <v>1833</v>
      </c>
      <c r="O2814" s="33">
        <v>0</v>
      </c>
      <c r="P2814" s="33" t="s">
        <v>26</v>
      </c>
      <c r="Q2814" s="33" t="s">
        <v>26</v>
      </c>
      <c r="R2814" s="39" t="str">
        <f>IF(Extensions53[[#This Row],[Category]]="higher", "priority","")</f>
        <v>priority</v>
      </c>
    </row>
    <row r="2815" spans="1:18" x14ac:dyDescent="0.3">
      <c r="A2815" s="40" t="s">
        <v>4221</v>
      </c>
      <c r="B2815" s="34" t="s">
        <v>4220</v>
      </c>
      <c r="C2815" s="40">
        <v>11873138</v>
      </c>
      <c r="D2815" s="35" t="s">
        <v>4175</v>
      </c>
      <c r="E2815" s="35" t="s">
        <v>4176</v>
      </c>
      <c r="F2815" s="35" t="s">
        <v>4222</v>
      </c>
      <c r="G2815" s="35" t="s">
        <v>4223</v>
      </c>
      <c r="H2815" s="35" t="s">
        <v>214</v>
      </c>
      <c r="I2815" s="41">
        <v>15697</v>
      </c>
      <c r="J2815" s="35" t="s">
        <v>23</v>
      </c>
      <c r="K2815" s="35" t="s">
        <v>214</v>
      </c>
      <c r="L2815" s="41">
        <v>15601</v>
      </c>
      <c r="M2815" s="35">
        <v>1833</v>
      </c>
      <c r="N2815" s="35">
        <v>1833</v>
      </c>
      <c r="O2815" s="35">
        <v>0</v>
      </c>
      <c r="P2815" s="35" t="s">
        <v>26</v>
      </c>
      <c r="Q2815" s="35" t="s">
        <v>26</v>
      </c>
      <c r="R2815" s="42" t="str">
        <f>IF(Extensions53[[#This Row],[Category]]="higher", "priority","")</f>
        <v/>
      </c>
    </row>
    <row r="2816" spans="1:18" x14ac:dyDescent="0.3">
      <c r="A2816" s="37" t="s">
        <v>4251</v>
      </c>
      <c r="B2816" s="32" t="s">
        <v>4250</v>
      </c>
      <c r="C2816" s="37">
        <v>11874138</v>
      </c>
      <c r="D2816" s="33" t="s">
        <v>4224</v>
      </c>
      <c r="E2816" s="33" t="s">
        <v>4225</v>
      </c>
      <c r="F2816" s="33" t="s">
        <v>4252</v>
      </c>
      <c r="G2816" s="33" t="s">
        <v>4253</v>
      </c>
      <c r="H2816" s="33" t="s">
        <v>214</v>
      </c>
      <c r="I2816" s="38">
        <v>15931</v>
      </c>
      <c r="J2816" s="33" t="s">
        <v>23</v>
      </c>
      <c r="K2816" s="33" t="s">
        <v>214</v>
      </c>
      <c r="L2816" s="38">
        <v>15904</v>
      </c>
      <c r="M2816" s="33">
        <v>813</v>
      </c>
      <c r="N2816" s="33">
        <v>813</v>
      </c>
      <c r="O2816" s="33">
        <v>0</v>
      </c>
      <c r="P2816" s="33" t="s">
        <v>26</v>
      </c>
      <c r="Q2816" s="33" t="s">
        <v>26</v>
      </c>
      <c r="R2816" s="39" t="str">
        <f>IF(Extensions53[[#This Row],[Category]]="higher", "priority","")</f>
        <v/>
      </c>
    </row>
    <row r="2817" spans="1:18" x14ac:dyDescent="0.3">
      <c r="A2817" s="40" t="s">
        <v>4255</v>
      </c>
      <c r="B2817" s="34" t="s">
        <v>4254</v>
      </c>
      <c r="C2817" s="40">
        <v>11874138</v>
      </c>
      <c r="D2817" s="35" t="s">
        <v>4224</v>
      </c>
      <c r="E2817" s="35" t="s">
        <v>4225</v>
      </c>
      <c r="F2817" s="35" t="s">
        <v>4256</v>
      </c>
      <c r="G2817" s="35" t="s">
        <v>4257</v>
      </c>
      <c r="H2817" s="35" t="s">
        <v>214</v>
      </c>
      <c r="I2817" s="41">
        <v>16668</v>
      </c>
      <c r="J2817" s="35" t="s">
        <v>23</v>
      </c>
      <c r="K2817" s="35" t="s">
        <v>214</v>
      </c>
      <c r="L2817" s="41">
        <v>15904</v>
      </c>
      <c r="M2817" s="35">
        <v>813</v>
      </c>
      <c r="N2817" s="35">
        <v>813</v>
      </c>
      <c r="O2817" s="35">
        <v>0</v>
      </c>
      <c r="P2817" s="35" t="s">
        <v>26</v>
      </c>
      <c r="Q2817" s="35" t="s">
        <v>26</v>
      </c>
      <c r="R2817" s="42" t="str">
        <f>IF(Extensions53[[#This Row],[Category]]="higher", "priority","")</f>
        <v/>
      </c>
    </row>
    <row r="2818" spans="1:18" x14ac:dyDescent="0.3">
      <c r="A2818" s="37" t="s">
        <v>4259</v>
      </c>
      <c r="B2818" s="32" t="s">
        <v>4258</v>
      </c>
      <c r="C2818" s="37">
        <v>11874138</v>
      </c>
      <c r="D2818" s="33" t="s">
        <v>4224</v>
      </c>
      <c r="E2818" s="33" t="s">
        <v>4225</v>
      </c>
      <c r="F2818" s="33" t="s">
        <v>4260</v>
      </c>
      <c r="G2818" s="33" t="s">
        <v>4253</v>
      </c>
      <c r="H2818" s="33" t="s">
        <v>214</v>
      </c>
      <c r="I2818" s="38">
        <v>15931</v>
      </c>
      <c r="J2818" s="33" t="s">
        <v>23</v>
      </c>
      <c r="K2818" s="33" t="s">
        <v>214</v>
      </c>
      <c r="L2818" s="38">
        <v>15904</v>
      </c>
      <c r="M2818" s="33">
        <v>813</v>
      </c>
      <c r="N2818" s="33">
        <v>813</v>
      </c>
      <c r="O2818" s="33">
        <v>0</v>
      </c>
      <c r="P2818" s="33" t="s">
        <v>26</v>
      </c>
      <c r="Q2818" s="33" t="s">
        <v>26</v>
      </c>
      <c r="R2818" s="39" t="str">
        <f>IF(Extensions53[[#This Row],[Category]]="higher", "priority","")</f>
        <v/>
      </c>
    </row>
    <row r="2819" spans="1:18" x14ac:dyDescent="0.3">
      <c r="A2819" s="40" t="s">
        <v>4262</v>
      </c>
      <c r="B2819" s="34" t="s">
        <v>4261</v>
      </c>
      <c r="C2819" s="40">
        <v>11874138</v>
      </c>
      <c r="D2819" s="35" t="s">
        <v>4224</v>
      </c>
      <c r="E2819" s="35" t="s">
        <v>4225</v>
      </c>
      <c r="F2819" s="35" t="s">
        <v>4263</v>
      </c>
      <c r="G2819" s="35" t="s">
        <v>4264</v>
      </c>
      <c r="H2819" s="35" t="s">
        <v>214</v>
      </c>
      <c r="I2819" s="41">
        <v>15963</v>
      </c>
      <c r="J2819" s="35" t="s">
        <v>23</v>
      </c>
      <c r="K2819" s="35" t="s">
        <v>214</v>
      </c>
      <c r="L2819" s="41">
        <v>15904</v>
      </c>
      <c r="M2819" s="35">
        <v>813</v>
      </c>
      <c r="N2819" s="35">
        <v>813</v>
      </c>
      <c r="O2819" s="35">
        <v>0</v>
      </c>
      <c r="P2819" s="35" t="s">
        <v>26</v>
      </c>
      <c r="Q2819" s="35" t="s">
        <v>26</v>
      </c>
      <c r="R2819" s="42" t="str">
        <f>IF(Extensions53[[#This Row],[Category]]="higher", "priority","")</f>
        <v/>
      </c>
    </row>
    <row r="2820" spans="1:18" x14ac:dyDescent="0.3">
      <c r="A2820" s="37" t="s">
        <v>4266</v>
      </c>
      <c r="B2820" s="32" t="s">
        <v>4265</v>
      </c>
      <c r="C2820" s="37">
        <v>11874138</v>
      </c>
      <c r="D2820" s="33" t="s">
        <v>4224</v>
      </c>
      <c r="E2820" s="33" t="s">
        <v>4225</v>
      </c>
      <c r="F2820" s="33" t="s">
        <v>4267</v>
      </c>
      <c r="G2820" s="33" t="s">
        <v>4268</v>
      </c>
      <c r="H2820" s="33" t="s">
        <v>214</v>
      </c>
      <c r="I2820" s="38">
        <v>15905</v>
      </c>
      <c r="J2820" s="33" t="s">
        <v>23</v>
      </c>
      <c r="K2820" s="33" t="s">
        <v>214</v>
      </c>
      <c r="L2820" s="38">
        <v>15904</v>
      </c>
      <c r="M2820" s="33">
        <v>813</v>
      </c>
      <c r="N2820" s="33">
        <v>813</v>
      </c>
      <c r="O2820" s="33">
        <v>0</v>
      </c>
      <c r="P2820" s="33" t="s">
        <v>26</v>
      </c>
      <c r="Q2820" s="33" t="s">
        <v>26</v>
      </c>
      <c r="R2820" s="39" t="str">
        <f>IF(Extensions53[[#This Row],[Category]]="higher", "priority","")</f>
        <v/>
      </c>
    </row>
    <row r="2821" spans="1:18" x14ac:dyDescent="0.3">
      <c r="A2821" s="40" t="s">
        <v>4270</v>
      </c>
      <c r="B2821" s="34" t="s">
        <v>4269</v>
      </c>
      <c r="C2821" s="40">
        <v>11874138</v>
      </c>
      <c r="D2821" s="35" t="s">
        <v>4224</v>
      </c>
      <c r="E2821" s="35" t="s">
        <v>4225</v>
      </c>
      <c r="F2821" s="35" t="s">
        <v>4271</v>
      </c>
      <c r="G2821" s="35" t="s">
        <v>4268</v>
      </c>
      <c r="H2821" s="35" t="s">
        <v>214</v>
      </c>
      <c r="I2821" s="41">
        <v>15902</v>
      </c>
      <c r="J2821" s="35" t="s">
        <v>23</v>
      </c>
      <c r="K2821" s="35" t="s">
        <v>214</v>
      </c>
      <c r="L2821" s="41">
        <v>15904</v>
      </c>
      <c r="M2821" s="35">
        <v>813</v>
      </c>
      <c r="N2821" s="35">
        <v>813</v>
      </c>
      <c r="O2821" s="35">
        <v>0</v>
      </c>
      <c r="P2821" s="35" t="s">
        <v>26</v>
      </c>
      <c r="Q2821" s="35" t="s">
        <v>26</v>
      </c>
      <c r="R2821" s="42" t="str">
        <f>IF(Extensions53[[#This Row],[Category]]="higher", "priority","")</f>
        <v/>
      </c>
    </row>
    <row r="2822" spans="1:18" x14ac:dyDescent="0.3">
      <c r="A2822" s="37" t="s">
        <v>4273</v>
      </c>
      <c r="B2822" s="32" t="s">
        <v>4272</v>
      </c>
      <c r="C2822" s="37">
        <v>11874138</v>
      </c>
      <c r="D2822" s="33" t="s">
        <v>4224</v>
      </c>
      <c r="E2822" s="33" t="s">
        <v>4225</v>
      </c>
      <c r="F2822" s="33" t="s">
        <v>4274</v>
      </c>
      <c r="G2822" s="33" t="s">
        <v>4268</v>
      </c>
      <c r="H2822" s="33" t="s">
        <v>214</v>
      </c>
      <c r="I2822" s="38">
        <v>15905</v>
      </c>
      <c r="J2822" s="33" t="s">
        <v>23</v>
      </c>
      <c r="K2822" s="33" t="s">
        <v>214</v>
      </c>
      <c r="L2822" s="38">
        <v>15904</v>
      </c>
      <c r="M2822" s="33">
        <v>813</v>
      </c>
      <c r="N2822" s="33">
        <v>813</v>
      </c>
      <c r="O2822" s="33">
        <v>0</v>
      </c>
      <c r="P2822" s="33" t="s">
        <v>26</v>
      </c>
      <c r="Q2822" s="33" t="s">
        <v>26</v>
      </c>
      <c r="R2822" s="39" t="str">
        <f>IF(Extensions53[[#This Row],[Category]]="higher", "priority","")</f>
        <v/>
      </c>
    </row>
    <row r="2823" spans="1:18" x14ac:dyDescent="0.3">
      <c r="A2823" s="40" t="s">
        <v>4276</v>
      </c>
      <c r="B2823" s="34" t="s">
        <v>4275</v>
      </c>
      <c r="C2823" s="40">
        <v>11874138</v>
      </c>
      <c r="D2823" s="35" t="s">
        <v>4224</v>
      </c>
      <c r="E2823" s="35" t="s">
        <v>4225</v>
      </c>
      <c r="F2823" s="35" t="s">
        <v>4277</v>
      </c>
      <c r="G2823" s="35" t="s">
        <v>4279</v>
      </c>
      <c r="H2823" s="35" t="s">
        <v>214</v>
      </c>
      <c r="I2823" s="41">
        <v>15955</v>
      </c>
      <c r="J2823" s="35" t="s">
        <v>23</v>
      </c>
      <c r="K2823" s="35" t="s">
        <v>214</v>
      </c>
      <c r="L2823" s="41">
        <v>15904</v>
      </c>
      <c r="M2823" s="35">
        <v>813</v>
      </c>
      <c r="N2823" s="35">
        <v>813</v>
      </c>
      <c r="O2823" s="35">
        <v>0</v>
      </c>
      <c r="P2823" s="35" t="s">
        <v>26</v>
      </c>
      <c r="Q2823" s="35" t="s">
        <v>26</v>
      </c>
      <c r="R2823" s="42" t="str">
        <f>IF(Extensions53[[#This Row],[Category]]="higher", "priority","")</f>
        <v/>
      </c>
    </row>
    <row r="2824" spans="1:18" x14ac:dyDescent="0.3">
      <c r="A2824" s="37" t="s">
        <v>4281</v>
      </c>
      <c r="B2824" s="32" t="s">
        <v>4280</v>
      </c>
      <c r="C2824" s="37">
        <v>11874138</v>
      </c>
      <c r="D2824" s="33" t="s">
        <v>4224</v>
      </c>
      <c r="E2824" s="33" t="s">
        <v>4225</v>
      </c>
      <c r="F2824" s="33" t="s">
        <v>4282</v>
      </c>
      <c r="G2824" s="33" t="s">
        <v>4268</v>
      </c>
      <c r="H2824" s="33" t="s">
        <v>214</v>
      </c>
      <c r="I2824" s="38">
        <v>15906</v>
      </c>
      <c r="J2824" s="33" t="s">
        <v>23</v>
      </c>
      <c r="K2824" s="33" t="s">
        <v>214</v>
      </c>
      <c r="L2824" s="38">
        <v>15904</v>
      </c>
      <c r="M2824" s="33">
        <v>813</v>
      </c>
      <c r="N2824" s="33">
        <v>813</v>
      </c>
      <c r="O2824" s="33">
        <v>0</v>
      </c>
      <c r="P2824" s="33" t="s">
        <v>26</v>
      </c>
      <c r="Q2824" s="33" t="s">
        <v>26</v>
      </c>
      <c r="R2824" s="39" t="str">
        <f>IF(Extensions53[[#This Row],[Category]]="higher", "priority","")</f>
        <v/>
      </c>
    </row>
    <row r="2825" spans="1:18" x14ac:dyDescent="0.3">
      <c r="A2825" s="40" t="s">
        <v>4284</v>
      </c>
      <c r="B2825" s="34" t="s">
        <v>4283</v>
      </c>
      <c r="C2825" s="40">
        <v>11874138</v>
      </c>
      <c r="D2825" s="35" t="s">
        <v>4224</v>
      </c>
      <c r="E2825" s="35" t="s">
        <v>4225</v>
      </c>
      <c r="F2825" s="35" t="s">
        <v>4285</v>
      </c>
      <c r="G2825" s="35" t="s">
        <v>4268</v>
      </c>
      <c r="H2825" s="35" t="s">
        <v>214</v>
      </c>
      <c r="I2825" s="41">
        <v>15904</v>
      </c>
      <c r="J2825" s="35" t="s">
        <v>23</v>
      </c>
      <c r="K2825" s="35" t="s">
        <v>214</v>
      </c>
      <c r="L2825" s="41">
        <v>15904</v>
      </c>
      <c r="M2825" s="35">
        <v>813</v>
      </c>
      <c r="N2825" s="35">
        <v>813</v>
      </c>
      <c r="O2825" s="35">
        <v>0</v>
      </c>
      <c r="P2825" s="35" t="s">
        <v>26</v>
      </c>
      <c r="Q2825" s="35" t="s">
        <v>26</v>
      </c>
      <c r="R2825" s="42" t="str">
        <f>IF(Extensions53[[#This Row],[Category]]="higher", "priority","")</f>
        <v/>
      </c>
    </row>
    <row r="2826" spans="1:18" x14ac:dyDescent="0.3">
      <c r="A2826" s="37" t="s">
        <v>4287</v>
      </c>
      <c r="B2826" s="32" t="s">
        <v>4286</v>
      </c>
      <c r="C2826" s="37">
        <v>11874138</v>
      </c>
      <c r="D2826" s="33" t="s">
        <v>4224</v>
      </c>
      <c r="E2826" s="33" t="s">
        <v>4225</v>
      </c>
      <c r="F2826" s="33" t="s">
        <v>4288</v>
      </c>
      <c r="G2826" s="33" t="s">
        <v>4289</v>
      </c>
      <c r="H2826" s="33" t="s">
        <v>214</v>
      </c>
      <c r="I2826" s="38">
        <v>15531</v>
      </c>
      <c r="J2826" s="33" t="s">
        <v>23</v>
      </c>
      <c r="K2826" s="33" t="s">
        <v>214</v>
      </c>
      <c r="L2826" s="38">
        <v>15904</v>
      </c>
      <c r="M2826" s="33">
        <v>813</v>
      </c>
      <c r="N2826" s="33">
        <v>813</v>
      </c>
      <c r="O2826" s="33">
        <v>0</v>
      </c>
      <c r="P2826" s="33" t="s">
        <v>26</v>
      </c>
      <c r="Q2826" s="33" t="s">
        <v>26</v>
      </c>
      <c r="R2826" s="39" t="str">
        <f>IF(Extensions53[[#This Row],[Category]]="higher", "priority","")</f>
        <v/>
      </c>
    </row>
    <row r="2827" spans="1:18" x14ac:dyDescent="0.3">
      <c r="A2827" s="40" t="s">
        <v>4291</v>
      </c>
      <c r="B2827" s="34" t="s">
        <v>4290</v>
      </c>
      <c r="C2827" s="40">
        <v>11874138</v>
      </c>
      <c r="D2827" s="35" t="s">
        <v>4224</v>
      </c>
      <c r="E2827" s="35" t="s">
        <v>4225</v>
      </c>
      <c r="F2827" s="35" t="s">
        <v>4292</v>
      </c>
      <c r="G2827" s="35" t="s">
        <v>4293</v>
      </c>
      <c r="H2827" s="35" t="s">
        <v>214</v>
      </c>
      <c r="I2827" s="41">
        <v>15946</v>
      </c>
      <c r="J2827" s="35" t="s">
        <v>23</v>
      </c>
      <c r="K2827" s="35" t="s">
        <v>214</v>
      </c>
      <c r="L2827" s="41">
        <v>15904</v>
      </c>
      <c r="M2827" s="35">
        <v>813</v>
      </c>
      <c r="N2827" s="35">
        <v>813</v>
      </c>
      <c r="O2827" s="35">
        <v>0</v>
      </c>
      <c r="P2827" s="35" t="s">
        <v>26</v>
      </c>
      <c r="Q2827" s="35" t="s">
        <v>26</v>
      </c>
      <c r="R2827" s="42" t="str">
        <f>IF(Extensions53[[#This Row],[Category]]="higher", "priority","")</f>
        <v/>
      </c>
    </row>
    <row r="2828" spans="1:18" x14ac:dyDescent="0.3">
      <c r="A2828" s="37" t="s">
        <v>4295</v>
      </c>
      <c r="B2828" s="32" t="s">
        <v>4294</v>
      </c>
      <c r="C2828" s="37">
        <v>11874138</v>
      </c>
      <c r="D2828" s="33" t="s">
        <v>4224</v>
      </c>
      <c r="E2828" s="33" t="s">
        <v>4225</v>
      </c>
      <c r="F2828" s="33" t="s">
        <v>4296</v>
      </c>
      <c r="G2828" s="33" t="s">
        <v>4268</v>
      </c>
      <c r="H2828" s="33" t="s">
        <v>214</v>
      </c>
      <c r="I2828" s="38">
        <v>15904</v>
      </c>
      <c r="J2828" s="33" t="s">
        <v>23</v>
      </c>
      <c r="K2828" s="33" t="s">
        <v>214</v>
      </c>
      <c r="L2828" s="38">
        <v>15904</v>
      </c>
      <c r="M2828" s="33">
        <v>813</v>
      </c>
      <c r="N2828" s="33">
        <v>813</v>
      </c>
      <c r="O2828" s="33">
        <v>0</v>
      </c>
      <c r="P2828" s="33" t="s">
        <v>26</v>
      </c>
      <c r="Q2828" s="33" t="s">
        <v>26</v>
      </c>
      <c r="R2828" s="39" t="str">
        <f>IF(Extensions53[[#This Row],[Category]]="higher", "priority","")</f>
        <v/>
      </c>
    </row>
    <row r="2829" spans="1:18" x14ac:dyDescent="0.3">
      <c r="A2829" s="40" t="s">
        <v>4298</v>
      </c>
      <c r="B2829" s="34" t="s">
        <v>4297</v>
      </c>
      <c r="C2829" s="40">
        <v>11874138</v>
      </c>
      <c r="D2829" s="35" t="s">
        <v>4224</v>
      </c>
      <c r="E2829" s="35" t="s">
        <v>4225</v>
      </c>
      <c r="F2829" s="35" t="s">
        <v>4299</v>
      </c>
      <c r="G2829" s="35" t="s">
        <v>4268</v>
      </c>
      <c r="H2829" s="35" t="s">
        <v>214</v>
      </c>
      <c r="I2829" s="41">
        <v>15901</v>
      </c>
      <c r="J2829" s="35" t="s">
        <v>23</v>
      </c>
      <c r="K2829" s="35" t="s">
        <v>214</v>
      </c>
      <c r="L2829" s="41">
        <v>15904</v>
      </c>
      <c r="M2829" s="35">
        <v>813</v>
      </c>
      <c r="N2829" s="35">
        <v>813</v>
      </c>
      <c r="O2829" s="35">
        <v>0</v>
      </c>
      <c r="P2829" s="35" t="s">
        <v>26</v>
      </c>
      <c r="Q2829" s="35" t="s">
        <v>26</v>
      </c>
      <c r="R2829" s="42" t="str">
        <f>IF(Extensions53[[#This Row],[Category]]="higher", "priority","")</f>
        <v/>
      </c>
    </row>
    <row r="2830" spans="1:18" x14ac:dyDescent="0.3">
      <c r="A2830" s="37" t="s">
        <v>4301</v>
      </c>
      <c r="B2830" s="32" t="s">
        <v>4300</v>
      </c>
      <c r="C2830" s="37">
        <v>11874138</v>
      </c>
      <c r="D2830" s="33" t="s">
        <v>4224</v>
      </c>
      <c r="E2830" s="33" t="s">
        <v>4225</v>
      </c>
      <c r="F2830" s="33" t="s">
        <v>4302</v>
      </c>
      <c r="G2830" s="33" t="s">
        <v>1534</v>
      </c>
      <c r="H2830" s="33" t="s">
        <v>214</v>
      </c>
      <c r="I2830" s="38">
        <v>15501</v>
      </c>
      <c r="J2830" s="33" t="s">
        <v>23</v>
      </c>
      <c r="K2830" s="33" t="s">
        <v>214</v>
      </c>
      <c r="L2830" s="38">
        <v>15904</v>
      </c>
      <c r="M2830" s="33">
        <v>813</v>
      </c>
      <c r="N2830" s="33">
        <v>813</v>
      </c>
      <c r="O2830" s="33">
        <v>0</v>
      </c>
      <c r="P2830" s="33" t="s">
        <v>26</v>
      </c>
      <c r="Q2830" s="33" t="s">
        <v>26</v>
      </c>
      <c r="R2830" s="39" t="str">
        <f>IF(Extensions53[[#This Row],[Category]]="higher", "priority","")</f>
        <v/>
      </c>
    </row>
    <row r="2831" spans="1:18" x14ac:dyDescent="0.3">
      <c r="A2831" s="40" t="s">
        <v>4304</v>
      </c>
      <c r="B2831" s="34" t="s">
        <v>4303</v>
      </c>
      <c r="C2831" s="40">
        <v>11874138</v>
      </c>
      <c r="D2831" s="35" t="s">
        <v>4224</v>
      </c>
      <c r="E2831" s="35" t="s">
        <v>4225</v>
      </c>
      <c r="F2831" s="35" t="s">
        <v>4305</v>
      </c>
      <c r="G2831" s="35" t="s">
        <v>1534</v>
      </c>
      <c r="H2831" s="35" t="s">
        <v>214</v>
      </c>
      <c r="I2831" s="41">
        <v>15501</v>
      </c>
      <c r="J2831" s="35" t="s">
        <v>23</v>
      </c>
      <c r="K2831" s="35" t="s">
        <v>214</v>
      </c>
      <c r="L2831" s="41">
        <v>15904</v>
      </c>
      <c r="M2831" s="35">
        <v>813</v>
      </c>
      <c r="N2831" s="35">
        <v>813</v>
      </c>
      <c r="O2831" s="35">
        <v>0</v>
      </c>
      <c r="P2831" s="35" t="s">
        <v>26</v>
      </c>
      <c r="Q2831" s="35" t="s">
        <v>26</v>
      </c>
      <c r="R2831" s="42" t="str">
        <f>IF(Extensions53[[#This Row],[Category]]="higher", "priority","")</f>
        <v/>
      </c>
    </row>
    <row r="2832" spans="1:18" x14ac:dyDescent="0.3">
      <c r="A2832" s="37" t="s">
        <v>4307</v>
      </c>
      <c r="B2832" s="32" t="s">
        <v>4306</v>
      </c>
      <c r="C2832" s="37">
        <v>11874138</v>
      </c>
      <c r="D2832" s="33" t="s">
        <v>4224</v>
      </c>
      <c r="E2832" s="33" t="s">
        <v>4225</v>
      </c>
      <c r="F2832" s="33" t="s">
        <v>4308</v>
      </c>
      <c r="G2832" s="33" t="s">
        <v>4268</v>
      </c>
      <c r="H2832" s="33" t="s">
        <v>214</v>
      </c>
      <c r="I2832" s="38">
        <v>15905</v>
      </c>
      <c r="J2832" s="33" t="s">
        <v>23</v>
      </c>
      <c r="K2832" s="33" t="s">
        <v>214</v>
      </c>
      <c r="L2832" s="38">
        <v>15904</v>
      </c>
      <c r="M2832" s="33">
        <v>813</v>
      </c>
      <c r="N2832" s="33">
        <v>813</v>
      </c>
      <c r="O2832" s="33">
        <v>0</v>
      </c>
      <c r="P2832" s="33" t="s">
        <v>26</v>
      </c>
      <c r="Q2832" s="33" t="s">
        <v>26</v>
      </c>
      <c r="R2832" s="39" t="str">
        <f>IF(Extensions53[[#This Row],[Category]]="higher", "priority","")</f>
        <v/>
      </c>
    </row>
    <row r="2833" spans="1:18" x14ac:dyDescent="0.3">
      <c r="A2833" s="40" t="s">
        <v>4310</v>
      </c>
      <c r="B2833" s="34" t="s">
        <v>4309</v>
      </c>
      <c r="C2833" s="40">
        <v>11874138</v>
      </c>
      <c r="D2833" s="35" t="s">
        <v>4224</v>
      </c>
      <c r="E2833" s="35" t="s">
        <v>4225</v>
      </c>
      <c r="F2833" s="35" t="s">
        <v>4311</v>
      </c>
      <c r="G2833" s="35" t="s">
        <v>4264</v>
      </c>
      <c r="H2833" s="35" t="s">
        <v>214</v>
      </c>
      <c r="I2833" s="41">
        <v>15963</v>
      </c>
      <c r="J2833" s="35" t="s">
        <v>23</v>
      </c>
      <c r="K2833" s="35" t="s">
        <v>214</v>
      </c>
      <c r="L2833" s="41">
        <v>15904</v>
      </c>
      <c r="M2833" s="35">
        <v>813</v>
      </c>
      <c r="N2833" s="35">
        <v>813</v>
      </c>
      <c r="O2833" s="35">
        <v>0</v>
      </c>
      <c r="P2833" s="35" t="s">
        <v>26</v>
      </c>
      <c r="Q2833" s="35" t="s">
        <v>26</v>
      </c>
      <c r="R2833" s="42" t="str">
        <f>IF(Extensions53[[#This Row],[Category]]="higher", "priority","")</f>
        <v/>
      </c>
    </row>
    <row r="2834" spans="1:18" x14ac:dyDescent="0.3">
      <c r="A2834" s="37" t="s">
        <v>4315</v>
      </c>
      <c r="B2834" s="32" t="s">
        <v>4314</v>
      </c>
      <c r="C2834" s="37">
        <v>11875138</v>
      </c>
      <c r="D2834" s="33" t="s">
        <v>4312</v>
      </c>
      <c r="E2834" s="33" t="s">
        <v>4313</v>
      </c>
      <c r="F2834" s="33" t="s">
        <v>4316</v>
      </c>
      <c r="G2834" s="33" t="s">
        <v>4317</v>
      </c>
      <c r="H2834" s="33" t="s">
        <v>214</v>
      </c>
      <c r="I2834" s="38">
        <v>15857</v>
      </c>
      <c r="J2834" s="33" t="s">
        <v>23</v>
      </c>
      <c r="K2834" s="33" t="s">
        <v>214</v>
      </c>
      <c r="L2834" s="38">
        <v>16701</v>
      </c>
      <c r="M2834" s="33">
        <v>1170</v>
      </c>
      <c r="N2834" s="33">
        <v>1170</v>
      </c>
      <c r="O2834" s="33">
        <v>0</v>
      </c>
      <c r="P2834" s="33" t="s">
        <v>26</v>
      </c>
      <c r="Q2834" s="33" t="s">
        <v>26</v>
      </c>
      <c r="R2834" s="39" t="str">
        <f>IF(Extensions53[[#This Row],[Category]]="higher", "priority","")</f>
        <v/>
      </c>
    </row>
    <row r="2835" spans="1:18" x14ac:dyDescent="0.3">
      <c r="A2835" s="40" t="s">
        <v>4362</v>
      </c>
      <c r="B2835" s="34" t="s">
        <v>4361</v>
      </c>
      <c r="C2835" s="40">
        <v>11900022</v>
      </c>
      <c r="D2835" s="35" t="s">
        <v>4359</v>
      </c>
      <c r="E2835" s="35" t="s">
        <v>4360</v>
      </c>
      <c r="F2835" s="35" t="s">
        <v>4363</v>
      </c>
      <c r="G2835" s="35" t="s">
        <v>673</v>
      </c>
      <c r="H2835" s="35" t="s">
        <v>657</v>
      </c>
      <c r="I2835" s="41">
        <v>49686</v>
      </c>
      <c r="J2835" s="35" t="s">
        <v>23</v>
      </c>
      <c r="K2835" s="35" t="s">
        <v>657</v>
      </c>
      <c r="L2835" s="41">
        <v>49686</v>
      </c>
      <c r="M2835" s="35">
        <v>1425</v>
      </c>
      <c r="N2835" s="35">
        <v>1425</v>
      </c>
      <c r="O2835" s="35">
        <v>0</v>
      </c>
      <c r="P2835" s="35" t="s">
        <v>26</v>
      </c>
      <c r="Q2835" s="35" t="s">
        <v>26</v>
      </c>
      <c r="R2835" s="42" t="str">
        <f>IF(Extensions53[[#This Row],[Category]]="higher", "priority","")</f>
        <v/>
      </c>
    </row>
    <row r="2836" spans="1:18" x14ac:dyDescent="0.3">
      <c r="A2836" s="37" t="s">
        <v>4365</v>
      </c>
      <c r="B2836" s="32" t="s">
        <v>4364</v>
      </c>
      <c r="C2836" s="37">
        <v>11900022</v>
      </c>
      <c r="D2836" s="33" t="s">
        <v>4359</v>
      </c>
      <c r="E2836" s="33" t="s">
        <v>4360</v>
      </c>
      <c r="F2836" s="33" t="s">
        <v>4366</v>
      </c>
      <c r="G2836" s="33" t="s">
        <v>673</v>
      </c>
      <c r="H2836" s="33" t="s">
        <v>657</v>
      </c>
      <c r="I2836" s="38">
        <v>49686</v>
      </c>
      <c r="J2836" s="33" t="s">
        <v>23</v>
      </c>
      <c r="K2836" s="33" t="s">
        <v>657</v>
      </c>
      <c r="L2836" s="38">
        <v>49686</v>
      </c>
      <c r="M2836" s="33">
        <v>1425</v>
      </c>
      <c r="N2836" s="33">
        <v>1425</v>
      </c>
      <c r="O2836" s="33">
        <v>0</v>
      </c>
      <c r="P2836" s="33" t="s">
        <v>26</v>
      </c>
      <c r="Q2836" s="33" t="s">
        <v>26</v>
      </c>
      <c r="R2836" s="39" t="str">
        <f>IF(Extensions53[[#This Row],[Category]]="higher", "priority","")</f>
        <v/>
      </c>
    </row>
    <row r="2837" spans="1:18" x14ac:dyDescent="0.3">
      <c r="A2837" s="40" t="s">
        <v>4368</v>
      </c>
      <c r="B2837" s="34" t="s">
        <v>4367</v>
      </c>
      <c r="C2837" s="40">
        <v>11900022</v>
      </c>
      <c r="D2837" s="35" t="s">
        <v>4359</v>
      </c>
      <c r="E2837" s="35" t="s">
        <v>4360</v>
      </c>
      <c r="F2837" s="35" t="s">
        <v>4369</v>
      </c>
      <c r="G2837" s="35" t="s">
        <v>673</v>
      </c>
      <c r="H2837" s="35" t="s">
        <v>657</v>
      </c>
      <c r="I2837" s="41">
        <v>49686</v>
      </c>
      <c r="J2837" s="35" t="s">
        <v>23</v>
      </c>
      <c r="K2837" s="35" t="s">
        <v>657</v>
      </c>
      <c r="L2837" s="41">
        <v>49686</v>
      </c>
      <c r="M2837" s="35">
        <v>1425</v>
      </c>
      <c r="N2837" s="35">
        <v>1425</v>
      </c>
      <c r="O2837" s="35">
        <v>0</v>
      </c>
      <c r="P2837" s="35" t="s">
        <v>26</v>
      </c>
      <c r="Q2837" s="35" t="s">
        <v>26</v>
      </c>
      <c r="R2837" s="42" t="str">
        <f>IF(Extensions53[[#This Row],[Category]]="higher", "priority","")</f>
        <v/>
      </c>
    </row>
    <row r="2838" spans="1:18" x14ac:dyDescent="0.3">
      <c r="A2838" s="37" t="s">
        <v>4371</v>
      </c>
      <c r="B2838" s="32" t="s">
        <v>4370</v>
      </c>
      <c r="C2838" s="37">
        <v>11900022</v>
      </c>
      <c r="D2838" s="33" t="s">
        <v>4359</v>
      </c>
      <c r="E2838" s="33" t="s">
        <v>4360</v>
      </c>
      <c r="F2838" s="33" t="s">
        <v>3327</v>
      </c>
      <c r="G2838" s="33" t="s">
        <v>673</v>
      </c>
      <c r="H2838" s="33" t="s">
        <v>657</v>
      </c>
      <c r="I2838" s="38">
        <v>49684</v>
      </c>
      <c r="J2838" s="33" t="s">
        <v>23</v>
      </c>
      <c r="K2838" s="33" t="s">
        <v>657</v>
      </c>
      <c r="L2838" s="38">
        <v>49686</v>
      </c>
      <c r="M2838" s="33">
        <v>1425</v>
      </c>
      <c r="N2838" s="33">
        <v>1425</v>
      </c>
      <c r="O2838" s="33">
        <v>0</v>
      </c>
      <c r="P2838" s="33" t="s">
        <v>26</v>
      </c>
      <c r="Q2838" s="33" t="s">
        <v>26</v>
      </c>
      <c r="R2838" s="39" t="str">
        <f>IF(Extensions53[[#This Row],[Category]]="higher", "priority","")</f>
        <v/>
      </c>
    </row>
    <row r="2839" spans="1:18" x14ac:dyDescent="0.3">
      <c r="A2839" s="40" t="s">
        <v>4382</v>
      </c>
      <c r="B2839" s="34" t="s">
        <v>4381</v>
      </c>
      <c r="C2839" s="40">
        <v>11900114</v>
      </c>
      <c r="D2839" s="35" t="s">
        <v>4379</v>
      </c>
      <c r="E2839" s="35" t="s">
        <v>4380</v>
      </c>
      <c r="F2839" s="35" t="s">
        <v>4383</v>
      </c>
      <c r="G2839" s="35" t="s">
        <v>3601</v>
      </c>
      <c r="H2839" s="35" t="s">
        <v>3602</v>
      </c>
      <c r="I2839" s="41">
        <v>46202</v>
      </c>
      <c r="J2839" s="35" t="s">
        <v>23</v>
      </c>
      <c r="K2839" s="35" t="s">
        <v>3602</v>
      </c>
      <c r="L2839" s="41">
        <v>46202</v>
      </c>
      <c r="M2839" s="35">
        <v>1434</v>
      </c>
      <c r="N2839" s="35">
        <v>1434</v>
      </c>
      <c r="O2839" s="35">
        <v>0</v>
      </c>
      <c r="P2839" s="35" t="s">
        <v>26</v>
      </c>
      <c r="Q2839" s="35" t="s">
        <v>26</v>
      </c>
      <c r="R2839" s="42" t="str">
        <f>IF(Extensions53[[#This Row],[Category]]="higher", "priority","")</f>
        <v/>
      </c>
    </row>
    <row r="2840" spans="1:18" x14ac:dyDescent="0.3">
      <c r="A2840" s="37" t="s">
        <v>4431</v>
      </c>
      <c r="B2840" s="32" t="s">
        <v>4423</v>
      </c>
      <c r="C2840" s="37">
        <v>11900126</v>
      </c>
      <c r="D2840" s="33" t="s">
        <v>4421</v>
      </c>
      <c r="E2840" s="33" t="s">
        <v>4422</v>
      </c>
      <c r="F2840" s="33" t="s">
        <v>4432</v>
      </c>
      <c r="G2840" s="33" t="s">
        <v>318</v>
      </c>
      <c r="H2840" s="33" t="s">
        <v>306</v>
      </c>
      <c r="I2840" s="38">
        <v>59812</v>
      </c>
      <c r="J2840" s="33" t="s">
        <v>23</v>
      </c>
      <c r="K2840" s="33" t="s">
        <v>306</v>
      </c>
      <c r="L2840" s="38">
        <v>59717</v>
      </c>
      <c r="M2840" s="33">
        <v>1536</v>
      </c>
      <c r="N2840" s="33">
        <v>1536</v>
      </c>
      <c r="O2840" s="33">
        <v>0</v>
      </c>
      <c r="P2840" s="33" t="s">
        <v>26</v>
      </c>
      <c r="Q2840" s="33" t="s">
        <v>26</v>
      </c>
      <c r="R2840" s="39" t="str">
        <f>IF(Extensions53[[#This Row],[Category]]="higher", "priority","")</f>
        <v/>
      </c>
    </row>
    <row r="2841" spans="1:18" x14ac:dyDescent="0.3">
      <c r="A2841" s="40" t="s">
        <v>4436</v>
      </c>
      <c r="B2841" s="34" t="s">
        <v>4435</v>
      </c>
      <c r="C2841" s="40">
        <v>11900130</v>
      </c>
      <c r="D2841" s="35" t="s">
        <v>4433</v>
      </c>
      <c r="E2841" s="35" t="s">
        <v>4434</v>
      </c>
      <c r="F2841" s="35" t="s">
        <v>4437</v>
      </c>
      <c r="G2841" s="35" t="s">
        <v>124</v>
      </c>
      <c r="H2841" s="35" t="s">
        <v>116</v>
      </c>
      <c r="I2841" s="41">
        <v>7302</v>
      </c>
      <c r="J2841" s="35" t="s">
        <v>23</v>
      </c>
      <c r="K2841" s="35" t="s">
        <v>116</v>
      </c>
      <c r="L2841" s="41">
        <v>7102</v>
      </c>
      <c r="M2841" s="35">
        <v>2541</v>
      </c>
      <c r="N2841" s="35">
        <v>2541</v>
      </c>
      <c r="O2841" s="35">
        <v>0</v>
      </c>
      <c r="P2841" s="35" t="s">
        <v>26</v>
      </c>
      <c r="Q2841" s="35" t="s">
        <v>26</v>
      </c>
      <c r="R2841" s="42" t="str">
        <f>IF(Extensions53[[#This Row],[Category]]="higher", "priority","")</f>
        <v/>
      </c>
    </row>
    <row r="2842" spans="1:18" x14ac:dyDescent="0.3">
      <c r="A2842" s="37" t="s">
        <v>4445</v>
      </c>
      <c r="B2842" s="32" t="s">
        <v>4444</v>
      </c>
      <c r="C2842" s="37">
        <v>11900144</v>
      </c>
      <c r="D2842" s="33" t="s">
        <v>4438</v>
      </c>
      <c r="E2842" s="33" t="s">
        <v>4439</v>
      </c>
      <c r="F2842" s="33" t="s">
        <v>4446</v>
      </c>
      <c r="G2842" s="33" t="s">
        <v>4447</v>
      </c>
      <c r="H2842" s="33" t="s">
        <v>78</v>
      </c>
      <c r="I2842" s="38">
        <v>84601</v>
      </c>
      <c r="J2842" s="33" t="s">
        <v>23</v>
      </c>
      <c r="K2842" s="33" t="s">
        <v>78</v>
      </c>
      <c r="L2842" s="38">
        <v>84058</v>
      </c>
      <c r="M2842" s="33">
        <v>1392</v>
      </c>
      <c r="N2842" s="33">
        <v>1392</v>
      </c>
      <c r="O2842" s="33">
        <v>0</v>
      </c>
      <c r="P2842" s="33" t="s">
        <v>26</v>
      </c>
      <c r="Q2842" s="33" t="s">
        <v>26</v>
      </c>
      <c r="R2842" s="39" t="str">
        <f>IF(Extensions53[[#This Row],[Category]]="higher", "priority","")</f>
        <v/>
      </c>
    </row>
    <row r="2843" spans="1:18" x14ac:dyDescent="0.3">
      <c r="A2843" s="40" t="s">
        <v>4449</v>
      </c>
      <c r="B2843" s="34" t="s">
        <v>4448</v>
      </c>
      <c r="C2843" s="40">
        <v>11900144</v>
      </c>
      <c r="D2843" s="35" t="s">
        <v>4438</v>
      </c>
      <c r="E2843" s="35" t="s">
        <v>4439</v>
      </c>
      <c r="F2843" s="35" t="s">
        <v>4450</v>
      </c>
      <c r="G2843" s="35" t="s">
        <v>4451</v>
      </c>
      <c r="H2843" s="35" t="s">
        <v>78</v>
      </c>
      <c r="I2843" s="41">
        <v>84043</v>
      </c>
      <c r="J2843" s="35" t="s">
        <v>23</v>
      </c>
      <c r="K2843" s="35" t="s">
        <v>78</v>
      </c>
      <c r="L2843" s="41">
        <v>84058</v>
      </c>
      <c r="M2843" s="35">
        <v>1392</v>
      </c>
      <c r="N2843" s="35">
        <v>1392</v>
      </c>
      <c r="O2843" s="35">
        <v>0</v>
      </c>
      <c r="P2843" s="35" t="s">
        <v>26</v>
      </c>
      <c r="Q2843" s="35" t="s">
        <v>26</v>
      </c>
      <c r="R2843" s="42" t="str">
        <f>IF(Extensions53[[#This Row],[Category]]="higher", "priority","")</f>
        <v/>
      </c>
    </row>
    <row r="2844" spans="1:18" x14ac:dyDescent="0.3">
      <c r="A2844" s="37" t="s">
        <v>4453</v>
      </c>
      <c r="B2844" s="32" t="s">
        <v>4452</v>
      </c>
      <c r="C2844" s="37">
        <v>11900144</v>
      </c>
      <c r="D2844" s="33" t="s">
        <v>4438</v>
      </c>
      <c r="E2844" s="33" t="s">
        <v>4439</v>
      </c>
      <c r="F2844" s="33" t="s">
        <v>4454</v>
      </c>
      <c r="G2844" s="33" t="s">
        <v>4455</v>
      </c>
      <c r="H2844" s="33" t="s">
        <v>78</v>
      </c>
      <c r="I2844" s="38">
        <v>84058</v>
      </c>
      <c r="J2844" s="33" t="s">
        <v>23</v>
      </c>
      <c r="K2844" s="33" t="s">
        <v>78</v>
      </c>
      <c r="L2844" s="38">
        <v>84058</v>
      </c>
      <c r="M2844" s="33">
        <v>1392</v>
      </c>
      <c r="N2844" s="33">
        <v>1392</v>
      </c>
      <c r="O2844" s="33">
        <v>0</v>
      </c>
      <c r="P2844" s="33" t="s">
        <v>26</v>
      </c>
      <c r="Q2844" s="33" t="s">
        <v>26</v>
      </c>
      <c r="R2844" s="39" t="str">
        <f>IF(Extensions53[[#This Row],[Category]]="higher", "priority","")</f>
        <v/>
      </c>
    </row>
    <row r="2845" spans="1:18" x14ac:dyDescent="0.3">
      <c r="A2845" s="40" t="s">
        <v>4514</v>
      </c>
      <c r="B2845" s="34" t="s">
        <v>4513</v>
      </c>
      <c r="C2845" s="40">
        <v>11900238</v>
      </c>
      <c r="D2845" s="35" t="s">
        <v>4507</v>
      </c>
      <c r="E2845" s="35" t="s">
        <v>4508</v>
      </c>
      <c r="F2845" s="35" t="s">
        <v>4515</v>
      </c>
      <c r="G2845" s="35" t="s">
        <v>213</v>
      </c>
      <c r="H2845" s="35" t="s">
        <v>214</v>
      </c>
      <c r="I2845" s="41">
        <v>19102</v>
      </c>
      <c r="J2845" s="35" t="s">
        <v>23</v>
      </c>
      <c r="K2845" s="35" t="s">
        <v>214</v>
      </c>
      <c r="L2845" s="41">
        <v>19122</v>
      </c>
      <c r="M2845" s="35">
        <v>2142</v>
      </c>
      <c r="N2845" s="35">
        <v>2142</v>
      </c>
      <c r="O2845" s="35">
        <v>0</v>
      </c>
      <c r="P2845" s="35" t="s">
        <v>26</v>
      </c>
      <c r="Q2845" s="35" t="s">
        <v>26</v>
      </c>
      <c r="R2845" s="42" t="str">
        <f>IF(Extensions53[[#This Row],[Category]]="higher", "priority","")</f>
        <v/>
      </c>
    </row>
    <row r="2846" spans="1:18" x14ac:dyDescent="0.3">
      <c r="A2846" s="37" t="s">
        <v>4517</v>
      </c>
      <c r="B2846" s="32" t="s">
        <v>4516</v>
      </c>
      <c r="C2846" s="37">
        <v>11900238</v>
      </c>
      <c r="D2846" s="33" t="s">
        <v>4507</v>
      </c>
      <c r="E2846" s="33" t="s">
        <v>4508</v>
      </c>
      <c r="F2846" s="33" t="s">
        <v>4518</v>
      </c>
      <c r="G2846" s="33" t="s">
        <v>213</v>
      </c>
      <c r="H2846" s="33" t="s">
        <v>214</v>
      </c>
      <c r="I2846" s="38">
        <v>19103</v>
      </c>
      <c r="J2846" s="33" t="s">
        <v>23</v>
      </c>
      <c r="K2846" s="33" t="s">
        <v>214</v>
      </c>
      <c r="L2846" s="38">
        <v>19122</v>
      </c>
      <c r="M2846" s="33">
        <v>2142</v>
      </c>
      <c r="N2846" s="33">
        <v>2142</v>
      </c>
      <c r="O2846" s="33">
        <v>0</v>
      </c>
      <c r="P2846" s="33" t="s">
        <v>26</v>
      </c>
      <c r="Q2846" s="33" t="s">
        <v>26</v>
      </c>
      <c r="R2846" s="39" t="str">
        <f>IF(Extensions53[[#This Row],[Category]]="higher", "priority","")</f>
        <v/>
      </c>
    </row>
    <row r="2847" spans="1:18" x14ac:dyDescent="0.3">
      <c r="A2847" s="40" t="s">
        <v>4527</v>
      </c>
      <c r="B2847" s="34" t="s">
        <v>4526</v>
      </c>
      <c r="C2847" s="40">
        <v>11900238</v>
      </c>
      <c r="D2847" s="35" t="s">
        <v>4507</v>
      </c>
      <c r="E2847" s="35" t="s">
        <v>4508</v>
      </c>
      <c r="F2847" s="35" t="s">
        <v>4528</v>
      </c>
      <c r="G2847" s="35" t="s">
        <v>213</v>
      </c>
      <c r="H2847" s="35" t="s">
        <v>214</v>
      </c>
      <c r="I2847" s="41">
        <v>19140</v>
      </c>
      <c r="J2847" s="35" t="s">
        <v>23</v>
      </c>
      <c r="K2847" s="35" t="s">
        <v>214</v>
      </c>
      <c r="L2847" s="41">
        <v>19122</v>
      </c>
      <c r="M2847" s="35">
        <v>2142</v>
      </c>
      <c r="N2847" s="35">
        <v>2142</v>
      </c>
      <c r="O2847" s="35">
        <v>0</v>
      </c>
      <c r="P2847" s="35" t="s">
        <v>26</v>
      </c>
      <c r="Q2847" s="35" t="s">
        <v>26</v>
      </c>
      <c r="R2847" s="42" t="str">
        <f>IF(Extensions53[[#This Row],[Category]]="higher", "priority","")</f>
        <v>priority</v>
      </c>
    </row>
    <row r="2848" spans="1:18" x14ac:dyDescent="0.3">
      <c r="A2848" s="37" t="s">
        <v>4530</v>
      </c>
      <c r="B2848" s="32" t="s">
        <v>4529</v>
      </c>
      <c r="C2848" s="37">
        <v>11900238</v>
      </c>
      <c r="D2848" s="33" t="s">
        <v>4507</v>
      </c>
      <c r="E2848" s="33" t="s">
        <v>4508</v>
      </c>
      <c r="F2848" s="33" t="s">
        <v>4531</v>
      </c>
      <c r="G2848" s="33" t="s">
        <v>213</v>
      </c>
      <c r="H2848" s="33" t="s">
        <v>214</v>
      </c>
      <c r="I2848" s="38">
        <v>19107</v>
      </c>
      <c r="J2848" s="33" t="s">
        <v>23</v>
      </c>
      <c r="K2848" s="33" t="s">
        <v>214</v>
      </c>
      <c r="L2848" s="38">
        <v>19122</v>
      </c>
      <c r="M2848" s="33">
        <v>2142</v>
      </c>
      <c r="N2848" s="33">
        <v>2142</v>
      </c>
      <c r="O2848" s="33">
        <v>0</v>
      </c>
      <c r="P2848" s="33" t="s">
        <v>26</v>
      </c>
      <c r="Q2848" s="33" t="s">
        <v>26</v>
      </c>
      <c r="R2848" s="39" t="str">
        <f>IF(Extensions53[[#This Row],[Category]]="higher", "priority","")</f>
        <v/>
      </c>
    </row>
    <row r="2849" spans="1:18" x14ac:dyDescent="0.3">
      <c r="A2849" s="40" t="s">
        <v>4625</v>
      </c>
      <c r="B2849" s="34" t="s">
        <v>4621</v>
      </c>
      <c r="C2849" s="40">
        <v>11901108</v>
      </c>
      <c r="D2849" s="35" t="s">
        <v>4619</v>
      </c>
      <c r="E2849" s="35" t="s">
        <v>4620</v>
      </c>
      <c r="F2849" s="35" t="s">
        <v>4626</v>
      </c>
      <c r="G2849" s="35" t="s">
        <v>745</v>
      </c>
      <c r="H2849" s="35" t="s">
        <v>4624</v>
      </c>
      <c r="I2849" s="41">
        <v>19801</v>
      </c>
      <c r="J2849" s="35" t="s">
        <v>23</v>
      </c>
      <c r="K2849" s="35" t="s">
        <v>4624</v>
      </c>
      <c r="L2849" s="41">
        <v>19716</v>
      </c>
      <c r="M2849" s="35">
        <v>2142</v>
      </c>
      <c r="N2849" s="35">
        <v>2142</v>
      </c>
      <c r="O2849" s="35">
        <v>0</v>
      </c>
      <c r="P2849" s="35" t="s">
        <v>26</v>
      </c>
      <c r="Q2849" s="35" t="s">
        <v>26</v>
      </c>
      <c r="R2849" s="42" t="str">
        <f>IF(Extensions53[[#This Row],[Category]]="higher", "priority","")</f>
        <v/>
      </c>
    </row>
    <row r="2850" spans="1:18" x14ac:dyDescent="0.3">
      <c r="A2850" s="37" t="s">
        <v>4700</v>
      </c>
      <c r="B2850" s="32" t="s">
        <v>4699</v>
      </c>
      <c r="C2850" s="37">
        <v>11901114</v>
      </c>
      <c r="D2850" s="33" t="s">
        <v>4635</v>
      </c>
      <c r="E2850" s="33" t="s">
        <v>4636</v>
      </c>
      <c r="F2850" s="33" t="s">
        <v>4701</v>
      </c>
      <c r="G2850" s="33" t="s">
        <v>4702</v>
      </c>
      <c r="H2850" s="33" t="s">
        <v>3602</v>
      </c>
      <c r="I2850" s="38">
        <v>46902</v>
      </c>
      <c r="J2850" s="33" t="s">
        <v>23</v>
      </c>
      <c r="K2850" s="33" t="s">
        <v>3602</v>
      </c>
      <c r="L2850" s="38">
        <v>46904</v>
      </c>
      <c r="M2850" s="33">
        <v>1194</v>
      </c>
      <c r="N2850" s="33">
        <v>1194</v>
      </c>
      <c r="O2850" s="33">
        <v>0</v>
      </c>
      <c r="P2850" s="33" t="s">
        <v>26</v>
      </c>
      <c r="Q2850" s="33" t="s">
        <v>26</v>
      </c>
      <c r="R2850" s="39" t="str">
        <f>IF(Extensions53[[#This Row],[Category]]="higher", "priority","")</f>
        <v/>
      </c>
    </row>
    <row r="2851" spans="1:18" x14ac:dyDescent="0.3">
      <c r="A2851" s="40" t="s">
        <v>4723</v>
      </c>
      <c r="B2851" s="34" t="s">
        <v>4722</v>
      </c>
      <c r="C2851" s="40">
        <v>11901132</v>
      </c>
      <c r="D2851" s="35" t="s">
        <v>4720</v>
      </c>
      <c r="E2851" s="35" t="s">
        <v>4721</v>
      </c>
      <c r="F2851" s="35" t="s">
        <v>4724</v>
      </c>
      <c r="G2851" s="35" t="s">
        <v>4725</v>
      </c>
      <c r="H2851" s="35" t="s">
        <v>268</v>
      </c>
      <c r="I2851" s="41">
        <v>11735</v>
      </c>
      <c r="J2851" s="35" t="s">
        <v>23</v>
      </c>
      <c r="K2851" s="35" t="s">
        <v>268</v>
      </c>
      <c r="L2851" s="41">
        <v>11735</v>
      </c>
      <c r="M2851" s="35">
        <v>3300</v>
      </c>
      <c r="N2851" s="35">
        <v>3300</v>
      </c>
      <c r="O2851" s="35">
        <v>0</v>
      </c>
      <c r="P2851" s="35" t="s">
        <v>26</v>
      </c>
      <c r="Q2851" s="35" t="s">
        <v>26</v>
      </c>
      <c r="R2851" s="42" t="str">
        <f>IF(Extensions53[[#This Row],[Category]]="higher", "priority","")</f>
        <v/>
      </c>
    </row>
    <row r="2852" spans="1:18" x14ac:dyDescent="0.3">
      <c r="A2852" s="37" t="s">
        <v>4842</v>
      </c>
      <c r="B2852" s="32" t="s">
        <v>4841</v>
      </c>
      <c r="C2852" s="37">
        <v>11902130</v>
      </c>
      <c r="D2852" s="33" t="s">
        <v>4831</v>
      </c>
      <c r="E2852" s="33" t="s">
        <v>4832</v>
      </c>
      <c r="F2852" s="33" t="s">
        <v>4843</v>
      </c>
      <c r="G2852" s="33" t="s">
        <v>4844</v>
      </c>
      <c r="H2852" s="33" t="s">
        <v>116</v>
      </c>
      <c r="I2852" s="38">
        <v>8401</v>
      </c>
      <c r="J2852" s="33" t="s">
        <v>23</v>
      </c>
      <c r="K2852" s="33" t="s">
        <v>116</v>
      </c>
      <c r="L2852" s="38">
        <v>8205</v>
      </c>
      <c r="M2852" s="33">
        <v>1602</v>
      </c>
      <c r="N2852" s="33">
        <v>1602</v>
      </c>
      <c r="O2852" s="33">
        <v>0</v>
      </c>
      <c r="P2852" s="33" t="s">
        <v>26</v>
      </c>
      <c r="Q2852" s="33" t="s">
        <v>26</v>
      </c>
      <c r="R2852" s="39" t="str">
        <f>IF(Extensions53[[#This Row],[Category]]="higher", "priority","")</f>
        <v/>
      </c>
    </row>
    <row r="2853" spans="1:18" x14ac:dyDescent="0.3">
      <c r="A2853" s="40" t="s">
        <v>4846</v>
      </c>
      <c r="B2853" s="34" t="s">
        <v>4845</v>
      </c>
      <c r="C2853" s="40">
        <v>11902130</v>
      </c>
      <c r="D2853" s="35" t="s">
        <v>4831</v>
      </c>
      <c r="E2853" s="35" t="s">
        <v>4832</v>
      </c>
      <c r="F2853" s="35" t="s">
        <v>4847</v>
      </c>
      <c r="G2853" s="35" t="s">
        <v>4848</v>
      </c>
      <c r="H2853" s="35" t="s">
        <v>116</v>
      </c>
      <c r="I2853" s="41">
        <v>8037</v>
      </c>
      <c r="J2853" s="35" t="s">
        <v>23</v>
      </c>
      <c r="K2853" s="35" t="s">
        <v>116</v>
      </c>
      <c r="L2853" s="41">
        <v>8205</v>
      </c>
      <c r="M2853" s="35">
        <v>1602</v>
      </c>
      <c r="N2853" s="35">
        <v>1602</v>
      </c>
      <c r="O2853" s="35">
        <v>0</v>
      </c>
      <c r="P2853" s="35" t="s">
        <v>26</v>
      </c>
      <c r="Q2853" s="35" t="s">
        <v>26</v>
      </c>
      <c r="R2853" s="42" t="str">
        <f>IF(Extensions53[[#This Row],[Category]]="higher", "priority","")</f>
        <v/>
      </c>
    </row>
    <row r="2854" spans="1:18" x14ac:dyDescent="0.3">
      <c r="A2854" s="37" t="s">
        <v>4859</v>
      </c>
      <c r="B2854" s="32" t="s">
        <v>4858</v>
      </c>
      <c r="C2854" s="37">
        <v>11902132</v>
      </c>
      <c r="D2854" s="33" t="s">
        <v>4849</v>
      </c>
      <c r="E2854" s="33" t="s">
        <v>4850</v>
      </c>
      <c r="F2854" s="33" t="s">
        <v>4860</v>
      </c>
      <c r="G2854" s="33" t="s">
        <v>4861</v>
      </c>
      <c r="H2854" s="33" t="s">
        <v>268</v>
      </c>
      <c r="I2854" s="38">
        <v>10304</v>
      </c>
      <c r="J2854" s="33" t="s">
        <v>23</v>
      </c>
      <c r="K2854" s="33" t="s">
        <v>268</v>
      </c>
      <c r="L2854" s="38">
        <v>10314</v>
      </c>
      <c r="M2854" s="33">
        <v>2784</v>
      </c>
      <c r="N2854" s="33">
        <v>2784</v>
      </c>
      <c r="O2854" s="33">
        <v>0</v>
      </c>
      <c r="P2854" s="33" t="s">
        <v>26</v>
      </c>
      <c r="Q2854" s="33" t="s">
        <v>26</v>
      </c>
      <c r="R2854" s="39" t="str">
        <f>IF(Extensions53[[#This Row],[Category]]="higher", "priority","")</f>
        <v/>
      </c>
    </row>
    <row r="2855" spans="1:18" x14ac:dyDescent="0.3">
      <c r="A2855" s="40" t="s">
        <v>4863</v>
      </c>
      <c r="B2855" s="34" t="s">
        <v>4862</v>
      </c>
      <c r="C2855" s="40">
        <v>11902132</v>
      </c>
      <c r="D2855" s="35" t="s">
        <v>4849</v>
      </c>
      <c r="E2855" s="35" t="s">
        <v>4850</v>
      </c>
      <c r="F2855" s="35" t="s">
        <v>4864</v>
      </c>
      <c r="G2855" s="35" t="s">
        <v>4861</v>
      </c>
      <c r="H2855" s="35" t="s">
        <v>268</v>
      </c>
      <c r="I2855" s="41">
        <v>10301</v>
      </c>
      <c r="J2855" s="35" t="s">
        <v>23</v>
      </c>
      <c r="K2855" s="35" t="s">
        <v>268</v>
      </c>
      <c r="L2855" s="41">
        <v>10314</v>
      </c>
      <c r="M2855" s="35">
        <v>2784</v>
      </c>
      <c r="N2855" s="35">
        <v>2784</v>
      </c>
      <c r="O2855" s="35">
        <v>0</v>
      </c>
      <c r="P2855" s="35" t="s">
        <v>26</v>
      </c>
      <c r="Q2855" s="35" t="s">
        <v>26</v>
      </c>
      <c r="R2855" s="42" t="str">
        <f>IF(Extensions53[[#This Row],[Category]]="higher", "priority","")</f>
        <v>priority</v>
      </c>
    </row>
    <row r="2856" spans="1:18" x14ac:dyDescent="0.3">
      <c r="A2856" s="37" t="s">
        <v>4866</v>
      </c>
      <c r="B2856" s="32" t="s">
        <v>4865</v>
      </c>
      <c r="C2856" s="37">
        <v>11902132</v>
      </c>
      <c r="D2856" s="33" t="s">
        <v>4849</v>
      </c>
      <c r="E2856" s="33" t="s">
        <v>4850</v>
      </c>
      <c r="F2856" s="33" t="s">
        <v>4867</v>
      </c>
      <c r="G2856" s="33" t="s">
        <v>4861</v>
      </c>
      <c r="H2856" s="33" t="s">
        <v>268</v>
      </c>
      <c r="I2856" s="38">
        <v>10314</v>
      </c>
      <c r="J2856" s="33" t="s">
        <v>23</v>
      </c>
      <c r="K2856" s="33" t="s">
        <v>268</v>
      </c>
      <c r="L2856" s="38">
        <v>10314</v>
      </c>
      <c r="M2856" s="33">
        <v>2784</v>
      </c>
      <c r="N2856" s="33">
        <v>2784</v>
      </c>
      <c r="O2856" s="33">
        <v>0</v>
      </c>
      <c r="P2856" s="33" t="s">
        <v>26</v>
      </c>
      <c r="Q2856" s="33" t="s">
        <v>26</v>
      </c>
      <c r="R2856" s="39" t="str">
        <f>IF(Extensions53[[#This Row],[Category]]="higher", "priority","")</f>
        <v>priority</v>
      </c>
    </row>
    <row r="2857" spans="1:18" x14ac:dyDescent="0.3">
      <c r="A2857" s="40" t="s">
        <v>4869</v>
      </c>
      <c r="B2857" s="34" t="s">
        <v>4868</v>
      </c>
      <c r="C2857" s="40">
        <v>11902132</v>
      </c>
      <c r="D2857" s="35" t="s">
        <v>4849</v>
      </c>
      <c r="E2857" s="35" t="s">
        <v>4850</v>
      </c>
      <c r="F2857" s="35" t="s">
        <v>4870</v>
      </c>
      <c r="G2857" s="35" t="s">
        <v>4861</v>
      </c>
      <c r="H2857" s="35" t="s">
        <v>268</v>
      </c>
      <c r="I2857" s="41">
        <v>10302</v>
      </c>
      <c r="J2857" s="35" t="s">
        <v>23</v>
      </c>
      <c r="K2857" s="35" t="s">
        <v>268</v>
      </c>
      <c r="L2857" s="41">
        <v>10314</v>
      </c>
      <c r="M2857" s="35">
        <v>2784</v>
      </c>
      <c r="N2857" s="35">
        <v>2784</v>
      </c>
      <c r="O2857" s="35">
        <v>0</v>
      </c>
      <c r="P2857" s="35" t="s">
        <v>26</v>
      </c>
      <c r="Q2857" s="35" t="s">
        <v>26</v>
      </c>
      <c r="R2857" s="42" t="str">
        <f>IF(Extensions53[[#This Row],[Category]]="higher", "priority","")</f>
        <v/>
      </c>
    </row>
    <row r="2858" spans="1:18" x14ac:dyDescent="0.3">
      <c r="A2858" s="37" t="s">
        <v>4872</v>
      </c>
      <c r="B2858" s="32" t="s">
        <v>4871</v>
      </c>
      <c r="C2858" s="37">
        <v>11902132</v>
      </c>
      <c r="D2858" s="33" t="s">
        <v>4849</v>
      </c>
      <c r="E2858" s="33" t="s">
        <v>4850</v>
      </c>
      <c r="F2858" s="33" t="s">
        <v>4873</v>
      </c>
      <c r="G2858" s="33" t="s">
        <v>4861</v>
      </c>
      <c r="H2858" s="33" t="s">
        <v>268</v>
      </c>
      <c r="I2858" s="38">
        <v>10302</v>
      </c>
      <c r="J2858" s="33" t="s">
        <v>23</v>
      </c>
      <c r="K2858" s="33" t="s">
        <v>268</v>
      </c>
      <c r="L2858" s="38">
        <v>10314</v>
      </c>
      <c r="M2858" s="33">
        <v>2784</v>
      </c>
      <c r="N2858" s="33">
        <v>2784</v>
      </c>
      <c r="O2858" s="33">
        <v>0</v>
      </c>
      <c r="P2858" s="33" t="s">
        <v>26</v>
      </c>
      <c r="Q2858" s="33" t="s">
        <v>26</v>
      </c>
      <c r="R2858" s="39" t="str">
        <f>IF(Extensions53[[#This Row],[Category]]="higher", "priority","")</f>
        <v/>
      </c>
    </row>
    <row r="2859" spans="1:18" x14ac:dyDescent="0.3">
      <c r="A2859" s="40" t="s">
        <v>4875</v>
      </c>
      <c r="B2859" s="34" t="s">
        <v>4874</v>
      </c>
      <c r="C2859" s="40">
        <v>11902132</v>
      </c>
      <c r="D2859" s="35" t="s">
        <v>4849</v>
      </c>
      <c r="E2859" s="35" t="s">
        <v>4850</v>
      </c>
      <c r="F2859" s="35" t="s">
        <v>4876</v>
      </c>
      <c r="G2859" s="35" t="s">
        <v>4861</v>
      </c>
      <c r="H2859" s="35" t="s">
        <v>268</v>
      </c>
      <c r="I2859" s="41">
        <v>10314</v>
      </c>
      <c r="J2859" s="35" t="s">
        <v>23</v>
      </c>
      <c r="K2859" s="35" t="s">
        <v>268</v>
      </c>
      <c r="L2859" s="41">
        <v>10314</v>
      </c>
      <c r="M2859" s="35">
        <v>2784</v>
      </c>
      <c r="N2859" s="35">
        <v>2784</v>
      </c>
      <c r="O2859" s="35">
        <v>0</v>
      </c>
      <c r="P2859" s="35" t="s">
        <v>26</v>
      </c>
      <c r="Q2859" s="35" t="s">
        <v>26</v>
      </c>
      <c r="R2859" s="42" t="str">
        <f>IF(Extensions53[[#This Row],[Category]]="higher", "priority","")</f>
        <v>priority</v>
      </c>
    </row>
    <row r="2860" spans="1:18" x14ac:dyDescent="0.3">
      <c r="A2860" s="37" t="s">
        <v>4878</v>
      </c>
      <c r="B2860" s="32" t="s">
        <v>4877</v>
      </c>
      <c r="C2860" s="37">
        <v>11902132</v>
      </c>
      <c r="D2860" s="33" t="s">
        <v>4849</v>
      </c>
      <c r="E2860" s="33" t="s">
        <v>4850</v>
      </c>
      <c r="F2860" s="33" t="s">
        <v>4879</v>
      </c>
      <c r="G2860" s="33" t="s">
        <v>4861</v>
      </c>
      <c r="H2860" s="33" t="s">
        <v>268</v>
      </c>
      <c r="I2860" s="38">
        <v>10314</v>
      </c>
      <c r="J2860" s="33" t="s">
        <v>23</v>
      </c>
      <c r="K2860" s="33" t="s">
        <v>268</v>
      </c>
      <c r="L2860" s="38">
        <v>10314</v>
      </c>
      <c r="M2860" s="33">
        <v>2784</v>
      </c>
      <c r="N2860" s="33">
        <v>2784</v>
      </c>
      <c r="O2860" s="33">
        <v>0</v>
      </c>
      <c r="P2860" s="33" t="s">
        <v>26</v>
      </c>
      <c r="Q2860" s="33" t="s">
        <v>26</v>
      </c>
      <c r="R2860" s="39" t="str">
        <f>IF(Extensions53[[#This Row],[Category]]="higher", "priority","")</f>
        <v/>
      </c>
    </row>
    <row r="2861" spans="1:18" x14ac:dyDescent="0.3">
      <c r="A2861" s="40" t="s">
        <v>4881</v>
      </c>
      <c r="B2861" s="34" t="s">
        <v>4880</v>
      </c>
      <c r="C2861" s="40">
        <v>11902132</v>
      </c>
      <c r="D2861" s="35" t="s">
        <v>4849</v>
      </c>
      <c r="E2861" s="35" t="s">
        <v>4850</v>
      </c>
      <c r="F2861" s="35" t="s">
        <v>4882</v>
      </c>
      <c r="G2861" s="35" t="s">
        <v>4861</v>
      </c>
      <c r="H2861" s="35" t="s">
        <v>268</v>
      </c>
      <c r="I2861" s="41">
        <v>10305</v>
      </c>
      <c r="J2861" s="35" t="s">
        <v>23</v>
      </c>
      <c r="K2861" s="35" t="s">
        <v>268</v>
      </c>
      <c r="L2861" s="41">
        <v>10314</v>
      </c>
      <c r="M2861" s="35">
        <v>2784</v>
      </c>
      <c r="N2861" s="35">
        <v>2784</v>
      </c>
      <c r="O2861" s="35">
        <v>0</v>
      </c>
      <c r="P2861" s="35" t="s">
        <v>26</v>
      </c>
      <c r="Q2861" s="35" t="s">
        <v>26</v>
      </c>
      <c r="R2861" s="42" t="str">
        <f>IF(Extensions53[[#This Row],[Category]]="higher", "priority","")</f>
        <v/>
      </c>
    </row>
    <row r="2862" spans="1:18" x14ac:dyDescent="0.3">
      <c r="A2862" s="37" t="s">
        <v>4884</v>
      </c>
      <c r="B2862" s="32" t="s">
        <v>4883</v>
      </c>
      <c r="C2862" s="37">
        <v>11902132</v>
      </c>
      <c r="D2862" s="33" t="s">
        <v>4849</v>
      </c>
      <c r="E2862" s="33" t="s">
        <v>4850</v>
      </c>
      <c r="F2862" s="33" t="s">
        <v>4885</v>
      </c>
      <c r="G2862" s="33" t="s">
        <v>4861</v>
      </c>
      <c r="H2862" s="33" t="s">
        <v>268</v>
      </c>
      <c r="I2862" s="38">
        <v>10305</v>
      </c>
      <c r="J2862" s="33" t="s">
        <v>23</v>
      </c>
      <c r="K2862" s="33" t="s">
        <v>268</v>
      </c>
      <c r="L2862" s="38">
        <v>10314</v>
      </c>
      <c r="M2862" s="33">
        <v>2784</v>
      </c>
      <c r="N2862" s="33">
        <v>2784</v>
      </c>
      <c r="O2862" s="33">
        <v>0</v>
      </c>
      <c r="P2862" s="33" t="s">
        <v>26</v>
      </c>
      <c r="Q2862" s="33" t="s">
        <v>26</v>
      </c>
      <c r="R2862" s="39" t="str">
        <f>IF(Extensions53[[#This Row],[Category]]="higher", "priority","")</f>
        <v/>
      </c>
    </row>
    <row r="2863" spans="1:18" x14ac:dyDescent="0.3">
      <c r="A2863" s="40" t="s">
        <v>4887</v>
      </c>
      <c r="B2863" s="34" t="s">
        <v>4886</v>
      </c>
      <c r="C2863" s="40">
        <v>11902132</v>
      </c>
      <c r="D2863" s="35" t="s">
        <v>4849</v>
      </c>
      <c r="E2863" s="35" t="s">
        <v>4850</v>
      </c>
      <c r="F2863" s="35" t="s">
        <v>4888</v>
      </c>
      <c r="G2863" s="35" t="s">
        <v>4861</v>
      </c>
      <c r="H2863" s="35" t="s">
        <v>268</v>
      </c>
      <c r="I2863" s="41">
        <v>10305</v>
      </c>
      <c r="J2863" s="35" t="s">
        <v>23</v>
      </c>
      <c r="K2863" s="35" t="s">
        <v>268</v>
      </c>
      <c r="L2863" s="41">
        <v>10314</v>
      </c>
      <c r="M2863" s="35">
        <v>2784</v>
      </c>
      <c r="N2863" s="35">
        <v>2784</v>
      </c>
      <c r="O2863" s="35">
        <v>0</v>
      </c>
      <c r="P2863" s="35" t="s">
        <v>26</v>
      </c>
      <c r="Q2863" s="35" t="s">
        <v>26</v>
      </c>
      <c r="R2863" s="42" t="str">
        <f>IF(Extensions53[[#This Row],[Category]]="higher", "priority","")</f>
        <v>priority</v>
      </c>
    </row>
    <row r="2864" spans="1:18" x14ac:dyDescent="0.3">
      <c r="A2864" s="37" t="s">
        <v>4946</v>
      </c>
      <c r="B2864" s="32" t="s">
        <v>4945</v>
      </c>
      <c r="C2864" s="37">
        <v>11902614</v>
      </c>
      <c r="D2864" s="33" t="s">
        <v>4943</v>
      </c>
      <c r="E2864" s="33" t="s">
        <v>4944</v>
      </c>
      <c r="F2864" s="33" t="s">
        <v>4947</v>
      </c>
      <c r="G2864" s="33" t="s">
        <v>3645</v>
      </c>
      <c r="H2864" s="33" t="s">
        <v>3602</v>
      </c>
      <c r="I2864" s="38">
        <v>47906</v>
      </c>
      <c r="J2864" s="33" t="s">
        <v>23</v>
      </c>
      <c r="K2864" s="33" t="s">
        <v>3602</v>
      </c>
      <c r="L2864" s="38">
        <v>47907</v>
      </c>
      <c r="M2864" s="33">
        <v>1389</v>
      </c>
      <c r="N2864" s="33">
        <v>1389</v>
      </c>
      <c r="O2864" s="33">
        <v>0</v>
      </c>
      <c r="P2864" s="33" t="s">
        <v>26</v>
      </c>
      <c r="Q2864" s="33" t="s">
        <v>26</v>
      </c>
      <c r="R2864" s="39" t="str">
        <f>IF(Extensions53[[#This Row],[Category]]="higher", "priority","")</f>
        <v/>
      </c>
    </row>
    <row r="2865" spans="1:18" x14ac:dyDescent="0.3">
      <c r="A2865" s="40" t="s">
        <v>4949</v>
      </c>
      <c r="B2865" s="34" t="s">
        <v>4948</v>
      </c>
      <c r="C2865" s="40">
        <v>11902614</v>
      </c>
      <c r="D2865" s="35" t="s">
        <v>4943</v>
      </c>
      <c r="E2865" s="35" t="s">
        <v>4944</v>
      </c>
      <c r="F2865" s="35" t="s">
        <v>4950</v>
      </c>
      <c r="G2865" s="35" t="s">
        <v>3645</v>
      </c>
      <c r="H2865" s="35" t="s">
        <v>3602</v>
      </c>
      <c r="I2865" s="41">
        <v>47906</v>
      </c>
      <c r="J2865" s="35" t="s">
        <v>23</v>
      </c>
      <c r="K2865" s="35" t="s">
        <v>3602</v>
      </c>
      <c r="L2865" s="41">
        <v>47907</v>
      </c>
      <c r="M2865" s="35">
        <v>1389</v>
      </c>
      <c r="N2865" s="35">
        <v>1389</v>
      </c>
      <c r="O2865" s="35">
        <v>0</v>
      </c>
      <c r="P2865" s="35" t="s">
        <v>26</v>
      </c>
      <c r="Q2865" s="35" t="s">
        <v>26</v>
      </c>
      <c r="R2865" s="42" t="str">
        <f>IF(Extensions53[[#This Row],[Category]]="higher", "priority","")</f>
        <v/>
      </c>
    </row>
    <row r="2866" spans="1:18" x14ac:dyDescent="0.3">
      <c r="A2866" s="37" t="s">
        <v>4952</v>
      </c>
      <c r="B2866" s="32" t="s">
        <v>4951</v>
      </c>
      <c r="C2866" s="37">
        <v>11902614</v>
      </c>
      <c r="D2866" s="33" t="s">
        <v>4943</v>
      </c>
      <c r="E2866" s="33" t="s">
        <v>4944</v>
      </c>
      <c r="F2866" s="33" t="s">
        <v>4953</v>
      </c>
      <c r="G2866" s="33" t="s">
        <v>3645</v>
      </c>
      <c r="H2866" s="33" t="s">
        <v>3602</v>
      </c>
      <c r="I2866" s="38">
        <v>47906</v>
      </c>
      <c r="J2866" s="33" t="s">
        <v>23</v>
      </c>
      <c r="K2866" s="33" t="s">
        <v>3602</v>
      </c>
      <c r="L2866" s="38">
        <v>47907</v>
      </c>
      <c r="M2866" s="33">
        <v>1389</v>
      </c>
      <c r="N2866" s="33">
        <v>1389</v>
      </c>
      <c r="O2866" s="33">
        <v>0</v>
      </c>
      <c r="P2866" s="33" t="s">
        <v>26</v>
      </c>
      <c r="Q2866" s="33" t="s">
        <v>26</v>
      </c>
      <c r="R2866" s="39" t="str">
        <f>IF(Extensions53[[#This Row],[Category]]="higher", "priority","")</f>
        <v>priority</v>
      </c>
    </row>
    <row r="2867" spans="1:18" x14ac:dyDescent="0.3">
      <c r="A2867" s="40" t="s">
        <v>4955</v>
      </c>
      <c r="B2867" s="34" t="s">
        <v>4954</v>
      </c>
      <c r="C2867" s="40">
        <v>11902614</v>
      </c>
      <c r="D2867" s="35" t="s">
        <v>4943</v>
      </c>
      <c r="E2867" s="35" t="s">
        <v>4944</v>
      </c>
      <c r="F2867" s="35" t="s">
        <v>4956</v>
      </c>
      <c r="G2867" s="35" t="s">
        <v>3645</v>
      </c>
      <c r="H2867" s="35" t="s">
        <v>3602</v>
      </c>
      <c r="I2867" s="41">
        <v>47906</v>
      </c>
      <c r="J2867" s="35" t="s">
        <v>23</v>
      </c>
      <c r="K2867" s="35" t="s">
        <v>3602</v>
      </c>
      <c r="L2867" s="41">
        <v>47907</v>
      </c>
      <c r="M2867" s="35">
        <v>1389</v>
      </c>
      <c r="N2867" s="35">
        <v>1389</v>
      </c>
      <c r="O2867" s="35">
        <v>0</v>
      </c>
      <c r="P2867" s="35" t="s">
        <v>26</v>
      </c>
      <c r="Q2867" s="35" t="s">
        <v>26</v>
      </c>
      <c r="R2867" s="42" t="str">
        <f>IF(Extensions53[[#This Row],[Category]]="higher", "priority","")</f>
        <v/>
      </c>
    </row>
    <row r="2868" spans="1:18" x14ac:dyDescent="0.3">
      <c r="A2868" s="37" t="s">
        <v>4958</v>
      </c>
      <c r="B2868" s="32" t="s">
        <v>4957</v>
      </c>
      <c r="C2868" s="37">
        <v>11902614</v>
      </c>
      <c r="D2868" s="33" t="s">
        <v>4943</v>
      </c>
      <c r="E2868" s="33" t="s">
        <v>4944</v>
      </c>
      <c r="F2868" s="33" t="s">
        <v>4959</v>
      </c>
      <c r="G2868" s="33" t="s">
        <v>3645</v>
      </c>
      <c r="H2868" s="33" t="s">
        <v>3602</v>
      </c>
      <c r="I2868" s="38">
        <v>47906</v>
      </c>
      <c r="J2868" s="33" t="s">
        <v>23</v>
      </c>
      <c r="K2868" s="33" t="s">
        <v>3602</v>
      </c>
      <c r="L2868" s="38">
        <v>47907</v>
      </c>
      <c r="M2868" s="33">
        <v>1389</v>
      </c>
      <c r="N2868" s="33">
        <v>1389</v>
      </c>
      <c r="O2868" s="33">
        <v>0</v>
      </c>
      <c r="P2868" s="33" t="s">
        <v>26</v>
      </c>
      <c r="Q2868" s="33" t="s">
        <v>26</v>
      </c>
      <c r="R2868" s="39" t="str">
        <f>IF(Extensions53[[#This Row],[Category]]="higher", "priority","")</f>
        <v/>
      </c>
    </row>
    <row r="2869" spans="1:18" x14ac:dyDescent="0.3">
      <c r="A2869" s="40" t="s">
        <v>4961</v>
      </c>
      <c r="B2869" s="34" t="s">
        <v>4960</v>
      </c>
      <c r="C2869" s="40">
        <v>11902614</v>
      </c>
      <c r="D2869" s="35" t="s">
        <v>4943</v>
      </c>
      <c r="E2869" s="35" t="s">
        <v>4944</v>
      </c>
      <c r="F2869" s="35" t="s">
        <v>4962</v>
      </c>
      <c r="G2869" s="35" t="s">
        <v>3645</v>
      </c>
      <c r="H2869" s="35" t="s">
        <v>3602</v>
      </c>
      <c r="I2869" s="41">
        <v>47906</v>
      </c>
      <c r="J2869" s="35" t="s">
        <v>23</v>
      </c>
      <c r="K2869" s="35" t="s">
        <v>3602</v>
      </c>
      <c r="L2869" s="41">
        <v>47907</v>
      </c>
      <c r="M2869" s="35">
        <v>1389</v>
      </c>
      <c r="N2869" s="35">
        <v>1389</v>
      </c>
      <c r="O2869" s="35">
        <v>0</v>
      </c>
      <c r="P2869" s="35" t="s">
        <v>26</v>
      </c>
      <c r="Q2869" s="35" t="s">
        <v>26</v>
      </c>
      <c r="R2869" s="42" t="str">
        <f>IF(Extensions53[[#This Row],[Category]]="higher", "priority","")</f>
        <v/>
      </c>
    </row>
    <row r="2870" spans="1:18" x14ac:dyDescent="0.3">
      <c r="A2870" s="37" t="s">
        <v>4964</v>
      </c>
      <c r="B2870" s="32" t="s">
        <v>4963</v>
      </c>
      <c r="C2870" s="37">
        <v>11902614</v>
      </c>
      <c r="D2870" s="33" t="s">
        <v>4943</v>
      </c>
      <c r="E2870" s="33" t="s">
        <v>4944</v>
      </c>
      <c r="F2870" s="33" t="s">
        <v>4965</v>
      </c>
      <c r="G2870" s="33" t="s">
        <v>3645</v>
      </c>
      <c r="H2870" s="33" t="s">
        <v>3602</v>
      </c>
      <c r="I2870" s="38">
        <v>47906</v>
      </c>
      <c r="J2870" s="33" t="s">
        <v>23</v>
      </c>
      <c r="K2870" s="33" t="s">
        <v>3602</v>
      </c>
      <c r="L2870" s="38">
        <v>47907</v>
      </c>
      <c r="M2870" s="33">
        <v>1389</v>
      </c>
      <c r="N2870" s="33">
        <v>1389</v>
      </c>
      <c r="O2870" s="33">
        <v>0</v>
      </c>
      <c r="P2870" s="33" t="s">
        <v>26</v>
      </c>
      <c r="Q2870" s="33" t="s">
        <v>26</v>
      </c>
      <c r="R2870" s="39" t="str">
        <f>IF(Extensions53[[#This Row],[Category]]="higher", "priority","")</f>
        <v/>
      </c>
    </row>
    <row r="2871" spans="1:18" x14ac:dyDescent="0.3">
      <c r="A2871" s="40" t="s">
        <v>4967</v>
      </c>
      <c r="B2871" s="34" t="s">
        <v>4966</v>
      </c>
      <c r="C2871" s="40">
        <v>11902614</v>
      </c>
      <c r="D2871" s="35" t="s">
        <v>4943</v>
      </c>
      <c r="E2871" s="35" t="s">
        <v>4944</v>
      </c>
      <c r="F2871" s="35" t="s">
        <v>4968</v>
      </c>
      <c r="G2871" s="35" t="s">
        <v>3645</v>
      </c>
      <c r="H2871" s="35" t="s">
        <v>3602</v>
      </c>
      <c r="I2871" s="41">
        <v>47906</v>
      </c>
      <c r="J2871" s="35" t="s">
        <v>23</v>
      </c>
      <c r="K2871" s="35" t="s">
        <v>3602</v>
      </c>
      <c r="L2871" s="41">
        <v>47907</v>
      </c>
      <c r="M2871" s="35">
        <v>1389</v>
      </c>
      <c r="N2871" s="35">
        <v>1389</v>
      </c>
      <c r="O2871" s="35">
        <v>0</v>
      </c>
      <c r="P2871" s="35" t="s">
        <v>26</v>
      </c>
      <c r="Q2871" s="35" t="s">
        <v>26</v>
      </c>
      <c r="R2871" s="42" t="str">
        <f>IF(Extensions53[[#This Row],[Category]]="higher", "priority","")</f>
        <v/>
      </c>
    </row>
    <row r="2872" spans="1:18" x14ac:dyDescent="0.3">
      <c r="A2872" s="37" t="s">
        <v>4972</v>
      </c>
      <c r="B2872" s="32" t="s">
        <v>4971</v>
      </c>
      <c r="C2872" s="37">
        <v>11903014</v>
      </c>
      <c r="D2872" s="33" t="s">
        <v>4969</v>
      </c>
      <c r="E2872" s="33" t="s">
        <v>4970</v>
      </c>
      <c r="F2872" s="33" t="s">
        <v>4973</v>
      </c>
      <c r="G2872" s="33" t="s">
        <v>3621</v>
      </c>
      <c r="H2872" s="33" t="s">
        <v>3602</v>
      </c>
      <c r="I2872" s="38">
        <v>47708</v>
      </c>
      <c r="J2872" s="33" t="s">
        <v>23</v>
      </c>
      <c r="K2872" s="33" t="s">
        <v>3602</v>
      </c>
      <c r="L2872" s="38">
        <v>47712</v>
      </c>
      <c r="M2872" s="33">
        <v>1242</v>
      </c>
      <c r="N2872" s="33">
        <v>1242</v>
      </c>
      <c r="O2872" s="33">
        <v>0</v>
      </c>
      <c r="P2872" s="33" t="s">
        <v>26</v>
      </c>
      <c r="Q2872" s="33" t="s">
        <v>26</v>
      </c>
      <c r="R2872" s="39" t="str">
        <f>IF(Extensions53[[#This Row],[Category]]="higher", "priority","")</f>
        <v/>
      </c>
    </row>
    <row r="2873" spans="1:18" x14ac:dyDescent="0.3">
      <c r="A2873" s="40" t="s">
        <v>4981</v>
      </c>
      <c r="B2873" s="34" t="s">
        <v>4980</v>
      </c>
      <c r="C2873" s="40">
        <v>11903020</v>
      </c>
      <c r="D2873" s="35" t="s">
        <v>4974</v>
      </c>
      <c r="E2873" s="35" t="s">
        <v>4975</v>
      </c>
      <c r="F2873" s="35" t="s">
        <v>4982</v>
      </c>
      <c r="G2873" s="35" t="s">
        <v>2124</v>
      </c>
      <c r="H2873" s="35" t="s">
        <v>22</v>
      </c>
      <c r="I2873" s="41">
        <v>21237</v>
      </c>
      <c r="J2873" s="35" t="s">
        <v>23</v>
      </c>
      <c r="K2873" s="35" t="s">
        <v>22</v>
      </c>
      <c r="L2873" s="41">
        <v>21252</v>
      </c>
      <c r="M2873" s="35">
        <v>2136</v>
      </c>
      <c r="N2873" s="35">
        <v>2136</v>
      </c>
      <c r="O2873" s="35">
        <v>0</v>
      </c>
      <c r="P2873" s="35" t="s">
        <v>26</v>
      </c>
      <c r="Q2873" s="35" t="s">
        <v>26</v>
      </c>
      <c r="R2873" s="42" t="str">
        <f>IF(Extensions53[[#This Row],[Category]]="higher", "priority","")</f>
        <v/>
      </c>
    </row>
    <row r="2874" spans="1:18" x14ac:dyDescent="0.3">
      <c r="A2874" s="37" t="s">
        <v>5039</v>
      </c>
      <c r="B2874" s="32" t="s">
        <v>5038</v>
      </c>
      <c r="C2874" s="37">
        <v>11903130</v>
      </c>
      <c r="D2874" s="33" t="s">
        <v>5033</v>
      </c>
      <c r="E2874" s="33" t="s">
        <v>5034</v>
      </c>
      <c r="F2874" s="33" t="s">
        <v>5040</v>
      </c>
      <c r="G2874" s="33" t="s">
        <v>3779</v>
      </c>
      <c r="H2874" s="33" t="s">
        <v>116</v>
      </c>
      <c r="I2874" s="38">
        <v>8102</v>
      </c>
      <c r="J2874" s="33" t="s">
        <v>23</v>
      </c>
      <c r="K2874" s="33" t="s">
        <v>116</v>
      </c>
      <c r="L2874" s="38">
        <v>8028</v>
      </c>
      <c r="M2874" s="33">
        <v>2142</v>
      </c>
      <c r="N2874" s="33">
        <v>2142</v>
      </c>
      <c r="O2874" s="33">
        <v>0</v>
      </c>
      <c r="P2874" s="33" t="s">
        <v>26</v>
      </c>
      <c r="Q2874" s="33" t="s">
        <v>26</v>
      </c>
      <c r="R2874" s="39" t="str">
        <f>IF(Extensions53[[#This Row],[Category]]="higher", "priority","")</f>
        <v/>
      </c>
    </row>
    <row r="2875" spans="1:18" x14ac:dyDescent="0.3">
      <c r="A2875" s="40" t="s">
        <v>5042</v>
      </c>
      <c r="B2875" s="34" t="s">
        <v>5041</v>
      </c>
      <c r="C2875" s="40">
        <v>11903130</v>
      </c>
      <c r="D2875" s="35" t="s">
        <v>5033</v>
      </c>
      <c r="E2875" s="35" t="s">
        <v>5034</v>
      </c>
      <c r="F2875" s="35" t="s">
        <v>5043</v>
      </c>
      <c r="G2875" s="35" t="s">
        <v>3999</v>
      </c>
      <c r="H2875" s="35" t="s">
        <v>116</v>
      </c>
      <c r="I2875" s="41">
        <v>8080</v>
      </c>
      <c r="J2875" s="35" t="s">
        <v>23</v>
      </c>
      <c r="K2875" s="35" t="s">
        <v>116</v>
      </c>
      <c r="L2875" s="41">
        <v>8028</v>
      </c>
      <c r="M2875" s="35">
        <v>2142</v>
      </c>
      <c r="N2875" s="35">
        <v>2142</v>
      </c>
      <c r="O2875" s="35">
        <v>0</v>
      </c>
      <c r="P2875" s="35" t="s">
        <v>26</v>
      </c>
      <c r="Q2875" s="35" t="s">
        <v>26</v>
      </c>
      <c r="R2875" s="42" t="str">
        <f>IF(Extensions53[[#This Row],[Category]]="higher", "priority","")</f>
        <v/>
      </c>
    </row>
    <row r="2876" spans="1:18" x14ac:dyDescent="0.3">
      <c r="A2876" s="37" t="s">
        <v>5073</v>
      </c>
      <c r="B2876" s="32" t="s">
        <v>5072</v>
      </c>
      <c r="C2876" s="37">
        <v>11903414</v>
      </c>
      <c r="D2876" s="33" t="s">
        <v>5070</v>
      </c>
      <c r="E2876" s="33" t="s">
        <v>5071</v>
      </c>
      <c r="F2876" s="33" t="s">
        <v>5074</v>
      </c>
      <c r="G2876" s="33" t="s">
        <v>3601</v>
      </c>
      <c r="H2876" s="33" t="s">
        <v>3602</v>
      </c>
      <c r="I2876" s="38">
        <v>46208</v>
      </c>
      <c r="J2876" s="33" t="s">
        <v>23</v>
      </c>
      <c r="K2876" s="33" t="s">
        <v>3602</v>
      </c>
      <c r="L2876" s="38">
        <v>46202</v>
      </c>
      <c r="M2876" s="33">
        <v>1434</v>
      </c>
      <c r="N2876" s="33">
        <v>1434</v>
      </c>
      <c r="O2876" s="33">
        <v>0</v>
      </c>
      <c r="P2876" s="33" t="s">
        <v>26</v>
      </c>
      <c r="Q2876" s="33" t="s">
        <v>26</v>
      </c>
      <c r="R2876" s="39" t="str">
        <f>IF(Extensions53[[#This Row],[Category]]="higher", "priority","")</f>
        <v/>
      </c>
    </row>
    <row r="2877" spans="1:18" x14ac:dyDescent="0.3">
      <c r="A2877" s="40" t="s">
        <v>5076</v>
      </c>
      <c r="B2877" s="34" t="s">
        <v>5075</v>
      </c>
      <c r="C2877" s="40">
        <v>11903414</v>
      </c>
      <c r="D2877" s="35" t="s">
        <v>5070</v>
      </c>
      <c r="E2877" s="35" t="s">
        <v>5071</v>
      </c>
      <c r="F2877" s="35" t="s">
        <v>5077</v>
      </c>
      <c r="G2877" s="35" t="s">
        <v>3601</v>
      </c>
      <c r="H2877" s="35" t="s">
        <v>3602</v>
      </c>
      <c r="I2877" s="41">
        <v>46202</v>
      </c>
      <c r="J2877" s="35" t="s">
        <v>23</v>
      </c>
      <c r="K2877" s="35" t="s">
        <v>3602</v>
      </c>
      <c r="L2877" s="41">
        <v>46202</v>
      </c>
      <c r="M2877" s="35">
        <v>1434</v>
      </c>
      <c r="N2877" s="35">
        <v>1434</v>
      </c>
      <c r="O2877" s="35">
        <v>0</v>
      </c>
      <c r="P2877" s="35" t="s">
        <v>26</v>
      </c>
      <c r="Q2877" s="35" t="s">
        <v>26</v>
      </c>
      <c r="R2877" s="42" t="str">
        <f>IF(Extensions53[[#This Row],[Category]]="higher", "priority","")</f>
        <v/>
      </c>
    </row>
    <row r="2878" spans="1:18" x14ac:dyDescent="0.3">
      <c r="A2878" s="37" t="s">
        <v>5233</v>
      </c>
      <c r="B2878" s="32" t="s">
        <v>5232</v>
      </c>
      <c r="C2878" s="37">
        <v>11904447</v>
      </c>
      <c r="D2878" s="33" t="s">
        <v>5230</v>
      </c>
      <c r="E2878" s="33" t="s">
        <v>5231</v>
      </c>
      <c r="F2878" s="33" t="s">
        <v>5234</v>
      </c>
      <c r="G2878" s="33" t="s">
        <v>5235</v>
      </c>
      <c r="H2878" s="33" t="s">
        <v>2073</v>
      </c>
      <c r="I2878" s="38">
        <v>99301</v>
      </c>
      <c r="J2878" s="33" t="s">
        <v>23</v>
      </c>
      <c r="K2878" s="33" t="s">
        <v>2073</v>
      </c>
      <c r="L2878" s="38">
        <v>99301</v>
      </c>
      <c r="M2878" s="33">
        <v>1461</v>
      </c>
      <c r="N2878" s="33">
        <v>1461</v>
      </c>
      <c r="O2878" s="33">
        <v>0</v>
      </c>
      <c r="P2878" s="33" t="s">
        <v>26</v>
      </c>
      <c r="Q2878" s="33" t="s">
        <v>26</v>
      </c>
      <c r="R2878" s="39" t="str">
        <f>IF(Extensions53[[#This Row],[Category]]="higher", "priority","")</f>
        <v>priority</v>
      </c>
    </row>
    <row r="2879" spans="1:18" x14ac:dyDescent="0.3">
      <c r="A2879" s="40" t="s">
        <v>5237</v>
      </c>
      <c r="B2879" s="34" t="s">
        <v>5236</v>
      </c>
      <c r="C2879" s="40">
        <v>11904447</v>
      </c>
      <c r="D2879" s="35" t="s">
        <v>5230</v>
      </c>
      <c r="E2879" s="35" t="s">
        <v>5231</v>
      </c>
      <c r="F2879" s="35" t="s">
        <v>5238</v>
      </c>
      <c r="G2879" s="35" t="s">
        <v>5239</v>
      </c>
      <c r="H2879" s="35" t="s">
        <v>2073</v>
      </c>
      <c r="I2879" s="41">
        <v>99352</v>
      </c>
      <c r="J2879" s="35" t="s">
        <v>23</v>
      </c>
      <c r="K2879" s="35" t="s">
        <v>2073</v>
      </c>
      <c r="L2879" s="41">
        <v>99301</v>
      </c>
      <c r="M2879" s="35">
        <v>1461</v>
      </c>
      <c r="N2879" s="35">
        <v>1461</v>
      </c>
      <c r="O2879" s="35">
        <v>0</v>
      </c>
      <c r="P2879" s="35" t="s">
        <v>26</v>
      </c>
      <c r="Q2879" s="35" t="s">
        <v>26</v>
      </c>
      <c r="R2879" s="42" t="str">
        <f>IF(Extensions53[[#This Row],[Category]]="higher", "priority","")</f>
        <v/>
      </c>
    </row>
    <row r="2880" spans="1:18" x14ac:dyDescent="0.3">
      <c r="A2880" s="37" t="s">
        <v>5241</v>
      </c>
      <c r="B2880" s="32" t="s">
        <v>5240</v>
      </c>
      <c r="C2880" s="37">
        <v>11904447</v>
      </c>
      <c r="D2880" s="33" t="s">
        <v>5230</v>
      </c>
      <c r="E2880" s="33" t="s">
        <v>5231</v>
      </c>
      <c r="F2880" s="33" t="s">
        <v>5242</v>
      </c>
      <c r="G2880" s="33" t="s">
        <v>5239</v>
      </c>
      <c r="H2880" s="33" t="s">
        <v>2073</v>
      </c>
      <c r="I2880" s="38">
        <v>99352</v>
      </c>
      <c r="J2880" s="33" t="s">
        <v>23</v>
      </c>
      <c r="K2880" s="33" t="s">
        <v>2073</v>
      </c>
      <c r="L2880" s="38">
        <v>99301</v>
      </c>
      <c r="M2880" s="33">
        <v>1461</v>
      </c>
      <c r="N2880" s="33">
        <v>1461</v>
      </c>
      <c r="O2880" s="33">
        <v>0</v>
      </c>
      <c r="P2880" s="33" t="s">
        <v>26</v>
      </c>
      <c r="Q2880" s="33" t="s">
        <v>26</v>
      </c>
      <c r="R2880" s="39" t="str">
        <f>IF(Extensions53[[#This Row],[Category]]="higher", "priority","")</f>
        <v/>
      </c>
    </row>
    <row r="2881" spans="1:18" x14ac:dyDescent="0.3">
      <c r="A2881" s="40" t="s">
        <v>5244</v>
      </c>
      <c r="B2881" s="34" t="s">
        <v>5243</v>
      </c>
      <c r="C2881" s="40">
        <v>11904447</v>
      </c>
      <c r="D2881" s="35" t="s">
        <v>5230</v>
      </c>
      <c r="E2881" s="35" t="s">
        <v>5231</v>
      </c>
      <c r="F2881" s="35" t="s">
        <v>5245</v>
      </c>
      <c r="G2881" s="35" t="s">
        <v>5239</v>
      </c>
      <c r="H2881" s="35" t="s">
        <v>2073</v>
      </c>
      <c r="I2881" s="41">
        <v>99352</v>
      </c>
      <c r="J2881" s="35" t="s">
        <v>23</v>
      </c>
      <c r="K2881" s="35" t="s">
        <v>2073</v>
      </c>
      <c r="L2881" s="41">
        <v>99301</v>
      </c>
      <c r="M2881" s="35">
        <v>1461</v>
      </c>
      <c r="N2881" s="35">
        <v>1461</v>
      </c>
      <c r="O2881" s="35">
        <v>0</v>
      </c>
      <c r="P2881" s="35" t="s">
        <v>26</v>
      </c>
      <c r="Q2881" s="35" t="s">
        <v>26</v>
      </c>
      <c r="R2881" s="42" t="str">
        <f>IF(Extensions53[[#This Row],[Category]]="higher", "priority","")</f>
        <v/>
      </c>
    </row>
    <row r="2882" spans="1:18" x14ac:dyDescent="0.3">
      <c r="A2882" s="37" t="s">
        <v>5330</v>
      </c>
      <c r="B2882" s="32" t="s">
        <v>5326</v>
      </c>
      <c r="C2882" s="37">
        <v>11905111</v>
      </c>
      <c r="D2882" s="33" t="s">
        <v>5324</v>
      </c>
      <c r="E2882" s="33" t="s">
        <v>5325</v>
      </c>
      <c r="F2882" s="33" t="s">
        <v>5331</v>
      </c>
      <c r="G2882" s="33" t="s">
        <v>5332</v>
      </c>
      <c r="H2882" s="33" t="s">
        <v>47</v>
      </c>
      <c r="I2882" s="38">
        <v>30263</v>
      </c>
      <c r="J2882" s="33" t="s">
        <v>23</v>
      </c>
      <c r="K2882" s="33" t="s">
        <v>47</v>
      </c>
      <c r="L2882" s="38">
        <v>30118</v>
      </c>
      <c r="M2882" s="33">
        <v>1608</v>
      </c>
      <c r="N2882" s="33">
        <v>1608</v>
      </c>
      <c r="O2882" s="33">
        <v>0</v>
      </c>
      <c r="P2882" s="33" t="s">
        <v>26</v>
      </c>
      <c r="Q2882" s="33" t="s">
        <v>26</v>
      </c>
      <c r="R2882" s="39" t="str">
        <f>IF(Extensions53[[#This Row],[Category]]="higher", "priority","")</f>
        <v/>
      </c>
    </row>
    <row r="2883" spans="1:18" x14ac:dyDescent="0.3">
      <c r="A2883" s="40" t="s">
        <v>5466</v>
      </c>
      <c r="B2883" s="34" t="s">
        <v>5465</v>
      </c>
      <c r="C2883" s="40">
        <v>11907108</v>
      </c>
      <c r="D2883" s="35" t="s">
        <v>5460</v>
      </c>
      <c r="E2883" s="35" t="s">
        <v>5461</v>
      </c>
      <c r="F2883" s="35" t="s">
        <v>5467</v>
      </c>
      <c r="G2883" s="35" t="s">
        <v>2874</v>
      </c>
      <c r="H2883" s="35" t="s">
        <v>4624</v>
      </c>
      <c r="I2883" s="41">
        <v>19947</v>
      </c>
      <c r="J2883" s="35" t="s">
        <v>23</v>
      </c>
      <c r="K2883" s="35" t="s">
        <v>4624</v>
      </c>
      <c r="L2883" s="41">
        <v>19901</v>
      </c>
      <c r="M2883" s="35">
        <v>1575</v>
      </c>
      <c r="N2883" s="35">
        <v>1575</v>
      </c>
      <c r="O2883" s="35">
        <v>0</v>
      </c>
      <c r="P2883" s="35" t="s">
        <v>26</v>
      </c>
      <c r="Q2883" s="35" t="s">
        <v>26</v>
      </c>
      <c r="R2883" s="42" t="str">
        <f>IF(Extensions53[[#This Row],[Category]]="higher", "priority","")</f>
        <v/>
      </c>
    </row>
    <row r="2884" spans="1:18" x14ac:dyDescent="0.3">
      <c r="A2884" s="37" t="s">
        <v>5688</v>
      </c>
      <c r="B2884" s="32" t="s">
        <v>5687</v>
      </c>
      <c r="C2884" s="37">
        <v>11909142</v>
      </c>
      <c r="D2884" s="33" t="s">
        <v>5681</v>
      </c>
      <c r="E2884" s="33" t="s">
        <v>5682</v>
      </c>
      <c r="F2884" s="33" t="s">
        <v>5689</v>
      </c>
      <c r="G2884" s="33" t="s">
        <v>5690</v>
      </c>
      <c r="H2884" s="33" t="s">
        <v>3222</v>
      </c>
      <c r="I2884" s="38">
        <v>38501</v>
      </c>
      <c r="J2884" s="33" t="s">
        <v>23</v>
      </c>
      <c r="K2884" s="33" t="s">
        <v>3222</v>
      </c>
      <c r="L2884" s="38">
        <v>38505</v>
      </c>
      <c r="M2884" s="33">
        <v>1170</v>
      </c>
      <c r="N2884" s="33">
        <v>1170</v>
      </c>
      <c r="O2884" s="33">
        <v>0</v>
      </c>
      <c r="P2884" s="33" t="s">
        <v>26</v>
      </c>
      <c r="Q2884" s="33" t="s">
        <v>26</v>
      </c>
      <c r="R2884" s="39" t="str">
        <f>IF(Extensions53[[#This Row],[Category]]="higher", "priority","")</f>
        <v/>
      </c>
    </row>
    <row r="2885" spans="1:18" x14ac:dyDescent="0.3">
      <c r="A2885" s="40" t="s">
        <v>5865</v>
      </c>
      <c r="B2885" s="34" t="s">
        <v>5864</v>
      </c>
      <c r="C2885" s="40">
        <v>11911530</v>
      </c>
      <c r="D2885" s="35" t="s">
        <v>5859</v>
      </c>
      <c r="E2885" s="35" t="s">
        <v>5860</v>
      </c>
      <c r="F2885" s="35" t="s">
        <v>5866</v>
      </c>
      <c r="G2885" s="35" t="s">
        <v>1534</v>
      </c>
      <c r="H2885" s="35" t="s">
        <v>116</v>
      </c>
      <c r="I2885" s="41">
        <v>8873</v>
      </c>
      <c r="J2885" s="35" t="s">
        <v>23</v>
      </c>
      <c r="K2885" s="35" t="s">
        <v>116</v>
      </c>
      <c r="L2885" s="41">
        <v>8901</v>
      </c>
      <c r="M2885" s="35">
        <v>2361</v>
      </c>
      <c r="N2885" s="35">
        <v>2361</v>
      </c>
      <c r="O2885" s="35">
        <v>0</v>
      </c>
      <c r="P2885" s="35" t="s">
        <v>26</v>
      </c>
      <c r="Q2885" s="35" t="s">
        <v>26</v>
      </c>
      <c r="R2885" s="42" t="str">
        <f>IF(Extensions53[[#This Row],[Category]]="higher", "priority","")</f>
        <v/>
      </c>
    </row>
    <row r="2886" spans="1:18" x14ac:dyDescent="0.3">
      <c r="A2886" s="37" t="s">
        <v>5868</v>
      </c>
      <c r="B2886" s="32" t="s">
        <v>5867</v>
      </c>
      <c r="C2886" s="37">
        <v>11911530</v>
      </c>
      <c r="D2886" s="33" t="s">
        <v>5859</v>
      </c>
      <c r="E2886" s="33" t="s">
        <v>5860</v>
      </c>
      <c r="F2886" s="33" t="s">
        <v>5869</v>
      </c>
      <c r="G2886" s="33" t="s">
        <v>3775</v>
      </c>
      <c r="H2886" s="33" t="s">
        <v>116</v>
      </c>
      <c r="I2886" s="38">
        <v>8901</v>
      </c>
      <c r="J2886" s="33" t="s">
        <v>23</v>
      </c>
      <c r="K2886" s="33" t="s">
        <v>116</v>
      </c>
      <c r="L2886" s="38">
        <v>8901</v>
      </c>
      <c r="M2886" s="33">
        <v>2361</v>
      </c>
      <c r="N2886" s="33">
        <v>2361</v>
      </c>
      <c r="O2886" s="33">
        <v>0</v>
      </c>
      <c r="P2886" s="33" t="s">
        <v>26</v>
      </c>
      <c r="Q2886" s="33" t="s">
        <v>26</v>
      </c>
      <c r="R2886" s="39" t="str">
        <f>IF(Extensions53[[#This Row],[Category]]="higher", "priority","")</f>
        <v/>
      </c>
    </row>
    <row r="2887" spans="1:18" x14ac:dyDescent="0.3">
      <c r="A2887" s="40" t="s">
        <v>5870</v>
      </c>
      <c r="B2887" s="34" t="s">
        <v>5861</v>
      </c>
      <c r="C2887" s="40">
        <v>11911530</v>
      </c>
      <c r="D2887" s="35" t="s">
        <v>5859</v>
      </c>
      <c r="E2887" s="35" t="s">
        <v>5860</v>
      </c>
      <c r="F2887" s="35" t="s">
        <v>5871</v>
      </c>
      <c r="G2887" s="35" t="s">
        <v>4029</v>
      </c>
      <c r="H2887" s="35" t="s">
        <v>116</v>
      </c>
      <c r="I2887" s="41">
        <v>8854</v>
      </c>
      <c r="J2887" s="35" t="s">
        <v>23</v>
      </c>
      <c r="K2887" s="35" t="s">
        <v>116</v>
      </c>
      <c r="L2887" s="41">
        <v>8901</v>
      </c>
      <c r="M2887" s="35">
        <v>2361</v>
      </c>
      <c r="N2887" s="35">
        <v>2361</v>
      </c>
      <c r="O2887" s="35">
        <v>0</v>
      </c>
      <c r="P2887" s="35" t="s">
        <v>26</v>
      </c>
      <c r="Q2887" s="35" t="s">
        <v>26</v>
      </c>
      <c r="R2887" s="42" t="str">
        <f>IF(Extensions53[[#This Row],[Category]]="higher", "priority","")</f>
        <v/>
      </c>
    </row>
    <row r="2888" spans="1:18" x14ac:dyDescent="0.3">
      <c r="A2888" s="37" t="s">
        <v>5873</v>
      </c>
      <c r="B2888" s="32" t="s">
        <v>5872</v>
      </c>
      <c r="C2888" s="37">
        <v>11911530</v>
      </c>
      <c r="D2888" s="33" t="s">
        <v>5859</v>
      </c>
      <c r="E2888" s="33" t="s">
        <v>5860</v>
      </c>
      <c r="F2888" s="33" t="s">
        <v>5874</v>
      </c>
      <c r="G2888" s="33" t="s">
        <v>1534</v>
      </c>
      <c r="H2888" s="33" t="s">
        <v>116</v>
      </c>
      <c r="I2888" s="38">
        <v>8873</v>
      </c>
      <c r="J2888" s="33" t="s">
        <v>23</v>
      </c>
      <c r="K2888" s="33" t="s">
        <v>116</v>
      </c>
      <c r="L2888" s="38">
        <v>8901</v>
      </c>
      <c r="M2888" s="33">
        <v>2361</v>
      </c>
      <c r="N2888" s="33">
        <v>2361</v>
      </c>
      <c r="O2888" s="33">
        <v>0</v>
      </c>
      <c r="P2888" s="33" t="s">
        <v>26</v>
      </c>
      <c r="Q2888" s="33" t="s">
        <v>26</v>
      </c>
      <c r="R2888" s="39" t="str">
        <f>IF(Extensions53[[#This Row],[Category]]="higher", "priority","")</f>
        <v/>
      </c>
    </row>
    <row r="2889" spans="1:18" x14ac:dyDescent="0.3">
      <c r="A2889" s="40" t="s">
        <v>5896</v>
      </c>
      <c r="B2889" s="34" t="s">
        <v>5895</v>
      </c>
      <c r="C2889" s="40">
        <v>11912414</v>
      </c>
      <c r="D2889" s="35" t="s">
        <v>5893</v>
      </c>
      <c r="E2889" s="35" t="s">
        <v>5894</v>
      </c>
      <c r="F2889" s="35" t="s">
        <v>5897</v>
      </c>
      <c r="G2889" s="35" t="s">
        <v>4702</v>
      </c>
      <c r="H2889" s="35" t="s">
        <v>3602</v>
      </c>
      <c r="I2889" s="41">
        <v>46904</v>
      </c>
      <c r="J2889" s="35" t="s">
        <v>23</v>
      </c>
      <c r="K2889" s="35" t="s">
        <v>3602</v>
      </c>
      <c r="L2889" s="41">
        <v>47374</v>
      </c>
      <c r="M2889" s="35">
        <v>1194</v>
      </c>
      <c r="N2889" s="35">
        <v>1194</v>
      </c>
      <c r="O2889" s="35">
        <v>0</v>
      </c>
      <c r="P2889" s="35" t="s">
        <v>26</v>
      </c>
      <c r="Q2889" s="35" t="s">
        <v>26</v>
      </c>
      <c r="R2889" s="42" t="str">
        <f>IF(Extensions53[[#This Row],[Category]]="higher", "priority","")</f>
        <v/>
      </c>
    </row>
    <row r="2890" spans="1:18" x14ac:dyDescent="0.3">
      <c r="A2890" s="37" t="s">
        <v>5899</v>
      </c>
      <c r="B2890" s="32" t="s">
        <v>5898</v>
      </c>
      <c r="C2890" s="37">
        <v>11912414</v>
      </c>
      <c r="D2890" s="33" t="s">
        <v>5893</v>
      </c>
      <c r="E2890" s="33" t="s">
        <v>5894</v>
      </c>
      <c r="F2890" s="33" t="s">
        <v>5900</v>
      </c>
      <c r="G2890" s="33" t="s">
        <v>4702</v>
      </c>
      <c r="H2890" s="33" t="s">
        <v>3602</v>
      </c>
      <c r="I2890" s="38">
        <v>46904</v>
      </c>
      <c r="J2890" s="33" t="s">
        <v>23</v>
      </c>
      <c r="K2890" s="33" t="s">
        <v>3602</v>
      </c>
      <c r="L2890" s="38">
        <v>47374</v>
      </c>
      <c r="M2890" s="33">
        <v>1194</v>
      </c>
      <c r="N2890" s="33">
        <v>1194</v>
      </c>
      <c r="O2890" s="33">
        <v>0</v>
      </c>
      <c r="P2890" s="33" t="s">
        <v>26</v>
      </c>
      <c r="Q2890" s="33" t="s">
        <v>26</v>
      </c>
      <c r="R2890" s="39" t="str">
        <f>IF(Extensions53[[#This Row],[Category]]="higher", "priority","")</f>
        <v/>
      </c>
    </row>
    <row r="2891" spans="1:18" x14ac:dyDescent="0.3">
      <c r="A2891" s="40" t="s">
        <v>5920</v>
      </c>
      <c r="B2891" s="34" t="s">
        <v>5919</v>
      </c>
      <c r="C2891" s="40">
        <v>11913164</v>
      </c>
      <c r="D2891" s="35" t="s">
        <v>5917</v>
      </c>
      <c r="E2891" s="35" t="s">
        <v>5918</v>
      </c>
      <c r="F2891" s="35" t="s">
        <v>5921</v>
      </c>
      <c r="G2891" s="35" t="s">
        <v>5922</v>
      </c>
      <c r="H2891" s="35" t="s">
        <v>2542</v>
      </c>
      <c r="I2891" s="41">
        <v>96822</v>
      </c>
      <c r="J2891" s="35" t="s">
        <v>23</v>
      </c>
      <c r="K2891" s="35" t="s">
        <v>2542</v>
      </c>
      <c r="L2891" s="41">
        <v>96822</v>
      </c>
      <c r="M2891" s="35">
        <v>3039</v>
      </c>
      <c r="N2891" s="35">
        <v>3039</v>
      </c>
      <c r="O2891" s="35">
        <v>0</v>
      </c>
      <c r="P2891" s="35" t="s">
        <v>26</v>
      </c>
      <c r="Q2891" s="35" t="s">
        <v>26</v>
      </c>
      <c r="R2891" s="42" t="str">
        <f>IF(Extensions53[[#This Row],[Category]]="higher", "priority","")</f>
        <v/>
      </c>
    </row>
    <row r="2892" spans="1:18" x14ac:dyDescent="0.3">
      <c r="A2892" s="37" t="s">
        <v>5928</v>
      </c>
      <c r="B2892" s="32" t="s">
        <v>1577</v>
      </c>
      <c r="C2892" s="37">
        <v>11913238</v>
      </c>
      <c r="D2892" s="33" t="s">
        <v>5926</v>
      </c>
      <c r="E2892" s="33" t="s">
        <v>5927</v>
      </c>
      <c r="F2892" s="33" t="s">
        <v>1558</v>
      </c>
      <c r="G2892" s="33" t="s">
        <v>1559</v>
      </c>
      <c r="H2892" s="33" t="s">
        <v>214</v>
      </c>
      <c r="I2892" s="38">
        <v>17110</v>
      </c>
      <c r="J2892" s="33" t="s">
        <v>23</v>
      </c>
      <c r="K2892" s="33" t="s">
        <v>214</v>
      </c>
      <c r="L2892" s="38">
        <v>17257</v>
      </c>
      <c r="M2892" s="33">
        <v>1509</v>
      </c>
      <c r="N2892" s="33">
        <v>1509</v>
      </c>
      <c r="O2892" s="33">
        <v>0</v>
      </c>
      <c r="P2892" s="33" t="s">
        <v>26</v>
      </c>
      <c r="Q2892" s="33" t="s">
        <v>26</v>
      </c>
      <c r="R2892" s="39" t="str">
        <f>IF(Extensions53[[#This Row],[Category]]="higher", "priority","")</f>
        <v/>
      </c>
    </row>
    <row r="2893" spans="1:18" x14ac:dyDescent="0.3">
      <c r="A2893" s="40" t="s">
        <v>5951</v>
      </c>
      <c r="B2893" s="34" t="s">
        <v>5950</v>
      </c>
      <c r="C2893" s="40">
        <v>11915114</v>
      </c>
      <c r="D2893" s="35" t="s">
        <v>5948</v>
      </c>
      <c r="E2893" s="35" t="s">
        <v>5949</v>
      </c>
      <c r="F2893" s="35" t="s">
        <v>5952</v>
      </c>
      <c r="G2893" s="35" t="s">
        <v>3641</v>
      </c>
      <c r="H2893" s="35" t="s">
        <v>3602</v>
      </c>
      <c r="I2893" s="41">
        <v>47803</v>
      </c>
      <c r="J2893" s="35" t="s">
        <v>23</v>
      </c>
      <c r="K2893" s="35" t="s">
        <v>3602</v>
      </c>
      <c r="L2893" s="41">
        <v>47809</v>
      </c>
      <c r="M2893" s="35">
        <v>1023</v>
      </c>
      <c r="N2893" s="35">
        <v>1023</v>
      </c>
      <c r="O2893" s="35">
        <v>0</v>
      </c>
      <c r="P2893" s="35" t="s">
        <v>26</v>
      </c>
      <c r="Q2893" s="35" t="s">
        <v>26</v>
      </c>
      <c r="R2893" s="42" t="str">
        <f>IF(Extensions53[[#This Row],[Category]]="higher", "priority","")</f>
        <v>priority</v>
      </c>
    </row>
    <row r="2894" spans="1:18" x14ac:dyDescent="0.3">
      <c r="A2894" s="37" t="s">
        <v>5956</v>
      </c>
      <c r="B2894" s="32" t="s">
        <v>5955</v>
      </c>
      <c r="C2894" s="37">
        <v>11915164</v>
      </c>
      <c r="D2894" s="33" t="s">
        <v>5953</v>
      </c>
      <c r="E2894" s="33" t="s">
        <v>5954</v>
      </c>
      <c r="F2894" s="33" t="s">
        <v>2540</v>
      </c>
      <c r="G2894" s="33" t="s">
        <v>2541</v>
      </c>
      <c r="H2894" s="33" t="s">
        <v>2542</v>
      </c>
      <c r="I2894" s="38">
        <v>96713</v>
      </c>
      <c r="J2894" s="33" t="s">
        <v>23</v>
      </c>
      <c r="K2894" s="33" t="s">
        <v>2542</v>
      </c>
      <c r="L2894" s="38">
        <v>96732</v>
      </c>
      <c r="M2894" s="33">
        <v>2466</v>
      </c>
      <c r="N2894" s="33">
        <v>2466</v>
      </c>
      <c r="O2894" s="33">
        <v>0</v>
      </c>
      <c r="P2894" s="33" t="s">
        <v>26</v>
      </c>
      <c r="Q2894" s="33" t="s">
        <v>26</v>
      </c>
      <c r="R2894" s="39" t="str">
        <f>IF(Extensions53[[#This Row],[Category]]="higher", "priority","")</f>
        <v/>
      </c>
    </row>
    <row r="2895" spans="1:18" x14ac:dyDescent="0.3">
      <c r="A2895" s="40" t="s">
        <v>5958</v>
      </c>
      <c r="B2895" s="34" t="s">
        <v>5957</v>
      </c>
      <c r="C2895" s="40">
        <v>11915164</v>
      </c>
      <c r="D2895" s="35" t="s">
        <v>5953</v>
      </c>
      <c r="E2895" s="35" t="s">
        <v>5954</v>
      </c>
      <c r="F2895" s="35" t="s">
        <v>2549</v>
      </c>
      <c r="G2895" s="35" t="s">
        <v>2550</v>
      </c>
      <c r="H2895" s="35" t="s">
        <v>2542</v>
      </c>
      <c r="I2895" s="41">
        <v>96761</v>
      </c>
      <c r="J2895" s="35" t="s">
        <v>23</v>
      </c>
      <c r="K2895" s="35" t="s">
        <v>2542</v>
      </c>
      <c r="L2895" s="41">
        <v>96732</v>
      </c>
      <c r="M2895" s="35">
        <v>2466</v>
      </c>
      <c r="N2895" s="35">
        <v>2466</v>
      </c>
      <c r="O2895" s="35">
        <v>0</v>
      </c>
      <c r="P2895" s="35" t="s">
        <v>26</v>
      </c>
      <c r="Q2895" s="35" t="s">
        <v>26</v>
      </c>
      <c r="R2895" s="42" t="str">
        <f>IF(Extensions53[[#This Row],[Category]]="higher", "priority","")</f>
        <v/>
      </c>
    </row>
    <row r="2896" spans="1:18" x14ac:dyDescent="0.3">
      <c r="A2896" s="37" t="s">
        <v>5960</v>
      </c>
      <c r="B2896" s="32" t="s">
        <v>5959</v>
      </c>
      <c r="C2896" s="37">
        <v>11915164</v>
      </c>
      <c r="D2896" s="33" t="s">
        <v>5953</v>
      </c>
      <c r="E2896" s="33" t="s">
        <v>5954</v>
      </c>
      <c r="F2896" s="33" t="s">
        <v>2553</v>
      </c>
      <c r="G2896" s="33" t="s">
        <v>5961</v>
      </c>
      <c r="H2896" s="33" t="s">
        <v>2542</v>
      </c>
      <c r="I2896" s="38">
        <v>96763</v>
      </c>
      <c r="J2896" s="33" t="s">
        <v>23</v>
      </c>
      <c r="K2896" s="33" t="s">
        <v>2542</v>
      </c>
      <c r="L2896" s="38">
        <v>96732</v>
      </c>
      <c r="M2896" s="33">
        <v>2466</v>
      </c>
      <c r="N2896" s="33">
        <v>2466</v>
      </c>
      <c r="O2896" s="33">
        <v>0</v>
      </c>
      <c r="P2896" s="33" t="s">
        <v>26</v>
      </c>
      <c r="Q2896" s="33" t="s">
        <v>26</v>
      </c>
      <c r="R2896" s="39" t="str">
        <f>IF(Extensions53[[#This Row],[Category]]="higher", "priority","")</f>
        <v/>
      </c>
    </row>
    <row r="2897" spans="1:18" x14ac:dyDescent="0.3">
      <c r="A2897" s="40" t="s">
        <v>5963</v>
      </c>
      <c r="B2897" s="34" t="s">
        <v>5962</v>
      </c>
      <c r="C2897" s="40">
        <v>11915164</v>
      </c>
      <c r="D2897" s="35" t="s">
        <v>5953</v>
      </c>
      <c r="E2897" s="35" t="s">
        <v>5954</v>
      </c>
      <c r="F2897" s="35" t="s">
        <v>2557</v>
      </c>
      <c r="G2897" s="35" t="s">
        <v>2558</v>
      </c>
      <c r="H2897" s="35" t="s">
        <v>2542</v>
      </c>
      <c r="I2897" s="41">
        <v>96748</v>
      </c>
      <c r="J2897" s="35" t="s">
        <v>23</v>
      </c>
      <c r="K2897" s="35" t="s">
        <v>2542</v>
      </c>
      <c r="L2897" s="41">
        <v>96732</v>
      </c>
      <c r="M2897" s="35">
        <v>2466</v>
      </c>
      <c r="N2897" s="35">
        <v>2466</v>
      </c>
      <c r="O2897" s="35">
        <v>0</v>
      </c>
      <c r="P2897" s="35" t="s">
        <v>26</v>
      </c>
      <c r="Q2897" s="35" t="s">
        <v>26</v>
      </c>
      <c r="R2897" s="42" t="str">
        <f>IF(Extensions53[[#This Row],[Category]]="higher", "priority","")</f>
        <v/>
      </c>
    </row>
    <row r="2898" spans="1:18" x14ac:dyDescent="0.3">
      <c r="A2898" s="37" t="s">
        <v>6167</v>
      </c>
      <c r="B2898" s="32" t="s">
        <v>6166</v>
      </c>
      <c r="C2898" s="37">
        <v>11922121</v>
      </c>
      <c r="D2898" s="33" t="s">
        <v>6164</v>
      </c>
      <c r="E2898" s="33" t="s">
        <v>6165</v>
      </c>
      <c r="F2898" s="33" t="s">
        <v>6168</v>
      </c>
      <c r="G2898" s="33" t="s">
        <v>6169</v>
      </c>
      <c r="H2898" s="33" t="s">
        <v>3679</v>
      </c>
      <c r="I2898" s="38">
        <v>1608</v>
      </c>
      <c r="J2898" s="33" t="s">
        <v>23</v>
      </c>
      <c r="K2898" s="33" t="s">
        <v>3679</v>
      </c>
      <c r="L2898" s="38">
        <v>1602</v>
      </c>
      <c r="M2898" s="33">
        <v>2010</v>
      </c>
      <c r="N2898" s="33">
        <v>2010</v>
      </c>
      <c r="O2898" s="33">
        <v>0</v>
      </c>
      <c r="P2898" s="33" t="s">
        <v>26</v>
      </c>
      <c r="Q2898" s="33" t="s">
        <v>26</v>
      </c>
      <c r="R2898" s="39" t="str">
        <f>IF(Extensions53[[#This Row],[Category]]="higher", "priority","")</f>
        <v/>
      </c>
    </row>
    <row r="2899" spans="1:18" x14ac:dyDescent="0.3">
      <c r="A2899" s="40" t="s">
        <v>6171</v>
      </c>
      <c r="B2899" s="34" t="s">
        <v>6170</v>
      </c>
      <c r="C2899" s="40">
        <v>11922121</v>
      </c>
      <c r="D2899" s="35" t="s">
        <v>6164</v>
      </c>
      <c r="E2899" s="35" t="s">
        <v>6165</v>
      </c>
      <c r="F2899" s="35" t="s">
        <v>6172</v>
      </c>
      <c r="G2899" s="35" t="s">
        <v>6169</v>
      </c>
      <c r="H2899" s="35" t="s">
        <v>3679</v>
      </c>
      <c r="I2899" s="41">
        <v>1605</v>
      </c>
      <c r="J2899" s="35" t="s">
        <v>23</v>
      </c>
      <c r="K2899" s="35" t="s">
        <v>3679</v>
      </c>
      <c r="L2899" s="41">
        <v>1602</v>
      </c>
      <c r="M2899" s="35">
        <v>2010</v>
      </c>
      <c r="N2899" s="35">
        <v>2010</v>
      </c>
      <c r="O2899" s="35">
        <v>0</v>
      </c>
      <c r="P2899" s="35" t="s">
        <v>26</v>
      </c>
      <c r="Q2899" s="35" t="s">
        <v>26</v>
      </c>
      <c r="R2899" s="42" t="str">
        <f>IF(Extensions53[[#This Row],[Category]]="higher", "priority","")</f>
        <v/>
      </c>
    </row>
    <row r="2900" spans="1:18" x14ac:dyDescent="0.3">
      <c r="A2900" s="37" t="s">
        <v>6196</v>
      </c>
      <c r="B2900" s="32" t="s">
        <v>6195</v>
      </c>
      <c r="C2900" s="37">
        <v>11923121</v>
      </c>
      <c r="D2900" s="33" t="s">
        <v>6193</v>
      </c>
      <c r="E2900" s="33" t="s">
        <v>6194</v>
      </c>
      <c r="F2900" s="33" t="s">
        <v>6197</v>
      </c>
      <c r="G2900" s="33" t="s">
        <v>6198</v>
      </c>
      <c r="H2900" s="33" t="s">
        <v>3679</v>
      </c>
      <c r="I2900" s="38">
        <v>2301</v>
      </c>
      <c r="J2900" s="33" t="s">
        <v>23</v>
      </c>
      <c r="K2900" s="33" t="s">
        <v>3679</v>
      </c>
      <c r="L2900" s="38">
        <v>2125</v>
      </c>
      <c r="M2900" s="33">
        <v>3042</v>
      </c>
      <c r="N2900" s="33">
        <v>3042</v>
      </c>
      <c r="O2900" s="33">
        <v>0</v>
      </c>
      <c r="P2900" s="33" t="s">
        <v>26</v>
      </c>
      <c r="Q2900" s="33" t="s">
        <v>26</v>
      </c>
      <c r="R2900" s="39" t="str">
        <f>IF(Extensions53[[#This Row],[Category]]="higher", "priority","")</f>
        <v/>
      </c>
    </row>
    <row r="2901" spans="1:18" x14ac:dyDescent="0.3">
      <c r="A2901" s="40" t="s">
        <v>6200</v>
      </c>
      <c r="B2901" s="34" t="s">
        <v>6199</v>
      </c>
      <c r="C2901" s="40">
        <v>11923121</v>
      </c>
      <c r="D2901" s="35" t="s">
        <v>6193</v>
      </c>
      <c r="E2901" s="35" t="s">
        <v>6194</v>
      </c>
      <c r="F2901" s="35" t="s">
        <v>6201</v>
      </c>
      <c r="G2901" s="35" t="s">
        <v>6202</v>
      </c>
      <c r="H2901" s="35" t="s">
        <v>3679</v>
      </c>
      <c r="I2901" s="41">
        <v>1702</v>
      </c>
      <c r="J2901" s="35" t="s">
        <v>23</v>
      </c>
      <c r="K2901" s="35" t="s">
        <v>3679</v>
      </c>
      <c r="L2901" s="41">
        <v>2125</v>
      </c>
      <c r="M2901" s="35">
        <v>3042</v>
      </c>
      <c r="N2901" s="35">
        <v>3042</v>
      </c>
      <c r="O2901" s="35">
        <v>0</v>
      </c>
      <c r="P2901" s="35" t="s">
        <v>26</v>
      </c>
      <c r="Q2901" s="35" t="s">
        <v>26</v>
      </c>
      <c r="R2901" s="42" t="str">
        <f>IF(Extensions53[[#This Row],[Category]]="higher", "priority","")</f>
        <v>priority</v>
      </c>
    </row>
    <row r="2902" spans="1:18" x14ac:dyDescent="0.3">
      <c r="A2902" s="37" t="s">
        <v>6208</v>
      </c>
      <c r="B2902" s="32" t="s">
        <v>6207</v>
      </c>
      <c r="C2902" s="37">
        <v>11923121</v>
      </c>
      <c r="D2902" s="33" t="s">
        <v>6193</v>
      </c>
      <c r="E2902" s="33" t="s">
        <v>6194</v>
      </c>
      <c r="F2902" s="33" t="s">
        <v>6209</v>
      </c>
      <c r="G2902" s="33" t="s">
        <v>6210</v>
      </c>
      <c r="H2902" s="33" t="s">
        <v>3679</v>
      </c>
      <c r="I2902" s="38">
        <v>2151</v>
      </c>
      <c r="J2902" s="33" t="s">
        <v>23</v>
      </c>
      <c r="K2902" s="33" t="s">
        <v>3679</v>
      </c>
      <c r="L2902" s="38">
        <v>2125</v>
      </c>
      <c r="M2902" s="33">
        <v>3042</v>
      </c>
      <c r="N2902" s="33">
        <v>3042</v>
      </c>
      <c r="O2902" s="33">
        <v>0</v>
      </c>
      <c r="P2902" s="33" t="s">
        <v>26</v>
      </c>
      <c r="Q2902" s="33" t="s">
        <v>26</v>
      </c>
      <c r="R2902" s="39" t="str">
        <f>IF(Extensions53[[#This Row],[Category]]="higher", "priority","")</f>
        <v/>
      </c>
    </row>
    <row r="2903" spans="1:18" x14ac:dyDescent="0.3">
      <c r="A2903" s="40" t="s">
        <v>6212</v>
      </c>
      <c r="B2903" s="34" t="s">
        <v>6211</v>
      </c>
      <c r="C2903" s="40">
        <v>11923121</v>
      </c>
      <c r="D2903" s="35" t="s">
        <v>6193</v>
      </c>
      <c r="E2903" s="35" t="s">
        <v>6194</v>
      </c>
      <c r="F2903" s="35" t="s">
        <v>6213</v>
      </c>
      <c r="G2903" s="35" t="s">
        <v>6214</v>
      </c>
      <c r="H2903" s="35" t="s">
        <v>3679</v>
      </c>
      <c r="I2903" s="41">
        <v>2131</v>
      </c>
      <c r="J2903" s="35" t="s">
        <v>23</v>
      </c>
      <c r="K2903" s="35" t="s">
        <v>3679</v>
      </c>
      <c r="L2903" s="41">
        <v>2125</v>
      </c>
      <c r="M2903" s="35">
        <v>3042</v>
      </c>
      <c r="N2903" s="35">
        <v>3042</v>
      </c>
      <c r="O2903" s="35">
        <v>0</v>
      </c>
      <c r="P2903" s="35" t="s">
        <v>26</v>
      </c>
      <c r="Q2903" s="35" t="s">
        <v>26</v>
      </c>
      <c r="R2903" s="42" t="str">
        <f>IF(Extensions53[[#This Row],[Category]]="higher", "priority","")</f>
        <v/>
      </c>
    </row>
    <row r="2904" spans="1:18" x14ac:dyDescent="0.3">
      <c r="A2904" s="37" t="s">
        <v>6229</v>
      </c>
      <c r="B2904" s="32" t="s">
        <v>6228</v>
      </c>
      <c r="C2904" s="37">
        <v>11925138</v>
      </c>
      <c r="D2904" s="33" t="s">
        <v>6222</v>
      </c>
      <c r="E2904" s="33" t="s">
        <v>6223</v>
      </c>
      <c r="F2904" s="33" t="s">
        <v>6230</v>
      </c>
      <c r="G2904" s="33" t="s">
        <v>6231</v>
      </c>
      <c r="H2904" s="33" t="s">
        <v>214</v>
      </c>
      <c r="I2904" s="38">
        <v>18102</v>
      </c>
      <c r="J2904" s="33" t="s">
        <v>23</v>
      </c>
      <c r="K2904" s="33" t="s">
        <v>214</v>
      </c>
      <c r="L2904" s="38">
        <v>18034</v>
      </c>
      <c r="M2904" s="33">
        <v>1713</v>
      </c>
      <c r="N2904" s="33">
        <v>1713</v>
      </c>
      <c r="O2904" s="33">
        <v>0</v>
      </c>
      <c r="P2904" s="33" t="s">
        <v>26</v>
      </c>
      <c r="Q2904" s="33" t="s">
        <v>26</v>
      </c>
      <c r="R2904" s="39" t="str">
        <f>IF(Extensions53[[#This Row],[Category]]="higher", "priority","")</f>
        <v/>
      </c>
    </row>
    <row r="2905" spans="1:18" x14ac:dyDescent="0.3">
      <c r="A2905" s="40" t="s">
        <v>6233</v>
      </c>
      <c r="B2905" s="34" t="s">
        <v>6232</v>
      </c>
      <c r="C2905" s="40">
        <v>11925138</v>
      </c>
      <c r="D2905" s="35" t="s">
        <v>6222</v>
      </c>
      <c r="E2905" s="35" t="s">
        <v>6223</v>
      </c>
      <c r="F2905" s="35" t="s">
        <v>6234</v>
      </c>
      <c r="G2905" s="35" t="s">
        <v>6231</v>
      </c>
      <c r="H2905" s="35" t="s">
        <v>214</v>
      </c>
      <c r="I2905" s="46">
        <v>18109</v>
      </c>
      <c r="J2905" s="35" t="s">
        <v>23</v>
      </c>
      <c r="K2905" s="35" t="s">
        <v>214</v>
      </c>
      <c r="L2905" s="41">
        <v>18034</v>
      </c>
      <c r="M2905" s="35">
        <v>1713</v>
      </c>
      <c r="N2905" s="35">
        <v>1713</v>
      </c>
      <c r="O2905" s="35">
        <v>0</v>
      </c>
      <c r="P2905" s="35" t="s">
        <v>26</v>
      </c>
      <c r="Q2905" s="35" t="s">
        <v>26</v>
      </c>
      <c r="R2905" s="42" t="str">
        <f>IF(Extensions53[[#This Row],[Category]]="higher", "priority","")</f>
        <v/>
      </c>
    </row>
    <row r="2906" spans="1:18" x14ac:dyDescent="0.3">
      <c r="A2906" s="37" t="s">
        <v>6236</v>
      </c>
      <c r="B2906" s="32" t="s">
        <v>6235</v>
      </c>
      <c r="C2906" s="37">
        <v>11925138</v>
      </c>
      <c r="D2906" s="33" t="s">
        <v>6222</v>
      </c>
      <c r="E2906" s="33" t="s">
        <v>6223</v>
      </c>
      <c r="F2906" s="33" t="s">
        <v>6237</v>
      </c>
      <c r="G2906" s="33" t="s">
        <v>6231</v>
      </c>
      <c r="H2906" s="33" t="s">
        <v>214</v>
      </c>
      <c r="I2906" s="38">
        <v>18104</v>
      </c>
      <c r="J2906" s="33" t="s">
        <v>23</v>
      </c>
      <c r="K2906" s="33" t="s">
        <v>214</v>
      </c>
      <c r="L2906" s="38">
        <v>18034</v>
      </c>
      <c r="M2906" s="33">
        <v>1713</v>
      </c>
      <c r="N2906" s="33">
        <v>1713</v>
      </c>
      <c r="O2906" s="33">
        <v>0</v>
      </c>
      <c r="P2906" s="33" t="s">
        <v>26</v>
      </c>
      <c r="Q2906" s="33" t="s">
        <v>26</v>
      </c>
      <c r="R2906" s="39" t="str">
        <f>IF(Extensions53[[#This Row],[Category]]="higher", "priority","")</f>
        <v/>
      </c>
    </row>
    <row r="2907" spans="1:18" x14ac:dyDescent="0.3">
      <c r="A2907" s="40" t="s">
        <v>6239</v>
      </c>
      <c r="B2907" s="34" t="s">
        <v>6238</v>
      </c>
      <c r="C2907" s="40">
        <v>11925138</v>
      </c>
      <c r="D2907" s="35" t="s">
        <v>6222</v>
      </c>
      <c r="E2907" s="35" t="s">
        <v>6223</v>
      </c>
      <c r="F2907" s="35" t="s">
        <v>6240</v>
      </c>
      <c r="G2907" s="35" t="s">
        <v>6241</v>
      </c>
      <c r="H2907" s="35" t="s">
        <v>214</v>
      </c>
      <c r="I2907" s="41">
        <v>18015</v>
      </c>
      <c r="J2907" s="35" t="s">
        <v>23</v>
      </c>
      <c r="K2907" s="35" t="s">
        <v>214</v>
      </c>
      <c r="L2907" s="41">
        <v>18034</v>
      </c>
      <c r="M2907" s="35">
        <v>1713</v>
      </c>
      <c r="N2907" s="35">
        <v>1713</v>
      </c>
      <c r="O2907" s="35">
        <v>0</v>
      </c>
      <c r="P2907" s="35" t="s">
        <v>26</v>
      </c>
      <c r="Q2907" s="35" t="s">
        <v>26</v>
      </c>
      <c r="R2907" s="42" t="str">
        <f>IF(Extensions53[[#This Row],[Category]]="higher", "priority","")</f>
        <v/>
      </c>
    </row>
    <row r="2908" spans="1:18" x14ac:dyDescent="0.3">
      <c r="A2908" s="37" t="s">
        <v>6243</v>
      </c>
      <c r="B2908" s="32" t="s">
        <v>6242</v>
      </c>
      <c r="C2908" s="37">
        <v>11925138</v>
      </c>
      <c r="D2908" s="33" t="s">
        <v>6222</v>
      </c>
      <c r="E2908" s="33" t="s">
        <v>6223</v>
      </c>
      <c r="F2908" s="33" t="s">
        <v>6244</v>
      </c>
      <c r="G2908" s="33" t="s">
        <v>6245</v>
      </c>
      <c r="H2908" s="33" t="s">
        <v>214</v>
      </c>
      <c r="I2908" s="38">
        <v>18045</v>
      </c>
      <c r="J2908" s="33" t="s">
        <v>23</v>
      </c>
      <c r="K2908" s="33" t="s">
        <v>214</v>
      </c>
      <c r="L2908" s="38">
        <v>18034</v>
      </c>
      <c r="M2908" s="33">
        <v>1713</v>
      </c>
      <c r="N2908" s="33">
        <v>1713</v>
      </c>
      <c r="O2908" s="33">
        <v>0</v>
      </c>
      <c r="P2908" s="33" t="s">
        <v>26</v>
      </c>
      <c r="Q2908" s="33" t="s">
        <v>26</v>
      </c>
      <c r="R2908" s="39" t="str">
        <f>IF(Extensions53[[#This Row],[Category]]="higher", "priority","")</f>
        <v/>
      </c>
    </row>
    <row r="2909" spans="1:18" x14ac:dyDescent="0.3">
      <c r="A2909" s="40" t="s">
        <v>6247</v>
      </c>
      <c r="B2909" s="34" t="s">
        <v>6246</v>
      </c>
      <c r="C2909" s="40">
        <v>11925138</v>
      </c>
      <c r="D2909" s="35" t="s">
        <v>6222</v>
      </c>
      <c r="E2909" s="35" t="s">
        <v>6223</v>
      </c>
      <c r="F2909" s="35" t="s">
        <v>6248</v>
      </c>
      <c r="G2909" s="35" t="s">
        <v>1544</v>
      </c>
      <c r="H2909" s="35" t="s">
        <v>214</v>
      </c>
      <c r="I2909" s="41">
        <v>18015</v>
      </c>
      <c r="J2909" s="35" t="s">
        <v>23</v>
      </c>
      <c r="K2909" s="35" t="s">
        <v>214</v>
      </c>
      <c r="L2909" s="41">
        <v>18034</v>
      </c>
      <c r="M2909" s="35">
        <v>1713</v>
      </c>
      <c r="N2909" s="35">
        <v>1713</v>
      </c>
      <c r="O2909" s="35">
        <v>0</v>
      </c>
      <c r="P2909" s="35" t="s">
        <v>26</v>
      </c>
      <c r="Q2909" s="35" t="s">
        <v>26</v>
      </c>
      <c r="R2909" s="42" t="str">
        <f>IF(Extensions53[[#This Row],[Category]]="higher", "priority","")</f>
        <v>priority</v>
      </c>
    </row>
    <row r="2910" spans="1:18" x14ac:dyDescent="0.3">
      <c r="A2910" s="37" t="s">
        <v>6278</v>
      </c>
      <c r="B2910" s="32" t="s">
        <v>6277</v>
      </c>
      <c r="C2910" s="37">
        <v>11926138</v>
      </c>
      <c r="D2910" s="33" t="s">
        <v>6275</v>
      </c>
      <c r="E2910" s="33" t="s">
        <v>6276</v>
      </c>
      <c r="F2910" s="33" t="s">
        <v>6279</v>
      </c>
      <c r="G2910" s="33" t="s">
        <v>6280</v>
      </c>
      <c r="H2910" s="33" t="s">
        <v>214</v>
      </c>
      <c r="I2910" s="38">
        <v>19601</v>
      </c>
      <c r="J2910" s="33" t="s">
        <v>23</v>
      </c>
      <c r="K2910" s="33" t="s">
        <v>214</v>
      </c>
      <c r="L2910" s="38">
        <v>19610</v>
      </c>
      <c r="M2910" s="33">
        <v>1389</v>
      </c>
      <c r="N2910" s="33">
        <v>1389</v>
      </c>
      <c r="O2910" s="33">
        <v>0</v>
      </c>
      <c r="P2910" s="33" t="s">
        <v>26</v>
      </c>
      <c r="Q2910" s="33" t="s">
        <v>26</v>
      </c>
      <c r="R2910" s="39" t="str">
        <f>IF(Extensions53[[#This Row],[Category]]="higher", "priority","")</f>
        <v>priority</v>
      </c>
    </row>
    <row r="2911" spans="1:18" x14ac:dyDescent="0.3">
      <c r="A2911" s="40" t="s">
        <v>6303</v>
      </c>
      <c r="B2911" s="34" t="s">
        <v>6302</v>
      </c>
      <c r="C2911" s="40">
        <v>11927111</v>
      </c>
      <c r="D2911" s="35" t="s">
        <v>6287</v>
      </c>
      <c r="E2911" s="35" t="s">
        <v>6288</v>
      </c>
      <c r="F2911" s="35" t="s">
        <v>6304</v>
      </c>
      <c r="G2911" s="35" t="s">
        <v>1768</v>
      </c>
      <c r="H2911" s="35" t="s">
        <v>47</v>
      </c>
      <c r="I2911" s="41">
        <v>31820</v>
      </c>
      <c r="J2911" s="35" t="s">
        <v>23</v>
      </c>
      <c r="K2911" s="35" t="s">
        <v>47</v>
      </c>
      <c r="L2911" s="41">
        <v>31907</v>
      </c>
      <c r="M2911" s="35">
        <v>1293</v>
      </c>
      <c r="N2911" s="35">
        <v>1293</v>
      </c>
      <c r="O2911" s="35">
        <v>0</v>
      </c>
      <c r="P2911" s="35" t="s">
        <v>26</v>
      </c>
      <c r="Q2911" s="35" t="s">
        <v>26</v>
      </c>
      <c r="R2911" s="42" t="str">
        <f>IF(Extensions53[[#This Row],[Category]]="higher", "priority","")</f>
        <v/>
      </c>
    </row>
    <row r="2912" spans="1:18" x14ac:dyDescent="0.3">
      <c r="A2912" s="37" t="s">
        <v>6306</v>
      </c>
      <c r="B2912" s="32" t="s">
        <v>6305</v>
      </c>
      <c r="C2912" s="37">
        <v>11927111</v>
      </c>
      <c r="D2912" s="33" t="s">
        <v>6287</v>
      </c>
      <c r="E2912" s="33" t="s">
        <v>6288</v>
      </c>
      <c r="F2912" s="33" t="s">
        <v>6307</v>
      </c>
      <c r="G2912" s="33" t="s">
        <v>6308</v>
      </c>
      <c r="H2912" s="33" t="s">
        <v>47</v>
      </c>
      <c r="I2912" s="38">
        <v>31905</v>
      </c>
      <c r="J2912" s="33" t="s">
        <v>23</v>
      </c>
      <c r="K2912" s="33" t="s">
        <v>47</v>
      </c>
      <c r="L2912" s="38">
        <v>31907</v>
      </c>
      <c r="M2912" s="33">
        <v>1293</v>
      </c>
      <c r="N2912" s="33">
        <v>1293</v>
      </c>
      <c r="O2912" s="33">
        <v>0</v>
      </c>
      <c r="P2912" s="33" t="s">
        <v>26</v>
      </c>
      <c r="Q2912" s="33" t="s">
        <v>26</v>
      </c>
      <c r="R2912" s="39" t="str">
        <f>IF(Extensions53[[#This Row],[Category]]="higher", "priority","")</f>
        <v/>
      </c>
    </row>
    <row r="2913" spans="1:18" x14ac:dyDescent="0.3">
      <c r="A2913" s="40" t="s">
        <v>6316</v>
      </c>
      <c r="B2913" s="34" t="s">
        <v>6315</v>
      </c>
      <c r="C2913" s="40">
        <v>11927111</v>
      </c>
      <c r="D2913" s="35" t="s">
        <v>6287</v>
      </c>
      <c r="E2913" s="35" t="s">
        <v>6288</v>
      </c>
      <c r="F2913" s="35" t="s">
        <v>6317</v>
      </c>
      <c r="G2913" s="35" t="s">
        <v>5486</v>
      </c>
      <c r="H2913" s="35" t="s">
        <v>47</v>
      </c>
      <c r="I2913" s="41">
        <v>31903</v>
      </c>
      <c r="J2913" s="35" t="s">
        <v>23</v>
      </c>
      <c r="K2913" s="35" t="s">
        <v>47</v>
      </c>
      <c r="L2913" s="41">
        <v>31907</v>
      </c>
      <c r="M2913" s="35">
        <v>1293</v>
      </c>
      <c r="N2913" s="35">
        <v>1293</v>
      </c>
      <c r="O2913" s="35">
        <v>0</v>
      </c>
      <c r="P2913" s="35" t="s">
        <v>26</v>
      </c>
      <c r="Q2913" s="35" t="s">
        <v>26</v>
      </c>
      <c r="R2913" s="42" t="str">
        <f>IF(Extensions53[[#This Row],[Category]]="higher", "priority","")</f>
        <v>priority</v>
      </c>
    </row>
    <row r="2914" spans="1:18" x14ac:dyDescent="0.3">
      <c r="A2914" s="37" t="s">
        <v>6319</v>
      </c>
      <c r="B2914" s="32" t="s">
        <v>6318</v>
      </c>
      <c r="C2914" s="37">
        <v>11927111</v>
      </c>
      <c r="D2914" s="33" t="s">
        <v>6287</v>
      </c>
      <c r="E2914" s="33" t="s">
        <v>6288</v>
      </c>
      <c r="F2914" s="33" t="s">
        <v>6320</v>
      </c>
      <c r="G2914" s="33" t="s">
        <v>5486</v>
      </c>
      <c r="H2914" s="33" t="s">
        <v>47</v>
      </c>
      <c r="I2914" s="38">
        <v>31901</v>
      </c>
      <c r="J2914" s="33" t="s">
        <v>23</v>
      </c>
      <c r="K2914" s="33" t="s">
        <v>47</v>
      </c>
      <c r="L2914" s="38">
        <v>31907</v>
      </c>
      <c r="M2914" s="33">
        <v>1293</v>
      </c>
      <c r="N2914" s="33">
        <v>1293</v>
      </c>
      <c r="O2914" s="33">
        <v>0</v>
      </c>
      <c r="P2914" s="33" t="s">
        <v>26</v>
      </c>
      <c r="Q2914" s="33" t="s">
        <v>26</v>
      </c>
      <c r="R2914" s="39" t="str">
        <f>IF(Extensions53[[#This Row],[Category]]="higher", "priority","")</f>
        <v/>
      </c>
    </row>
    <row r="2915" spans="1:18" x14ac:dyDescent="0.3">
      <c r="A2915" s="40" t="s">
        <v>6353</v>
      </c>
      <c r="B2915" s="34" t="s">
        <v>6352</v>
      </c>
      <c r="C2915" s="40">
        <v>11928138</v>
      </c>
      <c r="D2915" s="35" t="s">
        <v>6350</v>
      </c>
      <c r="E2915" s="35" t="s">
        <v>6351</v>
      </c>
      <c r="F2915" s="35" t="s">
        <v>6354</v>
      </c>
      <c r="G2915" s="35" t="s">
        <v>1559</v>
      </c>
      <c r="H2915" s="35" t="s">
        <v>214</v>
      </c>
      <c r="I2915" s="41">
        <v>17102</v>
      </c>
      <c r="J2915" s="35" t="s">
        <v>23</v>
      </c>
      <c r="K2915" s="35" t="s">
        <v>214</v>
      </c>
      <c r="L2915" s="41">
        <v>17057</v>
      </c>
      <c r="M2915" s="35">
        <v>1509</v>
      </c>
      <c r="N2915" s="35">
        <v>1509</v>
      </c>
      <c r="O2915" s="35">
        <v>0</v>
      </c>
      <c r="P2915" s="35" t="s">
        <v>26</v>
      </c>
      <c r="Q2915" s="35" t="s">
        <v>26</v>
      </c>
      <c r="R2915" s="42" t="str">
        <f>IF(Extensions53[[#This Row],[Category]]="higher", "priority","")</f>
        <v/>
      </c>
    </row>
    <row r="2916" spans="1:18" x14ac:dyDescent="0.3">
      <c r="A2916" s="37" t="s">
        <v>6364</v>
      </c>
      <c r="B2916" s="32" t="s">
        <v>6363</v>
      </c>
      <c r="C2916" s="37">
        <v>11929122</v>
      </c>
      <c r="D2916" s="33" t="s">
        <v>6361</v>
      </c>
      <c r="E2916" s="33" t="s">
        <v>6362</v>
      </c>
      <c r="F2916" s="33" t="s">
        <v>6365</v>
      </c>
      <c r="G2916" s="33" t="s">
        <v>6366</v>
      </c>
      <c r="H2916" s="33" t="s">
        <v>657</v>
      </c>
      <c r="I2916" s="38">
        <v>48043</v>
      </c>
      <c r="J2916" s="33" t="s">
        <v>23</v>
      </c>
      <c r="K2916" s="33" t="s">
        <v>657</v>
      </c>
      <c r="L2916" s="38">
        <v>48309</v>
      </c>
      <c r="M2916" s="33">
        <v>1746</v>
      </c>
      <c r="N2916" s="33">
        <v>1746</v>
      </c>
      <c r="O2916" s="33">
        <v>0</v>
      </c>
      <c r="P2916" s="33" t="s">
        <v>26</v>
      </c>
      <c r="Q2916" s="33" t="s">
        <v>26</v>
      </c>
      <c r="R2916" s="39" t="str">
        <f>IF(Extensions53[[#This Row],[Category]]="higher", "priority","")</f>
        <v/>
      </c>
    </row>
    <row r="2917" spans="1:18" x14ac:dyDescent="0.3">
      <c r="A2917" s="40" t="s">
        <v>6368</v>
      </c>
      <c r="B2917" s="34" t="s">
        <v>6367</v>
      </c>
      <c r="C2917" s="40">
        <v>11929122</v>
      </c>
      <c r="D2917" s="35" t="s">
        <v>6361</v>
      </c>
      <c r="E2917" s="35" t="s">
        <v>6362</v>
      </c>
      <c r="F2917" s="35" t="s">
        <v>6369</v>
      </c>
      <c r="G2917" s="35" t="s">
        <v>6370</v>
      </c>
      <c r="H2917" s="35" t="s">
        <v>657</v>
      </c>
      <c r="I2917" s="41">
        <v>48073</v>
      </c>
      <c r="J2917" s="35" t="s">
        <v>23</v>
      </c>
      <c r="K2917" s="35" t="s">
        <v>657</v>
      </c>
      <c r="L2917" s="41">
        <v>48309</v>
      </c>
      <c r="M2917" s="35">
        <v>1746</v>
      </c>
      <c r="N2917" s="35">
        <v>1746</v>
      </c>
      <c r="O2917" s="35">
        <v>0</v>
      </c>
      <c r="P2917" s="35" t="s">
        <v>26</v>
      </c>
      <c r="Q2917" s="35" t="s">
        <v>26</v>
      </c>
      <c r="R2917" s="42" t="str">
        <f>IF(Extensions53[[#This Row],[Category]]="higher", "priority","")</f>
        <v/>
      </c>
    </row>
    <row r="2918" spans="1:18" x14ac:dyDescent="0.3">
      <c r="A2918" s="37" t="s">
        <v>6372</v>
      </c>
      <c r="B2918" s="32" t="s">
        <v>6371</v>
      </c>
      <c r="C2918" s="37">
        <v>11929122</v>
      </c>
      <c r="D2918" s="33" t="s">
        <v>6361</v>
      </c>
      <c r="E2918" s="33" t="s">
        <v>6362</v>
      </c>
      <c r="F2918" s="33" t="s">
        <v>6373</v>
      </c>
      <c r="G2918" s="33" t="s">
        <v>5648</v>
      </c>
      <c r="H2918" s="33" t="s">
        <v>657</v>
      </c>
      <c r="I2918" s="38">
        <v>48348</v>
      </c>
      <c r="J2918" s="33" t="s">
        <v>23</v>
      </c>
      <c r="K2918" s="33" t="s">
        <v>657</v>
      </c>
      <c r="L2918" s="38">
        <v>48309</v>
      </c>
      <c r="M2918" s="33">
        <v>1746</v>
      </c>
      <c r="N2918" s="33">
        <v>1746</v>
      </c>
      <c r="O2918" s="33">
        <v>0</v>
      </c>
      <c r="P2918" s="33" t="s">
        <v>26</v>
      </c>
      <c r="Q2918" s="33" t="s">
        <v>26</v>
      </c>
      <c r="R2918" s="39" t="str">
        <f>IF(Extensions53[[#This Row],[Category]]="higher", "priority","")</f>
        <v/>
      </c>
    </row>
    <row r="2919" spans="1:18" x14ac:dyDescent="0.3">
      <c r="A2919" s="40" t="s">
        <v>6375</v>
      </c>
      <c r="B2919" s="34" t="s">
        <v>6374</v>
      </c>
      <c r="C2919" s="40">
        <v>11929122</v>
      </c>
      <c r="D2919" s="35" t="s">
        <v>6361</v>
      </c>
      <c r="E2919" s="35" t="s">
        <v>6362</v>
      </c>
      <c r="F2919" s="35" t="s">
        <v>6376</v>
      </c>
      <c r="G2919" s="35" t="s">
        <v>6377</v>
      </c>
      <c r="H2919" s="35" t="s">
        <v>657</v>
      </c>
      <c r="I2919" s="41">
        <v>48301</v>
      </c>
      <c r="J2919" s="35" t="s">
        <v>23</v>
      </c>
      <c r="K2919" s="35" t="s">
        <v>657</v>
      </c>
      <c r="L2919" s="41">
        <v>48309</v>
      </c>
      <c r="M2919" s="35">
        <v>1746</v>
      </c>
      <c r="N2919" s="35">
        <v>1746</v>
      </c>
      <c r="O2919" s="35">
        <v>0</v>
      </c>
      <c r="P2919" s="35" t="s">
        <v>26</v>
      </c>
      <c r="Q2919" s="35" t="s">
        <v>26</v>
      </c>
      <c r="R2919" s="42" t="str">
        <f>IF(Extensions53[[#This Row],[Category]]="higher", "priority","")</f>
        <v/>
      </c>
    </row>
    <row r="2920" spans="1:18" x14ac:dyDescent="0.3">
      <c r="A2920" s="37" t="s">
        <v>6379</v>
      </c>
      <c r="B2920" s="32" t="s">
        <v>6378</v>
      </c>
      <c r="C2920" s="37">
        <v>11929122</v>
      </c>
      <c r="D2920" s="33" t="s">
        <v>6361</v>
      </c>
      <c r="E2920" s="33" t="s">
        <v>6362</v>
      </c>
      <c r="F2920" s="33" t="s">
        <v>5135</v>
      </c>
      <c r="G2920" s="33" t="s">
        <v>3362</v>
      </c>
      <c r="H2920" s="33" t="s">
        <v>657</v>
      </c>
      <c r="I2920" s="38">
        <v>48038</v>
      </c>
      <c r="J2920" s="33" t="s">
        <v>23</v>
      </c>
      <c r="K2920" s="33" t="s">
        <v>657</v>
      </c>
      <c r="L2920" s="38">
        <v>48309</v>
      </c>
      <c r="M2920" s="33">
        <v>1746</v>
      </c>
      <c r="N2920" s="33">
        <v>1746</v>
      </c>
      <c r="O2920" s="33">
        <v>0</v>
      </c>
      <c r="P2920" s="33" t="s">
        <v>26</v>
      </c>
      <c r="Q2920" s="33" t="s">
        <v>26</v>
      </c>
      <c r="R2920" s="39" t="str">
        <f>IF(Extensions53[[#This Row],[Category]]="higher", "priority","")</f>
        <v/>
      </c>
    </row>
    <row r="2921" spans="1:18" x14ac:dyDescent="0.3">
      <c r="A2921" s="40" t="s">
        <v>6381</v>
      </c>
      <c r="B2921" s="34" t="s">
        <v>6380</v>
      </c>
      <c r="C2921" s="40">
        <v>11929122</v>
      </c>
      <c r="D2921" s="35" t="s">
        <v>6361</v>
      </c>
      <c r="E2921" s="35" t="s">
        <v>6362</v>
      </c>
      <c r="F2921" s="35" t="s">
        <v>6382</v>
      </c>
      <c r="G2921" s="35" t="s">
        <v>1065</v>
      </c>
      <c r="H2921" s="35" t="s">
        <v>657</v>
      </c>
      <c r="I2921" s="41">
        <v>48307</v>
      </c>
      <c r="J2921" s="35" t="s">
        <v>23</v>
      </c>
      <c r="K2921" s="35" t="s">
        <v>657</v>
      </c>
      <c r="L2921" s="41">
        <v>48309</v>
      </c>
      <c r="M2921" s="35">
        <v>1746</v>
      </c>
      <c r="N2921" s="35">
        <v>1746</v>
      </c>
      <c r="O2921" s="35">
        <v>0</v>
      </c>
      <c r="P2921" s="35" t="s">
        <v>26</v>
      </c>
      <c r="Q2921" s="35" t="s">
        <v>26</v>
      </c>
      <c r="R2921" s="42" t="str">
        <f>IF(Extensions53[[#This Row],[Category]]="higher", "priority","")</f>
        <v/>
      </c>
    </row>
    <row r="2922" spans="1:18" x14ac:dyDescent="0.3">
      <c r="A2922" s="37" t="s">
        <v>6409</v>
      </c>
      <c r="B2922" s="32" t="s">
        <v>6408</v>
      </c>
      <c r="C2922" s="37">
        <v>11929138</v>
      </c>
      <c r="D2922" s="33" t="s">
        <v>6383</v>
      </c>
      <c r="E2922" s="33" t="s">
        <v>6384</v>
      </c>
      <c r="F2922" s="33" t="s">
        <v>6410</v>
      </c>
      <c r="G2922" s="33" t="s">
        <v>6411</v>
      </c>
      <c r="H2922" s="33" t="s">
        <v>214</v>
      </c>
      <c r="I2922" s="38">
        <v>19053</v>
      </c>
      <c r="J2922" s="33" t="s">
        <v>23</v>
      </c>
      <c r="K2922" s="33" t="s">
        <v>214</v>
      </c>
      <c r="L2922" s="38">
        <v>19001</v>
      </c>
      <c r="M2922" s="33">
        <v>2082</v>
      </c>
      <c r="N2922" s="33">
        <v>2082</v>
      </c>
      <c r="O2922" s="33">
        <v>0</v>
      </c>
      <c r="P2922" s="33" t="s">
        <v>26</v>
      </c>
      <c r="Q2922" s="33" t="s">
        <v>26</v>
      </c>
      <c r="R2922" s="39" t="str">
        <f>IF(Extensions53[[#This Row],[Category]]="higher", "priority","")</f>
        <v/>
      </c>
    </row>
    <row r="2923" spans="1:18" x14ac:dyDescent="0.3">
      <c r="A2923" s="40" t="s">
        <v>6413</v>
      </c>
      <c r="B2923" s="34" t="s">
        <v>6412</v>
      </c>
      <c r="C2923" s="40">
        <v>11929138</v>
      </c>
      <c r="D2923" s="35" t="s">
        <v>6383</v>
      </c>
      <c r="E2923" s="35" t="s">
        <v>6384</v>
      </c>
      <c r="F2923" s="35" t="s">
        <v>6414</v>
      </c>
      <c r="G2923" s="35" t="s">
        <v>6415</v>
      </c>
      <c r="H2923" s="35" t="s">
        <v>214</v>
      </c>
      <c r="I2923" s="41">
        <v>19422</v>
      </c>
      <c r="J2923" s="35" t="s">
        <v>23</v>
      </c>
      <c r="K2923" s="35" t="s">
        <v>214</v>
      </c>
      <c r="L2923" s="41">
        <v>19001</v>
      </c>
      <c r="M2923" s="35">
        <v>2082</v>
      </c>
      <c r="N2923" s="35">
        <v>2082</v>
      </c>
      <c r="O2923" s="35">
        <v>0</v>
      </c>
      <c r="P2923" s="35" t="s">
        <v>26</v>
      </c>
      <c r="Q2923" s="35" t="s">
        <v>26</v>
      </c>
      <c r="R2923" s="42" t="str">
        <f>IF(Extensions53[[#This Row],[Category]]="higher", "priority","")</f>
        <v/>
      </c>
    </row>
    <row r="2924" spans="1:18" x14ac:dyDescent="0.3">
      <c r="A2924" s="37" t="s">
        <v>6417</v>
      </c>
      <c r="B2924" s="32" t="s">
        <v>6416</v>
      </c>
      <c r="C2924" s="37">
        <v>11929138</v>
      </c>
      <c r="D2924" s="33" t="s">
        <v>6383</v>
      </c>
      <c r="E2924" s="33" t="s">
        <v>6384</v>
      </c>
      <c r="F2924" s="33" t="s">
        <v>6418</v>
      </c>
      <c r="G2924" s="33" t="s">
        <v>6419</v>
      </c>
      <c r="H2924" s="33" t="s">
        <v>214</v>
      </c>
      <c r="I2924" s="38">
        <v>19355</v>
      </c>
      <c r="J2924" s="33" t="s">
        <v>23</v>
      </c>
      <c r="K2924" s="33" t="s">
        <v>214</v>
      </c>
      <c r="L2924" s="38">
        <v>19001</v>
      </c>
      <c r="M2924" s="33">
        <v>2082</v>
      </c>
      <c r="N2924" s="33">
        <v>2082</v>
      </c>
      <c r="O2924" s="33">
        <v>0</v>
      </c>
      <c r="P2924" s="33" t="s">
        <v>26</v>
      </c>
      <c r="Q2924" s="33" t="s">
        <v>26</v>
      </c>
      <c r="R2924" s="39" t="str">
        <f>IF(Extensions53[[#This Row],[Category]]="higher", "priority","")</f>
        <v/>
      </c>
    </row>
    <row r="2925" spans="1:18" x14ac:dyDescent="0.3">
      <c r="A2925" s="40" t="s">
        <v>6423</v>
      </c>
      <c r="B2925" s="34" t="s">
        <v>6422</v>
      </c>
      <c r="C2925" s="40">
        <v>11931138</v>
      </c>
      <c r="D2925" s="35" t="s">
        <v>6420</v>
      </c>
      <c r="E2925" s="35" t="s">
        <v>6421</v>
      </c>
      <c r="F2925" s="35" t="s">
        <v>6424</v>
      </c>
      <c r="G2925" s="35" t="s">
        <v>6425</v>
      </c>
      <c r="H2925" s="35" t="s">
        <v>214</v>
      </c>
      <c r="I2925" s="41">
        <v>18706</v>
      </c>
      <c r="J2925" s="35" t="s">
        <v>23</v>
      </c>
      <c r="K2925" s="35" t="s">
        <v>214</v>
      </c>
      <c r="L2925" s="41">
        <v>18627</v>
      </c>
      <c r="M2925" s="35">
        <v>1350</v>
      </c>
      <c r="N2925" s="35">
        <v>1350</v>
      </c>
      <c r="O2925" s="35">
        <v>0</v>
      </c>
      <c r="P2925" s="35" t="s">
        <v>26</v>
      </c>
      <c r="Q2925" s="35" t="s">
        <v>26</v>
      </c>
      <c r="R2925" s="42" t="str">
        <f>IF(Extensions53[[#This Row],[Category]]="higher", "priority","")</f>
        <v/>
      </c>
    </row>
    <row r="2926" spans="1:18" x14ac:dyDescent="0.3">
      <c r="A2926" s="37" t="s">
        <v>6434</v>
      </c>
      <c r="B2926" s="32" t="s">
        <v>6433</v>
      </c>
      <c r="C2926" s="37">
        <v>11933104</v>
      </c>
      <c r="D2926" s="33" t="s">
        <v>6431</v>
      </c>
      <c r="E2926" s="33" t="s">
        <v>6432</v>
      </c>
      <c r="F2926" s="33" t="s">
        <v>6435</v>
      </c>
      <c r="G2926" s="33" t="s">
        <v>6436</v>
      </c>
      <c r="H2926" s="33" t="s">
        <v>3686</v>
      </c>
      <c r="I2926" s="38">
        <v>71655</v>
      </c>
      <c r="J2926" s="33" t="s">
        <v>23</v>
      </c>
      <c r="K2926" s="33" t="s">
        <v>3686</v>
      </c>
      <c r="L2926" s="38">
        <v>71656</v>
      </c>
      <c r="M2926" s="33">
        <v>1119</v>
      </c>
      <c r="N2926" s="33">
        <v>1119</v>
      </c>
      <c r="O2926" s="33">
        <v>0</v>
      </c>
      <c r="P2926" s="33" t="s">
        <v>26</v>
      </c>
      <c r="Q2926" s="33" t="s">
        <v>26</v>
      </c>
      <c r="R2926" s="39" t="str">
        <f>IF(Extensions53[[#This Row],[Category]]="higher", "priority","")</f>
        <v/>
      </c>
    </row>
    <row r="2927" spans="1:18" x14ac:dyDescent="0.3">
      <c r="A2927" s="40" t="s">
        <v>6440</v>
      </c>
      <c r="B2927" s="34" t="s">
        <v>6433</v>
      </c>
      <c r="C2927" s="40">
        <v>11933104</v>
      </c>
      <c r="D2927" s="35" t="s">
        <v>6431</v>
      </c>
      <c r="E2927" s="35" t="s">
        <v>6432</v>
      </c>
      <c r="F2927" s="35" t="s">
        <v>6441</v>
      </c>
      <c r="G2927" s="35" t="s">
        <v>441</v>
      </c>
      <c r="H2927" s="35" t="s">
        <v>3686</v>
      </c>
      <c r="I2927" s="41">
        <v>71671</v>
      </c>
      <c r="J2927" s="35" t="s">
        <v>23</v>
      </c>
      <c r="K2927" s="35" t="s">
        <v>3686</v>
      </c>
      <c r="L2927" s="41">
        <v>71656</v>
      </c>
      <c r="M2927" s="35">
        <v>1119</v>
      </c>
      <c r="N2927" s="35">
        <v>1119</v>
      </c>
      <c r="O2927" s="35">
        <v>0</v>
      </c>
      <c r="P2927" s="35" t="s">
        <v>26</v>
      </c>
      <c r="Q2927" s="35" t="s">
        <v>26</v>
      </c>
      <c r="R2927" s="42" t="str">
        <f>IF(Extensions53[[#This Row],[Category]]="higher", "priority","")</f>
        <v/>
      </c>
    </row>
    <row r="2928" spans="1:18" x14ac:dyDescent="0.3">
      <c r="A2928" s="37" t="s">
        <v>6443</v>
      </c>
      <c r="B2928" s="32" t="s">
        <v>6442</v>
      </c>
      <c r="C2928" s="37">
        <v>11933104</v>
      </c>
      <c r="D2928" s="33" t="s">
        <v>6431</v>
      </c>
      <c r="E2928" s="33" t="s">
        <v>6432</v>
      </c>
      <c r="F2928" s="33" t="s">
        <v>6444</v>
      </c>
      <c r="G2928" s="33" t="s">
        <v>6445</v>
      </c>
      <c r="H2928" s="33" t="s">
        <v>3686</v>
      </c>
      <c r="I2928" s="38">
        <v>71654</v>
      </c>
      <c r="J2928" s="33" t="s">
        <v>23</v>
      </c>
      <c r="K2928" s="33" t="s">
        <v>3686</v>
      </c>
      <c r="L2928" s="38">
        <v>71656</v>
      </c>
      <c r="M2928" s="33">
        <v>1119</v>
      </c>
      <c r="N2928" s="33">
        <v>1119</v>
      </c>
      <c r="O2928" s="33">
        <v>0</v>
      </c>
      <c r="P2928" s="33" t="s">
        <v>26</v>
      </c>
      <c r="Q2928" s="33" t="s">
        <v>26</v>
      </c>
      <c r="R2928" s="39" t="str">
        <f>IF(Extensions53[[#This Row],[Category]]="higher", "priority","")</f>
        <v/>
      </c>
    </row>
    <row r="2929" spans="1:18" x14ac:dyDescent="0.3">
      <c r="A2929" s="40" t="s">
        <v>6467</v>
      </c>
      <c r="B2929" s="34" t="s">
        <v>6466</v>
      </c>
      <c r="C2929" s="40">
        <v>11934138</v>
      </c>
      <c r="D2929" s="35" t="s">
        <v>6461</v>
      </c>
      <c r="E2929" s="35" t="s">
        <v>6462</v>
      </c>
      <c r="F2929" s="35" t="s">
        <v>6468</v>
      </c>
      <c r="G2929" s="35" t="s">
        <v>937</v>
      </c>
      <c r="H2929" s="35" t="s">
        <v>214</v>
      </c>
      <c r="I2929" s="41">
        <v>19001</v>
      </c>
      <c r="J2929" s="35" t="s">
        <v>23</v>
      </c>
      <c r="K2929" s="35" t="s">
        <v>214</v>
      </c>
      <c r="L2929" s="41">
        <v>19355</v>
      </c>
      <c r="M2929" s="35">
        <v>2082</v>
      </c>
      <c r="N2929" s="35">
        <v>2082</v>
      </c>
      <c r="O2929" s="35">
        <v>0</v>
      </c>
      <c r="P2929" s="35" t="s">
        <v>26</v>
      </c>
      <c r="Q2929" s="35" t="s">
        <v>26</v>
      </c>
      <c r="R2929" s="42" t="str">
        <f>IF(Extensions53[[#This Row],[Category]]="higher", "priority","")</f>
        <v/>
      </c>
    </row>
    <row r="2930" spans="1:18" x14ac:dyDescent="0.3">
      <c r="A2930" s="37" t="s">
        <v>6644</v>
      </c>
      <c r="B2930" s="32" t="s">
        <v>6643</v>
      </c>
      <c r="C2930" s="37">
        <v>11950110</v>
      </c>
      <c r="D2930" s="33" t="s">
        <v>6641</v>
      </c>
      <c r="E2930" s="33" t="s">
        <v>6642</v>
      </c>
      <c r="F2930" s="33" t="s">
        <v>6645</v>
      </c>
      <c r="G2930" s="33" t="s">
        <v>6646</v>
      </c>
      <c r="H2930" s="33" t="s">
        <v>250</v>
      </c>
      <c r="I2930" s="38">
        <v>33004</v>
      </c>
      <c r="J2930" s="33" t="s">
        <v>23</v>
      </c>
      <c r="K2930" s="33" t="s">
        <v>250</v>
      </c>
      <c r="L2930" s="38">
        <v>33431</v>
      </c>
      <c r="M2930" s="33">
        <v>2346</v>
      </c>
      <c r="N2930" s="33">
        <v>2346</v>
      </c>
      <c r="O2930" s="33">
        <v>0</v>
      </c>
      <c r="P2930" s="33" t="s">
        <v>26</v>
      </c>
      <c r="Q2930" s="33" t="s">
        <v>26</v>
      </c>
      <c r="R2930" s="39" t="str">
        <f>IF(Extensions53[[#This Row],[Category]]="higher", "priority","")</f>
        <v/>
      </c>
    </row>
    <row r="2931" spans="1:18" x14ac:dyDescent="0.3">
      <c r="A2931" s="40" t="s">
        <v>6648</v>
      </c>
      <c r="B2931" s="34" t="s">
        <v>6647</v>
      </c>
      <c r="C2931" s="40">
        <v>11950110</v>
      </c>
      <c r="D2931" s="35" t="s">
        <v>6641</v>
      </c>
      <c r="E2931" s="35" t="s">
        <v>6642</v>
      </c>
      <c r="F2931" s="35" t="s">
        <v>6649</v>
      </c>
      <c r="G2931" s="35" t="s">
        <v>4339</v>
      </c>
      <c r="H2931" s="35" t="s">
        <v>250</v>
      </c>
      <c r="I2931" s="41">
        <v>33314</v>
      </c>
      <c r="J2931" s="35" t="s">
        <v>23</v>
      </c>
      <c r="K2931" s="35" t="s">
        <v>250</v>
      </c>
      <c r="L2931" s="41">
        <v>33431</v>
      </c>
      <c r="M2931" s="35">
        <v>2346</v>
      </c>
      <c r="N2931" s="35">
        <v>2346</v>
      </c>
      <c r="O2931" s="35">
        <v>0</v>
      </c>
      <c r="P2931" s="35" t="s">
        <v>26</v>
      </c>
      <c r="Q2931" s="35" t="s">
        <v>26</v>
      </c>
      <c r="R2931" s="42" t="str">
        <f>IF(Extensions53[[#This Row],[Category]]="higher", "priority","")</f>
        <v>priority</v>
      </c>
    </row>
    <row r="2932" spans="1:18" x14ac:dyDescent="0.3">
      <c r="A2932" s="37" t="s">
        <v>6651</v>
      </c>
      <c r="B2932" s="32" t="s">
        <v>6650</v>
      </c>
      <c r="C2932" s="37">
        <v>11950110</v>
      </c>
      <c r="D2932" s="33" t="s">
        <v>6641</v>
      </c>
      <c r="E2932" s="33" t="s">
        <v>6642</v>
      </c>
      <c r="F2932" s="33" t="s">
        <v>6652</v>
      </c>
      <c r="G2932" s="33" t="s">
        <v>6653</v>
      </c>
      <c r="H2932" s="33" t="s">
        <v>250</v>
      </c>
      <c r="I2932" s="38">
        <v>33301</v>
      </c>
      <c r="J2932" s="33" t="s">
        <v>23</v>
      </c>
      <c r="K2932" s="33" t="s">
        <v>250</v>
      </c>
      <c r="L2932" s="38">
        <v>33431</v>
      </c>
      <c r="M2932" s="33">
        <v>2346</v>
      </c>
      <c r="N2932" s="33">
        <v>2346</v>
      </c>
      <c r="O2932" s="33">
        <v>0</v>
      </c>
      <c r="P2932" s="33" t="s">
        <v>26</v>
      </c>
      <c r="Q2932" s="33" t="s">
        <v>26</v>
      </c>
      <c r="R2932" s="39" t="str">
        <f>IF(Extensions53[[#This Row],[Category]]="higher", "priority","")</f>
        <v>priority</v>
      </c>
    </row>
    <row r="2933" spans="1:18" x14ac:dyDescent="0.3">
      <c r="A2933" s="40" t="s">
        <v>6746</v>
      </c>
      <c r="B2933" s="34" t="s">
        <v>6745</v>
      </c>
      <c r="C2933" s="40">
        <v>11965110</v>
      </c>
      <c r="D2933" s="35" t="s">
        <v>6740</v>
      </c>
      <c r="E2933" s="35" t="s">
        <v>6741</v>
      </c>
      <c r="F2933" s="35" t="s">
        <v>6747</v>
      </c>
      <c r="G2933" s="35" t="s">
        <v>6748</v>
      </c>
      <c r="H2933" s="35" t="s">
        <v>250</v>
      </c>
      <c r="I2933" s="41">
        <v>33913</v>
      </c>
      <c r="J2933" s="35" t="s">
        <v>23</v>
      </c>
      <c r="K2933" s="35" t="s">
        <v>250</v>
      </c>
      <c r="L2933" s="41">
        <v>33965</v>
      </c>
      <c r="M2933" s="35">
        <v>1770</v>
      </c>
      <c r="N2933" s="35">
        <v>1770</v>
      </c>
      <c r="O2933" s="35">
        <v>0</v>
      </c>
      <c r="P2933" s="35" t="s">
        <v>26</v>
      </c>
      <c r="Q2933" s="35" t="s">
        <v>26</v>
      </c>
      <c r="R2933" s="42" t="str">
        <f>IF(Extensions53[[#This Row],[Category]]="higher", "priority","")</f>
        <v/>
      </c>
    </row>
    <row r="2934" spans="1:18" x14ac:dyDescent="0.3">
      <c r="A2934" s="37" t="s">
        <v>6757</v>
      </c>
      <c r="B2934" s="32" t="s">
        <v>6756</v>
      </c>
      <c r="C2934" s="37">
        <v>11965110</v>
      </c>
      <c r="D2934" s="33" t="s">
        <v>6740</v>
      </c>
      <c r="E2934" s="33" t="s">
        <v>6741</v>
      </c>
      <c r="F2934" s="33" t="s">
        <v>6758</v>
      </c>
      <c r="G2934" s="33" t="s">
        <v>6759</v>
      </c>
      <c r="H2934" s="33" t="s">
        <v>250</v>
      </c>
      <c r="I2934" s="38">
        <v>34134</v>
      </c>
      <c r="J2934" s="33" t="s">
        <v>23</v>
      </c>
      <c r="K2934" s="33" t="s">
        <v>250</v>
      </c>
      <c r="L2934" s="38">
        <v>33965</v>
      </c>
      <c r="M2934" s="33">
        <v>1770</v>
      </c>
      <c r="N2934" s="33">
        <v>1770</v>
      </c>
      <c r="O2934" s="33">
        <v>0</v>
      </c>
      <c r="P2934" s="33" t="s">
        <v>26</v>
      </c>
      <c r="Q2934" s="33" t="s">
        <v>26</v>
      </c>
      <c r="R2934" s="39" t="str">
        <f>IF(Extensions53[[#This Row],[Category]]="higher", "priority","")</f>
        <v/>
      </c>
    </row>
    <row r="2935" spans="1:18" x14ac:dyDescent="0.3">
      <c r="A2935" s="40" t="s">
        <v>6798</v>
      </c>
      <c r="B2935" s="34" t="s">
        <v>6797</v>
      </c>
      <c r="C2935" s="40">
        <v>11967135</v>
      </c>
      <c r="D2935" s="35" t="s">
        <v>6795</v>
      </c>
      <c r="E2935" s="35" t="s">
        <v>6796</v>
      </c>
      <c r="F2935" s="35" t="s">
        <v>6799</v>
      </c>
      <c r="G2935" s="35" t="s">
        <v>6800</v>
      </c>
      <c r="H2935" s="35" t="s">
        <v>1271</v>
      </c>
      <c r="I2935" s="41">
        <v>43614</v>
      </c>
      <c r="J2935" s="35" t="s">
        <v>23</v>
      </c>
      <c r="K2935" s="35" t="s">
        <v>1271</v>
      </c>
      <c r="L2935" s="41">
        <v>43606</v>
      </c>
      <c r="M2935" s="35">
        <v>1587</v>
      </c>
      <c r="N2935" s="35">
        <v>1587</v>
      </c>
      <c r="O2935" s="35">
        <v>0</v>
      </c>
      <c r="P2935" s="35" t="s">
        <v>26</v>
      </c>
      <c r="Q2935" s="35" t="s">
        <v>26</v>
      </c>
      <c r="R2935" s="42" t="str">
        <f>IF(Extensions53[[#This Row],[Category]]="higher", "priority","")</f>
        <v/>
      </c>
    </row>
    <row r="2936" spans="1:18" x14ac:dyDescent="0.3">
      <c r="A2936" s="37" t="s">
        <v>6879</v>
      </c>
      <c r="B2936" s="32" t="s">
        <v>6878</v>
      </c>
      <c r="C2936" s="37">
        <v>11969138</v>
      </c>
      <c r="D2936" s="33" t="s">
        <v>6844</v>
      </c>
      <c r="E2936" s="33" t="s">
        <v>6845</v>
      </c>
      <c r="F2936" s="33" t="s">
        <v>6880</v>
      </c>
      <c r="G2936" s="33" t="s">
        <v>4240</v>
      </c>
      <c r="H2936" s="33" t="s">
        <v>214</v>
      </c>
      <c r="I2936" s="38">
        <v>15701</v>
      </c>
      <c r="J2936" s="33" t="s">
        <v>23</v>
      </c>
      <c r="K2936" s="33" t="s">
        <v>214</v>
      </c>
      <c r="L2936" s="38">
        <v>15705</v>
      </c>
      <c r="M2936" s="33">
        <v>1266</v>
      </c>
      <c r="N2936" s="33">
        <v>1266</v>
      </c>
      <c r="O2936" s="33">
        <v>0</v>
      </c>
      <c r="P2936" s="33" t="s">
        <v>26</v>
      </c>
      <c r="Q2936" s="33" t="s">
        <v>26</v>
      </c>
      <c r="R2936" s="39" t="str">
        <f>IF(Extensions53[[#This Row],[Category]]="higher", "priority","")</f>
        <v/>
      </c>
    </row>
    <row r="2937" spans="1:18" x14ac:dyDescent="0.3">
      <c r="A2937" s="40" t="s">
        <v>6886</v>
      </c>
      <c r="B2937" s="34" t="s">
        <v>6885</v>
      </c>
      <c r="C2937" s="40">
        <v>11969138</v>
      </c>
      <c r="D2937" s="35" t="s">
        <v>6844</v>
      </c>
      <c r="E2937" s="35" t="s">
        <v>6845</v>
      </c>
      <c r="F2937" s="35" t="s">
        <v>6887</v>
      </c>
      <c r="G2937" s="35" t="s">
        <v>4240</v>
      </c>
      <c r="H2937" s="35" t="s">
        <v>214</v>
      </c>
      <c r="I2937" s="41">
        <v>15701</v>
      </c>
      <c r="J2937" s="35" t="s">
        <v>23</v>
      </c>
      <c r="K2937" s="35" t="s">
        <v>214</v>
      </c>
      <c r="L2937" s="41">
        <v>15705</v>
      </c>
      <c r="M2937" s="35">
        <v>1266</v>
      </c>
      <c r="N2937" s="35">
        <v>1266</v>
      </c>
      <c r="O2937" s="35">
        <v>0</v>
      </c>
      <c r="P2937" s="35" t="s">
        <v>26</v>
      </c>
      <c r="Q2937" s="35" t="s">
        <v>26</v>
      </c>
      <c r="R2937" s="42" t="str">
        <f>IF(Extensions53[[#This Row],[Category]]="higher", "priority","")</f>
        <v/>
      </c>
    </row>
    <row r="2938" spans="1:18" x14ac:dyDescent="0.3">
      <c r="A2938" s="37" t="s">
        <v>6892</v>
      </c>
      <c r="B2938" s="32" t="s">
        <v>6891</v>
      </c>
      <c r="C2938" s="37">
        <v>11969138</v>
      </c>
      <c r="D2938" s="33" t="s">
        <v>6844</v>
      </c>
      <c r="E2938" s="33" t="s">
        <v>6845</v>
      </c>
      <c r="F2938" s="33" t="s">
        <v>6893</v>
      </c>
      <c r="G2938" s="33" t="s">
        <v>4240</v>
      </c>
      <c r="H2938" s="33" t="s">
        <v>214</v>
      </c>
      <c r="I2938" s="38">
        <v>15705</v>
      </c>
      <c r="J2938" s="33" t="s">
        <v>23</v>
      </c>
      <c r="K2938" s="33" t="s">
        <v>214</v>
      </c>
      <c r="L2938" s="38">
        <v>15705</v>
      </c>
      <c r="M2938" s="33">
        <v>1266</v>
      </c>
      <c r="N2938" s="33">
        <v>1266</v>
      </c>
      <c r="O2938" s="33">
        <v>0</v>
      </c>
      <c r="P2938" s="33" t="s">
        <v>26</v>
      </c>
      <c r="Q2938" s="33" t="s">
        <v>26</v>
      </c>
      <c r="R2938" s="39" t="str">
        <f>IF(Extensions53[[#This Row],[Category]]="higher", "priority","")</f>
        <v/>
      </c>
    </row>
    <row r="2939" spans="1:18" x14ac:dyDescent="0.3">
      <c r="A2939" s="40" t="s">
        <v>6924</v>
      </c>
      <c r="B2939" s="34" t="s">
        <v>6923</v>
      </c>
      <c r="C2939" s="40">
        <v>11985122</v>
      </c>
      <c r="D2939" s="35" t="s">
        <v>6921</v>
      </c>
      <c r="E2939" s="35" t="s">
        <v>6922</v>
      </c>
      <c r="F2939" s="35" t="s">
        <v>6925</v>
      </c>
      <c r="G2939" s="35" t="s">
        <v>3362</v>
      </c>
      <c r="H2939" s="35" t="s">
        <v>657</v>
      </c>
      <c r="I2939" s="41">
        <v>48038</v>
      </c>
      <c r="J2939" s="35" t="s">
        <v>23</v>
      </c>
      <c r="K2939" s="35" t="s">
        <v>657</v>
      </c>
      <c r="L2939" s="41">
        <v>48202</v>
      </c>
      <c r="M2939" s="35">
        <v>1746</v>
      </c>
      <c r="N2939" s="35">
        <v>1746</v>
      </c>
      <c r="O2939" s="35">
        <v>0</v>
      </c>
      <c r="P2939" s="35" t="s">
        <v>26</v>
      </c>
      <c r="Q2939" s="35" t="s">
        <v>26</v>
      </c>
      <c r="R2939" s="42" t="str">
        <f>IF(Extensions53[[#This Row],[Category]]="higher", "priority","")</f>
        <v/>
      </c>
    </row>
    <row r="2940" spans="1:18" x14ac:dyDescent="0.3">
      <c r="A2940" s="37" t="s">
        <v>6927</v>
      </c>
      <c r="B2940" s="32" t="s">
        <v>6926</v>
      </c>
      <c r="C2940" s="37">
        <v>11985122</v>
      </c>
      <c r="D2940" s="33" t="s">
        <v>6921</v>
      </c>
      <c r="E2940" s="33" t="s">
        <v>6922</v>
      </c>
      <c r="F2940" s="33" t="s">
        <v>6928</v>
      </c>
      <c r="G2940" s="33" t="s">
        <v>6929</v>
      </c>
      <c r="H2940" s="33" t="s">
        <v>657</v>
      </c>
      <c r="I2940" s="38">
        <v>48334</v>
      </c>
      <c r="J2940" s="33" t="s">
        <v>23</v>
      </c>
      <c r="K2940" s="33" t="s">
        <v>657</v>
      </c>
      <c r="L2940" s="38">
        <v>48202</v>
      </c>
      <c r="M2940" s="33">
        <v>1746</v>
      </c>
      <c r="N2940" s="33">
        <v>1746</v>
      </c>
      <c r="O2940" s="33">
        <v>0</v>
      </c>
      <c r="P2940" s="33" t="s">
        <v>26</v>
      </c>
      <c r="Q2940" s="33" t="s">
        <v>26</v>
      </c>
      <c r="R2940" s="39" t="str">
        <f>IF(Extensions53[[#This Row],[Category]]="higher", "priority","")</f>
        <v/>
      </c>
    </row>
    <row r="2941" spans="1:18" x14ac:dyDescent="0.3">
      <c r="A2941" s="40" t="s">
        <v>6931</v>
      </c>
      <c r="B2941" s="34" t="s">
        <v>6930</v>
      </c>
      <c r="C2941" s="40">
        <v>11985122</v>
      </c>
      <c r="D2941" s="35" t="s">
        <v>6921</v>
      </c>
      <c r="E2941" s="35" t="s">
        <v>6922</v>
      </c>
      <c r="F2941" s="35" t="s">
        <v>6932</v>
      </c>
      <c r="G2941" s="35" t="s">
        <v>3398</v>
      </c>
      <c r="H2941" s="35" t="s">
        <v>657</v>
      </c>
      <c r="I2941" s="41">
        <v>48152</v>
      </c>
      <c r="J2941" s="35" t="s">
        <v>23</v>
      </c>
      <c r="K2941" s="35" t="s">
        <v>657</v>
      </c>
      <c r="L2941" s="41">
        <v>48202</v>
      </c>
      <c r="M2941" s="35">
        <v>1746</v>
      </c>
      <c r="N2941" s="35">
        <v>1746</v>
      </c>
      <c r="O2941" s="35">
        <v>0</v>
      </c>
      <c r="P2941" s="35" t="s">
        <v>26</v>
      </c>
      <c r="Q2941" s="35" t="s">
        <v>26</v>
      </c>
      <c r="R2941" s="42" t="str">
        <f>IF(Extensions53[[#This Row],[Category]]="higher", "priority","")</f>
        <v/>
      </c>
    </row>
    <row r="2942" spans="1:18" x14ac:dyDescent="0.3">
      <c r="A2942" s="37" t="s">
        <v>6934</v>
      </c>
      <c r="B2942" s="32" t="s">
        <v>6933</v>
      </c>
      <c r="C2942" s="37">
        <v>11985122</v>
      </c>
      <c r="D2942" s="33" t="s">
        <v>6921</v>
      </c>
      <c r="E2942" s="33" t="s">
        <v>6922</v>
      </c>
      <c r="F2942" s="33" t="s">
        <v>5135</v>
      </c>
      <c r="G2942" s="33" t="s">
        <v>3362</v>
      </c>
      <c r="H2942" s="33" t="s">
        <v>657</v>
      </c>
      <c r="I2942" s="38">
        <v>48038</v>
      </c>
      <c r="J2942" s="33" t="s">
        <v>23</v>
      </c>
      <c r="K2942" s="33" t="s">
        <v>657</v>
      </c>
      <c r="L2942" s="38">
        <v>48202</v>
      </c>
      <c r="M2942" s="33">
        <v>1746</v>
      </c>
      <c r="N2942" s="33">
        <v>1746</v>
      </c>
      <c r="O2942" s="33">
        <v>0</v>
      </c>
      <c r="P2942" s="33" t="s">
        <v>26</v>
      </c>
      <c r="Q2942" s="33" t="s">
        <v>26</v>
      </c>
      <c r="R2942" s="39" t="str">
        <f>IF(Extensions53[[#This Row],[Category]]="higher", "priority","")</f>
        <v/>
      </c>
    </row>
    <row r="2943" spans="1:18" x14ac:dyDescent="0.3">
      <c r="A2943" s="40" t="s">
        <v>6936</v>
      </c>
      <c r="B2943" s="34" t="s">
        <v>6935</v>
      </c>
      <c r="C2943" s="40">
        <v>11985122</v>
      </c>
      <c r="D2943" s="35" t="s">
        <v>6921</v>
      </c>
      <c r="E2943" s="35" t="s">
        <v>6922</v>
      </c>
      <c r="F2943" s="35" t="s">
        <v>6937</v>
      </c>
      <c r="G2943" s="35" t="s">
        <v>441</v>
      </c>
      <c r="H2943" s="35" t="s">
        <v>657</v>
      </c>
      <c r="I2943" s="41">
        <v>48088</v>
      </c>
      <c r="J2943" s="35" t="s">
        <v>23</v>
      </c>
      <c r="K2943" s="35" t="s">
        <v>657</v>
      </c>
      <c r="L2943" s="41">
        <v>48202</v>
      </c>
      <c r="M2943" s="35">
        <v>1746</v>
      </c>
      <c r="N2943" s="35">
        <v>1746</v>
      </c>
      <c r="O2943" s="35">
        <v>0</v>
      </c>
      <c r="P2943" s="35" t="s">
        <v>26</v>
      </c>
      <c r="Q2943" s="35" t="s">
        <v>26</v>
      </c>
      <c r="R2943" s="42" t="str">
        <f>IF(Extensions53[[#This Row],[Category]]="higher", "priority","")</f>
        <v/>
      </c>
    </row>
    <row r="2944" spans="1:18" x14ac:dyDescent="0.3">
      <c r="A2944" s="37" t="s">
        <v>6965</v>
      </c>
      <c r="B2944" s="32" t="s">
        <v>6964</v>
      </c>
      <c r="C2944" s="37">
        <v>11989132</v>
      </c>
      <c r="D2944" s="33" t="s">
        <v>6962</v>
      </c>
      <c r="E2944" s="33" t="s">
        <v>6963</v>
      </c>
      <c r="F2944" s="33" t="s">
        <v>6966</v>
      </c>
      <c r="G2944" s="33" t="s">
        <v>6967</v>
      </c>
      <c r="H2944" s="33" t="s">
        <v>268</v>
      </c>
      <c r="I2944" s="38">
        <v>14214</v>
      </c>
      <c r="J2944" s="33" t="s">
        <v>23</v>
      </c>
      <c r="K2944" s="33" t="s">
        <v>268</v>
      </c>
      <c r="L2944" s="38">
        <v>14260</v>
      </c>
      <c r="M2944" s="33">
        <v>1872</v>
      </c>
      <c r="N2944" s="33">
        <v>1872</v>
      </c>
      <c r="O2944" s="33">
        <v>0</v>
      </c>
      <c r="P2944" s="33" t="s">
        <v>26</v>
      </c>
      <c r="Q2944" s="33" t="s">
        <v>26</v>
      </c>
      <c r="R2944" s="39" t="str">
        <f>IF(Extensions53[[#This Row],[Category]]="higher", "priority","")</f>
        <v>priority</v>
      </c>
    </row>
    <row r="2945" spans="1:18" x14ac:dyDescent="0.3">
      <c r="A2945" s="40" t="s">
        <v>6969</v>
      </c>
      <c r="B2945" s="34" t="s">
        <v>6968</v>
      </c>
      <c r="C2945" s="40">
        <v>11989132</v>
      </c>
      <c r="D2945" s="35" t="s">
        <v>6962</v>
      </c>
      <c r="E2945" s="35" t="s">
        <v>6963</v>
      </c>
      <c r="F2945" s="35" t="s">
        <v>6970</v>
      </c>
      <c r="G2945" s="35" t="s">
        <v>6967</v>
      </c>
      <c r="H2945" s="35" t="s">
        <v>268</v>
      </c>
      <c r="I2945" s="41">
        <v>14203</v>
      </c>
      <c r="J2945" s="35" t="s">
        <v>23</v>
      </c>
      <c r="K2945" s="35" t="s">
        <v>268</v>
      </c>
      <c r="L2945" s="41">
        <v>14260</v>
      </c>
      <c r="M2945" s="35">
        <v>1872</v>
      </c>
      <c r="N2945" s="35">
        <v>1872</v>
      </c>
      <c r="O2945" s="35">
        <v>0</v>
      </c>
      <c r="P2945" s="35" t="s">
        <v>26</v>
      </c>
      <c r="Q2945" s="35" t="s">
        <v>26</v>
      </c>
      <c r="R2945" s="42" t="str">
        <f>IF(Extensions53[[#This Row],[Category]]="higher", "priority","")</f>
        <v/>
      </c>
    </row>
    <row r="2946" spans="1:18" x14ac:dyDescent="0.3">
      <c r="A2946" s="37" t="s">
        <v>6992</v>
      </c>
      <c r="B2946" s="32" t="s">
        <v>6991</v>
      </c>
      <c r="C2946" s="37">
        <v>11994132</v>
      </c>
      <c r="D2946" s="33" t="s">
        <v>6983</v>
      </c>
      <c r="E2946" s="33" t="s">
        <v>6984</v>
      </c>
      <c r="F2946" s="33" t="s">
        <v>6993</v>
      </c>
      <c r="G2946" s="33" t="s">
        <v>6994</v>
      </c>
      <c r="H2946" s="33" t="s">
        <v>268</v>
      </c>
      <c r="I2946" s="38">
        <v>11968</v>
      </c>
      <c r="J2946" s="33" t="s">
        <v>23</v>
      </c>
      <c r="K2946" s="33" t="s">
        <v>268</v>
      </c>
      <c r="L2946" s="38">
        <v>11794</v>
      </c>
      <c r="M2946" s="33">
        <v>3300</v>
      </c>
      <c r="N2946" s="33">
        <v>3300</v>
      </c>
      <c r="O2946" s="33">
        <v>0</v>
      </c>
      <c r="P2946" s="33" t="s">
        <v>26</v>
      </c>
      <c r="Q2946" s="33" t="s">
        <v>26</v>
      </c>
      <c r="R2946" s="39" t="str">
        <f>IF(Extensions53[[#This Row],[Category]]="higher", "priority","")</f>
        <v/>
      </c>
    </row>
    <row r="2947" spans="1:18" x14ac:dyDescent="0.3">
      <c r="A2947" s="40" t="s">
        <v>7018</v>
      </c>
      <c r="B2947" s="34" t="s">
        <v>7017</v>
      </c>
      <c r="C2947" s="40" t="s">
        <v>7012</v>
      </c>
      <c r="D2947" s="35" t="s">
        <v>7012</v>
      </c>
      <c r="E2947" s="35" t="s">
        <v>7013</v>
      </c>
      <c r="F2947" s="35" t="s">
        <v>7019</v>
      </c>
      <c r="G2947" s="35" t="s">
        <v>7020</v>
      </c>
      <c r="H2947" s="35" t="s">
        <v>268</v>
      </c>
      <c r="I2947" s="41">
        <v>14895</v>
      </c>
      <c r="J2947" s="35" t="s">
        <v>23</v>
      </c>
      <c r="K2947" s="35" t="s">
        <v>268</v>
      </c>
      <c r="L2947" s="41">
        <v>14802</v>
      </c>
      <c r="M2947" s="35">
        <v>1194</v>
      </c>
      <c r="N2947" s="35">
        <v>1194</v>
      </c>
      <c r="O2947" s="35">
        <v>0</v>
      </c>
      <c r="P2947" s="35" t="s">
        <v>26</v>
      </c>
      <c r="Q2947" s="35" t="s">
        <v>26</v>
      </c>
      <c r="R2947" s="42" t="str">
        <f>IF(Extensions53[[#This Row],[Category]]="higher", "priority","")</f>
        <v/>
      </c>
    </row>
    <row r="2948" spans="1:18" x14ac:dyDescent="0.3">
      <c r="A2948" s="37" t="s">
        <v>7038</v>
      </c>
      <c r="B2948" s="32" t="s">
        <v>7037</v>
      </c>
      <c r="C2948" s="37" t="s">
        <v>7035</v>
      </c>
      <c r="D2948" s="33" t="s">
        <v>7035</v>
      </c>
      <c r="E2948" s="33" t="s">
        <v>7036</v>
      </c>
      <c r="F2948" s="33" t="s">
        <v>7039</v>
      </c>
      <c r="G2948" s="33" t="s">
        <v>267</v>
      </c>
      <c r="H2948" s="33" t="s">
        <v>268</v>
      </c>
      <c r="I2948" s="38">
        <v>10016</v>
      </c>
      <c r="J2948" s="33" t="s">
        <v>23</v>
      </c>
      <c r="K2948" s="33" t="s">
        <v>268</v>
      </c>
      <c r="L2948" s="38">
        <v>10016</v>
      </c>
      <c r="M2948" s="33">
        <v>3366</v>
      </c>
      <c r="N2948" s="33">
        <v>3366</v>
      </c>
      <c r="O2948" s="33">
        <v>0</v>
      </c>
      <c r="P2948" s="33" t="s">
        <v>26</v>
      </c>
      <c r="Q2948" s="33" t="s">
        <v>26</v>
      </c>
      <c r="R2948" s="39" t="str">
        <f>IF(Extensions53[[#This Row],[Category]]="higher", "priority","")</f>
        <v/>
      </c>
    </row>
    <row r="2949" spans="1:18" x14ac:dyDescent="0.3">
      <c r="A2949" s="40" t="s">
        <v>7041</v>
      </c>
      <c r="B2949" s="34" t="s">
        <v>7040</v>
      </c>
      <c r="C2949" s="40" t="s">
        <v>7035</v>
      </c>
      <c r="D2949" s="35" t="s">
        <v>7035</v>
      </c>
      <c r="E2949" s="35" t="s">
        <v>7036</v>
      </c>
      <c r="F2949" s="35" t="s">
        <v>7042</v>
      </c>
      <c r="G2949" s="35" t="s">
        <v>267</v>
      </c>
      <c r="H2949" s="35" t="s">
        <v>268</v>
      </c>
      <c r="I2949" s="41">
        <v>10018</v>
      </c>
      <c r="J2949" s="35" t="s">
        <v>23</v>
      </c>
      <c r="K2949" s="35" t="s">
        <v>268</v>
      </c>
      <c r="L2949" s="41">
        <v>10016</v>
      </c>
      <c r="M2949" s="35">
        <v>3366</v>
      </c>
      <c r="N2949" s="35">
        <v>3366</v>
      </c>
      <c r="O2949" s="35">
        <v>0</v>
      </c>
      <c r="P2949" s="35" t="s">
        <v>26</v>
      </c>
      <c r="Q2949" s="35" t="s">
        <v>26</v>
      </c>
      <c r="R2949" s="42" t="str">
        <f>IF(Extensions53[[#This Row],[Category]]="higher", "priority","")</f>
        <v/>
      </c>
    </row>
    <row r="2950" spans="1:18" x14ac:dyDescent="0.3">
      <c r="A2950" s="37" t="s">
        <v>7044</v>
      </c>
      <c r="B2950" s="32" t="s">
        <v>7043</v>
      </c>
      <c r="C2950" s="37" t="s">
        <v>7035</v>
      </c>
      <c r="D2950" s="33" t="s">
        <v>7035</v>
      </c>
      <c r="E2950" s="33" t="s">
        <v>7036</v>
      </c>
      <c r="F2950" s="33" t="s">
        <v>7045</v>
      </c>
      <c r="G2950" s="33" t="s">
        <v>267</v>
      </c>
      <c r="H2950" s="33" t="s">
        <v>268</v>
      </c>
      <c r="I2950" s="38">
        <v>10036</v>
      </c>
      <c r="J2950" s="33" t="s">
        <v>23</v>
      </c>
      <c r="K2950" s="33" t="s">
        <v>268</v>
      </c>
      <c r="L2950" s="38">
        <v>10016</v>
      </c>
      <c r="M2950" s="33">
        <v>3366</v>
      </c>
      <c r="N2950" s="33">
        <v>3366</v>
      </c>
      <c r="O2950" s="33">
        <v>0</v>
      </c>
      <c r="P2950" s="33" t="s">
        <v>26</v>
      </c>
      <c r="Q2950" s="33" t="s">
        <v>26</v>
      </c>
      <c r="R2950" s="39" t="str">
        <f>IF(Extensions53[[#This Row],[Category]]="higher", "priority","")</f>
        <v/>
      </c>
    </row>
    <row r="2951" spans="1:18" x14ac:dyDescent="0.3">
      <c r="A2951" s="40" t="s">
        <v>7047</v>
      </c>
      <c r="B2951" s="34" t="s">
        <v>7046</v>
      </c>
      <c r="C2951" s="40" t="s">
        <v>7035</v>
      </c>
      <c r="D2951" s="35" t="s">
        <v>7035</v>
      </c>
      <c r="E2951" s="35" t="s">
        <v>7036</v>
      </c>
      <c r="F2951" s="35" t="s">
        <v>7048</v>
      </c>
      <c r="G2951" s="35" t="s">
        <v>267</v>
      </c>
      <c r="H2951" s="35" t="s">
        <v>268</v>
      </c>
      <c r="I2951" s="41">
        <v>10001</v>
      </c>
      <c r="J2951" s="35" t="s">
        <v>23</v>
      </c>
      <c r="K2951" s="35" t="s">
        <v>268</v>
      </c>
      <c r="L2951" s="41">
        <v>10016</v>
      </c>
      <c r="M2951" s="35">
        <v>3366</v>
      </c>
      <c r="N2951" s="35">
        <v>3366</v>
      </c>
      <c r="O2951" s="35">
        <v>0</v>
      </c>
      <c r="P2951" s="35" t="s">
        <v>26</v>
      </c>
      <c r="Q2951" s="35" t="s">
        <v>26</v>
      </c>
      <c r="R2951" s="42" t="str">
        <f>IF(Extensions53[[#This Row],[Category]]="higher", "priority","")</f>
        <v/>
      </c>
    </row>
    <row r="2952" spans="1:18" x14ac:dyDescent="0.3">
      <c r="A2952" s="37" t="s">
        <v>7050</v>
      </c>
      <c r="B2952" s="32" t="s">
        <v>7049</v>
      </c>
      <c r="C2952" s="37" t="s">
        <v>7035</v>
      </c>
      <c r="D2952" s="33" t="s">
        <v>7035</v>
      </c>
      <c r="E2952" s="33" t="s">
        <v>7036</v>
      </c>
      <c r="F2952" s="33" t="s">
        <v>7051</v>
      </c>
      <c r="G2952" s="33" t="s">
        <v>267</v>
      </c>
      <c r="H2952" s="33" t="s">
        <v>268</v>
      </c>
      <c r="I2952" s="38">
        <v>10027</v>
      </c>
      <c r="J2952" s="33" t="s">
        <v>23</v>
      </c>
      <c r="K2952" s="33" t="s">
        <v>268</v>
      </c>
      <c r="L2952" s="38">
        <v>10016</v>
      </c>
      <c r="M2952" s="33">
        <v>3366</v>
      </c>
      <c r="N2952" s="33">
        <v>3366</v>
      </c>
      <c r="O2952" s="33">
        <v>0</v>
      </c>
      <c r="P2952" s="33" t="s">
        <v>26</v>
      </c>
      <c r="Q2952" s="33" t="s">
        <v>26</v>
      </c>
      <c r="R2952" s="39" t="str">
        <f>IF(Extensions53[[#This Row],[Category]]="higher", "priority","")</f>
        <v/>
      </c>
    </row>
    <row r="2953" spans="1:18" x14ac:dyDescent="0.3">
      <c r="A2953" s="40" t="s">
        <v>7150</v>
      </c>
      <c r="B2953" s="34" t="s">
        <v>7149</v>
      </c>
      <c r="C2953" s="40" t="s">
        <v>7147</v>
      </c>
      <c r="D2953" s="35" t="s">
        <v>7147</v>
      </c>
      <c r="E2953" s="35" t="s">
        <v>7148</v>
      </c>
      <c r="F2953" s="35" t="s">
        <v>7151</v>
      </c>
      <c r="G2953" s="35" t="s">
        <v>7152</v>
      </c>
      <c r="H2953" s="35" t="s">
        <v>214</v>
      </c>
      <c r="I2953" s="41">
        <v>17754</v>
      </c>
      <c r="J2953" s="35" t="s">
        <v>23</v>
      </c>
      <c r="K2953" s="35" t="s">
        <v>214</v>
      </c>
      <c r="L2953" s="41">
        <v>17701</v>
      </c>
      <c r="M2953" s="35">
        <v>1314</v>
      </c>
      <c r="N2953" s="35">
        <v>1314</v>
      </c>
      <c r="O2953" s="35">
        <v>0</v>
      </c>
      <c r="P2953" s="35" t="s">
        <v>26</v>
      </c>
      <c r="Q2953" s="35" t="s">
        <v>26</v>
      </c>
      <c r="R2953" s="42" t="str">
        <f>IF(Extensions53[[#This Row],[Category]]="higher", "priority","")</f>
        <v/>
      </c>
    </row>
    <row r="2954" spans="1:18" x14ac:dyDescent="0.3">
      <c r="A2954" s="37" t="s">
        <v>7154</v>
      </c>
      <c r="B2954" s="32" t="s">
        <v>7153</v>
      </c>
      <c r="C2954" s="37" t="s">
        <v>7147</v>
      </c>
      <c r="D2954" s="33" t="s">
        <v>7147</v>
      </c>
      <c r="E2954" s="33" t="s">
        <v>7148</v>
      </c>
      <c r="F2954" s="33" t="s">
        <v>7155</v>
      </c>
      <c r="G2954" s="33" t="s">
        <v>7156</v>
      </c>
      <c r="H2954" s="33" t="s">
        <v>214</v>
      </c>
      <c r="I2954" s="38">
        <v>17752</v>
      </c>
      <c r="J2954" s="33" t="s">
        <v>23</v>
      </c>
      <c r="K2954" s="33" t="s">
        <v>214</v>
      </c>
      <c r="L2954" s="38">
        <v>17701</v>
      </c>
      <c r="M2954" s="33">
        <v>1314</v>
      </c>
      <c r="N2954" s="33">
        <v>1314</v>
      </c>
      <c r="O2954" s="33">
        <v>0</v>
      </c>
      <c r="P2954" s="33" t="s">
        <v>26</v>
      </c>
      <c r="Q2954" s="33" t="s">
        <v>26</v>
      </c>
      <c r="R2954" s="39" t="str">
        <f>IF(Extensions53[[#This Row],[Category]]="higher", "priority","")</f>
        <v/>
      </c>
    </row>
    <row r="2955" spans="1:18" x14ac:dyDescent="0.3">
      <c r="A2955" s="40" t="s">
        <v>7162</v>
      </c>
      <c r="B2955" s="34" t="s">
        <v>7161</v>
      </c>
      <c r="C2955" s="40" t="s">
        <v>7147</v>
      </c>
      <c r="D2955" s="35" t="s">
        <v>7147</v>
      </c>
      <c r="E2955" s="35" t="s">
        <v>7148</v>
      </c>
      <c r="F2955" s="35" t="s">
        <v>7163</v>
      </c>
      <c r="G2955" s="35" t="s">
        <v>6489</v>
      </c>
      <c r="H2955" s="35" t="s">
        <v>214</v>
      </c>
      <c r="I2955" s="41">
        <v>17701</v>
      </c>
      <c r="J2955" s="35" t="s">
        <v>23</v>
      </c>
      <c r="K2955" s="35" t="s">
        <v>214</v>
      </c>
      <c r="L2955" s="41">
        <v>17701</v>
      </c>
      <c r="M2955" s="35">
        <v>1314</v>
      </c>
      <c r="N2955" s="35">
        <v>1314</v>
      </c>
      <c r="O2955" s="35">
        <v>0</v>
      </c>
      <c r="P2955" s="35" t="s">
        <v>26</v>
      </c>
      <c r="Q2955" s="35" t="s">
        <v>26</v>
      </c>
      <c r="R2955" s="42" t="str">
        <f>IF(Extensions53[[#This Row],[Category]]="higher", "priority","")</f>
        <v/>
      </c>
    </row>
    <row r="2956" spans="1:18" x14ac:dyDescent="0.3">
      <c r="A2956" s="37" t="s">
        <v>7283</v>
      </c>
      <c r="B2956" s="32" t="s">
        <v>7282</v>
      </c>
      <c r="C2956" s="37" t="s">
        <v>7280</v>
      </c>
      <c r="D2956" s="33" t="s">
        <v>7280</v>
      </c>
      <c r="E2956" s="33" t="s">
        <v>7281</v>
      </c>
      <c r="F2956" s="33" t="s">
        <v>7284</v>
      </c>
      <c r="G2956" s="33" t="s">
        <v>7285</v>
      </c>
      <c r="H2956" s="33" t="s">
        <v>250</v>
      </c>
      <c r="I2956" s="38">
        <v>32901</v>
      </c>
      <c r="J2956" s="33" t="s">
        <v>23</v>
      </c>
      <c r="K2956" s="33" t="s">
        <v>250</v>
      </c>
      <c r="L2956" s="38">
        <v>32922</v>
      </c>
      <c r="M2956" s="33">
        <v>1767</v>
      </c>
      <c r="N2956" s="33">
        <v>1767</v>
      </c>
      <c r="O2956" s="33">
        <v>0</v>
      </c>
      <c r="P2956" s="33" t="s">
        <v>26</v>
      </c>
      <c r="Q2956" s="33" t="s">
        <v>26</v>
      </c>
      <c r="R2956" s="39" t="str">
        <f>IF(Extensions53[[#This Row],[Category]]="higher", "priority","")</f>
        <v>priority</v>
      </c>
    </row>
    <row r="2957" spans="1:18" x14ac:dyDescent="0.3">
      <c r="A2957" s="40" t="s">
        <v>7287</v>
      </c>
      <c r="B2957" s="34" t="s">
        <v>7286</v>
      </c>
      <c r="C2957" s="40" t="s">
        <v>7280</v>
      </c>
      <c r="D2957" s="35" t="s">
        <v>7280</v>
      </c>
      <c r="E2957" s="35" t="s">
        <v>7281</v>
      </c>
      <c r="F2957" s="35" t="s">
        <v>7288</v>
      </c>
      <c r="G2957" s="35" t="s">
        <v>7285</v>
      </c>
      <c r="H2957" s="35" t="s">
        <v>250</v>
      </c>
      <c r="I2957" s="41">
        <v>32935</v>
      </c>
      <c r="J2957" s="35" t="s">
        <v>23</v>
      </c>
      <c r="K2957" s="35" t="s">
        <v>250</v>
      </c>
      <c r="L2957" s="41">
        <v>32922</v>
      </c>
      <c r="M2957" s="35">
        <v>1767</v>
      </c>
      <c r="N2957" s="35">
        <v>1767</v>
      </c>
      <c r="O2957" s="35">
        <v>0</v>
      </c>
      <c r="P2957" s="35" t="s">
        <v>26</v>
      </c>
      <c r="Q2957" s="35" t="s">
        <v>26</v>
      </c>
      <c r="R2957" s="42" t="str">
        <f>IF(Extensions53[[#This Row],[Category]]="higher", "priority","")</f>
        <v/>
      </c>
    </row>
    <row r="2958" spans="1:18" x14ac:dyDescent="0.3">
      <c r="A2958" s="37" t="s">
        <v>7290</v>
      </c>
      <c r="B2958" s="32" t="s">
        <v>7289</v>
      </c>
      <c r="C2958" s="37" t="s">
        <v>7280</v>
      </c>
      <c r="D2958" s="33" t="s">
        <v>7280</v>
      </c>
      <c r="E2958" s="33" t="s">
        <v>7281</v>
      </c>
      <c r="F2958" s="33" t="s">
        <v>7291</v>
      </c>
      <c r="G2958" s="33" t="s">
        <v>6691</v>
      </c>
      <c r="H2958" s="33" t="s">
        <v>250</v>
      </c>
      <c r="I2958" s="38">
        <v>32909</v>
      </c>
      <c r="J2958" s="33" t="s">
        <v>23</v>
      </c>
      <c r="K2958" s="33" t="s">
        <v>250</v>
      </c>
      <c r="L2958" s="38">
        <v>32922</v>
      </c>
      <c r="M2958" s="33">
        <v>1767</v>
      </c>
      <c r="N2958" s="33">
        <v>1767</v>
      </c>
      <c r="O2958" s="33">
        <v>0</v>
      </c>
      <c r="P2958" s="33" t="s">
        <v>26</v>
      </c>
      <c r="Q2958" s="33" t="s">
        <v>26</v>
      </c>
      <c r="R2958" s="39" t="str">
        <f>IF(Extensions53[[#This Row],[Category]]="higher", "priority","")</f>
        <v/>
      </c>
    </row>
    <row r="2959" spans="1:18" x14ac:dyDescent="0.3">
      <c r="A2959" s="40" t="s">
        <v>7293</v>
      </c>
      <c r="B2959" s="34" t="s">
        <v>7292</v>
      </c>
      <c r="C2959" s="40" t="s">
        <v>7280</v>
      </c>
      <c r="D2959" s="35" t="s">
        <v>7280</v>
      </c>
      <c r="E2959" s="35" t="s">
        <v>7281</v>
      </c>
      <c r="F2959" s="35" t="s">
        <v>7294</v>
      </c>
      <c r="G2959" s="35" t="s">
        <v>4321</v>
      </c>
      <c r="H2959" s="35" t="s">
        <v>250</v>
      </c>
      <c r="I2959" s="41">
        <v>32796</v>
      </c>
      <c r="J2959" s="35" t="s">
        <v>23</v>
      </c>
      <c r="K2959" s="35" t="s">
        <v>250</v>
      </c>
      <c r="L2959" s="41">
        <v>32922</v>
      </c>
      <c r="M2959" s="35">
        <v>1767</v>
      </c>
      <c r="N2959" s="35">
        <v>1767</v>
      </c>
      <c r="O2959" s="35">
        <v>0</v>
      </c>
      <c r="P2959" s="35" t="s">
        <v>26</v>
      </c>
      <c r="Q2959" s="35" t="s">
        <v>26</v>
      </c>
      <c r="R2959" s="42" t="str">
        <f>IF(Extensions53[[#This Row],[Category]]="higher", "priority","")</f>
        <v/>
      </c>
    </row>
    <row r="2960" spans="1:18" x14ac:dyDescent="0.3">
      <c r="A2960" s="37" t="s">
        <v>7529</v>
      </c>
      <c r="B2960" s="32" t="s">
        <v>7528</v>
      </c>
      <c r="C2960" s="37">
        <v>12507510</v>
      </c>
      <c r="D2960" s="33" t="s">
        <v>7526</v>
      </c>
      <c r="E2960" s="33" t="s">
        <v>7527</v>
      </c>
      <c r="F2960" s="33" t="s">
        <v>7530</v>
      </c>
      <c r="G2960" s="33" t="s">
        <v>4005</v>
      </c>
      <c r="H2960" s="33" t="s">
        <v>250</v>
      </c>
      <c r="I2960" s="38">
        <v>33136</v>
      </c>
      <c r="J2960" s="33" t="s">
        <v>23</v>
      </c>
      <c r="K2960" s="33" t="s">
        <v>250</v>
      </c>
      <c r="L2960" s="38">
        <v>33136</v>
      </c>
      <c r="M2960" s="33">
        <v>2346</v>
      </c>
      <c r="N2960" s="33">
        <v>2346</v>
      </c>
      <c r="O2960" s="33">
        <v>0</v>
      </c>
      <c r="P2960" s="33" t="s">
        <v>26</v>
      </c>
      <c r="Q2960" s="33" t="s">
        <v>26</v>
      </c>
      <c r="R2960" s="39" t="str">
        <f>IF(Extensions53[[#This Row],[Category]]="higher", "priority","")</f>
        <v>priority</v>
      </c>
    </row>
    <row r="2961" spans="1:18" x14ac:dyDescent="0.3">
      <c r="A2961" s="40" t="s">
        <v>7532</v>
      </c>
      <c r="B2961" s="34" t="s">
        <v>7531</v>
      </c>
      <c r="C2961" s="40">
        <v>12507510</v>
      </c>
      <c r="D2961" s="35" t="s">
        <v>7526</v>
      </c>
      <c r="E2961" s="35" t="s">
        <v>7527</v>
      </c>
      <c r="F2961" s="35" t="s">
        <v>7533</v>
      </c>
      <c r="G2961" s="35" t="s">
        <v>4005</v>
      </c>
      <c r="H2961" s="35" t="s">
        <v>250</v>
      </c>
      <c r="I2961" s="41">
        <v>33136</v>
      </c>
      <c r="J2961" s="35" t="s">
        <v>23</v>
      </c>
      <c r="K2961" s="35" t="s">
        <v>250</v>
      </c>
      <c r="L2961" s="41">
        <v>33136</v>
      </c>
      <c r="M2961" s="35">
        <v>2346</v>
      </c>
      <c r="N2961" s="35">
        <v>2346</v>
      </c>
      <c r="O2961" s="35">
        <v>0</v>
      </c>
      <c r="P2961" s="35" t="s">
        <v>26</v>
      </c>
      <c r="Q2961" s="35" t="s">
        <v>26</v>
      </c>
      <c r="R2961" s="42" t="str">
        <f>IF(Extensions53[[#This Row],[Category]]="higher", "priority","")</f>
        <v>priority</v>
      </c>
    </row>
    <row r="2962" spans="1:18" x14ac:dyDescent="0.3">
      <c r="A2962" s="37" t="s">
        <v>7535</v>
      </c>
      <c r="B2962" s="32" t="s">
        <v>7534</v>
      </c>
      <c r="C2962" s="37">
        <v>12507510</v>
      </c>
      <c r="D2962" s="33" t="s">
        <v>7526</v>
      </c>
      <c r="E2962" s="33" t="s">
        <v>7527</v>
      </c>
      <c r="F2962" s="33" t="s">
        <v>7536</v>
      </c>
      <c r="G2962" s="33" t="s">
        <v>6653</v>
      </c>
      <c r="H2962" s="33" t="s">
        <v>250</v>
      </c>
      <c r="I2962" s="38">
        <v>33308</v>
      </c>
      <c r="J2962" s="33" t="s">
        <v>23</v>
      </c>
      <c r="K2962" s="33" t="s">
        <v>250</v>
      </c>
      <c r="L2962" s="38">
        <v>33136</v>
      </c>
      <c r="M2962" s="33">
        <v>2346</v>
      </c>
      <c r="N2962" s="33">
        <v>2346</v>
      </c>
      <c r="O2962" s="33">
        <v>0</v>
      </c>
      <c r="P2962" s="33" t="s">
        <v>26</v>
      </c>
      <c r="Q2962" s="33" t="s">
        <v>26</v>
      </c>
      <c r="R2962" s="39" t="str">
        <f>IF(Extensions53[[#This Row],[Category]]="higher", "priority","")</f>
        <v/>
      </c>
    </row>
    <row r="2963" spans="1:18" x14ac:dyDescent="0.3">
      <c r="A2963" s="40" t="s">
        <v>7538</v>
      </c>
      <c r="B2963" s="34" t="s">
        <v>7537</v>
      </c>
      <c r="C2963" s="40">
        <v>12507510</v>
      </c>
      <c r="D2963" s="35" t="s">
        <v>7526</v>
      </c>
      <c r="E2963" s="35" t="s">
        <v>7527</v>
      </c>
      <c r="F2963" s="35" t="s">
        <v>7539</v>
      </c>
      <c r="G2963" s="35" t="s">
        <v>7540</v>
      </c>
      <c r="H2963" s="35" t="s">
        <v>250</v>
      </c>
      <c r="I2963" s="41">
        <v>33140</v>
      </c>
      <c r="J2963" s="35" t="s">
        <v>23</v>
      </c>
      <c r="K2963" s="35" t="s">
        <v>250</v>
      </c>
      <c r="L2963" s="41">
        <v>33136</v>
      </c>
      <c r="M2963" s="35">
        <v>2346</v>
      </c>
      <c r="N2963" s="35">
        <v>2346</v>
      </c>
      <c r="O2963" s="35">
        <v>0</v>
      </c>
      <c r="P2963" s="35" t="s">
        <v>26</v>
      </c>
      <c r="Q2963" s="35" t="s">
        <v>26</v>
      </c>
      <c r="R2963" s="42" t="str">
        <f>IF(Extensions53[[#This Row],[Category]]="higher", "priority","")</f>
        <v/>
      </c>
    </row>
    <row r="2964" spans="1:18" x14ac:dyDescent="0.3">
      <c r="A2964" s="37" t="s">
        <v>7542</v>
      </c>
      <c r="B2964" s="32" t="s">
        <v>7541</v>
      </c>
      <c r="C2964" s="37">
        <v>12507510</v>
      </c>
      <c r="D2964" s="33" t="s">
        <v>7526</v>
      </c>
      <c r="E2964" s="33" t="s">
        <v>7527</v>
      </c>
      <c r="F2964" s="33" t="s">
        <v>7543</v>
      </c>
      <c r="G2964" s="33" t="s">
        <v>4005</v>
      </c>
      <c r="H2964" s="33" t="s">
        <v>250</v>
      </c>
      <c r="I2964" s="38">
        <v>33136</v>
      </c>
      <c r="J2964" s="33" t="s">
        <v>23</v>
      </c>
      <c r="K2964" s="33" t="s">
        <v>250</v>
      </c>
      <c r="L2964" s="38">
        <v>33136</v>
      </c>
      <c r="M2964" s="33">
        <v>2346</v>
      </c>
      <c r="N2964" s="33">
        <v>2346</v>
      </c>
      <c r="O2964" s="33">
        <v>0</v>
      </c>
      <c r="P2964" s="33" t="s">
        <v>26</v>
      </c>
      <c r="Q2964" s="33" t="s">
        <v>26</v>
      </c>
      <c r="R2964" s="39" t="str">
        <f>IF(Extensions53[[#This Row],[Category]]="higher", "priority","")</f>
        <v/>
      </c>
    </row>
    <row r="2965" spans="1:18" x14ac:dyDescent="0.3">
      <c r="A2965" s="40" t="s">
        <v>7545</v>
      </c>
      <c r="B2965" s="34" t="s">
        <v>7544</v>
      </c>
      <c r="C2965" s="40">
        <v>12507510</v>
      </c>
      <c r="D2965" s="35" t="s">
        <v>7526</v>
      </c>
      <c r="E2965" s="35" t="s">
        <v>7527</v>
      </c>
      <c r="F2965" s="35" t="s">
        <v>7546</v>
      </c>
      <c r="G2965" s="35" t="s">
        <v>4005</v>
      </c>
      <c r="H2965" s="35" t="s">
        <v>250</v>
      </c>
      <c r="I2965" s="41">
        <v>33136</v>
      </c>
      <c r="J2965" s="35" t="s">
        <v>23</v>
      </c>
      <c r="K2965" s="35" t="s">
        <v>250</v>
      </c>
      <c r="L2965" s="41">
        <v>33136</v>
      </c>
      <c r="M2965" s="35">
        <v>2346</v>
      </c>
      <c r="N2965" s="35">
        <v>2346</v>
      </c>
      <c r="O2965" s="35">
        <v>0</v>
      </c>
      <c r="P2965" s="35" t="s">
        <v>26</v>
      </c>
      <c r="Q2965" s="35" t="s">
        <v>26</v>
      </c>
      <c r="R2965" s="42" t="str">
        <f>IF(Extensions53[[#This Row],[Category]]="higher", "priority","")</f>
        <v/>
      </c>
    </row>
    <row r="2966" spans="1:18" x14ac:dyDescent="0.3">
      <c r="A2966" s="37" t="s">
        <v>7645</v>
      </c>
      <c r="B2966" s="32" t="s">
        <v>7644</v>
      </c>
      <c r="C2966" s="37">
        <v>13000145</v>
      </c>
      <c r="D2966" s="33" t="s">
        <v>7639</v>
      </c>
      <c r="E2966" s="33" t="s">
        <v>7640</v>
      </c>
      <c r="F2966" s="33" t="s">
        <v>7646</v>
      </c>
      <c r="G2966" s="33" t="s">
        <v>7647</v>
      </c>
      <c r="H2966" s="33" t="s">
        <v>4461</v>
      </c>
      <c r="I2966" s="38">
        <v>5751</v>
      </c>
      <c r="J2966" s="33" t="s">
        <v>23</v>
      </c>
      <c r="K2966" s="33" t="s">
        <v>4461</v>
      </c>
      <c r="L2966" s="38">
        <v>5735</v>
      </c>
      <c r="M2966" s="33">
        <v>1461</v>
      </c>
      <c r="N2966" s="33">
        <v>1461</v>
      </c>
      <c r="O2966" s="33">
        <v>0</v>
      </c>
      <c r="P2966" s="33" t="s">
        <v>26</v>
      </c>
      <c r="Q2966" s="33" t="s">
        <v>26</v>
      </c>
      <c r="R2966" s="39" t="str">
        <f>IF(Extensions53[[#This Row],[Category]]="higher", "priority","")</f>
        <v/>
      </c>
    </row>
    <row r="2967" spans="1:18" x14ac:dyDescent="0.3">
      <c r="A2967" s="40" t="s">
        <v>7656</v>
      </c>
      <c r="B2967" s="34" t="s">
        <v>7655</v>
      </c>
      <c r="C2967" s="40">
        <v>13000307</v>
      </c>
      <c r="D2967" s="35" t="s">
        <v>7653</v>
      </c>
      <c r="E2967" s="35" t="s">
        <v>7654</v>
      </c>
      <c r="F2967" s="35" t="s">
        <v>7657</v>
      </c>
      <c r="G2967" s="35" t="s">
        <v>7658</v>
      </c>
      <c r="H2967" s="35" t="s">
        <v>7659</v>
      </c>
      <c r="I2967" s="41">
        <v>6410</v>
      </c>
      <c r="J2967" s="35" t="s">
        <v>23</v>
      </c>
      <c r="K2967" s="35" t="s">
        <v>7659</v>
      </c>
      <c r="L2967" s="41">
        <v>6515</v>
      </c>
      <c r="M2967" s="35">
        <v>2928</v>
      </c>
      <c r="N2967" s="35">
        <v>2928</v>
      </c>
      <c r="O2967" s="35">
        <v>0</v>
      </c>
      <c r="P2967" s="35" t="s">
        <v>26</v>
      </c>
      <c r="Q2967" s="35" t="s">
        <v>26</v>
      </c>
      <c r="R2967" s="42" t="str">
        <f>IF(Extensions53[[#This Row],[Category]]="higher", "priority","")</f>
        <v/>
      </c>
    </row>
    <row r="2968" spans="1:18" x14ac:dyDescent="0.3">
      <c r="A2968" s="37" t="s">
        <v>7661</v>
      </c>
      <c r="B2968" s="32" t="s">
        <v>7660</v>
      </c>
      <c r="C2968" s="37">
        <v>13000307</v>
      </c>
      <c r="D2968" s="33" t="s">
        <v>7653</v>
      </c>
      <c r="E2968" s="33" t="s">
        <v>7654</v>
      </c>
      <c r="F2968" s="33" t="s">
        <v>7662</v>
      </c>
      <c r="G2968" s="33" t="s">
        <v>5347</v>
      </c>
      <c r="H2968" s="33" t="s">
        <v>7659</v>
      </c>
      <c r="I2968" s="38">
        <v>6443</v>
      </c>
      <c r="J2968" s="33" t="s">
        <v>23</v>
      </c>
      <c r="K2968" s="33" t="s">
        <v>7659</v>
      </c>
      <c r="L2968" s="38">
        <v>6515</v>
      </c>
      <c r="M2968" s="33">
        <v>2928</v>
      </c>
      <c r="N2968" s="33">
        <v>2928</v>
      </c>
      <c r="O2968" s="33">
        <v>0</v>
      </c>
      <c r="P2968" s="33" t="s">
        <v>26</v>
      </c>
      <c r="Q2968" s="33" t="s">
        <v>26</v>
      </c>
      <c r="R2968" s="39" t="str">
        <f>IF(Extensions53[[#This Row],[Category]]="higher", "priority","")</f>
        <v/>
      </c>
    </row>
    <row r="2969" spans="1:18" x14ac:dyDescent="0.3">
      <c r="A2969" s="40" t="s">
        <v>7670</v>
      </c>
      <c r="B2969" s="34" t="s">
        <v>7663</v>
      </c>
      <c r="C2969" s="40">
        <v>13000307</v>
      </c>
      <c r="D2969" s="35" t="s">
        <v>7653</v>
      </c>
      <c r="E2969" s="35" t="s">
        <v>7654</v>
      </c>
      <c r="F2969" s="35" t="s">
        <v>7671</v>
      </c>
      <c r="G2969" s="35" t="s">
        <v>7672</v>
      </c>
      <c r="H2969" s="35" t="s">
        <v>7659</v>
      </c>
      <c r="I2969" s="41">
        <v>6706</v>
      </c>
      <c r="J2969" s="35" t="s">
        <v>23</v>
      </c>
      <c r="K2969" s="35" t="s">
        <v>7659</v>
      </c>
      <c r="L2969" s="41">
        <v>6515</v>
      </c>
      <c r="M2969" s="35">
        <v>2928</v>
      </c>
      <c r="N2969" s="35">
        <v>2928</v>
      </c>
      <c r="O2969" s="35">
        <v>0</v>
      </c>
      <c r="P2969" s="35" t="s">
        <v>26</v>
      </c>
      <c r="Q2969" s="35" t="s">
        <v>26</v>
      </c>
      <c r="R2969" s="42" t="str">
        <f>IF(Extensions53[[#This Row],[Category]]="higher", "priority","")</f>
        <v/>
      </c>
    </row>
    <row r="2970" spans="1:18" x14ac:dyDescent="0.3">
      <c r="A2970" s="37" t="s">
        <v>7673</v>
      </c>
      <c r="B2970" s="32" t="s">
        <v>7663</v>
      </c>
      <c r="C2970" s="37">
        <v>13000307</v>
      </c>
      <c r="D2970" s="33" t="s">
        <v>7653</v>
      </c>
      <c r="E2970" s="33" t="s">
        <v>7654</v>
      </c>
      <c r="F2970" s="33" t="s">
        <v>7674</v>
      </c>
      <c r="G2970" s="33" t="s">
        <v>7675</v>
      </c>
      <c r="H2970" s="33" t="s">
        <v>7659</v>
      </c>
      <c r="I2970" s="38">
        <v>6518</v>
      </c>
      <c r="J2970" s="33" t="s">
        <v>23</v>
      </c>
      <c r="K2970" s="33" t="s">
        <v>7659</v>
      </c>
      <c r="L2970" s="38">
        <v>6515</v>
      </c>
      <c r="M2970" s="33">
        <v>2928</v>
      </c>
      <c r="N2970" s="33">
        <v>2928</v>
      </c>
      <c r="O2970" s="33">
        <v>0</v>
      </c>
      <c r="P2970" s="33" t="s">
        <v>26</v>
      </c>
      <c r="Q2970" s="33" t="s">
        <v>26</v>
      </c>
      <c r="R2970" s="39" t="str">
        <f>IF(Extensions53[[#This Row],[Category]]="higher", "priority","")</f>
        <v/>
      </c>
    </row>
    <row r="2971" spans="1:18" x14ac:dyDescent="0.3">
      <c r="A2971" s="40" t="s">
        <v>7676</v>
      </c>
      <c r="B2971" s="34" t="s">
        <v>7663</v>
      </c>
      <c r="C2971" s="40">
        <v>13000307</v>
      </c>
      <c r="D2971" s="35" t="s">
        <v>7653</v>
      </c>
      <c r="E2971" s="35" t="s">
        <v>7654</v>
      </c>
      <c r="F2971" s="35" t="s">
        <v>7677</v>
      </c>
      <c r="G2971" s="35" t="s">
        <v>7678</v>
      </c>
      <c r="H2971" s="35" t="s">
        <v>7659</v>
      </c>
      <c r="I2971" s="41">
        <v>6450</v>
      </c>
      <c r="J2971" s="35" t="s">
        <v>23</v>
      </c>
      <c r="K2971" s="35" t="s">
        <v>7659</v>
      </c>
      <c r="L2971" s="41">
        <v>6515</v>
      </c>
      <c r="M2971" s="35">
        <v>2928</v>
      </c>
      <c r="N2971" s="35">
        <v>2928</v>
      </c>
      <c r="O2971" s="35">
        <v>0</v>
      </c>
      <c r="P2971" s="35" t="s">
        <v>26</v>
      </c>
      <c r="Q2971" s="35" t="s">
        <v>26</v>
      </c>
      <c r="R2971" s="42" t="str">
        <f>IF(Extensions53[[#This Row],[Category]]="higher", "priority","")</f>
        <v/>
      </c>
    </row>
    <row r="2972" spans="1:18" x14ac:dyDescent="0.3">
      <c r="A2972" s="37" t="s">
        <v>7735</v>
      </c>
      <c r="B2972" s="32" t="s">
        <v>7734</v>
      </c>
      <c r="C2972" s="37">
        <v>13310832</v>
      </c>
      <c r="D2972" s="33" t="s">
        <v>7732</v>
      </c>
      <c r="E2972" s="33" t="s">
        <v>7733</v>
      </c>
      <c r="F2972" s="33" t="s">
        <v>7736</v>
      </c>
      <c r="G2972" s="33" t="s">
        <v>2391</v>
      </c>
      <c r="H2972" s="33" t="s">
        <v>268</v>
      </c>
      <c r="I2972" s="38">
        <v>13202</v>
      </c>
      <c r="J2972" s="33" t="s">
        <v>23</v>
      </c>
      <c r="K2972" s="33" t="s">
        <v>268</v>
      </c>
      <c r="L2972" s="38">
        <v>13126</v>
      </c>
      <c r="M2972" s="33">
        <v>1515</v>
      </c>
      <c r="N2972" s="33">
        <v>1515</v>
      </c>
      <c r="O2972" s="33">
        <v>0</v>
      </c>
      <c r="P2972" s="33" t="s">
        <v>26</v>
      </c>
      <c r="Q2972" s="33" t="s">
        <v>26</v>
      </c>
      <c r="R2972" s="39" t="str">
        <f>IF(Extensions53[[#This Row],[Category]]="higher", "priority","")</f>
        <v>priority</v>
      </c>
    </row>
    <row r="2973" spans="1:18" x14ac:dyDescent="0.3">
      <c r="A2973" s="40" t="s">
        <v>7745</v>
      </c>
      <c r="B2973" s="34" t="s">
        <v>7744</v>
      </c>
      <c r="C2973" s="40">
        <v>13800048</v>
      </c>
      <c r="D2973" s="35" t="s">
        <v>7742</v>
      </c>
      <c r="E2973" s="35" t="s">
        <v>7743</v>
      </c>
      <c r="F2973" s="35" t="s">
        <v>7746</v>
      </c>
      <c r="G2973" s="35" t="s">
        <v>7747</v>
      </c>
      <c r="H2973" s="35" t="s">
        <v>968</v>
      </c>
      <c r="I2973" s="41">
        <v>26059</v>
      </c>
      <c r="J2973" s="35" t="s">
        <v>23</v>
      </c>
      <c r="K2973" s="35" t="s">
        <v>968</v>
      </c>
      <c r="L2973" s="41">
        <v>26074</v>
      </c>
      <c r="M2973" s="35">
        <v>1170</v>
      </c>
      <c r="N2973" s="35">
        <v>1170</v>
      </c>
      <c r="O2973" s="35">
        <v>0</v>
      </c>
      <c r="P2973" s="35" t="s">
        <v>26</v>
      </c>
      <c r="Q2973" s="35" t="s">
        <v>26</v>
      </c>
      <c r="R2973" s="42" t="str">
        <f>IF(Extensions53[[#This Row],[Category]]="higher", "priority","")</f>
        <v>priority</v>
      </c>
    </row>
    <row r="2974" spans="1:18" x14ac:dyDescent="0.3">
      <c r="A2974" s="37" t="s">
        <v>7753</v>
      </c>
      <c r="B2974" s="32" t="s">
        <v>7752</v>
      </c>
      <c r="C2974" s="37">
        <v>13817032</v>
      </c>
      <c r="D2974" s="33" t="s">
        <v>7748</v>
      </c>
      <c r="E2974" s="33" t="s">
        <v>7749</v>
      </c>
      <c r="F2974" s="33" t="s">
        <v>7754</v>
      </c>
      <c r="G2974" s="33" t="s">
        <v>7755</v>
      </c>
      <c r="H2974" s="33" t="s">
        <v>268</v>
      </c>
      <c r="I2974" s="38">
        <v>13326</v>
      </c>
      <c r="J2974" s="33" t="s">
        <v>23</v>
      </c>
      <c r="K2974" s="33" t="s">
        <v>268</v>
      </c>
      <c r="L2974" s="38">
        <v>13820</v>
      </c>
      <c r="M2974" s="33">
        <v>1341</v>
      </c>
      <c r="N2974" s="33">
        <v>1341</v>
      </c>
      <c r="O2974" s="33">
        <v>0</v>
      </c>
      <c r="P2974" s="33" t="s">
        <v>26</v>
      </c>
      <c r="Q2974" s="33" t="s">
        <v>26</v>
      </c>
      <c r="R2974" s="39" t="str">
        <f>IF(Extensions53[[#This Row],[Category]]="higher", "priority","")</f>
        <v/>
      </c>
    </row>
    <row r="2975" spans="1:18" x14ac:dyDescent="0.3">
      <c r="A2975" s="40" t="s">
        <v>7757</v>
      </c>
      <c r="B2975" s="34" t="s">
        <v>7756</v>
      </c>
      <c r="C2975" s="40">
        <v>13817032</v>
      </c>
      <c r="D2975" s="35" t="s">
        <v>7748</v>
      </c>
      <c r="E2975" s="35" t="s">
        <v>7749</v>
      </c>
      <c r="F2975" s="35" t="s">
        <v>7758</v>
      </c>
      <c r="G2975" s="35" t="s">
        <v>7759</v>
      </c>
      <c r="H2975" s="35" t="s">
        <v>268</v>
      </c>
      <c r="I2975" s="41">
        <v>13820</v>
      </c>
      <c r="J2975" s="35" t="s">
        <v>23</v>
      </c>
      <c r="K2975" s="35" t="s">
        <v>268</v>
      </c>
      <c r="L2975" s="41">
        <v>13820</v>
      </c>
      <c r="M2975" s="35">
        <v>1341</v>
      </c>
      <c r="N2975" s="35">
        <v>1341</v>
      </c>
      <c r="O2975" s="35">
        <v>0</v>
      </c>
      <c r="P2975" s="35" t="s">
        <v>26</v>
      </c>
      <c r="Q2975" s="35" t="s">
        <v>26</v>
      </c>
      <c r="R2975" s="42" t="str">
        <f>IF(Extensions53[[#This Row],[Category]]="higher", "priority","")</f>
        <v/>
      </c>
    </row>
    <row r="2976" spans="1:18" x14ac:dyDescent="0.3">
      <c r="A2976" s="37" t="s">
        <v>7776</v>
      </c>
      <c r="B2976" s="32" t="s">
        <v>7775</v>
      </c>
      <c r="C2976" s="37">
        <v>13944332</v>
      </c>
      <c r="D2976" s="33" t="s">
        <v>7773</v>
      </c>
      <c r="E2976" s="33" t="s">
        <v>7774</v>
      </c>
      <c r="F2976" s="33" t="s">
        <v>7777</v>
      </c>
      <c r="G2976" s="33" t="s">
        <v>1065</v>
      </c>
      <c r="H2976" s="33" t="s">
        <v>268</v>
      </c>
      <c r="I2976" s="38">
        <v>14604</v>
      </c>
      <c r="J2976" s="33" t="s">
        <v>23</v>
      </c>
      <c r="K2976" s="33" t="s">
        <v>268</v>
      </c>
      <c r="L2976" s="38">
        <v>14420</v>
      </c>
      <c r="M2976" s="33">
        <v>1614</v>
      </c>
      <c r="N2976" s="33">
        <v>1614</v>
      </c>
      <c r="O2976" s="33">
        <v>0</v>
      </c>
      <c r="P2976" s="33" t="s">
        <v>26</v>
      </c>
      <c r="Q2976" s="33" t="s">
        <v>26</v>
      </c>
      <c r="R2976" s="39" t="str">
        <f>IF(Extensions53[[#This Row],[Category]]="higher", "priority","")</f>
        <v/>
      </c>
    </row>
    <row r="2977" spans="1:18" x14ac:dyDescent="0.3">
      <c r="A2977" s="40" t="s">
        <v>7779</v>
      </c>
      <c r="B2977" s="34" t="s">
        <v>7778</v>
      </c>
      <c r="C2977" s="40">
        <v>13944332</v>
      </c>
      <c r="D2977" s="35" t="s">
        <v>7773</v>
      </c>
      <c r="E2977" s="35" t="s">
        <v>7774</v>
      </c>
      <c r="F2977" s="35" t="s">
        <v>7780</v>
      </c>
      <c r="G2977" s="35" t="s">
        <v>1065</v>
      </c>
      <c r="H2977" s="35" t="s">
        <v>268</v>
      </c>
      <c r="I2977" s="41">
        <v>14607</v>
      </c>
      <c r="J2977" s="35" t="s">
        <v>23</v>
      </c>
      <c r="K2977" s="35" t="s">
        <v>268</v>
      </c>
      <c r="L2977" s="41">
        <v>14420</v>
      </c>
      <c r="M2977" s="35">
        <v>1614</v>
      </c>
      <c r="N2977" s="35">
        <v>1614</v>
      </c>
      <c r="O2977" s="35">
        <v>0</v>
      </c>
      <c r="P2977" s="35" t="s">
        <v>26</v>
      </c>
      <c r="Q2977" s="35" t="s">
        <v>26</v>
      </c>
      <c r="R2977" s="42" t="str">
        <f>IF(Extensions53[[#This Row],[Category]]="higher", "priority","")</f>
        <v/>
      </c>
    </row>
    <row r="2978" spans="1:18" x14ac:dyDescent="0.3">
      <c r="A2978" s="37" t="s">
        <v>7855</v>
      </c>
      <c r="B2978" s="32" t="s">
        <v>7854</v>
      </c>
      <c r="C2978" s="37">
        <v>14000132</v>
      </c>
      <c r="D2978" s="33" t="s">
        <v>7852</v>
      </c>
      <c r="E2978" s="33" t="s">
        <v>7853</v>
      </c>
      <c r="F2978" s="33" t="s">
        <v>7048</v>
      </c>
      <c r="G2978" s="33" t="s">
        <v>267</v>
      </c>
      <c r="H2978" s="33" t="s">
        <v>268</v>
      </c>
      <c r="I2978" s="38">
        <v>10001</v>
      </c>
      <c r="J2978" s="33" t="s">
        <v>23</v>
      </c>
      <c r="K2978" s="33" t="s">
        <v>268</v>
      </c>
      <c r="L2978" s="38">
        <v>10018</v>
      </c>
      <c r="M2978" s="33">
        <v>3366</v>
      </c>
      <c r="N2978" s="33">
        <v>3366</v>
      </c>
      <c r="O2978" s="33">
        <v>0</v>
      </c>
      <c r="P2978" s="33" t="s">
        <v>26</v>
      </c>
      <c r="Q2978" s="33" t="s">
        <v>26</v>
      </c>
      <c r="R2978" s="39" t="str">
        <f>IF(Extensions53[[#This Row],[Category]]="higher", "priority","")</f>
        <v>priority</v>
      </c>
    </row>
    <row r="2979" spans="1:18" x14ac:dyDescent="0.3">
      <c r="A2979" s="40" t="s">
        <v>7859</v>
      </c>
      <c r="B2979" s="34" t="s">
        <v>7858</v>
      </c>
      <c r="C2979" s="40">
        <v>14000301</v>
      </c>
      <c r="D2979" s="35" t="s">
        <v>7856</v>
      </c>
      <c r="E2979" s="35" t="s">
        <v>7857</v>
      </c>
      <c r="F2979" s="35" t="s">
        <v>7860</v>
      </c>
      <c r="G2979" s="35" t="s">
        <v>7861</v>
      </c>
      <c r="H2979" s="35" t="s">
        <v>1711</v>
      </c>
      <c r="I2979" s="41">
        <v>35016</v>
      </c>
      <c r="J2979" s="35" t="s">
        <v>23</v>
      </c>
      <c r="K2979" s="35" t="s">
        <v>1711</v>
      </c>
      <c r="L2979" s="41">
        <v>35957</v>
      </c>
      <c r="M2979" s="35">
        <v>1233</v>
      </c>
      <c r="N2979" s="35">
        <v>1233</v>
      </c>
      <c r="O2979" s="35">
        <v>0</v>
      </c>
      <c r="P2979" s="35" t="s">
        <v>26</v>
      </c>
      <c r="Q2979" s="35" t="s">
        <v>26</v>
      </c>
      <c r="R2979" s="42" t="str">
        <f>IF(Extensions53[[#This Row],[Category]]="higher", "priority","")</f>
        <v/>
      </c>
    </row>
    <row r="2980" spans="1:18" x14ac:dyDescent="0.3">
      <c r="A2980" s="37" t="s">
        <v>7865</v>
      </c>
      <c r="B2980" s="32" t="s">
        <v>7864</v>
      </c>
      <c r="C2980" s="37">
        <v>14000422</v>
      </c>
      <c r="D2980" s="33" t="s">
        <v>7862</v>
      </c>
      <c r="E2980" s="33" t="s">
        <v>7863</v>
      </c>
      <c r="F2980" s="33" t="s">
        <v>7866</v>
      </c>
      <c r="G2980" s="33" t="s">
        <v>7867</v>
      </c>
      <c r="H2980" s="33" t="s">
        <v>657</v>
      </c>
      <c r="I2980" s="38">
        <v>49715</v>
      </c>
      <c r="J2980" s="33" t="s">
        <v>23</v>
      </c>
      <c r="K2980" s="33" t="s">
        <v>657</v>
      </c>
      <c r="L2980" s="38">
        <v>49715</v>
      </c>
      <c r="M2980" s="33">
        <v>1026</v>
      </c>
      <c r="N2980" s="33">
        <v>1026</v>
      </c>
      <c r="O2980" s="33">
        <v>0</v>
      </c>
      <c r="P2980" s="33" t="s">
        <v>26</v>
      </c>
      <c r="Q2980" s="33" t="s">
        <v>26</v>
      </c>
      <c r="R2980" s="39" t="str">
        <f>IF(Extensions53[[#This Row],[Category]]="higher", "priority","")</f>
        <v/>
      </c>
    </row>
    <row r="2981" spans="1:18" x14ac:dyDescent="0.3">
      <c r="A2981" s="40" t="s">
        <v>7869</v>
      </c>
      <c r="B2981" s="34" t="s">
        <v>7868</v>
      </c>
      <c r="C2981" s="40">
        <v>14000422</v>
      </c>
      <c r="D2981" s="35" t="s">
        <v>7862</v>
      </c>
      <c r="E2981" s="35" t="s">
        <v>7863</v>
      </c>
      <c r="F2981" s="35" t="s">
        <v>7870</v>
      </c>
      <c r="G2981" s="35" t="s">
        <v>7867</v>
      </c>
      <c r="H2981" s="35" t="s">
        <v>657</v>
      </c>
      <c r="I2981" s="41">
        <v>49715</v>
      </c>
      <c r="J2981" s="35" t="s">
        <v>23</v>
      </c>
      <c r="K2981" s="35" t="s">
        <v>657</v>
      </c>
      <c r="L2981" s="41">
        <v>49715</v>
      </c>
      <c r="M2981" s="35">
        <v>1026</v>
      </c>
      <c r="N2981" s="35">
        <v>1026</v>
      </c>
      <c r="O2981" s="35">
        <v>0</v>
      </c>
      <c r="P2981" s="35" t="s">
        <v>26</v>
      </c>
      <c r="Q2981" s="35" t="s">
        <v>26</v>
      </c>
      <c r="R2981" s="42" t="str">
        <f>IF(Extensions53[[#This Row],[Category]]="higher", "priority","")</f>
        <v/>
      </c>
    </row>
    <row r="2982" spans="1:18" x14ac:dyDescent="0.3">
      <c r="A2982" s="37" t="s">
        <v>7872</v>
      </c>
      <c r="B2982" s="32" t="s">
        <v>7871</v>
      </c>
      <c r="C2982" s="37">
        <v>14000422</v>
      </c>
      <c r="D2982" s="33" t="s">
        <v>7862</v>
      </c>
      <c r="E2982" s="33" t="s">
        <v>7863</v>
      </c>
      <c r="F2982" s="33" t="s">
        <v>7873</v>
      </c>
      <c r="G2982" s="33" t="s">
        <v>7867</v>
      </c>
      <c r="H2982" s="33" t="s">
        <v>657</v>
      </c>
      <c r="I2982" s="38">
        <v>49715</v>
      </c>
      <c r="J2982" s="33" t="s">
        <v>23</v>
      </c>
      <c r="K2982" s="33" t="s">
        <v>657</v>
      </c>
      <c r="L2982" s="38">
        <v>49715</v>
      </c>
      <c r="M2982" s="33">
        <v>1026</v>
      </c>
      <c r="N2982" s="33">
        <v>1026</v>
      </c>
      <c r="O2982" s="33">
        <v>0</v>
      </c>
      <c r="P2982" s="33" t="s">
        <v>26</v>
      </c>
      <c r="Q2982" s="33" t="s">
        <v>26</v>
      </c>
      <c r="R2982" s="39" t="str">
        <f>IF(Extensions53[[#This Row],[Category]]="higher", "priority","")</f>
        <v/>
      </c>
    </row>
    <row r="2983" spans="1:18" x14ac:dyDescent="0.3">
      <c r="A2983" s="40" t="s">
        <v>7902</v>
      </c>
      <c r="B2983" s="34" t="s">
        <v>7901</v>
      </c>
      <c r="C2983" s="40">
        <v>14001601</v>
      </c>
      <c r="D2983" s="35" t="s">
        <v>7899</v>
      </c>
      <c r="E2983" s="35" t="s">
        <v>7900</v>
      </c>
      <c r="F2983" s="35" t="s">
        <v>7903</v>
      </c>
      <c r="G2983" s="35" t="s">
        <v>7904</v>
      </c>
      <c r="H2983" s="35" t="s">
        <v>1711</v>
      </c>
      <c r="I2983" s="41">
        <v>35901</v>
      </c>
      <c r="J2983" s="35" t="s">
        <v>23</v>
      </c>
      <c r="K2983" s="35" t="s">
        <v>1711</v>
      </c>
      <c r="L2983" s="41">
        <v>35902</v>
      </c>
      <c r="M2983" s="35">
        <v>837</v>
      </c>
      <c r="N2983" s="35">
        <v>837</v>
      </c>
      <c r="O2983" s="35">
        <v>0</v>
      </c>
      <c r="P2983" s="35" t="s">
        <v>26</v>
      </c>
      <c r="Q2983" s="35" t="s">
        <v>26</v>
      </c>
      <c r="R2983" s="42" t="str">
        <f>IF(Extensions53[[#This Row],[Category]]="higher", "priority","")</f>
        <v/>
      </c>
    </row>
    <row r="2984" spans="1:18" x14ac:dyDescent="0.3">
      <c r="A2984" s="37" t="s">
        <v>7944</v>
      </c>
      <c r="B2984" s="32" t="s">
        <v>7943</v>
      </c>
      <c r="C2984" s="37">
        <v>14002117</v>
      </c>
      <c r="D2984" s="33" t="s">
        <v>7941</v>
      </c>
      <c r="E2984" s="33" t="s">
        <v>7942</v>
      </c>
      <c r="F2984" s="33" t="s">
        <v>7945</v>
      </c>
      <c r="G2984" s="33" t="s">
        <v>2446</v>
      </c>
      <c r="H2984" s="33" t="s">
        <v>2447</v>
      </c>
      <c r="I2984" s="38">
        <v>41102</v>
      </c>
      <c r="J2984" s="33" t="s">
        <v>23</v>
      </c>
      <c r="K2984" s="33" t="s">
        <v>2447</v>
      </c>
      <c r="L2984" s="38">
        <v>41101</v>
      </c>
      <c r="M2984" s="33">
        <v>1218</v>
      </c>
      <c r="N2984" s="33">
        <v>1218</v>
      </c>
      <c r="O2984" s="33">
        <v>0</v>
      </c>
      <c r="P2984" s="33" t="s">
        <v>26</v>
      </c>
      <c r="Q2984" s="33" t="s">
        <v>26</v>
      </c>
      <c r="R2984" s="39" t="str">
        <f>IF(Extensions53[[#This Row],[Category]]="higher", "priority","")</f>
        <v/>
      </c>
    </row>
    <row r="2985" spans="1:18" x14ac:dyDescent="0.3">
      <c r="A2985" s="40" t="s">
        <v>8001</v>
      </c>
      <c r="B2985" s="34" t="s">
        <v>8000</v>
      </c>
      <c r="C2985" s="40">
        <v>14007320</v>
      </c>
      <c r="D2985" s="35" t="s">
        <v>7998</v>
      </c>
      <c r="E2985" s="35" t="s">
        <v>7999</v>
      </c>
      <c r="F2985" s="35" t="s">
        <v>8002</v>
      </c>
      <c r="G2985" s="35" t="s">
        <v>2961</v>
      </c>
      <c r="H2985" s="35" t="s">
        <v>22</v>
      </c>
      <c r="I2985" s="41">
        <v>20889</v>
      </c>
      <c r="J2985" s="35" t="s">
        <v>23</v>
      </c>
      <c r="K2985" s="35" t="s">
        <v>22</v>
      </c>
      <c r="L2985" s="41">
        <v>20889</v>
      </c>
      <c r="M2985" s="35">
        <v>2535</v>
      </c>
      <c r="N2985" s="35">
        <v>2535</v>
      </c>
      <c r="O2985" s="35">
        <v>0</v>
      </c>
      <c r="P2985" s="35" t="s">
        <v>26</v>
      </c>
      <c r="Q2985" s="35" t="s">
        <v>26</v>
      </c>
      <c r="R2985" s="42" t="str">
        <f>IF(Extensions53[[#This Row],[Category]]="higher", "priority","")</f>
        <v/>
      </c>
    </row>
    <row r="2986" spans="1:18" x14ac:dyDescent="0.3">
      <c r="A2986" s="37" t="s">
        <v>8005</v>
      </c>
      <c r="B2986" s="32" t="s">
        <v>2398</v>
      </c>
      <c r="C2986" s="37">
        <v>14020609</v>
      </c>
      <c r="D2986" s="33" t="s">
        <v>8003</v>
      </c>
      <c r="E2986" s="33" t="s">
        <v>8004</v>
      </c>
      <c r="F2986" s="33" t="s">
        <v>2400</v>
      </c>
      <c r="G2986" s="33" t="s">
        <v>2150</v>
      </c>
      <c r="H2986" s="33" t="s">
        <v>2151</v>
      </c>
      <c r="I2986" s="38">
        <v>20008</v>
      </c>
      <c r="J2986" s="33" t="s">
        <v>23</v>
      </c>
      <c r="K2986" s="33" t="s">
        <v>2151</v>
      </c>
      <c r="L2986" s="38">
        <v>20082</v>
      </c>
      <c r="M2986" s="33">
        <v>2535</v>
      </c>
      <c r="N2986" s="33">
        <v>2535</v>
      </c>
      <c r="O2986" s="33">
        <v>0</v>
      </c>
      <c r="P2986" s="33" t="s">
        <v>26</v>
      </c>
      <c r="Q2986" s="33" t="s">
        <v>26</v>
      </c>
      <c r="R2986" s="39" t="str">
        <f>IF(Extensions53[[#This Row],[Category]]="higher", "priority","")</f>
        <v/>
      </c>
    </row>
    <row r="2987" spans="1:18" x14ac:dyDescent="0.3">
      <c r="A2987" s="40" t="s">
        <v>8006</v>
      </c>
      <c r="B2987" s="34" t="s">
        <v>2152</v>
      </c>
      <c r="C2987" s="40">
        <v>14020609</v>
      </c>
      <c r="D2987" s="35" t="s">
        <v>8003</v>
      </c>
      <c r="E2987" s="35" t="s">
        <v>8004</v>
      </c>
      <c r="F2987" s="35" t="s">
        <v>2154</v>
      </c>
      <c r="G2987" s="35" t="s">
        <v>2150</v>
      </c>
      <c r="H2987" s="35" t="s">
        <v>2151</v>
      </c>
      <c r="I2987" s="41">
        <v>20008</v>
      </c>
      <c r="J2987" s="35" t="s">
        <v>23</v>
      </c>
      <c r="K2987" s="35" t="s">
        <v>2151</v>
      </c>
      <c r="L2987" s="41">
        <v>20082</v>
      </c>
      <c r="M2987" s="35">
        <v>2535</v>
      </c>
      <c r="N2987" s="35">
        <v>2535</v>
      </c>
      <c r="O2987" s="35">
        <v>0</v>
      </c>
      <c r="P2987" s="35" t="s">
        <v>26</v>
      </c>
      <c r="Q2987" s="35" t="s">
        <v>26</v>
      </c>
      <c r="R2987" s="42" t="str">
        <f>IF(Extensions53[[#This Row],[Category]]="higher", "priority","")</f>
        <v/>
      </c>
    </row>
    <row r="2988" spans="1:18" x14ac:dyDescent="0.3">
      <c r="A2988" s="37" t="s">
        <v>8120</v>
      </c>
      <c r="B2988" s="32" t="s">
        <v>8119</v>
      </c>
      <c r="C2988" s="37">
        <v>14400347</v>
      </c>
      <c r="D2988" s="33" t="s">
        <v>8115</v>
      </c>
      <c r="E2988" s="33" t="s">
        <v>8064</v>
      </c>
      <c r="F2988" s="33" t="s">
        <v>8121</v>
      </c>
      <c r="G2988" s="33" t="s">
        <v>6274</v>
      </c>
      <c r="H2988" s="33" t="s">
        <v>2073</v>
      </c>
      <c r="I2988" s="38">
        <v>98315</v>
      </c>
      <c r="J2988" s="33" t="s">
        <v>23</v>
      </c>
      <c r="K2988" s="33" t="s">
        <v>2073</v>
      </c>
      <c r="L2988" s="38">
        <v>98314</v>
      </c>
      <c r="M2988" s="33">
        <v>1842</v>
      </c>
      <c r="N2988" s="33">
        <v>1842</v>
      </c>
      <c r="O2988" s="33">
        <v>0</v>
      </c>
      <c r="P2988" s="33" t="s">
        <v>26</v>
      </c>
      <c r="Q2988" s="33" t="s">
        <v>26</v>
      </c>
      <c r="R2988" s="39" t="str">
        <f>IF(Extensions53[[#This Row],[Category]]="higher", "priority","")</f>
        <v/>
      </c>
    </row>
    <row r="2989" spans="1:18" x14ac:dyDescent="0.3">
      <c r="A2989" s="40" t="s">
        <v>8123</v>
      </c>
      <c r="B2989" s="34" t="s">
        <v>8122</v>
      </c>
      <c r="C2989" s="40">
        <v>14400347</v>
      </c>
      <c r="D2989" s="35" t="s">
        <v>8115</v>
      </c>
      <c r="E2989" s="35" t="s">
        <v>8064</v>
      </c>
      <c r="F2989" s="35" t="s">
        <v>8124</v>
      </c>
      <c r="G2989" s="35" t="s">
        <v>2425</v>
      </c>
      <c r="H2989" s="35" t="s">
        <v>2073</v>
      </c>
      <c r="I2989" s="41">
        <v>98312</v>
      </c>
      <c r="J2989" s="35" t="s">
        <v>23</v>
      </c>
      <c r="K2989" s="35" t="s">
        <v>2073</v>
      </c>
      <c r="L2989" s="41">
        <v>98314</v>
      </c>
      <c r="M2989" s="35">
        <v>1842</v>
      </c>
      <c r="N2989" s="35">
        <v>1842</v>
      </c>
      <c r="O2989" s="35">
        <v>0</v>
      </c>
      <c r="P2989" s="35" t="s">
        <v>26</v>
      </c>
      <c r="Q2989" s="35" t="s">
        <v>26</v>
      </c>
      <c r="R2989" s="42" t="str">
        <f>IF(Extensions53[[#This Row],[Category]]="higher", "priority","")</f>
        <v/>
      </c>
    </row>
    <row r="2990" spans="1:18" x14ac:dyDescent="0.3">
      <c r="A2990" s="37" t="s">
        <v>8219</v>
      </c>
      <c r="B2990" s="32" t="s">
        <v>8218</v>
      </c>
      <c r="C2990" s="37">
        <v>14800045</v>
      </c>
      <c r="D2990" s="33" t="s">
        <v>8182</v>
      </c>
      <c r="E2990" s="33" t="s">
        <v>8183</v>
      </c>
      <c r="F2990" s="33" t="s">
        <v>8220</v>
      </c>
      <c r="G2990" s="33" t="s">
        <v>8221</v>
      </c>
      <c r="H2990" s="33" t="s">
        <v>4461</v>
      </c>
      <c r="I2990" s="38">
        <v>5404</v>
      </c>
      <c r="J2990" s="33" t="s">
        <v>23</v>
      </c>
      <c r="K2990" s="33" t="s">
        <v>4461</v>
      </c>
      <c r="L2990" s="38">
        <v>5601</v>
      </c>
      <c r="M2990" s="33">
        <v>2031</v>
      </c>
      <c r="N2990" s="33">
        <v>2031</v>
      </c>
      <c r="O2990" s="33">
        <v>0</v>
      </c>
      <c r="P2990" s="33" t="s">
        <v>26</v>
      </c>
      <c r="Q2990" s="33" t="s">
        <v>26</v>
      </c>
      <c r="R2990" s="39" t="str">
        <f>IF(Extensions53[[#This Row],[Category]]="higher", "priority","")</f>
        <v/>
      </c>
    </row>
    <row r="2991" spans="1:18" x14ac:dyDescent="0.3">
      <c r="A2991" s="40" t="s">
        <v>8338</v>
      </c>
      <c r="B2991" s="34" t="s">
        <v>8337</v>
      </c>
      <c r="C2991" s="40">
        <v>14801132</v>
      </c>
      <c r="D2991" s="35" t="s">
        <v>8335</v>
      </c>
      <c r="E2991" s="35" t="s">
        <v>8336</v>
      </c>
      <c r="F2991" s="35" t="s">
        <v>8339</v>
      </c>
      <c r="G2991" s="35" t="s">
        <v>8340</v>
      </c>
      <c r="H2991" s="35" t="s">
        <v>268</v>
      </c>
      <c r="I2991" s="41">
        <v>11978</v>
      </c>
      <c r="J2991" s="35" t="s">
        <v>23</v>
      </c>
      <c r="K2991" s="35" t="s">
        <v>268</v>
      </c>
      <c r="L2991" s="41">
        <v>11784</v>
      </c>
      <c r="M2991" s="35">
        <v>3300</v>
      </c>
      <c r="N2991" s="35">
        <v>3300</v>
      </c>
      <c r="O2991" s="35">
        <v>0</v>
      </c>
      <c r="P2991" s="35" t="s">
        <v>26</v>
      </c>
      <c r="Q2991" s="35" t="s">
        <v>26</v>
      </c>
      <c r="R2991" s="42" t="str">
        <f>IF(Extensions53[[#This Row],[Category]]="higher", "priority","")</f>
        <v/>
      </c>
    </row>
    <row r="2992" spans="1:18" x14ac:dyDescent="0.3">
      <c r="A2992" s="37" t="s">
        <v>8342</v>
      </c>
      <c r="B2992" s="32" t="s">
        <v>8341</v>
      </c>
      <c r="C2992" s="37">
        <v>14801132</v>
      </c>
      <c r="D2992" s="33" t="s">
        <v>8335</v>
      </c>
      <c r="E2992" s="33" t="s">
        <v>8336</v>
      </c>
      <c r="F2992" s="33" t="s">
        <v>8343</v>
      </c>
      <c r="G2992" s="33" t="s">
        <v>8344</v>
      </c>
      <c r="H2992" s="33" t="s">
        <v>268</v>
      </c>
      <c r="I2992" s="38">
        <v>11782</v>
      </c>
      <c r="J2992" s="33" t="s">
        <v>23</v>
      </c>
      <c r="K2992" s="33" t="s">
        <v>268</v>
      </c>
      <c r="L2992" s="38">
        <v>11784</v>
      </c>
      <c r="M2992" s="33">
        <v>3300</v>
      </c>
      <c r="N2992" s="33">
        <v>3300</v>
      </c>
      <c r="O2992" s="33">
        <v>0</v>
      </c>
      <c r="P2992" s="33" t="s">
        <v>26</v>
      </c>
      <c r="Q2992" s="33" t="s">
        <v>26</v>
      </c>
      <c r="R2992" s="39" t="str">
        <f>IF(Extensions53[[#This Row],[Category]]="higher", "priority","")</f>
        <v/>
      </c>
    </row>
    <row r="2993" spans="1:18" x14ac:dyDescent="0.3">
      <c r="A2993" s="40" t="s">
        <v>8372</v>
      </c>
      <c r="B2993" s="34" t="s">
        <v>8371</v>
      </c>
      <c r="C2993" s="40">
        <v>14801232</v>
      </c>
      <c r="D2993" s="35" t="s">
        <v>8369</v>
      </c>
      <c r="E2993" s="35" t="s">
        <v>8370</v>
      </c>
      <c r="F2993" s="35" t="s">
        <v>8339</v>
      </c>
      <c r="G2993" s="35" t="s">
        <v>8340</v>
      </c>
      <c r="H2993" s="35" t="s">
        <v>268</v>
      </c>
      <c r="I2993" s="41">
        <v>11978</v>
      </c>
      <c r="J2993" s="35" t="s">
        <v>23</v>
      </c>
      <c r="K2993" s="35" t="s">
        <v>268</v>
      </c>
      <c r="L2993" s="41">
        <v>11717</v>
      </c>
      <c r="M2993" s="35">
        <v>3300</v>
      </c>
      <c r="N2993" s="35">
        <v>3300</v>
      </c>
      <c r="O2993" s="35">
        <v>0</v>
      </c>
      <c r="P2993" s="35" t="s">
        <v>26</v>
      </c>
      <c r="Q2993" s="35" t="s">
        <v>26</v>
      </c>
      <c r="R2993" s="42" t="str">
        <f>IF(Extensions53[[#This Row],[Category]]="higher", "priority","")</f>
        <v/>
      </c>
    </row>
    <row r="2994" spans="1:18" x14ac:dyDescent="0.3">
      <c r="A2994" s="37" t="s">
        <v>8374</v>
      </c>
      <c r="B2994" s="32" t="s">
        <v>8373</v>
      </c>
      <c r="C2994" s="37">
        <v>14801232</v>
      </c>
      <c r="D2994" s="33" t="s">
        <v>8369</v>
      </c>
      <c r="E2994" s="33" t="s">
        <v>8370</v>
      </c>
      <c r="F2994" s="33" t="s">
        <v>8343</v>
      </c>
      <c r="G2994" s="33" t="s">
        <v>8344</v>
      </c>
      <c r="H2994" s="33" t="s">
        <v>268</v>
      </c>
      <c r="I2994" s="38">
        <v>11782</v>
      </c>
      <c r="J2994" s="33" t="s">
        <v>23</v>
      </c>
      <c r="K2994" s="33" t="s">
        <v>268</v>
      </c>
      <c r="L2994" s="38">
        <v>11717</v>
      </c>
      <c r="M2994" s="33">
        <v>3300</v>
      </c>
      <c r="N2994" s="33">
        <v>3300</v>
      </c>
      <c r="O2994" s="33">
        <v>0</v>
      </c>
      <c r="P2994" s="33" t="s">
        <v>26</v>
      </c>
      <c r="Q2994" s="33" t="s">
        <v>26</v>
      </c>
      <c r="R2994" s="39" t="str">
        <f>IF(Extensions53[[#This Row],[Category]]="higher", "priority","")</f>
        <v/>
      </c>
    </row>
    <row r="2995" spans="1:18" x14ac:dyDescent="0.3">
      <c r="A2995" s="40" t="s">
        <v>8389</v>
      </c>
      <c r="B2995" s="34" t="s">
        <v>8388</v>
      </c>
      <c r="C2995" s="40">
        <v>14801332</v>
      </c>
      <c r="D2995" s="35" t="s">
        <v>8386</v>
      </c>
      <c r="E2995" s="35" t="s">
        <v>8387</v>
      </c>
      <c r="F2995" s="35" t="s">
        <v>8339</v>
      </c>
      <c r="G2995" s="35" t="s">
        <v>8340</v>
      </c>
      <c r="H2995" s="35" t="s">
        <v>268</v>
      </c>
      <c r="I2995" s="41">
        <v>11978</v>
      </c>
      <c r="J2995" s="35" t="s">
        <v>23</v>
      </c>
      <c r="K2995" s="35" t="s">
        <v>268</v>
      </c>
      <c r="L2995" s="41">
        <v>11901</v>
      </c>
      <c r="M2995" s="35">
        <v>3300</v>
      </c>
      <c r="N2995" s="35">
        <v>3300</v>
      </c>
      <c r="O2995" s="35">
        <v>0</v>
      </c>
      <c r="P2995" s="35" t="s">
        <v>26</v>
      </c>
      <c r="Q2995" s="35" t="s">
        <v>26</v>
      </c>
      <c r="R2995" s="42" t="str">
        <f>IF(Extensions53[[#This Row],[Category]]="higher", "priority","")</f>
        <v/>
      </c>
    </row>
    <row r="2996" spans="1:18" x14ac:dyDescent="0.3">
      <c r="A2996" s="37" t="s">
        <v>8391</v>
      </c>
      <c r="B2996" s="32" t="s">
        <v>8390</v>
      </c>
      <c r="C2996" s="37">
        <v>14801332</v>
      </c>
      <c r="D2996" s="33" t="s">
        <v>8386</v>
      </c>
      <c r="E2996" s="33" t="s">
        <v>8387</v>
      </c>
      <c r="F2996" s="33" t="s">
        <v>8343</v>
      </c>
      <c r="G2996" s="33" t="s">
        <v>8344</v>
      </c>
      <c r="H2996" s="33" t="s">
        <v>268</v>
      </c>
      <c r="I2996" s="38">
        <v>11782</v>
      </c>
      <c r="J2996" s="33" t="s">
        <v>23</v>
      </c>
      <c r="K2996" s="33" t="s">
        <v>268</v>
      </c>
      <c r="L2996" s="38">
        <v>11901</v>
      </c>
      <c r="M2996" s="33">
        <v>3300</v>
      </c>
      <c r="N2996" s="33">
        <v>3300</v>
      </c>
      <c r="O2996" s="33">
        <v>0</v>
      </c>
      <c r="P2996" s="33" t="s">
        <v>26</v>
      </c>
      <c r="Q2996" s="33" t="s">
        <v>26</v>
      </c>
      <c r="R2996" s="39" t="str">
        <f>IF(Extensions53[[#This Row],[Category]]="higher", "priority","")</f>
        <v/>
      </c>
    </row>
    <row r="2997" spans="1:18" x14ac:dyDescent="0.3">
      <c r="A2997" s="40" t="s">
        <v>8496</v>
      </c>
      <c r="B2997" s="34" t="s">
        <v>8495</v>
      </c>
      <c r="C2997" s="40">
        <v>14805110</v>
      </c>
      <c r="D2997" s="35" t="s">
        <v>8493</v>
      </c>
      <c r="E2997" s="35" t="s">
        <v>8494</v>
      </c>
      <c r="F2997" s="35" t="s">
        <v>8497</v>
      </c>
      <c r="G2997" s="35" t="s">
        <v>4346</v>
      </c>
      <c r="H2997" s="35" t="s">
        <v>250</v>
      </c>
      <c r="I2997" s="41">
        <v>33619</v>
      </c>
      <c r="J2997" s="35" t="s">
        <v>23</v>
      </c>
      <c r="K2997" s="35" t="s">
        <v>250</v>
      </c>
      <c r="L2997" s="41">
        <v>33605</v>
      </c>
      <c r="M2997" s="35">
        <v>1920</v>
      </c>
      <c r="N2997" s="35">
        <v>1920</v>
      </c>
      <c r="O2997" s="35">
        <v>0</v>
      </c>
      <c r="P2997" s="35" t="s">
        <v>26</v>
      </c>
      <c r="Q2997" s="35" t="s">
        <v>26</v>
      </c>
      <c r="R2997" s="42" t="str">
        <f>IF(Extensions53[[#This Row],[Category]]="higher", "priority","")</f>
        <v/>
      </c>
    </row>
    <row r="2998" spans="1:18" x14ac:dyDescent="0.3">
      <c r="A2998" s="37" t="s">
        <v>8499</v>
      </c>
      <c r="B2998" s="32" t="s">
        <v>8498</v>
      </c>
      <c r="C2998" s="37">
        <v>14805110</v>
      </c>
      <c r="D2998" s="33" t="s">
        <v>8493</v>
      </c>
      <c r="E2998" s="33" t="s">
        <v>8494</v>
      </c>
      <c r="F2998" s="33" t="s">
        <v>8500</v>
      </c>
      <c r="G2998" s="33" t="s">
        <v>8501</v>
      </c>
      <c r="H2998" s="33" t="s">
        <v>250</v>
      </c>
      <c r="I2998" s="38">
        <v>33570</v>
      </c>
      <c r="J2998" s="33" t="s">
        <v>23</v>
      </c>
      <c r="K2998" s="33" t="s">
        <v>250</v>
      </c>
      <c r="L2998" s="38">
        <v>33605</v>
      </c>
      <c r="M2998" s="33">
        <v>1920</v>
      </c>
      <c r="N2998" s="33">
        <v>1920</v>
      </c>
      <c r="O2998" s="33">
        <v>0</v>
      </c>
      <c r="P2998" s="33" t="s">
        <v>26</v>
      </c>
      <c r="Q2998" s="33" t="s">
        <v>26</v>
      </c>
      <c r="R2998" s="39" t="str">
        <f>IF(Extensions53[[#This Row],[Category]]="higher", "priority","")</f>
        <v/>
      </c>
    </row>
    <row r="2999" spans="1:18" x14ac:dyDescent="0.3">
      <c r="A2999" s="40" t="s">
        <v>8503</v>
      </c>
      <c r="B2999" s="34" t="s">
        <v>8502</v>
      </c>
      <c r="C2999" s="40">
        <v>14805110</v>
      </c>
      <c r="D2999" s="35" t="s">
        <v>8493</v>
      </c>
      <c r="E2999" s="35" t="s">
        <v>8494</v>
      </c>
      <c r="F2999" s="35" t="s">
        <v>8504</v>
      </c>
      <c r="G2999" s="35" t="s">
        <v>4346</v>
      </c>
      <c r="H2999" s="35" t="s">
        <v>250</v>
      </c>
      <c r="I2999" s="41">
        <v>33619</v>
      </c>
      <c r="J2999" s="35" t="s">
        <v>23</v>
      </c>
      <c r="K2999" s="35" t="s">
        <v>250</v>
      </c>
      <c r="L2999" s="41">
        <v>33605</v>
      </c>
      <c r="M2999" s="35">
        <v>1920</v>
      </c>
      <c r="N2999" s="35">
        <v>1920</v>
      </c>
      <c r="O2999" s="35">
        <v>0</v>
      </c>
      <c r="P2999" s="35" t="s">
        <v>26</v>
      </c>
      <c r="Q2999" s="35" t="s">
        <v>26</v>
      </c>
      <c r="R2999" s="42" t="str">
        <f>IF(Extensions53[[#This Row],[Category]]="higher", "priority","")</f>
        <v/>
      </c>
    </row>
    <row r="3000" spans="1:18" x14ac:dyDescent="0.3">
      <c r="A3000" s="37" t="s">
        <v>8506</v>
      </c>
      <c r="B3000" s="32" t="s">
        <v>8505</v>
      </c>
      <c r="C3000" s="37">
        <v>14805110</v>
      </c>
      <c r="D3000" s="33" t="s">
        <v>8493</v>
      </c>
      <c r="E3000" s="33" t="s">
        <v>8494</v>
      </c>
      <c r="F3000" s="33" t="s">
        <v>8507</v>
      </c>
      <c r="G3000" s="33" t="s">
        <v>4346</v>
      </c>
      <c r="H3000" s="33" t="s">
        <v>250</v>
      </c>
      <c r="I3000" s="38">
        <v>33606</v>
      </c>
      <c r="J3000" s="33" t="s">
        <v>23</v>
      </c>
      <c r="K3000" s="33" t="s">
        <v>250</v>
      </c>
      <c r="L3000" s="38">
        <v>33605</v>
      </c>
      <c r="M3000" s="33">
        <v>1920</v>
      </c>
      <c r="N3000" s="33">
        <v>1920</v>
      </c>
      <c r="O3000" s="33">
        <v>0</v>
      </c>
      <c r="P3000" s="33" t="s">
        <v>26</v>
      </c>
      <c r="Q3000" s="33" t="s">
        <v>26</v>
      </c>
      <c r="R3000" s="39" t="str">
        <f>IF(Extensions53[[#This Row],[Category]]="higher", "priority","")</f>
        <v/>
      </c>
    </row>
    <row r="3001" spans="1:18" x14ac:dyDescent="0.3">
      <c r="A3001" s="40" t="s">
        <v>8513</v>
      </c>
      <c r="B3001" s="34" t="s">
        <v>8512</v>
      </c>
      <c r="C3001" s="40">
        <v>14805110</v>
      </c>
      <c r="D3001" s="35" t="s">
        <v>8493</v>
      </c>
      <c r="E3001" s="35" t="s">
        <v>8494</v>
      </c>
      <c r="F3001" s="35" t="s">
        <v>8514</v>
      </c>
      <c r="G3001" s="35" t="s">
        <v>8515</v>
      </c>
      <c r="H3001" s="35" t="s">
        <v>250</v>
      </c>
      <c r="I3001" s="41">
        <v>33563</v>
      </c>
      <c r="J3001" s="35" t="s">
        <v>23</v>
      </c>
      <c r="K3001" s="35" t="s">
        <v>250</v>
      </c>
      <c r="L3001" s="41">
        <v>33605</v>
      </c>
      <c r="M3001" s="35">
        <v>1920</v>
      </c>
      <c r="N3001" s="35">
        <v>1920</v>
      </c>
      <c r="O3001" s="35">
        <v>0</v>
      </c>
      <c r="P3001" s="35" t="s">
        <v>26</v>
      </c>
      <c r="Q3001" s="35" t="s">
        <v>26</v>
      </c>
      <c r="R3001" s="42" t="str">
        <f>IF(Extensions53[[#This Row],[Category]]="higher", "priority","")</f>
        <v/>
      </c>
    </row>
    <row r="3002" spans="1:18" x14ac:dyDescent="0.3">
      <c r="A3002" s="37" t="s">
        <v>8517</v>
      </c>
      <c r="B3002" s="32" t="s">
        <v>8516</v>
      </c>
      <c r="C3002" s="37">
        <v>14805110</v>
      </c>
      <c r="D3002" s="33" t="s">
        <v>8493</v>
      </c>
      <c r="E3002" s="33" t="s">
        <v>8494</v>
      </c>
      <c r="F3002" s="33" t="s">
        <v>8518</v>
      </c>
      <c r="G3002" s="33" t="s">
        <v>4346</v>
      </c>
      <c r="H3002" s="33" t="s">
        <v>250</v>
      </c>
      <c r="I3002" s="38">
        <v>33614</v>
      </c>
      <c r="J3002" s="33" t="s">
        <v>23</v>
      </c>
      <c r="K3002" s="33" t="s">
        <v>250</v>
      </c>
      <c r="L3002" s="38">
        <v>33605</v>
      </c>
      <c r="M3002" s="33">
        <v>1920</v>
      </c>
      <c r="N3002" s="33">
        <v>1920</v>
      </c>
      <c r="O3002" s="33">
        <v>0</v>
      </c>
      <c r="P3002" s="33" t="s">
        <v>26</v>
      </c>
      <c r="Q3002" s="33" t="s">
        <v>26</v>
      </c>
      <c r="R3002" s="39" t="str">
        <f>IF(Extensions53[[#This Row],[Category]]="higher", "priority","")</f>
        <v/>
      </c>
    </row>
    <row r="3003" spans="1:18" x14ac:dyDescent="0.3">
      <c r="A3003" s="40" t="s">
        <v>8520</v>
      </c>
      <c r="B3003" s="34" t="s">
        <v>8519</v>
      </c>
      <c r="C3003" s="40">
        <v>14805110</v>
      </c>
      <c r="D3003" s="35" t="s">
        <v>8493</v>
      </c>
      <c r="E3003" s="35" t="s">
        <v>8494</v>
      </c>
      <c r="F3003" s="35" t="s">
        <v>8521</v>
      </c>
      <c r="G3003" s="35" t="s">
        <v>8522</v>
      </c>
      <c r="H3003" s="35" t="s">
        <v>250</v>
      </c>
      <c r="I3003" s="41">
        <v>33578</v>
      </c>
      <c r="J3003" s="35" t="s">
        <v>23</v>
      </c>
      <c r="K3003" s="35" t="s">
        <v>250</v>
      </c>
      <c r="L3003" s="41">
        <v>33605</v>
      </c>
      <c r="M3003" s="35">
        <v>1920</v>
      </c>
      <c r="N3003" s="35">
        <v>1920</v>
      </c>
      <c r="O3003" s="35">
        <v>0</v>
      </c>
      <c r="P3003" s="35" t="s">
        <v>26</v>
      </c>
      <c r="Q3003" s="35" t="s">
        <v>26</v>
      </c>
      <c r="R3003" s="42" t="str">
        <f>IF(Extensions53[[#This Row],[Category]]="higher", "priority","")</f>
        <v/>
      </c>
    </row>
    <row r="3004" spans="1:18" x14ac:dyDescent="0.3">
      <c r="A3004" s="37" t="s">
        <v>8529</v>
      </c>
      <c r="B3004" s="32" t="s">
        <v>8528</v>
      </c>
      <c r="C3004" s="37">
        <v>14806122</v>
      </c>
      <c r="D3004" s="33" t="s">
        <v>8526</v>
      </c>
      <c r="E3004" s="33" t="s">
        <v>8527</v>
      </c>
      <c r="F3004" s="33" t="s">
        <v>5135</v>
      </c>
      <c r="G3004" s="33" t="s">
        <v>3362</v>
      </c>
      <c r="H3004" s="33" t="s">
        <v>657</v>
      </c>
      <c r="I3004" s="38">
        <v>48038</v>
      </c>
      <c r="J3004" s="33" t="s">
        <v>23</v>
      </c>
      <c r="K3004" s="33" t="s">
        <v>657</v>
      </c>
      <c r="L3004" s="38">
        <v>48088</v>
      </c>
      <c r="M3004" s="33">
        <v>1746</v>
      </c>
      <c r="N3004" s="33">
        <v>1746</v>
      </c>
      <c r="O3004" s="33">
        <v>0</v>
      </c>
      <c r="P3004" s="33" t="s">
        <v>26</v>
      </c>
      <c r="Q3004" s="33" t="s">
        <v>26</v>
      </c>
      <c r="R3004" s="39" t="str">
        <f>IF(Extensions53[[#This Row],[Category]]="higher", "priority","")</f>
        <v/>
      </c>
    </row>
    <row r="3005" spans="1:18" x14ac:dyDescent="0.3">
      <c r="A3005" s="40" t="s">
        <v>8531</v>
      </c>
      <c r="B3005" s="34" t="s">
        <v>8530</v>
      </c>
      <c r="C3005" s="40">
        <v>14806122</v>
      </c>
      <c r="D3005" s="35" t="s">
        <v>8526</v>
      </c>
      <c r="E3005" s="35" t="s">
        <v>8527</v>
      </c>
      <c r="F3005" s="35" t="s">
        <v>5132</v>
      </c>
      <c r="G3005" s="35" t="s">
        <v>3362</v>
      </c>
      <c r="H3005" s="35" t="s">
        <v>657</v>
      </c>
      <c r="I3005" s="41">
        <v>48036</v>
      </c>
      <c r="J3005" s="35" t="s">
        <v>23</v>
      </c>
      <c r="K3005" s="35" t="s">
        <v>657</v>
      </c>
      <c r="L3005" s="41">
        <v>48088</v>
      </c>
      <c r="M3005" s="35">
        <v>1746</v>
      </c>
      <c r="N3005" s="35">
        <v>1746</v>
      </c>
      <c r="O3005" s="35">
        <v>0</v>
      </c>
      <c r="P3005" s="35" t="s">
        <v>26</v>
      </c>
      <c r="Q3005" s="35" t="s">
        <v>26</v>
      </c>
      <c r="R3005" s="42" t="str">
        <f>IF(Extensions53[[#This Row],[Category]]="higher", "priority","")</f>
        <v/>
      </c>
    </row>
    <row r="3006" spans="1:18" x14ac:dyDescent="0.3">
      <c r="A3006" s="37" t="s">
        <v>8629</v>
      </c>
      <c r="B3006" s="32" t="s">
        <v>8628</v>
      </c>
      <c r="C3006" s="37">
        <v>14810118</v>
      </c>
      <c r="D3006" s="33" t="s">
        <v>8626</v>
      </c>
      <c r="E3006" s="33" t="s">
        <v>8627</v>
      </c>
      <c r="F3006" s="33" t="s">
        <v>8630</v>
      </c>
      <c r="G3006" s="33" t="s">
        <v>583</v>
      </c>
      <c r="H3006" s="33" t="s">
        <v>584</v>
      </c>
      <c r="I3006" s="38">
        <v>70806</v>
      </c>
      <c r="J3006" s="33" t="s">
        <v>23</v>
      </c>
      <c r="K3006" s="33" t="s">
        <v>584</v>
      </c>
      <c r="L3006" s="38">
        <v>70805</v>
      </c>
      <c r="M3006" s="33">
        <v>1563</v>
      </c>
      <c r="N3006" s="33">
        <v>1563</v>
      </c>
      <c r="O3006" s="33">
        <v>0</v>
      </c>
      <c r="P3006" s="33" t="s">
        <v>26</v>
      </c>
      <c r="Q3006" s="33" t="s">
        <v>26</v>
      </c>
      <c r="R3006" s="39" t="str">
        <f>IF(Extensions53[[#This Row],[Category]]="higher", "priority","")</f>
        <v/>
      </c>
    </row>
    <row r="3007" spans="1:18" x14ac:dyDescent="0.3">
      <c r="A3007" s="40" t="s">
        <v>8643</v>
      </c>
      <c r="B3007" s="34" t="s">
        <v>8642</v>
      </c>
      <c r="C3007" s="40">
        <v>14810218</v>
      </c>
      <c r="D3007" s="35" t="s">
        <v>8640</v>
      </c>
      <c r="E3007" s="35" t="s">
        <v>8641</v>
      </c>
      <c r="F3007" s="35" t="s">
        <v>8644</v>
      </c>
      <c r="G3007" s="35" t="s">
        <v>8645</v>
      </c>
      <c r="H3007" s="35" t="s">
        <v>584</v>
      </c>
      <c r="I3007" s="41">
        <v>70560</v>
      </c>
      <c r="J3007" s="35" t="s">
        <v>23</v>
      </c>
      <c r="K3007" s="35" t="s">
        <v>584</v>
      </c>
      <c r="L3007" s="41">
        <v>70506</v>
      </c>
      <c r="M3007" s="35">
        <v>1368</v>
      </c>
      <c r="N3007" s="35">
        <v>1368</v>
      </c>
      <c r="O3007" s="35">
        <v>0</v>
      </c>
      <c r="P3007" s="35" t="s">
        <v>26</v>
      </c>
      <c r="Q3007" s="35" t="s">
        <v>26</v>
      </c>
      <c r="R3007" s="42" t="str">
        <f>IF(Extensions53[[#This Row],[Category]]="higher", "priority","")</f>
        <v/>
      </c>
    </row>
    <row r="3008" spans="1:18" x14ac:dyDescent="0.3">
      <c r="A3008" s="37" t="s">
        <v>8661</v>
      </c>
      <c r="B3008" s="32" t="s">
        <v>8660</v>
      </c>
      <c r="C3008" s="37">
        <v>14810348</v>
      </c>
      <c r="D3008" s="33" t="s">
        <v>8651</v>
      </c>
      <c r="E3008" s="33" t="s">
        <v>8652</v>
      </c>
      <c r="F3008" s="33" t="s">
        <v>8662</v>
      </c>
      <c r="G3008" s="33" t="s">
        <v>3573</v>
      </c>
      <c r="H3008" s="33" t="s">
        <v>968</v>
      </c>
      <c r="I3008" s="38">
        <v>25701</v>
      </c>
      <c r="J3008" s="33" t="s">
        <v>23</v>
      </c>
      <c r="K3008" s="33" t="s">
        <v>968</v>
      </c>
      <c r="L3008" s="38">
        <v>25701</v>
      </c>
      <c r="M3008" s="33">
        <v>1206</v>
      </c>
      <c r="N3008" s="33">
        <v>1206</v>
      </c>
      <c r="O3008" s="33">
        <v>0</v>
      </c>
      <c r="P3008" s="33" t="s">
        <v>26</v>
      </c>
      <c r="Q3008" s="33" t="s">
        <v>26</v>
      </c>
      <c r="R3008" s="39" t="str">
        <f>IF(Extensions53[[#This Row],[Category]]="higher", "priority","")</f>
        <v/>
      </c>
    </row>
    <row r="3009" spans="1:18" x14ac:dyDescent="0.3">
      <c r="A3009" s="40" t="s">
        <v>8664</v>
      </c>
      <c r="B3009" s="34" t="s">
        <v>8663</v>
      </c>
      <c r="C3009" s="40">
        <v>14810348</v>
      </c>
      <c r="D3009" s="35" t="s">
        <v>8651</v>
      </c>
      <c r="E3009" s="35" t="s">
        <v>8652</v>
      </c>
      <c r="F3009" s="35" t="s">
        <v>8665</v>
      </c>
      <c r="G3009" s="35" t="s">
        <v>3573</v>
      </c>
      <c r="H3009" s="35" t="s">
        <v>968</v>
      </c>
      <c r="I3009" s="41">
        <v>25703</v>
      </c>
      <c r="J3009" s="35" t="s">
        <v>23</v>
      </c>
      <c r="K3009" s="35" t="s">
        <v>968</v>
      </c>
      <c r="L3009" s="41">
        <v>25701</v>
      </c>
      <c r="M3009" s="35">
        <v>1206</v>
      </c>
      <c r="N3009" s="35">
        <v>1206</v>
      </c>
      <c r="O3009" s="35">
        <v>0</v>
      </c>
      <c r="P3009" s="35" t="s">
        <v>26</v>
      </c>
      <c r="Q3009" s="35" t="s">
        <v>26</v>
      </c>
      <c r="R3009" s="42" t="str">
        <f>IF(Extensions53[[#This Row],[Category]]="higher", "priority","")</f>
        <v>priority</v>
      </c>
    </row>
    <row r="3010" spans="1:18" x14ac:dyDescent="0.3">
      <c r="A3010" s="37" t="s">
        <v>8670</v>
      </c>
      <c r="B3010" s="32" t="s">
        <v>8669</v>
      </c>
      <c r="C3010" s="37">
        <v>14810348</v>
      </c>
      <c r="D3010" s="33" t="s">
        <v>8651</v>
      </c>
      <c r="E3010" s="33" t="s">
        <v>8652</v>
      </c>
      <c r="F3010" s="33" t="s">
        <v>8671</v>
      </c>
      <c r="G3010" s="33" t="s">
        <v>3573</v>
      </c>
      <c r="H3010" s="33" t="s">
        <v>968</v>
      </c>
      <c r="I3010" s="38">
        <v>25701</v>
      </c>
      <c r="J3010" s="33" t="s">
        <v>23</v>
      </c>
      <c r="K3010" s="33" t="s">
        <v>968</v>
      </c>
      <c r="L3010" s="38">
        <v>25701</v>
      </c>
      <c r="M3010" s="33">
        <v>1206</v>
      </c>
      <c r="N3010" s="33">
        <v>1206</v>
      </c>
      <c r="O3010" s="33">
        <v>0</v>
      </c>
      <c r="P3010" s="33" t="s">
        <v>26</v>
      </c>
      <c r="Q3010" s="33" t="s">
        <v>26</v>
      </c>
      <c r="R3010" s="39" t="str">
        <f>IF(Extensions53[[#This Row],[Category]]="higher", "priority","")</f>
        <v>priority</v>
      </c>
    </row>
    <row r="3011" spans="1:18" x14ac:dyDescent="0.3">
      <c r="A3011" s="40" t="s">
        <v>8676</v>
      </c>
      <c r="B3011" s="34" t="s">
        <v>8675</v>
      </c>
      <c r="C3011" s="40">
        <v>14810348</v>
      </c>
      <c r="D3011" s="35" t="s">
        <v>8651</v>
      </c>
      <c r="E3011" s="35" t="s">
        <v>8652</v>
      </c>
      <c r="F3011" s="35" t="s">
        <v>8677</v>
      </c>
      <c r="G3011" s="35" t="s">
        <v>3573</v>
      </c>
      <c r="H3011" s="35" t="s">
        <v>968</v>
      </c>
      <c r="I3011" s="41">
        <v>25701</v>
      </c>
      <c r="J3011" s="35" t="s">
        <v>23</v>
      </c>
      <c r="K3011" s="35" t="s">
        <v>968</v>
      </c>
      <c r="L3011" s="41">
        <v>25701</v>
      </c>
      <c r="M3011" s="35">
        <v>1206</v>
      </c>
      <c r="N3011" s="35">
        <v>1206</v>
      </c>
      <c r="O3011" s="35">
        <v>0</v>
      </c>
      <c r="P3011" s="35" t="s">
        <v>26</v>
      </c>
      <c r="Q3011" s="35" t="s">
        <v>26</v>
      </c>
      <c r="R3011" s="42" t="str">
        <f>IF(Extensions53[[#This Row],[Category]]="higher", "priority","")</f>
        <v/>
      </c>
    </row>
    <row r="3012" spans="1:18" x14ac:dyDescent="0.3">
      <c r="A3012" s="37" t="s">
        <v>8719</v>
      </c>
      <c r="B3012" s="32" t="s">
        <v>8718</v>
      </c>
      <c r="C3012" s="37">
        <v>14810648</v>
      </c>
      <c r="D3012" s="33" t="s">
        <v>8716</v>
      </c>
      <c r="E3012" s="33" t="s">
        <v>8717</v>
      </c>
      <c r="F3012" s="33" t="s">
        <v>8720</v>
      </c>
      <c r="G3012" s="33" t="s">
        <v>8721</v>
      </c>
      <c r="H3012" s="33" t="s">
        <v>968</v>
      </c>
      <c r="I3012" s="38">
        <v>26554</v>
      </c>
      <c r="J3012" s="33" t="s">
        <v>23</v>
      </c>
      <c r="K3012" s="33" t="s">
        <v>968</v>
      </c>
      <c r="L3012" s="38">
        <v>26554</v>
      </c>
      <c r="M3012" s="33">
        <v>1281</v>
      </c>
      <c r="N3012" s="33">
        <v>1281</v>
      </c>
      <c r="O3012" s="33">
        <v>0</v>
      </c>
      <c r="P3012" s="33" t="s">
        <v>26</v>
      </c>
      <c r="Q3012" s="33" t="s">
        <v>26</v>
      </c>
      <c r="R3012" s="39" t="str">
        <f>IF(Extensions53[[#This Row],[Category]]="higher", "priority","")</f>
        <v/>
      </c>
    </row>
    <row r="3013" spans="1:18" x14ac:dyDescent="0.3">
      <c r="A3013" s="40" t="s">
        <v>8730</v>
      </c>
      <c r="B3013" s="34" t="s">
        <v>8729</v>
      </c>
      <c r="C3013" s="40">
        <v>14810648</v>
      </c>
      <c r="D3013" s="35" t="s">
        <v>8716</v>
      </c>
      <c r="E3013" s="35" t="s">
        <v>8717</v>
      </c>
      <c r="F3013" s="35" t="s">
        <v>8731</v>
      </c>
      <c r="G3013" s="35" t="s">
        <v>8732</v>
      </c>
      <c r="H3013" s="35" t="s">
        <v>968</v>
      </c>
      <c r="I3013" s="41">
        <v>26506</v>
      </c>
      <c r="J3013" s="35" t="s">
        <v>23</v>
      </c>
      <c r="K3013" s="35" t="s">
        <v>968</v>
      </c>
      <c r="L3013" s="41">
        <v>26554</v>
      </c>
      <c r="M3013" s="35">
        <v>1281</v>
      </c>
      <c r="N3013" s="35">
        <v>1281</v>
      </c>
      <c r="O3013" s="35">
        <v>0</v>
      </c>
      <c r="P3013" s="35" t="s">
        <v>26</v>
      </c>
      <c r="Q3013" s="35" t="s">
        <v>26</v>
      </c>
      <c r="R3013" s="42" t="str">
        <f>IF(Extensions53[[#This Row],[Category]]="higher", "priority","")</f>
        <v>priority</v>
      </c>
    </row>
    <row r="3014" spans="1:18" x14ac:dyDescent="0.3">
      <c r="A3014" s="37" t="s">
        <v>8763</v>
      </c>
      <c r="B3014" s="32" t="s">
        <v>8762</v>
      </c>
      <c r="C3014" s="37">
        <v>14813018</v>
      </c>
      <c r="D3014" s="33" t="s">
        <v>8760</v>
      </c>
      <c r="E3014" s="33" t="s">
        <v>8761</v>
      </c>
      <c r="F3014" s="33" t="s">
        <v>8764</v>
      </c>
      <c r="G3014" s="33" t="s">
        <v>8765</v>
      </c>
      <c r="H3014" s="33" t="s">
        <v>584</v>
      </c>
      <c r="I3014" s="38">
        <v>70460</v>
      </c>
      <c r="J3014" s="33" t="s">
        <v>23</v>
      </c>
      <c r="K3014" s="33" t="s">
        <v>584</v>
      </c>
      <c r="L3014" s="38">
        <v>70058</v>
      </c>
      <c r="M3014" s="33">
        <v>1389</v>
      </c>
      <c r="N3014" s="33">
        <v>1389</v>
      </c>
      <c r="O3014" s="33">
        <v>0</v>
      </c>
      <c r="P3014" s="33" t="s">
        <v>26</v>
      </c>
      <c r="Q3014" s="33" t="s">
        <v>26</v>
      </c>
      <c r="R3014" s="39" t="str">
        <f>IF(Extensions53[[#This Row],[Category]]="higher", "priority","")</f>
        <v/>
      </c>
    </row>
    <row r="3015" spans="1:18" x14ac:dyDescent="0.3">
      <c r="A3015" s="40" t="s">
        <v>8788</v>
      </c>
      <c r="B3015" s="34" t="s">
        <v>8787</v>
      </c>
      <c r="C3015" s="40">
        <v>14813718</v>
      </c>
      <c r="D3015" s="35" t="s">
        <v>8785</v>
      </c>
      <c r="E3015" s="35" t="s">
        <v>8786</v>
      </c>
      <c r="F3015" s="35" t="s">
        <v>8789</v>
      </c>
      <c r="G3015" s="35" t="s">
        <v>3444</v>
      </c>
      <c r="H3015" s="35" t="s">
        <v>584</v>
      </c>
      <c r="I3015" s="41">
        <v>70748</v>
      </c>
      <c r="J3015" s="35" t="s">
        <v>23</v>
      </c>
      <c r="K3015" s="35" t="s">
        <v>584</v>
      </c>
      <c r="L3015" s="41">
        <v>70748</v>
      </c>
      <c r="M3015" s="35">
        <v>1437</v>
      </c>
      <c r="N3015" s="35">
        <v>1437</v>
      </c>
      <c r="O3015" s="35">
        <v>0</v>
      </c>
      <c r="P3015" s="35" t="s">
        <v>26</v>
      </c>
      <c r="Q3015" s="35" t="s">
        <v>26</v>
      </c>
      <c r="R3015" s="42" t="str">
        <f>IF(Extensions53[[#This Row],[Category]]="higher", "priority","")</f>
        <v>priority</v>
      </c>
    </row>
    <row r="3016" spans="1:18" x14ac:dyDescent="0.3">
      <c r="A3016" s="37" t="s">
        <v>8793</v>
      </c>
      <c r="B3016" s="32" t="s">
        <v>8792</v>
      </c>
      <c r="C3016" s="37">
        <v>14814142</v>
      </c>
      <c r="D3016" s="33" t="s">
        <v>8790</v>
      </c>
      <c r="E3016" s="33" t="s">
        <v>8791</v>
      </c>
      <c r="F3016" s="33" t="s">
        <v>8794</v>
      </c>
      <c r="G3016" s="33" t="s">
        <v>8795</v>
      </c>
      <c r="H3016" s="33" t="s">
        <v>3222</v>
      </c>
      <c r="I3016" s="38">
        <v>38127</v>
      </c>
      <c r="J3016" s="33" t="s">
        <v>23</v>
      </c>
      <c r="K3016" s="33" t="s">
        <v>3222</v>
      </c>
      <c r="L3016" s="38">
        <v>38103</v>
      </c>
      <c r="M3016" s="33">
        <v>1539</v>
      </c>
      <c r="N3016" s="33">
        <v>1539</v>
      </c>
      <c r="O3016" s="33">
        <v>0</v>
      </c>
      <c r="P3016" s="33" t="s">
        <v>26</v>
      </c>
      <c r="Q3016" s="33" t="s">
        <v>26</v>
      </c>
      <c r="R3016" s="39" t="str">
        <f>IF(Extensions53[[#This Row],[Category]]="higher", "priority","")</f>
        <v/>
      </c>
    </row>
    <row r="3017" spans="1:18" x14ac:dyDescent="0.3">
      <c r="A3017" s="40" t="s">
        <v>8797</v>
      </c>
      <c r="B3017" s="34" t="s">
        <v>8796</v>
      </c>
      <c r="C3017" s="40">
        <v>14814142</v>
      </c>
      <c r="D3017" s="35" t="s">
        <v>8790</v>
      </c>
      <c r="E3017" s="35" t="s">
        <v>8791</v>
      </c>
      <c r="F3017" s="35" t="s">
        <v>8798</v>
      </c>
      <c r="G3017" s="35" t="s">
        <v>8795</v>
      </c>
      <c r="H3017" s="35" t="s">
        <v>3222</v>
      </c>
      <c r="I3017" s="41">
        <v>38134</v>
      </c>
      <c r="J3017" s="35" t="s">
        <v>23</v>
      </c>
      <c r="K3017" s="35" t="s">
        <v>3222</v>
      </c>
      <c r="L3017" s="41">
        <v>38103</v>
      </c>
      <c r="M3017" s="35">
        <v>1539</v>
      </c>
      <c r="N3017" s="35">
        <v>1539</v>
      </c>
      <c r="O3017" s="35">
        <v>0</v>
      </c>
      <c r="P3017" s="35" t="s">
        <v>26</v>
      </c>
      <c r="Q3017" s="35" t="s">
        <v>26</v>
      </c>
      <c r="R3017" s="42" t="str">
        <f>IF(Extensions53[[#This Row],[Category]]="higher", "priority","")</f>
        <v/>
      </c>
    </row>
    <row r="3018" spans="1:18" x14ac:dyDescent="0.3">
      <c r="A3018" s="37" t="s">
        <v>8800</v>
      </c>
      <c r="B3018" s="32" t="s">
        <v>8799</v>
      </c>
      <c r="C3018" s="37">
        <v>14814142</v>
      </c>
      <c r="D3018" s="33" t="s">
        <v>8790</v>
      </c>
      <c r="E3018" s="33" t="s">
        <v>8791</v>
      </c>
      <c r="F3018" s="33" t="s">
        <v>8801</v>
      </c>
      <c r="G3018" s="33" t="s">
        <v>8795</v>
      </c>
      <c r="H3018" s="33" t="s">
        <v>3222</v>
      </c>
      <c r="I3018" s="38">
        <v>38125</v>
      </c>
      <c r="J3018" s="33" t="s">
        <v>23</v>
      </c>
      <c r="K3018" s="33" t="s">
        <v>3222</v>
      </c>
      <c r="L3018" s="38">
        <v>38103</v>
      </c>
      <c r="M3018" s="33">
        <v>1539</v>
      </c>
      <c r="N3018" s="33">
        <v>1539</v>
      </c>
      <c r="O3018" s="33">
        <v>0</v>
      </c>
      <c r="P3018" s="33" t="s">
        <v>26</v>
      </c>
      <c r="Q3018" s="33" t="s">
        <v>26</v>
      </c>
      <c r="R3018" s="39" t="str">
        <f>IF(Extensions53[[#This Row],[Category]]="higher", "priority","")</f>
        <v/>
      </c>
    </row>
    <row r="3019" spans="1:18" x14ac:dyDescent="0.3">
      <c r="A3019" s="40" t="s">
        <v>8803</v>
      </c>
      <c r="B3019" s="34" t="s">
        <v>8802</v>
      </c>
      <c r="C3019" s="40">
        <v>14814142</v>
      </c>
      <c r="D3019" s="35" t="s">
        <v>8790</v>
      </c>
      <c r="E3019" s="35" t="s">
        <v>8791</v>
      </c>
      <c r="F3019" s="35" t="s">
        <v>8804</v>
      </c>
      <c r="G3019" s="35" t="s">
        <v>8805</v>
      </c>
      <c r="H3019" s="35" t="s">
        <v>3222</v>
      </c>
      <c r="I3019" s="41">
        <v>38053</v>
      </c>
      <c r="J3019" s="35" t="s">
        <v>23</v>
      </c>
      <c r="K3019" s="35" t="s">
        <v>3222</v>
      </c>
      <c r="L3019" s="41">
        <v>38103</v>
      </c>
      <c r="M3019" s="35">
        <v>1539</v>
      </c>
      <c r="N3019" s="35">
        <v>1539</v>
      </c>
      <c r="O3019" s="35">
        <v>0</v>
      </c>
      <c r="P3019" s="35" t="s">
        <v>26</v>
      </c>
      <c r="Q3019" s="35" t="s">
        <v>26</v>
      </c>
      <c r="R3019" s="42" t="str">
        <f>IF(Extensions53[[#This Row],[Category]]="higher", "priority","")</f>
        <v/>
      </c>
    </row>
    <row r="3020" spans="1:18" x14ac:dyDescent="0.3">
      <c r="A3020" s="37" t="s">
        <v>8810</v>
      </c>
      <c r="B3020" s="32" t="s">
        <v>8809</v>
      </c>
      <c r="C3020" s="37">
        <v>14814142</v>
      </c>
      <c r="D3020" s="33" t="s">
        <v>8790</v>
      </c>
      <c r="E3020" s="33" t="s">
        <v>8791</v>
      </c>
      <c r="F3020" s="33" t="s">
        <v>8811</v>
      </c>
      <c r="G3020" s="33" t="s">
        <v>8795</v>
      </c>
      <c r="H3020" s="33" t="s">
        <v>3222</v>
      </c>
      <c r="I3020" s="38">
        <v>38103</v>
      </c>
      <c r="J3020" s="33" t="s">
        <v>23</v>
      </c>
      <c r="K3020" s="33" t="s">
        <v>3222</v>
      </c>
      <c r="L3020" s="38">
        <v>38103</v>
      </c>
      <c r="M3020" s="33">
        <v>1539</v>
      </c>
      <c r="N3020" s="33">
        <v>1539</v>
      </c>
      <c r="O3020" s="33">
        <v>0</v>
      </c>
      <c r="P3020" s="33" t="s">
        <v>26</v>
      </c>
      <c r="Q3020" s="33" t="s">
        <v>26</v>
      </c>
      <c r="R3020" s="39" t="str">
        <f>IF(Extensions53[[#This Row],[Category]]="higher", "priority","")</f>
        <v/>
      </c>
    </row>
    <row r="3021" spans="1:18" x14ac:dyDescent="0.3">
      <c r="A3021" s="40" t="s">
        <v>8813</v>
      </c>
      <c r="B3021" s="34" t="s">
        <v>8812</v>
      </c>
      <c r="C3021" s="40">
        <v>14814142</v>
      </c>
      <c r="D3021" s="35" t="s">
        <v>8790</v>
      </c>
      <c r="E3021" s="35" t="s">
        <v>8791</v>
      </c>
      <c r="F3021" s="35" t="s">
        <v>8814</v>
      </c>
      <c r="G3021" s="35" t="s">
        <v>8795</v>
      </c>
      <c r="H3021" s="35" t="s">
        <v>3222</v>
      </c>
      <c r="I3021" s="41">
        <v>38116</v>
      </c>
      <c r="J3021" s="35" t="s">
        <v>23</v>
      </c>
      <c r="K3021" s="35" t="s">
        <v>3222</v>
      </c>
      <c r="L3021" s="41">
        <v>38103</v>
      </c>
      <c r="M3021" s="35">
        <v>1539</v>
      </c>
      <c r="N3021" s="35">
        <v>1539</v>
      </c>
      <c r="O3021" s="35">
        <v>0</v>
      </c>
      <c r="P3021" s="35" t="s">
        <v>26</v>
      </c>
      <c r="Q3021" s="35" t="s">
        <v>26</v>
      </c>
      <c r="R3021" s="42" t="str">
        <f>IF(Extensions53[[#This Row],[Category]]="higher", "priority","")</f>
        <v/>
      </c>
    </row>
    <row r="3022" spans="1:18" x14ac:dyDescent="0.3">
      <c r="A3022" s="37" t="s">
        <v>8835</v>
      </c>
      <c r="B3022" s="32" t="s">
        <v>8834</v>
      </c>
      <c r="C3022" s="37">
        <v>14821211</v>
      </c>
      <c r="D3022" s="33" t="s">
        <v>8832</v>
      </c>
      <c r="E3022" s="33" t="s">
        <v>8833</v>
      </c>
      <c r="F3022" s="33" t="s">
        <v>8836</v>
      </c>
      <c r="G3022" s="33" t="s">
        <v>8837</v>
      </c>
      <c r="H3022" s="33" t="s">
        <v>47</v>
      </c>
      <c r="I3022" s="38">
        <v>30905</v>
      </c>
      <c r="J3022" s="33" t="s">
        <v>23</v>
      </c>
      <c r="K3022" s="33" t="s">
        <v>47</v>
      </c>
      <c r="L3022" s="38">
        <v>30907</v>
      </c>
      <c r="M3022" s="33">
        <v>1383</v>
      </c>
      <c r="N3022" s="33">
        <v>1383</v>
      </c>
      <c r="O3022" s="33">
        <v>0</v>
      </c>
      <c r="P3022" s="33" t="s">
        <v>26</v>
      </c>
      <c r="Q3022" s="33" t="s">
        <v>26</v>
      </c>
      <c r="R3022" s="39" t="str">
        <f>IF(Extensions53[[#This Row],[Category]]="higher", "priority","")</f>
        <v/>
      </c>
    </row>
    <row r="3023" spans="1:18" x14ac:dyDescent="0.3">
      <c r="A3023" s="40" t="s">
        <v>8858</v>
      </c>
      <c r="B3023" s="34" t="s">
        <v>8857</v>
      </c>
      <c r="C3023" s="40">
        <v>14840048</v>
      </c>
      <c r="D3023" s="35" t="s">
        <v>8849</v>
      </c>
      <c r="E3023" s="35" t="s">
        <v>8850</v>
      </c>
      <c r="F3023" s="35" t="s">
        <v>8859</v>
      </c>
      <c r="G3023" s="35" t="s">
        <v>8860</v>
      </c>
      <c r="H3023" s="35" t="s">
        <v>968</v>
      </c>
      <c r="I3023" s="41">
        <v>25081</v>
      </c>
      <c r="J3023" s="35" t="s">
        <v>23</v>
      </c>
      <c r="K3023" s="35" t="s">
        <v>968</v>
      </c>
      <c r="L3023" s="41">
        <v>25637</v>
      </c>
      <c r="M3023" s="35">
        <v>1095</v>
      </c>
      <c r="N3023" s="35">
        <v>1095</v>
      </c>
      <c r="O3023" s="35">
        <v>0</v>
      </c>
      <c r="P3023" s="35" t="s">
        <v>26</v>
      </c>
      <c r="Q3023" s="35" t="s">
        <v>26</v>
      </c>
      <c r="R3023" s="42" t="str">
        <f>IF(Extensions53[[#This Row],[Category]]="higher", "priority","")</f>
        <v/>
      </c>
    </row>
    <row r="3024" spans="1:18" x14ac:dyDescent="0.3">
      <c r="A3024" s="37" t="s">
        <v>8862</v>
      </c>
      <c r="B3024" s="32" t="s">
        <v>8861</v>
      </c>
      <c r="C3024" s="37">
        <v>14840048</v>
      </c>
      <c r="D3024" s="33" t="s">
        <v>8849</v>
      </c>
      <c r="E3024" s="33" t="s">
        <v>8850</v>
      </c>
      <c r="F3024" s="33" t="s">
        <v>8863</v>
      </c>
      <c r="G3024" s="33" t="s">
        <v>8864</v>
      </c>
      <c r="H3024" s="33" t="s">
        <v>968</v>
      </c>
      <c r="I3024" s="38">
        <v>25529</v>
      </c>
      <c r="J3024" s="33" t="s">
        <v>23</v>
      </c>
      <c r="K3024" s="33" t="s">
        <v>968</v>
      </c>
      <c r="L3024" s="38">
        <v>25637</v>
      </c>
      <c r="M3024" s="33">
        <v>1095</v>
      </c>
      <c r="N3024" s="33">
        <v>1095</v>
      </c>
      <c r="O3024" s="33">
        <v>0</v>
      </c>
      <c r="P3024" s="33" t="s">
        <v>26</v>
      </c>
      <c r="Q3024" s="33" t="s">
        <v>26</v>
      </c>
      <c r="R3024" s="39" t="str">
        <f>IF(Extensions53[[#This Row],[Category]]="higher", "priority","")</f>
        <v/>
      </c>
    </row>
    <row r="3025" spans="1:18" x14ac:dyDescent="0.3">
      <c r="A3025" s="40" t="s">
        <v>8868</v>
      </c>
      <c r="B3025" s="34" t="s">
        <v>8867</v>
      </c>
      <c r="C3025" s="40" t="s">
        <v>8865</v>
      </c>
      <c r="D3025" s="35" t="s">
        <v>8865</v>
      </c>
      <c r="E3025" s="35" t="s">
        <v>8866</v>
      </c>
      <c r="F3025" s="35" t="s">
        <v>8869</v>
      </c>
      <c r="G3025" s="35" t="s">
        <v>2726</v>
      </c>
      <c r="H3025" s="35" t="s">
        <v>268</v>
      </c>
      <c r="I3025" s="41">
        <v>12401</v>
      </c>
      <c r="J3025" s="35" t="s">
        <v>23</v>
      </c>
      <c r="K3025" s="35" t="s">
        <v>268</v>
      </c>
      <c r="L3025" s="41">
        <v>12484</v>
      </c>
      <c r="M3025" s="35">
        <v>1683</v>
      </c>
      <c r="N3025" s="35">
        <v>1683</v>
      </c>
      <c r="O3025" s="35">
        <v>0</v>
      </c>
      <c r="P3025" s="35" t="s">
        <v>26</v>
      </c>
      <c r="Q3025" s="35" t="s">
        <v>26</v>
      </c>
      <c r="R3025" s="42" t="str">
        <f>IF(Extensions53[[#This Row],[Category]]="higher", "priority","")</f>
        <v/>
      </c>
    </row>
    <row r="3026" spans="1:18" x14ac:dyDescent="0.3">
      <c r="A3026" s="37" t="s">
        <v>8873</v>
      </c>
      <c r="B3026" s="32" t="s">
        <v>8872</v>
      </c>
      <c r="C3026" s="37">
        <v>14900122</v>
      </c>
      <c r="D3026" s="33" t="s">
        <v>8870</v>
      </c>
      <c r="E3026" s="33" t="s">
        <v>8871</v>
      </c>
      <c r="F3026" s="33" t="s">
        <v>8874</v>
      </c>
      <c r="G3026" s="33" t="s">
        <v>8875</v>
      </c>
      <c r="H3026" s="33" t="s">
        <v>657</v>
      </c>
      <c r="I3026" s="38">
        <v>48180</v>
      </c>
      <c r="J3026" s="33" t="s">
        <v>23</v>
      </c>
      <c r="K3026" s="33" t="s">
        <v>657</v>
      </c>
      <c r="L3026" s="38">
        <v>48226</v>
      </c>
      <c r="M3026" s="33">
        <v>1746</v>
      </c>
      <c r="N3026" s="33">
        <v>1746</v>
      </c>
      <c r="O3026" s="33">
        <v>0</v>
      </c>
      <c r="P3026" s="33" t="s">
        <v>26</v>
      </c>
      <c r="Q3026" s="33" t="s">
        <v>26</v>
      </c>
      <c r="R3026" s="39" t="str">
        <f>IF(Extensions53[[#This Row],[Category]]="higher", "priority","")</f>
        <v/>
      </c>
    </row>
    <row r="3027" spans="1:18" x14ac:dyDescent="0.3">
      <c r="A3027" s="40" t="s">
        <v>8876</v>
      </c>
      <c r="B3027" s="34" t="s">
        <v>4797</v>
      </c>
      <c r="C3027" s="40">
        <v>14900122</v>
      </c>
      <c r="D3027" s="35" t="s">
        <v>8870</v>
      </c>
      <c r="E3027" s="35" t="s">
        <v>8871</v>
      </c>
      <c r="F3027" s="35" t="s">
        <v>8877</v>
      </c>
      <c r="G3027" s="35" t="s">
        <v>656</v>
      </c>
      <c r="H3027" s="35" t="s">
        <v>657</v>
      </c>
      <c r="I3027" s="41">
        <v>48226</v>
      </c>
      <c r="J3027" s="35" t="s">
        <v>23</v>
      </c>
      <c r="K3027" s="35" t="s">
        <v>657</v>
      </c>
      <c r="L3027" s="41">
        <v>48226</v>
      </c>
      <c r="M3027" s="35">
        <v>1746</v>
      </c>
      <c r="N3027" s="35">
        <v>1746</v>
      </c>
      <c r="O3027" s="35">
        <v>0</v>
      </c>
      <c r="P3027" s="35" t="s">
        <v>26</v>
      </c>
      <c r="Q3027" s="35" t="s">
        <v>26</v>
      </c>
      <c r="R3027" s="42" t="str">
        <f>IF(Extensions53[[#This Row],[Category]]="higher", "priority","")</f>
        <v/>
      </c>
    </row>
    <row r="3028" spans="1:18" x14ac:dyDescent="0.3">
      <c r="A3028" s="37" t="s">
        <v>8879</v>
      </c>
      <c r="B3028" s="32" t="s">
        <v>8878</v>
      </c>
      <c r="C3028" s="37">
        <v>14900122</v>
      </c>
      <c r="D3028" s="33" t="s">
        <v>8870</v>
      </c>
      <c r="E3028" s="33" t="s">
        <v>8871</v>
      </c>
      <c r="F3028" s="33" t="s">
        <v>8880</v>
      </c>
      <c r="G3028" s="33" t="s">
        <v>656</v>
      </c>
      <c r="H3028" s="33" t="s">
        <v>657</v>
      </c>
      <c r="I3028" s="38">
        <v>48213</v>
      </c>
      <c r="J3028" s="33" t="s">
        <v>23</v>
      </c>
      <c r="K3028" s="33" t="s">
        <v>657</v>
      </c>
      <c r="L3028" s="38">
        <v>48226</v>
      </c>
      <c r="M3028" s="33">
        <v>1746</v>
      </c>
      <c r="N3028" s="33">
        <v>1746</v>
      </c>
      <c r="O3028" s="33">
        <v>0</v>
      </c>
      <c r="P3028" s="33" t="s">
        <v>26</v>
      </c>
      <c r="Q3028" s="33" t="s">
        <v>26</v>
      </c>
      <c r="R3028" s="39" t="str">
        <f>IF(Extensions53[[#This Row],[Category]]="higher", "priority","")</f>
        <v/>
      </c>
    </row>
    <row r="3029" spans="1:18" x14ac:dyDescent="0.3">
      <c r="A3029" s="40" t="s">
        <v>8881</v>
      </c>
      <c r="B3029" s="34" t="s">
        <v>7166</v>
      </c>
      <c r="C3029" s="40">
        <v>14900122</v>
      </c>
      <c r="D3029" s="35" t="s">
        <v>8870</v>
      </c>
      <c r="E3029" s="35" t="s">
        <v>8871</v>
      </c>
      <c r="F3029" s="35" t="s">
        <v>8882</v>
      </c>
      <c r="G3029" s="35" t="s">
        <v>656</v>
      </c>
      <c r="H3029" s="35" t="s">
        <v>657</v>
      </c>
      <c r="I3029" s="41">
        <v>48219</v>
      </c>
      <c r="J3029" s="35" t="s">
        <v>23</v>
      </c>
      <c r="K3029" s="35" t="s">
        <v>657</v>
      </c>
      <c r="L3029" s="41">
        <v>48226</v>
      </c>
      <c r="M3029" s="35">
        <v>1746</v>
      </c>
      <c r="N3029" s="35">
        <v>1746</v>
      </c>
      <c r="O3029" s="35">
        <v>0</v>
      </c>
      <c r="P3029" s="35" t="s">
        <v>26</v>
      </c>
      <c r="Q3029" s="35" t="s">
        <v>26</v>
      </c>
      <c r="R3029" s="42" t="str">
        <f>IF(Extensions53[[#This Row],[Category]]="higher", "priority","")</f>
        <v>priority</v>
      </c>
    </row>
    <row r="3030" spans="1:18" x14ac:dyDescent="0.3">
      <c r="A3030" s="37" t="s">
        <v>8883</v>
      </c>
      <c r="B3030" s="32" t="s">
        <v>784</v>
      </c>
      <c r="C3030" s="37">
        <v>14900122</v>
      </c>
      <c r="D3030" s="33" t="s">
        <v>8870</v>
      </c>
      <c r="E3030" s="33" t="s">
        <v>8871</v>
      </c>
      <c r="F3030" s="33" t="s">
        <v>5155</v>
      </c>
      <c r="G3030" s="33" t="s">
        <v>5156</v>
      </c>
      <c r="H3030" s="33" t="s">
        <v>657</v>
      </c>
      <c r="I3030" s="38">
        <v>48225</v>
      </c>
      <c r="J3030" s="33" t="s">
        <v>23</v>
      </c>
      <c r="K3030" s="33" t="s">
        <v>657</v>
      </c>
      <c r="L3030" s="38">
        <v>48226</v>
      </c>
      <c r="M3030" s="33">
        <v>1746</v>
      </c>
      <c r="N3030" s="33">
        <v>1746</v>
      </c>
      <c r="O3030" s="33">
        <v>0</v>
      </c>
      <c r="P3030" s="33" t="s">
        <v>26</v>
      </c>
      <c r="Q3030" s="33" t="s">
        <v>26</v>
      </c>
      <c r="R3030" s="39" t="str">
        <f>IF(Extensions53[[#This Row],[Category]]="higher", "priority","")</f>
        <v/>
      </c>
    </row>
    <row r="3031" spans="1:18" x14ac:dyDescent="0.3">
      <c r="A3031" s="40" t="s">
        <v>8885</v>
      </c>
      <c r="B3031" s="34" t="s">
        <v>8884</v>
      </c>
      <c r="C3031" s="40">
        <v>14900122</v>
      </c>
      <c r="D3031" s="35" t="s">
        <v>8870</v>
      </c>
      <c r="E3031" s="35" t="s">
        <v>8871</v>
      </c>
      <c r="F3031" s="35" t="s">
        <v>8886</v>
      </c>
      <c r="G3031" s="35" t="s">
        <v>8887</v>
      </c>
      <c r="H3031" s="35" t="s">
        <v>657</v>
      </c>
      <c r="I3031" s="41">
        <v>48111</v>
      </c>
      <c r="J3031" s="35" t="s">
        <v>23</v>
      </c>
      <c r="K3031" s="35" t="s">
        <v>657</v>
      </c>
      <c r="L3031" s="41">
        <v>48226</v>
      </c>
      <c r="M3031" s="35">
        <v>1746</v>
      </c>
      <c r="N3031" s="35">
        <v>1746</v>
      </c>
      <c r="O3031" s="35">
        <v>0</v>
      </c>
      <c r="P3031" s="35" t="s">
        <v>26</v>
      </c>
      <c r="Q3031" s="35" t="s">
        <v>26</v>
      </c>
      <c r="R3031" s="42" t="str">
        <f>IF(Extensions53[[#This Row],[Category]]="higher", "priority","")</f>
        <v/>
      </c>
    </row>
    <row r="3032" spans="1:18" x14ac:dyDescent="0.3">
      <c r="A3032" s="37" t="s">
        <v>8891</v>
      </c>
      <c r="B3032" s="32" t="s">
        <v>8890</v>
      </c>
      <c r="C3032" s="37">
        <v>14900130</v>
      </c>
      <c r="D3032" s="33" t="s">
        <v>8888</v>
      </c>
      <c r="E3032" s="33" t="s">
        <v>8889</v>
      </c>
      <c r="F3032" s="33" t="s">
        <v>8892</v>
      </c>
      <c r="G3032" s="33" t="s">
        <v>3764</v>
      </c>
      <c r="H3032" s="33" t="s">
        <v>116</v>
      </c>
      <c r="I3032" s="38">
        <v>7105</v>
      </c>
      <c r="J3032" s="33" t="s">
        <v>23</v>
      </c>
      <c r="K3032" s="33" t="s">
        <v>116</v>
      </c>
      <c r="L3032" s="38">
        <v>7102</v>
      </c>
      <c r="M3032" s="33">
        <v>2541</v>
      </c>
      <c r="N3032" s="33">
        <v>2541</v>
      </c>
      <c r="O3032" s="33">
        <v>0</v>
      </c>
      <c r="P3032" s="33" t="s">
        <v>26</v>
      </c>
      <c r="Q3032" s="33" t="s">
        <v>26</v>
      </c>
      <c r="R3032" s="39" t="str">
        <f>IF(Extensions53[[#This Row],[Category]]="higher", "priority","")</f>
        <v/>
      </c>
    </row>
    <row r="3033" spans="1:18" x14ac:dyDescent="0.3">
      <c r="A3033" s="40" t="s">
        <v>8894</v>
      </c>
      <c r="B3033" s="34" t="s">
        <v>8893</v>
      </c>
      <c r="C3033" s="40">
        <v>14900130</v>
      </c>
      <c r="D3033" s="35" t="s">
        <v>8888</v>
      </c>
      <c r="E3033" s="35" t="s">
        <v>8889</v>
      </c>
      <c r="F3033" s="35" t="s">
        <v>8895</v>
      </c>
      <c r="G3033" s="35" t="s">
        <v>3764</v>
      </c>
      <c r="H3033" s="35" t="s">
        <v>116</v>
      </c>
      <c r="I3033" s="41">
        <v>7105</v>
      </c>
      <c r="J3033" s="35" t="s">
        <v>23</v>
      </c>
      <c r="K3033" s="35" t="s">
        <v>116</v>
      </c>
      <c r="L3033" s="41">
        <v>7102</v>
      </c>
      <c r="M3033" s="35">
        <v>2541</v>
      </c>
      <c r="N3033" s="35">
        <v>2541</v>
      </c>
      <c r="O3033" s="35">
        <v>0</v>
      </c>
      <c r="P3033" s="35" t="s">
        <v>26</v>
      </c>
      <c r="Q3033" s="35" t="s">
        <v>26</v>
      </c>
      <c r="R3033" s="42" t="str">
        <f>IF(Extensions53[[#This Row],[Category]]="higher", "priority","")</f>
        <v>priority</v>
      </c>
    </row>
    <row r="3034" spans="1:18" x14ac:dyDescent="0.3">
      <c r="A3034" s="37" t="s">
        <v>8915</v>
      </c>
      <c r="B3034" s="32" t="s">
        <v>8914</v>
      </c>
      <c r="C3034" s="37">
        <v>14900411</v>
      </c>
      <c r="D3034" s="33" t="s">
        <v>8912</v>
      </c>
      <c r="E3034" s="33" t="s">
        <v>8913</v>
      </c>
      <c r="F3034" s="33" t="s">
        <v>8916</v>
      </c>
      <c r="G3034" s="33" t="s">
        <v>8917</v>
      </c>
      <c r="H3034" s="33" t="s">
        <v>47</v>
      </c>
      <c r="I3034" s="38">
        <v>30297</v>
      </c>
      <c r="J3034" s="33" t="s">
        <v>23</v>
      </c>
      <c r="K3034" s="33" t="s">
        <v>47</v>
      </c>
      <c r="L3034" s="38">
        <v>30310</v>
      </c>
      <c r="M3034" s="33">
        <v>1953</v>
      </c>
      <c r="N3034" s="33">
        <v>1953</v>
      </c>
      <c r="O3034" s="33">
        <v>0</v>
      </c>
      <c r="P3034" s="33" t="s">
        <v>26</v>
      </c>
      <c r="Q3034" s="33" t="s">
        <v>26</v>
      </c>
      <c r="R3034" s="39" t="str">
        <f>IF(Extensions53[[#This Row],[Category]]="higher", "priority","")</f>
        <v/>
      </c>
    </row>
    <row r="3035" spans="1:18" x14ac:dyDescent="0.3">
      <c r="A3035" s="40" t="s">
        <v>8921</v>
      </c>
      <c r="B3035" s="34" t="s">
        <v>8920</v>
      </c>
      <c r="C3035" s="40">
        <v>14900413</v>
      </c>
      <c r="D3035" s="35" t="s">
        <v>8918</v>
      </c>
      <c r="E3035" s="35" t="s">
        <v>8919</v>
      </c>
      <c r="F3035" s="35" t="s">
        <v>8922</v>
      </c>
      <c r="G3035" s="35" t="s">
        <v>8923</v>
      </c>
      <c r="H3035" s="35" t="s">
        <v>1929</v>
      </c>
      <c r="I3035" s="41">
        <v>60432</v>
      </c>
      <c r="J3035" s="35" t="s">
        <v>23</v>
      </c>
      <c r="K3035" s="35" t="s">
        <v>1929</v>
      </c>
      <c r="L3035" s="41">
        <v>60436</v>
      </c>
      <c r="M3035" s="35">
        <v>1755</v>
      </c>
      <c r="N3035" s="35">
        <v>1755</v>
      </c>
      <c r="O3035" s="35">
        <v>0</v>
      </c>
      <c r="P3035" s="35" t="s">
        <v>26</v>
      </c>
      <c r="Q3035" s="35" t="s">
        <v>26</v>
      </c>
      <c r="R3035" s="42" t="str">
        <f>IF(Extensions53[[#This Row],[Category]]="higher", "priority","")</f>
        <v/>
      </c>
    </row>
    <row r="3036" spans="1:18" x14ac:dyDescent="0.3">
      <c r="A3036" s="37" t="s">
        <v>8933</v>
      </c>
      <c r="B3036" s="32" t="s">
        <v>8932</v>
      </c>
      <c r="C3036" s="37">
        <v>14900420</v>
      </c>
      <c r="D3036" s="33" t="s">
        <v>8930</v>
      </c>
      <c r="E3036" s="33" t="s">
        <v>8931</v>
      </c>
      <c r="F3036" s="33" t="s">
        <v>8934</v>
      </c>
      <c r="G3036" s="33" t="s">
        <v>8935</v>
      </c>
      <c r="H3036" s="33" t="s">
        <v>22</v>
      </c>
      <c r="I3036" s="38">
        <v>21904</v>
      </c>
      <c r="J3036" s="33" t="s">
        <v>23</v>
      </c>
      <c r="K3036" s="33" t="s">
        <v>22</v>
      </c>
      <c r="L3036" s="38">
        <v>21901</v>
      </c>
      <c r="M3036" s="33">
        <v>1698</v>
      </c>
      <c r="N3036" s="33">
        <v>1698</v>
      </c>
      <c r="O3036" s="33">
        <v>0</v>
      </c>
      <c r="P3036" s="33" t="s">
        <v>26</v>
      </c>
      <c r="Q3036" s="33" t="s">
        <v>26</v>
      </c>
      <c r="R3036" s="39" t="str">
        <f>IF(Extensions53[[#This Row],[Category]]="higher", "priority","")</f>
        <v>priority</v>
      </c>
    </row>
    <row r="3037" spans="1:18" x14ac:dyDescent="0.3">
      <c r="A3037" s="40" t="s">
        <v>8937</v>
      </c>
      <c r="B3037" s="34" t="s">
        <v>8936</v>
      </c>
      <c r="C3037" s="40">
        <v>14900420</v>
      </c>
      <c r="D3037" s="35" t="s">
        <v>8930</v>
      </c>
      <c r="E3037" s="35" t="s">
        <v>8931</v>
      </c>
      <c r="F3037" s="35" t="s">
        <v>2177</v>
      </c>
      <c r="G3037" s="35" t="s">
        <v>2178</v>
      </c>
      <c r="H3037" s="35" t="s">
        <v>22</v>
      </c>
      <c r="I3037" s="41">
        <v>21921</v>
      </c>
      <c r="J3037" s="35" t="s">
        <v>23</v>
      </c>
      <c r="K3037" s="35" t="s">
        <v>22</v>
      </c>
      <c r="L3037" s="41">
        <v>21901</v>
      </c>
      <c r="M3037" s="35">
        <v>1698</v>
      </c>
      <c r="N3037" s="35">
        <v>1698</v>
      </c>
      <c r="O3037" s="35">
        <v>0</v>
      </c>
      <c r="P3037" s="35" t="s">
        <v>26</v>
      </c>
      <c r="Q3037" s="35" t="s">
        <v>26</v>
      </c>
      <c r="R3037" s="42" t="str">
        <f>IF(Extensions53[[#This Row],[Category]]="higher", "priority","")</f>
        <v/>
      </c>
    </row>
    <row r="3038" spans="1:18" x14ac:dyDescent="0.3">
      <c r="A3038" s="37" t="s">
        <v>8947</v>
      </c>
      <c r="B3038" s="32" t="s">
        <v>8946</v>
      </c>
      <c r="C3038" s="37">
        <v>14900422</v>
      </c>
      <c r="D3038" s="33" t="s">
        <v>8938</v>
      </c>
      <c r="E3038" s="33" t="s">
        <v>8939</v>
      </c>
      <c r="F3038" s="33" t="s">
        <v>8948</v>
      </c>
      <c r="G3038" s="33" t="s">
        <v>8949</v>
      </c>
      <c r="H3038" s="33" t="s">
        <v>657</v>
      </c>
      <c r="I3038" s="38">
        <v>48661</v>
      </c>
      <c r="J3038" s="33" t="s">
        <v>23</v>
      </c>
      <c r="K3038" s="33" t="s">
        <v>657</v>
      </c>
      <c r="L3038" s="38">
        <v>48653</v>
      </c>
      <c r="M3038" s="33">
        <v>1194</v>
      </c>
      <c r="N3038" s="33">
        <v>1194</v>
      </c>
      <c r="O3038" s="33">
        <v>0</v>
      </c>
      <c r="P3038" s="33" t="s">
        <v>26</v>
      </c>
      <c r="Q3038" s="33" t="s">
        <v>26</v>
      </c>
      <c r="R3038" s="39" t="str">
        <f>IF(Extensions53[[#This Row],[Category]]="higher", "priority","")</f>
        <v>priority</v>
      </c>
    </row>
    <row r="3039" spans="1:18" x14ac:dyDescent="0.3">
      <c r="A3039" s="40" t="s">
        <v>9016</v>
      </c>
      <c r="B3039" s="34" t="s">
        <v>9015</v>
      </c>
      <c r="C3039" s="40">
        <v>14901421</v>
      </c>
      <c r="D3039" s="35" t="s">
        <v>9013</v>
      </c>
      <c r="E3039" s="35" t="s">
        <v>9014</v>
      </c>
      <c r="F3039" s="35" t="s">
        <v>9017</v>
      </c>
      <c r="G3039" s="35" t="s">
        <v>9018</v>
      </c>
      <c r="H3039" s="35" t="s">
        <v>3679</v>
      </c>
      <c r="I3039" s="41">
        <v>1230</v>
      </c>
      <c r="J3039" s="35" t="s">
        <v>23</v>
      </c>
      <c r="K3039" s="35" t="s">
        <v>3679</v>
      </c>
      <c r="L3039" s="41">
        <v>1201</v>
      </c>
      <c r="M3039" s="35">
        <v>1743</v>
      </c>
      <c r="N3039" s="35">
        <v>1743</v>
      </c>
      <c r="O3039" s="35">
        <v>0</v>
      </c>
      <c r="P3039" s="35" t="s">
        <v>26</v>
      </c>
      <c r="Q3039" s="35" t="s">
        <v>26</v>
      </c>
      <c r="R3039" s="42" t="str">
        <f>IF(Extensions53[[#This Row],[Category]]="higher", "priority","")</f>
        <v>priority</v>
      </c>
    </row>
    <row r="3040" spans="1:18" x14ac:dyDescent="0.3">
      <c r="A3040" s="37" t="s">
        <v>9049</v>
      </c>
      <c r="B3040" s="32" t="s">
        <v>9048</v>
      </c>
      <c r="C3040" s="37">
        <v>14901432</v>
      </c>
      <c r="D3040" s="33" t="s">
        <v>9046</v>
      </c>
      <c r="E3040" s="33" t="s">
        <v>9047</v>
      </c>
      <c r="F3040" s="33" t="s">
        <v>9050</v>
      </c>
      <c r="G3040" s="33" t="s">
        <v>5220</v>
      </c>
      <c r="H3040" s="33" t="s">
        <v>268</v>
      </c>
      <c r="I3040" s="38">
        <v>12206</v>
      </c>
      <c r="J3040" s="33" t="s">
        <v>23</v>
      </c>
      <c r="K3040" s="33" t="s">
        <v>268</v>
      </c>
      <c r="L3040" s="38">
        <v>12180</v>
      </c>
      <c r="M3040" s="33">
        <v>2025</v>
      </c>
      <c r="N3040" s="33">
        <v>2025</v>
      </c>
      <c r="O3040" s="33">
        <v>0</v>
      </c>
      <c r="P3040" s="33" t="s">
        <v>26</v>
      </c>
      <c r="Q3040" s="33" t="s">
        <v>26</v>
      </c>
      <c r="R3040" s="39" t="str">
        <f>IF(Extensions53[[#This Row],[Category]]="higher", "priority","")</f>
        <v/>
      </c>
    </row>
    <row r="3041" spans="1:18" x14ac:dyDescent="0.3">
      <c r="A3041" s="40" t="s">
        <v>9052</v>
      </c>
      <c r="B3041" s="34" t="s">
        <v>9051</v>
      </c>
      <c r="C3041" s="40">
        <v>14901432</v>
      </c>
      <c r="D3041" s="35" t="s">
        <v>9046</v>
      </c>
      <c r="E3041" s="35" t="s">
        <v>9047</v>
      </c>
      <c r="F3041" s="35" t="s">
        <v>9053</v>
      </c>
      <c r="G3041" s="35" t="s">
        <v>9054</v>
      </c>
      <c r="H3041" s="35" t="s">
        <v>268</v>
      </c>
      <c r="I3041" s="41">
        <v>12054</v>
      </c>
      <c r="J3041" s="35" t="s">
        <v>23</v>
      </c>
      <c r="K3041" s="35" t="s">
        <v>268</v>
      </c>
      <c r="L3041" s="41">
        <v>12180</v>
      </c>
      <c r="M3041" s="35">
        <v>2025</v>
      </c>
      <c r="N3041" s="35">
        <v>2025</v>
      </c>
      <c r="O3041" s="35">
        <v>0</v>
      </c>
      <c r="P3041" s="35" t="s">
        <v>26</v>
      </c>
      <c r="Q3041" s="35" t="s">
        <v>26</v>
      </c>
      <c r="R3041" s="42" t="str">
        <f>IF(Extensions53[[#This Row],[Category]]="higher", "priority","")</f>
        <v/>
      </c>
    </row>
    <row r="3042" spans="1:18" x14ac:dyDescent="0.3">
      <c r="A3042" s="37" t="s">
        <v>9056</v>
      </c>
      <c r="B3042" s="32" t="s">
        <v>9055</v>
      </c>
      <c r="C3042" s="37">
        <v>14901432</v>
      </c>
      <c r="D3042" s="33" t="s">
        <v>9046</v>
      </c>
      <c r="E3042" s="33" t="s">
        <v>9047</v>
      </c>
      <c r="F3042" s="33" t="s">
        <v>9057</v>
      </c>
      <c r="G3042" s="33" t="s">
        <v>9058</v>
      </c>
      <c r="H3042" s="33" t="s">
        <v>268</v>
      </c>
      <c r="I3042" s="38">
        <v>12047</v>
      </c>
      <c r="J3042" s="33" t="s">
        <v>23</v>
      </c>
      <c r="K3042" s="33" t="s">
        <v>268</v>
      </c>
      <c r="L3042" s="38">
        <v>12180</v>
      </c>
      <c r="M3042" s="33">
        <v>2025</v>
      </c>
      <c r="N3042" s="33">
        <v>2025</v>
      </c>
      <c r="O3042" s="33">
        <v>0</v>
      </c>
      <c r="P3042" s="33" t="s">
        <v>26</v>
      </c>
      <c r="Q3042" s="33" t="s">
        <v>26</v>
      </c>
      <c r="R3042" s="39" t="str">
        <f>IF(Extensions53[[#This Row],[Category]]="higher", "priority","")</f>
        <v/>
      </c>
    </row>
    <row r="3043" spans="1:18" x14ac:dyDescent="0.3">
      <c r="A3043" s="40" t="s">
        <v>9060</v>
      </c>
      <c r="B3043" s="34" t="s">
        <v>9059</v>
      </c>
      <c r="C3043" s="40">
        <v>14901432</v>
      </c>
      <c r="D3043" s="35" t="s">
        <v>9046</v>
      </c>
      <c r="E3043" s="35" t="s">
        <v>9047</v>
      </c>
      <c r="F3043" s="35" t="s">
        <v>9061</v>
      </c>
      <c r="G3043" s="35" t="s">
        <v>5220</v>
      </c>
      <c r="H3043" s="35" t="s">
        <v>268</v>
      </c>
      <c r="I3043" s="41">
        <v>12205</v>
      </c>
      <c r="J3043" s="35" t="s">
        <v>23</v>
      </c>
      <c r="K3043" s="35" t="s">
        <v>268</v>
      </c>
      <c r="L3043" s="41">
        <v>12180</v>
      </c>
      <c r="M3043" s="35">
        <v>2025</v>
      </c>
      <c r="N3043" s="35">
        <v>2025</v>
      </c>
      <c r="O3043" s="35">
        <v>0</v>
      </c>
      <c r="P3043" s="35" t="s">
        <v>26</v>
      </c>
      <c r="Q3043" s="35" t="s">
        <v>26</v>
      </c>
      <c r="R3043" s="42" t="str">
        <f>IF(Extensions53[[#This Row],[Category]]="higher", "priority","")</f>
        <v/>
      </c>
    </row>
    <row r="3044" spans="1:18" x14ac:dyDescent="0.3">
      <c r="A3044" s="37" t="s">
        <v>9063</v>
      </c>
      <c r="B3044" s="32" t="s">
        <v>9062</v>
      </c>
      <c r="C3044" s="37">
        <v>14901432</v>
      </c>
      <c r="D3044" s="33" t="s">
        <v>9046</v>
      </c>
      <c r="E3044" s="33" t="s">
        <v>9047</v>
      </c>
      <c r="F3044" s="33" t="s">
        <v>9064</v>
      </c>
      <c r="G3044" s="33" t="s">
        <v>9065</v>
      </c>
      <c r="H3044" s="33" t="s">
        <v>268</v>
      </c>
      <c r="I3044" s="38">
        <v>12090</v>
      </c>
      <c r="J3044" s="33" t="s">
        <v>23</v>
      </c>
      <c r="K3044" s="33" t="s">
        <v>268</v>
      </c>
      <c r="L3044" s="38">
        <v>12180</v>
      </c>
      <c r="M3044" s="33">
        <v>2025</v>
      </c>
      <c r="N3044" s="33">
        <v>2025</v>
      </c>
      <c r="O3044" s="33">
        <v>0</v>
      </c>
      <c r="P3044" s="33" t="s">
        <v>26</v>
      </c>
      <c r="Q3044" s="33" t="s">
        <v>26</v>
      </c>
      <c r="R3044" s="39" t="str">
        <f>IF(Extensions53[[#This Row],[Category]]="higher", "priority","")</f>
        <v/>
      </c>
    </row>
    <row r="3045" spans="1:18" x14ac:dyDescent="0.3">
      <c r="A3045" s="40" t="s">
        <v>9067</v>
      </c>
      <c r="B3045" s="34" t="s">
        <v>9066</v>
      </c>
      <c r="C3045" s="40">
        <v>14901432</v>
      </c>
      <c r="D3045" s="35" t="s">
        <v>9046</v>
      </c>
      <c r="E3045" s="35" t="s">
        <v>9047</v>
      </c>
      <c r="F3045" s="35" t="s">
        <v>9068</v>
      </c>
      <c r="G3045" s="35" t="s">
        <v>6340</v>
      </c>
      <c r="H3045" s="35" t="s">
        <v>268</v>
      </c>
      <c r="I3045" s="41">
        <v>12182</v>
      </c>
      <c r="J3045" s="35" t="s">
        <v>23</v>
      </c>
      <c r="K3045" s="35" t="s">
        <v>268</v>
      </c>
      <c r="L3045" s="41">
        <v>12180</v>
      </c>
      <c r="M3045" s="35">
        <v>2025</v>
      </c>
      <c r="N3045" s="35">
        <v>2025</v>
      </c>
      <c r="O3045" s="35">
        <v>0</v>
      </c>
      <c r="P3045" s="35" t="s">
        <v>26</v>
      </c>
      <c r="Q3045" s="35" t="s">
        <v>26</v>
      </c>
      <c r="R3045" s="42" t="str">
        <f>IF(Extensions53[[#This Row],[Category]]="higher", "priority","")</f>
        <v/>
      </c>
    </row>
    <row r="3046" spans="1:18" x14ac:dyDescent="0.3">
      <c r="A3046" s="37" t="s">
        <v>9070</v>
      </c>
      <c r="B3046" s="32" t="s">
        <v>9069</v>
      </c>
      <c r="C3046" s="37">
        <v>14901432</v>
      </c>
      <c r="D3046" s="33" t="s">
        <v>9046</v>
      </c>
      <c r="E3046" s="33" t="s">
        <v>9047</v>
      </c>
      <c r="F3046" s="33" t="s">
        <v>9071</v>
      </c>
      <c r="G3046" s="33" t="s">
        <v>9072</v>
      </c>
      <c r="H3046" s="33" t="s">
        <v>268</v>
      </c>
      <c r="I3046" s="38">
        <v>12065</v>
      </c>
      <c r="J3046" s="33" t="s">
        <v>23</v>
      </c>
      <c r="K3046" s="33" t="s">
        <v>268</v>
      </c>
      <c r="L3046" s="38">
        <v>12180</v>
      </c>
      <c r="M3046" s="33">
        <v>2025</v>
      </c>
      <c r="N3046" s="33">
        <v>2025</v>
      </c>
      <c r="O3046" s="33">
        <v>0</v>
      </c>
      <c r="P3046" s="33" t="s">
        <v>26</v>
      </c>
      <c r="Q3046" s="33" t="s">
        <v>26</v>
      </c>
      <c r="R3046" s="39" t="str">
        <f>IF(Extensions53[[#This Row],[Category]]="higher", "priority","")</f>
        <v/>
      </c>
    </row>
    <row r="3047" spans="1:18" x14ac:dyDescent="0.3">
      <c r="A3047" s="40" t="s">
        <v>9074</v>
      </c>
      <c r="B3047" s="34" t="s">
        <v>9073</v>
      </c>
      <c r="C3047" s="40">
        <v>14901432</v>
      </c>
      <c r="D3047" s="35" t="s">
        <v>9046</v>
      </c>
      <c r="E3047" s="35" t="s">
        <v>9047</v>
      </c>
      <c r="F3047" s="35" t="s">
        <v>9075</v>
      </c>
      <c r="G3047" s="35" t="s">
        <v>9076</v>
      </c>
      <c r="H3047" s="35" t="s">
        <v>268</v>
      </c>
      <c r="I3047" s="41">
        <v>12020</v>
      </c>
      <c r="J3047" s="35" t="s">
        <v>23</v>
      </c>
      <c r="K3047" s="35" t="s">
        <v>268</v>
      </c>
      <c r="L3047" s="41">
        <v>12180</v>
      </c>
      <c r="M3047" s="35">
        <v>2025</v>
      </c>
      <c r="N3047" s="35">
        <v>2025</v>
      </c>
      <c r="O3047" s="35">
        <v>0</v>
      </c>
      <c r="P3047" s="35" t="s">
        <v>26</v>
      </c>
      <c r="Q3047" s="35" t="s">
        <v>26</v>
      </c>
      <c r="R3047" s="42" t="str">
        <f>IF(Extensions53[[#This Row],[Category]]="higher", "priority","")</f>
        <v/>
      </c>
    </row>
    <row r="3048" spans="1:18" x14ac:dyDescent="0.3">
      <c r="A3048" s="37" t="s">
        <v>9078</v>
      </c>
      <c r="B3048" s="32" t="s">
        <v>9077</v>
      </c>
      <c r="C3048" s="37">
        <v>14901432</v>
      </c>
      <c r="D3048" s="33" t="s">
        <v>9046</v>
      </c>
      <c r="E3048" s="33" t="s">
        <v>9047</v>
      </c>
      <c r="F3048" s="33" t="s">
        <v>9079</v>
      </c>
      <c r="G3048" s="33" t="s">
        <v>6340</v>
      </c>
      <c r="H3048" s="33" t="s">
        <v>268</v>
      </c>
      <c r="I3048" s="38">
        <v>12180</v>
      </c>
      <c r="J3048" s="33" t="s">
        <v>23</v>
      </c>
      <c r="K3048" s="33" t="s">
        <v>268</v>
      </c>
      <c r="L3048" s="38">
        <v>12180</v>
      </c>
      <c r="M3048" s="33">
        <v>2025</v>
      </c>
      <c r="N3048" s="33">
        <v>2025</v>
      </c>
      <c r="O3048" s="33">
        <v>0</v>
      </c>
      <c r="P3048" s="33" t="s">
        <v>26</v>
      </c>
      <c r="Q3048" s="33" t="s">
        <v>26</v>
      </c>
      <c r="R3048" s="39" t="str">
        <f>IF(Extensions53[[#This Row],[Category]]="higher", "priority","")</f>
        <v>priority</v>
      </c>
    </row>
    <row r="3049" spans="1:18" x14ac:dyDescent="0.3">
      <c r="A3049" s="40" t="s">
        <v>9140</v>
      </c>
      <c r="B3049" s="34" t="s">
        <v>9139</v>
      </c>
      <c r="C3049" s="40">
        <v>14902130</v>
      </c>
      <c r="D3049" s="35" t="s">
        <v>9137</v>
      </c>
      <c r="E3049" s="35" t="s">
        <v>9138</v>
      </c>
      <c r="F3049" s="35" t="s">
        <v>9141</v>
      </c>
      <c r="G3049" s="35" t="s">
        <v>9142</v>
      </c>
      <c r="H3049" s="35" t="s">
        <v>116</v>
      </c>
      <c r="I3049" s="41">
        <v>7055</v>
      </c>
      <c r="J3049" s="35" t="s">
        <v>23</v>
      </c>
      <c r="K3049" s="35" t="s">
        <v>116</v>
      </c>
      <c r="L3049" s="41">
        <v>7509</v>
      </c>
      <c r="M3049" s="35">
        <v>2541</v>
      </c>
      <c r="N3049" s="35">
        <v>2541</v>
      </c>
      <c r="O3049" s="35">
        <v>0</v>
      </c>
      <c r="P3049" s="35" t="s">
        <v>26</v>
      </c>
      <c r="Q3049" s="35" t="s">
        <v>26</v>
      </c>
      <c r="R3049" s="42" t="str">
        <f>IF(Extensions53[[#This Row],[Category]]="higher", "priority","")</f>
        <v/>
      </c>
    </row>
    <row r="3050" spans="1:18" x14ac:dyDescent="0.3">
      <c r="A3050" s="37" t="s">
        <v>9144</v>
      </c>
      <c r="B3050" s="32" t="s">
        <v>9143</v>
      </c>
      <c r="C3050" s="37">
        <v>14902130</v>
      </c>
      <c r="D3050" s="33" t="s">
        <v>9137</v>
      </c>
      <c r="E3050" s="33" t="s">
        <v>9138</v>
      </c>
      <c r="F3050" s="33" t="s">
        <v>9145</v>
      </c>
      <c r="G3050" s="33" t="s">
        <v>5710</v>
      </c>
      <c r="H3050" s="33" t="s">
        <v>116</v>
      </c>
      <c r="I3050" s="38">
        <v>7470</v>
      </c>
      <c r="J3050" s="33" t="s">
        <v>23</v>
      </c>
      <c r="K3050" s="33" t="s">
        <v>116</v>
      </c>
      <c r="L3050" s="38">
        <v>7509</v>
      </c>
      <c r="M3050" s="33">
        <v>2541</v>
      </c>
      <c r="N3050" s="33">
        <v>2541</v>
      </c>
      <c r="O3050" s="33">
        <v>0</v>
      </c>
      <c r="P3050" s="33" t="s">
        <v>26</v>
      </c>
      <c r="Q3050" s="33" t="s">
        <v>26</v>
      </c>
      <c r="R3050" s="39" t="str">
        <f>IF(Extensions53[[#This Row],[Category]]="higher", "priority","")</f>
        <v/>
      </c>
    </row>
    <row r="3051" spans="1:18" x14ac:dyDescent="0.3">
      <c r="A3051" s="40" t="s">
        <v>9147</v>
      </c>
      <c r="B3051" s="34" t="s">
        <v>9146</v>
      </c>
      <c r="C3051" s="40">
        <v>14902130</v>
      </c>
      <c r="D3051" s="35" t="s">
        <v>9137</v>
      </c>
      <c r="E3051" s="35" t="s">
        <v>9138</v>
      </c>
      <c r="F3051" s="35" t="s">
        <v>9148</v>
      </c>
      <c r="G3051" s="35" t="s">
        <v>9149</v>
      </c>
      <c r="H3051" s="35" t="s">
        <v>116</v>
      </c>
      <c r="I3051" s="41">
        <v>7420</v>
      </c>
      <c r="J3051" s="35" t="s">
        <v>23</v>
      </c>
      <c r="K3051" s="35" t="s">
        <v>116</v>
      </c>
      <c r="L3051" s="41">
        <v>7509</v>
      </c>
      <c r="M3051" s="35">
        <v>2541</v>
      </c>
      <c r="N3051" s="35">
        <v>2541</v>
      </c>
      <c r="O3051" s="35">
        <v>0</v>
      </c>
      <c r="P3051" s="35" t="s">
        <v>26</v>
      </c>
      <c r="Q3051" s="35" t="s">
        <v>26</v>
      </c>
      <c r="R3051" s="42" t="str">
        <f>IF(Extensions53[[#This Row],[Category]]="higher", "priority","")</f>
        <v/>
      </c>
    </row>
    <row r="3052" spans="1:18" x14ac:dyDescent="0.3">
      <c r="A3052" s="37" t="s">
        <v>9160</v>
      </c>
      <c r="B3052" s="32" t="s">
        <v>9159</v>
      </c>
      <c r="C3052" s="37">
        <v>14902146</v>
      </c>
      <c r="D3052" s="33" t="s">
        <v>9150</v>
      </c>
      <c r="E3052" s="33" t="s">
        <v>9151</v>
      </c>
      <c r="F3052" s="33" t="s">
        <v>9161</v>
      </c>
      <c r="G3052" s="33" t="s">
        <v>942</v>
      </c>
      <c r="H3052" s="33" t="s">
        <v>938</v>
      </c>
      <c r="I3052" s="38">
        <v>24016</v>
      </c>
      <c r="J3052" s="33" t="s">
        <v>23</v>
      </c>
      <c r="K3052" s="33" t="s">
        <v>938</v>
      </c>
      <c r="L3052" s="38">
        <v>24015</v>
      </c>
      <c r="M3052" s="33">
        <v>1095</v>
      </c>
      <c r="N3052" s="33">
        <v>1095</v>
      </c>
      <c r="O3052" s="33">
        <v>0</v>
      </c>
      <c r="P3052" s="33" t="s">
        <v>26</v>
      </c>
      <c r="Q3052" s="33" t="s">
        <v>26</v>
      </c>
      <c r="R3052" s="39" t="str">
        <f>IF(Extensions53[[#This Row],[Category]]="higher", "priority","")</f>
        <v/>
      </c>
    </row>
    <row r="3053" spans="1:18" x14ac:dyDescent="0.3">
      <c r="A3053" s="40" t="s">
        <v>9163</v>
      </c>
      <c r="B3053" s="34" t="s">
        <v>9162</v>
      </c>
      <c r="C3053" s="40">
        <v>14902146</v>
      </c>
      <c r="D3053" s="35" t="s">
        <v>9150</v>
      </c>
      <c r="E3053" s="35" t="s">
        <v>9151</v>
      </c>
      <c r="F3053" s="35" t="s">
        <v>9164</v>
      </c>
      <c r="G3053" s="35" t="s">
        <v>942</v>
      </c>
      <c r="H3053" s="35" t="s">
        <v>938</v>
      </c>
      <c r="I3053" s="41">
        <v>24016</v>
      </c>
      <c r="J3053" s="35" t="s">
        <v>23</v>
      </c>
      <c r="K3053" s="35" t="s">
        <v>938</v>
      </c>
      <c r="L3053" s="41">
        <v>24015</v>
      </c>
      <c r="M3053" s="35">
        <v>1095</v>
      </c>
      <c r="N3053" s="35">
        <v>1095</v>
      </c>
      <c r="O3053" s="35">
        <v>0</v>
      </c>
      <c r="P3053" s="35" t="s">
        <v>26</v>
      </c>
      <c r="Q3053" s="35" t="s">
        <v>26</v>
      </c>
      <c r="R3053" s="42" t="str">
        <f>IF(Extensions53[[#This Row],[Category]]="higher", "priority","")</f>
        <v/>
      </c>
    </row>
    <row r="3054" spans="1:18" x14ac:dyDescent="0.3">
      <c r="A3054" s="37" t="s">
        <v>9214</v>
      </c>
      <c r="B3054" s="32" t="s">
        <v>9213</v>
      </c>
      <c r="C3054" s="37">
        <v>14902407</v>
      </c>
      <c r="D3054" s="33" t="s">
        <v>9211</v>
      </c>
      <c r="E3054" s="33" t="s">
        <v>9212</v>
      </c>
      <c r="F3054" s="33" t="s">
        <v>9215</v>
      </c>
      <c r="G3054" s="33" t="s">
        <v>9216</v>
      </c>
      <c r="H3054" s="33" t="s">
        <v>7659</v>
      </c>
      <c r="I3054" s="38">
        <v>6226</v>
      </c>
      <c r="J3054" s="33" t="s">
        <v>23</v>
      </c>
      <c r="K3054" s="33" t="s">
        <v>7659</v>
      </c>
      <c r="L3054" s="38">
        <v>6239</v>
      </c>
      <c r="M3054" s="33">
        <v>1560</v>
      </c>
      <c r="N3054" s="33">
        <v>1560</v>
      </c>
      <c r="O3054" s="33">
        <v>0</v>
      </c>
      <c r="P3054" s="33" t="s">
        <v>26</v>
      </c>
      <c r="Q3054" s="33" t="s">
        <v>26</v>
      </c>
      <c r="R3054" s="39" t="str">
        <f>IF(Extensions53[[#This Row],[Category]]="higher", "priority","")</f>
        <v/>
      </c>
    </row>
    <row r="3055" spans="1:18" x14ac:dyDescent="0.3">
      <c r="A3055" s="40" t="s">
        <v>9282</v>
      </c>
      <c r="B3055" s="34" t="s">
        <v>9281</v>
      </c>
      <c r="C3055" s="40">
        <v>14902418</v>
      </c>
      <c r="D3055" s="35" t="s">
        <v>9279</v>
      </c>
      <c r="E3055" s="35" t="s">
        <v>9280</v>
      </c>
      <c r="F3055" s="35" t="s">
        <v>9283</v>
      </c>
      <c r="G3055" s="35" t="s">
        <v>3087</v>
      </c>
      <c r="H3055" s="35" t="s">
        <v>584</v>
      </c>
      <c r="I3055" s="41">
        <v>70121</v>
      </c>
      <c r="J3055" s="35" t="s">
        <v>23</v>
      </c>
      <c r="K3055" s="35" t="s">
        <v>584</v>
      </c>
      <c r="L3055" s="41">
        <v>70043</v>
      </c>
      <c r="M3055" s="35">
        <v>1389</v>
      </c>
      <c r="N3055" s="35">
        <v>1389</v>
      </c>
      <c r="O3055" s="35">
        <v>0</v>
      </c>
      <c r="P3055" s="35" t="s">
        <v>26</v>
      </c>
      <c r="Q3055" s="35" t="s">
        <v>26</v>
      </c>
      <c r="R3055" s="42" t="str">
        <f>IF(Extensions53[[#This Row],[Category]]="higher", "priority","")</f>
        <v/>
      </c>
    </row>
    <row r="3056" spans="1:18" x14ac:dyDescent="0.3">
      <c r="A3056" s="37" t="s">
        <v>9373</v>
      </c>
      <c r="B3056" s="32" t="s">
        <v>9372</v>
      </c>
      <c r="C3056" s="37">
        <v>14903130</v>
      </c>
      <c r="D3056" s="33" t="s">
        <v>9370</v>
      </c>
      <c r="E3056" s="33" t="s">
        <v>9371</v>
      </c>
      <c r="F3056" s="33" t="s">
        <v>9374</v>
      </c>
      <c r="G3056" s="33" t="s">
        <v>3760</v>
      </c>
      <c r="H3056" s="33" t="s">
        <v>116</v>
      </c>
      <c r="I3056" s="38">
        <v>7960</v>
      </c>
      <c r="J3056" s="33" t="s">
        <v>23</v>
      </c>
      <c r="K3056" s="33" t="s">
        <v>116</v>
      </c>
      <c r="L3056" s="38">
        <v>7869</v>
      </c>
      <c r="M3056" s="33">
        <v>2541</v>
      </c>
      <c r="N3056" s="33">
        <v>2541</v>
      </c>
      <c r="O3056" s="33">
        <v>0</v>
      </c>
      <c r="P3056" s="33" t="s">
        <v>26</v>
      </c>
      <c r="Q3056" s="33" t="s">
        <v>26</v>
      </c>
      <c r="R3056" s="39" t="str">
        <f>IF(Extensions53[[#This Row],[Category]]="higher", "priority","")</f>
        <v/>
      </c>
    </row>
    <row r="3057" spans="1:18" x14ac:dyDescent="0.3">
      <c r="A3057" s="40" t="s">
        <v>9376</v>
      </c>
      <c r="B3057" s="34" t="s">
        <v>9375</v>
      </c>
      <c r="C3057" s="40">
        <v>14903130</v>
      </c>
      <c r="D3057" s="35" t="s">
        <v>9370</v>
      </c>
      <c r="E3057" s="35" t="s">
        <v>9371</v>
      </c>
      <c r="F3057" s="35" t="s">
        <v>9377</v>
      </c>
      <c r="G3057" s="35" t="s">
        <v>9378</v>
      </c>
      <c r="H3057" s="35" t="s">
        <v>116</v>
      </c>
      <c r="I3057" s="41">
        <v>7444</v>
      </c>
      <c r="J3057" s="35" t="s">
        <v>23</v>
      </c>
      <c r="K3057" s="35" t="s">
        <v>116</v>
      </c>
      <c r="L3057" s="41">
        <v>7869</v>
      </c>
      <c r="M3057" s="35">
        <v>2541</v>
      </c>
      <c r="N3057" s="35">
        <v>2541</v>
      </c>
      <c r="O3057" s="35">
        <v>0</v>
      </c>
      <c r="P3057" s="35" t="s">
        <v>26</v>
      </c>
      <c r="Q3057" s="35" t="s">
        <v>26</v>
      </c>
      <c r="R3057" s="42" t="str">
        <f>IF(Extensions53[[#This Row],[Category]]="higher", "priority","")</f>
        <v/>
      </c>
    </row>
    <row r="3058" spans="1:18" x14ac:dyDescent="0.3">
      <c r="A3058" s="37" t="s">
        <v>9384</v>
      </c>
      <c r="B3058" s="32" t="s">
        <v>9383</v>
      </c>
      <c r="C3058" s="37">
        <v>14903130</v>
      </c>
      <c r="D3058" s="33" t="s">
        <v>9370</v>
      </c>
      <c r="E3058" s="33" t="s">
        <v>9371</v>
      </c>
      <c r="F3058" s="33" t="s">
        <v>9385</v>
      </c>
      <c r="G3058" s="33" t="s">
        <v>3760</v>
      </c>
      <c r="H3058" s="33" t="s">
        <v>116</v>
      </c>
      <c r="I3058" s="38">
        <v>7960</v>
      </c>
      <c r="J3058" s="33" t="s">
        <v>23</v>
      </c>
      <c r="K3058" s="33" t="s">
        <v>116</v>
      </c>
      <c r="L3058" s="38">
        <v>7869</v>
      </c>
      <c r="M3058" s="33">
        <v>2541</v>
      </c>
      <c r="N3058" s="33">
        <v>2541</v>
      </c>
      <c r="O3058" s="33">
        <v>0</v>
      </c>
      <c r="P3058" s="33" t="s">
        <v>26</v>
      </c>
      <c r="Q3058" s="33" t="s">
        <v>26</v>
      </c>
      <c r="R3058" s="39" t="str">
        <f>IF(Extensions53[[#This Row],[Category]]="higher", "priority","")</f>
        <v/>
      </c>
    </row>
    <row r="3059" spans="1:18" x14ac:dyDescent="0.3">
      <c r="A3059" s="40" t="s">
        <v>9387</v>
      </c>
      <c r="B3059" s="34" t="s">
        <v>9386</v>
      </c>
      <c r="C3059" s="40">
        <v>14903130</v>
      </c>
      <c r="D3059" s="35" t="s">
        <v>9370</v>
      </c>
      <c r="E3059" s="35" t="s">
        <v>9371</v>
      </c>
      <c r="F3059" s="35" t="s">
        <v>9388</v>
      </c>
      <c r="G3059" s="35" t="s">
        <v>9389</v>
      </c>
      <c r="H3059" s="35" t="s">
        <v>116</v>
      </c>
      <c r="I3059" s="41">
        <v>7860</v>
      </c>
      <c r="J3059" s="35" t="s">
        <v>23</v>
      </c>
      <c r="K3059" s="35" t="s">
        <v>116</v>
      </c>
      <c r="L3059" s="41">
        <v>7869</v>
      </c>
      <c r="M3059" s="35">
        <v>2541</v>
      </c>
      <c r="N3059" s="35">
        <v>2541</v>
      </c>
      <c r="O3059" s="35">
        <v>0</v>
      </c>
      <c r="P3059" s="35" t="s">
        <v>26</v>
      </c>
      <c r="Q3059" s="35" t="s">
        <v>26</v>
      </c>
      <c r="R3059" s="42" t="str">
        <f>IF(Extensions53[[#This Row],[Category]]="higher", "priority","")</f>
        <v/>
      </c>
    </row>
    <row r="3060" spans="1:18" x14ac:dyDescent="0.3">
      <c r="A3060" s="37" t="s">
        <v>9391</v>
      </c>
      <c r="B3060" s="32" t="s">
        <v>9390</v>
      </c>
      <c r="C3060" s="37">
        <v>14903130</v>
      </c>
      <c r="D3060" s="33" t="s">
        <v>9370</v>
      </c>
      <c r="E3060" s="33" t="s">
        <v>9371</v>
      </c>
      <c r="F3060" s="33" t="s">
        <v>9392</v>
      </c>
      <c r="G3060" s="33" t="s">
        <v>9393</v>
      </c>
      <c r="H3060" s="33" t="s">
        <v>116</v>
      </c>
      <c r="I3060" s="38">
        <v>7901</v>
      </c>
      <c r="J3060" s="33" t="s">
        <v>23</v>
      </c>
      <c r="K3060" s="33" t="s">
        <v>116</v>
      </c>
      <c r="L3060" s="38">
        <v>7869</v>
      </c>
      <c r="M3060" s="33">
        <v>2541</v>
      </c>
      <c r="N3060" s="33">
        <v>2541</v>
      </c>
      <c r="O3060" s="33">
        <v>0</v>
      </c>
      <c r="P3060" s="33" t="s">
        <v>26</v>
      </c>
      <c r="Q3060" s="33" t="s">
        <v>26</v>
      </c>
      <c r="R3060" s="39" t="str">
        <f>IF(Extensions53[[#This Row],[Category]]="higher", "priority","")</f>
        <v/>
      </c>
    </row>
    <row r="3061" spans="1:18" x14ac:dyDescent="0.3">
      <c r="A3061" s="40" t="s">
        <v>9395</v>
      </c>
      <c r="B3061" s="34" t="s">
        <v>9394</v>
      </c>
      <c r="C3061" s="40">
        <v>14903130</v>
      </c>
      <c r="D3061" s="35" t="s">
        <v>9370</v>
      </c>
      <c r="E3061" s="35" t="s">
        <v>9371</v>
      </c>
      <c r="F3061" s="35" t="s">
        <v>9396</v>
      </c>
      <c r="G3061" s="35" t="s">
        <v>9397</v>
      </c>
      <c r="H3061" s="35" t="s">
        <v>116</v>
      </c>
      <c r="I3061" s="41">
        <v>7054</v>
      </c>
      <c r="J3061" s="35" t="s">
        <v>23</v>
      </c>
      <c r="K3061" s="35" t="s">
        <v>116</v>
      </c>
      <c r="L3061" s="41">
        <v>7869</v>
      </c>
      <c r="M3061" s="35">
        <v>2541</v>
      </c>
      <c r="N3061" s="35">
        <v>2541</v>
      </c>
      <c r="O3061" s="35">
        <v>0</v>
      </c>
      <c r="P3061" s="35" t="s">
        <v>26</v>
      </c>
      <c r="Q3061" s="35" t="s">
        <v>26</v>
      </c>
      <c r="R3061" s="42" t="str">
        <f>IF(Extensions53[[#This Row],[Category]]="higher", "priority","")</f>
        <v/>
      </c>
    </row>
    <row r="3062" spans="1:18" x14ac:dyDescent="0.3">
      <c r="A3062" s="37" t="s">
        <v>9399</v>
      </c>
      <c r="B3062" s="32" t="s">
        <v>9398</v>
      </c>
      <c r="C3062" s="37">
        <v>14903130</v>
      </c>
      <c r="D3062" s="33" t="s">
        <v>9370</v>
      </c>
      <c r="E3062" s="33" t="s">
        <v>9371</v>
      </c>
      <c r="F3062" s="33" t="s">
        <v>9400</v>
      </c>
      <c r="G3062" s="33" t="s">
        <v>9401</v>
      </c>
      <c r="H3062" s="33" t="s">
        <v>116</v>
      </c>
      <c r="I3062" s="38">
        <v>7601</v>
      </c>
      <c r="J3062" s="33" t="s">
        <v>23</v>
      </c>
      <c r="K3062" s="33" t="s">
        <v>116</v>
      </c>
      <c r="L3062" s="38">
        <v>7869</v>
      </c>
      <c r="M3062" s="33">
        <v>2541</v>
      </c>
      <c r="N3062" s="33">
        <v>2541</v>
      </c>
      <c r="O3062" s="33">
        <v>0</v>
      </c>
      <c r="P3062" s="33" t="s">
        <v>26</v>
      </c>
      <c r="Q3062" s="33" t="s">
        <v>26</v>
      </c>
      <c r="R3062" s="39" t="str">
        <f>IF(Extensions53[[#This Row],[Category]]="higher", "priority","")</f>
        <v/>
      </c>
    </row>
    <row r="3063" spans="1:18" x14ac:dyDescent="0.3">
      <c r="A3063" s="40" t="s">
        <v>9403</v>
      </c>
      <c r="B3063" s="34" t="s">
        <v>9402</v>
      </c>
      <c r="C3063" s="40">
        <v>14903130</v>
      </c>
      <c r="D3063" s="35" t="s">
        <v>9370</v>
      </c>
      <c r="E3063" s="35" t="s">
        <v>9371</v>
      </c>
      <c r="F3063" s="35" t="s">
        <v>9404</v>
      </c>
      <c r="G3063" s="35" t="s">
        <v>9405</v>
      </c>
      <c r="H3063" s="35" t="s">
        <v>116</v>
      </c>
      <c r="I3063" s="41">
        <v>7042</v>
      </c>
      <c r="J3063" s="35" t="s">
        <v>23</v>
      </c>
      <c r="K3063" s="35" t="s">
        <v>116</v>
      </c>
      <c r="L3063" s="41">
        <v>7869</v>
      </c>
      <c r="M3063" s="35">
        <v>2541</v>
      </c>
      <c r="N3063" s="35">
        <v>2541</v>
      </c>
      <c r="O3063" s="35">
        <v>0</v>
      </c>
      <c r="P3063" s="35" t="s">
        <v>26</v>
      </c>
      <c r="Q3063" s="35" t="s">
        <v>26</v>
      </c>
      <c r="R3063" s="42" t="str">
        <f>IF(Extensions53[[#This Row],[Category]]="higher", "priority","")</f>
        <v/>
      </c>
    </row>
    <row r="3064" spans="1:18" x14ac:dyDescent="0.3">
      <c r="A3064" s="37" t="s">
        <v>9411</v>
      </c>
      <c r="B3064" s="32" t="s">
        <v>9410</v>
      </c>
      <c r="C3064" s="37">
        <v>14903130</v>
      </c>
      <c r="D3064" s="33" t="s">
        <v>9370</v>
      </c>
      <c r="E3064" s="33" t="s">
        <v>9371</v>
      </c>
      <c r="F3064" s="33" t="s">
        <v>9412</v>
      </c>
      <c r="G3064" s="33" t="s">
        <v>3760</v>
      </c>
      <c r="H3064" s="33" t="s">
        <v>116</v>
      </c>
      <c r="I3064" s="38">
        <v>7960</v>
      </c>
      <c r="J3064" s="33" t="s">
        <v>23</v>
      </c>
      <c r="K3064" s="33" t="s">
        <v>116</v>
      </c>
      <c r="L3064" s="38">
        <v>7869</v>
      </c>
      <c r="M3064" s="33">
        <v>2541</v>
      </c>
      <c r="N3064" s="33">
        <v>2541</v>
      </c>
      <c r="O3064" s="33">
        <v>0</v>
      </c>
      <c r="P3064" s="33" t="s">
        <v>26</v>
      </c>
      <c r="Q3064" s="33" t="s">
        <v>26</v>
      </c>
      <c r="R3064" s="39" t="str">
        <f>IF(Extensions53[[#This Row],[Category]]="higher", "priority","")</f>
        <v/>
      </c>
    </row>
    <row r="3065" spans="1:18" x14ac:dyDescent="0.3">
      <c r="A3065" s="40" t="s">
        <v>9414</v>
      </c>
      <c r="B3065" s="34" t="s">
        <v>9413</v>
      </c>
      <c r="C3065" s="40">
        <v>14903130</v>
      </c>
      <c r="D3065" s="35" t="s">
        <v>9370</v>
      </c>
      <c r="E3065" s="35" t="s">
        <v>9371</v>
      </c>
      <c r="F3065" s="35" t="s">
        <v>9145</v>
      </c>
      <c r="G3065" s="35" t="s">
        <v>5710</v>
      </c>
      <c r="H3065" s="35" t="s">
        <v>116</v>
      </c>
      <c r="I3065" s="41">
        <v>7470</v>
      </c>
      <c r="J3065" s="35" t="s">
        <v>23</v>
      </c>
      <c r="K3065" s="35" t="s">
        <v>116</v>
      </c>
      <c r="L3065" s="41">
        <v>7869</v>
      </c>
      <c r="M3065" s="35">
        <v>2541</v>
      </c>
      <c r="N3065" s="35">
        <v>2541</v>
      </c>
      <c r="O3065" s="35">
        <v>0</v>
      </c>
      <c r="P3065" s="35" t="s">
        <v>26</v>
      </c>
      <c r="Q3065" s="35" t="s">
        <v>26</v>
      </c>
      <c r="R3065" s="42" t="str">
        <f>IF(Extensions53[[#This Row],[Category]]="higher", "priority","")</f>
        <v/>
      </c>
    </row>
    <row r="3066" spans="1:18" x14ac:dyDescent="0.3">
      <c r="A3066" s="37" t="s">
        <v>9416</v>
      </c>
      <c r="B3066" s="32" t="s">
        <v>9415</v>
      </c>
      <c r="C3066" s="37">
        <v>14903130</v>
      </c>
      <c r="D3066" s="33" t="s">
        <v>9370</v>
      </c>
      <c r="E3066" s="33" t="s">
        <v>9371</v>
      </c>
      <c r="F3066" s="33" t="s">
        <v>9417</v>
      </c>
      <c r="G3066" s="33" t="s">
        <v>9418</v>
      </c>
      <c r="H3066" s="33" t="s">
        <v>116</v>
      </c>
      <c r="I3066" s="38">
        <v>7005</v>
      </c>
      <c r="J3066" s="33" t="s">
        <v>23</v>
      </c>
      <c r="K3066" s="33" t="s">
        <v>116</v>
      </c>
      <c r="L3066" s="38">
        <v>7869</v>
      </c>
      <c r="M3066" s="33">
        <v>2541</v>
      </c>
      <c r="N3066" s="33">
        <v>2541</v>
      </c>
      <c r="O3066" s="33">
        <v>0</v>
      </c>
      <c r="P3066" s="33" t="s">
        <v>26</v>
      </c>
      <c r="Q3066" s="33" t="s">
        <v>26</v>
      </c>
      <c r="R3066" s="39" t="str">
        <f>IF(Extensions53[[#This Row],[Category]]="higher", "priority","")</f>
        <v>priority</v>
      </c>
    </row>
    <row r="3067" spans="1:18" x14ac:dyDescent="0.3">
      <c r="A3067" s="40" t="s">
        <v>9420</v>
      </c>
      <c r="B3067" s="34" t="s">
        <v>9419</v>
      </c>
      <c r="C3067" s="40">
        <v>14903130</v>
      </c>
      <c r="D3067" s="35" t="s">
        <v>9370</v>
      </c>
      <c r="E3067" s="35" t="s">
        <v>9371</v>
      </c>
      <c r="F3067" s="35" t="s">
        <v>9421</v>
      </c>
      <c r="G3067" s="35" t="s">
        <v>9422</v>
      </c>
      <c r="H3067" s="35" t="s">
        <v>116</v>
      </c>
      <c r="I3067" s="41">
        <v>7834</v>
      </c>
      <c r="J3067" s="35" t="s">
        <v>23</v>
      </c>
      <c r="K3067" s="35" t="s">
        <v>116</v>
      </c>
      <c r="L3067" s="41">
        <v>7869</v>
      </c>
      <c r="M3067" s="35">
        <v>2541</v>
      </c>
      <c r="N3067" s="35">
        <v>2541</v>
      </c>
      <c r="O3067" s="35">
        <v>0</v>
      </c>
      <c r="P3067" s="35" t="s">
        <v>26</v>
      </c>
      <c r="Q3067" s="35" t="s">
        <v>26</v>
      </c>
      <c r="R3067" s="42" t="str">
        <f>IF(Extensions53[[#This Row],[Category]]="higher", "priority","")</f>
        <v/>
      </c>
    </row>
    <row r="3068" spans="1:18" x14ac:dyDescent="0.3">
      <c r="A3068" s="37" t="s">
        <v>9424</v>
      </c>
      <c r="B3068" s="32" t="s">
        <v>9423</v>
      </c>
      <c r="C3068" s="37">
        <v>14903130</v>
      </c>
      <c r="D3068" s="33" t="s">
        <v>9370</v>
      </c>
      <c r="E3068" s="33" t="s">
        <v>9371</v>
      </c>
      <c r="F3068" s="33" t="s">
        <v>9425</v>
      </c>
      <c r="G3068" s="33" t="s">
        <v>1582</v>
      </c>
      <c r="H3068" s="33" t="s">
        <v>116</v>
      </c>
      <c r="I3068" s="38">
        <v>7801</v>
      </c>
      <c r="J3068" s="33" t="s">
        <v>23</v>
      </c>
      <c r="K3068" s="33" t="s">
        <v>116</v>
      </c>
      <c r="L3068" s="38">
        <v>7869</v>
      </c>
      <c r="M3068" s="33">
        <v>2541</v>
      </c>
      <c r="N3068" s="33">
        <v>2541</v>
      </c>
      <c r="O3068" s="33">
        <v>0</v>
      </c>
      <c r="P3068" s="33" t="s">
        <v>26</v>
      </c>
      <c r="Q3068" s="33" t="s">
        <v>26</v>
      </c>
      <c r="R3068" s="39" t="str">
        <f>IF(Extensions53[[#This Row],[Category]]="higher", "priority","")</f>
        <v/>
      </c>
    </row>
    <row r="3069" spans="1:18" x14ac:dyDescent="0.3">
      <c r="A3069" s="40" t="s">
        <v>9427</v>
      </c>
      <c r="B3069" s="34" t="s">
        <v>9426</v>
      </c>
      <c r="C3069" s="40">
        <v>14903130</v>
      </c>
      <c r="D3069" s="35" t="s">
        <v>9370</v>
      </c>
      <c r="E3069" s="35" t="s">
        <v>9371</v>
      </c>
      <c r="F3069" s="35" t="s">
        <v>9428</v>
      </c>
      <c r="G3069" s="35" t="s">
        <v>3764</v>
      </c>
      <c r="H3069" s="35" t="s">
        <v>116</v>
      </c>
      <c r="I3069" s="41">
        <v>7112</v>
      </c>
      <c r="J3069" s="35" t="s">
        <v>23</v>
      </c>
      <c r="K3069" s="35" t="s">
        <v>116</v>
      </c>
      <c r="L3069" s="41">
        <v>7869</v>
      </c>
      <c r="M3069" s="35">
        <v>2541</v>
      </c>
      <c r="N3069" s="35">
        <v>2541</v>
      </c>
      <c r="O3069" s="35">
        <v>0</v>
      </c>
      <c r="P3069" s="35" t="s">
        <v>26</v>
      </c>
      <c r="Q3069" s="35" t="s">
        <v>26</v>
      </c>
      <c r="R3069" s="42" t="str">
        <f>IF(Extensions53[[#This Row],[Category]]="higher", "priority","")</f>
        <v/>
      </c>
    </row>
    <row r="3070" spans="1:18" x14ac:dyDescent="0.3">
      <c r="A3070" s="37" t="s">
        <v>9430</v>
      </c>
      <c r="B3070" s="32" t="s">
        <v>9429</v>
      </c>
      <c r="C3070" s="37">
        <v>14903130</v>
      </c>
      <c r="D3070" s="33" t="s">
        <v>9370</v>
      </c>
      <c r="E3070" s="33" t="s">
        <v>9371</v>
      </c>
      <c r="F3070" s="33" t="s">
        <v>9431</v>
      </c>
      <c r="G3070" s="33" t="s">
        <v>7985</v>
      </c>
      <c r="H3070" s="33" t="s">
        <v>116</v>
      </c>
      <c r="I3070" s="38">
        <v>7039</v>
      </c>
      <c r="J3070" s="33" t="s">
        <v>23</v>
      </c>
      <c r="K3070" s="33" t="s">
        <v>116</v>
      </c>
      <c r="L3070" s="38">
        <v>7869</v>
      </c>
      <c r="M3070" s="33">
        <v>2541</v>
      </c>
      <c r="N3070" s="33">
        <v>2541</v>
      </c>
      <c r="O3070" s="33">
        <v>0</v>
      </c>
      <c r="P3070" s="33" t="s">
        <v>26</v>
      </c>
      <c r="Q3070" s="33" t="s">
        <v>26</v>
      </c>
      <c r="R3070" s="39" t="str">
        <f>IF(Extensions53[[#This Row],[Category]]="higher", "priority","")</f>
        <v/>
      </c>
    </row>
    <row r="3071" spans="1:18" x14ac:dyDescent="0.3">
      <c r="A3071" s="40" t="s">
        <v>9436</v>
      </c>
      <c r="B3071" s="34" t="s">
        <v>9435</v>
      </c>
      <c r="C3071" s="40">
        <v>14903130</v>
      </c>
      <c r="D3071" s="35" t="s">
        <v>9370</v>
      </c>
      <c r="E3071" s="35" t="s">
        <v>9371</v>
      </c>
      <c r="F3071" s="35" t="s">
        <v>9437</v>
      </c>
      <c r="G3071" s="35" t="s">
        <v>9149</v>
      </c>
      <c r="H3071" s="35" t="s">
        <v>116</v>
      </c>
      <c r="I3071" s="41">
        <v>7420</v>
      </c>
      <c r="J3071" s="35" t="s">
        <v>23</v>
      </c>
      <c r="K3071" s="35" t="s">
        <v>116</v>
      </c>
      <c r="L3071" s="41">
        <v>7869</v>
      </c>
      <c r="M3071" s="35">
        <v>2541</v>
      </c>
      <c r="N3071" s="35">
        <v>2541</v>
      </c>
      <c r="O3071" s="35">
        <v>0</v>
      </c>
      <c r="P3071" s="35" t="s">
        <v>26</v>
      </c>
      <c r="Q3071" s="35" t="s">
        <v>26</v>
      </c>
      <c r="R3071" s="42" t="str">
        <f>IF(Extensions53[[#This Row],[Category]]="higher", "priority","")</f>
        <v/>
      </c>
    </row>
    <row r="3072" spans="1:18" x14ac:dyDescent="0.3">
      <c r="A3072" s="37" t="s">
        <v>9515</v>
      </c>
      <c r="B3072" s="32" t="s">
        <v>9514</v>
      </c>
      <c r="C3072" s="37">
        <v>14903321</v>
      </c>
      <c r="D3072" s="33" t="s">
        <v>9512</v>
      </c>
      <c r="E3072" s="33" t="s">
        <v>9513</v>
      </c>
      <c r="F3072" s="33" t="s">
        <v>9516</v>
      </c>
      <c r="G3072" s="33" t="s">
        <v>9517</v>
      </c>
      <c r="H3072" s="33" t="s">
        <v>3679</v>
      </c>
      <c r="I3072" s="38">
        <v>1852</v>
      </c>
      <c r="J3072" s="33" t="s">
        <v>23</v>
      </c>
      <c r="K3072" s="33" t="s">
        <v>3679</v>
      </c>
      <c r="L3072" s="38">
        <v>1852</v>
      </c>
      <c r="M3072" s="33">
        <v>2742</v>
      </c>
      <c r="N3072" s="33">
        <v>2742</v>
      </c>
      <c r="O3072" s="33">
        <v>0</v>
      </c>
      <c r="P3072" s="33" t="s">
        <v>26</v>
      </c>
      <c r="Q3072" s="33" t="s">
        <v>26</v>
      </c>
      <c r="R3072" s="39" t="str">
        <f>IF(Extensions53[[#This Row],[Category]]="higher", "priority","")</f>
        <v/>
      </c>
    </row>
    <row r="3073" spans="1:18" x14ac:dyDescent="0.3">
      <c r="A3073" s="40" t="s">
        <v>9519</v>
      </c>
      <c r="B3073" s="34" t="s">
        <v>9518</v>
      </c>
      <c r="C3073" s="40">
        <v>14903321</v>
      </c>
      <c r="D3073" s="35" t="s">
        <v>9512</v>
      </c>
      <c r="E3073" s="35" t="s">
        <v>9513</v>
      </c>
      <c r="F3073" s="35" t="s">
        <v>9520</v>
      </c>
      <c r="G3073" s="35" t="s">
        <v>9517</v>
      </c>
      <c r="H3073" s="35" t="s">
        <v>3679</v>
      </c>
      <c r="I3073" s="41">
        <v>1852</v>
      </c>
      <c r="J3073" s="35" t="s">
        <v>23</v>
      </c>
      <c r="K3073" s="35" t="s">
        <v>3679</v>
      </c>
      <c r="L3073" s="41">
        <v>1852</v>
      </c>
      <c r="M3073" s="35">
        <v>2742</v>
      </c>
      <c r="N3073" s="35">
        <v>2742</v>
      </c>
      <c r="O3073" s="35">
        <v>0</v>
      </c>
      <c r="P3073" s="35" t="s">
        <v>26</v>
      </c>
      <c r="Q3073" s="35" t="s">
        <v>26</v>
      </c>
      <c r="R3073" s="42" t="str">
        <f>IF(Extensions53[[#This Row],[Category]]="higher", "priority","")</f>
        <v/>
      </c>
    </row>
    <row r="3074" spans="1:18" x14ac:dyDescent="0.3">
      <c r="A3074" s="37" t="s">
        <v>9522</v>
      </c>
      <c r="B3074" s="32" t="s">
        <v>9521</v>
      </c>
      <c r="C3074" s="37">
        <v>14903321</v>
      </c>
      <c r="D3074" s="33" t="s">
        <v>9512</v>
      </c>
      <c r="E3074" s="33" t="s">
        <v>9513</v>
      </c>
      <c r="F3074" s="33" t="s">
        <v>9523</v>
      </c>
      <c r="G3074" s="33" t="s">
        <v>9517</v>
      </c>
      <c r="H3074" s="33" t="s">
        <v>3679</v>
      </c>
      <c r="I3074" s="38">
        <v>1852</v>
      </c>
      <c r="J3074" s="33" t="s">
        <v>23</v>
      </c>
      <c r="K3074" s="33" t="s">
        <v>3679</v>
      </c>
      <c r="L3074" s="38">
        <v>1852</v>
      </c>
      <c r="M3074" s="33">
        <v>2742</v>
      </c>
      <c r="N3074" s="33">
        <v>2742</v>
      </c>
      <c r="O3074" s="33">
        <v>0</v>
      </c>
      <c r="P3074" s="33" t="s">
        <v>26</v>
      </c>
      <c r="Q3074" s="33" t="s">
        <v>26</v>
      </c>
      <c r="R3074" s="39" t="str">
        <f>IF(Extensions53[[#This Row],[Category]]="higher", "priority","")</f>
        <v/>
      </c>
    </row>
    <row r="3075" spans="1:18" x14ac:dyDescent="0.3">
      <c r="A3075" s="40" t="s">
        <v>9525</v>
      </c>
      <c r="B3075" s="34" t="s">
        <v>9524</v>
      </c>
      <c r="C3075" s="40">
        <v>14903321</v>
      </c>
      <c r="D3075" s="35" t="s">
        <v>9512</v>
      </c>
      <c r="E3075" s="35" t="s">
        <v>9513</v>
      </c>
      <c r="F3075" s="35" t="s">
        <v>9526</v>
      </c>
      <c r="G3075" s="35" t="s">
        <v>9517</v>
      </c>
      <c r="H3075" s="35" t="s">
        <v>3679</v>
      </c>
      <c r="I3075" s="41">
        <v>1852</v>
      </c>
      <c r="J3075" s="35" t="s">
        <v>23</v>
      </c>
      <c r="K3075" s="35" t="s">
        <v>3679</v>
      </c>
      <c r="L3075" s="41">
        <v>1852</v>
      </c>
      <c r="M3075" s="35">
        <v>2742</v>
      </c>
      <c r="N3075" s="35">
        <v>2742</v>
      </c>
      <c r="O3075" s="35">
        <v>0</v>
      </c>
      <c r="P3075" s="35" t="s">
        <v>26</v>
      </c>
      <c r="Q3075" s="35" t="s">
        <v>26</v>
      </c>
      <c r="R3075" s="42" t="str">
        <f>IF(Extensions53[[#This Row],[Category]]="higher", "priority","")</f>
        <v/>
      </c>
    </row>
    <row r="3076" spans="1:18" x14ac:dyDescent="0.3">
      <c r="A3076" s="37" t="s">
        <v>9528</v>
      </c>
      <c r="B3076" s="32" t="s">
        <v>9527</v>
      </c>
      <c r="C3076" s="37">
        <v>14903321</v>
      </c>
      <c r="D3076" s="33" t="s">
        <v>9512</v>
      </c>
      <c r="E3076" s="33" t="s">
        <v>9513</v>
      </c>
      <c r="F3076" s="33" t="s">
        <v>9529</v>
      </c>
      <c r="G3076" s="33" t="s">
        <v>9517</v>
      </c>
      <c r="H3076" s="33" t="s">
        <v>3679</v>
      </c>
      <c r="I3076" s="38">
        <v>1852</v>
      </c>
      <c r="J3076" s="33" t="s">
        <v>23</v>
      </c>
      <c r="K3076" s="33" t="s">
        <v>3679</v>
      </c>
      <c r="L3076" s="38">
        <v>1852</v>
      </c>
      <c r="M3076" s="33">
        <v>2742</v>
      </c>
      <c r="N3076" s="33">
        <v>2742</v>
      </c>
      <c r="O3076" s="33">
        <v>0</v>
      </c>
      <c r="P3076" s="33" t="s">
        <v>26</v>
      </c>
      <c r="Q3076" s="33" t="s">
        <v>26</v>
      </c>
      <c r="R3076" s="39" t="str">
        <f>IF(Extensions53[[#This Row],[Category]]="higher", "priority","")</f>
        <v/>
      </c>
    </row>
    <row r="3077" spans="1:18" x14ac:dyDescent="0.3">
      <c r="A3077" s="40" t="s">
        <v>9555</v>
      </c>
      <c r="B3077" s="34" t="s">
        <v>9554</v>
      </c>
      <c r="C3077" s="40">
        <v>14903407</v>
      </c>
      <c r="D3077" s="35" t="s">
        <v>9552</v>
      </c>
      <c r="E3077" s="35" t="s">
        <v>9553</v>
      </c>
      <c r="F3077" s="35" t="s">
        <v>9556</v>
      </c>
      <c r="G3077" s="35" t="s">
        <v>7678</v>
      </c>
      <c r="H3077" s="35" t="s">
        <v>7659</v>
      </c>
      <c r="I3077" s="41">
        <v>6451</v>
      </c>
      <c r="J3077" s="35" t="s">
        <v>23</v>
      </c>
      <c r="K3077" s="35" t="s">
        <v>7659</v>
      </c>
      <c r="L3077" s="41">
        <v>6457</v>
      </c>
      <c r="M3077" s="35">
        <v>2928</v>
      </c>
      <c r="N3077" s="35">
        <v>2928</v>
      </c>
      <c r="O3077" s="35">
        <v>0</v>
      </c>
      <c r="P3077" s="35" t="s">
        <v>26</v>
      </c>
      <c r="Q3077" s="35" t="s">
        <v>26</v>
      </c>
      <c r="R3077" s="42" t="str">
        <f>IF(Extensions53[[#This Row],[Category]]="higher", "priority","")</f>
        <v/>
      </c>
    </row>
    <row r="3078" spans="1:18" x14ac:dyDescent="0.3">
      <c r="A3078" s="37" t="s">
        <v>9560</v>
      </c>
      <c r="B3078" s="32" t="s">
        <v>9559</v>
      </c>
      <c r="C3078" s="37">
        <v>14903413</v>
      </c>
      <c r="D3078" s="33" t="s">
        <v>9557</v>
      </c>
      <c r="E3078" s="33" t="s">
        <v>9558</v>
      </c>
      <c r="F3078" s="33" t="s">
        <v>9561</v>
      </c>
      <c r="G3078" s="33" t="s">
        <v>9562</v>
      </c>
      <c r="H3078" s="33" t="s">
        <v>1929</v>
      </c>
      <c r="I3078" s="38">
        <v>60452</v>
      </c>
      <c r="J3078" s="33" t="s">
        <v>23</v>
      </c>
      <c r="K3078" s="33" t="s">
        <v>1929</v>
      </c>
      <c r="L3078" s="38">
        <v>60473</v>
      </c>
      <c r="M3078" s="33">
        <v>2058</v>
      </c>
      <c r="N3078" s="33">
        <v>2058</v>
      </c>
      <c r="O3078" s="33">
        <v>0</v>
      </c>
      <c r="P3078" s="33" t="s">
        <v>26</v>
      </c>
      <c r="Q3078" s="33" t="s">
        <v>26</v>
      </c>
      <c r="R3078" s="39" t="str">
        <f>IF(Extensions53[[#This Row],[Category]]="higher", "priority","")</f>
        <v>priority</v>
      </c>
    </row>
    <row r="3079" spans="1:18" x14ac:dyDescent="0.3">
      <c r="A3079" s="40" t="s">
        <v>9582</v>
      </c>
      <c r="B3079" s="34" t="s">
        <v>9581</v>
      </c>
      <c r="C3079" s="40">
        <v>14903415</v>
      </c>
      <c r="D3079" s="35" t="s">
        <v>9571</v>
      </c>
      <c r="E3079" s="35" t="s">
        <v>9572</v>
      </c>
      <c r="F3079" s="35" t="s">
        <v>9583</v>
      </c>
      <c r="G3079" s="35" t="s">
        <v>9584</v>
      </c>
      <c r="H3079" s="35" t="s">
        <v>838</v>
      </c>
      <c r="I3079" s="41">
        <v>50501</v>
      </c>
      <c r="J3079" s="35" t="s">
        <v>23</v>
      </c>
      <c r="K3079" s="35" t="s">
        <v>838</v>
      </c>
      <c r="L3079" s="41">
        <v>50501</v>
      </c>
      <c r="M3079" s="35">
        <v>1143</v>
      </c>
      <c r="N3079" s="35">
        <v>1143</v>
      </c>
      <c r="O3079" s="35">
        <v>0</v>
      </c>
      <c r="P3079" s="35" t="s">
        <v>26</v>
      </c>
      <c r="Q3079" s="35" t="s">
        <v>26</v>
      </c>
      <c r="R3079" s="42" t="str">
        <f>IF(Extensions53[[#This Row],[Category]]="higher", "priority","")</f>
        <v>priority</v>
      </c>
    </row>
    <row r="3080" spans="1:18" x14ac:dyDescent="0.3">
      <c r="A3080" s="37" t="s">
        <v>9631</v>
      </c>
      <c r="B3080" s="32" t="s">
        <v>9630</v>
      </c>
      <c r="C3080" s="37">
        <v>14903420</v>
      </c>
      <c r="D3080" s="33" t="s">
        <v>9624</v>
      </c>
      <c r="E3080" s="33" t="s">
        <v>9625</v>
      </c>
      <c r="F3080" s="33" t="s">
        <v>9632</v>
      </c>
      <c r="G3080" s="33" t="s">
        <v>2140</v>
      </c>
      <c r="H3080" s="33" t="s">
        <v>22</v>
      </c>
      <c r="I3080" s="38">
        <v>21502</v>
      </c>
      <c r="J3080" s="33" t="s">
        <v>23</v>
      </c>
      <c r="K3080" s="33" t="s">
        <v>22</v>
      </c>
      <c r="L3080" s="38">
        <v>21502</v>
      </c>
      <c r="M3080" s="33">
        <v>1242</v>
      </c>
      <c r="N3080" s="33">
        <v>1242</v>
      </c>
      <c r="O3080" s="33">
        <v>0</v>
      </c>
      <c r="P3080" s="33" t="s">
        <v>26</v>
      </c>
      <c r="Q3080" s="33" t="s">
        <v>26</v>
      </c>
      <c r="R3080" s="39" t="str">
        <f>IF(Extensions53[[#This Row],[Category]]="higher", "priority","")</f>
        <v>priority</v>
      </c>
    </row>
    <row r="3081" spans="1:18" x14ac:dyDescent="0.3">
      <c r="A3081" s="40" t="s">
        <v>9634</v>
      </c>
      <c r="B3081" s="34" t="s">
        <v>9633</v>
      </c>
      <c r="C3081" s="40">
        <v>14903420</v>
      </c>
      <c r="D3081" s="35" t="s">
        <v>9624</v>
      </c>
      <c r="E3081" s="35" t="s">
        <v>9625</v>
      </c>
      <c r="F3081" s="35" t="s">
        <v>9635</v>
      </c>
      <c r="G3081" s="35" t="s">
        <v>2140</v>
      </c>
      <c r="H3081" s="35" t="s">
        <v>22</v>
      </c>
      <c r="I3081" s="41">
        <v>21502</v>
      </c>
      <c r="J3081" s="35" t="s">
        <v>23</v>
      </c>
      <c r="K3081" s="35" t="s">
        <v>22</v>
      </c>
      <c r="L3081" s="41">
        <v>21502</v>
      </c>
      <c r="M3081" s="35">
        <v>1242</v>
      </c>
      <c r="N3081" s="35">
        <v>1242</v>
      </c>
      <c r="O3081" s="35">
        <v>0</v>
      </c>
      <c r="P3081" s="35" t="s">
        <v>26</v>
      </c>
      <c r="Q3081" s="35" t="s">
        <v>26</v>
      </c>
      <c r="R3081" s="42" t="str">
        <f>IF(Extensions53[[#This Row],[Category]]="higher", "priority","")</f>
        <v/>
      </c>
    </row>
    <row r="3082" spans="1:18" x14ac:dyDescent="0.3">
      <c r="A3082" s="37" t="s">
        <v>9637</v>
      </c>
      <c r="B3082" s="32" t="s">
        <v>9636</v>
      </c>
      <c r="C3082" s="37">
        <v>14903420</v>
      </c>
      <c r="D3082" s="33" t="s">
        <v>9624</v>
      </c>
      <c r="E3082" s="33" t="s">
        <v>9625</v>
      </c>
      <c r="F3082" s="33" t="s">
        <v>9638</v>
      </c>
      <c r="G3082" s="33" t="s">
        <v>2140</v>
      </c>
      <c r="H3082" s="33" t="s">
        <v>22</v>
      </c>
      <c r="I3082" s="38">
        <v>21501</v>
      </c>
      <c r="J3082" s="33" t="s">
        <v>23</v>
      </c>
      <c r="K3082" s="33" t="s">
        <v>22</v>
      </c>
      <c r="L3082" s="38">
        <v>21502</v>
      </c>
      <c r="M3082" s="33">
        <v>1242</v>
      </c>
      <c r="N3082" s="33">
        <v>1242</v>
      </c>
      <c r="O3082" s="33">
        <v>0</v>
      </c>
      <c r="P3082" s="33" t="s">
        <v>26</v>
      </c>
      <c r="Q3082" s="33" t="s">
        <v>26</v>
      </c>
      <c r="R3082" s="39" t="str">
        <f>IF(Extensions53[[#This Row],[Category]]="higher", "priority","")</f>
        <v/>
      </c>
    </row>
    <row r="3083" spans="1:18" x14ac:dyDescent="0.3">
      <c r="A3083" s="40" t="s">
        <v>9640</v>
      </c>
      <c r="B3083" s="34" t="s">
        <v>9639</v>
      </c>
      <c r="C3083" s="40">
        <v>14903420</v>
      </c>
      <c r="D3083" s="35" t="s">
        <v>9624</v>
      </c>
      <c r="E3083" s="35" t="s">
        <v>9625</v>
      </c>
      <c r="F3083" s="35" t="s">
        <v>2139</v>
      </c>
      <c r="G3083" s="35" t="s">
        <v>2140</v>
      </c>
      <c r="H3083" s="35" t="s">
        <v>22</v>
      </c>
      <c r="I3083" s="41">
        <v>21502</v>
      </c>
      <c r="J3083" s="35" t="s">
        <v>23</v>
      </c>
      <c r="K3083" s="35" t="s">
        <v>22</v>
      </c>
      <c r="L3083" s="41">
        <v>21502</v>
      </c>
      <c r="M3083" s="35">
        <v>1242</v>
      </c>
      <c r="N3083" s="35">
        <v>1242</v>
      </c>
      <c r="O3083" s="35">
        <v>0</v>
      </c>
      <c r="P3083" s="35" t="s">
        <v>26</v>
      </c>
      <c r="Q3083" s="35" t="s">
        <v>26</v>
      </c>
      <c r="R3083" s="42" t="str">
        <f>IF(Extensions53[[#This Row],[Category]]="higher", "priority","")</f>
        <v>priority</v>
      </c>
    </row>
    <row r="3084" spans="1:18" x14ac:dyDescent="0.3">
      <c r="A3084" s="37" t="s">
        <v>9642</v>
      </c>
      <c r="B3084" s="32" t="s">
        <v>9641</v>
      </c>
      <c r="C3084" s="37">
        <v>14903420</v>
      </c>
      <c r="D3084" s="33" t="s">
        <v>9624</v>
      </c>
      <c r="E3084" s="33" t="s">
        <v>9625</v>
      </c>
      <c r="F3084" s="33" t="s">
        <v>9643</v>
      </c>
      <c r="G3084" s="33" t="s">
        <v>2144</v>
      </c>
      <c r="H3084" s="33" t="s">
        <v>22</v>
      </c>
      <c r="I3084" s="38">
        <v>21532</v>
      </c>
      <c r="J3084" s="33" t="s">
        <v>23</v>
      </c>
      <c r="K3084" s="33" t="s">
        <v>22</v>
      </c>
      <c r="L3084" s="38">
        <v>21502</v>
      </c>
      <c r="M3084" s="33">
        <v>1242</v>
      </c>
      <c r="N3084" s="33">
        <v>1242</v>
      </c>
      <c r="O3084" s="33">
        <v>0</v>
      </c>
      <c r="P3084" s="33" t="s">
        <v>26</v>
      </c>
      <c r="Q3084" s="33" t="s">
        <v>26</v>
      </c>
      <c r="R3084" s="39" t="str">
        <f>IF(Extensions53[[#This Row],[Category]]="higher", "priority","")</f>
        <v>priority</v>
      </c>
    </row>
    <row r="3085" spans="1:18" x14ac:dyDescent="0.3">
      <c r="A3085" s="40" t="s">
        <v>9645</v>
      </c>
      <c r="B3085" s="34" t="s">
        <v>9644</v>
      </c>
      <c r="C3085" s="40">
        <v>14903420</v>
      </c>
      <c r="D3085" s="35" t="s">
        <v>9624</v>
      </c>
      <c r="E3085" s="35" t="s">
        <v>9625</v>
      </c>
      <c r="F3085" s="35" t="s">
        <v>9646</v>
      </c>
      <c r="G3085" s="35" t="s">
        <v>4206</v>
      </c>
      <c r="H3085" s="35" t="s">
        <v>22</v>
      </c>
      <c r="I3085" s="41">
        <v>21550</v>
      </c>
      <c r="J3085" s="35" t="s">
        <v>23</v>
      </c>
      <c r="K3085" s="35" t="s">
        <v>22</v>
      </c>
      <c r="L3085" s="41">
        <v>21502</v>
      </c>
      <c r="M3085" s="35">
        <v>1242</v>
      </c>
      <c r="N3085" s="35">
        <v>1242</v>
      </c>
      <c r="O3085" s="35">
        <v>0</v>
      </c>
      <c r="P3085" s="35" t="s">
        <v>26</v>
      </c>
      <c r="Q3085" s="35" t="s">
        <v>26</v>
      </c>
      <c r="R3085" s="42" t="str">
        <f>IF(Extensions53[[#This Row],[Category]]="higher", "priority","")</f>
        <v>priority</v>
      </c>
    </row>
    <row r="3086" spans="1:18" x14ac:dyDescent="0.3">
      <c r="A3086" s="37" t="s">
        <v>9648</v>
      </c>
      <c r="B3086" s="32" t="s">
        <v>9647</v>
      </c>
      <c r="C3086" s="37">
        <v>14903420</v>
      </c>
      <c r="D3086" s="33" t="s">
        <v>9624</v>
      </c>
      <c r="E3086" s="33" t="s">
        <v>9625</v>
      </c>
      <c r="F3086" s="33" t="s">
        <v>9649</v>
      </c>
      <c r="G3086" s="33" t="s">
        <v>2140</v>
      </c>
      <c r="H3086" s="33" t="s">
        <v>22</v>
      </c>
      <c r="I3086" s="38">
        <v>21502</v>
      </c>
      <c r="J3086" s="33" t="s">
        <v>23</v>
      </c>
      <c r="K3086" s="33" t="s">
        <v>22</v>
      </c>
      <c r="L3086" s="38">
        <v>21502</v>
      </c>
      <c r="M3086" s="33">
        <v>1242</v>
      </c>
      <c r="N3086" s="33">
        <v>1242</v>
      </c>
      <c r="O3086" s="33">
        <v>0</v>
      </c>
      <c r="P3086" s="33" t="s">
        <v>26</v>
      </c>
      <c r="Q3086" s="33" t="s">
        <v>26</v>
      </c>
      <c r="R3086" s="39" t="str">
        <f>IF(Extensions53[[#This Row],[Category]]="higher", "priority","")</f>
        <v/>
      </c>
    </row>
    <row r="3087" spans="1:18" x14ac:dyDescent="0.3">
      <c r="A3087" s="40" t="s">
        <v>9651</v>
      </c>
      <c r="B3087" s="34" t="s">
        <v>9650</v>
      </c>
      <c r="C3087" s="40">
        <v>14903420</v>
      </c>
      <c r="D3087" s="35" t="s">
        <v>9624</v>
      </c>
      <c r="E3087" s="35" t="s">
        <v>9625</v>
      </c>
      <c r="F3087" s="35" t="s">
        <v>9652</v>
      </c>
      <c r="G3087" s="35" t="s">
        <v>9653</v>
      </c>
      <c r="H3087" s="35" t="s">
        <v>22</v>
      </c>
      <c r="I3087" s="41">
        <v>21520</v>
      </c>
      <c r="J3087" s="35" t="s">
        <v>23</v>
      </c>
      <c r="K3087" s="35" t="s">
        <v>22</v>
      </c>
      <c r="L3087" s="41">
        <v>21502</v>
      </c>
      <c r="M3087" s="35">
        <v>1242</v>
      </c>
      <c r="N3087" s="35">
        <v>1242</v>
      </c>
      <c r="O3087" s="35">
        <v>0</v>
      </c>
      <c r="P3087" s="35" t="s">
        <v>26</v>
      </c>
      <c r="Q3087" s="35" t="s">
        <v>26</v>
      </c>
      <c r="R3087" s="42" t="str">
        <f>IF(Extensions53[[#This Row],[Category]]="higher", "priority","")</f>
        <v/>
      </c>
    </row>
    <row r="3088" spans="1:18" x14ac:dyDescent="0.3">
      <c r="A3088" s="37" t="s">
        <v>9655</v>
      </c>
      <c r="B3088" s="32" t="s">
        <v>9654</v>
      </c>
      <c r="C3088" s="37">
        <v>14903420</v>
      </c>
      <c r="D3088" s="33" t="s">
        <v>9624</v>
      </c>
      <c r="E3088" s="33" t="s">
        <v>9625</v>
      </c>
      <c r="F3088" s="33" t="s">
        <v>9656</v>
      </c>
      <c r="G3088" s="33" t="s">
        <v>2140</v>
      </c>
      <c r="H3088" s="33" t="s">
        <v>22</v>
      </c>
      <c r="I3088" s="38">
        <v>21502</v>
      </c>
      <c r="J3088" s="33" t="s">
        <v>23</v>
      </c>
      <c r="K3088" s="33" t="s">
        <v>22</v>
      </c>
      <c r="L3088" s="38">
        <v>21502</v>
      </c>
      <c r="M3088" s="33">
        <v>1242</v>
      </c>
      <c r="N3088" s="33">
        <v>1242</v>
      </c>
      <c r="O3088" s="33">
        <v>0</v>
      </c>
      <c r="P3088" s="33" t="s">
        <v>26</v>
      </c>
      <c r="Q3088" s="33" t="s">
        <v>26</v>
      </c>
      <c r="R3088" s="39" t="str">
        <f>IF(Extensions53[[#This Row],[Category]]="higher", "priority","")</f>
        <v>priority</v>
      </c>
    </row>
    <row r="3089" spans="1:18" x14ac:dyDescent="0.3">
      <c r="A3089" s="40" t="s">
        <v>9658</v>
      </c>
      <c r="B3089" s="34" t="s">
        <v>9657</v>
      </c>
      <c r="C3089" s="40">
        <v>14903420</v>
      </c>
      <c r="D3089" s="35" t="s">
        <v>9624</v>
      </c>
      <c r="E3089" s="35" t="s">
        <v>9625</v>
      </c>
      <c r="F3089" s="35" t="s">
        <v>9659</v>
      </c>
      <c r="G3089" s="35" t="s">
        <v>2144</v>
      </c>
      <c r="H3089" s="35" t="s">
        <v>22</v>
      </c>
      <c r="I3089" s="41">
        <v>21532</v>
      </c>
      <c r="J3089" s="35" t="s">
        <v>23</v>
      </c>
      <c r="K3089" s="35" t="s">
        <v>22</v>
      </c>
      <c r="L3089" s="41">
        <v>21502</v>
      </c>
      <c r="M3089" s="35">
        <v>1242</v>
      </c>
      <c r="N3089" s="35">
        <v>1242</v>
      </c>
      <c r="O3089" s="35">
        <v>0</v>
      </c>
      <c r="P3089" s="35" t="s">
        <v>26</v>
      </c>
      <c r="Q3089" s="35" t="s">
        <v>26</v>
      </c>
      <c r="R3089" s="42" t="str">
        <f>IF(Extensions53[[#This Row],[Category]]="higher", "priority","")</f>
        <v/>
      </c>
    </row>
    <row r="3090" spans="1:18" x14ac:dyDescent="0.3">
      <c r="A3090" s="37" t="s">
        <v>9662</v>
      </c>
      <c r="B3090" s="32" t="s">
        <v>9514</v>
      </c>
      <c r="C3090" s="37">
        <v>14903421</v>
      </c>
      <c r="D3090" s="33" t="s">
        <v>9660</v>
      </c>
      <c r="E3090" s="33" t="s">
        <v>9661</v>
      </c>
      <c r="F3090" s="33" t="s">
        <v>9516</v>
      </c>
      <c r="G3090" s="33" t="s">
        <v>9517</v>
      </c>
      <c r="H3090" s="33" t="s">
        <v>3679</v>
      </c>
      <c r="I3090" s="38">
        <v>1852</v>
      </c>
      <c r="J3090" s="33" t="s">
        <v>23</v>
      </c>
      <c r="K3090" s="33" t="s">
        <v>3679</v>
      </c>
      <c r="L3090" s="38">
        <v>1730</v>
      </c>
      <c r="M3090" s="33">
        <v>2742</v>
      </c>
      <c r="N3090" s="33">
        <v>2742</v>
      </c>
      <c r="O3090" s="33">
        <v>0</v>
      </c>
      <c r="P3090" s="33" t="s">
        <v>26</v>
      </c>
      <c r="Q3090" s="33" t="s">
        <v>26</v>
      </c>
      <c r="R3090" s="39" t="str">
        <f>IF(Extensions53[[#This Row],[Category]]="higher", "priority","")</f>
        <v/>
      </c>
    </row>
    <row r="3091" spans="1:18" x14ac:dyDescent="0.3">
      <c r="A3091" s="40" t="s">
        <v>9663</v>
      </c>
      <c r="B3091" s="34" t="s">
        <v>9518</v>
      </c>
      <c r="C3091" s="40">
        <v>14903421</v>
      </c>
      <c r="D3091" s="35" t="s">
        <v>9660</v>
      </c>
      <c r="E3091" s="35" t="s">
        <v>9661</v>
      </c>
      <c r="F3091" s="35" t="s">
        <v>9520</v>
      </c>
      <c r="G3091" s="35" t="s">
        <v>9517</v>
      </c>
      <c r="H3091" s="35" t="s">
        <v>3679</v>
      </c>
      <c r="I3091" s="41">
        <v>1852</v>
      </c>
      <c r="J3091" s="35" t="s">
        <v>23</v>
      </c>
      <c r="K3091" s="35" t="s">
        <v>3679</v>
      </c>
      <c r="L3091" s="41">
        <v>1730</v>
      </c>
      <c r="M3091" s="35">
        <v>2742</v>
      </c>
      <c r="N3091" s="35">
        <v>2742</v>
      </c>
      <c r="O3091" s="35">
        <v>0</v>
      </c>
      <c r="P3091" s="35" t="s">
        <v>26</v>
      </c>
      <c r="Q3091" s="35" t="s">
        <v>26</v>
      </c>
      <c r="R3091" s="42" t="str">
        <f>IF(Extensions53[[#This Row],[Category]]="higher", "priority","")</f>
        <v/>
      </c>
    </row>
    <row r="3092" spans="1:18" x14ac:dyDescent="0.3">
      <c r="A3092" s="37" t="s">
        <v>9664</v>
      </c>
      <c r="B3092" s="32" t="s">
        <v>9521</v>
      </c>
      <c r="C3092" s="37">
        <v>14903421</v>
      </c>
      <c r="D3092" s="33" t="s">
        <v>9660</v>
      </c>
      <c r="E3092" s="33" t="s">
        <v>9661</v>
      </c>
      <c r="F3092" s="33" t="s">
        <v>9523</v>
      </c>
      <c r="G3092" s="33" t="s">
        <v>9517</v>
      </c>
      <c r="H3092" s="33" t="s">
        <v>3679</v>
      </c>
      <c r="I3092" s="38">
        <v>1852</v>
      </c>
      <c r="J3092" s="33" t="s">
        <v>23</v>
      </c>
      <c r="K3092" s="33" t="s">
        <v>3679</v>
      </c>
      <c r="L3092" s="38">
        <v>1730</v>
      </c>
      <c r="M3092" s="33">
        <v>2742</v>
      </c>
      <c r="N3092" s="33">
        <v>2742</v>
      </c>
      <c r="O3092" s="33">
        <v>0</v>
      </c>
      <c r="P3092" s="33" t="s">
        <v>26</v>
      </c>
      <c r="Q3092" s="33" t="s">
        <v>26</v>
      </c>
      <c r="R3092" s="39" t="str">
        <f>IF(Extensions53[[#This Row],[Category]]="higher", "priority","")</f>
        <v>priority</v>
      </c>
    </row>
    <row r="3093" spans="1:18" x14ac:dyDescent="0.3">
      <c r="A3093" s="40" t="s">
        <v>9665</v>
      </c>
      <c r="B3093" s="34" t="s">
        <v>9524</v>
      </c>
      <c r="C3093" s="40">
        <v>14903421</v>
      </c>
      <c r="D3093" s="35" t="s">
        <v>9660</v>
      </c>
      <c r="E3093" s="35" t="s">
        <v>9661</v>
      </c>
      <c r="F3093" s="35" t="s">
        <v>9526</v>
      </c>
      <c r="G3093" s="35" t="s">
        <v>9517</v>
      </c>
      <c r="H3093" s="35" t="s">
        <v>3679</v>
      </c>
      <c r="I3093" s="41">
        <v>1852</v>
      </c>
      <c r="J3093" s="35" t="s">
        <v>23</v>
      </c>
      <c r="K3093" s="35" t="s">
        <v>3679</v>
      </c>
      <c r="L3093" s="41">
        <v>1730</v>
      </c>
      <c r="M3093" s="35">
        <v>2742</v>
      </c>
      <c r="N3093" s="35">
        <v>2742</v>
      </c>
      <c r="O3093" s="35">
        <v>0</v>
      </c>
      <c r="P3093" s="35" t="s">
        <v>26</v>
      </c>
      <c r="Q3093" s="35" t="s">
        <v>26</v>
      </c>
      <c r="R3093" s="42" t="str">
        <f>IF(Extensions53[[#This Row],[Category]]="higher", "priority","")</f>
        <v>priority</v>
      </c>
    </row>
    <row r="3094" spans="1:18" x14ac:dyDescent="0.3">
      <c r="A3094" s="37" t="s">
        <v>9666</v>
      </c>
      <c r="B3094" s="32" t="s">
        <v>9527</v>
      </c>
      <c r="C3094" s="37">
        <v>14903421</v>
      </c>
      <c r="D3094" s="33" t="s">
        <v>9660</v>
      </c>
      <c r="E3094" s="33" t="s">
        <v>9661</v>
      </c>
      <c r="F3094" s="33" t="s">
        <v>9529</v>
      </c>
      <c r="G3094" s="33" t="s">
        <v>9517</v>
      </c>
      <c r="H3094" s="33" t="s">
        <v>3679</v>
      </c>
      <c r="I3094" s="38">
        <v>1852</v>
      </c>
      <c r="J3094" s="33" t="s">
        <v>23</v>
      </c>
      <c r="K3094" s="33" t="s">
        <v>3679</v>
      </c>
      <c r="L3094" s="38">
        <v>1730</v>
      </c>
      <c r="M3094" s="33">
        <v>2742</v>
      </c>
      <c r="N3094" s="33">
        <v>2742</v>
      </c>
      <c r="O3094" s="33">
        <v>0</v>
      </c>
      <c r="P3094" s="33" t="s">
        <v>26</v>
      </c>
      <c r="Q3094" s="33" t="s">
        <v>26</v>
      </c>
      <c r="R3094" s="39" t="str">
        <f>IF(Extensions53[[#This Row],[Category]]="higher", "priority","")</f>
        <v/>
      </c>
    </row>
    <row r="3095" spans="1:18" x14ac:dyDescent="0.3">
      <c r="A3095" s="40" t="s">
        <v>9676</v>
      </c>
      <c r="B3095" s="34" t="s">
        <v>9675</v>
      </c>
      <c r="C3095" s="40">
        <v>14903426</v>
      </c>
      <c r="D3095" s="35" t="s">
        <v>9673</v>
      </c>
      <c r="E3095" s="35" t="s">
        <v>9674</v>
      </c>
      <c r="F3095" s="35" t="s">
        <v>9677</v>
      </c>
      <c r="G3095" s="35" t="s">
        <v>4426</v>
      </c>
      <c r="H3095" s="35" t="s">
        <v>306</v>
      </c>
      <c r="I3095" s="41">
        <v>59901</v>
      </c>
      <c r="J3095" s="35" t="s">
        <v>23</v>
      </c>
      <c r="K3095" s="35" t="s">
        <v>306</v>
      </c>
      <c r="L3095" s="41">
        <v>59901</v>
      </c>
      <c r="M3095" s="35">
        <v>1413</v>
      </c>
      <c r="N3095" s="35">
        <v>1413</v>
      </c>
      <c r="O3095" s="35">
        <v>0</v>
      </c>
      <c r="P3095" s="35" t="s">
        <v>26</v>
      </c>
      <c r="Q3095" s="35" t="s">
        <v>26</v>
      </c>
      <c r="R3095" s="42" t="str">
        <f>IF(Extensions53[[#This Row],[Category]]="higher", "priority","")</f>
        <v/>
      </c>
    </row>
    <row r="3096" spans="1:18" x14ac:dyDescent="0.3">
      <c r="A3096" s="37" t="s">
        <v>9733</v>
      </c>
      <c r="B3096" s="32" t="s">
        <v>9732</v>
      </c>
      <c r="C3096" s="37">
        <v>14904044</v>
      </c>
      <c r="D3096" s="33" t="s">
        <v>9696</v>
      </c>
      <c r="E3096" s="33" t="s">
        <v>9697</v>
      </c>
      <c r="F3096" s="33" t="s">
        <v>9734</v>
      </c>
      <c r="G3096" s="33" t="s">
        <v>6567</v>
      </c>
      <c r="H3096" s="33" t="s">
        <v>78</v>
      </c>
      <c r="I3096" s="38">
        <v>84627</v>
      </c>
      <c r="J3096" s="33" t="s">
        <v>23</v>
      </c>
      <c r="K3096" s="33" t="s">
        <v>78</v>
      </c>
      <c r="L3096" s="38">
        <v>84627</v>
      </c>
      <c r="M3096" s="33">
        <v>1218</v>
      </c>
      <c r="N3096" s="33">
        <v>1218</v>
      </c>
      <c r="O3096" s="33">
        <v>0</v>
      </c>
      <c r="P3096" s="33" t="s">
        <v>26</v>
      </c>
      <c r="Q3096" s="33" t="s">
        <v>26</v>
      </c>
      <c r="R3096" s="39" t="str">
        <f>IF(Extensions53[[#This Row],[Category]]="higher", "priority","")</f>
        <v/>
      </c>
    </row>
    <row r="3097" spans="1:18" x14ac:dyDescent="0.3">
      <c r="A3097" s="40" t="s">
        <v>9736</v>
      </c>
      <c r="B3097" s="34" t="s">
        <v>9735</v>
      </c>
      <c r="C3097" s="40">
        <v>14904044</v>
      </c>
      <c r="D3097" s="35" t="s">
        <v>9696</v>
      </c>
      <c r="E3097" s="35" t="s">
        <v>9697</v>
      </c>
      <c r="F3097" s="35" t="s">
        <v>9737</v>
      </c>
      <c r="G3097" s="35" t="s">
        <v>3077</v>
      </c>
      <c r="H3097" s="35" t="s">
        <v>78</v>
      </c>
      <c r="I3097" s="41">
        <v>84634</v>
      </c>
      <c r="J3097" s="35" t="s">
        <v>23</v>
      </c>
      <c r="K3097" s="35" t="s">
        <v>78</v>
      </c>
      <c r="L3097" s="41">
        <v>84627</v>
      </c>
      <c r="M3097" s="35">
        <v>1218</v>
      </c>
      <c r="N3097" s="35">
        <v>1218</v>
      </c>
      <c r="O3097" s="35">
        <v>0</v>
      </c>
      <c r="P3097" s="35" t="s">
        <v>26</v>
      </c>
      <c r="Q3097" s="35" t="s">
        <v>26</v>
      </c>
      <c r="R3097" s="42" t="str">
        <f>IF(Extensions53[[#This Row],[Category]]="higher", "priority","")</f>
        <v/>
      </c>
    </row>
    <row r="3098" spans="1:18" x14ac:dyDescent="0.3">
      <c r="A3098" s="37" t="s">
        <v>9739</v>
      </c>
      <c r="B3098" s="32" t="s">
        <v>9738</v>
      </c>
      <c r="C3098" s="37">
        <v>14904044</v>
      </c>
      <c r="D3098" s="33" t="s">
        <v>9696</v>
      </c>
      <c r="E3098" s="33" t="s">
        <v>9697</v>
      </c>
      <c r="F3098" s="33" t="s">
        <v>9740</v>
      </c>
      <c r="G3098" s="33" t="s">
        <v>3077</v>
      </c>
      <c r="H3098" s="33" t="s">
        <v>78</v>
      </c>
      <c r="I3098" s="38">
        <v>84634</v>
      </c>
      <c r="J3098" s="33" t="s">
        <v>23</v>
      </c>
      <c r="K3098" s="33" t="s">
        <v>78</v>
      </c>
      <c r="L3098" s="38">
        <v>84627</v>
      </c>
      <c r="M3098" s="33">
        <v>1218</v>
      </c>
      <c r="N3098" s="33">
        <v>1218</v>
      </c>
      <c r="O3098" s="33">
        <v>0</v>
      </c>
      <c r="P3098" s="33" t="s">
        <v>26</v>
      </c>
      <c r="Q3098" s="33" t="s">
        <v>26</v>
      </c>
      <c r="R3098" s="39" t="str">
        <f>IF(Extensions53[[#This Row],[Category]]="higher", "priority","")</f>
        <v>priority</v>
      </c>
    </row>
    <row r="3099" spans="1:18" x14ac:dyDescent="0.3">
      <c r="A3099" s="40" t="s">
        <v>9742</v>
      </c>
      <c r="B3099" s="34" t="s">
        <v>9741</v>
      </c>
      <c r="C3099" s="40">
        <v>14904044</v>
      </c>
      <c r="D3099" s="35" t="s">
        <v>9696</v>
      </c>
      <c r="E3099" s="35" t="s">
        <v>9697</v>
      </c>
      <c r="F3099" s="35" t="s">
        <v>9743</v>
      </c>
      <c r="G3099" s="35" t="s">
        <v>6567</v>
      </c>
      <c r="H3099" s="35" t="s">
        <v>78</v>
      </c>
      <c r="I3099" s="41">
        <v>84627</v>
      </c>
      <c r="J3099" s="35" t="s">
        <v>23</v>
      </c>
      <c r="K3099" s="35" t="s">
        <v>78</v>
      </c>
      <c r="L3099" s="41">
        <v>84627</v>
      </c>
      <c r="M3099" s="35">
        <v>1218</v>
      </c>
      <c r="N3099" s="35">
        <v>1218</v>
      </c>
      <c r="O3099" s="35">
        <v>0</v>
      </c>
      <c r="P3099" s="35" t="s">
        <v>26</v>
      </c>
      <c r="Q3099" s="35" t="s">
        <v>26</v>
      </c>
      <c r="R3099" s="42" t="str">
        <f>IF(Extensions53[[#This Row],[Category]]="higher", "priority","")</f>
        <v/>
      </c>
    </row>
    <row r="3100" spans="1:18" x14ac:dyDescent="0.3">
      <c r="A3100" s="37" t="s">
        <v>9747</v>
      </c>
      <c r="B3100" s="32" t="s">
        <v>9746</v>
      </c>
      <c r="C3100" s="37">
        <v>14904130</v>
      </c>
      <c r="D3100" s="33" t="s">
        <v>9744</v>
      </c>
      <c r="E3100" s="33" t="s">
        <v>9745</v>
      </c>
      <c r="F3100" s="33" t="s">
        <v>9748</v>
      </c>
      <c r="G3100" s="33" t="s">
        <v>9749</v>
      </c>
      <c r="H3100" s="33" t="s">
        <v>116</v>
      </c>
      <c r="I3100" s="38">
        <v>7728</v>
      </c>
      <c r="J3100" s="33" t="s">
        <v>23</v>
      </c>
      <c r="K3100" s="33" t="s">
        <v>116</v>
      </c>
      <c r="L3100" s="38">
        <v>7738</v>
      </c>
      <c r="M3100" s="33">
        <v>2736</v>
      </c>
      <c r="N3100" s="33">
        <v>2736</v>
      </c>
      <c r="O3100" s="33">
        <v>0</v>
      </c>
      <c r="P3100" s="33" t="s">
        <v>26</v>
      </c>
      <c r="Q3100" s="33" t="s">
        <v>26</v>
      </c>
      <c r="R3100" s="39" t="str">
        <f>IF(Extensions53[[#This Row],[Category]]="higher", "priority","")</f>
        <v/>
      </c>
    </row>
    <row r="3101" spans="1:18" x14ac:dyDescent="0.3">
      <c r="A3101" s="40" t="s">
        <v>9751</v>
      </c>
      <c r="B3101" s="34" t="s">
        <v>9750</v>
      </c>
      <c r="C3101" s="40">
        <v>14904130</v>
      </c>
      <c r="D3101" s="35" t="s">
        <v>9744</v>
      </c>
      <c r="E3101" s="35" t="s">
        <v>9745</v>
      </c>
      <c r="F3101" s="35" t="s">
        <v>9752</v>
      </c>
      <c r="G3101" s="35" t="s">
        <v>9753</v>
      </c>
      <c r="H3101" s="35" t="s">
        <v>116</v>
      </c>
      <c r="I3101" s="41">
        <v>7730</v>
      </c>
      <c r="J3101" s="35" t="s">
        <v>23</v>
      </c>
      <c r="K3101" s="35" t="s">
        <v>116</v>
      </c>
      <c r="L3101" s="41">
        <v>7738</v>
      </c>
      <c r="M3101" s="35">
        <v>2736</v>
      </c>
      <c r="N3101" s="35">
        <v>2736</v>
      </c>
      <c r="O3101" s="35">
        <v>0</v>
      </c>
      <c r="P3101" s="35" t="s">
        <v>26</v>
      </c>
      <c r="Q3101" s="35" t="s">
        <v>26</v>
      </c>
      <c r="R3101" s="42" t="str">
        <f>IF(Extensions53[[#This Row],[Category]]="higher", "priority","")</f>
        <v/>
      </c>
    </row>
    <row r="3102" spans="1:18" x14ac:dyDescent="0.3">
      <c r="A3102" s="37" t="s">
        <v>9755</v>
      </c>
      <c r="B3102" s="32" t="s">
        <v>9754</v>
      </c>
      <c r="C3102" s="37">
        <v>14904130</v>
      </c>
      <c r="D3102" s="33" t="s">
        <v>9744</v>
      </c>
      <c r="E3102" s="33" t="s">
        <v>9745</v>
      </c>
      <c r="F3102" s="33" t="s">
        <v>9756</v>
      </c>
      <c r="G3102" s="33" t="s">
        <v>9757</v>
      </c>
      <c r="H3102" s="33" t="s">
        <v>116</v>
      </c>
      <c r="I3102" s="38">
        <v>7740</v>
      </c>
      <c r="J3102" s="33" t="s">
        <v>23</v>
      </c>
      <c r="K3102" s="33" t="s">
        <v>116</v>
      </c>
      <c r="L3102" s="38">
        <v>7738</v>
      </c>
      <c r="M3102" s="33">
        <v>2736</v>
      </c>
      <c r="N3102" s="33">
        <v>2736</v>
      </c>
      <c r="O3102" s="33">
        <v>0</v>
      </c>
      <c r="P3102" s="33" t="s">
        <v>26</v>
      </c>
      <c r="Q3102" s="33" t="s">
        <v>26</v>
      </c>
      <c r="R3102" s="39" t="str">
        <f>IF(Extensions53[[#This Row],[Category]]="higher", "priority","")</f>
        <v/>
      </c>
    </row>
    <row r="3103" spans="1:18" x14ac:dyDescent="0.3">
      <c r="A3103" s="40" t="s">
        <v>9759</v>
      </c>
      <c r="B3103" s="34" t="s">
        <v>9758</v>
      </c>
      <c r="C3103" s="40">
        <v>14904130</v>
      </c>
      <c r="D3103" s="35" t="s">
        <v>9744</v>
      </c>
      <c r="E3103" s="35" t="s">
        <v>9745</v>
      </c>
      <c r="F3103" s="35" t="s">
        <v>9760</v>
      </c>
      <c r="G3103" s="35" t="s">
        <v>9761</v>
      </c>
      <c r="H3103" s="35" t="s">
        <v>116</v>
      </c>
      <c r="I3103" s="41">
        <v>7753</v>
      </c>
      <c r="J3103" s="35" t="s">
        <v>23</v>
      </c>
      <c r="K3103" s="35" t="s">
        <v>116</v>
      </c>
      <c r="L3103" s="41">
        <v>7738</v>
      </c>
      <c r="M3103" s="35">
        <v>2736</v>
      </c>
      <c r="N3103" s="35">
        <v>2736</v>
      </c>
      <c r="O3103" s="35">
        <v>0</v>
      </c>
      <c r="P3103" s="35" t="s">
        <v>26</v>
      </c>
      <c r="Q3103" s="35" t="s">
        <v>26</v>
      </c>
      <c r="R3103" s="42" t="str">
        <f>IF(Extensions53[[#This Row],[Category]]="higher", "priority","")</f>
        <v/>
      </c>
    </row>
    <row r="3104" spans="1:18" x14ac:dyDescent="0.3">
      <c r="A3104" s="37" t="s">
        <v>9763</v>
      </c>
      <c r="B3104" s="32" t="s">
        <v>9762</v>
      </c>
      <c r="C3104" s="37">
        <v>14904130</v>
      </c>
      <c r="D3104" s="33" t="s">
        <v>9744</v>
      </c>
      <c r="E3104" s="33" t="s">
        <v>9745</v>
      </c>
      <c r="F3104" s="33" t="s">
        <v>119</v>
      </c>
      <c r="G3104" s="33" t="s">
        <v>120</v>
      </c>
      <c r="H3104" s="33" t="s">
        <v>116</v>
      </c>
      <c r="I3104" s="38">
        <v>7719</v>
      </c>
      <c r="J3104" s="33" t="s">
        <v>23</v>
      </c>
      <c r="K3104" s="33" t="s">
        <v>116</v>
      </c>
      <c r="L3104" s="38">
        <v>7738</v>
      </c>
      <c r="M3104" s="33">
        <v>2736</v>
      </c>
      <c r="N3104" s="33">
        <v>2736</v>
      </c>
      <c r="O3104" s="33">
        <v>0</v>
      </c>
      <c r="P3104" s="33" t="s">
        <v>26</v>
      </c>
      <c r="Q3104" s="33" t="s">
        <v>26</v>
      </c>
      <c r="R3104" s="39" t="str">
        <f>IF(Extensions53[[#This Row],[Category]]="higher", "priority","")</f>
        <v/>
      </c>
    </row>
    <row r="3105" spans="1:18" x14ac:dyDescent="0.3">
      <c r="A3105" s="40" t="s">
        <v>9971</v>
      </c>
      <c r="B3105" s="34" t="s">
        <v>9970</v>
      </c>
      <c r="C3105" s="40">
        <v>14904420</v>
      </c>
      <c r="D3105" s="35" t="s">
        <v>9968</v>
      </c>
      <c r="E3105" s="35" t="s">
        <v>9969</v>
      </c>
      <c r="F3105" s="35" t="s">
        <v>9972</v>
      </c>
      <c r="G3105" s="35" t="s">
        <v>2124</v>
      </c>
      <c r="H3105" s="35" t="s">
        <v>22</v>
      </c>
      <c r="I3105" s="41">
        <v>21202</v>
      </c>
      <c r="J3105" s="35" t="s">
        <v>23</v>
      </c>
      <c r="K3105" s="35" t="s">
        <v>22</v>
      </c>
      <c r="L3105" s="41">
        <v>21215</v>
      </c>
      <c r="M3105" s="35">
        <v>2136</v>
      </c>
      <c r="N3105" s="35">
        <v>2136</v>
      </c>
      <c r="O3105" s="35">
        <v>0</v>
      </c>
      <c r="P3105" s="35" t="s">
        <v>26</v>
      </c>
      <c r="Q3105" s="35" t="s">
        <v>26</v>
      </c>
      <c r="R3105" s="42" t="str">
        <f>IF(Extensions53[[#This Row],[Category]]="higher", "priority","")</f>
        <v/>
      </c>
    </row>
    <row r="3106" spans="1:18" x14ac:dyDescent="0.3">
      <c r="A3106" s="37" t="s">
        <v>9974</v>
      </c>
      <c r="B3106" s="32" t="s">
        <v>9973</v>
      </c>
      <c r="C3106" s="37">
        <v>14904420</v>
      </c>
      <c r="D3106" s="33" t="s">
        <v>9968</v>
      </c>
      <c r="E3106" s="33" t="s">
        <v>9969</v>
      </c>
      <c r="F3106" s="33" t="s">
        <v>9975</v>
      </c>
      <c r="G3106" s="33" t="s">
        <v>2124</v>
      </c>
      <c r="H3106" s="33" t="s">
        <v>22</v>
      </c>
      <c r="I3106" s="38">
        <v>21201</v>
      </c>
      <c r="J3106" s="33" t="s">
        <v>23</v>
      </c>
      <c r="K3106" s="33" t="s">
        <v>22</v>
      </c>
      <c r="L3106" s="38">
        <v>21215</v>
      </c>
      <c r="M3106" s="33">
        <v>2136</v>
      </c>
      <c r="N3106" s="33">
        <v>2136</v>
      </c>
      <c r="O3106" s="33">
        <v>0</v>
      </c>
      <c r="P3106" s="33" t="s">
        <v>26</v>
      </c>
      <c r="Q3106" s="33" t="s">
        <v>26</v>
      </c>
      <c r="R3106" s="39" t="str">
        <f>IF(Extensions53[[#This Row],[Category]]="higher", "priority","")</f>
        <v/>
      </c>
    </row>
    <row r="3107" spans="1:18" x14ac:dyDescent="0.3">
      <c r="A3107" s="40" t="s">
        <v>9977</v>
      </c>
      <c r="B3107" s="34" t="s">
        <v>9976</v>
      </c>
      <c r="C3107" s="40">
        <v>14904420</v>
      </c>
      <c r="D3107" s="35" t="s">
        <v>9968</v>
      </c>
      <c r="E3107" s="35" t="s">
        <v>9969</v>
      </c>
      <c r="F3107" s="35" t="s">
        <v>9978</v>
      </c>
      <c r="G3107" s="35" t="s">
        <v>2124</v>
      </c>
      <c r="H3107" s="35" t="s">
        <v>22</v>
      </c>
      <c r="I3107" s="41">
        <v>21215</v>
      </c>
      <c r="J3107" s="35" t="s">
        <v>23</v>
      </c>
      <c r="K3107" s="35" t="s">
        <v>22</v>
      </c>
      <c r="L3107" s="41">
        <v>21215</v>
      </c>
      <c r="M3107" s="35">
        <v>2136</v>
      </c>
      <c r="N3107" s="35">
        <v>2136</v>
      </c>
      <c r="O3107" s="35">
        <v>0</v>
      </c>
      <c r="P3107" s="35" t="s">
        <v>26</v>
      </c>
      <c r="Q3107" s="35" t="s">
        <v>26</v>
      </c>
      <c r="R3107" s="42" t="str">
        <f>IF(Extensions53[[#This Row],[Category]]="higher", "priority","")</f>
        <v/>
      </c>
    </row>
    <row r="3108" spans="1:18" x14ac:dyDescent="0.3">
      <c r="A3108" s="37" t="s">
        <v>9985</v>
      </c>
      <c r="B3108" s="32" t="s">
        <v>9984</v>
      </c>
      <c r="C3108" s="37">
        <v>14904422</v>
      </c>
      <c r="D3108" s="33" t="s">
        <v>9979</v>
      </c>
      <c r="E3108" s="33" t="s">
        <v>9980</v>
      </c>
      <c r="F3108" s="33" t="s">
        <v>9986</v>
      </c>
      <c r="G3108" s="33" t="s">
        <v>1420</v>
      </c>
      <c r="H3108" s="33" t="s">
        <v>657</v>
      </c>
      <c r="I3108" s="38">
        <v>48607</v>
      </c>
      <c r="J3108" s="33" t="s">
        <v>23</v>
      </c>
      <c r="K3108" s="33" t="s">
        <v>657</v>
      </c>
      <c r="L3108" s="38">
        <v>48710</v>
      </c>
      <c r="M3108" s="33">
        <v>1029</v>
      </c>
      <c r="N3108" s="33">
        <v>1029</v>
      </c>
      <c r="O3108" s="33">
        <v>0</v>
      </c>
      <c r="P3108" s="33" t="s">
        <v>26</v>
      </c>
      <c r="Q3108" s="33" t="s">
        <v>26</v>
      </c>
      <c r="R3108" s="39" t="str">
        <f>IF(Extensions53[[#This Row],[Category]]="higher", "priority","")</f>
        <v>priority</v>
      </c>
    </row>
    <row r="3109" spans="1:18" x14ac:dyDescent="0.3">
      <c r="A3109" s="40" t="s">
        <v>10058</v>
      </c>
      <c r="B3109" s="34" t="s">
        <v>10057</v>
      </c>
      <c r="C3109" s="40">
        <v>14905130</v>
      </c>
      <c r="D3109" s="35" t="s">
        <v>10055</v>
      </c>
      <c r="E3109" s="35" t="s">
        <v>10056</v>
      </c>
      <c r="F3109" s="35" t="s">
        <v>10059</v>
      </c>
      <c r="G3109" s="35" t="s">
        <v>8296</v>
      </c>
      <c r="H3109" s="35" t="s">
        <v>116</v>
      </c>
      <c r="I3109" s="41">
        <v>7071</v>
      </c>
      <c r="J3109" s="35" t="s">
        <v>23</v>
      </c>
      <c r="K3109" s="35" t="s">
        <v>116</v>
      </c>
      <c r="L3109" s="41">
        <v>7652</v>
      </c>
      <c r="M3109" s="35">
        <v>2541</v>
      </c>
      <c r="N3109" s="35">
        <v>2541</v>
      </c>
      <c r="O3109" s="35">
        <v>0</v>
      </c>
      <c r="P3109" s="35" t="s">
        <v>26</v>
      </c>
      <c r="Q3109" s="35" t="s">
        <v>26</v>
      </c>
      <c r="R3109" s="42" t="str">
        <f>IF(Extensions53[[#This Row],[Category]]="higher", "priority","")</f>
        <v/>
      </c>
    </row>
    <row r="3110" spans="1:18" x14ac:dyDescent="0.3">
      <c r="A3110" s="37" t="s">
        <v>10061</v>
      </c>
      <c r="B3110" s="32" t="s">
        <v>10060</v>
      </c>
      <c r="C3110" s="37">
        <v>14905130</v>
      </c>
      <c r="D3110" s="33" t="s">
        <v>10055</v>
      </c>
      <c r="E3110" s="33" t="s">
        <v>10056</v>
      </c>
      <c r="F3110" s="33" t="s">
        <v>10062</v>
      </c>
      <c r="G3110" s="33" t="s">
        <v>9401</v>
      </c>
      <c r="H3110" s="33" t="s">
        <v>116</v>
      </c>
      <c r="I3110" s="38">
        <v>7601</v>
      </c>
      <c r="J3110" s="33" t="s">
        <v>23</v>
      </c>
      <c r="K3110" s="33" t="s">
        <v>116</v>
      </c>
      <c r="L3110" s="38">
        <v>7652</v>
      </c>
      <c r="M3110" s="33">
        <v>2541</v>
      </c>
      <c r="N3110" s="33">
        <v>2541</v>
      </c>
      <c r="O3110" s="33">
        <v>0</v>
      </c>
      <c r="P3110" s="33" t="s">
        <v>26</v>
      </c>
      <c r="Q3110" s="33" t="s">
        <v>26</v>
      </c>
      <c r="R3110" s="39" t="str">
        <f>IF(Extensions53[[#This Row],[Category]]="higher", "priority","")</f>
        <v>priority</v>
      </c>
    </row>
    <row r="3111" spans="1:18" x14ac:dyDescent="0.3">
      <c r="A3111" s="40" t="s">
        <v>10161</v>
      </c>
      <c r="B3111" s="34" t="s">
        <v>10160</v>
      </c>
      <c r="C3111" s="40">
        <v>14905420</v>
      </c>
      <c r="D3111" s="35" t="s">
        <v>10158</v>
      </c>
      <c r="E3111" s="35" t="s">
        <v>10159</v>
      </c>
      <c r="F3111" s="35" t="s">
        <v>10162</v>
      </c>
      <c r="G3111" s="35" t="s">
        <v>2136</v>
      </c>
      <c r="H3111" s="35" t="s">
        <v>22</v>
      </c>
      <c r="I3111" s="41">
        <v>21742</v>
      </c>
      <c r="J3111" s="35" t="s">
        <v>23</v>
      </c>
      <c r="K3111" s="35" t="s">
        <v>22</v>
      </c>
      <c r="L3111" s="41">
        <v>21742</v>
      </c>
      <c r="M3111" s="35">
        <v>1485</v>
      </c>
      <c r="N3111" s="35">
        <v>1485</v>
      </c>
      <c r="O3111" s="35">
        <v>0</v>
      </c>
      <c r="P3111" s="35" t="s">
        <v>26</v>
      </c>
      <c r="Q3111" s="35" t="s">
        <v>26</v>
      </c>
      <c r="R3111" s="42" t="str">
        <f>IF(Extensions53[[#This Row],[Category]]="higher", "priority","")</f>
        <v/>
      </c>
    </row>
    <row r="3112" spans="1:18" x14ac:dyDescent="0.3">
      <c r="A3112" s="37" t="s">
        <v>10164</v>
      </c>
      <c r="B3112" s="32" t="s">
        <v>10163</v>
      </c>
      <c r="C3112" s="37">
        <v>14905420</v>
      </c>
      <c r="D3112" s="33" t="s">
        <v>10158</v>
      </c>
      <c r="E3112" s="33" t="s">
        <v>10159</v>
      </c>
      <c r="F3112" s="33" t="s">
        <v>10165</v>
      </c>
      <c r="G3112" s="33" t="s">
        <v>2136</v>
      </c>
      <c r="H3112" s="33" t="s">
        <v>22</v>
      </c>
      <c r="I3112" s="38">
        <v>21746</v>
      </c>
      <c r="J3112" s="33" t="s">
        <v>23</v>
      </c>
      <c r="K3112" s="33" t="s">
        <v>22</v>
      </c>
      <c r="L3112" s="38">
        <v>21742</v>
      </c>
      <c r="M3112" s="33">
        <v>1485</v>
      </c>
      <c r="N3112" s="33">
        <v>1485</v>
      </c>
      <c r="O3112" s="33">
        <v>0</v>
      </c>
      <c r="P3112" s="33" t="s">
        <v>26</v>
      </c>
      <c r="Q3112" s="33" t="s">
        <v>26</v>
      </c>
      <c r="R3112" s="39" t="str">
        <f>IF(Extensions53[[#This Row],[Category]]="higher", "priority","")</f>
        <v>priority</v>
      </c>
    </row>
    <row r="3113" spans="1:18" x14ac:dyDescent="0.3">
      <c r="A3113" s="40" t="s">
        <v>10167</v>
      </c>
      <c r="B3113" s="34" t="s">
        <v>10166</v>
      </c>
      <c r="C3113" s="40">
        <v>14905420</v>
      </c>
      <c r="D3113" s="35" t="s">
        <v>10158</v>
      </c>
      <c r="E3113" s="35" t="s">
        <v>10159</v>
      </c>
      <c r="F3113" s="35" t="s">
        <v>2135</v>
      </c>
      <c r="G3113" s="35" t="s">
        <v>2136</v>
      </c>
      <c r="H3113" s="35" t="s">
        <v>22</v>
      </c>
      <c r="I3113" s="41">
        <v>21740</v>
      </c>
      <c r="J3113" s="35" t="s">
        <v>23</v>
      </c>
      <c r="K3113" s="35" t="s">
        <v>22</v>
      </c>
      <c r="L3113" s="41">
        <v>21742</v>
      </c>
      <c r="M3113" s="35">
        <v>1485</v>
      </c>
      <c r="N3113" s="35">
        <v>1485</v>
      </c>
      <c r="O3113" s="35">
        <v>0</v>
      </c>
      <c r="P3113" s="35" t="s">
        <v>26</v>
      </c>
      <c r="Q3113" s="35" t="s">
        <v>26</v>
      </c>
      <c r="R3113" s="42" t="str">
        <f>IF(Extensions53[[#This Row],[Category]]="higher", "priority","")</f>
        <v/>
      </c>
    </row>
    <row r="3114" spans="1:18" x14ac:dyDescent="0.3">
      <c r="A3114" s="37" t="s">
        <v>10177</v>
      </c>
      <c r="B3114" s="32" t="s">
        <v>10176</v>
      </c>
      <c r="C3114" s="37">
        <v>14905422</v>
      </c>
      <c r="D3114" s="33" t="s">
        <v>10168</v>
      </c>
      <c r="E3114" s="33" t="s">
        <v>10169</v>
      </c>
      <c r="F3114" s="33" t="s">
        <v>10178</v>
      </c>
      <c r="G3114" s="33" t="s">
        <v>10179</v>
      </c>
      <c r="H3114" s="33" t="s">
        <v>657</v>
      </c>
      <c r="I3114" s="38">
        <v>48420</v>
      </c>
      <c r="J3114" s="33" t="s">
        <v>23</v>
      </c>
      <c r="K3114" s="33" t="s">
        <v>657</v>
      </c>
      <c r="L3114" s="38">
        <v>48503</v>
      </c>
      <c r="M3114" s="33">
        <v>1266</v>
      </c>
      <c r="N3114" s="33">
        <v>1266</v>
      </c>
      <c r="O3114" s="33">
        <v>0</v>
      </c>
      <c r="P3114" s="33" t="s">
        <v>26</v>
      </c>
      <c r="Q3114" s="33" t="s">
        <v>26</v>
      </c>
      <c r="R3114" s="39" t="str">
        <f>IF(Extensions53[[#This Row],[Category]]="higher", "priority","")</f>
        <v/>
      </c>
    </row>
    <row r="3115" spans="1:18" x14ac:dyDescent="0.3">
      <c r="A3115" s="40" t="s">
        <v>10181</v>
      </c>
      <c r="B3115" s="34" t="s">
        <v>10180</v>
      </c>
      <c r="C3115" s="40">
        <v>14905422</v>
      </c>
      <c r="D3115" s="35" t="s">
        <v>10168</v>
      </c>
      <c r="E3115" s="35" t="s">
        <v>10169</v>
      </c>
      <c r="F3115" s="35" t="s">
        <v>10182</v>
      </c>
      <c r="G3115" s="35" t="s">
        <v>10183</v>
      </c>
      <c r="H3115" s="35" t="s">
        <v>657</v>
      </c>
      <c r="I3115" s="41">
        <v>48430</v>
      </c>
      <c r="J3115" s="35" t="s">
        <v>23</v>
      </c>
      <c r="K3115" s="35" t="s">
        <v>657</v>
      </c>
      <c r="L3115" s="41">
        <v>48503</v>
      </c>
      <c r="M3115" s="35">
        <v>1266</v>
      </c>
      <c r="N3115" s="35">
        <v>1266</v>
      </c>
      <c r="O3115" s="35">
        <v>0</v>
      </c>
      <c r="P3115" s="35" t="s">
        <v>26</v>
      </c>
      <c r="Q3115" s="35" t="s">
        <v>26</v>
      </c>
      <c r="R3115" s="42" t="str">
        <f>IF(Extensions53[[#This Row],[Category]]="higher", "priority","")</f>
        <v>priority</v>
      </c>
    </row>
    <row r="3116" spans="1:18" x14ac:dyDescent="0.3">
      <c r="A3116" s="37" t="s">
        <v>10229</v>
      </c>
      <c r="B3116" s="32" t="s">
        <v>10228</v>
      </c>
      <c r="C3116" s="37">
        <v>14905447</v>
      </c>
      <c r="D3116" s="33" t="s">
        <v>10226</v>
      </c>
      <c r="E3116" s="33" t="s">
        <v>10227</v>
      </c>
      <c r="F3116" s="33" t="s">
        <v>10230</v>
      </c>
      <c r="G3116" s="33" t="s">
        <v>2273</v>
      </c>
      <c r="H3116" s="33" t="s">
        <v>2073</v>
      </c>
      <c r="I3116" s="38">
        <v>98204</v>
      </c>
      <c r="J3116" s="33" t="s">
        <v>23</v>
      </c>
      <c r="K3116" s="33" t="s">
        <v>2073</v>
      </c>
      <c r="L3116" s="38">
        <v>98036</v>
      </c>
      <c r="M3116" s="33">
        <v>2238</v>
      </c>
      <c r="N3116" s="33">
        <v>2238</v>
      </c>
      <c r="O3116" s="33">
        <v>0</v>
      </c>
      <c r="P3116" s="33" t="s">
        <v>26</v>
      </c>
      <c r="Q3116" s="33" t="s">
        <v>26</v>
      </c>
      <c r="R3116" s="39" t="str">
        <f>IF(Extensions53[[#This Row],[Category]]="higher", "priority","")</f>
        <v/>
      </c>
    </row>
    <row r="3117" spans="1:18" x14ac:dyDescent="0.3">
      <c r="A3117" s="40" t="s">
        <v>10261</v>
      </c>
      <c r="B3117" s="34" t="s">
        <v>10260</v>
      </c>
      <c r="C3117" s="40">
        <v>14906130</v>
      </c>
      <c r="D3117" s="35" t="s">
        <v>10258</v>
      </c>
      <c r="E3117" s="35" t="s">
        <v>10259</v>
      </c>
      <c r="F3117" s="35" t="s">
        <v>10262</v>
      </c>
      <c r="G3117" s="35" t="s">
        <v>10263</v>
      </c>
      <c r="H3117" s="35" t="s">
        <v>116</v>
      </c>
      <c r="I3117" s="41">
        <v>8641</v>
      </c>
      <c r="J3117" s="35" t="s">
        <v>23</v>
      </c>
      <c r="K3117" s="35" t="s">
        <v>116</v>
      </c>
      <c r="L3117" s="41">
        <v>8068</v>
      </c>
      <c r="M3117" s="35">
        <v>1854</v>
      </c>
      <c r="N3117" s="35">
        <v>1854</v>
      </c>
      <c r="O3117" s="35">
        <v>0</v>
      </c>
      <c r="P3117" s="35" t="s">
        <v>26</v>
      </c>
      <c r="Q3117" s="35" t="s">
        <v>26</v>
      </c>
      <c r="R3117" s="42" t="str">
        <f>IF(Extensions53[[#This Row],[Category]]="higher", "priority","")</f>
        <v/>
      </c>
    </row>
    <row r="3118" spans="1:18" x14ac:dyDescent="0.3">
      <c r="A3118" s="37" t="s">
        <v>10265</v>
      </c>
      <c r="B3118" s="32" t="s">
        <v>10264</v>
      </c>
      <c r="C3118" s="37">
        <v>14906130</v>
      </c>
      <c r="D3118" s="33" t="s">
        <v>10258</v>
      </c>
      <c r="E3118" s="33" t="s">
        <v>10259</v>
      </c>
      <c r="F3118" s="33" t="s">
        <v>10266</v>
      </c>
      <c r="G3118" s="33" t="s">
        <v>10267</v>
      </c>
      <c r="H3118" s="33" t="s">
        <v>116</v>
      </c>
      <c r="I3118" s="38">
        <v>8060</v>
      </c>
      <c r="J3118" s="33" t="s">
        <v>23</v>
      </c>
      <c r="K3118" s="33" t="s">
        <v>116</v>
      </c>
      <c r="L3118" s="38">
        <v>8068</v>
      </c>
      <c r="M3118" s="33">
        <v>1854</v>
      </c>
      <c r="N3118" s="33">
        <v>1854</v>
      </c>
      <c r="O3118" s="33">
        <v>0</v>
      </c>
      <c r="P3118" s="33" t="s">
        <v>26</v>
      </c>
      <c r="Q3118" s="33" t="s">
        <v>26</v>
      </c>
      <c r="R3118" s="39" t="str">
        <f>IF(Extensions53[[#This Row],[Category]]="higher", "priority","")</f>
        <v/>
      </c>
    </row>
    <row r="3119" spans="1:18" x14ac:dyDescent="0.3">
      <c r="A3119" s="40" t="s">
        <v>10269</v>
      </c>
      <c r="B3119" s="34" t="s">
        <v>10268</v>
      </c>
      <c r="C3119" s="40">
        <v>14906130</v>
      </c>
      <c r="D3119" s="35" t="s">
        <v>10258</v>
      </c>
      <c r="E3119" s="35" t="s">
        <v>10259</v>
      </c>
      <c r="F3119" s="35" t="s">
        <v>10270</v>
      </c>
      <c r="G3119" s="35" t="s">
        <v>10271</v>
      </c>
      <c r="H3119" s="35" t="s">
        <v>116</v>
      </c>
      <c r="I3119" s="41">
        <v>8046</v>
      </c>
      <c r="J3119" s="35" t="s">
        <v>23</v>
      </c>
      <c r="K3119" s="35" t="s">
        <v>116</v>
      </c>
      <c r="L3119" s="41">
        <v>8068</v>
      </c>
      <c r="M3119" s="35">
        <v>1854</v>
      </c>
      <c r="N3119" s="35">
        <v>1854</v>
      </c>
      <c r="O3119" s="35">
        <v>0</v>
      </c>
      <c r="P3119" s="35" t="s">
        <v>26</v>
      </c>
      <c r="Q3119" s="35" t="s">
        <v>26</v>
      </c>
      <c r="R3119" s="42" t="str">
        <f>IF(Extensions53[[#This Row],[Category]]="higher", "priority","")</f>
        <v>priority</v>
      </c>
    </row>
    <row r="3120" spans="1:18" x14ac:dyDescent="0.3">
      <c r="A3120" s="37" t="s">
        <v>10378</v>
      </c>
      <c r="B3120" s="32" t="s">
        <v>10377</v>
      </c>
      <c r="C3120" s="37">
        <v>14906417</v>
      </c>
      <c r="D3120" s="33" t="s">
        <v>10375</v>
      </c>
      <c r="E3120" s="33" t="s">
        <v>10376</v>
      </c>
      <c r="F3120" s="33" t="s">
        <v>10379</v>
      </c>
      <c r="G3120" s="33" t="s">
        <v>10380</v>
      </c>
      <c r="H3120" s="33" t="s">
        <v>2447</v>
      </c>
      <c r="I3120" s="38">
        <v>40977</v>
      </c>
      <c r="J3120" s="33" t="s">
        <v>23</v>
      </c>
      <c r="K3120" s="33" t="s">
        <v>2447</v>
      </c>
      <c r="L3120" s="38">
        <v>40823</v>
      </c>
      <c r="M3120" s="33">
        <v>1095</v>
      </c>
      <c r="N3120" s="33">
        <v>1095</v>
      </c>
      <c r="O3120" s="33">
        <v>0</v>
      </c>
      <c r="P3120" s="33" t="s">
        <v>26</v>
      </c>
      <c r="Q3120" s="33" t="s">
        <v>26</v>
      </c>
      <c r="R3120" s="39" t="str">
        <f>IF(Extensions53[[#This Row],[Category]]="higher", "priority","")</f>
        <v/>
      </c>
    </row>
    <row r="3121" spans="1:18" x14ac:dyDescent="0.3">
      <c r="A3121" s="40" t="s">
        <v>10554</v>
      </c>
      <c r="B3121" s="34" t="s">
        <v>10553</v>
      </c>
      <c r="C3121" s="40">
        <v>14907130</v>
      </c>
      <c r="D3121" s="35" t="s">
        <v>10547</v>
      </c>
      <c r="E3121" s="35" t="s">
        <v>10548</v>
      </c>
      <c r="F3121" s="35" t="s">
        <v>10555</v>
      </c>
      <c r="G3121" s="35" t="s">
        <v>3779</v>
      </c>
      <c r="H3121" s="35" t="s">
        <v>116</v>
      </c>
      <c r="I3121" s="41">
        <v>8102</v>
      </c>
      <c r="J3121" s="35" t="s">
        <v>23</v>
      </c>
      <c r="K3121" s="35" t="s">
        <v>116</v>
      </c>
      <c r="L3121" s="41">
        <v>8012</v>
      </c>
      <c r="M3121" s="35">
        <v>2142</v>
      </c>
      <c r="N3121" s="35">
        <v>2142</v>
      </c>
      <c r="O3121" s="35">
        <v>0</v>
      </c>
      <c r="P3121" s="35" t="s">
        <v>26</v>
      </c>
      <c r="Q3121" s="35" t="s">
        <v>26</v>
      </c>
      <c r="R3121" s="42" t="str">
        <f>IF(Extensions53[[#This Row],[Category]]="higher", "priority","")</f>
        <v/>
      </c>
    </row>
    <row r="3122" spans="1:18" x14ac:dyDescent="0.3">
      <c r="A3122" s="37" t="s">
        <v>10565</v>
      </c>
      <c r="B3122" s="32" t="s">
        <v>10564</v>
      </c>
      <c r="C3122" s="37">
        <v>14907130</v>
      </c>
      <c r="D3122" s="33" t="s">
        <v>10547</v>
      </c>
      <c r="E3122" s="33" t="s">
        <v>10548</v>
      </c>
      <c r="F3122" s="33" t="s">
        <v>10566</v>
      </c>
      <c r="G3122" s="33" t="s">
        <v>3779</v>
      </c>
      <c r="H3122" s="33" t="s">
        <v>116</v>
      </c>
      <c r="I3122" s="38">
        <v>8103</v>
      </c>
      <c r="J3122" s="33" t="s">
        <v>23</v>
      </c>
      <c r="K3122" s="33" t="s">
        <v>116</v>
      </c>
      <c r="L3122" s="38">
        <v>8012</v>
      </c>
      <c r="M3122" s="33">
        <v>2142</v>
      </c>
      <c r="N3122" s="33">
        <v>2142</v>
      </c>
      <c r="O3122" s="33">
        <v>0</v>
      </c>
      <c r="P3122" s="33" t="s">
        <v>26</v>
      </c>
      <c r="Q3122" s="33" t="s">
        <v>26</v>
      </c>
      <c r="R3122" s="39" t="str">
        <f>IF(Extensions53[[#This Row],[Category]]="higher", "priority","")</f>
        <v/>
      </c>
    </row>
    <row r="3123" spans="1:18" x14ac:dyDescent="0.3">
      <c r="A3123" s="40" t="s">
        <v>10579</v>
      </c>
      <c r="B3123" s="34" t="s">
        <v>10578</v>
      </c>
      <c r="C3123" s="40">
        <v>14907130</v>
      </c>
      <c r="D3123" s="35" t="s">
        <v>10547</v>
      </c>
      <c r="E3123" s="35" t="s">
        <v>10548</v>
      </c>
      <c r="F3123" s="35" t="s">
        <v>10580</v>
      </c>
      <c r="G3123" s="35" t="s">
        <v>3779</v>
      </c>
      <c r="H3123" s="35" t="s">
        <v>116</v>
      </c>
      <c r="I3123" s="41">
        <v>8108</v>
      </c>
      <c r="J3123" s="35" t="s">
        <v>23</v>
      </c>
      <c r="K3123" s="35" t="s">
        <v>116</v>
      </c>
      <c r="L3123" s="41">
        <v>8012</v>
      </c>
      <c r="M3123" s="35">
        <v>2142</v>
      </c>
      <c r="N3123" s="35">
        <v>2142</v>
      </c>
      <c r="O3123" s="35">
        <v>0</v>
      </c>
      <c r="P3123" s="35" t="s">
        <v>26</v>
      </c>
      <c r="Q3123" s="35" t="s">
        <v>26</v>
      </c>
      <c r="R3123" s="42" t="str">
        <f>IF(Extensions53[[#This Row],[Category]]="higher", "priority","")</f>
        <v/>
      </c>
    </row>
    <row r="3124" spans="1:18" x14ac:dyDescent="0.3">
      <c r="A3124" s="37" t="s">
        <v>10586</v>
      </c>
      <c r="B3124" s="32" t="s">
        <v>10585</v>
      </c>
      <c r="C3124" s="37">
        <v>14907130</v>
      </c>
      <c r="D3124" s="33" t="s">
        <v>10547</v>
      </c>
      <c r="E3124" s="33" t="s">
        <v>10548</v>
      </c>
      <c r="F3124" s="33" t="s">
        <v>10587</v>
      </c>
      <c r="G3124" s="33" t="s">
        <v>3995</v>
      </c>
      <c r="H3124" s="33" t="s">
        <v>116</v>
      </c>
      <c r="I3124" s="38">
        <v>8012</v>
      </c>
      <c r="J3124" s="33" t="s">
        <v>23</v>
      </c>
      <c r="K3124" s="33" t="s">
        <v>116</v>
      </c>
      <c r="L3124" s="38">
        <v>8012</v>
      </c>
      <c r="M3124" s="33">
        <v>2142</v>
      </c>
      <c r="N3124" s="33">
        <v>2142</v>
      </c>
      <c r="O3124" s="33">
        <v>0</v>
      </c>
      <c r="P3124" s="33" t="s">
        <v>26</v>
      </c>
      <c r="Q3124" s="33" t="s">
        <v>26</v>
      </c>
      <c r="R3124" s="39" t="str">
        <f>IF(Extensions53[[#This Row],[Category]]="higher", "priority","")</f>
        <v/>
      </c>
    </row>
    <row r="3125" spans="1:18" x14ac:dyDescent="0.3">
      <c r="A3125" s="40" t="s">
        <v>10589</v>
      </c>
      <c r="B3125" s="34" t="s">
        <v>10588</v>
      </c>
      <c r="C3125" s="40">
        <v>14907130</v>
      </c>
      <c r="D3125" s="35" t="s">
        <v>10547</v>
      </c>
      <c r="E3125" s="35" t="s">
        <v>10548</v>
      </c>
      <c r="F3125" s="35" t="s">
        <v>10590</v>
      </c>
      <c r="G3125" s="35" t="s">
        <v>10591</v>
      </c>
      <c r="H3125" s="35" t="s">
        <v>116</v>
      </c>
      <c r="I3125" s="41">
        <v>8098</v>
      </c>
      <c r="J3125" s="35" t="s">
        <v>23</v>
      </c>
      <c r="K3125" s="35" t="s">
        <v>116</v>
      </c>
      <c r="L3125" s="41">
        <v>8012</v>
      </c>
      <c r="M3125" s="35">
        <v>2142</v>
      </c>
      <c r="N3125" s="35">
        <v>2142</v>
      </c>
      <c r="O3125" s="35">
        <v>0</v>
      </c>
      <c r="P3125" s="35" t="s">
        <v>26</v>
      </c>
      <c r="Q3125" s="35" t="s">
        <v>26</v>
      </c>
      <c r="R3125" s="42" t="str">
        <f>IF(Extensions53[[#This Row],[Category]]="higher", "priority","")</f>
        <v/>
      </c>
    </row>
    <row r="3126" spans="1:18" x14ac:dyDescent="0.3">
      <c r="A3126" s="37" t="s">
        <v>10599</v>
      </c>
      <c r="B3126" s="32" t="s">
        <v>10598</v>
      </c>
      <c r="C3126" s="37">
        <v>14907130</v>
      </c>
      <c r="D3126" s="33" t="s">
        <v>10547</v>
      </c>
      <c r="E3126" s="33" t="s">
        <v>10548</v>
      </c>
      <c r="F3126" s="33" t="s">
        <v>10600</v>
      </c>
      <c r="G3126" s="33" t="s">
        <v>10601</v>
      </c>
      <c r="H3126" s="33" t="s">
        <v>116</v>
      </c>
      <c r="I3126" s="38">
        <v>8003</v>
      </c>
      <c r="J3126" s="33" t="s">
        <v>23</v>
      </c>
      <c r="K3126" s="33" t="s">
        <v>116</v>
      </c>
      <c r="L3126" s="38">
        <v>8012</v>
      </c>
      <c r="M3126" s="33">
        <v>2142</v>
      </c>
      <c r="N3126" s="33">
        <v>2142</v>
      </c>
      <c r="O3126" s="33">
        <v>0</v>
      </c>
      <c r="P3126" s="33" t="s">
        <v>26</v>
      </c>
      <c r="Q3126" s="33" t="s">
        <v>26</v>
      </c>
      <c r="R3126" s="39" t="str">
        <f>IF(Extensions53[[#This Row],[Category]]="higher", "priority","")</f>
        <v/>
      </c>
    </row>
    <row r="3127" spans="1:18" x14ac:dyDescent="0.3">
      <c r="A3127" s="40" t="s">
        <v>10704</v>
      </c>
      <c r="B3127" s="34" t="s">
        <v>10703</v>
      </c>
      <c r="C3127" s="40">
        <v>14907417</v>
      </c>
      <c r="D3127" s="35" t="s">
        <v>10695</v>
      </c>
      <c r="E3127" s="35" t="s">
        <v>10696</v>
      </c>
      <c r="F3127" s="35" t="s">
        <v>10705</v>
      </c>
      <c r="G3127" s="35" t="s">
        <v>10706</v>
      </c>
      <c r="H3127" s="35" t="s">
        <v>2447</v>
      </c>
      <c r="I3127" s="41">
        <v>41031</v>
      </c>
      <c r="J3127" s="35" t="s">
        <v>23</v>
      </c>
      <c r="K3127" s="35" t="s">
        <v>2447</v>
      </c>
      <c r="L3127" s="41">
        <v>41056</v>
      </c>
      <c r="M3127" s="35">
        <v>1119</v>
      </c>
      <c r="N3127" s="35">
        <v>1119</v>
      </c>
      <c r="O3127" s="35">
        <v>0</v>
      </c>
      <c r="P3127" s="35" t="s">
        <v>26</v>
      </c>
      <c r="Q3127" s="35" t="s">
        <v>26</v>
      </c>
      <c r="R3127" s="42" t="str">
        <f>IF(Extensions53[[#This Row],[Category]]="higher", "priority","")</f>
        <v/>
      </c>
    </row>
    <row r="3128" spans="1:18" x14ac:dyDescent="0.3">
      <c r="A3128" s="37" t="s">
        <v>10782</v>
      </c>
      <c r="B3128" s="32" t="s">
        <v>10781</v>
      </c>
      <c r="C3128" s="37">
        <v>14908130</v>
      </c>
      <c r="D3128" s="33" t="s">
        <v>10779</v>
      </c>
      <c r="E3128" s="33" t="s">
        <v>10780</v>
      </c>
      <c r="F3128" s="33" t="s">
        <v>10783</v>
      </c>
      <c r="G3128" s="33" t="s">
        <v>4836</v>
      </c>
      <c r="H3128" s="33" t="s">
        <v>116</v>
      </c>
      <c r="I3128" s="38">
        <v>8050</v>
      </c>
      <c r="J3128" s="33" t="s">
        <v>23</v>
      </c>
      <c r="K3128" s="33" t="s">
        <v>116</v>
      </c>
      <c r="L3128" s="38">
        <v>8754</v>
      </c>
      <c r="M3128" s="33">
        <v>1854</v>
      </c>
      <c r="N3128" s="33">
        <v>1854</v>
      </c>
      <c r="O3128" s="33">
        <v>0</v>
      </c>
      <c r="P3128" s="33" t="s">
        <v>26</v>
      </c>
      <c r="Q3128" s="33" t="s">
        <v>26</v>
      </c>
      <c r="R3128" s="39" t="str">
        <f>IF(Extensions53[[#This Row],[Category]]="higher", "priority","")</f>
        <v/>
      </c>
    </row>
    <row r="3129" spans="1:18" x14ac:dyDescent="0.3">
      <c r="A3129" s="40" t="s">
        <v>10940</v>
      </c>
      <c r="B3129" s="34" t="s">
        <v>10939</v>
      </c>
      <c r="C3129" s="40">
        <v>14908420</v>
      </c>
      <c r="D3129" s="35" t="s">
        <v>10937</v>
      </c>
      <c r="E3129" s="35" t="s">
        <v>10938</v>
      </c>
      <c r="F3129" s="35" t="s">
        <v>10941</v>
      </c>
      <c r="G3129" s="35" t="s">
        <v>10942</v>
      </c>
      <c r="H3129" s="35" t="s">
        <v>22</v>
      </c>
      <c r="I3129" s="41">
        <v>21663</v>
      </c>
      <c r="J3129" s="35" t="s">
        <v>23</v>
      </c>
      <c r="K3129" s="35" t="s">
        <v>22</v>
      </c>
      <c r="L3129" s="41">
        <v>21679</v>
      </c>
      <c r="M3129" s="35">
        <v>1842</v>
      </c>
      <c r="N3129" s="35">
        <v>1842</v>
      </c>
      <c r="O3129" s="35">
        <v>0</v>
      </c>
      <c r="P3129" s="35" t="s">
        <v>26</v>
      </c>
      <c r="Q3129" s="35" t="s">
        <v>26</v>
      </c>
      <c r="R3129" s="42" t="str">
        <f>IF(Extensions53[[#This Row],[Category]]="higher", "priority","")</f>
        <v/>
      </c>
    </row>
    <row r="3130" spans="1:18" x14ac:dyDescent="0.3">
      <c r="A3130" s="37" t="s">
        <v>10946</v>
      </c>
      <c r="B3130" s="32" t="s">
        <v>10945</v>
      </c>
      <c r="C3130" s="37">
        <v>14908421</v>
      </c>
      <c r="D3130" s="33" t="s">
        <v>10943</v>
      </c>
      <c r="E3130" s="33" t="s">
        <v>10944</v>
      </c>
      <c r="F3130" s="33" t="s">
        <v>10947</v>
      </c>
      <c r="G3130" s="33" t="s">
        <v>2446</v>
      </c>
      <c r="H3130" s="33" t="s">
        <v>3679</v>
      </c>
      <c r="I3130" s="38">
        <v>1721</v>
      </c>
      <c r="J3130" s="33" t="s">
        <v>23</v>
      </c>
      <c r="K3130" s="33" t="s">
        <v>3679</v>
      </c>
      <c r="L3130" s="38">
        <v>2481</v>
      </c>
      <c r="M3130" s="33">
        <v>3042</v>
      </c>
      <c r="N3130" s="33">
        <v>3042</v>
      </c>
      <c r="O3130" s="33">
        <v>0</v>
      </c>
      <c r="P3130" s="33" t="s">
        <v>26</v>
      </c>
      <c r="Q3130" s="33" t="s">
        <v>26</v>
      </c>
      <c r="R3130" s="39" t="str">
        <f>IF(Extensions53[[#This Row],[Category]]="higher", "priority","")</f>
        <v/>
      </c>
    </row>
    <row r="3131" spans="1:18" x14ac:dyDescent="0.3">
      <c r="A3131" s="40" t="s">
        <v>10948</v>
      </c>
      <c r="B3131" s="34" t="s">
        <v>10945</v>
      </c>
      <c r="C3131" s="40">
        <v>14908421</v>
      </c>
      <c r="D3131" s="35" t="s">
        <v>10943</v>
      </c>
      <c r="E3131" s="35" t="s">
        <v>10944</v>
      </c>
      <c r="F3131" s="35" t="s">
        <v>6201</v>
      </c>
      <c r="G3131" s="35" t="s">
        <v>6202</v>
      </c>
      <c r="H3131" s="35" t="s">
        <v>3679</v>
      </c>
      <c r="I3131" s="41">
        <v>1702</v>
      </c>
      <c r="J3131" s="35" t="s">
        <v>23</v>
      </c>
      <c r="K3131" s="35" t="s">
        <v>3679</v>
      </c>
      <c r="L3131" s="41">
        <v>2481</v>
      </c>
      <c r="M3131" s="35">
        <v>3042</v>
      </c>
      <c r="N3131" s="35">
        <v>3042</v>
      </c>
      <c r="O3131" s="35">
        <v>0</v>
      </c>
      <c r="P3131" s="35" t="s">
        <v>26</v>
      </c>
      <c r="Q3131" s="35" t="s">
        <v>26</v>
      </c>
      <c r="R3131" s="42" t="str">
        <f>IF(Extensions53[[#This Row],[Category]]="higher", "priority","")</f>
        <v/>
      </c>
    </row>
    <row r="3132" spans="1:18" x14ac:dyDescent="0.3">
      <c r="A3132" s="37" t="s">
        <v>10952</v>
      </c>
      <c r="B3132" s="32" t="s">
        <v>10951</v>
      </c>
      <c r="C3132" s="37">
        <v>14908422</v>
      </c>
      <c r="D3132" s="33" t="s">
        <v>10949</v>
      </c>
      <c r="E3132" s="33" t="s">
        <v>10950</v>
      </c>
      <c r="F3132" s="33" t="s">
        <v>10953</v>
      </c>
      <c r="G3132" s="33" t="s">
        <v>669</v>
      </c>
      <c r="H3132" s="33" t="s">
        <v>657</v>
      </c>
      <c r="I3132" s="38">
        <v>49506</v>
      </c>
      <c r="J3132" s="33" t="s">
        <v>23</v>
      </c>
      <c r="K3132" s="33" t="s">
        <v>657</v>
      </c>
      <c r="L3132" s="38">
        <v>49503</v>
      </c>
      <c r="M3132" s="33">
        <v>1434</v>
      </c>
      <c r="N3132" s="33">
        <v>1434</v>
      </c>
      <c r="O3132" s="33">
        <v>0</v>
      </c>
      <c r="P3132" s="33" t="s">
        <v>26</v>
      </c>
      <c r="Q3132" s="33" t="s">
        <v>26</v>
      </c>
      <c r="R3132" s="39" t="str">
        <f>IF(Extensions53[[#This Row],[Category]]="higher", "priority","")</f>
        <v>priority</v>
      </c>
    </row>
    <row r="3133" spans="1:18" x14ac:dyDescent="0.3">
      <c r="A3133" s="40" t="s">
        <v>10955</v>
      </c>
      <c r="B3133" s="34" t="s">
        <v>10954</v>
      </c>
      <c r="C3133" s="40">
        <v>14908422</v>
      </c>
      <c r="D3133" s="35" t="s">
        <v>10949</v>
      </c>
      <c r="E3133" s="35" t="s">
        <v>10950</v>
      </c>
      <c r="F3133" s="35" t="s">
        <v>10956</v>
      </c>
      <c r="G3133" s="35" t="s">
        <v>669</v>
      </c>
      <c r="H3133" s="35" t="s">
        <v>657</v>
      </c>
      <c r="I3133" s="41">
        <v>49506</v>
      </c>
      <c r="J3133" s="35" t="s">
        <v>23</v>
      </c>
      <c r="K3133" s="35" t="s">
        <v>657</v>
      </c>
      <c r="L3133" s="41">
        <v>49503</v>
      </c>
      <c r="M3133" s="35">
        <v>1434</v>
      </c>
      <c r="N3133" s="35">
        <v>1434</v>
      </c>
      <c r="O3133" s="35">
        <v>0</v>
      </c>
      <c r="P3133" s="35" t="s">
        <v>26</v>
      </c>
      <c r="Q3133" s="35" t="s">
        <v>26</v>
      </c>
      <c r="R3133" s="42" t="str">
        <f>IF(Extensions53[[#This Row],[Category]]="higher", "priority","")</f>
        <v/>
      </c>
    </row>
    <row r="3134" spans="1:18" x14ac:dyDescent="0.3">
      <c r="A3134" s="37" t="s">
        <v>10958</v>
      </c>
      <c r="B3134" s="32" t="s">
        <v>10957</v>
      </c>
      <c r="C3134" s="37">
        <v>14908422</v>
      </c>
      <c r="D3134" s="33" t="s">
        <v>10949</v>
      </c>
      <c r="E3134" s="33" t="s">
        <v>10950</v>
      </c>
      <c r="F3134" s="33" t="s">
        <v>10959</v>
      </c>
      <c r="G3134" s="33" t="s">
        <v>669</v>
      </c>
      <c r="H3134" s="33" t="s">
        <v>657</v>
      </c>
      <c r="I3134" s="38">
        <v>49503</v>
      </c>
      <c r="J3134" s="33" t="s">
        <v>23</v>
      </c>
      <c r="K3134" s="33" t="s">
        <v>657</v>
      </c>
      <c r="L3134" s="38">
        <v>49503</v>
      </c>
      <c r="M3134" s="33">
        <v>1434</v>
      </c>
      <c r="N3134" s="33">
        <v>1434</v>
      </c>
      <c r="O3134" s="33">
        <v>0</v>
      </c>
      <c r="P3134" s="33" t="s">
        <v>26</v>
      </c>
      <c r="Q3134" s="33" t="s">
        <v>26</v>
      </c>
      <c r="R3134" s="39" t="str">
        <f>IF(Extensions53[[#This Row],[Category]]="higher", "priority","")</f>
        <v/>
      </c>
    </row>
    <row r="3135" spans="1:18" x14ac:dyDescent="0.3">
      <c r="A3135" s="40" t="s">
        <v>10965</v>
      </c>
      <c r="B3135" s="34" t="s">
        <v>10964</v>
      </c>
      <c r="C3135" s="40">
        <v>14908422</v>
      </c>
      <c r="D3135" s="35" t="s">
        <v>10949</v>
      </c>
      <c r="E3135" s="35" t="s">
        <v>10950</v>
      </c>
      <c r="F3135" s="35" t="s">
        <v>10966</v>
      </c>
      <c r="G3135" s="35" t="s">
        <v>669</v>
      </c>
      <c r="H3135" s="35" t="s">
        <v>657</v>
      </c>
      <c r="I3135" s="41">
        <v>49512</v>
      </c>
      <c r="J3135" s="35" t="s">
        <v>23</v>
      </c>
      <c r="K3135" s="35" t="s">
        <v>657</v>
      </c>
      <c r="L3135" s="41">
        <v>49503</v>
      </c>
      <c r="M3135" s="35">
        <v>1434</v>
      </c>
      <c r="N3135" s="35">
        <v>1434</v>
      </c>
      <c r="O3135" s="35">
        <v>0</v>
      </c>
      <c r="P3135" s="35" t="s">
        <v>26</v>
      </c>
      <c r="Q3135" s="35" t="s">
        <v>26</v>
      </c>
      <c r="R3135" s="42" t="str">
        <f>IF(Extensions53[[#This Row],[Category]]="higher", "priority","")</f>
        <v/>
      </c>
    </row>
    <row r="3136" spans="1:18" x14ac:dyDescent="0.3">
      <c r="A3136" s="37" t="s">
        <v>10968</v>
      </c>
      <c r="B3136" s="32" t="s">
        <v>10967</v>
      </c>
      <c r="C3136" s="37">
        <v>14908422</v>
      </c>
      <c r="D3136" s="33" t="s">
        <v>10949</v>
      </c>
      <c r="E3136" s="33" t="s">
        <v>10950</v>
      </c>
      <c r="F3136" s="33" t="s">
        <v>10969</v>
      </c>
      <c r="G3136" s="33" t="s">
        <v>10970</v>
      </c>
      <c r="H3136" s="33" t="s">
        <v>657</v>
      </c>
      <c r="I3136" s="38">
        <v>49418</v>
      </c>
      <c r="J3136" s="33" t="s">
        <v>23</v>
      </c>
      <c r="K3136" s="33" t="s">
        <v>657</v>
      </c>
      <c r="L3136" s="38">
        <v>49503</v>
      </c>
      <c r="M3136" s="33">
        <v>1434</v>
      </c>
      <c r="N3136" s="33">
        <v>1434</v>
      </c>
      <c r="O3136" s="33">
        <v>0</v>
      </c>
      <c r="P3136" s="33" t="s">
        <v>26</v>
      </c>
      <c r="Q3136" s="33" t="s">
        <v>26</v>
      </c>
      <c r="R3136" s="39" t="str">
        <f>IF(Extensions53[[#This Row],[Category]]="higher", "priority","")</f>
        <v/>
      </c>
    </row>
    <row r="3137" spans="1:18" x14ac:dyDescent="0.3">
      <c r="A3137" s="40" t="s">
        <v>10972</v>
      </c>
      <c r="B3137" s="34" t="s">
        <v>10971</v>
      </c>
      <c r="C3137" s="40">
        <v>14908422</v>
      </c>
      <c r="D3137" s="35" t="s">
        <v>10949</v>
      </c>
      <c r="E3137" s="35" t="s">
        <v>10950</v>
      </c>
      <c r="F3137" s="35" t="s">
        <v>10973</v>
      </c>
      <c r="G3137" s="35" t="s">
        <v>10974</v>
      </c>
      <c r="H3137" s="35" t="s">
        <v>657</v>
      </c>
      <c r="I3137" s="41">
        <v>49315</v>
      </c>
      <c r="J3137" s="35" t="s">
        <v>23</v>
      </c>
      <c r="K3137" s="35" t="s">
        <v>657</v>
      </c>
      <c r="L3137" s="41">
        <v>49503</v>
      </c>
      <c r="M3137" s="35">
        <v>1434</v>
      </c>
      <c r="N3137" s="35">
        <v>1434</v>
      </c>
      <c r="O3137" s="35">
        <v>0</v>
      </c>
      <c r="P3137" s="35" t="s">
        <v>26</v>
      </c>
      <c r="Q3137" s="35" t="s">
        <v>26</v>
      </c>
      <c r="R3137" s="42" t="str">
        <f>IF(Extensions53[[#This Row],[Category]]="higher", "priority","")</f>
        <v>priority</v>
      </c>
    </row>
    <row r="3138" spans="1:18" x14ac:dyDescent="0.3">
      <c r="A3138" s="37" t="s">
        <v>10976</v>
      </c>
      <c r="B3138" s="32" t="s">
        <v>10975</v>
      </c>
      <c r="C3138" s="37">
        <v>14908422</v>
      </c>
      <c r="D3138" s="33" t="s">
        <v>10949</v>
      </c>
      <c r="E3138" s="33" t="s">
        <v>10950</v>
      </c>
      <c r="F3138" s="33" t="s">
        <v>10977</v>
      </c>
      <c r="G3138" s="33" t="s">
        <v>10978</v>
      </c>
      <c r="H3138" s="33" t="s">
        <v>657</v>
      </c>
      <c r="I3138" s="38">
        <v>49316</v>
      </c>
      <c r="J3138" s="33" t="s">
        <v>23</v>
      </c>
      <c r="K3138" s="33" t="s">
        <v>657</v>
      </c>
      <c r="L3138" s="38">
        <v>49503</v>
      </c>
      <c r="M3138" s="33">
        <v>1434</v>
      </c>
      <c r="N3138" s="33">
        <v>1434</v>
      </c>
      <c r="O3138" s="33">
        <v>0</v>
      </c>
      <c r="P3138" s="33" t="s">
        <v>26</v>
      </c>
      <c r="Q3138" s="33" t="s">
        <v>26</v>
      </c>
      <c r="R3138" s="39" t="str">
        <f>IF(Extensions53[[#This Row],[Category]]="higher", "priority","")</f>
        <v>priority</v>
      </c>
    </row>
    <row r="3139" spans="1:18" x14ac:dyDescent="0.3">
      <c r="A3139" s="40" t="s">
        <v>10984</v>
      </c>
      <c r="B3139" s="34" t="s">
        <v>10983</v>
      </c>
      <c r="C3139" s="40">
        <v>14908422</v>
      </c>
      <c r="D3139" s="35" t="s">
        <v>10949</v>
      </c>
      <c r="E3139" s="35" t="s">
        <v>10950</v>
      </c>
      <c r="F3139" s="35" t="s">
        <v>10985</v>
      </c>
      <c r="G3139" s="35" t="s">
        <v>10986</v>
      </c>
      <c r="H3139" s="35" t="s">
        <v>657</v>
      </c>
      <c r="I3139" s="41">
        <v>49319</v>
      </c>
      <c r="J3139" s="35" t="s">
        <v>23</v>
      </c>
      <c r="K3139" s="35" t="s">
        <v>657</v>
      </c>
      <c r="L3139" s="41">
        <v>49503</v>
      </c>
      <c r="M3139" s="35">
        <v>1434</v>
      </c>
      <c r="N3139" s="35">
        <v>1434</v>
      </c>
      <c r="O3139" s="35">
        <v>0</v>
      </c>
      <c r="P3139" s="35" t="s">
        <v>26</v>
      </c>
      <c r="Q3139" s="35" t="s">
        <v>26</v>
      </c>
      <c r="R3139" s="42" t="str">
        <f>IF(Extensions53[[#This Row],[Category]]="higher", "priority","")</f>
        <v/>
      </c>
    </row>
    <row r="3140" spans="1:18" x14ac:dyDescent="0.3">
      <c r="A3140" s="37" t="s">
        <v>10992</v>
      </c>
      <c r="B3140" s="32" t="s">
        <v>10991</v>
      </c>
      <c r="C3140" s="37">
        <v>14908422</v>
      </c>
      <c r="D3140" s="33" t="s">
        <v>10949</v>
      </c>
      <c r="E3140" s="33" t="s">
        <v>10950</v>
      </c>
      <c r="F3140" s="33" t="s">
        <v>10993</v>
      </c>
      <c r="G3140" s="33" t="s">
        <v>669</v>
      </c>
      <c r="H3140" s="33" t="s">
        <v>657</v>
      </c>
      <c r="I3140" s="38">
        <v>49506</v>
      </c>
      <c r="J3140" s="33" t="s">
        <v>23</v>
      </c>
      <c r="K3140" s="33" t="s">
        <v>657</v>
      </c>
      <c r="L3140" s="38">
        <v>49503</v>
      </c>
      <c r="M3140" s="33">
        <v>1434</v>
      </c>
      <c r="N3140" s="33">
        <v>1434</v>
      </c>
      <c r="O3140" s="33">
        <v>0</v>
      </c>
      <c r="P3140" s="33" t="s">
        <v>26</v>
      </c>
      <c r="Q3140" s="33" t="s">
        <v>26</v>
      </c>
      <c r="R3140" s="39" t="str">
        <f>IF(Extensions53[[#This Row],[Category]]="higher", "priority","")</f>
        <v/>
      </c>
    </row>
    <row r="3141" spans="1:18" x14ac:dyDescent="0.3">
      <c r="A3141" s="40" t="s">
        <v>10995</v>
      </c>
      <c r="B3141" s="34" t="s">
        <v>10994</v>
      </c>
      <c r="C3141" s="40">
        <v>14908422</v>
      </c>
      <c r="D3141" s="35" t="s">
        <v>10949</v>
      </c>
      <c r="E3141" s="35" t="s">
        <v>10950</v>
      </c>
      <c r="F3141" s="35" t="s">
        <v>10996</v>
      </c>
      <c r="G3141" s="35" t="s">
        <v>669</v>
      </c>
      <c r="H3141" s="35" t="s">
        <v>657</v>
      </c>
      <c r="I3141" s="41">
        <v>49504</v>
      </c>
      <c r="J3141" s="35" t="s">
        <v>23</v>
      </c>
      <c r="K3141" s="35" t="s">
        <v>657</v>
      </c>
      <c r="L3141" s="41">
        <v>49503</v>
      </c>
      <c r="M3141" s="35">
        <v>1434</v>
      </c>
      <c r="N3141" s="35">
        <v>1434</v>
      </c>
      <c r="O3141" s="35">
        <v>0</v>
      </c>
      <c r="P3141" s="35" t="s">
        <v>26</v>
      </c>
      <c r="Q3141" s="35" t="s">
        <v>26</v>
      </c>
      <c r="R3141" s="42" t="str">
        <f>IF(Extensions53[[#This Row],[Category]]="higher", "priority","")</f>
        <v>priority</v>
      </c>
    </row>
    <row r="3142" spans="1:18" x14ac:dyDescent="0.3">
      <c r="A3142" s="37" t="s">
        <v>10998</v>
      </c>
      <c r="B3142" s="32" t="s">
        <v>10997</v>
      </c>
      <c r="C3142" s="37">
        <v>14908422</v>
      </c>
      <c r="D3142" s="33" t="s">
        <v>10949</v>
      </c>
      <c r="E3142" s="33" t="s">
        <v>10950</v>
      </c>
      <c r="F3142" s="33" t="s">
        <v>10999</v>
      </c>
      <c r="G3142" s="33" t="s">
        <v>669</v>
      </c>
      <c r="H3142" s="33" t="s">
        <v>657</v>
      </c>
      <c r="I3142" s="38">
        <v>49505</v>
      </c>
      <c r="J3142" s="33" t="s">
        <v>23</v>
      </c>
      <c r="K3142" s="33" t="s">
        <v>657</v>
      </c>
      <c r="L3142" s="38">
        <v>49503</v>
      </c>
      <c r="M3142" s="33">
        <v>1434</v>
      </c>
      <c r="N3142" s="33">
        <v>1434</v>
      </c>
      <c r="O3142" s="33">
        <v>0</v>
      </c>
      <c r="P3142" s="33" t="s">
        <v>26</v>
      </c>
      <c r="Q3142" s="33" t="s">
        <v>26</v>
      </c>
      <c r="R3142" s="39" t="str">
        <f>IF(Extensions53[[#This Row],[Category]]="higher", "priority","")</f>
        <v>priority</v>
      </c>
    </row>
    <row r="3143" spans="1:18" x14ac:dyDescent="0.3">
      <c r="A3143" s="40" t="s">
        <v>11001</v>
      </c>
      <c r="B3143" s="34" t="s">
        <v>11000</v>
      </c>
      <c r="C3143" s="40">
        <v>14908422</v>
      </c>
      <c r="D3143" s="35" t="s">
        <v>10949</v>
      </c>
      <c r="E3143" s="35" t="s">
        <v>10950</v>
      </c>
      <c r="F3143" s="35" t="s">
        <v>11002</v>
      </c>
      <c r="G3143" s="35" t="s">
        <v>11003</v>
      </c>
      <c r="H3143" s="35" t="s">
        <v>657</v>
      </c>
      <c r="I3143" s="41">
        <v>49321</v>
      </c>
      <c r="J3143" s="35" t="s">
        <v>23</v>
      </c>
      <c r="K3143" s="35" t="s">
        <v>657</v>
      </c>
      <c r="L3143" s="41">
        <v>49503</v>
      </c>
      <c r="M3143" s="35">
        <v>1434</v>
      </c>
      <c r="N3143" s="35">
        <v>1434</v>
      </c>
      <c r="O3143" s="35">
        <v>0</v>
      </c>
      <c r="P3143" s="35" t="s">
        <v>26</v>
      </c>
      <c r="Q3143" s="35" t="s">
        <v>26</v>
      </c>
      <c r="R3143" s="42" t="str">
        <f>IF(Extensions53[[#This Row],[Category]]="higher", "priority","")</f>
        <v>priority</v>
      </c>
    </row>
    <row r="3144" spans="1:18" x14ac:dyDescent="0.3">
      <c r="A3144" s="37" t="s">
        <v>11005</v>
      </c>
      <c r="B3144" s="32" t="s">
        <v>11004</v>
      </c>
      <c r="C3144" s="37">
        <v>14908422</v>
      </c>
      <c r="D3144" s="33" t="s">
        <v>10949</v>
      </c>
      <c r="E3144" s="33" t="s">
        <v>10950</v>
      </c>
      <c r="F3144" s="33" t="s">
        <v>11006</v>
      </c>
      <c r="G3144" s="33" t="s">
        <v>669</v>
      </c>
      <c r="H3144" s="33" t="s">
        <v>657</v>
      </c>
      <c r="I3144" s="38">
        <v>49504</v>
      </c>
      <c r="J3144" s="33" t="s">
        <v>23</v>
      </c>
      <c r="K3144" s="33" t="s">
        <v>657</v>
      </c>
      <c r="L3144" s="38">
        <v>49503</v>
      </c>
      <c r="M3144" s="33">
        <v>1434</v>
      </c>
      <c r="N3144" s="33">
        <v>1434</v>
      </c>
      <c r="O3144" s="33">
        <v>0</v>
      </c>
      <c r="P3144" s="33" t="s">
        <v>26</v>
      </c>
      <c r="Q3144" s="33" t="s">
        <v>26</v>
      </c>
      <c r="R3144" s="39" t="str">
        <f>IF(Extensions53[[#This Row],[Category]]="higher", "priority","")</f>
        <v>priority</v>
      </c>
    </row>
    <row r="3145" spans="1:18" x14ac:dyDescent="0.3">
      <c r="A3145" s="40" t="s">
        <v>11008</v>
      </c>
      <c r="B3145" s="34" t="s">
        <v>11007</v>
      </c>
      <c r="C3145" s="40">
        <v>14908422</v>
      </c>
      <c r="D3145" s="35" t="s">
        <v>10949</v>
      </c>
      <c r="E3145" s="35" t="s">
        <v>10950</v>
      </c>
      <c r="F3145" s="35" t="s">
        <v>11009</v>
      </c>
      <c r="G3145" s="35" t="s">
        <v>669</v>
      </c>
      <c r="H3145" s="35" t="s">
        <v>657</v>
      </c>
      <c r="I3145" s="41">
        <v>49505</v>
      </c>
      <c r="J3145" s="35" t="s">
        <v>23</v>
      </c>
      <c r="K3145" s="35" t="s">
        <v>657</v>
      </c>
      <c r="L3145" s="41">
        <v>49503</v>
      </c>
      <c r="M3145" s="35">
        <v>1434</v>
      </c>
      <c r="N3145" s="35">
        <v>1434</v>
      </c>
      <c r="O3145" s="35">
        <v>0</v>
      </c>
      <c r="P3145" s="35" t="s">
        <v>26</v>
      </c>
      <c r="Q3145" s="35" t="s">
        <v>26</v>
      </c>
      <c r="R3145" s="42" t="str">
        <f>IF(Extensions53[[#This Row],[Category]]="higher", "priority","")</f>
        <v>priority</v>
      </c>
    </row>
    <row r="3146" spans="1:18" x14ac:dyDescent="0.3">
      <c r="A3146" s="37" t="s">
        <v>11011</v>
      </c>
      <c r="B3146" s="32" t="s">
        <v>11010</v>
      </c>
      <c r="C3146" s="37">
        <v>14908422</v>
      </c>
      <c r="D3146" s="33" t="s">
        <v>10949</v>
      </c>
      <c r="E3146" s="33" t="s">
        <v>10950</v>
      </c>
      <c r="F3146" s="33" t="s">
        <v>11012</v>
      </c>
      <c r="G3146" s="33" t="s">
        <v>669</v>
      </c>
      <c r="H3146" s="33" t="s">
        <v>657</v>
      </c>
      <c r="I3146" s="38">
        <v>49503</v>
      </c>
      <c r="J3146" s="33" t="s">
        <v>23</v>
      </c>
      <c r="K3146" s="33" t="s">
        <v>657</v>
      </c>
      <c r="L3146" s="38">
        <v>49503</v>
      </c>
      <c r="M3146" s="33">
        <v>1434</v>
      </c>
      <c r="N3146" s="33">
        <v>1434</v>
      </c>
      <c r="O3146" s="33">
        <v>0</v>
      </c>
      <c r="P3146" s="33" t="s">
        <v>26</v>
      </c>
      <c r="Q3146" s="33" t="s">
        <v>26</v>
      </c>
      <c r="R3146" s="39" t="str">
        <f>IF(Extensions53[[#This Row],[Category]]="higher", "priority","")</f>
        <v/>
      </c>
    </row>
    <row r="3147" spans="1:18" x14ac:dyDescent="0.3">
      <c r="A3147" s="40" t="s">
        <v>11014</v>
      </c>
      <c r="B3147" s="34" t="s">
        <v>11013</v>
      </c>
      <c r="C3147" s="40">
        <v>14908422</v>
      </c>
      <c r="D3147" s="35" t="s">
        <v>10949</v>
      </c>
      <c r="E3147" s="35" t="s">
        <v>10950</v>
      </c>
      <c r="F3147" s="35" t="s">
        <v>11015</v>
      </c>
      <c r="G3147" s="35" t="s">
        <v>669</v>
      </c>
      <c r="H3147" s="35" t="s">
        <v>657</v>
      </c>
      <c r="I3147" s="41">
        <v>49509</v>
      </c>
      <c r="J3147" s="35" t="s">
        <v>23</v>
      </c>
      <c r="K3147" s="35" t="s">
        <v>657</v>
      </c>
      <c r="L3147" s="41">
        <v>49503</v>
      </c>
      <c r="M3147" s="35">
        <v>1434</v>
      </c>
      <c r="N3147" s="35">
        <v>1434</v>
      </c>
      <c r="O3147" s="35">
        <v>0</v>
      </c>
      <c r="P3147" s="35" t="s">
        <v>26</v>
      </c>
      <c r="Q3147" s="35" t="s">
        <v>26</v>
      </c>
      <c r="R3147" s="42" t="str">
        <f>IF(Extensions53[[#This Row],[Category]]="higher", "priority","")</f>
        <v/>
      </c>
    </row>
    <row r="3148" spans="1:18" x14ac:dyDescent="0.3">
      <c r="A3148" s="37" t="s">
        <v>11017</v>
      </c>
      <c r="B3148" s="32" t="s">
        <v>11016</v>
      </c>
      <c r="C3148" s="37">
        <v>14908422</v>
      </c>
      <c r="D3148" s="33" t="s">
        <v>10949</v>
      </c>
      <c r="E3148" s="33" t="s">
        <v>10950</v>
      </c>
      <c r="F3148" s="33" t="s">
        <v>11018</v>
      </c>
      <c r="G3148" s="33" t="s">
        <v>11019</v>
      </c>
      <c r="H3148" s="33" t="s">
        <v>657</v>
      </c>
      <c r="I3148" s="38">
        <v>49508</v>
      </c>
      <c r="J3148" s="33" t="s">
        <v>23</v>
      </c>
      <c r="K3148" s="33" t="s">
        <v>657</v>
      </c>
      <c r="L3148" s="38">
        <v>49503</v>
      </c>
      <c r="M3148" s="33">
        <v>1434</v>
      </c>
      <c r="N3148" s="33">
        <v>1434</v>
      </c>
      <c r="O3148" s="33">
        <v>0</v>
      </c>
      <c r="P3148" s="33" t="s">
        <v>26</v>
      </c>
      <c r="Q3148" s="33" t="s">
        <v>26</v>
      </c>
      <c r="R3148" s="39" t="str">
        <f>IF(Extensions53[[#This Row],[Category]]="higher", "priority","")</f>
        <v/>
      </c>
    </row>
    <row r="3149" spans="1:18" x14ac:dyDescent="0.3">
      <c r="A3149" s="40" t="s">
        <v>11021</v>
      </c>
      <c r="B3149" s="34" t="s">
        <v>11020</v>
      </c>
      <c r="C3149" s="40">
        <v>14908422</v>
      </c>
      <c r="D3149" s="35" t="s">
        <v>10949</v>
      </c>
      <c r="E3149" s="35" t="s">
        <v>10950</v>
      </c>
      <c r="F3149" s="35" t="s">
        <v>11022</v>
      </c>
      <c r="G3149" s="35" t="s">
        <v>669</v>
      </c>
      <c r="H3149" s="35" t="s">
        <v>657</v>
      </c>
      <c r="I3149" s="41">
        <v>49525</v>
      </c>
      <c r="J3149" s="35" t="s">
        <v>23</v>
      </c>
      <c r="K3149" s="35" t="s">
        <v>657</v>
      </c>
      <c r="L3149" s="41">
        <v>49503</v>
      </c>
      <c r="M3149" s="35">
        <v>1434</v>
      </c>
      <c r="N3149" s="35">
        <v>1434</v>
      </c>
      <c r="O3149" s="35">
        <v>0</v>
      </c>
      <c r="P3149" s="35" t="s">
        <v>26</v>
      </c>
      <c r="Q3149" s="35" t="s">
        <v>26</v>
      </c>
      <c r="R3149" s="42" t="str">
        <f>IF(Extensions53[[#This Row],[Category]]="higher", "priority","")</f>
        <v/>
      </c>
    </row>
    <row r="3150" spans="1:18" x14ac:dyDescent="0.3">
      <c r="A3150" s="37" t="s">
        <v>11024</v>
      </c>
      <c r="B3150" s="32" t="s">
        <v>11023</v>
      </c>
      <c r="C3150" s="37">
        <v>14908422</v>
      </c>
      <c r="D3150" s="33" t="s">
        <v>10949</v>
      </c>
      <c r="E3150" s="33" t="s">
        <v>10950</v>
      </c>
      <c r="F3150" s="33" t="s">
        <v>11025</v>
      </c>
      <c r="G3150" s="33" t="s">
        <v>669</v>
      </c>
      <c r="H3150" s="33" t="s">
        <v>657</v>
      </c>
      <c r="I3150" s="38">
        <v>49546</v>
      </c>
      <c r="J3150" s="33" t="s">
        <v>23</v>
      </c>
      <c r="K3150" s="33" t="s">
        <v>657</v>
      </c>
      <c r="L3150" s="38">
        <v>49503</v>
      </c>
      <c r="M3150" s="33">
        <v>1434</v>
      </c>
      <c r="N3150" s="33">
        <v>1434</v>
      </c>
      <c r="O3150" s="33">
        <v>0</v>
      </c>
      <c r="P3150" s="33" t="s">
        <v>26</v>
      </c>
      <c r="Q3150" s="33" t="s">
        <v>26</v>
      </c>
      <c r="R3150" s="39" t="str">
        <f>IF(Extensions53[[#This Row],[Category]]="higher", "priority","")</f>
        <v/>
      </c>
    </row>
    <row r="3151" spans="1:18" x14ac:dyDescent="0.3">
      <c r="A3151" s="40" t="s">
        <v>11027</v>
      </c>
      <c r="B3151" s="34" t="s">
        <v>11026</v>
      </c>
      <c r="C3151" s="40">
        <v>14908422</v>
      </c>
      <c r="D3151" s="35" t="s">
        <v>10949</v>
      </c>
      <c r="E3151" s="35" t="s">
        <v>10950</v>
      </c>
      <c r="F3151" s="35" t="s">
        <v>11028</v>
      </c>
      <c r="G3151" s="35" t="s">
        <v>669</v>
      </c>
      <c r="H3151" s="35" t="s">
        <v>657</v>
      </c>
      <c r="I3151" s="41">
        <v>49503</v>
      </c>
      <c r="J3151" s="35" t="s">
        <v>23</v>
      </c>
      <c r="K3151" s="35" t="s">
        <v>657</v>
      </c>
      <c r="L3151" s="41">
        <v>49503</v>
      </c>
      <c r="M3151" s="35">
        <v>1434</v>
      </c>
      <c r="N3151" s="35">
        <v>1434</v>
      </c>
      <c r="O3151" s="35">
        <v>0</v>
      </c>
      <c r="P3151" s="35" t="s">
        <v>26</v>
      </c>
      <c r="Q3151" s="35" t="s">
        <v>26</v>
      </c>
      <c r="R3151" s="42" t="str">
        <f>IF(Extensions53[[#This Row],[Category]]="higher", "priority","")</f>
        <v/>
      </c>
    </row>
    <row r="3152" spans="1:18" x14ac:dyDescent="0.3">
      <c r="A3152" s="37" t="s">
        <v>11030</v>
      </c>
      <c r="B3152" s="32" t="s">
        <v>11029</v>
      </c>
      <c r="C3152" s="37">
        <v>14908422</v>
      </c>
      <c r="D3152" s="33" t="s">
        <v>10949</v>
      </c>
      <c r="E3152" s="33" t="s">
        <v>10950</v>
      </c>
      <c r="F3152" s="33" t="s">
        <v>11031</v>
      </c>
      <c r="G3152" s="33" t="s">
        <v>669</v>
      </c>
      <c r="H3152" s="33" t="s">
        <v>657</v>
      </c>
      <c r="I3152" s="38">
        <v>49503</v>
      </c>
      <c r="J3152" s="33" t="s">
        <v>23</v>
      </c>
      <c r="K3152" s="33" t="s">
        <v>657</v>
      </c>
      <c r="L3152" s="38">
        <v>49503</v>
      </c>
      <c r="M3152" s="33">
        <v>1434</v>
      </c>
      <c r="N3152" s="33">
        <v>1434</v>
      </c>
      <c r="O3152" s="33">
        <v>0</v>
      </c>
      <c r="P3152" s="33" t="s">
        <v>26</v>
      </c>
      <c r="Q3152" s="33" t="s">
        <v>26</v>
      </c>
      <c r="R3152" s="39" t="str">
        <f>IF(Extensions53[[#This Row],[Category]]="higher", "priority","")</f>
        <v/>
      </c>
    </row>
    <row r="3153" spans="1:18" x14ac:dyDescent="0.3">
      <c r="A3153" s="40" t="s">
        <v>11033</v>
      </c>
      <c r="B3153" s="34" t="s">
        <v>11032</v>
      </c>
      <c r="C3153" s="40">
        <v>14908422</v>
      </c>
      <c r="D3153" s="35" t="s">
        <v>10949</v>
      </c>
      <c r="E3153" s="35" t="s">
        <v>10950</v>
      </c>
      <c r="F3153" s="35" t="s">
        <v>11034</v>
      </c>
      <c r="G3153" s="35" t="s">
        <v>669</v>
      </c>
      <c r="H3153" s="35" t="s">
        <v>657</v>
      </c>
      <c r="I3153" s="41">
        <v>49508</v>
      </c>
      <c r="J3153" s="35" t="s">
        <v>23</v>
      </c>
      <c r="K3153" s="35" t="s">
        <v>657</v>
      </c>
      <c r="L3153" s="41">
        <v>49503</v>
      </c>
      <c r="M3153" s="35">
        <v>1434</v>
      </c>
      <c r="N3153" s="35">
        <v>1434</v>
      </c>
      <c r="O3153" s="35">
        <v>0</v>
      </c>
      <c r="P3153" s="35" t="s">
        <v>26</v>
      </c>
      <c r="Q3153" s="35" t="s">
        <v>26</v>
      </c>
      <c r="R3153" s="42" t="str">
        <f>IF(Extensions53[[#This Row],[Category]]="higher", "priority","")</f>
        <v/>
      </c>
    </row>
    <row r="3154" spans="1:18" x14ac:dyDescent="0.3">
      <c r="A3154" s="37" t="s">
        <v>11036</v>
      </c>
      <c r="B3154" s="32" t="s">
        <v>11035</v>
      </c>
      <c r="C3154" s="37">
        <v>14908422</v>
      </c>
      <c r="D3154" s="33" t="s">
        <v>10949</v>
      </c>
      <c r="E3154" s="33" t="s">
        <v>10950</v>
      </c>
      <c r="F3154" s="33" t="s">
        <v>11037</v>
      </c>
      <c r="G3154" s="33" t="s">
        <v>669</v>
      </c>
      <c r="H3154" s="33" t="s">
        <v>657</v>
      </c>
      <c r="I3154" s="38">
        <v>49503</v>
      </c>
      <c r="J3154" s="33" t="s">
        <v>23</v>
      </c>
      <c r="K3154" s="33" t="s">
        <v>657</v>
      </c>
      <c r="L3154" s="38">
        <v>49503</v>
      </c>
      <c r="M3154" s="33">
        <v>1434</v>
      </c>
      <c r="N3154" s="33">
        <v>1434</v>
      </c>
      <c r="O3154" s="33">
        <v>0</v>
      </c>
      <c r="P3154" s="33" t="s">
        <v>26</v>
      </c>
      <c r="Q3154" s="33" t="s">
        <v>26</v>
      </c>
      <c r="R3154" s="39" t="str">
        <f>IF(Extensions53[[#This Row],[Category]]="higher", "priority","")</f>
        <v/>
      </c>
    </row>
    <row r="3155" spans="1:18" x14ac:dyDescent="0.3">
      <c r="A3155" s="40" t="s">
        <v>11039</v>
      </c>
      <c r="B3155" s="34" t="s">
        <v>11038</v>
      </c>
      <c r="C3155" s="40">
        <v>14908422</v>
      </c>
      <c r="D3155" s="35" t="s">
        <v>10949</v>
      </c>
      <c r="E3155" s="35" t="s">
        <v>10950</v>
      </c>
      <c r="F3155" s="35" t="s">
        <v>11040</v>
      </c>
      <c r="G3155" s="35" t="s">
        <v>11041</v>
      </c>
      <c r="H3155" s="35" t="s">
        <v>657</v>
      </c>
      <c r="I3155" s="41">
        <v>49464</v>
      </c>
      <c r="J3155" s="35" t="s">
        <v>23</v>
      </c>
      <c r="K3155" s="35" t="s">
        <v>657</v>
      </c>
      <c r="L3155" s="41">
        <v>49503</v>
      </c>
      <c r="M3155" s="35">
        <v>1434</v>
      </c>
      <c r="N3155" s="35">
        <v>1434</v>
      </c>
      <c r="O3155" s="35">
        <v>0</v>
      </c>
      <c r="P3155" s="35" t="s">
        <v>26</v>
      </c>
      <c r="Q3155" s="35" t="s">
        <v>26</v>
      </c>
      <c r="R3155" s="42" t="str">
        <f>IF(Extensions53[[#This Row],[Category]]="higher", "priority","")</f>
        <v/>
      </c>
    </row>
    <row r="3156" spans="1:18" x14ac:dyDescent="0.3">
      <c r="A3156" s="37" t="s">
        <v>11043</v>
      </c>
      <c r="B3156" s="32" t="s">
        <v>11042</v>
      </c>
      <c r="C3156" s="37">
        <v>14908422</v>
      </c>
      <c r="D3156" s="33" t="s">
        <v>10949</v>
      </c>
      <c r="E3156" s="33" t="s">
        <v>10950</v>
      </c>
      <c r="F3156" s="33" t="s">
        <v>11044</v>
      </c>
      <c r="G3156" s="33" t="s">
        <v>11045</v>
      </c>
      <c r="H3156" s="33" t="s">
        <v>657</v>
      </c>
      <c r="I3156" s="38">
        <v>49509</v>
      </c>
      <c r="J3156" s="33" t="s">
        <v>23</v>
      </c>
      <c r="K3156" s="33" t="s">
        <v>657</v>
      </c>
      <c r="L3156" s="38">
        <v>49503</v>
      </c>
      <c r="M3156" s="33">
        <v>1434</v>
      </c>
      <c r="N3156" s="33">
        <v>1434</v>
      </c>
      <c r="O3156" s="33">
        <v>0</v>
      </c>
      <c r="P3156" s="33" t="s">
        <v>26</v>
      </c>
      <c r="Q3156" s="33" t="s">
        <v>26</v>
      </c>
      <c r="R3156" s="39" t="str">
        <f>IF(Extensions53[[#This Row],[Category]]="higher", "priority","")</f>
        <v/>
      </c>
    </row>
    <row r="3157" spans="1:18" x14ac:dyDescent="0.3">
      <c r="A3157" s="40" t="s">
        <v>11047</v>
      </c>
      <c r="B3157" s="34" t="s">
        <v>11046</v>
      </c>
      <c r="C3157" s="40">
        <v>14908422</v>
      </c>
      <c r="D3157" s="35" t="s">
        <v>10949</v>
      </c>
      <c r="E3157" s="35" t="s">
        <v>10950</v>
      </c>
      <c r="F3157" s="35" t="s">
        <v>11048</v>
      </c>
      <c r="G3157" s="35" t="s">
        <v>11045</v>
      </c>
      <c r="H3157" s="35" t="s">
        <v>657</v>
      </c>
      <c r="I3157" s="41">
        <v>49548</v>
      </c>
      <c r="J3157" s="35" t="s">
        <v>23</v>
      </c>
      <c r="K3157" s="35" t="s">
        <v>657</v>
      </c>
      <c r="L3157" s="41">
        <v>49503</v>
      </c>
      <c r="M3157" s="35">
        <v>1434</v>
      </c>
      <c r="N3157" s="35">
        <v>1434</v>
      </c>
      <c r="O3157" s="35">
        <v>0</v>
      </c>
      <c r="P3157" s="35" t="s">
        <v>26</v>
      </c>
      <c r="Q3157" s="35" t="s">
        <v>26</v>
      </c>
      <c r="R3157" s="42" t="str">
        <f>IF(Extensions53[[#This Row],[Category]]="higher", "priority","")</f>
        <v/>
      </c>
    </row>
    <row r="3158" spans="1:18" x14ac:dyDescent="0.3">
      <c r="A3158" s="37" t="s">
        <v>11050</v>
      </c>
      <c r="B3158" s="32" t="s">
        <v>11049</v>
      </c>
      <c r="C3158" s="37">
        <v>14908422</v>
      </c>
      <c r="D3158" s="33" t="s">
        <v>10949</v>
      </c>
      <c r="E3158" s="33" t="s">
        <v>10950</v>
      </c>
      <c r="F3158" s="33" t="s">
        <v>11051</v>
      </c>
      <c r="G3158" s="33" t="s">
        <v>669</v>
      </c>
      <c r="H3158" s="33" t="s">
        <v>657</v>
      </c>
      <c r="I3158" s="38">
        <v>49504</v>
      </c>
      <c r="J3158" s="33" t="s">
        <v>23</v>
      </c>
      <c r="K3158" s="33" t="s">
        <v>657</v>
      </c>
      <c r="L3158" s="38">
        <v>49503</v>
      </c>
      <c r="M3158" s="33">
        <v>1434</v>
      </c>
      <c r="N3158" s="33">
        <v>1434</v>
      </c>
      <c r="O3158" s="33">
        <v>0</v>
      </c>
      <c r="P3158" s="33" t="s">
        <v>26</v>
      </c>
      <c r="Q3158" s="33" t="s">
        <v>26</v>
      </c>
      <c r="R3158" s="39" t="str">
        <f>IF(Extensions53[[#This Row],[Category]]="higher", "priority","")</f>
        <v/>
      </c>
    </row>
    <row r="3159" spans="1:18" x14ac:dyDescent="0.3">
      <c r="A3159" s="40" t="s">
        <v>11053</v>
      </c>
      <c r="B3159" s="34" t="s">
        <v>11052</v>
      </c>
      <c r="C3159" s="40">
        <v>14908422</v>
      </c>
      <c r="D3159" s="35" t="s">
        <v>10949</v>
      </c>
      <c r="E3159" s="35" t="s">
        <v>10950</v>
      </c>
      <c r="F3159" s="35" t="s">
        <v>11054</v>
      </c>
      <c r="G3159" s="35" t="s">
        <v>11019</v>
      </c>
      <c r="H3159" s="35" t="s">
        <v>657</v>
      </c>
      <c r="I3159" s="41">
        <v>49548</v>
      </c>
      <c r="J3159" s="35" t="s">
        <v>23</v>
      </c>
      <c r="K3159" s="35" t="s">
        <v>657</v>
      </c>
      <c r="L3159" s="41">
        <v>49503</v>
      </c>
      <c r="M3159" s="35">
        <v>1434</v>
      </c>
      <c r="N3159" s="35">
        <v>1434</v>
      </c>
      <c r="O3159" s="35">
        <v>0</v>
      </c>
      <c r="P3159" s="35" t="s">
        <v>26</v>
      </c>
      <c r="Q3159" s="35" t="s">
        <v>26</v>
      </c>
      <c r="R3159" s="42" t="str">
        <f>IF(Extensions53[[#This Row],[Category]]="higher", "priority","")</f>
        <v/>
      </c>
    </row>
    <row r="3160" spans="1:18" x14ac:dyDescent="0.3">
      <c r="A3160" s="37" t="s">
        <v>11056</v>
      </c>
      <c r="B3160" s="32" t="s">
        <v>11055</v>
      </c>
      <c r="C3160" s="37">
        <v>14908422</v>
      </c>
      <c r="D3160" s="33" t="s">
        <v>10949</v>
      </c>
      <c r="E3160" s="33" t="s">
        <v>10950</v>
      </c>
      <c r="F3160" s="33" t="s">
        <v>660</v>
      </c>
      <c r="G3160" s="33" t="s">
        <v>661</v>
      </c>
      <c r="H3160" s="33" t="s">
        <v>657</v>
      </c>
      <c r="I3160" s="38">
        <v>49423</v>
      </c>
      <c r="J3160" s="33" t="s">
        <v>23</v>
      </c>
      <c r="K3160" s="33" t="s">
        <v>657</v>
      </c>
      <c r="L3160" s="38">
        <v>49503</v>
      </c>
      <c r="M3160" s="33">
        <v>1434</v>
      </c>
      <c r="N3160" s="33">
        <v>1434</v>
      </c>
      <c r="O3160" s="33">
        <v>0</v>
      </c>
      <c r="P3160" s="33" t="s">
        <v>26</v>
      </c>
      <c r="Q3160" s="33" t="s">
        <v>26</v>
      </c>
      <c r="R3160" s="39" t="str">
        <f>IF(Extensions53[[#This Row],[Category]]="higher", "priority","")</f>
        <v/>
      </c>
    </row>
    <row r="3161" spans="1:18" x14ac:dyDescent="0.3">
      <c r="A3161" s="40" t="s">
        <v>11058</v>
      </c>
      <c r="B3161" s="34" t="s">
        <v>11057</v>
      </c>
      <c r="C3161" s="40">
        <v>14908422</v>
      </c>
      <c r="D3161" s="35" t="s">
        <v>10949</v>
      </c>
      <c r="E3161" s="35" t="s">
        <v>10950</v>
      </c>
      <c r="F3161" s="35" t="s">
        <v>11059</v>
      </c>
      <c r="G3161" s="35" t="s">
        <v>10970</v>
      </c>
      <c r="H3161" s="35" t="s">
        <v>657</v>
      </c>
      <c r="I3161" s="41">
        <v>49418</v>
      </c>
      <c r="J3161" s="35" t="s">
        <v>23</v>
      </c>
      <c r="K3161" s="35" t="s">
        <v>657</v>
      </c>
      <c r="L3161" s="41">
        <v>49503</v>
      </c>
      <c r="M3161" s="35">
        <v>1434</v>
      </c>
      <c r="N3161" s="35">
        <v>1434</v>
      </c>
      <c r="O3161" s="35">
        <v>0</v>
      </c>
      <c r="P3161" s="35" t="s">
        <v>26</v>
      </c>
      <c r="Q3161" s="35" t="s">
        <v>26</v>
      </c>
      <c r="R3161" s="42" t="str">
        <f>IF(Extensions53[[#This Row],[Category]]="higher", "priority","")</f>
        <v/>
      </c>
    </row>
    <row r="3162" spans="1:18" x14ac:dyDescent="0.3">
      <c r="A3162" s="37" t="s">
        <v>11061</v>
      </c>
      <c r="B3162" s="32" t="s">
        <v>11060</v>
      </c>
      <c r="C3162" s="37">
        <v>14908422</v>
      </c>
      <c r="D3162" s="33" t="s">
        <v>10949</v>
      </c>
      <c r="E3162" s="33" t="s">
        <v>10950</v>
      </c>
      <c r="F3162" s="33" t="s">
        <v>11062</v>
      </c>
      <c r="G3162" s="33" t="s">
        <v>661</v>
      </c>
      <c r="H3162" s="33" t="s">
        <v>657</v>
      </c>
      <c r="I3162" s="38">
        <v>49424</v>
      </c>
      <c r="J3162" s="33" t="s">
        <v>23</v>
      </c>
      <c r="K3162" s="33" t="s">
        <v>657</v>
      </c>
      <c r="L3162" s="38">
        <v>49503</v>
      </c>
      <c r="M3162" s="33">
        <v>1434</v>
      </c>
      <c r="N3162" s="33">
        <v>1434</v>
      </c>
      <c r="O3162" s="33">
        <v>0</v>
      </c>
      <c r="P3162" s="33" t="s">
        <v>26</v>
      </c>
      <c r="Q3162" s="33" t="s">
        <v>26</v>
      </c>
      <c r="R3162" s="39" t="str">
        <f>IF(Extensions53[[#This Row],[Category]]="higher", "priority","")</f>
        <v/>
      </c>
    </row>
    <row r="3163" spans="1:18" x14ac:dyDescent="0.3">
      <c r="A3163" s="40" t="s">
        <v>11064</v>
      </c>
      <c r="B3163" s="34" t="s">
        <v>11063</v>
      </c>
      <c r="C3163" s="40">
        <v>14908422</v>
      </c>
      <c r="D3163" s="35" t="s">
        <v>10949</v>
      </c>
      <c r="E3163" s="35" t="s">
        <v>10950</v>
      </c>
      <c r="F3163" s="35" t="s">
        <v>11065</v>
      </c>
      <c r="G3163" s="35" t="s">
        <v>661</v>
      </c>
      <c r="H3163" s="35" t="s">
        <v>657</v>
      </c>
      <c r="I3163" s="41">
        <v>49423</v>
      </c>
      <c r="J3163" s="35" t="s">
        <v>23</v>
      </c>
      <c r="K3163" s="35" t="s">
        <v>657</v>
      </c>
      <c r="L3163" s="41">
        <v>49503</v>
      </c>
      <c r="M3163" s="35">
        <v>1434</v>
      </c>
      <c r="N3163" s="35">
        <v>1434</v>
      </c>
      <c r="O3163" s="35">
        <v>0</v>
      </c>
      <c r="P3163" s="35" t="s">
        <v>26</v>
      </c>
      <c r="Q3163" s="35" t="s">
        <v>26</v>
      </c>
      <c r="R3163" s="42" t="str">
        <f>IF(Extensions53[[#This Row],[Category]]="higher", "priority","")</f>
        <v/>
      </c>
    </row>
    <row r="3164" spans="1:18" x14ac:dyDescent="0.3">
      <c r="A3164" s="37" t="s">
        <v>11067</v>
      </c>
      <c r="B3164" s="32" t="s">
        <v>11066</v>
      </c>
      <c r="C3164" s="37">
        <v>14908422</v>
      </c>
      <c r="D3164" s="33" t="s">
        <v>10949</v>
      </c>
      <c r="E3164" s="33" t="s">
        <v>10950</v>
      </c>
      <c r="F3164" s="33" t="s">
        <v>11068</v>
      </c>
      <c r="G3164" s="33" t="s">
        <v>11045</v>
      </c>
      <c r="H3164" s="33" t="s">
        <v>657</v>
      </c>
      <c r="I3164" s="38">
        <v>49548</v>
      </c>
      <c r="J3164" s="33" t="s">
        <v>23</v>
      </c>
      <c r="K3164" s="33" t="s">
        <v>657</v>
      </c>
      <c r="L3164" s="38">
        <v>49503</v>
      </c>
      <c r="M3164" s="33">
        <v>1434</v>
      </c>
      <c r="N3164" s="33">
        <v>1434</v>
      </c>
      <c r="O3164" s="33">
        <v>0</v>
      </c>
      <c r="P3164" s="33" t="s">
        <v>26</v>
      </c>
      <c r="Q3164" s="33" t="s">
        <v>26</v>
      </c>
      <c r="R3164" s="39" t="str">
        <f>IF(Extensions53[[#This Row],[Category]]="higher", "priority","")</f>
        <v/>
      </c>
    </row>
    <row r="3165" spans="1:18" x14ac:dyDescent="0.3">
      <c r="A3165" s="40" t="s">
        <v>11070</v>
      </c>
      <c r="B3165" s="34" t="s">
        <v>11069</v>
      </c>
      <c r="C3165" s="40">
        <v>14908422</v>
      </c>
      <c r="D3165" s="35" t="s">
        <v>10949</v>
      </c>
      <c r="E3165" s="35" t="s">
        <v>10950</v>
      </c>
      <c r="F3165" s="35" t="s">
        <v>11071</v>
      </c>
      <c r="G3165" s="35" t="s">
        <v>669</v>
      </c>
      <c r="H3165" s="35" t="s">
        <v>657</v>
      </c>
      <c r="I3165" s="41">
        <v>49525</v>
      </c>
      <c r="J3165" s="35" t="s">
        <v>23</v>
      </c>
      <c r="K3165" s="35" t="s">
        <v>657</v>
      </c>
      <c r="L3165" s="41">
        <v>49503</v>
      </c>
      <c r="M3165" s="35">
        <v>1434</v>
      </c>
      <c r="N3165" s="35">
        <v>1434</v>
      </c>
      <c r="O3165" s="35">
        <v>0</v>
      </c>
      <c r="P3165" s="35" t="s">
        <v>26</v>
      </c>
      <c r="Q3165" s="35" t="s">
        <v>26</v>
      </c>
      <c r="R3165" s="42" t="str">
        <f>IF(Extensions53[[#This Row],[Category]]="higher", "priority","")</f>
        <v>priority</v>
      </c>
    </row>
    <row r="3166" spans="1:18" x14ac:dyDescent="0.3">
      <c r="A3166" s="37" t="s">
        <v>11073</v>
      </c>
      <c r="B3166" s="32" t="s">
        <v>11072</v>
      </c>
      <c r="C3166" s="37">
        <v>14908422</v>
      </c>
      <c r="D3166" s="33" t="s">
        <v>10949</v>
      </c>
      <c r="E3166" s="33" t="s">
        <v>10950</v>
      </c>
      <c r="F3166" s="33" t="s">
        <v>11074</v>
      </c>
      <c r="G3166" s="33" t="s">
        <v>11075</v>
      </c>
      <c r="H3166" s="33" t="s">
        <v>657</v>
      </c>
      <c r="I3166" s="38">
        <v>49330</v>
      </c>
      <c r="J3166" s="33" t="s">
        <v>23</v>
      </c>
      <c r="K3166" s="33" t="s">
        <v>657</v>
      </c>
      <c r="L3166" s="38">
        <v>49503</v>
      </c>
      <c r="M3166" s="33">
        <v>1434</v>
      </c>
      <c r="N3166" s="33">
        <v>1434</v>
      </c>
      <c r="O3166" s="33">
        <v>0</v>
      </c>
      <c r="P3166" s="33" t="s">
        <v>26</v>
      </c>
      <c r="Q3166" s="33" t="s">
        <v>26</v>
      </c>
      <c r="R3166" s="39" t="str">
        <f>IF(Extensions53[[#This Row],[Category]]="higher", "priority","")</f>
        <v/>
      </c>
    </row>
    <row r="3167" spans="1:18" x14ac:dyDescent="0.3">
      <c r="A3167" s="40" t="s">
        <v>11077</v>
      </c>
      <c r="B3167" s="34" t="s">
        <v>11076</v>
      </c>
      <c r="C3167" s="40">
        <v>14908422</v>
      </c>
      <c r="D3167" s="35" t="s">
        <v>10949</v>
      </c>
      <c r="E3167" s="35" t="s">
        <v>10950</v>
      </c>
      <c r="F3167" s="35" t="s">
        <v>11078</v>
      </c>
      <c r="G3167" s="35" t="s">
        <v>9517</v>
      </c>
      <c r="H3167" s="35" t="s">
        <v>657</v>
      </c>
      <c r="I3167" s="41">
        <v>49331</v>
      </c>
      <c r="J3167" s="35" t="s">
        <v>23</v>
      </c>
      <c r="K3167" s="35" t="s">
        <v>657</v>
      </c>
      <c r="L3167" s="41">
        <v>49503</v>
      </c>
      <c r="M3167" s="35">
        <v>1434</v>
      </c>
      <c r="N3167" s="35">
        <v>1434</v>
      </c>
      <c r="O3167" s="35">
        <v>0</v>
      </c>
      <c r="P3167" s="35" t="s">
        <v>26</v>
      </c>
      <c r="Q3167" s="35" t="s">
        <v>26</v>
      </c>
      <c r="R3167" s="42" t="str">
        <f>IF(Extensions53[[#This Row],[Category]]="higher", "priority","")</f>
        <v/>
      </c>
    </row>
    <row r="3168" spans="1:18" x14ac:dyDescent="0.3">
      <c r="A3168" s="37" t="s">
        <v>11080</v>
      </c>
      <c r="B3168" s="32" t="s">
        <v>11079</v>
      </c>
      <c r="C3168" s="37">
        <v>14908422</v>
      </c>
      <c r="D3168" s="33" t="s">
        <v>10949</v>
      </c>
      <c r="E3168" s="33" t="s">
        <v>10950</v>
      </c>
      <c r="F3168" s="33" t="s">
        <v>11081</v>
      </c>
      <c r="G3168" s="33" t="s">
        <v>669</v>
      </c>
      <c r="H3168" s="33" t="s">
        <v>657</v>
      </c>
      <c r="I3168" s="38">
        <v>49508</v>
      </c>
      <c r="J3168" s="33" t="s">
        <v>23</v>
      </c>
      <c r="K3168" s="33" t="s">
        <v>657</v>
      </c>
      <c r="L3168" s="38">
        <v>49503</v>
      </c>
      <c r="M3168" s="33">
        <v>1434</v>
      </c>
      <c r="N3168" s="33">
        <v>1434</v>
      </c>
      <c r="O3168" s="33">
        <v>0</v>
      </c>
      <c r="P3168" s="33" t="s">
        <v>26</v>
      </c>
      <c r="Q3168" s="33" t="s">
        <v>26</v>
      </c>
      <c r="R3168" s="39" t="str">
        <f>IF(Extensions53[[#This Row],[Category]]="higher", "priority","")</f>
        <v/>
      </c>
    </row>
    <row r="3169" spans="1:18" x14ac:dyDescent="0.3">
      <c r="A3169" s="40" t="s">
        <v>11083</v>
      </c>
      <c r="B3169" s="34" t="s">
        <v>11082</v>
      </c>
      <c r="C3169" s="40">
        <v>14908422</v>
      </c>
      <c r="D3169" s="35" t="s">
        <v>10949</v>
      </c>
      <c r="E3169" s="35" t="s">
        <v>10950</v>
      </c>
      <c r="F3169" s="35" t="s">
        <v>11084</v>
      </c>
      <c r="G3169" s="35" t="s">
        <v>11045</v>
      </c>
      <c r="H3169" s="35" t="s">
        <v>657</v>
      </c>
      <c r="I3169" s="41">
        <v>49418</v>
      </c>
      <c r="J3169" s="35" t="s">
        <v>23</v>
      </c>
      <c r="K3169" s="35" t="s">
        <v>657</v>
      </c>
      <c r="L3169" s="41">
        <v>49503</v>
      </c>
      <c r="M3169" s="35">
        <v>1434</v>
      </c>
      <c r="N3169" s="35">
        <v>1434</v>
      </c>
      <c r="O3169" s="35">
        <v>0</v>
      </c>
      <c r="P3169" s="35" t="s">
        <v>26</v>
      </c>
      <c r="Q3169" s="35" t="s">
        <v>26</v>
      </c>
      <c r="R3169" s="42" t="str">
        <f>IF(Extensions53[[#This Row],[Category]]="higher", "priority","")</f>
        <v/>
      </c>
    </row>
    <row r="3170" spans="1:18" x14ac:dyDescent="0.3">
      <c r="A3170" s="37" t="s">
        <v>11086</v>
      </c>
      <c r="B3170" s="32" t="s">
        <v>11085</v>
      </c>
      <c r="C3170" s="37">
        <v>14908422</v>
      </c>
      <c r="D3170" s="33" t="s">
        <v>10949</v>
      </c>
      <c r="E3170" s="33" t="s">
        <v>10950</v>
      </c>
      <c r="F3170" s="33" t="s">
        <v>11087</v>
      </c>
      <c r="G3170" s="33" t="s">
        <v>669</v>
      </c>
      <c r="H3170" s="33" t="s">
        <v>657</v>
      </c>
      <c r="I3170" s="38">
        <v>49503</v>
      </c>
      <c r="J3170" s="33" t="s">
        <v>23</v>
      </c>
      <c r="K3170" s="33" t="s">
        <v>657</v>
      </c>
      <c r="L3170" s="38">
        <v>49503</v>
      </c>
      <c r="M3170" s="33">
        <v>1434</v>
      </c>
      <c r="N3170" s="33">
        <v>1434</v>
      </c>
      <c r="O3170" s="33">
        <v>0</v>
      </c>
      <c r="P3170" s="33" t="s">
        <v>26</v>
      </c>
      <c r="Q3170" s="33" t="s">
        <v>26</v>
      </c>
      <c r="R3170" s="39" t="str">
        <f>IF(Extensions53[[#This Row],[Category]]="higher", "priority","")</f>
        <v/>
      </c>
    </row>
    <row r="3171" spans="1:18" x14ac:dyDescent="0.3">
      <c r="A3171" s="40" t="s">
        <v>11089</v>
      </c>
      <c r="B3171" s="34" t="s">
        <v>11088</v>
      </c>
      <c r="C3171" s="40">
        <v>14908422</v>
      </c>
      <c r="D3171" s="35" t="s">
        <v>10949</v>
      </c>
      <c r="E3171" s="35" t="s">
        <v>10950</v>
      </c>
      <c r="F3171" s="35" t="s">
        <v>11090</v>
      </c>
      <c r="G3171" s="35" t="s">
        <v>669</v>
      </c>
      <c r="H3171" s="35" t="s">
        <v>657</v>
      </c>
      <c r="I3171" s="41">
        <v>49503</v>
      </c>
      <c r="J3171" s="35" t="s">
        <v>23</v>
      </c>
      <c r="K3171" s="35" t="s">
        <v>657</v>
      </c>
      <c r="L3171" s="41">
        <v>49503</v>
      </c>
      <c r="M3171" s="35">
        <v>1434</v>
      </c>
      <c r="N3171" s="35">
        <v>1434</v>
      </c>
      <c r="O3171" s="35">
        <v>0</v>
      </c>
      <c r="P3171" s="35" t="s">
        <v>26</v>
      </c>
      <c r="Q3171" s="35" t="s">
        <v>26</v>
      </c>
      <c r="R3171" s="42" t="str">
        <f>IF(Extensions53[[#This Row],[Category]]="higher", "priority","")</f>
        <v/>
      </c>
    </row>
    <row r="3172" spans="1:18" x14ac:dyDescent="0.3">
      <c r="A3172" s="37" t="s">
        <v>11092</v>
      </c>
      <c r="B3172" s="32" t="s">
        <v>11091</v>
      </c>
      <c r="C3172" s="37">
        <v>14908422</v>
      </c>
      <c r="D3172" s="33" t="s">
        <v>10949</v>
      </c>
      <c r="E3172" s="33" t="s">
        <v>10950</v>
      </c>
      <c r="F3172" s="33" t="s">
        <v>11093</v>
      </c>
      <c r="G3172" s="33" t="s">
        <v>11045</v>
      </c>
      <c r="H3172" s="33" t="s">
        <v>657</v>
      </c>
      <c r="I3172" s="38">
        <v>49519</v>
      </c>
      <c r="J3172" s="33" t="s">
        <v>23</v>
      </c>
      <c r="K3172" s="33" t="s">
        <v>657</v>
      </c>
      <c r="L3172" s="38">
        <v>49503</v>
      </c>
      <c r="M3172" s="33">
        <v>1434</v>
      </c>
      <c r="N3172" s="33">
        <v>1434</v>
      </c>
      <c r="O3172" s="33">
        <v>0</v>
      </c>
      <c r="P3172" s="33" t="s">
        <v>26</v>
      </c>
      <c r="Q3172" s="33" t="s">
        <v>26</v>
      </c>
      <c r="R3172" s="39" t="str">
        <f>IF(Extensions53[[#This Row],[Category]]="higher", "priority","")</f>
        <v/>
      </c>
    </row>
    <row r="3173" spans="1:18" x14ac:dyDescent="0.3">
      <c r="A3173" s="40" t="s">
        <v>11095</v>
      </c>
      <c r="B3173" s="34" t="s">
        <v>11094</v>
      </c>
      <c r="C3173" s="40">
        <v>14908422</v>
      </c>
      <c r="D3173" s="35" t="s">
        <v>10949</v>
      </c>
      <c r="E3173" s="35" t="s">
        <v>10950</v>
      </c>
      <c r="F3173" s="35" t="s">
        <v>11096</v>
      </c>
      <c r="G3173" s="35" t="s">
        <v>669</v>
      </c>
      <c r="H3173" s="35" t="s">
        <v>657</v>
      </c>
      <c r="I3173" s="41">
        <v>49505</v>
      </c>
      <c r="J3173" s="35" t="s">
        <v>23</v>
      </c>
      <c r="K3173" s="35" t="s">
        <v>657</v>
      </c>
      <c r="L3173" s="41">
        <v>49503</v>
      </c>
      <c r="M3173" s="35">
        <v>1434</v>
      </c>
      <c r="N3173" s="35">
        <v>1434</v>
      </c>
      <c r="O3173" s="35">
        <v>0</v>
      </c>
      <c r="P3173" s="35" t="s">
        <v>26</v>
      </c>
      <c r="Q3173" s="35" t="s">
        <v>26</v>
      </c>
      <c r="R3173" s="42" t="str">
        <f>IF(Extensions53[[#This Row],[Category]]="higher", "priority","")</f>
        <v/>
      </c>
    </row>
    <row r="3174" spans="1:18" x14ac:dyDescent="0.3">
      <c r="A3174" s="37" t="s">
        <v>11098</v>
      </c>
      <c r="B3174" s="32" t="s">
        <v>11097</v>
      </c>
      <c r="C3174" s="37">
        <v>14908422</v>
      </c>
      <c r="D3174" s="33" t="s">
        <v>10949</v>
      </c>
      <c r="E3174" s="33" t="s">
        <v>10950</v>
      </c>
      <c r="F3174" s="33" t="s">
        <v>11099</v>
      </c>
      <c r="G3174" s="33" t="s">
        <v>661</v>
      </c>
      <c r="H3174" s="33" t="s">
        <v>657</v>
      </c>
      <c r="I3174" s="38">
        <v>49423</v>
      </c>
      <c r="J3174" s="33" t="s">
        <v>23</v>
      </c>
      <c r="K3174" s="33" t="s">
        <v>657</v>
      </c>
      <c r="L3174" s="38">
        <v>49503</v>
      </c>
      <c r="M3174" s="33">
        <v>1434</v>
      </c>
      <c r="N3174" s="33">
        <v>1434</v>
      </c>
      <c r="O3174" s="33">
        <v>0</v>
      </c>
      <c r="P3174" s="33" t="s">
        <v>26</v>
      </c>
      <c r="Q3174" s="33" t="s">
        <v>26</v>
      </c>
      <c r="R3174" s="39" t="str">
        <f>IF(Extensions53[[#This Row],[Category]]="higher", "priority","")</f>
        <v>priority</v>
      </c>
    </row>
    <row r="3175" spans="1:18" x14ac:dyDescent="0.3">
      <c r="A3175" s="40" t="s">
        <v>11101</v>
      </c>
      <c r="B3175" s="34" t="s">
        <v>11100</v>
      </c>
      <c r="C3175" s="40">
        <v>14908422</v>
      </c>
      <c r="D3175" s="35" t="s">
        <v>10949</v>
      </c>
      <c r="E3175" s="35" t="s">
        <v>10950</v>
      </c>
      <c r="F3175" s="35" t="s">
        <v>11102</v>
      </c>
      <c r="G3175" s="35" t="s">
        <v>669</v>
      </c>
      <c r="H3175" s="35" t="s">
        <v>657</v>
      </c>
      <c r="I3175" s="41">
        <v>49505</v>
      </c>
      <c r="J3175" s="35" t="s">
        <v>23</v>
      </c>
      <c r="K3175" s="35" t="s">
        <v>657</v>
      </c>
      <c r="L3175" s="41">
        <v>49503</v>
      </c>
      <c r="M3175" s="35">
        <v>1434</v>
      </c>
      <c r="N3175" s="35">
        <v>1434</v>
      </c>
      <c r="O3175" s="35">
        <v>0</v>
      </c>
      <c r="P3175" s="35" t="s">
        <v>26</v>
      </c>
      <c r="Q3175" s="35" t="s">
        <v>26</v>
      </c>
      <c r="R3175" s="42" t="str">
        <f>IF(Extensions53[[#This Row],[Category]]="higher", "priority","")</f>
        <v/>
      </c>
    </row>
    <row r="3176" spans="1:18" x14ac:dyDescent="0.3">
      <c r="A3176" s="37" t="s">
        <v>11104</v>
      </c>
      <c r="B3176" s="32" t="s">
        <v>11103</v>
      </c>
      <c r="C3176" s="37">
        <v>14908422</v>
      </c>
      <c r="D3176" s="33" t="s">
        <v>10949</v>
      </c>
      <c r="E3176" s="33" t="s">
        <v>10950</v>
      </c>
      <c r="F3176" s="33" t="s">
        <v>11105</v>
      </c>
      <c r="G3176" s="33" t="s">
        <v>669</v>
      </c>
      <c r="H3176" s="33" t="s">
        <v>657</v>
      </c>
      <c r="I3176" s="38">
        <v>49525</v>
      </c>
      <c r="J3176" s="33" t="s">
        <v>23</v>
      </c>
      <c r="K3176" s="33" t="s">
        <v>657</v>
      </c>
      <c r="L3176" s="38">
        <v>49503</v>
      </c>
      <c r="M3176" s="33">
        <v>1434</v>
      </c>
      <c r="N3176" s="33">
        <v>1434</v>
      </c>
      <c r="O3176" s="33">
        <v>0</v>
      </c>
      <c r="P3176" s="33" t="s">
        <v>26</v>
      </c>
      <c r="Q3176" s="33" t="s">
        <v>26</v>
      </c>
      <c r="R3176" s="39" t="str">
        <f>IF(Extensions53[[#This Row],[Category]]="higher", "priority","")</f>
        <v/>
      </c>
    </row>
    <row r="3177" spans="1:18" x14ac:dyDescent="0.3">
      <c r="A3177" s="40" t="s">
        <v>11107</v>
      </c>
      <c r="B3177" s="34" t="s">
        <v>11106</v>
      </c>
      <c r="C3177" s="40">
        <v>14908422</v>
      </c>
      <c r="D3177" s="35" t="s">
        <v>10949</v>
      </c>
      <c r="E3177" s="35" t="s">
        <v>10950</v>
      </c>
      <c r="F3177" s="35" t="s">
        <v>11108</v>
      </c>
      <c r="G3177" s="35" t="s">
        <v>669</v>
      </c>
      <c r="H3177" s="35" t="s">
        <v>657</v>
      </c>
      <c r="I3177" s="41">
        <v>49506</v>
      </c>
      <c r="J3177" s="35" t="s">
        <v>23</v>
      </c>
      <c r="K3177" s="35" t="s">
        <v>657</v>
      </c>
      <c r="L3177" s="41">
        <v>49503</v>
      </c>
      <c r="M3177" s="35">
        <v>1434</v>
      </c>
      <c r="N3177" s="35">
        <v>1434</v>
      </c>
      <c r="O3177" s="35">
        <v>0</v>
      </c>
      <c r="P3177" s="35" t="s">
        <v>26</v>
      </c>
      <c r="Q3177" s="35" t="s">
        <v>26</v>
      </c>
      <c r="R3177" s="42" t="str">
        <f>IF(Extensions53[[#This Row],[Category]]="higher", "priority","")</f>
        <v/>
      </c>
    </row>
    <row r="3178" spans="1:18" x14ac:dyDescent="0.3">
      <c r="A3178" s="37" t="s">
        <v>11110</v>
      </c>
      <c r="B3178" s="32" t="s">
        <v>11109</v>
      </c>
      <c r="C3178" s="37">
        <v>14908422</v>
      </c>
      <c r="D3178" s="33" t="s">
        <v>10949</v>
      </c>
      <c r="E3178" s="33" t="s">
        <v>10950</v>
      </c>
      <c r="F3178" s="33" t="s">
        <v>11111</v>
      </c>
      <c r="G3178" s="33" t="s">
        <v>661</v>
      </c>
      <c r="H3178" s="33" t="s">
        <v>657</v>
      </c>
      <c r="I3178" s="38">
        <v>49424</v>
      </c>
      <c r="J3178" s="33" t="s">
        <v>23</v>
      </c>
      <c r="K3178" s="33" t="s">
        <v>657</v>
      </c>
      <c r="L3178" s="38">
        <v>49503</v>
      </c>
      <c r="M3178" s="33">
        <v>1434</v>
      </c>
      <c r="N3178" s="33">
        <v>1434</v>
      </c>
      <c r="O3178" s="33">
        <v>0</v>
      </c>
      <c r="P3178" s="33" t="s">
        <v>26</v>
      </c>
      <c r="Q3178" s="33" t="s">
        <v>26</v>
      </c>
      <c r="R3178" s="39" t="str">
        <f>IF(Extensions53[[#This Row],[Category]]="higher", "priority","")</f>
        <v/>
      </c>
    </row>
    <row r="3179" spans="1:18" x14ac:dyDescent="0.3">
      <c r="A3179" s="40" t="s">
        <v>11113</v>
      </c>
      <c r="B3179" s="34" t="s">
        <v>11112</v>
      </c>
      <c r="C3179" s="40">
        <v>14908422</v>
      </c>
      <c r="D3179" s="35" t="s">
        <v>10949</v>
      </c>
      <c r="E3179" s="35" t="s">
        <v>10950</v>
      </c>
      <c r="F3179" s="35" t="s">
        <v>11114</v>
      </c>
      <c r="G3179" s="35" t="s">
        <v>669</v>
      </c>
      <c r="H3179" s="35" t="s">
        <v>657</v>
      </c>
      <c r="I3179" s="41">
        <v>49506</v>
      </c>
      <c r="J3179" s="35" t="s">
        <v>23</v>
      </c>
      <c r="K3179" s="35" t="s">
        <v>657</v>
      </c>
      <c r="L3179" s="41">
        <v>49503</v>
      </c>
      <c r="M3179" s="35">
        <v>1434</v>
      </c>
      <c r="N3179" s="35">
        <v>1434</v>
      </c>
      <c r="O3179" s="35">
        <v>0</v>
      </c>
      <c r="P3179" s="35" t="s">
        <v>26</v>
      </c>
      <c r="Q3179" s="35" t="s">
        <v>26</v>
      </c>
      <c r="R3179" s="42" t="str">
        <f>IF(Extensions53[[#This Row],[Category]]="higher", "priority","")</f>
        <v/>
      </c>
    </row>
    <row r="3180" spans="1:18" x14ac:dyDescent="0.3">
      <c r="A3180" s="37" t="s">
        <v>11119</v>
      </c>
      <c r="B3180" s="32" t="s">
        <v>11118</v>
      </c>
      <c r="C3180" s="37">
        <v>14908422</v>
      </c>
      <c r="D3180" s="33" t="s">
        <v>10949</v>
      </c>
      <c r="E3180" s="33" t="s">
        <v>10950</v>
      </c>
      <c r="F3180" s="33" t="s">
        <v>11120</v>
      </c>
      <c r="G3180" s="33" t="s">
        <v>669</v>
      </c>
      <c r="H3180" s="33" t="s">
        <v>657</v>
      </c>
      <c r="I3180" s="38">
        <v>49505</v>
      </c>
      <c r="J3180" s="33" t="s">
        <v>23</v>
      </c>
      <c r="K3180" s="33" t="s">
        <v>657</v>
      </c>
      <c r="L3180" s="38">
        <v>49503</v>
      </c>
      <c r="M3180" s="33">
        <v>1434</v>
      </c>
      <c r="N3180" s="33">
        <v>1434</v>
      </c>
      <c r="O3180" s="33">
        <v>0</v>
      </c>
      <c r="P3180" s="33" t="s">
        <v>26</v>
      </c>
      <c r="Q3180" s="33" t="s">
        <v>26</v>
      </c>
      <c r="R3180" s="39" t="str">
        <f>IF(Extensions53[[#This Row],[Category]]="higher", "priority","")</f>
        <v/>
      </c>
    </row>
    <row r="3181" spans="1:18" x14ac:dyDescent="0.3">
      <c r="A3181" s="40" t="s">
        <v>11122</v>
      </c>
      <c r="B3181" s="34" t="s">
        <v>11121</v>
      </c>
      <c r="C3181" s="40">
        <v>14908422</v>
      </c>
      <c r="D3181" s="35" t="s">
        <v>10949</v>
      </c>
      <c r="E3181" s="35" t="s">
        <v>10950</v>
      </c>
      <c r="F3181" s="35" t="s">
        <v>11123</v>
      </c>
      <c r="G3181" s="35" t="s">
        <v>669</v>
      </c>
      <c r="H3181" s="35" t="s">
        <v>657</v>
      </c>
      <c r="I3181" s="41">
        <v>49548</v>
      </c>
      <c r="J3181" s="35" t="s">
        <v>23</v>
      </c>
      <c r="K3181" s="35" t="s">
        <v>657</v>
      </c>
      <c r="L3181" s="41">
        <v>49503</v>
      </c>
      <c r="M3181" s="35">
        <v>1434</v>
      </c>
      <c r="N3181" s="35">
        <v>1434</v>
      </c>
      <c r="O3181" s="35">
        <v>0</v>
      </c>
      <c r="P3181" s="35" t="s">
        <v>26</v>
      </c>
      <c r="Q3181" s="35" t="s">
        <v>26</v>
      </c>
      <c r="R3181" s="42" t="str">
        <f>IF(Extensions53[[#This Row],[Category]]="higher", "priority","")</f>
        <v/>
      </c>
    </row>
    <row r="3182" spans="1:18" x14ac:dyDescent="0.3">
      <c r="A3182" s="37" t="s">
        <v>11125</v>
      </c>
      <c r="B3182" s="32" t="s">
        <v>11124</v>
      </c>
      <c r="C3182" s="37">
        <v>14908422</v>
      </c>
      <c r="D3182" s="33" t="s">
        <v>10949</v>
      </c>
      <c r="E3182" s="33" t="s">
        <v>10950</v>
      </c>
      <c r="F3182" s="33" t="s">
        <v>11126</v>
      </c>
      <c r="G3182" s="33" t="s">
        <v>669</v>
      </c>
      <c r="H3182" s="33" t="s">
        <v>657</v>
      </c>
      <c r="I3182" s="38">
        <v>49546</v>
      </c>
      <c r="J3182" s="33" t="s">
        <v>23</v>
      </c>
      <c r="K3182" s="33" t="s">
        <v>657</v>
      </c>
      <c r="L3182" s="38">
        <v>49503</v>
      </c>
      <c r="M3182" s="33">
        <v>1434</v>
      </c>
      <c r="N3182" s="33">
        <v>1434</v>
      </c>
      <c r="O3182" s="33">
        <v>0</v>
      </c>
      <c r="P3182" s="33" t="s">
        <v>26</v>
      </c>
      <c r="Q3182" s="33" t="s">
        <v>26</v>
      </c>
      <c r="R3182" s="39" t="str">
        <f>IF(Extensions53[[#This Row],[Category]]="higher", "priority","")</f>
        <v/>
      </c>
    </row>
    <row r="3183" spans="1:18" x14ac:dyDescent="0.3">
      <c r="A3183" s="40" t="s">
        <v>11128</v>
      </c>
      <c r="B3183" s="34" t="s">
        <v>11127</v>
      </c>
      <c r="C3183" s="40">
        <v>14908422</v>
      </c>
      <c r="D3183" s="35" t="s">
        <v>10949</v>
      </c>
      <c r="E3183" s="35" t="s">
        <v>10950</v>
      </c>
      <c r="F3183" s="35" t="s">
        <v>11129</v>
      </c>
      <c r="G3183" s="35" t="s">
        <v>669</v>
      </c>
      <c r="H3183" s="35" t="s">
        <v>657</v>
      </c>
      <c r="I3183" s="41">
        <v>49546</v>
      </c>
      <c r="J3183" s="35" t="s">
        <v>23</v>
      </c>
      <c r="K3183" s="35" t="s">
        <v>657</v>
      </c>
      <c r="L3183" s="41">
        <v>49503</v>
      </c>
      <c r="M3183" s="35">
        <v>1434</v>
      </c>
      <c r="N3183" s="35">
        <v>1434</v>
      </c>
      <c r="O3183" s="35">
        <v>0</v>
      </c>
      <c r="P3183" s="35" t="s">
        <v>26</v>
      </c>
      <c r="Q3183" s="35" t="s">
        <v>26</v>
      </c>
      <c r="R3183" s="42" t="str">
        <f>IF(Extensions53[[#This Row],[Category]]="higher", "priority","")</f>
        <v>priority</v>
      </c>
    </row>
    <row r="3184" spans="1:18" x14ac:dyDescent="0.3">
      <c r="A3184" s="37" t="s">
        <v>11131</v>
      </c>
      <c r="B3184" s="32" t="s">
        <v>11130</v>
      </c>
      <c r="C3184" s="37">
        <v>14908422</v>
      </c>
      <c r="D3184" s="33" t="s">
        <v>10949</v>
      </c>
      <c r="E3184" s="33" t="s">
        <v>10950</v>
      </c>
      <c r="F3184" s="33" t="s">
        <v>11132</v>
      </c>
      <c r="G3184" s="33" t="s">
        <v>669</v>
      </c>
      <c r="H3184" s="33" t="s">
        <v>657</v>
      </c>
      <c r="I3184" s="38">
        <v>49505</v>
      </c>
      <c r="J3184" s="33" t="s">
        <v>23</v>
      </c>
      <c r="K3184" s="33" t="s">
        <v>657</v>
      </c>
      <c r="L3184" s="38">
        <v>49503</v>
      </c>
      <c r="M3184" s="33">
        <v>1434</v>
      </c>
      <c r="N3184" s="33">
        <v>1434</v>
      </c>
      <c r="O3184" s="33">
        <v>0</v>
      </c>
      <c r="P3184" s="33" t="s">
        <v>26</v>
      </c>
      <c r="Q3184" s="33" t="s">
        <v>26</v>
      </c>
      <c r="R3184" s="39" t="str">
        <f>IF(Extensions53[[#This Row],[Category]]="higher", "priority","")</f>
        <v/>
      </c>
    </row>
    <row r="3185" spans="1:18" x14ac:dyDescent="0.3">
      <c r="A3185" s="40" t="s">
        <v>11134</v>
      </c>
      <c r="B3185" s="34" t="s">
        <v>11133</v>
      </c>
      <c r="C3185" s="40">
        <v>14908422</v>
      </c>
      <c r="D3185" s="35" t="s">
        <v>10949</v>
      </c>
      <c r="E3185" s="35" t="s">
        <v>10950</v>
      </c>
      <c r="F3185" s="35" t="s">
        <v>11135</v>
      </c>
      <c r="G3185" s="35" t="s">
        <v>3946</v>
      </c>
      <c r="H3185" s="35" t="s">
        <v>657</v>
      </c>
      <c r="I3185" s="41">
        <v>49341</v>
      </c>
      <c r="J3185" s="35" t="s">
        <v>23</v>
      </c>
      <c r="K3185" s="35" t="s">
        <v>657</v>
      </c>
      <c r="L3185" s="41">
        <v>49503</v>
      </c>
      <c r="M3185" s="35">
        <v>1434</v>
      </c>
      <c r="N3185" s="35">
        <v>1434</v>
      </c>
      <c r="O3185" s="35">
        <v>0</v>
      </c>
      <c r="P3185" s="35" t="s">
        <v>26</v>
      </c>
      <c r="Q3185" s="35" t="s">
        <v>26</v>
      </c>
      <c r="R3185" s="42" t="str">
        <f>IF(Extensions53[[#This Row],[Category]]="higher", "priority","")</f>
        <v/>
      </c>
    </row>
    <row r="3186" spans="1:18" x14ac:dyDescent="0.3">
      <c r="A3186" s="37" t="s">
        <v>11140</v>
      </c>
      <c r="B3186" s="32" t="s">
        <v>11139</v>
      </c>
      <c r="C3186" s="37">
        <v>14908422</v>
      </c>
      <c r="D3186" s="33" t="s">
        <v>10949</v>
      </c>
      <c r="E3186" s="33" t="s">
        <v>10950</v>
      </c>
      <c r="F3186" s="33" t="s">
        <v>11141</v>
      </c>
      <c r="G3186" s="33" t="s">
        <v>669</v>
      </c>
      <c r="H3186" s="33" t="s">
        <v>657</v>
      </c>
      <c r="I3186" s="38">
        <v>49544</v>
      </c>
      <c r="J3186" s="33" t="s">
        <v>23</v>
      </c>
      <c r="K3186" s="33" t="s">
        <v>657</v>
      </c>
      <c r="L3186" s="38">
        <v>49503</v>
      </c>
      <c r="M3186" s="33">
        <v>1434</v>
      </c>
      <c r="N3186" s="33">
        <v>1434</v>
      </c>
      <c r="O3186" s="33">
        <v>0</v>
      </c>
      <c r="P3186" s="33" t="s">
        <v>26</v>
      </c>
      <c r="Q3186" s="33" t="s">
        <v>26</v>
      </c>
      <c r="R3186" s="39" t="str">
        <f>IF(Extensions53[[#This Row],[Category]]="higher", "priority","")</f>
        <v/>
      </c>
    </row>
    <row r="3187" spans="1:18" x14ac:dyDescent="0.3">
      <c r="A3187" s="40" t="s">
        <v>11143</v>
      </c>
      <c r="B3187" s="34" t="s">
        <v>11142</v>
      </c>
      <c r="C3187" s="40">
        <v>14908422</v>
      </c>
      <c r="D3187" s="35" t="s">
        <v>10949</v>
      </c>
      <c r="E3187" s="35" t="s">
        <v>10950</v>
      </c>
      <c r="F3187" s="35" t="s">
        <v>11144</v>
      </c>
      <c r="G3187" s="35" t="s">
        <v>669</v>
      </c>
      <c r="H3187" s="35" t="s">
        <v>657</v>
      </c>
      <c r="I3187" s="41">
        <v>49525</v>
      </c>
      <c r="J3187" s="35" t="s">
        <v>23</v>
      </c>
      <c r="K3187" s="35" t="s">
        <v>657</v>
      </c>
      <c r="L3187" s="41">
        <v>49503</v>
      </c>
      <c r="M3187" s="35">
        <v>1434</v>
      </c>
      <c r="N3187" s="35">
        <v>1434</v>
      </c>
      <c r="O3187" s="35">
        <v>0</v>
      </c>
      <c r="P3187" s="35" t="s">
        <v>26</v>
      </c>
      <c r="Q3187" s="35" t="s">
        <v>26</v>
      </c>
      <c r="R3187" s="42" t="str">
        <f>IF(Extensions53[[#This Row],[Category]]="higher", "priority","")</f>
        <v/>
      </c>
    </row>
    <row r="3188" spans="1:18" x14ac:dyDescent="0.3">
      <c r="A3188" s="37" t="s">
        <v>11146</v>
      </c>
      <c r="B3188" s="32" t="s">
        <v>11145</v>
      </c>
      <c r="C3188" s="37">
        <v>14908422</v>
      </c>
      <c r="D3188" s="33" t="s">
        <v>10949</v>
      </c>
      <c r="E3188" s="33" t="s">
        <v>10950</v>
      </c>
      <c r="F3188" s="33" t="s">
        <v>11147</v>
      </c>
      <c r="G3188" s="33" t="s">
        <v>11003</v>
      </c>
      <c r="H3188" s="33" t="s">
        <v>657</v>
      </c>
      <c r="I3188" s="38">
        <v>49321</v>
      </c>
      <c r="J3188" s="33" t="s">
        <v>23</v>
      </c>
      <c r="K3188" s="33" t="s">
        <v>657</v>
      </c>
      <c r="L3188" s="38">
        <v>49503</v>
      </c>
      <c r="M3188" s="33">
        <v>1434</v>
      </c>
      <c r="N3188" s="33">
        <v>1434</v>
      </c>
      <c r="O3188" s="33">
        <v>0</v>
      </c>
      <c r="P3188" s="33" t="s">
        <v>26</v>
      </c>
      <c r="Q3188" s="33" t="s">
        <v>26</v>
      </c>
      <c r="R3188" s="39" t="str">
        <f>IF(Extensions53[[#This Row],[Category]]="higher", "priority","")</f>
        <v>priority</v>
      </c>
    </row>
    <row r="3189" spans="1:18" x14ac:dyDescent="0.3">
      <c r="A3189" s="40" t="s">
        <v>11149</v>
      </c>
      <c r="B3189" s="34" t="s">
        <v>11148</v>
      </c>
      <c r="C3189" s="40">
        <v>14908422</v>
      </c>
      <c r="D3189" s="35" t="s">
        <v>10949</v>
      </c>
      <c r="E3189" s="35" t="s">
        <v>10950</v>
      </c>
      <c r="F3189" s="35" t="s">
        <v>11150</v>
      </c>
      <c r="G3189" s="35" t="s">
        <v>669</v>
      </c>
      <c r="H3189" s="35" t="s">
        <v>657</v>
      </c>
      <c r="I3189" s="41">
        <v>49507</v>
      </c>
      <c r="J3189" s="35" t="s">
        <v>23</v>
      </c>
      <c r="K3189" s="35" t="s">
        <v>657</v>
      </c>
      <c r="L3189" s="41">
        <v>49503</v>
      </c>
      <c r="M3189" s="35">
        <v>1434</v>
      </c>
      <c r="N3189" s="35">
        <v>1434</v>
      </c>
      <c r="O3189" s="35">
        <v>0</v>
      </c>
      <c r="P3189" s="35" t="s">
        <v>26</v>
      </c>
      <c r="Q3189" s="35" t="s">
        <v>26</v>
      </c>
      <c r="R3189" s="42" t="str">
        <f>IF(Extensions53[[#This Row],[Category]]="higher", "priority","")</f>
        <v/>
      </c>
    </row>
    <row r="3190" spans="1:18" x14ac:dyDescent="0.3">
      <c r="A3190" s="37" t="s">
        <v>11152</v>
      </c>
      <c r="B3190" s="32" t="s">
        <v>11151</v>
      </c>
      <c r="C3190" s="37">
        <v>14908422</v>
      </c>
      <c r="D3190" s="33" t="s">
        <v>10949</v>
      </c>
      <c r="E3190" s="33" t="s">
        <v>10950</v>
      </c>
      <c r="F3190" s="33" t="s">
        <v>11153</v>
      </c>
      <c r="G3190" s="33" t="s">
        <v>1165</v>
      </c>
      <c r="H3190" s="33" t="s">
        <v>657</v>
      </c>
      <c r="I3190" s="38">
        <v>49345</v>
      </c>
      <c r="J3190" s="33" t="s">
        <v>23</v>
      </c>
      <c r="K3190" s="33" t="s">
        <v>657</v>
      </c>
      <c r="L3190" s="38">
        <v>49503</v>
      </c>
      <c r="M3190" s="33">
        <v>1434</v>
      </c>
      <c r="N3190" s="33">
        <v>1434</v>
      </c>
      <c r="O3190" s="33">
        <v>0</v>
      </c>
      <c r="P3190" s="33" t="s">
        <v>26</v>
      </c>
      <c r="Q3190" s="33" t="s">
        <v>26</v>
      </c>
      <c r="R3190" s="39" t="str">
        <f>IF(Extensions53[[#This Row],[Category]]="higher", "priority","")</f>
        <v/>
      </c>
    </row>
    <row r="3191" spans="1:18" x14ac:dyDescent="0.3">
      <c r="A3191" s="40" t="s">
        <v>11155</v>
      </c>
      <c r="B3191" s="34" t="s">
        <v>11154</v>
      </c>
      <c r="C3191" s="40">
        <v>14908422</v>
      </c>
      <c r="D3191" s="35" t="s">
        <v>10949</v>
      </c>
      <c r="E3191" s="35" t="s">
        <v>10950</v>
      </c>
      <c r="F3191" s="35" t="s">
        <v>11156</v>
      </c>
      <c r="G3191" s="35" t="s">
        <v>669</v>
      </c>
      <c r="H3191" s="35" t="s">
        <v>657</v>
      </c>
      <c r="I3191" s="41">
        <v>49506</v>
      </c>
      <c r="J3191" s="35" t="s">
        <v>23</v>
      </c>
      <c r="K3191" s="35" t="s">
        <v>657</v>
      </c>
      <c r="L3191" s="41">
        <v>49503</v>
      </c>
      <c r="M3191" s="35">
        <v>1434</v>
      </c>
      <c r="N3191" s="35">
        <v>1434</v>
      </c>
      <c r="O3191" s="35">
        <v>0</v>
      </c>
      <c r="P3191" s="35" t="s">
        <v>26</v>
      </c>
      <c r="Q3191" s="35" t="s">
        <v>26</v>
      </c>
      <c r="R3191" s="42" t="str">
        <f>IF(Extensions53[[#This Row],[Category]]="higher", "priority","")</f>
        <v/>
      </c>
    </row>
    <row r="3192" spans="1:18" x14ac:dyDescent="0.3">
      <c r="A3192" s="37" t="s">
        <v>11158</v>
      </c>
      <c r="B3192" s="32" t="s">
        <v>11157</v>
      </c>
      <c r="C3192" s="37">
        <v>14908422</v>
      </c>
      <c r="D3192" s="33" t="s">
        <v>10949</v>
      </c>
      <c r="E3192" s="33" t="s">
        <v>10950</v>
      </c>
      <c r="F3192" s="33" t="s">
        <v>11159</v>
      </c>
      <c r="G3192" s="33" t="s">
        <v>669</v>
      </c>
      <c r="H3192" s="33" t="s">
        <v>657</v>
      </c>
      <c r="I3192" s="38">
        <v>49503</v>
      </c>
      <c r="J3192" s="33" t="s">
        <v>23</v>
      </c>
      <c r="K3192" s="33" t="s">
        <v>657</v>
      </c>
      <c r="L3192" s="38">
        <v>49503</v>
      </c>
      <c r="M3192" s="33">
        <v>1434</v>
      </c>
      <c r="N3192" s="33">
        <v>1434</v>
      </c>
      <c r="O3192" s="33">
        <v>0</v>
      </c>
      <c r="P3192" s="33" t="s">
        <v>26</v>
      </c>
      <c r="Q3192" s="33" t="s">
        <v>26</v>
      </c>
      <c r="R3192" s="39" t="str">
        <f>IF(Extensions53[[#This Row],[Category]]="higher", "priority","")</f>
        <v/>
      </c>
    </row>
    <row r="3193" spans="1:18" x14ac:dyDescent="0.3">
      <c r="A3193" s="40" t="s">
        <v>11161</v>
      </c>
      <c r="B3193" s="34" t="s">
        <v>11160</v>
      </c>
      <c r="C3193" s="40">
        <v>14908422</v>
      </c>
      <c r="D3193" s="35" t="s">
        <v>10949</v>
      </c>
      <c r="E3193" s="35" t="s">
        <v>10950</v>
      </c>
      <c r="F3193" s="35" t="s">
        <v>11162</v>
      </c>
      <c r="G3193" s="35" t="s">
        <v>669</v>
      </c>
      <c r="H3193" s="35" t="s">
        <v>657</v>
      </c>
      <c r="I3193" s="41">
        <v>49503</v>
      </c>
      <c r="J3193" s="35" t="s">
        <v>23</v>
      </c>
      <c r="K3193" s="35" t="s">
        <v>657</v>
      </c>
      <c r="L3193" s="41">
        <v>49503</v>
      </c>
      <c r="M3193" s="35">
        <v>1434</v>
      </c>
      <c r="N3193" s="35">
        <v>1434</v>
      </c>
      <c r="O3193" s="35">
        <v>0</v>
      </c>
      <c r="P3193" s="35" t="s">
        <v>26</v>
      </c>
      <c r="Q3193" s="35" t="s">
        <v>26</v>
      </c>
      <c r="R3193" s="42" t="str">
        <f>IF(Extensions53[[#This Row],[Category]]="higher", "priority","")</f>
        <v/>
      </c>
    </row>
    <row r="3194" spans="1:18" x14ac:dyDescent="0.3">
      <c r="A3194" s="37" t="s">
        <v>11164</v>
      </c>
      <c r="B3194" s="32" t="s">
        <v>11163</v>
      </c>
      <c r="C3194" s="37">
        <v>14908422</v>
      </c>
      <c r="D3194" s="33" t="s">
        <v>10949</v>
      </c>
      <c r="E3194" s="33" t="s">
        <v>10950</v>
      </c>
      <c r="F3194" s="33" t="s">
        <v>11165</v>
      </c>
      <c r="G3194" s="33" t="s">
        <v>669</v>
      </c>
      <c r="H3194" s="33" t="s">
        <v>657</v>
      </c>
      <c r="I3194" s="38">
        <v>49503</v>
      </c>
      <c r="J3194" s="33" t="s">
        <v>23</v>
      </c>
      <c r="K3194" s="33" t="s">
        <v>657</v>
      </c>
      <c r="L3194" s="38">
        <v>49503</v>
      </c>
      <c r="M3194" s="33">
        <v>1434</v>
      </c>
      <c r="N3194" s="33">
        <v>1434</v>
      </c>
      <c r="O3194" s="33">
        <v>0</v>
      </c>
      <c r="P3194" s="33" t="s">
        <v>26</v>
      </c>
      <c r="Q3194" s="33" t="s">
        <v>26</v>
      </c>
      <c r="R3194" s="39" t="str">
        <f>IF(Extensions53[[#This Row],[Category]]="higher", "priority","")</f>
        <v/>
      </c>
    </row>
    <row r="3195" spans="1:18" x14ac:dyDescent="0.3">
      <c r="A3195" s="40" t="s">
        <v>11167</v>
      </c>
      <c r="B3195" s="34" t="s">
        <v>11166</v>
      </c>
      <c r="C3195" s="40">
        <v>14908422</v>
      </c>
      <c r="D3195" s="35" t="s">
        <v>10949</v>
      </c>
      <c r="E3195" s="35" t="s">
        <v>10950</v>
      </c>
      <c r="F3195" s="35" t="s">
        <v>11168</v>
      </c>
      <c r="G3195" s="35" t="s">
        <v>669</v>
      </c>
      <c r="H3195" s="35" t="s">
        <v>657</v>
      </c>
      <c r="I3195" s="41">
        <v>49504</v>
      </c>
      <c r="J3195" s="35" t="s">
        <v>23</v>
      </c>
      <c r="K3195" s="35" t="s">
        <v>657</v>
      </c>
      <c r="L3195" s="41">
        <v>49503</v>
      </c>
      <c r="M3195" s="35">
        <v>1434</v>
      </c>
      <c r="N3195" s="35">
        <v>1434</v>
      </c>
      <c r="O3195" s="35">
        <v>0</v>
      </c>
      <c r="P3195" s="35" t="s">
        <v>26</v>
      </c>
      <c r="Q3195" s="35" t="s">
        <v>26</v>
      </c>
      <c r="R3195" s="42" t="str">
        <f>IF(Extensions53[[#This Row],[Category]]="higher", "priority","")</f>
        <v/>
      </c>
    </row>
    <row r="3196" spans="1:18" x14ac:dyDescent="0.3">
      <c r="A3196" s="37" t="s">
        <v>11170</v>
      </c>
      <c r="B3196" s="32" t="s">
        <v>11169</v>
      </c>
      <c r="C3196" s="37">
        <v>14908422</v>
      </c>
      <c r="D3196" s="33" t="s">
        <v>10949</v>
      </c>
      <c r="E3196" s="33" t="s">
        <v>10950</v>
      </c>
      <c r="F3196" s="33" t="s">
        <v>11171</v>
      </c>
      <c r="G3196" s="33" t="s">
        <v>669</v>
      </c>
      <c r="H3196" s="33" t="s">
        <v>657</v>
      </c>
      <c r="I3196" s="38">
        <v>49503</v>
      </c>
      <c r="J3196" s="33" t="s">
        <v>23</v>
      </c>
      <c r="K3196" s="33" t="s">
        <v>657</v>
      </c>
      <c r="L3196" s="38">
        <v>49503</v>
      </c>
      <c r="M3196" s="33">
        <v>1434</v>
      </c>
      <c r="N3196" s="33">
        <v>1434</v>
      </c>
      <c r="O3196" s="33">
        <v>0</v>
      </c>
      <c r="P3196" s="33" t="s">
        <v>26</v>
      </c>
      <c r="Q3196" s="33" t="s">
        <v>26</v>
      </c>
      <c r="R3196" s="39" t="str">
        <f>IF(Extensions53[[#This Row],[Category]]="higher", "priority","")</f>
        <v/>
      </c>
    </row>
    <row r="3197" spans="1:18" x14ac:dyDescent="0.3">
      <c r="A3197" s="40" t="s">
        <v>11173</v>
      </c>
      <c r="B3197" s="34" t="s">
        <v>11172</v>
      </c>
      <c r="C3197" s="40">
        <v>14908422</v>
      </c>
      <c r="D3197" s="35" t="s">
        <v>10949</v>
      </c>
      <c r="E3197" s="35" t="s">
        <v>10950</v>
      </c>
      <c r="F3197" s="35" t="s">
        <v>11174</v>
      </c>
      <c r="G3197" s="35" t="s">
        <v>669</v>
      </c>
      <c r="H3197" s="35" t="s">
        <v>657</v>
      </c>
      <c r="I3197" s="41">
        <v>49504</v>
      </c>
      <c r="J3197" s="35" t="s">
        <v>23</v>
      </c>
      <c r="K3197" s="35" t="s">
        <v>657</v>
      </c>
      <c r="L3197" s="41">
        <v>49503</v>
      </c>
      <c r="M3197" s="35">
        <v>1434</v>
      </c>
      <c r="N3197" s="35">
        <v>1434</v>
      </c>
      <c r="O3197" s="35">
        <v>0</v>
      </c>
      <c r="P3197" s="35" t="s">
        <v>26</v>
      </c>
      <c r="Q3197" s="35" t="s">
        <v>26</v>
      </c>
      <c r="R3197" s="42" t="str">
        <f>IF(Extensions53[[#This Row],[Category]]="higher", "priority","")</f>
        <v/>
      </c>
    </row>
    <row r="3198" spans="1:18" x14ac:dyDescent="0.3">
      <c r="A3198" s="37" t="s">
        <v>11176</v>
      </c>
      <c r="B3198" s="32" t="s">
        <v>11175</v>
      </c>
      <c r="C3198" s="37">
        <v>14908422</v>
      </c>
      <c r="D3198" s="33" t="s">
        <v>10949</v>
      </c>
      <c r="E3198" s="33" t="s">
        <v>10950</v>
      </c>
      <c r="F3198" s="33" t="s">
        <v>11177</v>
      </c>
      <c r="G3198" s="33" t="s">
        <v>669</v>
      </c>
      <c r="H3198" s="33" t="s">
        <v>657</v>
      </c>
      <c r="I3198" s="38">
        <v>49503</v>
      </c>
      <c r="J3198" s="33" t="s">
        <v>23</v>
      </c>
      <c r="K3198" s="33" t="s">
        <v>657</v>
      </c>
      <c r="L3198" s="38">
        <v>49503</v>
      </c>
      <c r="M3198" s="33">
        <v>1434</v>
      </c>
      <c r="N3198" s="33">
        <v>1434</v>
      </c>
      <c r="O3198" s="33">
        <v>0</v>
      </c>
      <c r="P3198" s="33" t="s">
        <v>26</v>
      </c>
      <c r="Q3198" s="33" t="s">
        <v>26</v>
      </c>
      <c r="R3198" s="39" t="str">
        <f>IF(Extensions53[[#This Row],[Category]]="higher", "priority","")</f>
        <v>priority</v>
      </c>
    </row>
    <row r="3199" spans="1:18" x14ac:dyDescent="0.3">
      <c r="A3199" s="40" t="s">
        <v>11183</v>
      </c>
      <c r="B3199" s="34" t="s">
        <v>11182</v>
      </c>
      <c r="C3199" s="40">
        <v>14908422</v>
      </c>
      <c r="D3199" s="35" t="s">
        <v>10949</v>
      </c>
      <c r="E3199" s="35" t="s">
        <v>10950</v>
      </c>
      <c r="F3199" s="35" t="s">
        <v>11184</v>
      </c>
      <c r="G3199" s="35" t="s">
        <v>669</v>
      </c>
      <c r="H3199" s="35" t="s">
        <v>657</v>
      </c>
      <c r="I3199" s="41">
        <v>49503</v>
      </c>
      <c r="J3199" s="35" t="s">
        <v>23</v>
      </c>
      <c r="K3199" s="35" t="s">
        <v>657</v>
      </c>
      <c r="L3199" s="41">
        <v>49503</v>
      </c>
      <c r="M3199" s="35">
        <v>1434</v>
      </c>
      <c r="N3199" s="35">
        <v>1434</v>
      </c>
      <c r="O3199" s="35">
        <v>0</v>
      </c>
      <c r="P3199" s="35" t="s">
        <v>26</v>
      </c>
      <c r="Q3199" s="35" t="s">
        <v>26</v>
      </c>
      <c r="R3199" s="42" t="str">
        <f>IF(Extensions53[[#This Row],[Category]]="higher", "priority","")</f>
        <v>priority</v>
      </c>
    </row>
    <row r="3200" spans="1:18" x14ac:dyDescent="0.3">
      <c r="A3200" s="37" t="s">
        <v>11186</v>
      </c>
      <c r="B3200" s="32" t="s">
        <v>11185</v>
      </c>
      <c r="C3200" s="37">
        <v>14908422</v>
      </c>
      <c r="D3200" s="33" t="s">
        <v>10949</v>
      </c>
      <c r="E3200" s="33" t="s">
        <v>10950</v>
      </c>
      <c r="F3200" s="33" t="s">
        <v>11187</v>
      </c>
      <c r="G3200" s="33" t="s">
        <v>669</v>
      </c>
      <c r="H3200" s="33" t="s">
        <v>657</v>
      </c>
      <c r="I3200" s="38">
        <v>49503</v>
      </c>
      <c r="J3200" s="33" t="s">
        <v>23</v>
      </c>
      <c r="K3200" s="33" t="s">
        <v>657</v>
      </c>
      <c r="L3200" s="38">
        <v>49503</v>
      </c>
      <c r="M3200" s="33">
        <v>1434</v>
      </c>
      <c r="N3200" s="33">
        <v>1434</v>
      </c>
      <c r="O3200" s="33">
        <v>0</v>
      </c>
      <c r="P3200" s="33" t="s">
        <v>26</v>
      </c>
      <c r="Q3200" s="33" t="s">
        <v>26</v>
      </c>
      <c r="R3200" s="39" t="str">
        <f>IF(Extensions53[[#This Row],[Category]]="higher", "priority","")</f>
        <v/>
      </c>
    </row>
    <row r="3201" spans="1:18" x14ac:dyDescent="0.3">
      <c r="A3201" s="40" t="s">
        <v>11189</v>
      </c>
      <c r="B3201" s="34" t="s">
        <v>11188</v>
      </c>
      <c r="C3201" s="40">
        <v>14908422</v>
      </c>
      <c r="D3201" s="35" t="s">
        <v>10949</v>
      </c>
      <c r="E3201" s="35" t="s">
        <v>10950</v>
      </c>
      <c r="F3201" s="35" t="s">
        <v>11190</v>
      </c>
      <c r="G3201" s="35" t="s">
        <v>669</v>
      </c>
      <c r="H3201" s="35" t="s">
        <v>657</v>
      </c>
      <c r="I3201" s="41">
        <v>49546</v>
      </c>
      <c r="J3201" s="35" t="s">
        <v>23</v>
      </c>
      <c r="K3201" s="35" t="s">
        <v>657</v>
      </c>
      <c r="L3201" s="41">
        <v>49503</v>
      </c>
      <c r="M3201" s="35">
        <v>1434</v>
      </c>
      <c r="N3201" s="35">
        <v>1434</v>
      </c>
      <c r="O3201" s="35">
        <v>0</v>
      </c>
      <c r="P3201" s="35" t="s">
        <v>26</v>
      </c>
      <c r="Q3201" s="35" t="s">
        <v>26</v>
      </c>
      <c r="R3201" s="42" t="str">
        <f>IF(Extensions53[[#This Row],[Category]]="higher", "priority","")</f>
        <v/>
      </c>
    </row>
    <row r="3202" spans="1:18" x14ac:dyDescent="0.3">
      <c r="A3202" s="37" t="s">
        <v>11192</v>
      </c>
      <c r="B3202" s="32" t="s">
        <v>11191</v>
      </c>
      <c r="C3202" s="37">
        <v>14908422</v>
      </c>
      <c r="D3202" s="33" t="s">
        <v>10949</v>
      </c>
      <c r="E3202" s="33" t="s">
        <v>10950</v>
      </c>
      <c r="F3202" s="33" t="s">
        <v>11193</v>
      </c>
      <c r="G3202" s="33" t="s">
        <v>8754</v>
      </c>
      <c r="H3202" s="33" t="s">
        <v>657</v>
      </c>
      <c r="I3202" s="38">
        <v>49534</v>
      </c>
      <c r="J3202" s="33" t="s">
        <v>23</v>
      </c>
      <c r="K3202" s="33" t="s">
        <v>657</v>
      </c>
      <c r="L3202" s="38">
        <v>49503</v>
      </c>
      <c r="M3202" s="33">
        <v>1434</v>
      </c>
      <c r="N3202" s="33">
        <v>1434</v>
      </c>
      <c r="O3202" s="33">
        <v>0</v>
      </c>
      <c r="P3202" s="33" t="s">
        <v>26</v>
      </c>
      <c r="Q3202" s="33" t="s">
        <v>26</v>
      </c>
      <c r="R3202" s="39" t="str">
        <f>IF(Extensions53[[#This Row],[Category]]="higher", "priority","")</f>
        <v/>
      </c>
    </row>
    <row r="3203" spans="1:18" x14ac:dyDescent="0.3">
      <c r="A3203" s="40" t="s">
        <v>11195</v>
      </c>
      <c r="B3203" s="34" t="s">
        <v>11194</v>
      </c>
      <c r="C3203" s="40">
        <v>14908422</v>
      </c>
      <c r="D3203" s="35" t="s">
        <v>10949</v>
      </c>
      <c r="E3203" s="35" t="s">
        <v>10950</v>
      </c>
      <c r="F3203" s="35" t="s">
        <v>11196</v>
      </c>
      <c r="G3203" s="35" t="s">
        <v>669</v>
      </c>
      <c r="H3203" s="35" t="s">
        <v>657</v>
      </c>
      <c r="I3203" s="41">
        <v>49503</v>
      </c>
      <c r="J3203" s="35" t="s">
        <v>23</v>
      </c>
      <c r="K3203" s="35" t="s">
        <v>657</v>
      </c>
      <c r="L3203" s="41">
        <v>49503</v>
      </c>
      <c r="M3203" s="35">
        <v>1434</v>
      </c>
      <c r="N3203" s="35">
        <v>1434</v>
      </c>
      <c r="O3203" s="35">
        <v>0</v>
      </c>
      <c r="P3203" s="35" t="s">
        <v>26</v>
      </c>
      <c r="Q3203" s="35" t="s">
        <v>26</v>
      </c>
      <c r="R3203" s="42" t="str">
        <f>IF(Extensions53[[#This Row],[Category]]="higher", "priority","")</f>
        <v/>
      </c>
    </row>
    <row r="3204" spans="1:18" x14ac:dyDescent="0.3">
      <c r="A3204" s="37" t="s">
        <v>11198</v>
      </c>
      <c r="B3204" s="32" t="s">
        <v>11197</v>
      </c>
      <c r="C3204" s="37">
        <v>14908422</v>
      </c>
      <c r="D3204" s="33" t="s">
        <v>10949</v>
      </c>
      <c r="E3204" s="33" t="s">
        <v>10950</v>
      </c>
      <c r="F3204" s="33" t="s">
        <v>11199</v>
      </c>
      <c r="G3204" s="33" t="s">
        <v>669</v>
      </c>
      <c r="H3204" s="33" t="s">
        <v>657</v>
      </c>
      <c r="I3204" s="38">
        <v>49505</v>
      </c>
      <c r="J3204" s="33" t="s">
        <v>23</v>
      </c>
      <c r="K3204" s="33" t="s">
        <v>657</v>
      </c>
      <c r="L3204" s="38">
        <v>49503</v>
      </c>
      <c r="M3204" s="33">
        <v>1434</v>
      </c>
      <c r="N3204" s="33">
        <v>1434</v>
      </c>
      <c r="O3204" s="33">
        <v>0</v>
      </c>
      <c r="P3204" s="33" t="s">
        <v>26</v>
      </c>
      <c r="Q3204" s="33" t="s">
        <v>26</v>
      </c>
      <c r="R3204" s="39" t="str">
        <f>IF(Extensions53[[#This Row],[Category]]="higher", "priority","")</f>
        <v/>
      </c>
    </row>
    <row r="3205" spans="1:18" x14ac:dyDescent="0.3">
      <c r="A3205" s="40" t="s">
        <v>11201</v>
      </c>
      <c r="B3205" s="34" t="s">
        <v>11200</v>
      </c>
      <c r="C3205" s="40">
        <v>14908422</v>
      </c>
      <c r="D3205" s="35" t="s">
        <v>10949</v>
      </c>
      <c r="E3205" s="35" t="s">
        <v>10950</v>
      </c>
      <c r="F3205" s="35" t="s">
        <v>11202</v>
      </c>
      <c r="G3205" s="35" t="s">
        <v>669</v>
      </c>
      <c r="H3205" s="35" t="s">
        <v>657</v>
      </c>
      <c r="I3205" s="41">
        <v>49504</v>
      </c>
      <c r="J3205" s="35" t="s">
        <v>23</v>
      </c>
      <c r="K3205" s="35" t="s">
        <v>657</v>
      </c>
      <c r="L3205" s="41">
        <v>49503</v>
      </c>
      <c r="M3205" s="35">
        <v>1434</v>
      </c>
      <c r="N3205" s="35">
        <v>1434</v>
      </c>
      <c r="O3205" s="35">
        <v>0</v>
      </c>
      <c r="P3205" s="35" t="s">
        <v>26</v>
      </c>
      <c r="Q3205" s="35" t="s">
        <v>26</v>
      </c>
      <c r="R3205" s="42" t="str">
        <f>IF(Extensions53[[#This Row],[Category]]="higher", "priority","")</f>
        <v/>
      </c>
    </row>
    <row r="3206" spans="1:18" x14ac:dyDescent="0.3">
      <c r="A3206" s="37" t="s">
        <v>11204</v>
      </c>
      <c r="B3206" s="32" t="s">
        <v>11203</v>
      </c>
      <c r="C3206" s="37">
        <v>14908422</v>
      </c>
      <c r="D3206" s="33" t="s">
        <v>10949</v>
      </c>
      <c r="E3206" s="33" t="s">
        <v>10950</v>
      </c>
      <c r="F3206" s="33" t="s">
        <v>11205</v>
      </c>
      <c r="G3206" s="33" t="s">
        <v>661</v>
      </c>
      <c r="H3206" s="33" t="s">
        <v>657</v>
      </c>
      <c r="I3206" s="38">
        <v>49424</v>
      </c>
      <c r="J3206" s="33" t="s">
        <v>23</v>
      </c>
      <c r="K3206" s="33" t="s">
        <v>657</v>
      </c>
      <c r="L3206" s="38">
        <v>49503</v>
      </c>
      <c r="M3206" s="33">
        <v>1434</v>
      </c>
      <c r="N3206" s="33">
        <v>1434</v>
      </c>
      <c r="O3206" s="33">
        <v>0</v>
      </c>
      <c r="P3206" s="33" t="s">
        <v>26</v>
      </c>
      <c r="Q3206" s="33" t="s">
        <v>26</v>
      </c>
      <c r="R3206" s="39" t="str">
        <f>IF(Extensions53[[#This Row],[Category]]="higher", "priority","")</f>
        <v/>
      </c>
    </row>
    <row r="3207" spans="1:18" x14ac:dyDescent="0.3">
      <c r="A3207" s="40" t="s">
        <v>11207</v>
      </c>
      <c r="B3207" s="34" t="s">
        <v>11206</v>
      </c>
      <c r="C3207" s="40">
        <v>14908422</v>
      </c>
      <c r="D3207" s="35" t="s">
        <v>10949</v>
      </c>
      <c r="E3207" s="35" t="s">
        <v>10950</v>
      </c>
      <c r="F3207" s="35" t="s">
        <v>11208</v>
      </c>
      <c r="G3207" s="35" t="s">
        <v>661</v>
      </c>
      <c r="H3207" s="35" t="s">
        <v>657</v>
      </c>
      <c r="I3207" s="41">
        <v>49423</v>
      </c>
      <c r="J3207" s="35" t="s">
        <v>23</v>
      </c>
      <c r="K3207" s="35" t="s">
        <v>657</v>
      </c>
      <c r="L3207" s="41">
        <v>49503</v>
      </c>
      <c r="M3207" s="35">
        <v>1434</v>
      </c>
      <c r="N3207" s="35">
        <v>1434</v>
      </c>
      <c r="O3207" s="35">
        <v>0</v>
      </c>
      <c r="P3207" s="35" t="s">
        <v>26</v>
      </c>
      <c r="Q3207" s="35" t="s">
        <v>26</v>
      </c>
      <c r="R3207" s="42" t="str">
        <f>IF(Extensions53[[#This Row],[Category]]="higher", "priority","")</f>
        <v/>
      </c>
    </row>
    <row r="3208" spans="1:18" x14ac:dyDescent="0.3">
      <c r="A3208" s="37" t="s">
        <v>11210</v>
      </c>
      <c r="B3208" s="32" t="s">
        <v>11209</v>
      </c>
      <c r="C3208" s="37">
        <v>14908422</v>
      </c>
      <c r="D3208" s="33" t="s">
        <v>10949</v>
      </c>
      <c r="E3208" s="33" t="s">
        <v>10950</v>
      </c>
      <c r="F3208" s="33" t="s">
        <v>11211</v>
      </c>
      <c r="G3208" s="33" t="s">
        <v>11212</v>
      </c>
      <c r="H3208" s="33" t="s">
        <v>657</v>
      </c>
      <c r="I3208" s="38">
        <v>49306</v>
      </c>
      <c r="J3208" s="33" t="s">
        <v>23</v>
      </c>
      <c r="K3208" s="33" t="s">
        <v>657</v>
      </c>
      <c r="L3208" s="38">
        <v>49503</v>
      </c>
      <c r="M3208" s="33">
        <v>1434</v>
      </c>
      <c r="N3208" s="33">
        <v>1434</v>
      </c>
      <c r="O3208" s="33">
        <v>0</v>
      </c>
      <c r="P3208" s="33" t="s">
        <v>26</v>
      </c>
      <c r="Q3208" s="33" t="s">
        <v>26</v>
      </c>
      <c r="R3208" s="39" t="str">
        <f>IF(Extensions53[[#This Row],[Category]]="higher", "priority","")</f>
        <v/>
      </c>
    </row>
    <row r="3209" spans="1:18" x14ac:dyDescent="0.3">
      <c r="A3209" s="40" t="s">
        <v>11214</v>
      </c>
      <c r="B3209" s="34" t="s">
        <v>11213</v>
      </c>
      <c r="C3209" s="40">
        <v>14908422</v>
      </c>
      <c r="D3209" s="35" t="s">
        <v>10949</v>
      </c>
      <c r="E3209" s="35" t="s">
        <v>10950</v>
      </c>
      <c r="F3209" s="35" t="s">
        <v>11215</v>
      </c>
      <c r="G3209" s="35" t="s">
        <v>11045</v>
      </c>
      <c r="H3209" s="35" t="s">
        <v>657</v>
      </c>
      <c r="I3209" s="41">
        <v>49509</v>
      </c>
      <c r="J3209" s="35" t="s">
        <v>23</v>
      </c>
      <c r="K3209" s="35" t="s">
        <v>657</v>
      </c>
      <c r="L3209" s="41">
        <v>49503</v>
      </c>
      <c r="M3209" s="35">
        <v>1434</v>
      </c>
      <c r="N3209" s="35">
        <v>1434</v>
      </c>
      <c r="O3209" s="35">
        <v>0</v>
      </c>
      <c r="P3209" s="35" t="s">
        <v>26</v>
      </c>
      <c r="Q3209" s="35" t="s">
        <v>26</v>
      </c>
      <c r="R3209" s="42" t="str">
        <f>IF(Extensions53[[#This Row],[Category]]="higher", "priority","")</f>
        <v/>
      </c>
    </row>
    <row r="3210" spans="1:18" x14ac:dyDescent="0.3">
      <c r="A3210" s="37" t="s">
        <v>11295</v>
      </c>
      <c r="B3210" s="32" t="s">
        <v>11285</v>
      </c>
      <c r="C3210" s="37">
        <v>14908447</v>
      </c>
      <c r="D3210" s="33" t="s">
        <v>11283</v>
      </c>
      <c r="E3210" s="33" t="s">
        <v>11284</v>
      </c>
      <c r="F3210" s="33" t="s">
        <v>11296</v>
      </c>
      <c r="G3210" s="33" t="s">
        <v>6608</v>
      </c>
      <c r="H3210" s="33" t="s">
        <v>2073</v>
      </c>
      <c r="I3210" s="38">
        <v>98002</v>
      </c>
      <c r="J3210" s="33" t="s">
        <v>23</v>
      </c>
      <c r="K3210" s="33" t="s">
        <v>2073</v>
      </c>
      <c r="L3210" s="38">
        <v>98092</v>
      </c>
      <c r="M3210" s="33">
        <v>2808</v>
      </c>
      <c r="N3210" s="33">
        <v>2808</v>
      </c>
      <c r="O3210" s="33">
        <v>0</v>
      </c>
      <c r="P3210" s="33" t="s">
        <v>26</v>
      </c>
      <c r="Q3210" s="33" t="s">
        <v>26</v>
      </c>
      <c r="R3210" s="39" t="str">
        <f>IF(Extensions53[[#This Row],[Category]]="higher", "priority","")</f>
        <v/>
      </c>
    </row>
    <row r="3211" spans="1:18" x14ac:dyDescent="0.3">
      <c r="A3211" s="40" t="s">
        <v>11314</v>
      </c>
      <c r="B3211" s="34" t="s">
        <v>11313</v>
      </c>
      <c r="C3211" s="40">
        <v>14909130</v>
      </c>
      <c r="D3211" s="35" t="s">
        <v>11311</v>
      </c>
      <c r="E3211" s="35" t="s">
        <v>11312</v>
      </c>
      <c r="F3211" s="35" t="s">
        <v>11315</v>
      </c>
      <c r="G3211" s="35" t="s">
        <v>3775</v>
      </c>
      <c r="H3211" s="35" t="s">
        <v>116</v>
      </c>
      <c r="I3211" s="41">
        <v>8901</v>
      </c>
      <c r="J3211" s="35" t="s">
        <v>23</v>
      </c>
      <c r="K3211" s="35" t="s">
        <v>116</v>
      </c>
      <c r="L3211" s="41">
        <v>8818</v>
      </c>
      <c r="M3211" s="35">
        <v>2361</v>
      </c>
      <c r="N3211" s="35">
        <v>2361</v>
      </c>
      <c r="O3211" s="35">
        <v>0</v>
      </c>
      <c r="P3211" s="35" t="s">
        <v>26</v>
      </c>
      <c r="Q3211" s="35" t="s">
        <v>26</v>
      </c>
      <c r="R3211" s="42" t="str">
        <f>IF(Extensions53[[#This Row],[Category]]="higher", "priority","")</f>
        <v/>
      </c>
    </row>
    <row r="3212" spans="1:18" x14ac:dyDescent="0.3">
      <c r="A3212" s="37" t="s">
        <v>11317</v>
      </c>
      <c r="B3212" s="32" t="s">
        <v>11316</v>
      </c>
      <c r="C3212" s="37">
        <v>14909130</v>
      </c>
      <c r="D3212" s="33" t="s">
        <v>11311</v>
      </c>
      <c r="E3212" s="33" t="s">
        <v>11312</v>
      </c>
      <c r="F3212" s="33" t="s">
        <v>11318</v>
      </c>
      <c r="G3212" s="33" t="s">
        <v>11319</v>
      </c>
      <c r="H3212" s="33" t="s">
        <v>116</v>
      </c>
      <c r="I3212" s="38">
        <v>8861</v>
      </c>
      <c r="J3212" s="33" t="s">
        <v>23</v>
      </c>
      <c r="K3212" s="33" t="s">
        <v>116</v>
      </c>
      <c r="L3212" s="38">
        <v>8818</v>
      </c>
      <c r="M3212" s="33">
        <v>2361</v>
      </c>
      <c r="N3212" s="33">
        <v>2361</v>
      </c>
      <c r="O3212" s="33">
        <v>0</v>
      </c>
      <c r="P3212" s="33" t="s">
        <v>26</v>
      </c>
      <c r="Q3212" s="33" t="s">
        <v>26</v>
      </c>
      <c r="R3212" s="39" t="str">
        <f>IF(Extensions53[[#This Row],[Category]]="higher", "priority","")</f>
        <v/>
      </c>
    </row>
    <row r="3213" spans="1:18" x14ac:dyDescent="0.3">
      <c r="A3213" s="40" t="s">
        <v>11411</v>
      </c>
      <c r="B3213" s="34" t="s">
        <v>11410</v>
      </c>
      <c r="C3213" s="40">
        <v>14909413</v>
      </c>
      <c r="D3213" s="35" t="s">
        <v>11400</v>
      </c>
      <c r="E3213" s="35" t="s">
        <v>11401</v>
      </c>
      <c r="F3213" s="35" t="s">
        <v>11412</v>
      </c>
      <c r="G3213" s="35" t="s">
        <v>11413</v>
      </c>
      <c r="H3213" s="35" t="s">
        <v>1929</v>
      </c>
      <c r="I3213" s="41">
        <v>62801</v>
      </c>
      <c r="J3213" s="35" t="s">
        <v>23</v>
      </c>
      <c r="K3213" s="35" t="s">
        <v>1929</v>
      </c>
      <c r="L3213" s="41">
        <v>62801</v>
      </c>
      <c r="M3213" s="35">
        <v>1143</v>
      </c>
      <c r="N3213" s="35">
        <v>1143</v>
      </c>
      <c r="O3213" s="35">
        <v>0</v>
      </c>
      <c r="P3213" s="35" t="s">
        <v>26</v>
      </c>
      <c r="Q3213" s="35" t="s">
        <v>26</v>
      </c>
      <c r="R3213" s="42" t="str">
        <f>IF(Extensions53[[#This Row],[Category]]="higher", "priority","")</f>
        <v/>
      </c>
    </row>
    <row r="3214" spans="1:18" x14ac:dyDescent="0.3">
      <c r="A3214" s="37" t="s">
        <v>11415</v>
      </c>
      <c r="B3214" s="32" t="s">
        <v>11414</v>
      </c>
      <c r="C3214" s="37">
        <v>14909413</v>
      </c>
      <c r="D3214" s="33" t="s">
        <v>11400</v>
      </c>
      <c r="E3214" s="33" t="s">
        <v>11401</v>
      </c>
      <c r="F3214" s="33" t="s">
        <v>11416</v>
      </c>
      <c r="G3214" s="33" t="s">
        <v>176</v>
      </c>
      <c r="H3214" s="33" t="s">
        <v>1929</v>
      </c>
      <c r="I3214" s="38">
        <v>62881</v>
      </c>
      <c r="J3214" s="33" t="s">
        <v>23</v>
      </c>
      <c r="K3214" s="33" t="s">
        <v>1929</v>
      </c>
      <c r="L3214" s="38">
        <v>62801</v>
      </c>
      <c r="M3214" s="33">
        <v>1143</v>
      </c>
      <c r="N3214" s="33">
        <v>1143</v>
      </c>
      <c r="O3214" s="33">
        <v>0</v>
      </c>
      <c r="P3214" s="33" t="s">
        <v>26</v>
      </c>
      <c r="Q3214" s="33" t="s">
        <v>26</v>
      </c>
      <c r="R3214" s="39" t="str">
        <f>IF(Extensions53[[#This Row],[Category]]="higher", "priority","")</f>
        <v/>
      </c>
    </row>
    <row r="3215" spans="1:18" x14ac:dyDescent="0.3">
      <c r="A3215" s="40" t="s">
        <v>11418</v>
      </c>
      <c r="B3215" s="34" t="s">
        <v>11417</v>
      </c>
      <c r="C3215" s="40">
        <v>14909413</v>
      </c>
      <c r="D3215" s="35" t="s">
        <v>11400</v>
      </c>
      <c r="E3215" s="35" t="s">
        <v>11401</v>
      </c>
      <c r="F3215" s="35" t="s">
        <v>11419</v>
      </c>
      <c r="G3215" s="35" t="s">
        <v>10643</v>
      </c>
      <c r="H3215" s="35" t="s">
        <v>1929</v>
      </c>
      <c r="I3215" s="41">
        <v>62471</v>
      </c>
      <c r="J3215" s="35" t="s">
        <v>23</v>
      </c>
      <c r="K3215" s="35" t="s">
        <v>1929</v>
      </c>
      <c r="L3215" s="41">
        <v>62801</v>
      </c>
      <c r="M3215" s="35">
        <v>1143</v>
      </c>
      <c r="N3215" s="35">
        <v>1143</v>
      </c>
      <c r="O3215" s="35">
        <v>0</v>
      </c>
      <c r="P3215" s="35" t="s">
        <v>26</v>
      </c>
      <c r="Q3215" s="35" t="s">
        <v>26</v>
      </c>
      <c r="R3215" s="42" t="str">
        <f>IF(Extensions53[[#This Row],[Category]]="higher", "priority","")</f>
        <v/>
      </c>
    </row>
    <row r="3216" spans="1:18" x14ac:dyDescent="0.3">
      <c r="A3216" s="37" t="s">
        <v>11491</v>
      </c>
      <c r="B3216" s="32" t="s">
        <v>11490</v>
      </c>
      <c r="C3216" s="37">
        <v>14909418</v>
      </c>
      <c r="D3216" s="33" t="s">
        <v>11488</v>
      </c>
      <c r="E3216" s="33" t="s">
        <v>11489</v>
      </c>
      <c r="F3216" s="33" t="s">
        <v>11492</v>
      </c>
      <c r="G3216" s="33" t="s">
        <v>583</v>
      </c>
      <c r="H3216" s="33" t="s">
        <v>584</v>
      </c>
      <c r="I3216" s="38">
        <v>70818</v>
      </c>
      <c r="J3216" s="33" t="s">
        <v>23</v>
      </c>
      <c r="K3216" s="33" t="s">
        <v>584</v>
      </c>
      <c r="L3216" s="38">
        <v>70806</v>
      </c>
      <c r="M3216" s="33">
        <v>1563</v>
      </c>
      <c r="N3216" s="33">
        <v>1563</v>
      </c>
      <c r="O3216" s="33">
        <v>0</v>
      </c>
      <c r="P3216" s="33" t="s">
        <v>26</v>
      </c>
      <c r="Q3216" s="33" t="s">
        <v>26</v>
      </c>
      <c r="R3216" s="39" t="str">
        <f>IF(Extensions53[[#This Row],[Category]]="higher", "priority","")</f>
        <v>priority</v>
      </c>
    </row>
    <row r="3217" spans="1:18" x14ac:dyDescent="0.3">
      <c r="A3217" s="40" t="s">
        <v>11494</v>
      </c>
      <c r="B3217" s="34" t="s">
        <v>11493</v>
      </c>
      <c r="C3217" s="40">
        <v>14909418</v>
      </c>
      <c r="D3217" s="35" t="s">
        <v>11488</v>
      </c>
      <c r="E3217" s="35" t="s">
        <v>11489</v>
      </c>
      <c r="F3217" s="35" t="s">
        <v>11495</v>
      </c>
      <c r="G3217" s="35" t="s">
        <v>583</v>
      </c>
      <c r="H3217" s="35" t="s">
        <v>584</v>
      </c>
      <c r="I3217" s="41">
        <v>70802</v>
      </c>
      <c r="J3217" s="35" t="s">
        <v>23</v>
      </c>
      <c r="K3217" s="35" t="s">
        <v>584</v>
      </c>
      <c r="L3217" s="41">
        <v>70806</v>
      </c>
      <c r="M3217" s="35">
        <v>1563</v>
      </c>
      <c r="N3217" s="35">
        <v>1563</v>
      </c>
      <c r="O3217" s="35">
        <v>0</v>
      </c>
      <c r="P3217" s="35" t="s">
        <v>26</v>
      </c>
      <c r="Q3217" s="35" t="s">
        <v>26</v>
      </c>
      <c r="R3217" s="42" t="str">
        <f>IF(Extensions53[[#This Row],[Category]]="higher", "priority","")</f>
        <v/>
      </c>
    </row>
    <row r="3218" spans="1:18" x14ac:dyDescent="0.3">
      <c r="A3218" s="37" t="s">
        <v>11497</v>
      </c>
      <c r="B3218" s="32" t="s">
        <v>11496</v>
      </c>
      <c r="C3218" s="37">
        <v>14909418</v>
      </c>
      <c r="D3218" s="33" t="s">
        <v>11488</v>
      </c>
      <c r="E3218" s="33" t="s">
        <v>11489</v>
      </c>
      <c r="F3218" s="33" t="s">
        <v>11498</v>
      </c>
      <c r="G3218" s="33" t="s">
        <v>11499</v>
      </c>
      <c r="H3218" s="33" t="s">
        <v>584</v>
      </c>
      <c r="I3218" s="38">
        <v>70767</v>
      </c>
      <c r="J3218" s="33" t="s">
        <v>23</v>
      </c>
      <c r="K3218" s="33" t="s">
        <v>584</v>
      </c>
      <c r="L3218" s="38">
        <v>70806</v>
      </c>
      <c r="M3218" s="33">
        <v>1563</v>
      </c>
      <c r="N3218" s="33">
        <v>1563</v>
      </c>
      <c r="O3218" s="33">
        <v>0</v>
      </c>
      <c r="P3218" s="33" t="s">
        <v>26</v>
      </c>
      <c r="Q3218" s="33" t="s">
        <v>26</v>
      </c>
      <c r="R3218" s="39" t="str">
        <f>IF(Extensions53[[#This Row],[Category]]="higher", "priority","")</f>
        <v/>
      </c>
    </row>
    <row r="3219" spans="1:18" x14ac:dyDescent="0.3">
      <c r="A3219" s="40" t="s">
        <v>11503</v>
      </c>
      <c r="B3219" s="34" t="s">
        <v>11502</v>
      </c>
      <c r="C3219" s="40">
        <v>14909420</v>
      </c>
      <c r="D3219" s="35" t="s">
        <v>11500</v>
      </c>
      <c r="E3219" s="35" t="s">
        <v>11501</v>
      </c>
      <c r="F3219" s="35" t="s">
        <v>11504</v>
      </c>
      <c r="G3219" s="35" t="s">
        <v>40</v>
      </c>
      <c r="H3219" s="35" t="s">
        <v>22</v>
      </c>
      <c r="I3219" s="41">
        <v>21701</v>
      </c>
      <c r="J3219" s="35" t="s">
        <v>23</v>
      </c>
      <c r="K3219" s="35" t="s">
        <v>22</v>
      </c>
      <c r="L3219" s="41">
        <v>21702</v>
      </c>
      <c r="M3219" s="35">
        <v>1860</v>
      </c>
      <c r="N3219" s="35">
        <v>1860</v>
      </c>
      <c r="O3219" s="35">
        <v>0</v>
      </c>
      <c r="P3219" s="35" t="s">
        <v>26</v>
      </c>
      <c r="Q3219" s="35" t="s">
        <v>26</v>
      </c>
      <c r="R3219" s="42" t="str">
        <f>IF(Extensions53[[#This Row],[Category]]="higher", "priority","")</f>
        <v/>
      </c>
    </row>
    <row r="3220" spans="1:18" x14ac:dyDescent="0.3">
      <c r="A3220" s="37" t="s">
        <v>11533</v>
      </c>
      <c r="B3220" s="32" t="s">
        <v>11532</v>
      </c>
      <c r="C3220" s="37">
        <v>14909426</v>
      </c>
      <c r="D3220" s="33" t="s">
        <v>11525</v>
      </c>
      <c r="E3220" s="33" t="s">
        <v>11526</v>
      </c>
      <c r="F3220" s="33" t="s">
        <v>11534</v>
      </c>
      <c r="G3220" s="33" t="s">
        <v>338</v>
      </c>
      <c r="H3220" s="33" t="s">
        <v>306</v>
      </c>
      <c r="I3220" s="38">
        <v>59601</v>
      </c>
      <c r="J3220" s="33" t="s">
        <v>23</v>
      </c>
      <c r="K3220" s="33" t="s">
        <v>306</v>
      </c>
      <c r="L3220" s="38">
        <v>59601</v>
      </c>
      <c r="M3220" s="33">
        <v>999</v>
      </c>
      <c r="N3220" s="33">
        <v>999</v>
      </c>
      <c r="O3220" s="33">
        <v>0</v>
      </c>
      <c r="P3220" s="33" t="s">
        <v>26</v>
      </c>
      <c r="Q3220" s="33" t="s">
        <v>26</v>
      </c>
      <c r="R3220" s="39" t="str">
        <f>IF(Extensions53[[#This Row],[Category]]="higher", "priority","")</f>
        <v/>
      </c>
    </row>
    <row r="3221" spans="1:18" x14ac:dyDescent="0.3">
      <c r="A3221" s="40" t="s">
        <v>11584</v>
      </c>
      <c r="B3221" s="34" t="s">
        <v>11583</v>
      </c>
      <c r="C3221" s="40">
        <v>14909443</v>
      </c>
      <c r="D3221" s="35" t="s">
        <v>11573</v>
      </c>
      <c r="E3221" s="35" t="s">
        <v>11574</v>
      </c>
      <c r="F3221" s="35" t="s">
        <v>11585</v>
      </c>
      <c r="G3221" s="35" t="s">
        <v>11586</v>
      </c>
      <c r="H3221" s="35" t="s">
        <v>349</v>
      </c>
      <c r="I3221" s="41">
        <v>79720</v>
      </c>
      <c r="J3221" s="35" t="s">
        <v>23</v>
      </c>
      <c r="K3221" s="35" t="s">
        <v>349</v>
      </c>
      <c r="L3221" s="41">
        <v>79720</v>
      </c>
      <c r="M3221" s="35">
        <v>1341</v>
      </c>
      <c r="N3221" s="35">
        <v>1341</v>
      </c>
      <c r="O3221" s="35">
        <v>0</v>
      </c>
      <c r="P3221" s="35" t="s">
        <v>26</v>
      </c>
      <c r="Q3221" s="35" t="s">
        <v>26</v>
      </c>
      <c r="R3221" s="42" t="str">
        <f>IF(Extensions53[[#This Row],[Category]]="higher", "priority","")</f>
        <v/>
      </c>
    </row>
    <row r="3222" spans="1:18" x14ac:dyDescent="0.3">
      <c r="A3222" s="37" t="s">
        <v>11606</v>
      </c>
      <c r="B3222" s="32" t="s">
        <v>11605</v>
      </c>
      <c r="C3222" s="37">
        <v>14910413</v>
      </c>
      <c r="D3222" s="33" t="s">
        <v>11603</v>
      </c>
      <c r="E3222" s="33" t="s">
        <v>11604</v>
      </c>
      <c r="F3222" s="33" t="s">
        <v>11607</v>
      </c>
      <c r="G3222" s="33" t="s">
        <v>3934</v>
      </c>
      <c r="H3222" s="33" t="s">
        <v>1929</v>
      </c>
      <c r="I3222" s="38">
        <v>60644</v>
      </c>
      <c r="J3222" s="33" t="s">
        <v>23</v>
      </c>
      <c r="K3222" s="33" t="s">
        <v>1929</v>
      </c>
      <c r="L3222" s="38">
        <v>60612</v>
      </c>
      <c r="M3222" s="33">
        <v>2058</v>
      </c>
      <c r="N3222" s="33">
        <v>2058</v>
      </c>
      <c r="O3222" s="33">
        <v>0</v>
      </c>
      <c r="P3222" s="33" t="s">
        <v>26</v>
      </c>
      <c r="Q3222" s="33" t="s">
        <v>26</v>
      </c>
      <c r="R3222" s="39" t="str">
        <f>IF(Extensions53[[#This Row],[Category]]="higher", "priority","")</f>
        <v/>
      </c>
    </row>
    <row r="3223" spans="1:18" x14ac:dyDescent="0.3">
      <c r="A3223" s="40" t="s">
        <v>11748</v>
      </c>
      <c r="B3223" s="34" t="s">
        <v>11747</v>
      </c>
      <c r="C3223" s="40">
        <v>14911407</v>
      </c>
      <c r="D3223" s="35" t="s">
        <v>11745</v>
      </c>
      <c r="E3223" s="35" t="s">
        <v>11746</v>
      </c>
      <c r="F3223" s="35" t="s">
        <v>11749</v>
      </c>
      <c r="G3223" s="35" t="s">
        <v>11750</v>
      </c>
      <c r="H3223" s="35" t="s">
        <v>7659</v>
      </c>
      <c r="I3223" s="41">
        <v>6810</v>
      </c>
      <c r="J3223" s="35" t="s">
        <v>23</v>
      </c>
      <c r="K3223" s="35" t="s">
        <v>7659</v>
      </c>
      <c r="L3223" s="41">
        <v>6708</v>
      </c>
      <c r="M3223" s="35">
        <v>2928</v>
      </c>
      <c r="N3223" s="35">
        <v>2928</v>
      </c>
      <c r="O3223" s="35">
        <v>0</v>
      </c>
      <c r="P3223" s="35" t="s">
        <v>26</v>
      </c>
      <c r="Q3223" s="35" t="s">
        <v>26</v>
      </c>
      <c r="R3223" s="42" t="str">
        <f>IF(Extensions53[[#This Row],[Category]]="higher", "priority","")</f>
        <v/>
      </c>
    </row>
    <row r="3224" spans="1:18" x14ac:dyDescent="0.3">
      <c r="A3224" s="37" t="s">
        <v>11777</v>
      </c>
      <c r="B3224" s="32" t="s">
        <v>11776</v>
      </c>
      <c r="C3224" s="37">
        <v>14911413</v>
      </c>
      <c r="D3224" s="33" t="s">
        <v>11774</v>
      </c>
      <c r="E3224" s="33" t="s">
        <v>11775</v>
      </c>
      <c r="F3224" s="33" t="s">
        <v>11778</v>
      </c>
      <c r="G3224" s="33" t="s">
        <v>9590</v>
      </c>
      <c r="H3224" s="33" t="s">
        <v>1929</v>
      </c>
      <c r="I3224" s="38">
        <v>61350</v>
      </c>
      <c r="J3224" s="33" t="s">
        <v>23</v>
      </c>
      <c r="K3224" s="33" t="s">
        <v>1929</v>
      </c>
      <c r="L3224" s="38">
        <v>61348</v>
      </c>
      <c r="M3224" s="33">
        <v>1314</v>
      </c>
      <c r="N3224" s="33">
        <v>1314</v>
      </c>
      <c r="O3224" s="33">
        <v>0</v>
      </c>
      <c r="P3224" s="33" t="s">
        <v>26</v>
      </c>
      <c r="Q3224" s="33" t="s">
        <v>26</v>
      </c>
      <c r="R3224" s="39" t="str">
        <f>IF(Extensions53[[#This Row],[Category]]="higher", "priority","")</f>
        <v/>
      </c>
    </row>
    <row r="3225" spans="1:18" x14ac:dyDescent="0.3">
      <c r="A3225" s="40" t="s">
        <v>11854</v>
      </c>
      <c r="B3225" s="34" t="s">
        <v>11853</v>
      </c>
      <c r="C3225" s="40">
        <v>14911422</v>
      </c>
      <c r="D3225" s="35" t="s">
        <v>11848</v>
      </c>
      <c r="E3225" s="35" t="s">
        <v>11849</v>
      </c>
      <c r="F3225" s="35" t="s">
        <v>11855</v>
      </c>
      <c r="G3225" s="35" t="s">
        <v>11856</v>
      </c>
      <c r="H3225" s="35" t="s">
        <v>657</v>
      </c>
      <c r="I3225" s="41">
        <v>49224</v>
      </c>
      <c r="J3225" s="35" t="s">
        <v>23</v>
      </c>
      <c r="K3225" s="35" t="s">
        <v>657</v>
      </c>
      <c r="L3225" s="41">
        <v>49017</v>
      </c>
      <c r="M3225" s="35">
        <v>1257</v>
      </c>
      <c r="N3225" s="35">
        <v>1257</v>
      </c>
      <c r="O3225" s="35">
        <v>0</v>
      </c>
      <c r="P3225" s="35" t="s">
        <v>26</v>
      </c>
      <c r="Q3225" s="35" t="s">
        <v>26</v>
      </c>
      <c r="R3225" s="42" t="str">
        <f>IF(Extensions53[[#This Row],[Category]]="higher", "priority","")</f>
        <v>priority</v>
      </c>
    </row>
    <row r="3226" spans="1:18" x14ac:dyDescent="0.3">
      <c r="A3226" s="37" t="s">
        <v>11858</v>
      </c>
      <c r="B3226" s="32" t="s">
        <v>11857</v>
      </c>
      <c r="C3226" s="37">
        <v>14911422</v>
      </c>
      <c r="D3226" s="33" t="s">
        <v>11848</v>
      </c>
      <c r="E3226" s="33" t="s">
        <v>11849</v>
      </c>
      <c r="F3226" s="33" t="s">
        <v>11859</v>
      </c>
      <c r="G3226" s="33" t="s">
        <v>6084</v>
      </c>
      <c r="H3226" s="33" t="s">
        <v>657</v>
      </c>
      <c r="I3226" s="38">
        <v>49037</v>
      </c>
      <c r="J3226" s="33" t="s">
        <v>23</v>
      </c>
      <c r="K3226" s="33" t="s">
        <v>657</v>
      </c>
      <c r="L3226" s="38">
        <v>49017</v>
      </c>
      <c r="M3226" s="33">
        <v>1257</v>
      </c>
      <c r="N3226" s="33">
        <v>1257</v>
      </c>
      <c r="O3226" s="33">
        <v>0</v>
      </c>
      <c r="P3226" s="33" t="s">
        <v>26</v>
      </c>
      <c r="Q3226" s="33" t="s">
        <v>26</v>
      </c>
      <c r="R3226" s="39" t="str">
        <f>IF(Extensions53[[#This Row],[Category]]="higher", "priority","")</f>
        <v/>
      </c>
    </row>
    <row r="3227" spans="1:18" x14ac:dyDescent="0.3">
      <c r="A3227" s="40" t="s">
        <v>12028</v>
      </c>
      <c r="B3227" s="34" t="s">
        <v>12027</v>
      </c>
      <c r="C3227" s="40">
        <v>14912413</v>
      </c>
      <c r="D3227" s="35" t="s">
        <v>12025</v>
      </c>
      <c r="E3227" s="35" t="s">
        <v>12026</v>
      </c>
      <c r="F3227" s="35" t="s">
        <v>12029</v>
      </c>
      <c r="G3227" s="35" t="s">
        <v>3934</v>
      </c>
      <c r="H3227" s="35" t="s">
        <v>1929</v>
      </c>
      <c r="I3227" s="41">
        <v>60609</v>
      </c>
      <c r="J3227" s="35" t="s">
        <v>23</v>
      </c>
      <c r="K3227" s="35" t="s">
        <v>1929</v>
      </c>
      <c r="L3227" s="41">
        <v>60621</v>
      </c>
      <c r="M3227" s="35">
        <v>2058</v>
      </c>
      <c r="N3227" s="35">
        <v>2058</v>
      </c>
      <c r="O3227" s="35">
        <v>0</v>
      </c>
      <c r="P3227" s="35" t="s">
        <v>26</v>
      </c>
      <c r="Q3227" s="35" t="s">
        <v>26</v>
      </c>
      <c r="R3227" s="42" t="str">
        <f>IF(Extensions53[[#This Row],[Category]]="higher", "priority","")</f>
        <v/>
      </c>
    </row>
    <row r="3228" spans="1:18" x14ac:dyDescent="0.3">
      <c r="A3228" s="37" t="s">
        <v>12199</v>
      </c>
      <c r="B3228" s="32" t="s">
        <v>12198</v>
      </c>
      <c r="C3228" s="37">
        <v>14913130</v>
      </c>
      <c r="D3228" s="33" t="s">
        <v>12196</v>
      </c>
      <c r="E3228" s="33" t="s">
        <v>12197</v>
      </c>
      <c r="F3228" s="33" t="s">
        <v>12200</v>
      </c>
      <c r="G3228" s="33" t="s">
        <v>176</v>
      </c>
      <c r="H3228" s="33" t="s">
        <v>116</v>
      </c>
      <c r="I3228" s="38">
        <v>8079</v>
      </c>
      <c r="J3228" s="33" t="s">
        <v>23</v>
      </c>
      <c r="K3228" s="33" t="s">
        <v>116</v>
      </c>
      <c r="L3228" s="38">
        <v>8069</v>
      </c>
      <c r="M3228" s="33">
        <v>2142</v>
      </c>
      <c r="N3228" s="33">
        <v>2142</v>
      </c>
      <c r="O3228" s="33">
        <v>0</v>
      </c>
      <c r="P3228" s="33" t="s">
        <v>26</v>
      </c>
      <c r="Q3228" s="33" t="s">
        <v>26</v>
      </c>
      <c r="R3228" s="39" t="str">
        <f>IF(Extensions53[[#This Row],[Category]]="higher", "priority","")</f>
        <v>priority</v>
      </c>
    </row>
    <row r="3229" spans="1:18" x14ac:dyDescent="0.3">
      <c r="A3229" s="40" t="s">
        <v>12202</v>
      </c>
      <c r="B3229" s="34" t="s">
        <v>12201</v>
      </c>
      <c r="C3229" s="40">
        <v>14913130</v>
      </c>
      <c r="D3229" s="35" t="s">
        <v>12196</v>
      </c>
      <c r="E3229" s="35" t="s">
        <v>12197</v>
      </c>
      <c r="F3229" s="35" t="s">
        <v>12203</v>
      </c>
      <c r="G3229" s="35" t="s">
        <v>12204</v>
      </c>
      <c r="H3229" s="35" t="s">
        <v>116</v>
      </c>
      <c r="I3229" s="41">
        <v>8001</v>
      </c>
      <c r="J3229" s="35" t="s">
        <v>23</v>
      </c>
      <c r="K3229" s="35" t="s">
        <v>116</v>
      </c>
      <c r="L3229" s="41">
        <v>8069</v>
      </c>
      <c r="M3229" s="35">
        <v>2142</v>
      </c>
      <c r="N3229" s="35">
        <v>2142</v>
      </c>
      <c r="O3229" s="35">
        <v>0</v>
      </c>
      <c r="P3229" s="35" t="s">
        <v>26</v>
      </c>
      <c r="Q3229" s="35" t="s">
        <v>26</v>
      </c>
      <c r="R3229" s="42" t="str">
        <f>IF(Extensions53[[#This Row],[Category]]="higher", "priority","")</f>
        <v/>
      </c>
    </row>
    <row r="3230" spans="1:18" x14ac:dyDescent="0.3">
      <c r="A3230" s="37" t="s">
        <v>12321</v>
      </c>
      <c r="B3230" s="32" t="s">
        <v>12320</v>
      </c>
      <c r="C3230" s="37">
        <v>14913415</v>
      </c>
      <c r="D3230" s="33" t="s">
        <v>12300</v>
      </c>
      <c r="E3230" s="33" t="s">
        <v>12301</v>
      </c>
      <c r="F3230" s="33" t="s">
        <v>12322</v>
      </c>
      <c r="G3230" s="33" t="s">
        <v>12323</v>
      </c>
      <c r="H3230" s="33" t="s">
        <v>838</v>
      </c>
      <c r="I3230" s="38">
        <v>52233</v>
      </c>
      <c r="J3230" s="33" t="s">
        <v>23</v>
      </c>
      <c r="K3230" s="33" t="s">
        <v>838</v>
      </c>
      <c r="L3230" s="38">
        <v>52406</v>
      </c>
      <c r="M3230" s="33">
        <v>1314</v>
      </c>
      <c r="N3230" s="33">
        <v>1314</v>
      </c>
      <c r="O3230" s="33">
        <v>0</v>
      </c>
      <c r="P3230" s="33" t="s">
        <v>26</v>
      </c>
      <c r="Q3230" s="33" t="s">
        <v>26</v>
      </c>
      <c r="R3230" s="39" t="str">
        <f>IF(Extensions53[[#This Row],[Category]]="higher", "priority","")</f>
        <v/>
      </c>
    </row>
    <row r="3231" spans="1:18" x14ac:dyDescent="0.3">
      <c r="A3231" s="40" t="s">
        <v>12346</v>
      </c>
      <c r="B3231" s="34" t="s">
        <v>12345</v>
      </c>
      <c r="C3231" s="40">
        <v>14913422</v>
      </c>
      <c r="D3231" s="35" t="s">
        <v>12343</v>
      </c>
      <c r="E3231" s="35" t="s">
        <v>12344</v>
      </c>
      <c r="F3231" s="35" t="s">
        <v>12347</v>
      </c>
      <c r="G3231" s="35" t="s">
        <v>5122</v>
      </c>
      <c r="H3231" s="35" t="s">
        <v>657</v>
      </c>
      <c r="I3231" s="41">
        <v>48326</v>
      </c>
      <c r="J3231" s="35" t="s">
        <v>23</v>
      </c>
      <c r="K3231" s="35" t="s">
        <v>657</v>
      </c>
      <c r="L3231" s="41">
        <v>48303</v>
      </c>
      <c r="M3231" s="35">
        <v>1746</v>
      </c>
      <c r="N3231" s="35">
        <v>1746</v>
      </c>
      <c r="O3231" s="35">
        <v>0</v>
      </c>
      <c r="P3231" s="35" t="s">
        <v>26</v>
      </c>
      <c r="Q3231" s="35" t="s">
        <v>26</v>
      </c>
      <c r="R3231" s="42" t="str">
        <f>IF(Extensions53[[#This Row],[Category]]="higher", "priority","")</f>
        <v/>
      </c>
    </row>
    <row r="3232" spans="1:18" x14ac:dyDescent="0.3">
      <c r="A3232" s="37" t="s">
        <v>12349</v>
      </c>
      <c r="B3232" s="32" t="s">
        <v>12348</v>
      </c>
      <c r="C3232" s="37">
        <v>14913422</v>
      </c>
      <c r="D3232" s="33" t="s">
        <v>12343</v>
      </c>
      <c r="E3232" s="33" t="s">
        <v>12344</v>
      </c>
      <c r="F3232" s="33" t="s">
        <v>12350</v>
      </c>
      <c r="G3232" s="33" t="s">
        <v>7669</v>
      </c>
      <c r="H3232" s="33" t="s">
        <v>657</v>
      </c>
      <c r="I3232" s="38">
        <v>48327</v>
      </c>
      <c r="J3232" s="33" t="s">
        <v>23</v>
      </c>
      <c r="K3232" s="33" t="s">
        <v>657</v>
      </c>
      <c r="L3232" s="38">
        <v>48303</v>
      </c>
      <c r="M3232" s="33">
        <v>1746</v>
      </c>
      <c r="N3232" s="33">
        <v>1746</v>
      </c>
      <c r="O3232" s="33">
        <v>0</v>
      </c>
      <c r="P3232" s="33" t="s">
        <v>26</v>
      </c>
      <c r="Q3232" s="33" t="s">
        <v>26</v>
      </c>
      <c r="R3232" s="39" t="str">
        <f>IF(Extensions53[[#This Row],[Category]]="higher", "priority","")</f>
        <v/>
      </c>
    </row>
    <row r="3233" spans="1:18" x14ac:dyDescent="0.3">
      <c r="A3233" s="40" t="s">
        <v>12352</v>
      </c>
      <c r="B3233" s="34" t="s">
        <v>12351</v>
      </c>
      <c r="C3233" s="40">
        <v>14913422</v>
      </c>
      <c r="D3233" s="35" t="s">
        <v>12343</v>
      </c>
      <c r="E3233" s="35" t="s">
        <v>12344</v>
      </c>
      <c r="F3233" s="35" t="s">
        <v>12353</v>
      </c>
      <c r="G3233" s="35" t="s">
        <v>6929</v>
      </c>
      <c r="H3233" s="35" t="s">
        <v>657</v>
      </c>
      <c r="I3233" s="41">
        <v>48334</v>
      </c>
      <c r="J3233" s="35" t="s">
        <v>23</v>
      </c>
      <c r="K3233" s="35" t="s">
        <v>657</v>
      </c>
      <c r="L3233" s="41">
        <v>48303</v>
      </c>
      <c r="M3233" s="35">
        <v>1746</v>
      </c>
      <c r="N3233" s="35">
        <v>1746</v>
      </c>
      <c r="O3233" s="35">
        <v>0</v>
      </c>
      <c r="P3233" s="35" t="s">
        <v>26</v>
      </c>
      <c r="Q3233" s="35" t="s">
        <v>26</v>
      </c>
      <c r="R3233" s="42" t="str">
        <f>IF(Extensions53[[#This Row],[Category]]="higher", "priority","")</f>
        <v/>
      </c>
    </row>
    <row r="3234" spans="1:18" x14ac:dyDescent="0.3">
      <c r="A3234" s="37" t="s">
        <v>12355</v>
      </c>
      <c r="B3234" s="32" t="s">
        <v>12354</v>
      </c>
      <c r="C3234" s="37">
        <v>14913422</v>
      </c>
      <c r="D3234" s="33" t="s">
        <v>12343</v>
      </c>
      <c r="E3234" s="33" t="s">
        <v>12344</v>
      </c>
      <c r="F3234" s="33" t="s">
        <v>12356</v>
      </c>
      <c r="G3234" s="33" t="s">
        <v>6370</v>
      </c>
      <c r="H3234" s="33" t="s">
        <v>657</v>
      </c>
      <c r="I3234" s="38">
        <v>48067</v>
      </c>
      <c r="J3234" s="33" t="s">
        <v>23</v>
      </c>
      <c r="K3234" s="33" t="s">
        <v>657</v>
      </c>
      <c r="L3234" s="38">
        <v>48303</v>
      </c>
      <c r="M3234" s="33">
        <v>1746</v>
      </c>
      <c r="N3234" s="33">
        <v>1746</v>
      </c>
      <c r="O3234" s="33">
        <v>0</v>
      </c>
      <c r="P3234" s="33" t="s">
        <v>26</v>
      </c>
      <c r="Q3234" s="33" t="s">
        <v>26</v>
      </c>
      <c r="R3234" s="39" t="str">
        <f>IF(Extensions53[[#This Row],[Category]]="higher", "priority","")</f>
        <v>priority</v>
      </c>
    </row>
    <row r="3235" spans="1:18" x14ac:dyDescent="0.3">
      <c r="A3235" s="40" t="s">
        <v>12358</v>
      </c>
      <c r="B3235" s="34" t="s">
        <v>12357</v>
      </c>
      <c r="C3235" s="40">
        <v>14913422</v>
      </c>
      <c r="D3235" s="35" t="s">
        <v>12343</v>
      </c>
      <c r="E3235" s="35" t="s">
        <v>12344</v>
      </c>
      <c r="F3235" s="35" t="s">
        <v>12359</v>
      </c>
      <c r="G3235" s="35" t="s">
        <v>3373</v>
      </c>
      <c r="H3235" s="35" t="s">
        <v>657</v>
      </c>
      <c r="I3235" s="41">
        <v>48075</v>
      </c>
      <c r="J3235" s="35" t="s">
        <v>23</v>
      </c>
      <c r="K3235" s="35" t="s">
        <v>657</v>
      </c>
      <c r="L3235" s="41">
        <v>48303</v>
      </c>
      <c r="M3235" s="35">
        <v>1746</v>
      </c>
      <c r="N3235" s="35">
        <v>1746</v>
      </c>
      <c r="O3235" s="35">
        <v>0</v>
      </c>
      <c r="P3235" s="35" t="s">
        <v>26</v>
      </c>
      <c r="Q3235" s="35" t="s">
        <v>26</v>
      </c>
      <c r="R3235" s="42" t="str">
        <f>IF(Extensions53[[#This Row],[Category]]="higher", "priority","")</f>
        <v/>
      </c>
    </row>
    <row r="3236" spans="1:18" x14ac:dyDescent="0.3">
      <c r="A3236" s="37" t="s">
        <v>12413</v>
      </c>
      <c r="B3236" s="32" t="s">
        <v>12412</v>
      </c>
      <c r="C3236" s="37">
        <v>14914130</v>
      </c>
      <c r="D3236" s="33" t="s">
        <v>12406</v>
      </c>
      <c r="E3236" s="33" t="s">
        <v>12407</v>
      </c>
      <c r="F3236" s="33" t="s">
        <v>12414</v>
      </c>
      <c r="G3236" s="33" t="s">
        <v>12415</v>
      </c>
      <c r="H3236" s="33" t="s">
        <v>116</v>
      </c>
      <c r="I3236" s="38">
        <v>7087</v>
      </c>
      <c r="J3236" s="33" t="s">
        <v>23</v>
      </c>
      <c r="K3236" s="33" t="s">
        <v>116</v>
      </c>
      <c r="L3236" s="38">
        <v>7306</v>
      </c>
      <c r="M3236" s="33">
        <v>2541</v>
      </c>
      <c r="N3236" s="33">
        <v>2541</v>
      </c>
      <c r="O3236" s="33">
        <v>0</v>
      </c>
      <c r="P3236" s="33" t="s">
        <v>26</v>
      </c>
      <c r="Q3236" s="33" t="s">
        <v>26</v>
      </c>
      <c r="R3236" s="39" t="str">
        <f>IF(Extensions53[[#This Row],[Category]]="higher", "priority","")</f>
        <v/>
      </c>
    </row>
    <row r="3237" spans="1:18" x14ac:dyDescent="0.3">
      <c r="A3237" s="40" t="s">
        <v>12417</v>
      </c>
      <c r="B3237" s="34" t="s">
        <v>12416</v>
      </c>
      <c r="C3237" s="40">
        <v>14914130</v>
      </c>
      <c r="D3237" s="35" t="s">
        <v>12406</v>
      </c>
      <c r="E3237" s="35" t="s">
        <v>12407</v>
      </c>
      <c r="F3237" s="35" t="s">
        <v>12418</v>
      </c>
      <c r="G3237" s="35" t="s">
        <v>12419</v>
      </c>
      <c r="H3237" s="35" t="s">
        <v>116</v>
      </c>
      <c r="I3237" s="41">
        <v>7094</v>
      </c>
      <c r="J3237" s="35" t="s">
        <v>23</v>
      </c>
      <c r="K3237" s="35" t="s">
        <v>116</v>
      </c>
      <c r="L3237" s="41">
        <v>7306</v>
      </c>
      <c r="M3237" s="35">
        <v>2541</v>
      </c>
      <c r="N3237" s="35">
        <v>2541</v>
      </c>
      <c r="O3237" s="35">
        <v>0</v>
      </c>
      <c r="P3237" s="35" t="s">
        <v>26</v>
      </c>
      <c r="Q3237" s="35" t="s">
        <v>26</v>
      </c>
      <c r="R3237" s="42" t="str">
        <f>IF(Extensions53[[#This Row],[Category]]="higher", "priority","")</f>
        <v/>
      </c>
    </row>
    <row r="3238" spans="1:18" x14ac:dyDescent="0.3">
      <c r="A3238" s="37" t="s">
        <v>12526</v>
      </c>
      <c r="B3238" s="32" t="s">
        <v>12525</v>
      </c>
      <c r="C3238" s="37">
        <v>14914420</v>
      </c>
      <c r="D3238" s="33" t="s">
        <v>12523</v>
      </c>
      <c r="E3238" s="33" t="s">
        <v>12524</v>
      </c>
      <c r="F3238" s="33" t="s">
        <v>12527</v>
      </c>
      <c r="G3238" s="33" t="s">
        <v>2124</v>
      </c>
      <c r="H3238" s="33" t="s">
        <v>22</v>
      </c>
      <c r="I3238" s="38">
        <v>21222</v>
      </c>
      <c r="J3238" s="33" t="s">
        <v>23</v>
      </c>
      <c r="K3238" s="33" t="s">
        <v>22</v>
      </c>
      <c r="L3238" s="38">
        <v>21237</v>
      </c>
      <c r="M3238" s="33">
        <v>2136</v>
      </c>
      <c r="N3238" s="33">
        <v>2136</v>
      </c>
      <c r="O3238" s="33">
        <v>0</v>
      </c>
      <c r="P3238" s="33" t="s">
        <v>26</v>
      </c>
      <c r="Q3238" s="33" t="s">
        <v>26</v>
      </c>
      <c r="R3238" s="39" t="str">
        <f>IF(Extensions53[[#This Row],[Category]]="higher", "priority","")</f>
        <v/>
      </c>
    </row>
    <row r="3239" spans="1:18" x14ac:dyDescent="0.3">
      <c r="A3239" s="40" t="s">
        <v>12529</v>
      </c>
      <c r="B3239" s="34" t="s">
        <v>12528</v>
      </c>
      <c r="C3239" s="40">
        <v>14914420</v>
      </c>
      <c r="D3239" s="35" t="s">
        <v>12523</v>
      </c>
      <c r="E3239" s="35" t="s">
        <v>12524</v>
      </c>
      <c r="F3239" s="35" t="s">
        <v>12530</v>
      </c>
      <c r="G3239" s="35" t="s">
        <v>12531</v>
      </c>
      <c r="H3239" s="35" t="s">
        <v>22</v>
      </c>
      <c r="I3239" s="41">
        <v>21031</v>
      </c>
      <c r="J3239" s="35" t="s">
        <v>23</v>
      </c>
      <c r="K3239" s="35" t="s">
        <v>22</v>
      </c>
      <c r="L3239" s="41">
        <v>21237</v>
      </c>
      <c r="M3239" s="35">
        <v>2136</v>
      </c>
      <c r="N3239" s="35">
        <v>2136</v>
      </c>
      <c r="O3239" s="35">
        <v>0</v>
      </c>
      <c r="P3239" s="35" t="s">
        <v>26</v>
      </c>
      <c r="Q3239" s="35" t="s">
        <v>26</v>
      </c>
      <c r="R3239" s="42" t="str">
        <f>IF(Extensions53[[#This Row],[Category]]="higher", "priority","")</f>
        <v>priority</v>
      </c>
    </row>
    <row r="3240" spans="1:18" x14ac:dyDescent="0.3">
      <c r="A3240" s="37" t="s">
        <v>12533</v>
      </c>
      <c r="B3240" s="32" t="s">
        <v>12532</v>
      </c>
      <c r="C3240" s="37">
        <v>14914420</v>
      </c>
      <c r="D3240" s="33" t="s">
        <v>12523</v>
      </c>
      <c r="E3240" s="33" t="s">
        <v>12524</v>
      </c>
      <c r="F3240" s="33" t="s">
        <v>12534</v>
      </c>
      <c r="G3240" s="33" t="s">
        <v>12535</v>
      </c>
      <c r="H3240" s="33" t="s">
        <v>22</v>
      </c>
      <c r="I3240" s="38">
        <v>21117</v>
      </c>
      <c r="J3240" s="33" t="s">
        <v>23</v>
      </c>
      <c r="K3240" s="33" t="s">
        <v>22</v>
      </c>
      <c r="L3240" s="38">
        <v>21237</v>
      </c>
      <c r="M3240" s="33">
        <v>2136</v>
      </c>
      <c r="N3240" s="33">
        <v>2136</v>
      </c>
      <c r="O3240" s="33">
        <v>0</v>
      </c>
      <c r="P3240" s="33" t="s">
        <v>26</v>
      </c>
      <c r="Q3240" s="33" t="s">
        <v>26</v>
      </c>
      <c r="R3240" s="39" t="str">
        <f>IF(Extensions53[[#This Row],[Category]]="higher", "priority","")</f>
        <v/>
      </c>
    </row>
    <row r="3241" spans="1:18" x14ac:dyDescent="0.3">
      <c r="A3241" s="40" t="s">
        <v>12537</v>
      </c>
      <c r="B3241" s="34" t="s">
        <v>12536</v>
      </c>
      <c r="C3241" s="40">
        <v>14914420</v>
      </c>
      <c r="D3241" s="35" t="s">
        <v>12523</v>
      </c>
      <c r="E3241" s="35" t="s">
        <v>12524</v>
      </c>
      <c r="F3241" s="35" t="s">
        <v>12538</v>
      </c>
      <c r="G3241" s="35" t="s">
        <v>12539</v>
      </c>
      <c r="H3241" s="35" t="s">
        <v>22</v>
      </c>
      <c r="I3241" s="41">
        <v>21133</v>
      </c>
      <c r="J3241" s="35" t="s">
        <v>23</v>
      </c>
      <c r="K3241" s="35" t="s">
        <v>22</v>
      </c>
      <c r="L3241" s="41">
        <v>21237</v>
      </c>
      <c r="M3241" s="35">
        <v>2136</v>
      </c>
      <c r="N3241" s="35">
        <v>2136</v>
      </c>
      <c r="O3241" s="35">
        <v>0</v>
      </c>
      <c r="P3241" s="35" t="s">
        <v>26</v>
      </c>
      <c r="Q3241" s="35" t="s">
        <v>26</v>
      </c>
      <c r="R3241" s="42" t="str">
        <f>IF(Extensions53[[#This Row],[Category]]="higher", "priority","")</f>
        <v/>
      </c>
    </row>
    <row r="3242" spans="1:18" x14ac:dyDescent="0.3">
      <c r="A3242" s="37" t="s">
        <v>12541</v>
      </c>
      <c r="B3242" s="32" t="s">
        <v>12540</v>
      </c>
      <c r="C3242" s="37">
        <v>14914420</v>
      </c>
      <c r="D3242" s="33" t="s">
        <v>12523</v>
      </c>
      <c r="E3242" s="33" t="s">
        <v>12524</v>
      </c>
      <c r="F3242" s="33" t="s">
        <v>2123</v>
      </c>
      <c r="G3242" s="33" t="s">
        <v>2989</v>
      </c>
      <c r="H3242" s="33" t="s">
        <v>22</v>
      </c>
      <c r="I3242" s="38">
        <v>21228</v>
      </c>
      <c r="J3242" s="33" t="s">
        <v>23</v>
      </c>
      <c r="K3242" s="33" t="s">
        <v>22</v>
      </c>
      <c r="L3242" s="38">
        <v>21237</v>
      </c>
      <c r="M3242" s="33">
        <v>2136</v>
      </c>
      <c r="N3242" s="33">
        <v>2136</v>
      </c>
      <c r="O3242" s="33">
        <v>0</v>
      </c>
      <c r="P3242" s="33" t="s">
        <v>26</v>
      </c>
      <c r="Q3242" s="33" t="s">
        <v>26</v>
      </c>
      <c r="R3242" s="39" t="str">
        <f>IF(Extensions53[[#This Row],[Category]]="higher", "priority","")</f>
        <v>priority</v>
      </c>
    </row>
    <row r="3243" spans="1:18" x14ac:dyDescent="0.3">
      <c r="A3243" s="40" t="s">
        <v>12656</v>
      </c>
      <c r="B3243" s="34" t="s">
        <v>12655</v>
      </c>
      <c r="C3243" s="40">
        <v>14915401</v>
      </c>
      <c r="D3243" s="35" t="s">
        <v>12649</v>
      </c>
      <c r="E3243" s="35" t="s">
        <v>12650</v>
      </c>
      <c r="F3243" s="35" t="s">
        <v>12657</v>
      </c>
      <c r="G3243" s="35" t="s">
        <v>12658</v>
      </c>
      <c r="H3243" s="35" t="s">
        <v>1711</v>
      </c>
      <c r="I3243" s="41">
        <v>36205</v>
      </c>
      <c r="J3243" s="35" t="s">
        <v>23</v>
      </c>
      <c r="K3243" s="35" t="s">
        <v>1711</v>
      </c>
      <c r="L3243" s="41">
        <v>35902</v>
      </c>
      <c r="M3243" s="35">
        <v>837</v>
      </c>
      <c r="N3243" s="35">
        <v>837</v>
      </c>
      <c r="O3243" s="35">
        <v>0</v>
      </c>
      <c r="P3243" s="35" t="s">
        <v>26</v>
      </c>
      <c r="Q3243" s="35" t="s">
        <v>26</v>
      </c>
      <c r="R3243" s="42" t="str">
        <f>IF(Extensions53[[#This Row],[Category]]="higher", "priority","")</f>
        <v/>
      </c>
    </row>
    <row r="3244" spans="1:18" x14ac:dyDescent="0.3">
      <c r="A3244" s="37" t="s">
        <v>12715</v>
      </c>
      <c r="B3244" s="32" t="s">
        <v>12714</v>
      </c>
      <c r="C3244" s="37">
        <v>14915414</v>
      </c>
      <c r="D3244" s="33" t="s">
        <v>12677</v>
      </c>
      <c r="E3244" s="33" t="s">
        <v>12678</v>
      </c>
      <c r="F3244" s="33" t="s">
        <v>12716</v>
      </c>
      <c r="G3244" s="33" t="s">
        <v>11817</v>
      </c>
      <c r="H3244" s="33" t="s">
        <v>3602</v>
      </c>
      <c r="I3244" s="38">
        <v>47265</v>
      </c>
      <c r="J3244" s="33" t="s">
        <v>23</v>
      </c>
      <c r="K3244" s="33" t="s">
        <v>3602</v>
      </c>
      <c r="L3244" s="38">
        <v>47546</v>
      </c>
      <c r="M3244" s="33">
        <v>1242</v>
      </c>
      <c r="N3244" s="33">
        <v>1242</v>
      </c>
      <c r="O3244" s="33">
        <v>0</v>
      </c>
      <c r="P3244" s="33" t="s">
        <v>26</v>
      </c>
      <c r="Q3244" s="33" t="s">
        <v>26</v>
      </c>
      <c r="R3244" s="39" t="str">
        <f>IF(Extensions53[[#This Row],[Category]]="higher", "priority","")</f>
        <v/>
      </c>
    </row>
    <row r="3245" spans="1:18" x14ac:dyDescent="0.3">
      <c r="A3245" s="40" t="s">
        <v>12721</v>
      </c>
      <c r="B3245" s="34" t="s">
        <v>12720</v>
      </c>
      <c r="C3245" s="40">
        <v>14915414</v>
      </c>
      <c r="D3245" s="35" t="s">
        <v>12677</v>
      </c>
      <c r="E3245" s="35" t="s">
        <v>12678</v>
      </c>
      <c r="F3245" s="35" t="s">
        <v>12722</v>
      </c>
      <c r="G3245" s="35" t="s">
        <v>3621</v>
      </c>
      <c r="H3245" s="35" t="s">
        <v>3602</v>
      </c>
      <c r="I3245" s="41">
        <v>47714</v>
      </c>
      <c r="J3245" s="35" t="s">
        <v>23</v>
      </c>
      <c r="K3245" s="35" t="s">
        <v>3602</v>
      </c>
      <c r="L3245" s="41">
        <v>47546</v>
      </c>
      <c r="M3245" s="35">
        <v>1242</v>
      </c>
      <c r="N3245" s="35">
        <v>1242</v>
      </c>
      <c r="O3245" s="35">
        <v>0</v>
      </c>
      <c r="P3245" s="35" t="s">
        <v>26</v>
      </c>
      <c r="Q3245" s="35" t="s">
        <v>26</v>
      </c>
      <c r="R3245" s="42" t="str">
        <f>IF(Extensions53[[#This Row],[Category]]="higher", "priority","")</f>
        <v/>
      </c>
    </row>
    <row r="3246" spans="1:18" x14ac:dyDescent="0.3">
      <c r="A3246" s="37" t="s">
        <v>12727</v>
      </c>
      <c r="B3246" s="32" t="s">
        <v>12726</v>
      </c>
      <c r="C3246" s="37">
        <v>14915414</v>
      </c>
      <c r="D3246" s="33" t="s">
        <v>12677</v>
      </c>
      <c r="E3246" s="33" t="s">
        <v>12678</v>
      </c>
      <c r="F3246" s="33" t="s">
        <v>12728</v>
      </c>
      <c r="G3246" s="33" t="s">
        <v>10280</v>
      </c>
      <c r="H3246" s="33" t="s">
        <v>3602</v>
      </c>
      <c r="I3246" s="38">
        <v>47421</v>
      </c>
      <c r="J3246" s="33" t="s">
        <v>23</v>
      </c>
      <c r="K3246" s="33" t="s">
        <v>3602</v>
      </c>
      <c r="L3246" s="38">
        <v>47546</v>
      </c>
      <c r="M3246" s="33">
        <v>1242</v>
      </c>
      <c r="N3246" s="33">
        <v>1242</v>
      </c>
      <c r="O3246" s="33">
        <v>0</v>
      </c>
      <c r="P3246" s="33" t="s">
        <v>26</v>
      </c>
      <c r="Q3246" s="33" t="s">
        <v>26</v>
      </c>
      <c r="R3246" s="39" t="str">
        <f>IF(Extensions53[[#This Row],[Category]]="higher", "priority","")</f>
        <v/>
      </c>
    </row>
    <row r="3247" spans="1:18" x14ac:dyDescent="0.3">
      <c r="A3247" s="40" t="s">
        <v>12738</v>
      </c>
      <c r="B3247" s="34" t="s">
        <v>12737</v>
      </c>
      <c r="C3247" s="40">
        <v>14915414</v>
      </c>
      <c r="D3247" s="35" t="s">
        <v>12677</v>
      </c>
      <c r="E3247" s="35" t="s">
        <v>12678</v>
      </c>
      <c r="F3247" s="35" t="s">
        <v>12739</v>
      </c>
      <c r="G3247" s="35" t="s">
        <v>3450</v>
      </c>
      <c r="H3247" s="35" t="s">
        <v>3602</v>
      </c>
      <c r="I3247" s="41">
        <v>47601</v>
      </c>
      <c r="J3247" s="35" t="s">
        <v>23</v>
      </c>
      <c r="K3247" s="35" t="s">
        <v>3602</v>
      </c>
      <c r="L3247" s="41">
        <v>47546</v>
      </c>
      <c r="M3247" s="35">
        <v>1242</v>
      </c>
      <c r="N3247" s="35">
        <v>1242</v>
      </c>
      <c r="O3247" s="35">
        <v>0</v>
      </c>
      <c r="P3247" s="35" t="s">
        <v>26</v>
      </c>
      <c r="Q3247" s="35" t="s">
        <v>26</v>
      </c>
      <c r="R3247" s="42" t="str">
        <f>IF(Extensions53[[#This Row],[Category]]="higher", "priority","")</f>
        <v/>
      </c>
    </row>
    <row r="3248" spans="1:18" x14ac:dyDescent="0.3">
      <c r="A3248" s="37" t="s">
        <v>12751</v>
      </c>
      <c r="B3248" s="32" t="s">
        <v>12750</v>
      </c>
      <c r="C3248" s="37">
        <v>14915420</v>
      </c>
      <c r="D3248" s="33" t="s">
        <v>12748</v>
      </c>
      <c r="E3248" s="33" t="s">
        <v>12749</v>
      </c>
      <c r="F3248" s="33" t="s">
        <v>12752</v>
      </c>
      <c r="G3248" s="33" t="s">
        <v>4996</v>
      </c>
      <c r="H3248" s="33" t="s">
        <v>22</v>
      </c>
      <c r="I3248" s="38">
        <v>21131</v>
      </c>
      <c r="J3248" s="33" t="s">
        <v>23</v>
      </c>
      <c r="K3248" s="33" t="s">
        <v>22</v>
      </c>
      <c r="L3248" s="38">
        <v>21222</v>
      </c>
      <c r="M3248" s="33">
        <v>2136</v>
      </c>
      <c r="N3248" s="33">
        <v>2136</v>
      </c>
      <c r="O3248" s="33">
        <v>0</v>
      </c>
      <c r="P3248" s="33" t="s">
        <v>26</v>
      </c>
      <c r="Q3248" s="33" t="s">
        <v>26</v>
      </c>
      <c r="R3248" s="39" t="str">
        <f>IF(Extensions53[[#This Row],[Category]]="higher", "priority","")</f>
        <v/>
      </c>
    </row>
    <row r="3249" spans="1:18" x14ac:dyDescent="0.3">
      <c r="A3249" s="40" t="s">
        <v>12754</v>
      </c>
      <c r="B3249" s="34" t="s">
        <v>12753</v>
      </c>
      <c r="C3249" s="40">
        <v>14915420</v>
      </c>
      <c r="D3249" s="35" t="s">
        <v>12748</v>
      </c>
      <c r="E3249" s="35" t="s">
        <v>12749</v>
      </c>
      <c r="F3249" s="35" t="s">
        <v>12755</v>
      </c>
      <c r="G3249" s="35" t="s">
        <v>4996</v>
      </c>
      <c r="H3249" s="35" t="s">
        <v>22</v>
      </c>
      <c r="I3249" s="41">
        <v>21131</v>
      </c>
      <c r="J3249" s="35" t="s">
        <v>23</v>
      </c>
      <c r="K3249" s="35" t="s">
        <v>22</v>
      </c>
      <c r="L3249" s="41">
        <v>21222</v>
      </c>
      <c r="M3249" s="35">
        <v>2136</v>
      </c>
      <c r="N3249" s="35">
        <v>2136</v>
      </c>
      <c r="O3249" s="35">
        <v>0</v>
      </c>
      <c r="P3249" s="35" t="s">
        <v>26</v>
      </c>
      <c r="Q3249" s="35" t="s">
        <v>26</v>
      </c>
      <c r="R3249" s="42" t="str">
        <f>IF(Extensions53[[#This Row],[Category]]="higher", "priority","")</f>
        <v>priority</v>
      </c>
    </row>
    <row r="3250" spans="1:18" x14ac:dyDescent="0.3">
      <c r="A3250" s="37" t="s">
        <v>12757</v>
      </c>
      <c r="B3250" s="32" t="s">
        <v>12756</v>
      </c>
      <c r="C3250" s="37">
        <v>14915420</v>
      </c>
      <c r="D3250" s="33" t="s">
        <v>12748</v>
      </c>
      <c r="E3250" s="33" t="s">
        <v>12749</v>
      </c>
      <c r="F3250" s="33" t="s">
        <v>2123</v>
      </c>
      <c r="G3250" s="33" t="s">
        <v>2989</v>
      </c>
      <c r="H3250" s="33" t="s">
        <v>22</v>
      </c>
      <c r="I3250" s="38">
        <v>21228</v>
      </c>
      <c r="J3250" s="33" t="s">
        <v>23</v>
      </c>
      <c r="K3250" s="33" t="s">
        <v>22</v>
      </c>
      <c r="L3250" s="38">
        <v>21222</v>
      </c>
      <c r="M3250" s="33">
        <v>2136</v>
      </c>
      <c r="N3250" s="33">
        <v>2136</v>
      </c>
      <c r="O3250" s="33">
        <v>0</v>
      </c>
      <c r="P3250" s="33" t="s">
        <v>26</v>
      </c>
      <c r="Q3250" s="33" t="s">
        <v>26</v>
      </c>
      <c r="R3250" s="39" t="str">
        <f>IF(Extensions53[[#This Row],[Category]]="higher", "priority","")</f>
        <v/>
      </c>
    </row>
    <row r="3251" spans="1:18" x14ac:dyDescent="0.3">
      <c r="A3251" s="40" t="s">
        <v>12765</v>
      </c>
      <c r="B3251" s="34" t="s">
        <v>12764</v>
      </c>
      <c r="C3251" s="40">
        <v>14915420</v>
      </c>
      <c r="D3251" s="35" t="s">
        <v>12748</v>
      </c>
      <c r="E3251" s="35" t="s">
        <v>12749</v>
      </c>
      <c r="F3251" s="35" t="s">
        <v>12766</v>
      </c>
      <c r="G3251" s="35" t="s">
        <v>12767</v>
      </c>
      <c r="H3251" s="35" t="s">
        <v>22</v>
      </c>
      <c r="I3251" s="41">
        <v>21093</v>
      </c>
      <c r="J3251" s="35" t="s">
        <v>23</v>
      </c>
      <c r="K3251" s="35" t="s">
        <v>22</v>
      </c>
      <c r="L3251" s="41">
        <v>21222</v>
      </c>
      <c r="M3251" s="35">
        <v>2136</v>
      </c>
      <c r="N3251" s="35">
        <v>2136</v>
      </c>
      <c r="O3251" s="35">
        <v>0</v>
      </c>
      <c r="P3251" s="35" t="s">
        <v>26</v>
      </c>
      <c r="Q3251" s="35" t="s">
        <v>26</v>
      </c>
      <c r="R3251" s="42" t="str">
        <f>IF(Extensions53[[#This Row],[Category]]="higher", "priority","")</f>
        <v/>
      </c>
    </row>
    <row r="3252" spans="1:18" x14ac:dyDescent="0.3">
      <c r="A3252" s="37" t="s">
        <v>12769</v>
      </c>
      <c r="B3252" s="32" t="s">
        <v>12768</v>
      </c>
      <c r="C3252" s="37">
        <v>14915420</v>
      </c>
      <c r="D3252" s="33" t="s">
        <v>12748</v>
      </c>
      <c r="E3252" s="33" t="s">
        <v>12749</v>
      </c>
      <c r="F3252" s="33" t="s">
        <v>4982</v>
      </c>
      <c r="G3252" s="33" t="s">
        <v>2124</v>
      </c>
      <c r="H3252" s="33" t="s">
        <v>22</v>
      </c>
      <c r="I3252" s="38">
        <v>21237</v>
      </c>
      <c r="J3252" s="33" t="s">
        <v>23</v>
      </c>
      <c r="K3252" s="33" t="s">
        <v>22</v>
      </c>
      <c r="L3252" s="38">
        <v>21222</v>
      </c>
      <c r="M3252" s="33">
        <v>2136</v>
      </c>
      <c r="N3252" s="33">
        <v>2136</v>
      </c>
      <c r="O3252" s="33">
        <v>0</v>
      </c>
      <c r="P3252" s="33" t="s">
        <v>26</v>
      </c>
      <c r="Q3252" s="33" t="s">
        <v>26</v>
      </c>
      <c r="R3252" s="39" t="str">
        <f>IF(Extensions53[[#This Row],[Category]]="higher", "priority","")</f>
        <v/>
      </c>
    </row>
    <row r="3253" spans="1:18" x14ac:dyDescent="0.3">
      <c r="A3253" s="40" t="s">
        <v>12771</v>
      </c>
      <c r="B3253" s="34" t="s">
        <v>12770</v>
      </c>
      <c r="C3253" s="40">
        <v>14915420</v>
      </c>
      <c r="D3253" s="35" t="s">
        <v>12748</v>
      </c>
      <c r="E3253" s="35" t="s">
        <v>12749</v>
      </c>
      <c r="F3253" s="35" t="s">
        <v>20</v>
      </c>
      <c r="G3253" s="35" t="s">
        <v>21</v>
      </c>
      <c r="H3253" s="35" t="s">
        <v>22</v>
      </c>
      <c r="I3253" s="41">
        <v>21784</v>
      </c>
      <c r="J3253" s="35" t="s">
        <v>23</v>
      </c>
      <c r="K3253" s="35" t="s">
        <v>22</v>
      </c>
      <c r="L3253" s="41">
        <v>21222</v>
      </c>
      <c r="M3253" s="35">
        <v>2136</v>
      </c>
      <c r="N3253" s="35">
        <v>2136</v>
      </c>
      <c r="O3253" s="35">
        <v>0</v>
      </c>
      <c r="P3253" s="35" t="s">
        <v>26</v>
      </c>
      <c r="Q3253" s="35" t="s">
        <v>26</v>
      </c>
      <c r="R3253" s="42" t="str">
        <f>IF(Extensions53[[#This Row],[Category]]="higher", "priority","")</f>
        <v>priority</v>
      </c>
    </row>
    <row r="3254" spans="1:18" x14ac:dyDescent="0.3">
      <c r="A3254" s="37" t="s">
        <v>12773</v>
      </c>
      <c r="B3254" s="32" t="s">
        <v>12772</v>
      </c>
      <c r="C3254" s="37">
        <v>14915420</v>
      </c>
      <c r="D3254" s="33" t="s">
        <v>12748</v>
      </c>
      <c r="E3254" s="33" t="s">
        <v>12749</v>
      </c>
      <c r="F3254" s="33" t="s">
        <v>12534</v>
      </c>
      <c r="G3254" s="33" t="s">
        <v>12535</v>
      </c>
      <c r="H3254" s="33" t="s">
        <v>22</v>
      </c>
      <c r="I3254" s="38">
        <v>21117</v>
      </c>
      <c r="J3254" s="33" t="s">
        <v>23</v>
      </c>
      <c r="K3254" s="33" t="s">
        <v>22</v>
      </c>
      <c r="L3254" s="38">
        <v>21222</v>
      </c>
      <c r="M3254" s="33">
        <v>2136</v>
      </c>
      <c r="N3254" s="33">
        <v>2136</v>
      </c>
      <c r="O3254" s="33">
        <v>0</v>
      </c>
      <c r="P3254" s="33" t="s">
        <v>26</v>
      </c>
      <c r="Q3254" s="33" t="s">
        <v>26</v>
      </c>
      <c r="R3254" s="39" t="str">
        <f>IF(Extensions53[[#This Row],[Category]]="higher", "priority","")</f>
        <v/>
      </c>
    </row>
    <row r="3255" spans="1:18" x14ac:dyDescent="0.3">
      <c r="A3255" s="40" t="s">
        <v>12775</v>
      </c>
      <c r="B3255" s="34" t="s">
        <v>12774</v>
      </c>
      <c r="C3255" s="40">
        <v>14915420</v>
      </c>
      <c r="D3255" s="35" t="s">
        <v>12748</v>
      </c>
      <c r="E3255" s="35" t="s">
        <v>12749</v>
      </c>
      <c r="F3255" s="35" t="s">
        <v>12538</v>
      </c>
      <c r="G3255" s="35" t="s">
        <v>12539</v>
      </c>
      <c r="H3255" s="35" t="s">
        <v>22</v>
      </c>
      <c r="I3255" s="41">
        <v>21133</v>
      </c>
      <c r="J3255" s="35" t="s">
        <v>23</v>
      </c>
      <c r="K3255" s="35" t="s">
        <v>22</v>
      </c>
      <c r="L3255" s="41">
        <v>21222</v>
      </c>
      <c r="M3255" s="35">
        <v>2136</v>
      </c>
      <c r="N3255" s="35">
        <v>2136</v>
      </c>
      <c r="O3255" s="35">
        <v>0</v>
      </c>
      <c r="P3255" s="35" t="s">
        <v>26</v>
      </c>
      <c r="Q3255" s="35" t="s">
        <v>26</v>
      </c>
      <c r="R3255" s="42" t="str">
        <f>IF(Extensions53[[#This Row],[Category]]="higher", "priority","")</f>
        <v/>
      </c>
    </row>
    <row r="3256" spans="1:18" x14ac:dyDescent="0.3">
      <c r="A3256" s="37" t="s">
        <v>12803</v>
      </c>
      <c r="B3256" s="32" t="s">
        <v>12802</v>
      </c>
      <c r="C3256" s="37">
        <v>14915437</v>
      </c>
      <c r="D3256" s="33" t="s">
        <v>12800</v>
      </c>
      <c r="E3256" s="33" t="s">
        <v>12801</v>
      </c>
      <c r="F3256" s="33" t="s">
        <v>12804</v>
      </c>
      <c r="G3256" s="33" t="s">
        <v>7805</v>
      </c>
      <c r="H3256" s="33" t="s">
        <v>165</v>
      </c>
      <c r="I3256" s="38">
        <v>97355</v>
      </c>
      <c r="J3256" s="33" t="s">
        <v>23</v>
      </c>
      <c r="K3256" s="33" t="s">
        <v>165</v>
      </c>
      <c r="L3256" s="38">
        <v>97321</v>
      </c>
      <c r="M3256" s="33">
        <v>1512</v>
      </c>
      <c r="N3256" s="33">
        <v>1512</v>
      </c>
      <c r="O3256" s="33">
        <v>0</v>
      </c>
      <c r="P3256" s="33" t="s">
        <v>26</v>
      </c>
      <c r="Q3256" s="33" t="s">
        <v>26</v>
      </c>
      <c r="R3256" s="39" t="str">
        <f>IF(Extensions53[[#This Row],[Category]]="higher", "priority","")</f>
        <v/>
      </c>
    </row>
    <row r="3257" spans="1:18" x14ac:dyDescent="0.3">
      <c r="A3257" s="40" t="s">
        <v>12810</v>
      </c>
      <c r="B3257" s="34" t="s">
        <v>12809</v>
      </c>
      <c r="C3257" s="40">
        <v>14915437</v>
      </c>
      <c r="D3257" s="35" t="s">
        <v>12800</v>
      </c>
      <c r="E3257" s="35" t="s">
        <v>12801</v>
      </c>
      <c r="F3257" s="35" t="s">
        <v>12811</v>
      </c>
      <c r="G3257" s="35" t="s">
        <v>7805</v>
      </c>
      <c r="H3257" s="35" t="s">
        <v>165</v>
      </c>
      <c r="I3257" s="41">
        <v>97355</v>
      </c>
      <c r="J3257" s="35" t="s">
        <v>23</v>
      </c>
      <c r="K3257" s="35" t="s">
        <v>165</v>
      </c>
      <c r="L3257" s="41">
        <v>97321</v>
      </c>
      <c r="M3257" s="35">
        <v>1512</v>
      </c>
      <c r="N3257" s="35">
        <v>1512</v>
      </c>
      <c r="O3257" s="35">
        <v>0</v>
      </c>
      <c r="P3257" s="35" t="s">
        <v>26</v>
      </c>
      <c r="Q3257" s="35" t="s">
        <v>26</v>
      </c>
      <c r="R3257" s="42" t="str">
        <f>IF(Extensions53[[#This Row],[Category]]="higher", "priority","")</f>
        <v/>
      </c>
    </row>
    <row r="3258" spans="1:18" x14ac:dyDescent="0.3">
      <c r="A3258" s="37" t="s">
        <v>12813</v>
      </c>
      <c r="B3258" s="32" t="s">
        <v>12812</v>
      </c>
      <c r="C3258" s="37">
        <v>14915437</v>
      </c>
      <c r="D3258" s="33" t="s">
        <v>12800</v>
      </c>
      <c r="E3258" s="33" t="s">
        <v>12801</v>
      </c>
      <c r="F3258" s="33" t="s">
        <v>12814</v>
      </c>
      <c r="G3258" s="33" t="s">
        <v>5220</v>
      </c>
      <c r="H3258" s="33" t="s">
        <v>165</v>
      </c>
      <c r="I3258" s="38">
        <v>97321</v>
      </c>
      <c r="J3258" s="33" t="s">
        <v>23</v>
      </c>
      <c r="K3258" s="33" t="s">
        <v>165</v>
      </c>
      <c r="L3258" s="38">
        <v>97321</v>
      </c>
      <c r="M3258" s="33">
        <v>1512</v>
      </c>
      <c r="N3258" s="33">
        <v>1512</v>
      </c>
      <c r="O3258" s="33">
        <v>0</v>
      </c>
      <c r="P3258" s="33" t="s">
        <v>26</v>
      </c>
      <c r="Q3258" s="33" t="s">
        <v>26</v>
      </c>
      <c r="R3258" s="39" t="str">
        <f>IF(Extensions53[[#This Row],[Category]]="higher", "priority","")</f>
        <v/>
      </c>
    </row>
    <row r="3259" spans="1:18" x14ac:dyDescent="0.3">
      <c r="A3259" s="40" t="s">
        <v>12816</v>
      </c>
      <c r="B3259" s="34" t="s">
        <v>12815</v>
      </c>
      <c r="C3259" s="40">
        <v>14915437</v>
      </c>
      <c r="D3259" s="35" t="s">
        <v>12800</v>
      </c>
      <c r="E3259" s="35" t="s">
        <v>12801</v>
      </c>
      <c r="F3259" s="35" t="s">
        <v>12817</v>
      </c>
      <c r="G3259" s="35" t="s">
        <v>7805</v>
      </c>
      <c r="H3259" s="35" t="s">
        <v>165</v>
      </c>
      <c r="I3259" s="41">
        <v>97355</v>
      </c>
      <c r="J3259" s="35" t="s">
        <v>23</v>
      </c>
      <c r="K3259" s="35" t="s">
        <v>165</v>
      </c>
      <c r="L3259" s="41">
        <v>97321</v>
      </c>
      <c r="M3259" s="35">
        <v>1512</v>
      </c>
      <c r="N3259" s="35">
        <v>1512</v>
      </c>
      <c r="O3259" s="35">
        <v>0</v>
      </c>
      <c r="P3259" s="35" t="s">
        <v>26</v>
      </c>
      <c r="Q3259" s="35" t="s">
        <v>26</v>
      </c>
      <c r="R3259" s="42" t="str">
        <f>IF(Extensions53[[#This Row],[Category]]="higher", "priority","")</f>
        <v>priority</v>
      </c>
    </row>
    <row r="3260" spans="1:18" x14ac:dyDescent="0.3">
      <c r="A3260" s="37" t="s">
        <v>12819</v>
      </c>
      <c r="B3260" s="32" t="s">
        <v>12818</v>
      </c>
      <c r="C3260" s="37">
        <v>14915437</v>
      </c>
      <c r="D3260" s="33" t="s">
        <v>12800</v>
      </c>
      <c r="E3260" s="33" t="s">
        <v>12801</v>
      </c>
      <c r="F3260" s="33" t="s">
        <v>12820</v>
      </c>
      <c r="G3260" s="33" t="s">
        <v>12821</v>
      </c>
      <c r="H3260" s="33" t="s">
        <v>165</v>
      </c>
      <c r="I3260" s="38">
        <v>97386</v>
      </c>
      <c r="J3260" s="33" t="s">
        <v>23</v>
      </c>
      <c r="K3260" s="33" t="s">
        <v>165</v>
      </c>
      <c r="L3260" s="38">
        <v>97321</v>
      </c>
      <c r="M3260" s="33">
        <v>1512</v>
      </c>
      <c r="N3260" s="33">
        <v>1512</v>
      </c>
      <c r="O3260" s="33">
        <v>0</v>
      </c>
      <c r="P3260" s="33" t="s">
        <v>26</v>
      </c>
      <c r="Q3260" s="33" t="s">
        <v>26</v>
      </c>
      <c r="R3260" s="39" t="str">
        <f>IF(Extensions53[[#This Row],[Category]]="higher", "priority","")</f>
        <v/>
      </c>
    </row>
    <row r="3261" spans="1:18" x14ac:dyDescent="0.3">
      <c r="A3261" s="40" t="s">
        <v>12875</v>
      </c>
      <c r="B3261" s="34" t="s">
        <v>12874</v>
      </c>
      <c r="C3261" s="40">
        <v>14916130</v>
      </c>
      <c r="D3261" s="35" t="s">
        <v>12864</v>
      </c>
      <c r="E3261" s="35" t="s">
        <v>12865</v>
      </c>
      <c r="F3261" s="35" t="s">
        <v>12876</v>
      </c>
      <c r="G3261" s="35" t="s">
        <v>10563</v>
      </c>
      <c r="H3261" s="35" t="s">
        <v>116</v>
      </c>
      <c r="I3261" s="41">
        <v>8302</v>
      </c>
      <c r="J3261" s="35" t="s">
        <v>23</v>
      </c>
      <c r="K3261" s="35" t="s">
        <v>116</v>
      </c>
      <c r="L3261" s="41">
        <v>8362</v>
      </c>
      <c r="M3261" s="35">
        <v>1731</v>
      </c>
      <c r="N3261" s="35">
        <v>1731</v>
      </c>
      <c r="O3261" s="35">
        <v>0</v>
      </c>
      <c r="P3261" s="35" t="s">
        <v>26</v>
      </c>
      <c r="Q3261" s="35" t="s">
        <v>26</v>
      </c>
      <c r="R3261" s="42" t="str">
        <f>IF(Extensions53[[#This Row],[Category]]="higher", "priority","")</f>
        <v/>
      </c>
    </row>
    <row r="3262" spans="1:18" x14ac:dyDescent="0.3">
      <c r="A3262" s="37" t="s">
        <v>12878</v>
      </c>
      <c r="B3262" s="32" t="s">
        <v>12877</v>
      </c>
      <c r="C3262" s="37">
        <v>14916130</v>
      </c>
      <c r="D3262" s="33" t="s">
        <v>12864</v>
      </c>
      <c r="E3262" s="33" t="s">
        <v>12865</v>
      </c>
      <c r="F3262" s="33" t="s">
        <v>12879</v>
      </c>
      <c r="G3262" s="33" t="s">
        <v>10563</v>
      </c>
      <c r="H3262" s="33" t="s">
        <v>116</v>
      </c>
      <c r="I3262" s="38">
        <v>8302</v>
      </c>
      <c r="J3262" s="33" t="s">
        <v>23</v>
      </c>
      <c r="K3262" s="33" t="s">
        <v>116</v>
      </c>
      <c r="L3262" s="38">
        <v>8362</v>
      </c>
      <c r="M3262" s="33">
        <v>1731</v>
      </c>
      <c r="N3262" s="33">
        <v>1731</v>
      </c>
      <c r="O3262" s="33">
        <v>0</v>
      </c>
      <c r="P3262" s="33" t="s">
        <v>26</v>
      </c>
      <c r="Q3262" s="33" t="s">
        <v>26</v>
      </c>
      <c r="R3262" s="39" t="str">
        <f>IF(Extensions53[[#This Row],[Category]]="higher", "priority","")</f>
        <v/>
      </c>
    </row>
    <row r="3263" spans="1:18" x14ac:dyDescent="0.3">
      <c r="A3263" s="40" t="s">
        <v>12881</v>
      </c>
      <c r="B3263" s="34" t="s">
        <v>12880</v>
      </c>
      <c r="C3263" s="40">
        <v>14916130</v>
      </c>
      <c r="D3263" s="35" t="s">
        <v>12864</v>
      </c>
      <c r="E3263" s="35" t="s">
        <v>12865</v>
      </c>
      <c r="F3263" s="35" t="s">
        <v>12882</v>
      </c>
      <c r="G3263" s="35" t="s">
        <v>12883</v>
      </c>
      <c r="H3263" s="35" t="s">
        <v>116</v>
      </c>
      <c r="I3263" s="41">
        <v>8332</v>
      </c>
      <c r="J3263" s="35" t="s">
        <v>23</v>
      </c>
      <c r="K3263" s="35" t="s">
        <v>116</v>
      </c>
      <c r="L3263" s="41">
        <v>8362</v>
      </c>
      <c r="M3263" s="35">
        <v>1731</v>
      </c>
      <c r="N3263" s="35">
        <v>1731</v>
      </c>
      <c r="O3263" s="35">
        <v>0</v>
      </c>
      <c r="P3263" s="35" t="s">
        <v>26</v>
      </c>
      <c r="Q3263" s="35" t="s">
        <v>26</v>
      </c>
      <c r="R3263" s="42" t="str">
        <f>IF(Extensions53[[#This Row],[Category]]="higher", "priority","")</f>
        <v>priority</v>
      </c>
    </row>
    <row r="3264" spans="1:18" x14ac:dyDescent="0.3">
      <c r="A3264" s="37" t="s">
        <v>12885</v>
      </c>
      <c r="B3264" s="32" t="s">
        <v>12884</v>
      </c>
      <c r="C3264" s="37">
        <v>14916130</v>
      </c>
      <c r="D3264" s="33" t="s">
        <v>12864</v>
      </c>
      <c r="E3264" s="33" t="s">
        <v>12865</v>
      </c>
      <c r="F3264" s="33" t="s">
        <v>12886</v>
      </c>
      <c r="G3264" s="33" t="s">
        <v>12883</v>
      </c>
      <c r="H3264" s="33" t="s">
        <v>116</v>
      </c>
      <c r="I3264" s="38">
        <v>8332</v>
      </c>
      <c r="J3264" s="33" t="s">
        <v>23</v>
      </c>
      <c r="K3264" s="33" t="s">
        <v>116</v>
      </c>
      <c r="L3264" s="38">
        <v>8362</v>
      </c>
      <c r="M3264" s="33">
        <v>1731</v>
      </c>
      <c r="N3264" s="33">
        <v>1731</v>
      </c>
      <c r="O3264" s="33">
        <v>0</v>
      </c>
      <c r="P3264" s="33" t="s">
        <v>26</v>
      </c>
      <c r="Q3264" s="33" t="s">
        <v>26</v>
      </c>
      <c r="R3264" s="39" t="str">
        <f>IF(Extensions53[[#This Row],[Category]]="higher", "priority","")</f>
        <v/>
      </c>
    </row>
    <row r="3265" spans="1:18" x14ac:dyDescent="0.3">
      <c r="A3265" s="40" t="s">
        <v>12891</v>
      </c>
      <c r="B3265" s="34" t="s">
        <v>12890</v>
      </c>
      <c r="C3265" s="40">
        <v>14916130</v>
      </c>
      <c r="D3265" s="35" t="s">
        <v>12864</v>
      </c>
      <c r="E3265" s="35" t="s">
        <v>12865</v>
      </c>
      <c r="F3265" s="35" t="s">
        <v>12892</v>
      </c>
      <c r="G3265" s="35" t="s">
        <v>5047</v>
      </c>
      <c r="H3265" s="35" t="s">
        <v>116</v>
      </c>
      <c r="I3265" s="41">
        <v>8361</v>
      </c>
      <c r="J3265" s="35" t="s">
        <v>23</v>
      </c>
      <c r="K3265" s="35" t="s">
        <v>116</v>
      </c>
      <c r="L3265" s="41">
        <v>8362</v>
      </c>
      <c r="M3265" s="35">
        <v>1731</v>
      </c>
      <c r="N3265" s="35">
        <v>1731</v>
      </c>
      <c r="O3265" s="35">
        <v>0</v>
      </c>
      <c r="P3265" s="35" t="s">
        <v>26</v>
      </c>
      <c r="Q3265" s="35" t="s">
        <v>26</v>
      </c>
      <c r="R3265" s="42" t="str">
        <f>IF(Extensions53[[#This Row],[Category]]="higher", "priority","")</f>
        <v/>
      </c>
    </row>
    <row r="3266" spans="1:18" x14ac:dyDescent="0.3">
      <c r="A3266" s="37" t="s">
        <v>12894</v>
      </c>
      <c r="B3266" s="32" t="s">
        <v>12893</v>
      </c>
      <c r="C3266" s="37">
        <v>14916130</v>
      </c>
      <c r="D3266" s="33" t="s">
        <v>12864</v>
      </c>
      <c r="E3266" s="33" t="s">
        <v>12865</v>
      </c>
      <c r="F3266" s="33" t="s">
        <v>12895</v>
      </c>
      <c r="G3266" s="33" t="s">
        <v>10570</v>
      </c>
      <c r="H3266" s="33" t="s">
        <v>116</v>
      </c>
      <c r="I3266" s="38">
        <v>8332</v>
      </c>
      <c r="J3266" s="33" t="s">
        <v>23</v>
      </c>
      <c r="K3266" s="33" t="s">
        <v>116</v>
      </c>
      <c r="L3266" s="38">
        <v>8362</v>
      </c>
      <c r="M3266" s="33">
        <v>1731</v>
      </c>
      <c r="N3266" s="33">
        <v>1731</v>
      </c>
      <c r="O3266" s="33">
        <v>0</v>
      </c>
      <c r="P3266" s="33" t="s">
        <v>26</v>
      </c>
      <c r="Q3266" s="33" t="s">
        <v>26</v>
      </c>
      <c r="R3266" s="39" t="str">
        <f>IF(Extensions53[[#This Row],[Category]]="higher", "priority","")</f>
        <v/>
      </c>
    </row>
    <row r="3267" spans="1:18" x14ac:dyDescent="0.3">
      <c r="A3267" s="40" t="s">
        <v>12913</v>
      </c>
      <c r="B3267" s="34" t="s">
        <v>12912</v>
      </c>
      <c r="C3267" s="40">
        <v>14916404</v>
      </c>
      <c r="D3267" s="35" t="s">
        <v>12906</v>
      </c>
      <c r="E3267" s="35" t="s">
        <v>12907</v>
      </c>
      <c r="F3267" s="35" t="s">
        <v>12914</v>
      </c>
      <c r="G3267" s="35" t="s">
        <v>12915</v>
      </c>
      <c r="H3267" s="35" t="s">
        <v>3686</v>
      </c>
      <c r="I3267" s="41">
        <v>72601</v>
      </c>
      <c r="J3267" s="35" t="s">
        <v>23</v>
      </c>
      <c r="K3267" s="35" t="s">
        <v>3686</v>
      </c>
      <c r="L3267" s="41">
        <v>72601</v>
      </c>
      <c r="M3267" s="35">
        <v>1170</v>
      </c>
      <c r="N3267" s="35">
        <v>1170</v>
      </c>
      <c r="O3267" s="35">
        <v>0</v>
      </c>
      <c r="P3267" s="35" t="s">
        <v>26</v>
      </c>
      <c r="Q3267" s="35" t="s">
        <v>26</v>
      </c>
      <c r="R3267" s="42" t="str">
        <f>IF(Extensions53[[#This Row],[Category]]="higher", "priority","")</f>
        <v/>
      </c>
    </row>
    <row r="3268" spans="1:18" x14ac:dyDescent="0.3">
      <c r="A3268" s="37" t="s">
        <v>12935</v>
      </c>
      <c r="B3268" s="32" t="s">
        <v>12934</v>
      </c>
      <c r="C3268" s="37">
        <v>14916410</v>
      </c>
      <c r="D3268" s="33" t="s">
        <v>12932</v>
      </c>
      <c r="E3268" s="33" t="s">
        <v>12933</v>
      </c>
      <c r="F3268" s="33" t="s">
        <v>6710</v>
      </c>
      <c r="G3268" s="33" t="s">
        <v>6711</v>
      </c>
      <c r="H3268" s="33" t="s">
        <v>250</v>
      </c>
      <c r="I3268" s="38">
        <v>34711</v>
      </c>
      <c r="J3268" s="33" t="s">
        <v>23</v>
      </c>
      <c r="K3268" s="33" t="s">
        <v>250</v>
      </c>
      <c r="L3268" s="38">
        <v>34788</v>
      </c>
      <c r="M3268" s="33">
        <v>1602</v>
      </c>
      <c r="N3268" s="33">
        <v>1602</v>
      </c>
      <c r="O3268" s="33">
        <v>0</v>
      </c>
      <c r="P3268" s="33" t="s">
        <v>26</v>
      </c>
      <c r="Q3268" s="33" t="s">
        <v>26</v>
      </c>
      <c r="R3268" s="39" t="str">
        <f>IF(Extensions53[[#This Row],[Category]]="higher", "priority","")</f>
        <v/>
      </c>
    </row>
    <row r="3269" spans="1:18" x14ac:dyDescent="0.3">
      <c r="A3269" s="40" t="s">
        <v>12937</v>
      </c>
      <c r="B3269" s="34" t="s">
        <v>12936</v>
      </c>
      <c r="C3269" s="40">
        <v>14916410</v>
      </c>
      <c r="D3269" s="35" t="s">
        <v>12932</v>
      </c>
      <c r="E3269" s="35" t="s">
        <v>12933</v>
      </c>
      <c r="F3269" s="35" t="s">
        <v>12938</v>
      </c>
      <c r="G3269" s="35" t="s">
        <v>12939</v>
      </c>
      <c r="H3269" s="35" t="s">
        <v>250</v>
      </c>
      <c r="I3269" s="41">
        <v>33585</v>
      </c>
      <c r="J3269" s="35" t="s">
        <v>23</v>
      </c>
      <c r="K3269" s="35" t="s">
        <v>250</v>
      </c>
      <c r="L3269" s="41">
        <v>34788</v>
      </c>
      <c r="M3269" s="35">
        <v>1602</v>
      </c>
      <c r="N3269" s="35">
        <v>1602</v>
      </c>
      <c r="O3269" s="35">
        <v>0</v>
      </c>
      <c r="P3269" s="35" t="s">
        <v>26</v>
      </c>
      <c r="Q3269" s="35" t="s">
        <v>26</v>
      </c>
      <c r="R3269" s="42" t="str">
        <f>IF(Extensions53[[#This Row],[Category]]="higher", "priority","")</f>
        <v/>
      </c>
    </row>
    <row r="3270" spans="1:18" x14ac:dyDescent="0.3">
      <c r="A3270" s="37" t="s">
        <v>13193</v>
      </c>
      <c r="B3270" s="32" t="s">
        <v>13192</v>
      </c>
      <c r="C3270" s="37">
        <v>14917164</v>
      </c>
      <c r="D3270" s="33" t="s">
        <v>13190</v>
      </c>
      <c r="E3270" s="33" t="s">
        <v>13191</v>
      </c>
      <c r="F3270" s="33" t="s">
        <v>13194</v>
      </c>
      <c r="G3270" s="33" t="s">
        <v>5922</v>
      </c>
      <c r="H3270" s="33" t="s">
        <v>2542</v>
      </c>
      <c r="I3270" s="38">
        <v>96819</v>
      </c>
      <c r="J3270" s="33" t="s">
        <v>23</v>
      </c>
      <c r="K3270" s="33" t="s">
        <v>2542</v>
      </c>
      <c r="L3270" s="38">
        <v>96817</v>
      </c>
      <c r="M3270" s="33">
        <v>3039</v>
      </c>
      <c r="N3270" s="33">
        <v>3039</v>
      </c>
      <c r="O3270" s="33">
        <v>0</v>
      </c>
      <c r="P3270" s="33" t="s">
        <v>26</v>
      </c>
      <c r="Q3270" s="33" t="s">
        <v>26</v>
      </c>
      <c r="R3270" s="39" t="str">
        <f>IF(Extensions53[[#This Row],[Category]]="higher", "priority","")</f>
        <v>priority</v>
      </c>
    </row>
    <row r="3271" spans="1:18" x14ac:dyDescent="0.3">
      <c r="A3271" s="40" t="s">
        <v>13306</v>
      </c>
      <c r="B3271" s="34" t="s">
        <v>13305</v>
      </c>
      <c r="C3271" s="40">
        <v>14917415</v>
      </c>
      <c r="D3271" s="35" t="s">
        <v>13295</v>
      </c>
      <c r="E3271" s="35" t="s">
        <v>13296</v>
      </c>
      <c r="F3271" s="35" t="s">
        <v>13307</v>
      </c>
      <c r="G3271" s="35" t="s">
        <v>846</v>
      </c>
      <c r="H3271" s="35" t="s">
        <v>838</v>
      </c>
      <c r="I3271" s="41">
        <v>50309</v>
      </c>
      <c r="J3271" s="35" t="s">
        <v>23</v>
      </c>
      <c r="K3271" s="35" t="s">
        <v>838</v>
      </c>
      <c r="L3271" s="41">
        <v>50023</v>
      </c>
      <c r="M3271" s="35">
        <v>1455</v>
      </c>
      <c r="N3271" s="35">
        <v>1455</v>
      </c>
      <c r="O3271" s="35">
        <v>0</v>
      </c>
      <c r="P3271" s="35" t="s">
        <v>26</v>
      </c>
      <c r="Q3271" s="35" t="s">
        <v>26</v>
      </c>
      <c r="R3271" s="42" t="str">
        <f>IF(Extensions53[[#This Row],[Category]]="higher", "priority","")</f>
        <v/>
      </c>
    </row>
    <row r="3272" spans="1:18" x14ac:dyDescent="0.3">
      <c r="A3272" s="37" t="s">
        <v>13313</v>
      </c>
      <c r="B3272" s="32" t="s">
        <v>13312</v>
      </c>
      <c r="C3272" s="37">
        <v>14917415</v>
      </c>
      <c r="D3272" s="33" t="s">
        <v>13295</v>
      </c>
      <c r="E3272" s="33" t="s">
        <v>13296</v>
      </c>
      <c r="F3272" s="33" t="s">
        <v>13314</v>
      </c>
      <c r="G3272" s="33" t="s">
        <v>846</v>
      </c>
      <c r="H3272" s="33" t="s">
        <v>838</v>
      </c>
      <c r="I3272" s="38">
        <v>50315</v>
      </c>
      <c r="J3272" s="33" t="s">
        <v>23</v>
      </c>
      <c r="K3272" s="33" t="s">
        <v>838</v>
      </c>
      <c r="L3272" s="38">
        <v>50023</v>
      </c>
      <c r="M3272" s="33">
        <v>1455</v>
      </c>
      <c r="N3272" s="33">
        <v>1455</v>
      </c>
      <c r="O3272" s="33">
        <v>0</v>
      </c>
      <c r="P3272" s="33" t="s">
        <v>26</v>
      </c>
      <c r="Q3272" s="33" t="s">
        <v>26</v>
      </c>
      <c r="R3272" s="39" t="str">
        <f>IF(Extensions53[[#This Row],[Category]]="higher", "priority","")</f>
        <v/>
      </c>
    </row>
    <row r="3273" spans="1:18" x14ac:dyDescent="0.3">
      <c r="A3273" s="40" t="s">
        <v>13316</v>
      </c>
      <c r="B3273" s="34" t="s">
        <v>13315</v>
      </c>
      <c r="C3273" s="40">
        <v>14917415</v>
      </c>
      <c r="D3273" s="35" t="s">
        <v>13295</v>
      </c>
      <c r="E3273" s="35" t="s">
        <v>13296</v>
      </c>
      <c r="F3273" s="35" t="s">
        <v>13317</v>
      </c>
      <c r="G3273" s="35" t="s">
        <v>846</v>
      </c>
      <c r="H3273" s="35" t="s">
        <v>838</v>
      </c>
      <c r="I3273" s="41">
        <v>50314</v>
      </c>
      <c r="J3273" s="35" t="s">
        <v>23</v>
      </c>
      <c r="K3273" s="35" t="s">
        <v>838</v>
      </c>
      <c r="L3273" s="41">
        <v>50023</v>
      </c>
      <c r="M3273" s="35">
        <v>1455</v>
      </c>
      <c r="N3273" s="35">
        <v>1455</v>
      </c>
      <c r="O3273" s="35">
        <v>0</v>
      </c>
      <c r="P3273" s="35" t="s">
        <v>26</v>
      </c>
      <c r="Q3273" s="35" t="s">
        <v>26</v>
      </c>
      <c r="R3273" s="42" t="str">
        <f>IF(Extensions53[[#This Row],[Category]]="higher", "priority","")</f>
        <v/>
      </c>
    </row>
    <row r="3274" spans="1:18" x14ac:dyDescent="0.3">
      <c r="A3274" s="37" t="s">
        <v>13322</v>
      </c>
      <c r="B3274" s="32" t="s">
        <v>13321</v>
      </c>
      <c r="C3274" s="37">
        <v>14917415</v>
      </c>
      <c r="D3274" s="33" t="s">
        <v>13295</v>
      </c>
      <c r="E3274" s="33" t="s">
        <v>13296</v>
      </c>
      <c r="F3274" s="33" t="s">
        <v>13323</v>
      </c>
      <c r="G3274" s="33" t="s">
        <v>846</v>
      </c>
      <c r="H3274" s="33" t="s">
        <v>838</v>
      </c>
      <c r="I3274" s="38">
        <v>50313</v>
      </c>
      <c r="J3274" s="33" t="s">
        <v>23</v>
      </c>
      <c r="K3274" s="33" t="s">
        <v>838</v>
      </c>
      <c r="L3274" s="38">
        <v>50023</v>
      </c>
      <c r="M3274" s="33">
        <v>1455</v>
      </c>
      <c r="N3274" s="33">
        <v>1455</v>
      </c>
      <c r="O3274" s="33">
        <v>0</v>
      </c>
      <c r="P3274" s="33" t="s">
        <v>26</v>
      </c>
      <c r="Q3274" s="33" t="s">
        <v>26</v>
      </c>
      <c r="R3274" s="39" t="str">
        <f>IF(Extensions53[[#This Row],[Category]]="higher", "priority","")</f>
        <v>priority</v>
      </c>
    </row>
    <row r="3275" spans="1:18" x14ac:dyDescent="0.3">
      <c r="A3275" s="40" t="s">
        <v>13325</v>
      </c>
      <c r="B3275" s="34" t="s">
        <v>13324</v>
      </c>
      <c r="C3275" s="40">
        <v>14917415</v>
      </c>
      <c r="D3275" s="35" t="s">
        <v>13295</v>
      </c>
      <c r="E3275" s="35" t="s">
        <v>13296</v>
      </c>
      <c r="F3275" s="35" t="s">
        <v>13326</v>
      </c>
      <c r="G3275" s="35" t="s">
        <v>846</v>
      </c>
      <c r="H3275" s="35" t="s">
        <v>838</v>
      </c>
      <c r="I3275" s="41">
        <v>50314</v>
      </c>
      <c r="J3275" s="35" t="s">
        <v>23</v>
      </c>
      <c r="K3275" s="35" t="s">
        <v>838</v>
      </c>
      <c r="L3275" s="41">
        <v>50023</v>
      </c>
      <c r="M3275" s="35">
        <v>1455</v>
      </c>
      <c r="N3275" s="35">
        <v>1455</v>
      </c>
      <c r="O3275" s="35">
        <v>0</v>
      </c>
      <c r="P3275" s="35" t="s">
        <v>26</v>
      </c>
      <c r="Q3275" s="35" t="s">
        <v>26</v>
      </c>
      <c r="R3275" s="42" t="str">
        <f>IF(Extensions53[[#This Row],[Category]]="higher", "priority","")</f>
        <v/>
      </c>
    </row>
    <row r="3276" spans="1:18" x14ac:dyDescent="0.3">
      <c r="A3276" s="37" t="s">
        <v>13328</v>
      </c>
      <c r="B3276" s="32" t="s">
        <v>13327</v>
      </c>
      <c r="C3276" s="37">
        <v>14917415</v>
      </c>
      <c r="D3276" s="33" t="s">
        <v>13295</v>
      </c>
      <c r="E3276" s="33" t="s">
        <v>13296</v>
      </c>
      <c r="F3276" s="33" t="s">
        <v>13329</v>
      </c>
      <c r="G3276" s="33" t="s">
        <v>13330</v>
      </c>
      <c r="H3276" s="33" t="s">
        <v>838</v>
      </c>
      <c r="I3276" s="38">
        <v>50266</v>
      </c>
      <c r="J3276" s="33" t="s">
        <v>23</v>
      </c>
      <c r="K3276" s="33" t="s">
        <v>838</v>
      </c>
      <c r="L3276" s="38">
        <v>50023</v>
      </c>
      <c r="M3276" s="33">
        <v>1455</v>
      </c>
      <c r="N3276" s="33">
        <v>1455</v>
      </c>
      <c r="O3276" s="33">
        <v>0</v>
      </c>
      <c r="P3276" s="33" t="s">
        <v>26</v>
      </c>
      <c r="Q3276" s="33" t="s">
        <v>26</v>
      </c>
      <c r="R3276" s="39" t="str">
        <f>IF(Extensions53[[#This Row],[Category]]="higher", "priority","")</f>
        <v/>
      </c>
    </row>
    <row r="3277" spans="1:18" x14ac:dyDescent="0.3">
      <c r="A3277" s="40" t="s">
        <v>13337</v>
      </c>
      <c r="B3277" s="34" t="s">
        <v>13336</v>
      </c>
      <c r="C3277" s="40">
        <v>14917420</v>
      </c>
      <c r="D3277" s="35" t="s">
        <v>13334</v>
      </c>
      <c r="E3277" s="35" t="s">
        <v>13335</v>
      </c>
      <c r="F3277" s="35" t="s">
        <v>12527</v>
      </c>
      <c r="G3277" s="35" t="s">
        <v>2124</v>
      </c>
      <c r="H3277" s="35" t="s">
        <v>22</v>
      </c>
      <c r="I3277" s="41">
        <v>21222</v>
      </c>
      <c r="J3277" s="35" t="s">
        <v>23</v>
      </c>
      <c r="K3277" s="35" t="s">
        <v>22</v>
      </c>
      <c r="L3277" s="41">
        <v>21228</v>
      </c>
      <c r="M3277" s="35">
        <v>2136</v>
      </c>
      <c r="N3277" s="35">
        <v>2136</v>
      </c>
      <c r="O3277" s="35">
        <v>0</v>
      </c>
      <c r="P3277" s="35" t="s">
        <v>26</v>
      </c>
      <c r="Q3277" s="35" t="s">
        <v>26</v>
      </c>
      <c r="R3277" s="42" t="str">
        <f>IF(Extensions53[[#This Row],[Category]]="higher", "priority","")</f>
        <v/>
      </c>
    </row>
    <row r="3278" spans="1:18" x14ac:dyDescent="0.3">
      <c r="A3278" s="37" t="s">
        <v>13339</v>
      </c>
      <c r="B3278" s="32" t="s">
        <v>13338</v>
      </c>
      <c r="C3278" s="37">
        <v>14917420</v>
      </c>
      <c r="D3278" s="33" t="s">
        <v>13334</v>
      </c>
      <c r="E3278" s="33" t="s">
        <v>13335</v>
      </c>
      <c r="F3278" s="33" t="s">
        <v>4982</v>
      </c>
      <c r="G3278" s="33" t="s">
        <v>2124</v>
      </c>
      <c r="H3278" s="33" t="s">
        <v>22</v>
      </c>
      <c r="I3278" s="38">
        <v>21237</v>
      </c>
      <c r="J3278" s="33" t="s">
        <v>23</v>
      </c>
      <c r="K3278" s="33" t="s">
        <v>22</v>
      </c>
      <c r="L3278" s="38">
        <v>21228</v>
      </c>
      <c r="M3278" s="33">
        <v>2136</v>
      </c>
      <c r="N3278" s="33">
        <v>2136</v>
      </c>
      <c r="O3278" s="33">
        <v>0</v>
      </c>
      <c r="P3278" s="33" t="s">
        <v>26</v>
      </c>
      <c r="Q3278" s="33" t="s">
        <v>26</v>
      </c>
      <c r="R3278" s="39" t="str">
        <f>IF(Extensions53[[#This Row],[Category]]="higher", "priority","")</f>
        <v/>
      </c>
    </row>
    <row r="3279" spans="1:18" x14ac:dyDescent="0.3">
      <c r="A3279" s="40" t="s">
        <v>13341</v>
      </c>
      <c r="B3279" s="34" t="s">
        <v>13340</v>
      </c>
      <c r="C3279" s="40">
        <v>14917420</v>
      </c>
      <c r="D3279" s="35" t="s">
        <v>13334</v>
      </c>
      <c r="E3279" s="35" t="s">
        <v>13335</v>
      </c>
      <c r="F3279" s="35" t="s">
        <v>12530</v>
      </c>
      <c r="G3279" s="35" t="s">
        <v>12531</v>
      </c>
      <c r="H3279" s="35" t="s">
        <v>22</v>
      </c>
      <c r="I3279" s="41">
        <v>21031</v>
      </c>
      <c r="J3279" s="35" t="s">
        <v>23</v>
      </c>
      <c r="K3279" s="35" t="s">
        <v>22</v>
      </c>
      <c r="L3279" s="41">
        <v>21228</v>
      </c>
      <c r="M3279" s="35">
        <v>2136</v>
      </c>
      <c r="N3279" s="35">
        <v>2136</v>
      </c>
      <c r="O3279" s="35">
        <v>0</v>
      </c>
      <c r="P3279" s="35" t="s">
        <v>26</v>
      </c>
      <c r="Q3279" s="35" t="s">
        <v>26</v>
      </c>
      <c r="R3279" s="42" t="str">
        <f>IF(Extensions53[[#This Row],[Category]]="higher", "priority","")</f>
        <v/>
      </c>
    </row>
    <row r="3280" spans="1:18" x14ac:dyDescent="0.3">
      <c r="A3280" s="37" t="s">
        <v>13343</v>
      </c>
      <c r="B3280" s="32" t="s">
        <v>13342</v>
      </c>
      <c r="C3280" s="37">
        <v>14917420</v>
      </c>
      <c r="D3280" s="33" t="s">
        <v>13334</v>
      </c>
      <c r="E3280" s="33" t="s">
        <v>13335</v>
      </c>
      <c r="F3280" s="33" t="s">
        <v>12534</v>
      </c>
      <c r="G3280" s="33" t="s">
        <v>12535</v>
      </c>
      <c r="H3280" s="33" t="s">
        <v>22</v>
      </c>
      <c r="I3280" s="38">
        <v>21117</v>
      </c>
      <c r="J3280" s="33" t="s">
        <v>23</v>
      </c>
      <c r="K3280" s="33" t="s">
        <v>22</v>
      </c>
      <c r="L3280" s="38">
        <v>21228</v>
      </c>
      <c r="M3280" s="33">
        <v>2136</v>
      </c>
      <c r="N3280" s="33">
        <v>2136</v>
      </c>
      <c r="O3280" s="33">
        <v>0</v>
      </c>
      <c r="P3280" s="33" t="s">
        <v>26</v>
      </c>
      <c r="Q3280" s="33" t="s">
        <v>26</v>
      </c>
      <c r="R3280" s="39" t="str">
        <f>IF(Extensions53[[#This Row],[Category]]="higher", "priority","")</f>
        <v/>
      </c>
    </row>
    <row r="3281" spans="1:18" x14ac:dyDescent="0.3">
      <c r="A3281" s="40" t="s">
        <v>13345</v>
      </c>
      <c r="B3281" s="34" t="s">
        <v>13344</v>
      </c>
      <c r="C3281" s="40">
        <v>14917420</v>
      </c>
      <c r="D3281" s="35" t="s">
        <v>13334</v>
      </c>
      <c r="E3281" s="35" t="s">
        <v>13335</v>
      </c>
      <c r="F3281" s="35" t="s">
        <v>12538</v>
      </c>
      <c r="G3281" s="35" t="s">
        <v>12539</v>
      </c>
      <c r="H3281" s="35" t="s">
        <v>22</v>
      </c>
      <c r="I3281" s="41">
        <v>21133</v>
      </c>
      <c r="J3281" s="35" t="s">
        <v>23</v>
      </c>
      <c r="K3281" s="35" t="s">
        <v>22</v>
      </c>
      <c r="L3281" s="41">
        <v>21228</v>
      </c>
      <c r="M3281" s="35">
        <v>2136</v>
      </c>
      <c r="N3281" s="35">
        <v>2136</v>
      </c>
      <c r="O3281" s="35">
        <v>0</v>
      </c>
      <c r="P3281" s="35" t="s">
        <v>26</v>
      </c>
      <c r="Q3281" s="35" t="s">
        <v>26</v>
      </c>
      <c r="R3281" s="42" t="str">
        <f>IF(Extensions53[[#This Row],[Category]]="higher", "priority","")</f>
        <v>priority</v>
      </c>
    </row>
    <row r="3282" spans="1:18" x14ac:dyDescent="0.3">
      <c r="A3282" s="37" t="s">
        <v>13400</v>
      </c>
      <c r="B3282" s="32" t="s">
        <v>13399</v>
      </c>
      <c r="C3282" s="37">
        <v>14917439</v>
      </c>
      <c r="D3282" s="33" t="s">
        <v>13394</v>
      </c>
      <c r="E3282" s="33" t="s">
        <v>13395</v>
      </c>
      <c r="F3282" s="33" t="s">
        <v>13401</v>
      </c>
      <c r="G3282" s="33" t="s">
        <v>505</v>
      </c>
      <c r="H3282" s="33" t="s">
        <v>71</v>
      </c>
      <c r="I3282" s="38">
        <v>2865</v>
      </c>
      <c r="J3282" s="33" t="s">
        <v>23</v>
      </c>
      <c r="K3282" s="33" t="s">
        <v>71</v>
      </c>
      <c r="L3282" s="38">
        <v>2886</v>
      </c>
      <c r="M3282" s="33">
        <v>1851</v>
      </c>
      <c r="N3282" s="33">
        <v>1851</v>
      </c>
      <c r="O3282" s="33">
        <v>0</v>
      </c>
      <c r="P3282" s="33" t="s">
        <v>26</v>
      </c>
      <c r="Q3282" s="33" t="s">
        <v>26</v>
      </c>
      <c r="R3282" s="39" t="str">
        <f>IF(Extensions53[[#This Row],[Category]]="higher", "priority","")</f>
        <v>priority</v>
      </c>
    </row>
    <row r="3283" spans="1:18" x14ac:dyDescent="0.3">
      <c r="A3283" s="40" t="s">
        <v>13403</v>
      </c>
      <c r="B3283" s="34" t="s">
        <v>13402</v>
      </c>
      <c r="C3283" s="40">
        <v>14917439</v>
      </c>
      <c r="D3283" s="35" t="s">
        <v>13394</v>
      </c>
      <c r="E3283" s="35" t="s">
        <v>13395</v>
      </c>
      <c r="F3283" s="35" t="s">
        <v>13404</v>
      </c>
      <c r="G3283" s="35" t="s">
        <v>70</v>
      </c>
      <c r="H3283" s="35" t="s">
        <v>71</v>
      </c>
      <c r="I3283" s="41">
        <v>2905</v>
      </c>
      <c r="J3283" s="35" t="s">
        <v>23</v>
      </c>
      <c r="K3283" s="35" t="s">
        <v>71</v>
      </c>
      <c r="L3283" s="41">
        <v>2886</v>
      </c>
      <c r="M3283" s="35">
        <v>1851</v>
      </c>
      <c r="N3283" s="35">
        <v>1851</v>
      </c>
      <c r="O3283" s="35">
        <v>0</v>
      </c>
      <c r="P3283" s="35" t="s">
        <v>26</v>
      </c>
      <c r="Q3283" s="35" t="s">
        <v>26</v>
      </c>
      <c r="R3283" s="42" t="str">
        <f>IF(Extensions53[[#This Row],[Category]]="higher", "priority","")</f>
        <v/>
      </c>
    </row>
    <row r="3284" spans="1:18" x14ac:dyDescent="0.3">
      <c r="A3284" s="37" t="s">
        <v>13406</v>
      </c>
      <c r="B3284" s="32" t="s">
        <v>13405</v>
      </c>
      <c r="C3284" s="37">
        <v>14917439</v>
      </c>
      <c r="D3284" s="33" t="s">
        <v>13394</v>
      </c>
      <c r="E3284" s="33" t="s">
        <v>13395</v>
      </c>
      <c r="F3284" s="33" t="s">
        <v>13407</v>
      </c>
      <c r="G3284" s="33" t="s">
        <v>13408</v>
      </c>
      <c r="H3284" s="33" t="s">
        <v>71</v>
      </c>
      <c r="I3284" s="38">
        <v>2891</v>
      </c>
      <c r="J3284" s="33" t="s">
        <v>23</v>
      </c>
      <c r="K3284" s="33" t="s">
        <v>71</v>
      </c>
      <c r="L3284" s="38">
        <v>2886</v>
      </c>
      <c r="M3284" s="33">
        <v>1851</v>
      </c>
      <c r="N3284" s="33">
        <v>1851</v>
      </c>
      <c r="O3284" s="33">
        <v>0</v>
      </c>
      <c r="P3284" s="33" t="s">
        <v>26</v>
      </c>
      <c r="Q3284" s="33" t="s">
        <v>26</v>
      </c>
      <c r="R3284" s="39" t="str">
        <f>IF(Extensions53[[#This Row],[Category]]="higher", "priority","")</f>
        <v>priority</v>
      </c>
    </row>
    <row r="3285" spans="1:18" x14ac:dyDescent="0.3">
      <c r="A3285" s="40" t="s">
        <v>13420</v>
      </c>
      <c r="B3285" s="34" t="s">
        <v>13419</v>
      </c>
      <c r="C3285" s="40">
        <v>14917443</v>
      </c>
      <c r="D3285" s="35" t="s">
        <v>13409</v>
      </c>
      <c r="E3285" s="35" t="s">
        <v>13410</v>
      </c>
      <c r="F3285" s="35" t="s">
        <v>13421</v>
      </c>
      <c r="G3285" s="35" t="s">
        <v>13422</v>
      </c>
      <c r="H3285" s="35" t="s">
        <v>349</v>
      </c>
      <c r="I3285" s="41">
        <v>78839</v>
      </c>
      <c r="J3285" s="35" t="s">
        <v>23</v>
      </c>
      <c r="K3285" s="35" t="s">
        <v>349</v>
      </c>
      <c r="L3285" s="41">
        <v>78801</v>
      </c>
      <c r="M3285" s="35">
        <v>1194</v>
      </c>
      <c r="N3285" s="35">
        <v>1194</v>
      </c>
      <c r="O3285" s="35">
        <v>0</v>
      </c>
      <c r="P3285" s="35" t="s">
        <v>26</v>
      </c>
      <c r="Q3285" s="35" t="s">
        <v>26</v>
      </c>
      <c r="R3285" s="42" t="str">
        <f>IF(Extensions53[[#This Row],[Category]]="higher", "priority","")</f>
        <v/>
      </c>
    </row>
    <row r="3286" spans="1:18" x14ac:dyDescent="0.3">
      <c r="A3286" s="37" t="s">
        <v>13427</v>
      </c>
      <c r="B3286" s="32" t="s">
        <v>13426</v>
      </c>
      <c r="C3286" s="37">
        <v>14917443</v>
      </c>
      <c r="D3286" s="33" t="s">
        <v>13409</v>
      </c>
      <c r="E3286" s="33" t="s">
        <v>13410</v>
      </c>
      <c r="F3286" s="33" t="s">
        <v>13428</v>
      </c>
      <c r="G3286" s="33" t="s">
        <v>1922</v>
      </c>
      <c r="H3286" s="33" t="s">
        <v>349</v>
      </c>
      <c r="I3286" s="38">
        <v>78852</v>
      </c>
      <c r="J3286" s="33" t="s">
        <v>23</v>
      </c>
      <c r="K3286" s="33" t="s">
        <v>349</v>
      </c>
      <c r="L3286" s="38">
        <v>78801</v>
      </c>
      <c r="M3286" s="33">
        <v>1194</v>
      </c>
      <c r="N3286" s="33">
        <v>1194</v>
      </c>
      <c r="O3286" s="33">
        <v>0</v>
      </c>
      <c r="P3286" s="33" t="s">
        <v>26</v>
      </c>
      <c r="Q3286" s="33" t="s">
        <v>26</v>
      </c>
      <c r="R3286" s="39" t="str">
        <f>IF(Extensions53[[#This Row],[Category]]="higher", "priority","")</f>
        <v/>
      </c>
    </row>
    <row r="3287" spans="1:18" x14ac:dyDescent="0.3">
      <c r="A3287" s="40" t="s">
        <v>13436</v>
      </c>
      <c r="B3287" s="34" t="s">
        <v>13435</v>
      </c>
      <c r="C3287" s="40">
        <v>14917446</v>
      </c>
      <c r="D3287" s="35" t="s">
        <v>13429</v>
      </c>
      <c r="E3287" s="35" t="s">
        <v>13430</v>
      </c>
      <c r="F3287" s="35" t="s">
        <v>13437</v>
      </c>
      <c r="G3287" s="35" t="s">
        <v>13438</v>
      </c>
      <c r="H3287" s="35" t="s">
        <v>938</v>
      </c>
      <c r="I3287" s="41">
        <v>23434</v>
      </c>
      <c r="J3287" s="35" t="s">
        <v>23</v>
      </c>
      <c r="K3287" s="35" t="s">
        <v>938</v>
      </c>
      <c r="L3287" s="41">
        <v>23851</v>
      </c>
      <c r="M3287" s="35">
        <v>1521</v>
      </c>
      <c r="N3287" s="35">
        <v>1521</v>
      </c>
      <c r="O3287" s="35">
        <v>0</v>
      </c>
      <c r="P3287" s="35" t="s">
        <v>26</v>
      </c>
      <c r="Q3287" s="35" t="s">
        <v>26</v>
      </c>
      <c r="R3287" s="42" t="str">
        <f>IF(Extensions53[[#This Row],[Category]]="higher", "priority","")</f>
        <v/>
      </c>
    </row>
    <row r="3288" spans="1:18" x14ac:dyDescent="0.3">
      <c r="A3288" s="37" t="s">
        <v>13578</v>
      </c>
      <c r="B3288" s="32" t="s">
        <v>13577</v>
      </c>
      <c r="C3288" s="37">
        <v>14918443</v>
      </c>
      <c r="D3288" s="33" t="s">
        <v>13575</v>
      </c>
      <c r="E3288" s="33" t="s">
        <v>13576</v>
      </c>
      <c r="F3288" s="33" t="s">
        <v>13579</v>
      </c>
      <c r="G3288" s="33" t="s">
        <v>13580</v>
      </c>
      <c r="H3288" s="33" t="s">
        <v>349</v>
      </c>
      <c r="I3288" s="38">
        <v>77905</v>
      </c>
      <c r="J3288" s="33" t="s">
        <v>23</v>
      </c>
      <c r="K3288" s="33" t="s">
        <v>349</v>
      </c>
      <c r="L3288" s="38">
        <v>77901</v>
      </c>
      <c r="M3288" s="33">
        <v>1437</v>
      </c>
      <c r="N3288" s="33">
        <v>1437</v>
      </c>
      <c r="O3288" s="33">
        <v>0</v>
      </c>
      <c r="P3288" s="33" t="s">
        <v>26</v>
      </c>
      <c r="Q3288" s="33" t="s">
        <v>26</v>
      </c>
      <c r="R3288" s="39" t="str">
        <f>IF(Extensions53[[#This Row],[Category]]="higher", "priority","")</f>
        <v>priority</v>
      </c>
    </row>
    <row r="3289" spans="1:18" x14ac:dyDescent="0.3">
      <c r="A3289" s="40" t="s">
        <v>13586</v>
      </c>
      <c r="B3289" s="34" t="s">
        <v>13585</v>
      </c>
      <c r="C3289" s="40">
        <v>14918443</v>
      </c>
      <c r="D3289" s="35" t="s">
        <v>13575</v>
      </c>
      <c r="E3289" s="35" t="s">
        <v>13576</v>
      </c>
      <c r="F3289" s="35" t="s">
        <v>13587</v>
      </c>
      <c r="G3289" s="35" t="s">
        <v>13580</v>
      </c>
      <c r="H3289" s="35" t="s">
        <v>349</v>
      </c>
      <c r="I3289" s="41">
        <v>77901</v>
      </c>
      <c r="J3289" s="35" t="s">
        <v>23</v>
      </c>
      <c r="K3289" s="35" t="s">
        <v>349</v>
      </c>
      <c r="L3289" s="41">
        <v>77901</v>
      </c>
      <c r="M3289" s="35">
        <v>1437</v>
      </c>
      <c r="N3289" s="35">
        <v>1437</v>
      </c>
      <c r="O3289" s="35">
        <v>0</v>
      </c>
      <c r="P3289" s="35" t="s">
        <v>26</v>
      </c>
      <c r="Q3289" s="35" t="s">
        <v>26</v>
      </c>
      <c r="R3289" s="42" t="str">
        <f>IF(Extensions53[[#This Row],[Category]]="higher", "priority","")</f>
        <v/>
      </c>
    </row>
    <row r="3290" spans="1:18" x14ac:dyDescent="0.3">
      <c r="A3290" s="37" t="s">
        <v>13607</v>
      </c>
      <c r="B3290" s="32" t="s">
        <v>13606</v>
      </c>
      <c r="C3290" s="37">
        <v>14918446</v>
      </c>
      <c r="D3290" s="33" t="s">
        <v>13596</v>
      </c>
      <c r="E3290" s="33" t="s">
        <v>13597</v>
      </c>
      <c r="F3290" s="33" t="s">
        <v>13608</v>
      </c>
      <c r="G3290" s="33" t="s">
        <v>13609</v>
      </c>
      <c r="H3290" s="33" t="s">
        <v>938</v>
      </c>
      <c r="I3290" s="38">
        <v>23149</v>
      </c>
      <c r="J3290" s="33" t="s">
        <v>23</v>
      </c>
      <c r="K3290" s="33" t="s">
        <v>938</v>
      </c>
      <c r="L3290" s="38">
        <v>23149</v>
      </c>
      <c r="M3290" s="33">
        <v>1560</v>
      </c>
      <c r="N3290" s="33">
        <v>1560</v>
      </c>
      <c r="O3290" s="33">
        <v>0</v>
      </c>
      <c r="P3290" s="33" t="s">
        <v>26</v>
      </c>
      <c r="Q3290" s="33" t="s">
        <v>26</v>
      </c>
      <c r="R3290" s="39" t="str">
        <f>IF(Extensions53[[#This Row],[Category]]="higher", "priority","")</f>
        <v/>
      </c>
    </row>
    <row r="3291" spans="1:18" x14ac:dyDescent="0.3">
      <c r="A3291" s="40" t="s">
        <v>13663</v>
      </c>
      <c r="B3291" s="34" t="s">
        <v>13662</v>
      </c>
      <c r="C3291" s="40">
        <v>14919403</v>
      </c>
      <c r="D3291" s="35" t="s">
        <v>13657</v>
      </c>
      <c r="E3291" s="35" t="s">
        <v>13658</v>
      </c>
      <c r="F3291" s="35" t="s">
        <v>13664</v>
      </c>
      <c r="G3291" s="35" t="s">
        <v>4996</v>
      </c>
      <c r="H3291" s="35" t="s">
        <v>4997</v>
      </c>
      <c r="I3291" s="41">
        <v>85006</v>
      </c>
      <c r="J3291" s="35" t="s">
        <v>23</v>
      </c>
      <c r="K3291" s="35" t="s">
        <v>4997</v>
      </c>
      <c r="L3291" s="41">
        <v>85032</v>
      </c>
      <c r="M3291" s="35">
        <v>1680</v>
      </c>
      <c r="N3291" s="35">
        <v>1680</v>
      </c>
      <c r="O3291" s="35">
        <v>0</v>
      </c>
      <c r="P3291" s="35" t="s">
        <v>26</v>
      </c>
      <c r="Q3291" s="35" t="s">
        <v>26</v>
      </c>
      <c r="R3291" s="42" t="str">
        <f>IF(Extensions53[[#This Row],[Category]]="higher", "priority","")</f>
        <v/>
      </c>
    </row>
    <row r="3292" spans="1:18" x14ac:dyDescent="0.3">
      <c r="A3292" s="37" t="s">
        <v>13668</v>
      </c>
      <c r="B3292" s="32" t="s">
        <v>13667</v>
      </c>
      <c r="C3292" s="37">
        <v>14919404</v>
      </c>
      <c r="D3292" s="33" t="s">
        <v>13665</v>
      </c>
      <c r="E3292" s="33" t="s">
        <v>13666</v>
      </c>
      <c r="F3292" s="33" t="s">
        <v>13669</v>
      </c>
      <c r="G3292" s="33" t="s">
        <v>13670</v>
      </c>
      <c r="H3292" s="33" t="s">
        <v>3686</v>
      </c>
      <c r="I3292" s="38">
        <v>72210</v>
      </c>
      <c r="J3292" s="33" t="s">
        <v>23</v>
      </c>
      <c r="K3292" s="33" t="s">
        <v>3686</v>
      </c>
      <c r="L3292" s="38">
        <v>72118</v>
      </c>
      <c r="M3292" s="33">
        <v>1200</v>
      </c>
      <c r="N3292" s="33">
        <v>1200</v>
      </c>
      <c r="O3292" s="33">
        <v>0</v>
      </c>
      <c r="P3292" s="33" t="s">
        <v>26</v>
      </c>
      <c r="Q3292" s="33" t="s">
        <v>26</v>
      </c>
      <c r="R3292" s="39" t="str">
        <f>IF(Extensions53[[#This Row],[Category]]="higher", "priority","")</f>
        <v/>
      </c>
    </row>
    <row r="3293" spans="1:18" x14ac:dyDescent="0.3">
      <c r="A3293" s="40" t="s">
        <v>13694</v>
      </c>
      <c r="B3293" s="34" t="s">
        <v>13693</v>
      </c>
      <c r="C3293" s="40">
        <v>14919421</v>
      </c>
      <c r="D3293" s="35" t="s">
        <v>13671</v>
      </c>
      <c r="E3293" s="35" t="s">
        <v>13672</v>
      </c>
      <c r="F3293" s="35" t="s">
        <v>13695</v>
      </c>
      <c r="G3293" s="35" t="s">
        <v>13696</v>
      </c>
      <c r="H3293" s="35" t="s">
        <v>3679</v>
      </c>
      <c r="I3293" s="41">
        <v>1301</v>
      </c>
      <c r="J3293" s="35" t="s">
        <v>23</v>
      </c>
      <c r="K3293" s="35" t="s">
        <v>3679</v>
      </c>
      <c r="L3293" s="41">
        <v>1301</v>
      </c>
      <c r="M3293" s="35">
        <v>1608</v>
      </c>
      <c r="N3293" s="35">
        <v>1608</v>
      </c>
      <c r="O3293" s="35">
        <v>0</v>
      </c>
      <c r="P3293" s="35" t="s">
        <v>26</v>
      </c>
      <c r="Q3293" s="35" t="s">
        <v>26</v>
      </c>
      <c r="R3293" s="42" t="str">
        <f>IF(Extensions53[[#This Row],[Category]]="higher", "priority","")</f>
        <v>priority</v>
      </c>
    </row>
    <row r="3294" spans="1:18" x14ac:dyDescent="0.3">
      <c r="A3294" s="37" t="s">
        <v>13698</v>
      </c>
      <c r="B3294" s="32" t="s">
        <v>13697</v>
      </c>
      <c r="C3294" s="37">
        <v>14919421</v>
      </c>
      <c r="D3294" s="33" t="s">
        <v>13671</v>
      </c>
      <c r="E3294" s="33" t="s">
        <v>13672</v>
      </c>
      <c r="F3294" s="33" t="s">
        <v>13699</v>
      </c>
      <c r="G3294" s="33" t="s">
        <v>13700</v>
      </c>
      <c r="H3294" s="33" t="s">
        <v>3679</v>
      </c>
      <c r="I3294" s="38">
        <v>1376</v>
      </c>
      <c r="J3294" s="33" t="s">
        <v>23</v>
      </c>
      <c r="K3294" s="33" t="s">
        <v>3679</v>
      </c>
      <c r="L3294" s="38">
        <v>1301</v>
      </c>
      <c r="M3294" s="33">
        <v>1608</v>
      </c>
      <c r="N3294" s="33">
        <v>1608</v>
      </c>
      <c r="O3294" s="33">
        <v>0</v>
      </c>
      <c r="P3294" s="33" t="s">
        <v>26</v>
      </c>
      <c r="Q3294" s="33" t="s">
        <v>26</v>
      </c>
      <c r="R3294" s="39" t="str">
        <f>IF(Extensions53[[#This Row],[Category]]="higher", "priority","")</f>
        <v/>
      </c>
    </row>
    <row r="3295" spans="1:18" x14ac:dyDescent="0.3">
      <c r="A3295" s="40" t="s">
        <v>13702</v>
      </c>
      <c r="B3295" s="34" t="s">
        <v>13701</v>
      </c>
      <c r="C3295" s="40">
        <v>14919421</v>
      </c>
      <c r="D3295" s="35" t="s">
        <v>13671</v>
      </c>
      <c r="E3295" s="35" t="s">
        <v>13672</v>
      </c>
      <c r="F3295" s="35" t="s">
        <v>13703</v>
      </c>
      <c r="G3295" s="35" t="s">
        <v>13704</v>
      </c>
      <c r="H3295" s="35" t="s">
        <v>3679</v>
      </c>
      <c r="I3295" s="41">
        <v>1373</v>
      </c>
      <c r="J3295" s="35" t="s">
        <v>23</v>
      </c>
      <c r="K3295" s="35" t="s">
        <v>3679</v>
      </c>
      <c r="L3295" s="41">
        <v>1301</v>
      </c>
      <c r="M3295" s="35">
        <v>1608</v>
      </c>
      <c r="N3295" s="35">
        <v>1608</v>
      </c>
      <c r="O3295" s="35">
        <v>0</v>
      </c>
      <c r="P3295" s="35" t="s">
        <v>26</v>
      </c>
      <c r="Q3295" s="35" t="s">
        <v>26</v>
      </c>
      <c r="R3295" s="42" t="str">
        <f>IF(Extensions53[[#This Row],[Category]]="higher", "priority","")</f>
        <v/>
      </c>
    </row>
    <row r="3296" spans="1:18" x14ac:dyDescent="0.3">
      <c r="A3296" s="37" t="s">
        <v>13706</v>
      </c>
      <c r="B3296" s="32" t="s">
        <v>13705</v>
      </c>
      <c r="C3296" s="37">
        <v>14919421</v>
      </c>
      <c r="D3296" s="33" t="s">
        <v>13671</v>
      </c>
      <c r="E3296" s="33" t="s">
        <v>13672</v>
      </c>
      <c r="F3296" s="33" t="s">
        <v>13707</v>
      </c>
      <c r="G3296" s="33" t="s">
        <v>13708</v>
      </c>
      <c r="H3296" s="33" t="s">
        <v>3679</v>
      </c>
      <c r="I3296" s="38">
        <v>1370</v>
      </c>
      <c r="J3296" s="33" t="s">
        <v>23</v>
      </c>
      <c r="K3296" s="33" t="s">
        <v>3679</v>
      </c>
      <c r="L3296" s="38">
        <v>1301</v>
      </c>
      <c r="M3296" s="33">
        <v>1608</v>
      </c>
      <c r="N3296" s="33">
        <v>1608</v>
      </c>
      <c r="O3296" s="33">
        <v>0</v>
      </c>
      <c r="P3296" s="33" t="s">
        <v>26</v>
      </c>
      <c r="Q3296" s="33" t="s">
        <v>26</v>
      </c>
      <c r="R3296" s="39" t="str">
        <f>IF(Extensions53[[#This Row],[Category]]="higher", "priority","")</f>
        <v/>
      </c>
    </row>
    <row r="3297" spans="1:18" x14ac:dyDescent="0.3">
      <c r="A3297" s="40" t="s">
        <v>13710</v>
      </c>
      <c r="B3297" s="34" t="s">
        <v>13709</v>
      </c>
      <c r="C3297" s="40">
        <v>14919421</v>
      </c>
      <c r="D3297" s="35" t="s">
        <v>13671</v>
      </c>
      <c r="E3297" s="35" t="s">
        <v>13672</v>
      </c>
      <c r="F3297" s="35" t="s">
        <v>13711</v>
      </c>
      <c r="G3297" s="35" t="s">
        <v>13712</v>
      </c>
      <c r="H3297" s="35" t="s">
        <v>3679</v>
      </c>
      <c r="I3297" s="41">
        <v>1354</v>
      </c>
      <c r="J3297" s="35" t="s">
        <v>23</v>
      </c>
      <c r="K3297" s="35" t="s">
        <v>3679</v>
      </c>
      <c r="L3297" s="41">
        <v>1301</v>
      </c>
      <c r="M3297" s="35">
        <v>1608</v>
      </c>
      <c r="N3297" s="35">
        <v>1608</v>
      </c>
      <c r="O3297" s="35">
        <v>0</v>
      </c>
      <c r="P3297" s="35" t="s">
        <v>26</v>
      </c>
      <c r="Q3297" s="35" t="s">
        <v>26</v>
      </c>
      <c r="R3297" s="42" t="str">
        <f>IF(Extensions53[[#This Row],[Category]]="higher", "priority","")</f>
        <v/>
      </c>
    </row>
    <row r="3298" spans="1:18" x14ac:dyDescent="0.3">
      <c r="A3298" s="37" t="s">
        <v>13714</v>
      </c>
      <c r="B3298" s="32" t="s">
        <v>13713</v>
      </c>
      <c r="C3298" s="37">
        <v>14919421</v>
      </c>
      <c r="D3298" s="33" t="s">
        <v>13671</v>
      </c>
      <c r="E3298" s="33" t="s">
        <v>13672</v>
      </c>
      <c r="F3298" s="33" t="s">
        <v>13715</v>
      </c>
      <c r="G3298" s="33" t="s">
        <v>13716</v>
      </c>
      <c r="H3298" s="33" t="s">
        <v>3679</v>
      </c>
      <c r="I3298" s="38">
        <v>1360</v>
      </c>
      <c r="J3298" s="33" t="s">
        <v>23</v>
      </c>
      <c r="K3298" s="33" t="s">
        <v>3679</v>
      </c>
      <c r="L3298" s="38">
        <v>1301</v>
      </c>
      <c r="M3298" s="33">
        <v>1608</v>
      </c>
      <c r="N3298" s="33">
        <v>1608</v>
      </c>
      <c r="O3298" s="33">
        <v>0</v>
      </c>
      <c r="P3298" s="33" t="s">
        <v>26</v>
      </c>
      <c r="Q3298" s="33" t="s">
        <v>26</v>
      </c>
      <c r="R3298" s="39" t="str">
        <f>IF(Extensions53[[#This Row],[Category]]="higher", "priority","")</f>
        <v/>
      </c>
    </row>
    <row r="3299" spans="1:18" x14ac:dyDescent="0.3">
      <c r="A3299" s="40" t="s">
        <v>13718</v>
      </c>
      <c r="B3299" s="34" t="s">
        <v>13717</v>
      </c>
      <c r="C3299" s="40">
        <v>14919421</v>
      </c>
      <c r="D3299" s="35" t="s">
        <v>13671</v>
      </c>
      <c r="E3299" s="35" t="s">
        <v>13672</v>
      </c>
      <c r="F3299" s="35" t="s">
        <v>13719</v>
      </c>
      <c r="G3299" s="35" t="s">
        <v>13720</v>
      </c>
      <c r="H3299" s="35" t="s">
        <v>3679</v>
      </c>
      <c r="I3299" s="41">
        <v>1351</v>
      </c>
      <c r="J3299" s="35" t="s">
        <v>23</v>
      </c>
      <c r="K3299" s="35" t="s">
        <v>3679</v>
      </c>
      <c r="L3299" s="41">
        <v>1301</v>
      </c>
      <c r="M3299" s="35">
        <v>1608</v>
      </c>
      <c r="N3299" s="35">
        <v>1608</v>
      </c>
      <c r="O3299" s="35">
        <v>0</v>
      </c>
      <c r="P3299" s="35" t="s">
        <v>26</v>
      </c>
      <c r="Q3299" s="35" t="s">
        <v>26</v>
      </c>
      <c r="R3299" s="42" t="str">
        <f>IF(Extensions53[[#This Row],[Category]]="higher", "priority","")</f>
        <v>priority</v>
      </c>
    </row>
    <row r="3300" spans="1:18" x14ac:dyDescent="0.3">
      <c r="A3300" s="37" t="s">
        <v>13724</v>
      </c>
      <c r="B3300" s="32" t="s">
        <v>13723</v>
      </c>
      <c r="C3300" s="37">
        <v>14919422</v>
      </c>
      <c r="D3300" s="33" t="s">
        <v>13721</v>
      </c>
      <c r="E3300" s="33" t="s">
        <v>13722</v>
      </c>
      <c r="F3300" s="33" t="s">
        <v>13725</v>
      </c>
      <c r="G3300" s="33" t="s">
        <v>501</v>
      </c>
      <c r="H3300" s="33" t="s">
        <v>657</v>
      </c>
      <c r="I3300" s="38">
        <v>48838</v>
      </c>
      <c r="J3300" s="33" t="s">
        <v>23</v>
      </c>
      <c r="K3300" s="33" t="s">
        <v>657</v>
      </c>
      <c r="L3300" s="38">
        <v>48885</v>
      </c>
      <c r="M3300" s="33">
        <v>1266</v>
      </c>
      <c r="N3300" s="33">
        <v>1266</v>
      </c>
      <c r="O3300" s="33">
        <v>0</v>
      </c>
      <c r="P3300" s="33" t="s">
        <v>26</v>
      </c>
      <c r="Q3300" s="33" t="s">
        <v>26</v>
      </c>
      <c r="R3300" s="39" t="str">
        <f>IF(Extensions53[[#This Row],[Category]]="higher", "priority","")</f>
        <v/>
      </c>
    </row>
    <row r="3301" spans="1:18" x14ac:dyDescent="0.3">
      <c r="A3301" s="40" t="s">
        <v>13768</v>
      </c>
      <c r="B3301" s="34" t="s">
        <v>13767</v>
      </c>
      <c r="C3301" s="40">
        <v>14919438</v>
      </c>
      <c r="D3301" s="35" t="s">
        <v>13748</v>
      </c>
      <c r="E3301" s="35" t="s">
        <v>13749</v>
      </c>
      <c r="F3301" s="35" t="s">
        <v>13769</v>
      </c>
      <c r="G3301" s="35" t="s">
        <v>13770</v>
      </c>
      <c r="H3301" s="35" t="s">
        <v>214</v>
      </c>
      <c r="I3301" s="41">
        <v>19079</v>
      </c>
      <c r="J3301" s="35" t="s">
        <v>23</v>
      </c>
      <c r="K3301" s="35" t="s">
        <v>214</v>
      </c>
      <c r="L3301" s="41">
        <v>19063</v>
      </c>
      <c r="M3301" s="35">
        <v>2142</v>
      </c>
      <c r="N3301" s="35">
        <v>2142</v>
      </c>
      <c r="O3301" s="35">
        <v>0</v>
      </c>
      <c r="P3301" s="35" t="s">
        <v>26</v>
      </c>
      <c r="Q3301" s="35" t="s">
        <v>26</v>
      </c>
      <c r="R3301" s="42" t="str">
        <f>IF(Extensions53[[#This Row],[Category]]="higher", "priority","")</f>
        <v/>
      </c>
    </row>
    <row r="3302" spans="1:18" x14ac:dyDescent="0.3">
      <c r="A3302" s="37" t="s">
        <v>13772</v>
      </c>
      <c r="B3302" s="32" t="s">
        <v>13771</v>
      </c>
      <c r="C3302" s="37">
        <v>14919438</v>
      </c>
      <c r="D3302" s="33" t="s">
        <v>13748</v>
      </c>
      <c r="E3302" s="33" t="s">
        <v>13749</v>
      </c>
      <c r="F3302" s="33" t="s">
        <v>13773</v>
      </c>
      <c r="G3302" s="33" t="s">
        <v>13774</v>
      </c>
      <c r="H3302" s="33" t="s">
        <v>214</v>
      </c>
      <c r="I3302" s="38">
        <v>19082</v>
      </c>
      <c r="J3302" s="33" t="s">
        <v>23</v>
      </c>
      <c r="K3302" s="33" t="s">
        <v>214</v>
      </c>
      <c r="L3302" s="38">
        <v>19063</v>
      </c>
      <c r="M3302" s="33">
        <v>2142</v>
      </c>
      <c r="N3302" s="33">
        <v>2142</v>
      </c>
      <c r="O3302" s="33">
        <v>0</v>
      </c>
      <c r="P3302" s="33" t="s">
        <v>26</v>
      </c>
      <c r="Q3302" s="33" t="s">
        <v>26</v>
      </c>
      <c r="R3302" s="39" t="str">
        <f>IF(Extensions53[[#This Row],[Category]]="higher", "priority","")</f>
        <v>priority</v>
      </c>
    </row>
    <row r="3303" spans="1:18" x14ac:dyDescent="0.3">
      <c r="A3303" s="40" t="s">
        <v>13869</v>
      </c>
      <c r="B3303" s="34" t="s">
        <v>13868</v>
      </c>
      <c r="C3303" s="40">
        <v>14920130</v>
      </c>
      <c r="D3303" s="35" t="s">
        <v>13866</v>
      </c>
      <c r="E3303" s="35" t="s">
        <v>13867</v>
      </c>
      <c r="F3303" s="35" t="s">
        <v>13870</v>
      </c>
      <c r="G3303" s="35" t="s">
        <v>9389</v>
      </c>
      <c r="H3303" s="35" t="s">
        <v>116</v>
      </c>
      <c r="I3303" s="41">
        <v>7860</v>
      </c>
      <c r="J3303" s="35" t="s">
        <v>23</v>
      </c>
      <c r="K3303" s="35" t="s">
        <v>116</v>
      </c>
      <c r="L3303" s="41">
        <v>7860</v>
      </c>
      <c r="M3303" s="35">
        <v>2541</v>
      </c>
      <c r="N3303" s="35">
        <v>2541</v>
      </c>
      <c r="O3303" s="35">
        <v>0</v>
      </c>
      <c r="P3303" s="35" t="s">
        <v>26</v>
      </c>
      <c r="Q3303" s="35" t="s">
        <v>26</v>
      </c>
      <c r="R3303" s="42" t="str">
        <f>IF(Extensions53[[#This Row],[Category]]="higher", "priority","")</f>
        <v/>
      </c>
    </row>
    <row r="3304" spans="1:18" x14ac:dyDescent="0.3">
      <c r="A3304" s="37" t="s">
        <v>13872</v>
      </c>
      <c r="B3304" s="32" t="s">
        <v>13871</v>
      </c>
      <c r="C3304" s="37">
        <v>14920130</v>
      </c>
      <c r="D3304" s="33" t="s">
        <v>13866</v>
      </c>
      <c r="E3304" s="33" t="s">
        <v>13867</v>
      </c>
      <c r="F3304" s="33" t="s">
        <v>13873</v>
      </c>
      <c r="G3304" s="33" t="s">
        <v>9389</v>
      </c>
      <c r="H3304" s="33" t="s">
        <v>116</v>
      </c>
      <c r="I3304" s="38">
        <v>7860</v>
      </c>
      <c r="J3304" s="33" t="s">
        <v>23</v>
      </c>
      <c r="K3304" s="33" t="s">
        <v>116</v>
      </c>
      <c r="L3304" s="38">
        <v>7860</v>
      </c>
      <c r="M3304" s="33">
        <v>2541</v>
      </c>
      <c r="N3304" s="33">
        <v>2541</v>
      </c>
      <c r="O3304" s="33">
        <v>0</v>
      </c>
      <c r="P3304" s="33" t="s">
        <v>26</v>
      </c>
      <c r="Q3304" s="33" t="s">
        <v>26</v>
      </c>
      <c r="R3304" s="39" t="str">
        <f>IF(Extensions53[[#This Row],[Category]]="higher", "priority","")</f>
        <v/>
      </c>
    </row>
    <row r="3305" spans="1:18" x14ac:dyDescent="0.3">
      <c r="A3305" s="40" t="s">
        <v>13875</v>
      </c>
      <c r="B3305" s="34" t="s">
        <v>13874</v>
      </c>
      <c r="C3305" s="40">
        <v>14920130</v>
      </c>
      <c r="D3305" s="35" t="s">
        <v>13866</v>
      </c>
      <c r="E3305" s="35" t="s">
        <v>13867</v>
      </c>
      <c r="F3305" s="35" t="s">
        <v>13876</v>
      </c>
      <c r="G3305" s="35" t="s">
        <v>13877</v>
      </c>
      <c r="H3305" s="35" t="s">
        <v>116</v>
      </c>
      <c r="I3305" s="41">
        <v>7418</v>
      </c>
      <c r="J3305" s="35" t="s">
        <v>23</v>
      </c>
      <c r="K3305" s="35" t="s">
        <v>116</v>
      </c>
      <c r="L3305" s="41">
        <v>7860</v>
      </c>
      <c r="M3305" s="35">
        <v>2541</v>
      </c>
      <c r="N3305" s="35">
        <v>2541</v>
      </c>
      <c r="O3305" s="35">
        <v>0</v>
      </c>
      <c r="P3305" s="35" t="s">
        <v>26</v>
      </c>
      <c r="Q3305" s="35" t="s">
        <v>26</v>
      </c>
      <c r="R3305" s="42" t="str">
        <f>IF(Extensions53[[#This Row],[Category]]="higher", "priority","")</f>
        <v/>
      </c>
    </row>
    <row r="3306" spans="1:18" x14ac:dyDescent="0.3">
      <c r="A3306" s="37" t="s">
        <v>13884</v>
      </c>
      <c r="B3306" s="32" t="s">
        <v>2559</v>
      </c>
      <c r="C3306" s="37">
        <v>14920164</v>
      </c>
      <c r="D3306" s="33" t="s">
        <v>13882</v>
      </c>
      <c r="E3306" s="33" t="s">
        <v>13883</v>
      </c>
      <c r="F3306" s="33" t="s">
        <v>13885</v>
      </c>
      <c r="G3306" s="33" t="s">
        <v>2562</v>
      </c>
      <c r="H3306" s="33" t="s">
        <v>2542</v>
      </c>
      <c r="I3306" s="38">
        <v>96727</v>
      </c>
      <c r="J3306" s="33" t="s">
        <v>23</v>
      </c>
      <c r="K3306" s="33" t="s">
        <v>2542</v>
      </c>
      <c r="L3306" s="38">
        <v>96720</v>
      </c>
      <c r="M3306" s="33">
        <v>2205</v>
      </c>
      <c r="N3306" s="33">
        <v>2205</v>
      </c>
      <c r="O3306" s="33">
        <v>0</v>
      </c>
      <c r="P3306" s="33" t="s">
        <v>26</v>
      </c>
      <c r="Q3306" s="33" t="s">
        <v>26</v>
      </c>
      <c r="R3306" s="39" t="str">
        <f>IF(Extensions53[[#This Row],[Category]]="higher", "priority","")</f>
        <v/>
      </c>
    </row>
    <row r="3307" spans="1:18" x14ac:dyDescent="0.3">
      <c r="A3307" s="40" t="s">
        <v>13887</v>
      </c>
      <c r="B3307" s="34" t="s">
        <v>13886</v>
      </c>
      <c r="C3307" s="40">
        <v>14920164</v>
      </c>
      <c r="D3307" s="35" t="s">
        <v>13882</v>
      </c>
      <c r="E3307" s="35" t="s">
        <v>13883</v>
      </c>
      <c r="F3307" s="35" t="s">
        <v>2545</v>
      </c>
      <c r="G3307" s="35" t="s">
        <v>2546</v>
      </c>
      <c r="H3307" s="35" t="s">
        <v>2542</v>
      </c>
      <c r="I3307" s="41">
        <v>96740</v>
      </c>
      <c r="J3307" s="35" t="s">
        <v>23</v>
      </c>
      <c r="K3307" s="35" t="s">
        <v>2542</v>
      </c>
      <c r="L3307" s="41">
        <v>96720</v>
      </c>
      <c r="M3307" s="35">
        <v>2205</v>
      </c>
      <c r="N3307" s="35">
        <v>2205</v>
      </c>
      <c r="O3307" s="35">
        <v>0</v>
      </c>
      <c r="P3307" s="35" t="s">
        <v>26</v>
      </c>
      <c r="Q3307" s="35" t="s">
        <v>26</v>
      </c>
      <c r="R3307" s="42" t="str">
        <f>IF(Extensions53[[#This Row],[Category]]="higher", "priority","")</f>
        <v/>
      </c>
    </row>
    <row r="3308" spans="1:18" x14ac:dyDescent="0.3">
      <c r="A3308" s="37" t="s">
        <v>13944</v>
      </c>
      <c r="B3308" s="32" t="s">
        <v>13943</v>
      </c>
      <c r="C3308" s="37">
        <v>14920421</v>
      </c>
      <c r="D3308" s="33" t="s">
        <v>13941</v>
      </c>
      <c r="E3308" s="33" t="s">
        <v>13942</v>
      </c>
      <c r="F3308" s="33" t="s">
        <v>13945</v>
      </c>
      <c r="G3308" s="33" t="s">
        <v>12061</v>
      </c>
      <c r="H3308" s="33" t="s">
        <v>3679</v>
      </c>
      <c r="I3308" s="38">
        <v>1840</v>
      </c>
      <c r="J3308" s="33" t="s">
        <v>23</v>
      </c>
      <c r="K3308" s="33" t="s">
        <v>3679</v>
      </c>
      <c r="L3308" s="38">
        <v>1830</v>
      </c>
      <c r="M3308" s="33">
        <v>2514</v>
      </c>
      <c r="N3308" s="33">
        <v>2514</v>
      </c>
      <c r="O3308" s="33">
        <v>0</v>
      </c>
      <c r="P3308" s="33" t="s">
        <v>26</v>
      </c>
      <c r="Q3308" s="33" t="s">
        <v>26</v>
      </c>
      <c r="R3308" s="39" t="str">
        <f>IF(Extensions53[[#This Row],[Category]]="higher", "priority","")</f>
        <v/>
      </c>
    </row>
    <row r="3309" spans="1:18" x14ac:dyDescent="0.3">
      <c r="A3309" s="40" t="s">
        <v>13946</v>
      </c>
      <c r="B3309" s="34" t="s">
        <v>13943</v>
      </c>
      <c r="C3309" s="40">
        <v>14920421</v>
      </c>
      <c r="D3309" s="35" t="s">
        <v>13941</v>
      </c>
      <c r="E3309" s="35" t="s">
        <v>13942</v>
      </c>
      <c r="F3309" s="35" t="s">
        <v>13947</v>
      </c>
      <c r="G3309" s="35" t="s">
        <v>12061</v>
      </c>
      <c r="H3309" s="35" t="s">
        <v>3679</v>
      </c>
      <c r="I3309" s="41">
        <v>1840</v>
      </c>
      <c r="J3309" s="35" t="s">
        <v>23</v>
      </c>
      <c r="K3309" s="35" t="s">
        <v>3679</v>
      </c>
      <c r="L3309" s="41">
        <v>1830</v>
      </c>
      <c r="M3309" s="35">
        <v>2514</v>
      </c>
      <c r="N3309" s="35">
        <v>2514</v>
      </c>
      <c r="O3309" s="35">
        <v>0</v>
      </c>
      <c r="P3309" s="35" t="s">
        <v>26</v>
      </c>
      <c r="Q3309" s="35" t="s">
        <v>26</v>
      </c>
      <c r="R3309" s="42" t="str">
        <f>IF(Extensions53[[#This Row],[Category]]="higher", "priority","")</f>
        <v/>
      </c>
    </row>
    <row r="3310" spans="1:18" x14ac:dyDescent="0.3">
      <c r="A3310" s="37" t="s">
        <v>13948</v>
      </c>
      <c r="B3310" s="32" t="s">
        <v>13943</v>
      </c>
      <c r="C3310" s="37">
        <v>14920421</v>
      </c>
      <c r="D3310" s="33" t="s">
        <v>13941</v>
      </c>
      <c r="E3310" s="33" t="s">
        <v>13942</v>
      </c>
      <c r="F3310" s="33" t="s">
        <v>13949</v>
      </c>
      <c r="G3310" s="33" t="s">
        <v>12061</v>
      </c>
      <c r="H3310" s="33" t="s">
        <v>3679</v>
      </c>
      <c r="I3310" s="38">
        <v>1840</v>
      </c>
      <c r="J3310" s="33" t="s">
        <v>23</v>
      </c>
      <c r="K3310" s="33" t="s">
        <v>3679</v>
      </c>
      <c r="L3310" s="38">
        <v>1830</v>
      </c>
      <c r="M3310" s="33">
        <v>2514</v>
      </c>
      <c r="N3310" s="33">
        <v>2514</v>
      </c>
      <c r="O3310" s="33">
        <v>0</v>
      </c>
      <c r="P3310" s="33" t="s">
        <v>26</v>
      </c>
      <c r="Q3310" s="33" t="s">
        <v>26</v>
      </c>
      <c r="R3310" s="39" t="str">
        <f>IF(Extensions53[[#This Row],[Category]]="higher", "priority","")</f>
        <v/>
      </c>
    </row>
    <row r="3311" spans="1:18" x14ac:dyDescent="0.3">
      <c r="A3311" s="40" t="s">
        <v>13950</v>
      </c>
      <c r="B3311" s="34" t="s">
        <v>13943</v>
      </c>
      <c r="C3311" s="40">
        <v>14920421</v>
      </c>
      <c r="D3311" s="35" t="s">
        <v>13941</v>
      </c>
      <c r="E3311" s="35" t="s">
        <v>13942</v>
      </c>
      <c r="F3311" s="35" t="s">
        <v>13951</v>
      </c>
      <c r="G3311" s="35" t="s">
        <v>12061</v>
      </c>
      <c r="H3311" s="35" t="s">
        <v>3679</v>
      </c>
      <c r="I3311" s="41">
        <v>1840</v>
      </c>
      <c r="J3311" s="35" t="s">
        <v>23</v>
      </c>
      <c r="K3311" s="35" t="s">
        <v>3679</v>
      </c>
      <c r="L3311" s="41">
        <v>1830</v>
      </c>
      <c r="M3311" s="35">
        <v>2514</v>
      </c>
      <c r="N3311" s="35">
        <v>2514</v>
      </c>
      <c r="O3311" s="35">
        <v>0</v>
      </c>
      <c r="P3311" s="35" t="s">
        <v>26</v>
      </c>
      <c r="Q3311" s="35" t="s">
        <v>26</v>
      </c>
      <c r="R3311" s="42" t="str">
        <f>IF(Extensions53[[#This Row],[Category]]="higher", "priority","")</f>
        <v/>
      </c>
    </row>
    <row r="3312" spans="1:18" x14ac:dyDescent="0.3">
      <c r="A3312" s="37" t="s">
        <v>13955</v>
      </c>
      <c r="B3312" s="32" t="s">
        <v>13954</v>
      </c>
      <c r="C3312" s="37">
        <v>14920422</v>
      </c>
      <c r="D3312" s="33" t="s">
        <v>13952</v>
      </c>
      <c r="E3312" s="33" t="s">
        <v>13953</v>
      </c>
      <c r="F3312" s="33" t="s">
        <v>13956</v>
      </c>
      <c r="G3312" s="33" t="s">
        <v>13957</v>
      </c>
      <c r="H3312" s="33" t="s">
        <v>657</v>
      </c>
      <c r="I3312" s="38">
        <v>48001</v>
      </c>
      <c r="J3312" s="33" t="s">
        <v>23</v>
      </c>
      <c r="K3312" s="33" t="s">
        <v>657</v>
      </c>
      <c r="L3312" s="38">
        <v>48061</v>
      </c>
      <c r="M3312" s="33">
        <v>1584</v>
      </c>
      <c r="N3312" s="33">
        <v>1584</v>
      </c>
      <c r="O3312" s="33">
        <v>0</v>
      </c>
      <c r="P3312" s="33" t="s">
        <v>26</v>
      </c>
      <c r="Q3312" s="33" t="s">
        <v>26</v>
      </c>
      <c r="R3312" s="39" t="str">
        <f>IF(Extensions53[[#This Row],[Category]]="higher", "priority","")</f>
        <v/>
      </c>
    </row>
    <row r="3313" spans="1:18" x14ac:dyDescent="0.3">
      <c r="A3313" s="40" t="s">
        <v>13967</v>
      </c>
      <c r="B3313" s="34" t="s">
        <v>13966</v>
      </c>
      <c r="C3313" s="40">
        <v>14920422</v>
      </c>
      <c r="D3313" s="35" t="s">
        <v>13952</v>
      </c>
      <c r="E3313" s="35" t="s">
        <v>13953</v>
      </c>
      <c r="F3313" s="35" t="s">
        <v>13968</v>
      </c>
      <c r="G3313" s="35" t="s">
        <v>13969</v>
      </c>
      <c r="H3313" s="35" t="s">
        <v>657</v>
      </c>
      <c r="I3313" s="41">
        <v>48097</v>
      </c>
      <c r="J3313" s="35" t="s">
        <v>23</v>
      </c>
      <c r="K3313" s="35" t="s">
        <v>657</v>
      </c>
      <c r="L3313" s="41">
        <v>48061</v>
      </c>
      <c r="M3313" s="35">
        <v>1584</v>
      </c>
      <c r="N3313" s="35">
        <v>1584</v>
      </c>
      <c r="O3313" s="35">
        <v>0</v>
      </c>
      <c r="P3313" s="35" t="s">
        <v>26</v>
      </c>
      <c r="Q3313" s="35" t="s">
        <v>26</v>
      </c>
      <c r="R3313" s="42" t="str">
        <f>IF(Extensions53[[#This Row],[Category]]="higher", "priority","")</f>
        <v/>
      </c>
    </row>
    <row r="3314" spans="1:18" x14ac:dyDescent="0.3">
      <c r="A3314" s="37" t="s">
        <v>14037</v>
      </c>
      <c r="B3314" s="32" t="s">
        <v>14036</v>
      </c>
      <c r="C3314" s="37">
        <v>14920446</v>
      </c>
      <c r="D3314" s="33" t="s">
        <v>14034</v>
      </c>
      <c r="E3314" s="33" t="s">
        <v>14035</v>
      </c>
      <c r="F3314" s="33" t="s">
        <v>14038</v>
      </c>
      <c r="G3314" s="33" t="s">
        <v>5547</v>
      </c>
      <c r="H3314" s="33" t="s">
        <v>938</v>
      </c>
      <c r="I3314" s="38">
        <v>24112</v>
      </c>
      <c r="J3314" s="33" t="s">
        <v>23</v>
      </c>
      <c r="K3314" s="33" t="s">
        <v>938</v>
      </c>
      <c r="L3314" s="38">
        <v>24112</v>
      </c>
      <c r="M3314" s="33">
        <v>1170</v>
      </c>
      <c r="N3314" s="33">
        <v>1170</v>
      </c>
      <c r="O3314" s="33">
        <v>0</v>
      </c>
      <c r="P3314" s="33" t="s">
        <v>26</v>
      </c>
      <c r="Q3314" s="33" t="s">
        <v>26</v>
      </c>
      <c r="R3314" s="39" t="str">
        <f>IF(Extensions53[[#This Row],[Category]]="higher", "priority","")</f>
        <v/>
      </c>
    </row>
    <row r="3315" spans="1:18" x14ac:dyDescent="0.3">
      <c r="A3315" s="40" t="s">
        <v>14050</v>
      </c>
      <c r="B3315" s="34" t="s">
        <v>14049</v>
      </c>
      <c r="C3315" s="40">
        <v>14921130</v>
      </c>
      <c r="D3315" s="35" t="s">
        <v>14045</v>
      </c>
      <c r="E3315" s="35" t="s">
        <v>14046</v>
      </c>
      <c r="F3315" s="35" t="s">
        <v>14051</v>
      </c>
      <c r="G3315" s="35" t="s">
        <v>14052</v>
      </c>
      <c r="H3315" s="35" t="s">
        <v>116</v>
      </c>
      <c r="I3315" s="41">
        <v>8865</v>
      </c>
      <c r="J3315" s="35" t="s">
        <v>23</v>
      </c>
      <c r="K3315" s="35" t="s">
        <v>116</v>
      </c>
      <c r="L3315" s="41">
        <v>7882</v>
      </c>
      <c r="M3315" s="35">
        <v>1779</v>
      </c>
      <c r="N3315" s="35">
        <v>1779</v>
      </c>
      <c r="O3315" s="35">
        <v>0</v>
      </c>
      <c r="P3315" s="35" t="s">
        <v>26</v>
      </c>
      <c r="Q3315" s="35" t="s">
        <v>26</v>
      </c>
      <c r="R3315" s="42" t="str">
        <f>IF(Extensions53[[#This Row],[Category]]="higher", "priority","")</f>
        <v/>
      </c>
    </row>
    <row r="3316" spans="1:18" x14ac:dyDescent="0.3">
      <c r="A3316" s="37" t="s">
        <v>14054</v>
      </c>
      <c r="B3316" s="32" t="s">
        <v>14053</v>
      </c>
      <c r="C3316" s="37">
        <v>14921130</v>
      </c>
      <c r="D3316" s="33" t="s">
        <v>14045</v>
      </c>
      <c r="E3316" s="33" t="s">
        <v>14046</v>
      </c>
      <c r="F3316" s="33" t="s">
        <v>14055</v>
      </c>
      <c r="G3316" s="33" t="s">
        <v>2150</v>
      </c>
      <c r="H3316" s="33" t="s">
        <v>116</v>
      </c>
      <c r="I3316" s="38">
        <v>7882</v>
      </c>
      <c r="J3316" s="33" t="s">
        <v>23</v>
      </c>
      <c r="K3316" s="33" t="s">
        <v>116</v>
      </c>
      <c r="L3316" s="38">
        <v>7882</v>
      </c>
      <c r="M3316" s="33">
        <v>1779</v>
      </c>
      <c r="N3316" s="33">
        <v>1779</v>
      </c>
      <c r="O3316" s="33">
        <v>0</v>
      </c>
      <c r="P3316" s="33" t="s">
        <v>26</v>
      </c>
      <c r="Q3316" s="33" t="s">
        <v>26</v>
      </c>
      <c r="R3316" s="39" t="str">
        <f>IF(Extensions53[[#This Row],[Category]]="higher", "priority","")</f>
        <v>priority</v>
      </c>
    </row>
    <row r="3317" spans="1:18" x14ac:dyDescent="0.3">
      <c r="A3317" s="40" t="s">
        <v>14059</v>
      </c>
      <c r="B3317" s="34" t="s">
        <v>14058</v>
      </c>
      <c r="C3317" s="40">
        <v>14921403</v>
      </c>
      <c r="D3317" s="35" t="s">
        <v>14056</v>
      </c>
      <c r="E3317" s="35" t="s">
        <v>14057</v>
      </c>
      <c r="F3317" s="35" t="s">
        <v>14060</v>
      </c>
      <c r="G3317" s="35" t="s">
        <v>5381</v>
      </c>
      <c r="H3317" s="35" t="s">
        <v>4997</v>
      </c>
      <c r="I3317" s="41">
        <v>86004</v>
      </c>
      <c r="J3317" s="35" t="s">
        <v>23</v>
      </c>
      <c r="K3317" s="35" t="s">
        <v>4997</v>
      </c>
      <c r="L3317" s="41">
        <v>86001</v>
      </c>
      <c r="M3317" s="35">
        <v>1683</v>
      </c>
      <c r="N3317" s="35">
        <v>1683</v>
      </c>
      <c r="O3317" s="35">
        <v>0</v>
      </c>
      <c r="P3317" s="35" t="s">
        <v>26</v>
      </c>
      <c r="Q3317" s="35" t="s">
        <v>26</v>
      </c>
      <c r="R3317" s="42" t="str">
        <f>IF(Extensions53[[#This Row],[Category]]="higher", "priority","")</f>
        <v>priority</v>
      </c>
    </row>
    <row r="3318" spans="1:18" x14ac:dyDescent="0.3">
      <c r="A3318" s="37" t="s">
        <v>14062</v>
      </c>
      <c r="B3318" s="32" t="s">
        <v>14061</v>
      </c>
      <c r="C3318" s="37">
        <v>14921403</v>
      </c>
      <c r="D3318" s="33" t="s">
        <v>14056</v>
      </c>
      <c r="E3318" s="33" t="s">
        <v>14057</v>
      </c>
      <c r="F3318" s="33" t="s">
        <v>14063</v>
      </c>
      <c r="G3318" s="33" t="s">
        <v>14064</v>
      </c>
      <c r="H3318" s="33" t="s">
        <v>4997</v>
      </c>
      <c r="I3318" s="38">
        <v>86040</v>
      </c>
      <c r="J3318" s="33" t="s">
        <v>23</v>
      </c>
      <c r="K3318" s="33" t="s">
        <v>4997</v>
      </c>
      <c r="L3318" s="38">
        <v>86001</v>
      </c>
      <c r="M3318" s="33">
        <v>1683</v>
      </c>
      <c r="N3318" s="33">
        <v>1683</v>
      </c>
      <c r="O3318" s="33">
        <v>0</v>
      </c>
      <c r="P3318" s="33" t="s">
        <v>26</v>
      </c>
      <c r="Q3318" s="33" t="s">
        <v>26</v>
      </c>
      <c r="R3318" s="39" t="str">
        <f>IF(Extensions53[[#This Row],[Category]]="higher", "priority","")</f>
        <v/>
      </c>
    </row>
    <row r="3319" spans="1:18" x14ac:dyDescent="0.3">
      <c r="A3319" s="40" t="s">
        <v>14068</v>
      </c>
      <c r="B3319" s="34" t="s">
        <v>14067</v>
      </c>
      <c r="C3319" s="40">
        <v>14921413</v>
      </c>
      <c r="D3319" s="35" t="s">
        <v>14065</v>
      </c>
      <c r="E3319" s="35" t="s">
        <v>14066</v>
      </c>
      <c r="F3319" s="35" t="s">
        <v>14069</v>
      </c>
      <c r="G3319" s="35" t="s">
        <v>14070</v>
      </c>
      <c r="H3319" s="35" t="s">
        <v>1929</v>
      </c>
      <c r="I3319" s="41">
        <v>60070</v>
      </c>
      <c r="J3319" s="35" t="s">
        <v>23</v>
      </c>
      <c r="K3319" s="35" t="s">
        <v>1929</v>
      </c>
      <c r="L3319" s="41">
        <v>60067</v>
      </c>
      <c r="M3319" s="35">
        <v>2058</v>
      </c>
      <c r="N3319" s="35">
        <v>2058</v>
      </c>
      <c r="O3319" s="35">
        <v>0</v>
      </c>
      <c r="P3319" s="35" t="s">
        <v>26</v>
      </c>
      <c r="Q3319" s="35" t="s">
        <v>26</v>
      </c>
      <c r="R3319" s="42" t="str">
        <f>IF(Extensions53[[#This Row],[Category]]="higher", "priority","")</f>
        <v/>
      </c>
    </row>
    <row r="3320" spans="1:18" x14ac:dyDescent="0.3">
      <c r="A3320" s="37" t="s">
        <v>14072</v>
      </c>
      <c r="B3320" s="32" t="s">
        <v>14071</v>
      </c>
      <c r="C3320" s="37">
        <v>14921413</v>
      </c>
      <c r="D3320" s="33" t="s">
        <v>14065</v>
      </c>
      <c r="E3320" s="33" t="s">
        <v>14066</v>
      </c>
      <c r="F3320" s="33" t="s">
        <v>14073</v>
      </c>
      <c r="G3320" s="33" t="s">
        <v>14074</v>
      </c>
      <c r="H3320" s="33" t="s">
        <v>1929</v>
      </c>
      <c r="I3320" s="38">
        <v>60173</v>
      </c>
      <c r="J3320" s="33" t="s">
        <v>23</v>
      </c>
      <c r="K3320" s="33" t="s">
        <v>1929</v>
      </c>
      <c r="L3320" s="38">
        <v>60067</v>
      </c>
      <c r="M3320" s="33">
        <v>2058</v>
      </c>
      <c r="N3320" s="33">
        <v>2058</v>
      </c>
      <c r="O3320" s="33">
        <v>0</v>
      </c>
      <c r="P3320" s="33" t="s">
        <v>26</v>
      </c>
      <c r="Q3320" s="33" t="s">
        <v>26</v>
      </c>
      <c r="R3320" s="39" t="str">
        <f>IF(Extensions53[[#This Row],[Category]]="higher", "priority","")</f>
        <v>priority</v>
      </c>
    </row>
    <row r="3321" spans="1:18" x14ac:dyDescent="0.3">
      <c r="A3321" s="40" t="s">
        <v>14104</v>
      </c>
      <c r="B3321" s="34" t="s">
        <v>14103</v>
      </c>
      <c r="C3321" s="40">
        <v>14921421</v>
      </c>
      <c r="D3321" s="35" t="s">
        <v>14097</v>
      </c>
      <c r="E3321" s="35" t="s">
        <v>14098</v>
      </c>
      <c r="F3321" s="35" t="s">
        <v>6205</v>
      </c>
      <c r="G3321" s="35" t="s">
        <v>6206</v>
      </c>
      <c r="H3321" s="35" t="s">
        <v>3679</v>
      </c>
      <c r="I3321" s="41">
        <v>2601</v>
      </c>
      <c r="J3321" s="35" t="s">
        <v>23</v>
      </c>
      <c r="K3321" s="35" t="s">
        <v>3679</v>
      </c>
      <c r="L3321" s="41">
        <v>2668</v>
      </c>
      <c r="M3321" s="35">
        <v>2061</v>
      </c>
      <c r="N3321" s="35">
        <v>2061</v>
      </c>
      <c r="O3321" s="35">
        <v>0</v>
      </c>
      <c r="P3321" s="35" t="s">
        <v>26</v>
      </c>
      <c r="Q3321" s="35" t="s">
        <v>26</v>
      </c>
      <c r="R3321" s="42" t="str">
        <f>IF(Extensions53[[#This Row],[Category]]="higher", "priority","")</f>
        <v>priority</v>
      </c>
    </row>
    <row r="3322" spans="1:18" x14ac:dyDescent="0.3">
      <c r="A3322" s="37" t="s">
        <v>14563</v>
      </c>
      <c r="B3322" s="32" t="s">
        <v>14562</v>
      </c>
      <c r="C3322" s="37">
        <v>14922415</v>
      </c>
      <c r="D3322" s="33" t="s">
        <v>14560</v>
      </c>
      <c r="E3322" s="33" t="s">
        <v>14561</v>
      </c>
      <c r="F3322" s="33" t="s">
        <v>14564</v>
      </c>
      <c r="G3322" s="33" t="s">
        <v>837</v>
      </c>
      <c r="H3322" s="33" t="s">
        <v>838</v>
      </c>
      <c r="I3322" s="38">
        <v>52801</v>
      </c>
      <c r="J3322" s="33" t="s">
        <v>23</v>
      </c>
      <c r="K3322" s="33" t="s">
        <v>838</v>
      </c>
      <c r="L3322" s="38">
        <v>52722</v>
      </c>
      <c r="M3322" s="33">
        <v>1521</v>
      </c>
      <c r="N3322" s="33">
        <v>1521</v>
      </c>
      <c r="O3322" s="33">
        <v>0</v>
      </c>
      <c r="P3322" s="33" t="s">
        <v>26</v>
      </c>
      <c r="Q3322" s="33" t="s">
        <v>26</v>
      </c>
      <c r="R3322" s="39" t="str">
        <f>IF(Extensions53[[#This Row],[Category]]="higher", "priority","")</f>
        <v/>
      </c>
    </row>
    <row r="3323" spans="1:18" x14ac:dyDescent="0.3">
      <c r="A3323" s="40" t="s">
        <v>14566</v>
      </c>
      <c r="B3323" s="34" t="s">
        <v>14565</v>
      </c>
      <c r="C3323" s="40">
        <v>14922415</v>
      </c>
      <c r="D3323" s="35" t="s">
        <v>14560</v>
      </c>
      <c r="E3323" s="35" t="s">
        <v>14561</v>
      </c>
      <c r="F3323" s="35" t="s">
        <v>10914</v>
      </c>
      <c r="G3323" s="35" t="s">
        <v>837</v>
      </c>
      <c r="H3323" s="35" t="s">
        <v>838</v>
      </c>
      <c r="I3323" s="41">
        <v>52806</v>
      </c>
      <c r="J3323" s="35" t="s">
        <v>23</v>
      </c>
      <c r="K3323" s="35" t="s">
        <v>838</v>
      </c>
      <c r="L3323" s="41">
        <v>52722</v>
      </c>
      <c r="M3323" s="35">
        <v>1521</v>
      </c>
      <c r="N3323" s="35">
        <v>1521</v>
      </c>
      <c r="O3323" s="35">
        <v>0</v>
      </c>
      <c r="P3323" s="35" t="s">
        <v>26</v>
      </c>
      <c r="Q3323" s="35" t="s">
        <v>26</v>
      </c>
      <c r="R3323" s="42" t="str">
        <f>IF(Extensions53[[#This Row],[Category]]="higher", "priority","")</f>
        <v/>
      </c>
    </row>
    <row r="3324" spans="1:18" x14ac:dyDescent="0.3">
      <c r="A3324" s="37" t="s">
        <v>14575</v>
      </c>
      <c r="B3324" s="32" t="s">
        <v>14574</v>
      </c>
      <c r="C3324" s="37">
        <v>14922415</v>
      </c>
      <c r="D3324" s="33" t="s">
        <v>14560</v>
      </c>
      <c r="E3324" s="33" t="s">
        <v>14561</v>
      </c>
      <c r="F3324" s="33" t="s">
        <v>10917</v>
      </c>
      <c r="G3324" s="33" t="s">
        <v>837</v>
      </c>
      <c r="H3324" s="33" t="s">
        <v>838</v>
      </c>
      <c r="I3324" s="38">
        <v>52806</v>
      </c>
      <c r="J3324" s="33" t="s">
        <v>23</v>
      </c>
      <c r="K3324" s="33" t="s">
        <v>838</v>
      </c>
      <c r="L3324" s="38">
        <v>52722</v>
      </c>
      <c r="M3324" s="33">
        <v>1521</v>
      </c>
      <c r="N3324" s="33">
        <v>1521</v>
      </c>
      <c r="O3324" s="33">
        <v>0</v>
      </c>
      <c r="P3324" s="33" t="s">
        <v>26</v>
      </c>
      <c r="Q3324" s="33" t="s">
        <v>26</v>
      </c>
      <c r="R3324" s="39" t="str">
        <f>IF(Extensions53[[#This Row],[Category]]="higher", "priority","")</f>
        <v/>
      </c>
    </row>
    <row r="3325" spans="1:18" x14ac:dyDescent="0.3">
      <c r="A3325" s="40" t="s">
        <v>14580</v>
      </c>
      <c r="B3325" s="34" t="s">
        <v>14579</v>
      </c>
      <c r="C3325" s="40">
        <v>14922415</v>
      </c>
      <c r="D3325" s="35" t="s">
        <v>14560</v>
      </c>
      <c r="E3325" s="35" t="s">
        <v>14561</v>
      </c>
      <c r="F3325" s="35" t="s">
        <v>14581</v>
      </c>
      <c r="G3325" s="35" t="s">
        <v>837</v>
      </c>
      <c r="H3325" s="35" t="s">
        <v>838</v>
      </c>
      <c r="I3325" s="41">
        <v>52802</v>
      </c>
      <c r="J3325" s="35" t="s">
        <v>23</v>
      </c>
      <c r="K3325" s="35" t="s">
        <v>838</v>
      </c>
      <c r="L3325" s="41">
        <v>52722</v>
      </c>
      <c r="M3325" s="35">
        <v>1521</v>
      </c>
      <c r="N3325" s="35">
        <v>1521</v>
      </c>
      <c r="O3325" s="35">
        <v>0</v>
      </c>
      <c r="P3325" s="35" t="s">
        <v>26</v>
      </c>
      <c r="Q3325" s="35" t="s">
        <v>26</v>
      </c>
      <c r="R3325" s="42" t="str">
        <f>IF(Extensions53[[#This Row],[Category]]="higher", "priority","")</f>
        <v/>
      </c>
    </row>
    <row r="3326" spans="1:18" x14ac:dyDescent="0.3">
      <c r="A3326" s="37" t="s">
        <v>14583</v>
      </c>
      <c r="B3326" s="32" t="s">
        <v>14582</v>
      </c>
      <c r="C3326" s="37">
        <v>14922415</v>
      </c>
      <c r="D3326" s="33" t="s">
        <v>14560</v>
      </c>
      <c r="E3326" s="33" t="s">
        <v>14561</v>
      </c>
      <c r="F3326" s="33" t="s">
        <v>14584</v>
      </c>
      <c r="G3326" s="33" t="s">
        <v>837</v>
      </c>
      <c r="H3326" s="33" t="s">
        <v>838</v>
      </c>
      <c r="I3326" s="38">
        <v>52801</v>
      </c>
      <c r="J3326" s="33" t="s">
        <v>23</v>
      </c>
      <c r="K3326" s="33" t="s">
        <v>838</v>
      </c>
      <c r="L3326" s="38">
        <v>52722</v>
      </c>
      <c r="M3326" s="33">
        <v>1521</v>
      </c>
      <c r="N3326" s="33">
        <v>1521</v>
      </c>
      <c r="O3326" s="33">
        <v>0</v>
      </c>
      <c r="P3326" s="33" t="s">
        <v>26</v>
      </c>
      <c r="Q3326" s="33" t="s">
        <v>26</v>
      </c>
      <c r="R3326" s="39" t="str">
        <f>IF(Extensions53[[#This Row],[Category]]="higher", "priority","")</f>
        <v/>
      </c>
    </row>
    <row r="3327" spans="1:18" x14ac:dyDescent="0.3">
      <c r="A3327" s="40" t="s">
        <v>14588</v>
      </c>
      <c r="B3327" s="34" t="s">
        <v>14587</v>
      </c>
      <c r="C3327" s="40">
        <v>14922415</v>
      </c>
      <c r="D3327" s="35" t="s">
        <v>14560</v>
      </c>
      <c r="E3327" s="35" t="s">
        <v>14561</v>
      </c>
      <c r="F3327" s="35" t="s">
        <v>10911</v>
      </c>
      <c r="G3327" s="35" t="s">
        <v>837</v>
      </c>
      <c r="H3327" s="35" t="s">
        <v>838</v>
      </c>
      <c r="I3327" s="41">
        <v>52804</v>
      </c>
      <c r="J3327" s="35" t="s">
        <v>23</v>
      </c>
      <c r="K3327" s="35" t="s">
        <v>838</v>
      </c>
      <c r="L3327" s="41">
        <v>52722</v>
      </c>
      <c r="M3327" s="35">
        <v>1521</v>
      </c>
      <c r="N3327" s="35">
        <v>1521</v>
      </c>
      <c r="O3327" s="35">
        <v>0</v>
      </c>
      <c r="P3327" s="35" t="s">
        <v>26</v>
      </c>
      <c r="Q3327" s="35" t="s">
        <v>26</v>
      </c>
      <c r="R3327" s="42" t="str">
        <f>IF(Extensions53[[#This Row],[Category]]="higher", "priority","")</f>
        <v/>
      </c>
    </row>
    <row r="3328" spans="1:18" x14ac:dyDescent="0.3">
      <c r="A3328" s="37" t="s">
        <v>14686</v>
      </c>
      <c r="B3328" s="32" t="s">
        <v>14685</v>
      </c>
      <c r="C3328" s="37">
        <v>14923404</v>
      </c>
      <c r="D3328" s="33" t="s">
        <v>14683</v>
      </c>
      <c r="E3328" s="33" t="s">
        <v>14684</v>
      </c>
      <c r="F3328" s="33" t="s">
        <v>14687</v>
      </c>
      <c r="G3328" s="33" t="s">
        <v>14688</v>
      </c>
      <c r="H3328" s="33" t="s">
        <v>3686</v>
      </c>
      <c r="I3328" s="38">
        <v>72554</v>
      </c>
      <c r="J3328" s="33" t="s">
        <v>23</v>
      </c>
      <c r="K3328" s="33" t="s">
        <v>3686</v>
      </c>
      <c r="L3328" s="38">
        <v>72556</v>
      </c>
      <c r="M3328" s="33">
        <v>1119</v>
      </c>
      <c r="N3328" s="33">
        <v>1119</v>
      </c>
      <c r="O3328" s="33">
        <v>0</v>
      </c>
      <c r="P3328" s="33" t="s">
        <v>26</v>
      </c>
      <c r="Q3328" s="33" t="s">
        <v>26</v>
      </c>
      <c r="R3328" s="39" t="str">
        <f>IF(Extensions53[[#This Row],[Category]]="higher", "priority","")</f>
        <v/>
      </c>
    </row>
    <row r="3329" spans="1:18" x14ac:dyDescent="0.3">
      <c r="A3329" s="40" t="s">
        <v>14693</v>
      </c>
      <c r="B3329" s="34" t="s">
        <v>14692</v>
      </c>
      <c r="C3329" s="40">
        <v>14923404</v>
      </c>
      <c r="D3329" s="35" t="s">
        <v>14683</v>
      </c>
      <c r="E3329" s="35" t="s">
        <v>14684</v>
      </c>
      <c r="F3329" s="35" t="s">
        <v>14694</v>
      </c>
      <c r="G3329" s="35" t="s">
        <v>14695</v>
      </c>
      <c r="H3329" s="35" t="s">
        <v>3686</v>
      </c>
      <c r="I3329" s="41">
        <v>72513</v>
      </c>
      <c r="J3329" s="35" t="s">
        <v>23</v>
      </c>
      <c r="K3329" s="35" t="s">
        <v>3686</v>
      </c>
      <c r="L3329" s="41">
        <v>72556</v>
      </c>
      <c r="M3329" s="35">
        <v>1119</v>
      </c>
      <c r="N3329" s="35">
        <v>1119</v>
      </c>
      <c r="O3329" s="35">
        <v>0</v>
      </c>
      <c r="P3329" s="35" t="s">
        <v>26</v>
      </c>
      <c r="Q3329" s="35" t="s">
        <v>26</v>
      </c>
      <c r="R3329" s="42" t="str">
        <f>IF(Extensions53[[#This Row],[Category]]="higher", "priority","")</f>
        <v/>
      </c>
    </row>
    <row r="3330" spans="1:18" x14ac:dyDescent="0.3">
      <c r="A3330" s="37" t="s">
        <v>14742</v>
      </c>
      <c r="B3330" s="32" t="s">
        <v>14741</v>
      </c>
      <c r="C3330" s="37">
        <v>14923411</v>
      </c>
      <c r="D3330" s="33" t="s">
        <v>14729</v>
      </c>
      <c r="E3330" s="33" t="s">
        <v>14730</v>
      </c>
      <c r="F3330" s="33" t="s">
        <v>14743</v>
      </c>
      <c r="G3330" s="33" t="s">
        <v>6436</v>
      </c>
      <c r="H3330" s="33" t="s">
        <v>47</v>
      </c>
      <c r="I3330" s="38">
        <v>31064</v>
      </c>
      <c r="J3330" s="33" t="s">
        <v>23</v>
      </c>
      <c r="K3330" s="33" t="s">
        <v>47</v>
      </c>
      <c r="L3330" s="38">
        <v>30223</v>
      </c>
      <c r="M3330" s="33">
        <v>1608</v>
      </c>
      <c r="N3330" s="33">
        <v>1608</v>
      </c>
      <c r="O3330" s="33">
        <v>0</v>
      </c>
      <c r="P3330" s="33" t="s">
        <v>26</v>
      </c>
      <c r="Q3330" s="33" t="s">
        <v>26</v>
      </c>
      <c r="R3330" s="39" t="str">
        <f>IF(Extensions53[[#This Row],[Category]]="higher", "priority","")</f>
        <v/>
      </c>
    </row>
    <row r="3331" spans="1:18" x14ac:dyDescent="0.3">
      <c r="A3331" s="40" t="s">
        <v>14747</v>
      </c>
      <c r="B3331" s="34" t="s">
        <v>14746</v>
      </c>
      <c r="C3331" s="40">
        <v>14923413</v>
      </c>
      <c r="D3331" s="35" t="s">
        <v>14744</v>
      </c>
      <c r="E3331" s="35" t="s">
        <v>14745</v>
      </c>
      <c r="F3331" s="35" t="s">
        <v>14748</v>
      </c>
      <c r="G3331" s="35" t="s">
        <v>14749</v>
      </c>
      <c r="H3331" s="35" t="s">
        <v>1929</v>
      </c>
      <c r="I3331" s="41">
        <v>61554</v>
      </c>
      <c r="J3331" s="35" t="s">
        <v>23</v>
      </c>
      <c r="K3331" s="35" t="s">
        <v>1929</v>
      </c>
      <c r="L3331" s="41">
        <v>61635</v>
      </c>
      <c r="M3331" s="35">
        <v>1317</v>
      </c>
      <c r="N3331" s="35">
        <v>1317</v>
      </c>
      <c r="O3331" s="35">
        <v>0</v>
      </c>
      <c r="P3331" s="35" t="s">
        <v>26</v>
      </c>
      <c r="Q3331" s="35" t="s">
        <v>26</v>
      </c>
      <c r="R3331" s="42" t="str">
        <f>IF(Extensions53[[#This Row],[Category]]="higher", "priority","")</f>
        <v/>
      </c>
    </row>
    <row r="3332" spans="1:18" x14ac:dyDescent="0.3">
      <c r="A3332" s="37" t="s">
        <v>14751</v>
      </c>
      <c r="B3332" s="32" t="s">
        <v>14750</v>
      </c>
      <c r="C3332" s="37">
        <v>14923413</v>
      </c>
      <c r="D3332" s="33" t="s">
        <v>14744</v>
      </c>
      <c r="E3332" s="33" t="s">
        <v>14745</v>
      </c>
      <c r="F3332" s="33" t="s">
        <v>14752</v>
      </c>
      <c r="G3332" s="33" t="s">
        <v>3938</v>
      </c>
      <c r="H3332" s="33" t="s">
        <v>1929</v>
      </c>
      <c r="I3332" s="38">
        <v>61614</v>
      </c>
      <c r="J3332" s="33" t="s">
        <v>23</v>
      </c>
      <c r="K3332" s="33" t="s">
        <v>1929</v>
      </c>
      <c r="L3332" s="38">
        <v>61635</v>
      </c>
      <c r="M3332" s="33">
        <v>1317</v>
      </c>
      <c r="N3332" s="33">
        <v>1317</v>
      </c>
      <c r="O3332" s="33">
        <v>0</v>
      </c>
      <c r="P3332" s="33" t="s">
        <v>26</v>
      </c>
      <c r="Q3332" s="33" t="s">
        <v>26</v>
      </c>
      <c r="R3332" s="39" t="str">
        <f>IF(Extensions53[[#This Row],[Category]]="higher", "priority","")</f>
        <v/>
      </c>
    </row>
    <row r="3333" spans="1:18" x14ac:dyDescent="0.3">
      <c r="A3333" s="40" t="s">
        <v>14810</v>
      </c>
      <c r="B3333" s="34" t="s">
        <v>14809</v>
      </c>
      <c r="C3333" s="40">
        <v>14923438</v>
      </c>
      <c r="D3333" s="35" t="s">
        <v>14807</v>
      </c>
      <c r="E3333" s="35" t="s">
        <v>14808</v>
      </c>
      <c r="F3333" s="35" t="s">
        <v>14811</v>
      </c>
      <c r="G3333" s="35" t="s">
        <v>14812</v>
      </c>
      <c r="H3333" s="35" t="s">
        <v>214</v>
      </c>
      <c r="I3333" s="41">
        <v>19464</v>
      </c>
      <c r="J3333" s="35" t="s">
        <v>23</v>
      </c>
      <c r="K3333" s="35" t="s">
        <v>214</v>
      </c>
      <c r="L3333" s="41">
        <v>19422</v>
      </c>
      <c r="M3333" s="35">
        <v>2082</v>
      </c>
      <c r="N3333" s="35">
        <v>2082</v>
      </c>
      <c r="O3333" s="35">
        <v>0</v>
      </c>
      <c r="P3333" s="35" t="s">
        <v>26</v>
      </c>
      <c r="Q3333" s="35" t="s">
        <v>26</v>
      </c>
      <c r="R3333" s="42" t="str">
        <f>IF(Extensions53[[#This Row],[Category]]="higher", "priority","")</f>
        <v/>
      </c>
    </row>
    <row r="3334" spans="1:18" x14ac:dyDescent="0.3">
      <c r="A3334" s="37" t="s">
        <v>14814</v>
      </c>
      <c r="B3334" s="32" t="s">
        <v>14813</v>
      </c>
      <c r="C3334" s="37">
        <v>14923438</v>
      </c>
      <c r="D3334" s="33" t="s">
        <v>14807</v>
      </c>
      <c r="E3334" s="33" t="s">
        <v>14808</v>
      </c>
      <c r="F3334" s="33" t="s">
        <v>14815</v>
      </c>
      <c r="G3334" s="33" t="s">
        <v>14816</v>
      </c>
      <c r="H3334" s="33" t="s">
        <v>214</v>
      </c>
      <c r="I3334" s="38">
        <v>19446</v>
      </c>
      <c r="J3334" s="33" t="s">
        <v>23</v>
      </c>
      <c r="K3334" s="33" t="s">
        <v>214</v>
      </c>
      <c r="L3334" s="38">
        <v>19422</v>
      </c>
      <c r="M3334" s="33">
        <v>2082</v>
      </c>
      <c r="N3334" s="33">
        <v>2082</v>
      </c>
      <c r="O3334" s="33">
        <v>0</v>
      </c>
      <c r="P3334" s="33" t="s">
        <v>26</v>
      </c>
      <c r="Q3334" s="33" t="s">
        <v>26</v>
      </c>
      <c r="R3334" s="39" t="str">
        <f>IF(Extensions53[[#This Row],[Category]]="higher", "priority","")</f>
        <v/>
      </c>
    </row>
    <row r="3335" spans="1:18" x14ac:dyDescent="0.3">
      <c r="A3335" s="40" t="s">
        <v>14924</v>
      </c>
      <c r="B3335" s="34" t="s">
        <v>14923</v>
      </c>
      <c r="C3335" s="40">
        <v>14924415</v>
      </c>
      <c r="D3335" s="35" t="s">
        <v>14906</v>
      </c>
      <c r="E3335" s="35" t="s">
        <v>14907</v>
      </c>
      <c r="F3335" s="35" t="s">
        <v>14925</v>
      </c>
      <c r="G3335" s="35" t="s">
        <v>14926</v>
      </c>
      <c r="H3335" s="35" t="s">
        <v>838</v>
      </c>
      <c r="I3335" s="41">
        <v>51105</v>
      </c>
      <c r="J3335" s="35" t="s">
        <v>23</v>
      </c>
      <c r="K3335" s="35" t="s">
        <v>838</v>
      </c>
      <c r="L3335" s="41">
        <v>51102</v>
      </c>
      <c r="M3335" s="35">
        <v>1266</v>
      </c>
      <c r="N3335" s="35">
        <v>1266</v>
      </c>
      <c r="O3335" s="35">
        <v>0</v>
      </c>
      <c r="P3335" s="35" t="s">
        <v>26</v>
      </c>
      <c r="Q3335" s="35" t="s">
        <v>26</v>
      </c>
      <c r="R3335" s="42" t="str">
        <f>IF(Extensions53[[#This Row],[Category]]="higher", "priority","")</f>
        <v/>
      </c>
    </row>
    <row r="3336" spans="1:18" x14ac:dyDescent="0.3">
      <c r="A3336" s="37" t="s">
        <v>14939</v>
      </c>
      <c r="B3336" s="32" t="s">
        <v>14938</v>
      </c>
      <c r="C3336" s="37">
        <v>14924422</v>
      </c>
      <c r="D3336" s="33" t="s">
        <v>14927</v>
      </c>
      <c r="E3336" s="33" t="s">
        <v>14928</v>
      </c>
      <c r="F3336" s="33" t="s">
        <v>14940</v>
      </c>
      <c r="G3336" s="33" t="s">
        <v>665</v>
      </c>
      <c r="H3336" s="33" t="s">
        <v>657</v>
      </c>
      <c r="I3336" s="38">
        <v>49441</v>
      </c>
      <c r="J3336" s="33" t="s">
        <v>23</v>
      </c>
      <c r="K3336" s="33" t="s">
        <v>657</v>
      </c>
      <c r="L3336" s="38">
        <v>49442</v>
      </c>
      <c r="M3336" s="33">
        <v>1377</v>
      </c>
      <c r="N3336" s="33">
        <v>1377</v>
      </c>
      <c r="O3336" s="33">
        <v>0</v>
      </c>
      <c r="P3336" s="33" t="s">
        <v>26</v>
      </c>
      <c r="Q3336" s="33" t="s">
        <v>26</v>
      </c>
      <c r="R3336" s="39" t="str">
        <f>IF(Extensions53[[#This Row],[Category]]="higher", "priority","")</f>
        <v/>
      </c>
    </row>
    <row r="3337" spans="1:18" x14ac:dyDescent="0.3">
      <c r="A3337" s="40" t="s">
        <v>14942</v>
      </c>
      <c r="B3337" s="34" t="s">
        <v>14941</v>
      </c>
      <c r="C3337" s="40">
        <v>14924422</v>
      </c>
      <c r="D3337" s="35" t="s">
        <v>14927</v>
      </c>
      <c r="E3337" s="35" t="s">
        <v>14928</v>
      </c>
      <c r="F3337" s="35" t="s">
        <v>14943</v>
      </c>
      <c r="G3337" s="35" t="s">
        <v>665</v>
      </c>
      <c r="H3337" s="35" t="s">
        <v>657</v>
      </c>
      <c r="I3337" s="41">
        <v>49442</v>
      </c>
      <c r="J3337" s="35" t="s">
        <v>23</v>
      </c>
      <c r="K3337" s="35" t="s">
        <v>657</v>
      </c>
      <c r="L3337" s="41">
        <v>49442</v>
      </c>
      <c r="M3337" s="35">
        <v>1377</v>
      </c>
      <c r="N3337" s="35">
        <v>1377</v>
      </c>
      <c r="O3337" s="35">
        <v>0</v>
      </c>
      <c r="P3337" s="35" t="s">
        <v>26</v>
      </c>
      <c r="Q3337" s="35" t="s">
        <v>26</v>
      </c>
      <c r="R3337" s="42" t="str">
        <f>IF(Extensions53[[#This Row],[Category]]="higher", "priority","")</f>
        <v/>
      </c>
    </row>
    <row r="3338" spans="1:18" x14ac:dyDescent="0.3">
      <c r="A3338" s="37" t="s">
        <v>14945</v>
      </c>
      <c r="B3338" s="32" t="s">
        <v>14944</v>
      </c>
      <c r="C3338" s="37">
        <v>14924422</v>
      </c>
      <c r="D3338" s="33" t="s">
        <v>14927</v>
      </c>
      <c r="E3338" s="33" t="s">
        <v>14928</v>
      </c>
      <c r="F3338" s="33" t="s">
        <v>14946</v>
      </c>
      <c r="G3338" s="33" t="s">
        <v>10963</v>
      </c>
      <c r="H3338" s="33" t="s">
        <v>657</v>
      </c>
      <c r="I3338" s="38">
        <v>49417</v>
      </c>
      <c r="J3338" s="33" t="s">
        <v>23</v>
      </c>
      <c r="K3338" s="33" t="s">
        <v>657</v>
      </c>
      <c r="L3338" s="38">
        <v>49442</v>
      </c>
      <c r="M3338" s="33">
        <v>1377</v>
      </c>
      <c r="N3338" s="33">
        <v>1377</v>
      </c>
      <c r="O3338" s="33">
        <v>0</v>
      </c>
      <c r="P3338" s="33" t="s">
        <v>26</v>
      </c>
      <c r="Q3338" s="33" t="s">
        <v>26</v>
      </c>
      <c r="R3338" s="39" t="str">
        <f>IF(Extensions53[[#This Row],[Category]]="higher", "priority","")</f>
        <v/>
      </c>
    </row>
    <row r="3339" spans="1:18" x14ac:dyDescent="0.3">
      <c r="A3339" s="40" t="s">
        <v>14964</v>
      </c>
      <c r="B3339" s="34" t="s">
        <v>14963</v>
      </c>
      <c r="C3339" s="40">
        <v>14924422</v>
      </c>
      <c r="D3339" s="35" t="s">
        <v>14927</v>
      </c>
      <c r="E3339" s="35" t="s">
        <v>14928</v>
      </c>
      <c r="F3339" s="35" t="s">
        <v>14965</v>
      </c>
      <c r="G3339" s="35" t="s">
        <v>13739</v>
      </c>
      <c r="H3339" s="35" t="s">
        <v>657</v>
      </c>
      <c r="I3339" s="41">
        <v>49456</v>
      </c>
      <c r="J3339" s="35" t="s">
        <v>23</v>
      </c>
      <c r="K3339" s="35" t="s">
        <v>657</v>
      </c>
      <c r="L3339" s="41">
        <v>49442</v>
      </c>
      <c r="M3339" s="35">
        <v>1377</v>
      </c>
      <c r="N3339" s="35">
        <v>1377</v>
      </c>
      <c r="O3339" s="35">
        <v>0</v>
      </c>
      <c r="P3339" s="35" t="s">
        <v>26</v>
      </c>
      <c r="Q3339" s="35" t="s">
        <v>26</v>
      </c>
      <c r="R3339" s="42" t="str">
        <f>IF(Extensions53[[#This Row],[Category]]="higher", "priority","")</f>
        <v/>
      </c>
    </row>
    <row r="3340" spans="1:18" x14ac:dyDescent="0.3">
      <c r="A3340" s="37" t="s">
        <v>14967</v>
      </c>
      <c r="B3340" s="32" t="s">
        <v>14966</v>
      </c>
      <c r="C3340" s="37">
        <v>14924422</v>
      </c>
      <c r="D3340" s="33" t="s">
        <v>14927</v>
      </c>
      <c r="E3340" s="33" t="s">
        <v>14928</v>
      </c>
      <c r="F3340" s="33" t="s">
        <v>14968</v>
      </c>
      <c r="G3340" s="33" t="s">
        <v>665</v>
      </c>
      <c r="H3340" s="33" t="s">
        <v>657</v>
      </c>
      <c r="I3340" s="38">
        <v>49440</v>
      </c>
      <c r="J3340" s="33" t="s">
        <v>23</v>
      </c>
      <c r="K3340" s="33" t="s">
        <v>657</v>
      </c>
      <c r="L3340" s="38">
        <v>49442</v>
      </c>
      <c r="M3340" s="33">
        <v>1377</v>
      </c>
      <c r="N3340" s="33">
        <v>1377</v>
      </c>
      <c r="O3340" s="33">
        <v>0</v>
      </c>
      <c r="P3340" s="33" t="s">
        <v>26</v>
      </c>
      <c r="Q3340" s="33" t="s">
        <v>26</v>
      </c>
      <c r="R3340" s="39" t="str">
        <f>IF(Extensions53[[#This Row],[Category]]="higher", "priority","")</f>
        <v/>
      </c>
    </row>
    <row r="3341" spans="1:18" x14ac:dyDescent="0.3">
      <c r="A3341" s="40" t="s">
        <v>14998</v>
      </c>
      <c r="B3341" s="34" t="s">
        <v>14997</v>
      </c>
      <c r="C3341" s="40">
        <v>14924438</v>
      </c>
      <c r="D3341" s="35" t="s">
        <v>14991</v>
      </c>
      <c r="E3341" s="35" t="s">
        <v>14992</v>
      </c>
      <c r="F3341" s="35" t="s">
        <v>14999</v>
      </c>
      <c r="G3341" s="35" t="s">
        <v>15000</v>
      </c>
      <c r="H3341" s="35" t="s">
        <v>214</v>
      </c>
      <c r="I3341" s="41">
        <v>18201</v>
      </c>
      <c r="J3341" s="35" t="s">
        <v>23</v>
      </c>
      <c r="K3341" s="35" t="s">
        <v>214</v>
      </c>
      <c r="L3341" s="41">
        <v>18634</v>
      </c>
      <c r="M3341" s="35">
        <v>1350</v>
      </c>
      <c r="N3341" s="35">
        <v>1350</v>
      </c>
      <c r="O3341" s="35">
        <v>0</v>
      </c>
      <c r="P3341" s="35" t="s">
        <v>26</v>
      </c>
      <c r="Q3341" s="35" t="s">
        <v>26</v>
      </c>
      <c r="R3341" s="42" t="str">
        <f>IF(Extensions53[[#This Row],[Category]]="higher", "priority","")</f>
        <v/>
      </c>
    </row>
    <row r="3342" spans="1:18" x14ac:dyDescent="0.3">
      <c r="A3342" s="37" t="s">
        <v>15002</v>
      </c>
      <c r="B3342" s="32" t="s">
        <v>15001</v>
      </c>
      <c r="C3342" s="37">
        <v>14924438</v>
      </c>
      <c r="D3342" s="33" t="s">
        <v>14991</v>
      </c>
      <c r="E3342" s="33" t="s">
        <v>14992</v>
      </c>
      <c r="F3342" s="33" t="s">
        <v>15003</v>
      </c>
      <c r="G3342" s="33" t="s">
        <v>15004</v>
      </c>
      <c r="H3342" s="33" t="s">
        <v>214</v>
      </c>
      <c r="I3342" s="38">
        <v>18640</v>
      </c>
      <c r="J3342" s="33" t="s">
        <v>23</v>
      </c>
      <c r="K3342" s="33" t="s">
        <v>214</v>
      </c>
      <c r="L3342" s="38">
        <v>18634</v>
      </c>
      <c r="M3342" s="33">
        <v>1350</v>
      </c>
      <c r="N3342" s="33">
        <v>1350</v>
      </c>
      <c r="O3342" s="33">
        <v>0</v>
      </c>
      <c r="P3342" s="33" t="s">
        <v>26</v>
      </c>
      <c r="Q3342" s="33" t="s">
        <v>26</v>
      </c>
      <c r="R3342" s="39" t="str">
        <f>IF(Extensions53[[#This Row],[Category]]="higher", "priority","")</f>
        <v/>
      </c>
    </row>
    <row r="3343" spans="1:18" x14ac:dyDescent="0.3">
      <c r="A3343" s="40" t="s">
        <v>15006</v>
      </c>
      <c r="B3343" s="34" t="s">
        <v>15005</v>
      </c>
      <c r="C3343" s="40">
        <v>14924438</v>
      </c>
      <c r="D3343" s="35" t="s">
        <v>14991</v>
      </c>
      <c r="E3343" s="35" t="s">
        <v>14992</v>
      </c>
      <c r="F3343" s="35" t="s">
        <v>15007</v>
      </c>
      <c r="G3343" s="35" t="s">
        <v>15008</v>
      </c>
      <c r="H3343" s="35" t="s">
        <v>214</v>
      </c>
      <c r="I3343" s="41">
        <v>18503</v>
      </c>
      <c r="J3343" s="35" t="s">
        <v>23</v>
      </c>
      <c r="K3343" s="35" t="s">
        <v>214</v>
      </c>
      <c r="L3343" s="41">
        <v>18634</v>
      </c>
      <c r="M3343" s="35">
        <v>1350</v>
      </c>
      <c r="N3343" s="35">
        <v>1350</v>
      </c>
      <c r="O3343" s="35">
        <v>0</v>
      </c>
      <c r="P3343" s="35" t="s">
        <v>26</v>
      </c>
      <c r="Q3343" s="35" t="s">
        <v>26</v>
      </c>
      <c r="R3343" s="42" t="str">
        <f>IF(Extensions53[[#This Row],[Category]]="higher", "priority","")</f>
        <v/>
      </c>
    </row>
    <row r="3344" spans="1:18" x14ac:dyDescent="0.3">
      <c r="A3344" s="37" t="s">
        <v>15018</v>
      </c>
      <c r="B3344" s="32" t="s">
        <v>15017</v>
      </c>
      <c r="C3344" s="37">
        <v>14924438</v>
      </c>
      <c r="D3344" s="33" t="s">
        <v>14991</v>
      </c>
      <c r="E3344" s="33" t="s">
        <v>14992</v>
      </c>
      <c r="F3344" s="33" t="s">
        <v>15019</v>
      </c>
      <c r="G3344" s="33" t="s">
        <v>15020</v>
      </c>
      <c r="H3344" s="33" t="s">
        <v>214</v>
      </c>
      <c r="I3344" s="38">
        <v>18701</v>
      </c>
      <c r="J3344" s="33" t="s">
        <v>23</v>
      </c>
      <c r="K3344" s="33" t="s">
        <v>214</v>
      </c>
      <c r="L3344" s="38">
        <v>18634</v>
      </c>
      <c r="M3344" s="33">
        <v>1350</v>
      </c>
      <c r="N3344" s="33">
        <v>1350</v>
      </c>
      <c r="O3344" s="33">
        <v>0</v>
      </c>
      <c r="P3344" s="33" t="s">
        <v>26</v>
      </c>
      <c r="Q3344" s="33" t="s">
        <v>26</v>
      </c>
      <c r="R3344" s="39" t="str">
        <f>IF(Extensions53[[#This Row],[Category]]="higher", "priority","")</f>
        <v>priority</v>
      </c>
    </row>
    <row r="3345" spans="1:18" x14ac:dyDescent="0.3">
      <c r="A3345" s="40" t="s">
        <v>15050</v>
      </c>
      <c r="B3345" s="34" t="s">
        <v>15049</v>
      </c>
      <c r="C3345" s="40">
        <v>14925411</v>
      </c>
      <c r="D3345" s="35" t="s">
        <v>15047</v>
      </c>
      <c r="E3345" s="35" t="s">
        <v>15048</v>
      </c>
      <c r="F3345" s="35" t="s">
        <v>15051</v>
      </c>
      <c r="G3345" s="35" t="s">
        <v>5642</v>
      </c>
      <c r="H3345" s="35" t="s">
        <v>47</v>
      </c>
      <c r="I3345" s="41">
        <v>30009</v>
      </c>
      <c r="J3345" s="35" t="s">
        <v>23</v>
      </c>
      <c r="K3345" s="35" t="s">
        <v>47</v>
      </c>
      <c r="L3345" s="41">
        <v>30043</v>
      </c>
      <c r="M3345" s="35">
        <v>1953</v>
      </c>
      <c r="N3345" s="35">
        <v>1953</v>
      </c>
      <c r="O3345" s="35">
        <v>0</v>
      </c>
      <c r="P3345" s="35" t="s">
        <v>26</v>
      </c>
      <c r="Q3345" s="35" t="s">
        <v>26</v>
      </c>
      <c r="R3345" s="42" t="str">
        <f>IF(Extensions53[[#This Row],[Category]]="higher", "priority","")</f>
        <v/>
      </c>
    </row>
    <row r="3346" spans="1:18" x14ac:dyDescent="0.3">
      <c r="A3346" s="37" t="s">
        <v>15074</v>
      </c>
      <c r="B3346" s="32" t="s">
        <v>15073</v>
      </c>
      <c r="C3346" s="37">
        <v>14925415</v>
      </c>
      <c r="D3346" s="33" t="s">
        <v>15071</v>
      </c>
      <c r="E3346" s="33" t="s">
        <v>15072</v>
      </c>
      <c r="F3346" s="33" t="s">
        <v>15075</v>
      </c>
      <c r="G3346" s="33" t="s">
        <v>15076</v>
      </c>
      <c r="H3346" s="33" t="s">
        <v>838</v>
      </c>
      <c r="I3346" s="38">
        <v>52136</v>
      </c>
      <c r="J3346" s="33" t="s">
        <v>23</v>
      </c>
      <c r="K3346" s="33" t="s">
        <v>838</v>
      </c>
      <c r="L3346" s="38">
        <v>52132</v>
      </c>
      <c r="M3346" s="33">
        <v>1143</v>
      </c>
      <c r="N3346" s="33">
        <v>1143</v>
      </c>
      <c r="O3346" s="33">
        <v>0</v>
      </c>
      <c r="P3346" s="33" t="s">
        <v>26</v>
      </c>
      <c r="Q3346" s="33" t="s">
        <v>26</v>
      </c>
      <c r="R3346" s="39" t="str">
        <f>IF(Extensions53[[#This Row],[Category]]="higher", "priority","")</f>
        <v/>
      </c>
    </row>
    <row r="3347" spans="1:18" x14ac:dyDescent="0.3">
      <c r="A3347" s="40" t="s">
        <v>15137</v>
      </c>
      <c r="B3347" s="34" t="s">
        <v>15136</v>
      </c>
      <c r="C3347" s="40">
        <v>14925438</v>
      </c>
      <c r="D3347" s="35" t="s">
        <v>15134</v>
      </c>
      <c r="E3347" s="35" t="s">
        <v>15135</v>
      </c>
      <c r="F3347" s="35" t="s">
        <v>15138</v>
      </c>
      <c r="G3347" s="35" t="s">
        <v>6861</v>
      </c>
      <c r="H3347" s="35" t="s">
        <v>214</v>
      </c>
      <c r="I3347" s="41">
        <v>17325</v>
      </c>
      <c r="J3347" s="35" t="s">
        <v>23</v>
      </c>
      <c r="K3347" s="35" t="s">
        <v>214</v>
      </c>
      <c r="L3347" s="41">
        <v>17110</v>
      </c>
      <c r="M3347" s="35">
        <v>1509</v>
      </c>
      <c r="N3347" s="35">
        <v>1509</v>
      </c>
      <c r="O3347" s="35">
        <v>0</v>
      </c>
      <c r="P3347" s="35" t="s">
        <v>26</v>
      </c>
      <c r="Q3347" s="35" t="s">
        <v>26</v>
      </c>
      <c r="R3347" s="42" t="str">
        <f>IF(Extensions53[[#This Row],[Category]]="higher", "priority","")</f>
        <v/>
      </c>
    </row>
    <row r="3348" spans="1:18" x14ac:dyDescent="0.3">
      <c r="A3348" s="37" t="s">
        <v>15140</v>
      </c>
      <c r="B3348" s="32" t="s">
        <v>15139</v>
      </c>
      <c r="C3348" s="37">
        <v>14925438</v>
      </c>
      <c r="D3348" s="33" t="s">
        <v>15134</v>
      </c>
      <c r="E3348" s="33" t="s">
        <v>15135</v>
      </c>
      <c r="F3348" s="33" t="s">
        <v>15141</v>
      </c>
      <c r="G3348" s="33" t="s">
        <v>1338</v>
      </c>
      <c r="H3348" s="33" t="s">
        <v>214</v>
      </c>
      <c r="I3348" s="38">
        <v>17602</v>
      </c>
      <c r="J3348" s="33" t="s">
        <v>23</v>
      </c>
      <c r="K3348" s="33" t="s">
        <v>214</v>
      </c>
      <c r="L3348" s="38">
        <v>17110</v>
      </c>
      <c r="M3348" s="33">
        <v>1509</v>
      </c>
      <c r="N3348" s="33">
        <v>1509</v>
      </c>
      <c r="O3348" s="33">
        <v>0</v>
      </c>
      <c r="P3348" s="33" t="s">
        <v>26</v>
      </c>
      <c r="Q3348" s="33" t="s">
        <v>26</v>
      </c>
      <c r="R3348" s="39" t="str">
        <f>IF(Extensions53[[#This Row],[Category]]="higher", "priority","")</f>
        <v/>
      </c>
    </row>
    <row r="3349" spans="1:18" x14ac:dyDescent="0.3">
      <c r="A3349" s="40" t="s">
        <v>15143</v>
      </c>
      <c r="B3349" s="34" t="s">
        <v>15142</v>
      </c>
      <c r="C3349" s="40">
        <v>14925438</v>
      </c>
      <c r="D3349" s="35" t="s">
        <v>15134</v>
      </c>
      <c r="E3349" s="35" t="s">
        <v>15135</v>
      </c>
      <c r="F3349" s="35" t="s">
        <v>15144</v>
      </c>
      <c r="G3349" s="35" t="s">
        <v>7805</v>
      </c>
      <c r="H3349" s="35" t="s">
        <v>214</v>
      </c>
      <c r="I3349" s="41">
        <v>17042</v>
      </c>
      <c r="J3349" s="35" t="s">
        <v>23</v>
      </c>
      <c r="K3349" s="35" t="s">
        <v>214</v>
      </c>
      <c r="L3349" s="41">
        <v>17110</v>
      </c>
      <c r="M3349" s="35">
        <v>1509</v>
      </c>
      <c r="N3349" s="35">
        <v>1509</v>
      </c>
      <c r="O3349" s="35">
        <v>0</v>
      </c>
      <c r="P3349" s="35" t="s">
        <v>26</v>
      </c>
      <c r="Q3349" s="35" t="s">
        <v>26</v>
      </c>
      <c r="R3349" s="42" t="str">
        <f>IF(Extensions53[[#This Row],[Category]]="higher", "priority","")</f>
        <v>priority</v>
      </c>
    </row>
    <row r="3350" spans="1:18" x14ac:dyDescent="0.3">
      <c r="A3350" s="37" t="s">
        <v>15145</v>
      </c>
      <c r="B3350" s="32" t="s">
        <v>1586</v>
      </c>
      <c r="C3350" s="37">
        <v>14925438</v>
      </c>
      <c r="D3350" s="33" t="s">
        <v>15134</v>
      </c>
      <c r="E3350" s="33" t="s">
        <v>15135</v>
      </c>
      <c r="F3350" s="33" t="s">
        <v>1588</v>
      </c>
      <c r="G3350" s="33" t="s">
        <v>1589</v>
      </c>
      <c r="H3350" s="33" t="s">
        <v>214</v>
      </c>
      <c r="I3350" s="38">
        <v>17404</v>
      </c>
      <c r="J3350" s="33" t="s">
        <v>23</v>
      </c>
      <c r="K3350" s="33" t="s">
        <v>214</v>
      </c>
      <c r="L3350" s="38">
        <v>17110</v>
      </c>
      <c r="M3350" s="33">
        <v>1509</v>
      </c>
      <c r="N3350" s="33">
        <v>1509</v>
      </c>
      <c r="O3350" s="33">
        <v>0</v>
      </c>
      <c r="P3350" s="33" t="s">
        <v>26</v>
      </c>
      <c r="Q3350" s="33" t="s">
        <v>26</v>
      </c>
      <c r="R3350" s="39" t="str">
        <f>IF(Extensions53[[#This Row],[Category]]="higher", "priority","")</f>
        <v/>
      </c>
    </row>
    <row r="3351" spans="1:18" x14ac:dyDescent="0.3">
      <c r="A3351" s="40" t="s">
        <v>15148</v>
      </c>
      <c r="B3351" s="34" t="s">
        <v>10553</v>
      </c>
      <c r="C3351" s="40">
        <v>14925530</v>
      </c>
      <c r="D3351" s="35" t="s">
        <v>15146</v>
      </c>
      <c r="E3351" s="35" t="s">
        <v>15147</v>
      </c>
      <c r="F3351" s="35" t="s">
        <v>10555</v>
      </c>
      <c r="G3351" s="35" t="s">
        <v>3779</v>
      </c>
      <c r="H3351" s="35" t="s">
        <v>116</v>
      </c>
      <c r="I3351" s="41">
        <v>8102</v>
      </c>
      <c r="J3351" s="35" t="s">
        <v>23</v>
      </c>
      <c r="K3351" s="35" t="s">
        <v>116</v>
      </c>
      <c r="L3351" s="41">
        <v>8003</v>
      </c>
      <c r="M3351" s="35">
        <v>2142</v>
      </c>
      <c r="N3351" s="35">
        <v>2142</v>
      </c>
      <c r="O3351" s="35">
        <v>0</v>
      </c>
      <c r="P3351" s="35" t="s">
        <v>26</v>
      </c>
      <c r="Q3351" s="35" t="s">
        <v>26</v>
      </c>
      <c r="R3351" s="42" t="str">
        <f>IF(Extensions53[[#This Row],[Category]]="higher", "priority","")</f>
        <v/>
      </c>
    </row>
    <row r="3352" spans="1:18" x14ac:dyDescent="0.3">
      <c r="A3352" s="37" t="s">
        <v>15150</v>
      </c>
      <c r="B3352" s="32" t="s">
        <v>15149</v>
      </c>
      <c r="C3352" s="37">
        <v>14925530</v>
      </c>
      <c r="D3352" s="33" t="s">
        <v>15146</v>
      </c>
      <c r="E3352" s="33" t="s">
        <v>15147</v>
      </c>
      <c r="F3352" s="33" t="s">
        <v>15151</v>
      </c>
      <c r="G3352" s="33" t="s">
        <v>15152</v>
      </c>
      <c r="H3352" s="33" t="s">
        <v>116</v>
      </c>
      <c r="I3352" s="38">
        <v>8109</v>
      </c>
      <c r="J3352" s="33" t="s">
        <v>23</v>
      </c>
      <c r="K3352" s="33" t="s">
        <v>116</v>
      </c>
      <c r="L3352" s="38">
        <v>8003</v>
      </c>
      <c r="M3352" s="33">
        <v>2142</v>
      </c>
      <c r="N3352" s="33">
        <v>2142</v>
      </c>
      <c r="O3352" s="33">
        <v>0</v>
      </c>
      <c r="P3352" s="33" t="s">
        <v>26</v>
      </c>
      <c r="Q3352" s="33" t="s">
        <v>26</v>
      </c>
      <c r="R3352" s="39" t="str">
        <f>IF(Extensions53[[#This Row],[Category]]="higher", "priority","")</f>
        <v/>
      </c>
    </row>
    <row r="3353" spans="1:18" x14ac:dyDescent="0.3">
      <c r="A3353" s="40" t="s">
        <v>15154</v>
      </c>
      <c r="B3353" s="34" t="s">
        <v>15153</v>
      </c>
      <c r="C3353" s="40">
        <v>14925530</v>
      </c>
      <c r="D3353" s="35" t="s">
        <v>15146</v>
      </c>
      <c r="E3353" s="35" t="s">
        <v>15147</v>
      </c>
      <c r="F3353" s="35" t="s">
        <v>15155</v>
      </c>
      <c r="G3353" s="35" t="s">
        <v>15156</v>
      </c>
      <c r="H3353" s="35" t="s">
        <v>116</v>
      </c>
      <c r="I3353" s="41">
        <v>8081</v>
      </c>
      <c r="J3353" s="35" t="s">
        <v>23</v>
      </c>
      <c r="K3353" s="35" t="s">
        <v>116</v>
      </c>
      <c r="L3353" s="41">
        <v>8003</v>
      </c>
      <c r="M3353" s="35">
        <v>2142</v>
      </c>
      <c r="N3353" s="35">
        <v>2142</v>
      </c>
      <c r="O3353" s="35">
        <v>0</v>
      </c>
      <c r="P3353" s="35" t="s">
        <v>26</v>
      </c>
      <c r="Q3353" s="35" t="s">
        <v>26</v>
      </c>
      <c r="R3353" s="42" t="str">
        <f>IF(Extensions53[[#This Row],[Category]]="higher", "priority","")</f>
        <v/>
      </c>
    </row>
    <row r="3354" spans="1:18" x14ac:dyDescent="0.3">
      <c r="A3354" s="37" t="s">
        <v>15157</v>
      </c>
      <c r="B3354" s="32" t="s">
        <v>10585</v>
      </c>
      <c r="C3354" s="37">
        <v>14925530</v>
      </c>
      <c r="D3354" s="33" t="s">
        <v>15146</v>
      </c>
      <c r="E3354" s="33" t="s">
        <v>15147</v>
      </c>
      <c r="F3354" s="33" t="s">
        <v>10587</v>
      </c>
      <c r="G3354" s="33" t="s">
        <v>3995</v>
      </c>
      <c r="H3354" s="33" t="s">
        <v>116</v>
      </c>
      <c r="I3354" s="38">
        <v>8012</v>
      </c>
      <c r="J3354" s="33" t="s">
        <v>23</v>
      </c>
      <c r="K3354" s="33" t="s">
        <v>116</v>
      </c>
      <c r="L3354" s="38">
        <v>8003</v>
      </c>
      <c r="M3354" s="33">
        <v>2142</v>
      </c>
      <c r="N3354" s="33">
        <v>2142</v>
      </c>
      <c r="O3354" s="33">
        <v>0</v>
      </c>
      <c r="P3354" s="33" t="s">
        <v>26</v>
      </c>
      <c r="Q3354" s="33" t="s">
        <v>26</v>
      </c>
      <c r="R3354" s="39" t="str">
        <f>IF(Extensions53[[#This Row],[Category]]="higher", "priority","")</f>
        <v>priority</v>
      </c>
    </row>
    <row r="3355" spans="1:18" x14ac:dyDescent="0.3">
      <c r="A3355" s="40" t="s">
        <v>15158</v>
      </c>
      <c r="B3355" s="34" t="s">
        <v>10598</v>
      </c>
      <c r="C3355" s="40">
        <v>14925530</v>
      </c>
      <c r="D3355" s="35" t="s">
        <v>15146</v>
      </c>
      <c r="E3355" s="35" t="s">
        <v>15147</v>
      </c>
      <c r="F3355" s="35" t="s">
        <v>10600</v>
      </c>
      <c r="G3355" s="35" t="s">
        <v>10601</v>
      </c>
      <c r="H3355" s="35" t="s">
        <v>116</v>
      </c>
      <c r="I3355" s="41">
        <v>8003</v>
      </c>
      <c r="J3355" s="35" t="s">
        <v>23</v>
      </c>
      <c r="K3355" s="35" t="s">
        <v>116</v>
      </c>
      <c r="L3355" s="41">
        <v>8003</v>
      </c>
      <c r="M3355" s="35">
        <v>2142</v>
      </c>
      <c r="N3355" s="35">
        <v>2142</v>
      </c>
      <c r="O3355" s="35">
        <v>0</v>
      </c>
      <c r="P3355" s="35" t="s">
        <v>26</v>
      </c>
      <c r="Q3355" s="35" t="s">
        <v>26</v>
      </c>
      <c r="R3355" s="42" t="str">
        <f>IF(Extensions53[[#This Row],[Category]]="higher", "priority","")</f>
        <v/>
      </c>
    </row>
    <row r="3356" spans="1:18" x14ac:dyDescent="0.3">
      <c r="A3356" s="37" t="s">
        <v>15180</v>
      </c>
      <c r="B3356" s="32" t="s">
        <v>15179</v>
      </c>
      <c r="C3356" s="37">
        <v>14926411</v>
      </c>
      <c r="D3356" s="33" t="s">
        <v>15159</v>
      </c>
      <c r="E3356" s="33" t="s">
        <v>15160</v>
      </c>
      <c r="F3356" s="33" t="s">
        <v>15181</v>
      </c>
      <c r="G3356" s="33" t="s">
        <v>11914</v>
      </c>
      <c r="H3356" s="33" t="s">
        <v>47</v>
      </c>
      <c r="I3356" s="38">
        <v>30240</v>
      </c>
      <c r="J3356" s="33" t="s">
        <v>23</v>
      </c>
      <c r="K3356" s="33" t="s">
        <v>47</v>
      </c>
      <c r="L3356" s="38">
        <v>30182</v>
      </c>
      <c r="M3356" s="33">
        <v>1290</v>
      </c>
      <c r="N3356" s="33">
        <v>1290</v>
      </c>
      <c r="O3356" s="33">
        <v>0</v>
      </c>
      <c r="P3356" s="33" t="s">
        <v>26</v>
      </c>
      <c r="Q3356" s="33" t="s">
        <v>26</v>
      </c>
      <c r="R3356" s="39" t="str">
        <f>IF(Extensions53[[#This Row],[Category]]="higher", "priority","")</f>
        <v>priority</v>
      </c>
    </row>
    <row r="3357" spans="1:18" x14ac:dyDescent="0.3">
      <c r="A3357" s="40" t="s">
        <v>15185</v>
      </c>
      <c r="B3357" s="34" t="s">
        <v>15184</v>
      </c>
      <c r="C3357" s="40">
        <v>14926415</v>
      </c>
      <c r="D3357" s="35" t="s">
        <v>15182</v>
      </c>
      <c r="E3357" s="35" t="s">
        <v>15183</v>
      </c>
      <c r="F3357" s="35" t="s">
        <v>15186</v>
      </c>
      <c r="G3357" s="35" t="s">
        <v>15187</v>
      </c>
      <c r="H3357" s="35" t="s">
        <v>838</v>
      </c>
      <c r="I3357" s="41">
        <v>52001</v>
      </c>
      <c r="J3357" s="35" t="s">
        <v>23</v>
      </c>
      <c r="K3357" s="35" t="s">
        <v>838</v>
      </c>
      <c r="L3357" s="41">
        <v>52068</v>
      </c>
      <c r="M3357" s="35">
        <v>1290</v>
      </c>
      <c r="N3357" s="35">
        <v>1290</v>
      </c>
      <c r="O3357" s="35">
        <v>0</v>
      </c>
      <c r="P3357" s="35" t="s">
        <v>26</v>
      </c>
      <c r="Q3357" s="35" t="s">
        <v>26</v>
      </c>
      <c r="R3357" s="42" t="str">
        <f>IF(Extensions53[[#This Row],[Category]]="higher", "priority","")</f>
        <v/>
      </c>
    </row>
    <row r="3358" spans="1:18" x14ac:dyDescent="0.3">
      <c r="A3358" s="37" t="s">
        <v>15192</v>
      </c>
      <c r="B3358" s="32" t="s">
        <v>15191</v>
      </c>
      <c r="C3358" s="37">
        <v>14926415</v>
      </c>
      <c r="D3358" s="33" t="s">
        <v>15182</v>
      </c>
      <c r="E3358" s="33" t="s">
        <v>15183</v>
      </c>
      <c r="F3358" s="33" t="s">
        <v>15193</v>
      </c>
      <c r="G3358" s="33" t="s">
        <v>15187</v>
      </c>
      <c r="H3358" s="33" t="s">
        <v>838</v>
      </c>
      <c r="I3358" s="38">
        <v>52001</v>
      </c>
      <c r="J3358" s="33" t="s">
        <v>23</v>
      </c>
      <c r="K3358" s="33" t="s">
        <v>838</v>
      </c>
      <c r="L3358" s="38">
        <v>52068</v>
      </c>
      <c r="M3358" s="33">
        <v>1290</v>
      </c>
      <c r="N3358" s="33">
        <v>1290</v>
      </c>
      <c r="O3358" s="33">
        <v>0</v>
      </c>
      <c r="P3358" s="33" t="s">
        <v>26</v>
      </c>
      <c r="Q3358" s="33" t="s">
        <v>26</v>
      </c>
      <c r="R3358" s="39" t="str">
        <f>IF(Extensions53[[#This Row],[Category]]="higher", "priority","")</f>
        <v>priority</v>
      </c>
    </row>
    <row r="3359" spans="1:18" x14ac:dyDescent="0.3">
      <c r="A3359" s="40" t="s">
        <v>15197</v>
      </c>
      <c r="B3359" s="34" t="s">
        <v>15196</v>
      </c>
      <c r="C3359" s="40">
        <v>14926421</v>
      </c>
      <c r="D3359" s="35" t="s">
        <v>15194</v>
      </c>
      <c r="E3359" s="35" t="s">
        <v>15195</v>
      </c>
      <c r="F3359" s="35" t="s">
        <v>15198</v>
      </c>
      <c r="G3359" s="35" t="s">
        <v>15199</v>
      </c>
      <c r="H3359" s="35" t="s">
        <v>3679</v>
      </c>
      <c r="I3359" s="41">
        <v>2150</v>
      </c>
      <c r="J3359" s="35" t="s">
        <v>23</v>
      </c>
      <c r="K3359" s="35" t="s">
        <v>3679</v>
      </c>
      <c r="L3359" s="41">
        <v>2129</v>
      </c>
      <c r="M3359" s="35">
        <v>3042</v>
      </c>
      <c r="N3359" s="35">
        <v>3042</v>
      </c>
      <c r="O3359" s="35">
        <v>0</v>
      </c>
      <c r="P3359" s="35" t="s">
        <v>26</v>
      </c>
      <c r="Q3359" s="35" t="s">
        <v>26</v>
      </c>
      <c r="R3359" s="42" t="str">
        <f>IF(Extensions53[[#This Row],[Category]]="higher", "priority","")</f>
        <v/>
      </c>
    </row>
    <row r="3360" spans="1:18" x14ac:dyDescent="0.3">
      <c r="A3360" s="37" t="s">
        <v>15201</v>
      </c>
      <c r="B3360" s="32" t="s">
        <v>15200</v>
      </c>
      <c r="C3360" s="37">
        <v>14926421</v>
      </c>
      <c r="D3360" s="33" t="s">
        <v>15194</v>
      </c>
      <c r="E3360" s="33" t="s">
        <v>15195</v>
      </c>
      <c r="F3360" s="33" t="s">
        <v>15202</v>
      </c>
      <c r="G3360" s="33" t="s">
        <v>15203</v>
      </c>
      <c r="H3360" s="33" t="s">
        <v>3679</v>
      </c>
      <c r="I3360" s="38">
        <v>2111</v>
      </c>
      <c r="J3360" s="33" t="s">
        <v>23</v>
      </c>
      <c r="K3360" s="33" t="s">
        <v>3679</v>
      </c>
      <c r="L3360" s="38">
        <v>2129</v>
      </c>
      <c r="M3360" s="33">
        <v>3042</v>
      </c>
      <c r="N3360" s="33">
        <v>3042</v>
      </c>
      <c r="O3360" s="33">
        <v>0</v>
      </c>
      <c r="P3360" s="33" t="s">
        <v>26</v>
      </c>
      <c r="Q3360" s="33" t="s">
        <v>26</v>
      </c>
      <c r="R3360" s="39" t="str">
        <f>IF(Extensions53[[#This Row],[Category]]="higher", "priority","")</f>
        <v>priority</v>
      </c>
    </row>
    <row r="3361" spans="1:18" x14ac:dyDescent="0.3">
      <c r="A3361" s="40" t="s">
        <v>15205</v>
      </c>
      <c r="B3361" s="34" t="s">
        <v>15204</v>
      </c>
      <c r="C3361" s="40">
        <v>14926421</v>
      </c>
      <c r="D3361" s="35" t="s">
        <v>15194</v>
      </c>
      <c r="E3361" s="35" t="s">
        <v>15195</v>
      </c>
      <c r="F3361" s="35" t="s">
        <v>15206</v>
      </c>
      <c r="G3361" s="35" t="s">
        <v>15203</v>
      </c>
      <c r="H3361" s="35" t="s">
        <v>3679</v>
      </c>
      <c r="I3361" s="41">
        <v>2129</v>
      </c>
      <c r="J3361" s="35" t="s">
        <v>23</v>
      </c>
      <c r="K3361" s="35" t="s">
        <v>3679</v>
      </c>
      <c r="L3361" s="41">
        <v>2129</v>
      </c>
      <c r="M3361" s="35">
        <v>3042</v>
      </c>
      <c r="N3361" s="35">
        <v>3042</v>
      </c>
      <c r="O3361" s="35">
        <v>0</v>
      </c>
      <c r="P3361" s="35" t="s">
        <v>26</v>
      </c>
      <c r="Q3361" s="35" t="s">
        <v>26</v>
      </c>
      <c r="R3361" s="42" t="str">
        <f>IF(Extensions53[[#This Row],[Category]]="higher", "priority","")</f>
        <v>priority</v>
      </c>
    </row>
    <row r="3362" spans="1:18" x14ac:dyDescent="0.3">
      <c r="A3362" s="37" t="s">
        <v>15256</v>
      </c>
      <c r="B3362" s="32" t="s">
        <v>15255</v>
      </c>
      <c r="C3362" s="37">
        <v>14926438</v>
      </c>
      <c r="D3362" s="33" t="s">
        <v>15253</v>
      </c>
      <c r="E3362" s="33" t="s">
        <v>15254</v>
      </c>
      <c r="F3362" s="33" t="s">
        <v>15257</v>
      </c>
      <c r="G3362" s="33" t="s">
        <v>6231</v>
      </c>
      <c r="H3362" s="33" t="s">
        <v>214</v>
      </c>
      <c r="I3362" s="38">
        <v>18101</v>
      </c>
      <c r="J3362" s="33" t="s">
        <v>23</v>
      </c>
      <c r="K3362" s="33" t="s">
        <v>214</v>
      </c>
      <c r="L3362" s="38">
        <v>18078</v>
      </c>
      <c r="M3362" s="33">
        <v>1713</v>
      </c>
      <c r="N3362" s="33">
        <v>1713</v>
      </c>
      <c r="O3362" s="33">
        <v>0</v>
      </c>
      <c r="P3362" s="33" t="s">
        <v>26</v>
      </c>
      <c r="Q3362" s="33" t="s">
        <v>26</v>
      </c>
      <c r="R3362" s="39" t="str">
        <f>IF(Extensions53[[#This Row],[Category]]="higher", "priority","")</f>
        <v/>
      </c>
    </row>
    <row r="3363" spans="1:18" x14ac:dyDescent="0.3">
      <c r="A3363" s="40" t="s">
        <v>15259</v>
      </c>
      <c r="B3363" s="34" t="s">
        <v>15258</v>
      </c>
      <c r="C3363" s="40">
        <v>14926438</v>
      </c>
      <c r="D3363" s="35" t="s">
        <v>15253</v>
      </c>
      <c r="E3363" s="35" t="s">
        <v>15254</v>
      </c>
      <c r="F3363" s="35" t="s">
        <v>15260</v>
      </c>
      <c r="G3363" s="35" t="s">
        <v>6231</v>
      </c>
      <c r="H3363" s="35" t="s">
        <v>214</v>
      </c>
      <c r="I3363" s="41">
        <v>18101</v>
      </c>
      <c r="J3363" s="35" t="s">
        <v>23</v>
      </c>
      <c r="K3363" s="35" t="s">
        <v>214</v>
      </c>
      <c r="L3363" s="41">
        <v>18078</v>
      </c>
      <c r="M3363" s="35">
        <v>1713</v>
      </c>
      <c r="N3363" s="35">
        <v>1713</v>
      </c>
      <c r="O3363" s="35">
        <v>0</v>
      </c>
      <c r="P3363" s="35" t="s">
        <v>26</v>
      </c>
      <c r="Q3363" s="35" t="s">
        <v>26</v>
      </c>
      <c r="R3363" s="42" t="str">
        <f>IF(Extensions53[[#This Row],[Category]]="higher", "priority","")</f>
        <v/>
      </c>
    </row>
    <row r="3364" spans="1:18" x14ac:dyDescent="0.3">
      <c r="A3364" s="37" t="s">
        <v>15269</v>
      </c>
      <c r="B3364" s="32" t="s">
        <v>15265</v>
      </c>
      <c r="C3364" s="37">
        <v>14926438</v>
      </c>
      <c r="D3364" s="33" t="s">
        <v>15253</v>
      </c>
      <c r="E3364" s="33" t="s">
        <v>15254</v>
      </c>
      <c r="F3364" s="33" t="s">
        <v>15270</v>
      </c>
      <c r="G3364" s="33" t="s">
        <v>6231</v>
      </c>
      <c r="H3364" s="33" t="s">
        <v>214</v>
      </c>
      <c r="I3364" s="38">
        <v>18101</v>
      </c>
      <c r="J3364" s="33" t="s">
        <v>23</v>
      </c>
      <c r="K3364" s="33" t="s">
        <v>214</v>
      </c>
      <c r="L3364" s="38">
        <v>18078</v>
      </c>
      <c r="M3364" s="33">
        <v>1713</v>
      </c>
      <c r="N3364" s="33">
        <v>1713</v>
      </c>
      <c r="O3364" s="33">
        <v>0</v>
      </c>
      <c r="P3364" s="33" t="s">
        <v>26</v>
      </c>
      <c r="Q3364" s="33" t="s">
        <v>26</v>
      </c>
      <c r="R3364" s="39" t="str">
        <f>IF(Extensions53[[#This Row],[Category]]="higher", "priority","")</f>
        <v>priority</v>
      </c>
    </row>
    <row r="3365" spans="1:18" x14ac:dyDescent="0.3">
      <c r="A3365" s="40" t="s">
        <v>15272</v>
      </c>
      <c r="B3365" s="34" t="s">
        <v>15271</v>
      </c>
      <c r="C3365" s="40">
        <v>14926438</v>
      </c>
      <c r="D3365" s="35" t="s">
        <v>15253</v>
      </c>
      <c r="E3365" s="35" t="s">
        <v>15254</v>
      </c>
      <c r="F3365" s="35" t="s">
        <v>15273</v>
      </c>
      <c r="G3365" s="35" t="s">
        <v>6231</v>
      </c>
      <c r="H3365" s="35" t="s">
        <v>214</v>
      </c>
      <c r="I3365" s="41">
        <v>18109</v>
      </c>
      <c r="J3365" s="35" t="s">
        <v>23</v>
      </c>
      <c r="K3365" s="35" t="s">
        <v>214</v>
      </c>
      <c r="L3365" s="41">
        <v>18078</v>
      </c>
      <c r="M3365" s="35">
        <v>1713</v>
      </c>
      <c r="N3365" s="35">
        <v>1713</v>
      </c>
      <c r="O3365" s="35">
        <v>0</v>
      </c>
      <c r="P3365" s="35" t="s">
        <v>26</v>
      </c>
      <c r="Q3365" s="35" t="s">
        <v>26</v>
      </c>
      <c r="R3365" s="42" t="str">
        <f>IF(Extensions53[[#This Row],[Category]]="higher", "priority","")</f>
        <v/>
      </c>
    </row>
    <row r="3366" spans="1:18" x14ac:dyDescent="0.3">
      <c r="A3366" s="37" t="s">
        <v>15320</v>
      </c>
      <c r="B3366" s="32" t="s">
        <v>15319</v>
      </c>
      <c r="C3366" s="37">
        <v>14927417</v>
      </c>
      <c r="D3366" s="33" t="s">
        <v>15317</v>
      </c>
      <c r="E3366" s="33" t="s">
        <v>15318</v>
      </c>
      <c r="F3366" s="33" t="s">
        <v>2472</v>
      </c>
      <c r="G3366" s="33" t="s">
        <v>2473</v>
      </c>
      <c r="H3366" s="33" t="s">
        <v>2447</v>
      </c>
      <c r="I3366" s="38">
        <v>42223</v>
      </c>
      <c r="J3366" s="33" t="s">
        <v>23</v>
      </c>
      <c r="K3366" s="33" t="s">
        <v>2447</v>
      </c>
      <c r="L3366" s="38">
        <v>42241</v>
      </c>
      <c r="M3366" s="33">
        <v>1353</v>
      </c>
      <c r="N3366" s="33">
        <v>1353</v>
      </c>
      <c r="O3366" s="33">
        <v>0</v>
      </c>
      <c r="P3366" s="33" t="s">
        <v>26</v>
      </c>
      <c r="Q3366" s="33" t="s">
        <v>26</v>
      </c>
      <c r="R3366" s="39" t="str">
        <f>IF(Extensions53[[#This Row],[Category]]="higher", "priority","")</f>
        <v>priority</v>
      </c>
    </row>
    <row r="3367" spans="1:18" x14ac:dyDescent="0.3">
      <c r="A3367" s="40" t="s">
        <v>15420</v>
      </c>
      <c r="B3367" s="34" t="s">
        <v>15419</v>
      </c>
      <c r="C3367" s="40">
        <v>14928417</v>
      </c>
      <c r="D3367" s="35" t="s">
        <v>15408</v>
      </c>
      <c r="E3367" s="35" t="s">
        <v>15409</v>
      </c>
      <c r="F3367" s="35" t="s">
        <v>15421</v>
      </c>
      <c r="G3367" s="35" t="s">
        <v>2488</v>
      </c>
      <c r="H3367" s="35" t="s">
        <v>2447</v>
      </c>
      <c r="I3367" s="41">
        <v>42003</v>
      </c>
      <c r="J3367" s="35" t="s">
        <v>23</v>
      </c>
      <c r="K3367" s="35" t="s">
        <v>2447</v>
      </c>
      <c r="L3367" s="41">
        <v>42002</v>
      </c>
      <c r="M3367" s="35">
        <v>1026</v>
      </c>
      <c r="N3367" s="35">
        <v>1026</v>
      </c>
      <c r="O3367" s="35">
        <v>0</v>
      </c>
      <c r="P3367" s="35" t="s">
        <v>26</v>
      </c>
      <c r="Q3367" s="35" t="s">
        <v>26</v>
      </c>
      <c r="R3367" s="42" t="str">
        <f>IF(Extensions53[[#This Row],[Category]]="higher", "priority","")</f>
        <v/>
      </c>
    </row>
    <row r="3368" spans="1:18" x14ac:dyDescent="0.3">
      <c r="A3368" s="37" t="s">
        <v>15423</v>
      </c>
      <c r="B3368" s="32" t="s">
        <v>15422</v>
      </c>
      <c r="C3368" s="37">
        <v>14928417</v>
      </c>
      <c r="D3368" s="33" t="s">
        <v>15408</v>
      </c>
      <c r="E3368" s="33" t="s">
        <v>15409</v>
      </c>
      <c r="F3368" s="33" t="s">
        <v>15424</v>
      </c>
      <c r="G3368" s="33" t="s">
        <v>2488</v>
      </c>
      <c r="H3368" s="33" t="s">
        <v>2447</v>
      </c>
      <c r="I3368" s="38">
        <v>42001</v>
      </c>
      <c r="J3368" s="33" t="s">
        <v>23</v>
      </c>
      <c r="K3368" s="33" t="s">
        <v>2447</v>
      </c>
      <c r="L3368" s="38">
        <v>42002</v>
      </c>
      <c r="M3368" s="33">
        <v>1026</v>
      </c>
      <c r="N3368" s="33">
        <v>1026</v>
      </c>
      <c r="O3368" s="33">
        <v>0</v>
      </c>
      <c r="P3368" s="33" t="s">
        <v>26</v>
      </c>
      <c r="Q3368" s="33" t="s">
        <v>26</v>
      </c>
      <c r="R3368" s="39" t="str">
        <f>IF(Extensions53[[#This Row],[Category]]="higher", "priority","")</f>
        <v/>
      </c>
    </row>
    <row r="3369" spans="1:18" x14ac:dyDescent="0.3">
      <c r="A3369" s="40" t="s">
        <v>15565</v>
      </c>
      <c r="B3369" s="34" t="s">
        <v>15564</v>
      </c>
      <c r="C3369" s="40">
        <v>14929411</v>
      </c>
      <c r="D3369" s="35" t="s">
        <v>15555</v>
      </c>
      <c r="E3369" s="35" t="s">
        <v>15556</v>
      </c>
      <c r="F3369" s="35" t="s">
        <v>15566</v>
      </c>
      <c r="G3369" s="35" t="s">
        <v>15567</v>
      </c>
      <c r="H3369" s="35" t="s">
        <v>47</v>
      </c>
      <c r="I3369" s="41">
        <v>31647</v>
      </c>
      <c r="J3369" s="35" t="s">
        <v>23</v>
      </c>
      <c r="K3369" s="35" t="s">
        <v>47</v>
      </c>
      <c r="L3369" s="41">
        <v>31602</v>
      </c>
      <c r="M3369" s="35">
        <v>1101</v>
      </c>
      <c r="N3369" s="35">
        <v>1101</v>
      </c>
      <c r="O3369" s="35">
        <v>0</v>
      </c>
      <c r="P3369" s="35" t="s">
        <v>26</v>
      </c>
      <c r="Q3369" s="35" t="s">
        <v>26</v>
      </c>
      <c r="R3369" s="42" t="str">
        <f>IF(Extensions53[[#This Row],[Category]]="higher", "priority","")</f>
        <v>priority</v>
      </c>
    </row>
    <row r="3370" spans="1:18" x14ac:dyDescent="0.3">
      <c r="A3370" s="37" t="s">
        <v>15569</v>
      </c>
      <c r="B3370" s="32" t="s">
        <v>15568</v>
      </c>
      <c r="C3370" s="37">
        <v>14929411</v>
      </c>
      <c r="D3370" s="33" t="s">
        <v>15555</v>
      </c>
      <c r="E3370" s="33" t="s">
        <v>15556</v>
      </c>
      <c r="F3370" s="33" t="s">
        <v>3519</v>
      </c>
      <c r="G3370" s="33" t="s">
        <v>3520</v>
      </c>
      <c r="H3370" s="33" t="s">
        <v>47</v>
      </c>
      <c r="I3370" s="38">
        <v>31699</v>
      </c>
      <c r="J3370" s="33" t="s">
        <v>23</v>
      </c>
      <c r="K3370" s="33" t="s">
        <v>47</v>
      </c>
      <c r="L3370" s="38">
        <v>31602</v>
      </c>
      <c r="M3370" s="33">
        <v>1101</v>
      </c>
      <c r="N3370" s="33">
        <v>1101</v>
      </c>
      <c r="O3370" s="33">
        <v>0</v>
      </c>
      <c r="P3370" s="33" t="s">
        <v>26</v>
      </c>
      <c r="Q3370" s="33" t="s">
        <v>26</v>
      </c>
      <c r="R3370" s="39" t="str">
        <f>IF(Extensions53[[#This Row],[Category]]="higher", "priority","")</f>
        <v/>
      </c>
    </row>
    <row r="3371" spans="1:18" x14ac:dyDescent="0.3">
      <c r="A3371" s="40" t="s">
        <v>15588</v>
      </c>
      <c r="B3371" s="34" t="s">
        <v>15587</v>
      </c>
      <c r="C3371" s="40">
        <v>14929417</v>
      </c>
      <c r="D3371" s="35" t="s">
        <v>15575</v>
      </c>
      <c r="E3371" s="35" t="s">
        <v>15576</v>
      </c>
      <c r="F3371" s="35" t="s">
        <v>15589</v>
      </c>
      <c r="G3371" s="35" t="s">
        <v>5510</v>
      </c>
      <c r="H3371" s="35" t="s">
        <v>2447</v>
      </c>
      <c r="I3371" s="41">
        <v>40272</v>
      </c>
      <c r="J3371" s="35" t="s">
        <v>23</v>
      </c>
      <c r="K3371" s="35" t="s">
        <v>2447</v>
      </c>
      <c r="L3371" s="41">
        <v>40202</v>
      </c>
      <c r="M3371" s="35">
        <v>1497</v>
      </c>
      <c r="N3371" s="35">
        <v>1497</v>
      </c>
      <c r="O3371" s="35">
        <v>0</v>
      </c>
      <c r="P3371" s="35" t="s">
        <v>26</v>
      </c>
      <c r="Q3371" s="35" t="s">
        <v>26</v>
      </c>
      <c r="R3371" s="42" t="str">
        <f>IF(Extensions53[[#This Row],[Category]]="higher", "priority","")</f>
        <v/>
      </c>
    </row>
    <row r="3372" spans="1:18" x14ac:dyDescent="0.3">
      <c r="A3372" s="37" t="s">
        <v>15591</v>
      </c>
      <c r="B3372" s="32" t="s">
        <v>15590</v>
      </c>
      <c r="C3372" s="37">
        <v>14929417</v>
      </c>
      <c r="D3372" s="33" t="s">
        <v>15575</v>
      </c>
      <c r="E3372" s="33" t="s">
        <v>15576</v>
      </c>
      <c r="F3372" s="33" t="s">
        <v>15592</v>
      </c>
      <c r="G3372" s="33" t="s">
        <v>5510</v>
      </c>
      <c r="H3372" s="33" t="s">
        <v>2447</v>
      </c>
      <c r="I3372" s="38">
        <v>40203</v>
      </c>
      <c r="J3372" s="33" t="s">
        <v>23</v>
      </c>
      <c r="K3372" s="33" t="s">
        <v>2447</v>
      </c>
      <c r="L3372" s="38">
        <v>40202</v>
      </c>
      <c r="M3372" s="33">
        <v>1497</v>
      </c>
      <c r="N3372" s="33">
        <v>1497</v>
      </c>
      <c r="O3372" s="33">
        <v>0</v>
      </c>
      <c r="P3372" s="33" t="s">
        <v>26</v>
      </c>
      <c r="Q3372" s="33" t="s">
        <v>26</v>
      </c>
      <c r="R3372" s="39" t="str">
        <f>IF(Extensions53[[#This Row],[Category]]="higher", "priority","")</f>
        <v/>
      </c>
    </row>
    <row r="3373" spans="1:18" x14ac:dyDescent="0.3">
      <c r="A3373" s="40" t="s">
        <v>15600</v>
      </c>
      <c r="B3373" s="34" t="s">
        <v>15599</v>
      </c>
      <c r="C3373" s="40">
        <v>14929421</v>
      </c>
      <c r="D3373" s="35" t="s">
        <v>15593</v>
      </c>
      <c r="E3373" s="35" t="s">
        <v>15594</v>
      </c>
      <c r="F3373" s="35" t="s">
        <v>15601</v>
      </c>
      <c r="G3373" s="35" t="s">
        <v>15602</v>
      </c>
      <c r="H3373" s="35" t="s">
        <v>3679</v>
      </c>
      <c r="I3373" s="41">
        <v>1588</v>
      </c>
      <c r="J3373" s="35" t="s">
        <v>23</v>
      </c>
      <c r="K3373" s="35" t="s">
        <v>3679</v>
      </c>
      <c r="L3373" s="41">
        <v>1606</v>
      </c>
      <c r="M3373" s="35">
        <v>2010</v>
      </c>
      <c r="N3373" s="35">
        <v>2010</v>
      </c>
      <c r="O3373" s="35">
        <v>0</v>
      </c>
      <c r="P3373" s="35" t="s">
        <v>26</v>
      </c>
      <c r="Q3373" s="35" t="s">
        <v>26</v>
      </c>
      <c r="R3373" s="42" t="str">
        <f>IF(Extensions53[[#This Row],[Category]]="higher", "priority","")</f>
        <v>priority</v>
      </c>
    </row>
    <row r="3374" spans="1:18" x14ac:dyDescent="0.3">
      <c r="A3374" s="37" t="s">
        <v>15604</v>
      </c>
      <c r="B3374" s="32" t="s">
        <v>15603</v>
      </c>
      <c r="C3374" s="37">
        <v>14929421</v>
      </c>
      <c r="D3374" s="33" t="s">
        <v>15593</v>
      </c>
      <c r="E3374" s="33" t="s">
        <v>15594</v>
      </c>
      <c r="F3374" s="33" t="s">
        <v>15605</v>
      </c>
      <c r="G3374" s="33" t="s">
        <v>6169</v>
      </c>
      <c r="H3374" s="33" t="s">
        <v>3679</v>
      </c>
      <c r="I3374" s="38">
        <v>1606</v>
      </c>
      <c r="J3374" s="33" t="s">
        <v>23</v>
      </c>
      <c r="K3374" s="33" t="s">
        <v>3679</v>
      </c>
      <c r="L3374" s="38">
        <v>1606</v>
      </c>
      <c r="M3374" s="33">
        <v>2010</v>
      </c>
      <c r="N3374" s="33">
        <v>2010</v>
      </c>
      <c r="O3374" s="33">
        <v>0</v>
      </c>
      <c r="P3374" s="33" t="s">
        <v>26</v>
      </c>
      <c r="Q3374" s="33" t="s">
        <v>26</v>
      </c>
      <c r="R3374" s="39" t="str">
        <f>IF(Extensions53[[#This Row],[Category]]="higher", "priority","")</f>
        <v/>
      </c>
    </row>
    <row r="3375" spans="1:18" x14ac:dyDescent="0.3">
      <c r="A3375" s="40" t="s">
        <v>15607</v>
      </c>
      <c r="B3375" s="34" t="s">
        <v>15606</v>
      </c>
      <c r="C3375" s="40">
        <v>14929421</v>
      </c>
      <c r="D3375" s="35" t="s">
        <v>15593</v>
      </c>
      <c r="E3375" s="35" t="s">
        <v>15594</v>
      </c>
      <c r="F3375" s="35" t="s">
        <v>15608</v>
      </c>
      <c r="G3375" s="35" t="s">
        <v>6169</v>
      </c>
      <c r="H3375" s="35" t="s">
        <v>3679</v>
      </c>
      <c r="I3375" s="41">
        <v>1608</v>
      </c>
      <c r="J3375" s="35" t="s">
        <v>23</v>
      </c>
      <c r="K3375" s="35" t="s">
        <v>3679</v>
      </c>
      <c r="L3375" s="41">
        <v>1606</v>
      </c>
      <c r="M3375" s="35">
        <v>2010</v>
      </c>
      <c r="N3375" s="35">
        <v>2010</v>
      </c>
      <c r="O3375" s="35">
        <v>0</v>
      </c>
      <c r="P3375" s="35" t="s">
        <v>26</v>
      </c>
      <c r="Q3375" s="35" t="s">
        <v>26</v>
      </c>
      <c r="R3375" s="42" t="str">
        <f>IF(Extensions53[[#This Row],[Category]]="higher", "priority","")</f>
        <v>priority</v>
      </c>
    </row>
    <row r="3376" spans="1:18" x14ac:dyDescent="0.3">
      <c r="A3376" s="37" t="s">
        <v>15610</v>
      </c>
      <c r="B3376" s="32" t="s">
        <v>15609</v>
      </c>
      <c r="C3376" s="37">
        <v>14929421</v>
      </c>
      <c r="D3376" s="33" t="s">
        <v>15593</v>
      </c>
      <c r="E3376" s="33" t="s">
        <v>15594</v>
      </c>
      <c r="F3376" s="33" t="s">
        <v>15611</v>
      </c>
      <c r="G3376" s="33" t="s">
        <v>15612</v>
      </c>
      <c r="H3376" s="33" t="s">
        <v>3679</v>
      </c>
      <c r="I3376" s="38">
        <v>1550</v>
      </c>
      <c r="J3376" s="33" t="s">
        <v>23</v>
      </c>
      <c r="K3376" s="33" t="s">
        <v>3679</v>
      </c>
      <c r="L3376" s="38">
        <v>1606</v>
      </c>
      <c r="M3376" s="33">
        <v>2010</v>
      </c>
      <c r="N3376" s="33">
        <v>2010</v>
      </c>
      <c r="O3376" s="33">
        <v>0</v>
      </c>
      <c r="P3376" s="33" t="s">
        <v>26</v>
      </c>
      <c r="Q3376" s="33" t="s">
        <v>26</v>
      </c>
      <c r="R3376" s="39" t="str">
        <f>IF(Extensions53[[#This Row],[Category]]="higher", "priority","")</f>
        <v>priority</v>
      </c>
    </row>
    <row r="3377" spans="1:18" x14ac:dyDescent="0.3">
      <c r="A3377" s="40" t="s">
        <v>15614</v>
      </c>
      <c r="B3377" s="34" t="s">
        <v>15613</v>
      </c>
      <c r="C3377" s="40">
        <v>14929421</v>
      </c>
      <c r="D3377" s="35" t="s">
        <v>15593</v>
      </c>
      <c r="E3377" s="35" t="s">
        <v>15594</v>
      </c>
      <c r="F3377" s="35" t="s">
        <v>15615</v>
      </c>
      <c r="G3377" s="35" t="s">
        <v>6169</v>
      </c>
      <c r="H3377" s="35" t="s">
        <v>3679</v>
      </c>
      <c r="I3377" s="41">
        <v>1604</v>
      </c>
      <c r="J3377" s="35" t="s">
        <v>23</v>
      </c>
      <c r="K3377" s="35" t="s">
        <v>3679</v>
      </c>
      <c r="L3377" s="41">
        <v>1606</v>
      </c>
      <c r="M3377" s="35">
        <v>2010</v>
      </c>
      <c r="N3377" s="35">
        <v>2010</v>
      </c>
      <c r="O3377" s="35">
        <v>0</v>
      </c>
      <c r="P3377" s="35" t="s">
        <v>26</v>
      </c>
      <c r="Q3377" s="35" t="s">
        <v>26</v>
      </c>
      <c r="R3377" s="42" t="str">
        <f>IF(Extensions53[[#This Row],[Category]]="higher", "priority","")</f>
        <v/>
      </c>
    </row>
    <row r="3378" spans="1:18" x14ac:dyDescent="0.3">
      <c r="A3378" s="37" t="s">
        <v>15617</v>
      </c>
      <c r="B3378" s="32" t="s">
        <v>15616</v>
      </c>
      <c r="C3378" s="37">
        <v>14929421</v>
      </c>
      <c r="D3378" s="33" t="s">
        <v>15593</v>
      </c>
      <c r="E3378" s="33" t="s">
        <v>15594</v>
      </c>
      <c r="F3378" s="33" t="s">
        <v>15618</v>
      </c>
      <c r="G3378" s="33" t="s">
        <v>6169</v>
      </c>
      <c r="H3378" s="33" t="s">
        <v>3679</v>
      </c>
      <c r="I3378" s="38">
        <v>1605</v>
      </c>
      <c r="J3378" s="33" t="s">
        <v>23</v>
      </c>
      <c r="K3378" s="33" t="s">
        <v>3679</v>
      </c>
      <c r="L3378" s="38">
        <v>1606</v>
      </c>
      <c r="M3378" s="33">
        <v>2010</v>
      </c>
      <c r="N3378" s="33">
        <v>2010</v>
      </c>
      <c r="O3378" s="33">
        <v>0</v>
      </c>
      <c r="P3378" s="33" t="s">
        <v>26</v>
      </c>
      <c r="Q3378" s="33" t="s">
        <v>26</v>
      </c>
      <c r="R3378" s="39" t="str">
        <f>IF(Extensions53[[#This Row],[Category]]="higher", "priority","")</f>
        <v/>
      </c>
    </row>
    <row r="3379" spans="1:18" x14ac:dyDescent="0.3">
      <c r="A3379" s="40" t="s">
        <v>15622</v>
      </c>
      <c r="B3379" s="34" t="s">
        <v>15621</v>
      </c>
      <c r="C3379" s="40">
        <v>14929422</v>
      </c>
      <c r="D3379" s="35" t="s">
        <v>15619</v>
      </c>
      <c r="E3379" s="35" t="s">
        <v>15620</v>
      </c>
      <c r="F3379" s="35" t="s">
        <v>15623</v>
      </c>
      <c r="G3379" s="35" t="s">
        <v>15624</v>
      </c>
      <c r="H3379" s="35" t="s">
        <v>657</v>
      </c>
      <c r="I3379" s="41">
        <v>49007</v>
      </c>
      <c r="J3379" s="35" t="s">
        <v>23</v>
      </c>
      <c r="K3379" s="35" t="s">
        <v>657</v>
      </c>
      <c r="L3379" s="41">
        <v>49003</v>
      </c>
      <c r="M3379" s="35">
        <v>1257</v>
      </c>
      <c r="N3379" s="35">
        <v>1257</v>
      </c>
      <c r="O3379" s="35">
        <v>0</v>
      </c>
      <c r="P3379" s="35" t="s">
        <v>26</v>
      </c>
      <c r="Q3379" s="35" t="s">
        <v>26</v>
      </c>
      <c r="R3379" s="42" t="str">
        <f>IF(Extensions53[[#This Row],[Category]]="higher", "priority","")</f>
        <v/>
      </c>
    </row>
    <row r="3380" spans="1:18" x14ac:dyDescent="0.3">
      <c r="A3380" s="37" t="s">
        <v>15626</v>
      </c>
      <c r="B3380" s="32" t="s">
        <v>15625</v>
      </c>
      <c r="C3380" s="37">
        <v>14929422</v>
      </c>
      <c r="D3380" s="33" t="s">
        <v>15619</v>
      </c>
      <c r="E3380" s="33" t="s">
        <v>15620</v>
      </c>
      <c r="F3380" s="33" t="s">
        <v>15627</v>
      </c>
      <c r="G3380" s="33" t="s">
        <v>15624</v>
      </c>
      <c r="H3380" s="33" t="s">
        <v>657</v>
      </c>
      <c r="I3380" s="38">
        <v>49007</v>
      </c>
      <c r="J3380" s="33" t="s">
        <v>23</v>
      </c>
      <c r="K3380" s="33" t="s">
        <v>657</v>
      </c>
      <c r="L3380" s="38">
        <v>49003</v>
      </c>
      <c r="M3380" s="33">
        <v>1257</v>
      </c>
      <c r="N3380" s="33">
        <v>1257</v>
      </c>
      <c r="O3380" s="33">
        <v>0</v>
      </c>
      <c r="P3380" s="33" t="s">
        <v>26</v>
      </c>
      <c r="Q3380" s="33" t="s">
        <v>26</v>
      </c>
      <c r="R3380" s="39" t="str">
        <f>IF(Extensions53[[#This Row],[Category]]="higher", "priority","")</f>
        <v/>
      </c>
    </row>
    <row r="3381" spans="1:18" x14ac:dyDescent="0.3">
      <c r="A3381" s="40" t="s">
        <v>15629</v>
      </c>
      <c r="B3381" s="34" t="s">
        <v>15628</v>
      </c>
      <c r="C3381" s="40">
        <v>14929422</v>
      </c>
      <c r="D3381" s="35" t="s">
        <v>15619</v>
      </c>
      <c r="E3381" s="35" t="s">
        <v>15620</v>
      </c>
      <c r="F3381" s="35" t="s">
        <v>15630</v>
      </c>
      <c r="G3381" s="35" t="s">
        <v>15624</v>
      </c>
      <c r="H3381" s="35" t="s">
        <v>657</v>
      </c>
      <c r="I3381" s="41">
        <v>49007</v>
      </c>
      <c r="J3381" s="35" t="s">
        <v>23</v>
      </c>
      <c r="K3381" s="35" t="s">
        <v>657</v>
      </c>
      <c r="L3381" s="41">
        <v>49003</v>
      </c>
      <c r="M3381" s="35">
        <v>1257</v>
      </c>
      <c r="N3381" s="35">
        <v>1257</v>
      </c>
      <c r="O3381" s="35">
        <v>0</v>
      </c>
      <c r="P3381" s="35" t="s">
        <v>26</v>
      </c>
      <c r="Q3381" s="35" t="s">
        <v>26</v>
      </c>
      <c r="R3381" s="42" t="str">
        <f>IF(Extensions53[[#This Row],[Category]]="higher", "priority","")</f>
        <v/>
      </c>
    </row>
    <row r="3382" spans="1:18" x14ac:dyDescent="0.3">
      <c r="A3382" s="37" t="s">
        <v>15632</v>
      </c>
      <c r="B3382" s="32" t="s">
        <v>15631</v>
      </c>
      <c r="C3382" s="37">
        <v>14929422</v>
      </c>
      <c r="D3382" s="33" t="s">
        <v>15619</v>
      </c>
      <c r="E3382" s="33" t="s">
        <v>15620</v>
      </c>
      <c r="F3382" s="33" t="s">
        <v>15633</v>
      </c>
      <c r="G3382" s="33" t="s">
        <v>15624</v>
      </c>
      <c r="H3382" s="33" t="s">
        <v>657</v>
      </c>
      <c r="I3382" s="38">
        <v>49001</v>
      </c>
      <c r="J3382" s="33" t="s">
        <v>23</v>
      </c>
      <c r="K3382" s="33" t="s">
        <v>657</v>
      </c>
      <c r="L3382" s="38">
        <v>49003</v>
      </c>
      <c r="M3382" s="33">
        <v>1257</v>
      </c>
      <c r="N3382" s="33">
        <v>1257</v>
      </c>
      <c r="O3382" s="33">
        <v>0</v>
      </c>
      <c r="P3382" s="33" t="s">
        <v>26</v>
      </c>
      <c r="Q3382" s="33" t="s">
        <v>26</v>
      </c>
      <c r="R3382" s="39" t="str">
        <f>IF(Extensions53[[#This Row],[Category]]="higher", "priority","")</f>
        <v/>
      </c>
    </row>
    <row r="3383" spans="1:18" x14ac:dyDescent="0.3">
      <c r="A3383" s="40" t="s">
        <v>15635</v>
      </c>
      <c r="B3383" s="34" t="s">
        <v>15634</v>
      </c>
      <c r="C3383" s="40">
        <v>14929422</v>
      </c>
      <c r="D3383" s="35" t="s">
        <v>15619</v>
      </c>
      <c r="E3383" s="35" t="s">
        <v>15620</v>
      </c>
      <c r="F3383" s="35" t="s">
        <v>15636</v>
      </c>
      <c r="G3383" s="35" t="s">
        <v>15624</v>
      </c>
      <c r="H3383" s="35" t="s">
        <v>657</v>
      </c>
      <c r="I3383" s="41">
        <v>49007</v>
      </c>
      <c r="J3383" s="35" t="s">
        <v>23</v>
      </c>
      <c r="K3383" s="35" t="s">
        <v>657</v>
      </c>
      <c r="L3383" s="41">
        <v>49003</v>
      </c>
      <c r="M3383" s="35">
        <v>1257</v>
      </c>
      <c r="N3383" s="35">
        <v>1257</v>
      </c>
      <c r="O3383" s="35">
        <v>0</v>
      </c>
      <c r="P3383" s="35" t="s">
        <v>26</v>
      </c>
      <c r="Q3383" s="35" t="s">
        <v>26</v>
      </c>
      <c r="R3383" s="42" t="str">
        <f>IF(Extensions53[[#This Row],[Category]]="higher", "priority","")</f>
        <v/>
      </c>
    </row>
    <row r="3384" spans="1:18" x14ac:dyDescent="0.3">
      <c r="A3384" s="37" t="s">
        <v>15638</v>
      </c>
      <c r="B3384" s="32" t="s">
        <v>15637</v>
      </c>
      <c r="C3384" s="37">
        <v>14929422</v>
      </c>
      <c r="D3384" s="33" t="s">
        <v>15619</v>
      </c>
      <c r="E3384" s="33" t="s">
        <v>15620</v>
      </c>
      <c r="F3384" s="33" t="s">
        <v>15639</v>
      </c>
      <c r="G3384" s="33" t="s">
        <v>15624</v>
      </c>
      <c r="H3384" s="33" t="s">
        <v>657</v>
      </c>
      <c r="I3384" s="38">
        <v>49007</v>
      </c>
      <c r="J3384" s="33" t="s">
        <v>23</v>
      </c>
      <c r="K3384" s="33" t="s">
        <v>657</v>
      </c>
      <c r="L3384" s="38">
        <v>49003</v>
      </c>
      <c r="M3384" s="33">
        <v>1257</v>
      </c>
      <c r="N3384" s="33">
        <v>1257</v>
      </c>
      <c r="O3384" s="33">
        <v>0</v>
      </c>
      <c r="P3384" s="33" t="s">
        <v>26</v>
      </c>
      <c r="Q3384" s="33" t="s">
        <v>26</v>
      </c>
      <c r="R3384" s="39" t="str">
        <f>IF(Extensions53[[#This Row],[Category]]="higher", "priority","")</f>
        <v>priority</v>
      </c>
    </row>
    <row r="3385" spans="1:18" x14ac:dyDescent="0.3">
      <c r="A3385" s="40" t="s">
        <v>15742</v>
      </c>
      <c r="B3385" s="34" t="s">
        <v>15741</v>
      </c>
      <c r="C3385" s="40">
        <v>14930422</v>
      </c>
      <c r="D3385" s="35" t="s">
        <v>15739</v>
      </c>
      <c r="E3385" s="35" t="s">
        <v>15740</v>
      </c>
      <c r="F3385" s="35" t="s">
        <v>15743</v>
      </c>
      <c r="G3385" s="35" t="s">
        <v>15744</v>
      </c>
      <c r="H3385" s="35" t="s">
        <v>657</v>
      </c>
      <c r="I3385" s="41">
        <v>49931</v>
      </c>
      <c r="J3385" s="35" t="s">
        <v>23</v>
      </c>
      <c r="K3385" s="35" t="s">
        <v>657</v>
      </c>
      <c r="L3385" s="41">
        <v>49938</v>
      </c>
      <c r="M3385" s="35">
        <v>1218</v>
      </c>
      <c r="N3385" s="35">
        <v>1218</v>
      </c>
      <c r="O3385" s="35">
        <v>0</v>
      </c>
      <c r="P3385" s="35" t="s">
        <v>26</v>
      </c>
      <c r="Q3385" s="35" t="s">
        <v>26</v>
      </c>
      <c r="R3385" s="42" t="str">
        <f>IF(Extensions53[[#This Row],[Category]]="higher", "priority","")</f>
        <v/>
      </c>
    </row>
    <row r="3386" spans="1:18" x14ac:dyDescent="0.3">
      <c r="A3386" s="37" t="s">
        <v>15892</v>
      </c>
      <c r="B3386" s="32" t="s">
        <v>15891</v>
      </c>
      <c r="C3386" s="37">
        <v>14931443</v>
      </c>
      <c r="D3386" s="33" t="s">
        <v>15889</v>
      </c>
      <c r="E3386" s="33" t="s">
        <v>15890</v>
      </c>
      <c r="F3386" s="33" t="s">
        <v>15893</v>
      </c>
      <c r="G3386" s="33" t="s">
        <v>1978</v>
      </c>
      <c r="H3386" s="33" t="s">
        <v>349</v>
      </c>
      <c r="I3386" s="38">
        <v>78234</v>
      </c>
      <c r="J3386" s="33" t="s">
        <v>23</v>
      </c>
      <c r="K3386" s="33" t="s">
        <v>349</v>
      </c>
      <c r="L3386" s="38">
        <v>78203</v>
      </c>
      <c r="M3386" s="33">
        <v>1575</v>
      </c>
      <c r="N3386" s="33">
        <v>1575</v>
      </c>
      <c r="O3386" s="33">
        <v>0</v>
      </c>
      <c r="P3386" s="33" t="s">
        <v>26</v>
      </c>
      <c r="Q3386" s="33" t="s">
        <v>26</v>
      </c>
      <c r="R3386" s="39" t="str">
        <f>IF(Extensions53[[#This Row],[Category]]="higher", "priority","")</f>
        <v/>
      </c>
    </row>
    <row r="3387" spans="1:18" x14ac:dyDescent="0.3">
      <c r="A3387" s="40" t="s">
        <v>15895</v>
      </c>
      <c r="B3387" s="34" t="s">
        <v>15894</v>
      </c>
      <c r="C3387" s="40">
        <v>14931443</v>
      </c>
      <c r="D3387" s="35" t="s">
        <v>15889</v>
      </c>
      <c r="E3387" s="35" t="s">
        <v>15890</v>
      </c>
      <c r="F3387" s="35" t="s">
        <v>15896</v>
      </c>
      <c r="G3387" s="35" t="s">
        <v>1978</v>
      </c>
      <c r="H3387" s="35" t="s">
        <v>349</v>
      </c>
      <c r="I3387" s="41">
        <v>78236</v>
      </c>
      <c r="J3387" s="35" t="s">
        <v>23</v>
      </c>
      <c r="K3387" s="35" t="s">
        <v>349</v>
      </c>
      <c r="L3387" s="41">
        <v>78203</v>
      </c>
      <c r="M3387" s="35">
        <v>1575</v>
      </c>
      <c r="N3387" s="35">
        <v>1575</v>
      </c>
      <c r="O3387" s="35">
        <v>0</v>
      </c>
      <c r="P3387" s="35" t="s">
        <v>26</v>
      </c>
      <c r="Q3387" s="35" t="s">
        <v>26</v>
      </c>
      <c r="R3387" s="42" t="str">
        <f>IF(Extensions53[[#This Row],[Category]]="higher", "priority","")</f>
        <v/>
      </c>
    </row>
    <row r="3388" spans="1:18" x14ac:dyDescent="0.3">
      <c r="A3388" s="37" t="s">
        <v>15898</v>
      </c>
      <c r="B3388" s="32" t="s">
        <v>15897</v>
      </c>
      <c r="C3388" s="37">
        <v>14931443</v>
      </c>
      <c r="D3388" s="33" t="s">
        <v>15889</v>
      </c>
      <c r="E3388" s="33" t="s">
        <v>15890</v>
      </c>
      <c r="F3388" s="33" t="s">
        <v>15899</v>
      </c>
      <c r="G3388" s="33" t="s">
        <v>1978</v>
      </c>
      <c r="H3388" s="33" t="s">
        <v>349</v>
      </c>
      <c r="I3388" s="38">
        <v>78150</v>
      </c>
      <c r="J3388" s="33" t="s">
        <v>23</v>
      </c>
      <c r="K3388" s="33" t="s">
        <v>349</v>
      </c>
      <c r="L3388" s="38">
        <v>78203</v>
      </c>
      <c r="M3388" s="33">
        <v>1575</v>
      </c>
      <c r="N3388" s="33">
        <v>1575</v>
      </c>
      <c r="O3388" s="33">
        <v>0</v>
      </c>
      <c r="P3388" s="33" t="s">
        <v>26</v>
      </c>
      <c r="Q3388" s="33" t="s">
        <v>26</v>
      </c>
      <c r="R3388" s="39" t="str">
        <f>IF(Extensions53[[#This Row],[Category]]="higher", "priority","")</f>
        <v>priority</v>
      </c>
    </row>
    <row r="3389" spans="1:18" x14ac:dyDescent="0.3">
      <c r="A3389" s="40" t="s">
        <v>15901</v>
      </c>
      <c r="B3389" s="34" t="s">
        <v>15900</v>
      </c>
      <c r="C3389" s="40">
        <v>14931443</v>
      </c>
      <c r="D3389" s="35" t="s">
        <v>15889</v>
      </c>
      <c r="E3389" s="35" t="s">
        <v>15890</v>
      </c>
      <c r="F3389" s="35" t="s">
        <v>15902</v>
      </c>
      <c r="G3389" s="35" t="s">
        <v>1978</v>
      </c>
      <c r="H3389" s="35" t="s">
        <v>349</v>
      </c>
      <c r="I3389" s="41">
        <v>78211</v>
      </c>
      <c r="J3389" s="35" t="s">
        <v>23</v>
      </c>
      <c r="K3389" s="35" t="s">
        <v>349</v>
      </c>
      <c r="L3389" s="41">
        <v>78203</v>
      </c>
      <c r="M3389" s="35">
        <v>1575</v>
      </c>
      <c r="N3389" s="35">
        <v>1575</v>
      </c>
      <c r="O3389" s="35">
        <v>0</v>
      </c>
      <c r="P3389" s="35" t="s">
        <v>26</v>
      </c>
      <c r="Q3389" s="35" t="s">
        <v>26</v>
      </c>
      <c r="R3389" s="42" t="str">
        <f>IF(Extensions53[[#This Row],[Category]]="higher", "priority","")</f>
        <v/>
      </c>
    </row>
    <row r="3390" spans="1:18" x14ac:dyDescent="0.3">
      <c r="A3390" s="37" t="s">
        <v>16112</v>
      </c>
      <c r="B3390" s="32" t="s">
        <v>16111</v>
      </c>
      <c r="C3390" s="37">
        <v>14933417</v>
      </c>
      <c r="D3390" s="33" t="s">
        <v>16101</v>
      </c>
      <c r="E3390" s="33" t="s">
        <v>16102</v>
      </c>
      <c r="F3390" s="33" t="s">
        <v>16113</v>
      </c>
      <c r="G3390" s="33" t="s">
        <v>2695</v>
      </c>
      <c r="H3390" s="33" t="s">
        <v>2447</v>
      </c>
      <c r="I3390" s="38">
        <v>42101</v>
      </c>
      <c r="J3390" s="33" t="s">
        <v>23</v>
      </c>
      <c r="K3390" s="33" t="s">
        <v>2447</v>
      </c>
      <c r="L3390" s="38">
        <v>42101</v>
      </c>
      <c r="M3390" s="33">
        <v>1314</v>
      </c>
      <c r="N3390" s="33">
        <v>1314</v>
      </c>
      <c r="O3390" s="33">
        <v>0</v>
      </c>
      <c r="P3390" s="33" t="s">
        <v>26</v>
      </c>
      <c r="Q3390" s="33" t="s">
        <v>26</v>
      </c>
      <c r="R3390" s="39" t="str">
        <f>IF(Extensions53[[#This Row],[Category]]="higher", "priority","")</f>
        <v/>
      </c>
    </row>
    <row r="3391" spans="1:18" x14ac:dyDescent="0.3">
      <c r="A3391" s="40" t="s">
        <v>16115</v>
      </c>
      <c r="B3391" s="34" t="s">
        <v>16114</v>
      </c>
      <c r="C3391" s="40">
        <v>14933417</v>
      </c>
      <c r="D3391" s="35" t="s">
        <v>16101</v>
      </c>
      <c r="E3391" s="35" t="s">
        <v>16102</v>
      </c>
      <c r="F3391" s="35" t="s">
        <v>16116</v>
      </c>
      <c r="G3391" s="35" t="s">
        <v>2695</v>
      </c>
      <c r="H3391" s="35" t="s">
        <v>2447</v>
      </c>
      <c r="I3391" s="41">
        <v>42101</v>
      </c>
      <c r="J3391" s="35" t="s">
        <v>23</v>
      </c>
      <c r="K3391" s="35" t="s">
        <v>2447</v>
      </c>
      <c r="L3391" s="41">
        <v>42101</v>
      </c>
      <c r="M3391" s="35">
        <v>1314</v>
      </c>
      <c r="N3391" s="35">
        <v>1314</v>
      </c>
      <c r="O3391" s="35">
        <v>0</v>
      </c>
      <c r="P3391" s="35" t="s">
        <v>26</v>
      </c>
      <c r="Q3391" s="35" t="s">
        <v>26</v>
      </c>
      <c r="R3391" s="42" t="str">
        <f>IF(Extensions53[[#This Row],[Category]]="higher", "priority","")</f>
        <v/>
      </c>
    </row>
    <row r="3392" spans="1:18" x14ac:dyDescent="0.3">
      <c r="A3392" s="37" t="s">
        <v>16140</v>
      </c>
      <c r="B3392" s="32" t="s">
        <v>16139</v>
      </c>
      <c r="C3392" s="37">
        <v>14933438</v>
      </c>
      <c r="D3392" s="33" t="s">
        <v>16137</v>
      </c>
      <c r="E3392" s="33" t="s">
        <v>16138</v>
      </c>
      <c r="F3392" s="33" t="s">
        <v>16141</v>
      </c>
      <c r="G3392" s="33" t="s">
        <v>6245</v>
      </c>
      <c r="H3392" s="33" t="s">
        <v>214</v>
      </c>
      <c r="I3392" s="38">
        <v>18042</v>
      </c>
      <c r="J3392" s="33" t="s">
        <v>23</v>
      </c>
      <c r="K3392" s="33" t="s">
        <v>214</v>
      </c>
      <c r="L3392" s="38">
        <v>18017</v>
      </c>
      <c r="M3392" s="33">
        <v>1713</v>
      </c>
      <c r="N3392" s="33">
        <v>1713</v>
      </c>
      <c r="O3392" s="33">
        <v>0</v>
      </c>
      <c r="P3392" s="33" t="s">
        <v>26</v>
      </c>
      <c r="Q3392" s="33" t="s">
        <v>26</v>
      </c>
      <c r="R3392" s="39" t="str">
        <f>IF(Extensions53[[#This Row],[Category]]="higher", "priority","")</f>
        <v/>
      </c>
    </row>
    <row r="3393" spans="1:18" x14ac:dyDescent="0.3">
      <c r="A3393" s="40" t="s">
        <v>16143</v>
      </c>
      <c r="B3393" s="34" t="s">
        <v>16142</v>
      </c>
      <c r="C3393" s="40">
        <v>14933438</v>
      </c>
      <c r="D3393" s="35" t="s">
        <v>16137</v>
      </c>
      <c r="E3393" s="35" t="s">
        <v>16138</v>
      </c>
      <c r="F3393" s="35" t="s">
        <v>16144</v>
      </c>
      <c r="G3393" s="35" t="s">
        <v>1544</v>
      </c>
      <c r="H3393" s="35" t="s">
        <v>214</v>
      </c>
      <c r="I3393" s="41">
        <v>18015</v>
      </c>
      <c r="J3393" s="35" t="s">
        <v>23</v>
      </c>
      <c r="K3393" s="35" t="s">
        <v>214</v>
      </c>
      <c r="L3393" s="41">
        <v>18017</v>
      </c>
      <c r="M3393" s="35">
        <v>1713</v>
      </c>
      <c r="N3393" s="35">
        <v>1713</v>
      </c>
      <c r="O3393" s="35">
        <v>0</v>
      </c>
      <c r="P3393" s="35" t="s">
        <v>26</v>
      </c>
      <c r="Q3393" s="35" t="s">
        <v>26</v>
      </c>
      <c r="R3393" s="42" t="str">
        <f>IF(Extensions53[[#This Row],[Category]]="higher", "priority","")</f>
        <v/>
      </c>
    </row>
    <row r="3394" spans="1:18" x14ac:dyDescent="0.3">
      <c r="A3394" s="37" t="s">
        <v>16152</v>
      </c>
      <c r="B3394" s="32" t="s">
        <v>16151</v>
      </c>
      <c r="C3394" s="37">
        <v>14934401</v>
      </c>
      <c r="D3394" s="33" t="s">
        <v>16149</v>
      </c>
      <c r="E3394" s="33" t="s">
        <v>16150</v>
      </c>
      <c r="F3394" s="33" t="s">
        <v>16153</v>
      </c>
      <c r="G3394" s="33" t="s">
        <v>16154</v>
      </c>
      <c r="H3394" s="33" t="s">
        <v>1711</v>
      </c>
      <c r="I3394" s="38">
        <v>36340</v>
      </c>
      <c r="J3394" s="33" t="s">
        <v>23</v>
      </c>
      <c r="K3394" s="33" t="s">
        <v>1711</v>
      </c>
      <c r="L3394" s="38">
        <v>36303</v>
      </c>
      <c r="M3394" s="33">
        <v>1059</v>
      </c>
      <c r="N3394" s="33">
        <v>1059</v>
      </c>
      <c r="O3394" s="33">
        <v>0</v>
      </c>
      <c r="P3394" s="33" t="s">
        <v>26</v>
      </c>
      <c r="Q3394" s="33" t="s">
        <v>26</v>
      </c>
      <c r="R3394" s="39" t="str">
        <f>IF(Extensions53[[#This Row],[Category]]="higher", "priority","")</f>
        <v/>
      </c>
    </row>
    <row r="3395" spans="1:18" x14ac:dyDescent="0.3">
      <c r="A3395" s="40" t="s">
        <v>16158</v>
      </c>
      <c r="B3395" s="34" t="s">
        <v>16157</v>
      </c>
      <c r="C3395" s="40">
        <v>14934404</v>
      </c>
      <c r="D3395" s="35" t="s">
        <v>16155</v>
      </c>
      <c r="E3395" s="35" t="s">
        <v>16156</v>
      </c>
      <c r="F3395" s="35" t="s">
        <v>16159</v>
      </c>
      <c r="G3395" s="35" t="s">
        <v>548</v>
      </c>
      <c r="H3395" s="35" t="s">
        <v>3686</v>
      </c>
      <c r="I3395" s="41">
        <v>72730</v>
      </c>
      <c r="J3395" s="35" t="s">
        <v>23</v>
      </c>
      <c r="K3395" s="35" t="s">
        <v>3686</v>
      </c>
      <c r="L3395" s="41">
        <v>72712</v>
      </c>
      <c r="M3395" s="35">
        <v>1143</v>
      </c>
      <c r="N3395" s="35">
        <v>1143</v>
      </c>
      <c r="O3395" s="35">
        <v>0</v>
      </c>
      <c r="P3395" s="35" t="s">
        <v>26</v>
      </c>
      <c r="Q3395" s="35" t="s">
        <v>26</v>
      </c>
      <c r="R3395" s="42" t="str">
        <f>IF(Extensions53[[#This Row],[Category]]="higher", "priority","")</f>
        <v/>
      </c>
    </row>
    <row r="3396" spans="1:18" x14ac:dyDescent="0.3">
      <c r="A3396" s="37" t="s">
        <v>16161</v>
      </c>
      <c r="B3396" s="32" t="s">
        <v>16160</v>
      </c>
      <c r="C3396" s="37">
        <v>14934404</v>
      </c>
      <c r="D3396" s="33" t="s">
        <v>16155</v>
      </c>
      <c r="E3396" s="33" t="s">
        <v>16156</v>
      </c>
      <c r="F3396" s="33" t="s">
        <v>16162</v>
      </c>
      <c r="G3396" s="33" t="s">
        <v>16163</v>
      </c>
      <c r="H3396" s="33" t="s">
        <v>3686</v>
      </c>
      <c r="I3396" s="38">
        <v>72764</v>
      </c>
      <c r="J3396" s="33" t="s">
        <v>23</v>
      </c>
      <c r="K3396" s="33" t="s">
        <v>3686</v>
      </c>
      <c r="L3396" s="38">
        <v>72712</v>
      </c>
      <c r="M3396" s="33">
        <v>1143</v>
      </c>
      <c r="N3396" s="33">
        <v>1143</v>
      </c>
      <c r="O3396" s="33">
        <v>0</v>
      </c>
      <c r="P3396" s="33" t="s">
        <v>26</v>
      </c>
      <c r="Q3396" s="33" t="s">
        <v>26</v>
      </c>
      <c r="R3396" s="39" t="str">
        <f>IF(Extensions53[[#This Row],[Category]]="higher", "priority","")</f>
        <v/>
      </c>
    </row>
    <row r="3397" spans="1:18" x14ac:dyDescent="0.3">
      <c r="A3397" s="40" t="s">
        <v>16165</v>
      </c>
      <c r="B3397" s="34" t="s">
        <v>16164</v>
      </c>
      <c r="C3397" s="40">
        <v>14934404</v>
      </c>
      <c r="D3397" s="35" t="s">
        <v>16155</v>
      </c>
      <c r="E3397" s="35" t="s">
        <v>16156</v>
      </c>
      <c r="F3397" s="35" t="s">
        <v>16166</v>
      </c>
      <c r="G3397" s="35" t="s">
        <v>16163</v>
      </c>
      <c r="H3397" s="35" t="s">
        <v>3686</v>
      </c>
      <c r="I3397" s="41">
        <v>72762</v>
      </c>
      <c r="J3397" s="35" t="s">
        <v>23</v>
      </c>
      <c r="K3397" s="35" t="s">
        <v>3686</v>
      </c>
      <c r="L3397" s="41">
        <v>72712</v>
      </c>
      <c r="M3397" s="35">
        <v>1143</v>
      </c>
      <c r="N3397" s="35">
        <v>1143</v>
      </c>
      <c r="O3397" s="35">
        <v>0</v>
      </c>
      <c r="P3397" s="35" t="s">
        <v>26</v>
      </c>
      <c r="Q3397" s="35" t="s">
        <v>26</v>
      </c>
      <c r="R3397" s="42" t="str">
        <f>IF(Extensions53[[#This Row],[Category]]="higher", "priority","")</f>
        <v/>
      </c>
    </row>
    <row r="3398" spans="1:18" x14ac:dyDescent="0.3">
      <c r="A3398" s="37" t="s">
        <v>16207</v>
      </c>
      <c r="B3398" s="32" t="s">
        <v>16206</v>
      </c>
      <c r="C3398" s="37">
        <v>14934417</v>
      </c>
      <c r="D3398" s="33" t="s">
        <v>16204</v>
      </c>
      <c r="E3398" s="33" t="s">
        <v>16205</v>
      </c>
      <c r="F3398" s="33" t="s">
        <v>16208</v>
      </c>
      <c r="G3398" s="33" t="s">
        <v>16209</v>
      </c>
      <c r="H3398" s="33" t="s">
        <v>2447</v>
      </c>
      <c r="I3398" s="38">
        <v>42351</v>
      </c>
      <c r="J3398" s="33" t="s">
        <v>23</v>
      </c>
      <c r="K3398" s="33" t="s">
        <v>2447</v>
      </c>
      <c r="L3398" s="38">
        <v>42303</v>
      </c>
      <c r="M3398" s="33">
        <v>1194</v>
      </c>
      <c r="N3398" s="33">
        <v>1194</v>
      </c>
      <c r="O3398" s="33">
        <v>0</v>
      </c>
      <c r="P3398" s="33" t="s">
        <v>26</v>
      </c>
      <c r="Q3398" s="33" t="s">
        <v>26</v>
      </c>
      <c r="R3398" s="39" t="str">
        <f>IF(Extensions53[[#This Row],[Category]]="higher", "priority","")</f>
        <v/>
      </c>
    </row>
    <row r="3399" spans="1:18" x14ac:dyDescent="0.3">
      <c r="A3399" s="40" t="s">
        <v>16211</v>
      </c>
      <c r="B3399" s="34" t="s">
        <v>16210</v>
      </c>
      <c r="C3399" s="40">
        <v>14934417</v>
      </c>
      <c r="D3399" s="35" t="s">
        <v>16204</v>
      </c>
      <c r="E3399" s="35" t="s">
        <v>16205</v>
      </c>
      <c r="F3399" s="35" t="s">
        <v>16212</v>
      </c>
      <c r="G3399" s="35" t="s">
        <v>5680</v>
      </c>
      <c r="H3399" s="35" t="s">
        <v>2447</v>
      </c>
      <c r="I3399" s="41">
        <v>42301</v>
      </c>
      <c r="J3399" s="35" t="s">
        <v>23</v>
      </c>
      <c r="K3399" s="35" t="s">
        <v>2447</v>
      </c>
      <c r="L3399" s="41">
        <v>42303</v>
      </c>
      <c r="M3399" s="35">
        <v>1194</v>
      </c>
      <c r="N3399" s="35">
        <v>1194</v>
      </c>
      <c r="O3399" s="35">
        <v>0</v>
      </c>
      <c r="P3399" s="35" t="s">
        <v>26</v>
      </c>
      <c r="Q3399" s="35" t="s">
        <v>26</v>
      </c>
      <c r="R3399" s="42" t="str">
        <f>IF(Extensions53[[#This Row],[Category]]="higher", "priority","")</f>
        <v/>
      </c>
    </row>
    <row r="3400" spans="1:18" x14ac:dyDescent="0.3">
      <c r="A3400" s="37" t="s">
        <v>16214</v>
      </c>
      <c r="B3400" s="32" t="s">
        <v>16213</v>
      </c>
      <c r="C3400" s="37">
        <v>14934417</v>
      </c>
      <c r="D3400" s="33" t="s">
        <v>16204</v>
      </c>
      <c r="E3400" s="33" t="s">
        <v>16205</v>
      </c>
      <c r="F3400" s="33" t="s">
        <v>16215</v>
      </c>
      <c r="G3400" s="33" t="s">
        <v>5680</v>
      </c>
      <c r="H3400" s="33" t="s">
        <v>2447</v>
      </c>
      <c r="I3400" s="38">
        <v>42303</v>
      </c>
      <c r="J3400" s="33" t="s">
        <v>23</v>
      </c>
      <c r="K3400" s="33" t="s">
        <v>2447</v>
      </c>
      <c r="L3400" s="38">
        <v>42303</v>
      </c>
      <c r="M3400" s="33">
        <v>1194</v>
      </c>
      <c r="N3400" s="33">
        <v>1194</v>
      </c>
      <c r="O3400" s="33">
        <v>0</v>
      </c>
      <c r="P3400" s="33" t="s">
        <v>26</v>
      </c>
      <c r="Q3400" s="33" t="s">
        <v>26</v>
      </c>
      <c r="R3400" s="39" t="str">
        <f>IF(Extensions53[[#This Row],[Category]]="higher", "priority","")</f>
        <v/>
      </c>
    </row>
    <row r="3401" spans="1:18" x14ac:dyDescent="0.3">
      <c r="A3401" s="40" t="s">
        <v>16219</v>
      </c>
      <c r="B3401" s="34" t="s">
        <v>16218</v>
      </c>
      <c r="C3401" s="40">
        <v>14934422</v>
      </c>
      <c r="D3401" s="35" t="s">
        <v>16216</v>
      </c>
      <c r="E3401" s="35" t="s">
        <v>16217</v>
      </c>
      <c r="F3401" s="35" t="s">
        <v>16220</v>
      </c>
      <c r="G3401" s="35" t="s">
        <v>16221</v>
      </c>
      <c r="H3401" s="35" t="s">
        <v>657</v>
      </c>
      <c r="I3401" s="41">
        <v>48182</v>
      </c>
      <c r="J3401" s="35" t="s">
        <v>23</v>
      </c>
      <c r="K3401" s="35" t="s">
        <v>657</v>
      </c>
      <c r="L3401" s="41">
        <v>48161</v>
      </c>
      <c r="M3401" s="35">
        <v>1587</v>
      </c>
      <c r="N3401" s="35">
        <v>1587</v>
      </c>
      <c r="O3401" s="35">
        <v>0</v>
      </c>
      <c r="P3401" s="35" t="s">
        <v>26</v>
      </c>
      <c r="Q3401" s="35" t="s">
        <v>26</v>
      </c>
      <c r="R3401" s="42" t="str">
        <f>IF(Extensions53[[#This Row],[Category]]="higher", "priority","")</f>
        <v/>
      </c>
    </row>
    <row r="3402" spans="1:18" x14ac:dyDescent="0.3">
      <c r="A3402" s="37" t="s">
        <v>16230</v>
      </c>
      <c r="B3402" s="32" t="s">
        <v>16229</v>
      </c>
      <c r="C3402" s="37">
        <v>14934438</v>
      </c>
      <c r="D3402" s="33" t="s">
        <v>16227</v>
      </c>
      <c r="E3402" s="33" t="s">
        <v>16228</v>
      </c>
      <c r="F3402" s="33" t="s">
        <v>16231</v>
      </c>
      <c r="G3402" s="33" t="s">
        <v>16232</v>
      </c>
      <c r="H3402" s="33" t="s">
        <v>214</v>
      </c>
      <c r="I3402" s="38">
        <v>19547</v>
      </c>
      <c r="J3402" s="33" t="s">
        <v>23</v>
      </c>
      <c r="K3402" s="33" t="s">
        <v>214</v>
      </c>
      <c r="L3402" s="38">
        <v>19603</v>
      </c>
      <c r="M3402" s="33">
        <v>1389</v>
      </c>
      <c r="N3402" s="33">
        <v>1389</v>
      </c>
      <c r="O3402" s="33">
        <v>0</v>
      </c>
      <c r="P3402" s="33" t="s">
        <v>26</v>
      </c>
      <c r="Q3402" s="33" t="s">
        <v>26</v>
      </c>
      <c r="R3402" s="39" t="str">
        <f>IF(Extensions53[[#This Row],[Category]]="higher", "priority","")</f>
        <v/>
      </c>
    </row>
    <row r="3403" spans="1:18" x14ac:dyDescent="0.3">
      <c r="A3403" s="40" t="s">
        <v>16234</v>
      </c>
      <c r="B3403" s="34" t="s">
        <v>16233</v>
      </c>
      <c r="C3403" s="40">
        <v>14934438</v>
      </c>
      <c r="D3403" s="35" t="s">
        <v>16227</v>
      </c>
      <c r="E3403" s="35" t="s">
        <v>16228</v>
      </c>
      <c r="F3403" s="35" t="s">
        <v>16235</v>
      </c>
      <c r="G3403" s="35" t="s">
        <v>16236</v>
      </c>
      <c r="H3403" s="35" t="s">
        <v>214</v>
      </c>
      <c r="I3403" s="41">
        <v>19533</v>
      </c>
      <c r="J3403" s="35" t="s">
        <v>23</v>
      </c>
      <c r="K3403" s="35" t="s">
        <v>214</v>
      </c>
      <c r="L3403" s="41">
        <v>19603</v>
      </c>
      <c r="M3403" s="35">
        <v>1389</v>
      </c>
      <c r="N3403" s="35">
        <v>1389</v>
      </c>
      <c r="O3403" s="35">
        <v>0</v>
      </c>
      <c r="P3403" s="35" t="s">
        <v>26</v>
      </c>
      <c r="Q3403" s="35" t="s">
        <v>26</v>
      </c>
      <c r="R3403" s="42" t="str">
        <f>IF(Extensions53[[#This Row],[Category]]="higher", "priority","")</f>
        <v/>
      </c>
    </row>
    <row r="3404" spans="1:18" x14ac:dyDescent="0.3">
      <c r="A3404" s="37" t="s">
        <v>16238</v>
      </c>
      <c r="B3404" s="32" t="s">
        <v>16237</v>
      </c>
      <c r="C3404" s="37">
        <v>14934438</v>
      </c>
      <c r="D3404" s="33" t="s">
        <v>16227</v>
      </c>
      <c r="E3404" s="33" t="s">
        <v>16228</v>
      </c>
      <c r="F3404" s="33" t="s">
        <v>16239</v>
      </c>
      <c r="G3404" s="33" t="s">
        <v>6280</v>
      </c>
      <c r="H3404" s="33" t="s">
        <v>214</v>
      </c>
      <c r="I3404" s="38">
        <v>19603</v>
      </c>
      <c r="J3404" s="33" t="s">
        <v>23</v>
      </c>
      <c r="K3404" s="33" t="s">
        <v>214</v>
      </c>
      <c r="L3404" s="38">
        <v>19603</v>
      </c>
      <c r="M3404" s="33">
        <v>1389</v>
      </c>
      <c r="N3404" s="33">
        <v>1389</v>
      </c>
      <c r="O3404" s="33">
        <v>0</v>
      </c>
      <c r="P3404" s="33" t="s">
        <v>26</v>
      </c>
      <c r="Q3404" s="33" t="s">
        <v>26</v>
      </c>
      <c r="R3404" s="39" t="str">
        <f>IF(Extensions53[[#This Row],[Category]]="higher", "priority","")</f>
        <v/>
      </c>
    </row>
    <row r="3405" spans="1:18" x14ac:dyDescent="0.3">
      <c r="A3405" s="40" t="s">
        <v>16241</v>
      </c>
      <c r="B3405" s="34" t="s">
        <v>16240</v>
      </c>
      <c r="C3405" s="40">
        <v>14934438</v>
      </c>
      <c r="D3405" s="35" t="s">
        <v>16227</v>
      </c>
      <c r="E3405" s="35" t="s">
        <v>16228</v>
      </c>
      <c r="F3405" s="35" t="s">
        <v>16242</v>
      </c>
      <c r="G3405" s="35" t="s">
        <v>16243</v>
      </c>
      <c r="H3405" s="35" t="s">
        <v>214</v>
      </c>
      <c r="I3405" s="41">
        <v>19608</v>
      </c>
      <c r="J3405" s="35" t="s">
        <v>23</v>
      </c>
      <c r="K3405" s="35" t="s">
        <v>214</v>
      </c>
      <c r="L3405" s="41">
        <v>19603</v>
      </c>
      <c r="M3405" s="35">
        <v>1389</v>
      </c>
      <c r="N3405" s="35">
        <v>1389</v>
      </c>
      <c r="O3405" s="35">
        <v>0</v>
      </c>
      <c r="P3405" s="35" t="s">
        <v>26</v>
      </c>
      <c r="Q3405" s="35" t="s">
        <v>26</v>
      </c>
      <c r="R3405" s="42" t="str">
        <f>IF(Extensions53[[#This Row],[Category]]="higher", "priority","")</f>
        <v>priority</v>
      </c>
    </row>
    <row r="3406" spans="1:18" x14ac:dyDescent="0.3">
      <c r="A3406" s="37" t="s">
        <v>16319</v>
      </c>
      <c r="B3406" s="32" t="s">
        <v>16318</v>
      </c>
      <c r="C3406" s="37">
        <v>14937413</v>
      </c>
      <c r="D3406" s="33" t="s">
        <v>16316</v>
      </c>
      <c r="E3406" s="33" t="s">
        <v>16317</v>
      </c>
      <c r="F3406" s="33" t="s">
        <v>16320</v>
      </c>
      <c r="G3406" s="33" t="s">
        <v>4897</v>
      </c>
      <c r="H3406" s="33" t="s">
        <v>1929</v>
      </c>
      <c r="I3406" s="38">
        <v>60109</v>
      </c>
      <c r="J3406" s="33" t="s">
        <v>23</v>
      </c>
      <c r="K3406" s="33" t="s">
        <v>1929</v>
      </c>
      <c r="L3406" s="38">
        <v>60123</v>
      </c>
      <c r="M3406" s="33">
        <v>2058</v>
      </c>
      <c r="N3406" s="33">
        <v>2058</v>
      </c>
      <c r="O3406" s="33">
        <v>0</v>
      </c>
      <c r="P3406" s="33" t="s">
        <v>26</v>
      </c>
      <c r="Q3406" s="33" t="s">
        <v>26</v>
      </c>
      <c r="R3406" s="39" t="str">
        <f>IF(Extensions53[[#This Row],[Category]]="higher", "priority","")</f>
        <v>priority</v>
      </c>
    </row>
    <row r="3407" spans="1:18" x14ac:dyDescent="0.3">
      <c r="A3407" s="40" t="s">
        <v>16324</v>
      </c>
      <c r="B3407" s="34" t="s">
        <v>16323</v>
      </c>
      <c r="C3407" s="40">
        <v>14937417</v>
      </c>
      <c r="D3407" s="35" t="s">
        <v>16321</v>
      </c>
      <c r="E3407" s="35" t="s">
        <v>16322</v>
      </c>
      <c r="F3407" s="35" t="s">
        <v>16325</v>
      </c>
      <c r="G3407" s="35" t="s">
        <v>16326</v>
      </c>
      <c r="H3407" s="35" t="s">
        <v>2447</v>
      </c>
      <c r="I3407" s="41">
        <v>41017</v>
      </c>
      <c r="J3407" s="35" t="s">
        <v>23</v>
      </c>
      <c r="K3407" s="35" t="s">
        <v>2447</v>
      </c>
      <c r="L3407" s="41">
        <v>41042</v>
      </c>
      <c r="M3407" s="35">
        <v>1389</v>
      </c>
      <c r="N3407" s="35">
        <v>1389</v>
      </c>
      <c r="O3407" s="35">
        <v>0</v>
      </c>
      <c r="P3407" s="35" t="s">
        <v>26</v>
      </c>
      <c r="Q3407" s="35" t="s">
        <v>26</v>
      </c>
      <c r="R3407" s="42" t="str">
        <f>IF(Extensions53[[#This Row],[Category]]="higher", "priority","")</f>
        <v/>
      </c>
    </row>
    <row r="3408" spans="1:18" x14ac:dyDescent="0.3">
      <c r="A3408" s="37" t="s">
        <v>16328</v>
      </c>
      <c r="B3408" s="32" t="s">
        <v>16327</v>
      </c>
      <c r="C3408" s="37">
        <v>14937417</v>
      </c>
      <c r="D3408" s="33" t="s">
        <v>16321</v>
      </c>
      <c r="E3408" s="33" t="s">
        <v>16322</v>
      </c>
      <c r="F3408" s="33" t="s">
        <v>16329</v>
      </c>
      <c r="G3408" s="33" t="s">
        <v>5656</v>
      </c>
      <c r="H3408" s="33" t="s">
        <v>2447</v>
      </c>
      <c r="I3408" s="38">
        <v>41011</v>
      </c>
      <c r="J3408" s="33" t="s">
        <v>23</v>
      </c>
      <c r="K3408" s="33" t="s">
        <v>2447</v>
      </c>
      <c r="L3408" s="38">
        <v>41042</v>
      </c>
      <c r="M3408" s="33">
        <v>1389</v>
      </c>
      <c r="N3408" s="33">
        <v>1389</v>
      </c>
      <c r="O3408" s="33">
        <v>0</v>
      </c>
      <c r="P3408" s="33" t="s">
        <v>26</v>
      </c>
      <c r="Q3408" s="33" t="s">
        <v>26</v>
      </c>
      <c r="R3408" s="39" t="str">
        <f>IF(Extensions53[[#This Row],[Category]]="higher", "priority","")</f>
        <v/>
      </c>
    </row>
    <row r="3409" spans="1:18" x14ac:dyDescent="0.3">
      <c r="A3409" s="40" t="s">
        <v>16331</v>
      </c>
      <c r="B3409" s="34" t="s">
        <v>16330</v>
      </c>
      <c r="C3409" s="40">
        <v>14937417</v>
      </c>
      <c r="D3409" s="35" t="s">
        <v>16321</v>
      </c>
      <c r="E3409" s="35" t="s">
        <v>16322</v>
      </c>
      <c r="F3409" s="35" t="s">
        <v>16332</v>
      </c>
      <c r="G3409" s="35" t="s">
        <v>16326</v>
      </c>
      <c r="H3409" s="35" t="s">
        <v>2447</v>
      </c>
      <c r="I3409" s="41">
        <v>41017</v>
      </c>
      <c r="J3409" s="35" t="s">
        <v>23</v>
      </c>
      <c r="K3409" s="35" t="s">
        <v>2447</v>
      </c>
      <c r="L3409" s="41">
        <v>41042</v>
      </c>
      <c r="M3409" s="35">
        <v>1389</v>
      </c>
      <c r="N3409" s="35">
        <v>1389</v>
      </c>
      <c r="O3409" s="35">
        <v>0</v>
      </c>
      <c r="P3409" s="35" t="s">
        <v>26</v>
      </c>
      <c r="Q3409" s="35" t="s">
        <v>26</v>
      </c>
      <c r="R3409" s="42" t="str">
        <f>IF(Extensions53[[#This Row],[Category]]="higher", "priority","")</f>
        <v/>
      </c>
    </row>
    <row r="3410" spans="1:18" x14ac:dyDescent="0.3">
      <c r="A3410" s="37" t="s">
        <v>16365</v>
      </c>
      <c r="B3410" s="32" t="s">
        <v>16364</v>
      </c>
      <c r="C3410" s="37">
        <v>14938413</v>
      </c>
      <c r="D3410" s="33" t="s">
        <v>16359</v>
      </c>
      <c r="E3410" s="33" t="s">
        <v>16360</v>
      </c>
      <c r="F3410" s="33" t="s">
        <v>16366</v>
      </c>
      <c r="G3410" s="33" t="s">
        <v>12498</v>
      </c>
      <c r="H3410" s="33" t="s">
        <v>1929</v>
      </c>
      <c r="I3410" s="38">
        <v>61455</v>
      </c>
      <c r="J3410" s="33" t="s">
        <v>23</v>
      </c>
      <c r="K3410" s="33" t="s">
        <v>1929</v>
      </c>
      <c r="L3410" s="38">
        <v>61520</v>
      </c>
      <c r="M3410" s="33">
        <v>1194</v>
      </c>
      <c r="N3410" s="33">
        <v>1194</v>
      </c>
      <c r="O3410" s="33">
        <v>0</v>
      </c>
      <c r="P3410" s="33" t="s">
        <v>26</v>
      </c>
      <c r="Q3410" s="33" t="s">
        <v>26</v>
      </c>
      <c r="R3410" s="39" t="str">
        <f>IF(Extensions53[[#This Row],[Category]]="higher", "priority","")</f>
        <v/>
      </c>
    </row>
    <row r="3411" spans="1:18" x14ac:dyDescent="0.3">
      <c r="A3411" s="40" t="s">
        <v>16374</v>
      </c>
      <c r="B3411" s="34" t="s">
        <v>16373</v>
      </c>
      <c r="C3411" s="40">
        <v>14938432</v>
      </c>
      <c r="D3411" s="35" t="s">
        <v>16371</v>
      </c>
      <c r="E3411" s="35" t="s">
        <v>16372</v>
      </c>
      <c r="F3411" s="35" t="s">
        <v>16375</v>
      </c>
      <c r="G3411" s="35" t="s">
        <v>16376</v>
      </c>
      <c r="H3411" s="35" t="s">
        <v>268</v>
      </c>
      <c r="I3411" s="41">
        <v>13905</v>
      </c>
      <c r="J3411" s="35" t="s">
        <v>23</v>
      </c>
      <c r="K3411" s="35" t="s">
        <v>268</v>
      </c>
      <c r="L3411" s="41">
        <v>13902</v>
      </c>
      <c r="M3411" s="35">
        <v>1290</v>
      </c>
      <c r="N3411" s="35">
        <v>1290</v>
      </c>
      <c r="O3411" s="35">
        <v>0</v>
      </c>
      <c r="P3411" s="35" t="s">
        <v>26</v>
      </c>
      <c r="Q3411" s="35" t="s">
        <v>26</v>
      </c>
      <c r="R3411" s="42" t="str">
        <f>IF(Extensions53[[#This Row],[Category]]="higher", "priority","")</f>
        <v>priority</v>
      </c>
    </row>
    <row r="3412" spans="1:18" x14ac:dyDescent="0.3">
      <c r="A3412" s="37" t="s">
        <v>16378</v>
      </c>
      <c r="B3412" s="32" t="s">
        <v>16377</v>
      </c>
      <c r="C3412" s="37">
        <v>14938432</v>
      </c>
      <c r="D3412" s="33" t="s">
        <v>16371</v>
      </c>
      <c r="E3412" s="33" t="s">
        <v>16372</v>
      </c>
      <c r="F3412" s="33" t="s">
        <v>16379</v>
      </c>
      <c r="G3412" s="33" t="s">
        <v>16376</v>
      </c>
      <c r="H3412" s="33" t="s">
        <v>268</v>
      </c>
      <c r="I3412" s="38">
        <v>13901</v>
      </c>
      <c r="J3412" s="33" t="s">
        <v>23</v>
      </c>
      <c r="K3412" s="33" t="s">
        <v>268</v>
      </c>
      <c r="L3412" s="38">
        <v>13902</v>
      </c>
      <c r="M3412" s="33">
        <v>1290</v>
      </c>
      <c r="N3412" s="33">
        <v>1290</v>
      </c>
      <c r="O3412" s="33">
        <v>0</v>
      </c>
      <c r="P3412" s="33" t="s">
        <v>26</v>
      </c>
      <c r="Q3412" s="33" t="s">
        <v>26</v>
      </c>
      <c r="R3412" s="39" t="str">
        <f>IF(Extensions53[[#This Row],[Category]]="higher", "priority","")</f>
        <v>priority</v>
      </c>
    </row>
    <row r="3413" spans="1:18" x14ac:dyDescent="0.3">
      <c r="A3413" s="40" t="s">
        <v>16381</v>
      </c>
      <c r="B3413" s="34" t="s">
        <v>16380</v>
      </c>
      <c r="C3413" s="40">
        <v>14938432</v>
      </c>
      <c r="D3413" s="35" t="s">
        <v>16371</v>
      </c>
      <c r="E3413" s="35" t="s">
        <v>16372</v>
      </c>
      <c r="F3413" s="35" t="s">
        <v>16382</v>
      </c>
      <c r="G3413" s="35" t="s">
        <v>16376</v>
      </c>
      <c r="H3413" s="35" t="s">
        <v>268</v>
      </c>
      <c r="I3413" s="41">
        <v>13903</v>
      </c>
      <c r="J3413" s="35" t="s">
        <v>23</v>
      </c>
      <c r="K3413" s="35" t="s">
        <v>268</v>
      </c>
      <c r="L3413" s="41">
        <v>13902</v>
      </c>
      <c r="M3413" s="35">
        <v>1290</v>
      </c>
      <c r="N3413" s="35">
        <v>1290</v>
      </c>
      <c r="O3413" s="35">
        <v>0</v>
      </c>
      <c r="P3413" s="35" t="s">
        <v>26</v>
      </c>
      <c r="Q3413" s="35" t="s">
        <v>26</v>
      </c>
      <c r="R3413" s="42" t="str">
        <f>IF(Extensions53[[#This Row],[Category]]="higher", "priority","")</f>
        <v/>
      </c>
    </row>
    <row r="3414" spans="1:18" x14ac:dyDescent="0.3">
      <c r="A3414" s="37" t="s">
        <v>16384</v>
      </c>
      <c r="B3414" s="32" t="s">
        <v>16383</v>
      </c>
      <c r="C3414" s="37">
        <v>14938432</v>
      </c>
      <c r="D3414" s="33" t="s">
        <v>16371</v>
      </c>
      <c r="E3414" s="33" t="s">
        <v>16372</v>
      </c>
      <c r="F3414" s="33" t="s">
        <v>16385</v>
      </c>
      <c r="G3414" s="33" t="s">
        <v>16376</v>
      </c>
      <c r="H3414" s="33" t="s">
        <v>268</v>
      </c>
      <c r="I3414" s="38">
        <v>13905</v>
      </c>
      <c r="J3414" s="33" t="s">
        <v>23</v>
      </c>
      <c r="K3414" s="33" t="s">
        <v>268</v>
      </c>
      <c r="L3414" s="38">
        <v>13902</v>
      </c>
      <c r="M3414" s="33">
        <v>1290</v>
      </c>
      <c r="N3414" s="33">
        <v>1290</v>
      </c>
      <c r="O3414" s="33">
        <v>0</v>
      </c>
      <c r="P3414" s="33" t="s">
        <v>26</v>
      </c>
      <c r="Q3414" s="33" t="s">
        <v>26</v>
      </c>
      <c r="R3414" s="39" t="str">
        <f>IF(Extensions53[[#This Row],[Category]]="higher", "priority","")</f>
        <v/>
      </c>
    </row>
    <row r="3415" spans="1:18" x14ac:dyDescent="0.3">
      <c r="A3415" s="40" t="s">
        <v>16387</v>
      </c>
      <c r="B3415" s="34" t="s">
        <v>16386</v>
      </c>
      <c r="C3415" s="40">
        <v>14938432</v>
      </c>
      <c r="D3415" s="35" t="s">
        <v>16371</v>
      </c>
      <c r="E3415" s="35" t="s">
        <v>16372</v>
      </c>
      <c r="F3415" s="35" t="s">
        <v>16388</v>
      </c>
      <c r="G3415" s="35" t="s">
        <v>16376</v>
      </c>
      <c r="H3415" s="35" t="s">
        <v>268</v>
      </c>
      <c r="I3415" s="41">
        <v>13901</v>
      </c>
      <c r="J3415" s="35" t="s">
        <v>23</v>
      </c>
      <c r="K3415" s="35" t="s">
        <v>268</v>
      </c>
      <c r="L3415" s="41">
        <v>13902</v>
      </c>
      <c r="M3415" s="35">
        <v>1290</v>
      </c>
      <c r="N3415" s="35">
        <v>1290</v>
      </c>
      <c r="O3415" s="35">
        <v>0</v>
      </c>
      <c r="P3415" s="35" t="s">
        <v>26</v>
      </c>
      <c r="Q3415" s="35" t="s">
        <v>26</v>
      </c>
      <c r="R3415" s="42" t="str">
        <f>IF(Extensions53[[#This Row],[Category]]="higher", "priority","")</f>
        <v/>
      </c>
    </row>
    <row r="3416" spans="1:18" x14ac:dyDescent="0.3">
      <c r="A3416" s="37" t="s">
        <v>16390</v>
      </c>
      <c r="B3416" s="32" t="s">
        <v>16389</v>
      </c>
      <c r="C3416" s="37">
        <v>14938432</v>
      </c>
      <c r="D3416" s="33" t="s">
        <v>16371</v>
      </c>
      <c r="E3416" s="33" t="s">
        <v>16372</v>
      </c>
      <c r="F3416" s="33" t="s">
        <v>16391</v>
      </c>
      <c r="G3416" s="33" t="s">
        <v>9771</v>
      </c>
      <c r="H3416" s="33" t="s">
        <v>268</v>
      </c>
      <c r="I3416" s="38">
        <v>13790</v>
      </c>
      <c r="J3416" s="33" t="s">
        <v>23</v>
      </c>
      <c r="K3416" s="33" t="s">
        <v>268</v>
      </c>
      <c r="L3416" s="38">
        <v>13902</v>
      </c>
      <c r="M3416" s="33">
        <v>1290</v>
      </c>
      <c r="N3416" s="33">
        <v>1290</v>
      </c>
      <c r="O3416" s="33">
        <v>0</v>
      </c>
      <c r="P3416" s="33" t="s">
        <v>26</v>
      </c>
      <c r="Q3416" s="33" t="s">
        <v>26</v>
      </c>
      <c r="R3416" s="39" t="str">
        <f>IF(Extensions53[[#This Row],[Category]]="higher", "priority","")</f>
        <v/>
      </c>
    </row>
    <row r="3417" spans="1:18" x14ac:dyDescent="0.3">
      <c r="A3417" s="40" t="s">
        <v>16393</v>
      </c>
      <c r="B3417" s="34" t="s">
        <v>16392</v>
      </c>
      <c r="C3417" s="40">
        <v>14938432</v>
      </c>
      <c r="D3417" s="35" t="s">
        <v>16371</v>
      </c>
      <c r="E3417" s="35" t="s">
        <v>16372</v>
      </c>
      <c r="F3417" s="35" t="s">
        <v>16394</v>
      </c>
      <c r="G3417" s="35" t="s">
        <v>16395</v>
      </c>
      <c r="H3417" s="35" t="s">
        <v>268</v>
      </c>
      <c r="I3417" s="41">
        <v>13760</v>
      </c>
      <c r="J3417" s="35" t="s">
        <v>23</v>
      </c>
      <c r="K3417" s="35" t="s">
        <v>268</v>
      </c>
      <c r="L3417" s="41">
        <v>13902</v>
      </c>
      <c r="M3417" s="35">
        <v>1290</v>
      </c>
      <c r="N3417" s="35">
        <v>1290</v>
      </c>
      <c r="O3417" s="35">
        <v>0</v>
      </c>
      <c r="P3417" s="35" t="s">
        <v>26</v>
      </c>
      <c r="Q3417" s="35" t="s">
        <v>26</v>
      </c>
      <c r="R3417" s="42" t="str">
        <f>IF(Extensions53[[#This Row],[Category]]="higher", "priority","")</f>
        <v>priority</v>
      </c>
    </row>
    <row r="3418" spans="1:18" x14ac:dyDescent="0.3">
      <c r="A3418" s="37" t="s">
        <v>16397</v>
      </c>
      <c r="B3418" s="32" t="s">
        <v>16396</v>
      </c>
      <c r="C3418" s="37">
        <v>14938432</v>
      </c>
      <c r="D3418" s="33" t="s">
        <v>16371</v>
      </c>
      <c r="E3418" s="33" t="s">
        <v>16372</v>
      </c>
      <c r="F3418" s="33" t="s">
        <v>16398</v>
      </c>
      <c r="G3418" s="33" t="s">
        <v>16399</v>
      </c>
      <c r="H3418" s="33" t="s">
        <v>268</v>
      </c>
      <c r="I3418" s="38">
        <v>13827</v>
      </c>
      <c r="J3418" s="33" t="s">
        <v>23</v>
      </c>
      <c r="K3418" s="33" t="s">
        <v>268</v>
      </c>
      <c r="L3418" s="38">
        <v>13902</v>
      </c>
      <c r="M3418" s="33">
        <v>1290</v>
      </c>
      <c r="N3418" s="33">
        <v>1290</v>
      </c>
      <c r="O3418" s="33">
        <v>0</v>
      </c>
      <c r="P3418" s="33" t="s">
        <v>26</v>
      </c>
      <c r="Q3418" s="33" t="s">
        <v>26</v>
      </c>
      <c r="R3418" s="39" t="str">
        <f>IF(Extensions53[[#This Row],[Category]]="higher", "priority","")</f>
        <v/>
      </c>
    </row>
    <row r="3419" spans="1:18" x14ac:dyDescent="0.3">
      <c r="A3419" s="40" t="s">
        <v>16401</v>
      </c>
      <c r="B3419" s="34" t="s">
        <v>16400</v>
      </c>
      <c r="C3419" s="40">
        <v>14938432</v>
      </c>
      <c r="D3419" s="35" t="s">
        <v>16371</v>
      </c>
      <c r="E3419" s="35" t="s">
        <v>16372</v>
      </c>
      <c r="F3419" s="35" t="s">
        <v>16402</v>
      </c>
      <c r="G3419" s="35" t="s">
        <v>16403</v>
      </c>
      <c r="H3419" s="35" t="s">
        <v>268</v>
      </c>
      <c r="I3419" s="41">
        <v>13833</v>
      </c>
      <c r="J3419" s="35" t="s">
        <v>23</v>
      </c>
      <c r="K3419" s="35" t="s">
        <v>268</v>
      </c>
      <c r="L3419" s="41">
        <v>13902</v>
      </c>
      <c r="M3419" s="35">
        <v>1290</v>
      </c>
      <c r="N3419" s="35">
        <v>1290</v>
      </c>
      <c r="O3419" s="35">
        <v>0</v>
      </c>
      <c r="P3419" s="35" t="s">
        <v>26</v>
      </c>
      <c r="Q3419" s="35" t="s">
        <v>26</v>
      </c>
      <c r="R3419" s="42" t="str">
        <f>IF(Extensions53[[#This Row],[Category]]="higher", "priority","")</f>
        <v>priority</v>
      </c>
    </row>
    <row r="3420" spans="1:18" x14ac:dyDescent="0.3">
      <c r="A3420" s="37" t="s">
        <v>16405</v>
      </c>
      <c r="B3420" s="32" t="s">
        <v>16404</v>
      </c>
      <c r="C3420" s="37">
        <v>14938432</v>
      </c>
      <c r="D3420" s="33" t="s">
        <v>16371</v>
      </c>
      <c r="E3420" s="33" t="s">
        <v>16372</v>
      </c>
      <c r="F3420" s="33" t="s">
        <v>4847</v>
      </c>
      <c r="G3420" s="33" t="s">
        <v>16376</v>
      </c>
      <c r="H3420" s="33" t="s">
        <v>268</v>
      </c>
      <c r="I3420" s="38">
        <v>13905</v>
      </c>
      <c r="J3420" s="33" t="s">
        <v>23</v>
      </c>
      <c r="K3420" s="33" t="s">
        <v>268</v>
      </c>
      <c r="L3420" s="38">
        <v>13902</v>
      </c>
      <c r="M3420" s="33">
        <v>1290</v>
      </c>
      <c r="N3420" s="33">
        <v>1290</v>
      </c>
      <c r="O3420" s="33">
        <v>0</v>
      </c>
      <c r="P3420" s="33" t="s">
        <v>26</v>
      </c>
      <c r="Q3420" s="33" t="s">
        <v>26</v>
      </c>
      <c r="R3420" s="39" t="str">
        <f>IF(Extensions53[[#This Row],[Category]]="higher", "priority","")</f>
        <v/>
      </c>
    </row>
    <row r="3421" spans="1:18" x14ac:dyDescent="0.3">
      <c r="A3421" s="40" t="s">
        <v>16407</v>
      </c>
      <c r="B3421" s="34" t="s">
        <v>16406</v>
      </c>
      <c r="C3421" s="40">
        <v>14938432</v>
      </c>
      <c r="D3421" s="35" t="s">
        <v>16371</v>
      </c>
      <c r="E3421" s="35" t="s">
        <v>16372</v>
      </c>
      <c r="F3421" s="35" t="s">
        <v>16408</v>
      </c>
      <c r="G3421" s="35" t="s">
        <v>16376</v>
      </c>
      <c r="H3421" s="35" t="s">
        <v>268</v>
      </c>
      <c r="I3421" s="41">
        <v>13905</v>
      </c>
      <c r="J3421" s="35" t="s">
        <v>23</v>
      </c>
      <c r="K3421" s="35" t="s">
        <v>268</v>
      </c>
      <c r="L3421" s="41">
        <v>13902</v>
      </c>
      <c r="M3421" s="35">
        <v>1290</v>
      </c>
      <c r="N3421" s="35">
        <v>1290</v>
      </c>
      <c r="O3421" s="35">
        <v>0</v>
      </c>
      <c r="P3421" s="35" t="s">
        <v>26</v>
      </c>
      <c r="Q3421" s="35" t="s">
        <v>26</v>
      </c>
      <c r="R3421" s="42" t="str">
        <f>IF(Extensions53[[#This Row],[Category]]="higher", "priority","")</f>
        <v/>
      </c>
    </row>
    <row r="3422" spans="1:18" x14ac:dyDescent="0.3">
      <c r="A3422" s="37" t="s">
        <v>16410</v>
      </c>
      <c r="B3422" s="32" t="s">
        <v>16409</v>
      </c>
      <c r="C3422" s="37">
        <v>14938432</v>
      </c>
      <c r="D3422" s="33" t="s">
        <v>16371</v>
      </c>
      <c r="E3422" s="33" t="s">
        <v>16372</v>
      </c>
      <c r="F3422" s="33" t="s">
        <v>16411</v>
      </c>
      <c r="G3422" s="33" t="s">
        <v>16376</v>
      </c>
      <c r="H3422" s="33" t="s">
        <v>268</v>
      </c>
      <c r="I3422" s="38">
        <v>13901</v>
      </c>
      <c r="J3422" s="33" t="s">
        <v>23</v>
      </c>
      <c r="K3422" s="33" t="s">
        <v>268</v>
      </c>
      <c r="L3422" s="38">
        <v>13902</v>
      </c>
      <c r="M3422" s="33">
        <v>1290</v>
      </c>
      <c r="N3422" s="33">
        <v>1290</v>
      </c>
      <c r="O3422" s="33">
        <v>0</v>
      </c>
      <c r="P3422" s="33" t="s">
        <v>26</v>
      </c>
      <c r="Q3422" s="33" t="s">
        <v>26</v>
      </c>
      <c r="R3422" s="39" t="str">
        <f>IF(Extensions53[[#This Row],[Category]]="higher", "priority","")</f>
        <v/>
      </c>
    </row>
    <row r="3423" spans="1:18" x14ac:dyDescent="0.3">
      <c r="A3423" s="40" t="s">
        <v>16413</v>
      </c>
      <c r="B3423" s="34" t="s">
        <v>16412</v>
      </c>
      <c r="C3423" s="40">
        <v>14938432</v>
      </c>
      <c r="D3423" s="35" t="s">
        <v>16371</v>
      </c>
      <c r="E3423" s="35" t="s">
        <v>16372</v>
      </c>
      <c r="F3423" s="35" t="s">
        <v>16414</v>
      </c>
      <c r="G3423" s="35" t="s">
        <v>16376</v>
      </c>
      <c r="H3423" s="35" t="s">
        <v>268</v>
      </c>
      <c r="I3423" s="41">
        <v>13905</v>
      </c>
      <c r="J3423" s="35" t="s">
        <v>23</v>
      </c>
      <c r="K3423" s="35" t="s">
        <v>268</v>
      </c>
      <c r="L3423" s="41">
        <v>13902</v>
      </c>
      <c r="M3423" s="35">
        <v>1290</v>
      </c>
      <c r="N3423" s="35">
        <v>1290</v>
      </c>
      <c r="O3423" s="35">
        <v>0</v>
      </c>
      <c r="P3423" s="35" t="s">
        <v>26</v>
      </c>
      <c r="Q3423" s="35" t="s">
        <v>26</v>
      </c>
      <c r="R3423" s="42" t="str">
        <f>IF(Extensions53[[#This Row],[Category]]="higher", "priority","")</f>
        <v/>
      </c>
    </row>
    <row r="3424" spans="1:18" x14ac:dyDescent="0.3">
      <c r="A3424" s="37" t="s">
        <v>16416</v>
      </c>
      <c r="B3424" s="32" t="s">
        <v>16415</v>
      </c>
      <c r="C3424" s="37">
        <v>14938432</v>
      </c>
      <c r="D3424" s="33" t="s">
        <v>16371</v>
      </c>
      <c r="E3424" s="33" t="s">
        <v>16372</v>
      </c>
      <c r="F3424" s="33" t="s">
        <v>16417</v>
      </c>
      <c r="G3424" s="33" t="s">
        <v>16418</v>
      </c>
      <c r="H3424" s="33" t="s">
        <v>268</v>
      </c>
      <c r="I3424" s="38">
        <v>13760</v>
      </c>
      <c r="J3424" s="33" t="s">
        <v>23</v>
      </c>
      <c r="K3424" s="33" t="s">
        <v>268</v>
      </c>
      <c r="L3424" s="38">
        <v>13902</v>
      </c>
      <c r="M3424" s="33">
        <v>1290</v>
      </c>
      <c r="N3424" s="33">
        <v>1290</v>
      </c>
      <c r="O3424" s="33">
        <v>0</v>
      </c>
      <c r="P3424" s="33" t="s">
        <v>26</v>
      </c>
      <c r="Q3424" s="33" t="s">
        <v>26</v>
      </c>
      <c r="R3424" s="39" t="str">
        <f>IF(Extensions53[[#This Row],[Category]]="higher", "priority","")</f>
        <v/>
      </c>
    </row>
    <row r="3425" spans="1:18" x14ac:dyDescent="0.3">
      <c r="A3425" s="40" t="s">
        <v>16420</v>
      </c>
      <c r="B3425" s="34" t="s">
        <v>16419</v>
      </c>
      <c r="C3425" s="40">
        <v>14938432</v>
      </c>
      <c r="D3425" s="35" t="s">
        <v>16371</v>
      </c>
      <c r="E3425" s="35" t="s">
        <v>16372</v>
      </c>
      <c r="F3425" s="35" t="s">
        <v>16421</v>
      </c>
      <c r="G3425" s="35" t="s">
        <v>16422</v>
      </c>
      <c r="H3425" s="35" t="s">
        <v>268</v>
      </c>
      <c r="I3425" s="41">
        <v>13850</v>
      </c>
      <c r="J3425" s="35" t="s">
        <v>23</v>
      </c>
      <c r="K3425" s="35" t="s">
        <v>268</v>
      </c>
      <c r="L3425" s="41">
        <v>13902</v>
      </c>
      <c r="M3425" s="35">
        <v>1290</v>
      </c>
      <c r="N3425" s="35">
        <v>1290</v>
      </c>
      <c r="O3425" s="35">
        <v>0</v>
      </c>
      <c r="P3425" s="35" t="s">
        <v>26</v>
      </c>
      <c r="Q3425" s="35" t="s">
        <v>26</v>
      </c>
      <c r="R3425" s="42" t="str">
        <f>IF(Extensions53[[#This Row],[Category]]="higher", "priority","")</f>
        <v/>
      </c>
    </row>
    <row r="3426" spans="1:18" x14ac:dyDescent="0.3">
      <c r="A3426" s="37" t="s">
        <v>16436</v>
      </c>
      <c r="B3426" s="32" t="s">
        <v>16435</v>
      </c>
      <c r="C3426" s="37">
        <v>14939413</v>
      </c>
      <c r="D3426" s="33" t="s">
        <v>16433</v>
      </c>
      <c r="E3426" s="33" t="s">
        <v>16434</v>
      </c>
      <c r="F3426" s="33" t="s">
        <v>16437</v>
      </c>
      <c r="G3426" s="33" t="s">
        <v>16438</v>
      </c>
      <c r="H3426" s="33" t="s">
        <v>1929</v>
      </c>
      <c r="I3426" s="38">
        <v>60411</v>
      </c>
      <c r="J3426" s="33" t="s">
        <v>23</v>
      </c>
      <c r="K3426" s="33" t="s">
        <v>1929</v>
      </c>
      <c r="L3426" s="38">
        <v>60411</v>
      </c>
      <c r="M3426" s="33">
        <v>2058</v>
      </c>
      <c r="N3426" s="33">
        <v>2058</v>
      </c>
      <c r="O3426" s="33">
        <v>0</v>
      </c>
      <c r="P3426" s="33" t="s">
        <v>26</v>
      </c>
      <c r="Q3426" s="33" t="s">
        <v>26</v>
      </c>
      <c r="R3426" s="39" t="str">
        <f>IF(Extensions53[[#This Row],[Category]]="higher", "priority","")</f>
        <v/>
      </c>
    </row>
    <row r="3427" spans="1:18" x14ac:dyDescent="0.3">
      <c r="A3427" s="40" t="s">
        <v>16442</v>
      </c>
      <c r="B3427" s="34" t="s">
        <v>16441</v>
      </c>
      <c r="C3427" s="40">
        <v>14939432</v>
      </c>
      <c r="D3427" s="35" t="s">
        <v>16439</v>
      </c>
      <c r="E3427" s="35" t="s">
        <v>16440</v>
      </c>
      <c r="F3427" s="35" t="s">
        <v>16443</v>
      </c>
      <c r="G3427" s="35" t="s">
        <v>16444</v>
      </c>
      <c r="H3427" s="35" t="s">
        <v>268</v>
      </c>
      <c r="I3427" s="41">
        <v>13090</v>
      </c>
      <c r="J3427" s="35" t="s">
        <v>23</v>
      </c>
      <c r="K3427" s="35" t="s">
        <v>268</v>
      </c>
      <c r="L3427" s="41">
        <v>13215</v>
      </c>
      <c r="M3427" s="35">
        <v>1515</v>
      </c>
      <c r="N3427" s="35">
        <v>1515</v>
      </c>
      <c r="O3427" s="35">
        <v>0</v>
      </c>
      <c r="P3427" s="35" t="s">
        <v>26</v>
      </c>
      <c r="Q3427" s="35" t="s">
        <v>26</v>
      </c>
      <c r="R3427" s="42" t="str">
        <f>IF(Extensions53[[#This Row],[Category]]="higher", "priority","")</f>
        <v>priority</v>
      </c>
    </row>
    <row r="3428" spans="1:18" x14ac:dyDescent="0.3">
      <c r="A3428" s="37" t="s">
        <v>16463</v>
      </c>
      <c r="B3428" s="32" t="s">
        <v>16462</v>
      </c>
      <c r="C3428" s="37">
        <v>14940404</v>
      </c>
      <c r="D3428" s="33" t="s">
        <v>16460</v>
      </c>
      <c r="E3428" s="33" t="s">
        <v>16461</v>
      </c>
      <c r="F3428" s="33" t="s">
        <v>16464</v>
      </c>
      <c r="G3428" s="33" t="s">
        <v>1101</v>
      </c>
      <c r="H3428" s="33" t="s">
        <v>3686</v>
      </c>
      <c r="I3428" s="38">
        <v>72078</v>
      </c>
      <c r="J3428" s="33" t="s">
        <v>23</v>
      </c>
      <c r="K3428" s="33" t="s">
        <v>3686</v>
      </c>
      <c r="L3428" s="38">
        <v>72012</v>
      </c>
      <c r="M3428" s="33">
        <v>1200</v>
      </c>
      <c r="N3428" s="33">
        <v>1200</v>
      </c>
      <c r="O3428" s="33">
        <v>0</v>
      </c>
      <c r="P3428" s="33" t="s">
        <v>26</v>
      </c>
      <c r="Q3428" s="33" t="s">
        <v>26</v>
      </c>
      <c r="R3428" s="39" t="str">
        <f>IF(Extensions53[[#This Row],[Category]]="higher", "priority","")</f>
        <v/>
      </c>
    </row>
    <row r="3429" spans="1:18" x14ac:dyDescent="0.3">
      <c r="A3429" s="40" t="s">
        <v>16468</v>
      </c>
      <c r="B3429" s="34" t="s">
        <v>16462</v>
      </c>
      <c r="C3429" s="40">
        <v>14940404</v>
      </c>
      <c r="D3429" s="35" t="s">
        <v>16460</v>
      </c>
      <c r="E3429" s="35" t="s">
        <v>16461</v>
      </c>
      <c r="F3429" s="35" t="s">
        <v>16469</v>
      </c>
      <c r="G3429" s="35" t="s">
        <v>16470</v>
      </c>
      <c r="H3429" s="35" t="s">
        <v>3686</v>
      </c>
      <c r="I3429" s="41">
        <v>72143</v>
      </c>
      <c r="J3429" s="35" t="s">
        <v>23</v>
      </c>
      <c r="K3429" s="35" t="s">
        <v>3686</v>
      </c>
      <c r="L3429" s="41">
        <v>72012</v>
      </c>
      <c r="M3429" s="35">
        <v>1200</v>
      </c>
      <c r="N3429" s="35">
        <v>1200</v>
      </c>
      <c r="O3429" s="35">
        <v>0</v>
      </c>
      <c r="P3429" s="35" t="s">
        <v>26</v>
      </c>
      <c r="Q3429" s="35" t="s">
        <v>26</v>
      </c>
      <c r="R3429" s="42" t="str">
        <f>IF(Extensions53[[#This Row],[Category]]="higher", "priority","")</f>
        <v/>
      </c>
    </row>
    <row r="3430" spans="1:18" x14ac:dyDescent="0.3">
      <c r="A3430" s="37" t="s">
        <v>16478</v>
      </c>
      <c r="B3430" s="32" t="s">
        <v>16477</v>
      </c>
      <c r="C3430" s="37">
        <v>14940413</v>
      </c>
      <c r="D3430" s="33" t="s">
        <v>16475</v>
      </c>
      <c r="E3430" s="33" t="s">
        <v>16476</v>
      </c>
      <c r="F3430" s="33" t="s">
        <v>16479</v>
      </c>
      <c r="G3430" s="33" t="s">
        <v>16480</v>
      </c>
      <c r="H3430" s="33" t="s">
        <v>1929</v>
      </c>
      <c r="I3430" s="38">
        <v>62864</v>
      </c>
      <c r="J3430" s="33" t="s">
        <v>23</v>
      </c>
      <c r="K3430" s="33" t="s">
        <v>1929</v>
      </c>
      <c r="L3430" s="38">
        <v>62846</v>
      </c>
      <c r="M3430" s="33">
        <v>1170</v>
      </c>
      <c r="N3430" s="33">
        <v>1170</v>
      </c>
      <c r="O3430" s="33">
        <v>0</v>
      </c>
      <c r="P3430" s="33" t="s">
        <v>26</v>
      </c>
      <c r="Q3430" s="33" t="s">
        <v>26</v>
      </c>
      <c r="R3430" s="39" t="str">
        <f>IF(Extensions53[[#This Row],[Category]]="higher", "priority","")</f>
        <v/>
      </c>
    </row>
    <row r="3431" spans="1:18" x14ac:dyDescent="0.3">
      <c r="A3431" s="40" t="s">
        <v>16545</v>
      </c>
      <c r="B3431" s="34" t="s">
        <v>16544</v>
      </c>
      <c r="C3431" s="40">
        <v>14941432</v>
      </c>
      <c r="D3431" s="35" t="s">
        <v>16542</v>
      </c>
      <c r="E3431" s="35" t="s">
        <v>16543</v>
      </c>
      <c r="F3431" s="35" t="s">
        <v>16546</v>
      </c>
      <c r="G3431" s="35" t="s">
        <v>16547</v>
      </c>
      <c r="H3431" s="35" t="s">
        <v>268</v>
      </c>
      <c r="I3431" s="41">
        <v>14068</v>
      </c>
      <c r="J3431" s="35" t="s">
        <v>23</v>
      </c>
      <c r="K3431" s="35" t="s">
        <v>268</v>
      </c>
      <c r="L3431" s="41">
        <v>14221</v>
      </c>
      <c r="M3431" s="35">
        <v>1872</v>
      </c>
      <c r="N3431" s="35">
        <v>1872</v>
      </c>
      <c r="O3431" s="35">
        <v>0</v>
      </c>
      <c r="P3431" s="35" t="s">
        <v>26</v>
      </c>
      <c r="Q3431" s="35" t="s">
        <v>26</v>
      </c>
      <c r="R3431" s="42" t="str">
        <f>IF(Extensions53[[#This Row],[Category]]="higher", "priority","")</f>
        <v/>
      </c>
    </row>
    <row r="3432" spans="1:18" x14ac:dyDescent="0.3">
      <c r="A3432" s="37" t="s">
        <v>16549</v>
      </c>
      <c r="B3432" s="32" t="s">
        <v>16548</v>
      </c>
      <c r="C3432" s="37">
        <v>14941432</v>
      </c>
      <c r="D3432" s="33" t="s">
        <v>16542</v>
      </c>
      <c r="E3432" s="33" t="s">
        <v>16543</v>
      </c>
      <c r="F3432" s="33" t="s">
        <v>16550</v>
      </c>
      <c r="G3432" s="33" t="s">
        <v>16551</v>
      </c>
      <c r="H3432" s="33" t="s">
        <v>268</v>
      </c>
      <c r="I3432" s="38">
        <v>14221</v>
      </c>
      <c r="J3432" s="33" t="s">
        <v>23</v>
      </c>
      <c r="K3432" s="33" t="s">
        <v>268</v>
      </c>
      <c r="L3432" s="38">
        <v>14221</v>
      </c>
      <c r="M3432" s="33">
        <v>1872</v>
      </c>
      <c r="N3432" s="33">
        <v>1872</v>
      </c>
      <c r="O3432" s="33">
        <v>0</v>
      </c>
      <c r="P3432" s="33" t="s">
        <v>26</v>
      </c>
      <c r="Q3432" s="33" t="s">
        <v>26</v>
      </c>
      <c r="R3432" s="39" t="str">
        <f>IF(Extensions53[[#This Row],[Category]]="higher", "priority","")</f>
        <v/>
      </c>
    </row>
    <row r="3433" spans="1:18" x14ac:dyDescent="0.3">
      <c r="A3433" s="40" t="s">
        <v>16553</v>
      </c>
      <c r="B3433" s="34" t="s">
        <v>16552</v>
      </c>
      <c r="C3433" s="40">
        <v>14941432</v>
      </c>
      <c r="D3433" s="35" t="s">
        <v>16542</v>
      </c>
      <c r="E3433" s="35" t="s">
        <v>16543</v>
      </c>
      <c r="F3433" s="35" t="s">
        <v>16554</v>
      </c>
      <c r="G3433" s="35" t="s">
        <v>16555</v>
      </c>
      <c r="H3433" s="35" t="s">
        <v>268</v>
      </c>
      <c r="I3433" s="41">
        <v>14225</v>
      </c>
      <c r="J3433" s="35" t="s">
        <v>23</v>
      </c>
      <c r="K3433" s="35" t="s">
        <v>268</v>
      </c>
      <c r="L3433" s="41">
        <v>14221</v>
      </c>
      <c r="M3433" s="35">
        <v>1872</v>
      </c>
      <c r="N3433" s="35">
        <v>1872</v>
      </c>
      <c r="O3433" s="35">
        <v>0</v>
      </c>
      <c r="P3433" s="35" t="s">
        <v>26</v>
      </c>
      <c r="Q3433" s="35" t="s">
        <v>26</v>
      </c>
      <c r="R3433" s="42" t="str">
        <f>IF(Extensions53[[#This Row],[Category]]="higher", "priority","")</f>
        <v/>
      </c>
    </row>
    <row r="3434" spans="1:18" x14ac:dyDescent="0.3">
      <c r="A3434" s="37" t="s">
        <v>16557</v>
      </c>
      <c r="B3434" s="32" t="s">
        <v>16556</v>
      </c>
      <c r="C3434" s="37">
        <v>14941432</v>
      </c>
      <c r="D3434" s="33" t="s">
        <v>16542</v>
      </c>
      <c r="E3434" s="33" t="s">
        <v>16543</v>
      </c>
      <c r="F3434" s="33" t="s">
        <v>16558</v>
      </c>
      <c r="G3434" s="33" t="s">
        <v>6967</v>
      </c>
      <c r="H3434" s="33" t="s">
        <v>268</v>
      </c>
      <c r="I3434" s="38">
        <v>14221</v>
      </c>
      <c r="J3434" s="33" t="s">
        <v>23</v>
      </c>
      <c r="K3434" s="33" t="s">
        <v>268</v>
      </c>
      <c r="L3434" s="38">
        <v>14221</v>
      </c>
      <c r="M3434" s="33">
        <v>1872</v>
      </c>
      <c r="N3434" s="33">
        <v>1872</v>
      </c>
      <c r="O3434" s="33">
        <v>0</v>
      </c>
      <c r="P3434" s="33" t="s">
        <v>26</v>
      </c>
      <c r="Q3434" s="33" t="s">
        <v>26</v>
      </c>
      <c r="R3434" s="39" t="str">
        <f>IF(Extensions53[[#This Row],[Category]]="higher", "priority","")</f>
        <v>priority</v>
      </c>
    </row>
    <row r="3435" spans="1:18" x14ac:dyDescent="0.3">
      <c r="A3435" s="40" t="s">
        <v>16581</v>
      </c>
      <c r="B3435" s="34" t="s">
        <v>16580</v>
      </c>
      <c r="C3435" s="40">
        <v>14942413</v>
      </c>
      <c r="D3435" s="35" t="s">
        <v>16578</v>
      </c>
      <c r="E3435" s="35" t="s">
        <v>16579</v>
      </c>
      <c r="F3435" s="35" t="s">
        <v>16582</v>
      </c>
      <c r="G3435" s="35" t="s">
        <v>3946</v>
      </c>
      <c r="H3435" s="35" t="s">
        <v>1929</v>
      </c>
      <c r="I3435" s="41">
        <v>61114</v>
      </c>
      <c r="J3435" s="35" t="s">
        <v>23</v>
      </c>
      <c r="K3435" s="35" t="s">
        <v>1929</v>
      </c>
      <c r="L3435" s="41">
        <v>61114</v>
      </c>
      <c r="M3435" s="35">
        <v>1290</v>
      </c>
      <c r="N3435" s="35">
        <v>1290</v>
      </c>
      <c r="O3435" s="35">
        <v>0</v>
      </c>
      <c r="P3435" s="35" t="s">
        <v>26</v>
      </c>
      <c r="Q3435" s="35" t="s">
        <v>26</v>
      </c>
      <c r="R3435" s="42" t="str">
        <f>IF(Extensions53[[#This Row],[Category]]="higher", "priority","")</f>
        <v/>
      </c>
    </row>
    <row r="3436" spans="1:18" x14ac:dyDescent="0.3">
      <c r="A3436" s="37" t="s">
        <v>16584</v>
      </c>
      <c r="B3436" s="32" t="s">
        <v>16583</v>
      </c>
      <c r="C3436" s="37">
        <v>14942413</v>
      </c>
      <c r="D3436" s="33" t="s">
        <v>16578</v>
      </c>
      <c r="E3436" s="33" t="s">
        <v>16579</v>
      </c>
      <c r="F3436" s="33" t="s">
        <v>16585</v>
      </c>
      <c r="G3436" s="33" t="s">
        <v>3946</v>
      </c>
      <c r="H3436" s="33" t="s">
        <v>1929</v>
      </c>
      <c r="I3436" s="38">
        <v>61104</v>
      </c>
      <c r="J3436" s="33" t="s">
        <v>23</v>
      </c>
      <c r="K3436" s="33" t="s">
        <v>1929</v>
      </c>
      <c r="L3436" s="38">
        <v>61114</v>
      </c>
      <c r="M3436" s="33">
        <v>1290</v>
      </c>
      <c r="N3436" s="33">
        <v>1290</v>
      </c>
      <c r="O3436" s="33">
        <v>0</v>
      </c>
      <c r="P3436" s="33" t="s">
        <v>26</v>
      </c>
      <c r="Q3436" s="33" t="s">
        <v>26</v>
      </c>
      <c r="R3436" s="39" t="str">
        <f>IF(Extensions53[[#This Row],[Category]]="higher", "priority","")</f>
        <v>priority</v>
      </c>
    </row>
    <row r="3437" spans="1:18" x14ac:dyDescent="0.3">
      <c r="A3437" s="40" t="s">
        <v>16587</v>
      </c>
      <c r="B3437" s="34" t="s">
        <v>16586</v>
      </c>
      <c r="C3437" s="40">
        <v>14942413</v>
      </c>
      <c r="D3437" s="35" t="s">
        <v>16578</v>
      </c>
      <c r="E3437" s="35" t="s">
        <v>16579</v>
      </c>
      <c r="F3437" s="35" t="s">
        <v>16588</v>
      </c>
      <c r="G3437" s="35" t="s">
        <v>3946</v>
      </c>
      <c r="H3437" s="35" t="s">
        <v>1929</v>
      </c>
      <c r="I3437" s="41">
        <v>61109</v>
      </c>
      <c r="J3437" s="35" t="s">
        <v>23</v>
      </c>
      <c r="K3437" s="35" t="s">
        <v>1929</v>
      </c>
      <c r="L3437" s="41">
        <v>61114</v>
      </c>
      <c r="M3437" s="35">
        <v>1290</v>
      </c>
      <c r="N3437" s="35">
        <v>1290</v>
      </c>
      <c r="O3437" s="35">
        <v>0</v>
      </c>
      <c r="P3437" s="35" t="s">
        <v>26</v>
      </c>
      <c r="Q3437" s="35" t="s">
        <v>26</v>
      </c>
      <c r="R3437" s="42" t="str">
        <f>IF(Extensions53[[#This Row],[Category]]="higher", "priority","")</f>
        <v>priority</v>
      </c>
    </row>
    <row r="3438" spans="1:18" x14ac:dyDescent="0.3">
      <c r="A3438" s="37" t="s">
        <v>16592</v>
      </c>
      <c r="B3438" s="32" t="s">
        <v>16591</v>
      </c>
      <c r="C3438" s="37">
        <v>14942417</v>
      </c>
      <c r="D3438" s="33" t="s">
        <v>16589</v>
      </c>
      <c r="E3438" s="33" t="s">
        <v>16590</v>
      </c>
      <c r="F3438" s="33" t="s">
        <v>16593</v>
      </c>
      <c r="G3438" s="33" t="s">
        <v>2484</v>
      </c>
      <c r="H3438" s="33" t="s">
        <v>2447</v>
      </c>
      <c r="I3438" s="38">
        <v>42431</v>
      </c>
      <c r="J3438" s="33" t="s">
        <v>23</v>
      </c>
      <c r="K3438" s="33" t="s">
        <v>2447</v>
      </c>
      <c r="L3438" s="38">
        <v>42431</v>
      </c>
      <c r="M3438" s="33">
        <v>1095</v>
      </c>
      <c r="N3438" s="33">
        <v>1095</v>
      </c>
      <c r="O3438" s="33">
        <v>0</v>
      </c>
      <c r="P3438" s="33" t="s">
        <v>26</v>
      </c>
      <c r="Q3438" s="33" t="s">
        <v>26</v>
      </c>
      <c r="R3438" s="39" t="str">
        <f>IF(Extensions53[[#This Row],[Category]]="higher", "priority","")</f>
        <v/>
      </c>
    </row>
    <row r="3439" spans="1:18" x14ac:dyDescent="0.3">
      <c r="A3439" s="40" t="s">
        <v>16595</v>
      </c>
      <c r="B3439" s="34" t="s">
        <v>16594</v>
      </c>
      <c r="C3439" s="40">
        <v>14942417</v>
      </c>
      <c r="D3439" s="35" t="s">
        <v>16589</v>
      </c>
      <c r="E3439" s="35" t="s">
        <v>16590</v>
      </c>
      <c r="F3439" s="35" t="s">
        <v>16596</v>
      </c>
      <c r="G3439" s="35" t="s">
        <v>16597</v>
      </c>
      <c r="H3439" s="35" t="s">
        <v>2447</v>
      </c>
      <c r="I3439" s="41">
        <v>42330</v>
      </c>
      <c r="J3439" s="35" t="s">
        <v>23</v>
      </c>
      <c r="K3439" s="35" t="s">
        <v>2447</v>
      </c>
      <c r="L3439" s="41">
        <v>42431</v>
      </c>
      <c r="M3439" s="35">
        <v>1095</v>
      </c>
      <c r="N3439" s="35">
        <v>1095</v>
      </c>
      <c r="O3439" s="35">
        <v>0</v>
      </c>
      <c r="P3439" s="35" t="s">
        <v>26</v>
      </c>
      <c r="Q3439" s="35" t="s">
        <v>26</v>
      </c>
      <c r="R3439" s="42" t="str">
        <f>IF(Extensions53[[#This Row],[Category]]="higher", "priority","")</f>
        <v>priority</v>
      </c>
    </row>
    <row r="3440" spans="1:18" x14ac:dyDescent="0.3">
      <c r="A3440" s="37" t="s">
        <v>16601</v>
      </c>
      <c r="B3440" s="32" t="s">
        <v>16600</v>
      </c>
      <c r="C3440" s="37">
        <v>14942420</v>
      </c>
      <c r="D3440" s="33" t="s">
        <v>16598</v>
      </c>
      <c r="E3440" s="33" t="s">
        <v>16599</v>
      </c>
      <c r="F3440" s="33" t="s">
        <v>16602</v>
      </c>
      <c r="G3440" s="33" t="s">
        <v>16603</v>
      </c>
      <c r="H3440" s="33" t="s">
        <v>22</v>
      </c>
      <c r="I3440" s="38">
        <v>21890</v>
      </c>
      <c r="J3440" s="33" t="s">
        <v>23</v>
      </c>
      <c r="K3440" s="33" t="s">
        <v>22</v>
      </c>
      <c r="L3440" s="38">
        <v>21804</v>
      </c>
      <c r="M3440" s="33">
        <v>1293</v>
      </c>
      <c r="N3440" s="33">
        <v>1293</v>
      </c>
      <c r="O3440" s="33">
        <v>0</v>
      </c>
      <c r="P3440" s="33" t="s">
        <v>26</v>
      </c>
      <c r="Q3440" s="33" t="s">
        <v>26</v>
      </c>
      <c r="R3440" s="39" t="str">
        <f>IF(Extensions53[[#This Row],[Category]]="higher", "priority","")</f>
        <v/>
      </c>
    </row>
    <row r="3441" spans="1:18" x14ac:dyDescent="0.3">
      <c r="A3441" s="40" t="s">
        <v>16605</v>
      </c>
      <c r="B3441" s="34" t="s">
        <v>16604</v>
      </c>
      <c r="C3441" s="40">
        <v>14942420</v>
      </c>
      <c r="D3441" s="35" t="s">
        <v>16598</v>
      </c>
      <c r="E3441" s="35" t="s">
        <v>16599</v>
      </c>
      <c r="F3441" s="35" t="s">
        <v>16606</v>
      </c>
      <c r="G3441" s="35" t="s">
        <v>2182</v>
      </c>
      <c r="H3441" s="35" t="s">
        <v>22</v>
      </c>
      <c r="I3441" s="41">
        <v>21804</v>
      </c>
      <c r="J3441" s="35" t="s">
        <v>23</v>
      </c>
      <c r="K3441" s="35" t="s">
        <v>22</v>
      </c>
      <c r="L3441" s="41">
        <v>21804</v>
      </c>
      <c r="M3441" s="35">
        <v>1293</v>
      </c>
      <c r="N3441" s="35">
        <v>1293</v>
      </c>
      <c r="O3441" s="35">
        <v>0</v>
      </c>
      <c r="P3441" s="35" t="s">
        <v>26</v>
      </c>
      <c r="Q3441" s="35" t="s">
        <v>26</v>
      </c>
      <c r="R3441" s="42" t="str">
        <f>IF(Extensions53[[#This Row],[Category]]="higher", "priority","")</f>
        <v/>
      </c>
    </row>
    <row r="3442" spans="1:18" x14ac:dyDescent="0.3">
      <c r="A3442" s="37" t="s">
        <v>16608</v>
      </c>
      <c r="B3442" s="32" t="s">
        <v>16607</v>
      </c>
      <c r="C3442" s="37">
        <v>14942420</v>
      </c>
      <c r="D3442" s="33" t="s">
        <v>16598</v>
      </c>
      <c r="E3442" s="33" t="s">
        <v>16599</v>
      </c>
      <c r="F3442" s="33" t="s">
        <v>16609</v>
      </c>
      <c r="G3442" s="33" t="s">
        <v>2182</v>
      </c>
      <c r="H3442" s="33" t="s">
        <v>22</v>
      </c>
      <c r="I3442" s="38">
        <v>21801</v>
      </c>
      <c r="J3442" s="33" t="s">
        <v>23</v>
      </c>
      <c r="K3442" s="33" t="s">
        <v>22</v>
      </c>
      <c r="L3442" s="38">
        <v>21804</v>
      </c>
      <c r="M3442" s="33">
        <v>1293</v>
      </c>
      <c r="N3442" s="33">
        <v>1293</v>
      </c>
      <c r="O3442" s="33">
        <v>0</v>
      </c>
      <c r="P3442" s="33" t="s">
        <v>26</v>
      </c>
      <c r="Q3442" s="33" t="s">
        <v>26</v>
      </c>
      <c r="R3442" s="39" t="str">
        <f>IF(Extensions53[[#This Row],[Category]]="higher", "priority","")</f>
        <v/>
      </c>
    </row>
    <row r="3443" spans="1:18" x14ac:dyDescent="0.3">
      <c r="A3443" s="40" t="s">
        <v>16611</v>
      </c>
      <c r="B3443" s="34" t="s">
        <v>16610</v>
      </c>
      <c r="C3443" s="40">
        <v>14942420</v>
      </c>
      <c r="D3443" s="35" t="s">
        <v>16598</v>
      </c>
      <c r="E3443" s="35" t="s">
        <v>16599</v>
      </c>
      <c r="F3443" s="35" t="s">
        <v>16612</v>
      </c>
      <c r="G3443" s="35" t="s">
        <v>3764</v>
      </c>
      <c r="H3443" s="35" t="s">
        <v>22</v>
      </c>
      <c r="I3443" s="41">
        <v>21841</v>
      </c>
      <c r="J3443" s="35" t="s">
        <v>23</v>
      </c>
      <c r="K3443" s="35" t="s">
        <v>22</v>
      </c>
      <c r="L3443" s="41">
        <v>21804</v>
      </c>
      <c r="M3443" s="35">
        <v>1293</v>
      </c>
      <c r="N3443" s="35">
        <v>1293</v>
      </c>
      <c r="O3443" s="35">
        <v>0</v>
      </c>
      <c r="P3443" s="35" t="s">
        <v>26</v>
      </c>
      <c r="Q3443" s="35" t="s">
        <v>26</v>
      </c>
      <c r="R3443" s="42" t="str">
        <f>IF(Extensions53[[#This Row],[Category]]="higher", "priority","")</f>
        <v>priority</v>
      </c>
    </row>
    <row r="3444" spans="1:18" x14ac:dyDescent="0.3">
      <c r="A3444" s="37" t="s">
        <v>16616</v>
      </c>
      <c r="B3444" s="32" t="s">
        <v>16615</v>
      </c>
      <c r="C3444" s="37">
        <v>14942432</v>
      </c>
      <c r="D3444" s="33" t="s">
        <v>16613</v>
      </c>
      <c r="E3444" s="33" t="s">
        <v>16614</v>
      </c>
      <c r="F3444" s="33" t="s">
        <v>16617</v>
      </c>
      <c r="G3444" s="33" t="s">
        <v>6967</v>
      </c>
      <c r="H3444" s="33" t="s">
        <v>268</v>
      </c>
      <c r="I3444" s="38">
        <v>14202</v>
      </c>
      <c r="J3444" s="33" t="s">
        <v>23</v>
      </c>
      <c r="K3444" s="33" t="s">
        <v>268</v>
      </c>
      <c r="L3444" s="38">
        <v>14203</v>
      </c>
      <c r="M3444" s="33">
        <v>1872</v>
      </c>
      <c r="N3444" s="33">
        <v>1872</v>
      </c>
      <c r="O3444" s="33">
        <v>0</v>
      </c>
      <c r="P3444" s="33" t="s">
        <v>26</v>
      </c>
      <c r="Q3444" s="33" t="s">
        <v>26</v>
      </c>
      <c r="R3444" s="39" t="str">
        <f>IF(Extensions53[[#This Row],[Category]]="higher", "priority","")</f>
        <v>priority</v>
      </c>
    </row>
    <row r="3445" spans="1:18" x14ac:dyDescent="0.3">
      <c r="A3445" s="40" t="s">
        <v>16634</v>
      </c>
      <c r="B3445" s="34" t="s">
        <v>16633</v>
      </c>
      <c r="C3445" s="40">
        <v>14943417</v>
      </c>
      <c r="D3445" s="35" t="s">
        <v>16628</v>
      </c>
      <c r="E3445" s="35" t="s">
        <v>16629</v>
      </c>
      <c r="F3445" s="35" t="s">
        <v>16635</v>
      </c>
      <c r="G3445" s="35" t="s">
        <v>16636</v>
      </c>
      <c r="H3445" s="35" t="s">
        <v>2447</v>
      </c>
      <c r="I3445" s="41">
        <v>41222</v>
      </c>
      <c r="J3445" s="35" t="s">
        <v>23</v>
      </c>
      <c r="K3445" s="35" t="s">
        <v>2447</v>
      </c>
      <c r="L3445" s="41">
        <v>41240</v>
      </c>
      <c r="M3445" s="35">
        <v>1095</v>
      </c>
      <c r="N3445" s="35">
        <v>1095</v>
      </c>
      <c r="O3445" s="35">
        <v>0</v>
      </c>
      <c r="P3445" s="35" t="s">
        <v>26</v>
      </c>
      <c r="Q3445" s="35" t="s">
        <v>26</v>
      </c>
      <c r="R3445" s="42" t="str">
        <f>IF(Extensions53[[#This Row],[Category]]="higher", "priority","")</f>
        <v/>
      </c>
    </row>
    <row r="3446" spans="1:18" x14ac:dyDescent="0.3">
      <c r="A3446" s="37" t="s">
        <v>16665</v>
      </c>
      <c r="B3446" s="32" t="s">
        <v>8530</v>
      </c>
      <c r="C3446" s="37">
        <v>14944410</v>
      </c>
      <c r="D3446" s="33" t="s">
        <v>16663</v>
      </c>
      <c r="E3446" s="33" t="s">
        <v>16664</v>
      </c>
      <c r="F3446" s="33" t="s">
        <v>16666</v>
      </c>
      <c r="G3446" s="33" t="s">
        <v>16667</v>
      </c>
      <c r="H3446" s="33" t="s">
        <v>250</v>
      </c>
      <c r="I3446" s="38">
        <v>33523</v>
      </c>
      <c r="J3446" s="33" t="s">
        <v>23</v>
      </c>
      <c r="K3446" s="33" t="s">
        <v>250</v>
      </c>
      <c r="L3446" s="38">
        <v>34654</v>
      </c>
      <c r="M3446" s="33">
        <v>1920</v>
      </c>
      <c r="N3446" s="33">
        <v>1920</v>
      </c>
      <c r="O3446" s="33">
        <v>0</v>
      </c>
      <c r="P3446" s="33" t="s">
        <v>26</v>
      </c>
      <c r="Q3446" s="33" t="s">
        <v>26</v>
      </c>
      <c r="R3446" s="39" t="str">
        <f>IF(Extensions53[[#This Row],[Category]]="higher", "priority","")</f>
        <v/>
      </c>
    </row>
    <row r="3447" spans="1:18" x14ac:dyDescent="0.3">
      <c r="A3447" s="40" t="s">
        <v>16669</v>
      </c>
      <c r="B3447" s="34" t="s">
        <v>16668</v>
      </c>
      <c r="C3447" s="40">
        <v>14944410</v>
      </c>
      <c r="D3447" s="35" t="s">
        <v>16663</v>
      </c>
      <c r="E3447" s="35" t="s">
        <v>16664</v>
      </c>
      <c r="F3447" s="35" t="s">
        <v>16670</v>
      </c>
      <c r="G3447" s="35" t="s">
        <v>16671</v>
      </c>
      <c r="H3447" s="35" t="s">
        <v>250</v>
      </c>
      <c r="I3447" s="41">
        <v>34653</v>
      </c>
      <c r="J3447" s="35" t="s">
        <v>23</v>
      </c>
      <c r="K3447" s="35" t="s">
        <v>250</v>
      </c>
      <c r="L3447" s="41">
        <v>34654</v>
      </c>
      <c r="M3447" s="35">
        <v>1920</v>
      </c>
      <c r="N3447" s="35">
        <v>1920</v>
      </c>
      <c r="O3447" s="35">
        <v>0</v>
      </c>
      <c r="P3447" s="35" t="s">
        <v>26</v>
      </c>
      <c r="Q3447" s="35" t="s">
        <v>26</v>
      </c>
      <c r="R3447" s="42" t="str">
        <f>IF(Extensions53[[#This Row],[Category]]="higher", "priority","")</f>
        <v/>
      </c>
    </row>
    <row r="3448" spans="1:18" x14ac:dyDescent="0.3">
      <c r="A3448" s="37" t="s">
        <v>16676</v>
      </c>
      <c r="B3448" s="32" t="s">
        <v>16675</v>
      </c>
      <c r="C3448" s="37">
        <v>14944410</v>
      </c>
      <c r="D3448" s="33" t="s">
        <v>16663</v>
      </c>
      <c r="E3448" s="33" t="s">
        <v>16664</v>
      </c>
      <c r="F3448" s="33" t="s">
        <v>16677</v>
      </c>
      <c r="G3448" s="33" t="s">
        <v>16678</v>
      </c>
      <c r="H3448" s="33" t="s">
        <v>250</v>
      </c>
      <c r="I3448" s="38">
        <v>33543</v>
      </c>
      <c r="J3448" s="33" t="s">
        <v>23</v>
      </c>
      <c r="K3448" s="33" t="s">
        <v>250</v>
      </c>
      <c r="L3448" s="38">
        <v>34654</v>
      </c>
      <c r="M3448" s="33">
        <v>1920</v>
      </c>
      <c r="N3448" s="33">
        <v>1920</v>
      </c>
      <c r="O3448" s="33">
        <v>0</v>
      </c>
      <c r="P3448" s="33" t="s">
        <v>26</v>
      </c>
      <c r="Q3448" s="33" t="s">
        <v>26</v>
      </c>
      <c r="R3448" s="39" t="str">
        <f>IF(Extensions53[[#This Row],[Category]]="higher", "priority","")</f>
        <v/>
      </c>
    </row>
    <row r="3449" spans="1:18" x14ac:dyDescent="0.3">
      <c r="A3449" s="40" t="s">
        <v>16706</v>
      </c>
      <c r="B3449" s="34" t="s">
        <v>16705</v>
      </c>
      <c r="C3449" s="40">
        <v>14944438</v>
      </c>
      <c r="D3449" s="35" t="s">
        <v>16703</v>
      </c>
      <c r="E3449" s="35" t="s">
        <v>16704</v>
      </c>
      <c r="F3449" s="35" t="s">
        <v>16707</v>
      </c>
      <c r="G3449" s="35" t="s">
        <v>1338</v>
      </c>
      <c r="H3449" s="35" t="s">
        <v>214</v>
      </c>
      <c r="I3449" s="41">
        <v>17602</v>
      </c>
      <c r="J3449" s="35" t="s">
        <v>23</v>
      </c>
      <c r="K3449" s="35" t="s">
        <v>214</v>
      </c>
      <c r="L3449" s="41">
        <v>17602</v>
      </c>
      <c r="M3449" s="35">
        <v>1509</v>
      </c>
      <c r="N3449" s="35">
        <v>1509</v>
      </c>
      <c r="O3449" s="35">
        <v>0</v>
      </c>
      <c r="P3449" s="35" t="s">
        <v>26</v>
      </c>
      <c r="Q3449" s="35" t="s">
        <v>26</v>
      </c>
      <c r="R3449" s="42" t="str">
        <f>IF(Extensions53[[#This Row],[Category]]="higher", "priority","")</f>
        <v/>
      </c>
    </row>
    <row r="3450" spans="1:18" x14ac:dyDescent="0.3">
      <c r="A3450" s="37" t="s">
        <v>16709</v>
      </c>
      <c r="B3450" s="32" t="s">
        <v>16708</v>
      </c>
      <c r="C3450" s="37">
        <v>14944438</v>
      </c>
      <c r="D3450" s="33" t="s">
        <v>16703</v>
      </c>
      <c r="E3450" s="33" t="s">
        <v>16704</v>
      </c>
      <c r="F3450" s="33" t="s">
        <v>16710</v>
      </c>
      <c r="G3450" s="33" t="s">
        <v>1338</v>
      </c>
      <c r="H3450" s="33" t="s">
        <v>214</v>
      </c>
      <c r="I3450" s="38">
        <v>17601</v>
      </c>
      <c r="J3450" s="33" t="s">
        <v>23</v>
      </c>
      <c r="K3450" s="33" t="s">
        <v>214</v>
      </c>
      <c r="L3450" s="38">
        <v>17602</v>
      </c>
      <c r="M3450" s="33">
        <v>1509</v>
      </c>
      <c r="N3450" s="33">
        <v>1509</v>
      </c>
      <c r="O3450" s="33">
        <v>0</v>
      </c>
      <c r="P3450" s="33" t="s">
        <v>26</v>
      </c>
      <c r="Q3450" s="33" t="s">
        <v>26</v>
      </c>
      <c r="R3450" s="39" t="str">
        <f>IF(Extensions53[[#This Row],[Category]]="higher", "priority","")</f>
        <v/>
      </c>
    </row>
    <row r="3451" spans="1:18" x14ac:dyDescent="0.3">
      <c r="A3451" s="40" t="s">
        <v>16712</v>
      </c>
      <c r="B3451" s="34" t="s">
        <v>16711</v>
      </c>
      <c r="C3451" s="40">
        <v>14944438</v>
      </c>
      <c r="D3451" s="35" t="s">
        <v>16703</v>
      </c>
      <c r="E3451" s="35" t="s">
        <v>16704</v>
      </c>
      <c r="F3451" s="35" t="s">
        <v>16713</v>
      </c>
      <c r="G3451" s="35" t="s">
        <v>1338</v>
      </c>
      <c r="H3451" s="35" t="s">
        <v>214</v>
      </c>
      <c r="I3451" s="41">
        <v>17602</v>
      </c>
      <c r="J3451" s="35" t="s">
        <v>23</v>
      </c>
      <c r="K3451" s="35" t="s">
        <v>214</v>
      </c>
      <c r="L3451" s="41">
        <v>17602</v>
      </c>
      <c r="M3451" s="35">
        <v>1509</v>
      </c>
      <c r="N3451" s="35">
        <v>1509</v>
      </c>
      <c r="O3451" s="35">
        <v>0</v>
      </c>
      <c r="P3451" s="35" t="s">
        <v>26</v>
      </c>
      <c r="Q3451" s="35" t="s">
        <v>26</v>
      </c>
      <c r="R3451" s="42" t="str">
        <f>IF(Extensions53[[#This Row],[Category]]="higher", "priority","")</f>
        <v/>
      </c>
    </row>
    <row r="3452" spans="1:18" x14ac:dyDescent="0.3">
      <c r="A3452" s="37" t="s">
        <v>16763</v>
      </c>
      <c r="B3452" s="32" t="s">
        <v>16762</v>
      </c>
      <c r="C3452" s="37">
        <v>14946413</v>
      </c>
      <c r="D3452" s="33" t="s">
        <v>16760</v>
      </c>
      <c r="E3452" s="33" t="s">
        <v>16761</v>
      </c>
      <c r="F3452" s="33" t="s">
        <v>16764</v>
      </c>
      <c r="G3452" s="33" t="s">
        <v>16765</v>
      </c>
      <c r="H3452" s="33" t="s">
        <v>1929</v>
      </c>
      <c r="I3452" s="38">
        <v>62821</v>
      </c>
      <c r="J3452" s="33" t="s">
        <v>23</v>
      </c>
      <c r="K3452" s="33" t="s">
        <v>1929</v>
      </c>
      <c r="L3452" s="38">
        <v>62946</v>
      </c>
      <c r="M3452" s="33">
        <v>1143</v>
      </c>
      <c r="N3452" s="33">
        <v>1143</v>
      </c>
      <c r="O3452" s="33">
        <v>0</v>
      </c>
      <c r="P3452" s="33" t="s">
        <v>26</v>
      </c>
      <c r="Q3452" s="33" t="s">
        <v>26</v>
      </c>
      <c r="R3452" s="39" t="str">
        <f>IF(Extensions53[[#This Row],[Category]]="higher", "priority","")</f>
        <v/>
      </c>
    </row>
    <row r="3453" spans="1:18" x14ac:dyDescent="0.3">
      <c r="A3453" s="40" t="s">
        <v>16838</v>
      </c>
      <c r="B3453" s="34" t="s">
        <v>16837</v>
      </c>
      <c r="C3453" s="40">
        <v>14948432</v>
      </c>
      <c r="D3453" s="35" t="s">
        <v>16835</v>
      </c>
      <c r="E3453" s="35" t="s">
        <v>16836</v>
      </c>
      <c r="F3453" s="35" t="s">
        <v>16839</v>
      </c>
      <c r="G3453" s="35" t="s">
        <v>1065</v>
      </c>
      <c r="H3453" s="35" t="s">
        <v>268</v>
      </c>
      <c r="I3453" s="41">
        <v>14623</v>
      </c>
      <c r="J3453" s="35" t="s">
        <v>23</v>
      </c>
      <c r="K3453" s="35" t="s">
        <v>268</v>
      </c>
      <c r="L3453" s="41">
        <v>14623</v>
      </c>
      <c r="M3453" s="35">
        <v>1614</v>
      </c>
      <c r="N3453" s="35">
        <v>1614</v>
      </c>
      <c r="O3453" s="35">
        <v>0</v>
      </c>
      <c r="P3453" s="35" t="s">
        <v>26</v>
      </c>
      <c r="Q3453" s="35" t="s">
        <v>26</v>
      </c>
      <c r="R3453" s="42" t="str">
        <f>IF(Extensions53[[#This Row],[Category]]="higher", "priority","")</f>
        <v/>
      </c>
    </row>
    <row r="3454" spans="1:18" x14ac:dyDescent="0.3">
      <c r="A3454" s="37" t="s">
        <v>16841</v>
      </c>
      <c r="B3454" s="32" t="s">
        <v>16840</v>
      </c>
      <c r="C3454" s="37">
        <v>14948432</v>
      </c>
      <c r="D3454" s="33" t="s">
        <v>16835</v>
      </c>
      <c r="E3454" s="33" t="s">
        <v>16836</v>
      </c>
      <c r="F3454" s="33" t="s">
        <v>16842</v>
      </c>
      <c r="G3454" s="33" t="s">
        <v>1065</v>
      </c>
      <c r="H3454" s="33" t="s">
        <v>268</v>
      </c>
      <c r="I3454" s="38">
        <v>14608</v>
      </c>
      <c r="J3454" s="33" t="s">
        <v>23</v>
      </c>
      <c r="K3454" s="33" t="s">
        <v>268</v>
      </c>
      <c r="L3454" s="38">
        <v>14623</v>
      </c>
      <c r="M3454" s="33">
        <v>1614</v>
      </c>
      <c r="N3454" s="33">
        <v>1614</v>
      </c>
      <c r="O3454" s="33">
        <v>0</v>
      </c>
      <c r="P3454" s="33" t="s">
        <v>26</v>
      </c>
      <c r="Q3454" s="33" t="s">
        <v>26</v>
      </c>
      <c r="R3454" s="39" t="str">
        <f>IF(Extensions53[[#This Row],[Category]]="higher", "priority","")</f>
        <v/>
      </c>
    </row>
    <row r="3455" spans="1:18" x14ac:dyDescent="0.3">
      <c r="A3455" s="40" t="s">
        <v>16844</v>
      </c>
      <c r="B3455" s="34" t="s">
        <v>16843</v>
      </c>
      <c r="C3455" s="40">
        <v>14948432</v>
      </c>
      <c r="D3455" s="35" t="s">
        <v>16835</v>
      </c>
      <c r="E3455" s="35" t="s">
        <v>16836</v>
      </c>
      <c r="F3455" s="35" t="s">
        <v>16845</v>
      </c>
      <c r="G3455" s="35" t="s">
        <v>16846</v>
      </c>
      <c r="H3455" s="35" t="s">
        <v>268</v>
      </c>
      <c r="I3455" s="41">
        <v>14445</v>
      </c>
      <c r="J3455" s="35" t="s">
        <v>23</v>
      </c>
      <c r="K3455" s="35" t="s">
        <v>268</v>
      </c>
      <c r="L3455" s="41">
        <v>14623</v>
      </c>
      <c r="M3455" s="35">
        <v>1614</v>
      </c>
      <c r="N3455" s="35">
        <v>1614</v>
      </c>
      <c r="O3455" s="35">
        <v>0</v>
      </c>
      <c r="P3455" s="35" t="s">
        <v>26</v>
      </c>
      <c r="Q3455" s="35" t="s">
        <v>26</v>
      </c>
      <c r="R3455" s="42" t="str">
        <f>IF(Extensions53[[#This Row],[Category]]="higher", "priority","")</f>
        <v/>
      </c>
    </row>
    <row r="3456" spans="1:18" x14ac:dyDescent="0.3">
      <c r="A3456" s="37" t="s">
        <v>16848</v>
      </c>
      <c r="B3456" s="32" t="s">
        <v>16847</v>
      </c>
      <c r="C3456" s="37">
        <v>14948432</v>
      </c>
      <c r="D3456" s="33" t="s">
        <v>16835</v>
      </c>
      <c r="E3456" s="33" t="s">
        <v>16836</v>
      </c>
      <c r="F3456" s="33" t="s">
        <v>16849</v>
      </c>
      <c r="G3456" s="33" t="s">
        <v>16850</v>
      </c>
      <c r="H3456" s="33" t="s">
        <v>268</v>
      </c>
      <c r="I3456" s="38">
        <v>14450</v>
      </c>
      <c r="J3456" s="33" t="s">
        <v>23</v>
      </c>
      <c r="K3456" s="33" t="s">
        <v>268</v>
      </c>
      <c r="L3456" s="38">
        <v>14623</v>
      </c>
      <c r="M3456" s="33">
        <v>1614</v>
      </c>
      <c r="N3456" s="33">
        <v>1614</v>
      </c>
      <c r="O3456" s="33">
        <v>0</v>
      </c>
      <c r="P3456" s="33" t="s">
        <v>26</v>
      </c>
      <c r="Q3456" s="33" t="s">
        <v>26</v>
      </c>
      <c r="R3456" s="39" t="str">
        <f>IF(Extensions53[[#This Row],[Category]]="higher", "priority","")</f>
        <v/>
      </c>
    </row>
    <row r="3457" spans="1:18" x14ac:dyDescent="0.3">
      <c r="A3457" s="40" t="s">
        <v>16852</v>
      </c>
      <c r="B3457" s="34" t="s">
        <v>16851</v>
      </c>
      <c r="C3457" s="40">
        <v>14948432</v>
      </c>
      <c r="D3457" s="35" t="s">
        <v>16835</v>
      </c>
      <c r="E3457" s="35" t="s">
        <v>16836</v>
      </c>
      <c r="F3457" s="35" t="s">
        <v>16853</v>
      </c>
      <c r="G3457" s="35" t="s">
        <v>1065</v>
      </c>
      <c r="H3457" s="35" t="s">
        <v>268</v>
      </c>
      <c r="I3457" s="41">
        <v>14612</v>
      </c>
      <c r="J3457" s="35" t="s">
        <v>23</v>
      </c>
      <c r="K3457" s="35" t="s">
        <v>268</v>
      </c>
      <c r="L3457" s="41">
        <v>14623</v>
      </c>
      <c r="M3457" s="35">
        <v>1614</v>
      </c>
      <c r="N3457" s="35">
        <v>1614</v>
      </c>
      <c r="O3457" s="35">
        <v>0</v>
      </c>
      <c r="P3457" s="35" t="s">
        <v>26</v>
      </c>
      <c r="Q3457" s="35" t="s">
        <v>26</v>
      </c>
      <c r="R3457" s="42" t="str">
        <f>IF(Extensions53[[#This Row],[Category]]="higher", "priority","")</f>
        <v/>
      </c>
    </row>
    <row r="3458" spans="1:18" x14ac:dyDescent="0.3">
      <c r="A3458" s="37" t="s">
        <v>16855</v>
      </c>
      <c r="B3458" s="32" t="s">
        <v>16854</v>
      </c>
      <c r="C3458" s="37">
        <v>14948432</v>
      </c>
      <c r="D3458" s="33" t="s">
        <v>16835</v>
      </c>
      <c r="E3458" s="33" t="s">
        <v>16836</v>
      </c>
      <c r="F3458" s="33" t="s">
        <v>16856</v>
      </c>
      <c r="G3458" s="33" t="s">
        <v>1065</v>
      </c>
      <c r="H3458" s="33" t="s">
        <v>268</v>
      </c>
      <c r="I3458" s="38">
        <v>14612</v>
      </c>
      <c r="J3458" s="33" t="s">
        <v>23</v>
      </c>
      <c r="K3458" s="33" t="s">
        <v>268</v>
      </c>
      <c r="L3458" s="38">
        <v>14623</v>
      </c>
      <c r="M3458" s="33">
        <v>1614</v>
      </c>
      <c r="N3458" s="33">
        <v>1614</v>
      </c>
      <c r="O3458" s="33">
        <v>0</v>
      </c>
      <c r="P3458" s="33" t="s">
        <v>26</v>
      </c>
      <c r="Q3458" s="33" t="s">
        <v>26</v>
      </c>
      <c r="R3458" s="39" t="str">
        <f>IF(Extensions53[[#This Row],[Category]]="higher", "priority","")</f>
        <v/>
      </c>
    </row>
    <row r="3459" spans="1:18" x14ac:dyDescent="0.3">
      <c r="A3459" s="40" t="s">
        <v>16858</v>
      </c>
      <c r="B3459" s="34" t="s">
        <v>16857</v>
      </c>
      <c r="C3459" s="40">
        <v>14948432</v>
      </c>
      <c r="D3459" s="35" t="s">
        <v>16835</v>
      </c>
      <c r="E3459" s="35" t="s">
        <v>16836</v>
      </c>
      <c r="F3459" s="35" t="s">
        <v>16859</v>
      </c>
      <c r="G3459" s="35" t="s">
        <v>16860</v>
      </c>
      <c r="H3459" s="35" t="s">
        <v>268</v>
      </c>
      <c r="I3459" s="41">
        <v>14472</v>
      </c>
      <c r="J3459" s="35" t="s">
        <v>23</v>
      </c>
      <c r="K3459" s="35" t="s">
        <v>268</v>
      </c>
      <c r="L3459" s="41">
        <v>14623</v>
      </c>
      <c r="M3459" s="35">
        <v>1614</v>
      </c>
      <c r="N3459" s="35">
        <v>1614</v>
      </c>
      <c r="O3459" s="35">
        <v>0</v>
      </c>
      <c r="P3459" s="35" t="s">
        <v>26</v>
      </c>
      <c r="Q3459" s="35" t="s">
        <v>26</v>
      </c>
      <c r="R3459" s="42" t="str">
        <f>IF(Extensions53[[#This Row],[Category]]="higher", "priority","")</f>
        <v/>
      </c>
    </row>
    <row r="3460" spans="1:18" x14ac:dyDescent="0.3">
      <c r="A3460" s="37" t="s">
        <v>16862</v>
      </c>
      <c r="B3460" s="32" t="s">
        <v>16861</v>
      </c>
      <c r="C3460" s="37">
        <v>14948432</v>
      </c>
      <c r="D3460" s="33" t="s">
        <v>16835</v>
      </c>
      <c r="E3460" s="33" t="s">
        <v>16836</v>
      </c>
      <c r="F3460" s="33" t="s">
        <v>16863</v>
      </c>
      <c r="G3460" s="33" t="s">
        <v>1065</v>
      </c>
      <c r="H3460" s="33" t="s">
        <v>268</v>
      </c>
      <c r="I3460" s="38">
        <v>14624</v>
      </c>
      <c r="J3460" s="33" t="s">
        <v>23</v>
      </c>
      <c r="K3460" s="33" t="s">
        <v>268</v>
      </c>
      <c r="L3460" s="38">
        <v>14623</v>
      </c>
      <c r="M3460" s="33">
        <v>1614</v>
      </c>
      <c r="N3460" s="33">
        <v>1614</v>
      </c>
      <c r="O3460" s="33">
        <v>0</v>
      </c>
      <c r="P3460" s="33" t="s">
        <v>26</v>
      </c>
      <c r="Q3460" s="33" t="s">
        <v>26</v>
      </c>
      <c r="R3460" s="39" t="str">
        <f>IF(Extensions53[[#This Row],[Category]]="higher", "priority","")</f>
        <v/>
      </c>
    </row>
    <row r="3461" spans="1:18" x14ac:dyDescent="0.3">
      <c r="A3461" s="40" t="s">
        <v>16865</v>
      </c>
      <c r="B3461" s="34" t="s">
        <v>16864</v>
      </c>
      <c r="C3461" s="40">
        <v>14948432</v>
      </c>
      <c r="D3461" s="35" t="s">
        <v>16835</v>
      </c>
      <c r="E3461" s="35" t="s">
        <v>16836</v>
      </c>
      <c r="F3461" s="35" t="s">
        <v>16866</v>
      </c>
      <c r="G3461" s="35" t="s">
        <v>1065</v>
      </c>
      <c r="H3461" s="35" t="s">
        <v>268</v>
      </c>
      <c r="I3461" s="41">
        <v>14624</v>
      </c>
      <c r="J3461" s="35" t="s">
        <v>23</v>
      </c>
      <c r="K3461" s="35" t="s">
        <v>268</v>
      </c>
      <c r="L3461" s="41">
        <v>14623</v>
      </c>
      <c r="M3461" s="35">
        <v>1614</v>
      </c>
      <c r="N3461" s="35">
        <v>1614</v>
      </c>
      <c r="O3461" s="35">
        <v>0</v>
      </c>
      <c r="P3461" s="35" t="s">
        <v>26</v>
      </c>
      <c r="Q3461" s="35" t="s">
        <v>26</v>
      </c>
      <c r="R3461" s="42" t="str">
        <f>IF(Extensions53[[#This Row],[Category]]="higher", "priority","")</f>
        <v/>
      </c>
    </row>
    <row r="3462" spans="1:18" x14ac:dyDescent="0.3">
      <c r="A3462" s="37" t="s">
        <v>16868</v>
      </c>
      <c r="B3462" s="32" t="s">
        <v>16867</v>
      </c>
      <c r="C3462" s="37">
        <v>14948432</v>
      </c>
      <c r="D3462" s="33" t="s">
        <v>16835</v>
      </c>
      <c r="E3462" s="33" t="s">
        <v>16836</v>
      </c>
      <c r="F3462" s="33" t="s">
        <v>16869</v>
      </c>
      <c r="G3462" s="33" t="s">
        <v>16870</v>
      </c>
      <c r="H3462" s="33" t="s">
        <v>268</v>
      </c>
      <c r="I3462" s="38">
        <v>14559</v>
      </c>
      <c r="J3462" s="33" t="s">
        <v>23</v>
      </c>
      <c r="K3462" s="33" t="s">
        <v>268</v>
      </c>
      <c r="L3462" s="38">
        <v>14623</v>
      </c>
      <c r="M3462" s="33">
        <v>1614</v>
      </c>
      <c r="N3462" s="33">
        <v>1614</v>
      </c>
      <c r="O3462" s="33">
        <v>0</v>
      </c>
      <c r="P3462" s="33" t="s">
        <v>26</v>
      </c>
      <c r="Q3462" s="33" t="s">
        <v>26</v>
      </c>
      <c r="R3462" s="39" t="str">
        <f>IF(Extensions53[[#This Row],[Category]]="higher", "priority","")</f>
        <v/>
      </c>
    </row>
    <row r="3463" spans="1:18" x14ac:dyDescent="0.3">
      <c r="A3463" s="40" t="s">
        <v>16872</v>
      </c>
      <c r="B3463" s="34" t="s">
        <v>16871</v>
      </c>
      <c r="C3463" s="40">
        <v>14948432</v>
      </c>
      <c r="D3463" s="35" t="s">
        <v>16835</v>
      </c>
      <c r="E3463" s="35" t="s">
        <v>16836</v>
      </c>
      <c r="F3463" s="35" t="s">
        <v>16873</v>
      </c>
      <c r="G3463" s="35" t="s">
        <v>16874</v>
      </c>
      <c r="H3463" s="35" t="s">
        <v>268</v>
      </c>
      <c r="I3463" s="41">
        <v>14580</v>
      </c>
      <c r="J3463" s="35" t="s">
        <v>23</v>
      </c>
      <c r="K3463" s="35" t="s">
        <v>268</v>
      </c>
      <c r="L3463" s="41">
        <v>14623</v>
      </c>
      <c r="M3463" s="35">
        <v>1614</v>
      </c>
      <c r="N3463" s="35">
        <v>1614</v>
      </c>
      <c r="O3463" s="35">
        <v>0</v>
      </c>
      <c r="P3463" s="35" t="s">
        <v>26</v>
      </c>
      <c r="Q3463" s="35" t="s">
        <v>26</v>
      </c>
      <c r="R3463" s="42" t="str">
        <f>IF(Extensions53[[#This Row],[Category]]="higher", "priority","")</f>
        <v>priority</v>
      </c>
    </row>
    <row r="3464" spans="1:18" x14ac:dyDescent="0.3">
      <c r="A3464" s="37" t="s">
        <v>16921</v>
      </c>
      <c r="B3464" s="32" t="s">
        <v>16920</v>
      </c>
      <c r="C3464" s="37">
        <v>14949413</v>
      </c>
      <c r="D3464" s="33" t="s">
        <v>16918</v>
      </c>
      <c r="E3464" s="33" t="s">
        <v>16919</v>
      </c>
      <c r="F3464" s="33" t="s">
        <v>16922</v>
      </c>
      <c r="G3464" s="33" t="s">
        <v>3934</v>
      </c>
      <c r="H3464" s="33" t="s">
        <v>1929</v>
      </c>
      <c r="I3464" s="38">
        <v>60616</v>
      </c>
      <c r="J3464" s="33" t="s">
        <v>23</v>
      </c>
      <c r="K3464" s="33" t="s">
        <v>1929</v>
      </c>
      <c r="L3464" s="38">
        <v>60171</v>
      </c>
      <c r="M3464" s="33">
        <v>2058</v>
      </c>
      <c r="N3464" s="33">
        <v>2058</v>
      </c>
      <c r="O3464" s="33">
        <v>0</v>
      </c>
      <c r="P3464" s="33" t="s">
        <v>26</v>
      </c>
      <c r="Q3464" s="33" t="s">
        <v>26</v>
      </c>
      <c r="R3464" s="39" t="str">
        <f>IF(Extensions53[[#This Row],[Category]]="higher", "priority","")</f>
        <v/>
      </c>
    </row>
    <row r="3465" spans="1:18" x14ac:dyDescent="0.3">
      <c r="A3465" s="40" t="s">
        <v>16976</v>
      </c>
      <c r="B3465" s="34" t="s">
        <v>16975</v>
      </c>
      <c r="C3465" s="40">
        <v>14950432</v>
      </c>
      <c r="D3465" s="35" t="s">
        <v>16973</v>
      </c>
      <c r="E3465" s="35" t="s">
        <v>16974</v>
      </c>
      <c r="F3465" s="35" t="s">
        <v>16977</v>
      </c>
      <c r="G3465" s="35" t="s">
        <v>16978</v>
      </c>
      <c r="H3465" s="35" t="s">
        <v>268</v>
      </c>
      <c r="I3465" s="41">
        <v>14048</v>
      </c>
      <c r="J3465" s="35" t="s">
        <v>23</v>
      </c>
      <c r="K3465" s="35" t="s">
        <v>268</v>
      </c>
      <c r="L3465" s="41">
        <v>14701</v>
      </c>
      <c r="M3465" s="35">
        <v>1194</v>
      </c>
      <c r="N3465" s="35">
        <v>1194</v>
      </c>
      <c r="O3465" s="35">
        <v>0</v>
      </c>
      <c r="P3465" s="35" t="s">
        <v>26</v>
      </c>
      <c r="Q3465" s="35" t="s">
        <v>26</v>
      </c>
      <c r="R3465" s="42" t="str">
        <f>IF(Extensions53[[#This Row],[Category]]="higher", "priority","")</f>
        <v/>
      </c>
    </row>
    <row r="3466" spans="1:18" x14ac:dyDescent="0.3">
      <c r="A3466" s="37" t="s">
        <v>17000</v>
      </c>
      <c r="B3466" s="32" t="s">
        <v>16999</v>
      </c>
      <c r="C3466" s="37">
        <v>14951432</v>
      </c>
      <c r="D3466" s="33" t="s">
        <v>16993</v>
      </c>
      <c r="E3466" s="33" t="s">
        <v>16994</v>
      </c>
      <c r="F3466" s="33" t="s">
        <v>17001</v>
      </c>
      <c r="G3466" s="33" t="s">
        <v>16154</v>
      </c>
      <c r="H3466" s="33" t="s">
        <v>268</v>
      </c>
      <c r="I3466" s="38">
        <v>14456</v>
      </c>
      <c r="J3466" s="33" t="s">
        <v>23</v>
      </c>
      <c r="K3466" s="33" t="s">
        <v>268</v>
      </c>
      <c r="L3466" s="38">
        <v>14424</v>
      </c>
      <c r="M3466" s="33">
        <v>1413</v>
      </c>
      <c r="N3466" s="33">
        <v>1413</v>
      </c>
      <c r="O3466" s="33">
        <v>0</v>
      </c>
      <c r="P3466" s="33" t="s">
        <v>26</v>
      </c>
      <c r="Q3466" s="33" t="s">
        <v>26</v>
      </c>
      <c r="R3466" s="39" t="str">
        <f>IF(Extensions53[[#This Row],[Category]]="higher", "priority","")</f>
        <v/>
      </c>
    </row>
    <row r="3467" spans="1:18" x14ac:dyDescent="0.3">
      <c r="A3467" s="40" t="s">
        <v>17003</v>
      </c>
      <c r="B3467" s="34" t="s">
        <v>17002</v>
      </c>
      <c r="C3467" s="40">
        <v>14951432</v>
      </c>
      <c r="D3467" s="35" t="s">
        <v>16993</v>
      </c>
      <c r="E3467" s="35" t="s">
        <v>16994</v>
      </c>
      <c r="F3467" s="35" t="s">
        <v>17004</v>
      </c>
      <c r="G3467" s="35" t="s">
        <v>3764</v>
      </c>
      <c r="H3467" s="35" t="s">
        <v>268</v>
      </c>
      <c r="I3467" s="41">
        <v>14513</v>
      </c>
      <c r="J3467" s="35" t="s">
        <v>23</v>
      </c>
      <c r="K3467" s="35" t="s">
        <v>268</v>
      </c>
      <c r="L3467" s="41">
        <v>14424</v>
      </c>
      <c r="M3467" s="35">
        <v>1413</v>
      </c>
      <c r="N3467" s="35">
        <v>1413</v>
      </c>
      <c r="O3467" s="35">
        <v>0</v>
      </c>
      <c r="P3467" s="35" t="s">
        <v>26</v>
      </c>
      <c r="Q3467" s="35" t="s">
        <v>26</v>
      </c>
      <c r="R3467" s="42" t="str">
        <f>IF(Extensions53[[#This Row],[Category]]="higher", "priority","")</f>
        <v>priority</v>
      </c>
    </row>
    <row r="3468" spans="1:18" x14ac:dyDescent="0.3">
      <c r="A3468" s="37" t="s">
        <v>17006</v>
      </c>
      <c r="B3468" s="32" t="s">
        <v>17005</v>
      </c>
      <c r="C3468" s="37">
        <v>14951432</v>
      </c>
      <c r="D3468" s="33" t="s">
        <v>16993</v>
      </c>
      <c r="E3468" s="33" t="s">
        <v>16994</v>
      </c>
      <c r="F3468" s="33" t="s">
        <v>17007</v>
      </c>
      <c r="G3468" s="33" t="s">
        <v>17008</v>
      </c>
      <c r="H3468" s="33" t="s">
        <v>268</v>
      </c>
      <c r="I3468" s="38">
        <v>14564</v>
      </c>
      <c r="J3468" s="33" t="s">
        <v>23</v>
      </c>
      <c r="K3468" s="33" t="s">
        <v>268</v>
      </c>
      <c r="L3468" s="38">
        <v>14424</v>
      </c>
      <c r="M3468" s="33">
        <v>1413</v>
      </c>
      <c r="N3468" s="33">
        <v>1413</v>
      </c>
      <c r="O3468" s="33">
        <v>0</v>
      </c>
      <c r="P3468" s="33" t="s">
        <v>26</v>
      </c>
      <c r="Q3468" s="33" t="s">
        <v>26</v>
      </c>
      <c r="R3468" s="39" t="str">
        <f>IF(Extensions53[[#This Row],[Category]]="higher", "priority","")</f>
        <v/>
      </c>
    </row>
    <row r="3469" spans="1:18" x14ac:dyDescent="0.3">
      <c r="A3469" s="40" t="s">
        <v>17010</v>
      </c>
      <c r="B3469" s="34" t="s">
        <v>17009</v>
      </c>
      <c r="C3469" s="40">
        <v>14951432</v>
      </c>
      <c r="D3469" s="35" t="s">
        <v>16993</v>
      </c>
      <c r="E3469" s="35" t="s">
        <v>16994</v>
      </c>
      <c r="F3469" s="35" t="s">
        <v>17011</v>
      </c>
      <c r="G3469" s="35" t="s">
        <v>16154</v>
      </c>
      <c r="H3469" s="35" t="s">
        <v>268</v>
      </c>
      <c r="I3469" s="41">
        <v>14456</v>
      </c>
      <c r="J3469" s="35" t="s">
        <v>23</v>
      </c>
      <c r="K3469" s="35" t="s">
        <v>268</v>
      </c>
      <c r="L3469" s="41">
        <v>14424</v>
      </c>
      <c r="M3469" s="35">
        <v>1413</v>
      </c>
      <c r="N3469" s="35">
        <v>1413</v>
      </c>
      <c r="O3469" s="35">
        <v>0</v>
      </c>
      <c r="P3469" s="35" t="s">
        <v>26</v>
      </c>
      <c r="Q3469" s="35" t="s">
        <v>26</v>
      </c>
      <c r="R3469" s="42" t="str">
        <f>IF(Extensions53[[#This Row],[Category]]="higher", "priority","")</f>
        <v/>
      </c>
    </row>
    <row r="3470" spans="1:18" x14ac:dyDescent="0.3">
      <c r="A3470" s="37" t="s">
        <v>17024</v>
      </c>
      <c r="B3470" s="32" t="s">
        <v>17023</v>
      </c>
      <c r="C3470" s="37">
        <v>14951438</v>
      </c>
      <c r="D3470" s="33" t="s">
        <v>17021</v>
      </c>
      <c r="E3470" s="33" t="s">
        <v>17022</v>
      </c>
      <c r="F3470" s="33" t="s">
        <v>17025</v>
      </c>
      <c r="G3470" s="33" t="s">
        <v>1799</v>
      </c>
      <c r="H3470" s="33" t="s">
        <v>214</v>
      </c>
      <c r="I3470" s="38">
        <v>15666</v>
      </c>
      <c r="J3470" s="33" t="s">
        <v>23</v>
      </c>
      <c r="K3470" s="33" t="s">
        <v>214</v>
      </c>
      <c r="L3470" s="38">
        <v>15697</v>
      </c>
      <c r="M3470" s="33">
        <v>1833</v>
      </c>
      <c r="N3470" s="33">
        <v>1833</v>
      </c>
      <c r="O3470" s="33">
        <v>0</v>
      </c>
      <c r="P3470" s="33" t="s">
        <v>26</v>
      </c>
      <c r="Q3470" s="33" t="s">
        <v>26</v>
      </c>
      <c r="R3470" s="39" t="str">
        <f>IF(Extensions53[[#This Row],[Category]]="higher", "priority","")</f>
        <v/>
      </c>
    </row>
    <row r="3471" spans="1:18" x14ac:dyDescent="0.3">
      <c r="A3471" s="40" t="s">
        <v>17034</v>
      </c>
      <c r="B3471" s="34" t="s">
        <v>17033</v>
      </c>
      <c r="C3471" s="40">
        <v>14951438</v>
      </c>
      <c r="D3471" s="35" t="s">
        <v>17021</v>
      </c>
      <c r="E3471" s="35" t="s">
        <v>17022</v>
      </c>
      <c r="F3471" s="35" t="s">
        <v>4210</v>
      </c>
      <c r="G3471" s="35" t="s">
        <v>4211</v>
      </c>
      <c r="H3471" s="35" t="s">
        <v>214</v>
      </c>
      <c r="I3471" s="41">
        <v>15650</v>
      </c>
      <c r="J3471" s="35" t="s">
        <v>23</v>
      </c>
      <c r="K3471" s="35" t="s">
        <v>214</v>
      </c>
      <c r="L3471" s="41">
        <v>15697</v>
      </c>
      <c r="M3471" s="35">
        <v>1833</v>
      </c>
      <c r="N3471" s="35">
        <v>1833</v>
      </c>
      <c r="O3471" s="35">
        <v>0</v>
      </c>
      <c r="P3471" s="35" t="s">
        <v>26</v>
      </c>
      <c r="Q3471" s="35" t="s">
        <v>26</v>
      </c>
      <c r="R3471" s="42" t="str">
        <f>IF(Extensions53[[#This Row],[Category]]="higher", "priority","")</f>
        <v/>
      </c>
    </row>
    <row r="3472" spans="1:18" x14ac:dyDescent="0.3">
      <c r="A3472" s="37" t="s">
        <v>17036</v>
      </c>
      <c r="B3472" s="32" t="s">
        <v>17035</v>
      </c>
      <c r="C3472" s="37">
        <v>14951438</v>
      </c>
      <c r="D3472" s="33" t="s">
        <v>17021</v>
      </c>
      <c r="E3472" s="33" t="s">
        <v>17022</v>
      </c>
      <c r="F3472" s="33" t="s">
        <v>4214</v>
      </c>
      <c r="G3472" s="33" t="s">
        <v>4215</v>
      </c>
      <c r="H3472" s="33" t="s">
        <v>214</v>
      </c>
      <c r="I3472" s="38">
        <v>15632</v>
      </c>
      <c r="J3472" s="33" t="s">
        <v>23</v>
      </c>
      <c r="K3472" s="33" t="s">
        <v>214</v>
      </c>
      <c r="L3472" s="38">
        <v>15697</v>
      </c>
      <c r="M3472" s="33">
        <v>1833</v>
      </c>
      <c r="N3472" s="33">
        <v>1833</v>
      </c>
      <c r="O3472" s="33">
        <v>0</v>
      </c>
      <c r="P3472" s="33" t="s">
        <v>26</v>
      </c>
      <c r="Q3472" s="33" t="s">
        <v>26</v>
      </c>
      <c r="R3472" s="39" t="str">
        <f>IF(Extensions53[[#This Row],[Category]]="higher", "priority","")</f>
        <v/>
      </c>
    </row>
    <row r="3473" spans="1:18" x14ac:dyDescent="0.3">
      <c r="A3473" s="40" t="s">
        <v>17038</v>
      </c>
      <c r="B3473" s="34" t="s">
        <v>17037</v>
      </c>
      <c r="C3473" s="40">
        <v>14951438</v>
      </c>
      <c r="D3473" s="35" t="s">
        <v>17021</v>
      </c>
      <c r="E3473" s="35" t="s">
        <v>17022</v>
      </c>
      <c r="F3473" s="35" t="s">
        <v>4218</v>
      </c>
      <c r="G3473" s="35" t="s">
        <v>4219</v>
      </c>
      <c r="H3473" s="35" t="s">
        <v>214</v>
      </c>
      <c r="I3473" s="41">
        <v>15068</v>
      </c>
      <c r="J3473" s="35" t="s">
        <v>23</v>
      </c>
      <c r="K3473" s="35" t="s">
        <v>214</v>
      </c>
      <c r="L3473" s="41">
        <v>15697</v>
      </c>
      <c r="M3473" s="35">
        <v>1833</v>
      </c>
      <c r="N3473" s="35">
        <v>1833</v>
      </c>
      <c r="O3473" s="35">
        <v>0</v>
      </c>
      <c r="P3473" s="35" t="s">
        <v>26</v>
      </c>
      <c r="Q3473" s="35" t="s">
        <v>26</v>
      </c>
      <c r="R3473" s="42" t="str">
        <f>IF(Extensions53[[#This Row],[Category]]="higher", "priority","")</f>
        <v/>
      </c>
    </row>
    <row r="3474" spans="1:18" x14ac:dyDescent="0.3">
      <c r="A3474" s="37" t="s">
        <v>17040</v>
      </c>
      <c r="B3474" s="32" t="s">
        <v>17039</v>
      </c>
      <c r="C3474" s="37">
        <v>14951438</v>
      </c>
      <c r="D3474" s="33" t="s">
        <v>17021</v>
      </c>
      <c r="E3474" s="33" t="s">
        <v>17022</v>
      </c>
      <c r="F3474" s="33" t="s">
        <v>17041</v>
      </c>
      <c r="G3474" s="33" t="s">
        <v>17042</v>
      </c>
      <c r="H3474" s="33" t="s">
        <v>214</v>
      </c>
      <c r="I3474" s="38">
        <v>15479</v>
      </c>
      <c r="J3474" s="33" t="s">
        <v>23</v>
      </c>
      <c r="K3474" s="33" t="s">
        <v>214</v>
      </c>
      <c r="L3474" s="38">
        <v>15697</v>
      </c>
      <c r="M3474" s="33">
        <v>1833</v>
      </c>
      <c r="N3474" s="33">
        <v>1833</v>
      </c>
      <c r="O3474" s="33">
        <v>0</v>
      </c>
      <c r="P3474" s="33" t="s">
        <v>26</v>
      </c>
      <c r="Q3474" s="33" t="s">
        <v>26</v>
      </c>
      <c r="R3474" s="39" t="str">
        <f>IF(Extensions53[[#This Row],[Category]]="higher", "priority","")</f>
        <v/>
      </c>
    </row>
    <row r="3475" spans="1:18" x14ac:dyDescent="0.3">
      <c r="A3475" s="40" t="s">
        <v>17059</v>
      </c>
      <c r="B3475" s="34" t="s">
        <v>17058</v>
      </c>
      <c r="C3475" s="40">
        <v>14952417</v>
      </c>
      <c r="D3475" s="35" t="s">
        <v>17049</v>
      </c>
      <c r="E3475" s="35" t="s">
        <v>17050</v>
      </c>
      <c r="F3475" s="35" t="s">
        <v>17060</v>
      </c>
      <c r="G3475" s="35" t="s">
        <v>5672</v>
      </c>
      <c r="H3475" s="35" t="s">
        <v>2447</v>
      </c>
      <c r="I3475" s="41">
        <v>40121</v>
      </c>
      <c r="J3475" s="35" t="s">
        <v>23</v>
      </c>
      <c r="K3475" s="35" t="s">
        <v>2447</v>
      </c>
      <c r="L3475" s="41">
        <v>42701</v>
      </c>
      <c r="M3475" s="35">
        <v>915</v>
      </c>
      <c r="N3475" s="35">
        <v>915</v>
      </c>
      <c r="O3475" s="35">
        <v>0</v>
      </c>
      <c r="P3475" s="35" t="s">
        <v>26</v>
      </c>
      <c r="Q3475" s="35" t="s">
        <v>26</v>
      </c>
      <c r="R3475" s="42" t="str">
        <f>IF(Extensions53[[#This Row],[Category]]="higher", "priority","")</f>
        <v/>
      </c>
    </row>
    <row r="3476" spans="1:18" x14ac:dyDescent="0.3">
      <c r="A3476" s="37" t="s">
        <v>17062</v>
      </c>
      <c r="B3476" s="32" t="s">
        <v>17061</v>
      </c>
      <c r="C3476" s="37">
        <v>14952417</v>
      </c>
      <c r="D3476" s="33" t="s">
        <v>17049</v>
      </c>
      <c r="E3476" s="33" t="s">
        <v>17050</v>
      </c>
      <c r="F3476" s="33" t="s">
        <v>17063</v>
      </c>
      <c r="G3476" s="33" t="s">
        <v>17064</v>
      </c>
      <c r="H3476" s="33" t="s">
        <v>2447</v>
      </c>
      <c r="I3476" s="38">
        <v>40108</v>
      </c>
      <c r="J3476" s="33" t="s">
        <v>23</v>
      </c>
      <c r="K3476" s="33" t="s">
        <v>2447</v>
      </c>
      <c r="L3476" s="38">
        <v>42701</v>
      </c>
      <c r="M3476" s="33">
        <v>915</v>
      </c>
      <c r="N3476" s="33">
        <v>915</v>
      </c>
      <c r="O3476" s="33">
        <v>0</v>
      </c>
      <c r="P3476" s="33" t="s">
        <v>26</v>
      </c>
      <c r="Q3476" s="33" t="s">
        <v>26</v>
      </c>
      <c r="R3476" s="39" t="str">
        <f>IF(Extensions53[[#This Row],[Category]]="higher", "priority","")</f>
        <v/>
      </c>
    </row>
    <row r="3477" spans="1:18" x14ac:dyDescent="0.3">
      <c r="A3477" s="40" t="s">
        <v>17068</v>
      </c>
      <c r="B3477" s="34" t="s">
        <v>17067</v>
      </c>
      <c r="C3477" s="40">
        <v>14952432</v>
      </c>
      <c r="D3477" s="35" t="s">
        <v>17065</v>
      </c>
      <c r="E3477" s="35" t="s">
        <v>17066</v>
      </c>
      <c r="F3477" s="35" t="s">
        <v>17069</v>
      </c>
      <c r="G3477" s="35" t="s">
        <v>17070</v>
      </c>
      <c r="H3477" s="35" t="s">
        <v>268</v>
      </c>
      <c r="I3477" s="41">
        <v>14127</v>
      </c>
      <c r="J3477" s="35" t="s">
        <v>23</v>
      </c>
      <c r="K3477" s="35" t="s">
        <v>268</v>
      </c>
      <c r="L3477" s="41">
        <v>14127</v>
      </c>
      <c r="M3477" s="35">
        <v>1872</v>
      </c>
      <c r="N3477" s="35">
        <v>1872</v>
      </c>
      <c r="O3477" s="35">
        <v>0</v>
      </c>
      <c r="P3477" s="35" t="s">
        <v>26</v>
      </c>
      <c r="Q3477" s="35" t="s">
        <v>26</v>
      </c>
      <c r="R3477" s="42" t="str">
        <f>IF(Extensions53[[#This Row],[Category]]="higher", "priority","")</f>
        <v/>
      </c>
    </row>
    <row r="3478" spans="1:18" x14ac:dyDescent="0.3">
      <c r="A3478" s="37" t="s">
        <v>17090</v>
      </c>
      <c r="B3478" s="32" t="s">
        <v>17089</v>
      </c>
      <c r="C3478" s="37">
        <v>14952438</v>
      </c>
      <c r="D3478" s="33" t="s">
        <v>17087</v>
      </c>
      <c r="E3478" s="33" t="s">
        <v>17088</v>
      </c>
      <c r="F3478" s="33" t="s">
        <v>17091</v>
      </c>
      <c r="G3478" s="33" t="s">
        <v>17092</v>
      </c>
      <c r="H3478" s="33" t="s">
        <v>214</v>
      </c>
      <c r="I3478" s="38">
        <v>15010</v>
      </c>
      <c r="J3478" s="33" t="s">
        <v>23</v>
      </c>
      <c r="K3478" s="33" t="s">
        <v>214</v>
      </c>
      <c r="L3478" s="38">
        <v>15061</v>
      </c>
      <c r="M3478" s="33">
        <v>1833</v>
      </c>
      <c r="N3478" s="33">
        <v>1833</v>
      </c>
      <c r="O3478" s="33">
        <v>0</v>
      </c>
      <c r="P3478" s="33" t="s">
        <v>26</v>
      </c>
      <c r="Q3478" s="33" t="s">
        <v>26</v>
      </c>
      <c r="R3478" s="39" t="str">
        <f>IF(Extensions53[[#This Row],[Category]]="higher", "priority","")</f>
        <v/>
      </c>
    </row>
    <row r="3479" spans="1:18" x14ac:dyDescent="0.3">
      <c r="A3479" s="40" t="s">
        <v>17094</v>
      </c>
      <c r="B3479" s="34" t="s">
        <v>17093</v>
      </c>
      <c r="C3479" s="40">
        <v>14952438</v>
      </c>
      <c r="D3479" s="35" t="s">
        <v>17087</v>
      </c>
      <c r="E3479" s="35" t="s">
        <v>17088</v>
      </c>
      <c r="F3479" s="35" t="s">
        <v>17095</v>
      </c>
      <c r="G3479" s="35" t="s">
        <v>17096</v>
      </c>
      <c r="H3479" s="35" t="s">
        <v>214</v>
      </c>
      <c r="I3479" s="41">
        <v>15071</v>
      </c>
      <c r="J3479" s="35" t="s">
        <v>23</v>
      </c>
      <c r="K3479" s="35" t="s">
        <v>214</v>
      </c>
      <c r="L3479" s="41">
        <v>15061</v>
      </c>
      <c r="M3479" s="35">
        <v>1833</v>
      </c>
      <c r="N3479" s="35">
        <v>1833</v>
      </c>
      <c r="O3479" s="35">
        <v>0</v>
      </c>
      <c r="P3479" s="35" t="s">
        <v>26</v>
      </c>
      <c r="Q3479" s="35" t="s">
        <v>26</v>
      </c>
      <c r="R3479" s="42" t="str">
        <f>IF(Extensions53[[#This Row],[Category]]="higher", "priority","")</f>
        <v/>
      </c>
    </row>
    <row r="3480" spans="1:18" x14ac:dyDescent="0.3">
      <c r="A3480" s="37" t="s">
        <v>17098</v>
      </c>
      <c r="B3480" s="32" t="s">
        <v>17097</v>
      </c>
      <c r="C3480" s="37">
        <v>14952438</v>
      </c>
      <c r="D3480" s="33" t="s">
        <v>17087</v>
      </c>
      <c r="E3480" s="33" t="s">
        <v>17088</v>
      </c>
      <c r="F3480" s="33" t="s">
        <v>17099</v>
      </c>
      <c r="G3480" s="33" t="s">
        <v>17100</v>
      </c>
      <c r="H3480" s="33" t="s">
        <v>214</v>
      </c>
      <c r="I3480" s="38">
        <v>15317</v>
      </c>
      <c r="J3480" s="33" t="s">
        <v>23</v>
      </c>
      <c r="K3480" s="33" t="s">
        <v>214</v>
      </c>
      <c r="L3480" s="38">
        <v>15061</v>
      </c>
      <c r="M3480" s="33">
        <v>1833</v>
      </c>
      <c r="N3480" s="33">
        <v>1833</v>
      </c>
      <c r="O3480" s="33">
        <v>0</v>
      </c>
      <c r="P3480" s="33" t="s">
        <v>26</v>
      </c>
      <c r="Q3480" s="33" t="s">
        <v>26</v>
      </c>
      <c r="R3480" s="39" t="str">
        <f>IF(Extensions53[[#This Row],[Category]]="higher", "priority","")</f>
        <v/>
      </c>
    </row>
    <row r="3481" spans="1:18" x14ac:dyDescent="0.3">
      <c r="A3481" s="40" t="s">
        <v>17119</v>
      </c>
      <c r="B3481" s="34" t="s">
        <v>17118</v>
      </c>
      <c r="C3481" s="40">
        <v>14953417</v>
      </c>
      <c r="D3481" s="35" t="s">
        <v>17109</v>
      </c>
      <c r="E3481" s="35" t="s">
        <v>17110</v>
      </c>
      <c r="F3481" s="35" t="s">
        <v>17120</v>
      </c>
      <c r="G3481" s="35" t="s">
        <v>17121</v>
      </c>
      <c r="H3481" s="35" t="s">
        <v>2447</v>
      </c>
      <c r="I3481" s="41">
        <v>42539</v>
      </c>
      <c r="J3481" s="35" t="s">
        <v>23</v>
      </c>
      <c r="K3481" s="35" t="s">
        <v>2447</v>
      </c>
      <c r="L3481" s="41">
        <v>42501</v>
      </c>
      <c r="M3481" s="35">
        <v>1095</v>
      </c>
      <c r="N3481" s="35">
        <v>1095</v>
      </c>
      <c r="O3481" s="35">
        <v>0</v>
      </c>
      <c r="P3481" s="35" t="s">
        <v>26</v>
      </c>
      <c r="Q3481" s="35" t="s">
        <v>26</v>
      </c>
      <c r="R3481" s="42" t="str">
        <f>IF(Extensions53[[#This Row],[Category]]="higher", "priority","")</f>
        <v/>
      </c>
    </row>
    <row r="3482" spans="1:18" x14ac:dyDescent="0.3">
      <c r="A3482" s="37" t="s">
        <v>17126</v>
      </c>
      <c r="B3482" s="32" t="s">
        <v>17125</v>
      </c>
      <c r="C3482" s="37">
        <v>14953417</v>
      </c>
      <c r="D3482" s="33" t="s">
        <v>17109</v>
      </c>
      <c r="E3482" s="33" t="s">
        <v>17110</v>
      </c>
      <c r="F3482" s="33" t="s">
        <v>17127</v>
      </c>
      <c r="G3482" s="33" t="s">
        <v>17128</v>
      </c>
      <c r="H3482" s="33" t="s">
        <v>2447</v>
      </c>
      <c r="I3482" s="38">
        <v>42653</v>
      </c>
      <c r="J3482" s="33" t="s">
        <v>23</v>
      </c>
      <c r="K3482" s="33" t="s">
        <v>2447</v>
      </c>
      <c r="L3482" s="38">
        <v>42501</v>
      </c>
      <c r="M3482" s="33">
        <v>1095</v>
      </c>
      <c r="N3482" s="33">
        <v>1095</v>
      </c>
      <c r="O3482" s="33">
        <v>0</v>
      </c>
      <c r="P3482" s="33" t="s">
        <v>26</v>
      </c>
      <c r="Q3482" s="33" t="s">
        <v>26</v>
      </c>
      <c r="R3482" s="39" t="str">
        <f>IF(Extensions53[[#This Row],[Category]]="higher", "priority","")</f>
        <v/>
      </c>
    </row>
    <row r="3483" spans="1:18" x14ac:dyDescent="0.3">
      <c r="A3483" s="40" t="s">
        <v>17132</v>
      </c>
      <c r="B3483" s="34" t="s">
        <v>17131</v>
      </c>
      <c r="C3483" s="40">
        <v>14953432</v>
      </c>
      <c r="D3483" s="35" t="s">
        <v>17129</v>
      </c>
      <c r="E3483" s="35" t="s">
        <v>17130</v>
      </c>
      <c r="F3483" s="35" t="s">
        <v>17133</v>
      </c>
      <c r="G3483" s="35" t="s">
        <v>7011</v>
      </c>
      <c r="H3483" s="35" t="s">
        <v>268</v>
      </c>
      <c r="I3483" s="41">
        <v>13602</v>
      </c>
      <c r="J3483" s="35" t="s">
        <v>23</v>
      </c>
      <c r="K3483" s="35" t="s">
        <v>268</v>
      </c>
      <c r="L3483" s="41">
        <v>13601</v>
      </c>
      <c r="M3483" s="35">
        <v>1374</v>
      </c>
      <c r="N3483" s="35">
        <v>1374</v>
      </c>
      <c r="O3483" s="35">
        <v>0</v>
      </c>
      <c r="P3483" s="35" t="s">
        <v>26</v>
      </c>
      <c r="Q3483" s="35" t="s">
        <v>26</v>
      </c>
      <c r="R3483" s="42" t="str">
        <f>IF(Extensions53[[#This Row],[Category]]="higher", "priority","")</f>
        <v>priority</v>
      </c>
    </row>
    <row r="3484" spans="1:18" x14ac:dyDescent="0.3">
      <c r="A3484" s="37" t="s">
        <v>17135</v>
      </c>
      <c r="B3484" s="32" t="s">
        <v>17134</v>
      </c>
      <c r="C3484" s="37">
        <v>14953432</v>
      </c>
      <c r="D3484" s="33" t="s">
        <v>17129</v>
      </c>
      <c r="E3484" s="33" t="s">
        <v>17130</v>
      </c>
      <c r="F3484" s="33" t="s">
        <v>17136</v>
      </c>
      <c r="G3484" s="33" t="s">
        <v>17137</v>
      </c>
      <c r="H3484" s="33" t="s">
        <v>268</v>
      </c>
      <c r="I3484" s="38">
        <v>13367</v>
      </c>
      <c r="J3484" s="33" t="s">
        <v>23</v>
      </c>
      <c r="K3484" s="33" t="s">
        <v>268</v>
      </c>
      <c r="L3484" s="38">
        <v>13601</v>
      </c>
      <c r="M3484" s="33">
        <v>1374</v>
      </c>
      <c r="N3484" s="33">
        <v>1374</v>
      </c>
      <c r="O3484" s="33">
        <v>0</v>
      </c>
      <c r="P3484" s="33" t="s">
        <v>26</v>
      </c>
      <c r="Q3484" s="33" t="s">
        <v>26</v>
      </c>
      <c r="R3484" s="39" t="str">
        <f>IF(Extensions53[[#This Row],[Category]]="higher", "priority","")</f>
        <v/>
      </c>
    </row>
    <row r="3485" spans="1:18" x14ac:dyDescent="0.3">
      <c r="A3485" s="40" t="s">
        <v>17176</v>
      </c>
      <c r="B3485" s="34" t="s">
        <v>17175</v>
      </c>
      <c r="C3485" s="40">
        <v>14953538</v>
      </c>
      <c r="D3485" s="35" t="s">
        <v>17155</v>
      </c>
      <c r="E3485" s="35" t="s">
        <v>17156</v>
      </c>
      <c r="F3485" s="35" t="s">
        <v>17177</v>
      </c>
      <c r="G3485" s="35" t="s">
        <v>2273</v>
      </c>
      <c r="H3485" s="35" t="s">
        <v>214</v>
      </c>
      <c r="I3485" s="41">
        <v>15537</v>
      </c>
      <c r="J3485" s="35" t="s">
        <v>23</v>
      </c>
      <c r="K3485" s="35" t="s">
        <v>214</v>
      </c>
      <c r="L3485" s="41">
        <v>15537</v>
      </c>
      <c r="M3485" s="35">
        <v>1170</v>
      </c>
      <c r="N3485" s="35">
        <v>1170</v>
      </c>
      <c r="O3485" s="35">
        <v>0</v>
      </c>
      <c r="P3485" s="35" t="s">
        <v>26</v>
      </c>
      <c r="Q3485" s="35" t="s">
        <v>26</v>
      </c>
      <c r="R3485" s="42" t="str">
        <f>IF(Extensions53[[#This Row],[Category]]="higher", "priority","")</f>
        <v/>
      </c>
    </row>
    <row r="3486" spans="1:18" x14ac:dyDescent="0.3">
      <c r="A3486" s="37" t="s">
        <v>17179</v>
      </c>
      <c r="B3486" s="32" t="s">
        <v>17178</v>
      </c>
      <c r="C3486" s="37">
        <v>14953538</v>
      </c>
      <c r="D3486" s="33" t="s">
        <v>17155</v>
      </c>
      <c r="E3486" s="33" t="s">
        <v>17156</v>
      </c>
      <c r="F3486" s="33" t="s">
        <v>17180</v>
      </c>
      <c r="G3486" s="33" t="s">
        <v>10280</v>
      </c>
      <c r="H3486" s="33" t="s">
        <v>214</v>
      </c>
      <c r="I3486" s="38">
        <v>15522</v>
      </c>
      <c r="J3486" s="33" t="s">
        <v>23</v>
      </c>
      <c r="K3486" s="33" t="s">
        <v>214</v>
      </c>
      <c r="L3486" s="38">
        <v>15537</v>
      </c>
      <c r="M3486" s="33">
        <v>1170</v>
      </c>
      <c r="N3486" s="33">
        <v>1170</v>
      </c>
      <c r="O3486" s="33">
        <v>0</v>
      </c>
      <c r="P3486" s="33" t="s">
        <v>26</v>
      </c>
      <c r="Q3486" s="33" t="s">
        <v>26</v>
      </c>
      <c r="R3486" s="39" t="str">
        <f>IF(Extensions53[[#This Row],[Category]]="higher", "priority","")</f>
        <v/>
      </c>
    </row>
    <row r="3487" spans="1:18" x14ac:dyDescent="0.3">
      <c r="A3487" s="40" t="s">
        <v>17185</v>
      </c>
      <c r="B3487" s="34" t="s">
        <v>17184</v>
      </c>
      <c r="C3487" s="40">
        <v>14953538</v>
      </c>
      <c r="D3487" s="35" t="s">
        <v>17155</v>
      </c>
      <c r="E3487" s="35" t="s">
        <v>17156</v>
      </c>
      <c r="F3487" s="35" t="s">
        <v>17186</v>
      </c>
      <c r="G3487" s="35" t="s">
        <v>17187</v>
      </c>
      <c r="H3487" s="35" t="s">
        <v>214</v>
      </c>
      <c r="I3487" s="41">
        <v>15554</v>
      </c>
      <c r="J3487" s="35" t="s">
        <v>23</v>
      </c>
      <c r="K3487" s="35" t="s">
        <v>214</v>
      </c>
      <c r="L3487" s="41">
        <v>15537</v>
      </c>
      <c r="M3487" s="35">
        <v>1170</v>
      </c>
      <c r="N3487" s="35">
        <v>1170</v>
      </c>
      <c r="O3487" s="35">
        <v>0</v>
      </c>
      <c r="P3487" s="35" t="s">
        <v>26</v>
      </c>
      <c r="Q3487" s="35" t="s">
        <v>26</v>
      </c>
      <c r="R3487" s="42" t="str">
        <f>IF(Extensions53[[#This Row],[Category]]="higher", "priority","")</f>
        <v/>
      </c>
    </row>
    <row r="3488" spans="1:18" x14ac:dyDescent="0.3">
      <c r="A3488" s="37" t="s">
        <v>17189</v>
      </c>
      <c r="B3488" s="32" t="s">
        <v>17188</v>
      </c>
      <c r="C3488" s="37">
        <v>14953538</v>
      </c>
      <c r="D3488" s="33" t="s">
        <v>17155</v>
      </c>
      <c r="E3488" s="33" t="s">
        <v>17156</v>
      </c>
      <c r="F3488" s="33" t="s">
        <v>17190</v>
      </c>
      <c r="G3488" s="33" t="s">
        <v>17191</v>
      </c>
      <c r="H3488" s="33" t="s">
        <v>214</v>
      </c>
      <c r="I3488" s="38">
        <v>15545</v>
      </c>
      <c r="J3488" s="33" t="s">
        <v>23</v>
      </c>
      <c r="K3488" s="33" t="s">
        <v>214</v>
      </c>
      <c r="L3488" s="38">
        <v>15537</v>
      </c>
      <c r="M3488" s="33">
        <v>1170</v>
      </c>
      <c r="N3488" s="33">
        <v>1170</v>
      </c>
      <c r="O3488" s="33">
        <v>0</v>
      </c>
      <c r="P3488" s="33" t="s">
        <v>26</v>
      </c>
      <c r="Q3488" s="33" t="s">
        <v>26</v>
      </c>
      <c r="R3488" s="39" t="str">
        <f>IF(Extensions53[[#This Row],[Category]]="higher", "priority","")</f>
        <v/>
      </c>
    </row>
    <row r="3489" spans="1:18" x14ac:dyDescent="0.3">
      <c r="A3489" s="40" t="s">
        <v>17200</v>
      </c>
      <c r="B3489" s="34" t="s">
        <v>17199</v>
      </c>
      <c r="C3489" s="40">
        <v>14953538</v>
      </c>
      <c r="D3489" s="35" t="s">
        <v>17155</v>
      </c>
      <c r="E3489" s="35" t="s">
        <v>17156</v>
      </c>
      <c r="F3489" s="35" t="s">
        <v>17201</v>
      </c>
      <c r="G3489" s="35" t="s">
        <v>17202</v>
      </c>
      <c r="H3489" s="35" t="s">
        <v>214</v>
      </c>
      <c r="I3489" s="41">
        <v>16659</v>
      </c>
      <c r="J3489" s="35" t="s">
        <v>23</v>
      </c>
      <c r="K3489" s="35" t="s">
        <v>214</v>
      </c>
      <c r="L3489" s="41">
        <v>15537</v>
      </c>
      <c r="M3489" s="35">
        <v>1170</v>
      </c>
      <c r="N3489" s="35">
        <v>1170</v>
      </c>
      <c r="O3489" s="35">
        <v>0</v>
      </c>
      <c r="P3489" s="35" t="s">
        <v>26</v>
      </c>
      <c r="Q3489" s="35" t="s">
        <v>26</v>
      </c>
      <c r="R3489" s="42" t="str">
        <f>IF(Extensions53[[#This Row],[Category]]="higher", "priority","")</f>
        <v/>
      </c>
    </row>
    <row r="3490" spans="1:18" x14ac:dyDescent="0.3">
      <c r="A3490" s="37" t="s">
        <v>17226</v>
      </c>
      <c r="B3490" s="32" t="s">
        <v>17225</v>
      </c>
      <c r="C3490" s="37">
        <v>14953538</v>
      </c>
      <c r="D3490" s="33" t="s">
        <v>17155</v>
      </c>
      <c r="E3490" s="33" t="s">
        <v>17156</v>
      </c>
      <c r="F3490" s="33" t="s">
        <v>17227</v>
      </c>
      <c r="G3490" s="33" t="s">
        <v>17228</v>
      </c>
      <c r="H3490" s="33" t="s">
        <v>214</v>
      </c>
      <c r="I3490" s="38">
        <v>16678</v>
      </c>
      <c r="J3490" s="33" t="s">
        <v>23</v>
      </c>
      <c r="K3490" s="33" t="s">
        <v>214</v>
      </c>
      <c r="L3490" s="38">
        <v>15537</v>
      </c>
      <c r="M3490" s="33">
        <v>1170</v>
      </c>
      <c r="N3490" s="33">
        <v>1170</v>
      </c>
      <c r="O3490" s="33">
        <v>0</v>
      </c>
      <c r="P3490" s="33" t="s">
        <v>26</v>
      </c>
      <c r="Q3490" s="33" t="s">
        <v>26</v>
      </c>
      <c r="R3490" s="39" t="str">
        <f>IF(Extensions53[[#This Row],[Category]]="higher", "priority","")</f>
        <v/>
      </c>
    </row>
    <row r="3491" spans="1:18" x14ac:dyDescent="0.3">
      <c r="A3491" s="40" t="s">
        <v>17356</v>
      </c>
      <c r="B3491" s="34" t="s">
        <v>17355</v>
      </c>
      <c r="C3491" s="40">
        <v>14956432</v>
      </c>
      <c r="D3491" s="35" t="s">
        <v>17349</v>
      </c>
      <c r="E3491" s="35" t="s">
        <v>17350</v>
      </c>
      <c r="F3491" s="35" t="s">
        <v>17357</v>
      </c>
      <c r="G3491" s="35" t="s">
        <v>17358</v>
      </c>
      <c r="H3491" s="35" t="s">
        <v>268</v>
      </c>
      <c r="I3491" s="41">
        <v>12732</v>
      </c>
      <c r="J3491" s="35" t="s">
        <v>23</v>
      </c>
      <c r="K3491" s="35" t="s">
        <v>268</v>
      </c>
      <c r="L3491" s="41">
        <v>12759</v>
      </c>
      <c r="M3491" s="35">
        <v>1485</v>
      </c>
      <c r="N3491" s="35">
        <v>1485</v>
      </c>
      <c r="O3491" s="35">
        <v>0</v>
      </c>
      <c r="P3491" s="35" t="s">
        <v>26</v>
      </c>
      <c r="Q3491" s="35" t="s">
        <v>26</v>
      </c>
      <c r="R3491" s="42" t="str">
        <f>IF(Extensions53[[#This Row],[Category]]="higher", "priority","")</f>
        <v/>
      </c>
    </row>
    <row r="3492" spans="1:18" x14ac:dyDescent="0.3">
      <c r="A3492" s="37" t="s">
        <v>17360</v>
      </c>
      <c r="B3492" s="32" t="s">
        <v>17359</v>
      </c>
      <c r="C3492" s="37">
        <v>14956432</v>
      </c>
      <c r="D3492" s="33" t="s">
        <v>17349</v>
      </c>
      <c r="E3492" s="33" t="s">
        <v>17350</v>
      </c>
      <c r="F3492" s="33" t="s">
        <v>17361</v>
      </c>
      <c r="G3492" s="33" t="s">
        <v>17362</v>
      </c>
      <c r="H3492" s="33" t="s">
        <v>268</v>
      </c>
      <c r="I3492" s="38">
        <v>12733</v>
      </c>
      <c r="J3492" s="33" t="s">
        <v>23</v>
      </c>
      <c r="K3492" s="33" t="s">
        <v>268</v>
      </c>
      <c r="L3492" s="38">
        <v>12759</v>
      </c>
      <c r="M3492" s="33">
        <v>1485</v>
      </c>
      <c r="N3492" s="33">
        <v>1485</v>
      </c>
      <c r="O3492" s="33">
        <v>0</v>
      </c>
      <c r="P3492" s="33" t="s">
        <v>26</v>
      </c>
      <c r="Q3492" s="33" t="s">
        <v>26</v>
      </c>
      <c r="R3492" s="39" t="str">
        <f>IF(Extensions53[[#This Row],[Category]]="higher", "priority","")</f>
        <v/>
      </c>
    </row>
    <row r="3493" spans="1:18" x14ac:dyDescent="0.3">
      <c r="A3493" s="40" t="s">
        <v>17364</v>
      </c>
      <c r="B3493" s="34" t="s">
        <v>17363</v>
      </c>
      <c r="C3493" s="40">
        <v>14956432</v>
      </c>
      <c r="D3493" s="35" t="s">
        <v>17349</v>
      </c>
      <c r="E3493" s="35" t="s">
        <v>17350</v>
      </c>
      <c r="F3493" s="35" t="s">
        <v>17365</v>
      </c>
      <c r="G3493" s="35" t="s">
        <v>17121</v>
      </c>
      <c r="H3493" s="35" t="s">
        <v>268</v>
      </c>
      <c r="I3493" s="41">
        <v>12754</v>
      </c>
      <c r="J3493" s="35" t="s">
        <v>23</v>
      </c>
      <c r="K3493" s="35" t="s">
        <v>268</v>
      </c>
      <c r="L3493" s="41">
        <v>12759</v>
      </c>
      <c r="M3493" s="35">
        <v>1485</v>
      </c>
      <c r="N3493" s="35">
        <v>1485</v>
      </c>
      <c r="O3493" s="35">
        <v>0</v>
      </c>
      <c r="P3493" s="35" t="s">
        <v>26</v>
      </c>
      <c r="Q3493" s="35" t="s">
        <v>26</v>
      </c>
      <c r="R3493" s="42" t="str">
        <f>IF(Extensions53[[#This Row],[Category]]="higher", "priority","")</f>
        <v>priority</v>
      </c>
    </row>
    <row r="3494" spans="1:18" x14ac:dyDescent="0.3">
      <c r="A3494" s="37" t="s">
        <v>17367</v>
      </c>
      <c r="B3494" s="32" t="s">
        <v>17366</v>
      </c>
      <c r="C3494" s="37">
        <v>14956432</v>
      </c>
      <c r="D3494" s="33" t="s">
        <v>17349</v>
      </c>
      <c r="E3494" s="33" t="s">
        <v>17350</v>
      </c>
      <c r="F3494" s="33" t="s">
        <v>17368</v>
      </c>
      <c r="G3494" s="33" t="s">
        <v>17369</v>
      </c>
      <c r="H3494" s="33" t="s">
        <v>268</v>
      </c>
      <c r="I3494" s="38">
        <v>12758</v>
      </c>
      <c r="J3494" s="33" t="s">
        <v>23</v>
      </c>
      <c r="K3494" s="33" t="s">
        <v>268</v>
      </c>
      <c r="L3494" s="38">
        <v>12759</v>
      </c>
      <c r="M3494" s="33">
        <v>1485</v>
      </c>
      <c r="N3494" s="33">
        <v>1485</v>
      </c>
      <c r="O3494" s="33">
        <v>0</v>
      </c>
      <c r="P3494" s="33" t="s">
        <v>26</v>
      </c>
      <c r="Q3494" s="33" t="s">
        <v>26</v>
      </c>
      <c r="R3494" s="39" t="str">
        <f>IF(Extensions53[[#This Row],[Category]]="higher", "priority","")</f>
        <v>priority</v>
      </c>
    </row>
    <row r="3495" spans="1:18" x14ac:dyDescent="0.3">
      <c r="A3495" s="40" t="s">
        <v>17371</v>
      </c>
      <c r="B3495" s="34" t="s">
        <v>17370</v>
      </c>
      <c r="C3495" s="40">
        <v>14956432</v>
      </c>
      <c r="D3495" s="35" t="s">
        <v>17349</v>
      </c>
      <c r="E3495" s="35" t="s">
        <v>17350</v>
      </c>
      <c r="F3495" s="35" t="s">
        <v>17372</v>
      </c>
      <c r="G3495" s="35" t="s">
        <v>6436</v>
      </c>
      <c r="H3495" s="35" t="s">
        <v>268</v>
      </c>
      <c r="I3495" s="41">
        <v>12701</v>
      </c>
      <c r="J3495" s="35" t="s">
        <v>23</v>
      </c>
      <c r="K3495" s="35" t="s">
        <v>268</v>
      </c>
      <c r="L3495" s="41">
        <v>12759</v>
      </c>
      <c r="M3495" s="35">
        <v>1485</v>
      </c>
      <c r="N3495" s="35">
        <v>1485</v>
      </c>
      <c r="O3495" s="35">
        <v>0</v>
      </c>
      <c r="P3495" s="35" t="s">
        <v>26</v>
      </c>
      <c r="Q3495" s="35" t="s">
        <v>26</v>
      </c>
      <c r="R3495" s="42" t="str">
        <f>IF(Extensions53[[#This Row],[Category]]="higher", "priority","")</f>
        <v>priority</v>
      </c>
    </row>
    <row r="3496" spans="1:18" x14ac:dyDescent="0.3">
      <c r="A3496" s="37" t="s">
        <v>17374</v>
      </c>
      <c r="B3496" s="32" t="s">
        <v>17373</v>
      </c>
      <c r="C3496" s="37">
        <v>14956432</v>
      </c>
      <c r="D3496" s="33" t="s">
        <v>17349</v>
      </c>
      <c r="E3496" s="33" t="s">
        <v>17350</v>
      </c>
      <c r="F3496" s="33" t="s">
        <v>17375</v>
      </c>
      <c r="G3496" s="33" t="s">
        <v>17376</v>
      </c>
      <c r="H3496" s="33" t="s">
        <v>268</v>
      </c>
      <c r="I3496" s="38">
        <v>12776</v>
      </c>
      <c r="J3496" s="33" t="s">
        <v>23</v>
      </c>
      <c r="K3496" s="33" t="s">
        <v>268</v>
      </c>
      <c r="L3496" s="38">
        <v>12759</v>
      </c>
      <c r="M3496" s="33">
        <v>1485</v>
      </c>
      <c r="N3496" s="33">
        <v>1485</v>
      </c>
      <c r="O3496" s="33">
        <v>0</v>
      </c>
      <c r="P3496" s="33" t="s">
        <v>26</v>
      </c>
      <c r="Q3496" s="33" t="s">
        <v>26</v>
      </c>
      <c r="R3496" s="39" t="str">
        <f>IF(Extensions53[[#This Row],[Category]]="higher", "priority","")</f>
        <v>priority</v>
      </c>
    </row>
    <row r="3497" spans="1:18" x14ac:dyDescent="0.3">
      <c r="A3497" s="40" t="s">
        <v>17378</v>
      </c>
      <c r="B3497" s="34" t="s">
        <v>17377</v>
      </c>
      <c r="C3497" s="40">
        <v>14956432</v>
      </c>
      <c r="D3497" s="35" t="s">
        <v>17349</v>
      </c>
      <c r="E3497" s="35" t="s">
        <v>17350</v>
      </c>
      <c r="F3497" s="35" t="s">
        <v>17379</v>
      </c>
      <c r="G3497" s="35" t="s">
        <v>17362</v>
      </c>
      <c r="H3497" s="35" t="s">
        <v>268</v>
      </c>
      <c r="I3497" s="41">
        <v>12733</v>
      </c>
      <c r="J3497" s="35" t="s">
        <v>23</v>
      </c>
      <c r="K3497" s="35" t="s">
        <v>268</v>
      </c>
      <c r="L3497" s="41">
        <v>12759</v>
      </c>
      <c r="M3497" s="35">
        <v>1485</v>
      </c>
      <c r="N3497" s="35">
        <v>1485</v>
      </c>
      <c r="O3497" s="35">
        <v>0</v>
      </c>
      <c r="P3497" s="35" t="s">
        <v>26</v>
      </c>
      <c r="Q3497" s="35" t="s">
        <v>26</v>
      </c>
      <c r="R3497" s="42" t="str">
        <f>IF(Extensions53[[#This Row],[Category]]="higher", "priority","")</f>
        <v>priority</v>
      </c>
    </row>
    <row r="3498" spans="1:18" x14ac:dyDescent="0.3">
      <c r="A3498" s="37" t="s">
        <v>17381</v>
      </c>
      <c r="B3498" s="32" t="s">
        <v>17380</v>
      </c>
      <c r="C3498" s="37">
        <v>14956432</v>
      </c>
      <c r="D3498" s="33" t="s">
        <v>17349</v>
      </c>
      <c r="E3498" s="33" t="s">
        <v>17350</v>
      </c>
      <c r="F3498" s="33" t="s">
        <v>17382</v>
      </c>
      <c r="G3498" s="33" t="s">
        <v>17121</v>
      </c>
      <c r="H3498" s="33" t="s">
        <v>268</v>
      </c>
      <c r="I3498" s="38">
        <v>12754</v>
      </c>
      <c r="J3498" s="33" t="s">
        <v>23</v>
      </c>
      <c r="K3498" s="33" t="s">
        <v>268</v>
      </c>
      <c r="L3498" s="38">
        <v>12759</v>
      </c>
      <c r="M3498" s="33">
        <v>1485</v>
      </c>
      <c r="N3498" s="33">
        <v>1485</v>
      </c>
      <c r="O3498" s="33">
        <v>0</v>
      </c>
      <c r="P3498" s="33" t="s">
        <v>26</v>
      </c>
      <c r="Q3498" s="33" t="s">
        <v>26</v>
      </c>
      <c r="R3498" s="39" t="str">
        <f>IF(Extensions53[[#This Row],[Category]]="higher", "priority","")</f>
        <v>priority</v>
      </c>
    </row>
    <row r="3499" spans="1:18" x14ac:dyDescent="0.3">
      <c r="A3499" s="40" t="s">
        <v>17384</v>
      </c>
      <c r="B3499" s="34" t="s">
        <v>17383</v>
      </c>
      <c r="C3499" s="40">
        <v>14956432</v>
      </c>
      <c r="D3499" s="35" t="s">
        <v>17349</v>
      </c>
      <c r="E3499" s="35" t="s">
        <v>17350</v>
      </c>
      <c r="F3499" s="35" t="s">
        <v>17385</v>
      </c>
      <c r="G3499" s="35" t="s">
        <v>17386</v>
      </c>
      <c r="H3499" s="35" t="s">
        <v>268</v>
      </c>
      <c r="I3499" s="41">
        <v>12752</v>
      </c>
      <c r="J3499" s="35" t="s">
        <v>23</v>
      </c>
      <c r="K3499" s="35" t="s">
        <v>268</v>
      </c>
      <c r="L3499" s="41">
        <v>12759</v>
      </c>
      <c r="M3499" s="35">
        <v>1485</v>
      </c>
      <c r="N3499" s="35">
        <v>1485</v>
      </c>
      <c r="O3499" s="35">
        <v>0</v>
      </c>
      <c r="P3499" s="35" t="s">
        <v>26</v>
      </c>
      <c r="Q3499" s="35" t="s">
        <v>26</v>
      </c>
      <c r="R3499" s="42" t="str">
        <f>IF(Extensions53[[#This Row],[Category]]="higher", "priority","")</f>
        <v>priority</v>
      </c>
    </row>
    <row r="3500" spans="1:18" x14ac:dyDescent="0.3">
      <c r="A3500" s="37" t="s">
        <v>17388</v>
      </c>
      <c r="B3500" s="32" t="s">
        <v>17387</v>
      </c>
      <c r="C3500" s="37">
        <v>14956432</v>
      </c>
      <c r="D3500" s="33" t="s">
        <v>17349</v>
      </c>
      <c r="E3500" s="33" t="s">
        <v>17350</v>
      </c>
      <c r="F3500" s="33" t="s">
        <v>17389</v>
      </c>
      <c r="G3500" s="33" t="s">
        <v>17390</v>
      </c>
      <c r="H3500" s="33" t="s">
        <v>268</v>
      </c>
      <c r="I3500" s="38">
        <v>12740</v>
      </c>
      <c r="J3500" s="33" t="s">
        <v>23</v>
      </c>
      <c r="K3500" s="33" t="s">
        <v>268</v>
      </c>
      <c r="L3500" s="38">
        <v>12759</v>
      </c>
      <c r="M3500" s="33">
        <v>1485</v>
      </c>
      <c r="N3500" s="33">
        <v>1485</v>
      </c>
      <c r="O3500" s="33">
        <v>0</v>
      </c>
      <c r="P3500" s="33" t="s">
        <v>26</v>
      </c>
      <c r="Q3500" s="33" t="s">
        <v>26</v>
      </c>
      <c r="R3500" s="39" t="str">
        <f>IF(Extensions53[[#This Row],[Category]]="higher", "priority","")</f>
        <v>priority</v>
      </c>
    </row>
    <row r="3501" spans="1:18" x14ac:dyDescent="0.3">
      <c r="A3501" s="40" t="s">
        <v>17422</v>
      </c>
      <c r="B3501" s="34" t="s">
        <v>17421</v>
      </c>
      <c r="C3501" s="40">
        <v>14957432</v>
      </c>
      <c r="D3501" s="35" t="s">
        <v>17415</v>
      </c>
      <c r="E3501" s="35" t="s">
        <v>17416</v>
      </c>
      <c r="F3501" s="35" t="s">
        <v>17423</v>
      </c>
      <c r="G3501" s="35" t="s">
        <v>17424</v>
      </c>
      <c r="H3501" s="35" t="s">
        <v>268</v>
      </c>
      <c r="I3501" s="41">
        <v>14850</v>
      </c>
      <c r="J3501" s="35" t="s">
        <v>23</v>
      </c>
      <c r="K3501" s="35" t="s">
        <v>268</v>
      </c>
      <c r="L3501" s="41">
        <v>13053</v>
      </c>
      <c r="M3501" s="35">
        <v>1755</v>
      </c>
      <c r="N3501" s="35">
        <v>1755</v>
      </c>
      <c r="O3501" s="35">
        <v>0</v>
      </c>
      <c r="P3501" s="35" t="s">
        <v>26</v>
      </c>
      <c r="Q3501" s="35" t="s">
        <v>26</v>
      </c>
      <c r="R3501" s="42" t="str">
        <f>IF(Extensions53[[#This Row],[Category]]="higher", "priority","")</f>
        <v>priority</v>
      </c>
    </row>
    <row r="3502" spans="1:18" x14ac:dyDescent="0.3">
      <c r="A3502" s="37" t="s">
        <v>17711</v>
      </c>
      <c r="B3502" s="32" t="s">
        <v>17710</v>
      </c>
      <c r="C3502" s="37">
        <v>14972010</v>
      </c>
      <c r="D3502" s="33" t="s">
        <v>17708</v>
      </c>
      <c r="E3502" s="33" t="s">
        <v>17709</v>
      </c>
      <c r="F3502" s="33" t="s">
        <v>17712</v>
      </c>
      <c r="G3502" s="33" t="s">
        <v>17713</v>
      </c>
      <c r="H3502" s="33" t="s">
        <v>250</v>
      </c>
      <c r="I3502" s="38">
        <v>32456</v>
      </c>
      <c r="J3502" s="33" t="s">
        <v>23</v>
      </c>
      <c r="K3502" s="33" t="s">
        <v>250</v>
      </c>
      <c r="L3502" s="38">
        <v>32401</v>
      </c>
      <c r="M3502" s="33">
        <v>1590</v>
      </c>
      <c r="N3502" s="33">
        <v>1590</v>
      </c>
      <c r="O3502" s="33">
        <v>0</v>
      </c>
      <c r="P3502" s="33" t="s">
        <v>26</v>
      </c>
      <c r="Q3502" s="33" t="s">
        <v>26</v>
      </c>
      <c r="R3502" s="39" t="str">
        <f>IF(Extensions53[[#This Row],[Category]]="higher", "priority","")</f>
        <v/>
      </c>
    </row>
    <row r="3503" spans="1:18" x14ac:dyDescent="0.3">
      <c r="A3503" s="40" t="s">
        <v>17715</v>
      </c>
      <c r="B3503" s="34" t="s">
        <v>17714</v>
      </c>
      <c r="C3503" s="40">
        <v>14972010</v>
      </c>
      <c r="D3503" s="35" t="s">
        <v>17708</v>
      </c>
      <c r="E3503" s="35" t="s">
        <v>17709</v>
      </c>
      <c r="F3503" s="35" t="s">
        <v>17716</v>
      </c>
      <c r="G3503" s="35" t="s">
        <v>17717</v>
      </c>
      <c r="H3503" s="35" t="s">
        <v>250</v>
      </c>
      <c r="I3503" s="41">
        <v>32409</v>
      </c>
      <c r="J3503" s="35" t="s">
        <v>23</v>
      </c>
      <c r="K3503" s="35" t="s">
        <v>250</v>
      </c>
      <c r="L3503" s="41">
        <v>32401</v>
      </c>
      <c r="M3503" s="35">
        <v>1590</v>
      </c>
      <c r="N3503" s="35">
        <v>1590</v>
      </c>
      <c r="O3503" s="35">
        <v>0</v>
      </c>
      <c r="P3503" s="35" t="s">
        <v>26</v>
      </c>
      <c r="Q3503" s="35" t="s">
        <v>26</v>
      </c>
      <c r="R3503" s="42" t="str">
        <f>IF(Extensions53[[#This Row],[Category]]="higher", "priority","")</f>
        <v/>
      </c>
    </row>
    <row r="3504" spans="1:18" x14ac:dyDescent="0.3">
      <c r="A3504" s="37" t="s">
        <v>17719</v>
      </c>
      <c r="B3504" s="32" t="s">
        <v>17718</v>
      </c>
      <c r="C3504" s="37">
        <v>14972010</v>
      </c>
      <c r="D3504" s="33" t="s">
        <v>17708</v>
      </c>
      <c r="E3504" s="33" t="s">
        <v>17709</v>
      </c>
      <c r="F3504" s="33" t="s">
        <v>17720</v>
      </c>
      <c r="G3504" s="33" t="s">
        <v>17721</v>
      </c>
      <c r="H3504" s="33" t="s">
        <v>250</v>
      </c>
      <c r="I3504" s="38">
        <v>32403</v>
      </c>
      <c r="J3504" s="33" t="s">
        <v>23</v>
      </c>
      <c r="K3504" s="33" t="s">
        <v>250</v>
      </c>
      <c r="L3504" s="38">
        <v>32401</v>
      </c>
      <c r="M3504" s="33">
        <v>1590</v>
      </c>
      <c r="N3504" s="33">
        <v>1590</v>
      </c>
      <c r="O3504" s="33">
        <v>0</v>
      </c>
      <c r="P3504" s="33" t="s">
        <v>26</v>
      </c>
      <c r="Q3504" s="33" t="s">
        <v>26</v>
      </c>
      <c r="R3504" s="39" t="str">
        <f>IF(Extensions53[[#This Row],[Category]]="higher", "priority","")</f>
        <v/>
      </c>
    </row>
    <row r="3505" spans="1:18" x14ac:dyDescent="0.3">
      <c r="A3505" s="40" t="s">
        <v>17860</v>
      </c>
      <c r="B3505" s="34" t="s">
        <v>17859</v>
      </c>
      <c r="C3505" s="40">
        <v>14976413</v>
      </c>
      <c r="D3505" s="35" t="s">
        <v>17857</v>
      </c>
      <c r="E3505" s="35" t="s">
        <v>17858</v>
      </c>
      <c r="F3505" s="35" t="s">
        <v>17861</v>
      </c>
      <c r="G3505" s="35" t="s">
        <v>17862</v>
      </c>
      <c r="H3505" s="35" t="s">
        <v>1929</v>
      </c>
      <c r="I3505" s="41">
        <v>60406</v>
      </c>
      <c r="J3505" s="35" t="s">
        <v>23</v>
      </c>
      <c r="K3505" s="35" t="s">
        <v>1929</v>
      </c>
      <c r="L3505" s="41">
        <v>60465</v>
      </c>
      <c r="M3505" s="35">
        <v>2058</v>
      </c>
      <c r="N3505" s="35">
        <v>2058</v>
      </c>
      <c r="O3505" s="35">
        <v>0</v>
      </c>
      <c r="P3505" s="35" t="s">
        <v>26</v>
      </c>
      <c r="Q3505" s="35" t="s">
        <v>26</v>
      </c>
      <c r="R3505" s="42" t="str">
        <f>IF(Extensions53[[#This Row],[Category]]="higher", "priority","")</f>
        <v>priority</v>
      </c>
    </row>
    <row r="3506" spans="1:18" x14ac:dyDescent="0.3">
      <c r="A3506" s="37" t="s">
        <v>17864</v>
      </c>
      <c r="B3506" s="32" t="s">
        <v>17863</v>
      </c>
      <c r="C3506" s="37">
        <v>14976413</v>
      </c>
      <c r="D3506" s="33" t="s">
        <v>17857</v>
      </c>
      <c r="E3506" s="33" t="s">
        <v>17858</v>
      </c>
      <c r="F3506" s="33" t="s">
        <v>17865</v>
      </c>
      <c r="G3506" s="33" t="s">
        <v>17866</v>
      </c>
      <c r="H3506" s="33" t="s">
        <v>1929</v>
      </c>
      <c r="I3506" s="38">
        <v>60487</v>
      </c>
      <c r="J3506" s="33" t="s">
        <v>23</v>
      </c>
      <c r="K3506" s="33" t="s">
        <v>1929</v>
      </c>
      <c r="L3506" s="38">
        <v>60465</v>
      </c>
      <c r="M3506" s="33">
        <v>2058</v>
      </c>
      <c r="N3506" s="33">
        <v>2058</v>
      </c>
      <c r="O3506" s="33">
        <v>0</v>
      </c>
      <c r="P3506" s="33" t="s">
        <v>26</v>
      </c>
      <c r="Q3506" s="33" t="s">
        <v>26</v>
      </c>
      <c r="R3506" s="39" t="str">
        <f>IF(Extensions53[[#This Row],[Category]]="higher", "priority","")</f>
        <v/>
      </c>
    </row>
    <row r="3507" spans="1:18" x14ac:dyDescent="0.3">
      <c r="A3507" s="40" t="s">
        <v>17935</v>
      </c>
      <c r="B3507" s="34" t="s">
        <v>6850</v>
      </c>
      <c r="C3507" s="40">
        <v>14978438</v>
      </c>
      <c r="D3507" s="35" t="s">
        <v>17933</v>
      </c>
      <c r="E3507" s="35" t="s">
        <v>17934</v>
      </c>
      <c r="F3507" s="35" t="s">
        <v>17936</v>
      </c>
      <c r="G3507" s="35" t="s">
        <v>4236</v>
      </c>
      <c r="H3507" s="35" t="s">
        <v>214</v>
      </c>
      <c r="I3507" s="41">
        <v>15146</v>
      </c>
      <c r="J3507" s="35" t="s">
        <v>23</v>
      </c>
      <c r="K3507" s="35" t="s">
        <v>214</v>
      </c>
      <c r="L3507" s="41">
        <v>15212</v>
      </c>
      <c r="M3507" s="35">
        <v>1833</v>
      </c>
      <c r="N3507" s="35">
        <v>1833</v>
      </c>
      <c r="O3507" s="35">
        <v>0</v>
      </c>
      <c r="P3507" s="35" t="s">
        <v>26</v>
      </c>
      <c r="Q3507" s="35" t="s">
        <v>26</v>
      </c>
      <c r="R3507" s="42" t="str">
        <f>IF(Extensions53[[#This Row],[Category]]="higher", "priority","")</f>
        <v/>
      </c>
    </row>
    <row r="3508" spans="1:18" x14ac:dyDescent="0.3">
      <c r="A3508" s="37" t="s">
        <v>17938</v>
      </c>
      <c r="B3508" s="32" t="s">
        <v>17937</v>
      </c>
      <c r="C3508" s="37">
        <v>14978438</v>
      </c>
      <c r="D3508" s="33" t="s">
        <v>17933</v>
      </c>
      <c r="E3508" s="33" t="s">
        <v>17934</v>
      </c>
      <c r="F3508" s="33" t="s">
        <v>17939</v>
      </c>
      <c r="G3508" s="33" t="s">
        <v>1530</v>
      </c>
      <c r="H3508" s="33" t="s">
        <v>214</v>
      </c>
      <c r="I3508" s="38">
        <v>15221</v>
      </c>
      <c r="J3508" s="33" t="s">
        <v>23</v>
      </c>
      <c r="K3508" s="33" t="s">
        <v>214</v>
      </c>
      <c r="L3508" s="38">
        <v>15212</v>
      </c>
      <c r="M3508" s="33">
        <v>1833</v>
      </c>
      <c r="N3508" s="33">
        <v>1833</v>
      </c>
      <c r="O3508" s="33">
        <v>0</v>
      </c>
      <c r="P3508" s="33" t="s">
        <v>26</v>
      </c>
      <c r="Q3508" s="33" t="s">
        <v>26</v>
      </c>
      <c r="R3508" s="39" t="str">
        <f>IF(Extensions53[[#This Row],[Category]]="higher", "priority","")</f>
        <v>priority</v>
      </c>
    </row>
    <row r="3509" spans="1:18" x14ac:dyDescent="0.3">
      <c r="A3509" s="40" t="s">
        <v>17941</v>
      </c>
      <c r="B3509" s="34" t="s">
        <v>17940</v>
      </c>
      <c r="C3509" s="40">
        <v>14978438</v>
      </c>
      <c r="D3509" s="35" t="s">
        <v>17933</v>
      </c>
      <c r="E3509" s="35" t="s">
        <v>17934</v>
      </c>
      <c r="F3509" s="35" t="s">
        <v>17942</v>
      </c>
      <c r="G3509" s="35" t="s">
        <v>1530</v>
      </c>
      <c r="H3509" s="35" t="s">
        <v>214</v>
      </c>
      <c r="I3509" s="41">
        <v>15208</v>
      </c>
      <c r="J3509" s="35" t="s">
        <v>23</v>
      </c>
      <c r="K3509" s="35" t="s">
        <v>214</v>
      </c>
      <c r="L3509" s="41">
        <v>15212</v>
      </c>
      <c r="M3509" s="35">
        <v>1833</v>
      </c>
      <c r="N3509" s="35">
        <v>1833</v>
      </c>
      <c r="O3509" s="35">
        <v>0</v>
      </c>
      <c r="P3509" s="35" t="s">
        <v>26</v>
      </c>
      <c r="Q3509" s="35" t="s">
        <v>26</v>
      </c>
      <c r="R3509" s="42" t="str">
        <f>IF(Extensions53[[#This Row],[Category]]="higher", "priority","")</f>
        <v/>
      </c>
    </row>
    <row r="3510" spans="1:18" x14ac:dyDescent="0.3">
      <c r="A3510" s="37" t="s">
        <v>17944</v>
      </c>
      <c r="B3510" s="32" t="s">
        <v>17943</v>
      </c>
      <c r="C3510" s="37">
        <v>14978438</v>
      </c>
      <c r="D3510" s="33" t="s">
        <v>17933</v>
      </c>
      <c r="E3510" s="33" t="s">
        <v>17934</v>
      </c>
      <c r="F3510" s="33" t="s">
        <v>17945</v>
      </c>
      <c r="G3510" s="33" t="s">
        <v>1530</v>
      </c>
      <c r="H3510" s="33" t="s">
        <v>214</v>
      </c>
      <c r="I3510" s="38">
        <v>15237</v>
      </c>
      <c r="J3510" s="33" t="s">
        <v>23</v>
      </c>
      <c r="K3510" s="33" t="s">
        <v>214</v>
      </c>
      <c r="L3510" s="38">
        <v>15212</v>
      </c>
      <c r="M3510" s="33">
        <v>1833</v>
      </c>
      <c r="N3510" s="33">
        <v>1833</v>
      </c>
      <c r="O3510" s="33">
        <v>0</v>
      </c>
      <c r="P3510" s="33" t="s">
        <v>26</v>
      </c>
      <c r="Q3510" s="33" t="s">
        <v>26</v>
      </c>
      <c r="R3510" s="39" t="str">
        <f>IF(Extensions53[[#This Row],[Category]]="higher", "priority","")</f>
        <v/>
      </c>
    </row>
    <row r="3511" spans="1:18" x14ac:dyDescent="0.3">
      <c r="A3511" s="40" t="s">
        <v>17947</v>
      </c>
      <c r="B3511" s="34" t="s">
        <v>17946</v>
      </c>
      <c r="C3511" s="40">
        <v>14978438</v>
      </c>
      <c r="D3511" s="35" t="s">
        <v>17933</v>
      </c>
      <c r="E3511" s="35" t="s">
        <v>17934</v>
      </c>
      <c r="F3511" s="35" t="s">
        <v>17948</v>
      </c>
      <c r="G3511" s="35" t="s">
        <v>17949</v>
      </c>
      <c r="H3511" s="35" t="s">
        <v>214</v>
      </c>
      <c r="I3511" s="41">
        <v>15122</v>
      </c>
      <c r="J3511" s="35" t="s">
        <v>23</v>
      </c>
      <c r="K3511" s="35" t="s">
        <v>214</v>
      </c>
      <c r="L3511" s="41">
        <v>15212</v>
      </c>
      <c r="M3511" s="35">
        <v>1833</v>
      </c>
      <c r="N3511" s="35">
        <v>1833</v>
      </c>
      <c r="O3511" s="35">
        <v>0</v>
      </c>
      <c r="P3511" s="35" t="s">
        <v>26</v>
      </c>
      <c r="Q3511" s="35" t="s">
        <v>26</v>
      </c>
      <c r="R3511" s="42" t="str">
        <f>IF(Extensions53[[#This Row],[Category]]="higher", "priority","")</f>
        <v/>
      </c>
    </row>
    <row r="3512" spans="1:18" x14ac:dyDescent="0.3">
      <c r="A3512" s="37" t="s">
        <v>17951</v>
      </c>
      <c r="B3512" s="32" t="s">
        <v>17950</v>
      </c>
      <c r="C3512" s="37">
        <v>14978438</v>
      </c>
      <c r="D3512" s="33" t="s">
        <v>17933</v>
      </c>
      <c r="E3512" s="33" t="s">
        <v>17934</v>
      </c>
      <c r="F3512" s="33" t="s">
        <v>17952</v>
      </c>
      <c r="G3512" s="33" t="s">
        <v>2150</v>
      </c>
      <c r="H3512" s="33" t="s">
        <v>214</v>
      </c>
      <c r="I3512" s="38">
        <v>15301</v>
      </c>
      <c r="J3512" s="33" t="s">
        <v>23</v>
      </c>
      <c r="K3512" s="33" t="s">
        <v>214</v>
      </c>
      <c r="L3512" s="38">
        <v>15212</v>
      </c>
      <c r="M3512" s="33">
        <v>1833</v>
      </c>
      <c r="N3512" s="33">
        <v>1833</v>
      </c>
      <c r="O3512" s="33">
        <v>0</v>
      </c>
      <c r="P3512" s="33" t="s">
        <v>26</v>
      </c>
      <c r="Q3512" s="33" t="s">
        <v>26</v>
      </c>
      <c r="R3512" s="39" t="str">
        <f>IF(Extensions53[[#This Row],[Category]]="higher", "priority","")</f>
        <v/>
      </c>
    </row>
    <row r="3513" spans="1:18" x14ac:dyDescent="0.3">
      <c r="A3513" s="40" t="s">
        <v>17954</v>
      </c>
      <c r="B3513" s="34" t="s">
        <v>17953</v>
      </c>
      <c r="C3513" s="40">
        <v>14978438</v>
      </c>
      <c r="D3513" s="35" t="s">
        <v>17933</v>
      </c>
      <c r="E3513" s="35" t="s">
        <v>17934</v>
      </c>
      <c r="F3513" s="35" t="s">
        <v>17955</v>
      </c>
      <c r="G3513" s="35" t="s">
        <v>17096</v>
      </c>
      <c r="H3513" s="35" t="s">
        <v>214</v>
      </c>
      <c r="I3513" s="41">
        <v>15071</v>
      </c>
      <c r="J3513" s="35" t="s">
        <v>23</v>
      </c>
      <c r="K3513" s="35" t="s">
        <v>214</v>
      </c>
      <c r="L3513" s="41">
        <v>15212</v>
      </c>
      <c r="M3513" s="35">
        <v>1833</v>
      </c>
      <c r="N3513" s="35">
        <v>1833</v>
      </c>
      <c r="O3513" s="35">
        <v>0</v>
      </c>
      <c r="P3513" s="35" t="s">
        <v>26</v>
      </c>
      <c r="Q3513" s="35" t="s">
        <v>26</v>
      </c>
      <c r="R3513" s="42" t="str">
        <f>IF(Extensions53[[#This Row],[Category]]="higher", "priority","")</f>
        <v>priority</v>
      </c>
    </row>
    <row r="3514" spans="1:18" x14ac:dyDescent="0.3">
      <c r="A3514" s="37" t="s">
        <v>17957</v>
      </c>
      <c r="B3514" s="32" t="s">
        <v>17956</v>
      </c>
      <c r="C3514" s="37">
        <v>14978438</v>
      </c>
      <c r="D3514" s="33" t="s">
        <v>17933</v>
      </c>
      <c r="E3514" s="33" t="s">
        <v>17934</v>
      </c>
      <c r="F3514" s="33" t="s">
        <v>17958</v>
      </c>
      <c r="G3514" s="33" t="s">
        <v>1530</v>
      </c>
      <c r="H3514" s="33" t="s">
        <v>214</v>
      </c>
      <c r="I3514" s="38">
        <v>15219</v>
      </c>
      <c r="J3514" s="33" t="s">
        <v>23</v>
      </c>
      <c r="K3514" s="33" t="s">
        <v>214</v>
      </c>
      <c r="L3514" s="38">
        <v>15212</v>
      </c>
      <c r="M3514" s="33">
        <v>1833</v>
      </c>
      <c r="N3514" s="33">
        <v>1833</v>
      </c>
      <c r="O3514" s="33">
        <v>0</v>
      </c>
      <c r="P3514" s="33" t="s">
        <v>26</v>
      </c>
      <c r="Q3514" s="33" t="s">
        <v>26</v>
      </c>
      <c r="R3514" s="39" t="str">
        <f>IF(Extensions53[[#This Row],[Category]]="higher", "priority","")</f>
        <v>priority</v>
      </c>
    </row>
    <row r="3515" spans="1:18" x14ac:dyDescent="0.3">
      <c r="A3515" s="40" t="s">
        <v>18058</v>
      </c>
      <c r="B3515" s="34" t="s">
        <v>18057</v>
      </c>
      <c r="C3515" s="40">
        <v>14981432</v>
      </c>
      <c r="D3515" s="35" t="s">
        <v>18048</v>
      </c>
      <c r="E3515" s="35" t="s">
        <v>18049</v>
      </c>
      <c r="F3515" s="35" t="s">
        <v>18059</v>
      </c>
      <c r="G3515" s="35" t="s">
        <v>18060</v>
      </c>
      <c r="H3515" s="35" t="s">
        <v>268</v>
      </c>
      <c r="I3515" s="41">
        <v>14830</v>
      </c>
      <c r="J3515" s="35" t="s">
        <v>23</v>
      </c>
      <c r="K3515" s="35" t="s">
        <v>268</v>
      </c>
      <c r="L3515" s="41">
        <v>14830</v>
      </c>
      <c r="M3515" s="35">
        <v>1218</v>
      </c>
      <c r="N3515" s="35">
        <v>1218</v>
      </c>
      <c r="O3515" s="35">
        <v>0</v>
      </c>
      <c r="P3515" s="35" t="s">
        <v>26</v>
      </c>
      <c r="Q3515" s="35" t="s">
        <v>26</v>
      </c>
      <c r="R3515" s="42" t="str">
        <f>IF(Extensions53[[#This Row],[Category]]="higher", "priority","")</f>
        <v>priority</v>
      </c>
    </row>
    <row r="3516" spans="1:18" x14ac:dyDescent="0.3">
      <c r="A3516" s="37" t="s">
        <v>18093</v>
      </c>
      <c r="B3516" s="32" t="s">
        <v>18092</v>
      </c>
      <c r="C3516" s="37">
        <v>14984432</v>
      </c>
      <c r="D3516" s="33" t="s">
        <v>18090</v>
      </c>
      <c r="E3516" s="33" t="s">
        <v>18091</v>
      </c>
      <c r="F3516" s="33" t="s">
        <v>18094</v>
      </c>
      <c r="G3516" s="33" t="s">
        <v>7725</v>
      </c>
      <c r="H3516" s="33" t="s">
        <v>268</v>
      </c>
      <c r="I3516" s="38">
        <v>13502</v>
      </c>
      <c r="J3516" s="33" t="s">
        <v>23</v>
      </c>
      <c r="K3516" s="33" t="s">
        <v>268</v>
      </c>
      <c r="L3516" s="38">
        <v>13501</v>
      </c>
      <c r="M3516" s="33">
        <v>1545</v>
      </c>
      <c r="N3516" s="33">
        <v>1545</v>
      </c>
      <c r="O3516" s="33">
        <v>0</v>
      </c>
      <c r="P3516" s="33" t="s">
        <v>26</v>
      </c>
      <c r="Q3516" s="33" t="s">
        <v>26</v>
      </c>
      <c r="R3516" s="39" t="str">
        <f>IF(Extensions53[[#This Row],[Category]]="higher", "priority","")</f>
        <v>priority</v>
      </c>
    </row>
    <row r="3517" spans="1:18" x14ac:dyDescent="0.3">
      <c r="A3517" s="40" t="s">
        <v>18100</v>
      </c>
      <c r="B3517" s="34" t="s">
        <v>18099</v>
      </c>
      <c r="C3517" s="40">
        <v>14984432</v>
      </c>
      <c r="D3517" s="35" t="s">
        <v>18090</v>
      </c>
      <c r="E3517" s="35" t="s">
        <v>18091</v>
      </c>
      <c r="F3517" s="35" t="s">
        <v>18101</v>
      </c>
      <c r="G3517" s="35" t="s">
        <v>5518</v>
      </c>
      <c r="H3517" s="35" t="s">
        <v>268</v>
      </c>
      <c r="I3517" s="41">
        <v>13440</v>
      </c>
      <c r="J3517" s="35" t="s">
        <v>23</v>
      </c>
      <c r="K3517" s="35" t="s">
        <v>268</v>
      </c>
      <c r="L3517" s="41">
        <v>13501</v>
      </c>
      <c r="M3517" s="35">
        <v>1545</v>
      </c>
      <c r="N3517" s="35">
        <v>1545</v>
      </c>
      <c r="O3517" s="35">
        <v>0</v>
      </c>
      <c r="P3517" s="35" t="s">
        <v>26</v>
      </c>
      <c r="Q3517" s="35" t="s">
        <v>26</v>
      </c>
      <c r="R3517" s="42" t="str">
        <f>IF(Extensions53[[#This Row],[Category]]="higher", "priority","")</f>
        <v>priority</v>
      </c>
    </row>
    <row r="3518" spans="1:18" x14ac:dyDescent="0.3">
      <c r="A3518" s="37" t="s">
        <v>18103</v>
      </c>
      <c r="B3518" s="32" t="s">
        <v>18102</v>
      </c>
      <c r="C3518" s="37">
        <v>14984432</v>
      </c>
      <c r="D3518" s="33" t="s">
        <v>18090</v>
      </c>
      <c r="E3518" s="33" t="s">
        <v>18091</v>
      </c>
      <c r="F3518" s="33" t="s">
        <v>18104</v>
      </c>
      <c r="G3518" s="33" t="s">
        <v>5518</v>
      </c>
      <c r="H3518" s="33" t="s">
        <v>268</v>
      </c>
      <c r="I3518" s="38">
        <v>13441</v>
      </c>
      <c r="J3518" s="33" t="s">
        <v>23</v>
      </c>
      <c r="K3518" s="33" t="s">
        <v>268</v>
      </c>
      <c r="L3518" s="38">
        <v>13501</v>
      </c>
      <c r="M3518" s="33">
        <v>1545</v>
      </c>
      <c r="N3518" s="33">
        <v>1545</v>
      </c>
      <c r="O3518" s="33">
        <v>0</v>
      </c>
      <c r="P3518" s="33" t="s">
        <v>26</v>
      </c>
      <c r="Q3518" s="33" t="s">
        <v>26</v>
      </c>
      <c r="R3518" s="39" t="str">
        <f>IF(Extensions53[[#This Row],[Category]]="higher", "priority","")</f>
        <v>priority</v>
      </c>
    </row>
    <row r="3519" spans="1:18" x14ac:dyDescent="0.3">
      <c r="A3519" s="40" t="s">
        <v>18106</v>
      </c>
      <c r="B3519" s="34" t="s">
        <v>18105</v>
      </c>
      <c r="C3519" s="40">
        <v>14984432</v>
      </c>
      <c r="D3519" s="35" t="s">
        <v>18090</v>
      </c>
      <c r="E3519" s="35" t="s">
        <v>18091</v>
      </c>
      <c r="F3519" s="35" t="s">
        <v>18107</v>
      </c>
      <c r="G3519" s="35" t="s">
        <v>7725</v>
      </c>
      <c r="H3519" s="35" t="s">
        <v>268</v>
      </c>
      <c r="I3519" s="41">
        <v>13501</v>
      </c>
      <c r="J3519" s="35" t="s">
        <v>23</v>
      </c>
      <c r="K3519" s="35" t="s">
        <v>268</v>
      </c>
      <c r="L3519" s="41">
        <v>13501</v>
      </c>
      <c r="M3519" s="35">
        <v>1545</v>
      </c>
      <c r="N3519" s="35">
        <v>1545</v>
      </c>
      <c r="O3519" s="35">
        <v>0</v>
      </c>
      <c r="P3519" s="35" t="s">
        <v>26</v>
      </c>
      <c r="Q3519" s="35" t="s">
        <v>26</v>
      </c>
      <c r="R3519" s="42" t="str">
        <f>IF(Extensions53[[#This Row],[Category]]="higher", "priority","")</f>
        <v/>
      </c>
    </row>
    <row r="3520" spans="1:18" x14ac:dyDescent="0.3">
      <c r="A3520" s="37" t="s">
        <v>18109</v>
      </c>
      <c r="B3520" s="32" t="s">
        <v>18108</v>
      </c>
      <c r="C3520" s="37">
        <v>14984432</v>
      </c>
      <c r="D3520" s="33" t="s">
        <v>18090</v>
      </c>
      <c r="E3520" s="33" t="s">
        <v>18091</v>
      </c>
      <c r="F3520" s="33" t="s">
        <v>18110</v>
      </c>
      <c r="G3520" s="33" t="s">
        <v>7725</v>
      </c>
      <c r="H3520" s="33" t="s">
        <v>268</v>
      </c>
      <c r="I3520" s="38">
        <v>13502</v>
      </c>
      <c r="J3520" s="33" t="s">
        <v>23</v>
      </c>
      <c r="K3520" s="33" t="s">
        <v>268</v>
      </c>
      <c r="L3520" s="38">
        <v>13501</v>
      </c>
      <c r="M3520" s="33">
        <v>1545</v>
      </c>
      <c r="N3520" s="33">
        <v>1545</v>
      </c>
      <c r="O3520" s="33">
        <v>0</v>
      </c>
      <c r="P3520" s="33" t="s">
        <v>26</v>
      </c>
      <c r="Q3520" s="33" t="s">
        <v>26</v>
      </c>
      <c r="R3520" s="39" t="str">
        <f>IF(Extensions53[[#This Row],[Category]]="higher", "priority","")</f>
        <v/>
      </c>
    </row>
    <row r="3521" spans="1:18" x14ac:dyDescent="0.3">
      <c r="A3521" s="40" t="s">
        <v>18112</v>
      </c>
      <c r="B3521" s="34" t="s">
        <v>18111</v>
      </c>
      <c r="C3521" s="40">
        <v>14984432</v>
      </c>
      <c r="D3521" s="35" t="s">
        <v>18090</v>
      </c>
      <c r="E3521" s="35" t="s">
        <v>18091</v>
      </c>
      <c r="F3521" s="35" t="s">
        <v>18113</v>
      </c>
      <c r="G3521" s="35" t="s">
        <v>7725</v>
      </c>
      <c r="H3521" s="35" t="s">
        <v>268</v>
      </c>
      <c r="I3521" s="41">
        <v>13502</v>
      </c>
      <c r="J3521" s="35" t="s">
        <v>23</v>
      </c>
      <c r="K3521" s="35" t="s">
        <v>268</v>
      </c>
      <c r="L3521" s="41">
        <v>13501</v>
      </c>
      <c r="M3521" s="35">
        <v>1545</v>
      </c>
      <c r="N3521" s="35">
        <v>1545</v>
      </c>
      <c r="O3521" s="35">
        <v>0</v>
      </c>
      <c r="P3521" s="35" t="s">
        <v>26</v>
      </c>
      <c r="Q3521" s="35" t="s">
        <v>26</v>
      </c>
      <c r="R3521" s="42" t="str">
        <f>IF(Extensions53[[#This Row],[Category]]="higher", "priority","")</f>
        <v/>
      </c>
    </row>
    <row r="3522" spans="1:18" x14ac:dyDescent="0.3">
      <c r="A3522" s="37" t="s">
        <v>18115</v>
      </c>
      <c r="B3522" s="32" t="s">
        <v>18114</v>
      </c>
      <c r="C3522" s="37">
        <v>14984432</v>
      </c>
      <c r="D3522" s="33" t="s">
        <v>18090</v>
      </c>
      <c r="E3522" s="33" t="s">
        <v>18091</v>
      </c>
      <c r="F3522" s="33" t="s">
        <v>18116</v>
      </c>
      <c r="G3522" s="33" t="s">
        <v>5518</v>
      </c>
      <c r="H3522" s="33" t="s">
        <v>268</v>
      </c>
      <c r="I3522" s="38">
        <v>13440</v>
      </c>
      <c r="J3522" s="33" t="s">
        <v>23</v>
      </c>
      <c r="K3522" s="33" t="s">
        <v>268</v>
      </c>
      <c r="L3522" s="38">
        <v>13501</v>
      </c>
      <c r="M3522" s="33">
        <v>1545</v>
      </c>
      <c r="N3522" s="33">
        <v>1545</v>
      </c>
      <c r="O3522" s="33">
        <v>0</v>
      </c>
      <c r="P3522" s="33" t="s">
        <v>26</v>
      </c>
      <c r="Q3522" s="33" t="s">
        <v>26</v>
      </c>
      <c r="R3522" s="39" t="str">
        <f>IF(Extensions53[[#This Row],[Category]]="higher", "priority","")</f>
        <v/>
      </c>
    </row>
    <row r="3523" spans="1:18" x14ac:dyDescent="0.3">
      <c r="A3523" s="40" t="s">
        <v>18118</v>
      </c>
      <c r="B3523" s="34" t="s">
        <v>18117</v>
      </c>
      <c r="C3523" s="40">
        <v>14984432</v>
      </c>
      <c r="D3523" s="35" t="s">
        <v>18090</v>
      </c>
      <c r="E3523" s="35" t="s">
        <v>18091</v>
      </c>
      <c r="F3523" s="35" t="s">
        <v>18119</v>
      </c>
      <c r="G3523" s="35" t="s">
        <v>18120</v>
      </c>
      <c r="H3523" s="35" t="s">
        <v>268</v>
      </c>
      <c r="I3523" s="41">
        <v>13413</v>
      </c>
      <c r="J3523" s="35" t="s">
        <v>23</v>
      </c>
      <c r="K3523" s="35" t="s">
        <v>268</v>
      </c>
      <c r="L3523" s="41">
        <v>13501</v>
      </c>
      <c r="M3523" s="35">
        <v>1545</v>
      </c>
      <c r="N3523" s="35">
        <v>1545</v>
      </c>
      <c r="O3523" s="35">
        <v>0</v>
      </c>
      <c r="P3523" s="35" t="s">
        <v>26</v>
      </c>
      <c r="Q3523" s="35" t="s">
        <v>26</v>
      </c>
      <c r="R3523" s="42" t="str">
        <f>IF(Extensions53[[#This Row],[Category]]="higher", "priority","")</f>
        <v>priority</v>
      </c>
    </row>
    <row r="3524" spans="1:18" x14ac:dyDescent="0.3">
      <c r="A3524" s="37" t="s">
        <v>18122</v>
      </c>
      <c r="B3524" s="32" t="s">
        <v>18121</v>
      </c>
      <c r="C3524" s="37">
        <v>14984432</v>
      </c>
      <c r="D3524" s="33" t="s">
        <v>18090</v>
      </c>
      <c r="E3524" s="33" t="s">
        <v>18091</v>
      </c>
      <c r="F3524" s="33" t="s">
        <v>18123</v>
      </c>
      <c r="G3524" s="33" t="s">
        <v>7725</v>
      </c>
      <c r="H3524" s="33" t="s">
        <v>268</v>
      </c>
      <c r="I3524" s="38">
        <v>13502</v>
      </c>
      <c r="J3524" s="33" t="s">
        <v>23</v>
      </c>
      <c r="K3524" s="33" t="s">
        <v>268</v>
      </c>
      <c r="L3524" s="38">
        <v>13501</v>
      </c>
      <c r="M3524" s="33">
        <v>1545</v>
      </c>
      <c r="N3524" s="33">
        <v>1545</v>
      </c>
      <c r="O3524" s="33">
        <v>0</v>
      </c>
      <c r="P3524" s="33" t="s">
        <v>26</v>
      </c>
      <c r="Q3524" s="33" t="s">
        <v>26</v>
      </c>
      <c r="R3524" s="39" t="str">
        <f>IF(Extensions53[[#This Row],[Category]]="higher", "priority","")</f>
        <v/>
      </c>
    </row>
    <row r="3525" spans="1:18" x14ac:dyDescent="0.3">
      <c r="A3525" s="40" t="s">
        <v>18129</v>
      </c>
      <c r="B3525" s="34" t="s">
        <v>18128</v>
      </c>
      <c r="C3525" s="40">
        <v>14984432</v>
      </c>
      <c r="D3525" s="35" t="s">
        <v>18090</v>
      </c>
      <c r="E3525" s="35" t="s">
        <v>18091</v>
      </c>
      <c r="F3525" s="35" t="s">
        <v>18130</v>
      </c>
      <c r="G3525" s="35" t="s">
        <v>7725</v>
      </c>
      <c r="H3525" s="35" t="s">
        <v>268</v>
      </c>
      <c r="I3525" s="41">
        <v>13501</v>
      </c>
      <c r="J3525" s="35" t="s">
        <v>23</v>
      </c>
      <c r="K3525" s="35" t="s">
        <v>268</v>
      </c>
      <c r="L3525" s="41">
        <v>13501</v>
      </c>
      <c r="M3525" s="35">
        <v>1545</v>
      </c>
      <c r="N3525" s="35">
        <v>1545</v>
      </c>
      <c r="O3525" s="35">
        <v>0</v>
      </c>
      <c r="P3525" s="35" t="s">
        <v>26</v>
      </c>
      <c r="Q3525" s="35" t="s">
        <v>26</v>
      </c>
      <c r="R3525" s="42" t="str">
        <f>IF(Extensions53[[#This Row],[Category]]="higher", "priority","")</f>
        <v/>
      </c>
    </row>
    <row r="3526" spans="1:18" x14ac:dyDescent="0.3">
      <c r="A3526" s="37" t="s">
        <v>18132</v>
      </c>
      <c r="B3526" s="32" t="s">
        <v>18131</v>
      </c>
      <c r="C3526" s="37">
        <v>14984432</v>
      </c>
      <c r="D3526" s="33" t="s">
        <v>18090</v>
      </c>
      <c r="E3526" s="33" t="s">
        <v>18091</v>
      </c>
      <c r="F3526" s="33" t="s">
        <v>18133</v>
      </c>
      <c r="G3526" s="33" t="s">
        <v>7725</v>
      </c>
      <c r="H3526" s="33" t="s">
        <v>268</v>
      </c>
      <c r="I3526" s="38">
        <v>13501</v>
      </c>
      <c r="J3526" s="33" t="s">
        <v>23</v>
      </c>
      <c r="K3526" s="33" t="s">
        <v>268</v>
      </c>
      <c r="L3526" s="38">
        <v>13501</v>
      </c>
      <c r="M3526" s="33">
        <v>1545</v>
      </c>
      <c r="N3526" s="33">
        <v>1545</v>
      </c>
      <c r="O3526" s="33">
        <v>0</v>
      </c>
      <c r="P3526" s="33" t="s">
        <v>26</v>
      </c>
      <c r="Q3526" s="33" t="s">
        <v>26</v>
      </c>
      <c r="R3526" s="39" t="str">
        <f>IF(Extensions53[[#This Row],[Category]]="higher", "priority","")</f>
        <v>priority</v>
      </c>
    </row>
    <row r="3527" spans="1:18" x14ac:dyDescent="0.3">
      <c r="A3527" s="40" t="s">
        <v>18139</v>
      </c>
      <c r="B3527" s="34" t="s">
        <v>18138</v>
      </c>
      <c r="C3527" s="40">
        <v>14984432</v>
      </c>
      <c r="D3527" s="35" t="s">
        <v>18090</v>
      </c>
      <c r="E3527" s="35" t="s">
        <v>18091</v>
      </c>
      <c r="F3527" s="35" t="s">
        <v>18140</v>
      </c>
      <c r="G3527" s="35" t="s">
        <v>7725</v>
      </c>
      <c r="H3527" s="35" t="s">
        <v>268</v>
      </c>
      <c r="I3527" s="41">
        <v>13502</v>
      </c>
      <c r="J3527" s="35" t="s">
        <v>23</v>
      </c>
      <c r="K3527" s="35" t="s">
        <v>268</v>
      </c>
      <c r="L3527" s="41">
        <v>13501</v>
      </c>
      <c r="M3527" s="35">
        <v>1545</v>
      </c>
      <c r="N3527" s="35">
        <v>1545</v>
      </c>
      <c r="O3527" s="35">
        <v>0</v>
      </c>
      <c r="P3527" s="35" t="s">
        <v>26</v>
      </c>
      <c r="Q3527" s="35" t="s">
        <v>26</v>
      </c>
      <c r="R3527" s="42" t="str">
        <f>IF(Extensions53[[#This Row],[Category]]="higher", "priority","")</f>
        <v/>
      </c>
    </row>
    <row r="3528" spans="1:18" x14ac:dyDescent="0.3">
      <c r="A3528" s="37" t="s">
        <v>18142</v>
      </c>
      <c r="B3528" s="32" t="s">
        <v>18141</v>
      </c>
      <c r="C3528" s="37">
        <v>14984432</v>
      </c>
      <c r="D3528" s="33" t="s">
        <v>18090</v>
      </c>
      <c r="E3528" s="33" t="s">
        <v>18091</v>
      </c>
      <c r="F3528" s="33" t="s">
        <v>18143</v>
      </c>
      <c r="G3528" s="33" t="s">
        <v>5518</v>
      </c>
      <c r="H3528" s="33" t="s">
        <v>268</v>
      </c>
      <c r="I3528" s="38">
        <v>13440</v>
      </c>
      <c r="J3528" s="33" t="s">
        <v>23</v>
      </c>
      <c r="K3528" s="33" t="s">
        <v>268</v>
      </c>
      <c r="L3528" s="38">
        <v>13501</v>
      </c>
      <c r="M3528" s="33">
        <v>1545</v>
      </c>
      <c r="N3528" s="33">
        <v>1545</v>
      </c>
      <c r="O3528" s="33">
        <v>0</v>
      </c>
      <c r="P3528" s="33" t="s">
        <v>26</v>
      </c>
      <c r="Q3528" s="33" t="s">
        <v>26</v>
      </c>
      <c r="R3528" s="39" t="str">
        <f>IF(Extensions53[[#This Row],[Category]]="higher", "priority","")</f>
        <v/>
      </c>
    </row>
    <row r="3529" spans="1:18" x14ac:dyDescent="0.3">
      <c r="A3529" s="40" t="s">
        <v>18145</v>
      </c>
      <c r="B3529" s="34" t="s">
        <v>18144</v>
      </c>
      <c r="C3529" s="40">
        <v>14984432</v>
      </c>
      <c r="D3529" s="35" t="s">
        <v>18090</v>
      </c>
      <c r="E3529" s="35" t="s">
        <v>18091</v>
      </c>
      <c r="F3529" s="35" t="s">
        <v>18146</v>
      </c>
      <c r="G3529" s="35" t="s">
        <v>5518</v>
      </c>
      <c r="H3529" s="35" t="s">
        <v>268</v>
      </c>
      <c r="I3529" s="41">
        <v>13441</v>
      </c>
      <c r="J3529" s="35" t="s">
        <v>23</v>
      </c>
      <c r="K3529" s="35" t="s">
        <v>268</v>
      </c>
      <c r="L3529" s="41">
        <v>13501</v>
      </c>
      <c r="M3529" s="35">
        <v>1545</v>
      </c>
      <c r="N3529" s="35">
        <v>1545</v>
      </c>
      <c r="O3529" s="35">
        <v>0</v>
      </c>
      <c r="P3529" s="35" t="s">
        <v>26</v>
      </c>
      <c r="Q3529" s="35" t="s">
        <v>26</v>
      </c>
      <c r="R3529" s="42" t="str">
        <f>IF(Extensions53[[#This Row],[Category]]="higher", "priority","")</f>
        <v/>
      </c>
    </row>
    <row r="3530" spans="1:18" x14ac:dyDescent="0.3">
      <c r="A3530" s="37" t="s">
        <v>18148</v>
      </c>
      <c r="B3530" s="32" t="s">
        <v>18147</v>
      </c>
      <c r="C3530" s="37">
        <v>14984432</v>
      </c>
      <c r="D3530" s="33" t="s">
        <v>18090</v>
      </c>
      <c r="E3530" s="33" t="s">
        <v>18091</v>
      </c>
      <c r="F3530" s="33" t="s">
        <v>18149</v>
      </c>
      <c r="G3530" s="33" t="s">
        <v>7725</v>
      </c>
      <c r="H3530" s="33" t="s">
        <v>268</v>
      </c>
      <c r="I3530" s="38">
        <v>13501</v>
      </c>
      <c r="J3530" s="33" t="s">
        <v>23</v>
      </c>
      <c r="K3530" s="33" t="s">
        <v>268</v>
      </c>
      <c r="L3530" s="38">
        <v>13501</v>
      </c>
      <c r="M3530" s="33">
        <v>1545</v>
      </c>
      <c r="N3530" s="33">
        <v>1545</v>
      </c>
      <c r="O3530" s="33">
        <v>0</v>
      </c>
      <c r="P3530" s="33" t="s">
        <v>26</v>
      </c>
      <c r="Q3530" s="33" t="s">
        <v>26</v>
      </c>
      <c r="R3530" s="39" t="str">
        <f>IF(Extensions53[[#This Row],[Category]]="higher", "priority","")</f>
        <v/>
      </c>
    </row>
    <row r="3531" spans="1:18" x14ac:dyDescent="0.3">
      <c r="A3531" s="40" t="s">
        <v>18151</v>
      </c>
      <c r="B3531" s="34" t="s">
        <v>18150</v>
      </c>
      <c r="C3531" s="40">
        <v>14984432</v>
      </c>
      <c r="D3531" s="35" t="s">
        <v>18090</v>
      </c>
      <c r="E3531" s="35" t="s">
        <v>18091</v>
      </c>
      <c r="F3531" s="35" t="s">
        <v>18152</v>
      </c>
      <c r="G3531" s="35" t="s">
        <v>7725</v>
      </c>
      <c r="H3531" s="35" t="s">
        <v>268</v>
      </c>
      <c r="I3531" s="41">
        <v>13502</v>
      </c>
      <c r="J3531" s="35" t="s">
        <v>23</v>
      </c>
      <c r="K3531" s="35" t="s">
        <v>268</v>
      </c>
      <c r="L3531" s="41">
        <v>13501</v>
      </c>
      <c r="M3531" s="35">
        <v>1545</v>
      </c>
      <c r="N3531" s="35">
        <v>1545</v>
      </c>
      <c r="O3531" s="35">
        <v>0</v>
      </c>
      <c r="P3531" s="35" t="s">
        <v>26</v>
      </c>
      <c r="Q3531" s="35" t="s">
        <v>26</v>
      </c>
      <c r="R3531" s="42" t="str">
        <f>IF(Extensions53[[#This Row],[Category]]="higher", "priority","")</f>
        <v/>
      </c>
    </row>
    <row r="3532" spans="1:18" x14ac:dyDescent="0.3">
      <c r="A3532" s="37" t="s">
        <v>18154</v>
      </c>
      <c r="B3532" s="32" t="s">
        <v>18153</v>
      </c>
      <c r="C3532" s="37">
        <v>14984432</v>
      </c>
      <c r="D3532" s="33" t="s">
        <v>18090</v>
      </c>
      <c r="E3532" s="33" t="s">
        <v>18091</v>
      </c>
      <c r="F3532" s="33" t="s">
        <v>18155</v>
      </c>
      <c r="G3532" s="33" t="s">
        <v>7725</v>
      </c>
      <c r="H3532" s="33" t="s">
        <v>268</v>
      </c>
      <c r="I3532" s="38">
        <v>13502</v>
      </c>
      <c r="J3532" s="33" t="s">
        <v>23</v>
      </c>
      <c r="K3532" s="33" t="s">
        <v>268</v>
      </c>
      <c r="L3532" s="38">
        <v>13501</v>
      </c>
      <c r="M3532" s="33">
        <v>1545</v>
      </c>
      <c r="N3532" s="33">
        <v>1545</v>
      </c>
      <c r="O3532" s="33">
        <v>0</v>
      </c>
      <c r="P3532" s="33" t="s">
        <v>26</v>
      </c>
      <c r="Q3532" s="33" t="s">
        <v>26</v>
      </c>
      <c r="R3532" s="39" t="str">
        <f>IF(Extensions53[[#This Row],[Category]]="higher", "priority","")</f>
        <v/>
      </c>
    </row>
    <row r="3533" spans="1:18" x14ac:dyDescent="0.3">
      <c r="A3533" s="40" t="s">
        <v>18157</v>
      </c>
      <c r="B3533" s="34" t="s">
        <v>18156</v>
      </c>
      <c r="C3533" s="40">
        <v>14984432</v>
      </c>
      <c r="D3533" s="35" t="s">
        <v>18090</v>
      </c>
      <c r="E3533" s="35" t="s">
        <v>18091</v>
      </c>
      <c r="F3533" s="35" t="s">
        <v>18158</v>
      </c>
      <c r="G3533" s="35" t="s">
        <v>7725</v>
      </c>
      <c r="H3533" s="35" t="s">
        <v>268</v>
      </c>
      <c r="I3533" s="41">
        <v>13501</v>
      </c>
      <c r="J3533" s="35" t="s">
        <v>23</v>
      </c>
      <c r="K3533" s="35" t="s">
        <v>268</v>
      </c>
      <c r="L3533" s="41">
        <v>13501</v>
      </c>
      <c r="M3533" s="35">
        <v>1545</v>
      </c>
      <c r="N3533" s="35">
        <v>1545</v>
      </c>
      <c r="O3533" s="35">
        <v>0</v>
      </c>
      <c r="P3533" s="35" t="s">
        <v>26</v>
      </c>
      <c r="Q3533" s="35" t="s">
        <v>26</v>
      </c>
      <c r="R3533" s="42" t="str">
        <f>IF(Extensions53[[#This Row],[Category]]="higher", "priority","")</f>
        <v/>
      </c>
    </row>
    <row r="3534" spans="1:18" x14ac:dyDescent="0.3">
      <c r="A3534" s="37" t="s">
        <v>18160</v>
      </c>
      <c r="B3534" s="32" t="s">
        <v>18159</v>
      </c>
      <c r="C3534" s="37">
        <v>14984432</v>
      </c>
      <c r="D3534" s="33" t="s">
        <v>18090</v>
      </c>
      <c r="E3534" s="33" t="s">
        <v>18091</v>
      </c>
      <c r="F3534" s="33" t="s">
        <v>18161</v>
      </c>
      <c r="G3534" s="33" t="s">
        <v>7725</v>
      </c>
      <c r="H3534" s="33" t="s">
        <v>268</v>
      </c>
      <c r="I3534" s="38">
        <v>13502</v>
      </c>
      <c r="J3534" s="33" t="s">
        <v>23</v>
      </c>
      <c r="K3534" s="33" t="s">
        <v>268</v>
      </c>
      <c r="L3534" s="38">
        <v>13501</v>
      </c>
      <c r="M3534" s="33">
        <v>1545</v>
      </c>
      <c r="N3534" s="33">
        <v>1545</v>
      </c>
      <c r="O3534" s="33">
        <v>0</v>
      </c>
      <c r="P3534" s="33" t="s">
        <v>26</v>
      </c>
      <c r="Q3534" s="33" t="s">
        <v>26</v>
      </c>
      <c r="R3534" s="39" t="str">
        <f>IF(Extensions53[[#This Row],[Category]]="higher", "priority","")</f>
        <v/>
      </c>
    </row>
    <row r="3535" spans="1:18" x14ac:dyDescent="0.3">
      <c r="A3535" s="40" t="s">
        <v>18163</v>
      </c>
      <c r="B3535" s="34" t="s">
        <v>18162</v>
      </c>
      <c r="C3535" s="40">
        <v>14984432</v>
      </c>
      <c r="D3535" s="35" t="s">
        <v>18090</v>
      </c>
      <c r="E3535" s="35" t="s">
        <v>18091</v>
      </c>
      <c r="F3535" s="35" t="s">
        <v>18164</v>
      </c>
      <c r="G3535" s="35" t="s">
        <v>18165</v>
      </c>
      <c r="H3535" s="35" t="s">
        <v>268</v>
      </c>
      <c r="I3535" s="41">
        <v>13424</v>
      </c>
      <c r="J3535" s="35" t="s">
        <v>23</v>
      </c>
      <c r="K3535" s="35" t="s">
        <v>268</v>
      </c>
      <c r="L3535" s="41">
        <v>13501</v>
      </c>
      <c r="M3535" s="35">
        <v>1545</v>
      </c>
      <c r="N3535" s="35">
        <v>1545</v>
      </c>
      <c r="O3535" s="35">
        <v>0</v>
      </c>
      <c r="P3535" s="35" t="s">
        <v>26</v>
      </c>
      <c r="Q3535" s="35" t="s">
        <v>26</v>
      </c>
      <c r="R3535" s="42" t="str">
        <f>IF(Extensions53[[#This Row],[Category]]="higher", "priority","")</f>
        <v/>
      </c>
    </row>
    <row r="3536" spans="1:18" x14ac:dyDescent="0.3">
      <c r="A3536" s="37" t="s">
        <v>18171</v>
      </c>
      <c r="B3536" s="32" t="s">
        <v>18170</v>
      </c>
      <c r="C3536" s="37">
        <v>14984432</v>
      </c>
      <c r="D3536" s="33" t="s">
        <v>18090</v>
      </c>
      <c r="E3536" s="33" t="s">
        <v>18091</v>
      </c>
      <c r="F3536" s="33" t="s">
        <v>18172</v>
      </c>
      <c r="G3536" s="33" t="s">
        <v>18173</v>
      </c>
      <c r="H3536" s="33" t="s">
        <v>268</v>
      </c>
      <c r="I3536" s="38">
        <v>13495</v>
      </c>
      <c r="J3536" s="33" t="s">
        <v>23</v>
      </c>
      <c r="K3536" s="33" t="s">
        <v>268</v>
      </c>
      <c r="L3536" s="38">
        <v>13501</v>
      </c>
      <c r="M3536" s="33">
        <v>1545</v>
      </c>
      <c r="N3536" s="33">
        <v>1545</v>
      </c>
      <c r="O3536" s="33">
        <v>0</v>
      </c>
      <c r="P3536" s="33" t="s">
        <v>26</v>
      </c>
      <c r="Q3536" s="33" t="s">
        <v>26</v>
      </c>
      <c r="R3536" s="39" t="str">
        <f>IF(Extensions53[[#This Row],[Category]]="higher", "priority","")</f>
        <v>priority</v>
      </c>
    </row>
    <row r="3537" spans="1:18" x14ac:dyDescent="0.3">
      <c r="A3537" s="40" t="s">
        <v>18181</v>
      </c>
      <c r="B3537" s="34" t="s">
        <v>18180</v>
      </c>
      <c r="C3537" s="40">
        <v>14984432</v>
      </c>
      <c r="D3537" s="35" t="s">
        <v>18090</v>
      </c>
      <c r="E3537" s="35" t="s">
        <v>18091</v>
      </c>
      <c r="F3537" s="35" t="s">
        <v>18182</v>
      </c>
      <c r="G3537" s="35" t="s">
        <v>18183</v>
      </c>
      <c r="H3537" s="35" t="s">
        <v>268</v>
      </c>
      <c r="I3537" s="41">
        <v>13480</v>
      </c>
      <c r="J3537" s="35" t="s">
        <v>23</v>
      </c>
      <c r="K3537" s="35" t="s">
        <v>268</v>
      </c>
      <c r="L3537" s="41">
        <v>13501</v>
      </c>
      <c r="M3537" s="35">
        <v>1545</v>
      </c>
      <c r="N3537" s="35">
        <v>1545</v>
      </c>
      <c r="O3537" s="35">
        <v>0</v>
      </c>
      <c r="P3537" s="35" t="s">
        <v>26</v>
      </c>
      <c r="Q3537" s="35" t="s">
        <v>26</v>
      </c>
      <c r="R3537" s="42" t="str">
        <f>IF(Extensions53[[#This Row],[Category]]="higher", "priority","")</f>
        <v>priority</v>
      </c>
    </row>
    <row r="3538" spans="1:18" x14ac:dyDescent="0.3">
      <c r="A3538" s="37" t="s">
        <v>18185</v>
      </c>
      <c r="B3538" s="32" t="s">
        <v>18184</v>
      </c>
      <c r="C3538" s="37">
        <v>14984432</v>
      </c>
      <c r="D3538" s="33" t="s">
        <v>18090</v>
      </c>
      <c r="E3538" s="33" t="s">
        <v>18091</v>
      </c>
      <c r="F3538" s="33" t="s">
        <v>18186</v>
      </c>
      <c r="G3538" s="33" t="s">
        <v>7725</v>
      </c>
      <c r="H3538" s="33" t="s">
        <v>268</v>
      </c>
      <c r="I3538" s="38">
        <v>13501</v>
      </c>
      <c r="J3538" s="33" t="s">
        <v>23</v>
      </c>
      <c r="K3538" s="33" t="s">
        <v>268</v>
      </c>
      <c r="L3538" s="38">
        <v>13501</v>
      </c>
      <c r="M3538" s="33">
        <v>1545</v>
      </c>
      <c r="N3538" s="33">
        <v>1545</v>
      </c>
      <c r="O3538" s="33">
        <v>0</v>
      </c>
      <c r="P3538" s="33" t="s">
        <v>26</v>
      </c>
      <c r="Q3538" s="33" t="s">
        <v>26</v>
      </c>
      <c r="R3538" s="39" t="str">
        <f>IF(Extensions53[[#This Row],[Category]]="higher", "priority","")</f>
        <v/>
      </c>
    </row>
    <row r="3539" spans="1:18" x14ac:dyDescent="0.3">
      <c r="A3539" s="40" t="s">
        <v>18188</v>
      </c>
      <c r="B3539" s="34" t="s">
        <v>18187</v>
      </c>
      <c r="C3539" s="40">
        <v>14984432</v>
      </c>
      <c r="D3539" s="35" t="s">
        <v>18090</v>
      </c>
      <c r="E3539" s="35" t="s">
        <v>18091</v>
      </c>
      <c r="F3539" s="35" t="s">
        <v>18189</v>
      </c>
      <c r="G3539" s="35" t="s">
        <v>18165</v>
      </c>
      <c r="H3539" s="35" t="s">
        <v>268</v>
      </c>
      <c r="I3539" s="41">
        <v>13424</v>
      </c>
      <c r="J3539" s="35" t="s">
        <v>23</v>
      </c>
      <c r="K3539" s="35" t="s">
        <v>268</v>
      </c>
      <c r="L3539" s="41">
        <v>13501</v>
      </c>
      <c r="M3539" s="35">
        <v>1545</v>
      </c>
      <c r="N3539" s="35">
        <v>1545</v>
      </c>
      <c r="O3539" s="35">
        <v>0</v>
      </c>
      <c r="P3539" s="35" t="s">
        <v>26</v>
      </c>
      <c r="Q3539" s="35" t="s">
        <v>26</v>
      </c>
      <c r="R3539" s="42" t="str">
        <f>IF(Extensions53[[#This Row],[Category]]="higher", "priority","")</f>
        <v>priority</v>
      </c>
    </row>
    <row r="3540" spans="1:18" x14ac:dyDescent="0.3">
      <c r="A3540" s="37" t="s">
        <v>18191</v>
      </c>
      <c r="B3540" s="32" t="s">
        <v>18190</v>
      </c>
      <c r="C3540" s="37">
        <v>14984432</v>
      </c>
      <c r="D3540" s="33" t="s">
        <v>18090</v>
      </c>
      <c r="E3540" s="33" t="s">
        <v>18091</v>
      </c>
      <c r="F3540" s="33" t="s">
        <v>18192</v>
      </c>
      <c r="G3540" s="33" t="s">
        <v>18193</v>
      </c>
      <c r="H3540" s="33" t="s">
        <v>268</v>
      </c>
      <c r="I3540" s="38">
        <v>13403</v>
      </c>
      <c r="J3540" s="33" t="s">
        <v>23</v>
      </c>
      <c r="K3540" s="33" t="s">
        <v>268</v>
      </c>
      <c r="L3540" s="38">
        <v>13501</v>
      </c>
      <c r="M3540" s="33">
        <v>1545</v>
      </c>
      <c r="N3540" s="33">
        <v>1545</v>
      </c>
      <c r="O3540" s="33">
        <v>0</v>
      </c>
      <c r="P3540" s="33" t="s">
        <v>26</v>
      </c>
      <c r="Q3540" s="33" t="s">
        <v>26</v>
      </c>
      <c r="R3540" s="39" t="str">
        <f>IF(Extensions53[[#This Row],[Category]]="higher", "priority","")</f>
        <v>priority</v>
      </c>
    </row>
    <row r="3541" spans="1:18" x14ac:dyDescent="0.3">
      <c r="A3541" s="40" t="s">
        <v>18195</v>
      </c>
      <c r="B3541" s="34" t="s">
        <v>18194</v>
      </c>
      <c r="C3541" s="40">
        <v>14984432</v>
      </c>
      <c r="D3541" s="35" t="s">
        <v>18090</v>
      </c>
      <c r="E3541" s="35" t="s">
        <v>18091</v>
      </c>
      <c r="F3541" s="35" t="s">
        <v>18196</v>
      </c>
      <c r="G3541" s="35" t="s">
        <v>5518</v>
      </c>
      <c r="H3541" s="35" t="s">
        <v>268</v>
      </c>
      <c r="I3541" s="41">
        <v>13440</v>
      </c>
      <c r="J3541" s="35" t="s">
        <v>23</v>
      </c>
      <c r="K3541" s="35" t="s">
        <v>268</v>
      </c>
      <c r="L3541" s="41">
        <v>13501</v>
      </c>
      <c r="M3541" s="35">
        <v>1545</v>
      </c>
      <c r="N3541" s="35">
        <v>1545</v>
      </c>
      <c r="O3541" s="35">
        <v>0</v>
      </c>
      <c r="P3541" s="35" t="s">
        <v>26</v>
      </c>
      <c r="Q3541" s="35" t="s">
        <v>26</v>
      </c>
      <c r="R3541" s="42" t="str">
        <f>IF(Extensions53[[#This Row],[Category]]="higher", "priority","")</f>
        <v>priority</v>
      </c>
    </row>
    <row r="3542" spans="1:18" x14ac:dyDescent="0.3">
      <c r="A3542" s="37" t="s">
        <v>18198</v>
      </c>
      <c r="B3542" s="32" t="s">
        <v>18197</v>
      </c>
      <c r="C3542" s="37">
        <v>14984432</v>
      </c>
      <c r="D3542" s="33" t="s">
        <v>18090</v>
      </c>
      <c r="E3542" s="33" t="s">
        <v>18091</v>
      </c>
      <c r="F3542" s="33" t="s">
        <v>18199</v>
      </c>
      <c r="G3542" s="33" t="s">
        <v>7725</v>
      </c>
      <c r="H3542" s="33" t="s">
        <v>268</v>
      </c>
      <c r="I3542" s="38">
        <v>13501</v>
      </c>
      <c r="J3542" s="33" t="s">
        <v>23</v>
      </c>
      <c r="K3542" s="33" t="s">
        <v>268</v>
      </c>
      <c r="L3542" s="38">
        <v>13501</v>
      </c>
      <c r="M3542" s="33">
        <v>1545</v>
      </c>
      <c r="N3542" s="33">
        <v>1545</v>
      </c>
      <c r="O3542" s="33">
        <v>0</v>
      </c>
      <c r="P3542" s="33" t="s">
        <v>26</v>
      </c>
      <c r="Q3542" s="33" t="s">
        <v>26</v>
      </c>
      <c r="R3542" s="39" t="str">
        <f>IF(Extensions53[[#This Row],[Category]]="higher", "priority","")</f>
        <v/>
      </c>
    </row>
    <row r="3543" spans="1:18" x14ac:dyDescent="0.3">
      <c r="A3543" s="40" t="s">
        <v>18203</v>
      </c>
      <c r="B3543" s="34" t="s">
        <v>18202</v>
      </c>
      <c r="C3543" s="40">
        <v>14985432</v>
      </c>
      <c r="D3543" s="35" t="s">
        <v>18200</v>
      </c>
      <c r="E3543" s="35" t="s">
        <v>18201</v>
      </c>
      <c r="F3543" s="35" t="s">
        <v>18204</v>
      </c>
      <c r="G3543" s="35" t="s">
        <v>18205</v>
      </c>
      <c r="H3543" s="35" t="s">
        <v>268</v>
      </c>
      <c r="I3543" s="41">
        <v>14303</v>
      </c>
      <c r="J3543" s="35" t="s">
        <v>23</v>
      </c>
      <c r="K3543" s="35" t="s">
        <v>268</v>
      </c>
      <c r="L3543" s="41">
        <v>14132</v>
      </c>
      <c r="M3543" s="35">
        <v>1872</v>
      </c>
      <c r="N3543" s="35">
        <v>1872</v>
      </c>
      <c r="O3543" s="35">
        <v>0</v>
      </c>
      <c r="P3543" s="35" t="s">
        <v>26</v>
      </c>
      <c r="Q3543" s="35" t="s">
        <v>26</v>
      </c>
      <c r="R3543" s="42" t="str">
        <f>IF(Extensions53[[#This Row],[Category]]="higher", "priority","")</f>
        <v>priority</v>
      </c>
    </row>
    <row r="3544" spans="1:18" x14ac:dyDescent="0.3">
      <c r="A3544" s="37" t="s">
        <v>18362</v>
      </c>
      <c r="B3544" s="32" t="s">
        <v>18361</v>
      </c>
      <c r="C3544" s="37">
        <v>14994432</v>
      </c>
      <c r="D3544" s="33" t="s">
        <v>18359</v>
      </c>
      <c r="E3544" s="33" t="s">
        <v>18360</v>
      </c>
      <c r="F3544" s="33" t="s">
        <v>18363</v>
      </c>
      <c r="G3544" s="33" t="s">
        <v>18364</v>
      </c>
      <c r="H3544" s="33" t="s">
        <v>268</v>
      </c>
      <c r="I3544" s="38">
        <v>10962</v>
      </c>
      <c r="J3544" s="33" t="s">
        <v>23</v>
      </c>
      <c r="K3544" s="33" t="s">
        <v>268</v>
      </c>
      <c r="L3544" s="38">
        <v>10901</v>
      </c>
      <c r="M3544" s="33">
        <v>2370</v>
      </c>
      <c r="N3544" s="33">
        <v>2370</v>
      </c>
      <c r="O3544" s="33">
        <v>0</v>
      </c>
      <c r="P3544" s="33" t="s">
        <v>26</v>
      </c>
      <c r="Q3544" s="33" t="s">
        <v>26</v>
      </c>
      <c r="R3544" s="39" t="str">
        <f>IF(Extensions53[[#This Row],[Category]]="higher", "priority","")</f>
        <v>priority</v>
      </c>
    </row>
    <row r="3545" spans="1:18" x14ac:dyDescent="0.3">
      <c r="A3545" s="40" t="s">
        <v>18366</v>
      </c>
      <c r="B3545" s="34" t="s">
        <v>18365</v>
      </c>
      <c r="C3545" s="40">
        <v>14994432</v>
      </c>
      <c r="D3545" s="35" t="s">
        <v>18359</v>
      </c>
      <c r="E3545" s="35" t="s">
        <v>18360</v>
      </c>
      <c r="F3545" s="35" t="s">
        <v>18367</v>
      </c>
      <c r="G3545" s="35" t="s">
        <v>18368</v>
      </c>
      <c r="H3545" s="35" t="s">
        <v>268</v>
      </c>
      <c r="I3545" s="41">
        <v>10927</v>
      </c>
      <c r="J3545" s="35" t="s">
        <v>23</v>
      </c>
      <c r="K3545" s="35" t="s">
        <v>268</v>
      </c>
      <c r="L3545" s="41">
        <v>10901</v>
      </c>
      <c r="M3545" s="35">
        <v>2370</v>
      </c>
      <c r="N3545" s="35">
        <v>2370</v>
      </c>
      <c r="O3545" s="35">
        <v>0</v>
      </c>
      <c r="P3545" s="35" t="s">
        <v>26</v>
      </c>
      <c r="Q3545" s="35" t="s">
        <v>26</v>
      </c>
      <c r="R3545" s="42" t="str">
        <f>IF(Extensions53[[#This Row],[Category]]="higher", "priority","")</f>
        <v/>
      </c>
    </row>
    <row r="3546" spans="1:18" x14ac:dyDescent="0.3">
      <c r="A3546" s="37" t="s">
        <v>18370</v>
      </c>
      <c r="B3546" s="32" t="s">
        <v>18369</v>
      </c>
      <c r="C3546" s="37">
        <v>14994432</v>
      </c>
      <c r="D3546" s="33" t="s">
        <v>18359</v>
      </c>
      <c r="E3546" s="33" t="s">
        <v>18360</v>
      </c>
      <c r="F3546" s="33" t="s">
        <v>18371</v>
      </c>
      <c r="G3546" s="33" t="s">
        <v>18372</v>
      </c>
      <c r="H3546" s="33" t="s">
        <v>268</v>
      </c>
      <c r="I3546" s="38">
        <v>10960</v>
      </c>
      <c r="J3546" s="33" t="s">
        <v>23</v>
      </c>
      <c r="K3546" s="33" t="s">
        <v>268</v>
      </c>
      <c r="L3546" s="38">
        <v>10901</v>
      </c>
      <c r="M3546" s="33">
        <v>2370</v>
      </c>
      <c r="N3546" s="33">
        <v>2370</v>
      </c>
      <c r="O3546" s="33">
        <v>0</v>
      </c>
      <c r="P3546" s="33" t="s">
        <v>26</v>
      </c>
      <c r="Q3546" s="33" t="s">
        <v>26</v>
      </c>
      <c r="R3546" s="39" t="str">
        <f>IF(Extensions53[[#This Row],[Category]]="higher", "priority","")</f>
        <v>priority</v>
      </c>
    </row>
    <row r="3547" spans="1:18" x14ac:dyDescent="0.3">
      <c r="A3547" s="40" t="s">
        <v>18391</v>
      </c>
      <c r="B3547" s="34" t="s">
        <v>18390</v>
      </c>
      <c r="C3547" s="40">
        <v>14996443</v>
      </c>
      <c r="D3547" s="35" t="s">
        <v>18378</v>
      </c>
      <c r="E3547" s="35" t="s">
        <v>18379</v>
      </c>
      <c r="F3547" s="35" t="s">
        <v>18392</v>
      </c>
      <c r="G3547" s="35" t="s">
        <v>18393</v>
      </c>
      <c r="H3547" s="35" t="s">
        <v>349</v>
      </c>
      <c r="I3547" s="41">
        <v>79065</v>
      </c>
      <c r="J3547" s="35" t="s">
        <v>23</v>
      </c>
      <c r="K3547" s="35" t="s">
        <v>349</v>
      </c>
      <c r="L3547" s="41">
        <v>79226</v>
      </c>
      <c r="M3547" s="35">
        <v>1242</v>
      </c>
      <c r="N3547" s="35">
        <v>1242</v>
      </c>
      <c r="O3547" s="35">
        <v>0</v>
      </c>
      <c r="P3547" s="35" t="s">
        <v>26</v>
      </c>
      <c r="Q3547" s="35" t="s">
        <v>26</v>
      </c>
      <c r="R3547" s="42" t="str">
        <f>IF(Extensions53[[#This Row],[Category]]="higher", "priority","")</f>
        <v/>
      </c>
    </row>
    <row r="3548" spans="1:18" x14ac:dyDescent="0.3">
      <c r="A3548" s="37" t="s">
        <v>18395</v>
      </c>
      <c r="B3548" s="32" t="s">
        <v>18394</v>
      </c>
      <c r="C3548" s="37">
        <v>14996443</v>
      </c>
      <c r="D3548" s="33" t="s">
        <v>18378</v>
      </c>
      <c r="E3548" s="33" t="s">
        <v>18379</v>
      </c>
      <c r="F3548" s="33" t="s">
        <v>18396</v>
      </c>
      <c r="G3548" s="33" t="s">
        <v>18393</v>
      </c>
      <c r="H3548" s="33" t="s">
        <v>349</v>
      </c>
      <c r="I3548" s="38">
        <v>79065</v>
      </c>
      <c r="J3548" s="33" t="s">
        <v>23</v>
      </c>
      <c r="K3548" s="33" t="s">
        <v>349</v>
      </c>
      <c r="L3548" s="38">
        <v>79226</v>
      </c>
      <c r="M3548" s="33">
        <v>1242</v>
      </c>
      <c r="N3548" s="33">
        <v>1242</v>
      </c>
      <c r="O3548" s="33">
        <v>0</v>
      </c>
      <c r="P3548" s="33" t="s">
        <v>26</v>
      </c>
      <c r="Q3548" s="33" t="s">
        <v>26</v>
      </c>
      <c r="R3548" s="39" t="str">
        <f>IF(Extensions53[[#This Row],[Category]]="higher", "priority","")</f>
        <v>priority</v>
      </c>
    </row>
    <row r="3549" spans="1:18" x14ac:dyDescent="0.3">
      <c r="A3549" s="40" t="s">
        <v>18493</v>
      </c>
      <c r="B3549" s="34" t="s">
        <v>18492</v>
      </c>
      <c r="C3549" s="40" t="s">
        <v>18490</v>
      </c>
      <c r="D3549" s="35" t="s">
        <v>18490</v>
      </c>
      <c r="E3549" s="35" t="s">
        <v>18491</v>
      </c>
      <c r="F3549" s="35" t="s">
        <v>18494</v>
      </c>
      <c r="G3549" s="35" t="s">
        <v>3956</v>
      </c>
      <c r="H3549" s="35" t="s">
        <v>268</v>
      </c>
      <c r="I3549" s="41">
        <v>11210</v>
      </c>
      <c r="J3549" s="35" t="s">
        <v>23</v>
      </c>
      <c r="K3549" s="35" t="s">
        <v>268</v>
      </c>
      <c r="L3549" s="41">
        <v>10007</v>
      </c>
      <c r="M3549" s="35">
        <v>3366</v>
      </c>
      <c r="N3549" s="35">
        <v>3366</v>
      </c>
      <c r="O3549" s="35">
        <v>0</v>
      </c>
      <c r="P3549" s="35" t="s">
        <v>26</v>
      </c>
      <c r="Q3549" s="35" t="s">
        <v>26</v>
      </c>
      <c r="R3549" s="42" t="str">
        <f>IF(Extensions53[[#This Row],[Category]]="higher", "priority","")</f>
        <v>priority</v>
      </c>
    </row>
    <row r="3550" spans="1:18" x14ac:dyDescent="0.3">
      <c r="A3550" s="37" t="s">
        <v>18496</v>
      </c>
      <c r="B3550" s="32" t="s">
        <v>18495</v>
      </c>
      <c r="C3550" s="37" t="s">
        <v>18490</v>
      </c>
      <c r="D3550" s="33" t="s">
        <v>18490</v>
      </c>
      <c r="E3550" s="33" t="s">
        <v>18491</v>
      </c>
      <c r="F3550" s="33" t="s">
        <v>18497</v>
      </c>
      <c r="G3550" s="33" t="s">
        <v>267</v>
      </c>
      <c r="H3550" s="33" t="s">
        <v>268</v>
      </c>
      <c r="I3550" s="38">
        <v>10034</v>
      </c>
      <c r="J3550" s="33" t="s">
        <v>23</v>
      </c>
      <c r="K3550" s="33" t="s">
        <v>268</v>
      </c>
      <c r="L3550" s="38">
        <v>10007</v>
      </c>
      <c r="M3550" s="33">
        <v>3366</v>
      </c>
      <c r="N3550" s="33">
        <v>3366</v>
      </c>
      <c r="O3550" s="33">
        <v>0</v>
      </c>
      <c r="P3550" s="33" t="s">
        <v>26</v>
      </c>
      <c r="Q3550" s="33" t="s">
        <v>26</v>
      </c>
      <c r="R3550" s="39" t="str">
        <f>IF(Extensions53[[#This Row],[Category]]="higher", "priority","")</f>
        <v>priority</v>
      </c>
    </row>
    <row r="3551" spans="1:18" x14ac:dyDescent="0.3">
      <c r="A3551" s="40" t="s">
        <v>18499</v>
      </c>
      <c r="B3551" s="34" t="s">
        <v>18498</v>
      </c>
      <c r="C3551" s="40" t="s">
        <v>18490</v>
      </c>
      <c r="D3551" s="35" t="s">
        <v>18490</v>
      </c>
      <c r="E3551" s="35" t="s">
        <v>18491</v>
      </c>
      <c r="F3551" s="35" t="s">
        <v>18500</v>
      </c>
      <c r="G3551" s="35" t="s">
        <v>267</v>
      </c>
      <c r="H3551" s="35" t="s">
        <v>268</v>
      </c>
      <c r="I3551" s="41">
        <v>10019</v>
      </c>
      <c r="J3551" s="35" t="s">
        <v>23</v>
      </c>
      <c r="K3551" s="35" t="s">
        <v>268</v>
      </c>
      <c r="L3551" s="41">
        <v>10007</v>
      </c>
      <c r="M3551" s="35">
        <v>3366</v>
      </c>
      <c r="N3551" s="35">
        <v>3366</v>
      </c>
      <c r="O3551" s="35">
        <v>0</v>
      </c>
      <c r="P3551" s="35" t="s">
        <v>26</v>
      </c>
      <c r="Q3551" s="35" t="s">
        <v>26</v>
      </c>
      <c r="R3551" s="42" t="str">
        <f>IF(Extensions53[[#This Row],[Category]]="higher", "priority","")</f>
        <v/>
      </c>
    </row>
    <row r="3552" spans="1:18" x14ac:dyDescent="0.3">
      <c r="A3552" s="37" t="s">
        <v>18502</v>
      </c>
      <c r="B3552" s="32" t="s">
        <v>18501</v>
      </c>
      <c r="C3552" s="37" t="s">
        <v>18490</v>
      </c>
      <c r="D3552" s="33" t="s">
        <v>18490</v>
      </c>
      <c r="E3552" s="33" t="s">
        <v>18491</v>
      </c>
      <c r="F3552" s="33" t="s">
        <v>18503</v>
      </c>
      <c r="G3552" s="33" t="s">
        <v>18504</v>
      </c>
      <c r="H3552" s="33" t="s">
        <v>268</v>
      </c>
      <c r="I3552" s="38">
        <v>10468</v>
      </c>
      <c r="J3552" s="33" t="s">
        <v>23</v>
      </c>
      <c r="K3552" s="33" t="s">
        <v>268</v>
      </c>
      <c r="L3552" s="38">
        <v>10007</v>
      </c>
      <c r="M3552" s="33">
        <v>3366</v>
      </c>
      <c r="N3552" s="33">
        <v>3366</v>
      </c>
      <c r="O3552" s="33">
        <v>0</v>
      </c>
      <c r="P3552" s="33" t="s">
        <v>26</v>
      </c>
      <c r="Q3552" s="33" t="s">
        <v>26</v>
      </c>
      <c r="R3552" s="39" t="str">
        <f>IF(Extensions53[[#This Row],[Category]]="higher", "priority","")</f>
        <v/>
      </c>
    </row>
    <row r="3553" spans="1:18" x14ac:dyDescent="0.3">
      <c r="A3553" s="40" t="s">
        <v>18506</v>
      </c>
      <c r="B3553" s="34" t="s">
        <v>18505</v>
      </c>
      <c r="C3553" s="40" t="s">
        <v>18490</v>
      </c>
      <c r="D3553" s="35" t="s">
        <v>18490</v>
      </c>
      <c r="E3553" s="35" t="s">
        <v>18491</v>
      </c>
      <c r="F3553" s="35" t="s">
        <v>18507</v>
      </c>
      <c r="G3553" s="35" t="s">
        <v>3956</v>
      </c>
      <c r="H3553" s="35" t="s">
        <v>268</v>
      </c>
      <c r="I3553" s="41">
        <v>11201</v>
      </c>
      <c r="J3553" s="35" t="s">
        <v>23</v>
      </c>
      <c r="K3553" s="35" t="s">
        <v>268</v>
      </c>
      <c r="L3553" s="41">
        <v>10007</v>
      </c>
      <c r="M3553" s="35">
        <v>3366</v>
      </c>
      <c r="N3553" s="35">
        <v>3366</v>
      </c>
      <c r="O3553" s="35">
        <v>0</v>
      </c>
      <c r="P3553" s="35" t="s">
        <v>26</v>
      </c>
      <c r="Q3553" s="35" t="s">
        <v>26</v>
      </c>
      <c r="R3553" s="42" t="str">
        <f>IF(Extensions53[[#This Row],[Category]]="higher", "priority","")</f>
        <v/>
      </c>
    </row>
    <row r="3554" spans="1:18" x14ac:dyDescent="0.3">
      <c r="A3554" s="37" t="s">
        <v>18509</v>
      </c>
      <c r="B3554" s="32" t="s">
        <v>18508</v>
      </c>
      <c r="C3554" s="37" t="s">
        <v>18490</v>
      </c>
      <c r="D3554" s="33" t="s">
        <v>18490</v>
      </c>
      <c r="E3554" s="33" t="s">
        <v>18491</v>
      </c>
      <c r="F3554" s="33" t="s">
        <v>18510</v>
      </c>
      <c r="G3554" s="33" t="s">
        <v>267</v>
      </c>
      <c r="H3554" s="33" t="s">
        <v>268</v>
      </c>
      <c r="I3554" s="38">
        <v>10003</v>
      </c>
      <c r="J3554" s="33" t="s">
        <v>23</v>
      </c>
      <c r="K3554" s="33" t="s">
        <v>268</v>
      </c>
      <c r="L3554" s="38">
        <v>10007</v>
      </c>
      <c r="M3554" s="33">
        <v>3366</v>
      </c>
      <c r="N3554" s="33">
        <v>3366</v>
      </c>
      <c r="O3554" s="33">
        <v>0</v>
      </c>
      <c r="P3554" s="33" t="s">
        <v>26</v>
      </c>
      <c r="Q3554" s="33" t="s">
        <v>26</v>
      </c>
      <c r="R3554" s="39" t="str">
        <f>IF(Extensions53[[#This Row],[Category]]="higher", "priority","")</f>
        <v/>
      </c>
    </row>
    <row r="3555" spans="1:18" x14ac:dyDescent="0.3">
      <c r="A3555" s="40" t="s">
        <v>18556</v>
      </c>
      <c r="B3555" s="34" t="s">
        <v>18555</v>
      </c>
      <c r="C3555" s="40" t="s">
        <v>18553</v>
      </c>
      <c r="D3555" s="35" t="s">
        <v>18553</v>
      </c>
      <c r="E3555" s="35" t="s">
        <v>18554</v>
      </c>
      <c r="F3555" s="35" t="s">
        <v>18557</v>
      </c>
      <c r="G3555" s="35" t="s">
        <v>16480</v>
      </c>
      <c r="H3555" s="35" t="s">
        <v>268</v>
      </c>
      <c r="I3555" s="41">
        <v>10550</v>
      </c>
      <c r="J3555" s="35" t="s">
        <v>23</v>
      </c>
      <c r="K3555" s="35" t="s">
        <v>268</v>
      </c>
      <c r="L3555" s="41">
        <v>10595</v>
      </c>
      <c r="M3555" s="35">
        <v>2886</v>
      </c>
      <c r="N3555" s="35">
        <v>2886</v>
      </c>
      <c r="O3555" s="35">
        <v>0</v>
      </c>
      <c r="P3555" s="35" t="s">
        <v>26</v>
      </c>
      <c r="Q3555" s="35" t="s">
        <v>26</v>
      </c>
      <c r="R3555" s="42" t="str">
        <f>IF(Extensions53[[#This Row],[Category]]="higher", "priority","")</f>
        <v/>
      </c>
    </row>
    <row r="3556" spans="1:18" x14ac:dyDescent="0.3">
      <c r="A3556" s="37" t="s">
        <v>18559</v>
      </c>
      <c r="B3556" s="32" t="s">
        <v>18558</v>
      </c>
      <c r="C3556" s="37" t="s">
        <v>18553</v>
      </c>
      <c r="D3556" s="33" t="s">
        <v>18553</v>
      </c>
      <c r="E3556" s="33" t="s">
        <v>18554</v>
      </c>
      <c r="F3556" s="33" t="s">
        <v>18560</v>
      </c>
      <c r="G3556" s="33" t="s">
        <v>18561</v>
      </c>
      <c r="H3556" s="33" t="s">
        <v>268</v>
      </c>
      <c r="I3556" s="38">
        <v>10562</v>
      </c>
      <c r="J3556" s="33" t="s">
        <v>23</v>
      </c>
      <c r="K3556" s="33" t="s">
        <v>268</v>
      </c>
      <c r="L3556" s="38">
        <v>10595</v>
      </c>
      <c r="M3556" s="33">
        <v>2886</v>
      </c>
      <c r="N3556" s="33">
        <v>2886</v>
      </c>
      <c r="O3556" s="33">
        <v>0</v>
      </c>
      <c r="P3556" s="33" t="s">
        <v>26</v>
      </c>
      <c r="Q3556" s="33" t="s">
        <v>26</v>
      </c>
      <c r="R3556" s="39" t="str">
        <f>IF(Extensions53[[#This Row],[Category]]="higher", "priority","")</f>
        <v/>
      </c>
    </row>
    <row r="3557" spans="1:18" x14ac:dyDescent="0.3">
      <c r="A3557" s="40" t="s">
        <v>18563</v>
      </c>
      <c r="B3557" s="34" t="s">
        <v>18562</v>
      </c>
      <c r="C3557" s="40" t="s">
        <v>18553</v>
      </c>
      <c r="D3557" s="35" t="s">
        <v>18553</v>
      </c>
      <c r="E3557" s="35" t="s">
        <v>18554</v>
      </c>
      <c r="F3557" s="35" t="s">
        <v>18564</v>
      </c>
      <c r="G3557" s="35" t="s">
        <v>18565</v>
      </c>
      <c r="H3557" s="35" t="s">
        <v>268</v>
      </c>
      <c r="I3557" s="41">
        <v>10566</v>
      </c>
      <c r="J3557" s="35" t="s">
        <v>23</v>
      </c>
      <c r="K3557" s="35" t="s">
        <v>268</v>
      </c>
      <c r="L3557" s="41">
        <v>10595</v>
      </c>
      <c r="M3557" s="35">
        <v>2886</v>
      </c>
      <c r="N3557" s="35">
        <v>2886</v>
      </c>
      <c r="O3557" s="35">
        <v>0</v>
      </c>
      <c r="P3557" s="35" t="s">
        <v>26</v>
      </c>
      <c r="Q3557" s="35" t="s">
        <v>26</v>
      </c>
      <c r="R3557" s="42" t="str">
        <f>IF(Extensions53[[#This Row],[Category]]="higher", "priority","")</f>
        <v/>
      </c>
    </row>
    <row r="3558" spans="1:18" x14ac:dyDescent="0.3">
      <c r="A3558" s="37" t="s">
        <v>18567</v>
      </c>
      <c r="B3558" s="32" t="s">
        <v>18566</v>
      </c>
      <c r="C3558" s="37" t="s">
        <v>18553</v>
      </c>
      <c r="D3558" s="33" t="s">
        <v>18553</v>
      </c>
      <c r="E3558" s="33" t="s">
        <v>18554</v>
      </c>
      <c r="F3558" s="33" t="s">
        <v>18568</v>
      </c>
      <c r="G3558" s="33" t="s">
        <v>18569</v>
      </c>
      <c r="H3558" s="33" t="s">
        <v>268</v>
      </c>
      <c r="I3558" s="38">
        <v>10704</v>
      </c>
      <c r="J3558" s="33" t="s">
        <v>23</v>
      </c>
      <c r="K3558" s="33" t="s">
        <v>268</v>
      </c>
      <c r="L3558" s="38">
        <v>10595</v>
      </c>
      <c r="M3558" s="33">
        <v>2886</v>
      </c>
      <c r="N3558" s="33">
        <v>2886</v>
      </c>
      <c r="O3558" s="33">
        <v>0</v>
      </c>
      <c r="P3558" s="33" t="s">
        <v>26</v>
      </c>
      <c r="Q3558" s="33" t="s">
        <v>26</v>
      </c>
      <c r="R3558" s="39" t="str">
        <f>IF(Extensions53[[#This Row],[Category]]="higher", "priority","")</f>
        <v/>
      </c>
    </row>
    <row r="3559" spans="1:18" x14ac:dyDescent="0.3">
      <c r="A3559" s="40" t="s">
        <v>18581</v>
      </c>
      <c r="B3559" s="34" t="s">
        <v>18580</v>
      </c>
      <c r="C3559" s="40" t="s">
        <v>18578</v>
      </c>
      <c r="D3559" s="35" t="s">
        <v>18578</v>
      </c>
      <c r="E3559" s="35" t="s">
        <v>18579</v>
      </c>
      <c r="F3559" s="35" t="s">
        <v>18582</v>
      </c>
      <c r="G3559" s="35" t="s">
        <v>12287</v>
      </c>
      <c r="H3559" s="35" t="s">
        <v>268</v>
      </c>
      <c r="I3559" s="41">
        <v>12550</v>
      </c>
      <c r="J3559" s="35" t="s">
        <v>23</v>
      </c>
      <c r="K3559" s="35" t="s">
        <v>268</v>
      </c>
      <c r="L3559" s="41">
        <v>10940</v>
      </c>
      <c r="M3559" s="35">
        <v>2370</v>
      </c>
      <c r="N3559" s="35">
        <v>2370</v>
      </c>
      <c r="O3559" s="35">
        <v>0</v>
      </c>
      <c r="P3559" s="35" t="s">
        <v>26</v>
      </c>
      <c r="Q3559" s="35" t="s">
        <v>26</v>
      </c>
      <c r="R3559" s="42" t="str">
        <f>IF(Extensions53[[#This Row],[Category]]="higher", "priority","")</f>
        <v/>
      </c>
    </row>
    <row r="3560" spans="1:18" x14ac:dyDescent="0.3">
      <c r="A3560" s="37" t="s">
        <v>18593</v>
      </c>
      <c r="B3560" s="32" t="s">
        <v>18592</v>
      </c>
      <c r="C3560" s="37" t="s">
        <v>18583</v>
      </c>
      <c r="D3560" s="33" t="s">
        <v>18583</v>
      </c>
      <c r="E3560" s="33" t="s">
        <v>18584</v>
      </c>
      <c r="F3560" s="33" t="s">
        <v>18594</v>
      </c>
      <c r="G3560" s="33" t="s">
        <v>4268</v>
      </c>
      <c r="H3560" s="33" t="s">
        <v>214</v>
      </c>
      <c r="I3560" s="38">
        <v>15901</v>
      </c>
      <c r="J3560" s="33" t="s">
        <v>23</v>
      </c>
      <c r="K3560" s="33" t="s">
        <v>214</v>
      </c>
      <c r="L3560" s="38">
        <v>15904</v>
      </c>
      <c r="M3560" s="33">
        <v>813</v>
      </c>
      <c r="N3560" s="33">
        <v>813</v>
      </c>
      <c r="O3560" s="33">
        <v>0</v>
      </c>
      <c r="P3560" s="33" t="s">
        <v>26</v>
      </c>
      <c r="Q3560" s="33" t="s">
        <v>26</v>
      </c>
      <c r="R3560" s="39" t="str">
        <f>IF(Extensions53[[#This Row],[Category]]="higher", "priority","")</f>
        <v/>
      </c>
    </row>
    <row r="3561" spans="1:18" x14ac:dyDescent="0.3">
      <c r="A3561" s="40" t="s">
        <v>18596</v>
      </c>
      <c r="B3561" s="34" t="s">
        <v>18595</v>
      </c>
      <c r="C3561" s="40" t="s">
        <v>18583</v>
      </c>
      <c r="D3561" s="35" t="s">
        <v>18583</v>
      </c>
      <c r="E3561" s="35" t="s">
        <v>18584</v>
      </c>
      <c r="F3561" s="35" t="s">
        <v>18597</v>
      </c>
      <c r="G3561" s="35" t="s">
        <v>4253</v>
      </c>
      <c r="H3561" s="35" t="s">
        <v>214</v>
      </c>
      <c r="I3561" s="41">
        <v>15931</v>
      </c>
      <c r="J3561" s="35" t="s">
        <v>23</v>
      </c>
      <c r="K3561" s="35" t="s">
        <v>214</v>
      </c>
      <c r="L3561" s="41">
        <v>15904</v>
      </c>
      <c r="M3561" s="35">
        <v>813</v>
      </c>
      <c r="N3561" s="35">
        <v>813</v>
      </c>
      <c r="O3561" s="35">
        <v>0</v>
      </c>
      <c r="P3561" s="35" t="s">
        <v>26</v>
      </c>
      <c r="Q3561" s="35" t="s">
        <v>26</v>
      </c>
      <c r="R3561" s="42" t="str">
        <f>IF(Extensions53[[#This Row],[Category]]="higher", "priority","")</f>
        <v/>
      </c>
    </row>
    <row r="3562" spans="1:18" x14ac:dyDescent="0.3">
      <c r="A3562" s="37" t="s">
        <v>18599</v>
      </c>
      <c r="B3562" s="32" t="s">
        <v>18598</v>
      </c>
      <c r="C3562" s="37" t="s">
        <v>18583</v>
      </c>
      <c r="D3562" s="33" t="s">
        <v>18583</v>
      </c>
      <c r="E3562" s="33" t="s">
        <v>18584</v>
      </c>
      <c r="F3562" s="33" t="s">
        <v>18600</v>
      </c>
      <c r="G3562" s="33" t="s">
        <v>1534</v>
      </c>
      <c r="H3562" s="33" t="s">
        <v>214</v>
      </c>
      <c r="I3562" s="38">
        <v>15501</v>
      </c>
      <c r="J3562" s="33" t="s">
        <v>23</v>
      </c>
      <c r="K3562" s="33" t="s">
        <v>214</v>
      </c>
      <c r="L3562" s="38">
        <v>15904</v>
      </c>
      <c r="M3562" s="33">
        <v>813</v>
      </c>
      <c r="N3562" s="33">
        <v>813</v>
      </c>
      <c r="O3562" s="33">
        <v>0</v>
      </c>
      <c r="P3562" s="33" t="s">
        <v>26</v>
      </c>
      <c r="Q3562" s="33" t="s">
        <v>26</v>
      </c>
      <c r="R3562" s="39" t="str">
        <f>IF(Extensions53[[#This Row],[Category]]="higher", "priority","")</f>
        <v/>
      </c>
    </row>
    <row r="3563" spans="1:18" x14ac:dyDescent="0.3">
      <c r="A3563" s="40" t="s">
        <v>18617</v>
      </c>
      <c r="B3563" s="34" t="s">
        <v>18616</v>
      </c>
      <c r="C3563" s="40" t="s">
        <v>18614</v>
      </c>
      <c r="D3563" s="35" t="s">
        <v>18614</v>
      </c>
      <c r="E3563" s="35" t="s">
        <v>18615</v>
      </c>
      <c r="F3563" s="35" t="s">
        <v>18618</v>
      </c>
      <c r="G3563" s="35" t="s">
        <v>16100</v>
      </c>
      <c r="H3563" s="35" t="s">
        <v>214</v>
      </c>
      <c r="I3563" s="41">
        <v>19007</v>
      </c>
      <c r="J3563" s="35" t="s">
        <v>23</v>
      </c>
      <c r="K3563" s="35" t="s">
        <v>214</v>
      </c>
      <c r="L3563" s="41">
        <v>18940</v>
      </c>
      <c r="M3563" s="35">
        <v>2082</v>
      </c>
      <c r="N3563" s="35">
        <v>2082</v>
      </c>
      <c r="O3563" s="35">
        <v>0</v>
      </c>
      <c r="P3563" s="35" t="s">
        <v>26</v>
      </c>
      <c r="Q3563" s="35" t="s">
        <v>26</v>
      </c>
      <c r="R3563" s="42" t="str">
        <f>IF(Extensions53[[#This Row],[Category]]="higher", "priority","")</f>
        <v/>
      </c>
    </row>
    <row r="3564" spans="1:18" x14ac:dyDescent="0.3">
      <c r="A3564" s="37" t="s">
        <v>18619</v>
      </c>
      <c r="B3564" s="32" t="s">
        <v>18616</v>
      </c>
      <c r="C3564" s="37" t="s">
        <v>18614</v>
      </c>
      <c r="D3564" s="33" t="s">
        <v>18614</v>
      </c>
      <c r="E3564" s="33" t="s">
        <v>18615</v>
      </c>
      <c r="F3564" s="33" t="s">
        <v>18620</v>
      </c>
      <c r="G3564" s="33" t="s">
        <v>18621</v>
      </c>
      <c r="H3564" s="33" t="s">
        <v>214</v>
      </c>
      <c r="I3564" s="38">
        <v>18944</v>
      </c>
      <c r="J3564" s="33" t="s">
        <v>23</v>
      </c>
      <c r="K3564" s="33" t="s">
        <v>214</v>
      </c>
      <c r="L3564" s="38">
        <v>18940</v>
      </c>
      <c r="M3564" s="33">
        <v>2082</v>
      </c>
      <c r="N3564" s="33">
        <v>2082</v>
      </c>
      <c r="O3564" s="33">
        <v>0</v>
      </c>
      <c r="P3564" s="33" t="s">
        <v>26</v>
      </c>
      <c r="Q3564" s="33" t="s">
        <v>26</v>
      </c>
      <c r="R3564" s="39" t="str">
        <f>IF(Extensions53[[#This Row],[Category]]="higher", "priority","")</f>
        <v/>
      </c>
    </row>
    <row r="3565" spans="1:18" x14ac:dyDescent="0.3">
      <c r="A3565" s="40" t="s">
        <v>18638</v>
      </c>
      <c r="B3565" s="34" t="s">
        <v>18637</v>
      </c>
      <c r="C3565" s="40" t="s">
        <v>18627</v>
      </c>
      <c r="D3565" s="35" t="s">
        <v>18627</v>
      </c>
      <c r="E3565" s="35" t="s">
        <v>18628</v>
      </c>
      <c r="F3565" s="35" t="s">
        <v>18639</v>
      </c>
      <c r="G3565" s="35" t="s">
        <v>1610</v>
      </c>
      <c r="H3565" s="35" t="s">
        <v>214</v>
      </c>
      <c r="I3565" s="41">
        <v>16066</v>
      </c>
      <c r="J3565" s="35" t="s">
        <v>23</v>
      </c>
      <c r="K3565" s="35" t="s">
        <v>214</v>
      </c>
      <c r="L3565" s="41">
        <v>16003</v>
      </c>
      <c r="M3565" s="35">
        <v>1833</v>
      </c>
      <c r="N3565" s="35">
        <v>1833</v>
      </c>
      <c r="O3565" s="35">
        <v>0</v>
      </c>
      <c r="P3565" s="35" t="s">
        <v>26</v>
      </c>
      <c r="Q3565" s="35" t="s">
        <v>26</v>
      </c>
      <c r="R3565" s="42" t="str">
        <f>IF(Extensions53[[#This Row],[Category]]="higher", "priority","")</f>
        <v/>
      </c>
    </row>
    <row r="3566" spans="1:18" x14ac:dyDescent="0.3">
      <c r="A3566" s="37" t="s">
        <v>18653</v>
      </c>
      <c r="B3566" s="32" t="s">
        <v>18652</v>
      </c>
      <c r="C3566" s="37" t="s">
        <v>18647</v>
      </c>
      <c r="D3566" s="33" t="s">
        <v>18647</v>
      </c>
      <c r="E3566" s="33" t="s">
        <v>18648</v>
      </c>
      <c r="F3566" s="33" t="s">
        <v>18654</v>
      </c>
      <c r="G3566" s="33" t="s">
        <v>11888</v>
      </c>
      <c r="H3566" s="33" t="s">
        <v>1271</v>
      </c>
      <c r="I3566" s="38">
        <v>44601</v>
      </c>
      <c r="J3566" s="33" t="s">
        <v>23</v>
      </c>
      <c r="K3566" s="33" t="s">
        <v>1271</v>
      </c>
      <c r="L3566" s="38">
        <v>44720</v>
      </c>
      <c r="M3566" s="33">
        <v>1233</v>
      </c>
      <c r="N3566" s="33">
        <v>1233</v>
      </c>
      <c r="O3566" s="33">
        <v>0</v>
      </c>
      <c r="P3566" s="33" t="s">
        <v>26</v>
      </c>
      <c r="Q3566" s="33" t="s">
        <v>26</v>
      </c>
      <c r="R3566" s="39" t="str">
        <f>IF(Extensions53[[#This Row],[Category]]="higher", "priority","")</f>
        <v/>
      </c>
    </row>
    <row r="3567" spans="1:18" x14ac:dyDescent="0.3">
      <c r="A3567" s="40" t="s">
        <v>18656</v>
      </c>
      <c r="B3567" s="34" t="s">
        <v>18655</v>
      </c>
      <c r="C3567" s="40" t="s">
        <v>18647</v>
      </c>
      <c r="D3567" s="35" t="s">
        <v>18647</v>
      </c>
      <c r="E3567" s="35" t="s">
        <v>18648</v>
      </c>
      <c r="F3567" s="35" t="s">
        <v>18657</v>
      </c>
      <c r="G3567" s="35" t="s">
        <v>18658</v>
      </c>
      <c r="H3567" s="35" t="s">
        <v>1271</v>
      </c>
      <c r="I3567" s="41">
        <v>44203</v>
      </c>
      <c r="J3567" s="35" t="s">
        <v>23</v>
      </c>
      <c r="K3567" s="35" t="s">
        <v>1271</v>
      </c>
      <c r="L3567" s="41">
        <v>44720</v>
      </c>
      <c r="M3567" s="35">
        <v>1233</v>
      </c>
      <c r="N3567" s="35">
        <v>1233</v>
      </c>
      <c r="O3567" s="35">
        <v>0</v>
      </c>
      <c r="P3567" s="35" t="s">
        <v>26</v>
      </c>
      <c r="Q3567" s="35" t="s">
        <v>26</v>
      </c>
      <c r="R3567" s="42" t="str">
        <f>IF(Extensions53[[#This Row],[Category]]="higher", "priority","")</f>
        <v/>
      </c>
    </row>
    <row r="3568" spans="1:18" x14ac:dyDescent="0.3">
      <c r="A3568" s="37" t="s">
        <v>18660</v>
      </c>
      <c r="B3568" s="32" t="s">
        <v>18659</v>
      </c>
      <c r="C3568" s="37" t="s">
        <v>18647</v>
      </c>
      <c r="D3568" s="33" t="s">
        <v>18647</v>
      </c>
      <c r="E3568" s="33" t="s">
        <v>18648</v>
      </c>
      <c r="F3568" s="33" t="s">
        <v>18661</v>
      </c>
      <c r="G3568" s="33" t="s">
        <v>3543</v>
      </c>
      <c r="H3568" s="33" t="s">
        <v>1271</v>
      </c>
      <c r="I3568" s="38">
        <v>44702</v>
      </c>
      <c r="J3568" s="33" t="s">
        <v>23</v>
      </c>
      <c r="K3568" s="33" t="s">
        <v>1271</v>
      </c>
      <c r="L3568" s="38">
        <v>44720</v>
      </c>
      <c r="M3568" s="33">
        <v>1233</v>
      </c>
      <c r="N3568" s="33">
        <v>1233</v>
      </c>
      <c r="O3568" s="33">
        <v>0</v>
      </c>
      <c r="P3568" s="33" t="s">
        <v>26</v>
      </c>
      <c r="Q3568" s="33" t="s">
        <v>26</v>
      </c>
      <c r="R3568" s="39" t="str">
        <f>IF(Extensions53[[#This Row],[Category]]="higher", "priority","")</f>
        <v/>
      </c>
    </row>
    <row r="3569" spans="1:18" x14ac:dyDescent="0.3">
      <c r="A3569" s="40" t="s">
        <v>18739</v>
      </c>
      <c r="B3569" s="34" t="s">
        <v>18738</v>
      </c>
      <c r="C3569" s="43" t="s">
        <v>18736</v>
      </c>
      <c r="D3569" s="35" t="s">
        <v>18736</v>
      </c>
      <c r="E3569" s="35" t="s">
        <v>18737</v>
      </c>
      <c r="F3569" s="35" t="s">
        <v>18740</v>
      </c>
      <c r="G3569" s="35" t="s">
        <v>213</v>
      </c>
      <c r="H3569" s="35" t="s">
        <v>214</v>
      </c>
      <c r="I3569" s="41">
        <v>19154</v>
      </c>
      <c r="J3569" s="35" t="s">
        <v>23</v>
      </c>
      <c r="K3569" s="35" t="s">
        <v>214</v>
      </c>
      <c r="L3569" s="41">
        <v>19130</v>
      </c>
      <c r="M3569" s="35">
        <v>2142</v>
      </c>
      <c r="N3569" s="35">
        <v>2142</v>
      </c>
      <c r="O3569" s="35">
        <v>0</v>
      </c>
      <c r="P3569" s="35" t="s">
        <v>26</v>
      </c>
      <c r="Q3569" s="35" t="s">
        <v>26</v>
      </c>
      <c r="R3569" s="42" t="str">
        <f>IF(Extensions53[[#This Row],[Category]]="higher", "priority","")</f>
        <v/>
      </c>
    </row>
    <row r="3570" spans="1:18" x14ac:dyDescent="0.3">
      <c r="A3570" s="37" t="s">
        <v>18742</v>
      </c>
      <c r="B3570" s="32" t="s">
        <v>18741</v>
      </c>
      <c r="C3570" s="44" t="s">
        <v>18736</v>
      </c>
      <c r="D3570" s="33" t="s">
        <v>18736</v>
      </c>
      <c r="E3570" s="33" t="s">
        <v>18737</v>
      </c>
      <c r="F3570" s="33" t="s">
        <v>18743</v>
      </c>
      <c r="G3570" s="33" t="s">
        <v>213</v>
      </c>
      <c r="H3570" s="33" t="s">
        <v>214</v>
      </c>
      <c r="I3570" s="38">
        <v>19141</v>
      </c>
      <c r="J3570" s="33" t="s">
        <v>23</v>
      </c>
      <c r="K3570" s="33" t="s">
        <v>214</v>
      </c>
      <c r="L3570" s="38">
        <v>19130</v>
      </c>
      <c r="M3570" s="33">
        <v>2142</v>
      </c>
      <c r="N3570" s="33">
        <v>2142</v>
      </c>
      <c r="O3570" s="33">
        <v>0</v>
      </c>
      <c r="P3570" s="33" t="s">
        <v>26</v>
      </c>
      <c r="Q3570" s="33" t="s">
        <v>26</v>
      </c>
      <c r="R3570" s="39" t="str">
        <f>IF(Extensions53[[#This Row],[Category]]="higher", "priority","")</f>
        <v/>
      </c>
    </row>
    <row r="3571" spans="1:18" x14ac:dyDescent="0.3">
      <c r="A3571" s="40" t="s">
        <v>18745</v>
      </c>
      <c r="B3571" s="34" t="s">
        <v>18744</v>
      </c>
      <c r="C3571" s="43" t="s">
        <v>18736</v>
      </c>
      <c r="D3571" s="35" t="s">
        <v>18736</v>
      </c>
      <c r="E3571" s="35" t="s">
        <v>18737</v>
      </c>
      <c r="F3571" s="35" t="s">
        <v>18746</v>
      </c>
      <c r="G3571" s="35" t="s">
        <v>213</v>
      </c>
      <c r="H3571" s="35" t="s">
        <v>214</v>
      </c>
      <c r="I3571" s="41">
        <v>19139</v>
      </c>
      <c r="J3571" s="35" t="s">
        <v>23</v>
      </c>
      <c r="K3571" s="35" t="s">
        <v>214</v>
      </c>
      <c r="L3571" s="41">
        <v>19130</v>
      </c>
      <c r="M3571" s="35">
        <v>2142</v>
      </c>
      <c r="N3571" s="35">
        <v>2142</v>
      </c>
      <c r="O3571" s="35">
        <v>0</v>
      </c>
      <c r="P3571" s="35" t="s">
        <v>26</v>
      </c>
      <c r="Q3571" s="35" t="s">
        <v>26</v>
      </c>
      <c r="R3571" s="42" t="str">
        <f>IF(Extensions53[[#This Row],[Category]]="higher", "priority","")</f>
        <v/>
      </c>
    </row>
    <row r="3572" spans="1:18" x14ac:dyDescent="0.3">
      <c r="A3572" s="37" t="s">
        <v>19070</v>
      </c>
      <c r="B3572" s="32" t="s">
        <v>19069</v>
      </c>
      <c r="C3572" s="37" t="s">
        <v>19067</v>
      </c>
      <c r="D3572" s="33" t="s">
        <v>19067</v>
      </c>
      <c r="E3572" s="33" t="s">
        <v>19068</v>
      </c>
      <c r="F3572" s="33" t="s">
        <v>19071</v>
      </c>
      <c r="G3572" s="33" t="s">
        <v>19072</v>
      </c>
      <c r="H3572" s="33" t="s">
        <v>214</v>
      </c>
      <c r="I3572" s="38">
        <v>17584</v>
      </c>
      <c r="J3572" s="33" t="s">
        <v>23</v>
      </c>
      <c r="K3572" s="33" t="s">
        <v>214</v>
      </c>
      <c r="L3572" s="38">
        <v>17584</v>
      </c>
      <c r="M3572" s="33">
        <v>1509</v>
      </c>
      <c r="N3572" s="33">
        <v>1509</v>
      </c>
      <c r="O3572" s="33">
        <v>0</v>
      </c>
      <c r="P3572" s="33" t="s">
        <v>26</v>
      </c>
      <c r="Q3572" s="33" t="s">
        <v>26</v>
      </c>
      <c r="R3572" s="39" t="str">
        <f>IF(Extensions53[[#This Row],[Category]]="higher", "priority","")</f>
        <v/>
      </c>
    </row>
    <row r="3573" spans="1:18" x14ac:dyDescent="0.3">
      <c r="A3573" s="40" t="s">
        <v>19083</v>
      </c>
      <c r="B3573" s="34" t="s">
        <v>19082</v>
      </c>
      <c r="C3573" s="40">
        <v>15000111</v>
      </c>
      <c r="D3573" s="35" t="s">
        <v>19080</v>
      </c>
      <c r="E3573" s="35" t="s">
        <v>19081</v>
      </c>
      <c r="F3573" s="35" t="s">
        <v>19084</v>
      </c>
      <c r="G3573" s="35" t="s">
        <v>6007</v>
      </c>
      <c r="H3573" s="35" t="s">
        <v>47</v>
      </c>
      <c r="I3573" s="41">
        <v>30269</v>
      </c>
      <c r="J3573" s="35" t="s">
        <v>23</v>
      </c>
      <c r="K3573" s="35" t="s">
        <v>47</v>
      </c>
      <c r="L3573" s="41">
        <v>30260</v>
      </c>
      <c r="M3573" s="35">
        <v>1953</v>
      </c>
      <c r="N3573" s="35">
        <v>1953</v>
      </c>
      <c r="O3573" s="35">
        <v>0</v>
      </c>
      <c r="P3573" s="35" t="s">
        <v>26</v>
      </c>
      <c r="Q3573" s="35" t="s">
        <v>26</v>
      </c>
      <c r="R3573" s="42" t="str">
        <f>IF(Extensions53[[#This Row],[Category]]="higher", "priority","")</f>
        <v/>
      </c>
    </row>
    <row r="3574" spans="1:18" x14ac:dyDescent="0.3">
      <c r="A3574" s="37" t="s">
        <v>19086</v>
      </c>
      <c r="B3574" s="32" t="s">
        <v>19085</v>
      </c>
      <c r="C3574" s="37">
        <v>15000111</v>
      </c>
      <c r="D3574" s="33" t="s">
        <v>19080</v>
      </c>
      <c r="E3574" s="33" t="s">
        <v>19081</v>
      </c>
      <c r="F3574" s="33" t="s">
        <v>19087</v>
      </c>
      <c r="G3574" s="33" t="s">
        <v>6011</v>
      </c>
      <c r="H3574" s="33" t="s">
        <v>47</v>
      </c>
      <c r="I3574" s="38">
        <v>30253</v>
      </c>
      <c r="J3574" s="33" t="s">
        <v>23</v>
      </c>
      <c r="K3574" s="33" t="s">
        <v>47</v>
      </c>
      <c r="L3574" s="38">
        <v>30260</v>
      </c>
      <c r="M3574" s="33">
        <v>1953</v>
      </c>
      <c r="N3574" s="33">
        <v>1953</v>
      </c>
      <c r="O3574" s="33">
        <v>0</v>
      </c>
      <c r="P3574" s="33" t="s">
        <v>26</v>
      </c>
      <c r="Q3574" s="33" t="s">
        <v>26</v>
      </c>
      <c r="R3574" s="39" t="str">
        <f>IF(Extensions53[[#This Row],[Category]]="higher", "priority","")</f>
        <v/>
      </c>
    </row>
    <row r="3575" spans="1:18" x14ac:dyDescent="0.3">
      <c r="A3575" s="40" t="s">
        <v>19106</v>
      </c>
      <c r="B3575" s="34" t="s">
        <v>19105</v>
      </c>
      <c r="C3575" s="40">
        <v>15000944</v>
      </c>
      <c r="D3575" s="35" t="s">
        <v>19098</v>
      </c>
      <c r="E3575" s="35" t="s">
        <v>19099</v>
      </c>
      <c r="F3575" s="35" t="s">
        <v>19107</v>
      </c>
      <c r="G3575" s="35" t="s">
        <v>6586</v>
      </c>
      <c r="H3575" s="35" t="s">
        <v>78</v>
      </c>
      <c r="I3575" s="41">
        <v>84701</v>
      </c>
      <c r="J3575" s="35" t="s">
        <v>23</v>
      </c>
      <c r="K3575" s="35" t="s">
        <v>78</v>
      </c>
      <c r="L3575" s="41">
        <v>84720</v>
      </c>
      <c r="M3575" s="35">
        <v>1242</v>
      </c>
      <c r="N3575" s="35">
        <v>1242</v>
      </c>
      <c r="O3575" s="35">
        <v>0</v>
      </c>
      <c r="P3575" s="35" t="s">
        <v>26</v>
      </c>
      <c r="Q3575" s="35" t="s">
        <v>26</v>
      </c>
      <c r="R3575" s="42" t="str">
        <f>IF(Extensions53[[#This Row],[Category]]="higher", "priority","")</f>
        <v/>
      </c>
    </row>
    <row r="3576" spans="1:18" x14ac:dyDescent="0.3">
      <c r="A3576" s="37" t="s">
        <v>19144</v>
      </c>
      <c r="B3576" s="32" t="s">
        <v>19143</v>
      </c>
      <c r="C3576" s="37">
        <v>15003545</v>
      </c>
      <c r="D3576" s="33" t="s">
        <v>19141</v>
      </c>
      <c r="E3576" s="33" t="s">
        <v>19142</v>
      </c>
      <c r="F3576" s="33" t="s">
        <v>19145</v>
      </c>
      <c r="G3576" s="33" t="s">
        <v>19146</v>
      </c>
      <c r="H3576" s="33" t="s">
        <v>4461</v>
      </c>
      <c r="I3576" s="38">
        <v>5403</v>
      </c>
      <c r="J3576" s="33" t="s">
        <v>23</v>
      </c>
      <c r="K3576" s="33" t="s">
        <v>4461</v>
      </c>
      <c r="L3576" s="38">
        <v>5408</v>
      </c>
      <c r="M3576" s="33">
        <v>2031</v>
      </c>
      <c r="N3576" s="33">
        <v>2031</v>
      </c>
      <c r="O3576" s="33">
        <v>0</v>
      </c>
      <c r="P3576" s="33" t="s">
        <v>26</v>
      </c>
      <c r="Q3576" s="33" t="s">
        <v>26</v>
      </c>
      <c r="R3576" s="39" t="str">
        <f>IF(Extensions53[[#This Row],[Category]]="higher", "priority","")</f>
        <v/>
      </c>
    </row>
    <row r="3577" spans="1:18" x14ac:dyDescent="0.3">
      <c r="A3577" s="40" t="s">
        <v>19159</v>
      </c>
      <c r="B3577" s="34" t="s">
        <v>18433</v>
      </c>
      <c r="C3577" s="40">
        <v>15004603</v>
      </c>
      <c r="D3577" s="35" t="s">
        <v>19157</v>
      </c>
      <c r="E3577" s="35" t="s">
        <v>19158</v>
      </c>
      <c r="F3577" s="35" t="s">
        <v>19160</v>
      </c>
      <c r="G3577" s="35" t="s">
        <v>4996</v>
      </c>
      <c r="H3577" s="35" t="s">
        <v>4997</v>
      </c>
      <c r="I3577" s="41">
        <v>85027</v>
      </c>
      <c r="J3577" s="35" t="s">
        <v>23</v>
      </c>
      <c r="K3577" s="35" t="s">
        <v>4997</v>
      </c>
      <c r="L3577" s="41">
        <v>85307</v>
      </c>
      <c r="M3577" s="35">
        <v>1680</v>
      </c>
      <c r="N3577" s="35">
        <v>1680</v>
      </c>
      <c r="O3577" s="35">
        <v>0</v>
      </c>
      <c r="P3577" s="35" t="s">
        <v>26</v>
      </c>
      <c r="Q3577" s="35" t="s">
        <v>26</v>
      </c>
      <c r="R3577" s="42" t="str">
        <f>IF(Extensions53[[#This Row],[Category]]="higher", "priority","")</f>
        <v/>
      </c>
    </row>
    <row r="3578" spans="1:18" x14ac:dyDescent="0.3">
      <c r="A3578" s="37" t="s">
        <v>19161</v>
      </c>
      <c r="B3578" s="32" t="s">
        <v>8032</v>
      </c>
      <c r="C3578" s="37">
        <v>15004603</v>
      </c>
      <c r="D3578" s="33" t="s">
        <v>19157</v>
      </c>
      <c r="E3578" s="33" t="s">
        <v>19158</v>
      </c>
      <c r="F3578" s="33" t="s">
        <v>19162</v>
      </c>
      <c r="G3578" s="33" t="s">
        <v>14274</v>
      </c>
      <c r="H3578" s="33" t="s">
        <v>4997</v>
      </c>
      <c r="I3578" s="38">
        <v>85326</v>
      </c>
      <c r="J3578" s="33" t="s">
        <v>23</v>
      </c>
      <c r="K3578" s="33" t="s">
        <v>4997</v>
      </c>
      <c r="L3578" s="38">
        <v>85307</v>
      </c>
      <c r="M3578" s="33">
        <v>1680</v>
      </c>
      <c r="N3578" s="33">
        <v>1680</v>
      </c>
      <c r="O3578" s="33">
        <v>0</v>
      </c>
      <c r="P3578" s="33" t="s">
        <v>26</v>
      </c>
      <c r="Q3578" s="33" t="s">
        <v>26</v>
      </c>
      <c r="R3578" s="39" t="str">
        <f>IF(Extensions53[[#This Row],[Category]]="higher", "priority","")</f>
        <v/>
      </c>
    </row>
    <row r="3579" spans="1:18" x14ac:dyDescent="0.3">
      <c r="A3579" s="40" t="s">
        <v>19171</v>
      </c>
      <c r="B3579" s="34" t="s">
        <v>19170</v>
      </c>
      <c r="C3579" s="40">
        <v>15007906</v>
      </c>
      <c r="D3579" s="35" t="s">
        <v>19168</v>
      </c>
      <c r="E3579" s="35" t="s">
        <v>19169</v>
      </c>
      <c r="F3579" s="35" t="s">
        <v>19172</v>
      </c>
      <c r="G3579" s="35" t="s">
        <v>1673</v>
      </c>
      <c r="H3579" s="35" t="s">
        <v>1669</v>
      </c>
      <c r="I3579" s="41">
        <v>80204</v>
      </c>
      <c r="J3579" s="35" t="s">
        <v>23</v>
      </c>
      <c r="K3579" s="35" t="s">
        <v>1669</v>
      </c>
      <c r="L3579" s="41">
        <v>80204</v>
      </c>
      <c r="M3579" s="35">
        <v>2136</v>
      </c>
      <c r="N3579" s="35">
        <v>2136</v>
      </c>
      <c r="O3579" s="35">
        <v>0</v>
      </c>
      <c r="P3579" s="35" t="s">
        <v>26</v>
      </c>
      <c r="Q3579" s="35" t="s">
        <v>26</v>
      </c>
      <c r="R3579" s="42" t="str">
        <f>IF(Extensions53[[#This Row],[Category]]="higher", "priority","")</f>
        <v/>
      </c>
    </row>
    <row r="3580" spans="1:18" x14ac:dyDescent="0.3">
      <c r="A3580" s="37" t="s">
        <v>19174</v>
      </c>
      <c r="B3580" s="32" t="s">
        <v>19173</v>
      </c>
      <c r="C3580" s="37">
        <v>15007906</v>
      </c>
      <c r="D3580" s="33" t="s">
        <v>19168</v>
      </c>
      <c r="E3580" s="33" t="s">
        <v>19169</v>
      </c>
      <c r="F3580" s="33" t="s">
        <v>19175</v>
      </c>
      <c r="G3580" s="33" t="s">
        <v>1673</v>
      </c>
      <c r="H3580" s="33" t="s">
        <v>1669</v>
      </c>
      <c r="I3580" s="38">
        <v>80203</v>
      </c>
      <c r="J3580" s="33" t="s">
        <v>23</v>
      </c>
      <c r="K3580" s="33" t="s">
        <v>1669</v>
      </c>
      <c r="L3580" s="38">
        <v>80204</v>
      </c>
      <c r="M3580" s="33">
        <v>2136</v>
      </c>
      <c r="N3580" s="33">
        <v>2136</v>
      </c>
      <c r="O3580" s="33">
        <v>0</v>
      </c>
      <c r="P3580" s="33" t="s">
        <v>26</v>
      </c>
      <c r="Q3580" s="33" t="s">
        <v>26</v>
      </c>
      <c r="R3580" s="39" t="str">
        <f>IF(Extensions53[[#This Row],[Category]]="higher", "priority","")</f>
        <v/>
      </c>
    </row>
    <row r="3581" spans="1:18" x14ac:dyDescent="0.3">
      <c r="A3581" s="40" t="s">
        <v>19563</v>
      </c>
      <c r="B3581" s="34" t="s">
        <v>19562</v>
      </c>
      <c r="C3581" s="40">
        <v>15141610</v>
      </c>
      <c r="D3581" s="35" t="s">
        <v>19560</v>
      </c>
      <c r="E3581" s="35" t="s">
        <v>19561</v>
      </c>
      <c r="F3581" s="35" t="s">
        <v>19564</v>
      </c>
      <c r="G3581" s="35" t="s">
        <v>3876</v>
      </c>
      <c r="H3581" s="35" t="s">
        <v>250</v>
      </c>
      <c r="I3581" s="41">
        <v>32310</v>
      </c>
      <c r="J3581" s="35" t="s">
        <v>23</v>
      </c>
      <c r="K3581" s="35" t="s">
        <v>250</v>
      </c>
      <c r="L3581" s="41">
        <v>32304</v>
      </c>
      <c r="M3581" s="35">
        <v>1380</v>
      </c>
      <c r="N3581" s="35">
        <v>1380</v>
      </c>
      <c r="O3581" s="35">
        <v>0</v>
      </c>
      <c r="P3581" s="35" t="s">
        <v>26</v>
      </c>
      <c r="Q3581" s="35" t="s">
        <v>26</v>
      </c>
      <c r="R3581" s="42" t="str">
        <f>IF(Extensions53[[#This Row],[Category]]="higher", "priority","")</f>
        <v/>
      </c>
    </row>
    <row r="3582" spans="1:18" x14ac:dyDescent="0.3">
      <c r="A3582" s="37" t="s">
        <v>19568</v>
      </c>
      <c r="B3582" s="32" t="s">
        <v>19567</v>
      </c>
      <c r="C3582" s="37">
        <v>15141910</v>
      </c>
      <c r="D3582" s="33" t="s">
        <v>19565</v>
      </c>
      <c r="E3582" s="33" t="s">
        <v>19566</v>
      </c>
      <c r="F3582" s="33" t="s">
        <v>19569</v>
      </c>
      <c r="G3582" s="33" t="s">
        <v>19570</v>
      </c>
      <c r="H3582" s="33" t="s">
        <v>250</v>
      </c>
      <c r="I3582" s="38">
        <v>32428</v>
      </c>
      <c r="J3582" s="33" t="s">
        <v>23</v>
      </c>
      <c r="K3582" s="33" t="s">
        <v>250</v>
      </c>
      <c r="L3582" s="38">
        <v>32428</v>
      </c>
      <c r="M3582" s="33">
        <v>1194</v>
      </c>
      <c r="N3582" s="33">
        <v>1194</v>
      </c>
      <c r="O3582" s="33">
        <v>0</v>
      </c>
      <c r="P3582" s="33" t="s">
        <v>26</v>
      </c>
      <c r="Q3582" s="33" t="s">
        <v>26</v>
      </c>
      <c r="R3582" s="39" t="str">
        <f>IF(Extensions53[[#This Row],[Category]]="higher", "priority","")</f>
        <v/>
      </c>
    </row>
    <row r="3583" spans="1:18" x14ac:dyDescent="0.3">
      <c r="A3583" s="40" t="s">
        <v>19572</v>
      </c>
      <c r="B3583" s="34" t="s">
        <v>19571</v>
      </c>
      <c r="C3583" s="40">
        <v>15141910</v>
      </c>
      <c r="D3583" s="35" t="s">
        <v>19565</v>
      </c>
      <c r="E3583" s="35" t="s">
        <v>19566</v>
      </c>
      <c r="F3583" s="35" t="s">
        <v>19573</v>
      </c>
      <c r="G3583" s="35" t="s">
        <v>19574</v>
      </c>
      <c r="H3583" s="35" t="s">
        <v>250</v>
      </c>
      <c r="I3583" s="41">
        <v>32425</v>
      </c>
      <c r="J3583" s="35" t="s">
        <v>23</v>
      </c>
      <c r="K3583" s="35" t="s">
        <v>250</v>
      </c>
      <c r="L3583" s="41">
        <v>32428</v>
      </c>
      <c r="M3583" s="35">
        <v>1194</v>
      </c>
      <c r="N3583" s="35">
        <v>1194</v>
      </c>
      <c r="O3583" s="35">
        <v>0</v>
      </c>
      <c r="P3583" s="35" t="s">
        <v>26</v>
      </c>
      <c r="Q3583" s="35" t="s">
        <v>26</v>
      </c>
      <c r="R3583" s="42" t="str">
        <f>IF(Extensions53[[#This Row],[Category]]="higher", "priority","")</f>
        <v/>
      </c>
    </row>
    <row r="3584" spans="1:18" x14ac:dyDescent="0.3">
      <c r="A3584" s="37" t="s">
        <v>19576</v>
      </c>
      <c r="B3584" s="32" t="s">
        <v>19575</v>
      </c>
      <c r="C3584" s="37">
        <v>15141910</v>
      </c>
      <c r="D3584" s="33" t="s">
        <v>19565</v>
      </c>
      <c r="E3584" s="33" t="s">
        <v>19566</v>
      </c>
      <c r="F3584" s="33" t="s">
        <v>19577</v>
      </c>
      <c r="G3584" s="33" t="s">
        <v>615</v>
      </c>
      <c r="H3584" s="33" t="s">
        <v>250</v>
      </c>
      <c r="I3584" s="47">
        <v>32428</v>
      </c>
      <c r="J3584" s="33" t="s">
        <v>23</v>
      </c>
      <c r="K3584" s="33" t="s">
        <v>250</v>
      </c>
      <c r="L3584" s="38">
        <v>32428</v>
      </c>
      <c r="M3584" s="33">
        <v>1194</v>
      </c>
      <c r="N3584" s="33">
        <v>1194</v>
      </c>
      <c r="O3584" s="33">
        <v>0</v>
      </c>
      <c r="P3584" s="33" t="s">
        <v>26</v>
      </c>
      <c r="Q3584" s="33" t="s">
        <v>26</v>
      </c>
      <c r="R3584" s="39" t="str">
        <f>IF(Extensions53[[#This Row],[Category]]="higher", "priority","")</f>
        <v/>
      </c>
    </row>
    <row r="3585" spans="1:18" x14ac:dyDescent="0.3">
      <c r="A3585" s="40" t="s">
        <v>19579</v>
      </c>
      <c r="B3585" s="34" t="s">
        <v>19578</v>
      </c>
      <c r="C3585" s="40">
        <v>15141910</v>
      </c>
      <c r="D3585" s="35" t="s">
        <v>19565</v>
      </c>
      <c r="E3585" s="35" t="s">
        <v>19566</v>
      </c>
      <c r="F3585" s="35" t="s">
        <v>19580</v>
      </c>
      <c r="G3585" s="35" t="s">
        <v>19570</v>
      </c>
      <c r="H3585" s="35" t="s">
        <v>250</v>
      </c>
      <c r="I3585" s="41">
        <v>32428</v>
      </c>
      <c r="J3585" s="35" t="s">
        <v>23</v>
      </c>
      <c r="K3585" s="35" t="s">
        <v>250</v>
      </c>
      <c r="L3585" s="41">
        <v>32428</v>
      </c>
      <c r="M3585" s="35">
        <v>1194</v>
      </c>
      <c r="N3585" s="35">
        <v>1194</v>
      </c>
      <c r="O3585" s="35">
        <v>0</v>
      </c>
      <c r="P3585" s="35" t="s">
        <v>26</v>
      </c>
      <c r="Q3585" s="35" t="s">
        <v>26</v>
      </c>
      <c r="R3585" s="42" t="str">
        <f>IF(Extensions53[[#This Row],[Category]]="higher", "priority","")</f>
        <v>priority</v>
      </c>
    </row>
    <row r="3586" spans="1:18" x14ac:dyDescent="0.3">
      <c r="A3586" s="37" t="s">
        <v>19582</v>
      </c>
      <c r="B3586" s="32" t="s">
        <v>19581</v>
      </c>
      <c r="C3586" s="37">
        <v>15141910</v>
      </c>
      <c r="D3586" s="33" t="s">
        <v>19565</v>
      </c>
      <c r="E3586" s="33" t="s">
        <v>19566</v>
      </c>
      <c r="F3586" s="33" t="s">
        <v>19583</v>
      </c>
      <c r="G3586" s="33" t="s">
        <v>19570</v>
      </c>
      <c r="H3586" s="33" t="s">
        <v>250</v>
      </c>
      <c r="I3586" s="38">
        <v>32428</v>
      </c>
      <c r="J3586" s="33" t="s">
        <v>23</v>
      </c>
      <c r="K3586" s="33" t="s">
        <v>250</v>
      </c>
      <c r="L3586" s="38">
        <v>32428</v>
      </c>
      <c r="M3586" s="33">
        <v>1194</v>
      </c>
      <c r="N3586" s="33">
        <v>1194</v>
      </c>
      <c r="O3586" s="33">
        <v>0</v>
      </c>
      <c r="P3586" s="33" t="s">
        <v>26</v>
      </c>
      <c r="Q3586" s="33" t="s">
        <v>26</v>
      </c>
      <c r="R3586" s="39" t="str">
        <f>IF(Extensions53[[#This Row],[Category]]="higher", "priority","")</f>
        <v>priority</v>
      </c>
    </row>
    <row r="3587" spans="1:18" x14ac:dyDescent="0.3">
      <c r="A3587" s="40" t="s">
        <v>19593</v>
      </c>
      <c r="B3587" s="34" t="s">
        <v>19592</v>
      </c>
      <c r="C3587" s="40">
        <v>15142110</v>
      </c>
      <c r="D3587" s="35" t="s">
        <v>19590</v>
      </c>
      <c r="E3587" s="35" t="s">
        <v>19591</v>
      </c>
      <c r="F3587" s="35" t="s">
        <v>19594</v>
      </c>
      <c r="G3587" s="35" t="s">
        <v>7169</v>
      </c>
      <c r="H3587" s="35" t="s">
        <v>250</v>
      </c>
      <c r="I3587" s="41">
        <v>32091</v>
      </c>
      <c r="J3587" s="35" t="s">
        <v>23</v>
      </c>
      <c r="K3587" s="35" t="s">
        <v>250</v>
      </c>
      <c r="L3587" s="41">
        <v>32091</v>
      </c>
      <c r="M3587" s="35">
        <v>1686</v>
      </c>
      <c r="N3587" s="35">
        <v>1686</v>
      </c>
      <c r="O3587" s="35">
        <v>0</v>
      </c>
      <c r="P3587" s="35" t="s">
        <v>26</v>
      </c>
      <c r="Q3587" s="35" t="s">
        <v>26</v>
      </c>
      <c r="R3587" s="42" t="str">
        <f>IF(Extensions53[[#This Row],[Category]]="higher", "priority","")</f>
        <v/>
      </c>
    </row>
    <row r="3588" spans="1:18" x14ac:dyDescent="0.3">
      <c r="A3588" s="37" t="s">
        <v>19605</v>
      </c>
      <c r="B3588" s="32" t="s">
        <v>19604</v>
      </c>
      <c r="C3588" s="37">
        <v>15142610</v>
      </c>
      <c r="D3588" s="33" t="s">
        <v>19602</v>
      </c>
      <c r="E3588" s="33" t="s">
        <v>19603</v>
      </c>
      <c r="F3588" s="33" t="s">
        <v>19606</v>
      </c>
      <c r="G3588" s="33" t="s">
        <v>3833</v>
      </c>
      <c r="H3588" s="33" t="s">
        <v>250</v>
      </c>
      <c r="I3588" s="38">
        <v>32828</v>
      </c>
      <c r="J3588" s="33" t="s">
        <v>23</v>
      </c>
      <c r="K3588" s="33" t="s">
        <v>250</v>
      </c>
      <c r="L3588" s="38">
        <v>32789</v>
      </c>
      <c r="M3588" s="33">
        <v>1659</v>
      </c>
      <c r="N3588" s="33">
        <v>1659</v>
      </c>
      <c r="O3588" s="33">
        <v>0</v>
      </c>
      <c r="P3588" s="33" t="s">
        <v>26</v>
      </c>
      <c r="Q3588" s="33" t="s">
        <v>26</v>
      </c>
      <c r="R3588" s="39" t="str">
        <f>IF(Extensions53[[#This Row],[Category]]="higher", "priority","")</f>
        <v>priority</v>
      </c>
    </row>
    <row r="3589" spans="1:18" x14ac:dyDescent="0.3">
      <c r="A3589" s="40" t="s">
        <v>19619</v>
      </c>
      <c r="B3589" s="34" t="s">
        <v>19618</v>
      </c>
      <c r="C3589" s="40">
        <v>15145810</v>
      </c>
      <c r="D3589" s="35" t="s">
        <v>19616</v>
      </c>
      <c r="E3589" s="35" t="s">
        <v>19617</v>
      </c>
      <c r="F3589" s="35" t="s">
        <v>19620</v>
      </c>
      <c r="G3589" s="35" t="s">
        <v>19621</v>
      </c>
      <c r="H3589" s="35" t="s">
        <v>250</v>
      </c>
      <c r="I3589" s="41">
        <v>32110</v>
      </c>
      <c r="J3589" s="35" t="s">
        <v>23</v>
      </c>
      <c r="K3589" s="35" t="s">
        <v>250</v>
      </c>
      <c r="L3589" s="41">
        <v>32164</v>
      </c>
      <c r="M3589" s="35">
        <v>1584</v>
      </c>
      <c r="N3589" s="35">
        <v>1584</v>
      </c>
      <c r="O3589" s="35">
        <v>0</v>
      </c>
      <c r="P3589" s="35" t="s">
        <v>26</v>
      </c>
      <c r="Q3589" s="35" t="s">
        <v>26</v>
      </c>
      <c r="R3589" s="42" t="str">
        <f>IF(Extensions53[[#This Row],[Category]]="higher", "priority","")</f>
        <v/>
      </c>
    </row>
    <row r="3590" spans="1:18" x14ac:dyDescent="0.3">
      <c r="A3590" s="37" t="s">
        <v>19623</v>
      </c>
      <c r="B3590" s="32" t="s">
        <v>19622</v>
      </c>
      <c r="C3590" s="37">
        <v>15145810</v>
      </c>
      <c r="D3590" s="33" t="s">
        <v>19616</v>
      </c>
      <c r="E3590" s="33" t="s">
        <v>19617</v>
      </c>
      <c r="F3590" s="33" t="s">
        <v>19624</v>
      </c>
      <c r="G3590" s="33" t="s">
        <v>19621</v>
      </c>
      <c r="H3590" s="33" t="s">
        <v>250</v>
      </c>
      <c r="I3590" s="38">
        <v>32110</v>
      </c>
      <c r="J3590" s="33" t="s">
        <v>23</v>
      </c>
      <c r="K3590" s="33" t="s">
        <v>250</v>
      </c>
      <c r="L3590" s="38">
        <v>32164</v>
      </c>
      <c r="M3590" s="33">
        <v>1584</v>
      </c>
      <c r="N3590" s="33">
        <v>1584</v>
      </c>
      <c r="O3590" s="33">
        <v>0</v>
      </c>
      <c r="P3590" s="33" t="s">
        <v>26</v>
      </c>
      <c r="Q3590" s="33" t="s">
        <v>26</v>
      </c>
      <c r="R3590" s="39" t="str">
        <f>IF(Extensions53[[#This Row],[Category]]="higher", "priority","")</f>
        <v/>
      </c>
    </row>
    <row r="3591" spans="1:18" x14ac:dyDescent="0.3">
      <c r="A3591" s="40" t="s">
        <v>19626</v>
      </c>
      <c r="B3591" s="34" t="s">
        <v>19625</v>
      </c>
      <c r="C3591" s="40">
        <v>15145810</v>
      </c>
      <c r="D3591" s="35" t="s">
        <v>19616</v>
      </c>
      <c r="E3591" s="35" t="s">
        <v>19617</v>
      </c>
      <c r="F3591" s="35" t="s">
        <v>19627</v>
      </c>
      <c r="G3591" s="35" t="s">
        <v>7114</v>
      </c>
      <c r="H3591" s="35" t="s">
        <v>250</v>
      </c>
      <c r="I3591" s="41">
        <v>32137</v>
      </c>
      <c r="J3591" s="35" t="s">
        <v>23</v>
      </c>
      <c r="K3591" s="35" t="s">
        <v>250</v>
      </c>
      <c r="L3591" s="41">
        <v>32164</v>
      </c>
      <c r="M3591" s="35">
        <v>1584</v>
      </c>
      <c r="N3591" s="35">
        <v>1584</v>
      </c>
      <c r="O3591" s="35">
        <v>0</v>
      </c>
      <c r="P3591" s="35" t="s">
        <v>26</v>
      </c>
      <c r="Q3591" s="35" t="s">
        <v>26</v>
      </c>
      <c r="R3591" s="42" t="str">
        <f>IF(Extensions53[[#This Row],[Category]]="higher", "priority","")</f>
        <v/>
      </c>
    </row>
    <row r="3592" spans="1:18" x14ac:dyDescent="0.3">
      <c r="A3592" s="37" t="s">
        <v>19629</v>
      </c>
      <c r="B3592" s="32" t="s">
        <v>19628</v>
      </c>
      <c r="C3592" s="37">
        <v>15145810</v>
      </c>
      <c r="D3592" s="33" t="s">
        <v>19616</v>
      </c>
      <c r="E3592" s="33" t="s">
        <v>19617</v>
      </c>
      <c r="F3592" s="33" t="s">
        <v>19630</v>
      </c>
      <c r="G3592" s="33" t="s">
        <v>7114</v>
      </c>
      <c r="H3592" s="33" t="s">
        <v>250</v>
      </c>
      <c r="I3592" s="38">
        <v>32164</v>
      </c>
      <c r="J3592" s="33" t="s">
        <v>23</v>
      </c>
      <c r="K3592" s="33" t="s">
        <v>250</v>
      </c>
      <c r="L3592" s="38">
        <v>32164</v>
      </c>
      <c r="M3592" s="33">
        <v>1584</v>
      </c>
      <c r="N3592" s="33">
        <v>1584</v>
      </c>
      <c r="O3592" s="33">
        <v>0</v>
      </c>
      <c r="P3592" s="33" t="s">
        <v>26</v>
      </c>
      <c r="Q3592" s="33" t="s">
        <v>26</v>
      </c>
      <c r="R3592" s="39" t="str">
        <f>IF(Extensions53[[#This Row],[Category]]="higher", "priority","")</f>
        <v/>
      </c>
    </row>
    <row r="3593" spans="1:18" x14ac:dyDescent="0.3">
      <c r="A3593" s="40" t="s">
        <v>19748</v>
      </c>
      <c r="B3593" s="34" t="s">
        <v>19747</v>
      </c>
      <c r="C3593" s="40">
        <v>15527935</v>
      </c>
      <c r="D3593" s="35" t="s">
        <v>19745</v>
      </c>
      <c r="E3593" s="35" t="s">
        <v>19746</v>
      </c>
      <c r="F3593" s="35" t="s">
        <v>19749</v>
      </c>
      <c r="G3593" s="35" t="s">
        <v>19750</v>
      </c>
      <c r="H3593" s="35" t="s">
        <v>1271</v>
      </c>
      <c r="I3593" s="41">
        <v>45011</v>
      </c>
      <c r="J3593" s="35" t="s">
        <v>23</v>
      </c>
      <c r="K3593" s="35" t="s">
        <v>1271</v>
      </c>
      <c r="L3593" s="41">
        <v>45011</v>
      </c>
      <c r="M3593" s="35">
        <v>1695</v>
      </c>
      <c r="N3593" s="35">
        <v>1695</v>
      </c>
      <c r="O3593" s="35">
        <v>0</v>
      </c>
      <c r="P3593" s="35" t="s">
        <v>26</v>
      </c>
      <c r="Q3593" s="35" t="s">
        <v>26</v>
      </c>
      <c r="R3593" s="42" t="str">
        <f>IF(Extensions53[[#This Row],[Category]]="higher", "priority","")</f>
        <v>priority</v>
      </c>
    </row>
    <row r="3594" spans="1:18" x14ac:dyDescent="0.3">
      <c r="A3594" s="37" t="s">
        <v>19770</v>
      </c>
      <c r="B3594" s="32" t="s">
        <v>19769</v>
      </c>
      <c r="C3594" s="37">
        <v>15531935</v>
      </c>
      <c r="D3594" s="33" t="s">
        <v>19767</v>
      </c>
      <c r="E3594" s="33" t="s">
        <v>19768</v>
      </c>
      <c r="F3594" s="33" t="s">
        <v>19771</v>
      </c>
      <c r="G3594" s="33" t="s">
        <v>19772</v>
      </c>
      <c r="H3594" s="33" t="s">
        <v>1271</v>
      </c>
      <c r="I3594" s="38">
        <v>45648</v>
      </c>
      <c r="J3594" s="33" t="s">
        <v>23</v>
      </c>
      <c r="K3594" s="33" t="s">
        <v>1271</v>
      </c>
      <c r="L3594" s="38">
        <v>45648</v>
      </c>
      <c r="M3594" s="33">
        <v>1218</v>
      </c>
      <c r="N3594" s="33">
        <v>1218</v>
      </c>
      <c r="O3594" s="33">
        <v>0</v>
      </c>
      <c r="P3594" s="33" t="s">
        <v>26</v>
      </c>
      <c r="Q3594" s="33" t="s">
        <v>26</v>
      </c>
      <c r="R3594" s="39" t="str">
        <f>IF(Extensions53[[#This Row],[Category]]="higher", "priority","")</f>
        <v/>
      </c>
    </row>
    <row r="3595" spans="1:18" x14ac:dyDescent="0.3">
      <c r="A3595" s="40" t="s">
        <v>19776</v>
      </c>
      <c r="B3595" s="34" t="s">
        <v>19775</v>
      </c>
      <c r="C3595" s="40">
        <v>15534935</v>
      </c>
      <c r="D3595" s="35" t="s">
        <v>19773</v>
      </c>
      <c r="E3595" s="35" t="s">
        <v>19774</v>
      </c>
      <c r="F3595" s="35" t="s">
        <v>19777</v>
      </c>
      <c r="G3595" s="35" t="s">
        <v>19778</v>
      </c>
      <c r="H3595" s="35" t="s">
        <v>1271</v>
      </c>
      <c r="I3595" s="41">
        <v>43125</v>
      </c>
      <c r="J3595" s="35" t="s">
        <v>23</v>
      </c>
      <c r="K3595" s="35" t="s">
        <v>1271</v>
      </c>
      <c r="L3595" s="41">
        <v>43125</v>
      </c>
      <c r="M3595" s="35">
        <v>1191</v>
      </c>
      <c r="N3595" s="35">
        <v>1191</v>
      </c>
      <c r="O3595" s="35">
        <v>0</v>
      </c>
      <c r="P3595" s="35" t="s">
        <v>26</v>
      </c>
      <c r="Q3595" s="35" t="s">
        <v>26</v>
      </c>
      <c r="R3595" s="42" t="str">
        <f>IF(Extensions53[[#This Row],[Category]]="higher", "priority","")</f>
        <v/>
      </c>
    </row>
    <row r="3596" spans="1:18" x14ac:dyDescent="0.3">
      <c r="A3596" s="37" t="s">
        <v>19780</v>
      </c>
      <c r="B3596" s="32" t="s">
        <v>19779</v>
      </c>
      <c r="C3596" s="37">
        <v>15534935</v>
      </c>
      <c r="D3596" s="33" t="s">
        <v>19773</v>
      </c>
      <c r="E3596" s="33" t="s">
        <v>19774</v>
      </c>
      <c r="F3596" s="33" t="s">
        <v>19781</v>
      </c>
      <c r="G3596" s="33" t="s">
        <v>13311</v>
      </c>
      <c r="H3596" s="33" t="s">
        <v>1271</v>
      </c>
      <c r="I3596" s="38">
        <v>43112</v>
      </c>
      <c r="J3596" s="33" t="s">
        <v>23</v>
      </c>
      <c r="K3596" s="33" t="s">
        <v>1271</v>
      </c>
      <c r="L3596" s="38">
        <v>43125</v>
      </c>
      <c r="M3596" s="33">
        <v>1191</v>
      </c>
      <c r="N3596" s="33">
        <v>1191</v>
      </c>
      <c r="O3596" s="33">
        <v>0</v>
      </c>
      <c r="P3596" s="33" t="s">
        <v>26</v>
      </c>
      <c r="Q3596" s="33" t="s">
        <v>26</v>
      </c>
      <c r="R3596" s="39" t="str">
        <f>IF(Extensions53[[#This Row],[Category]]="higher", "priority","")</f>
        <v/>
      </c>
    </row>
    <row r="3597" spans="1:18" x14ac:dyDescent="0.3">
      <c r="A3597" s="40" t="s">
        <v>19785</v>
      </c>
      <c r="B3597" s="34" t="s">
        <v>19784</v>
      </c>
      <c r="C3597" s="40">
        <v>15535535</v>
      </c>
      <c r="D3597" s="35" t="s">
        <v>19782</v>
      </c>
      <c r="E3597" s="35" t="s">
        <v>19783</v>
      </c>
      <c r="F3597" s="35" t="s">
        <v>19786</v>
      </c>
      <c r="G3597" s="35" t="s">
        <v>19787</v>
      </c>
      <c r="H3597" s="35" t="s">
        <v>1271</v>
      </c>
      <c r="I3597" s="41">
        <v>44870</v>
      </c>
      <c r="J3597" s="35" t="s">
        <v>23</v>
      </c>
      <c r="K3597" s="35" t="s">
        <v>1271</v>
      </c>
      <c r="L3597" s="41">
        <v>44870</v>
      </c>
      <c r="M3597" s="35">
        <v>1266</v>
      </c>
      <c r="N3597" s="35">
        <v>1266</v>
      </c>
      <c r="O3597" s="35">
        <v>0</v>
      </c>
      <c r="P3597" s="35" t="s">
        <v>26</v>
      </c>
      <c r="Q3597" s="35" t="s">
        <v>26</v>
      </c>
      <c r="R3597" s="42" t="str">
        <f>IF(Extensions53[[#This Row],[Category]]="higher", "priority","")</f>
        <v>priority</v>
      </c>
    </row>
    <row r="3598" spans="1:18" x14ac:dyDescent="0.3">
      <c r="A3598" s="37" t="s">
        <v>19805</v>
      </c>
      <c r="B3598" s="32" t="s">
        <v>19804</v>
      </c>
      <c r="C3598" s="37">
        <v>15557135</v>
      </c>
      <c r="D3598" s="33" t="s">
        <v>19802</v>
      </c>
      <c r="E3598" s="33" t="s">
        <v>19803</v>
      </c>
      <c r="F3598" s="33" t="s">
        <v>19806</v>
      </c>
      <c r="G3598" s="33" t="s">
        <v>15790</v>
      </c>
      <c r="H3598" s="33" t="s">
        <v>1271</v>
      </c>
      <c r="I3598" s="38">
        <v>45005</v>
      </c>
      <c r="J3598" s="33" t="s">
        <v>23</v>
      </c>
      <c r="K3598" s="33" t="s">
        <v>1271</v>
      </c>
      <c r="L3598" s="38">
        <v>45036</v>
      </c>
      <c r="M3598" s="33">
        <v>1389</v>
      </c>
      <c r="N3598" s="33">
        <v>1389</v>
      </c>
      <c r="O3598" s="33">
        <v>0</v>
      </c>
      <c r="P3598" s="33" t="s">
        <v>26</v>
      </c>
      <c r="Q3598" s="33" t="s">
        <v>26</v>
      </c>
      <c r="R3598" s="39" t="str">
        <f>IF(Extensions53[[#This Row],[Category]]="higher", "priority","")</f>
        <v>priority</v>
      </c>
    </row>
    <row r="3599" spans="1:18" x14ac:dyDescent="0.3">
      <c r="A3599" s="40" t="s">
        <v>20002</v>
      </c>
      <c r="B3599" s="34" t="s">
        <v>8224</v>
      </c>
      <c r="C3599" s="40">
        <v>15803418</v>
      </c>
      <c r="D3599" s="35" t="s">
        <v>20000</v>
      </c>
      <c r="E3599" s="35" t="s">
        <v>20001</v>
      </c>
      <c r="F3599" s="35" t="s">
        <v>8226</v>
      </c>
      <c r="G3599" s="35" t="s">
        <v>3087</v>
      </c>
      <c r="H3599" s="35" t="s">
        <v>584</v>
      </c>
      <c r="I3599" s="41">
        <v>70112</v>
      </c>
      <c r="J3599" s="35" t="s">
        <v>23</v>
      </c>
      <c r="K3599" s="35" t="s">
        <v>584</v>
      </c>
      <c r="L3599" s="41">
        <v>70119</v>
      </c>
      <c r="M3599" s="35">
        <v>1389</v>
      </c>
      <c r="N3599" s="35">
        <v>1389</v>
      </c>
      <c r="O3599" s="35">
        <v>0</v>
      </c>
      <c r="P3599" s="35" t="s">
        <v>26</v>
      </c>
      <c r="Q3599" s="35" t="s">
        <v>26</v>
      </c>
      <c r="R3599" s="42" t="str">
        <f>IF(Extensions53[[#This Row],[Category]]="higher", "priority","")</f>
        <v/>
      </c>
    </row>
    <row r="3600" spans="1:18" x14ac:dyDescent="0.3">
      <c r="A3600" s="37" t="s">
        <v>20006</v>
      </c>
      <c r="B3600" s="32" t="s">
        <v>20005</v>
      </c>
      <c r="C3600" s="37" t="s">
        <v>20003</v>
      </c>
      <c r="D3600" s="33" t="s">
        <v>20003</v>
      </c>
      <c r="E3600" s="33" t="s">
        <v>20004</v>
      </c>
      <c r="F3600" s="33" t="s">
        <v>20007</v>
      </c>
      <c r="G3600" s="33" t="s">
        <v>20008</v>
      </c>
      <c r="H3600" s="33" t="s">
        <v>268</v>
      </c>
      <c r="I3600" s="38">
        <v>12484</v>
      </c>
      <c r="J3600" s="33" t="s">
        <v>23</v>
      </c>
      <c r="K3600" s="33" t="s">
        <v>268</v>
      </c>
      <c r="L3600" s="38">
        <v>12401</v>
      </c>
      <c r="M3600" s="33">
        <v>1683</v>
      </c>
      <c r="N3600" s="33">
        <v>1683</v>
      </c>
      <c r="O3600" s="33">
        <v>0</v>
      </c>
      <c r="P3600" s="33" t="s">
        <v>26</v>
      </c>
      <c r="Q3600" s="33" t="s">
        <v>26</v>
      </c>
      <c r="R3600" s="39" t="str">
        <f>IF(Extensions53[[#This Row],[Category]]="higher", "priority","")</f>
        <v/>
      </c>
    </row>
    <row r="3601" spans="1:18" x14ac:dyDescent="0.3">
      <c r="A3601" s="40" t="s">
        <v>20030</v>
      </c>
      <c r="B3601" s="34" t="s">
        <v>20029</v>
      </c>
      <c r="C3601" s="40" t="s">
        <v>20021</v>
      </c>
      <c r="D3601" s="35" t="s">
        <v>20021</v>
      </c>
      <c r="E3601" s="35" t="s">
        <v>20022</v>
      </c>
      <c r="F3601" s="35" t="s">
        <v>20031</v>
      </c>
      <c r="G3601" s="35" t="s">
        <v>20032</v>
      </c>
      <c r="H3601" s="35" t="s">
        <v>214</v>
      </c>
      <c r="I3601" s="41">
        <v>18847</v>
      </c>
      <c r="J3601" s="35" t="s">
        <v>23</v>
      </c>
      <c r="K3601" s="35" t="s">
        <v>214</v>
      </c>
      <c r="L3601" s="41">
        <v>18816</v>
      </c>
      <c r="M3601" s="35">
        <v>1242</v>
      </c>
      <c r="N3601" s="35">
        <v>1242</v>
      </c>
      <c r="O3601" s="35">
        <v>0</v>
      </c>
      <c r="P3601" s="35" t="s">
        <v>26</v>
      </c>
      <c r="Q3601" s="35" t="s">
        <v>26</v>
      </c>
      <c r="R3601" s="42" t="str">
        <f>IF(Extensions53[[#This Row],[Category]]="higher", "priority","")</f>
        <v/>
      </c>
    </row>
    <row r="3602" spans="1:18" x14ac:dyDescent="0.3">
      <c r="A3602" s="37" t="s">
        <v>20034</v>
      </c>
      <c r="B3602" s="32" t="s">
        <v>20033</v>
      </c>
      <c r="C3602" s="37" t="s">
        <v>20021</v>
      </c>
      <c r="D3602" s="33" t="s">
        <v>20021</v>
      </c>
      <c r="E3602" s="33" t="s">
        <v>20022</v>
      </c>
      <c r="F3602" s="33" t="s">
        <v>20035</v>
      </c>
      <c r="G3602" s="33" t="s">
        <v>5097</v>
      </c>
      <c r="H3602" s="33" t="s">
        <v>214</v>
      </c>
      <c r="I3602" s="38">
        <v>18801</v>
      </c>
      <c r="J3602" s="33" t="s">
        <v>23</v>
      </c>
      <c r="K3602" s="33" t="s">
        <v>214</v>
      </c>
      <c r="L3602" s="38">
        <v>18816</v>
      </c>
      <c r="M3602" s="33">
        <v>1242</v>
      </c>
      <c r="N3602" s="33">
        <v>1242</v>
      </c>
      <c r="O3602" s="33">
        <v>0</v>
      </c>
      <c r="P3602" s="33" t="s">
        <v>26</v>
      </c>
      <c r="Q3602" s="33" t="s">
        <v>26</v>
      </c>
      <c r="R3602" s="39" t="str">
        <f>IF(Extensions53[[#This Row],[Category]]="higher", "priority","")</f>
        <v/>
      </c>
    </row>
    <row r="3603" spans="1:18" x14ac:dyDescent="0.3">
      <c r="A3603" s="40" t="s">
        <v>20037</v>
      </c>
      <c r="B3603" s="34" t="s">
        <v>20036</v>
      </c>
      <c r="C3603" s="40" t="s">
        <v>20021</v>
      </c>
      <c r="D3603" s="35" t="s">
        <v>20021</v>
      </c>
      <c r="E3603" s="35" t="s">
        <v>20022</v>
      </c>
      <c r="F3603" s="35" t="s">
        <v>20038</v>
      </c>
      <c r="G3603" s="35" t="s">
        <v>5097</v>
      </c>
      <c r="H3603" s="35" t="s">
        <v>214</v>
      </c>
      <c r="I3603" s="41">
        <v>18801</v>
      </c>
      <c r="J3603" s="35" t="s">
        <v>23</v>
      </c>
      <c r="K3603" s="35" t="s">
        <v>214</v>
      </c>
      <c r="L3603" s="41">
        <v>18816</v>
      </c>
      <c r="M3603" s="35">
        <v>1242</v>
      </c>
      <c r="N3603" s="35">
        <v>1242</v>
      </c>
      <c r="O3603" s="35">
        <v>0</v>
      </c>
      <c r="P3603" s="35" t="s">
        <v>26</v>
      </c>
      <c r="Q3603" s="35" t="s">
        <v>26</v>
      </c>
      <c r="R3603" s="42" t="str">
        <f>IF(Extensions53[[#This Row],[Category]]="higher", "priority","")</f>
        <v/>
      </c>
    </row>
    <row r="3604" spans="1:18" x14ac:dyDescent="0.3">
      <c r="A3604" s="37" t="s">
        <v>20048</v>
      </c>
      <c r="B3604" s="32" t="s">
        <v>20047</v>
      </c>
      <c r="C3604" s="37">
        <v>18004638</v>
      </c>
      <c r="D3604" s="33" t="s">
        <v>20045</v>
      </c>
      <c r="E3604" s="33" t="s">
        <v>20046</v>
      </c>
      <c r="F3604" s="33" t="s">
        <v>20049</v>
      </c>
      <c r="G3604" s="33" t="s">
        <v>13766</v>
      </c>
      <c r="H3604" s="33" t="s">
        <v>214</v>
      </c>
      <c r="I3604" s="38">
        <v>19460</v>
      </c>
      <c r="J3604" s="33" t="s">
        <v>23</v>
      </c>
      <c r="K3604" s="33" t="s">
        <v>214</v>
      </c>
      <c r="L3604" s="38">
        <v>19320</v>
      </c>
      <c r="M3604" s="33">
        <v>2082</v>
      </c>
      <c r="N3604" s="33">
        <v>2082</v>
      </c>
      <c r="O3604" s="33">
        <v>0</v>
      </c>
      <c r="P3604" s="33" t="s">
        <v>26</v>
      </c>
      <c r="Q3604" s="33" t="s">
        <v>26</v>
      </c>
      <c r="R3604" s="39" t="str">
        <f>IF(Extensions53[[#This Row],[Category]]="higher", "priority","")</f>
        <v/>
      </c>
    </row>
    <row r="3605" spans="1:18" x14ac:dyDescent="0.3">
      <c r="A3605" s="40" t="s">
        <v>20051</v>
      </c>
      <c r="B3605" s="34" t="s">
        <v>20050</v>
      </c>
      <c r="C3605" s="40">
        <v>18004638</v>
      </c>
      <c r="D3605" s="35" t="s">
        <v>20045</v>
      </c>
      <c r="E3605" s="35" t="s">
        <v>20046</v>
      </c>
      <c r="F3605" s="35" t="s">
        <v>20052</v>
      </c>
      <c r="G3605" s="35" t="s">
        <v>13763</v>
      </c>
      <c r="H3605" s="35" t="s">
        <v>214</v>
      </c>
      <c r="I3605" s="41">
        <v>19390</v>
      </c>
      <c r="J3605" s="35" t="s">
        <v>23</v>
      </c>
      <c r="K3605" s="35" t="s">
        <v>214</v>
      </c>
      <c r="L3605" s="41">
        <v>19320</v>
      </c>
      <c r="M3605" s="35">
        <v>2082</v>
      </c>
      <c r="N3605" s="35">
        <v>2082</v>
      </c>
      <c r="O3605" s="35">
        <v>0</v>
      </c>
      <c r="P3605" s="35" t="s">
        <v>26</v>
      </c>
      <c r="Q3605" s="35" t="s">
        <v>26</v>
      </c>
      <c r="R3605" s="42" t="str">
        <f>IF(Extensions53[[#This Row],[Category]]="higher", "priority","")</f>
        <v/>
      </c>
    </row>
    <row r="3606" spans="1:18" x14ac:dyDescent="0.3">
      <c r="A3606" s="37" t="s">
        <v>20100</v>
      </c>
      <c r="B3606" s="32" t="s">
        <v>4250</v>
      </c>
      <c r="C3606" s="37">
        <v>18028738</v>
      </c>
      <c r="D3606" s="33" t="s">
        <v>20087</v>
      </c>
      <c r="E3606" s="33" t="s">
        <v>20088</v>
      </c>
      <c r="F3606" s="33" t="s">
        <v>4252</v>
      </c>
      <c r="G3606" s="33" t="s">
        <v>4253</v>
      </c>
      <c r="H3606" s="33" t="s">
        <v>214</v>
      </c>
      <c r="I3606" s="38">
        <v>15931</v>
      </c>
      <c r="J3606" s="33" t="s">
        <v>23</v>
      </c>
      <c r="K3606" s="33" t="s">
        <v>214</v>
      </c>
      <c r="L3606" s="38">
        <v>15904</v>
      </c>
      <c r="M3606" s="33">
        <v>813</v>
      </c>
      <c r="N3606" s="33">
        <v>813</v>
      </c>
      <c r="O3606" s="33">
        <v>0</v>
      </c>
      <c r="P3606" s="33" t="s">
        <v>26</v>
      </c>
      <c r="Q3606" s="33" t="s">
        <v>26</v>
      </c>
      <c r="R3606" s="39" t="str">
        <f>IF(Extensions53[[#This Row],[Category]]="higher", "priority","")</f>
        <v/>
      </c>
    </row>
    <row r="3607" spans="1:18" x14ac:dyDescent="0.3">
      <c r="A3607" s="40" t="s">
        <v>20118</v>
      </c>
      <c r="B3607" s="34" t="s">
        <v>20117</v>
      </c>
      <c r="C3607" s="40">
        <v>18038710</v>
      </c>
      <c r="D3607" s="35" t="s">
        <v>20115</v>
      </c>
      <c r="E3607" s="35" t="s">
        <v>20116</v>
      </c>
      <c r="F3607" s="35" t="s">
        <v>20119</v>
      </c>
      <c r="G3607" s="35" t="s">
        <v>3817</v>
      </c>
      <c r="H3607" s="35" t="s">
        <v>250</v>
      </c>
      <c r="I3607" s="41">
        <v>34237</v>
      </c>
      <c r="J3607" s="35" t="s">
        <v>23</v>
      </c>
      <c r="K3607" s="35" t="s">
        <v>250</v>
      </c>
      <c r="L3607" s="41">
        <v>34233</v>
      </c>
      <c r="M3607" s="35">
        <v>1920</v>
      </c>
      <c r="N3607" s="35">
        <v>1920</v>
      </c>
      <c r="O3607" s="35">
        <v>0</v>
      </c>
      <c r="P3607" s="35" t="s">
        <v>26</v>
      </c>
      <c r="Q3607" s="35" t="s">
        <v>26</v>
      </c>
      <c r="R3607" s="42" t="str">
        <f>IF(Extensions53[[#This Row],[Category]]="higher", "priority","")</f>
        <v/>
      </c>
    </row>
    <row r="3608" spans="1:18" x14ac:dyDescent="0.3">
      <c r="A3608" s="37" t="s">
        <v>20121</v>
      </c>
      <c r="B3608" s="32" t="s">
        <v>20120</v>
      </c>
      <c r="C3608" s="37">
        <v>18038710</v>
      </c>
      <c r="D3608" s="33" t="s">
        <v>20115</v>
      </c>
      <c r="E3608" s="33" t="s">
        <v>20116</v>
      </c>
      <c r="F3608" s="33" t="s">
        <v>20122</v>
      </c>
      <c r="G3608" s="33" t="s">
        <v>3817</v>
      </c>
      <c r="H3608" s="33" t="s">
        <v>250</v>
      </c>
      <c r="I3608" s="38">
        <v>34232</v>
      </c>
      <c r="J3608" s="33" t="s">
        <v>23</v>
      </c>
      <c r="K3608" s="33" t="s">
        <v>250</v>
      </c>
      <c r="L3608" s="38">
        <v>34233</v>
      </c>
      <c r="M3608" s="33">
        <v>1920</v>
      </c>
      <c r="N3608" s="33">
        <v>1920</v>
      </c>
      <c r="O3608" s="33">
        <v>0</v>
      </c>
      <c r="P3608" s="33" t="s">
        <v>26</v>
      </c>
      <c r="Q3608" s="33" t="s">
        <v>26</v>
      </c>
      <c r="R3608" s="39" t="str">
        <f>IF(Extensions53[[#This Row],[Category]]="higher", "priority","")</f>
        <v/>
      </c>
    </row>
    <row r="3609" spans="1:18" x14ac:dyDescent="0.3">
      <c r="A3609" s="40" t="s">
        <v>20124</v>
      </c>
      <c r="B3609" s="34" t="s">
        <v>20123</v>
      </c>
      <c r="C3609" s="40">
        <v>18038710</v>
      </c>
      <c r="D3609" s="35" t="s">
        <v>20115</v>
      </c>
      <c r="E3609" s="35" t="s">
        <v>20116</v>
      </c>
      <c r="F3609" s="35" t="s">
        <v>20125</v>
      </c>
      <c r="G3609" s="35" t="s">
        <v>20126</v>
      </c>
      <c r="H3609" s="35" t="s">
        <v>250</v>
      </c>
      <c r="I3609" s="41">
        <v>34289</v>
      </c>
      <c r="J3609" s="35" t="s">
        <v>23</v>
      </c>
      <c r="K3609" s="35" t="s">
        <v>250</v>
      </c>
      <c r="L3609" s="41">
        <v>34233</v>
      </c>
      <c r="M3609" s="35">
        <v>1920</v>
      </c>
      <c r="N3609" s="35">
        <v>1920</v>
      </c>
      <c r="O3609" s="35">
        <v>0</v>
      </c>
      <c r="P3609" s="35" t="s">
        <v>26</v>
      </c>
      <c r="Q3609" s="35" t="s">
        <v>26</v>
      </c>
      <c r="R3609" s="42" t="str">
        <f>IF(Extensions53[[#This Row],[Category]]="higher", "priority","")</f>
        <v/>
      </c>
    </row>
    <row r="3610" spans="1:18" x14ac:dyDescent="0.3">
      <c r="A3610" s="37" t="s">
        <v>20130</v>
      </c>
      <c r="B3610" s="32" t="s">
        <v>20129</v>
      </c>
      <c r="C3610" s="37">
        <v>18083138</v>
      </c>
      <c r="D3610" s="33" t="s">
        <v>20127</v>
      </c>
      <c r="E3610" s="33" t="s">
        <v>20128</v>
      </c>
      <c r="F3610" s="33" t="s">
        <v>20131</v>
      </c>
      <c r="G3610" s="33" t="s">
        <v>1589</v>
      </c>
      <c r="H3610" s="33" t="s">
        <v>214</v>
      </c>
      <c r="I3610" s="38">
        <v>17406</v>
      </c>
      <c r="J3610" s="33" t="s">
        <v>23</v>
      </c>
      <c r="K3610" s="33" t="s">
        <v>214</v>
      </c>
      <c r="L3610" s="38">
        <v>17402</v>
      </c>
      <c r="M3610" s="33">
        <v>1509</v>
      </c>
      <c r="N3610" s="33">
        <v>1509</v>
      </c>
      <c r="O3610" s="33">
        <v>0</v>
      </c>
      <c r="P3610" s="33" t="s">
        <v>26</v>
      </c>
      <c r="Q3610" s="33" t="s">
        <v>26</v>
      </c>
      <c r="R3610" s="39" t="str">
        <f>IF(Extensions53[[#This Row],[Category]]="higher", "priority","")</f>
        <v/>
      </c>
    </row>
    <row r="3611" spans="1:18" x14ac:dyDescent="0.3">
      <c r="A3611" s="40" t="s">
        <v>20135</v>
      </c>
      <c r="B3611" s="34" t="s">
        <v>20134</v>
      </c>
      <c r="C3611" s="40">
        <v>18083238</v>
      </c>
      <c r="D3611" s="35" t="s">
        <v>20132</v>
      </c>
      <c r="E3611" s="35" t="s">
        <v>20133</v>
      </c>
      <c r="F3611" s="35" t="s">
        <v>20136</v>
      </c>
      <c r="G3611" s="35" t="s">
        <v>20137</v>
      </c>
      <c r="H3611" s="35" t="s">
        <v>214</v>
      </c>
      <c r="I3611" s="41">
        <v>17901</v>
      </c>
      <c r="J3611" s="35" t="s">
        <v>23</v>
      </c>
      <c r="K3611" s="35" t="s">
        <v>214</v>
      </c>
      <c r="L3611" s="41">
        <v>17931</v>
      </c>
      <c r="M3611" s="35">
        <v>1194</v>
      </c>
      <c r="N3611" s="35">
        <v>1194</v>
      </c>
      <c r="O3611" s="35">
        <v>0</v>
      </c>
      <c r="P3611" s="35" t="s">
        <v>26</v>
      </c>
      <c r="Q3611" s="35" t="s">
        <v>26</v>
      </c>
      <c r="R3611" s="42" t="str">
        <f>IF(Extensions53[[#This Row],[Category]]="higher", "priority","")</f>
        <v/>
      </c>
    </row>
    <row r="3612" spans="1:18" x14ac:dyDescent="0.3">
      <c r="A3612" s="37" t="s">
        <v>20156</v>
      </c>
      <c r="B3612" s="32" t="s">
        <v>20155</v>
      </c>
      <c r="C3612" s="37">
        <v>18143110</v>
      </c>
      <c r="D3612" s="33" t="s">
        <v>20153</v>
      </c>
      <c r="E3612" s="33" t="s">
        <v>20154</v>
      </c>
      <c r="F3612" s="33" t="s">
        <v>20157</v>
      </c>
      <c r="G3612" s="33" t="s">
        <v>20158</v>
      </c>
      <c r="H3612" s="33" t="s">
        <v>250</v>
      </c>
      <c r="I3612" s="38">
        <v>33056</v>
      </c>
      <c r="J3612" s="33" t="s">
        <v>23</v>
      </c>
      <c r="K3612" s="33" t="s">
        <v>250</v>
      </c>
      <c r="L3612" s="38">
        <v>33014</v>
      </c>
      <c r="M3612" s="33">
        <v>2346</v>
      </c>
      <c r="N3612" s="33">
        <v>2346</v>
      </c>
      <c r="O3612" s="33">
        <v>0</v>
      </c>
      <c r="P3612" s="33" t="s">
        <v>26</v>
      </c>
      <c r="Q3612" s="33" t="s">
        <v>26</v>
      </c>
      <c r="R3612" s="39" t="str">
        <f>IF(Extensions53[[#This Row],[Category]]="higher", "priority","")</f>
        <v/>
      </c>
    </row>
    <row r="3613" spans="1:18" x14ac:dyDescent="0.3">
      <c r="A3613" s="40" t="s">
        <v>20160</v>
      </c>
      <c r="B3613" s="34" t="s">
        <v>20159</v>
      </c>
      <c r="C3613" s="40">
        <v>18143110</v>
      </c>
      <c r="D3613" s="35" t="s">
        <v>20153</v>
      </c>
      <c r="E3613" s="35" t="s">
        <v>20154</v>
      </c>
      <c r="F3613" s="35" t="s">
        <v>20161</v>
      </c>
      <c r="G3613" s="35" t="s">
        <v>4005</v>
      </c>
      <c r="H3613" s="35" t="s">
        <v>250</v>
      </c>
      <c r="I3613" s="41">
        <v>33177</v>
      </c>
      <c r="J3613" s="35" t="s">
        <v>23</v>
      </c>
      <c r="K3613" s="35" t="s">
        <v>250</v>
      </c>
      <c r="L3613" s="41">
        <v>33014</v>
      </c>
      <c r="M3613" s="35">
        <v>2346</v>
      </c>
      <c r="N3613" s="35">
        <v>2346</v>
      </c>
      <c r="O3613" s="35">
        <v>0</v>
      </c>
      <c r="P3613" s="35" t="s">
        <v>26</v>
      </c>
      <c r="Q3613" s="35" t="s">
        <v>26</v>
      </c>
      <c r="R3613" s="42" t="str">
        <f>IF(Extensions53[[#This Row],[Category]]="higher", "priority","")</f>
        <v>priority</v>
      </c>
    </row>
    <row r="3614" spans="1:18" x14ac:dyDescent="0.3">
      <c r="A3614" s="37" t="s">
        <v>20182</v>
      </c>
      <c r="B3614" s="32" t="s">
        <v>20181</v>
      </c>
      <c r="C3614" s="37">
        <v>18149010</v>
      </c>
      <c r="D3614" s="33" t="s">
        <v>20179</v>
      </c>
      <c r="E3614" s="33" t="s">
        <v>20180</v>
      </c>
      <c r="F3614" s="33" t="s">
        <v>20183</v>
      </c>
      <c r="G3614" s="33" t="s">
        <v>20184</v>
      </c>
      <c r="H3614" s="33" t="s">
        <v>250</v>
      </c>
      <c r="I3614" s="38">
        <v>33014</v>
      </c>
      <c r="J3614" s="33" t="s">
        <v>23</v>
      </c>
      <c r="K3614" s="33" t="s">
        <v>250</v>
      </c>
      <c r="L3614" s="38">
        <v>33177</v>
      </c>
      <c r="M3614" s="33">
        <v>2346</v>
      </c>
      <c r="N3614" s="33">
        <v>2346</v>
      </c>
      <c r="O3614" s="33">
        <v>0</v>
      </c>
      <c r="P3614" s="33" t="s">
        <v>26</v>
      </c>
      <c r="Q3614" s="33" t="s">
        <v>26</v>
      </c>
      <c r="R3614" s="39" t="str">
        <f>IF(Extensions53[[#This Row],[Category]]="higher", "priority","")</f>
        <v>priority</v>
      </c>
    </row>
    <row r="3615" spans="1:18" x14ac:dyDescent="0.3">
      <c r="A3615" s="40" t="s">
        <v>20201</v>
      </c>
      <c r="B3615" s="34" t="s">
        <v>20200</v>
      </c>
      <c r="C3615" s="40">
        <v>18506132</v>
      </c>
      <c r="D3615" s="35" t="s">
        <v>20198</v>
      </c>
      <c r="E3615" s="35" t="s">
        <v>20199</v>
      </c>
      <c r="F3615" s="35" t="s">
        <v>20202</v>
      </c>
      <c r="G3615" s="35" t="s">
        <v>18372</v>
      </c>
      <c r="H3615" s="35" t="s">
        <v>268</v>
      </c>
      <c r="I3615" s="41">
        <v>10960</v>
      </c>
      <c r="J3615" s="35" t="s">
        <v>23</v>
      </c>
      <c r="K3615" s="35" t="s">
        <v>268</v>
      </c>
      <c r="L3615" s="41">
        <v>10994</v>
      </c>
      <c r="M3615" s="35">
        <v>2370</v>
      </c>
      <c r="N3615" s="35">
        <v>2370</v>
      </c>
      <c r="O3615" s="35">
        <v>0</v>
      </c>
      <c r="P3615" s="35" t="s">
        <v>26</v>
      </c>
      <c r="Q3615" s="35" t="s">
        <v>26</v>
      </c>
      <c r="R3615" s="42" t="str">
        <f>IF(Extensions53[[#This Row],[Category]]="higher", "priority","")</f>
        <v/>
      </c>
    </row>
    <row r="3616" spans="1:18" x14ac:dyDescent="0.3">
      <c r="A3616" s="37" t="s">
        <v>20211</v>
      </c>
      <c r="B3616" s="32" t="s">
        <v>20210</v>
      </c>
      <c r="C3616" s="37">
        <v>18560432</v>
      </c>
      <c r="D3616" s="33" t="s">
        <v>20208</v>
      </c>
      <c r="E3616" s="33" t="s">
        <v>20209</v>
      </c>
      <c r="F3616" s="33" t="s">
        <v>20212</v>
      </c>
      <c r="G3616" s="33" t="s">
        <v>18120</v>
      </c>
      <c r="H3616" s="33" t="s">
        <v>268</v>
      </c>
      <c r="I3616" s="38">
        <v>13413</v>
      </c>
      <c r="J3616" s="33" t="s">
        <v>23</v>
      </c>
      <c r="K3616" s="33" t="s">
        <v>268</v>
      </c>
      <c r="L3616" s="38">
        <v>13478</v>
      </c>
      <c r="M3616" s="33">
        <v>1545</v>
      </c>
      <c r="N3616" s="33">
        <v>1545</v>
      </c>
      <c r="O3616" s="33">
        <v>0</v>
      </c>
      <c r="P3616" s="33" t="s">
        <v>26</v>
      </c>
      <c r="Q3616" s="33" t="s">
        <v>26</v>
      </c>
      <c r="R3616" s="39" t="str">
        <f>IF(Extensions53[[#This Row],[Category]]="higher", "priority","")</f>
        <v/>
      </c>
    </row>
    <row r="3617" spans="1:18" x14ac:dyDescent="0.3">
      <c r="A3617" s="40" t="s">
        <v>20214</v>
      </c>
      <c r="B3617" s="34" t="s">
        <v>20213</v>
      </c>
      <c r="C3617" s="40">
        <v>18560432</v>
      </c>
      <c r="D3617" s="35" t="s">
        <v>20208</v>
      </c>
      <c r="E3617" s="35" t="s">
        <v>20209</v>
      </c>
      <c r="F3617" s="35" t="s">
        <v>20215</v>
      </c>
      <c r="G3617" s="35" t="s">
        <v>5518</v>
      </c>
      <c r="H3617" s="35" t="s">
        <v>268</v>
      </c>
      <c r="I3617" s="41">
        <v>13440</v>
      </c>
      <c r="J3617" s="35" t="s">
        <v>23</v>
      </c>
      <c r="K3617" s="35" t="s">
        <v>268</v>
      </c>
      <c r="L3617" s="41">
        <v>13478</v>
      </c>
      <c r="M3617" s="35">
        <v>1545</v>
      </c>
      <c r="N3617" s="35">
        <v>1545</v>
      </c>
      <c r="O3617" s="35">
        <v>0</v>
      </c>
      <c r="P3617" s="35" t="s">
        <v>26</v>
      </c>
      <c r="Q3617" s="35" t="s">
        <v>26</v>
      </c>
      <c r="R3617" s="42" t="str">
        <f>IF(Extensions53[[#This Row],[Category]]="higher", "priority","")</f>
        <v/>
      </c>
    </row>
    <row r="3618" spans="1:18" x14ac:dyDescent="0.3">
      <c r="A3618" s="37" t="s">
        <v>20217</v>
      </c>
      <c r="B3618" s="32" t="s">
        <v>20216</v>
      </c>
      <c r="C3618" s="37">
        <v>18560432</v>
      </c>
      <c r="D3618" s="33" t="s">
        <v>20208</v>
      </c>
      <c r="E3618" s="33" t="s">
        <v>20209</v>
      </c>
      <c r="F3618" s="33" t="s">
        <v>20218</v>
      </c>
      <c r="G3618" s="33" t="s">
        <v>7725</v>
      </c>
      <c r="H3618" s="33" t="s">
        <v>268</v>
      </c>
      <c r="I3618" s="38">
        <v>13501</v>
      </c>
      <c r="J3618" s="33" t="s">
        <v>23</v>
      </c>
      <c r="K3618" s="33" t="s">
        <v>268</v>
      </c>
      <c r="L3618" s="38">
        <v>13478</v>
      </c>
      <c r="M3618" s="33">
        <v>1545</v>
      </c>
      <c r="N3618" s="33">
        <v>1545</v>
      </c>
      <c r="O3618" s="33">
        <v>0</v>
      </c>
      <c r="P3618" s="33" t="s">
        <v>26</v>
      </c>
      <c r="Q3618" s="33" t="s">
        <v>26</v>
      </c>
      <c r="R3618" s="39" t="str">
        <f>IF(Extensions53[[#This Row],[Category]]="higher", "priority","")</f>
        <v/>
      </c>
    </row>
    <row r="3619" spans="1:18" x14ac:dyDescent="0.3">
      <c r="A3619" s="40" t="s">
        <v>20276</v>
      </c>
      <c r="B3619" s="34" t="s">
        <v>20275</v>
      </c>
      <c r="C3619" s="40">
        <v>21001641</v>
      </c>
      <c r="D3619" s="35" t="s">
        <v>20273</v>
      </c>
      <c r="E3619" s="35" t="s">
        <v>20274</v>
      </c>
      <c r="F3619" s="35" t="s">
        <v>20277</v>
      </c>
      <c r="G3619" s="35" t="s">
        <v>20278</v>
      </c>
      <c r="H3619" s="35" t="s">
        <v>275</v>
      </c>
      <c r="I3619" s="41">
        <v>57706</v>
      </c>
      <c r="J3619" s="35" t="s">
        <v>23</v>
      </c>
      <c r="K3619" s="35" t="s">
        <v>275</v>
      </c>
      <c r="L3619" s="41">
        <v>57701</v>
      </c>
      <c r="M3619" s="35">
        <v>1203</v>
      </c>
      <c r="N3619" s="35">
        <v>1203</v>
      </c>
      <c r="O3619" s="35">
        <v>0</v>
      </c>
      <c r="P3619" s="35" t="s">
        <v>26</v>
      </c>
      <c r="Q3619" s="35" t="s">
        <v>26</v>
      </c>
      <c r="R3619" s="42" t="str">
        <f>IF(Extensions53[[#This Row],[Category]]="higher", "priority","")</f>
        <v/>
      </c>
    </row>
    <row r="3620" spans="1:18" x14ac:dyDescent="0.3">
      <c r="A3620" s="37" t="s">
        <v>20368</v>
      </c>
      <c r="B3620" s="32" t="s">
        <v>20367</v>
      </c>
      <c r="C3620" s="37">
        <v>21038543</v>
      </c>
      <c r="D3620" s="33" t="s">
        <v>20365</v>
      </c>
      <c r="E3620" s="33" t="s">
        <v>20366</v>
      </c>
      <c r="F3620" s="33" t="s">
        <v>20369</v>
      </c>
      <c r="G3620" s="33" t="s">
        <v>1726</v>
      </c>
      <c r="H3620" s="33" t="s">
        <v>349</v>
      </c>
      <c r="I3620" s="38">
        <v>79925</v>
      </c>
      <c r="J3620" s="33" t="s">
        <v>23</v>
      </c>
      <c r="K3620" s="33" t="s">
        <v>349</v>
      </c>
      <c r="L3620" s="38">
        <v>79936</v>
      </c>
      <c r="M3620" s="33">
        <v>1293</v>
      </c>
      <c r="N3620" s="33">
        <v>1293</v>
      </c>
      <c r="O3620" s="33">
        <v>0</v>
      </c>
      <c r="P3620" s="33" t="s">
        <v>26</v>
      </c>
      <c r="Q3620" s="33" t="s">
        <v>26</v>
      </c>
      <c r="R3620" s="39" t="str">
        <f>IF(Extensions53[[#This Row],[Category]]="higher", "priority","")</f>
        <v/>
      </c>
    </row>
    <row r="3621" spans="1:18" x14ac:dyDescent="0.3">
      <c r="A3621" s="40" t="s">
        <v>20406</v>
      </c>
      <c r="B3621" s="34" t="s">
        <v>20405</v>
      </c>
      <c r="C3621" s="40">
        <v>21062610</v>
      </c>
      <c r="D3621" s="35" t="s">
        <v>20403</v>
      </c>
      <c r="E3621" s="35" t="s">
        <v>20404</v>
      </c>
      <c r="F3621" s="35" t="s">
        <v>20407</v>
      </c>
      <c r="G3621" s="35" t="s">
        <v>4005</v>
      </c>
      <c r="H3621" s="35" t="s">
        <v>250</v>
      </c>
      <c r="I3621" s="41">
        <v>33136</v>
      </c>
      <c r="J3621" s="35" t="s">
        <v>23</v>
      </c>
      <c r="K3621" s="35" t="s">
        <v>250</v>
      </c>
      <c r="L3621" s="41">
        <v>33132</v>
      </c>
      <c r="M3621" s="35">
        <v>2346</v>
      </c>
      <c r="N3621" s="35">
        <v>2346</v>
      </c>
      <c r="O3621" s="35">
        <v>0</v>
      </c>
      <c r="P3621" s="35" t="s">
        <v>26</v>
      </c>
      <c r="Q3621" s="35" t="s">
        <v>26</v>
      </c>
      <c r="R3621" s="42" t="str">
        <f>IF(Extensions53[[#This Row],[Category]]="higher", "priority","")</f>
        <v/>
      </c>
    </row>
    <row r="3622" spans="1:18" x14ac:dyDescent="0.3">
      <c r="A3622" s="37" t="s">
        <v>20545</v>
      </c>
      <c r="B3622" s="32" t="s">
        <v>20544</v>
      </c>
      <c r="C3622" s="37">
        <v>21357932</v>
      </c>
      <c r="D3622" s="33" t="s">
        <v>20542</v>
      </c>
      <c r="E3622" s="33" t="s">
        <v>20543</v>
      </c>
      <c r="F3622" s="33" t="s">
        <v>20546</v>
      </c>
      <c r="G3622" s="33" t="s">
        <v>267</v>
      </c>
      <c r="H3622" s="33" t="s">
        <v>268</v>
      </c>
      <c r="I3622" s="38">
        <v>10010</v>
      </c>
      <c r="J3622" s="33" t="s">
        <v>23</v>
      </c>
      <c r="K3622" s="33" t="s">
        <v>268</v>
      </c>
      <c r="L3622" s="38">
        <v>10010</v>
      </c>
      <c r="M3622" s="33">
        <v>3366</v>
      </c>
      <c r="N3622" s="33">
        <v>3366</v>
      </c>
      <c r="O3622" s="33">
        <v>0</v>
      </c>
      <c r="P3622" s="33" t="s">
        <v>26</v>
      </c>
      <c r="Q3622" s="33" t="s">
        <v>26</v>
      </c>
      <c r="R3622" s="39" t="str">
        <f>IF(Extensions53[[#This Row],[Category]]="higher", "priority","")</f>
        <v/>
      </c>
    </row>
    <row r="3623" spans="1:18" x14ac:dyDescent="0.3">
      <c r="A3623" s="40" t="s">
        <v>20548</v>
      </c>
      <c r="B3623" s="34" t="s">
        <v>20547</v>
      </c>
      <c r="C3623" s="40">
        <v>21357932</v>
      </c>
      <c r="D3623" s="35" t="s">
        <v>20542</v>
      </c>
      <c r="E3623" s="35" t="s">
        <v>20543</v>
      </c>
      <c r="F3623" s="35" t="s">
        <v>20549</v>
      </c>
      <c r="G3623" s="35" t="s">
        <v>267</v>
      </c>
      <c r="H3623" s="35" t="s">
        <v>268</v>
      </c>
      <c r="I3623" s="41">
        <v>10010</v>
      </c>
      <c r="J3623" s="35" t="s">
        <v>23</v>
      </c>
      <c r="K3623" s="35" t="s">
        <v>268</v>
      </c>
      <c r="L3623" s="41">
        <v>10010</v>
      </c>
      <c r="M3623" s="35">
        <v>3366</v>
      </c>
      <c r="N3623" s="35">
        <v>3366</v>
      </c>
      <c r="O3623" s="35">
        <v>0</v>
      </c>
      <c r="P3623" s="35" t="s">
        <v>26</v>
      </c>
      <c r="Q3623" s="35" t="s">
        <v>26</v>
      </c>
      <c r="R3623" s="42" t="str">
        <f>IF(Extensions53[[#This Row],[Category]]="higher", "priority","")</f>
        <v/>
      </c>
    </row>
    <row r="3624" spans="1:18" x14ac:dyDescent="0.3">
      <c r="A3624" s="37" t="s">
        <v>20551</v>
      </c>
      <c r="B3624" s="32" t="s">
        <v>20550</v>
      </c>
      <c r="C3624" s="37">
        <v>21357932</v>
      </c>
      <c r="D3624" s="33" t="s">
        <v>20542</v>
      </c>
      <c r="E3624" s="33" t="s">
        <v>20543</v>
      </c>
      <c r="F3624" s="33" t="s">
        <v>20552</v>
      </c>
      <c r="G3624" s="33" t="s">
        <v>267</v>
      </c>
      <c r="H3624" s="33" t="s">
        <v>268</v>
      </c>
      <c r="I3624" s="38">
        <v>10010</v>
      </c>
      <c r="J3624" s="33" t="s">
        <v>23</v>
      </c>
      <c r="K3624" s="33" t="s">
        <v>268</v>
      </c>
      <c r="L3624" s="38">
        <v>10010</v>
      </c>
      <c r="M3624" s="33">
        <v>3366</v>
      </c>
      <c r="N3624" s="33">
        <v>3366</v>
      </c>
      <c r="O3624" s="33">
        <v>0</v>
      </c>
      <c r="P3624" s="33" t="s">
        <v>26</v>
      </c>
      <c r="Q3624" s="33" t="s">
        <v>26</v>
      </c>
      <c r="R3624" s="39" t="str">
        <f>IF(Extensions53[[#This Row],[Category]]="higher", "priority","")</f>
        <v/>
      </c>
    </row>
    <row r="3625" spans="1:18" x14ac:dyDescent="0.3">
      <c r="A3625" s="40" t="s">
        <v>20556</v>
      </c>
      <c r="B3625" s="34" t="s">
        <v>20555</v>
      </c>
      <c r="C3625" s="40">
        <v>21376032</v>
      </c>
      <c r="D3625" s="35" t="s">
        <v>20553</v>
      </c>
      <c r="E3625" s="35" t="s">
        <v>20554</v>
      </c>
      <c r="F3625" s="35" t="s">
        <v>20557</v>
      </c>
      <c r="G3625" s="35" t="s">
        <v>3956</v>
      </c>
      <c r="H3625" s="35" t="s">
        <v>268</v>
      </c>
      <c r="I3625" s="41">
        <v>11201</v>
      </c>
      <c r="J3625" s="35" t="s">
        <v>23</v>
      </c>
      <c r="K3625" s="35" t="s">
        <v>268</v>
      </c>
      <c r="L3625" s="41">
        <v>10016</v>
      </c>
      <c r="M3625" s="35">
        <v>3366</v>
      </c>
      <c r="N3625" s="35">
        <v>3366</v>
      </c>
      <c r="O3625" s="35">
        <v>0</v>
      </c>
      <c r="P3625" s="35" t="s">
        <v>26</v>
      </c>
      <c r="Q3625" s="35" t="s">
        <v>26</v>
      </c>
      <c r="R3625" s="42" t="str">
        <f>IF(Extensions53[[#This Row],[Category]]="higher", "priority","")</f>
        <v/>
      </c>
    </row>
    <row r="3626" spans="1:18" x14ac:dyDescent="0.3">
      <c r="A3626" s="37" t="s">
        <v>20559</v>
      </c>
      <c r="B3626" s="32" t="s">
        <v>20558</v>
      </c>
      <c r="C3626" s="37">
        <v>21376032</v>
      </c>
      <c r="D3626" s="33" t="s">
        <v>20553</v>
      </c>
      <c r="E3626" s="33" t="s">
        <v>20554</v>
      </c>
      <c r="F3626" s="33" t="s">
        <v>20560</v>
      </c>
      <c r="G3626" s="33" t="s">
        <v>20561</v>
      </c>
      <c r="H3626" s="33" t="s">
        <v>268</v>
      </c>
      <c r="I3626" s="38">
        <v>11374</v>
      </c>
      <c r="J3626" s="33" t="s">
        <v>23</v>
      </c>
      <c r="K3626" s="33" t="s">
        <v>268</v>
      </c>
      <c r="L3626" s="38">
        <v>10016</v>
      </c>
      <c r="M3626" s="33">
        <v>3366</v>
      </c>
      <c r="N3626" s="33">
        <v>3366</v>
      </c>
      <c r="O3626" s="33">
        <v>0</v>
      </c>
      <c r="P3626" s="33" t="s">
        <v>26</v>
      </c>
      <c r="Q3626" s="33" t="s">
        <v>26</v>
      </c>
      <c r="R3626" s="39" t="str">
        <f>IF(Extensions53[[#This Row],[Category]]="higher", "priority","")</f>
        <v/>
      </c>
    </row>
    <row r="3627" spans="1:18" x14ac:dyDescent="0.3">
      <c r="A3627" s="40" t="s">
        <v>20565</v>
      </c>
      <c r="B3627" s="34" t="s">
        <v>20564</v>
      </c>
      <c r="C3627" s="40">
        <v>21381732</v>
      </c>
      <c r="D3627" s="35" t="s">
        <v>20562</v>
      </c>
      <c r="E3627" s="35" t="s">
        <v>20563</v>
      </c>
      <c r="F3627" s="35" t="s">
        <v>20566</v>
      </c>
      <c r="G3627" s="35" t="s">
        <v>267</v>
      </c>
      <c r="H3627" s="35" t="s">
        <v>268</v>
      </c>
      <c r="I3627" s="41">
        <v>10007</v>
      </c>
      <c r="J3627" s="35" t="s">
        <v>23</v>
      </c>
      <c r="K3627" s="35" t="s">
        <v>268</v>
      </c>
      <c r="L3627" s="41">
        <v>10468</v>
      </c>
      <c r="M3627" s="35">
        <v>3366</v>
      </c>
      <c r="N3627" s="35">
        <v>3366</v>
      </c>
      <c r="O3627" s="35">
        <v>0</v>
      </c>
      <c r="P3627" s="35" t="s">
        <v>26</v>
      </c>
      <c r="Q3627" s="35" t="s">
        <v>26</v>
      </c>
      <c r="R3627" s="42" t="str">
        <f>IF(Extensions53[[#This Row],[Category]]="higher", "priority","")</f>
        <v/>
      </c>
    </row>
    <row r="3628" spans="1:18" x14ac:dyDescent="0.3">
      <c r="A3628" s="37" t="s">
        <v>20568</v>
      </c>
      <c r="B3628" s="32" t="s">
        <v>20567</v>
      </c>
      <c r="C3628" s="37">
        <v>21381732</v>
      </c>
      <c r="D3628" s="33" t="s">
        <v>20562</v>
      </c>
      <c r="E3628" s="33" t="s">
        <v>20563</v>
      </c>
      <c r="F3628" s="33" t="s">
        <v>20569</v>
      </c>
      <c r="G3628" s="33" t="s">
        <v>267</v>
      </c>
      <c r="H3628" s="33" t="s">
        <v>268</v>
      </c>
      <c r="I3628" s="38">
        <v>10029</v>
      </c>
      <c r="J3628" s="33" t="s">
        <v>23</v>
      </c>
      <c r="K3628" s="33" t="s">
        <v>268</v>
      </c>
      <c r="L3628" s="38">
        <v>10468</v>
      </c>
      <c r="M3628" s="33">
        <v>3366</v>
      </c>
      <c r="N3628" s="33">
        <v>3366</v>
      </c>
      <c r="O3628" s="33">
        <v>0</v>
      </c>
      <c r="P3628" s="33" t="s">
        <v>26</v>
      </c>
      <c r="Q3628" s="33" t="s">
        <v>26</v>
      </c>
      <c r="R3628" s="39" t="str">
        <f>IF(Extensions53[[#This Row],[Category]]="higher", "priority","")</f>
        <v/>
      </c>
    </row>
    <row r="3629" spans="1:18" x14ac:dyDescent="0.3">
      <c r="A3629" s="40" t="s">
        <v>20577</v>
      </c>
      <c r="B3629" s="34" t="s">
        <v>20576</v>
      </c>
      <c r="C3629" s="40">
        <v>21431447</v>
      </c>
      <c r="D3629" s="35" t="s">
        <v>20574</v>
      </c>
      <c r="E3629" s="35" t="s">
        <v>20575</v>
      </c>
      <c r="F3629" s="35" t="s">
        <v>20578</v>
      </c>
      <c r="G3629" s="35" t="s">
        <v>4043</v>
      </c>
      <c r="H3629" s="35" t="s">
        <v>2073</v>
      </c>
      <c r="I3629" s="41">
        <v>98032</v>
      </c>
      <c r="J3629" s="35" t="s">
        <v>23</v>
      </c>
      <c r="K3629" s="35" t="s">
        <v>2073</v>
      </c>
      <c r="L3629" s="41">
        <v>98057</v>
      </c>
      <c r="M3629" s="35">
        <v>2808</v>
      </c>
      <c r="N3629" s="35">
        <v>2808</v>
      </c>
      <c r="O3629" s="35">
        <v>0</v>
      </c>
      <c r="P3629" s="35" t="s">
        <v>26</v>
      </c>
      <c r="Q3629" s="35" t="s">
        <v>26</v>
      </c>
      <c r="R3629" s="42" t="str">
        <f>IF(Extensions53[[#This Row],[Category]]="higher", "priority","")</f>
        <v/>
      </c>
    </row>
    <row r="3630" spans="1:18" x14ac:dyDescent="0.3">
      <c r="A3630" s="37" t="s">
        <v>20895</v>
      </c>
      <c r="B3630" s="32" t="s">
        <v>20894</v>
      </c>
      <c r="C3630" s="37">
        <v>21903132</v>
      </c>
      <c r="D3630" s="33" t="s">
        <v>20892</v>
      </c>
      <c r="E3630" s="33" t="s">
        <v>20893</v>
      </c>
      <c r="F3630" s="33" t="s">
        <v>20896</v>
      </c>
      <c r="G3630" s="33" t="s">
        <v>267</v>
      </c>
      <c r="H3630" s="33" t="s">
        <v>268</v>
      </c>
      <c r="I3630" s="38">
        <v>10017</v>
      </c>
      <c r="J3630" s="33" t="s">
        <v>23</v>
      </c>
      <c r="K3630" s="33" t="s">
        <v>268</v>
      </c>
      <c r="L3630" s="38">
        <v>10017</v>
      </c>
      <c r="M3630" s="33">
        <v>3366</v>
      </c>
      <c r="N3630" s="33">
        <v>3366</v>
      </c>
      <c r="O3630" s="33">
        <v>0</v>
      </c>
      <c r="P3630" s="33" t="s">
        <v>26</v>
      </c>
      <c r="Q3630" s="33" t="s">
        <v>26</v>
      </c>
      <c r="R3630" s="39" t="str">
        <f>IF(Extensions53[[#This Row],[Category]]="higher", "priority","")</f>
        <v/>
      </c>
    </row>
    <row r="3631" spans="1:18" x14ac:dyDescent="0.3">
      <c r="A3631" s="40" t="s">
        <v>20908</v>
      </c>
      <c r="B3631" s="34" t="s">
        <v>20907</v>
      </c>
      <c r="C3631" s="40">
        <v>21903232</v>
      </c>
      <c r="D3631" s="35" t="s">
        <v>20905</v>
      </c>
      <c r="E3631" s="35" t="s">
        <v>20906</v>
      </c>
      <c r="F3631" s="35" t="s">
        <v>20896</v>
      </c>
      <c r="G3631" s="35" t="s">
        <v>267</v>
      </c>
      <c r="H3631" s="35" t="s">
        <v>268</v>
      </c>
      <c r="I3631" s="41">
        <v>10017</v>
      </c>
      <c r="J3631" s="35" t="s">
        <v>23</v>
      </c>
      <c r="K3631" s="35" t="s">
        <v>268</v>
      </c>
      <c r="L3631" s="41">
        <v>11201</v>
      </c>
      <c r="M3631" s="35">
        <v>3366</v>
      </c>
      <c r="N3631" s="35">
        <v>3366</v>
      </c>
      <c r="O3631" s="35">
        <v>0</v>
      </c>
      <c r="P3631" s="35" t="s">
        <v>26</v>
      </c>
      <c r="Q3631" s="35" t="s">
        <v>26</v>
      </c>
      <c r="R3631" s="42" t="str">
        <f>IF(Extensions53[[#This Row],[Category]]="higher", "priority","")</f>
        <v/>
      </c>
    </row>
    <row r="3632" spans="1:18" x14ac:dyDescent="0.3">
      <c r="A3632" s="37" t="s">
        <v>20951</v>
      </c>
      <c r="B3632" s="32" t="s">
        <v>20950</v>
      </c>
      <c r="C3632" s="37">
        <v>21912109</v>
      </c>
      <c r="D3632" s="33" t="s">
        <v>20948</v>
      </c>
      <c r="E3632" s="33" t="s">
        <v>20949</v>
      </c>
      <c r="F3632" s="33" t="s">
        <v>20952</v>
      </c>
      <c r="G3632" s="33" t="s">
        <v>2150</v>
      </c>
      <c r="H3632" s="33" t="s">
        <v>2151</v>
      </c>
      <c r="I3632" s="38">
        <v>20012</v>
      </c>
      <c r="J3632" s="33" t="s">
        <v>23</v>
      </c>
      <c r="K3632" s="33" t="s">
        <v>2151</v>
      </c>
      <c r="L3632" s="38">
        <v>20063</v>
      </c>
      <c r="M3632" s="33">
        <v>2535</v>
      </c>
      <c r="N3632" s="33">
        <v>2535</v>
      </c>
      <c r="O3632" s="33">
        <v>0</v>
      </c>
      <c r="P3632" s="33" t="s">
        <v>26</v>
      </c>
      <c r="Q3632" s="33" t="s">
        <v>26</v>
      </c>
      <c r="R3632" s="39" t="str">
        <f>IF(Extensions53[[#This Row],[Category]]="higher", "priority","")</f>
        <v/>
      </c>
    </row>
    <row r="3633" spans="1:18" x14ac:dyDescent="0.3">
      <c r="A3633" s="40" t="s">
        <v>20956</v>
      </c>
      <c r="B3633" s="34" t="s">
        <v>20955</v>
      </c>
      <c r="C3633" s="40">
        <v>21913113</v>
      </c>
      <c r="D3633" s="35" t="s">
        <v>20953</v>
      </c>
      <c r="E3633" s="35" t="s">
        <v>20954</v>
      </c>
      <c r="F3633" s="35" t="s">
        <v>20957</v>
      </c>
      <c r="G3633" s="35" t="s">
        <v>3934</v>
      </c>
      <c r="H3633" s="35" t="s">
        <v>1929</v>
      </c>
      <c r="I3633" s="41">
        <v>60606</v>
      </c>
      <c r="J3633" s="35" t="s">
        <v>23</v>
      </c>
      <c r="K3633" s="35" t="s">
        <v>1929</v>
      </c>
      <c r="L3633" s="41">
        <v>60101</v>
      </c>
      <c r="M3633" s="35">
        <v>2058</v>
      </c>
      <c r="N3633" s="35">
        <v>2058</v>
      </c>
      <c r="O3633" s="35">
        <v>0</v>
      </c>
      <c r="P3633" s="35" t="s">
        <v>26</v>
      </c>
      <c r="Q3633" s="35" t="s">
        <v>26</v>
      </c>
      <c r="R3633" s="42" t="str">
        <f>IF(Extensions53[[#This Row],[Category]]="higher", "priority","")</f>
        <v/>
      </c>
    </row>
    <row r="3634" spans="1:18" x14ac:dyDescent="0.3">
      <c r="A3634" s="37" t="s">
        <v>20963</v>
      </c>
      <c r="B3634" s="32" t="s">
        <v>20962</v>
      </c>
      <c r="C3634" s="37">
        <v>21913113</v>
      </c>
      <c r="D3634" s="33" t="s">
        <v>20953</v>
      </c>
      <c r="E3634" s="33" t="s">
        <v>20954</v>
      </c>
      <c r="F3634" s="33" t="s">
        <v>20964</v>
      </c>
      <c r="G3634" s="33" t="s">
        <v>5029</v>
      </c>
      <c r="H3634" s="33" t="s">
        <v>1929</v>
      </c>
      <c r="I3634" s="38">
        <v>60563</v>
      </c>
      <c r="J3634" s="33" t="s">
        <v>23</v>
      </c>
      <c r="K3634" s="33" t="s">
        <v>1929</v>
      </c>
      <c r="L3634" s="38">
        <v>60101</v>
      </c>
      <c r="M3634" s="33">
        <v>2058</v>
      </c>
      <c r="N3634" s="33">
        <v>2058</v>
      </c>
      <c r="O3634" s="33">
        <v>0</v>
      </c>
      <c r="P3634" s="33" t="s">
        <v>26</v>
      </c>
      <c r="Q3634" s="33" t="s">
        <v>26</v>
      </c>
      <c r="R3634" s="39" t="str">
        <f>IF(Extensions53[[#This Row],[Category]]="higher", "priority","")</f>
        <v/>
      </c>
    </row>
    <row r="3635" spans="1:18" x14ac:dyDescent="0.3">
      <c r="A3635" s="40" t="s">
        <v>20966</v>
      </c>
      <c r="B3635" s="34" t="s">
        <v>20965</v>
      </c>
      <c r="C3635" s="40">
        <v>21913113</v>
      </c>
      <c r="D3635" s="35" t="s">
        <v>20953</v>
      </c>
      <c r="E3635" s="35" t="s">
        <v>20954</v>
      </c>
      <c r="F3635" s="35" t="s">
        <v>20967</v>
      </c>
      <c r="G3635" s="35" t="s">
        <v>14291</v>
      </c>
      <c r="H3635" s="35" t="s">
        <v>1929</v>
      </c>
      <c r="I3635" s="41">
        <v>60101</v>
      </c>
      <c r="J3635" s="35" t="s">
        <v>23</v>
      </c>
      <c r="K3635" s="35" t="s">
        <v>1929</v>
      </c>
      <c r="L3635" s="41">
        <v>60101</v>
      </c>
      <c r="M3635" s="35">
        <v>2058</v>
      </c>
      <c r="N3635" s="35">
        <v>2058</v>
      </c>
      <c r="O3635" s="35">
        <v>0</v>
      </c>
      <c r="P3635" s="35" t="s">
        <v>26</v>
      </c>
      <c r="Q3635" s="35" t="s">
        <v>26</v>
      </c>
      <c r="R3635" s="42" t="str">
        <f>IF(Extensions53[[#This Row],[Category]]="higher", "priority","")</f>
        <v/>
      </c>
    </row>
    <row r="3636" spans="1:18" x14ac:dyDescent="0.3">
      <c r="A3636" s="37" t="s">
        <v>20998</v>
      </c>
      <c r="B3636" s="32" t="s">
        <v>20997</v>
      </c>
      <c r="C3636" s="37">
        <v>21943113</v>
      </c>
      <c r="D3636" s="33" t="s">
        <v>20995</v>
      </c>
      <c r="E3636" s="33" t="s">
        <v>20996</v>
      </c>
      <c r="F3636" s="33" t="s">
        <v>20999</v>
      </c>
      <c r="G3636" s="33" t="s">
        <v>3934</v>
      </c>
      <c r="H3636" s="33" t="s">
        <v>1929</v>
      </c>
      <c r="I3636" s="38">
        <v>60618</v>
      </c>
      <c r="J3636" s="33" t="s">
        <v>23</v>
      </c>
      <c r="K3636" s="33" t="s">
        <v>1929</v>
      </c>
      <c r="L3636" s="38">
        <v>60563</v>
      </c>
      <c r="M3636" s="33">
        <v>2058</v>
      </c>
      <c r="N3636" s="33">
        <v>2058</v>
      </c>
      <c r="O3636" s="33">
        <v>0</v>
      </c>
      <c r="P3636" s="33" t="s">
        <v>26</v>
      </c>
      <c r="Q3636" s="33" t="s">
        <v>26</v>
      </c>
      <c r="R3636" s="39" t="str">
        <f>IF(Extensions53[[#This Row],[Category]]="higher", "priority","")</f>
        <v/>
      </c>
    </row>
    <row r="3637" spans="1:18" x14ac:dyDescent="0.3">
      <c r="A3637" s="40" t="s">
        <v>21000</v>
      </c>
      <c r="B3637" s="34" t="s">
        <v>20955</v>
      </c>
      <c r="C3637" s="40">
        <v>21943113</v>
      </c>
      <c r="D3637" s="35" t="s">
        <v>20995</v>
      </c>
      <c r="E3637" s="35" t="s">
        <v>20996</v>
      </c>
      <c r="F3637" s="35" t="s">
        <v>20957</v>
      </c>
      <c r="G3637" s="35" t="s">
        <v>3934</v>
      </c>
      <c r="H3637" s="35" t="s">
        <v>1929</v>
      </c>
      <c r="I3637" s="41">
        <v>60606</v>
      </c>
      <c r="J3637" s="35" t="s">
        <v>23</v>
      </c>
      <c r="K3637" s="35" t="s">
        <v>1929</v>
      </c>
      <c r="L3637" s="41">
        <v>60563</v>
      </c>
      <c r="M3637" s="35">
        <v>2058</v>
      </c>
      <c r="N3637" s="35">
        <v>2058</v>
      </c>
      <c r="O3637" s="35">
        <v>0</v>
      </c>
      <c r="P3637" s="35" t="s">
        <v>26</v>
      </c>
      <c r="Q3637" s="35" t="s">
        <v>26</v>
      </c>
      <c r="R3637" s="42" t="str">
        <f>IF(Extensions53[[#This Row],[Category]]="higher", "priority","")</f>
        <v>priority</v>
      </c>
    </row>
    <row r="3638" spans="1:18" x14ac:dyDescent="0.3">
      <c r="A3638" s="37" t="s">
        <v>21003</v>
      </c>
      <c r="B3638" s="32" t="s">
        <v>21002</v>
      </c>
      <c r="C3638" s="37">
        <v>21943113</v>
      </c>
      <c r="D3638" s="33" t="s">
        <v>20995</v>
      </c>
      <c r="E3638" s="33" t="s">
        <v>20996</v>
      </c>
      <c r="F3638" s="33" t="s">
        <v>21004</v>
      </c>
      <c r="G3638" s="33" t="s">
        <v>17866</v>
      </c>
      <c r="H3638" s="33" t="s">
        <v>1929</v>
      </c>
      <c r="I3638" s="38">
        <v>60477</v>
      </c>
      <c r="J3638" s="33" t="s">
        <v>23</v>
      </c>
      <c r="K3638" s="33" t="s">
        <v>1929</v>
      </c>
      <c r="L3638" s="38">
        <v>60563</v>
      </c>
      <c r="M3638" s="33">
        <v>2058</v>
      </c>
      <c r="N3638" s="33">
        <v>2058</v>
      </c>
      <c r="O3638" s="33">
        <v>0</v>
      </c>
      <c r="P3638" s="33" t="s">
        <v>26</v>
      </c>
      <c r="Q3638" s="33" t="s">
        <v>26</v>
      </c>
      <c r="R3638" s="39" t="str">
        <f>IF(Extensions53[[#This Row],[Category]]="higher", "priority","")</f>
        <v/>
      </c>
    </row>
    <row r="3639" spans="1:18" x14ac:dyDescent="0.3">
      <c r="A3639" s="40" t="s">
        <v>21008</v>
      </c>
      <c r="B3639" s="34" t="s">
        <v>21007</v>
      </c>
      <c r="C3639" s="40">
        <v>21953346</v>
      </c>
      <c r="D3639" s="35" t="s">
        <v>21005</v>
      </c>
      <c r="E3639" s="35" t="s">
        <v>21006</v>
      </c>
      <c r="F3639" s="35" t="s">
        <v>21009</v>
      </c>
      <c r="G3639" s="35" t="s">
        <v>2820</v>
      </c>
      <c r="H3639" s="35" t="s">
        <v>938</v>
      </c>
      <c r="I3639" s="41">
        <v>23513</v>
      </c>
      <c r="J3639" s="35" t="s">
        <v>23</v>
      </c>
      <c r="K3639" s="35" t="s">
        <v>938</v>
      </c>
      <c r="L3639" s="41">
        <v>23462</v>
      </c>
      <c r="M3639" s="35">
        <v>1521</v>
      </c>
      <c r="N3639" s="35">
        <v>1521</v>
      </c>
      <c r="O3639" s="35">
        <v>0</v>
      </c>
      <c r="P3639" s="35" t="s">
        <v>26</v>
      </c>
      <c r="Q3639" s="35" t="s">
        <v>26</v>
      </c>
      <c r="R3639" s="42" t="str">
        <f>IF(Extensions53[[#This Row],[Category]]="higher", "priority","")</f>
        <v>priority</v>
      </c>
    </row>
    <row r="3640" spans="1:18" x14ac:dyDescent="0.3">
      <c r="A3640" s="37" t="s">
        <v>21012</v>
      </c>
      <c r="B3640" s="32" t="s">
        <v>21007</v>
      </c>
      <c r="C3640" s="37">
        <v>21953546</v>
      </c>
      <c r="D3640" s="33" t="s">
        <v>21010</v>
      </c>
      <c r="E3640" s="33" t="s">
        <v>21011</v>
      </c>
      <c r="F3640" s="33" t="s">
        <v>21013</v>
      </c>
      <c r="G3640" s="33" t="s">
        <v>3788</v>
      </c>
      <c r="H3640" s="33" t="s">
        <v>938</v>
      </c>
      <c r="I3640" s="38">
        <v>23606</v>
      </c>
      <c r="J3640" s="33" t="s">
        <v>23</v>
      </c>
      <c r="K3640" s="33" t="s">
        <v>938</v>
      </c>
      <c r="L3640" s="38">
        <v>23606</v>
      </c>
      <c r="M3640" s="33">
        <v>1596</v>
      </c>
      <c r="N3640" s="33">
        <v>1596</v>
      </c>
      <c r="O3640" s="33">
        <v>0</v>
      </c>
      <c r="P3640" s="33" t="s">
        <v>26</v>
      </c>
      <c r="Q3640" s="33" t="s">
        <v>26</v>
      </c>
      <c r="R3640" s="39" t="str">
        <f>IF(Extensions53[[#This Row],[Category]]="higher", "priority","")</f>
        <v/>
      </c>
    </row>
    <row r="3641" spans="1:18" x14ac:dyDescent="0.3">
      <c r="A3641" s="40" t="s">
        <v>21061</v>
      </c>
      <c r="B3641" s="34" t="s">
        <v>21060</v>
      </c>
      <c r="C3641" s="40" t="s">
        <v>21058</v>
      </c>
      <c r="D3641" s="35" t="s">
        <v>21058</v>
      </c>
      <c r="E3641" s="35" t="s">
        <v>21059</v>
      </c>
      <c r="F3641" s="35" t="s">
        <v>21062</v>
      </c>
      <c r="G3641" s="35" t="s">
        <v>6703</v>
      </c>
      <c r="H3641" s="35" t="s">
        <v>250</v>
      </c>
      <c r="I3641" s="41">
        <v>34471</v>
      </c>
      <c r="J3641" s="35" t="s">
        <v>23</v>
      </c>
      <c r="K3641" s="35" t="s">
        <v>250</v>
      </c>
      <c r="L3641" s="41">
        <v>34474</v>
      </c>
      <c r="M3641" s="35">
        <v>1602</v>
      </c>
      <c r="N3641" s="35">
        <v>1602</v>
      </c>
      <c r="O3641" s="35">
        <v>0</v>
      </c>
      <c r="P3641" s="35" t="s">
        <v>26</v>
      </c>
      <c r="Q3641" s="35" t="s">
        <v>26</v>
      </c>
      <c r="R3641" s="42" t="str">
        <f>IF(Extensions53[[#This Row],[Category]]="higher", "priority","")</f>
        <v/>
      </c>
    </row>
    <row r="3642" spans="1:18" x14ac:dyDescent="0.3">
      <c r="A3642" s="37" t="s">
        <v>21066</v>
      </c>
      <c r="B3642" s="32" t="s">
        <v>21065</v>
      </c>
      <c r="C3642" s="37" t="s">
        <v>21063</v>
      </c>
      <c r="D3642" s="33" t="s">
        <v>21063</v>
      </c>
      <c r="E3642" s="33" t="s">
        <v>21064</v>
      </c>
      <c r="F3642" s="33" t="s">
        <v>21067</v>
      </c>
      <c r="G3642" s="33" t="s">
        <v>1338</v>
      </c>
      <c r="H3642" s="33" t="s">
        <v>214</v>
      </c>
      <c r="I3642" s="38">
        <v>17602</v>
      </c>
      <c r="J3642" s="33" t="s">
        <v>23</v>
      </c>
      <c r="K3642" s="33" t="s">
        <v>214</v>
      </c>
      <c r="L3642" s="38">
        <v>17093</v>
      </c>
      <c r="M3642" s="33">
        <v>1509</v>
      </c>
      <c r="N3642" s="33">
        <v>1509</v>
      </c>
      <c r="O3642" s="33">
        <v>0</v>
      </c>
      <c r="P3642" s="33" t="s">
        <v>26</v>
      </c>
      <c r="Q3642" s="33" t="s">
        <v>26</v>
      </c>
      <c r="R3642" s="39" t="str">
        <f>IF(Extensions53[[#This Row],[Category]]="higher", "priority","")</f>
        <v/>
      </c>
    </row>
    <row r="3643" spans="1:18" x14ac:dyDescent="0.3">
      <c r="A3643" s="40" t="s">
        <v>21094</v>
      </c>
      <c r="B3643" s="34" t="s">
        <v>21093</v>
      </c>
      <c r="C3643" s="40">
        <v>24000132</v>
      </c>
      <c r="D3643" s="35" t="s">
        <v>21088</v>
      </c>
      <c r="E3643" s="35" t="s">
        <v>21089</v>
      </c>
      <c r="F3643" s="35" t="s">
        <v>21095</v>
      </c>
      <c r="G3643" s="35" t="s">
        <v>267</v>
      </c>
      <c r="H3643" s="35" t="s">
        <v>268</v>
      </c>
      <c r="I3643" s="41">
        <v>10004</v>
      </c>
      <c r="J3643" s="35" t="s">
        <v>23</v>
      </c>
      <c r="K3643" s="35" t="s">
        <v>268</v>
      </c>
      <c r="L3643" s="41">
        <v>10004</v>
      </c>
      <c r="M3643" s="35">
        <v>3366</v>
      </c>
      <c r="N3643" s="35">
        <v>3366</v>
      </c>
      <c r="O3643" s="35">
        <v>0</v>
      </c>
      <c r="P3643" s="35" t="s">
        <v>26</v>
      </c>
      <c r="Q3643" s="35" t="s">
        <v>26</v>
      </c>
      <c r="R3643" s="42" t="str">
        <f>IF(Extensions53[[#This Row],[Category]]="higher", "priority","")</f>
        <v/>
      </c>
    </row>
    <row r="3644" spans="1:18" x14ac:dyDescent="0.3">
      <c r="A3644" s="37" t="s">
        <v>21220</v>
      </c>
      <c r="B3644" s="32" t="s">
        <v>21219</v>
      </c>
      <c r="C3644" s="37">
        <v>24801432</v>
      </c>
      <c r="D3644" s="33" t="s">
        <v>21213</v>
      </c>
      <c r="E3644" s="33" t="s">
        <v>21214</v>
      </c>
      <c r="F3644" s="33" t="s">
        <v>21221</v>
      </c>
      <c r="G3644" s="33" t="s">
        <v>267</v>
      </c>
      <c r="H3644" s="33" t="s">
        <v>268</v>
      </c>
      <c r="I3644" s="38">
        <v>10018</v>
      </c>
      <c r="J3644" s="33" t="s">
        <v>23</v>
      </c>
      <c r="K3644" s="33" t="s">
        <v>268</v>
      </c>
      <c r="L3644" s="38">
        <v>11354</v>
      </c>
      <c r="M3644" s="33">
        <v>3366</v>
      </c>
      <c r="N3644" s="33">
        <v>3366</v>
      </c>
      <c r="O3644" s="33">
        <v>0</v>
      </c>
      <c r="P3644" s="33" t="s">
        <v>26</v>
      </c>
      <c r="Q3644" s="33" t="s">
        <v>26</v>
      </c>
      <c r="R3644" s="39" t="str">
        <f>IF(Extensions53[[#This Row],[Category]]="higher", "priority","")</f>
        <v/>
      </c>
    </row>
    <row r="3645" spans="1:18" x14ac:dyDescent="0.3">
      <c r="A3645" s="40" t="s">
        <v>21248</v>
      </c>
      <c r="B3645" s="34" t="s">
        <v>21247</v>
      </c>
      <c r="C3645" s="40">
        <v>24804003</v>
      </c>
      <c r="D3645" s="35" t="s">
        <v>21245</v>
      </c>
      <c r="E3645" s="35" t="s">
        <v>21246</v>
      </c>
      <c r="F3645" s="35" t="s">
        <v>21249</v>
      </c>
      <c r="G3645" s="35" t="s">
        <v>5261</v>
      </c>
      <c r="H3645" s="35" t="s">
        <v>4997</v>
      </c>
      <c r="I3645" s="41">
        <v>85305</v>
      </c>
      <c r="J3645" s="35" t="s">
        <v>23</v>
      </c>
      <c r="K3645" s="35" t="s">
        <v>4997</v>
      </c>
      <c r="L3645" s="41">
        <v>85051</v>
      </c>
      <c r="M3645" s="35">
        <v>1680</v>
      </c>
      <c r="N3645" s="35">
        <v>1680</v>
      </c>
      <c r="O3645" s="35">
        <v>0</v>
      </c>
      <c r="P3645" s="35" t="s">
        <v>26</v>
      </c>
      <c r="Q3645" s="35" t="s">
        <v>26</v>
      </c>
      <c r="R3645" s="42" t="str">
        <f>IF(Extensions53[[#This Row],[Category]]="higher", "priority","")</f>
        <v/>
      </c>
    </row>
    <row r="3646" spans="1:18" x14ac:dyDescent="0.3">
      <c r="A3646" s="37" t="s">
        <v>21284</v>
      </c>
      <c r="B3646" s="32" t="s">
        <v>21283</v>
      </c>
      <c r="C3646" s="37">
        <v>24901313</v>
      </c>
      <c r="D3646" s="33" t="s">
        <v>21281</v>
      </c>
      <c r="E3646" s="33" t="s">
        <v>21282</v>
      </c>
      <c r="F3646" s="33" t="s">
        <v>21285</v>
      </c>
      <c r="G3646" s="33" t="s">
        <v>17862</v>
      </c>
      <c r="H3646" s="33" t="s">
        <v>1929</v>
      </c>
      <c r="I3646" s="38">
        <v>60406</v>
      </c>
      <c r="J3646" s="33" t="s">
        <v>23</v>
      </c>
      <c r="K3646" s="33" t="s">
        <v>1929</v>
      </c>
      <c r="L3646" s="38">
        <v>60606</v>
      </c>
      <c r="M3646" s="33">
        <v>2058</v>
      </c>
      <c r="N3646" s="33">
        <v>2058</v>
      </c>
      <c r="O3646" s="33">
        <v>0</v>
      </c>
      <c r="P3646" s="33" t="s">
        <v>26</v>
      </c>
      <c r="Q3646" s="33" t="s">
        <v>26</v>
      </c>
      <c r="R3646" s="39" t="str">
        <f>IF(Extensions53[[#This Row],[Category]]="higher", "priority","")</f>
        <v>priority</v>
      </c>
    </row>
    <row r="3647" spans="1:18" x14ac:dyDescent="0.3">
      <c r="A3647" s="40" t="s">
        <v>21287</v>
      </c>
      <c r="B3647" s="34" t="s">
        <v>21286</v>
      </c>
      <c r="C3647" s="40">
        <v>24901313</v>
      </c>
      <c r="D3647" s="35" t="s">
        <v>21281</v>
      </c>
      <c r="E3647" s="35" t="s">
        <v>21282</v>
      </c>
      <c r="F3647" s="35" t="s">
        <v>21288</v>
      </c>
      <c r="G3647" s="35" t="s">
        <v>3934</v>
      </c>
      <c r="H3647" s="35" t="s">
        <v>1929</v>
      </c>
      <c r="I3647" s="41">
        <v>60601</v>
      </c>
      <c r="J3647" s="35" t="s">
        <v>23</v>
      </c>
      <c r="K3647" s="35" t="s">
        <v>1929</v>
      </c>
      <c r="L3647" s="41">
        <v>60606</v>
      </c>
      <c r="M3647" s="35">
        <v>2058</v>
      </c>
      <c r="N3647" s="35">
        <v>2058</v>
      </c>
      <c r="O3647" s="35">
        <v>0</v>
      </c>
      <c r="P3647" s="35" t="s">
        <v>26</v>
      </c>
      <c r="Q3647" s="35" t="s">
        <v>26</v>
      </c>
      <c r="R3647" s="42" t="str">
        <f>IF(Extensions53[[#This Row],[Category]]="higher", "priority","")</f>
        <v/>
      </c>
    </row>
    <row r="3648" spans="1:18" x14ac:dyDescent="0.3">
      <c r="A3648" s="37" t="s">
        <v>21289</v>
      </c>
      <c r="B3648" s="32" t="s">
        <v>20962</v>
      </c>
      <c r="C3648" s="37">
        <v>24901313</v>
      </c>
      <c r="D3648" s="33" t="s">
        <v>21281</v>
      </c>
      <c r="E3648" s="33" t="s">
        <v>21282</v>
      </c>
      <c r="F3648" s="33" t="s">
        <v>21290</v>
      </c>
      <c r="G3648" s="33" t="s">
        <v>5029</v>
      </c>
      <c r="H3648" s="33" t="s">
        <v>1929</v>
      </c>
      <c r="I3648" s="38">
        <v>60563</v>
      </c>
      <c r="J3648" s="33" t="s">
        <v>23</v>
      </c>
      <c r="K3648" s="33" t="s">
        <v>1929</v>
      </c>
      <c r="L3648" s="38">
        <v>60606</v>
      </c>
      <c r="M3648" s="33">
        <v>2058</v>
      </c>
      <c r="N3648" s="33">
        <v>2058</v>
      </c>
      <c r="O3648" s="33">
        <v>0</v>
      </c>
      <c r="P3648" s="33" t="s">
        <v>26</v>
      </c>
      <c r="Q3648" s="33" t="s">
        <v>26</v>
      </c>
      <c r="R3648" s="39" t="str">
        <f>IF(Extensions53[[#This Row],[Category]]="higher", "priority","")</f>
        <v/>
      </c>
    </row>
    <row r="3649" spans="1:18" x14ac:dyDescent="0.3">
      <c r="A3649" s="40" t="s">
        <v>21294</v>
      </c>
      <c r="B3649" s="34" t="s">
        <v>21293</v>
      </c>
      <c r="C3649" s="40">
        <v>24904438</v>
      </c>
      <c r="D3649" s="35" t="s">
        <v>21291</v>
      </c>
      <c r="E3649" s="35" t="s">
        <v>21292</v>
      </c>
      <c r="F3649" s="35" t="s">
        <v>21295</v>
      </c>
      <c r="G3649" s="35" t="s">
        <v>21296</v>
      </c>
      <c r="H3649" s="35" t="s">
        <v>214</v>
      </c>
      <c r="I3649" s="41">
        <v>16143</v>
      </c>
      <c r="J3649" s="35" t="s">
        <v>23</v>
      </c>
      <c r="K3649" s="35" t="s">
        <v>214</v>
      </c>
      <c r="L3649" s="41">
        <v>16143</v>
      </c>
      <c r="M3649" s="35">
        <v>1218</v>
      </c>
      <c r="N3649" s="35">
        <v>1218</v>
      </c>
      <c r="O3649" s="35">
        <v>0</v>
      </c>
      <c r="P3649" s="35" t="s">
        <v>26</v>
      </c>
      <c r="Q3649" s="35" t="s">
        <v>26</v>
      </c>
      <c r="R3649" s="42" t="str">
        <f>IF(Extensions53[[#This Row],[Category]]="higher", "priority","")</f>
        <v/>
      </c>
    </row>
    <row r="3650" spans="1:18" x14ac:dyDescent="0.3">
      <c r="A3650" s="37" t="s">
        <v>21332</v>
      </c>
      <c r="B3650" s="32" t="s">
        <v>21331</v>
      </c>
      <c r="C3650" s="37">
        <v>24909432</v>
      </c>
      <c r="D3650" s="33" t="s">
        <v>21325</v>
      </c>
      <c r="E3650" s="33" t="s">
        <v>21326</v>
      </c>
      <c r="F3650" s="33" t="s">
        <v>21333</v>
      </c>
      <c r="G3650" s="33" t="s">
        <v>16978</v>
      </c>
      <c r="H3650" s="33" t="s">
        <v>268</v>
      </c>
      <c r="I3650" s="38">
        <v>14048</v>
      </c>
      <c r="J3650" s="33" t="s">
        <v>23</v>
      </c>
      <c r="K3650" s="33" t="s">
        <v>268</v>
      </c>
      <c r="L3650" s="38">
        <v>14701</v>
      </c>
      <c r="M3650" s="33">
        <v>1194</v>
      </c>
      <c r="N3650" s="33">
        <v>1194</v>
      </c>
      <c r="O3650" s="33">
        <v>0</v>
      </c>
      <c r="P3650" s="33" t="s">
        <v>26</v>
      </c>
      <c r="Q3650" s="33" t="s">
        <v>26</v>
      </c>
      <c r="R3650" s="39" t="str">
        <f>IF(Extensions53[[#This Row],[Category]]="higher", "priority","")</f>
        <v/>
      </c>
    </row>
    <row r="3651" spans="1:18" x14ac:dyDescent="0.3">
      <c r="A3651" s="40" t="s">
        <v>21354</v>
      </c>
      <c r="B3651" s="34" t="s">
        <v>21353</v>
      </c>
      <c r="C3651" s="40">
        <v>24917442</v>
      </c>
      <c r="D3651" s="35" t="s">
        <v>21351</v>
      </c>
      <c r="E3651" s="35" t="s">
        <v>21352</v>
      </c>
      <c r="F3651" s="35" t="s">
        <v>21355</v>
      </c>
      <c r="G3651" s="35" t="s">
        <v>3226</v>
      </c>
      <c r="H3651" s="35" t="s">
        <v>3222</v>
      </c>
      <c r="I3651" s="41">
        <v>37415</v>
      </c>
      <c r="J3651" s="35" t="s">
        <v>23</v>
      </c>
      <c r="K3651" s="35" t="s">
        <v>3222</v>
      </c>
      <c r="L3651" s="41">
        <v>37411</v>
      </c>
      <c r="M3651" s="35">
        <v>1287</v>
      </c>
      <c r="N3651" s="35">
        <v>1287</v>
      </c>
      <c r="O3651" s="35">
        <v>0</v>
      </c>
      <c r="P3651" s="35" t="s">
        <v>26</v>
      </c>
      <c r="Q3651" s="35" t="s">
        <v>26</v>
      </c>
      <c r="R3651" s="42" t="str">
        <f>IF(Extensions53[[#This Row],[Category]]="higher", "priority","")</f>
        <v/>
      </c>
    </row>
    <row r="3652" spans="1:18" x14ac:dyDescent="0.3">
      <c r="A3652" s="37" t="s">
        <v>21382</v>
      </c>
      <c r="B3652" s="32" t="s">
        <v>21381</v>
      </c>
      <c r="C3652" s="37">
        <v>24930438</v>
      </c>
      <c r="D3652" s="33" t="s">
        <v>21379</v>
      </c>
      <c r="E3652" s="33" t="s">
        <v>21380</v>
      </c>
      <c r="F3652" s="33" t="s">
        <v>21383</v>
      </c>
      <c r="G3652" s="33" t="s">
        <v>13766</v>
      </c>
      <c r="H3652" s="33" t="s">
        <v>214</v>
      </c>
      <c r="I3652" s="38">
        <v>19460</v>
      </c>
      <c r="J3652" s="33" t="s">
        <v>23</v>
      </c>
      <c r="K3652" s="33" t="s">
        <v>214</v>
      </c>
      <c r="L3652" s="38">
        <v>19454</v>
      </c>
      <c r="M3652" s="33">
        <v>2082</v>
      </c>
      <c r="N3652" s="33">
        <v>2082</v>
      </c>
      <c r="O3652" s="33">
        <v>0</v>
      </c>
      <c r="P3652" s="33" t="s">
        <v>26</v>
      </c>
      <c r="Q3652" s="33" t="s">
        <v>26</v>
      </c>
      <c r="R3652" s="39" t="str">
        <f>IF(Extensions53[[#This Row],[Category]]="higher", "priority","")</f>
        <v/>
      </c>
    </row>
    <row r="3653" spans="1:18" x14ac:dyDescent="0.3">
      <c r="A3653" s="40" t="s">
        <v>21403</v>
      </c>
      <c r="B3653" s="34" t="s">
        <v>21402</v>
      </c>
      <c r="C3653" s="40">
        <v>24937438</v>
      </c>
      <c r="D3653" s="35" t="s">
        <v>21400</v>
      </c>
      <c r="E3653" s="35" t="s">
        <v>21401</v>
      </c>
      <c r="F3653" s="35" t="s">
        <v>21404</v>
      </c>
      <c r="G3653" s="35" t="s">
        <v>6596</v>
      </c>
      <c r="H3653" s="35" t="s">
        <v>214</v>
      </c>
      <c r="I3653" s="41">
        <v>16801</v>
      </c>
      <c r="J3653" s="35" t="s">
        <v>23</v>
      </c>
      <c r="K3653" s="35" t="s">
        <v>214</v>
      </c>
      <c r="L3653" s="41">
        <v>16801</v>
      </c>
      <c r="M3653" s="35">
        <v>1374</v>
      </c>
      <c r="N3653" s="35">
        <v>1374</v>
      </c>
      <c r="O3653" s="35">
        <v>0</v>
      </c>
      <c r="P3653" s="35" t="s">
        <v>26</v>
      </c>
      <c r="Q3653" s="35" t="s">
        <v>26</v>
      </c>
      <c r="R3653" s="42" t="str">
        <f>IF(Extensions53[[#This Row],[Category]]="higher", "priority","")</f>
        <v/>
      </c>
    </row>
    <row r="3654" spans="1:18" x14ac:dyDescent="0.3">
      <c r="A3654" s="37" t="s">
        <v>21412</v>
      </c>
      <c r="B3654" s="32" t="s">
        <v>21411</v>
      </c>
      <c r="C3654" s="37">
        <v>24950447</v>
      </c>
      <c r="D3654" s="33" t="s">
        <v>21409</v>
      </c>
      <c r="E3654" s="33" t="s">
        <v>21410</v>
      </c>
      <c r="F3654" s="33" t="s">
        <v>21413</v>
      </c>
      <c r="G3654" s="33" t="s">
        <v>2269</v>
      </c>
      <c r="H3654" s="33" t="s">
        <v>2073</v>
      </c>
      <c r="I3654" s="38">
        <v>98133</v>
      </c>
      <c r="J3654" s="33" t="s">
        <v>23</v>
      </c>
      <c r="K3654" s="33" t="s">
        <v>2073</v>
      </c>
      <c r="L3654" s="38">
        <v>98115</v>
      </c>
      <c r="M3654" s="33">
        <v>2808</v>
      </c>
      <c r="N3654" s="33">
        <v>2808</v>
      </c>
      <c r="O3654" s="33">
        <v>0</v>
      </c>
      <c r="P3654" s="33" t="s">
        <v>26</v>
      </c>
      <c r="Q3654" s="33" t="s">
        <v>26</v>
      </c>
      <c r="R3654" s="39" t="str">
        <f>IF(Extensions53[[#This Row],[Category]]="higher", "priority","")</f>
        <v/>
      </c>
    </row>
    <row r="3655" spans="1:18" x14ac:dyDescent="0.3">
      <c r="A3655" s="40" t="s">
        <v>21440</v>
      </c>
      <c r="B3655" s="34" t="s">
        <v>21439</v>
      </c>
      <c r="C3655" s="40">
        <v>24962438</v>
      </c>
      <c r="D3655" s="35" t="s">
        <v>21437</v>
      </c>
      <c r="E3655" s="35" t="s">
        <v>21438</v>
      </c>
      <c r="F3655" s="35" t="s">
        <v>21441</v>
      </c>
      <c r="G3655" s="35" t="s">
        <v>18646</v>
      </c>
      <c r="H3655" s="35" t="s">
        <v>214</v>
      </c>
      <c r="I3655" s="41">
        <v>16148</v>
      </c>
      <c r="J3655" s="35" t="s">
        <v>23</v>
      </c>
      <c r="K3655" s="35" t="s">
        <v>214</v>
      </c>
      <c r="L3655" s="41">
        <v>16146</v>
      </c>
      <c r="M3655" s="35">
        <v>1194</v>
      </c>
      <c r="N3655" s="35">
        <v>1194</v>
      </c>
      <c r="O3655" s="35">
        <v>0</v>
      </c>
      <c r="P3655" s="35" t="s">
        <v>26</v>
      </c>
      <c r="Q3655" s="35" t="s">
        <v>26</v>
      </c>
      <c r="R3655" s="42" t="str">
        <f>IF(Extensions53[[#This Row],[Category]]="higher", "priority","")</f>
        <v/>
      </c>
    </row>
    <row r="3656" spans="1:18" x14ac:dyDescent="0.3">
      <c r="A3656" s="37" t="s">
        <v>21451</v>
      </c>
      <c r="B3656" s="32" t="s">
        <v>21450</v>
      </c>
      <c r="C3656" s="37">
        <v>24967432</v>
      </c>
      <c r="D3656" s="33" t="s">
        <v>21448</v>
      </c>
      <c r="E3656" s="33" t="s">
        <v>21449</v>
      </c>
      <c r="F3656" s="33" t="s">
        <v>21452</v>
      </c>
      <c r="G3656" s="33" t="s">
        <v>16998</v>
      </c>
      <c r="H3656" s="33" t="s">
        <v>268</v>
      </c>
      <c r="I3656" s="38">
        <v>14901</v>
      </c>
      <c r="J3656" s="33" t="s">
        <v>23</v>
      </c>
      <c r="K3656" s="33" t="s">
        <v>268</v>
      </c>
      <c r="L3656" s="38">
        <v>14901</v>
      </c>
      <c r="M3656" s="33">
        <v>1290</v>
      </c>
      <c r="N3656" s="33">
        <v>1290</v>
      </c>
      <c r="O3656" s="33">
        <v>0</v>
      </c>
      <c r="P3656" s="33" t="s">
        <v>26</v>
      </c>
      <c r="Q3656" s="33" t="s">
        <v>26</v>
      </c>
      <c r="R3656" s="39" t="str">
        <f>IF(Extensions53[[#This Row],[Category]]="higher", "priority","")</f>
        <v/>
      </c>
    </row>
    <row r="3657" spans="1:18" x14ac:dyDescent="0.3">
      <c r="A3657" s="40" t="s">
        <v>21460</v>
      </c>
      <c r="B3657" s="34" t="s">
        <v>21402</v>
      </c>
      <c r="C3657" s="40">
        <v>24974438</v>
      </c>
      <c r="D3657" s="35" t="s">
        <v>21458</v>
      </c>
      <c r="E3657" s="35" t="s">
        <v>21459</v>
      </c>
      <c r="F3657" s="35" t="s">
        <v>21461</v>
      </c>
      <c r="G3657" s="35" t="s">
        <v>4249</v>
      </c>
      <c r="H3657" s="35" t="s">
        <v>214</v>
      </c>
      <c r="I3657" s="41">
        <v>16602</v>
      </c>
      <c r="J3657" s="35" t="s">
        <v>23</v>
      </c>
      <c r="K3657" s="35" t="s">
        <v>214</v>
      </c>
      <c r="L3657" s="41">
        <v>16602</v>
      </c>
      <c r="M3657" s="35">
        <v>1242</v>
      </c>
      <c r="N3657" s="35">
        <v>1242</v>
      </c>
      <c r="O3657" s="35">
        <v>0</v>
      </c>
      <c r="P3657" s="35" t="s">
        <v>26</v>
      </c>
      <c r="Q3657" s="35" t="s">
        <v>26</v>
      </c>
      <c r="R3657" s="42" t="str">
        <f>IF(Extensions53[[#This Row],[Category]]="higher", "priority","")</f>
        <v/>
      </c>
    </row>
    <row r="3658" spans="1:18" x14ac:dyDescent="0.3">
      <c r="A3658" s="37" t="s">
        <v>21465</v>
      </c>
      <c r="B3658" s="32" t="s">
        <v>21464</v>
      </c>
      <c r="C3658" s="37">
        <v>24984438</v>
      </c>
      <c r="D3658" s="33" t="s">
        <v>21462</v>
      </c>
      <c r="E3658" s="33" t="s">
        <v>21463</v>
      </c>
      <c r="F3658" s="33" t="s">
        <v>21466</v>
      </c>
      <c r="G3658" s="33" t="s">
        <v>21467</v>
      </c>
      <c r="H3658" s="33" t="s">
        <v>214</v>
      </c>
      <c r="I3658" s="38">
        <v>19522</v>
      </c>
      <c r="J3658" s="33" t="s">
        <v>23</v>
      </c>
      <c r="K3658" s="33" t="s">
        <v>214</v>
      </c>
      <c r="L3658" s="38">
        <v>19610</v>
      </c>
      <c r="M3658" s="33">
        <v>1389</v>
      </c>
      <c r="N3658" s="33">
        <v>1389</v>
      </c>
      <c r="O3658" s="33">
        <v>0</v>
      </c>
      <c r="P3658" s="33" t="s">
        <v>26</v>
      </c>
      <c r="Q3658" s="33" t="s">
        <v>26</v>
      </c>
      <c r="R3658" s="39" t="str">
        <f>IF(Extensions53[[#This Row],[Category]]="higher", "priority","")</f>
        <v/>
      </c>
    </row>
    <row r="3659" spans="1:18" x14ac:dyDescent="0.3">
      <c r="A3659" s="40" t="s">
        <v>21471</v>
      </c>
      <c r="B3659" s="34" t="s">
        <v>21470</v>
      </c>
      <c r="C3659" s="40">
        <v>24996435</v>
      </c>
      <c r="D3659" s="35" t="s">
        <v>21468</v>
      </c>
      <c r="E3659" s="35" t="s">
        <v>21469</v>
      </c>
      <c r="F3659" s="35" t="s">
        <v>21472</v>
      </c>
      <c r="G3659" s="35" t="s">
        <v>1270</v>
      </c>
      <c r="H3659" s="35" t="s">
        <v>1271</v>
      </c>
      <c r="I3659" s="41">
        <v>45431</v>
      </c>
      <c r="J3659" s="35" t="s">
        <v>23</v>
      </c>
      <c r="K3659" s="35" t="s">
        <v>1271</v>
      </c>
      <c r="L3659" s="41">
        <v>45431</v>
      </c>
      <c r="M3659" s="35">
        <v>1221</v>
      </c>
      <c r="N3659" s="35">
        <v>1221</v>
      </c>
      <c r="O3659" s="35">
        <v>0</v>
      </c>
      <c r="P3659" s="35" t="s">
        <v>26</v>
      </c>
      <c r="Q3659" s="35" t="s">
        <v>26</v>
      </c>
      <c r="R3659" s="42" t="str">
        <f>IF(Extensions53[[#This Row],[Category]]="higher", "priority","")</f>
        <v/>
      </c>
    </row>
    <row r="3660" spans="1:18" x14ac:dyDescent="0.3">
      <c r="A3660" s="37" t="s">
        <v>21481</v>
      </c>
      <c r="B3660" s="32" t="s">
        <v>21480</v>
      </c>
      <c r="C3660" s="37" t="s">
        <v>21478</v>
      </c>
      <c r="D3660" s="33" t="s">
        <v>21478</v>
      </c>
      <c r="E3660" s="33" t="s">
        <v>21479</v>
      </c>
      <c r="F3660" s="33" t="s">
        <v>21482</v>
      </c>
      <c r="G3660" s="33" t="s">
        <v>3907</v>
      </c>
      <c r="H3660" s="33" t="s">
        <v>250</v>
      </c>
      <c r="I3660" s="38">
        <v>33709</v>
      </c>
      <c r="J3660" s="33" t="s">
        <v>23</v>
      </c>
      <c r="K3660" s="33" t="s">
        <v>250</v>
      </c>
      <c r="L3660" s="38">
        <v>33716</v>
      </c>
      <c r="M3660" s="33">
        <v>1920</v>
      </c>
      <c r="N3660" s="33">
        <v>1920</v>
      </c>
      <c r="O3660" s="33">
        <v>0</v>
      </c>
      <c r="P3660" s="33" t="s">
        <v>26</v>
      </c>
      <c r="Q3660" s="33" t="s">
        <v>26</v>
      </c>
      <c r="R3660" s="39" t="str">
        <f>IF(Extensions53[[#This Row],[Category]]="higher", "priority","")</f>
        <v/>
      </c>
    </row>
    <row r="3661" spans="1:18" x14ac:dyDescent="0.3">
      <c r="A3661" s="40" t="s">
        <v>21489</v>
      </c>
      <c r="B3661" s="34" t="s">
        <v>21464</v>
      </c>
      <c r="C3661" s="40" t="s">
        <v>21487</v>
      </c>
      <c r="D3661" s="35" t="s">
        <v>21487</v>
      </c>
      <c r="E3661" s="35" t="s">
        <v>21488</v>
      </c>
      <c r="F3661" s="35" t="s">
        <v>21490</v>
      </c>
      <c r="G3661" s="35" t="s">
        <v>6231</v>
      </c>
      <c r="H3661" s="35" t="s">
        <v>214</v>
      </c>
      <c r="I3661" s="41">
        <v>18109</v>
      </c>
      <c r="J3661" s="35" t="s">
        <v>23</v>
      </c>
      <c r="K3661" s="35" t="s">
        <v>214</v>
      </c>
      <c r="L3661" s="41">
        <v>18109</v>
      </c>
      <c r="M3661" s="35">
        <v>1713</v>
      </c>
      <c r="N3661" s="35">
        <v>1713</v>
      </c>
      <c r="O3661" s="35">
        <v>0</v>
      </c>
      <c r="P3661" s="35" t="s">
        <v>26</v>
      </c>
      <c r="Q3661" s="35" t="s">
        <v>26</v>
      </c>
      <c r="R3661" s="42" t="str">
        <f>IF(Extensions53[[#This Row],[Category]]="higher", "priority","")</f>
        <v/>
      </c>
    </row>
    <row r="3662" spans="1:18" x14ac:dyDescent="0.3">
      <c r="A3662" s="37" t="s">
        <v>21492</v>
      </c>
      <c r="B3662" s="32" t="s">
        <v>21491</v>
      </c>
      <c r="C3662" s="37" t="s">
        <v>21487</v>
      </c>
      <c r="D3662" s="33" t="s">
        <v>21487</v>
      </c>
      <c r="E3662" s="33" t="s">
        <v>21488</v>
      </c>
      <c r="F3662" s="33" t="s">
        <v>21493</v>
      </c>
      <c r="G3662" s="33" t="s">
        <v>6231</v>
      </c>
      <c r="H3662" s="33" t="s">
        <v>214</v>
      </c>
      <c r="I3662" s="38">
        <v>18109</v>
      </c>
      <c r="J3662" s="33" t="s">
        <v>23</v>
      </c>
      <c r="K3662" s="33" t="s">
        <v>214</v>
      </c>
      <c r="L3662" s="38">
        <v>18109</v>
      </c>
      <c r="M3662" s="33">
        <v>1713</v>
      </c>
      <c r="N3662" s="33">
        <v>1713</v>
      </c>
      <c r="O3662" s="33">
        <v>0</v>
      </c>
      <c r="P3662" s="33" t="s">
        <v>26</v>
      </c>
      <c r="Q3662" s="33" t="s">
        <v>26</v>
      </c>
      <c r="R3662" s="39" t="str">
        <f>IF(Extensions53[[#This Row],[Category]]="higher", "priority","")</f>
        <v/>
      </c>
    </row>
    <row r="3663" spans="1:18" x14ac:dyDescent="0.3">
      <c r="A3663" s="40" t="s">
        <v>21497</v>
      </c>
      <c r="B3663" s="34" t="s">
        <v>21496</v>
      </c>
      <c r="C3663" s="40" t="s">
        <v>21494</v>
      </c>
      <c r="D3663" s="35" t="s">
        <v>21494</v>
      </c>
      <c r="E3663" s="35" t="s">
        <v>21495</v>
      </c>
      <c r="F3663" s="35" t="s">
        <v>21498</v>
      </c>
      <c r="G3663" s="35" t="s">
        <v>21499</v>
      </c>
      <c r="H3663" s="35" t="s">
        <v>214</v>
      </c>
      <c r="I3663" s="41">
        <v>18702</v>
      </c>
      <c r="J3663" s="35" t="s">
        <v>23</v>
      </c>
      <c r="K3663" s="35" t="s">
        <v>214</v>
      </c>
      <c r="L3663" s="41">
        <v>18704</v>
      </c>
      <c r="M3663" s="35">
        <v>1350</v>
      </c>
      <c r="N3663" s="35">
        <v>1350</v>
      </c>
      <c r="O3663" s="35">
        <v>0</v>
      </c>
      <c r="P3663" s="35" t="s">
        <v>26</v>
      </c>
      <c r="Q3663" s="35" t="s">
        <v>26</v>
      </c>
      <c r="R3663" s="42" t="str">
        <f>IF(Extensions53[[#This Row],[Category]]="higher", "priority","")</f>
        <v/>
      </c>
    </row>
    <row r="3664" spans="1:18" x14ac:dyDescent="0.3">
      <c r="A3664" s="37" t="s">
        <v>21554</v>
      </c>
      <c r="B3664" s="32" t="s">
        <v>21553</v>
      </c>
      <c r="C3664" s="37">
        <v>25002102</v>
      </c>
      <c r="D3664" s="33" t="s">
        <v>21551</v>
      </c>
      <c r="E3664" s="33" t="s">
        <v>21552</v>
      </c>
      <c r="F3664" s="33" t="s">
        <v>21555</v>
      </c>
      <c r="G3664" s="33" t="s">
        <v>20891</v>
      </c>
      <c r="H3664" s="33" t="s">
        <v>4594</v>
      </c>
      <c r="I3664" s="38">
        <v>99503</v>
      </c>
      <c r="J3664" s="33" t="s">
        <v>23</v>
      </c>
      <c r="K3664" s="33" t="s">
        <v>4594</v>
      </c>
      <c r="L3664" s="38">
        <v>99503</v>
      </c>
      <c r="M3664" s="33">
        <v>2028</v>
      </c>
      <c r="N3664" s="33">
        <v>2028</v>
      </c>
      <c r="O3664" s="33">
        <v>0</v>
      </c>
      <c r="P3664" s="33" t="s">
        <v>26</v>
      </c>
      <c r="Q3664" s="33" t="s">
        <v>26</v>
      </c>
      <c r="R3664" s="39" t="str">
        <f>IF(Extensions53[[#This Row],[Category]]="higher", "priority","")</f>
        <v/>
      </c>
    </row>
    <row r="3665" spans="1:18" x14ac:dyDescent="0.3">
      <c r="A3665" s="40" t="s">
        <v>21706</v>
      </c>
      <c r="B3665" s="34" t="s">
        <v>21705</v>
      </c>
      <c r="C3665" s="40">
        <v>25015306</v>
      </c>
      <c r="D3665" s="35" t="s">
        <v>21703</v>
      </c>
      <c r="E3665" s="35" t="s">
        <v>21704</v>
      </c>
      <c r="F3665" s="35" t="s">
        <v>21707</v>
      </c>
      <c r="G3665" s="35" t="s">
        <v>3166</v>
      </c>
      <c r="H3665" s="35" t="s">
        <v>1669</v>
      </c>
      <c r="I3665" s="41">
        <v>80011</v>
      </c>
      <c r="J3665" s="35" t="s">
        <v>23</v>
      </c>
      <c r="K3665" s="35" t="s">
        <v>1669</v>
      </c>
      <c r="L3665" s="41">
        <v>80207</v>
      </c>
      <c r="M3665" s="35">
        <v>2136</v>
      </c>
      <c r="N3665" s="35">
        <v>2136</v>
      </c>
      <c r="O3665" s="35">
        <v>0</v>
      </c>
      <c r="P3665" s="35" t="s">
        <v>26</v>
      </c>
      <c r="Q3665" s="35" t="s">
        <v>26</v>
      </c>
      <c r="R3665" s="42" t="str">
        <f>IF(Extensions53[[#This Row],[Category]]="higher", "priority","")</f>
        <v/>
      </c>
    </row>
    <row r="3666" spans="1:18" x14ac:dyDescent="0.3">
      <c r="A3666" s="37" t="s">
        <v>21709</v>
      </c>
      <c r="B3666" s="32" t="s">
        <v>21708</v>
      </c>
      <c r="C3666" s="37">
        <v>25015306</v>
      </c>
      <c r="D3666" s="33" t="s">
        <v>21703</v>
      </c>
      <c r="E3666" s="33" t="s">
        <v>21704</v>
      </c>
      <c r="F3666" s="33" t="s">
        <v>21710</v>
      </c>
      <c r="G3666" s="33" t="s">
        <v>1673</v>
      </c>
      <c r="H3666" s="33" t="s">
        <v>1669</v>
      </c>
      <c r="I3666" s="38">
        <v>80207</v>
      </c>
      <c r="J3666" s="33" t="s">
        <v>23</v>
      </c>
      <c r="K3666" s="33" t="s">
        <v>1669</v>
      </c>
      <c r="L3666" s="38">
        <v>80207</v>
      </c>
      <c r="M3666" s="33">
        <v>2136</v>
      </c>
      <c r="N3666" s="33">
        <v>2136</v>
      </c>
      <c r="O3666" s="33">
        <v>0</v>
      </c>
      <c r="P3666" s="33" t="s">
        <v>26</v>
      </c>
      <c r="Q3666" s="33" t="s">
        <v>26</v>
      </c>
      <c r="R3666" s="39" t="str">
        <f>IF(Extensions53[[#This Row],[Category]]="higher", "priority","")</f>
        <v/>
      </c>
    </row>
    <row r="3667" spans="1:18" x14ac:dyDescent="0.3">
      <c r="A3667" s="40" t="s">
        <v>21795</v>
      </c>
      <c r="B3667" s="34" t="s">
        <v>21794</v>
      </c>
      <c r="C3667" s="40">
        <v>25022603</v>
      </c>
      <c r="D3667" s="35" t="s">
        <v>21792</v>
      </c>
      <c r="E3667" s="35" t="s">
        <v>21793</v>
      </c>
      <c r="F3667" s="35" t="s">
        <v>21796</v>
      </c>
      <c r="G3667" s="35" t="s">
        <v>4996</v>
      </c>
      <c r="H3667" s="35" t="s">
        <v>4997</v>
      </c>
      <c r="I3667" s="41">
        <v>85012</v>
      </c>
      <c r="J3667" s="35" t="s">
        <v>23</v>
      </c>
      <c r="K3667" s="35" t="s">
        <v>4997</v>
      </c>
      <c r="L3667" s="41">
        <v>85201</v>
      </c>
      <c r="M3667" s="35">
        <v>1680</v>
      </c>
      <c r="N3667" s="35">
        <v>1680</v>
      </c>
      <c r="O3667" s="35">
        <v>0</v>
      </c>
      <c r="P3667" s="35" t="s">
        <v>26</v>
      </c>
      <c r="Q3667" s="35" t="s">
        <v>26</v>
      </c>
      <c r="R3667" s="42" t="str">
        <f>IF(Extensions53[[#This Row],[Category]]="higher", "priority","")</f>
        <v/>
      </c>
    </row>
    <row r="3668" spans="1:18" x14ac:dyDescent="0.3">
      <c r="A3668" s="37" t="s">
        <v>21870</v>
      </c>
      <c r="B3668" s="32" t="s">
        <v>21869</v>
      </c>
      <c r="C3668" s="37">
        <v>25033306</v>
      </c>
      <c r="D3668" s="33" t="s">
        <v>21867</v>
      </c>
      <c r="E3668" s="33" t="s">
        <v>21868</v>
      </c>
      <c r="F3668" s="33" t="s">
        <v>21871</v>
      </c>
      <c r="G3668" s="33" t="s">
        <v>21872</v>
      </c>
      <c r="H3668" s="33" t="s">
        <v>1669</v>
      </c>
      <c r="I3668" s="38">
        <v>80819</v>
      </c>
      <c r="J3668" s="33" t="s">
        <v>23</v>
      </c>
      <c r="K3668" s="33" t="s">
        <v>1669</v>
      </c>
      <c r="L3668" s="38">
        <v>80907</v>
      </c>
      <c r="M3668" s="33">
        <v>1605</v>
      </c>
      <c r="N3668" s="33">
        <v>1605</v>
      </c>
      <c r="O3668" s="33">
        <v>0</v>
      </c>
      <c r="P3668" s="33" t="s">
        <v>26</v>
      </c>
      <c r="Q3668" s="33" t="s">
        <v>26</v>
      </c>
      <c r="R3668" s="39" t="str">
        <f>IF(Extensions53[[#This Row],[Category]]="higher", "priority","")</f>
        <v/>
      </c>
    </row>
    <row r="3669" spans="1:18" x14ac:dyDescent="0.3">
      <c r="A3669" s="40" t="s">
        <v>21931</v>
      </c>
      <c r="B3669" s="34" t="s">
        <v>21930</v>
      </c>
      <c r="C3669" s="40">
        <v>25041643</v>
      </c>
      <c r="D3669" s="35" t="s">
        <v>21928</v>
      </c>
      <c r="E3669" s="35" t="s">
        <v>21929</v>
      </c>
      <c r="F3669" s="35" t="s">
        <v>21932</v>
      </c>
      <c r="G3669" s="35" t="s">
        <v>348</v>
      </c>
      <c r="H3669" s="35" t="s">
        <v>349</v>
      </c>
      <c r="I3669" s="41">
        <v>75241</v>
      </c>
      <c r="J3669" s="35" t="s">
        <v>23</v>
      </c>
      <c r="K3669" s="35" t="s">
        <v>349</v>
      </c>
      <c r="L3669" s="41">
        <v>75228</v>
      </c>
      <c r="M3669" s="35">
        <v>1902</v>
      </c>
      <c r="N3669" s="35">
        <v>1902</v>
      </c>
      <c r="O3669" s="35">
        <v>0</v>
      </c>
      <c r="P3669" s="35" t="s">
        <v>26</v>
      </c>
      <c r="Q3669" s="35" t="s">
        <v>26</v>
      </c>
      <c r="R3669" s="42" t="str">
        <f>IF(Extensions53[[#This Row],[Category]]="higher", "priority","")</f>
        <v/>
      </c>
    </row>
    <row r="3670" spans="1:18" x14ac:dyDescent="0.3">
      <c r="A3670" s="37" t="s">
        <v>22053</v>
      </c>
      <c r="B3670" s="32" t="s">
        <v>22052</v>
      </c>
      <c r="C3670" s="37">
        <v>25061546</v>
      </c>
      <c r="D3670" s="33" t="s">
        <v>22050</v>
      </c>
      <c r="E3670" s="33" t="s">
        <v>22051</v>
      </c>
      <c r="F3670" s="33" t="s">
        <v>22054</v>
      </c>
      <c r="G3670" s="33" t="s">
        <v>942</v>
      </c>
      <c r="H3670" s="33" t="s">
        <v>938</v>
      </c>
      <c r="I3670" s="38">
        <v>24017</v>
      </c>
      <c r="J3670" s="33" t="s">
        <v>23</v>
      </c>
      <c r="K3670" s="33" t="s">
        <v>938</v>
      </c>
      <c r="L3670" s="38">
        <v>24012</v>
      </c>
      <c r="M3670" s="33">
        <v>1095</v>
      </c>
      <c r="N3670" s="33">
        <v>1095</v>
      </c>
      <c r="O3670" s="33">
        <v>0</v>
      </c>
      <c r="P3670" s="33" t="s">
        <v>26</v>
      </c>
      <c r="Q3670" s="33" t="s">
        <v>26</v>
      </c>
      <c r="R3670" s="39" t="str">
        <f>IF(Extensions53[[#This Row],[Category]]="higher", "priority","")</f>
        <v/>
      </c>
    </row>
    <row r="3671" spans="1:18" x14ac:dyDescent="0.3">
      <c r="A3671" s="40" t="s">
        <v>22146</v>
      </c>
      <c r="B3671" s="34" t="s">
        <v>22145</v>
      </c>
      <c r="C3671" s="40">
        <v>25100843</v>
      </c>
      <c r="D3671" s="35" t="s">
        <v>22143</v>
      </c>
      <c r="E3671" s="35" t="s">
        <v>22144</v>
      </c>
      <c r="F3671" s="35" t="s">
        <v>22147</v>
      </c>
      <c r="G3671" s="35" t="s">
        <v>1521</v>
      </c>
      <c r="H3671" s="35" t="s">
        <v>349</v>
      </c>
      <c r="I3671" s="41">
        <v>77022</v>
      </c>
      <c r="J3671" s="35" t="s">
        <v>23</v>
      </c>
      <c r="K3671" s="35" t="s">
        <v>349</v>
      </c>
      <c r="L3671" s="41">
        <v>77036</v>
      </c>
      <c r="M3671" s="35">
        <v>1533</v>
      </c>
      <c r="N3671" s="35">
        <v>1533</v>
      </c>
      <c r="O3671" s="35">
        <v>0</v>
      </c>
      <c r="P3671" s="35" t="s">
        <v>26</v>
      </c>
      <c r="Q3671" s="35" t="s">
        <v>26</v>
      </c>
      <c r="R3671" s="42" t="str">
        <f>IF(Extensions53[[#This Row],[Category]]="higher", "priority","")</f>
        <v/>
      </c>
    </row>
    <row r="3672" spans="1:18" x14ac:dyDescent="0.3">
      <c r="A3672" s="37" t="s">
        <v>22407</v>
      </c>
      <c r="B3672" s="32" t="s">
        <v>22406</v>
      </c>
      <c r="C3672" s="37">
        <v>25304438</v>
      </c>
      <c r="D3672" s="33" t="s">
        <v>22404</v>
      </c>
      <c r="E3672" s="33" t="s">
        <v>22405</v>
      </c>
      <c r="F3672" s="33" t="s">
        <v>22408</v>
      </c>
      <c r="G3672" s="33" t="s">
        <v>4236</v>
      </c>
      <c r="H3672" s="33" t="s">
        <v>214</v>
      </c>
      <c r="I3672" s="38">
        <v>15146</v>
      </c>
      <c r="J3672" s="33" t="s">
        <v>23</v>
      </c>
      <c r="K3672" s="33" t="s">
        <v>214</v>
      </c>
      <c r="L3672" s="38">
        <v>15220</v>
      </c>
      <c r="M3672" s="33">
        <v>1833</v>
      </c>
      <c r="N3672" s="33">
        <v>1833</v>
      </c>
      <c r="O3672" s="33">
        <v>0</v>
      </c>
      <c r="P3672" s="33" t="s">
        <v>26</v>
      </c>
      <c r="Q3672" s="33" t="s">
        <v>26</v>
      </c>
      <c r="R3672" s="39" t="str">
        <f>IF(Extensions53[[#This Row],[Category]]="higher", "priority","")</f>
        <v/>
      </c>
    </row>
    <row r="3673" spans="1:18" x14ac:dyDescent="0.3">
      <c r="A3673" s="40" t="s">
        <v>22412</v>
      </c>
      <c r="B3673" s="34" t="s">
        <v>22411</v>
      </c>
      <c r="C3673" s="40">
        <v>25304638</v>
      </c>
      <c r="D3673" s="35" t="s">
        <v>22409</v>
      </c>
      <c r="E3673" s="35" t="s">
        <v>22410</v>
      </c>
      <c r="F3673" s="35" t="s">
        <v>22413</v>
      </c>
      <c r="G3673" s="35" t="s">
        <v>1530</v>
      </c>
      <c r="H3673" s="35" t="s">
        <v>214</v>
      </c>
      <c r="I3673" s="41">
        <v>15217</v>
      </c>
      <c r="J3673" s="35" t="s">
        <v>23</v>
      </c>
      <c r="K3673" s="35" t="s">
        <v>214</v>
      </c>
      <c r="L3673" s="41">
        <v>16046</v>
      </c>
      <c r="M3673" s="35">
        <v>1833</v>
      </c>
      <c r="N3673" s="35">
        <v>1833</v>
      </c>
      <c r="O3673" s="35">
        <v>0</v>
      </c>
      <c r="P3673" s="35" t="s">
        <v>26</v>
      </c>
      <c r="Q3673" s="35" t="s">
        <v>26</v>
      </c>
      <c r="R3673" s="42" t="str">
        <f>IF(Extensions53[[#This Row],[Category]]="higher", "priority","")</f>
        <v/>
      </c>
    </row>
    <row r="3674" spans="1:18" x14ac:dyDescent="0.3">
      <c r="A3674" s="37" t="s">
        <v>22417</v>
      </c>
      <c r="B3674" s="32" t="s">
        <v>22416</v>
      </c>
      <c r="C3674" s="37">
        <v>25310038</v>
      </c>
      <c r="D3674" s="33" t="s">
        <v>22414</v>
      </c>
      <c r="E3674" s="33" t="s">
        <v>22415</v>
      </c>
      <c r="F3674" s="33" t="s">
        <v>22418</v>
      </c>
      <c r="G3674" s="33" t="s">
        <v>6280</v>
      </c>
      <c r="H3674" s="33" t="s">
        <v>214</v>
      </c>
      <c r="I3674" s="38">
        <v>19604</v>
      </c>
      <c r="J3674" s="33" t="s">
        <v>23</v>
      </c>
      <c r="K3674" s="33" t="s">
        <v>214</v>
      </c>
      <c r="L3674" s="38">
        <v>19608</v>
      </c>
      <c r="M3674" s="33">
        <v>1389</v>
      </c>
      <c r="N3674" s="33">
        <v>1389</v>
      </c>
      <c r="O3674" s="33">
        <v>0</v>
      </c>
      <c r="P3674" s="33" t="s">
        <v>26</v>
      </c>
      <c r="Q3674" s="33" t="s">
        <v>26</v>
      </c>
      <c r="R3674" s="39" t="str">
        <f>IF(Extensions53[[#This Row],[Category]]="higher", "priority","")</f>
        <v/>
      </c>
    </row>
    <row r="3675" spans="1:18" x14ac:dyDescent="0.3">
      <c r="A3675" s="40" t="s">
        <v>22606</v>
      </c>
      <c r="B3675" s="34" t="s">
        <v>22605</v>
      </c>
      <c r="C3675" s="40">
        <v>25802335</v>
      </c>
      <c r="D3675" s="35" t="s">
        <v>22603</v>
      </c>
      <c r="E3675" s="35" t="s">
        <v>22604</v>
      </c>
      <c r="F3675" s="35" t="s">
        <v>22607</v>
      </c>
      <c r="G3675" s="35" t="s">
        <v>3427</v>
      </c>
      <c r="H3675" s="35" t="s">
        <v>1271</v>
      </c>
      <c r="I3675" s="41">
        <v>44446</v>
      </c>
      <c r="J3675" s="35" t="s">
        <v>23</v>
      </c>
      <c r="K3675" s="35" t="s">
        <v>1271</v>
      </c>
      <c r="L3675" s="41">
        <v>44446</v>
      </c>
      <c r="M3675" s="35">
        <v>1125</v>
      </c>
      <c r="N3675" s="35">
        <v>1125</v>
      </c>
      <c r="O3675" s="35">
        <v>0</v>
      </c>
      <c r="P3675" s="35" t="s">
        <v>26</v>
      </c>
      <c r="Q3675" s="35" t="s">
        <v>26</v>
      </c>
      <c r="R3675" s="42" t="str">
        <f>IF(Extensions53[[#This Row],[Category]]="higher", "priority","")</f>
        <v/>
      </c>
    </row>
    <row r="3676" spans="1:18" x14ac:dyDescent="0.3">
      <c r="A3676" s="37" t="s">
        <v>22698</v>
      </c>
      <c r="B3676" s="32" t="s">
        <v>22697</v>
      </c>
      <c r="C3676" s="37">
        <v>25833807</v>
      </c>
      <c r="D3676" s="33" t="s">
        <v>22695</v>
      </c>
      <c r="E3676" s="33" t="s">
        <v>22696</v>
      </c>
      <c r="F3676" s="33" t="s">
        <v>22699</v>
      </c>
      <c r="G3676" s="33" t="s">
        <v>5591</v>
      </c>
      <c r="H3676" s="33" t="s">
        <v>7659</v>
      </c>
      <c r="I3676" s="38">
        <v>6610</v>
      </c>
      <c r="J3676" s="33" t="s">
        <v>23</v>
      </c>
      <c r="K3676" s="33" t="s">
        <v>7659</v>
      </c>
      <c r="L3676" s="38">
        <v>6405</v>
      </c>
      <c r="M3676" s="33">
        <v>2928</v>
      </c>
      <c r="N3676" s="33">
        <v>2928</v>
      </c>
      <c r="O3676" s="33">
        <v>0</v>
      </c>
      <c r="P3676" s="33" t="s">
        <v>26</v>
      </c>
      <c r="Q3676" s="33" t="s">
        <v>26</v>
      </c>
      <c r="R3676" s="39" t="str">
        <f>IF(Extensions53[[#This Row],[Category]]="higher", "priority","")</f>
        <v/>
      </c>
    </row>
    <row r="3677" spans="1:18" x14ac:dyDescent="0.3">
      <c r="A3677" s="40" t="s">
        <v>22728</v>
      </c>
      <c r="B3677" s="34" t="s">
        <v>22727</v>
      </c>
      <c r="C3677" s="40">
        <v>25860521</v>
      </c>
      <c r="D3677" s="35" t="s">
        <v>22725</v>
      </c>
      <c r="E3677" s="35" t="s">
        <v>22726</v>
      </c>
      <c r="F3677" s="35" t="s">
        <v>22729</v>
      </c>
      <c r="G3677" s="35" t="s">
        <v>22730</v>
      </c>
      <c r="H3677" s="35" t="s">
        <v>3679</v>
      </c>
      <c r="I3677" s="41">
        <v>2771</v>
      </c>
      <c r="J3677" s="35" t="s">
        <v>23</v>
      </c>
      <c r="K3677" s="35" t="s">
        <v>3679</v>
      </c>
      <c r="L3677" s="41">
        <v>2771</v>
      </c>
      <c r="M3677" s="35">
        <v>1851</v>
      </c>
      <c r="N3677" s="35">
        <v>1851</v>
      </c>
      <c r="O3677" s="35">
        <v>0</v>
      </c>
      <c r="P3677" s="35" t="s">
        <v>26</v>
      </c>
      <c r="Q3677" s="35" t="s">
        <v>26</v>
      </c>
      <c r="R3677" s="42" t="str">
        <f>IF(Extensions53[[#This Row],[Category]]="higher", "priority","")</f>
        <v/>
      </c>
    </row>
    <row r="3678" spans="1:18" x14ac:dyDescent="0.3">
      <c r="A3678" s="37" t="s">
        <v>22752</v>
      </c>
      <c r="B3678" s="32" t="s">
        <v>22751</v>
      </c>
      <c r="C3678" s="37">
        <v>26527047</v>
      </c>
      <c r="D3678" s="33" t="s">
        <v>22749</v>
      </c>
      <c r="E3678" s="33" t="s">
        <v>22750</v>
      </c>
      <c r="F3678" s="33" t="s">
        <v>22753</v>
      </c>
      <c r="G3678" s="33" t="s">
        <v>2280</v>
      </c>
      <c r="H3678" s="33" t="s">
        <v>2073</v>
      </c>
      <c r="I3678" s="38">
        <v>98661</v>
      </c>
      <c r="J3678" s="33" t="s">
        <v>23</v>
      </c>
      <c r="K3678" s="33" t="s">
        <v>2073</v>
      </c>
      <c r="L3678" s="38">
        <v>98661</v>
      </c>
      <c r="M3678" s="33">
        <v>2409</v>
      </c>
      <c r="N3678" s="33">
        <v>2409</v>
      </c>
      <c r="O3678" s="33">
        <v>0</v>
      </c>
      <c r="P3678" s="33" t="s">
        <v>26</v>
      </c>
      <c r="Q3678" s="33" t="s">
        <v>26</v>
      </c>
      <c r="R3678" s="39" t="str">
        <f>IF(Extensions53[[#This Row],[Category]]="higher", "priority","")</f>
        <v/>
      </c>
    </row>
    <row r="3679" spans="1:18" x14ac:dyDescent="0.3">
      <c r="A3679" s="40" t="s">
        <v>22757</v>
      </c>
      <c r="B3679" s="34" t="s">
        <v>22756</v>
      </c>
      <c r="C3679" s="40">
        <v>28003736</v>
      </c>
      <c r="D3679" s="35" t="s">
        <v>22754</v>
      </c>
      <c r="E3679" s="35" t="s">
        <v>22755</v>
      </c>
      <c r="F3679" s="35" t="s">
        <v>22758</v>
      </c>
      <c r="G3679" s="35" t="s">
        <v>2730</v>
      </c>
      <c r="H3679" s="35" t="s">
        <v>154</v>
      </c>
      <c r="I3679" s="41">
        <v>73114</v>
      </c>
      <c r="J3679" s="35" t="s">
        <v>23</v>
      </c>
      <c r="K3679" s="35" t="s">
        <v>154</v>
      </c>
      <c r="L3679" s="41">
        <v>73134</v>
      </c>
      <c r="M3679" s="35">
        <v>1218</v>
      </c>
      <c r="N3679" s="35">
        <v>1218</v>
      </c>
      <c r="O3679" s="35">
        <v>0</v>
      </c>
      <c r="P3679" s="35" t="s">
        <v>26</v>
      </c>
      <c r="Q3679" s="35" t="s">
        <v>26</v>
      </c>
      <c r="R3679" s="42" t="str">
        <f>IF(Extensions53[[#This Row],[Category]]="higher", "priority","")</f>
        <v>priority</v>
      </c>
    </row>
    <row r="3680" spans="1:18" x14ac:dyDescent="0.3">
      <c r="A3680" s="37" t="s">
        <v>22772</v>
      </c>
      <c r="B3680" s="32" t="s">
        <v>22771</v>
      </c>
      <c r="C3680" s="37">
        <v>28008838</v>
      </c>
      <c r="D3680" s="33" t="s">
        <v>22769</v>
      </c>
      <c r="E3680" s="33" t="s">
        <v>22770</v>
      </c>
      <c r="F3680" s="33" t="s">
        <v>22773</v>
      </c>
      <c r="G3680" s="33" t="s">
        <v>22774</v>
      </c>
      <c r="H3680" s="33" t="s">
        <v>214</v>
      </c>
      <c r="I3680" s="38">
        <v>19014</v>
      </c>
      <c r="J3680" s="33" t="s">
        <v>23</v>
      </c>
      <c r="K3680" s="33" t="s">
        <v>214</v>
      </c>
      <c r="L3680" s="38">
        <v>19079</v>
      </c>
      <c r="M3680" s="33">
        <v>2142</v>
      </c>
      <c r="N3680" s="33">
        <v>2142</v>
      </c>
      <c r="O3680" s="33">
        <v>0</v>
      </c>
      <c r="P3680" s="33" t="s">
        <v>26</v>
      </c>
      <c r="Q3680" s="33" t="s">
        <v>26</v>
      </c>
      <c r="R3680" s="39" t="str">
        <f>IF(Extensions53[[#This Row],[Category]]="higher", "priority","")</f>
        <v/>
      </c>
    </row>
    <row r="3681" spans="1:18" x14ac:dyDescent="0.3">
      <c r="A3681" s="40" t="s">
        <v>22946</v>
      </c>
      <c r="B3681" s="34" t="s">
        <v>22945</v>
      </c>
      <c r="C3681" s="40">
        <v>28032638</v>
      </c>
      <c r="D3681" s="35" t="s">
        <v>22943</v>
      </c>
      <c r="E3681" s="35" t="s">
        <v>22944</v>
      </c>
      <c r="F3681" s="35" t="s">
        <v>22947</v>
      </c>
      <c r="G3681" s="35" t="s">
        <v>6407</v>
      </c>
      <c r="H3681" s="35" t="s">
        <v>214</v>
      </c>
      <c r="I3681" s="41">
        <v>19013</v>
      </c>
      <c r="J3681" s="35" t="s">
        <v>23</v>
      </c>
      <c r="K3681" s="35" t="s">
        <v>214</v>
      </c>
      <c r="L3681" s="41">
        <v>19029</v>
      </c>
      <c r="M3681" s="35">
        <v>2142</v>
      </c>
      <c r="N3681" s="35">
        <v>2142</v>
      </c>
      <c r="O3681" s="35">
        <v>0</v>
      </c>
      <c r="P3681" s="35" t="s">
        <v>26</v>
      </c>
      <c r="Q3681" s="35" t="s">
        <v>26</v>
      </c>
      <c r="R3681" s="42" t="str">
        <f>IF(Extensions53[[#This Row],[Category]]="higher", "priority","")</f>
        <v/>
      </c>
    </row>
    <row r="3682" spans="1:18" x14ac:dyDescent="0.3">
      <c r="A3682" s="37" t="s">
        <v>22949</v>
      </c>
      <c r="B3682" s="32" t="s">
        <v>22948</v>
      </c>
      <c r="C3682" s="37">
        <v>28032638</v>
      </c>
      <c r="D3682" s="33" t="s">
        <v>22943</v>
      </c>
      <c r="E3682" s="33" t="s">
        <v>22944</v>
      </c>
      <c r="F3682" s="33" t="s">
        <v>22950</v>
      </c>
      <c r="G3682" s="33" t="s">
        <v>213</v>
      </c>
      <c r="H3682" s="33" t="s">
        <v>214</v>
      </c>
      <c r="I3682" s="38">
        <v>19112</v>
      </c>
      <c r="J3682" s="33" t="s">
        <v>23</v>
      </c>
      <c r="K3682" s="33" t="s">
        <v>214</v>
      </c>
      <c r="L3682" s="38">
        <v>19029</v>
      </c>
      <c r="M3682" s="33">
        <v>2142</v>
      </c>
      <c r="N3682" s="33">
        <v>2142</v>
      </c>
      <c r="O3682" s="33">
        <v>0</v>
      </c>
      <c r="P3682" s="33" t="s">
        <v>26</v>
      </c>
      <c r="Q3682" s="33" t="s">
        <v>26</v>
      </c>
      <c r="R3682" s="39" t="str">
        <f>IF(Extensions53[[#This Row],[Category]]="higher", "priority","")</f>
        <v/>
      </c>
    </row>
    <row r="3683" spans="1:18" x14ac:dyDescent="0.3">
      <c r="A3683" s="40" t="s">
        <v>22954</v>
      </c>
      <c r="B3683" s="34" t="s">
        <v>22953</v>
      </c>
      <c r="C3683" s="40">
        <v>28085838</v>
      </c>
      <c r="D3683" s="35" t="s">
        <v>22951</v>
      </c>
      <c r="E3683" s="35" t="s">
        <v>22952</v>
      </c>
      <c r="F3683" s="35" t="s">
        <v>22955</v>
      </c>
      <c r="G3683" s="35" t="s">
        <v>1530</v>
      </c>
      <c r="H3683" s="35" t="s">
        <v>214</v>
      </c>
      <c r="I3683" s="41">
        <v>15229</v>
      </c>
      <c r="J3683" s="35" t="s">
        <v>23</v>
      </c>
      <c r="K3683" s="35" t="s">
        <v>214</v>
      </c>
      <c r="L3683" s="41">
        <v>15216</v>
      </c>
      <c r="M3683" s="35">
        <v>1833</v>
      </c>
      <c r="N3683" s="35">
        <v>1833</v>
      </c>
      <c r="O3683" s="35">
        <v>0</v>
      </c>
      <c r="P3683" s="35" t="s">
        <v>26</v>
      </c>
      <c r="Q3683" s="35" t="s">
        <v>26</v>
      </c>
      <c r="R3683" s="42" t="str">
        <f>IF(Extensions53[[#This Row],[Category]]="higher", "priority","")</f>
        <v>priority</v>
      </c>
    </row>
    <row r="3684" spans="1:18" x14ac:dyDescent="0.3">
      <c r="A3684" s="37" t="s">
        <v>22977</v>
      </c>
      <c r="B3684" s="32" t="s">
        <v>22976</v>
      </c>
      <c r="C3684" s="37">
        <v>28120047</v>
      </c>
      <c r="D3684" s="33" t="s">
        <v>22974</v>
      </c>
      <c r="E3684" s="33" t="s">
        <v>22975</v>
      </c>
      <c r="F3684" s="33" t="s">
        <v>22978</v>
      </c>
      <c r="G3684" s="33" t="s">
        <v>3510</v>
      </c>
      <c r="H3684" s="33" t="s">
        <v>2073</v>
      </c>
      <c r="I3684" s="38">
        <v>98373</v>
      </c>
      <c r="J3684" s="33" t="s">
        <v>23</v>
      </c>
      <c r="K3684" s="33" t="s">
        <v>2073</v>
      </c>
      <c r="L3684" s="38">
        <v>98409</v>
      </c>
      <c r="M3684" s="33">
        <v>1914</v>
      </c>
      <c r="N3684" s="33">
        <v>1914</v>
      </c>
      <c r="O3684" s="33">
        <v>0</v>
      </c>
      <c r="P3684" s="33" t="s">
        <v>26</v>
      </c>
      <c r="Q3684" s="33" t="s">
        <v>26</v>
      </c>
      <c r="R3684" s="39" t="str">
        <f>IF(Extensions53[[#This Row],[Category]]="higher", "priority","")</f>
        <v/>
      </c>
    </row>
    <row r="3685" spans="1:18" x14ac:dyDescent="0.3">
      <c r="A3685" s="40" t="s">
        <v>23003</v>
      </c>
      <c r="B3685" s="34" t="s">
        <v>23002</v>
      </c>
      <c r="C3685" s="40">
        <v>31000109</v>
      </c>
      <c r="D3685" s="35" t="s">
        <v>23000</v>
      </c>
      <c r="E3685" s="35" t="s">
        <v>23001</v>
      </c>
      <c r="F3685" s="35" t="s">
        <v>23004</v>
      </c>
      <c r="G3685" s="35" t="s">
        <v>2150</v>
      </c>
      <c r="H3685" s="35" t="s">
        <v>2151</v>
      </c>
      <c r="I3685" s="41">
        <v>20003</v>
      </c>
      <c r="J3685" s="35" t="s">
        <v>23</v>
      </c>
      <c r="K3685" s="35" t="s">
        <v>2151</v>
      </c>
      <c r="L3685" s="41">
        <v>20064</v>
      </c>
      <c r="M3685" s="35">
        <v>2535</v>
      </c>
      <c r="N3685" s="35">
        <v>2535</v>
      </c>
      <c r="O3685" s="35">
        <v>0</v>
      </c>
      <c r="P3685" s="35" t="s">
        <v>26</v>
      </c>
      <c r="Q3685" s="35" t="s">
        <v>26</v>
      </c>
      <c r="R3685" s="42" t="str">
        <f>IF(Extensions53[[#This Row],[Category]]="higher", "priority","")</f>
        <v/>
      </c>
    </row>
    <row r="3686" spans="1:18" x14ac:dyDescent="0.3">
      <c r="A3686" s="37" t="s">
        <v>23006</v>
      </c>
      <c r="B3686" s="32" t="s">
        <v>23005</v>
      </c>
      <c r="C3686" s="37">
        <v>31000109</v>
      </c>
      <c r="D3686" s="33" t="s">
        <v>23000</v>
      </c>
      <c r="E3686" s="33" t="s">
        <v>23001</v>
      </c>
      <c r="F3686" s="33" t="s">
        <v>23007</v>
      </c>
      <c r="G3686" s="33" t="s">
        <v>2150</v>
      </c>
      <c r="H3686" s="33" t="s">
        <v>2151</v>
      </c>
      <c r="I3686" s="38">
        <v>20001</v>
      </c>
      <c r="J3686" s="33" t="s">
        <v>23</v>
      </c>
      <c r="K3686" s="33" t="s">
        <v>2151</v>
      </c>
      <c r="L3686" s="38">
        <v>20064</v>
      </c>
      <c r="M3686" s="33">
        <v>2535</v>
      </c>
      <c r="N3686" s="33">
        <v>2535</v>
      </c>
      <c r="O3686" s="33">
        <v>0</v>
      </c>
      <c r="P3686" s="33" t="s">
        <v>26</v>
      </c>
      <c r="Q3686" s="33" t="s">
        <v>26</v>
      </c>
      <c r="R3686" s="39" t="str">
        <f>IF(Extensions53[[#This Row],[Category]]="higher", "priority","")</f>
        <v>priority</v>
      </c>
    </row>
    <row r="3687" spans="1:18" x14ac:dyDescent="0.3">
      <c r="A3687" s="40" t="s">
        <v>23009</v>
      </c>
      <c r="B3687" s="34" t="s">
        <v>23008</v>
      </c>
      <c r="C3687" s="40">
        <v>31000109</v>
      </c>
      <c r="D3687" s="35" t="s">
        <v>23000</v>
      </c>
      <c r="E3687" s="35" t="s">
        <v>23001</v>
      </c>
      <c r="F3687" s="35" t="s">
        <v>23010</v>
      </c>
      <c r="G3687" s="35" t="s">
        <v>2150</v>
      </c>
      <c r="H3687" s="35" t="s">
        <v>2151</v>
      </c>
      <c r="I3687" s="41">
        <v>20540</v>
      </c>
      <c r="J3687" s="35" t="s">
        <v>23</v>
      </c>
      <c r="K3687" s="35" t="s">
        <v>2151</v>
      </c>
      <c r="L3687" s="41">
        <v>20064</v>
      </c>
      <c r="M3687" s="35">
        <v>2535</v>
      </c>
      <c r="N3687" s="35">
        <v>2535</v>
      </c>
      <c r="O3687" s="35">
        <v>0</v>
      </c>
      <c r="P3687" s="35" t="s">
        <v>26</v>
      </c>
      <c r="Q3687" s="35" t="s">
        <v>26</v>
      </c>
      <c r="R3687" s="42" t="str">
        <f>IF(Extensions53[[#This Row],[Category]]="higher", "priority","")</f>
        <v>priority</v>
      </c>
    </row>
    <row r="3688" spans="1:18" x14ac:dyDescent="0.3">
      <c r="A3688" s="37" t="s">
        <v>23012</v>
      </c>
      <c r="B3688" s="32" t="s">
        <v>23011</v>
      </c>
      <c r="C3688" s="37">
        <v>31000109</v>
      </c>
      <c r="D3688" s="33" t="s">
        <v>23000</v>
      </c>
      <c r="E3688" s="33" t="s">
        <v>23001</v>
      </c>
      <c r="F3688" s="33" t="s">
        <v>23013</v>
      </c>
      <c r="G3688" s="33" t="s">
        <v>2150</v>
      </c>
      <c r="H3688" s="33" t="s">
        <v>2151</v>
      </c>
      <c r="I3688" s="38">
        <v>20565</v>
      </c>
      <c r="J3688" s="33" t="s">
        <v>23</v>
      </c>
      <c r="K3688" s="33" t="s">
        <v>2151</v>
      </c>
      <c r="L3688" s="38">
        <v>20064</v>
      </c>
      <c r="M3688" s="33">
        <v>2535</v>
      </c>
      <c r="N3688" s="33">
        <v>2535</v>
      </c>
      <c r="O3688" s="33">
        <v>0</v>
      </c>
      <c r="P3688" s="33" t="s">
        <v>26</v>
      </c>
      <c r="Q3688" s="33" t="s">
        <v>26</v>
      </c>
      <c r="R3688" s="39" t="str">
        <f>IF(Extensions53[[#This Row],[Category]]="higher", "priority","")</f>
        <v>priority</v>
      </c>
    </row>
    <row r="3689" spans="1:18" x14ac:dyDescent="0.3">
      <c r="A3689" s="40" t="s">
        <v>23086</v>
      </c>
      <c r="B3689" s="34" t="s">
        <v>23085</v>
      </c>
      <c r="C3689" s="40">
        <v>31000139</v>
      </c>
      <c r="D3689" s="35" t="s">
        <v>23083</v>
      </c>
      <c r="E3689" s="35" t="s">
        <v>23084</v>
      </c>
      <c r="F3689" s="35" t="s">
        <v>23087</v>
      </c>
      <c r="G3689" s="35" t="s">
        <v>70</v>
      </c>
      <c r="H3689" s="35" t="s">
        <v>71</v>
      </c>
      <c r="I3689" s="41">
        <v>2903</v>
      </c>
      <c r="J3689" s="35" t="s">
        <v>23</v>
      </c>
      <c r="K3689" s="35" t="s">
        <v>71</v>
      </c>
      <c r="L3689" s="41">
        <v>2912</v>
      </c>
      <c r="M3689" s="35">
        <v>1851</v>
      </c>
      <c r="N3689" s="35">
        <v>1851</v>
      </c>
      <c r="O3689" s="35">
        <v>0</v>
      </c>
      <c r="P3689" s="35" t="s">
        <v>26</v>
      </c>
      <c r="Q3689" s="35" t="s">
        <v>26</v>
      </c>
      <c r="R3689" s="42" t="str">
        <f>IF(Extensions53[[#This Row],[Category]]="higher", "priority","")</f>
        <v/>
      </c>
    </row>
    <row r="3690" spans="1:18" x14ac:dyDescent="0.3">
      <c r="A3690" s="37" t="s">
        <v>23089</v>
      </c>
      <c r="B3690" s="32" t="s">
        <v>23088</v>
      </c>
      <c r="C3690" s="37">
        <v>31000139</v>
      </c>
      <c r="D3690" s="33" t="s">
        <v>23083</v>
      </c>
      <c r="E3690" s="33" t="s">
        <v>23084</v>
      </c>
      <c r="F3690" s="33" t="s">
        <v>23090</v>
      </c>
      <c r="G3690" s="33" t="s">
        <v>70</v>
      </c>
      <c r="H3690" s="33" t="s">
        <v>71</v>
      </c>
      <c r="I3690" s="38">
        <v>2903</v>
      </c>
      <c r="J3690" s="33" t="s">
        <v>23</v>
      </c>
      <c r="K3690" s="33" t="s">
        <v>71</v>
      </c>
      <c r="L3690" s="38">
        <v>2912</v>
      </c>
      <c r="M3690" s="33">
        <v>1851</v>
      </c>
      <c r="N3690" s="33">
        <v>1851</v>
      </c>
      <c r="O3690" s="33">
        <v>0</v>
      </c>
      <c r="P3690" s="33" t="s">
        <v>26</v>
      </c>
      <c r="Q3690" s="33" t="s">
        <v>26</v>
      </c>
      <c r="R3690" s="39" t="str">
        <f>IF(Extensions53[[#This Row],[Category]]="higher", "priority","")</f>
        <v/>
      </c>
    </row>
    <row r="3691" spans="1:18" x14ac:dyDescent="0.3">
      <c r="A3691" s="40" t="s">
        <v>23154</v>
      </c>
      <c r="B3691" s="34" t="s">
        <v>23153</v>
      </c>
      <c r="C3691" s="40">
        <v>31000220</v>
      </c>
      <c r="D3691" s="35" t="s">
        <v>23135</v>
      </c>
      <c r="E3691" s="35" t="s">
        <v>23136</v>
      </c>
      <c r="F3691" s="35" t="s">
        <v>23155</v>
      </c>
      <c r="G3691" s="35" t="s">
        <v>15339</v>
      </c>
      <c r="H3691" s="35" t="s">
        <v>22</v>
      </c>
      <c r="I3691" s="41">
        <v>21157</v>
      </c>
      <c r="J3691" s="35" t="s">
        <v>23</v>
      </c>
      <c r="K3691" s="35" t="s">
        <v>22</v>
      </c>
      <c r="L3691" s="41">
        <v>21210</v>
      </c>
      <c r="M3691" s="35">
        <v>2136</v>
      </c>
      <c r="N3691" s="35">
        <v>2136</v>
      </c>
      <c r="O3691" s="35">
        <v>0</v>
      </c>
      <c r="P3691" s="35" t="s">
        <v>26</v>
      </c>
      <c r="Q3691" s="35" t="s">
        <v>26</v>
      </c>
      <c r="R3691" s="42" t="str">
        <f>IF(Extensions53[[#This Row],[Category]]="higher", "priority","")</f>
        <v/>
      </c>
    </row>
    <row r="3692" spans="1:18" x14ac:dyDescent="0.3">
      <c r="A3692" s="37" t="s">
        <v>23164</v>
      </c>
      <c r="B3692" s="32" t="s">
        <v>23163</v>
      </c>
      <c r="C3692" s="37">
        <v>31000220</v>
      </c>
      <c r="D3692" s="33" t="s">
        <v>23135</v>
      </c>
      <c r="E3692" s="33" t="s">
        <v>23136</v>
      </c>
      <c r="F3692" s="33" t="s">
        <v>23165</v>
      </c>
      <c r="G3692" s="33" t="s">
        <v>23166</v>
      </c>
      <c r="H3692" s="33" t="s">
        <v>22</v>
      </c>
      <c r="I3692" s="38">
        <v>21234</v>
      </c>
      <c r="J3692" s="33" t="s">
        <v>23</v>
      </c>
      <c r="K3692" s="33" t="s">
        <v>22</v>
      </c>
      <c r="L3692" s="38">
        <v>21210</v>
      </c>
      <c r="M3692" s="33">
        <v>2136</v>
      </c>
      <c r="N3692" s="33">
        <v>2136</v>
      </c>
      <c r="O3692" s="33">
        <v>0</v>
      </c>
      <c r="P3692" s="33" t="s">
        <v>26</v>
      </c>
      <c r="Q3692" s="33" t="s">
        <v>26</v>
      </c>
      <c r="R3692" s="39" t="str">
        <f>IF(Extensions53[[#This Row],[Category]]="higher", "priority","")</f>
        <v/>
      </c>
    </row>
    <row r="3693" spans="1:18" x14ac:dyDescent="0.3">
      <c r="A3693" s="40" t="s">
        <v>23168</v>
      </c>
      <c r="B3693" s="34" t="s">
        <v>23167</v>
      </c>
      <c r="C3693" s="40">
        <v>31000220</v>
      </c>
      <c r="D3693" s="35" t="s">
        <v>23135</v>
      </c>
      <c r="E3693" s="35" t="s">
        <v>23136</v>
      </c>
      <c r="F3693" s="35" t="s">
        <v>23169</v>
      </c>
      <c r="G3693" s="35" t="s">
        <v>2124</v>
      </c>
      <c r="H3693" s="35" t="s">
        <v>22</v>
      </c>
      <c r="I3693" s="41">
        <v>21237</v>
      </c>
      <c r="J3693" s="35" t="s">
        <v>23</v>
      </c>
      <c r="K3693" s="35" t="s">
        <v>22</v>
      </c>
      <c r="L3693" s="41">
        <v>21210</v>
      </c>
      <c r="M3693" s="35">
        <v>2136</v>
      </c>
      <c r="N3693" s="35">
        <v>2136</v>
      </c>
      <c r="O3693" s="35">
        <v>0</v>
      </c>
      <c r="P3693" s="35" t="s">
        <v>26</v>
      </c>
      <c r="Q3693" s="35" t="s">
        <v>26</v>
      </c>
      <c r="R3693" s="42" t="str">
        <f>IF(Extensions53[[#This Row],[Category]]="higher", "priority","")</f>
        <v/>
      </c>
    </row>
    <row r="3694" spans="1:18" x14ac:dyDescent="0.3">
      <c r="A3694" s="37" t="s">
        <v>23174</v>
      </c>
      <c r="B3694" s="32" t="s">
        <v>23173</v>
      </c>
      <c r="C3694" s="37">
        <v>31000220</v>
      </c>
      <c r="D3694" s="33" t="s">
        <v>23135</v>
      </c>
      <c r="E3694" s="33" t="s">
        <v>23136</v>
      </c>
      <c r="F3694" s="33" t="s">
        <v>23175</v>
      </c>
      <c r="G3694" s="33" t="s">
        <v>2124</v>
      </c>
      <c r="H3694" s="33" t="s">
        <v>22</v>
      </c>
      <c r="I3694" s="38">
        <v>21239</v>
      </c>
      <c r="J3694" s="33" t="s">
        <v>23</v>
      </c>
      <c r="K3694" s="33" t="s">
        <v>22</v>
      </c>
      <c r="L3694" s="38">
        <v>21210</v>
      </c>
      <c r="M3694" s="33">
        <v>2136</v>
      </c>
      <c r="N3694" s="33">
        <v>2136</v>
      </c>
      <c r="O3694" s="33">
        <v>0</v>
      </c>
      <c r="P3694" s="33" t="s">
        <v>26</v>
      </c>
      <c r="Q3694" s="33" t="s">
        <v>26</v>
      </c>
      <c r="R3694" s="39" t="str">
        <f>IF(Extensions53[[#This Row],[Category]]="higher", "priority","")</f>
        <v>priority</v>
      </c>
    </row>
    <row r="3695" spans="1:18" x14ac:dyDescent="0.3">
      <c r="A3695" s="40" t="s">
        <v>23180</v>
      </c>
      <c r="B3695" s="34" t="s">
        <v>23179</v>
      </c>
      <c r="C3695" s="40">
        <v>31000220</v>
      </c>
      <c r="D3695" s="35" t="s">
        <v>23135</v>
      </c>
      <c r="E3695" s="35" t="s">
        <v>23136</v>
      </c>
      <c r="F3695" s="35" t="s">
        <v>23181</v>
      </c>
      <c r="G3695" s="35" t="s">
        <v>2124</v>
      </c>
      <c r="H3695" s="35" t="s">
        <v>22</v>
      </c>
      <c r="I3695" s="41">
        <v>21224</v>
      </c>
      <c r="J3695" s="35" t="s">
        <v>23</v>
      </c>
      <c r="K3695" s="35" t="s">
        <v>22</v>
      </c>
      <c r="L3695" s="41">
        <v>21210</v>
      </c>
      <c r="M3695" s="35">
        <v>2136</v>
      </c>
      <c r="N3695" s="35">
        <v>2136</v>
      </c>
      <c r="O3695" s="35">
        <v>0</v>
      </c>
      <c r="P3695" s="35" t="s">
        <v>26</v>
      </c>
      <c r="Q3695" s="35" t="s">
        <v>26</v>
      </c>
      <c r="R3695" s="42" t="str">
        <f>IF(Extensions53[[#This Row],[Category]]="higher", "priority","")</f>
        <v/>
      </c>
    </row>
    <row r="3696" spans="1:18" x14ac:dyDescent="0.3">
      <c r="A3696" s="37" t="s">
        <v>23183</v>
      </c>
      <c r="B3696" s="32" t="s">
        <v>23182</v>
      </c>
      <c r="C3696" s="37">
        <v>31000220</v>
      </c>
      <c r="D3696" s="33" t="s">
        <v>23135</v>
      </c>
      <c r="E3696" s="33" t="s">
        <v>23136</v>
      </c>
      <c r="F3696" s="33" t="s">
        <v>23184</v>
      </c>
      <c r="G3696" s="33" t="s">
        <v>2124</v>
      </c>
      <c r="H3696" s="33" t="s">
        <v>22</v>
      </c>
      <c r="I3696" s="38">
        <v>21202</v>
      </c>
      <c r="J3696" s="33" t="s">
        <v>23</v>
      </c>
      <c r="K3696" s="33" t="s">
        <v>22</v>
      </c>
      <c r="L3696" s="38">
        <v>21210</v>
      </c>
      <c r="M3696" s="33">
        <v>2136</v>
      </c>
      <c r="N3696" s="33">
        <v>2136</v>
      </c>
      <c r="O3696" s="33">
        <v>0</v>
      </c>
      <c r="P3696" s="33" t="s">
        <v>26</v>
      </c>
      <c r="Q3696" s="33" t="s">
        <v>26</v>
      </c>
      <c r="R3696" s="39" t="str">
        <f>IF(Extensions53[[#This Row],[Category]]="higher", "priority","")</f>
        <v>priority</v>
      </c>
    </row>
    <row r="3697" spans="1:18" x14ac:dyDescent="0.3">
      <c r="A3697" s="40" t="s">
        <v>23191</v>
      </c>
      <c r="B3697" s="34" t="s">
        <v>23190</v>
      </c>
      <c r="C3697" s="40">
        <v>31000220</v>
      </c>
      <c r="D3697" s="35" t="s">
        <v>23135</v>
      </c>
      <c r="E3697" s="35" t="s">
        <v>23136</v>
      </c>
      <c r="F3697" s="35" t="s">
        <v>23192</v>
      </c>
      <c r="G3697" s="35" t="s">
        <v>2124</v>
      </c>
      <c r="H3697" s="35" t="s">
        <v>22</v>
      </c>
      <c r="I3697" s="41">
        <v>21229</v>
      </c>
      <c r="J3697" s="35" t="s">
        <v>23</v>
      </c>
      <c r="K3697" s="35" t="s">
        <v>22</v>
      </c>
      <c r="L3697" s="41">
        <v>21210</v>
      </c>
      <c r="M3697" s="35">
        <v>2136</v>
      </c>
      <c r="N3697" s="35">
        <v>2136</v>
      </c>
      <c r="O3697" s="35">
        <v>0</v>
      </c>
      <c r="P3697" s="35" t="s">
        <v>26</v>
      </c>
      <c r="Q3697" s="35" t="s">
        <v>26</v>
      </c>
      <c r="R3697" s="42" t="str">
        <f>IF(Extensions53[[#This Row],[Category]]="higher", "priority","")</f>
        <v>priority</v>
      </c>
    </row>
    <row r="3698" spans="1:18" x14ac:dyDescent="0.3">
      <c r="A3698" s="37" t="s">
        <v>23194</v>
      </c>
      <c r="B3698" s="32" t="s">
        <v>23193</v>
      </c>
      <c r="C3698" s="37">
        <v>31000220</v>
      </c>
      <c r="D3698" s="33" t="s">
        <v>23135</v>
      </c>
      <c r="E3698" s="33" t="s">
        <v>23136</v>
      </c>
      <c r="F3698" s="33" t="s">
        <v>23195</v>
      </c>
      <c r="G3698" s="33" t="s">
        <v>23196</v>
      </c>
      <c r="H3698" s="33" t="s">
        <v>22</v>
      </c>
      <c r="I3698" s="38">
        <v>21204</v>
      </c>
      <c r="J3698" s="33" t="s">
        <v>23</v>
      </c>
      <c r="K3698" s="33" t="s">
        <v>22</v>
      </c>
      <c r="L3698" s="38">
        <v>21210</v>
      </c>
      <c r="M3698" s="33">
        <v>2136</v>
      </c>
      <c r="N3698" s="33">
        <v>2136</v>
      </c>
      <c r="O3698" s="33">
        <v>0</v>
      </c>
      <c r="P3698" s="33" t="s">
        <v>26</v>
      </c>
      <c r="Q3698" s="33" t="s">
        <v>26</v>
      </c>
      <c r="R3698" s="39" t="str">
        <f>IF(Extensions53[[#This Row],[Category]]="higher", "priority","")</f>
        <v/>
      </c>
    </row>
    <row r="3699" spans="1:18" x14ac:dyDescent="0.3">
      <c r="A3699" s="40" t="s">
        <v>23198</v>
      </c>
      <c r="B3699" s="34" t="s">
        <v>23197</v>
      </c>
      <c r="C3699" s="40">
        <v>31000220</v>
      </c>
      <c r="D3699" s="35" t="s">
        <v>23135</v>
      </c>
      <c r="E3699" s="35" t="s">
        <v>23136</v>
      </c>
      <c r="F3699" s="35" t="s">
        <v>23199</v>
      </c>
      <c r="G3699" s="35" t="s">
        <v>2124</v>
      </c>
      <c r="H3699" s="35" t="s">
        <v>22</v>
      </c>
      <c r="I3699" s="41">
        <v>21218</v>
      </c>
      <c r="J3699" s="35" t="s">
        <v>23</v>
      </c>
      <c r="K3699" s="35" t="s">
        <v>22</v>
      </c>
      <c r="L3699" s="41">
        <v>21210</v>
      </c>
      <c r="M3699" s="35">
        <v>2136</v>
      </c>
      <c r="N3699" s="35">
        <v>2136</v>
      </c>
      <c r="O3699" s="35">
        <v>0</v>
      </c>
      <c r="P3699" s="35" t="s">
        <v>26</v>
      </c>
      <c r="Q3699" s="35" t="s">
        <v>26</v>
      </c>
      <c r="R3699" s="42" t="str">
        <f>IF(Extensions53[[#This Row],[Category]]="higher", "priority","")</f>
        <v>priority</v>
      </c>
    </row>
    <row r="3700" spans="1:18" x14ac:dyDescent="0.3">
      <c r="A3700" s="37" t="s">
        <v>23275</v>
      </c>
      <c r="B3700" s="32" t="s">
        <v>23274</v>
      </c>
      <c r="C3700" s="37">
        <v>31000322</v>
      </c>
      <c r="D3700" s="33" t="s">
        <v>23272</v>
      </c>
      <c r="E3700" s="33" t="s">
        <v>23273</v>
      </c>
      <c r="F3700" s="33" t="s">
        <v>23276</v>
      </c>
      <c r="G3700" s="33" t="s">
        <v>5126</v>
      </c>
      <c r="H3700" s="33" t="s">
        <v>657</v>
      </c>
      <c r="I3700" s="38">
        <v>48105</v>
      </c>
      <c r="J3700" s="33" t="s">
        <v>23</v>
      </c>
      <c r="K3700" s="33" t="s">
        <v>657</v>
      </c>
      <c r="L3700" s="38">
        <v>48105</v>
      </c>
      <c r="M3700" s="33">
        <v>1818</v>
      </c>
      <c r="N3700" s="33">
        <v>1818</v>
      </c>
      <c r="O3700" s="33">
        <v>0</v>
      </c>
      <c r="P3700" s="33" t="s">
        <v>26</v>
      </c>
      <c r="Q3700" s="33" t="s">
        <v>26</v>
      </c>
      <c r="R3700" s="39" t="str">
        <f>IF(Extensions53[[#This Row],[Category]]="higher", "priority","")</f>
        <v>priority</v>
      </c>
    </row>
    <row r="3701" spans="1:18" x14ac:dyDescent="0.3">
      <c r="A3701" s="40" t="s">
        <v>23384</v>
      </c>
      <c r="B3701" s="34" t="s">
        <v>23383</v>
      </c>
      <c r="C3701" s="40">
        <v>31000540</v>
      </c>
      <c r="D3701" s="35" t="s">
        <v>23382</v>
      </c>
      <c r="E3701" s="35" t="s">
        <v>23383</v>
      </c>
      <c r="F3701" s="35" t="s">
        <v>23385</v>
      </c>
      <c r="G3701" s="35" t="s">
        <v>501</v>
      </c>
      <c r="H3701" s="35" t="s">
        <v>680</v>
      </c>
      <c r="I3701" s="41">
        <v>29607</v>
      </c>
      <c r="J3701" s="35" t="s">
        <v>23</v>
      </c>
      <c r="K3701" s="35" t="s">
        <v>680</v>
      </c>
      <c r="L3701" s="41">
        <v>29302</v>
      </c>
      <c r="M3701" s="35">
        <v>1344</v>
      </c>
      <c r="N3701" s="35">
        <v>1344</v>
      </c>
      <c r="O3701" s="35">
        <v>0</v>
      </c>
      <c r="P3701" s="35" t="s">
        <v>26</v>
      </c>
      <c r="Q3701" s="35" t="s">
        <v>26</v>
      </c>
      <c r="R3701" s="42" t="str">
        <f>IF(Extensions53[[#This Row],[Category]]="higher", "priority","")</f>
        <v/>
      </c>
    </row>
    <row r="3702" spans="1:18" x14ac:dyDescent="0.3">
      <c r="A3702" s="37" t="s">
        <v>23420</v>
      </c>
      <c r="B3702" s="32" t="s">
        <v>23417</v>
      </c>
      <c r="C3702" s="37">
        <v>31000704</v>
      </c>
      <c r="D3702" s="33" t="s">
        <v>23415</v>
      </c>
      <c r="E3702" s="33" t="s">
        <v>23416</v>
      </c>
      <c r="F3702" s="33" t="s">
        <v>23421</v>
      </c>
      <c r="G3702" s="33" t="s">
        <v>23422</v>
      </c>
      <c r="H3702" s="33" t="s">
        <v>3686</v>
      </c>
      <c r="I3702" s="38">
        <v>72758</v>
      </c>
      <c r="J3702" s="33" t="s">
        <v>23</v>
      </c>
      <c r="K3702" s="33" t="s">
        <v>3686</v>
      </c>
      <c r="L3702" s="38">
        <v>72761</v>
      </c>
      <c r="M3702" s="33">
        <v>1143</v>
      </c>
      <c r="N3702" s="33">
        <v>1143</v>
      </c>
      <c r="O3702" s="33">
        <v>0</v>
      </c>
      <c r="P3702" s="33" t="s">
        <v>26</v>
      </c>
      <c r="Q3702" s="33" t="s">
        <v>26</v>
      </c>
      <c r="R3702" s="39" t="str">
        <f>IF(Extensions53[[#This Row],[Category]]="higher", "priority","")</f>
        <v>priority</v>
      </c>
    </row>
    <row r="3703" spans="1:18" x14ac:dyDescent="0.3">
      <c r="A3703" s="40" t="s">
        <v>23484</v>
      </c>
      <c r="B3703" s="34" t="s">
        <v>23483</v>
      </c>
      <c r="C3703" s="40">
        <v>31000820</v>
      </c>
      <c r="D3703" s="35" t="s">
        <v>23481</v>
      </c>
      <c r="E3703" s="35" t="s">
        <v>23482</v>
      </c>
      <c r="F3703" s="35" t="s">
        <v>23485</v>
      </c>
      <c r="G3703" s="35" t="s">
        <v>40</v>
      </c>
      <c r="H3703" s="35" t="s">
        <v>22</v>
      </c>
      <c r="I3703" s="41">
        <v>21703</v>
      </c>
      <c r="J3703" s="35" t="s">
        <v>23</v>
      </c>
      <c r="K3703" s="35" t="s">
        <v>22</v>
      </c>
      <c r="L3703" s="41">
        <v>21727</v>
      </c>
      <c r="M3703" s="35">
        <v>1860</v>
      </c>
      <c r="N3703" s="35">
        <v>1860</v>
      </c>
      <c r="O3703" s="35">
        <v>0</v>
      </c>
      <c r="P3703" s="35" t="s">
        <v>26</v>
      </c>
      <c r="Q3703" s="35" t="s">
        <v>26</v>
      </c>
      <c r="R3703" s="42" t="str">
        <f>IF(Extensions53[[#This Row],[Category]]="higher", "priority","")</f>
        <v>priority</v>
      </c>
    </row>
    <row r="3704" spans="1:18" x14ac:dyDescent="0.3">
      <c r="A3704" s="37" t="s">
        <v>23740</v>
      </c>
      <c r="B3704" s="32" t="s">
        <v>23739</v>
      </c>
      <c r="C3704" s="37">
        <v>31001111</v>
      </c>
      <c r="D3704" s="33" t="s">
        <v>23578</v>
      </c>
      <c r="E3704" s="33" t="s">
        <v>23579</v>
      </c>
      <c r="F3704" s="33" t="s">
        <v>23741</v>
      </c>
      <c r="G3704" s="33" t="s">
        <v>8776</v>
      </c>
      <c r="H3704" s="33" t="s">
        <v>47</v>
      </c>
      <c r="I3704" s="38">
        <v>30547</v>
      </c>
      <c r="J3704" s="33" t="s">
        <v>23</v>
      </c>
      <c r="K3704" s="33" t="s">
        <v>47</v>
      </c>
      <c r="L3704" s="38">
        <v>30535</v>
      </c>
      <c r="M3704" s="33">
        <v>1194</v>
      </c>
      <c r="N3704" s="33">
        <v>1194</v>
      </c>
      <c r="O3704" s="33">
        <v>0</v>
      </c>
      <c r="P3704" s="33" t="s">
        <v>26</v>
      </c>
      <c r="Q3704" s="33" t="s">
        <v>26</v>
      </c>
      <c r="R3704" s="39" t="str">
        <f>IF(Extensions53[[#This Row],[Category]]="higher", "priority","")</f>
        <v/>
      </c>
    </row>
    <row r="3705" spans="1:18" x14ac:dyDescent="0.3">
      <c r="A3705" s="40" t="s">
        <v>23743</v>
      </c>
      <c r="B3705" s="34" t="s">
        <v>23742</v>
      </c>
      <c r="C3705" s="40">
        <v>31001111</v>
      </c>
      <c r="D3705" s="35" t="s">
        <v>23578</v>
      </c>
      <c r="E3705" s="35" t="s">
        <v>23579</v>
      </c>
      <c r="F3705" s="35" t="s">
        <v>23744</v>
      </c>
      <c r="G3705" s="35" t="s">
        <v>8776</v>
      </c>
      <c r="H3705" s="35" t="s">
        <v>47</v>
      </c>
      <c r="I3705" s="41">
        <v>30547</v>
      </c>
      <c r="J3705" s="35" t="s">
        <v>23</v>
      </c>
      <c r="K3705" s="35" t="s">
        <v>47</v>
      </c>
      <c r="L3705" s="41">
        <v>30535</v>
      </c>
      <c r="M3705" s="35">
        <v>1194</v>
      </c>
      <c r="N3705" s="35">
        <v>1194</v>
      </c>
      <c r="O3705" s="35">
        <v>0</v>
      </c>
      <c r="P3705" s="35" t="s">
        <v>26</v>
      </c>
      <c r="Q3705" s="35" t="s">
        <v>26</v>
      </c>
      <c r="R3705" s="42" t="str">
        <f>IF(Extensions53[[#This Row],[Category]]="higher", "priority","")</f>
        <v/>
      </c>
    </row>
    <row r="3706" spans="1:18" x14ac:dyDescent="0.3">
      <c r="A3706" s="37" t="s">
        <v>23746</v>
      </c>
      <c r="B3706" s="32" t="s">
        <v>23745</v>
      </c>
      <c r="C3706" s="37">
        <v>31001111</v>
      </c>
      <c r="D3706" s="33" t="s">
        <v>23578</v>
      </c>
      <c r="E3706" s="33" t="s">
        <v>23579</v>
      </c>
      <c r="F3706" s="33" t="s">
        <v>23747</v>
      </c>
      <c r="G3706" s="33" t="s">
        <v>23748</v>
      </c>
      <c r="H3706" s="33" t="s">
        <v>47</v>
      </c>
      <c r="I3706" s="38">
        <v>31806</v>
      </c>
      <c r="J3706" s="33" t="s">
        <v>23</v>
      </c>
      <c r="K3706" s="33" t="s">
        <v>47</v>
      </c>
      <c r="L3706" s="38">
        <v>30535</v>
      </c>
      <c r="M3706" s="33">
        <v>1194</v>
      </c>
      <c r="N3706" s="33">
        <v>1194</v>
      </c>
      <c r="O3706" s="33">
        <v>0</v>
      </c>
      <c r="P3706" s="33" t="s">
        <v>26</v>
      </c>
      <c r="Q3706" s="33" t="s">
        <v>26</v>
      </c>
      <c r="R3706" s="39" t="str">
        <f>IF(Extensions53[[#This Row],[Category]]="higher", "priority","")</f>
        <v/>
      </c>
    </row>
    <row r="3707" spans="1:18" x14ac:dyDescent="0.3">
      <c r="A3707" s="40" t="s">
        <v>23756</v>
      </c>
      <c r="B3707" s="34" t="s">
        <v>23755</v>
      </c>
      <c r="C3707" s="40">
        <v>31001111</v>
      </c>
      <c r="D3707" s="35" t="s">
        <v>23578</v>
      </c>
      <c r="E3707" s="35" t="s">
        <v>23579</v>
      </c>
      <c r="F3707" s="35" t="s">
        <v>23757</v>
      </c>
      <c r="G3707" s="35" t="s">
        <v>5888</v>
      </c>
      <c r="H3707" s="35" t="s">
        <v>47</v>
      </c>
      <c r="I3707" s="41">
        <v>30513</v>
      </c>
      <c r="J3707" s="35" t="s">
        <v>23</v>
      </c>
      <c r="K3707" s="35" t="s">
        <v>47</v>
      </c>
      <c r="L3707" s="41">
        <v>30535</v>
      </c>
      <c r="M3707" s="35">
        <v>1194</v>
      </c>
      <c r="N3707" s="35">
        <v>1194</v>
      </c>
      <c r="O3707" s="35">
        <v>0</v>
      </c>
      <c r="P3707" s="35" t="s">
        <v>26</v>
      </c>
      <c r="Q3707" s="35" t="s">
        <v>26</v>
      </c>
      <c r="R3707" s="42" t="str">
        <f>IF(Extensions53[[#This Row],[Category]]="higher", "priority","")</f>
        <v/>
      </c>
    </row>
    <row r="3708" spans="1:18" x14ac:dyDescent="0.3">
      <c r="A3708" s="37" t="s">
        <v>23773</v>
      </c>
      <c r="B3708" s="32" t="s">
        <v>23772</v>
      </c>
      <c r="C3708" s="37">
        <v>31001111</v>
      </c>
      <c r="D3708" s="33" t="s">
        <v>23578</v>
      </c>
      <c r="E3708" s="33" t="s">
        <v>23579</v>
      </c>
      <c r="F3708" s="33" t="s">
        <v>23774</v>
      </c>
      <c r="G3708" s="33" t="s">
        <v>23775</v>
      </c>
      <c r="H3708" s="33" t="s">
        <v>47</v>
      </c>
      <c r="I3708" s="38">
        <v>30204</v>
      </c>
      <c r="J3708" s="33" t="s">
        <v>23</v>
      </c>
      <c r="K3708" s="33" t="s">
        <v>47</v>
      </c>
      <c r="L3708" s="38">
        <v>30535</v>
      </c>
      <c r="M3708" s="33">
        <v>1194</v>
      </c>
      <c r="N3708" s="33">
        <v>1194</v>
      </c>
      <c r="O3708" s="33">
        <v>0</v>
      </c>
      <c r="P3708" s="33" t="s">
        <v>26</v>
      </c>
      <c r="Q3708" s="33" t="s">
        <v>26</v>
      </c>
      <c r="R3708" s="39" t="str">
        <f>IF(Extensions53[[#This Row],[Category]]="higher", "priority","")</f>
        <v/>
      </c>
    </row>
    <row r="3709" spans="1:18" x14ac:dyDescent="0.3">
      <c r="A3709" s="40" t="s">
        <v>23777</v>
      </c>
      <c r="B3709" s="34" t="s">
        <v>23776</v>
      </c>
      <c r="C3709" s="40">
        <v>31001111</v>
      </c>
      <c r="D3709" s="35" t="s">
        <v>23578</v>
      </c>
      <c r="E3709" s="35" t="s">
        <v>23579</v>
      </c>
      <c r="F3709" s="35" t="s">
        <v>23778</v>
      </c>
      <c r="G3709" s="35" t="s">
        <v>5518</v>
      </c>
      <c r="H3709" s="35" t="s">
        <v>47</v>
      </c>
      <c r="I3709" s="41">
        <v>30161</v>
      </c>
      <c r="J3709" s="35" t="s">
        <v>23</v>
      </c>
      <c r="K3709" s="35" t="s">
        <v>47</v>
      </c>
      <c r="L3709" s="41">
        <v>30535</v>
      </c>
      <c r="M3709" s="35">
        <v>1194</v>
      </c>
      <c r="N3709" s="35">
        <v>1194</v>
      </c>
      <c r="O3709" s="35">
        <v>0</v>
      </c>
      <c r="P3709" s="35" t="s">
        <v>26</v>
      </c>
      <c r="Q3709" s="35" t="s">
        <v>26</v>
      </c>
      <c r="R3709" s="42" t="str">
        <f>IF(Extensions53[[#This Row],[Category]]="higher", "priority","")</f>
        <v/>
      </c>
    </row>
    <row r="3710" spans="1:18" x14ac:dyDescent="0.3">
      <c r="A3710" s="37" t="s">
        <v>24067</v>
      </c>
      <c r="B3710" s="32" t="s">
        <v>24066</v>
      </c>
      <c r="C3710" s="37">
        <v>31001538</v>
      </c>
      <c r="D3710" s="33" t="s">
        <v>24064</v>
      </c>
      <c r="E3710" s="33" t="s">
        <v>24065</v>
      </c>
      <c r="F3710" s="33" t="s">
        <v>18535</v>
      </c>
      <c r="G3710" s="33" t="s">
        <v>4124</v>
      </c>
      <c r="H3710" s="33" t="s">
        <v>214</v>
      </c>
      <c r="I3710" s="38">
        <v>15061</v>
      </c>
      <c r="J3710" s="33" t="s">
        <v>23</v>
      </c>
      <c r="K3710" s="33" t="s">
        <v>214</v>
      </c>
      <c r="L3710" s="38">
        <v>15010</v>
      </c>
      <c r="M3710" s="33">
        <v>1833</v>
      </c>
      <c r="N3710" s="33">
        <v>1833</v>
      </c>
      <c r="O3710" s="33">
        <v>0</v>
      </c>
      <c r="P3710" s="33" t="s">
        <v>26</v>
      </c>
      <c r="Q3710" s="33" t="s">
        <v>26</v>
      </c>
      <c r="R3710" s="39" t="str">
        <f>IF(Extensions53[[#This Row],[Category]]="higher", "priority","")</f>
        <v/>
      </c>
    </row>
    <row r="3711" spans="1:18" x14ac:dyDescent="0.3">
      <c r="A3711" s="40" t="s">
        <v>24069</v>
      </c>
      <c r="B3711" s="34" t="s">
        <v>24068</v>
      </c>
      <c r="C3711" s="40">
        <v>31001538</v>
      </c>
      <c r="D3711" s="35" t="s">
        <v>24064</v>
      </c>
      <c r="E3711" s="35" t="s">
        <v>24065</v>
      </c>
      <c r="F3711" s="35" t="s">
        <v>24070</v>
      </c>
      <c r="G3711" s="35" t="s">
        <v>1530</v>
      </c>
      <c r="H3711" s="35" t="s">
        <v>214</v>
      </c>
      <c r="I3711" s="41">
        <v>15208</v>
      </c>
      <c r="J3711" s="35" t="s">
        <v>23</v>
      </c>
      <c r="K3711" s="35" t="s">
        <v>214</v>
      </c>
      <c r="L3711" s="41">
        <v>15010</v>
      </c>
      <c r="M3711" s="35">
        <v>1833</v>
      </c>
      <c r="N3711" s="35">
        <v>1833</v>
      </c>
      <c r="O3711" s="35">
        <v>0</v>
      </c>
      <c r="P3711" s="35" t="s">
        <v>26</v>
      </c>
      <c r="Q3711" s="35" t="s">
        <v>26</v>
      </c>
      <c r="R3711" s="42" t="str">
        <f>IF(Extensions53[[#This Row],[Category]]="higher", "priority","")</f>
        <v/>
      </c>
    </row>
    <row r="3712" spans="1:18" x14ac:dyDescent="0.3">
      <c r="A3712" s="37" t="s">
        <v>24072</v>
      </c>
      <c r="B3712" s="32" t="s">
        <v>24071</v>
      </c>
      <c r="C3712" s="37">
        <v>31001538</v>
      </c>
      <c r="D3712" s="33" t="s">
        <v>24064</v>
      </c>
      <c r="E3712" s="33" t="s">
        <v>24065</v>
      </c>
      <c r="F3712" s="33" t="s">
        <v>1609</v>
      </c>
      <c r="G3712" s="33" t="s">
        <v>1610</v>
      </c>
      <c r="H3712" s="33" t="s">
        <v>214</v>
      </c>
      <c r="I3712" s="38">
        <v>16066</v>
      </c>
      <c r="J3712" s="33" t="s">
        <v>23</v>
      </c>
      <c r="K3712" s="33" t="s">
        <v>214</v>
      </c>
      <c r="L3712" s="38">
        <v>15010</v>
      </c>
      <c r="M3712" s="33">
        <v>1833</v>
      </c>
      <c r="N3712" s="33">
        <v>1833</v>
      </c>
      <c r="O3712" s="33">
        <v>0</v>
      </c>
      <c r="P3712" s="33" t="s">
        <v>26</v>
      </c>
      <c r="Q3712" s="33" t="s">
        <v>26</v>
      </c>
      <c r="R3712" s="39" t="str">
        <f>IF(Extensions53[[#This Row],[Category]]="higher", "priority","")</f>
        <v/>
      </c>
    </row>
    <row r="3713" spans="1:18" x14ac:dyDescent="0.3">
      <c r="A3713" s="40" t="s">
        <v>24076</v>
      </c>
      <c r="B3713" s="34" t="s">
        <v>24075</v>
      </c>
      <c r="C3713" s="40">
        <v>31001615</v>
      </c>
      <c r="D3713" s="35" t="s">
        <v>24073</v>
      </c>
      <c r="E3713" s="35" t="s">
        <v>24074</v>
      </c>
      <c r="F3713" s="35" t="s">
        <v>24077</v>
      </c>
      <c r="G3713" s="35" t="s">
        <v>837</v>
      </c>
      <c r="H3713" s="35" t="s">
        <v>838</v>
      </c>
      <c r="I3713" s="41">
        <v>52804</v>
      </c>
      <c r="J3713" s="35" t="s">
        <v>23</v>
      </c>
      <c r="K3713" s="35" t="s">
        <v>838</v>
      </c>
      <c r="L3713" s="41">
        <v>52803</v>
      </c>
      <c r="M3713" s="35">
        <v>1521</v>
      </c>
      <c r="N3713" s="35">
        <v>1521</v>
      </c>
      <c r="O3713" s="35">
        <v>0</v>
      </c>
      <c r="P3713" s="35" t="s">
        <v>26</v>
      </c>
      <c r="Q3713" s="35" t="s">
        <v>26</v>
      </c>
      <c r="R3713" s="42" t="str">
        <f>IF(Extensions53[[#This Row],[Category]]="higher", "priority","")</f>
        <v/>
      </c>
    </row>
    <row r="3714" spans="1:18" x14ac:dyDescent="0.3">
      <c r="A3714" s="37" t="s">
        <v>24079</v>
      </c>
      <c r="B3714" s="32" t="s">
        <v>24078</v>
      </c>
      <c r="C3714" s="37">
        <v>31001615</v>
      </c>
      <c r="D3714" s="33" t="s">
        <v>24073</v>
      </c>
      <c r="E3714" s="33" t="s">
        <v>24074</v>
      </c>
      <c r="F3714" s="33" t="s">
        <v>24080</v>
      </c>
      <c r="G3714" s="33" t="s">
        <v>837</v>
      </c>
      <c r="H3714" s="33" t="s">
        <v>838</v>
      </c>
      <c r="I3714" s="38">
        <v>52807</v>
      </c>
      <c r="J3714" s="33" t="s">
        <v>23</v>
      </c>
      <c r="K3714" s="33" t="s">
        <v>838</v>
      </c>
      <c r="L3714" s="38">
        <v>52803</v>
      </c>
      <c r="M3714" s="33">
        <v>1521</v>
      </c>
      <c r="N3714" s="33">
        <v>1521</v>
      </c>
      <c r="O3714" s="33">
        <v>0</v>
      </c>
      <c r="P3714" s="33" t="s">
        <v>26</v>
      </c>
      <c r="Q3714" s="33" t="s">
        <v>26</v>
      </c>
      <c r="R3714" s="39" t="str">
        <f>IF(Extensions53[[#This Row],[Category]]="higher", "priority","")</f>
        <v/>
      </c>
    </row>
    <row r="3715" spans="1:18" x14ac:dyDescent="0.3">
      <c r="A3715" s="40" t="s">
        <v>24150</v>
      </c>
      <c r="B3715" s="34" t="s">
        <v>24149</v>
      </c>
      <c r="C3715" s="40">
        <v>31001922</v>
      </c>
      <c r="D3715" s="35" t="s">
        <v>24121</v>
      </c>
      <c r="E3715" s="35" t="s">
        <v>24122</v>
      </c>
      <c r="F3715" s="35" t="s">
        <v>24151</v>
      </c>
      <c r="G3715" s="35" t="s">
        <v>3444</v>
      </c>
      <c r="H3715" s="35" t="s">
        <v>657</v>
      </c>
      <c r="I3715" s="41">
        <v>49201</v>
      </c>
      <c r="J3715" s="35" t="s">
        <v>23</v>
      </c>
      <c r="K3715" s="35" t="s">
        <v>657</v>
      </c>
      <c r="L3715" s="41">
        <v>49283</v>
      </c>
      <c r="M3715" s="35">
        <v>1242</v>
      </c>
      <c r="N3715" s="35">
        <v>1242</v>
      </c>
      <c r="O3715" s="35">
        <v>0</v>
      </c>
      <c r="P3715" s="35" t="s">
        <v>26</v>
      </c>
      <c r="Q3715" s="35" t="s">
        <v>26</v>
      </c>
      <c r="R3715" s="42" t="str">
        <f>IF(Extensions53[[#This Row],[Category]]="higher", "priority","")</f>
        <v/>
      </c>
    </row>
    <row r="3716" spans="1:18" x14ac:dyDescent="0.3">
      <c r="A3716" s="37" t="s">
        <v>24167</v>
      </c>
      <c r="B3716" s="32" t="s">
        <v>24166</v>
      </c>
      <c r="C3716" s="37">
        <v>31002022</v>
      </c>
      <c r="D3716" s="33" t="s">
        <v>24164</v>
      </c>
      <c r="E3716" s="33" t="s">
        <v>24165</v>
      </c>
      <c r="F3716" s="33" t="s">
        <v>24168</v>
      </c>
      <c r="G3716" s="33" t="s">
        <v>656</v>
      </c>
      <c r="H3716" s="33" t="s">
        <v>657</v>
      </c>
      <c r="I3716" s="38">
        <v>48208</v>
      </c>
      <c r="J3716" s="33" t="s">
        <v>23</v>
      </c>
      <c r="K3716" s="33" t="s">
        <v>657</v>
      </c>
      <c r="L3716" s="38">
        <v>48221</v>
      </c>
      <c r="M3716" s="33">
        <v>1746</v>
      </c>
      <c r="N3716" s="33">
        <v>1746</v>
      </c>
      <c r="O3716" s="33">
        <v>0</v>
      </c>
      <c r="P3716" s="33" t="s">
        <v>26</v>
      </c>
      <c r="Q3716" s="33" t="s">
        <v>26</v>
      </c>
      <c r="R3716" s="39" t="str">
        <f>IF(Extensions53[[#This Row],[Category]]="higher", "priority","")</f>
        <v/>
      </c>
    </row>
    <row r="3717" spans="1:18" x14ac:dyDescent="0.3">
      <c r="A3717" s="40" t="s">
        <v>24170</v>
      </c>
      <c r="B3717" s="34" t="s">
        <v>24169</v>
      </c>
      <c r="C3717" s="40">
        <v>31002022</v>
      </c>
      <c r="D3717" s="35" t="s">
        <v>24164</v>
      </c>
      <c r="E3717" s="35" t="s">
        <v>24165</v>
      </c>
      <c r="F3717" s="35" t="s">
        <v>24171</v>
      </c>
      <c r="G3717" s="35" t="s">
        <v>656</v>
      </c>
      <c r="H3717" s="35" t="s">
        <v>657</v>
      </c>
      <c r="I3717" s="41">
        <v>48226</v>
      </c>
      <c r="J3717" s="35" t="s">
        <v>23</v>
      </c>
      <c r="K3717" s="35" t="s">
        <v>657</v>
      </c>
      <c r="L3717" s="41">
        <v>48221</v>
      </c>
      <c r="M3717" s="35">
        <v>1746</v>
      </c>
      <c r="N3717" s="35">
        <v>1746</v>
      </c>
      <c r="O3717" s="35">
        <v>0</v>
      </c>
      <c r="P3717" s="35" t="s">
        <v>26</v>
      </c>
      <c r="Q3717" s="35" t="s">
        <v>26</v>
      </c>
      <c r="R3717" s="42" t="str">
        <f>IF(Extensions53[[#This Row],[Category]]="higher", "priority","")</f>
        <v/>
      </c>
    </row>
    <row r="3718" spans="1:18" x14ac:dyDescent="0.3">
      <c r="A3718" s="37" t="s">
        <v>24175</v>
      </c>
      <c r="B3718" s="32" t="s">
        <v>24174</v>
      </c>
      <c r="C3718" s="37">
        <v>31002022</v>
      </c>
      <c r="D3718" s="33" t="s">
        <v>24164</v>
      </c>
      <c r="E3718" s="33" t="s">
        <v>24165</v>
      </c>
      <c r="F3718" s="33" t="s">
        <v>24176</v>
      </c>
      <c r="G3718" s="33" t="s">
        <v>3373</v>
      </c>
      <c r="H3718" s="33" t="s">
        <v>657</v>
      </c>
      <c r="I3718" s="38">
        <v>48033</v>
      </c>
      <c r="J3718" s="33" t="s">
        <v>23</v>
      </c>
      <c r="K3718" s="33" t="s">
        <v>657</v>
      </c>
      <c r="L3718" s="38">
        <v>48221</v>
      </c>
      <c r="M3718" s="33">
        <v>1746</v>
      </c>
      <c r="N3718" s="33">
        <v>1746</v>
      </c>
      <c r="O3718" s="33">
        <v>0</v>
      </c>
      <c r="P3718" s="33" t="s">
        <v>26</v>
      </c>
      <c r="Q3718" s="33" t="s">
        <v>26</v>
      </c>
      <c r="R3718" s="39" t="str">
        <f>IF(Extensions53[[#This Row],[Category]]="higher", "priority","")</f>
        <v/>
      </c>
    </row>
    <row r="3719" spans="1:18" x14ac:dyDescent="0.3">
      <c r="A3719" s="40" t="s">
        <v>24178</v>
      </c>
      <c r="B3719" s="34" t="s">
        <v>24177</v>
      </c>
      <c r="C3719" s="40">
        <v>31002022</v>
      </c>
      <c r="D3719" s="35" t="s">
        <v>24164</v>
      </c>
      <c r="E3719" s="35" t="s">
        <v>24165</v>
      </c>
      <c r="F3719" s="35" t="s">
        <v>24179</v>
      </c>
      <c r="G3719" s="35" t="s">
        <v>656</v>
      </c>
      <c r="H3719" s="35" t="s">
        <v>657</v>
      </c>
      <c r="I3719" s="41">
        <v>48202</v>
      </c>
      <c r="J3719" s="35" t="s">
        <v>23</v>
      </c>
      <c r="K3719" s="35" t="s">
        <v>657</v>
      </c>
      <c r="L3719" s="41">
        <v>48221</v>
      </c>
      <c r="M3719" s="35">
        <v>1746</v>
      </c>
      <c r="N3719" s="35">
        <v>1746</v>
      </c>
      <c r="O3719" s="35">
        <v>0</v>
      </c>
      <c r="P3719" s="35" t="s">
        <v>26</v>
      </c>
      <c r="Q3719" s="35" t="s">
        <v>26</v>
      </c>
      <c r="R3719" s="42" t="str">
        <f>IF(Extensions53[[#This Row],[Category]]="higher", "priority","")</f>
        <v/>
      </c>
    </row>
    <row r="3720" spans="1:18" x14ac:dyDescent="0.3">
      <c r="A3720" s="37" t="s">
        <v>24181</v>
      </c>
      <c r="B3720" s="32" t="s">
        <v>24180</v>
      </c>
      <c r="C3720" s="37">
        <v>31002022</v>
      </c>
      <c r="D3720" s="33" t="s">
        <v>24164</v>
      </c>
      <c r="E3720" s="33" t="s">
        <v>24165</v>
      </c>
      <c r="F3720" s="33" t="s">
        <v>24182</v>
      </c>
      <c r="G3720" s="33" t="s">
        <v>656</v>
      </c>
      <c r="H3720" s="33" t="s">
        <v>657</v>
      </c>
      <c r="I3720" s="38">
        <v>48202</v>
      </c>
      <c r="J3720" s="33" t="s">
        <v>23</v>
      </c>
      <c r="K3720" s="33" t="s">
        <v>657</v>
      </c>
      <c r="L3720" s="38">
        <v>48221</v>
      </c>
      <c r="M3720" s="33">
        <v>1746</v>
      </c>
      <c r="N3720" s="33">
        <v>1746</v>
      </c>
      <c r="O3720" s="33">
        <v>0</v>
      </c>
      <c r="P3720" s="33" t="s">
        <v>26</v>
      </c>
      <c r="Q3720" s="33" t="s">
        <v>26</v>
      </c>
      <c r="R3720" s="39" t="str">
        <f>IF(Extensions53[[#This Row],[Category]]="higher", "priority","")</f>
        <v/>
      </c>
    </row>
    <row r="3721" spans="1:18" x14ac:dyDescent="0.3">
      <c r="A3721" s="40" t="s">
        <v>24184</v>
      </c>
      <c r="B3721" s="34" t="s">
        <v>24183</v>
      </c>
      <c r="C3721" s="40">
        <v>31002022</v>
      </c>
      <c r="D3721" s="35" t="s">
        <v>24164</v>
      </c>
      <c r="E3721" s="35" t="s">
        <v>24165</v>
      </c>
      <c r="F3721" s="35" t="s">
        <v>24185</v>
      </c>
      <c r="G3721" s="35" t="s">
        <v>3366</v>
      </c>
      <c r="H3721" s="35" t="s">
        <v>657</v>
      </c>
      <c r="I3721" s="41">
        <v>48126</v>
      </c>
      <c r="J3721" s="35" t="s">
        <v>23</v>
      </c>
      <c r="K3721" s="35" t="s">
        <v>657</v>
      </c>
      <c r="L3721" s="41">
        <v>48221</v>
      </c>
      <c r="M3721" s="35">
        <v>1746</v>
      </c>
      <c r="N3721" s="35">
        <v>1746</v>
      </c>
      <c r="O3721" s="35">
        <v>0</v>
      </c>
      <c r="P3721" s="35" t="s">
        <v>26</v>
      </c>
      <c r="Q3721" s="35" t="s">
        <v>26</v>
      </c>
      <c r="R3721" s="42" t="str">
        <f>IF(Extensions53[[#This Row],[Category]]="higher", "priority","")</f>
        <v/>
      </c>
    </row>
    <row r="3722" spans="1:18" x14ac:dyDescent="0.3">
      <c r="A3722" s="37" t="s">
        <v>24187</v>
      </c>
      <c r="B3722" s="32" t="s">
        <v>24186</v>
      </c>
      <c r="C3722" s="37">
        <v>31002022</v>
      </c>
      <c r="D3722" s="33" t="s">
        <v>24164</v>
      </c>
      <c r="E3722" s="33" t="s">
        <v>24165</v>
      </c>
      <c r="F3722" s="33" t="s">
        <v>24188</v>
      </c>
      <c r="G3722" s="33" t="s">
        <v>24189</v>
      </c>
      <c r="H3722" s="33" t="s">
        <v>657</v>
      </c>
      <c r="I3722" s="38">
        <v>48310</v>
      </c>
      <c r="J3722" s="33" t="s">
        <v>23</v>
      </c>
      <c r="K3722" s="33" t="s">
        <v>657</v>
      </c>
      <c r="L3722" s="38">
        <v>48221</v>
      </c>
      <c r="M3722" s="33">
        <v>1746</v>
      </c>
      <c r="N3722" s="33">
        <v>1746</v>
      </c>
      <c r="O3722" s="33">
        <v>0</v>
      </c>
      <c r="P3722" s="33" t="s">
        <v>26</v>
      </c>
      <c r="Q3722" s="33" t="s">
        <v>26</v>
      </c>
      <c r="R3722" s="39" t="str">
        <f>IF(Extensions53[[#This Row],[Category]]="higher", "priority","")</f>
        <v/>
      </c>
    </row>
    <row r="3723" spans="1:18" x14ac:dyDescent="0.3">
      <c r="A3723" s="40" t="s">
        <v>24191</v>
      </c>
      <c r="B3723" s="34" t="s">
        <v>24190</v>
      </c>
      <c r="C3723" s="40">
        <v>31002022</v>
      </c>
      <c r="D3723" s="35" t="s">
        <v>24164</v>
      </c>
      <c r="E3723" s="35" t="s">
        <v>24165</v>
      </c>
      <c r="F3723" s="35" t="s">
        <v>5135</v>
      </c>
      <c r="G3723" s="35" t="s">
        <v>3362</v>
      </c>
      <c r="H3723" s="35" t="s">
        <v>657</v>
      </c>
      <c r="I3723" s="41">
        <v>48038</v>
      </c>
      <c r="J3723" s="35" t="s">
        <v>23</v>
      </c>
      <c r="K3723" s="35" t="s">
        <v>657</v>
      </c>
      <c r="L3723" s="41">
        <v>48221</v>
      </c>
      <c r="M3723" s="35">
        <v>1746</v>
      </c>
      <c r="N3723" s="35">
        <v>1746</v>
      </c>
      <c r="O3723" s="35">
        <v>0</v>
      </c>
      <c r="P3723" s="35" t="s">
        <v>26</v>
      </c>
      <c r="Q3723" s="35" t="s">
        <v>26</v>
      </c>
      <c r="R3723" s="42" t="str">
        <f>IF(Extensions53[[#This Row],[Category]]="higher", "priority","")</f>
        <v/>
      </c>
    </row>
    <row r="3724" spans="1:18" x14ac:dyDescent="0.3">
      <c r="A3724" s="37" t="s">
        <v>24193</v>
      </c>
      <c r="B3724" s="32" t="s">
        <v>24192</v>
      </c>
      <c r="C3724" s="37">
        <v>31002022</v>
      </c>
      <c r="D3724" s="33" t="s">
        <v>24164</v>
      </c>
      <c r="E3724" s="33" t="s">
        <v>24165</v>
      </c>
      <c r="F3724" s="33" t="s">
        <v>24194</v>
      </c>
      <c r="G3724" s="33" t="s">
        <v>656</v>
      </c>
      <c r="H3724" s="33" t="s">
        <v>657</v>
      </c>
      <c r="I3724" s="38">
        <v>48202</v>
      </c>
      <c r="J3724" s="33" t="s">
        <v>23</v>
      </c>
      <c r="K3724" s="33" t="s">
        <v>657</v>
      </c>
      <c r="L3724" s="38">
        <v>48221</v>
      </c>
      <c r="M3724" s="33">
        <v>1746</v>
      </c>
      <c r="N3724" s="33">
        <v>1746</v>
      </c>
      <c r="O3724" s="33">
        <v>0</v>
      </c>
      <c r="P3724" s="33" t="s">
        <v>26</v>
      </c>
      <c r="Q3724" s="33" t="s">
        <v>26</v>
      </c>
      <c r="R3724" s="39" t="str">
        <f>IF(Extensions53[[#This Row],[Category]]="higher", "priority","")</f>
        <v/>
      </c>
    </row>
    <row r="3725" spans="1:18" x14ac:dyDescent="0.3">
      <c r="A3725" s="40" t="s">
        <v>24257</v>
      </c>
      <c r="B3725" s="34" t="s">
        <v>24256</v>
      </c>
      <c r="C3725" s="40">
        <v>31002214</v>
      </c>
      <c r="D3725" s="35" t="s">
        <v>24250</v>
      </c>
      <c r="E3725" s="35" t="s">
        <v>24251</v>
      </c>
      <c r="F3725" s="35" t="s">
        <v>24258</v>
      </c>
      <c r="G3725" s="35" t="s">
        <v>24255</v>
      </c>
      <c r="H3725" s="35" t="s">
        <v>3602</v>
      </c>
      <c r="I3725" s="41">
        <v>46544</v>
      </c>
      <c r="J3725" s="35" t="s">
        <v>23</v>
      </c>
      <c r="K3725" s="35" t="s">
        <v>3602</v>
      </c>
      <c r="L3725" s="41">
        <v>46556</v>
      </c>
      <c r="M3725" s="35">
        <v>1341</v>
      </c>
      <c r="N3725" s="35">
        <v>1341</v>
      </c>
      <c r="O3725" s="35">
        <v>0</v>
      </c>
      <c r="P3725" s="35" t="s">
        <v>26</v>
      </c>
      <c r="Q3725" s="35" t="s">
        <v>26</v>
      </c>
      <c r="R3725" s="42" t="str">
        <f>IF(Extensions53[[#This Row],[Category]]="higher", "priority","")</f>
        <v/>
      </c>
    </row>
    <row r="3726" spans="1:18" x14ac:dyDescent="0.3">
      <c r="A3726" s="37" t="s">
        <v>24275</v>
      </c>
      <c r="B3726" s="32" t="s">
        <v>24274</v>
      </c>
      <c r="C3726" s="37">
        <v>31002221</v>
      </c>
      <c r="D3726" s="33" t="s">
        <v>24272</v>
      </c>
      <c r="E3726" s="33" t="s">
        <v>24273</v>
      </c>
      <c r="F3726" s="33" t="s">
        <v>24276</v>
      </c>
      <c r="G3726" s="33" t="s">
        <v>15203</v>
      </c>
      <c r="H3726" s="33" t="s">
        <v>3679</v>
      </c>
      <c r="I3726" s="38">
        <v>2215</v>
      </c>
      <c r="J3726" s="33" t="s">
        <v>23</v>
      </c>
      <c r="K3726" s="33" t="s">
        <v>3679</v>
      </c>
      <c r="L3726" s="38">
        <v>2115</v>
      </c>
      <c r="M3726" s="33">
        <v>3042</v>
      </c>
      <c r="N3726" s="33">
        <v>3042</v>
      </c>
      <c r="O3726" s="33">
        <v>0</v>
      </c>
      <c r="P3726" s="33" t="s">
        <v>26</v>
      </c>
      <c r="Q3726" s="33" t="s">
        <v>26</v>
      </c>
      <c r="R3726" s="39" t="str">
        <f>IF(Extensions53[[#This Row],[Category]]="higher", "priority","")</f>
        <v/>
      </c>
    </row>
    <row r="3727" spans="1:18" x14ac:dyDescent="0.3">
      <c r="A3727" s="40" t="s">
        <v>24285</v>
      </c>
      <c r="B3727" s="34" t="s">
        <v>24284</v>
      </c>
      <c r="C3727" s="40">
        <v>31002221</v>
      </c>
      <c r="D3727" s="35" t="s">
        <v>24272</v>
      </c>
      <c r="E3727" s="35" t="s">
        <v>24273</v>
      </c>
      <c r="F3727" s="35" t="s">
        <v>24286</v>
      </c>
      <c r="G3727" s="35" t="s">
        <v>24287</v>
      </c>
      <c r="H3727" s="35" t="s">
        <v>3679</v>
      </c>
      <c r="I3727" s="41">
        <v>1772</v>
      </c>
      <c r="J3727" s="35" t="s">
        <v>23</v>
      </c>
      <c r="K3727" s="35" t="s">
        <v>3679</v>
      </c>
      <c r="L3727" s="41">
        <v>2115</v>
      </c>
      <c r="M3727" s="35">
        <v>3042</v>
      </c>
      <c r="N3727" s="35">
        <v>3042</v>
      </c>
      <c r="O3727" s="35">
        <v>0</v>
      </c>
      <c r="P3727" s="35" t="s">
        <v>26</v>
      </c>
      <c r="Q3727" s="35" t="s">
        <v>26</v>
      </c>
      <c r="R3727" s="42" t="str">
        <f>IF(Extensions53[[#This Row],[Category]]="higher", "priority","")</f>
        <v/>
      </c>
    </row>
    <row r="3728" spans="1:18" x14ac:dyDescent="0.3">
      <c r="A3728" s="37" t="s">
        <v>24289</v>
      </c>
      <c r="B3728" s="32" t="s">
        <v>24288</v>
      </c>
      <c r="C3728" s="37">
        <v>31002221</v>
      </c>
      <c r="D3728" s="33" t="s">
        <v>24272</v>
      </c>
      <c r="E3728" s="33" t="s">
        <v>24273</v>
      </c>
      <c r="F3728" s="33" t="s">
        <v>24290</v>
      </c>
      <c r="G3728" s="33" t="s">
        <v>24291</v>
      </c>
      <c r="H3728" s="33" t="s">
        <v>3679</v>
      </c>
      <c r="I3728" s="38">
        <v>1760</v>
      </c>
      <c r="J3728" s="33" t="s">
        <v>23</v>
      </c>
      <c r="K3728" s="33" t="s">
        <v>3679</v>
      </c>
      <c r="L3728" s="38">
        <v>2115</v>
      </c>
      <c r="M3728" s="33">
        <v>3042</v>
      </c>
      <c r="N3728" s="33">
        <v>3042</v>
      </c>
      <c r="O3728" s="33">
        <v>0</v>
      </c>
      <c r="P3728" s="33" t="s">
        <v>26</v>
      </c>
      <c r="Q3728" s="33" t="s">
        <v>26</v>
      </c>
      <c r="R3728" s="39" t="str">
        <f>IF(Extensions53[[#This Row],[Category]]="higher", "priority","")</f>
        <v/>
      </c>
    </row>
    <row r="3729" spans="1:18" x14ac:dyDescent="0.3">
      <c r="A3729" s="40" t="s">
        <v>24293</v>
      </c>
      <c r="B3729" s="34" t="s">
        <v>24292</v>
      </c>
      <c r="C3729" s="40">
        <v>31002221</v>
      </c>
      <c r="D3729" s="35" t="s">
        <v>24272</v>
      </c>
      <c r="E3729" s="35" t="s">
        <v>24273</v>
      </c>
      <c r="F3729" s="35" t="s">
        <v>24294</v>
      </c>
      <c r="G3729" s="35" t="s">
        <v>23061</v>
      </c>
      <c r="H3729" s="35" t="s">
        <v>3679</v>
      </c>
      <c r="I3729" s="41">
        <v>2190</v>
      </c>
      <c r="J3729" s="35" t="s">
        <v>23</v>
      </c>
      <c r="K3729" s="35" t="s">
        <v>3679</v>
      </c>
      <c r="L3729" s="41">
        <v>2115</v>
      </c>
      <c r="M3729" s="35">
        <v>3042</v>
      </c>
      <c r="N3729" s="35">
        <v>3042</v>
      </c>
      <c r="O3729" s="35">
        <v>0</v>
      </c>
      <c r="P3729" s="35" t="s">
        <v>26</v>
      </c>
      <c r="Q3729" s="35" t="s">
        <v>26</v>
      </c>
      <c r="R3729" s="42" t="str">
        <f>IF(Extensions53[[#This Row],[Category]]="higher", "priority","")</f>
        <v/>
      </c>
    </row>
    <row r="3730" spans="1:18" x14ac:dyDescent="0.3">
      <c r="A3730" s="37" t="s">
        <v>24322</v>
      </c>
      <c r="B3730" s="32" t="s">
        <v>24321</v>
      </c>
      <c r="C3730" s="37">
        <v>31002235</v>
      </c>
      <c r="D3730" s="33" t="s">
        <v>24303</v>
      </c>
      <c r="E3730" s="33" t="s">
        <v>24304</v>
      </c>
      <c r="F3730" s="33" t="s">
        <v>24323</v>
      </c>
      <c r="G3730" s="33" t="s">
        <v>2236</v>
      </c>
      <c r="H3730" s="33" t="s">
        <v>1271</v>
      </c>
      <c r="I3730" s="38">
        <v>43420</v>
      </c>
      <c r="J3730" s="33" t="s">
        <v>23</v>
      </c>
      <c r="K3730" s="33" t="s">
        <v>1271</v>
      </c>
      <c r="L3730" s="38">
        <v>44883</v>
      </c>
      <c r="M3730" s="33">
        <v>1194</v>
      </c>
      <c r="N3730" s="33">
        <v>1194</v>
      </c>
      <c r="O3730" s="33">
        <v>0</v>
      </c>
      <c r="P3730" s="33" t="s">
        <v>26</v>
      </c>
      <c r="Q3730" s="33" t="s">
        <v>26</v>
      </c>
      <c r="R3730" s="39" t="str">
        <f>IF(Extensions53[[#This Row],[Category]]="higher", "priority","")</f>
        <v/>
      </c>
    </row>
    <row r="3731" spans="1:18" x14ac:dyDescent="0.3">
      <c r="A3731" s="40" t="s">
        <v>24489</v>
      </c>
      <c r="B3731" s="34" t="s">
        <v>24488</v>
      </c>
      <c r="C3731" s="40">
        <v>31002714</v>
      </c>
      <c r="D3731" s="35" t="s">
        <v>24486</v>
      </c>
      <c r="E3731" s="35" t="s">
        <v>24487</v>
      </c>
      <c r="F3731" s="35" t="s">
        <v>24490</v>
      </c>
      <c r="G3731" s="35" t="s">
        <v>8683</v>
      </c>
      <c r="H3731" s="35" t="s">
        <v>3602</v>
      </c>
      <c r="I3731" s="41">
        <v>46131</v>
      </c>
      <c r="J3731" s="35" t="s">
        <v>23</v>
      </c>
      <c r="K3731" s="35" t="s">
        <v>3602</v>
      </c>
      <c r="L3731" s="41">
        <v>46131</v>
      </c>
      <c r="M3731" s="35">
        <v>1434</v>
      </c>
      <c r="N3731" s="35">
        <v>1434</v>
      </c>
      <c r="O3731" s="35">
        <v>0</v>
      </c>
      <c r="P3731" s="35" t="s">
        <v>26</v>
      </c>
      <c r="Q3731" s="35" t="s">
        <v>26</v>
      </c>
      <c r="R3731" s="42" t="str">
        <f>IF(Extensions53[[#This Row],[Category]]="higher", "priority","")</f>
        <v/>
      </c>
    </row>
    <row r="3732" spans="1:18" x14ac:dyDescent="0.3">
      <c r="A3732" s="37" t="s">
        <v>24506</v>
      </c>
      <c r="B3732" s="32" t="s">
        <v>24505</v>
      </c>
      <c r="C3732" s="37">
        <v>31003138</v>
      </c>
      <c r="D3732" s="33" t="s">
        <v>24503</v>
      </c>
      <c r="E3732" s="33" t="s">
        <v>24504</v>
      </c>
      <c r="F3732" s="33" t="s">
        <v>24507</v>
      </c>
      <c r="G3732" s="33" t="s">
        <v>1530</v>
      </c>
      <c r="H3732" s="33" t="s">
        <v>214</v>
      </c>
      <c r="I3732" s="38">
        <v>15206</v>
      </c>
      <c r="J3732" s="33" t="s">
        <v>23</v>
      </c>
      <c r="K3732" s="33" t="s">
        <v>214</v>
      </c>
      <c r="L3732" s="38">
        <v>15232</v>
      </c>
      <c r="M3732" s="33">
        <v>1833</v>
      </c>
      <c r="N3732" s="33">
        <v>1833</v>
      </c>
      <c r="O3732" s="33">
        <v>0</v>
      </c>
      <c r="P3732" s="33" t="s">
        <v>26</v>
      </c>
      <c r="Q3732" s="33" t="s">
        <v>26</v>
      </c>
      <c r="R3732" s="39" t="str">
        <f>IF(Extensions53[[#This Row],[Category]]="higher", "priority","")</f>
        <v/>
      </c>
    </row>
    <row r="3733" spans="1:18" x14ac:dyDescent="0.3">
      <c r="A3733" s="40" t="s">
        <v>24509</v>
      </c>
      <c r="B3733" s="34" t="s">
        <v>24508</v>
      </c>
      <c r="C3733" s="40">
        <v>31003138</v>
      </c>
      <c r="D3733" s="35" t="s">
        <v>24503</v>
      </c>
      <c r="E3733" s="35" t="s">
        <v>24504</v>
      </c>
      <c r="F3733" s="35" t="s">
        <v>24510</v>
      </c>
      <c r="G3733" s="35" t="s">
        <v>24511</v>
      </c>
      <c r="H3733" s="35" t="s">
        <v>214</v>
      </c>
      <c r="I3733" s="41">
        <v>15044</v>
      </c>
      <c r="J3733" s="35" t="s">
        <v>23</v>
      </c>
      <c r="K3733" s="35" t="s">
        <v>214</v>
      </c>
      <c r="L3733" s="41">
        <v>15232</v>
      </c>
      <c r="M3733" s="35">
        <v>1833</v>
      </c>
      <c r="N3733" s="35">
        <v>1833</v>
      </c>
      <c r="O3733" s="35">
        <v>0</v>
      </c>
      <c r="P3733" s="35" t="s">
        <v>26</v>
      </c>
      <c r="Q3733" s="35" t="s">
        <v>26</v>
      </c>
      <c r="R3733" s="42" t="str">
        <f>IF(Extensions53[[#This Row],[Category]]="higher", "priority","")</f>
        <v/>
      </c>
    </row>
    <row r="3734" spans="1:18" x14ac:dyDescent="0.3">
      <c r="A3734" s="37" t="s">
        <v>24529</v>
      </c>
      <c r="B3734" s="32" t="s">
        <v>24528</v>
      </c>
      <c r="C3734" s="37">
        <v>31003313</v>
      </c>
      <c r="D3734" s="33" t="s">
        <v>24526</v>
      </c>
      <c r="E3734" s="33" t="s">
        <v>24527</v>
      </c>
      <c r="F3734" s="33" t="s">
        <v>24530</v>
      </c>
      <c r="G3734" s="33" t="s">
        <v>3934</v>
      </c>
      <c r="H3734" s="33" t="s">
        <v>1929</v>
      </c>
      <c r="I3734" s="38">
        <v>60611</v>
      </c>
      <c r="J3734" s="33" t="s">
        <v>23</v>
      </c>
      <c r="K3734" s="33" t="s">
        <v>1929</v>
      </c>
      <c r="L3734" s="38">
        <v>60637</v>
      </c>
      <c r="M3734" s="33">
        <v>2058</v>
      </c>
      <c r="N3734" s="33">
        <v>2058</v>
      </c>
      <c r="O3734" s="33">
        <v>0</v>
      </c>
      <c r="P3734" s="33" t="s">
        <v>26</v>
      </c>
      <c r="Q3734" s="33" t="s">
        <v>26</v>
      </c>
      <c r="R3734" s="39" t="str">
        <f>IF(Extensions53[[#This Row],[Category]]="higher", "priority","")</f>
        <v/>
      </c>
    </row>
    <row r="3735" spans="1:18" x14ac:dyDescent="0.3">
      <c r="A3735" s="40" t="s">
        <v>24532</v>
      </c>
      <c r="B3735" s="34" t="s">
        <v>24531</v>
      </c>
      <c r="C3735" s="40">
        <v>31003313</v>
      </c>
      <c r="D3735" s="35" t="s">
        <v>24526</v>
      </c>
      <c r="E3735" s="35" t="s">
        <v>24527</v>
      </c>
      <c r="F3735" s="35" t="s">
        <v>24533</v>
      </c>
      <c r="G3735" s="35" t="s">
        <v>3934</v>
      </c>
      <c r="H3735" s="35" t="s">
        <v>1929</v>
      </c>
      <c r="I3735" s="41">
        <v>60654</v>
      </c>
      <c r="J3735" s="35" t="s">
        <v>23</v>
      </c>
      <c r="K3735" s="35" t="s">
        <v>1929</v>
      </c>
      <c r="L3735" s="41">
        <v>60637</v>
      </c>
      <c r="M3735" s="35">
        <v>2058</v>
      </c>
      <c r="N3735" s="35">
        <v>2058</v>
      </c>
      <c r="O3735" s="35">
        <v>0</v>
      </c>
      <c r="P3735" s="35" t="s">
        <v>26</v>
      </c>
      <c r="Q3735" s="35" t="s">
        <v>26</v>
      </c>
      <c r="R3735" s="42" t="str">
        <f>IF(Extensions53[[#This Row],[Category]]="higher", "priority","")</f>
        <v/>
      </c>
    </row>
    <row r="3736" spans="1:18" x14ac:dyDescent="0.3">
      <c r="A3736" s="37" t="s">
        <v>24535</v>
      </c>
      <c r="B3736" s="32" t="s">
        <v>24534</v>
      </c>
      <c r="C3736" s="37">
        <v>31003313</v>
      </c>
      <c r="D3736" s="33" t="s">
        <v>24526</v>
      </c>
      <c r="E3736" s="33" t="s">
        <v>24527</v>
      </c>
      <c r="F3736" s="33" t="s">
        <v>24536</v>
      </c>
      <c r="G3736" s="33" t="s">
        <v>3934</v>
      </c>
      <c r="H3736" s="33" t="s">
        <v>1929</v>
      </c>
      <c r="I3736" s="38">
        <v>60611</v>
      </c>
      <c r="J3736" s="33" t="s">
        <v>23</v>
      </c>
      <c r="K3736" s="33" t="s">
        <v>1929</v>
      </c>
      <c r="L3736" s="38">
        <v>60637</v>
      </c>
      <c r="M3736" s="33">
        <v>2058</v>
      </c>
      <c r="N3736" s="33">
        <v>2058</v>
      </c>
      <c r="O3736" s="33">
        <v>0</v>
      </c>
      <c r="P3736" s="33" t="s">
        <v>26</v>
      </c>
      <c r="Q3736" s="33" t="s">
        <v>26</v>
      </c>
      <c r="R3736" s="39" t="str">
        <f>IF(Extensions53[[#This Row],[Category]]="higher", "priority","")</f>
        <v/>
      </c>
    </row>
    <row r="3737" spans="1:18" x14ac:dyDescent="0.3">
      <c r="A3737" s="40" t="s">
        <v>24543</v>
      </c>
      <c r="B3737" s="34" t="s">
        <v>24542</v>
      </c>
      <c r="C3737" s="40">
        <v>31003338</v>
      </c>
      <c r="D3737" s="35" t="s">
        <v>24537</v>
      </c>
      <c r="E3737" s="35" t="s">
        <v>24538</v>
      </c>
      <c r="F3737" s="35" t="s">
        <v>24544</v>
      </c>
      <c r="G3737" s="35" t="s">
        <v>213</v>
      </c>
      <c r="H3737" s="35" t="s">
        <v>214</v>
      </c>
      <c r="I3737" s="41">
        <v>19103</v>
      </c>
      <c r="J3737" s="35" t="s">
        <v>23</v>
      </c>
      <c r="K3737" s="35" t="s">
        <v>214</v>
      </c>
      <c r="L3737" s="41">
        <v>19010</v>
      </c>
      <c r="M3737" s="35">
        <v>2142</v>
      </c>
      <c r="N3737" s="35">
        <v>2142</v>
      </c>
      <c r="O3737" s="35">
        <v>0</v>
      </c>
      <c r="P3737" s="35" t="s">
        <v>26</v>
      </c>
      <c r="Q3737" s="35" t="s">
        <v>26</v>
      </c>
      <c r="R3737" s="42" t="str">
        <f>IF(Extensions53[[#This Row],[Category]]="higher", "priority","")</f>
        <v/>
      </c>
    </row>
    <row r="3738" spans="1:18" x14ac:dyDescent="0.3">
      <c r="A3738" s="37" t="s">
        <v>24546</v>
      </c>
      <c r="B3738" s="32" t="s">
        <v>24545</v>
      </c>
      <c r="C3738" s="37">
        <v>31003338</v>
      </c>
      <c r="D3738" s="33" t="s">
        <v>24537</v>
      </c>
      <c r="E3738" s="33" t="s">
        <v>24538</v>
      </c>
      <c r="F3738" s="33" t="s">
        <v>24547</v>
      </c>
      <c r="G3738" s="33" t="s">
        <v>213</v>
      </c>
      <c r="H3738" s="33" t="s">
        <v>214</v>
      </c>
      <c r="I3738" s="38">
        <v>19154</v>
      </c>
      <c r="J3738" s="33" t="s">
        <v>23</v>
      </c>
      <c r="K3738" s="33" t="s">
        <v>214</v>
      </c>
      <c r="L3738" s="38">
        <v>19010</v>
      </c>
      <c r="M3738" s="33">
        <v>2142</v>
      </c>
      <c r="N3738" s="33">
        <v>2142</v>
      </c>
      <c r="O3738" s="33">
        <v>0</v>
      </c>
      <c r="P3738" s="33" t="s">
        <v>26</v>
      </c>
      <c r="Q3738" s="33" t="s">
        <v>26</v>
      </c>
      <c r="R3738" s="39" t="str">
        <f>IF(Extensions53[[#This Row],[Category]]="higher", "priority","")</f>
        <v/>
      </c>
    </row>
    <row r="3739" spans="1:18" x14ac:dyDescent="0.3">
      <c r="A3739" s="40" t="s">
        <v>24701</v>
      </c>
      <c r="B3739" s="34" t="s">
        <v>24700</v>
      </c>
      <c r="C3739" s="40">
        <v>31003438</v>
      </c>
      <c r="D3739" s="35" t="s">
        <v>24585</v>
      </c>
      <c r="E3739" s="35" t="s">
        <v>24586</v>
      </c>
      <c r="F3739" s="35" t="s">
        <v>24702</v>
      </c>
      <c r="G3739" s="35" t="s">
        <v>4268</v>
      </c>
      <c r="H3739" s="35" t="s">
        <v>214</v>
      </c>
      <c r="I3739" s="41">
        <v>15904</v>
      </c>
      <c r="J3739" s="35" t="s">
        <v>23</v>
      </c>
      <c r="K3739" s="35" t="s">
        <v>214</v>
      </c>
      <c r="L3739" s="41">
        <v>15940</v>
      </c>
      <c r="M3739" s="35">
        <v>813</v>
      </c>
      <c r="N3739" s="35">
        <v>813</v>
      </c>
      <c r="O3739" s="35">
        <v>0</v>
      </c>
      <c r="P3739" s="35" t="s">
        <v>26</v>
      </c>
      <c r="Q3739" s="35" t="s">
        <v>26</v>
      </c>
      <c r="R3739" s="42" t="str">
        <f>IF(Extensions53[[#This Row],[Category]]="higher", "priority","")</f>
        <v/>
      </c>
    </row>
    <row r="3740" spans="1:18" x14ac:dyDescent="0.3">
      <c r="A3740" s="37" t="s">
        <v>24704</v>
      </c>
      <c r="B3740" s="32" t="s">
        <v>24703</v>
      </c>
      <c r="C3740" s="37">
        <v>31003438</v>
      </c>
      <c r="D3740" s="33" t="s">
        <v>24585</v>
      </c>
      <c r="E3740" s="33" t="s">
        <v>24586</v>
      </c>
      <c r="F3740" s="33" t="s">
        <v>24705</v>
      </c>
      <c r="G3740" s="33" t="s">
        <v>4268</v>
      </c>
      <c r="H3740" s="33" t="s">
        <v>214</v>
      </c>
      <c r="I3740" s="38">
        <v>15906</v>
      </c>
      <c r="J3740" s="33" t="s">
        <v>23</v>
      </c>
      <c r="K3740" s="33" t="s">
        <v>214</v>
      </c>
      <c r="L3740" s="38">
        <v>15940</v>
      </c>
      <c r="M3740" s="33">
        <v>813</v>
      </c>
      <c r="N3740" s="33">
        <v>813</v>
      </c>
      <c r="O3740" s="33">
        <v>0</v>
      </c>
      <c r="P3740" s="33" t="s">
        <v>26</v>
      </c>
      <c r="Q3740" s="33" t="s">
        <v>26</v>
      </c>
      <c r="R3740" s="39" t="str">
        <f>IF(Extensions53[[#This Row],[Category]]="higher", "priority","")</f>
        <v/>
      </c>
    </row>
    <row r="3741" spans="1:18" x14ac:dyDescent="0.3">
      <c r="A3741" s="40" t="s">
        <v>24707</v>
      </c>
      <c r="B3741" s="34" t="s">
        <v>24706</v>
      </c>
      <c r="C3741" s="40">
        <v>31003438</v>
      </c>
      <c r="D3741" s="35" t="s">
        <v>24585</v>
      </c>
      <c r="E3741" s="35" t="s">
        <v>24586</v>
      </c>
      <c r="F3741" s="35" t="s">
        <v>4274</v>
      </c>
      <c r="G3741" s="35" t="s">
        <v>4268</v>
      </c>
      <c r="H3741" s="35" t="s">
        <v>214</v>
      </c>
      <c r="I3741" s="41">
        <v>15905</v>
      </c>
      <c r="J3741" s="35" t="s">
        <v>23</v>
      </c>
      <c r="K3741" s="35" t="s">
        <v>214</v>
      </c>
      <c r="L3741" s="41">
        <v>15940</v>
      </c>
      <c r="M3741" s="35">
        <v>813</v>
      </c>
      <c r="N3741" s="35">
        <v>813</v>
      </c>
      <c r="O3741" s="35">
        <v>0</v>
      </c>
      <c r="P3741" s="35" t="s">
        <v>26</v>
      </c>
      <c r="Q3741" s="35" t="s">
        <v>26</v>
      </c>
      <c r="R3741" s="42" t="str">
        <f>IF(Extensions53[[#This Row],[Category]]="higher", "priority","")</f>
        <v/>
      </c>
    </row>
    <row r="3742" spans="1:18" x14ac:dyDescent="0.3">
      <c r="A3742" s="37" t="s">
        <v>24709</v>
      </c>
      <c r="B3742" s="32" t="s">
        <v>24708</v>
      </c>
      <c r="C3742" s="37">
        <v>31003438</v>
      </c>
      <c r="D3742" s="33" t="s">
        <v>24585</v>
      </c>
      <c r="E3742" s="33" t="s">
        <v>24586</v>
      </c>
      <c r="F3742" s="33" t="s">
        <v>24710</v>
      </c>
      <c r="G3742" s="33" t="s">
        <v>4279</v>
      </c>
      <c r="H3742" s="33" t="s">
        <v>214</v>
      </c>
      <c r="I3742" s="38">
        <v>15955</v>
      </c>
      <c r="J3742" s="33" t="s">
        <v>23</v>
      </c>
      <c r="K3742" s="33" t="s">
        <v>214</v>
      </c>
      <c r="L3742" s="38">
        <v>15940</v>
      </c>
      <c r="M3742" s="33">
        <v>813</v>
      </c>
      <c r="N3742" s="33">
        <v>813</v>
      </c>
      <c r="O3742" s="33">
        <v>0</v>
      </c>
      <c r="P3742" s="33" t="s">
        <v>26</v>
      </c>
      <c r="Q3742" s="33" t="s">
        <v>26</v>
      </c>
      <c r="R3742" s="39" t="str">
        <f>IF(Extensions53[[#This Row],[Category]]="higher", "priority","")</f>
        <v/>
      </c>
    </row>
    <row r="3743" spans="1:18" x14ac:dyDescent="0.3">
      <c r="A3743" s="40" t="s">
        <v>24712</v>
      </c>
      <c r="B3743" s="34" t="s">
        <v>24711</v>
      </c>
      <c r="C3743" s="40">
        <v>31003438</v>
      </c>
      <c r="D3743" s="35" t="s">
        <v>24585</v>
      </c>
      <c r="E3743" s="35" t="s">
        <v>24586</v>
      </c>
      <c r="F3743" s="35" t="s">
        <v>24713</v>
      </c>
      <c r="G3743" s="35" t="s">
        <v>24714</v>
      </c>
      <c r="H3743" s="35" t="s">
        <v>214</v>
      </c>
      <c r="I3743" s="41">
        <v>16640</v>
      </c>
      <c r="J3743" s="35" t="s">
        <v>23</v>
      </c>
      <c r="K3743" s="35" t="s">
        <v>214</v>
      </c>
      <c r="L3743" s="41">
        <v>15940</v>
      </c>
      <c r="M3743" s="35">
        <v>813</v>
      </c>
      <c r="N3743" s="35">
        <v>813</v>
      </c>
      <c r="O3743" s="35">
        <v>0</v>
      </c>
      <c r="P3743" s="35" t="s">
        <v>26</v>
      </c>
      <c r="Q3743" s="35" t="s">
        <v>26</v>
      </c>
      <c r="R3743" s="42" t="str">
        <f>IF(Extensions53[[#This Row],[Category]]="higher", "priority","")</f>
        <v/>
      </c>
    </row>
    <row r="3744" spans="1:18" x14ac:dyDescent="0.3">
      <c r="A3744" s="37" t="s">
        <v>24716</v>
      </c>
      <c r="B3744" s="32" t="s">
        <v>24715</v>
      </c>
      <c r="C3744" s="37">
        <v>31003438</v>
      </c>
      <c r="D3744" s="33" t="s">
        <v>24585</v>
      </c>
      <c r="E3744" s="33" t="s">
        <v>24586</v>
      </c>
      <c r="F3744" s="33" t="s">
        <v>24717</v>
      </c>
      <c r="G3744" s="33" t="s">
        <v>4268</v>
      </c>
      <c r="H3744" s="33" t="s">
        <v>214</v>
      </c>
      <c r="I3744" s="38">
        <v>15904</v>
      </c>
      <c r="J3744" s="33" t="s">
        <v>23</v>
      </c>
      <c r="K3744" s="33" t="s">
        <v>214</v>
      </c>
      <c r="L3744" s="38">
        <v>15940</v>
      </c>
      <c r="M3744" s="33">
        <v>813</v>
      </c>
      <c r="N3744" s="33">
        <v>813</v>
      </c>
      <c r="O3744" s="33">
        <v>0</v>
      </c>
      <c r="P3744" s="33" t="s">
        <v>26</v>
      </c>
      <c r="Q3744" s="33" t="s">
        <v>26</v>
      </c>
      <c r="R3744" s="39" t="str">
        <f>IF(Extensions53[[#This Row],[Category]]="higher", "priority","")</f>
        <v/>
      </c>
    </row>
    <row r="3745" spans="1:18" x14ac:dyDescent="0.3">
      <c r="A3745" s="40" t="s">
        <v>24719</v>
      </c>
      <c r="B3745" s="34" t="s">
        <v>24718</v>
      </c>
      <c r="C3745" s="40">
        <v>31003438</v>
      </c>
      <c r="D3745" s="35" t="s">
        <v>24585</v>
      </c>
      <c r="E3745" s="35" t="s">
        <v>24586</v>
      </c>
      <c r="F3745" s="35" t="s">
        <v>24720</v>
      </c>
      <c r="G3745" s="35" t="s">
        <v>4268</v>
      </c>
      <c r="H3745" s="35" t="s">
        <v>214</v>
      </c>
      <c r="I3745" s="41">
        <v>15904</v>
      </c>
      <c r="J3745" s="35" t="s">
        <v>23</v>
      </c>
      <c r="K3745" s="35" t="s">
        <v>214</v>
      </c>
      <c r="L3745" s="41">
        <v>15940</v>
      </c>
      <c r="M3745" s="35">
        <v>813</v>
      </c>
      <c r="N3745" s="35">
        <v>813</v>
      </c>
      <c r="O3745" s="35">
        <v>0</v>
      </c>
      <c r="P3745" s="35" t="s">
        <v>26</v>
      </c>
      <c r="Q3745" s="35" t="s">
        <v>26</v>
      </c>
      <c r="R3745" s="42" t="str">
        <f>IF(Extensions53[[#This Row],[Category]]="higher", "priority","")</f>
        <v/>
      </c>
    </row>
    <row r="3746" spans="1:18" x14ac:dyDescent="0.3">
      <c r="A3746" s="37" t="s">
        <v>24721</v>
      </c>
      <c r="B3746" s="32" t="s">
        <v>17196</v>
      </c>
      <c r="C3746" s="37">
        <v>31003438</v>
      </c>
      <c r="D3746" s="33" t="s">
        <v>24585</v>
      </c>
      <c r="E3746" s="33" t="s">
        <v>24586</v>
      </c>
      <c r="F3746" s="33" t="s">
        <v>17198</v>
      </c>
      <c r="G3746" s="33" t="s">
        <v>4289</v>
      </c>
      <c r="H3746" s="33" t="s">
        <v>214</v>
      </c>
      <c r="I3746" s="38">
        <v>15531</v>
      </c>
      <c r="J3746" s="33" t="s">
        <v>23</v>
      </c>
      <c r="K3746" s="33" t="s">
        <v>214</v>
      </c>
      <c r="L3746" s="38">
        <v>15940</v>
      </c>
      <c r="M3746" s="33">
        <v>813</v>
      </c>
      <c r="N3746" s="33">
        <v>813</v>
      </c>
      <c r="O3746" s="33">
        <v>0</v>
      </c>
      <c r="P3746" s="33" t="s">
        <v>26</v>
      </c>
      <c r="Q3746" s="33" t="s">
        <v>26</v>
      </c>
      <c r="R3746" s="39" t="str">
        <f>IF(Extensions53[[#This Row],[Category]]="higher", "priority","")</f>
        <v/>
      </c>
    </row>
    <row r="3747" spans="1:18" x14ac:dyDescent="0.3">
      <c r="A3747" s="40" t="s">
        <v>24723</v>
      </c>
      <c r="B3747" s="34" t="s">
        <v>24722</v>
      </c>
      <c r="C3747" s="40">
        <v>31003438</v>
      </c>
      <c r="D3747" s="35" t="s">
        <v>24585</v>
      </c>
      <c r="E3747" s="35" t="s">
        <v>24586</v>
      </c>
      <c r="F3747" s="35" t="s">
        <v>24724</v>
      </c>
      <c r="G3747" s="35" t="s">
        <v>24725</v>
      </c>
      <c r="H3747" s="35" t="s">
        <v>214</v>
      </c>
      <c r="I3747" s="41">
        <v>15714</v>
      </c>
      <c r="J3747" s="35" t="s">
        <v>23</v>
      </c>
      <c r="K3747" s="35" t="s">
        <v>214</v>
      </c>
      <c r="L3747" s="41">
        <v>15940</v>
      </c>
      <c r="M3747" s="35">
        <v>813</v>
      </c>
      <c r="N3747" s="35">
        <v>813</v>
      </c>
      <c r="O3747" s="35">
        <v>0</v>
      </c>
      <c r="P3747" s="35" t="s">
        <v>26</v>
      </c>
      <c r="Q3747" s="35" t="s">
        <v>26</v>
      </c>
      <c r="R3747" s="42" t="str">
        <f>IF(Extensions53[[#This Row],[Category]]="higher", "priority","")</f>
        <v/>
      </c>
    </row>
    <row r="3748" spans="1:18" x14ac:dyDescent="0.3">
      <c r="A3748" s="37" t="s">
        <v>24727</v>
      </c>
      <c r="B3748" s="32" t="s">
        <v>24726</v>
      </c>
      <c r="C3748" s="37">
        <v>31003438</v>
      </c>
      <c r="D3748" s="33" t="s">
        <v>24585</v>
      </c>
      <c r="E3748" s="33" t="s">
        <v>24586</v>
      </c>
      <c r="F3748" s="33" t="s">
        <v>24728</v>
      </c>
      <c r="G3748" s="33" t="s">
        <v>4268</v>
      </c>
      <c r="H3748" s="33" t="s">
        <v>214</v>
      </c>
      <c r="I3748" s="38">
        <v>15904</v>
      </c>
      <c r="J3748" s="33" t="s">
        <v>23</v>
      </c>
      <c r="K3748" s="33" t="s">
        <v>214</v>
      </c>
      <c r="L3748" s="38">
        <v>15940</v>
      </c>
      <c r="M3748" s="33">
        <v>813</v>
      </c>
      <c r="N3748" s="33">
        <v>813</v>
      </c>
      <c r="O3748" s="33">
        <v>0</v>
      </c>
      <c r="P3748" s="33" t="s">
        <v>26</v>
      </c>
      <c r="Q3748" s="33" t="s">
        <v>26</v>
      </c>
      <c r="R3748" s="39" t="str">
        <f>IF(Extensions53[[#This Row],[Category]]="higher", "priority","")</f>
        <v/>
      </c>
    </row>
    <row r="3749" spans="1:18" x14ac:dyDescent="0.3">
      <c r="A3749" s="40" t="s">
        <v>24730</v>
      </c>
      <c r="B3749" s="34" t="s">
        <v>24729</v>
      </c>
      <c r="C3749" s="40">
        <v>31003438</v>
      </c>
      <c r="D3749" s="35" t="s">
        <v>24585</v>
      </c>
      <c r="E3749" s="35" t="s">
        <v>24586</v>
      </c>
      <c r="F3749" s="35" t="s">
        <v>24731</v>
      </c>
      <c r="G3749" s="35" t="s">
        <v>24732</v>
      </c>
      <c r="H3749" s="35" t="s">
        <v>214</v>
      </c>
      <c r="I3749" s="41">
        <v>16630</v>
      </c>
      <c r="J3749" s="35" t="s">
        <v>23</v>
      </c>
      <c r="K3749" s="35" t="s">
        <v>214</v>
      </c>
      <c r="L3749" s="41">
        <v>15940</v>
      </c>
      <c r="M3749" s="35">
        <v>813</v>
      </c>
      <c r="N3749" s="35">
        <v>813</v>
      </c>
      <c r="O3749" s="35">
        <v>0</v>
      </c>
      <c r="P3749" s="35" t="s">
        <v>26</v>
      </c>
      <c r="Q3749" s="35" t="s">
        <v>26</v>
      </c>
      <c r="R3749" s="42" t="str">
        <f>IF(Extensions53[[#This Row],[Category]]="higher", "priority","")</f>
        <v/>
      </c>
    </row>
    <row r="3750" spans="1:18" x14ac:dyDescent="0.3">
      <c r="A3750" s="37" t="s">
        <v>24733</v>
      </c>
      <c r="B3750" s="32" t="s">
        <v>6894</v>
      </c>
      <c r="C3750" s="37">
        <v>31003438</v>
      </c>
      <c r="D3750" s="33" t="s">
        <v>24585</v>
      </c>
      <c r="E3750" s="33" t="s">
        <v>24586</v>
      </c>
      <c r="F3750" s="33" t="s">
        <v>6896</v>
      </c>
      <c r="G3750" s="33" t="s">
        <v>4268</v>
      </c>
      <c r="H3750" s="33" t="s">
        <v>214</v>
      </c>
      <c r="I3750" s="38">
        <v>15904</v>
      </c>
      <c r="J3750" s="33" t="s">
        <v>23</v>
      </c>
      <c r="K3750" s="33" t="s">
        <v>214</v>
      </c>
      <c r="L3750" s="38">
        <v>15940</v>
      </c>
      <c r="M3750" s="33">
        <v>813</v>
      </c>
      <c r="N3750" s="33">
        <v>813</v>
      </c>
      <c r="O3750" s="33">
        <v>0</v>
      </c>
      <c r="P3750" s="33" t="s">
        <v>26</v>
      </c>
      <c r="Q3750" s="33" t="s">
        <v>26</v>
      </c>
      <c r="R3750" s="39" t="str">
        <f>IF(Extensions53[[#This Row],[Category]]="higher", "priority","")</f>
        <v/>
      </c>
    </row>
    <row r="3751" spans="1:18" x14ac:dyDescent="0.3">
      <c r="A3751" s="40" t="s">
        <v>24735</v>
      </c>
      <c r="B3751" s="34" t="s">
        <v>24734</v>
      </c>
      <c r="C3751" s="40">
        <v>31003438</v>
      </c>
      <c r="D3751" s="35" t="s">
        <v>24585</v>
      </c>
      <c r="E3751" s="35" t="s">
        <v>24586</v>
      </c>
      <c r="F3751" s="35" t="s">
        <v>24736</v>
      </c>
      <c r="G3751" s="35" t="s">
        <v>4268</v>
      </c>
      <c r="H3751" s="35" t="s">
        <v>214</v>
      </c>
      <c r="I3751" s="41">
        <v>15904</v>
      </c>
      <c r="J3751" s="35" t="s">
        <v>23</v>
      </c>
      <c r="K3751" s="35" t="s">
        <v>214</v>
      </c>
      <c r="L3751" s="41">
        <v>15940</v>
      </c>
      <c r="M3751" s="35">
        <v>813</v>
      </c>
      <c r="N3751" s="35">
        <v>813</v>
      </c>
      <c r="O3751" s="35">
        <v>0</v>
      </c>
      <c r="P3751" s="35" t="s">
        <v>26</v>
      </c>
      <c r="Q3751" s="35" t="s">
        <v>26</v>
      </c>
      <c r="R3751" s="42" t="str">
        <f>IF(Extensions53[[#This Row],[Category]]="higher", "priority","")</f>
        <v/>
      </c>
    </row>
    <row r="3752" spans="1:18" x14ac:dyDescent="0.3">
      <c r="A3752" s="37" t="s">
        <v>24738</v>
      </c>
      <c r="B3752" s="32" t="s">
        <v>24737</v>
      </c>
      <c r="C3752" s="37">
        <v>31003438</v>
      </c>
      <c r="D3752" s="33" t="s">
        <v>24585</v>
      </c>
      <c r="E3752" s="33" t="s">
        <v>24586</v>
      </c>
      <c r="F3752" s="33" t="s">
        <v>17205</v>
      </c>
      <c r="G3752" s="33" t="s">
        <v>17206</v>
      </c>
      <c r="H3752" s="33" t="s">
        <v>214</v>
      </c>
      <c r="I3752" s="38">
        <v>15557</v>
      </c>
      <c r="J3752" s="33" t="s">
        <v>23</v>
      </c>
      <c r="K3752" s="33" t="s">
        <v>214</v>
      </c>
      <c r="L3752" s="38">
        <v>15940</v>
      </c>
      <c r="M3752" s="33">
        <v>813</v>
      </c>
      <c r="N3752" s="33">
        <v>813</v>
      </c>
      <c r="O3752" s="33">
        <v>0</v>
      </c>
      <c r="P3752" s="33" t="s">
        <v>26</v>
      </c>
      <c r="Q3752" s="33" t="s">
        <v>26</v>
      </c>
      <c r="R3752" s="39" t="str">
        <f>IF(Extensions53[[#This Row],[Category]]="higher", "priority","")</f>
        <v/>
      </c>
    </row>
    <row r="3753" spans="1:18" x14ac:dyDescent="0.3">
      <c r="A3753" s="40" t="s">
        <v>24740</v>
      </c>
      <c r="B3753" s="34" t="s">
        <v>24739</v>
      </c>
      <c r="C3753" s="40">
        <v>31003438</v>
      </c>
      <c r="D3753" s="35" t="s">
        <v>24585</v>
      </c>
      <c r="E3753" s="35" t="s">
        <v>24586</v>
      </c>
      <c r="F3753" s="35" t="s">
        <v>24741</v>
      </c>
      <c r="G3753" s="35" t="s">
        <v>17214</v>
      </c>
      <c r="H3753" s="35" t="s">
        <v>214</v>
      </c>
      <c r="I3753" s="41">
        <v>15541</v>
      </c>
      <c r="J3753" s="35" t="s">
        <v>23</v>
      </c>
      <c r="K3753" s="35" t="s">
        <v>214</v>
      </c>
      <c r="L3753" s="41">
        <v>15940</v>
      </c>
      <c r="M3753" s="35">
        <v>813</v>
      </c>
      <c r="N3753" s="35">
        <v>813</v>
      </c>
      <c r="O3753" s="35">
        <v>0</v>
      </c>
      <c r="P3753" s="35" t="s">
        <v>26</v>
      </c>
      <c r="Q3753" s="35" t="s">
        <v>26</v>
      </c>
      <c r="R3753" s="42" t="str">
        <f>IF(Extensions53[[#This Row],[Category]]="higher", "priority","")</f>
        <v/>
      </c>
    </row>
    <row r="3754" spans="1:18" x14ac:dyDescent="0.3">
      <c r="A3754" s="37" t="s">
        <v>24743</v>
      </c>
      <c r="B3754" s="32" t="s">
        <v>24742</v>
      </c>
      <c r="C3754" s="37">
        <v>31003438</v>
      </c>
      <c r="D3754" s="33" t="s">
        <v>24585</v>
      </c>
      <c r="E3754" s="33" t="s">
        <v>24586</v>
      </c>
      <c r="F3754" s="33" t="s">
        <v>4302</v>
      </c>
      <c r="G3754" s="33" t="s">
        <v>1534</v>
      </c>
      <c r="H3754" s="33" t="s">
        <v>214</v>
      </c>
      <c r="I3754" s="38">
        <v>15501</v>
      </c>
      <c r="J3754" s="33" t="s">
        <v>23</v>
      </c>
      <c r="K3754" s="33" t="s">
        <v>214</v>
      </c>
      <c r="L3754" s="38">
        <v>15940</v>
      </c>
      <c r="M3754" s="33">
        <v>813</v>
      </c>
      <c r="N3754" s="33">
        <v>813</v>
      </c>
      <c r="O3754" s="33">
        <v>0</v>
      </c>
      <c r="P3754" s="33" t="s">
        <v>26</v>
      </c>
      <c r="Q3754" s="33" t="s">
        <v>26</v>
      </c>
      <c r="R3754" s="39" t="str">
        <f>IF(Extensions53[[#This Row],[Category]]="higher", "priority","")</f>
        <v/>
      </c>
    </row>
    <row r="3755" spans="1:18" x14ac:dyDescent="0.3">
      <c r="A3755" s="40" t="s">
        <v>24745</v>
      </c>
      <c r="B3755" s="34" t="s">
        <v>24744</v>
      </c>
      <c r="C3755" s="40">
        <v>31003438</v>
      </c>
      <c r="D3755" s="35" t="s">
        <v>24585</v>
      </c>
      <c r="E3755" s="35" t="s">
        <v>24586</v>
      </c>
      <c r="F3755" s="35" t="s">
        <v>24746</v>
      </c>
      <c r="G3755" s="35" t="s">
        <v>4268</v>
      </c>
      <c r="H3755" s="35" t="s">
        <v>214</v>
      </c>
      <c r="I3755" s="41">
        <v>15905</v>
      </c>
      <c r="J3755" s="35" t="s">
        <v>23</v>
      </c>
      <c r="K3755" s="35" t="s">
        <v>214</v>
      </c>
      <c r="L3755" s="41">
        <v>15940</v>
      </c>
      <c r="M3755" s="35">
        <v>813</v>
      </c>
      <c r="N3755" s="35">
        <v>813</v>
      </c>
      <c r="O3755" s="35">
        <v>0</v>
      </c>
      <c r="P3755" s="35" t="s">
        <v>26</v>
      </c>
      <c r="Q3755" s="35" t="s">
        <v>26</v>
      </c>
      <c r="R3755" s="42" t="str">
        <f>IF(Extensions53[[#This Row],[Category]]="higher", "priority","")</f>
        <v/>
      </c>
    </row>
    <row r="3756" spans="1:18" x14ac:dyDescent="0.3">
      <c r="A3756" s="37" t="s">
        <v>24748</v>
      </c>
      <c r="B3756" s="32" t="s">
        <v>24747</v>
      </c>
      <c r="C3756" s="37">
        <v>31003438</v>
      </c>
      <c r="D3756" s="33" t="s">
        <v>24585</v>
      </c>
      <c r="E3756" s="33" t="s">
        <v>24586</v>
      </c>
      <c r="F3756" s="33" t="s">
        <v>4311</v>
      </c>
      <c r="G3756" s="33" t="s">
        <v>4264</v>
      </c>
      <c r="H3756" s="33" t="s">
        <v>214</v>
      </c>
      <c r="I3756" s="38">
        <v>15963</v>
      </c>
      <c r="J3756" s="33" t="s">
        <v>23</v>
      </c>
      <c r="K3756" s="33" t="s">
        <v>214</v>
      </c>
      <c r="L3756" s="38">
        <v>15940</v>
      </c>
      <c r="M3756" s="33">
        <v>813</v>
      </c>
      <c r="N3756" s="33">
        <v>813</v>
      </c>
      <c r="O3756" s="33">
        <v>0</v>
      </c>
      <c r="P3756" s="33" t="s">
        <v>26</v>
      </c>
      <c r="Q3756" s="33" t="s">
        <v>26</v>
      </c>
      <c r="R3756" s="39" t="str">
        <f>IF(Extensions53[[#This Row],[Category]]="higher", "priority","")</f>
        <v/>
      </c>
    </row>
    <row r="3757" spans="1:18" x14ac:dyDescent="0.3">
      <c r="A3757" s="40" t="s">
        <v>24775</v>
      </c>
      <c r="B3757" s="34" t="s">
        <v>24774</v>
      </c>
      <c r="C3757" s="40">
        <v>31003638</v>
      </c>
      <c r="D3757" s="35" t="s">
        <v>24772</v>
      </c>
      <c r="E3757" s="35" t="s">
        <v>24773</v>
      </c>
      <c r="F3757" s="35" t="s">
        <v>24776</v>
      </c>
      <c r="G3757" s="35" t="s">
        <v>4211</v>
      </c>
      <c r="H3757" s="35" t="s">
        <v>214</v>
      </c>
      <c r="I3757" s="41">
        <v>15650</v>
      </c>
      <c r="J3757" s="35" t="s">
        <v>23</v>
      </c>
      <c r="K3757" s="35" t="s">
        <v>214</v>
      </c>
      <c r="L3757" s="41">
        <v>15650</v>
      </c>
      <c r="M3757" s="35">
        <v>1833</v>
      </c>
      <c r="N3757" s="35">
        <v>1833</v>
      </c>
      <c r="O3757" s="35">
        <v>0</v>
      </c>
      <c r="P3757" s="35" t="s">
        <v>26</v>
      </c>
      <c r="Q3757" s="35" t="s">
        <v>26</v>
      </c>
      <c r="R3757" s="42" t="str">
        <f>IF(Extensions53[[#This Row],[Category]]="higher", "priority","")</f>
        <v/>
      </c>
    </row>
    <row r="3758" spans="1:18" x14ac:dyDescent="0.3">
      <c r="A3758" s="37" t="s">
        <v>24780</v>
      </c>
      <c r="B3758" s="32" t="s">
        <v>24779</v>
      </c>
      <c r="C3758" s="37">
        <v>31003832</v>
      </c>
      <c r="D3758" s="33" t="s">
        <v>24777</v>
      </c>
      <c r="E3758" s="33" t="s">
        <v>24778</v>
      </c>
      <c r="F3758" s="33" t="s">
        <v>24781</v>
      </c>
      <c r="G3758" s="33" t="s">
        <v>3956</v>
      </c>
      <c r="H3758" s="33" t="s">
        <v>268</v>
      </c>
      <c r="I3758" s="38">
        <v>11229</v>
      </c>
      <c r="J3758" s="33" t="s">
        <v>23</v>
      </c>
      <c r="K3758" s="33" t="s">
        <v>268</v>
      </c>
      <c r="L3758" s="38">
        <v>11201</v>
      </c>
      <c r="M3758" s="33">
        <v>3366</v>
      </c>
      <c r="N3758" s="33">
        <v>3366</v>
      </c>
      <c r="O3758" s="33">
        <v>0</v>
      </c>
      <c r="P3758" s="33" t="s">
        <v>26</v>
      </c>
      <c r="Q3758" s="33" t="s">
        <v>26</v>
      </c>
      <c r="R3758" s="39" t="str">
        <f>IF(Extensions53[[#This Row],[Category]]="higher", "priority","")</f>
        <v/>
      </c>
    </row>
    <row r="3759" spans="1:18" x14ac:dyDescent="0.3">
      <c r="A3759" s="40" t="s">
        <v>24785</v>
      </c>
      <c r="B3759" s="34" t="s">
        <v>24784</v>
      </c>
      <c r="C3759" s="40">
        <v>31003921</v>
      </c>
      <c r="D3759" s="35" t="s">
        <v>24782</v>
      </c>
      <c r="E3759" s="35" t="s">
        <v>24783</v>
      </c>
      <c r="F3759" s="35" t="s">
        <v>24786</v>
      </c>
      <c r="G3759" s="35" t="s">
        <v>24787</v>
      </c>
      <c r="H3759" s="35" t="s">
        <v>3679</v>
      </c>
      <c r="I3759" s="41">
        <v>2457</v>
      </c>
      <c r="J3759" s="35" t="s">
        <v>23</v>
      </c>
      <c r="K3759" s="35" t="s">
        <v>3679</v>
      </c>
      <c r="L3759" s="41">
        <v>2453</v>
      </c>
      <c r="M3759" s="35">
        <v>3042</v>
      </c>
      <c r="N3759" s="35">
        <v>3042</v>
      </c>
      <c r="O3759" s="35">
        <v>0</v>
      </c>
      <c r="P3759" s="35" t="s">
        <v>26</v>
      </c>
      <c r="Q3759" s="35" t="s">
        <v>26</v>
      </c>
      <c r="R3759" s="42" t="str">
        <f>IF(Extensions53[[#This Row],[Category]]="higher", "priority","")</f>
        <v/>
      </c>
    </row>
    <row r="3760" spans="1:18" x14ac:dyDescent="0.3">
      <c r="A3760" s="37" t="s">
        <v>24807</v>
      </c>
      <c r="B3760" s="32" t="s">
        <v>24806</v>
      </c>
      <c r="C3760" s="37">
        <v>31004030</v>
      </c>
      <c r="D3760" s="33" t="s">
        <v>24792</v>
      </c>
      <c r="E3760" s="33" t="s">
        <v>24793</v>
      </c>
      <c r="F3760" s="33" t="s">
        <v>24808</v>
      </c>
      <c r="G3760" s="33" t="s">
        <v>5710</v>
      </c>
      <c r="H3760" s="33" t="s">
        <v>116</v>
      </c>
      <c r="I3760" s="38">
        <v>7470</v>
      </c>
      <c r="J3760" s="33" t="s">
        <v>23</v>
      </c>
      <c r="K3760" s="33" t="s">
        <v>116</v>
      </c>
      <c r="L3760" s="38">
        <v>7030</v>
      </c>
      <c r="M3760" s="33">
        <v>2541</v>
      </c>
      <c r="N3760" s="33">
        <v>2541</v>
      </c>
      <c r="O3760" s="33">
        <v>0</v>
      </c>
      <c r="P3760" s="33" t="s">
        <v>26</v>
      </c>
      <c r="Q3760" s="33" t="s">
        <v>26</v>
      </c>
      <c r="R3760" s="39" t="str">
        <f>IF(Extensions53[[#This Row],[Category]]="higher", "priority","")</f>
        <v/>
      </c>
    </row>
    <row r="3761" spans="1:18" x14ac:dyDescent="0.3">
      <c r="A3761" s="40" t="s">
        <v>24810</v>
      </c>
      <c r="B3761" s="34" t="s">
        <v>24809</v>
      </c>
      <c r="C3761" s="40">
        <v>31004030</v>
      </c>
      <c r="D3761" s="35" t="s">
        <v>24792</v>
      </c>
      <c r="E3761" s="35" t="s">
        <v>24793</v>
      </c>
      <c r="F3761" s="35" t="s">
        <v>24811</v>
      </c>
      <c r="G3761" s="35" t="s">
        <v>12213</v>
      </c>
      <c r="H3761" s="35" t="s">
        <v>116</v>
      </c>
      <c r="I3761" s="41">
        <v>7014</v>
      </c>
      <c r="J3761" s="35" t="s">
        <v>23</v>
      </c>
      <c r="K3761" s="35" t="s">
        <v>116</v>
      </c>
      <c r="L3761" s="41">
        <v>7030</v>
      </c>
      <c r="M3761" s="35">
        <v>2541</v>
      </c>
      <c r="N3761" s="35">
        <v>2541</v>
      </c>
      <c r="O3761" s="35">
        <v>0</v>
      </c>
      <c r="P3761" s="35" t="s">
        <v>26</v>
      </c>
      <c r="Q3761" s="35" t="s">
        <v>26</v>
      </c>
      <c r="R3761" s="42" t="str">
        <f>IF(Extensions53[[#This Row],[Category]]="higher", "priority","")</f>
        <v/>
      </c>
    </row>
    <row r="3762" spans="1:18" x14ac:dyDescent="0.3">
      <c r="A3762" s="37" t="s">
        <v>24813</v>
      </c>
      <c r="B3762" s="32" t="s">
        <v>24812</v>
      </c>
      <c r="C3762" s="37">
        <v>31004030</v>
      </c>
      <c r="D3762" s="33" t="s">
        <v>24792</v>
      </c>
      <c r="E3762" s="33" t="s">
        <v>24793</v>
      </c>
      <c r="F3762" s="33" t="s">
        <v>24814</v>
      </c>
      <c r="G3762" s="33" t="s">
        <v>124</v>
      </c>
      <c r="H3762" s="33" t="s">
        <v>116</v>
      </c>
      <c r="I3762" s="38">
        <v>7310</v>
      </c>
      <c r="J3762" s="33" t="s">
        <v>23</v>
      </c>
      <c r="K3762" s="33" t="s">
        <v>116</v>
      </c>
      <c r="L3762" s="38">
        <v>7030</v>
      </c>
      <c r="M3762" s="33">
        <v>2541</v>
      </c>
      <c r="N3762" s="33">
        <v>2541</v>
      </c>
      <c r="O3762" s="33">
        <v>0</v>
      </c>
      <c r="P3762" s="33" t="s">
        <v>26</v>
      </c>
      <c r="Q3762" s="33" t="s">
        <v>26</v>
      </c>
      <c r="R3762" s="39" t="str">
        <f>IF(Extensions53[[#This Row],[Category]]="higher", "priority","")</f>
        <v/>
      </c>
    </row>
    <row r="3763" spans="1:18" x14ac:dyDescent="0.3">
      <c r="A3763" s="40" t="s">
        <v>24818</v>
      </c>
      <c r="B3763" s="34" t="s">
        <v>24817</v>
      </c>
      <c r="C3763" s="40">
        <v>31004030</v>
      </c>
      <c r="D3763" s="35" t="s">
        <v>24792</v>
      </c>
      <c r="E3763" s="35" t="s">
        <v>24793</v>
      </c>
      <c r="F3763" s="35" t="s">
        <v>24819</v>
      </c>
      <c r="G3763" s="35" t="s">
        <v>24820</v>
      </c>
      <c r="H3763" s="35" t="s">
        <v>116</v>
      </c>
      <c r="I3763" s="41">
        <v>7806</v>
      </c>
      <c r="J3763" s="35" t="s">
        <v>23</v>
      </c>
      <c r="K3763" s="35" t="s">
        <v>116</v>
      </c>
      <c r="L3763" s="41">
        <v>7030</v>
      </c>
      <c r="M3763" s="35">
        <v>2541</v>
      </c>
      <c r="N3763" s="35">
        <v>2541</v>
      </c>
      <c r="O3763" s="35">
        <v>0</v>
      </c>
      <c r="P3763" s="35" t="s">
        <v>26</v>
      </c>
      <c r="Q3763" s="35" t="s">
        <v>26</v>
      </c>
      <c r="R3763" s="42" t="str">
        <f>IF(Extensions53[[#This Row],[Category]]="higher", "priority","")</f>
        <v/>
      </c>
    </row>
    <row r="3764" spans="1:18" x14ac:dyDescent="0.3">
      <c r="A3764" s="37" t="s">
        <v>24860</v>
      </c>
      <c r="B3764" s="32" t="s">
        <v>24859</v>
      </c>
      <c r="C3764" s="37">
        <v>31004238</v>
      </c>
      <c r="D3764" s="33" t="s">
        <v>24848</v>
      </c>
      <c r="E3764" s="33" t="s">
        <v>24849</v>
      </c>
      <c r="F3764" s="33" t="s">
        <v>24861</v>
      </c>
      <c r="G3764" s="33" t="s">
        <v>24862</v>
      </c>
      <c r="H3764" s="33" t="s">
        <v>214</v>
      </c>
      <c r="I3764" s="38">
        <v>19027</v>
      </c>
      <c r="J3764" s="33" t="s">
        <v>23</v>
      </c>
      <c r="K3764" s="33" t="s">
        <v>214</v>
      </c>
      <c r="L3764" s="38">
        <v>19027</v>
      </c>
      <c r="M3764" s="33">
        <v>2082</v>
      </c>
      <c r="N3764" s="33">
        <v>2082</v>
      </c>
      <c r="O3764" s="33">
        <v>0</v>
      </c>
      <c r="P3764" s="33" t="s">
        <v>26</v>
      </c>
      <c r="Q3764" s="33" t="s">
        <v>26</v>
      </c>
      <c r="R3764" s="39" t="str">
        <f>IF(Extensions53[[#This Row],[Category]]="higher", "priority","")</f>
        <v/>
      </c>
    </row>
    <row r="3765" spans="1:18" x14ac:dyDescent="0.3">
      <c r="A3765" s="40" t="s">
        <v>24990</v>
      </c>
      <c r="B3765" s="34" t="s">
        <v>24989</v>
      </c>
      <c r="C3765" s="40">
        <v>31005138</v>
      </c>
      <c r="D3765" s="35" t="s">
        <v>24975</v>
      </c>
      <c r="E3765" s="35" t="s">
        <v>24976</v>
      </c>
      <c r="F3765" s="35" t="s">
        <v>24991</v>
      </c>
      <c r="G3765" s="35" t="s">
        <v>4512</v>
      </c>
      <c r="H3765" s="35" t="s">
        <v>214</v>
      </c>
      <c r="I3765" s="41">
        <v>19002</v>
      </c>
      <c r="J3765" s="35" t="s">
        <v>23</v>
      </c>
      <c r="K3765" s="35" t="s">
        <v>214</v>
      </c>
      <c r="L3765" s="41">
        <v>19087</v>
      </c>
      <c r="M3765" s="35">
        <v>2082</v>
      </c>
      <c r="N3765" s="35">
        <v>2082</v>
      </c>
      <c r="O3765" s="35">
        <v>0</v>
      </c>
      <c r="P3765" s="35" t="s">
        <v>26</v>
      </c>
      <c r="Q3765" s="35" t="s">
        <v>26</v>
      </c>
      <c r="R3765" s="42" t="str">
        <f>IF(Extensions53[[#This Row],[Category]]="higher", "priority","")</f>
        <v/>
      </c>
    </row>
    <row r="3766" spans="1:18" x14ac:dyDescent="0.3">
      <c r="A3766" s="37" t="s">
        <v>24993</v>
      </c>
      <c r="B3766" s="32" t="s">
        <v>24992</v>
      </c>
      <c r="C3766" s="37">
        <v>31005138</v>
      </c>
      <c r="D3766" s="33" t="s">
        <v>24975</v>
      </c>
      <c r="E3766" s="33" t="s">
        <v>24976</v>
      </c>
      <c r="F3766" s="33" t="s">
        <v>24994</v>
      </c>
      <c r="G3766" s="33" t="s">
        <v>24995</v>
      </c>
      <c r="H3766" s="33" t="s">
        <v>214</v>
      </c>
      <c r="I3766" s="38">
        <v>19406</v>
      </c>
      <c r="J3766" s="33" t="s">
        <v>23</v>
      </c>
      <c r="K3766" s="33" t="s">
        <v>214</v>
      </c>
      <c r="L3766" s="38">
        <v>19087</v>
      </c>
      <c r="M3766" s="33">
        <v>2082</v>
      </c>
      <c r="N3766" s="33">
        <v>2082</v>
      </c>
      <c r="O3766" s="33">
        <v>0</v>
      </c>
      <c r="P3766" s="33" t="s">
        <v>26</v>
      </c>
      <c r="Q3766" s="33" t="s">
        <v>26</v>
      </c>
      <c r="R3766" s="39" t="str">
        <f>IF(Extensions53[[#This Row],[Category]]="higher", "priority","")</f>
        <v/>
      </c>
    </row>
    <row r="3767" spans="1:18" x14ac:dyDescent="0.3">
      <c r="A3767" s="40" t="s">
        <v>25000</v>
      </c>
      <c r="B3767" s="34" t="s">
        <v>24999</v>
      </c>
      <c r="C3767" s="40">
        <v>31005138</v>
      </c>
      <c r="D3767" s="35" t="s">
        <v>24975</v>
      </c>
      <c r="E3767" s="35" t="s">
        <v>24976</v>
      </c>
      <c r="F3767" s="35" t="s">
        <v>25001</v>
      </c>
      <c r="G3767" s="35" t="s">
        <v>25002</v>
      </c>
      <c r="H3767" s="35" t="s">
        <v>214</v>
      </c>
      <c r="I3767" s="41">
        <v>19046</v>
      </c>
      <c r="J3767" s="35" t="s">
        <v>23</v>
      </c>
      <c r="K3767" s="35" t="s">
        <v>214</v>
      </c>
      <c r="L3767" s="41">
        <v>19087</v>
      </c>
      <c r="M3767" s="35">
        <v>2082</v>
      </c>
      <c r="N3767" s="35">
        <v>2082</v>
      </c>
      <c r="O3767" s="35">
        <v>0</v>
      </c>
      <c r="P3767" s="35" t="s">
        <v>26</v>
      </c>
      <c r="Q3767" s="35" t="s">
        <v>26</v>
      </c>
      <c r="R3767" s="42" t="str">
        <f>IF(Extensions53[[#This Row],[Category]]="higher", "priority","")</f>
        <v/>
      </c>
    </row>
    <row r="3768" spans="1:18" x14ac:dyDescent="0.3">
      <c r="A3768" s="37" t="s">
        <v>25004</v>
      </c>
      <c r="B3768" s="32" t="s">
        <v>25003</v>
      </c>
      <c r="C3768" s="37">
        <v>31005138</v>
      </c>
      <c r="D3768" s="33" t="s">
        <v>24975</v>
      </c>
      <c r="E3768" s="33" t="s">
        <v>24976</v>
      </c>
      <c r="F3768" s="33" t="s">
        <v>25005</v>
      </c>
      <c r="G3768" s="33" t="s">
        <v>25006</v>
      </c>
      <c r="H3768" s="33" t="s">
        <v>214</v>
      </c>
      <c r="I3768" s="38">
        <v>19072</v>
      </c>
      <c r="J3768" s="33" t="s">
        <v>23</v>
      </c>
      <c r="K3768" s="33" t="s">
        <v>214</v>
      </c>
      <c r="L3768" s="38">
        <v>19087</v>
      </c>
      <c r="M3768" s="33">
        <v>2082</v>
      </c>
      <c r="N3768" s="33">
        <v>2082</v>
      </c>
      <c r="O3768" s="33">
        <v>0</v>
      </c>
      <c r="P3768" s="33" t="s">
        <v>26</v>
      </c>
      <c r="Q3768" s="33" t="s">
        <v>26</v>
      </c>
      <c r="R3768" s="39" t="str">
        <f>IF(Extensions53[[#This Row],[Category]]="higher", "priority","")</f>
        <v/>
      </c>
    </row>
    <row r="3769" spans="1:18" x14ac:dyDescent="0.3">
      <c r="A3769" s="40" t="s">
        <v>25143</v>
      </c>
      <c r="B3769" s="34" t="s">
        <v>25142</v>
      </c>
      <c r="C3769" s="40">
        <v>31006121</v>
      </c>
      <c r="D3769" s="35" t="s">
        <v>25107</v>
      </c>
      <c r="E3769" s="35" t="s">
        <v>25108</v>
      </c>
      <c r="F3769" s="35" t="s">
        <v>25144</v>
      </c>
      <c r="G3769" s="35" t="s">
        <v>6169</v>
      </c>
      <c r="H3769" s="35" t="s">
        <v>3679</v>
      </c>
      <c r="I3769" s="41">
        <v>1606</v>
      </c>
      <c r="J3769" s="35" t="s">
        <v>23</v>
      </c>
      <c r="K3769" s="35" t="s">
        <v>3679</v>
      </c>
      <c r="L3769" s="41">
        <v>1609</v>
      </c>
      <c r="M3769" s="35">
        <v>2010</v>
      </c>
      <c r="N3769" s="35">
        <v>2010</v>
      </c>
      <c r="O3769" s="35">
        <v>0</v>
      </c>
      <c r="P3769" s="35" t="s">
        <v>26</v>
      </c>
      <c r="Q3769" s="35" t="s">
        <v>26</v>
      </c>
      <c r="R3769" s="42" t="str">
        <f>IF(Extensions53[[#This Row],[Category]]="higher", "priority","")</f>
        <v/>
      </c>
    </row>
    <row r="3770" spans="1:18" x14ac:dyDescent="0.3">
      <c r="A3770" s="37" t="s">
        <v>25146</v>
      </c>
      <c r="B3770" s="32" t="s">
        <v>25145</v>
      </c>
      <c r="C3770" s="37">
        <v>31006121</v>
      </c>
      <c r="D3770" s="33" t="s">
        <v>25107</v>
      </c>
      <c r="E3770" s="33" t="s">
        <v>25108</v>
      </c>
      <c r="F3770" s="33" t="s">
        <v>25147</v>
      </c>
      <c r="G3770" s="33" t="s">
        <v>6169</v>
      </c>
      <c r="H3770" s="33" t="s">
        <v>3679</v>
      </c>
      <c r="I3770" s="38">
        <v>1608</v>
      </c>
      <c r="J3770" s="33" t="s">
        <v>23</v>
      </c>
      <c r="K3770" s="33" t="s">
        <v>3679</v>
      </c>
      <c r="L3770" s="38">
        <v>1609</v>
      </c>
      <c r="M3770" s="33">
        <v>2010</v>
      </c>
      <c r="N3770" s="33">
        <v>2010</v>
      </c>
      <c r="O3770" s="33">
        <v>0</v>
      </c>
      <c r="P3770" s="33" t="s">
        <v>26</v>
      </c>
      <c r="Q3770" s="33" t="s">
        <v>26</v>
      </c>
      <c r="R3770" s="39" t="str">
        <f>IF(Extensions53[[#This Row],[Category]]="higher", "priority","")</f>
        <v/>
      </c>
    </row>
    <row r="3771" spans="1:18" x14ac:dyDescent="0.3">
      <c r="A3771" s="40" t="s">
        <v>25154</v>
      </c>
      <c r="B3771" s="34" t="s">
        <v>25153</v>
      </c>
      <c r="C3771" s="40">
        <v>31006203</v>
      </c>
      <c r="D3771" s="35" t="s">
        <v>25148</v>
      </c>
      <c r="E3771" s="35" t="s">
        <v>25149</v>
      </c>
      <c r="F3771" s="35" t="s">
        <v>25155</v>
      </c>
      <c r="G3771" s="35" t="s">
        <v>4996</v>
      </c>
      <c r="H3771" s="35" t="s">
        <v>4997</v>
      </c>
      <c r="I3771" s="41">
        <v>85012</v>
      </c>
      <c r="J3771" s="35" t="s">
        <v>23</v>
      </c>
      <c r="K3771" s="35" t="s">
        <v>4997</v>
      </c>
      <c r="L3771" s="41">
        <v>85206</v>
      </c>
      <c r="M3771" s="35">
        <v>1680</v>
      </c>
      <c r="N3771" s="35">
        <v>1680</v>
      </c>
      <c r="O3771" s="35">
        <v>0</v>
      </c>
      <c r="P3771" s="35" t="s">
        <v>26</v>
      </c>
      <c r="Q3771" s="35" t="s">
        <v>26</v>
      </c>
      <c r="R3771" s="42" t="str">
        <f>IF(Extensions53[[#This Row],[Category]]="higher", "priority","")</f>
        <v/>
      </c>
    </row>
    <row r="3772" spans="1:18" x14ac:dyDescent="0.3">
      <c r="A3772" s="37" t="s">
        <v>25188</v>
      </c>
      <c r="B3772" s="32" t="s">
        <v>25187</v>
      </c>
      <c r="C3772" s="37">
        <v>31006720</v>
      </c>
      <c r="D3772" s="33" t="s">
        <v>25185</v>
      </c>
      <c r="E3772" s="33" t="s">
        <v>25186</v>
      </c>
      <c r="F3772" s="33" t="s">
        <v>25189</v>
      </c>
      <c r="G3772" s="33" t="s">
        <v>804</v>
      </c>
      <c r="H3772" s="33" t="s">
        <v>22</v>
      </c>
      <c r="I3772" s="38">
        <v>21045</v>
      </c>
      <c r="J3772" s="33" t="s">
        <v>23</v>
      </c>
      <c r="K3772" s="33" t="s">
        <v>22</v>
      </c>
      <c r="L3772" s="38">
        <v>20723</v>
      </c>
      <c r="M3772" s="33">
        <v>2136</v>
      </c>
      <c r="N3772" s="33">
        <v>2136</v>
      </c>
      <c r="O3772" s="33">
        <v>0</v>
      </c>
      <c r="P3772" s="33" t="s">
        <v>26</v>
      </c>
      <c r="Q3772" s="33" t="s">
        <v>26</v>
      </c>
      <c r="R3772" s="39" t="str">
        <f>IF(Extensions53[[#This Row],[Category]]="higher", "priority","")</f>
        <v/>
      </c>
    </row>
    <row r="3773" spans="1:18" x14ac:dyDescent="0.3">
      <c r="A3773" s="40" t="s">
        <v>25213</v>
      </c>
      <c r="B3773" s="34" t="s">
        <v>25212</v>
      </c>
      <c r="C3773" s="40">
        <v>31006903</v>
      </c>
      <c r="D3773" s="35" t="s">
        <v>25210</v>
      </c>
      <c r="E3773" s="35" t="s">
        <v>25211</v>
      </c>
      <c r="F3773" s="35" t="s">
        <v>5408</v>
      </c>
      <c r="G3773" s="35" t="s">
        <v>5409</v>
      </c>
      <c r="H3773" s="35" t="s">
        <v>4997</v>
      </c>
      <c r="I3773" s="41">
        <v>85392</v>
      </c>
      <c r="J3773" s="35" t="s">
        <v>23</v>
      </c>
      <c r="K3773" s="35" t="s">
        <v>4997</v>
      </c>
      <c r="L3773" s="41">
        <v>85061</v>
      </c>
      <c r="M3773" s="35">
        <v>1680</v>
      </c>
      <c r="N3773" s="35">
        <v>1680</v>
      </c>
      <c r="O3773" s="35">
        <v>0</v>
      </c>
      <c r="P3773" s="35" t="s">
        <v>26</v>
      </c>
      <c r="Q3773" s="35" t="s">
        <v>26</v>
      </c>
      <c r="R3773" s="42" t="str">
        <f>IF(Extensions53[[#This Row],[Category]]="higher", "priority","")</f>
        <v/>
      </c>
    </row>
    <row r="3774" spans="1:18" x14ac:dyDescent="0.3">
      <c r="A3774" s="37" t="s">
        <v>25215</v>
      </c>
      <c r="B3774" s="32" t="s">
        <v>25214</v>
      </c>
      <c r="C3774" s="37">
        <v>31006903</v>
      </c>
      <c r="D3774" s="33" t="s">
        <v>25210</v>
      </c>
      <c r="E3774" s="33" t="s">
        <v>25211</v>
      </c>
      <c r="F3774" s="33" t="s">
        <v>25216</v>
      </c>
      <c r="G3774" s="33" t="s">
        <v>10301</v>
      </c>
      <c r="H3774" s="33" t="s">
        <v>4997</v>
      </c>
      <c r="I3774" s="38">
        <v>85284</v>
      </c>
      <c r="J3774" s="33" t="s">
        <v>23</v>
      </c>
      <c r="K3774" s="33" t="s">
        <v>4997</v>
      </c>
      <c r="L3774" s="38">
        <v>85061</v>
      </c>
      <c r="M3774" s="33">
        <v>1680</v>
      </c>
      <c r="N3774" s="33">
        <v>1680</v>
      </c>
      <c r="O3774" s="33">
        <v>0</v>
      </c>
      <c r="P3774" s="33" t="s">
        <v>26</v>
      </c>
      <c r="Q3774" s="33" t="s">
        <v>26</v>
      </c>
      <c r="R3774" s="39" t="str">
        <f>IF(Extensions53[[#This Row],[Category]]="higher", "priority","")</f>
        <v/>
      </c>
    </row>
    <row r="3775" spans="1:18" x14ac:dyDescent="0.3">
      <c r="A3775" s="40" t="s">
        <v>25217</v>
      </c>
      <c r="B3775" s="34" t="s">
        <v>10785</v>
      </c>
      <c r="C3775" s="40">
        <v>31006903</v>
      </c>
      <c r="D3775" s="35" t="s">
        <v>25210</v>
      </c>
      <c r="E3775" s="35" t="s">
        <v>25211</v>
      </c>
      <c r="F3775" s="35" t="s">
        <v>5415</v>
      </c>
      <c r="G3775" s="35" t="s">
        <v>5253</v>
      </c>
      <c r="H3775" s="35" t="s">
        <v>4997</v>
      </c>
      <c r="I3775" s="41">
        <v>85202</v>
      </c>
      <c r="J3775" s="35" t="s">
        <v>23</v>
      </c>
      <c r="K3775" s="35" t="s">
        <v>4997</v>
      </c>
      <c r="L3775" s="41">
        <v>85061</v>
      </c>
      <c r="M3775" s="35">
        <v>1680</v>
      </c>
      <c r="N3775" s="35">
        <v>1680</v>
      </c>
      <c r="O3775" s="35">
        <v>0</v>
      </c>
      <c r="P3775" s="35" t="s">
        <v>26</v>
      </c>
      <c r="Q3775" s="35" t="s">
        <v>26</v>
      </c>
      <c r="R3775" s="42" t="str">
        <f>IF(Extensions53[[#This Row],[Category]]="higher", "priority","")</f>
        <v/>
      </c>
    </row>
    <row r="3776" spans="1:18" x14ac:dyDescent="0.3">
      <c r="A3776" s="37" t="s">
        <v>25219</v>
      </c>
      <c r="B3776" s="32" t="s">
        <v>25218</v>
      </c>
      <c r="C3776" s="37">
        <v>31006903</v>
      </c>
      <c r="D3776" s="33" t="s">
        <v>25210</v>
      </c>
      <c r="E3776" s="33" t="s">
        <v>25211</v>
      </c>
      <c r="F3776" s="33" t="s">
        <v>5292</v>
      </c>
      <c r="G3776" s="33" t="s">
        <v>5253</v>
      </c>
      <c r="H3776" s="33" t="s">
        <v>4997</v>
      </c>
      <c r="I3776" s="38">
        <v>85207</v>
      </c>
      <c r="J3776" s="33" t="s">
        <v>23</v>
      </c>
      <c r="K3776" s="33" t="s">
        <v>4997</v>
      </c>
      <c r="L3776" s="38">
        <v>85061</v>
      </c>
      <c r="M3776" s="33">
        <v>1680</v>
      </c>
      <c r="N3776" s="33">
        <v>1680</v>
      </c>
      <c r="O3776" s="33">
        <v>0</v>
      </c>
      <c r="P3776" s="33" t="s">
        <v>26</v>
      </c>
      <c r="Q3776" s="33" t="s">
        <v>26</v>
      </c>
      <c r="R3776" s="39" t="str">
        <f>IF(Extensions53[[#This Row],[Category]]="higher", "priority","")</f>
        <v/>
      </c>
    </row>
    <row r="3777" spans="1:18" x14ac:dyDescent="0.3">
      <c r="A3777" s="40" t="s">
        <v>25221</v>
      </c>
      <c r="B3777" s="34" t="s">
        <v>25220</v>
      </c>
      <c r="C3777" s="40">
        <v>31006903</v>
      </c>
      <c r="D3777" s="35" t="s">
        <v>25210</v>
      </c>
      <c r="E3777" s="35" t="s">
        <v>25211</v>
      </c>
      <c r="F3777" s="35" t="s">
        <v>25222</v>
      </c>
      <c r="G3777" s="35" t="s">
        <v>4996</v>
      </c>
      <c r="H3777" s="35" t="s">
        <v>4997</v>
      </c>
      <c r="I3777" s="41">
        <v>85012</v>
      </c>
      <c r="J3777" s="35" t="s">
        <v>23</v>
      </c>
      <c r="K3777" s="35" t="s">
        <v>4997</v>
      </c>
      <c r="L3777" s="41">
        <v>85061</v>
      </c>
      <c r="M3777" s="35">
        <v>1680</v>
      </c>
      <c r="N3777" s="35">
        <v>1680</v>
      </c>
      <c r="O3777" s="35">
        <v>0</v>
      </c>
      <c r="P3777" s="35" t="s">
        <v>26</v>
      </c>
      <c r="Q3777" s="35" t="s">
        <v>26</v>
      </c>
      <c r="R3777" s="42" t="str">
        <f>IF(Extensions53[[#This Row],[Category]]="higher", "priority","")</f>
        <v/>
      </c>
    </row>
    <row r="3778" spans="1:18" x14ac:dyDescent="0.3">
      <c r="A3778" s="37" t="s">
        <v>25224</v>
      </c>
      <c r="B3778" s="32" t="s">
        <v>25223</v>
      </c>
      <c r="C3778" s="37">
        <v>31006903</v>
      </c>
      <c r="D3778" s="33" t="s">
        <v>25210</v>
      </c>
      <c r="E3778" s="33" t="s">
        <v>25211</v>
      </c>
      <c r="F3778" s="33" t="s">
        <v>25225</v>
      </c>
      <c r="G3778" s="33" t="s">
        <v>5257</v>
      </c>
      <c r="H3778" s="33" t="s">
        <v>4997</v>
      </c>
      <c r="I3778" s="38">
        <v>85256</v>
      </c>
      <c r="J3778" s="33" t="s">
        <v>23</v>
      </c>
      <c r="K3778" s="33" t="s">
        <v>4997</v>
      </c>
      <c r="L3778" s="38">
        <v>85061</v>
      </c>
      <c r="M3778" s="33">
        <v>1680</v>
      </c>
      <c r="N3778" s="33">
        <v>1680</v>
      </c>
      <c r="O3778" s="33">
        <v>0</v>
      </c>
      <c r="P3778" s="33" t="s">
        <v>26</v>
      </c>
      <c r="Q3778" s="33" t="s">
        <v>26</v>
      </c>
      <c r="R3778" s="39" t="str">
        <f>IF(Extensions53[[#This Row],[Category]]="higher", "priority","")</f>
        <v/>
      </c>
    </row>
    <row r="3779" spans="1:18" x14ac:dyDescent="0.3">
      <c r="A3779" s="40" t="s">
        <v>25226</v>
      </c>
      <c r="B3779" s="34" t="s">
        <v>5257</v>
      </c>
      <c r="C3779" s="40">
        <v>31006903</v>
      </c>
      <c r="D3779" s="35" t="s">
        <v>25210</v>
      </c>
      <c r="E3779" s="35" t="s">
        <v>25211</v>
      </c>
      <c r="F3779" s="35" t="s">
        <v>25227</v>
      </c>
      <c r="G3779" s="35" t="s">
        <v>5257</v>
      </c>
      <c r="H3779" s="35" t="s">
        <v>4997</v>
      </c>
      <c r="I3779" s="41">
        <v>85258</v>
      </c>
      <c r="J3779" s="35" t="s">
        <v>23</v>
      </c>
      <c r="K3779" s="35" t="s">
        <v>4997</v>
      </c>
      <c r="L3779" s="41">
        <v>85061</v>
      </c>
      <c r="M3779" s="35">
        <v>1680</v>
      </c>
      <c r="N3779" s="35">
        <v>1680</v>
      </c>
      <c r="O3779" s="35">
        <v>0</v>
      </c>
      <c r="P3779" s="35" t="s">
        <v>26</v>
      </c>
      <c r="Q3779" s="35" t="s">
        <v>26</v>
      </c>
      <c r="R3779" s="42" t="str">
        <f>IF(Extensions53[[#This Row],[Category]]="higher", "priority","")</f>
        <v/>
      </c>
    </row>
    <row r="3780" spans="1:18" x14ac:dyDescent="0.3">
      <c r="A3780" s="37" t="s">
        <v>25229</v>
      </c>
      <c r="B3780" s="32" t="s">
        <v>25228</v>
      </c>
      <c r="C3780" s="37">
        <v>31006903</v>
      </c>
      <c r="D3780" s="33" t="s">
        <v>25210</v>
      </c>
      <c r="E3780" s="33" t="s">
        <v>25211</v>
      </c>
      <c r="F3780" s="33" t="s">
        <v>25230</v>
      </c>
      <c r="G3780" s="33" t="s">
        <v>4996</v>
      </c>
      <c r="H3780" s="33" t="s">
        <v>4997</v>
      </c>
      <c r="I3780" s="38">
        <v>85013</v>
      </c>
      <c r="J3780" s="33" t="s">
        <v>23</v>
      </c>
      <c r="K3780" s="33" t="s">
        <v>4997</v>
      </c>
      <c r="L3780" s="38">
        <v>85061</v>
      </c>
      <c r="M3780" s="33">
        <v>1680</v>
      </c>
      <c r="N3780" s="33">
        <v>1680</v>
      </c>
      <c r="O3780" s="33">
        <v>0</v>
      </c>
      <c r="P3780" s="33" t="s">
        <v>26</v>
      </c>
      <c r="Q3780" s="33" t="s">
        <v>26</v>
      </c>
      <c r="R3780" s="39" t="str">
        <f>IF(Extensions53[[#This Row],[Category]]="higher", "priority","")</f>
        <v/>
      </c>
    </row>
    <row r="3781" spans="1:18" x14ac:dyDescent="0.3">
      <c r="A3781" s="40" t="s">
        <v>25232</v>
      </c>
      <c r="B3781" s="34" t="s">
        <v>25231</v>
      </c>
      <c r="C3781" s="40">
        <v>31006903</v>
      </c>
      <c r="D3781" s="35" t="s">
        <v>25210</v>
      </c>
      <c r="E3781" s="35" t="s">
        <v>25211</v>
      </c>
      <c r="F3781" s="35" t="s">
        <v>25233</v>
      </c>
      <c r="G3781" s="35" t="s">
        <v>25234</v>
      </c>
      <c r="H3781" s="35" t="s">
        <v>4997</v>
      </c>
      <c r="I3781" s="41">
        <v>85351</v>
      </c>
      <c r="J3781" s="35" t="s">
        <v>23</v>
      </c>
      <c r="K3781" s="35" t="s">
        <v>4997</v>
      </c>
      <c r="L3781" s="41">
        <v>85061</v>
      </c>
      <c r="M3781" s="35">
        <v>1680</v>
      </c>
      <c r="N3781" s="35">
        <v>1680</v>
      </c>
      <c r="O3781" s="35">
        <v>0</v>
      </c>
      <c r="P3781" s="35" t="s">
        <v>26</v>
      </c>
      <c r="Q3781" s="35" t="s">
        <v>26</v>
      </c>
      <c r="R3781" s="42" t="str">
        <f>IF(Extensions53[[#This Row],[Category]]="higher", "priority","")</f>
        <v/>
      </c>
    </row>
    <row r="3782" spans="1:18" x14ac:dyDescent="0.3">
      <c r="A3782" s="37" t="s">
        <v>25247</v>
      </c>
      <c r="B3782" s="32" t="s">
        <v>25246</v>
      </c>
      <c r="C3782" s="37">
        <v>31006938</v>
      </c>
      <c r="D3782" s="33" t="s">
        <v>25244</v>
      </c>
      <c r="E3782" s="33" t="s">
        <v>25245</v>
      </c>
      <c r="F3782" s="33" t="s">
        <v>25248</v>
      </c>
      <c r="G3782" s="33" t="s">
        <v>213</v>
      </c>
      <c r="H3782" s="33" t="s">
        <v>214</v>
      </c>
      <c r="I3782" s="38">
        <v>19103</v>
      </c>
      <c r="J3782" s="33" t="s">
        <v>23</v>
      </c>
      <c r="K3782" s="33" t="s">
        <v>214</v>
      </c>
      <c r="L3782" s="38">
        <v>19103</v>
      </c>
      <c r="M3782" s="33">
        <v>2142</v>
      </c>
      <c r="N3782" s="33">
        <v>2142</v>
      </c>
      <c r="O3782" s="33">
        <v>0</v>
      </c>
      <c r="P3782" s="33" t="s">
        <v>26</v>
      </c>
      <c r="Q3782" s="33" t="s">
        <v>26</v>
      </c>
      <c r="R3782" s="39" t="str">
        <f>IF(Extensions53[[#This Row],[Category]]="higher", "priority","")</f>
        <v/>
      </c>
    </row>
    <row r="3783" spans="1:18" x14ac:dyDescent="0.3">
      <c r="A3783" s="40" t="s">
        <v>25252</v>
      </c>
      <c r="B3783" s="34" t="s">
        <v>25251</v>
      </c>
      <c r="C3783" s="40">
        <v>31007032</v>
      </c>
      <c r="D3783" s="35" t="s">
        <v>25249</v>
      </c>
      <c r="E3783" s="35" t="s">
        <v>25250</v>
      </c>
      <c r="F3783" s="35" t="s">
        <v>25253</v>
      </c>
      <c r="G3783" s="35" t="s">
        <v>267</v>
      </c>
      <c r="H3783" s="35" t="s">
        <v>268</v>
      </c>
      <c r="I3783" s="41">
        <v>10011</v>
      </c>
      <c r="J3783" s="35" t="s">
        <v>23</v>
      </c>
      <c r="K3783" s="35" t="s">
        <v>268</v>
      </c>
      <c r="L3783" s="41">
        <v>11205</v>
      </c>
      <c r="M3783" s="35">
        <v>3366</v>
      </c>
      <c r="N3783" s="35">
        <v>3366</v>
      </c>
      <c r="O3783" s="35">
        <v>0</v>
      </c>
      <c r="P3783" s="35" t="s">
        <v>26</v>
      </c>
      <c r="Q3783" s="35" t="s">
        <v>26</v>
      </c>
      <c r="R3783" s="42" t="str">
        <f>IF(Extensions53[[#This Row],[Category]]="higher", "priority","")</f>
        <v/>
      </c>
    </row>
    <row r="3784" spans="1:18" x14ac:dyDescent="0.3">
      <c r="A3784" s="37" t="s">
        <v>25324</v>
      </c>
      <c r="B3784" s="32" t="s">
        <v>25323</v>
      </c>
      <c r="C3784" s="37">
        <v>31008138</v>
      </c>
      <c r="D3784" s="33" t="s">
        <v>25319</v>
      </c>
      <c r="E3784" s="33" t="s">
        <v>25320</v>
      </c>
      <c r="F3784" s="33" t="s">
        <v>6414</v>
      </c>
      <c r="G3784" s="33" t="s">
        <v>6415</v>
      </c>
      <c r="H3784" s="33" t="s">
        <v>214</v>
      </c>
      <c r="I3784" s="38">
        <v>19422</v>
      </c>
      <c r="J3784" s="33" t="s">
        <v>23</v>
      </c>
      <c r="K3784" s="33" t="s">
        <v>214</v>
      </c>
      <c r="L3784" s="38">
        <v>19087</v>
      </c>
      <c r="M3784" s="33">
        <v>2082</v>
      </c>
      <c r="N3784" s="33">
        <v>2082</v>
      </c>
      <c r="O3784" s="33">
        <v>0</v>
      </c>
      <c r="P3784" s="33" t="s">
        <v>26</v>
      </c>
      <c r="Q3784" s="33" t="s">
        <v>26</v>
      </c>
      <c r="R3784" s="39" t="str">
        <f>IF(Extensions53[[#This Row],[Category]]="higher", "priority","")</f>
        <v/>
      </c>
    </row>
    <row r="3785" spans="1:18" x14ac:dyDescent="0.3">
      <c r="A3785" s="40" t="s">
        <v>25328</v>
      </c>
      <c r="B3785" s="34" t="s">
        <v>25327</v>
      </c>
      <c r="C3785" s="40">
        <v>31008238</v>
      </c>
      <c r="D3785" s="35" t="s">
        <v>25325</v>
      </c>
      <c r="E3785" s="35" t="s">
        <v>25326</v>
      </c>
      <c r="F3785" s="35" t="s">
        <v>25329</v>
      </c>
      <c r="G3785" s="35" t="s">
        <v>213</v>
      </c>
      <c r="H3785" s="35" t="s">
        <v>214</v>
      </c>
      <c r="I3785" s="41">
        <v>19111</v>
      </c>
      <c r="J3785" s="35" t="s">
        <v>23</v>
      </c>
      <c r="K3785" s="35" t="s">
        <v>214</v>
      </c>
      <c r="L3785" s="41">
        <v>19114</v>
      </c>
      <c r="M3785" s="35">
        <v>2142</v>
      </c>
      <c r="N3785" s="35">
        <v>2142</v>
      </c>
      <c r="O3785" s="35">
        <v>0</v>
      </c>
      <c r="P3785" s="35" t="s">
        <v>26</v>
      </c>
      <c r="Q3785" s="35" t="s">
        <v>26</v>
      </c>
      <c r="R3785" s="42" t="str">
        <f>IF(Extensions53[[#This Row],[Category]]="higher", "priority","")</f>
        <v/>
      </c>
    </row>
    <row r="3786" spans="1:18" x14ac:dyDescent="0.3">
      <c r="A3786" s="37" t="s">
        <v>25333</v>
      </c>
      <c r="B3786" s="32" t="s">
        <v>25332</v>
      </c>
      <c r="C3786" s="37">
        <v>31008238</v>
      </c>
      <c r="D3786" s="33" t="s">
        <v>25325</v>
      </c>
      <c r="E3786" s="33" t="s">
        <v>25326</v>
      </c>
      <c r="F3786" s="33" t="s">
        <v>25334</v>
      </c>
      <c r="G3786" s="33" t="s">
        <v>213</v>
      </c>
      <c r="H3786" s="33" t="s">
        <v>214</v>
      </c>
      <c r="I3786" s="38">
        <v>19154</v>
      </c>
      <c r="J3786" s="33" t="s">
        <v>23</v>
      </c>
      <c r="K3786" s="33" t="s">
        <v>214</v>
      </c>
      <c r="L3786" s="38">
        <v>19114</v>
      </c>
      <c r="M3786" s="33">
        <v>2142</v>
      </c>
      <c r="N3786" s="33">
        <v>2142</v>
      </c>
      <c r="O3786" s="33">
        <v>0</v>
      </c>
      <c r="P3786" s="33" t="s">
        <v>26</v>
      </c>
      <c r="Q3786" s="33" t="s">
        <v>26</v>
      </c>
      <c r="R3786" s="39" t="str">
        <f>IF(Extensions53[[#This Row],[Category]]="higher", "priority","")</f>
        <v/>
      </c>
    </row>
    <row r="3787" spans="1:18" x14ac:dyDescent="0.3">
      <c r="A3787" s="40" t="s">
        <v>25336</v>
      </c>
      <c r="B3787" s="34" t="s">
        <v>25335</v>
      </c>
      <c r="C3787" s="40">
        <v>31008238</v>
      </c>
      <c r="D3787" s="35" t="s">
        <v>25325</v>
      </c>
      <c r="E3787" s="35" t="s">
        <v>25326</v>
      </c>
      <c r="F3787" s="35" t="s">
        <v>25337</v>
      </c>
      <c r="G3787" s="35" t="s">
        <v>213</v>
      </c>
      <c r="H3787" s="35" t="s">
        <v>214</v>
      </c>
      <c r="I3787" s="41">
        <v>19111</v>
      </c>
      <c r="J3787" s="35" t="s">
        <v>23</v>
      </c>
      <c r="K3787" s="35" t="s">
        <v>214</v>
      </c>
      <c r="L3787" s="41">
        <v>19114</v>
      </c>
      <c r="M3787" s="35">
        <v>2142</v>
      </c>
      <c r="N3787" s="35">
        <v>2142</v>
      </c>
      <c r="O3787" s="35">
        <v>0</v>
      </c>
      <c r="P3787" s="35" t="s">
        <v>26</v>
      </c>
      <c r="Q3787" s="35" t="s">
        <v>26</v>
      </c>
      <c r="R3787" s="42" t="str">
        <f>IF(Extensions53[[#This Row],[Category]]="higher", "priority","")</f>
        <v/>
      </c>
    </row>
    <row r="3788" spans="1:18" x14ac:dyDescent="0.3">
      <c r="A3788" s="37" t="s">
        <v>25339</v>
      </c>
      <c r="B3788" s="32" t="s">
        <v>25338</v>
      </c>
      <c r="C3788" s="37">
        <v>31008238</v>
      </c>
      <c r="D3788" s="33" t="s">
        <v>25325</v>
      </c>
      <c r="E3788" s="33" t="s">
        <v>25326</v>
      </c>
      <c r="F3788" s="33" t="s">
        <v>25340</v>
      </c>
      <c r="G3788" s="33" t="s">
        <v>213</v>
      </c>
      <c r="H3788" s="33" t="s">
        <v>214</v>
      </c>
      <c r="I3788" s="38">
        <v>19130</v>
      </c>
      <c r="J3788" s="33" t="s">
        <v>23</v>
      </c>
      <c r="K3788" s="33" t="s">
        <v>214</v>
      </c>
      <c r="L3788" s="38">
        <v>19114</v>
      </c>
      <c r="M3788" s="33">
        <v>2142</v>
      </c>
      <c r="N3788" s="33">
        <v>2142</v>
      </c>
      <c r="O3788" s="33">
        <v>0</v>
      </c>
      <c r="P3788" s="33" t="s">
        <v>26</v>
      </c>
      <c r="Q3788" s="33" t="s">
        <v>26</v>
      </c>
      <c r="R3788" s="39" t="str">
        <f>IF(Extensions53[[#This Row],[Category]]="higher", "priority","")</f>
        <v/>
      </c>
    </row>
    <row r="3789" spans="1:18" x14ac:dyDescent="0.3">
      <c r="A3789" s="40" t="s">
        <v>25342</v>
      </c>
      <c r="B3789" s="34" t="s">
        <v>25341</v>
      </c>
      <c r="C3789" s="40">
        <v>31008238</v>
      </c>
      <c r="D3789" s="35" t="s">
        <v>25325</v>
      </c>
      <c r="E3789" s="35" t="s">
        <v>25326</v>
      </c>
      <c r="F3789" s="35" t="s">
        <v>25343</v>
      </c>
      <c r="G3789" s="35" t="s">
        <v>213</v>
      </c>
      <c r="H3789" s="35" t="s">
        <v>214</v>
      </c>
      <c r="I3789" s="41">
        <v>19154</v>
      </c>
      <c r="J3789" s="35" t="s">
        <v>23</v>
      </c>
      <c r="K3789" s="35" t="s">
        <v>214</v>
      </c>
      <c r="L3789" s="41">
        <v>19114</v>
      </c>
      <c r="M3789" s="35">
        <v>2142</v>
      </c>
      <c r="N3789" s="35">
        <v>2142</v>
      </c>
      <c r="O3789" s="35">
        <v>0</v>
      </c>
      <c r="P3789" s="35" t="s">
        <v>26</v>
      </c>
      <c r="Q3789" s="35" t="s">
        <v>26</v>
      </c>
      <c r="R3789" s="42" t="str">
        <f>IF(Extensions53[[#This Row],[Category]]="higher", "priority","")</f>
        <v/>
      </c>
    </row>
    <row r="3790" spans="1:18" x14ac:dyDescent="0.3">
      <c r="A3790" s="37" t="s">
        <v>25352</v>
      </c>
      <c r="B3790" s="32" t="s">
        <v>25351</v>
      </c>
      <c r="C3790" s="37">
        <v>31008238</v>
      </c>
      <c r="D3790" s="33" t="s">
        <v>25325</v>
      </c>
      <c r="E3790" s="33" t="s">
        <v>25326</v>
      </c>
      <c r="F3790" s="33" t="s">
        <v>25353</v>
      </c>
      <c r="G3790" s="33" t="s">
        <v>213</v>
      </c>
      <c r="H3790" s="33" t="s">
        <v>214</v>
      </c>
      <c r="I3790" s="38">
        <v>19134</v>
      </c>
      <c r="J3790" s="33" t="s">
        <v>23</v>
      </c>
      <c r="K3790" s="33" t="s">
        <v>214</v>
      </c>
      <c r="L3790" s="38">
        <v>19114</v>
      </c>
      <c r="M3790" s="33">
        <v>2142</v>
      </c>
      <c r="N3790" s="33">
        <v>2142</v>
      </c>
      <c r="O3790" s="33">
        <v>0</v>
      </c>
      <c r="P3790" s="33" t="s">
        <v>26</v>
      </c>
      <c r="Q3790" s="33" t="s">
        <v>26</v>
      </c>
      <c r="R3790" s="39" t="str">
        <f>IF(Extensions53[[#This Row],[Category]]="higher", "priority","")</f>
        <v>priority</v>
      </c>
    </row>
    <row r="3791" spans="1:18" x14ac:dyDescent="0.3">
      <c r="A3791" s="40" t="s">
        <v>25355</v>
      </c>
      <c r="B3791" s="34" t="s">
        <v>25354</v>
      </c>
      <c r="C3791" s="40">
        <v>31008238</v>
      </c>
      <c r="D3791" s="35" t="s">
        <v>25325</v>
      </c>
      <c r="E3791" s="35" t="s">
        <v>25326</v>
      </c>
      <c r="F3791" s="35" t="s">
        <v>25356</v>
      </c>
      <c r="G3791" s="35" t="s">
        <v>213</v>
      </c>
      <c r="H3791" s="35" t="s">
        <v>214</v>
      </c>
      <c r="I3791" s="41">
        <v>19140</v>
      </c>
      <c r="J3791" s="35" t="s">
        <v>23</v>
      </c>
      <c r="K3791" s="35" t="s">
        <v>214</v>
      </c>
      <c r="L3791" s="41">
        <v>19114</v>
      </c>
      <c r="M3791" s="35">
        <v>2142</v>
      </c>
      <c r="N3791" s="35">
        <v>2142</v>
      </c>
      <c r="O3791" s="35">
        <v>0</v>
      </c>
      <c r="P3791" s="35" t="s">
        <v>26</v>
      </c>
      <c r="Q3791" s="35" t="s">
        <v>26</v>
      </c>
      <c r="R3791" s="42" t="str">
        <f>IF(Extensions53[[#This Row],[Category]]="higher", "priority","")</f>
        <v/>
      </c>
    </row>
    <row r="3792" spans="1:18" x14ac:dyDescent="0.3">
      <c r="A3792" s="37" t="s">
        <v>25534</v>
      </c>
      <c r="B3792" s="32" t="s">
        <v>25533</v>
      </c>
      <c r="C3792" s="37">
        <v>31010538</v>
      </c>
      <c r="D3792" s="33" t="s">
        <v>25531</v>
      </c>
      <c r="E3792" s="33" t="s">
        <v>25532</v>
      </c>
      <c r="F3792" s="33" t="s">
        <v>25535</v>
      </c>
      <c r="G3792" s="33" t="s">
        <v>25536</v>
      </c>
      <c r="H3792" s="33" t="s">
        <v>214</v>
      </c>
      <c r="I3792" s="38">
        <v>17055</v>
      </c>
      <c r="J3792" s="33" t="s">
        <v>23</v>
      </c>
      <c r="K3792" s="33" t="s">
        <v>214</v>
      </c>
      <c r="L3792" s="38">
        <v>17055</v>
      </c>
      <c r="M3792" s="33">
        <v>1509</v>
      </c>
      <c r="N3792" s="33">
        <v>1509</v>
      </c>
      <c r="O3792" s="33">
        <v>0</v>
      </c>
      <c r="P3792" s="33" t="s">
        <v>26</v>
      </c>
      <c r="Q3792" s="33" t="s">
        <v>26</v>
      </c>
      <c r="R3792" s="39" t="str">
        <f>IF(Extensions53[[#This Row],[Category]]="higher", "priority","")</f>
        <v/>
      </c>
    </row>
    <row r="3793" spans="1:18" x14ac:dyDescent="0.3">
      <c r="A3793" s="40" t="s">
        <v>25631</v>
      </c>
      <c r="B3793" s="34" t="s">
        <v>25630</v>
      </c>
      <c r="C3793" s="40">
        <v>31013638</v>
      </c>
      <c r="D3793" s="35" t="s">
        <v>25622</v>
      </c>
      <c r="E3793" s="35" t="s">
        <v>25623</v>
      </c>
      <c r="F3793" s="35" t="s">
        <v>25632</v>
      </c>
      <c r="G3793" s="35" t="s">
        <v>9359</v>
      </c>
      <c r="H3793" s="35" t="s">
        <v>214</v>
      </c>
      <c r="I3793" s="41">
        <v>19070</v>
      </c>
      <c r="J3793" s="35" t="s">
        <v>23</v>
      </c>
      <c r="K3793" s="35" t="s">
        <v>214</v>
      </c>
      <c r="L3793" s="41">
        <v>19014</v>
      </c>
      <c r="M3793" s="35">
        <v>2142</v>
      </c>
      <c r="N3793" s="35">
        <v>2142</v>
      </c>
      <c r="O3793" s="35">
        <v>0</v>
      </c>
      <c r="P3793" s="35" t="s">
        <v>26</v>
      </c>
      <c r="Q3793" s="35" t="s">
        <v>26</v>
      </c>
      <c r="R3793" s="42" t="str">
        <f>IF(Extensions53[[#This Row],[Category]]="higher", "priority","")</f>
        <v/>
      </c>
    </row>
    <row r="3794" spans="1:18" x14ac:dyDescent="0.3">
      <c r="A3794" s="37" t="s">
        <v>25637</v>
      </c>
      <c r="B3794" s="32" t="s">
        <v>25636</v>
      </c>
      <c r="C3794" s="37">
        <v>31013638</v>
      </c>
      <c r="D3794" s="33" t="s">
        <v>25622</v>
      </c>
      <c r="E3794" s="33" t="s">
        <v>25623</v>
      </c>
      <c r="F3794" s="33" t="s">
        <v>25638</v>
      </c>
      <c r="G3794" s="33" t="s">
        <v>3950</v>
      </c>
      <c r="H3794" s="33" t="s">
        <v>214</v>
      </c>
      <c r="I3794" s="38">
        <v>19064</v>
      </c>
      <c r="J3794" s="33" t="s">
        <v>23</v>
      </c>
      <c r="K3794" s="33" t="s">
        <v>214</v>
      </c>
      <c r="L3794" s="38">
        <v>19014</v>
      </c>
      <c r="M3794" s="33">
        <v>2142</v>
      </c>
      <c r="N3794" s="33">
        <v>2142</v>
      </c>
      <c r="O3794" s="33">
        <v>0</v>
      </c>
      <c r="P3794" s="33" t="s">
        <v>26</v>
      </c>
      <c r="Q3794" s="33" t="s">
        <v>26</v>
      </c>
      <c r="R3794" s="39" t="str">
        <f>IF(Extensions53[[#This Row],[Category]]="higher", "priority","")</f>
        <v/>
      </c>
    </row>
    <row r="3795" spans="1:18" x14ac:dyDescent="0.3">
      <c r="A3795" s="40" t="s">
        <v>25686</v>
      </c>
      <c r="B3795" s="34" t="s">
        <v>25685</v>
      </c>
      <c r="C3795" s="40">
        <v>31014538</v>
      </c>
      <c r="D3795" s="35" t="s">
        <v>25683</v>
      </c>
      <c r="E3795" s="35" t="s">
        <v>25684</v>
      </c>
      <c r="F3795" s="35" t="s">
        <v>25687</v>
      </c>
      <c r="G3795" s="35" t="s">
        <v>1530</v>
      </c>
      <c r="H3795" s="35" t="s">
        <v>214</v>
      </c>
      <c r="I3795" s="41">
        <v>15212</v>
      </c>
      <c r="J3795" s="35" t="s">
        <v>23</v>
      </c>
      <c r="K3795" s="35" t="s">
        <v>214</v>
      </c>
      <c r="L3795" s="41">
        <v>15237</v>
      </c>
      <c r="M3795" s="35">
        <v>1833</v>
      </c>
      <c r="N3795" s="35">
        <v>1833</v>
      </c>
      <c r="O3795" s="35">
        <v>0</v>
      </c>
      <c r="P3795" s="35" t="s">
        <v>26</v>
      </c>
      <c r="Q3795" s="35" t="s">
        <v>26</v>
      </c>
      <c r="R3795" s="42" t="str">
        <f>IF(Extensions53[[#This Row],[Category]]="higher", "priority","")</f>
        <v/>
      </c>
    </row>
    <row r="3796" spans="1:18" x14ac:dyDescent="0.3">
      <c r="A3796" s="37" t="s">
        <v>25688</v>
      </c>
      <c r="B3796" s="32" t="s">
        <v>4134</v>
      </c>
      <c r="C3796" s="37">
        <v>31014538</v>
      </c>
      <c r="D3796" s="33" t="s">
        <v>25683</v>
      </c>
      <c r="E3796" s="33" t="s">
        <v>25684</v>
      </c>
      <c r="F3796" s="33" t="s">
        <v>4136</v>
      </c>
      <c r="G3796" s="33" t="s">
        <v>4137</v>
      </c>
      <c r="H3796" s="33" t="s">
        <v>214</v>
      </c>
      <c r="I3796" s="38">
        <v>16002</v>
      </c>
      <c r="J3796" s="33" t="s">
        <v>23</v>
      </c>
      <c r="K3796" s="33" t="s">
        <v>214</v>
      </c>
      <c r="L3796" s="38">
        <v>15237</v>
      </c>
      <c r="M3796" s="33">
        <v>1833</v>
      </c>
      <c r="N3796" s="33">
        <v>1833</v>
      </c>
      <c r="O3796" s="33">
        <v>0</v>
      </c>
      <c r="P3796" s="33" t="s">
        <v>26</v>
      </c>
      <c r="Q3796" s="33" t="s">
        <v>26</v>
      </c>
      <c r="R3796" s="39" t="str">
        <f>IF(Extensions53[[#This Row],[Category]]="higher", "priority","")</f>
        <v/>
      </c>
    </row>
    <row r="3797" spans="1:18" x14ac:dyDescent="0.3">
      <c r="A3797" s="40" t="s">
        <v>25690</v>
      </c>
      <c r="B3797" s="34" t="s">
        <v>25689</v>
      </c>
      <c r="C3797" s="40">
        <v>31014538</v>
      </c>
      <c r="D3797" s="35" t="s">
        <v>25683</v>
      </c>
      <c r="E3797" s="35" t="s">
        <v>25684</v>
      </c>
      <c r="F3797" s="35" t="s">
        <v>25691</v>
      </c>
      <c r="G3797" s="35" t="s">
        <v>1610</v>
      </c>
      <c r="H3797" s="35" t="s">
        <v>214</v>
      </c>
      <c r="I3797" s="41">
        <v>16066</v>
      </c>
      <c r="J3797" s="35" t="s">
        <v>23</v>
      </c>
      <c r="K3797" s="35" t="s">
        <v>214</v>
      </c>
      <c r="L3797" s="41">
        <v>15237</v>
      </c>
      <c r="M3797" s="35">
        <v>1833</v>
      </c>
      <c r="N3797" s="35">
        <v>1833</v>
      </c>
      <c r="O3797" s="35">
        <v>0</v>
      </c>
      <c r="P3797" s="35" t="s">
        <v>26</v>
      </c>
      <c r="Q3797" s="35" t="s">
        <v>26</v>
      </c>
      <c r="R3797" s="42" t="str">
        <f>IF(Extensions53[[#This Row],[Category]]="higher", "priority","")</f>
        <v/>
      </c>
    </row>
    <row r="3798" spans="1:18" x14ac:dyDescent="0.3">
      <c r="A3798" s="37" t="s">
        <v>25693</v>
      </c>
      <c r="B3798" s="32" t="s">
        <v>25692</v>
      </c>
      <c r="C3798" s="37">
        <v>31014538</v>
      </c>
      <c r="D3798" s="33" t="s">
        <v>25683</v>
      </c>
      <c r="E3798" s="33" t="s">
        <v>25684</v>
      </c>
      <c r="F3798" s="33" t="s">
        <v>25694</v>
      </c>
      <c r="G3798" s="33" t="s">
        <v>1530</v>
      </c>
      <c r="H3798" s="33" t="s">
        <v>214</v>
      </c>
      <c r="I3798" s="38">
        <v>15243</v>
      </c>
      <c r="J3798" s="33" t="s">
        <v>23</v>
      </c>
      <c r="K3798" s="33" t="s">
        <v>214</v>
      </c>
      <c r="L3798" s="38">
        <v>15237</v>
      </c>
      <c r="M3798" s="33">
        <v>1833</v>
      </c>
      <c r="N3798" s="33">
        <v>1833</v>
      </c>
      <c r="O3798" s="33">
        <v>0</v>
      </c>
      <c r="P3798" s="33" t="s">
        <v>26</v>
      </c>
      <c r="Q3798" s="33" t="s">
        <v>26</v>
      </c>
      <c r="R3798" s="39" t="str">
        <f>IF(Extensions53[[#This Row],[Category]]="higher", "priority","")</f>
        <v/>
      </c>
    </row>
    <row r="3799" spans="1:18" x14ac:dyDescent="0.3">
      <c r="A3799" s="40" t="s">
        <v>25735</v>
      </c>
      <c r="B3799" s="34" t="s">
        <v>25734</v>
      </c>
      <c r="C3799" s="40">
        <v>31015421</v>
      </c>
      <c r="D3799" s="35" t="s">
        <v>25729</v>
      </c>
      <c r="E3799" s="35" t="s">
        <v>25730</v>
      </c>
      <c r="F3799" s="35" t="s">
        <v>25736</v>
      </c>
      <c r="G3799" s="35" t="s">
        <v>15203</v>
      </c>
      <c r="H3799" s="35" t="s">
        <v>3679</v>
      </c>
      <c r="I3799" s="41">
        <v>2129</v>
      </c>
      <c r="J3799" s="35" t="s">
        <v>23</v>
      </c>
      <c r="K3799" s="35" t="s">
        <v>3679</v>
      </c>
      <c r="L3799" s="41">
        <v>2138</v>
      </c>
      <c r="M3799" s="35">
        <v>3042</v>
      </c>
      <c r="N3799" s="35">
        <v>3042</v>
      </c>
      <c r="O3799" s="35">
        <v>0</v>
      </c>
      <c r="P3799" s="35" t="s">
        <v>26</v>
      </c>
      <c r="Q3799" s="35" t="s">
        <v>26</v>
      </c>
      <c r="R3799" s="42" t="str">
        <f>IF(Extensions53[[#This Row],[Category]]="higher", "priority","")</f>
        <v>priority</v>
      </c>
    </row>
    <row r="3800" spans="1:18" x14ac:dyDescent="0.3">
      <c r="A3800" s="37" t="s">
        <v>25741</v>
      </c>
      <c r="B3800" s="32" t="s">
        <v>25740</v>
      </c>
      <c r="C3800" s="37">
        <v>31015421</v>
      </c>
      <c r="D3800" s="33" t="s">
        <v>25729</v>
      </c>
      <c r="E3800" s="33" t="s">
        <v>25730</v>
      </c>
      <c r="F3800" s="33" t="s">
        <v>25742</v>
      </c>
      <c r="G3800" s="33" t="s">
        <v>23237</v>
      </c>
      <c r="H3800" s="33" t="s">
        <v>3679</v>
      </c>
      <c r="I3800" s="38">
        <v>2048</v>
      </c>
      <c r="J3800" s="33" t="s">
        <v>23</v>
      </c>
      <c r="K3800" s="33" t="s">
        <v>3679</v>
      </c>
      <c r="L3800" s="38">
        <v>2138</v>
      </c>
      <c r="M3800" s="33">
        <v>3042</v>
      </c>
      <c r="N3800" s="33">
        <v>3042</v>
      </c>
      <c r="O3800" s="33">
        <v>0</v>
      </c>
      <c r="P3800" s="33" t="s">
        <v>26</v>
      </c>
      <c r="Q3800" s="33" t="s">
        <v>26</v>
      </c>
      <c r="R3800" s="39" t="str">
        <f>IF(Extensions53[[#This Row],[Category]]="higher", "priority","")</f>
        <v/>
      </c>
    </row>
    <row r="3801" spans="1:18" x14ac:dyDescent="0.3">
      <c r="A3801" s="40" t="s">
        <v>25748</v>
      </c>
      <c r="B3801" s="34" t="s">
        <v>25747</v>
      </c>
      <c r="C3801" s="40">
        <v>31015421</v>
      </c>
      <c r="D3801" s="35" t="s">
        <v>25729</v>
      </c>
      <c r="E3801" s="35" t="s">
        <v>25730</v>
      </c>
      <c r="F3801" s="35" t="s">
        <v>25749</v>
      </c>
      <c r="G3801" s="35" t="s">
        <v>25750</v>
      </c>
      <c r="H3801" s="35" t="s">
        <v>3679</v>
      </c>
      <c r="I3801" s="41">
        <v>2460</v>
      </c>
      <c r="J3801" s="35" t="s">
        <v>23</v>
      </c>
      <c r="K3801" s="35" t="s">
        <v>3679</v>
      </c>
      <c r="L3801" s="41">
        <v>2138</v>
      </c>
      <c r="M3801" s="35">
        <v>3042</v>
      </c>
      <c r="N3801" s="35">
        <v>3042</v>
      </c>
      <c r="O3801" s="35">
        <v>0</v>
      </c>
      <c r="P3801" s="35" t="s">
        <v>26</v>
      </c>
      <c r="Q3801" s="35" t="s">
        <v>26</v>
      </c>
      <c r="R3801" s="42" t="str">
        <f>IF(Extensions53[[#This Row],[Category]]="higher", "priority","")</f>
        <v/>
      </c>
    </row>
    <row r="3802" spans="1:18" x14ac:dyDescent="0.3">
      <c r="A3802" s="37" t="s">
        <v>25752</v>
      </c>
      <c r="B3802" s="32" t="s">
        <v>25751</v>
      </c>
      <c r="C3802" s="37">
        <v>31015421</v>
      </c>
      <c r="D3802" s="33" t="s">
        <v>25729</v>
      </c>
      <c r="E3802" s="33" t="s">
        <v>25730</v>
      </c>
      <c r="F3802" s="33" t="s">
        <v>25753</v>
      </c>
      <c r="G3802" s="33" t="s">
        <v>3741</v>
      </c>
      <c r="H3802" s="33" t="s">
        <v>3679</v>
      </c>
      <c r="I3802" s="38">
        <v>2368</v>
      </c>
      <c r="J3802" s="33" t="s">
        <v>23</v>
      </c>
      <c r="K3802" s="33" t="s">
        <v>3679</v>
      </c>
      <c r="L3802" s="38">
        <v>2138</v>
      </c>
      <c r="M3802" s="33">
        <v>3042</v>
      </c>
      <c r="N3802" s="33">
        <v>3042</v>
      </c>
      <c r="O3802" s="33">
        <v>0</v>
      </c>
      <c r="P3802" s="33" t="s">
        <v>26</v>
      </c>
      <c r="Q3802" s="33" t="s">
        <v>26</v>
      </c>
      <c r="R3802" s="39" t="str">
        <f>IF(Extensions53[[#This Row],[Category]]="higher", "priority","")</f>
        <v/>
      </c>
    </row>
    <row r="3803" spans="1:18" x14ac:dyDescent="0.3">
      <c r="A3803" s="40" t="s">
        <v>25755</v>
      </c>
      <c r="B3803" s="34" t="s">
        <v>25754</v>
      </c>
      <c r="C3803" s="40">
        <v>31015421</v>
      </c>
      <c r="D3803" s="35" t="s">
        <v>25729</v>
      </c>
      <c r="E3803" s="35" t="s">
        <v>25730</v>
      </c>
      <c r="F3803" s="35" t="s">
        <v>25756</v>
      </c>
      <c r="G3803" s="35" t="s">
        <v>3741</v>
      </c>
      <c r="H3803" s="35" t="s">
        <v>3679</v>
      </c>
      <c r="I3803" s="41">
        <v>2368</v>
      </c>
      <c r="J3803" s="35" t="s">
        <v>23</v>
      </c>
      <c r="K3803" s="35" t="s">
        <v>3679</v>
      </c>
      <c r="L3803" s="41">
        <v>2138</v>
      </c>
      <c r="M3803" s="35">
        <v>3042</v>
      </c>
      <c r="N3803" s="35">
        <v>3042</v>
      </c>
      <c r="O3803" s="35">
        <v>0</v>
      </c>
      <c r="P3803" s="35" t="s">
        <v>26</v>
      </c>
      <c r="Q3803" s="35" t="s">
        <v>26</v>
      </c>
      <c r="R3803" s="42" t="str">
        <f>IF(Extensions53[[#This Row],[Category]]="higher", "priority","")</f>
        <v/>
      </c>
    </row>
    <row r="3804" spans="1:18" x14ac:dyDescent="0.3">
      <c r="A3804" s="37" t="s">
        <v>25766</v>
      </c>
      <c r="B3804" s="32" t="s">
        <v>25765</v>
      </c>
      <c r="C3804" s="37">
        <v>31015421</v>
      </c>
      <c r="D3804" s="33" t="s">
        <v>25729</v>
      </c>
      <c r="E3804" s="33" t="s">
        <v>25730</v>
      </c>
      <c r="F3804" s="33" t="s">
        <v>25767</v>
      </c>
      <c r="G3804" s="33" t="s">
        <v>16078</v>
      </c>
      <c r="H3804" s="33" t="s">
        <v>3679</v>
      </c>
      <c r="I3804" s="38">
        <v>1880</v>
      </c>
      <c r="J3804" s="33" t="s">
        <v>23</v>
      </c>
      <c r="K3804" s="33" t="s">
        <v>3679</v>
      </c>
      <c r="L3804" s="38">
        <v>2138</v>
      </c>
      <c r="M3804" s="33">
        <v>3042</v>
      </c>
      <c r="N3804" s="33">
        <v>3042</v>
      </c>
      <c r="O3804" s="33">
        <v>0</v>
      </c>
      <c r="P3804" s="33" t="s">
        <v>26</v>
      </c>
      <c r="Q3804" s="33" t="s">
        <v>26</v>
      </c>
      <c r="R3804" s="39" t="str">
        <f>IF(Extensions53[[#This Row],[Category]]="higher", "priority","")</f>
        <v/>
      </c>
    </row>
    <row r="3805" spans="1:18" x14ac:dyDescent="0.3">
      <c r="A3805" s="40" t="s">
        <v>25769</v>
      </c>
      <c r="B3805" s="34" t="s">
        <v>25768</v>
      </c>
      <c r="C3805" s="40">
        <v>31015421</v>
      </c>
      <c r="D3805" s="35" t="s">
        <v>25729</v>
      </c>
      <c r="E3805" s="35" t="s">
        <v>25730</v>
      </c>
      <c r="F3805" s="35" t="s">
        <v>25770</v>
      </c>
      <c r="G3805" s="35" t="s">
        <v>25771</v>
      </c>
      <c r="H3805" s="35" t="s">
        <v>3679</v>
      </c>
      <c r="I3805" s="41">
        <v>2081</v>
      </c>
      <c r="J3805" s="35" t="s">
        <v>23</v>
      </c>
      <c r="K3805" s="35" t="s">
        <v>3679</v>
      </c>
      <c r="L3805" s="41">
        <v>2138</v>
      </c>
      <c r="M3805" s="35">
        <v>3042</v>
      </c>
      <c r="N3805" s="35">
        <v>3042</v>
      </c>
      <c r="O3805" s="35">
        <v>0</v>
      </c>
      <c r="P3805" s="35" t="s">
        <v>26</v>
      </c>
      <c r="Q3805" s="35" t="s">
        <v>26</v>
      </c>
      <c r="R3805" s="42" t="str">
        <f>IF(Extensions53[[#This Row],[Category]]="higher", "priority","")</f>
        <v/>
      </c>
    </row>
    <row r="3806" spans="1:18" x14ac:dyDescent="0.3">
      <c r="A3806" s="37" t="s">
        <v>25773</v>
      </c>
      <c r="B3806" s="32" t="s">
        <v>25772</v>
      </c>
      <c r="C3806" s="37">
        <v>31015421</v>
      </c>
      <c r="D3806" s="33" t="s">
        <v>25729</v>
      </c>
      <c r="E3806" s="33" t="s">
        <v>25730</v>
      </c>
      <c r="F3806" s="33" t="s">
        <v>25774</v>
      </c>
      <c r="G3806" s="33" t="s">
        <v>7731</v>
      </c>
      <c r="H3806" s="33" t="s">
        <v>3679</v>
      </c>
      <c r="I3806" s="38">
        <v>2472</v>
      </c>
      <c r="J3806" s="33" t="s">
        <v>23</v>
      </c>
      <c r="K3806" s="33" t="s">
        <v>3679</v>
      </c>
      <c r="L3806" s="38">
        <v>2138</v>
      </c>
      <c r="M3806" s="33">
        <v>3042</v>
      </c>
      <c r="N3806" s="33">
        <v>3042</v>
      </c>
      <c r="O3806" s="33">
        <v>0</v>
      </c>
      <c r="P3806" s="33" t="s">
        <v>26</v>
      </c>
      <c r="Q3806" s="33" t="s">
        <v>26</v>
      </c>
      <c r="R3806" s="39" t="str">
        <f>IF(Extensions53[[#This Row],[Category]]="higher", "priority","")</f>
        <v/>
      </c>
    </row>
    <row r="3807" spans="1:18" x14ac:dyDescent="0.3">
      <c r="A3807" s="40" t="s">
        <v>25897</v>
      </c>
      <c r="B3807" s="34" t="s">
        <v>25896</v>
      </c>
      <c r="C3807" s="40">
        <v>31015830</v>
      </c>
      <c r="D3807" s="35" t="s">
        <v>25855</v>
      </c>
      <c r="E3807" s="35" t="s">
        <v>25856</v>
      </c>
      <c r="F3807" s="35" t="s">
        <v>25898</v>
      </c>
      <c r="G3807" s="35" t="s">
        <v>25899</v>
      </c>
      <c r="H3807" s="35" t="s">
        <v>116</v>
      </c>
      <c r="I3807" s="41">
        <v>7825</v>
      </c>
      <c r="J3807" s="35" t="s">
        <v>23</v>
      </c>
      <c r="K3807" s="35" t="s">
        <v>116</v>
      </c>
      <c r="L3807" s="41">
        <v>7840</v>
      </c>
      <c r="M3807" s="35">
        <v>1779</v>
      </c>
      <c r="N3807" s="35">
        <v>1779</v>
      </c>
      <c r="O3807" s="35">
        <v>0</v>
      </c>
      <c r="P3807" s="35" t="s">
        <v>26</v>
      </c>
      <c r="Q3807" s="35" t="s">
        <v>26</v>
      </c>
      <c r="R3807" s="42" t="str">
        <f>IF(Extensions53[[#This Row],[Category]]="higher", "priority","")</f>
        <v/>
      </c>
    </row>
    <row r="3808" spans="1:18" x14ac:dyDescent="0.3">
      <c r="A3808" s="37" t="s">
        <v>25901</v>
      </c>
      <c r="B3808" s="32" t="s">
        <v>25900</v>
      </c>
      <c r="C3808" s="37">
        <v>31015830</v>
      </c>
      <c r="D3808" s="33" t="s">
        <v>25855</v>
      </c>
      <c r="E3808" s="33" t="s">
        <v>25856</v>
      </c>
      <c r="F3808" s="33" t="s">
        <v>14055</v>
      </c>
      <c r="G3808" s="33" t="s">
        <v>2150</v>
      </c>
      <c r="H3808" s="33" t="s">
        <v>116</v>
      </c>
      <c r="I3808" s="38">
        <v>7882</v>
      </c>
      <c r="J3808" s="33" t="s">
        <v>23</v>
      </c>
      <c r="K3808" s="33" t="s">
        <v>116</v>
      </c>
      <c r="L3808" s="38">
        <v>7840</v>
      </c>
      <c r="M3808" s="33">
        <v>1779</v>
      </c>
      <c r="N3808" s="33">
        <v>1779</v>
      </c>
      <c r="O3808" s="33">
        <v>0</v>
      </c>
      <c r="P3808" s="33" t="s">
        <v>26</v>
      </c>
      <c r="Q3808" s="33" t="s">
        <v>26</v>
      </c>
      <c r="R3808" s="39" t="str">
        <f>IF(Extensions53[[#This Row],[Category]]="higher", "priority","")</f>
        <v/>
      </c>
    </row>
    <row r="3809" spans="1:18" x14ac:dyDescent="0.3">
      <c r="A3809" s="40" t="s">
        <v>25937</v>
      </c>
      <c r="B3809" s="34" t="s">
        <v>25936</v>
      </c>
      <c r="C3809" s="40">
        <v>31017509</v>
      </c>
      <c r="D3809" s="35" t="s">
        <v>25934</v>
      </c>
      <c r="E3809" s="35" t="s">
        <v>25935</v>
      </c>
      <c r="F3809" s="35" t="s">
        <v>25938</v>
      </c>
      <c r="G3809" s="35" t="s">
        <v>2150</v>
      </c>
      <c r="H3809" s="35" t="s">
        <v>2151</v>
      </c>
      <c r="I3809" s="41">
        <v>20008</v>
      </c>
      <c r="J3809" s="35" t="s">
        <v>23</v>
      </c>
      <c r="K3809" s="35" t="s">
        <v>2151</v>
      </c>
      <c r="L3809" s="41">
        <v>20039</v>
      </c>
      <c r="M3809" s="35">
        <v>2535</v>
      </c>
      <c r="N3809" s="35">
        <v>2535</v>
      </c>
      <c r="O3809" s="35">
        <v>0</v>
      </c>
      <c r="P3809" s="35" t="s">
        <v>26</v>
      </c>
      <c r="Q3809" s="35" t="s">
        <v>26</v>
      </c>
      <c r="R3809" s="42" t="str">
        <f>IF(Extensions53[[#This Row],[Category]]="higher", "priority","")</f>
        <v/>
      </c>
    </row>
    <row r="3810" spans="1:18" x14ac:dyDescent="0.3">
      <c r="A3810" s="37" t="s">
        <v>26007</v>
      </c>
      <c r="B3810" s="32" t="s">
        <v>26006</v>
      </c>
      <c r="C3810" s="37">
        <v>31026432</v>
      </c>
      <c r="D3810" s="33" t="s">
        <v>26004</v>
      </c>
      <c r="E3810" s="33" t="s">
        <v>26005</v>
      </c>
      <c r="F3810" s="33" t="s">
        <v>26008</v>
      </c>
      <c r="G3810" s="33" t="s">
        <v>267</v>
      </c>
      <c r="H3810" s="33" t="s">
        <v>268</v>
      </c>
      <c r="I3810" s="38">
        <v>10013</v>
      </c>
      <c r="J3810" s="33" t="s">
        <v>23</v>
      </c>
      <c r="K3810" s="33" t="s">
        <v>268</v>
      </c>
      <c r="L3810" s="38">
        <v>10013</v>
      </c>
      <c r="M3810" s="33">
        <v>3366</v>
      </c>
      <c r="N3810" s="33">
        <v>3366</v>
      </c>
      <c r="O3810" s="33">
        <v>0</v>
      </c>
      <c r="P3810" s="33" t="s">
        <v>26</v>
      </c>
      <c r="Q3810" s="33" t="s">
        <v>26</v>
      </c>
      <c r="R3810" s="39" t="str">
        <f>IF(Extensions53[[#This Row],[Category]]="higher", "priority","")</f>
        <v/>
      </c>
    </row>
    <row r="3811" spans="1:18" x14ac:dyDescent="0.3">
      <c r="A3811" s="40" t="s">
        <v>26046</v>
      </c>
      <c r="B3811" s="34" t="s">
        <v>26045</v>
      </c>
      <c r="C3811" s="40">
        <v>31031843</v>
      </c>
      <c r="D3811" s="35" t="s">
        <v>26043</v>
      </c>
      <c r="E3811" s="35" t="s">
        <v>26044</v>
      </c>
      <c r="F3811" s="35" t="s">
        <v>26047</v>
      </c>
      <c r="G3811" s="35" t="s">
        <v>26048</v>
      </c>
      <c r="H3811" s="35" t="s">
        <v>349</v>
      </c>
      <c r="I3811" s="41">
        <v>76092</v>
      </c>
      <c r="J3811" s="35" t="s">
        <v>23</v>
      </c>
      <c r="K3811" s="35" t="s">
        <v>349</v>
      </c>
      <c r="L3811" s="41">
        <v>76127</v>
      </c>
      <c r="M3811" s="35">
        <v>1731</v>
      </c>
      <c r="N3811" s="35">
        <v>1731</v>
      </c>
      <c r="O3811" s="35">
        <v>0</v>
      </c>
      <c r="P3811" s="35" t="s">
        <v>26</v>
      </c>
      <c r="Q3811" s="35" t="s">
        <v>26</v>
      </c>
      <c r="R3811" s="42" t="str">
        <f>IF(Extensions53[[#This Row],[Category]]="higher", "priority","")</f>
        <v>priority</v>
      </c>
    </row>
    <row r="3812" spans="1:18" x14ac:dyDescent="0.3">
      <c r="A3812" s="37" t="s">
        <v>26090</v>
      </c>
      <c r="B3812" s="32" t="s">
        <v>26089</v>
      </c>
      <c r="C3812" s="37">
        <v>31036732</v>
      </c>
      <c r="D3812" s="33" t="s">
        <v>26087</v>
      </c>
      <c r="E3812" s="33" t="s">
        <v>26088</v>
      </c>
      <c r="F3812" s="33" t="s">
        <v>26091</v>
      </c>
      <c r="G3812" s="33" t="s">
        <v>267</v>
      </c>
      <c r="H3812" s="33" t="s">
        <v>268</v>
      </c>
      <c r="I3812" s="38">
        <v>10011</v>
      </c>
      <c r="J3812" s="33" t="s">
        <v>23</v>
      </c>
      <c r="K3812" s="33" t="s">
        <v>268</v>
      </c>
      <c r="L3812" s="38">
        <v>10011</v>
      </c>
      <c r="M3812" s="33">
        <v>3366</v>
      </c>
      <c r="N3812" s="33">
        <v>3366</v>
      </c>
      <c r="O3812" s="33">
        <v>0</v>
      </c>
      <c r="P3812" s="33" t="s">
        <v>26</v>
      </c>
      <c r="Q3812" s="33" t="s">
        <v>26</v>
      </c>
      <c r="R3812" s="39" t="str">
        <f>IF(Extensions53[[#This Row],[Category]]="higher", "priority","")</f>
        <v/>
      </c>
    </row>
    <row r="3813" spans="1:18" x14ac:dyDescent="0.3">
      <c r="A3813" s="40" t="s">
        <v>26127</v>
      </c>
      <c r="B3813" s="34" t="s">
        <v>26126</v>
      </c>
      <c r="C3813" s="40">
        <v>31044113</v>
      </c>
      <c r="D3813" s="35" t="s">
        <v>26124</v>
      </c>
      <c r="E3813" s="35" t="s">
        <v>26125</v>
      </c>
      <c r="F3813" s="35" t="s">
        <v>26128</v>
      </c>
      <c r="G3813" s="35" t="s">
        <v>26129</v>
      </c>
      <c r="H3813" s="35" t="s">
        <v>1929</v>
      </c>
      <c r="I3813" s="41">
        <v>60208</v>
      </c>
      <c r="J3813" s="35" t="s">
        <v>23</v>
      </c>
      <c r="K3813" s="35" t="s">
        <v>1929</v>
      </c>
      <c r="L3813" s="41">
        <v>60611</v>
      </c>
      <c r="M3813" s="35">
        <v>2058</v>
      </c>
      <c r="N3813" s="35">
        <v>2058</v>
      </c>
      <c r="O3813" s="35">
        <v>0</v>
      </c>
      <c r="P3813" s="35" t="s">
        <v>26</v>
      </c>
      <c r="Q3813" s="35" t="s">
        <v>26</v>
      </c>
      <c r="R3813" s="42" t="str">
        <f>IF(Extensions53[[#This Row],[Category]]="higher", "priority","")</f>
        <v/>
      </c>
    </row>
    <row r="3814" spans="1:18" x14ac:dyDescent="0.3">
      <c r="A3814" s="37" t="s">
        <v>26150</v>
      </c>
      <c r="B3814" s="32" t="s">
        <v>26149</v>
      </c>
      <c r="C3814" s="37">
        <v>31045413</v>
      </c>
      <c r="D3814" s="33" t="s">
        <v>26147</v>
      </c>
      <c r="E3814" s="33" t="s">
        <v>26148</v>
      </c>
      <c r="F3814" s="33" t="s">
        <v>26151</v>
      </c>
      <c r="G3814" s="33" t="s">
        <v>3934</v>
      </c>
      <c r="H3814" s="33" t="s">
        <v>1929</v>
      </c>
      <c r="I3814" s="38">
        <v>60645</v>
      </c>
      <c r="J3814" s="33" t="s">
        <v>23</v>
      </c>
      <c r="K3814" s="33" t="s">
        <v>1929</v>
      </c>
      <c r="L3814" s="38">
        <v>60077</v>
      </c>
      <c r="M3814" s="33">
        <v>2058</v>
      </c>
      <c r="N3814" s="33">
        <v>2058</v>
      </c>
      <c r="O3814" s="33">
        <v>0</v>
      </c>
      <c r="P3814" s="33" t="s">
        <v>26</v>
      </c>
      <c r="Q3814" s="33" t="s">
        <v>26</v>
      </c>
      <c r="R3814" s="39" t="str">
        <f>IF(Extensions53[[#This Row],[Category]]="higher", "priority","")</f>
        <v/>
      </c>
    </row>
    <row r="3815" spans="1:18" x14ac:dyDescent="0.3">
      <c r="A3815" s="40" t="s">
        <v>26169</v>
      </c>
      <c r="B3815" s="34" t="s">
        <v>26168</v>
      </c>
      <c r="C3815" s="40">
        <v>31052410</v>
      </c>
      <c r="D3815" s="35" t="s">
        <v>26166</v>
      </c>
      <c r="E3815" s="35" t="s">
        <v>26167</v>
      </c>
      <c r="F3815" s="35" t="s">
        <v>26170</v>
      </c>
      <c r="G3815" s="35" t="s">
        <v>4005</v>
      </c>
      <c r="H3815" s="35" t="s">
        <v>250</v>
      </c>
      <c r="I3815" s="41">
        <v>33186</v>
      </c>
      <c r="J3815" s="35" t="s">
        <v>23</v>
      </c>
      <c r="K3815" s="35" t="s">
        <v>250</v>
      </c>
      <c r="L3815" s="41">
        <v>33039</v>
      </c>
      <c r="M3815" s="35">
        <v>2346</v>
      </c>
      <c r="N3815" s="35">
        <v>2346</v>
      </c>
      <c r="O3815" s="35">
        <v>0</v>
      </c>
      <c r="P3815" s="35" t="s">
        <v>26</v>
      </c>
      <c r="Q3815" s="35" t="s">
        <v>26</v>
      </c>
      <c r="R3815" s="42" t="str">
        <f>IF(Extensions53[[#This Row],[Category]]="higher", "priority","")</f>
        <v>priority</v>
      </c>
    </row>
    <row r="3816" spans="1:18" x14ac:dyDescent="0.3">
      <c r="A3816" s="37" t="s">
        <v>26174</v>
      </c>
      <c r="B3816" s="32" t="s">
        <v>26173</v>
      </c>
      <c r="C3816" s="37">
        <v>31057110</v>
      </c>
      <c r="D3816" s="33" t="s">
        <v>26171</v>
      </c>
      <c r="E3816" s="33" t="s">
        <v>26172</v>
      </c>
      <c r="F3816" s="33" t="s">
        <v>26175</v>
      </c>
      <c r="G3816" s="33" t="s">
        <v>6823</v>
      </c>
      <c r="H3816" s="33" t="s">
        <v>250</v>
      </c>
      <c r="I3816" s="38">
        <v>32212</v>
      </c>
      <c r="J3816" s="33" t="s">
        <v>23</v>
      </c>
      <c r="K3816" s="33" t="s">
        <v>250</v>
      </c>
      <c r="L3816" s="38">
        <v>32256</v>
      </c>
      <c r="M3816" s="33">
        <v>1686</v>
      </c>
      <c r="N3816" s="33">
        <v>1686</v>
      </c>
      <c r="O3816" s="33">
        <v>0</v>
      </c>
      <c r="P3816" s="33" t="s">
        <v>26</v>
      </c>
      <c r="Q3816" s="33" t="s">
        <v>26</v>
      </c>
      <c r="R3816" s="39" t="str">
        <f>IF(Extensions53[[#This Row],[Category]]="higher", "priority","")</f>
        <v/>
      </c>
    </row>
    <row r="3817" spans="1:18" x14ac:dyDescent="0.3">
      <c r="A3817" s="40" t="s">
        <v>26184</v>
      </c>
      <c r="B3817" s="34" t="s">
        <v>26183</v>
      </c>
      <c r="C3817" s="40">
        <v>31059910</v>
      </c>
      <c r="D3817" s="35" t="s">
        <v>26181</v>
      </c>
      <c r="E3817" s="35" t="s">
        <v>26182</v>
      </c>
      <c r="F3817" s="35" t="s">
        <v>26185</v>
      </c>
      <c r="G3817" s="35" t="s">
        <v>26186</v>
      </c>
      <c r="H3817" s="35" t="s">
        <v>250</v>
      </c>
      <c r="I3817" s="41">
        <v>32129</v>
      </c>
      <c r="J3817" s="35" t="s">
        <v>23</v>
      </c>
      <c r="K3817" s="35" t="s">
        <v>250</v>
      </c>
      <c r="L3817" s="41">
        <v>32129</v>
      </c>
      <c r="M3817" s="35">
        <v>1584</v>
      </c>
      <c r="N3817" s="35">
        <v>1584</v>
      </c>
      <c r="O3817" s="35">
        <v>0</v>
      </c>
      <c r="P3817" s="35" t="s">
        <v>26</v>
      </c>
      <c r="Q3817" s="35" t="s">
        <v>26</v>
      </c>
      <c r="R3817" s="42" t="str">
        <f>IF(Extensions53[[#This Row],[Category]]="higher", "priority","")</f>
        <v>priority</v>
      </c>
    </row>
    <row r="3818" spans="1:18" x14ac:dyDescent="0.3">
      <c r="A3818" s="37" t="s">
        <v>26188</v>
      </c>
      <c r="B3818" s="32" t="s">
        <v>26187</v>
      </c>
      <c r="C3818" s="37">
        <v>31059910</v>
      </c>
      <c r="D3818" s="33" t="s">
        <v>26181</v>
      </c>
      <c r="E3818" s="33" t="s">
        <v>26182</v>
      </c>
      <c r="F3818" s="33" t="s">
        <v>26189</v>
      </c>
      <c r="G3818" s="33" t="s">
        <v>26186</v>
      </c>
      <c r="H3818" s="33" t="s">
        <v>250</v>
      </c>
      <c r="I3818" s="38">
        <v>32127</v>
      </c>
      <c r="J3818" s="33" t="s">
        <v>23</v>
      </c>
      <c r="K3818" s="33" t="s">
        <v>250</v>
      </c>
      <c r="L3818" s="38">
        <v>32129</v>
      </c>
      <c r="M3818" s="33">
        <v>1584</v>
      </c>
      <c r="N3818" s="33">
        <v>1584</v>
      </c>
      <c r="O3818" s="33">
        <v>0</v>
      </c>
      <c r="P3818" s="33" t="s">
        <v>26</v>
      </c>
      <c r="Q3818" s="33" t="s">
        <v>26</v>
      </c>
      <c r="R3818" s="39" t="str">
        <f>IF(Extensions53[[#This Row],[Category]]="higher", "priority","")</f>
        <v/>
      </c>
    </row>
    <row r="3819" spans="1:18" x14ac:dyDescent="0.3">
      <c r="A3819" s="40" t="s">
        <v>26222</v>
      </c>
      <c r="B3819" s="34" t="s">
        <v>26221</v>
      </c>
      <c r="C3819" s="40">
        <v>31100525</v>
      </c>
      <c r="D3819" s="35" t="s">
        <v>26213</v>
      </c>
      <c r="E3819" s="35" t="s">
        <v>26214</v>
      </c>
      <c r="F3819" s="35" t="s">
        <v>26223</v>
      </c>
      <c r="G3819" s="35" t="s">
        <v>19905</v>
      </c>
      <c r="H3819" s="35" t="s">
        <v>805</v>
      </c>
      <c r="I3819" s="41">
        <v>63033</v>
      </c>
      <c r="J3819" s="35" t="s">
        <v>23</v>
      </c>
      <c r="K3819" s="35" t="s">
        <v>805</v>
      </c>
      <c r="L3819" s="41">
        <v>63301</v>
      </c>
      <c r="M3819" s="35">
        <v>1644</v>
      </c>
      <c r="N3819" s="35">
        <v>1644</v>
      </c>
      <c r="O3819" s="35">
        <v>0</v>
      </c>
      <c r="P3819" s="35" t="s">
        <v>26</v>
      </c>
      <c r="Q3819" s="35" t="s">
        <v>26</v>
      </c>
      <c r="R3819" s="42" t="str">
        <f>IF(Extensions53[[#This Row],[Category]]="higher", "priority","")</f>
        <v>priority</v>
      </c>
    </row>
    <row r="3820" spans="1:18" x14ac:dyDescent="0.3">
      <c r="A3820" s="37" t="s">
        <v>26231</v>
      </c>
      <c r="B3820" s="32" t="s">
        <v>26230</v>
      </c>
      <c r="C3820" s="37">
        <v>31100525</v>
      </c>
      <c r="D3820" s="33" t="s">
        <v>26213</v>
      </c>
      <c r="E3820" s="33" t="s">
        <v>26214</v>
      </c>
      <c r="F3820" s="33" t="s">
        <v>26232</v>
      </c>
      <c r="G3820" s="33" t="s">
        <v>26233</v>
      </c>
      <c r="H3820" s="33" t="s">
        <v>805</v>
      </c>
      <c r="I3820" s="38">
        <v>63146</v>
      </c>
      <c r="J3820" s="33" t="s">
        <v>23</v>
      </c>
      <c r="K3820" s="33" t="s">
        <v>805</v>
      </c>
      <c r="L3820" s="38">
        <v>63301</v>
      </c>
      <c r="M3820" s="33">
        <v>1644</v>
      </c>
      <c r="N3820" s="33">
        <v>1644</v>
      </c>
      <c r="O3820" s="33">
        <v>0</v>
      </c>
      <c r="P3820" s="33" t="s">
        <v>26</v>
      </c>
      <c r="Q3820" s="33" t="s">
        <v>26</v>
      </c>
      <c r="R3820" s="39" t="str">
        <f>IF(Extensions53[[#This Row],[Category]]="higher", "priority","")</f>
        <v/>
      </c>
    </row>
    <row r="3821" spans="1:18" x14ac:dyDescent="0.3">
      <c r="A3821" s="40" t="s">
        <v>26235</v>
      </c>
      <c r="B3821" s="34" t="s">
        <v>26234</v>
      </c>
      <c r="C3821" s="40">
        <v>31100525</v>
      </c>
      <c r="D3821" s="35" t="s">
        <v>26213</v>
      </c>
      <c r="E3821" s="35" t="s">
        <v>26214</v>
      </c>
      <c r="F3821" s="35" t="s">
        <v>26236</v>
      </c>
      <c r="G3821" s="35" t="s">
        <v>19905</v>
      </c>
      <c r="H3821" s="35" t="s">
        <v>805</v>
      </c>
      <c r="I3821" s="41">
        <v>63033</v>
      </c>
      <c r="J3821" s="35" t="s">
        <v>23</v>
      </c>
      <c r="K3821" s="35" t="s">
        <v>805</v>
      </c>
      <c r="L3821" s="41">
        <v>63301</v>
      </c>
      <c r="M3821" s="35">
        <v>1644</v>
      </c>
      <c r="N3821" s="35">
        <v>1644</v>
      </c>
      <c r="O3821" s="35">
        <v>0</v>
      </c>
      <c r="P3821" s="35" t="s">
        <v>26</v>
      </c>
      <c r="Q3821" s="35" t="s">
        <v>26</v>
      </c>
      <c r="R3821" s="42" t="str">
        <f>IF(Extensions53[[#This Row],[Category]]="higher", "priority","")</f>
        <v/>
      </c>
    </row>
    <row r="3822" spans="1:18" x14ac:dyDescent="0.3">
      <c r="A3822" s="37" t="s">
        <v>26238</v>
      </c>
      <c r="B3822" s="32" t="s">
        <v>26237</v>
      </c>
      <c r="C3822" s="37">
        <v>31100525</v>
      </c>
      <c r="D3822" s="33" t="s">
        <v>26213</v>
      </c>
      <c r="E3822" s="33" t="s">
        <v>26214</v>
      </c>
      <c r="F3822" s="33" t="s">
        <v>26239</v>
      </c>
      <c r="G3822" s="33" t="s">
        <v>26233</v>
      </c>
      <c r="H3822" s="33" t="s">
        <v>805</v>
      </c>
      <c r="I3822" s="38">
        <v>63128</v>
      </c>
      <c r="J3822" s="33" t="s">
        <v>23</v>
      </c>
      <c r="K3822" s="33" t="s">
        <v>805</v>
      </c>
      <c r="L3822" s="38">
        <v>63301</v>
      </c>
      <c r="M3822" s="33">
        <v>1644</v>
      </c>
      <c r="N3822" s="33">
        <v>1644</v>
      </c>
      <c r="O3822" s="33">
        <v>0</v>
      </c>
      <c r="P3822" s="33" t="s">
        <v>26</v>
      </c>
      <c r="Q3822" s="33" t="s">
        <v>26</v>
      </c>
      <c r="R3822" s="39" t="str">
        <f>IF(Extensions53[[#This Row],[Category]]="higher", "priority","")</f>
        <v>priority</v>
      </c>
    </row>
    <row r="3823" spans="1:18" x14ac:dyDescent="0.3">
      <c r="A3823" s="40" t="s">
        <v>26241</v>
      </c>
      <c r="B3823" s="34" t="s">
        <v>26240</v>
      </c>
      <c r="C3823" s="40">
        <v>31100525</v>
      </c>
      <c r="D3823" s="35" t="s">
        <v>26213</v>
      </c>
      <c r="E3823" s="35" t="s">
        <v>26214</v>
      </c>
      <c r="F3823" s="35" t="s">
        <v>26242</v>
      </c>
      <c r="G3823" s="35" t="s">
        <v>26233</v>
      </c>
      <c r="H3823" s="35" t="s">
        <v>805</v>
      </c>
      <c r="I3823" s="41">
        <v>63101</v>
      </c>
      <c r="J3823" s="35" t="s">
        <v>23</v>
      </c>
      <c r="K3823" s="35" t="s">
        <v>805</v>
      </c>
      <c r="L3823" s="41">
        <v>63301</v>
      </c>
      <c r="M3823" s="35">
        <v>1644</v>
      </c>
      <c r="N3823" s="35">
        <v>1644</v>
      </c>
      <c r="O3823" s="35">
        <v>0</v>
      </c>
      <c r="P3823" s="35" t="s">
        <v>26</v>
      </c>
      <c r="Q3823" s="35" t="s">
        <v>26</v>
      </c>
      <c r="R3823" s="42" t="str">
        <f>IF(Extensions53[[#This Row],[Category]]="higher", "priority","")</f>
        <v/>
      </c>
    </row>
    <row r="3824" spans="1:18" x14ac:dyDescent="0.3">
      <c r="A3824" s="37" t="s">
        <v>26244</v>
      </c>
      <c r="B3824" s="32" t="s">
        <v>26243</v>
      </c>
      <c r="C3824" s="37">
        <v>31100525</v>
      </c>
      <c r="D3824" s="33" t="s">
        <v>26213</v>
      </c>
      <c r="E3824" s="33" t="s">
        <v>26214</v>
      </c>
      <c r="F3824" s="33" t="s">
        <v>26245</v>
      </c>
      <c r="G3824" s="33" t="s">
        <v>26246</v>
      </c>
      <c r="H3824" s="33" t="s">
        <v>805</v>
      </c>
      <c r="I3824" s="38">
        <v>63385</v>
      </c>
      <c r="J3824" s="33" t="s">
        <v>23</v>
      </c>
      <c r="K3824" s="33" t="s">
        <v>805</v>
      </c>
      <c r="L3824" s="38">
        <v>63301</v>
      </c>
      <c r="M3824" s="33">
        <v>1644</v>
      </c>
      <c r="N3824" s="33">
        <v>1644</v>
      </c>
      <c r="O3824" s="33">
        <v>0</v>
      </c>
      <c r="P3824" s="33" t="s">
        <v>26</v>
      </c>
      <c r="Q3824" s="33" t="s">
        <v>26</v>
      </c>
      <c r="R3824" s="39" t="str">
        <f>IF(Extensions53[[#This Row],[Category]]="higher", "priority","")</f>
        <v>priority</v>
      </c>
    </row>
    <row r="3825" spans="1:18" x14ac:dyDescent="0.3">
      <c r="A3825" s="40" t="s">
        <v>26267</v>
      </c>
      <c r="B3825" s="34" t="s">
        <v>26266</v>
      </c>
      <c r="C3825" s="40">
        <v>31100525</v>
      </c>
      <c r="D3825" s="35" t="s">
        <v>26213</v>
      </c>
      <c r="E3825" s="35" t="s">
        <v>26214</v>
      </c>
      <c r="F3825" s="35" t="s">
        <v>26268</v>
      </c>
      <c r="G3825" s="35" t="s">
        <v>2764</v>
      </c>
      <c r="H3825" s="35" t="s">
        <v>805</v>
      </c>
      <c r="I3825" s="41">
        <v>63021</v>
      </c>
      <c r="J3825" s="35" t="s">
        <v>23</v>
      </c>
      <c r="K3825" s="35" t="s">
        <v>805</v>
      </c>
      <c r="L3825" s="41">
        <v>63301</v>
      </c>
      <c r="M3825" s="35">
        <v>1644</v>
      </c>
      <c r="N3825" s="35">
        <v>1644</v>
      </c>
      <c r="O3825" s="35">
        <v>0</v>
      </c>
      <c r="P3825" s="35" t="s">
        <v>26</v>
      </c>
      <c r="Q3825" s="35" t="s">
        <v>26</v>
      </c>
      <c r="R3825" s="42" t="str">
        <f>IF(Extensions53[[#This Row],[Category]]="higher", "priority","")</f>
        <v>priority</v>
      </c>
    </row>
    <row r="3826" spans="1:18" x14ac:dyDescent="0.3">
      <c r="A3826" s="37" t="s">
        <v>26273</v>
      </c>
      <c r="B3826" s="32" t="s">
        <v>26272</v>
      </c>
      <c r="C3826" s="37">
        <v>31100525</v>
      </c>
      <c r="D3826" s="33" t="s">
        <v>26213</v>
      </c>
      <c r="E3826" s="33" t="s">
        <v>26214</v>
      </c>
      <c r="F3826" s="33" t="s">
        <v>26274</v>
      </c>
      <c r="G3826" s="33" t="s">
        <v>26233</v>
      </c>
      <c r="H3826" s="33" t="s">
        <v>805</v>
      </c>
      <c r="I3826" s="38">
        <v>63136</v>
      </c>
      <c r="J3826" s="33" t="s">
        <v>23</v>
      </c>
      <c r="K3826" s="33" t="s">
        <v>805</v>
      </c>
      <c r="L3826" s="38">
        <v>63301</v>
      </c>
      <c r="M3826" s="33">
        <v>1644</v>
      </c>
      <c r="N3826" s="33">
        <v>1644</v>
      </c>
      <c r="O3826" s="33">
        <v>0</v>
      </c>
      <c r="P3826" s="33" t="s">
        <v>26</v>
      </c>
      <c r="Q3826" s="33" t="s">
        <v>26</v>
      </c>
      <c r="R3826" s="39" t="str">
        <f>IF(Extensions53[[#This Row],[Category]]="higher", "priority","")</f>
        <v>priority</v>
      </c>
    </row>
    <row r="3827" spans="1:18" x14ac:dyDescent="0.3">
      <c r="A3827" s="40" t="s">
        <v>26276</v>
      </c>
      <c r="B3827" s="34" t="s">
        <v>26275</v>
      </c>
      <c r="C3827" s="40">
        <v>31100525</v>
      </c>
      <c r="D3827" s="35" t="s">
        <v>26213</v>
      </c>
      <c r="E3827" s="35" t="s">
        <v>26214</v>
      </c>
      <c r="F3827" s="35" t="s">
        <v>26277</v>
      </c>
      <c r="G3827" s="35" t="s">
        <v>8062</v>
      </c>
      <c r="H3827" s="35" t="s">
        <v>805</v>
      </c>
      <c r="I3827" s="41">
        <v>63005</v>
      </c>
      <c r="J3827" s="35" t="s">
        <v>23</v>
      </c>
      <c r="K3827" s="35" t="s">
        <v>805</v>
      </c>
      <c r="L3827" s="41">
        <v>63301</v>
      </c>
      <c r="M3827" s="35">
        <v>1644</v>
      </c>
      <c r="N3827" s="35">
        <v>1644</v>
      </c>
      <c r="O3827" s="35">
        <v>0</v>
      </c>
      <c r="P3827" s="35" t="s">
        <v>26</v>
      </c>
      <c r="Q3827" s="35" t="s">
        <v>26</v>
      </c>
      <c r="R3827" s="42" t="str">
        <f>IF(Extensions53[[#This Row],[Category]]="higher", "priority","")</f>
        <v>priority</v>
      </c>
    </row>
    <row r="3828" spans="1:18" x14ac:dyDescent="0.3">
      <c r="A3828" s="37" t="s">
        <v>26315</v>
      </c>
      <c r="B3828" s="32" t="s">
        <v>26314</v>
      </c>
      <c r="C3828" s="37">
        <v>31106109</v>
      </c>
      <c r="D3828" s="33" t="s">
        <v>26312</v>
      </c>
      <c r="E3828" s="33" t="s">
        <v>26313</v>
      </c>
      <c r="F3828" s="33" t="s">
        <v>26316</v>
      </c>
      <c r="G3828" s="33" t="s">
        <v>2150</v>
      </c>
      <c r="H3828" s="33" t="s">
        <v>2151</v>
      </c>
      <c r="I3828" s="38">
        <v>20016</v>
      </c>
      <c r="J3828" s="33" t="s">
        <v>23</v>
      </c>
      <c r="K3828" s="33" t="s">
        <v>2151</v>
      </c>
      <c r="L3828" s="38">
        <v>20041</v>
      </c>
      <c r="M3828" s="33">
        <v>2535</v>
      </c>
      <c r="N3828" s="33">
        <v>2535</v>
      </c>
      <c r="O3828" s="33">
        <v>0</v>
      </c>
      <c r="P3828" s="33" t="s">
        <v>26</v>
      </c>
      <c r="Q3828" s="33" t="s">
        <v>26</v>
      </c>
      <c r="R3828" s="39" t="str">
        <f>IF(Extensions53[[#This Row],[Category]]="higher", "priority","")</f>
        <v>priority</v>
      </c>
    </row>
    <row r="3829" spans="1:18" x14ac:dyDescent="0.3">
      <c r="A3829" s="40" t="s">
        <v>26318</v>
      </c>
      <c r="B3829" s="34" t="s">
        <v>26317</v>
      </c>
      <c r="C3829" s="40">
        <v>31106109</v>
      </c>
      <c r="D3829" s="35" t="s">
        <v>26312</v>
      </c>
      <c r="E3829" s="35" t="s">
        <v>26313</v>
      </c>
      <c r="F3829" s="35" t="s">
        <v>26319</v>
      </c>
      <c r="G3829" s="35" t="s">
        <v>2150</v>
      </c>
      <c r="H3829" s="35" t="s">
        <v>2151</v>
      </c>
      <c r="I3829" s="41">
        <v>20007</v>
      </c>
      <c r="J3829" s="35" t="s">
        <v>23</v>
      </c>
      <c r="K3829" s="35" t="s">
        <v>2151</v>
      </c>
      <c r="L3829" s="41">
        <v>20041</v>
      </c>
      <c r="M3829" s="35">
        <v>2535</v>
      </c>
      <c r="N3829" s="35">
        <v>2535</v>
      </c>
      <c r="O3829" s="35">
        <v>0</v>
      </c>
      <c r="P3829" s="35" t="s">
        <v>26</v>
      </c>
      <c r="Q3829" s="35" t="s">
        <v>26</v>
      </c>
      <c r="R3829" s="42" t="str">
        <f>IF(Extensions53[[#This Row],[Category]]="higher", "priority","")</f>
        <v>priority</v>
      </c>
    </row>
    <row r="3830" spans="1:18" x14ac:dyDescent="0.3">
      <c r="A3830" s="37" t="s">
        <v>26321</v>
      </c>
      <c r="B3830" s="32" t="s">
        <v>26320</v>
      </c>
      <c r="C3830" s="37">
        <v>31106109</v>
      </c>
      <c r="D3830" s="33" t="s">
        <v>26312</v>
      </c>
      <c r="E3830" s="33" t="s">
        <v>26313</v>
      </c>
      <c r="F3830" s="33" t="s">
        <v>26322</v>
      </c>
      <c r="G3830" s="33" t="s">
        <v>2150</v>
      </c>
      <c r="H3830" s="33" t="s">
        <v>2151</v>
      </c>
      <c r="I3830" s="38">
        <v>20007</v>
      </c>
      <c r="J3830" s="33" t="s">
        <v>23</v>
      </c>
      <c r="K3830" s="33" t="s">
        <v>2151</v>
      </c>
      <c r="L3830" s="38">
        <v>20041</v>
      </c>
      <c r="M3830" s="33">
        <v>2535</v>
      </c>
      <c r="N3830" s="33">
        <v>2535</v>
      </c>
      <c r="O3830" s="33">
        <v>0</v>
      </c>
      <c r="P3830" s="33" t="s">
        <v>26</v>
      </c>
      <c r="Q3830" s="33" t="s">
        <v>26</v>
      </c>
      <c r="R3830" s="39" t="str">
        <f>IF(Extensions53[[#This Row],[Category]]="higher", "priority","")</f>
        <v>priority</v>
      </c>
    </row>
    <row r="3831" spans="1:18" x14ac:dyDescent="0.3">
      <c r="A3831" s="40" t="s">
        <v>26360</v>
      </c>
      <c r="B3831" s="34" t="s">
        <v>26359</v>
      </c>
      <c r="C3831" s="40">
        <v>31110122</v>
      </c>
      <c r="D3831" s="35" t="s">
        <v>26355</v>
      </c>
      <c r="E3831" s="35" t="s">
        <v>26356</v>
      </c>
      <c r="F3831" s="35" t="s">
        <v>5135</v>
      </c>
      <c r="G3831" s="35" t="s">
        <v>3362</v>
      </c>
      <c r="H3831" s="35" t="s">
        <v>657</v>
      </c>
      <c r="I3831" s="41">
        <v>48038</v>
      </c>
      <c r="J3831" s="35" t="s">
        <v>23</v>
      </c>
      <c r="K3831" s="35" t="s">
        <v>657</v>
      </c>
      <c r="L3831" s="41">
        <v>48007</v>
      </c>
      <c r="M3831" s="35">
        <v>1746</v>
      </c>
      <c r="N3831" s="35">
        <v>1746</v>
      </c>
      <c r="O3831" s="35">
        <v>0</v>
      </c>
      <c r="P3831" s="35" t="s">
        <v>26</v>
      </c>
      <c r="Q3831" s="35" t="s">
        <v>26</v>
      </c>
      <c r="R3831" s="42" t="str">
        <f>IF(Extensions53[[#This Row],[Category]]="higher", "priority","")</f>
        <v>priority</v>
      </c>
    </row>
    <row r="3832" spans="1:18" x14ac:dyDescent="0.3">
      <c r="A3832" s="37" t="s">
        <v>26365</v>
      </c>
      <c r="B3832" s="32" t="s">
        <v>26364</v>
      </c>
      <c r="C3832" s="37">
        <v>31110122</v>
      </c>
      <c r="D3832" s="33" t="s">
        <v>26355</v>
      </c>
      <c r="E3832" s="33" t="s">
        <v>26356</v>
      </c>
      <c r="F3832" s="33" t="s">
        <v>26366</v>
      </c>
      <c r="G3832" s="33" t="s">
        <v>3362</v>
      </c>
      <c r="H3832" s="33" t="s">
        <v>657</v>
      </c>
      <c r="I3832" s="38">
        <v>48038</v>
      </c>
      <c r="J3832" s="33" t="s">
        <v>23</v>
      </c>
      <c r="K3832" s="33" t="s">
        <v>657</v>
      </c>
      <c r="L3832" s="38">
        <v>48007</v>
      </c>
      <c r="M3832" s="33">
        <v>1746</v>
      </c>
      <c r="N3832" s="33">
        <v>1746</v>
      </c>
      <c r="O3832" s="33">
        <v>0</v>
      </c>
      <c r="P3832" s="33" t="s">
        <v>26</v>
      </c>
      <c r="Q3832" s="33" t="s">
        <v>26</v>
      </c>
      <c r="R3832" s="39" t="str">
        <f>IF(Extensions53[[#This Row],[Category]]="higher", "priority","")</f>
        <v>priority</v>
      </c>
    </row>
    <row r="3833" spans="1:18" x14ac:dyDescent="0.3">
      <c r="A3833" s="40" t="s">
        <v>26370</v>
      </c>
      <c r="B3833" s="34" t="s">
        <v>26369</v>
      </c>
      <c r="C3833" s="40">
        <v>31111222</v>
      </c>
      <c r="D3833" s="35" t="s">
        <v>26367</v>
      </c>
      <c r="E3833" s="35" t="s">
        <v>26368</v>
      </c>
      <c r="F3833" s="35" t="s">
        <v>5135</v>
      </c>
      <c r="G3833" s="35" t="s">
        <v>26371</v>
      </c>
      <c r="H3833" s="35" t="s">
        <v>657</v>
      </c>
      <c r="I3833" s="41">
        <v>48038</v>
      </c>
      <c r="J3833" s="35" t="s">
        <v>23</v>
      </c>
      <c r="K3833" s="35" t="s">
        <v>657</v>
      </c>
      <c r="L3833" s="41">
        <v>48307</v>
      </c>
      <c r="M3833" s="35">
        <v>1746</v>
      </c>
      <c r="N3833" s="35">
        <v>1746</v>
      </c>
      <c r="O3833" s="35">
        <v>0</v>
      </c>
      <c r="P3833" s="35" t="s">
        <v>26</v>
      </c>
      <c r="Q3833" s="35" t="s">
        <v>26</v>
      </c>
      <c r="R3833" s="42" t="str">
        <f>IF(Extensions53[[#This Row],[Category]]="higher", "priority","")</f>
        <v/>
      </c>
    </row>
    <row r="3834" spans="1:18" x14ac:dyDescent="0.3">
      <c r="A3834" s="37" t="s">
        <v>26375</v>
      </c>
      <c r="B3834" s="32" t="s">
        <v>26374</v>
      </c>
      <c r="C3834" s="37">
        <v>31111222</v>
      </c>
      <c r="D3834" s="33" t="s">
        <v>26367</v>
      </c>
      <c r="E3834" s="33" t="s">
        <v>26368</v>
      </c>
      <c r="F3834" s="33" t="s">
        <v>26376</v>
      </c>
      <c r="G3834" s="33" t="s">
        <v>3373</v>
      </c>
      <c r="H3834" s="33" t="s">
        <v>657</v>
      </c>
      <c r="I3834" s="38">
        <v>48075</v>
      </c>
      <c r="J3834" s="33" t="s">
        <v>23</v>
      </c>
      <c r="K3834" s="33" t="s">
        <v>657</v>
      </c>
      <c r="L3834" s="38">
        <v>48307</v>
      </c>
      <c r="M3834" s="33">
        <v>1746</v>
      </c>
      <c r="N3834" s="33">
        <v>1746</v>
      </c>
      <c r="O3834" s="33">
        <v>0</v>
      </c>
      <c r="P3834" s="33" t="s">
        <v>26</v>
      </c>
      <c r="Q3834" s="33" t="s">
        <v>26</v>
      </c>
      <c r="R3834" s="39" t="str">
        <f>IF(Extensions53[[#This Row],[Category]]="higher", "priority","")</f>
        <v/>
      </c>
    </row>
    <row r="3835" spans="1:18" x14ac:dyDescent="0.3">
      <c r="A3835" s="40" t="s">
        <v>26697</v>
      </c>
      <c r="B3835" s="34" t="s">
        <v>26696</v>
      </c>
      <c r="C3835" s="40">
        <v>31301132</v>
      </c>
      <c r="D3835" s="35" t="s">
        <v>26666</v>
      </c>
      <c r="E3835" s="35" t="s">
        <v>26667</v>
      </c>
      <c r="F3835" s="35" t="s">
        <v>26698</v>
      </c>
      <c r="G3835" s="35" t="s">
        <v>1065</v>
      </c>
      <c r="H3835" s="35" t="s">
        <v>268</v>
      </c>
      <c r="I3835" s="41">
        <v>14623</v>
      </c>
      <c r="J3835" s="35" t="s">
        <v>23</v>
      </c>
      <c r="K3835" s="35" t="s">
        <v>268</v>
      </c>
      <c r="L3835" s="41">
        <v>14624</v>
      </c>
      <c r="M3835" s="35">
        <v>1614</v>
      </c>
      <c r="N3835" s="35">
        <v>1614</v>
      </c>
      <c r="O3835" s="35">
        <v>0</v>
      </c>
      <c r="P3835" s="35" t="s">
        <v>26</v>
      </c>
      <c r="Q3835" s="35" t="s">
        <v>26</v>
      </c>
      <c r="R3835" s="42" t="str">
        <f>IF(Extensions53[[#This Row],[Category]]="higher", "priority","")</f>
        <v>priority</v>
      </c>
    </row>
    <row r="3836" spans="1:18" x14ac:dyDescent="0.3">
      <c r="A3836" s="37" t="s">
        <v>26700</v>
      </c>
      <c r="B3836" s="32" t="s">
        <v>26699</v>
      </c>
      <c r="C3836" s="37">
        <v>31301132</v>
      </c>
      <c r="D3836" s="33" t="s">
        <v>26666</v>
      </c>
      <c r="E3836" s="33" t="s">
        <v>26667</v>
      </c>
      <c r="F3836" s="33" t="s">
        <v>26701</v>
      </c>
      <c r="G3836" s="33" t="s">
        <v>1065</v>
      </c>
      <c r="H3836" s="33" t="s">
        <v>268</v>
      </c>
      <c r="I3836" s="38">
        <v>14623</v>
      </c>
      <c r="J3836" s="33" t="s">
        <v>23</v>
      </c>
      <c r="K3836" s="33" t="s">
        <v>268</v>
      </c>
      <c r="L3836" s="38">
        <v>14624</v>
      </c>
      <c r="M3836" s="33">
        <v>1614</v>
      </c>
      <c r="N3836" s="33">
        <v>1614</v>
      </c>
      <c r="O3836" s="33">
        <v>0</v>
      </c>
      <c r="P3836" s="33" t="s">
        <v>26</v>
      </c>
      <c r="Q3836" s="33" t="s">
        <v>26</v>
      </c>
      <c r="R3836" s="39" t="str">
        <f>IF(Extensions53[[#This Row],[Category]]="higher", "priority","")</f>
        <v>priority</v>
      </c>
    </row>
    <row r="3837" spans="1:18" x14ac:dyDescent="0.3">
      <c r="A3837" s="40" t="s">
        <v>26709</v>
      </c>
      <c r="B3837" s="34" t="s">
        <v>26708</v>
      </c>
      <c r="C3837" s="40">
        <v>31301132</v>
      </c>
      <c r="D3837" s="35" t="s">
        <v>26666</v>
      </c>
      <c r="E3837" s="35" t="s">
        <v>26667</v>
      </c>
      <c r="F3837" s="35" t="s">
        <v>26710</v>
      </c>
      <c r="G3837" s="35" t="s">
        <v>1065</v>
      </c>
      <c r="H3837" s="35" t="s">
        <v>268</v>
      </c>
      <c r="I3837" s="41">
        <v>14609</v>
      </c>
      <c r="J3837" s="35" t="s">
        <v>23</v>
      </c>
      <c r="K3837" s="35" t="s">
        <v>268</v>
      </c>
      <c r="L3837" s="41">
        <v>14624</v>
      </c>
      <c r="M3837" s="35">
        <v>1614</v>
      </c>
      <c r="N3837" s="35">
        <v>1614</v>
      </c>
      <c r="O3837" s="35">
        <v>0</v>
      </c>
      <c r="P3837" s="35" t="s">
        <v>26</v>
      </c>
      <c r="Q3837" s="35" t="s">
        <v>26</v>
      </c>
      <c r="R3837" s="42" t="str">
        <f>IF(Extensions53[[#This Row],[Category]]="higher", "priority","")</f>
        <v>priority</v>
      </c>
    </row>
    <row r="3838" spans="1:18" x14ac:dyDescent="0.3">
      <c r="A3838" s="37" t="s">
        <v>26720</v>
      </c>
      <c r="B3838" s="32" t="s">
        <v>26719</v>
      </c>
      <c r="C3838" s="37">
        <v>31301132</v>
      </c>
      <c r="D3838" s="33" t="s">
        <v>26666</v>
      </c>
      <c r="E3838" s="33" t="s">
        <v>26667</v>
      </c>
      <c r="F3838" s="33" t="s">
        <v>16856</v>
      </c>
      <c r="G3838" s="33" t="s">
        <v>1065</v>
      </c>
      <c r="H3838" s="33" t="s">
        <v>268</v>
      </c>
      <c r="I3838" s="38">
        <v>14612</v>
      </c>
      <c r="J3838" s="33" t="s">
        <v>23</v>
      </c>
      <c r="K3838" s="33" t="s">
        <v>268</v>
      </c>
      <c r="L3838" s="38">
        <v>14624</v>
      </c>
      <c r="M3838" s="33">
        <v>1614</v>
      </c>
      <c r="N3838" s="33">
        <v>1614</v>
      </c>
      <c r="O3838" s="33">
        <v>0</v>
      </c>
      <c r="P3838" s="33" t="s">
        <v>26</v>
      </c>
      <c r="Q3838" s="33" t="s">
        <v>26</v>
      </c>
      <c r="R3838" s="39" t="str">
        <f>IF(Extensions53[[#This Row],[Category]]="higher", "priority","")</f>
        <v/>
      </c>
    </row>
    <row r="3839" spans="1:18" x14ac:dyDescent="0.3">
      <c r="A3839" s="40" t="s">
        <v>26722</v>
      </c>
      <c r="B3839" s="34" t="s">
        <v>26721</v>
      </c>
      <c r="C3839" s="40">
        <v>31301132</v>
      </c>
      <c r="D3839" s="35" t="s">
        <v>26666</v>
      </c>
      <c r="E3839" s="35" t="s">
        <v>26667</v>
      </c>
      <c r="F3839" s="35" t="s">
        <v>26723</v>
      </c>
      <c r="G3839" s="35" t="s">
        <v>1065</v>
      </c>
      <c r="H3839" s="35" t="s">
        <v>268</v>
      </c>
      <c r="I3839" s="41">
        <v>14623</v>
      </c>
      <c r="J3839" s="35" t="s">
        <v>23</v>
      </c>
      <c r="K3839" s="35" t="s">
        <v>268</v>
      </c>
      <c r="L3839" s="41">
        <v>14624</v>
      </c>
      <c r="M3839" s="35">
        <v>1614</v>
      </c>
      <c r="N3839" s="35">
        <v>1614</v>
      </c>
      <c r="O3839" s="35">
        <v>0</v>
      </c>
      <c r="P3839" s="35" t="s">
        <v>26</v>
      </c>
      <c r="Q3839" s="35" t="s">
        <v>26</v>
      </c>
      <c r="R3839" s="42" t="str">
        <f>IF(Extensions53[[#This Row],[Category]]="higher", "priority","")</f>
        <v/>
      </c>
    </row>
    <row r="3840" spans="1:18" x14ac:dyDescent="0.3">
      <c r="A3840" s="37" t="s">
        <v>26728</v>
      </c>
      <c r="B3840" s="32" t="s">
        <v>26727</v>
      </c>
      <c r="C3840" s="37">
        <v>31301132</v>
      </c>
      <c r="D3840" s="33" t="s">
        <v>26666</v>
      </c>
      <c r="E3840" s="33" t="s">
        <v>26667</v>
      </c>
      <c r="F3840" s="33" t="s">
        <v>26729</v>
      </c>
      <c r="G3840" s="33" t="s">
        <v>1065</v>
      </c>
      <c r="H3840" s="33" t="s">
        <v>268</v>
      </c>
      <c r="I3840" s="38">
        <v>14623</v>
      </c>
      <c r="J3840" s="33" t="s">
        <v>23</v>
      </c>
      <c r="K3840" s="33" t="s">
        <v>268</v>
      </c>
      <c r="L3840" s="38">
        <v>14624</v>
      </c>
      <c r="M3840" s="33">
        <v>1614</v>
      </c>
      <c r="N3840" s="33">
        <v>1614</v>
      </c>
      <c r="O3840" s="33">
        <v>0</v>
      </c>
      <c r="P3840" s="33" t="s">
        <v>26</v>
      </c>
      <c r="Q3840" s="33" t="s">
        <v>26</v>
      </c>
      <c r="R3840" s="39" t="str">
        <f>IF(Extensions53[[#This Row],[Category]]="higher", "priority","")</f>
        <v/>
      </c>
    </row>
    <row r="3841" spans="1:18" x14ac:dyDescent="0.3">
      <c r="A3841" s="40" t="s">
        <v>26731</v>
      </c>
      <c r="B3841" s="34" t="s">
        <v>26730</v>
      </c>
      <c r="C3841" s="40">
        <v>31301132</v>
      </c>
      <c r="D3841" s="35" t="s">
        <v>26666</v>
      </c>
      <c r="E3841" s="35" t="s">
        <v>26667</v>
      </c>
      <c r="F3841" s="35" t="s">
        <v>26732</v>
      </c>
      <c r="G3841" s="35" t="s">
        <v>16870</v>
      </c>
      <c r="H3841" s="35" t="s">
        <v>268</v>
      </c>
      <c r="I3841" s="41">
        <v>14559</v>
      </c>
      <c r="J3841" s="35" t="s">
        <v>23</v>
      </c>
      <c r="K3841" s="35" t="s">
        <v>268</v>
      </c>
      <c r="L3841" s="41">
        <v>14624</v>
      </c>
      <c r="M3841" s="35">
        <v>1614</v>
      </c>
      <c r="N3841" s="35">
        <v>1614</v>
      </c>
      <c r="O3841" s="35">
        <v>0</v>
      </c>
      <c r="P3841" s="35" t="s">
        <v>26</v>
      </c>
      <c r="Q3841" s="35" t="s">
        <v>26</v>
      </c>
      <c r="R3841" s="42" t="str">
        <f>IF(Extensions53[[#This Row],[Category]]="higher", "priority","")</f>
        <v/>
      </c>
    </row>
    <row r="3842" spans="1:18" x14ac:dyDescent="0.3">
      <c r="A3842" s="37" t="s">
        <v>26734</v>
      </c>
      <c r="B3842" s="32" t="s">
        <v>26733</v>
      </c>
      <c r="C3842" s="37">
        <v>31301132</v>
      </c>
      <c r="D3842" s="33" t="s">
        <v>26666</v>
      </c>
      <c r="E3842" s="33" t="s">
        <v>26667</v>
      </c>
      <c r="F3842" s="33" t="s">
        <v>26735</v>
      </c>
      <c r="G3842" s="33" t="s">
        <v>1065</v>
      </c>
      <c r="H3842" s="33" t="s">
        <v>268</v>
      </c>
      <c r="I3842" s="38">
        <v>14623</v>
      </c>
      <c r="J3842" s="33" t="s">
        <v>23</v>
      </c>
      <c r="K3842" s="33" t="s">
        <v>268</v>
      </c>
      <c r="L3842" s="38">
        <v>14624</v>
      </c>
      <c r="M3842" s="33">
        <v>1614</v>
      </c>
      <c r="N3842" s="33">
        <v>1614</v>
      </c>
      <c r="O3842" s="33">
        <v>0</v>
      </c>
      <c r="P3842" s="33" t="s">
        <v>26</v>
      </c>
      <c r="Q3842" s="33" t="s">
        <v>26</v>
      </c>
      <c r="R3842" s="39" t="str">
        <f>IF(Extensions53[[#This Row],[Category]]="higher", "priority","")</f>
        <v/>
      </c>
    </row>
    <row r="3843" spans="1:18" x14ac:dyDescent="0.3">
      <c r="A3843" s="40" t="s">
        <v>26744</v>
      </c>
      <c r="B3843" s="34" t="s">
        <v>26743</v>
      </c>
      <c r="C3843" s="40">
        <v>31301132</v>
      </c>
      <c r="D3843" s="35" t="s">
        <v>26666</v>
      </c>
      <c r="E3843" s="35" t="s">
        <v>26667</v>
      </c>
      <c r="F3843" s="35" t="s">
        <v>26745</v>
      </c>
      <c r="G3843" s="35" t="s">
        <v>26746</v>
      </c>
      <c r="H3843" s="35" t="s">
        <v>268</v>
      </c>
      <c r="I3843" s="41">
        <v>14534</v>
      </c>
      <c r="J3843" s="35" t="s">
        <v>23</v>
      </c>
      <c r="K3843" s="35" t="s">
        <v>268</v>
      </c>
      <c r="L3843" s="41">
        <v>14624</v>
      </c>
      <c r="M3843" s="35">
        <v>1614</v>
      </c>
      <c r="N3843" s="35">
        <v>1614</v>
      </c>
      <c r="O3843" s="35">
        <v>0</v>
      </c>
      <c r="P3843" s="35" t="s">
        <v>26</v>
      </c>
      <c r="Q3843" s="35" t="s">
        <v>26</v>
      </c>
      <c r="R3843" s="42" t="str">
        <f>IF(Extensions53[[#This Row],[Category]]="higher", "priority","")</f>
        <v/>
      </c>
    </row>
    <row r="3844" spans="1:18" x14ac:dyDescent="0.3">
      <c r="A3844" s="37" t="s">
        <v>26748</v>
      </c>
      <c r="B3844" s="32" t="s">
        <v>26747</v>
      </c>
      <c r="C3844" s="37">
        <v>31301132</v>
      </c>
      <c r="D3844" s="33" t="s">
        <v>26666</v>
      </c>
      <c r="E3844" s="33" t="s">
        <v>26667</v>
      </c>
      <c r="F3844" s="33" t="s">
        <v>26749</v>
      </c>
      <c r="G3844" s="33" t="s">
        <v>1065</v>
      </c>
      <c r="H3844" s="33" t="s">
        <v>268</v>
      </c>
      <c r="I3844" s="38">
        <v>14614</v>
      </c>
      <c r="J3844" s="33" t="s">
        <v>23</v>
      </c>
      <c r="K3844" s="33" t="s">
        <v>268</v>
      </c>
      <c r="L3844" s="38">
        <v>14624</v>
      </c>
      <c r="M3844" s="33">
        <v>1614</v>
      </c>
      <c r="N3844" s="33">
        <v>1614</v>
      </c>
      <c r="O3844" s="33">
        <v>0</v>
      </c>
      <c r="P3844" s="33" t="s">
        <v>26</v>
      </c>
      <c r="Q3844" s="33" t="s">
        <v>26</v>
      </c>
      <c r="R3844" s="39" t="str">
        <f>IF(Extensions53[[#This Row],[Category]]="higher", "priority","")</f>
        <v/>
      </c>
    </row>
    <row r="3845" spans="1:18" x14ac:dyDescent="0.3">
      <c r="A3845" s="40" t="s">
        <v>26751</v>
      </c>
      <c r="B3845" s="34" t="s">
        <v>26750</v>
      </c>
      <c r="C3845" s="40">
        <v>31301132</v>
      </c>
      <c r="D3845" s="35" t="s">
        <v>26666</v>
      </c>
      <c r="E3845" s="35" t="s">
        <v>26667</v>
      </c>
      <c r="F3845" s="35" t="s">
        <v>16863</v>
      </c>
      <c r="G3845" s="35" t="s">
        <v>1065</v>
      </c>
      <c r="H3845" s="35" t="s">
        <v>268</v>
      </c>
      <c r="I3845" s="41">
        <v>14624</v>
      </c>
      <c r="J3845" s="35" t="s">
        <v>23</v>
      </c>
      <c r="K3845" s="35" t="s">
        <v>268</v>
      </c>
      <c r="L3845" s="41">
        <v>14624</v>
      </c>
      <c r="M3845" s="35">
        <v>1614</v>
      </c>
      <c r="N3845" s="35">
        <v>1614</v>
      </c>
      <c r="O3845" s="35">
        <v>0</v>
      </c>
      <c r="P3845" s="35" t="s">
        <v>26</v>
      </c>
      <c r="Q3845" s="35" t="s">
        <v>26</v>
      </c>
      <c r="R3845" s="42" t="str">
        <f>IF(Extensions53[[#This Row],[Category]]="higher", "priority","")</f>
        <v/>
      </c>
    </row>
    <row r="3846" spans="1:18" x14ac:dyDescent="0.3">
      <c r="A3846" s="37" t="s">
        <v>26753</v>
      </c>
      <c r="B3846" s="32" t="s">
        <v>26752</v>
      </c>
      <c r="C3846" s="37">
        <v>31301132</v>
      </c>
      <c r="D3846" s="33" t="s">
        <v>26666</v>
      </c>
      <c r="E3846" s="33" t="s">
        <v>26667</v>
      </c>
      <c r="F3846" s="33" t="s">
        <v>26754</v>
      </c>
      <c r="G3846" s="33" t="s">
        <v>1065</v>
      </c>
      <c r="H3846" s="33" t="s">
        <v>268</v>
      </c>
      <c r="I3846" s="38">
        <v>14614</v>
      </c>
      <c r="J3846" s="33" t="s">
        <v>23</v>
      </c>
      <c r="K3846" s="33" t="s">
        <v>268</v>
      </c>
      <c r="L3846" s="38">
        <v>14624</v>
      </c>
      <c r="M3846" s="33">
        <v>1614</v>
      </c>
      <c r="N3846" s="33">
        <v>1614</v>
      </c>
      <c r="O3846" s="33">
        <v>0</v>
      </c>
      <c r="P3846" s="33" t="s">
        <v>26</v>
      </c>
      <c r="Q3846" s="33" t="s">
        <v>26</v>
      </c>
      <c r="R3846" s="39" t="str">
        <f>IF(Extensions53[[#This Row],[Category]]="higher", "priority","")</f>
        <v/>
      </c>
    </row>
    <row r="3847" spans="1:18" x14ac:dyDescent="0.3">
      <c r="A3847" s="40" t="s">
        <v>26756</v>
      </c>
      <c r="B3847" s="34" t="s">
        <v>26755</v>
      </c>
      <c r="C3847" s="40">
        <v>31301132</v>
      </c>
      <c r="D3847" s="35" t="s">
        <v>26666</v>
      </c>
      <c r="E3847" s="35" t="s">
        <v>26667</v>
      </c>
      <c r="F3847" s="35" t="s">
        <v>26757</v>
      </c>
      <c r="G3847" s="35" t="s">
        <v>1065</v>
      </c>
      <c r="H3847" s="35" t="s">
        <v>268</v>
      </c>
      <c r="I3847" s="41">
        <v>14621</v>
      </c>
      <c r="J3847" s="35" t="s">
        <v>23</v>
      </c>
      <c r="K3847" s="35" t="s">
        <v>268</v>
      </c>
      <c r="L3847" s="41">
        <v>14624</v>
      </c>
      <c r="M3847" s="35">
        <v>1614</v>
      </c>
      <c r="N3847" s="35">
        <v>1614</v>
      </c>
      <c r="O3847" s="35">
        <v>0</v>
      </c>
      <c r="P3847" s="35" t="s">
        <v>26</v>
      </c>
      <c r="Q3847" s="35" t="s">
        <v>26</v>
      </c>
      <c r="R3847" s="42" t="str">
        <f>IF(Extensions53[[#This Row],[Category]]="higher", "priority","")</f>
        <v/>
      </c>
    </row>
    <row r="3848" spans="1:18" x14ac:dyDescent="0.3">
      <c r="A3848" s="37" t="s">
        <v>26759</v>
      </c>
      <c r="B3848" s="32" t="s">
        <v>26758</v>
      </c>
      <c r="C3848" s="37">
        <v>31301132</v>
      </c>
      <c r="D3848" s="33" t="s">
        <v>26666</v>
      </c>
      <c r="E3848" s="33" t="s">
        <v>26667</v>
      </c>
      <c r="F3848" s="33" t="s">
        <v>26760</v>
      </c>
      <c r="G3848" s="33" t="s">
        <v>1065</v>
      </c>
      <c r="H3848" s="33" t="s">
        <v>268</v>
      </c>
      <c r="I3848" s="38">
        <v>14621</v>
      </c>
      <c r="J3848" s="33" t="s">
        <v>23</v>
      </c>
      <c r="K3848" s="33" t="s">
        <v>268</v>
      </c>
      <c r="L3848" s="38">
        <v>14624</v>
      </c>
      <c r="M3848" s="33">
        <v>1614</v>
      </c>
      <c r="N3848" s="33">
        <v>1614</v>
      </c>
      <c r="O3848" s="33">
        <v>0</v>
      </c>
      <c r="P3848" s="33" t="s">
        <v>26</v>
      </c>
      <c r="Q3848" s="33" t="s">
        <v>26</v>
      </c>
      <c r="R3848" s="39" t="str">
        <f>IF(Extensions53[[#This Row],[Category]]="higher", "priority","")</f>
        <v/>
      </c>
    </row>
    <row r="3849" spans="1:18" x14ac:dyDescent="0.3">
      <c r="A3849" s="40" t="s">
        <v>26765</v>
      </c>
      <c r="B3849" s="34" t="s">
        <v>26764</v>
      </c>
      <c r="C3849" s="40">
        <v>31301132</v>
      </c>
      <c r="D3849" s="35" t="s">
        <v>26666</v>
      </c>
      <c r="E3849" s="35" t="s">
        <v>26667</v>
      </c>
      <c r="F3849" s="35" t="s">
        <v>26766</v>
      </c>
      <c r="G3849" s="35" t="s">
        <v>1065</v>
      </c>
      <c r="H3849" s="35" t="s">
        <v>268</v>
      </c>
      <c r="I3849" s="41">
        <v>14618</v>
      </c>
      <c r="J3849" s="35" t="s">
        <v>23</v>
      </c>
      <c r="K3849" s="35" t="s">
        <v>268</v>
      </c>
      <c r="L3849" s="41">
        <v>14624</v>
      </c>
      <c r="M3849" s="35">
        <v>1614</v>
      </c>
      <c r="N3849" s="35">
        <v>1614</v>
      </c>
      <c r="O3849" s="35">
        <v>0</v>
      </c>
      <c r="P3849" s="35" t="s">
        <v>26</v>
      </c>
      <c r="Q3849" s="35" t="s">
        <v>26</v>
      </c>
      <c r="R3849" s="42" t="str">
        <f>IF(Extensions53[[#This Row],[Category]]="higher", "priority","")</f>
        <v/>
      </c>
    </row>
    <row r="3850" spans="1:18" x14ac:dyDescent="0.3">
      <c r="A3850" s="37" t="s">
        <v>26768</v>
      </c>
      <c r="B3850" s="32" t="s">
        <v>26767</v>
      </c>
      <c r="C3850" s="37">
        <v>31301132</v>
      </c>
      <c r="D3850" s="33" t="s">
        <v>26666</v>
      </c>
      <c r="E3850" s="33" t="s">
        <v>26667</v>
      </c>
      <c r="F3850" s="33" t="s">
        <v>26769</v>
      </c>
      <c r="G3850" s="33" t="s">
        <v>1065</v>
      </c>
      <c r="H3850" s="33" t="s">
        <v>268</v>
      </c>
      <c r="I3850" s="38">
        <v>14626</v>
      </c>
      <c r="J3850" s="33" t="s">
        <v>23</v>
      </c>
      <c r="K3850" s="33" t="s">
        <v>268</v>
      </c>
      <c r="L3850" s="38">
        <v>14624</v>
      </c>
      <c r="M3850" s="33">
        <v>1614</v>
      </c>
      <c r="N3850" s="33">
        <v>1614</v>
      </c>
      <c r="O3850" s="33">
        <v>0</v>
      </c>
      <c r="P3850" s="33" t="s">
        <v>26</v>
      </c>
      <c r="Q3850" s="33" t="s">
        <v>26</v>
      </c>
      <c r="R3850" s="39" t="str">
        <f>IF(Extensions53[[#This Row],[Category]]="higher", "priority","")</f>
        <v>priority</v>
      </c>
    </row>
    <row r="3851" spans="1:18" x14ac:dyDescent="0.3">
      <c r="A3851" s="40" t="s">
        <v>26771</v>
      </c>
      <c r="B3851" s="34" t="s">
        <v>26770</v>
      </c>
      <c r="C3851" s="40">
        <v>31301132</v>
      </c>
      <c r="D3851" s="35" t="s">
        <v>26666</v>
      </c>
      <c r="E3851" s="35" t="s">
        <v>26667</v>
      </c>
      <c r="F3851" s="35" t="s">
        <v>26772</v>
      </c>
      <c r="G3851" s="35" t="s">
        <v>1065</v>
      </c>
      <c r="H3851" s="35" t="s">
        <v>268</v>
      </c>
      <c r="I3851" s="41">
        <v>14610</v>
      </c>
      <c r="J3851" s="35" t="s">
        <v>23</v>
      </c>
      <c r="K3851" s="35" t="s">
        <v>268</v>
      </c>
      <c r="L3851" s="41">
        <v>14624</v>
      </c>
      <c r="M3851" s="35">
        <v>1614</v>
      </c>
      <c r="N3851" s="35">
        <v>1614</v>
      </c>
      <c r="O3851" s="35">
        <v>0</v>
      </c>
      <c r="P3851" s="35" t="s">
        <v>26</v>
      </c>
      <c r="Q3851" s="35" t="s">
        <v>26</v>
      </c>
      <c r="R3851" s="42" t="str">
        <f>IF(Extensions53[[#This Row],[Category]]="higher", "priority","")</f>
        <v/>
      </c>
    </row>
    <row r="3852" spans="1:18" x14ac:dyDescent="0.3">
      <c r="A3852" s="37" t="s">
        <v>26778</v>
      </c>
      <c r="B3852" s="32" t="s">
        <v>26777</v>
      </c>
      <c r="C3852" s="37">
        <v>31301132</v>
      </c>
      <c r="D3852" s="33" t="s">
        <v>26666</v>
      </c>
      <c r="E3852" s="33" t="s">
        <v>26667</v>
      </c>
      <c r="F3852" s="33" t="s">
        <v>26779</v>
      </c>
      <c r="G3852" s="33" t="s">
        <v>1065</v>
      </c>
      <c r="H3852" s="33" t="s">
        <v>268</v>
      </c>
      <c r="I3852" s="38">
        <v>14611</v>
      </c>
      <c r="J3852" s="33" t="s">
        <v>23</v>
      </c>
      <c r="K3852" s="33" t="s">
        <v>268</v>
      </c>
      <c r="L3852" s="38">
        <v>14624</v>
      </c>
      <c r="M3852" s="33">
        <v>1614</v>
      </c>
      <c r="N3852" s="33">
        <v>1614</v>
      </c>
      <c r="O3852" s="33">
        <v>0</v>
      </c>
      <c r="P3852" s="33" t="s">
        <v>26</v>
      </c>
      <c r="Q3852" s="33" t="s">
        <v>26</v>
      </c>
      <c r="R3852" s="39" t="str">
        <f>IF(Extensions53[[#This Row],[Category]]="higher", "priority","")</f>
        <v/>
      </c>
    </row>
    <row r="3853" spans="1:18" x14ac:dyDescent="0.3">
      <c r="A3853" s="40" t="s">
        <v>26807</v>
      </c>
      <c r="B3853" s="34" t="s">
        <v>26806</v>
      </c>
      <c r="C3853" s="40">
        <v>31311732</v>
      </c>
      <c r="D3853" s="35" t="s">
        <v>26804</v>
      </c>
      <c r="E3853" s="35" t="s">
        <v>26805</v>
      </c>
      <c r="F3853" s="35" t="s">
        <v>26808</v>
      </c>
      <c r="G3853" s="35" t="s">
        <v>2391</v>
      </c>
      <c r="H3853" s="35" t="s">
        <v>268</v>
      </c>
      <c r="I3853" s="41">
        <v>13202</v>
      </c>
      <c r="J3853" s="35" t="s">
        <v>23</v>
      </c>
      <c r="K3853" s="35" t="s">
        <v>268</v>
      </c>
      <c r="L3853" s="41">
        <v>13214</v>
      </c>
      <c r="M3853" s="35">
        <v>1515</v>
      </c>
      <c r="N3853" s="35">
        <v>1515</v>
      </c>
      <c r="O3853" s="35">
        <v>0</v>
      </c>
      <c r="P3853" s="35" t="s">
        <v>26</v>
      </c>
      <c r="Q3853" s="35" t="s">
        <v>26</v>
      </c>
      <c r="R3853" s="42" t="str">
        <f>IF(Extensions53[[#This Row],[Category]]="higher", "priority","")</f>
        <v/>
      </c>
    </row>
    <row r="3854" spans="1:18" x14ac:dyDescent="0.3">
      <c r="A3854" s="37" t="s">
        <v>26812</v>
      </c>
      <c r="B3854" s="32" t="s">
        <v>26811</v>
      </c>
      <c r="C3854" s="37">
        <v>31326047</v>
      </c>
      <c r="D3854" s="33" t="s">
        <v>26809</v>
      </c>
      <c r="E3854" s="33" t="s">
        <v>26810</v>
      </c>
      <c r="F3854" s="33" t="s">
        <v>26813</v>
      </c>
      <c r="G3854" s="33" t="s">
        <v>2273</v>
      </c>
      <c r="H3854" s="33" t="s">
        <v>2073</v>
      </c>
      <c r="I3854" s="38">
        <v>98207</v>
      </c>
      <c r="J3854" s="33" t="s">
        <v>23</v>
      </c>
      <c r="K3854" s="33" t="s">
        <v>2073</v>
      </c>
      <c r="L3854" s="38">
        <v>98271</v>
      </c>
      <c r="M3854" s="33">
        <v>2238</v>
      </c>
      <c r="N3854" s="33">
        <v>2238</v>
      </c>
      <c r="O3854" s="33">
        <v>0</v>
      </c>
      <c r="P3854" s="33" t="s">
        <v>26</v>
      </c>
      <c r="Q3854" s="33" t="s">
        <v>26</v>
      </c>
      <c r="R3854" s="39" t="str">
        <f>IF(Extensions53[[#This Row],[Category]]="higher", "priority","")</f>
        <v/>
      </c>
    </row>
    <row r="3855" spans="1:18" x14ac:dyDescent="0.3">
      <c r="A3855" s="40" t="s">
        <v>26814</v>
      </c>
      <c r="B3855" s="34" t="s">
        <v>26811</v>
      </c>
      <c r="C3855" s="40">
        <v>31326047</v>
      </c>
      <c r="D3855" s="35" t="s">
        <v>26809</v>
      </c>
      <c r="E3855" s="35" t="s">
        <v>26810</v>
      </c>
      <c r="F3855" s="35" t="s">
        <v>26815</v>
      </c>
      <c r="G3855" s="35" t="s">
        <v>2273</v>
      </c>
      <c r="H3855" s="35" t="s">
        <v>2073</v>
      </c>
      <c r="I3855" s="41">
        <v>98207</v>
      </c>
      <c r="J3855" s="35" t="s">
        <v>23</v>
      </c>
      <c r="K3855" s="35" t="s">
        <v>2073</v>
      </c>
      <c r="L3855" s="41">
        <v>98271</v>
      </c>
      <c r="M3855" s="35">
        <v>2238</v>
      </c>
      <c r="N3855" s="35">
        <v>2238</v>
      </c>
      <c r="O3855" s="35">
        <v>0</v>
      </c>
      <c r="P3855" s="35" t="s">
        <v>26</v>
      </c>
      <c r="Q3855" s="35" t="s">
        <v>26</v>
      </c>
      <c r="R3855" s="42" t="str">
        <f>IF(Extensions53[[#This Row],[Category]]="higher", "priority","")</f>
        <v/>
      </c>
    </row>
    <row r="3856" spans="1:18" x14ac:dyDescent="0.3">
      <c r="A3856" s="37" t="s">
        <v>26833</v>
      </c>
      <c r="B3856" s="32" t="s">
        <v>26832</v>
      </c>
      <c r="C3856" s="37">
        <v>31356047</v>
      </c>
      <c r="D3856" s="33" t="s">
        <v>26830</v>
      </c>
      <c r="E3856" s="33" t="s">
        <v>26831</v>
      </c>
      <c r="F3856" s="33" t="s">
        <v>26834</v>
      </c>
      <c r="G3856" s="33" t="s">
        <v>4043</v>
      </c>
      <c r="H3856" s="33" t="s">
        <v>2073</v>
      </c>
      <c r="I3856" s="38">
        <v>98030</v>
      </c>
      <c r="J3856" s="33" t="s">
        <v>23</v>
      </c>
      <c r="K3856" s="33" t="s">
        <v>2073</v>
      </c>
      <c r="L3856" s="38">
        <v>98121</v>
      </c>
      <c r="M3856" s="33">
        <v>2808</v>
      </c>
      <c r="N3856" s="33">
        <v>2808</v>
      </c>
      <c r="O3856" s="33">
        <v>0</v>
      </c>
      <c r="P3856" s="33" t="s">
        <v>26</v>
      </c>
      <c r="Q3856" s="33" t="s">
        <v>26</v>
      </c>
      <c r="R3856" s="39" t="str">
        <f>IF(Extensions53[[#This Row],[Category]]="higher", "priority","")</f>
        <v/>
      </c>
    </row>
    <row r="3857" spans="1:18" x14ac:dyDescent="0.3">
      <c r="A3857" s="40" t="s">
        <v>26840</v>
      </c>
      <c r="B3857" s="34" t="s">
        <v>26839</v>
      </c>
      <c r="C3857" s="40">
        <v>31356047</v>
      </c>
      <c r="D3857" s="35" t="s">
        <v>26830</v>
      </c>
      <c r="E3857" s="35" t="s">
        <v>26831</v>
      </c>
      <c r="F3857" s="35" t="s">
        <v>26841</v>
      </c>
      <c r="G3857" s="35" t="s">
        <v>4043</v>
      </c>
      <c r="H3857" s="35" t="s">
        <v>2073</v>
      </c>
      <c r="I3857" s="41">
        <v>98030</v>
      </c>
      <c r="J3857" s="35" t="s">
        <v>23</v>
      </c>
      <c r="K3857" s="35" t="s">
        <v>2073</v>
      </c>
      <c r="L3857" s="41">
        <v>98121</v>
      </c>
      <c r="M3857" s="35">
        <v>2808</v>
      </c>
      <c r="N3857" s="35">
        <v>2808</v>
      </c>
      <c r="O3857" s="35">
        <v>0</v>
      </c>
      <c r="P3857" s="35" t="s">
        <v>26</v>
      </c>
      <c r="Q3857" s="35" t="s">
        <v>26</v>
      </c>
      <c r="R3857" s="42" t="str">
        <f>IF(Extensions53[[#This Row],[Category]]="higher", "priority","")</f>
        <v/>
      </c>
    </row>
    <row r="3858" spans="1:18" x14ac:dyDescent="0.3">
      <c r="A3858" s="37" t="s">
        <v>26843</v>
      </c>
      <c r="B3858" s="32" t="s">
        <v>26842</v>
      </c>
      <c r="C3858" s="37">
        <v>31356047</v>
      </c>
      <c r="D3858" s="33" t="s">
        <v>26830</v>
      </c>
      <c r="E3858" s="33" t="s">
        <v>26831</v>
      </c>
      <c r="F3858" s="33" t="s">
        <v>26844</v>
      </c>
      <c r="G3858" s="33" t="s">
        <v>4043</v>
      </c>
      <c r="H3858" s="33" t="s">
        <v>2073</v>
      </c>
      <c r="I3858" s="38">
        <v>98030</v>
      </c>
      <c r="J3858" s="33" t="s">
        <v>23</v>
      </c>
      <c r="K3858" s="33" t="s">
        <v>2073</v>
      </c>
      <c r="L3858" s="38">
        <v>98121</v>
      </c>
      <c r="M3858" s="33">
        <v>2808</v>
      </c>
      <c r="N3858" s="33">
        <v>2808</v>
      </c>
      <c r="O3858" s="33">
        <v>0</v>
      </c>
      <c r="P3858" s="33" t="s">
        <v>26</v>
      </c>
      <c r="Q3858" s="33" t="s">
        <v>26</v>
      </c>
      <c r="R3858" s="39" t="str">
        <f>IF(Extensions53[[#This Row],[Category]]="higher", "priority","")</f>
        <v/>
      </c>
    </row>
    <row r="3859" spans="1:18" x14ac:dyDescent="0.3">
      <c r="A3859" s="40" t="s">
        <v>26848</v>
      </c>
      <c r="B3859" s="34" t="s">
        <v>26847</v>
      </c>
      <c r="C3859" s="40">
        <v>31357047</v>
      </c>
      <c r="D3859" s="35" t="s">
        <v>26845</v>
      </c>
      <c r="E3859" s="35" t="s">
        <v>26846</v>
      </c>
      <c r="F3859" s="35" t="s">
        <v>26849</v>
      </c>
      <c r="G3859" s="35" t="s">
        <v>26850</v>
      </c>
      <c r="H3859" s="35" t="s">
        <v>2073</v>
      </c>
      <c r="I3859" s="41">
        <v>98433</v>
      </c>
      <c r="J3859" s="35" t="s">
        <v>23</v>
      </c>
      <c r="K3859" s="35" t="s">
        <v>2073</v>
      </c>
      <c r="L3859" s="41">
        <v>98438</v>
      </c>
      <c r="M3859" s="35">
        <v>1914</v>
      </c>
      <c r="N3859" s="35">
        <v>1914</v>
      </c>
      <c r="O3859" s="35">
        <v>0</v>
      </c>
      <c r="P3859" s="35" t="s">
        <v>26</v>
      </c>
      <c r="Q3859" s="35" t="s">
        <v>26</v>
      </c>
      <c r="R3859" s="42" t="str">
        <f>IF(Extensions53[[#This Row],[Category]]="higher", "priority","")</f>
        <v/>
      </c>
    </row>
    <row r="3860" spans="1:18" x14ac:dyDescent="0.3">
      <c r="A3860" s="37" t="s">
        <v>26908</v>
      </c>
      <c r="B3860" s="32" t="s">
        <v>26907</v>
      </c>
      <c r="C3860" s="37">
        <v>31383232</v>
      </c>
      <c r="D3860" s="33" t="s">
        <v>26902</v>
      </c>
      <c r="E3860" s="33" t="s">
        <v>26903</v>
      </c>
      <c r="F3860" s="33" t="s">
        <v>26909</v>
      </c>
      <c r="G3860" s="33" t="s">
        <v>26910</v>
      </c>
      <c r="H3860" s="33" t="s">
        <v>268</v>
      </c>
      <c r="I3860" s="38">
        <v>11788</v>
      </c>
      <c r="J3860" s="33" t="s">
        <v>23</v>
      </c>
      <c r="K3860" s="33" t="s">
        <v>268</v>
      </c>
      <c r="L3860" s="38">
        <v>11530</v>
      </c>
      <c r="M3860" s="33">
        <v>3300</v>
      </c>
      <c r="N3860" s="33">
        <v>3300</v>
      </c>
      <c r="O3860" s="33">
        <v>0</v>
      </c>
      <c r="P3860" s="33" t="s">
        <v>26</v>
      </c>
      <c r="Q3860" s="33" t="s">
        <v>26</v>
      </c>
      <c r="R3860" s="39" t="str">
        <f>IF(Extensions53[[#This Row],[Category]]="higher", "priority","")</f>
        <v/>
      </c>
    </row>
    <row r="3861" spans="1:18" x14ac:dyDescent="0.3">
      <c r="A3861" s="40" t="s">
        <v>26931</v>
      </c>
      <c r="B3861" s="34" t="s">
        <v>26930</v>
      </c>
      <c r="C3861" s="40">
        <v>31383432</v>
      </c>
      <c r="D3861" s="35" t="s">
        <v>26915</v>
      </c>
      <c r="E3861" s="35" t="s">
        <v>26916</v>
      </c>
      <c r="F3861" s="35" t="s">
        <v>26932</v>
      </c>
      <c r="G3861" s="35" t="s">
        <v>6907</v>
      </c>
      <c r="H3861" s="35" t="s">
        <v>268</v>
      </c>
      <c r="I3861" s="41">
        <v>12308</v>
      </c>
      <c r="J3861" s="35" t="s">
        <v>23</v>
      </c>
      <c r="K3861" s="35" t="s">
        <v>268</v>
      </c>
      <c r="L3861" s="41">
        <v>12308</v>
      </c>
      <c r="M3861" s="35">
        <v>2025</v>
      </c>
      <c r="N3861" s="35">
        <v>2025</v>
      </c>
      <c r="O3861" s="35">
        <v>0</v>
      </c>
      <c r="P3861" s="35" t="s">
        <v>26</v>
      </c>
      <c r="Q3861" s="35" t="s">
        <v>26</v>
      </c>
      <c r="R3861" s="42" t="str">
        <f>IF(Extensions53[[#This Row],[Category]]="higher", "priority","")</f>
        <v/>
      </c>
    </row>
    <row r="3862" spans="1:18" x14ac:dyDescent="0.3">
      <c r="A3862" s="37" t="s">
        <v>26947</v>
      </c>
      <c r="B3862" s="32" t="s">
        <v>26946</v>
      </c>
      <c r="C3862" s="37">
        <v>31405209</v>
      </c>
      <c r="D3862" s="33" t="s">
        <v>26944</v>
      </c>
      <c r="E3862" s="33" t="s">
        <v>26945</v>
      </c>
      <c r="F3862" s="33" t="s">
        <v>26948</v>
      </c>
      <c r="G3862" s="33" t="s">
        <v>2150</v>
      </c>
      <c r="H3862" s="33" t="s">
        <v>2151</v>
      </c>
      <c r="I3862" s="38">
        <v>20001</v>
      </c>
      <c r="J3862" s="33" t="s">
        <v>23</v>
      </c>
      <c r="K3862" s="33" t="s">
        <v>2151</v>
      </c>
      <c r="L3862" s="38">
        <v>20042</v>
      </c>
      <c r="M3862" s="33">
        <v>2535</v>
      </c>
      <c r="N3862" s="33">
        <v>2535</v>
      </c>
      <c r="O3862" s="33">
        <v>0</v>
      </c>
      <c r="P3862" s="33" t="s">
        <v>26</v>
      </c>
      <c r="Q3862" s="33" t="s">
        <v>26</v>
      </c>
      <c r="R3862" s="39" t="str">
        <f>IF(Extensions53[[#This Row],[Category]]="higher", "priority","")</f>
        <v/>
      </c>
    </row>
    <row r="3863" spans="1:18" x14ac:dyDescent="0.3">
      <c r="A3863" s="40" t="s">
        <v>26950</v>
      </c>
      <c r="B3863" s="34" t="s">
        <v>26949</v>
      </c>
      <c r="C3863" s="40">
        <v>31405209</v>
      </c>
      <c r="D3863" s="35" t="s">
        <v>26944</v>
      </c>
      <c r="E3863" s="35" t="s">
        <v>26945</v>
      </c>
      <c r="F3863" s="35" t="s">
        <v>26951</v>
      </c>
      <c r="G3863" s="35" t="s">
        <v>2150</v>
      </c>
      <c r="H3863" s="35" t="s">
        <v>2151</v>
      </c>
      <c r="I3863" s="41">
        <v>20016</v>
      </c>
      <c r="J3863" s="35" t="s">
        <v>23</v>
      </c>
      <c r="K3863" s="35" t="s">
        <v>2151</v>
      </c>
      <c r="L3863" s="41">
        <v>20042</v>
      </c>
      <c r="M3863" s="35">
        <v>2535</v>
      </c>
      <c r="N3863" s="35">
        <v>2535</v>
      </c>
      <c r="O3863" s="35">
        <v>0</v>
      </c>
      <c r="P3863" s="35" t="s">
        <v>26</v>
      </c>
      <c r="Q3863" s="35" t="s">
        <v>26</v>
      </c>
      <c r="R3863" s="42" t="str">
        <f>IF(Extensions53[[#This Row],[Category]]="higher", "priority","")</f>
        <v/>
      </c>
    </row>
    <row r="3864" spans="1:18" x14ac:dyDescent="0.3">
      <c r="A3864" s="37" t="s">
        <v>26953</v>
      </c>
      <c r="B3864" s="32" t="s">
        <v>26952</v>
      </c>
      <c r="C3864" s="37">
        <v>31405209</v>
      </c>
      <c r="D3864" s="33" t="s">
        <v>26944</v>
      </c>
      <c r="E3864" s="33" t="s">
        <v>26945</v>
      </c>
      <c r="F3864" s="33" t="s">
        <v>26954</v>
      </c>
      <c r="G3864" s="33" t="s">
        <v>2150</v>
      </c>
      <c r="H3864" s="33" t="s">
        <v>2151</v>
      </c>
      <c r="I3864" s="38">
        <v>20001</v>
      </c>
      <c r="J3864" s="33" t="s">
        <v>23</v>
      </c>
      <c r="K3864" s="33" t="s">
        <v>2151</v>
      </c>
      <c r="L3864" s="38">
        <v>20042</v>
      </c>
      <c r="M3864" s="33">
        <v>2535</v>
      </c>
      <c r="N3864" s="33">
        <v>2535</v>
      </c>
      <c r="O3864" s="33">
        <v>0</v>
      </c>
      <c r="P3864" s="33" t="s">
        <v>26</v>
      </c>
      <c r="Q3864" s="33" t="s">
        <v>26</v>
      </c>
      <c r="R3864" s="39" t="str">
        <f>IF(Extensions53[[#This Row],[Category]]="higher", "priority","")</f>
        <v/>
      </c>
    </row>
    <row r="3865" spans="1:18" x14ac:dyDescent="0.3">
      <c r="A3865" s="40" t="s">
        <v>27016</v>
      </c>
      <c r="B3865" s="34" t="s">
        <v>27015</v>
      </c>
      <c r="C3865" s="40">
        <v>31503014</v>
      </c>
      <c r="D3865" s="35" t="s">
        <v>27014</v>
      </c>
      <c r="E3865" s="35" t="s">
        <v>26131</v>
      </c>
      <c r="F3865" s="35" t="s">
        <v>27017</v>
      </c>
      <c r="G3865" s="35" t="s">
        <v>27018</v>
      </c>
      <c r="H3865" s="35" t="s">
        <v>3602</v>
      </c>
      <c r="I3865" s="41">
        <v>46410</v>
      </c>
      <c r="J3865" s="35" t="s">
        <v>23</v>
      </c>
      <c r="K3865" s="35" t="s">
        <v>3602</v>
      </c>
      <c r="L3865" s="41">
        <v>46394</v>
      </c>
      <c r="M3865" s="35">
        <v>1413</v>
      </c>
      <c r="N3865" s="35">
        <v>1413</v>
      </c>
      <c r="O3865" s="35">
        <v>0</v>
      </c>
      <c r="P3865" s="35" t="s">
        <v>26</v>
      </c>
      <c r="Q3865" s="35" t="s">
        <v>26</v>
      </c>
      <c r="R3865" s="42" t="str">
        <f>IF(Extensions53[[#This Row],[Category]]="higher", "priority","")</f>
        <v/>
      </c>
    </row>
    <row r="3866" spans="1:18" x14ac:dyDescent="0.3">
      <c r="A3866" s="37" t="s">
        <v>27128</v>
      </c>
      <c r="B3866" s="32" t="s">
        <v>27127</v>
      </c>
      <c r="C3866" s="37">
        <v>31509817</v>
      </c>
      <c r="D3866" s="33" t="s">
        <v>27110</v>
      </c>
      <c r="E3866" s="33" t="s">
        <v>27111</v>
      </c>
      <c r="F3866" s="33" t="s">
        <v>27129</v>
      </c>
      <c r="G3866" s="33" t="s">
        <v>4399</v>
      </c>
      <c r="H3866" s="33" t="s">
        <v>2447</v>
      </c>
      <c r="I3866" s="38">
        <v>41701</v>
      </c>
      <c r="J3866" s="33" t="s">
        <v>23</v>
      </c>
      <c r="K3866" s="33" t="s">
        <v>2447</v>
      </c>
      <c r="L3866" s="38">
        <v>42728</v>
      </c>
      <c r="M3866" s="33">
        <v>1095</v>
      </c>
      <c r="N3866" s="33">
        <v>1095</v>
      </c>
      <c r="O3866" s="33">
        <v>0</v>
      </c>
      <c r="P3866" s="33" t="s">
        <v>26</v>
      </c>
      <c r="Q3866" s="33" t="s">
        <v>26</v>
      </c>
      <c r="R3866" s="39" t="str">
        <f>IF(Extensions53[[#This Row],[Category]]="higher", "priority","")</f>
        <v/>
      </c>
    </row>
    <row r="3867" spans="1:18" x14ac:dyDescent="0.3">
      <c r="A3867" s="40" t="s">
        <v>27131</v>
      </c>
      <c r="B3867" s="34" t="s">
        <v>27130</v>
      </c>
      <c r="C3867" s="40">
        <v>31509817</v>
      </c>
      <c r="D3867" s="35" t="s">
        <v>27110</v>
      </c>
      <c r="E3867" s="35" t="s">
        <v>27111</v>
      </c>
      <c r="F3867" s="35" t="s">
        <v>27132</v>
      </c>
      <c r="G3867" s="35" t="s">
        <v>2455</v>
      </c>
      <c r="H3867" s="35" t="s">
        <v>2447</v>
      </c>
      <c r="I3867" s="41">
        <v>41653</v>
      </c>
      <c r="J3867" s="35" t="s">
        <v>23</v>
      </c>
      <c r="K3867" s="35" t="s">
        <v>2447</v>
      </c>
      <c r="L3867" s="41">
        <v>42728</v>
      </c>
      <c r="M3867" s="35">
        <v>1095</v>
      </c>
      <c r="N3867" s="35">
        <v>1095</v>
      </c>
      <c r="O3867" s="35">
        <v>0</v>
      </c>
      <c r="P3867" s="35" t="s">
        <v>26</v>
      </c>
      <c r="Q3867" s="35" t="s">
        <v>26</v>
      </c>
      <c r="R3867" s="42" t="str">
        <f>IF(Extensions53[[#This Row],[Category]]="higher", "priority","")</f>
        <v/>
      </c>
    </row>
    <row r="3868" spans="1:18" x14ac:dyDescent="0.3">
      <c r="A3868" s="37" t="s">
        <v>27134</v>
      </c>
      <c r="B3868" s="32" t="s">
        <v>27133</v>
      </c>
      <c r="C3868" s="37">
        <v>31509817</v>
      </c>
      <c r="D3868" s="33" t="s">
        <v>27110</v>
      </c>
      <c r="E3868" s="33" t="s">
        <v>27111</v>
      </c>
      <c r="F3868" s="33" t="s">
        <v>27135</v>
      </c>
      <c r="G3868" s="33" t="s">
        <v>1534</v>
      </c>
      <c r="H3868" s="33" t="s">
        <v>2447</v>
      </c>
      <c r="I3868" s="38">
        <v>42501</v>
      </c>
      <c r="J3868" s="33" t="s">
        <v>23</v>
      </c>
      <c r="K3868" s="33" t="s">
        <v>2447</v>
      </c>
      <c r="L3868" s="38">
        <v>42728</v>
      </c>
      <c r="M3868" s="33">
        <v>1095</v>
      </c>
      <c r="N3868" s="33">
        <v>1095</v>
      </c>
      <c r="O3868" s="33">
        <v>0</v>
      </c>
      <c r="P3868" s="33" t="s">
        <v>26</v>
      </c>
      <c r="Q3868" s="33" t="s">
        <v>26</v>
      </c>
      <c r="R3868" s="39" t="str">
        <f>IF(Extensions53[[#This Row],[Category]]="higher", "priority","")</f>
        <v/>
      </c>
    </row>
    <row r="3869" spans="1:18" x14ac:dyDescent="0.3">
      <c r="A3869" s="40" t="s">
        <v>27137</v>
      </c>
      <c r="B3869" s="34" t="s">
        <v>27136</v>
      </c>
      <c r="C3869" s="40">
        <v>31509817</v>
      </c>
      <c r="D3869" s="35" t="s">
        <v>27110</v>
      </c>
      <c r="E3869" s="35" t="s">
        <v>27111</v>
      </c>
      <c r="F3869" s="35" t="s">
        <v>26160</v>
      </c>
      <c r="G3869" s="35" t="s">
        <v>2140</v>
      </c>
      <c r="H3869" s="35" t="s">
        <v>2447</v>
      </c>
      <c r="I3869" s="41">
        <v>40823</v>
      </c>
      <c r="J3869" s="35" t="s">
        <v>23</v>
      </c>
      <c r="K3869" s="35" t="s">
        <v>2447</v>
      </c>
      <c r="L3869" s="41">
        <v>42728</v>
      </c>
      <c r="M3869" s="35">
        <v>1095</v>
      </c>
      <c r="N3869" s="35">
        <v>1095</v>
      </c>
      <c r="O3869" s="35">
        <v>0</v>
      </c>
      <c r="P3869" s="35" t="s">
        <v>26</v>
      </c>
      <c r="Q3869" s="35" t="s">
        <v>26</v>
      </c>
      <c r="R3869" s="42" t="str">
        <f>IF(Extensions53[[#This Row],[Category]]="higher", "priority","")</f>
        <v/>
      </c>
    </row>
    <row r="3870" spans="1:18" x14ac:dyDescent="0.3">
      <c r="A3870" s="37" t="s">
        <v>27146</v>
      </c>
      <c r="B3870" s="32" t="s">
        <v>27145</v>
      </c>
      <c r="C3870" s="37">
        <v>31517235</v>
      </c>
      <c r="D3870" s="33" t="s">
        <v>27143</v>
      </c>
      <c r="E3870" s="33" t="s">
        <v>27144</v>
      </c>
      <c r="F3870" s="33" t="s">
        <v>27147</v>
      </c>
      <c r="G3870" s="33" t="s">
        <v>1338</v>
      </c>
      <c r="H3870" s="33" t="s">
        <v>1271</v>
      </c>
      <c r="I3870" s="38">
        <v>43130</v>
      </c>
      <c r="J3870" s="33" t="s">
        <v>23</v>
      </c>
      <c r="K3870" s="33" t="s">
        <v>1271</v>
      </c>
      <c r="L3870" s="38">
        <v>43222</v>
      </c>
      <c r="M3870" s="33">
        <v>1191</v>
      </c>
      <c r="N3870" s="33">
        <v>1191</v>
      </c>
      <c r="O3870" s="33">
        <v>0</v>
      </c>
      <c r="P3870" s="33" t="s">
        <v>26</v>
      </c>
      <c r="Q3870" s="33" t="s">
        <v>26</v>
      </c>
      <c r="R3870" s="39" t="str">
        <f>IF(Extensions53[[#This Row],[Category]]="higher", "priority","")</f>
        <v/>
      </c>
    </row>
    <row r="3871" spans="1:18" x14ac:dyDescent="0.3">
      <c r="A3871" s="40" t="s">
        <v>27196</v>
      </c>
      <c r="B3871" s="34" t="s">
        <v>27195</v>
      </c>
      <c r="C3871" s="40">
        <v>31711164</v>
      </c>
      <c r="D3871" s="35" t="s">
        <v>27193</v>
      </c>
      <c r="E3871" s="35" t="s">
        <v>27194</v>
      </c>
      <c r="F3871" s="35" t="s">
        <v>27197</v>
      </c>
      <c r="G3871" s="35" t="s">
        <v>27195</v>
      </c>
      <c r="H3871" s="35" t="s">
        <v>2542</v>
      </c>
      <c r="I3871" s="41">
        <v>96860</v>
      </c>
      <c r="J3871" s="35" t="s">
        <v>23</v>
      </c>
      <c r="K3871" s="35" t="s">
        <v>2542</v>
      </c>
      <c r="L3871" s="41">
        <v>96816</v>
      </c>
      <c r="M3871" s="35">
        <v>3039</v>
      </c>
      <c r="N3871" s="35">
        <v>3039</v>
      </c>
      <c r="O3871" s="35">
        <v>0</v>
      </c>
      <c r="P3871" s="35" t="s">
        <v>26</v>
      </c>
      <c r="Q3871" s="35" t="s">
        <v>26</v>
      </c>
      <c r="R3871" s="42" t="str">
        <f>IF(Extensions53[[#This Row],[Category]]="higher", "priority","")</f>
        <v/>
      </c>
    </row>
    <row r="3872" spans="1:18" x14ac:dyDescent="0.3">
      <c r="A3872" s="37" t="s">
        <v>27199</v>
      </c>
      <c r="B3872" s="32" t="s">
        <v>27198</v>
      </c>
      <c r="C3872" s="37">
        <v>31711164</v>
      </c>
      <c r="D3872" s="33" t="s">
        <v>27193</v>
      </c>
      <c r="E3872" s="33" t="s">
        <v>27194</v>
      </c>
      <c r="F3872" s="33" t="s">
        <v>27200</v>
      </c>
      <c r="G3872" s="33" t="s">
        <v>27198</v>
      </c>
      <c r="H3872" s="33" t="s">
        <v>2542</v>
      </c>
      <c r="I3872" s="38">
        <v>96857</v>
      </c>
      <c r="J3872" s="33" t="s">
        <v>23</v>
      </c>
      <c r="K3872" s="33" t="s">
        <v>2542</v>
      </c>
      <c r="L3872" s="38">
        <v>96816</v>
      </c>
      <c r="M3872" s="33">
        <v>3039</v>
      </c>
      <c r="N3872" s="33">
        <v>3039</v>
      </c>
      <c r="O3872" s="33">
        <v>0</v>
      </c>
      <c r="P3872" s="33" t="s">
        <v>26</v>
      </c>
      <c r="Q3872" s="33" t="s">
        <v>26</v>
      </c>
      <c r="R3872" s="39" t="str">
        <f>IF(Extensions53[[#This Row],[Category]]="higher", "priority","")</f>
        <v/>
      </c>
    </row>
    <row r="3873" spans="1:18" x14ac:dyDescent="0.3">
      <c r="A3873" s="40" t="s">
        <v>27201</v>
      </c>
      <c r="B3873" s="34" t="s">
        <v>2856</v>
      </c>
      <c r="C3873" s="40">
        <v>31711164</v>
      </c>
      <c r="D3873" s="35" t="s">
        <v>27193</v>
      </c>
      <c r="E3873" s="35" t="s">
        <v>27194</v>
      </c>
      <c r="F3873" s="35" t="s">
        <v>27202</v>
      </c>
      <c r="G3873" s="35" t="s">
        <v>2856</v>
      </c>
      <c r="H3873" s="35" t="s">
        <v>2542</v>
      </c>
      <c r="I3873" s="41">
        <v>96859</v>
      </c>
      <c r="J3873" s="35" t="s">
        <v>23</v>
      </c>
      <c r="K3873" s="35" t="s">
        <v>2542</v>
      </c>
      <c r="L3873" s="41">
        <v>96816</v>
      </c>
      <c r="M3873" s="35">
        <v>3039</v>
      </c>
      <c r="N3873" s="35">
        <v>3039</v>
      </c>
      <c r="O3873" s="35">
        <v>0</v>
      </c>
      <c r="P3873" s="35" t="s">
        <v>26</v>
      </c>
      <c r="Q3873" s="35" t="s">
        <v>26</v>
      </c>
      <c r="R3873" s="42" t="str">
        <f>IF(Extensions53[[#This Row],[Category]]="higher", "priority","")</f>
        <v/>
      </c>
    </row>
    <row r="3874" spans="1:18" x14ac:dyDescent="0.3">
      <c r="A3874" s="37" t="s">
        <v>27211</v>
      </c>
      <c r="B3874" s="32" t="s">
        <v>27210</v>
      </c>
      <c r="C3874" s="37">
        <v>31800132</v>
      </c>
      <c r="D3874" s="33" t="s">
        <v>27208</v>
      </c>
      <c r="E3874" s="33" t="s">
        <v>27209</v>
      </c>
      <c r="F3874" s="33" t="s">
        <v>27212</v>
      </c>
      <c r="G3874" s="33" t="s">
        <v>3956</v>
      </c>
      <c r="H3874" s="33" t="s">
        <v>268</v>
      </c>
      <c r="I3874" s="38">
        <v>11201</v>
      </c>
      <c r="J3874" s="33" t="s">
        <v>23</v>
      </c>
      <c r="K3874" s="33" t="s">
        <v>268</v>
      </c>
      <c r="L3874" s="38">
        <v>10003</v>
      </c>
      <c r="M3874" s="33">
        <v>3366</v>
      </c>
      <c r="N3874" s="33">
        <v>3366</v>
      </c>
      <c r="O3874" s="33">
        <v>0</v>
      </c>
      <c r="P3874" s="33" t="s">
        <v>26</v>
      </c>
      <c r="Q3874" s="33" t="s">
        <v>26</v>
      </c>
      <c r="R3874" s="39" t="str">
        <f>IF(Extensions53[[#This Row],[Category]]="higher", "priority","")</f>
        <v/>
      </c>
    </row>
    <row r="3875" spans="1:18" x14ac:dyDescent="0.3">
      <c r="A3875" s="40" t="s">
        <v>27224</v>
      </c>
      <c r="B3875" s="34" t="s">
        <v>27223</v>
      </c>
      <c r="C3875" s="40">
        <v>31800632</v>
      </c>
      <c r="D3875" s="35" t="s">
        <v>27217</v>
      </c>
      <c r="E3875" s="35" t="s">
        <v>27218</v>
      </c>
      <c r="F3875" s="35" t="s">
        <v>27225</v>
      </c>
      <c r="G3875" s="35" t="s">
        <v>267</v>
      </c>
      <c r="H3875" s="35" t="s">
        <v>268</v>
      </c>
      <c r="I3875" s="41">
        <v>10016</v>
      </c>
      <c r="J3875" s="35" t="s">
        <v>23</v>
      </c>
      <c r="K3875" s="35" t="s">
        <v>268</v>
      </c>
      <c r="L3875" s="41">
        <v>10016</v>
      </c>
      <c r="M3875" s="35">
        <v>3366</v>
      </c>
      <c r="N3875" s="35">
        <v>3366</v>
      </c>
      <c r="O3875" s="35">
        <v>0</v>
      </c>
      <c r="P3875" s="35" t="s">
        <v>26</v>
      </c>
      <c r="Q3875" s="35" t="s">
        <v>26</v>
      </c>
      <c r="R3875" s="42" t="str">
        <f>IF(Extensions53[[#This Row],[Category]]="higher", "priority","")</f>
        <v/>
      </c>
    </row>
    <row r="3876" spans="1:18" x14ac:dyDescent="0.3">
      <c r="A3876" s="37" t="s">
        <v>27229</v>
      </c>
      <c r="B3876" s="32" t="s">
        <v>27228</v>
      </c>
      <c r="C3876" s="37">
        <v>31800732</v>
      </c>
      <c r="D3876" s="33" t="s">
        <v>27226</v>
      </c>
      <c r="E3876" s="33" t="s">
        <v>27227</v>
      </c>
      <c r="F3876" s="33" t="s">
        <v>27212</v>
      </c>
      <c r="G3876" s="33" t="s">
        <v>3956</v>
      </c>
      <c r="H3876" s="33" t="s">
        <v>268</v>
      </c>
      <c r="I3876" s="38">
        <v>11201</v>
      </c>
      <c r="J3876" s="33" t="s">
        <v>23</v>
      </c>
      <c r="K3876" s="33" t="s">
        <v>268</v>
      </c>
      <c r="L3876" s="38">
        <v>10012</v>
      </c>
      <c r="M3876" s="33">
        <v>3366</v>
      </c>
      <c r="N3876" s="33">
        <v>3366</v>
      </c>
      <c r="O3876" s="33">
        <v>0</v>
      </c>
      <c r="P3876" s="33" t="s">
        <v>26</v>
      </c>
      <c r="Q3876" s="33" t="s">
        <v>26</v>
      </c>
      <c r="R3876" s="39" t="str">
        <f>IF(Extensions53[[#This Row],[Category]]="higher", "priority","")</f>
        <v/>
      </c>
    </row>
    <row r="3877" spans="1:18" x14ac:dyDescent="0.3">
      <c r="A3877" s="40" t="s">
        <v>27254</v>
      </c>
      <c r="B3877" s="34" t="s">
        <v>27253</v>
      </c>
      <c r="C3877" s="40">
        <v>31801008</v>
      </c>
      <c r="D3877" s="35" t="s">
        <v>27251</v>
      </c>
      <c r="E3877" s="35" t="s">
        <v>27252</v>
      </c>
      <c r="F3877" s="35" t="s">
        <v>27255</v>
      </c>
      <c r="G3877" s="35" t="s">
        <v>745</v>
      </c>
      <c r="H3877" s="35" t="s">
        <v>4624</v>
      </c>
      <c r="I3877" s="41">
        <v>19803</v>
      </c>
      <c r="J3877" s="35" t="s">
        <v>23</v>
      </c>
      <c r="K3877" s="35" t="s">
        <v>4624</v>
      </c>
      <c r="L3877" s="41">
        <v>19720</v>
      </c>
      <c r="M3877" s="35">
        <v>2142</v>
      </c>
      <c r="N3877" s="35">
        <v>2142</v>
      </c>
      <c r="O3877" s="35">
        <v>0</v>
      </c>
      <c r="P3877" s="35" t="s">
        <v>26</v>
      </c>
      <c r="Q3877" s="35" t="s">
        <v>26</v>
      </c>
      <c r="R3877" s="42" t="str">
        <f>IF(Extensions53[[#This Row],[Category]]="higher", "priority","")</f>
        <v>priority</v>
      </c>
    </row>
    <row r="3878" spans="1:18" x14ac:dyDescent="0.3">
      <c r="A3878" s="37" t="s">
        <v>27267</v>
      </c>
      <c r="B3878" s="32" t="s">
        <v>27266</v>
      </c>
      <c r="C3878" s="37">
        <v>31801008</v>
      </c>
      <c r="D3878" s="33" t="s">
        <v>27251</v>
      </c>
      <c r="E3878" s="33" t="s">
        <v>27252</v>
      </c>
      <c r="F3878" s="33" t="s">
        <v>27268</v>
      </c>
      <c r="G3878" s="33" t="s">
        <v>13640</v>
      </c>
      <c r="H3878" s="33" t="s">
        <v>4624</v>
      </c>
      <c r="I3878" s="38">
        <v>19720</v>
      </c>
      <c r="J3878" s="33" t="s">
        <v>23</v>
      </c>
      <c r="K3878" s="33" t="s">
        <v>4624</v>
      </c>
      <c r="L3878" s="38">
        <v>19720</v>
      </c>
      <c r="M3878" s="33">
        <v>2142</v>
      </c>
      <c r="N3878" s="33">
        <v>2142</v>
      </c>
      <c r="O3878" s="33">
        <v>0</v>
      </c>
      <c r="P3878" s="33" t="s">
        <v>26</v>
      </c>
      <c r="Q3878" s="33" t="s">
        <v>26</v>
      </c>
      <c r="R3878" s="39" t="str">
        <f>IF(Extensions53[[#This Row],[Category]]="higher", "priority","")</f>
        <v/>
      </c>
    </row>
    <row r="3879" spans="1:18" x14ac:dyDescent="0.3">
      <c r="A3879" s="40" t="s">
        <v>27321</v>
      </c>
      <c r="B3879" s="34" t="s">
        <v>21972</v>
      </c>
      <c r="C3879" s="40">
        <v>31801318</v>
      </c>
      <c r="D3879" s="35" t="s">
        <v>27319</v>
      </c>
      <c r="E3879" s="35" t="s">
        <v>27320</v>
      </c>
      <c r="F3879" s="35" t="s">
        <v>27322</v>
      </c>
      <c r="G3879" s="35" t="s">
        <v>21975</v>
      </c>
      <c r="H3879" s="35" t="s">
        <v>584</v>
      </c>
      <c r="I3879" s="41">
        <v>70002</v>
      </c>
      <c r="J3879" s="35" t="s">
        <v>23</v>
      </c>
      <c r="K3879" s="35" t="s">
        <v>584</v>
      </c>
      <c r="L3879" s="41">
        <v>70117</v>
      </c>
      <c r="M3879" s="35">
        <v>1389</v>
      </c>
      <c r="N3879" s="35">
        <v>1389</v>
      </c>
      <c r="O3879" s="35">
        <v>0</v>
      </c>
      <c r="P3879" s="35" t="s">
        <v>26</v>
      </c>
      <c r="Q3879" s="35" t="s">
        <v>26</v>
      </c>
      <c r="R3879" s="42" t="str">
        <f>IF(Extensions53[[#This Row],[Category]]="higher", "priority","")</f>
        <v/>
      </c>
    </row>
    <row r="3880" spans="1:18" x14ac:dyDescent="0.3">
      <c r="A3880" s="37" t="s">
        <v>27336</v>
      </c>
      <c r="B3880" s="32" t="s">
        <v>27335</v>
      </c>
      <c r="C3880" s="37">
        <v>31801710</v>
      </c>
      <c r="D3880" s="33" t="s">
        <v>27333</v>
      </c>
      <c r="E3880" s="33" t="s">
        <v>27334</v>
      </c>
      <c r="F3880" s="33" t="s">
        <v>27337</v>
      </c>
      <c r="G3880" s="33" t="s">
        <v>4335</v>
      </c>
      <c r="H3880" s="33" t="s">
        <v>250</v>
      </c>
      <c r="I3880" s="38">
        <v>32536</v>
      </c>
      <c r="J3880" s="33" t="s">
        <v>23</v>
      </c>
      <c r="K3880" s="33" t="s">
        <v>250</v>
      </c>
      <c r="L3880" s="38">
        <v>32542</v>
      </c>
      <c r="M3880" s="33">
        <v>1452</v>
      </c>
      <c r="N3880" s="33">
        <v>1452</v>
      </c>
      <c r="O3880" s="33">
        <v>0</v>
      </c>
      <c r="P3880" s="33" t="s">
        <v>26</v>
      </c>
      <c r="Q3880" s="33" t="s">
        <v>26</v>
      </c>
      <c r="R3880" s="39" t="str">
        <f>IF(Extensions53[[#This Row],[Category]]="higher", "priority","")</f>
        <v/>
      </c>
    </row>
    <row r="3881" spans="1:18" x14ac:dyDescent="0.3">
      <c r="A3881" s="40" t="s">
        <v>27339</v>
      </c>
      <c r="B3881" s="34" t="s">
        <v>27338</v>
      </c>
      <c r="C3881" s="40">
        <v>31801710</v>
      </c>
      <c r="D3881" s="35" t="s">
        <v>27333</v>
      </c>
      <c r="E3881" s="35" t="s">
        <v>27334</v>
      </c>
      <c r="F3881" s="35" t="s">
        <v>27340</v>
      </c>
      <c r="G3881" s="35" t="s">
        <v>7135</v>
      </c>
      <c r="H3881" s="35" t="s">
        <v>250</v>
      </c>
      <c r="I3881" s="41">
        <v>32544</v>
      </c>
      <c r="J3881" s="35" t="s">
        <v>23</v>
      </c>
      <c r="K3881" s="35" t="s">
        <v>250</v>
      </c>
      <c r="L3881" s="41">
        <v>32542</v>
      </c>
      <c r="M3881" s="35">
        <v>1452</v>
      </c>
      <c r="N3881" s="35">
        <v>1452</v>
      </c>
      <c r="O3881" s="35">
        <v>0</v>
      </c>
      <c r="P3881" s="35" t="s">
        <v>26</v>
      </c>
      <c r="Q3881" s="35" t="s">
        <v>26</v>
      </c>
      <c r="R3881" s="42" t="str">
        <f>IF(Extensions53[[#This Row],[Category]]="higher", "priority","")</f>
        <v/>
      </c>
    </row>
    <row r="3882" spans="1:18" x14ac:dyDescent="0.3">
      <c r="A3882" s="37" t="s">
        <v>27356</v>
      </c>
      <c r="B3882" s="32" t="s">
        <v>27355</v>
      </c>
      <c r="C3882" s="37">
        <v>31802010</v>
      </c>
      <c r="D3882" s="33" t="s">
        <v>27353</v>
      </c>
      <c r="E3882" s="33" t="s">
        <v>27354</v>
      </c>
      <c r="F3882" s="33" t="s">
        <v>27357</v>
      </c>
      <c r="G3882" s="33" t="s">
        <v>7285</v>
      </c>
      <c r="H3882" s="33" t="s">
        <v>250</v>
      </c>
      <c r="I3882" s="38">
        <v>32940</v>
      </c>
      <c r="J3882" s="33" t="s">
        <v>23</v>
      </c>
      <c r="K3882" s="33" t="s">
        <v>250</v>
      </c>
      <c r="L3882" s="38">
        <v>32901</v>
      </c>
      <c r="M3882" s="33">
        <v>1767</v>
      </c>
      <c r="N3882" s="33">
        <v>1767</v>
      </c>
      <c r="O3882" s="33">
        <v>0</v>
      </c>
      <c r="P3882" s="33" t="s">
        <v>26</v>
      </c>
      <c r="Q3882" s="33" t="s">
        <v>26</v>
      </c>
      <c r="R3882" s="39" t="str">
        <f>IF(Extensions53[[#This Row],[Category]]="higher", "priority","")</f>
        <v/>
      </c>
    </row>
    <row r="3883" spans="1:18" x14ac:dyDescent="0.3">
      <c r="A3883" s="40" t="s">
        <v>27359</v>
      </c>
      <c r="B3883" s="34" t="s">
        <v>27358</v>
      </c>
      <c r="C3883" s="40">
        <v>31802010</v>
      </c>
      <c r="D3883" s="35" t="s">
        <v>27353</v>
      </c>
      <c r="E3883" s="35" t="s">
        <v>27354</v>
      </c>
      <c r="F3883" s="35" t="s">
        <v>27360</v>
      </c>
      <c r="G3883" s="35" t="s">
        <v>27361</v>
      </c>
      <c r="H3883" s="35" t="s">
        <v>250</v>
      </c>
      <c r="I3883" s="41">
        <v>32953</v>
      </c>
      <c r="J3883" s="35" t="s">
        <v>23</v>
      </c>
      <c r="K3883" s="35" t="s">
        <v>250</v>
      </c>
      <c r="L3883" s="41">
        <v>32901</v>
      </c>
      <c r="M3883" s="35">
        <v>1767</v>
      </c>
      <c r="N3883" s="35">
        <v>1767</v>
      </c>
      <c r="O3883" s="35">
        <v>0</v>
      </c>
      <c r="P3883" s="35" t="s">
        <v>26</v>
      </c>
      <c r="Q3883" s="35" t="s">
        <v>26</v>
      </c>
      <c r="R3883" s="42" t="str">
        <f>IF(Extensions53[[#This Row],[Category]]="higher", "priority","")</f>
        <v/>
      </c>
    </row>
    <row r="3884" spans="1:18" x14ac:dyDescent="0.3">
      <c r="A3884" s="37" t="s">
        <v>27363</v>
      </c>
      <c r="B3884" s="32" t="s">
        <v>27362</v>
      </c>
      <c r="C3884" s="37">
        <v>31802010</v>
      </c>
      <c r="D3884" s="33" t="s">
        <v>27353</v>
      </c>
      <c r="E3884" s="33" t="s">
        <v>27354</v>
      </c>
      <c r="F3884" s="33" t="s">
        <v>27364</v>
      </c>
      <c r="G3884" s="33" t="s">
        <v>7285</v>
      </c>
      <c r="H3884" s="33" t="s">
        <v>250</v>
      </c>
      <c r="I3884" s="38">
        <v>32901</v>
      </c>
      <c r="J3884" s="33" t="s">
        <v>23</v>
      </c>
      <c r="K3884" s="33" t="s">
        <v>250</v>
      </c>
      <c r="L3884" s="38">
        <v>32901</v>
      </c>
      <c r="M3884" s="33">
        <v>1767</v>
      </c>
      <c r="N3884" s="33">
        <v>1767</v>
      </c>
      <c r="O3884" s="33">
        <v>0</v>
      </c>
      <c r="P3884" s="33" t="s">
        <v>26</v>
      </c>
      <c r="Q3884" s="33" t="s">
        <v>26</v>
      </c>
      <c r="R3884" s="39" t="str">
        <f>IF(Extensions53[[#This Row],[Category]]="higher", "priority","")</f>
        <v>priority</v>
      </c>
    </row>
    <row r="3885" spans="1:18" x14ac:dyDescent="0.3">
      <c r="A3885" s="40" t="s">
        <v>27397</v>
      </c>
      <c r="B3885" s="34" t="s">
        <v>27396</v>
      </c>
      <c r="C3885" s="40">
        <v>31802220</v>
      </c>
      <c r="D3885" s="35" t="s">
        <v>27392</v>
      </c>
      <c r="E3885" s="35" t="s">
        <v>27393</v>
      </c>
      <c r="F3885" s="35" t="s">
        <v>27398</v>
      </c>
      <c r="G3885" s="35" t="s">
        <v>764</v>
      </c>
      <c r="H3885" s="35" t="s">
        <v>22</v>
      </c>
      <c r="I3885" s="41">
        <v>20723</v>
      </c>
      <c r="J3885" s="35" t="s">
        <v>23</v>
      </c>
      <c r="K3885" s="35" t="s">
        <v>22</v>
      </c>
      <c r="L3885" s="41">
        <v>21205</v>
      </c>
      <c r="M3885" s="35">
        <v>2136</v>
      </c>
      <c r="N3885" s="35">
        <v>2136</v>
      </c>
      <c r="O3885" s="35">
        <v>0</v>
      </c>
      <c r="P3885" s="35" t="s">
        <v>26</v>
      </c>
      <c r="Q3885" s="35" t="s">
        <v>26</v>
      </c>
      <c r="R3885" s="42" t="str">
        <f>IF(Extensions53[[#This Row],[Category]]="higher", "priority","")</f>
        <v/>
      </c>
    </row>
    <row r="3886" spans="1:18" x14ac:dyDescent="0.3">
      <c r="A3886" s="37" t="s">
        <v>27400</v>
      </c>
      <c r="B3886" s="32" t="s">
        <v>27399</v>
      </c>
      <c r="C3886" s="37">
        <v>31802220</v>
      </c>
      <c r="D3886" s="33" t="s">
        <v>27392</v>
      </c>
      <c r="E3886" s="33" t="s">
        <v>27393</v>
      </c>
      <c r="F3886" s="33" t="s">
        <v>27401</v>
      </c>
      <c r="G3886" s="33" t="s">
        <v>2124</v>
      </c>
      <c r="H3886" s="33" t="s">
        <v>22</v>
      </c>
      <c r="I3886" s="38">
        <v>21202</v>
      </c>
      <c r="J3886" s="33" t="s">
        <v>23</v>
      </c>
      <c r="K3886" s="33" t="s">
        <v>22</v>
      </c>
      <c r="L3886" s="38">
        <v>21205</v>
      </c>
      <c r="M3886" s="33">
        <v>2136</v>
      </c>
      <c r="N3886" s="33">
        <v>2136</v>
      </c>
      <c r="O3886" s="33">
        <v>0</v>
      </c>
      <c r="P3886" s="33" t="s">
        <v>26</v>
      </c>
      <c r="Q3886" s="33" t="s">
        <v>26</v>
      </c>
      <c r="R3886" s="39" t="str">
        <f>IF(Extensions53[[#This Row],[Category]]="higher", "priority","")</f>
        <v/>
      </c>
    </row>
    <row r="3887" spans="1:18" x14ac:dyDescent="0.3">
      <c r="A3887" s="40" t="s">
        <v>27403</v>
      </c>
      <c r="B3887" s="34" t="s">
        <v>27402</v>
      </c>
      <c r="C3887" s="40">
        <v>31802220</v>
      </c>
      <c r="D3887" s="35" t="s">
        <v>27392</v>
      </c>
      <c r="E3887" s="35" t="s">
        <v>27393</v>
      </c>
      <c r="F3887" s="35" t="s">
        <v>27404</v>
      </c>
      <c r="G3887" s="35" t="s">
        <v>804</v>
      </c>
      <c r="H3887" s="35" t="s">
        <v>22</v>
      </c>
      <c r="I3887" s="41">
        <v>21046</v>
      </c>
      <c r="J3887" s="35" t="s">
        <v>23</v>
      </c>
      <c r="K3887" s="35" t="s">
        <v>22</v>
      </c>
      <c r="L3887" s="41">
        <v>21205</v>
      </c>
      <c r="M3887" s="35">
        <v>2136</v>
      </c>
      <c r="N3887" s="35">
        <v>2136</v>
      </c>
      <c r="O3887" s="35">
        <v>0</v>
      </c>
      <c r="P3887" s="35" t="s">
        <v>26</v>
      </c>
      <c r="Q3887" s="35" t="s">
        <v>26</v>
      </c>
      <c r="R3887" s="42" t="str">
        <f>IF(Extensions53[[#This Row],[Category]]="higher", "priority","")</f>
        <v/>
      </c>
    </row>
    <row r="3888" spans="1:18" x14ac:dyDescent="0.3">
      <c r="A3888" s="37" t="s">
        <v>27406</v>
      </c>
      <c r="B3888" s="32" t="s">
        <v>27405</v>
      </c>
      <c r="C3888" s="37">
        <v>31802220</v>
      </c>
      <c r="D3888" s="33" t="s">
        <v>27392</v>
      </c>
      <c r="E3888" s="33" t="s">
        <v>27393</v>
      </c>
      <c r="F3888" s="33" t="s">
        <v>27407</v>
      </c>
      <c r="G3888" s="33" t="s">
        <v>2124</v>
      </c>
      <c r="H3888" s="33" t="s">
        <v>22</v>
      </c>
      <c r="I3888" s="38">
        <v>21218</v>
      </c>
      <c r="J3888" s="33" t="s">
        <v>23</v>
      </c>
      <c r="K3888" s="33" t="s">
        <v>22</v>
      </c>
      <c r="L3888" s="38">
        <v>21205</v>
      </c>
      <c r="M3888" s="33">
        <v>2136</v>
      </c>
      <c r="N3888" s="33">
        <v>2136</v>
      </c>
      <c r="O3888" s="33">
        <v>0</v>
      </c>
      <c r="P3888" s="33" t="s">
        <v>26</v>
      </c>
      <c r="Q3888" s="33" t="s">
        <v>26</v>
      </c>
      <c r="R3888" s="39" t="str">
        <f>IF(Extensions53[[#This Row],[Category]]="higher", "priority","")</f>
        <v/>
      </c>
    </row>
    <row r="3889" spans="1:18" x14ac:dyDescent="0.3">
      <c r="A3889" s="40" t="s">
        <v>27409</v>
      </c>
      <c r="B3889" s="34" t="s">
        <v>27408</v>
      </c>
      <c r="C3889" s="40">
        <v>31802220</v>
      </c>
      <c r="D3889" s="35" t="s">
        <v>27392</v>
      </c>
      <c r="E3889" s="35" t="s">
        <v>27393</v>
      </c>
      <c r="F3889" s="35" t="s">
        <v>27410</v>
      </c>
      <c r="G3889" s="35" t="s">
        <v>2124</v>
      </c>
      <c r="H3889" s="35" t="s">
        <v>22</v>
      </c>
      <c r="I3889" s="41">
        <v>21218</v>
      </c>
      <c r="J3889" s="35" t="s">
        <v>23</v>
      </c>
      <c r="K3889" s="35" t="s">
        <v>22</v>
      </c>
      <c r="L3889" s="41">
        <v>21205</v>
      </c>
      <c r="M3889" s="35">
        <v>2136</v>
      </c>
      <c r="N3889" s="35">
        <v>2136</v>
      </c>
      <c r="O3889" s="35">
        <v>0</v>
      </c>
      <c r="P3889" s="35" t="s">
        <v>26</v>
      </c>
      <c r="Q3889" s="35" t="s">
        <v>26</v>
      </c>
      <c r="R3889" s="42" t="str">
        <f>IF(Extensions53[[#This Row],[Category]]="higher", "priority","")</f>
        <v/>
      </c>
    </row>
    <row r="3890" spans="1:18" x14ac:dyDescent="0.3">
      <c r="A3890" s="37" t="s">
        <v>27412</v>
      </c>
      <c r="B3890" s="32" t="s">
        <v>27411</v>
      </c>
      <c r="C3890" s="37">
        <v>31802220</v>
      </c>
      <c r="D3890" s="33" t="s">
        <v>27392</v>
      </c>
      <c r="E3890" s="33" t="s">
        <v>27393</v>
      </c>
      <c r="F3890" s="33" t="s">
        <v>27413</v>
      </c>
      <c r="G3890" s="33" t="s">
        <v>2124</v>
      </c>
      <c r="H3890" s="33" t="s">
        <v>22</v>
      </c>
      <c r="I3890" s="38">
        <v>21202</v>
      </c>
      <c r="J3890" s="33" t="s">
        <v>23</v>
      </c>
      <c r="K3890" s="33" t="s">
        <v>22</v>
      </c>
      <c r="L3890" s="38">
        <v>21205</v>
      </c>
      <c r="M3890" s="33">
        <v>2136</v>
      </c>
      <c r="N3890" s="33">
        <v>2136</v>
      </c>
      <c r="O3890" s="33">
        <v>0</v>
      </c>
      <c r="P3890" s="33" t="s">
        <v>26</v>
      </c>
      <c r="Q3890" s="33" t="s">
        <v>26</v>
      </c>
      <c r="R3890" s="39" t="str">
        <f>IF(Extensions53[[#This Row],[Category]]="higher", "priority","")</f>
        <v/>
      </c>
    </row>
    <row r="3891" spans="1:18" x14ac:dyDescent="0.3">
      <c r="A3891" s="40" t="s">
        <v>27415</v>
      </c>
      <c r="B3891" s="34" t="s">
        <v>27414</v>
      </c>
      <c r="C3891" s="40">
        <v>31802220</v>
      </c>
      <c r="D3891" s="35" t="s">
        <v>27392</v>
      </c>
      <c r="E3891" s="35" t="s">
        <v>27393</v>
      </c>
      <c r="F3891" s="35" t="s">
        <v>27416</v>
      </c>
      <c r="G3891" s="35" t="s">
        <v>2124</v>
      </c>
      <c r="H3891" s="35" t="s">
        <v>22</v>
      </c>
      <c r="I3891" s="41">
        <v>21218</v>
      </c>
      <c r="J3891" s="35" t="s">
        <v>23</v>
      </c>
      <c r="K3891" s="35" t="s">
        <v>22</v>
      </c>
      <c r="L3891" s="41">
        <v>21205</v>
      </c>
      <c r="M3891" s="35">
        <v>2136</v>
      </c>
      <c r="N3891" s="35">
        <v>2136</v>
      </c>
      <c r="O3891" s="35">
        <v>0</v>
      </c>
      <c r="P3891" s="35" t="s">
        <v>26</v>
      </c>
      <c r="Q3891" s="35" t="s">
        <v>26</v>
      </c>
      <c r="R3891" s="42" t="str">
        <f>IF(Extensions53[[#This Row],[Category]]="higher", "priority","")</f>
        <v/>
      </c>
    </row>
    <row r="3892" spans="1:18" x14ac:dyDescent="0.3">
      <c r="A3892" s="37" t="s">
        <v>27418</v>
      </c>
      <c r="B3892" s="32" t="s">
        <v>27417</v>
      </c>
      <c r="C3892" s="37">
        <v>31802220</v>
      </c>
      <c r="D3892" s="33" t="s">
        <v>27392</v>
      </c>
      <c r="E3892" s="33" t="s">
        <v>27393</v>
      </c>
      <c r="F3892" s="33" t="s">
        <v>27419</v>
      </c>
      <c r="G3892" s="33" t="s">
        <v>2124</v>
      </c>
      <c r="H3892" s="33" t="s">
        <v>22</v>
      </c>
      <c r="I3892" s="38">
        <v>21205</v>
      </c>
      <c r="J3892" s="33" t="s">
        <v>23</v>
      </c>
      <c r="K3892" s="33" t="s">
        <v>22</v>
      </c>
      <c r="L3892" s="38">
        <v>21205</v>
      </c>
      <c r="M3892" s="33">
        <v>2136</v>
      </c>
      <c r="N3892" s="33">
        <v>2136</v>
      </c>
      <c r="O3892" s="33">
        <v>0</v>
      </c>
      <c r="P3892" s="33" t="s">
        <v>26</v>
      </c>
      <c r="Q3892" s="33" t="s">
        <v>26</v>
      </c>
      <c r="R3892" s="39" t="str">
        <f>IF(Extensions53[[#This Row],[Category]]="higher", "priority","")</f>
        <v/>
      </c>
    </row>
    <row r="3893" spans="1:18" x14ac:dyDescent="0.3">
      <c r="A3893" s="40" t="s">
        <v>27421</v>
      </c>
      <c r="B3893" s="34" t="s">
        <v>27420</v>
      </c>
      <c r="C3893" s="40">
        <v>31802220</v>
      </c>
      <c r="D3893" s="35" t="s">
        <v>27392</v>
      </c>
      <c r="E3893" s="35" t="s">
        <v>27393</v>
      </c>
      <c r="F3893" s="35" t="s">
        <v>27422</v>
      </c>
      <c r="G3893" s="35" t="s">
        <v>2124</v>
      </c>
      <c r="H3893" s="35" t="s">
        <v>22</v>
      </c>
      <c r="I3893" s="41">
        <v>21205</v>
      </c>
      <c r="J3893" s="35" t="s">
        <v>23</v>
      </c>
      <c r="K3893" s="35" t="s">
        <v>22</v>
      </c>
      <c r="L3893" s="41">
        <v>21205</v>
      </c>
      <c r="M3893" s="35">
        <v>2136</v>
      </c>
      <c r="N3893" s="35">
        <v>2136</v>
      </c>
      <c r="O3893" s="35">
        <v>0</v>
      </c>
      <c r="P3893" s="35" t="s">
        <v>26</v>
      </c>
      <c r="Q3893" s="35" t="s">
        <v>26</v>
      </c>
      <c r="R3893" s="42" t="str">
        <f>IF(Extensions53[[#This Row],[Category]]="higher", "priority","")</f>
        <v/>
      </c>
    </row>
    <row r="3894" spans="1:18" x14ac:dyDescent="0.3">
      <c r="A3894" s="37" t="s">
        <v>27440</v>
      </c>
      <c r="B3894" s="32" t="s">
        <v>27439</v>
      </c>
      <c r="C3894" s="37">
        <v>31802610</v>
      </c>
      <c r="D3894" s="33" t="s">
        <v>27437</v>
      </c>
      <c r="E3894" s="33" t="s">
        <v>27438</v>
      </c>
      <c r="F3894" s="33" t="s">
        <v>15534</v>
      </c>
      <c r="G3894" s="33" t="s">
        <v>3833</v>
      </c>
      <c r="H3894" s="33" t="s">
        <v>250</v>
      </c>
      <c r="I3894" s="38">
        <v>32832</v>
      </c>
      <c r="J3894" s="33" t="s">
        <v>23</v>
      </c>
      <c r="K3894" s="33" t="s">
        <v>250</v>
      </c>
      <c r="L3894" s="38">
        <v>32814</v>
      </c>
      <c r="M3894" s="33">
        <v>1659</v>
      </c>
      <c r="N3894" s="33">
        <v>1659</v>
      </c>
      <c r="O3894" s="33">
        <v>0</v>
      </c>
      <c r="P3894" s="33" t="s">
        <v>26</v>
      </c>
      <c r="Q3894" s="33" t="s">
        <v>26</v>
      </c>
      <c r="R3894" s="39" t="str">
        <f>IF(Extensions53[[#This Row],[Category]]="higher", "priority","")</f>
        <v/>
      </c>
    </row>
    <row r="3895" spans="1:18" x14ac:dyDescent="0.3">
      <c r="A3895" s="40" t="s">
        <v>27442</v>
      </c>
      <c r="B3895" s="34" t="s">
        <v>27441</v>
      </c>
      <c r="C3895" s="40">
        <v>31802610</v>
      </c>
      <c r="D3895" s="35" t="s">
        <v>27437</v>
      </c>
      <c r="E3895" s="35" t="s">
        <v>27438</v>
      </c>
      <c r="F3895" s="35" t="s">
        <v>27443</v>
      </c>
      <c r="G3895" s="35" t="s">
        <v>3833</v>
      </c>
      <c r="H3895" s="35" t="s">
        <v>250</v>
      </c>
      <c r="I3895" s="41">
        <v>32819</v>
      </c>
      <c r="J3895" s="35" t="s">
        <v>23</v>
      </c>
      <c r="K3895" s="35" t="s">
        <v>250</v>
      </c>
      <c r="L3895" s="41">
        <v>32814</v>
      </c>
      <c r="M3895" s="35">
        <v>1659</v>
      </c>
      <c r="N3895" s="35">
        <v>1659</v>
      </c>
      <c r="O3895" s="35">
        <v>0</v>
      </c>
      <c r="P3895" s="35" t="s">
        <v>26</v>
      </c>
      <c r="Q3895" s="35" t="s">
        <v>26</v>
      </c>
      <c r="R3895" s="42" t="str">
        <f>IF(Extensions53[[#This Row],[Category]]="higher", "priority","")</f>
        <v/>
      </c>
    </row>
    <row r="3896" spans="1:18" x14ac:dyDescent="0.3">
      <c r="A3896" s="37" t="s">
        <v>27447</v>
      </c>
      <c r="B3896" s="32" t="s">
        <v>27446</v>
      </c>
      <c r="C3896" s="37">
        <v>31802710</v>
      </c>
      <c r="D3896" s="33" t="s">
        <v>27444</v>
      </c>
      <c r="E3896" s="33" t="s">
        <v>27445</v>
      </c>
      <c r="F3896" s="33" t="s">
        <v>27448</v>
      </c>
      <c r="G3896" s="33" t="s">
        <v>27449</v>
      </c>
      <c r="H3896" s="33" t="s">
        <v>250</v>
      </c>
      <c r="I3896" s="38">
        <v>32955</v>
      </c>
      <c r="J3896" s="33" t="s">
        <v>23</v>
      </c>
      <c r="K3896" s="33" t="s">
        <v>250</v>
      </c>
      <c r="L3896" s="38">
        <v>32899</v>
      </c>
      <c r="M3896" s="33">
        <v>1767</v>
      </c>
      <c r="N3896" s="33">
        <v>1767</v>
      </c>
      <c r="O3896" s="33">
        <v>0</v>
      </c>
      <c r="P3896" s="33" t="s">
        <v>26</v>
      </c>
      <c r="Q3896" s="33" t="s">
        <v>26</v>
      </c>
      <c r="R3896" s="39" t="str">
        <f>IF(Extensions53[[#This Row],[Category]]="higher", "priority","")</f>
        <v/>
      </c>
    </row>
    <row r="3897" spans="1:18" x14ac:dyDescent="0.3">
      <c r="A3897" s="40" t="s">
        <v>27451</v>
      </c>
      <c r="B3897" s="34" t="s">
        <v>27450</v>
      </c>
      <c r="C3897" s="40">
        <v>31802710</v>
      </c>
      <c r="D3897" s="35" t="s">
        <v>27444</v>
      </c>
      <c r="E3897" s="35" t="s">
        <v>27445</v>
      </c>
      <c r="F3897" s="35" t="s">
        <v>27452</v>
      </c>
      <c r="G3897" s="35" t="s">
        <v>27361</v>
      </c>
      <c r="H3897" s="35" t="s">
        <v>250</v>
      </c>
      <c r="I3897" s="41">
        <v>32953</v>
      </c>
      <c r="J3897" s="35" t="s">
        <v>23</v>
      </c>
      <c r="K3897" s="35" t="s">
        <v>250</v>
      </c>
      <c r="L3897" s="41">
        <v>32899</v>
      </c>
      <c r="M3897" s="35">
        <v>1767</v>
      </c>
      <c r="N3897" s="35">
        <v>1767</v>
      </c>
      <c r="O3897" s="35">
        <v>0</v>
      </c>
      <c r="P3897" s="35" t="s">
        <v>26</v>
      </c>
      <c r="Q3897" s="35" t="s">
        <v>26</v>
      </c>
      <c r="R3897" s="42" t="str">
        <f>IF(Extensions53[[#This Row],[Category]]="higher", "priority","")</f>
        <v/>
      </c>
    </row>
    <row r="3898" spans="1:18" x14ac:dyDescent="0.3">
      <c r="A3898" s="37" t="s">
        <v>27454</v>
      </c>
      <c r="B3898" s="32" t="s">
        <v>27453</v>
      </c>
      <c r="C3898" s="37">
        <v>31802710</v>
      </c>
      <c r="D3898" s="33" t="s">
        <v>27444</v>
      </c>
      <c r="E3898" s="33" t="s">
        <v>27445</v>
      </c>
      <c r="F3898" s="33" t="s">
        <v>27455</v>
      </c>
      <c r="G3898" s="33" t="s">
        <v>6691</v>
      </c>
      <c r="H3898" s="33" t="s">
        <v>250</v>
      </c>
      <c r="I3898" s="38">
        <v>32907</v>
      </c>
      <c r="J3898" s="33" t="s">
        <v>23</v>
      </c>
      <c r="K3898" s="33" t="s">
        <v>250</v>
      </c>
      <c r="L3898" s="38">
        <v>32899</v>
      </c>
      <c r="M3898" s="33">
        <v>1767</v>
      </c>
      <c r="N3898" s="33">
        <v>1767</v>
      </c>
      <c r="O3898" s="33">
        <v>0</v>
      </c>
      <c r="P3898" s="33" t="s">
        <v>26</v>
      </c>
      <c r="Q3898" s="33" t="s">
        <v>26</v>
      </c>
      <c r="R3898" s="39" t="str">
        <f>IF(Extensions53[[#This Row],[Category]]="higher", "priority","")</f>
        <v/>
      </c>
    </row>
    <row r="3899" spans="1:18" x14ac:dyDescent="0.3">
      <c r="A3899" s="40" t="s">
        <v>27457</v>
      </c>
      <c r="B3899" s="34" t="s">
        <v>27456</v>
      </c>
      <c r="C3899" s="40">
        <v>31802710</v>
      </c>
      <c r="D3899" s="35" t="s">
        <v>27444</v>
      </c>
      <c r="E3899" s="35" t="s">
        <v>27445</v>
      </c>
      <c r="F3899" s="35" t="s">
        <v>27458</v>
      </c>
      <c r="G3899" s="35" t="s">
        <v>7285</v>
      </c>
      <c r="H3899" s="35" t="s">
        <v>250</v>
      </c>
      <c r="I3899" s="41">
        <v>32901</v>
      </c>
      <c r="J3899" s="35" t="s">
        <v>23</v>
      </c>
      <c r="K3899" s="35" t="s">
        <v>250</v>
      </c>
      <c r="L3899" s="41">
        <v>32899</v>
      </c>
      <c r="M3899" s="35">
        <v>1767</v>
      </c>
      <c r="N3899" s="35">
        <v>1767</v>
      </c>
      <c r="O3899" s="35">
        <v>0</v>
      </c>
      <c r="P3899" s="35" t="s">
        <v>26</v>
      </c>
      <c r="Q3899" s="35" t="s">
        <v>26</v>
      </c>
      <c r="R3899" s="42" t="str">
        <f>IF(Extensions53[[#This Row],[Category]]="higher", "priority","")</f>
        <v/>
      </c>
    </row>
    <row r="3900" spans="1:18" x14ac:dyDescent="0.3">
      <c r="A3900" s="37" t="s">
        <v>27460</v>
      </c>
      <c r="B3900" s="32" t="s">
        <v>27459</v>
      </c>
      <c r="C3900" s="37">
        <v>31802710</v>
      </c>
      <c r="D3900" s="33" t="s">
        <v>27444</v>
      </c>
      <c r="E3900" s="33" t="s">
        <v>27445</v>
      </c>
      <c r="F3900" s="33" t="s">
        <v>27461</v>
      </c>
      <c r="G3900" s="33" t="s">
        <v>27449</v>
      </c>
      <c r="H3900" s="33" t="s">
        <v>250</v>
      </c>
      <c r="I3900" s="38">
        <v>32955</v>
      </c>
      <c r="J3900" s="33" t="s">
        <v>23</v>
      </c>
      <c r="K3900" s="33" t="s">
        <v>250</v>
      </c>
      <c r="L3900" s="38">
        <v>32899</v>
      </c>
      <c r="M3900" s="33">
        <v>1767</v>
      </c>
      <c r="N3900" s="33">
        <v>1767</v>
      </c>
      <c r="O3900" s="33">
        <v>0</v>
      </c>
      <c r="P3900" s="33" t="s">
        <v>26</v>
      </c>
      <c r="Q3900" s="33" t="s">
        <v>26</v>
      </c>
      <c r="R3900" s="39" t="str">
        <f>IF(Extensions53[[#This Row],[Category]]="higher", "priority","")</f>
        <v/>
      </c>
    </row>
    <row r="3901" spans="1:18" x14ac:dyDescent="0.3">
      <c r="A3901" s="40" t="s">
        <v>27463</v>
      </c>
      <c r="B3901" s="34" t="s">
        <v>27462</v>
      </c>
      <c r="C3901" s="40">
        <v>31802710</v>
      </c>
      <c r="D3901" s="35" t="s">
        <v>27444</v>
      </c>
      <c r="E3901" s="35" t="s">
        <v>27445</v>
      </c>
      <c r="F3901" s="35" t="s">
        <v>27464</v>
      </c>
      <c r="G3901" s="35" t="s">
        <v>4321</v>
      </c>
      <c r="H3901" s="35" t="s">
        <v>250</v>
      </c>
      <c r="I3901" s="41">
        <v>32780</v>
      </c>
      <c r="J3901" s="35" t="s">
        <v>23</v>
      </c>
      <c r="K3901" s="35" t="s">
        <v>250</v>
      </c>
      <c r="L3901" s="41">
        <v>32899</v>
      </c>
      <c r="M3901" s="35">
        <v>1767</v>
      </c>
      <c r="N3901" s="35">
        <v>1767</v>
      </c>
      <c r="O3901" s="35">
        <v>0</v>
      </c>
      <c r="P3901" s="35" t="s">
        <v>26</v>
      </c>
      <c r="Q3901" s="35" t="s">
        <v>26</v>
      </c>
      <c r="R3901" s="42" t="str">
        <f>IF(Extensions53[[#This Row],[Category]]="higher", "priority","")</f>
        <v/>
      </c>
    </row>
    <row r="3902" spans="1:18" x14ac:dyDescent="0.3">
      <c r="A3902" s="37" t="s">
        <v>27487</v>
      </c>
      <c r="B3902" s="32" t="s">
        <v>27486</v>
      </c>
      <c r="C3902" s="37">
        <v>31803010</v>
      </c>
      <c r="D3902" s="33" t="s">
        <v>27484</v>
      </c>
      <c r="E3902" s="33" t="s">
        <v>27485</v>
      </c>
      <c r="F3902" s="33" t="s">
        <v>27488</v>
      </c>
      <c r="G3902" s="33" t="s">
        <v>7127</v>
      </c>
      <c r="H3902" s="33" t="s">
        <v>250</v>
      </c>
      <c r="I3902" s="38">
        <v>32542</v>
      </c>
      <c r="J3902" s="33" t="s">
        <v>23</v>
      </c>
      <c r="K3902" s="33" t="s">
        <v>250</v>
      </c>
      <c r="L3902" s="38">
        <v>32542</v>
      </c>
      <c r="M3902" s="33">
        <v>1452</v>
      </c>
      <c r="N3902" s="33">
        <v>1452</v>
      </c>
      <c r="O3902" s="33">
        <v>0</v>
      </c>
      <c r="P3902" s="33" t="s">
        <v>26</v>
      </c>
      <c r="Q3902" s="33" t="s">
        <v>26</v>
      </c>
      <c r="R3902" s="39" t="str">
        <f>IF(Extensions53[[#This Row],[Category]]="higher", "priority","")</f>
        <v/>
      </c>
    </row>
    <row r="3903" spans="1:18" x14ac:dyDescent="0.3">
      <c r="A3903" s="40" t="s">
        <v>27490</v>
      </c>
      <c r="B3903" s="34" t="s">
        <v>27489</v>
      </c>
      <c r="C3903" s="40">
        <v>31803010</v>
      </c>
      <c r="D3903" s="35" t="s">
        <v>27484</v>
      </c>
      <c r="E3903" s="35" t="s">
        <v>27485</v>
      </c>
      <c r="F3903" s="35" t="s">
        <v>27491</v>
      </c>
      <c r="G3903" s="35" t="s">
        <v>7127</v>
      </c>
      <c r="H3903" s="35" t="s">
        <v>250</v>
      </c>
      <c r="I3903" s="41">
        <v>32542</v>
      </c>
      <c r="J3903" s="35" t="s">
        <v>23</v>
      </c>
      <c r="K3903" s="35" t="s">
        <v>250</v>
      </c>
      <c r="L3903" s="41">
        <v>32542</v>
      </c>
      <c r="M3903" s="35">
        <v>1452</v>
      </c>
      <c r="N3903" s="35">
        <v>1452</v>
      </c>
      <c r="O3903" s="35">
        <v>0</v>
      </c>
      <c r="P3903" s="35" t="s">
        <v>26</v>
      </c>
      <c r="Q3903" s="35" t="s">
        <v>26</v>
      </c>
      <c r="R3903" s="42" t="str">
        <f>IF(Extensions53[[#This Row],[Category]]="higher", "priority","")</f>
        <v/>
      </c>
    </row>
    <row r="3904" spans="1:18" x14ac:dyDescent="0.3">
      <c r="A3904" s="37" t="s">
        <v>27616</v>
      </c>
      <c r="B3904" s="32" t="s">
        <v>27615</v>
      </c>
      <c r="C3904" s="37">
        <v>31803130</v>
      </c>
      <c r="D3904" s="33" t="s">
        <v>27512</v>
      </c>
      <c r="E3904" s="33" t="s">
        <v>27513</v>
      </c>
      <c r="F3904" s="33" t="s">
        <v>27617</v>
      </c>
      <c r="G3904" s="33" t="s">
        <v>27618</v>
      </c>
      <c r="H3904" s="33" t="s">
        <v>116</v>
      </c>
      <c r="I3904" s="38">
        <v>7950</v>
      </c>
      <c r="J3904" s="33" t="s">
        <v>23</v>
      </c>
      <c r="K3904" s="33" t="s">
        <v>116</v>
      </c>
      <c r="L3904" s="38">
        <v>7666</v>
      </c>
      <c r="M3904" s="33">
        <v>2541</v>
      </c>
      <c r="N3904" s="33">
        <v>2541</v>
      </c>
      <c r="O3904" s="33">
        <v>0</v>
      </c>
      <c r="P3904" s="33" t="s">
        <v>26</v>
      </c>
      <c r="Q3904" s="33" t="s">
        <v>26</v>
      </c>
      <c r="R3904" s="39" t="str">
        <f>IF(Extensions53[[#This Row],[Category]]="higher", "priority","")</f>
        <v/>
      </c>
    </row>
    <row r="3905" spans="1:18" x14ac:dyDescent="0.3">
      <c r="A3905" s="40" t="s">
        <v>27624</v>
      </c>
      <c r="B3905" s="34" t="s">
        <v>27623</v>
      </c>
      <c r="C3905" s="40">
        <v>31803130</v>
      </c>
      <c r="D3905" s="35" t="s">
        <v>27512</v>
      </c>
      <c r="E3905" s="35" t="s">
        <v>27513</v>
      </c>
      <c r="F3905" s="35" t="s">
        <v>27625</v>
      </c>
      <c r="G3905" s="35" t="s">
        <v>27626</v>
      </c>
      <c r="H3905" s="35" t="s">
        <v>116</v>
      </c>
      <c r="I3905" s="41">
        <v>7652</v>
      </c>
      <c r="J3905" s="35" t="s">
        <v>23</v>
      </c>
      <c r="K3905" s="35" t="s">
        <v>116</v>
      </c>
      <c r="L3905" s="41">
        <v>7666</v>
      </c>
      <c r="M3905" s="35">
        <v>2541</v>
      </c>
      <c r="N3905" s="35">
        <v>2541</v>
      </c>
      <c r="O3905" s="35">
        <v>0</v>
      </c>
      <c r="P3905" s="35" t="s">
        <v>26</v>
      </c>
      <c r="Q3905" s="35" t="s">
        <v>26</v>
      </c>
      <c r="R3905" s="42" t="str">
        <f>IF(Extensions53[[#This Row],[Category]]="higher", "priority","")</f>
        <v/>
      </c>
    </row>
    <row r="3906" spans="1:18" x14ac:dyDescent="0.3">
      <c r="A3906" s="37" t="s">
        <v>27628</v>
      </c>
      <c r="B3906" s="32" t="s">
        <v>27627</v>
      </c>
      <c r="C3906" s="37">
        <v>31803130</v>
      </c>
      <c r="D3906" s="33" t="s">
        <v>27512</v>
      </c>
      <c r="E3906" s="33" t="s">
        <v>27513</v>
      </c>
      <c r="F3906" s="33" t="s">
        <v>27629</v>
      </c>
      <c r="G3906" s="33" t="s">
        <v>9401</v>
      </c>
      <c r="H3906" s="33" t="s">
        <v>116</v>
      </c>
      <c r="I3906" s="38">
        <v>7601</v>
      </c>
      <c r="J3906" s="33" t="s">
        <v>23</v>
      </c>
      <c r="K3906" s="33" t="s">
        <v>116</v>
      </c>
      <c r="L3906" s="38">
        <v>7666</v>
      </c>
      <c r="M3906" s="33">
        <v>2541</v>
      </c>
      <c r="N3906" s="33">
        <v>2541</v>
      </c>
      <c r="O3906" s="33">
        <v>0</v>
      </c>
      <c r="P3906" s="33" t="s">
        <v>26</v>
      </c>
      <c r="Q3906" s="33" t="s">
        <v>26</v>
      </c>
      <c r="R3906" s="39" t="str">
        <f>IF(Extensions53[[#This Row],[Category]]="higher", "priority","")</f>
        <v/>
      </c>
    </row>
    <row r="3907" spans="1:18" x14ac:dyDescent="0.3">
      <c r="A3907" s="40" t="s">
        <v>27631</v>
      </c>
      <c r="B3907" s="34" t="s">
        <v>27630</v>
      </c>
      <c r="C3907" s="40">
        <v>31803130</v>
      </c>
      <c r="D3907" s="35" t="s">
        <v>27512</v>
      </c>
      <c r="E3907" s="35" t="s">
        <v>27513</v>
      </c>
      <c r="F3907" s="35" t="s">
        <v>27632</v>
      </c>
      <c r="G3907" s="35" t="s">
        <v>27633</v>
      </c>
      <c r="H3907" s="35" t="s">
        <v>116</v>
      </c>
      <c r="I3907" s="41">
        <v>7430</v>
      </c>
      <c r="J3907" s="35" t="s">
        <v>23</v>
      </c>
      <c r="K3907" s="35" t="s">
        <v>116</v>
      </c>
      <c r="L3907" s="41">
        <v>7666</v>
      </c>
      <c r="M3907" s="35">
        <v>2541</v>
      </c>
      <c r="N3907" s="35">
        <v>2541</v>
      </c>
      <c r="O3907" s="35">
        <v>0</v>
      </c>
      <c r="P3907" s="35" t="s">
        <v>26</v>
      </c>
      <c r="Q3907" s="35" t="s">
        <v>26</v>
      </c>
      <c r="R3907" s="42" t="str">
        <f>IF(Extensions53[[#This Row],[Category]]="higher", "priority","")</f>
        <v/>
      </c>
    </row>
    <row r="3908" spans="1:18" x14ac:dyDescent="0.3">
      <c r="A3908" s="37" t="s">
        <v>27635</v>
      </c>
      <c r="B3908" s="32" t="s">
        <v>27634</v>
      </c>
      <c r="C3908" s="37">
        <v>31803130</v>
      </c>
      <c r="D3908" s="33" t="s">
        <v>27512</v>
      </c>
      <c r="E3908" s="33" t="s">
        <v>27513</v>
      </c>
      <c r="F3908" s="33" t="s">
        <v>27636</v>
      </c>
      <c r="G3908" s="33" t="s">
        <v>27601</v>
      </c>
      <c r="H3908" s="33" t="s">
        <v>116</v>
      </c>
      <c r="I3908" s="38">
        <v>7666</v>
      </c>
      <c r="J3908" s="33" t="s">
        <v>23</v>
      </c>
      <c r="K3908" s="33" t="s">
        <v>116</v>
      </c>
      <c r="L3908" s="38">
        <v>7666</v>
      </c>
      <c r="M3908" s="33">
        <v>2541</v>
      </c>
      <c r="N3908" s="33">
        <v>2541</v>
      </c>
      <c r="O3908" s="33">
        <v>0</v>
      </c>
      <c r="P3908" s="33" t="s">
        <v>26</v>
      </c>
      <c r="Q3908" s="33" t="s">
        <v>26</v>
      </c>
      <c r="R3908" s="39" t="str">
        <f>IF(Extensions53[[#This Row],[Category]]="higher", "priority","")</f>
        <v>priority</v>
      </c>
    </row>
    <row r="3909" spans="1:18" x14ac:dyDescent="0.3">
      <c r="A3909" s="40" t="s">
        <v>27652</v>
      </c>
      <c r="B3909" s="34" t="s">
        <v>27651</v>
      </c>
      <c r="C3909" s="40">
        <v>31803130</v>
      </c>
      <c r="D3909" s="35" t="s">
        <v>27512</v>
      </c>
      <c r="E3909" s="35" t="s">
        <v>27513</v>
      </c>
      <c r="F3909" s="35" t="s">
        <v>27653</v>
      </c>
      <c r="G3909" s="35" t="s">
        <v>27654</v>
      </c>
      <c r="H3909" s="35" t="s">
        <v>116</v>
      </c>
      <c r="I3909" s="41">
        <v>7928</v>
      </c>
      <c r="J3909" s="35" t="s">
        <v>23</v>
      </c>
      <c r="K3909" s="35" t="s">
        <v>116</v>
      </c>
      <c r="L3909" s="41">
        <v>7666</v>
      </c>
      <c r="M3909" s="35">
        <v>2541</v>
      </c>
      <c r="N3909" s="35">
        <v>2541</v>
      </c>
      <c r="O3909" s="35">
        <v>0</v>
      </c>
      <c r="P3909" s="35" t="s">
        <v>26</v>
      </c>
      <c r="Q3909" s="35" t="s">
        <v>26</v>
      </c>
      <c r="R3909" s="42" t="str">
        <f>IF(Extensions53[[#This Row],[Category]]="higher", "priority","")</f>
        <v/>
      </c>
    </row>
    <row r="3910" spans="1:18" x14ac:dyDescent="0.3">
      <c r="A3910" s="37" t="s">
        <v>27656</v>
      </c>
      <c r="B3910" s="32" t="s">
        <v>27655</v>
      </c>
      <c r="C3910" s="37">
        <v>31803130</v>
      </c>
      <c r="D3910" s="33" t="s">
        <v>27512</v>
      </c>
      <c r="E3910" s="33" t="s">
        <v>27513</v>
      </c>
      <c r="F3910" s="33" t="s">
        <v>27657</v>
      </c>
      <c r="G3910" s="33" t="s">
        <v>27654</v>
      </c>
      <c r="H3910" s="33" t="s">
        <v>116</v>
      </c>
      <c r="I3910" s="38">
        <v>7928</v>
      </c>
      <c r="J3910" s="33" t="s">
        <v>23</v>
      </c>
      <c r="K3910" s="33" t="s">
        <v>116</v>
      </c>
      <c r="L3910" s="38">
        <v>7666</v>
      </c>
      <c r="M3910" s="33">
        <v>2541</v>
      </c>
      <c r="N3910" s="33">
        <v>2541</v>
      </c>
      <c r="O3910" s="33">
        <v>0</v>
      </c>
      <c r="P3910" s="33" t="s">
        <v>26</v>
      </c>
      <c r="Q3910" s="33" t="s">
        <v>26</v>
      </c>
      <c r="R3910" s="39" t="str">
        <f>IF(Extensions53[[#This Row],[Category]]="higher", "priority","")</f>
        <v>priority</v>
      </c>
    </row>
    <row r="3911" spans="1:18" x14ac:dyDescent="0.3">
      <c r="A3911" s="40" t="s">
        <v>27659</v>
      </c>
      <c r="B3911" s="34" t="s">
        <v>27658</v>
      </c>
      <c r="C3911" s="40">
        <v>31803130</v>
      </c>
      <c r="D3911" s="35" t="s">
        <v>27512</v>
      </c>
      <c r="E3911" s="35" t="s">
        <v>27513</v>
      </c>
      <c r="F3911" s="35" t="s">
        <v>27660</v>
      </c>
      <c r="G3911" s="35" t="s">
        <v>27661</v>
      </c>
      <c r="H3911" s="35" t="s">
        <v>116</v>
      </c>
      <c r="I3911" s="41">
        <v>7450</v>
      </c>
      <c r="J3911" s="35" t="s">
        <v>23</v>
      </c>
      <c r="K3911" s="35" t="s">
        <v>116</v>
      </c>
      <c r="L3911" s="41">
        <v>7666</v>
      </c>
      <c r="M3911" s="35">
        <v>2541</v>
      </c>
      <c r="N3911" s="35">
        <v>2541</v>
      </c>
      <c r="O3911" s="35">
        <v>0</v>
      </c>
      <c r="P3911" s="35" t="s">
        <v>26</v>
      </c>
      <c r="Q3911" s="35" t="s">
        <v>26</v>
      </c>
      <c r="R3911" s="42" t="str">
        <f>IF(Extensions53[[#This Row],[Category]]="higher", "priority","")</f>
        <v>priority</v>
      </c>
    </row>
    <row r="3912" spans="1:18" x14ac:dyDescent="0.3">
      <c r="A3912" s="37" t="s">
        <v>27666</v>
      </c>
      <c r="B3912" s="32" t="s">
        <v>27665</v>
      </c>
      <c r="C3912" s="37">
        <v>31803130</v>
      </c>
      <c r="D3912" s="33" t="s">
        <v>27512</v>
      </c>
      <c r="E3912" s="33" t="s">
        <v>27513</v>
      </c>
      <c r="F3912" s="33" t="s">
        <v>27667</v>
      </c>
      <c r="G3912" s="33" t="s">
        <v>6145</v>
      </c>
      <c r="H3912" s="33" t="s">
        <v>116</v>
      </c>
      <c r="I3912" s="38">
        <v>7109</v>
      </c>
      <c r="J3912" s="33" t="s">
        <v>23</v>
      </c>
      <c r="K3912" s="33" t="s">
        <v>116</v>
      </c>
      <c r="L3912" s="38">
        <v>7666</v>
      </c>
      <c r="M3912" s="33">
        <v>2541</v>
      </c>
      <c r="N3912" s="33">
        <v>2541</v>
      </c>
      <c r="O3912" s="33">
        <v>0</v>
      </c>
      <c r="P3912" s="33" t="s">
        <v>26</v>
      </c>
      <c r="Q3912" s="33" t="s">
        <v>26</v>
      </c>
      <c r="R3912" s="39" t="str">
        <f>IF(Extensions53[[#This Row],[Category]]="higher", "priority","")</f>
        <v>priority</v>
      </c>
    </row>
    <row r="3913" spans="1:18" x14ac:dyDescent="0.3">
      <c r="A3913" s="40" t="s">
        <v>27669</v>
      </c>
      <c r="B3913" s="34" t="s">
        <v>27668</v>
      </c>
      <c r="C3913" s="40">
        <v>31803130</v>
      </c>
      <c r="D3913" s="35" t="s">
        <v>27512</v>
      </c>
      <c r="E3913" s="35" t="s">
        <v>27513</v>
      </c>
      <c r="F3913" s="35" t="s">
        <v>27670</v>
      </c>
      <c r="G3913" s="35" t="s">
        <v>8683</v>
      </c>
      <c r="H3913" s="35" t="s">
        <v>116</v>
      </c>
      <c r="I3913" s="41">
        <v>7416</v>
      </c>
      <c r="J3913" s="35" t="s">
        <v>23</v>
      </c>
      <c r="K3913" s="35" t="s">
        <v>116</v>
      </c>
      <c r="L3913" s="41">
        <v>7666</v>
      </c>
      <c r="M3913" s="35">
        <v>2541</v>
      </c>
      <c r="N3913" s="35">
        <v>2541</v>
      </c>
      <c r="O3913" s="35">
        <v>0</v>
      </c>
      <c r="P3913" s="35" t="s">
        <v>26</v>
      </c>
      <c r="Q3913" s="35" t="s">
        <v>26</v>
      </c>
      <c r="R3913" s="42" t="str">
        <f>IF(Extensions53[[#This Row],[Category]]="higher", "priority","")</f>
        <v>priority</v>
      </c>
    </row>
    <row r="3914" spans="1:18" x14ac:dyDescent="0.3">
      <c r="A3914" s="37" t="s">
        <v>27674</v>
      </c>
      <c r="B3914" s="32" t="s">
        <v>27673</v>
      </c>
      <c r="C3914" s="37">
        <v>31803130</v>
      </c>
      <c r="D3914" s="33" t="s">
        <v>27512</v>
      </c>
      <c r="E3914" s="33" t="s">
        <v>27513</v>
      </c>
      <c r="F3914" s="33" t="s">
        <v>27675</v>
      </c>
      <c r="G3914" s="33" t="s">
        <v>27593</v>
      </c>
      <c r="H3914" s="33" t="s">
        <v>116</v>
      </c>
      <c r="I3914" s="38">
        <v>7202</v>
      </c>
      <c r="J3914" s="33" t="s">
        <v>23</v>
      </c>
      <c r="K3914" s="33" t="s">
        <v>116</v>
      </c>
      <c r="L3914" s="38">
        <v>7666</v>
      </c>
      <c r="M3914" s="33">
        <v>2541</v>
      </c>
      <c r="N3914" s="33">
        <v>2541</v>
      </c>
      <c r="O3914" s="33">
        <v>0</v>
      </c>
      <c r="P3914" s="33" t="s">
        <v>26</v>
      </c>
      <c r="Q3914" s="33" t="s">
        <v>26</v>
      </c>
      <c r="R3914" s="39" t="str">
        <f>IF(Extensions53[[#This Row],[Category]]="higher", "priority","")</f>
        <v>priority</v>
      </c>
    </row>
    <row r="3915" spans="1:18" x14ac:dyDescent="0.3">
      <c r="A3915" s="40" t="s">
        <v>27679</v>
      </c>
      <c r="B3915" s="34" t="s">
        <v>27678</v>
      </c>
      <c r="C3915" s="40">
        <v>31803130</v>
      </c>
      <c r="D3915" s="35" t="s">
        <v>27512</v>
      </c>
      <c r="E3915" s="35" t="s">
        <v>27513</v>
      </c>
      <c r="F3915" s="35" t="s">
        <v>27680</v>
      </c>
      <c r="G3915" s="35" t="s">
        <v>27681</v>
      </c>
      <c r="H3915" s="35" t="s">
        <v>116</v>
      </c>
      <c r="I3915" s="41">
        <v>7410</v>
      </c>
      <c r="J3915" s="35" t="s">
        <v>23</v>
      </c>
      <c r="K3915" s="35" t="s">
        <v>116</v>
      </c>
      <c r="L3915" s="41">
        <v>7666</v>
      </c>
      <c r="M3915" s="35">
        <v>2541</v>
      </c>
      <c r="N3915" s="35">
        <v>2541</v>
      </c>
      <c r="O3915" s="35">
        <v>0</v>
      </c>
      <c r="P3915" s="35" t="s">
        <v>26</v>
      </c>
      <c r="Q3915" s="35" t="s">
        <v>26</v>
      </c>
      <c r="R3915" s="42" t="str">
        <f>IF(Extensions53[[#This Row],[Category]]="higher", "priority","")</f>
        <v/>
      </c>
    </row>
    <row r="3916" spans="1:18" x14ac:dyDescent="0.3">
      <c r="A3916" s="37" t="s">
        <v>27687</v>
      </c>
      <c r="B3916" s="32" t="s">
        <v>27682</v>
      </c>
      <c r="C3916" s="37">
        <v>31803130</v>
      </c>
      <c r="D3916" s="33" t="s">
        <v>27512</v>
      </c>
      <c r="E3916" s="33" t="s">
        <v>27513</v>
      </c>
      <c r="F3916" s="33" t="s">
        <v>27688</v>
      </c>
      <c r="G3916" s="33" t="s">
        <v>27633</v>
      </c>
      <c r="H3916" s="33" t="s">
        <v>116</v>
      </c>
      <c r="I3916" s="38">
        <v>7430</v>
      </c>
      <c r="J3916" s="33" t="s">
        <v>23</v>
      </c>
      <c r="K3916" s="33" t="s">
        <v>116</v>
      </c>
      <c r="L3916" s="38">
        <v>7666</v>
      </c>
      <c r="M3916" s="33">
        <v>2541</v>
      </c>
      <c r="N3916" s="33">
        <v>2541</v>
      </c>
      <c r="O3916" s="33">
        <v>0</v>
      </c>
      <c r="P3916" s="33" t="s">
        <v>26</v>
      </c>
      <c r="Q3916" s="33" t="s">
        <v>26</v>
      </c>
      <c r="R3916" s="39" t="str">
        <f>IF(Extensions53[[#This Row],[Category]]="higher", "priority","")</f>
        <v/>
      </c>
    </row>
    <row r="3917" spans="1:18" x14ac:dyDescent="0.3">
      <c r="A3917" s="40" t="s">
        <v>27689</v>
      </c>
      <c r="B3917" s="34" t="s">
        <v>27682</v>
      </c>
      <c r="C3917" s="40">
        <v>31803130</v>
      </c>
      <c r="D3917" s="35" t="s">
        <v>27512</v>
      </c>
      <c r="E3917" s="35" t="s">
        <v>27513</v>
      </c>
      <c r="F3917" s="35" t="s">
        <v>27690</v>
      </c>
      <c r="G3917" s="35" t="s">
        <v>27691</v>
      </c>
      <c r="H3917" s="35" t="s">
        <v>116</v>
      </c>
      <c r="I3917" s="41">
        <v>7645</v>
      </c>
      <c r="J3917" s="35" t="s">
        <v>23</v>
      </c>
      <c r="K3917" s="35" t="s">
        <v>116</v>
      </c>
      <c r="L3917" s="41">
        <v>7666</v>
      </c>
      <c r="M3917" s="35">
        <v>2541</v>
      </c>
      <c r="N3917" s="35">
        <v>2541</v>
      </c>
      <c r="O3917" s="35">
        <v>0</v>
      </c>
      <c r="P3917" s="35" t="s">
        <v>26</v>
      </c>
      <c r="Q3917" s="35" t="s">
        <v>26</v>
      </c>
      <c r="R3917" s="42" t="str">
        <f>IF(Extensions53[[#This Row],[Category]]="higher", "priority","")</f>
        <v/>
      </c>
    </row>
    <row r="3918" spans="1:18" x14ac:dyDescent="0.3">
      <c r="A3918" s="37" t="s">
        <v>27693</v>
      </c>
      <c r="B3918" s="32" t="s">
        <v>27692</v>
      </c>
      <c r="C3918" s="37">
        <v>31803130</v>
      </c>
      <c r="D3918" s="33" t="s">
        <v>27512</v>
      </c>
      <c r="E3918" s="33" t="s">
        <v>27513</v>
      </c>
      <c r="F3918" s="33" t="s">
        <v>27694</v>
      </c>
      <c r="G3918" s="33" t="s">
        <v>1582</v>
      </c>
      <c r="H3918" s="33" t="s">
        <v>116</v>
      </c>
      <c r="I3918" s="38">
        <v>7801</v>
      </c>
      <c r="J3918" s="33" t="s">
        <v>23</v>
      </c>
      <c r="K3918" s="33" t="s">
        <v>116</v>
      </c>
      <c r="L3918" s="38">
        <v>7666</v>
      </c>
      <c r="M3918" s="33">
        <v>2541</v>
      </c>
      <c r="N3918" s="33">
        <v>2541</v>
      </c>
      <c r="O3918" s="33">
        <v>0</v>
      </c>
      <c r="P3918" s="33" t="s">
        <v>26</v>
      </c>
      <c r="Q3918" s="33" t="s">
        <v>26</v>
      </c>
      <c r="R3918" s="39" t="str">
        <f>IF(Extensions53[[#This Row],[Category]]="higher", "priority","")</f>
        <v/>
      </c>
    </row>
    <row r="3919" spans="1:18" x14ac:dyDescent="0.3">
      <c r="A3919" s="40" t="s">
        <v>27696</v>
      </c>
      <c r="B3919" s="34" t="s">
        <v>27695</v>
      </c>
      <c r="C3919" s="40">
        <v>31803130</v>
      </c>
      <c r="D3919" s="35" t="s">
        <v>27512</v>
      </c>
      <c r="E3919" s="35" t="s">
        <v>27513</v>
      </c>
      <c r="F3919" s="35" t="s">
        <v>27697</v>
      </c>
      <c r="G3919" s="35" t="s">
        <v>5347</v>
      </c>
      <c r="H3919" s="35" t="s">
        <v>116</v>
      </c>
      <c r="I3919" s="41">
        <v>7940</v>
      </c>
      <c r="J3919" s="35" t="s">
        <v>23</v>
      </c>
      <c r="K3919" s="35" t="s">
        <v>116</v>
      </c>
      <c r="L3919" s="41">
        <v>7666</v>
      </c>
      <c r="M3919" s="35">
        <v>2541</v>
      </c>
      <c r="N3919" s="35">
        <v>2541</v>
      </c>
      <c r="O3919" s="35">
        <v>0</v>
      </c>
      <c r="P3919" s="35" t="s">
        <v>26</v>
      </c>
      <c r="Q3919" s="35" t="s">
        <v>26</v>
      </c>
      <c r="R3919" s="42" t="str">
        <f>IF(Extensions53[[#This Row],[Category]]="higher", "priority","")</f>
        <v/>
      </c>
    </row>
    <row r="3920" spans="1:18" x14ac:dyDescent="0.3">
      <c r="A3920" s="37" t="s">
        <v>27699</v>
      </c>
      <c r="B3920" s="32" t="s">
        <v>27698</v>
      </c>
      <c r="C3920" s="37">
        <v>31803130</v>
      </c>
      <c r="D3920" s="33" t="s">
        <v>27512</v>
      </c>
      <c r="E3920" s="33" t="s">
        <v>27513</v>
      </c>
      <c r="F3920" s="33" t="s">
        <v>27700</v>
      </c>
      <c r="G3920" s="33" t="s">
        <v>3764</v>
      </c>
      <c r="H3920" s="33" t="s">
        <v>116</v>
      </c>
      <c r="I3920" s="38">
        <v>7102</v>
      </c>
      <c r="J3920" s="33" t="s">
        <v>23</v>
      </c>
      <c r="K3920" s="33" t="s">
        <v>116</v>
      </c>
      <c r="L3920" s="38">
        <v>7666</v>
      </c>
      <c r="M3920" s="33">
        <v>2541</v>
      </c>
      <c r="N3920" s="33">
        <v>2541</v>
      </c>
      <c r="O3920" s="33">
        <v>0</v>
      </c>
      <c r="P3920" s="33" t="s">
        <v>26</v>
      </c>
      <c r="Q3920" s="33" t="s">
        <v>26</v>
      </c>
      <c r="R3920" s="39" t="str">
        <f>IF(Extensions53[[#This Row],[Category]]="higher", "priority","")</f>
        <v>priority</v>
      </c>
    </row>
    <row r="3921" spans="1:18" x14ac:dyDescent="0.3">
      <c r="A3921" s="40" t="s">
        <v>27702</v>
      </c>
      <c r="B3921" s="34" t="s">
        <v>27701</v>
      </c>
      <c r="C3921" s="40">
        <v>31803130</v>
      </c>
      <c r="D3921" s="35" t="s">
        <v>27512</v>
      </c>
      <c r="E3921" s="35" t="s">
        <v>27513</v>
      </c>
      <c r="F3921" s="35" t="s">
        <v>27703</v>
      </c>
      <c r="G3921" s="35" t="s">
        <v>27704</v>
      </c>
      <c r="H3921" s="35" t="s">
        <v>116</v>
      </c>
      <c r="I3921" s="41">
        <v>7417</v>
      </c>
      <c r="J3921" s="35" t="s">
        <v>23</v>
      </c>
      <c r="K3921" s="35" t="s">
        <v>116</v>
      </c>
      <c r="L3921" s="41">
        <v>7666</v>
      </c>
      <c r="M3921" s="35">
        <v>2541</v>
      </c>
      <c r="N3921" s="35">
        <v>2541</v>
      </c>
      <c r="O3921" s="35">
        <v>0</v>
      </c>
      <c r="P3921" s="35" t="s">
        <v>26</v>
      </c>
      <c r="Q3921" s="35" t="s">
        <v>26</v>
      </c>
      <c r="R3921" s="42" t="str">
        <f>IF(Extensions53[[#This Row],[Category]]="higher", "priority","")</f>
        <v>priority</v>
      </c>
    </row>
    <row r="3922" spans="1:18" x14ac:dyDescent="0.3">
      <c r="A3922" s="37" t="s">
        <v>27709</v>
      </c>
      <c r="B3922" s="32" t="s">
        <v>27708</v>
      </c>
      <c r="C3922" s="37">
        <v>31803130</v>
      </c>
      <c r="D3922" s="33" t="s">
        <v>27512</v>
      </c>
      <c r="E3922" s="33" t="s">
        <v>27513</v>
      </c>
      <c r="F3922" s="33" t="s">
        <v>27710</v>
      </c>
      <c r="G3922" s="33" t="s">
        <v>27711</v>
      </c>
      <c r="H3922" s="33" t="s">
        <v>116</v>
      </c>
      <c r="I3922" s="38">
        <v>7026</v>
      </c>
      <c r="J3922" s="33" t="s">
        <v>23</v>
      </c>
      <c r="K3922" s="33" t="s">
        <v>116</v>
      </c>
      <c r="L3922" s="38">
        <v>7666</v>
      </c>
      <c r="M3922" s="33">
        <v>2541</v>
      </c>
      <c r="N3922" s="33">
        <v>2541</v>
      </c>
      <c r="O3922" s="33">
        <v>0</v>
      </c>
      <c r="P3922" s="33" t="s">
        <v>26</v>
      </c>
      <c r="Q3922" s="33" t="s">
        <v>26</v>
      </c>
      <c r="R3922" s="39" t="str">
        <f>IF(Extensions53[[#This Row],[Category]]="higher", "priority","")</f>
        <v/>
      </c>
    </row>
    <row r="3923" spans="1:18" x14ac:dyDescent="0.3">
      <c r="A3923" s="40" t="s">
        <v>27715</v>
      </c>
      <c r="B3923" s="34" t="s">
        <v>27714</v>
      </c>
      <c r="C3923" s="40">
        <v>31803130</v>
      </c>
      <c r="D3923" s="35" t="s">
        <v>27512</v>
      </c>
      <c r="E3923" s="35" t="s">
        <v>27513</v>
      </c>
      <c r="F3923" s="35" t="s">
        <v>9400</v>
      </c>
      <c r="G3923" s="35" t="s">
        <v>9401</v>
      </c>
      <c r="H3923" s="35" t="s">
        <v>116</v>
      </c>
      <c r="I3923" s="41">
        <v>7601</v>
      </c>
      <c r="J3923" s="35" t="s">
        <v>23</v>
      </c>
      <c r="K3923" s="35" t="s">
        <v>116</v>
      </c>
      <c r="L3923" s="41">
        <v>7666</v>
      </c>
      <c r="M3923" s="35">
        <v>2541</v>
      </c>
      <c r="N3923" s="35">
        <v>2541</v>
      </c>
      <c r="O3923" s="35">
        <v>0</v>
      </c>
      <c r="P3923" s="35" t="s">
        <v>26</v>
      </c>
      <c r="Q3923" s="35" t="s">
        <v>26</v>
      </c>
      <c r="R3923" s="42" t="str">
        <f>IF(Extensions53[[#This Row],[Category]]="higher", "priority","")</f>
        <v/>
      </c>
    </row>
    <row r="3924" spans="1:18" x14ac:dyDescent="0.3">
      <c r="A3924" s="37" t="s">
        <v>27717</v>
      </c>
      <c r="B3924" s="32" t="s">
        <v>27716</v>
      </c>
      <c r="C3924" s="37">
        <v>31803130</v>
      </c>
      <c r="D3924" s="33" t="s">
        <v>27512</v>
      </c>
      <c r="E3924" s="33" t="s">
        <v>27513</v>
      </c>
      <c r="F3924" s="33" t="s">
        <v>27718</v>
      </c>
      <c r="G3924" s="33" t="s">
        <v>27719</v>
      </c>
      <c r="H3924" s="33" t="s">
        <v>116</v>
      </c>
      <c r="I3924" s="38">
        <v>7604</v>
      </c>
      <c r="J3924" s="33" t="s">
        <v>23</v>
      </c>
      <c r="K3924" s="33" t="s">
        <v>116</v>
      </c>
      <c r="L3924" s="38">
        <v>7666</v>
      </c>
      <c r="M3924" s="33">
        <v>2541</v>
      </c>
      <c r="N3924" s="33">
        <v>2541</v>
      </c>
      <c r="O3924" s="33">
        <v>0</v>
      </c>
      <c r="P3924" s="33" t="s">
        <v>26</v>
      </c>
      <c r="Q3924" s="33" t="s">
        <v>26</v>
      </c>
      <c r="R3924" s="39" t="str">
        <f>IF(Extensions53[[#This Row],[Category]]="higher", "priority","")</f>
        <v/>
      </c>
    </row>
    <row r="3925" spans="1:18" x14ac:dyDescent="0.3">
      <c r="A3925" s="40" t="s">
        <v>27721</v>
      </c>
      <c r="B3925" s="34" t="s">
        <v>27720</v>
      </c>
      <c r="C3925" s="40">
        <v>31803130</v>
      </c>
      <c r="D3925" s="35" t="s">
        <v>27512</v>
      </c>
      <c r="E3925" s="35" t="s">
        <v>27513</v>
      </c>
      <c r="F3925" s="35" t="s">
        <v>27722</v>
      </c>
      <c r="G3925" s="35" t="s">
        <v>22311</v>
      </c>
      <c r="H3925" s="35" t="s">
        <v>116</v>
      </c>
      <c r="I3925" s="41">
        <v>7506</v>
      </c>
      <c r="J3925" s="35" t="s">
        <v>23</v>
      </c>
      <c r="K3925" s="35" t="s">
        <v>116</v>
      </c>
      <c r="L3925" s="41">
        <v>7666</v>
      </c>
      <c r="M3925" s="35">
        <v>2541</v>
      </c>
      <c r="N3925" s="35">
        <v>2541</v>
      </c>
      <c r="O3925" s="35">
        <v>0</v>
      </c>
      <c r="P3925" s="35" t="s">
        <v>26</v>
      </c>
      <c r="Q3925" s="35" t="s">
        <v>26</v>
      </c>
      <c r="R3925" s="42" t="str">
        <f>IF(Extensions53[[#This Row],[Category]]="higher", "priority","")</f>
        <v/>
      </c>
    </row>
    <row r="3926" spans="1:18" x14ac:dyDescent="0.3">
      <c r="A3926" s="37" t="s">
        <v>27724</v>
      </c>
      <c r="B3926" s="32" t="s">
        <v>27723</v>
      </c>
      <c r="C3926" s="37">
        <v>31803130</v>
      </c>
      <c r="D3926" s="33" t="s">
        <v>27512</v>
      </c>
      <c r="E3926" s="33" t="s">
        <v>27513</v>
      </c>
      <c r="F3926" s="33" t="s">
        <v>27725</v>
      </c>
      <c r="G3926" s="33" t="s">
        <v>27726</v>
      </c>
      <c r="H3926" s="33" t="s">
        <v>116</v>
      </c>
      <c r="I3926" s="38">
        <v>7110</v>
      </c>
      <c r="J3926" s="33" t="s">
        <v>23</v>
      </c>
      <c r="K3926" s="33" t="s">
        <v>116</v>
      </c>
      <c r="L3926" s="38">
        <v>7666</v>
      </c>
      <c r="M3926" s="33">
        <v>2541</v>
      </c>
      <c r="N3926" s="33">
        <v>2541</v>
      </c>
      <c r="O3926" s="33">
        <v>0</v>
      </c>
      <c r="P3926" s="33" t="s">
        <v>26</v>
      </c>
      <c r="Q3926" s="33" t="s">
        <v>26</v>
      </c>
      <c r="R3926" s="39" t="str">
        <f>IF(Extensions53[[#This Row],[Category]]="higher", "priority","")</f>
        <v>priority</v>
      </c>
    </row>
    <row r="3927" spans="1:18" x14ac:dyDescent="0.3">
      <c r="A3927" s="40" t="s">
        <v>27728</v>
      </c>
      <c r="B3927" s="34" t="s">
        <v>27727</v>
      </c>
      <c r="C3927" s="40">
        <v>31803130</v>
      </c>
      <c r="D3927" s="35" t="s">
        <v>27512</v>
      </c>
      <c r="E3927" s="35" t="s">
        <v>27513</v>
      </c>
      <c r="F3927" s="35" t="s">
        <v>27729</v>
      </c>
      <c r="G3927" s="35" t="s">
        <v>27730</v>
      </c>
      <c r="H3927" s="35" t="s">
        <v>116</v>
      </c>
      <c r="I3927" s="41">
        <v>7843</v>
      </c>
      <c r="J3927" s="35" t="s">
        <v>23</v>
      </c>
      <c r="K3927" s="35" t="s">
        <v>116</v>
      </c>
      <c r="L3927" s="41">
        <v>7666</v>
      </c>
      <c r="M3927" s="35">
        <v>2541</v>
      </c>
      <c r="N3927" s="35">
        <v>2541</v>
      </c>
      <c r="O3927" s="35">
        <v>0</v>
      </c>
      <c r="P3927" s="35" t="s">
        <v>26</v>
      </c>
      <c r="Q3927" s="35" t="s">
        <v>26</v>
      </c>
      <c r="R3927" s="42" t="str">
        <f>IF(Extensions53[[#This Row],[Category]]="higher", "priority","")</f>
        <v>priority</v>
      </c>
    </row>
    <row r="3928" spans="1:18" x14ac:dyDescent="0.3">
      <c r="A3928" s="37" t="s">
        <v>27732</v>
      </c>
      <c r="B3928" s="32" t="s">
        <v>27731</v>
      </c>
      <c r="C3928" s="37">
        <v>31803130</v>
      </c>
      <c r="D3928" s="33" t="s">
        <v>27512</v>
      </c>
      <c r="E3928" s="33" t="s">
        <v>27513</v>
      </c>
      <c r="F3928" s="33" t="s">
        <v>123</v>
      </c>
      <c r="G3928" s="33" t="s">
        <v>124</v>
      </c>
      <c r="H3928" s="33" t="s">
        <v>116</v>
      </c>
      <c r="I3928" s="38">
        <v>7306</v>
      </c>
      <c r="J3928" s="33" t="s">
        <v>23</v>
      </c>
      <c r="K3928" s="33" t="s">
        <v>116</v>
      </c>
      <c r="L3928" s="38">
        <v>7666</v>
      </c>
      <c r="M3928" s="33">
        <v>2541</v>
      </c>
      <c r="N3928" s="33">
        <v>2541</v>
      </c>
      <c r="O3928" s="33">
        <v>0</v>
      </c>
      <c r="P3928" s="33" t="s">
        <v>26</v>
      </c>
      <c r="Q3928" s="33" t="s">
        <v>26</v>
      </c>
      <c r="R3928" s="39" t="str">
        <f>IF(Extensions53[[#This Row],[Category]]="higher", "priority","")</f>
        <v>priority</v>
      </c>
    </row>
    <row r="3929" spans="1:18" x14ac:dyDescent="0.3">
      <c r="A3929" s="40" t="s">
        <v>27741</v>
      </c>
      <c r="B3929" s="34" t="s">
        <v>27740</v>
      </c>
      <c r="C3929" s="40">
        <v>31803130</v>
      </c>
      <c r="D3929" s="35" t="s">
        <v>27512</v>
      </c>
      <c r="E3929" s="35" t="s">
        <v>27513</v>
      </c>
      <c r="F3929" s="35" t="s">
        <v>27742</v>
      </c>
      <c r="G3929" s="35" t="s">
        <v>5710</v>
      </c>
      <c r="H3929" s="35" t="s">
        <v>116</v>
      </c>
      <c r="I3929" s="41">
        <v>7470</v>
      </c>
      <c r="J3929" s="35" t="s">
        <v>23</v>
      </c>
      <c r="K3929" s="35" t="s">
        <v>116</v>
      </c>
      <c r="L3929" s="41">
        <v>7666</v>
      </c>
      <c r="M3929" s="35">
        <v>2541</v>
      </c>
      <c r="N3929" s="35">
        <v>2541</v>
      </c>
      <c r="O3929" s="35">
        <v>0</v>
      </c>
      <c r="P3929" s="35" t="s">
        <v>26</v>
      </c>
      <c r="Q3929" s="35" t="s">
        <v>26</v>
      </c>
      <c r="R3929" s="42" t="str">
        <f>IF(Extensions53[[#This Row],[Category]]="higher", "priority","")</f>
        <v>priority</v>
      </c>
    </row>
    <row r="3930" spans="1:18" x14ac:dyDescent="0.3">
      <c r="A3930" s="37" t="s">
        <v>27750</v>
      </c>
      <c r="B3930" s="32" t="s">
        <v>27749</v>
      </c>
      <c r="C3930" s="37">
        <v>31803130</v>
      </c>
      <c r="D3930" s="33" t="s">
        <v>27512</v>
      </c>
      <c r="E3930" s="33" t="s">
        <v>27513</v>
      </c>
      <c r="F3930" s="33" t="s">
        <v>27751</v>
      </c>
      <c r="G3930" s="33" t="s">
        <v>19238</v>
      </c>
      <c r="H3930" s="33" t="s">
        <v>116</v>
      </c>
      <c r="I3930" s="38">
        <v>7036</v>
      </c>
      <c r="J3930" s="33" t="s">
        <v>23</v>
      </c>
      <c r="K3930" s="33" t="s">
        <v>116</v>
      </c>
      <c r="L3930" s="38">
        <v>7666</v>
      </c>
      <c r="M3930" s="33">
        <v>2541</v>
      </c>
      <c r="N3930" s="33">
        <v>2541</v>
      </c>
      <c r="O3930" s="33">
        <v>0</v>
      </c>
      <c r="P3930" s="33" t="s">
        <v>26</v>
      </c>
      <c r="Q3930" s="33" t="s">
        <v>26</v>
      </c>
      <c r="R3930" s="39" t="str">
        <f>IF(Extensions53[[#This Row],[Category]]="higher", "priority","")</f>
        <v>priority</v>
      </c>
    </row>
    <row r="3931" spans="1:18" x14ac:dyDescent="0.3">
      <c r="A3931" s="40" t="s">
        <v>27753</v>
      </c>
      <c r="B3931" s="34" t="s">
        <v>27752</v>
      </c>
      <c r="C3931" s="40">
        <v>31803130</v>
      </c>
      <c r="D3931" s="35" t="s">
        <v>27512</v>
      </c>
      <c r="E3931" s="35" t="s">
        <v>27513</v>
      </c>
      <c r="F3931" s="35" t="s">
        <v>27754</v>
      </c>
      <c r="G3931" s="35" t="s">
        <v>27755</v>
      </c>
      <c r="H3931" s="35" t="s">
        <v>116</v>
      </c>
      <c r="I3931" s="41">
        <v>7047</v>
      </c>
      <c r="J3931" s="35" t="s">
        <v>23</v>
      </c>
      <c r="K3931" s="35" t="s">
        <v>116</v>
      </c>
      <c r="L3931" s="41">
        <v>7666</v>
      </c>
      <c r="M3931" s="35">
        <v>2541</v>
      </c>
      <c r="N3931" s="35">
        <v>2541</v>
      </c>
      <c r="O3931" s="35">
        <v>0</v>
      </c>
      <c r="P3931" s="35" t="s">
        <v>26</v>
      </c>
      <c r="Q3931" s="35" t="s">
        <v>26</v>
      </c>
      <c r="R3931" s="42" t="str">
        <f>IF(Extensions53[[#This Row],[Category]]="higher", "priority","")</f>
        <v/>
      </c>
    </row>
    <row r="3932" spans="1:18" x14ac:dyDescent="0.3">
      <c r="A3932" s="37" t="s">
        <v>27757</v>
      </c>
      <c r="B3932" s="32" t="s">
        <v>27756</v>
      </c>
      <c r="C3932" s="37">
        <v>31803130</v>
      </c>
      <c r="D3932" s="33" t="s">
        <v>27512</v>
      </c>
      <c r="E3932" s="33" t="s">
        <v>27513</v>
      </c>
      <c r="F3932" s="33" t="s">
        <v>27758</v>
      </c>
      <c r="G3932" s="33" t="s">
        <v>27759</v>
      </c>
      <c r="H3932" s="33" t="s">
        <v>116</v>
      </c>
      <c r="I3932" s="38">
        <v>7932</v>
      </c>
      <c r="J3932" s="33" t="s">
        <v>23</v>
      </c>
      <c r="K3932" s="33" t="s">
        <v>116</v>
      </c>
      <c r="L3932" s="38">
        <v>7666</v>
      </c>
      <c r="M3932" s="33">
        <v>2541</v>
      </c>
      <c r="N3932" s="33">
        <v>2541</v>
      </c>
      <c r="O3932" s="33">
        <v>0</v>
      </c>
      <c r="P3932" s="33" t="s">
        <v>26</v>
      </c>
      <c r="Q3932" s="33" t="s">
        <v>26</v>
      </c>
      <c r="R3932" s="39" t="str">
        <f>IF(Extensions53[[#This Row],[Category]]="higher", "priority","")</f>
        <v>priority</v>
      </c>
    </row>
    <row r="3933" spans="1:18" x14ac:dyDescent="0.3">
      <c r="A3933" s="40" t="s">
        <v>27761</v>
      </c>
      <c r="B3933" s="34" t="s">
        <v>27760</v>
      </c>
      <c r="C3933" s="40">
        <v>31803130</v>
      </c>
      <c r="D3933" s="35" t="s">
        <v>27512</v>
      </c>
      <c r="E3933" s="35" t="s">
        <v>27513</v>
      </c>
      <c r="F3933" s="35" t="s">
        <v>27762</v>
      </c>
      <c r="G3933" s="35" t="s">
        <v>9397</v>
      </c>
      <c r="H3933" s="35" t="s">
        <v>116</v>
      </c>
      <c r="I3933" s="41">
        <v>7963</v>
      </c>
      <c r="J3933" s="35" t="s">
        <v>23</v>
      </c>
      <c r="K3933" s="35" t="s">
        <v>116</v>
      </c>
      <c r="L3933" s="41">
        <v>7666</v>
      </c>
      <c r="M3933" s="35">
        <v>2541</v>
      </c>
      <c r="N3933" s="35">
        <v>2541</v>
      </c>
      <c r="O3933" s="35">
        <v>0</v>
      </c>
      <c r="P3933" s="35" t="s">
        <v>26</v>
      </c>
      <c r="Q3933" s="35" t="s">
        <v>26</v>
      </c>
      <c r="R3933" s="42" t="str">
        <f>IF(Extensions53[[#This Row],[Category]]="higher", "priority","")</f>
        <v/>
      </c>
    </row>
    <row r="3934" spans="1:18" x14ac:dyDescent="0.3">
      <c r="A3934" s="37" t="s">
        <v>27764</v>
      </c>
      <c r="B3934" s="32" t="s">
        <v>27763</v>
      </c>
      <c r="C3934" s="37">
        <v>31803130</v>
      </c>
      <c r="D3934" s="33" t="s">
        <v>27512</v>
      </c>
      <c r="E3934" s="33" t="s">
        <v>27513</v>
      </c>
      <c r="F3934" s="33" t="s">
        <v>27765</v>
      </c>
      <c r="G3934" s="33" t="s">
        <v>8296</v>
      </c>
      <c r="H3934" s="33" t="s">
        <v>116</v>
      </c>
      <c r="I3934" s="38">
        <v>7071</v>
      </c>
      <c r="J3934" s="33" t="s">
        <v>23</v>
      </c>
      <c r="K3934" s="33" t="s">
        <v>116</v>
      </c>
      <c r="L3934" s="38">
        <v>7666</v>
      </c>
      <c r="M3934" s="33">
        <v>2541</v>
      </c>
      <c r="N3934" s="33">
        <v>2541</v>
      </c>
      <c r="O3934" s="33">
        <v>0</v>
      </c>
      <c r="P3934" s="33" t="s">
        <v>26</v>
      </c>
      <c r="Q3934" s="33" t="s">
        <v>26</v>
      </c>
      <c r="R3934" s="39" t="str">
        <f>IF(Extensions53[[#This Row],[Category]]="higher", "priority","")</f>
        <v/>
      </c>
    </row>
    <row r="3935" spans="1:18" x14ac:dyDescent="0.3">
      <c r="A3935" s="40" t="s">
        <v>27767</v>
      </c>
      <c r="B3935" s="34" t="s">
        <v>27766</v>
      </c>
      <c r="C3935" s="40">
        <v>31803130</v>
      </c>
      <c r="D3935" s="35" t="s">
        <v>27512</v>
      </c>
      <c r="E3935" s="35" t="s">
        <v>27513</v>
      </c>
      <c r="F3935" s="35" t="s">
        <v>27768</v>
      </c>
      <c r="G3935" s="35" t="s">
        <v>27769</v>
      </c>
      <c r="H3935" s="35" t="s">
        <v>116</v>
      </c>
      <c r="I3935" s="41">
        <v>7090</v>
      </c>
      <c r="J3935" s="35" t="s">
        <v>23</v>
      </c>
      <c r="K3935" s="35" t="s">
        <v>116</v>
      </c>
      <c r="L3935" s="41">
        <v>7666</v>
      </c>
      <c r="M3935" s="35">
        <v>2541</v>
      </c>
      <c r="N3935" s="35">
        <v>2541</v>
      </c>
      <c r="O3935" s="35">
        <v>0</v>
      </c>
      <c r="P3935" s="35" t="s">
        <v>26</v>
      </c>
      <c r="Q3935" s="35" t="s">
        <v>26</v>
      </c>
      <c r="R3935" s="42" t="str">
        <f>IF(Extensions53[[#This Row],[Category]]="higher", "priority","")</f>
        <v>priority</v>
      </c>
    </row>
    <row r="3936" spans="1:18" x14ac:dyDescent="0.3">
      <c r="A3936" s="37" t="s">
        <v>27772</v>
      </c>
      <c r="B3936" s="32" t="s">
        <v>27766</v>
      </c>
      <c r="C3936" s="37">
        <v>31803130</v>
      </c>
      <c r="D3936" s="33" t="s">
        <v>27512</v>
      </c>
      <c r="E3936" s="33" t="s">
        <v>27513</v>
      </c>
      <c r="F3936" s="33" t="s">
        <v>27773</v>
      </c>
      <c r="G3936" s="33" t="s">
        <v>27601</v>
      </c>
      <c r="H3936" s="33" t="s">
        <v>116</v>
      </c>
      <c r="I3936" s="38">
        <v>7666</v>
      </c>
      <c r="J3936" s="33" t="s">
        <v>23</v>
      </c>
      <c r="K3936" s="33" t="s">
        <v>116</v>
      </c>
      <c r="L3936" s="38">
        <v>7666</v>
      </c>
      <c r="M3936" s="33">
        <v>2541</v>
      </c>
      <c r="N3936" s="33">
        <v>2541</v>
      </c>
      <c r="O3936" s="33">
        <v>0</v>
      </c>
      <c r="P3936" s="33" t="s">
        <v>26</v>
      </c>
      <c r="Q3936" s="33" t="s">
        <v>26</v>
      </c>
      <c r="R3936" s="39" t="str">
        <f>IF(Extensions53[[#This Row],[Category]]="higher", "priority","")</f>
        <v>priority</v>
      </c>
    </row>
    <row r="3937" spans="1:18" x14ac:dyDescent="0.3">
      <c r="A3937" s="40" t="s">
        <v>27797</v>
      </c>
      <c r="B3937" s="34" t="s">
        <v>27796</v>
      </c>
      <c r="C3937" s="40">
        <v>31803130</v>
      </c>
      <c r="D3937" s="35" t="s">
        <v>27512</v>
      </c>
      <c r="E3937" s="35" t="s">
        <v>27513</v>
      </c>
      <c r="F3937" s="35" t="s">
        <v>27798</v>
      </c>
      <c r="G3937" s="35" t="s">
        <v>27799</v>
      </c>
      <c r="H3937" s="35" t="s">
        <v>116</v>
      </c>
      <c r="I3937" s="41">
        <v>7512</v>
      </c>
      <c r="J3937" s="35" t="s">
        <v>23</v>
      </c>
      <c r="K3937" s="35" t="s">
        <v>116</v>
      </c>
      <c r="L3937" s="41">
        <v>7666</v>
      </c>
      <c r="M3937" s="35">
        <v>2541</v>
      </c>
      <c r="N3937" s="35">
        <v>2541</v>
      </c>
      <c r="O3937" s="35">
        <v>0</v>
      </c>
      <c r="P3937" s="35" t="s">
        <v>26</v>
      </c>
      <c r="Q3937" s="35" t="s">
        <v>26</v>
      </c>
      <c r="R3937" s="42" t="str">
        <f>IF(Extensions53[[#This Row],[Category]]="higher", "priority","")</f>
        <v/>
      </c>
    </row>
    <row r="3938" spans="1:18" x14ac:dyDescent="0.3">
      <c r="A3938" s="37" t="s">
        <v>27807</v>
      </c>
      <c r="B3938" s="32" t="s">
        <v>27806</v>
      </c>
      <c r="C3938" s="37">
        <v>31803130</v>
      </c>
      <c r="D3938" s="33" t="s">
        <v>27512</v>
      </c>
      <c r="E3938" s="33" t="s">
        <v>27513</v>
      </c>
      <c r="F3938" s="33" t="s">
        <v>27808</v>
      </c>
      <c r="G3938" s="33" t="s">
        <v>124</v>
      </c>
      <c r="H3938" s="33" t="s">
        <v>116</v>
      </c>
      <c r="I3938" s="38">
        <v>7097</v>
      </c>
      <c r="J3938" s="33" t="s">
        <v>23</v>
      </c>
      <c r="K3938" s="33" t="s">
        <v>116</v>
      </c>
      <c r="L3938" s="38">
        <v>7666</v>
      </c>
      <c r="M3938" s="33">
        <v>2541</v>
      </c>
      <c r="N3938" s="33">
        <v>2541</v>
      </c>
      <c r="O3938" s="33">
        <v>0</v>
      </c>
      <c r="P3938" s="33" t="s">
        <v>26</v>
      </c>
      <c r="Q3938" s="33" t="s">
        <v>26</v>
      </c>
      <c r="R3938" s="39" t="str">
        <f>IF(Extensions53[[#This Row],[Category]]="higher", "priority","")</f>
        <v/>
      </c>
    </row>
    <row r="3939" spans="1:18" x14ac:dyDescent="0.3">
      <c r="A3939" s="40" t="s">
        <v>27810</v>
      </c>
      <c r="B3939" s="34" t="s">
        <v>27809</v>
      </c>
      <c r="C3939" s="40">
        <v>31803130</v>
      </c>
      <c r="D3939" s="35" t="s">
        <v>27512</v>
      </c>
      <c r="E3939" s="35" t="s">
        <v>27513</v>
      </c>
      <c r="F3939" s="35" t="s">
        <v>27811</v>
      </c>
      <c r="G3939" s="35" t="s">
        <v>3764</v>
      </c>
      <c r="H3939" s="35" t="s">
        <v>116</v>
      </c>
      <c r="I3939" s="41">
        <v>7107</v>
      </c>
      <c r="J3939" s="35" t="s">
        <v>23</v>
      </c>
      <c r="K3939" s="35" t="s">
        <v>116</v>
      </c>
      <c r="L3939" s="41">
        <v>7666</v>
      </c>
      <c r="M3939" s="35">
        <v>2541</v>
      </c>
      <c r="N3939" s="35">
        <v>2541</v>
      </c>
      <c r="O3939" s="35">
        <v>0</v>
      </c>
      <c r="P3939" s="35" t="s">
        <v>26</v>
      </c>
      <c r="Q3939" s="35" t="s">
        <v>26</v>
      </c>
      <c r="R3939" s="42" t="str">
        <f>IF(Extensions53[[#This Row],[Category]]="higher", "priority","")</f>
        <v/>
      </c>
    </row>
    <row r="3940" spans="1:18" x14ac:dyDescent="0.3">
      <c r="A3940" s="37" t="s">
        <v>27822</v>
      </c>
      <c r="B3940" s="32" t="s">
        <v>27821</v>
      </c>
      <c r="C3940" s="37">
        <v>31803130</v>
      </c>
      <c r="D3940" s="33" t="s">
        <v>27512</v>
      </c>
      <c r="E3940" s="33" t="s">
        <v>27513</v>
      </c>
      <c r="F3940" s="33" t="s">
        <v>9392</v>
      </c>
      <c r="G3940" s="33" t="s">
        <v>9393</v>
      </c>
      <c r="H3940" s="33" t="s">
        <v>116</v>
      </c>
      <c r="I3940" s="38">
        <v>7901</v>
      </c>
      <c r="J3940" s="33" t="s">
        <v>23</v>
      </c>
      <c r="K3940" s="33" t="s">
        <v>116</v>
      </c>
      <c r="L3940" s="38">
        <v>7666</v>
      </c>
      <c r="M3940" s="33">
        <v>2541</v>
      </c>
      <c r="N3940" s="33">
        <v>2541</v>
      </c>
      <c r="O3940" s="33">
        <v>0</v>
      </c>
      <c r="P3940" s="33" t="s">
        <v>26</v>
      </c>
      <c r="Q3940" s="33" t="s">
        <v>26</v>
      </c>
      <c r="R3940" s="39" t="str">
        <f>IF(Extensions53[[#This Row],[Category]]="higher", "priority","")</f>
        <v>priority</v>
      </c>
    </row>
    <row r="3941" spans="1:18" x14ac:dyDescent="0.3">
      <c r="A3941" s="40" t="s">
        <v>27824</v>
      </c>
      <c r="B3941" s="34" t="s">
        <v>27823</v>
      </c>
      <c r="C3941" s="40">
        <v>31803130</v>
      </c>
      <c r="D3941" s="35" t="s">
        <v>27512</v>
      </c>
      <c r="E3941" s="35" t="s">
        <v>27513</v>
      </c>
      <c r="F3941" s="35" t="s">
        <v>27825</v>
      </c>
      <c r="G3941" s="35" t="s">
        <v>9142</v>
      </c>
      <c r="H3941" s="35" t="s">
        <v>116</v>
      </c>
      <c r="I3941" s="41">
        <v>7505</v>
      </c>
      <c r="J3941" s="35" t="s">
        <v>23</v>
      </c>
      <c r="K3941" s="35" t="s">
        <v>116</v>
      </c>
      <c r="L3941" s="41">
        <v>7666</v>
      </c>
      <c r="M3941" s="35">
        <v>2541</v>
      </c>
      <c r="N3941" s="35">
        <v>2541</v>
      </c>
      <c r="O3941" s="35">
        <v>0</v>
      </c>
      <c r="P3941" s="35" t="s">
        <v>26</v>
      </c>
      <c r="Q3941" s="35" t="s">
        <v>26</v>
      </c>
      <c r="R3941" s="42" t="str">
        <f>IF(Extensions53[[#This Row],[Category]]="higher", "priority","")</f>
        <v/>
      </c>
    </row>
    <row r="3942" spans="1:18" x14ac:dyDescent="0.3">
      <c r="A3942" s="37" t="s">
        <v>27827</v>
      </c>
      <c r="B3942" s="32" t="s">
        <v>27826</v>
      </c>
      <c r="C3942" s="37">
        <v>31803130</v>
      </c>
      <c r="D3942" s="33" t="s">
        <v>27512</v>
      </c>
      <c r="E3942" s="33" t="s">
        <v>27513</v>
      </c>
      <c r="F3942" s="33" t="s">
        <v>27828</v>
      </c>
      <c r="G3942" s="33" t="s">
        <v>5710</v>
      </c>
      <c r="H3942" s="33" t="s">
        <v>116</v>
      </c>
      <c r="I3942" s="38">
        <v>7470</v>
      </c>
      <c r="J3942" s="33" t="s">
        <v>23</v>
      </c>
      <c r="K3942" s="33" t="s">
        <v>116</v>
      </c>
      <c r="L3942" s="38">
        <v>7666</v>
      </c>
      <c r="M3942" s="33">
        <v>2541</v>
      </c>
      <c r="N3942" s="33">
        <v>2541</v>
      </c>
      <c r="O3942" s="33">
        <v>0</v>
      </c>
      <c r="P3942" s="33" t="s">
        <v>26</v>
      </c>
      <c r="Q3942" s="33" t="s">
        <v>26</v>
      </c>
      <c r="R3942" s="39" t="str">
        <f>IF(Extensions53[[#This Row],[Category]]="higher", "priority","")</f>
        <v/>
      </c>
    </row>
    <row r="3943" spans="1:18" x14ac:dyDescent="0.3">
      <c r="A3943" s="40" t="s">
        <v>27829</v>
      </c>
      <c r="B3943" s="34" t="s">
        <v>24817</v>
      </c>
      <c r="C3943" s="40">
        <v>31803130</v>
      </c>
      <c r="D3943" s="35" t="s">
        <v>27512</v>
      </c>
      <c r="E3943" s="35" t="s">
        <v>27513</v>
      </c>
      <c r="F3943" s="35" t="s">
        <v>27830</v>
      </c>
      <c r="G3943" s="35" t="s">
        <v>1582</v>
      </c>
      <c r="H3943" s="35" t="s">
        <v>116</v>
      </c>
      <c r="I3943" s="41">
        <v>7806</v>
      </c>
      <c r="J3943" s="35" t="s">
        <v>23</v>
      </c>
      <c r="K3943" s="35" t="s">
        <v>116</v>
      </c>
      <c r="L3943" s="41">
        <v>7666</v>
      </c>
      <c r="M3943" s="35">
        <v>2541</v>
      </c>
      <c r="N3943" s="35">
        <v>2541</v>
      </c>
      <c r="O3943" s="35">
        <v>0</v>
      </c>
      <c r="P3943" s="35" t="s">
        <v>26</v>
      </c>
      <c r="Q3943" s="35" t="s">
        <v>26</v>
      </c>
      <c r="R3943" s="42" t="str">
        <f>IF(Extensions53[[#This Row],[Category]]="higher", "priority","")</f>
        <v/>
      </c>
    </row>
    <row r="3944" spans="1:18" x14ac:dyDescent="0.3">
      <c r="A3944" s="37" t="s">
        <v>27832</v>
      </c>
      <c r="B3944" s="32" t="s">
        <v>27831</v>
      </c>
      <c r="C3944" s="37">
        <v>31803130</v>
      </c>
      <c r="D3944" s="33" t="s">
        <v>27512</v>
      </c>
      <c r="E3944" s="33" t="s">
        <v>27513</v>
      </c>
      <c r="F3944" s="33" t="s">
        <v>27833</v>
      </c>
      <c r="G3944" s="33" t="s">
        <v>3764</v>
      </c>
      <c r="H3944" s="33" t="s">
        <v>116</v>
      </c>
      <c r="I3944" s="38">
        <v>7114</v>
      </c>
      <c r="J3944" s="33" t="s">
        <v>23</v>
      </c>
      <c r="K3944" s="33" t="s">
        <v>116</v>
      </c>
      <c r="L3944" s="38">
        <v>7666</v>
      </c>
      <c r="M3944" s="33">
        <v>2541</v>
      </c>
      <c r="N3944" s="33">
        <v>2541</v>
      </c>
      <c r="O3944" s="33">
        <v>0</v>
      </c>
      <c r="P3944" s="33" t="s">
        <v>26</v>
      </c>
      <c r="Q3944" s="33" t="s">
        <v>26</v>
      </c>
      <c r="R3944" s="39" t="str">
        <f>IF(Extensions53[[#This Row],[Category]]="higher", "priority","")</f>
        <v/>
      </c>
    </row>
    <row r="3945" spans="1:18" x14ac:dyDescent="0.3">
      <c r="A3945" s="40" t="s">
        <v>27834</v>
      </c>
      <c r="B3945" s="34" t="s">
        <v>27831</v>
      </c>
      <c r="C3945" s="40">
        <v>31803130</v>
      </c>
      <c r="D3945" s="35" t="s">
        <v>27512</v>
      </c>
      <c r="E3945" s="35" t="s">
        <v>27513</v>
      </c>
      <c r="F3945" s="35" t="s">
        <v>27835</v>
      </c>
      <c r="G3945" s="35" t="s">
        <v>124</v>
      </c>
      <c r="H3945" s="35" t="s">
        <v>116</v>
      </c>
      <c r="I3945" s="41">
        <v>7310</v>
      </c>
      <c r="J3945" s="35" t="s">
        <v>23</v>
      </c>
      <c r="K3945" s="35" t="s">
        <v>116</v>
      </c>
      <c r="L3945" s="41">
        <v>7666</v>
      </c>
      <c r="M3945" s="35">
        <v>2541</v>
      </c>
      <c r="N3945" s="35">
        <v>2541</v>
      </c>
      <c r="O3945" s="35">
        <v>0</v>
      </c>
      <c r="P3945" s="35" t="s">
        <v>26</v>
      </c>
      <c r="Q3945" s="35" t="s">
        <v>26</v>
      </c>
      <c r="R3945" s="42" t="str">
        <f>IF(Extensions53[[#This Row],[Category]]="higher", "priority","")</f>
        <v/>
      </c>
    </row>
    <row r="3946" spans="1:18" x14ac:dyDescent="0.3">
      <c r="A3946" s="37" t="s">
        <v>27836</v>
      </c>
      <c r="B3946" s="32" t="s">
        <v>27831</v>
      </c>
      <c r="C3946" s="37">
        <v>31803130</v>
      </c>
      <c r="D3946" s="33" t="s">
        <v>27512</v>
      </c>
      <c r="E3946" s="33" t="s">
        <v>27513</v>
      </c>
      <c r="F3946" s="33" t="s">
        <v>27837</v>
      </c>
      <c r="G3946" s="33" t="s">
        <v>3764</v>
      </c>
      <c r="H3946" s="33" t="s">
        <v>116</v>
      </c>
      <c r="I3946" s="38">
        <v>7114</v>
      </c>
      <c r="J3946" s="33" t="s">
        <v>23</v>
      </c>
      <c r="K3946" s="33" t="s">
        <v>116</v>
      </c>
      <c r="L3946" s="38">
        <v>7666</v>
      </c>
      <c r="M3946" s="33">
        <v>2541</v>
      </c>
      <c r="N3946" s="33">
        <v>2541</v>
      </c>
      <c r="O3946" s="33">
        <v>0</v>
      </c>
      <c r="P3946" s="33" t="s">
        <v>26</v>
      </c>
      <c r="Q3946" s="33" t="s">
        <v>26</v>
      </c>
      <c r="R3946" s="39" t="str">
        <f>IF(Extensions53[[#This Row],[Category]]="higher", "priority","")</f>
        <v/>
      </c>
    </row>
    <row r="3947" spans="1:18" x14ac:dyDescent="0.3">
      <c r="A3947" s="40" t="s">
        <v>27839</v>
      </c>
      <c r="B3947" s="34" t="s">
        <v>27838</v>
      </c>
      <c r="C3947" s="40">
        <v>31803130</v>
      </c>
      <c r="D3947" s="35" t="s">
        <v>27512</v>
      </c>
      <c r="E3947" s="35" t="s">
        <v>27513</v>
      </c>
      <c r="F3947" s="35" t="s">
        <v>27840</v>
      </c>
      <c r="G3947" s="35" t="s">
        <v>1515</v>
      </c>
      <c r="H3947" s="35" t="s">
        <v>116</v>
      </c>
      <c r="I3947" s="41">
        <v>7024</v>
      </c>
      <c r="J3947" s="35" t="s">
        <v>23</v>
      </c>
      <c r="K3947" s="35" t="s">
        <v>116</v>
      </c>
      <c r="L3947" s="41">
        <v>7666</v>
      </c>
      <c r="M3947" s="35">
        <v>2541</v>
      </c>
      <c r="N3947" s="35">
        <v>2541</v>
      </c>
      <c r="O3947" s="35">
        <v>0</v>
      </c>
      <c r="P3947" s="35" t="s">
        <v>26</v>
      </c>
      <c r="Q3947" s="35" t="s">
        <v>26</v>
      </c>
      <c r="R3947" s="42" t="str">
        <f>IF(Extensions53[[#This Row],[Category]]="higher", "priority","")</f>
        <v/>
      </c>
    </row>
    <row r="3948" spans="1:18" x14ac:dyDescent="0.3">
      <c r="A3948" s="37" t="s">
        <v>27848</v>
      </c>
      <c r="B3948" s="32" t="s">
        <v>27847</v>
      </c>
      <c r="C3948" s="37">
        <v>31803130</v>
      </c>
      <c r="D3948" s="33" t="s">
        <v>27512</v>
      </c>
      <c r="E3948" s="33" t="s">
        <v>27513</v>
      </c>
      <c r="F3948" s="33" t="s">
        <v>27849</v>
      </c>
      <c r="G3948" s="33" t="s">
        <v>27850</v>
      </c>
      <c r="H3948" s="33" t="s">
        <v>116</v>
      </c>
      <c r="I3948" s="38">
        <v>7608</v>
      </c>
      <c r="J3948" s="33" t="s">
        <v>23</v>
      </c>
      <c r="K3948" s="33" t="s">
        <v>116</v>
      </c>
      <c r="L3948" s="38">
        <v>7666</v>
      </c>
      <c r="M3948" s="33">
        <v>2541</v>
      </c>
      <c r="N3948" s="33">
        <v>2541</v>
      </c>
      <c r="O3948" s="33">
        <v>0</v>
      </c>
      <c r="P3948" s="33" t="s">
        <v>26</v>
      </c>
      <c r="Q3948" s="33" t="s">
        <v>26</v>
      </c>
      <c r="R3948" s="39" t="str">
        <f>IF(Extensions53[[#This Row],[Category]]="higher", "priority","")</f>
        <v/>
      </c>
    </row>
    <row r="3949" spans="1:18" x14ac:dyDescent="0.3">
      <c r="A3949" s="40" t="s">
        <v>27852</v>
      </c>
      <c r="B3949" s="34" t="s">
        <v>27851</v>
      </c>
      <c r="C3949" s="40">
        <v>31803130</v>
      </c>
      <c r="D3949" s="35" t="s">
        <v>27512</v>
      </c>
      <c r="E3949" s="35" t="s">
        <v>27513</v>
      </c>
      <c r="F3949" s="35" t="s">
        <v>27853</v>
      </c>
      <c r="G3949" s="35" t="s">
        <v>3745</v>
      </c>
      <c r="H3949" s="35" t="s">
        <v>116</v>
      </c>
      <c r="I3949" s="41">
        <v>7065</v>
      </c>
      <c r="J3949" s="35" t="s">
        <v>23</v>
      </c>
      <c r="K3949" s="35" t="s">
        <v>116</v>
      </c>
      <c r="L3949" s="41">
        <v>7666</v>
      </c>
      <c r="M3949" s="35">
        <v>2541</v>
      </c>
      <c r="N3949" s="35">
        <v>2541</v>
      </c>
      <c r="O3949" s="35">
        <v>0</v>
      </c>
      <c r="P3949" s="35" t="s">
        <v>26</v>
      </c>
      <c r="Q3949" s="35" t="s">
        <v>26</v>
      </c>
      <c r="R3949" s="42" t="str">
        <f>IF(Extensions53[[#This Row],[Category]]="higher", "priority","")</f>
        <v/>
      </c>
    </row>
    <row r="3950" spans="1:18" x14ac:dyDescent="0.3">
      <c r="A3950" s="37" t="s">
        <v>27861</v>
      </c>
      <c r="B3950" s="32" t="s">
        <v>27860</v>
      </c>
      <c r="C3950" s="37">
        <v>31803130</v>
      </c>
      <c r="D3950" s="33" t="s">
        <v>27512</v>
      </c>
      <c r="E3950" s="33" t="s">
        <v>27513</v>
      </c>
      <c r="F3950" s="33" t="s">
        <v>27862</v>
      </c>
      <c r="G3950" s="33" t="s">
        <v>27863</v>
      </c>
      <c r="H3950" s="33" t="s">
        <v>116</v>
      </c>
      <c r="I3950" s="38">
        <v>7204</v>
      </c>
      <c r="J3950" s="33" t="s">
        <v>23</v>
      </c>
      <c r="K3950" s="33" t="s">
        <v>116</v>
      </c>
      <c r="L3950" s="38">
        <v>7666</v>
      </c>
      <c r="M3950" s="33">
        <v>2541</v>
      </c>
      <c r="N3950" s="33">
        <v>2541</v>
      </c>
      <c r="O3950" s="33">
        <v>0</v>
      </c>
      <c r="P3950" s="33" t="s">
        <v>26</v>
      </c>
      <c r="Q3950" s="33" t="s">
        <v>26</v>
      </c>
      <c r="R3950" s="39" t="str">
        <f>IF(Extensions53[[#This Row],[Category]]="higher", "priority","")</f>
        <v/>
      </c>
    </row>
    <row r="3951" spans="1:18" x14ac:dyDescent="0.3">
      <c r="A3951" s="40" t="s">
        <v>27865</v>
      </c>
      <c r="B3951" s="34" t="s">
        <v>27864</v>
      </c>
      <c r="C3951" s="40">
        <v>31803130</v>
      </c>
      <c r="D3951" s="35" t="s">
        <v>27512</v>
      </c>
      <c r="E3951" s="35" t="s">
        <v>27513</v>
      </c>
      <c r="F3951" s="35" t="s">
        <v>27866</v>
      </c>
      <c r="G3951" s="35" t="s">
        <v>27759</v>
      </c>
      <c r="H3951" s="35" t="s">
        <v>116</v>
      </c>
      <c r="I3951" s="41">
        <v>7932</v>
      </c>
      <c r="J3951" s="35" t="s">
        <v>23</v>
      </c>
      <c r="K3951" s="35" t="s">
        <v>116</v>
      </c>
      <c r="L3951" s="41">
        <v>7666</v>
      </c>
      <c r="M3951" s="35">
        <v>2541</v>
      </c>
      <c r="N3951" s="35">
        <v>2541</v>
      </c>
      <c r="O3951" s="35">
        <v>0</v>
      </c>
      <c r="P3951" s="35" t="s">
        <v>26</v>
      </c>
      <c r="Q3951" s="35" t="s">
        <v>26</v>
      </c>
      <c r="R3951" s="42" t="str">
        <f>IF(Extensions53[[#This Row],[Category]]="higher", "priority","")</f>
        <v/>
      </c>
    </row>
    <row r="3952" spans="1:18" x14ac:dyDescent="0.3">
      <c r="A3952" s="37" t="s">
        <v>27868</v>
      </c>
      <c r="B3952" s="32" t="s">
        <v>27867</v>
      </c>
      <c r="C3952" s="37">
        <v>31803130</v>
      </c>
      <c r="D3952" s="33" t="s">
        <v>27512</v>
      </c>
      <c r="E3952" s="33" t="s">
        <v>27513</v>
      </c>
      <c r="F3952" s="33" t="s">
        <v>27869</v>
      </c>
      <c r="G3952" s="33" t="s">
        <v>4023</v>
      </c>
      <c r="H3952" s="33" t="s">
        <v>116</v>
      </c>
      <c r="I3952" s="38">
        <v>7076</v>
      </c>
      <c r="J3952" s="33" t="s">
        <v>23</v>
      </c>
      <c r="K3952" s="33" t="s">
        <v>116</v>
      </c>
      <c r="L3952" s="38">
        <v>7666</v>
      </c>
      <c r="M3952" s="33">
        <v>2541</v>
      </c>
      <c r="N3952" s="33">
        <v>2541</v>
      </c>
      <c r="O3952" s="33">
        <v>0</v>
      </c>
      <c r="P3952" s="33" t="s">
        <v>26</v>
      </c>
      <c r="Q3952" s="33" t="s">
        <v>26</v>
      </c>
      <c r="R3952" s="39" t="str">
        <f>IF(Extensions53[[#This Row],[Category]]="higher", "priority","")</f>
        <v/>
      </c>
    </row>
    <row r="3953" spans="1:18" x14ac:dyDescent="0.3">
      <c r="A3953" s="40" t="s">
        <v>27871</v>
      </c>
      <c r="B3953" s="34" t="s">
        <v>27870</v>
      </c>
      <c r="C3953" s="40">
        <v>31803130</v>
      </c>
      <c r="D3953" s="35" t="s">
        <v>27512</v>
      </c>
      <c r="E3953" s="35" t="s">
        <v>27513</v>
      </c>
      <c r="F3953" s="35" t="s">
        <v>27872</v>
      </c>
      <c r="G3953" s="35" t="s">
        <v>27873</v>
      </c>
      <c r="H3953" s="35" t="s">
        <v>116</v>
      </c>
      <c r="I3953" s="41">
        <v>7890</v>
      </c>
      <c r="J3953" s="35" t="s">
        <v>23</v>
      </c>
      <c r="K3953" s="35" t="s">
        <v>116</v>
      </c>
      <c r="L3953" s="41">
        <v>7666</v>
      </c>
      <c r="M3953" s="35">
        <v>2541</v>
      </c>
      <c r="N3953" s="35">
        <v>2541</v>
      </c>
      <c r="O3953" s="35">
        <v>0</v>
      </c>
      <c r="P3953" s="35" t="s">
        <v>26</v>
      </c>
      <c r="Q3953" s="35" t="s">
        <v>26</v>
      </c>
      <c r="R3953" s="42" t="str">
        <f>IF(Extensions53[[#This Row],[Category]]="higher", "priority","")</f>
        <v>priority</v>
      </c>
    </row>
    <row r="3954" spans="1:18" x14ac:dyDescent="0.3">
      <c r="A3954" s="37" t="s">
        <v>27875</v>
      </c>
      <c r="B3954" s="32" t="s">
        <v>27874</v>
      </c>
      <c r="C3954" s="37">
        <v>31803130</v>
      </c>
      <c r="D3954" s="33" t="s">
        <v>27512</v>
      </c>
      <c r="E3954" s="33" t="s">
        <v>27513</v>
      </c>
      <c r="F3954" s="33" t="s">
        <v>9431</v>
      </c>
      <c r="G3954" s="33" t="s">
        <v>7985</v>
      </c>
      <c r="H3954" s="33" t="s">
        <v>116</v>
      </c>
      <c r="I3954" s="38">
        <v>7039</v>
      </c>
      <c r="J3954" s="33" t="s">
        <v>23</v>
      </c>
      <c r="K3954" s="33" t="s">
        <v>116</v>
      </c>
      <c r="L3954" s="38">
        <v>7666</v>
      </c>
      <c r="M3954" s="33">
        <v>2541</v>
      </c>
      <c r="N3954" s="33">
        <v>2541</v>
      </c>
      <c r="O3954" s="33">
        <v>0</v>
      </c>
      <c r="P3954" s="33" t="s">
        <v>26</v>
      </c>
      <c r="Q3954" s="33" t="s">
        <v>26</v>
      </c>
      <c r="R3954" s="39" t="str">
        <f>IF(Extensions53[[#This Row],[Category]]="higher", "priority","")</f>
        <v/>
      </c>
    </row>
    <row r="3955" spans="1:18" x14ac:dyDescent="0.3">
      <c r="A3955" s="40" t="s">
        <v>27877</v>
      </c>
      <c r="B3955" s="34" t="s">
        <v>27876</v>
      </c>
      <c r="C3955" s="40">
        <v>31803130</v>
      </c>
      <c r="D3955" s="35" t="s">
        <v>27512</v>
      </c>
      <c r="E3955" s="35" t="s">
        <v>27513</v>
      </c>
      <c r="F3955" s="35" t="s">
        <v>27878</v>
      </c>
      <c r="G3955" s="35" t="s">
        <v>9389</v>
      </c>
      <c r="H3955" s="35" t="s">
        <v>116</v>
      </c>
      <c r="I3955" s="41">
        <v>7860</v>
      </c>
      <c r="J3955" s="35" t="s">
        <v>23</v>
      </c>
      <c r="K3955" s="35" t="s">
        <v>116</v>
      </c>
      <c r="L3955" s="41">
        <v>7666</v>
      </c>
      <c r="M3955" s="35">
        <v>2541</v>
      </c>
      <c r="N3955" s="35">
        <v>2541</v>
      </c>
      <c r="O3955" s="35">
        <v>0</v>
      </c>
      <c r="P3955" s="35" t="s">
        <v>26</v>
      </c>
      <c r="Q3955" s="35" t="s">
        <v>26</v>
      </c>
      <c r="R3955" s="42" t="str">
        <f>IF(Extensions53[[#This Row],[Category]]="higher", "priority","")</f>
        <v>priority</v>
      </c>
    </row>
    <row r="3956" spans="1:18" x14ac:dyDescent="0.3">
      <c r="A3956" s="37" t="s">
        <v>27880</v>
      </c>
      <c r="B3956" s="32" t="s">
        <v>27879</v>
      </c>
      <c r="C3956" s="37">
        <v>31803130</v>
      </c>
      <c r="D3956" s="33" t="s">
        <v>27512</v>
      </c>
      <c r="E3956" s="33" t="s">
        <v>27513</v>
      </c>
      <c r="F3956" s="33" t="s">
        <v>27881</v>
      </c>
      <c r="G3956" s="33" t="s">
        <v>27601</v>
      </c>
      <c r="H3956" s="33" t="s">
        <v>116</v>
      </c>
      <c r="I3956" s="38">
        <v>7666</v>
      </c>
      <c r="J3956" s="33" t="s">
        <v>23</v>
      </c>
      <c r="K3956" s="33" t="s">
        <v>116</v>
      </c>
      <c r="L3956" s="38">
        <v>7666</v>
      </c>
      <c r="M3956" s="33">
        <v>2541</v>
      </c>
      <c r="N3956" s="33">
        <v>2541</v>
      </c>
      <c r="O3956" s="33">
        <v>0</v>
      </c>
      <c r="P3956" s="33" t="s">
        <v>26</v>
      </c>
      <c r="Q3956" s="33" t="s">
        <v>26</v>
      </c>
      <c r="R3956" s="39" t="str">
        <f>IF(Extensions53[[#This Row],[Category]]="higher", "priority","")</f>
        <v/>
      </c>
    </row>
    <row r="3957" spans="1:18" x14ac:dyDescent="0.3">
      <c r="A3957" s="40" t="s">
        <v>27883</v>
      </c>
      <c r="B3957" s="34" t="s">
        <v>27882</v>
      </c>
      <c r="C3957" s="40">
        <v>31803130</v>
      </c>
      <c r="D3957" s="35" t="s">
        <v>27512</v>
      </c>
      <c r="E3957" s="35" t="s">
        <v>27513</v>
      </c>
      <c r="F3957" s="35" t="s">
        <v>27884</v>
      </c>
      <c r="G3957" s="35" t="s">
        <v>3764</v>
      </c>
      <c r="H3957" s="35" t="s">
        <v>116</v>
      </c>
      <c r="I3957" s="41">
        <v>7103</v>
      </c>
      <c r="J3957" s="35" t="s">
        <v>23</v>
      </c>
      <c r="K3957" s="35" t="s">
        <v>116</v>
      </c>
      <c r="L3957" s="41">
        <v>7666</v>
      </c>
      <c r="M3957" s="35">
        <v>2541</v>
      </c>
      <c r="N3957" s="35">
        <v>2541</v>
      </c>
      <c r="O3957" s="35">
        <v>0</v>
      </c>
      <c r="P3957" s="35" t="s">
        <v>26</v>
      </c>
      <c r="Q3957" s="35" t="s">
        <v>26</v>
      </c>
      <c r="R3957" s="42" t="str">
        <f>IF(Extensions53[[#This Row],[Category]]="higher", "priority","")</f>
        <v/>
      </c>
    </row>
    <row r="3958" spans="1:18" x14ac:dyDescent="0.3">
      <c r="A3958" s="37" t="s">
        <v>27886</v>
      </c>
      <c r="B3958" s="32" t="s">
        <v>27885</v>
      </c>
      <c r="C3958" s="37">
        <v>31803130</v>
      </c>
      <c r="D3958" s="33" t="s">
        <v>27512</v>
      </c>
      <c r="E3958" s="33" t="s">
        <v>27513</v>
      </c>
      <c r="F3958" s="33" t="s">
        <v>27887</v>
      </c>
      <c r="G3958" s="33" t="s">
        <v>27888</v>
      </c>
      <c r="H3958" s="33" t="s">
        <v>116</v>
      </c>
      <c r="I3958" s="38">
        <v>7670</v>
      </c>
      <c r="J3958" s="33" t="s">
        <v>23</v>
      </c>
      <c r="K3958" s="33" t="s">
        <v>116</v>
      </c>
      <c r="L3958" s="38">
        <v>7666</v>
      </c>
      <c r="M3958" s="33">
        <v>2541</v>
      </c>
      <c r="N3958" s="33">
        <v>2541</v>
      </c>
      <c r="O3958" s="33">
        <v>0</v>
      </c>
      <c r="P3958" s="33" t="s">
        <v>26</v>
      </c>
      <c r="Q3958" s="33" t="s">
        <v>26</v>
      </c>
      <c r="R3958" s="39" t="str">
        <f>IF(Extensions53[[#This Row],[Category]]="higher", "priority","")</f>
        <v>priority</v>
      </c>
    </row>
    <row r="3959" spans="1:18" x14ac:dyDescent="0.3">
      <c r="A3959" s="40" t="s">
        <v>27894</v>
      </c>
      <c r="B3959" s="34" t="s">
        <v>27893</v>
      </c>
      <c r="C3959" s="40">
        <v>31803130</v>
      </c>
      <c r="D3959" s="35" t="s">
        <v>27512</v>
      </c>
      <c r="E3959" s="35" t="s">
        <v>27513</v>
      </c>
      <c r="F3959" s="35" t="s">
        <v>27895</v>
      </c>
      <c r="G3959" s="35" t="s">
        <v>27896</v>
      </c>
      <c r="H3959" s="35" t="s">
        <v>116</v>
      </c>
      <c r="I3959" s="41">
        <v>7657</v>
      </c>
      <c r="J3959" s="35" t="s">
        <v>23</v>
      </c>
      <c r="K3959" s="35" t="s">
        <v>116</v>
      </c>
      <c r="L3959" s="41">
        <v>7666</v>
      </c>
      <c r="M3959" s="35">
        <v>2541</v>
      </c>
      <c r="N3959" s="35">
        <v>2541</v>
      </c>
      <c r="O3959" s="35">
        <v>0</v>
      </c>
      <c r="P3959" s="35" t="s">
        <v>26</v>
      </c>
      <c r="Q3959" s="35" t="s">
        <v>26</v>
      </c>
      <c r="R3959" s="42" t="str">
        <f>IF(Extensions53[[#This Row],[Category]]="higher", "priority","")</f>
        <v/>
      </c>
    </row>
    <row r="3960" spans="1:18" x14ac:dyDescent="0.3">
      <c r="A3960" s="37" t="s">
        <v>27898</v>
      </c>
      <c r="B3960" s="32" t="s">
        <v>27897</v>
      </c>
      <c r="C3960" s="37">
        <v>31803130</v>
      </c>
      <c r="D3960" s="33" t="s">
        <v>27512</v>
      </c>
      <c r="E3960" s="33" t="s">
        <v>27513</v>
      </c>
      <c r="F3960" s="33" t="s">
        <v>27899</v>
      </c>
      <c r="G3960" s="33" t="s">
        <v>3764</v>
      </c>
      <c r="H3960" s="33" t="s">
        <v>116</v>
      </c>
      <c r="I3960" s="38">
        <v>7102</v>
      </c>
      <c r="J3960" s="33" t="s">
        <v>23</v>
      </c>
      <c r="K3960" s="33" t="s">
        <v>116</v>
      </c>
      <c r="L3960" s="38">
        <v>7666</v>
      </c>
      <c r="M3960" s="33">
        <v>2541</v>
      </c>
      <c r="N3960" s="33">
        <v>2541</v>
      </c>
      <c r="O3960" s="33">
        <v>0</v>
      </c>
      <c r="P3960" s="33" t="s">
        <v>26</v>
      </c>
      <c r="Q3960" s="33" t="s">
        <v>26</v>
      </c>
      <c r="R3960" s="39" t="str">
        <f>IF(Extensions53[[#This Row],[Category]]="higher", "priority","")</f>
        <v>priority</v>
      </c>
    </row>
    <row r="3961" spans="1:18" x14ac:dyDescent="0.3">
      <c r="A3961" s="40" t="s">
        <v>27901</v>
      </c>
      <c r="B3961" s="34" t="s">
        <v>27900</v>
      </c>
      <c r="C3961" s="40">
        <v>31803130</v>
      </c>
      <c r="D3961" s="35" t="s">
        <v>27512</v>
      </c>
      <c r="E3961" s="35" t="s">
        <v>27513</v>
      </c>
      <c r="F3961" s="35" t="s">
        <v>27902</v>
      </c>
      <c r="G3961" s="35" t="s">
        <v>16959</v>
      </c>
      <c r="H3961" s="35" t="s">
        <v>116</v>
      </c>
      <c r="I3961" s="41">
        <v>7083</v>
      </c>
      <c r="J3961" s="35" t="s">
        <v>23</v>
      </c>
      <c r="K3961" s="35" t="s">
        <v>116</v>
      </c>
      <c r="L3961" s="41">
        <v>7666</v>
      </c>
      <c r="M3961" s="35">
        <v>2541</v>
      </c>
      <c r="N3961" s="35">
        <v>2541</v>
      </c>
      <c r="O3961" s="35">
        <v>0</v>
      </c>
      <c r="P3961" s="35" t="s">
        <v>26</v>
      </c>
      <c r="Q3961" s="35" t="s">
        <v>26</v>
      </c>
      <c r="R3961" s="42" t="str">
        <f>IF(Extensions53[[#This Row],[Category]]="higher", "priority","")</f>
        <v>priority</v>
      </c>
    </row>
    <row r="3962" spans="1:18" x14ac:dyDescent="0.3">
      <c r="A3962" s="37" t="s">
        <v>27913</v>
      </c>
      <c r="B3962" s="32" t="s">
        <v>27912</v>
      </c>
      <c r="C3962" s="37">
        <v>31803130</v>
      </c>
      <c r="D3962" s="33" t="s">
        <v>27512</v>
      </c>
      <c r="E3962" s="33" t="s">
        <v>27513</v>
      </c>
      <c r="F3962" s="33" t="s">
        <v>27914</v>
      </c>
      <c r="G3962" s="33" t="s">
        <v>27915</v>
      </c>
      <c r="H3962" s="33" t="s">
        <v>116</v>
      </c>
      <c r="I3962" s="38">
        <v>7052</v>
      </c>
      <c r="J3962" s="33" t="s">
        <v>23</v>
      </c>
      <c r="K3962" s="33" t="s">
        <v>116</v>
      </c>
      <c r="L3962" s="38">
        <v>7666</v>
      </c>
      <c r="M3962" s="33">
        <v>2541</v>
      </c>
      <c r="N3962" s="33">
        <v>2541</v>
      </c>
      <c r="O3962" s="33">
        <v>0</v>
      </c>
      <c r="P3962" s="33" t="s">
        <v>26</v>
      </c>
      <c r="Q3962" s="33" t="s">
        <v>26</v>
      </c>
      <c r="R3962" s="39" t="str">
        <f>IF(Extensions53[[#This Row],[Category]]="higher", "priority","")</f>
        <v>priority</v>
      </c>
    </row>
    <row r="3963" spans="1:18" x14ac:dyDescent="0.3">
      <c r="A3963" s="40" t="s">
        <v>27917</v>
      </c>
      <c r="B3963" s="34" t="s">
        <v>27916</v>
      </c>
      <c r="C3963" s="40">
        <v>31803130</v>
      </c>
      <c r="D3963" s="35" t="s">
        <v>27512</v>
      </c>
      <c r="E3963" s="35" t="s">
        <v>27513</v>
      </c>
      <c r="F3963" s="35" t="s">
        <v>27918</v>
      </c>
      <c r="G3963" s="35" t="s">
        <v>27759</v>
      </c>
      <c r="H3963" s="35" t="s">
        <v>116</v>
      </c>
      <c r="I3963" s="41">
        <v>7932</v>
      </c>
      <c r="J3963" s="35" t="s">
        <v>23</v>
      </c>
      <c r="K3963" s="35" t="s">
        <v>116</v>
      </c>
      <c r="L3963" s="41">
        <v>7666</v>
      </c>
      <c r="M3963" s="35">
        <v>2541</v>
      </c>
      <c r="N3963" s="35">
        <v>2541</v>
      </c>
      <c r="O3963" s="35">
        <v>0</v>
      </c>
      <c r="P3963" s="35" t="s">
        <v>26</v>
      </c>
      <c r="Q3963" s="35" t="s">
        <v>26</v>
      </c>
      <c r="R3963" s="42" t="str">
        <f>IF(Extensions53[[#This Row],[Category]]="higher", "priority","")</f>
        <v>priority</v>
      </c>
    </row>
    <row r="3964" spans="1:18" x14ac:dyDescent="0.3">
      <c r="A3964" s="37" t="s">
        <v>27920</v>
      </c>
      <c r="B3964" s="32" t="s">
        <v>27919</v>
      </c>
      <c r="C3964" s="37">
        <v>31803130</v>
      </c>
      <c r="D3964" s="33" t="s">
        <v>27512</v>
      </c>
      <c r="E3964" s="33" t="s">
        <v>27513</v>
      </c>
      <c r="F3964" s="33" t="s">
        <v>27921</v>
      </c>
      <c r="G3964" s="33" t="s">
        <v>9397</v>
      </c>
      <c r="H3964" s="33" t="s">
        <v>116</v>
      </c>
      <c r="I3964" s="38">
        <v>7054</v>
      </c>
      <c r="J3964" s="33" t="s">
        <v>23</v>
      </c>
      <c r="K3964" s="33" t="s">
        <v>116</v>
      </c>
      <c r="L3964" s="38">
        <v>7666</v>
      </c>
      <c r="M3964" s="33">
        <v>2541</v>
      </c>
      <c r="N3964" s="33">
        <v>2541</v>
      </c>
      <c r="O3964" s="33">
        <v>0</v>
      </c>
      <c r="P3964" s="33" t="s">
        <v>26</v>
      </c>
      <c r="Q3964" s="33" t="s">
        <v>26</v>
      </c>
      <c r="R3964" s="39" t="str">
        <f>IF(Extensions53[[#This Row],[Category]]="higher", "priority","")</f>
        <v>priority</v>
      </c>
    </row>
    <row r="3965" spans="1:18" x14ac:dyDescent="0.3">
      <c r="A3965" s="40" t="s">
        <v>27923</v>
      </c>
      <c r="B3965" s="34" t="s">
        <v>27922</v>
      </c>
      <c r="C3965" s="40">
        <v>31803130</v>
      </c>
      <c r="D3965" s="35" t="s">
        <v>27512</v>
      </c>
      <c r="E3965" s="35" t="s">
        <v>27513</v>
      </c>
      <c r="F3965" s="35" t="s">
        <v>27924</v>
      </c>
      <c r="G3965" s="35" t="s">
        <v>9401</v>
      </c>
      <c r="H3965" s="35" t="s">
        <v>116</v>
      </c>
      <c r="I3965" s="41">
        <v>7601</v>
      </c>
      <c r="J3965" s="35" t="s">
        <v>23</v>
      </c>
      <c r="K3965" s="35" t="s">
        <v>116</v>
      </c>
      <c r="L3965" s="41">
        <v>7666</v>
      </c>
      <c r="M3965" s="35">
        <v>2541</v>
      </c>
      <c r="N3965" s="35">
        <v>2541</v>
      </c>
      <c r="O3965" s="35">
        <v>0</v>
      </c>
      <c r="P3965" s="35" t="s">
        <v>26</v>
      </c>
      <c r="Q3965" s="35" t="s">
        <v>26</v>
      </c>
      <c r="R3965" s="42" t="str">
        <f>IF(Extensions53[[#This Row],[Category]]="higher", "priority","")</f>
        <v>priority</v>
      </c>
    </row>
    <row r="3966" spans="1:18" x14ac:dyDescent="0.3">
      <c r="A3966" s="37" t="s">
        <v>27968</v>
      </c>
      <c r="B3966" s="32" t="s">
        <v>27967</v>
      </c>
      <c r="C3966" s="37">
        <v>31803220</v>
      </c>
      <c r="D3966" s="33" t="s">
        <v>27965</v>
      </c>
      <c r="E3966" s="33" t="s">
        <v>27966</v>
      </c>
      <c r="F3966" s="33" t="s">
        <v>27969</v>
      </c>
      <c r="G3966" s="33" t="s">
        <v>2124</v>
      </c>
      <c r="H3966" s="33" t="s">
        <v>22</v>
      </c>
      <c r="I3966" s="38">
        <v>21218</v>
      </c>
      <c r="J3966" s="33" t="s">
        <v>23</v>
      </c>
      <c r="K3966" s="33" t="s">
        <v>22</v>
      </c>
      <c r="L3966" s="38">
        <v>21046</v>
      </c>
      <c r="M3966" s="33">
        <v>2136</v>
      </c>
      <c r="N3966" s="33">
        <v>2136</v>
      </c>
      <c r="O3966" s="33">
        <v>0</v>
      </c>
      <c r="P3966" s="33" t="s">
        <v>26</v>
      </c>
      <c r="Q3966" s="33" t="s">
        <v>26</v>
      </c>
      <c r="R3966" s="39" t="str">
        <f>IF(Extensions53[[#This Row],[Category]]="higher", "priority","")</f>
        <v>priority</v>
      </c>
    </row>
    <row r="3967" spans="1:18" x14ac:dyDescent="0.3">
      <c r="A3967" s="40" t="s">
        <v>27971</v>
      </c>
      <c r="B3967" s="34" t="s">
        <v>27970</v>
      </c>
      <c r="C3967" s="40">
        <v>31803220</v>
      </c>
      <c r="D3967" s="35" t="s">
        <v>27965</v>
      </c>
      <c r="E3967" s="35" t="s">
        <v>27966</v>
      </c>
      <c r="F3967" s="35" t="s">
        <v>27972</v>
      </c>
      <c r="G3967" s="35" t="s">
        <v>12535</v>
      </c>
      <c r="H3967" s="35" t="s">
        <v>22</v>
      </c>
      <c r="I3967" s="41">
        <v>21117</v>
      </c>
      <c r="J3967" s="35" t="s">
        <v>23</v>
      </c>
      <c r="K3967" s="35" t="s">
        <v>22</v>
      </c>
      <c r="L3967" s="41">
        <v>21046</v>
      </c>
      <c r="M3967" s="35">
        <v>2136</v>
      </c>
      <c r="N3967" s="35">
        <v>2136</v>
      </c>
      <c r="O3967" s="35">
        <v>0</v>
      </c>
      <c r="P3967" s="35" t="s">
        <v>26</v>
      </c>
      <c r="Q3967" s="35" t="s">
        <v>26</v>
      </c>
      <c r="R3967" s="42" t="str">
        <f>IF(Extensions53[[#This Row],[Category]]="higher", "priority","")</f>
        <v>priority</v>
      </c>
    </row>
    <row r="3968" spans="1:18" x14ac:dyDescent="0.3">
      <c r="A3968" s="37" t="s">
        <v>27974</v>
      </c>
      <c r="B3968" s="32" t="s">
        <v>27973</v>
      </c>
      <c r="C3968" s="37">
        <v>31803220</v>
      </c>
      <c r="D3968" s="33" t="s">
        <v>27965</v>
      </c>
      <c r="E3968" s="33" t="s">
        <v>27966</v>
      </c>
      <c r="F3968" s="33" t="s">
        <v>27975</v>
      </c>
      <c r="G3968" s="33" t="s">
        <v>2124</v>
      </c>
      <c r="H3968" s="33" t="s">
        <v>22</v>
      </c>
      <c r="I3968" s="38">
        <v>21217</v>
      </c>
      <c r="J3968" s="33" t="s">
        <v>23</v>
      </c>
      <c r="K3968" s="33" t="s">
        <v>22</v>
      </c>
      <c r="L3968" s="38">
        <v>21046</v>
      </c>
      <c r="M3968" s="33">
        <v>2136</v>
      </c>
      <c r="N3968" s="33">
        <v>2136</v>
      </c>
      <c r="O3968" s="33">
        <v>0</v>
      </c>
      <c r="P3968" s="33" t="s">
        <v>26</v>
      </c>
      <c r="Q3968" s="33" t="s">
        <v>26</v>
      </c>
      <c r="R3968" s="39" t="str">
        <f>IF(Extensions53[[#This Row],[Category]]="higher", "priority","")</f>
        <v>priority</v>
      </c>
    </row>
    <row r="3969" spans="1:18" x14ac:dyDescent="0.3">
      <c r="A3969" s="40" t="s">
        <v>28011</v>
      </c>
      <c r="B3969" s="34" t="s">
        <v>28010</v>
      </c>
      <c r="C3969" s="40">
        <v>31803420</v>
      </c>
      <c r="D3969" s="35" t="s">
        <v>28009</v>
      </c>
      <c r="E3969" s="35" t="s">
        <v>28010</v>
      </c>
      <c r="F3969" s="35" t="s">
        <v>28012</v>
      </c>
      <c r="G3969" s="35" t="s">
        <v>2989</v>
      </c>
      <c r="H3969" s="35" t="s">
        <v>22</v>
      </c>
      <c r="I3969" s="41">
        <v>21228</v>
      </c>
      <c r="J3969" s="35" t="s">
        <v>23</v>
      </c>
      <c r="K3969" s="35" t="s">
        <v>22</v>
      </c>
      <c r="L3969" s="41">
        <v>21212</v>
      </c>
      <c r="M3969" s="35">
        <v>2136</v>
      </c>
      <c r="N3969" s="35">
        <v>2136</v>
      </c>
      <c r="O3969" s="35">
        <v>0</v>
      </c>
      <c r="P3969" s="35" t="s">
        <v>26</v>
      </c>
      <c r="Q3969" s="35" t="s">
        <v>26</v>
      </c>
      <c r="R3969" s="42" t="str">
        <f>IF(Extensions53[[#This Row],[Category]]="higher", "priority","")</f>
        <v>priority</v>
      </c>
    </row>
    <row r="3970" spans="1:18" x14ac:dyDescent="0.3">
      <c r="A3970" s="37" t="s">
        <v>28085</v>
      </c>
      <c r="B3970" s="32" t="s">
        <v>28084</v>
      </c>
      <c r="C3970" s="37">
        <v>31805030</v>
      </c>
      <c r="D3970" s="33" t="s">
        <v>28077</v>
      </c>
      <c r="E3970" s="33" t="s">
        <v>28078</v>
      </c>
      <c r="F3970" s="33" t="s">
        <v>27633</v>
      </c>
      <c r="G3970" s="33" t="s">
        <v>27633</v>
      </c>
      <c r="H3970" s="33" t="s">
        <v>116</v>
      </c>
      <c r="I3970" s="38">
        <v>7430</v>
      </c>
      <c r="J3970" s="33" t="s">
        <v>23</v>
      </c>
      <c r="K3970" s="33" t="s">
        <v>116</v>
      </c>
      <c r="L3970" s="38">
        <v>7079</v>
      </c>
      <c r="M3970" s="33">
        <v>2541</v>
      </c>
      <c r="N3970" s="33">
        <v>2541</v>
      </c>
      <c r="O3970" s="33">
        <v>0</v>
      </c>
      <c r="P3970" s="33" t="s">
        <v>26</v>
      </c>
      <c r="Q3970" s="33" t="s">
        <v>26</v>
      </c>
      <c r="R3970" s="39" t="str">
        <f>IF(Extensions53[[#This Row],[Category]]="higher", "priority","")</f>
        <v>priority</v>
      </c>
    </row>
    <row r="3971" spans="1:18" x14ac:dyDescent="0.3">
      <c r="A3971" s="40" t="s">
        <v>28090</v>
      </c>
      <c r="B3971" s="34" t="s">
        <v>28089</v>
      </c>
      <c r="C3971" s="40">
        <v>31805030</v>
      </c>
      <c r="D3971" s="35" t="s">
        <v>28077</v>
      </c>
      <c r="E3971" s="35" t="s">
        <v>28078</v>
      </c>
      <c r="F3971" s="35" t="s">
        <v>28091</v>
      </c>
      <c r="G3971" s="35" t="s">
        <v>28092</v>
      </c>
      <c r="H3971" s="35" t="s">
        <v>116</v>
      </c>
      <c r="I3971" s="41">
        <v>7016</v>
      </c>
      <c r="J3971" s="35" t="s">
        <v>23</v>
      </c>
      <c r="K3971" s="35" t="s">
        <v>116</v>
      </c>
      <c r="L3971" s="41">
        <v>7079</v>
      </c>
      <c r="M3971" s="35">
        <v>2541</v>
      </c>
      <c r="N3971" s="35">
        <v>2541</v>
      </c>
      <c r="O3971" s="35">
        <v>0</v>
      </c>
      <c r="P3971" s="35" t="s">
        <v>26</v>
      </c>
      <c r="Q3971" s="35" t="s">
        <v>26</v>
      </c>
      <c r="R3971" s="42" t="str">
        <f>IF(Extensions53[[#This Row],[Category]]="higher", "priority","")</f>
        <v>priority</v>
      </c>
    </row>
    <row r="3972" spans="1:18" x14ac:dyDescent="0.3">
      <c r="A3972" s="37" t="s">
        <v>28097</v>
      </c>
      <c r="B3972" s="32" t="s">
        <v>28096</v>
      </c>
      <c r="C3972" s="37">
        <v>31805030</v>
      </c>
      <c r="D3972" s="33" t="s">
        <v>28077</v>
      </c>
      <c r="E3972" s="33" t="s">
        <v>28078</v>
      </c>
      <c r="F3972" s="33" t="s">
        <v>1515</v>
      </c>
      <c r="G3972" s="33" t="s">
        <v>1515</v>
      </c>
      <c r="H3972" s="33" t="s">
        <v>116</v>
      </c>
      <c r="I3972" s="38">
        <v>7024</v>
      </c>
      <c r="J3972" s="33" t="s">
        <v>23</v>
      </c>
      <c r="K3972" s="33" t="s">
        <v>116</v>
      </c>
      <c r="L3972" s="38">
        <v>7079</v>
      </c>
      <c r="M3972" s="33">
        <v>2541</v>
      </c>
      <c r="N3972" s="33">
        <v>2541</v>
      </c>
      <c r="O3972" s="33">
        <v>0</v>
      </c>
      <c r="P3972" s="33" t="s">
        <v>26</v>
      </c>
      <c r="Q3972" s="33" t="s">
        <v>26</v>
      </c>
      <c r="R3972" s="39" t="str">
        <f>IF(Extensions53[[#This Row],[Category]]="higher", "priority","")</f>
        <v>priority</v>
      </c>
    </row>
    <row r="3973" spans="1:18" x14ac:dyDescent="0.3">
      <c r="A3973" s="40" t="s">
        <v>28102</v>
      </c>
      <c r="B3973" s="34" t="s">
        <v>28101</v>
      </c>
      <c r="C3973" s="40">
        <v>31805030</v>
      </c>
      <c r="D3973" s="35" t="s">
        <v>28077</v>
      </c>
      <c r="E3973" s="35" t="s">
        <v>28078</v>
      </c>
      <c r="F3973" s="35" t="s">
        <v>9400</v>
      </c>
      <c r="G3973" s="35" t="s">
        <v>9401</v>
      </c>
      <c r="H3973" s="35" t="s">
        <v>116</v>
      </c>
      <c r="I3973" s="41">
        <v>7601</v>
      </c>
      <c r="J3973" s="35" t="s">
        <v>23</v>
      </c>
      <c r="K3973" s="35" t="s">
        <v>116</v>
      </c>
      <c r="L3973" s="41">
        <v>7079</v>
      </c>
      <c r="M3973" s="35">
        <v>2541</v>
      </c>
      <c r="N3973" s="35">
        <v>2541</v>
      </c>
      <c r="O3973" s="35">
        <v>0</v>
      </c>
      <c r="P3973" s="35" t="s">
        <v>26</v>
      </c>
      <c r="Q3973" s="35" t="s">
        <v>26</v>
      </c>
      <c r="R3973" s="42" t="str">
        <f>IF(Extensions53[[#This Row],[Category]]="higher", "priority","")</f>
        <v>priority</v>
      </c>
    </row>
    <row r="3974" spans="1:18" x14ac:dyDescent="0.3">
      <c r="A3974" s="37" t="s">
        <v>28107</v>
      </c>
      <c r="B3974" s="32" t="s">
        <v>28106</v>
      </c>
      <c r="C3974" s="37">
        <v>31805030</v>
      </c>
      <c r="D3974" s="33" t="s">
        <v>28077</v>
      </c>
      <c r="E3974" s="33" t="s">
        <v>28078</v>
      </c>
      <c r="F3974" s="33" t="s">
        <v>27725</v>
      </c>
      <c r="G3974" s="33" t="s">
        <v>27726</v>
      </c>
      <c r="H3974" s="33" t="s">
        <v>116</v>
      </c>
      <c r="I3974" s="38">
        <v>7110</v>
      </c>
      <c r="J3974" s="33" t="s">
        <v>23</v>
      </c>
      <c r="K3974" s="33" t="s">
        <v>116</v>
      </c>
      <c r="L3974" s="38">
        <v>7079</v>
      </c>
      <c r="M3974" s="33">
        <v>2541</v>
      </c>
      <c r="N3974" s="33">
        <v>2541</v>
      </c>
      <c r="O3974" s="33">
        <v>0</v>
      </c>
      <c r="P3974" s="33" t="s">
        <v>26</v>
      </c>
      <c r="Q3974" s="33" t="s">
        <v>26</v>
      </c>
      <c r="R3974" s="39" t="str">
        <f>IF(Extensions53[[#This Row],[Category]]="higher", "priority","")</f>
        <v>priority</v>
      </c>
    </row>
    <row r="3975" spans="1:18" x14ac:dyDescent="0.3">
      <c r="A3975" s="40" t="s">
        <v>28109</v>
      </c>
      <c r="B3975" s="34" t="s">
        <v>28108</v>
      </c>
      <c r="C3975" s="40">
        <v>31805030</v>
      </c>
      <c r="D3975" s="35" t="s">
        <v>28077</v>
      </c>
      <c r="E3975" s="35" t="s">
        <v>28078</v>
      </c>
      <c r="F3975" s="35" t="s">
        <v>9397</v>
      </c>
      <c r="G3975" s="35" t="s">
        <v>9397</v>
      </c>
      <c r="H3975" s="35" t="s">
        <v>116</v>
      </c>
      <c r="I3975" s="41">
        <v>7054</v>
      </c>
      <c r="J3975" s="35" t="s">
        <v>23</v>
      </c>
      <c r="K3975" s="35" t="s">
        <v>116</v>
      </c>
      <c r="L3975" s="41">
        <v>7079</v>
      </c>
      <c r="M3975" s="35">
        <v>2541</v>
      </c>
      <c r="N3975" s="35">
        <v>2541</v>
      </c>
      <c r="O3975" s="35">
        <v>0</v>
      </c>
      <c r="P3975" s="35" t="s">
        <v>26</v>
      </c>
      <c r="Q3975" s="35" t="s">
        <v>26</v>
      </c>
      <c r="R3975" s="42" t="str">
        <f>IF(Extensions53[[#This Row],[Category]]="higher", "priority","")</f>
        <v>priority</v>
      </c>
    </row>
    <row r="3976" spans="1:18" x14ac:dyDescent="0.3">
      <c r="A3976" s="37" t="s">
        <v>28111</v>
      </c>
      <c r="B3976" s="32" t="s">
        <v>28110</v>
      </c>
      <c r="C3976" s="37">
        <v>31805030</v>
      </c>
      <c r="D3976" s="33" t="s">
        <v>28077</v>
      </c>
      <c r="E3976" s="33" t="s">
        <v>28078</v>
      </c>
      <c r="F3976" s="33" t="s">
        <v>28112</v>
      </c>
      <c r="G3976" s="33" t="s">
        <v>28113</v>
      </c>
      <c r="H3976" s="33" t="s">
        <v>116</v>
      </c>
      <c r="I3976" s="38">
        <v>7974</v>
      </c>
      <c r="J3976" s="33" t="s">
        <v>23</v>
      </c>
      <c r="K3976" s="33" t="s">
        <v>116</v>
      </c>
      <c r="L3976" s="38">
        <v>7079</v>
      </c>
      <c r="M3976" s="33">
        <v>2541</v>
      </c>
      <c r="N3976" s="33">
        <v>2541</v>
      </c>
      <c r="O3976" s="33">
        <v>0</v>
      </c>
      <c r="P3976" s="33" t="s">
        <v>26</v>
      </c>
      <c r="Q3976" s="33" t="s">
        <v>26</v>
      </c>
      <c r="R3976" s="39" t="str">
        <f>IF(Extensions53[[#This Row],[Category]]="higher", "priority","")</f>
        <v>priority</v>
      </c>
    </row>
    <row r="3977" spans="1:18" x14ac:dyDescent="0.3">
      <c r="A3977" s="40" t="s">
        <v>28119</v>
      </c>
      <c r="B3977" s="34" t="s">
        <v>28118</v>
      </c>
      <c r="C3977" s="40">
        <v>31805030</v>
      </c>
      <c r="D3977" s="35" t="s">
        <v>28077</v>
      </c>
      <c r="E3977" s="35" t="s">
        <v>28078</v>
      </c>
      <c r="F3977" s="35" t="s">
        <v>3764</v>
      </c>
      <c r="G3977" s="35" t="s">
        <v>3764</v>
      </c>
      <c r="H3977" s="35" t="s">
        <v>116</v>
      </c>
      <c r="I3977" s="41">
        <v>7201</v>
      </c>
      <c r="J3977" s="35" t="s">
        <v>23</v>
      </c>
      <c r="K3977" s="35" t="s">
        <v>116</v>
      </c>
      <c r="L3977" s="41">
        <v>7079</v>
      </c>
      <c r="M3977" s="35">
        <v>2541</v>
      </c>
      <c r="N3977" s="35">
        <v>2541</v>
      </c>
      <c r="O3977" s="35">
        <v>0</v>
      </c>
      <c r="P3977" s="35" t="s">
        <v>26</v>
      </c>
      <c r="Q3977" s="35" t="s">
        <v>26</v>
      </c>
      <c r="R3977" s="42" t="str">
        <f>IF(Extensions53[[#This Row],[Category]]="higher", "priority","")</f>
        <v>priority</v>
      </c>
    </row>
    <row r="3978" spans="1:18" x14ac:dyDescent="0.3">
      <c r="A3978" s="37" t="s">
        <v>28122</v>
      </c>
      <c r="B3978" s="32" t="s">
        <v>28121</v>
      </c>
      <c r="C3978" s="37">
        <v>31805030</v>
      </c>
      <c r="D3978" s="33" t="s">
        <v>28077</v>
      </c>
      <c r="E3978" s="33" t="s">
        <v>28078</v>
      </c>
      <c r="F3978" s="33" t="s">
        <v>28123</v>
      </c>
      <c r="G3978" s="33" t="s">
        <v>28124</v>
      </c>
      <c r="H3978" s="33" t="s">
        <v>116</v>
      </c>
      <c r="I3978" s="38">
        <v>7078</v>
      </c>
      <c r="J3978" s="33" t="s">
        <v>23</v>
      </c>
      <c r="K3978" s="33" t="s">
        <v>116</v>
      </c>
      <c r="L3978" s="38">
        <v>7079</v>
      </c>
      <c r="M3978" s="33">
        <v>2541</v>
      </c>
      <c r="N3978" s="33">
        <v>2541</v>
      </c>
      <c r="O3978" s="33">
        <v>0</v>
      </c>
      <c r="P3978" s="33" t="s">
        <v>26</v>
      </c>
      <c r="Q3978" s="33" t="s">
        <v>26</v>
      </c>
      <c r="R3978" s="39" t="str">
        <f>IF(Extensions53[[#This Row],[Category]]="higher", "priority","")</f>
        <v>priority</v>
      </c>
    </row>
    <row r="3979" spans="1:18" x14ac:dyDescent="0.3">
      <c r="A3979" s="40" t="s">
        <v>28129</v>
      </c>
      <c r="B3979" s="34" t="s">
        <v>28128</v>
      </c>
      <c r="C3979" s="40">
        <v>31805030</v>
      </c>
      <c r="D3979" s="35" t="s">
        <v>28077</v>
      </c>
      <c r="E3979" s="35" t="s">
        <v>28078</v>
      </c>
      <c r="F3979" s="35" t="s">
        <v>28130</v>
      </c>
      <c r="G3979" s="35" t="s">
        <v>27799</v>
      </c>
      <c r="H3979" s="35" t="s">
        <v>116</v>
      </c>
      <c r="I3979" s="41">
        <v>7512</v>
      </c>
      <c r="J3979" s="35" t="s">
        <v>23</v>
      </c>
      <c r="K3979" s="35" t="s">
        <v>116</v>
      </c>
      <c r="L3979" s="41">
        <v>7079</v>
      </c>
      <c r="M3979" s="35">
        <v>2541</v>
      </c>
      <c r="N3979" s="35">
        <v>2541</v>
      </c>
      <c r="O3979" s="35">
        <v>0</v>
      </c>
      <c r="P3979" s="35" t="s">
        <v>26</v>
      </c>
      <c r="Q3979" s="35" t="s">
        <v>26</v>
      </c>
      <c r="R3979" s="42" t="str">
        <f>IF(Extensions53[[#This Row],[Category]]="higher", "priority","")</f>
        <v>priority</v>
      </c>
    </row>
    <row r="3980" spans="1:18" x14ac:dyDescent="0.3">
      <c r="A3980" s="37" t="s">
        <v>28131</v>
      </c>
      <c r="B3980" s="32" t="s">
        <v>27876</v>
      </c>
      <c r="C3980" s="37">
        <v>31805030</v>
      </c>
      <c r="D3980" s="33" t="s">
        <v>28077</v>
      </c>
      <c r="E3980" s="33" t="s">
        <v>28078</v>
      </c>
      <c r="F3980" s="33" t="s">
        <v>28132</v>
      </c>
      <c r="G3980" s="33" t="s">
        <v>9389</v>
      </c>
      <c r="H3980" s="33" t="s">
        <v>116</v>
      </c>
      <c r="I3980" s="38">
        <v>7860</v>
      </c>
      <c r="J3980" s="33" t="s">
        <v>23</v>
      </c>
      <c r="K3980" s="33" t="s">
        <v>116</v>
      </c>
      <c r="L3980" s="38">
        <v>7079</v>
      </c>
      <c r="M3980" s="33">
        <v>2541</v>
      </c>
      <c r="N3980" s="33">
        <v>2541</v>
      </c>
      <c r="O3980" s="33">
        <v>0</v>
      </c>
      <c r="P3980" s="33" t="s">
        <v>26</v>
      </c>
      <c r="Q3980" s="33" t="s">
        <v>26</v>
      </c>
      <c r="R3980" s="39" t="str">
        <f>IF(Extensions53[[#This Row],[Category]]="higher", "priority","")</f>
        <v>priority</v>
      </c>
    </row>
    <row r="3981" spans="1:18" x14ac:dyDescent="0.3">
      <c r="A3981" s="40" t="s">
        <v>28134</v>
      </c>
      <c r="B3981" s="34" t="s">
        <v>28133</v>
      </c>
      <c r="C3981" s="40">
        <v>31805030</v>
      </c>
      <c r="D3981" s="35" t="s">
        <v>28077</v>
      </c>
      <c r="E3981" s="35" t="s">
        <v>28078</v>
      </c>
      <c r="F3981" s="35" t="s">
        <v>28135</v>
      </c>
      <c r="G3981" s="35" t="s">
        <v>27769</v>
      </c>
      <c r="H3981" s="35" t="s">
        <v>116</v>
      </c>
      <c r="I3981" s="41">
        <v>7090</v>
      </c>
      <c r="J3981" s="35" t="s">
        <v>23</v>
      </c>
      <c r="K3981" s="35" t="s">
        <v>116</v>
      </c>
      <c r="L3981" s="41">
        <v>7079</v>
      </c>
      <c r="M3981" s="35">
        <v>2541</v>
      </c>
      <c r="N3981" s="35">
        <v>2541</v>
      </c>
      <c r="O3981" s="35">
        <v>0</v>
      </c>
      <c r="P3981" s="35" t="s">
        <v>26</v>
      </c>
      <c r="Q3981" s="35" t="s">
        <v>26</v>
      </c>
      <c r="R3981" s="42" t="str">
        <f>IF(Extensions53[[#This Row],[Category]]="higher", "priority","")</f>
        <v>priority</v>
      </c>
    </row>
    <row r="3982" spans="1:18" x14ac:dyDescent="0.3">
      <c r="A3982" s="37" t="s">
        <v>28139</v>
      </c>
      <c r="B3982" s="32" t="s">
        <v>28138</v>
      </c>
      <c r="C3982" s="37">
        <v>31805032</v>
      </c>
      <c r="D3982" s="33" t="s">
        <v>28136</v>
      </c>
      <c r="E3982" s="33" t="s">
        <v>28137</v>
      </c>
      <c r="F3982" s="33" t="s">
        <v>28140</v>
      </c>
      <c r="G3982" s="33" t="s">
        <v>3956</v>
      </c>
      <c r="H3982" s="33" t="s">
        <v>268</v>
      </c>
      <c r="I3982" s="38">
        <v>11230</v>
      </c>
      <c r="J3982" s="33" t="s">
        <v>23</v>
      </c>
      <c r="K3982" s="33" t="s">
        <v>268</v>
      </c>
      <c r="L3982" s="38">
        <v>10001</v>
      </c>
      <c r="M3982" s="33">
        <v>3366</v>
      </c>
      <c r="N3982" s="33">
        <v>3366</v>
      </c>
      <c r="O3982" s="33">
        <v>0</v>
      </c>
      <c r="P3982" s="33" t="s">
        <v>26</v>
      </c>
      <c r="Q3982" s="33" t="s">
        <v>26</v>
      </c>
      <c r="R3982" s="39" t="str">
        <f>IF(Extensions53[[#This Row],[Category]]="higher", "priority","")</f>
        <v>priority</v>
      </c>
    </row>
    <row r="3983" spans="1:18" x14ac:dyDescent="0.3">
      <c r="A3983" s="40" t="s">
        <v>28142</v>
      </c>
      <c r="B3983" s="34" t="s">
        <v>28141</v>
      </c>
      <c r="C3983" s="40">
        <v>31805032</v>
      </c>
      <c r="D3983" s="35" t="s">
        <v>28136</v>
      </c>
      <c r="E3983" s="35" t="s">
        <v>28137</v>
      </c>
      <c r="F3983" s="35" t="s">
        <v>28143</v>
      </c>
      <c r="G3983" s="35" t="s">
        <v>267</v>
      </c>
      <c r="H3983" s="35" t="s">
        <v>268</v>
      </c>
      <c r="I3983" s="41">
        <v>10037</v>
      </c>
      <c r="J3983" s="35" t="s">
        <v>23</v>
      </c>
      <c r="K3983" s="35" t="s">
        <v>268</v>
      </c>
      <c r="L3983" s="41">
        <v>10001</v>
      </c>
      <c r="M3983" s="35">
        <v>3366</v>
      </c>
      <c r="N3983" s="35">
        <v>3366</v>
      </c>
      <c r="O3983" s="35">
        <v>0</v>
      </c>
      <c r="P3983" s="35" t="s">
        <v>26</v>
      </c>
      <c r="Q3983" s="35" t="s">
        <v>26</v>
      </c>
      <c r="R3983" s="42" t="str">
        <f>IF(Extensions53[[#This Row],[Category]]="higher", "priority","")</f>
        <v>priority</v>
      </c>
    </row>
    <row r="3984" spans="1:18" x14ac:dyDescent="0.3">
      <c r="A3984" s="37" t="s">
        <v>28145</v>
      </c>
      <c r="B3984" s="32" t="s">
        <v>28144</v>
      </c>
      <c r="C3984" s="37">
        <v>31805032</v>
      </c>
      <c r="D3984" s="33" t="s">
        <v>28136</v>
      </c>
      <c r="E3984" s="33" t="s">
        <v>28137</v>
      </c>
      <c r="F3984" s="33" t="s">
        <v>28146</v>
      </c>
      <c r="G3984" s="33" t="s">
        <v>3956</v>
      </c>
      <c r="H3984" s="33" t="s">
        <v>268</v>
      </c>
      <c r="I3984" s="38">
        <v>11223</v>
      </c>
      <c r="J3984" s="33" t="s">
        <v>23</v>
      </c>
      <c r="K3984" s="33" t="s">
        <v>268</v>
      </c>
      <c r="L3984" s="38">
        <v>10001</v>
      </c>
      <c r="M3984" s="33">
        <v>3366</v>
      </c>
      <c r="N3984" s="33">
        <v>3366</v>
      </c>
      <c r="O3984" s="33">
        <v>0</v>
      </c>
      <c r="P3984" s="33" t="s">
        <v>26</v>
      </c>
      <c r="Q3984" s="33" t="s">
        <v>26</v>
      </c>
      <c r="R3984" s="39" t="str">
        <f>IF(Extensions53[[#This Row],[Category]]="higher", "priority","")</f>
        <v>priority</v>
      </c>
    </row>
    <row r="3985" spans="1:18" x14ac:dyDescent="0.3">
      <c r="A3985" s="40" t="s">
        <v>28148</v>
      </c>
      <c r="B3985" s="34" t="s">
        <v>28147</v>
      </c>
      <c r="C3985" s="40">
        <v>31805032</v>
      </c>
      <c r="D3985" s="35" t="s">
        <v>28136</v>
      </c>
      <c r="E3985" s="35" t="s">
        <v>28137</v>
      </c>
      <c r="F3985" s="35" t="s">
        <v>28149</v>
      </c>
      <c r="G3985" s="35" t="s">
        <v>3956</v>
      </c>
      <c r="H3985" s="35" t="s">
        <v>268</v>
      </c>
      <c r="I3985" s="41">
        <v>11223</v>
      </c>
      <c r="J3985" s="35" t="s">
        <v>23</v>
      </c>
      <c r="K3985" s="35" t="s">
        <v>268</v>
      </c>
      <c r="L3985" s="41">
        <v>10001</v>
      </c>
      <c r="M3985" s="35">
        <v>3366</v>
      </c>
      <c r="N3985" s="35">
        <v>3366</v>
      </c>
      <c r="O3985" s="35">
        <v>0</v>
      </c>
      <c r="P3985" s="35" t="s">
        <v>26</v>
      </c>
      <c r="Q3985" s="35" t="s">
        <v>26</v>
      </c>
      <c r="R3985" s="42" t="str">
        <f>IF(Extensions53[[#This Row],[Category]]="higher", "priority","")</f>
        <v>priority</v>
      </c>
    </row>
    <row r="3986" spans="1:18" x14ac:dyDescent="0.3">
      <c r="A3986" s="37" t="s">
        <v>28151</v>
      </c>
      <c r="B3986" s="32" t="s">
        <v>28150</v>
      </c>
      <c r="C3986" s="37">
        <v>31805032</v>
      </c>
      <c r="D3986" s="33" t="s">
        <v>28136</v>
      </c>
      <c r="E3986" s="33" t="s">
        <v>28137</v>
      </c>
      <c r="F3986" s="33" t="s">
        <v>28152</v>
      </c>
      <c r="G3986" s="33" t="s">
        <v>3956</v>
      </c>
      <c r="H3986" s="33" t="s">
        <v>268</v>
      </c>
      <c r="I3986" s="38">
        <v>11219</v>
      </c>
      <c r="J3986" s="33" t="s">
        <v>23</v>
      </c>
      <c r="K3986" s="33" t="s">
        <v>268</v>
      </c>
      <c r="L3986" s="38">
        <v>10001</v>
      </c>
      <c r="M3986" s="33">
        <v>3366</v>
      </c>
      <c r="N3986" s="33">
        <v>3366</v>
      </c>
      <c r="O3986" s="33">
        <v>0</v>
      </c>
      <c r="P3986" s="33" t="s">
        <v>26</v>
      </c>
      <c r="Q3986" s="33" t="s">
        <v>26</v>
      </c>
      <c r="R3986" s="39" t="str">
        <f>IF(Extensions53[[#This Row],[Category]]="higher", "priority","")</f>
        <v>priority</v>
      </c>
    </row>
    <row r="3987" spans="1:18" x14ac:dyDescent="0.3">
      <c r="A3987" s="40" t="s">
        <v>28154</v>
      </c>
      <c r="B3987" s="34" t="s">
        <v>28153</v>
      </c>
      <c r="C3987" s="40">
        <v>31805032</v>
      </c>
      <c r="D3987" s="35" t="s">
        <v>28136</v>
      </c>
      <c r="E3987" s="35" t="s">
        <v>28137</v>
      </c>
      <c r="F3987" s="35" t="s">
        <v>28155</v>
      </c>
      <c r="G3987" s="35" t="s">
        <v>3956</v>
      </c>
      <c r="H3987" s="35" t="s">
        <v>268</v>
      </c>
      <c r="I3987" s="41">
        <v>11239</v>
      </c>
      <c r="J3987" s="35" t="s">
        <v>23</v>
      </c>
      <c r="K3987" s="35" t="s">
        <v>268</v>
      </c>
      <c r="L3987" s="41">
        <v>10001</v>
      </c>
      <c r="M3987" s="35">
        <v>3366</v>
      </c>
      <c r="N3987" s="35">
        <v>3366</v>
      </c>
      <c r="O3987" s="35">
        <v>0</v>
      </c>
      <c r="P3987" s="35" t="s">
        <v>26</v>
      </c>
      <c r="Q3987" s="35" t="s">
        <v>26</v>
      </c>
      <c r="R3987" s="42" t="str">
        <f>IF(Extensions53[[#This Row],[Category]]="higher", "priority","")</f>
        <v/>
      </c>
    </row>
    <row r="3988" spans="1:18" x14ac:dyDescent="0.3">
      <c r="A3988" s="37" t="s">
        <v>28157</v>
      </c>
      <c r="B3988" s="32" t="s">
        <v>28156</v>
      </c>
      <c r="C3988" s="37">
        <v>31805032</v>
      </c>
      <c r="D3988" s="33" t="s">
        <v>28136</v>
      </c>
      <c r="E3988" s="33" t="s">
        <v>28137</v>
      </c>
      <c r="F3988" s="33" t="s">
        <v>28158</v>
      </c>
      <c r="G3988" s="33" t="s">
        <v>3956</v>
      </c>
      <c r="H3988" s="33" t="s">
        <v>268</v>
      </c>
      <c r="I3988" s="38">
        <v>11229</v>
      </c>
      <c r="J3988" s="33" t="s">
        <v>23</v>
      </c>
      <c r="K3988" s="33" t="s">
        <v>268</v>
      </c>
      <c r="L3988" s="38">
        <v>10001</v>
      </c>
      <c r="M3988" s="33">
        <v>3366</v>
      </c>
      <c r="N3988" s="33">
        <v>3366</v>
      </c>
      <c r="O3988" s="33">
        <v>0</v>
      </c>
      <c r="P3988" s="33" t="s">
        <v>26</v>
      </c>
      <c r="Q3988" s="33" t="s">
        <v>26</v>
      </c>
      <c r="R3988" s="39" t="str">
        <f>IF(Extensions53[[#This Row],[Category]]="higher", "priority","")</f>
        <v/>
      </c>
    </row>
    <row r="3989" spans="1:18" x14ac:dyDescent="0.3">
      <c r="A3989" s="40" t="s">
        <v>28167</v>
      </c>
      <c r="B3989" s="34" t="s">
        <v>28166</v>
      </c>
      <c r="C3989" s="40">
        <v>31805032</v>
      </c>
      <c r="D3989" s="35" t="s">
        <v>28136</v>
      </c>
      <c r="E3989" s="35" t="s">
        <v>28137</v>
      </c>
      <c r="F3989" s="35" t="s">
        <v>28168</v>
      </c>
      <c r="G3989" s="35" t="s">
        <v>267</v>
      </c>
      <c r="H3989" s="35" t="s">
        <v>268</v>
      </c>
      <c r="I3989" s="41">
        <v>10023</v>
      </c>
      <c r="J3989" s="35" t="s">
        <v>23</v>
      </c>
      <c r="K3989" s="35" t="s">
        <v>268</v>
      </c>
      <c r="L3989" s="41">
        <v>10001</v>
      </c>
      <c r="M3989" s="35">
        <v>3366</v>
      </c>
      <c r="N3989" s="35">
        <v>3366</v>
      </c>
      <c r="O3989" s="35">
        <v>0</v>
      </c>
      <c r="P3989" s="35" t="s">
        <v>26</v>
      </c>
      <c r="Q3989" s="35" t="s">
        <v>26</v>
      </c>
      <c r="R3989" s="42" t="str">
        <f>IF(Extensions53[[#This Row],[Category]]="higher", "priority","")</f>
        <v/>
      </c>
    </row>
    <row r="3990" spans="1:18" x14ac:dyDescent="0.3">
      <c r="A3990" s="37" t="s">
        <v>28170</v>
      </c>
      <c r="B3990" s="32" t="s">
        <v>28169</v>
      </c>
      <c r="C3990" s="37">
        <v>31805032</v>
      </c>
      <c r="D3990" s="33" t="s">
        <v>28136</v>
      </c>
      <c r="E3990" s="33" t="s">
        <v>28137</v>
      </c>
      <c r="F3990" s="33" t="s">
        <v>28171</v>
      </c>
      <c r="G3990" s="33" t="s">
        <v>267</v>
      </c>
      <c r="H3990" s="33" t="s">
        <v>268</v>
      </c>
      <c r="I3990" s="38">
        <v>10027</v>
      </c>
      <c r="J3990" s="33" t="s">
        <v>23</v>
      </c>
      <c r="K3990" s="33" t="s">
        <v>268</v>
      </c>
      <c r="L3990" s="38">
        <v>10001</v>
      </c>
      <c r="M3990" s="33">
        <v>3366</v>
      </c>
      <c r="N3990" s="33">
        <v>3366</v>
      </c>
      <c r="O3990" s="33">
        <v>0</v>
      </c>
      <c r="P3990" s="33" t="s">
        <v>26</v>
      </c>
      <c r="Q3990" s="33" t="s">
        <v>26</v>
      </c>
      <c r="R3990" s="39" t="str">
        <f>IF(Extensions53[[#This Row],[Category]]="higher", "priority","")</f>
        <v>priority</v>
      </c>
    </row>
    <row r="3991" spans="1:18" x14ac:dyDescent="0.3">
      <c r="A3991" s="40" t="s">
        <v>28173</v>
      </c>
      <c r="B3991" s="34" t="s">
        <v>28172</v>
      </c>
      <c r="C3991" s="40">
        <v>31805032</v>
      </c>
      <c r="D3991" s="35" t="s">
        <v>28136</v>
      </c>
      <c r="E3991" s="35" t="s">
        <v>28137</v>
      </c>
      <c r="F3991" s="35" t="s">
        <v>28174</v>
      </c>
      <c r="G3991" s="35" t="s">
        <v>267</v>
      </c>
      <c r="H3991" s="35" t="s">
        <v>268</v>
      </c>
      <c r="I3991" s="41">
        <v>10018</v>
      </c>
      <c r="J3991" s="35" t="s">
        <v>23</v>
      </c>
      <c r="K3991" s="35" t="s">
        <v>268</v>
      </c>
      <c r="L3991" s="41">
        <v>10001</v>
      </c>
      <c r="M3991" s="35">
        <v>3366</v>
      </c>
      <c r="N3991" s="35">
        <v>3366</v>
      </c>
      <c r="O3991" s="35">
        <v>0</v>
      </c>
      <c r="P3991" s="35" t="s">
        <v>26</v>
      </c>
      <c r="Q3991" s="35" t="s">
        <v>26</v>
      </c>
      <c r="R3991" s="42" t="str">
        <f>IF(Extensions53[[#This Row],[Category]]="higher", "priority","")</f>
        <v/>
      </c>
    </row>
    <row r="3992" spans="1:18" x14ac:dyDescent="0.3">
      <c r="A3992" s="37" t="s">
        <v>28176</v>
      </c>
      <c r="B3992" s="32" t="s">
        <v>28175</v>
      </c>
      <c r="C3992" s="37">
        <v>31805032</v>
      </c>
      <c r="D3992" s="33" t="s">
        <v>28136</v>
      </c>
      <c r="E3992" s="33" t="s">
        <v>28137</v>
      </c>
      <c r="F3992" s="33" t="s">
        <v>28177</v>
      </c>
      <c r="G3992" s="33" t="s">
        <v>3956</v>
      </c>
      <c r="H3992" s="33" t="s">
        <v>268</v>
      </c>
      <c r="I3992" s="38">
        <v>11235</v>
      </c>
      <c r="J3992" s="33" t="s">
        <v>23</v>
      </c>
      <c r="K3992" s="33" t="s">
        <v>268</v>
      </c>
      <c r="L3992" s="38">
        <v>10001</v>
      </c>
      <c r="M3992" s="33">
        <v>3366</v>
      </c>
      <c r="N3992" s="33">
        <v>3366</v>
      </c>
      <c r="O3992" s="33">
        <v>0</v>
      </c>
      <c r="P3992" s="33" t="s">
        <v>26</v>
      </c>
      <c r="Q3992" s="33" t="s">
        <v>26</v>
      </c>
      <c r="R3992" s="39" t="str">
        <f>IF(Extensions53[[#This Row],[Category]]="higher", "priority","")</f>
        <v/>
      </c>
    </row>
    <row r="3993" spans="1:18" x14ac:dyDescent="0.3">
      <c r="A3993" s="40" t="s">
        <v>28179</v>
      </c>
      <c r="B3993" s="34" t="s">
        <v>28178</v>
      </c>
      <c r="C3993" s="40">
        <v>31805032</v>
      </c>
      <c r="D3993" s="35" t="s">
        <v>28136</v>
      </c>
      <c r="E3993" s="35" t="s">
        <v>28137</v>
      </c>
      <c r="F3993" s="35" t="s">
        <v>28180</v>
      </c>
      <c r="G3993" s="35" t="s">
        <v>28181</v>
      </c>
      <c r="H3993" s="35" t="s">
        <v>268</v>
      </c>
      <c r="I3993" s="41">
        <v>11375</v>
      </c>
      <c r="J3993" s="35" t="s">
        <v>23</v>
      </c>
      <c r="K3993" s="35" t="s">
        <v>268</v>
      </c>
      <c r="L3993" s="41">
        <v>10001</v>
      </c>
      <c r="M3993" s="35">
        <v>3366</v>
      </c>
      <c r="N3993" s="35">
        <v>3366</v>
      </c>
      <c r="O3993" s="35">
        <v>0</v>
      </c>
      <c r="P3993" s="35" t="s">
        <v>26</v>
      </c>
      <c r="Q3993" s="35" t="s">
        <v>26</v>
      </c>
      <c r="R3993" s="42" t="str">
        <f>IF(Extensions53[[#This Row],[Category]]="higher", "priority","")</f>
        <v/>
      </c>
    </row>
    <row r="3994" spans="1:18" x14ac:dyDescent="0.3">
      <c r="A3994" s="37" t="s">
        <v>28183</v>
      </c>
      <c r="B3994" s="32" t="s">
        <v>28182</v>
      </c>
      <c r="C3994" s="37">
        <v>31805032</v>
      </c>
      <c r="D3994" s="33" t="s">
        <v>28136</v>
      </c>
      <c r="E3994" s="33" t="s">
        <v>28137</v>
      </c>
      <c r="F3994" s="33" t="s">
        <v>28184</v>
      </c>
      <c r="G3994" s="33" t="s">
        <v>4857</v>
      </c>
      <c r="H3994" s="33" t="s">
        <v>268</v>
      </c>
      <c r="I3994" s="38">
        <v>11367</v>
      </c>
      <c r="J3994" s="33" t="s">
        <v>23</v>
      </c>
      <c r="K3994" s="33" t="s">
        <v>268</v>
      </c>
      <c r="L3994" s="38">
        <v>10001</v>
      </c>
      <c r="M3994" s="33">
        <v>3366</v>
      </c>
      <c r="N3994" s="33">
        <v>3366</v>
      </c>
      <c r="O3994" s="33">
        <v>0</v>
      </c>
      <c r="P3994" s="33" t="s">
        <v>26</v>
      </c>
      <c r="Q3994" s="33" t="s">
        <v>26</v>
      </c>
      <c r="R3994" s="39" t="str">
        <f>IF(Extensions53[[#This Row],[Category]]="higher", "priority","")</f>
        <v/>
      </c>
    </row>
    <row r="3995" spans="1:18" x14ac:dyDescent="0.3">
      <c r="A3995" s="40" t="s">
        <v>28210</v>
      </c>
      <c r="B3995" s="34" t="s">
        <v>28209</v>
      </c>
      <c r="C3995" s="40">
        <v>31806032</v>
      </c>
      <c r="D3995" s="35" t="s">
        <v>28204</v>
      </c>
      <c r="E3995" s="35" t="s">
        <v>28205</v>
      </c>
      <c r="F3995" s="35" t="s">
        <v>28164</v>
      </c>
      <c r="G3995" s="35" t="s">
        <v>28165</v>
      </c>
      <c r="H3995" s="35" t="s">
        <v>268</v>
      </c>
      <c r="I3995" s="41">
        <v>11554</v>
      </c>
      <c r="J3995" s="35" t="s">
        <v>23</v>
      </c>
      <c r="K3995" s="35" t="s">
        <v>268</v>
      </c>
      <c r="L3995" s="41">
        <v>11706</v>
      </c>
      <c r="M3995" s="35">
        <v>3300</v>
      </c>
      <c r="N3995" s="35">
        <v>3300</v>
      </c>
      <c r="O3995" s="35">
        <v>0</v>
      </c>
      <c r="P3995" s="35" t="s">
        <v>26</v>
      </c>
      <c r="Q3995" s="35" t="s">
        <v>26</v>
      </c>
      <c r="R3995" s="42" t="str">
        <f>IF(Extensions53[[#This Row],[Category]]="higher", "priority","")</f>
        <v/>
      </c>
    </row>
    <row r="3996" spans="1:18" x14ac:dyDescent="0.3">
      <c r="A3996" s="37" t="s">
        <v>28239</v>
      </c>
      <c r="B3996" s="32" t="s">
        <v>28238</v>
      </c>
      <c r="C3996" s="37">
        <v>31806310</v>
      </c>
      <c r="D3996" s="33" t="s">
        <v>28236</v>
      </c>
      <c r="E3996" s="33" t="s">
        <v>28237</v>
      </c>
      <c r="F3996" s="33" t="s">
        <v>28240</v>
      </c>
      <c r="G3996" s="33" t="s">
        <v>4064</v>
      </c>
      <c r="H3996" s="33" t="s">
        <v>250</v>
      </c>
      <c r="I3996" s="38">
        <v>33762</v>
      </c>
      <c r="J3996" s="33" t="s">
        <v>23</v>
      </c>
      <c r="K3996" s="33" t="s">
        <v>250</v>
      </c>
      <c r="L3996" s="38">
        <v>33608</v>
      </c>
      <c r="M3996" s="33">
        <v>1920</v>
      </c>
      <c r="N3996" s="33">
        <v>1920</v>
      </c>
      <c r="O3996" s="33">
        <v>0</v>
      </c>
      <c r="P3996" s="33" t="s">
        <v>26</v>
      </c>
      <c r="Q3996" s="33" t="s">
        <v>26</v>
      </c>
      <c r="R3996" s="39" t="str">
        <f>IF(Extensions53[[#This Row],[Category]]="higher", "priority","")</f>
        <v/>
      </c>
    </row>
    <row r="3997" spans="1:18" x14ac:dyDescent="0.3">
      <c r="A3997" s="40" t="s">
        <v>28242</v>
      </c>
      <c r="B3997" s="34" t="s">
        <v>28241</v>
      </c>
      <c r="C3997" s="40">
        <v>31806310</v>
      </c>
      <c r="D3997" s="35" t="s">
        <v>28236</v>
      </c>
      <c r="E3997" s="35" t="s">
        <v>28237</v>
      </c>
      <c r="F3997" s="35" t="s">
        <v>28243</v>
      </c>
      <c r="G3997" s="35" t="s">
        <v>4346</v>
      </c>
      <c r="H3997" s="35" t="s">
        <v>250</v>
      </c>
      <c r="I3997" s="41">
        <v>33609</v>
      </c>
      <c r="J3997" s="35" t="s">
        <v>23</v>
      </c>
      <c r="K3997" s="35" t="s">
        <v>250</v>
      </c>
      <c r="L3997" s="41">
        <v>33608</v>
      </c>
      <c r="M3997" s="35">
        <v>1920</v>
      </c>
      <c r="N3997" s="35">
        <v>1920</v>
      </c>
      <c r="O3997" s="35">
        <v>0</v>
      </c>
      <c r="P3997" s="35" t="s">
        <v>26</v>
      </c>
      <c r="Q3997" s="35" t="s">
        <v>26</v>
      </c>
      <c r="R3997" s="42" t="str">
        <f>IF(Extensions53[[#This Row],[Category]]="higher", "priority","")</f>
        <v/>
      </c>
    </row>
    <row r="3998" spans="1:18" x14ac:dyDescent="0.3">
      <c r="A3998" s="37" t="s">
        <v>28245</v>
      </c>
      <c r="B3998" s="32" t="s">
        <v>28244</v>
      </c>
      <c r="C3998" s="37">
        <v>31806310</v>
      </c>
      <c r="D3998" s="33" t="s">
        <v>28236</v>
      </c>
      <c r="E3998" s="33" t="s">
        <v>28237</v>
      </c>
      <c r="F3998" s="33" t="s">
        <v>4080</v>
      </c>
      <c r="G3998" s="33" t="s">
        <v>249</v>
      </c>
      <c r="H3998" s="33" t="s">
        <v>250</v>
      </c>
      <c r="I3998" s="38">
        <v>33772</v>
      </c>
      <c r="J3998" s="33" t="s">
        <v>23</v>
      </c>
      <c r="K3998" s="33" t="s">
        <v>250</v>
      </c>
      <c r="L3998" s="38">
        <v>33608</v>
      </c>
      <c r="M3998" s="33">
        <v>1920</v>
      </c>
      <c r="N3998" s="33">
        <v>1920</v>
      </c>
      <c r="O3998" s="33">
        <v>0</v>
      </c>
      <c r="P3998" s="33" t="s">
        <v>26</v>
      </c>
      <c r="Q3998" s="33" t="s">
        <v>26</v>
      </c>
      <c r="R3998" s="39" t="str">
        <f>IF(Extensions53[[#This Row],[Category]]="higher", "priority","")</f>
        <v/>
      </c>
    </row>
    <row r="3999" spans="1:18" x14ac:dyDescent="0.3">
      <c r="A3999" s="40" t="s">
        <v>28348</v>
      </c>
      <c r="B3999" s="34" t="s">
        <v>28347</v>
      </c>
      <c r="C3999" s="40">
        <v>31807110</v>
      </c>
      <c r="D3999" s="35" t="s">
        <v>28342</v>
      </c>
      <c r="E3999" s="35" t="s">
        <v>28343</v>
      </c>
      <c r="F3999" s="35" t="s">
        <v>28349</v>
      </c>
      <c r="G3999" s="35" t="s">
        <v>28350</v>
      </c>
      <c r="H3999" s="35" t="s">
        <v>250</v>
      </c>
      <c r="I3999" s="41">
        <v>33574</v>
      </c>
      <c r="J3999" s="35" t="s">
        <v>23</v>
      </c>
      <c r="K3999" s="35" t="s">
        <v>250</v>
      </c>
      <c r="L3999" s="41">
        <v>33574</v>
      </c>
      <c r="M3999" s="35">
        <v>1920</v>
      </c>
      <c r="N3999" s="35">
        <v>1920</v>
      </c>
      <c r="O3999" s="35">
        <v>0</v>
      </c>
      <c r="P3999" s="35" t="s">
        <v>26</v>
      </c>
      <c r="Q3999" s="35" t="s">
        <v>26</v>
      </c>
      <c r="R3999" s="42" t="str">
        <f>IF(Extensions53[[#This Row],[Category]]="higher", "priority","")</f>
        <v/>
      </c>
    </row>
    <row r="4000" spans="1:18" x14ac:dyDescent="0.3">
      <c r="A4000" s="37" t="s">
        <v>28354</v>
      </c>
      <c r="B4000" s="32" t="s">
        <v>28353</v>
      </c>
      <c r="C4000" s="37">
        <v>31807110</v>
      </c>
      <c r="D4000" s="33" t="s">
        <v>28342</v>
      </c>
      <c r="E4000" s="33" t="s">
        <v>28343</v>
      </c>
      <c r="F4000" s="33" t="s">
        <v>28355</v>
      </c>
      <c r="G4000" s="33" t="s">
        <v>28356</v>
      </c>
      <c r="H4000" s="33" t="s">
        <v>250</v>
      </c>
      <c r="I4000" s="38">
        <v>34637</v>
      </c>
      <c r="J4000" s="33" t="s">
        <v>23</v>
      </c>
      <c r="K4000" s="33" t="s">
        <v>250</v>
      </c>
      <c r="L4000" s="38">
        <v>33574</v>
      </c>
      <c r="M4000" s="33">
        <v>1920</v>
      </c>
      <c r="N4000" s="33">
        <v>1920</v>
      </c>
      <c r="O4000" s="33">
        <v>0</v>
      </c>
      <c r="P4000" s="33" t="s">
        <v>26</v>
      </c>
      <c r="Q4000" s="33" t="s">
        <v>26</v>
      </c>
      <c r="R4000" s="39" t="str">
        <f>IF(Extensions53[[#This Row],[Category]]="higher", "priority","")</f>
        <v/>
      </c>
    </row>
    <row r="4001" spans="1:18" x14ac:dyDescent="0.3">
      <c r="A4001" s="40" t="s">
        <v>28362</v>
      </c>
      <c r="B4001" s="34" t="s">
        <v>28361</v>
      </c>
      <c r="C4001" s="40">
        <v>31807110</v>
      </c>
      <c r="D4001" s="35" t="s">
        <v>28342</v>
      </c>
      <c r="E4001" s="35" t="s">
        <v>28343</v>
      </c>
      <c r="F4001" s="35" t="s">
        <v>28363</v>
      </c>
      <c r="G4001" s="35" t="s">
        <v>16671</v>
      </c>
      <c r="H4001" s="35" t="s">
        <v>250</v>
      </c>
      <c r="I4001" s="41">
        <v>34654</v>
      </c>
      <c r="J4001" s="35" t="s">
        <v>23</v>
      </c>
      <c r="K4001" s="35" t="s">
        <v>250</v>
      </c>
      <c r="L4001" s="41">
        <v>33574</v>
      </c>
      <c r="M4001" s="35">
        <v>1920</v>
      </c>
      <c r="N4001" s="35">
        <v>1920</v>
      </c>
      <c r="O4001" s="35">
        <v>0</v>
      </c>
      <c r="P4001" s="35" t="s">
        <v>26</v>
      </c>
      <c r="Q4001" s="35" t="s">
        <v>26</v>
      </c>
      <c r="R4001" s="42" t="str">
        <f>IF(Extensions53[[#This Row],[Category]]="higher", "priority","")</f>
        <v/>
      </c>
    </row>
    <row r="4002" spans="1:18" x14ac:dyDescent="0.3">
      <c r="A4002" s="37" t="s">
        <v>28365</v>
      </c>
      <c r="B4002" s="32" t="s">
        <v>28364</v>
      </c>
      <c r="C4002" s="37">
        <v>31807110</v>
      </c>
      <c r="D4002" s="33" t="s">
        <v>28342</v>
      </c>
      <c r="E4002" s="33" t="s">
        <v>28343</v>
      </c>
      <c r="F4002" s="33" t="s">
        <v>28366</v>
      </c>
      <c r="G4002" s="33" t="s">
        <v>3907</v>
      </c>
      <c r="H4002" s="33" t="s">
        <v>250</v>
      </c>
      <c r="I4002" s="38">
        <v>33710</v>
      </c>
      <c r="J4002" s="33" t="s">
        <v>23</v>
      </c>
      <c r="K4002" s="33" t="s">
        <v>250</v>
      </c>
      <c r="L4002" s="38">
        <v>33574</v>
      </c>
      <c r="M4002" s="33">
        <v>1920</v>
      </c>
      <c r="N4002" s="33">
        <v>1920</v>
      </c>
      <c r="O4002" s="33">
        <v>0</v>
      </c>
      <c r="P4002" s="33" t="s">
        <v>26</v>
      </c>
      <c r="Q4002" s="33" t="s">
        <v>26</v>
      </c>
      <c r="R4002" s="39" t="str">
        <f>IF(Extensions53[[#This Row],[Category]]="higher", "priority","")</f>
        <v/>
      </c>
    </row>
    <row r="4003" spans="1:18" x14ac:dyDescent="0.3">
      <c r="A4003" s="40" t="s">
        <v>28404</v>
      </c>
      <c r="B4003" s="34" t="s">
        <v>28403</v>
      </c>
      <c r="C4003" s="40">
        <v>31807222</v>
      </c>
      <c r="D4003" s="35" t="s">
        <v>28401</v>
      </c>
      <c r="E4003" s="35" t="s">
        <v>28402</v>
      </c>
      <c r="F4003" s="35" t="s">
        <v>28375</v>
      </c>
      <c r="G4003" s="35" t="s">
        <v>3398</v>
      </c>
      <c r="H4003" s="35" t="s">
        <v>657</v>
      </c>
      <c r="I4003" s="41">
        <v>48152</v>
      </c>
      <c r="J4003" s="35" t="s">
        <v>23</v>
      </c>
      <c r="K4003" s="35" t="s">
        <v>657</v>
      </c>
      <c r="L4003" s="41">
        <v>48084</v>
      </c>
      <c r="M4003" s="35">
        <v>1746</v>
      </c>
      <c r="N4003" s="35">
        <v>1746</v>
      </c>
      <c r="O4003" s="35">
        <v>0</v>
      </c>
      <c r="P4003" s="35" t="s">
        <v>26</v>
      </c>
      <c r="Q4003" s="35" t="s">
        <v>26</v>
      </c>
      <c r="R4003" s="42" t="str">
        <f>IF(Extensions53[[#This Row],[Category]]="higher", "priority","")</f>
        <v/>
      </c>
    </row>
    <row r="4004" spans="1:18" x14ac:dyDescent="0.3">
      <c r="A4004" s="37" t="s">
        <v>28406</v>
      </c>
      <c r="B4004" s="32" t="s">
        <v>28405</v>
      </c>
      <c r="C4004" s="37">
        <v>31807222</v>
      </c>
      <c r="D4004" s="33" t="s">
        <v>28401</v>
      </c>
      <c r="E4004" s="33" t="s">
        <v>28402</v>
      </c>
      <c r="F4004" s="33" t="s">
        <v>5135</v>
      </c>
      <c r="G4004" s="33" t="s">
        <v>3362</v>
      </c>
      <c r="H4004" s="33" t="s">
        <v>657</v>
      </c>
      <c r="I4004" s="38">
        <v>48038</v>
      </c>
      <c r="J4004" s="33" t="s">
        <v>23</v>
      </c>
      <c r="K4004" s="33" t="s">
        <v>657</v>
      </c>
      <c r="L4004" s="38">
        <v>48084</v>
      </c>
      <c r="M4004" s="33">
        <v>1746</v>
      </c>
      <c r="N4004" s="33">
        <v>1746</v>
      </c>
      <c r="O4004" s="33">
        <v>0</v>
      </c>
      <c r="P4004" s="33" t="s">
        <v>26</v>
      </c>
      <c r="Q4004" s="33" t="s">
        <v>26</v>
      </c>
      <c r="R4004" s="39" t="str">
        <f>IF(Extensions53[[#This Row],[Category]]="higher", "priority","")</f>
        <v/>
      </c>
    </row>
    <row r="4005" spans="1:18" x14ac:dyDescent="0.3">
      <c r="A4005" s="40" t="s">
        <v>28408</v>
      </c>
      <c r="B4005" s="34" t="s">
        <v>28407</v>
      </c>
      <c r="C4005" s="40">
        <v>31807222</v>
      </c>
      <c r="D4005" s="35" t="s">
        <v>28401</v>
      </c>
      <c r="E4005" s="35" t="s">
        <v>28402</v>
      </c>
      <c r="F4005" s="35" t="s">
        <v>28409</v>
      </c>
      <c r="G4005" s="35" t="s">
        <v>28410</v>
      </c>
      <c r="H4005" s="35" t="s">
        <v>657</v>
      </c>
      <c r="I4005" s="41">
        <v>48045</v>
      </c>
      <c r="J4005" s="35" t="s">
        <v>23</v>
      </c>
      <c r="K4005" s="35" t="s">
        <v>657</v>
      </c>
      <c r="L4005" s="41">
        <v>48084</v>
      </c>
      <c r="M4005" s="35">
        <v>1746</v>
      </c>
      <c r="N4005" s="35">
        <v>1746</v>
      </c>
      <c r="O4005" s="35">
        <v>0</v>
      </c>
      <c r="P4005" s="35" t="s">
        <v>26</v>
      </c>
      <c r="Q4005" s="35" t="s">
        <v>26</v>
      </c>
      <c r="R4005" s="42" t="str">
        <f>IF(Extensions53[[#This Row],[Category]]="higher", "priority","")</f>
        <v>priority</v>
      </c>
    </row>
    <row r="4006" spans="1:18" x14ac:dyDescent="0.3">
      <c r="A4006" s="37" t="s">
        <v>28412</v>
      </c>
      <c r="B4006" s="32" t="s">
        <v>28411</v>
      </c>
      <c r="C4006" s="37">
        <v>31807222</v>
      </c>
      <c r="D4006" s="33" t="s">
        <v>28401</v>
      </c>
      <c r="E4006" s="33" t="s">
        <v>28402</v>
      </c>
      <c r="F4006" s="33" t="s">
        <v>28413</v>
      </c>
      <c r="G4006" s="33" t="s">
        <v>6340</v>
      </c>
      <c r="H4006" s="33" t="s">
        <v>657</v>
      </c>
      <c r="I4006" s="38">
        <v>48084</v>
      </c>
      <c r="J4006" s="33" t="s">
        <v>23</v>
      </c>
      <c r="K4006" s="33" t="s">
        <v>657</v>
      </c>
      <c r="L4006" s="38">
        <v>48084</v>
      </c>
      <c r="M4006" s="33">
        <v>1746</v>
      </c>
      <c r="N4006" s="33">
        <v>1746</v>
      </c>
      <c r="O4006" s="33">
        <v>0</v>
      </c>
      <c r="P4006" s="33" t="s">
        <v>26</v>
      </c>
      <c r="Q4006" s="33" t="s">
        <v>26</v>
      </c>
      <c r="R4006" s="39" t="str">
        <f>IF(Extensions53[[#This Row],[Category]]="higher", "priority","")</f>
        <v>priority</v>
      </c>
    </row>
    <row r="4007" spans="1:18" x14ac:dyDescent="0.3">
      <c r="A4007" s="40" t="s">
        <v>28417</v>
      </c>
      <c r="B4007" s="34" t="s">
        <v>28416</v>
      </c>
      <c r="C4007" s="40">
        <v>31807810</v>
      </c>
      <c r="D4007" s="35" t="s">
        <v>28414</v>
      </c>
      <c r="E4007" s="35" t="s">
        <v>28415</v>
      </c>
      <c r="F4007" s="35" t="s">
        <v>28418</v>
      </c>
      <c r="G4007" s="35" t="s">
        <v>4346</v>
      </c>
      <c r="H4007" s="35" t="s">
        <v>250</v>
      </c>
      <c r="I4007" s="41">
        <v>33621</v>
      </c>
      <c r="J4007" s="35" t="s">
        <v>23</v>
      </c>
      <c r="K4007" s="35" t="s">
        <v>250</v>
      </c>
      <c r="L4007" s="41">
        <v>33602</v>
      </c>
      <c r="M4007" s="35">
        <v>1920</v>
      </c>
      <c r="N4007" s="35">
        <v>1920</v>
      </c>
      <c r="O4007" s="35">
        <v>0</v>
      </c>
      <c r="P4007" s="35" t="s">
        <v>26</v>
      </c>
      <c r="Q4007" s="35" t="s">
        <v>26</v>
      </c>
      <c r="R4007" s="42" t="str">
        <f>IF(Extensions53[[#This Row],[Category]]="higher", "priority","")</f>
        <v/>
      </c>
    </row>
    <row r="4008" spans="1:18" x14ac:dyDescent="0.3">
      <c r="A4008" s="37" t="s">
        <v>28422</v>
      </c>
      <c r="B4008" s="32" t="s">
        <v>28421</v>
      </c>
      <c r="C4008" s="37">
        <v>31807910</v>
      </c>
      <c r="D4008" s="33" t="s">
        <v>28419</v>
      </c>
      <c r="E4008" s="33" t="s">
        <v>28420</v>
      </c>
      <c r="F4008" s="33" t="s">
        <v>28423</v>
      </c>
      <c r="G4008" s="33" t="s">
        <v>28424</v>
      </c>
      <c r="H4008" s="33" t="s">
        <v>250</v>
      </c>
      <c r="I4008" s="38">
        <v>34450</v>
      </c>
      <c r="J4008" s="33" t="s">
        <v>23</v>
      </c>
      <c r="K4008" s="33" t="s">
        <v>250</v>
      </c>
      <c r="L4008" s="38">
        <v>34474</v>
      </c>
      <c r="M4008" s="33">
        <v>1602</v>
      </c>
      <c r="N4008" s="33">
        <v>1602</v>
      </c>
      <c r="O4008" s="33">
        <v>0</v>
      </c>
      <c r="P4008" s="33" t="s">
        <v>26</v>
      </c>
      <c r="Q4008" s="33" t="s">
        <v>26</v>
      </c>
      <c r="R4008" s="39" t="str">
        <f>IF(Extensions53[[#This Row],[Category]]="higher", "priority","")</f>
        <v/>
      </c>
    </row>
    <row r="4009" spans="1:18" x14ac:dyDescent="0.3">
      <c r="A4009" s="40" t="s">
        <v>28426</v>
      </c>
      <c r="B4009" s="34" t="s">
        <v>28425</v>
      </c>
      <c r="C4009" s="40">
        <v>31807910</v>
      </c>
      <c r="D4009" s="35" t="s">
        <v>28419</v>
      </c>
      <c r="E4009" s="35" t="s">
        <v>28420</v>
      </c>
      <c r="F4009" s="35" t="s">
        <v>28427</v>
      </c>
      <c r="G4009" s="35" t="s">
        <v>11396</v>
      </c>
      <c r="H4009" s="35" t="s">
        <v>250</v>
      </c>
      <c r="I4009" s="41">
        <v>32626</v>
      </c>
      <c r="J4009" s="35" t="s">
        <v>23</v>
      </c>
      <c r="K4009" s="35" t="s">
        <v>250</v>
      </c>
      <c r="L4009" s="41">
        <v>34474</v>
      </c>
      <c r="M4009" s="35">
        <v>1602</v>
      </c>
      <c r="N4009" s="35">
        <v>1602</v>
      </c>
      <c r="O4009" s="35">
        <v>0</v>
      </c>
      <c r="P4009" s="35" t="s">
        <v>26</v>
      </c>
      <c r="Q4009" s="35" t="s">
        <v>26</v>
      </c>
      <c r="R4009" s="42" t="str">
        <f>IF(Extensions53[[#This Row],[Category]]="higher", "priority","")</f>
        <v/>
      </c>
    </row>
    <row r="4010" spans="1:18" x14ac:dyDescent="0.3">
      <c r="A4010" s="37" t="s">
        <v>28429</v>
      </c>
      <c r="B4010" s="32" t="s">
        <v>28428</v>
      </c>
      <c r="C4010" s="37">
        <v>31807910</v>
      </c>
      <c r="D4010" s="33" t="s">
        <v>28419</v>
      </c>
      <c r="E4010" s="33" t="s">
        <v>28420</v>
      </c>
      <c r="F4010" s="33" t="s">
        <v>28430</v>
      </c>
      <c r="G4010" s="33" t="s">
        <v>6703</v>
      </c>
      <c r="H4010" s="33" t="s">
        <v>250</v>
      </c>
      <c r="I4010" s="38">
        <v>34471</v>
      </c>
      <c r="J4010" s="33" t="s">
        <v>23</v>
      </c>
      <c r="K4010" s="33" t="s">
        <v>250</v>
      </c>
      <c r="L4010" s="38">
        <v>34474</v>
      </c>
      <c r="M4010" s="33">
        <v>1602</v>
      </c>
      <c r="N4010" s="33">
        <v>1602</v>
      </c>
      <c r="O4010" s="33">
        <v>0</v>
      </c>
      <c r="P4010" s="33" t="s">
        <v>26</v>
      </c>
      <c r="Q4010" s="33" t="s">
        <v>26</v>
      </c>
      <c r="R4010" s="39" t="str">
        <f>IF(Extensions53[[#This Row],[Category]]="higher", "priority","")</f>
        <v/>
      </c>
    </row>
    <row r="4011" spans="1:18" x14ac:dyDescent="0.3">
      <c r="A4011" s="40" t="s">
        <v>28443</v>
      </c>
      <c r="B4011" s="34" t="s">
        <v>28442</v>
      </c>
      <c r="C4011" s="40">
        <v>31808015</v>
      </c>
      <c r="D4011" s="35" t="s">
        <v>28434</v>
      </c>
      <c r="E4011" s="35" t="s">
        <v>28435</v>
      </c>
      <c r="F4011" s="35" t="s">
        <v>28444</v>
      </c>
      <c r="G4011" s="35" t="s">
        <v>28445</v>
      </c>
      <c r="H4011" s="35" t="s">
        <v>838</v>
      </c>
      <c r="I4011" s="41">
        <v>50023</v>
      </c>
      <c r="J4011" s="35" t="s">
        <v>23</v>
      </c>
      <c r="K4011" s="35" t="s">
        <v>838</v>
      </c>
      <c r="L4011" s="41">
        <v>50311</v>
      </c>
      <c r="M4011" s="35">
        <v>1455</v>
      </c>
      <c r="N4011" s="35">
        <v>1455</v>
      </c>
      <c r="O4011" s="35">
        <v>0</v>
      </c>
      <c r="P4011" s="35" t="s">
        <v>26</v>
      </c>
      <c r="Q4011" s="35" t="s">
        <v>26</v>
      </c>
      <c r="R4011" s="42" t="str">
        <f>IF(Extensions53[[#This Row],[Category]]="higher", "priority","")</f>
        <v/>
      </c>
    </row>
    <row r="4012" spans="1:18" x14ac:dyDescent="0.3">
      <c r="A4012" s="37" t="s">
        <v>28450</v>
      </c>
      <c r="B4012" s="32" t="s">
        <v>28449</v>
      </c>
      <c r="C4012" s="37">
        <v>31808015</v>
      </c>
      <c r="D4012" s="33" t="s">
        <v>28434</v>
      </c>
      <c r="E4012" s="33" t="s">
        <v>28435</v>
      </c>
      <c r="F4012" s="33" t="s">
        <v>28451</v>
      </c>
      <c r="G4012" s="33" t="s">
        <v>28452</v>
      </c>
      <c r="H4012" s="33" t="s">
        <v>838</v>
      </c>
      <c r="I4012" s="38">
        <v>50131</v>
      </c>
      <c r="J4012" s="33" t="s">
        <v>23</v>
      </c>
      <c r="K4012" s="33" t="s">
        <v>838</v>
      </c>
      <c r="L4012" s="38">
        <v>50311</v>
      </c>
      <c r="M4012" s="33">
        <v>1455</v>
      </c>
      <c r="N4012" s="33">
        <v>1455</v>
      </c>
      <c r="O4012" s="33">
        <v>0</v>
      </c>
      <c r="P4012" s="33" t="s">
        <v>26</v>
      </c>
      <c r="Q4012" s="33" t="s">
        <v>26</v>
      </c>
      <c r="R4012" s="39" t="str">
        <f>IF(Extensions53[[#This Row],[Category]]="higher", "priority","")</f>
        <v/>
      </c>
    </row>
    <row r="4013" spans="1:18" x14ac:dyDescent="0.3">
      <c r="A4013" s="40" t="s">
        <v>28458</v>
      </c>
      <c r="B4013" s="34" t="s">
        <v>28457</v>
      </c>
      <c r="C4013" s="40">
        <v>31808015</v>
      </c>
      <c r="D4013" s="35" t="s">
        <v>28434</v>
      </c>
      <c r="E4013" s="35" t="s">
        <v>28435</v>
      </c>
      <c r="F4013" s="35" t="s">
        <v>28459</v>
      </c>
      <c r="G4013" s="35" t="s">
        <v>13330</v>
      </c>
      <c r="H4013" s="35" t="s">
        <v>838</v>
      </c>
      <c r="I4013" s="41">
        <v>50265</v>
      </c>
      <c r="J4013" s="35" t="s">
        <v>23</v>
      </c>
      <c r="K4013" s="35" t="s">
        <v>838</v>
      </c>
      <c r="L4013" s="41">
        <v>50311</v>
      </c>
      <c r="M4013" s="35">
        <v>1455</v>
      </c>
      <c r="N4013" s="35">
        <v>1455</v>
      </c>
      <c r="O4013" s="35">
        <v>0</v>
      </c>
      <c r="P4013" s="35" t="s">
        <v>26</v>
      </c>
      <c r="Q4013" s="35" t="s">
        <v>26</v>
      </c>
      <c r="R4013" s="42" t="str">
        <f>IF(Extensions53[[#This Row],[Category]]="higher", "priority","")</f>
        <v/>
      </c>
    </row>
    <row r="4014" spans="1:18" x14ac:dyDescent="0.3">
      <c r="A4014" s="37" t="s">
        <v>28549</v>
      </c>
      <c r="B4014" s="32" t="s">
        <v>28548</v>
      </c>
      <c r="C4014" s="37">
        <v>31809136</v>
      </c>
      <c r="D4014" s="33" t="s">
        <v>28546</v>
      </c>
      <c r="E4014" s="33" t="s">
        <v>28547</v>
      </c>
      <c r="F4014" s="33" t="s">
        <v>28550</v>
      </c>
      <c r="G4014" s="33" t="s">
        <v>1055</v>
      </c>
      <c r="H4014" s="33" t="s">
        <v>154</v>
      </c>
      <c r="I4014" s="38">
        <v>73505</v>
      </c>
      <c r="J4014" s="33" t="s">
        <v>23</v>
      </c>
      <c r="K4014" s="33" t="s">
        <v>154</v>
      </c>
      <c r="L4014" s="38">
        <v>73503</v>
      </c>
      <c r="M4014" s="33">
        <v>975</v>
      </c>
      <c r="N4014" s="33">
        <v>975</v>
      </c>
      <c r="O4014" s="33">
        <v>0</v>
      </c>
      <c r="P4014" s="33" t="s">
        <v>26</v>
      </c>
      <c r="Q4014" s="33" t="s">
        <v>26</v>
      </c>
      <c r="R4014" s="39" t="str">
        <f>IF(Extensions53[[#This Row],[Category]]="higher", "priority","")</f>
        <v/>
      </c>
    </row>
    <row r="4015" spans="1:18" x14ac:dyDescent="0.3">
      <c r="A4015" s="40" t="s">
        <v>28567</v>
      </c>
      <c r="B4015" s="34" t="s">
        <v>28566</v>
      </c>
      <c r="C4015" s="40">
        <v>31810121</v>
      </c>
      <c r="D4015" s="35" t="s">
        <v>28561</v>
      </c>
      <c r="E4015" s="35" t="s">
        <v>28562</v>
      </c>
      <c r="F4015" s="35" t="s">
        <v>28568</v>
      </c>
      <c r="G4015" s="35" t="s">
        <v>15203</v>
      </c>
      <c r="H4015" s="35" t="s">
        <v>3679</v>
      </c>
      <c r="I4015" s="41">
        <v>2120</v>
      </c>
      <c r="J4015" s="35" t="s">
        <v>23</v>
      </c>
      <c r="K4015" s="35" t="s">
        <v>3679</v>
      </c>
      <c r="L4015" s="41">
        <v>2115</v>
      </c>
      <c r="M4015" s="35">
        <v>3042</v>
      </c>
      <c r="N4015" s="35">
        <v>3042</v>
      </c>
      <c r="O4015" s="35">
        <v>0</v>
      </c>
      <c r="P4015" s="35" t="s">
        <v>26</v>
      </c>
      <c r="Q4015" s="35" t="s">
        <v>26</v>
      </c>
      <c r="R4015" s="42" t="str">
        <f>IF(Extensions53[[#This Row],[Category]]="higher", "priority","")</f>
        <v/>
      </c>
    </row>
    <row r="4016" spans="1:18" x14ac:dyDescent="0.3">
      <c r="A4016" s="37" t="s">
        <v>28570</v>
      </c>
      <c r="B4016" s="32" t="s">
        <v>28569</v>
      </c>
      <c r="C4016" s="37">
        <v>31810121</v>
      </c>
      <c r="D4016" s="33" t="s">
        <v>28561</v>
      </c>
      <c r="E4016" s="33" t="s">
        <v>28562</v>
      </c>
      <c r="F4016" s="33" t="s">
        <v>28571</v>
      </c>
      <c r="G4016" s="33" t="s">
        <v>15203</v>
      </c>
      <c r="H4016" s="33" t="s">
        <v>3679</v>
      </c>
      <c r="I4016" s="38">
        <v>2125</v>
      </c>
      <c r="J4016" s="33" t="s">
        <v>23</v>
      </c>
      <c r="K4016" s="33" t="s">
        <v>3679</v>
      </c>
      <c r="L4016" s="38">
        <v>2115</v>
      </c>
      <c r="M4016" s="33">
        <v>3042</v>
      </c>
      <c r="N4016" s="33">
        <v>3042</v>
      </c>
      <c r="O4016" s="33">
        <v>0</v>
      </c>
      <c r="P4016" s="33" t="s">
        <v>26</v>
      </c>
      <c r="Q4016" s="33" t="s">
        <v>26</v>
      </c>
      <c r="R4016" s="39" t="str">
        <f>IF(Extensions53[[#This Row],[Category]]="higher", "priority","")</f>
        <v/>
      </c>
    </row>
    <row r="4017" spans="1:18" x14ac:dyDescent="0.3">
      <c r="A4017" s="40" t="s">
        <v>28578</v>
      </c>
      <c r="B4017" s="34" t="s">
        <v>28577</v>
      </c>
      <c r="C4017" s="40">
        <v>31810121</v>
      </c>
      <c r="D4017" s="35" t="s">
        <v>28561</v>
      </c>
      <c r="E4017" s="35" t="s">
        <v>28562</v>
      </c>
      <c r="F4017" s="35" t="s">
        <v>28579</v>
      </c>
      <c r="G4017" s="35" t="s">
        <v>28580</v>
      </c>
      <c r="H4017" s="35" t="s">
        <v>3679</v>
      </c>
      <c r="I4017" s="41">
        <v>1746</v>
      </c>
      <c r="J4017" s="35" t="s">
        <v>23</v>
      </c>
      <c r="K4017" s="35" t="s">
        <v>3679</v>
      </c>
      <c r="L4017" s="41">
        <v>2115</v>
      </c>
      <c r="M4017" s="35">
        <v>3042</v>
      </c>
      <c r="N4017" s="35">
        <v>3042</v>
      </c>
      <c r="O4017" s="35">
        <v>0</v>
      </c>
      <c r="P4017" s="35" t="s">
        <v>26</v>
      </c>
      <c r="Q4017" s="35" t="s">
        <v>26</v>
      </c>
      <c r="R4017" s="42" t="str">
        <f>IF(Extensions53[[#This Row],[Category]]="higher", "priority","")</f>
        <v/>
      </c>
    </row>
    <row r="4018" spans="1:18" x14ac:dyDescent="0.3">
      <c r="A4018" s="37" t="s">
        <v>28616</v>
      </c>
      <c r="B4018" s="32" t="s">
        <v>28615</v>
      </c>
      <c r="C4018" s="37">
        <v>31812110</v>
      </c>
      <c r="D4018" s="33" t="s">
        <v>28609</v>
      </c>
      <c r="E4018" s="33" t="s">
        <v>28610</v>
      </c>
      <c r="F4018" s="33" t="s">
        <v>28617</v>
      </c>
      <c r="G4018" s="33" t="s">
        <v>28618</v>
      </c>
      <c r="H4018" s="33" t="s">
        <v>250</v>
      </c>
      <c r="I4018" s="38">
        <v>33146</v>
      </c>
      <c r="J4018" s="33" t="s">
        <v>23</v>
      </c>
      <c r="K4018" s="33" t="s">
        <v>250</v>
      </c>
      <c r="L4018" s="38">
        <v>33161</v>
      </c>
      <c r="M4018" s="33">
        <v>2346</v>
      </c>
      <c r="N4018" s="33">
        <v>2346</v>
      </c>
      <c r="O4018" s="33">
        <v>0</v>
      </c>
      <c r="P4018" s="33" t="s">
        <v>26</v>
      </c>
      <c r="Q4018" s="33" t="s">
        <v>26</v>
      </c>
      <c r="R4018" s="39" t="str">
        <f>IF(Extensions53[[#This Row],[Category]]="higher", "priority","")</f>
        <v/>
      </c>
    </row>
    <row r="4019" spans="1:18" x14ac:dyDescent="0.3">
      <c r="A4019" s="40" t="s">
        <v>28620</v>
      </c>
      <c r="B4019" s="34" t="s">
        <v>28619</v>
      </c>
      <c r="C4019" s="40">
        <v>31812110</v>
      </c>
      <c r="D4019" s="35" t="s">
        <v>28609</v>
      </c>
      <c r="E4019" s="35" t="s">
        <v>28610</v>
      </c>
      <c r="F4019" s="35" t="s">
        <v>28621</v>
      </c>
      <c r="G4019" s="35" t="s">
        <v>28622</v>
      </c>
      <c r="H4019" s="35" t="s">
        <v>250</v>
      </c>
      <c r="I4019" s="41">
        <v>33157</v>
      </c>
      <c r="J4019" s="35" t="s">
        <v>23</v>
      </c>
      <c r="K4019" s="35" t="s">
        <v>250</v>
      </c>
      <c r="L4019" s="41">
        <v>33161</v>
      </c>
      <c r="M4019" s="35">
        <v>2346</v>
      </c>
      <c r="N4019" s="35">
        <v>2346</v>
      </c>
      <c r="O4019" s="35">
        <v>0</v>
      </c>
      <c r="P4019" s="35" t="s">
        <v>26</v>
      </c>
      <c r="Q4019" s="35" t="s">
        <v>26</v>
      </c>
      <c r="R4019" s="42" t="str">
        <f>IF(Extensions53[[#This Row],[Category]]="higher", "priority","")</f>
        <v/>
      </c>
    </row>
    <row r="4020" spans="1:18" x14ac:dyDescent="0.3">
      <c r="A4020" s="37" t="s">
        <v>28628</v>
      </c>
      <c r="B4020" s="32" t="s">
        <v>28627</v>
      </c>
      <c r="C4020" s="37">
        <v>31812110</v>
      </c>
      <c r="D4020" s="33" t="s">
        <v>28609</v>
      </c>
      <c r="E4020" s="33" t="s">
        <v>28610</v>
      </c>
      <c r="F4020" s="33" t="s">
        <v>28629</v>
      </c>
      <c r="G4020" s="33" t="s">
        <v>4005</v>
      </c>
      <c r="H4020" s="33" t="s">
        <v>250</v>
      </c>
      <c r="I4020" s="38">
        <v>33155</v>
      </c>
      <c r="J4020" s="33" t="s">
        <v>23</v>
      </c>
      <c r="K4020" s="33" t="s">
        <v>250</v>
      </c>
      <c r="L4020" s="38">
        <v>33161</v>
      </c>
      <c r="M4020" s="33">
        <v>2346</v>
      </c>
      <c r="N4020" s="33">
        <v>2346</v>
      </c>
      <c r="O4020" s="33">
        <v>0</v>
      </c>
      <c r="P4020" s="33" t="s">
        <v>26</v>
      </c>
      <c r="Q4020" s="33" t="s">
        <v>26</v>
      </c>
      <c r="R4020" s="39" t="str">
        <f>IF(Extensions53[[#This Row],[Category]]="higher", "priority","")</f>
        <v/>
      </c>
    </row>
    <row r="4021" spans="1:18" x14ac:dyDescent="0.3">
      <c r="A4021" s="40" t="s">
        <v>28631</v>
      </c>
      <c r="B4021" s="34" t="s">
        <v>28630</v>
      </c>
      <c r="C4021" s="40">
        <v>31812110</v>
      </c>
      <c r="D4021" s="35" t="s">
        <v>28609</v>
      </c>
      <c r="E4021" s="35" t="s">
        <v>28610</v>
      </c>
      <c r="F4021" s="35" t="s">
        <v>28632</v>
      </c>
      <c r="G4021" s="35" t="s">
        <v>4005</v>
      </c>
      <c r="H4021" s="35" t="s">
        <v>250</v>
      </c>
      <c r="I4021" s="41">
        <v>33157</v>
      </c>
      <c r="J4021" s="35" t="s">
        <v>23</v>
      </c>
      <c r="K4021" s="35" t="s">
        <v>250</v>
      </c>
      <c r="L4021" s="41">
        <v>33161</v>
      </c>
      <c r="M4021" s="35">
        <v>2346</v>
      </c>
      <c r="N4021" s="35">
        <v>2346</v>
      </c>
      <c r="O4021" s="35">
        <v>0</v>
      </c>
      <c r="P4021" s="35" t="s">
        <v>26</v>
      </c>
      <c r="Q4021" s="35" t="s">
        <v>26</v>
      </c>
      <c r="R4021" s="42" t="str">
        <f>IF(Extensions53[[#This Row],[Category]]="higher", "priority","")</f>
        <v/>
      </c>
    </row>
    <row r="4022" spans="1:18" x14ac:dyDescent="0.3">
      <c r="A4022" s="37" t="s">
        <v>28637</v>
      </c>
      <c r="B4022" s="32" t="s">
        <v>28636</v>
      </c>
      <c r="C4022" s="37">
        <v>31812110</v>
      </c>
      <c r="D4022" s="33" t="s">
        <v>28609</v>
      </c>
      <c r="E4022" s="33" t="s">
        <v>28610</v>
      </c>
      <c r="F4022" s="33" t="s">
        <v>28638</v>
      </c>
      <c r="G4022" s="33" t="s">
        <v>18210</v>
      </c>
      <c r="H4022" s="33" t="s">
        <v>250</v>
      </c>
      <c r="I4022" s="38">
        <v>33027</v>
      </c>
      <c r="J4022" s="33" t="s">
        <v>23</v>
      </c>
      <c r="K4022" s="33" t="s">
        <v>250</v>
      </c>
      <c r="L4022" s="38">
        <v>33161</v>
      </c>
      <c r="M4022" s="33">
        <v>2346</v>
      </c>
      <c r="N4022" s="33">
        <v>2346</v>
      </c>
      <c r="O4022" s="33">
        <v>0</v>
      </c>
      <c r="P4022" s="33" t="s">
        <v>26</v>
      </c>
      <c r="Q4022" s="33" t="s">
        <v>26</v>
      </c>
      <c r="R4022" s="39" t="str">
        <f>IF(Extensions53[[#This Row],[Category]]="higher", "priority","")</f>
        <v/>
      </c>
    </row>
    <row r="4023" spans="1:18" x14ac:dyDescent="0.3">
      <c r="A4023" s="40" t="s">
        <v>28643</v>
      </c>
      <c r="B4023" s="34" t="s">
        <v>28642</v>
      </c>
      <c r="C4023" s="40">
        <v>31812110</v>
      </c>
      <c r="D4023" s="35" t="s">
        <v>28609</v>
      </c>
      <c r="E4023" s="35" t="s">
        <v>28610</v>
      </c>
      <c r="F4023" s="35" t="s">
        <v>28644</v>
      </c>
      <c r="G4023" s="35" t="s">
        <v>8736</v>
      </c>
      <c r="H4023" s="35" t="s">
        <v>250</v>
      </c>
      <c r="I4023" s="41">
        <v>33331</v>
      </c>
      <c r="J4023" s="35" t="s">
        <v>23</v>
      </c>
      <c r="K4023" s="35" t="s">
        <v>250</v>
      </c>
      <c r="L4023" s="41">
        <v>33161</v>
      </c>
      <c r="M4023" s="35">
        <v>2346</v>
      </c>
      <c r="N4023" s="35">
        <v>2346</v>
      </c>
      <c r="O4023" s="35">
        <v>0</v>
      </c>
      <c r="P4023" s="35" t="s">
        <v>26</v>
      </c>
      <c r="Q4023" s="35" t="s">
        <v>26</v>
      </c>
      <c r="R4023" s="42" t="str">
        <f>IF(Extensions53[[#This Row],[Category]]="higher", "priority","")</f>
        <v/>
      </c>
    </row>
    <row r="4024" spans="1:18" x14ac:dyDescent="0.3">
      <c r="A4024" s="37" t="s">
        <v>28657</v>
      </c>
      <c r="B4024" s="32" t="s">
        <v>8530</v>
      </c>
      <c r="C4024" s="37">
        <v>31813010</v>
      </c>
      <c r="D4024" s="33" t="s">
        <v>28655</v>
      </c>
      <c r="E4024" s="33" t="s">
        <v>28656</v>
      </c>
      <c r="F4024" s="33" t="s">
        <v>28658</v>
      </c>
      <c r="G4024" s="33" t="s">
        <v>6653</v>
      </c>
      <c r="H4024" s="33" t="s">
        <v>250</v>
      </c>
      <c r="I4024" s="38">
        <v>33315</v>
      </c>
      <c r="J4024" s="33" t="s">
        <v>23</v>
      </c>
      <c r="K4024" s="33" t="s">
        <v>250</v>
      </c>
      <c r="L4024" s="38">
        <v>33314</v>
      </c>
      <c r="M4024" s="33">
        <v>2346</v>
      </c>
      <c r="N4024" s="33">
        <v>2346</v>
      </c>
      <c r="O4024" s="33">
        <v>0</v>
      </c>
      <c r="P4024" s="33" t="s">
        <v>26</v>
      </c>
      <c r="Q4024" s="33" t="s">
        <v>26</v>
      </c>
      <c r="R4024" s="39" t="str">
        <f>IF(Extensions53[[#This Row],[Category]]="higher", "priority","")</f>
        <v/>
      </c>
    </row>
    <row r="4025" spans="1:18" x14ac:dyDescent="0.3">
      <c r="A4025" s="40" t="s">
        <v>28665</v>
      </c>
      <c r="B4025" s="34" t="s">
        <v>28664</v>
      </c>
      <c r="C4025" s="40">
        <v>31813010</v>
      </c>
      <c r="D4025" s="35" t="s">
        <v>28655</v>
      </c>
      <c r="E4025" s="35" t="s">
        <v>28656</v>
      </c>
      <c r="F4025" s="35" t="s">
        <v>28666</v>
      </c>
      <c r="G4025" s="35" t="s">
        <v>4005</v>
      </c>
      <c r="H4025" s="35" t="s">
        <v>250</v>
      </c>
      <c r="I4025" s="41">
        <v>33183</v>
      </c>
      <c r="J4025" s="35" t="s">
        <v>23</v>
      </c>
      <c r="K4025" s="35" t="s">
        <v>250</v>
      </c>
      <c r="L4025" s="41">
        <v>33314</v>
      </c>
      <c r="M4025" s="35">
        <v>2346</v>
      </c>
      <c r="N4025" s="35">
        <v>2346</v>
      </c>
      <c r="O4025" s="35">
        <v>0</v>
      </c>
      <c r="P4025" s="35" t="s">
        <v>26</v>
      </c>
      <c r="Q4025" s="35" t="s">
        <v>26</v>
      </c>
      <c r="R4025" s="42" t="str">
        <f>IF(Extensions53[[#This Row],[Category]]="higher", "priority","")</f>
        <v/>
      </c>
    </row>
    <row r="4026" spans="1:18" x14ac:dyDescent="0.3">
      <c r="A4026" s="37" t="s">
        <v>28668</v>
      </c>
      <c r="B4026" s="32" t="s">
        <v>28667</v>
      </c>
      <c r="C4026" s="37">
        <v>31813010</v>
      </c>
      <c r="D4026" s="33" t="s">
        <v>28655</v>
      </c>
      <c r="E4026" s="33" t="s">
        <v>28656</v>
      </c>
      <c r="F4026" s="33" t="s">
        <v>28669</v>
      </c>
      <c r="G4026" s="33" t="s">
        <v>1744</v>
      </c>
      <c r="H4026" s="33" t="s">
        <v>250</v>
      </c>
      <c r="I4026" s="38">
        <v>33025</v>
      </c>
      <c r="J4026" s="33" t="s">
        <v>23</v>
      </c>
      <c r="K4026" s="33" t="s">
        <v>250</v>
      </c>
      <c r="L4026" s="38">
        <v>33314</v>
      </c>
      <c r="M4026" s="33">
        <v>2346</v>
      </c>
      <c r="N4026" s="33">
        <v>2346</v>
      </c>
      <c r="O4026" s="33">
        <v>0</v>
      </c>
      <c r="P4026" s="33" t="s">
        <v>26</v>
      </c>
      <c r="Q4026" s="33" t="s">
        <v>26</v>
      </c>
      <c r="R4026" s="39" t="str">
        <f>IF(Extensions53[[#This Row],[Category]]="higher", "priority","")</f>
        <v/>
      </c>
    </row>
    <row r="4027" spans="1:18" x14ac:dyDescent="0.3">
      <c r="A4027" s="40" t="s">
        <v>28671</v>
      </c>
      <c r="B4027" s="34" t="s">
        <v>28670</v>
      </c>
      <c r="C4027" s="40">
        <v>31813010</v>
      </c>
      <c r="D4027" s="35" t="s">
        <v>28655</v>
      </c>
      <c r="E4027" s="35" t="s">
        <v>28656</v>
      </c>
      <c r="F4027" s="35" t="s">
        <v>28672</v>
      </c>
      <c r="G4027" s="35" t="s">
        <v>6646</v>
      </c>
      <c r="H4027" s="35" t="s">
        <v>250</v>
      </c>
      <c r="I4027" s="41">
        <v>33004</v>
      </c>
      <c r="J4027" s="35" t="s">
        <v>23</v>
      </c>
      <c r="K4027" s="35" t="s">
        <v>250</v>
      </c>
      <c r="L4027" s="41">
        <v>33314</v>
      </c>
      <c r="M4027" s="35">
        <v>2346</v>
      </c>
      <c r="N4027" s="35">
        <v>2346</v>
      </c>
      <c r="O4027" s="35">
        <v>0</v>
      </c>
      <c r="P4027" s="35" t="s">
        <v>26</v>
      </c>
      <c r="Q4027" s="35" t="s">
        <v>26</v>
      </c>
      <c r="R4027" s="42" t="str">
        <f>IF(Extensions53[[#This Row],[Category]]="higher", "priority","")</f>
        <v/>
      </c>
    </row>
    <row r="4028" spans="1:18" x14ac:dyDescent="0.3">
      <c r="A4028" s="37" t="s">
        <v>28706</v>
      </c>
      <c r="B4028" s="32" t="s">
        <v>27441</v>
      </c>
      <c r="C4028" s="37">
        <v>31814106</v>
      </c>
      <c r="D4028" s="33" t="s">
        <v>28697</v>
      </c>
      <c r="E4028" s="33" t="s">
        <v>28698</v>
      </c>
      <c r="F4028" s="33" t="s">
        <v>28707</v>
      </c>
      <c r="G4028" s="33" t="s">
        <v>28708</v>
      </c>
      <c r="H4028" s="33" t="s">
        <v>1669</v>
      </c>
      <c r="I4028" s="38">
        <v>80127</v>
      </c>
      <c r="J4028" s="33" t="s">
        <v>23</v>
      </c>
      <c r="K4028" s="33" t="s">
        <v>1669</v>
      </c>
      <c r="L4028" s="38">
        <v>80208</v>
      </c>
      <c r="M4028" s="33">
        <v>2136</v>
      </c>
      <c r="N4028" s="33">
        <v>2136</v>
      </c>
      <c r="O4028" s="33">
        <v>0</v>
      </c>
      <c r="P4028" s="33" t="s">
        <v>26</v>
      </c>
      <c r="Q4028" s="33" t="s">
        <v>26</v>
      </c>
      <c r="R4028" s="39" t="str">
        <f>IF(Extensions53[[#This Row],[Category]]="higher", "priority","")</f>
        <v/>
      </c>
    </row>
    <row r="4029" spans="1:18" x14ac:dyDescent="0.3">
      <c r="A4029" s="40" t="s">
        <v>28710</v>
      </c>
      <c r="B4029" s="34" t="s">
        <v>28709</v>
      </c>
      <c r="C4029" s="40">
        <v>31814106</v>
      </c>
      <c r="D4029" s="35" t="s">
        <v>28697</v>
      </c>
      <c r="E4029" s="35" t="s">
        <v>28698</v>
      </c>
      <c r="F4029" s="35" t="s">
        <v>28711</v>
      </c>
      <c r="G4029" s="35" t="s">
        <v>20638</v>
      </c>
      <c r="H4029" s="35" t="s">
        <v>1669</v>
      </c>
      <c r="I4029" s="41">
        <v>80241</v>
      </c>
      <c r="J4029" s="35" t="s">
        <v>23</v>
      </c>
      <c r="K4029" s="35" t="s">
        <v>1669</v>
      </c>
      <c r="L4029" s="41">
        <v>80208</v>
      </c>
      <c r="M4029" s="35">
        <v>2136</v>
      </c>
      <c r="N4029" s="35">
        <v>2136</v>
      </c>
      <c r="O4029" s="35">
        <v>0</v>
      </c>
      <c r="P4029" s="35" t="s">
        <v>26</v>
      </c>
      <c r="Q4029" s="35" t="s">
        <v>26</v>
      </c>
      <c r="R4029" s="42" t="str">
        <f>IF(Extensions53[[#This Row],[Category]]="higher", "priority","")</f>
        <v/>
      </c>
    </row>
    <row r="4030" spans="1:18" x14ac:dyDescent="0.3">
      <c r="A4030" s="37" t="s">
        <v>28713</v>
      </c>
      <c r="B4030" s="32" t="s">
        <v>28712</v>
      </c>
      <c r="C4030" s="37">
        <v>31814106</v>
      </c>
      <c r="D4030" s="33" t="s">
        <v>28697</v>
      </c>
      <c r="E4030" s="33" t="s">
        <v>28698</v>
      </c>
      <c r="F4030" s="33" t="s">
        <v>28714</v>
      </c>
      <c r="G4030" s="33" t="s">
        <v>1673</v>
      </c>
      <c r="H4030" s="33" t="s">
        <v>1669</v>
      </c>
      <c r="I4030" s="38">
        <v>80211</v>
      </c>
      <c r="J4030" s="33" t="s">
        <v>23</v>
      </c>
      <c r="K4030" s="33" t="s">
        <v>1669</v>
      </c>
      <c r="L4030" s="38">
        <v>80208</v>
      </c>
      <c r="M4030" s="33">
        <v>2136</v>
      </c>
      <c r="N4030" s="33">
        <v>2136</v>
      </c>
      <c r="O4030" s="33">
        <v>0</v>
      </c>
      <c r="P4030" s="33" t="s">
        <v>26</v>
      </c>
      <c r="Q4030" s="33" t="s">
        <v>26</v>
      </c>
      <c r="R4030" s="39" t="str">
        <f>IF(Extensions53[[#This Row],[Category]]="higher", "priority","")</f>
        <v>priority</v>
      </c>
    </row>
    <row r="4031" spans="1:18" x14ac:dyDescent="0.3">
      <c r="A4031" s="40" t="s">
        <v>28744</v>
      </c>
      <c r="B4031" s="34" t="s">
        <v>28743</v>
      </c>
      <c r="C4031" s="40">
        <v>31815032</v>
      </c>
      <c r="D4031" s="35" t="s">
        <v>28735</v>
      </c>
      <c r="E4031" s="35" t="s">
        <v>28736</v>
      </c>
      <c r="F4031" s="35" t="s">
        <v>28745</v>
      </c>
      <c r="G4031" s="35" t="s">
        <v>20573</v>
      </c>
      <c r="H4031" s="35" t="s">
        <v>268</v>
      </c>
      <c r="I4031" s="41">
        <v>10805</v>
      </c>
      <c r="J4031" s="35" t="s">
        <v>23</v>
      </c>
      <c r="K4031" s="35" t="s">
        <v>268</v>
      </c>
      <c r="L4031" s="41">
        <v>10522</v>
      </c>
      <c r="M4031" s="35">
        <v>2886</v>
      </c>
      <c r="N4031" s="35">
        <v>2886</v>
      </c>
      <c r="O4031" s="35">
        <v>0</v>
      </c>
      <c r="P4031" s="35" t="s">
        <v>26</v>
      </c>
      <c r="Q4031" s="35" t="s">
        <v>26</v>
      </c>
      <c r="R4031" s="42" t="str">
        <f>IF(Extensions53[[#This Row],[Category]]="higher", "priority","")</f>
        <v>priority</v>
      </c>
    </row>
    <row r="4032" spans="1:18" x14ac:dyDescent="0.3">
      <c r="A4032" s="37" t="s">
        <v>28762</v>
      </c>
      <c r="B4032" s="32" t="s">
        <v>28761</v>
      </c>
      <c r="C4032" s="37">
        <v>31815121</v>
      </c>
      <c r="D4032" s="33" t="s">
        <v>28759</v>
      </c>
      <c r="E4032" s="33" t="s">
        <v>28760</v>
      </c>
      <c r="F4032" s="33" t="s">
        <v>28763</v>
      </c>
      <c r="G4032" s="33" t="s">
        <v>15203</v>
      </c>
      <c r="H4032" s="33" t="s">
        <v>3679</v>
      </c>
      <c r="I4032" s="38">
        <v>2114</v>
      </c>
      <c r="J4032" s="33" t="s">
        <v>23</v>
      </c>
      <c r="K4032" s="33" t="s">
        <v>3679</v>
      </c>
      <c r="L4032" s="38">
        <v>2114</v>
      </c>
      <c r="M4032" s="33">
        <v>3042</v>
      </c>
      <c r="N4032" s="33">
        <v>3042</v>
      </c>
      <c r="O4032" s="33">
        <v>0</v>
      </c>
      <c r="P4032" s="33" t="s">
        <v>26</v>
      </c>
      <c r="Q4032" s="33" t="s">
        <v>26</v>
      </c>
      <c r="R4032" s="39" t="str">
        <f>IF(Extensions53[[#This Row],[Category]]="higher", "priority","")</f>
        <v>priority</v>
      </c>
    </row>
    <row r="4033" spans="1:18" x14ac:dyDescent="0.3">
      <c r="A4033" s="40" t="s">
        <v>28774</v>
      </c>
      <c r="B4033" s="34" t="s">
        <v>28761</v>
      </c>
      <c r="C4033" s="40">
        <v>31815221</v>
      </c>
      <c r="D4033" s="35" t="s">
        <v>28772</v>
      </c>
      <c r="E4033" s="35" t="s">
        <v>28773</v>
      </c>
      <c r="F4033" s="35" t="s">
        <v>28763</v>
      </c>
      <c r="G4033" s="35" t="s">
        <v>15203</v>
      </c>
      <c r="H4033" s="35" t="s">
        <v>3679</v>
      </c>
      <c r="I4033" s="41">
        <v>2114</v>
      </c>
      <c r="J4033" s="35" t="s">
        <v>23</v>
      </c>
      <c r="K4033" s="35" t="s">
        <v>3679</v>
      </c>
      <c r="L4033" s="41">
        <v>2114</v>
      </c>
      <c r="M4033" s="35">
        <v>3042</v>
      </c>
      <c r="N4033" s="35">
        <v>3042</v>
      </c>
      <c r="O4033" s="35">
        <v>0</v>
      </c>
      <c r="P4033" s="35" t="s">
        <v>26</v>
      </c>
      <c r="Q4033" s="35" t="s">
        <v>26</v>
      </c>
      <c r="R4033" s="42" t="str">
        <f>IF(Extensions53[[#This Row],[Category]]="higher", "priority","")</f>
        <v/>
      </c>
    </row>
    <row r="4034" spans="1:18" x14ac:dyDescent="0.3">
      <c r="A4034" s="37" t="s">
        <v>28872</v>
      </c>
      <c r="B4034" s="32" t="s">
        <v>28871</v>
      </c>
      <c r="C4034" s="37">
        <v>31818310</v>
      </c>
      <c r="D4034" s="33" t="s">
        <v>28869</v>
      </c>
      <c r="E4034" s="33" t="s">
        <v>28870</v>
      </c>
      <c r="F4034" s="33" t="s">
        <v>28873</v>
      </c>
      <c r="G4034" s="33" t="s">
        <v>28874</v>
      </c>
      <c r="H4034" s="33" t="s">
        <v>250</v>
      </c>
      <c r="I4034" s="38">
        <v>32043</v>
      </c>
      <c r="J4034" s="33" t="s">
        <v>23</v>
      </c>
      <c r="K4034" s="33" t="s">
        <v>250</v>
      </c>
      <c r="L4034" s="38">
        <v>32222</v>
      </c>
      <c r="M4034" s="33">
        <v>1686</v>
      </c>
      <c r="N4034" s="33">
        <v>1686</v>
      </c>
      <c r="O4034" s="33">
        <v>0</v>
      </c>
      <c r="P4034" s="33" t="s">
        <v>26</v>
      </c>
      <c r="Q4034" s="33" t="s">
        <v>26</v>
      </c>
      <c r="R4034" s="39" t="str">
        <f>IF(Extensions53[[#This Row],[Category]]="higher", "priority","")</f>
        <v/>
      </c>
    </row>
    <row r="4035" spans="1:18" x14ac:dyDescent="0.3">
      <c r="A4035" s="40" t="s">
        <v>28881</v>
      </c>
      <c r="B4035" s="34" t="s">
        <v>28880</v>
      </c>
      <c r="C4035" s="40">
        <v>31818410</v>
      </c>
      <c r="D4035" s="35" t="s">
        <v>28878</v>
      </c>
      <c r="E4035" s="35" t="s">
        <v>28879</v>
      </c>
      <c r="F4035" s="35" t="s">
        <v>28882</v>
      </c>
      <c r="G4035" s="35" t="s">
        <v>13811</v>
      </c>
      <c r="H4035" s="35" t="s">
        <v>250</v>
      </c>
      <c r="I4035" s="41">
        <v>32055</v>
      </c>
      <c r="J4035" s="35" t="s">
        <v>23</v>
      </c>
      <c r="K4035" s="35" t="s">
        <v>250</v>
      </c>
      <c r="L4035" s="41">
        <v>32025</v>
      </c>
      <c r="M4035" s="35">
        <v>1290</v>
      </c>
      <c r="N4035" s="35">
        <v>1290</v>
      </c>
      <c r="O4035" s="35">
        <v>0</v>
      </c>
      <c r="P4035" s="35" t="s">
        <v>26</v>
      </c>
      <c r="Q4035" s="35" t="s">
        <v>26</v>
      </c>
      <c r="R4035" s="42" t="str">
        <f>IF(Extensions53[[#This Row],[Category]]="higher", "priority","")</f>
        <v/>
      </c>
    </row>
    <row r="4036" spans="1:18" x14ac:dyDescent="0.3">
      <c r="A4036" s="37" t="s">
        <v>28906</v>
      </c>
      <c r="B4036" s="32" t="s">
        <v>28905</v>
      </c>
      <c r="C4036" s="37">
        <v>31820132</v>
      </c>
      <c r="D4036" s="33" t="s">
        <v>28903</v>
      </c>
      <c r="E4036" s="33" t="s">
        <v>28904</v>
      </c>
      <c r="F4036" s="33" t="s">
        <v>28907</v>
      </c>
      <c r="G4036" s="33" t="s">
        <v>1065</v>
      </c>
      <c r="H4036" s="33" t="s">
        <v>268</v>
      </c>
      <c r="I4036" s="38">
        <v>14604</v>
      </c>
      <c r="J4036" s="33" t="s">
        <v>23</v>
      </c>
      <c r="K4036" s="33" t="s">
        <v>268</v>
      </c>
      <c r="L4036" s="38">
        <v>14627</v>
      </c>
      <c r="M4036" s="33">
        <v>1614</v>
      </c>
      <c r="N4036" s="33">
        <v>1614</v>
      </c>
      <c r="O4036" s="33">
        <v>0</v>
      </c>
      <c r="P4036" s="33" t="s">
        <v>26</v>
      </c>
      <c r="Q4036" s="33" t="s">
        <v>26</v>
      </c>
      <c r="R4036" s="39" t="str">
        <f>IF(Extensions53[[#This Row],[Category]]="higher", "priority","")</f>
        <v/>
      </c>
    </row>
    <row r="4037" spans="1:18" x14ac:dyDescent="0.3">
      <c r="A4037" s="40" t="s">
        <v>28909</v>
      </c>
      <c r="B4037" s="34" t="s">
        <v>28908</v>
      </c>
      <c r="C4037" s="40">
        <v>31820132</v>
      </c>
      <c r="D4037" s="35" t="s">
        <v>28903</v>
      </c>
      <c r="E4037" s="35" t="s">
        <v>28904</v>
      </c>
      <c r="F4037" s="35" t="s">
        <v>28910</v>
      </c>
      <c r="G4037" s="35" t="s">
        <v>1065</v>
      </c>
      <c r="H4037" s="35" t="s">
        <v>268</v>
      </c>
      <c r="I4037" s="41">
        <v>14627</v>
      </c>
      <c r="J4037" s="35" t="s">
        <v>23</v>
      </c>
      <c r="K4037" s="35" t="s">
        <v>268</v>
      </c>
      <c r="L4037" s="41">
        <v>14627</v>
      </c>
      <c r="M4037" s="35">
        <v>1614</v>
      </c>
      <c r="N4037" s="35">
        <v>1614</v>
      </c>
      <c r="O4037" s="35">
        <v>0</v>
      </c>
      <c r="P4037" s="35" t="s">
        <v>26</v>
      </c>
      <c r="Q4037" s="35" t="s">
        <v>26</v>
      </c>
      <c r="R4037" s="42" t="str">
        <f>IF(Extensions53[[#This Row],[Category]]="higher", "priority","")</f>
        <v/>
      </c>
    </row>
    <row r="4038" spans="1:18" x14ac:dyDescent="0.3">
      <c r="A4038" s="37" t="s">
        <v>28912</v>
      </c>
      <c r="B4038" s="32" t="s">
        <v>28911</v>
      </c>
      <c r="C4038" s="37">
        <v>31820132</v>
      </c>
      <c r="D4038" s="33" t="s">
        <v>28903</v>
      </c>
      <c r="E4038" s="33" t="s">
        <v>28904</v>
      </c>
      <c r="F4038" s="33" t="s">
        <v>28913</v>
      </c>
      <c r="G4038" s="33" t="s">
        <v>1065</v>
      </c>
      <c r="H4038" s="33" t="s">
        <v>268</v>
      </c>
      <c r="I4038" s="38">
        <v>14642</v>
      </c>
      <c r="J4038" s="33" t="s">
        <v>23</v>
      </c>
      <c r="K4038" s="33" t="s">
        <v>268</v>
      </c>
      <c r="L4038" s="38">
        <v>14627</v>
      </c>
      <c r="M4038" s="33">
        <v>1614</v>
      </c>
      <c r="N4038" s="33">
        <v>1614</v>
      </c>
      <c r="O4038" s="33">
        <v>0</v>
      </c>
      <c r="P4038" s="33" t="s">
        <v>26</v>
      </c>
      <c r="Q4038" s="33" t="s">
        <v>26</v>
      </c>
      <c r="R4038" s="39" t="str">
        <f>IF(Extensions53[[#This Row],[Category]]="higher", "priority","")</f>
        <v/>
      </c>
    </row>
    <row r="4039" spans="1:18" x14ac:dyDescent="0.3">
      <c r="A4039" s="40" t="s">
        <v>28917</v>
      </c>
      <c r="B4039" s="34" t="s">
        <v>28916</v>
      </c>
      <c r="C4039" s="40">
        <v>31820232</v>
      </c>
      <c r="D4039" s="35" t="s">
        <v>28914</v>
      </c>
      <c r="E4039" s="35" t="s">
        <v>28915</v>
      </c>
      <c r="F4039" s="35" t="s">
        <v>28913</v>
      </c>
      <c r="G4039" s="35" t="s">
        <v>1065</v>
      </c>
      <c r="H4039" s="35" t="s">
        <v>268</v>
      </c>
      <c r="I4039" s="41">
        <v>14642</v>
      </c>
      <c r="J4039" s="35" t="s">
        <v>23</v>
      </c>
      <c r="K4039" s="35" t="s">
        <v>268</v>
      </c>
      <c r="L4039" s="41">
        <v>14642</v>
      </c>
      <c r="M4039" s="35">
        <v>1614</v>
      </c>
      <c r="N4039" s="35">
        <v>1614</v>
      </c>
      <c r="O4039" s="35">
        <v>0</v>
      </c>
      <c r="P4039" s="35" t="s">
        <v>26</v>
      </c>
      <c r="Q4039" s="35" t="s">
        <v>26</v>
      </c>
      <c r="R4039" s="42" t="str">
        <f>IF(Extensions53[[#This Row],[Category]]="higher", "priority","")</f>
        <v/>
      </c>
    </row>
    <row r="4040" spans="1:18" x14ac:dyDescent="0.3">
      <c r="A4040" s="37" t="s">
        <v>28929</v>
      </c>
      <c r="B4040" s="32" t="s">
        <v>28928</v>
      </c>
      <c r="C4040" s="37">
        <v>31820432</v>
      </c>
      <c r="D4040" s="33" t="s">
        <v>28926</v>
      </c>
      <c r="E4040" s="33" t="s">
        <v>28927</v>
      </c>
      <c r="F4040" s="33" t="s">
        <v>28930</v>
      </c>
      <c r="G4040" s="33" t="s">
        <v>1065</v>
      </c>
      <c r="H4040" s="33" t="s">
        <v>268</v>
      </c>
      <c r="I4040" s="38">
        <v>14627</v>
      </c>
      <c r="J4040" s="33" t="s">
        <v>23</v>
      </c>
      <c r="K4040" s="33" t="s">
        <v>268</v>
      </c>
      <c r="L4040" s="38">
        <v>14604</v>
      </c>
      <c r="M4040" s="33">
        <v>1614</v>
      </c>
      <c r="N4040" s="33">
        <v>1614</v>
      </c>
      <c r="O4040" s="33">
        <v>0</v>
      </c>
      <c r="P4040" s="33" t="s">
        <v>26</v>
      </c>
      <c r="Q4040" s="33" t="s">
        <v>26</v>
      </c>
      <c r="R4040" s="39" t="str">
        <f>IF(Extensions53[[#This Row],[Category]]="higher", "priority","")</f>
        <v/>
      </c>
    </row>
    <row r="4041" spans="1:18" x14ac:dyDescent="0.3">
      <c r="A4041" s="40" t="s">
        <v>28973</v>
      </c>
      <c r="B4041" s="34" t="s">
        <v>28972</v>
      </c>
      <c r="C4041" s="40">
        <v>31825538</v>
      </c>
      <c r="D4041" s="35" t="s">
        <v>28967</v>
      </c>
      <c r="E4041" s="35" t="s">
        <v>28968</v>
      </c>
      <c r="F4041" s="35" t="s">
        <v>28974</v>
      </c>
      <c r="G4041" s="35" t="s">
        <v>213</v>
      </c>
      <c r="H4041" s="35" t="s">
        <v>214</v>
      </c>
      <c r="I4041" s="41">
        <v>19131</v>
      </c>
      <c r="J4041" s="35" t="s">
        <v>23</v>
      </c>
      <c r="K4041" s="35" t="s">
        <v>214</v>
      </c>
      <c r="L4041" s="41">
        <v>19107</v>
      </c>
      <c r="M4041" s="35">
        <v>2142</v>
      </c>
      <c r="N4041" s="35">
        <v>2142</v>
      </c>
      <c r="O4041" s="35">
        <v>0</v>
      </c>
      <c r="P4041" s="35" t="s">
        <v>26</v>
      </c>
      <c r="Q4041" s="35" t="s">
        <v>26</v>
      </c>
      <c r="R4041" s="42" t="str">
        <f>IF(Extensions53[[#This Row],[Category]]="higher", "priority","")</f>
        <v/>
      </c>
    </row>
    <row r="4042" spans="1:18" x14ac:dyDescent="0.3">
      <c r="A4042" s="37" t="s">
        <v>28976</v>
      </c>
      <c r="B4042" s="32" t="s">
        <v>28975</v>
      </c>
      <c r="C4042" s="37">
        <v>31825538</v>
      </c>
      <c r="D4042" s="33" t="s">
        <v>28967</v>
      </c>
      <c r="E4042" s="33" t="s">
        <v>28968</v>
      </c>
      <c r="F4042" s="33" t="s">
        <v>28977</v>
      </c>
      <c r="G4042" s="33" t="s">
        <v>28978</v>
      </c>
      <c r="H4042" s="33" t="s">
        <v>214</v>
      </c>
      <c r="I4042" s="38">
        <v>19010</v>
      </c>
      <c r="J4042" s="33" t="s">
        <v>23</v>
      </c>
      <c r="K4042" s="33" t="s">
        <v>214</v>
      </c>
      <c r="L4042" s="38">
        <v>19107</v>
      </c>
      <c r="M4042" s="33">
        <v>2142</v>
      </c>
      <c r="N4042" s="33">
        <v>2142</v>
      </c>
      <c r="O4042" s="33">
        <v>0</v>
      </c>
      <c r="P4042" s="33" t="s">
        <v>26</v>
      </c>
      <c r="Q4042" s="33" t="s">
        <v>26</v>
      </c>
      <c r="R4042" s="39" t="str">
        <f>IF(Extensions53[[#This Row],[Category]]="higher", "priority","")</f>
        <v/>
      </c>
    </row>
    <row r="4043" spans="1:18" x14ac:dyDescent="0.3">
      <c r="A4043" s="40" t="s">
        <v>28983</v>
      </c>
      <c r="B4043" s="34" t="s">
        <v>28982</v>
      </c>
      <c r="C4043" s="40">
        <v>31825538</v>
      </c>
      <c r="D4043" s="35" t="s">
        <v>28967</v>
      </c>
      <c r="E4043" s="35" t="s">
        <v>28968</v>
      </c>
      <c r="F4043" s="35" t="s">
        <v>28984</v>
      </c>
      <c r="G4043" s="35" t="s">
        <v>213</v>
      </c>
      <c r="H4043" s="35" t="s">
        <v>214</v>
      </c>
      <c r="I4043" s="41">
        <v>19118</v>
      </c>
      <c r="J4043" s="35" t="s">
        <v>23</v>
      </c>
      <c r="K4043" s="35" t="s">
        <v>214</v>
      </c>
      <c r="L4043" s="41">
        <v>19107</v>
      </c>
      <c r="M4043" s="35">
        <v>2142</v>
      </c>
      <c r="N4043" s="35">
        <v>2142</v>
      </c>
      <c r="O4043" s="35">
        <v>0</v>
      </c>
      <c r="P4043" s="35" t="s">
        <v>26</v>
      </c>
      <c r="Q4043" s="35" t="s">
        <v>26</v>
      </c>
      <c r="R4043" s="42" t="str">
        <f>IF(Extensions53[[#This Row],[Category]]="higher", "priority","")</f>
        <v/>
      </c>
    </row>
    <row r="4044" spans="1:18" x14ac:dyDescent="0.3">
      <c r="A4044" s="37" t="s">
        <v>28986</v>
      </c>
      <c r="B4044" s="32" t="s">
        <v>28985</v>
      </c>
      <c r="C4044" s="37">
        <v>31825538</v>
      </c>
      <c r="D4044" s="33" t="s">
        <v>28967</v>
      </c>
      <c r="E4044" s="33" t="s">
        <v>28968</v>
      </c>
      <c r="F4044" s="33" t="s">
        <v>28987</v>
      </c>
      <c r="G4044" s="33" t="s">
        <v>213</v>
      </c>
      <c r="H4044" s="33" t="s">
        <v>214</v>
      </c>
      <c r="I4044" s="38">
        <v>19125</v>
      </c>
      <c r="J4044" s="33" t="s">
        <v>23</v>
      </c>
      <c r="K4044" s="33" t="s">
        <v>214</v>
      </c>
      <c r="L4044" s="38">
        <v>19107</v>
      </c>
      <c r="M4044" s="33">
        <v>2142</v>
      </c>
      <c r="N4044" s="33">
        <v>2142</v>
      </c>
      <c r="O4044" s="33">
        <v>0</v>
      </c>
      <c r="P4044" s="33" t="s">
        <v>26</v>
      </c>
      <c r="Q4044" s="33" t="s">
        <v>26</v>
      </c>
      <c r="R4044" s="39" t="str">
        <f>IF(Extensions53[[#This Row],[Category]]="higher", "priority","")</f>
        <v>priority</v>
      </c>
    </row>
    <row r="4045" spans="1:18" x14ac:dyDescent="0.3">
      <c r="A4045" s="40" t="s">
        <v>28989</v>
      </c>
      <c r="B4045" s="34" t="s">
        <v>28988</v>
      </c>
      <c r="C4045" s="40">
        <v>31825538</v>
      </c>
      <c r="D4045" s="35" t="s">
        <v>28967</v>
      </c>
      <c r="E4045" s="35" t="s">
        <v>28968</v>
      </c>
      <c r="F4045" s="35" t="s">
        <v>28990</v>
      </c>
      <c r="G4045" s="35" t="s">
        <v>213</v>
      </c>
      <c r="H4045" s="35" t="s">
        <v>214</v>
      </c>
      <c r="I4045" s="41">
        <v>19124</v>
      </c>
      <c r="J4045" s="35" t="s">
        <v>23</v>
      </c>
      <c r="K4045" s="35" t="s">
        <v>214</v>
      </c>
      <c r="L4045" s="41">
        <v>19107</v>
      </c>
      <c r="M4045" s="35">
        <v>2142</v>
      </c>
      <c r="N4045" s="35">
        <v>2142</v>
      </c>
      <c r="O4045" s="35">
        <v>0</v>
      </c>
      <c r="P4045" s="35" t="s">
        <v>26</v>
      </c>
      <c r="Q4045" s="35" t="s">
        <v>26</v>
      </c>
      <c r="R4045" s="42" t="str">
        <f>IF(Extensions53[[#This Row],[Category]]="higher", "priority","")</f>
        <v>priority</v>
      </c>
    </row>
    <row r="4046" spans="1:18" x14ac:dyDescent="0.3">
      <c r="A4046" s="37" t="s">
        <v>29000</v>
      </c>
      <c r="B4046" s="32" t="s">
        <v>28999</v>
      </c>
      <c r="C4046" s="37">
        <v>31825538</v>
      </c>
      <c r="D4046" s="33" t="s">
        <v>28967</v>
      </c>
      <c r="E4046" s="33" t="s">
        <v>28968</v>
      </c>
      <c r="F4046" s="33" t="s">
        <v>29001</v>
      </c>
      <c r="G4046" s="33" t="s">
        <v>213</v>
      </c>
      <c r="H4046" s="33" t="s">
        <v>214</v>
      </c>
      <c r="I4046" s="38">
        <v>19102</v>
      </c>
      <c r="J4046" s="33" t="s">
        <v>23</v>
      </c>
      <c r="K4046" s="33" t="s">
        <v>214</v>
      </c>
      <c r="L4046" s="38">
        <v>19107</v>
      </c>
      <c r="M4046" s="33">
        <v>2142</v>
      </c>
      <c r="N4046" s="33">
        <v>2142</v>
      </c>
      <c r="O4046" s="33">
        <v>0</v>
      </c>
      <c r="P4046" s="33" t="s">
        <v>26</v>
      </c>
      <c r="Q4046" s="33" t="s">
        <v>26</v>
      </c>
      <c r="R4046" s="39" t="str">
        <f>IF(Extensions53[[#This Row],[Category]]="higher", "priority","")</f>
        <v>priority</v>
      </c>
    </row>
    <row r="4047" spans="1:18" x14ac:dyDescent="0.3">
      <c r="A4047" s="40" t="s">
        <v>29006</v>
      </c>
      <c r="B4047" s="34" t="s">
        <v>29005</v>
      </c>
      <c r="C4047" s="40">
        <v>31825538</v>
      </c>
      <c r="D4047" s="35" t="s">
        <v>28967</v>
      </c>
      <c r="E4047" s="35" t="s">
        <v>28968</v>
      </c>
      <c r="F4047" s="35" t="s">
        <v>29007</v>
      </c>
      <c r="G4047" s="35" t="s">
        <v>213</v>
      </c>
      <c r="H4047" s="35" t="s">
        <v>214</v>
      </c>
      <c r="I4047" s="41">
        <v>19148</v>
      </c>
      <c r="J4047" s="35" t="s">
        <v>23</v>
      </c>
      <c r="K4047" s="35" t="s">
        <v>214</v>
      </c>
      <c r="L4047" s="41">
        <v>19107</v>
      </c>
      <c r="M4047" s="35">
        <v>2142</v>
      </c>
      <c r="N4047" s="35">
        <v>2142</v>
      </c>
      <c r="O4047" s="35">
        <v>0</v>
      </c>
      <c r="P4047" s="35" t="s">
        <v>26</v>
      </c>
      <c r="Q4047" s="35" t="s">
        <v>26</v>
      </c>
      <c r="R4047" s="42" t="str">
        <f>IF(Extensions53[[#This Row],[Category]]="higher", "priority","")</f>
        <v>priority</v>
      </c>
    </row>
    <row r="4048" spans="1:18" x14ac:dyDescent="0.3">
      <c r="A4048" s="37" t="s">
        <v>29012</v>
      </c>
      <c r="B4048" s="32" t="s">
        <v>29011</v>
      </c>
      <c r="C4048" s="37">
        <v>31825538</v>
      </c>
      <c r="D4048" s="33" t="s">
        <v>28967</v>
      </c>
      <c r="E4048" s="33" t="s">
        <v>28968</v>
      </c>
      <c r="F4048" s="33" t="s">
        <v>29013</v>
      </c>
      <c r="G4048" s="33" t="s">
        <v>213</v>
      </c>
      <c r="H4048" s="33" t="s">
        <v>214</v>
      </c>
      <c r="I4048" s="38">
        <v>19107</v>
      </c>
      <c r="J4048" s="33" t="s">
        <v>23</v>
      </c>
      <c r="K4048" s="33" t="s">
        <v>214</v>
      </c>
      <c r="L4048" s="38">
        <v>19107</v>
      </c>
      <c r="M4048" s="33">
        <v>2142</v>
      </c>
      <c r="N4048" s="33">
        <v>2142</v>
      </c>
      <c r="O4048" s="33">
        <v>0</v>
      </c>
      <c r="P4048" s="33" t="s">
        <v>26</v>
      </c>
      <c r="Q4048" s="33" t="s">
        <v>26</v>
      </c>
      <c r="R4048" s="39" t="str">
        <f>IF(Extensions53[[#This Row],[Category]]="higher", "priority","")</f>
        <v/>
      </c>
    </row>
    <row r="4049" spans="1:18" x14ac:dyDescent="0.3">
      <c r="A4049" s="40" t="s">
        <v>29018</v>
      </c>
      <c r="B4049" s="34" t="s">
        <v>29017</v>
      </c>
      <c r="C4049" s="40">
        <v>31825538</v>
      </c>
      <c r="D4049" s="35" t="s">
        <v>28967</v>
      </c>
      <c r="E4049" s="35" t="s">
        <v>28968</v>
      </c>
      <c r="F4049" s="35" t="s">
        <v>29019</v>
      </c>
      <c r="G4049" s="35" t="s">
        <v>213</v>
      </c>
      <c r="H4049" s="35" t="s">
        <v>214</v>
      </c>
      <c r="I4049" s="41">
        <v>19134</v>
      </c>
      <c r="J4049" s="35" t="s">
        <v>23</v>
      </c>
      <c r="K4049" s="35" t="s">
        <v>214</v>
      </c>
      <c r="L4049" s="41">
        <v>19107</v>
      </c>
      <c r="M4049" s="35">
        <v>2142</v>
      </c>
      <c r="N4049" s="35">
        <v>2142</v>
      </c>
      <c r="O4049" s="35">
        <v>0</v>
      </c>
      <c r="P4049" s="35" t="s">
        <v>26</v>
      </c>
      <c r="Q4049" s="35" t="s">
        <v>26</v>
      </c>
      <c r="R4049" s="42" t="str">
        <f>IF(Extensions53[[#This Row],[Category]]="higher", "priority","")</f>
        <v>priority</v>
      </c>
    </row>
    <row r="4050" spans="1:18" x14ac:dyDescent="0.3">
      <c r="A4050" s="37" t="s">
        <v>29058</v>
      </c>
      <c r="B4050" s="32" t="s">
        <v>29057</v>
      </c>
      <c r="C4050" s="37">
        <v>31834110</v>
      </c>
      <c r="D4050" s="33" t="s">
        <v>29055</v>
      </c>
      <c r="E4050" s="33" t="s">
        <v>29056</v>
      </c>
      <c r="F4050" s="33" t="s">
        <v>29059</v>
      </c>
      <c r="G4050" s="33" t="s">
        <v>7177</v>
      </c>
      <c r="H4050" s="33" t="s">
        <v>250</v>
      </c>
      <c r="I4050" s="38">
        <v>32608</v>
      </c>
      <c r="J4050" s="33" t="s">
        <v>23</v>
      </c>
      <c r="K4050" s="33" t="s">
        <v>250</v>
      </c>
      <c r="L4050" s="38">
        <v>32607</v>
      </c>
      <c r="M4050" s="33">
        <v>1386</v>
      </c>
      <c r="N4050" s="33">
        <v>1386</v>
      </c>
      <c r="O4050" s="33">
        <v>0</v>
      </c>
      <c r="P4050" s="33" t="s">
        <v>26</v>
      </c>
      <c r="Q4050" s="33" t="s">
        <v>26</v>
      </c>
      <c r="R4050" s="39" t="str">
        <f>IF(Extensions53[[#This Row],[Category]]="higher", "priority","")</f>
        <v/>
      </c>
    </row>
    <row r="4051" spans="1:18" x14ac:dyDescent="0.3">
      <c r="A4051" s="40" t="s">
        <v>29062</v>
      </c>
      <c r="B4051" s="34" t="s">
        <v>29061</v>
      </c>
      <c r="C4051" s="40">
        <v>31834164</v>
      </c>
      <c r="D4051" s="35" t="s">
        <v>29060</v>
      </c>
      <c r="E4051" s="35" t="s">
        <v>23314</v>
      </c>
      <c r="F4051" s="35" t="s">
        <v>29063</v>
      </c>
      <c r="G4051" s="35" t="s">
        <v>29064</v>
      </c>
      <c r="H4051" s="35" t="s">
        <v>2542</v>
      </c>
      <c r="I4051" s="41">
        <v>96861</v>
      </c>
      <c r="J4051" s="35" t="s">
        <v>23</v>
      </c>
      <c r="K4051" s="35" t="s">
        <v>2542</v>
      </c>
      <c r="L4051" s="41">
        <v>96820</v>
      </c>
      <c r="M4051" s="35">
        <v>3039</v>
      </c>
      <c r="N4051" s="35">
        <v>3039</v>
      </c>
      <c r="O4051" s="35">
        <v>0</v>
      </c>
      <c r="P4051" s="35" t="s">
        <v>26</v>
      </c>
      <c r="Q4051" s="35" t="s">
        <v>26</v>
      </c>
      <c r="R4051" s="42" t="str">
        <f>IF(Extensions53[[#This Row],[Category]]="higher", "priority","")</f>
        <v/>
      </c>
    </row>
    <row r="4052" spans="1:18" x14ac:dyDescent="0.3">
      <c r="A4052" s="37" t="s">
        <v>29066</v>
      </c>
      <c r="B4052" s="32" t="s">
        <v>29065</v>
      </c>
      <c r="C4052" s="37">
        <v>31834164</v>
      </c>
      <c r="D4052" s="33" t="s">
        <v>29060</v>
      </c>
      <c r="E4052" s="33" t="s">
        <v>23314</v>
      </c>
      <c r="F4052" s="33" t="s">
        <v>29067</v>
      </c>
      <c r="G4052" s="33" t="s">
        <v>5922</v>
      </c>
      <c r="H4052" s="33" t="s">
        <v>2542</v>
      </c>
      <c r="I4052" s="38">
        <v>96819</v>
      </c>
      <c r="J4052" s="33" t="s">
        <v>23</v>
      </c>
      <c r="K4052" s="33" t="s">
        <v>2542</v>
      </c>
      <c r="L4052" s="38">
        <v>96820</v>
      </c>
      <c r="M4052" s="33">
        <v>3039</v>
      </c>
      <c r="N4052" s="33">
        <v>3039</v>
      </c>
      <c r="O4052" s="33">
        <v>0</v>
      </c>
      <c r="P4052" s="33" t="s">
        <v>26</v>
      </c>
      <c r="Q4052" s="33" t="s">
        <v>26</v>
      </c>
      <c r="R4052" s="39" t="str">
        <f>IF(Extensions53[[#This Row],[Category]]="higher", "priority","")</f>
        <v/>
      </c>
    </row>
    <row r="4053" spans="1:18" x14ac:dyDescent="0.3">
      <c r="A4053" s="40" t="s">
        <v>29069</v>
      </c>
      <c r="B4053" s="34" t="s">
        <v>29068</v>
      </c>
      <c r="C4053" s="40">
        <v>31834164</v>
      </c>
      <c r="D4053" s="35" t="s">
        <v>29060</v>
      </c>
      <c r="E4053" s="35" t="s">
        <v>23314</v>
      </c>
      <c r="F4053" s="35" t="s">
        <v>29070</v>
      </c>
      <c r="G4053" s="35" t="s">
        <v>29071</v>
      </c>
      <c r="H4053" s="35" t="s">
        <v>2542</v>
      </c>
      <c r="I4053" s="41">
        <v>96863</v>
      </c>
      <c r="J4053" s="35" t="s">
        <v>23</v>
      </c>
      <c r="K4053" s="35" t="s">
        <v>2542</v>
      </c>
      <c r="L4053" s="41">
        <v>96820</v>
      </c>
      <c r="M4053" s="35">
        <v>3039</v>
      </c>
      <c r="N4053" s="35">
        <v>3039</v>
      </c>
      <c r="O4053" s="35">
        <v>0</v>
      </c>
      <c r="P4053" s="35" t="s">
        <v>26</v>
      </c>
      <c r="Q4053" s="35" t="s">
        <v>26</v>
      </c>
      <c r="R4053" s="42" t="str">
        <f>IF(Extensions53[[#This Row],[Category]]="higher", "priority","")</f>
        <v/>
      </c>
    </row>
    <row r="4054" spans="1:18" x14ac:dyDescent="0.3">
      <c r="A4054" s="37" t="s">
        <v>29072</v>
      </c>
      <c r="B4054" s="32" t="s">
        <v>5942</v>
      </c>
      <c r="C4054" s="37">
        <v>31834164</v>
      </c>
      <c r="D4054" s="33" t="s">
        <v>29060</v>
      </c>
      <c r="E4054" s="33" t="s">
        <v>23314</v>
      </c>
      <c r="F4054" s="33" t="s">
        <v>29073</v>
      </c>
      <c r="G4054" s="33" t="s">
        <v>5942</v>
      </c>
      <c r="H4054" s="33" t="s">
        <v>2542</v>
      </c>
      <c r="I4054" s="38">
        <v>96707</v>
      </c>
      <c r="J4054" s="33" t="s">
        <v>23</v>
      </c>
      <c r="K4054" s="33" t="s">
        <v>2542</v>
      </c>
      <c r="L4054" s="38">
        <v>96820</v>
      </c>
      <c r="M4054" s="33">
        <v>3039</v>
      </c>
      <c r="N4054" s="33">
        <v>3039</v>
      </c>
      <c r="O4054" s="33">
        <v>0</v>
      </c>
      <c r="P4054" s="33" t="s">
        <v>26</v>
      </c>
      <c r="Q4054" s="33" t="s">
        <v>26</v>
      </c>
      <c r="R4054" s="39" t="str">
        <f>IF(Extensions53[[#This Row],[Category]]="higher", "priority","")</f>
        <v/>
      </c>
    </row>
    <row r="4055" spans="1:18" x14ac:dyDescent="0.3">
      <c r="A4055" s="40" t="s">
        <v>29075</v>
      </c>
      <c r="B4055" s="34" t="s">
        <v>29074</v>
      </c>
      <c r="C4055" s="40">
        <v>31834164</v>
      </c>
      <c r="D4055" s="35" t="s">
        <v>29060</v>
      </c>
      <c r="E4055" s="35" t="s">
        <v>23314</v>
      </c>
      <c r="F4055" s="35" t="s">
        <v>29076</v>
      </c>
      <c r="G4055" s="35" t="s">
        <v>27198</v>
      </c>
      <c r="H4055" s="35" t="s">
        <v>2542</v>
      </c>
      <c r="I4055" s="41">
        <v>96857</v>
      </c>
      <c r="J4055" s="35" t="s">
        <v>23</v>
      </c>
      <c r="K4055" s="35" t="s">
        <v>2542</v>
      </c>
      <c r="L4055" s="41">
        <v>96820</v>
      </c>
      <c r="M4055" s="35">
        <v>3039</v>
      </c>
      <c r="N4055" s="35">
        <v>3039</v>
      </c>
      <c r="O4055" s="35">
        <v>0</v>
      </c>
      <c r="P4055" s="35" t="s">
        <v>26</v>
      </c>
      <c r="Q4055" s="35" t="s">
        <v>26</v>
      </c>
      <c r="R4055" s="42" t="str">
        <f>IF(Extensions53[[#This Row],[Category]]="higher", "priority","")</f>
        <v/>
      </c>
    </row>
    <row r="4056" spans="1:18" x14ac:dyDescent="0.3">
      <c r="A4056" s="37" t="s">
        <v>29080</v>
      </c>
      <c r="B4056" s="32" t="s">
        <v>29079</v>
      </c>
      <c r="C4056" s="37">
        <v>31836664</v>
      </c>
      <c r="D4056" s="33" t="s">
        <v>29077</v>
      </c>
      <c r="E4056" s="33" t="s">
        <v>29078</v>
      </c>
      <c r="F4056" s="33" t="s">
        <v>29081</v>
      </c>
      <c r="G4056" s="33" t="s">
        <v>5922</v>
      </c>
      <c r="H4056" s="33" t="s">
        <v>2542</v>
      </c>
      <c r="I4056" s="38">
        <v>96814</v>
      </c>
      <c r="J4056" s="33" t="s">
        <v>23</v>
      </c>
      <c r="K4056" s="33" t="s">
        <v>2542</v>
      </c>
      <c r="L4056" s="38">
        <v>96819</v>
      </c>
      <c r="M4056" s="33">
        <v>3039</v>
      </c>
      <c r="N4056" s="33">
        <v>3039</v>
      </c>
      <c r="O4056" s="33">
        <v>0</v>
      </c>
      <c r="P4056" s="33" t="s">
        <v>26</v>
      </c>
      <c r="Q4056" s="33" t="s">
        <v>26</v>
      </c>
      <c r="R4056" s="39" t="str">
        <f>IF(Extensions53[[#This Row],[Category]]="higher", "priority","")</f>
        <v/>
      </c>
    </row>
    <row r="4057" spans="1:18" x14ac:dyDescent="0.3">
      <c r="A4057" s="40" t="s">
        <v>29093</v>
      </c>
      <c r="B4057" s="34" t="s">
        <v>29092</v>
      </c>
      <c r="C4057" s="40">
        <v>31850732</v>
      </c>
      <c r="D4057" s="35" t="s">
        <v>29087</v>
      </c>
      <c r="E4057" s="35" t="s">
        <v>29088</v>
      </c>
      <c r="F4057" s="35" t="s">
        <v>18510</v>
      </c>
      <c r="G4057" s="35" t="s">
        <v>267</v>
      </c>
      <c r="H4057" s="35" t="s">
        <v>268</v>
      </c>
      <c r="I4057" s="41">
        <v>10003</v>
      </c>
      <c r="J4057" s="35" t="s">
        <v>23</v>
      </c>
      <c r="K4057" s="35" t="s">
        <v>268</v>
      </c>
      <c r="L4057" s="41">
        <v>11439</v>
      </c>
      <c r="M4057" s="35">
        <v>3366</v>
      </c>
      <c r="N4057" s="35">
        <v>3366</v>
      </c>
      <c r="O4057" s="35">
        <v>0</v>
      </c>
      <c r="P4057" s="35" t="s">
        <v>26</v>
      </c>
      <c r="Q4057" s="35" t="s">
        <v>26</v>
      </c>
      <c r="R4057" s="42" t="str">
        <f>IF(Extensions53[[#This Row],[Category]]="higher", "priority","")</f>
        <v/>
      </c>
    </row>
    <row r="4058" spans="1:18" x14ac:dyDescent="0.3">
      <c r="A4058" s="37" t="s">
        <v>29117</v>
      </c>
      <c r="B4058" s="32" t="s">
        <v>29116</v>
      </c>
      <c r="C4058" s="37">
        <v>31864322</v>
      </c>
      <c r="D4058" s="33" t="s">
        <v>29114</v>
      </c>
      <c r="E4058" s="33" t="s">
        <v>29115</v>
      </c>
      <c r="F4058" s="33" t="s">
        <v>29118</v>
      </c>
      <c r="G4058" s="33" t="s">
        <v>665</v>
      </c>
      <c r="H4058" s="33" t="s">
        <v>657</v>
      </c>
      <c r="I4058" s="38">
        <v>49440</v>
      </c>
      <c r="J4058" s="33" t="s">
        <v>23</v>
      </c>
      <c r="K4058" s="33" t="s">
        <v>657</v>
      </c>
      <c r="L4058" s="38">
        <v>49442</v>
      </c>
      <c r="M4058" s="33">
        <v>1377</v>
      </c>
      <c r="N4058" s="33">
        <v>1377</v>
      </c>
      <c r="O4058" s="33">
        <v>0</v>
      </c>
      <c r="P4058" s="33" t="s">
        <v>26</v>
      </c>
      <c r="Q4058" s="33" t="s">
        <v>26</v>
      </c>
      <c r="R4058" s="39" t="str">
        <f>IF(Extensions53[[#This Row],[Category]]="higher", "priority","")</f>
        <v/>
      </c>
    </row>
    <row r="4059" spans="1:18" x14ac:dyDescent="0.3">
      <c r="A4059" s="40" t="s">
        <v>29146</v>
      </c>
      <c r="B4059" s="34" t="s">
        <v>29145</v>
      </c>
      <c r="C4059" s="40">
        <v>31870932</v>
      </c>
      <c r="D4059" s="35" t="s">
        <v>29143</v>
      </c>
      <c r="E4059" s="35" t="s">
        <v>29144</v>
      </c>
      <c r="F4059" s="35" t="s">
        <v>29147</v>
      </c>
      <c r="G4059" s="35" t="s">
        <v>29148</v>
      </c>
      <c r="H4059" s="35" t="s">
        <v>268</v>
      </c>
      <c r="I4059" s="41">
        <v>11717</v>
      </c>
      <c r="J4059" s="35" t="s">
        <v>23</v>
      </c>
      <c r="K4059" s="35" t="s">
        <v>268</v>
      </c>
      <c r="L4059" s="41">
        <v>11901</v>
      </c>
      <c r="M4059" s="35">
        <v>3300</v>
      </c>
      <c r="N4059" s="35">
        <v>3300</v>
      </c>
      <c r="O4059" s="35">
        <v>0</v>
      </c>
      <c r="P4059" s="35" t="s">
        <v>26</v>
      </c>
      <c r="Q4059" s="35" t="s">
        <v>26</v>
      </c>
      <c r="R4059" s="42" t="str">
        <f>IF(Extensions53[[#This Row],[Category]]="higher", "priority","")</f>
        <v/>
      </c>
    </row>
    <row r="4060" spans="1:18" x14ac:dyDescent="0.3">
      <c r="A4060" s="37" t="s">
        <v>29152</v>
      </c>
      <c r="B4060" s="32" t="s">
        <v>29151</v>
      </c>
      <c r="C4060" s="37">
        <v>31874732</v>
      </c>
      <c r="D4060" s="33" t="s">
        <v>29149</v>
      </c>
      <c r="E4060" s="33" t="s">
        <v>29150</v>
      </c>
      <c r="F4060" s="33" t="s">
        <v>29153</v>
      </c>
      <c r="G4060" s="33" t="s">
        <v>267</v>
      </c>
      <c r="H4060" s="33" t="s">
        <v>268</v>
      </c>
      <c r="I4060" s="38">
        <v>10003</v>
      </c>
      <c r="J4060" s="33" t="s">
        <v>23</v>
      </c>
      <c r="K4060" s="33" t="s">
        <v>268</v>
      </c>
      <c r="L4060" s="38">
        <v>10038</v>
      </c>
      <c r="M4060" s="33">
        <v>3366</v>
      </c>
      <c r="N4060" s="33">
        <v>3366</v>
      </c>
      <c r="O4060" s="33">
        <v>0</v>
      </c>
      <c r="P4060" s="33" t="s">
        <v>26</v>
      </c>
      <c r="Q4060" s="33" t="s">
        <v>26</v>
      </c>
      <c r="R4060" s="39" t="str">
        <f>IF(Extensions53[[#This Row],[Category]]="higher", "priority","")</f>
        <v/>
      </c>
    </row>
    <row r="4061" spans="1:18" x14ac:dyDescent="0.3">
      <c r="A4061" s="40" t="s">
        <v>29163</v>
      </c>
      <c r="B4061" s="34" t="s">
        <v>29162</v>
      </c>
      <c r="C4061" s="40">
        <v>31879132</v>
      </c>
      <c r="D4061" s="35" t="s">
        <v>29154</v>
      </c>
      <c r="E4061" s="35" t="s">
        <v>29155</v>
      </c>
      <c r="F4061" s="35" t="s">
        <v>29164</v>
      </c>
      <c r="G4061" s="35" t="s">
        <v>2391</v>
      </c>
      <c r="H4061" s="35" t="s">
        <v>268</v>
      </c>
      <c r="I4061" s="41">
        <v>13244</v>
      </c>
      <c r="J4061" s="35" t="s">
        <v>23</v>
      </c>
      <c r="K4061" s="35" t="s">
        <v>268</v>
      </c>
      <c r="L4061" s="41">
        <v>13244</v>
      </c>
      <c r="M4061" s="35">
        <v>1515</v>
      </c>
      <c r="N4061" s="35">
        <v>1515</v>
      </c>
      <c r="O4061" s="35">
        <v>0</v>
      </c>
      <c r="P4061" s="35" t="s">
        <v>26</v>
      </c>
      <c r="Q4061" s="35" t="s">
        <v>26</v>
      </c>
      <c r="R4061" s="42" t="str">
        <f>IF(Extensions53[[#This Row],[Category]]="higher", "priority","")</f>
        <v>priority</v>
      </c>
    </row>
    <row r="4062" spans="1:18" x14ac:dyDescent="0.3">
      <c r="A4062" s="37" t="s">
        <v>29172</v>
      </c>
      <c r="B4062" s="32" t="s">
        <v>29171</v>
      </c>
      <c r="C4062" s="37">
        <v>31880132</v>
      </c>
      <c r="D4062" s="33" t="s">
        <v>29165</v>
      </c>
      <c r="E4062" s="33" t="s">
        <v>29166</v>
      </c>
      <c r="F4062" s="33" t="s">
        <v>29164</v>
      </c>
      <c r="G4062" s="33" t="s">
        <v>2391</v>
      </c>
      <c r="H4062" s="33" t="s">
        <v>268</v>
      </c>
      <c r="I4062" s="38">
        <v>13244</v>
      </c>
      <c r="J4062" s="33" t="s">
        <v>23</v>
      </c>
      <c r="K4062" s="33" t="s">
        <v>268</v>
      </c>
      <c r="L4062" s="38">
        <v>13244</v>
      </c>
      <c r="M4062" s="33">
        <v>1515</v>
      </c>
      <c r="N4062" s="33">
        <v>1515</v>
      </c>
      <c r="O4062" s="33">
        <v>0</v>
      </c>
      <c r="P4062" s="33" t="s">
        <v>26</v>
      </c>
      <c r="Q4062" s="33" t="s">
        <v>26</v>
      </c>
      <c r="R4062" s="39" t="str">
        <f>IF(Extensions53[[#This Row],[Category]]="higher", "priority","")</f>
        <v/>
      </c>
    </row>
    <row r="4063" spans="1:18" x14ac:dyDescent="0.3">
      <c r="A4063" s="40" t="s">
        <v>29201</v>
      </c>
      <c r="B4063" s="34" t="s">
        <v>29200</v>
      </c>
      <c r="C4063" s="40">
        <v>31883132</v>
      </c>
      <c r="D4063" s="35" t="s">
        <v>29198</v>
      </c>
      <c r="E4063" s="35" t="s">
        <v>29199</v>
      </c>
      <c r="F4063" s="35" t="s">
        <v>29202</v>
      </c>
      <c r="G4063" s="35" t="s">
        <v>3956</v>
      </c>
      <c r="H4063" s="35" t="s">
        <v>268</v>
      </c>
      <c r="I4063" s="41">
        <v>11252</v>
      </c>
      <c r="J4063" s="35" t="s">
        <v>23</v>
      </c>
      <c r="K4063" s="35" t="s">
        <v>268</v>
      </c>
      <c r="L4063" s="41">
        <v>11205</v>
      </c>
      <c r="M4063" s="35">
        <v>3366</v>
      </c>
      <c r="N4063" s="35">
        <v>3366</v>
      </c>
      <c r="O4063" s="35">
        <v>0</v>
      </c>
      <c r="P4063" s="35" t="s">
        <v>26</v>
      </c>
      <c r="Q4063" s="35" t="s">
        <v>26</v>
      </c>
      <c r="R4063" s="42" t="str">
        <f>IF(Extensions53[[#This Row],[Category]]="higher", "priority","")</f>
        <v/>
      </c>
    </row>
    <row r="4064" spans="1:18" x14ac:dyDescent="0.3">
      <c r="A4064" s="37" t="s">
        <v>29209</v>
      </c>
      <c r="B4064" s="32" t="s">
        <v>29208</v>
      </c>
      <c r="C4064" s="37">
        <v>31884232</v>
      </c>
      <c r="D4064" s="33" t="s">
        <v>29206</v>
      </c>
      <c r="E4064" s="33" t="s">
        <v>29207</v>
      </c>
      <c r="F4064" s="33" t="s">
        <v>29210</v>
      </c>
      <c r="G4064" s="33" t="s">
        <v>29211</v>
      </c>
      <c r="H4064" s="33" t="s">
        <v>268</v>
      </c>
      <c r="I4064" s="38">
        <v>11568</v>
      </c>
      <c r="J4064" s="33" t="s">
        <v>23</v>
      </c>
      <c r="K4064" s="33" t="s">
        <v>268</v>
      </c>
      <c r="L4064" s="38">
        <v>11568</v>
      </c>
      <c r="M4064" s="33">
        <v>3300</v>
      </c>
      <c r="N4064" s="33">
        <v>3300</v>
      </c>
      <c r="O4064" s="33">
        <v>0</v>
      </c>
      <c r="P4064" s="33" t="s">
        <v>26</v>
      </c>
      <c r="Q4064" s="33" t="s">
        <v>26</v>
      </c>
      <c r="R4064" s="39" t="str">
        <f>IF(Extensions53[[#This Row],[Category]]="higher", "priority","")</f>
        <v/>
      </c>
    </row>
    <row r="4065" spans="1:18" x14ac:dyDescent="0.3">
      <c r="A4065" s="40" t="s">
        <v>29230</v>
      </c>
      <c r="B4065" s="34" t="s">
        <v>29229</v>
      </c>
      <c r="C4065" s="40">
        <v>31900130</v>
      </c>
      <c r="D4065" s="35" t="s">
        <v>29221</v>
      </c>
      <c r="E4065" s="35" t="s">
        <v>29222</v>
      </c>
      <c r="F4065" s="35" t="s">
        <v>29231</v>
      </c>
      <c r="G4065" s="35" t="s">
        <v>29232</v>
      </c>
      <c r="H4065" s="35" t="s">
        <v>116</v>
      </c>
      <c r="I4065" s="41">
        <v>8534</v>
      </c>
      <c r="J4065" s="35" t="s">
        <v>23</v>
      </c>
      <c r="K4065" s="35" t="s">
        <v>116</v>
      </c>
      <c r="L4065" s="41">
        <v>8648</v>
      </c>
      <c r="M4065" s="35">
        <v>2196</v>
      </c>
      <c r="N4065" s="35">
        <v>2196</v>
      </c>
      <c r="O4065" s="35">
        <v>0</v>
      </c>
      <c r="P4065" s="35" t="s">
        <v>26</v>
      </c>
      <c r="Q4065" s="35" t="s">
        <v>26</v>
      </c>
      <c r="R4065" s="42" t="str">
        <f>IF(Extensions53[[#This Row],[Category]]="higher", "priority","")</f>
        <v/>
      </c>
    </row>
    <row r="4066" spans="1:18" x14ac:dyDescent="0.3">
      <c r="A4066" s="37" t="s">
        <v>29238</v>
      </c>
      <c r="B4066" s="32" t="s">
        <v>29237</v>
      </c>
      <c r="C4066" s="37">
        <v>31900130</v>
      </c>
      <c r="D4066" s="33" t="s">
        <v>29221</v>
      </c>
      <c r="E4066" s="33" t="s">
        <v>29222</v>
      </c>
      <c r="F4066" s="33" t="s">
        <v>29239</v>
      </c>
      <c r="G4066" s="33" t="s">
        <v>8689</v>
      </c>
      <c r="H4066" s="33" t="s">
        <v>116</v>
      </c>
      <c r="I4066" s="38">
        <v>8540</v>
      </c>
      <c r="J4066" s="33" t="s">
        <v>23</v>
      </c>
      <c r="K4066" s="33" t="s">
        <v>116</v>
      </c>
      <c r="L4066" s="38">
        <v>8648</v>
      </c>
      <c r="M4066" s="33">
        <v>2196</v>
      </c>
      <c r="N4066" s="33">
        <v>2196</v>
      </c>
      <c r="O4066" s="33">
        <v>0</v>
      </c>
      <c r="P4066" s="33" t="s">
        <v>26</v>
      </c>
      <c r="Q4066" s="33" t="s">
        <v>26</v>
      </c>
      <c r="R4066" s="39" t="str">
        <f>IF(Extensions53[[#This Row],[Category]]="higher", "priority","")</f>
        <v/>
      </c>
    </row>
    <row r="4067" spans="1:18" x14ac:dyDescent="0.3">
      <c r="A4067" s="40" t="s">
        <v>29334</v>
      </c>
      <c r="B4067" s="34" t="s">
        <v>24025</v>
      </c>
      <c r="C4067" s="40">
        <v>31901121</v>
      </c>
      <c r="D4067" s="35" t="s">
        <v>29329</v>
      </c>
      <c r="E4067" s="35" t="s">
        <v>29330</v>
      </c>
      <c r="F4067" s="35" t="s">
        <v>24027</v>
      </c>
      <c r="G4067" s="35" t="s">
        <v>6198</v>
      </c>
      <c r="H4067" s="35" t="s">
        <v>3679</v>
      </c>
      <c r="I4067" s="41">
        <v>2302</v>
      </c>
      <c r="J4067" s="35" t="s">
        <v>23</v>
      </c>
      <c r="K4067" s="35" t="s">
        <v>3679</v>
      </c>
      <c r="L4067" s="41">
        <v>2186</v>
      </c>
      <c r="M4067" s="35">
        <v>3042</v>
      </c>
      <c r="N4067" s="35">
        <v>3042</v>
      </c>
      <c r="O4067" s="35">
        <v>0</v>
      </c>
      <c r="P4067" s="35" t="s">
        <v>26</v>
      </c>
      <c r="Q4067" s="35" t="s">
        <v>26</v>
      </c>
      <c r="R4067" s="42" t="str">
        <f>IF(Extensions53[[#This Row],[Category]]="higher", "priority","")</f>
        <v/>
      </c>
    </row>
    <row r="4068" spans="1:18" x14ac:dyDescent="0.3">
      <c r="A4068" s="37" t="s">
        <v>29341</v>
      </c>
      <c r="B4068" s="32" t="s">
        <v>29340</v>
      </c>
      <c r="C4068" s="37">
        <v>31901130</v>
      </c>
      <c r="D4068" s="33" t="s">
        <v>29335</v>
      </c>
      <c r="E4068" s="33" t="s">
        <v>29336</v>
      </c>
      <c r="F4068" s="33" t="s">
        <v>9392</v>
      </c>
      <c r="G4068" s="33" t="s">
        <v>9393</v>
      </c>
      <c r="H4068" s="33" t="s">
        <v>116</v>
      </c>
      <c r="I4068" s="38">
        <v>7901</v>
      </c>
      <c r="J4068" s="33" t="s">
        <v>23</v>
      </c>
      <c r="K4068" s="33" t="s">
        <v>116</v>
      </c>
      <c r="L4068" s="38">
        <v>7960</v>
      </c>
      <c r="M4068" s="33">
        <v>2541</v>
      </c>
      <c r="N4068" s="33">
        <v>2541</v>
      </c>
      <c r="O4068" s="33">
        <v>0</v>
      </c>
      <c r="P4068" s="33" t="s">
        <v>26</v>
      </c>
      <c r="Q4068" s="33" t="s">
        <v>26</v>
      </c>
      <c r="R4068" s="39" t="str">
        <f>IF(Extensions53[[#This Row],[Category]]="higher", "priority","")</f>
        <v/>
      </c>
    </row>
    <row r="4069" spans="1:18" x14ac:dyDescent="0.3">
      <c r="A4069" s="40" t="s">
        <v>29343</v>
      </c>
      <c r="B4069" s="34" t="s">
        <v>29342</v>
      </c>
      <c r="C4069" s="40">
        <v>31901130</v>
      </c>
      <c r="D4069" s="35" t="s">
        <v>29335</v>
      </c>
      <c r="E4069" s="35" t="s">
        <v>29336</v>
      </c>
      <c r="F4069" s="35" t="s">
        <v>29344</v>
      </c>
      <c r="G4069" s="35" t="s">
        <v>9142</v>
      </c>
      <c r="H4069" s="35" t="s">
        <v>116</v>
      </c>
      <c r="I4069" s="41">
        <v>7514</v>
      </c>
      <c r="J4069" s="35" t="s">
        <v>23</v>
      </c>
      <c r="K4069" s="35" t="s">
        <v>116</v>
      </c>
      <c r="L4069" s="41">
        <v>7960</v>
      </c>
      <c r="M4069" s="35">
        <v>2541</v>
      </c>
      <c r="N4069" s="35">
        <v>2541</v>
      </c>
      <c r="O4069" s="35">
        <v>0</v>
      </c>
      <c r="P4069" s="35" t="s">
        <v>26</v>
      </c>
      <c r="Q4069" s="35" t="s">
        <v>26</v>
      </c>
      <c r="R4069" s="42" t="str">
        <f>IF(Extensions53[[#This Row],[Category]]="higher", "priority","")</f>
        <v/>
      </c>
    </row>
    <row r="4070" spans="1:18" x14ac:dyDescent="0.3">
      <c r="A4070" s="37" t="s">
        <v>29345</v>
      </c>
      <c r="B4070" s="32" t="s">
        <v>25860</v>
      </c>
      <c r="C4070" s="37">
        <v>31901130</v>
      </c>
      <c r="D4070" s="33" t="s">
        <v>29335</v>
      </c>
      <c r="E4070" s="33" t="s">
        <v>29336</v>
      </c>
      <c r="F4070" s="33" t="s">
        <v>25862</v>
      </c>
      <c r="G4070" s="33" t="s">
        <v>6145</v>
      </c>
      <c r="H4070" s="33" t="s">
        <v>116</v>
      </c>
      <c r="I4070" s="38">
        <v>7109</v>
      </c>
      <c r="J4070" s="33" t="s">
        <v>23</v>
      </c>
      <c r="K4070" s="33" t="s">
        <v>116</v>
      </c>
      <c r="L4070" s="38">
        <v>7960</v>
      </c>
      <c r="M4070" s="33">
        <v>2541</v>
      </c>
      <c r="N4070" s="33">
        <v>2541</v>
      </c>
      <c r="O4070" s="33">
        <v>0</v>
      </c>
      <c r="P4070" s="33" t="s">
        <v>26</v>
      </c>
      <c r="Q4070" s="33" t="s">
        <v>26</v>
      </c>
      <c r="R4070" s="39" t="str">
        <f>IF(Extensions53[[#This Row],[Category]]="higher", "priority","")</f>
        <v>priority</v>
      </c>
    </row>
    <row r="4071" spans="1:18" x14ac:dyDescent="0.3">
      <c r="A4071" s="40" t="s">
        <v>29347</v>
      </c>
      <c r="B4071" s="34" t="s">
        <v>29346</v>
      </c>
      <c r="C4071" s="40">
        <v>31901130</v>
      </c>
      <c r="D4071" s="35" t="s">
        <v>29335</v>
      </c>
      <c r="E4071" s="35" t="s">
        <v>29336</v>
      </c>
      <c r="F4071" s="35" t="s">
        <v>29348</v>
      </c>
      <c r="G4071" s="35" t="s">
        <v>29349</v>
      </c>
      <c r="H4071" s="35" t="s">
        <v>116</v>
      </c>
      <c r="I4071" s="41">
        <v>7621</v>
      </c>
      <c r="J4071" s="35" t="s">
        <v>23</v>
      </c>
      <c r="K4071" s="35" t="s">
        <v>116</v>
      </c>
      <c r="L4071" s="41">
        <v>7960</v>
      </c>
      <c r="M4071" s="35">
        <v>2541</v>
      </c>
      <c r="N4071" s="35">
        <v>2541</v>
      </c>
      <c r="O4071" s="35">
        <v>0</v>
      </c>
      <c r="P4071" s="35" t="s">
        <v>26</v>
      </c>
      <c r="Q4071" s="35" t="s">
        <v>26</v>
      </c>
      <c r="R4071" s="42" t="str">
        <f>IF(Extensions53[[#This Row],[Category]]="higher", "priority","")</f>
        <v>priority</v>
      </c>
    </row>
    <row r="4072" spans="1:18" x14ac:dyDescent="0.3">
      <c r="A4072" s="37" t="s">
        <v>29351</v>
      </c>
      <c r="B4072" s="32" t="s">
        <v>29350</v>
      </c>
      <c r="C4072" s="37">
        <v>31901130</v>
      </c>
      <c r="D4072" s="33" t="s">
        <v>29335</v>
      </c>
      <c r="E4072" s="33" t="s">
        <v>29336</v>
      </c>
      <c r="F4072" s="33" t="s">
        <v>29352</v>
      </c>
      <c r="G4072" s="33" t="s">
        <v>9397</v>
      </c>
      <c r="H4072" s="33" t="s">
        <v>116</v>
      </c>
      <c r="I4072" s="38">
        <v>7054</v>
      </c>
      <c r="J4072" s="33" t="s">
        <v>23</v>
      </c>
      <c r="K4072" s="33" t="s">
        <v>116</v>
      </c>
      <c r="L4072" s="38">
        <v>7960</v>
      </c>
      <c r="M4072" s="33">
        <v>2541</v>
      </c>
      <c r="N4072" s="33">
        <v>2541</v>
      </c>
      <c r="O4072" s="33">
        <v>0</v>
      </c>
      <c r="P4072" s="33" t="s">
        <v>26</v>
      </c>
      <c r="Q4072" s="33" t="s">
        <v>26</v>
      </c>
      <c r="R4072" s="39" t="str">
        <f>IF(Extensions53[[#This Row],[Category]]="higher", "priority","")</f>
        <v>priority</v>
      </c>
    </row>
    <row r="4073" spans="1:18" x14ac:dyDescent="0.3">
      <c r="A4073" s="40" t="s">
        <v>29354</v>
      </c>
      <c r="B4073" s="34" t="s">
        <v>29353</v>
      </c>
      <c r="C4073" s="40">
        <v>31901130</v>
      </c>
      <c r="D4073" s="35" t="s">
        <v>29335</v>
      </c>
      <c r="E4073" s="35" t="s">
        <v>29336</v>
      </c>
      <c r="F4073" s="35" t="s">
        <v>29355</v>
      </c>
      <c r="G4073" s="35" t="s">
        <v>124</v>
      </c>
      <c r="H4073" s="35" t="s">
        <v>116</v>
      </c>
      <c r="I4073" s="41">
        <v>7306</v>
      </c>
      <c r="J4073" s="35" t="s">
        <v>23</v>
      </c>
      <c r="K4073" s="35" t="s">
        <v>116</v>
      </c>
      <c r="L4073" s="41">
        <v>7960</v>
      </c>
      <c r="M4073" s="35">
        <v>2541</v>
      </c>
      <c r="N4073" s="35">
        <v>2541</v>
      </c>
      <c r="O4073" s="35">
        <v>0</v>
      </c>
      <c r="P4073" s="35" t="s">
        <v>26</v>
      </c>
      <c r="Q4073" s="35" t="s">
        <v>26</v>
      </c>
      <c r="R4073" s="42" t="str">
        <f>IF(Extensions53[[#This Row],[Category]]="higher", "priority","")</f>
        <v/>
      </c>
    </row>
    <row r="4074" spans="1:18" x14ac:dyDescent="0.3">
      <c r="A4074" s="37" t="s">
        <v>29361</v>
      </c>
      <c r="B4074" s="32" t="s">
        <v>29360</v>
      </c>
      <c r="C4074" s="37">
        <v>31901130</v>
      </c>
      <c r="D4074" s="33" t="s">
        <v>29335</v>
      </c>
      <c r="E4074" s="33" t="s">
        <v>29336</v>
      </c>
      <c r="F4074" s="33" t="s">
        <v>29362</v>
      </c>
      <c r="G4074" s="33" t="s">
        <v>29363</v>
      </c>
      <c r="H4074" s="33" t="s">
        <v>116</v>
      </c>
      <c r="I4074" s="38">
        <v>7035</v>
      </c>
      <c r="J4074" s="33" t="s">
        <v>23</v>
      </c>
      <c r="K4074" s="33" t="s">
        <v>116</v>
      </c>
      <c r="L4074" s="38">
        <v>7960</v>
      </c>
      <c r="M4074" s="33">
        <v>2541</v>
      </c>
      <c r="N4074" s="33">
        <v>2541</v>
      </c>
      <c r="O4074" s="33">
        <v>0</v>
      </c>
      <c r="P4074" s="33" t="s">
        <v>26</v>
      </c>
      <c r="Q4074" s="33" t="s">
        <v>26</v>
      </c>
      <c r="R4074" s="39" t="str">
        <f>IF(Extensions53[[#This Row],[Category]]="higher", "priority","")</f>
        <v>priority</v>
      </c>
    </row>
    <row r="4075" spans="1:18" x14ac:dyDescent="0.3">
      <c r="A4075" s="40" t="s">
        <v>29365</v>
      </c>
      <c r="B4075" s="34" t="s">
        <v>29364</v>
      </c>
      <c r="C4075" s="40">
        <v>31901130</v>
      </c>
      <c r="D4075" s="35" t="s">
        <v>29335</v>
      </c>
      <c r="E4075" s="35" t="s">
        <v>29336</v>
      </c>
      <c r="F4075" s="35" t="s">
        <v>29366</v>
      </c>
      <c r="G4075" s="35" t="s">
        <v>29367</v>
      </c>
      <c r="H4075" s="35" t="s">
        <v>116</v>
      </c>
      <c r="I4075" s="41">
        <v>7922</v>
      </c>
      <c r="J4075" s="35" t="s">
        <v>23</v>
      </c>
      <c r="K4075" s="35" t="s">
        <v>116</v>
      </c>
      <c r="L4075" s="41">
        <v>7960</v>
      </c>
      <c r="M4075" s="35">
        <v>2541</v>
      </c>
      <c r="N4075" s="35">
        <v>2541</v>
      </c>
      <c r="O4075" s="35">
        <v>0</v>
      </c>
      <c r="P4075" s="35" t="s">
        <v>26</v>
      </c>
      <c r="Q4075" s="35" t="s">
        <v>26</v>
      </c>
      <c r="R4075" s="42" t="str">
        <f>IF(Extensions53[[#This Row],[Category]]="higher", "priority","")</f>
        <v>priority</v>
      </c>
    </row>
    <row r="4076" spans="1:18" x14ac:dyDescent="0.3">
      <c r="A4076" s="37" t="s">
        <v>29369</v>
      </c>
      <c r="B4076" s="32" t="s">
        <v>29368</v>
      </c>
      <c r="C4076" s="37">
        <v>31901130</v>
      </c>
      <c r="D4076" s="33" t="s">
        <v>29335</v>
      </c>
      <c r="E4076" s="33" t="s">
        <v>29336</v>
      </c>
      <c r="F4076" s="33" t="s">
        <v>9400</v>
      </c>
      <c r="G4076" s="33" t="s">
        <v>9401</v>
      </c>
      <c r="H4076" s="33" t="s">
        <v>116</v>
      </c>
      <c r="I4076" s="38">
        <v>7601</v>
      </c>
      <c r="J4076" s="33" t="s">
        <v>23</v>
      </c>
      <c r="K4076" s="33" t="s">
        <v>116</v>
      </c>
      <c r="L4076" s="38">
        <v>7960</v>
      </c>
      <c r="M4076" s="33">
        <v>2541</v>
      </c>
      <c r="N4076" s="33">
        <v>2541</v>
      </c>
      <c r="O4076" s="33">
        <v>0</v>
      </c>
      <c r="P4076" s="33" t="s">
        <v>26</v>
      </c>
      <c r="Q4076" s="33" t="s">
        <v>26</v>
      </c>
      <c r="R4076" s="39" t="str">
        <f>IF(Extensions53[[#This Row],[Category]]="higher", "priority","")</f>
        <v>priority</v>
      </c>
    </row>
    <row r="4077" spans="1:18" x14ac:dyDescent="0.3">
      <c r="A4077" s="40" t="s">
        <v>29373</v>
      </c>
      <c r="B4077" s="34" t="s">
        <v>29372</v>
      </c>
      <c r="C4077" s="40">
        <v>31901130</v>
      </c>
      <c r="D4077" s="35" t="s">
        <v>29335</v>
      </c>
      <c r="E4077" s="35" t="s">
        <v>29336</v>
      </c>
      <c r="F4077" s="35" t="s">
        <v>29374</v>
      </c>
      <c r="G4077" s="35" t="s">
        <v>3760</v>
      </c>
      <c r="H4077" s="35" t="s">
        <v>116</v>
      </c>
      <c r="I4077" s="41">
        <v>7960</v>
      </c>
      <c r="J4077" s="35" t="s">
        <v>23</v>
      </c>
      <c r="K4077" s="35" t="s">
        <v>116</v>
      </c>
      <c r="L4077" s="41">
        <v>7960</v>
      </c>
      <c r="M4077" s="35">
        <v>2541</v>
      </c>
      <c r="N4077" s="35">
        <v>2541</v>
      </c>
      <c r="O4077" s="35">
        <v>0</v>
      </c>
      <c r="P4077" s="35" t="s">
        <v>26</v>
      </c>
      <c r="Q4077" s="35" t="s">
        <v>26</v>
      </c>
      <c r="R4077" s="42" t="str">
        <f>IF(Extensions53[[#This Row],[Category]]="higher", "priority","")</f>
        <v>priority</v>
      </c>
    </row>
    <row r="4078" spans="1:18" x14ac:dyDescent="0.3">
      <c r="A4078" s="37" t="s">
        <v>29376</v>
      </c>
      <c r="B4078" s="32" t="s">
        <v>29375</v>
      </c>
      <c r="C4078" s="37">
        <v>31901130</v>
      </c>
      <c r="D4078" s="33" t="s">
        <v>29335</v>
      </c>
      <c r="E4078" s="33" t="s">
        <v>29336</v>
      </c>
      <c r="F4078" s="33" t="s">
        <v>6406</v>
      </c>
      <c r="G4078" s="33" t="s">
        <v>8153</v>
      </c>
      <c r="H4078" s="33" t="s">
        <v>116</v>
      </c>
      <c r="I4078" s="38">
        <v>7111</v>
      </c>
      <c r="J4078" s="33" t="s">
        <v>23</v>
      </c>
      <c r="K4078" s="33" t="s">
        <v>116</v>
      </c>
      <c r="L4078" s="38">
        <v>7960</v>
      </c>
      <c r="M4078" s="33">
        <v>2541</v>
      </c>
      <c r="N4078" s="33">
        <v>2541</v>
      </c>
      <c r="O4078" s="33">
        <v>0</v>
      </c>
      <c r="P4078" s="33" t="s">
        <v>26</v>
      </c>
      <c r="Q4078" s="33" t="s">
        <v>26</v>
      </c>
      <c r="R4078" s="39" t="str">
        <f>IF(Extensions53[[#This Row],[Category]]="higher", "priority","")</f>
        <v>priority</v>
      </c>
    </row>
    <row r="4079" spans="1:18" x14ac:dyDescent="0.3">
      <c r="A4079" s="40" t="s">
        <v>29378</v>
      </c>
      <c r="B4079" s="34" t="s">
        <v>29377</v>
      </c>
      <c r="C4079" s="40">
        <v>31901130</v>
      </c>
      <c r="D4079" s="35" t="s">
        <v>29335</v>
      </c>
      <c r="E4079" s="35" t="s">
        <v>29336</v>
      </c>
      <c r="F4079" s="35" t="s">
        <v>29379</v>
      </c>
      <c r="G4079" s="35" t="s">
        <v>29380</v>
      </c>
      <c r="H4079" s="35" t="s">
        <v>116</v>
      </c>
      <c r="I4079" s="41">
        <v>7849</v>
      </c>
      <c r="J4079" s="35" t="s">
        <v>23</v>
      </c>
      <c r="K4079" s="35" t="s">
        <v>116</v>
      </c>
      <c r="L4079" s="41">
        <v>7960</v>
      </c>
      <c r="M4079" s="35">
        <v>2541</v>
      </c>
      <c r="N4079" s="35">
        <v>2541</v>
      </c>
      <c r="O4079" s="35">
        <v>0</v>
      </c>
      <c r="P4079" s="35" t="s">
        <v>26</v>
      </c>
      <c r="Q4079" s="35" t="s">
        <v>26</v>
      </c>
      <c r="R4079" s="42" t="str">
        <f>IF(Extensions53[[#This Row],[Category]]="higher", "priority","")</f>
        <v>priority</v>
      </c>
    </row>
    <row r="4080" spans="1:18" x14ac:dyDescent="0.3">
      <c r="A4080" s="37" t="s">
        <v>29382</v>
      </c>
      <c r="B4080" s="32" t="s">
        <v>29381</v>
      </c>
      <c r="C4080" s="37">
        <v>31901130</v>
      </c>
      <c r="D4080" s="33" t="s">
        <v>29335</v>
      </c>
      <c r="E4080" s="33" t="s">
        <v>29336</v>
      </c>
      <c r="F4080" s="33" t="s">
        <v>29383</v>
      </c>
      <c r="G4080" s="33" t="s">
        <v>9142</v>
      </c>
      <c r="H4080" s="33" t="s">
        <v>116</v>
      </c>
      <c r="I4080" s="38">
        <v>7513</v>
      </c>
      <c r="J4080" s="33" t="s">
        <v>23</v>
      </c>
      <c r="K4080" s="33" t="s">
        <v>116</v>
      </c>
      <c r="L4080" s="38">
        <v>7960</v>
      </c>
      <c r="M4080" s="33">
        <v>2541</v>
      </c>
      <c r="N4080" s="33">
        <v>2541</v>
      </c>
      <c r="O4080" s="33">
        <v>0</v>
      </c>
      <c r="P4080" s="33" t="s">
        <v>26</v>
      </c>
      <c r="Q4080" s="33" t="s">
        <v>26</v>
      </c>
      <c r="R4080" s="39" t="str">
        <f>IF(Extensions53[[#This Row],[Category]]="higher", "priority","")</f>
        <v>priority</v>
      </c>
    </row>
    <row r="4081" spans="1:18" x14ac:dyDescent="0.3">
      <c r="A4081" s="40" t="s">
        <v>29388</v>
      </c>
      <c r="B4081" s="34" t="s">
        <v>29387</v>
      </c>
      <c r="C4081" s="40">
        <v>31901130</v>
      </c>
      <c r="D4081" s="35" t="s">
        <v>29335</v>
      </c>
      <c r="E4081" s="35" t="s">
        <v>29336</v>
      </c>
      <c r="F4081" s="35" t="s">
        <v>29389</v>
      </c>
      <c r="G4081" s="35" t="s">
        <v>29390</v>
      </c>
      <c r="H4081" s="35" t="s">
        <v>116</v>
      </c>
      <c r="I4081" s="41">
        <v>7041</v>
      </c>
      <c r="J4081" s="35" t="s">
        <v>23</v>
      </c>
      <c r="K4081" s="35" t="s">
        <v>116</v>
      </c>
      <c r="L4081" s="41">
        <v>7960</v>
      </c>
      <c r="M4081" s="35">
        <v>2541</v>
      </c>
      <c r="N4081" s="35">
        <v>2541</v>
      </c>
      <c r="O4081" s="35">
        <v>0</v>
      </c>
      <c r="P4081" s="35" t="s">
        <v>26</v>
      </c>
      <c r="Q4081" s="35" t="s">
        <v>26</v>
      </c>
      <c r="R4081" s="42" t="str">
        <f>IF(Extensions53[[#This Row],[Category]]="higher", "priority","")</f>
        <v/>
      </c>
    </row>
    <row r="4082" spans="1:18" x14ac:dyDescent="0.3">
      <c r="A4082" s="37" t="s">
        <v>29392</v>
      </c>
      <c r="B4082" s="32" t="s">
        <v>29391</v>
      </c>
      <c r="C4082" s="37">
        <v>31901130</v>
      </c>
      <c r="D4082" s="33" t="s">
        <v>29335</v>
      </c>
      <c r="E4082" s="33" t="s">
        <v>29336</v>
      </c>
      <c r="F4082" s="33" t="s">
        <v>9385</v>
      </c>
      <c r="G4082" s="33" t="s">
        <v>3760</v>
      </c>
      <c r="H4082" s="33" t="s">
        <v>116</v>
      </c>
      <c r="I4082" s="38">
        <v>7960</v>
      </c>
      <c r="J4082" s="33" t="s">
        <v>23</v>
      </c>
      <c r="K4082" s="33" t="s">
        <v>116</v>
      </c>
      <c r="L4082" s="38">
        <v>7960</v>
      </c>
      <c r="M4082" s="33">
        <v>2541</v>
      </c>
      <c r="N4082" s="33">
        <v>2541</v>
      </c>
      <c r="O4082" s="33">
        <v>0</v>
      </c>
      <c r="P4082" s="33" t="s">
        <v>26</v>
      </c>
      <c r="Q4082" s="33" t="s">
        <v>26</v>
      </c>
      <c r="R4082" s="39" t="str">
        <f>IF(Extensions53[[#This Row],[Category]]="higher", "priority","")</f>
        <v/>
      </c>
    </row>
    <row r="4083" spans="1:18" x14ac:dyDescent="0.3">
      <c r="A4083" s="40" t="s">
        <v>29394</v>
      </c>
      <c r="B4083" s="34" t="s">
        <v>29393</v>
      </c>
      <c r="C4083" s="40">
        <v>31901130</v>
      </c>
      <c r="D4083" s="35" t="s">
        <v>29335</v>
      </c>
      <c r="E4083" s="35" t="s">
        <v>29336</v>
      </c>
      <c r="F4083" s="35" t="s">
        <v>29395</v>
      </c>
      <c r="G4083" s="35" t="s">
        <v>29396</v>
      </c>
      <c r="H4083" s="35" t="s">
        <v>116</v>
      </c>
      <c r="I4083" s="41">
        <v>7828</v>
      </c>
      <c r="J4083" s="35" t="s">
        <v>23</v>
      </c>
      <c r="K4083" s="35" t="s">
        <v>116</v>
      </c>
      <c r="L4083" s="41">
        <v>7960</v>
      </c>
      <c r="M4083" s="35">
        <v>2541</v>
      </c>
      <c r="N4083" s="35">
        <v>2541</v>
      </c>
      <c r="O4083" s="35">
        <v>0</v>
      </c>
      <c r="P4083" s="35" t="s">
        <v>26</v>
      </c>
      <c r="Q4083" s="35" t="s">
        <v>26</v>
      </c>
      <c r="R4083" s="42" t="str">
        <f>IF(Extensions53[[#This Row],[Category]]="higher", "priority","")</f>
        <v/>
      </c>
    </row>
    <row r="4084" spans="1:18" x14ac:dyDescent="0.3">
      <c r="A4084" s="37" t="s">
        <v>29398</v>
      </c>
      <c r="B4084" s="32" t="s">
        <v>29397</v>
      </c>
      <c r="C4084" s="37">
        <v>31901130</v>
      </c>
      <c r="D4084" s="33" t="s">
        <v>29335</v>
      </c>
      <c r="E4084" s="33" t="s">
        <v>29336</v>
      </c>
      <c r="F4084" s="33" t="s">
        <v>29399</v>
      </c>
      <c r="G4084" s="33" t="s">
        <v>3764</v>
      </c>
      <c r="H4084" s="33" t="s">
        <v>116</v>
      </c>
      <c r="I4084" s="38">
        <v>7621</v>
      </c>
      <c r="J4084" s="33" t="s">
        <v>23</v>
      </c>
      <c r="K4084" s="33" t="s">
        <v>116</v>
      </c>
      <c r="L4084" s="38">
        <v>7960</v>
      </c>
      <c r="M4084" s="33">
        <v>2541</v>
      </c>
      <c r="N4084" s="33">
        <v>2541</v>
      </c>
      <c r="O4084" s="33">
        <v>0</v>
      </c>
      <c r="P4084" s="33" t="s">
        <v>26</v>
      </c>
      <c r="Q4084" s="33" t="s">
        <v>26</v>
      </c>
      <c r="R4084" s="39" t="str">
        <f>IF(Extensions53[[#This Row],[Category]]="higher", "priority","")</f>
        <v/>
      </c>
    </row>
    <row r="4085" spans="1:18" x14ac:dyDescent="0.3">
      <c r="A4085" s="40" t="s">
        <v>29401</v>
      </c>
      <c r="B4085" s="34" t="s">
        <v>29400</v>
      </c>
      <c r="C4085" s="40">
        <v>31901130</v>
      </c>
      <c r="D4085" s="35" t="s">
        <v>29335</v>
      </c>
      <c r="E4085" s="35" t="s">
        <v>29336</v>
      </c>
      <c r="F4085" s="35" t="s">
        <v>29402</v>
      </c>
      <c r="G4085" s="35" t="s">
        <v>3764</v>
      </c>
      <c r="H4085" s="35" t="s">
        <v>116</v>
      </c>
      <c r="I4085" s="41">
        <v>7107</v>
      </c>
      <c r="J4085" s="35" t="s">
        <v>23</v>
      </c>
      <c r="K4085" s="35" t="s">
        <v>116</v>
      </c>
      <c r="L4085" s="41">
        <v>7960</v>
      </c>
      <c r="M4085" s="35">
        <v>2541</v>
      </c>
      <c r="N4085" s="35">
        <v>2541</v>
      </c>
      <c r="O4085" s="35">
        <v>0</v>
      </c>
      <c r="P4085" s="35" t="s">
        <v>26</v>
      </c>
      <c r="Q4085" s="35" t="s">
        <v>26</v>
      </c>
      <c r="R4085" s="42" t="str">
        <f>IF(Extensions53[[#This Row],[Category]]="higher", "priority","")</f>
        <v/>
      </c>
    </row>
    <row r="4086" spans="1:18" x14ac:dyDescent="0.3">
      <c r="A4086" s="37" t="s">
        <v>29404</v>
      </c>
      <c r="B4086" s="32" t="s">
        <v>29403</v>
      </c>
      <c r="C4086" s="37">
        <v>31901130</v>
      </c>
      <c r="D4086" s="33" t="s">
        <v>29335</v>
      </c>
      <c r="E4086" s="33" t="s">
        <v>29336</v>
      </c>
      <c r="F4086" s="33" t="s">
        <v>9388</v>
      </c>
      <c r="G4086" s="33" t="s">
        <v>9389</v>
      </c>
      <c r="H4086" s="33" t="s">
        <v>116</v>
      </c>
      <c r="I4086" s="38">
        <v>7860</v>
      </c>
      <c r="J4086" s="33" t="s">
        <v>23</v>
      </c>
      <c r="K4086" s="33" t="s">
        <v>116</v>
      </c>
      <c r="L4086" s="38">
        <v>7960</v>
      </c>
      <c r="M4086" s="33">
        <v>2541</v>
      </c>
      <c r="N4086" s="33">
        <v>2541</v>
      </c>
      <c r="O4086" s="33">
        <v>0</v>
      </c>
      <c r="P4086" s="33" t="s">
        <v>26</v>
      </c>
      <c r="Q4086" s="33" t="s">
        <v>26</v>
      </c>
      <c r="R4086" s="39" t="str">
        <f>IF(Extensions53[[#This Row],[Category]]="higher", "priority","")</f>
        <v/>
      </c>
    </row>
    <row r="4087" spans="1:18" x14ac:dyDescent="0.3">
      <c r="A4087" s="40" t="s">
        <v>29406</v>
      </c>
      <c r="B4087" s="34" t="s">
        <v>29405</v>
      </c>
      <c r="C4087" s="40">
        <v>31901130</v>
      </c>
      <c r="D4087" s="35" t="s">
        <v>29335</v>
      </c>
      <c r="E4087" s="35" t="s">
        <v>29336</v>
      </c>
      <c r="F4087" s="35" t="s">
        <v>29407</v>
      </c>
      <c r="G4087" s="35" t="s">
        <v>29408</v>
      </c>
      <c r="H4087" s="35" t="s">
        <v>116</v>
      </c>
      <c r="I4087" s="41">
        <v>7060</v>
      </c>
      <c r="J4087" s="35" t="s">
        <v>23</v>
      </c>
      <c r="K4087" s="35" t="s">
        <v>116</v>
      </c>
      <c r="L4087" s="41">
        <v>7960</v>
      </c>
      <c r="M4087" s="35">
        <v>2541</v>
      </c>
      <c r="N4087" s="35">
        <v>2541</v>
      </c>
      <c r="O4087" s="35">
        <v>0</v>
      </c>
      <c r="P4087" s="35" t="s">
        <v>26</v>
      </c>
      <c r="Q4087" s="35" t="s">
        <v>26</v>
      </c>
      <c r="R4087" s="42" t="str">
        <f>IF(Extensions53[[#This Row],[Category]]="higher", "priority","")</f>
        <v>priority</v>
      </c>
    </row>
    <row r="4088" spans="1:18" x14ac:dyDescent="0.3">
      <c r="A4088" s="37" t="s">
        <v>29410</v>
      </c>
      <c r="B4088" s="32" t="s">
        <v>29409</v>
      </c>
      <c r="C4088" s="37">
        <v>31901130</v>
      </c>
      <c r="D4088" s="33" t="s">
        <v>29335</v>
      </c>
      <c r="E4088" s="33" t="s">
        <v>29336</v>
      </c>
      <c r="F4088" s="33" t="s">
        <v>29411</v>
      </c>
      <c r="G4088" s="33" t="s">
        <v>29412</v>
      </c>
      <c r="H4088" s="33" t="s">
        <v>116</v>
      </c>
      <c r="I4088" s="38">
        <v>7401</v>
      </c>
      <c r="J4088" s="33" t="s">
        <v>23</v>
      </c>
      <c r="K4088" s="33" t="s">
        <v>116</v>
      </c>
      <c r="L4088" s="38">
        <v>7960</v>
      </c>
      <c r="M4088" s="33">
        <v>2541</v>
      </c>
      <c r="N4088" s="33">
        <v>2541</v>
      </c>
      <c r="O4088" s="33">
        <v>0</v>
      </c>
      <c r="P4088" s="33" t="s">
        <v>26</v>
      </c>
      <c r="Q4088" s="33" t="s">
        <v>26</v>
      </c>
      <c r="R4088" s="39" t="str">
        <f>IF(Extensions53[[#This Row],[Category]]="higher", "priority","")</f>
        <v/>
      </c>
    </row>
    <row r="4089" spans="1:18" x14ac:dyDescent="0.3">
      <c r="A4089" s="40" t="s">
        <v>29414</v>
      </c>
      <c r="B4089" s="34" t="s">
        <v>29413</v>
      </c>
      <c r="C4089" s="40">
        <v>31901130</v>
      </c>
      <c r="D4089" s="35" t="s">
        <v>29335</v>
      </c>
      <c r="E4089" s="35" t="s">
        <v>29336</v>
      </c>
      <c r="F4089" s="35" t="s">
        <v>29415</v>
      </c>
      <c r="G4089" s="35" t="s">
        <v>29416</v>
      </c>
      <c r="H4089" s="35" t="s">
        <v>116</v>
      </c>
      <c r="I4089" s="41">
        <v>7936</v>
      </c>
      <c r="J4089" s="35" t="s">
        <v>23</v>
      </c>
      <c r="K4089" s="35" t="s">
        <v>116</v>
      </c>
      <c r="L4089" s="41">
        <v>7960</v>
      </c>
      <c r="M4089" s="35">
        <v>2541</v>
      </c>
      <c r="N4089" s="35">
        <v>2541</v>
      </c>
      <c r="O4089" s="35">
        <v>0</v>
      </c>
      <c r="P4089" s="35" t="s">
        <v>26</v>
      </c>
      <c r="Q4089" s="35" t="s">
        <v>26</v>
      </c>
      <c r="R4089" s="42" t="str">
        <f>IF(Extensions53[[#This Row],[Category]]="higher", "priority","")</f>
        <v/>
      </c>
    </row>
    <row r="4090" spans="1:18" x14ac:dyDescent="0.3">
      <c r="A4090" s="37" t="s">
        <v>29421</v>
      </c>
      <c r="B4090" s="32" t="s">
        <v>29420</v>
      </c>
      <c r="C4090" s="37">
        <v>31901130</v>
      </c>
      <c r="D4090" s="33" t="s">
        <v>29335</v>
      </c>
      <c r="E4090" s="33" t="s">
        <v>29336</v>
      </c>
      <c r="F4090" s="33" t="s">
        <v>29422</v>
      </c>
      <c r="G4090" s="33" t="s">
        <v>5710</v>
      </c>
      <c r="H4090" s="33" t="s">
        <v>116</v>
      </c>
      <c r="I4090" s="38">
        <v>7470</v>
      </c>
      <c r="J4090" s="33" t="s">
        <v>23</v>
      </c>
      <c r="K4090" s="33" t="s">
        <v>116</v>
      </c>
      <c r="L4090" s="38">
        <v>7960</v>
      </c>
      <c r="M4090" s="33">
        <v>2541</v>
      </c>
      <c r="N4090" s="33">
        <v>2541</v>
      </c>
      <c r="O4090" s="33">
        <v>0</v>
      </c>
      <c r="P4090" s="33" t="s">
        <v>26</v>
      </c>
      <c r="Q4090" s="33" t="s">
        <v>26</v>
      </c>
      <c r="R4090" s="39" t="str">
        <f>IF(Extensions53[[#This Row],[Category]]="higher", "priority","")</f>
        <v/>
      </c>
    </row>
    <row r="4091" spans="1:18" x14ac:dyDescent="0.3">
      <c r="A4091" s="40" t="s">
        <v>29424</v>
      </c>
      <c r="B4091" s="34" t="s">
        <v>29423</v>
      </c>
      <c r="C4091" s="40">
        <v>31901130</v>
      </c>
      <c r="D4091" s="35" t="s">
        <v>29335</v>
      </c>
      <c r="E4091" s="35" t="s">
        <v>29336</v>
      </c>
      <c r="F4091" s="35" t="s">
        <v>29425</v>
      </c>
      <c r="G4091" s="35" t="s">
        <v>1165</v>
      </c>
      <c r="H4091" s="35" t="s">
        <v>116</v>
      </c>
      <c r="I4091" s="41">
        <v>7871</v>
      </c>
      <c r="J4091" s="35" t="s">
        <v>23</v>
      </c>
      <c r="K4091" s="35" t="s">
        <v>116</v>
      </c>
      <c r="L4091" s="41">
        <v>7960</v>
      </c>
      <c r="M4091" s="35">
        <v>2541</v>
      </c>
      <c r="N4091" s="35">
        <v>2541</v>
      </c>
      <c r="O4091" s="35">
        <v>0</v>
      </c>
      <c r="P4091" s="35" t="s">
        <v>26</v>
      </c>
      <c r="Q4091" s="35" t="s">
        <v>26</v>
      </c>
      <c r="R4091" s="42" t="str">
        <f>IF(Extensions53[[#This Row],[Category]]="higher", "priority","")</f>
        <v/>
      </c>
    </row>
    <row r="4092" spans="1:18" x14ac:dyDescent="0.3">
      <c r="A4092" s="37" t="s">
        <v>29427</v>
      </c>
      <c r="B4092" s="32" t="s">
        <v>29426</v>
      </c>
      <c r="C4092" s="37">
        <v>31901130</v>
      </c>
      <c r="D4092" s="33" t="s">
        <v>29335</v>
      </c>
      <c r="E4092" s="33" t="s">
        <v>29336</v>
      </c>
      <c r="F4092" s="33" t="s">
        <v>29428</v>
      </c>
      <c r="G4092" s="33" t="s">
        <v>9142</v>
      </c>
      <c r="H4092" s="33" t="s">
        <v>116</v>
      </c>
      <c r="I4092" s="38">
        <v>7503</v>
      </c>
      <c r="J4092" s="33" t="s">
        <v>23</v>
      </c>
      <c r="K4092" s="33" t="s">
        <v>116</v>
      </c>
      <c r="L4092" s="38">
        <v>7960</v>
      </c>
      <c r="M4092" s="33">
        <v>2541</v>
      </c>
      <c r="N4092" s="33">
        <v>2541</v>
      </c>
      <c r="O4092" s="33">
        <v>0</v>
      </c>
      <c r="P4092" s="33" t="s">
        <v>26</v>
      </c>
      <c r="Q4092" s="33" t="s">
        <v>26</v>
      </c>
      <c r="R4092" s="39" t="str">
        <f>IF(Extensions53[[#This Row],[Category]]="higher", "priority","")</f>
        <v/>
      </c>
    </row>
    <row r="4093" spans="1:18" x14ac:dyDescent="0.3">
      <c r="A4093" s="40" t="s">
        <v>29433</v>
      </c>
      <c r="B4093" s="34" t="s">
        <v>29432</v>
      </c>
      <c r="C4093" s="40">
        <v>31901130</v>
      </c>
      <c r="D4093" s="35" t="s">
        <v>29335</v>
      </c>
      <c r="E4093" s="35" t="s">
        <v>29336</v>
      </c>
      <c r="F4093" s="35" t="s">
        <v>29434</v>
      </c>
      <c r="G4093" s="35" t="s">
        <v>3741</v>
      </c>
      <c r="H4093" s="35" t="s">
        <v>116</v>
      </c>
      <c r="I4093" s="41">
        <v>7869</v>
      </c>
      <c r="J4093" s="35" t="s">
        <v>23</v>
      </c>
      <c r="K4093" s="35" t="s">
        <v>116</v>
      </c>
      <c r="L4093" s="41">
        <v>7960</v>
      </c>
      <c r="M4093" s="35">
        <v>2541</v>
      </c>
      <c r="N4093" s="35">
        <v>2541</v>
      </c>
      <c r="O4093" s="35">
        <v>0</v>
      </c>
      <c r="P4093" s="35" t="s">
        <v>26</v>
      </c>
      <c r="Q4093" s="35" t="s">
        <v>26</v>
      </c>
      <c r="R4093" s="42" t="str">
        <f>IF(Extensions53[[#This Row],[Category]]="higher", "priority","")</f>
        <v/>
      </c>
    </row>
    <row r="4094" spans="1:18" x14ac:dyDescent="0.3">
      <c r="A4094" s="37" t="s">
        <v>29436</v>
      </c>
      <c r="B4094" s="32" t="s">
        <v>29435</v>
      </c>
      <c r="C4094" s="37">
        <v>31901130</v>
      </c>
      <c r="D4094" s="33" t="s">
        <v>29335</v>
      </c>
      <c r="E4094" s="33" t="s">
        <v>29336</v>
      </c>
      <c r="F4094" s="33" t="s">
        <v>29437</v>
      </c>
      <c r="G4094" s="33" t="s">
        <v>27661</v>
      </c>
      <c r="H4094" s="33" t="s">
        <v>116</v>
      </c>
      <c r="I4094" s="38">
        <v>7450</v>
      </c>
      <c r="J4094" s="33" t="s">
        <v>23</v>
      </c>
      <c r="K4094" s="33" t="s">
        <v>116</v>
      </c>
      <c r="L4094" s="38">
        <v>7960</v>
      </c>
      <c r="M4094" s="33">
        <v>2541</v>
      </c>
      <c r="N4094" s="33">
        <v>2541</v>
      </c>
      <c r="O4094" s="33">
        <v>0</v>
      </c>
      <c r="P4094" s="33" t="s">
        <v>26</v>
      </c>
      <c r="Q4094" s="33" t="s">
        <v>26</v>
      </c>
      <c r="R4094" s="39" t="str">
        <f>IF(Extensions53[[#This Row],[Category]]="higher", "priority","")</f>
        <v/>
      </c>
    </row>
    <row r="4095" spans="1:18" x14ac:dyDescent="0.3">
      <c r="A4095" s="40" t="s">
        <v>29439</v>
      </c>
      <c r="B4095" s="34" t="s">
        <v>29438</v>
      </c>
      <c r="C4095" s="40">
        <v>31901130</v>
      </c>
      <c r="D4095" s="35" t="s">
        <v>29335</v>
      </c>
      <c r="E4095" s="35" t="s">
        <v>29336</v>
      </c>
      <c r="F4095" s="35" t="s">
        <v>29440</v>
      </c>
      <c r="G4095" s="35" t="s">
        <v>29441</v>
      </c>
      <c r="H4095" s="35" t="s">
        <v>116</v>
      </c>
      <c r="I4095" s="41">
        <v>7055</v>
      </c>
      <c r="J4095" s="35" t="s">
        <v>23</v>
      </c>
      <c r="K4095" s="35" t="s">
        <v>116</v>
      </c>
      <c r="L4095" s="41">
        <v>7960</v>
      </c>
      <c r="M4095" s="35">
        <v>2541</v>
      </c>
      <c r="N4095" s="35">
        <v>2541</v>
      </c>
      <c r="O4095" s="35">
        <v>0</v>
      </c>
      <c r="P4095" s="35" t="s">
        <v>26</v>
      </c>
      <c r="Q4095" s="35" t="s">
        <v>26</v>
      </c>
      <c r="R4095" s="42" t="str">
        <f>IF(Extensions53[[#This Row],[Category]]="higher", "priority","")</f>
        <v/>
      </c>
    </row>
    <row r="4096" spans="1:18" x14ac:dyDescent="0.3">
      <c r="A4096" s="37" t="s">
        <v>29443</v>
      </c>
      <c r="B4096" s="32" t="s">
        <v>29442</v>
      </c>
      <c r="C4096" s="37">
        <v>31901130</v>
      </c>
      <c r="D4096" s="33" t="s">
        <v>29335</v>
      </c>
      <c r="E4096" s="33" t="s">
        <v>29336</v>
      </c>
      <c r="F4096" s="33" t="s">
        <v>29444</v>
      </c>
      <c r="G4096" s="33" t="s">
        <v>1582</v>
      </c>
      <c r="H4096" s="33" t="s">
        <v>116</v>
      </c>
      <c r="I4096" s="38">
        <v>7801</v>
      </c>
      <c r="J4096" s="33" t="s">
        <v>23</v>
      </c>
      <c r="K4096" s="33" t="s">
        <v>116</v>
      </c>
      <c r="L4096" s="38">
        <v>7960</v>
      </c>
      <c r="M4096" s="33">
        <v>2541</v>
      </c>
      <c r="N4096" s="33">
        <v>2541</v>
      </c>
      <c r="O4096" s="33">
        <v>0</v>
      </c>
      <c r="P4096" s="33" t="s">
        <v>26</v>
      </c>
      <c r="Q4096" s="33" t="s">
        <v>26</v>
      </c>
      <c r="R4096" s="39" t="str">
        <f>IF(Extensions53[[#This Row],[Category]]="higher", "priority","")</f>
        <v/>
      </c>
    </row>
    <row r="4097" spans="1:18" x14ac:dyDescent="0.3">
      <c r="A4097" s="40" t="s">
        <v>29453</v>
      </c>
      <c r="B4097" s="34" t="s">
        <v>29452</v>
      </c>
      <c r="C4097" s="40">
        <v>31901130</v>
      </c>
      <c r="D4097" s="35" t="s">
        <v>29335</v>
      </c>
      <c r="E4097" s="35" t="s">
        <v>29336</v>
      </c>
      <c r="F4097" s="35" t="s">
        <v>9421</v>
      </c>
      <c r="G4097" s="35" t="s">
        <v>9422</v>
      </c>
      <c r="H4097" s="35" t="s">
        <v>116</v>
      </c>
      <c r="I4097" s="41">
        <v>7834</v>
      </c>
      <c r="J4097" s="35" t="s">
        <v>23</v>
      </c>
      <c r="K4097" s="35" t="s">
        <v>116</v>
      </c>
      <c r="L4097" s="41">
        <v>7960</v>
      </c>
      <c r="M4097" s="35">
        <v>2541</v>
      </c>
      <c r="N4097" s="35">
        <v>2541</v>
      </c>
      <c r="O4097" s="35">
        <v>0</v>
      </c>
      <c r="P4097" s="35" t="s">
        <v>26</v>
      </c>
      <c r="Q4097" s="35" t="s">
        <v>26</v>
      </c>
      <c r="R4097" s="42" t="str">
        <f>IF(Extensions53[[#This Row],[Category]]="higher", "priority","")</f>
        <v/>
      </c>
    </row>
    <row r="4098" spans="1:18" x14ac:dyDescent="0.3">
      <c r="A4098" s="37" t="s">
        <v>29455</v>
      </c>
      <c r="B4098" s="32" t="s">
        <v>29454</v>
      </c>
      <c r="C4098" s="37">
        <v>31901130</v>
      </c>
      <c r="D4098" s="33" t="s">
        <v>29335</v>
      </c>
      <c r="E4098" s="33" t="s">
        <v>29336</v>
      </c>
      <c r="F4098" s="33" t="s">
        <v>29456</v>
      </c>
      <c r="G4098" s="33" t="s">
        <v>27661</v>
      </c>
      <c r="H4098" s="33" t="s">
        <v>116</v>
      </c>
      <c r="I4098" s="38">
        <v>7450</v>
      </c>
      <c r="J4098" s="33" t="s">
        <v>23</v>
      </c>
      <c r="K4098" s="33" t="s">
        <v>116</v>
      </c>
      <c r="L4098" s="38">
        <v>7960</v>
      </c>
      <c r="M4098" s="33">
        <v>2541</v>
      </c>
      <c r="N4098" s="33">
        <v>2541</v>
      </c>
      <c r="O4098" s="33">
        <v>0</v>
      </c>
      <c r="P4098" s="33" t="s">
        <v>26</v>
      </c>
      <c r="Q4098" s="33" t="s">
        <v>26</v>
      </c>
      <c r="R4098" s="39" t="str">
        <f>IF(Extensions53[[#This Row],[Category]]="higher", "priority","")</f>
        <v/>
      </c>
    </row>
    <row r="4099" spans="1:18" x14ac:dyDescent="0.3">
      <c r="A4099" s="40" t="s">
        <v>29461</v>
      </c>
      <c r="B4099" s="34" t="s">
        <v>29460</v>
      </c>
      <c r="C4099" s="40">
        <v>31901130</v>
      </c>
      <c r="D4099" s="35" t="s">
        <v>29335</v>
      </c>
      <c r="E4099" s="35" t="s">
        <v>29336</v>
      </c>
      <c r="F4099" s="35" t="s">
        <v>29462</v>
      </c>
      <c r="G4099" s="35" t="s">
        <v>124</v>
      </c>
      <c r="H4099" s="35" t="s">
        <v>116</v>
      </c>
      <c r="I4099" s="41">
        <v>7302</v>
      </c>
      <c r="J4099" s="35" t="s">
        <v>23</v>
      </c>
      <c r="K4099" s="35" t="s">
        <v>116</v>
      </c>
      <c r="L4099" s="41">
        <v>7960</v>
      </c>
      <c r="M4099" s="35">
        <v>2541</v>
      </c>
      <c r="N4099" s="35">
        <v>2541</v>
      </c>
      <c r="O4099" s="35">
        <v>0</v>
      </c>
      <c r="P4099" s="35" t="s">
        <v>26</v>
      </c>
      <c r="Q4099" s="35" t="s">
        <v>26</v>
      </c>
      <c r="R4099" s="42" t="str">
        <f>IF(Extensions53[[#This Row],[Category]]="higher", "priority","")</f>
        <v/>
      </c>
    </row>
    <row r="4100" spans="1:18" x14ac:dyDescent="0.3">
      <c r="A4100" s="37" t="s">
        <v>29464</v>
      </c>
      <c r="B4100" s="32" t="s">
        <v>29463</v>
      </c>
      <c r="C4100" s="37">
        <v>31901130</v>
      </c>
      <c r="D4100" s="33" t="s">
        <v>29335</v>
      </c>
      <c r="E4100" s="33" t="s">
        <v>29336</v>
      </c>
      <c r="F4100" s="33" t="s">
        <v>29465</v>
      </c>
      <c r="G4100" s="33" t="s">
        <v>20844</v>
      </c>
      <c r="H4100" s="33" t="s">
        <v>116</v>
      </c>
      <c r="I4100" s="38">
        <v>7644</v>
      </c>
      <c r="J4100" s="33" t="s">
        <v>23</v>
      </c>
      <c r="K4100" s="33" t="s">
        <v>116</v>
      </c>
      <c r="L4100" s="38">
        <v>7960</v>
      </c>
      <c r="M4100" s="33">
        <v>2541</v>
      </c>
      <c r="N4100" s="33">
        <v>2541</v>
      </c>
      <c r="O4100" s="33">
        <v>0</v>
      </c>
      <c r="P4100" s="33" t="s">
        <v>26</v>
      </c>
      <c r="Q4100" s="33" t="s">
        <v>26</v>
      </c>
      <c r="R4100" s="39" t="str">
        <f>IF(Extensions53[[#This Row],[Category]]="higher", "priority","")</f>
        <v/>
      </c>
    </row>
    <row r="4101" spans="1:18" x14ac:dyDescent="0.3">
      <c r="A4101" s="40" t="s">
        <v>29470</v>
      </c>
      <c r="B4101" s="34" t="s">
        <v>11169</v>
      </c>
      <c r="C4101" s="40">
        <v>31901130</v>
      </c>
      <c r="D4101" s="35" t="s">
        <v>29335</v>
      </c>
      <c r="E4101" s="35" t="s">
        <v>29336</v>
      </c>
      <c r="F4101" s="35" t="s">
        <v>29471</v>
      </c>
      <c r="G4101" s="35" t="s">
        <v>29441</v>
      </c>
      <c r="H4101" s="35" t="s">
        <v>116</v>
      </c>
      <c r="I4101" s="41">
        <v>7055</v>
      </c>
      <c r="J4101" s="35" t="s">
        <v>23</v>
      </c>
      <c r="K4101" s="35" t="s">
        <v>116</v>
      </c>
      <c r="L4101" s="41">
        <v>7960</v>
      </c>
      <c r="M4101" s="35">
        <v>2541</v>
      </c>
      <c r="N4101" s="35">
        <v>2541</v>
      </c>
      <c r="O4101" s="35">
        <v>0</v>
      </c>
      <c r="P4101" s="35" t="s">
        <v>26</v>
      </c>
      <c r="Q4101" s="35" t="s">
        <v>26</v>
      </c>
      <c r="R4101" s="42" t="str">
        <f>IF(Extensions53[[#This Row],[Category]]="higher", "priority","")</f>
        <v/>
      </c>
    </row>
    <row r="4102" spans="1:18" x14ac:dyDescent="0.3">
      <c r="A4102" s="37" t="s">
        <v>29473</v>
      </c>
      <c r="B4102" s="32" t="s">
        <v>29472</v>
      </c>
      <c r="C4102" s="37">
        <v>31901130</v>
      </c>
      <c r="D4102" s="33" t="s">
        <v>29335</v>
      </c>
      <c r="E4102" s="33" t="s">
        <v>29336</v>
      </c>
      <c r="F4102" s="33" t="s">
        <v>29474</v>
      </c>
      <c r="G4102" s="33" t="s">
        <v>12213</v>
      </c>
      <c r="H4102" s="33" t="s">
        <v>116</v>
      </c>
      <c r="I4102" s="38">
        <v>7013</v>
      </c>
      <c r="J4102" s="33" t="s">
        <v>23</v>
      </c>
      <c r="K4102" s="33" t="s">
        <v>116</v>
      </c>
      <c r="L4102" s="38">
        <v>7960</v>
      </c>
      <c r="M4102" s="33">
        <v>2541</v>
      </c>
      <c r="N4102" s="33">
        <v>2541</v>
      </c>
      <c r="O4102" s="33">
        <v>0</v>
      </c>
      <c r="P4102" s="33" t="s">
        <v>26</v>
      </c>
      <c r="Q4102" s="33" t="s">
        <v>26</v>
      </c>
      <c r="R4102" s="39" t="str">
        <f>IF(Extensions53[[#This Row],[Category]]="higher", "priority","")</f>
        <v/>
      </c>
    </row>
    <row r="4103" spans="1:18" x14ac:dyDescent="0.3">
      <c r="A4103" s="40" t="s">
        <v>29475</v>
      </c>
      <c r="B4103" s="34" t="s">
        <v>27876</v>
      </c>
      <c r="C4103" s="40">
        <v>31901130</v>
      </c>
      <c r="D4103" s="35" t="s">
        <v>29335</v>
      </c>
      <c r="E4103" s="35" t="s">
        <v>29336</v>
      </c>
      <c r="F4103" s="35" t="s">
        <v>27878</v>
      </c>
      <c r="G4103" s="35" t="s">
        <v>9389</v>
      </c>
      <c r="H4103" s="35" t="s">
        <v>116</v>
      </c>
      <c r="I4103" s="41">
        <v>7860</v>
      </c>
      <c r="J4103" s="35" t="s">
        <v>23</v>
      </c>
      <c r="K4103" s="35" t="s">
        <v>116</v>
      </c>
      <c r="L4103" s="41">
        <v>7960</v>
      </c>
      <c r="M4103" s="35">
        <v>2541</v>
      </c>
      <c r="N4103" s="35">
        <v>2541</v>
      </c>
      <c r="O4103" s="35">
        <v>0</v>
      </c>
      <c r="P4103" s="35" t="s">
        <v>26</v>
      </c>
      <c r="Q4103" s="35" t="s">
        <v>26</v>
      </c>
      <c r="R4103" s="42" t="str">
        <f>IF(Extensions53[[#This Row],[Category]]="higher", "priority","")</f>
        <v/>
      </c>
    </row>
    <row r="4104" spans="1:18" x14ac:dyDescent="0.3">
      <c r="A4104" s="37" t="s">
        <v>29477</v>
      </c>
      <c r="B4104" s="32" t="s">
        <v>29476</v>
      </c>
      <c r="C4104" s="37">
        <v>31901130</v>
      </c>
      <c r="D4104" s="33" t="s">
        <v>29335</v>
      </c>
      <c r="E4104" s="33" t="s">
        <v>29336</v>
      </c>
      <c r="F4104" s="33" t="s">
        <v>29478</v>
      </c>
      <c r="G4104" s="33" t="s">
        <v>27593</v>
      </c>
      <c r="H4104" s="33" t="s">
        <v>116</v>
      </c>
      <c r="I4104" s="38">
        <v>7102</v>
      </c>
      <c r="J4104" s="33" t="s">
        <v>23</v>
      </c>
      <c r="K4104" s="33" t="s">
        <v>116</v>
      </c>
      <c r="L4104" s="38">
        <v>7960</v>
      </c>
      <c r="M4104" s="33">
        <v>2541</v>
      </c>
      <c r="N4104" s="33">
        <v>2541</v>
      </c>
      <c r="O4104" s="33">
        <v>0</v>
      </c>
      <c r="P4104" s="33" t="s">
        <v>26</v>
      </c>
      <c r="Q4104" s="33" t="s">
        <v>26</v>
      </c>
      <c r="R4104" s="39" t="str">
        <f>IF(Extensions53[[#This Row],[Category]]="higher", "priority","")</f>
        <v/>
      </c>
    </row>
    <row r="4105" spans="1:18" x14ac:dyDescent="0.3">
      <c r="A4105" s="40" t="s">
        <v>29479</v>
      </c>
      <c r="B4105" s="34" t="s">
        <v>27900</v>
      </c>
      <c r="C4105" s="40">
        <v>31901130</v>
      </c>
      <c r="D4105" s="35" t="s">
        <v>29335</v>
      </c>
      <c r="E4105" s="35" t="s">
        <v>29336</v>
      </c>
      <c r="F4105" s="35" t="s">
        <v>27902</v>
      </c>
      <c r="G4105" s="35" t="s">
        <v>16959</v>
      </c>
      <c r="H4105" s="35" t="s">
        <v>116</v>
      </c>
      <c r="I4105" s="41">
        <v>7083</v>
      </c>
      <c r="J4105" s="35" t="s">
        <v>23</v>
      </c>
      <c r="K4105" s="35" t="s">
        <v>116</v>
      </c>
      <c r="L4105" s="41">
        <v>7960</v>
      </c>
      <c r="M4105" s="35">
        <v>2541</v>
      </c>
      <c r="N4105" s="35">
        <v>2541</v>
      </c>
      <c r="O4105" s="35">
        <v>0</v>
      </c>
      <c r="P4105" s="35" t="s">
        <v>26</v>
      </c>
      <c r="Q4105" s="35" t="s">
        <v>26</v>
      </c>
      <c r="R4105" s="42" t="str">
        <f>IF(Extensions53[[#This Row],[Category]]="higher", "priority","")</f>
        <v/>
      </c>
    </row>
    <row r="4106" spans="1:18" x14ac:dyDescent="0.3">
      <c r="A4106" s="37" t="s">
        <v>29481</v>
      </c>
      <c r="B4106" s="32" t="s">
        <v>29480</v>
      </c>
      <c r="C4106" s="37">
        <v>31901130</v>
      </c>
      <c r="D4106" s="33" t="s">
        <v>29335</v>
      </c>
      <c r="E4106" s="33" t="s">
        <v>29336</v>
      </c>
      <c r="F4106" s="33" t="s">
        <v>29482</v>
      </c>
      <c r="G4106" s="33" t="s">
        <v>27626</v>
      </c>
      <c r="H4106" s="33" t="s">
        <v>116</v>
      </c>
      <c r="I4106" s="38">
        <v>7652</v>
      </c>
      <c r="J4106" s="33" t="s">
        <v>23</v>
      </c>
      <c r="K4106" s="33" t="s">
        <v>116</v>
      </c>
      <c r="L4106" s="38">
        <v>7960</v>
      </c>
      <c r="M4106" s="33">
        <v>2541</v>
      </c>
      <c r="N4106" s="33">
        <v>2541</v>
      </c>
      <c r="O4106" s="33">
        <v>0</v>
      </c>
      <c r="P4106" s="33" t="s">
        <v>26</v>
      </c>
      <c r="Q4106" s="33" t="s">
        <v>26</v>
      </c>
      <c r="R4106" s="39" t="str">
        <f>IF(Extensions53[[#This Row],[Category]]="higher", "priority","")</f>
        <v/>
      </c>
    </row>
    <row r="4107" spans="1:18" x14ac:dyDescent="0.3">
      <c r="A4107" s="40" t="s">
        <v>29487</v>
      </c>
      <c r="B4107" s="34" t="s">
        <v>29486</v>
      </c>
      <c r="C4107" s="40">
        <v>31901130</v>
      </c>
      <c r="D4107" s="35" t="s">
        <v>29335</v>
      </c>
      <c r="E4107" s="35" t="s">
        <v>29336</v>
      </c>
      <c r="F4107" s="35" t="s">
        <v>29488</v>
      </c>
      <c r="G4107" s="35" t="s">
        <v>6407</v>
      </c>
      <c r="H4107" s="35" t="s">
        <v>116</v>
      </c>
      <c r="I4107" s="41">
        <v>7930</v>
      </c>
      <c r="J4107" s="35" t="s">
        <v>23</v>
      </c>
      <c r="K4107" s="35" t="s">
        <v>116</v>
      </c>
      <c r="L4107" s="41">
        <v>7960</v>
      </c>
      <c r="M4107" s="35">
        <v>2541</v>
      </c>
      <c r="N4107" s="35">
        <v>2541</v>
      </c>
      <c r="O4107" s="35">
        <v>0</v>
      </c>
      <c r="P4107" s="35" t="s">
        <v>26</v>
      </c>
      <c r="Q4107" s="35" t="s">
        <v>26</v>
      </c>
      <c r="R4107" s="42" t="str">
        <f>IF(Extensions53[[#This Row],[Category]]="higher", "priority","")</f>
        <v/>
      </c>
    </row>
    <row r="4108" spans="1:18" x14ac:dyDescent="0.3">
      <c r="A4108" s="37" t="s">
        <v>29495</v>
      </c>
      <c r="B4108" s="32" t="s">
        <v>29494</v>
      </c>
      <c r="C4108" s="37">
        <v>31901139</v>
      </c>
      <c r="D4108" s="33" t="s">
        <v>29489</v>
      </c>
      <c r="E4108" s="33" t="s">
        <v>29490</v>
      </c>
      <c r="F4108" s="33" t="s">
        <v>13407</v>
      </c>
      <c r="G4108" s="33" t="s">
        <v>13408</v>
      </c>
      <c r="H4108" s="33" t="s">
        <v>71</v>
      </c>
      <c r="I4108" s="38">
        <v>2891</v>
      </c>
      <c r="J4108" s="33" t="s">
        <v>23</v>
      </c>
      <c r="K4108" s="33" t="s">
        <v>71</v>
      </c>
      <c r="L4108" s="38">
        <v>2903</v>
      </c>
      <c r="M4108" s="33">
        <v>1851</v>
      </c>
      <c r="N4108" s="33">
        <v>1851</v>
      </c>
      <c r="O4108" s="33">
        <v>0</v>
      </c>
      <c r="P4108" s="33" t="s">
        <v>26</v>
      </c>
      <c r="Q4108" s="33" t="s">
        <v>26</v>
      </c>
      <c r="R4108" s="39" t="str">
        <f>IF(Extensions53[[#This Row],[Category]]="higher", "priority","")</f>
        <v/>
      </c>
    </row>
    <row r="4109" spans="1:18" x14ac:dyDescent="0.3">
      <c r="A4109" s="40" t="s">
        <v>29542</v>
      </c>
      <c r="B4109" s="34" t="s">
        <v>29541</v>
      </c>
      <c r="C4109" s="40">
        <v>31902113</v>
      </c>
      <c r="D4109" s="35" t="s">
        <v>29530</v>
      </c>
      <c r="E4109" s="35" t="s">
        <v>29531</v>
      </c>
      <c r="F4109" s="35" t="s">
        <v>29543</v>
      </c>
      <c r="G4109" s="35" t="s">
        <v>26146</v>
      </c>
      <c r="H4109" s="35" t="s">
        <v>1929</v>
      </c>
      <c r="I4109" s="41">
        <v>60141</v>
      </c>
      <c r="J4109" s="35" t="s">
        <v>23</v>
      </c>
      <c r="K4109" s="35" t="s">
        <v>1929</v>
      </c>
      <c r="L4109" s="41">
        <v>60626</v>
      </c>
      <c r="M4109" s="35">
        <v>2058</v>
      </c>
      <c r="N4109" s="35">
        <v>2058</v>
      </c>
      <c r="O4109" s="35">
        <v>0</v>
      </c>
      <c r="P4109" s="35" t="s">
        <v>26</v>
      </c>
      <c r="Q4109" s="35" t="s">
        <v>26</v>
      </c>
      <c r="R4109" s="42" t="str">
        <f>IF(Extensions53[[#This Row],[Category]]="higher", "priority","")</f>
        <v/>
      </c>
    </row>
    <row r="4110" spans="1:18" x14ac:dyDescent="0.3">
      <c r="A4110" s="37" t="s">
        <v>29545</v>
      </c>
      <c r="B4110" s="32" t="s">
        <v>29544</v>
      </c>
      <c r="C4110" s="37">
        <v>31902113</v>
      </c>
      <c r="D4110" s="33" t="s">
        <v>29530</v>
      </c>
      <c r="E4110" s="33" t="s">
        <v>29531</v>
      </c>
      <c r="F4110" s="33" t="s">
        <v>29546</v>
      </c>
      <c r="G4110" s="33" t="s">
        <v>22132</v>
      </c>
      <c r="H4110" s="33" t="s">
        <v>1929</v>
      </c>
      <c r="I4110" s="38">
        <v>60160</v>
      </c>
      <c r="J4110" s="33" t="s">
        <v>23</v>
      </c>
      <c r="K4110" s="33" t="s">
        <v>1929</v>
      </c>
      <c r="L4110" s="38">
        <v>60626</v>
      </c>
      <c r="M4110" s="33">
        <v>2058</v>
      </c>
      <c r="N4110" s="33">
        <v>2058</v>
      </c>
      <c r="O4110" s="33">
        <v>0</v>
      </c>
      <c r="P4110" s="33" t="s">
        <v>26</v>
      </c>
      <c r="Q4110" s="33" t="s">
        <v>26</v>
      </c>
      <c r="R4110" s="39" t="str">
        <f>IF(Extensions53[[#This Row],[Category]]="higher", "priority","")</f>
        <v/>
      </c>
    </row>
    <row r="4111" spans="1:18" x14ac:dyDescent="0.3">
      <c r="A4111" s="40" t="s">
        <v>29548</v>
      </c>
      <c r="B4111" s="34" t="s">
        <v>29547</v>
      </c>
      <c r="C4111" s="40">
        <v>31902113</v>
      </c>
      <c r="D4111" s="35" t="s">
        <v>29530</v>
      </c>
      <c r="E4111" s="35" t="s">
        <v>29531</v>
      </c>
      <c r="F4111" s="35" t="s">
        <v>29549</v>
      </c>
      <c r="G4111" s="35" t="s">
        <v>3934</v>
      </c>
      <c r="H4111" s="35" t="s">
        <v>1929</v>
      </c>
      <c r="I4111" s="41">
        <v>60631</v>
      </c>
      <c r="J4111" s="35" t="s">
        <v>23</v>
      </c>
      <c r="K4111" s="35" t="s">
        <v>1929</v>
      </c>
      <c r="L4111" s="41">
        <v>60626</v>
      </c>
      <c r="M4111" s="35">
        <v>2058</v>
      </c>
      <c r="N4111" s="35">
        <v>2058</v>
      </c>
      <c r="O4111" s="35">
        <v>0</v>
      </c>
      <c r="P4111" s="35" t="s">
        <v>26</v>
      </c>
      <c r="Q4111" s="35" t="s">
        <v>26</v>
      </c>
      <c r="R4111" s="42" t="str">
        <f>IF(Extensions53[[#This Row],[Category]]="higher", "priority","")</f>
        <v/>
      </c>
    </row>
    <row r="4112" spans="1:18" x14ac:dyDescent="0.3">
      <c r="A4112" s="37" t="s">
        <v>29561</v>
      </c>
      <c r="B4112" s="32" t="s">
        <v>28089</v>
      </c>
      <c r="C4112" s="37">
        <v>31902130</v>
      </c>
      <c r="D4112" s="33" t="s">
        <v>29550</v>
      </c>
      <c r="E4112" s="33" t="s">
        <v>29551</v>
      </c>
      <c r="F4112" s="33" t="s">
        <v>28091</v>
      </c>
      <c r="G4112" s="33" t="s">
        <v>28092</v>
      </c>
      <c r="H4112" s="33" t="s">
        <v>116</v>
      </c>
      <c r="I4112" s="38">
        <v>7016</v>
      </c>
      <c r="J4112" s="33" t="s">
        <v>23</v>
      </c>
      <c r="K4112" s="33" t="s">
        <v>116</v>
      </c>
      <c r="L4112" s="38">
        <v>7306</v>
      </c>
      <c r="M4112" s="33">
        <v>2541</v>
      </c>
      <c r="N4112" s="33">
        <v>2541</v>
      </c>
      <c r="O4112" s="33">
        <v>0</v>
      </c>
      <c r="P4112" s="33" t="s">
        <v>26</v>
      </c>
      <c r="Q4112" s="33" t="s">
        <v>26</v>
      </c>
      <c r="R4112" s="39" t="str">
        <f>IF(Extensions53[[#This Row],[Category]]="higher", "priority","")</f>
        <v/>
      </c>
    </row>
    <row r="4113" spans="1:18" x14ac:dyDescent="0.3">
      <c r="A4113" s="40" t="s">
        <v>29563</v>
      </c>
      <c r="B4113" s="34" t="s">
        <v>29562</v>
      </c>
      <c r="C4113" s="40">
        <v>31902130</v>
      </c>
      <c r="D4113" s="35" t="s">
        <v>29550</v>
      </c>
      <c r="E4113" s="35" t="s">
        <v>29551</v>
      </c>
      <c r="F4113" s="35" t="s">
        <v>29564</v>
      </c>
      <c r="G4113" s="35" t="s">
        <v>27593</v>
      </c>
      <c r="H4113" s="35" t="s">
        <v>116</v>
      </c>
      <c r="I4113" s="41">
        <v>7202</v>
      </c>
      <c r="J4113" s="35" t="s">
        <v>23</v>
      </c>
      <c r="K4113" s="35" t="s">
        <v>116</v>
      </c>
      <c r="L4113" s="41">
        <v>7306</v>
      </c>
      <c r="M4113" s="35">
        <v>2541</v>
      </c>
      <c r="N4113" s="35">
        <v>2541</v>
      </c>
      <c r="O4113" s="35">
        <v>0</v>
      </c>
      <c r="P4113" s="35" t="s">
        <v>26</v>
      </c>
      <c r="Q4113" s="35" t="s">
        <v>26</v>
      </c>
      <c r="R4113" s="42" t="str">
        <f>IF(Extensions53[[#This Row],[Category]]="higher", "priority","")</f>
        <v/>
      </c>
    </row>
    <row r="4114" spans="1:18" x14ac:dyDescent="0.3">
      <c r="A4114" s="37" t="s">
        <v>29566</v>
      </c>
      <c r="B4114" s="32" t="s">
        <v>29565</v>
      </c>
      <c r="C4114" s="37">
        <v>31902130</v>
      </c>
      <c r="D4114" s="33" t="s">
        <v>29550</v>
      </c>
      <c r="E4114" s="33" t="s">
        <v>29551</v>
      </c>
      <c r="F4114" s="33" t="s">
        <v>29567</v>
      </c>
      <c r="G4114" s="33" t="s">
        <v>25647</v>
      </c>
      <c r="H4114" s="33" t="s">
        <v>116</v>
      </c>
      <c r="I4114" s="38">
        <v>7632</v>
      </c>
      <c r="J4114" s="33" t="s">
        <v>23</v>
      </c>
      <c r="K4114" s="33" t="s">
        <v>116</v>
      </c>
      <c r="L4114" s="38">
        <v>7306</v>
      </c>
      <c r="M4114" s="33">
        <v>2541</v>
      </c>
      <c r="N4114" s="33">
        <v>2541</v>
      </c>
      <c r="O4114" s="33">
        <v>0</v>
      </c>
      <c r="P4114" s="33" t="s">
        <v>26</v>
      </c>
      <c r="Q4114" s="33" t="s">
        <v>26</v>
      </c>
      <c r="R4114" s="39" t="str">
        <f>IF(Extensions53[[#This Row],[Category]]="higher", "priority","")</f>
        <v/>
      </c>
    </row>
    <row r="4115" spans="1:18" x14ac:dyDescent="0.3">
      <c r="A4115" s="40" t="s">
        <v>29568</v>
      </c>
      <c r="B4115" s="34" t="s">
        <v>27708</v>
      </c>
      <c r="C4115" s="40">
        <v>31902130</v>
      </c>
      <c r="D4115" s="35" t="s">
        <v>29550</v>
      </c>
      <c r="E4115" s="35" t="s">
        <v>29551</v>
      </c>
      <c r="F4115" s="35" t="s">
        <v>29569</v>
      </c>
      <c r="G4115" s="35" t="s">
        <v>27711</v>
      </c>
      <c r="H4115" s="35" t="s">
        <v>116</v>
      </c>
      <c r="I4115" s="41">
        <v>7026</v>
      </c>
      <c r="J4115" s="35" t="s">
        <v>23</v>
      </c>
      <c r="K4115" s="35" t="s">
        <v>116</v>
      </c>
      <c r="L4115" s="41">
        <v>7306</v>
      </c>
      <c r="M4115" s="35">
        <v>2541</v>
      </c>
      <c r="N4115" s="35">
        <v>2541</v>
      </c>
      <c r="O4115" s="35">
        <v>0</v>
      </c>
      <c r="P4115" s="35" t="s">
        <v>26</v>
      </c>
      <c r="Q4115" s="35" t="s">
        <v>26</v>
      </c>
      <c r="R4115" s="42" t="str">
        <f>IF(Extensions53[[#This Row],[Category]]="higher", "priority","")</f>
        <v/>
      </c>
    </row>
    <row r="4116" spans="1:18" x14ac:dyDescent="0.3">
      <c r="A4116" s="37" t="s">
        <v>29571</v>
      </c>
      <c r="B4116" s="32" t="s">
        <v>29570</v>
      </c>
      <c r="C4116" s="37">
        <v>31902130</v>
      </c>
      <c r="D4116" s="33" t="s">
        <v>29550</v>
      </c>
      <c r="E4116" s="33" t="s">
        <v>29551</v>
      </c>
      <c r="F4116" s="33" t="s">
        <v>29572</v>
      </c>
      <c r="G4116" s="33" t="s">
        <v>27601</v>
      </c>
      <c r="H4116" s="33" t="s">
        <v>116</v>
      </c>
      <c r="I4116" s="38">
        <v>7666</v>
      </c>
      <c r="J4116" s="33" t="s">
        <v>23</v>
      </c>
      <c r="K4116" s="33" t="s">
        <v>116</v>
      </c>
      <c r="L4116" s="38">
        <v>7306</v>
      </c>
      <c r="M4116" s="33">
        <v>2541</v>
      </c>
      <c r="N4116" s="33">
        <v>2541</v>
      </c>
      <c r="O4116" s="33">
        <v>0</v>
      </c>
      <c r="P4116" s="33" t="s">
        <v>26</v>
      </c>
      <c r="Q4116" s="33" t="s">
        <v>26</v>
      </c>
      <c r="R4116" s="39" t="str">
        <f>IF(Extensions53[[#This Row],[Category]]="higher", "priority","")</f>
        <v/>
      </c>
    </row>
    <row r="4117" spans="1:18" x14ac:dyDescent="0.3">
      <c r="A4117" s="40" t="s">
        <v>29577</v>
      </c>
      <c r="B4117" s="34" t="s">
        <v>29576</v>
      </c>
      <c r="C4117" s="40">
        <v>31902130</v>
      </c>
      <c r="D4117" s="35" t="s">
        <v>29550</v>
      </c>
      <c r="E4117" s="35" t="s">
        <v>29551</v>
      </c>
      <c r="F4117" s="35" t="s">
        <v>29578</v>
      </c>
      <c r="G4117" s="35" t="s">
        <v>124</v>
      </c>
      <c r="H4117" s="35" t="s">
        <v>116</v>
      </c>
      <c r="I4117" s="41">
        <v>7302</v>
      </c>
      <c r="J4117" s="35" t="s">
        <v>23</v>
      </c>
      <c r="K4117" s="35" t="s">
        <v>116</v>
      </c>
      <c r="L4117" s="41">
        <v>7306</v>
      </c>
      <c r="M4117" s="35">
        <v>2541</v>
      </c>
      <c r="N4117" s="35">
        <v>2541</v>
      </c>
      <c r="O4117" s="35">
        <v>0</v>
      </c>
      <c r="P4117" s="35" t="s">
        <v>26</v>
      </c>
      <c r="Q4117" s="35" t="s">
        <v>26</v>
      </c>
      <c r="R4117" s="42" t="str">
        <f>IF(Extensions53[[#This Row],[Category]]="higher", "priority","")</f>
        <v/>
      </c>
    </row>
    <row r="4118" spans="1:18" x14ac:dyDescent="0.3">
      <c r="A4118" s="37" t="s">
        <v>29583</v>
      </c>
      <c r="B4118" s="32" t="s">
        <v>29582</v>
      </c>
      <c r="C4118" s="37">
        <v>31902130</v>
      </c>
      <c r="D4118" s="33" t="s">
        <v>29550</v>
      </c>
      <c r="E4118" s="33" t="s">
        <v>29551</v>
      </c>
      <c r="F4118" s="33" t="s">
        <v>29584</v>
      </c>
      <c r="G4118" s="33" t="s">
        <v>9422</v>
      </c>
      <c r="H4118" s="33" t="s">
        <v>116</v>
      </c>
      <c r="I4118" s="38">
        <v>7834</v>
      </c>
      <c r="J4118" s="33" t="s">
        <v>23</v>
      </c>
      <c r="K4118" s="33" t="s">
        <v>116</v>
      </c>
      <c r="L4118" s="38">
        <v>7306</v>
      </c>
      <c r="M4118" s="33">
        <v>2541</v>
      </c>
      <c r="N4118" s="33">
        <v>2541</v>
      </c>
      <c r="O4118" s="33">
        <v>0</v>
      </c>
      <c r="P4118" s="33" t="s">
        <v>26</v>
      </c>
      <c r="Q4118" s="33" t="s">
        <v>26</v>
      </c>
      <c r="R4118" s="39" t="str">
        <f>IF(Extensions53[[#This Row],[Category]]="higher", "priority","")</f>
        <v/>
      </c>
    </row>
    <row r="4119" spans="1:18" x14ac:dyDescent="0.3">
      <c r="A4119" s="40" t="s">
        <v>29586</v>
      </c>
      <c r="B4119" s="34" t="s">
        <v>29585</v>
      </c>
      <c r="C4119" s="40">
        <v>31902130</v>
      </c>
      <c r="D4119" s="35" t="s">
        <v>29550</v>
      </c>
      <c r="E4119" s="35" t="s">
        <v>29551</v>
      </c>
      <c r="F4119" s="35" t="s">
        <v>29587</v>
      </c>
      <c r="G4119" s="35" t="s">
        <v>3764</v>
      </c>
      <c r="H4119" s="35" t="s">
        <v>116</v>
      </c>
      <c r="I4119" s="41">
        <v>7114</v>
      </c>
      <c r="J4119" s="35" t="s">
        <v>23</v>
      </c>
      <c r="K4119" s="35" t="s">
        <v>116</v>
      </c>
      <c r="L4119" s="41">
        <v>7306</v>
      </c>
      <c r="M4119" s="35">
        <v>2541</v>
      </c>
      <c r="N4119" s="35">
        <v>2541</v>
      </c>
      <c r="O4119" s="35">
        <v>0</v>
      </c>
      <c r="P4119" s="35" t="s">
        <v>26</v>
      </c>
      <c r="Q4119" s="35" t="s">
        <v>26</v>
      </c>
      <c r="R4119" s="42" t="str">
        <f>IF(Extensions53[[#This Row],[Category]]="higher", "priority","")</f>
        <v>priority</v>
      </c>
    </row>
    <row r="4120" spans="1:18" x14ac:dyDescent="0.3">
      <c r="A4120" s="37" t="s">
        <v>29589</v>
      </c>
      <c r="B4120" s="32" t="s">
        <v>29588</v>
      </c>
      <c r="C4120" s="37">
        <v>31902130</v>
      </c>
      <c r="D4120" s="33" t="s">
        <v>29550</v>
      </c>
      <c r="E4120" s="33" t="s">
        <v>29551</v>
      </c>
      <c r="F4120" s="33" t="s">
        <v>29590</v>
      </c>
      <c r="G4120" s="33" t="s">
        <v>124</v>
      </c>
      <c r="H4120" s="33" t="s">
        <v>116</v>
      </c>
      <c r="I4120" s="38">
        <v>7399</v>
      </c>
      <c r="J4120" s="33" t="s">
        <v>23</v>
      </c>
      <c r="K4120" s="33" t="s">
        <v>116</v>
      </c>
      <c r="L4120" s="38">
        <v>7306</v>
      </c>
      <c r="M4120" s="33">
        <v>2541</v>
      </c>
      <c r="N4120" s="33">
        <v>2541</v>
      </c>
      <c r="O4120" s="33">
        <v>0</v>
      </c>
      <c r="P4120" s="33" t="s">
        <v>26</v>
      </c>
      <c r="Q4120" s="33" t="s">
        <v>26</v>
      </c>
      <c r="R4120" s="39" t="str">
        <f>IF(Extensions53[[#This Row],[Category]]="higher", "priority","")</f>
        <v>priority</v>
      </c>
    </row>
    <row r="4121" spans="1:18" x14ac:dyDescent="0.3">
      <c r="A4121" s="40" t="s">
        <v>29592</v>
      </c>
      <c r="B4121" s="34" t="s">
        <v>29591</v>
      </c>
      <c r="C4121" s="40">
        <v>31902130</v>
      </c>
      <c r="D4121" s="35" t="s">
        <v>29550</v>
      </c>
      <c r="E4121" s="35" t="s">
        <v>29551</v>
      </c>
      <c r="F4121" s="35" t="s">
        <v>29593</v>
      </c>
      <c r="G4121" s="35" t="s">
        <v>1165</v>
      </c>
      <c r="H4121" s="35" t="s">
        <v>116</v>
      </c>
      <c r="I4121" s="41">
        <v>7871</v>
      </c>
      <c r="J4121" s="35" t="s">
        <v>23</v>
      </c>
      <c r="K4121" s="35" t="s">
        <v>116</v>
      </c>
      <c r="L4121" s="41">
        <v>7306</v>
      </c>
      <c r="M4121" s="35">
        <v>2541</v>
      </c>
      <c r="N4121" s="35">
        <v>2541</v>
      </c>
      <c r="O4121" s="35">
        <v>0</v>
      </c>
      <c r="P4121" s="35" t="s">
        <v>26</v>
      </c>
      <c r="Q4121" s="35" t="s">
        <v>26</v>
      </c>
      <c r="R4121" s="42" t="str">
        <f>IF(Extensions53[[#This Row],[Category]]="higher", "priority","")</f>
        <v/>
      </c>
    </row>
    <row r="4122" spans="1:18" x14ac:dyDescent="0.3">
      <c r="A4122" s="37" t="s">
        <v>29595</v>
      </c>
      <c r="B4122" s="32" t="s">
        <v>29594</v>
      </c>
      <c r="C4122" s="37">
        <v>31902130</v>
      </c>
      <c r="D4122" s="33" t="s">
        <v>29550</v>
      </c>
      <c r="E4122" s="33" t="s">
        <v>29551</v>
      </c>
      <c r="F4122" s="33" t="s">
        <v>29596</v>
      </c>
      <c r="G4122" s="33" t="s">
        <v>1286</v>
      </c>
      <c r="H4122" s="33" t="s">
        <v>116</v>
      </c>
      <c r="I4122" s="38">
        <v>7031</v>
      </c>
      <c r="J4122" s="33" t="s">
        <v>23</v>
      </c>
      <c r="K4122" s="33" t="s">
        <v>116</v>
      </c>
      <c r="L4122" s="38">
        <v>7306</v>
      </c>
      <c r="M4122" s="33">
        <v>2541</v>
      </c>
      <c r="N4122" s="33">
        <v>2541</v>
      </c>
      <c r="O4122" s="33">
        <v>0</v>
      </c>
      <c r="P4122" s="33" t="s">
        <v>26</v>
      </c>
      <c r="Q4122" s="33" t="s">
        <v>26</v>
      </c>
      <c r="R4122" s="39" t="str">
        <f>IF(Extensions53[[#This Row],[Category]]="higher", "priority","")</f>
        <v/>
      </c>
    </row>
    <row r="4123" spans="1:18" x14ac:dyDescent="0.3">
      <c r="A4123" s="40" t="s">
        <v>29598</v>
      </c>
      <c r="B4123" s="34" t="s">
        <v>29597</v>
      </c>
      <c r="C4123" s="40">
        <v>31902130</v>
      </c>
      <c r="D4123" s="35" t="s">
        <v>29550</v>
      </c>
      <c r="E4123" s="35" t="s">
        <v>29551</v>
      </c>
      <c r="F4123" s="35" t="s">
        <v>29599</v>
      </c>
      <c r="G4123" s="35" t="s">
        <v>27691</v>
      </c>
      <c r="H4123" s="35" t="s">
        <v>116</v>
      </c>
      <c r="I4123" s="41">
        <v>7645</v>
      </c>
      <c r="J4123" s="35" t="s">
        <v>23</v>
      </c>
      <c r="K4123" s="35" t="s">
        <v>116</v>
      </c>
      <c r="L4123" s="41">
        <v>7306</v>
      </c>
      <c r="M4123" s="35">
        <v>2541</v>
      </c>
      <c r="N4123" s="35">
        <v>2541</v>
      </c>
      <c r="O4123" s="35">
        <v>0</v>
      </c>
      <c r="P4123" s="35" t="s">
        <v>26</v>
      </c>
      <c r="Q4123" s="35" t="s">
        <v>26</v>
      </c>
      <c r="R4123" s="42" t="str">
        <f>IF(Extensions53[[#This Row],[Category]]="higher", "priority","")</f>
        <v/>
      </c>
    </row>
    <row r="4124" spans="1:18" x14ac:dyDescent="0.3">
      <c r="A4124" s="37" t="s">
        <v>29601</v>
      </c>
      <c r="B4124" s="32" t="s">
        <v>29600</v>
      </c>
      <c r="C4124" s="37">
        <v>31902130</v>
      </c>
      <c r="D4124" s="33" t="s">
        <v>29550</v>
      </c>
      <c r="E4124" s="33" t="s">
        <v>29551</v>
      </c>
      <c r="F4124" s="33" t="s">
        <v>29602</v>
      </c>
      <c r="G4124" s="33" t="s">
        <v>124</v>
      </c>
      <c r="H4124" s="33" t="s">
        <v>116</v>
      </c>
      <c r="I4124" s="38">
        <v>7302</v>
      </c>
      <c r="J4124" s="33" t="s">
        <v>23</v>
      </c>
      <c r="K4124" s="33" t="s">
        <v>116</v>
      </c>
      <c r="L4124" s="38">
        <v>7306</v>
      </c>
      <c r="M4124" s="33">
        <v>2541</v>
      </c>
      <c r="N4124" s="33">
        <v>2541</v>
      </c>
      <c r="O4124" s="33">
        <v>0</v>
      </c>
      <c r="P4124" s="33" t="s">
        <v>26</v>
      </c>
      <c r="Q4124" s="33" t="s">
        <v>26</v>
      </c>
      <c r="R4124" s="39" t="str">
        <f>IF(Extensions53[[#This Row],[Category]]="higher", "priority","")</f>
        <v/>
      </c>
    </row>
    <row r="4125" spans="1:18" x14ac:dyDescent="0.3">
      <c r="A4125" s="40" t="s">
        <v>29604</v>
      </c>
      <c r="B4125" s="34" t="s">
        <v>29603</v>
      </c>
      <c r="C4125" s="40">
        <v>31902130</v>
      </c>
      <c r="D4125" s="35" t="s">
        <v>29550</v>
      </c>
      <c r="E4125" s="35" t="s">
        <v>29551</v>
      </c>
      <c r="F4125" s="35" t="s">
        <v>29605</v>
      </c>
      <c r="G4125" s="35" t="s">
        <v>124</v>
      </c>
      <c r="H4125" s="35" t="s">
        <v>116</v>
      </c>
      <c r="I4125" s="41">
        <v>7306</v>
      </c>
      <c r="J4125" s="35" t="s">
        <v>23</v>
      </c>
      <c r="K4125" s="35" t="s">
        <v>116</v>
      </c>
      <c r="L4125" s="41">
        <v>7306</v>
      </c>
      <c r="M4125" s="35">
        <v>2541</v>
      </c>
      <c r="N4125" s="35">
        <v>2541</v>
      </c>
      <c r="O4125" s="35">
        <v>0</v>
      </c>
      <c r="P4125" s="35" t="s">
        <v>26</v>
      </c>
      <c r="Q4125" s="35" t="s">
        <v>26</v>
      </c>
      <c r="R4125" s="42" t="str">
        <f>IF(Extensions53[[#This Row],[Category]]="higher", "priority","")</f>
        <v/>
      </c>
    </row>
    <row r="4126" spans="1:18" x14ac:dyDescent="0.3">
      <c r="A4126" s="37" t="s">
        <v>29611</v>
      </c>
      <c r="B4126" s="32" t="s">
        <v>29610</v>
      </c>
      <c r="C4126" s="37">
        <v>31902130</v>
      </c>
      <c r="D4126" s="33" t="s">
        <v>29550</v>
      </c>
      <c r="E4126" s="33" t="s">
        <v>29551</v>
      </c>
      <c r="F4126" s="33" t="s">
        <v>29612</v>
      </c>
      <c r="G4126" s="33" t="s">
        <v>12419</v>
      </c>
      <c r="H4126" s="33" t="s">
        <v>116</v>
      </c>
      <c r="I4126" s="38">
        <v>7094</v>
      </c>
      <c r="J4126" s="33" t="s">
        <v>23</v>
      </c>
      <c r="K4126" s="33" t="s">
        <v>116</v>
      </c>
      <c r="L4126" s="38">
        <v>7306</v>
      </c>
      <c r="M4126" s="33">
        <v>2541</v>
      </c>
      <c r="N4126" s="33">
        <v>2541</v>
      </c>
      <c r="O4126" s="33">
        <v>0</v>
      </c>
      <c r="P4126" s="33" t="s">
        <v>26</v>
      </c>
      <c r="Q4126" s="33" t="s">
        <v>26</v>
      </c>
      <c r="R4126" s="39" t="str">
        <f>IF(Extensions53[[#This Row],[Category]]="higher", "priority","")</f>
        <v/>
      </c>
    </row>
    <row r="4127" spans="1:18" x14ac:dyDescent="0.3">
      <c r="A4127" s="40" t="s">
        <v>29621</v>
      </c>
      <c r="B4127" s="34" t="s">
        <v>29620</v>
      </c>
      <c r="C4127" s="40">
        <v>31902130</v>
      </c>
      <c r="D4127" s="35" t="s">
        <v>29550</v>
      </c>
      <c r="E4127" s="35" t="s">
        <v>29551</v>
      </c>
      <c r="F4127" s="35" t="s">
        <v>29622</v>
      </c>
      <c r="G4127" s="35" t="s">
        <v>29623</v>
      </c>
      <c r="H4127" s="35" t="s">
        <v>116</v>
      </c>
      <c r="I4127" s="41">
        <v>7030</v>
      </c>
      <c r="J4127" s="35" t="s">
        <v>23</v>
      </c>
      <c r="K4127" s="35" t="s">
        <v>116</v>
      </c>
      <c r="L4127" s="41">
        <v>7306</v>
      </c>
      <c r="M4127" s="35">
        <v>2541</v>
      </c>
      <c r="N4127" s="35">
        <v>2541</v>
      </c>
      <c r="O4127" s="35">
        <v>0</v>
      </c>
      <c r="P4127" s="35" t="s">
        <v>26</v>
      </c>
      <c r="Q4127" s="35" t="s">
        <v>26</v>
      </c>
      <c r="R4127" s="42" t="str">
        <f>IF(Extensions53[[#This Row],[Category]]="higher", "priority","")</f>
        <v/>
      </c>
    </row>
    <row r="4128" spans="1:18" x14ac:dyDescent="0.3">
      <c r="A4128" s="37" t="s">
        <v>29625</v>
      </c>
      <c r="B4128" s="32" t="s">
        <v>29624</v>
      </c>
      <c r="C4128" s="37">
        <v>31902130</v>
      </c>
      <c r="D4128" s="33" t="s">
        <v>29550</v>
      </c>
      <c r="E4128" s="33" t="s">
        <v>29551</v>
      </c>
      <c r="F4128" s="33" t="s">
        <v>29626</v>
      </c>
      <c r="G4128" s="33" t="s">
        <v>12415</v>
      </c>
      <c r="H4128" s="33" t="s">
        <v>116</v>
      </c>
      <c r="I4128" s="38">
        <v>7087</v>
      </c>
      <c r="J4128" s="33" t="s">
        <v>23</v>
      </c>
      <c r="K4128" s="33" t="s">
        <v>116</v>
      </c>
      <c r="L4128" s="38">
        <v>7306</v>
      </c>
      <c r="M4128" s="33">
        <v>2541</v>
      </c>
      <c r="N4128" s="33">
        <v>2541</v>
      </c>
      <c r="O4128" s="33">
        <v>0</v>
      </c>
      <c r="P4128" s="33" t="s">
        <v>26</v>
      </c>
      <c r="Q4128" s="33" t="s">
        <v>26</v>
      </c>
      <c r="R4128" s="39" t="str">
        <f>IF(Extensions53[[#This Row],[Category]]="higher", "priority","")</f>
        <v/>
      </c>
    </row>
    <row r="4129" spans="1:18" x14ac:dyDescent="0.3">
      <c r="A4129" s="40" t="s">
        <v>29628</v>
      </c>
      <c r="B4129" s="34" t="s">
        <v>29627</v>
      </c>
      <c r="C4129" s="40">
        <v>31902130</v>
      </c>
      <c r="D4129" s="35" t="s">
        <v>29550</v>
      </c>
      <c r="E4129" s="35" t="s">
        <v>29551</v>
      </c>
      <c r="F4129" s="35" t="s">
        <v>29629</v>
      </c>
      <c r="G4129" s="35" t="s">
        <v>29630</v>
      </c>
      <c r="H4129" s="35" t="s">
        <v>116</v>
      </c>
      <c r="I4129" s="41">
        <v>7086</v>
      </c>
      <c r="J4129" s="35" t="s">
        <v>23</v>
      </c>
      <c r="K4129" s="35" t="s">
        <v>116</v>
      </c>
      <c r="L4129" s="41">
        <v>7306</v>
      </c>
      <c r="M4129" s="35">
        <v>2541</v>
      </c>
      <c r="N4129" s="35">
        <v>2541</v>
      </c>
      <c r="O4129" s="35">
        <v>0</v>
      </c>
      <c r="P4129" s="35" t="s">
        <v>26</v>
      </c>
      <c r="Q4129" s="35" t="s">
        <v>26</v>
      </c>
      <c r="R4129" s="42" t="str">
        <f>IF(Extensions53[[#This Row],[Category]]="higher", "priority","")</f>
        <v/>
      </c>
    </row>
    <row r="4130" spans="1:18" x14ac:dyDescent="0.3">
      <c r="A4130" s="37" t="s">
        <v>29639</v>
      </c>
      <c r="B4130" s="32" t="s">
        <v>29638</v>
      </c>
      <c r="C4130" s="37">
        <v>31902132</v>
      </c>
      <c r="D4130" s="33" t="s">
        <v>29636</v>
      </c>
      <c r="E4130" s="33" t="s">
        <v>29637</v>
      </c>
      <c r="F4130" s="33" t="s">
        <v>29640</v>
      </c>
      <c r="G4130" s="33" t="s">
        <v>267</v>
      </c>
      <c r="H4130" s="33" t="s">
        <v>268</v>
      </c>
      <c r="I4130" s="38">
        <v>10027</v>
      </c>
      <c r="J4130" s="33" t="s">
        <v>23</v>
      </c>
      <c r="K4130" s="33" t="s">
        <v>268</v>
      </c>
      <c r="L4130" s="38">
        <v>10115</v>
      </c>
      <c r="M4130" s="33">
        <v>3366</v>
      </c>
      <c r="N4130" s="33">
        <v>3366</v>
      </c>
      <c r="O4130" s="33">
        <v>0</v>
      </c>
      <c r="P4130" s="33" t="s">
        <v>26</v>
      </c>
      <c r="Q4130" s="33" t="s">
        <v>26</v>
      </c>
      <c r="R4130" s="39" t="str">
        <f>IF(Extensions53[[#This Row],[Category]]="higher", "priority","")</f>
        <v/>
      </c>
    </row>
    <row r="4131" spans="1:18" x14ac:dyDescent="0.3">
      <c r="A4131" s="40" t="s">
        <v>29688</v>
      </c>
      <c r="B4131" s="34" t="s">
        <v>29687</v>
      </c>
      <c r="C4131" s="40">
        <v>31903132</v>
      </c>
      <c r="D4131" s="35" t="s">
        <v>29682</v>
      </c>
      <c r="E4131" s="35" t="s">
        <v>29683</v>
      </c>
      <c r="F4131" s="35" t="s">
        <v>29689</v>
      </c>
      <c r="G4131" s="35" t="s">
        <v>29690</v>
      </c>
      <c r="H4131" s="35" t="s">
        <v>268</v>
      </c>
      <c r="I4131" s="41">
        <v>11570</v>
      </c>
      <c r="J4131" s="35" t="s">
        <v>23</v>
      </c>
      <c r="K4131" s="35" t="s">
        <v>268</v>
      </c>
      <c r="L4131" s="41">
        <v>11571</v>
      </c>
      <c r="M4131" s="35">
        <v>3300</v>
      </c>
      <c r="N4131" s="35">
        <v>3300</v>
      </c>
      <c r="O4131" s="35">
        <v>0</v>
      </c>
      <c r="P4131" s="35" t="s">
        <v>26</v>
      </c>
      <c r="Q4131" s="35" t="s">
        <v>26</v>
      </c>
      <c r="R4131" s="42" t="str">
        <f>IF(Extensions53[[#This Row],[Category]]="higher", "priority","")</f>
        <v>priority</v>
      </c>
    </row>
    <row r="4132" spans="1:18" x14ac:dyDescent="0.3">
      <c r="A4132" s="37" t="s">
        <v>29692</v>
      </c>
      <c r="B4132" s="32" t="s">
        <v>29691</v>
      </c>
      <c r="C4132" s="37">
        <v>31903132</v>
      </c>
      <c r="D4132" s="33" t="s">
        <v>29682</v>
      </c>
      <c r="E4132" s="33" t="s">
        <v>29683</v>
      </c>
      <c r="F4132" s="33" t="s">
        <v>29693</v>
      </c>
      <c r="G4132" s="33" t="s">
        <v>4725</v>
      </c>
      <c r="H4132" s="33" t="s">
        <v>268</v>
      </c>
      <c r="I4132" s="38">
        <v>11735</v>
      </c>
      <c r="J4132" s="33" t="s">
        <v>23</v>
      </c>
      <c r="K4132" s="33" t="s">
        <v>268</v>
      </c>
      <c r="L4132" s="38">
        <v>11571</v>
      </c>
      <c r="M4132" s="33">
        <v>3300</v>
      </c>
      <c r="N4132" s="33">
        <v>3300</v>
      </c>
      <c r="O4132" s="33">
        <v>0</v>
      </c>
      <c r="P4132" s="33" t="s">
        <v>26</v>
      </c>
      <c r="Q4132" s="33" t="s">
        <v>26</v>
      </c>
      <c r="R4132" s="39" t="str">
        <f>IF(Extensions53[[#This Row],[Category]]="higher", "priority","")</f>
        <v>priority</v>
      </c>
    </row>
    <row r="4133" spans="1:18" x14ac:dyDescent="0.3">
      <c r="A4133" s="40" t="s">
        <v>29724</v>
      </c>
      <c r="B4133" s="34" t="s">
        <v>29723</v>
      </c>
      <c r="C4133" s="40">
        <v>31904120</v>
      </c>
      <c r="D4133" s="35" t="s">
        <v>29721</v>
      </c>
      <c r="E4133" s="35" t="s">
        <v>29722</v>
      </c>
      <c r="F4133" s="35" t="s">
        <v>29725</v>
      </c>
      <c r="G4133" s="35" t="s">
        <v>2124</v>
      </c>
      <c r="H4133" s="35" t="s">
        <v>22</v>
      </c>
      <c r="I4133" s="41">
        <v>21205</v>
      </c>
      <c r="J4133" s="35" t="s">
        <v>23</v>
      </c>
      <c r="K4133" s="35" t="s">
        <v>22</v>
      </c>
      <c r="L4133" s="41">
        <v>21217</v>
      </c>
      <c r="M4133" s="35">
        <v>2136</v>
      </c>
      <c r="N4133" s="35">
        <v>2136</v>
      </c>
      <c r="O4133" s="35">
        <v>0</v>
      </c>
      <c r="P4133" s="35" t="s">
        <v>26</v>
      </c>
      <c r="Q4133" s="35" t="s">
        <v>26</v>
      </c>
      <c r="R4133" s="42" t="str">
        <f>IF(Extensions53[[#This Row],[Category]]="higher", "priority","")</f>
        <v/>
      </c>
    </row>
    <row r="4134" spans="1:18" x14ac:dyDescent="0.3">
      <c r="A4134" s="37" t="s">
        <v>29844</v>
      </c>
      <c r="B4134" s="32" t="s">
        <v>29843</v>
      </c>
      <c r="C4134" s="37">
        <v>31905638</v>
      </c>
      <c r="D4134" s="33" t="s">
        <v>29841</v>
      </c>
      <c r="E4134" s="33" t="s">
        <v>29842</v>
      </c>
      <c r="F4134" s="33" t="s">
        <v>29845</v>
      </c>
      <c r="G4134" s="33" t="s">
        <v>29846</v>
      </c>
      <c r="H4134" s="33" t="s">
        <v>214</v>
      </c>
      <c r="I4134" s="38">
        <v>15923</v>
      </c>
      <c r="J4134" s="33" t="s">
        <v>23</v>
      </c>
      <c r="K4134" s="33" t="s">
        <v>214</v>
      </c>
      <c r="L4134" s="38">
        <v>15206</v>
      </c>
      <c r="M4134" s="33">
        <v>1833</v>
      </c>
      <c r="N4134" s="33">
        <v>1833</v>
      </c>
      <c r="O4134" s="33">
        <v>0</v>
      </c>
      <c r="P4134" s="33" t="s">
        <v>26</v>
      </c>
      <c r="Q4134" s="33" t="s">
        <v>26</v>
      </c>
      <c r="R4134" s="39" t="str">
        <f>IF(Extensions53[[#This Row],[Category]]="higher", "priority","")</f>
        <v/>
      </c>
    </row>
    <row r="4135" spans="1:18" x14ac:dyDescent="0.3">
      <c r="A4135" s="40" t="s">
        <v>29888</v>
      </c>
      <c r="B4135" s="34" t="s">
        <v>29887</v>
      </c>
      <c r="C4135" s="40">
        <v>31906121</v>
      </c>
      <c r="D4135" s="35" t="s">
        <v>29885</v>
      </c>
      <c r="E4135" s="35" t="s">
        <v>29886</v>
      </c>
      <c r="F4135" s="35" t="s">
        <v>29889</v>
      </c>
      <c r="G4135" s="35" t="s">
        <v>15203</v>
      </c>
      <c r="H4135" s="35" t="s">
        <v>3679</v>
      </c>
      <c r="I4135" s="41">
        <v>2110</v>
      </c>
      <c r="J4135" s="35" t="s">
        <v>23</v>
      </c>
      <c r="K4135" s="35" t="s">
        <v>3679</v>
      </c>
      <c r="L4135" s="41">
        <v>2115</v>
      </c>
      <c r="M4135" s="35">
        <v>3042</v>
      </c>
      <c r="N4135" s="35">
        <v>3042</v>
      </c>
      <c r="O4135" s="35">
        <v>0</v>
      </c>
      <c r="P4135" s="35" t="s">
        <v>26</v>
      </c>
      <c r="Q4135" s="35" t="s">
        <v>26</v>
      </c>
      <c r="R4135" s="42" t="str">
        <f>IF(Extensions53[[#This Row],[Category]]="higher", "priority","")</f>
        <v/>
      </c>
    </row>
    <row r="4136" spans="1:18" x14ac:dyDescent="0.3">
      <c r="A4136" s="37" t="s">
        <v>29894</v>
      </c>
      <c r="B4136" s="32" t="s">
        <v>29893</v>
      </c>
      <c r="C4136" s="37">
        <v>31906121</v>
      </c>
      <c r="D4136" s="33" t="s">
        <v>29885</v>
      </c>
      <c r="E4136" s="33" t="s">
        <v>29886</v>
      </c>
      <c r="F4136" s="33" t="s">
        <v>29895</v>
      </c>
      <c r="G4136" s="33" t="s">
        <v>29896</v>
      </c>
      <c r="H4136" s="33" t="s">
        <v>3679</v>
      </c>
      <c r="I4136" s="38">
        <v>1908</v>
      </c>
      <c r="J4136" s="33" t="s">
        <v>23</v>
      </c>
      <c r="K4136" s="33" t="s">
        <v>3679</v>
      </c>
      <c r="L4136" s="38">
        <v>2115</v>
      </c>
      <c r="M4136" s="33">
        <v>3042</v>
      </c>
      <c r="N4136" s="33">
        <v>3042</v>
      </c>
      <c r="O4136" s="33">
        <v>0</v>
      </c>
      <c r="P4136" s="33" t="s">
        <v>26</v>
      </c>
      <c r="Q4136" s="33" t="s">
        <v>26</v>
      </c>
      <c r="R4136" s="39" t="str">
        <f>IF(Extensions53[[#This Row],[Category]]="higher", "priority","")</f>
        <v/>
      </c>
    </row>
    <row r="4137" spans="1:18" x14ac:dyDescent="0.3">
      <c r="A4137" s="40" t="s">
        <v>29903</v>
      </c>
      <c r="B4137" s="34" t="s">
        <v>29902</v>
      </c>
      <c r="C4137" s="40">
        <v>31906130</v>
      </c>
      <c r="D4137" s="35" t="s">
        <v>29897</v>
      </c>
      <c r="E4137" s="35" t="s">
        <v>29898</v>
      </c>
      <c r="F4137" s="35" t="s">
        <v>10062</v>
      </c>
      <c r="G4137" s="35" t="s">
        <v>9401</v>
      </c>
      <c r="H4137" s="35" t="s">
        <v>116</v>
      </c>
      <c r="I4137" s="41">
        <v>7601</v>
      </c>
      <c r="J4137" s="35" t="s">
        <v>23</v>
      </c>
      <c r="K4137" s="35" t="s">
        <v>116</v>
      </c>
      <c r="L4137" s="41">
        <v>7644</v>
      </c>
      <c r="M4137" s="35">
        <v>2541</v>
      </c>
      <c r="N4137" s="35">
        <v>2541</v>
      </c>
      <c r="O4137" s="35">
        <v>0</v>
      </c>
      <c r="P4137" s="35" t="s">
        <v>26</v>
      </c>
      <c r="Q4137" s="35" t="s">
        <v>26</v>
      </c>
      <c r="R4137" s="42" t="str">
        <f>IF(Extensions53[[#This Row],[Category]]="higher", "priority","")</f>
        <v/>
      </c>
    </row>
    <row r="4138" spans="1:18" x14ac:dyDescent="0.3">
      <c r="A4138" s="37" t="s">
        <v>29905</v>
      </c>
      <c r="B4138" s="32" t="s">
        <v>29904</v>
      </c>
      <c r="C4138" s="37">
        <v>31906130</v>
      </c>
      <c r="D4138" s="33" t="s">
        <v>29897</v>
      </c>
      <c r="E4138" s="33" t="s">
        <v>29898</v>
      </c>
      <c r="F4138" s="33" t="s">
        <v>29906</v>
      </c>
      <c r="G4138" s="33" t="s">
        <v>27626</v>
      </c>
      <c r="H4138" s="33" t="s">
        <v>116</v>
      </c>
      <c r="I4138" s="38">
        <v>7652</v>
      </c>
      <c r="J4138" s="33" t="s">
        <v>23</v>
      </c>
      <c r="K4138" s="33" t="s">
        <v>116</v>
      </c>
      <c r="L4138" s="38">
        <v>7644</v>
      </c>
      <c r="M4138" s="33">
        <v>2541</v>
      </c>
      <c r="N4138" s="33">
        <v>2541</v>
      </c>
      <c r="O4138" s="33">
        <v>0</v>
      </c>
      <c r="P4138" s="33" t="s">
        <v>26</v>
      </c>
      <c r="Q4138" s="33" t="s">
        <v>26</v>
      </c>
      <c r="R4138" s="39" t="str">
        <f>IF(Extensions53[[#This Row],[Category]]="higher", "priority","")</f>
        <v/>
      </c>
    </row>
    <row r="4139" spans="1:18" x14ac:dyDescent="0.3">
      <c r="A4139" s="40" t="s">
        <v>29908</v>
      </c>
      <c r="B4139" s="34" t="s">
        <v>29907</v>
      </c>
      <c r="C4139" s="40">
        <v>31906130</v>
      </c>
      <c r="D4139" s="35" t="s">
        <v>29897</v>
      </c>
      <c r="E4139" s="35" t="s">
        <v>29898</v>
      </c>
      <c r="F4139" s="35" t="s">
        <v>27667</v>
      </c>
      <c r="G4139" s="35" t="s">
        <v>6145</v>
      </c>
      <c r="H4139" s="35" t="s">
        <v>116</v>
      </c>
      <c r="I4139" s="41">
        <v>7109</v>
      </c>
      <c r="J4139" s="35" t="s">
        <v>23</v>
      </c>
      <c r="K4139" s="35" t="s">
        <v>116</v>
      </c>
      <c r="L4139" s="41">
        <v>7644</v>
      </c>
      <c r="M4139" s="35">
        <v>2541</v>
      </c>
      <c r="N4139" s="35">
        <v>2541</v>
      </c>
      <c r="O4139" s="35">
        <v>0</v>
      </c>
      <c r="P4139" s="35" t="s">
        <v>26</v>
      </c>
      <c r="Q4139" s="35" t="s">
        <v>26</v>
      </c>
      <c r="R4139" s="42" t="str">
        <f>IF(Extensions53[[#This Row],[Category]]="higher", "priority","")</f>
        <v/>
      </c>
    </row>
    <row r="4140" spans="1:18" x14ac:dyDescent="0.3">
      <c r="A4140" s="37" t="s">
        <v>29909</v>
      </c>
      <c r="B4140" s="32" t="s">
        <v>29907</v>
      </c>
      <c r="C4140" s="37">
        <v>31906130</v>
      </c>
      <c r="D4140" s="33" t="s">
        <v>29897</v>
      </c>
      <c r="E4140" s="33" t="s">
        <v>29898</v>
      </c>
      <c r="F4140" s="33" t="s">
        <v>29910</v>
      </c>
      <c r="G4140" s="33" t="s">
        <v>6145</v>
      </c>
      <c r="H4140" s="33" t="s">
        <v>116</v>
      </c>
      <c r="I4140" s="38">
        <v>7109</v>
      </c>
      <c r="J4140" s="33" t="s">
        <v>23</v>
      </c>
      <c r="K4140" s="33" t="s">
        <v>116</v>
      </c>
      <c r="L4140" s="38">
        <v>7644</v>
      </c>
      <c r="M4140" s="33">
        <v>2541</v>
      </c>
      <c r="N4140" s="33">
        <v>2541</v>
      </c>
      <c r="O4140" s="33">
        <v>0</v>
      </c>
      <c r="P4140" s="33" t="s">
        <v>26</v>
      </c>
      <c r="Q4140" s="33" t="s">
        <v>26</v>
      </c>
      <c r="R4140" s="39" t="str">
        <f>IF(Extensions53[[#This Row],[Category]]="higher", "priority","")</f>
        <v/>
      </c>
    </row>
    <row r="4141" spans="1:18" x14ac:dyDescent="0.3">
      <c r="A4141" s="40" t="s">
        <v>29912</v>
      </c>
      <c r="B4141" s="34" t="s">
        <v>29911</v>
      </c>
      <c r="C4141" s="40">
        <v>31906130</v>
      </c>
      <c r="D4141" s="35" t="s">
        <v>29897</v>
      </c>
      <c r="E4141" s="35" t="s">
        <v>29898</v>
      </c>
      <c r="F4141" s="35" t="s">
        <v>29913</v>
      </c>
      <c r="G4141" s="35" t="s">
        <v>27560</v>
      </c>
      <c r="H4141" s="35" t="s">
        <v>116</v>
      </c>
      <c r="I4141" s="41">
        <v>7018</v>
      </c>
      <c r="J4141" s="35" t="s">
        <v>23</v>
      </c>
      <c r="K4141" s="35" t="s">
        <v>116</v>
      </c>
      <c r="L4141" s="41">
        <v>7644</v>
      </c>
      <c r="M4141" s="35">
        <v>2541</v>
      </c>
      <c r="N4141" s="35">
        <v>2541</v>
      </c>
      <c r="O4141" s="35">
        <v>0</v>
      </c>
      <c r="P4141" s="35" t="s">
        <v>26</v>
      </c>
      <c r="Q4141" s="35" t="s">
        <v>26</v>
      </c>
      <c r="R4141" s="42" t="str">
        <f>IF(Extensions53[[#This Row],[Category]]="higher", "priority","")</f>
        <v/>
      </c>
    </row>
    <row r="4142" spans="1:18" x14ac:dyDescent="0.3">
      <c r="A4142" s="37" t="s">
        <v>29929</v>
      </c>
      <c r="B4142" s="32" t="s">
        <v>29928</v>
      </c>
      <c r="C4142" s="37">
        <v>31906130</v>
      </c>
      <c r="D4142" s="33" t="s">
        <v>29897</v>
      </c>
      <c r="E4142" s="33" t="s">
        <v>29898</v>
      </c>
      <c r="F4142" s="33" t="s">
        <v>29930</v>
      </c>
      <c r="G4142" s="33" t="s">
        <v>7985</v>
      </c>
      <c r="H4142" s="33" t="s">
        <v>116</v>
      </c>
      <c r="I4142" s="38">
        <v>7039</v>
      </c>
      <c r="J4142" s="33" t="s">
        <v>23</v>
      </c>
      <c r="K4142" s="33" t="s">
        <v>116</v>
      </c>
      <c r="L4142" s="38">
        <v>7644</v>
      </c>
      <c r="M4142" s="33">
        <v>2541</v>
      </c>
      <c r="N4142" s="33">
        <v>2541</v>
      </c>
      <c r="O4142" s="33">
        <v>0</v>
      </c>
      <c r="P4142" s="33" t="s">
        <v>26</v>
      </c>
      <c r="Q4142" s="33" t="s">
        <v>26</v>
      </c>
      <c r="R4142" s="39" t="str">
        <f>IF(Extensions53[[#This Row],[Category]]="higher", "priority","")</f>
        <v/>
      </c>
    </row>
    <row r="4143" spans="1:18" x14ac:dyDescent="0.3">
      <c r="A4143" s="40" t="s">
        <v>29932</v>
      </c>
      <c r="B4143" s="34" t="s">
        <v>29931</v>
      </c>
      <c r="C4143" s="40">
        <v>31906130</v>
      </c>
      <c r="D4143" s="35" t="s">
        <v>29897</v>
      </c>
      <c r="E4143" s="35" t="s">
        <v>29898</v>
      </c>
      <c r="F4143" s="35" t="s">
        <v>29933</v>
      </c>
      <c r="G4143" s="35" t="s">
        <v>9142</v>
      </c>
      <c r="H4143" s="35" t="s">
        <v>116</v>
      </c>
      <c r="I4143" s="41">
        <v>7509</v>
      </c>
      <c r="J4143" s="35" t="s">
        <v>23</v>
      </c>
      <c r="K4143" s="35" t="s">
        <v>116</v>
      </c>
      <c r="L4143" s="41">
        <v>7644</v>
      </c>
      <c r="M4143" s="35">
        <v>2541</v>
      </c>
      <c r="N4143" s="35">
        <v>2541</v>
      </c>
      <c r="O4143" s="35">
        <v>0</v>
      </c>
      <c r="P4143" s="35" t="s">
        <v>26</v>
      </c>
      <c r="Q4143" s="35" t="s">
        <v>26</v>
      </c>
      <c r="R4143" s="42" t="str">
        <f>IF(Extensions53[[#This Row],[Category]]="higher", "priority","")</f>
        <v/>
      </c>
    </row>
    <row r="4144" spans="1:18" x14ac:dyDescent="0.3">
      <c r="A4144" s="37" t="s">
        <v>29935</v>
      </c>
      <c r="B4144" s="32" t="s">
        <v>29934</v>
      </c>
      <c r="C4144" s="37">
        <v>31906130</v>
      </c>
      <c r="D4144" s="33" t="s">
        <v>29897</v>
      </c>
      <c r="E4144" s="33" t="s">
        <v>29898</v>
      </c>
      <c r="F4144" s="33" t="s">
        <v>27878</v>
      </c>
      <c r="G4144" s="33" t="s">
        <v>9389</v>
      </c>
      <c r="H4144" s="33" t="s">
        <v>116</v>
      </c>
      <c r="I4144" s="38">
        <v>7860</v>
      </c>
      <c r="J4144" s="33" t="s">
        <v>23</v>
      </c>
      <c r="K4144" s="33" t="s">
        <v>116</v>
      </c>
      <c r="L4144" s="38">
        <v>7644</v>
      </c>
      <c r="M4144" s="33">
        <v>2541</v>
      </c>
      <c r="N4144" s="33">
        <v>2541</v>
      </c>
      <c r="O4144" s="33">
        <v>0</v>
      </c>
      <c r="P4144" s="33" t="s">
        <v>26</v>
      </c>
      <c r="Q4144" s="33" t="s">
        <v>26</v>
      </c>
      <c r="R4144" s="39" t="str">
        <f>IF(Extensions53[[#This Row],[Category]]="higher", "priority","")</f>
        <v/>
      </c>
    </row>
    <row r="4145" spans="1:18" x14ac:dyDescent="0.3">
      <c r="A4145" s="40" t="s">
        <v>29946</v>
      </c>
      <c r="B4145" s="34" t="s">
        <v>29945</v>
      </c>
      <c r="C4145" s="40">
        <v>31907109</v>
      </c>
      <c r="D4145" s="35" t="s">
        <v>29943</v>
      </c>
      <c r="E4145" s="35" t="s">
        <v>29944</v>
      </c>
      <c r="F4145" s="35" t="s">
        <v>29947</v>
      </c>
      <c r="G4145" s="35" t="s">
        <v>2150</v>
      </c>
      <c r="H4145" s="35" t="s">
        <v>2151</v>
      </c>
      <c r="I4145" s="41">
        <v>20005</v>
      </c>
      <c r="J4145" s="35" t="s">
        <v>23</v>
      </c>
      <c r="K4145" s="35" t="s">
        <v>2151</v>
      </c>
      <c r="L4145" s="41">
        <v>20043</v>
      </c>
      <c r="M4145" s="35">
        <v>2535</v>
      </c>
      <c r="N4145" s="35">
        <v>2535</v>
      </c>
      <c r="O4145" s="35">
        <v>0</v>
      </c>
      <c r="P4145" s="35" t="s">
        <v>26</v>
      </c>
      <c r="Q4145" s="35" t="s">
        <v>26</v>
      </c>
      <c r="R4145" s="42" t="str">
        <f>IF(Extensions53[[#This Row],[Category]]="higher", "priority","")</f>
        <v/>
      </c>
    </row>
    <row r="4146" spans="1:18" x14ac:dyDescent="0.3">
      <c r="A4146" s="37" t="s">
        <v>29949</v>
      </c>
      <c r="B4146" s="32" t="s">
        <v>29948</v>
      </c>
      <c r="C4146" s="37">
        <v>31907109</v>
      </c>
      <c r="D4146" s="33" t="s">
        <v>29943</v>
      </c>
      <c r="E4146" s="33" t="s">
        <v>29944</v>
      </c>
      <c r="F4146" s="33" t="s">
        <v>29950</v>
      </c>
      <c r="G4146" s="33" t="s">
        <v>2150</v>
      </c>
      <c r="H4146" s="33" t="s">
        <v>2151</v>
      </c>
      <c r="I4146" s="38">
        <v>20006</v>
      </c>
      <c r="J4146" s="33" t="s">
        <v>23</v>
      </c>
      <c r="K4146" s="33" t="s">
        <v>2151</v>
      </c>
      <c r="L4146" s="38">
        <v>20043</v>
      </c>
      <c r="M4146" s="33">
        <v>2535</v>
      </c>
      <c r="N4146" s="33">
        <v>2535</v>
      </c>
      <c r="O4146" s="33">
        <v>0</v>
      </c>
      <c r="P4146" s="33" t="s">
        <v>26</v>
      </c>
      <c r="Q4146" s="33" t="s">
        <v>26</v>
      </c>
      <c r="R4146" s="39" t="str">
        <f>IF(Extensions53[[#This Row],[Category]]="higher", "priority","")</f>
        <v/>
      </c>
    </row>
    <row r="4147" spans="1:18" x14ac:dyDescent="0.3">
      <c r="A4147" s="40" t="s">
        <v>29952</v>
      </c>
      <c r="B4147" s="34" t="s">
        <v>29951</v>
      </c>
      <c r="C4147" s="40">
        <v>31907109</v>
      </c>
      <c r="D4147" s="35" t="s">
        <v>29943</v>
      </c>
      <c r="E4147" s="35" t="s">
        <v>29944</v>
      </c>
      <c r="F4147" s="35" t="s">
        <v>29953</v>
      </c>
      <c r="G4147" s="35" t="s">
        <v>2150</v>
      </c>
      <c r="H4147" s="35" t="s">
        <v>2151</v>
      </c>
      <c r="I4147" s="41">
        <v>20006</v>
      </c>
      <c r="J4147" s="35" t="s">
        <v>23</v>
      </c>
      <c r="K4147" s="35" t="s">
        <v>2151</v>
      </c>
      <c r="L4147" s="41">
        <v>20043</v>
      </c>
      <c r="M4147" s="35">
        <v>2535</v>
      </c>
      <c r="N4147" s="35">
        <v>2535</v>
      </c>
      <c r="O4147" s="35">
        <v>0</v>
      </c>
      <c r="P4147" s="35" t="s">
        <v>26</v>
      </c>
      <c r="Q4147" s="35" t="s">
        <v>26</v>
      </c>
      <c r="R4147" s="42" t="str">
        <f>IF(Extensions53[[#This Row],[Category]]="higher", "priority","")</f>
        <v/>
      </c>
    </row>
    <row r="4148" spans="1:18" x14ac:dyDescent="0.3">
      <c r="A4148" s="37" t="s">
        <v>29955</v>
      </c>
      <c r="B4148" s="32" t="s">
        <v>29954</v>
      </c>
      <c r="C4148" s="37">
        <v>31907109</v>
      </c>
      <c r="D4148" s="33" t="s">
        <v>29943</v>
      </c>
      <c r="E4148" s="33" t="s">
        <v>29944</v>
      </c>
      <c r="F4148" s="33" t="s">
        <v>29956</v>
      </c>
      <c r="G4148" s="33" t="s">
        <v>2150</v>
      </c>
      <c r="H4148" s="33" t="s">
        <v>2151</v>
      </c>
      <c r="I4148" s="38">
        <v>20005</v>
      </c>
      <c r="J4148" s="33" t="s">
        <v>23</v>
      </c>
      <c r="K4148" s="33" t="s">
        <v>2151</v>
      </c>
      <c r="L4148" s="38">
        <v>20043</v>
      </c>
      <c r="M4148" s="33">
        <v>2535</v>
      </c>
      <c r="N4148" s="33">
        <v>2535</v>
      </c>
      <c r="O4148" s="33">
        <v>0</v>
      </c>
      <c r="P4148" s="33" t="s">
        <v>26</v>
      </c>
      <c r="Q4148" s="33" t="s">
        <v>26</v>
      </c>
      <c r="R4148" s="39" t="str">
        <f>IF(Extensions53[[#This Row],[Category]]="higher", "priority","")</f>
        <v/>
      </c>
    </row>
    <row r="4149" spans="1:18" x14ac:dyDescent="0.3">
      <c r="A4149" s="40" t="s">
        <v>29958</v>
      </c>
      <c r="B4149" s="34" t="s">
        <v>29957</v>
      </c>
      <c r="C4149" s="40">
        <v>31907109</v>
      </c>
      <c r="D4149" s="35" t="s">
        <v>29943</v>
      </c>
      <c r="E4149" s="35" t="s">
        <v>29944</v>
      </c>
      <c r="F4149" s="35" t="s">
        <v>29959</v>
      </c>
      <c r="G4149" s="35" t="s">
        <v>2150</v>
      </c>
      <c r="H4149" s="35" t="s">
        <v>2151</v>
      </c>
      <c r="I4149" s="41">
        <v>20006</v>
      </c>
      <c r="J4149" s="35" t="s">
        <v>23</v>
      </c>
      <c r="K4149" s="35" t="s">
        <v>2151</v>
      </c>
      <c r="L4149" s="41">
        <v>20043</v>
      </c>
      <c r="M4149" s="35">
        <v>2535</v>
      </c>
      <c r="N4149" s="35">
        <v>2535</v>
      </c>
      <c r="O4149" s="35">
        <v>0</v>
      </c>
      <c r="P4149" s="35" t="s">
        <v>26</v>
      </c>
      <c r="Q4149" s="35" t="s">
        <v>26</v>
      </c>
      <c r="R4149" s="42" t="str">
        <f>IF(Extensions53[[#This Row],[Category]]="higher", "priority","")</f>
        <v/>
      </c>
    </row>
    <row r="4150" spans="1:18" x14ac:dyDescent="0.3">
      <c r="A4150" s="37" t="s">
        <v>29961</v>
      </c>
      <c r="B4150" s="32" t="s">
        <v>29960</v>
      </c>
      <c r="C4150" s="37">
        <v>31907109</v>
      </c>
      <c r="D4150" s="33" t="s">
        <v>29943</v>
      </c>
      <c r="E4150" s="33" t="s">
        <v>29944</v>
      </c>
      <c r="F4150" s="33" t="s">
        <v>29962</v>
      </c>
      <c r="G4150" s="33" t="s">
        <v>2150</v>
      </c>
      <c r="H4150" s="33" t="s">
        <v>2151</v>
      </c>
      <c r="I4150" s="38">
        <v>20011</v>
      </c>
      <c r="J4150" s="33" t="s">
        <v>23</v>
      </c>
      <c r="K4150" s="33" t="s">
        <v>2151</v>
      </c>
      <c r="L4150" s="38">
        <v>20043</v>
      </c>
      <c r="M4150" s="33">
        <v>2535</v>
      </c>
      <c r="N4150" s="33">
        <v>2535</v>
      </c>
      <c r="O4150" s="33">
        <v>0</v>
      </c>
      <c r="P4150" s="33" t="s">
        <v>26</v>
      </c>
      <c r="Q4150" s="33" t="s">
        <v>26</v>
      </c>
      <c r="R4150" s="39" t="str">
        <f>IF(Extensions53[[#This Row],[Category]]="higher", "priority","")</f>
        <v/>
      </c>
    </row>
    <row r="4151" spans="1:18" x14ac:dyDescent="0.3">
      <c r="A4151" s="40" t="s">
        <v>29964</v>
      </c>
      <c r="B4151" s="34" t="s">
        <v>29963</v>
      </c>
      <c r="C4151" s="40">
        <v>31907109</v>
      </c>
      <c r="D4151" s="35" t="s">
        <v>29943</v>
      </c>
      <c r="E4151" s="35" t="s">
        <v>29944</v>
      </c>
      <c r="F4151" s="35" t="s">
        <v>29965</v>
      </c>
      <c r="G4151" s="35" t="s">
        <v>2150</v>
      </c>
      <c r="H4151" s="35" t="s">
        <v>2151</v>
      </c>
      <c r="I4151" s="41">
        <v>20536</v>
      </c>
      <c r="J4151" s="35" t="s">
        <v>23</v>
      </c>
      <c r="K4151" s="35" t="s">
        <v>2151</v>
      </c>
      <c r="L4151" s="41">
        <v>20043</v>
      </c>
      <c r="M4151" s="35">
        <v>2535</v>
      </c>
      <c r="N4151" s="35">
        <v>2535</v>
      </c>
      <c r="O4151" s="35">
        <v>0</v>
      </c>
      <c r="P4151" s="35" t="s">
        <v>26</v>
      </c>
      <c r="Q4151" s="35" t="s">
        <v>26</v>
      </c>
      <c r="R4151" s="42" t="str">
        <f>IF(Extensions53[[#This Row],[Category]]="higher", "priority","")</f>
        <v/>
      </c>
    </row>
    <row r="4152" spans="1:18" x14ac:dyDescent="0.3">
      <c r="A4152" s="37" t="s">
        <v>29967</v>
      </c>
      <c r="B4152" s="32" t="s">
        <v>29966</v>
      </c>
      <c r="C4152" s="37">
        <v>31907109</v>
      </c>
      <c r="D4152" s="33" t="s">
        <v>29943</v>
      </c>
      <c r="E4152" s="33" t="s">
        <v>29944</v>
      </c>
      <c r="F4152" s="33" t="s">
        <v>29968</v>
      </c>
      <c r="G4152" s="33" t="s">
        <v>2150</v>
      </c>
      <c r="H4152" s="33" t="s">
        <v>2151</v>
      </c>
      <c r="I4152" s="38">
        <v>20007</v>
      </c>
      <c r="J4152" s="33" t="s">
        <v>23</v>
      </c>
      <c r="K4152" s="33" t="s">
        <v>2151</v>
      </c>
      <c r="L4152" s="38">
        <v>20043</v>
      </c>
      <c r="M4152" s="33">
        <v>2535</v>
      </c>
      <c r="N4152" s="33">
        <v>2535</v>
      </c>
      <c r="O4152" s="33">
        <v>0</v>
      </c>
      <c r="P4152" s="33" t="s">
        <v>26</v>
      </c>
      <c r="Q4152" s="33" t="s">
        <v>26</v>
      </c>
      <c r="R4152" s="39" t="str">
        <f>IF(Extensions53[[#This Row],[Category]]="higher", "priority","")</f>
        <v/>
      </c>
    </row>
    <row r="4153" spans="1:18" x14ac:dyDescent="0.3">
      <c r="A4153" s="40" t="s">
        <v>29970</v>
      </c>
      <c r="B4153" s="34" t="s">
        <v>29969</v>
      </c>
      <c r="C4153" s="40">
        <v>31907109</v>
      </c>
      <c r="D4153" s="35" t="s">
        <v>29943</v>
      </c>
      <c r="E4153" s="35" t="s">
        <v>29944</v>
      </c>
      <c r="F4153" s="35" t="s">
        <v>29971</v>
      </c>
      <c r="G4153" s="35" t="s">
        <v>2150</v>
      </c>
      <c r="H4153" s="35" t="s">
        <v>2151</v>
      </c>
      <c r="I4153" s="41">
        <v>20007</v>
      </c>
      <c r="J4153" s="35" t="s">
        <v>23</v>
      </c>
      <c r="K4153" s="35" t="s">
        <v>2151</v>
      </c>
      <c r="L4153" s="41">
        <v>20043</v>
      </c>
      <c r="M4153" s="35">
        <v>2535</v>
      </c>
      <c r="N4153" s="35">
        <v>2535</v>
      </c>
      <c r="O4153" s="35">
        <v>0</v>
      </c>
      <c r="P4153" s="35" t="s">
        <v>26</v>
      </c>
      <c r="Q4153" s="35" t="s">
        <v>26</v>
      </c>
      <c r="R4153" s="42" t="str">
        <f>IF(Extensions53[[#This Row],[Category]]="higher", "priority","")</f>
        <v/>
      </c>
    </row>
    <row r="4154" spans="1:18" x14ac:dyDescent="0.3">
      <c r="A4154" s="37" t="s">
        <v>29972</v>
      </c>
      <c r="B4154" s="32" t="s">
        <v>23005</v>
      </c>
      <c r="C4154" s="37">
        <v>31907109</v>
      </c>
      <c r="D4154" s="33" t="s">
        <v>29943</v>
      </c>
      <c r="E4154" s="33" t="s">
        <v>29944</v>
      </c>
      <c r="F4154" s="33" t="s">
        <v>23007</v>
      </c>
      <c r="G4154" s="33" t="s">
        <v>2150</v>
      </c>
      <c r="H4154" s="33" t="s">
        <v>2151</v>
      </c>
      <c r="I4154" s="38">
        <v>20001</v>
      </c>
      <c r="J4154" s="33" t="s">
        <v>23</v>
      </c>
      <c r="K4154" s="33" t="s">
        <v>2151</v>
      </c>
      <c r="L4154" s="38">
        <v>20043</v>
      </c>
      <c r="M4154" s="33">
        <v>2535</v>
      </c>
      <c r="N4154" s="33">
        <v>2535</v>
      </c>
      <c r="O4154" s="33">
        <v>0</v>
      </c>
      <c r="P4154" s="33" t="s">
        <v>26</v>
      </c>
      <c r="Q4154" s="33" t="s">
        <v>26</v>
      </c>
      <c r="R4154" s="39" t="str">
        <f>IF(Extensions53[[#This Row],[Category]]="higher", "priority","")</f>
        <v/>
      </c>
    </row>
    <row r="4155" spans="1:18" x14ac:dyDescent="0.3">
      <c r="A4155" s="40" t="s">
        <v>29974</v>
      </c>
      <c r="B4155" s="34" t="s">
        <v>29973</v>
      </c>
      <c r="C4155" s="40">
        <v>31907109</v>
      </c>
      <c r="D4155" s="35" t="s">
        <v>29943</v>
      </c>
      <c r="E4155" s="35" t="s">
        <v>29944</v>
      </c>
      <c r="F4155" s="35" t="s">
        <v>29975</v>
      </c>
      <c r="G4155" s="35" t="s">
        <v>2150</v>
      </c>
      <c r="H4155" s="35" t="s">
        <v>2151</v>
      </c>
      <c r="I4155" s="41">
        <v>20011</v>
      </c>
      <c r="J4155" s="35" t="s">
        <v>23</v>
      </c>
      <c r="K4155" s="35" t="s">
        <v>2151</v>
      </c>
      <c r="L4155" s="41">
        <v>20043</v>
      </c>
      <c r="M4155" s="35">
        <v>2535</v>
      </c>
      <c r="N4155" s="35">
        <v>2535</v>
      </c>
      <c r="O4155" s="35">
        <v>0</v>
      </c>
      <c r="P4155" s="35" t="s">
        <v>26</v>
      </c>
      <c r="Q4155" s="35" t="s">
        <v>26</v>
      </c>
      <c r="R4155" s="42" t="str">
        <f>IF(Extensions53[[#This Row],[Category]]="higher", "priority","")</f>
        <v/>
      </c>
    </row>
    <row r="4156" spans="1:18" x14ac:dyDescent="0.3">
      <c r="A4156" s="37" t="s">
        <v>29977</v>
      </c>
      <c r="B4156" s="32" t="s">
        <v>29976</v>
      </c>
      <c r="C4156" s="37">
        <v>31907109</v>
      </c>
      <c r="D4156" s="33" t="s">
        <v>29943</v>
      </c>
      <c r="E4156" s="33" t="s">
        <v>29944</v>
      </c>
      <c r="F4156" s="33" t="s">
        <v>29978</v>
      </c>
      <c r="G4156" s="33" t="s">
        <v>2150</v>
      </c>
      <c r="H4156" s="33" t="s">
        <v>2151</v>
      </c>
      <c r="I4156" s="38">
        <v>20002</v>
      </c>
      <c r="J4156" s="33" t="s">
        <v>23</v>
      </c>
      <c r="K4156" s="33" t="s">
        <v>2151</v>
      </c>
      <c r="L4156" s="38">
        <v>20043</v>
      </c>
      <c r="M4156" s="33">
        <v>2535</v>
      </c>
      <c r="N4156" s="33">
        <v>2535</v>
      </c>
      <c r="O4156" s="33">
        <v>0</v>
      </c>
      <c r="P4156" s="33" t="s">
        <v>26</v>
      </c>
      <c r="Q4156" s="33" t="s">
        <v>26</v>
      </c>
      <c r="R4156" s="39" t="str">
        <f>IF(Extensions53[[#This Row],[Category]]="higher", "priority","")</f>
        <v/>
      </c>
    </row>
    <row r="4157" spans="1:18" x14ac:dyDescent="0.3">
      <c r="A4157" s="40" t="s">
        <v>29980</v>
      </c>
      <c r="B4157" s="34" t="s">
        <v>29979</v>
      </c>
      <c r="C4157" s="40">
        <v>31907109</v>
      </c>
      <c r="D4157" s="35" t="s">
        <v>29943</v>
      </c>
      <c r="E4157" s="35" t="s">
        <v>29944</v>
      </c>
      <c r="F4157" s="35" t="s">
        <v>29981</v>
      </c>
      <c r="G4157" s="35" t="s">
        <v>2150</v>
      </c>
      <c r="H4157" s="35" t="s">
        <v>2151</v>
      </c>
      <c r="I4157" s="41">
        <v>20001</v>
      </c>
      <c r="J4157" s="35" t="s">
        <v>23</v>
      </c>
      <c r="K4157" s="35" t="s">
        <v>2151</v>
      </c>
      <c r="L4157" s="41">
        <v>20043</v>
      </c>
      <c r="M4157" s="35">
        <v>2535</v>
      </c>
      <c r="N4157" s="35">
        <v>2535</v>
      </c>
      <c r="O4157" s="35">
        <v>0</v>
      </c>
      <c r="P4157" s="35" t="s">
        <v>26</v>
      </c>
      <c r="Q4157" s="35" t="s">
        <v>26</v>
      </c>
      <c r="R4157" s="42" t="str">
        <f>IF(Extensions53[[#This Row],[Category]]="higher", "priority","")</f>
        <v/>
      </c>
    </row>
    <row r="4158" spans="1:18" x14ac:dyDescent="0.3">
      <c r="A4158" s="37" t="s">
        <v>29983</v>
      </c>
      <c r="B4158" s="32" t="s">
        <v>29982</v>
      </c>
      <c r="C4158" s="37">
        <v>31907109</v>
      </c>
      <c r="D4158" s="33" t="s">
        <v>29943</v>
      </c>
      <c r="E4158" s="33" t="s">
        <v>29944</v>
      </c>
      <c r="F4158" s="33" t="s">
        <v>29984</v>
      </c>
      <c r="G4158" s="33" t="s">
        <v>2150</v>
      </c>
      <c r="H4158" s="33" t="s">
        <v>2151</v>
      </c>
      <c r="I4158" s="38">
        <v>20002</v>
      </c>
      <c r="J4158" s="33" t="s">
        <v>23</v>
      </c>
      <c r="K4158" s="33" t="s">
        <v>2151</v>
      </c>
      <c r="L4158" s="38">
        <v>20043</v>
      </c>
      <c r="M4158" s="33">
        <v>2535</v>
      </c>
      <c r="N4158" s="33">
        <v>2535</v>
      </c>
      <c r="O4158" s="33">
        <v>0</v>
      </c>
      <c r="P4158" s="33" t="s">
        <v>26</v>
      </c>
      <c r="Q4158" s="33" t="s">
        <v>26</v>
      </c>
      <c r="R4158" s="39" t="str">
        <f>IF(Extensions53[[#This Row],[Category]]="higher", "priority","")</f>
        <v/>
      </c>
    </row>
    <row r="4159" spans="1:18" x14ac:dyDescent="0.3">
      <c r="A4159" s="40" t="s">
        <v>29986</v>
      </c>
      <c r="B4159" s="34" t="s">
        <v>29985</v>
      </c>
      <c r="C4159" s="40">
        <v>31907109</v>
      </c>
      <c r="D4159" s="35" t="s">
        <v>29943</v>
      </c>
      <c r="E4159" s="35" t="s">
        <v>29944</v>
      </c>
      <c r="F4159" s="35" t="s">
        <v>29987</v>
      </c>
      <c r="G4159" s="35" t="s">
        <v>2150</v>
      </c>
      <c r="H4159" s="35" t="s">
        <v>2151</v>
      </c>
      <c r="I4159" s="41">
        <v>20037</v>
      </c>
      <c r="J4159" s="35" t="s">
        <v>23</v>
      </c>
      <c r="K4159" s="35" t="s">
        <v>2151</v>
      </c>
      <c r="L4159" s="41">
        <v>20043</v>
      </c>
      <c r="M4159" s="35">
        <v>2535</v>
      </c>
      <c r="N4159" s="35">
        <v>2535</v>
      </c>
      <c r="O4159" s="35">
        <v>0</v>
      </c>
      <c r="P4159" s="35" t="s">
        <v>26</v>
      </c>
      <c r="Q4159" s="35" t="s">
        <v>26</v>
      </c>
      <c r="R4159" s="42" t="str">
        <f>IF(Extensions53[[#This Row],[Category]]="higher", "priority","")</f>
        <v/>
      </c>
    </row>
    <row r="4160" spans="1:18" x14ac:dyDescent="0.3">
      <c r="A4160" s="37" t="s">
        <v>29989</v>
      </c>
      <c r="B4160" s="32" t="s">
        <v>29988</v>
      </c>
      <c r="C4160" s="37">
        <v>31907109</v>
      </c>
      <c r="D4160" s="33" t="s">
        <v>29943</v>
      </c>
      <c r="E4160" s="33" t="s">
        <v>29944</v>
      </c>
      <c r="F4160" s="33" t="s">
        <v>29990</v>
      </c>
      <c r="G4160" s="33" t="s">
        <v>2150</v>
      </c>
      <c r="H4160" s="33" t="s">
        <v>2151</v>
      </c>
      <c r="I4160" s="38">
        <v>20008</v>
      </c>
      <c r="J4160" s="33" t="s">
        <v>23</v>
      </c>
      <c r="K4160" s="33" t="s">
        <v>2151</v>
      </c>
      <c r="L4160" s="38">
        <v>20043</v>
      </c>
      <c r="M4160" s="33">
        <v>2535</v>
      </c>
      <c r="N4160" s="33">
        <v>2535</v>
      </c>
      <c r="O4160" s="33">
        <v>0</v>
      </c>
      <c r="P4160" s="33" t="s">
        <v>26</v>
      </c>
      <c r="Q4160" s="33" t="s">
        <v>26</v>
      </c>
      <c r="R4160" s="39" t="str">
        <f>IF(Extensions53[[#This Row],[Category]]="higher", "priority","")</f>
        <v/>
      </c>
    </row>
    <row r="4161" spans="1:18" x14ac:dyDescent="0.3">
      <c r="A4161" s="40" t="s">
        <v>29992</v>
      </c>
      <c r="B4161" s="34" t="s">
        <v>29991</v>
      </c>
      <c r="C4161" s="40">
        <v>31907109</v>
      </c>
      <c r="D4161" s="35" t="s">
        <v>29943</v>
      </c>
      <c r="E4161" s="35" t="s">
        <v>29944</v>
      </c>
      <c r="F4161" s="35" t="s">
        <v>29993</v>
      </c>
      <c r="G4161" s="35" t="s">
        <v>2150</v>
      </c>
      <c r="H4161" s="35" t="s">
        <v>2151</v>
      </c>
      <c r="I4161" s="41">
        <v>20007</v>
      </c>
      <c r="J4161" s="35" t="s">
        <v>23</v>
      </c>
      <c r="K4161" s="35" t="s">
        <v>2151</v>
      </c>
      <c r="L4161" s="41">
        <v>20043</v>
      </c>
      <c r="M4161" s="35">
        <v>2535</v>
      </c>
      <c r="N4161" s="35">
        <v>2535</v>
      </c>
      <c r="O4161" s="35">
        <v>0</v>
      </c>
      <c r="P4161" s="35" t="s">
        <v>26</v>
      </c>
      <c r="Q4161" s="35" t="s">
        <v>26</v>
      </c>
      <c r="R4161" s="42" t="str">
        <f>IF(Extensions53[[#This Row],[Category]]="higher", "priority","")</f>
        <v/>
      </c>
    </row>
    <row r="4162" spans="1:18" x14ac:dyDescent="0.3">
      <c r="A4162" s="37" t="s">
        <v>29995</v>
      </c>
      <c r="B4162" s="32" t="s">
        <v>29994</v>
      </c>
      <c r="C4162" s="37">
        <v>31907109</v>
      </c>
      <c r="D4162" s="33" t="s">
        <v>29943</v>
      </c>
      <c r="E4162" s="33" t="s">
        <v>29944</v>
      </c>
      <c r="F4162" s="33" t="s">
        <v>29996</v>
      </c>
      <c r="G4162" s="33" t="s">
        <v>2150</v>
      </c>
      <c r="H4162" s="33" t="s">
        <v>2151</v>
      </c>
      <c r="I4162" s="38">
        <v>20004</v>
      </c>
      <c r="J4162" s="33" t="s">
        <v>23</v>
      </c>
      <c r="K4162" s="33" t="s">
        <v>2151</v>
      </c>
      <c r="L4162" s="38">
        <v>20043</v>
      </c>
      <c r="M4162" s="33">
        <v>2535</v>
      </c>
      <c r="N4162" s="33">
        <v>2535</v>
      </c>
      <c r="O4162" s="33">
        <v>0</v>
      </c>
      <c r="P4162" s="33" t="s">
        <v>26</v>
      </c>
      <c r="Q4162" s="33" t="s">
        <v>26</v>
      </c>
      <c r="R4162" s="39" t="str">
        <f>IF(Extensions53[[#This Row],[Category]]="higher", "priority","")</f>
        <v/>
      </c>
    </row>
    <row r="4163" spans="1:18" x14ac:dyDescent="0.3">
      <c r="A4163" s="40" t="s">
        <v>29998</v>
      </c>
      <c r="B4163" s="34" t="s">
        <v>29997</v>
      </c>
      <c r="C4163" s="40">
        <v>31907109</v>
      </c>
      <c r="D4163" s="35" t="s">
        <v>29943</v>
      </c>
      <c r="E4163" s="35" t="s">
        <v>29944</v>
      </c>
      <c r="F4163" s="35" t="s">
        <v>29999</v>
      </c>
      <c r="G4163" s="35" t="s">
        <v>2150</v>
      </c>
      <c r="H4163" s="35" t="s">
        <v>2151</v>
      </c>
      <c r="I4163" s="46">
        <v>20012</v>
      </c>
      <c r="J4163" s="35" t="s">
        <v>23</v>
      </c>
      <c r="K4163" s="35" t="s">
        <v>2151</v>
      </c>
      <c r="L4163" s="41">
        <v>20043</v>
      </c>
      <c r="M4163" s="35">
        <v>2535</v>
      </c>
      <c r="N4163" s="35">
        <v>2535</v>
      </c>
      <c r="O4163" s="35">
        <v>0</v>
      </c>
      <c r="P4163" s="35" t="s">
        <v>26</v>
      </c>
      <c r="Q4163" s="35" t="s">
        <v>26</v>
      </c>
      <c r="R4163" s="42" t="str">
        <f>IF(Extensions53[[#This Row],[Category]]="higher", "priority","")</f>
        <v/>
      </c>
    </row>
    <row r="4164" spans="1:18" x14ac:dyDescent="0.3">
      <c r="A4164" s="37" t="s">
        <v>30026</v>
      </c>
      <c r="B4164" s="32" t="s">
        <v>30025</v>
      </c>
      <c r="C4164" s="37">
        <v>31907439</v>
      </c>
      <c r="D4164" s="33" t="s">
        <v>30023</v>
      </c>
      <c r="E4164" s="33" t="s">
        <v>30024</v>
      </c>
      <c r="F4164" s="33" t="s">
        <v>30027</v>
      </c>
      <c r="G4164" s="33" t="s">
        <v>23353</v>
      </c>
      <c r="H4164" s="33" t="s">
        <v>71</v>
      </c>
      <c r="I4164" s="38">
        <v>2886</v>
      </c>
      <c r="J4164" s="33" t="s">
        <v>23</v>
      </c>
      <c r="K4164" s="33" t="s">
        <v>71</v>
      </c>
      <c r="L4164" s="38">
        <v>2818</v>
      </c>
      <c r="M4164" s="33">
        <v>1851</v>
      </c>
      <c r="N4164" s="33">
        <v>1851</v>
      </c>
      <c r="O4164" s="33">
        <v>0</v>
      </c>
      <c r="P4164" s="33" t="s">
        <v>26</v>
      </c>
      <c r="Q4164" s="33" t="s">
        <v>26</v>
      </c>
      <c r="R4164" s="39" t="str">
        <f>IF(Extensions53[[#This Row],[Category]]="higher", "priority","")</f>
        <v/>
      </c>
    </row>
    <row r="4165" spans="1:18" x14ac:dyDescent="0.3">
      <c r="A4165" s="40" t="s">
        <v>30029</v>
      </c>
      <c r="B4165" s="34" t="s">
        <v>30028</v>
      </c>
      <c r="C4165" s="40">
        <v>31907439</v>
      </c>
      <c r="D4165" s="35" t="s">
        <v>30023</v>
      </c>
      <c r="E4165" s="35" t="s">
        <v>30024</v>
      </c>
      <c r="F4165" s="35" t="s">
        <v>30030</v>
      </c>
      <c r="G4165" s="35" t="s">
        <v>23353</v>
      </c>
      <c r="H4165" s="35" t="s">
        <v>71</v>
      </c>
      <c r="I4165" s="41">
        <v>2886</v>
      </c>
      <c r="J4165" s="35" t="s">
        <v>23</v>
      </c>
      <c r="K4165" s="35" t="s">
        <v>71</v>
      </c>
      <c r="L4165" s="41">
        <v>2818</v>
      </c>
      <c r="M4165" s="35">
        <v>1851</v>
      </c>
      <c r="N4165" s="35">
        <v>1851</v>
      </c>
      <c r="O4165" s="35">
        <v>0</v>
      </c>
      <c r="P4165" s="35" t="s">
        <v>26</v>
      </c>
      <c r="Q4165" s="35" t="s">
        <v>26</v>
      </c>
      <c r="R4165" s="42" t="str">
        <f>IF(Extensions53[[#This Row],[Category]]="higher", "priority","")</f>
        <v/>
      </c>
    </row>
    <row r="4166" spans="1:18" x14ac:dyDescent="0.3">
      <c r="A4166" s="37" t="s">
        <v>30034</v>
      </c>
      <c r="B4166" s="32" t="s">
        <v>30033</v>
      </c>
      <c r="C4166" s="37">
        <v>31908137</v>
      </c>
      <c r="D4166" s="33" t="s">
        <v>30031</v>
      </c>
      <c r="E4166" s="33" t="s">
        <v>30032</v>
      </c>
      <c r="F4166" s="33" t="s">
        <v>30035</v>
      </c>
      <c r="G4166" s="33" t="s">
        <v>10408</v>
      </c>
      <c r="H4166" s="33" t="s">
        <v>165</v>
      </c>
      <c r="I4166" s="38">
        <v>97124</v>
      </c>
      <c r="J4166" s="33" t="s">
        <v>23</v>
      </c>
      <c r="K4166" s="33" t="s">
        <v>165</v>
      </c>
      <c r="L4166" s="38">
        <v>97203</v>
      </c>
      <c r="M4166" s="33">
        <v>2409</v>
      </c>
      <c r="N4166" s="33">
        <v>2409</v>
      </c>
      <c r="O4166" s="33">
        <v>0</v>
      </c>
      <c r="P4166" s="33" t="s">
        <v>26</v>
      </c>
      <c r="Q4166" s="33" t="s">
        <v>26</v>
      </c>
      <c r="R4166" s="39" t="str">
        <f>IF(Extensions53[[#This Row],[Category]]="higher", "priority","")</f>
        <v/>
      </c>
    </row>
    <row r="4167" spans="1:18" x14ac:dyDescent="0.3">
      <c r="A4167" s="40" t="s">
        <v>30037</v>
      </c>
      <c r="B4167" s="34" t="s">
        <v>30036</v>
      </c>
      <c r="C4167" s="40">
        <v>31908137</v>
      </c>
      <c r="D4167" s="35" t="s">
        <v>30031</v>
      </c>
      <c r="E4167" s="35" t="s">
        <v>30032</v>
      </c>
      <c r="F4167" s="35" t="s">
        <v>30038</v>
      </c>
      <c r="G4167" s="35" t="s">
        <v>11572</v>
      </c>
      <c r="H4167" s="35" t="s">
        <v>165</v>
      </c>
      <c r="I4167" s="41">
        <v>97222</v>
      </c>
      <c r="J4167" s="35" t="s">
        <v>23</v>
      </c>
      <c r="K4167" s="35" t="s">
        <v>165</v>
      </c>
      <c r="L4167" s="41">
        <v>97203</v>
      </c>
      <c r="M4167" s="35">
        <v>2409</v>
      </c>
      <c r="N4167" s="35">
        <v>2409</v>
      </c>
      <c r="O4167" s="35">
        <v>0</v>
      </c>
      <c r="P4167" s="35" t="s">
        <v>26</v>
      </c>
      <c r="Q4167" s="35" t="s">
        <v>26</v>
      </c>
      <c r="R4167" s="42" t="str">
        <f>IF(Extensions53[[#This Row],[Category]]="higher", "priority","")</f>
        <v/>
      </c>
    </row>
    <row r="4168" spans="1:18" x14ac:dyDescent="0.3">
      <c r="A4168" s="37" t="s">
        <v>30040</v>
      </c>
      <c r="B4168" s="32" t="s">
        <v>30039</v>
      </c>
      <c r="C4168" s="37">
        <v>31908137</v>
      </c>
      <c r="D4168" s="33" t="s">
        <v>30031</v>
      </c>
      <c r="E4168" s="33" t="s">
        <v>30032</v>
      </c>
      <c r="F4168" s="33" t="s">
        <v>30041</v>
      </c>
      <c r="G4168" s="33" t="s">
        <v>164</v>
      </c>
      <c r="H4168" s="33" t="s">
        <v>165</v>
      </c>
      <c r="I4168" s="38">
        <v>97229</v>
      </c>
      <c r="J4168" s="33" t="s">
        <v>23</v>
      </c>
      <c r="K4168" s="33" t="s">
        <v>165</v>
      </c>
      <c r="L4168" s="38">
        <v>97203</v>
      </c>
      <c r="M4168" s="33">
        <v>2409</v>
      </c>
      <c r="N4168" s="33">
        <v>2409</v>
      </c>
      <c r="O4168" s="33">
        <v>0</v>
      </c>
      <c r="P4168" s="33" t="s">
        <v>26</v>
      </c>
      <c r="Q4168" s="33" t="s">
        <v>26</v>
      </c>
      <c r="R4168" s="39" t="str">
        <f>IF(Extensions53[[#This Row],[Category]]="higher", "priority","")</f>
        <v/>
      </c>
    </row>
    <row r="4169" spans="1:18" x14ac:dyDescent="0.3">
      <c r="A4169" s="40" t="s">
        <v>30048</v>
      </c>
      <c r="B4169" s="34" t="s">
        <v>30047</v>
      </c>
      <c r="C4169" s="40">
        <v>31909130</v>
      </c>
      <c r="D4169" s="35" t="s">
        <v>30045</v>
      </c>
      <c r="E4169" s="35" t="s">
        <v>30046</v>
      </c>
      <c r="F4169" s="35" t="s">
        <v>30049</v>
      </c>
      <c r="G4169" s="35" t="s">
        <v>30050</v>
      </c>
      <c r="H4169" s="35" t="s">
        <v>116</v>
      </c>
      <c r="I4169" s="41">
        <v>7764</v>
      </c>
      <c r="J4169" s="35" t="s">
        <v>23</v>
      </c>
      <c r="K4169" s="35" t="s">
        <v>116</v>
      </c>
      <c r="L4169" s="41">
        <v>7764</v>
      </c>
      <c r="M4169" s="35">
        <v>2736</v>
      </c>
      <c r="N4169" s="35">
        <v>2736</v>
      </c>
      <c r="O4169" s="35">
        <v>0</v>
      </c>
      <c r="P4169" s="35" t="s">
        <v>26</v>
      </c>
      <c r="Q4169" s="35" t="s">
        <v>26</v>
      </c>
      <c r="R4169" s="42" t="str">
        <f>IF(Extensions53[[#This Row],[Category]]="higher", "priority","")</f>
        <v/>
      </c>
    </row>
    <row r="4170" spans="1:18" x14ac:dyDescent="0.3">
      <c r="A4170" s="37" t="s">
        <v>30054</v>
      </c>
      <c r="B4170" s="32" t="s">
        <v>30053</v>
      </c>
      <c r="C4170" s="37">
        <v>31909136</v>
      </c>
      <c r="D4170" s="33" t="s">
        <v>30051</v>
      </c>
      <c r="E4170" s="33" t="s">
        <v>30052</v>
      </c>
      <c r="F4170" s="33" t="s">
        <v>30055</v>
      </c>
      <c r="G4170" s="33" t="s">
        <v>2730</v>
      </c>
      <c r="H4170" s="33" t="s">
        <v>154</v>
      </c>
      <c r="I4170" s="38">
        <v>73102</v>
      </c>
      <c r="J4170" s="33" t="s">
        <v>23</v>
      </c>
      <c r="K4170" s="33" t="s">
        <v>154</v>
      </c>
      <c r="L4170" s="38">
        <v>73106</v>
      </c>
      <c r="M4170" s="33">
        <v>1218</v>
      </c>
      <c r="N4170" s="33">
        <v>1218</v>
      </c>
      <c r="O4170" s="33">
        <v>0</v>
      </c>
      <c r="P4170" s="33" t="s">
        <v>26</v>
      </c>
      <c r="Q4170" s="33" t="s">
        <v>26</v>
      </c>
      <c r="R4170" s="39" t="str">
        <f>IF(Extensions53[[#This Row],[Category]]="higher", "priority","")</f>
        <v/>
      </c>
    </row>
    <row r="4171" spans="1:18" x14ac:dyDescent="0.3">
      <c r="A4171" s="40" t="s">
        <v>30097</v>
      </c>
      <c r="B4171" s="34" t="s">
        <v>30096</v>
      </c>
      <c r="C4171" s="40">
        <v>31911063</v>
      </c>
      <c r="D4171" s="35" t="s">
        <v>30094</v>
      </c>
      <c r="E4171" s="35" t="s">
        <v>30095</v>
      </c>
      <c r="F4171" s="35" t="s">
        <v>30098</v>
      </c>
      <c r="G4171" s="35" t="s">
        <v>30099</v>
      </c>
      <c r="H4171" s="35" t="s">
        <v>20296</v>
      </c>
      <c r="I4171" s="41">
        <v>769</v>
      </c>
      <c r="J4171" s="35" t="s">
        <v>23</v>
      </c>
      <c r="K4171" s="35" t="s">
        <v>20296</v>
      </c>
      <c r="L4171" s="41">
        <v>715</v>
      </c>
      <c r="M4171" s="35">
        <v>1700</v>
      </c>
      <c r="N4171" s="35">
        <v>1700</v>
      </c>
      <c r="O4171" s="35">
        <v>0</v>
      </c>
      <c r="P4171" s="35" t="s">
        <v>26</v>
      </c>
      <c r="Q4171" s="35" t="s">
        <v>26</v>
      </c>
      <c r="R4171" s="42" t="str">
        <f>IF(Extensions53[[#This Row],[Category]]="higher", "priority","")</f>
        <v/>
      </c>
    </row>
    <row r="4172" spans="1:18" x14ac:dyDescent="0.3">
      <c r="A4172" s="37" t="s">
        <v>30232</v>
      </c>
      <c r="B4172" s="32" t="s">
        <v>30231</v>
      </c>
      <c r="C4172" s="37">
        <v>31911739</v>
      </c>
      <c r="D4172" s="33" t="s">
        <v>30229</v>
      </c>
      <c r="E4172" s="33" t="s">
        <v>30230</v>
      </c>
      <c r="F4172" s="33" t="s">
        <v>30233</v>
      </c>
      <c r="G4172" s="33" t="s">
        <v>70</v>
      </c>
      <c r="H4172" s="33" t="s">
        <v>71</v>
      </c>
      <c r="I4172" s="38">
        <v>2905</v>
      </c>
      <c r="J4172" s="33" t="s">
        <v>23</v>
      </c>
      <c r="K4172" s="33" t="s">
        <v>71</v>
      </c>
      <c r="L4172" s="38">
        <v>2903</v>
      </c>
      <c r="M4172" s="33">
        <v>1851</v>
      </c>
      <c r="N4172" s="33">
        <v>1851</v>
      </c>
      <c r="O4172" s="33">
        <v>0</v>
      </c>
      <c r="P4172" s="33" t="s">
        <v>26</v>
      </c>
      <c r="Q4172" s="33" t="s">
        <v>26</v>
      </c>
      <c r="R4172" s="39" t="str">
        <f>IF(Extensions53[[#This Row],[Category]]="higher", "priority","")</f>
        <v>priority</v>
      </c>
    </row>
    <row r="4173" spans="1:18" x14ac:dyDescent="0.3">
      <c r="A4173" s="40" t="s">
        <v>30265</v>
      </c>
      <c r="B4173" s="34" t="s">
        <v>30264</v>
      </c>
      <c r="C4173" s="40">
        <v>31912138</v>
      </c>
      <c r="D4173" s="35" t="s">
        <v>30262</v>
      </c>
      <c r="E4173" s="35" t="s">
        <v>30263</v>
      </c>
      <c r="F4173" s="35" t="s">
        <v>30266</v>
      </c>
      <c r="G4173" s="35" t="s">
        <v>213</v>
      </c>
      <c r="H4173" s="35" t="s">
        <v>214</v>
      </c>
      <c r="I4173" s="41">
        <v>19102</v>
      </c>
      <c r="J4173" s="35" t="s">
        <v>23</v>
      </c>
      <c r="K4173" s="35" t="s">
        <v>214</v>
      </c>
      <c r="L4173" s="41">
        <v>19131</v>
      </c>
      <c r="M4173" s="35">
        <v>2142</v>
      </c>
      <c r="N4173" s="35">
        <v>2142</v>
      </c>
      <c r="O4173" s="35">
        <v>0</v>
      </c>
      <c r="P4173" s="35" t="s">
        <v>26</v>
      </c>
      <c r="Q4173" s="35" t="s">
        <v>26</v>
      </c>
      <c r="R4173" s="42" t="str">
        <f>IF(Extensions53[[#This Row],[Category]]="higher", "priority","")</f>
        <v/>
      </c>
    </row>
    <row r="4174" spans="1:18" x14ac:dyDescent="0.3">
      <c r="A4174" s="37" t="s">
        <v>30284</v>
      </c>
      <c r="B4174" s="32" t="s">
        <v>10636</v>
      </c>
      <c r="C4174" s="37">
        <v>31913003</v>
      </c>
      <c r="D4174" s="33" t="s">
        <v>30282</v>
      </c>
      <c r="E4174" s="33" t="s">
        <v>30283</v>
      </c>
      <c r="F4174" s="33" t="s">
        <v>30285</v>
      </c>
      <c r="G4174" s="33" t="s">
        <v>10297</v>
      </c>
      <c r="H4174" s="33" t="s">
        <v>4997</v>
      </c>
      <c r="I4174" s="38">
        <v>85142</v>
      </c>
      <c r="J4174" s="33" t="s">
        <v>23</v>
      </c>
      <c r="K4174" s="33" t="s">
        <v>4997</v>
      </c>
      <c r="L4174" s="38">
        <v>85201</v>
      </c>
      <c r="M4174" s="33">
        <v>1680</v>
      </c>
      <c r="N4174" s="33">
        <v>1680</v>
      </c>
      <c r="O4174" s="33">
        <v>0</v>
      </c>
      <c r="P4174" s="33" t="s">
        <v>26</v>
      </c>
      <c r="Q4174" s="33" t="s">
        <v>26</v>
      </c>
      <c r="R4174" s="39" t="str">
        <f>IF(Extensions53[[#This Row],[Category]]="higher", "priority","")</f>
        <v/>
      </c>
    </row>
    <row r="4175" spans="1:18" x14ac:dyDescent="0.3">
      <c r="A4175" s="40" t="s">
        <v>30287</v>
      </c>
      <c r="B4175" s="34" t="s">
        <v>30286</v>
      </c>
      <c r="C4175" s="40">
        <v>31913003</v>
      </c>
      <c r="D4175" s="35" t="s">
        <v>30282</v>
      </c>
      <c r="E4175" s="35" t="s">
        <v>30283</v>
      </c>
      <c r="F4175" s="35" t="s">
        <v>30288</v>
      </c>
      <c r="G4175" s="35" t="s">
        <v>5253</v>
      </c>
      <c r="H4175" s="35" t="s">
        <v>4997</v>
      </c>
      <c r="I4175" s="41">
        <v>85201</v>
      </c>
      <c r="J4175" s="35" t="s">
        <v>23</v>
      </c>
      <c r="K4175" s="35" t="s">
        <v>4997</v>
      </c>
      <c r="L4175" s="41">
        <v>85201</v>
      </c>
      <c r="M4175" s="35">
        <v>1680</v>
      </c>
      <c r="N4175" s="35">
        <v>1680</v>
      </c>
      <c r="O4175" s="35">
        <v>0</v>
      </c>
      <c r="P4175" s="35" t="s">
        <v>26</v>
      </c>
      <c r="Q4175" s="35" t="s">
        <v>26</v>
      </c>
      <c r="R4175" s="42" t="str">
        <f>IF(Extensions53[[#This Row],[Category]]="higher", "priority","")</f>
        <v/>
      </c>
    </row>
    <row r="4176" spans="1:18" x14ac:dyDescent="0.3">
      <c r="A4176" s="37" t="s">
        <v>30335</v>
      </c>
      <c r="B4176" s="32" t="s">
        <v>30334</v>
      </c>
      <c r="C4176" s="37">
        <v>31914138</v>
      </c>
      <c r="D4176" s="33" t="s">
        <v>30328</v>
      </c>
      <c r="E4176" s="33" t="s">
        <v>30329</v>
      </c>
      <c r="F4176" s="33" t="s">
        <v>30336</v>
      </c>
      <c r="G4176" s="33" t="s">
        <v>6231</v>
      </c>
      <c r="H4176" s="33" t="s">
        <v>214</v>
      </c>
      <c r="I4176" s="38">
        <v>18103</v>
      </c>
      <c r="J4176" s="33" t="s">
        <v>23</v>
      </c>
      <c r="K4176" s="33" t="s">
        <v>214</v>
      </c>
      <c r="L4176" s="38">
        <v>18034</v>
      </c>
      <c r="M4176" s="33">
        <v>1713</v>
      </c>
      <c r="N4176" s="33">
        <v>1713</v>
      </c>
      <c r="O4176" s="33">
        <v>0</v>
      </c>
      <c r="P4176" s="33" t="s">
        <v>26</v>
      </c>
      <c r="Q4176" s="33" t="s">
        <v>26</v>
      </c>
      <c r="R4176" s="39" t="str">
        <f>IF(Extensions53[[#This Row],[Category]]="higher", "priority","")</f>
        <v/>
      </c>
    </row>
    <row r="4177" spans="1:18" x14ac:dyDescent="0.3">
      <c r="A4177" s="40" t="s">
        <v>30340</v>
      </c>
      <c r="B4177" s="34" t="s">
        <v>30339</v>
      </c>
      <c r="C4177" s="40">
        <v>31914414</v>
      </c>
      <c r="D4177" s="35" t="s">
        <v>30337</v>
      </c>
      <c r="E4177" s="35" t="s">
        <v>30338</v>
      </c>
      <c r="F4177" s="35" t="s">
        <v>30341</v>
      </c>
      <c r="G4177" s="35" t="s">
        <v>3625</v>
      </c>
      <c r="H4177" s="35" t="s">
        <v>3602</v>
      </c>
      <c r="I4177" s="41">
        <v>46802</v>
      </c>
      <c r="J4177" s="35" t="s">
        <v>23</v>
      </c>
      <c r="K4177" s="35" t="s">
        <v>3602</v>
      </c>
      <c r="L4177" s="41">
        <v>46808</v>
      </c>
      <c r="M4177" s="35">
        <v>1236</v>
      </c>
      <c r="N4177" s="35">
        <v>1236</v>
      </c>
      <c r="O4177" s="35">
        <v>0</v>
      </c>
      <c r="P4177" s="35" t="s">
        <v>26</v>
      </c>
      <c r="Q4177" s="35" t="s">
        <v>26</v>
      </c>
      <c r="R4177" s="42" t="str">
        <f>IF(Extensions53[[#This Row],[Category]]="higher", "priority","")</f>
        <v/>
      </c>
    </row>
    <row r="4178" spans="1:18" x14ac:dyDescent="0.3">
      <c r="A4178" s="37" t="s">
        <v>30343</v>
      </c>
      <c r="B4178" s="32" t="s">
        <v>30342</v>
      </c>
      <c r="C4178" s="37">
        <v>31914414</v>
      </c>
      <c r="D4178" s="33" t="s">
        <v>30337</v>
      </c>
      <c r="E4178" s="33" t="s">
        <v>30338</v>
      </c>
      <c r="F4178" s="33" t="s">
        <v>30344</v>
      </c>
      <c r="G4178" s="33" t="s">
        <v>3625</v>
      </c>
      <c r="H4178" s="33" t="s">
        <v>3602</v>
      </c>
      <c r="I4178" s="38">
        <v>46802</v>
      </c>
      <c r="J4178" s="33" t="s">
        <v>23</v>
      </c>
      <c r="K4178" s="33" t="s">
        <v>3602</v>
      </c>
      <c r="L4178" s="38">
        <v>46808</v>
      </c>
      <c r="M4178" s="33">
        <v>1236</v>
      </c>
      <c r="N4178" s="33">
        <v>1236</v>
      </c>
      <c r="O4178" s="33">
        <v>0</v>
      </c>
      <c r="P4178" s="33" t="s">
        <v>26</v>
      </c>
      <c r="Q4178" s="33" t="s">
        <v>26</v>
      </c>
      <c r="R4178" s="39" t="str">
        <f>IF(Extensions53[[#This Row],[Category]]="higher", "priority","")</f>
        <v/>
      </c>
    </row>
    <row r="4179" spans="1:18" x14ac:dyDescent="0.3">
      <c r="A4179" s="40" t="s">
        <v>30346</v>
      </c>
      <c r="B4179" s="34" t="s">
        <v>30345</v>
      </c>
      <c r="C4179" s="40">
        <v>31914414</v>
      </c>
      <c r="D4179" s="35" t="s">
        <v>30337</v>
      </c>
      <c r="E4179" s="35" t="s">
        <v>30338</v>
      </c>
      <c r="F4179" s="35" t="s">
        <v>30347</v>
      </c>
      <c r="G4179" s="35" t="s">
        <v>3625</v>
      </c>
      <c r="H4179" s="35" t="s">
        <v>3602</v>
      </c>
      <c r="I4179" s="41">
        <v>46802</v>
      </c>
      <c r="J4179" s="35" t="s">
        <v>23</v>
      </c>
      <c r="K4179" s="35" t="s">
        <v>3602</v>
      </c>
      <c r="L4179" s="41">
        <v>46808</v>
      </c>
      <c r="M4179" s="35">
        <v>1236</v>
      </c>
      <c r="N4179" s="35">
        <v>1236</v>
      </c>
      <c r="O4179" s="35">
        <v>0</v>
      </c>
      <c r="P4179" s="35" t="s">
        <v>26</v>
      </c>
      <c r="Q4179" s="35" t="s">
        <v>26</v>
      </c>
      <c r="R4179" s="42" t="str">
        <f>IF(Extensions53[[#This Row],[Category]]="higher", "priority","")</f>
        <v/>
      </c>
    </row>
    <row r="4180" spans="1:18" x14ac:dyDescent="0.3">
      <c r="A4180" s="37" t="s">
        <v>30428</v>
      </c>
      <c r="B4180" s="32" t="s">
        <v>1577</v>
      </c>
      <c r="C4180" s="37">
        <v>31916138</v>
      </c>
      <c r="D4180" s="33" t="s">
        <v>30426</v>
      </c>
      <c r="E4180" s="33" t="s">
        <v>30427</v>
      </c>
      <c r="F4180" s="33" t="s">
        <v>1558</v>
      </c>
      <c r="G4180" s="33" t="s">
        <v>1559</v>
      </c>
      <c r="H4180" s="33" t="s">
        <v>214</v>
      </c>
      <c r="I4180" s="38">
        <v>17110</v>
      </c>
      <c r="J4180" s="33" t="s">
        <v>23</v>
      </c>
      <c r="K4180" s="33" t="s">
        <v>214</v>
      </c>
      <c r="L4180" s="38">
        <v>17022</v>
      </c>
      <c r="M4180" s="33">
        <v>1509</v>
      </c>
      <c r="N4180" s="33">
        <v>1509</v>
      </c>
      <c r="O4180" s="33">
        <v>0</v>
      </c>
      <c r="P4180" s="33" t="s">
        <v>26</v>
      </c>
      <c r="Q4180" s="33" t="s">
        <v>26</v>
      </c>
      <c r="R4180" s="39" t="str">
        <f>IF(Extensions53[[#This Row],[Category]]="higher", "priority","")</f>
        <v/>
      </c>
    </row>
    <row r="4181" spans="1:18" x14ac:dyDescent="0.3">
      <c r="A4181" s="40" t="s">
        <v>30430</v>
      </c>
      <c r="B4181" s="34" t="s">
        <v>30429</v>
      </c>
      <c r="C4181" s="40">
        <v>31916138</v>
      </c>
      <c r="D4181" s="35" t="s">
        <v>30426</v>
      </c>
      <c r="E4181" s="35" t="s">
        <v>30427</v>
      </c>
      <c r="F4181" s="35" t="s">
        <v>30431</v>
      </c>
      <c r="G4181" s="35" t="s">
        <v>1338</v>
      </c>
      <c r="H4181" s="35" t="s">
        <v>214</v>
      </c>
      <c r="I4181" s="41">
        <v>17603</v>
      </c>
      <c r="J4181" s="35" t="s">
        <v>23</v>
      </c>
      <c r="K4181" s="35" t="s">
        <v>214</v>
      </c>
      <c r="L4181" s="41">
        <v>17022</v>
      </c>
      <c r="M4181" s="35">
        <v>1509</v>
      </c>
      <c r="N4181" s="35">
        <v>1509</v>
      </c>
      <c r="O4181" s="35">
        <v>0</v>
      </c>
      <c r="P4181" s="35" t="s">
        <v>26</v>
      </c>
      <c r="Q4181" s="35" t="s">
        <v>26</v>
      </c>
      <c r="R4181" s="42" t="str">
        <f>IF(Extensions53[[#This Row],[Category]]="higher", "priority","")</f>
        <v/>
      </c>
    </row>
    <row r="4182" spans="1:18" x14ac:dyDescent="0.3">
      <c r="A4182" s="37" t="s">
        <v>30476</v>
      </c>
      <c r="B4182" s="32" t="s">
        <v>30475</v>
      </c>
      <c r="C4182" s="37">
        <v>31917138</v>
      </c>
      <c r="D4182" s="33" t="s">
        <v>30463</v>
      </c>
      <c r="E4182" s="33" t="s">
        <v>30464</v>
      </c>
      <c r="F4182" s="33" t="s">
        <v>30477</v>
      </c>
      <c r="G4182" s="33" t="s">
        <v>15008</v>
      </c>
      <c r="H4182" s="33" t="s">
        <v>214</v>
      </c>
      <c r="I4182" s="38">
        <v>18510</v>
      </c>
      <c r="J4182" s="33" t="s">
        <v>23</v>
      </c>
      <c r="K4182" s="33" t="s">
        <v>214</v>
      </c>
      <c r="L4182" s="38">
        <v>18509</v>
      </c>
      <c r="M4182" s="33">
        <v>1350</v>
      </c>
      <c r="N4182" s="33">
        <v>1350</v>
      </c>
      <c r="O4182" s="33">
        <v>0</v>
      </c>
      <c r="P4182" s="33" t="s">
        <v>26</v>
      </c>
      <c r="Q4182" s="33" t="s">
        <v>26</v>
      </c>
      <c r="R4182" s="39" t="str">
        <f>IF(Extensions53[[#This Row],[Category]]="higher", "priority","")</f>
        <v/>
      </c>
    </row>
    <row r="4183" spans="1:18" x14ac:dyDescent="0.3">
      <c r="A4183" s="40" t="s">
        <v>30480</v>
      </c>
      <c r="B4183" s="34" t="s">
        <v>30479</v>
      </c>
      <c r="C4183" s="40">
        <v>31918106</v>
      </c>
      <c r="D4183" s="35" t="s">
        <v>30478</v>
      </c>
      <c r="E4183" s="35" t="s">
        <v>23314</v>
      </c>
      <c r="F4183" s="35" t="s">
        <v>30481</v>
      </c>
      <c r="G4183" s="35" t="s">
        <v>3174</v>
      </c>
      <c r="H4183" s="35" t="s">
        <v>1669</v>
      </c>
      <c r="I4183" s="41">
        <v>80903</v>
      </c>
      <c r="J4183" s="35" t="s">
        <v>23</v>
      </c>
      <c r="K4183" s="35" t="s">
        <v>1669</v>
      </c>
      <c r="L4183" s="41">
        <v>80902</v>
      </c>
      <c r="M4183" s="35">
        <v>1605</v>
      </c>
      <c r="N4183" s="35">
        <v>1605</v>
      </c>
      <c r="O4183" s="35">
        <v>0</v>
      </c>
      <c r="P4183" s="35" t="s">
        <v>26</v>
      </c>
      <c r="Q4183" s="35" t="s">
        <v>26</v>
      </c>
      <c r="R4183" s="42" t="str">
        <f>IF(Extensions53[[#This Row],[Category]]="higher", "priority","")</f>
        <v/>
      </c>
    </row>
    <row r="4184" spans="1:18" x14ac:dyDescent="0.3">
      <c r="A4184" s="37" t="s">
        <v>30504</v>
      </c>
      <c r="B4184" s="32" t="s">
        <v>30503</v>
      </c>
      <c r="C4184" s="37">
        <v>31918132</v>
      </c>
      <c r="D4184" s="33" t="s">
        <v>30492</v>
      </c>
      <c r="E4184" s="33" t="s">
        <v>30493</v>
      </c>
      <c r="F4184" s="33" t="s">
        <v>30505</v>
      </c>
      <c r="G4184" s="33" t="s">
        <v>26714</v>
      </c>
      <c r="H4184" s="33" t="s">
        <v>268</v>
      </c>
      <c r="I4184" s="38">
        <v>14424</v>
      </c>
      <c r="J4184" s="33" t="s">
        <v>23</v>
      </c>
      <c r="K4184" s="33" t="s">
        <v>268</v>
      </c>
      <c r="L4184" s="38">
        <v>13035</v>
      </c>
      <c r="M4184" s="33">
        <v>1413</v>
      </c>
      <c r="N4184" s="33">
        <v>1413</v>
      </c>
      <c r="O4184" s="33">
        <v>0</v>
      </c>
      <c r="P4184" s="33" t="s">
        <v>26</v>
      </c>
      <c r="Q4184" s="33" t="s">
        <v>26</v>
      </c>
      <c r="R4184" s="39" t="str">
        <f>IF(Extensions53[[#This Row],[Category]]="higher", "priority","")</f>
        <v/>
      </c>
    </row>
    <row r="4185" spans="1:18" x14ac:dyDescent="0.3">
      <c r="A4185" s="40" t="s">
        <v>30509</v>
      </c>
      <c r="B4185" s="34" t="s">
        <v>30508</v>
      </c>
      <c r="C4185" s="40">
        <v>31918132</v>
      </c>
      <c r="D4185" s="35" t="s">
        <v>30492</v>
      </c>
      <c r="E4185" s="35" t="s">
        <v>30493</v>
      </c>
      <c r="F4185" s="35" t="s">
        <v>30510</v>
      </c>
      <c r="G4185" s="35" t="s">
        <v>30511</v>
      </c>
      <c r="H4185" s="35" t="s">
        <v>268</v>
      </c>
      <c r="I4185" s="41">
        <v>13035</v>
      </c>
      <c r="J4185" s="35" t="s">
        <v>23</v>
      </c>
      <c r="K4185" s="35" t="s">
        <v>268</v>
      </c>
      <c r="L4185" s="41">
        <v>13035</v>
      </c>
      <c r="M4185" s="35">
        <v>1413</v>
      </c>
      <c r="N4185" s="35">
        <v>1413</v>
      </c>
      <c r="O4185" s="35">
        <v>0</v>
      </c>
      <c r="P4185" s="35" t="s">
        <v>26</v>
      </c>
      <c r="Q4185" s="35" t="s">
        <v>26</v>
      </c>
      <c r="R4185" s="42" t="str">
        <f>IF(Extensions53[[#This Row],[Category]]="higher", "priority","")</f>
        <v/>
      </c>
    </row>
    <row r="4186" spans="1:18" x14ac:dyDescent="0.3">
      <c r="A4186" s="37" t="s">
        <v>30515</v>
      </c>
      <c r="B4186" s="32" t="s">
        <v>30514</v>
      </c>
      <c r="C4186" s="37">
        <v>31918138</v>
      </c>
      <c r="D4186" s="33" t="s">
        <v>30512</v>
      </c>
      <c r="E4186" s="33" t="s">
        <v>30513</v>
      </c>
      <c r="F4186" s="33" t="s">
        <v>17171</v>
      </c>
      <c r="G4186" s="33" t="s">
        <v>6231</v>
      </c>
      <c r="H4186" s="33" t="s">
        <v>214</v>
      </c>
      <c r="I4186" s="38">
        <v>18103</v>
      </c>
      <c r="J4186" s="33" t="s">
        <v>23</v>
      </c>
      <c r="K4186" s="33" t="s">
        <v>214</v>
      </c>
      <c r="L4186" s="38">
        <v>18018</v>
      </c>
      <c r="M4186" s="33">
        <v>1713</v>
      </c>
      <c r="N4186" s="33">
        <v>1713</v>
      </c>
      <c r="O4186" s="33">
        <v>0</v>
      </c>
      <c r="P4186" s="33" t="s">
        <v>26</v>
      </c>
      <c r="Q4186" s="33" t="s">
        <v>26</v>
      </c>
      <c r="R4186" s="39" t="str">
        <f>IF(Extensions53[[#This Row],[Category]]="higher", "priority","")</f>
        <v/>
      </c>
    </row>
    <row r="4187" spans="1:18" x14ac:dyDescent="0.3">
      <c r="A4187" s="40" t="s">
        <v>30522</v>
      </c>
      <c r="B4187" s="34" t="s">
        <v>30521</v>
      </c>
      <c r="C4187" s="40">
        <v>31919113</v>
      </c>
      <c r="D4187" s="35" t="s">
        <v>30519</v>
      </c>
      <c r="E4187" s="35" t="s">
        <v>30520</v>
      </c>
      <c r="F4187" s="35" t="s">
        <v>30523</v>
      </c>
      <c r="G4187" s="35" t="s">
        <v>14341</v>
      </c>
      <c r="H4187" s="35" t="s">
        <v>1929</v>
      </c>
      <c r="I4187" s="41">
        <v>60137</v>
      </c>
      <c r="J4187" s="35" t="s">
        <v>23</v>
      </c>
      <c r="K4187" s="35" t="s">
        <v>1929</v>
      </c>
      <c r="L4187" s="41">
        <v>60565</v>
      </c>
      <c r="M4187" s="35">
        <v>2058</v>
      </c>
      <c r="N4187" s="35">
        <v>2058</v>
      </c>
      <c r="O4187" s="35">
        <v>0</v>
      </c>
      <c r="P4187" s="35" t="s">
        <v>26</v>
      </c>
      <c r="Q4187" s="35" t="s">
        <v>26</v>
      </c>
      <c r="R4187" s="42" t="str">
        <f>IF(Extensions53[[#This Row],[Category]]="higher", "priority","")</f>
        <v/>
      </c>
    </row>
    <row r="4188" spans="1:18" x14ac:dyDescent="0.3">
      <c r="A4188" s="37" t="s">
        <v>30531</v>
      </c>
      <c r="B4188" s="32" t="s">
        <v>30530</v>
      </c>
      <c r="C4188" s="37">
        <v>31919113</v>
      </c>
      <c r="D4188" s="33" t="s">
        <v>30519</v>
      </c>
      <c r="E4188" s="33" t="s">
        <v>30520</v>
      </c>
      <c r="F4188" s="33" t="s">
        <v>30532</v>
      </c>
      <c r="G4188" s="33" t="s">
        <v>30533</v>
      </c>
      <c r="H4188" s="33" t="s">
        <v>1929</v>
      </c>
      <c r="I4188" s="38">
        <v>60804</v>
      </c>
      <c r="J4188" s="33" t="s">
        <v>23</v>
      </c>
      <c r="K4188" s="33" t="s">
        <v>1929</v>
      </c>
      <c r="L4188" s="38">
        <v>60565</v>
      </c>
      <c r="M4188" s="33">
        <v>2058</v>
      </c>
      <c r="N4188" s="33">
        <v>2058</v>
      </c>
      <c r="O4188" s="33">
        <v>0</v>
      </c>
      <c r="P4188" s="33" t="s">
        <v>26</v>
      </c>
      <c r="Q4188" s="33" t="s">
        <v>26</v>
      </c>
      <c r="R4188" s="39" t="str">
        <f>IF(Extensions53[[#This Row],[Category]]="higher", "priority","")</f>
        <v/>
      </c>
    </row>
    <row r="4189" spans="1:18" x14ac:dyDescent="0.3">
      <c r="A4189" s="40" t="s">
        <v>30537</v>
      </c>
      <c r="B4189" s="34" t="s">
        <v>1925</v>
      </c>
      <c r="C4189" s="40">
        <v>31919113</v>
      </c>
      <c r="D4189" s="35" t="s">
        <v>30519</v>
      </c>
      <c r="E4189" s="35" t="s">
        <v>30520</v>
      </c>
      <c r="F4189" s="35" t="s">
        <v>1927</v>
      </c>
      <c r="G4189" s="35" t="s">
        <v>1928</v>
      </c>
      <c r="H4189" s="35" t="s">
        <v>1929</v>
      </c>
      <c r="I4189" s="41">
        <v>60171</v>
      </c>
      <c r="J4189" s="35" t="s">
        <v>23</v>
      </c>
      <c r="K4189" s="35" t="s">
        <v>1929</v>
      </c>
      <c r="L4189" s="41">
        <v>60565</v>
      </c>
      <c r="M4189" s="35">
        <v>2058</v>
      </c>
      <c r="N4189" s="35">
        <v>2058</v>
      </c>
      <c r="O4189" s="35">
        <v>0</v>
      </c>
      <c r="P4189" s="35" t="s">
        <v>26</v>
      </c>
      <c r="Q4189" s="35" t="s">
        <v>26</v>
      </c>
      <c r="R4189" s="42" t="str">
        <f>IF(Extensions53[[#This Row],[Category]]="higher", "priority","")</f>
        <v/>
      </c>
    </row>
    <row r="4190" spans="1:18" x14ac:dyDescent="0.3">
      <c r="A4190" s="37" t="s">
        <v>30545</v>
      </c>
      <c r="B4190" s="32" t="s">
        <v>30544</v>
      </c>
      <c r="C4190" s="37">
        <v>31919113</v>
      </c>
      <c r="D4190" s="33" t="s">
        <v>30519</v>
      </c>
      <c r="E4190" s="33" t="s">
        <v>30520</v>
      </c>
      <c r="F4190" s="33" t="s">
        <v>30546</v>
      </c>
      <c r="G4190" s="33" t="s">
        <v>14476</v>
      </c>
      <c r="H4190" s="33" t="s">
        <v>1929</v>
      </c>
      <c r="I4190" s="38">
        <v>60523</v>
      </c>
      <c r="J4190" s="33" t="s">
        <v>23</v>
      </c>
      <c r="K4190" s="33" t="s">
        <v>1929</v>
      </c>
      <c r="L4190" s="38">
        <v>60565</v>
      </c>
      <c r="M4190" s="33">
        <v>2058</v>
      </c>
      <c r="N4190" s="33">
        <v>2058</v>
      </c>
      <c r="O4190" s="33">
        <v>0</v>
      </c>
      <c r="P4190" s="33" t="s">
        <v>26</v>
      </c>
      <c r="Q4190" s="33" t="s">
        <v>26</v>
      </c>
      <c r="R4190" s="39" t="str">
        <f>IF(Extensions53[[#This Row],[Category]]="higher", "priority","")</f>
        <v/>
      </c>
    </row>
    <row r="4191" spans="1:18" x14ac:dyDescent="0.3">
      <c r="A4191" s="40" t="s">
        <v>30550</v>
      </c>
      <c r="B4191" s="34" t="s">
        <v>30549</v>
      </c>
      <c r="C4191" s="40">
        <v>31919122</v>
      </c>
      <c r="D4191" s="35" t="s">
        <v>30547</v>
      </c>
      <c r="E4191" s="35" t="s">
        <v>30548</v>
      </c>
      <c r="F4191" s="35" t="s">
        <v>30551</v>
      </c>
      <c r="G4191" s="35" t="s">
        <v>669</v>
      </c>
      <c r="H4191" s="35" t="s">
        <v>657</v>
      </c>
      <c r="I4191" s="41">
        <v>49506</v>
      </c>
      <c r="J4191" s="35" t="s">
        <v>23</v>
      </c>
      <c r="K4191" s="35" t="s">
        <v>657</v>
      </c>
      <c r="L4191" s="41">
        <v>49505</v>
      </c>
      <c r="M4191" s="35">
        <v>1434</v>
      </c>
      <c r="N4191" s="35">
        <v>1434</v>
      </c>
      <c r="O4191" s="35">
        <v>0</v>
      </c>
      <c r="P4191" s="35" t="s">
        <v>26</v>
      </c>
      <c r="Q4191" s="35" t="s">
        <v>26</v>
      </c>
      <c r="R4191" s="42" t="str">
        <f>IF(Extensions53[[#This Row],[Category]]="higher", "priority","")</f>
        <v/>
      </c>
    </row>
    <row r="4192" spans="1:18" x14ac:dyDescent="0.3">
      <c r="A4192" s="37" t="s">
        <v>30635</v>
      </c>
      <c r="B4192" s="32" t="s">
        <v>30634</v>
      </c>
      <c r="C4192" s="37">
        <v>31919138</v>
      </c>
      <c r="D4192" s="33" t="s">
        <v>30555</v>
      </c>
      <c r="E4192" s="33" t="s">
        <v>30556</v>
      </c>
      <c r="F4192" s="33" t="s">
        <v>30636</v>
      </c>
      <c r="G4192" s="33" t="s">
        <v>30637</v>
      </c>
      <c r="H4192" s="33" t="s">
        <v>214</v>
      </c>
      <c r="I4192" s="38">
        <v>18974</v>
      </c>
      <c r="J4192" s="33" t="s">
        <v>23</v>
      </c>
      <c r="K4192" s="33" t="s">
        <v>214</v>
      </c>
      <c r="L4192" s="38">
        <v>19345</v>
      </c>
      <c r="M4192" s="33">
        <v>2082</v>
      </c>
      <c r="N4192" s="33">
        <v>2082</v>
      </c>
      <c r="O4192" s="33">
        <v>0</v>
      </c>
      <c r="P4192" s="33" t="s">
        <v>26</v>
      </c>
      <c r="Q4192" s="33" t="s">
        <v>26</v>
      </c>
      <c r="R4192" s="39" t="str">
        <f>IF(Extensions53[[#This Row],[Category]]="higher", "priority","")</f>
        <v/>
      </c>
    </row>
    <row r="4193" spans="1:18" x14ac:dyDescent="0.3">
      <c r="A4193" s="40" t="s">
        <v>30639</v>
      </c>
      <c r="B4193" s="34" t="s">
        <v>30638</v>
      </c>
      <c r="C4193" s="40">
        <v>31919138</v>
      </c>
      <c r="D4193" s="35" t="s">
        <v>30555</v>
      </c>
      <c r="E4193" s="35" t="s">
        <v>30556</v>
      </c>
      <c r="F4193" s="35" t="s">
        <v>30640</v>
      </c>
      <c r="G4193" s="35" t="s">
        <v>14816</v>
      </c>
      <c r="H4193" s="35" t="s">
        <v>214</v>
      </c>
      <c r="I4193" s="41">
        <v>19446</v>
      </c>
      <c r="J4193" s="35" t="s">
        <v>23</v>
      </c>
      <c r="K4193" s="35" t="s">
        <v>214</v>
      </c>
      <c r="L4193" s="41">
        <v>19345</v>
      </c>
      <c r="M4193" s="35">
        <v>2082</v>
      </c>
      <c r="N4193" s="35">
        <v>2082</v>
      </c>
      <c r="O4193" s="35">
        <v>0</v>
      </c>
      <c r="P4193" s="35" t="s">
        <v>26</v>
      </c>
      <c r="Q4193" s="35" t="s">
        <v>26</v>
      </c>
      <c r="R4193" s="42" t="str">
        <f>IF(Extensions53[[#This Row],[Category]]="higher", "priority","")</f>
        <v/>
      </c>
    </row>
    <row r="4194" spans="1:18" x14ac:dyDescent="0.3">
      <c r="A4194" s="37" t="s">
        <v>30642</v>
      </c>
      <c r="B4194" s="32" t="s">
        <v>30641</v>
      </c>
      <c r="C4194" s="37">
        <v>31919138</v>
      </c>
      <c r="D4194" s="33" t="s">
        <v>30555</v>
      </c>
      <c r="E4194" s="33" t="s">
        <v>30556</v>
      </c>
      <c r="F4194" s="33" t="s">
        <v>28971</v>
      </c>
      <c r="G4194" s="33" t="s">
        <v>937</v>
      </c>
      <c r="H4194" s="33" t="s">
        <v>214</v>
      </c>
      <c r="I4194" s="38">
        <v>19001</v>
      </c>
      <c r="J4194" s="33" t="s">
        <v>23</v>
      </c>
      <c r="K4194" s="33" t="s">
        <v>214</v>
      </c>
      <c r="L4194" s="38">
        <v>19345</v>
      </c>
      <c r="M4194" s="33">
        <v>2082</v>
      </c>
      <c r="N4194" s="33">
        <v>2082</v>
      </c>
      <c r="O4194" s="33">
        <v>0</v>
      </c>
      <c r="P4194" s="33" t="s">
        <v>26</v>
      </c>
      <c r="Q4194" s="33" t="s">
        <v>26</v>
      </c>
      <c r="R4194" s="39" t="str">
        <f>IF(Extensions53[[#This Row],[Category]]="higher", "priority","")</f>
        <v>priority</v>
      </c>
    </row>
    <row r="4195" spans="1:18" x14ac:dyDescent="0.3">
      <c r="A4195" s="40" t="s">
        <v>30644</v>
      </c>
      <c r="B4195" s="34" t="s">
        <v>30643</v>
      </c>
      <c r="C4195" s="40">
        <v>31919138</v>
      </c>
      <c r="D4195" s="35" t="s">
        <v>30555</v>
      </c>
      <c r="E4195" s="35" t="s">
        <v>30556</v>
      </c>
      <c r="F4195" s="35" t="s">
        <v>30645</v>
      </c>
      <c r="G4195" s="35" t="s">
        <v>30646</v>
      </c>
      <c r="H4195" s="35" t="s">
        <v>214</v>
      </c>
      <c r="I4195" s="41">
        <v>19087</v>
      </c>
      <c r="J4195" s="35" t="s">
        <v>23</v>
      </c>
      <c r="K4195" s="35" t="s">
        <v>214</v>
      </c>
      <c r="L4195" s="41">
        <v>19345</v>
      </c>
      <c r="M4195" s="35">
        <v>2082</v>
      </c>
      <c r="N4195" s="35">
        <v>2082</v>
      </c>
      <c r="O4195" s="35">
        <v>0</v>
      </c>
      <c r="P4195" s="35" t="s">
        <v>26</v>
      </c>
      <c r="Q4195" s="35" t="s">
        <v>26</v>
      </c>
      <c r="R4195" s="42" t="str">
        <f>IF(Extensions53[[#This Row],[Category]]="higher", "priority","")</f>
        <v/>
      </c>
    </row>
    <row r="4196" spans="1:18" x14ac:dyDescent="0.3">
      <c r="A4196" s="37" t="s">
        <v>30648</v>
      </c>
      <c r="B4196" s="32" t="s">
        <v>30647</v>
      </c>
      <c r="C4196" s="37">
        <v>31919138</v>
      </c>
      <c r="D4196" s="33" t="s">
        <v>30555</v>
      </c>
      <c r="E4196" s="33" t="s">
        <v>30556</v>
      </c>
      <c r="F4196" s="33" t="s">
        <v>30649</v>
      </c>
      <c r="G4196" s="33" t="s">
        <v>13763</v>
      </c>
      <c r="H4196" s="33" t="s">
        <v>214</v>
      </c>
      <c r="I4196" s="38">
        <v>19390</v>
      </c>
      <c r="J4196" s="33" t="s">
        <v>23</v>
      </c>
      <c r="K4196" s="33" t="s">
        <v>214</v>
      </c>
      <c r="L4196" s="38">
        <v>19345</v>
      </c>
      <c r="M4196" s="33">
        <v>2082</v>
      </c>
      <c r="N4196" s="33">
        <v>2082</v>
      </c>
      <c r="O4196" s="33">
        <v>0</v>
      </c>
      <c r="P4196" s="33" t="s">
        <v>26</v>
      </c>
      <c r="Q4196" s="33" t="s">
        <v>26</v>
      </c>
      <c r="R4196" s="39" t="str">
        <f>IF(Extensions53[[#This Row],[Category]]="higher", "priority","")</f>
        <v/>
      </c>
    </row>
    <row r="4197" spans="1:18" x14ac:dyDescent="0.3">
      <c r="A4197" s="40" t="s">
        <v>30651</v>
      </c>
      <c r="B4197" s="34" t="s">
        <v>30650</v>
      </c>
      <c r="C4197" s="40">
        <v>31919138</v>
      </c>
      <c r="D4197" s="35" t="s">
        <v>30555</v>
      </c>
      <c r="E4197" s="35" t="s">
        <v>30556</v>
      </c>
      <c r="F4197" s="35" t="s">
        <v>30652</v>
      </c>
      <c r="G4197" s="35" t="s">
        <v>13753</v>
      </c>
      <c r="H4197" s="35" t="s">
        <v>214</v>
      </c>
      <c r="I4197" s="41">
        <v>19335</v>
      </c>
      <c r="J4197" s="35" t="s">
        <v>23</v>
      </c>
      <c r="K4197" s="35" t="s">
        <v>214</v>
      </c>
      <c r="L4197" s="41">
        <v>19345</v>
      </c>
      <c r="M4197" s="35">
        <v>2082</v>
      </c>
      <c r="N4197" s="35">
        <v>2082</v>
      </c>
      <c r="O4197" s="35">
        <v>0</v>
      </c>
      <c r="P4197" s="35" t="s">
        <v>26</v>
      </c>
      <c r="Q4197" s="35" t="s">
        <v>26</v>
      </c>
      <c r="R4197" s="42" t="str">
        <f>IF(Extensions53[[#This Row],[Category]]="higher", "priority","")</f>
        <v/>
      </c>
    </row>
    <row r="4198" spans="1:18" x14ac:dyDescent="0.3">
      <c r="A4198" s="37" t="s">
        <v>30658</v>
      </c>
      <c r="B4198" s="32" t="s">
        <v>30657</v>
      </c>
      <c r="C4198" s="37">
        <v>31919138</v>
      </c>
      <c r="D4198" s="33" t="s">
        <v>30555</v>
      </c>
      <c r="E4198" s="33" t="s">
        <v>30556</v>
      </c>
      <c r="F4198" s="33" t="s">
        <v>30659</v>
      </c>
      <c r="G4198" s="33" t="s">
        <v>6419</v>
      </c>
      <c r="H4198" s="33" t="s">
        <v>214</v>
      </c>
      <c r="I4198" s="38">
        <v>19355</v>
      </c>
      <c r="J4198" s="33" t="s">
        <v>23</v>
      </c>
      <c r="K4198" s="33" t="s">
        <v>214</v>
      </c>
      <c r="L4198" s="38">
        <v>19345</v>
      </c>
      <c r="M4198" s="33">
        <v>2082</v>
      </c>
      <c r="N4198" s="33">
        <v>2082</v>
      </c>
      <c r="O4198" s="33">
        <v>0</v>
      </c>
      <c r="P4198" s="33" t="s">
        <v>26</v>
      </c>
      <c r="Q4198" s="33" t="s">
        <v>26</v>
      </c>
      <c r="R4198" s="39" t="str">
        <f>IF(Extensions53[[#This Row],[Category]]="higher", "priority","")</f>
        <v/>
      </c>
    </row>
    <row r="4199" spans="1:18" x14ac:dyDescent="0.3">
      <c r="A4199" s="40" t="s">
        <v>30660</v>
      </c>
      <c r="B4199" s="34" t="s">
        <v>18616</v>
      </c>
      <c r="C4199" s="40">
        <v>31919138</v>
      </c>
      <c r="D4199" s="35" t="s">
        <v>30555</v>
      </c>
      <c r="E4199" s="35" t="s">
        <v>30556</v>
      </c>
      <c r="F4199" s="35" t="s">
        <v>6942</v>
      </c>
      <c r="G4199" s="35" t="s">
        <v>6943</v>
      </c>
      <c r="H4199" s="35" t="s">
        <v>214</v>
      </c>
      <c r="I4199" s="41">
        <v>18940</v>
      </c>
      <c r="J4199" s="35" t="s">
        <v>23</v>
      </c>
      <c r="K4199" s="35" t="s">
        <v>214</v>
      </c>
      <c r="L4199" s="41">
        <v>19345</v>
      </c>
      <c r="M4199" s="35">
        <v>2082</v>
      </c>
      <c r="N4199" s="35">
        <v>2082</v>
      </c>
      <c r="O4199" s="35">
        <v>0</v>
      </c>
      <c r="P4199" s="35" t="s">
        <v>26</v>
      </c>
      <c r="Q4199" s="35" t="s">
        <v>26</v>
      </c>
      <c r="R4199" s="42" t="str">
        <f>IF(Extensions53[[#This Row],[Category]]="higher", "priority","")</f>
        <v/>
      </c>
    </row>
    <row r="4200" spans="1:18" x14ac:dyDescent="0.3">
      <c r="A4200" s="37" t="s">
        <v>30662</v>
      </c>
      <c r="B4200" s="32" t="s">
        <v>30661</v>
      </c>
      <c r="C4200" s="37">
        <v>31919138</v>
      </c>
      <c r="D4200" s="33" t="s">
        <v>30555</v>
      </c>
      <c r="E4200" s="33" t="s">
        <v>30556</v>
      </c>
      <c r="F4200" s="33" t="s">
        <v>30663</v>
      </c>
      <c r="G4200" s="33" t="s">
        <v>30664</v>
      </c>
      <c r="H4200" s="33" t="s">
        <v>214</v>
      </c>
      <c r="I4200" s="38">
        <v>19030</v>
      </c>
      <c r="J4200" s="33" t="s">
        <v>23</v>
      </c>
      <c r="K4200" s="33" t="s">
        <v>214</v>
      </c>
      <c r="L4200" s="38">
        <v>19345</v>
      </c>
      <c r="M4200" s="33">
        <v>2082</v>
      </c>
      <c r="N4200" s="33">
        <v>2082</v>
      </c>
      <c r="O4200" s="33">
        <v>0</v>
      </c>
      <c r="P4200" s="33" t="s">
        <v>26</v>
      </c>
      <c r="Q4200" s="33" t="s">
        <v>26</v>
      </c>
      <c r="R4200" s="39" t="str">
        <f>IF(Extensions53[[#This Row],[Category]]="higher", "priority","")</f>
        <v/>
      </c>
    </row>
    <row r="4201" spans="1:18" x14ac:dyDescent="0.3">
      <c r="A4201" s="40" t="s">
        <v>30670</v>
      </c>
      <c r="B4201" s="34" t="s">
        <v>30669</v>
      </c>
      <c r="C4201" s="40">
        <v>31919138</v>
      </c>
      <c r="D4201" s="35" t="s">
        <v>30555</v>
      </c>
      <c r="E4201" s="35" t="s">
        <v>30556</v>
      </c>
      <c r="F4201" s="35" t="s">
        <v>30671</v>
      </c>
      <c r="G4201" s="35" t="s">
        <v>1627</v>
      </c>
      <c r="H4201" s="35" t="s">
        <v>214</v>
      </c>
      <c r="I4201" s="41">
        <v>19380</v>
      </c>
      <c r="J4201" s="35" t="s">
        <v>23</v>
      </c>
      <c r="K4201" s="35" t="s">
        <v>214</v>
      </c>
      <c r="L4201" s="41">
        <v>19345</v>
      </c>
      <c r="M4201" s="35">
        <v>2082</v>
      </c>
      <c r="N4201" s="35">
        <v>2082</v>
      </c>
      <c r="O4201" s="35">
        <v>0</v>
      </c>
      <c r="P4201" s="35" t="s">
        <v>26</v>
      </c>
      <c r="Q4201" s="35" t="s">
        <v>26</v>
      </c>
      <c r="R4201" s="42" t="str">
        <f>IF(Extensions53[[#This Row],[Category]]="higher", "priority","")</f>
        <v>priority</v>
      </c>
    </row>
    <row r="4202" spans="1:18" x14ac:dyDescent="0.3">
      <c r="A4202" s="37" t="s">
        <v>30672</v>
      </c>
      <c r="B4202" s="32" t="s">
        <v>25627</v>
      </c>
      <c r="C4202" s="37">
        <v>31919138</v>
      </c>
      <c r="D4202" s="33" t="s">
        <v>30555</v>
      </c>
      <c r="E4202" s="33" t="s">
        <v>30556</v>
      </c>
      <c r="F4202" s="33" t="s">
        <v>25629</v>
      </c>
      <c r="G4202" s="33" t="s">
        <v>13753</v>
      </c>
      <c r="H4202" s="33" t="s">
        <v>214</v>
      </c>
      <c r="I4202" s="38">
        <v>19335</v>
      </c>
      <c r="J4202" s="33" t="s">
        <v>23</v>
      </c>
      <c r="K4202" s="33" t="s">
        <v>214</v>
      </c>
      <c r="L4202" s="38">
        <v>19345</v>
      </c>
      <c r="M4202" s="33">
        <v>2082</v>
      </c>
      <c r="N4202" s="33">
        <v>2082</v>
      </c>
      <c r="O4202" s="33">
        <v>0</v>
      </c>
      <c r="P4202" s="33" t="s">
        <v>26</v>
      </c>
      <c r="Q4202" s="33" t="s">
        <v>26</v>
      </c>
      <c r="R4202" s="39" t="str">
        <f>IF(Extensions53[[#This Row],[Category]]="higher", "priority","")</f>
        <v>priority</v>
      </c>
    </row>
    <row r="4203" spans="1:18" x14ac:dyDescent="0.3">
      <c r="A4203" s="40" t="s">
        <v>30674</v>
      </c>
      <c r="B4203" s="34" t="s">
        <v>30673</v>
      </c>
      <c r="C4203" s="40">
        <v>31919138</v>
      </c>
      <c r="D4203" s="35" t="s">
        <v>30555</v>
      </c>
      <c r="E4203" s="35" t="s">
        <v>30556</v>
      </c>
      <c r="F4203" s="35" t="s">
        <v>30675</v>
      </c>
      <c r="G4203" s="35" t="s">
        <v>13753</v>
      </c>
      <c r="H4203" s="35" t="s">
        <v>214</v>
      </c>
      <c r="I4203" s="41">
        <v>19335</v>
      </c>
      <c r="J4203" s="35" t="s">
        <v>23</v>
      </c>
      <c r="K4203" s="35" t="s">
        <v>214</v>
      </c>
      <c r="L4203" s="41">
        <v>19345</v>
      </c>
      <c r="M4203" s="35">
        <v>2082</v>
      </c>
      <c r="N4203" s="35">
        <v>2082</v>
      </c>
      <c r="O4203" s="35">
        <v>0</v>
      </c>
      <c r="P4203" s="35" t="s">
        <v>26</v>
      </c>
      <c r="Q4203" s="35" t="s">
        <v>26</v>
      </c>
      <c r="R4203" s="42" t="str">
        <f>IF(Extensions53[[#This Row],[Category]]="higher", "priority","")</f>
        <v/>
      </c>
    </row>
    <row r="4204" spans="1:18" x14ac:dyDescent="0.3">
      <c r="A4204" s="37" t="s">
        <v>30677</v>
      </c>
      <c r="B4204" s="32" t="s">
        <v>30676</v>
      </c>
      <c r="C4204" s="37">
        <v>31919138</v>
      </c>
      <c r="D4204" s="33" t="s">
        <v>30555</v>
      </c>
      <c r="E4204" s="33" t="s">
        <v>30556</v>
      </c>
      <c r="F4204" s="33" t="s">
        <v>20052</v>
      </c>
      <c r="G4204" s="33" t="s">
        <v>13763</v>
      </c>
      <c r="H4204" s="33" t="s">
        <v>214</v>
      </c>
      <c r="I4204" s="38">
        <v>19390</v>
      </c>
      <c r="J4204" s="33" t="s">
        <v>23</v>
      </c>
      <c r="K4204" s="33" t="s">
        <v>214</v>
      </c>
      <c r="L4204" s="38">
        <v>19345</v>
      </c>
      <c r="M4204" s="33">
        <v>2082</v>
      </c>
      <c r="N4204" s="33">
        <v>2082</v>
      </c>
      <c r="O4204" s="33">
        <v>0</v>
      </c>
      <c r="P4204" s="33" t="s">
        <v>26</v>
      </c>
      <c r="Q4204" s="33" t="s">
        <v>26</v>
      </c>
      <c r="R4204" s="39" t="str">
        <f>IF(Extensions53[[#This Row],[Category]]="higher", "priority","")</f>
        <v/>
      </c>
    </row>
    <row r="4205" spans="1:18" x14ac:dyDescent="0.3">
      <c r="A4205" s="40" t="s">
        <v>30679</v>
      </c>
      <c r="B4205" s="34" t="s">
        <v>30678</v>
      </c>
      <c r="C4205" s="40">
        <v>31919138</v>
      </c>
      <c r="D4205" s="35" t="s">
        <v>30555</v>
      </c>
      <c r="E4205" s="35" t="s">
        <v>30556</v>
      </c>
      <c r="F4205" s="35" t="s">
        <v>20049</v>
      </c>
      <c r="G4205" s="35" t="s">
        <v>13766</v>
      </c>
      <c r="H4205" s="35" t="s">
        <v>214</v>
      </c>
      <c r="I4205" s="41">
        <v>19460</v>
      </c>
      <c r="J4205" s="35" t="s">
        <v>23</v>
      </c>
      <c r="K4205" s="35" t="s">
        <v>214</v>
      </c>
      <c r="L4205" s="41">
        <v>19345</v>
      </c>
      <c r="M4205" s="35">
        <v>2082</v>
      </c>
      <c r="N4205" s="35">
        <v>2082</v>
      </c>
      <c r="O4205" s="35">
        <v>0</v>
      </c>
      <c r="P4205" s="35" t="s">
        <v>26</v>
      </c>
      <c r="Q4205" s="35" t="s">
        <v>26</v>
      </c>
      <c r="R4205" s="42" t="str">
        <f>IF(Extensions53[[#This Row],[Category]]="higher", "priority","")</f>
        <v/>
      </c>
    </row>
    <row r="4206" spans="1:18" x14ac:dyDescent="0.3">
      <c r="A4206" s="37" t="s">
        <v>30681</v>
      </c>
      <c r="B4206" s="32" t="s">
        <v>30680</v>
      </c>
      <c r="C4206" s="37">
        <v>31919138</v>
      </c>
      <c r="D4206" s="33" t="s">
        <v>30555</v>
      </c>
      <c r="E4206" s="33" t="s">
        <v>30556</v>
      </c>
      <c r="F4206" s="33" t="s">
        <v>30682</v>
      </c>
      <c r="G4206" s="33" t="s">
        <v>30683</v>
      </c>
      <c r="H4206" s="33" t="s">
        <v>214</v>
      </c>
      <c r="I4206" s="38">
        <v>19372</v>
      </c>
      <c r="J4206" s="33" t="s">
        <v>23</v>
      </c>
      <c r="K4206" s="33" t="s">
        <v>214</v>
      </c>
      <c r="L4206" s="38">
        <v>19345</v>
      </c>
      <c r="M4206" s="33">
        <v>2082</v>
      </c>
      <c r="N4206" s="33">
        <v>2082</v>
      </c>
      <c r="O4206" s="33">
        <v>0</v>
      </c>
      <c r="P4206" s="33" t="s">
        <v>26</v>
      </c>
      <c r="Q4206" s="33" t="s">
        <v>26</v>
      </c>
      <c r="R4206" s="39" t="str">
        <f>IF(Extensions53[[#This Row],[Category]]="higher", "priority","")</f>
        <v/>
      </c>
    </row>
    <row r="4207" spans="1:18" x14ac:dyDescent="0.3">
      <c r="A4207" s="40" t="s">
        <v>30685</v>
      </c>
      <c r="B4207" s="34" t="s">
        <v>30684</v>
      </c>
      <c r="C4207" s="40">
        <v>31919138</v>
      </c>
      <c r="D4207" s="35" t="s">
        <v>30555</v>
      </c>
      <c r="E4207" s="35" t="s">
        <v>30556</v>
      </c>
      <c r="F4207" s="35" t="s">
        <v>30686</v>
      </c>
      <c r="G4207" s="35" t="s">
        <v>30687</v>
      </c>
      <c r="H4207" s="35" t="s">
        <v>214</v>
      </c>
      <c r="I4207" s="41">
        <v>19320</v>
      </c>
      <c r="J4207" s="35" t="s">
        <v>23</v>
      </c>
      <c r="K4207" s="35" t="s">
        <v>214</v>
      </c>
      <c r="L4207" s="41">
        <v>19345</v>
      </c>
      <c r="M4207" s="35">
        <v>2082</v>
      </c>
      <c r="N4207" s="35">
        <v>2082</v>
      </c>
      <c r="O4207" s="35">
        <v>0</v>
      </c>
      <c r="P4207" s="35" t="s">
        <v>26</v>
      </c>
      <c r="Q4207" s="35" t="s">
        <v>26</v>
      </c>
      <c r="R4207" s="42" t="str">
        <f>IF(Extensions53[[#This Row],[Category]]="higher", "priority","")</f>
        <v>priority</v>
      </c>
    </row>
    <row r="4208" spans="1:18" x14ac:dyDescent="0.3">
      <c r="A4208" s="37" t="s">
        <v>30689</v>
      </c>
      <c r="B4208" s="32" t="s">
        <v>30688</v>
      </c>
      <c r="C4208" s="37">
        <v>31919138</v>
      </c>
      <c r="D4208" s="33" t="s">
        <v>30555</v>
      </c>
      <c r="E4208" s="33" t="s">
        <v>30556</v>
      </c>
      <c r="F4208" s="33" t="s">
        <v>30690</v>
      </c>
      <c r="G4208" s="33" t="s">
        <v>1623</v>
      </c>
      <c r="H4208" s="33" t="s">
        <v>214</v>
      </c>
      <c r="I4208" s="38">
        <v>19341</v>
      </c>
      <c r="J4208" s="33" t="s">
        <v>23</v>
      </c>
      <c r="K4208" s="33" t="s">
        <v>214</v>
      </c>
      <c r="L4208" s="38">
        <v>19345</v>
      </c>
      <c r="M4208" s="33">
        <v>2082</v>
      </c>
      <c r="N4208" s="33">
        <v>2082</v>
      </c>
      <c r="O4208" s="33">
        <v>0</v>
      </c>
      <c r="P4208" s="33" t="s">
        <v>26</v>
      </c>
      <c r="Q4208" s="33" t="s">
        <v>26</v>
      </c>
      <c r="R4208" s="39" t="str">
        <f>IF(Extensions53[[#This Row],[Category]]="higher", "priority","")</f>
        <v/>
      </c>
    </row>
    <row r="4209" spans="1:18" x14ac:dyDescent="0.3">
      <c r="A4209" s="40" t="s">
        <v>30703</v>
      </c>
      <c r="B4209" s="34" t="s">
        <v>30702</v>
      </c>
      <c r="C4209" s="40">
        <v>31919138</v>
      </c>
      <c r="D4209" s="35" t="s">
        <v>30555</v>
      </c>
      <c r="E4209" s="35" t="s">
        <v>30556</v>
      </c>
      <c r="F4209" s="35" t="s">
        <v>30704</v>
      </c>
      <c r="G4209" s="35" t="s">
        <v>30705</v>
      </c>
      <c r="H4209" s="35" t="s">
        <v>214</v>
      </c>
      <c r="I4209" s="41">
        <v>18901</v>
      </c>
      <c r="J4209" s="35" t="s">
        <v>23</v>
      </c>
      <c r="K4209" s="35" t="s">
        <v>214</v>
      </c>
      <c r="L4209" s="41">
        <v>19345</v>
      </c>
      <c r="M4209" s="35">
        <v>2082</v>
      </c>
      <c r="N4209" s="35">
        <v>2082</v>
      </c>
      <c r="O4209" s="35">
        <v>0</v>
      </c>
      <c r="P4209" s="35" t="s">
        <v>26</v>
      </c>
      <c r="Q4209" s="35" t="s">
        <v>26</v>
      </c>
      <c r="R4209" s="42" t="str">
        <f>IF(Extensions53[[#This Row],[Category]]="higher", "priority","")</f>
        <v/>
      </c>
    </row>
    <row r="4210" spans="1:18" x14ac:dyDescent="0.3">
      <c r="A4210" s="37" t="s">
        <v>30714</v>
      </c>
      <c r="B4210" s="32" t="s">
        <v>30713</v>
      </c>
      <c r="C4210" s="37">
        <v>31919138</v>
      </c>
      <c r="D4210" s="33" t="s">
        <v>30555</v>
      </c>
      <c r="E4210" s="33" t="s">
        <v>30556</v>
      </c>
      <c r="F4210" s="33" t="s">
        <v>30715</v>
      </c>
      <c r="G4210" s="33" t="s">
        <v>30716</v>
      </c>
      <c r="H4210" s="33" t="s">
        <v>214</v>
      </c>
      <c r="I4210" s="38">
        <v>19403</v>
      </c>
      <c r="J4210" s="33" t="s">
        <v>23</v>
      </c>
      <c r="K4210" s="33" t="s">
        <v>214</v>
      </c>
      <c r="L4210" s="38">
        <v>19345</v>
      </c>
      <c r="M4210" s="33">
        <v>2082</v>
      </c>
      <c r="N4210" s="33">
        <v>2082</v>
      </c>
      <c r="O4210" s="33">
        <v>0</v>
      </c>
      <c r="P4210" s="33" t="s">
        <v>26</v>
      </c>
      <c r="Q4210" s="33" t="s">
        <v>26</v>
      </c>
      <c r="R4210" s="39" t="str">
        <f>IF(Extensions53[[#This Row],[Category]]="higher", "priority","")</f>
        <v/>
      </c>
    </row>
    <row r="4211" spans="1:18" x14ac:dyDescent="0.3">
      <c r="A4211" s="40" t="s">
        <v>30728</v>
      </c>
      <c r="B4211" s="34" t="s">
        <v>30727</v>
      </c>
      <c r="C4211" s="40">
        <v>31919138</v>
      </c>
      <c r="D4211" s="35" t="s">
        <v>30555</v>
      </c>
      <c r="E4211" s="35" t="s">
        <v>30556</v>
      </c>
      <c r="F4211" s="35" t="s">
        <v>30729</v>
      </c>
      <c r="G4211" s="35" t="s">
        <v>13766</v>
      </c>
      <c r="H4211" s="35" t="s">
        <v>214</v>
      </c>
      <c r="I4211" s="41">
        <v>19460</v>
      </c>
      <c r="J4211" s="35" t="s">
        <v>23</v>
      </c>
      <c r="K4211" s="35" t="s">
        <v>214</v>
      </c>
      <c r="L4211" s="41">
        <v>19345</v>
      </c>
      <c r="M4211" s="35">
        <v>2082</v>
      </c>
      <c r="N4211" s="35">
        <v>2082</v>
      </c>
      <c r="O4211" s="35">
        <v>0</v>
      </c>
      <c r="P4211" s="35" t="s">
        <v>26</v>
      </c>
      <c r="Q4211" s="35" t="s">
        <v>26</v>
      </c>
      <c r="R4211" s="42" t="str">
        <f>IF(Extensions53[[#This Row],[Category]]="higher", "priority","")</f>
        <v>priority</v>
      </c>
    </row>
    <row r="4212" spans="1:18" x14ac:dyDescent="0.3">
      <c r="A4212" s="37" t="s">
        <v>30734</v>
      </c>
      <c r="B4212" s="32" t="s">
        <v>30733</v>
      </c>
      <c r="C4212" s="37">
        <v>31919138</v>
      </c>
      <c r="D4212" s="33" t="s">
        <v>30555</v>
      </c>
      <c r="E4212" s="33" t="s">
        <v>30556</v>
      </c>
      <c r="F4212" s="33" t="s">
        <v>30735</v>
      </c>
      <c r="G4212" s="33" t="s">
        <v>6419</v>
      </c>
      <c r="H4212" s="33" t="s">
        <v>214</v>
      </c>
      <c r="I4212" s="38">
        <v>19355</v>
      </c>
      <c r="J4212" s="33" t="s">
        <v>23</v>
      </c>
      <c r="K4212" s="33" t="s">
        <v>214</v>
      </c>
      <c r="L4212" s="38">
        <v>19345</v>
      </c>
      <c r="M4212" s="33">
        <v>2082</v>
      </c>
      <c r="N4212" s="33">
        <v>2082</v>
      </c>
      <c r="O4212" s="33">
        <v>0</v>
      </c>
      <c r="P4212" s="33" t="s">
        <v>26</v>
      </c>
      <c r="Q4212" s="33" t="s">
        <v>26</v>
      </c>
      <c r="R4212" s="39" t="str">
        <f>IF(Extensions53[[#This Row],[Category]]="higher", "priority","")</f>
        <v>priority</v>
      </c>
    </row>
    <row r="4213" spans="1:18" x14ac:dyDescent="0.3">
      <c r="A4213" s="40" t="s">
        <v>30752</v>
      </c>
      <c r="B4213" s="34" t="s">
        <v>30751</v>
      </c>
      <c r="C4213" s="40">
        <v>31919138</v>
      </c>
      <c r="D4213" s="35" t="s">
        <v>30555</v>
      </c>
      <c r="E4213" s="35" t="s">
        <v>30556</v>
      </c>
      <c r="F4213" s="35" t="s">
        <v>28995</v>
      </c>
      <c r="G4213" s="35" t="s">
        <v>28996</v>
      </c>
      <c r="H4213" s="35" t="s">
        <v>214</v>
      </c>
      <c r="I4213" s="41">
        <v>19096</v>
      </c>
      <c r="J4213" s="35" t="s">
        <v>23</v>
      </c>
      <c r="K4213" s="35" t="s">
        <v>214</v>
      </c>
      <c r="L4213" s="41">
        <v>19345</v>
      </c>
      <c r="M4213" s="35">
        <v>2082</v>
      </c>
      <c r="N4213" s="35">
        <v>2082</v>
      </c>
      <c r="O4213" s="35">
        <v>0</v>
      </c>
      <c r="P4213" s="35" t="s">
        <v>26</v>
      </c>
      <c r="Q4213" s="35" t="s">
        <v>26</v>
      </c>
      <c r="R4213" s="42" t="str">
        <f>IF(Extensions53[[#This Row],[Category]]="higher", "priority","")</f>
        <v>priority</v>
      </c>
    </row>
    <row r="4214" spans="1:18" x14ac:dyDescent="0.3">
      <c r="A4214" s="37" t="s">
        <v>30760</v>
      </c>
      <c r="B4214" s="32" t="s">
        <v>30759</v>
      </c>
      <c r="C4214" s="37">
        <v>31919138</v>
      </c>
      <c r="D4214" s="33" t="s">
        <v>30555</v>
      </c>
      <c r="E4214" s="33" t="s">
        <v>30556</v>
      </c>
      <c r="F4214" s="33" t="s">
        <v>30761</v>
      </c>
      <c r="G4214" s="33" t="s">
        <v>16100</v>
      </c>
      <c r="H4214" s="33" t="s">
        <v>214</v>
      </c>
      <c r="I4214" s="38">
        <v>19007</v>
      </c>
      <c r="J4214" s="33" t="s">
        <v>23</v>
      </c>
      <c r="K4214" s="33" t="s">
        <v>214</v>
      </c>
      <c r="L4214" s="38">
        <v>19345</v>
      </c>
      <c r="M4214" s="33">
        <v>2082</v>
      </c>
      <c r="N4214" s="33">
        <v>2082</v>
      </c>
      <c r="O4214" s="33">
        <v>0</v>
      </c>
      <c r="P4214" s="33" t="s">
        <v>26</v>
      </c>
      <c r="Q4214" s="33" t="s">
        <v>26</v>
      </c>
      <c r="R4214" s="39" t="str">
        <f>IF(Extensions53[[#This Row],[Category]]="higher", "priority","")</f>
        <v/>
      </c>
    </row>
    <row r="4215" spans="1:18" x14ac:dyDescent="0.3">
      <c r="A4215" s="40" t="s">
        <v>30766</v>
      </c>
      <c r="B4215" s="34" t="s">
        <v>30765</v>
      </c>
      <c r="C4215" s="40">
        <v>31919138</v>
      </c>
      <c r="D4215" s="35" t="s">
        <v>30555</v>
      </c>
      <c r="E4215" s="35" t="s">
        <v>30556</v>
      </c>
      <c r="F4215" s="35" t="s">
        <v>30767</v>
      </c>
      <c r="G4215" s="35" t="s">
        <v>30768</v>
      </c>
      <c r="H4215" s="35" t="s">
        <v>214</v>
      </c>
      <c r="I4215" s="41">
        <v>19403</v>
      </c>
      <c r="J4215" s="35" t="s">
        <v>23</v>
      </c>
      <c r="K4215" s="35" t="s">
        <v>214</v>
      </c>
      <c r="L4215" s="41">
        <v>19345</v>
      </c>
      <c r="M4215" s="35">
        <v>2082</v>
      </c>
      <c r="N4215" s="35">
        <v>2082</v>
      </c>
      <c r="O4215" s="35">
        <v>0</v>
      </c>
      <c r="P4215" s="35" t="s">
        <v>26</v>
      </c>
      <c r="Q4215" s="35" t="s">
        <v>26</v>
      </c>
      <c r="R4215" s="42" t="str">
        <f>IF(Extensions53[[#This Row],[Category]]="higher", "priority","")</f>
        <v>priority</v>
      </c>
    </row>
    <row r="4216" spans="1:18" x14ac:dyDescent="0.3">
      <c r="A4216" s="37" t="s">
        <v>30773</v>
      </c>
      <c r="B4216" s="32" t="s">
        <v>30772</v>
      </c>
      <c r="C4216" s="37">
        <v>31919138</v>
      </c>
      <c r="D4216" s="33" t="s">
        <v>30555</v>
      </c>
      <c r="E4216" s="33" t="s">
        <v>30556</v>
      </c>
      <c r="F4216" s="33" t="s">
        <v>6414</v>
      </c>
      <c r="G4216" s="33" t="s">
        <v>6415</v>
      </c>
      <c r="H4216" s="33" t="s">
        <v>214</v>
      </c>
      <c r="I4216" s="38">
        <v>19422</v>
      </c>
      <c r="J4216" s="33" t="s">
        <v>23</v>
      </c>
      <c r="K4216" s="33" t="s">
        <v>214</v>
      </c>
      <c r="L4216" s="38">
        <v>19345</v>
      </c>
      <c r="M4216" s="33">
        <v>2082</v>
      </c>
      <c r="N4216" s="33">
        <v>2082</v>
      </c>
      <c r="O4216" s="33">
        <v>0</v>
      </c>
      <c r="P4216" s="33" t="s">
        <v>26</v>
      </c>
      <c r="Q4216" s="33" t="s">
        <v>26</v>
      </c>
      <c r="R4216" s="39" t="str">
        <f>IF(Extensions53[[#This Row],[Category]]="higher", "priority","")</f>
        <v>priority</v>
      </c>
    </row>
    <row r="4217" spans="1:18" x14ac:dyDescent="0.3">
      <c r="A4217" s="40" t="s">
        <v>30775</v>
      </c>
      <c r="B4217" s="34" t="s">
        <v>30774</v>
      </c>
      <c r="C4217" s="40">
        <v>31919138</v>
      </c>
      <c r="D4217" s="35" t="s">
        <v>30555</v>
      </c>
      <c r="E4217" s="35" t="s">
        <v>30556</v>
      </c>
      <c r="F4217" s="35" t="s">
        <v>30776</v>
      </c>
      <c r="G4217" s="35" t="s">
        <v>30768</v>
      </c>
      <c r="H4217" s="35" t="s">
        <v>214</v>
      </c>
      <c r="I4217" s="41">
        <v>19403</v>
      </c>
      <c r="J4217" s="35" t="s">
        <v>23</v>
      </c>
      <c r="K4217" s="35" t="s">
        <v>214</v>
      </c>
      <c r="L4217" s="41">
        <v>19345</v>
      </c>
      <c r="M4217" s="35">
        <v>2082</v>
      </c>
      <c r="N4217" s="35">
        <v>2082</v>
      </c>
      <c r="O4217" s="35">
        <v>0</v>
      </c>
      <c r="P4217" s="35" t="s">
        <v>26</v>
      </c>
      <c r="Q4217" s="35" t="s">
        <v>26</v>
      </c>
      <c r="R4217" s="42" t="str">
        <f>IF(Extensions53[[#This Row],[Category]]="higher", "priority","")</f>
        <v/>
      </c>
    </row>
    <row r="4218" spans="1:18" x14ac:dyDescent="0.3">
      <c r="A4218" s="37" t="s">
        <v>30778</v>
      </c>
      <c r="B4218" s="32" t="s">
        <v>30777</v>
      </c>
      <c r="C4218" s="37">
        <v>31919138</v>
      </c>
      <c r="D4218" s="33" t="s">
        <v>30555</v>
      </c>
      <c r="E4218" s="33" t="s">
        <v>30556</v>
      </c>
      <c r="F4218" s="33" t="s">
        <v>30779</v>
      </c>
      <c r="G4218" s="33" t="s">
        <v>30780</v>
      </c>
      <c r="H4218" s="33" t="s">
        <v>214</v>
      </c>
      <c r="I4218" s="38">
        <v>19090</v>
      </c>
      <c r="J4218" s="33" t="s">
        <v>23</v>
      </c>
      <c r="K4218" s="33" t="s">
        <v>214</v>
      </c>
      <c r="L4218" s="38">
        <v>19345</v>
      </c>
      <c r="M4218" s="33">
        <v>2082</v>
      </c>
      <c r="N4218" s="33">
        <v>2082</v>
      </c>
      <c r="O4218" s="33">
        <v>0</v>
      </c>
      <c r="P4218" s="33" t="s">
        <v>26</v>
      </c>
      <c r="Q4218" s="33" t="s">
        <v>26</v>
      </c>
      <c r="R4218" s="39" t="str">
        <f>IF(Extensions53[[#This Row],[Category]]="higher", "priority","")</f>
        <v/>
      </c>
    </row>
    <row r="4219" spans="1:18" x14ac:dyDescent="0.3">
      <c r="A4219" s="40" t="s">
        <v>30785</v>
      </c>
      <c r="B4219" s="34" t="s">
        <v>30784</v>
      </c>
      <c r="C4219" s="40">
        <v>31919138</v>
      </c>
      <c r="D4219" s="35" t="s">
        <v>30555</v>
      </c>
      <c r="E4219" s="35" t="s">
        <v>30556</v>
      </c>
      <c r="F4219" s="35" t="s">
        <v>30786</v>
      </c>
      <c r="G4219" s="35" t="s">
        <v>30787</v>
      </c>
      <c r="H4219" s="35" t="s">
        <v>214</v>
      </c>
      <c r="I4219" s="41">
        <v>19310</v>
      </c>
      <c r="J4219" s="35" t="s">
        <v>23</v>
      </c>
      <c r="K4219" s="35" t="s">
        <v>214</v>
      </c>
      <c r="L4219" s="41">
        <v>19345</v>
      </c>
      <c r="M4219" s="35">
        <v>2082</v>
      </c>
      <c r="N4219" s="35">
        <v>2082</v>
      </c>
      <c r="O4219" s="35">
        <v>0</v>
      </c>
      <c r="P4219" s="35" t="s">
        <v>26</v>
      </c>
      <c r="Q4219" s="35" t="s">
        <v>26</v>
      </c>
      <c r="R4219" s="42" t="str">
        <f>IF(Extensions53[[#This Row],[Category]]="higher", "priority","")</f>
        <v/>
      </c>
    </row>
    <row r="4220" spans="1:18" x14ac:dyDescent="0.3">
      <c r="A4220" s="37" t="s">
        <v>30789</v>
      </c>
      <c r="B4220" s="32" t="s">
        <v>30788</v>
      </c>
      <c r="C4220" s="37">
        <v>31919138</v>
      </c>
      <c r="D4220" s="33" t="s">
        <v>30555</v>
      </c>
      <c r="E4220" s="33" t="s">
        <v>30556</v>
      </c>
      <c r="F4220" s="33" t="s">
        <v>30790</v>
      </c>
      <c r="G4220" s="33" t="s">
        <v>14812</v>
      </c>
      <c r="H4220" s="33" t="s">
        <v>214</v>
      </c>
      <c r="I4220" s="38">
        <v>19465</v>
      </c>
      <c r="J4220" s="33" t="s">
        <v>23</v>
      </c>
      <c r="K4220" s="33" t="s">
        <v>214</v>
      </c>
      <c r="L4220" s="38">
        <v>19345</v>
      </c>
      <c r="M4220" s="33">
        <v>2082</v>
      </c>
      <c r="N4220" s="33">
        <v>2082</v>
      </c>
      <c r="O4220" s="33">
        <v>0</v>
      </c>
      <c r="P4220" s="33" t="s">
        <v>26</v>
      </c>
      <c r="Q4220" s="33" t="s">
        <v>26</v>
      </c>
      <c r="R4220" s="39" t="str">
        <f>IF(Extensions53[[#This Row],[Category]]="higher", "priority","")</f>
        <v/>
      </c>
    </row>
    <row r="4221" spans="1:18" x14ac:dyDescent="0.3">
      <c r="A4221" s="40" t="s">
        <v>30792</v>
      </c>
      <c r="B4221" s="34" t="s">
        <v>30791</v>
      </c>
      <c r="C4221" s="40">
        <v>31919138</v>
      </c>
      <c r="D4221" s="35" t="s">
        <v>30555</v>
      </c>
      <c r="E4221" s="35" t="s">
        <v>30556</v>
      </c>
      <c r="F4221" s="35" t="s">
        <v>29010</v>
      </c>
      <c r="G4221" s="35" t="s">
        <v>11438</v>
      </c>
      <c r="H4221" s="35" t="s">
        <v>214</v>
      </c>
      <c r="I4221" s="41">
        <v>19301</v>
      </c>
      <c r="J4221" s="35" t="s">
        <v>23</v>
      </c>
      <c r="K4221" s="35" t="s">
        <v>214</v>
      </c>
      <c r="L4221" s="41">
        <v>19345</v>
      </c>
      <c r="M4221" s="35">
        <v>2082</v>
      </c>
      <c r="N4221" s="35">
        <v>2082</v>
      </c>
      <c r="O4221" s="35">
        <v>0</v>
      </c>
      <c r="P4221" s="35" t="s">
        <v>26</v>
      </c>
      <c r="Q4221" s="35" t="s">
        <v>26</v>
      </c>
      <c r="R4221" s="42" t="str">
        <f>IF(Extensions53[[#This Row],[Category]]="higher", "priority","")</f>
        <v/>
      </c>
    </row>
    <row r="4222" spans="1:18" x14ac:dyDescent="0.3">
      <c r="A4222" s="37" t="s">
        <v>30794</v>
      </c>
      <c r="B4222" s="32" t="s">
        <v>30793</v>
      </c>
      <c r="C4222" s="37">
        <v>31919138</v>
      </c>
      <c r="D4222" s="33" t="s">
        <v>30555</v>
      </c>
      <c r="E4222" s="33" t="s">
        <v>30556</v>
      </c>
      <c r="F4222" s="33" t="s">
        <v>30795</v>
      </c>
      <c r="G4222" s="33" t="s">
        <v>30796</v>
      </c>
      <c r="H4222" s="33" t="s">
        <v>214</v>
      </c>
      <c r="I4222" s="38">
        <v>19004</v>
      </c>
      <c r="J4222" s="33" t="s">
        <v>23</v>
      </c>
      <c r="K4222" s="33" t="s">
        <v>214</v>
      </c>
      <c r="L4222" s="38">
        <v>19345</v>
      </c>
      <c r="M4222" s="33">
        <v>2082</v>
      </c>
      <c r="N4222" s="33">
        <v>2082</v>
      </c>
      <c r="O4222" s="33">
        <v>0</v>
      </c>
      <c r="P4222" s="33" t="s">
        <v>26</v>
      </c>
      <c r="Q4222" s="33" t="s">
        <v>26</v>
      </c>
      <c r="R4222" s="39" t="str">
        <f>IF(Extensions53[[#This Row],[Category]]="higher", "priority","")</f>
        <v/>
      </c>
    </row>
    <row r="4223" spans="1:18" x14ac:dyDescent="0.3">
      <c r="A4223" s="40" t="s">
        <v>30798</v>
      </c>
      <c r="B4223" s="34" t="s">
        <v>30797</v>
      </c>
      <c r="C4223" s="40">
        <v>31919138</v>
      </c>
      <c r="D4223" s="35" t="s">
        <v>30555</v>
      </c>
      <c r="E4223" s="35" t="s">
        <v>30556</v>
      </c>
      <c r="F4223" s="35" t="s">
        <v>30799</v>
      </c>
      <c r="G4223" s="35" t="s">
        <v>30800</v>
      </c>
      <c r="H4223" s="35" t="s">
        <v>214</v>
      </c>
      <c r="I4223" s="41">
        <v>19426</v>
      </c>
      <c r="J4223" s="35" t="s">
        <v>23</v>
      </c>
      <c r="K4223" s="35" t="s">
        <v>214</v>
      </c>
      <c r="L4223" s="41">
        <v>19345</v>
      </c>
      <c r="M4223" s="35">
        <v>2082</v>
      </c>
      <c r="N4223" s="35">
        <v>2082</v>
      </c>
      <c r="O4223" s="35">
        <v>0</v>
      </c>
      <c r="P4223" s="35" t="s">
        <v>26</v>
      </c>
      <c r="Q4223" s="35" t="s">
        <v>26</v>
      </c>
      <c r="R4223" s="42" t="str">
        <f>IF(Extensions53[[#This Row],[Category]]="higher", "priority","")</f>
        <v/>
      </c>
    </row>
    <row r="4224" spans="1:18" x14ac:dyDescent="0.3">
      <c r="A4224" s="37" t="s">
        <v>30802</v>
      </c>
      <c r="B4224" s="32" t="s">
        <v>30801</v>
      </c>
      <c r="C4224" s="37">
        <v>31919138</v>
      </c>
      <c r="D4224" s="33" t="s">
        <v>30555</v>
      </c>
      <c r="E4224" s="33" t="s">
        <v>30556</v>
      </c>
      <c r="F4224" s="33" t="s">
        <v>30803</v>
      </c>
      <c r="G4224" s="33" t="s">
        <v>30800</v>
      </c>
      <c r="H4224" s="33" t="s">
        <v>214</v>
      </c>
      <c r="I4224" s="38">
        <v>19426</v>
      </c>
      <c r="J4224" s="33" t="s">
        <v>23</v>
      </c>
      <c r="K4224" s="33" t="s">
        <v>214</v>
      </c>
      <c r="L4224" s="38">
        <v>19345</v>
      </c>
      <c r="M4224" s="33">
        <v>2082</v>
      </c>
      <c r="N4224" s="33">
        <v>2082</v>
      </c>
      <c r="O4224" s="33">
        <v>0</v>
      </c>
      <c r="P4224" s="33" t="s">
        <v>26</v>
      </c>
      <c r="Q4224" s="33" t="s">
        <v>26</v>
      </c>
      <c r="R4224" s="39" t="str">
        <f>IF(Extensions53[[#This Row],[Category]]="higher", "priority","")</f>
        <v/>
      </c>
    </row>
    <row r="4225" spans="1:18" x14ac:dyDescent="0.3">
      <c r="A4225" s="40" t="s">
        <v>30805</v>
      </c>
      <c r="B4225" s="34" t="s">
        <v>30804</v>
      </c>
      <c r="C4225" s="40">
        <v>31919138</v>
      </c>
      <c r="D4225" s="35" t="s">
        <v>30555</v>
      </c>
      <c r="E4225" s="35" t="s">
        <v>30556</v>
      </c>
      <c r="F4225" s="35" t="s">
        <v>30806</v>
      </c>
      <c r="G4225" s="35" t="s">
        <v>30807</v>
      </c>
      <c r="H4225" s="35" t="s">
        <v>214</v>
      </c>
      <c r="I4225" s="41">
        <v>19468</v>
      </c>
      <c r="J4225" s="35" t="s">
        <v>23</v>
      </c>
      <c r="K4225" s="35" t="s">
        <v>214</v>
      </c>
      <c r="L4225" s="41">
        <v>19345</v>
      </c>
      <c r="M4225" s="35">
        <v>2082</v>
      </c>
      <c r="N4225" s="35">
        <v>2082</v>
      </c>
      <c r="O4225" s="35">
        <v>0</v>
      </c>
      <c r="P4225" s="35" t="s">
        <v>26</v>
      </c>
      <c r="Q4225" s="35" t="s">
        <v>26</v>
      </c>
      <c r="R4225" s="42" t="str">
        <f>IF(Extensions53[[#This Row],[Category]]="higher", "priority","")</f>
        <v/>
      </c>
    </row>
    <row r="4226" spans="1:18" x14ac:dyDescent="0.3">
      <c r="A4226" s="37" t="s">
        <v>30809</v>
      </c>
      <c r="B4226" s="32" t="s">
        <v>30808</v>
      </c>
      <c r="C4226" s="37">
        <v>31919138</v>
      </c>
      <c r="D4226" s="33" t="s">
        <v>30555</v>
      </c>
      <c r="E4226" s="33" t="s">
        <v>30556</v>
      </c>
      <c r="F4226" s="33" t="s">
        <v>30810</v>
      </c>
      <c r="G4226" s="33" t="s">
        <v>14812</v>
      </c>
      <c r="H4226" s="33" t="s">
        <v>214</v>
      </c>
      <c r="I4226" s="38">
        <v>19464</v>
      </c>
      <c r="J4226" s="33" t="s">
        <v>23</v>
      </c>
      <c r="K4226" s="33" t="s">
        <v>214</v>
      </c>
      <c r="L4226" s="38">
        <v>19345</v>
      </c>
      <c r="M4226" s="33">
        <v>2082</v>
      </c>
      <c r="N4226" s="33">
        <v>2082</v>
      </c>
      <c r="O4226" s="33">
        <v>0</v>
      </c>
      <c r="P4226" s="33" t="s">
        <v>26</v>
      </c>
      <c r="Q4226" s="33" t="s">
        <v>26</v>
      </c>
      <c r="R4226" s="39" t="str">
        <f>IF(Extensions53[[#This Row],[Category]]="higher", "priority","")</f>
        <v/>
      </c>
    </row>
    <row r="4227" spans="1:18" x14ac:dyDescent="0.3">
      <c r="A4227" s="40" t="s">
        <v>30812</v>
      </c>
      <c r="B4227" s="34" t="s">
        <v>30811</v>
      </c>
      <c r="C4227" s="40">
        <v>31919138</v>
      </c>
      <c r="D4227" s="35" t="s">
        <v>30555</v>
      </c>
      <c r="E4227" s="35" t="s">
        <v>30556</v>
      </c>
      <c r="F4227" s="35" t="s">
        <v>30813</v>
      </c>
      <c r="G4227" s="35" t="s">
        <v>14812</v>
      </c>
      <c r="H4227" s="35" t="s">
        <v>214</v>
      </c>
      <c r="I4227" s="41">
        <v>19464</v>
      </c>
      <c r="J4227" s="35" t="s">
        <v>23</v>
      </c>
      <c r="K4227" s="35" t="s">
        <v>214</v>
      </c>
      <c r="L4227" s="41">
        <v>19345</v>
      </c>
      <c r="M4227" s="35">
        <v>2082</v>
      </c>
      <c r="N4227" s="35">
        <v>2082</v>
      </c>
      <c r="O4227" s="35">
        <v>0</v>
      </c>
      <c r="P4227" s="35" t="s">
        <v>26</v>
      </c>
      <c r="Q4227" s="35" t="s">
        <v>26</v>
      </c>
      <c r="R4227" s="42" t="str">
        <f>IF(Extensions53[[#This Row],[Category]]="higher", "priority","")</f>
        <v/>
      </c>
    </row>
    <row r="4228" spans="1:18" x14ac:dyDescent="0.3">
      <c r="A4228" s="37" t="s">
        <v>30820</v>
      </c>
      <c r="B4228" s="32" t="s">
        <v>30819</v>
      </c>
      <c r="C4228" s="37">
        <v>31919138</v>
      </c>
      <c r="D4228" s="33" t="s">
        <v>30555</v>
      </c>
      <c r="E4228" s="33" t="s">
        <v>30556</v>
      </c>
      <c r="F4228" s="33" t="s">
        <v>30821</v>
      </c>
      <c r="G4228" s="33" t="s">
        <v>13766</v>
      </c>
      <c r="H4228" s="33" t="s">
        <v>214</v>
      </c>
      <c r="I4228" s="38">
        <v>19460</v>
      </c>
      <c r="J4228" s="33" t="s">
        <v>23</v>
      </c>
      <c r="K4228" s="33" t="s">
        <v>214</v>
      </c>
      <c r="L4228" s="38">
        <v>19345</v>
      </c>
      <c r="M4228" s="33">
        <v>2082</v>
      </c>
      <c r="N4228" s="33">
        <v>2082</v>
      </c>
      <c r="O4228" s="33">
        <v>0</v>
      </c>
      <c r="P4228" s="33" t="s">
        <v>26</v>
      </c>
      <c r="Q4228" s="33" t="s">
        <v>26</v>
      </c>
      <c r="R4228" s="39" t="str">
        <f>IF(Extensions53[[#This Row],[Category]]="higher", "priority","")</f>
        <v/>
      </c>
    </row>
    <row r="4229" spans="1:18" x14ac:dyDescent="0.3">
      <c r="A4229" s="40" t="s">
        <v>30830</v>
      </c>
      <c r="B4229" s="34" t="s">
        <v>30829</v>
      </c>
      <c r="C4229" s="40">
        <v>31919138</v>
      </c>
      <c r="D4229" s="35" t="s">
        <v>30555</v>
      </c>
      <c r="E4229" s="35" t="s">
        <v>30556</v>
      </c>
      <c r="F4229" s="35" t="s">
        <v>30831</v>
      </c>
      <c r="G4229" s="35" t="s">
        <v>25350</v>
      </c>
      <c r="H4229" s="35" t="s">
        <v>214</v>
      </c>
      <c r="I4229" s="41">
        <v>19047</v>
      </c>
      <c r="J4229" s="35" t="s">
        <v>23</v>
      </c>
      <c r="K4229" s="35" t="s">
        <v>214</v>
      </c>
      <c r="L4229" s="41">
        <v>19345</v>
      </c>
      <c r="M4229" s="35">
        <v>2082</v>
      </c>
      <c r="N4229" s="35">
        <v>2082</v>
      </c>
      <c r="O4229" s="35">
        <v>0</v>
      </c>
      <c r="P4229" s="35" t="s">
        <v>26</v>
      </c>
      <c r="Q4229" s="35" t="s">
        <v>26</v>
      </c>
      <c r="R4229" s="42" t="str">
        <f>IF(Extensions53[[#This Row],[Category]]="higher", "priority","")</f>
        <v/>
      </c>
    </row>
    <row r="4230" spans="1:18" x14ac:dyDescent="0.3">
      <c r="A4230" s="37" t="s">
        <v>30837</v>
      </c>
      <c r="B4230" s="32" t="s">
        <v>30836</v>
      </c>
      <c r="C4230" s="37">
        <v>31919138</v>
      </c>
      <c r="D4230" s="33" t="s">
        <v>30555</v>
      </c>
      <c r="E4230" s="33" t="s">
        <v>30556</v>
      </c>
      <c r="F4230" s="33" t="s">
        <v>30838</v>
      </c>
      <c r="G4230" s="33" t="s">
        <v>30807</v>
      </c>
      <c r="H4230" s="33" t="s">
        <v>214</v>
      </c>
      <c r="I4230" s="38">
        <v>19468</v>
      </c>
      <c r="J4230" s="33" t="s">
        <v>23</v>
      </c>
      <c r="K4230" s="33" t="s">
        <v>214</v>
      </c>
      <c r="L4230" s="38">
        <v>19345</v>
      </c>
      <c r="M4230" s="33">
        <v>2082</v>
      </c>
      <c r="N4230" s="33">
        <v>2082</v>
      </c>
      <c r="O4230" s="33">
        <v>0</v>
      </c>
      <c r="P4230" s="33" t="s">
        <v>26</v>
      </c>
      <c r="Q4230" s="33" t="s">
        <v>26</v>
      </c>
      <c r="R4230" s="39" t="str">
        <f>IF(Extensions53[[#This Row],[Category]]="higher", "priority","")</f>
        <v/>
      </c>
    </row>
    <row r="4231" spans="1:18" x14ac:dyDescent="0.3">
      <c r="A4231" s="40" t="s">
        <v>30839</v>
      </c>
      <c r="B4231" s="34" t="s">
        <v>25347</v>
      </c>
      <c r="C4231" s="40">
        <v>31919138</v>
      </c>
      <c r="D4231" s="35" t="s">
        <v>30555</v>
      </c>
      <c r="E4231" s="35" t="s">
        <v>30556</v>
      </c>
      <c r="F4231" s="35" t="s">
        <v>30840</v>
      </c>
      <c r="G4231" s="35" t="s">
        <v>25350</v>
      </c>
      <c r="H4231" s="35" t="s">
        <v>214</v>
      </c>
      <c r="I4231" s="41">
        <v>19047</v>
      </c>
      <c r="J4231" s="35" t="s">
        <v>23</v>
      </c>
      <c r="K4231" s="35" t="s">
        <v>214</v>
      </c>
      <c r="L4231" s="41">
        <v>19345</v>
      </c>
      <c r="M4231" s="35">
        <v>2082</v>
      </c>
      <c r="N4231" s="35">
        <v>2082</v>
      </c>
      <c r="O4231" s="35">
        <v>0</v>
      </c>
      <c r="P4231" s="35" t="s">
        <v>26</v>
      </c>
      <c r="Q4231" s="35" t="s">
        <v>26</v>
      </c>
      <c r="R4231" s="42" t="str">
        <f>IF(Extensions53[[#This Row],[Category]]="higher", "priority","")</f>
        <v/>
      </c>
    </row>
    <row r="4232" spans="1:18" x14ac:dyDescent="0.3">
      <c r="A4232" s="37" t="s">
        <v>30846</v>
      </c>
      <c r="B4232" s="32" t="s">
        <v>30845</v>
      </c>
      <c r="C4232" s="37">
        <v>31919138</v>
      </c>
      <c r="D4232" s="33" t="s">
        <v>30555</v>
      </c>
      <c r="E4232" s="33" t="s">
        <v>30556</v>
      </c>
      <c r="F4232" s="33" t="s">
        <v>30847</v>
      </c>
      <c r="G4232" s="33" t="s">
        <v>30848</v>
      </c>
      <c r="H4232" s="33" t="s">
        <v>214</v>
      </c>
      <c r="I4232" s="38">
        <v>19520</v>
      </c>
      <c r="J4232" s="33" t="s">
        <v>23</v>
      </c>
      <c r="K4232" s="33" t="s">
        <v>214</v>
      </c>
      <c r="L4232" s="38">
        <v>19345</v>
      </c>
      <c r="M4232" s="33">
        <v>2082</v>
      </c>
      <c r="N4232" s="33">
        <v>2082</v>
      </c>
      <c r="O4232" s="33">
        <v>0</v>
      </c>
      <c r="P4232" s="33" t="s">
        <v>26</v>
      </c>
      <c r="Q4232" s="33" t="s">
        <v>26</v>
      </c>
      <c r="R4232" s="39" t="str">
        <f>IF(Extensions53[[#This Row],[Category]]="higher", "priority","")</f>
        <v>priority</v>
      </c>
    </row>
    <row r="4233" spans="1:18" x14ac:dyDescent="0.3">
      <c r="A4233" s="40" t="s">
        <v>30850</v>
      </c>
      <c r="B4233" s="34" t="s">
        <v>30849</v>
      </c>
      <c r="C4233" s="40">
        <v>31919138</v>
      </c>
      <c r="D4233" s="35" t="s">
        <v>30555</v>
      </c>
      <c r="E4233" s="35" t="s">
        <v>30556</v>
      </c>
      <c r="F4233" s="35" t="s">
        <v>30851</v>
      </c>
      <c r="G4233" s="35" t="s">
        <v>6419</v>
      </c>
      <c r="H4233" s="35" t="s">
        <v>214</v>
      </c>
      <c r="I4233" s="41">
        <v>19355</v>
      </c>
      <c r="J4233" s="35" t="s">
        <v>23</v>
      </c>
      <c r="K4233" s="35" t="s">
        <v>214</v>
      </c>
      <c r="L4233" s="41">
        <v>19345</v>
      </c>
      <c r="M4233" s="35">
        <v>2082</v>
      </c>
      <c r="N4233" s="35">
        <v>2082</v>
      </c>
      <c r="O4233" s="35">
        <v>0</v>
      </c>
      <c r="P4233" s="35" t="s">
        <v>26</v>
      </c>
      <c r="Q4233" s="35" t="s">
        <v>26</v>
      </c>
      <c r="R4233" s="42" t="str">
        <f>IF(Extensions53[[#This Row],[Category]]="higher", "priority","")</f>
        <v/>
      </c>
    </row>
    <row r="4234" spans="1:18" x14ac:dyDescent="0.3">
      <c r="A4234" s="37" t="s">
        <v>30853</v>
      </c>
      <c r="B4234" s="32" t="s">
        <v>30852</v>
      </c>
      <c r="C4234" s="37">
        <v>31919138</v>
      </c>
      <c r="D4234" s="33" t="s">
        <v>30555</v>
      </c>
      <c r="E4234" s="33" t="s">
        <v>30556</v>
      </c>
      <c r="F4234" s="33" t="s">
        <v>30854</v>
      </c>
      <c r="G4234" s="33" t="s">
        <v>14816</v>
      </c>
      <c r="H4234" s="33" t="s">
        <v>214</v>
      </c>
      <c r="I4234" s="38">
        <v>19446</v>
      </c>
      <c r="J4234" s="33" t="s">
        <v>23</v>
      </c>
      <c r="K4234" s="33" t="s">
        <v>214</v>
      </c>
      <c r="L4234" s="38">
        <v>19345</v>
      </c>
      <c r="M4234" s="33">
        <v>2082</v>
      </c>
      <c r="N4234" s="33">
        <v>2082</v>
      </c>
      <c r="O4234" s="33">
        <v>0</v>
      </c>
      <c r="P4234" s="33" t="s">
        <v>26</v>
      </c>
      <c r="Q4234" s="33" t="s">
        <v>26</v>
      </c>
      <c r="R4234" s="39" t="str">
        <f>IF(Extensions53[[#This Row],[Category]]="higher", "priority","")</f>
        <v/>
      </c>
    </row>
    <row r="4235" spans="1:18" x14ac:dyDescent="0.3">
      <c r="A4235" s="40" t="s">
        <v>30868</v>
      </c>
      <c r="B4235" s="34" t="s">
        <v>30867</v>
      </c>
      <c r="C4235" s="40">
        <v>31920032</v>
      </c>
      <c r="D4235" s="35" t="s">
        <v>30865</v>
      </c>
      <c r="E4235" s="35" t="s">
        <v>30866</v>
      </c>
      <c r="F4235" s="35" t="s">
        <v>30869</v>
      </c>
      <c r="G4235" s="35" t="s">
        <v>267</v>
      </c>
      <c r="H4235" s="35" t="s">
        <v>268</v>
      </c>
      <c r="I4235" s="41">
        <v>10016</v>
      </c>
      <c r="J4235" s="35" t="s">
        <v>23</v>
      </c>
      <c r="K4235" s="35" t="s">
        <v>268</v>
      </c>
      <c r="L4235" s="41">
        <v>10021</v>
      </c>
      <c r="M4235" s="35">
        <v>3366</v>
      </c>
      <c r="N4235" s="35">
        <v>3366</v>
      </c>
      <c r="O4235" s="35">
        <v>0</v>
      </c>
      <c r="P4235" s="35" t="s">
        <v>26</v>
      </c>
      <c r="Q4235" s="35" t="s">
        <v>26</v>
      </c>
      <c r="R4235" s="42" t="str">
        <f>IF(Extensions53[[#This Row],[Category]]="higher", "priority","")</f>
        <v/>
      </c>
    </row>
    <row r="4236" spans="1:18" x14ac:dyDescent="0.3">
      <c r="A4236" s="37" t="s">
        <v>30925</v>
      </c>
      <c r="B4236" s="32" t="s">
        <v>30924</v>
      </c>
      <c r="C4236" s="37">
        <v>31924122</v>
      </c>
      <c r="D4236" s="33" t="s">
        <v>30922</v>
      </c>
      <c r="E4236" s="33" t="s">
        <v>30923</v>
      </c>
      <c r="F4236" s="33" t="s">
        <v>30926</v>
      </c>
      <c r="G4236" s="33" t="s">
        <v>656</v>
      </c>
      <c r="H4236" s="33" t="s">
        <v>657</v>
      </c>
      <c r="I4236" s="38">
        <v>48201</v>
      </c>
      <c r="J4236" s="33" t="s">
        <v>23</v>
      </c>
      <c r="K4236" s="33" t="s">
        <v>657</v>
      </c>
      <c r="L4236" s="38">
        <v>48075</v>
      </c>
      <c r="M4236" s="33">
        <v>1746</v>
      </c>
      <c r="N4236" s="33">
        <v>1746</v>
      </c>
      <c r="O4236" s="33">
        <v>0</v>
      </c>
      <c r="P4236" s="33" t="s">
        <v>26</v>
      </c>
      <c r="Q4236" s="33" t="s">
        <v>26</v>
      </c>
      <c r="R4236" s="39" t="str">
        <f>IF(Extensions53[[#This Row],[Category]]="higher", "priority","")</f>
        <v/>
      </c>
    </row>
    <row r="4237" spans="1:18" x14ac:dyDescent="0.3">
      <c r="A4237" s="40" t="s">
        <v>30928</v>
      </c>
      <c r="B4237" s="34" t="s">
        <v>30927</v>
      </c>
      <c r="C4237" s="40">
        <v>31924122</v>
      </c>
      <c r="D4237" s="35" t="s">
        <v>30922</v>
      </c>
      <c r="E4237" s="35" t="s">
        <v>30923</v>
      </c>
      <c r="F4237" s="35" t="s">
        <v>5121</v>
      </c>
      <c r="G4237" s="35" t="s">
        <v>5122</v>
      </c>
      <c r="H4237" s="35" t="s">
        <v>657</v>
      </c>
      <c r="I4237" s="41">
        <v>48326</v>
      </c>
      <c r="J4237" s="35" t="s">
        <v>23</v>
      </c>
      <c r="K4237" s="35" t="s">
        <v>657</v>
      </c>
      <c r="L4237" s="41">
        <v>48075</v>
      </c>
      <c r="M4237" s="35">
        <v>1746</v>
      </c>
      <c r="N4237" s="35">
        <v>1746</v>
      </c>
      <c r="O4237" s="35">
        <v>0</v>
      </c>
      <c r="P4237" s="35" t="s">
        <v>26</v>
      </c>
      <c r="Q4237" s="35" t="s">
        <v>26</v>
      </c>
      <c r="R4237" s="42" t="str">
        <f>IF(Extensions53[[#This Row],[Category]]="higher", "priority","")</f>
        <v/>
      </c>
    </row>
    <row r="4238" spans="1:18" x14ac:dyDescent="0.3">
      <c r="A4238" s="37" t="s">
        <v>30930</v>
      </c>
      <c r="B4238" s="32" t="s">
        <v>30929</v>
      </c>
      <c r="C4238" s="37">
        <v>31924122</v>
      </c>
      <c r="D4238" s="33" t="s">
        <v>30922</v>
      </c>
      <c r="E4238" s="33" t="s">
        <v>30923</v>
      </c>
      <c r="F4238" s="33" t="s">
        <v>30931</v>
      </c>
      <c r="G4238" s="33" t="s">
        <v>982</v>
      </c>
      <c r="H4238" s="33" t="s">
        <v>657</v>
      </c>
      <c r="I4238" s="38">
        <v>48170</v>
      </c>
      <c r="J4238" s="33" t="s">
        <v>23</v>
      </c>
      <c r="K4238" s="33" t="s">
        <v>657</v>
      </c>
      <c r="L4238" s="38">
        <v>48075</v>
      </c>
      <c r="M4238" s="33">
        <v>1746</v>
      </c>
      <c r="N4238" s="33">
        <v>1746</v>
      </c>
      <c r="O4238" s="33">
        <v>0</v>
      </c>
      <c r="P4238" s="33" t="s">
        <v>26</v>
      </c>
      <c r="Q4238" s="33" t="s">
        <v>26</v>
      </c>
      <c r="R4238" s="39" t="str">
        <f>IF(Extensions53[[#This Row],[Category]]="higher", "priority","")</f>
        <v/>
      </c>
    </row>
    <row r="4239" spans="1:18" x14ac:dyDescent="0.3">
      <c r="A4239" s="40" t="s">
        <v>30933</v>
      </c>
      <c r="B4239" s="34" t="s">
        <v>30932</v>
      </c>
      <c r="C4239" s="40">
        <v>31924122</v>
      </c>
      <c r="D4239" s="35" t="s">
        <v>30922</v>
      </c>
      <c r="E4239" s="35" t="s">
        <v>30923</v>
      </c>
      <c r="F4239" s="35" t="s">
        <v>30934</v>
      </c>
      <c r="G4239" s="35" t="s">
        <v>441</v>
      </c>
      <c r="H4239" s="35" t="s">
        <v>657</v>
      </c>
      <c r="I4239" s="41">
        <v>48092</v>
      </c>
      <c r="J4239" s="35" t="s">
        <v>23</v>
      </c>
      <c r="K4239" s="35" t="s">
        <v>657</v>
      </c>
      <c r="L4239" s="41">
        <v>48075</v>
      </c>
      <c r="M4239" s="35">
        <v>1746</v>
      </c>
      <c r="N4239" s="35">
        <v>1746</v>
      </c>
      <c r="O4239" s="35">
        <v>0</v>
      </c>
      <c r="P4239" s="35" t="s">
        <v>26</v>
      </c>
      <c r="Q4239" s="35" t="s">
        <v>26</v>
      </c>
      <c r="R4239" s="42" t="str">
        <f>IF(Extensions53[[#This Row],[Category]]="higher", "priority","")</f>
        <v>priority</v>
      </c>
    </row>
    <row r="4240" spans="1:18" x14ac:dyDescent="0.3">
      <c r="A4240" s="37" t="s">
        <v>30938</v>
      </c>
      <c r="B4240" s="32" t="s">
        <v>30937</v>
      </c>
      <c r="C4240" s="37">
        <v>31924138</v>
      </c>
      <c r="D4240" s="33" t="s">
        <v>30935</v>
      </c>
      <c r="E4240" s="33" t="s">
        <v>30936</v>
      </c>
      <c r="F4240" s="33" t="s">
        <v>30939</v>
      </c>
      <c r="G4240" s="33" t="s">
        <v>213</v>
      </c>
      <c r="H4240" s="33" t="s">
        <v>214</v>
      </c>
      <c r="I4240" s="38">
        <v>19103</v>
      </c>
      <c r="J4240" s="33" t="s">
        <v>23</v>
      </c>
      <c r="K4240" s="33" t="s">
        <v>214</v>
      </c>
      <c r="L4240" s="38">
        <v>19085</v>
      </c>
      <c r="M4240" s="33">
        <v>2142</v>
      </c>
      <c r="N4240" s="33">
        <v>2142</v>
      </c>
      <c r="O4240" s="33">
        <v>0</v>
      </c>
      <c r="P4240" s="33" t="s">
        <v>26</v>
      </c>
      <c r="Q4240" s="33" t="s">
        <v>26</v>
      </c>
      <c r="R4240" s="39" t="str">
        <f>IF(Extensions53[[#This Row],[Category]]="higher", "priority","")</f>
        <v/>
      </c>
    </row>
    <row r="4241" spans="1:18" x14ac:dyDescent="0.3">
      <c r="A4241" s="40" t="s">
        <v>30943</v>
      </c>
      <c r="B4241" s="34" t="s">
        <v>30942</v>
      </c>
      <c r="C4241" s="40">
        <v>31925122</v>
      </c>
      <c r="D4241" s="35" t="s">
        <v>30940</v>
      </c>
      <c r="E4241" s="35" t="s">
        <v>30941</v>
      </c>
      <c r="F4241" s="35" t="s">
        <v>30944</v>
      </c>
      <c r="G4241" s="35" t="s">
        <v>656</v>
      </c>
      <c r="H4241" s="35" t="s">
        <v>657</v>
      </c>
      <c r="I4241" s="41">
        <v>48202</v>
      </c>
      <c r="J4241" s="35" t="s">
        <v>23</v>
      </c>
      <c r="K4241" s="35" t="s">
        <v>657</v>
      </c>
      <c r="L4241" s="41">
        <v>48202</v>
      </c>
      <c r="M4241" s="35">
        <v>1746</v>
      </c>
      <c r="N4241" s="35">
        <v>1746</v>
      </c>
      <c r="O4241" s="35">
        <v>0</v>
      </c>
      <c r="P4241" s="35" t="s">
        <v>26</v>
      </c>
      <c r="Q4241" s="35" t="s">
        <v>26</v>
      </c>
      <c r="R4241" s="42" t="str">
        <f>IF(Extensions53[[#This Row],[Category]]="higher", "priority","")</f>
        <v/>
      </c>
    </row>
    <row r="4242" spans="1:18" x14ac:dyDescent="0.3">
      <c r="A4242" s="37" t="s">
        <v>30948</v>
      </c>
      <c r="B4242" s="32" t="s">
        <v>30947</v>
      </c>
      <c r="C4242" s="37">
        <v>31925138</v>
      </c>
      <c r="D4242" s="33" t="s">
        <v>30945</v>
      </c>
      <c r="E4242" s="33" t="s">
        <v>30946</v>
      </c>
      <c r="F4242" s="33" t="s">
        <v>1609</v>
      </c>
      <c r="G4242" s="33" t="s">
        <v>1610</v>
      </c>
      <c r="H4242" s="33" t="s">
        <v>214</v>
      </c>
      <c r="I4242" s="38">
        <v>16066</v>
      </c>
      <c r="J4242" s="33" t="s">
        <v>23</v>
      </c>
      <c r="K4242" s="33" t="s">
        <v>214</v>
      </c>
      <c r="L4242" s="38">
        <v>15213</v>
      </c>
      <c r="M4242" s="33">
        <v>1833</v>
      </c>
      <c r="N4242" s="33">
        <v>1833</v>
      </c>
      <c r="O4242" s="33">
        <v>0</v>
      </c>
      <c r="P4242" s="33" t="s">
        <v>26</v>
      </c>
      <c r="Q4242" s="33" t="s">
        <v>26</v>
      </c>
      <c r="R4242" s="39" t="str">
        <f>IF(Extensions53[[#This Row],[Category]]="higher", "priority","")</f>
        <v/>
      </c>
    </row>
    <row r="4243" spans="1:18" x14ac:dyDescent="0.3">
      <c r="A4243" s="40" t="s">
        <v>30950</v>
      </c>
      <c r="B4243" s="34" t="s">
        <v>30949</v>
      </c>
      <c r="C4243" s="40">
        <v>31925138</v>
      </c>
      <c r="D4243" s="35" t="s">
        <v>30945</v>
      </c>
      <c r="E4243" s="35" t="s">
        <v>30946</v>
      </c>
      <c r="F4243" s="35" t="s">
        <v>30951</v>
      </c>
      <c r="G4243" s="35" t="s">
        <v>4202</v>
      </c>
      <c r="H4243" s="35" t="s">
        <v>214</v>
      </c>
      <c r="I4243" s="41">
        <v>15601</v>
      </c>
      <c r="J4243" s="35" t="s">
        <v>23</v>
      </c>
      <c r="K4243" s="35" t="s">
        <v>214</v>
      </c>
      <c r="L4243" s="41">
        <v>15213</v>
      </c>
      <c r="M4243" s="35">
        <v>1833</v>
      </c>
      <c r="N4243" s="35">
        <v>1833</v>
      </c>
      <c r="O4243" s="35">
        <v>0</v>
      </c>
      <c r="P4243" s="35" t="s">
        <v>26</v>
      </c>
      <c r="Q4243" s="35" t="s">
        <v>26</v>
      </c>
      <c r="R4243" s="42" t="str">
        <f>IF(Extensions53[[#This Row],[Category]]="higher", "priority","")</f>
        <v/>
      </c>
    </row>
    <row r="4244" spans="1:18" x14ac:dyDescent="0.3">
      <c r="A4244" s="37" t="s">
        <v>30955</v>
      </c>
      <c r="B4244" s="32" t="s">
        <v>30954</v>
      </c>
      <c r="C4244" s="37">
        <v>31927143</v>
      </c>
      <c r="D4244" s="33" t="s">
        <v>30952</v>
      </c>
      <c r="E4244" s="33" t="s">
        <v>30953</v>
      </c>
      <c r="F4244" s="33" t="s">
        <v>30956</v>
      </c>
      <c r="G4244" s="33" t="s">
        <v>352</v>
      </c>
      <c r="H4244" s="33" t="s">
        <v>349</v>
      </c>
      <c r="I4244" s="38">
        <v>76107</v>
      </c>
      <c r="J4244" s="33" t="s">
        <v>23</v>
      </c>
      <c r="K4244" s="33" t="s">
        <v>349</v>
      </c>
      <c r="L4244" s="38">
        <v>76129</v>
      </c>
      <c r="M4244" s="33">
        <v>1731</v>
      </c>
      <c r="N4244" s="33">
        <v>1731</v>
      </c>
      <c r="O4244" s="33">
        <v>0</v>
      </c>
      <c r="P4244" s="33" t="s">
        <v>26</v>
      </c>
      <c r="Q4244" s="33" t="s">
        <v>26</v>
      </c>
      <c r="R4244" s="39" t="str">
        <f>IF(Extensions53[[#This Row],[Category]]="higher", "priority","")</f>
        <v/>
      </c>
    </row>
    <row r="4245" spans="1:18" x14ac:dyDescent="0.3">
      <c r="A4245" s="40" t="s">
        <v>30963</v>
      </c>
      <c r="B4245" s="34" t="s">
        <v>30962</v>
      </c>
      <c r="C4245" s="40">
        <v>31927914</v>
      </c>
      <c r="D4245" s="35" t="s">
        <v>30957</v>
      </c>
      <c r="E4245" s="35" t="s">
        <v>30958</v>
      </c>
      <c r="F4245" s="35" t="s">
        <v>30964</v>
      </c>
      <c r="G4245" s="35" t="s">
        <v>3621</v>
      </c>
      <c r="H4245" s="35" t="s">
        <v>3602</v>
      </c>
      <c r="I4245" s="41">
        <v>47725</v>
      </c>
      <c r="J4245" s="35" t="s">
        <v>23</v>
      </c>
      <c r="K4245" s="35" t="s">
        <v>3602</v>
      </c>
      <c r="L4245" s="41">
        <v>47715</v>
      </c>
      <c r="M4245" s="35">
        <v>1242</v>
      </c>
      <c r="N4245" s="35">
        <v>1242</v>
      </c>
      <c r="O4245" s="35">
        <v>0</v>
      </c>
      <c r="P4245" s="35" t="s">
        <v>26</v>
      </c>
      <c r="Q4245" s="35" t="s">
        <v>26</v>
      </c>
      <c r="R4245" s="42" t="str">
        <f>IF(Extensions53[[#This Row],[Category]]="higher", "priority","")</f>
        <v/>
      </c>
    </row>
    <row r="4246" spans="1:18" x14ac:dyDescent="0.3">
      <c r="A4246" s="37" t="s">
        <v>30983</v>
      </c>
      <c r="B4246" s="32" t="s">
        <v>30982</v>
      </c>
      <c r="C4246" s="37">
        <v>31931047</v>
      </c>
      <c r="D4246" s="33" t="s">
        <v>30981</v>
      </c>
      <c r="E4246" s="33" t="s">
        <v>25680</v>
      </c>
      <c r="F4246" s="33" t="s">
        <v>30984</v>
      </c>
      <c r="G4246" s="33" t="s">
        <v>2269</v>
      </c>
      <c r="H4246" s="33" t="s">
        <v>2073</v>
      </c>
      <c r="I4246" s="38">
        <v>98103</v>
      </c>
      <c r="J4246" s="33" t="s">
        <v>23</v>
      </c>
      <c r="K4246" s="33" t="s">
        <v>2073</v>
      </c>
      <c r="L4246" s="38">
        <v>98028</v>
      </c>
      <c r="M4246" s="33">
        <v>2808</v>
      </c>
      <c r="N4246" s="33">
        <v>2808</v>
      </c>
      <c r="O4246" s="33">
        <v>0</v>
      </c>
      <c r="P4246" s="33" t="s">
        <v>26</v>
      </c>
      <c r="Q4246" s="33" t="s">
        <v>26</v>
      </c>
      <c r="R4246" s="39" t="str">
        <f>IF(Extensions53[[#This Row],[Category]]="higher", "priority","")</f>
        <v/>
      </c>
    </row>
    <row r="4247" spans="1:18" x14ac:dyDescent="0.3">
      <c r="A4247" s="40" t="s">
        <v>31064</v>
      </c>
      <c r="B4247" s="34" t="s">
        <v>31063</v>
      </c>
      <c r="C4247" s="40">
        <v>31935113</v>
      </c>
      <c r="D4247" s="35" t="s">
        <v>31061</v>
      </c>
      <c r="E4247" s="35" t="s">
        <v>31062</v>
      </c>
      <c r="F4247" s="35" t="s">
        <v>31065</v>
      </c>
      <c r="G4247" s="35" t="s">
        <v>3934</v>
      </c>
      <c r="H4247" s="35" t="s">
        <v>1929</v>
      </c>
      <c r="I4247" s="41">
        <v>60661</v>
      </c>
      <c r="J4247" s="35" t="s">
        <v>23</v>
      </c>
      <c r="K4247" s="35" t="s">
        <v>1929</v>
      </c>
      <c r="L4247" s="41">
        <v>60616</v>
      </c>
      <c r="M4247" s="35">
        <v>2058</v>
      </c>
      <c r="N4247" s="35">
        <v>2058</v>
      </c>
      <c r="O4247" s="35">
        <v>0</v>
      </c>
      <c r="P4247" s="35" t="s">
        <v>26</v>
      </c>
      <c r="Q4247" s="35" t="s">
        <v>26</v>
      </c>
      <c r="R4247" s="42" t="str">
        <f>IF(Extensions53[[#This Row],[Category]]="higher", "priority","")</f>
        <v>priority</v>
      </c>
    </row>
    <row r="4248" spans="1:18" x14ac:dyDescent="0.3">
      <c r="A4248" s="37" t="s">
        <v>31142</v>
      </c>
      <c r="B4248" s="32" t="s">
        <v>31141</v>
      </c>
      <c r="C4248" s="37">
        <v>31937132</v>
      </c>
      <c r="D4248" s="33" t="s">
        <v>31139</v>
      </c>
      <c r="E4248" s="33" t="s">
        <v>31140</v>
      </c>
      <c r="F4248" s="33" t="s">
        <v>31143</v>
      </c>
      <c r="G4248" s="33" t="s">
        <v>267</v>
      </c>
      <c r="H4248" s="33" t="s">
        <v>268</v>
      </c>
      <c r="I4248" s="38">
        <v>10032</v>
      </c>
      <c r="J4248" s="33" t="s">
        <v>23</v>
      </c>
      <c r="K4248" s="33" t="s">
        <v>268</v>
      </c>
      <c r="L4248" s="38">
        <v>10027</v>
      </c>
      <c r="M4248" s="33">
        <v>3366</v>
      </c>
      <c r="N4248" s="33">
        <v>3366</v>
      </c>
      <c r="O4248" s="33">
        <v>0</v>
      </c>
      <c r="P4248" s="33" t="s">
        <v>26</v>
      </c>
      <c r="Q4248" s="33" t="s">
        <v>26</v>
      </c>
      <c r="R4248" s="39" t="str">
        <f>IF(Extensions53[[#This Row],[Category]]="higher", "priority","")</f>
        <v/>
      </c>
    </row>
    <row r="4249" spans="1:18" x14ac:dyDescent="0.3">
      <c r="A4249" s="40" t="s">
        <v>31222</v>
      </c>
      <c r="B4249" s="34" t="s">
        <v>31221</v>
      </c>
      <c r="C4249" s="40">
        <v>31940244</v>
      </c>
      <c r="D4249" s="35" t="s">
        <v>31219</v>
      </c>
      <c r="E4249" s="35" t="s">
        <v>31220</v>
      </c>
      <c r="F4249" s="35" t="s">
        <v>31223</v>
      </c>
      <c r="G4249" s="35" t="s">
        <v>4792</v>
      </c>
      <c r="H4249" s="35" t="s">
        <v>78</v>
      </c>
      <c r="I4249" s="41">
        <v>84041</v>
      </c>
      <c r="J4249" s="35" t="s">
        <v>23</v>
      </c>
      <c r="K4249" s="35" t="s">
        <v>78</v>
      </c>
      <c r="L4249" s="41">
        <v>84401</v>
      </c>
      <c r="M4249" s="35">
        <v>1317</v>
      </c>
      <c r="N4249" s="35">
        <v>1317</v>
      </c>
      <c r="O4249" s="35">
        <v>0</v>
      </c>
      <c r="P4249" s="35" t="s">
        <v>26</v>
      </c>
      <c r="Q4249" s="35" t="s">
        <v>26</v>
      </c>
      <c r="R4249" s="42" t="str">
        <f>IF(Extensions53[[#This Row],[Category]]="higher", "priority","")</f>
        <v>priority</v>
      </c>
    </row>
    <row r="4250" spans="1:18" x14ac:dyDescent="0.3">
      <c r="A4250" s="37" t="s">
        <v>31239</v>
      </c>
      <c r="B4250" s="32" t="s">
        <v>31238</v>
      </c>
      <c r="C4250" s="37">
        <v>31941138</v>
      </c>
      <c r="D4250" s="33" t="s">
        <v>31232</v>
      </c>
      <c r="E4250" s="33" t="s">
        <v>31233</v>
      </c>
      <c r="F4250" s="33" t="s">
        <v>31240</v>
      </c>
      <c r="G4250" s="33" t="s">
        <v>31241</v>
      </c>
      <c r="H4250" s="33" t="s">
        <v>214</v>
      </c>
      <c r="I4250" s="38">
        <v>19081</v>
      </c>
      <c r="J4250" s="33" t="s">
        <v>23</v>
      </c>
      <c r="K4250" s="33" t="s">
        <v>214</v>
      </c>
      <c r="L4250" s="38">
        <v>19010</v>
      </c>
      <c r="M4250" s="33">
        <v>2142</v>
      </c>
      <c r="N4250" s="33">
        <v>2142</v>
      </c>
      <c r="O4250" s="33">
        <v>0</v>
      </c>
      <c r="P4250" s="33" t="s">
        <v>26</v>
      </c>
      <c r="Q4250" s="33" t="s">
        <v>26</v>
      </c>
      <c r="R4250" s="39" t="str">
        <f>IF(Extensions53[[#This Row],[Category]]="higher", "priority","")</f>
        <v>priority</v>
      </c>
    </row>
    <row r="4251" spans="1:18" x14ac:dyDescent="0.3">
      <c r="A4251" s="40" t="s">
        <v>31243</v>
      </c>
      <c r="B4251" s="34" t="s">
        <v>31242</v>
      </c>
      <c r="C4251" s="40">
        <v>31941138</v>
      </c>
      <c r="D4251" s="35" t="s">
        <v>31232</v>
      </c>
      <c r="E4251" s="35" t="s">
        <v>31233</v>
      </c>
      <c r="F4251" s="35" t="s">
        <v>31244</v>
      </c>
      <c r="G4251" s="35" t="s">
        <v>213</v>
      </c>
      <c r="H4251" s="35" t="s">
        <v>214</v>
      </c>
      <c r="I4251" s="41">
        <v>19102</v>
      </c>
      <c r="J4251" s="35" t="s">
        <v>23</v>
      </c>
      <c r="K4251" s="35" t="s">
        <v>214</v>
      </c>
      <c r="L4251" s="41">
        <v>19010</v>
      </c>
      <c r="M4251" s="35">
        <v>2142</v>
      </c>
      <c r="N4251" s="35">
        <v>2142</v>
      </c>
      <c r="O4251" s="35">
        <v>0</v>
      </c>
      <c r="P4251" s="35" t="s">
        <v>26</v>
      </c>
      <c r="Q4251" s="35" t="s">
        <v>26</v>
      </c>
      <c r="R4251" s="42" t="str">
        <f>IF(Extensions53[[#This Row],[Category]]="higher", "priority","")</f>
        <v>priority</v>
      </c>
    </row>
    <row r="4252" spans="1:18" x14ac:dyDescent="0.3">
      <c r="A4252" s="37" t="s">
        <v>31246</v>
      </c>
      <c r="B4252" s="32" t="s">
        <v>31245</v>
      </c>
      <c r="C4252" s="37">
        <v>31941138</v>
      </c>
      <c r="D4252" s="33" t="s">
        <v>31232</v>
      </c>
      <c r="E4252" s="33" t="s">
        <v>31233</v>
      </c>
      <c r="F4252" s="33" t="s">
        <v>31247</v>
      </c>
      <c r="G4252" s="33" t="s">
        <v>213</v>
      </c>
      <c r="H4252" s="33" t="s">
        <v>214</v>
      </c>
      <c r="I4252" s="38">
        <v>19104</v>
      </c>
      <c r="J4252" s="33" t="s">
        <v>23</v>
      </c>
      <c r="K4252" s="33" t="s">
        <v>214</v>
      </c>
      <c r="L4252" s="38">
        <v>19010</v>
      </c>
      <c r="M4252" s="33">
        <v>2142</v>
      </c>
      <c r="N4252" s="33">
        <v>2142</v>
      </c>
      <c r="O4252" s="33">
        <v>0</v>
      </c>
      <c r="P4252" s="33" t="s">
        <v>26</v>
      </c>
      <c r="Q4252" s="33" t="s">
        <v>26</v>
      </c>
      <c r="R4252" s="39" t="str">
        <f>IF(Extensions53[[#This Row],[Category]]="higher", "priority","")</f>
        <v/>
      </c>
    </row>
    <row r="4253" spans="1:18" x14ac:dyDescent="0.3">
      <c r="A4253" s="40" t="s">
        <v>31275</v>
      </c>
      <c r="B4253" s="34" t="s">
        <v>31274</v>
      </c>
      <c r="C4253" s="40">
        <v>31946138</v>
      </c>
      <c r="D4253" s="35" t="s">
        <v>31272</v>
      </c>
      <c r="E4253" s="35" t="s">
        <v>31273</v>
      </c>
      <c r="F4253" s="35" t="s">
        <v>31276</v>
      </c>
      <c r="G4253" s="35" t="s">
        <v>20985</v>
      </c>
      <c r="H4253" s="35" t="s">
        <v>214</v>
      </c>
      <c r="I4253" s="41">
        <v>17013</v>
      </c>
      <c r="J4253" s="35" t="s">
        <v>23</v>
      </c>
      <c r="K4253" s="35" t="s">
        <v>214</v>
      </c>
      <c r="L4253" s="41">
        <v>17003</v>
      </c>
      <c r="M4253" s="35">
        <v>1509</v>
      </c>
      <c r="N4253" s="35">
        <v>1509</v>
      </c>
      <c r="O4253" s="35">
        <v>0</v>
      </c>
      <c r="P4253" s="35" t="s">
        <v>26</v>
      </c>
      <c r="Q4253" s="35" t="s">
        <v>26</v>
      </c>
      <c r="R4253" s="42" t="str">
        <f>IF(Extensions53[[#This Row],[Category]]="higher", "priority","")</f>
        <v/>
      </c>
    </row>
    <row r="4254" spans="1:18" x14ac:dyDescent="0.3">
      <c r="A4254" s="37" t="s">
        <v>31278</v>
      </c>
      <c r="B4254" s="32" t="s">
        <v>31277</v>
      </c>
      <c r="C4254" s="37">
        <v>31946138</v>
      </c>
      <c r="D4254" s="33" t="s">
        <v>31272</v>
      </c>
      <c r="E4254" s="33" t="s">
        <v>31273</v>
      </c>
      <c r="F4254" s="33" t="s">
        <v>30750</v>
      </c>
      <c r="G4254" s="33" t="s">
        <v>1338</v>
      </c>
      <c r="H4254" s="33" t="s">
        <v>214</v>
      </c>
      <c r="I4254" s="38">
        <v>17601</v>
      </c>
      <c r="J4254" s="33" t="s">
        <v>23</v>
      </c>
      <c r="K4254" s="33" t="s">
        <v>214</v>
      </c>
      <c r="L4254" s="38">
        <v>17003</v>
      </c>
      <c r="M4254" s="33">
        <v>1509</v>
      </c>
      <c r="N4254" s="33">
        <v>1509</v>
      </c>
      <c r="O4254" s="33">
        <v>0</v>
      </c>
      <c r="P4254" s="33" t="s">
        <v>26</v>
      </c>
      <c r="Q4254" s="33" t="s">
        <v>26</v>
      </c>
      <c r="R4254" s="39" t="str">
        <f>IF(Extensions53[[#This Row],[Category]]="higher", "priority","")</f>
        <v/>
      </c>
    </row>
    <row r="4255" spans="1:18" x14ac:dyDescent="0.3">
      <c r="A4255" s="40" t="s">
        <v>31280</v>
      </c>
      <c r="B4255" s="34" t="s">
        <v>31279</v>
      </c>
      <c r="C4255" s="40">
        <v>31946138</v>
      </c>
      <c r="D4255" s="35" t="s">
        <v>31272</v>
      </c>
      <c r="E4255" s="35" t="s">
        <v>31273</v>
      </c>
      <c r="F4255" s="35" t="s">
        <v>1558</v>
      </c>
      <c r="G4255" s="35" t="s">
        <v>1559</v>
      </c>
      <c r="H4255" s="35" t="s">
        <v>214</v>
      </c>
      <c r="I4255" s="41">
        <v>17110</v>
      </c>
      <c r="J4255" s="35" t="s">
        <v>23</v>
      </c>
      <c r="K4255" s="35" t="s">
        <v>214</v>
      </c>
      <c r="L4255" s="41">
        <v>17003</v>
      </c>
      <c r="M4255" s="35">
        <v>1509</v>
      </c>
      <c r="N4255" s="35">
        <v>1509</v>
      </c>
      <c r="O4255" s="35">
        <v>0</v>
      </c>
      <c r="P4255" s="35" t="s">
        <v>26</v>
      </c>
      <c r="Q4255" s="35" t="s">
        <v>26</v>
      </c>
      <c r="R4255" s="42" t="str">
        <f>IF(Extensions53[[#This Row],[Category]]="higher", "priority","")</f>
        <v/>
      </c>
    </row>
    <row r="4256" spans="1:18" x14ac:dyDescent="0.3">
      <c r="A4256" s="37" t="s">
        <v>31292</v>
      </c>
      <c r="B4256" s="32" t="s">
        <v>31291</v>
      </c>
      <c r="C4256" s="37">
        <v>31949138</v>
      </c>
      <c r="D4256" s="33" t="s">
        <v>31289</v>
      </c>
      <c r="E4256" s="33" t="s">
        <v>31290</v>
      </c>
      <c r="F4256" s="33" t="s">
        <v>31293</v>
      </c>
      <c r="G4256" s="33" t="s">
        <v>6861</v>
      </c>
      <c r="H4256" s="33" t="s">
        <v>214</v>
      </c>
      <c r="I4256" s="38">
        <v>17325</v>
      </c>
      <c r="J4256" s="33" t="s">
        <v>23</v>
      </c>
      <c r="K4256" s="33" t="s">
        <v>214</v>
      </c>
      <c r="L4256" s="38">
        <v>17201</v>
      </c>
      <c r="M4256" s="33">
        <v>1509</v>
      </c>
      <c r="N4256" s="33">
        <v>1509</v>
      </c>
      <c r="O4256" s="33">
        <v>0</v>
      </c>
      <c r="P4256" s="33" t="s">
        <v>26</v>
      </c>
      <c r="Q4256" s="33" t="s">
        <v>26</v>
      </c>
      <c r="R4256" s="39" t="str">
        <f>IF(Extensions53[[#This Row],[Category]]="higher", "priority","")</f>
        <v>priority</v>
      </c>
    </row>
    <row r="4257" spans="1:18" x14ac:dyDescent="0.3">
      <c r="A4257" s="40" t="s">
        <v>31298</v>
      </c>
      <c r="B4257" s="34" t="s">
        <v>31297</v>
      </c>
      <c r="C4257" s="40">
        <v>31949138</v>
      </c>
      <c r="D4257" s="35" t="s">
        <v>31289</v>
      </c>
      <c r="E4257" s="35" t="s">
        <v>31290</v>
      </c>
      <c r="F4257" s="35" t="s">
        <v>31299</v>
      </c>
      <c r="G4257" s="35" t="s">
        <v>31300</v>
      </c>
      <c r="H4257" s="35" t="s">
        <v>214</v>
      </c>
      <c r="I4257" s="41">
        <v>17003</v>
      </c>
      <c r="J4257" s="35" t="s">
        <v>23</v>
      </c>
      <c r="K4257" s="35" t="s">
        <v>214</v>
      </c>
      <c r="L4257" s="41">
        <v>17201</v>
      </c>
      <c r="M4257" s="35">
        <v>1509</v>
      </c>
      <c r="N4257" s="35">
        <v>1509</v>
      </c>
      <c r="O4257" s="35">
        <v>0</v>
      </c>
      <c r="P4257" s="35" t="s">
        <v>26</v>
      </c>
      <c r="Q4257" s="35" t="s">
        <v>26</v>
      </c>
      <c r="R4257" s="42" t="str">
        <f>IF(Extensions53[[#This Row],[Category]]="higher", "priority","")</f>
        <v/>
      </c>
    </row>
    <row r="4258" spans="1:18" x14ac:dyDescent="0.3">
      <c r="A4258" s="37" t="s">
        <v>31306</v>
      </c>
      <c r="B4258" s="32" t="s">
        <v>31305</v>
      </c>
      <c r="C4258" s="37">
        <v>31949138</v>
      </c>
      <c r="D4258" s="33" t="s">
        <v>31289</v>
      </c>
      <c r="E4258" s="33" t="s">
        <v>31290</v>
      </c>
      <c r="F4258" s="33" t="s">
        <v>31307</v>
      </c>
      <c r="G4258" s="33" t="s">
        <v>31308</v>
      </c>
      <c r="H4258" s="33" t="s">
        <v>214</v>
      </c>
      <c r="I4258" s="38">
        <v>17241</v>
      </c>
      <c r="J4258" s="33" t="s">
        <v>23</v>
      </c>
      <c r="K4258" s="33" t="s">
        <v>214</v>
      </c>
      <c r="L4258" s="38">
        <v>17201</v>
      </c>
      <c r="M4258" s="33">
        <v>1509</v>
      </c>
      <c r="N4258" s="33">
        <v>1509</v>
      </c>
      <c r="O4258" s="33">
        <v>0</v>
      </c>
      <c r="P4258" s="33" t="s">
        <v>26</v>
      </c>
      <c r="Q4258" s="33" t="s">
        <v>26</v>
      </c>
      <c r="R4258" s="39" t="str">
        <f>IF(Extensions53[[#This Row],[Category]]="higher", "priority","")</f>
        <v/>
      </c>
    </row>
    <row r="4259" spans="1:18" x14ac:dyDescent="0.3">
      <c r="A4259" s="40" t="s">
        <v>31310</v>
      </c>
      <c r="B4259" s="34" t="s">
        <v>31309</v>
      </c>
      <c r="C4259" s="40">
        <v>31949138</v>
      </c>
      <c r="D4259" s="35" t="s">
        <v>31289</v>
      </c>
      <c r="E4259" s="35" t="s">
        <v>31290</v>
      </c>
      <c r="F4259" s="35" t="s">
        <v>31311</v>
      </c>
      <c r="G4259" s="35" t="s">
        <v>31312</v>
      </c>
      <c r="H4259" s="35" t="s">
        <v>214</v>
      </c>
      <c r="I4259" s="41">
        <v>17201</v>
      </c>
      <c r="J4259" s="35" t="s">
        <v>23</v>
      </c>
      <c r="K4259" s="35" t="s">
        <v>214</v>
      </c>
      <c r="L4259" s="41">
        <v>17201</v>
      </c>
      <c r="M4259" s="35">
        <v>1509</v>
      </c>
      <c r="N4259" s="35">
        <v>1509</v>
      </c>
      <c r="O4259" s="35">
        <v>0</v>
      </c>
      <c r="P4259" s="35" t="s">
        <v>26</v>
      </c>
      <c r="Q4259" s="35" t="s">
        <v>26</v>
      </c>
      <c r="R4259" s="42" t="str">
        <f>IF(Extensions53[[#This Row],[Category]]="higher", "priority","")</f>
        <v>priority</v>
      </c>
    </row>
    <row r="4260" spans="1:18" x14ac:dyDescent="0.3">
      <c r="A4260" s="37" t="s">
        <v>31314</v>
      </c>
      <c r="B4260" s="32" t="s">
        <v>31313</v>
      </c>
      <c r="C4260" s="37">
        <v>31949138</v>
      </c>
      <c r="D4260" s="33" t="s">
        <v>31289</v>
      </c>
      <c r="E4260" s="33" t="s">
        <v>31290</v>
      </c>
      <c r="F4260" s="33" t="s">
        <v>31315</v>
      </c>
      <c r="G4260" s="33" t="s">
        <v>804</v>
      </c>
      <c r="H4260" s="33" t="s">
        <v>214</v>
      </c>
      <c r="I4260" s="38">
        <v>17512</v>
      </c>
      <c r="J4260" s="33" t="s">
        <v>23</v>
      </c>
      <c r="K4260" s="33" t="s">
        <v>214</v>
      </c>
      <c r="L4260" s="38">
        <v>17201</v>
      </c>
      <c r="M4260" s="33">
        <v>1509</v>
      </c>
      <c r="N4260" s="33">
        <v>1509</v>
      </c>
      <c r="O4260" s="33">
        <v>0</v>
      </c>
      <c r="P4260" s="33" t="s">
        <v>26</v>
      </c>
      <c r="Q4260" s="33" t="s">
        <v>26</v>
      </c>
      <c r="R4260" s="39" t="str">
        <f>IF(Extensions53[[#This Row],[Category]]="higher", "priority","")</f>
        <v>priority</v>
      </c>
    </row>
    <row r="4261" spans="1:18" x14ac:dyDescent="0.3">
      <c r="A4261" s="40" t="s">
        <v>31317</v>
      </c>
      <c r="B4261" s="34" t="s">
        <v>31316</v>
      </c>
      <c r="C4261" s="40">
        <v>31949138</v>
      </c>
      <c r="D4261" s="35" t="s">
        <v>31289</v>
      </c>
      <c r="E4261" s="35" t="s">
        <v>31290</v>
      </c>
      <c r="F4261" s="35" t="s">
        <v>31318</v>
      </c>
      <c r="G4261" s="35" t="s">
        <v>31319</v>
      </c>
      <c r="H4261" s="35" t="s">
        <v>214</v>
      </c>
      <c r="I4261" s="41">
        <v>17317</v>
      </c>
      <c r="J4261" s="35" t="s">
        <v>23</v>
      </c>
      <c r="K4261" s="35" t="s">
        <v>214</v>
      </c>
      <c r="L4261" s="41">
        <v>17201</v>
      </c>
      <c r="M4261" s="35">
        <v>1509</v>
      </c>
      <c r="N4261" s="35">
        <v>1509</v>
      </c>
      <c r="O4261" s="35">
        <v>0</v>
      </c>
      <c r="P4261" s="35" t="s">
        <v>26</v>
      </c>
      <c r="Q4261" s="35" t="s">
        <v>26</v>
      </c>
      <c r="R4261" s="42" t="str">
        <f>IF(Extensions53[[#This Row],[Category]]="higher", "priority","")</f>
        <v>priority</v>
      </c>
    </row>
    <row r="4262" spans="1:18" x14ac:dyDescent="0.3">
      <c r="A4262" s="37" t="s">
        <v>31321</v>
      </c>
      <c r="B4262" s="32" t="s">
        <v>31320</v>
      </c>
      <c r="C4262" s="37">
        <v>31949138</v>
      </c>
      <c r="D4262" s="33" t="s">
        <v>31289</v>
      </c>
      <c r="E4262" s="33" t="s">
        <v>31290</v>
      </c>
      <c r="F4262" s="33" t="s">
        <v>31322</v>
      </c>
      <c r="G4262" s="33" t="s">
        <v>31323</v>
      </c>
      <c r="H4262" s="33" t="s">
        <v>214</v>
      </c>
      <c r="I4262" s="38">
        <v>17368</v>
      </c>
      <c r="J4262" s="33" t="s">
        <v>23</v>
      </c>
      <c r="K4262" s="33" t="s">
        <v>214</v>
      </c>
      <c r="L4262" s="38">
        <v>17201</v>
      </c>
      <c r="M4262" s="33">
        <v>1509</v>
      </c>
      <c r="N4262" s="33">
        <v>1509</v>
      </c>
      <c r="O4262" s="33">
        <v>0</v>
      </c>
      <c r="P4262" s="33" t="s">
        <v>26</v>
      </c>
      <c r="Q4262" s="33" t="s">
        <v>26</v>
      </c>
      <c r="R4262" s="39" t="str">
        <f>IF(Extensions53[[#This Row],[Category]]="higher", "priority","")</f>
        <v/>
      </c>
    </row>
    <row r="4263" spans="1:18" x14ac:dyDescent="0.3">
      <c r="A4263" s="40" t="s">
        <v>31325</v>
      </c>
      <c r="B4263" s="34" t="s">
        <v>31324</v>
      </c>
      <c r="C4263" s="40">
        <v>31949138</v>
      </c>
      <c r="D4263" s="35" t="s">
        <v>31289</v>
      </c>
      <c r="E4263" s="35" t="s">
        <v>31290</v>
      </c>
      <c r="F4263" s="35" t="s">
        <v>31326</v>
      </c>
      <c r="G4263" s="35" t="s">
        <v>13625</v>
      </c>
      <c r="H4263" s="35" t="s">
        <v>214</v>
      </c>
      <c r="I4263" s="41">
        <v>17225</v>
      </c>
      <c r="J4263" s="35" t="s">
        <v>23</v>
      </c>
      <c r="K4263" s="35" t="s">
        <v>214</v>
      </c>
      <c r="L4263" s="41">
        <v>17201</v>
      </c>
      <c r="M4263" s="35">
        <v>1509</v>
      </c>
      <c r="N4263" s="35">
        <v>1509</v>
      </c>
      <c r="O4263" s="35">
        <v>0</v>
      </c>
      <c r="P4263" s="35" t="s">
        <v>26</v>
      </c>
      <c r="Q4263" s="35" t="s">
        <v>26</v>
      </c>
      <c r="R4263" s="42" t="str">
        <f>IF(Extensions53[[#This Row],[Category]]="higher", "priority","")</f>
        <v>priority</v>
      </c>
    </row>
    <row r="4264" spans="1:18" x14ac:dyDescent="0.3">
      <c r="A4264" s="37" t="s">
        <v>31328</v>
      </c>
      <c r="B4264" s="32" t="s">
        <v>31327</v>
      </c>
      <c r="C4264" s="37">
        <v>31949138</v>
      </c>
      <c r="D4264" s="33" t="s">
        <v>31289</v>
      </c>
      <c r="E4264" s="33" t="s">
        <v>31290</v>
      </c>
      <c r="F4264" s="33" t="s">
        <v>31329</v>
      </c>
      <c r="G4264" s="33" t="s">
        <v>1593</v>
      </c>
      <c r="H4264" s="33" t="s">
        <v>214</v>
      </c>
      <c r="I4264" s="38">
        <v>17331</v>
      </c>
      <c r="J4264" s="33" t="s">
        <v>23</v>
      </c>
      <c r="K4264" s="33" t="s">
        <v>214</v>
      </c>
      <c r="L4264" s="38">
        <v>17201</v>
      </c>
      <c r="M4264" s="33">
        <v>1509</v>
      </c>
      <c r="N4264" s="33">
        <v>1509</v>
      </c>
      <c r="O4264" s="33">
        <v>0</v>
      </c>
      <c r="P4264" s="33" t="s">
        <v>26</v>
      </c>
      <c r="Q4264" s="33" t="s">
        <v>26</v>
      </c>
      <c r="R4264" s="39" t="str">
        <f>IF(Extensions53[[#This Row],[Category]]="higher", "priority","")</f>
        <v>priority</v>
      </c>
    </row>
    <row r="4265" spans="1:18" x14ac:dyDescent="0.3">
      <c r="A4265" s="40" t="s">
        <v>31338</v>
      </c>
      <c r="B4265" s="34" t="s">
        <v>31337</v>
      </c>
      <c r="C4265" s="40">
        <v>31949138</v>
      </c>
      <c r="D4265" s="35" t="s">
        <v>31289</v>
      </c>
      <c r="E4265" s="35" t="s">
        <v>31290</v>
      </c>
      <c r="F4265" s="35" t="s">
        <v>30750</v>
      </c>
      <c r="G4265" s="35" t="s">
        <v>1338</v>
      </c>
      <c r="H4265" s="35" t="s">
        <v>214</v>
      </c>
      <c r="I4265" s="41">
        <v>17601</v>
      </c>
      <c r="J4265" s="35" t="s">
        <v>23</v>
      </c>
      <c r="K4265" s="35" t="s">
        <v>214</v>
      </c>
      <c r="L4265" s="41">
        <v>17201</v>
      </c>
      <c r="M4265" s="35">
        <v>1509</v>
      </c>
      <c r="N4265" s="35">
        <v>1509</v>
      </c>
      <c r="O4265" s="35">
        <v>0</v>
      </c>
      <c r="P4265" s="35" t="s">
        <v>26</v>
      </c>
      <c r="Q4265" s="35" t="s">
        <v>26</v>
      </c>
      <c r="R4265" s="42" t="str">
        <f>IF(Extensions53[[#This Row],[Category]]="higher", "priority","")</f>
        <v>priority</v>
      </c>
    </row>
    <row r="4266" spans="1:18" x14ac:dyDescent="0.3">
      <c r="A4266" s="37" t="s">
        <v>31343</v>
      </c>
      <c r="B4266" s="32" t="s">
        <v>31342</v>
      </c>
      <c r="C4266" s="37">
        <v>31949138</v>
      </c>
      <c r="D4266" s="33" t="s">
        <v>31289</v>
      </c>
      <c r="E4266" s="33" t="s">
        <v>31290</v>
      </c>
      <c r="F4266" s="33" t="s">
        <v>30758</v>
      </c>
      <c r="G4266" s="33" t="s">
        <v>30694</v>
      </c>
      <c r="H4266" s="33" t="s">
        <v>214</v>
      </c>
      <c r="I4266" s="38">
        <v>17350</v>
      </c>
      <c r="J4266" s="33" t="s">
        <v>23</v>
      </c>
      <c r="K4266" s="33" t="s">
        <v>214</v>
      </c>
      <c r="L4266" s="38">
        <v>17201</v>
      </c>
      <c r="M4266" s="33">
        <v>1509</v>
      </c>
      <c r="N4266" s="33">
        <v>1509</v>
      </c>
      <c r="O4266" s="33">
        <v>0</v>
      </c>
      <c r="P4266" s="33" t="s">
        <v>26</v>
      </c>
      <c r="Q4266" s="33" t="s">
        <v>26</v>
      </c>
      <c r="R4266" s="39" t="str">
        <f>IF(Extensions53[[#This Row],[Category]]="higher", "priority","")</f>
        <v/>
      </c>
    </row>
    <row r="4267" spans="1:18" x14ac:dyDescent="0.3">
      <c r="A4267" s="40" t="s">
        <v>31352</v>
      </c>
      <c r="B4267" s="34" t="s">
        <v>31351</v>
      </c>
      <c r="C4267" s="40">
        <v>31949138</v>
      </c>
      <c r="D4267" s="35" t="s">
        <v>31289</v>
      </c>
      <c r="E4267" s="35" t="s">
        <v>31290</v>
      </c>
      <c r="F4267" s="35" t="s">
        <v>31353</v>
      </c>
      <c r="G4267" s="35" t="s">
        <v>31354</v>
      </c>
      <c r="H4267" s="35" t="s">
        <v>214</v>
      </c>
      <c r="I4267" s="41">
        <v>17356</v>
      </c>
      <c r="J4267" s="35" t="s">
        <v>23</v>
      </c>
      <c r="K4267" s="35" t="s">
        <v>214</v>
      </c>
      <c r="L4267" s="41">
        <v>17201</v>
      </c>
      <c r="M4267" s="35">
        <v>1509</v>
      </c>
      <c r="N4267" s="35">
        <v>1509</v>
      </c>
      <c r="O4267" s="35">
        <v>0</v>
      </c>
      <c r="P4267" s="35" t="s">
        <v>26</v>
      </c>
      <c r="Q4267" s="35" t="s">
        <v>26</v>
      </c>
      <c r="R4267" s="42" t="str">
        <f>IF(Extensions53[[#This Row],[Category]]="higher", "priority","")</f>
        <v>priority</v>
      </c>
    </row>
    <row r="4268" spans="1:18" x14ac:dyDescent="0.3">
      <c r="A4268" s="37" t="s">
        <v>31356</v>
      </c>
      <c r="B4268" s="32" t="s">
        <v>31355</v>
      </c>
      <c r="C4268" s="37">
        <v>31949138</v>
      </c>
      <c r="D4268" s="33" t="s">
        <v>31289</v>
      </c>
      <c r="E4268" s="33" t="s">
        <v>31290</v>
      </c>
      <c r="F4268" s="33" t="s">
        <v>31357</v>
      </c>
      <c r="G4268" s="33" t="s">
        <v>31358</v>
      </c>
      <c r="H4268" s="33" t="s">
        <v>214</v>
      </c>
      <c r="I4268" s="38">
        <v>17321</v>
      </c>
      <c r="J4268" s="33" t="s">
        <v>23</v>
      </c>
      <c r="K4268" s="33" t="s">
        <v>214</v>
      </c>
      <c r="L4268" s="38">
        <v>17201</v>
      </c>
      <c r="M4268" s="33">
        <v>1509</v>
      </c>
      <c r="N4268" s="33">
        <v>1509</v>
      </c>
      <c r="O4268" s="33">
        <v>0</v>
      </c>
      <c r="P4268" s="33" t="s">
        <v>26</v>
      </c>
      <c r="Q4268" s="33" t="s">
        <v>26</v>
      </c>
      <c r="R4268" s="39" t="str">
        <f>IF(Extensions53[[#This Row],[Category]]="higher", "priority","")</f>
        <v/>
      </c>
    </row>
    <row r="4269" spans="1:18" x14ac:dyDescent="0.3">
      <c r="A4269" s="40" t="s">
        <v>31360</v>
      </c>
      <c r="B4269" s="34" t="s">
        <v>31359</v>
      </c>
      <c r="C4269" s="40">
        <v>31949138</v>
      </c>
      <c r="D4269" s="35" t="s">
        <v>31289</v>
      </c>
      <c r="E4269" s="35" t="s">
        <v>31290</v>
      </c>
      <c r="F4269" s="35" t="s">
        <v>31361</v>
      </c>
      <c r="G4269" s="35" t="s">
        <v>1559</v>
      </c>
      <c r="H4269" s="35" t="s">
        <v>214</v>
      </c>
      <c r="I4269" s="41">
        <v>17109</v>
      </c>
      <c r="J4269" s="35" t="s">
        <v>23</v>
      </c>
      <c r="K4269" s="35" t="s">
        <v>214</v>
      </c>
      <c r="L4269" s="41">
        <v>17201</v>
      </c>
      <c r="M4269" s="35">
        <v>1509</v>
      </c>
      <c r="N4269" s="35">
        <v>1509</v>
      </c>
      <c r="O4269" s="35">
        <v>0</v>
      </c>
      <c r="P4269" s="35" t="s">
        <v>26</v>
      </c>
      <c r="Q4269" s="35" t="s">
        <v>26</v>
      </c>
      <c r="R4269" s="42" t="str">
        <f>IF(Extensions53[[#This Row],[Category]]="higher", "priority","")</f>
        <v/>
      </c>
    </row>
    <row r="4270" spans="1:18" x14ac:dyDescent="0.3">
      <c r="A4270" s="37" t="s">
        <v>31363</v>
      </c>
      <c r="B4270" s="32" t="s">
        <v>31362</v>
      </c>
      <c r="C4270" s="37">
        <v>31949138</v>
      </c>
      <c r="D4270" s="33" t="s">
        <v>31289</v>
      </c>
      <c r="E4270" s="33" t="s">
        <v>31290</v>
      </c>
      <c r="F4270" s="33" t="s">
        <v>31364</v>
      </c>
      <c r="G4270" s="33" t="s">
        <v>31365</v>
      </c>
      <c r="H4270" s="33" t="s">
        <v>214</v>
      </c>
      <c r="I4270" s="38">
        <v>17236</v>
      </c>
      <c r="J4270" s="33" t="s">
        <v>23</v>
      </c>
      <c r="K4270" s="33" t="s">
        <v>214</v>
      </c>
      <c r="L4270" s="38">
        <v>17201</v>
      </c>
      <c r="M4270" s="33">
        <v>1509</v>
      </c>
      <c r="N4270" s="33">
        <v>1509</v>
      </c>
      <c r="O4270" s="33">
        <v>0</v>
      </c>
      <c r="P4270" s="33" t="s">
        <v>26</v>
      </c>
      <c r="Q4270" s="33" t="s">
        <v>26</v>
      </c>
      <c r="R4270" s="39" t="str">
        <f>IF(Extensions53[[#This Row],[Category]]="higher", "priority","")</f>
        <v/>
      </c>
    </row>
    <row r="4271" spans="1:18" x14ac:dyDescent="0.3">
      <c r="A4271" s="40" t="s">
        <v>31366</v>
      </c>
      <c r="B4271" s="34" t="s">
        <v>31362</v>
      </c>
      <c r="C4271" s="40">
        <v>31949138</v>
      </c>
      <c r="D4271" s="35" t="s">
        <v>31289</v>
      </c>
      <c r="E4271" s="35" t="s">
        <v>31290</v>
      </c>
      <c r="F4271" s="35" t="s">
        <v>31367</v>
      </c>
      <c r="G4271" s="35" t="s">
        <v>31365</v>
      </c>
      <c r="H4271" s="35" t="s">
        <v>214</v>
      </c>
      <c r="I4271" s="41">
        <v>17236</v>
      </c>
      <c r="J4271" s="35" t="s">
        <v>23</v>
      </c>
      <c r="K4271" s="35" t="s">
        <v>214</v>
      </c>
      <c r="L4271" s="41">
        <v>17201</v>
      </c>
      <c r="M4271" s="35">
        <v>1509</v>
      </c>
      <c r="N4271" s="35">
        <v>1509</v>
      </c>
      <c r="O4271" s="35">
        <v>0</v>
      </c>
      <c r="P4271" s="35" t="s">
        <v>26</v>
      </c>
      <c r="Q4271" s="35" t="s">
        <v>26</v>
      </c>
      <c r="R4271" s="42" t="str">
        <f>IF(Extensions53[[#This Row],[Category]]="higher", "priority","")</f>
        <v/>
      </c>
    </row>
    <row r="4272" spans="1:18" x14ac:dyDescent="0.3">
      <c r="A4272" s="37" t="s">
        <v>31369</v>
      </c>
      <c r="B4272" s="32" t="s">
        <v>31368</v>
      </c>
      <c r="C4272" s="37">
        <v>31949138</v>
      </c>
      <c r="D4272" s="33" t="s">
        <v>31289</v>
      </c>
      <c r="E4272" s="33" t="s">
        <v>31290</v>
      </c>
      <c r="F4272" s="33" t="s">
        <v>31370</v>
      </c>
      <c r="G4272" s="33" t="s">
        <v>31371</v>
      </c>
      <c r="H4272" s="33" t="s">
        <v>214</v>
      </c>
      <c r="I4272" s="38">
        <v>17307</v>
      </c>
      <c r="J4272" s="33" t="s">
        <v>23</v>
      </c>
      <c r="K4272" s="33" t="s">
        <v>214</v>
      </c>
      <c r="L4272" s="38">
        <v>17201</v>
      </c>
      <c r="M4272" s="33">
        <v>1509</v>
      </c>
      <c r="N4272" s="33">
        <v>1509</v>
      </c>
      <c r="O4272" s="33">
        <v>0</v>
      </c>
      <c r="P4272" s="33" t="s">
        <v>26</v>
      </c>
      <c r="Q4272" s="33" t="s">
        <v>26</v>
      </c>
      <c r="R4272" s="39" t="str">
        <f>IF(Extensions53[[#This Row],[Category]]="higher", "priority","")</f>
        <v/>
      </c>
    </row>
    <row r="4273" spans="1:18" x14ac:dyDescent="0.3">
      <c r="A4273" s="40" t="s">
        <v>31373</v>
      </c>
      <c r="B4273" s="34" t="s">
        <v>31372</v>
      </c>
      <c r="C4273" s="40">
        <v>31949138</v>
      </c>
      <c r="D4273" s="35" t="s">
        <v>31289</v>
      </c>
      <c r="E4273" s="35" t="s">
        <v>31290</v>
      </c>
      <c r="F4273" s="35" t="s">
        <v>31374</v>
      </c>
      <c r="G4273" s="35" t="s">
        <v>5497</v>
      </c>
      <c r="H4273" s="35" t="s">
        <v>214</v>
      </c>
      <c r="I4273" s="41">
        <v>17268</v>
      </c>
      <c r="J4273" s="35" t="s">
        <v>23</v>
      </c>
      <c r="K4273" s="35" t="s">
        <v>214</v>
      </c>
      <c r="L4273" s="41">
        <v>17201</v>
      </c>
      <c r="M4273" s="35">
        <v>1509</v>
      </c>
      <c r="N4273" s="35">
        <v>1509</v>
      </c>
      <c r="O4273" s="35">
        <v>0</v>
      </c>
      <c r="P4273" s="35" t="s">
        <v>26</v>
      </c>
      <c r="Q4273" s="35" t="s">
        <v>26</v>
      </c>
      <c r="R4273" s="42" t="str">
        <f>IF(Extensions53[[#This Row],[Category]]="higher", "priority","")</f>
        <v/>
      </c>
    </row>
    <row r="4274" spans="1:18" x14ac:dyDescent="0.3">
      <c r="A4274" s="37" t="s">
        <v>31376</v>
      </c>
      <c r="B4274" s="32" t="s">
        <v>31375</v>
      </c>
      <c r="C4274" s="37">
        <v>31949138</v>
      </c>
      <c r="D4274" s="33" t="s">
        <v>31289</v>
      </c>
      <c r="E4274" s="33" t="s">
        <v>31290</v>
      </c>
      <c r="F4274" s="33" t="s">
        <v>31377</v>
      </c>
      <c r="G4274" s="33" t="s">
        <v>31378</v>
      </c>
      <c r="H4274" s="33" t="s">
        <v>214</v>
      </c>
      <c r="I4274" s="38">
        <v>17339</v>
      </c>
      <c r="J4274" s="33" t="s">
        <v>23</v>
      </c>
      <c r="K4274" s="33" t="s">
        <v>214</v>
      </c>
      <c r="L4274" s="38">
        <v>17201</v>
      </c>
      <c r="M4274" s="33">
        <v>1509</v>
      </c>
      <c r="N4274" s="33">
        <v>1509</v>
      </c>
      <c r="O4274" s="33">
        <v>0</v>
      </c>
      <c r="P4274" s="33" t="s">
        <v>26</v>
      </c>
      <c r="Q4274" s="33" t="s">
        <v>26</v>
      </c>
      <c r="R4274" s="39" t="str">
        <f>IF(Extensions53[[#This Row],[Category]]="higher", "priority","")</f>
        <v/>
      </c>
    </row>
    <row r="4275" spans="1:18" x14ac:dyDescent="0.3">
      <c r="A4275" s="40" t="s">
        <v>31380</v>
      </c>
      <c r="B4275" s="34" t="s">
        <v>31379</v>
      </c>
      <c r="C4275" s="40">
        <v>31949138</v>
      </c>
      <c r="D4275" s="35" t="s">
        <v>31289</v>
      </c>
      <c r="E4275" s="35" t="s">
        <v>31290</v>
      </c>
      <c r="F4275" s="35" t="s">
        <v>31381</v>
      </c>
      <c r="G4275" s="35" t="s">
        <v>31382</v>
      </c>
      <c r="H4275" s="35" t="s">
        <v>214</v>
      </c>
      <c r="I4275" s="41">
        <v>17070</v>
      </c>
      <c r="J4275" s="35" t="s">
        <v>23</v>
      </c>
      <c r="K4275" s="35" t="s">
        <v>214</v>
      </c>
      <c r="L4275" s="41">
        <v>17201</v>
      </c>
      <c r="M4275" s="35">
        <v>1509</v>
      </c>
      <c r="N4275" s="35">
        <v>1509</v>
      </c>
      <c r="O4275" s="35">
        <v>0</v>
      </c>
      <c r="P4275" s="35" t="s">
        <v>26</v>
      </c>
      <c r="Q4275" s="35" t="s">
        <v>26</v>
      </c>
      <c r="R4275" s="42" t="str">
        <f>IF(Extensions53[[#This Row],[Category]]="higher", "priority","")</f>
        <v>priority</v>
      </c>
    </row>
    <row r="4276" spans="1:18" x14ac:dyDescent="0.3">
      <c r="A4276" s="37" t="s">
        <v>31384</v>
      </c>
      <c r="B4276" s="32" t="s">
        <v>31383</v>
      </c>
      <c r="C4276" s="37">
        <v>31949138</v>
      </c>
      <c r="D4276" s="33" t="s">
        <v>31289</v>
      </c>
      <c r="E4276" s="33" t="s">
        <v>31290</v>
      </c>
      <c r="F4276" s="33" t="s">
        <v>31385</v>
      </c>
      <c r="G4276" s="33" t="s">
        <v>31354</v>
      </c>
      <c r="H4276" s="33" t="s">
        <v>214</v>
      </c>
      <c r="I4276" s="38">
        <v>17356</v>
      </c>
      <c r="J4276" s="33" t="s">
        <v>23</v>
      </c>
      <c r="K4276" s="33" t="s">
        <v>214</v>
      </c>
      <c r="L4276" s="38">
        <v>17201</v>
      </c>
      <c r="M4276" s="33">
        <v>1509</v>
      </c>
      <c r="N4276" s="33">
        <v>1509</v>
      </c>
      <c r="O4276" s="33">
        <v>0</v>
      </c>
      <c r="P4276" s="33" t="s">
        <v>26</v>
      </c>
      <c r="Q4276" s="33" t="s">
        <v>26</v>
      </c>
      <c r="R4276" s="39" t="str">
        <f>IF(Extensions53[[#This Row],[Category]]="higher", "priority","")</f>
        <v>priority</v>
      </c>
    </row>
    <row r="4277" spans="1:18" x14ac:dyDescent="0.3">
      <c r="A4277" s="40" t="s">
        <v>31427</v>
      </c>
      <c r="B4277" s="34" t="s">
        <v>31426</v>
      </c>
      <c r="C4277" s="40">
        <v>31954113</v>
      </c>
      <c r="D4277" s="35" t="s">
        <v>31424</v>
      </c>
      <c r="E4277" s="35" t="s">
        <v>31425</v>
      </c>
      <c r="F4277" s="35" t="s">
        <v>31428</v>
      </c>
      <c r="G4277" s="35" t="s">
        <v>3934</v>
      </c>
      <c r="H4277" s="35" t="s">
        <v>1929</v>
      </c>
      <c r="I4277" s="41">
        <v>60637</v>
      </c>
      <c r="J4277" s="35" t="s">
        <v>23</v>
      </c>
      <c r="K4277" s="35" t="s">
        <v>1929</v>
      </c>
      <c r="L4277" s="41">
        <v>60187</v>
      </c>
      <c r="M4277" s="35">
        <v>2058</v>
      </c>
      <c r="N4277" s="35">
        <v>2058</v>
      </c>
      <c r="O4277" s="35">
        <v>0</v>
      </c>
      <c r="P4277" s="35" t="s">
        <v>26</v>
      </c>
      <c r="Q4277" s="35" t="s">
        <v>26</v>
      </c>
      <c r="R4277" s="42" t="str">
        <f>IF(Extensions53[[#This Row],[Category]]="higher", "priority","")</f>
        <v/>
      </c>
    </row>
    <row r="4278" spans="1:18" x14ac:dyDescent="0.3">
      <c r="A4278" s="37" t="s">
        <v>31792</v>
      </c>
      <c r="B4278" s="32" t="s">
        <v>4275</v>
      </c>
      <c r="C4278" s="37">
        <v>31959438</v>
      </c>
      <c r="D4278" s="33" t="s">
        <v>31781</v>
      </c>
      <c r="E4278" s="33" t="s">
        <v>31782</v>
      </c>
      <c r="F4278" s="33" t="s">
        <v>4278</v>
      </c>
      <c r="G4278" s="33" t="s">
        <v>4279</v>
      </c>
      <c r="H4278" s="33" t="s">
        <v>214</v>
      </c>
      <c r="I4278" s="38">
        <v>15955</v>
      </c>
      <c r="J4278" s="33" t="s">
        <v>23</v>
      </c>
      <c r="K4278" s="33" t="s">
        <v>214</v>
      </c>
      <c r="L4278" s="38">
        <v>16630</v>
      </c>
      <c r="M4278" s="33">
        <v>813</v>
      </c>
      <c r="N4278" s="33">
        <v>813</v>
      </c>
      <c r="O4278" s="33">
        <v>0</v>
      </c>
      <c r="P4278" s="33" t="s">
        <v>26</v>
      </c>
      <c r="Q4278" s="33" t="s">
        <v>26</v>
      </c>
      <c r="R4278" s="39" t="str">
        <f>IF(Extensions53[[#This Row],[Category]]="higher", "priority","")</f>
        <v/>
      </c>
    </row>
    <row r="4279" spans="1:18" x14ac:dyDescent="0.3">
      <c r="A4279" s="40" t="s">
        <v>31804</v>
      </c>
      <c r="B4279" s="34" t="s">
        <v>31803</v>
      </c>
      <c r="C4279" s="40">
        <v>31960138</v>
      </c>
      <c r="D4279" s="35" t="s">
        <v>31801</v>
      </c>
      <c r="E4279" s="35" t="s">
        <v>31802</v>
      </c>
      <c r="F4279" s="35" t="s">
        <v>31805</v>
      </c>
      <c r="G4279" s="35" t="s">
        <v>2128</v>
      </c>
      <c r="H4279" s="35" t="s">
        <v>214</v>
      </c>
      <c r="I4279" s="41">
        <v>16428</v>
      </c>
      <c r="J4279" s="35" t="s">
        <v>23</v>
      </c>
      <c r="K4279" s="35" t="s">
        <v>214</v>
      </c>
      <c r="L4279" s="41">
        <v>16546</v>
      </c>
      <c r="M4279" s="35">
        <v>1125</v>
      </c>
      <c r="N4279" s="35">
        <v>1125</v>
      </c>
      <c r="O4279" s="35">
        <v>0</v>
      </c>
      <c r="P4279" s="35" t="s">
        <v>26</v>
      </c>
      <c r="Q4279" s="35" t="s">
        <v>26</v>
      </c>
      <c r="R4279" s="42" t="str">
        <f>IF(Extensions53[[#This Row],[Category]]="higher", "priority","")</f>
        <v/>
      </c>
    </row>
    <row r="4280" spans="1:18" x14ac:dyDescent="0.3">
      <c r="A4280" s="37" t="s">
        <v>31807</v>
      </c>
      <c r="B4280" s="32" t="s">
        <v>31806</v>
      </c>
      <c r="C4280" s="37">
        <v>31960138</v>
      </c>
      <c r="D4280" s="33" t="s">
        <v>31801</v>
      </c>
      <c r="E4280" s="33" t="s">
        <v>31802</v>
      </c>
      <c r="F4280" s="33" t="s">
        <v>31808</v>
      </c>
      <c r="G4280" s="33" t="s">
        <v>1553</v>
      </c>
      <c r="H4280" s="33" t="s">
        <v>214</v>
      </c>
      <c r="I4280" s="38">
        <v>16503</v>
      </c>
      <c r="J4280" s="33" t="s">
        <v>23</v>
      </c>
      <c r="K4280" s="33" t="s">
        <v>214</v>
      </c>
      <c r="L4280" s="38">
        <v>16546</v>
      </c>
      <c r="M4280" s="33">
        <v>1125</v>
      </c>
      <c r="N4280" s="33">
        <v>1125</v>
      </c>
      <c r="O4280" s="33">
        <v>0</v>
      </c>
      <c r="P4280" s="33" t="s">
        <v>26</v>
      </c>
      <c r="Q4280" s="33" t="s">
        <v>26</v>
      </c>
      <c r="R4280" s="39" t="str">
        <f>IF(Extensions53[[#This Row],[Category]]="higher", "priority","")</f>
        <v/>
      </c>
    </row>
    <row r="4281" spans="1:18" x14ac:dyDescent="0.3">
      <c r="A4281" s="40" t="s">
        <v>31810</v>
      </c>
      <c r="B4281" s="34" t="s">
        <v>31809</v>
      </c>
      <c r="C4281" s="40">
        <v>31960138</v>
      </c>
      <c r="D4281" s="35" t="s">
        <v>31801</v>
      </c>
      <c r="E4281" s="35" t="s">
        <v>31802</v>
      </c>
      <c r="F4281" s="35" t="s">
        <v>31811</v>
      </c>
      <c r="G4281" s="35" t="s">
        <v>31812</v>
      </c>
      <c r="H4281" s="35" t="s">
        <v>214</v>
      </c>
      <c r="I4281" s="41">
        <v>16407</v>
      </c>
      <c r="J4281" s="35" t="s">
        <v>23</v>
      </c>
      <c r="K4281" s="35" t="s">
        <v>214</v>
      </c>
      <c r="L4281" s="41">
        <v>16546</v>
      </c>
      <c r="M4281" s="35">
        <v>1125</v>
      </c>
      <c r="N4281" s="35">
        <v>1125</v>
      </c>
      <c r="O4281" s="35">
        <v>0</v>
      </c>
      <c r="P4281" s="35" t="s">
        <v>26</v>
      </c>
      <c r="Q4281" s="35" t="s">
        <v>26</v>
      </c>
      <c r="R4281" s="42" t="str">
        <f>IF(Extensions53[[#This Row],[Category]]="higher", "priority","")</f>
        <v/>
      </c>
    </row>
    <row r="4282" spans="1:18" x14ac:dyDescent="0.3">
      <c r="A4282" s="37" t="s">
        <v>31824</v>
      </c>
      <c r="B4282" s="32" t="s">
        <v>31823</v>
      </c>
      <c r="C4282" s="37">
        <v>31961113</v>
      </c>
      <c r="D4282" s="33" t="s">
        <v>31821</v>
      </c>
      <c r="E4282" s="33" t="s">
        <v>31822</v>
      </c>
      <c r="F4282" s="33" t="s">
        <v>31825</v>
      </c>
      <c r="G4282" s="33" t="s">
        <v>31826</v>
      </c>
      <c r="H4282" s="33" t="s">
        <v>1929</v>
      </c>
      <c r="I4282" s="38">
        <v>60305</v>
      </c>
      <c r="J4282" s="33" t="s">
        <v>23</v>
      </c>
      <c r="K4282" s="33" t="s">
        <v>1929</v>
      </c>
      <c r="L4282" s="38">
        <v>60305</v>
      </c>
      <c r="M4282" s="33">
        <v>2058</v>
      </c>
      <c r="N4282" s="33">
        <v>2058</v>
      </c>
      <c r="O4282" s="33">
        <v>0</v>
      </c>
      <c r="P4282" s="33" t="s">
        <v>26</v>
      </c>
      <c r="Q4282" s="33" t="s">
        <v>26</v>
      </c>
      <c r="R4282" s="39" t="str">
        <f>IF(Extensions53[[#This Row],[Category]]="higher", "priority","")</f>
        <v/>
      </c>
    </row>
    <row r="4283" spans="1:18" x14ac:dyDescent="0.3">
      <c r="A4283" s="40" t="s">
        <v>31828</v>
      </c>
      <c r="B4283" s="34" t="s">
        <v>31827</v>
      </c>
      <c r="C4283" s="40">
        <v>31961113</v>
      </c>
      <c r="D4283" s="35" t="s">
        <v>31821</v>
      </c>
      <c r="E4283" s="35" t="s">
        <v>31822</v>
      </c>
      <c r="F4283" s="35" t="s">
        <v>31829</v>
      </c>
      <c r="G4283" s="35" t="s">
        <v>14330</v>
      </c>
      <c r="H4283" s="35" t="s">
        <v>1929</v>
      </c>
      <c r="I4283" s="41">
        <v>60126</v>
      </c>
      <c r="J4283" s="35" t="s">
        <v>23</v>
      </c>
      <c r="K4283" s="35" t="s">
        <v>1929</v>
      </c>
      <c r="L4283" s="41">
        <v>60305</v>
      </c>
      <c r="M4283" s="35">
        <v>2058</v>
      </c>
      <c r="N4283" s="35">
        <v>2058</v>
      </c>
      <c r="O4283" s="35">
        <v>0</v>
      </c>
      <c r="P4283" s="35" t="s">
        <v>26</v>
      </c>
      <c r="Q4283" s="35" t="s">
        <v>26</v>
      </c>
      <c r="R4283" s="42" t="str">
        <f>IF(Extensions53[[#This Row],[Category]]="higher", "priority","")</f>
        <v/>
      </c>
    </row>
    <row r="4284" spans="1:18" x14ac:dyDescent="0.3">
      <c r="A4284" s="37" t="s">
        <v>31834</v>
      </c>
      <c r="B4284" s="32" t="s">
        <v>31833</v>
      </c>
      <c r="C4284" s="37">
        <v>31961113</v>
      </c>
      <c r="D4284" s="33" t="s">
        <v>31821</v>
      </c>
      <c r="E4284" s="33" t="s">
        <v>31822</v>
      </c>
      <c r="F4284" s="33" t="s">
        <v>31835</v>
      </c>
      <c r="G4284" s="33" t="s">
        <v>3934</v>
      </c>
      <c r="H4284" s="33" t="s">
        <v>1929</v>
      </c>
      <c r="I4284" s="38">
        <v>60605</v>
      </c>
      <c r="J4284" s="33" t="s">
        <v>23</v>
      </c>
      <c r="K4284" s="33" t="s">
        <v>1929</v>
      </c>
      <c r="L4284" s="38">
        <v>60305</v>
      </c>
      <c r="M4284" s="33">
        <v>2058</v>
      </c>
      <c r="N4284" s="33">
        <v>2058</v>
      </c>
      <c r="O4284" s="33">
        <v>0</v>
      </c>
      <c r="P4284" s="33" t="s">
        <v>26</v>
      </c>
      <c r="Q4284" s="33" t="s">
        <v>26</v>
      </c>
      <c r="R4284" s="39" t="str">
        <f>IF(Extensions53[[#This Row],[Category]]="higher", "priority","")</f>
        <v/>
      </c>
    </row>
    <row r="4285" spans="1:18" x14ac:dyDescent="0.3">
      <c r="A4285" s="40" t="s">
        <v>31837</v>
      </c>
      <c r="B4285" s="34" t="s">
        <v>31836</v>
      </c>
      <c r="C4285" s="40">
        <v>31961113</v>
      </c>
      <c r="D4285" s="35" t="s">
        <v>31821</v>
      </c>
      <c r="E4285" s="35" t="s">
        <v>31822</v>
      </c>
      <c r="F4285" s="35" t="s">
        <v>31838</v>
      </c>
      <c r="G4285" s="35" t="s">
        <v>3934</v>
      </c>
      <c r="H4285" s="35" t="s">
        <v>1929</v>
      </c>
      <c r="I4285" s="41">
        <v>60639</v>
      </c>
      <c r="J4285" s="35" t="s">
        <v>23</v>
      </c>
      <c r="K4285" s="35" t="s">
        <v>1929</v>
      </c>
      <c r="L4285" s="41">
        <v>60305</v>
      </c>
      <c r="M4285" s="35">
        <v>2058</v>
      </c>
      <c r="N4285" s="35">
        <v>2058</v>
      </c>
      <c r="O4285" s="35">
        <v>0</v>
      </c>
      <c r="P4285" s="35" t="s">
        <v>26</v>
      </c>
      <c r="Q4285" s="35" t="s">
        <v>26</v>
      </c>
      <c r="R4285" s="42" t="str">
        <f>IF(Extensions53[[#This Row],[Category]]="higher", "priority","")</f>
        <v/>
      </c>
    </row>
    <row r="4286" spans="1:18" x14ac:dyDescent="0.3">
      <c r="A4286" s="37" t="s">
        <v>31840</v>
      </c>
      <c r="B4286" s="32" t="s">
        <v>31839</v>
      </c>
      <c r="C4286" s="37">
        <v>31961113</v>
      </c>
      <c r="D4286" s="33" t="s">
        <v>31821</v>
      </c>
      <c r="E4286" s="33" t="s">
        <v>31822</v>
      </c>
      <c r="F4286" s="33" t="s">
        <v>31841</v>
      </c>
      <c r="G4286" s="33" t="s">
        <v>31842</v>
      </c>
      <c r="H4286" s="33" t="s">
        <v>1929</v>
      </c>
      <c r="I4286" s="38">
        <v>60139</v>
      </c>
      <c r="J4286" s="33" t="s">
        <v>23</v>
      </c>
      <c r="K4286" s="33" t="s">
        <v>1929</v>
      </c>
      <c r="L4286" s="38">
        <v>60305</v>
      </c>
      <c r="M4286" s="33">
        <v>2058</v>
      </c>
      <c r="N4286" s="33">
        <v>2058</v>
      </c>
      <c r="O4286" s="33">
        <v>0</v>
      </c>
      <c r="P4286" s="33" t="s">
        <v>26</v>
      </c>
      <c r="Q4286" s="33" t="s">
        <v>26</v>
      </c>
      <c r="R4286" s="39" t="str">
        <f>IF(Extensions53[[#This Row],[Category]]="higher", "priority","")</f>
        <v/>
      </c>
    </row>
    <row r="4287" spans="1:18" x14ac:dyDescent="0.3">
      <c r="A4287" s="40" t="s">
        <v>31844</v>
      </c>
      <c r="B4287" s="34" t="s">
        <v>31843</v>
      </c>
      <c r="C4287" s="40">
        <v>31961113</v>
      </c>
      <c r="D4287" s="35" t="s">
        <v>31821</v>
      </c>
      <c r="E4287" s="35" t="s">
        <v>31822</v>
      </c>
      <c r="F4287" s="35" t="s">
        <v>31845</v>
      </c>
      <c r="G4287" s="35" t="s">
        <v>3934</v>
      </c>
      <c r="H4287" s="35" t="s">
        <v>1929</v>
      </c>
      <c r="I4287" s="41">
        <v>60634</v>
      </c>
      <c r="J4287" s="35" t="s">
        <v>23</v>
      </c>
      <c r="K4287" s="35" t="s">
        <v>1929</v>
      </c>
      <c r="L4287" s="41">
        <v>60305</v>
      </c>
      <c r="M4287" s="35">
        <v>2058</v>
      </c>
      <c r="N4287" s="35">
        <v>2058</v>
      </c>
      <c r="O4287" s="35">
        <v>0</v>
      </c>
      <c r="P4287" s="35" t="s">
        <v>26</v>
      </c>
      <c r="Q4287" s="35" t="s">
        <v>26</v>
      </c>
      <c r="R4287" s="42" t="str">
        <f>IF(Extensions53[[#This Row],[Category]]="higher", "priority","")</f>
        <v/>
      </c>
    </row>
    <row r="4288" spans="1:18" x14ac:dyDescent="0.3">
      <c r="A4288" s="37" t="s">
        <v>31847</v>
      </c>
      <c r="B4288" s="32" t="s">
        <v>31846</v>
      </c>
      <c r="C4288" s="37">
        <v>31961113</v>
      </c>
      <c r="D4288" s="33" t="s">
        <v>31821</v>
      </c>
      <c r="E4288" s="33" t="s">
        <v>31822</v>
      </c>
      <c r="F4288" s="33" t="s">
        <v>31848</v>
      </c>
      <c r="G4288" s="33" t="s">
        <v>24413</v>
      </c>
      <c r="H4288" s="33" t="s">
        <v>1929</v>
      </c>
      <c r="I4288" s="38">
        <v>60153</v>
      </c>
      <c r="J4288" s="33" t="s">
        <v>23</v>
      </c>
      <c r="K4288" s="33" t="s">
        <v>1929</v>
      </c>
      <c r="L4288" s="38">
        <v>60305</v>
      </c>
      <c r="M4288" s="33">
        <v>2058</v>
      </c>
      <c r="N4288" s="33">
        <v>2058</v>
      </c>
      <c r="O4288" s="33">
        <v>0</v>
      </c>
      <c r="P4288" s="33" t="s">
        <v>26</v>
      </c>
      <c r="Q4288" s="33" t="s">
        <v>26</v>
      </c>
      <c r="R4288" s="39" t="str">
        <f>IF(Extensions53[[#This Row],[Category]]="higher", "priority","")</f>
        <v/>
      </c>
    </row>
    <row r="4289" spans="1:18" x14ac:dyDescent="0.3">
      <c r="A4289" s="40" t="s">
        <v>31850</v>
      </c>
      <c r="B4289" s="34" t="s">
        <v>31849</v>
      </c>
      <c r="C4289" s="40">
        <v>31961113</v>
      </c>
      <c r="D4289" s="35" t="s">
        <v>31821</v>
      </c>
      <c r="E4289" s="35" t="s">
        <v>31822</v>
      </c>
      <c r="F4289" s="35" t="s">
        <v>31851</v>
      </c>
      <c r="G4289" s="35" t="s">
        <v>14492</v>
      </c>
      <c r="H4289" s="35" t="s">
        <v>1929</v>
      </c>
      <c r="I4289" s="41">
        <v>60532</v>
      </c>
      <c r="J4289" s="35" t="s">
        <v>23</v>
      </c>
      <c r="K4289" s="35" t="s">
        <v>1929</v>
      </c>
      <c r="L4289" s="41">
        <v>60305</v>
      </c>
      <c r="M4289" s="35">
        <v>2058</v>
      </c>
      <c r="N4289" s="35">
        <v>2058</v>
      </c>
      <c r="O4289" s="35">
        <v>0</v>
      </c>
      <c r="P4289" s="35" t="s">
        <v>26</v>
      </c>
      <c r="Q4289" s="35" t="s">
        <v>26</v>
      </c>
      <c r="R4289" s="42" t="str">
        <f>IF(Extensions53[[#This Row],[Category]]="higher", "priority","")</f>
        <v/>
      </c>
    </row>
    <row r="4290" spans="1:18" x14ac:dyDescent="0.3">
      <c r="A4290" s="37" t="s">
        <v>31853</v>
      </c>
      <c r="B4290" s="32" t="s">
        <v>31852</v>
      </c>
      <c r="C4290" s="37">
        <v>31961113</v>
      </c>
      <c r="D4290" s="33" t="s">
        <v>31821</v>
      </c>
      <c r="E4290" s="33" t="s">
        <v>31822</v>
      </c>
      <c r="F4290" s="33" t="s">
        <v>31854</v>
      </c>
      <c r="G4290" s="33" t="s">
        <v>3934</v>
      </c>
      <c r="H4290" s="33" t="s">
        <v>1929</v>
      </c>
      <c r="I4290" s="38">
        <v>60642</v>
      </c>
      <c r="J4290" s="33" t="s">
        <v>23</v>
      </c>
      <c r="K4290" s="33" t="s">
        <v>1929</v>
      </c>
      <c r="L4290" s="38">
        <v>60305</v>
      </c>
      <c r="M4290" s="33">
        <v>2058</v>
      </c>
      <c r="N4290" s="33">
        <v>2058</v>
      </c>
      <c r="O4290" s="33">
        <v>0</v>
      </c>
      <c r="P4290" s="33" t="s">
        <v>26</v>
      </c>
      <c r="Q4290" s="33" t="s">
        <v>26</v>
      </c>
      <c r="R4290" s="39" t="str">
        <f>IF(Extensions53[[#This Row],[Category]]="higher", "priority","")</f>
        <v/>
      </c>
    </row>
    <row r="4291" spans="1:18" x14ac:dyDescent="0.3">
      <c r="A4291" s="40" t="s">
        <v>31856</v>
      </c>
      <c r="B4291" s="34" t="s">
        <v>31855</v>
      </c>
      <c r="C4291" s="40">
        <v>31961113</v>
      </c>
      <c r="D4291" s="35" t="s">
        <v>31821</v>
      </c>
      <c r="E4291" s="35" t="s">
        <v>31822</v>
      </c>
      <c r="F4291" s="35" t="s">
        <v>31857</v>
      </c>
      <c r="G4291" s="35" t="s">
        <v>3934</v>
      </c>
      <c r="H4291" s="35" t="s">
        <v>1929</v>
      </c>
      <c r="I4291" s="41">
        <v>60605</v>
      </c>
      <c r="J4291" s="35" t="s">
        <v>23</v>
      </c>
      <c r="K4291" s="35" t="s">
        <v>1929</v>
      </c>
      <c r="L4291" s="41">
        <v>60305</v>
      </c>
      <c r="M4291" s="35">
        <v>2058</v>
      </c>
      <c r="N4291" s="35">
        <v>2058</v>
      </c>
      <c r="O4291" s="35">
        <v>0</v>
      </c>
      <c r="P4291" s="35" t="s">
        <v>26</v>
      </c>
      <c r="Q4291" s="35" t="s">
        <v>26</v>
      </c>
      <c r="R4291" s="42" t="str">
        <f>IF(Extensions53[[#This Row],[Category]]="higher", "priority","")</f>
        <v/>
      </c>
    </row>
    <row r="4292" spans="1:18" x14ac:dyDescent="0.3">
      <c r="A4292" s="37" t="s">
        <v>31858</v>
      </c>
      <c r="B4292" s="32" t="s">
        <v>1925</v>
      </c>
      <c r="C4292" s="37">
        <v>31961113</v>
      </c>
      <c r="D4292" s="33" t="s">
        <v>31821</v>
      </c>
      <c r="E4292" s="33" t="s">
        <v>31822</v>
      </c>
      <c r="F4292" s="33" t="s">
        <v>1927</v>
      </c>
      <c r="G4292" s="33" t="s">
        <v>1928</v>
      </c>
      <c r="H4292" s="33" t="s">
        <v>1929</v>
      </c>
      <c r="I4292" s="38">
        <v>60171</v>
      </c>
      <c r="J4292" s="33" t="s">
        <v>23</v>
      </c>
      <c r="K4292" s="33" t="s">
        <v>1929</v>
      </c>
      <c r="L4292" s="38">
        <v>60305</v>
      </c>
      <c r="M4292" s="33">
        <v>2058</v>
      </c>
      <c r="N4292" s="33">
        <v>2058</v>
      </c>
      <c r="O4292" s="33">
        <v>0</v>
      </c>
      <c r="P4292" s="33" t="s">
        <v>26</v>
      </c>
      <c r="Q4292" s="33" t="s">
        <v>26</v>
      </c>
      <c r="R4292" s="39" t="str">
        <f>IF(Extensions53[[#This Row],[Category]]="higher", "priority","")</f>
        <v/>
      </c>
    </row>
    <row r="4293" spans="1:18" x14ac:dyDescent="0.3">
      <c r="A4293" s="40" t="s">
        <v>31862</v>
      </c>
      <c r="B4293" s="34" t="s">
        <v>31861</v>
      </c>
      <c r="C4293" s="40">
        <v>31961132</v>
      </c>
      <c r="D4293" s="35" t="s">
        <v>31859</v>
      </c>
      <c r="E4293" s="35" t="s">
        <v>31860</v>
      </c>
      <c r="F4293" s="35" t="s">
        <v>31863</v>
      </c>
      <c r="G4293" s="35" t="s">
        <v>6967</v>
      </c>
      <c r="H4293" s="35" t="s">
        <v>268</v>
      </c>
      <c r="I4293" s="41">
        <v>14202</v>
      </c>
      <c r="J4293" s="35" t="s">
        <v>23</v>
      </c>
      <c r="K4293" s="35" t="s">
        <v>268</v>
      </c>
      <c r="L4293" s="41">
        <v>14109</v>
      </c>
      <c r="M4293" s="35">
        <v>1872</v>
      </c>
      <c r="N4293" s="35">
        <v>1872</v>
      </c>
      <c r="O4293" s="35">
        <v>0</v>
      </c>
      <c r="P4293" s="35" t="s">
        <v>26</v>
      </c>
      <c r="Q4293" s="35" t="s">
        <v>26</v>
      </c>
      <c r="R4293" s="42" t="str">
        <f>IF(Extensions53[[#This Row],[Category]]="higher", "priority","")</f>
        <v/>
      </c>
    </row>
    <row r="4294" spans="1:18" x14ac:dyDescent="0.3">
      <c r="A4294" s="37" t="s">
        <v>31948</v>
      </c>
      <c r="B4294" s="32" t="s">
        <v>17956</v>
      </c>
      <c r="C4294" s="37">
        <v>31969138</v>
      </c>
      <c r="D4294" s="33" t="s">
        <v>31946</v>
      </c>
      <c r="E4294" s="33" t="s">
        <v>31947</v>
      </c>
      <c r="F4294" s="33" t="s">
        <v>17958</v>
      </c>
      <c r="G4294" s="33" t="s">
        <v>1530</v>
      </c>
      <c r="H4294" s="33" t="s">
        <v>214</v>
      </c>
      <c r="I4294" s="38">
        <v>15219</v>
      </c>
      <c r="J4294" s="33" t="s">
        <v>23</v>
      </c>
      <c r="K4294" s="33" t="s">
        <v>214</v>
      </c>
      <c r="L4294" s="38">
        <v>15108</v>
      </c>
      <c r="M4294" s="33">
        <v>1833</v>
      </c>
      <c r="N4294" s="33">
        <v>1833</v>
      </c>
      <c r="O4294" s="33">
        <v>0</v>
      </c>
      <c r="P4294" s="33" t="s">
        <v>26</v>
      </c>
      <c r="Q4294" s="33" t="s">
        <v>26</v>
      </c>
      <c r="R4294" s="39" t="str">
        <f>IF(Extensions53[[#This Row],[Category]]="higher", "priority","")</f>
        <v/>
      </c>
    </row>
    <row r="4295" spans="1:18" x14ac:dyDescent="0.3">
      <c r="A4295" s="40" t="s">
        <v>31950</v>
      </c>
      <c r="B4295" s="34" t="s">
        <v>31949</v>
      </c>
      <c r="C4295" s="40">
        <v>31969138</v>
      </c>
      <c r="D4295" s="35" t="s">
        <v>31946</v>
      </c>
      <c r="E4295" s="35" t="s">
        <v>31947</v>
      </c>
      <c r="F4295" s="35" t="s">
        <v>31951</v>
      </c>
      <c r="G4295" s="35" t="s">
        <v>31952</v>
      </c>
      <c r="H4295" s="35" t="s">
        <v>214</v>
      </c>
      <c r="I4295" s="41">
        <v>15108</v>
      </c>
      <c r="J4295" s="35" t="s">
        <v>23</v>
      </c>
      <c r="K4295" s="35" t="s">
        <v>214</v>
      </c>
      <c r="L4295" s="41">
        <v>15108</v>
      </c>
      <c r="M4295" s="35">
        <v>1833</v>
      </c>
      <c r="N4295" s="35">
        <v>1833</v>
      </c>
      <c r="O4295" s="35">
        <v>0</v>
      </c>
      <c r="P4295" s="35" t="s">
        <v>26</v>
      </c>
      <c r="Q4295" s="35" t="s">
        <v>26</v>
      </c>
      <c r="R4295" s="42" t="str">
        <f>IF(Extensions53[[#This Row],[Category]]="higher", "priority","")</f>
        <v/>
      </c>
    </row>
    <row r="4296" spans="1:18" x14ac:dyDescent="0.3">
      <c r="A4296" s="37" t="s">
        <v>31954</v>
      </c>
      <c r="B4296" s="32" t="s">
        <v>31953</v>
      </c>
      <c r="C4296" s="37">
        <v>31969138</v>
      </c>
      <c r="D4296" s="33" t="s">
        <v>31946</v>
      </c>
      <c r="E4296" s="33" t="s">
        <v>31947</v>
      </c>
      <c r="F4296" s="33" t="s">
        <v>18639</v>
      </c>
      <c r="G4296" s="33" t="s">
        <v>1610</v>
      </c>
      <c r="H4296" s="33" t="s">
        <v>214</v>
      </c>
      <c r="I4296" s="38">
        <v>16066</v>
      </c>
      <c r="J4296" s="33" t="s">
        <v>23</v>
      </c>
      <c r="K4296" s="33" t="s">
        <v>214</v>
      </c>
      <c r="L4296" s="38">
        <v>15108</v>
      </c>
      <c r="M4296" s="33">
        <v>1833</v>
      </c>
      <c r="N4296" s="33">
        <v>1833</v>
      </c>
      <c r="O4296" s="33">
        <v>0</v>
      </c>
      <c r="P4296" s="33" t="s">
        <v>26</v>
      </c>
      <c r="Q4296" s="33" t="s">
        <v>26</v>
      </c>
      <c r="R4296" s="39" t="str">
        <f>IF(Extensions53[[#This Row],[Category]]="higher", "priority","")</f>
        <v/>
      </c>
    </row>
    <row r="4297" spans="1:18" x14ac:dyDescent="0.3">
      <c r="A4297" s="40" t="s">
        <v>31956</v>
      </c>
      <c r="B4297" s="34" t="s">
        <v>31955</v>
      </c>
      <c r="C4297" s="40">
        <v>31969138</v>
      </c>
      <c r="D4297" s="35" t="s">
        <v>31946</v>
      </c>
      <c r="E4297" s="35" t="s">
        <v>31947</v>
      </c>
      <c r="F4297" s="35" t="s">
        <v>17936</v>
      </c>
      <c r="G4297" s="35" t="s">
        <v>4236</v>
      </c>
      <c r="H4297" s="35" t="s">
        <v>214</v>
      </c>
      <c r="I4297" s="41">
        <v>15146</v>
      </c>
      <c r="J4297" s="35" t="s">
        <v>23</v>
      </c>
      <c r="K4297" s="35" t="s">
        <v>214</v>
      </c>
      <c r="L4297" s="41">
        <v>15108</v>
      </c>
      <c r="M4297" s="35">
        <v>1833</v>
      </c>
      <c r="N4297" s="35">
        <v>1833</v>
      </c>
      <c r="O4297" s="35">
        <v>0</v>
      </c>
      <c r="P4297" s="35" t="s">
        <v>26</v>
      </c>
      <c r="Q4297" s="35" t="s">
        <v>26</v>
      </c>
      <c r="R4297" s="42" t="str">
        <f>IF(Extensions53[[#This Row],[Category]]="higher", "priority","")</f>
        <v/>
      </c>
    </row>
    <row r="4298" spans="1:18" x14ac:dyDescent="0.3">
      <c r="A4298" s="37" t="s">
        <v>31960</v>
      </c>
      <c r="B4298" s="32" t="s">
        <v>31959</v>
      </c>
      <c r="C4298" s="37">
        <v>31969138</v>
      </c>
      <c r="D4298" s="33" t="s">
        <v>31946</v>
      </c>
      <c r="E4298" s="33" t="s">
        <v>31947</v>
      </c>
      <c r="F4298" s="33" t="s">
        <v>31961</v>
      </c>
      <c r="G4298" s="33" t="s">
        <v>1530</v>
      </c>
      <c r="H4298" s="33" t="s">
        <v>214</v>
      </c>
      <c r="I4298" s="38">
        <v>15222</v>
      </c>
      <c r="J4298" s="33" t="s">
        <v>23</v>
      </c>
      <c r="K4298" s="33" t="s">
        <v>214</v>
      </c>
      <c r="L4298" s="38">
        <v>15108</v>
      </c>
      <c r="M4298" s="33">
        <v>1833</v>
      </c>
      <c r="N4298" s="33">
        <v>1833</v>
      </c>
      <c r="O4298" s="33">
        <v>0</v>
      </c>
      <c r="P4298" s="33" t="s">
        <v>26</v>
      </c>
      <c r="Q4298" s="33" t="s">
        <v>26</v>
      </c>
      <c r="R4298" s="39" t="str">
        <f>IF(Extensions53[[#This Row],[Category]]="higher", "priority","")</f>
        <v/>
      </c>
    </row>
    <row r="4299" spans="1:18" x14ac:dyDescent="0.3">
      <c r="A4299" s="40" t="s">
        <v>31963</v>
      </c>
      <c r="B4299" s="34" t="s">
        <v>31962</v>
      </c>
      <c r="C4299" s="40">
        <v>31969138</v>
      </c>
      <c r="D4299" s="35" t="s">
        <v>31946</v>
      </c>
      <c r="E4299" s="35" t="s">
        <v>31947</v>
      </c>
      <c r="F4299" s="35" t="s">
        <v>31964</v>
      </c>
      <c r="G4299" s="35" t="s">
        <v>17096</v>
      </c>
      <c r="H4299" s="35" t="s">
        <v>214</v>
      </c>
      <c r="I4299" s="41">
        <v>15071</v>
      </c>
      <c r="J4299" s="35" t="s">
        <v>23</v>
      </c>
      <c r="K4299" s="35" t="s">
        <v>214</v>
      </c>
      <c r="L4299" s="41">
        <v>15108</v>
      </c>
      <c r="M4299" s="35">
        <v>1833</v>
      </c>
      <c r="N4299" s="35">
        <v>1833</v>
      </c>
      <c r="O4299" s="35">
        <v>0</v>
      </c>
      <c r="P4299" s="35" t="s">
        <v>26</v>
      </c>
      <c r="Q4299" s="35" t="s">
        <v>26</v>
      </c>
      <c r="R4299" s="42" t="str">
        <f>IF(Extensions53[[#This Row],[Category]]="higher", "priority","")</f>
        <v/>
      </c>
    </row>
    <row r="4300" spans="1:18" x14ac:dyDescent="0.3">
      <c r="A4300" s="37" t="s">
        <v>31966</v>
      </c>
      <c r="B4300" s="32" t="s">
        <v>31965</v>
      </c>
      <c r="C4300" s="37">
        <v>31969138</v>
      </c>
      <c r="D4300" s="33" t="s">
        <v>31946</v>
      </c>
      <c r="E4300" s="33" t="s">
        <v>31947</v>
      </c>
      <c r="F4300" s="33" t="s">
        <v>1609</v>
      </c>
      <c r="G4300" s="33" t="s">
        <v>1610</v>
      </c>
      <c r="H4300" s="33" t="s">
        <v>214</v>
      </c>
      <c r="I4300" s="38">
        <v>16066</v>
      </c>
      <c r="J4300" s="33" t="s">
        <v>23</v>
      </c>
      <c r="K4300" s="33" t="s">
        <v>214</v>
      </c>
      <c r="L4300" s="38">
        <v>15108</v>
      </c>
      <c r="M4300" s="33">
        <v>1833</v>
      </c>
      <c r="N4300" s="33">
        <v>1833</v>
      </c>
      <c r="O4300" s="33">
        <v>0</v>
      </c>
      <c r="P4300" s="33" t="s">
        <v>26</v>
      </c>
      <c r="Q4300" s="33" t="s">
        <v>26</v>
      </c>
      <c r="R4300" s="39" t="str">
        <f>IF(Extensions53[[#This Row],[Category]]="higher", "priority","")</f>
        <v/>
      </c>
    </row>
    <row r="4301" spans="1:18" x14ac:dyDescent="0.3">
      <c r="A4301" s="40" t="s">
        <v>31985</v>
      </c>
      <c r="B4301" s="34" t="s">
        <v>31984</v>
      </c>
      <c r="C4301" s="40">
        <v>31973138</v>
      </c>
      <c r="D4301" s="35" t="s">
        <v>31982</v>
      </c>
      <c r="E4301" s="35" t="s">
        <v>31983</v>
      </c>
      <c r="F4301" s="35" t="s">
        <v>31986</v>
      </c>
      <c r="G4301" s="35" t="s">
        <v>213</v>
      </c>
      <c r="H4301" s="35" t="s">
        <v>214</v>
      </c>
      <c r="I4301" s="41">
        <v>19129</v>
      </c>
      <c r="J4301" s="35" t="s">
        <v>23</v>
      </c>
      <c r="K4301" s="35" t="s">
        <v>214</v>
      </c>
      <c r="L4301" s="41">
        <v>19104</v>
      </c>
      <c r="M4301" s="35">
        <v>2142</v>
      </c>
      <c r="N4301" s="35">
        <v>2142</v>
      </c>
      <c r="O4301" s="35">
        <v>0</v>
      </c>
      <c r="P4301" s="35" t="s">
        <v>26</v>
      </c>
      <c r="Q4301" s="35" t="s">
        <v>26</v>
      </c>
      <c r="R4301" s="42" t="str">
        <f>IF(Extensions53[[#This Row],[Category]]="higher", "priority","")</f>
        <v/>
      </c>
    </row>
    <row r="4302" spans="1:18" x14ac:dyDescent="0.3">
      <c r="A4302" s="37" t="s">
        <v>31988</v>
      </c>
      <c r="B4302" s="32" t="s">
        <v>31987</v>
      </c>
      <c r="C4302" s="37">
        <v>31973138</v>
      </c>
      <c r="D4302" s="33" t="s">
        <v>31982</v>
      </c>
      <c r="E4302" s="33" t="s">
        <v>31983</v>
      </c>
      <c r="F4302" s="33" t="s">
        <v>31989</v>
      </c>
      <c r="G4302" s="33" t="s">
        <v>213</v>
      </c>
      <c r="H4302" s="33" t="s">
        <v>214</v>
      </c>
      <c r="I4302" s="38">
        <v>19102</v>
      </c>
      <c r="J4302" s="33" t="s">
        <v>23</v>
      </c>
      <c r="K4302" s="33" t="s">
        <v>214</v>
      </c>
      <c r="L4302" s="38">
        <v>19104</v>
      </c>
      <c r="M4302" s="33">
        <v>2142</v>
      </c>
      <c r="N4302" s="33">
        <v>2142</v>
      </c>
      <c r="O4302" s="33">
        <v>0</v>
      </c>
      <c r="P4302" s="33" t="s">
        <v>26</v>
      </c>
      <c r="Q4302" s="33" t="s">
        <v>26</v>
      </c>
      <c r="R4302" s="39" t="str">
        <f>IF(Extensions53[[#This Row],[Category]]="higher", "priority","")</f>
        <v/>
      </c>
    </row>
    <row r="4303" spans="1:18" x14ac:dyDescent="0.3">
      <c r="A4303" s="40" t="s">
        <v>31993</v>
      </c>
      <c r="B4303" s="34" t="s">
        <v>31992</v>
      </c>
      <c r="C4303" s="40">
        <v>31973425</v>
      </c>
      <c r="D4303" s="35" t="s">
        <v>31990</v>
      </c>
      <c r="E4303" s="35" t="s">
        <v>31991</v>
      </c>
      <c r="F4303" s="35" t="s">
        <v>31994</v>
      </c>
      <c r="G4303" s="35" t="s">
        <v>26246</v>
      </c>
      <c r="H4303" s="35" t="s">
        <v>805</v>
      </c>
      <c r="I4303" s="41">
        <v>63385</v>
      </c>
      <c r="J4303" s="35" t="s">
        <v>23</v>
      </c>
      <c r="K4303" s="35" t="s">
        <v>805</v>
      </c>
      <c r="L4303" s="41">
        <v>63113</v>
      </c>
      <c r="M4303" s="35">
        <v>1644</v>
      </c>
      <c r="N4303" s="35">
        <v>1644</v>
      </c>
      <c r="O4303" s="35">
        <v>0</v>
      </c>
      <c r="P4303" s="35" t="s">
        <v>26</v>
      </c>
      <c r="Q4303" s="35" t="s">
        <v>26</v>
      </c>
      <c r="R4303" s="42" t="str">
        <f>IF(Extensions53[[#This Row],[Category]]="higher", "priority","")</f>
        <v/>
      </c>
    </row>
    <row r="4304" spans="1:18" x14ac:dyDescent="0.3">
      <c r="A4304" s="37" t="s">
        <v>32033</v>
      </c>
      <c r="B4304" s="32" t="s">
        <v>32032</v>
      </c>
      <c r="C4304" s="37">
        <v>31978138</v>
      </c>
      <c r="D4304" s="33" t="s">
        <v>32013</v>
      </c>
      <c r="E4304" s="33" t="s">
        <v>32014</v>
      </c>
      <c r="F4304" s="33" t="s">
        <v>32034</v>
      </c>
      <c r="G4304" s="33" t="s">
        <v>15020</v>
      </c>
      <c r="H4304" s="33" t="s">
        <v>214</v>
      </c>
      <c r="I4304" s="38">
        <v>18711</v>
      </c>
      <c r="J4304" s="33" t="s">
        <v>23</v>
      </c>
      <c r="K4304" s="33" t="s">
        <v>214</v>
      </c>
      <c r="L4304" s="38">
        <v>18510</v>
      </c>
      <c r="M4304" s="33">
        <v>1350</v>
      </c>
      <c r="N4304" s="33">
        <v>1350</v>
      </c>
      <c r="O4304" s="33">
        <v>0</v>
      </c>
      <c r="P4304" s="33" t="s">
        <v>26</v>
      </c>
      <c r="Q4304" s="33" t="s">
        <v>26</v>
      </c>
      <c r="R4304" s="39" t="str">
        <f>IF(Extensions53[[#This Row],[Category]]="higher", "priority","")</f>
        <v/>
      </c>
    </row>
    <row r="4305" spans="1:18" x14ac:dyDescent="0.3">
      <c r="A4305" s="40" t="s">
        <v>32036</v>
      </c>
      <c r="B4305" s="34" t="s">
        <v>32035</v>
      </c>
      <c r="C4305" s="40">
        <v>31978138</v>
      </c>
      <c r="D4305" s="35" t="s">
        <v>32013</v>
      </c>
      <c r="E4305" s="35" t="s">
        <v>32014</v>
      </c>
      <c r="F4305" s="35" t="s">
        <v>32037</v>
      </c>
      <c r="G4305" s="35" t="s">
        <v>15008</v>
      </c>
      <c r="H4305" s="35" t="s">
        <v>214</v>
      </c>
      <c r="I4305" s="41">
        <v>18510</v>
      </c>
      <c r="J4305" s="35" t="s">
        <v>23</v>
      </c>
      <c r="K4305" s="35" t="s">
        <v>214</v>
      </c>
      <c r="L4305" s="41">
        <v>18510</v>
      </c>
      <c r="M4305" s="35">
        <v>1350</v>
      </c>
      <c r="N4305" s="35">
        <v>1350</v>
      </c>
      <c r="O4305" s="35">
        <v>0</v>
      </c>
      <c r="P4305" s="35" t="s">
        <v>26</v>
      </c>
      <c r="Q4305" s="35" t="s">
        <v>26</v>
      </c>
      <c r="R4305" s="42" t="str">
        <f>IF(Extensions53[[#This Row],[Category]]="higher", "priority","")</f>
        <v/>
      </c>
    </row>
    <row r="4306" spans="1:18" x14ac:dyDescent="0.3">
      <c r="A4306" s="37" t="s">
        <v>32042</v>
      </c>
      <c r="B4306" s="32" t="s">
        <v>32041</v>
      </c>
      <c r="C4306" s="37">
        <v>31978138</v>
      </c>
      <c r="D4306" s="33" t="s">
        <v>32013</v>
      </c>
      <c r="E4306" s="33" t="s">
        <v>32014</v>
      </c>
      <c r="F4306" s="33" t="s">
        <v>32043</v>
      </c>
      <c r="G4306" s="33" t="s">
        <v>32044</v>
      </c>
      <c r="H4306" s="33" t="s">
        <v>214</v>
      </c>
      <c r="I4306" s="38">
        <v>18466</v>
      </c>
      <c r="J4306" s="33" t="s">
        <v>23</v>
      </c>
      <c r="K4306" s="33" t="s">
        <v>214</v>
      </c>
      <c r="L4306" s="38">
        <v>18510</v>
      </c>
      <c r="M4306" s="33">
        <v>1350</v>
      </c>
      <c r="N4306" s="33">
        <v>1350</v>
      </c>
      <c r="O4306" s="33">
        <v>0</v>
      </c>
      <c r="P4306" s="33" t="s">
        <v>26</v>
      </c>
      <c r="Q4306" s="33" t="s">
        <v>26</v>
      </c>
      <c r="R4306" s="39" t="str">
        <f>IF(Extensions53[[#This Row],[Category]]="higher", "priority","")</f>
        <v>priority</v>
      </c>
    </row>
    <row r="4307" spans="1:18" x14ac:dyDescent="0.3">
      <c r="A4307" s="40" t="s">
        <v>32093</v>
      </c>
      <c r="B4307" s="34" t="s">
        <v>32092</v>
      </c>
      <c r="C4307" s="40">
        <v>31988138</v>
      </c>
      <c r="D4307" s="35" t="s">
        <v>32087</v>
      </c>
      <c r="E4307" s="35" t="s">
        <v>32088</v>
      </c>
      <c r="F4307" s="35" t="s">
        <v>32094</v>
      </c>
      <c r="G4307" s="35" t="s">
        <v>1619</v>
      </c>
      <c r="H4307" s="35" t="s">
        <v>214</v>
      </c>
      <c r="I4307" s="41">
        <v>19063</v>
      </c>
      <c r="J4307" s="35" t="s">
        <v>23</v>
      </c>
      <c r="K4307" s="35" t="s">
        <v>214</v>
      </c>
      <c r="L4307" s="41">
        <v>19144</v>
      </c>
      <c r="M4307" s="35">
        <v>2142</v>
      </c>
      <c r="N4307" s="35">
        <v>2142</v>
      </c>
      <c r="O4307" s="35">
        <v>0</v>
      </c>
      <c r="P4307" s="35" t="s">
        <v>26</v>
      </c>
      <c r="Q4307" s="35" t="s">
        <v>26</v>
      </c>
      <c r="R4307" s="42" t="str">
        <f>IF(Extensions53[[#This Row],[Category]]="higher", "priority","")</f>
        <v>priority</v>
      </c>
    </row>
    <row r="4308" spans="1:18" x14ac:dyDescent="0.3">
      <c r="A4308" s="37" t="s">
        <v>32120</v>
      </c>
      <c r="B4308" s="32" t="s">
        <v>32119</v>
      </c>
      <c r="C4308" s="37">
        <v>31990138</v>
      </c>
      <c r="D4308" s="33" t="s">
        <v>32095</v>
      </c>
      <c r="E4308" s="33" t="s">
        <v>32096</v>
      </c>
      <c r="F4308" s="33" t="s">
        <v>32121</v>
      </c>
      <c r="G4308" s="33" t="s">
        <v>32122</v>
      </c>
      <c r="H4308" s="33" t="s">
        <v>214</v>
      </c>
      <c r="I4308" s="38">
        <v>19401</v>
      </c>
      <c r="J4308" s="33" t="s">
        <v>23</v>
      </c>
      <c r="K4308" s="33" t="s">
        <v>214</v>
      </c>
      <c r="L4308" s="38">
        <v>19437</v>
      </c>
      <c r="M4308" s="33">
        <v>2082</v>
      </c>
      <c r="N4308" s="33">
        <v>2082</v>
      </c>
      <c r="O4308" s="33">
        <v>0</v>
      </c>
      <c r="P4308" s="33" t="s">
        <v>26</v>
      </c>
      <c r="Q4308" s="33" t="s">
        <v>26</v>
      </c>
      <c r="R4308" s="39" t="str">
        <f>IF(Extensions53[[#This Row],[Category]]="higher", "priority","")</f>
        <v>priority</v>
      </c>
    </row>
    <row r="4309" spans="1:18" x14ac:dyDescent="0.3">
      <c r="A4309" s="40" t="s">
        <v>32124</v>
      </c>
      <c r="B4309" s="34" t="s">
        <v>32123</v>
      </c>
      <c r="C4309" s="40">
        <v>31990138</v>
      </c>
      <c r="D4309" s="35" t="s">
        <v>32095</v>
      </c>
      <c r="E4309" s="35" t="s">
        <v>32096</v>
      </c>
      <c r="F4309" s="35" t="s">
        <v>32125</v>
      </c>
      <c r="G4309" s="35" t="s">
        <v>1627</v>
      </c>
      <c r="H4309" s="35" t="s">
        <v>214</v>
      </c>
      <c r="I4309" s="41">
        <v>19380</v>
      </c>
      <c r="J4309" s="35" t="s">
        <v>23</v>
      </c>
      <c r="K4309" s="35" t="s">
        <v>214</v>
      </c>
      <c r="L4309" s="41">
        <v>19437</v>
      </c>
      <c r="M4309" s="35">
        <v>2082</v>
      </c>
      <c r="N4309" s="35">
        <v>2082</v>
      </c>
      <c r="O4309" s="35">
        <v>0</v>
      </c>
      <c r="P4309" s="35" t="s">
        <v>26</v>
      </c>
      <c r="Q4309" s="35" t="s">
        <v>26</v>
      </c>
      <c r="R4309" s="42" t="str">
        <f>IF(Extensions53[[#This Row],[Category]]="higher", "priority","")</f>
        <v>priority</v>
      </c>
    </row>
    <row r="4310" spans="1:18" x14ac:dyDescent="0.3">
      <c r="A4310" s="37" t="s">
        <v>32127</v>
      </c>
      <c r="B4310" s="32" t="s">
        <v>32126</v>
      </c>
      <c r="C4310" s="37">
        <v>31990138</v>
      </c>
      <c r="D4310" s="33" t="s">
        <v>32095</v>
      </c>
      <c r="E4310" s="33" t="s">
        <v>32096</v>
      </c>
      <c r="F4310" s="33" t="s">
        <v>32128</v>
      </c>
      <c r="G4310" s="33" t="s">
        <v>32129</v>
      </c>
      <c r="H4310" s="33" t="s">
        <v>214</v>
      </c>
      <c r="I4310" s="38">
        <v>19020</v>
      </c>
      <c r="J4310" s="33" t="s">
        <v>23</v>
      </c>
      <c r="K4310" s="33" t="s">
        <v>214</v>
      </c>
      <c r="L4310" s="38">
        <v>19437</v>
      </c>
      <c r="M4310" s="33">
        <v>2082</v>
      </c>
      <c r="N4310" s="33">
        <v>2082</v>
      </c>
      <c r="O4310" s="33">
        <v>0</v>
      </c>
      <c r="P4310" s="33" t="s">
        <v>26</v>
      </c>
      <c r="Q4310" s="33" t="s">
        <v>26</v>
      </c>
      <c r="R4310" s="39" t="str">
        <f>IF(Extensions53[[#This Row],[Category]]="higher", "priority","")</f>
        <v>priority</v>
      </c>
    </row>
    <row r="4311" spans="1:18" x14ac:dyDescent="0.3">
      <c r="A4311" s="40" t="s">
        <v>32131</v>
      </c>
      <c r="B4311" s="34" t="s">
        <v>32130</v>
      </c>
      <c r="C4311" s="40">
        <v>31990138</v>
      </c>
      <c r="D4311" s="35" t="s">
        <v>32095</v>
      </c>
      <c r="E4311" s="35" t="s">
        <v>32096</v>
      </c>
      <c r="F4311" s="35" t="s">
        <v>32132</v>
      </c>
      <c r="G4311" s="35" t="s">
        <v>32133</v>
      </c>
      <c r="H4311" s="35" t="s">
        <v>214</v>
      </c>
      <c r="I4311" s="41">
        <v>19454</v>
      </c>
      <c r="J4311" s="35" t="s">
        <v>23</v>
      </c>
      <c r="K4311" s="35" t="s">
        <v>214</v>
      </c>
      <c r="L4311" s="41">
        <v>19437</v>
      </c>
      <c r="M4311" s="35">
        <v>2082</v>
      </c>
      <c r="N4311" s="35">
        <v>2082</v>
      </c>
      <c r="O4311" s="35">
        <v>0</v>
      </c>
      <c r="P4311" s="35" t="s">
        <v>26</v>
      </c>
      <c r="Q4311" s="35" t="s">
        <v>26</v>
      </c>
      <c r="R4311" s="42" t="str">
        <f>IF(Extensions53[[#This Row],[Category]]="higher", "priority","")</f>
        <v>priority</v>
      </c>
    </row>
    <row r="4312" spans="1:18" x14ac:dyDescent="0.3">
      <c r="A4312" s="37" t="s">
        <v>32135</v>
      </c>
      <c r="B4312" s="32" t="s">
        <v>32134</v>
      </c>
      <c r="C4312" s="37">
        <v>31990138</v>
      </c>
      <c r="D4312" s="33" t="s">
        <v>32095</v>
      </c>
      <c r="E4312" s="33" t="s">
        <v>32096</v>
      </c>
      <c r="F4312" s="33" t="s">
        <v>32136</v>
      </c>
      <c r="G4312" s="33" t="s">
        <v>32137</v>
      </c>
      <c r="H4312" s="33" t="s">
        <v>214</v>
      </c>
      <c r="I4312" s="38">
        <v>18960</v>
      </c>
      <c r="J4312" s="33" t="s">
        <v>23</v>
      </c>
      <c r="K4312" s="33" t="s">
        <v>214</v>
      </c>
      <c r="L4312" s="38">
        <v>19437</v>
      </c>
      <c r="M4312" s="33">
        <v>2082</v>
      </c>
      <c r="N4312" s="33">
        <v>2082</v>
      </c>
      <c r="O4312" s="33">
        <v>0</v>
      </c>
      <c r="P4312" s="33" t="s">
        <v>26</v>
      </c>
      <c r="Q4312" s="33" t="s">
        <v>26</v>
      </c>
      <c r="R4312" s="39" t="str">
        <f>IF(Extensions53[[#This Row],[Category]]="higher", "priority","")</f>
        <v>priority</v>
      </c>
    </row>
    <row r="4313" spans="1:18" x14ac:dyDescent="0.3">
      <c r="A4313" s="40" t="s">
        <v>32139</v>
      </c>
      <c r="B4313" s="34" t="s">
        <v>32138</v>
      </c>
      <c r="C4313" s="40">
        <v>31990138</v>
      </c>
      <c r="D4313" s="35" t="s">
        <v>32095</v>
      </c>
      <c r="E4313" s="35" t="s">
        <v>32096</v>
      </c>
      <c r="F4313" s="35" t="s">
        <v>14811</v>
      </c>
      <c r="G4313" s="35" t="s">
        <v>14812</v>
      </c>
      <c r="H4313" s="35" t="s">
        <v>214</v>
      </c>
      <c r="I4313" s="41">
        <v>19464</v>
      </c>
      <c r="J4313" s="35" t="s">
        <v>23</v>
      </c>
      <c r="K4313" s="35" t="s">
        <v>214</v>
      </c>
      <c r="L4313" s="41">
        <v>19437</v>
      </c>
      <c r="M4313" s="35">
        <v>2082</v>
      </c>
      <c r="N4313" s="35">
        <v>2082</v>
      </c>
      <c r="O4313" s="35">
        <v>0</v>
      </c>
      <c r="P4313" s="35" t="s">
        <v>26</v>
      </c>
      <c r="Q4313" s="35" t="s">
        <v>26</v>
      </c>
      <c r="R4313" s="42" t="str">
        <f>IF(Extensions53[[#This Row],[Category]]="higher", "priority","")</f>
        <v>priority</v>
      </c>
    </row>
    <row r="4314" spans="1:18" x14ac:dyDescent="0.3">
      <c r="A4314" s="37" t="s">
        <v>32141</v>
      </c>
      <c r="B4314" s="32" t="s">
        <v>32140</v>
      </c>
      <c r="C4314" s="37">
        <v>31990138</v>
      </c>
      <c r="D4314" s="33" t="s">
        <v>32095</v>
      </c>
      <c r="E4314" s="33" t="s">
        <v>32096</v>
      </c>
      <c r="F4314" s="33" t="s">
        <v>32142</v>
      </c>
      <c r="G4314" s="33" t="s">
        <v>25350</v>
      </c>
      <c r="H4314" s="33" t="s">
        <v>214</v>
      </c>
      <c r="I4314" s="38">
        <v>19047</v>
      </c>
      <c r="J4314" s="33" t="s">
        <v>23</v>
      </c>
      <c r="K4314" s="33" t="s">
        <v>214</v>
      </c>
      <c r="L4314" s="38">
        <v>19437</v>
      </c>
      <c r="M4314" s="33">
        <v>2082</v>
      </c>
      <c r="N4314" s="33">
        <v>2082</v>
      </c>
      <c r="O4314" s="33">
        <v>0</v>
      </c>
      <c r="P4314" s="33" t="s">
        <v>26</v>
      </c>
      <c r="Q4314" s="33" t="s">
        <v>26</v>
      </c>
      <c r="R4314" s="39" t="str">
        <f>IF(Extensions53[[#This Row],[Category]]="higher", "priority","")</f>
        <v/>
      </c>
    </row>
    <row r="4315" spans="1:18" x14ac:dyDescent="0.3">
      <c r="A4315" s="40" t="s">
        <v>32144</v>
      </c>
      <c r="B4315" s="34" t="s">
        <v>32143</v>
      </c>
      <c r="C4315" s="40">
        <v>31990138</v>
      </c>
      <c r="D4315" s="35" t="s">
        <v>32095</v>
      </c>
      <c r="E4315" s="35" t="s">
        <v>32096</v>
      </c>
      <c r="F4315" s="35" t="s">
        <v>32145</v>
      </c>
      <c r="G4315" s="35" t="s">
        <v>32122</v>
      </c>
      <c r="H4315" s="35" t="s">
        <v>214</v>
      </c>
      <c r="I4315" s="41">
        <v>19403</v>
      </c>
      <c r="J4315" s="35" t="s">
        <v>23</v>
      </c>
      <c r="K4315" s="35" t="s">
        <v>214</v>
      </c>
      <c r="L4315" s="41">
        <v>19437</v>
      </c>
      <c r="M4315" s="35">
        <v>2082</v>
      </c>
      <c r="N4315" s="35">
        <v>2082</v>
      </c>
      <c r="O4315" s="35">
        <v>0</v>
      </c>
      <c r="P4315" s="35" t="s">
        <v>26</v>
      </c>
      <c r="Q4315" s="35" t="s">
        <v>26</v>
      </c>
      <c r="R4315" s="42" t="str">
        <f>IF(Extensions53[[#This Row],[Category]]="higher", "priority","")</f>
        <v>priority</v>
      </c>
    </row>
    <row r="4316" spans="1:18" x14ac:dyDescent="0.3">
      <c r="A4316" s="37" t="s">
        <v>32147</v>
      </c>
      <c r="B4316" s="32" t="s">
        <v>32146</v>
      </c>
      <c r="C4316" s="37">
        <v>31990138</v>
      </c>
      <c r="D4316" s="33" t="s">
        <v>32095</v>
      </c>
      <c r="E4316" s="33" t="s">
        <v>32096</v>
      </c>
      <c r="F4316" s="33" t="s">
        <v>32148</v>
      </c>
      <c r="G4316" s="33" t="s">
        <v>25350</v>
      </c>
      <c r="H4316" s="33" t="s">
        <v>214</v>
      </c>
      <c r="I4316" s="38">
        <v>19047</v>
      </c>
      <c r="J4316" s="33" t="s">
        <v>23</v>
      </c>
      <c r="K4316" s="33" t="s">
        <v>214</v>
      </c>
      <c r="L4316" s="38">
        <v>19437</v>
      </c>
      <c r="M4316" s="33">
        <v>2082</v>
      </c>
      <c r="N4316" s="33">
        <v>2082</v>
      </c>
      <c r="O4316" s="33">
        <v>0</v>
      </c>
      <c r="P4316" s="33" t="s">
        <v>26</v>
      </c>
      <c r="Q4316" s="33" t="s">
        <v>26</v>
      </c>
      <c r="R4316" s="39" t="str">
        <f>IF(Extensions53[[#This Row],[Category]]="higher", "priority","")</f>
        <v>priority</v>
      </c>
    </row>
    <row r="4317" spans="1:18" x14ac:dyDescent="0.3">
      <c r="A4317" s="40" t="s">
        <v>32150</v>
      </c>
      <c r="B4317" s="34" t="s">
        <v>32149</v>
      </c>
      <c r="C4317" s="40">
        <v>31990138</v>
      </c>
      <c r="D4317" s="35" t="s">
        <v>32095</v>
      </c>
      <c r="E4317" s="35" t="s">
        <v>32096</v>
      </c>
      <c r="F4317" s="35" t="s">
        <v>32151</v>
      </c>
      <c r="G4317" s="35" t="s">
        <v>32133</v>
      </c>
      <c r="H4317" s="35" t="s">
        <v>214</v>
      </c>
      <c r="I4317" s="41">
        <v>19454</v>
      </c>
      <c r="J4317" s="35" t="s">
        <v>23</v>
      </c>
      <c r="K4317" s="35" t="s">
        <v>214</v>
      </c>
      <c r="L4317" s="41">
        <v>19437</v>
      </c>
      <c r="M4317" s="35">
        <v>2082</v>
      </c>
      <c r="N4317" s="35">
        <v>2082</v>
      </c>
      <c r="O4317" s="35">
        <v>0</v>
      </c>
      <c r="P4317" s="35" t="s">
        <v>26</v>
      </c>
      <c r="Q4317" s="35" t="s">
        <v>26</v>
      </c>
      <c r="R4317" s="42" t="str">
        <f>IF(Extensions53[[#This Row],[Category]]="higher", "priority","")</f>
        <v/>
      </c>
    </row>
    <row r="4318" spans="1:18" x14ac:dyDescent="0.3">
      <c r="A4318" s="37" t="s">
        <v>32155</v>
      </c>
      <c r="B4318" s="32" t="s">
        <v>32154</v>
      </c>
      <c r="C4318" s="37">
        <v>31992138</v>
      </c>
      <c r="D4318" s="33" t="s">
        <v>32152</v>
      </c>
      <c r="E4318" s="33" t="s">
        <v>32153</v>
      </c>
      <c r="F4318" s="33" t="s">
        <v>30336</v>
      </c>
      <c r="G4318" s="33" t="s">
        <v>6231</v>
      </c>
      <c r="H4318" s="33" t="s">
        <v>214</v>
      </c>
      <c r="I4318" s="38">
        <v>18103</v>
      </c>
      <c r="J4318" s="33" t="s">
        <v>23</v>
      </c>
      <c r="K4318" s="33" t="s">
        <v>214</v>
      </c>
      <c r="L4318" s="38">
        <v>18104</v>
      </c>
      <c r="M4318" s="33">
        <v>1713</v>
      </c>
      <c r="N4318" s="33">
        <v>1713</v>
      </c>
      <c r="O4318" s="33">
        <v>0</v>
      </c>
      <c r="P4318" s="33" t="s">
        <v>26</v>
      </c>
      <c r="Q4318" s="33" t="s">
        <v>26</v>
      </c>
      <c r="R4318" s="39" t="str">
        <f>IF(Extensions53[[#This Row],[Category]]="higher", "priority","")</f>
        <v/>
      </c>
    </row>
    <row r="4319" spans="1:18" x14ac:dyDescent="0.3">
      <c r="A4319" s="40" t="s">
        <v>32157</v>
      </c>
      <c r="B4319" s="34" t="s">
        <v>32156</v>
      </c>
      <c r="C4319" s="40">
        <v>31992138</v>
      </c>
      <c r="D4319" s="35" t="s">
        <v>32152</v>
      </c>
      <c r="E4319" s="35" t="s">
        <v>32153</v>
      </c>
      <c r="F4319" s="35" t="s">
        <v>6237</v>
      </c>
      <c r="G4319" s="35" t="s">
        <v>6231</v>
      </c>
      <c r="H4319" s="35" t="s">
        <v>214</v>
      </c>
      <c r="I4319" s="41">
        <v>18104</v>
      </c>
      <c r="J4319" s="35" t="s">
        <v>23</v>
      </c>
      <c r="K4319" s="35" t="s">
        <v>214</v>
      </c>
      <c r="L4319" s="41">
        <v>18104</v>
      </c>
      <c r="M4319" s="35">
        <v>1713</v>
      </c>
      <c r="N4319" s="35">
        <v>1713</v>
      </c>
      <c r="O4319" s="35">
        <v>0</v>
      </c>
      <c r="P4319" s="35" t="s">
        <v>26</v>
      </c>
      <c r="Q4319" s="35" t="s">
        <v>26</v>
      </c>
      <c r="R4319" s="42" t="str">
        <f>IF(Extensions53[[#This Row],[Category]]="higher", "priority","")</f>
        <v/>
      </c>
    </row>
    <row r="4320" spans="1:18" x14ac:dyDescent="0.3">
      <c r="A4320" s="37" t="s">
        <v>32164</v>
      </c>
      <c r="B4320" s="32" t="s">
        <v>32163</v>
      </c>
      <c r="C4320" s="37">
        <v>31994138</v>
      </c>
      <c r="D4320" s="33" t="s">
        <v>32158</v>
      </c>
      <c r="E4320" s="33" t="s">
        <v>32159</v>
      </c>
      <c r="F4320" s="33" t="s">
        <v>32165</v>
      </c>
      <c r="G4320" s="33" t="s">
        <v>32166</v>
      </c>
      <c r="H4320" s="33" t="s">
        <v>214</v>
      </c>
      <c r="I4320" s="38">
        <v>18634</v>
      </c>
      <c r="J4320" s="33" t="s">
        <v>23</v>
      </c>
      <c r="K4320" s="33" t="s">
        <v>214</v>
      </c>
      <c r="L4320" s="38">
        <v>18612</v>
      </c>
      <c r="M4320" s="33">
        <v>1350</v>
      </c>
      <c r="N4320" s="33">
        <v>1350</v>
      </c>
      <c r="O4320" s="33">
        <v>0</v>
      </c>
      <c r="P4320" s="33" t="s">
        <v>26</v>
      </c>
      <c r="Q4320" s="33" t="s">
        <v>26</v>
      </c>
      <c r="R4320" s="39" t="str">
        <f>IF(Extensions53[[#This Row],[Category]]="higher", "priority","")</f>
        <v>priority</v>
      </c>
    </row>
    <row r="4321" spans="1:18" x14ac:dyDescent="0.3">
      <c r="A4321" s="40" t="s">
        <v>32170</v>
      </c>
      <c r="B4321" s="34" t="s">
        <v>32169</v>
      </c>
      <c r="C4321" s="40">
        <v>31995138</v>
      </c>
      <c r="D4321" s="35" t="s">
        <v>32167</v>
      </c>
      <c r="E4321" s="35" t="s">
        <v>32168</v>
      </c>
      <c r="F4321" s="35" t="s">
        <v>32171</v>
      </c>
      <c r="G4321" s="35" t="s">
        <v>30780</v>
      </c>
      <c r="H4321" s="35" t="s">
        <v>214</v>
      </c>
      <c r="I4321" s="41">
        <v>19090</v>
      </c>
      <c r="J4321" s="35" t="s">
        <v>23</v>
      </c>
      <c r="K4321" s="35" t="s">
        <v>214</v>
      </c>
      <c r="L4321" s="41">
        <v>19038</v>
      </c>
      <c r="M4321" s="35">
        <v>2082</v>
      </c>
      <c r="N4321" s="35">
        <v>2082</v>
      </c>
      <c r="O4321" s="35">
        <v>0</v>
      </c>
      <c r="P4321" s="35" t="s">
        <v>26</v>
      </c>
      <c r="Q4321" s="35" t="s">
        <v>26</v>
      </c>
      <c r="R4321" s="42" t="str">
        <f>IF(Extensions53[[#This Row],[Category]]="higher", "priority","")</f>
        <v>priority</v>
      </c>
    </row>
    <row r="4322" spans="1:18" x14ac:dyDescent="0.3">
      <c r="A4322" s="37" t="s">
        <v>32175</v>
      </c>
      <c r="B4322" s="32" t="s">
        <v>32174</v>
      </c>
      <c r="C4322" s="37">
        <v>31996132</v>
      </c>
      <c r="D4322" s="33" t="s">
        <v>32172</v>
      </c>
      <c r="E4322" s="33" t="s">
        <v>32173</v>
      </c>
      <c r="F4322" s="33" t="s">
        <v>32176</v>
      </c>
      <c r="G4322" s="33" t="s">
        <v>7719</v>
      </c>
      <c r="H4322" s="33" t="s">
        <v>268</v>
      </c>
      <c r="I4322" s="38">
        <v>10996</v>
      </c>
      <c r="J4322" s="33" t="s">
        <v>23</v>
      </c>
      <c r="K4322" s="33" t="s">
        <v>268</v>
      </c>
      <c r="L4322" s="38">
        <v>10976</v>
      </c>
      <c r="M4322" s="33">
        <v>2370</v>
      </c>
      <c r="N4322" s="33">
        <v>2370</v>
      </c>
      <c r="O4322" s="33">
        <v>0</v>
      </c>
      <c r="P4322" s="33" t="s">
        <v>26</v>
      </c>
      <c r="Q4322" s="33" t="s">
        <v>26</v>
      </c>
      <c r="R4322" s="39" t="str">
        <f>IF(Extensions53[[#This Row],[Category]]="higher", "priority","")</f>
        <v>priority</v>
      </c>
    </row>
    <row r="4323" spans="1:18" x14ac:dyDescent="0.3">
      <c r="A4323" s="40" t="s">
        <v>32180</v>
      </c>
      <c r="B4323" s="34" t="s">
        <v>32179</v>
      </c>
      <c r="C4323" s="40">
        <v>31996432</v>
      </c>
      <c r="D4323" s="35" t="s">
        <v>32177</v>
      </c>
      <c r="E4323" s="35" t="s">
        <v>32178</v>
      </c>
      <c r="F4323" s="35" t="s">
        <v>32181</v>
      </c>
      <c r="G4323" s="35" t="s">
        <v>267</v>
      </c>
      <c r="H4323" s="35" t="s">
        <v>268</v>
      </c>
      <c r="I4323" s="41">
        <v>10004</v>
      </c>
      <c r="J4323" s="35" t="s">
        <v>23</v>
      </c>
      <c r="K4323" s="35" t="s">
        <v>268</v>
      </c>
      <c r="L4323" s="41">
        <v>10011</v>
      </c>
      <c r="M4323" s="35">
        <v>3366</v>
      </c>
      <c r="N4323" s="35">
        <v>3366</v>
      </c>
      <c r="O4323" s="35">
        <v>0</v>
      </c>
      <c r="P4323" s="35" t="s">
        <v>26</v>
      </c>
      <c r="Q4323" s="35" t="s">
        <v>26</v>
      </c>
      <c r="R4323" s="42" t="str">
        <f>IF(Extensions53[[#This Row],[Category]]="higher", "priority","")</f>
        <v>priority</v>
      </c>
    </row>
    <row r="4324" spans="1:18" x14ac:dyDescent="0.3">
      <c r="A4324" s="37" t="s">
        <v>32185</v>
      </c>
      <c r="B4324" s="32" t="s">
        <v>32184</v>
      </c>
      <c r="C4324" s="37">
        <v>31996932</v>
      </c>
      <c r="D4324" s="33" t="s">
        <v>32182</v>
      </c>
      <c r="E4324" s="33" t="s">
        <v>32183</v>
      </c>
      <c r="F4324" s="33" t="s">
        <v>32186</v>
      </c>
      <c r="G4324" s="33" t="s">
        <v>3956</v>
      </c>
      <c r="H4324" s="33" t="s">
        <v>268</v>
      </c>
      <c r="I4324" s="38">
        <v>11216</v>
      </c>
      <c r="J4324" s="33" t="s">
        <v>23</v>
      </c>
      <c r="K4324" s="33" t="s">
        <v>268</v>
      </c>
      <c r="L4324" s="38">
        <v>11213</v>
      </c>
      <c r="M4324" s="33">
        <v>3366</v>
      </c>
      <c r="N4324" s="33">
        <v>3366</v>
      </c>
      <c r="O4324" s="33">
        <v>0</v>
      </c>
      <c r="P4324" s="33" t="s">
        <v>26</v>
      </c>
      <c r="Q4324" s="33" t="s">
        <v>26</v>
      </c>
      <c r="R4324" s="39" t="str">
        <f>IF(Extensions53[[#This Row],[Category]]="higher", "priority","")</f>
        <v>priority</v>
      </c>
    </row>
    <row r="4325" spans="1:18" x14ac:dyDescent="0.3">
      <c r="A4325" s="40" t="s">
        <v>32216</v>
      </c>
      <c r="B4325" s="34" t="s">
        <v>32215</v>
      </c>
      <c r="C4325" s="40">
        <v>31997122</v>
      </c>
      <c r="D4325" s="35" t="s">
        <v>32187</v>
      </c>
      <c r="E4325" s="35" t="s">
        <v>32188</v>
      </c>
      <c r="F4325" s="35" t="s">
        <v>32217</v>
      </c>
      <c r="G4325" s="35" t="s">
        <v>3436</v>
      </c>
      <c r="H4325" s="35" t="s">
        <v>657</v>
      </c>
      <c r="I4325" s="41">
        <v>49221</v>
      </c>
      <c r="J4325" s="35" t="s">
        <v>23</v>
      </c>
      <c r="K4325" s="35" t="s">
        <v>657</v>
      </c>
      <c r="L4325" s="41">
        <v>49221</v>
      </c>
      <c r="M4325" s="35">
        <v>1290</v>
      </c>
      <c r="N4325" s="35">
        <v>1290</v>
      </c>
      <c r="O4325" s="35">
        <v>0</v>
      </c>
      <c r="P4325" s="35" t="s">
        <v>26</v>
      </c>
      <c r="Q4325" s="35" t="s">
        <v>26</v>
      </c>
      <c r="R4325" s="42" t="str">
        <f>IF(Extensions53[[#This Row],[Category]]="higher", "priority","")</f>
        <v/>
      </c>
    </row>
    <row r="4326" spans="1:18" x14ac:dyDescent="0.3">
      <c r="A4326" s="37" t="s">
        <v>32226</v>
      </c>
      <c r="B4326" s="32" t="s">
        <v>1577</v>
      </c>
      <c r="C4326" s="37" t="s">
        <v>32224</v>
      </c>
      <c r="D4326" s="33" t="s">
        <v>32224</v>
      </c>
      <c r="E4326" s="33" t="s">
        <v>32225</v>
      </c>
      <c r="F4326" s="33" t="s">
        <v>1558</v>
      </c>
      <c r="G4326" s="33" t="s">
        <v>1559</v>
      </c>
      <c r="H4326" s="33" t="s">
        <v>214</v>
      </c>
      <c r="I4326" s="38">
        <v>17110</v>
      </c>
      <c r="J4326" s="33" t="s">
        <v>23</v>
      </c>
      <c r="K4326" s="33" t="s">
        <v>214</v>
      </c>
      <c r="L4326" s="38">
        <v>17067</v>
      </c>
      <c r="M4326" s="33">
        <v>1509</v>
      </c>
      <c r="N4326" s="33">
        <v>1509</v>
      </c>
      <c r="O4326" s="33">
        <v>0</v>
      </c>
      <c r="P4326" s="33" t="s">
        <v>26</v>
      </c>
      <c r="Q4326" s="33" t="s">
        <v>26</v>
      </c>
      <c r="R4326" s="39" t="str">
        <f>IF(Extensions53[[#This Row],[Category]]="higher", "priority","")</f>
        <v/>
      </c>
    </row>
    <row r="4327" spans="1:18" x14ac:dyDescent="0.3">
      <c r="A4327" s="40" t="s">
        <v>32258</v>
      </c>
      <c r="B4327" s="34" t="s">
        <v>32257</v>
      </c>
      <c r="C4327" s="40" t="s">
        <v>32227</v>
      </c>
      <c r="D4327" s="35" t="s">
        <v>32227</v>
      </c>
      <c r="E4327" s="35" t="s">
        <v>32228</v>
      </c>
      <c r="F4327" s="35" t="s">
        <v>32259</v>
      </c>
      <c r="G4327" s="35" t="s">
        <v>15020</v>
      </c>
      <c r="H4327" s="35" t="s">
        <v>214</v>
      </c>
      <c r="I4327" s="41">
        <v>18702</v>
      </c>
      <c r="J4327" s="35" t="s">
        <v>23</v>
      </c>
      <c r="K4327" s="35" t="s">
        <v>214</v>
      </c>
      <c r="L4327" s="41">
        <v>18440</v>
      </c>
      <c r="M4327" s="35">
        <v>1350</v>
      </c>
      <c r="N4327" s="35">
        <v>1350</v>
      </c>
      <c r="O4327" s="35">
        <v>0</v>
      </c>
      <c r="P4327" s="35" t="s">
        <v>26</v>
      </c>
      <c r="Q4327" s="35" t="s">
        <v>26</v>
      </c>
      <c r="R4327" s="42" t="str">
        <f>IF(Extensions53[[#This Row],[Category]]="higher", "priority","")</f>
        <v/>
      </c>
    </row>
    <row r="4328" spans="1:18" x14ac:dyDescent="0.3">
      <c r="A4328" s="37" t="s">
        <v>32263</v>
      </c>
      <c r="B4328" s="32" t="s">
        <v>32262</v>
      </c>
      <c r="C4328" s="37" t="s">
        <v>32260</v>
      </c>
      <c r="D4328" s="33" t="s">
        <v>32260</v>
      </c>
      <c r="E4328" s="33" t="s">
        <v>32261</v>
      </c>
      <c r="F4328" s="33" t="s">
        <v>32264</v>
      </c>
      <c r="G4328" s="33" t="s">
        <v>30564</v>
      </c>
      <c r="H4328" s="33" t="s">
        <v>214</v>
      </c>
      <c r="I4328" s="38">
        <v>19026</v>
      </c>
      <c r="J4328" s="33" t="s">
        <v>23</v>
      </c>
      <c r="K4328" s="33" t="s">
        <v>214</v>
      </c>
      <c r="L4328" s="38">
        <v>19118</v>
      </c>
      <c r="M4328" s="33">
        <v>2142</v>
      </c>
      <c r="N4328" s="33">
        <v>2142</v>
      </c>
      <c r="O4328" s="33">
        <v>0</v>
      </c>
      <c r="P4328" s="33" t="s">
        <v>26</v>
      </c>
      <c r="Q4328" s="33" t="s">
        <v>26</v>
      </c>
      <c r="R4328" s="39" t="str">
        <f>IF(Extensions53[[#This Row],[Category]]="higher", "priority","")</f>
        <v/>
      </c>
    </row>
    <row r="4329" spans="1:18" x14ac:dyDescent="0.3">
      <c r="A4329" s="40" t="s">
        <v>32284</v>
      </c>
      <c r="B4329" s="34" t="s">
        <v>32283</v>
      </c>
      <c r="C4329" s="40" t="s">
        <v>32281</v>
      </c>
      <c r="D4329" s="35" t="s">
        <v>32281</v>
      </c>
      <c r="E4329" s="35" t="s">
        <v>32282</v>
      </c>
      <c r="F4329" s="35" t="s">
        <v>32285</v>
      </c>
      <c r="G4329" s="35" t="s">
        <v>267</v>
      </c>
      <c r="H4329" s="35" t="s">
        <v>268</v>
      </c>
      <c r="I4329" s="41">
        <v>10036</v>
      </c>
      <c r="J4329" s="35" t="s">
        <v>23</v>
      </c>
      <c r="K4329" s="35" t="s">
        <v>268</v>
      </c>
      <c r="L4329" s="41">
        <v>10471</v>
      </c>
      <c r="M4329" s="35">
        <v>3366</v>
      </c>
      <c r="N4329" s="35">
        <v>3366</v>
      </c>
      <c r="O4329" s="35">
        <v>0</v>
      </c>
      <c r="P4329" s="35" t="s">
        <v>26</v>
      </c>
      <c r="Q4329" s="35" t="s">
        <v>26</v>
      </c>
      <c r="R4329" s="42" t="str">
        <f>IF(Extensions53[[#This Row],[Category]]="higher", "priority","")</f>
        <v/>
      </c>
    </row>
    <row r="4330" spans="1:18" x14ac:dyDescent="0.3">
      <c r="A4330" s="37" t="s">
        <v>32294</v>
      </c>
      <c r="B4330" s="32" t="s">
        <v>32293</v>
      </c>
      <c r="C4330" s="37" t="s">
        <v>32291</v>
      </c>
      <c r="D4330" s="33" t="s">
        <v>32291</v>
      </c>
      <c r="E4330" s="33" t="s">
        <v>32292</v>
      </c>
      <c r="F4330" s="33" t="s">
        <v>32176</v>
      </c>
      <c r="G4330" s="33" t="s">
        <v>7719</v>
      </c>
      <c r="H4330" s="33" t="s">
        <v>268</v>
      </c>
      <c r="I4330" s="38">
        <v>10996</v>
      </c>
      <c r="J4330" s="33" t="s">
        <v>23</v>
      </c>
      <c r="K4330" s="33" t="s">
        <v>268</v>
      </c>
      <c r="L4330" s="38">
        <v>12550</v>
      </c>
      <c r="M4330" s="33">
        <v>2370</v>
      </c>
      <c r="N4330" s="33">
        <v>2370</v>
      </c>
      <c r="O4330" s="33">
        <v>0</v>
      </c>
      <c r="P4330" s="33" t="s">
        <v>26</v>
      </c>
      <c r="Q4330" s="33" t="s">
        <v>26</v>
      </c>
      <c r="R4330" s="39" t="str">
        <f>IF(Extensions53[[#This Row],[Category]]="higher", "priority","")</f>
        <v/>
      </c>
    </row>
    <row r="4331" spans="1:18" x14ac:dyDescent="0.3">
      <c r="A4331" s="40" t="s">
        <v>32306</v>
      </c>
      <c r="B4331" s="34" t="s">
        <v>32305</v>
      </c>
      <c r="C4331" s="40" t="s">
        <v>32300</v>
      </c>
      <c r="D4331" s="35" t="s">
        <v>32300</v>
      </c>
      <c r="E4331" s="35" t="s">
        <v>32301</v>
      </c>
      <c r="F4331" s="35" t="s">
        <v>32307</v>
      </c>
      <c r="G4331" s="35" t="s">
        <v>5220</v>
      </c>
      <c r="H4331" s="35" t="s">
        <v>268</v>
      </c>
      <c r="I4331" s="41">
        <v>12208</v>
      </c>
      <c r="J4331" s="35" t="s">
        <v>23</v>
      </c>
      <c r="K4331" s="35" t="s">
        <v>268</v>
      </c>
      <c r="L4331" s="41">
        <v>12180</v>
      </c>
      <c r="M4331" s="35">
        <v>2025</v>
      </c>
      <c r="N4331" s="35">
        <v>2025</v>
      </c>
      <c r="O4331" s="35">
        <v>0</v>
      </c>
      <c r="P4331" s="35" t="s">
        <v>26</v>
      </c>
      <c r="Q4331" s="35" t="s">
        <v>26</v>
      </c>
      <c r="R4331" s="42" t="str">
        <f>IF(Extensions53[[#This Row],[Category]]="higher", "priority","")</f>
        <v>priority</v>
      </c>
    </row>
    <row r="4332" spans="1:18" x14ac:dyDescent="0.3">
      <c r="A4332" s="37" t="s">
        <v>32316</v>
      </c>
      <c r="B4332" s="32" t="s">
        <v>32315</v>
      </c>
      <c r="C4332" s="37" t="s">
        <v>32313</v>
      </c>
      <c r="D4332" s="33" t="s">
        <v>32313</v>
      </c>
      <c r="E4332" s="33" t="s">
        <v>32314</v>
      </c>
      <c r="F4332" s="33" t="s">
        <v>32317</v>
      </c>
      <c r="G4332" s="33" t="s">
        <v>18504</v>
      </c>
      <c r="H4332" s="33" t="s">
        <v>268</v>
      </c>
      <c r="I4332" s="38">
        <v>10455</v>
      </c>
      <c r="J4332" s="33" t="s">
        <v>23</v>
      </c>
      <c r="K4332" s="33" t="s">
        <v>268</v>
      </c>
      <c r="L4332" s="38">
        <v>10006</v>
      </c>
      <c r="M4332" s="33">
        <v>3366</v>
      </c>
      <c r="N4332" s="33">
        <v>3366</v>
      </c>
      <c r="O4332" s="33">
        <v>0</v>
      </c>
      <c r="P4332" s="33" t="s">
        <v>26</v>
      </c>
      <c r="Q4332" s="33" t="s">
        <v>26</v>
      </c>
      <c r="R4332" s="39" t="str">
        <f>IF(Extensions53[[#This Row],[Category]]="higher", "priority","")</f>
        <v/>
      </c>
    </row>
    <row r="4333" spans="1:18" x14ac:dyDescent="0.3">
      <c r="A4333" s="40" t="s">
        <v>32441</v>
      </c>
      <c r="B4333" s="34" t="s">
        <v>32440</v>
      </c>
      <c r="C4333" s="40" t="s">
        <v>32318</v>
      </c>
      <c r="D4333" s="35" t="s">
        <v>32318</v>
      </c>
      <c r="E4333" s="35" t="s">
        <v>32319</v>
      </c>
      <c r="F4333" s="35" t="s">
        <v>32442</v>
      </c>
      <c r="G4333" s="35" t="s">
        <v>6608</v>
      </c>
      <c r="H4333" s="35" t="s">
        <v>268</v>
      </c>
      <c r="I4333" s="41">
        <v>13021</v>
      </c>
      <c r="J4333" s="35" t="s">
        <v>23</v>
      </c>
      <c r="K4333" s="35" t="s">
        <v>268</v>
      </c>
      <c r="L4333" s="41">
        <v>14478</v>
      </c>
      <c r="M4333" s="35">
        <v>1242</v>
      </c>
      <c r="N4333" s="35">
        <v>1242</v>
      </c>
      <c r="O4333" s="35">
        <v>0</v>
      </c>
      <c r="P4333" s="35" t="s">
        <v>26</v>
      </c>
      <c r="Q4333" s="35" t="s">
        <v>26</v>
      </c>
      <c r="R4333" s="42" t="str">
        <f>IF(Extensions53[[#This Row],[Category]]="higher", "priority","")</f>
        <v/>
      </c>
    </row>
    <row r="4334" spans="1:18" x14ac:dyDescent="0.3">
      <c r="A4334" s="37" t="s">
        <v>32444</v>
      </c>
      <c r="B4334" s="32" t="s">
        <v>32443</v>
      </c>
      <c r="C4334" s="37" t="s">
        <v>32318</v>
      </c>
      <c r="D4334" s="33" t="s">
        <v>32318</v>
      </c>
      <c r="E4334" s="33" t="s">
        <v>32319</v>
      </c>
      <c r="F4334" s="33" t="s">
        <v>26792</v>
      </c>
      <c r="G4334" s="33" t="s">
        <v>6608</v>
      </c>
      <c r="H4334" s="33" t="s">
        <v>268</v>
      </c>
      <c r="I4334" s="38">
        <v>13021</v>
      </c>
      <c r="J4334" s="33" t="s">
        <v>23</v>
      </c>
      <c r="K4334" s="33" t="s">
        <v>268</v>
      </c>
      <c r="L4334" s="38">
        <v>14478</v>
      </c>
      <c r="M4334" s="33">
        <v>1242</v>
      </c>
      <c r="N4334" s="33">
        <v>1242</v>
      </c>
      <c r="O4334" s="33">
        <v>0</v>
      </c>
      <c r="P4334" s="33" t="s">
        <v>26</v>
      </c>
      <c r="Q4334" s="33" t="s">
        <v>26</v>
      </c>
      <c r="R4334" s="39" t="str">
        <f>IF(Extensions53[[#This Row],[Category]]="higher", "priority","")</f>
        <v/>
      </c>
    </row>
    <row r="4335" spans="1:18" x14ac:dyDescent="0.3">
      <c r="A4335" s="40" t="s">
        <v>32446</v>
      </c>
      <c r="B4335" s="34" t="s">
        <v>32445</v>
      </c>
      <c r="C4335" s="40" t="s">
        <v>32318</v>
      </c>
      <c r="D4335" s="35" t="s">
        <v>32318</v>
      </c>
      <c r="E4335" s="35" t="s">
        <v>32319</v>
      </c>
      <c r="F4335" s="35" t="s">
        <v>32447</v>
      </c>
      <c r="G4335" s="35" t="s">
        <v>6608</v>
      </c>
      <c r="H4335" s="35" t="s">
        <v>268</v>
      </c>
      <c r="I4335" s="41">
        <v>13021</v>
      </c>
      <c r="J4335" s="35" t="s">
        <v>23</v>
      </c>
      <c r="K4335" s="35" t="s">
        <v>268</v>
      </c>
      <c r="L4335" s="41">
        <v>14478</v>
      </c>
      <c r="M4335" s="35">
        <v>1242</v>
      </c>
      <c r="N4335" s="35">
        <v>1242</v>
      </c>
      <c r="O4335" s="35">
        <v>0</v>
      </c>
      <c r="P4335" s="35" t="s">
        <v>26</v>
      </c>
      <c r="Q4335" s="35" t="s">
        <v>26</v>
      </c>
      <c r="R4335" s="42" t="str">
        <f>IF(Extensions53[[#This Row],[Category]]="higher", "priority","")</f>
        <v>priority</v>
      </c>
    </row>
    <row r="4336" spans="1:18" x14ac:dyDescent="0.3">
      <c r="A4336" s="37" t="s">
        <v>32552</v>
      </c>
      <c r="B4336" s="32" t="s">
        <v>32551</v>
      </c>
      <c r="C4336" s="37">
        <v>32041813</v>
      </c>
      <c r="D4336" s="33" t="s">
        <v>32549</v>
      </c>
      <c r="E4336" s="33" t="s">
        <v>32550</v>
      </c>
      <c r="F4336" s="33" t="s">
        <v>32553</v>
      </c>
      <c r="G4336" s="33" t="s">
        <v>3946</v>
      </c>
      <c r="H4336" s="33" t="s">
        <v>1929</v>
      </c>
      <c r="I4336" s="38">
        <v>61107</v>
      </c>
      <c r="J4336" s="33" t="s">
        <v>23</v>
      </c>
      <c r="K4336" s="33" t="s">
        <v>1929</v>
      </c>
      <c r="L4336" s="38">
        <v>61114</v>
      </c>
      <c r="M4336" s="33">
        <v>1290</v>
      </c>
      <c r="N4336" s="33">
        <v>1290</v>
      </c>
      <c r="O4336" s="33">
        <v>0</v>
      </c>
      <c r="P4336" s="33" t="s">
        <v>26</v>
      </c>
      <c r="Q4336" s="33" t="s">
        <v>26</v>
      </c>
      <c r="R4336" s="39" t="str">
        <f>IF(Extensions53[[#This Row],[Category]]="higher", "priority","")</f>
        <v/>
      </c>
    </row>
    <row r="4337" spans="1:18" x14ac:dyDescent="0.3">
      <c r="A4337" s="40" t="s">
        <v>32658</v>
      </c>
      <c r="B4337" s="34" t="s">
        <v>32657</v>
      </c>
      <c r="C4337" s="40">
        <v>32528235</v>
      </c>
      <c r="D4337" s="35" t="s">
        <v>32655</v>
      </c>
      <c r="E4337" s="35" t="s">
        <v>32656</v>
      </c>
      <c r="F4337" s="35" t="s">
        <v>32659</v>
      </c>
      <c r="G4337" s="35" t="s">
        <v>32660</v>
      </c>
      <c r="H4337" s="35" t="s">
        <v>1271</v>
      </c>
      <c r="I4337" s="41">
        <v>45044</v>
      </c>
      <c r="J4337" s="35" t="s">
        <v>23</v>
      </c>
      <c r="K4337" s="35" t="s">
        <v>1271</v>
      </c>
      <c r="L4337" s="41">
        <v>45229</v>
      </c>
      <c r="M4337" s="35">
        <v>1695</v>
      </c>
      <c r="N4337" s="35">
        <v>1695</v>
      </c>
      <c r="O4337" s="35">
        <v>0</v>
      </c>
      <c r="P4337" s="35" t="s">
        <v>26</v>
      </c>
      <c r="Q4337" s="35" t="s">
        <v>26</v>
      </c>
      <c r="R4337" s="42" t="str">
        <f>IF(Extensions53[[#This Row],[Category]]="higher", "priority","")</f>
        <v>priority</v>
      </c>
    </row>
    <row r="4338" spans="1:18" x14ac:dyDescent="0.3">
      <c r="A4338" s="37" t="s">
        <v>32674</v>
      </c>
      <c r="B4338" s="32" t="s">
        <v>32673</v>
      </c>
      <c r="C4338" s="37">
        <v>32837632</v>
      </c>
      <c r="D4338" s="33" t="s">
        <v>32671</v>
      </c>
      <c r="E4338" s="33" t="s">
        <v>32672</v>
      </c>
      <c r="F4338" s="33" t="s">
        <v>32675</v>
      </c>
      <c r="G4338" s="33" t="s">
        <v>267</v>
      </c>
      <c r="H4338" s="33" t="s">
        <v>268</v>
      </c>
      <c r="I4338" s="38">
        <v>10022</v>
      </c>
      <c r="J4338" s="33" t="s">
        <v>23</v>
      </c>
      <c r="K4338" s="33" t="s">
        <v>268</v>
      </c>
      <c r="L4338" s="38">
        <v>10065</v>
      </c>
      <c r="M4338" s="33">
        <v>3366</v>
      </c>
      <c r="N4338" s="33">
        <v>3366</v>
      </c>
      <c r="O4338" s="33">
        <v>0</v>
      </c>
      <c r="P4338" s="33" t="s">
        <v>26</v>
      </c>
      <c r="Q4338" s="33" t="s">
        <v>26</v>
      </c>
      <c r="R4338" s="39" t="str">
        <f>IF(Extensions53[[#This Row],[Category]]="higher", "priority","")</f>
        <v/>
      </c>
    </row>
    <row r="4339" spans="1:18" x14ac:dyDescent="0.3">
      <c r="A4339" s="40" t="s">
        <v>32687</v>
      </c>
      <c r="B4339" s="34" t="s">
        <v>32686</v>
      </c>
      <c r="C4339" s="40">
        <v>32907738</v>
      </c>
      <c r="D4339" s="35" t="s">
        <v>32681</v>
      </c>
      <c r="E4339" s="35" t="s">
        <v>32682</v>
      </c>
      <c r="F4339" s="35" t="s">
        <v>32688</v>
      </c>
      <c r="G4339" s="35" t="s">
        <v>213</v>
      </c>
      <c r="H4339" s="35" t="s">
        <v>214</v>
      </c>
      <c r="I4339" s="41">
        <v>19136</v>
      </c>
      <c r="J4339" s="35" t="s">
        <v>23</v>
      </c>
      <c r="K4339" s="35" t="s">
        <v>214</v>
      </c>
      <c r="L4339" s="41">
        <v>19141</v>
      </c>
      <c r="M4339" s="35">
        <v>2142</v>
      </c>
      <c r="N4339" s="35">
        <v>2142</v>
      </c>
      <c r="O4339" s="35">
        <v>0</v>
      </c>
      <c r="P4339" s="35" t="s">
        <v>26</v>
      </c>
      <c r="Q4339" s="35" t="s">
        <v>26</v>
      </c>
      <c r="R4339" s="42" t="str">
        <f>IF(Extensions53[[#This Row],[Category]]="higher", "priority","")</f>
        <v/>
      </c>
    </row>
    <row r="4340" spans="1:18" x14ac:dyDescent="0.3">
      <c r="A4340" s="37" t="s">
        <v>32707</v>
      </c>
      <c r="B4340" s="32" t="s">
        <v>32706</v>
      </c>
      <c r="C4340" s="37">
        <v>32915238</v>
      </c>
      <c r="D4340" s="33" t="s">
        <v>32704</v>
      </c>
      <c r="E4340" s="33" t="s">
        <v>32705</v>
      </c>
      <c r="F4340" s="33" t="s">
        <v>32708</v>
      </c>
      <c r="G4340" s="33" t="s">
        <v>25002</v>
      </c>
      <c r="H4340" s="33" t="s">
        <v>214</v>
      </c>
      <c r="I4340" s="38">
        <v>19046</v>
      </c>
      <c r="J4340" s="33" t="s">
        <v>23</v>
      </c>
      <c r="K4340" s="33" t="s">
        <v>214</v>
      </c>
      <c r="L4340" s="38">
        <v>19001</v>
      </c>
      <c r="M4340" s="33">
        <v>2082</v>
      </c>
      <c r="N4340" s="33">
        <v>2082</v>
      </c>
      <c r="O4340" s="33">
        <v>0</v>
      </c>
      <c r="P4340" s="33" t="s">
        <v>26</v>
      </c>
      <c r="Q4340" s="33" t="s">
        <v>26</v>
      </c>
      <c r="R4340" s="39" t="str">
        <f>IF(Extensions53[[#This Row],[Category]]="higher", "priority","")</f>
        <v/>
      </c>
    </row>
    <row r="4341" spans="1:18" x14ac:dyDescent="0.3">
      <c r="A4341" s="40" t="s">
        <v>32721</v>
      </c>
      <c r="B4341" s="34" t="s">
        <v>32720</v>
      </c>
      <c r="C4341" s="40">
        <v>32960538</v>
      </c>
      <c r="D4341" s="35" t="s">
        <v>32718</v>
      </c>
      <c r="E4341" s="35" t="s">
        <v>32719</v>
      </c>
      <c r="F4341" s="35" t="s">
        <v>32722</v>
      </c>
      <c r="G4341" s="35" t="s">
        <v>32723</v>
      </c>
      <c r="H4341" s="35" t="s">
        <v>214</v>
      </c>
      <c r="I4341" s="41">
        <v>15065</v>
      </c>
      <c r="J4341" s="35" t="s">
        <v>23</v>
      </c>
      <c r="K4341" s="35" t="s">
        <v>214</v>
      </c>
      <c r="L4341" s="41">
        <v>15084</v>
      </c>
      <c r="M4341" s="35">
        <v>1833</v>
      </c>
      <c r="N4341" s="35">
        <v>1833</v>
      </c>
      <c r="O4341" s="35">
        <v>0</v>
      </c>
      <c r="P4341" s="35" t="s">
        <v>26</v>
      </c>
      <c r="Q4341" s="35" t="s">
        <v>26</v>
      </c>
      <c r="R4341" s="42" t="str">
        <f>IF(Extensions53[[#This Row],[Category]]="higher", "priority","")</f>
        <v/>
      </c>
    </row>
    <row r="4342" spans="1:18" x14ac:dyDescent="0.3">
      <c r="A4342" s="37" t="s">
        <v>32785</v>
      </c>
      <c r="B4342" s="32" t="s">
        <v>32784</v>
      </c>
      <c r="C4342" s="37">
        <v>33000232</v>
      </c>
      <c r="D4342" s="33" t="s">
        <v>32782</v>
      </c>
      <c r="E4342" s="33" t="s">
        <v>32783</v>
      </c>
      <c r="F4342" s="33" t="s">
        <v>32786</v>
      </c>
      <c r="G4342" s="33" t="s">
        <v>18504</v>
      </c>
      <c r="H4342" s="33" t="s">
        <v>268</v>
      </c>
      <c r="I4342" s="38">
        <v>10456</v>
      </c>
      <c r="J4342" s="33" t="s">
        <v>23</v>
      </c>
      <c r="K4342" s="33" t="s">
        <v>268</v>
      </c>
      <c r="L4342" s="38">
        <v>10025</v>
      </c>
      <c r="M4342" s="33">
        <v>3366</v>
      </c>
      <c r="N4342" s="33">
        <v>3366</v>
      </c>
      <c r="O4342" s="33">
        <v>0</v>
      </c>
      <c r="P4342" s="33" t="s">
        <v>26</v>
      </c>
      <c r="Q4342" s="33" t="s">
        <v>26</v>
      </c>
      <c r="R4342" s="39" t="str">
        <f>IF(Extensions53[[#This Row],[Category]]="higher", "priority","")</f>
        <v>priority</v>
      </c>
    </row>
    <row r="4343" spans="1:18" x14ac:dyDescent="0.3">
      <c r="A4343" s="40" t="s">
        <v>32794</v>
      </c>
      <c r="B4343" s="34" t="s">
        <v>32793</v>
      </c>
      <c r="C4343" s="40">
        <v>33901113</v>
      </c>
      <c r="D4343" s="35" t="s">
        <v>32791</v>
      </c>
      <c r="E4343" s="35" t="s">
        <v>32792</v>
      </c>
      <c r="F4343" s="35" t="s">
        <v>21993</v>
      </c>
      <c r="G4343" s="35" t="s">
        <v>3934</v>
      </c>
      <c r="H4343" s="35" t="s">
        <v>1929</v>
      </c>
      <c r="I4343" s="41">
        <v>60603</v>
      </c>
      <c r="J4343" s="35" t="s">
        <v>23</v>
      </c>
      <c r="K4343" s="35" t="s">
        <v>1929</v>
      </c>
      <c r="L4343" s="41">
        <v>60090</v>
      </c>
      <c r="M4343" s="35">
        <v>2058</v>
      </c>
      <c r="N4343" s="35">
        <v>2058</v>
      </c>
      <c r="O4343" s="35">
        <v>0</v>
      </c>
      <c r="P4343" s="35" t="s">
        <v>26</v>
      </c>
      <c r="Q4343" s="35" t="s">
        <v>26</v>
      </c>
      <c r="R4343" s="42" t="str">
        <f>IF(Extensions53[[#This Row],[Category]]="higher", "priority","")</f>
        <v>priority</v>
      </c>
    </row>
    <row r="4344" spans="1:18" x14ac:dyDescent="0.3">
      <c r="A4344" s="37" t="s">
        <v>32796</v>
      </c>
      <c r="B4344" s="32" t="s">
        <v>32795</v>
      </c>
      <c r="C4344" s="37">
        <v>33901113</v>
      </c>
      <c r="D4344" s="33" t="s">
        <v>32791</v>
      </c>
      <c r="E4344" s="33" t="s">
        <v>32792</v>
      </c>
      <c r="F4344" s="33" t="s">
        <v>29328</v>
      </c>
      <c r="G4344" s="33" t="s">
        <v>17901</v>
      </c>
      <c r="H4344" s="33" t="s">
        <v>1929</v>
      </c>
      <c r="I4344" s="38">
        <v>60123</v>
      </c>
      <c r="J4344" s="33" t="s">
        <v>23</v>
      </c>
      <c r="K4344" s="33" t="s">
        <v>1929</v>
      </c>
      <c r="L4344" s="38">
        <v>60090</v>
      </c>
      <c r="M4344" s="33">
        <v>2058</v>
      </c>
      <c r="N4344" s="33">
        <v>2058</v>
      </c>
      <c r="O4344" s="33">
        <v>0</v>
      </c>
      <c r="P4344" s="33" t="s">
        <v>26</v>
      </c>
      <c r="Q4344" s="33" t="s">
        <v>26</v>
      </c>
      <c r="R4344" s="39" t="str">
        <f>IF(Extensions53[[#This Row],[Category]]="higher", "priority","")</f>
        <v>priority</v>
      </c>
    </row>
    <row r="4345" spans="1:18" x14ac:dyDescent="0.3">
      <c r="A4345" s="40" t="s">
        <v>32798</v>
      </c>
      <c r="B4345" s="34" t="s">
        <v>32797</v>
      </c>
      <c r="C4345" s="40">
        <v>33901113</v>
      </c>
      <c r="D4345" s="35" t="s">
        <v>32791</v>
      </c>
      <c r="E4345" s="35" t="s">
        <v>32792</v>
      </c>
      <c r="F4345" s="35" t="s">
        <v>22118</v>
      </c>
      <c r="G4345" s="35" t="s">
        <v>14492</v>
      </c>
      <c r="H4345" s="35" t="s">
        <v>1929</v>
      </c>
      <c r="I4345" s="41">
        <v>60532</v>
      </c>
      <c r="J4345" s="35" t="s">
        <v>23</v>
      </c>
      <c r="K4345" s="35" t="s">
        <v>1929</v>
      </c>
      <c r="L4345" s="41">
        <v>60090</v>
      </c>
      <c r="M4345" s="35">
        <v>2058</v>
      </c>
      <c r="N4345" s="35">
        <v>2058</v>
      </c>
      <c r="O4345" s="35">
        <v>0</v>
      </c>
      <c r="P4345" s="35" t="s">
        <v>26</v>
      </c>
      <c r="Q4345" s="35" t="s">
        <v>26</v>
      </c>
      <c r="R4345" s="42" t="str">
        <f>IF(Extensions53[[#This Row],[Category]]="higher", "priority","")</f>
        <v>priority</v>
      </c>
    </row>
    <row r="4346" spans="1:18" x14ac:dyDescent="0.3">
      <c r="A4346" s="37" t="s">
        <v>32800</v>
      </c>
      <c r="B4346" s="32" t="s">
        <v>32799</v>
      </c>
      <c r="C4346" s="37">
        <v>33901113</v>
      </c>
      <c r="D4346" s="33" t="s">
        <v>32791</v>
      </c>
      <c r="E4346" s="33" t="s">
        <v>32792</v>
      </c>
      <c r="F4346" s="33" t="s">
        <v>22073</v>
      </c>
      <c r="G4346" s="33" t="s">
        <v>22074</v>
      </c>
      <c r="H4346" s="33" t="s">
        <v>1929</v>
      </c>
      <c r="I4346" s="38">
        <v>60077</v>
      </c>
      <c r="J4346" s="33" t="s">
        <v>23</v>
      </c>
      <c r="K4346" s="33" t="s">
        <v>1929</v>
      </c>
      <c r="L4346" s="38">
        <v>60090</v>
      </c>
      <c r="M4346" s="33">
        <v>2058</v>
      </c>
      <c r="N4346" s="33">
        <v>2058</v>
      </c>
      <c r="O4346" s="33">
        <v>0</v>
      </c>
      <c r="P4346" s="33" t="s">
        <v>26</v>
      </c>
      <c r="Q4346" s="33" t="s">
        <v>26</v>
      </c>
      <c r="R4346" s="39" t="str">
        <f>IF(Extensions53[[#This Row],[Category]]="higher", "priority","")</f>
        <v>priority</v>
      </c>
    </row>
    <row r="4347" spans="1:18" x14ac:dyDescent="0.3">
      <c r="A4347" s="40" t="s">
        <v>32804</v>
      </c>
      <c r="B4347" s="34" t="s">
        <v>32803</v>
      </c>
      <c r="C4347" s="40">
        <v>33956113</v>
      </c>
      <c r="D4347" s="35" t="s">
        <v>32801</v>
      </c>
      <c r="E4347" s="35" t="s">
        <v>32802</v>
      </c>
      <c r="F4347" s="35" t="s">
        <v>32805</v>
      </c>
      <c r="G4347" s="35" t="s">
        <v>16438</v>
      </c>
      <c r="H4347" s="35" t="s">
        <v>1929</v>
      </c>
      <c r="I4347" s="41">
        <v>60411</v>
      </c>
      <c r="J4347" s="35" t="s">
        <v>23</v>
      </c>
      <c r="K4347" s="35" t="s">
        <v>1929</v>
      </c>
      <c r="L4347" s="41">
        <v>60305</v>
      </c>
      <c r="M4347" s="35">
        <v>2058</v>
      </c>
      <c r="N4347" s="35">
        <v>2058</v>
      </c>
      <c r="O4347" s="35">
        <v>0</v>
      </c>
      <c r="P4347" s="35" t="s">
        <v>26</v>
      </c>
      <c r="Q4347" s="35" t="s">
        <v>26</v>
      </c>
      <c r="R4347" s="42" t="str">
        <f>IF(Extensions53[[#This Row],[Category]]="higher", "priority","")</f>
        <v>priority</v>
      </c>
    </row>
    <row r="4348" spans="1:18" x14ac:dyDescent="0.3">
      <c r="A4348" s="37" t="s">
        <v>32807</v>
      </c>
      <c r="B4348" s="32" t="s">
        <v>32806</v>
      </c>
      <c r="C4348" s="37">
        <v>33956113</v>
      </c>
      <c r="D4348" s="33" t="s">
        <v>32801</v>
      </c>
      <c r="E4348" s="33" t="s">
        <v>32802</v>
      </c>
      <c r="F4348" s="33" t="s">
        <v>32808</v>
      </c>
      <c r="G4348" s="33" t="s">
        <v>3934</v>
      </c>
      <c r="H4348" s="33" t="s">
        <v>1929</v>
      </c>
      <c r="I4348" s="38">
        <v>60655</v>
      </c>
      <c r="J4348" s="33" t="s">
        <v>23</v>
      </c>
      <c r="K4348" s="33" t="s">
        <v>1929</v>
      </c>
      <c r="L4348" s="38">
        <v>60305</v>
      </c>
      <c r="M4348" s="33">
        <v>2058</v>
      </c>
      <c r="N4348" s="33">
        <v>2058</v>
      </c>
      <c r="O4348" s="33">
        <v>0</v>
      </c>
      <c r="P4348" s="33" t="s">
        <v>26</v>
      </c>
      <c r="Q4348" s="33" t="s">
        <v>26</v>
      </c>
      <c r="R4348" s="39" t="str">
        <f>IF(Extensions53[[#This Row],[Category]]="higher", "priority","")</f>
        <v/>
      </c>
    </row>
    <row r="4349" spans="1:18" x14ac:dyDescent="0.3">
      <c r="A4349" s="40" t="s">
        <v>32810</v>
      </c>
      <c r="B4349" s="34" t="s">
        <v>32809</v>
      </c>
      <c r="C4349" s="40">
        <v>33956113</v>
      </c>
      <c r="D4349" s="35" t="s">
        <v>32801</v>
      </c>
      <c r="E4349" s="35" t="s">
        <v>32802</v>
      </c>
      <c r="F4349" s="35" t="s">
        <v>32811</v>
      </c>
      <c r="G4349" s="35" t="s">
        <v>3934</v>
      </c>
      <c r="H4349" s="35" t="s">
        <v>1929</v>
      </c>
      <c r="I4349" s="41">
        <v>60634</v>
      </c>
      <c r="J4349" s="35" t="s">
        <v>23</v>
      </c>
      <c r="K4349" s="35" t="s">
        <v>1929</v>
      </c>
      <c r="L4349" s="41">
        <v>60305</v>
      </c>
      <c r="M4349" s="35">
        <v>2058</v>
      </c>
      <c r="N4349" s="35">
        <v>2058</v>
      </c>
      <c r="O4349" s="35">
        <v>0</v>
      </c>
      <c r="P4349" s="35" t="s">
        <v>26</v>
      </c>
      <c r="Q4349" s="35" t="s">
        <v>26</v>
      </c>
      <c r="R4349" s="42" t="str">
        <f>IF(Extensions53[[#This Row],[Category]]="higher", "priority","")</f>
        <v/>
      </c>
    </row>
    <row r="4350" spans="1:18" x14ac:dyDescent="0.3">
      <c r="A4350" s="37" t="s">
        <v>32813</v>
      </c>
      <c r="B4350" s="32" t="s">
        <v>32812</v>
      </c>
      <c r="C4350" s="37">
        <v>33956113</v>
      </c>
      <c r="D4350" s="33" t="s">
        <v>32801</v>
      </c>
      <c r="E4350" s="33" t="s">
        <v>32802</v>
      </c>
      <c r="F4350" s="33" t="s">
        <v>14455</v>
      </c>
      <c r="G4350" s="33" t="s">
        <v>14431</v>
      </c>
      <c r="H4350" s="33" t="s">
        <v>1929</v>
      </c>
      <c r="I4350" s="38">
        <v>60516</v>
      </c>
      <c r="J4350" s="33" t="s">
        <v>23</v>
      </c>
      <c r="K4350" s="33" t="s">
        <v>1929</v>
      </c>
      <c r="L4350" s="38">
        <v>60305</v>
      </c>
      <c r="M4350" s="33">
        <v>2058</v>
      </c>
      <c r="N4350" s="33">
        <v>2058</v>
      </c>
      <c r="O4350" s="33">
        <v>0</v>
      </c>
      <c r="P4350" s="33" t="s">
        <v>26</v>
      </c>
      <c r="Q4350" s="33" t="s">
        <v>26</v>
      </c>
      <c r="R4350" s="39" t="str">
        <f>IF(Extensions53[[#This Row],[Category]]="higher", "priority","")</f>
        <v/>
      </c>
    </row>
    <row r="4351" spans="1:18" x14ac:dyDescent="0.3">
      <c r="A4351" s="40" t="s">
        <v>32815</v>
      </c>
      <c r="B4351" s="34" t="s">
        <v>32814</v>
      </c>
      <c r="C4351" s="40">
        <v>33956113</v>
      </c>
      <c r="D4351" s="35" t="s">
        <v>32801</v>
      </c>
      <c r="E4351" s="35" t="s">
        <v>32802</v>
      </c>
      <c r="F4351" s="35" t="s">
        <v>32816</v>
      </c>
      <c r="G4351" s="35" t="s">
        <v>16154</v>
      </c>
      <c r="H4351" s="35" t="s">
        <v>1929</v>
      </c>
      <c r="I4351" s="41">
        <v>60134</v>
      </c>
      <c r="J4351" s="35" t="s">
        <v>23</v>
      </c>
      <c r="K4351" s="35" t="s">
        <v>1929</v>
      </c>
      <c r="L4351" s="41">
        <v>60305</v>
      </c>
      <c r="M4351" s="35">
        <v>2058</v>
      </c>
      <c r="N4351" s="35">
        <v>2058</v>
      </c>
      <c r="O4351" s="35">
        <v>0</v>
      </c>
      <c r="P4351" s="35" t="s">
        <v>26</v>
      </c>
      <c r="Q4351" s="35" t="s">
        <v>26</v>
      </c>
      <c r="R4351" s="42" t="str">
        <f>IF(Extensions53[[#This Row],[Category]]="higher", "priority","")</f>
        <v/>
      </c>
    </row>
    <row r="4352" spans="1:18" x14ac:dyDescent="0.3">
      <c r="A4352" s="37" t="s">
        <v>32818</v>
      </c>
      <c r="B4352" s="32" t="s">
        <v>32817</v>
      </c>
      <c r="C4352" s="37">
        <v>33956113</v>
      </c>
      <c r="D4352" s="33" t="s">
        <v>32801</v>
      </c>
      <c r="E4352" s="33" t="s">
        <v>32802</v>
      </c>
      <c r="F4352" s="33" t="s">
        <v>14360</v>
      </c>
      <c r="G4352" s="33" t="s">
        <v>14354</v>
      </c>
      <c r="H4352" s="33" t="s">
        <v>1929</v>
      </c>
      <c r="I4352" s="38">
        <v>60148</v>
      </c>
      <c r="J4352" s="33" t="s">
        <v>23</v>
      </c>
      <c r="K4352" s="33" t="s">
        <v>1929</v>
      </c>
      <c r="L4352" s="38">
        <v>60305</v>
      </c>
      <c r="M4352" s="33">
        <v>2058</v>
      </c>
      <c r="N4352" s="33">
        <v>2058</v>
      </c>
      <c r="O4352" s="33">
        <v>0</v>
      </c>
      <c r="P4352" s="33" t="s">
        <v>26</v>
      </c>
      <c r="Q4352" s="33" t="s">
        <v>26</v>
      </c>
      <c r="R4352" s="39" t="str">
        <f>IF(Extensions53[[#This Row],[Category]]="higher", "priority","")</f>
        <v>priority</v>
      </c>
    </row>
    <row r="4353" spans="1:18" x14ac:dyDescent="0.3">
      <c r="A4353" s="40" t="s">
        <v>32824</v>
      </c>
      <c r="B4353" s="34" t="s">
        <v>32823</v>
      </c>
      <c r="C4353" s="40">
        <v>33956113</v>
      </c>
      <c r="D4353" s="35" t="s">
        <v>32801</v>
      </c>
      <c r="E4353" s="35" t="s">
        <v>32802</v>
      </c>
      <c r="F4353" s="35" t="s">
        <v>32825</v>
      </c>
      <c r="G4353" s="35" t="s">
        <v>3934</v>
      </c>
      <c r="H4353" s="35" t="s">
        <v>1929</v>
      </c>
      <c r="I4353" s="41">
        <v>60629</v>
      </c>
      <c r="J4353" s="35" t="s">
        <v>23</v>
      </c>
      <c r="K4353" s="35" t="s">
        <v>1929</v>
      </c>
      <c r="L4353" s="41">
        <v>60305</v>
      </c>
      <c r="M4353" s="35">
        <v>2058</v>
      </c>
      <c r="N4353" s="35">
        <v>2058</v>
      </c>
      <c r="O4353" s="35">
        <v>0</v>
      </c>
      <c r="P4353" s="35" t="s">
        <v>26</v>
      </c>
      <c r="Q4353" s="35" t="s">
        <v>26</v>
      </c>
      <c r="R4353" s="42" t="str">
        <f>IF(Extensions53[[#This Row],[Category]]="higher", "priority","")</f>
        <v/>
      </c>
    </row>
    <row r="4354" spans="1:18" x14ac:dyDescent="0.3">
      <c r="A4354" s="37" t="s">
        <v>32830</v>
      </c>
      <c r="B4354" s="32" t="s">
        <v>32829</v>
      </c>
      <c r="C4354" s="37">
        <v>33956113</v>
      </c>
      <c r="D4354" s="33" t="s">
        <v>32801</v>
      </c>
      <c r="E4354" s="33" t="s">
        <v>32802</v>
      </c>
      <c r="F4354" s="33" t="s">
        <v>32831</v>
      </c>
      <c r="G4354" s="33" t="s">
        <v>14376</v>
      </c>
      <c r="H4354" s="33" t="s">
        <v>1929</v>
      </c>
      <c r="I4354" s="38">
        <v>60172</v>
      </c>
      <c r="J4354" s="33" t="s">
        <v>23</v>
      </c>
      <c r="K4354" s="33" t="s">
        <v>1929</v>
      </c>
      <c r="L4354" s="38">
        <v>60305</v>
      </c>
      <c r="M4354" s="33">
        <v>2058</v>
      </c>
      <c r="N4354" s="33">
        <v>2058</v>
      </c>
      <c r="O4354" s="33">
        <v>0</v>
      </c>
      <c r="P4354" s="33" t="s">
        <v>26</v>
      </c>
      <c r="Q4354" s="33" t="s">
        <v>26</v>
      </c>
      <c r="R4354" s="39" t="str">
        <f>IF(Extensions53[[#This Row],[Category]]="higher", "priority","")</f>
        <v/>
      </c>
    </row>
    <row r="4355" spans="1:18" x14ac:dyDescent="0.3">
      <c r="A4355" s="40" t="s">
        <v>32833</v>
      </c>
      <c r="B4355" s="34" t="s">
        <v>32832</v>
      </c>
      <c r="C4355" s="40">
        <v>33956113</v>
      </c>
      <c r="D4355" s="35" t="s">
        <v>32801</v>
      </c>
      <c r="E4355" s="35" t="s">
        <v>32802</v>
      </c>
      <c r="F4355" s="35" t="s">
        <v>17865</v>
      </c>
      <c r="G4355" s="35" t="s">
        <v>17866</v>
      </c>
      <c r="H4355" s="35" t="s">
        <v>1929</v>
      </c>
      <c r="I4355" s="41">
        <v>60487</v>
      </c>
      <c r="J4355" s="35" t="s">
        <v>23</v>
      </c>
      <c r="K4355" s="35" t="s">
        <v>1929</v>
      </c>
      <c r="L4355" s="41">
        <v>60305</v>
      </c>
      <c r="M4355" s="35">
        <v>2058</v>
      </c>
      <c r="N4355" s="35">
        <v>2058</v>
      </c>
      <c r="O4355" s="35">
        <v>0</v>
      </c>
      <c r="P4355" s="35" t="s">
        <v>26</v>
      </c>
      <c r="Q4355" s="35" t="s">
        <v>26</v>
      </c>
      <c r="R4355" s="42" t="str">
        <f>IF(Extensions53[[#This Row],[Category]]="higher", "priority","")</f>
        <v>priority</v>
      </c>
    </row>
    <row r="4356" spans="1:18" x14ac:dyDescent="0.3">
      <c r="A4356" s="37" t="s">
        <v>32835</v>
      </c>
      <c r="B4356" s="32" t="s">
        <v>32834</v>
      </c>
      <c r="C4356" s="37">
        <v>33956113</v>
      </c>
      <c r="D4356" s="33" t="s">
        <v>32801</v>
      </c>
      <c r="E4356" s="33" t="s">
        <v>32802</v>
      </c>
      <c r="F4356" s="33" t="s">
        <v>32836</v>
      </c>
      <c r="G4356" s="33" t="s">
        <v>22074</v>
      </c>
      <c r="H4356" s="33" t="s">
        <v>1929</v>
      </c>
      <c r="I4356" s="38">
        <v>60077</v>
      </c>
      <c r="J4356" s="33" t="s">
        <v>23</v>
      </c>
      <c r="K4356" s="33" t="s">
        <v>1929</v>
      </c>
      <c r="L4356" s="38">
        <v>60305</v>
      </c>
      <c r="M4356" s="33">
        <v>2058</v>
      </c>
      <c r="N4356" s="33">
        <v>2058</v>
      </c>
      <c r="O4356" s="33">
        <v>0</v>
      </c>
      <c r="P4356" s="33" t="s">
        <v>26</v>
      </c>
      <c r="Q4356" s="33" t="s">
        <v>26</v>
      </c>
      <c r="R4356" s="39" t="str">
        <f>IF(Extensions53[[#This Row],[Category]]="higher", "priority","")</f>
        <v>priority</v>
      </c>
    </row>
    <row r="4357" spans="1:18" x14ac:dyDescent="0.3">
      <c r="A4357" s="40" t="s">
        <v>32838</v>
      </c>
      <c r="B4357" s="34" t="s">
        <v>32837</v>
      </c>
      <c r="C4357" s="40">
        <v>33956113</v>
      </c>
      <c r="D4357" s="35" t="s">
        <v>32801</v>
      </c>
      <c r="E4357" s="35" t="s">
        <v>32802</v>
      </c>
      <c r="F4357" s="35" t="s">
        <v>32839</v>
      </c>
      <c r="G4357" s="35" t="s">
        <v>32840</v>
      </c>
      <c r="H4357" s="35" t="s">
        <v>1929</v>
      </c>
      <c r="I4357" s="41">
        <v>60056</v>
      </c>
      <c r="J4357" s="35" t="s">
        <v>23</v>
      </c>
      <c r="K4357" s="35" t="s">
        <v>1929</v>
      </c>
      <c r="L4357" s="41">
        <v>60305</v>
      </c>
      <c r="M4357" s="35">
        <v>2058</v>
      </c>
      <c r="N4357" s="35">
        <v>2058</v>
      </c>
      <c r="O4357" s="35">
        <v>0</v>
      </c>
      <c r="P4357" s="35" t="s">
        <v>26</v>
      </c>
      <c r="Q4357" s="35" t="s">
        <v>26</v>
      </c>
      <c r="R4357" s="42" t="str">
        <f>IF(Extensions53[[#This Row],[Category]]="higher", "priority","")</f>
        <v>priority</v>
      </c>
    </row>
    <row r="4358" spans="1:18" x14ac:dyDescent="0.3">
      <c r="A4358" s="37" t="s">
        <v>32845</v>
      </c>
      <c r="B4358" s="32" t="s">
        <v>32844</v>
      </c>
      <c r="C4358" s="37">
        <v>33956113</v>
      </c>
      <c r="D4358" s="33" t="s">
        <v>32801</v>
      </c>
      <c r="E4358" s="33" t="s">
        <v>32802</v>
      </c>
      <c r="F4358" s="33" t="s">
        <v>32846</v>
      </c>
      <c r="G4358" s="33" t="s">
        <v>3934</v>
      </c>
      <c r="H4358" s="33" t="s">
        <v>1929</v>
      </c>
      <c r="I4358" s="38">
        <v>60620</v>
      </c>
      <c r="J4358" s="33" t="s">
        <v>23</v>
      </c>
      <c r="K4358" s="33" t="s">
        <v>1929</v>
      </c>
      <c r="L4358" s="38">
        <v>60305</v>
      </c>
      <c r="M4358" s="33">
        <v>2058</v>
      </c>
      <c r="N4358" s="33">
        <v>2058</v>
      </c>
      <c r="O4358" s="33">
        <v>0</v>
      </c>
      <c r="P4358" s="33" t="s">
        <v>26</v>
      </c>
      <c r="Q4358" s="33" t="s">
        <v>26</v>
      </c>
      <c r="R4358" s="39" t="str">
        <f>IF(Extensions53[[#This Row],[Category]]="higher", "priority","")</f>
        <v>priority</v>
      </c>
    </row>
    <row r="4359" spans="1:18" x14ac:dyDescent="0.3">
      <c r="A4359" s="40" t="s">
        <v>32848</v>
      </c>
      <c r="B4359" s="34" t="s">
        <v>32847</v>
      </c>
      <c r="C4359" s="40">
        <v>33956113</v>
      </c>
      <c r="D4359" s="35" t="s">
        <v>32801</v>
      </c>
      <c r="E4359" s="35" t="s">
        <v>32802</v>
      </c>
      <c r="F4359" s="35" t="s">
        <v>32849</v>
      </c>
      <c r="G4359" s="35" t="s">
        <v>17866</v>
      </c>
      <c r="H4359" s="35" t="s">
        <v>1929</v>
      </c>
      <c r="I4359" s="41">
        <v>60477</v>
      </c>
      <c r="J4359" s="35" t="s">
        <v>23</v>
      </c>
      <c r="K4359" s="35" t="s">
        <v>1929</v>
      </c>
      <c r="L4359" s="41">
        <v>60305</v>
      </c>
      <c r="M4359" s="35">
        <v>2058</v>
      </c>
      <c r="N4359" s="35">
        <v>2058</v>
      </c>
      <c r="O4359" s="35">
        <v>0</v>
      </c>
      <c r="P4359" s="35" t="s">
        <v>26</v>
      </c>
      <c r="Q4359" s="35" t="s">
        <v>26</v>
      </c>
      <c r="R4359" s="42" t="str">
        <f>IF(Extensions53[[#This Row],[Category]]="higher", "priority","")</f>
        <v>priority</v>
      </c>
    </row>
    <row r="4360" spans="1:18" x14ac:dyDescent="0.3">
      <c r="A4360" s="37" t="s">
        <v>32888</v>
      </c>
      <c r="B4360" s="32" t="s">
        <v>32887</v>
      </c>
      <c r="C4360" s="37">
        <v>34000937</v>
      </c>
      <c r="D4360" s="33" t="s">
        <v>32885</v>
      </c>
      <c r="E4360" s="33" t="s">
        <v>32886</v>
      </c>
      <c r="F4360" s="33" t="s">
        <v>32889</v>
      </c>
      <c r="G4360" s="33" t="s">
        <v>6430</v>
      </c>
      <c r="H4360" s="33" t="s">
        <v>165</v>
      </c>
      <c r="I4360" s="38">
        <v>97504</v>
      </c>
      <c r="J4360" s="33" t="s">
        <v>23</v>
      </c>
      <c r="K4360" s="33" t="s">
        <v>165</v>
      </c>
      <c r="L4360" s="38">
        <v>97501</v>
      </c>
      <c r="M4360" s="33">
        <v>1512</v>
      </c>
      <c r="N4360" s="33">
        <v>1512</v>
      </c>
      <c r="O4360" s="33">
        <v>0</v>
      </c>
      <c r="P4360" s="33" t="s">
        <v>26</v>
      </c>
      <c r="Q4360" s="33" t="s">
        <v>26</v>
      </c>
      <c r="R4360" s="39" t="str">
        <f>IF(Extensions53[[#This Row],[Category]]="higher", "priority","")</f>
        <v>priority</v>
      </c>
    </row>
    <row r="4361" spans="1:18" x14ac:dyDescent="0.3">
      <c r="A4361" s="40" t="s">
        <v>32891</v>
      </c>
      <c r="B4361" s="34" t="s">
        <v>32890</v>
      </c>
      <c r="C4361" s="40">
        <v>34000937</v>
      </c>
      <c r="D4361" s="35" t="s">
        <v>32885</v>
      </c>
      <c r="E4361" s="35" t="s">
        <v>32886</v>
      </c>
      <c r="F4361" s="35" t="s">
        <v>32892</v>
      </c>
      <c r="G4361" s="35" t="s">
        <v>6430</v>
      </c>
      <c r="H4361" s="35" t="s">
        <v>165</v>
      </c>
      <c r="I4361" s="41">
        <v>97501</v>
      </c>
      <c r="J4361" s="35" t="s">
        <v>23</v>
      </c>
      <c r="K4361" s="35" t="s">
        <v>165</v>
      </c>
      <c r="L4361" s="41">
        <v>97501</v>
      </c>
      <c r="M4361" s="35">
        <v>1512</v>
      </c>
      <c r="N4361" s="35">
        <v>1512</v>
      </c>
      <c r="O4361" s="35">
        <v>0</v>
      </c>
      <c r="P4361" s="35" t="s">
        <v>26</v>
      </c>
      <c r="Q4361" s="35" t="s">
        <v>26</v>
      </c>
      <c r="R4361" s="42" t="str">
        <f>IF(Extensions53[[#This Row],[Category]]="higher", "priority","")</f>
        <v>priority</v>
      </c>
    </row>
    <row r="4362" spans="1:18" x14ac:dyDescent="0.3">
      <c r="A4362" s="37" t="s">
        <v>32894</v>
      </c>
      <c r="B4362" s="32" t="s">
        <v>32893</v>
      </c>
      <c r="C4362" s="37">
        <v>34000937</v>
      </c>
      <c r="D4362" s="33" t="s">
        <v>32885</v>
      </c>
      <c r="E4362" s="33" t="s">
        <v>32886</v>
      </c>
      <c r="F4362" s="33" t="s">
        <v>32895</v>
      </c>
      <c r="G4362" s="33" t="s">
        <v>13389</v>
      </c>
      <c r="H4362" s="33" t="s">
        <v>165</v>
      </c>
      <c r="I4362" s="38">
        <v>97527</v>
      </c>
      <c r="J4362" s="33" t="s">
        <v>23</v>
      </c>
      <c r="K4362" s="33" t="s">
        <v>165</v>
      </c>
      <c r="L4362" s="38">
        <v>97501</v>
      </c>
      <c r="M4362" s="33">
        <v>1512</v>
      </c>
      <c r="N4362" s="33">
        <v>1512</v>
      </c>
      <c r="O4362" s="33">
        <v>0</v>
      </c>
      <c r="P4362" s="33" t="s">
        <v>26</v>
      </c>
      <c r="Q4362" s="33" t="s">
        <v>26</v>
      </c>
      <c r="R4362" s="39" t="str">
        <f>IF(Extensions53[[#This Row],[Category]]="higher", "priority","")</f>
        <v/>
      </c>
    </row>
    <row r="4363" spans="1:18" x14ac:dyDescent="0.3">
      <c r="A4363" s="40" t="s">
        <v>32897</v>
      </c>
      <c r="B4363" s="34" t="s">
        <v>32896</v>
      </c>
      <c r="C4363" s="40">
        <v>34000937</v>
      </c>
      <c r="D4363" s="35" t="s">
        <v>32885</v>
      </c>
      <c r="E4363" s="35" t="s">
        <v>32886</v>
      </c>
      <c r="F4363" s="35" t="s">
        <v>32898</v>
      </c>
      <c r="G4363" s="35" t="s">
        <v>6430</v>
      </c>
      <c r="H4363" s="35" t="s">
        <v>165</v>
      </c>
      <c r="I4363" s="41">
        <v>97501</v>
      </c>
      <c r="J4363" s="35" t="s">
        <v>23</v>
      </c>
      <c r="K4363" s="35" t="s">
        <v>165</v>
      </c>
      <c r="L4363" s="41">
        <v>97501</v>
      </c>
      <c r="M4363" s="35">
        <v>1512</v>
      </c>
      <c r="N4363" s="35">
        <v>1512</v>
      </c>
      <c r="O4363" s="35">
        <v>0</v>
      </c>
      <c r="P4363" s="35" t="s">
        <v>26</v>
      </c>
      <c r="Q4363" s="35" t="s">
        <v>26</v>
      </c>
      <c r="R4363" s="42" t="str">
        <f>IF(Extensions53[[#This Row],[Category]]="higher", "priority","")</f>
        <v/>
      </c>
    </row>
    <row r="4364" spans="1:18" x14ac:dyDescent="0.3">
      <c r="A4364" s="37" t="s">
        <v>32900</v>
      </c>
      <c r="B4364" s="32" t="s">
        <v>32899</v>
      </c>
      <c r="C4364" s="37">
        <v>34000937</v>
      </c>
      <c r="D4364" s="33" t="s">
        <v>32885</v>
      </c>
      <c r="E4364" s="33" t="s">
        <v>32886</v>
      </c>
      <c r="F4364" s="33" t="s">
        <v>32901</v>
      </c>
      <c r="G4364" s="33" t="s">
        <v>22792</v>
      </c>
      <c r="H4364" s="33" t="s">
        <v>165</v>
      </c>
      <c r="I4364" s="38">
        <v>97502</v>
      </c>
      <c r="J4364" s="33" t="s">
        <v>23</v>
      </c>
      <c r="K4364" s="33" t="s">
        <v>165</v>
      </c>
      <c r="L4364" s="38">
        <v>97501</v>
      </c>
      <c r="M4364" s="33">
        <v>1512</v>
      </c>
      <c r="N4364" s="33">
        <v>1512</v>
      </c>
      <c r="O4364" s="33">
        <v>0</v>
      </c>
      <c r="P4364" s="33" t="s">
        <v>26</v>
      </c>
      <c r="Q4364" s="33" t="s">
        <v>26</v>
      </c>
      <c r="R4364" s="39" t="str">
        <f>IF(Extensions53[[#This Row],[Category]]="higher", "priority","")</f>
        <v>priority</v>
      </c>
    </row>
    <row r="4365" spans="1:18" x14ac:dyDescent="0.3">
      <c r="A4365" s="40" t="s">
        <v>32907</v>
      </c>
      <c r="B4365" s="34" t="s">
        <v>32906</v>
      </c>
      <c r="C4365" s="40">
        <v>34003440</v>
      </c>
      <c r="D4365" s="35" t="s">
        <v>32905</v>
      </c>
      <c r="E4365" s="35" t="s">
        <v>23015</v>
      </c>
      <c r="F4365" s="35" t="s">
        <v>32908</v>
      </c>
      <c r="G4365" s="35" t="s">
        <v>4681</v>
      </c>
      <c r="H4365" s="35" t="s">
        <v>680</v>
      </c>
      <c r="I4365" s="41">
        <v>29625</v>
      </c>
      <c r="J4365" s="35" t="s">
        <v>23</v>
      </c>
      <c r="K4365" s="35" t="s">
        <v>680</v>
      </c>
      <c r="L4365" s="41">
        <v>29621</v>
      </c>
      <c r="M4365" s="35">
        <v>1344</v>
      </c>
      <c r="N4365" s="35">
        <v>1344</v>
      </c>
      <c r="O4365" s="35">
        <v>0</v>
      </c>
      <c r="P4365" s="35" t="s">
        <v>26</v>
      </c>
      <c r="Q4365" s="35" t="s">
        <v>26</v>
      </c>
      <c r="R4365" s="42" t="str">
        <f>IF(Extensions53[[#This Row],[Category]]="higher", "priority","")</f>
        <v/>
      </c>
    </row>
    <row r="4366" spans="1:18" x14ac:dyDescent="0.3">
      <c r="A4366" s="37" t="s">
        <v>32910</v>
      </c>
      <c r="B4366" s="32" t="s">
        <v>32909</v>
      </c>
      <c r="C4366" s="37">
        <v>34003440</v>
      </c>
      <c r="D4366" s="33" t="s">
        <v>32905</v>
      </c>
      <c r="E4366" s="33" t="s">
        <v>23015</v>
      </c>
      <c r="F4366" s="33" t="s">
        <v>32911</v>
      </c>
      <c r="G4366" s="33" t="s">
        <v>501</v>
      </c>
      <c r="H4366" s="33" t="s">
        <v>680</v>
      </c>
      <c r="I4366" s="38">
        <v>29607</v>
      </c>
      <c r="J4366" s="33" t="s">
        <v>23</v>
      </c>
      <c r="K4366" s="33" t="s">
        <v>680</v>
      </c>
      <c r="L4366" s="38">
        <v>29621</v>
      </c>
      <c r="M4366" s="33">
        <v>1344</v>
      </c>
      <c r="N4366" s="33">
        <v>1344</v>
      </c>
      <c r="O4366" s="33">
        <v>0</v>
      </c>
      <c r="P4366" s="33" t="s">
        <v>26</v>
      </c>
      <c r="Q4366" s="33" t="s">
        <v>26</v>
      </c>
      <c r="R4366" s="39" t="str">
        <f>IF(Extensions53[[#This Row],[Category]]="higher", "priority","")</f>
        <v>priority</v>
      </c>
    </row>
    <row r="4367" spans="1:18" x14ac:dyDescent="0.3">
      <c r="A4367" s="40" t="s">
        <v>32915</v>
      </c>
      <c r="B4367" s="34" t="s">
        <v>32914</v>
      </c>
      <c r="C4367" s="40">
        <v>34004030</v>
      </c>
      <c r="D4367" s="35" t="s">
        <v>32912</v>
      </c>
      <c r="E4367" s="35" t="s">
        <v>32913</v>
      </c>
      <c r="F4367" s="35" t="s">
        <v>32916</v>
      </c>
      <c r="G4367" s="35" t="s">
        <v>9142</v>
      </c>
      <c r="H4367" s="35" t="s">
        <v>116</v>
      </c>
      <c r="I4367" s="41">
        <v>7505</v>
      </c>
      <c r="J4367" s="35" t="s">
        <v>23</v>
      </c>
      <c r="K4367" s="35" t="s">
        <v>116</v>
      </c>
      <c r="L4367" s="41">
        <v>7102</v>
      </c>
      <c r="M4367" s="35">
        <v>2541</v>
      </c>
      <c r="N4367" s="35">
        <v>2541</v>
      </c>
      <c r="O4367" s="35">
        <v>0</v>
      </c>
      <c r="P4367" s="35" t="s">
        <v>26</v>
      </c>
      <c r="Q4367" s="35" t="s">
        <v>26</v>
      </c>
      <c r="R4367" s="42" t="str">
        <f>IF(Extensions53[[#This Row],[Category]]="higher", "priority","")</f>
        <v>priority</v>
      </c>
    </row>
    <row r="4368" spans="1:18" x14ac:dyDescent="0.3">
      <c r="A4368" s="37" t="s">
        <v>32928</v>
      </c>
      <c r="B4368" s="32" t="s">
        <v>32927</v>
      </c>
      <c r="C4368" s="37">
        <v>34815021</v>
      </c>
      <c r="D4368" s="33" t="s">
        <v>32925</v>
      </c>
      <c r="E4368" s="33" t="s">
        <v>32926</v>
      </c>
      <c r="F4368" s="33" t="s">
        <v>32929</v>
      </c>
      <c r="G4368" s="33" t="s">
        <v>32930</v>
      </c>
      <c r="H4368" s="33" t="s">
        <v>3679</v>
      </c>
      <c r="I4368" s="38">
        <v>1524</v>
      </c>
      <c r="J4368" s="33" t="s">
        <v>23</v>
      </c>
      <c r="K4368" s="33" t="s">
        <v>3679</v>
      </c>
      <c r="L4368" s="38">
        <v>1609</v>
      </c>
      <c r="M4368" s="33">
        <v>2010</v>
      </c>
      <c r="N4368" s="33">
        <v>2010</v>
      </c>
      <c r="O4368" s="33">
        <v>0</v>
      </c>
      <c r="P4368" s="33" t="s">
        <v>26</v>
      </c>
      <c r="Q4368" s="33" t="s">
        <v>26</v>
      </c>
      <c r="R4368" s="39" t="str">
        <f>IF(Extensions53[[#This Row],[Category]]="higher", "priority","")</f>
        <v>priority</v>
      </c>
    </row>
    <row r="4369" spans="1:18" x14ac:dyDescent="0.3">
      <c r="A4369" s="40" t="s">
        <v>32934</v>
      </c>
      <c r="B4369" s="34" t="s">
        <v>32933</v>
      </c>
      <c r="C4369" s="40">
        <v>34900238</v>
      </c>
      <c r="D4369" s="35" t="s">
        <v>32931</v>
      </c>
      <c r="E4369" s="35" t="s">
        <v>32932</v>
      </c>
      <c r="F4369" s="35" t="s">
        <v>32935</v>
      </c>
      <c r="G4369" s="35" t="s">
        <v>213</v>
      </c>
      <c r="H4369" s="35" t="s">
        <v>214</v>
      </c>
      <c r="I4369" s="41">
        <v>19132</v>
      </c>
      <c r="J4369" s="35" t="s">
        <v>23</v>
      </c>
      <c r="K4369" s="35" t="s">
        <v>214</v>
      </c>
      <c r="L4369" s="41">
        <v>19010</v>
      </c>
      <c r="M4369" s="35">
        <v>2142</v>
      </c>
      <c r="N4369" s="35">
        <v>2142</v>
      </c>
      <c r="O4369" s="35">
        <v>0</v>
      </c>
      <c r="P4369" s="35" t="s">
        <v>26</v>
      </c>
      <c r="Q4369" s="35" t="s">
        <v>26</v>
      </c>
      <c r="R4369" s="42" t="str">
        <f>IF(Extensions53[[#This Row],[Category]]="higher", "priority","")</f>
        <v/>
      </c>
    </row>
    <row r="4370" spans="1:18" x14ac:dyDescent="0.3">
      <c r="A4370" s="37" t="s">
        <v>32937</v>
      </c>
      <c r="B4370" s="32" t="s">
        <v>32936</v>
      </c>
      <c r="C4370" s="37">
        <v>34900238</v>
      </c>
      <c r="D4370" s="33" t="s">
        <v>32931</v>
      </c>
      <c r="E4370" s="33" t="s">
        <v>32932</v>
      </c>
      <c r="F4370" s="33" t="s">
        <v>32938</v>
      </c>
      <c r="G4370" s="33" t="s">
        <v>213</v>
      </c>
      <c r="H4370" s="33" t="s">
        <v>214</v>
      </c>
      <c r="I4370" s="38">
        <v>19145</v>
      </c>
      <c r="J4370" s="33" t="s">
        <v>23</v>
      </c>
      <c r="K4370" s="33" t="s">
        <v>214</v>
      </c>
      <c r="L4370" s="38">
        <v>19010</v>
      </c>
      <c r="M4370" s="33">
        <v>2142</v>
      </c>
      <c r="N4370" s="33">
        <v>2142</v>
      </c>
      <c r="O4370" s="33">
        <v>0</v>
      </c>
      <c r="P4370" s="33" t="s">
        <v>26</v>
      </c>
      <c r="Q4370" s="33" t="s">
        <v>26</v>
      </c>
      <c r="R4370" s="39" t="str">
        <f>IF(Extensions53[[#This Row],[Category]]="higher", "priority","")</f>
        <v>priority</v>
      </c>
    </row>
    <row r="4371" spans="1:18" x14ac:dyDescent="0.3">
      <c r="A4371" s="40" t="s">
        <v>32940</v>
      </c>
      <c r="B4371" s="34" t="s">
        <v>32939</v>
      </c>
      <c r="C4371" s="40">
        <v>34900238</v>
      </c>
      <c r="D4371" s="35" t="s">
        <v>32931</v>
      </c>
      <c r="E4371" s="35" t="s">
        <v>32932</v>
      </c>
      <c r="F4371" s="35" t="s">
        <v>32941</v>
      </c>
      <c r="G4371" s="35" t="s">
        <v>213</v>
      </c>
      <c r="H4371" s="35" t="s">
        <v>214</v>
      </c>
      <c r="I4371" s="41">
        <v>19124</v>
      </c>
      <c r="J4371" s="35" t="s">
        <v>23</v>
      </c>
      <c r="K4371" s="35" t="s">
        <v>214</v>
      </c>
      <c r="L4371" s="41">
        <v>19010</v>
      </c>
      <c r="M4371" s="35">
        <v>2142</v>
      </c>
      <c r="N4371" s="35">
        <v>2142</v>
      </c>
      <c r="O4371" s="35">
        <v>0</v>
      </c>
      <c r="P4371" s="35" t="s">
        <v>26</v>
      </c>
      <c r="Q4371" s="35" t="s">
        <v>26</v>
      </c>
      <c r="R4371" s="42" t="str">
        <f>IF(Extensions53[[#This Row],[Category]]="higher", "priority","")</f>
        <v>priority</v>
      </c>
    </row>
    <row r="4372" spans="1:18" x14ac:dyDescent="0.3">
      <c r="A4372" s="37" t="s">
        <v>32945</v>
      </c>
      <c r="B4372" s="32" t="s">
        <v>32942</v>
      </c>
      <c r="C4372" s="37">
        <v>34900238</v>
      </c>
      <c r="D4372" s="33" t="s">
        <v>32931</v>
      </c>
      <c r="E4372" s="33" t="s">
        <v>32932</v>
      </c>
      <c r="F4372" s="33" t="s">
        <v>32946</v>
      </c>
      <c r="G4372" s="33" t="s">
        <v>213</v>
      </c>
      <c r="H4372" s="33" t="s">
        <v>214</v>
      </c>
      <c r="I4372" s="38">
        <v>19133</v>
      </c>
      <c r="J4372" s="33" t="s">
        <v>23</v>
      </c>
      <c r="K4372" s="33" t="s">
        <v>214</v>
      </c>
      <c r="L4372" s="38">
        <v>19010</v>
      </c>
      <c r="M4372" s="33">
        <v>2142</v>
      </c>
      <c r="N4372" s="33">
        <v>2142</v>
      </c>
      <c r="O4372" s="33">
        <v>0</v>
      </c>
      <c r="P4372" s="33" t="s">
        <v>26</v>
      </c>
      <c r="Q4372" s="33" t="s">
        <v>26</v>
      </c>
      <c r="R4372" s="39" t="str">
        <f>IF(Extensions53[[#This Row],[Category]]="higher", "priority","")</f>
        <v>priority</v>
      </c>
    </row>
    <row r="4373" spans="1:18" x14ac:dyDescent="0.3">
      <c r="A4373" s="40" t="s">
        <v>32948</v>
      </c>
      <c r="B4373" s="34" t="s">
        <v>32947</v>
      </c>
      <c r="C4373" s="40">
        <v>34900238</v>
      </c>
      <c r="D4373" s="35" t="s">
        <v>32931</v>
      </c>
      <c r="E4373" s="35" t="s">
        <v>32932</v>
      </c>
      <c r="F4373" s="35" t="s">
        <v>32949</v>
      </c>
      <c r="G4373" s="35" t="s">
        <v>213</v>
      </c>
      <c r="H4373" s="35" t="s">
        <v>214</v>
      </c>
      <c r="I4373" s="41">
        <v>19151</v>
      </c>
      <c r="J4373" s="35" t="s">
        <v>23</v>
      </c>
      <c r="K4373" s="35" t="s">
        <v>214</v>
      </c>
      <c r="L4373" s="41">
        <v>19010</v>
      </c>
      <c r="M4373" s="35">
        <v>2142</v>
      </c>
      <c r="N4373" s="35">
        <v>2142</v>
      </c>
      <c r="O4373" s="35">
        <v>0</v>
      </c>
      <c r="P4373" s="35" t="s">
        <v>26</v>
      </c>
      <c r="Q4373" s="35" t="s">
        <v>26</v>
      </c>
      <c r="R4373" s="42" t="str">
        <f>IF(Extensions53[[#This Row],[Category]]="higher", "priority","")</f>
        <v>priority</v>
      </c>
    </row>
    <row r="4374" spans="1:18" x14ac:dyDescent="0.3">
      <c r="A4374" s="37" t="s">
        <v>32951</v>
      </c>
      <c r="B4374" s="32" t="s">
        <v>32950</v>
      </c>
      <c r="C4374" s="37">
        <v>34900238</v>
      </c>
      <c r="D4374" s="33" t="s">
        <v>32931</v>
      </c>
      <c r="E4374" s="33" t="s">
        <v>32932</v>
      </c>
      <c r="F4374" s="33" t="s">
        <v>32952</v>
      </c>
      <c r="G4374" s="33" t="s">
        <v>213</v>
      </c>
      <c r="H4374" s="33" t="s">
        <v>214</v>
      </c>
      <c r="I4374" s="38">
        <v>19149</v>
      </c>
      <c r="J4374" s="33" t="s">
        <v>23</v>
      </c>
      <c r="K4374" s="33" t="s">
        <v>214</v>
      </c>
      <c r="L4374" s="38">
        <v>19010</v>
      </c>
      <c r="M4374" s="33">
        <v>2142</v>
      </c>
      <c r="N4374" s="33">
        <v>2142</v>
      </c>
      <c r="O4374" s="33">
        <v>0</v>
      </c>
      <c r="P4374" s="33" t="s">
        <v>26</v>
      </c>
      <c r="Q4374" s="33" t="s">
        <v>26</v>
      </c>
      <c r="R4374" s="39" t="str">
        <f>IF(Extensions53[[#This Row],[Category]]="higher", "priority","")</f>
        <v/>
      </c>
    </row>
    <row r="4375" spans="1:18" x14ac:dyDescent="0.3">
      <c r="A4375" s="40" t="s">
        <v>32954</v>
      </c>
      <c r="B4375" s="34" t="s">
        <v>32953</v>
      </c>
      <c r="C4375" s="40">
        <v>34900238</v>
      </c>
      <c r="D4375" s="35" t="s">
        <v>32931</v>
      </c>
      <c r="E4375" s="35" t="s">
        <v>32932</v>
      </c>
      <c r="F4375" s="35" t="s">
        <v>32955</v>
      </c>
      <c r="G4375" s="35" t="s">
        <v>32956</v>
      </c>
      <c r="H4375" s="35" t="s">
        <v>214</v>
      </c>
      <c r="I4375" s="41">
        <v>19076</v>
      </c>
      <c r="J4375" s="35" t="s">
        <v>23</v>
      </c>
      <c r="K4375" s="35" t="s">
        <v>214</v>
      </c>
      <c r="L4375" s="41">
        <v>19010</v>
      </c>
      <c r="M4375" s="35">
        <v>2142</v>
      </c>
      <c r="N4375" s="35">
        <v>2142</v>
      </c>
      <c r="O4375" s="35">
        <v>0</v>
      </c>
      <c r="P4375" s="35" t="s">
        <v>26</v>
      </c>
      <c r="Q4375" s="35" t="s">
        <v>26</v>
      </c>
      <c r="R4375" s="42" t="str">
        <f>IF(Extensions53[[#This Row],[Category]]="higher", "priority","")</f>
        <v/>
      </c>
    </row>
    <row r="4376" spans="1:18" x14ac:dyDescent="0.3">
      <c r="A4376" s="37" t="s">
        <v>33002</v>
      </c>
      <c r="B4376" s="32" t="s">
        <v>33001</v>
      </c>
      <c r="C4376" s="37">
        <v>34927438</v>
      </c>
      <c r="D4376" s="33" t="s">
        <v>32995</v>
      </c>
      <c r="E4376" s="33" t="s">
        <v>32996</v>
      </c>
      <c r="F4376" s="33" t="s">
        <v>33003</v>
      </c>
      <c r="G4376" s="33" t="s">
        <v>33004</v>
      </c>
      <c r="H4376" s="33" t="s">
        <v>214</v>
      </c>
      <c r="I4376" s="38">
        <v>18444</v>
      </c>
      <c r="J4376" s="33" t="s">
        <v>23</v>
      </c>
      <c r="K4376" s="33" t="s">
        <v>214</v>
      </c>
      <c r="L4376" s="38">
        <v>18509</v>
      </c>
      <c r="M4376" s="33">
        <v>1350</v>
      </c>
      <c r="N4376" s="33">
        <v>1350</v>
      </c>
      <c r="O4376" s="33">
        <v>0</v>
      </c>
      <c r="P4376" s="33" t="s">
        <v>26</v>
      </c>
      <c r="Q4376" s="33" t="s">
        <v>26</v>
      </c>
      <c r="R4376" s="39" t="str">
        <f>IF(Extensions53[[#This Row],[Category]]="higher", "priority","")</f>
        <v/>
      </c>
    </row>
    <row r="4377" spans="1:18" x14ac:dyDescent="0.3">
      <c r="A4377" s="40" t="s">
        <v>33006</v>
      </c>
      <c r="B4377" s="34" t="s">
        <v>33005</v>
      </c>
      <c r="C4377" s="40">
        <v>34927438</v>
      </c>
      <c r="D4377" s="35" t="s">
        <v>32995</v>
      </c>
      <c r="E4377" s="35" t="s">
        <v>32996</v>
      </c>
      <c r="F4377" s="35" t="s">
        <v>33007</v>
      </c>
      <c r="G4377" s="35" t="s">
        <v>15000</v>
      </c>
      <c r="H4377" s="35" t="s">
        <v>214</v>
      </c>
      <c r="I4377" s="41">
        <v>18201</v>
      </c>
      <c r="J4377" s="35" t="s">
        <v>23</v>
      </c>
      <c r="K4377" s="35" t="s">
        <v>214</v>
      </c>
      <c r="L4377" s="41">
        <v>18509</v>
      </c>
      <c r="M4377" s="35">
        <v>1350</v>
      </c>
      <c r="N4377" s="35">
        <v>1350</v>
      </c>
      <c r="O4377" s="35">
        <v>0</v>
      </c>
      <c r="P4377" s="35" t="s">
        <v>26</v>
      </c>
      <c r="Q4377" s="35" t="s">
        <v>26</v>
      </c>
      <c r="R4377" s="42" t="str">
        <f>IF(Extensions53[[#This Row],[Category]]="higher", "priority","")</f>
        <v/>
      </c>
    </row>
    <row r="4378" spans="1:18" x14ac:dyDescent="0.3">
      <c r="A4378" s="37" t="s">
        <v>33022</v>
      </c>
      <c r="B4378" s="32" t="s">
        <v>33021</v>
      </c>
      <c r="C4378" s="37">
        <v>34945432</v>
      </c>
      <c r="D4378" s="33" t="s">
        <v>33019</v>
      </c>
      <c r="E4378" s="33" t="s">
        <v>33020</v>
      </c>
      <c r="F4378" s="33" t="s">
        <v>33023</v>
      </c>
      <c r="G4378" s="33" t="s">
        <v>6967</v>
      </c>
      <c r="H4378" s="33" t="s">
        <v>268</v>
      </c>
      <c r="I4378" s="38">
        <v>14210</v>
      </c>
      <c r="J4378" s="33" t="s">
        <v>23</v>
      </c>
      <c r="K4378" s="33" t="s">
        <v>268</v>
      </c>
      <c r="L4378" s="38">
        <v>14220</v>
      </c>
      <c r="M4378" s="33">
        <v>1872</v>
      </c>
      <c r="N4378" s="33">
        <v>1872</v>
      </c>
      <c r="O4378" s="33">
        <v>0</v>
      </c>
      <c r="P4378" s="33" t="s">
        <v>26</v>
      </c>
      <c r="Q4378" s="33" t="s">
        <v>26</v>
      </c>
      <c r="R4378" s="39" t="str">
        <f>IF(Extensions53[[#This Row],[Category]]="higher", "priority","")</f>
        <v/>
      </c>
    </row>
    <row r="4379" spans="1:18" x14ac:dyDescent="0.3">
      <c r="A4379" s="40" t="s">
        <v>33025</v>
      </c>
      <c r="B4379" s="34" t="s">
        <v>33024</v>
      </c>
      <c r="C4379" s="40">
        <v>34945432</v>
      </c>
      <c r="D4379" s="35" t="s">
        <v>33019</v>
      </c>
      <c r="E4379" s="35" t="s">
        <v>33020</v>
      </c>
      <c r="F4379" s="35" t="s">
        <v>33026</v>
      </c>
      <c r="G4379" s="35" t="s">
        <v>16551</v>
      </c>
      <c r="H4379" s="35" t="s">
        <v>268</v>
      </c>
      <c r="I4379" s="41">
        <v>14221</v>
      </c>
      <c r="J4379" s="35" t="s">
        <v>23</v>
      </c>
      <c r="K4379" s="35" t="s">
        <v>268</v>
      </c>
      <c r="L4379" s="41">
        <v>14220</v>
      </c>
      <c r="M4379" s="35">
        <v>1872</v>
      </c>
      <c r="N4379" s="35">
        <v>1872</v>
      </c>
      <c r="O4379" s="35">
        <v>0</v>
      </c>
      <c r="P4379" s="35" t="s">
        <v>26</v>
      </c>
      <c r="Q4379" s="35" t="s">
        <v>26</v>
      </c>
      <c r="R4379" s="42" t="str">
        <f>IF(Extensions53[[#This Row],[Category]]="higher", "priority","")</f>
        <v/>
      </c>
    </row>
    <row r="4380" spans="1:18" x14ac:dyDescent="0.3">
      <c r="A4380" s="37" t="s">
        <v>33245</v>
      </c>
      <c r="B4380" s="32" t="s">
        <v>33244</v>
      </c>
      <c r="C4380" s="37">
        <v>35066513</v>
      </c>
      <c r="D4380" s="33" t="s">
        <v>33243</v>
      </c>
      <c r="E4380" s="33" t="s">
        <v>33244</v>
      </c>
      <c r="F4380" s="33" t="s">
        <v>33246</v>
      </c>
      <c r="G4380" s="33" t="s">
        <v>14304</v>
      </c>
      <c r="H4380" s="33" t="s">
        <v>1929</v>
      </c>
      <c r="I4380" s="38">
        <v>60106</v>
      </c>
      <c r="J4380" s="33" t="s">
        <v>23</v>
      </c>
      <c r="K4380" s="33" t="s">
        <v>1929</v>
      </c>
      <c r="L4380" s="38">
        <v>60106</v>
      </c>
      <c r="M4380" s="33">
        <v>2058</v>
      </c>
      <c r="N4380" s="33">
        <v>2058</v>
      </c>
      <c r="O4380" s="33">
        <v>0</v>
      </c>
      <c r="P4380" s="33" t="s">
        <v>26</v>
      </c>
      <c r="Q4380" s="33" t="s">
        <v>26</v>
      </c>
      <c r="R4380" s="39" t="str">
        <f>IF(Extensions53[[#This Row],[Category]]="higher", "priority","")</f>
        <v/>
      </c>
    </row>
    <row r="4381" spans="1:18" x14ac:dyDescent="0.3">
      <c r="A4381" s="40" t="s">
        <v>33283</v>
      </c>
      <c r="B4381" s="34" t="s">
        <v>33282</v>
      </c>
      <c r="C4381" s="40">
        <v>35306238</v>
      </c>
      <c r="D4381" s="35" t="s">
        <v>33280</v>
      </c>
      <c r="E4381" s="35" t="s">
        <v>33281</v>
      </c>
      <c r="F4381" s="35" t="s">
        <v>33284</v>
      </c>
      <c r="G4381" s="35" t="s">
        <v>1530</v>
      </c>
      <c r="H4381" s="35" t="s">
        <v>214</v>
      </c>
      <c r="I4381" s="41">
        <v>15215</v>
      </c>
      <c r="J4381" s="35" t="s">
        <v>23</v>
      </c>
      <c r="K4381" s="35" t="s">
        <v>214</v>
      </c>
      <c r="L4381" s="41">
        <v>15213</v>
      </c>
      <c r="M4381" s="35">
        <v>1833</v>
      </c>
      <c r="N4381" s="35">
        <v>1833</v>
      </c>
      <c r="O4381" s="35">
        <v>0</v>
      </c>
      <c r="P4381" s="35" t="s">
        <v>26</v>
      </c>
      <c r="Q4381" s="35" t="s">
        <v>26</v>
      </c>
      <c r="R4381" s="42" t="str">
        <f>IF(Extensions53[[#This Row],[Category]]="higher", "priority","")</f>
        <v/>
      </c>
    </row>
    <row r="4382" spans="1:18" x14ac:dyDescent="0.3">
      <c r="A4382" s="49" t="s">
        <v>24248</v>
      </c>
      <c r="B4382" s="48" t="s">
        <v>24247</v>
      </c>
      <c r="C4382" s="49" t="s">
        <v>24224</v>
      </c>
      <c r="D4382" s="33" t="s">
        <v>24224</v>
      </c>
      <c r="E4382" s="50" t="s">
        <v>24225</v>
      </c>
      <c r="F4382" s="50" t="s">
        <v>24249</v>
      </c>
      <c r="G4382" s="50" t="s">
        <v>1534</v>
      </c>
      <c r="H4382" s="50" t="s">
        <v>2447</v>
      </c>
      <c r="I4382" s="51">
        <v>42501</v>
      </c>
      <c r="J4382" s="50" t="s">
        <v>23</v>
      </c>
      <c r="K4382" s="33" t="s">
        <v>2447</v>
      </c>
      <c r="L4382" s="38">
        <v>42718</v>
      </c>
      <c r="M4382" s="33">
        <v>1095</v>
      </c>
      <c r="N4382" s="33">
        <v>1095</v>
      </c>
      <c r="O4382" s="33">
        <v>0</v>
      </c>
      <c r="P4382" s="33" t="s">
        <v>26</v>
      </c>
      <c r="Q4382" s="33" t="s">
        <v>26</v>
      </c>
      <c r="R4382" s="39" t="str">
        <f>IF(Extensions53[[#This Row],[Category]]="higher", "priority","")</f>
        <v/>
      </c>
    </row>
    <row r="4383" spans="1:18" x14ac:dyDescent="0.3">
      <c r="A4383" s="53" t="s">
        <v>24245</v>
      </c>
      <c r="B4383" s="52" t="s">
        <v>24244</v>
      </c>
      <c r="C4383" s="53" t="s">
        <v>24224</v>
      </c>
      <c r="D4383" s="35" t="s">
        <v>24224</v>
      </c>
      <c r="E4383" s="54" t="s">
        <v>24225</v>
      </c>
      <c r="F4383" s="54" t="s">
        <v>24246</v>
      </c>
      <c r="G4383" s="54" t="s">
        <v>17121</v>
      </c>
      <c r="H4383" s="54" t="s">
        <v>2447</v>
      </c>
      <c r="I4383" s="55">
        <v>42539</v>
      </c>
      <c r="J4383" s="54" t="s">
        <v>23</v>
      </c>
      <c r="K4383" s="35" t="s">
        <v>2447</v>
      </c>
      <c r="L4383" s="41">
        <v>42718</v>
      </c>
      <c r="M4383" s="35">
        <v>1095</v>
      </c>
      <c r="N4383" s="35">
        <v>1095</v>
      </c>
      <c r="O4383" s="35">
        <v>0</v>
      </c>
      <c r="P4383" s="35" t="s">
        <v>26</v>
      </c>
      <c r="Q4383" s="35" t="s">
        <v>26</v>
      </c>
      <c r="R4383" s="42" t="str">
        <f>IF(Extensions53[[#This Row],[Category]]="higher", "priority","")</f>
        <v/>
      </c>
    </row>
    <row r="4384" spans="1:18" x14ac:dyDescent="0.3">
      <c r="A4384" s="49" t="s">
        <v>8708</v>
      </c>
      <c r="B4384" s="48" t="s">
        <v>8707</v>
      </c>
      <c r="C4384" s="49" t="s">
        <v>8702</v>
      </c>
      <c r="D4384" s="33" t="s">
        <v>8702</v>
      </c>
      <c r="E4384" s="50" t="s">
        <v>8703</v>
      </c>
      <c r="F4384" s="50" t="s">
        <v>8709</v>
      </c>
      <c r="G4384" s="50" t="s">
        <v>2599</v>
      </c>
      <c r="H4384" s="50" t="s">
        <v>968</v>
      </c>
      <c r="I4384" s="51">
        <v>25306</v>
      </c>
      <c r="J4384" s="50" t="s">
        <v>23</v>
      </c>
      <c r="K4384" s="33" t="s">
        <v>968</v>
      </c>
      <c r="L4384" s="38">
        <v>25303</v>
      </c>
      <c r="M4384" s="33">
        <v>1137</v>
      </c>
      <c r="N4384" s="33">
        <v>1137</v>
      </c>
      <c r="O4384" s="33">
        <v>0</v>
      </c>
      <c r="P4384" s="33" t="s">
        <v>26</v>
      </c>
      <c r="Q4384" s="33" t="s">
        <v>26</v>
      </c>
      <c r="R4384" s="39" t="str">
        <f>IF(Extensions53[[#This Row],[Category]]="higher", "priority","")</f>
        <v/>
      </c>
    </row>
    <row r="4385" spans="1:18" x14ac:dyDescent="0.3">
      <c r="A4385" s="53" t="s">
        <v>15795</v>
      </c>
      <c r="B4385" s="52" t="s">
        <v>15786</v>
      </c>
      <c r="C4385" s="53" t="s">
        <v>15785</v>
      </c>
      <c r="D4385" s="35" t="s">
        <v>15785</v>
      </c>
      <c r="E4385" s="54" t="s">
        <v>15786</v>
      </c>
      <c r="F4385" s="54" t="s">
        <v>15796</v>
      </c>
      <c r="G4385" s="54" t="s">
        <v>15797</v>
      </c>
      <c r="H4385" s="54" t="s">
        <v>938</v>
      </c>
      <c r="I4385" s="55">
        <v>20187</v>
      </c>
      <c r="J4385" s="54" t="s">
        <v>23</v>
      </c>
      <c r="K4385" s="35" t="s">
        <v>938</v>
      </c>
      <c r="L4385" s="41">
        <v>20187</v>
      </c>
      <c r="M4385" s="35">
        <v>2178</v>
      </c>
      <c r="N4385" s="35">
        <v>2178</v>
      </c>
      <c r="O4385" s="35">
        <v>0</v>
      </c>
      <c r="P4385" s="35" t="s">
        <v>26</v>
      </c>
      <c r="Q4385" s="35" t="s">
        <v>26</v>
      </c>
      <c r="R4385" s="42" t="str">
        <f>IF(Extensions53[[#This Row],[Category]]="higher", "priority","")</f>
        <v/>
      </c>
    </row>
    <row r="4386" spans="1:18" x14ac:dyDescent="0.3">
      <c r="A4386" s="49" t="s">
        <v>287</v>
      </c>
      <c r="B4386" s="48" t="s">
        <v>286</v>
      </c>
      <c r="C4386" s="49" t="s">
        <v>281</v>
      </c>
      <c r="D4386" s="33" t="s">
        <v>281</v>
      </c>
      <c r="E4386" s="50" t="s">
        <v>282</v>
      </c>
      <c r="F4386" s="50" t="s">
        <v>288</v>
      </c>
      <c r="G4386" s="50" t="s">
        <v>289</v>
      </c>
      <c r="H4386" s="50" t="s">
        <v>94</v>
      </c>
      <c r="I4386" s="51">
        <v>54952</v>
      </c>
      <c r="J4386" s="50" t="s">
        <v>23</v>
      </c>
      <c r="K4386" s="33" t="s">
        <v>94</v>
      </c>
      <c r="L4386" s="38">
        <v>54901</v>
      </c>
      <c r="M4386" s="33">
        <v>1290</v>
      </c>
      <c r="N4386" s="33">
        <v>1290</v>
      </c>
      <c r="O4386" s="33">
        <v>0</v>
      </c>
      <c r="P4386" s="33" t="s">
        <v>26</v>
      </c>
      <c r="Q4386" s="33" t="s">
        <v>26</v>
      </c>
      <c r="R4386" s="39" t="str">
        <f>IF(Extensions53[[#This Row],[Category]]="higher", "priority","")</f>
        <v/>
      </c>
    </row>
    <row r="4387" spans="1:18" x14ac:dyDescent="0.3">
      <c r="A4387" s="53" t="s">
        <v>10422</v>
      </c>
      <c r="B4387" s="52" t="s">
        <v>10421</v>
      </c>
      <c r="C4387" s="53" t="s">
        <v>10399</v>
      </c>
      <c r="D4387" s="35" t="s">
        <v>10399</v>
      </c>
      <c r="E4387" s="54" t="s">
        <v>10400</v>
      </c>
      <c r="F4387" s="54" t="s">
        <v>10423</v>
      </c>
      <c r="G4387" s="54" t="s">
        <v>164</v>
      </c>
      <c r="H4387" s="54" t="s">
        <v>165</v>
      </c>
      <c r="I4387" s="55">
        <v>97214</v>
      </c>
      <c r="J4387" s="54" t="s">
        <v>23</v>
      </c>
      <c r="K4387" s="35" t="s">
        <v>165</v>
      </c>
      <c r="L4387" s="41">
        <v>97216</v>
      </c>
      <c r="M4387" s="35">
        <v>2409</v>
      </c>
      <c r="N4387" s="35">
        <v>2409</v>
      </c>
      <c r="O4387" s="35">
        <v>0</v>
      </c>
      <c r="P4387" s="35" t="s">
        <v>26</v>
      </c>
      <c r="Q4387" s="35" t="s">
        <v>26</v>
      </c>
      <c r="R4387" s="42" t="str">
        <f>IF(Extensions53[[#This Row],[Category]]="higher", "priority","")</f>
        <v/>
      </c>
    </row>
    <row r="4388" spans="1:18" x14ac:dyDescent="0.3">
      <c r="A4388" s="49" t="s">
        <v>10425</v>
      </c>
      <c r="B4388" s="48" t="s">
        <v>10424</v>
      </c>
      <c r="C4388" s="49" t="s">
        <v>10399</v>
      </c>
      <c r="D4388" s="33" t="s">
        <v>10399</v>
      </c>
      <c r="E4388" s="50" t="s">
        <v>10400</v>
      </c>
      <c r="F4388" s="50" t="s">
        <v>10426</v>
      </c>
      <c r="G4388" s="50" t="s">
        <v>164</v>
      </c>
      <c r="H4388" s="50" t="s">
        <v>165</v>
      </c>
      <c r="I4388" s="51">
        <v>97217</v>
      </c>
      <c r="J4388" s="50" t="s">
        <v>23</v>
      </c>
      <c r="K4388" s="33" t="s">
        <v>165</v>
      </c>
      <c r="L4388" s="38">
        <v>97216</v>
      </c>
      <c r="M4388" s="33">
        <v>2409</v>
      </c>
      <c r="N4388" s="33">
        <v>2409</v>
      </c>
      <c r="O4388" s="33">
        <v>0</v>
      </c>
      <c r="P4388" s="33" t="s">
        <v>26</v>
      </c>
      <c r="Q4388" s="33" t="s">
        <v>26</v>
      </c>
      <c r="R4388" s="39" t="str">
        <f>IF(Extensions53[[#This Row],[Category]]="higher", "priority","")</f>
        <v/>
      </c>
    </row>
    <row r="4389" spans="1:18" x14ac:dyDescent="0.3">
      <c r="A4389" s="53" t="s">
        <v>10428</v>
      </c>
      <c r="B4389" s="52" t="s">
        <v>10427</v>
      </c>
      <c r="C4389" s="53" t="s">
        <v>10399</v>
      </c>
      <c r="D4389" s="35" t="s">
        <v>10399</v>
      </c>
      <c r="E4389" s="54" t="s">
        <v>10400</v>
      </c>
      <c r="F4389" s="54" t="s">
        <v>10429</v>
      </c>
      <c r="G4389" s="54" t="s">
        <v>164</v>
      </c>
      <c r="H4389" s="54" t="s">
        <v>165</v>
      </c>
      <c r="I4389" s="55">
        <v>97218</v>
      </c>
      <c r="J4389" s="54" t="s">
        <v>23</v>
      </c>
      <c r="K4389" s="35" t="s">
        <v>165</v>
      </c>
      <c r="L4389" s="41">
        <v>97216</v>
      </c>
      <c r="M4389" s="35">
        <v>2409</v>
      </c>
      <c r="N4389" s="35">
        <v>2409</v>
      </c>
      <c r="O4389" s="35">
        <v>0</v>
      </c>
      <c r="P4389" s="35" t="s">
        <v>26</v>
      </c>
      <c r="Q4389" s="35" t="s">
        <v>26</v>
      </c>
      <c r="R4389" s="42" t="str">
        <f>IF(Extensions53[[#This Row],[Category]]="higher", "priority","")</f>
        <v/>
      </c>
    </row>
    <row r="4390" spans="1:18" x14ac:dyDescent="0.3">
      <c r="A4390" s="49" t="s">
        <v>10438</v>
      </c>
      <c r="B4390" s="48" t="s">
        <v>10437</v>
      </c>
      <c r="C4390" s="49" t="s">
        <v>10399</v>
      </c>
      <c r="D4390" s="33" t="s">
        <v>10399</v>
      </c>
      <c r="E4390" s="50" t="s">
        <v>10400</v>
      </c>
      <c r="F4390" s="50" t="s">
        <v>10439</v>
      </c>
      <c r="G4390" s="50" t="s">
        <v>10408</v>
      </c>
      <c r="H4390" s="50" t="s">
        <v>165</v>
      </c>
      <c r="I4390" s="51">
        <v>97123</v>
      </c>
      <c r="J4390" s="50" t="s">
        <v>23</v>
      </c>
      <c r="K4390" s="33" t="s">
        <v>165</v>
      </c>
      <c r="L4390" s="38">
        <v>97216</v>
      </c>
      <c r="M4390" s="33">
        <v>2409</v>
      </c>
      <c r="N4390" s="33">
        <v>2409</v>
      </c>
      <c r="O4390" s="33">
        <v>0</v>
      </c>
      <c r="P4390" s="33" t="s">
        <v>26</v>
      </c>
      <c r="Q4390" s="33" t="s">
        <v>26</v>
      </c>
      <c r="R4390" s="39" t="str">
        <f>IF(Extensions53[[#This Row],[Category]]="higher", "priority","")</f>
        <v/>
      </c>
    </row>
    <row r="4391" spans="1:18" x14ac:dyDescent="0.3">
      <c r="A4391" s="53" t="s">
        <v>10431</v>
      </c>
      <c r="B4391" s="52" t="s">
        <v>10430</v>
      </c>
      <c r="C4391" s="53" t="s">
        <v>10399</v>
      </c>
      <c r="D4391" s="35" t="s">
        <v>10399</v>
      </c>
      <c r="E4391" s="54" t="s">
        <v>10400</v>
      </c>
      <c r="F4391" s="54" t="s">
        <v>10432</v>
      </c>
      <c r="G4391" s="54" t="s">
        <v>164</v>
      </c>
      <c r="H4391" s="54" t="s">
        <v>165</v>
      </c>
      <c r="I4391" s="55">
        <v>97217</v>
      </c>
      <c r="J4391" s="54" t="s">
        <v>23</v>
      </c>
      <c r="K4391" s="35" t="s">
        <v>165</v>
      </c>
      <c r="L4391" s="41">
        <v>97216</v>
      </c>
      <c r="M4391" s="35">
        <v>2409</v>
      </c>
      <c r="N4391" s="35">
        <v>2409</v>
      </c>
      <c r="O4391" s="35">
        <v>0</v>
      </c>
      <c r="P4391" s="35" t="s">
        <v>26</v>
      </c>
      <c r="Q4391" s="35" t="s">
        <v>26</v>
      </c>
      <c r="R4391" s="42" t="str">
        <f>IF(Extensions53[[#This Row],[Category]]="higher", "priority","")</f>
        <v/>
      </c>
    </row>
    <row r="4392" spans="1:18" x14ac:dyDescent="0.3">
      <c r="A4392" s="49" t="s">
        <v>240</v>
      </c>
      <c r="B4392" s="48" t="s">
        <v>239</v>
      </c>
      <c r="C4392" s="49" t="s">
        <v>230</v>
      </c>
      <c r="D4392" s="33" t="s">
        <v>230</v>
      </c>
      <c r="E4392" s="50" t="s">
        <v>231</v>
      </c>
      <c r="F4392" s="50" t="s">
        <v>241</v>
      </c>
      <c r="G4392" s="50" t="s">
        <v>242</v>
      </c>
      <c r="H4392" s="50" t="s">
        <v>94</v>
      </c>
      <c r="I4392" s="51">
        <v>53188</v>
      </c>
      <c r="J4392" s="50" t="s">
        <v>23</v>
      </c>
      <c r="K4392" s="33" t="s">
        <v>94</v>
      </c>
      <c r="L4392" s="38">
        <v>53201</v>
      </c>
      <c r="M4392" s="33">
        <v>1683</v>
      </c>
      <c r="N4392" s="33">
        <v>1683</v>
      </c>
      <c r="O4392" s="33">
        <v>0</v>
      </c>
      <c r="P4392" s="33" t="s">
        <v>26</v>
      </c>
      <c r="Q4392" s="33" t="s">
        <v>26</v>
      </c>
      <c r="R4392" s="39" t="str">
        <f>IF(Extensions53[[#This Row],[Category]]="higher", "priority","")</f>
        <v/>
      </c>
    </row>
    <row r="4393" spans="1:18" x14ac:dyDescent="0.3">
      <c r="A4393" s="53" t="s">
        <v>613</v>
      </c>
      <c r="B4393" s="52" t="s">
        <v>612</v>
      </c>
      <c r="C4393" s="53" t="s">
        <v>610</v>
      </c>
      <c r="D4393" s="35" t="s">
        <v>610</v>
      </c>
      <c r="E4393" s="54" t="s">
        <v>611</v>
      </c>
      <c r="F4393" s="54" t="s">
        <v>614</v>
      </c>
      <c r="G4393" s="54" t="s">
        <v>615</v>
      </c>
      <c r="H4393" s="54" t="s">
        <v>94</v>
      </c>
      <c r="I4393" s="55">
        <v>54401</v>
      </c>
      <c r="J4393" s="54" t="s">
        <v>23</v>
      </c>
      <c r="K4393" s="35" t="s">
        <v>94</v>
      </c>
      <c r="L4393" s="41">
        <v>54481</v>
      </c>
      <c r="M4393" s="35">
        <v>885</v>
      </c>
      <c r="N4393" s="35">
        <v>885</v>
      </c>
      <c r="O4393" s="35">
        <v>0</v>
      </c>
      <c r="P4393" s="35" t="s">
        <v>26</v>
      </c>
      <c r="Q4393" s="35" t="s">
        <v>26</v>
      </c>
      <c r="R4393" s="42" t="str">
        <f>IF(Extensions53[[#This Row],[Category]]="higher", "priority","")</f>
        <v/>
      </c>
    </row>
    <row r="4394" spans="1:18" x14ac:dyDescent="0.3">
      <c r="A4394" s="49" t="s">
        <v>617</v>
      </c>
      <c r="B4394" s="48" t="s">
        <v>616</v>
      </c>
      <c r="C4394" s="49" t="s">
        <v>610</v>
      </c>
      <c r="D4394" s="33" t="s">
        <v>610</v>
      </c>
      <c r="E4394" s="50" t="s">
        <v>611</v>
      </c>
      <c r="F4394" s="50" t="s">
        <v>618</v>
      </c>
      <c r="G4394" s="50" t="s">
        <v>619</v>
      </c>
      <c r="H4394" s="50" t="s">
        <v>94</v>
      </c>
      <c r="I4394" s="51">
        <v>54449</v>
      </c>
      <c r="J4394" s="50" t="s">
        <v>23</v>
      </c>
      <c r="K4394" s="33" t="s">
        <v>94</v>
      </c>
      <c r="L4394" s="38">
        <v>54481</v>
      </c>
      <c r="M4394" s="33">
        <v>885</v>
      </c>
      <c r="N4394" s="33">
        <v>885</v>
      </c>
      <c r="O4394" s="33">
        <v>0</v>
      </c>
      <c r="P4394" s="33" t="s">
        <v>26</v>
      </c>
      <c r="Q4394" s="33" t="s">
        <v>26</v>
      </c>
      <c r="R4394" s="39" t="str">
        <f>IF(Extensions53[[#This Row],[Category]]="higher", "priority","")</f>
        <v/>
      </c>
    </row>
    <row r="4395" spans="1:18" x14ac:dyDescent="0.3">
      <c r="A4395" s="53" t="s">
        <v>15703</v>
      </c>
      <c r="B4395" s="52" t="s">
        <v>15702</v>
      </c>
      <c r="C4395" s="53" t="s">
        <v>15690</v>
      </c>
      <c r="D4395" s="35" t="s">
        <v>15690</v>
      </c>
      <c r="E4395" s="54" t="s">
        <v>15691</v>
      </c>
      <c r="F4395" s="54" t="s">
        <v>15704</v>
      </c>
      <c r="G4395" s="54" t="s">
        <v>3950</v>
      </c>
      <c r="H4395" s="54" t="s">
        <v>938</v>
      </c>
      <c r="I4395" s="55">
        <v>22150</v>
      </c>
      <c r="J4395" s="54" t="s">
        <v>23</v>
      </c>
      <c r="K4395" s="35" t="s">
        <v>938</v>
      </c>
      <c r="L4395" s="41">
        <v>22003</v>
      </c>
      <c r="M4395" s="35">
        <v>2535</v>
      </c>
      <c r="N4395" s="35">
        <v>2535</v>
      </c>
      <c r="O4395" s="35">
        <v>0</v>
      </c>
      <c r="P4395" s="35" t="s">
        <v>26</v>
      </c>
      <c r="Q4395" s="35" t="s">
        <v>26</v>
      </c>
      <c r="R4395" s="42" t="str">
        <f>IF(Extensions53[[#This Row],[Category]]="higher", "priority","")</f>
        <v/>
      </c>
    </row>
    <row r="4396" spans="1:18" x14ac:dyDescent="0.3">
      <c r="A4396" s="49" t="s">
        <v>6032</v>
      </c>
      <c r="B4396" s="48" t="s">
        <v>6031</v>
      </c>
      <c r="C4396" s="49" t="s">
        <v>6012</v>
      </c>
      <c r="D4396" s="33" t="s">
        <v>6012</v>
      </c>
      <c r="E4396" s="50" t="s">
        <v>6013</v>
      </c>
      <c r="F4396" s="50" t="s">
        <v>6033</v>
      </c>
      <c r="G4396" s="50" t="s">
        <v>560</v>
      </c>
      <c r="H4396" s="50" t="s">
        <v>165</v>
      </c>
      <c r="I4396" s="51">
        <v>97365</v>
      </c>
      <c r="J4396" s="50" t="s">
        <v>23</v>
      </c>
      <c r="K4396" s="33" t="s">
        <v>165</v>
      </c>
      <c r="L4396" s="38">
        <v>97331</v>
      </c>
      <c r="M4396" s="33">
        <v>1446</v>
      </c>
      <c r="N4396" s="33">
        <v>1446</v>
      </c>
      <c r="O4396" s="33">
        <v>0</v>
      </c>
      <c r="P4396" s="33" t="s">
        <v>26</v>
      </c>
      <c r="Q4396" s="33" t="s">
        <v>26</v>
      </c>
      <c r="R4396" s="39" t="str">
        <f>IF(Extensions53[[#This Row],[Category]]="higher", "priority","")</f>
        <v/>
      </c>
    </row>
    <row r="4397" spans="1:18" x14ac:dyDescent="0.3">
      <c r="A4397" s="53" t="s">
        <v>28867</v>
      </c>
      <c r="B4397" s="52" t="s">
        <v>28866</v>
      </c>
      <c r="C4397" s="53" t="s">
        <v>28857</v>
      </c>
      <c r="D4397" s="35" t="s">
        <v>28857</v>
      </c>
      <c r="E4397" s="54" t="s">
        <v>28858</v>
      </c>
      <c r="F4397" s="54" t="s">
        <v>28868</v>
      </c>
      <c r="G4397" s="54" t="s">
        <v>2820</v>
      </c>
      <c r="H4397" s="54" t="s">
        <v>938</v>
      </c>
      <c r="I4397" s="55">
        <v>23510</v>
      </c>
      <c r="J4397" s="54" t="s">
        <v>23</v>
      </c>
      <c r="K4397" s="35" t="s">
        <v>938</v>
      </c>
      <c r="L4397" s="41">
        <v>23459</v>
      </c>
      <c r="M4397" s="35">
        <v>1521</v>
      </c>
      <c r="N4397" s="35">
        <v>1521</v>
      </c>
      <c r="O4397" s="35">
        <v>0</v>
      </c>
      <c r="P4397" s="35" t="s">
        <v>26</v>
      </c>
      <c r="Q4397" s="35" t="s">
        <v>26</v>
      </c>
      <c r="R4397" s="42" t="str">
        <f>IF(Extensions53[[#This Row],[Category]]="higher", "priority","")</f>
        <v/>
      </c>
    </row>
    <row r="4398" spans="1:18" x14ac:dyDescent="0.3">
      <c r="A4398" s="49" t="s">
        <v>20889</v>
      </c>
      <c r="B4398" s="48" t="s">
        <v>20888</v>
      </c>
      <c r="C4398" s="49" t="s">
        <v>20882</v>
      </c>
      <c r="D4398" s="33" t="s">
        <v>20882</v>
      </c>
      <c r="E4398" s="50" t="s">
        <v>20883</v>
      </c>
      <c r="F4398" s="50" t="s">
        <v>20890</v>
      </c>
      <c r="G4398" s="50" t="s">
        <v>20891</v>
      </c>
      <c r="H4398" s="50" t="s">
        <v>4594</v>
      </c>
      <c r="I4398" s="51">
        <v>99518</v>
      </c>
      <c r="J4398" s="50" t="s">
        <v>23</v>
      </c>
      <c r="K4398" s="33" t="s">
        <v>4594</v>
      </c>
      <c r="L4398" s="38">
        <v>99508</v>
      </c>
      <c r="M4398" s="33">
        <v>2028</v>
      </c>
      <c r="N4398" s="33">
        <v>2028</v>
      </c>
      <c r="O4398" s="33">
        <v>0</v>
      </c>
      <c r="P4398" s="33" t="s">
        <v>26</v>
      </c>
      <c r="Q4398" s="33" t="s">
        <v>26</v>
      </c>
      <c r="R4398" s="39" t="str">
        <f>IF(Extensions53[[#This Row],[Category]]="higher", "priority","")</f>
        <v/>
      </c>
    </row>
    <row r="4399" spans="1:18" x14ac:dyDescent="0.3">
      <c r="A4399" s="53" t="s">
        <v>10608</v>
      </c>
      <c r="B4399" s="52" t="s">
        <v>10607</v>
      </c>
      <c r="C4399" s="53" t="s">
        <v>10602</v>
      </c>
      <c r="D4399" s="35" t="s">
        <v>10602</v>
      </c>
      <c r="E4399" s="54" t="s">
        <v>10603</v>
      </c>
      <c r="F4399" s="54" t="s">
        <v>10609</v>
      </c>
      <c r="G4399" s="54" t="s">
        <v>93</v>
      </c>
      <c r="H4399" s="54" t="s">
        <v>94</v>
      </c>
      <c r="I4399" s="55">
        <v>53204</v>
      </c>
      <c r="J4399" s="54" t="s">
        <v>23</v>
      </c>
      <c r="K4399" s="35" t="s">
        <v>94</v>
      </c>
      <c r="L4399" s="41">
        <v>53233</v>
      </c>
      <c r="M4399" s="35">
        <v>1683</v>
      </c>
      <c r="N4399" s="35">
        <v>1683</v>
      </c>
      <c r="O4399" s="35">
        <v>0</v>
      </c>
      <c r="P4399" s="35" t="s">
        <v>26</v>
      </c>
      <c r="Q4399" s="35" t="s">
        <v>26</v>
      </c>
      <c r="R4399" s="42" t="str">
        <f>IF(Extensions53[[#This Row],[Category]]="higher", "priority","")</f>
        <v/>
      </c>
    </row>
    <row r="4400" spans="1:18" x14ac:dyDescent="0.3">
      <c r="A4400" s="49" t="s">
        <v>10611</v>
      </c>
      <c r="B4400" s="48" t="s">
        <v>10610</v>
      </c>
      <c r="C4400" s="49" t="s">
        <v>10602</v>
      </c>
      <c r="D4400" s="33" t="s">
        <v>10602</v>
      </c>
      <c r="E4400" s="50" t="s">
        <v>10603</v>
      </c>
      <c r="F4400" s="50" t="s">
        <v>10612</v>
      </c>
      <c r="G4400" s="50" t="s">
        <v>93</v>
      </c>
      <c r="H4400" s="50" t="s">
        <v>94</v>
      </c>
      <c r="I4400" s="51">
        <v>53212</v>
      </c>
      <c r="J4400" s="50" t="s">
        <v>23</v>
      </c>
      <c r="K4400" s="33" t="s">
        <v>94</v>
      </c>
      <c r="L4400" s="38">
        <v>53233</v>
      </c>
      <c r="M4400" s="33">
        <v>1683</v>
      </c>
      <c r="N4400" s="33">
        <v>1683</v>
      </c>
      <c r="O4400" s="33">
        <v>0</v>
      </c>
      <c r="P4400" s="33" t="s">
        <v>26</v>
      </c>
      <c r="Q4400" s="33" t="s">
        <v>26</v>
      </c>
      <c r="R4400" s="39" t="str">
        <f>IF(Extensions53[[#This Row],[Category]]="higher", "priority","")</f>
        <v/>
      </c>
    </row>
    <row r="4401" spans="1:18" x14ac:dyDescent="0.3">
      <c r="A4401" s="53" t="s">
        <v>10614</v>
      </c>
      <c r="B4401" s="52" t="s">
        <v>10613</v>
      </c>
      <c r="C4401" s="53" t="s">
        <v>10602</v>
      </c>
      <c r="D4401" s="35" t="s">
        <v>10602</v>
      </c>
      <c r="E4401" s="54" t="s">
        <v>10603</v>
      </c>
      <c r="F4401" s="54" t="s">
        <v>10615</v>
      </c>
      <c r="G4401" s="54" t="s">
        <v>10616</v>
      </c>
      <c r="H4401" s="54" t="s">
        <v>94</v>
      </c>
      <c r="I4401" s="55">
        <v>53072</v>
      </c>
      <c r="J4401" s="54" t="s">
        <v>23</v>
      </c>
      <c r="K4401" s="35" t="s">
        <v>94</v>
      </c>
      <c r="L4401" s="41">
        <v>53233</v>
      </c>
      <c r="M4401" s="35">
        <v>1683</v>
      </c>
      <c r="N4401" s="35">
        <v>1683</v>
      </c>
      <c r="O4401" s="35">
        <v>0</v>
      </c>
      <c r="P4401" s="35" t="s">
        <v>26</v>
      </c>
      <c r="Q4401" s="35" t="s">
        <v>26</v>
      </c>
      <c r="R4401" s="42" t="str">
        <f>IF(Extensions53[[#This Row],[Category]]="higher", "priority","")</f>
        <v>priority</v>
      </c>
    </row>
    <row r="4402" spans="1:18" x14ac:dyDescent="0.3">
      <c r="A4402" s="49" t="s">
        <v>3811</v>
      </c>
      <c r="B4402" s="48" t="s">
        <v>3810</v>
      </c>
      <c r="C4402" s="49" t="s">
        <v>3793</v>
      </c>
      <c r="D4402" s="33" t="s">
        <v>3793</v>
      </c>
      <c r="E4402" s="50" t="s">
        <v>3794</v>
      </c>
      <c r="F4402" s="50" t="s">
        <v>945</v>
      </c>
      <c r="G4402" s="50" t="s">
        <v>942</v>
      </c>
      <c r="H4402" s="50" t="s">
        <v>938</v>
      </c>
      <c r="I4402" s="51">
        <v>24016</v>
      </c>
      <c r="J4402" s="50" t="s">
        <v>23</v>
      </c>
      <c r="K4402" s="33" t="s">
        <v>938</v>
      </c>
      <c r="L4402" s="38">
        <v>24060</v>
      </c>
      <c r="M4402" s="33">
        <v>1095</v>
      </c>
      <c r="N4402" s="33">
        <v>1095</v>
      </c>
      <c r="O4402" s="33">
        <v>0</v>
      </c>
      <c r="P4402" s="33" t="s">
        <v>26</v>
      </c>
      <c r="Q4402" s="33" t="s">
        <v>26</v>
      </c>
      <c r="R4402" s="39" t="str">
        <f>IF(Extensions53[[#This Row],[Category]]="higher", "priority","")</f>
        <v/>
      </c>
    </row>
    <row r="4403" spans="1:18" x14ac:dyDescent="0.3">
      <c r="A4403" s="53" t="s">
        <v>10618</v>
      </c>
      <c r="B4403" s="52" t="s">
        <v>10617</v>
      </c>
      <c r="C4403" s="53" t="s">
        <v>10602</v>
      </c>
      <c r="D4403" s="35" t="s">
        <v>10602</v>
      </c>
      <c r="E4403" s="54" t="s">
        <v>10603</v>
      </c>
      <c r="F4403" s="54" t="s">
        <v>10619</v>
      </c>
      <c r="G4403" s="54" t="s">
        <v>93</v>
      </c>
      <c r="H4403" s="54" t="s">
        <v>94</v>
      </c>
      <c r="I4403" s="55">
        <v>53207</v>
      </c>
      <c r="J4403" s="54" t="s">
        <v>23</v>
      </c>
      <c r="K4403" s="35" t="s">
        <v>94</v>
      </c>
      <c r="L4403" s="41">
        <v>53233</v>
      </c>
      <c r="M4403" s="35">
        <v>1683</v>
      </c>
      <c r="N4403" s="35">
        <v>1683</v>
      </c>
      <c r="O4403" s="35">
        <v>0</v>
      </c>
      <c r="P4403" s="35" t="s">
        <v>26</v>
      </c>
      <c r="Q4403" s="35" t="s">
        <v>26</v>
      </c>
      <c r="R4403" s="42" t="str">
        <f>IF(Extensions53[[#This Row],[Category]]="higher", "priority","")</f>
        <v>priority</v>
      </c>
    </row>
    <row r="4404" spans="1:18" x14ac:dyDescent="0.3">
      <c r="A4404" s="49" t="s">
        <v>11728</v>
      </c>
      <c r="B4404" s="48" t="s">
        <v>11727</v>
      </c>
      <c r="C4404" s="49" t="s">
        <v>11688</v>
      </c>
      <c r="D4404" s="33" t="s">
        <v>11688</v>
      </c>
      <c r="E4404" s="50" t="s">
        <v>11689</v>
      </c>
      <c r="F4404" s="50" t="s">
        <v>11729</v>
      </c>
      <c r="G4404" s="50" t="s">
        <v>5001</v>
      </c>
      <c r="H4404" s="50" t="s">
        <v>4997</v>
      </c>
      <c r="I4404" s="51">
        <v>85364</v>
      </c>
      <c r="J4404" s="50" t="s">
        <v>23</v>
      </c>
      <c r="K4404" s="33" t="s">
        <v>4997</v>
      </c>
      <c r="L4404" s="38">
        <v>85365</v>
      </c>
      <c r="M4404" s="33">
        <v>1071</v>
      </c>
      <c r="N4404" s="33">
        <v>1071</v>
      </c>
      <c r="O4404" s="33">
        <v>0</v>
      </c>
      <c r="P4404" s="33" t="s">
        <v>26</v>
      </c>
      <c r="Q4404" s="33" t="s">
        <v>26</v>
      </c>
      <c r="R4404" s="39" t="str">
        <f>IF(Extensions53[[#This Row],[Category]]="higher", "priority","")</f>
        <v>priority</v>
      </c>
    </row>
    <row r="4405" spans="1:18" x14ac:dyDescent="0.3">
      <c r="A4405" s="53" t="s">
        <v>15026</v>
      </c>
      <c r="B4405" s="52" t="s">
        <v>15022</v>
      </c>
      <c r="C4405" s="53" t="s">
        <v>15021</v>
      </c>
      <c r="D4405" s="35" t="s">
        <v>15021</v>
      </c>
      <c r="E4405" s="54" t="s">
        <v>15022</v>
      </c>
      <c r="F4405" s="54" t="s">
        <v>15027</v>
      </c>
      <c r="G4405" s="54" t="s">
        <v>3804</v>
      </c>
      <c r="H4405" s="54" t="s">
        <v>938</v>
      </c>
      <c r="I4405" s="55">
        <v>23219</v>
      </c>
      <c r="J4405" s="54" t="s">
        <v>23</v>
      </c>
      <c r="K4405" s="35" t="s">
        <v>938</v>
      </c>
      <c r="L4405" s="41">
        <v>23228</v>
      </c>
      <c r="M4405" s="35">
        <v>1437</v>
      </c>
      <c r="N4405" s="35">
        <v>1437</v>
      </c>
      <c r="O4405" s="35">
        <v>0</v>
      </c>
      <c r="P4405" s="35" t="s">
        <v>26</v>
      </c>
      <c r="Q4405" s="35" t="s">
        <v>26</v>
      </c>
      <c r="R4405" s="42" t="str">
        <f>IF(Extensions53[[#This Row],[Category]]="higher", "priority","")</f>
        <v>priority</v>
      </c>
    </row>
    <row r="4406" spans="1:18" x14ac:dyDescent="0.3">
      <c r="A4406" s="49" t="s">
        <v>11734</v>
      </c>
      <c r="B4406" s="48" t="s">
        <v>11733</v>
      </c>
      <c r="C4406" s="49" t="s">
        <v>11688</v>
      </c>
      <c r="D4406" s="33" t="s">
        <v>11688</v>
      </c>
      <c r="E4406" s="50" t="s">
        <v>11689</v>
      </c>
      <c r="F4406" s="50" t="s">
        <v>11735</v>
      </c>
      <c r="G4406" s="50" t="s">
        <v>5001</v>
      </c>
      <c r="H4406" s="50" t="s">
        <v>4997</v>
      </c>
      <c r="I4406" s="51">
        <v>85365</v>
      </c>
      <c r="J4406" s="50" t="s">
        <v>23</v>
      </c>
      <c r="K4406" s="33" t="s">
        <v>4997</v>
      </c>
      <c r="L4406" s="38">
        <v>85365</v>
      </c>
      <c r="M4406" s="33">
        <v>1071</v>
      </c>
      <c r="N4406" s="33">
        <v>1071</v>
      </c>
      <c r="O4406" s="33">
        <v>0</v>
      </c>
      <c r="P4406" s="33" t="s">
        <v>26</v>
      </c>
      <c r="Q4406" s="33" t="s">
        <v>26</v>
      </c>
      <c r="R4406" s="39" t="str">
        <f>IF(Extensions53[[#This Row],[Category]]="higher", "priority","")</f>
        <v>priority</v>
      </c>
    </row>
    <row r="4407" spans="1:18" x14ac:dyDescent="0.3">
      <c r="A4407" s="53" t="s">
        <v>11737</v>
      </c>
      <c r="B4407" s="52" t="s">
        <v>11736</v>
      </c>
      <c r="C4407" s="53" t="s">
        <v>11688</v>
      </c>
      <c r="D4407" s="35" t="s">
        <v>11688</v>
      </c>
      <c r="E4407" s="54" t="s">
        <v>11689</v>
      </c>
      <c r="F4407" s="54" t="s">
        <v>11738</v>
      </c>
      <c r="G4407" s="54" t="s">
        <v>5001</v>
      </c>
      <c r="H4407" s="54" t="s">
        <v>4997</v>
      </c>
      <c r="I4407" s="55">
        <v>85364</v>
      </c>
      <c r="J4407" s="54" t="s">
        <v>23</v>
      </c>
      <c r="K4407" s="35" t="s">
        <v>4997</v>
      </c>
      <c r="L4407" s="41">
        <v>85365</v>
      </c>
      <c r="M4407" s="35">
        <v>1071</v>
      </c>
      <c r="N4407" s="35">
        <v>1071</v>
      </c>
      <c r="O4407" s="35">
        <v>0</v>
      </c>
      <c r="P4407" s="35" t="s">
        <v>26</v>
      </c>
      <c r="Q4407" s="35" t="s">
        <v>26</v>
      </c>
      <c r="R4407" s="42" t="str">
        <f>IF(Extensions53[[#This Row],[Category]]="higher", "priority","")</f>
        <v>priority</v>
      </c>
    </row>
    <row r="4408" spans="1:18" x14ac:dyDescent="0.3">
      <c r="A4408" s="49" t="s">
        <v>11339</v>
      </c>
      <c r="B4408" s="48" t="s">
        <v>11338</v>
      </c>
      <c r="C4408" s="49" t="s">
        <v>11320</v>
      </c>
      <c r="D4408" s="33" t="s">
        <v>11320</v>
      </c>
      <c r="E4408" s="50" t="s">
        <v>11321</v>
      </c>
      <c r="F4408" s="50" t="s">
        <v>11340</v>
      </c>
      <c r="G4408" s="50" t="s">
        <v>11341</v>
      </c>
      <c r="H4408" s="50" t="s">
        <v>94</v>
      </c>
      <c r="I4408" s="51">
        <v>53809</v>
      </c>
      <c r="J4408" s="50" t="s">
        <v>23</v>
      </c>
      <c r="K4408" s="33" t="s">
        <v>94</v>
      </c>
      <c r="L4408" s="38">
        <v>54501</v>
      </c>
      <c r="M4408" s="33">
        <v>1218</v>
      </c>
      <c r="N4408" s="33">
        <v>1218</v>
      </c>
      <c r="O4408" s="33">
        <v>0</v>
      </c>
      <c r="P4408" s="33" t="s">
        <v>26</v>
      </c>
      <c r="Q4408" s="33" t="s">
        <v>26</v>
      </c>
      <c r="R4408" s="39" t="str">
        <f>IF(Extensions53[[#This Row],[Category]]="higher", "priority","")</f>
        <v>priority</v>
      </c>
    </row>
    <row r="4409" spans="1:18" x14ac:dyDescent="0.3">
      <c r="A4409" s="53" t="s">
        <v>11740</v>
      </c>
      <c r="B4409" s="52" t="s">
        <v>11739</v>
      </c>
      <c r="C4409" s="53" t="s">
        <v>11688</v>
      </c>
      <c r="D4409" s="35" t="s">
        <v>11688</v>
      </c>
      <c r="E4409" s="54" t="s">
        <v>11689</v>
      </c>
      <c r="F4409" s="54" t="s">
        <v>11741</v>
      </c>
      <c r="G4409" s="54" t="s">
        <v>5001</v>
      </c>
      <c r="H4409" s="54" t="s">
        <v>4997</v>
      </c>
      <c r="I4409" s="55">
        <v>85365</v>
      </c>
      <c r="J4409" s="54" t="s">
        <v>23</v>
      </c>
      <c r="K4409" s="35" t="s">
        <v>4997</v>
      </c>
      <c r="L4409" s="41">
        <v>85365</v>
      </c>
      <c r="M4409" s="35">
        <v>1071</v>
      </c>
      <c r="N4409" s="35">
        <v>1071</v>
      </c>
      <c r="O4409" s="35">
        <v>0</v>
      </c>
      <c r="P4409" s="35" t="s">
        <v>26</v>
      </c>
      <c r="Q4409" s="35" t="s">
        <v>26</v>
      </c>
      <c r="R4409" s="42" t="str">
        <f>IF(Extensions53[[#This Row],[Category]]="higher", "priority","")</f>
        <v>priority</v>
      </c>
    </row>
    <row r="4410" spans="1:18" x14ac:dyDescent="0.3">
      <c r="A4410" s="49" t="s">
        <v>11743</v>
      </c>
      <c r="B4410" s="48" t="s">
        <v>11742</v>
      </c>
      <c r="C4410" s="49" t="s">
        <v>11688</v>
      </c>
      <c r="D4410" s="33" t="s">
        <v>11688</v>
      </c>
      <c r="E4410" s="50" t="s">
        <v>11689</v>
      </c>
      <c r="F4410" s="50" t="s">
        <v>11744</v>
      </c>
      <c r="G4410" s="50" t="s">
        <v>5001</v>
      </c>
      <c r="H4410" s="50" t="s">
        <v>4997</v>
      </c>
      <c r="I4410" s="51">
        <v>85364</v>
      </c>
      <c r="J4410" s="50" t="s">
        <v>23</v>
      </c>
      <c r="K4410" s="33" t="s">
        <v>4997</v>
      </c>
      <c r="L4410" s="38">
        <v>85365</v>
      </c>
      <c r="M4410" s="33">
        <v>1071</v>
      </c>
      <c r="N4410" s="33">
        <v>1071</v>
      </c>
      <c r="O4410" s="33">
        <v>0</v>
      </c>
      <c r="P4410" s="33" t="s">
        <v>26</v>
      </c>
      <c r="Q4410" s="33" t="s">
        <v>26</v>
      </c>
      <c r="R4410" s="39" t="str">
        <f>IF(Extensions53[[#This Row],[Category]]="higher", "priority","")</f>
        <v>priority</v>
      </c>
    </row>
    <row r="4411" spans="1:18" x14ac:dyDescent="0.3">
      <c r="A4411" s="53" t="s">
        <v>11731</v>
      </c>
      <c r="B4411" s="52" t="s">
        <v>11730</v>
      </c>
      <c r="C4411" s="53" t="s">
        <v>11688</v>
      </c>
      <c r="D4411" s="35" t="s">
        <v>11688</v>
      </c>
      <c r="E4411" s="54" t="s">
        <v>11689</v>
      </c>
      <c r="F4411" s="54" t="s">
        <v>11732</v>
      </c>
      <c r="G4411" s="54" t="s">
        <v>5001</v>
      </c>
      <c r="H4411" s="54" t="s">
        <v>4997</v>
      </c>
      <c r="I4411" s="55">
        <v>85364</v>
      </c>
      <c r="J4411" s="54" t="s">
        <v>23</v>
      </c>
      <c r="K4411" s="35" t="s">
        <v>4997</v>
      </c>
      <c r="L4411" s="41">
        <v>85365</v>
      </c>
      <c r="M4411" s="35">
        <v>1071</v>
      </c>
      <c r="N4411" s="35">
        <v>1071</v>
      </c>
      <c r="O4411" s="35">
        <v>0</v>
      </c>
      <c r="P4411" s="35" t="s">
        <v>26</v>
      </c>
      <c r="Q4411" s="35" t="s">
        <v>26</v>
      </c>
      <c r="R4411" s="42" t="str">
        <f>IF(Extensions53[[#This Row],[Category]]="higher", "priority","")</f>
        <v/>
      </c>
    </row>
    <row r="4412" spans="1:18" x14ac:dyDescent="0.3">
      <c r="A4412" s="49" t="s">
        <v>14850</v>
      </c>
      <c r="B4412" s="48" t="s">
        <v>14849</v>
      </c>
      <c r="C4412" s="49" t="s">
        <v>14839</v>
      </c>
      <c r="D4412" s="33" t="s">
        <v>14839</v>
      </c>
      <c r="E4412" s="50" t="s">
        <v>14840</v>
      </c>
      <c r="F4412" s="50" t="s">
        <v>14851</v>
      </c>
      <c r="G4412" s="50" t="s">
        <v>14852</v>
      </c>
      <c r="H4412" s="50" t="s">
        <v>938</v>
      </c>
      <c r="I4412" s="51">
        <v>22903</v>
      </c>
      <c r="J4412" s="50" t="s">
        <v>23</v>
      </c>
      <c r="K4412" s="33" t="s">
        <v>938</v>
      </c>
      <c r="L4412" s="38">
        <v>22902</v>
      </c>
      <c r="M4412" s="33">
        <v>1566</v>
      </c>
      <c r="N4412" s="33">
        <v>1566</v>
      </c>
      <c r="O4412" s="33">
        <v>0</v>
      </c>
      <c r="P4412" s="33" t="s">
        <v>26</v>
      </c>
      <c r="Q4412" s="33" t="s">
        <v>26</v>
      </c>
      <c r="R4412" s="39" t="str">
        <f>IF(Extensions53[[#This Row],[Category]]="higher", "priority","")</f>
        <v/>
      </c>
    </row>
    <row r="4413" spans="1:18" x14ac:dyDescent="0.3">
      <c r="A4413" s="53" t="s">
        <v>940</v>
      </c>
      <c r="B4413" s="52" t="s">
        <v>939</v>
      </c>
      <c r="C4413" s="53" t="s">
        <v>932</v>
      </c>
      <c r="D4413" s="35" t="s">
        <v>932</v>
      </c>
      <c r="E4413" s="54" t="s">
        <v>933</v>
      </c>
      <c r="F4413" s="54" t="s">
        <v>941</v>
      </c>
      <c r="G4413" s="54" t="s">
        <v>942</v>
      </c>
      <c r="H4413" s="54" t="s">
        <v>938</v>
      </c>
      <c r="I4413" s="55">
        <v>24013</v>
      </c>
      <c r="J4413" s="54" t="s">
        <v>23</v>
      </c>
      <c r="K4413" s="35" t="s">
        <v>938</v>
      </c>
      <c r="L4413" s="41">
        <v>24142</v>
      </c>
      <c r="M4413" s="35">
        <v>1095</v>
      </c>
      <c r="N4413" s="35">
        <v>1095</v>
      </c>
      <c r="O4413" s="35">
        <v>0</v>
      </c>
      <c r="P4413" s="35" t="s">
        <v>26</v>
      </c>
      <c r="Q4413" s="35" t="s">
        <v>26</v>
      </c>
      <c r="R4413" s="42" t="str">
        <f>IF(Extensions53[[#This Row],[Category]]="higher", "priority","")</f>
        <v/>
      </c>
    </row>
    <row r="4414" spans="1:18" x14ac:dyDescent="0.3">
      <c r="A4414" s="49" t="s">
        <v>944</v>
      </c>
      <c r="B4414" s="48" t="s">
        <v>943</v>
      </c>
      <c r="C4414" s="49" t="s">
        <v>932</v>
      </c>
      <c r="D4414" s="33" t="s">
        <v>932</v>
      </c>
      <c r="E4414" s="50" t="s">
        <v>933</v>
      </c>
      <c r="F4414" s="50" t="s">
        <v>945</v>
      </c>
      <c r="G4414" s="50" t="s">
        <v>942</v>
      </c>
      <c r="H4414" s="50" t="s">
        <v>938</v>
      </c>
      <c r="I4414" s="51">
        <v>24016</v>
      </c>
      <c r="J4414" s="50" t="s">
        <v>23</v>
      </c>
      <c r="K4414" s="33" t="s">
        <v>938</v>
      </c>
      <c r="L4414" s="38">
        <v>24142</v>
      </c>
      <c r="M4414" s="33">
        <v>1095</v>
      </c>
      <c r="N4414" s="33">
        <v>1095</v>
      </c>
      <c r="O4414" s="33">
        <v>0</v>
      </c>
      <c r="P4414" s="33" t="s">
        <v>26</v>
      </c>
      <c r="Q4414" s="33" t="s">
        <v>26</v>
      </c>
      <c r="R4414" s="39" t="str">
        <f>IF(Extensions53[[#This Row],[Category]]="higher", "priority","")</f>
        <v/>
      </c>
    </row>
    <row r="4415" spans="1:18" x14ac:dyDescent="0.3">
      <c r="A4415" s="53" t="s">
        <v>5273</v>
      </c>
      <c r="B4415" s="52" t="s">
        <v>5272</v>
      </c>
      <c r="C4415" s="53" t="s">
        <v>5246</v>
      </c>
      <c r="D4415" s="35" t="s">
        <v>5246</v>
      </c>
      <c r="E4415" s="54" t="s">
        <v>5247</v>
      </c>
      <c r="F4415" s="54" t="s">
        <v>5274</v>
      </c>
      <c r="G4415" s="54" t="s">
        <v>5261</v>
      </c>
      <c r="H4415" s="54" t="s">
        <v>4997</v>
      </c>
      <c r="I4415" s="55">
        <v>85306</v>
      </c>
      <c r="J4415" s="54" t="s">
        <v>23</v>
      </c>
      <c r="K4415" s="35" t="s">
        <v>4997</v>
      </c>
      <c r="L4415" s="41">
        <v>85287</v>
      </c>
      <c r="M4415" s="35">
        <v>1680</v>
      </c>
      <c r="N4415" s="35">
        <v>1680</v>
      </c>
      <c r="O4415" s="35">
        <v>0</v>
      </c>
      <c r="P4415" s="35" t="s">
        <v>26</v>
      </c>
      <c r="Q4415" s="35" t="s">
        <v>26</v>
      </c>
      <c r="R4415" s="42" t="str">
        <f>IF(Extensions53[[#This Row],[Category]]="higher", "priority","")</f>
        <v>priority</v>
      </c>
    </row>
    <row r="4416" spans="1:18" x14ac:dyDescent="0.3">
      <c r="A4416" s="49" t="s">
        <v>6005</v>
      </c>
      <c r="B4416" s="48" t="s">
        <v>6004</v>
      </c>
      <c r="C4416" s="49" t="s">
        <v>6002</v>
      </c>
      <c r="D4416" s="33" t="s">
        <v>6002</v>
      </c>
      <c r="E4416" s="50" t="s">
        <v>6003</v>
      </c>
      <c r="F4416" s="50" t="s">
        <v>6006</v>
      </c>
      <c r="G4416" s="50" t="s">
        <v>6007</v>
      </c>
      <c r="H4416" s="50" t="s">
        <v>47</v>
      </c>
      <c r="I4416" s="51">
        <v>30260</v>
      </c>
      <c r="J4416" s="50" t="s">
        <v>23</v>
      </c>
      <c r="K4416" s="33" t="s">
        <v>47</v>
      </c>
      <c r="L4416" s="38">
        <v>30294</v>
      </c>
      <c r="M4416" s="33">
        <v>1953</v>
      </c>
      <c r="N4416" s="33">
        <v>1953</v>
      </c>
      <c r="O4416" s="33">
        <v>0</v>
      </c>
      <c r="P4416" s="33" t="s">
        <v>26</v>
      </c>
      <c r="Q4416" s="33" t="s">
        <v>26</v>
      </c>
      <c r="R4416" s="39" t="str">
        <f>IF(Extensions53[[#This Row],[Category]]="higher", "priority","")</f>
        <v/>
      </c>
    </row>
    <row r="4417" spans="1:18" x14ac:dyDescent="0.3">
      <c r="A4417" s="53" t="s">
        <v>13153</v>
      </c>
      <c r="B4417" s="52" t="s">
        <v>13152</v>
      </c>
      <c r="C4417" s="53" t="s">
        <v>13150</v>
      </c>
      <c r="D4417" s="35" t="s">
        <v>13150</v>
      </c>
      <c r="E4417" s="54" t="s">
        <v>13151</v>
      </c>
      <c r="F4417" s="54" t="s">
        <v>13154</v>
      </c>
      <c r="G4417" s="54" t="s">
        <v>13155</v>
      </c>
      <c r="H4417" s="54" t="s">
        <v>94</v>
      </c>
      <c r="I4417" s="55">
        <v>53014</v>
      </c>
      <c r="J4417" s="54" t="s">
        <v>23</v>
      </c>
      <c r="K4417" s="35" t="s">
        <v>94</v>
      </c>
      <c r="L4417" s="41">
        <v>54912</v>
      </c>
      <c r="M4417" s="35">
        <v>1365</v>
      </c>
      <c r="N4417" s="35">
        <v>1365</v>
      </c>
      <c r="O4417" s="35">
        <v>0</v>
      </c>
      <c r="P4417" s="35" t="s">
        <v>26</v>
      </c>
      <c r="Q4417" s="35" t="s">
        <v>26</v>
      </c>
      <c r="R4417" s="42" t="str">
        <f>IF(Extensions53[[#This Row],[Category]]="higher", "priority","")</f>
        <v/>
      </c>
    </row>
    <row r="4418" spans="1:18" x14ac:dyDescent="0.3">
      <c r="A4418" s="49" t="s">
        <v>13161</v>
      </c>
      <c r="B4418" s="48" t="s">
        <v>13160</v>
      </c>
      <c r="C4418" s="49" t="s">
        <v>13150</v>
      </c>
      <c r="D4418" s="33" t="s">
        <v>13150</v>
      </c>
      <c r="E4418" s="50" t="s">
        <v>13151</v>
      </c>
      <c r="F4418" s="50" t="s">
        <v>13162</v>
      </c>
      <c r="G4418" s="50" t="s">
        <v>10089</v>
      </c>
      <c r="H4418" s="50" t="s">
        <v>94</v>
      </c>
      <c r="I4418" s="51">
        <v>54912</v>
      </c>
      <c r="J4418" s="50" t="s">
        <v>23</v>
      </c>
      <c r="K4418" s="33" t="s">
        <v>94</v>
      </c>
      <c r="L4418" s="38">
        <v>54912</v>
      </c>
      <c r="M4418" s="33">
        <v>1365</v>
      </c>
      <c r="N4418" s="33">
        <v>1365</v>
      </c>
      <c r="O4418" s="33">
        <v>0</v>
      </c>
      <c r="P4418" s="33" t="s">
        <v>26</v>
      </c>
      <c r="Q4418" s="33" t="s">
        <v>26</v>
      </c>
      <c r="R4418" s="39" t="str">
        <f>IF(Extensions53[[#This Row],[Category]]="higher", "priority","")</f>
        <v/>
      </c>
    </row>
    <row r="4419" spans="1:18" x14ac:dyDescent="0.3">
      <c r="A4419" s="53" t="s">
        <v>6009</v>
      </c>
      <c r="B4419" s="52" t="s">
        <v>6008</v>
      </c>
      <c r="C4419" s="53" t="s">
        <v>6002</v>
      </c>
      <c r="D4419" s="35" t="s">
        <v>6002</v>
      </c>
      <c r="E4419" s="54" t="s">
        <v>6003</v>
      </c>
      <c r="F4419" s="54" t="s">
        <v>6010</v>
      </c>
      <c r="G4419" s="54" t="s">
        <v>6011</v>
      </c>
      <c r="H4419" s="54" t="s">
        <v>47</v>
      </c>
      <c r="I4419" s="55">
        <v>30253</v>
      </c>
      <c r="J4419" s="54" t="s">
        <v>23</v>
      </c>
      <c r="K4419" s="35" t="s">
        <v>47</v>
      </c>
      <c r="L4419" s="41">
        <v>30294</v>
      </c>
      <c r="M4419" s="35">
        <v>1953</v>
      </c>
      <c r="N4419" s="35">
        <v>1953</v>
      </c>
      <c r="O4419" s="35">
        <v>0</v>
      </c>
      <c r="P4419" s="35" t="s">
        <v>26</v>
      </c>
      <c r="Q4419" s="35" t="s">
        <v>26</v>
      </c>
      <c r="R4419" s="42" t="str">
        <f>IF(Extensions53[[#This Row],[Category]]="higher", "priority","")</f>
        <v/>
      </c>
    </row>
    <row r="4420" spans="1:18" x14ac:dyDescent="0.3">
      <c r="A4420" s="49" t="s">
        <v>5287</v>
      </c>
      <c r="B4420" s="48" t="s">
        <v>5286</v>
      </c>
      <c r="C4420" s="49" t="s">
        <v>5246</v>
      </c>
      <c r="D4420" s="33" t="s">
        <v>5246</v>
      </c>
      <c r="E4420" s="50" t="s">
        <v>5247</v>
      </c>
      <c r="F4420" s="50" t="s">
        <v>5288</v>
      </c>
      <c r="G4420" s="50" t="s">
        <v>5289</v>
      </c>
      <c r="H4420" s="50" t="s">
        <v>4997</v>
      </c>
      <c r="I4420" s="51">
        <v>85122</v>
      </c>
      <c r="J4420" s="50" t="s">
        <v>23</v>
      </c>
      <c r="K4420" s="33" t="s">
        <v>4997</v>
      </c>
      <c r="L4420" s="38">
        <v>85287</v>
      </c>
      <c r="M4420" s="33">
        <v>1680</v>
      </c>
      <c r="N4420" s="33">
        <v>1680</v>
      </c>
      <c r="O4420" s="33">
        <v>0</v>
      </c>
      <c r="P4420" s="33" t="s">
        <v>26</v>
      </c>
      <c r="Q4420" s="33" t="s">
        <v>26</v>
      </c>
      <c r="R4420" s="39" t="str">
        <f>IF(Extensions53[[#This Row],[Category]]="higher", "priority","")</f>
        <v/>
      </c>
    </row>
    <row r="4421" spans="1:18" x14ac:dyDescent="0.3">
      <c r="A4421" s="53" t="s">
        <v>5291</v>
      </c>
      <c r="B4421" s="52" t="s">
        <v>5290</v>
      </c>
      <c r="C4421" s="53" t="s">
        <v>5246</v>
      </c>
      <c r="D4421" s="35" t="s">
        <v>5246</v>
      </c>
      <c r="E4421" s="54" t="s">
        <v>5247</v>
      </c>
      <c r="F4421" s="54" t="s">
        <v>5292</v>
      </c>
      <c r="G4421" s="54" t="s">
        <v>5253</v>
      </c>
      <c r="H4421" s="54" t="s">
        <v>4997</v>
      </c>
      <c r="I4421" s="55">
        <v>85207</v>
      </c>
      <c r="J4421" s="54" t="s">
        <v>23</v>
      </c>
      <c r="K4421" s="35" t="s">
        <v>4997</v>
      </c>
      <c r="L4421" s="41">
        <v>85287</v>
      </c>
      <c r="M4421" s="35">
        <v>1680</v>
      </c>
      <c r="N4421" s="35">
        <v>1680</v>
      </c>
      <c r="O4421" s="35">
        <v>0</v>
      </c>
      <c r="P4421" s="35" t="s">
        <v>26</v>
      </c>
      <c r="Q4421" s="35" t="s">
        <v>26</v>
      </c>
      <c r="R4421" s="42" t="str">
        <f>IF(Extensions53[[#This Row],[Category]]="higher", "priority","")</f>
        <v/>
      </c>
    </row>
    <row r="4422" spans="1:18" x14ac:dyDescent="0.3">
      <c r="A4422" s="49" t="s">
        <v>5294</v>
      </c>
      <c r="B4422" s="48" t="s">
        <v>5293</v>
      </c>
      <c r="C4422" s="49" t="s">
        <v>5246</v>
      </c>
      <c r="D4422" s="33" t="s">
        <v>5246</v>
      </c>
      <c r="E4422" s="50" t="s">
        <v>5247</v>
      </c>
      <c r="F4422" s="50" t="s">
        <v>5295</v>
      </c>
      <c r="G4422" s="50" t="s">
        <v>5261</v>
      </c>
      <c r="H4422" s="50" t="s">
        <v>4997</v>
      </c>
      <c r="I4422" s="51">
        <v>85307</v>
      </c>
      <c r="J4422" s="50" t="s">
        <v>23</v>
      </c>
      <c r="K4422" s="33" t="s">
        <v>4997</v>
      </c>
      <c r="L4422" s="38">
        <v>85287</v>
      </c>
      <c r="M4422" s="33">
        <v>1680</v>
      </c>
      <c r="N4422" s="33">
        <v>1680</v>
      </c>
      <c r="O4422" s="33">
        <v>0</v>
      </c>
      <c r="P4422" s="33" t="s">
        <v>26</v>
      </c>
      <c r="Q4422" s="33" t="s">
        <v>26</v>
      </c>
      <c r="R4422" s="39" t="str">
        <f>IF(Extensions53[[#This Row],[Category]]="higher", "priority","")</f>
        <v/>
      </c>
    </row>
    <row r="4423" spans="1:18" x14ac:dyDescent="0.3">
      <c r="A4423" s="53" t="s">
        <v>5297</v>
      </c>
      <c r="B4423" s="52" t="s">
        <v>5296</v>
      </c>
      <c r="C4423" s="53" t="s">
        <v>5246</v>
      </c>
      <c r="D4423" s="35" t="s">
        <v>5246</v>
      </c>
      <c r="E4423" s="54" t="s">
        <v>5247</v>
      </c>
      <c r="F4423" s="54" t="s">
        <v>5298</v>
      </c>
      <c r="G4423" s="54" t="s">
        <v>4996</v>
      </c>
      <c r="H4423" s="54" t="s">
        <v>4997</v>
      </c>
      <c r="I4423" s="55">
        <v>85054</v>
      </c>
      <c r="J4423" s="54" t="s">
        <v>23</v>
      </c>
      <c r="K4423" s="35" t="s">
        <v>4997</v>
      </c>
      <c r="L4423" s="41">
        <v>85287</v>
      </c>
      <c r="M4423" s="35">
        <v>1680</v>
      </c>
      <c r="N4423" s="35">
        <v>1680</v>
      </c>
      <c r="O4423" s="35">
        <v>0</v>
      </c>
      <c r="P4423" s="35" t="s">
        <v>26</v>
      </c>
      <c r="Q4423" s="35" t="s">
        <v>26</v>
      </c>
      <c r="R4423" s="42" t="str">
        <f>IF(Extensions53[[#This Row],[Category]]="higher", "priority","")</f>
        <v>priority</v>
      </c>
    </row>
    <row r="4424" spans="1:18" x14ac:dyDescent="0.3">
      <c r="A4424" s="49" t="s">
        <v>5300</v>
      </c>
      <c r="B4424" s="48" t="s">
        <v>5299</v>
      </c>
      <c r="C4424" s="49" t="s">
        <v>5246</v>
      </c>
      <c r="D4424" s="33" t="s">
        <v>5246</v>
      </c>
      <c r="E4424" s="50" t="s">
        <v>5247</v>
      </c>
      <c r="F4424" s="50" t="s">
        <v>5301</v>
      </c>
      <c r="G4424" s="50" t="s">
        <v>4996</v>
      </c>
      <c r="H4424" s="50" t="s">
        <v>4997</v>
      </c>
      <c r="I4424" s="51">
        <v>85014</v>
      </c>
      <c r="J4424" s="50" t="s">
        <v>23</v>
      </c>
      <c r="K4424" s="33" t="s">
        <v>4997</v>
      </c>
      <c r="L4424" s="38">
        <v>85287</v>
      </c>
      <c r="M4424" s="33">
        <v>1680</v>
      </c>
      <c r="N4424" s="33">
        <v>1680</v>
      </c>
      <c r="O4424" s="33">
        <v>0</v>
      </c>
      <c r="P4424" s="33" t="s">
        <v>26</v>
      </c>
      <c r="Q4424" s="33" t="s">
        <v>26</v>
      </c>
      <c r="R4424" s="39" t="str">
        <f>IF(Extensions53[[#This Row],[Category]]="higher", "priority","")</f>
        <v>priority</v>
      </c>
    </row>
    <row r="4425" spans="1:18" x14ac:dyDescent="0.3">
      <c r="A4425" s="53" t="s">
        <v>5303</v>
      </c>
      <c r="B4425" s="52" t="s">
        <v>5302</v>
      </c>
      <c r="C4425" s="53" t="s">
        <v>5246</v>
      </c>
      <c r="D4425" s="35" t="s">
        <v>5246</v>
      </c>
      <c r="E4425" s="54" t="s">
        <v>5247</v>
      </c>
      <c r="F4425" s="54" t="s">
        <v>5304</v>
      </c>
      <c r="G4425" s="54" t="s">
        <v>5305</v>
      </c>
      <c r="H4425" s="54" t="s">
        <v>4997</v>
      </c>
      <c r="I4425" s="55">
        <v>85128</v>
      </c>
      <c r="J4425" s="54" t="s">
        <v>23</v>
      </c>
      <c r="K4425" s="35" t="s">
        <v>4997</v>
      </c>
      <c r="L4425" s="41">
        <v>85287</v>
      </c>
      <c r="M4425" s="35">
        <v>1680</v>
      </c>
      <c r="N4425" s="35">
        <v>1680</v>
      </c>
      <c r="O4425" s="35">
        <v>0</v>
      </c>
      <c r="P4425" s="35" t="s">
        <v>26</v>
      </c>
      <c r="Q4425" s="35" t="s">
        <v>26</v>
      </c>
      <c r="R4425" s="42" t="str">
        <f>IF(Extensions53[[#This Row],[Category]]="higher", "priority","")</f>
        <v>priority</v>
      </c>
    </row>
    <row r="4426" spans="1:18" x14ac:dyDescent="0.3">
      <c r="A4426" s="49" t="s">
        <v>13178</v>
      </c>
      <c r="B4426" s="48" t="s">
        <v>13177</v>
      </c>
      <c r="C4426" s="49" t="s">
        <v>13150</v>
      </c>
      <c r="D4426" s="33" t="s">
        <v>13150</v>
      </c>
      <c r="E4426" s="50" t="s">
        <v>13151</v>
      </c>
      <c r="F4426" s="50" t="s">
        <v>13179</v>
      </c>
      <c r="G4426" s="50" t="s">
        <v>10089</v>
      </c>
      <c r="H4426" s="50" t="s">
        <v>94</v>
      </c>
      <c r="I4426" s="51">
        <v>54914</v>
      </c>
      <c r="J4426" s="50" t="s">
        <v>23</v>
      </c>
      <c r="K4426" s="33" t="s">
        <v>94</v>
      </c>
      <c r="L4426" s="38">
        <v>54912</v>
      </c>
      <c r="M4426" s="33">
        <v>1365</v>
      </c>
      <c r="N4426" s="33">
        <v>1365</v>
      </c>
      <c r="O4426" s="33">
        <v>0</v>
      </c>
      <c r="P4426" s="33" t="s">
        <v>26</v>
      </c>
      <c r="Q4426" s="33" t="s">
        <v>26</v>
      </c>
      <c r="R4426" s="39" t="str">
        <f>IF(Extensions53[[#This Row],[Category]]="higher", "priority","")</f>
        <v/>
      </c>
    </row>
    <row r="4427" spans="1:18" x14ac:dyDescent="0.3">
      <c r="A4427" s="53" t="s">
        <v>4501</v>
      </c>
      <c r="B4427" s="52" t="s">
        <v>4500</v>
      </c>
      <c r="C4427" s="53" t="s">
        <v>4494</v>
      </c>
      <c r="D4427" s="35" t="s">
        <v>4494</v>
      </c>
      <c r="E4427" s="54" t="s">
        <v>4495</v>
      </c>
      <c r="F4427" s="54" t="s">
        <v>4502</v>
      </c>
      <c r="G4427" s="54" t="s">
        <v>4503</v>
      </c>
      <c r="H4427" s="54" t="s">
        <v>938</v>
      </c>
      <c r="I4427" s="55">
        <v>23703</v>
      </c>
      <c r="J4427" s="54" t="s">
        <v>23</v>
      </c>
      <c r="K4427" s="35" t="s">
        <v>938</v>
      </c>
      <c r="L4427" s="41">
        <v>23529</v>
      </c>
      <c r="M4427" s="35">
        <v>1521</v>
      </c>
      <c r="N4427" s="35">
        <v>1521</v>
      </c>
      <c r="O4427" s="35">
        <v>0</v>
      </c>
      <c r="P4427" s="35" t="s">
        <v>26</v>
      </c>
      <c r="Q4427" s="35" t="s">
        <v>26</v>
      </c>
      <c r="R4427" s="42" t="str">
        <f>IF(Extensions53[[#This Row],[Category]]="higher", "priority","")</f>
        <v>priority</v>
      </c>
    </row>
    <row r="4428" spans="1:18" x14ac:dyDescent="0.3">
      <c r="A4428" s="49" t="s">
        <v>4505</v>
      </c>
      <c r="B4428" s="48" t="s">
        <v>4504</v>
      </c>
      <c r="C4428" s="49" t="s">
        <v>4494</v>
      </c>
      <c r="D4428" s="33" t="s">
        <v>4494</v>
      </c>
      <c r="E4428" s="50" t="s">
        <v>4495</v>
      </c>
      <c r="F4428" s="50" t="s">
        <v>4506</v>
      </c>
      <c r="G4428" s="50" t="s">
        <v>3798</v>
      </c>
      <c r="H4428" s="50" t="s">
        <v>938</v>
      </c>
      <c r="I4428" s="51">
        <v>23453</v>
      </c>
      <c r="J4428" s="50" t="s">
        <v>23</v>
      </c>
      <c r="K4428" s="33" t="s">
        <v>938</v>
      </c>
      <c r="L4428" s="38">
        <v>23529</v>
      </c>
      <c r="M4428" s="33">
        <v>1521</v>
      </c>
      <c r="N4428" s="33">
        <v>1521</v>
      </c>
      <c r="O4428" s="33">
        <v>0</v>
      </c>
      <c r="P4428" s="33" t="s">
        <v>26</v>
      </c>
      <c r="Q4428" s="33" t="s">
        <v>26</v>
      </c>
      <c r="R4428" s="39" t="str">
        <f>IF(Extensions53[[#This Row],[Category]]="higher", "priority","")</f>
        <v/>
      </c>
    </row>
    <row r="4429" spans="1:18" x14ac:dyDescent="0.3">
      <c r="A4429" s="53" t="s">
        <v>5307</v>
      </c>
      <c r="B4429" s="52" t="s">
        <v>5306</v>
      </c>
      <c r="C4429" s="53" t="s">
        <v>5246</v>
      </c>
      <c r="D4429" s="35" t="s">
        <v>5246</v>
      </c>
      <c r="E4429" s="54" t="s">
        <v>5247</v>
      </c>
      <c r="F4429" s="54" t="s">
        <v>5308</v>
      </c>
      <c r="G4429" s="54" t="s">
        <v>4996</v>
      </c>
      <c r="H4429" s="54" t="s">
        <v>4997</v>
      </c>
      <c r="I4429" s="55">
        <v>85013</v>
      </c>
      <c r="J4429" s="54" t="s">
        <v>23</v>
      </c>
      <c r="K4429" s="35" t="s">
        <v>4997</v>
      </c>
      <c r="L4429" s="41">
        <v>85287</v>
      </c>
      <c r="M4429" s="35">
        <v>1680</v>
      </c>
      <c r="N4429" s="35">
        <v>1680</v>
      </c>
      <c r="O4429" s="35">
        <v>0</v>
      </c>
      <c r="P4429" s="35" t="s">
        <v>26</v>
      </c>
      <c r="Q4429" s="35" t="s">
        <v>26</v>
      </c>
      <c r="R4429" s="42" t="str">
        <f>IF(Extensions53[[#This Row],[Category]]="higher", "priority","")</f>
        <v/>
      </c>
    </row>
    <row r="4430" spans="1:18" x14ac:dyDescent="0.3">
      <c r="A4430" s="49" t="s">
        <v>8829</v>
      </c>
      <c r="B4430" s="48" t="s">
        <v>8828</v>
      </c>
      <c r="C4430" s="49" t="s">
        <v>8826</v>
      </c>
      <c r="D4430" s="33" t="s">
        <v>8826</v>
      </c>
      <c r="E4430" s="50" t="s">
        <v>8827</v>
      </c>
      <c r="F4430" s="50" t="s">
        <v>8830</v>
      </c>
      <c r="G4430" s="50" t="s">
        <v>8831</v>
      </c>
      <c r="H4430" s="50" t="s">
        <v>47</v>
      </c>
      <c r="I4430" s="51">
        <v>30083</v>
      </c>
      <c r="J4430" s="50" t="s">
        <v>23</v>
      </c>
      <c r="K4430" s="33" t="s">
        <v>47</v>
      </c>
      <c r="L4430" s="38">
        <v>30213</v>
      </c>
      <c r="M4430" s="33">
        <v>1953</v>
      </c>
      <c r="N4430" s="33">
        <v>1953</v>
      </c>
      <c r="O4430" s="33">
        <v>0</v>
      </c>
      <c r="P4430" s="33" t="s">
        <v>26</v>
      </c>
      <c r="Q4430" s="33" t="s">
        <v>26</v>
      </c>
      <c r="R4430" s="39" t="str">
        <f>IF(Extensions53[[#This Row],[Category]]="higher", "priority","")</f>
        <v/>
      </c>
    </row>
    <row r="4431" spans="1:18" x14ac:dyDescent="0.3">
      <c r="A4431" s="53" t="s">
        <v>20599</v>
      </c>
      <c r="B4431" s="52" t="s">
        <v>20598</v>
      </c>
      <c r="C4431" s="53" t="s">
        <v>20579</v>
      </c>
      <c r="D4431" s="35" t="s">
        <v>20579</v>
      </c>
      <c r="E4431" s="54" t="s">
        <v>20580</v>
      </c>
      <c r="F4431" s="54" t="s">
        <v>20600</v>
      </c>
      <c r="G4431" s="54" t="s">
        <v>2280</v>
      </c>
      <c r="H4431" s="54" t="s">
        <v>2073</v>
      </c>
      <c r="I4431" s="55">
        <v>98683</v>
      </c>
      <c r="J4431" s="54" t="s">
        <v>23</v>
      </c>
      <c r="K4431" s="35" t="s">
        <v>2073</v>
      </c>
      <c r="L4431" s="41">
        <v>98683</v>
      </c>
      <c r="M4431" s="35">
        <v>2409</v>
      </c>
      <c r="N4431" s="35">
        <v>2409</v>
      </c>
      <c r="O4431" s="35">
        <v>0</v>
      </c>
      <c r="P4431" s="35" t="s">
        <v>26</v>
      </c>
      <c r="Q4431" s="35" t="s">
        <v>26</v>
      </c>
      <c r="R4431" s="42" t="str">
        <f>IF(Extensions53[[#This Row],[Category]]="higher", "priority","")</f>
        <v/>
      </c>
    </row>
    <row r="4432" spans="1:18" x14ac:dyDescent="0.3">
      <c r="A4432" s="49" t="s">
        <v>23311</v>
      </c>
      <c r="B4432" s="48" t="s">
        <v>23310</v>
      </c>
      <c r="C4432" s="49" t="s">
        <v>23308</v>
      </c>
      <c r="D4432" s="33" t="s">
        <v>23308</v>
      </c>
      <c r="E4432" s="50" t="s">
        <v>23309</v>
      </c>
      <c r="F4432" s="50" t="s">
        <v>23312</v>
      </c>
      <c r="G4432" s="50" t="s">
        <v>1203</v>
      </c>
      <c r="H4432" s="50" t="s">
        <v>938</v>
      </c>
      <c r="I4432" s="51">
        <v>24354</v>
      </c>
      <c r="J4432" s="50" t="s">
        <v>23</v>
      </c>
      <c r="K4432" s="33" t="s">
        <v>938</v>
      </c>
      <c r="L4432" s="38">
        <v>24327</v>
      </c>
      <c r="M4432" s="33">
        <v>1170</v>
      </c>
      <c r="N4432" s="33">
        <v>1170</v>
      </c>
      <c r="O4432" s="33">
        <v>0</v>
      </c>
      <c r="P4432" s="33" t="s">
        <v>26</v>
      </c>
      <c r="Q4432" s="33" t="s">
        <v>26</v>
      </c>
      <c r="R4432" s="39" t="str">
        <f>IF(Extensions53[[#This Row],[Category]]="higher", "priority","")</f>
        <v/>
      </c>
    </row>
    <row r="4433" spans="1:18" x14ac:dyDescent="0.3">
      <c r="A4433" s="53" t="s">
        <v>21631</v>
      </c>
      <c r="B4433" s="52" t="s">
        <v>21630</v>
      </c>
      <c r="C4433" s="53" t="s">
        <v>21628</v>
      </c>
      <c r="D4433" s="35" t="s">
        <v>21628</v>
      </c>
      <c r="E4433" s="54" t="s">
        <v>21629</v>
      </c>
      <c r="F4433" s="54" t="s">
        <v>21632</v>
      </c>
      <c r="G4433" s="54" t="s">
        <v>5710</v>
      </c>
      <c r="H4433" s="54" t="s">
        <v>116</v>
      </c>
      <c r="I4433" s="55">
        <v>7470</v>
      </c>
      <c r="J4433" s="54" t="s">
        <v>23</v>
      </c>
      <c r="K4433" s="35" t="s">
        <v>116</v>
      </c>
      <c r="L4433" s="41">
        <v>7645</v>
      </c>
      <c r="M4433" s="35">
        <v>2541</v>
      </c>
      <c r="N4433" s="35">
        <v>2541</v>
      </c>
      <c r="O4433" s="35">
        <v>0</v>
      </c>
      <c r="P4433" s="35" t="s">
        <v>26</v>
      </c>
      <c r="Q4433" s="35" t="s">
        <v>26</v>
      </c>
      <c r="R4433" s="42" t="str">
        <f>IF(Extensions53[[#This Row],[Category]]="higher", "priority","")</f>
        <v/>
      </c>
    </row>
    <row r="4434" spans="1:18" x14ac:dyDescent="0.3">
      <c r="A4434" s="49" t="s">
        <v>3666</v>
      </c>
      <c r="B4434" s="48" t="s">
        <v>3657</v>
      </c>
      <c r="C4434" s="49" t="s">
        <v>3661</v>
      </c>
      <c r="D4434" s="33" t="s">
        <v>3661</v>
      </c>
      <c r="E4434" s="50" t="s">
        <v>3662</v>
      </c>
      <c r="F4434" s="50" t="s">
        <v>3659</v>
      </c>
      <c r="G4434" s="50" t="s">
        <v>3660</v>
      </c>
      <c r="H4434" s="50" t="s">
        <v>938</v>
      </c>
      <c r="I4434" s="51">
        <v>22101</v>
      </c>
      <c r="J4434" s="50" t="s">
        <v>23</v>
      </c>
      <c r="K4434" s="33" t="s">
        <v>938</v>
      </c>
      <c r="L4434" s="38">
        <v>22043</v>
      </c>
      <c r="M4434" s="33">
        <v>2535</v>
      </c>
      <c r="N4434" s="33">
        <v>2535</v>
      </c>
      <c r="O4434" s="33">
        <v>0</v>
      </c>
      <c r="P4434" s="33" t="s">
        <v>26</v>
      </c>
      <c r="Q4434" s="33" t="s">
        <v>26</v>
      </c>
      <c r="R4434" s="39" t="str">
        <f>IF(Extensions53[[#This Row],[Category]]="higher", "priority","")</f>
        <v/>
      </c>
    </row>
    <row r="4435" spans="1:18" x14ac:dyDescent="0.3">
      <c r="A4435" s="53" t="s">
        <v>8590</v>
      </c>
      <c r="B4435" s="52" t="s">
        <v>8589</v>
      </c>
      <c r="C4435" s="53" t="s">
        <v>8577</v>
      </c>
      <c r="D4435" s="35" t="s">
        <v>8577</v>
      </c>
      <c r="E4435" s="54" t="s">
        <v>8578</v>
      </c>
      <c r="F4435" s="54" t="s">
        <v>8591</v>
      </c>
      <c r="G4435" s="54" t="s">
        <v>5486</v>
      </c>
      <c r="H4435" s="54" t="s">
        <v>1079</v>
      </c>
      <c r="I4435" s="55">
        <v>39701</v>
      </c>
      <c r="J4435" s="54" t="s">
        <v>23</v>
      </c>
      <c r="K4435" s="35" t="s">
        <v>1079</v>
      </c>
      <c r="L4435" s="41">
        <v>39753</v>
      </c>
      <c r="M4435" s="35">
        <v>996</v>
      </c>
      <c r="N4435" s="35">
        <v>996</v>
      </c>
      <c r="O4435" s="35">
        <v>0</v>
      </c>
      <c r="P4435" s="35" t="s">
        <v>26</v>
      </c>
      <c r="Q4435" s="35" t="s">
        <v>26</v>
      </c>
      <c r="R4435" s="42" t="str">
        <f>IF(Extensions53[[#This Row],[Category]]="higher", "priority","")</f>
        <v/>
      </c>
    </row>
    <row r="4436" spans="1:18" x14ac:dyDescent="0.3">
      <c r="A4436" s="49" t="s">
        <v>28921</v>
      </c>
      <c r="B4436" s="48" t="s">
        <v>28920</v>
      </c>
      <c r="C4436" s="49" t="s">
        <v>28918</v>
      </c>
      <c r="D4436" s="33" t="s">
        <v>28918</v>
      </c>
      <c r="E4436" s="50" t="s">
        <v>28919</v>
      </c>
      <c r="F4436" s="50" t="s">
        <v>28922</v>
      </c>
      <c r="G4436" s="50" t="s">
        <v>3798</v>
      </c>
      <c r="H4436" s="50" t="s">
        <v>938</v>
      </c>
      <c r="I4436" s="51">
        <v>23460</v>
      </c>
      <c r="J4436" s="50" t="s">
        <v>23</v>
      </c>
      <c r="K4436" s="33" t="s">
        <v>938</v>
      </c>
      <c r="L4436" s="38">
        <v>23511</v>
      </c>
      <c r="M4436" s="33">
        <v>1521</v>
      </c>
      <c r="N4436" s="33">
        <v>1521</v>
      </c>
      <c r="O4436" s="33">
        <v>0</v>
      </c>
      <c r="P4436" s="33" t="s">
        <v>26</v>
      </c>
      <c r="Q4436" s="33" t="s">
        <v>26</v>
      </c>
      <c r="R4436" s="39" t="str">
        <f>IF(Extensions53[[#This Row],[Category]]="higher", "priority","")</f>
        <v/>
      </c>
    </row>
    <row r="4437" spans="1:18" x14ac:dyDescent="0.3">
      <c r="A4437" s="53" t="s">
        <v>8593</v>
      </c>
      <c r="B4437" s="52" t="s">
        <v>8592</v>
      </c>
      <c r="C4437" s="53" t="s">
        <v>8577</v>
      </c>
      <c r="D4437" s="35" t="s">
        <v>8577</v>
      </c>
      <c r="E4437" s="54" t="s">
        <v>8578</v>
      </c>
      <c r="F4437" s="54" t="s">
        <v>8594</v>
      </c>
      <c r="G4437" s="54" t="s">
        <v>5486</v>
      </c>
      <c r="H4437" s="54" t="s">
        <v>1079</v>
      </c>
      <c r="I4437" s="55">
        <v>39705</v>
      </c>
      <c r="J4437" s="54" t="s">
        <v>23</v>
      </c>
      <c r="K4437" s="35" t="s">
        <v>1079</v>
      </c>
      <c r="L4437" s="41">
        <v>39753</v>
      </c>
      <c r="M4437" s="35">
        <v>996</v>
      </c>
      <c r="N4437" s="35">
        <v>996</v>
      </c>
      <c r="O4437" s="35">
        <v>0</v>
      </c>
      <c r="P4437" s="35" t="s">
        <v>26</v>
      </c>
      <c r="Q4437" s="35" t="s">
        <v>26</v>
      </c>
      <c r="R4437" s="42" t="str">
        <f>IF(Extensions53[[#This Row],[Category]]="higher", "priority","")</f>
        <v/>
      </c>
    </row>
    <row r="4438" spans="1:18" x14ac:dyDescent="0.3">
      <c r="A4438" s="49" t="s">
        <v>145</v>
      </c>
      <c r="B4438" s="48" t="s">
        <v>144</v>
      </c>
      <c r="C4438" s="49" t="s">
        <v>138</v>
      </c>
      <c r="D4438" s="33" t="s">
        <v>138</v>
      </c>
      <c r="E4438" s="50" t="s">
        <v>139</v>
      </c>
      <c r="F4438" s="50" t="s">
        <v>146</v>
      </c>
      <c r="G4438" s="50" t="s">
        <v>147</v>
      </c>
      <c r="H4438" s="50" t="s">
        <v>116</v>
      </c>
      <c r="I4438" s="51">
        <v>7438</v>
      </c>
      <c r="J4438" s="50" t="s">
        <v>23</v>
      </c>
      <c r="K4438" s="33" t="s">
        <v>116</v>
      </c>
      <c r="L4438" s="38">
        <v>7083</v>
      </c>
      <c r="M4438" s="33">
        <v>2541</v>
      </c>
      <c r="N4438" s="33">
        <v>2541</v>
      </c>
      <c r="O4438" s="33">
        <v>0</v>
      </c>
      <c r="P4438" s="33" t="s">
        <v>26</v>
      </c>
      <c r="Q4438" s="33" t="s">
        <v>26</v>
      </c>
      <c r="R4438" s="39" t="str">
        <f>IF(Extensions53[[#This Row],[Category]]="higher", "priority","")</f>
        <v>priority</v>
      </c>
    </row>
    <row r="4439" spans="1:18" x14ac:dyDescent="0.3">
      <c r="A4439" s="53" t="s">
        <v>13524</v>
      </c>
      <c r="B4439" s="52" t="s">
        <v>13523</v>
      </c>
      <c r="C4439" s="53" t="s">
        <v>13492</v>
      </c>
      <c r="D4439" s="35" t="s">
        <v>13492</v>
      </c>
      <c r="E4439" s="54" t="s">
        <v>13493</v>
      </c>
      <c r="F4439" s="54" t="s">
        <v>13525</v>
      </c>
      <c r="G4439" s="54" t="s">
        <v>9389</v>
      </c>
      <c r="H4439" s="54" t="s">
        <v>94</v>
      </c>
      <c r="I4439" s="55">
        <v>53063</v>
      </c>
      <c r="J4439" s="54" t="s">
        <v>23</v>
      </c>
      <c r="K4439" s="35" t="s">
        <v>94</v>
      </c>
      <c r="L4439" s="41">
        <v>53015</v>
      </c>
      <c r="M4439" s="35">
        <v>1170</v>
      </c>
      <c r="N4439" s="35">
        <v>1170</v>
      </c>
      <c r="O4439" s="35">
        <v>0</v>
      </c>
      <c r="P4439" s="35" t="s">
        <v>26</v>
      </c>
      <c r="Q4439" s="35" t="s">
        <v>26</v>
      </c>
      <c r="R4439" s="42" t="str">
        <f>IF(Extensions53[[#This Row],[Category]]="higher", "priority","")</f>
        <v/>
      </c>
    </row>
    <row r="4440" spans="1:18" x14ac:dyDescent="0.3">
      <c r="A4440" s="49" t="s">
        <v>6158</v>
      </c>
      <c r="B4440" s="48" t="s">
        <v>6153</v>
      </c>
      <c r="C4440" s="49" t="s">
        <v>6146</v>
      </c>
      <c r="D4440" s="33" t="s">
        <v>6146</v>
      </c>
      <c r="E4440" s="50" t="s">
        <v>6147</v>
      </c>
      <c r="F4440" s="50" t="s">
        <v>6159</v>
      </c>
      <c r="G4440" s="50" t="s">
        <v>6160</v>
      </c>
      <c r="H4440" s="50" t="s">
        <v>78</v>
      </c>
      <c r="I4440" s="51">
        <v>84070</v>
      </c>
      <c r="J4440" s="50" t="s">
        <v>23</v>
      </c>
      <c r="K4440" s="33" t="s">
        <v>78</v>
      </c>
      <c r="L4440" s="38">
        <v>84112</v>
      </c>
      <c r="M4440" s="33">
        <v>1452</v>
      </c>
      <c r="N4440" s="33">
        <v>1452</v>
      </c>
      <c r="O4440" s="33">
        <v>0</v>
      </c>
      <c r="P4440" s="33" t="s">
        <v>26</v>
      </c>
      <c r="Q4440" s="33" t="s">
        <v>26</v>
      </c>
      <c r="R4440" s="39" t="str">
        <f>IF(Extensions53[[#This Row],[Category]]="higher", "priority","")</f>
        <v>priority</v>
      </c>
    </row>
    <row r="4441" spans="1:18" x14ac:dyDescent="0.3">
      <c r="A4441" s="53" t="s">
        <v>6162</v>
      </c>
      <c r="B4441" s="52" t="s">
        <v>6161</v>
      </c>
      <c r="C4441" s="53" t="s">
        <v>6146</v>
      </c>
      <c r="D4441" s="35" t="s">
        <v>6146</v>
      </c>
      <c r="E4441" s="54" t="s">
        <v>6147</v>
      </c>
      <c r="F4441" s="54" t="s">
        <v>6163</v>
      </c>
      <c r="G4441" s="54" t="s">
        <v>6160</v>
      </c>
      <c r="H4441" s="54" t="s">
        <v>78</v>
      </c>
      <c r="I4441" s="55">
        <v>84070</v>
      </c>
      <c r="J4441" s="54" t="s">
        <v>23</v>
      </c>
      <c r="K4441" s="35" t="s">
        <v>78</v>
      </c>
      <c r="L4441" s="41">
        <v>84112</v>
      </c>
      <c r="M4441" s="35">
        <v>1452</v>
      </c>
      <c r="N4441" s="35">
        <v>1452</v>
      </c>
      <c r="O4441" s="35">
        <v>0</v>
      </c>
      <c r="P4441" s="35" t="s">
        <v>26</v>
      </c>
      <c r="Q4441" s="35" t="s">
        <v>26</v>
      </c>
      <c r="R4441" s="42" t="str">
        <f>IF(Extensions53[[#This Row],[Category]]="higher", "priority","")</f>
        <v>priority</v>
      </c>
    </row>
    <row r="4442" spans="1:18" x14ac:dyDescent="0.3">
      <c r="A4442" s="49" t="s">
        <v>13078</v>
      </c>
      <c r="B4442" s="48" t="s">
        <v>13077</v>
      </c>
      <c r="C4442" s="49" t="s">
        <v>13069</v>
      </c>
      <c r="D4442" s="33" t="s">
        <v>13069</v>
      </c>
      <c r="E4442" s="50" t="s">
        <v>13070</v>
      </c>
      <c r="F4442" s="50" t="s">
        <v>13079</v>
      </c>
      <c r="G4442" s="50" t="s">
        <v>8659</v>
      </c>
      <c r="H4442" s="50" t="s">
        <v>938</v>
      </c>
      <c r="I4442" s="51">
        <v>23320</v>
      </c>
      <c r="J4442" s="50" t="s">
        <v>23</v>
      </c>
      <c r="K4442" s="33" t="s">
        <v>938</v>
      </c>
      <c r="L4442" s="38">
        <v>23453</v>
      </c>
      <c r="M4442" s="33">
        <v>1521</v>
      </c>
      <c r="N4442" s="33">
        <v>1521</v>
      </c>
      <c r="O4442" s="33">
        <v>0</v>
      </c>
      <c r="P4442" s="33" t="s">
        <v>26</v>
      </c>
      <c r="Q4442" s="33" t="s">
        <v>26</v>
      </c>
      <c r="R4442" s="39" t="str">
        <f>IF(Extensions53[[#This Row],[Category]]="higher", "priority","")</f>
        <v/>
      </c>
    </row>
    <row r="4443" spans="1:18" x14ac:dyDescent="0.3">
      <c r="A4443" s="53" t="s">
        <v>13081</v>
      </c>
      <c r="B4443" s="52" t="s">
        <v>13080</v>
      </c>
      <c r="C4443" s="53" t="s">
        <v>13069</v>
      </c>
      <c r="D4443" s="35" t="s">
        <v>13069</v>
      </c>
      <c r="E4443" s="54" t="s">
        <v>13070</v>
      </c>
      <c r="F4443" s="54" t="s">
        <v>13082</v>
      </c>
      <c r="G4443" s="54" t="s">
        <v>2820</v>
      </c>
      <c r="H4443" s="54" t="s">
        <v>938</v>
      </c>
      <c r="I4443" s="55">
        <v>23510</v>
      </c>
      <c r="J4443" s="54" t="s">
        <v>23</v>
      </c>
      <c r="K4443" s="35" t="s">
        <v>938</v>
      </c>
      <c r="L4443" s="41">
        <v>23453</v>
      </c>
      <c r="M4443" s="35">
        <v>1521</v>
      </c>
      <c r="N4443" s="35">
        <v>1521</v>
      </c>
      <c r="O4443" s="35">
        <v>0</v>
      </c>
      <c r="P4443" s="35" t="s">
        <v>26</v>
      </c>
      <c r="Q4443" s="35" t="s">
        <v>26</v>
      </c>
      <c r="R4443" s="42" t="str">
        <f>IF(Extensions53[[#This Row],[Category]]="higher", "priority","")</f>
        <v>priority</v>
      </c>
    </row>
    <row r="4444" spans="1:18" x14ac:dyDescent="0.3">
      <c r="A4444" s="49" t="s">
        <v>13084</v>
      </c>
      <c r="B4444" s="48" t="s">
        <v>13083</v>
      </c>
      <c r="C4444" s="49" t="s">
        <v>13069</v>
      </c>
      <c r="D4444" s="33" t="s">
        <v>13069</v>
      </c>
      <c r="E4444" s="50" t="s">
        <v>13070</v>
      </c>
      <c r="F4444" s="50" t="s">
        <v>13085</v>
      </c>
      <c r="G4444" s="50" t="s">
        <v>4503</v>
      </c>
      <c r="H4444" s="50" t="s">
        <v>938</v>
      </c>
      <c r="I4444" s="51">
        <v>23701</v>
      </c>
      <c r="J4444" s="50" t="s">
        <v>23</v>
      </c>
      <c r="K4444" s="33" t="s">
        <v>938</v>
      </c>
      <c r="L4444" s="38">
        <v>23453</v>
      </c>
      <c r="M4444" s="33">
        <v>1521</v>
      </c>
      <c r="N4444" s="33">
        <v>1521</v>
      </c>
      <c r="O4444" s="33">
        <v>0</v>
      </c>
      <c r="P4444" s="33" t="s">
        <v>26</v>
      </c>
      <c r="Q4444" s="33" t="s">
        <v>26</v>
      </c>
      <c r="R4444" s="39" t="str">
        <f>IF(Extensions53[[#This Row],[Category]]="higher", "priority","")</f>
        <v/>
      </c>
    </row>
    <row r="4445" spans="1:18" x14ac:dyDescent="0.3">
      <c r="A4445" s="53" t="s">
        <v>6176</v>
      </c>
      <c r="B4445" s="52" t="s">
        <v>6175</v>
      </c>
      <c r="C4445" s="53" t="s">
        <v>6173</v>
      </c>
      <c r="D4445" s="35" t="s">
        <v>6173</v>
      </c>
      <c r="E4445" s="54" t="s">
        <v>6174</v>
      </c>
      <c r="F4445" s="54" t="s">
        <v>6177</v>
      </c>
      <c r="G4445" s="54" t="s">
        <v>1286</v>
      </c>
      <c r="H4445" s="54" t="s">
        <v>938</v>
      </c>
      <c r="I4445" s="55">
        <v>22201</v>
      </c>
      <c r="J4445" s="54" t="s">
        <v>23</v>
      </c>
      <c r="K4445" s="35" t="s">
        <v>938</v>
      </c>
      <c r="L4445" s="41">
        <v>22030</v>
      </c>
      <c r="M4445" s="35">
        <v>2535</v>
      </c>
      <c r="N4445" s="35">
        <v>2535</v>
      </c>
      <c r="O4445" s="35">
        <v>0</v>
      </c>
      <c r="P4445" s="35" t="s">
        <v>26</v>
      </c>
      <c r="Q4445" s="35" t="s">
        <v>26</v>
      </c>
      <c r="R4445" s="42" t="str">
        <f>IF(Extensions53[[#This Row],[Category]]="higher", "priority","")</f>
        <v/>
      </c>
    </row>
    <row r="4446" spans="1:18" x14ac:dyDescent="0.3">
      <c r="A4446" s="49" t="s">
        <v>14893</v>
      </c>
      <c r="B4446" s="48" t="s">
        <v>5010</v>
      </c>
      <c r="C4446" s="49" t="s">
        <v>14875</v>
      </c>
      <c r="D4446" s="33" t="s">
        <v>14875</v>
      </c>
      <c r="E4446" s="50" t="s">
        <v>14876</v>
      </c>
      <c r="F4446" s="50" t="s">
        <v>14894</v>
      </c>
      <c r="G4446" s="50" t="s">
        <v>52</v>
      </c>
      <c r="H4446" s="50" t="s">
        <v>47</v>
      </c>
      <c r="I4446" s="51">
        <v>31021</v>
      </c>
      <c r="J4446" s="50" t="s">
        <v>23</v>
      </c>
      <c r="K4446" s="33" t="s">
        <v>47</v>
      </c>
      <c r="L4446" s="38">
        <v>31082</v>
      </c>
      <c r="M4446" s="33">
        <v>1170</v>
      </c>
      <c r="N4446" s="33">
        <v>1170</v>
      </c>
      <c r="O4446" s="33">
        <v>0</v>
      </c>
      <c r="P4446" s="33" t="s">
        <v>26</v>
      </c>
      <c r="Q4446" s="33" t="s">
        <v>26</v>
      </c>
      <c r="R4446" s="39" t="str">
        <f>IF(Extensions53[[#This Row],[Category]]="higher", "priority","")</f>
        <v>priority</v>
      </c>
    </row>
    <row r="4447" spans="1:18" x14ac:dyDescent="0.3">
      <c r="A4447" s="53" t="s">
        <v>2130</v>
      </c>
      <c r="B4447" s="52" t="s">
        <v>2129</v>
      </c>
      <c r="C4447" s="53" t="s">
        <v>2116</v>
      </c>
      <c r="D4447" s="35" t="s">
        <v>2116</v>
      </c>
      <c r="E4447" s="54" t="s">
        <v>2117</v>
      </c>
      <c r="F4447" s="54" t="s">
        <v>2131</v>
      </c>
      <c r="G4447" s="54" t="s">
        <v>2132</v>
      </c>
      <c r="H4447" s="54" t="s">
        <v>22</v>
      </c>
      <c r="I4447" s="55">
        <v>21541</v>
      </c>
      <c r="J4447" s="54" t="s">
        <v>23</v>
      </c>
      <c r="K4447" s="35" t="s">
        <v>22</v>
      </c>
      <c r="L4447" s="41">
        <v>21532</v>
      </c>
      <c r="M4447" s="35">
        <v>1242</v>
      </c>
      <c r="N4447" s="35">
        <v>1242</v>
      </c>
      <c r="O4447" s="35">
        <v>0</v>
      </c>
      <c r="P4447" s="35" t="s">
        <v>26</v>
      </c>
      <c r="Q4447" s="35" t="s">
        <v>26</v>
      </c>
      <c r="R4447" s="42" t="str">
        <f>IF(Extensions53[[#This Row],[Category]]="higher", "priority","")</f>
        <v>priority</v>
      </c>
    </row>
    <row r="4448" spans="1:18" x14ac:dyDescent="0.3">
      <c r="A4448" s="49" t="s">
        <v>2134</v>
      </c>
      <c r="B4448" s="48" t="s">
        <v>2133</v>
      </c>
      <c r="C4448" s="49" t="s">
        <v>2116</v>
      </c>
      <c r="D4448" s="33" t="s">
        <v>2116</v>
      </c>
      <c r="E4448" s="50" t="s">
        <v>2117</v>
      </c>
      <c r="F4448" s="50" t="s">
        <v>2135</v>
      </c>
      <c r="G4448" s="50" t="s">
        <v>2136</v>
      </c>
      <c r="H4448" s="50" t="s">
        <v>22</v>
      </c>
      <c r="I4448" s="51">
        <v>21532</v>
      </c>
      <c r="J4448" s="50" t="s">
        <v>23</v>
      </c>
      <c r="K4448" s="33" t="s">
        <v>22</v>
      </c>
      <c r="L4448" s="38">
        <v>21532</v>
      </c>
      <c r="M4448" s="33">
        <v>1242</v>
      </c>
      <c r="N4448" s="33">
        <v>1242</v>
      </c>
      <c r="O4448" s="33">
        <v>0</v>
      </c>
      <c r="P4448" s="33" t="s">
        <v>26</v>
      </c>
      <c r="Q4448" s="33" t="s">
        <v>26</v>
      </c>
      <c r="R4448" s="39" t="str">
        <f>IF(Extensions53[[#This Row],[Category]]="higher", "priority","")</f>
        <v/>
      </c>
    </row>
    <row r="4449" spans="1:18" x14ac:dyDescent="0.3">
      <c r="A4449" s="53" t="s">
        <v>2138</v>
      </c>
      <c r="B4449" s="52" t="s">
        <v>2137</v>
      </c>
      <c r="C4449" s="53" t="s">
        <v>2116</v>
      </c>
      <c r="D4449" s="35" t="s">
        <v>2116</v>
      </c>
      <c r="E4449" s="54" t="s">
        <v>2117</v>
      </c>
      <c r="F4449" s="54" t="s">
        <v>2139</v>
      </c>
      <c r="G4449" s="54" t="s">
        <v>2140</v>
      </c>
      <c r="H4449" s="54" t="s">
        <v>22</v>
      </c>
      <c r="I4449" s="55">
        <v>21502</v>
      </c>
      <c r="J4449" s="54" t="s">
        <v>23</v>
      </c>
      <c r="K4449" s="35" t="s">
        <v>22</v>
      </c>
      <c r="L4449" s="41">
        <v>21532</v>
      </c>
      <c r="M4449" s="35">
        <v>1242</v>
      </c>
      <c r="N4449" s="35">
        <v>1242</v>
      </c>
      <c r="O4449" s="35">
        <v>0</v>
      </c>
      <c r="P4449" s="35" t="s">
        <v>26</v>
      </c>
      <c r="Q4449" s="35" t="s">
        <v>26</v>
      </c>
      <c r="R4449" s="42" t="str">
        <f>IF(Extensions53[[#This Row],[Category]]="higher", "priority","")</f>
        <v/>
      </c>
    </row>
    <row r="4450" spans="1:18" x14ac:dyDescent="0.3">
      <c r="A4450" s="49" t="s">
        <v>2142</v>
      </c>
      <c r="B4450" s="48" t="s">
        <v>2141</v>
      </c>
      <c r="C4450" s="49" t="s">
        <v>2116</v>
      </c>
      <c r="D4450" s="33" t="s">
        <v>2116</v>
      </c>
      <c r="E4450" s="50" t="s">
        <v>2117</v>
      </c>
      <c r="F4450" s="50" t="s">
        <v>2143</v>
      </c>
      <c r="G4450" s="50" t="s">
        <v>2144</v>
      </c>
      <c r="H4450" s="50" t="s">
        <v>22</v>
      </c>
      <c r="I4450" s="51">
        <v>21532</v>
      </c>
      <c r="J4450" s="50" t="s">
        <v>23</v>
      </c>
      <c r="K4450" s="33" t="s">
        <v>22</v>
      </c>
      <c r="L4450" s="38">
        <v>21532</v>
      </c>
      <c r="M4450" s="33">
        <v>1242</v>
      </c>
      <c r="N4450" s="33">
        <v>1242</v>
      </c>
      <c r="O4450" s="33">
        <v>0</v>
      </c>
      <c r="P4450" s="33" t="s">
        <v>26</v>
      </c>
      <c r="Q4450" s="33" t="s">
        <v>26</v>
      </c>
      <c r="R4450" s="39" t="str">
        <f>IF(Extensions53[[#This Row],[Category]]="higher", "priority","")</f>
        <v/>
      </c>
    </row>
    <row r="4451" spans="1:18" x14ac:dyDescent="0.3">
      <c r="A4451" s="53" t="s">
        <v>12384</v>
      </c>
      <c r="B4451" s="52" t="s">
        <v>12383</v>
      </c>
      <c r="C4451" s="53" t="s">
        <v>12381</v>
      </c>
      <c r="D4451" s="35" t="s">
        <v>12381</v>
      </c>
      <c r="E4451" s="54" t="s">
        <v>12382</v>
      </c>
      <c r="F4451" s="54" t="s">
        <v>12385</v>
      </c>
      <c r="G4451" s="54" t="s">
        <v>804</v>
      </c>
      <c r="H4451" s="54" t="s">
        <v>680</v>
      </c>
      <c r="I4451" s="55">
        <v>29203</v>
      </c>
      <c r="J4451" s="54" t="s">
        <v>23</v>
      </c>
      <c r="K4451" s="35" t="s">
        <v>680</v>
      </c>
      <c r="L4451" s="41">
        <v>29202</v>
      </c>
      <c r="M4451" s="35">
        <v>1440</v>
      </c>
      <c r="N4451" s="35">
        <v>1440</v>
      </c>
      <c r="O4451" s="35">
        <v>0</v>
      </c>
      <c r="P4451" s="35" t="s">
        <v>26</v>
      </c>
      <c r="Q4451" s="35" t="s">
        <v>26</v>
      </c>
      <c r="R4451" s="42" t="str">
        <f>IF(Extensions53[[#This Row],[Category]]="higher", "priority","")</f>
        <v/>
      </c>
    </row>
    <row r="4452" spans="1:18" x14ac:dyDescent="0.3">
      <c r="A4452" s="49" t="s">
        <v>12391</v>
      </c>
      <c r="B4452" s="48" t="s">
        <v>12390</v>
      </c>
      <c r="C4452" s="49" t="s">
        <v>12381</v>
      </c>
      <c r="D4452" s="33" t="s">
        <v>12381</v>
      </c>
      <c r="E4452" s="50" t="s">
        <v>12382</v>
      </c>
      <c r="F4452" s="50" t="s">
        <v>12392</v>
      </c>
      <c r="G4452" s="50" t="s">
        <v>12393</v>
      </c>
      <c r="H4452" s="50" t="s">
        <v>680</v>
      </c>
      <c r="I4452" s="51">
        <v>29070</v>
      </c>
      <c r="J4452" s="50" t="s">
        <v>23</v>
      </c>
      <c r="K4452" s="33" t="s">
        <v>680</v>
      </c>
      <c r="L4452" s="38">
        <v>29202</v>
      </c>
      <c r="M4452" s="33">
        <v>1440</v>
      </c>
      <c r="N4452" s="33">
        <v>1440</v>
      </c>
      <c r="O4452" s="33">
        <v>0</v>
      </c>
      <c r="P4452" s="33" t="s">
        <v>26</v>
      </c>
      <c r="Q4452" s="33" t="s">
        <v>26</v>
      </c>
      <c r="R4452" s="39" t="str">
        <f>IF(Extensions53[[#This Row],[Category]]="higher", "priority","")</f>
        <v/>
      </c>
    </row>
    <row r="4453" spans="1:18" x14ac:dyDescent="0.3">
      <c r="A4453" s="53" t="s">
        <v>12098</v>
      </c>
      <c r="B4453" s="52" t="s">
        <v>12097</v>
      </c>
      <c r="C4453" s="53" t="s">
        <v>12085</v>
      </c>
      <c r="D4453" s="35" t="s">
        <v>12085</v>
      </c>
      <c r="E4453" s="54" t="s">
        <v>12086</v>
      </c>
      <c r="F4453" s="54" t="s">
        <v>12099</v>
      </c>
      <c r="G4453" s="54" t="s">
        <v>3276</v>
      </c>
      <c r="H4453" s="54" t="s">
        <v>22</v>
      </c>
      <c r="I4453" s="55">
        <v>20646</v>
      </c>
      <c r="J4453" s="54" t="s">
        <v>23</v>
      </c>
      <c r="K4453" s="35" t="s">
        <v>22</v>
      </c>
      <c r="L4453" s="41">
        <v>20646</v>
      </c>
      <c r="M4453" s="35">
        <v>2292</v>
      </c>
      <c r="N4453" s="35">
        <v>2292</v>
      </c>
      <c r="O4453" s="35">
        <v>0</v>
      </c>
      <c r="P4453" s="35" t="s">
        <v>26</v>
      </c>
      <c r="Q4453" s="35" t="s">
        <v>26</v>
      </c>
      <c r="R4453" s="42" t="str">
        <f>IF(Extensions53[[#This Row],[Category]]="higher", "priority","")</f>
        <v/>
      </c>
    </row>
    <row r="4454" spans="1:18" x14ac:dyDescent="0.3">
      <c r="A4454" s="49" t="s">
        <v>12101</v>
      </c>
      <c r="B4454" s="48" t="s">
        <v>12100</v>
      </c>
      <c r="C4454" s="49" t="s">
        <v>12085</v>
      </c>
      <c r="D4454" s="33" t="s">
        <v>12085</v>
      </c>
      <c r="E4454" s="50" t="s">
        <v>12086</v>
      </c>
      <c r="F4454" s="50" t="s">
        <v>12102</v>
      </c>
      <c r="G4454" s="50" t="s">
        <v>3276</v>
      </c>
      <c r="H4454" s="50" t="s">
        <v>22</v>
      </c>
      <c r="I4454" s="51">
        <v>20646</v>
      </c>
      <c r="J4454" s="50" t="s">
        <v>23</v>
      </c>
      <c r="K4454" s="33" t="s">
        <v>22</v>
      </c>
      <c r="L4454" s="38">
        <v>20646</v>
      </c>
      <c r="M4454" s="33">
        <v>2292</v>
      </c>
      <c r="N4454" s="33">
        <v>2292</v>
      </c>
      <c r="O4454" s="33">
        <v>0</v>
      </c>
      <c r="P4454" s="33" t="s">
        <v>26</v>
      </c>
      <c r="Q4454" s="33" t="s">
        <v>26</v>
      </c>
      <c r="R4454" s="39" t="str">
        <f>IF(Extensions53[[#This Row],[Category]]="higher", "priority","")</f>
        <v/>
      </c>
    </row>
    <row r="4455" spans="1:18" x14ac:dyDescent="0.3">
      <c r="A4455" s="53" t="s">
        <v>12108</v>
      </c>
      <c r="B4455" s="52" t="s">
        <v>12107</v>
      </c>
      <c r="C4455" s="53" t="s">
        <v>12085</v>
      </c>
      <c r="D4455" s="35" t="s">
        <v>12085</v>
      </c>
      <c r="E4455" s="54" t="s">
        <v>12086</v>
      </c>
      <c r="F4455" s="54" t="s">
        <v>12109</v>
      </c>
      <c r="G4455" s="54" t="s">
        <v>12110</v>
      </c>
      <c r="H4455" s="54" t="s">
        <v>22</v>
      </c>
      <c r="I4455" s="55">
        <v>20637</v>
      </c>
      <c r="J4455" s="54" t="s">
        <v>23</v>
      </c>
      <c r="K4455" s="35" t="s">
        <v>22</v>
      </c>
      <c r="L4455" s="41">
        <v>20646</v>
      </c>
      <c r="M4455" s="35">
        <v>2292</v>
      </c>
      <c r="N4455" s="35">
        <v>2292</v>
      </c>
      <c r="O4455" s="35">
        <v>0</v>
      </c>
      <c r="P4455" s="35" t="s">
        <v>26</v>
      </c>
      <c r="Q4455" s="35" t="s">
        <v>26</v>
      </c>
      <c r="R4455" s="42" t="str">
        <f>IF(Extensions53[[#This Row],[Category]]="higher", "priority","")</f>
        <v>priority</v>
      </c>
    </row>
    <row r="4456" spans="1:18" x14ac:dyDescent="0.3">
      <c r="A4456" s="49" t="s">
        <v>27379</v>
      </c>
      <c r="B4456" s="48" t="s">
        <v>27378</v>
      </c>
      <c r="C4456" s="49" t="s">
        <v>27368</v>
      </c>
      <c r="D4456" s="33" t="s">
        <v>27368</v>
      </c>
      <c r="E4456" s="50" t="s">
        <v>27369</v>
      </c>
      <c r="F4456" s="50" t="s">
        <v>27380</v>
      </c>
      <c r="G4456" s="50" t="s">
        <v>2124</v>
      </c>
      <c r="H4456" s="50" t="s">
        <v>22</v>
      </c>
      <c r="I4456" s="51">
        <v>21202</v>
      </c>
      <c r="J4456" s="50" t="s">
        <v>23</v>
      </c>
      <c r="K4456" s="33" t="s">
        <v>22</v>
      </c>
      <c r="L4456" s="38">
        <v>21218</v>
      </c>
      <c r="M4456" s="33">
        <v>2136</v>
      </c>
      <c r="N4456" s="33">
        <v>2136</v>
      </c>
      <c r="O4456" s="33">
        <v>0</v>
      </c>
      <c r="P4456" s="33" t="s">
        <v>26</v>
      </c>
      <c r="Q4456" s="33" t="s">
        <v>26</v>
      </c>
      <c r="R4456" s="39" t="str">
        <f>IF(Extensions53[[#This Row],[Category]]="higher", "priority","")</f>
        <v/>
      </c>
    </row>
    <row r="4457" spans="1:18" x14ac:dyDescent="0.3">
      <c r="A4457" s="53" t="s">
        <v>29878</v>
      </c>
      <c r="B4457" s="52" t="s">
        <v>29877</v>
      </c>
      <c r="C4457" s="53" t="s">
        <v>29854</v>
      </c>
      <c r="D4457" s="35" t="s">
        <v>29854</v>
      </c>
      <c r="E4457" s="54" t="s">
        <v>29855</v>
      </c>
      <c r="F4457" s="54" t="s">
        <v>29879</v>
      </c>
      <c r="G4457" s="54" t="s">
        <v>2124</v>
      </c>
      <c r="H4457" s="54" t="s">
        <v>22</v>
      </c>
      <c r="I4457" s="55">
        <v>21202</v>
      </c>
      <c r="J4457" s="54" t="s">
        <v>23</v>
      </c>
      <c r="K4457" s="35" t="s">
        <v>22</v>
      </c>
      <c r="L4457" s="41">
        <v>21210</v>
      </c>
      <c r="M4457" s="35">
        <v>2136</v>
      </c>
      <c r="N4457" s="35">
        <v>2136</v>
      </c>
      <c r="O4457" s="35">
        <v>0</v>
      </c>
      <c r="P4457" s="35" t="s">
        <v>26</v>
      </c>
      <c r="Q4457" s="35" t="s">
        <v>26</v>
      </c>
      <c r="R4457" s="42" t="str">
        <f>IF(Extensions53[[#This Row],[Category]]="higher", "priority","")</f>
        <v>priority</v>
      </c>
    </row>
    <row r="4458" spans="1:18" x14ac:dyDescent="0.3">
      <c r="A4458" s="49" t="s">
        <v>29875</v>
      </c>
      <c r="B4458" s="48" t="s">
        <v>29874</v>
      </c>
      <c r="C4458" s="49" t="s">
        <v>29854</v>
      </c>
      <c r="D4458" s="33" t="s">
        <v>29854</v>
      </c>
      <c r="E4458" s="50" t="s">
        <v>29855</v>
      </c>
      <c r="F4458" s="50" t="s">
        <v>29876</v>
      </c>
      <c r="G4458" s="50" t="s">
        <v>2124</v>
      </c>
      <c r="H4458" s="50" t="s">
        <v>22</v>
      </c>
      <c r="I4458" s="51">
        <v>21212</v>
      </c>
      <c r="J4458" s="50" t="s">
        <v>23</v>
      </c>
      <c r="K4458" s="33" t="s">
        <v>22</v>
      </c>
      <c r="L4458" s="38">
        <v>21210</v>
      </c>
      <c r="M4458" s="33">
        <v>2136</v>
      </c>
      <c r="N4458" s="33">
        <v>2136</v>
      </c>
      <c r="O4458" s="33">
        <v>0</v>
      </c>
      <c r="P4458" s="33" t="s">
        <v>26</v>
      </c>
      <c r="Q4458" s="33" t="s">
        <v>26</v>
      </c>
      <c r="R4458" s="39" t="str">
        <f>IF(Extensions53[[#This Row],[Category]]="higher", "priority","")</f>
        <v/>
      </c>
    </row>
    <row r="4459" spans="1:18" x14ac:dyDescent="0.3">
      <c r="A4459" s="53" t="s">
        <v>29881</v>
      </c>
      <c r="B4459" s="52" t="s">
        <v>29880</v>
      </c>
      <c r="C4459" s="53" t="s">
        <v>29854</v>
      </c>
      <c r="D4459" s="35" t="s">
        <v>29854</v>
      </c>
      <c r="E4459" s="54" t="s">
        <v>29855</v>
      </c>
      <c r="F4459" s="54" t="s">
        <v>27401</v>
      </c>
      <c r="G4459" s="54" t="s">
        <v>2124</v>
      </c>
      <c r="H4459" s="54" t="s">
        <v>22</v>
      </c>
      <c r="I4459" s="55">
        <v>21202</v>
      </c>
      <c r="J4459" s="54" t="s">
        <v>23</v>
      </c>
      <c r="K4459" s="35" t="s">
        <v>22</v>
      </c>
      <c r="L4459" s="41">
        <v>21210</v>
      </c>
      <c r="M4459" s="35">
        <v>2136</v>
      </c>
      <c r="N4459" s="35">
        <v>2136</v>
      </c>
      <c r="O4459" s="35">
        <v>0</v>
      </c>
      <c r="P4459" s="35" t="s">
        <v>26</v>
      </c>
      <c r="Q4459" s="35" t="s">
        <v>26</v>
      </c>
      <c r="R4459" s="42" t="str">
        <f>IF(Extensions53[[#This Row],[Category]]="higher", "priority","")</f>
        <v/>
      </c>
    </row>
    <row r="4460" spans="1:18" x14ac:dyDescent="0.3">
      <c r="A4460" s="49" t="s">
        <v>29883</v>
      </c>
      <c r="B4460" s="48" t="s">
        <v>29882</v>
      </c>
      <c r="C4460" s="49" t="s">
        <v>29854</v>
      </c>
      <c r="D4460" s="33" t="s">
        <v>29854</v>
      </c>
      <c r="E4460" s="50" t="s">
        <v>29855</v>
      </c>
      <c r="F4460" s="50" t="s">
        <v>29884</v>
      </c>
      <c r="G4460" s="50" t="s">
        <v>23196</v>
      </c>
      <c r="H4460" s="50" t="s">
        <v>22</v>
      </c>
      <c r="I4460" s="51">
        <v>21252</v>
      </c>
      <c r="J4460" s="50" t="s">
        <v>23</v>
      </c>
      <c r="K4460" s="33" t="s">
        <v>22</v>
      </c>
      <c r="L4460" s="38">
        <v>21210</v>
      </c>
      <c r="M4460" s="33">
        <v>2136</v>
      </c>
      <c r="N4460" s="33">
        <v>2136</v>
      </c>
      <c r="O4460" s="33">
        <v>0</v>
      </c>
      <c r="P4460" s="33" t="s">
        <v>26</v>
      </c>
      <c r="Q4460" s="33" t="s">
        <v>26</v>
      </c>
      <c r="R4460" s="39" t="str">
        <f>IF(Extensions53[[#This Row],[Category]]="higher", "priority","")</f>
        <v/>
      </c>
    </row>
    <row r="4461" spans="1:18" x14ac:dyDescent="0.3">
      <c r="A4461" s="53" t="s">
        <v>2814</v>
      </c>
      <c r="B4461" s="52" t="s">
        <v>2813</v>
      </c>
      <c r="C4461" s="53" t="s">
        <v>2786</v>
      </c>
      <c r="D4461" s="35" t="s">
        <v>2786</v>
      </c>
      <c r="E4461" s="54" t="s">
        <v>2787</v>
      </c>
      <c r="F4461" s="54" t="s">
        <v>2812</v>
      </c>
      <c r="G4461" s="54" t="s">
        <v>2124</v>
      </c>
      <c r="H4461" s="54" t="s">
        <v>22</v>
      </c>
      <c r="I4461" s="55">
        <v>21201</v>
      </c>
      <c r="J4461" s="54" t="s">
        <v>23</v>
      </c>
      <c r="K4461" s="35" t="s">
        <v>22</v>
      </c>
      <c r="L4461" s="41">
        <v>21201</v>
      </c>
      <c r="M4461" s="35">
        <v>2136</v>
      </c>
      <c r="N4461" s="35">
        <v>2136</v>
      </c>
      <c r="O4461" s="35">
        <v>0</v>
      </c>
      <c r="P4461" s="35" t="s">
        <v>26</v>
      </c>
      <c r="Q4461" s="35" t="s">
        <v>26</v>
      </c>
      <c r="R4461" s="42" t="str">
        <f>IF(Extensions53[[#This Row],[Category]]="higher", "priority","")</f>
        <v/>
      </c>
    </row>
    <row r="4462" spans="1:18" x14ac:dyDescent="0.3">
      <c r="A4462" s="49" t="s">
        <v>38</v>
      </c>
      <c r="B4462" s="48" t="s">
        <v>37</v>
      </c>
      <c r="C4462" s="49" t="s">
        <v>32</v>
      </c>
      <c r="D4462" s="33" t="s">
        <v>32</v>
      </c>
      <c r="E4462" s="50" t="s">
        <v>33</v>
      </c>
      <c r="F4462" s="50" t="s">
        <v>39</v>
      </c>
      <c r="G4462" s="50" t="s">
        <v>40</v>
      </c>
      <c r="H4462" s="50" t="s">
        <v>22</v>
      </c>
      <c r="I4462" s="51">
        <v>21704</v>
      </c>
      <c r="J4462" s="50" t="s">
        <v>23</v>
      </c>
      <c r="K4462" s="33" t="s">
        <v>22</v>
      </c>
      <c r="L4462" s="38">
        <v>21701</v>
      </c>
      <c r="M4462" s="33">
        <v>1860</v>
      </c>
      <c r="N4462" s="33">
        <v>1860</v>
      </c>
      <c r="O4462" s="33">
        <v>0</v>
      </c>
      <c r="P4462" s="33" t="s">
        <v>26</v>
      </c>
      <c r="Q4462" s="33" t="s">
        <v>26</v>
      </c>
      <c r="R4462" s="39" t="str">
        <f>IF(Extensions53[[#This Row],[Category]]="higher", "priority","")</f>
        <v>priority</v>
      </c>
    </row>
    <row r="4463" spans="1:18" x14ac:dyDescent="0.3">
      <c r="A4463" s="53" t="s">
        <v>10448</v>
      </c>
      <c r="B4463" s="52" t="s">
        <v>10447</v>
      </c>
      <c r="C4463" s="53" t="s">
        <v>10399</v>
      </c>
      <c r="D4463" s="35" t="s">
        <v>10399</v>
      </c>
      <c r="E4463" s="54" t="s">
        <v>10400</v>
      </c>
      <c r="F4463" s="54" t="s">
        <v>6124</v>
      </c>
      <c r="G4463" s="54" t="s">
        <v>6125</v>
      </c>
      <c r="H4463" s="54" t="s">
        <v>165</v>
      </c>
      <c r="I4463" s="55">
        <v>97006</v>
      </c>
      <c r="J4463" s="54" t="s">
        <v>23</v>
      </c>
      <c r="K4463" s="35" t="s">
        <v>165</v>
      </c>
      <c r="L4463" s="41">
        <v>97216</v>
      </c>
      <c r="M4463" s="35">
        <v>2409</v>
      </c>
      <c r="N4463" s="35">
        <v>2409</v>
      </c>
      <c r="O4463" s="35">
        <v>0</v>
      </c>
      <c r="P4463" s="35" t="s">
        <v>26</v>
      </c>
      <c r="Q4463" s="35" t="s">
        <v>26</v>
      </c>
      <c r="R4463" s="42" t="str">
        <f>IF(Extensions53[[#This Row],[Category]]="higher", "priority","")</f>
        <v/>
      </c>
    </row>
    <row r="4464" spans="1:18" x14ac:dyDescent="0.3">
      <c r="A4464" s="49" t="s">
        <v>25583</v>
      </c>
      <c r="B4464" s="48" t="s">
        <v>25582</v>
      </c>
      <c r="C4464" s="49" t="s">
        <v>25576</v>
      </c>
      <c r="D4464" s="33" t="s">
        <v>25576</v>
      </c>
      <c r="E4464" s="50" t="s">
        <v>25577</v>
      </c>
      <c r="F4464" s="50" t="s">
        <v>25584</v>
      </c>
      <c r="G4464" s="50" t="s">
        <v>3660</v>
      </c>
      <c r="H4464" s="50" t="s">
        <v>938</v>
      </c>
      <c r="I4464" s="51">
        <v>22101</v>
      </c>
      <c r="J4464" s="50" t="s">
        <v>23</v>
      </c>
      <c r="K4464" s="33" t="s">
        <v>938</v>
      </c>
      <c r="L4464" s="38">
        <v>22101</v>
      </c>
      <c r="M4464" s="33">
        <v>2535</v>
      </c>
      <c r="N4464" s="33">
        <v>2535</v>
      </c>
      <c r="O4464" s="33">
        <v>0</v>
      </c>
      <c r="P4464" s="33" t="s">
        <v>26</v>
      </c>
      <c r="Q4464" s="33" t="s">
        <v>26</v>
      </c>
      <c r="R4464" s="39" t="str">
        <f>IF(Extensions53[[#This Row],[Category]]="higher", "priority","")</f>
        <v/>
      </c>
    </row>
    <row r="4465" spans="1:18" x14ac:dyDescent="0.3">
      <c r="A4465" s="53" t="s">
        <v>25579</v>
      </c>
      <c r="B4465" s="52" t="s">
        <v>25578</v>
      </c>
      <c r="C4465" s="53" t="s">
        <v>25576</v>
      </c>
      <c r="D4465" s="35" t="s">
        <v>25576</v>
      </c>
      <c r="E4465" s="54" t="s">
        <v>25577</v>
      </c>
      <c r="F4465" s="54" t="s">
        <v>25580</v>
      </c>
      <c r="G4465" s="54" t="s">
        <v>25581</v>
      </c>
      <c r="H4465" s="54" t="s">
        <v>938</v>
      </c>
      <c r="I4465" s="55">
        <v>22042</v>
      </c>
      <c r="J4465" s="54" t="s">
        <v>23</v>
      </c>
      <c r="K4465" s="35" t="s">
        <v>938</v>
      </c>
      <c r="L4465" s="41">
        <v>22101</v>
      </c>
      <c r="M4465" s="35">
        <v>2535</v>
      </c>
      <c r="N4465" s="35">
        <v>2535</v>
      </c>
      <c r="O4465" s="35">
        <v>0</v>
      </c>
      <c r="P4465" s="35" t="s">
        <v>26</v>
      </c>
      <c r="Q4465" s="35" t="s">
        <v>26</v>
      </c>
      <c r="R4465" s="42" t="str">
        <f>IF(Extensions53[[#This Row],[Category]]="higher", "priority","")</f>
        <v>priority</v>
      </c>
    </row>
    <row r="4466" spans="1:18" x14ac:dyDescent="0.3">
      <c r="A4466" s="49" t="s">
        <v>3052</v>
      </c>
      <c r="B4466" s="48" t="s">
        <v>3051</v>
      </c>
      <c r="C4466" s="49" t="s">
        <v>2994</v>
      </c>
      <c r="D4466" s="33" t="s">
        <v>2994</v>
      </c>
      <c r="E4466" s="50" t="s">
        <v>2714</v>
      </c>
      <c r="F4466" s="50" t="s">
        <v>3045</v>
      </c>
      <c r="G4466" s="50" t="s">
        <v>2730</v>
      </c>
      <c r="H4466" s="50" t="s">
        <v>154</v>
      </c>
      <c r="I4466" s="51">
        <v>73117</v>
      </c>
      <c r="J4466" s="50" t="s">
        <v>23</v>
      </c>
      <c r="K4466" s="33" t="s">
        <v>154</v>
      </c>
      <c r="L4466" s="38">
        <v>73072</v>
      </c>
      <c r="M4466" s="33">
        <v>1218</v>
      </c>
      <c r="N4466" s="33">
        <v>1218</v>
      </c>
      <c r="O4466" s="33">
        <v>0</v>
      </c>
      <c r="P4466" s="33" t="s">
        <v>26</v>
      </c>
      <c r="Q4466" s="33" t="s">
        <v>26</v>
      </c>
      <c r="R4466" s="39" t="str">
        <f>IF(Extensions53[[#This Row],[Category]]="higher", "priority","")</f>
        <v/>
      </c>
    </row>
    <row r="4467" spans="1:18" x14ac:dyDescent="0.3">
      <c r="A4467" s="53" t="s">
        <v>1631</v>
      </c>
      <c r="B4467" s="52" t="s">
        <v>1630</v>
      </c>
      <c r="C4467" s="53" t="s">
        <v>1628</v>
      </c>
      <c r="D4467" s="35" t="s">
        <v>1628</v>
      </c>
      <c r="E4467" s="54" t="s">
        <v>1629</v>
      </c>
      <c r="F4467" s="54" t="s">
        <v>1632</v>
      </c>
      <c r="G4467" s="54" t="s">
        <v>1633</v>
      </c>
      <c r="H4467" s="54" t="s">
        <v>47</v>
      </c>
      <c r="I4467" s="55">
        <v>30060</v>
      </c>
      <c r="J4467" s="54" t="s">
        <v>23</v>
      </c>
      <c r="K4467" s="35" t="s">
        <v>47</v>
      </c>
      <c r="L4467" s="41">
        <v>30144</v>
      </c>
      <c r="M4467" s="35">
        <v>1953</v>
      </c>
      <c r="N4467" s="35">
        <v>1953</v>
      </c>
      <c r="O4467" s="35">
        <v>0</v>
      </c>
      <c r="P4467" s="35" t="s">
        <v>26</v>
      </c>
      <c r="Q4467" s="35" t="s">
        <v>26</v>
      </c>
      <c r="R4467" s="42" t="str">
        <f>IF(Extensions53[[#This Row],[Category]]="higher", "priority","")</f>
        <v/>
      </c>
    </row>
    <row r="4468" spans="1:18" x14ac:dyDescent="0.3">
      <c r="A4468" s="49" t="s">
        <v>29525</v>
      </c>
      <c r="B4468" s="48" t="s">
        <v>29524</v>
      </c>
      <c r="C4468" s="49" t="s">
        <v>29522</v>
      </c>
      <c r="D4468" s="33" t="s">
        <v>29522</v>
      </c>
      <c r="E4468" s="50" t="s">
        <v>29523</v>
      </c>
      <c r="F4468" s="50" t="s">
        <v>29526</v>
      </c>
      <c r="G4468" s="50" t="s">
        <v>3731</v>
      </c>
      <c r="H4468" s="50" t="s">
        <v>3686</v>
      </c>
      <c r="I4468" s="51">
        <v>72116</v>
      </c>
      <c r="J4468" s="50" t="s">
        <v>23</v>
      </c>
      <c r="K4468" s="33" t="s">
        <v>3686</v>
      </c>
      <c r="L4468" s="38">
        <v>72149</v>
      </c>
      <c r="M4468" s="33">
        <v>1200</v>
      </c>
      <c r="N4468" s="33">
        <v>1200</v>
      </c>
      <c r="O4468" s="33">
        <v>0</v>
      </c>
      <c r="P4468" s="33" t="s">
        <v>26</v>
      </c>
      <c r="Q4468" s="33" t="s">
        <v>26</v>
      </c>
      <c r="R4468" s="39" t="str">
        <f>IF(Extensions53[[#This Row],[Category]]="higher", "priority","")</f>
        <v>priority</v>
      </c>
    </row>
    <row r="4469" spans="1:18" x14ac:dyDescent="0.3">
      <c r="A4469" s="53" t="s">
        <v>1638</v>
      </c>
      <c r="B4469" s="52" t="s">
        <v>1637</v>
      </c>
      <c r="C4469" s="53" t="s">
        <v>1628</v>
      </c>
      <c r="D4469" s="35" t="s">
        <v>1628</v>
      </c>
      <c r="E4469" s="54" t="s">
        <v>1629</v>
      </c>
      <c r="F4469" s="54" t="s">
        <v>1639</v>
      </c>
      <c r="G4469" s="54" t="s">
        <v>1640</v>
      </c>
      <c r="H4469" s="54" t="s">
        <v>47</v>
      </c>
      <c r="I4469" s="55">
        <v>30328</v>
      </c>
      <c r="J4469" s="54" t="s">
        <v>23</v>
      </c>
      <c r="K4469" s="35" t="s">
        <v>47</v>
      </c>
      <c r="L4469" s="41">
        <v>30144</v>
      </c>
      <c r="M4469" s="35">
        <v>1953</v>
      </c>
      <c r="N4469" s="35">
        <v>1953</v>
      </c>
      <c r="O4469" s="35">
        <v>0</v>
      </c>
      <c r="P4469" s="35" t="s">
        <v>26</v>
      </c>
      <c r="Q4469" s="35" t="s">
        <v>26</v>
      </c>
      <c r="R4469" s="42" t="str">
        <f>IF(Extensions53[[#This Row],[Category]]="higher", "priority","")</f>
        <v>priority</v>
      </c>
    </row>
    <row r="4470" spans="1:18" x14ac:dyDescent="0.3">
      <c r="A4470" s="49" t="s">
        <v>1642</v>
      </c>
      <c r="B4470" s="48" t="s">
        <v>1641</v>
      </c>
      <c r="C4470" s="49" t="s">
        <v>1628</v>
      </c>
      <c r="D4470" s="33" t="s">
        <v>1628</v>
      </c>
      <c r="E4470" s="50" t="s">
        <v>1629</v>
      </c>
      <c r="F4470" s="50" t="s">
        <v>1643</v>
      </c>
      <c r="G4470" s="50" t="s">
        <v>1644</v>
      </c>
      <c r="H4470" s="50" t="s">
        <v>47</v>
      </c>
      <c r="I4470" s="51">
        <v>30339</v>
      </c>
      <c r="J4470" s="50" t="s">
        <v>23</v>
      </c>
      <c r="K4470" s="33" t="s">
        <v>47</v>
      </c>
      <c r="L4470" s="38">
        <v>30144</v>
      </c>
      <c r="M4470" s="33">
        <v>1953</v>
      </c>
      <c r="N4470" s="33">
        <v>1953</v>
      </c>
      <c r="O4470" s="33">
        <v>0</v>
      </c>
      <c r="P4470" s="33" t="s">
        <v>26</v>
      </c>
      <c r="Q4470" s="33" t="s">
        <v>26</v>
      </c>
      <c r="R4470" s="39" t="str">
        <f>IF(Extensions53[[#This Row],[Category]]="higher", "priority","")</f>
        <v/>
      </c>
    </row>
    <row r="4471" spans="1:18" x14ac:dyDescent="0.3">
      <c r="A4471" s="53" t="s">
        <v>1646</v>
      </c>
      <c r="B4471" s="52" t="s">
        <v>1645</v>
      </c>
      <c r="C4471" s="53" t="s">
        <v>1628</v>
      </c>
      <c r="D4471" s="35" t="s">
        <v>1628</v>
      </c>
      <c r="E4471" s="54" t="s">
        <v>1629</v>
      </c>
      <c r="F4471" s="54" t="s">
        <v>1647</v>
      </c>
      <c r="G4471" s="54" t="s">
        <v>1648</v>
      </c>
      <c r="H4471" s="54" t="s">
        <v>47</v>
      </c>
      <c r="I4471" s="55">
        <v>30144</v>
      </c>
      <c r="J4471" s="54" t="s">
        <v>23</v>
      </c>
      <c r="K4471" s="35" t="s">
        <v>47</v>
      </c>
      <c r="L4471" s="41">
        <v>30144</v>
      </c>
      <c r="M4471" s="35">
        <v>1953</v>
      </c>
      <c r="N4471" s="35">
        <v>1953</v>
      </c>
      <c r="O4471" s="35">
        <v>0</v>
      </c>
      <c r="P4471" s="35" t="s">
        <v>26</v>
      </c>
      <c r="Q4471" s="35" t="s">
        <v>26</v>
      </c>
      <c r="R4471" s="42" t="str">
        <f>IF(Extensions53[[#This Row],[Category]]="higher", "priority","")</f>
        <v/>
      </c>
    </row>
    <row r="4472" spans="1:18" x14ac:dyDescent="0.3">
      <c r="A4472" s="49" t="s">
        <v>4578</v>
      </c>
      <c r="B4472" s="48" t="s">
        <v>4577</v>
      </c>
      <c r="C4472" s="49" t="s">
        <v>4565</v>
      </c>
      <c r="D4472" s="33" t="s">
        <v>4565</v>
      </c>
      <c r="E4472" s="50" t="s">
        <v>4566</v>
      </c>
      <c r="F4472" s="50" t="s">
        <v>4579</v>
      </c>
      <c r="G4472" s="50" t="s">
        <v>4580</v>
      </c>
      <c r="H4472" s="50" t="s">
        <v>599</v>
      </c>
      <c r="I4472" s="51">
        <v>58704</v>
      </c>
      <c r="J4472" s="50" t="s">
        <v>23</v>
      </c>
      <c r="K4472" s="33" t="s">
        <v>599</v>
      </c>
      <c r="L4472" s="38">
        <v>58707</v>
      </c>
      <c r="M4472" s="33">
        <v>1197</v>
      </c>
      <c r="N4472" s="33">
        <v>1197</v>
      </c>
      <c r="O4472" s="33">
        <v>0</v>
      </c>
      <c r="P4472" s="33" t="s">
        <v>26</v>
      </c>
      <c r="Q4472" s="33" t="s">
        <v>26</v>
      </c>
      <c r="R4472" s="39" t="str">
        <f>IF(Extensions53[[#This Row],[Category]]="higher", "priority","")</f>
        <v/>
      </c>
    </row>
    <row r="4473" spans="1:18" x14ac:dyDescent="0.3">
      <c r="A4473" s="53" t="s">
        <v>5067</v>
      </c>
      <c r="B4473" s="52" t="s">
        <v>5066</v>
      </c>
      <c r="C4473" s="53" t="s">
        <v>5048</v>
      </c>
      <c r="D4473" s="35" t="s">
        <v>5048</v>
      </c>
      <c r="E4473" s="54" t="s">
        <v>5049</v>
      </c>
      <c r="F4473" s="54" t="s">
        <v>5068</v>
      </c>
      <c r="G4473" s="54" t="s">
        <v>5069</v>
      </c>
      <c r="H4473" s="54" t="s">
        <v>599</v>
      </c>
      <c r="I4473" s="55">
        <v>58852</v>
      </c>
      <c r="J4473" s="54" t="s">
        <v>23</v>
      </c>
      <c r="K4473" s="35" t="s">
        <v>599</v>
      </c>
      <c r="L4473" s="41">
        <v>58801</v>
      </c>
      <c r="M4473" s="35">
        <v>1560</v>
      </c>
      <c r="N4473" s="35">
        <v>1560</v>
      </c>
      <c r="O4473" s="35">
        <v>0</v>
      </c>
      <c r="P4473" s="35" t="s">
        <v>26</v>
      </c>
      <c r="Q4473" s="35" t="s">
        <v>26</v>
      </c>
      <c r="R4473" s="42" t="str">
        <f>IF(Extensions53[[#This Row],[Category]]="higher", "priority","")</f>
        <v/>
      </c>
    </row>
    <row r="4474" spans="1:18" x14ac:dyDescent="0.3">
      <c r="A4474" s="49" t="s">
        <v>16661</v>
      </c>
      <c r="B4474" s="48" t="s">
        <v>16660</v>
      </c>
      <c r="C4474" s="49" t="s">
        <v>16637</v>
      </c>
      <c r="D4474" s="33" t="s">
        <v>16637</v>
      </c>
      <c r="E4474" s="50" t="s">
        <v>16638</v>
      </c>
      <c r="F4474" s="50" t="s">
        <v>16662</v>
      </c>
      <c r="G4474" s="50" t="s">
        <v>821</v>
      </c>
      <c r="H4474" s="50" t="s">
        <v>713</v>
      </c>
      <c r="I4474" s="51">
        <v>27407</v>
      </c>
      <c r="J4474" s="50" t="s">
        <v>23</v>
      </c>
      <c r="K4474" s="33" t="s">
        <v>713</v>
      </c>
      <c r="L4474" s="38">
        <v>27282</v>
      </c>
      <c r="M4474" s="33">
        <v>1155</v>
      </c>
      <c r="N4474" s="33">
        <v>1155</v>
      </c>
      <c r="O4474" s="33">
        <v>0</v>
      </c>
      <c r="P4474" s="33" t="s">
        <v>26</v>
      </c>
      <c r="Q4474" s="33" t="s">
        <v>26</v>
      </c>
      <c r="R4474" s="39" t="str">
        <f>IF(Extensions53[[#This Row],[Category]]="higher", "priority","")</f>
        <v/>
      </c>
    </row>
    <row r="4475" spans="1:18" x14ac:dyDescent="0.3">
      <c r="A4475" s="53" t="s">
        <v>826</v>
      </c>
      <c r="B4475" s="52" t="s">
        <v>825</v>
      </c>
      <c r="C4475" s="53" t="s">
        <v>809</v>
      </c>
      <c r="D4475" s="35" t="s">
        <v>809</v>
      </c>
      <c r="E4475" s="54" t="s">
        <v>810</v>
      </c>
      <c r="F4475" s="54" t="s">
        <v>827</v>
      </c>
      <c r="G4475" s="54" t="s">
        <v>828</v>
      </c>
      <c r="H4475" s="54" t="s">
        <v>713</v>
      </c>
      <c r="I4475" s="55">
        <v>27214</v>
      </c>
      <c r="J4475" s="54" t="s">
        <v>23</v>
      </c>
      <c r="K4475" s="35" t="s">
        <v>713</v>
      </c>
      <c r="L4475" s="41">
        <v>27402</v>
      </c>
      <c r="M4475" s="35">
        <v>1155</v>
      </c>
      <c r="N4475" s="35">
        <v>1155</v>
      </c>
      <c r="O4475" s="35">
        <v>0</v>
      </c>
      <c r="P4475" s="35" t="s">
        <v>26</v>
      </c>
      <c r="Q4475" s="35" t="s">
        <v>26</v>
      </c>
      <c r="R4475" s="42" t="str">
        <f>IF(Extensions53[[#This Row],[Category]]="higher", "priority","")</f>
        <v/>
      </c>
    </row>
    <row r="4476" spans="1:18" x14ac:dyDescent="0.3">
      <c r="A4476" s="49" t="s">
        <v>830</v>
      </c>
      <c r="B4476" s="48" t="s">
        <v>829</v>
      </c>
      <c r="C4476" s="49" t="s">
        <v>809</v>
      </c>
      <c r="D4476" s="33" t="s">
        <v>809</v>
      </c>
      <c r="E4476" s="50" t="s">
        <v>810</v>
      </c>
      <c r="F4476" s="50" t="s">
        <v>831</v>
      </c>
      <c r="G4476" s="50" t="s">
        <v>821</v>
      </c>
      <c r="H4476" s="50" t="s">
        <v>713</v>
      </c>
      <c r="I4476" s="51">
        <v>27401</v>
      </c>
      <c r="J4476" s="50" t="s">
        <v>23</v>
      </c>
      <c r="K4476" s="33" t="s">
        <v>713</v>
      </c>
      <c r="L4476" s="38">
        <v>27402</v>
      </c>
      <c r="M4476" s="33">
        <v>1155</v>
      </c>
      <c r="N4476" s="33">
        <v>1155</v>
      </c>
      <c r="O4476" s="33">
        <v>0</v>
      </c>
      <c r="P4476" s="33" t="s">
        <v>26</v>
      </c>
      <c r="Q4476" s="33" t="s">
        <v>26</v>
      </c>
      <c r="R4476" s="39" t="str">
        <f>IF(Extensions53[[#This Row],[Category]]="higher", "priority","")</f>
        <v/>
      </c>
    </row>
    <row r="4477" spans="1:18" x14ac:dyDescent="0.3">
      <c r="A4477" s="53" t="s">
        <v>16906</v>
      </c>
      <c r="B4477" s="52" t="s">
        <v>1251</v>
      </c>
      <c r="C4477" s="53" t="s">
        <v>16875</v>
      </c>
      <c r="D4477" s="35" t="s">
        <v>16875</v>
      </c>
      <c r="E4477" s="54" t="s">
        <v>16876</v>
      </c>
      <c r="F4477" s="54" t="s">
        <v>16907</v>
      </c>
      <c r="G4477" s="54" t="s">
        <v>1254</v>
      </c>
      <c r="H4477" s="54" t="s">
        <v>713</v>
      </c>
      <c r="I4477" s="55">
        <v>28345</v>
      </c>
      <c r="J4477" s="54" t="s">
        <v>23</v>
      </c>
      <c r="K4477" s="35" t="s">
        <v>713</v>
      </c>
      <c r="L4477" s="41">
        <v>28638</v>
      </c>
      <c r="M4477" s="35">
        <v>1170</v>
      </c>
      <c r="N4477" s="35">
        <v>1170</v>
      </c>
      <c r="O4477" s="35">
        <v>0</v>
      </c>
      <c r="P4477" s="35" t="s">
        <v>26</v>
      </c>
      <c r="Q4477" s="35" t="s">
        <v>26</v>
      </c>
      <c r="R4477" s="42" t="str">
        <f>IF(Extensions53[[#This Row],[Category]]="higher", "priority","")</f>
        <v>priority</v>
      </c>
    </row>
    <row r="4478" spans="1:18" x14ac:dyDescent="0.3">
      <c r="A4478" s="49" t="s">
        <v>16564</v>
      </c>
      <c r="B4478" s="48" t="s">
        <v>16563</v>
      </c>
      <c r="C4478" s="49" t="s">
        <v>16559</v>
      </c>
      <c r="D4478" s="33" t="s">
        <v>16559</v>
      </c>
      <c r="E4478" s="50" t="s">
        <v>16560</v>
      </c>
      <c r="F4478" s="50" t="s">
        <v>16565</v>
      </c>
      <c r="G4478" s="50" t="s">
        <v>729</v>
      </c>
      <c r="H4478" s="50" t="s">
        <v>713</v>
      </c>
      <c r="I4478" s="51">
        <v>28532</v>
      </c>
      <c r="J4478" s="50" t="s">
        <v>23</v>
      </c>
      <c r="K4478" s="33" t="s">
        <v>713</v>
      </c>
      <c r="L4478" s="38">
        <v>28562</v>
      </c>
      <c r="M4478" s="33">
        <v>1224</v>
      </c>
      <c r="N4478" s="33">
        <v>1224</v>
      </c>
      <c r="O4478" s="33">
        <v>0</v>
      </c>
      <c r="P4478" s="33" t="s">
        <v>26</v>
      </c>
      <c r="Q4478" s="33" t="s">
        <v>26</v>
      </c>
      <c r="R4478" s="39" t="str">
        <f>IF(Extensions53[[#This Row],[Category]]="higher", "priority","")</f>
        <v>priority</v>
      </c>
    </row>
    <row r="4479" spans="1:18" x14ac:dyDescent="0.3">
      <c r="A4479" s="53" t="s">
        <v>16567</v>
      </c>
      <c r="B4479" s="52" t="s">
        <v>16566</v>
      </c>
      <c r="C4479" s="53" t="s">
        <v>16559</v>
      </c>
      <c r="D4479" s="35" t="s">
        <v>16559</v>
      </c>
      <c r="E4479" s="54" t="s">
        <v>16560</v>
      </c>
      <c r="F4479" s="54" t="s">
        <v>16568</v>
      </c>
      <c r="G4479" s="54" t="s">
        <v>16569</v>
      </c>
      <c r="H4479" s="54" t="s">
        <v>1711</v>
      </c>
      <c r="I4479" s="55">
        <v>28523</v>
      </c>
      <c r="J4479" s="54" t="s">
        <v>23</v>
      </c>
      <c r="K4479" s="35" t="s">
        <v>713</v>
      </c>
      <c r="L4479" s="41">
        <v>28562</v>
      </c>
      <c r="M4479" s="35">
        <v>1224</v>
      </c>
      <c r="N4479" s="35">
        <v>1224</v>
      </c>
      <c r="O4479" s="35">
        <v>0</v>
      </c>
      <c r="P4479" s="35" t="s">
        <v>26</v>
      </c>
      <c r="Q4479" s="35" t="s">
        <v>26</v>
      </c>
      <c r="R4479" s="42" t="str">
        <f>IF(Extensions53[[#This Row],[Category]]="higher", "priority","")</f>
        <v>priority</v>
      </c>
    </row>
    <row r="4480" spans="1:18" x14ac:dyDescent="0.3">
      <c r="A4480" s="49" t="s">
        <v>16571</v>
      </c>
      <c r="B4480" s="48" t="s">
        <v>16570</v>
      </c>
      <c r="C4480" s="49" t="s">
        <v>16559</v>
      </c>
      <c r="D4480" s="33" t="s">
        <v>16559</v>
      </c>
      <c r="E4480" s="50" t="s">
        <v>16560</v>
      </c>
      <c r="F4480" s="50" t="s">
        <v>16572</v>
      </c>
      <c r="G4480" s="50" t="s">
        <v>16573</v>
      </c>
      <c r="H4480" s="50" t="s">
        <v>1711</v>
      </c>
      <c r="I4480" s="51">
        <v>28586</v>
      </c>
      <c r="J4480" s="50" t="s">
        <v>23</v>
      </c>
      <c r="K4480" s="33" t="s">
        <v>713</v>
      </c>
      <c r="L4480" s="38">
        <v>28562</v>
      </c>
      <c r="M4480" s="33">
        <v>1224</v>
      </c>
      <c r="N4480" s="33">
        <v>1224</v>
      </c>
      <c r="O4480" s="33">
        <v>0</v>
      </c>
      <c r="P4480" s="33" t="s">
        <v>26</v>
      </c>
      <c r="Q4480" s="33" t="s">
        <v>26</v>
      </c>
      <c r="R4480" s="39" t="str">
        <f>IF(Extensions53[[#This Row],[Category]]="higher", "priority","")</f>
        <v>priority</v>
      </c>
    </row>
    <row r="4481" spans="1:18" x14ac:dyDescent="0.3">
      <c r="A4481" s="53" t="s">
        <v>12574</v>
      </c>
      <c r="B4481" s="52" t="s">
        <v>12573</v>
      </c>
      <c r="C4481" s="53" t="s">
        <v>12548</v>
      </c>
      <c r="D4481" s="35" t="s">
        <v>12548</v>
      </c>
      <c r="E4481" s="54" t="s">
        <v>1259</v>
      </c>
      <c r="F4481" s="54" t="s">
        <v>12575</v>
      </c>
      <c r="G4481" s="54" t="s">
        <v>1258</v>
      </c>
      <c r="H4481" s="54" t="s">
        <v>713</v>
      </c>
      <c r="I4481" s="55">
        <v>28358</v>
      </c>
      <c r="J4481" s="54" t="s">
        <v>23</v>
      </c>
      <c r="K4481" s="35" t="s">
        <v>713</v>
      </c>
      <c r="L4481" s="41">
        <v>28374</v>
      </c>
      <c r="M4481" s="35">
        <v>1212</v>
      </c>
      <c r="N4481" s="35">
        <v>1212</v>
      </c>
      <c r="O4481" s="35">
        <v>0</v>
      </c>
      <c r="P4481" s="35" t="s">
        <v>26</v>
      </c>
      <c r="Q4481" s="35" t="s">
        <v>26</v>
      </c>
      <c r="R4481" s="42" t="str">
        <f>IF(Extensions53[[#This Row],[Category]]="higher", "priority","")</f>
        <v>priority</v>
      </c>
    </row>
    <row r="4482" spans="1:18" x14ac:dyDescent="0.3">
      <c r="A4482" s="49" t="s">
        <v>12577</v>
      </c>
      <c r="B4482" s="48" t="s">
        <v>12576</v>
      </c>
      <c r="C4482" s="49" t="s">
        <v>12548</v>
      </c>
      <c r="D4482" s="33" t="s">
        <v>12548</v>
      </c>
      <c r="E4482" s="50" t="s">
        <v>1259</v>
      </c>
      <c r="F4482" s="50" t="s">
        <v>12578</v>
      </c>
      <c r="G4482" s="50" t="s">
        <v>10002</v>
      </c>
      <c r="H4482" s="50" t="s">
        <v>713</v>
      </c>
      <c r="I4482" s="51">
        <v>28327</v>
      </c>
      <c r="J4482" s="50" t="s">
        <v>23</v>
      </c>
      <c r="K4482" s="33" t="s">
        <v>713</v>
      </c>
      <c r="L4482" s="38">
        <v>28374</v>
      </c>
      <c r="M4482" s="33">
        <v>1212</v>
      </c>
      <c r="N4482" s="33">
        <v>1212</v>
      </c>
      <c r="O4482" s="33">
        <v>0</v>
      </c>
      <c r="P4482" s="33" t="s">
        <v>26</v>
      </c>
      <c r="Q4482" s="33" t="s">
        <v>26</v>
      </c>
      <c r="R4482" s="39" t="str">
        <f>IF(Extensions53[[#This Row],[Category]]="higher", "priority","")</f>
        <v/>
      </c>
    </row>
    <row r="4483" spans="1:18" x14ac:dyDescent="0.3">
      <c r="A4483" s="53" t="s">
        <v>17153</v>
      </c>
      <c r="B4483" s="52" t="s">
        <v>17152</v>
      </c>
      <c r="C4483" s="53" t="s">
        <v>17138</v>
      </c>
      <c r="D4483" s="35" t="s">
        <v>17138</v>
      </c>
      <c r="E4483" s="54" t="s">
        <v>17139</v>
      </c>
      <c r="F4483" s="54" t="s">
        <v>17154</v>
      </c>
      <c r="G4483" s="54" t="s">
        <v>13434</v>
      </c>
      <c r="H4483" s="54" t="s">
        <v>713</v>
      </c>
      <c r="I4483" s="55">
        <v>27577</v>
      </c>
      <c r="J4483" s="54" t="s">
        <v>23</v>
      </c>
      <c r="K4483" s="35" t="s">
        <v>713</v>
      </c>
      <c r="L4483" s="41">
        <v>27577</v>
      </c>
      <c r="M4483" s="35">
        <v>1041</v>
      </c>
      <c r="N4483" s="35">
        <v>1041</v>
      </c>
      <c r="O4483" s="35">
        <v>0</v>
      </c>
      <c r="P4483" s="35" t="s">
        <v>26</v>
      </c>
      <c r="Q4483" s="35" t="s">
        <v>26</v>
      </c>
      <c r="R4483" s="42" t="str">
        <f>IF(Extensions53[[#This Row],[Category]]="higher", "priority","")</f>
        <v/>
      </c>
    </row>
    <row r="4484" spans="1:18" x14ac:dyDescent="0.3">
      <c r="A4484" s="49" t="s">
        <v>24198</v>
      </c>
      <c r="B4484" s="48" t="s">
        <v>24197</v>
      </c>
      <c r="C4484" s="49" t="s">
        <v>24195</v>
      </c>
      <c r="D4484" s="33" t="s">
        <v>24195</v>
      </c>
      <c r="E4484" s="50" t="s">
        <v>24196</v>
      </c>
      <c r="F4484" s="50" t="s">
        <v>24199</v>
      </c>
      <c r="G4484" s="50" t="s">
        <v>2182</v>
      </c>
      <c r="H4484" s="50" t="s">
        <v>713</v>
      </c>
      <c r="I4484" s="51">
        <v>28147</v>
      </c>
      <c r="J4484" s="50" t="s">
        <v>23</v>
      </c>
      <c r="K4484" s="33" t="s">
        <v>713</v>
      </c>
      <c r="L4484" s="38">
        <v>28144</v>
      </c>
      <c r="M4484" s="33">
        <v>1290</v>
      </c>
      <c r="N4484" s="33">
        <v>1290</v>
      </c>
      <c r="O4484" s="33">
        <v>0</v>
      </c>
      <c r="P4484" s="33" t="s">
        <v>26</v>
      </c>
      <c r="Q4484" s="33" t="s">
        <v>26</v>
      </c>
      <c r="R4484" s="39" t="str">
        <f>IF(Extensions53[[#This Row],[Category]]="higher", "priority","")</f>
        <v/>
      </c>
    </row>
    <row r="4485" spans="1:18" x14ac:dyDescent="0.3">
      <c r="A4485" s="53" t="s">
        <v>20924</v>
      </c>
      <c r="B4485" s="52" t="s">
        <v>20923</v>
      </c>
      <c r="C4485" s="53" t="s">
        <v>20918</v>
      </c>
      <c r="D4485" s="35" t="s">
        <v>20918</v>
      </c>
      <c r="E4485" s="54" t="s">
        <v>20919</v>
      </c>
      <c r="F4485" s="54" t="s">
        <v>20925</v>
      </c>
      <c r="G4485" s="54" t="s">
        <v>8196</v>
      </c>
      <c r="H4485" s="54" t="s">
        <v>713</v>
      </c>
      <c r="I4485" s="55">
        <v>27560</v>
      </c>
      <c r="J4485" s="54" t="s">
        <v>23</v>
      </c>
      <c r="K4485" s="35" t="s">
        <v>713</v>
      </c>
      <c r="L4485" s="41">
        <v>27604</v>
      </c>
      <c r="M4485" s="35">
        <v>1560</v>
      </c>
      <c r="N4485" s="35">
        <v>1560</v>
      </c>
      <c r="O4485" s="35">
        <v>0</v>
      </c>
      <c r="P4485" s="35" t="s">
        <v>26</v>
      </c>
      <c r="Q4485" s="35" t="s">
        <v>26</v>
      </c>
      <c r="R4485" s="42" t="str">
        <f>IF(Extensions53[[#This Row],[Category]]="higher", "priority","")</f>
        <v>priority</v>
      </c>
    </row>
    <row r="4486" spans="1:18" x14ac:dyDescent="0.3">
      <c r="A4486" s="49" t="s">
        <v>29512</v>
      </c>
      <c r="B4486" s="48" t="s">
        <v>29511</v>
      </c>
      <c r="C4486" s="49" t="s">
        <v>29501</v>
      </c>
      <c r="D4486" s="33" t="s">
        <v>29501</v>
      </c>
      <c r="E4486" s="50" t="s">
        <v>29502</v>
      </c>
      <c r="F4486" s="50" t="s">
        <v>29513</v>
      </c>
      <c r="G4486" s="50" t="s">
        <v>29514</v>
      </c>
      <c r="H4486" s="50" t="s">
        <v>938</v>
      </c>
      <c r="I4486" s="51">
        <v>22939</v>
      </c>
      <c r="J4486" s="50" t="s">
        <v>23</v>
      </c>
      <c r="K4486" s="33" t="s">
        <v>938</v>
      </c>
      <c r="L4486" s="38">
        <v>24401</v>
      </c>
      <c r="M4486" s="33">
        <v>1389</v>
      </c>
      <c r="N4486" s="33">
        <v>1389</v>
      </c>
      <c r="O4486" s="33">
        <v>0</v>
      </c>
      <c r="P4486" s="33" t="s">
        <v>26</v>
      </c>
      <c r="Q4486" s="33" t="s">
        <v>26</v>
      </c>
      <c r="R4486" s="39" t="str">
        <f>IF(Extensions53[[#This Row],[Category]]="higher", "priority","")</f>
        <v>priority</v>
      </c>
    </row>
    <row r="4487" spans="1:18" x14ac:dyDescent="0.3">
      <c r="A4487" s="53" t="s">
        <v>29516</v>
      </c>
      <c r="B4487" s="52" t="s">
        <v>29515</v>
      </c>
      <c r="C4487" s="53" t="s">
        <v>29501</v>
      </c>
      <c r="D4487" s="35" t="s">
        <v>29501</v>
      </c>
      <c r="E4487" s="54" t="s">
        <v>29502</v>
      </c>
      <c r="F4487" s="54" t="s">
        <v>29517</v>
      </c>
      <c r="G4487" s="54" t="s">
        <v>9785</v>
      </c>
      <c r="H4487" s="54" t="s">
        <v>938</v>
      </c>
      <c r="I4487" s="55">
        <v>24486</v>
      </c>
      <c r="J4487" s="54" t="s">
        <v>23</v>
      </c>
      <c r="K4487" s="35" t="s">
        <v>938</v>
      </c>
      <c r="L4487" s="41">
        <v>24401</v>
      </c>
      <c r="M4487" s="35">
        <v>1389</v>
      </c>
      <c r="N4487" s="35">
        <v>1389</v>
      </c>
      <c r="O4487" s="35">
        <v>0</v>
      </c>
      <c r="P4487" s="35" t="s">
        <v>26</v>
      </c>
      <c r="Q4487" s="35" t="s">
        <v>26</v>
      </c>
      <c r="R4487" s="42" t="str">
        <f>IF(Extensions53[[#This Row],[Category]]="higher", "priority","")</f>
        <v/>
      </c>
    </row>
    <row r="4488" spans="1:18" x14ac:dyDescent="0.3">
      <c r="A4488" s="49" t="s">
        <v>28851</v>
      </c>
      <c r="B4488" s="48" t="s">
        <v>28850</v>
      </c>
      <c r="C4488" s="49" t="s">
        <v>28846</v>
      </c>
      <c r="D4488" s="33" t="s">
        <v>28846</v>
      </c>
      <c r="E4488" s="50" t="s">
        <v>28847</v>
      </c>
      <c r="F4488" s="50" t="s">
        <v>28852</v>
      </c>
      <c r="G4488" s="50" t="s">
        <v>28853</v>
      </c>
      <c r="H4488" s="50" t="s">
        <v>938</v>
      </c>
      <c r="I4488" s="51">
        <v>23665</v>
      </c>
      <c r="J4488" s="50" t="s">
        <v>23</v>
      </c>
      <c r="K4488" s="33" t="s">
        <v>938</v>
      </c>
      <c r="L4488" s="38">
        <v>23606</v>
      </c>
      <c r="M4488" s="33">
        <v>1596</v>
      </c>
      <c r="N4488" s="33">
        <v>1596</v>
      </c>
      <c r="O4488" s="33">
        <v>0</v>
      </c>
      <c r="P4488" s="33" t="s">
        <v>26</v>
      </c>
      <c r="Q4488" s="33" t="s">
        <v>26</v>
      </c>
      <c r="R4488" s="39" t="str">
        <f>IF(Extensions53[[#This Row],[Category]]="higher", "priority","")</f>
        <v>priority</v>
      </c>
    </row>
    <row r="4489" spans="1:18" x14ac:dyDescent="0.3">
      <c r="A4489" s="53" t="s">
        <v>28855</v>
      </c>
      <c r="B4489" s="52" t="s">
        <v>28854</v>
      </c>
      <c r="C4489" s="53" t="s">
        <v>28846</v>
      </c>
      <c r="D4489" s="35" t="s">
        <v>28846</v>
      </c>
      <c r="E4489" s="54" t="s">
        <v>28847</v>
      </c>
      <c r="F4489" s="54" t="s">
        <v>28856</v>
      </c>
      <c r="G4489" s="54" t="s">
        <v>11269</v>
      </c>
      <c r="H4489" s="54" t="s">
        <v>938</v>
      </c>
      <c r="I4489" s="55">
        <v>23604</v>
      </c>
      <c r="J4489" s="54" t="s">
        <v>23</v>
      </c>
      <c r="K4489" s="35" t="s">
        <v>938</v>
      </c>
      <c r="L4489" s="41">
        <v>23606</v>
      </c>
      <c r="M4489" s="35">
        <v>1596</v>
      </c>
      <c r="N4489" s="35">
        <v>1596</v>
      </c>
      <c r="O4489" s="35">
        <v>0</v>
      </c>
      <c r="P4489" s="35" t="s">
        <v>26</v>
      </c>
      <c r="Q4489" s="35" t="s">
        <v>26</v>
      </c>
      <c r="R4489" s="42" t="str">
        <f>IF(Extensions53[[#This Row],[Category]]="higher", "priority","")</f>
        <v/>
      </c>
    </row>
    <row r="4490" spans="1:18" x14ac:dyDescent="0.3">
      <c r="A4490" s="49" t="s">
        <v>29941</v>
      </c>
      <c r="B4490" s="48" t="s">
        <v>29940</v>
      </c>
      <c r="C4490" s="49" t="s">
        <v>29938</v>
      </c>
      <c r="D4490" s="33" t="s">
        <v>29938</v>
      </c>
      <c r="E4490" s="50" t="s">
        <v>29939</v>
      </c>
      <c r="F4490" s="50" t="s">
        <v>29942</v>
      </c>
      <c r="G4490" s="50" t="s">
        <v>3118</v>
      </c>
      <c r="H4490" s="50" t="s">
        <v>154</v>
      </c>
      <c r="I4490" s="51">
        <v>74119</v>
      </c>
      <c r="J4490" s="50" t="s">
        <v>23</v>
      </c>
      <c r="K4490" s="33" t="s">
        <v>154</v>
      </c>
      <c r="L4490" s="38">
        <v>74104</v>
      </c>
      <c r="M4490" s="33">
        <v>1065</v>
      </c>
      <c r="N4490" s="33">
        <v>1065</v>
      </c>
      <c r="O4490" s="33">
        <v>0</v>
      </c>
      <c r="P4490" s="33" t="s">
        <v>26</v>
      </c>
      <c r="Q4490" s="33" t="s">
        <v>26</v>
      </c>
      <c r="R4490" s="39" t="str">
        <f>IF(Extensions53[[#This Row],[Category]]="higher", "priority","")</f>
        <v/>
      </c>
    </row>
    <row r="4491" spans="1:18" x14ac:dyDescent="0.3">
      <c r="A4491" s="53" t="s">
        <v>30517</v>
      </c>
      <c r="B4491" s="52" t="s">
        <v>30516</v>
      </c>
      <c r="C4491" s="53" t="s">
        <v>30512</v>
      </c>
      <c r="D4491" s="35" t="s">
        <v>30512</v>
      </c>
      <c r="E4491" s="54" t="s">
        <v>30513</v>
      </c>
      <c r="F4491" s="54" t="s">
        <v>30518</v>
      </c>
      <c r="G4491" s="54" t="s">
        <v>1544</v>
      </c>
      <c r="H4491" s="54" t="s">
        <v>214</v>
      </c>
      <c r="I4491" s="55">
        <v>18015</v>
      </c>
      <c r="J4491" s="54" t="s">
        <v>23</v>
      </c>
      <c r="K4491" s="35" t="s">
        <v>214</v>
      </c>
      <c r="L4491" s="41">
        <v>18018</v>
      </c>
      <c r="M4491" s="35">
        <v>1713</v>
      </c>
      <c r="N4491" s="35">
        <v>1713</v>
      </c>
      <c r="O4491" s="35">
        <v>0</v>
      </c>
      <c r="P4491" s="35" t="s">
        <v>26</v>
      </c>
      <c r="Q4491" s="35" t="s">
        <v>26</v>
      </c>
      <c r="R4491" s="42" t="str">
        <f>IF(Extensions53[[#This Row],[Category]]="higher", "priority","")</f>
        <v/>
      </c>
    </row>
    <row r="4492" spans="1:18" x14ac:dyDescent="0.3">
      <c r="A4492" s="49" t="s">
        <v>10202</v>
      </c>
      <c r="B4492" s="48" t="s">
        <v>10201</v>
      </c>
      <c r="C4492" s="49" t="s">
        <v>10184</v>
      </c>
      <c r="D4492" s="33" t="s">
        <v>10184</v>
      </c>
      <c r="E4492" s="50" t="s">
        <v>10185</v>
      </c>
      <c r="F4492" s="50" t="s">
        <v>10203</v>
      </c>
      <c r="G4492" s="50" t="s">
        <v>10193</v>
      </c>
      <c r="H4492" s="50" t="s">
        <v>165</v>
      </c>
      <c r="I4492" s="51">
        <v>97401</v>
      </c>
      <c r="J4492" s="50" t="s">
        <v>23</v>
      </c>
      <c r="K4492" s="33" t="s">
        <v>165</v>
      </c>
      <c r="L4492" s="38">
        <v>97405</v>
      </c>
      <c r="M4492" s="33">
        <v>1431</v>
      </c>
      <c r="N4492" s="33">
        <v>1431</v>
      </c>
      <c r="O4492" s="33">
        <v>0</v>
      </c>
      <c r="P4492" s="33" t="s">
        <v>26</v>
      </c>
      <c r="Q4492" s="33" t="s">
        <v>26</v>
      </c>
      <c r="R4492" s="39" t="str">
        <f>IF(Extensions53[[#This Row],[Category]]="higher", "priority","")</f>
        <v/>
      </c>
    </row>
    <row r="4493" spans="1:18" x14ac:dyDescent="0.3">
      <c r="A4493" s="53" t="s">
        <v>23876</v>
      </c>
      <c r="B4493" s="52" t="s">
        <v>23875</v>
      </c>
      <c r="C4493" s="53" t="s">
        <v>23871</v>
      </c>
      <c r="D4493" s="35" t="s">
        <v>23871</v>
      </c>
      <c r="E4493" s="54" t="s">
        <v>23872</v>
      </c>
      <c r="F4493" s="54" t="s">
        <v>23874</v>
      </c>
      <c r="G4493" s="54" t="s">
        <v>5403</v>
      </c>
      <c r="H4493" s="54" t="s">
        <v>4997</v>
      </c>
      <c r="I4493" s="55">
        <v>85249</v>
      </c>
      <c r="J4493" s="54" t="s">
        <v>23</v>
      </c>
      <c r="K4493" s="35" t="s">
        <v>4997</v>
      </c>
      <c r="L4493" s="41">
        <v>85032</v>
      </c>
      <c r="M4493" s="35">
        <v>1680</v>
      </c>
      <c r="N4493" s="35">
        <v>1680</v>
      </c>
      <c r="O4493" s="35">
        <v>0</v>
      </c>
      <c r="P4493" s="35" t="s">
        <v>26</v>
      </c>
      <c r="Q4493" s="35" t="s">
        <v>26</v>
      </c>
      <c r="R4493" s="42" t="str">
        <f>IF(Extensions53[[#This Row],[Category]]="higher", "priority","")</f>
        <v>priority</v>
      </c>
    </row>
    <row r="4494" spans="1:18" x14ac:dyDescent="0.3">
      <c r="A4494" s="49" t="s">
        <v>5974</v>
      </c>
      <c r="B4494" s="48" t="s">
        <v>5973</v>
      </c>
      <c r="C4494" s="49" t="s">
        <v>5964</v>
      </c>
      <c r="D4494" s="33" t="s">
        <v>5964</v>
      </c>
      <c r="E4494" s="50" t="s">
        <v>5965</v>
      </c>
      <c r="F4494" s="50" t="s">
        <v>5975</v>
      </c>
      <c r="G4494" s="50" t="s">
        <v>5976</v>
      </c>
      <c r="H4494" s="50" t="s">
        <v>2073</v>
      </c>
      <c r="I4494" s="51">
        <v>99212</v>
      </c>
      <c r="J4494" s="50" t="s">
        <v>23</v>
      </c>
      <c r="K4494" s="33" t="s">
        <v>2073</v>
      </c>
      <c r="L4494" s="38">
        <v>99217</v>
      </c>
      <c r="M4494" s="33">
        <v>1401</v>
      </c>
      <c r="N4494" s="33">
        <v>1401</v>
      </c>
      <c r="O4494" s="33">
        <v>0</v>
      </c>
      <c r="P4494" s="33" t="s">
        <v>26</v>
      </c>
      <c r="Q4494" s="33" t="s">
        <v>26</v>
      </c>
      <c r="R4494" s="39" t="str">
        <f>IF(Extensions53[[#This Row],[Category]]="higher", "priority","")</f>
        <v>priority</v>
      </c>
    </row>
    <row r="4495" spans="1:18" x14ac:dyDescent="0.3">
      <c r="A4495" s="53" t="s">
        <v>5993</v>
      </c>
      <c r="B4495" s="52" t="s">
        <v>5992</v>
      </c>
      <c r="C4495" s="53" t="s">
        <v>5964</v>
      </c>
      <c r="D4495" s="35" t="s">
        <v>5964</v>
      </c>
      <c r="E4495" s="54" t="s">
        <v>5965</v>
      </c>
      <c r="F4495" s="54" t="s">
        <v>5994</v>
      </c>
      <c r="G4495" s="54" t="s">
        <v>5976</v>
      </c>
      <c r="H4495" s="54" t="s">
        <v>2073</v>
      </c>
      <c r="I4495" s="55">
        <v>99212</v>
      </c>
      <c r="J4495" s="54" t="s">
        <v>23</v>
      </c>
      <c r="K4495" s="35" t="s">
        <v>2073</v>
      </c>
      <c r="L4495" s="41">
        <v>99217</v>
      </c>
      <c r="M4495" s="35">
        <v>1401</v>
      </c>
      <c r="N4495" s="35">
        <v>1401</v>
      </c>
      <c r="O4495" s="35">
        <v>0</v>
      </c>
      <c r="P4495" s="35" t="s">
        <v>26</v>
      </c>
      <c r="Q4495" s="35" t="s">
        <v>26</v>
      </c>
      <c r="R4495" s="42" t="str">
        <f>IF(Extensions53[[#This Row],[Category]]="higher", "priority","")</f>
        <v>priority</v>
      </c>
    </row>
    <row r="4496" spans="1:18" x14ac:dyDescent="0.3">
      <c r="A4496" s="49" t="s">
        <v>4586</v>
      </c>
      <c r="B4496" s="48" t="s">
        <v>4585</v>
      </c>
      <c r="C4496" s="49" t="s">
        <v>4581</v>
      </c>
      <c r="D4496" s="33" t="s">
        <v>4581</v>
      </c>
      <c r="E4496" s="50" t="s">
        <v>4582</v>
      </c>
      <c r="F4496" s="50" t="s">
        <v>273</v>
      </c>
      <c r="G4496" s="50" t="s">
        <v>274</v>
      </c>
      <c r="H4496" s="50" t="s">
        <v>275</v>
      </c>
      <c r="I4496" s="51">
        <v>57501</v>
      </c>
      <c r="J4496" s="50" t="s">
        <v>23</v>
      </c>
      <c r="K4496" s="33" t="s">
        <v>275</v>
      </c>
      <c r="L4496" s="38">
        <v>57007</v>
      </c>
      <c r="M4496" s="33">
        <v>1266</v>
      </c>
      <c r="N4496" s="33">
        <v>1266</v>
      </c>
      <c r="O4496" s="33">
        <v>0</v>
      </c>
      <c r="P4496" s="33" t="s">
        <v>26</v>
      </c>
      <c r="Q4496" s="33" t="s">
        <v>26</v>
      </c>
      <c r="R4496" s="39" t="str">
        <f>IF(Extensions53[[#This Row],[Category]]="higher", "priority","")</f>
        <v/>
      </c>
    </row>
    <row r="4497" spans="1:18" x14ac:dyDescent="0.3">
      <c r="A4497" s="53" t="s">
        <v>272</v>
      </c>
      <c r="B4497" s="52" t="s">
        <v>271</v>
      </c>
      <c r="C4497" s="53" t="s">
        <v>269</v>
      </c>
      <c r="D4497" s="35" t="s">
        <v>269</v>
      </c>
      <c r="E4497" s="54" t="s">
        <v>270</v>
      </c>
      <c r="F4497" s="54" t="s">
        <v>273</v>
      </c>
      <c r="G4497" s="54" t="s">
        <v>274</v>
      </c>
      <c r="H4497" s="54" t="s">
        <v>275</v>
      </c>
      <c r="I4497" s="55">
        <v>57501</v>
      </c>
      <c r="J4497" s="54" t="s">
        <v>23</v>
      </c>
      <c r="K4497" s="35" t="s">
        <v>275</v>
      </c>
      <c r="L4497" s="41">
        <v>57069</v>
      </c>
      <c r="M4497" s="35">
        <v>1266</v>
      </c>
      <c r="N4497" s="35">
        <v>1266</v>
      </c>
      <c r="O4497" s="35">
        <v>0</v>
      </c>
      <c r="P4497" s="35" t="s">
        <v>26</v>
      </c>
      <c r="Q4497" s="35" t="s">
        <v>26</v>
      </c>
      <c r="R4497" s="42" t="str">
        <f>IF(Extensions53[[#This Row],[Category]]="higher", "priority","")</f>
        <v/>
      </c>
    </row>
    <row r="4498" spans="1:18" x14ac:dyDescent="0.3">
      <c r="A4498" s="49" t="s">
        <v>276</v>
      </c>
      <c r="B4498" s="48" t="s">
        <v>271</v>
      </c>
      <c r="C4498" s="49" t="s">
        <v>269</v>
      </c>
      <c r="D4498" s="33" t="s">
        <v>269</v>
      </c>
      <c r="E4498" s="50" t="s">
        <v>270</v>
      </c>
      <c r="F4498" s="50" t="s">
        <v>273</v>
      </c>
      <c r="G4498" s="50" t="s">
        <v>274</v>
      </c>
      <c r="H4498" s="50" t="s">
        <v>275</v>
      </c>
      <c r="I4498" s="51">
        <v>57501</v>
      </c>
      <c r="J4498" s="50" t="s">
        <v>23</v>
      </c>
      <c r="K4498" s="33" t="s">
        <v>275</v>
      </c>
      <c r="L4498" s="38">
        <v>57069</v>
      </c>
      <c r="M4498" s="33">
        <v>1266</v>
      </c>
      <c r="N4498" s="33">
        <v>1266</v>
      </c>
      <c r="O4498" s="33">
        <v>0</v>
      </c>
      <c r="P4498" s="33" t="s">
        <v>26</v>
      </c>
      <c r="Q4498" s="33" t="s">
        <v>26</v>
      </c>
      <c r="R4498" s="39" t="str">
        <f>IF(Extensions53[[#This Row],[Category]]="higher", "priority","")</f>
        <v/>
      </c>
    </row>
    <row r="4499" spans="1:18" x14ac:dyDescent="0.3">
      <c r="A4499" s="53" t="s">
        <v>32959</v>
      </c>
      <c r="B4499" s="52" t="s">
        <v>32958</v>
      </c>
      <c r="C4499" s="53" t="s">
        <v>32931</v>
      </c>
      <c r="D4499" s="35" t="s">
        <v>32931</v>
      </c>
      <c r="E4499" s="54" t="s">
        <v>32932</v>
      </c>
      <c r="F4499" s="54" t="s">
        <v>32960</v>
      </c>
      <c r="G4499" s="54" t="s">
        <v>213</v>
      </c>
      <c r="H4499" s="54" t="s">
        <v>214</v>
      </c>
      <c r="I4499" s="55">
        <v>19142</v>
      </c>
      <c r="J4499" s="54" t="s">
        <v>23</v>
      </c>
      <c r="K4499" s="35" t="s">
        <v>214</v>
      </c>
      <c r="L4499" s="41">
        <v>19010</v>
      </c>
      <c r="M4499" s="35">
        <v>2142</v>
      </c>
      <c r="N4499" s="35">
        <v>2142</v>
      </c>
      <c r="O4499" s="35">
        <v>0</v>
      </c>
      <c r="P4499" s="35" t="s">
        <v>26</v>
      </c>
      <c r="Q4499" s="35" t="s">
        <v>26</v>
      </c>
      <c r="R4499" s="42" t="str">
        <f>IF(Extensions53[[#This Row],[Category]]="higher", "priority","")</f>
        <v/>
      </c>
    </row>
    <row r="4500" spans="1:18" x14ac:dyDescent="0.3">
      <c r="A4500" s="49" t="s">
        <v>32962</v>
      </c>
      <c r="B4500" s="48" t="s">
        <v>32961</v>
      </c>
      <c r="C4500" s="49" t="s">
        <v>32931</v>
      </c>
      <c r="D4500" s="33" t="s">
        <v>32931</v>
      </c>
      <c r="E4500" s="50" t="s">
        <v>32932</v>
      </c>
      <c r="F4500" s="50" t="s">
        <v>32963</v>
      </c>
      <c r="G4500" s="50" t="s">
        <v>30564</v>
      </c>
      <c r="H4500" s="50" t="s">
        <v>214</v>
      </c>
      <c r="I4500" s="51">
        <v>19026</v>
      </c>
      <c r="J4500" s="50" t="s">
        <v>23</v>
      </c>
      <c r="K4500" s="33" t="s">
        <v>214</v>
      </c>
      <c r="L4500" s="38">
        <v>19010</v>
      </c>
      <c r="M4500" s="33">
        <v>2142</v>
      </c>
      <c r="N4500" s="33">
        <v>2142</v>
      </c>
      <c r="O4500" s="33">
        <v>0</v>
      </c>
      <c r="P4500" s="33" t="s">
        <v>26</v>
      </c>
      <c r="Q4500" s="33" t="s">
        <v>26</v>
      </c>
      <c r="R4500" s="39" t="str">
        <f>IF(Extensions53[[#This Row],[Category]]="higher", "priority","")</f>
        <v/>
      </c>
    </row>
    <row r="4501" spans="1:18" x14ac:dyDescent="0.3">
      <c r="A4501" s="53" t="s">
        <v>32965</v>
      </c>
      <c r="B4501" s="52" t="s">
        <v>32964</v>
      </c>
      <c r="C4501" s="53" t="s">
        <v>32931</v>
      </c>
      <c r="D4501" s="35" t="s">
        <v>32931</v>
      </c>
      <c r="E4501" s="54" t="s">
        <v>32932</v>
      </c>
      <c r="F4501" s="54" t="s">
        <v>32966</v>
      </c>
      <c r="G4501" s="54" t="s">
        <v>213</v>
      </c>
      <c r="H4501" s="54" t="s">
        <v>214</v>
      </c>
      <c r="I4501" s="55">
        <v>19124</v>
      </c>
      <c r="J4501" s="54" t="s">
        <v>23</v>
      </c>
      <c r="K4501" s="35" t="s">
        <v>214</v>
      </c>
      <c r="L4501" s="41">
        <v>19010</v>
      </c>
      <c r="M4501" s="35">
        <v>2142</v>
      </c>
      <c r="N4501" s="35">
        <v>2142</v>
      </c>
      <c r="O4501" s="35">
        <v>0</v>
      </c>
      <c r="P4501" s="35" t="s">
        <v>26</v>
      </c>
      <c r="Q4501" s="35" t="s">
        <v>26</v>
      </c>
      <c r="R4501" s="42" t="str">
        <f>IF(Extensions53[[#This Row],[Category]]="higher", "priority","")</f>
        <v/>
      </c>
    </row>
    <row r="4502" spans="1:18" x14ac:dyDescent="0.3">
      <c r="A4502" s="49" t="s">
        <v>32970</v>
      </c>
      <c r="B4502" s="48" t="s">
        <v>32969</v>
      </c>
      <c r="C4502" s="49" t="s">
        <v>32931</v>
      </c>
      <c r="D4502" s="33" t="s">
        <v>32931</v>
      </c>
      <c r="E4502" s="50" t="s">
        <v>32932</v>
      </c>
      <c r="F4502" s="50" t="s">
        <v>32971</v>
      </c>
      <c r="G4502" s="50" t="s">
        <v>213</v>
      </c>
      <c r="H4502" s="50" t="s">
        <v>214</v>
      </c>
      <c r="I4502" s="51">
        <v>19144</v>
      </c>
      <c r="J4502" s="50" t="s">
        <v>23</v>
      </c>
      <c r="K4502" s="33" t="s">
        <v>214</v>
      </c>
      <c r="L4502" s="38">
        <v>19010</v>
      </c>
      <c r="M4502" s="33">
        <v>2142</v>
      </c>
      <c r="N4502" s="33">
        <v>2142</v>
      </c>
      <c r="O4502" s="33">
        <v>0</v>
      </c>
      <c r="P4502" s="33" t="s">
        <v>26</v>
      </c>
      <c r="Q4502" s="33" t="s">
        <v>26</v>
      </c>
      <c r="R4502" s="39" t="str">
        <f>IF(Extensions53[[#This Row],[Category]]="higher", "priority","")</f>
        <v/>
      </c>
    </row>
    <row r="4503" spans="1:18" x14ac:dyDescent="0.3">
      <c r="A4503" s="53" t="s">
        <v>21182</v>
      </c>
      <c r="B4503" s="52" t="s">
        <v>21181</v>
      </c>
      <c r="C4503" s="53" t="s">
        <v>21156</v>
      </c>
      <c r="D4503" s="35" t="s">
        <v>21156</v>
      </c>
      <c r="E4503" s="54" t="s">
        <v>21157</v>
      </c>
      <c r="F4503" s="54" t="s">
        <v>21183</v>
      </c>
      <c r="G4503" s="54" t="s">
        <v>931</v>
      </c>
      <c r="H4503" s="54" t="s">
        <v>349</v>
      </c>
      <c r="I4503" s="55">
        <v>77802</v>
      </c>
      <c r="J4503" s="54" t="s">
        <v>23</v>
      </c>
      <c r="K4503" s="35" t="s">
        <v>349</v>
      </c>
      <c r="L4503" s="41">
        <v>77840</v>
      </c>
      <c r="M4503" s="35">
        <v>1242</v>
      </c>
      <c r="N4503" s="35">
        <v>1242</v>
      </c>
      <c r="O4503" s="35">
        <v>0</v>
      </c>
      <c r="P4503" s="35" t="s">
        <v>26</v>
      </c>
      <c r="Q4503" s="35" t="s">
        <v>26</v>
      </c>
      <c r="R4503" s="42" t="str">
        <f>IF(Extensions53[[#This Row],[Category]]="higher", "priority","")</f>
        <v/>
      </c>
    </row>
    <row r="4504" spans="1:18" x14ac:dyDescent="0.3">
      <c r="A4504" s="49" t="s">
        <v>21185</v>
      </c>
      <c r="B4504" s="48" t="s">
        <v>21184</v>
      </c>
      <c r="C4504" s="49" t="s">
        <v>21156</v>
      </c>
      <c r="D4504" s="33" t="s">
        <v>21156</v>
      </c>
      <c r="E4504" s="50" t="s">
        <v>21157</v>
      </c>
      <c r="F4504" s="50" t="s">
        <v>21186</v>
      </c>
      <c r="G4504" s="50" t="s">
        <v>931</v>
      </c>
      <c r="H4504" s="50" t="s">
        <v>349</v>
      </c>
      <c r="I4504" s="51">
        <v>77802</v>
      </c>
      <c r="J4504" s="50" t="s">
        <v>23</v>
      </c>
      <c r="K4504" s="33" t="s">
        <v>349</v>
      </c>
      <c r="L4504" s="38">
        <v>77840</v>
      </c>
      <c r="M4504" s="33">
        <v>1242</v>
      </c>
      <c r="N4504" s="33">
        <v>1242</v>
      </c>
      <c r="O4504" s="33">
        <v>0</v>
      </c>
      <c r="P4504" s="33" t="s">
        <v>26</v>
      </c>
      <c r="Q4504" s="33" t="s">
        <v>26</v>
      </c>
      <c r="R4504" s="39" t="str">
        <f>IF(Extensions53[[#This Row],[Category]]="higher", "priority","")</f>
        <v/>
      </c>
    </row>
    <row r="4505" spans="1:18" x14ac:dyDescent="0.3">
      <c r="A4505" s="53" t="s">
        <v>21188</v>
      </c>
      <c r="B4505" s="52" t="s">
        <v>21187</v>
      </c>
      <c r="C4505" s="53" t="s">
        <v>21156</v>
      </c>
      <c r="D4505" s="35" t="s">
        <v>21156</v>
      </c>
      <c r="E4505" s="54" t="s">
        <v>21157</v>
      </c>
      <c r="F4505" s="54" t="s">
        <v>21189</v>
      </c>
      <c r="G4505" s="54" t="s">
        <v>931</v>
      </c>
      <c r="H4505" s="54" t="s">
        <v>349</v>
      </c>
      <c r="I4505" s="55">
        <v>77802</v>
      </c>
      <c r="J4505" s="54" t="s">
        <v>23</v>
      </c>
      <c r="K4505" s="35" t="s">
        <v>349</v>
      </c>
      <c r="L4505" s="41">
        <v>77840</v>
      </c>
      <c r="M4505" s="35">
        <v>1242</v>
      </c>
      <c r="N4505" s="35">
        <v>1242</v>
      </c>
      <c r="O4505" s="35">
        <v>0</v>
      </c>
      <c r="P4505" s="35" t="s">
        <v>26</v>
      </c>
      <c r="Q4505" s="35" t="s">
        <v>26</v>
      </c>
      <c r="R4505" s="42" t="str">
        <f>IF(Extensions53[[#This Row],[Category]]="higher", "priority","")</f>
        <v/>
      </c>
    </row>
    <row r="4506" spans="1:18" x14ac:dyDescent="0.3">
      <c r="A4506" s="49" t="s">
        <v>21191</v>
      </c>
      <c r="B4506" s="48" t="s">
        <v>21190</v>
      </c>
      <c r="C4506" s="49" t="s">
        <v>21156</v>
      </c>
      <c r="D4506" s="33" t="s">
        <v>21156</v>
      </c>
      <c r="E4506" s="50" t="s">
        <v>21157</v>
      </c>
      <c r="F4506" s="50" t="s">
        <v>21192</v>
      </c>
      <c r="G4506" s="50" t="s">
        <v>931</v>
      </c>
      <c r="H4506" s="50" t="s">
        <v>349</v>
      </c>
      <c r="I4506" s="51">
        <v>77802</v>
      </c>
      <c r="J4506" s="50" t="s">
        <v>23</v>
      </c>
      <c r="K4506" s="33" t="s">
        <v>349</v>
      </c>
      <c r="L4506" s="38">
        <v>77840</v>
      </c>
      <c r="M4506" s="33">
        <v>1242</v>
      </c>
      <c r="N4506" s="33">
        <v>1242</v>
      </c>
      <c r="O4506" s="33">
        <v>0</v>
      </c>
      <c r="P4506" s="33" t="s">
        <v>26</v>
      </c>
      <c r="Q4506" s="33" t="s">
        <v>26</v>
      </c>
      <c r="R4506" s="39" t="str">
        <f>IF(Extensions53[[#This Row],[Category]]="higher", "priority","")</f>
        <v/>
      </c>
    </row>
    <row r="4507" spans="1:18" x14ac:dyDescent="0.3">
      <c r="A4507" s="53" t="s">
        <v>21194</v>
      </c>
      <c r="B4507" s="52" t="s">
        <v>21193</v>
      </c>
      <c r="C4507" s="53" t="s">
        <v>21156</v>
      </c>
      <c r="D4507" s="35" t="s">
        <v>21156</v>
      </c>
      <c r="E4507" s="54" t="s">
        <v>21157</v>
      </c>
      <c r="F4507" s="54" t="s">
        <v>21195</v>
      </c>
      <c r="G4507" s="54" t="s">
        <v>1459</v>
      </c>
      <c r="H4507" s="54" t="s">
        <v>349</v>
      </c>
      <c r="I4507" s="55">
        <v>77845</v>
      </c>
      <c r="J4507" s="54" t="s">
        <v>23</v>
      </c>
      <c r="K4507" s="35" t="s">
        <v>349</v>
      </c>
      <c r="L4507" s="41">
        <v>77840</v>
      </c>
      <c r="M4507" s="35">
        <v>1242</v>
      </c>
      <c r="N4507" s="35">
        <v>1242</v>
      </c>
      <c r="O4507" s="35">
        <v>0</v>
      </c>
      <c r="P4507" s="35" t="s">
        <v>26</v>
      </c>
      <c r="Q4507" s="35" t="s">
        <v>26</v>
      </c>
      <c r="R4507" s="42" t="str">
        <f>IF(Extensions53[[#This Row],[Category]]="higher", "priority","")</f>
        <v/>
      </c>
    </row>
    <row r="4508" spans="1:18" x14ac:dyDescent="0.3">
      <c r="A4508" s="49" t="s">
        <v>21203</v>
      </c>
      <c r="B4508" s="48" t="s">
        <v>21202</v>
      </c>
      <c r="C4508" s="49" t="s">
        <v>21156</v>
      </c>
      <c r="D4508" s="33" t="s">
        <v>21156</v>
      </c>
      <c r="E4508" s="50" t="s">
        <v>21157</v>
      </c>
      <c r="F4508" s="50" t="s">
        <v>21204</v>
      </c>
      <c r="G4508" s="50" t="s">
        <v>931</v>
      </c>
      <c r="H4508" s="50" t="s">
        <v>349</v>
      </c>
      <c r="I4508" s="51">
        <v>77802</v>
      </c>
      <c r="J4508" s="50" t="s">
        <v>23</v>
      </c>
      <c r="K4508" s="33" t="s">
        <v>349</v>
      </c>
      <c r="L4508" s="38">
        <v>77840</v>
      </c>
      <c r="M4508" s="33">
        <v>1242</v>
      </c>
      <c r="N4508" s="33">
        <v>1242</v>
      </c>
      <c r="O4508" s="33">
        <v>0</v>
      </c>
      <c r="P4508" s="33" t="s">
        <v>26</v>
      </c>
      <c r="Q4508" s="33" t="s">
        <v>26</v>
      </c>
      <c r="R4508" s="39" t="str">
        <f>IF(Extensions53[[#This Row],[Category]]="higher", "priority","")</f>
        <v/>
      </c>
    </row>
    <row r="4509" spans="1:18" x14ac:dyDescent="0.3">
      <c r="A4509" s="53" t="s">
        <v>21206</v>
      </c>
      <c r="B4509" s="52" t="s">
        <v>21205</v>
      </c>
      <c r="C4509" s="53" t="s">
        <v>21156</v>
      </c>
      <c r="D4509" s="35" t="s">
        <v>21156</v>
      </c>
      <c r="E4509" s="54" t="s">
        <v>21157</v>
      </c>
      <c r="F4509" s="54" t="s">
        <v>21207</v>
      </c>
      <c r="G4509" s="54" t="s">
        <v>1459</v>
      </c>
      <c r="H4509" s="54" t="s">
        <v>349</v>
      </c>
      <c r="I4509" s="55">
        <v>77845</v>
      </c>
      <c r="J4509" s="54" t="s">
        <v>23</v>
      </c>
      <c r="K4509" s="35" t="s">
        <v>349</v>
      </c>
      <c r="L4509" s="41">
        <v>77840</v>
      </c>
      <c r="M4509" s="35">
        <v>1242</v>
      </c>
      <c r="N4509" s="35">
        <v>1242</v>
      </c>
      <c r="O4509" s="35">
        <v>0</v>
      </c>
      <c r="P4509" s="35" t="s">
        <v>26</v>
      </c>
      <c r="Q4509" s="35" t="s">
        <v>26</v>
      </c>
      <c r="R4509" s="42" t="str">
        <f>IF(Extensions53[[#This Row],[Category]]="higher", "priority","")</f>
        <v>priority</v>
      </c>
    </row>
    <row r="4510" spans="1:18" x14ac:dyDescent="0.3">
      <c r="A4510" s="49" t="s">
        <v>12065</v>
      </c>
      <c r="B4510" s="48" t="s">
        <v>12064</v>
      </c>
      <c r="C4510" s="49" t="s">
        <v>12056</v>
      </c>
      <c r="D4510" s="33" t="s">
        <v>12056</v>
      </c>
      <c r="E4510" s="50" t="s">
        <v>12057</v>
      </c>
      <c r="F4510" s="50" t="s">
        <v>12066</v>
      </c>
      <c r="G4510" s="50" t="s">
        <v>12067</v>
      </c>
      <c r="H4510" s="50" t="s">
        <v>257</v>
      </c>
      <c r="I4510" s="51">
        <v>66205</v>
      </c>
      <c r="J4510" s="50" t="s">
        <v>23</v>
      </c>
      <c r="K4510" s="33" t="s">
        <v>257</v>
      </c>
      <c r="L4510" s="38">
        <v>66210</v>
      </c>
      <c r="M4510" s="33">
        <v>1410</v>
      </c>
      <c r="N4510" s="33">
        <v>1410</v>
      </c>
      <c r="O4510" s="33">
        <v>0</v>
      </c>
      <c r="P4510" s="33" t="s">
        <v>26</v>
      </c>
      <c r="Q4510" s="33" t="s">
        <v>26</v>
      </c>
      <c r="R4510" s="39" t="str">
        <f>IF(Extensions53[[#This Row],[Category]]="higher", "priority","")</f>
        <v>priority</v>
      </c>
    </row>
    <row r="4511" spans="1:18" x14ac:dyDescent="0.3">
      <c r="A4511" s="53" t="s">
        <v>12069</v>
      </c>
      <c r="B4511" s="52" t="s">
        <v>12068</v>
      </c>
      <c r="C4511" s="53" t="s">
        <v>12056</v>
      </c>
      <c r="D4511" s="35" t="s">
        <v>12056</v>
      </c>
      <c r="E4511" s="54" t="s">
        <v>12057</v>
      </c>
      <c r="F4511" s="54" t="s">
        <v>12070</v>
      </c>
      <c r="G4511" s="54" t="s">
        <v>2630</v>
      </c>
      <c r="H4511" s="54" t="s">
        <v>257</v>
      </c>
      <c r="I4511" s="55">
        <v>66212</v>
      </c>
      <c r="J4511" s="54" t="s">
        <v>23</v>
      </c>
      <c r="K4511" s="35" t="s">
        <v>257</v>
      </c>
      <c r="L4511" s="41">
        <v>66210</v>
      </c>
      <c r="M4511" s="35">
        <v>1410</v>
      </c>
      <c r="N4511" s="35">
        <v>1410</v>
      </c>
      <c r="O4511" s="35">
        <v>0</v>
      </c>
      <c r="P4511" s="35" t="s">
        <v>26</v>
      </c>
      <c r="Q4511" s="35" t="s">
        <v>26</v>
      </c>
      <c r="R4511" s="42" t="str">
        <f>IF(Extensions53[[#This Row],[Category]]="higher", "priority","")</f>
        <v/>
      </c>
    </row>
    <row r="4512" spans="1:18" x14ac:dyDescent="0.3">
      <c r="A4512" s="49" t="s">
        <v>12072</v>
      </c>
      <c r="B4512" s="48" t="s">
        <v>12071</v>
      </c>
      <c r="C4512" s="49" t="s">
        <v>12056</v>
      </c>
      <c r="D4512" s="33" t="s">
        <v>12056</v>
      </c>
      <c r="E4512" s="50" t="s">
        <v>12057</v>
      </c>
      <c r="F4512" s="50" t="s">
        <v>12073</v>
      </c>
      <c r="G4512" s="50" t="s">
        <v>12074</v>
      </c>
      <c r="H4512" s="50" t="s">
        <v>257</v>
      </c>
      <c r="I4512" s="51">
        <v>66018</v>
      </c>
      <c r="J4512" s="50" t="s">
        <v>23</v>
      </c>
      <c r="K4512" s="33" t="s">
        <v>257</v>
      </c>
      <c r="L4512" s="38">
        <v>66210</v>
      </c>
      <c r="M4512" s="33">
        <v>1410</v>
      </c>
      <c r="N4512" s="33">
        <v>1410</v>
      </c>
      <c r="O4512" s="33">
        <v>0</v>
      </c>
      <c r="P4512" s="33" t="s">
        <v>26</v>
      </c>
      <c r="Q4512" s="33" t="s">
        <v>26</v>
      </c>
      <c r="R4512" s="39" t="str">
        <f>IF(Extensions53[[#This Row],[Category]]="higher", "priority","")</f>
        <v/>
      </c>
    </row>
    <row r="4513" spans="1:18" x14ac:dyDescent="0.3">
      <c r="A4513" s="53" t="s">
        <v>12076</v>
      </c>
      <c r="B4513" s="52" t="s">
        <v>12075</v>
      </c>
      <c r="C4513" s="53" t="s">
        <v>12056</v>
      </c>
      <c r="D4513" s="35" t="s">
        <v>12056</v>
      </c>
      <c r="E4513" s="54" t="s">
        <v>12057</v>
      </c>
      <c r="F4513" s="54" t="s">
        <v>12077</v>
      </c>
      <c r="G4513" s="54" t="s">
        <v>4393</v>
      </c>
      <c r="H4513" s="54" t="s">
        <v>257</v>
      </c>
      <c r="I4513" s="55">
        <v>66061</v>
      </c>
      <c r="J4513" s="54" t="s">
        <v>23</v>
      </c>
      <c r="K4513" s="35" t="s">
        <v>257</v>
      </c>
      <c r="L4513" s="41">
        <v>66210</v>
      </c>
      <c r="M4513" s="35">
        <v>1410</v>
      </c>
      <c r="N4513" s="35">
        <v>1410</v>
      </c>
      <c r="O4513" s="35">
        <v>0</v>
      </c>
      <c r="P4513" s="35" t="s">
        <v>26</v>
      </c>
      <c r="Q4513" s="35" t="s">
        <v>26</v>
      </c>
      <c r="R4513" s="42" t="str">
        <f>IF(Extensions53[[#This Row],[Category]]="higher", "priority","")</f>
        <v/>
      </c>
    </row>
    <row r="4514" spans="1:18" x14ac:dyDescent="0.3">
      <c r="A4514" s="49" t="s">
        <v>12079</v>
      </c>
      <c r="B4514" s="48" t="s">
        <v>12078</v>
      </c>
      <c r="C4514" s="49" t="s">
        <v>12056</v>
      </c>
      <c r="D4514" s="33" t="s">
        <v>12056</v>
      </c>
      <c r="E4514" s="50" t="s">
        <v>12057</v>
      </c>
      <c r="F4514" s="50" t="s">
        <v>12080</v>
      </c>
      <c r="G4514" s="50" t="s">
        <v>2630</v>
      </c>
      <c r="H4514" s="50" t="s">
        <v>257</v>
      </c>
      <c r="I4514" s="51">
        <v>66213</v>
      </c>
      <c r="J4514" s="50" t="s">
        <v>23</v>
      </c>
      <c r="K4514" s="33" t="s">
        <v>257</v>
      </c>
      <c r="L4514" s="38">
        <v>66210</v>
      </c>
      <c r="M4514" s="33">
        <v>1410</v>
      </c>
      <c r="N4514" s="33">
        <v>1410</v>
      </c>
      <c r="O4514" s="33">
        <v>0</v>
      </c>
      <c r="P4514" s="33" t="s">
        <v>26</v>
      </c>
      <c r="Q4514" s="33" t="s">
        <v>26</v>
      </c>
      <c r="R4514" s="39" t="str">
        <f>IF(Extensions53[[#This Row],[Category]]="higher", "priority","")</f>
        <v/>
      </c>
    </row>
    <row r="4515" spans="1:18" x14ac:dyDescent="0.3">
      <c r="A4515" s="53" t="s">
        <v>12082</v>
      </c>
      <c r="B4515" s="52" t="s">
        <v>12081</v>
      </c>
      <c r="C4515" s="53" t="s">
        <v>12056</v>
      </c>
      <c r="D4515" s="35" t="s">
        <v>12056</v>
      </c>
      <c r="E4515" s="54" t="s">
        <v>12057</v>
      </c>
      <c r="F4515" s="54" t="s">
        <v>12083</v>
      </c>
      <c r="G4515" s="54" t="s">
        <v>12084</v>
      </c>
      <c r="H4515" s="54" t="s">
        <v>257</v>
      </c>
      <c r="I4515" s="55">
        <v>66021</v>
      </c>
      <c r="J4515" s="54" t="s">
        <v>23</v>
      </c>
      <c r="K4515" s="35" t="s">
        <v>257</v>
      </c>
      <c r="L4515" s="41">
        <v>66210</v>
      </c>
      <c r="M4515" s="35">
        <v>1410</v>
      </c>
      <c r="N4515" s="35">
        <v>1410</v>
      </c>
      <c r="O4515" s="35">
        <v>0</v>
      </c>
      <c r="P4515" s="35" t="s">
        <v>26</v>
      </c>
      <c r="Q4515" s="35" t="s">
        <v>26</v>
      </c>
      <c r="R4515" s="42" t="str">
        <f>IF(Extensions53[[#This Row],[Category]]="higher", "priority","")</f>
        <v/>
      </c>
    </row>
    <row r="4516" spans="1:18" x14ac:dyDescent="0.3">
      <c r="A4516" s="49" t="s">
        <v>8399</v>
      </c>
      <c r="B4516" s="48" t="s">
        <v>8398</v>
      </c>
      <c r="C4516" s="49" t="s">
        <v>8392</v>
      </c>
      <c r="D4516" s="33" t="s">
        <v>8392</v>
      </c>
      <c r="E4516" s="50" t="s">
        <v>8393</v>
      </c>
      <c r="F4516" s="50" t="s">
        <v>8400</v>
      </c>
      <c r="G4516" s="50" t="s">
        <v>8401</v>
      </c>
      <c r="H4516" s="50" t="s">
        <v>257</v>
      </c>
      <c r="I4516" s="51">
        <v>66441</v>
      </c>
      <c r="J4516" s="50" t="s">
        <v>23</v>
      </c>
      <c r="K4516" s="33" t="s">
        <v>257</v>
      </c>
      <c r="L4516" s="38">
        <v>66442</v>
      </c>
      <c r="M4516" s="33">
        <v>1083</v>
      </c>
      <c r="N4516" s="33">
        <v>1083</v>
      </c>
      <c r="O4516" s="33">
        <v>0</v>
      </c>
      <c r="P4516" s="33" t="s">
        <v>26</v>
      </c>
      <c r="Q4516" s="33" t="s">
        <v>26</v>
      </c>
      <c r="R4516" s="39" t="str">
        <f>IF(Extensions53[[#This Row],[Category]]="higher", "priority","")</f>
        <v/>
      </c>
    </row>
    <row r="4517" spans="1:18" x14ac:dyDescent="0.3">
      <c r="A4517" s="53" t="s">
        <v>3579</v>
      </c>
      <c r="B4517" s="52" t="s">
        <v>3578</v>
      </c>
      <c r="C4517" s="53" t="s">
        <v>3544</v>
      </c>
      <c r="D4517" s="35" t="s">
        <v>3544</v>
      </c>
      <c r="E4517" s="54" t="s">
        <v>3545</v>
      </c>
      <c r="F4517" s="54" t="s">
        <v>3580</v>
      </c>
      <c r="G4517" s="54" t="s">
        <v>3573</v>
      </c>
      <c r="H4517" s="54" t="s">
        <v>968</v>
      </c>
      <c r="I4517" s="55">
        <v>25701</v>
      </c>
      <c r="J4517" s="54" t="s">
        <v>23</v>
      </c>
      <c r="K4517" s="35" t="s">
        <v>968</v>
      </c>
      <c r="L4517" s="41">
        <v>25755</v>
      </c>
      <c r="M4517" s="35">
        <v>1206</v>
      </c>
      <c r="N4517" s="35">
        <v>1206</v>
      </c>
      <c r="O4517" s="35">
        <v>0</v>
      </c>
      <c r="P4517" s="35" t="s">
        <v>26</v>
      </c>
      <c r="Q4517" s="35" t="s">
        <v>26</v>
      </c>
      <c r="R4517" s="42" t="str">
        <f>IF(Extensions53[[#This Row],[Category]]="higher", "priority","")</f>
        <v>priority</v>
      </c>
    </row>
    <row r="4518" spans="1:18" x14ac:dyDescent="0.3">
      <c r="A4518" s="49" t="s">
        <v>3582</v>
      </c>
      <c r="B4518" s="48" t="s">
        <v>3581</v>
      </c>
      <c r="C4518" s="49" t="s">
        <v>3544</v>
      </c>
      <c r="D4518" s="33" t="s">
        <v>3544</v>
      </c>
      <c r="E4518" s="50" t="s">
        <v>3545</v>
      </c>
      <c r="F4518" s="50" t="s">
        <v>3583</v>
      </c>
      <c r="G4518" s="50" t="s">
        <v>3573</v>
      </c>
      <c r="H4518" s="50" t="s">
        <v>968</v>
      </c>
      <c r="I4518" s="51">
        <v>25701</v>
      </c>
      <c r="J4518" s="50" t="s">
        <v>23</v>
      </c>
      <c r="K4518" s="33" t="s">
        <v>968</v>
      </c>
      <c r="L4518" s="38">
        <v>25755</v>
      </c>
      <c r="M4518" s="33">
        <v>1206</v>
      </c>
      <c r="N4518" s="33">
        <v>1206</v>
      </c>
      <c r="O4518" s="33">
        <v>0</v>
      </c>
      <c r="P4518" s="33" t="s">
        <v>26</v>
      </c>
      <c r="Q4518" s="33" t="s">
        <v>26</v>
      </c>
      <c r="R4518" s="39" t="str">
        <f>IF(Extensions53[[#This Row],[Category]]="higher", "priority","")</f>
        <v>priority</v>
      </c>
    </row>
    <row r="4519" spans="1:18" x14ac:dyDescent="0.3">
      <c r="A4519" s="53" t="s">
        <v>3588</v>
      </c>
      <c r="B4519" s="52" t="s">
        <v>3587</v>
      </c>
      <c r="C4519" s="53" t="s">
        <v>3544</v>
      </c>
      <c r="D4519" s="35" t="s">
        <v>3544</v>
      </c>
      <c r="E4519" s="54" t="s">
        <v>3545</v>
      </c>
      <c r="F4519" s="54" t="s">
        <v>3589</v>
      </c>
      <c r="G4519" s="54" t="s">
        <v>3573</v>
      </c>
      <c r="H4519" s="54" t="s">
        <v>968</v>
      </c>
      <c r="I4519" s="55">
        <v>25701</v>
      </c>
      <c r="J4519" s="54" t="s">
        <v>23</v>
      </c>
      <c r="K4519" s="35" t="s">
        <v>968</v>
      </c>
      <c r="L4519" s="41">
        <v>25755</v>
      </c>
      <c r="M4519" s="35">
        <v>1206</v>
      </c>
      <c r="N4519" s="35">
        <v>1206</v>
      </c>
      <c r="O4519" s="35">
        <v>0</v>
      </c>
      <c r="P4519" s="35" t="s">
        <v>26</v>
      </c>
      <c r="Q4519" s="35" t="s">
        <v>26</v>
      </c>
      <c r="R4519" s="42" t="str">
        <f>IF(Extensions53[[#This Row],[Category]]="higher", "priority","")</f>
        <v/>
      </c>
    </row>
    <row r="4520" spans="1:18" x14ac:dyDescent="0.3">
      <c r="A4520" s="49" t="s">
        <v>3591</v>
      </c>
      <c r="B4520" s="48" t="s">
        <v>3590</v>
      </c>
      <c r="C4520" s="49" t="s">
        <v>3544</v>
      </c>
      <c r="D4520" s="33" t="s">
        <v>3544</v>
      </c>
      <c r="E4520" s="50" t="s">
        <v>3545</v>
      </c>
      <c r="F4520" s="50" t="s">
        <v>3592</v>
      </c>
      <c r="G4520" s="50" t="s">
        <v>3573</v>
      </c>
      <c r="H4520" s="50" t="s">
        <v>968</v>
      </c>
      <c r="I4520" s="51">
        <v>25701</v>
      </c>
      <c r="J4520" s="50" t="s">
        <v>23</v>
      </c>
      <c r="K4520" s="33" t="s">
        <v>968</v>
      </c>
      <c r="L4520" s="38">
        <v>25755</v>
      </c>
      <c r="M4520" s="33">
        <v>1206</v>
      </c>
      <c r="N4520" s="33">
        <v>1206</v>
      </c>
      <c r="O4520" s="33">
        <v>0</v>
      </c>
      <c r="P4520" s="33" t="s">
        <v>26</v>
      </c>
      <c r="Q4520" s="33" t="s">
        <v>26</v>
      </c>
      <c r="R4520" s="39" t="str">
        <f>IF(Extensions53[[#This Row],[Category]]="higher", "priority","")</f>
        <v>priority</v>
      </c>
    </row>
    <row r="4521" spans="1:18" x14ac:dyDescent="0.3">
      <c r="A4521" s="53" t="s">
        <v>32679</v>
      </c>
      <c r="B4521" s="52" t="s">
        <v>32678</v>
      </c>
      <c r="C4521" s="53" t="s">
        <v>32676</v>
      </c>
      <c r="D4521" s="35" t="s">
        <v>32676</v>
      </c>
      <c r="E4521" s="54" t="s">
        <v>32677</v>
      </c>
      <c r="F4521" s="54" t="s">
        <v>32680</v>
      </c>
      <c r="G4521" s="54" t="s">
        <v>7713</v>
      </c>
      <c r="H4521" s="54" t="s">
        <v>2821</v>
      </c>
      <c r="I4521" s="55">
        <v>68154</v>
      </c>
      <c r="J4521" s="54" t="s">
        <v>23</v>
      </c>
      <c r="K4521" s="35" t="s">
        <v>2821</v>
      </c>
      <c r="L4521" s="41">
        <v>68114</v>
      </c>
      <c r="M4521" s="35">
        <v>1389</v>
      </c>
      <c r="N4521" s="35">
        <v>1389</v>
      </c>
      <c r="O4521" s="35">
        <v>0</v>
      </c>
      <c r="P4521" s="35" t="s">
        <v>26</v>
      </c>
      <c r="Q4521" s="35" t="s">
        <v>26</v>
      </c>
      <c r="R4521" s="42" t="str">
        <f>IF(Extensions53[[#This Row],[Category]]="higher", "priority","")</f>
        <v>priority</v>
      </c>
    </row>
    <row r="4522" spans="1:18" x14ac:dyDescent="0.3">
      <c r="A4522" s="49" t="s">
        <v>3594</v>
      </c>
      <c r="B4522" s="48" t="s">
        <v>3593</v>
      </c>
      <c r="C4522" s="49" t="s">
        <v>3544</v>
      </c>
      <c r="D4522" s="33" t="s">
        <v>3544</v>
      </c>
      <c r="E4522" s="50" t="s">
        <v>3545</v>
      </c>
      <c r="F4522" s="50" t="s">
        <v>3595</v>
      </c>
      <c r="G4522" s="50" t="s">
        <v>3573</v>
      </c>
      <c r="H4522" s="50" t="s">
        <v>968</v>
      </c>
      <c r="I4522" s="51">
        <v>25701</v>
      </c>
      <c r="J4522" s="50" t="s">
        <v>23</v>
      </c>
      <c r="K4522" s="33" t="s">
        <v>968</v>
      </c>
      <c r="L4522" s="38">
        <v>25755</v>
      </c>
      <c r="M4522" s="33">
        <v>1206</v>
      </c>
      <c r="N4522" s="33">
        <v>1206</v>
      </c>
      <c r="O4522" s="33">
        <v>0</v>
      </c>
      <c r="P4522" s="33" t="s">
        <v>26</v>
      </c>
      <c r="Q4522" s="33" t="s">
        <v>26</v>
      </c>
      <c r="R4522" s="39" t="str">
        <f>IF(Extensions53[[#This Row],[Category]]="higher", "priority","")</f>
        <v/>
      </c>
    </row>
    <row r="4523" spans="1:18" x14ac:dyDescent="0.3">
      <c r="A4523" s="53" t="s">
        <v>32537</v>
      </c>
      <c r="B4523" s="52" t="s">
        <v>32536</v>
      </c>
      <c r="C4523" s="53" t="s">
        <v>32534</v>
      </c>
      <c r="D4523" s="35" t="s">
        <v>32534</v>
      </c>
      <c r="E4523" s="54" t="s">
        <v>32535</v>
      </c>
      <c r="F4523" s="54" t="s">
        <v>32538</v>
      </c>
      <c r="G4523" s="54" t="s">
        <v>505</v>
      </c>
      <c r="H4523" s="54" t="s">
        <v>2821</v>
      </c>
      <c r="I4523" s="55">
        <v>68502</v>
      </c>
      <c r="J4523" s="54" t="s">
        <v>23</v>
      </c>
      <c r="K4523" s="35" t="s">
        <v>2821</v>
      </c>
      <c r="L4523" s="41">
        <v>68506</v>
      </c>
      <c r="M4523" s="35">
        <v>1086</v>
      </c>
      <c r="N4523" s="35">
        <v>1086</v>
      </c>
      <c r="O4523" s="35">
        <v>0</v>
      </c>
      <c r="P4523" s="35" t="s">
        <v>26</v>
      </c>
      <c r="Q4523" s="35" t="s">
        <v>26</v>
      </c>
      <c r="R4523" s="42" t="str">
        <f>IF(Extensions53[[#This Row],[Category]]="higher", "priority","")</f>
        <v/>
      </c>
    </row>
    <row r="4524" spans="1:18" x14ac:dyDescent="0.3">
      <c r="A4524" s="49" t="s">
        <v>21435</v>
      </c>
      <c r="B4524" s="48" t="s">
        <v>21434</v>
      </c>
      <c r="C4524" s="49" t="s">
        <v>21432</v>
      </c>
      <c r="D4524" s="33" t="s">
        <v>21432</v>
      </c>
      <c r="E4524" s="50" t="s">
        <v>21433</v>
      </c>
      <c r="F4524" s="50" t="s">
        <v>21436</v>
      </c>
      <c r="G4524" s="50" t="s">
        <v>2820</v>
      </c>
      <c r="H4524" s="50" t="s">
        <v>938</v>
      </c>
      <c r="I4524" s="51">
        <v>23502</v>
      </c>
      <c r="J4524" s="50" t="s">
        <v>23</v>
      </c>
      <c r="K4524" s="33" t="s">
        <v>938</v>
      </c>
      <c r="L4524" s="38">
        <v>23462</v>
      </c>
      <c r="M4524" s="33">
        <v>1521</v>
      </c>
      <c r="N4524" s="33">
        <v>1521</v>
      </c>
      <c r="O4524" s="33">
        <v>0</v>
      </c>
      <c r="P4524" s="33" t="s">
        <v>26</v>
      </c>
      <c r="Q4524" s="33" t="s">
        <v>26</v>
      </c>
      <c r="R4524" s="39" t="str">
        <f>IF(Extensions53[[#This Row],[Category]]="higher", "priority","")</f>
        <v/>
      </c>
    </row>
    <row r="4525" spans="1:18" x14ac:dyDescent="0.3">
      <c r="A4525" s="53" t="s">
        <v>14043</v>
      </c>
      <c r="B4525" s="52" t="s">
        <v>8135</v>
      </c>
      <c r="C4525" s="53" t="s">
        <v>14039</v>
      </c>
      <c r="D4525" s="35" t="s">
        <v>14039</v>
      </c>
      <c r="E4525" s="54" t="s">
        <v>14040</v>
      </c>
      <c r="F4525" s="54" t="s">
        <v>8137</v>
      </c>
      <c r="G4525" s="54" t="s">
        <v>8138</v>
      </c>
      <c r="H4525" s="54" t="s">
        <v>2073</v>
      </c>
      <c r="I4525" s="55">
        <v>98338</v>
      </c>
      <c r="J4525" s="54" t="s">
        <v>23</v>
      </c>
      <c r="K4525" s="35" t="s">
        <v>2073</v>
      </c>
      <c r="L4525" s="41">
        <v>98498</v>
      </c>
      <c r="M4525" s="35">
        <v>1914</v>
      </c>
      <c r="N4525" s="35">
        <v>1914</v>
      </c>
      <c r="O4525" s="35">
        <v>0</v>
      </c>
      <c r="P4525" s="35" t="s">
        <v>26</v>
      </c>
      <c r="Q4525" s="35" t="s">
        <v>26</v>
      </c>
      <c r="R4525" s="42" t="str">
        <f>IF(Extensions53[[#This Row],[Category]]="higher", "priority","")</f>
        <v/>
      </c>
    </row>
    <row r="4526" spans="1:18" x14ac:dyDescent="0.3">
      <c r="A4526" s="49" t="s">
        <v>14044</v>
      </c>
      <c r="B4526" s="48" t="s">
        <v>8139</v>
      </c>
      <c r="C4526" s="49" t="s">
        <v>14039</v>
      </c>
      <c r="D4526" s="33" t="s">
        <v>14039</v>
      </c>
      <c r="E4526" s="50" t="s">
        <v>14040</v>
      </c>
      <c r="F4526" s="50" t="s">
        <v>8141</v>
      </c>
      <c r="G4526" s="50" t="s">
        <v>8142</v>
      </c>
      <c r="H4526" s="50" t="s">
        <v>2073</v>
      </c>
      <c r="I4526" s="51">
        <v>98387</v>
      </c>
      <c r="J4526" s="50" t="s">
        <v>23</v>
      </c>
      <c r="K4526" s="33" t="s">
        <v>2073</v>
      </c>
      <c r="L4526" s="38">
        <v>98498</v>
      </c>
      <c r="M4526" s="33">
        <v>1914</v>
      </c>
      <c r="N4526" s="33">
        <v>1914</v>
      </c>
      <c r="O4526" s="33">
        <v>0</v>
      </c>
      <c r="P4526" s="33" t="s">
        <v>26</v>
      </c>
      <c r="Q4526" s="33" t="s">
        <v>26</v>
      </c>
      <c r="R4526" s="39" t="str">
        <f>IF(Extensions53[[#This Row],[Category]]="higher", "priority","")</f>
        <v/>
      </c>
    </row>
    <row r="4527" spans="1:18" x14ac:dyDescent="0.3">
      <c r="A4527" s="53" t="s">
        <v>8136</v>
      </c>
      <c r="B4527" s="52" t="s">
        <v>8135</v>
      </c>
      <c r="C4527" s="53" t="s">
        <v>8125</v>
      </c>
      <c r="D4527" s="35" t="s">
        <v>8125</v>
      </c>
      <c r="E4527" s="54" t="s">
        <v>8126</v>
      </c>
      <c r="F4527" s="54" t="s">
        <v>8137</v>
      </c>
      <c r="G4527" s="54" t="s">
        <v>8138</v>
      </c>
      <c r="H4527" s="54" t="s">
        <v>2073</v>
      </c>
      <c r="I4527" s="55">
        <v>98338</v>
      </c>
      <c r="J4527" s="54" t="s">
        <v>23</v>
      </c>
      <c r="K4527" s="35" t="s">
        <v>2073</v>
      </c>
      <c r="L4527" s="41">
        <v>98374</v>
      </c>
      <c r="M4527" s="35">
        <v>1914</v>
      </c>
      <c r="N4527" s="35">
        <v>1914</v>
      </c>
      <c r="O4527" s="35">
        <v>0</v>
      </c>
      <c r="P4527" s="35" t="s">
        <v>26</v>
      </c>
      <c r="Q4527" s="35" t="s">
        <v>26</v>
      </c>
      <c r="R4527" s="42" t="str">
        <f>IF(Extensions53[[#This Row],[Category]]="higher", "priority","")</f>
        <v/>
      </c>
    </row>
    <row r="4528" spans="1:18" x14ac:dyDescent="0.3">
      <c r="A4528" s="49" t="s">
        <v>8140</v>
      </c>
      <c r="B4528" s="48" t="s">
        <v>8139</v>
      </c>
      <c r="C4528" s="49" t="s">
        <v>8125</v>
      </c>
      <c r="D4528" s="33" t="s">
        <v>8125</v>
      </c>
      <c r="E4528" s="50" t="s">
        <v>8126</v>
      </c>
      <c r="F4528" s="50" t="s">
        <v>8141</v>
      </c>
      <c r="G4528" s="50" t="s">
        <v>8142</v>
      </c>
      <c r="H4528" s="50" t="s">
        <v>2073</v>
      </c>
      <c r="I4528" s="51">
        <v>98387</v>
      </c>
      <c r="J4528" s="50" t="s">
        <v>23</v>
      </c>
      <c r="K4528" s="33" t="s">
        <v>2073</v>
      </c>
      <c r="L4528" s="38">
        <v>98374</v>
      </c>
      <c r="M4528" s="33">
        <v>1914</v>
      </c>
      <c r="N4528" s="33">
        <v>1914</v>
      </c>
      <c r="O4528" s="33">
        <v>0</v>
      </c>
      <c r="P4528" s="33" t="s">
        <v>26</v>
      </c>
      <c r="Q4528" s="33" t="s">
        <v>26</v>
      </c>
      <c r="R4528" s="39" t="str">
        <f>IF(Extensions53[[#This Row],[Category]]="higher", "priority","")</f>
        <v/>
      </c>
    </row>
    <row r="4529" spans="1:18" x14ac:dyDescent="0.3">
      <c r="A4529" s="53" t="s">
        <v>24058</v>
      </c>
      <c r="B4529" s="52" t="s">
        <v>24057</v>
      </c>
      <c r="C4529" s="53" t="s">
        <v>24031</v>
      </c>
      <c r="D4529" s="35" t="s">
        <v>24031</v>
      </c>
      <c r="E4529" s="54" t="s">
        <v>24032</v>
      </c>
      <c r="F4529" s="54" t="s">
        <v>24059</v>
      </c>
      <c r="G4529" s="54" t="s">
        <v>7713</v>
      </c>
      <c r="H4529" s="54" t="s">
        <v>2821</v>
      </c>
      <c r="I4529" s="55">
        <v>68164</v>
      </c>
      <c r="J4529" s="54" t="s">
        <v>23</v>
      </c>
      <c r="K4529" s="35" t="s">
        <v>2821</v>
      </c>
      <c r="L4529" s="41">
        <v>68005</v>
      </c>
      <c r="M4529" s="35">
        <v>1389</v>
      </c>
      <c r="N4529" s="35">
        <v>1389</v>
      </c>
      <c r="O4529" s="35">
        <v>0</v>
      </c>
      <c r="P4529" s="35" t="s">
        <v>26</v>
      </c>
      <c r="Q4529" s="35" t="s">
        <v>26</v>
      </c>
      <c r="R4529" s="42" t="str">
        <f>IF(Extensions53[[#This Row],[Category]]="higher", "priority","")</f>
        <v/>
      </c>
    </row>
    <row r="4530" spans="1:18" x14ac:dyDescent="0.3">
      <c r="A4530" s="49" t="s">
        <v>5476</v>
      </c>
      <c r="B4530" s="48" t="s">
        <v>5475</v>
      </c>
      <c r="C4530" s="49" t="s">
        <v>5468</v>
      </c>
      <c r="D4530" s="33" t="s">
        <v>5468</v>
      </c>
      <c r="E4530" s="50" t="s">
        <v>5469</v>
      </c>
      <c r="F4530" s="50" t="s">
        <v>5477</v>
      </c>
      <c r="G4530" s="50" t="s">
        <v>5478</v>
      </c>
      <c r="H4530" s="50" t="s">
        <v>47</v>
      </c>
      <c r="I4530" s="51">
        <v>30904</v>
      </c>
      <c r="J4530" s="50" t="s">
        <v>23</v>
      </c>
      <c r="K4530" s="33" t="s">
        <v>47</v>
      </c>
      <c r="L4530" s="38">
        <v>30904</v>
      </c>
      <c r="M4530" s="33">
        <v>1383</v>
      </c>
      <c r="N4530" s="33">
        <v>1383</v>
      </c>
      <c r="O4530" s="33">
        <v>0</v>
      </c>
      <c r="P4530" s="33" t="s">
        <v>26</v>
      </c>
      <c r="Q4530" s="33" t="s">
        <v>26</v>
      </c>
      <c r="R4530" s="39" t="str">
        <f>IF(Extensions53[[#This Row],[Category]]="higher", "priority","")</f>
        <v/>
      </c>
    </row>
    <row r="4531" spans="1:18" x14ac:dyDescent="0.3">
      <c r="A4531" s="53" t="s">
        <v>15799</v>
      </c>
      <c r="B4531" s="52" t="s">
        <v>15798</v>
      </c>
      <c r="C4531" s="53" t="s">
        <v>15785</v>
      </c>
      <c r="D4531" s="35" t="s">
        <v>15785</v>
      </c>
      <c r="E4531" s="54" t="s">
        <v>15786</v>
      </c>
      <c r="F4531" s="54" t="s">
        <v>15800</v>
      </c>
      <c r="G4531" s="54" t="s">
        <v>15797</v>
      </c>
      <c r="H4531" s="54" t="s">
        <v>938</v>
      </c>
      <c r="I4531" s="55">
        <v>20186</v>
      </c>
      <c r="J4531" s="54" t="s">
        <v>23</v>
      </c>
      <c r="K4531" s="35" t="s">
        <v>938</v>
      </c>
      <c r="L4531" s="41">
        <v>20187</v>
      </c>
      <c r="M4531" s="35">
        <v>2178</v>
      </c>
      <c r="N4531" s="35">
        <v>2178</v>
      </c>
      <c r="O4531" s="35">
        <v>0</v>
      </c>
      <c r="P4531" s="35" t="s">
        <v>26</v>
      </c>
      <c r="Q4531" s="35" t="s">
        <v>26</v>
      </c>
      <c r="R4531" s="42" t="str">
        <f>IF(Extensions53[[#This Row],[Category]]="higher", "priority","")</f>
        <v/>
      </c>
    </row>
    <row r="4532" spans="1:18" x14ac:dyDescent="0.3">
      <c r="A4532" s="49" t="s">
        <v>7972</v>
      </c>
      <c r="B4532" s="48" t="s">
        <v>7962</v>
      </c>
      <c r="C4532" s="49" t="s">
        <v>7961</v>
      </c>
      <c r="D4532" s="33" t="s">
        <v>7961</v>
      </c>
      <c r="E4532" s="50" t="s">
        <v>7962</v>
      </c>
      <c r="F4532" s="50" t="s">
        <v>7973</v>
      </c>
      <c r="G4532" s="50" t="s">
        <v>7974</v>
      </c>
      <c r="H4532" s="50" t="s">
        <v>2447</v>
      </c>
      <c r="I4532" s="51">
        <v>40511</v>
      </c>
      <c r="J4532" s="50" t="s">
        <v>23</v>
      </c>
      <c r="K4532" s="33" t="s">
        <v>2447</v>
      </c>
      <c r="L4532" s="38">
        <v>40506</v>
      </c>
      <c r="M4532" s="33">
        <v>1365</v>
      </c>
      <c r="N4532" s="33">
        <v>1365</v>
      </c>
      <c r="O4532" s="33">
        <v>0</v>
      </c>
      <c r="P4532" s="33" t="s">
        <v>26</v>
      </c>
      <c r="Q4532" s="33" t="s">
        <v>26</v>
      </c>
      <c r="R4532" s="39" t="str">
        <f>IF(Extensions53[[#This Row],[Category]]="higher", "priority","")</f>
        <v/>
      </c>
    </row>
    <row r="4533" spans="1:18" x14ac:dyDescent="0.3">
      <c r="A4533" s="53" t="s">
        <v>7975</v>
      </c>
      <c r="B4533" s="52" t="s">
        <v>7962</v>
      </c>
      <c r="C4533" s="53" t="s">
        <v>7961</v>
      </c>
      <c r="D4533" s="35" t="s">
        <v>7961</v>
      </c>
      <c r="E4533" s="54" t="s">
        <v>7962</v>
      </c>
      <c r="F4533" s="54" t="s">
        <v>7976</v>
      </c>
      <c r="G4533" s="54" t="s">
        <v>7974</v>
      </c>
      <c r="H4533" s="54" t="s">
        <v>2447</v>
      </c>
      <c r="I4533" s="55">
        <v>40508</v>
      </c>
      <c r="J4533" s="54" t="s">
        <v>23</v>
      </c>
      <c r="K4533" s="35" t="s">
        <v>2447</v>
      </c>
      <c r="L4533" s="41">
        <v>40506</v>
      </c>
      <c r="M4533" s="35">
        <v>1365</v>
      </c>
      <c r="N4533" s="35">
        <v>1365</v>
      </c>
      <c r="O4533" s="35">
        <v>0</v>
      </c>
      <c r="P4533" s="35" t="s">
        <v>26</v>
      </c>
      <c r="Q4533" s="35" t="s">
        <v>26</v>
      </c>
      <c r="R4533" s="42" t="str">
        <f>IF(Extensions53[[#This Row],[Category]]="higher", "priority","")</f>
        <v/>
      </c>
    </row>
    <row r="4534" spans="1:18" x14ac:dyDescent="0.3">
      <c r="A4534" s="49" t="s">
        <v>7977</v>
      </c>
      <c r="B4534" s="48" t="s">
        <v>7962</v>
      </c>
      <c r="C4534" s="49" t="s">
        <v>7961</v>
      </c>
      <c r="D4534" s="33" t="s">
        <v>7961</v>
      </c>
      <c r="E4534" s="50" t="s">
        <v>7962</v>
      </c>
      <c r="F4534" s="50" t="s">
        <v>7978</v>
      </c>
      <c r="G4534" s="50" t="s">
        <v>7974</v>
      </c>
      <c r="H4534" s="50" t="s">
        <v>2447</v>
      </c>
      <c r="I4534" s="51">
        <v>40511</v>
      </c>
      <c r="J4534" s="50" t="s">
        <v>23</v>
      </c>
      <c r="K4534" s="33" t="s">
        <v>2447</v>
      </c>
      <c r="L4534" s="38">
        <v>40506</v>
      </c>
      <c r="M4534" s="33">
        <v>1365</v>
      </c>
      <c r="N4534" s="33">
        <v>1365</v>
      </c>
      <c r="O4534" s="33">
        <v>0</v>
      </c>
      <c r="P4534" s="33" t="s">
        <v>26</v>
      </c>
      <c r="Q4534" s="33" t="s">
        <v>26</v>
      </c>
      <c r="R4534" s="39" t="str">
        <f>IF(Extensions53[[#This Row],[Category]]="higher", "priority","")</f>
        <v/>
      </c>
    </row>
    <row r="4535" spans="1:18" x14ac:dyDescent="0.3">
      <c r="A4535" s="53" t="s">
        <v>5660</v>
      </c>
      <c r="B4535" s="52" t="s">
        <v>5659</v>
      </c>
      <c r="C4535" s="53" t="s">
        <v>5637</v>
      </c>
      <c r="D4535" s="35" t="s">
        <v>5637</v>
      </c>
      <c r="E4535" s="54" t="s">
        <v>5638</v>
      </c>
      <c r="F4535" s="54" t="s">
        <v>5661</v>
      </c>
      <c r="G4535" s="54" t="s">
        <v>5662</v>
      </c>
      <c r="H4535" s="54" t="s">
        <v>47</v>
      </c>
      <c r="I4535" s="55">
        <v>30034</v>
      </c>
      <c r="J4535" s="54" t="s">
        <v>23</v>
      </c>
      <c r="K4535" s="35" t="s">
        <v>47</v>
      </c>
      <c r="L4535" s="41">
        <v>30302</v>
      </c>
      <c r="M4535" s="35">
        <v>1953</v>
      </c>
      <c r="N4535" s="35">
        <v>1953</v>
      </c>
      <c r="O4535" s="35">
        <v>0</v>
      </c>
      <c r="P4535" s="35" t="s">
        <v>26</v>
      </c>
      <c r="Q4535" s="35" t="s">
        <v>26</v>
      </c>
      <c r="R4535" s="42" t="str">
        <f>IF(Extensions53[[#This Row],[Category]]="higher", "priority","")</f>
        <v/>
      </c>
    </row>
    <row r="4536" spans="1:18" x14ac:dyDescent="0.3">
      <c r="A4536" s="49" t="s">
        <v>5386</v>
      </c>
      <c r="B4536" s="48" t="s">
        <v>5385</v>
      </c>
      <c r="C4536" s="49" t="s">
        <v>5367</v>
      </c>
      <c r="D4536" s="33" t="s">
        <v>5367</v>
      </c>
      <c r="E4536" s="50" t="s">
        <v>5368</v>
      </c>
      <c r="F4536" s="50" t="s">
        <v>5387</v>
      </c>
      <c r="G4536" s="50" t="s">
        <v>5381</v>
      </c>
      <c r="H4536" s="50" t="s">
        <v>4997</v>
      </c>
      <c r="I4536" s="51">
        <v>86011</v>
      </c>
      <c r="J4536" s="50" t="s">
        <v>23</v>
      </c>
      <c r="K4536" s="33" t="s">
        <v>4997</v>
      </c>
      <c r="L4536" s="38">
        <v>86011</v>
      </c>
      <c r="M4536" s="33">
        <v>1683</v>
      </c>
      <c r="N4536" s="33">
        <v>1683</v>
      </c>
      <c r="O4536" s="33">
        <v>0</v>
      </c>
      <c r="P4536" s="33" t="s">
        <v>26</v>
      </c>
      <c r="Q4536" s="33" t="s">
        <v>26</v>
      </c>
      <c r="R4536" s="39" t="str">
        <f>IF(Extensions53[[#This Row],[Category]]="higher", "priority","")</f>
        <v/>
      </c>
    </row>
    <row r="4537" spans="1:18" x14ac:dyDescent="0.3">
      <c r="A4537" s="53" t="s">
        <v>10047</v>
      </c>
      <c r="B4537" s="52" t="s">
        <v>10046</v>
      </c>
      <c r="C4537" s="53" t="s">
        <v>10029</v>
      </c>
      <c r="D4537" s="35" t="s">
        <v>10029</v>
      </c>
      <c r="E4537" s="54" t="s">
        <v>10030</v>
      </c>
      <c r="F4537" s="54" t="s">
        <v>10048</v>
      </c>
      <c r="G4537" s="54" t="s">
        <v>10042</v>
      </c>
      <c r="H4537" s="54" t="s">
        <v>349</v>
      </c>
      <c r="I4537" s="55">
        <v>77584</v>
      </c>
      <c r="J4537" s="54" t="s">
        <v>23</v>
      </c>
      <c r="K4537" s="35" t="s">
        <v>349</v>
      </c>
      <c r="L4537" s="41">
        <v>77511</v>
      </c>
      <c r="M4537" s="35">
        <v>1533</v>
      </c>
      <c r="N4537" s="35">
        <v>1533</v>
      </c>
      <c r="O4537" s="35">
        <v>0</v>
      </c>
      <c r="P4537" s="35" t="s">
        <v>26</v>
      </c>
      <c r="Q4537" s="35" t="s">
        <v>26</v>
      </c>
      <c r="R4537" s="42" t="str">
        <f>IF(Extensions53[[#This Row],[Category]]="higher", "priority","")</f>
        <v>priority</v>
      </c>
    </row>
    <row r="4538" spans="1:18" x14ac:dyDescent="0.3">
      <c r="A4538" s="49" t="s">
        <v>10050</v>
      </c>
      <c r="B4538" s="48" t="s">
        <v>10049</v>
      </c>
      <c r="C4538" s="49" t="s">
        <v>10029</v>
      </c>
      <c r="D4538" s="33" t="s">
        <v>10029</v>
      </c>
      <c r="E4538" s="50" t="s">
        <v>10030</v>
      </c>
      <c r="F4538" s="50" t="s">
        <v>10051</v>
      </c>
      <c r="G4538" s="50" t="s">
        <v>10038</v>
      </c>
      <c r="H4538" s="50" t="s">
        <v>349</v>
      </c>
      <c r="I4538" s="51">
        <v>77578</v>
      </c>
      <c r="J4538" s="50" t="s">
        <v>23</v>
      </c>
      <c r="K4538" s="33" t="s">
        <v>349</v>
      </c>
      <c r="L4538" s="38">
        <v>77511</v>
      </c>
      <c r="M4538" s="33">
        <v>1533</v>
      </c>
      <c r="N4538" s="33">
        <v>1533</v>
      </c>
      <c r="O4538" s="33">
        <v>0</v>
      </c>
      <c r="P4538" s="33" t="s">
        <v>26</v>
      </c>
      <c r="Q4538" s="33" t="s">
        <v>26</v>
      </c>
      <c r="R4538" s="39" t="str">
        <f>IF(Extensions53[[#This Row],[Category]]="higher", "priority","")</f>
        <v>priority</v>
      </c>
    </row>
    <row r="4539" spans="1:18" x14ac:dyDescent="0.3">
      <c r="A4539" s="53" t="s">
        <v>10053</v>
      </c>
      <c r="B4539" s="52" t="s">
        <v>10052</v>
      </c>
      <c r="C4539" s="53" t="s">
        <v>10029</v>
      </c>
      <c r="D4539" s="35" t="s">
        <v>10029</v>
      </c>
      <c r="E4539" s="54" t="s">
        <v>10030</v>
      </c>
      <c r="F4539" s="54" t="s">
        <v>10054</v>
      </c>
      <c r="G4539" s="54" t="s">
        <v>10042</v>
      </c>
      <c r="H4539" s="54" t="s">
        <v>349</v>
      </c>
      <c r="I4539" s="55">
        <v>77581</v>
      </c>
      <c r="J4539" s="54" t="s">
        <v>23</v>
      </c>
      <c r="K4539" s="35" t="s">
        <v>349</v>
      </c>
      <c r="L4539" s="41">
        <v>77511</v>
      </c>
      <c r="M4539" s="35">
        <v>1533</v>
      </c>
      <c r="N4539" s="35">
        <v>1533</v>
      </c>
      <c r="O4539" s="35">
        <v>0</v>
      </c>
      <c r="P4539" s="35" t="s">
        <v>26</v>
      </c>
      <c r="Q4539" s="35" t="s">
        <v>26</v>
      </c>
      <c r="R4539" s="42" t="str">
        <f>IF(Extensions53[[#This Row],[Category]]="higher", "priority","")</f>
        <v/>
      </c>
    </row>
    <row r="4540" spans="1:18" x14ac:dyDescent="0.3">
      <c r="A4540" s="49" t="s">
        <v>14558</v>
      </c>
      <c r="B4540" s="48" t="s">
        <v>14557</v>
      </c>
      <c r="C4540" s="49" t="s">
        <v>14285</v>
      </c>
      <c r="D4540" s="33" t="s">
        <v>14285</v>
      </c>
      <c r="E4540" s="50" t="s">
        <v>14286</v>
      </c>
      <c r="F4540" s="50" t="s">
        <v>14559</v>
      </c>
      <c r="G4540" s="50" t="s">
        <v>14411</v>
      </c>
      <c r="H4540" s="50" t="s">
        <v>1929</v>
      </c>
      <c r="I4540" s="51">
        <v>60188</v>
      </c>
      <c r="J4540" s="50" t="s">
        <v>23</v>
      </c>
      <c r="K4540" s="33" t="s">
        <v>1929</v>
      </c>
      <c r="L4540" s="38">
        <v>60137</v>
      </c>
      <c r="M4540" s="33">
        <v>2058</v>
      </c>
      <c r="N4540" s="33">
        <v>2058</v>
      </c>
      <c r="O4540" s="33">
        <v>0</v>
      </c>
      <c r="P4540" s="33" t="s">
        <v>26</v>
      </c>
      <c r="Q4540" s="33" t="s">
        <v>26</v>
      </c>
      <c r="R4540" s="39" t="str">
        <f>IF(Extensions53[[#This Row],[Category]]="higher", "priority","")</f>
        <v/>
      </c>
    </row>
    <row r="4541" spans="1:18" x14ac:dyDescent="0.3">
      <c r="A4541" s="53" t="s">
        <v>13361</v>
      </c>
      <c r="B4541" s="52" t="s">
        <v>13360</v>
      </c>
      <c r="C4541" s="53" t="s">
        <v>13346</v>
      </c>
      <c r="D4541" s="35" t="s">
        <v>13346</v>
      </c>
      <c r="E4541" s="54" t="s">
        <v>13347</v>
      </c>
      <c r="F4541" s="54" t="s">
        <v>13362</v>
      </c>
      <c r="G4541" s="54" t="s">
        <v>13363</v>
      </c>
      <c r="H4541" s="54" t="s">
        <v>657</v>
      </c>
      <c r="I4541" s="55">
        <v>48854</v>
      </c>
      <c r="J4541" s="54" t="s">
        <v>23</v>
      </c>
      <c r="K4541" s="35" t="s">
        <v>657</v>
      </c>
      <c r="L4541" s="41">
        <v>48910</v>
      </c>
      <c r="M4541" s="35">
        <v>1338</v>
      </c>
      <c r="N4541" s="35">
        <v>1338</v>
      </c>
      <c r="O4541" s="35">
        <v>0</v>
      </c>
      <c r="P4541" s="35" t="s">
        <v>26</v>
      </c>
      <c r="Q4541" s="35" t="s">
        <v>26</v>
      </c>
      <c r="R4541" s="42" t="str">
        <f>IF(Extensions53[[#This Row],[Category]]="higher", "priority","")</f>
        <v>priority</v>
      </c>
    </row>
    <row r="4542" spans="1:18" x14ac:dyDescent="0.3">
      <c r="A4542" s="49" t="s">
        <v>19608</v>
      </c>
      <c r="B4542" s="48" t="s">
        <v>19607</v>
      </c>
      <c r="C4542" s="49" t="s">
        <v>19602</v>
      </c>
      <c r="D4542" s="33" t="s">
        <v>19602</v>
      </c>
      <c r="E4542" s="50" t="s">
        <v>19603</v>
      </c>
      <c r="F4542" s="50" t="s">
        <v>19609</v>
      </c>
      <c r="G4542" s="50" t="s">
        <v>3833</v>
      </c>
      <c r="H4542" s="50" t="s">
        <v>250</v>
      </c>
      <c r="I4542" s="51">
        <v>32828</v>
      </c>
      <c r="J4542" s="50" t="s">
        <v>23</v>
      </c>
      <c r="K4542" s="33" t="s">
        <v>250</v>
      </c>
      <c r="L4542" s="38">
        <v>32789</v>
      </c>
      <c r="M4542" s="33">
        <v>1659</v>
      </c>
      <c r="N4542" s="33">
        <v>1659</v>
      </c>
      <c r="O4542" s="33">
        <v>0</v>
      </c>
      <c r="P4542" s="33" t="s">
        <v>26</v>
      </c>
      <c r="Q4542" s="33" t="s">
        <v>26</v>
      </c>
      <c r="R4542" s="39" t="str">
        <f>IF(Extensions53[[#This Row],[Category]]="higher", "priority","")</f>
        <v>priority</v>
      </c>
    </row>
    <row r="4543" spans="1:18" x14ac:dyDescent="0.3">
      <c r="A4543" s="53" t="s">
        <v>5924</v>
      </c>
      <c r="B4543" s="52" t="s">
        <v>5923</v>
      </c>
      <c r="C4543" s="53" t="s">
        <v>5917</v>
      </c>
      <c r="D4543" s="35" t="s">
        <v>5917</v>
      </c>
      <c r="E4543" s="54" t="s">
        <v>5918</v>
      </c>
      <c r="F4543" s="54" t="s">
        <v>5925</v>
      </c>
      <c r="G4543" s="54" t="s">
        <v>5922</v>
      </c>
      <c r="H4543" s="54" t="s">
        <v>2542</v>
      </c>
      <c r="I4543" s="55">
        <v>96813</v>
      </c>
      <c r="J4543" s="54" t="s">
        <v>23</v>
      </c>
      <c r="K4543" s="35" t="s">
        <v>2542</v>
      </c>
      <c r="L4543" s="41">
        <v>96822</v>
      </c>
      <c r="M4543" s="35">
        <v>3039</v>
      </c>
      <c r="N4543" s="35">
        <v>3039</v>
      </c>
      <c r="O4543" s="35">
        <v>0</v>
      </c>
      <c r="P4543" s="35" t="s">
        <v>26</v>
      </c>
      <c r="Q4543" s="35" t="s">
        <v>26</v>
      </c>
      <c r="R4543" s="42" t="str">
        <f>IF(Extensions53[[#This Row],[Category]]="higher", "priority","")</f>
        <v>priority</v>
      </c>
    </row>
    <row r="4544" spans="1:18" x14ac:dyDescent="0.3">
      <c r="A4544" s="49" t="s">
        <v>6252</v>
      </c>
      <c r="B4544" s="48" t="s">
        <v>6251</v>
      </c>
      <c r="C4544" s="49" t="s">
        <v>6249</v>
      </c>
      <c r="D4544" s="33" t="s">
        <v>6249</v>
      </c>
      <c r="E4544" s="50" t="s">
        <v>6250</v>
      </c>
      <c r="F4544" s="50" t="s">
        <v>6253</v>
      </c>
      <c r="G4544" s="50" t="s">
        <v>6254</v>
      </c>
      <c r="H4544" s="50" t="s">
        <v>1669</v>
      </c>
      <c r="I4544" s="51">
        <v>80002</v>
      </c>
      <c r="J4544" s="50" t="s">
        <v>23</v>
      </c>
      <c r="K4544" s="33" t="s">
        <v>1669</v>
      </c>
      <c r="L4544" s="38">
        <v>80228</v>
      </c>
      <c r="M4544" s="33">
        <v>2136</v>
      </c>
      <c r="N4544" s="33">
        <v>2136</v>
      </c>
      <c r="O4544" s="33">
        <v>0</v>
      </c>
      <c r="P4544" s="33" t="s">
        <v>26</v>
      </c>
      <c r="Q4544" s="33" t="s">
        <v>26</v>
      </c>
      <c r="R4544" s="39" t="str">
        <f>IF(Extensions53[[#This Row],[Category]]="higher", "priority","")</f>
        <v>priority</v>
      </c>
    </row>
    <row r="4545" spans="1:18" x14ac:dyDescent="0.3">
      <c r="A4545" s="53" t="s">
        <v>4754</v>
      </c>
      <c r="B4545" s="52" t="s">
        <v>4753</v>
      </c>
      <c r="C4545" s="53" t="s">
        <v>4726</v>
      </c>
      <c r="D4545" s="35" t="s">
        <v>4726</v>
      </c>
      <c r="E4545" s="54" t="s">
        <v>4727</v>
      </c>
      <c r="F4545" s="54" t="s">
        <v>4755</v>
      </c>
      <c r="G4545" s="54" t="s">
        <v>4756</v>
      </c>
      <c r="H4545" s="54" t="s">
        <v>713</v>
      </c>
      <c r="I4545" s="55">
        <v>28083</v>
      </c>
      <c r="J4545" s="54" t="s">
        <v>23</v>
      </c>
      <c r="K4545" s="35" t="s">
        <v>713</v>
      </c>
      <c r="L4545" s="41">
        <v>28223</v>
      </c>
      <c r="M4545" s="35">
        <v>1596</v>
      </c>
      <c r="N4545" s="35">
        <v>1596</v>
      </c>
      <c r="O4545" s="35">
        <v>0</v>
      </c>
      <c r="P4545" s="35" t="s">
        <v>26</v>
      </c>
      <c r="Q4545" s="35" t="s">
        <v>26</v>
      </c>
      <c r="R4545" s="42" t="str">
        <f>IF(Extensions53[[#This Row],[Category]]="higher", "priority","")</f>
        <v>priority</v>
      </c>
    </row>
    <row r="4546" spans="1:18" x14ac:dyDescent="0.3">
      <c r="A4546" s="49" t="s">
        <v>4757</v>
      </c>
      <c r="B4546" s="48" t="s">
        <v>1147</v>
      </c>
      <c r="C4546" s="49" t="s">
        <v>4726</v>
      </c>
      <c r="D4546" s="33" t="s">
        <v>4726</v>
      </c>
      <c r="E4546" s="50" t="s">
        <v>4727</v>
      </c>
      <c r="F4546" s="50" t="s">
        <v>4755</v>
      </c>
      <c r="G4546" s="50" t="s">
        <v>4758</v>
      </c>
      <c r="H4546" s="50" t="s">
        <v>713</v>
      </c>
      <c r="I4546" s="51">
        <v>28034</v>
      </c>
      <c r="J4546" s="50" t="s">
        <v>23</v>
      </c>
      <c r="K4546" s="33" t="s">
        <v>713</v>
      </c>
      <c r="L4546" s="38">
        <v>28223</v>
      </c>
      <c r="M4546" s="33">
        <v>1596</v>
      </c>
      <c r="N4546" s="33">
        <v>1596</v>
      </c>
      <c r="O4546" s="33">
        <v>0</v>
      </c>
      <c r="P4546" s="33" t="s">
        <v>26</v>
      </c>
      <c r="Q4546" s="33" t="s">
        <v>26</v>
      </c>
      <c r="R4546" s="39" t="str">
        <f>IF(Extensions53[[#This Row],[Category]]="higher", "priority","")</f>
        <v/>
      </c>
    </row>
    <row r="4547" spans="1:18" x14ac:dyDescent="0.3">
      <c r="A4547" s="53" t="s">
        <v>4760</v>
      </c>
      <c r="B4547" s="52" t="s">
        <v>4759</v>
      </c>
      <c r="C4547" s="53" t="s">
        <v>4726</v>
      </c>
      <c r="D4547" s="35" t="s">
        <v>4726</v>
      </c>
      <c r="E4547" s="54" t="s">
        <v>4727</v>
      </c>
      <c r="F4547" s="54" t="s">
        <v>4761</v>
      </c>
      <c r="G4547" s="54" t="s">
        <v>717</v>
      </c>
      <c r="H4547" s="54" t="s">
        <v>713</v>
      </c>
      <c r="I4547" s="55">
        <v>28269</v>
      </c>
      <c r="J4547" s="54" t="s">
        <v>23</v>
      </c>
      <c r="K4547" s="35" t="s">
        <v>713</v>
      </c>
      <c r="L4547" s="41">
        <v>28223</v>
      </c>
      <c r="M4547" s="35">
        <v>1596</v>
      </c>
      <c r="N4547" s="35">
        <v>1596</v>
      </c>
      <c r="O4547" s="35">
        <v>0</v>
      </c>
      <c r="P4547" s="35" t="s">
        <v>26</v>
      </c>
      <c r="Q4547" s="35" t="s">
        <v>26</v>
      </c>
      <c r="R4547" s="42" t="str">
        <f>IF(Extensions53[[#This Row],[Category]]="higher", "priority","")</f>
        <v/>
      </c>
    </row>
    <row r="4548" spans="1:18" x14ac:dyDescent="0.3">
      <c r="A4548" s="49" t="s">
        <v>33071</v>
      </c>
      <c r="B4548" s="48" t="s">
        <v>33070</v>
      </c>
      <c r="C4548" s="49" t="s">
        <v>33068</v>
      </c>
      <c r="D4548" s="33" t="s">
        <v>33068</v>
      </c>
      <c r="E4548" s="50" t="s">
        <v>33069</v>
      </c>
      <c r="F4548" s="50" t="s">
        <v>33072</v>
      </c>
      <c r="G4548" s="50" t="s">
        <v>4935</v>
      </c>
      <c r="H4548" s="50" t="s">
        <v>713</v>
      </c>
      <c r="I4548" s="51">
        <v>27107</v>
      </c>
      <c r="J4548" s="50" t="s">
        <v>23</v>
      </c>
      <c r="K4548" s="33" t="s">
        <v>713</v>
      </c>
      <c r="L4548" s="38">
        <v>27105</v>
      </c>
      <c r="M4548" s="33">
        <v>1155</v>
      </c>
      <c r="N4548" s="33">
        <v>1155</v>
      </c>
      <c r="O4548" s="33">
        <v>0</v>
      </c>
      <c r="P4548" s="33" t="s">
        <v>26</v>
      </c>
      <c r="Q4548" s="33" t="s">
        <v>26</v>
      </c>
      <c r="R4548" s="39" t="str">
        <f>IF(Extensions53[[#This Row],[Category]]="higher", "priority","")</f>
        <v/>
      </c>
    </row>
    <row r="4549" spans="1:18" x14ac:dyDescent="0.3">
      <c r="A4549" s="53" t="s">
        <v>15748</v>
      </c>
      <c r="B4549" s="52" t="s">
        <v>15747</v>
      </c>
      <c r="C4549" s="53" t="s">
        <v>15745</v>
      </c>
      <c r="D4549" s="35" t="s">
        <v>15745</v>
      </c>
      <c r="E4549" s="54" t="s">
        <v>15746</v>
      </c>
      <c r="F4549" s="54" t="s">
        <v>15749</v>
      </c>
      <c r="G4549" s="54" t="s">
        <v>15750</v>
      </c>
      <c r="H4549" s="54" t="s">
        <v>713</v>
      </c>
      <c r="I4549" s="55">
        <v>27209</v>
      </c>
      <c r="J4549" s="54" t="s">
        <v>23</v>
      </c>
      <c r="K4549" s="35" t="s">
        <v>713</v>
      </c>
      <c r="L4549" s="41">
        <v>27371</v>
      </c>
      <c r="M4549" s="35">
        <v>1218</v>
      </c>
      <c r="N4549" s="35">
        <v>1218</v>
      </c>
      <c r="O4549" s="35">
        <v>0</v>
      </c>
      <c r="P4549" s="35" t="s">
        <v>26</v>
      </c>
      <c r="Q4549" s="35" t="s">
        <v>26</v>
      </c>
      <c r="R4549" s="42" t="str">
        <f>IF(Extensions53[[#This Row],[Category]]="higher", "priority","")</f>
        <v/>
      </c>
    </row>
    <row r="4550" spans="1:18" x14ac:dyDescent="0.3">
      <c r="A4550" s="49" t="s">
        <v>14652</v>
      </c>
      <c r="B4550" s="48" t="s">
        <v>14651</v>
      </c>
      <c r="C4550" s="49" t="s">
        <v>14649</v>
      </c>
      <c r="D4550" s="33" t="s">
        <v>14649</v>
      </c>
      <c r="E4550" s="50" t="s">
        <v>14650</v>
      </c>
      <c r="F4550" s="50" t="s">
        <v>14653</v>
      </c>
      <c r="G4550" s="50" t="s">
        <v>14654</v>
      </c>
      <c r="H4550" s="50" t="s">
        <v>257</v>
      </c>
      <c r="I4550" s="51">
        <v>67221</v>
      </c>
      <c r="J4550" s="50" t="s">
        <v>23</v>
      </c>
      <c r="K4550" s="33" t="s">
        <v>257</v>
      </c>
      <c r="L4550" s="38">
        <v>67218</v>
      </c>
      <c r="M4550" s="33">
        <v>1143</v>
      </c>
      <c r="N4550" s="33">
        <v>1143</v>
      </c>
      <c r="O4550" s="33">
        <v>0</v>
      </c>
      <c r="P4550" s="33" t="s">
        <v>26</v>
      </c>
      <c r="Q4550" s="33" t="s">
        <v>26</v>
      </c>
      <c r="R4550" s="39" t="str">
        <f>IF(Extensions53[[#This Row],[Category]]="higher", "priority","")</f>
        <v/>
      </c>
    </row>
    <row r="4551" spans="1:18" x14ac:dyDescent="0.3">
      <c r="A4551" s="53" t="s">
        <v>3527</v>
      </c>
      <c r="B4551" s="52" t="s">
        <v>3526</v>
      </c>
      <c r="C4551" s="53" t="s">
        <v>3521</v>
      </c>
      <c r="D4551" s="35" t="s">
        <v>3521</v>
      </c>
      <c r="E4551" s="54" t="s">
        <v>3522</v>
      </c>
      <c r="F4551" s="54" t="s">
        <v>3528</v>
      </c>
      <c r="G4551" s="54" t="s">
        <v>501</v>
      </c>
      <c r="H4551" s="54" t="s">
        <v>713</v>
      </c>
      <c r="I4551" s="55">
        <v>27834</v>
      </c>
      <c r="J4551" s="54" t="s">
        <v>23</v>
      </c>
      <c r="K4551" s="35" t="s">
        <v>713</v>
      </c>
      <c r="L4551" s="41">
        <v>27858</v>
      </c>
      <c r="M4551" s="35">
        <v>1314</v>
      </c>
      <c r="N4551" s="35">
        <v>1314</v>
      </c>
      <c r="O4551" s="35">
        <v>0</v>
      </c>
      <c r="P4551" s="35" t="s">
        <v>26</v>
      </c>
      <c r="Q4551" s="35" t="s">
        <v>26</v>
      </c>
      <c r="R4551" s="42" t="str">
        <f>IF(Extensions53[[#This Row],[Category]]="higher", "priority","")</f>
        <v/>
      </c>
    </row>
    <row r="4552" spans="1:18" x14ac:dyDescent="0.3">
      <c r="A4552" s="49" t="s">
        <v>751</v>
      </c>
      <c r="B4552" s="48" t="s">
        <v>750</v>
      </c>
      <c r="C4552" s="49" t="s">
        <v>707</v>
      </c>
      <c r="D4552" s="33" t="s">
        <v>707</v>
      </c>
      <c r="E4552" s="50" t="s">
        <v>708</v>
      </c>
      <c r="F4552" s="50" t="s">
        <v>752</v>
      </c>
      <c r="G4552" s="50" t="s">
        <v>721</v>
      </c>
      <c r="H4552" s="50" t="s">
        <v>713</v>
      </c>
      <c r="I4552" s="51">
        <v>27610</v>
      </c>
      <c r="J4552" s="50" t="s">
        <v>23</v>
      </c>
      <c r="K4552" s="33" t="s">
        <v>713</v>
      </c>
      <c r="L4552" s="38">
        <v>27695</v>
      </c>
      <c r="M4552" s="33">
        <v>1560</v>
      </c>
      <c r="N4552" s="33">
        <v>1560</v>
      </c>
      <c r="O4552" s="33">
        <v>0</v>
      </c>
      <c r="P4552" s="33" t="s">
        <v>26</v>
      </c>
      <c r="Q4552" s="33" t="s">
        <v>26</v>
      </c>
      <c r="R4552" s="39" t="str">
        <f>IF(Extensions53[[#This Row],[Category]]="higher", "priority","")</f>
        <v/>
      </c>
    </row>
    <row r="4553" spans="1:18" x14ac:dyDescent="0.3">
      <c r="A4553" s="53" t="s">
        <v>3532</v>
      </c>
      <c r="B4553" s="52" t="s">
        <v>3531</v>
      </c>
      <c r="C4553" s="53" t="s">
        <v>3529</v>
      </c>
      <c r="D4553" s="35" t="s">
        <v>3529</v>
      </c>
      <c r="E4553" s="54" t="s">
        <v>3530</v>
      </c>
      <c r="F4553" s="54" t="s">
        <v>3533</v>
      </c>
      <c r="G4553" s="54" t="s">
        <v>501</v>
      </c>
      <c r="H4553" s="54" t="s">
        <v>713</v>
      </c>
      <c r="I4553" s="55">
        <v>27834</v>
      </c>
      <c r="J4553" s="54" t="s">
        <v>23</v>
      </c>
      <c r="K4553" s="35" t="s">
        <v>713</v>
      </c>
      <c r="L4553" s="41">
        <v>27834</v>
      </c>
      <c r="M4553" s="35">
        <v>1314</v>
      </c>
      <c r="N4553" s="35">
        <v>1314</v>
      </c>
      <c r="O4553" s="35">
        <v>0</v>
      </c>
      <c r="P4553" s="35" t="s">
        <v>26</v>
      </c>
      <c r="Q4553" s="35" t="s">
        <v>26</v>
      </c>
      <c r="R4553" s="42" t="str">
        <f>IF(Extensions53[[#This Row],[Category]]="higher", "priority","")</f>
        <v/>
      </c>
    </row>
    <row r="4554" spans="1:18" x14ac:dyDescent="0.3">
      <c r="A4554" s="49" t="s">
        <v>22762</v>
      </c>
      <c r="B4554" s="48" t="s">
        <v>22761</v>
      </c>
      <c r="C4554" s="49" t="s">
        <v>22759</v>
      </c>
      <c r="D4554" s="33" t="s">
        <v>22759</v>
      </c>
      <c r="E4554" s="50" t="s">
        <v>22760</v>
      </c>
      <c r="F4554" s="50" t="s">
        <v>22763</v>
      </c>
      <c r="G4554" s="50" t="s">
        <v>821</v>
      </c>
      <c r="H4554" s="50" t="s">
        <v>713</v>
      </c>
      <c r="I4554" s="51">
        <v>27404</v>
      </c>
      <c r="J4554" s="50" t="s">
        <v>23</v>
      </c>
      <c r="K4554" s="33" t="s">
        <v>713</v>
      </c>
      <c r="L4554" s="38">
        <v>27127</v>
      </c>
      <c r="M4554" s="33">
        <v>1155</v>
      </c>
      <c r="N4554" s="33">
        <v>1155</v>
      </c>
      <c r="O4554" s="33">
        <v>0</v>
      </c>
      <c r="P4554" s="33" t="s">
        <v>26</v>
      </c>
      <c r="Q4554" s="33" t="s">
        <v>26</v>
      </c>
      <c r="R4554" s="39" t="str">
        <f>IF(Extensions53[[#This Row],[Category]]="higher", "priority","")</f>
        <v>priority</v>
      </c>
    </row>
    <row r="4555" spans="1:18" x14ac:dyDescent="0.3">
      <c r="A4555" s="53" t="s">
        <v>28432</v>
      </c>
      <c r="B4555" s="52" t="s">
        <v>28431</v>
      </c>
      <c r="C4555" s="53" t="s">
        <v>28419</v>
      </c>
      <c r="D4555" s="35" t="s">
        <v>28419</v>
      </c>
      <c r="E4555" s="54" t="s">
        <v>28420</v>
      </c>
      <c r="F4555" s="54" t="s">
        <v>28433</v>
      </c>
      <c r="G4555" s="54" t="s">
        <v>20178</v>
      </c>
      <c r="H4555" s="54" t="s">
        <v>250</v>
      </c>
      <c r="I4555" s="55">
        <v>32778</v>
      </c>
      <c r="J4555" s="54" t="s">
        <v>23</v>
      </c>
      <c r="K4555" s="35" t="s">
        <v>250</v>
      </c>
      <c r="L4555" s="41">
        <v>34474</v>
      </c>
      <c r="M4555" s="35">
        <v>1602</v>
      </c>
      <c r="N4555" s="35">
        <v>1602</v>
      </c>
      <c r="O4555" s="35">
        <v>0</v>
      </c>
      <c r="P4555" s="35" t="s">
        <v>26</v>
      </c>
      <c r="Q4555" s="35" t="s">
        <v>26</v>
      </c>
      <c r="R4555" s="42" t="str">
        <f>IF(Extensions53[[#This Row],[Category]]="higher", "priority","")</f>
        <v>priority</v>
      </c>
    </row>
    <row r="4556" spans="1:18" x14ac:dyDescent="0.3">
      <c r="A4556" s="49" t="s">
        <v>5491</v>
      </c>
      <c r="B4556" s="48" t="s">
        <v>5490</v>
      </c>
      <c r="C4556" s="49" t="s">
        <v>5468</v>
      </c>
      <c r="D4556" s="33" t="s">
        <v>5468</v>
      </c>
      <c r="E4556" s="50" t="s">
        <v>5469</v>
      </c>
      <c r="F4556" s="50" t="s">
        <v>5492</v>
      </c>
      <c r="G4556" s="50" t="s">
        <v>5493</v>
      </c>
      <c r="H4556" s="50" t="s">
        <v>47</v>
      </c>
      <c r="I4556" s="51">
        <v>30905</v>
      </c>
      <c r="J4556" s="50" t="s">
        <v>23</v>
      </c>
      <c r="K4556" s="33" t="s">
        <v>47</v>
      </c>
      <c r="L4556" s="38">
        <v>30904</v>
      </c>
      <c r="M4556" s="33">
        <v>1383</v>
      </c>
      <c r="N4556" s="33">
        <v>1383</v>
      </c>
      <c r="O4556" s="33">
        <v>0</v>
      </c>
      <c r="P4556" s="33" t="s">
        <v>26</v>
      </c>
      <c r="Q4556" s="33" t="s">
        <v>26</v>
      </c>
      <c r="R4556" s="39" t="str">
        <f>IF(Extensions53[[#This Row],[Category]]="higher", "priority","")</f>
        <v>priority</v>
      </c>
    </row>
    <row r="4557" spans="1:18" x14ac:dyDescent="0.3">
      <c r="A4557" s="53" t="s">
        <v>5499</v>
      </c>
      <c r="B4557" s="52" t="s">
        <v>5498</v>
      </c>
      <c r="C4557" s="53" t="s">
        <v>5468</v>
      </c>
      <c r="D4557" s="35" t="s">
        <v>5468</v>
      </c>
      <c r="E4557" s="54" t="s">
        <v>5469</v>
      </c>
      <c r="F4557" s="54" t="s">
        <v>5500</v>
      </c>
      <c r="G4557" s="54" t="s">
        <v>5478</v>
      </c>
      <c r="H4557" s="54" t="s">
        <v>47</v>
      </c>
      <c r="I4557" s="55">
        <v>30909</v>
      </c>
      <c r="J4557" s="54" t="s">
        <v>23</v>
      </c>
      <c r="K4557" s="35" t="s">
        <v>47</v>
      </c>
      <c r="L4557" s="41">
        <v>30904</v>
      </c>
      <c r="M4557" s="35">
        <v>1383</v>
      </c>
      <c r="N4557" s="35">
        <v>1383</v>
      </c>
      <c r="O4557" s="35">
        <v>0</v>
      </c>
      <c r="P4557" s="35" t="s">
        <v>26</v>
      </c>
      <c r="Q4557" s="35" t="s">
        <v>26</v>
      </c>
      <c r="R4557" s="42" t="str">
        <f>IF(Extensions53[[#This Row],[Category]]="higher", "priority","")</f>
        <v>priority</v>
      </c>
    </row>
    <row r="4558" spans="1:18" x14ac:dyDescent="0.3">
      <c r="A4558" s="49" t="s">
        <v>5502</v>
      </c>
      <c r="B4558" s="48" t="s">
        <v>5501</v>
      </c>
      <c r="C4558" s="49" t="s">
        <v>5468</v>
      </c>
      <c r="D4558" s="33" t="s">
        <v>5468</v>
      </c>
      <c r="E4558" s="50" t="s">
        <v>5469</v>
      </c>
      <c r="F4558" s="50" t="s">
        <v>5503</v>
      </c>
      <c r="G4558" s="50" t="s">
        <v>5478</v>
      </c>
      <c r="H4558" s="50" t="s">
        <v>47</v>
      </c>
      <c r="I4558" s="51">
        <v>30901</v>
      </c>
      <c r="J4558" s="50" t="s">
        <v>23</v>
      </c>
      <c r="K4558" s="33" t="s">
        <v>47</v>
      </c>
      <c r="L4558" s="38">
        <v>30904</v>
      </c>
      <c r="M4558" s="33">
        <v>1383</v>
      </c>
      <c r="N4558" s="33">
        <v>1383</v>
      </c>
      <c r="O4558" s="33">
        <v>0</v>
      </c>
      <c r="P4558" s="33" t="s">
        <v>26</v>
      </c>
      <c r="Q4558" s="33" t="s">
        <v>26</v>
      </c>
      <c r="R4558" s="39" t="str">
        <f>IF(Extensions53[[#This Row],[Category]]="higher", "priority","")</f>
        <v>priority</v>
      </c>
    </row>
    <row r="4559" spans="1:18" x14ac:dyDescent="0.3">
      <c r="A4559" s="53" t="s">
        <v>5505</v>
      </c>
      <c r="B4559" s="52" t="s">
        <v>5504</v>
      </c>
      <c r="C4559" s="53" t="s">
        <v>5468</v>
      </c>
      <c r="D4559" s="35" t="s">
        <v>5468</v>
      </c>
      <c r="E4559" s="54" t="s">
        <v>5469</v>
      </c>
      <c r="F4559" s="54" t="s">
        <v>5506</v>
      </c>
      <c r="G4559" s="54" t="s">
        <v>5478</v>
      </c>
      <c r="H4559" s="54" t="s">
        <v>47</v>
      </c>
      <c r="I4559" s="55">
        <v>30912</v>
      </c>
      <c r="J4559" s="54" t="s">
        <v>23</v>
      </c>
      <c r="K4559" s="35" t="s">
        <v>47</v>
      </c>
      <c r="L4559" s="41">
        <v>30904</v>
      </c>
      <c r="M4559" s="35">
        <v>1383</v>
      </c>
      <c r="N4559" s="35">
        <v>1383</v>
      </c>
      <c r="O4559" s="35">
        <v>0</v>
      </c>
      <c r="P4559" s="35" t="s">
        <v>26</v>
      </c>
      <c r="Q4559" s="35" t="s">
        <v>26</v>
      </c>
      <c r="R4559" s="42" t="str">
        <f>IF(Extensions53[[#This Row],[Category]]="higher", "priority","")</f>
        <v>priority</v>
      </c>
    </row>
    <row r="4560" spans="1:18" x14ac:dyDescent="0.3">
      <c r="A4560" s="49" t="s">
        <v>8278</v>
      </c>
      <c r="B4560" s="48" t="s">
        <v>8277</v>
      </c>
      <c r="C4560" s="49" t="s">
        <v>8266</v>
      </c>
      <c r="D4560" s="33" t="s">
        <v>8266</v>
      </c>
      <c r="E4560" s="50" t="s">
        <v>8267</v>
      </c>
      <c r="F4560" s="50" t="s">
        <v>8279</v>
      </c>
      <c r="G4560" s="50" t="s">
        <v>8280</v>
      </c>
      <c r="H4560" s="50" t="s">
        <v>47</v>
      </c>
      <c r="I4560" s="51">
        <v>30534</v>
      </c>
      <c r="J4560" s="50" t="s">
        <v>23</v>
      </c>
      <c r="K4560" s="33" t="s">
        <v>47</v>
      </c>
      <c r="L4560" s="38">
        <v>30507</v>
      </c>
      <c r="M4560" s="33">
        <v>1293</v>
      </c>
      <c r="N4560" s="33">
        <v>1293</v>
      </c>
      <c r="O4560" s="33">
        <v>0</v>
      </c>
      <c r="P4560" s="33" t="s">
        <v>26</v>
      </c>
      <c r="Q4560" s="33" t="s">
        <v>26</v>
      </c>
      <c r="R4560" s="39" t="str">
        <f>IF(Extensions53[[#This Row],[Category]]="higher", "priority","")</f>
        <v>priority</v>
      </c>
    </row>
    <row r="4561" spans="1:18" x14ac:dyDescent="0.3">
      <c r="A4561" s="53" t="s">
        <v>13932</v>
      </c>
      <c r="B4561" s="52" t="s">
        <v>13931</v>
      </c>
      <c r="C4561" s="53" t="s">
        <v>13925</v>
      </c>
      <c r="D4561" s="35" t="s">
        <v>13925</v>
      </c>
      <c r="E4561" s="54" t="s">
        <v>13926</v>
      </c>
      <c r="F4561" s="54" t="s">
        <v>13933</v>
      </c>
      <c r="G4561" s="54" t="s">
        <v>13934</v>
      </c>
      <c r="H4561" s="54" t="s">
        <v>47</v>
      </c>
      <c r="I4561" s="55">
        <v>30813</v>
      </c>
      <c r="J4561" s="54" t="s">
        <v>23</v>
      </c>
      <c r="K4561" s="35" t="s">
        <v>47</v>
      </c>
      <c r="L4561" s="41">
        <v>30906</v>
      </c>
      <c r="M4561" s="35">
        <v>1383</v>
      </c>
      <c r="N4561" s="35">
        <v>1383</v>
      </c>
      <c r="O4561" s="35">
        <v>0</v>
      </c>
      <c r="P4561" s="35" t="s">
        <v>26</v>
      </c>
      <c r="Q4561" s="35" t="s">
        <v>26</v>
      </c>
      <c r="R4561" s="42" t="str">
        <f>IF(Extensions53[[#This Row],[Category]]="higher", "priority","")</f>
        <v>priority</v>
      </c>
    </row>
    <row r="4562" spans="1:18" x14ac:dyDescent="0.3">
      <c r="A4562" s="49" t="s">
        <v>16173</v>
      </c>
      <c r="B4562" s="48" t="s">
        <v>16172</v>
      </c>
      <c r="C4562" s="49" t="s">
        <v>16167</v>
      </c>
      <c r="D4562" s="33" t="s">
        <v>16167</v>
      </c>
      <c r="E4562" s="50" t="s">
        <v>16168</v>
      </c>
      <c r="F4562" s="50" t="s">
        <v>16174</v>
      </c>
      <c r="G4562" s="50" t="s">
        <v>1673</v>
      </c>
      <c r="H4562" s="50" t="s">
        <v>1669</v>
      </c>
      <c r="I4562" s="51">
        <v>80216</v>
      </c>
      <c r="J4562" s="50" t="s">
        <v>23</v>
      </c>
      <c r="K4562" s="33" t="s">
        <v>1669</v>
      </c>
      <c r="L4562" s="38">
        <v>80011</v>
      </c>
      <c r="M4562" s="33">
        <v>2136</v>
      </c>
      <c r="N4562" s="33">
        <v>2136</v>
      </c>
      <c r="O4562" s="33">
        <v>0</v>
      </c>
      <c r="P4562" s="33" t="s">
        <v>26</v>
      </c>
      <c r="Q4562" s="33" t="s">
        <v>26</v>
      </c>
      <c r="R4562" s="39" t="str">
        <f>IF(Extensions53[[#This Row],[Category]]="higher", "priority","")</f>
        <v>priority</v>
      </c>
    </row>
    <row r="4563" spans="1:18" x14ac:dyDescent="0.3">
      <c r="A4563" s="53" t="s">
        <v>2710</v>
      </c>
      <c r="B4563" s="52" t="s">
        <v>2709</v>
      </c>
      <c r="C4563" s="53" t="s">
        <v>2699</v>
      </c>
      <c r="D4563" s="35" t="s">
        <v>2699</v>
      </c>
      <c r="E4563" s="54" t="s">
        <v>2700</v>
      </c>
      <c r="F4563" s="54" t="s">
        <v>2711</v>
      </c>
      <c r="G4563" s="54" t="s">
        <v>2712</v>
      </c>
      <c r="H4563" s="54" t="s">
        <v>2705</v>
      </c>
      <c r="I4563" s="55">
        <v>89191</v>
      </c>
      <c r="J4563" s="54" t="s">
        <v>23</v>
      </c>
      <c r="K4563" s="35" t="s">
        <v>2705</v>
      </c>
      <c r="L4563" s="41">
        <v>89154</v>
      </c>
      <c r="M4563" s="35">
        <v>1509</v>
      </c>
      <c r="N4563" s="35">
        <v>1509</v>
      </c>
      <c r="O4563" s="35">
        <v>0</v>
      </c>
      <c r="P4563" s="35" t="s">
        <v>26</v>
      </c>
      <c r="Q4563" s="35" t="s">
        <v>26</v>
      </c>
      <c r="R4563" s="42" t="str">
        <f>IF(Extensions53[[#This Row],[Category]]="higher", "priority","")</f>
        <v>priority</v>
      </c>
    </row>
    <row r="4564" spans="1:18" x14ac:dyDescent="0.3">
      <c r="A4564" s="49" t="s">
        <v>16176</v>
      </c>
      <c r="B4564" s="48" t="s">
        <v>16175</v>
      </c>
      <c r="C4564" s="49" t="s">
        <v>16167</v>
      </c>
      <c r="D4564" s="33" t="s">
        <v>16167</v>
      </c>
      <c r="E4564" s="50" t="s">
        <v>16168</v>
      </c>
      <c r="F4564" s="50" t="s">
        <v>16177</v>
      </c>
      <c r="G4564" s="50" t="s">
        <v>3166</v>
      </c>
      <c r="H4564" s="50" t="s">
        <v>1669</v>
      </c>
      <c r="I4564" s="51">
        <v>80016</v>
      </c>
      <c r="J4564" s="50" t="s">
        <v>23</v>
      </c>
      <c r="K4564" s="33" t="s">
        <v>1669</v>
      </c>
      <c r="L4564" s="38">
        <v>80011</v>
      </c>
      <c r="M4564" s="33">
        <v>2136</v>
      </c>
      <c r="N4564" s="33">
        <v>2136</v>
      </c>
      <c r="O4564" s="33">
        <v>0</v>
      </c>
      <c r="P4564" s="33" t="s">
        <v>26</v>
      </c>
      <c r="Q4564" s="33" t="s">
        <v>26</v>
      </c>
      <c r="R4564" s="39" t="str">
        <f>IF(Extensions53[[#This Row],[Category]]="higher", "priority","")</f>
        <v>priority</v>
      </c>
    </row>
    <row r="4565" spans="1:18" x14ac:dyDescent="0.3">
      <c r="A4565" s="53" t="s">
        <v>3168</v>
      </c>
      <c r="B4565" s="52" t="s">
        <v>3167</v>
      </c>
      <c r="C4565" s="53" t="s">
        <v>3161</v>
      </c>
      <c r="D4565" s="35" t="s">
        <v>3161</v>
      </c>
      <c r="E4565" s="54" t="s">
        <v>3162</v>
      </c>
      <c r="F4565" s="54" t="s">
        <v>3068</v>
      </c>
      <c r="G4565" s="54" t="s">
        <v>3069</v>
      </c>
      <c r="H4565" s="54" t="s">
        <v>1669</v>
      </c>
      <c r="I4565" s="55">
        <v>80134</v>
      </c>
      <c r="J4565" s="54" t="s">
        <v>23</v>
      </c>
      <c r="K4565" s="35" t="s">
        <v>1669</v>
      </c>
      <c r="L4565" s="41">
        <v>80217</v>
      </c>
      <c r="M4565" s="35">
        <v>2136</v>
      </c>
      <c r="N4565" s="35">
        <v>2136</v>
      </c>
      <c r="O4565" s="35">
        <v>0</v>
      </c>
      <c r="P4565" s="35" t="s">
        <v>26</v>
      </c>
      <c r="Q4565" s="35" t="s">
        <v>26</v>
      </c>
      <c r="R4565" s="42" t="str">
        <f>IF(Extensions53[[#This Row],[Category]]="higher", "priority","")</f>
        <v>priority</v>
      </c>
    </row>
    <row r="4566" spans="1:18" x14ac:dyDescent="0.3">
      <c r="A4566" s="49" t="s">
        <v>20228</v>
      </c>
      <c r="B4566" s="48" t="s">
        <v>20227</v>
      </c>
      <c r="C4566" s="49" t="s">
        <v>20219</v>
      </c>
      <c r="D4566" s="33" t="s">
        <v>20219</v>
      </c>
      <c r="E4566" s="50" t="s">
        <v>20220</v>
      </c>
      <c r="F4566" s="50" t="s">
        <v>20223</v>
      </c>
      <c r="G4566" s="50" t="s">
        <v>20224</v>
      </c>
      <c r="H4566" s="50" t="s">
        <v>968</v>
      </c>
      <c r="I4566" s="51">
        <v>25508</v>
      </c>
      <c r="J4566" s="50" t="s">
        <v>23</v>
      </c>
      <c r="K4566" s="33" t="s">
        <v>968</v>
      </c>
      <c r="L4566" s="38">
        <v>25081</v>
      </c>
      <c r="M4566" s="33">
        <v>1095</v>
      </c>
      <c r="N4566" s="33">
        <v>1095</v>
      </c>
      <c r="O4566" s="33">
        <v>0</v>
      </c>
      <c r="P4566" s="33" t="s">
        <v>26</v>
      </c>
      <c r="Q4566" s="33" t="s">
        <v>26</v>
      </c>
      <c r="R4566" s="39" t="str">
        <f>IF(Extensions53[[#This Row],[Category]]="higher", "priority","")</f>
        <v>priority</v>
      </c>
    </row>
    <row r="4567" spans="1:18" x14ac:dyDescent="0.3">
      <c r="A4567" s="53" t="s">
        <v>1683</v>
      </c>
      <c r="B4567" s="52" t="s">
        <v>1682</v>
      </c>
      <c r="C4567" s="53" t="s">
        <v>1663</v>
      </c>
      <c r="D4567" s="35" t="s">
        <v>1663</v>
      </c>
      <c r="E4567" s="54" t="s">
        <v>1664</v>
      </c>
      <c r="F4567" s="54" t="s">
        <v>1684</v>
      </c>
      <c r="G4567" s="54" t="s">
        <v>1685</v>
      </c>
      <c r="H4567" s="54" t="s">
        <v>1669</v>
      </c>
      <c r="I4567" s="55">
        <v>80512</v>
      </c>
      <c r="J4567" s="54" t="s">
        <v>23</v>
      </c>
      <c r="K4567" s="35" t="s">
        <v>1669</v>
      </c>
      <c r="L4567" s="41">
        <v>80523</v>
      </c>
      <c r="M4567" s="35">
        <v>1722</v>
      </c>
      <c r="N4567" s="35">
        <v>1722</v>
      </c>
      <c r="O4567" s="35">
        <v>0</v>
      </c>
      <c r="P4567" s="35" t="s">
        <v>26</v>
      </c>
      <c r="Q4567" s="35" t="s">
        <v>26</v>
      </c>
      <c r="R4567" s="42" t="str">
        <f>IF(Extensions53[[#This Row],[Category]]="higher", "priority","")</f>
        <v>priority</v>
      </c>
    </row>
    <row r="4568" spans="1:18" x14ac:dyDescent="0.3">
      <c r="A4568" s="49" t="s">
        <v>1687</v>
      </c>
      <c r="B4568" s="48" t="s">
        <v>1686</v>
      </c>
      <c r="C4568" s="49" t="s">
        <v>1663</v>
      </c>
      <c r="D4568" s="33" t="s">
        <v>1663</v>
      </c>
      <c r="E4568" s="50" t="s">
        <v>1664</v>
      </c>
      <c r="F4568" s="50" t="s">
        <v>1688</v>
      </c>
      <c r="G4568" s="50" t="s">
        <v>1689</v>
      </c>
      <c r="H4568" s="50" t="s">
        <v>1669</v>
      </c>
      <c r="I4568" s="51">
        <v>80526</v>
      </c>
      <c r="J4568" s="50" t="s">
        <v>23</v>
      </c>
      <c r="K4568" s="33" t="s">
        <v>1669</v>
      </c>
      <c r="L4568" s="38">
        <v>80523</v>
      </c>
      <c r="M4568" s="33">
        <v>1722</v>
      </c>
      <c r="N4568" s="33">
        <v>1722</v>
      </c>
      <c r="O4568" s="33">
        <v>0</v>
      </c>
      <c r="P4568" s="33" t="s">
        <v>26</v>
      </c>
      <c r="Q4568" s="33" t="s">
        <v>26</v>
      </c>
      <c r="R4568" s="39" t="str">
        <f>IF(Extensions53[[#This Row],[Category]]="higher", "priority","")</f>
        <v>priority</v>
      </c>
    </row>
    <row r="4569" spans="1:18" x14ac:dyDescent="0.3">
      <c r="A4569" s="53" t="s">
        <v>1696</v>
      </c>
      <c r="B4569" s="52" t="s">
        <v>1695</v>
      </c>
      <c r="C4569" s="53" t="s">
        <v>1663</v>
      </c>
      <c r="D4569" s="35" t="s">
        <v>1663</v>
      </c>
      <c r="E4569" s="54" t="s">
        <v>1664</v>
      </c>
      <c r="F4569" s="54" t="s">
        <v>1697</v>
      </c>
      <c r="G4569" s="54" t="s">
        <v>1698</v>
      </c>
      <c r="H4569" s="54" t="s">
        <v>1669</v>
      </c>
      <c r="I4569" s="55">
        <v>80538</v>
      </c>
      <c r="J4569" s="54" t="s">
        <v>23</v>
      </c>
      <c r="K4569" s="35" t="s">
        <v>1669</v>
      </c>
      <c r="L4569" s="41">
        <v>80523</v>
      </c>
      <c r="M4569" s="35">
        <v>1722</v>
      </c>
      <c r="N4569" s="35">
        <v>1722</v>
      </c>
      <c r="O4569" s="35">
        <v>0</v>
      </c>
      <c r="P4569" s="35" t="s">
        <v>26</v>
      </c>
      <c r="Q4569" s="35" t="s">
        <v>26</v>
      </c>
      <c r="R4569" s="42" t="str">
        <f>IF(Extensions53[[#This Row],[Category]]="higher", "priority","")</f>
        <v>priority</v>
      </c>
    </row>
    <row r="4570" spans="1:18" x14ac:dyDescent="0.3">
      <c r="A4570" s="49" t="s">
        <v>5017</v>
      </c>
      <c r="B4570" s="48" t="s">
        <v>5016</v>
      </c>
      <c r="C4570" s="49" t="s">
        <v>5014</v>
      </c>
      <c r="D4570" s="33" t="s">
        <v>5014</v>
      </c>
      <c r="E4570" s="50" t="s">
        <v>5015</v>
      </c>
      <c r="F4570" s="50" t="s">
        <v>5018</v>
      </c>
      <c r="G4570" s="50" t="s">
        <v>5019</v>
      </c>
      <c r="H4570" s="50" t="s">
        <v>47</v>
      </c>
      <c r="I4570" s="51">
        <v>31401</v>
      </c>
      <c r="J4570" s="50" t="s">
        <v>23</v>
      </c>
      <c r="K4570" s="33" t="s">
        <v>47</v>
      </c>
      <c r="L4570" s="38">
        <v>31404</v>
      </c>
      <c r="M4570" s="33">
        <v>1566</v>
      </c>
      <c r="N4570" s="33">
        <v>1566</v>
      </c>
      <c r="O4570" s="33">
        <v>0</v>
      </c>
      <c r="P4570" s="33" t="s">
        <v>26</v>
      </c>
      <c r="Q4570" s="33" t="s">
        <v>26</v>
      </c>
      <c r="R4570" s="39" t="str">
        <f>IF(Extensions53[[#This Row],[Category]]="higher", "priority","")</f>
        <v>priority</v>
      </c>
    </row>
    <row r="4571" spans="1:18" x14ac:dyDescent="0.3">
      <c r="A4571" s="53" t="s">
        <v>4319</v>
      </c>
      <c r="B4571" s="52" t="s">
        <v>4318</v>
      </c>
      <c r="C4571" s="53" t="s">
        <v>4312</v>
      </c>
      <c r="D4571" s="35" t="s">
        <v>4312</v>
      </c>
      <c r="E4571" s="54" t="s">
        <v>4313</v>
      </c>
      <c r="F4571" s="54" t="s">
        <v>4320</v>
      </c>
      <c r="G4571" s="54" t="s">
        <v>4321</v>
      </c>
      <c r="H4571" s="54" t="s">
        <v>214</v>
      </c>
      <c r="I4571" s="55">
        <v>16354</v>
      </c>
      <c r="J4571" s="54" t="s">
        <v>23</v>
      </c>
      <c r="K4571" s="35" t="s">
        <v>214</v>
      </c>
      <c r="L4571" s="41">
        <v>16701</v>
      </c>
      <c r="M4571" s="35">
        <v>1170</v>
      </c>
      <c r="N4571" s="35">
        <v>1170</v>
      </c>
      <c r="O4571" s="35">
        <v>0</v>
      </c>
      <c r="P4571" s="35" t="s">
        <v>26</v>
      </c>
      <c r="Q4571" s="35" t="s">
        <v>26</v>
      </c>
      <c r="R4571" s="42" t="str">
        <f>IF(Extensions53[[#This Row],[Category]]="higher", "priority","")</f>
        <v>priority</v>
      </c>
    </row>
    <row r="4572" spans="1:18" x14ac:dyDescent="0.3">
      <c r="A4572" s="49" t="s">
        <v>30438</v>
      </c>
      <c r="B4572" s="48" t="s">
        <v>30437</v>
      </c>
      <c r="C4572" s="49" t="s">
        <v>30432</v>
      </c>
      <c r="D4572" s="33" t="s">
        <v>30432</v>
      </c>
      <c r="E4572" s="50" t="s">
        <v>30433</v>
      </c>
      <c r="F4572" s="50" t="s">
        <v>30439</v>
      </c>
      <c r="G4572" s="50" t="s">
        <v>10520</v>
      </c>
      <c r="H4572" s="50" t="s">
        <v>1835</v>
      </c>
      <c r="I4572" s="51">
        <v>94105</v>
      </c>
      <c r="J4572" s="50" t="s">
        <v>23</v>
      </c>
      <c r="K4572" s="33" t="s">
        <v>1835</v>
      </c>
      <c r="L4572" s="38">
        <v>94117</v>
      </c>
      <c r="M4572" s="33">
        <v>4368</v>
      </c>
      <c r="N4572" s="33">
        <v>4368</v>
      </c>
      <c r="O4572" s="33">
        <v>0</v>
      </c>
      <c r="P4572" s="33" t="s">
        <v>26</v>
      </c>
      <c r="Q4572" s="33" t="s">
        <v>26</v>
      </c>
      <c r="R4572" s="39" t="str">
        <f>IF(Extensions53[[#This Row],[Category]]="higher", "priority","")</f>
        <v>priority</v>
      </c>
    </row>
    <row r="4573" spans="1:18" x14ac:dyDescent="0.3">
      <c r="A4573" s="53" t="s">
        <v>20222</v>
      </c>
      <c r="B4573" s="52" t="s">
        <v>20221</v>
      </c>
      <c r="C4573" s="53" t="s">
        <v>20219</v>
      </c>
      <c r="D4573" s="35" t="s">
        <v>20219</v>
      </c>
      <c r="E4573" s="54" t="s">
        <v>20220</v>
      </c>
      <c r="F4573" s="54" t="s">
        <v>20223</v>
      </c>
      <c r="G4573" s="54" t="s">
        <v>20224</v>
      </c>
      <c r="H4573" s="54" t="s">
        <v>968</v>
      </c>
      <c r="I4573" s="55">
        <v>25508</v>
      </c>
      <c r="J4573" s="54" t="s">
        <v>23</v>
      </c>
      <c r="K4573" s="35" t="s">
        <v>968</v>
      </c>
      <c r="L4573" s="41">
        <v>25081</v>
      </c>
      <c r="M4573" s="35">
        <v>1095</v>
      </c>
      <c r="N4573" s="35">
        <v>1095</v>
      </c>
      <c r="O4573" s="35">
        <v>0</v>
      </c>
      <c r="P4573" s="35" t="s">
        <v>26</v>
      </c>
      <c r="Q4573" s="35" t="s">
        <v>26</v>
      </c>
      <c r="R4573" s="42" t="str">
        <f>IF(Extensions53[[#This Row],[Category]]="higher", "priority","")</f>
        <v>priority</v>
      </c>
    </row>
    <row r="4574" spans="1:18" x14ac:dyDescent="0.3">
      <c r="A4574" s="49" t="s">
        <v>20226</v>
      </c>
      <c r="B4574" s="48" t="s">
        <v>20225</v>
      </c>
      <c r="C4574" s="49" t="s">
        <v>20219</v>
      </c>
      <c r="D4574" s="33" t="s">
        <v>20219</v>
      </c>
      <c r="E4574" s="50" t="s">
        <v>20220</v>
      </c>
      <c r="F4574" s="50" t="s">
        <v>20223</v>
      </c>
      <c r="G4574" s="50" t="s">
        <v>20224</v>
      </c>
      <c r="H4574" s="50" t="s">
        <v>968</v>
      </c>
      <c r="I4574" s="51">
        <v>25508</v>
      </c>
      <c r="J4574" s="50" t="s">
        <v>23</v>
      </c>
      <c r="K4574" s="33" t="s">
        <v>968</v>
      </c>
      <c r="L4574" s="38">
        <v>25081</v>
      </c>
      <c r="M4574" s="33">
        <v>1095</v>
      </c>
      <c r="N4574" s="33">
        <v>1095</v>
      </c>
      <c r="O4574" s="33">
        <v>0</v>
      </c>
      <c r="P4574" s="33" t="s">
        <v>26</v>
      </c>
      <c r="Q4574" s="33" t="s">
        <v>26</v>
      </c>
      <c r="R4574" s="39" t="str">
        <f>IF(Extensions53[[#This Row],[Category]]="higher", "priority","")</f>
        <v>priority</v>
      </c>
    </row>
    <row r="4575" spans="1:18" x14ac:dyDescent="0.3">
      <c r="A4575" s="53" t="s">
        <v>11772</v>
      </c>
      <c r="B4575" s="52" t="s">
        <v>11771</v>
      </c>
      <c r="C4575" s="53" t="s">
        <v>11751</v>
      </c>
      <c r="D4575" s="35" t="s">
        <v>11751</v>
      </c>
      <c r="E4575" s="54" t="s">
        <v>11752</v>
      </c>
      <c r="F4575" s="54" t="s">
        <v>11773</v>
      </c>
      <c r="G4575" s="54" t="s">
        <v>5518</v>
      </c>
      <c r="H4575" s="54" t="s">
        <v>47</v>
      </c>
      <c r="I4575" s="55">
        <v>30165</v>
      </c>
      <c r="J4575" s="54" t="s">
        <v>23</v>
      </c>
      <c r="K4575" s="35" t="s">
        <v>47</v>
      </c>
      <c r="L4575" s="41">
        <v>30161</v>
      </c>
      <c r="M4575" s="35">
        <v>1194</v>
      </c>
      <c r="N4575" s="35">
        <v>1194</v>
      </c>
      <c r="O4575" s="35">
        <v>0</v>
      </c>
      <c r="P4575" s="35" t="s">
        <v>26</v>
      </c>
      <c r="Q4575" s="35" t="s">
        <v>26</v>
      </c>
      <c r="R4575" s="42" t="str">
        <f>IF(Extensions53[[#This Row],[Category]]="higher", "priority","")</f>
        <v>priority</v>
      </c>
    </row>
    <row r="4576" spans="1:18" x14ac:dyDescent="0.3">
      <c r="A4576" s="49" t="s">
        <v>16135</v>
      </c>
      <c r="B4576" s="48" t="s">
        <v>16134</v>
      </c>
      <c r="C4576" s="49" t="s">
        <v>16123</v>
      </c>
      <c r="D4576" s="33" t="s">
        <v>16123</v>
      </c>
      <c r="E4576" s="50" t="s">
        <v>16124</v>
      </c>
      <c r="F4576" s="50" t="s">
        <v>16136</v>
      </c>
      <c r="G4576" s="50" t="s">
        <v>1101</v>
      </c>
      <c r="H4576" s="50" t="s">
        <v>713</v>
      </c>
      <c r="I4576" s="51">
        <v>28540</v>
      </c>
      <c r="J4576" s="50" t="s">
        <v>23</v>
      </c>
      <c r="K4576" s="33" t="s">
        <v>713</v>
      </c>
      <c r="L4576" s="38">
        <v>28546</v>
      </c>
      <c r="M4576" s="33">
        <v>1149</v>
      </c>
      <c r="N4576" s="33">
        <v>1149</v>
      </c>
      <c r="O4576" s="33">
        <v>0</v>
      </c>
      <c r="P4576" s="33" t="s">
        <v>26</v>
      </c>
      <c r="Q4576" s="33" t="s">
        <v>26</v>
      </c>
      <c r="R4576" s="39" t="str">
        <f>IF(Extensions53[[#This Row],[Category]]="higher", "priority","")</f>
        <v>priority</v>
      </c>
    </row>
    <row r="4577" spans="1:18" x14ac:dyDescent="0.3">
      <c r="A4577" s="53" t="s">
        <v>15105</v>
      </c>
      <c r="B4577" s="52" t="s">
        <v>15104</v>
      </c>
      <c r="C4577" s="53" t="s">
        <v>15091</v>
      </c>
      <c r="D4577" s="35" t="s">
        <v>15091</v>
      </c>
      <c r="E4577" s="54" t="s">
        <v>15092</v>
      </c>
      <c r="F4577" s="54" t="s">
        <v>15106</v>
      </c>
      <c r="G4577" s="54" t="s">
        <v>15107</v>
      </c>
      <c r="H4577" s="54" t="s">
        <v>805</v>
      </c>
      <c r="I4577" s="55">
        <v>63628</v>
      </c>
      <c r="J4577" s="54" t="s">
        <v>23</v>
      </c>
      <c r="K4577" s="35" t="s">
        <v>805</v>
      </c>
      <c r="L4577" s="41">
        <v>63601</v>
      </c>
      <c r="M4577" s="35">
        <v>1143</v>
      </c>
      <c r="N4577" s="35">
        <v>1143</v>
      </c>
      <c r="O4577" s="35">
        <v>0</v>
      </c>
      <c r="P4577" s="35" t="s">
        <v>26</v>
      </c>
      <c r="Q4577" s="35" t="s">
        <v>26</v>
      </c>
      <c r="R4577" s="42" t="str">
        <f>IF(Extensions53[[#This Row],[Category]]="higher", "priority","")</f>
        <v/>
      </c>
    </row>
    <row r="4578" spans="1:18" x14ac:dyDescent="0.3">
      <c r="A4578" s="49" t="s">
        <v>15109</v>
      </c>
      <c r="B4578" s="48" t="s">
        <v>15108</v>
      </c>
      <c r="C4578" s="49" t="s">
        <v>15091</v>
      </c>
      <c r="D4578" s="33" t="s">
        <v>15091</v>
      </c>
      <c r="E4578" s="50" t="s">
        <v>15092</v>
      </c>
      <c r="F4578" s="50" t="s">
        <v>15110</v>
      </c>
      <c r="G4578" s="50" t="s">
        <v>15111</v>
      </c>
      <c r="H4578" s="50" t="s">
        <v>805</v>
      </c>
      <c r="I4578" s="51">
        <v>63645</v>
      </c>
      <c r="J4578" s="50" t="s">
        <v>23</v>
      </c>
      <c r="K4578" s="33" t="s">
        <v>805</v>
      </c>
      <c r="L4578" s="38">
        <v>63601</v>
      </c>
      <c r="M4578" s="33">
        <v>1143</v>
      </c>
      <c r="N4578" s="33">
        <v>1143</v>
      </c>
      <c r="O4578" s="33">
        <v>0</v>
      </c>
      <c r="P4578" s="33" t="s">
        <v>26</v>
      </c>
      <c r="Q4578" s="33" t="s">
        <v>26</v>
      </c>
      <c r="R4578" s="39" t="str">
        <f>IF(Extensions53[[#This Row],[Category]]="higher", "priority","")</f>
        <v/>
      </c>
    </row>
    <row r="4579" spans="1:18" x14ac:dyDescent="0.3">
      <c r="A4579" s="53" t="s">
        <v>19918</v>
      </c>
      <c r="B4579" s="52" t="s">
        <v>19917</v>
      </c>
      <c r="C4579" s="53" t="s">
        <v>19915</v>
      </c>
      <c r="D4579" s="35" t="s">
        <v>19915</v>
      </c>
      <c r="E4579" s="54" t="s">
        <v>19916</v>
      </c>
      <c r="F4579" s="54" t="s">
        <v>19919</v>
      </c>
      <c r="G4579" s="54" t="s">
        <v>5591</v>
      </c>
      <c r="H4579" s="54" t="s">
        <v>7659</v>
      </c>
      <c r="I4579" s="55">
        <v>6607</v>
      </c>
      <c r="J4579" s="54" t="s">
        <v>23</v>
      </c>
      <c r="K4579" s="35" t="s">
        <v>7659</v>
      </c>
      <c r="L4579" s="41">
        <v>6450</v>
      </c>
      <c r="M4579" s="35">
        <v>2928</v>
      </c>
      <c r="N4579" s="35">
        <v>2928</v>
      </c>
      <c r="O4579" s="35">
        <v>0</v>
      </c>
      <c r="P4579" s="35" t="s">
        <v>26</v>
      </c>
      <c r="Q4579" s="35" t="s">
        <v>26</v>
      </c>
      <c r="R4579" s="42" t="str">
        <f>IF(Extensions53[[#This Row],[Category]]="higher", "priority","")</f>
        <v>priority</v>
      </c>
    </row>
    <row r="4580" spans="1:18" x14ac:dyDescent="0.3">
      <c r="A4580" s="49" t="s">
        <v>19924</v>
      </c>
      <c r="B4580" s="48" t="s">
        <v>19923</v>
      </c>
      <c r="C4580" s="49" t="s">
        <v>19915</v>
      </c>
      <c r="D4580" s="33" t="s">
        <v>19915</v>
      </c>
      <c r="E4580" s="50" t="s">
        <v>19916</v>
      </c>
      <c r="F4580" s="50" t="s">
        <v>19925</v>
      </c>
      <c r="G4580" s="50" t="s">
        <v>842</v>
      </c>
      <c r="H4580" s="50" t="s">
        <v>7659</v>
      </c>
      <c r="I4580" s="51">
        <v>6460</v>
      </c>
      <c r="J4580" s="50" t="s">
        <v>23</v>
      </c>
      <c r="K4580" s="33" t="s">
        <v>7659</v>
      </c>
      <c r="L4580" s="38">
        <v>6450</v>
      </c>
      <c r="M4580" s="33">
        <v>2928</v>
      </c>
      <c r="N4580" s="33">
        <v>2928</v>
      </c>
      <c r="O4580" s="33">
        <v>0</v>
      </c>
      <c r="P4580" s="33" t="s">
        <v>26</v>
      </c>
      <c r="Q4580" s="33" t="s">
        <v>26</v>
      </c>
      <c r="R4580" s="39" t="str">
        <f>IF(Extensions53[[#This Row],[Category]]="higher", "priority","")</f>
        <v/>
      </c>
    </row>
    <row r="4581" spans="1:18" x14ac:dyDescent="0.3">
      <c r="A4581" s="53" t="s">
        <v>19927</v>
      </c>
      <c r="B4581" s="52" t="s">
        <v>19926</v>
      </c>
      <c r="C4581" s="53" t="s">
        <v>19915</v>
      </c>
      <c r="D4581" s="35" t="s">
        <v>19915</v>
      </c>
      <c r="E4581" s="54" t="s">
        <v>19916</v>
      </c>
      <c r="F4581" s="54" t="s">
        <v>19928</v>
      </c>
      <c r="G4581" s="54" t="s">
        <v>7666</v>
      </c>
      <c r="H4581" s="54" t="s">
        <v>7659</v>
      </c>
      <c r="I4581" s="55">
        <v>6511</v>
      </c>
      <c r="J4581" s="54" t="s">
        <v>23</v>
      </c>
      <c r="K4581" s="35" t="s">
        <v>7659</v>
      </c>
      <c r="L4581" s="41">
        <v>6450</v>
      </c>
      <c r="M4581" s="35">
        <v>2928</v>
      </c>
      <c r="N4581" s="35">
        <v>2928</v>
      </c>
      <c r="O4581" s="35">
        <v>0</v>
      </c>
      <c r="P4581" s="35" t="s">
        <v>26</v>
      </c>
      <c r="Q4581" s="35" t="s">
        <v>26</v>
      </c>
      <c r="R4581" s="42" t="str">
        <f>IF(Extensions53[[#This Row],[Category]]="higher", "priority","")</f>
        <v>priority</v>
      </c>
    </row>
    <row r="4582" spans="1:18" x14ac:dyDescent="0.3">
      <c r="A4582" s="49" t="s">
        <v>19930</v>
      </c>
      <c r="B4582" s="48" t="s">
        <v>19929</v>
      </c>
      <c r="C4582" s="49" t="s">
        <v>19915</v>
      </c>
      <c r="D4582" s="33" t="s">
        <v>19915</v>
      </c>
      <c r="E4582" s="50" t="s">
        <v>19916</v>
      </c>
      <c r="F4582" s="50" t="s">
        <v>19931</v>
      </c>
      <c r="G4582" s="50" t="s">
        <v>19932</v>
      </c>
      <c r="H4582" s="50" t="s">
        <v>7659</v>
      </c>
      <c r="I4582" s="51">
        <v>6511</v>
      </c>
      <c r="J4582" s="50" t="s">
        <v>23</v>
      </c>
      <c r="K4582" s="33" t="s">
        <v>7659</v>
      </c>
      <c r="L4582" s="38">
        <v>6450</v>
      </c>
      <c r="M4582" s="33">
        <v>2928</v>
      </c>
      <c r="N4582" s="33">
        <v>2928</v>
      </c>
      <c r="O4582" s="33">
        <v>0</v>
      </c>
      <c r="P4582" s="33" t="s">
        <v>26</v>
      </c>
      <c r="Q4582" s="33" t="s">
        <v>26</v>
      </c>
      <c r="R4582" s="39" t="str">
        <f>IF(Extensions53[[#This Row],[Category]]="higher", "priority","")</f>
        <v/>
      </c>
    </row>
    <row r="4583" spans="1:18" x14ac:dyDescent="0.3">
      <c r="A4583" s="53" t="s">
        <v>19934</v>
      </c>
      <c r="B4583" s="52" t="s">
        <v>19933</v>
      </c>
      <c r="C4583" s="53" t="s">
        <v>19915</v>
      </c>
      <c r="D4583" s="35" t="s">
        <v>19915</v>
      </c>
      <c r="E4583" s="54" t="s">
        <v>19916</v>
      </c>
      <c r="F4583" s="54" t="s">
        <v>19935</v>
      </c>
      <c r="G4583" s="54" t="s">
        <v>7672</v>
      </c>
      <c r="H4583" s="54" t="s">
        <v>7659</v>
      </c>
      <c r="I4583" s="55">
        <v>6702</v>
      </c>
      <c r="J4583" s="54" t="s">
        <v>23</v>
      </c>
      <c r="K4583" s="35" t="s">
        <v>7659</v>
      </c>
      <c r="L4583" s="41">
        <v>6450</v>
      </c>
      <c r="M4583" s="35">
        <v>2928</v>
      </c>
      <c r="N4583" s="35">
        <v>2928</v>
      </c>
      <c r="O4583" s="35">
        <v>0</v>
      </c>
      <c r="P4583" s="35" t="s">
        <v>26</v>
      </c>
      <c r="Q4583" s="35" t="s">
        <v>26</v>
      </c>
      <c r="R4583" s="42" t="str">
        <f>IF(Extensions53[[#This Row],[Category]]="higher", "priority","")</f>
        <v/>
      </c>
    </row>
    <row r="4584" spans="1:18" x14ac:dyDescent="0.3">
      <c r="A4584" s="49" t="s">
        <v>17766</v>
      </c>
      <c r="B4584" s="48" t="s">
        <v>17765</v>
      </c>
      <c r="C4584" s="49" t="s">
        <v>17744</v>
      </c>
      <c r="D4584" s="33" t="s">
        <v>17744</v>
      </c>
      <c r="E4584" s="50" t="s">
        <v>8035</v>
      </c>
      <c r="F4584" s="50" t="s">
        <v>17767</v>
      </c>
      <c r="G4584" s="50" t="s">
        <v>1978</v>
      </c>
      <c r="H4584" s="50" t="s">
        <v>349</v>
      </c>
      <c r="I4584" s="51">
        <v>78237</v>
      </c>
      <c r="J4584" s="50" t="s">
        <v>23</v>
      </c>
      <c r="K4584" s="33" t="s">
        <v>349</v>
      </c>
      <c r="L4584" s="38">
        <v>78212</v>
      </c>
      <c r="M4584" s="33">
        <v>1575</v>
      </c>
      <c r="N4584" s="33">
        <v>1575</v>
      </c>
      <c r="O4584" s="33">
        <v>0</v>
      </c>
      <c r="P4584" s="33" t="s">
        <v>26</v>
      </c>
      <c r="Q4584" s="33" t="s">
        <v>26</v>
      </c>
      <c r="R4584" s="39" t="str">
        <f>IF(Extensions53[[#This Row],[Category]]="higher", "priority","")</f>
        <v/>
      </c>
    </row>
    <row r="4585" spans="1:18" x14ac:dyDescent="0.3">
      <c r="A4585" s="53" t="s">
        <v>17769</v>
      </c>
      <c r="B4585" s="52" t="s">
        <v>17768</v>
      </c>
      <c r="C4585" s="53" t="s">
        <v>17744</v>
      </c>
      <c r="D4585" s="35" t="s">
        <v>17744</v>
      </c>
      <c r="E4585" s="54" t="s">
        <v>8035</v>
      </c>
      <c r="F4585" s="54" t="s">
        <v>17770</v>
      </c>
      <c r="G4585" s="54" t="s">
        <v>17771</v>
      </c>
      <c r="H4585" s="54" t="s">
        <v>349</v>
      </c>
      <c r="I4585" s="55">
        <v>78002</v>
      </c>
      <c r="J4585" s="54" t="s">
        <v>23</v>
      </c>
      <c r="K4585" s="35" t="s">
        <v>349</v>
      </c>
      <c r="L4585" s="41">
        <v>78212</v>
      </c>
      <c r="M4585" s="35">
        <v>1575</v>
      </c>
      <c r="N4585" s="35">
        <v>1575</v>
      </c>
      <c r="O4585" s="35">
        <v>0</v>
      </c>
      <c r="P4585" s="35" t="s">
        <v>26</v>
      </c>
      <c r="Q4585" s="35" t="s">
        <v>26</v>
      </c>
      <c r="R4585" s="42" t="str">
        <f>IF(Extensions53[[#This Row],[Category]]="higher", "priority","")</f>
        <v/>
      </c>
    </row>
    <row r="4586" spans="1:18" x14ac:dyDescent="0.3">
      <c r="A4586" s="49" t="s">
        <v>8473</v>
      </c>
      <c r="B4586" s="48" t="s">
        <v>8472</v>
      </c>
      <c r="C4586" s="49">
        <v>14803027</v>
      </c>
      <c r="D4586" s="33" t="s">
        <v>8447</v>
      </c>
      <c r="E4586" s="50" t="s">
        <v>8448</v>
      </c>
      <c r="F4586" s="50" t="s">
        <v>8474</v>
      </c>
      <c r="G4586" s="50" t="s">
        <v>505</v>
      </c>
      <c r="H4586" s="50" t="s">
        <v>2821</v>
      </c>
      <c r="I4586" s="51">
        <v>68508</v>
      </c>
      <c r="J4586" s="50" t="s">
        <v>23</v>
      </c>
      <c r="K4586" s="33" t="s">
        <v>2821</v>
      </c>
      <c r="L4586" s="38">
        <v>68520</v>
      </c>
      <c r="M4586" s="33">
        <v>1086</v>
      </c>
      <c r="N4586" s="33">
        <v>1086</v>
      </c>
      <c r="O4586" s="33">
        <v>0</v>
      </c>
      <c r="P4586" s="33" t="s">
        <v>26</v>
      </c>
      <c r="Q4586" s="33" t="s">
        <v>26</v>
      </c>
      <c r="R4586" s="39" t="str">
        <f>IF(Extensions53[[#This Row],[Category]]="higher", "priority","")</f>
        <v/>
      </c>
    </row>
    <row r="4587" spans="1:18" x14ac:dyDescent="0.3">
      <c r="A4587" s="53" t="s">
        <v>21422</v>
      </c>
      <c r="B4587" s="52" t="s">
        <v>21421</v>
      </c>
      <c r="C4587" s="53" t="s">
        <v>21419</v>
      </c>
      <c r="D4587" s="35" t="s">
        <v>21419</v>
      </c>
      <c r="E4587" s="54" t="s">
        <v>21420</v>
      </c>
      <c r="F4587" s="54" t="s">
        <v>21423</v>
      </c>
      <c r="G4587" s="54" t="s">
        <v>5478</v>
      </c>
      <c r="H4587" s="54" t="s">
        <v>47</v>
      </c>
      <c r="I4587" s="55">
        <v>30904</v>
      </c>
      <c r="J4587" s="54" t="s">
        <v>23</v>
      </c>
      <c r="K4587" s="35" t="s">
        <v>47</v>
      </c>
      <c r="L4587" s="41">
        <v>30907</v>
      </c>
      <c r="M4587" s="35">
        <v>1383</v>
      </c>
      <c r="N4587" s="35">
        <v>1383</v>
      </c>
      <c r="O4587" s="35">
        <v>0</v>
      </c>
      <c r="P4587" s="35" t="s">
        <v>26</v>
      </c>
      <c r="Q4587" s="35" t="s">
        <v>26</v>
      </c>
      <c r="R4587" s="42" t="str">
        <f>IF(Extensions53[[#This Row],[Category]]="higher", "priority","")</f>
        <v/>
      </c>
    </row>
    <row r="4588" spans="1:18" x14ac:dyDescent="0.3">
      <c r="A4588" s="49" t="s">
        <v>4353</v>
      </c>
      <c r="B4588" s="48" t="s">
        <v>4352</v>
      </c>
      <c r="C4588" s="49" t="s">
        <v>4347</v>
      </c>
      <c r="D4588" s="33" t="s">
        <v>4347</v>
      </c>
      <c r="E4588" s="50" t="s">
        <v>4348</v>
      </c>
      <c r="F4588" s="50" t="s">
        <v>4354</v>
      </c>
      <c r="G4588" s="50" t="s">
        <v>4355</v>
      </c>
      <c r="H4588" s="50" t="s">
        <v>250</v>
      </c>
      <c r="I4588" s="51">
        <v>34293</v>
      </c>
      <c r="J4588" s="50" t="s">
        <v>23</v>
      </c>
      <c r="K4588" s="33" t="s">
        <v>250</v>
      </c>
      <c r="L4588" s="38">
        <v>34207</v>
      </c>
      <c r="M4588" s="33">
        <v>1920</v>
      </c>
      <c r="N4588" s="33">
        <v>1920</v>
      </c>
      <c r="O4588" s="33">
        <v>0</v>
      </c>
      <c r="P4588" s="33" t="s">
        <v>26</v>
      </c>
      <c r="Q4588" s="33" t="s">
        <v>26</v>
      </c>
      <c r="R4588" s="39" t="str">
        <f>IF(Extensions53[[#This Row],[Category]]="higher", "priority","")</f>
        <v/>
      </c>
    </row>
    <row r="4589" spans="1:18" x14ac:dyDescent="0.3">
      <c r="A4589" s="53" t="s">
        <v>22227</v>
      </c>
      <c r="B4589" s="52" t="s">
        <v>22226</v>
      </c>
      <c r="C4589" s="53">
        <v>25153243</v>
      </c>
      <c r="D4589" s="35" t="s">
        <v>22221</v>
      </c>
      <c r="E4589" s="54" t="s">
        <v>22222</v>
      </c>
      <c r="F4589" s="54" t="s">
        <v>22228</v>
      </c>
      <c r="G4589" s="54" t="s">
        <v>22229</v>
      </c>
      <c r="H4589" s="54" t="s">
        <v>349</v>
      </c>
      <c r="I4589" s="55">
        <v>78586</v>
      </c>
      <c r="J4589" s="54" t="s">
        <v>23</v>
      </c>
      <c r="K4589" s="35" t="s">
        <v>349</v>
      </c>
      <c r="L4589" s="41">
        <v>78577</v>
      </c>
      <c r="M4589" s="35">
        <v>1128</v>
      </c>
      <c r="N4589" s="35">
        <v>1128</v>
      </c>
      <c r="O4589" s="35">
        <v>0</v>
      </c>
      <c r="P4589" s="35" t="s">
        <v>26</v>
      </c>
      <c r="Q4589" s="35" t="s">
        <v>26</v>
      </c>
      <c r="R4589" s="42" t="str">
        <f>IF(Extensions53[[#This Row],[Category]]="higher", "priority","")</f>
        <v/>
      </c>
    </row>
    <row r="4590" spans="1:18" x14ac:dyDescent="0.3">
      <c r="A4590" s="49" t="s">
        <v>13196</v>
      </c>
      <c r="B4590" s="48" t="s">
        <v>13195</v>
      </c>
      <c r="C4590" s="49" t="s">
        <v>13190</v>
      </c>
      <c r="D4590" s="33" t="s">
        <v>13190</v>
      </c>
      <c r="E4590" s="50" t="s">
        <v>13191</v>
      </c>
      <c r="F4590" s="50" t="s">
        <v>13197</v>
      </c>
      <c r="G4590" s="50" t="s">
        <v>5922</v>
      </c>
      <c r="H4590" s="50" t="s">
        <v>2542</v>
      </c>
      <c r="I4590" s="51">
        <v>96819</v>
      </c>
      <c r="J4590" s="50" t="s">
        <v>23</v>
      </c>
      <c r="K4590" s="33" t="s">
        <v>2542</v>
      </c>
      <c r="L4590" s="38">
        <v>96817</v>
      </c>
      <c r="M4590" s="33">
        <v>3039</v>
      </c>
      <c r="N4590" s="33">
        <v>3039</v>
      </c>
      <c r="O4590" s="33">
        <v>0</v>
      </c>
      <c r="P4590" s="33" t="s">
        <v>26</v>
      </c>
      <c r="Q4590" s="33" t="s">
        <v>26</v>
      </c>
      <c r="R4590" s="39" t="str">
        <f>IF(Extensions53[[#This Row],[Category]]="higher", "priority","")</f>
        <v/>
      </c>
    </row>
    <row r="4591" spans="1:18" x14ac:dyDescent="0.3">
      <c r="A4591" s="53" t="s">
        <v>13199</v>
      </c>
      <c r="B4591" s="52" t="s">
        <v>13198</v>
      </c>
      <c r="C4591" s="53" t="s">
        <v>13190</v>
      </c>
      <c r="D4591" s="35" t="s">
        <v>13190</v>
      </c>
      <c r="E4591" s="54" t="s">
        <v>13191</v>
      </c>
      <c r="F4591" s="54" t="s">
        <v>13200</v>
      </c>
      <c r="G4591" s="54" t="s">
        <v>5922</v>
      </c>
      <c r="H4591" s="54" t="s">
        <v>2542</v>
      </c>
      <c r="I4591" s="55">
        <v>96817</v>
      </c>
      <c r="J4591" s="54" t="s">
        <v>23</v>
      </c>
      <c r="K4591" s="35" t="s">
        <v>2542</v>
      </c>
      <c r="L4591" s="41">
        <v>96817</v>
      </c>
      <c r="M4591" s="35">
        <v>3039</v>
      </c>
      <c r="N4591" s="35">
        <v>3039</v>
      </c>
      <c r="O4591" s="35">
        <v>0</v>
      </c>
      <c r="P4591" s="35" t="s">
        <v>26</v>
      </c>
      <c r="Q4591" s="35" t="s">
        <v>26</v>
      </c>
      <c r="R4591" s="42" t="str">
        <f>IF(Extensions53[[#This Row],[Category]]="higher", "priority","")</f>
        <v/>
      </c>
    </row>
    <row r="4592" spans="1:18" x14ac:dyDescent="0.3">
      <c r="A4592" s="49" t="s">
        <v>13202</v>
      </c>
      <c r="B4592" s="48" t="s">
        <v>13201</v>
      </c>
      <c r="C4592" s="49" t="s">
        <v>13190</v>
      </c>
      <c r="D4592" s="33" t="s">
        <v>13190</v>
      </c>
      <c r="E4592" s="50" t="s">
        <v>13191</v>
      </c>
      <c r="F4592" s="50" t="s">
        <v>13203</v>
      </c>
      <c r="G4592" s="50" t="s">
        <v>13204</v>
      </c>
      <c r="H4592" s="50" t="s">
        <v>2542</v>
      </c>
      <c r="I4592" s="51">
        <v>96860</v>
      </c>
      <c r="J4592" s="50" t="s">
        <v>23</v>
      </c>
      <c r="K4592" s="33" t="s">
        <v>2542</v>
      </c>
      <c r="L4592" s="38">
        <v>96817</v>
      </c>
      <c r="M4592" s="33">
        <v>3039</v>
      </c>
      <c r="N4592" s="33">
        <v>3039</v>
      </c>
      <c r="O4592" s="33">
        <v>0</v>
      </c>
      <c r="P4592" s="33" t="s">
        <v>26</v>
      </c>
      <c r="Q4592" s="33" t="s">
        <v>26</v>
      </c>
      <c r="R4592" s="39" t="str">
        <f>IF(Extensions53[[#This Row],[Category]]="higher", "priority","")</f>
        <v/>
      </c>
    </row>
    <row r="4593" spans="1:18" x14ac:dyDescent="0.3">
      <c r="A4593" s="53" t="s">
        <v>13206</v>
      </c>
      <c r="B4593" s="52" t="s">
        <v>13205</v>
      </c>
      <c r="C4593" s="53" t="s">
        <v>13190</v>
      </c>
      <c r="D4593" s="35" t="s">
        <v>13190</v>
      </c>
      <c r="E4593" s="54" t="s">
        <v>13191</v>
      </c>
      <c r="F4593" s="54" t="s">
        <v>13207</v>
      </c>
      <c r="G4593" s="54" t="s">
        <v>5922</v>
      </c>
      <c r="H4593" s="54" t="s">
        <v>2542</v>
      </c>
      <c r="I4593" s="55">
        <v>96816</v>
      </c>
      <c r="J4593" s="54" t="s">
        <v>23</v>
      </c>
      <c r="K4593" s="35" t="s">
        <v>2542</v>
      </c>
      <c r="L4593" s="41">
        <v>96817</v>
      </c>
      <c r="M4593" s="35">
        <v>3039</v>
      </c>
      <c r="N4593" s="35">
        <v>3039</v>
      </c>
      <c r="O4593" s="35">
        <v>0</v>
      </c>
      <c r="P4593" s="35" t="s">
        <v>26</v>
      </c>
      <c r="Q4593" s="35" t="s">
        <v>26</v>
      </c>
      <c r="R4593" s="42" t="str">
        <f>IF(Extensions53[[#This Row],[Category]]="higher", "priority","")</f>
        <v/>
      </c>
    </row>
    <row r="4594" spans="1:18" x14ac:dyDescent="0.3">
      <c r="A4594" s="49" t="s">
        <v>13209</v>
      </c>
      <c r="B4594" s="48" t="s">
        <v>13208</v>
      </c>
      <c r="C4594" s="49" t="s">
        <v>13190</v>
      </c>
      <c r="D4594" s="33" t="s">
        <v>13190</v>
      </c>
      <c r="E4594" s="50" t="s">
        <v>13191</v>
      </c>
      <c r="F4594" s="50" t="s">
        <v>13210</v>
      </c>
      <c r="G4594" s="50" t="s">
        <v>2566</v>
      </c>
      <c r="H4594" s="50" t="s">
        <v>2542</v>
      </c>
      <c r="I4594" s="51">
        <v>96782</v>
      </c>
      <c r="J4594" s="50" t="s">
        <v>23</v>
      </c>
      <c r="K4594" s="33" t="s">
        <v>2542</v>
      </c>
      <c r="L4594" s="38">
        <v>96817</v>
      </c>
      <c r="M4594" s="33">
        <v>3039</v>
      </c>
      <c r="N4594" s="33">
        <v>3039</v>
      </c>
      <c r="O4594" s="33">
        <v>0</v>
      </c>
      <c r="P4594" s="33" t="s">
        <v>26</v>
      </c>
      <c r="Q4594" s="33" t="s">
        <v>26</v>
      </c>
      <c r="R4594" s="39" t="str">
        <f>IF(Extensions53[[#This Row],[Category]]="higher", "priority","")</f>
        <v>priority</v>
      </c>
    </row>
    <row r="4595" spans="1:18" x14ac:dyDescent="0.3">
      <c r="A4595" s="53" t="s">
        <v>13212</v>
      </c>
      <c r="B4595" s="52" t="s">
        <v>13211</v>
      </c>
      <c r="C4595" s="53" t="s">
        <v>13190</v>
      </c>
      <c r="D4595" s="35" t="s">
        <v>13190</v>
      </c>
      <c r="E4595" s="54" t="s">
        <v>13191</v>
      </c>
      <c r="F4595" s="54" t="s">
        <v>13213</v>
      </c>
      <c r="G4595" s="54" t="s">
        <v>5942</v>
      </c>
      <c r="H4595" s="54" t="s">
        <v>2542</v>
      </c>
      <c r="I4595" s="55">
        <v>96707</v>
      </c>
      <c r="J4595" s="54" t="s">
        <v>23</v>
      </c>
      <c r="K4595" s="35" t="s">
        <v>2542</v>
      </c>
      <c r="L4595" s="41">
        <v>96817</v>
      </c>
      <c r="M4595" s="35">
        <v>3039</v>
      </c>
      <c r="N4595" s="35">
        <v>3039</v>
      </c>
      <c r="O4595" s="35">
        <v>0</v>
      </c>
      <c r="P4595" s="35" t="s">
        <v>26</v>
      </c>
      <c r="Q4595" s="35" t="s">
        <v>26</v>
      </c>
      <c r="R4595" s="42" t="str">
        <f>IF(Extensions53[[#This Row],[Category]]="higher", "priority","")</f>
        <v>priority</v>
      </c>
    </row>
    <row r="4596" spans="1:18" x14ac:dyDescent="0.3">
      <c r="A4596" s="49" t="s">
        <v>13217</v>
      </c>
      <c r="B4596" s="48" t="s">
        <v>13216</v>
      </c>
      <c r="C4596" s="49" t="s">
        <v>13190</v>
      </c>
      <c r="D4596" s="33" t="s">
        <v>13190</v>
      </c>
      <c r="E4596" s="50" t="s">
        <v>13191</v>
      </c>
      <c r="F4596" s="50" t="s">
        <v>13218</v>
      </c>
      <c r="G4596" s="50" t="s">
        <v>5922</v>
      </c>
      <c r="H4596" s="50" t="s">
        <v>2542</v>
      </c>
      <c r="I4596" s="51">
        <v>96822</v>
      </c>
      <c r="J4596" s="50" t="s">
        <v>23</v>
      </c>
      <c r="K4596" s="33" t="s">
        <v>2542</v>
      </c>
      <c r="L4596" s="38">
        <v>96817</v>
      </c>
      <c r="M4596" s="33">
        <v>3039</v>
      </c>
      <c r="N4596" s="33">
        <v>3039</v>
      </c>
      <c r="O4596" s="33">
        <v>0</v>
      </c>
      <c r="P4596" s="33" t="s">
        <v>26</v>
      </c>
      <c r="Q4596" s="33" t="s">
        <v>26</v>
      </c>
      <c r="R4596" s="39" t="str">
        <f>IF(Extensions53[[#This Row],[Category]]="higher", "priority","")</f>
        <v/>
      </c>
    </row>
    <row r="4597" spans="1:18" x14ac:dyDescent="0.3">
      <c r="A4597" s="53" t="s">
        <v>3993</v>
      </c>
      <c r="B4597" s="52" t="s">
        <v>3992</v>
      </c>
      <c r="C4597" s="53" t="s">
        <v>3967</v>
      </c>
      <c r="D4597" s="35" t="s">
        <v>3967</v>
      </c>
      <c r="E4597" s="54" t="s">
        <v>3968</v>
      </c>
      <c r="F4597" s="54" t="s">
        <v>3994</v>
      </c>
      <c r="G4597" s="54" t="s">
        <v>3995</v>
      </c>
      <c r="H4597" s="54" t="s">
        <v>116</v>
      </c>
      <c r="I4597" s="55">
        <v>8012</v>
      </c>
      <c r="J4597" s="54" t="s">
        <v>23</v>
      </c>
      <c r="K4597" s="35" t="s">
        <v>116</v>
      </c>
      <c r="L4597" s="41">
        <v>8102</v>
      </c>
      <c r="M4597" s="35">
        <v>2142</v>
      </c>
      <c r="N4597" s="35">
        <v>2142</v>
      </c>
      <c r="O4597" s="35">
        <v>0</v>
      </c>
      <c r="P4597" s="35" t="s">
        <v>26</v>
      </c>
      <c r="Q4597" s="35" t="s">
        <v>26</v>
      </c>
      <c r="R4597" s="42" t="str">
        <f>IF(Extensions53[[#This Row],[Category]]="higher", "priority","")</f>
        <v/>
      </c>
    </row>
    <row r="4598" spans="1:18" x14ac:dyDescent="0.3">
      <c r="A4598" s="49" t="s">
        <v>3997</v>
      </c>
      <c r="B4598" s="48" t="s">
        <v>3996</v>
      </c>
      <c r="C4598" s="49" t="s">
        <v>3967</v>
      </c>
      <c r="D4598" s="33" t="s">
        <v>3967</v>
      </c>
      <c r="E4598" s="50" t="s">
        <v>3968</v>
      </c>
      <c r="F4598" s="50" t="s">
        <v>3998</v>
      </c>
      <c r="G4598" s="50" t="s">
        <v>3999</v>
      </c>
      <c r="H4598" s="50" t="s">
        <v>116</v>
      </c>
      <c r="I4598" s="51">
        <v>8080</v>
      </c>
      <c r="J4598" s="50" t="s">
        <v>23</v>
      </c>
      <c r="K4598" s="33" t="s">
        <v>116</v>
      </c>
      <c r="L4598" s="38">
        <v>8102</v>
      </c>
      <c r="M4598" s="33">
        <v>2142</v>
      </c>
      <c r="N4598" s="33">
        <v>2142</v>
      </c>
      <c r="O4598" s="33">
        <v>0</v>
      </c>
      <c r="P4598" s="33" t="s">
        <v>26</v>
      </c>
      <c r="Q4598" s="33" t="s">
        <v>26</v>
      </c>
      <c r="R4598" s="39" t="str">
        <f>IF(Extensions53[[#This Row],[Category]]="higher", "priority","")</f>
        <v/>
      </c>
    </row>
    <row r="4599" spans="1:18" x14ac:dyDescent="0.3">
      <c r="A4599" s="53" t="s">
        <v>13215</v>
      </c>
      <c r="B4599" s="52" t="s">
        <v>13214</v>
      </c>
      <c r="C4599" s="53" t="s">
        <v>13190</v>
      </c>
      <c r="D4599" s="35" t="s">
        <v>13190</v>
      </c>
      <c r="E4599" s="54" t="s">
        <v>13191</v>
      </c>
      <c r="F4599" s="54" t="s">
        <v>13213</v>
      </c>
      <c r="G4599" s="54" t="s">
        <v>5942</v>
      </c>
      <c r="H4599" s="54" t="s">
        <v>2542</v>
      </c>
      <c r="I4599" s="55">
        <v>96707</v>
      </c>
      <c r="J4599" s="54" t="s">
        <v>23</v>
      </c>
      <c r="K4599" s="35" t="s">
        <v>2542</v>
      </c>
      <c r="L4599" s="41">
        <v>96817</v>
      </c>
      <c r="M4599" s="35">
        <v>3039</v>
      </c>
      <c r="N4599" s="35">
        <v>3039</v>
      </c>
      <c r="O4599" s="35">
        <v>0</v>
      </c>
      <c r="P4599" s="35" t="s">
        <v>26</v>
      </c>
      <c r="Q4599" s="35" t="s">
        <v>26</v>
      </c>
      <c r="R4599" s="42" t="str">
        <f>IF(Extensions53[[#This Row],[Category]]="higher", "priority","")</f>
        <v/>
      </c>
    </row>
    <row r="4600" spans="1:18" x14ac:dyDescent="0.3">
      <c r="A4600" s="49" t="s">
        <v>13220</v>
      </c>
      <c r="B4600" s="48" t="s">
        <v>13219</v>
      </c>
      <c r="C4600" s="49" t="s">
        <v>13190</v>
      </c>
      <c r="D4600" s="33" t="s">
        <v>13190</v>
      </c>
      <c r="E4600" s="50" t="s">
        <v>13191</v>
      </c>
      <c r="F4600" s="50" t="s">
        <v>13218</v>
      </c>
      <c r="G4600" s="50" t="s">
        <v>5922</v>
      </c>
      <c r="H4600" s="50" t="s">
        <v>2542</v>
      </c>
      <c r="I4600" s="51">
        <v>96822</v>
      </c>
      <c r="J4600" s="50" t="s">
        <v>23</v>
      </c>
      <c r="K4600" s="33" t="s">
        <v>2542</v>
      </c>
      <c r="L4600" s="38">
        <v>96817</v>
      </c>
      <c r="M4600" s="33">
        <v>3039</v>
      </c>
      <c r="N4600" s="33">
        <v>3039</v>
      </c>
      <c r="O4600" s="33">
        <v>0</v>
      </c>
      <c r="P4600" s="33" t="s">
        <v>26</v>
      </c>
      <c r="Q4600" s="33" t="s">
        <v>26</v>
      </c>
      <c r="R4600" s="39" t="str">
        <f>IF(Extensions53[[#This Row],[Category]]="higher", "priority","")</f>
        <v/>
      </c>
    </row>
    <row r="4601" spans="1:18" x14ac:dyDescent="0.3">
      <c r="A4601" s="53" t="s">
        <v>30394</v>
      </c>
      <c r="B4601" s="52" t="s">
        <v>30393</v>
      </c>
      <c r="C4601" s="53" t="s">
        <v>30388</v>
      </c>
      <c r="D4601" s="35" t="s">
        <v>30388</v>
      </c>
      <c r="E4601" s="54" t="s">
        <v>30389</v>
      </c>
      <c r="F4601" s="54" t="s">
        <v>30395</v>
      </c>
      <c r="G4601" s="54" t="s">
        <v>1644</v>
      </c>
      <c r="H4601" s="54" t="s">
        <v>47</v>
      </c>
      <c r="I4601" s="55">
        <v>30339</v>
      </c>
      <c r="J4601" s="54" t="s">
        <v>23</v>
      </c>
      <c r="K4601" s="35" t="s">
        <v>47</v>
      </c>
      <c r="L4601" s="41">
        <v>30316</v>
      </c>
      <c r="M4601" s="35">
        <v>1953</v>
      </c>
      <c r="N4601" s="35">
        <v>1953</v>
      </c>
      <c r="O4601" s="35">
        <v>0</v>
      </c>
      <c r="P4601" s="35" t="s">
        <v>26</v>
      </c>
      <c r="Q4601" s="35" t="s">
        <v>26</v>
      </c>
      <c r="R4601" s="42" t="str">
        <f>IF(Extensions53[[#This Row],[Category]]="higher", "priority","")</f>
        <v/>
      </c>
    </row>
    <row r="4602" spans="1:18" x14ac:dyDescent="0.3">
      <c r="A4602" s="49" t="s">
        <v>30400</v>
      </c>
      <c r="B4602" s="48" t="s">
        <v>30399</v>
      </c>
      <c r="C4602" s="49" t="s">
        <v>30388</v>
      </c>
      <c r="D4602" s="33" t="s">
        <v>30388</v>
      </c>
      <c r="E4602" s="50" t="s">
        <v>30389</v>
      </c>
      <c r="F4602" s="50" t="s">
        <v>30401</v>
      </c>
      <c r="G4602" s="50" t="s">
        <v>15430</v>
      </c>
      <c r="H4602" s="50" t="s">
        <v>47</v>
      </c>
      <c r="I4602" s="51">
        <v>30097</v>
      </c>
      <c r="J4602" s="50" t="s">
        <v>23</v>
      </c>
      <c r="K4602" s="33" t="s">
        <v>47</v>
      </c>
      <c r="L4602" s="38">
        <v>30316</v>
      </c>
      <c r="M4602" s="33">
        <v>1953</v>
      </c>
      <c r="N4602" s="33">
        <v>1953</v>
      </c>
      <c r="O4602" s="33">
        <v>0</v>
      </c>
      <c r="P4602" s="33" t="s">
        <v>26</v>
      </c>
      <c r="Q4602" s="33" t="s">
        <v>26</v>
      </c>
      <c r="R4602" s="39" t="str">
        <f>IF(Extensions53[[#This Row],[Category]]="higher", "priority","")</f>
        <v>priority</v>
      </c>
    </row>
    <row r="4603" spans="1:18" x14ac:dyDescent="0.3">
      <c r="A4603" s="40" t="s">
        <v>1139</v>
      </c>
      <c r="B4603" s="34" t="s">
        <v>1138</v>
      </c>
      <c r="C4603" s="40">
        <v>11006340</v>
      </c>
      <c r="D4603" s="35" t="s">
        <v>1136</v>
      </c>
      <c r="E4603" s="54" t="s">
        <v>1137</v>
      </c>
      <c r="F4603" s="35" t="s">
        <v>1140</v>
      </c>
      <c r="G4603" s="35" t="s">
        <v>1141</v>
      </c>
      <c r="H4603" s="35" t="s">
        <v>680</v>
      </c>
      <c r="I4603" s="41">
        <v>29501</v>
      </c>
      <c r="J4603" s="35" t="s">
        <v>23</v>
      </c>
      <c r="K4603" s="35" t="s">
        <v>680</v>
      </c>
      <c r="L4603" s="41">
        <v>29501</v>
      </c>
      <c r="M4603" s="35">
        <v>1218</v>
      </c>
      <c r="N4603" s="35">
        <v>1218</v>
      </c>
      <c r="O4603" s="35">
        <v>0</v>
      </c>
      <c r="P4603" s="35" t="s">
        <v>26</v>
      </c>
      <c r="Q4603" s="35" t="s">
        <v>26</v>
      </c>
      <c r="R4603" s="42" t="str">
        <f>IF(Extensions53[[#This Row],[Category]]="higher", "priority","")</f>
        <v/>
      </c>
    </row>
    <row r="4604" spans="1:18" x14ac:dyDescent="0.3">
      <c r="A4604" s="37" t="s">
        <v>1143</v>
      </c>
      <c r="B4604" s="32" t="s">
        <v>1142</v>
      </c>
      <c r="C4604" s="37">
        <v>11006340</v>
      </c>
      <c r="D4604" s="33" t="s">
        <v>1136</v>
      </c>
      <c r="E4604" s="50" t="s">
        <v>1137</v>
      </c>
      <c r="F4604" s="33" t="s">
        <v>1144</v>
      </c>
      <c r="G4604" s="33" t="s">
        <v>1141</v>
      </c>
      <c r="H4604" s="33" t="s">
        <v>680</v>
      </c>
      <c r="I4604" s="38">
        <v>29506</v>
      </c>
      <c r="J4604" s="33" t="s">
        <v>23</v>
      </c>
      <c r="K4604" s="33" t="s">
        <v>680</v>
      </c>
      <c r="L4604" s="38">
        <v>29501</v>
      </c>
      <c r="M4604" s="33">
        <v>1218</v>
      </c>
      <c r="N4604" s="33">
        <v>1218</v>
      </c>
      <c r="O4604" s="33">
        <v>0</v>
      </c>
      <c r="P4604" s="33" t="s">
        <v>26</v>
      </c>
      <c r="Q4604" s="33" t="s">
        <v>26</v>
      </c>
      <c r="R4604" s="39" t="str">
        <f>IF(Extensions53[[#This Row],[Category]]="higher", "priority","")</f>
        <v/>
      </c>
    </row>
    <row r="4605" spans="1:18" x14ac:dyDescent="0.3">
      <c r="A4605" s="40" t="s">
        <v>2016</v>
      </c>
      <c r="B4605" s="34" t="s">
        <v>2015</v>
      </c>
      <c r="C4605" s="40">
        <v>11050243</v>
      </c>
      <c r="D4605" s="35" t="s">
        <v>2013</v>
      </c>
      <c r="E4605" s="54" t="s">
        <v>2014</v>
      </c>
      <c r="F4605" s="35" t="s">
        <v>2017</v>
      </c>
      <c r="G4605" s="35" t="s">
        <v>2018</v>
      </c>
      <c r="H4605" s="35" t="s">
        <v>349</v>
      </c>
      <c r="I4605" s="41">
        <v>78577</v>
      </c>
      <c r="J4605" s="35" t="s">
        <v>23</v>
      </c>
      <c r="K4605" s="35" t="s">
        <v>349</v>
      </c>
      <c r="L4605" s="41">
        <v>78501</v>
      </c>
      <c r="M4605" s="35">
        <v>1128</v>
      </c>
      <c r="N4605" s="35">
        <v>1128</v>
      </c>
      <c r="O4605" s="35">
        <v>0</v>
      </c>
      <c r="P4605" s="35" t="s">
        <v>26</v>
      </c>
      <c r="Q4605" s="35" t="s">
        <v>26</v>
      </c>
      <c r="R4605" s="42" t="str">
        <f>IF(Extensions53[[#This Row],[Category]]="higher", "priority","")</f>
        <v/>
      </c>
    </row>
    <row r="4606" spans="1:18" x14ac:dyDescent="0.3">
      <c r="A4606" s="37" t="s">
        <v>2020</v>
      </c>
      <c r="B4606" s="32" t="s">
        <v>2019</v>
      </c>
      <c r="C4606" s="37">
        <v>11050243</v>
      </c>
      <c r="D4606" s="33" t="s">
        <v>2013</v>
      </c>
      <c r="E4606" s="50" t="s">
        <v>2014</v>
      </c>
      <c r="F4606" s="33" t="s">
        <v>2021</v>
      </c>
      <c r="G4606" s="33" t="s">
        <v>2022</v>
      </c>
      <c r="H4606" s="33" t="s">
        <v>349</v>
      </c>
      <c r="I4606" s="38">
        <v>78572</v>
      </c>
      <c r="J4606" s="33" t="s">
        <v>23</v>
      </c>
      <c r="K4606" s="33" t="s">
        <v>349</v>
      </c>
      <c r="L4606" s="38">
        <v>78501</v>
      </c>
      <c r="M4606" s="33">
        <v>1128</v>
      </c>
      <c r="N4606" s="33">
        <v>1128</v>
      </c>
      <c r="O4606" s="33">
        <v>0</v>
      </c>
      <c r="P4606" s="33" t="s">
        <v>26</v>
      </c>
      <c r="Q4606" s="33" t="s">
        <v>26</v>
      </c>
      <c r="R4606" s="39" t="str">
        <f>IF(Extensions53[[#This Row],[Category]]="higher", "priority","")</f>
        <v/>
      </c>
    </row>
    <row r="4607" spans="1:18" x14ac:dyDescent="0.3">
      <c r="A4607" s="40" t="s">
        <v>2024</v>
      </c>
      <c r="B4607" s="34" t="s">
        <v>2023</v>
      </c>
      <c r="C4607" s="40">
        <v>11050243</v>
      </c>
      <c r="D4607" s="35" t="s">
        <v>2013</v>
      </c>
      <c r="E4607" s="54" t="s">
        <v>2014</v>
      </c>
      <c r="F4607" s="35" t="s">
        <v>2025</v>
      </c>
      <c r="G4607" s="35" t="s">
        <v>1473</v>
      </c>
      <c r="H4607" s="35" t="s">
        <v>349</v>
      </c>
      <c r="I4607" s="41">
        <v>78505</v>
      </c>
      <c r="J4607" s="35" t="s">
        <v>23</v>
      </c>
      <c r="K4607" s="35" t="s">
        <v>349</v>
      </c>
      <c r="L4607" s="41">
        <v>78501</v>
      </c>
      <c r="M4607" s="35">
        <v>1128</v>
      </c>
      <c r="N4607" s="35">
        <v>1128</v>
      </c>
      <c r="O4607" s="35">
        <v>0</v>
      </c>
      <c r="P4607" s="35" t="s">
        <v>26</v>
      </c>
      <c r="Q4607" s="35" t="s">
        <v>26</v>
      </c>
      <c r="R4607" s="42" t="str">
        <f>IF(Extensions53[[#This Row],[Category]]="higher", "priority","")</f>
        <v/>
      </c>
    </row>
    <row r="4608" spans="1:18" x14ac:dyDescent="0.3">
      <c r="A4608" s="37" t="s">
        <v>2027</v>
      </c>
      <c r="B4608" s="32" t="s">
        <v>2026</v>
      </c>
      <c r="C4608" s="37">
        <v>11050243</v>
      </c>
      <c r="D4608" s="33" t="s">
        <v>2013</v>
      </c>
      <c r="E4608" s="50" t="s">
        <v>2014</v>
      </c>
      <c r="F4608" s="33" t="s">
        <v>2028</v>
      </c>
      <c r="G4608" s="33" t="s">
        <v>1473</v>
      </c>
      <c r="H4608" s="33" t="s">
        <v>349</v>
      </c>
      <c r="I4608" s="38">
        <v>78505</v>
      </c>
      <c r="J4608" s="33" t="s">
        <v>23</v>
      </c>
      <c r="K4608" s="33" t="s">
        <v>349</v>
      </c>
      <c r="L4608" s="38">
        <v>78501</v>
      </c>
      <c r="M4608" s="33">
        <v>1128</v>
      </c>
      <c r="N4608" s="33">
        <v>1128</v>
      </c>
      <c r="O4608" s="33">
        <v>0</v>
      </c>
      <c r="P4608" s="33" t="s">
        <v>26</v>
      </c>
      <c r="Q4608" s="33" t="s">
        <v>26</v>
      </c>
      <c r="R4608" s="39" t="str">
        <f>IF(Extensions53[[#This Row],[Category]]="higher", "priority","")</f>
        <v>priority</v>
      </c>
    </row>
    <row r="4609" spans="1:18" x14ac:dyDescent="0.3">
      <c r="A4609" s="40" t="s">
        <v>2030</v>
      </c>
      <c r="B4609" s="34" t="s">
        <v>2029</v>
      </c>
      <c r="C4609" s="40">
        <v>11050243</v>
      </c>
      <c r="D4609" s="35" t="s">
        <v>2013</v>
      </c>
      <c r="E4609" s="54" t="s">
        <v>2014</v>
      </c>
      <c r="F4609" s="35" t="s">
        <v>2031</v>
      </c>
      <c r="G4609" s="35" t="s">
        <v>1473</v>
      </c>
      <c r="H4609" s="35" t="s">
        <v>349</v>
      </c>
      <c r="I4609" s="41">
        <v>78503</v>
      </c>
      <c r="J4609" s="35" t="s">
        <v>23</v>
      </c>
      <c r="K4609" s="35" t="s">
        <v>349</v>
      </c>
      <c r="L4609" s="41">
        <v>78501</v>
      </c>
      <c r="M4609" s="35">
        <v>1128</v>
      </c>
      <c r="N4609" s="35">
        <v>1128</v>
      </c>
      <c r="O4609" s="35">
        <v>0</v>
      </c>
      <c r="P4609" s="35" t="s">
        <v>26</v>
      </c>
      <c r="Q4609" s="35" t="s">
        <v>26</v>
      </c>
      <c r="R4609" s="42" t="str">
        <f>IF(Extensions53[[#This Row],[Category]]="higher", "priority","")</f>
        <v/>
      </c>
    </row>
    <row r="4610" spans="1:18" x14ac:dyDescent="0.3">
      <c r="A4610" s="37" t="s">
        <v>2033</v>
      </c>
      <c r="B4610" s="32" t="s">
        <v>2032</v>
      </c>
      <c r="C4610" s="37">
        <v>11050243</v>
      </c>
      <c r="D4610" s="33" t="s">
        <v>2013</v>
      </c>
      <c r="E4610" s="50" t="s">
        <v>2014</v>
      </c>
      <c r="F4610" s="33" t="s">
        <v>2034</v>
      </c>
      <c r="G4610" s="33" t="s">
        <v>2035</v>
      </c>
      <c r="H4610" s="33" t="s">
        <v>349</v>
      </c>
      <c r="I4610" s="38">
        <v>78596</v>
      </c>
      <c r="J4610" s="33" t="s">
        <v>23</v>
      </c>
      <c r="K4610" s="33" t="s">
        <v>349</v>
      </c>
      <c r="L4610" s="38">
        <v>78501</v>
      </c>
      <c r="M4610" s="33">
        <v>1128</v>
      </c>
      <c r="N4610" s="33">
        <v>1128</v>
      </c>
      <c r="O4610" s="33">
        <v>0</v>
      </c>
      <c r="P4610" s="33" t="s">
        <v>26</v>
      </c>
      <c r="Q4610" s="33" t="s">
        <v>26</v>
      </c>
      <c r="R4610" s="39" t="str">
        <f>IF(Extensions53[[#This Row],[Category]]="higher", "priority","")</f>
        <v/>
      </c>
    </row>
    <row r="4611" spans="1:18" x14ac:dyDescent="0.3">
      <c r="A4611" s="40" t="s">
        <v>2037</v>
      </c>
      <c r="B4611" s="34" t="s">
        <v>2036</v>
      </c>
      <c r="C4611" s="40">
        <v>11050243</v>
      </c>
      <c r="D4611" s="35" t="s">
        <v>2013</v>
      </c>
      <c r="E4611" s="54" t="s">
        <v>2014</v>
      </c>
      <c r="F4611" s="35" t="s">
        <v>2038</v>
      </c>
      <c r="G4611" s="35" t="s">
        <v>1473</v>
      </c>
      <c r="H4611" s="35" t="s">
        <v>349</v>
      </c>
      <c r="I4611" s="41">
        <v>78501</v>
      </c>
      <c r="J4611" s="35" t="s">
        <v>23</v>
      </c>
      <c r="K4611" s="35" t="s">
        <v>349</v>
      </c>
      <c r="L4611" s="41">
        <v>78501</v>
      </c>
      <c r="M4611" s="35">
        <v>1128</v>
      </c>
      <c r="N4611" s="35">
        <v>1128</v>
      </c>
      <c r="O4611" s="35">
        <v>0</v>
      </c>
      <c r="P4611" s="35" t="s">
        <v>26</v>
      </c>
      <c r="Q4611" s="35" t="s">
        <v>26</v>
      </c>
      <c r="R4611" s="42" t="str">
        <f>IF(Extensions53[[#This Row],[Category]]="higher", "priority","")</f>
        <v/>
      </c>
    </row>
    <row r="4612" spans="1:18" x14ac:dyDescent="0.3">
      <c r="A4612" s="37" t="s">
        <v>2040</v>
      </c>
      <c r="B4612" s="32" t="s">
        <v>2039</v>
      </c>
      <c r="C4612" s="37">
        <v>11050243</v>
      </c>
      <c r="D4612" s="33" t="s">
        <v>2013</v>
      </c>
      <c r="E4612" s="50" t="s">
        <v>2014</v>
      </c>
      <c r="F4612" s="33" t="s">
        <v>2041</v>
      </c>
      <c r="G4612" s="33" t="s">
        <v>1473</v>
      </c>
      <c r="H4612" s="33" t="s">
        <v>349</v>
      </c>
      <c r="I4612" s="38">
        <v>78501</v>
      </c>
      <c r="J4612" s="33" t="s">
        <v>23</v>
      </c>
      <c r="K4612" s="33" t="s">
        <v>349</v>
      </c>
      <c r="L4612" s="38">
        <v>78501</v>
      </c>
      <c r="M4612" s="33">
        <v>1128</v>
      </c>
      <c r="N4612" s="33">
        <v>1128</v>
      </c>
      <c r="O4612" s="33">
        <v>0</v>
      </c>
      <c r="P4612" s="33" t="s">
        <v>26</v>
      </c>
      <c r="Q4612" s="33" t="s">
        <v>26</v>
      </c>
      <c r="R4612" s="39" t="str">
        <f>IF(Extensions53[[#This Row],[Category]]="higher", "priority","")</f>
        <v/>
      </c>
    </row>
    <row r="4613" spans="1:18" x14ac:dyDescent="0.3">
      <c r="A4613" s="40" t="s">
        <v>2043</v>
      </c>
      <c r="B4613" s="34" t="s">
        <v>2042</v>
      </c>
      <c r="C4613" s="40">
        <v>11050243</v>
      </c>
      <c r="D4613" s="35" t="s">
        <v>2013</v>
      </c>
      <c r="E4613" s="54" t="s">
        <v>2014</v>
      </c>
      <c r="F4613" s="35" t="s">
        <v>2044</v>
      </c>
      <c r="G4613" s="35" t="s">
        <v>1473</v>
      </c>
      <c r="H4613" s="35" t="s">
        <v>349</v>
      </c>
      <c r="I4613" s="41">
        <v>78501</v>
      </c>
      <c r="J4613" s="35" t="s">
        <v>23</v>
      </c>
      <c r="K4613" s="35" t="s">
        <v>349</v>
      </c>
      <c r="L4613" s="41">
        <v>78501</v>
      </c>
      <c r="M4613" s="35">
        <v>1128</v>
      </c>
      <c r="N4613" s="35">
        <v>1128</v>
      </c>
      <c r="O4613" s="35">
        <v>0</v>
      </c>
      <c r="P4613" s="35" t="s">
        <v>26</v>
      </c>
      <c r="Q4613" s="35" t="s">
        <v>26</v>
      </c>
      <c r="R4613" s="42" t="str">
        <f>IF(Extensions53[[#This Row],[Category]]="higher", "priority","")</f>
        <v/>
      </c>
    </row>
    <row r="4614" spans="1:18" x14ac:dyDescent="0.3">
      <c r="A4614" s="37" t="s">
        <v>2046</v>
      </c>
      <c r="B4614" s="32" t="s">
        <v>2045</v>
      </c>
      <c r="C4614" s="37">
        <v>11050243</v>
      </c>
      <c r="D4614" s="33" t="s">
        <v>2013</v>
      </c>
      <c r="E4614" s="50" t="s">
        <v>2014</v>
      </c>
      <c r="F4614" s="33" t="s">
        <v>2047</v>
      </c>
      <c r="G4614" s="33" t="s">
        <v>2022</v>
      </c>
      <c r="H4614" s="33" t="s">
        <v>349</v>
      </c>
      <c r="I4614" s="38">
        <v>78572</v>
      </c>
      <c r="J4614" s="33" t="s">
        <v>23</v>
      </c>
      <c r="K4614" s="33" t="s">
        <v>349</v>
      </c>
      <c r="L4614" s="38">
        <v>78501</v>
      </c>
      <c r="M4614" s="33">
        <v>1128</v>
      </c>
      <c r="N4614" s="33">
        <v>1128</v>
      </c>
      <c r="O4614" s="33">
        <v>0</v>
      </c>
      <c r="P4614" s="33" t="s">
        <v>26</v>
      </c>
      <c r="Q4614" s="33" t="s">
        <v>26</v>
      </c>
      <c r="R4614" s="39" t="str">
        <f>IF(Extensions53[[#This Row],[Category]]="higher", "priority","")</f>
        <v/>
      </c>
    </row>
    <row r="4615" spans="1:18" x14ac:dyDescent="0.3">
      <c r="A4615" s="40" t="s">
        <v>2049</v>
      </c>
      <c r="B4615" s="34" t="s">
        <v>2048</v>
      </c>
      <c r="C4615" s="40">
        <v>11050243</v>
      </c>
      <c r="D4615" s="35" t="s">
        <v>2013</v>
      </c>
      <c r="E4615" s="54" t="s">
        <v>2014</v>
      </c>
      <c r="F4615" s="35" t="s">
        <v>2050</v>
      </c>
      <c r="G4615" s="35" t="s">
        <v>1473</v>
      </c>
      <c r="H4615" s="35" t="s">
        <v>349</v>
      </c>
      <c r="I4615" s="41">
        <v>78501</v>
      </c>
      <c r="J4615" s="35" t="s">
        <v>23</v>
      </c>
      <c r="K4615" s="35" t="s">
        <v>349</v>
      </c>
      <c r="L4615" s="41">
        <v>78501</v>
      </c>
      <c r="M4615" s="35">
        <v>1128</v>
      </c>
      <c r="N4615" s="35">
        <v>1128</v>
      </c>
      <c r="O4615" s="35">
        <v>0</v>
      </c>
      <c r="P4615" s="35" t="s">
        <v>26</v>
      </c>
      <c r="Q4615" s="35" t="s">
        <v>26</v>
      </c>
      <c r="R4615" s="42" t="str">
        <f>IF(Extensions53[[#This Row],[Category]]="higher", "priority","")</f>
        <v/>
      </c>
    </row>
    <row r="4616" spans="1:18" x14ac:dyDescent="0.3">
      <c r="A4616" s="37" t="s">
        <v>2052</v>
      </c>
      <c r="B4616" s="32" t="s">
        <v>2051</v>
      </c>
      <c r="C4616" s="37">
        <v>11050243</v>
      </c>
      <c r="D4616" s="33" t="s">
        <v>2013</v>
      </c>
      <c r="E4616" s="50" t="s">
        <v>2014</v>
      </c>
      <c r="F4616" s="33" t="s">
        <v>2053</v>
      </c>
      <c r="G4616" s="33" t="s">
        <v>1473</v>
      </c>
      <c r="H4616" s="33" t="s">
        <v>349</v>
      </c>
      <c r="I4616" s="38">
        <v>78501</v>
      </c>
      <c r="J4616" s="33" t="s">
        <v>23</v>
      </c>
      <c r="K4616" s="33" t="s">
        <v>349</v>
      </c>
      <c r="L4616" s="38">
        <v>78501</v>
      </c>
      <c r="M4616" s="33">
        <v>1128</v>
      </c>
      <c r="N4616" s="33">
        <v>1128</v>
      </c>
      <c r="O4616" s="33">
        <v>0</v>
      </c>
      <c r="P4616" s="33" t="s">
        <v>26</v>
      </c>
      <c r="Q4616" s="33" t="s">
        <v>26</v>
      </c>
      <c r="R4616" s="39" t="str">
        <f>IF(Extensions53[[#This Row],[Category]]="higher", "priority","")</f>
        <v/>
      </c>
    </row>
    <row r="4617" spans="1:18" x14ac:dyDescent="0.3">
      <c r="A4617" s="40" t="s">
        <v>2055</v>
      </c>
      <c r="B4617" s="34" t="s">
        <v>2054</v>
      </c>
      <c r="C4617" s="40">
        <v>11050243</v>
      </c>
      <c r="D4617" s="35" t="s">
        <v>2013</v>
      </c>
      <c r="E4617" s="54" t="s">
        <v>2014</v>
      </c>
      <c r="F4617" s="35" t="s">
        <v>2056</v>
      </c>
      <c r="G4617" s="35" t="s">
        <v>2057</v>
      </c>
      <c r="H4617" s="35" t="s">
        <v>349</v>
      </c>
      <c r="I4617" s="41">
        <v>78560</v>
      </c>
      <c r="J4617" s="35" t="s">
        <v>23</v>
      </c>
      <c r="K4617" s="35" t="s">
        <v>349</v>
      </c>
      <c r="L4617" s="41">
        <v>78501</v>
      </c>
      <c r="M4617" s="35">
        <v>1128</v>
      </c>
      <c r="N4617" s="35">
        <v>1128</v>
      </c>
      <c r="O4617" s="35">
        <v>0</v>
      </c>
      <c r="P4617" s="35" t="s">
        <v>26</v>
      </c>
      <c r="Q4617" s="35" t="s">
        <v>26</v>
      </c>
      <c r="R4617" s="42" t="str">
        <f>IF(Extensions53[[#This Row],[Category]]="higher", "priority","")</f>
        <v/>
      </c>
    </row>
    <row r="4618" spans="1:18" x14ac:dyDescent="0.3">
      <c r="A4618" s="37" t="s">
        <v>2059</v>
      </c>
      <c r="B4618" s="32" t="s">
        <v>2058</v>
      </c>
      <c r="C4618" s="37">
        <v>11050243</v>
      </c>
      <c r="D4618" s="33" t="s">
        <v>2013</v>
      </c>
      <c r="E4618" s="50" t="s">
        <v>2014</v>
      </c>
      <c r="F4618" s="33" t="s">
        <v>2060</v>
      </c>
      <c r="G4618" s="33" t="s">
        <v>1473</v>
      </c>
      <c r="H4618" s="33" t="s">
        <v>349</v>
      </c>
      <c r="I4618" s="38">
        <v>78501</v>
      </c>
      <c r="J4618" s="33" t="s">
        <v>23</v>
      </c>
      <c r="K4618" s="33" t="s">
        <v>349</v>
      </c>
      <c r="L4618" s="38">
        <v>78501</v>
      </c>
      <c r="M4618" s="33">
        <v>1128</v>
      </c>
      <c r="N4618" s="33">
        <v>1128</v>
      </c>
      <c r="O4618" s="33">
        <v>0</v>
      </c>
      <c r="P4618" s="33" t="s">
        <v>26</v>
      </c>
      <c r="Q4618" s="33" t="s">
        <v>26</v>
      </c>
      <c r="R4618" s="39" t="str">
        <f>IF(Extensions53[[#This Row],[Category]]="higher", "priority","")</f>
        <v/>
      </c>
    </row>
    <row r="4619" spans="1:18" x14ac:dyDescent="0.3">
      <c r="A4619" s="40" t="s">
        <v>2062</v>
      </c>
      <c r="B4619" s="34" t="s">
        <v>2061</v>
      </c>
      <c r="C4619" s="40">
        <v>11050243</v>
      </c>
      <c r="D4619" s="35" t="s">
        <v>2013</v>
      </c>
      <c r="E4619" s="54" t="s">
        <v>2014</v>
      </c>
      <c r="F4619" s="35" t="s">
        <v>2063</v>
      </c>
      <c r="G4619" s="35" t="s">
        <v>2064</v>
      </c>
      <c r="H4619" s="35" t="s">
        <v>349</v>
      </c>
      <c r="I4619" s="41">
        <v>78596</v>
      </c>
      <c r="J4619" s="35" t="s">
        <v>23</v>
      </c>
      <c r="K4619" s="35" t="s">
        <v>349</v>
      </c>
      <c r="L4619" s="41">
        <v>78501</v>
      </c>
      <c r="M4619" s="35">
        <v>1128</v>
      </c>
      <c r="N4619" s="35">
        <v>1128</v>
      </c>
      <c r="O4619" s="35">
        <v>0</v>
      </c>
      <c r="P4619" s="35" t="s">
        <v>26</v>
      </c>
      <c r="Q4619" s="35" t="s">
        <v>26</v>
      </c>
      <c r="R4619" s="42" t="str">
        <f>IF(Extensions53[[#This Row],[Category]]="higher", "priority","")</f>
        <v/>
      </c>
    </row>
    <row r="4620" spans="1:18" x14ac:dyDescent="0.3">
      <c r="A4620" s="37" t="s">
        <v>2065</v>
      </c>
      <c r="B4620" s="32" t="s">
        <v>2054</v>
      </c>
      <c r="C4620" s="37">
        <v>11050243</v>
      </c>
      <c r="D4620" s="33" t="s">
        <v>2013</v>
      </c>
      <c r="E4620" s="50" t="s">
        <v>2014</v>
      </c>
      <c r="F4620" s="33" t="s">
        <v>2066</v>
      </c>
      <c r="G4620" s="33" t="s">
        <v>2057</v>
      </c>
      <c r="H4620" s="33" t="s">
        <v>349</v>
      </c>
      <c r="I4620" s="38">
        <v>78560</v>
      </c>
      <c r="J4620" s="33" t="s">
        <v>23</v>
      </c>
      <c r="K4620" s="33" t="s">
        <v>349</v>
      </c>
      <c r="L4620" s="38">
        <v>78501</v>
      </c>
      <c r="M4620" s="33">
        <v>1128</v>
      </c>
      <c r="N4620" s="33">
        <v>1128</v>
      </c>
      <c r="O4620" s="33">
        <v>0</v>
      </c>
      <c r="P4620" s="33" t="s">
        <v>26</v>
      </c>
      <c r="Q4620" s="33" t="s">
        <v>26</v>
      </c>
      <c r="R4620" s="39" t="str">
        <f>IF(Extensions53[[#This Row],[Category]]="higher", "priority","")</f>
        <v/>
      </c>
    </row>
    <row r="4621" spans="1:18" x14ac:dyDescent="0.3">
      <c r="A4621" s="40" t="s">
        <v>2219</v>
      </c>
      <c r="B4621" s="34" t="s">
        <v>2218</v>
      </c>
      <c r="C4621" s="40">
        <v>11106005</v>
      </c>
      <c r="D4621" s="35" t="s">
        <v>2212</v>
      </c>
      <c r="E4621" s="54" t="s">
        <v>2213</v>
      </c>
      <c r="F4621" s="35" t="s">
        <v>2220</v>
      </c>
      <c r="G4621" s="35" t="s">
        <v>2221</v>
      </c>
      <c r="H4621" s="35" t="s">
        <v>1835</v>
      </c>
      <c r="I4621" s="41">
        <v>95148</v>
      </c>
      <c r="J4621" s="35" t="s">
        <v>23</v>
      </c>
      <c r="K4621" s="35" t="s">
        <v>1835</v>
      </c>
      <c r="L4621" s="41">
        <v>95192</v>
      </c>
      <c r="M4621" s="35">
        <v>4200</v>
      </c>
      <c r="N4621" s="35">
        <v>4200</v>
      </c>
      <c r="O4621" s="35">
        <v>0</v>
      </c>
      <c r="P4621" s="35" t="s">
        <v>26</v>
      </c>
      <c r="Q4621" s="35" t="s">
        <v>26</v>
      </c>
      <c r="R4621" s="42" t="str">
        <f>IF(Extensions53[[#This Row],[Category]]="higher", "priority","")</f>
        <v/>
      </c>
    </row>
    <row r="4622" spans="1:18" x14ac:dyDescent="0.3">
      <c r="A4622" s="37" t="s">
        <v>2223</v>
      </c>
      <c r="B4622" s="32" t="s">
        <v>2222</v>
      </c>
      <c r="C4622" s="37">
        <v>11106005</v>
      </c>
      <c r="D4622" s="33" t="s">
        <v>2212</v>
      </c>
      <c r="E4622" s="50" t="s">
        <v>2213</v>
      </c>
      <c r="F4622" s="33" t="s">
        <v>2224</v>
      </c>
      <c r="G4622" s="33" t="s">
        <v>2221</v>
      </c>
      <c r="H4622" s="33" t="s">
        <v>1835</v>
      </c>
      <c r="I4622" s="38">
        <v>95134</v>
      </c>
      <c r="J4622" s="33" t="s">
        <v>23</v>
      </c>
      <c r="K4622" s="33" t="s">
        <v>1835</v>
      </c>
      <c r="L4622" s="38">
        <v>95192</v>
      </c>
      <c r="M4622" s="33">
        <v>4200</v>
      </c>
      <c r="N4622" s="33">
        <v>4200</v>
      </c>
      <c r="O4622" s="33">
        <v>0</v>
      </c>
      <c r="P4622" s="33" t="s">
        <v>26</v>
      </c>
      <c r="Q4622" s="33" t="s">
        <v>26</v>
      </c>
      <c r="R4622" s="39" t="str">
        <f>IF(Extensions53[[#This Row],[Category]]="higher", "priority","")</f>
        <v/>
      </c>
    </row>
    <row r="4623" spans="1:18" x14ac:dyDescent="0.3">
      <c r="A4623" s="40" t="s">
        <v>2226</v>
      </c>
      <c r="B4623" s="34" t="s">
        <v>2225</v>
      </c>
      <c r="C4623" s="40">
        <v>11106005</v>
      </c>
      <c r="D4623" s="35" t="s">
        <v>2212</v>
      </c>
      <c r="E4623" s="54" t="s">
        <v>2213</v>
      </c>
      <c r="F4623" s="35" t="s">
        <v>2227</v>
      </c>
      <c r="G4623" s="35" t="s">
        <v>2228</v>
      </c>
      <c r="H4623" s="35" t="s">
        <v>1835</v>
      </c>
      <c r="I4623" s="41">
        <v>95035</v>
      </c>
      <c r="J4623" s="35" t="s">
        <v>23</v>
      </c>
      <c r="K4623" s="35" t="s">
        <v>1835</v>
      </c>
      <c r="L4623" s="41">
        <v>95192</v>
      </c>
      <c r="M4623" s="35">
        <v>4200</v>
      </c>
      <c r="N4623" s="35">
        <v>4200</v>
      </c>
      <c r="O4623" s="35">
        <v>0</v>
      </c>
      <c r="P4623" s="35" t="s">
        <v>26</v>
      </c>
      <c r="Q4623" s="35" t="s">
        <v>26</v>
      </c>
      <c r="R4623" s="42" t="str">
        <f>IF(Extensions53[[#This Row],[Category]]="higher", "priority","")</f>
        <v/>
      </c>
    </row>
    <row r="4624" spans="1:18" x14ac:dyDescent="0.3">
      <c r="A4624" s="37" t="s">
        <v>2255</v>
      </c>
      <c r="B4624" s="32" t="s">
        <v>2254</v>
      </c>
      <c r="C4624" s="37">
        <v>11107005</v>
      </c>
      <c r="D4624" s="33" t="s">
        <v>2252</v>
      </c>
      <c r="E4624" s="50" t="s">
        <v>2253</v>
      </c>
      <c r="F4624" s="33" t="s">
        <v>2256</v>
      </c>
      <c r="G4624" s="33" t="s">
        <v>2240</v>
      </c>
      <c r="H4624" s="33" t="s">
        <v>1835</v>
      </c>
      <c r="I4624" s="38">
        <v>95039</v>
      </c>
      <c r="J4624" s="33" t="s">
        <v>23</v>
      </c>
      <c r="K4624" s="33" t="s">
        <v>1835</v>
      </c>
      <c r="L4624" s="38">
        <v>93955</v>
      </c>
      <c r="M4624" s="33">
        <v>2643</v>
      </c>
      <c r="N4624" s="33">
        <v>2643</v>
      </c>
      <c r="O4624" s="33">
        <v>0</v>
      </c>
      <c r="P4624" s="33" t="s">
        <v>26</v>
      </c>
      <c r="Q4624" s="33" t="s">
        <v>26</v>
      </c>
      <c r="R4624" s="39" t="str">
        <f>IF(Extensions53[[#This Row],[Category]]="higher", "priority","")</f>
        <v/>
      </c>
    </row>
    <row r="4625" spans="1:18" x14ac:dyDescent="0.3">
      <c r="A4625" s="40" t="s">
        <v>2403</v>
      </c>
      <c r="B4625" s="34" t="s">
        <v>2402</v>
      </c>
      <c r="C4625" s="40">
        <v>11400009</v>
      </c>
      <c r="D4625" s="35" t="s">
        <v>2396</v>
      </c>
      <c r="E4625" s="54" t="s">
        <v>2397</v>
      </c>
      <c r="F4625" s="35" t="s">
        <v>2404</v>
      </c>
      <c r="G4625" s="35" t="s">
        <v>2150</v>
      </c>
      <c r="H4625" s="35" t="s">
        <v>2151</v>
      </c>
      <c r="I4625" s="41">
        <v>20001</v>
      </c>
      <c r="J4625" s="35" t="s">
        <v>23</v>
      </c>
      <c r="K4625" s="35" t="s">
        <v>2151</v>
      </c>
      <c r="L4625" s="41">
        <v>20008</v>
      </c>
      <c r="M4625" s="35">
        <v>2535</v>
      </c>
      <c r="N4625" s="35">
        <v>2535</v>
      </c>
      <c r="O4625" s="35">
        <v>0</v>
      </c>
      <c r="P4625" s="35" t="s">
        <v>26</v>
      </c>
      <c r="Q4625" s="35" t="s">
        <v>26</v>
      </c>
      <c r="R4625" s="42" t="str">
        <f>IF(Extensions53[[#This Row],[Category]]="higher", "priority","")</f>
        <v/>
      </c>
    </row>
    <row r="4626" spans="1:18" x14ac:dyDescent="0.3">
      <c r="A4626" s="37" t="s">
        <v>2578</v>
      </c>
      <c r="B4626" s="32" t="s">
        <v>2577</v>
      </c>
      <c r="C4626" s="37">
        <v>11800020</v>
      </c>
      <c r="D4626" s="33" t="s">
        <v>2575</v>
      </c>
      <c r="E4626" s="50" t="s">
        <v>2576</v>
      </c>
      <c r="F4626" s="33" t="s">
        <v>2579</v>
      </c>
      <c r="G4626" s="33" t="s">
        <v>2164</v>
      </c>
      <c r="H4626" s="33" t="s">
        <v>22</v>
      </c>
      <c r="I4626" s="38">
        <v>20850</v>
      </c>
      <c r="J4626" s="33" t="s">
        <v>23</v>
      </c>
      <c r="K4626" s="33" t="s">
        <v>22</v>
      </c>
      <c r="L4626" s="38">
        <v>20742</v>
      </c>
      <c r="M4626" s="33">
        <v>2535</v>
      </c>
      <c r="N4626" s="33">
        <v>2535</v>
      </c>
      <c r="O4626" s="33">
        <v>0</v>
      </c>
      <c r="P4626" s="33" t="s">
        <v>26</v>
      </c>
      <c r="Q4626" s="33" t="s">
        <v>26</v>
      </c>
      <c r="R4626" s="39" t="str">
        <f>IF(Extensions53[[#This Row],[Category]]="higher", "priority","")</f>
        <v/>
      </c>
    </row>
    <row r="4627" spans="1:18" x14ac:dyDescent="0.3">
      <c r="A4627" s="40" t="s">
        <v>2581</v>
      </c>
      <c r="B4627" s="34" t="s">
        <v>2580</v>
      </c>
      <c r="C4627" s="40">
        <v>11800020</v>
      </c>
      <c r="D4627" s="35" t="s">
        <v>2575</v>
      </c>
      <c r="E4627" s="54" t="s">
        <v>2576</v>
      </c>
      <c r="F4627" s="35" t="s">
        <v>2582</v>
      </c>
      <c r="G4627" s="35" t="s">
        <v>764</v>
      </c>
      <c r="H4627" s="35" t="s">
        <v>22</v>
      </c>
      <c r="I4627" s="41">
        <v>20707</v>
      </c>
      <c r="J4627" s="35" t="s">
        <v>23</v>
      </c>
      <c r="K4627" s="35" t="s">
        <v>22</v>
      </c>
      <c r="L4627" s="41">
        <v>20742</v>
      </c>
      <c r="M4627" s="35">
        <v>2535</v>
      </c>
      <c r="N4627" s="35">
        <v>2535</v>
      </c>
      <c r="O4627" s="35">
        <v>0</v>
      </c>
      <c r="P4627" s="35" t="s">
        <v>26</v>
      </c>
      <c r="Q4627" s="35" t="s">
        <v>26</v>
      </c>
      <c r="R4627" s="42" t="str">
        <f>IF(Extensions53[[#This Row],[Category]]="higher", "priority","")</f>
        <v/>
      </c>
    </row>
    <row r="4628" spans="1:18" x14ac:dyDescent="0.3">
      <c r="A4628" s="37" t="s">
        <v>2716</v>
      </c>
      <c r="B4628" s="32" t="s">
        <v>2715</v>
      </c>
      <c r="C4628" s="37">
        <v>11801136</v>
      </c>
      <c r="D4628" s="33" t="s">
        <v>2713</v>
      </c>
      <c r="E4628" s="50" t="s">
        <v>2714</v>
      </c>
      <c r="F4628" s="33" t="s">
        <v>2717</v>
      </c>
      <c r="G4628" s="33" t="s">
        <v>2718</v>
      </c>
      <c r="H4628" s="33" t="s">
        <v>154</v>
      </c>
      <c r="I4628" s="38">
        <v>73019</v>
      </c>
      <c r="J4628" s="33" t="s">
        <v>23</v>
      </c>
      <c r="K4628" s="33" t="s">
        <v>154</v>
      </c>
      <c r="L4628" s="38">
        <v>73019</v>
      </c>
      <c r="M4628" s="33">
        <v>1218</v>
      </c>
      <c r="N4628" s="33">
        <v>1218</v>
      </c>
      <c r="O4628" s="33">
        <v>0</v>
      </c>
      <c r="P4628" s="33" t="s">
        <v>26</v>
      </c>
      <c r="Q4628" s="33" t="s">
        <v>26</v>
      </c>
      <c r="R4628" s="39" t="str">
        <f>IF(Extensions53[[#This Row],[Category]]="higher", "priority","")</f>
        <v/>
      </c>
    </row>
    <row r="4629" spans="1:18" x14ac:dyDescent="0.3">
      <c r="A4629" s="40" t="s">
        <v>2728</v>
      </c>
      <c r="B4629" s="34" t="s">
        <v>2727</v>
      </c>
      <c r="C4629" s="40">
        <v>11801136</v>
      </c>
      <c r="D4629" s="35" t="s">
        <v>2713</v>
      </c>
      <c r="E4629" s="54" t="s">
        <v>2714</v>
      </c>
      <c r="F4629" s="35" t="s">
        <v>2729</v>
      </c>
      <c r="G4629" s="35" t="s">
        <v>2730</v>
      </c>
      <c r="H4629" s="35" t="s">
        <v>154</v>
      </c>
      <c r="I4629" s="41">
        <v>73117</v>
      </c>
      <c r="J4629" s="35" t="s">
        <v>23</v>
      </c>
      <c r="K4629" s="35" t="s">
        <v>154</v>
      </c>
      <c r="L4629" s="41">
        <v>73019</v>
      </c>
      <c r="M4629" s="35">
        <v>1218</v>
      </c>
      <c r="N4629" s="35">
        <v>1218</v>
      </c>
      <c r="O4629" s="35">
        <v>0</v>
      </c>
      <c r="P4629" s="35" t="s">
        <v>26</v>
      </c>
      <c r="Q4629" s="35" t="s">
        <v>26</v>
      </c>
      <c r="R4629" s="42" t="str">
        <f>IF(Extensions53[[#This Row],[Category]]="higher", "priority","")</f>
        <v/>
      </c>
    </row>
    <row r="4630" spans="1:18" x14ac:dyDescent="0.3">
      <c r="A4630" s="37" t="s">
        <v>2732</v>
      </c>
      <c r="B4630" s="32" t="s">
        <v>2731</v>
      </c>
      <c r="C4630" s="37">
        <v>11801136</v>
      </c>
      <c r="D4630" s="33" t="s">
        <v>2713</v>
      </c>
      <c r="E4630" s="50" t="s">
        <v>2714</v>
      </c>
      <c r="F4630" s="33" t="s">
        <v>2733</v>
      </c>
      <c r="G4630" s="33" t="s">
        <v>2734</v>
      </c>
      <c r="H4630" s="33" t="s">
        <v>154</v>
      </c>
      <c r="I4630" s="38">
        <v>73069</v>
      </c>
      <c r="J4630" s="33" t="s">
        <v>23</v>
      </c>
      <c r="K4630" s="33" t="s">
        <v>154</v>
      </c>
      <c r="L4630" s="38">
        <v>73019</v>
      </c>
      <c r="M4630" s="33">
        <v>1218</v>
      </c>
      <c r="N4630" s="33">
        <v>1218</v>
      </c>
      <c r="O4630" s="33">
        <v>0</v>
      </c>
      <c r="P4630" s="33" t="s">
        <v>26</v>
      </c>
      <c r="Q4630" s="33" t="s">
        <v>26</v>
      </c>
      <c r="R4630" s="39" t="str">
        <f>IF(Extensions53[[#This Row],[Category]]="higher", "priority","")</f>
        <v/>
      </c>
    </row>
    <row r="4631" spans="1:18" x14ac:dyDescent="0.3">
      <c r="A4631" s="40" t="s">
        <v>2752</v>
      </c>
      <c r="B4631" s="34" t="s">
        <v>2751</v>
      </c>
      <c r="C4631" s="40">
        <v>11801205</v>
      </c>
      <c r="D4631" s="35" t="s">
        <v>2749</v>
      </c>
      <c r="E4631" s="54" t="s">
        <v>2750</v>
      </c>
      <c r="F4631" s="35" t="s">
        <v>2753</v>
      </c>
      <c r="G4631" s="35" t="s">
        <v>2754</v>
      </c>
      <c r="H4631" s="35" t="s">
        <v>1835</v>
      </c>
      <c r="I4631" s="41">
        <v>92507</v>
      </c>
      <c r="J4631" s="35" t="s">
        <v>23</v>
      </c>
      <c r="K4631" s="35" t="s">
        <v>1835</v>
      </c>
      <c r="L4631" s="41">
        <v>92521</v>
      </c>
      <c r="M4631" s="35">
        <v>2100</v>
      </c>
      <c r="N4631" s="35">
        <v>2100</v>
      </c>
      <c r="O4631" s="35">
        <v>0</v>
      </c>
      <c r="P4631" s="35" t="s">
        <v>26</v>
      </c>
      <c r="Q4631" s="35" t="s">
        <v>26</v>
      </c>
      <c r="R4631" s="42" t="str">
        <f>IF(Extensions53[[#This Row],[Category]]="higher", "priority","")</f>
        <v/>
      </c>
    </row>
    <row r="4632" spans="1:18" x14ac:dyDescent="0.3">
      <c r="A4632" s="37" t="s">
        <v>4608</v>
      </c>
      <c r="B4632" s="32" t="s">
        <v>4607</v>
      </c>
      <c r="C4632" s="37">
        <v>11901102</v>
      </c>
      <c r="D4632" s="33" t="s">
        <v>4589</v>
      </c>
      <c r="E4632" s="50" t="s">
        <v>4590</v>
      </c>
      <c r="F4632" s="33" t="s">
        <v>4609</v>
      </c>
      <c r="G4632" s="33" t="s">
        <v>4610</v>
      </c>
      <c r="H4632" s="33" t="s">
        <v>4594</v>
      </c>
      <c r="I4632" s="38">
        <v>99703</v>
      </c>
      <c r="J4632" s="33" t="s">
        <v>23</v>
      </c>
      <c r="K4632" s="33" t="s">
        <v>4594</v>
      </c>
      <c r="L4632" s="38">
        <v>99775</v>
      </c>
      <c r="M4632" s="33">
        <v>2067</v>
      </c>
      <c r="N4632" s="33">
        <v>2067</v>
      </c>
      <c r="O4632" s="33">
        <v>0</v>
      </c>
      <c r="P4632" s="33" t="s">
        <v>26</v>
      </c>
      <c r="Q4632" s="33" t="s">
        <v>26</v>
      </c>
      <c r="R4632" s="39" t="str">
        <f>IF(Extensions53[[#This Row],[Category]]="higher", "priority","")</f>
        <v/>
      </c>
    </row>
    <row r="4633" spans="1:18" x14ac:dyDescent="0.3">
      <c r="A4633" s="40" t="s">
        <v>4612</v>
      </c>
      <c r="B4633" s="34" t="s">
        <v>4611</v>
      </c>
      <c r="C4633" s="40">
        <v>11901102</v>
      </c>
      <c r="D4633" s="35" t="s">
        <v>4589</v>
      </c>
      <c r="E4633" s="54" t="s">
        <v>4590</v>
      </c>
      <c r="F4633" s="35" t="s">
        <v>4613</v>
      </c>
      <c r="G4633" s="35" t="s">
        <v>4614</v>
      </c>
      <c r="H4633" s="35" t="s">
        <v>4594</v>
      </c>
      <c r="I4633" s="41">
        <v>99702</v>
      </c>
      <c r="J4633" s="35" t="s">
        <v>23</v>
      </c>
      <c r="K4633" s="35" t="s">
        <v>4594</v>
      </c>
      <c r="L4633" s="41">
        <v>99775</v>
      </c>
      <c r="M4633" s="35">
        <v>2067</v>
      </c>
      <c r="N4633" s="35">
        <v>2067</v>
      </c>
      <c r="O4633" s="35">
        <v>0</v>
      </c>
      <c r="P4633" s="35" t="s">
        <v>26</v>
      </c>
      <c r="Q4633" s="35" t="s">
        <v>26</v>
      </c>
      <c r="R4633" s="42" t="str">
        <f>IF(Extensions53[[#This Row],[Category]]="higher", "priority","")</f>
        <v/>
      </c>
    </row>
    <row r="4634" spans="1:18" x14ac:dyDescent="0.3">
      <c r="A4634" s="37" t="s">
        <v>4616</v>
      </c>
      <c r="B4634" s="32" t="s">
        <v>4615</v>
      </c>
      <c r="C4634" s="37">
        <v>11901102</v>
      </c>
      <c r="D4634" s="33" t="s">
        <v>4589</v>
      </c>
      <c r="E4634" s="50" t="s">
        <v>4590</v>
      </c>
      <c r="F4634" s="33" t="s">
        <v>4617</v>
      </c>
      <c r="G4634" s="33" t="s">
        <v>4618</v>
      </c>
      <c r="H4634" s="33" t="s">
        <v>4594</v>
      </c>
      <c r="I4634" s="38">
        <v>99701</v>
      </c>
      <c r="J4634" s="33" t="s">
        <v>23</v>
      </c>
      <c r="K4634" s="33" t="s">
        <v>4594</v>
      </c>
      <c r="L4634" s="38">
        <v>99775</v>
      </c>
      <c r="M4634" s="33">
        <v>2067</v>
      </c>
      <c r="N4634" s="33">
        <v>2067</v>
      </c>
      <c r="O4634" s="33">
        <v>0</v>
      </c>
      <c r="P4634" s="33" t="s">
        <v>26</v>
      </c>
      <c r="Q4634" s="33" t="s">
        <v>26</v>
      </c>
      <c r="R4634" s="39" t="str">
        <f>IF(Extensions53[[#This Row],[Category]]="higher", "priority","")</f>
        <v/>
      </c>
    </row>
    <row r="4635" spans="1:18" x14ac:dyDescent="0.3">
      <c r="A4635" s="40" t="s">
        <v>5616</v>
      </c>
      <c r="B4635" s="34" t="s">
        <v>5615</v>
      </c>
      <c r="C4635" s="40">
        <v>11908103</v>
      </c>
      <c r="D4635" s="35" t="s">
        <v>5592</v>
      </c>
      <c r="E4635" s="54" t="s">
        <v>5593</v>
      </c>
      <c r="F4635" s="35" t="s">
        <v>5617</v>
      </c>
      <c r="G4635" s="35" t="s">
        <v>5391</v>
      </c>
      <c r="H4635" s="35" t="s">
        <v>4997</v>
      </c>
      <c r="I4635" s="41">
        <v>85613</v>
      </c>
      <c r="J4635" s="35" t="s">
        <v>23</v>
      </c>
      <c r="K4635" s="35" t="s">
        <v>4997</v>
      </c>
      <c r="L4635" s="41">
        <v>85635</v>
      </c>
      <c r="M4635" s="35">
        <v>948</v>
      </c>
      <c r="N4635" s="35">
        <v>948</v>
      </c>
      <c r="O4635" s="35">
        <v>0</v>
      </c>
      <c r="P4635" s="35" t="s">
        <v>26</v>
      </c>
      <c r="Q4635" s="35" t="s">
        <v>26</v>
      </c>
      <c r="R4635" s="42" t="str">
        <f>IF(Extensions53[[#This Row],[Category]]="higher", "priority","")</f>
        <v/>
      </c>
    </row>
    <row r="4636" spans="1:18" x14ac:dyDescent="0.3">
      <c r="A4636" s="37" t="s">
        <v>7558</v>
      </c>
      <c r="B4636" s="32" t="s">
        <v>7557</v>
      </c>
      <c r="C4636" s="37">
        <v>12801144</v>
      </c>
      <c r="D4636" s="33" t="s">
        <v>7555</v>
      </c>
      <c r="E4636" s="50" t="s">
        <v>7556</v>
      </c>
      <c r="F4636" s="33" t="s">
        <v>7559</v>
      </c>
      <c r="G4636" s="33" t="s">
        <v>6499</v>
      </c>
      <c r="H4636" s="33" t="s">
        <v>78</v>
      </c>
      <c r="I4636" s="38">
        <v>84112</v>
      </c>
      <c r="J4636" s="33" t="s">
        <v>23</v>
      </c>
      <c r="K4636" s="33" t="s">
        <v>78</v>
      </c>
      <c r="L4636" s="38">
        <v>84132</v>
      </c>
      <c r="M4636" s="33">
        <v>1452</v>
      </c>
      <c r="N4636" s="33">
        <v>1452</v>
      </c>
      <c r="O4636" s="33">
        <v>0</v>
      </c>
      <c r="P4636" s="33" t="s">
        <v>26</v>
      </c>
      <c r="Q4636" s="33" t="s">
        <v>26</v>
      </c>
      <c r="R4636" s="39" t="str">
        <f>IF(Extensions53[[#This Row],[Category]]="higher", "priority","")</f>
        <v/>
      </c>
    </row>
    <row r="4637" spans="1:18" x14ac:dyDescent="0.3">
      <c r="A4637" s="40" t="s">
        <v>7561</v>
      </c>
      <c r="B4637" s="34" t="s">
        <v>7560</v>
      </c>
      <c r="C4637" s="40">
        <v>12801144</v>
      </c>
      <c r="D4637" s="35" t="s">
        <v>7555</v>
      </c>
      <c r="E4637" s="54" t="s">
        <v>7556</v>
      </c>
      <c r="F4637" s="35" t="s">
        <v>7562</v>
      </c>
      <c r="G4637" s="35" t="s">
        <v>7563</v>
      </c>
      <c r="H4637" s="35" t="s">
        <v>78</v>
      </c>
      <c r="I4637" s="41">
        <v>84107</v>
      </c>
      <c r="J4637" s="35" t="s">
        <v>23</v>
      </c>
      <c r="K4637" s="35" t="s">
        <v>78</v>
      </c>
      <c r="L4637" s="41">
        <v>84132</v>
      </c>
      <c r="M4637" s="35">
        <v>1452</v>
      </c>
      <c r="N4637" s="35">
        <v>1452</v>
      </c>
      <c r="O4637" s="35">
        <v>0</v>
      </c>
      <c r="P4637" s="35" t="s">
        <v>26</v>
      </c>
      <c r="Q4637" s="35" t="s">
        <v>26</v>
      </c>
      <c r="R4637" s="42" t="str">
        <f>IF(Extensions53[[#This Row],[Category]]="higher", "priority","")</f>
        <v/>
      </c>
    </row>
    <row r="4638" spans="1:18" x14ac:dyDescent="0.3">
      <c r="A4638" s="37" t="s">
        <v>7565</v>
      </c>
      <c r="B4638" s="32" t="s">
        <v>7564</v>
      </c>
      <c r="C4638" s="37">
        <v>12801144</v>
      </c>
      <c r="D4638" s="33" t="s">
        <v>7555</v>
      </c>
      <c r="E4638" s="50" t="s">
        <v>7556</v>
      </c>
      <c r="F4638" s="33" t="s">
        <v>7566</v>
      </c>
      <c r="G4638" s="33" t="s">
        <v>6499</v>
      </c>
      <c r="H4638" s="33" t="s">
        <v>78</v>
      </c>
      <c r="I4638" s="38">
        <v>84113</v>
      </c>
      <c r="J4638" s="33" t="s">
        <v>23</v>
      </c>
      <c r="K4638" s="33" t="s">
        <v>78</v>
      </c>
      <c r="L4638" s="38">
        <v>84132</v>
      </c>
      <c r="M4638" s="33">
        <v>1452</v>
      </c>
      <c r="N4638" s="33">
        <v>1452</v>
      </c>
      <c r="O4638" s="33">
        <v>0</v>
      </c>
      <c r="P4638" s="33" t="s">
        <v>26</v>
      </c>
      <c r="Q4638" s="33" t="s">
        <v>26</v>
      </c>
      <c r="R4638" s="39" t="str">
        <f>IF(Extensions53[[#This Row],[Category]]="higher", "priority","")</f>
        <v/>
      </c>
    </row>
    <row r="4639" spans="1:18" x14ac:dyDescent="0.3">
      <c r="A4639" s="40" t="s">
        <v>7568</v>
      </c>
      <c r="B4639" s="34" t="s">
        <v>7567</v>
      </c>
      <c r="C4639" s="40">
        <v>12801144</v>
      </c>
      <c r="D4639" s="35" t="s">
        <v>7555</v>
      </c>
      <c r="E4639" s="54" t="s">
        <v>7556</v>
      </c>
      <c r="F4639" s="35" t="s">
        <v>7569</v>
      </c>
      <c r="G4639" s="35" t="s">
        <v>6499</v>
      </c>
      <c r="H4639" s="35" t="s">
        <v>78</v>
      </c>
      <c r="I4639" s="41">
        <v>84108</v>
      </c>
      <c r="J4639" s="35" t="s">
        <v>23</v>
      </c>
      <c r="K4639" s="35" t="s">
        <v>78</v>
      </c>
      <c r="L4639" s="41">
        <v>84132</v>
      </c>
      <c r="M4639" s="35">
        <v>1452</v>
      </c>
      <c r="N4639" s="35">
        <v>1452</v>
      </c>
      <c r="O4639" s="35">
        <v>0</v>
      </c>
      <c r="P4639" s="35" t="s">
        <v>26</v>
      </c>
      <c r="Q4639" s="35" t="s">
        <v>26</v>
      </c>
      <c r="R4639" s="42" t="str">
        <f>IF(Extensions53[[#This Row],[Category]]="higher", "priority","")</f>
        <v/>
      </c>
    </row>
    <row r="4640" spans="1:18" x14ac:dyDescent="0.3">
      <c r="A4640" s="37" t="s">
        <v>7571</v>
      </c>
      <c r="B4640" s="32" t="s">
        <v>7570</v>
      </c>
      <c r="C4640" s="37">
        <v>12801144</v>
      </c>
      <c r="D4640" s="33" t="s">
        <v>7555</v>
      </c>
      <c r="E4640" s="50" t="s">
        <v>7556</v>
      </c>
      <c r="F4640" s="33" t="s">
        <v>7572</v>
      </c>
      <c r="G4640" s="33" t="s">
        <v>6499</v>
      </c>
      <c r="H4640" s="33" t="s">
        <v>78</v>
      </c>
      <c r="I4640" s="38">
        <v>84112</v>
      </c>
      <c r="J4640" s="33" t="s">
        <v>23</v>
      </c>
      <c r="K4640" s="33" t="s">
        <v>78</v>
      </c>
      <c r="L4640" s="38">
        <v>84132</v>
      </c>
      <c r="M4640" s="33">
        <v>1452</v>
      </c>
      <c r="N4640" s="33">
        <v>1452</v>
      </c>
      <c r="O4640" s="33">
        <v>0</v>
      </c>
      <c r="P4640" s="33" t="s">
        <v>26</v>
      </c>
      <c r="Q4640" s="33" t="s">
        <v>26</v>
      </c>
      <c r="R4640" s="39" t="str">
        <f>IF(Extensions53[[#This Row],[Category]]="higher", "priority","")</f>
        <v/>
      </c>
    </row>
    <row r="4641" spans="1:18" x14ac:dyDescent="0.3">
      <c r="A4641" s="40" t="s">
        <v>7574</v>
      </c>
      <c r="B4641" s="34" t="s">
        <v>7573</v>
      </c>
      <c r="C4641" s="40">
        <v>12801144</v>
      </c>
      <c r="D4641" s="35" t="s">
        <v>7555</v>
      </c>
      <c r="E4641" s="54" t="s">
        <v>7556</v>
      </c>
      <c r="F4641" s="35" t="s">
        <v>7575</v>
      </c>
      <c r="G4641" s="35" t="s">
        <v>6499</v>
      </c>
      <c r="H4641" s="35" t="s">
        <v>78</v>
      </c>
      <c r="I4641" s="41">
        <v>84148</v>
      </c>
      <c r="J4641" s="35" t="s">
        <v>23</v>
      </c>
      <c r="K4641" s="35" t="s">
        <v>78</v>
      </c>
      <c r="L4641" s="41">
        <v>84132</v>
      </c>
      <c r="M4641" s="35">
        <v>1452</v>
      </c>
      <c r="N4641" s="35">
        <v>1452</v>
      </c>
      <c r="O4641" s="35">
        <v>0</v>
      </c>
      <c r="P4641" s="35" t="s">
        <v>26</v>
      </c>
      <c r="Q4641" s="35" t="s">
        <v>26</v>
      </c>
      <c r="R4641" s="42" t="str">
        <f>IF(Extensions53[[#This Row],[Category]]="higher", "priority","")</f>
        <v/>
      </c>
    </row>
    <row r="4642" spans="1:18" x14ac:dyDescent="0.3">
      <c r="A4642" s="37" t="s">
        <v>7826</v>
      </c>
      <c r="B4642" s="32" t="s">
        <v>7825</v>
      </c>
      <c r="C4642" s="37">
        <v>13960125</v>
      </c>
      <c r="D4642" s="33" t="s">
        <v>7792</v>
      </c>
      <c r="E4642" s="50" t="s">
        <v>7793</v>
      </c>
      <c r="F4642" s="33" t="s">
        <v>7827</v>
      </c>
      <c r="G4642" s="33" t="s">
        <v>3950</v>
      </c>
      <c r="H4642" s="33" t="s">
        <v>805</v>
      </c>
      <c r="I4642" s="38">
        <v>65804</v>
      </c>
      <c r="J4642" s="33" t="s">
        <v>23</v>
      </c>
      <c r="K4642" s="33" t="s">
        <v>805</v>
      </c>
      <c r="L4642" s="38">
        <v>65804</v>
      </c>
      <c r="M4642" s="33">
        <v>924</v>
      </c>
      <c r="N4642" s="33">
        <v>924</v>
      </c>
      <c r="O4642" s="33">
        <v>0</v>
      </c>
      <c r="P4642" s="33" t="s">
        <v>26</v>
      </c>
      <c r="Q4642" s="33" t="s">
        <v>26</v>
      </c>
      <c r="R4642" s="39" t="str">
        <f>IF(Extensions53[[#This Row],[Category]]="higher", "priority","")</f>
        <v/>
      </c>
    </row>
    <row r="4643" spans="1:18" x14ac:dyDescent="0.3">
      <c r="A4643" s="40" t="s">
        <v>7829</v>
      </c>
      <c r="B4643" s="34" t="s">
        <v>7828</v>
      </c>
      <c r="C4643" s="40">
        <v>13960125</v>
      </c>
      <c r="D4643" s="35" t="s">
        <v>7792</v>
      </c>
      <c r="E4643" s="54" t="s">
        <v>7793</v>
      </c>
      <c r="F4643" s="35" t="s">
        <v>7830</v>
      </c>
      <c r="G4643" s="35" t="s">
        <v>7831</v>
      </c>
      <c r="H4643" s="35" t="s">
        <v>805</v>
      </c>
      <c r="I4643" s="41">
        <v>65714</v>
      </c>
      <c r="J4643" s="35" t="s">
        <v>23</v>
      </c>
      <c r="K4643" s="35" t="s">
        <v>805</v>
      </c>
      <c r="L4643" s="41">
        <v>65804</v>
      </c>
      <c r="M4643" s="35">
        <v>924</v>
      </c>
      <c r="N4643" s="35">
        <v>924</v>
      </c>
      <c r="O4643" s="35">
        <v>0</v>
      </c>
      <c r="P4643" s="35" t="s">
        <v>26</v>
      </c>
      <c r="Q4643" s="35" t="s">
        <v>26</v>
      </c>
      <c r="R4643" s="42" t="str">
        <f>IF(Extensions53[[#This Row],[Category]]="higher", "priority","")</f>
        <v/>
      </c>
    </row>
    <row r="4644" spans="1:18" x14ac:dyDescent="0.3">
      <c r="A4644" s="37" t="s">
        <v>7833</v>
      </c>
      <c r="B4644" s="32" t="s">
        <v>7832</v>
      </c>
      <c r="C4644" s="37">
        <v>13960125</v>
      </c>
      <c r="D4644" s="33" t="s">
        <v>7792</v>
      </c>
      <c r="E4644" s="50" t="s">
        <v>7793</v>
      </c>
      <c r="F4644" s="33" t="s">
        <v>7834</v>
      </c>
      <c r="G4644" s="33" t="s">
        <v>5998</v>
      </c>
      <c r="H4644" s="33" t="s">
        <v>805</v>
      </c>
      <c r="I4644" s="38">
        <v>65738</v>
      </c>
      <c r="J4644" s="33" t="s">
        <v>23</v>
      </c>
      <c r="K4644" s="33" t="s">
        <v>805</v>
      </c>
      <c r="L4644" s="38">
        <v>65804</v>
      </c>
      <c r="M4644" s="33">
        <v>924</v>
      </c>
      <c r="N4644" s="33">
        <v>924</v>
      </c>
      <c r="O4644" s="33">
        <v>0</v>
      </c>
      <c r="P4644" s="33" t="s">
        <v>26</v>
      </c>
      <c r="Q4644" s="33" t="s">
        <v>26</v>
      </c>
      <c r="R4644" s="39" t="str">
        <f>IF(Extensions53[[#This Row],[Category]]="higher", "priority","")</f>
        <v/>
      </c>
    </row>
    <row r="4645" spans="1:18" x14ac:dyDescent="0.3">
      <c r="A4645" s="40" t="s">
        <v>8170</v>
      </c>
      <c r="B4645" s="34" t="s">
        <v>8169</v>
      </c>
      <c r="C4645" s="40">
        <v>14800005</v>
      </c>
      <c r="D4645" s="35" t="s">
        <v>8167</v>
      </c>
      <c r="E4645" s="54" t="s">
        <v>8168</v>
      </c>
      <c r="F4645" s="35" t="s">
        <v>8171</v>
      </c>
      <c r="G4645" s="35" t="s">
        <v>8172</v>
      </c>
      <c r="H4645" s="35" t="s">
        <v>1835</v>
      </c>
      <c r="I4645" s="41">
        <v>92262</v>
      </c>
      <c r="J4645" s="35" t="s">
        <v>23</v>
      </c>
      <c r="K4645" s="35" t="s">
        <v>1835</v>
      </c>
      <c r="L4645" s="41">
        <v>92260</v>
      </c>
      <c r="M4645" s="35">
        <v>2100</v>
      </c>
      <c r="N4645" s="35">
        <v>2100</v>
      </c>
      <c r="O4645" s="35">
        <v>0</v>
      </c>
      <c r="P4645" s="35" t="s">
        <v>26</v>
      </c>
      <c r="Q4645" s="35" t="s">
        <v>26</v>
      </c>
      <c r="R4645" s="42" t="str">
        <f>IF(Extensions53[[#This Row],[Category]]="higher", "priority","")</f>
        <v/>
      </c>
    </row>
    <row r="4646" spans="1:18" x14ac:dyDescent="0.3">
      <c r="A4646" s="37" t="s">
        <v>8524</v>
      </c>
      <c r="B4646" s="32" t="s">
        <v>8523</v>
      </c>
      <c r="C4646" s="37">
        <v>14805110</v>
      </c>
      <c r="D4646" s="33" t="s">
        <v>8493</v>
      </c>
      <c r="E4646" s="50" t="s">
        <v>8494</v>
      </c>
      <c r="F4646" s="33" t="s">
        <v>8525</v>
      </c>
      <c r="G4646" s="33" t="s">
        <v>4346</v>
      </c>
      <c r="H4646" s="33" t="s">
        <v>250</v>
      </c>
      <c r="I4646" s="38">
        <v>33570</v>
      </c>
      <c r="J4646" s="33" t="s">
        <v>23</v>
      </c>
      <c r="K4646" s="33" t="s">
        <v>250</v>
      </c>
      <c r="L4646" s="38">
        <v>33605</v>
      </c>
      <c r="M4646" s="33">
        <v>1920</v>
      </c>
      <c r="N4646" s="33">
        <v>1920</v>
      </c>
      <c r="O4646" s="33">
        <v>0</v>
      </c>
      <c r="P4646" s="33" t="s">
        <v>26</v>
      </c>
      <c r="Q4646" s="33" t="s">
        <v>26</v>
      </c>
      <c r="R4646" s="39" t="str">
        <f>IF(Extensions53[[#This Row],[Category]]="higher", "priority","")</f>
        <v/>
      </c>
    </row>
    <row r="4647" spans="1:18" x14ac:dyDescent="0.3">
      <c r="A4647" s="40" t="s">
        <v>8742</v>
      </c>
      <c r="B4647" s="34" t="s">
        <v>8741</v>
      </c>
      <c r="C4647" s="40">
        <v>14810648</v>
      </c>
      <c r="D4647" s="35" t="s">
        <v>8716</v>
      </c>
      <c r="E4647" s="54" t="s">
        <v>8717</v>
      </c>
      <c r="F4647" s="35" t="s">
        <v>8743</v>
      </c>
      <c r="G4647" s="35" t="s">
        <v>8732</v>
      </c>
      <c r="H4647" s="35" t="s">
        <v>968</v>
      </c>
      <c r="I4647" s="41">
        <v>26501</v>
      </c>
      <c r="J4647" s="35" t="s">
        <v>23</v>
      </c>
      <c r="K4647" s="35" t="s">
        <v>968</v>
      </c>
      <c r="L4647" s="41">
        <v>26554</v>
      </c>
      <c r="M4647" s="35">
        <v>1281</v>
      </c>
      <c r="N4647" s="35">
        <v>1281</v>
      </c>
      <c r="O4647" s="35">
        <v>0</v>
      </c>
      <c r="P4647" s="35" t="s">
        <v>26</v>
      </c>
      <c r="Q4647" s="35" t="s">
        <v>26</v>
      </c>
      <c r="R4647" s="42" t="str">
        <f>IF(Extensions53[[#This Row],[Category]]="higher", "priority","")</f>
        <v/>
      </c>
    </row>
    <row r="4648" spans="1:18" x14ac:dyDescent="0.3">
      <c r="A4648" s="37" t="s">
        <v>8758</v>
      </c>
      <c r="B4648" s="32" t="s">
        <v>8757</v>
      </c>
      <c r="C4648" s="37">
        <v>14812118</v>
      </c>
      <c r="D4648" s="33" t="s">
        <v>8755</v>
      </c>
      <c r="E4648" s="50" t="s">
        <v>8756</v>
      </c>
      <c r="F4648" s="33" t="s">
        <v>8759</v>
      </c>
      <c r="G4648" s="33" t="s">
        <v>5456</v>
      </c>
      <c r="H4648" s="33" t="s">
        <v>584</v>
      </c>
      <c r="I4648" s="38">
        <v>71055</v>
      </c>
      <c r="J4648" s="33" t="s">
        <v>23</v>
      </c>
      <c r="K4648" s="33" t="s">
        <v>584</v>
      </c>
      <c r="L4648" s="38">
        <v>71058</v>
      </c>
      <c r="M4648" s="33">
        <v>1194</v>
      </c>
      <c r="N4648" s="33">
        <v>1194</v>
      </c>
      <c r="O4648" s="33">
        <v>0</v>
      </c>
      <c r="P4648" s="33" t="s">
        <v>26</v>
      </c>
      <c r="Q4648" s="33" t="s">
        <v>26</v>
      </c>
      <c r="R4648" s="39" t="str">
        <f>IF(Extensions53[[#This Row],[Category]]="higher", "priority","")</f>
        <v/>
      </c>
    </row>
    <row r="4649" spans="1:18" x14ac:dyDescent="0.3">
      <c r="A4649" s="40" t="s">
        <v>8951</v>
      </c>
      <c r="B4649" s="34" t="s">
        <v>8950</v>
      </c>
      <c r="C4649" s="40">
        <v>14900422</v>
      </c>
      <c r="D4649" s="35" t="s">
        <v>8938</v>
      </c>
      <c r="E4649" s="54" t="s">
        <v>8939</v>
      </c>
      <c r="F4649" s="35" t="s">
        <v>8952</v>
      </c>
      <c r="G4649" s="35" t="s">
        <v>8953</v>
      </c>
      <c r="H4649" s="35" t="s">
        <v>657</v>
      </c>
      <c r="I4649" s="41">
        <v>48653</v>
      </c>
      <c r="J4649" s="35" t="s">
        <v>23</v>
      </c>
      <c r="K4649" s="35" t="s">
        <v>657</v>
      </c>
      <c r="L4649" s="41">
        <v>48653</v>
      </c>
      <c r="M4649" s="35">
        <v>1194</v>
      </c>
      <c r="N4649" s="35">
        <v>1194</v>
      </c>
      <c r="O4649" s="35">
        <v>0</v>
      </c>
      <c r="P4649" s="35" t="s">
        <v>26</v>
      </c>
      <c r="Q4649" s="35" t="s">
        <v>26</v>
      </c>
      <c r="R4649" s="42" t="str">
        <f>IF(Extensions53[[#This Row],[Category]]="higher", "priority","")</f>
        <v/>
      </c>
    </row>
    <row r="4650" spans="1:18" x14ac:dyDescent="0.3">
      <c r="A4650" s="37" t="s">
        <v>10244</v>
      </c>
      <c r="B4650" s="32" t="s">
        <v>10243</v>
      </c>
      <c r="C4650" s="37">
        <v>14906105</v>
      </c>
      <c r="D4650" s="33" t="s">
        <v>10241</v>
      </c>
      <c r="E4650" s="50" t="s">
        <v>10242</v>
      </c>
      <c r="F4650" s="33" t="s">
        <v>10245</v>
      </c>
      <c r="G4650" s="33" t="s">
        <v>10246</v>
      </c>
      <c r="H4650" s="33" t="s">
        <v>1835</v>
      </c>
      <c r="I4650" s="38">
        <v>96013</v>
      </c>
      <c r="J4650" s="33" t="s">
        <v>23</v>
      </c>
      <c r="K4650" s="33" t="s">
        <v>1835</v>
      </c>
      <c r="L4650" s="38">
        <v>96049</v>
      </c>
      <c r="M4650" s="33">
        <v>1536</v>
      </c>
      <c r="N4650" s="33">
        <v>1536</v>
      </c>
      <c r="O4650" s="33">
        <v>0</v>
      </c>
      <c r="P4650" s="33" t="s">
        <v>26</v>
      </c>
      <c r="Q4650" s="33" t="s">
        <v>26</v>
      </c>
      <c r="R4650" s="39" t="str">
        <f>IF(Extensions53[[#This Row],[Category]]="higher", "priority","")</f>
        <v/>
      </c>
    </row>
    <row r="4651" spans="1:18" x14ac:dyDescent="0.3">
      <c r="A4651" s="40" t="s">
        <v>12464</v>
      </c>
      <c r="B4651" s="34" t="s">
        <v>12463</v>
      </c>
      <c r="C4651" s="40">
        <v>14914403</v>
      </c>
      <c r="D4651" s="35" t="s">
        <v>12420</v>
      </c>
      <c r="E4651" s="54" t="s">
        <v>12421</v>
      </c>
      <c r="F4651" s="35" t="s">
        <v>12465</v>
      </c>
      <c r="G4651" s="35" t="s">
        <v>12466</v>
      </c>
      <c r="H4651" s="35" t="s">
        <v>4997</v>
      </c>
      <c r="I4651" s="41">
        <v>86032</v>
      </c>
      <c r="J4651" s="35" t="s">
        <v>23</v>
      </c>
      <c r="K4651" s="35" t="s">
        <v>4997</v>
      </c>
      <c r="L4651" s="41">
        <v>86025</v>
      </c>
      <c r="M4651" s="35">
        <v>1242</v>
      </c>
      <c r="N4651" s="35">
        <v>1242</v>
      </c>
      <c r="O4651" s="35">
        <v>0</v>
      </c>
      <c r="P4651" s="35" t="s">
        <v>26</v>
      </c>
      <c r="Q4651" s="35" t="s">
        <v>26</v>
      </c>
      <c r="R4651" s="42" t="str">
        <f>IF(Extensions53[[#This Row],[Category]]="higher", "priority","")</f>
        <v/>
      </c>
    </row>
    <row r="4652" spans="1:18" x14ac:dyDescent="0.3">
      <c r="A4652" s="37" t="s">
        <v>12468</v>
      </c>
      <c r="B4652" s="32" t="s">
        <v>12467</v>
      </c>
      <c r="C4652" s="37">
        <v>14914403</v>
      </c>
      <c r="D4652" s="33" t="s">
        <v>12420</v>
      </c>
      <c r="E4652" s="50" t="s">
        <v>12421</v>
      </c>
      <c r="F4652" s="33" t="s">
        <v>12469</v>
      </c>
      <c r="G4652" s="33" t="s">
        <v>12470</v>
      </c>
      <c r="H4652" s="33" t="s">
        <v>4997</v>
      </c>
      <c r="I4652" s="38">
        <v>85936</v>
      </c>
      <c r="J4652" s="33" t="s">
        <v>23</v>
      </c>
      <c r="K4652" s="33" t="s">
        <v>4997</v>
      </c>
      <c r="L4652" s="38">
        <v>86025</v>
      </c>
      <c r="M4652" s="33">
        <v>1242</v>
      </c>
      <c r="N4652" s="33">
        <v>1242</v>
      </c>
      <c r="O4652" s="33">
        <v>0</v>
      </c>
      <c r="P4652" s="33" t="s">
        <v>26</v>
      </c>
      <c r="Q4652" s="33" t="s">
        <v>26</v>
      </c>
      <c r="R4652" s="39" t="str">
        <f>IF(Extensions53[[#This Row],[Category]]="higher", "priority","")</f>
        <v/>
      </c>
    </row>
    <row r="4653" spans="1:18" x14ac:dyDescent="0.3">
      <c r="A4653" s="40" t="s">
        <v>12472</v>
      </c>
      <c r="B4653" s="34" t="s">
        <v>12471</v>
      </c>
      <c r="C4653" s="40">
        <v>14914403</v>
      </c>
      <c r="D4653" s="35" t="s">
        <v>12420</v>
      </c>
      <c r="E4653" s="54" t="s">
        <v>12421</v>
      </c>
      <c r="F4653" s="35" t="s">
        <v>12473</v>
      </c>
      <c r="G4653" s="35" t="s">
        <v>12470</v>
      </c>
      <c r="H4653" s="35" t="s">
        <v>4997</v>
      </c>
      <c r="I4653" s="41">
        <v>85936</v>
      </c>
      <c r="J4653" s="35" t="s">
        <v>23</v>
      </c>
      <c r="K4653" s="35" t="s">
        <v>4997</v>
      </c>
      <c r="L4653" s="41">
        <v>86025</v>
      </c>
      <c r="M4653" s="35">
        <v>1242</v>
      </c>
      <c r="N4653" s="35">
        <v>1242</v>
      </c>
      <c r="O4653" s="35">
        <v>0</v>
      </c>
      <c r="P4653" s="35" t="s">
        <v>26</v>
      </c>
      <c r="Q4653" s="35" t="s">
        <v>26</v>
      </c>
      <c r="R4653" s="42" t="str">
        <f>IF(Extensions53[[#This Row],[Category]]="higher", "priority","")</f>
        <v/>
      </c>
    </row>
    <row r="4654" spans="1:18" x14ac:dyDescent="0.3">
      <c r="A4654" s="37" t="s">
        <v>13554</v>
      </c>
      <c r="B4654" s="32" t="s">
        <v>13553</v>
      </c>
      <c r="C4654" s="37">
        <v>14918401</v>
      </c>
      <c r="D4654" s="33" t="s">
        <v>13548</v>
      </c>
      <c r="E4654" s="50" t="s">
        <v>13549</v>
      </c>
      <c r="F4654" s="33" t="s">
        <v>13555</v>
      </c>
      <c r="G4654" s="33" t="s">
        <v>5662</v>
      </c>
      <c r="H4654" s="33" t="s">
        <v>1711</v>
      </c>
      <c r="I4654" s="38">
        <v>35601</v>
      </c>
      <c r="J4654" s="33" t="s">
        <v>23</v>
      </c>
      <c r="K4654" s="33" t="s">
        <v>1711</v>
      </c>
      <c r="L4654" s="38">
        <v>35609</v>
      </c>
      <c r="M4654" s="33">
        <v>1233</v>
      </c>
      <c r="N4654" s="33">
        <v>1233</v>
      </c>
      <c r="O4654" s="33">
        <v>0</v>
      </c>
      <c r="P4654" s="33" t="s">
        <v>26</v>
      </c>
      <c r="Q4654" s="33" t="s">
        <v>26</v>
      </c>
      <c r="R4654" s="39" t="str">
        <f>IF(Extensions53[[#This Row],[Category]]="higher", "priority","")</f>
        <v/>
      </c>
    </row>
    <row r="4655" spans="1:18" x14ac:dyDescent="0.3">
      <c r="A4655" s="40" t="s">
        <v>13842</v>
      </c>
      <c r="B4655" s="34" t="s">
        <v>13841</v>
      </c>
      <c r="C4655" s="40">
        <v>14919737</v>
      </c>
      <c r="D4655" s="35" t="s">
        <v>13839</v>
      </c>
      <c r="E4655" s="54" t="s">
        <v>13840</v>
      </c>
      <c r="F4655" s="35" t="s">
        <v>13843</v>
      </c>
      <c r="G4655" s="35" t="s">
        <v>13844</v>
      </c>
      <c r="H4655" s="35" t="s">
        <v>165</v>
      </c>
      <c r="I4655" s="41">
        <v>97112</v>
      </c>
      <c r="J4655" s="35" t="s">
        <v>23</v>
      </c>
      <c r="K4655" s="35" t="s">
        <v>165</v>
      </c>
      <c r="L4655" s="41">
        <v>97141</v>
      </c>
      <c r="M4655" s="35">
        <v>1341</v>
      </c>
      <c r="N4655" s="35">
        <v>1341</v>
      </c>
      <c r="O4655" s="35">
        <v>0</v>
      </c>
      <c r="P4655" s="35" t="s">
        <v>26</v>
      </c>
      <c r="Q4655" s="35" t="s">
        <v>26</v>
      </c>
      <c r="R4655" s="42" t="str">
        <f>IF(Extensions53[[#This Row],[Category]]="higher", "priority","")</f>
        <v>priority</v>
      </c>
    </row>
    <row r="4656" spans="1:18" x14ac:dyDescent="0.3">
      <c r="A4656" s="37" t="s">
        <v>13846</v>
      </c>
      <c r="B4656" s="32" t="s">
        <v>13845</v>
      </c>
      <c r="C4656" s="37">
        <v>14919737</v>
      </c>
      <c r="D4656" s="33" t="s">
        <v>13839</v>
      </c>
      <c r="E4656" s="50" t="s">
        <v>13840</v>
      </c>
      <c r="F4656" s="33" t="s">
        <v>13847</v>
      </c>
      <c r="G4656" s="33" t="s">
        <v>13848</v>
      </c>
      <c r="H4656" s="33" t="s">
        <v>165</v>
      </c>
      <c r="I4656" s="38">
        <v>97141</v>
      </c>
      <c r="J4656" s="33" t="s">
        <v>23</v>
      </c>
      <c r="K4656" s="33" t="s">
        <v>165</v>
      </c>
      <c r="L4656" s="38">
        <v>97141</v>
      </c>
      <c r="M4656" s="33">
        <v>1341</v>
      </c>
      <c r="N4656" s="33">
        <v>1341</v>
      </c>
      <c r="O4656" s="33">
        <v>0</v>
      </c>
      <c r="P4656" s="33" t="s">
        <v>26</v>
      </c>
      <c r="Q4656" s="33" t="s">
        <v>26</v>
      </c>
      <c r="R4656" s="39" t="str">
        <f>IF(Extensions53[[#This Row],[Category]]="higher", "priority","")</f>
        <v/>
      </c>
    </row>
    <row r="4657" spans="1:18" x14ac:dyDescent="0.3">
      <c r="A4657" s="40" t="s">
        <v>13850</v>
      </c>
      <c r="B4657" s="34" t="s">
        <v>13849</v>
      </c>
      <c r="C4657" s="40">
        <v>14919737</v>
      </c>
      <c r="D4657" s="35" t="s">
        <v>13839</v>
      </c>
      <c r="E4657" s="54" t="s">
        <v>13840</v>
      </c>
      <c r="F4657" s="35" t="s">
        <v>13851</v>
      </c>
      <c r="G4657" s="35" t="s">
        <v>13852</v>
      </c>
      <c r="H4657" s="35" t="s">
        <v>165</v>
      </c>
      <c r="I4657" s="41">
        <v>97136</v>
      </c>
      <c r="J4657" s="35" t="s">
        <v>23</v>
      </c>
      <c r="K4657" s="35" t="s">
        <v>165</v>
      </c>
      <c r="L4657" s="41">
        <v>97141</v>
      </c>
      <c r="M4657" s="35">
        <v>1341</v>
      </c>
      <c r="N4657" s="35">
        <v>1341</v>
      </c>
      <c r="O4657" s="35">
        <v>0</v>
      </c>
      <c r="P4657" s="35" t="s">
        <v>26</v>
      </c>
      <c r="Q4657" s="35" t="s">
        <v>26</v>
      </c>
      <c r="R4657" s="42" t="str">
        <f>IF(Extensions53[[#This Row],[Category]]="higher", "priority","")</f>
        <v/>
      </c>
    </row>
    <row r="4658" spans="1:18" x14ac:dyDescent="0.3">
      <c r="A4658" s="37" t="s">
        <v>13854</v>
      </c>
      <c r="B4658" s="32" t="s">
        <v>13853</v>
      </c>
      <c r="C4658" s="37">
        <v>14919737</v>
      </c>
      <c r="D4658" s="33" t="s">
        <v>13839</v>
      </c>
      <c r="E4658" s="50" t="s">
        <v>13840</v>
      </c>
      <c r="F4658" s="33" t="s">
        <v>13855</v>
      </c>
      <c r="G4658" s="33" t="s">
        <v>13856</v>
      </c>
      <c r="H4658" s="33" t="s">
        <v>165</v>
      </c>
      <c r="I4658" s="38">
        <v>97131</v>
      </c>
      <c r="J4658" s="33" t="s">
        <v>23</v>
      </c>
      <c r="K4658" s="33" t="s">
        <v>165</v>
      </c>
      <c r="L4658" s="38">
        <v>97141</v>
      </c>
      <c r="M4658" s="33">
        <v>1341</v>
      </c>
      <c r="N4658" s="33">
        <v>1341</v>
      </c>
      <c r="O4658" s="33">
        <v>0</v>
      </c>
      <c r="P4658" s="33" t="s">
        <v>26</v>
      </c>
      <c r="Q4658" s="33" t="s">
        <v>26</v>
      </c>
      <c r="R4658" s="39" t="str">
        <f>IF(Extensions53[[#This Row],[Category]]="higher", "priority","")</f>
        <v/>
      </c>
    </row>
    <row r="4659" spans="1:18" x14ac:dyDescent="0.3">
      <c r="A4659" s="40" t="s">
        <v>14674</v>
      </c>
      <c r="B4659" s="34" t="s">
        <v>14673</v>
      </c>
      <c r="C4659" s="40">
        <v>14923116</v>
      </c>
      <c r="D4659" s="35" t="s">
        <v>14649</v>
      </c>
      <c r="E4659" s="54" t="s">
        <v>14650</v>
      </c>
      <c r="F4659" s="35" t="s">
        <v>14675</v>
      </c>
      <c r="G4659" s="35" t="s">
        <v>643</v>
      </c>
      <c r="H4659" s="35" t="s">
        <v>257</v>
      </c>
      <c r="I4659" s="41">
        <v>67218</v>
      </c>
      <c r="J4659" s="35" t="s">
        <v>23</v>
      </c>
      <c r="K4659" s="35" t="s">
        <v>257</v>
      </c>
      <c r="L4659" s="41">
        <v>67218</v>
      </c>
      <c r="M4659" s="35">
        <v>1143</v>
      </c>
      <c r="N4659" s="35">
        <v>1143</v>
      </c>
      <c r="O4659" s="35">
        <v>0</v>
      </c>
      <c r="P4659" s="35" t="s">
        <v>26</v>
      </c>
      <c r="Q4659" s="35" t="s">
        <v>26</v>
      </c>
      <c r="R4659" s="42" t="str">
        <f>IF(Extensions53[[#This Row],[Category]]="higher", "priority","")</f>
        <v/>
      </c>
    </row>
    <row r="4660" spans="1:18" x14ac:dyDescent="0.3">
      <c r="A4660" s="37" t="s">
        <v>15374</v>
      </c>
      <c r="B4660" s="32" t="s">
        <v>15373</v>
      </c>
      <c r="C4660" s="37">
        <v>14928405</v>
      </c>
      <c r="D4660" s="33" t="s">
        <v>15371</v>
      </c>
      <c r="E4660" s="50" t="s">
        <v>15372</v>
      </c>
      <c r="F4660" s="33" t="s">
        <v>15375</v>
      </c>
      <c r="G4660" s="33" t="s">
        <v>15376</v>
      </c>
      <c r="H4660" s="33" t="s">
        <v>1835</v>
      </c>
      <c r="I4660" s="38">
        <v>92663</v>
      </c>
      <c r="J4660" s="33" t="s">
        <v>23</v>
      </c>
      <c r="K4660" s="33" t="s">
        <v>1835</v>
      </c>
      <c r="L4660" s="38">
        <v>92626</v>
      </c>
      <c r="M4660" s="33">
        <v>2916</v>
      </c>
      <c r="N4660" s="33">
        <v>2916</v>
      </c>
      <c r="O4660" s="33">
        <v>0</v>
      </c>
      <c r="P4660" s="33" t="s">
        <v>26</v>
      </c>
      <c r="Q4660" s="33" t="s">
        <v>26</v>
      </c>
      <c r="R4660" s="39" t="str">
        <f>IF(Extensions53[[#This Row],[Category]]="higher", "priority","")</f>
        <v/>
      </c>
    </row>
    <row r="4661" spans="1:18" x14ac:dyDescent="0.3">
      <c r="A4661" s="40" t="s">
        <v>15547</v>
      </c>
      <c r="B4661" s="34" t="s">
        <v>15546</v>
      </c>
      <c r="C4661" s="40">
        <v>14929410</v>
      </c>
      <c r="D4661" s="35" t="s">
        <v>15527</v>
      </c>
      <c r="E4661" s="54" t="s">
        <v>15528</v>
      </c>
      <c r="F4661" s="35" t="s">
        <v>15548</v>
      </c>
      <c r="G4661" s="35" t="s">
        <v>6718</v>
      </c>
      <c r="H4661" s="35" t="s">
        <v>250</v>
      </c>
      <c r="I4661" s="41">
        <v>34744</v>
      </c>
      <c r="J4661" s="35" t="s">
        <v>23</v>
      </c>
      <c r="K4661" s="35" t="s">
        <v>250</v>
      </c>
      <c r="L4661" s="41">
        <v>32811</v>
      </c>
      <c r="M4661" s="35">
        <v>1659</v>
      </c>
      <c r="N4661" s="35">
        <v>1659</v>
      </c>
      <c r="O4661" s="35">
        <v>0</v>
      </c>
      <c r="P4661" s="35" t="s">
        <v>26</v>
      </c>
      <c r="Q4661" s="35" t="s">
        <v>26</v>
      </c>
      <c r="R4661" s="42" t="str">
        <f>IF(Extensions53[[#This Row],[Category]]="higher", "priority","")</f>
        <v/>
      </c>
    </row>
    <row r="4662" spans="1:18" x14ac:dyDescent="0.3">
      <c r="A4662" s="37" t="s">
        <v>15550</v>
      </c>
      <c r="B4662" s="32" t="s">
        <v>15549</v>
      </c>
      <c r="C4662" s="37">
        <v>14929410</v>
      </c>
      <c r="D4662" s="33" t="s">
        <v>15527</v>
      </c>
      <c r="E4662" s="50" t="s">
        <v>15528</v>
      </c>
      <c r="F4662" s="33" t="s">
        <v>15551</v>
      </c>
      <c r="G4662" s="33" t="s">
        <v>3833</v>
      </c>
      <c r="H4662" s="33" t="s">
        <v>250</v>
      </c>
      <c r="I4662" s="38">
        <v>32801</v>
      </c>
      <c r="J4662" s="33" t="s">
        <v>23</v>
      </c>
      <c r="K4662" s="33" t="s">
        <v>250</v>
      </c>
      <c r="L4662" s="38">
        <v>32811</v>
      </c>
      <c r="M4662" s="33">
        <v>1659</v>
      </c>
      <c r="N4662" s="33">
        <v>1659</v>
      </c>
      <c r="O4662" s="33">
        <v>0</v>
      </c>
      <c r="P4662" s="33" t="s">
        <v>26</v>
      </c>
      <c r="Q4662" s="33" t="s">
        <v>26</v>
      </c>
      <c r="R4662" s="39" t="str">
        <f>IF(Extensions53[[#This Row],[Category]]="higher", "priority","")</f>
        <v/>
      </c>
    </row>
    <row r="4663" spans="1:18" x14ac:dyDescent="0.3">
      <c r="A4663" s="40" t="s">
        <v>15553</v>
      </c>
      <c r="B4663" s="34" t="s">
        <v>15552</v>
      </c>
      <c r="C4663" s="40">
        <v>14929410</v>
      </c>
      <c r="D4663" s="35" t="s">
        <v>15527</v>
      </c>
      <c r="E4663" s="54" t="s">
        <v>15528</v>
      </c>
      <c r="F4663" s="35" t="s">
        <v>15554</v>
      </c>
      <c r="G4663" s="35" t="s">
        <v>3833</v>
      </c>
      <c r="H4663" s="35" t="s">
        <v>250</v>
      </c>
      <c r="I4663" s="41">
        <v>32825</v>
      </c>
      <c r="J4663" s="35" t="s">
        <v>23</v>
      </c>
      <c r="K4663" s="35" t="s">
        <v>250</v>
      </c>
      <c r="L4663" s="41">
        <v>32811</v>
      </c>
      <c r="M4663" s="35">
        <v>1659</v>
      </c>
      <c r="N4663" s="35">
        <v>1659</v>
      </c>
      <c r="O4663" s="35">
        <v>0</v>
      </c>
      <c r="P4663" s="35" t="s">
        <v>26</v>
      </c>
      <c r="Q4663" s="35" t="s">
        <v>26</v>
      </c>
      <c r="R4663" s="42" t="str">
        <f>IF(Extensions53[[#This Row],[Category]]="higher", "priority","")</f>
        <v/>
      </c>
    </row>
    <row r="4664" spans="1:18" x14ac:dyDescent="0.3">
      <c r="A4664" s="37" t="s">
        <v>15658</v>
      </c>
      <c r="B4664" s="32" t="s">
        <v>15657</v>
      </c>
      <c r="C4664" s="37">
        <v>14929436</v>
      </c>
      <c r="D4664" s="33" t="s">
        <v>15656</v>
      </c>
      <c r="E4664" s="50" t="s">
        <v>5535</v>
      </c>
      <c r="F4664" s="33" t="s">
        <v>15659</v>
      </c>
      <c r="G4664" s="33" t="s">
        <v>2730</v>
      </c>
      <c r="H4664" s="33" t="s">
        <v>154</v>
      </c>
      <c r="I4664" s="38">
        <v>73142</v>
      </c>
      <c r="J4664" s="33" t="s">
        <v>23</v>
      </c>
      <c r="K4664" s="33" t="s">
        <v>154</v>
      </c>
      <c r="L4664" s="38">
        <v>73159</v>
      </c>
      <c r="M4664" s="33">
        <v>1218</v>
      </c>
      <c r="N4664" s="33">
        <v>1218</v>
      </c>
      <c r="O4664" s="33">
        <v>0</v>
      </c>
      <c r="P4664" s="33" t="s">
        <v>26</v>
      </c>
      <c r="Q4664" s="33" t="s">
        <v>26</v>
      </c>
      <c r="R4664" s="39" t="str">
        <f>IF(Extensions53[[#This Row],[Category]]="higher", "priority","")</f>
        <v/>
      </c>
    </row>
    <row r="4665" spans="1:18" x14ac:dyDescent="0.3">
      <c r="A4665" s="40" t="s">
        <v>15661</v>
      </c>
      <c r="B4665" s="34" t="s">
        <v>15660</v>
      </c>
      <c r="C4665" s="40">
        <v>14929436</v>
      </c>
      <c r="D4665" s="35" t="s">
        <v>15656</v>
      </c>
      <c r="E4665" s="54" t="s">
        <v>5535</v>
      </c>
      <c r="F4665" s="35" t="s">
        <v>15662</v>
      </c>
      <c r="G4665" s="35" t="s">
        <v>2730</v>
      </c>
      <c r="H4665" s="35" t="s">
        <v>154</v>
      </c>
      <c r="I4665" s="41">
        <v>73069</v>
      </c>
      <c r="J4665" s="35" t="s">
        <v>23</v>
      </c>
      <c r="K4665" s="35" t="s">
        <v>154</v>
      </c>
      <c r="L4665" s="41">
        <v>73159</v>
      </c>
      <c r="M4665" s="35">
        <v>1218</v>
      </c>
      <c r="N4665" s="35">
        <v>1218</v>
      </c>
      <c r="O4665" s="35">
        <v>0</v>
      </c>
      <c r="P4665" s="35" t="s">
        <v>26</v>
      </c>
      <c r="Q4665" s="35" t="s">
        <v>26</v>
      </c>
      <c r="R4665" s="42" t="str">
        <f>IF(Extensions53[[#This Row],[Category]]="higher", "priority","")</f>
        <v/>
      </c>
    </row>
    <row r="4666" spans="1:18" x14ac:dyDescent="0.3">
      <c r="A4666" s="37" t="s">
        <v>15754</v>
      </c>
      <c r="B4666" s="32" t="s">
        <v>15753</v>
      </c>
      <c r="C4666" s="37">
        <v>14930436</v>
      </c>
      <c r="D4666" s="33" t="s">
        <v>15751</v>
      </c>
      <c r="E4666" s="50" t="s">
        <v>15752</v>
      </c>
      <c r="F4666" s="33" t="s">
        <v>15755</v>
      </c>
      <c r="G4666" s="33" t="s">
        <v>3118</v>
      </c>
      <c r="H4666" s="33" t="s">
        <v>154</v>
      </c>
      <c r="I4666" s="38">
        <v>74119</v>
      </c>
      <c r="J4666" s="33" t="s">
        <v>23</v>
      </c>
      <c r="K4666" s="33" t="s">
        <v>154</v>
      </c>
      <c r="L4666" s="38">
        <v>74119</v>
      </c>
      <c r="M4666" s="33">
        <v>1065</v>
      </c>
      <c r="N4666" s="33">
        <v>1065</v>
      </c>
      <c r="O4666" s="33">
        <v>0</v>
      </c>
      <c r="P4666" s="33" t="s">
        <v>26</v>
      </c>
      <c r="Q4666" s="33" t="s">
        <v>26</v>
      </c>
      <c r="R4666" s="39" t="str">
        <f>IF(Extensions53[[#This Row],[Category]]="higher", "priority","")</f>
        <v/>
      </c>
    </row>
    <row r="4667" spans="1:18" x14ac:dyDescent="0.3">
      <c r="A4667" s="40" t="s">
        <v>15757</v>
      </c>
      <c r="B4667" s="34" t="s">
        <v>15756</v>
      </c>
      <c r="C4667" s="40">
        <v>14930436</v>
      </c>
      <c r="D4667" s="35" t="s">
        <v>15751</v>
      </c>
      <c r="E4667" s="54" t="s">
        <v>15752</v>
      </c>
      <c r="F4667" s="35" t="s">
        <v>15758</v>
      </c>
      <c r="G4667" s="35" t="s">
        <v>3118</v>
      </c>
      <c r="H4667" s="35" t="s">
        <v>154</v>
      </c>
      <c r="I4667" s="41">
        <v>74115</v>
      </c>
      <c r="J4667" s="35" t="s">
        <v>23</v>
      </c>
      <c r="K4667" s="35" t="s">
        <v>154</v>
      </c>
      <c r="L4667" s="41">
        <v>74119</v>
      </c>
      <c r="M4667" s="35">
        <v>1065</v>
      </c>
      <c r="N4667" s="35">
        <v>1065</v>
      </c>
      <c r="O4667" s="35">
        <v>0</v>
      </c>
      <c r="P4667" s="35" t="s">
        <v>26</v>
      </c>
      <c r="Q4667" s="35" t="s">
        <v>26</v>
      </c>
      <c r="R4667" s="42" t="str">
        <f>IF(Extensions53[[#This Row],[Category]]="higher", "priority","")</f>
        <v/>
      </c>
    </row>
    <row r="4668" spans="1:18" x14ac:dyDescent="0.3">
      <c r="A4668" s="37" t="s">
        <v>15760</v>
      </c>
      <c r="B4668" s="32" t="s">
        <v>15759</v>
      </c>
      <c r="C4668" s="37">
        <v>14930436</v>
      </c>
      <c r="D4668" s="33" t="s">
        <v>15751</v>
      </c>
      <c r="E4668" s="50" t="s">
        <v>15752</v>
      </c>
      <c r="F4668" s="33" t="s">
        <v>15761</v>
      </c>
      <c r="G4668" s="33" t="s">
        <v>15762</v>
      </c>
      <c r="H4668" s="33" t="s">
        <v>154</v>
      </c>
      <c r="I4668" s="38">
        <v>74055</v>
      </c>
      <c r="J4668" s="33" t="s">
        <v>23</v>
      </c>
      <c r="K4668" s="33" t="s">
        <v>154</v>
      </c>
      <c r="L4668" s="38">
        <v>74119</v>
      </c>
      <c r="M4668" s="33">
        <v>1065</v>
      </c>
      <c r="N4668" s="33">
        <v>1065</v>
      </c>
      <c r="O4668" s="33">
        <v>0</v>
      </c>
      <c r="P4668" s="33" t="s">
        <v>26</v>
      </c>
      <c r="Q4668" s="33" t="s">
        <v>26</v>
      </c>
      <c r="R4668" s="39" t="str">
        <f>IF(Extensions53[[#This Row],[Category]]="higher", "priority","")</f>
        <v/>
      </c>
    </row>
    <row r="4669" spans="1:18" x14ac:dyDescent="0.3">
      <c r="A4669" s="40" t="s">
        <v>15764</v>
      </c>
      <c r="B4669" s="34" t="s">
        <v>15763</v>
      </c>
      <c r="C4669" s="40">
        <v>14930436</v>
      </c>
      <c r="D4669" s="35" t="s">
        <v>15751</v>
      </c>
      <c r="E4669" s="54" t="s">
        <v>15752</v>
      </c>
      <c r="F4669" s="35" t="s">
        <v>15765</v>
      </c>
      <c r="G4669" s="35" t="s">
        <v>3118</v>
      </c>
      <c r="H4669" s="35" t="s">
        <v>154</v>
      </c>
      <c r="I4669" s="41">
        <v>74132</v>
      </c>
      <c r="J4669" s="35" t="s">
        <v>23</v>
      </c>
      <c r="K4669" s="35" t="s">
        <v>154</v>
      </c>
      <c r="L4669" s="41">
        <v>74119</v>
      </c>
      <c r="M4669" s="35">
        <v>1065</v>
      </c>
      <c r="N4669" s="35">
        <v>1065</v>
      </c>
      <c r="O4669" s="35">
        <v>0</v>
      </c>
      <c r="P4669" s="35" t="s">
        <v>26</v>
      </c>
      <c r="Q4669" s="35" t="s">
        <v>26</v>
      </c>
      <c r="R4669" s="42" t="str">
        <f>IF(Extensions53[[#This Row],[Category]]="higher", "priority","")</f>
        <v/>
      </c>
    </row>
    <row r="4670" spans="1:18" x14ac:dyDescent="0.3">
      <c r="A4670" s="37" t="s">
        <v>15767</v>
      </c>
      <c r="B4670" s="32" t="s">
        <v>15766</v>
      </c>
      <c r="C4670" s="37">
        <v>14930436</v>
      </c>
      <c r="D4670" s="33" t="s">
        <v>15751</v>
      </c>
      <c r="E4670" s="50" t="s">
        <v>15752</v>
      </c>
      <c r="F4670" s="33" t="s">
        <v>15768</v>
      </c>
      <c r="G4670" s="33" t="s">
        <v>3118</v>
      </c>
      <c r="H4670" s="33" t="s">
        <v>154</v>
      </c>
      <c r="I4670" s="38">
        <v>74133</v>
      </c>
      <c r="J4670" s="33" t="s">
        <v>23</v>
      </c>
      <c r="K4670" s="33" t="s">
        <v>154</v>
      </c>
      <c r="L4670" s="38">
        <v>74119</v>
      </c>
      <c r="M4670" s="33">
        <v>1065</v>
      </c>
      <c r="N4670" s="33">
        <v>1065</v>
      </c>
      <c r="O4670" s="33">
        <v>0</v>
      </c>
      <c r="P4670" s="33" t="s">
        <v>26</v>
      </c>
      <c r="Q4670" s="33" t="s">
        <v>26</v>
      </c>
      <c r="R4670" s="39" t="str">
        <f>IF(Extensions53[[#This Row],[Category]]="higher", "priority","")</f>
        <v/>
      </c>
    </row>
    <row r="4671" spans="1:18" x14ac:dyDescent="0.3">
      <c r="A4671" s="40" t="s">
        <v>15770</v>
      </c>
      <c r="B4671" s="34" t="s">
        <v>15769</v>
      </c>
      <c r="C4671" s="40">
        <v>14930436</v>
      </c>
      <c r="D4671" s="35" t="s">
        <v>15751</v>
      </c>
      <c r="E4671" s="54" t="s">
        <v>15752</v>
      </c>
      <c r="F4671" s="35" t="s">
        <v>15771</v>
      </c>
      <c r="G4671" s="35" t="s">
        <v>3118</v>
      </c>
      <c r="H4671" s="35" t="s">
        <v>154</v>
      </c>
      <c r="I4671" s="41">
        <v>74133</v>
      </c>
      <c r="J4671" s="35" t="s">
        <v>23</v>
      </c>
      <c r="K4671" s="35" t="s">
        <v>154</v>
      </c>
      <c r="L4671" s="41">
        <v>74119</v>
      </c>
      <c r="M4671" s="35">
        <v>1065</v>
      </c>
      <c r="N4671" s="35">
        <v>1065</v>
      </c>
      <c r="O4671" s="35">
        <v>0</v>
      </c>
      <c r="P4671" s="35" t="s">
        <v>26</v>
      </c>
      <c r="Q4671" s="35" t="s">
        <v>26</v>
      </c>
      <c r="R4671" s="42" t="str">
        <f>IF(Extensions53[[#This Row],[Category]]="higher", "priority","")</f>
        <v/>
      </c>
    </row>
    <row r="4672" spans="1:18" x14ac:dyDescent="0.3">
      <c r="A4672" s="37" t="s">
        <v>16098</v>
      </c>
      <c r="B4672" s="32" t="s">
        <v>16097</v>
      </c>
      <c r="C4672" s="37">
        <v>14933407</v>
      </c>
      <c r="D4672" s="33" t="s">
        <v>16095</v>
      </c>
      <c r="E4672" s="50" t="s">
        <v>16096</v>
      </c>
      <c r="F4672" s="33" t="s">
        <v>16099</v>
      </c>
      <c r="G4672" s="33" t="s">
        <v>16100</v>
      </c>
      <c r="H4672" s="33" t="s">
        <v>7659</v>
      </c>
      <c r="I4672" s="38">
        <v>6010</v>
      </c>
      <c r="J4672" s="33" t="s">
        <v>23</v>
      </c>
      <c r="K4672" s="33" t="s">
        <v>7659</v>
      </c>
      <c r="L4672" s="38">
        <v>6032</v>
      </c>
      <c r="M4672" s="33">
        <v>1785</v>
      </c>
      <c r="N4672" s="33">
        <v>1785</v>
      </c>
      <c r="O4672" s="33">
        <v>0</v>
      </c>
      <c r="P4672" s="33" t="s">
        <v>26</v>
      </c>
      <c r="Q4672" s="33" t="s">
        <v>26</v>
      </c>
      <c r="R4672" s="39" t="str">
        <f>IF(Extensions53[[#This Row],[Category]]="higher", "priority","")</f>
        <v/>
      </c>
    </row>
    <row r="4673" spans="1:18" x14ac:dyDescent="0.3">
      <c r="A4673" s="40" t="s">
        <v>17265</v>
      </c>
      <c r="B4673" s="34" t="s">
        <v>7241</v>
      </c>
      <c r="C4673" s="40">
        <v>14954447</v>
      </c>
      <c r="D4673" s="35" t="s">
        <v>17256</v>
      </c>
      <c r="E4673" s="54" t="s">
        <v>17257</v>
      </c>
      <c r="F4673" s="35" t="s">
        <v>17266</v>
      </c>
      <c r="G4673" s="35" t="s">
        <v>17261</v>
      </c>
      <c r="H4673" s="35" t="s">
        <v>2073</v>
      </c>
      <c r="I4673" s="41">
        <v>98225</v>
      </c>
      <c r="J4673" s="35" t="s">
        <v>23</v>
      </c>
      <c r="K4673" s="35" t="s">
        <v>2073</v>
      </c>
      <c r="L4673" s="41">
        <v>98225</v>
      </c>
      <c r="M4673" s="35">
        <v>1656</v>
      </c>
      <c r="N4673" s="35">
        <v>1656</v>
      </c>
      <c r="O4673" s="35">
        <v>0</v>
      </c>
      <c r="P4673" s="35" t="s">
        <v>26</v>
      </c>
      <c r="Q4673" s="35" t="s">
        <v>26</v>
      </c>
      <c r="R4673" s="42" t="str">
        <f>IF(Extensions53[[#This Row],[Category]]="higher", "priority","")</f>
        <v/>
      </c>
    </row>
    <row r="4674" spans="1:18" x14ac:dyDescent="0.3">
      <c r="A4674" s="37" t="s">
        <v>17426</v>
      </c>
      <c r="B4674" s="32" t="s">
        <v>17425</v>
      </c>
      <c r="C4674" s="37">
        <v>14957432</v>
      </c>
      <c r="D4674" s="33" t="s">
        <v>17415</v>
      </c>
      <c r="E4674" s="50" t="s">
        <v>17416</v>
      </c>
      <c r="F4674" s="33" t="s">
        <v>17427</v>
      </c>
      <c r="G4674" s="33" t="s">
        <v>17424</v>
      </c>
      <c r="H4674" s="33" t="s">
        <v>268</v>
      </c>
      <c r="I4674" s="38">
        <v>14850</v>
      </c>
      <c r="J4674" s="33" t="s">
        <v>23</v>
      </c>
      <c r="K4674" s="33" t="s">
        <v>268</v>
      </c>
      <c r="L4674" s="38">
        <v>13053</v>
      </c>
      <c r="M4674" s="33">
        <v>1755</v>
      </c>
      <c r="N4674" s="33">
        <v>1755</v>
      </c>
      <c r="O4674" s="33">
        <v>0</v>
      </c>
      <c r="P4674" s="33" t="s">
        <v>26</v>
      </c>
      <c r="Q4674" s="33" t="s">
        <v>26</v>
      </c>
      <c r="R4674" s="39" t="str">
        <f>IF(Extensions53[[#This Row],[Category]]="higher", "priority","")</f>
        <v/>
      </c>
    </row>
    <row r="4675" spans="1:18" x14ac:dyDescent="0.3">
      <c r="A4675" s="40" t="s">
        <v>17494</v>
      </c>
      <c r="B4675" s="34" t="s">
        <v>17493</v>
      </c>
      <c r="C4675" s="40">
        <v>14959433</v>
      </c>
      <c r="D4675" s="35" t="s">
        <v>17490</v>
      </c>
      <c r="E4675" s="54" t="s">
        <v>16895</v>
      </c>
      <c r="F4675" s="35" t="s">
        <v>17495</v>
      </c>
      <c r="G4675" s="35" t="s">
        <v>4765</v>
      </c>
      <c r="H4675" s="35" t="s">
        <v>713</v>
      </c>
      <c r="I4675" s="41">
        <v>28625</v>
      </c>
      <c r="J4675" s="35" t="s">
        <v>23</v>
      </c>
      <c r="K4675" s="35" t="s">
        <v>713</v>
      </c>
      <c r="L4675" s="41">
        <v>28677</v>
      </c>
      <c r="M4675" s="35">
        <v>1389</v>
      </c>
      <c r="N4675" s="35">
        <v>1389</v>
      </c>
      <c r="O4675" s="35">
        <v>0</v>
      </c>
      <c r="P4675" s="35" t="s">
        <v>26</v>
      </c>
      <c r="Q4675" s="35" t="s">
        <v>26</v>
      </c>
      <c r="R4675" s="42" t="str">
        <f>IF(Extensions53[[#This Row],[Category]]="higher", "priority","")</f>
        <v>priority</v>
      </c>
    </row>
    <row r="4676" spans="1:18" x14ac:dyDescent="0.3">
      <c r="A4676" s="37" t="s">
        <v>17497</v>
      </c>
      <c r="B4676" s="32" t="s">
        <v>17496</v>
      </c>
      <c r="C4676" s="37">
        <v>14959433</v>
      </c>
      <c r="D4676" s="33" t="s">
        <v>17490</v>
      </c>
      <c r="E4676" s="50" t="s">
        <v>16895</v>
      </c>
      <c r="F4676" s="33" t="s">
        <v>17498</v>
      </c>
      <c r="G4676" s="33" t="s">
        <v>17499</v>
      </c>
      <c r="H4676" s="33" t="s">
        <v>713</v>
      </c>
      <c r="I4676" s="38">
        <v>28660</v>
      </c>
      <c r="J4676" s="33" t="s">
        <v>23</v>
      </c>
      <c r="K4676" s="33" t="s">
        <v>713</v>
      </c>
      <c r="L4676" s="38">
        <v>28677</v>
      </c>
      <c r="M4676" s="33">
        <v>1389</v>
      </c>
      <c r="N4676" s="33">
        <v>1389</v>
      </c>
      <c r="O4676" s="33">
        <v>0</v>
      </c>
      <c r="P4676" s="33" t="s">
        <v>26</v>
      </c>
      <c r="Q4676" s="33" t="s">
        <v>26</v>
      </c>
      <c r="R4676" s="39" t="str">
        <f>IF(Extensions53[[#This Row],[Category]]="higher", "priority","")</f>
        <v>priority</v>
      </c>
    </row>
    <row r="4677" spans="1:18" x14ac:dyDescent="0.3">
      <c r="A4677" s="40" t="s">
        <v>17878</v>
      </c>
      <c r="B4677" s="34" t="s">
        <v>17877</v>
      </c>
      <c r="C4677" s="40">
        <v>14976425</v>
      </c>
      <c r="D4677" s="35" t="s">
        <v>17867</v>
      </c>
      <c r="E4677" s="54" t="s">
        <v>17868</v>
      </c>
      <c r="F4677" s="35" t="s">
        <v>17879</v>
      </c>
      <c r="G4677" s="35" t="s">
        <v>10263</v>
      </c>
      <c r="H4677" s="35" t="s">
        <v>805</v>
      </c>
      <c r="I4677" s="41">
        <v>64683</v>
      </c>
      <c r="J4677" s="35" t="s">
        <v>23</v>
      </c>
      <c r="K4677" s="35" t="s">
        <v>805</v>
      </c>
      <c r="L4677" s="41">
        <v>64683</v>
      </c>
      <c r="M4677" s="35">
        <v>1143</v>
      </c>
      <c r="N4677" s="35">
        <v>1143</v>
      </c>
      <c r="O4677" s="35">
        <v>0</v>
      </c>
      <c r="P4677" s="35" t="s">
        <v>26</v>
      </c>
      <c r="Q4677" s="35" t="s">
        <v>26</v>
      </c>
      <c r="R4677" s="42" t="str">
        <f>IF(Extensions53[[#This Row],[Category]]="higher", "priority","")</f>
        <v/>
      </c>
    </row>
    <row r="4678" spans="1:18" x14ac:dyDescent="0.3">
      <c r="A4678" s="37" t="s">
        <v>17893</v>
      </c>
      <c r="B4678" s="32" t="s">
        <v>17892</v>
      </c>
      <c r="C4678" s="37">
        <v>14976425</v>
      </c>
      <c r="D4678" s="33" t="s">
        <v>17867</v>
      </c>
      <c r="E4678" s="50" t="s">
        <v>17868</v>
      </c>
      <c r="F4678" s="33" t="s">
        <v>17894</v>
      </c>
      <c r="G4678" s="33" t="s">
        <v>17895</v>
      </c>
      <c r="H4678" s="33" t="s">
        <v>805</v>
      </c>
      <c r="I4678" s="38">
        <v>64601</v>
      </c>
      <c r="J4678" s="33" t="s">
        <v>23</v>
      </c>
      <c r="K4678" s="33" t="s">
        <v>805</v>
      </c>
      <c r="L4678" s="38">
        <v>64683</v>
      </c>
      <c r="M4678" s="33">
        <v>1143</v>
      </c>
      <c r="N4678" s="33">
        <v>1143</v>
      </c>
      <c r="O4678" s="33">
        <v>0</v>
      </c>
      <c r="P4678" s="33" t="s">
        <v>26</v>
      </c>
      <c r="Q4678" s="33" t="s">
        <v>26</v>
      </c>
      <c r="R4678" s="39" t="str">
        <f>IF(Extensions53[[#This Row],[Category]]="higher", "priority","")</f>
        <v/>
      </c>
    </row>
    <row r="4679" spans="1:18" x14ac:dyDescent="0.3">
      <c r="A4679" s="40" t="s">
        <v>18000</v>
      </c>
      <c r="B4679" s="34" t="s">
        <v>17999</v>
      </c>
      <c r="C4679" s="40">
        <v>14980405</v>
      </c>
      <c r="D4679" s="35" t="s">
        <v>17997</v>
      </c>
      <c r="E4679" s="54" t="s">
        <v>17998</v>
      </c>
      <c r="F4679" s="35" t="s">
        <v>18001</v>
      </c>
      <c r="G4679" s="35" t="s">
        <v>3764</v>
      </c>
      <c r="H4679" s="35" t="s">
        <v>1835</v>
      </c>
      <c r="I4679" s="41">
        <v>94560</v>
      </c>
      <c r="J4679" s="35" t="s">
        <v>23</v>
      </c>
      <c r="K4679" s="35" t="s">
        <v>1835</v>
      </c>
      <c r="L4679" s="41">
        <v>94539</v>
      </c>
      <c r="M4679" s="35">
        <v>3534</v>
      </c>
      <c r="N4679" s="35">
        <v>3534</v>
      </c>
      <c r="O4679" s="35">
        <v>0</v>
      </c>
      <c r="P4679" s="35" t="s">
        <v>26</v>
      </c>
      <c r="Q4679" s="35" t="s">
        <v>26</v>
      </c>
      <c r="R4679" s="42" t="str">
        <f>IF(Extensions53[[#This Row],[Category]]="higher", "priority","")</f>
        <v/>
      </c>
    </row>
    <row r="4680" spans="1:18" x14ac:dyDescent="0.3">
      <c r="A4680" s="37" t="s">
        <v>18297</v>
      </c>
      <c r="B4680" s="32" t="s">
        <v>18296</v>
      </c>
      <c r="C4680" s="37">
        <v>14992412</v>
      </c>
      <c r="D4680" s="33" t="s">
        <v>18266</v>
      </c>
      <c r="E4680" s="50" t="s">
        <v>18267</v>
      </c>
      <c r="F4680" s="33" t="s">
        <v>18298</v>
      </c>
      <c r="G4680" s="33" t="s">
        <v>18299</v>
      </c>
      <c r="H4680" s="33" t="s">
        <v>4378</v>
      </c>
      <c r="I4680" s="38">
        <v>83835</v>
      </c>
      <c r="J4680" s="33" t="s">
        <v>23</v>
      </c>
      <c r="K4680" s="33" t="s">
        <v>4378</v>
      </c>
      <c r="L4680" s="38">
        <v>83814</v>
      </c>
      <c r="M4680" s="33">
        <v>1437</v>
      </c>
      <c r="N4680" s="33">
        <v>1437</v>
      </c>
      <c r="O4680" s="33">
        <v>0</v>
      </c>
      <c r="P4680" s="33" t="s">
        <v>26</v>
      </c>
      <c r="Q4680" s="33" t="s">
        <v>26</v>
      </c>
      <c r="R4680" s="39" t="str">
        <f>IF(Extensions53[[#This Row],[Category]]="higher", "priority","")</f>
        <v/>
      </c>
    </row>
    <row r="4681" spans="1:18" x14ac:dyDescent="0.3">
      <c r="A4681" s="40" t="s">
        <v>18349</v>
      </c>
      <c r="B4681" s="34" t="s">
        <v>18348</v>
      </c>
      <c r="C4681" s="40">
        <v>14994405</v>
      </c>
      <c r="D4681" s="35" t="s">
        <v>18346</v>
      </c>
      <c r="E4681" s="54" t="s">
        <v>18347</v>
      </c>
      <c r="F4681" s="35" t="s">
        <v>18350</v>
      </c>
      <c r="G4681" s="35" t="s">
        <v>2211</v>
      </c>
      <c r="H4681" s="35" t="s">
        <v>1835</v>
      </c>
      <c r="I4681" s="41">
        <v>95835</v>
      </c>
      <c r="J4681" s="35" t="s">
        <v>23</v>
      </c>
      <c r="K4681" s="35" t="s">
        <v>1835</v>
      </c>
      <c r="L4681" s="41">
        <v>95841</v>
      </c>
      <c r="M4681" s="35">
        <v>2100</v>
      </c>
      <c r="N4681" s="35">
        <v>2100</v>
      </c>
      <c r="O4681" s="35">
        <v>0</v>
      </c>
      <c r="P4681" s="35" t="s">
        <v>26</v>
      </c>
      <c r="Q4681" s="35" t="s">
        <v>26</v>
      </c>
      <c r="R4681" s="42" t="str">
        <f>IF(Extensions53[[#This Row],[Category]]="higher", "priority","")</f>
        <v/>
      </c>
    </row>
    <row r="4682" spans="1:18" x14ac:dyDescent="0.3">
      <c r="A4682" s="37" t="s">
        <v>18352</v>
      </c>
      <c r="B4682" s="32" t="s">
        <v>18351</v>
      </c>
      <c r="C4682" s="37">
        <v>14994405</v>
      </c>
      <c r="D4682" s="33" t="s">
        <v>18346</v>
      </c>
      <c r="E4682" s="50" t="s">
        <v>18347</v>
      </c>
      <c r="F4682" s="33" t="s">
        <v>18353</v>
      </c>
      <c r="G4682" s="33" t="s">
        <v>18354</v>
      </c>
      <c r="H4682" s="33" t="s">
        <v>1835</v>
      </c>
      <c r="I4682" s="38">
        <v>95652</v>
      </c>
      <c r="J4682" s="33" t="s">
        <v>23</v>
      </c>
      <c r="K4682" s="33" t="s">
        <v>1835</v>
      </c>
      <c r="L4682" s="38">
        <v>95841</v>
      </c>
      <c r="M4682" s="33">
        <v>2100</v>
      </c>
      <c r="N4682" s="33">
        <v>2100</v>
      </c>
      <c r="O4682" s="33">
        <v>0</v>
      </c>
      <c r="P4682" s="33" t="s">
        <v>26</v>
      </c>
      <c r="Q4682" s="33" t="s">
        <v>26</v>
      </c>
      <c r="R4682" s="39" t="str">
        <f>IF(Extensions53[[#This Row],[Category]]="higher", "priority","")</f>
        <v/>
      </c>
    </row>
    <row r="4683" spans="1:18" x14ac:dyDescent="0.3">
      <c r="A4683" s="40" t="s">
        <v>18356</v>
      </c>
      <c r="B4683" s="34" t="s">
        <v>18355</v>
      </c>
      <c r="C4683" s="40">
        <v>14994405</v>
      </c>
      <c r="D4683" s="35" t="s">
        <v>18346</v>
      </c>
      <c r="E4683" s="54" t="s">
        <v>18347</v>
      </c>
      <c r="F4683" s="35" t="s">
        <v>18357</v>
      </c>
      <c r="G4683" s="35" t="s">
        <v>18358</v>
      </c>
      <c r="H4683" s="35" t="s">
        <v>1835</v>
      </c>
      <c r="I4683" s="41">
        <v>95655</v>
      </c>
      <c r="J4683" s="35" t="s">
        <v>23</v>
      </c>
      <c r="K4683" s="35" t="s">
        <v>1835</v>
      </c>
      <c r="L4683" s="41">
        <v>95841</v>
      </c>
      <c r="M4683" s="35">
        <v>2100</v>
      </c>
      <c r="N4683" s="35">
        <v>2100</v>
      </c>
      <c r="O4683" s="35">
        <v>0</v>
      </c>
      <c r="P4683" s="35" t="s">
        <v>26</v>
      </c>
      <c r="Q4683" s="35" t="s">
        <v>26</v>
      </c>
      <c r="R4683" s="42" t="str">
        <f>IF(Extensions53[[#This Row],[Category]]="higher", "priority","")</f>
        <v/>
      </c>
    </row>
    <row r="4684" spans="1:18" x14ac:dyDescent="0.3">
      <c r="A4684" s="37" t="s">
        <v>19315</v>
      </c>
      <c r="B4684" s="32" t="s">
        <v>19314</v>
      </c>
      <c r="C4684" s="37">
        <v>15010342</v>
      </c>
      <c r="D4684" s="33" t="s">
        <v>19312</v>
      </c>
      <c r="E4684" s="50" t="s">
        <v>19313</v>
      </c>
      <c r="F4684" s="33" t="s">
        <v>19316</v>
      </c>
      <c r="G4684" s="33" t="s">
        <v>18169</v>
      </c>
      <c r="H4684" s="33" t="s">
        <v>3222</v>
      </c>
      <c r="I4684" s="38">
        <v>37841</v>
      </c>
      <c r="J4684" s="33" t="s">
        <v>23</v>
      </c>
      <c r="K4684" s="33" t="s">
        <v>3222</v>
      </c>
      <c r="L4684" s="38">
        <v>37756</v>
      </c>
      <c r="M4684" s="33">
        <v>1119</v>
      </c>
      <c r="N4684" s="33">
        <v>1119</v>
      </c>
      <c r="O4684" s="33">
        <v>0</v>
      </c>
      <c r="P4684" s="33" t="s">
        <v>26</v>
      </c>
      <c r="Q4684" s="33" t="s">
        <v>26</v>
      </c>
      <c r="R4684" s="39" t="str">
        <f>IF(Extensions53[[#This Row],[Category]]="higher", "priority","")</f>
        <v/>
      </c>
    </row>
    <row r="4685" spans="1:18" x14ac:dyDescent="0.3">
      <c r="A4685" s="40" t="s">
        <v>19703</v>
      </c>
      <c r="B4685" s="34" t="s">
        <v>19702</v>
      </c>
      <c r="C4685" s="40">
        <v>15483410</v>
      </c>
      <c r="D4685" s="35" t="s">
        <v>19701</v>
      </c>
      <c r="E4685" s="54" t="s">
        <v>19702</v>
      </c>
      <c r="F4685" s="35" t="s">
        <v>19704</v>
      </c>
      <c r="G4685" s="35" t="s">
        <v>3009</v>
      </c>
      <c r="H4685" s="35" t="s">
        <v>250</v>
      </c>
      <c r="I4685" s="41">
        <v>34116</v>
      </c>
      <c r="J4685" s="35" t="s">
        <v>23</v>
      </c>
      <c r="K4685" s="35" t="s">
        <v>250</v>
      </c>
      <c r="L4685" s="41">
        <v>34142</v>
      </c>
      <c r="M4685" s="35">
        <v>1827</v>
      </c>
      <c r="N4685" s="35">
        <v>1827</v>
      </c>
      <c r="O4685" s="35">
        <v>0</v>
      </c>
      <c r="P4685" s="35" t="s">
        <v>26</v>
      </c>
      <c r="Q4685" s="35" t="s">
        <v>26</v>
      </c>
      <c r="R4685" s="42" t="str">
        <f>IF(Extensions53[[#This Row],[Category]]="higher", "priority","")</f>
        <v/>
      </c>
    </row>
    <row r="4686" spans="1:18" x14ac:dyDescent="0.3">
      <c r="A4686" s="37" t="s">
        <v>20237</v>
      </c>
      <c r="B4686" s="32" t="s">
        <v>20236</v>
      </c>
      <c r="C4686" s="37">
        <v>18847710</v>
      </c>
      <c r="D4686" s="33" t="s">
        <v>20234</v>
      </c>
      <c r="E4686" s="50" t="s">
        <v>20235</v>
      </c>
      <c r="F4686" s="33" t="s">
        <v>20238</v>
      </c>
      <c r="G4686" s="33" t="s">
        <v>4346</v>
      </c>
      <c r="H4686" s="33" t="s">
        <v>250</v>
      </c>
      <c r="I4686" s="38">
        <v>33614</v>
      </c>
      <c r="J4686" s="33" t="s">
        <v>23</v>
      </c>
      <c r="K4686" s="33" t="s">
        <v>250</v>
      </c>
      <c r="L4686" s="38">
        <v>33610</v>
      </c>
      <c r="M4686" s="33">
        <v>1920</v>
      </c>
      <c r="N4686" s="33">
        <v>1920</v>
      </c>
      <c r="O4686" s="33">
        <v>0</v>
      </c>
      <c r="P4686" s="33" t="s">
        <v>26</v>
      </c>
      <c r="Q4686" s="33" t="s">
        <v>26</v>
      </c>
      <c r="R4686" s="39" t="str">
        <f>IF(Extensions53[[#This Row],[Category]]="higher", "priority","")</f>
        <v>priority</v>
      </c>
    </row>
    <row r="4687" spans="1:18" x14ac:dyDescent="0.3">
      <c r="A4687" s="40" t="s">
        <v>21243</v>
      </c>
      <c r="B4687" s="34" t="s">
        <v>21242</v>
      </c>
      <c r="C4687" s="40">
        <v>24802635</v>
      </c>
      <c r="D4687" s="35" t="s">
        <v>21240</v>
      </c>
      <c r="E4687" s="54" t="s">
        <v>21241</v>
      </c>
      <c r="F4687" s="35" t="s">
        <v>21244</v>
      </c>
      <c r="G4687" s="35" t="s">
        <v>2519</v>
      </c>
      <c r="H4687" s="35" t="s">
        <v>1271</v>
      </c>
      <c r="I4687" s="41">
        <v>44055</v>
      </c>
      <c r="J4687" s="35" t="s">
        <v>23</v>
      </c>
      <c r="K4687" s="35" t="s">
        <v>1271</v>
      </c>
      <c r="L4687" s="41">
        <v>44035</v>
      </c>
      <c r="M4687" s="35">
        <v>1437</v>
      </c>
      <c r="N4687" s="35">
        <v>1437</v>
      </c>
      <c r="O4687" s="35">
        <v>0</v>
      </c>
      <c r="P4687" s="35" t="s">
        <v>26</v>
      </c>
      <c r="Q4687" s="35" t="s">
        <v>26</v>
      </c>
      <c r="R4687" s="42" t="str">
        <f>IF(Extensions53[[#This Row],[Category]]="higher", "priority","")</f>
        <v/>
      </c>
    </row>
    <row r="4688" spans="1:18" x14ac:dyDescent="0.3">
      <c r="A4688" s="37" t="s">
        <v>21253</v>
      </c>
      <c r="B4688" s="32" t="s">
        <v>21252</v>
      </c>
      <c r="C4688" s="37">
        <v>24804103</v>
      </c>
      <c r="D4688" s="33" t="s">
        <v>21250</v>
      </c>
      <c r="E4688" s="50" t="s">
        <v>21251</v>
      </c>
      <c r="F4688" s="33" t="s">
        <v>21254</v>
      </c>
      <c r="G4688" s="33" t="s">
        <v>4996</v>
      </c>
      <c r="H4688" s="33" t="s">
        <v>4997</v>
      </c>
      <c r="I4688" s="38">
        <v>85021</v>
      </c>
      <c r="J4688" s="33" t="s">
        <v>23</v>
      </c>
      <c r="K4688" s="33" t="s">
        <v>4997</v>
      </c>
      <c r="L4688" s="38">
        <v>85210</v>
      </c>
      <c r="M4688" s="33">
        <v>1680</v>
      </c>
      <c r="N4688" s="33">
        <v>1680</v>
      </c>
      <c r="O4688" s="33">
        <v>0</v>
      </c>
      <c r="P4688" s="33" t="s">
        <v>26</v>
      </c>
      <c r="Q4688" s="33" t="s">
        <v>26</v>
      </c>
      <c r="R4688" s="39" t="str">
        <f>IF(Extensions53[[#This Row],[Category]]="higher", "priority","")</f>
        <v/>
      </c>
    </row>
    <row r="4689" spans="1:18" x14ac:dyDescent="0.3">
      <c r="A4689" s="40" t="s">
        <v>21259</v>
      </c>
      <c r="B4689" s="34" t="s">
        <v>21258</v>
      </c>
      <c r="C4689" s="40">
        <v>24804103</v>
      </c>
      <c r="D4689" s="35" t="s">
        <v>21250</v>
      </c>
      <c r="E4689" s="54" t="s">
        <v>21251</v>
      </c>
      <c r="F4689" s="35" t="s">
        <v>21254</v>
      </c>
      <c r="G4689" s="35" t="s">
        <v>4996</v>
      </c>
      <c r="H4689" s="35" t="s">
        <v>4997</v>
      </c>
      <c r="I4689" s="41">
        <v>85021</v>
      </c>
      <c r="J4689" s="35" t="s">
        <v>23</v>
      </c>
      <c r="K4689" s="35" t="s">
        <v>4997</v>
      </c>
      <c r="L4689" s="41">
        <v>85210</v>
      </c>
      <c r="M4689" s="35">
        <v>1680</v>
      </c>
      <c r="N4689" s="35">
        <v>1680</v>
      </c>
      <c r="O4689" s="35">
        <v>0</v>
      </c>
      <c r="P4689" s="35" t="s">
        <v>26</v>
      </c>
      <c r="Q4689" s="35" t="s">
        <v>26</v>
      </c>
      <c r="R4689" s="42" t="str">
        <f>IF(Extensions53[[#This Row],[Category]]="higher", "priority","")</f>
        <v/>
      </c>
    </row>
    <row r="4690" spans="1:18" x14ac:dyDescent="0.3">
      <c r="A4690" s="37" t="s">
        <v>21261</v>
      </c>
      <c r="B4690" s="32" t="s">
        <v>21260</v>
      </c>
      <c r="C4690" s="37">
        <v>24804103</v>
      </c>
      <c r="D4690" s="33" t="s">
        <v>21250</v>
      </c>
      <c r="E4690" s="50" t="s">
        <v>21251</v>
      </c>
      <c r="F4690" s="33" t="s">
        <v>21262</v>
      </c>
      <c r="G4690" s="33" t="s">
        <v>5261</v>
      </c>
      <c r="H4690" s="33" t="s">
        <v>4997</v>
      </c>
      <c r="I4690" s="38">
        <v>85305</v>
      </c>
      <c r="J4690" s="33" t="s">
        <v>23</v>
      </c>
      <c r="K4690" s="33" t="s">
        <v>4997</v>
      </c>
      <c r="L4690" s="38">
        <v>85210</v>
      </c>
      <c r="M4690" s="33">
        <v>1680</v>
      </c>
      <c r="N4690" s="33">
        <v>1680</v>
      </c>
      <c r="O4690" s="33">
        <v>0</v>
      </c>
      <c r="P4690" s="33" t="s">
        <v>26</v>
      </c>
      <c r="Q4690" s="33" t="s">
        <v>26</v>
      </c>
      <c r="R4690" s="39" t="str">
        <f>IF(Extensions53[[#This Row],[Category]]="higher", "priority","")</f>
        <v/>
      </c>
    </row>
    <row r="4691" spans="1:18" x14ac:dyDescent="0.3">
      <c r="A4691" s="40" t="s">
        <v>22238</v>
      </c>
      <c r="B4691" s="34" t="s">
        <v>22237</v>
      </c>
      <c r="C4691" s="40">
        <v>25158405</v>
      </c>
      <c r="D4691" s="35" t="s">
        <v>22235</v>
      </c>
      <c r="E4691" s="54" t="s">
        <v>22236</v>
      </c>
      <c r="F4691" s="35" t="s">
        <v>22239</v>
      </c>
      <c r="G4691" s="35" t="s">
        <v>8368</v>
      </c>
      <c r="H4691" s="35" t="s">
        <v>1835</v>
      </c>
      <c r="I4691" s="41">
        <v>90807</v>
      </c>
      <c r="J4691" s="35" t="s">
        <v>23</v>
      </c>
      <c r="K4691" s="35" t="s">
        <v>1835</v>
      </c>
      <c r="L4691" s="41">
        <v>90706</v>
      </c>
      <c r="M4691" s="35">
        <v>2916</v>
      </c>
      <c r="N4691" s="35">
        <v>2916</v>
      </c>
      <c r="O4691" s="35">
        <v>0</v>
      </c>
      <c r="P4691" s="35" t="s">
        <v>26</v>
      </c>
      <c r="Q4691" s="35" t="s">
        <v>26</v>
      </c>
      <c r="R4691" s="42" t="str">
        <f>IF(Extensions53[[#This Row],[Category]]="higher", "priority","")</f>
        <v>priority</v>
      </c>
    </row>
    <row r="4692" spans="1:18" x14ac:dyDescent="0.3">
      <c r="A4692" s="37" t="s">
        <v>22707</v>
      </c>
      <c r="B4692" s="32" t="s">
        <v>22706</v>
      </c>
      <c r="C4692" s="37">
        <v>25839621</v>
      </c>
      <c r="D4692" s="33" t="s">
        <v>22700</v>
      </c>
      <c r="E4692" s="50" t="s">
        <v>22701</v>
      </c>
      <c r="F4692" s="33" t="s">
        <v>22708</v>
      </c>
      <c r="G4692" s="33" t="s">
        <v>22709</v>
      </c>
      <c r="H4692" s="33" t="s">
        <v>3679</v>
      </c>
      <c r="I4692" s="38">
        <v>2184</v>
      </c>
      <c r="J4692" s="33" t="s">
        <v>23</v>
      </c>
      <c r="K4692" s="33" t="s">
        <v>3679</v>
      </c>
      <c r="L4692" s="38">
        <v>2139</v>
      </c>
      <c r="M4692" s="33">
        <v>3042</v>
      </c>
      <c r="N4692" s="33">
        <v>3042</v>
      </c>
      <c r="O4692" s="33">
        <v>0</v>
      </c>
      <c r="P4692" s="33" t="s">
        <v>26</v>
      </c>
      <c r="Q4692" s="33" t="s">
        <v>26</v>
      </c>
      <c r="R4692" s="39" t="str">
        <f>IF(Extensions53[[#This Row],[Category]]="higher", "priority","")</f>
        <v/>
      </c>
    </row>
    <row r="4693" spans="1:18" x14ac:dyDescent="0.3">
      <c r="A4693" s="40" t="s">
        <v>22711</v>
      </c>
      <c r="B4693" s="34" t="s">
        <v>22710</v>
      </c>
      <c r="C4693" s="40">
        <v>25839621</v>
      </c>
      <c r="D4693" s="35" t="s">
        <v>22700</v>
      </c>
      <c r="E4693" s="54" t="s">
        <v>22701</v>
      </c>
      <c r="F4693" s="35" t="s">
        <v>22712</v>
      </c>
      <c r="G4693" s="35" t="s">
        <v>22713</v>
      </c>
      <c r="H4693" s="35" t="s">
        <v>3679</v>
      </c>
      <c r="I4693" s="41">
        <v>2129</v>
      </c>
      <c r="J4693" s="35" t="s">
        <v>23</v>
      </c>
      <c r="K4693" s="35" t="s">
        <v>3679</v>
      </c>
      <c r="L4693" s="41">
        <v>2139</v>
      </c>
      <c r="M4693" s="35">
        <v>3042</v>
      </c>
      <c r="N4693" s="35">
        <v>3042</v>
      </c>
      <c r="O4693" s="35">
        <v>0</v>
      </c>
      <c r="P4693" s="35" t="s">
        <v>26</v>
      </c>
      <c r="Q4693" s="35" t="s">
        <v>26</v>
      </c>
      <c r="R4693" s="42" t="str">
        <f>IF(Extensions53[[#This Row],[Category]]="higher", "priority","")</f>
        <v/>
      </c>
    </row>
    <row r="4694" spans="1:18" x14ac:dyDescent="0.3">
      <c r="A4694" s="37" t="s">
        <v>22719</v>
      </c>
      <c r="B4694" s="32" t="s">
        <v>22718</v>
      </c>
      <c r="C4694" s="37">
        <v>25839621</v>
      </c>
      <c r="D4694" s="33" t="s">
        <v>22700</v>
      </c>
      <c r="E4694" s="50" t="s">
        <v>22701</v>
      </c>
      <c r="F4694" s="33" t="s">
        <v>22720</v>
      </c>
      <c r="G4694" s="33" t="s">
        <v>22721</v>
      </c>
      <c r="H4694" s="33" t="s">
        <v>3679</v>
      </c>
      <c r="I4694" s="38">
        <v>2072</v>
      </c>
      <c r="J4694" s="33" t="s">
        <v>23</v>
      </c>
      <c r="K4694" s="33" t="s">
        <v>3679</v>
      </c>
      <c r="L4694" s="38">
        <v>2139</v>
      </c>
      <c r="M4694" s="33">
        <v>3042</v>
      </c>
      <c r="N4694" s="33">
        <v>3042</v>
      </c>
      <c r="O4694" s="33">
        <v>0</v>
      </c>
      <c r="P4694" s="33" t="s">
        <v>26</v>
      </c>
      <c r="Q4694" s="33" t="s">
        <v>26</v>
      </c>
      <c r="R4694" s="39" t="str">
        <f>IF(Extensions53[[#This Row],[Category]]="higher", "priority","")</f>
        <v/>
      </c>
    </row>
    <row r="4695" spans="1:18" x14ac:dyDescent="0.3">
      <c r="A4695" s="40" t="s">
        <v>24253</v>
      </c>
      <c r="B4695" s="34" t="s">
        <v>24252</v>
      </c>
      <c r="C4695" s="40">
        <v>31002214</v>
      </c>
      <c r="D4695" s="35" t="s">
        <v>24250</v>
      </c>
      <c r="E4695" s="54" t="s">
        <v>24251</v>
      </c>
      <c r="F4695" s="35" t="s">
        <v>24254</v>
      </c>
      <c r="G4695" s="35" t="s">
        <v>24255</v>
      </c>
      <c r="H4695" s="35" t="s">
        <v>3602</v>
      </c>
      <c r="I4695" s="41">
        <v>46544</v>
      </c>
      <c r="J4695" s="35" t="s">
        <v>23</v>
      </c>
      <c r="K4695" s="35" t="s">
        <v>3602</v>
      </c>
      <c r="L4695" s="41">
        <v>46556</v>
      </c>
      <c r="M4695" s="35">
        <v>1341</v>
      </c>
      <c r="N4695" s="35">
        <v>1341</v>
      </c>
      <c r="O4695" s="35">
        <v>0</v>
      </c>
      <c r="P4695" s="35" t="s">
        <v>26</v>
      </c>
      <c r="Q4695" s="35" t="s">
        <v>26</v>
      </c>
      <c r="R4695" s="42" t="str">
        <f>IF(Extensions53[[#This Row],[Category]]="higher", "priority","")</f>
        <v/>
      </c>
    </row>
    <row r="4696" spans="1:18" x14ac:dyDescent="0.3">
      <c r="A4696" s="37" t="s">
        <v>24790</v>
      </c>
      <c r="B4696" s="32" t="s">
        <v>24789</v>
      </c>
      <c r="C4696" s="37">
        <v>31004021</v>
      </c>
      <c r="D4696" s="33" t="s">
        <v>24788</v>
      </c>
      <c r="E4696" s="50" t="s">
        <v>24786</v>
      </c>
      <c r="F4696" s="33" t="s">
        <v>24791</v>
      </c>
      <c r="G4696" s="33" t="s">
        <v>15203</v>
      </c>
      <c r="H4696" s="33" t="s">
        <v>3679</v>
      </c>
      <c r="I4696" s="38">
        <v>2110</v>
      </c>
      <c r="J4696" s="33" t="s">
        <v>23</v>
      </c>
      <c r="K4696" s="33" t="s">
        <v>3679</v>
      </c>
      <c r="L4696" s="38">
        <v>2457</v>
      </c>
      <c r="M4696" s="33">
        <v>3042</v>
      </c>
      <c r="N4696" s="33">
        <v>3042</v>
      </c>
      <c r="O4696" s="33">
        <v>0</v>
      </c>
      <c r="P4696" s="33" t="s">
        <v>26</v>
      </c>
      <c r="Q4696" s="33" t="s">
        <v>26</v>
      </c>
      <c r="R4696" s="39" t="str">
        <f>IF(Extensions53[[#This Row],[Category]]="higher", "priority","")</f>
        <v>priority</v>
      </c>
    </row>
    <row r="4697" spans="1:18" x14ac:dyDescent="0.3">
      <c r="A4697" s="40" t="s">
        <v>26179</v>
      </c>
      <c r="B4697" s="34" t="s">
        <v>26178</v>
      </c>
      <c r="C4697" s="40">
        <v>31058047</v>
      </c>
      <c r="D4697" s="35" t="s">
        <v>26176</v>
      </c>
      <c r="E4697" s="54" t="s">
        <v>26177</v>
      </c>
      <c r="F4697" s="35" t="s">
        <v>26180</v>
      </c>
      <c r="G4697" s="35" t="s">
        <v>2269</v>
      </c>
      <c r="H4697" s="35" t="s">
        <v>2073</v>
      </c>
      <c r="I4697" s="41">
        <v>98102</v>
      </c>
      <c r="J4697" s="35" t="s">
        <v>23</v>
      </c>
      <c r="K4697" s="35" t="s">
        <v>2073</v>
      </c>
      <c r="L4697" s="41">
        <v>98121</v>
      </c>
      <c r="M4697" s="35">
        <v>2808</v>
      </c>
      <c r="N4697" s="35">
        <v>2808</v>
      </c>
      <c r="O4697" s="35">
        <v>0</v>
      </c>
      <c r="P4697" s="35" t="s">
        <v>26</v>
      </c>
      <c r="Q4697" s="35" t="s">
        <v>26</v>
      </c>
      <c r="R4697" s="42" t="str">
        <f>IF(Extensions53[[#This Row],[Category]]="higher", "priority","")</f>
        <v/>
      </c>
    </row>
    <row r="4698" spans="1:18" x14ac:dyDescent="0.3">
      <c r="A4698" s="37" t="s">
        <v>27188</v>
      </c>
      <c r="B4698" s="32" t="s">
        <v>27187</v>
      </c>
      <c r="C4698" s="37">
        <v>31702009</v>
      </c>
      <c r="D4698" s="33" t="s">
        <v>27185</v>
      </c>
      <c r="E4698" s="50" t="s">
        <v>27186</v>
      </c>
      <c r="F4698" s="33" t="s">
        <v>27189</v>
      </c>
      <c r="G4698" s="33" t="s">
        <v>2150</v>
      </c>
      <c r="H4698" s="33" t="s">
        <v>2151</v>
      </c>
      <c r="I4698" s="38">
        <v>20036</v>
      </c>
      <c r="J4698" s="33" t="s">
        <v>23</v>
      </c>
      <c r="K4698" s="33" t="s">
        <v>2151</v>
      </c>
      <c r="L4698" s="38">
        <v>20045</v>
      </c>
      <c r="M4698" s="33">
        <v>2535</v>
      </c>
      <c r="N4698" s="33">
        <v>2535</v>
      </c>
      <c r="O4698" s="33">
        <v>0</v>
      </c>
      <c r="P4698" s="33" t="s">
        <v>26</v>
      </c>
      <c r="Q4698" s="33" t="s">
        <v>26</v>
      </c>
      <c r="R4698" s="39" t="str">
        <f>IF(Extensions53[[#This Row],[Category]]="higher", "priority","")</f>
        <v/>
      </c>
    </row>
    <row r="4699" spans="1:18" x14ac:dyDescent="0.3">
      <c r="A4699" s="40" t="s">
        <v>27191</v>
      </c>
      <c r="B4699" s="34" t="s">
        <v>27190</v>
      </c>
      <c r="C4699" s="40">
        <v>31702009</v>
      </c>
      <c r="D4699" s="35" t="s">
        <v>27185</v>
      </c>
      <c r="E4699" s="54" t="s">
        <v>27186</v>
      </c>
      <c r="F4699" s="35" t="s">
        <v>27192</v>
      </c>
      <c r="G4699" s="35" t="s">
        <v>2150</v>
      </c>
      <c r="H4699" s="35" t="s">
        <v>2151</v>
      </c>
      <c r="I4699" s="41">
        <v>20036</v>
      </c>
      <c r="J4699" s="35" t="s">
        <v>23</v>
      </c>
      <c r="K4699" s="35" t="s">
        <v>2151</v>
      </c>
      <c r="L4699" s="41">
        <v>20045</v>
      </c>
      <c r="M4699" s="35">
        <v>2535</v>
      </c>
      <c r="N4699" s="35">
        <v>2535</v>
      </c>
      <c r="O4699" s="35">
        <v>0</v>
      </c>
      <c r="P4699" s="35" t="s">
        <v>26</v>
      </c>
      <c r="Q4699" s="35" t="s">
        <v>26</v>
      </c>
      <c r="R4699" s="42" t="str">
        <f>IF(Extensions53[[#This Row],[Category]]="higher", "priority","")</f>
        <v/>
      </c>
    </row>
    <row r="4700" spans="1:18" x14ac:dyDescent="0.3">
      <c r="A4700" s="37" t="s">
        <v>27303</v>
      </c>
      <c r="B4700" s="32" t="s">
        <v>27302</v>
      </c>
      <c r="C4700" s="37">
        <v>31801133</v>
      </c>
      <c r="D4700" s="33" t="s">
        <v>27295</v>
      </c>
      <c r="E4700" s="50" t="s">
        <v>27296</v>
      </c>
      <c r="F4700" s="33" t="s">
        <v>27304</v>
      </c>
      <c r="G4700" s="33" t="s">
        <v>7591</v>
      </c>
      <c r="H4700" s="33" t="s">
        <v>713</v>
      </c>
      <c r="I4700" s="38">
        <v>28307</v>
      </c>
      <c r="J4700" s="33" t="s">
        <v>23</v>
      </c>
      <c r="K4700" s="33" t="s">
        <v>713</v>
      </c>
      <c r="L4700" s="38">
        <v>27506</v>
      </c>
      <c r="M4700" s="33">
        <v>1212</v>
      </c>
      <c r="N4700" s="33">
        <v>1212</v>
      </c>
      <c r="O4700" s="33">
        <v>0</v>
      </c>
      <c r="P4700" s="33" t="s">
        <v>26</v>
      </c>
      <c r="Q4700" s="33" t="s">
        <v>26</v>
      </c>
      <c r="R4700" s="39" t="str">
        <f>IF(Extensions53[[#This Row],[Category]]="higher", "priority","")</f>
        <v>priority</v>
      </c>
    </row>
    <row r="4701" spans="1:18" x14ac:dyDescent="0.3">
      <c r="A4701" s="40" t="s">
        <v>27544</v>
      </c>
      <c r="B4701" s="34" t="s">
        <v>27543</v>
      </c>
      <c r="C4701" s="40">
        <v>31803130</v>
      </c>
      <c r="D4701" s="35" t="s">
        <v>27512</v>
      </c>
      <c r="E4701" s="54" t="s">
        <v>27513</v>
      </c>
      <c r="F4701" s="35" t="s">
        <v>27545</v>
      </c>
      <c r="G4701" s="35" t="s">
        <v>27546</v>
      </c>
      <c r="H4701" s="35" t="s">
        <v>116</v>
      </c>
      <c r="I4701" s="41">
        <v>7071</v>
      </c>
      <c r="J4701" s="35" t="s">
        <v>23</v>
      </c>
      <c r="K4701" s="35" t="s">
        <v>116</v>
      </c>
      <c r="L4701" s="41">
        <v>7666</v>
      </c>
      <c r="M4701" s="35">
        <v>2541</v>
      </c>
      <c r="N4701" s="35">
        <v>2541</v>
      </c>
      <c r="O4701" s="35">
        <v>0</v>
      </c>
      <c r="P4701" s="35" t="s">
        <v>26</v>
      </c>
      <c r="Q4701" s="35" t="s">
        <v>26</v>
      </c>
      <c r="R4701" s="42" t="str">
        <f>IF(Extensions53[[#This Row],[Category]]="higher", "priority","")</f>
        <v/>
      </c>
    </row>
    <row r="4702" spans="1:18" x14ac:dyDescent="0.3">
      <c r="A4702" s="37" t="s">
        <v>27558</v>
      </c>
      <c r="B4702" s="32" t="s">
        <v>27557</v>
      </c>
      <c r="C4702" s="37">
        <v>31803130</v>
      </c>
      <c r="D4702" s="33" t="s">
        <v>27512</v>
      </c>
      <c r="E4702" s="50" t="s">
        <v>27513</v>
      </c>
      <c r="F4702" s="33" t="s">
        <v>27559</v>
      </c>
      <c r="G4702" s="33" t="s">
        <v>27560</v>
      </c>
      <c r="H4702" s="33" t="s">
        <v>116</v>
      </c>
      <c r="I4702" s="38">
        <v>7018</v>
      </c>
      <c r="J4702" s="33" t="s">
        <v>23</v>
      </c>
      <c r="K4702" s="33" t="s">
        <v>116</v>
      </c>
      <c r="L4702" s="38">
        <v>7666</v>
      </c>
      <c r="M4702" s="33">
        <v>2541</v>
      </c>
      <c r="N4702" s="33">
        <v>2541</v>
      </c>
      <c r="O4702" s="33">
        <v>0</v>
      </c>
      <c r="P4702" s="33" t="s">
        <v>26</v>
      </c>
      <c r="Q4702" s="33" t="s">
        <v>26</v>
      </c>
      <c r="R4702" s="39" t="str">
        <f>IF(Extensions53[[#This Row],[Category]]="higher", "priority","")</f>
        <v/>
      </c>
    </row>
    <row r="4703" spans="1:18" x14ac:dyDescent="0.3">
      <c r="A4703" s="40" t="s">
        <v>27566</v>
      </c>
      <c r="B4703" s="34" t="s">
        <v>27565</v>
      </c>
      <c r="C4703" s="40">
        <v>31803130</v>
      </c>
      <c r="D4703" s="35" t="s">
        <v>27512</v>
      </c>
      <c r="E4703" s="54" t="s">
        <v>27513</v>
      </c>
      <c r="F4703" s="35" t="s">
        <v>27567</v>
      </c>
      <c r="G4703" s="35" t="s">
        <v>9397</v>
      </c>
      <c r="H4703" s="35" t="s">
        <v>116</v>
      </c>
      <c r="I4703" s="41">
        <v>7054</v>
      </c>
      <c r="J4703" s="35" t="s">
        <v>23</v>
      </c>
      <c r="K4703" s="35" t="s">
        <v>116</v>
      </c>
      <c r="L4703" s="41">
        <v>7666</v>
      </c>
      <c r="M4703" s="35">
        <v>2541</v>
      </c>
      <c r="N4703" s="35">
        <v>2541</v>
      </c>
      <c r="O4703" s="35">
        <v>0</v>
      </c>
      <c r="P4703" s="35" t="s">
        <v>26</v>
      </c>
      <c r="Q4703" s="35" t="s">
        <v>26</v>
      </c>
      <c r="R4703" s="42" t="str">
        <f>IF(Extensions53[[#This Row],[Category]]="higher", "priority","")</f>
        <v/>
      </c>
    </row>
    <row r="4704" spans="1:18" x14ac:dyDescent="0.3">
      <c r="A4704" s="37" t="s">
        <v>27572</v>
      </c>
      <c r="B4704" s="32" t="s">
        <v>27571</v>
      </c>
      <c r="C4704" s="37">
        <v>31803130</v>
      </c>
      <c r="D4704" s="33" t="s">
        <v>27512</v>
      </c>
      <c r="E4704" s="50" t="s">
        <v>27513</v>
      </c>
      <c r="F4704" s="33" t="s">
        <v>27573</v>
      </c>
      <c r="G4704" s="33" t="s">
        <v>3764</v>
      </c>
      <c r="H4704" s="33" t="s">
        <v>116</v>
      </c>
      <c r="I4704" s="38">
        <v>7105</v>
      </c>
      <c r="J4704" s="33" t="s">
        <v>23</v>
      </c>
      <c r="K4704" s="33" t="s">
        <v>116</v>
      </c>
      <c r="L4704" s="38">
        <v>7666</v>
      </c>
      <c r="M4704" s="33">
        <v>2541</v>
      </c>
      <c r="N4704" s="33">
        <v>2541</v>
      </c>
      <c r="O4704" s="33">
        <v>0</v>
      </c>
      <c r="P4704" s="33" t="s">
        <v>26</v>
      </c>
      <c r="Q4704" s="33" t="s">
        <v>26</v>
      </c>
      <c r="R4704" s="39" t="str">
        <f>IF(Extensions53[[#This Row],[Category]]="higher", "priority","")</f>
        <v>priority</v>
      </c>
    </row>
    <row r="4705" spans="1:18" x14ac:dyDescent="0.3">
      <c r="A4705" s="40" t="s">
        <v>27582</v>
      </c>
      <c r="B4705" s="34" t="s">
        <v>27581</v>
      </c>
      <c r="C4705" s="40">
        <v>31803130</v>
      </c>
      <c r="D4705" s="35" t="s">
        <v>27512</v>
      </c>
      <c r="E4705" s="54" t="s">
        <v>27513</v>
      </c>
      <c r="F4705" s="35" t="s">
        <v>27583</v>
      </c>
      <c r="G4705" s="35" t="s">
        <v>5710</v>
      </c>
      <c r="H4705" s="35" t="s">
        <v>116</v>
      </c>
      <c r="I4705" s="41">
        <v>7470</v>
      </c>
      <c r="J4705" s="35" t="s">
        <v>23</v>
      </c>
      <c r="K4705" s="35" t="s">
        <v>116</v>
      </c>
      <c r="L4705" s="41">
        <v>7666</v>
      </c>
      <c r="M4705" s="35">
        <v>2541</v>
      </c>
      <c r="N4705" s="35">
        <v>2541</v>
      </c>
      <c r="O4705" s="35">
        <v>0</v>
      </c>
      <c r="P4705" s="35" t="s">
        <v>26</v>
      </c>
      <c r="Q4705" s="35" t="s">
        <v>26</v>
      </c>
      <c r="R4705" s="42" t="str">
        <f>IF(Extensions53[[#This Row],[Category]]="higher", "priority","")</f>
        <v/>
      </c>
    </row>
    <row r="4706" spans="1:18" x14ac:dyDescent="0.3">
      <c r="A4706" s="37" t="s">
        <v>27585</v>
      </c>
      <c r="B4706" s="32" t="s">
        <v>27584</v>
      </c>
      <c r="C4706" s="37">
        <v>31803130</v>
      </c>
      <c r="D4706" s="33" t="s">
        <v>27512</v>
      </c>
      <c r="E4706" s="50" t="s">
        <v>27513</v>
      </c>
      <c r="F4706" s="33" t="s">
        <v>27586</v>
      </c>
      <c r="G4706" s="33" t="s">
        <v>1165</v>
      </c>
      <c r="H4706" s="33" t="s">
        <v>116</v>
      </c>
      <c r="I4706" s="38">
        <v>7871</v>
      </c>
      <c r="J4706" s="33" t="s">
        <v>23</v>
      </c>
      <c r="K4706" s="33" t="s">
        <v>116</v>
      </c>
      <c r="L4706" s="38">
        <v>7666</v>
      </c>
      <c r="M4706" s="33">
        <v>2541</v>
      </c>
      <c r="N4706" s="33">
        <v>2541</v>
      </c>
      <c r="O4706" s="33">
        <v>0</v>
      </c>
      <c r="P4706" s="33" t="s">
        <v>26</v>
      </c>
      <c r="Q4706" s="33" t="s">
        <v>26</v>
      </c>
      <c r="R4706" s="39" t="str">
        <f>IF(Extensions53[[#This Row],[Category]]="higher", "priority","")</f>
        <v/>
      </c>
    </row>
    <row r="4707" spans="1:18" x14ac:dyDescent="0.3">
      <c r="A4707" s="40" t="s">
        <v>27588</v>
      </c>
      <c r="B4707" s="34" t="s">
        <v>27587</v>
      </c>
      <c r="C4707" s="40">
        <v>31803130</v>
      </c>
      <c r="D4707" s="35" t="s">
        <v>27512</v>
      </c>
      <c r="E4707" s="54" t="s">
        <v>27513</v>
      </c>
      <c r="F4707" s="35" t="s">
        <v>27589</v>
      </c>
      <c r="G4707" s="35" t="s">
        <v>4836</v>
      </c>
      <c r="H4707" s="35" t="s">
        <v>116</v>
      </c>
      <c r="I4707" s="41">
        <v>7871</v>
      </c>
      <c r="J4707" s="35" t="s">
        <v>23</v>
      </c>
      <c r="K4707" s="35" t="s">
        <v>116</v>
      </c>
      <c r="L4707" s="41">
        <v>7666</v>
      </c>
      <c r="M4707" s="35">
        <v>2541</v>
      </c>
      <c r="N4707" s="35">
        <v>2541</v>
      </c>
      <c r="O4707" s="35">
        <v>0</v>
      </c>
      <c r="P4707" s="35" t="s">
        <v>26</v>
      </c>
      <c r="Q4707" s="35" t="s">
        <v>26</v>
      </c>
      <c r="R4707" s="42" t="str">
        <f>IF(Extensions53[[#This Row],[Category]]="higher", "priority","")</f>
        <v/>
      </c>
    </row>
    <row r="4708" spans="1:18" x14ac:dyDescent="0.3">
      <c r="A4708" s="37" t="s">
        <v>27591</v>
      </c>
      <c r="B4708" s="32" t="s">
        <v>27590</v>
      </c>
      <c r="C4708" s="37">
        <v>31803130</v>
      </c>
      <c r="D4708" s="33" t="s">
        <v>27512</v>
      </c>
      <c r="E4708" s="50" t="s">
        <v>27513</v>
      </c>
      <c r="F4708" s="33" t="s">
        <v>27592</v>
      </c>
      <c r="G4708" s="33" t="s">
        <v>27593</v>
      </c>
      <c r="H4708" s="33" t="s">
        <v>116</v>
      </c>
      <c r="I4708" s="38">
        <v>7202</v>
      </c>
      <c r="J4708" s="33" t="s">
        <v>23</v>
      </c>
      <c r="K4708" s="33" t="s">
        <v>116</v>
      </c>
      <c r="L4708" s="38">
        <v>7666</v>
      </c>
      <c r="M4708" s="33">
        <v>2541</v>
      </c>
      <c r="N4708" s="33">
        <v>2541</v>
      </c>
      <c r="O4708" s="33">
        <v>0</v>
      </c>
      <c r="P4708" s="33" t="s">
        <v>26</v>
      </c>
      <c r="Q4708" s="33" t="s">
        <v>26</v>
      </c>
      <c r="R4708" s="39" t="str">
        <f>IF(Extensions53[[#This Row],[Category]]="higher", "priority","")</f>
        <v/>
      </c>
    </row>
    <row r="4709" spans="1:18" x14ac:dyDescent="0.3">
      <c r="A4709" s="40" t="s">
        <v>27599</v>
      </c>
      <c r="B4709" s="34" t="s">
        <v>27598</v>
      </c>
      <c r="C4709" s="40">
        <v>31803130</v>
      </c>
      <c r="D4709" s="35" t="s">
        <v>27512</v>
      </c>
      <c r="E4709" s="54" t="s">
        <v>27513</v>
      </c>
      <c r="F4709" s="35" t="s">
        <v>27600</v>
      </c>
      <c r="G4709" s="35" t="s">
        <v>27601</v>
      </c>
      <c r="H4709" s="35" t="s">
        <v>116</v>
      </c>
      <c r="I4709" s="41">
        <v>7601</v>
      </c>
      <c r="J4709" s="35" t="s">
        <v>23</v>
      </c>
      <c r="K4709" s="35" t="s">
        <v>116</v>
      </c>
      <c r="L4709" s="41">
        <v>7666</v>
      </c>
      <c r="M4709" s="35">
        <v>2541</v>
      </c>
      <c r="N4709" s="35">
        <v>2541</v>
      </c>
      <c r="O4709" s="35">
        <v>0</v>
      </c>
      <c r="P4709" s="35" t="s">
        <v>26</v>
      </c>
      <c r="Q4709" s="35" t="s">
        <v>26</v>
      </c>
      <c r="R4709" s="42" t="str">
        <f>IF(Extensions53[[#This Row],[Category]]="higher", "priority","")</f>
        <v/>
      </c>
    </row>
    <row r="4710" spans="1:18" x14ac:dyDescent="0.3">
      <c r="A4710" s="37" t="s">
        <v>27603</v>
      </c>
      <c r="B4710" s="32" t="s">
        <v>27602</v>
      </c>
      <c r="C4710" s="37">
        <v>31803130</v>
      </c>
      <c r="D4710" s="33" t="s">
        <v>27512</v>
      </c>
      <c r="E4710" s="50" t="s">
        <v>27513</v>
      </c>
      <c r="F4710" s="33" t="s">
        <v>27604</v>
      </c>
      <c r="G4710" s="33" t="s">
        <v>5347</v>
      </c>
      <c r="H4710" s="33" t="s">
        <v>116</v>
      </c>
      <c r="I4710" s="38">
        <v>7940</v>
      </c>
      <c r="J4710" s="33" t="s">
        <v>23</v>
      </c>
      <c r="K4710" s="33" t="s">
        <v>116</v>
      </c>
      <c r="L4710" s="38">
        <v>7666</v>
      </c>
      <c r="M4710" s="33">
        <v>2541</v>
      </c>
      <c r="N4710" s="33">
        <v>2541</v>
      </c>
      <c r="O4710" s="33">
        <v>0</v>
      </c>
      <c r="P4710" s="33" t="s">
        <v>26</v>
      </c>
      <c r="Q4710" s="33" t="s">
        <v>26</v>
      </c>
      <c r="R4710" s="39" t="str">
        <f>IF(Extensions53[[#This Row],[Category]]="higher", "priority","")</f>
        <v/>
      </c>
    </row>
    <row r="4711" spans="1:18" x14ac:dyDescent="0.3">
      <c r="A4711" s="40" t="s">
        <v>27606</v>
      </c>
      <c r="B4711" s="34" t="s">
        <v>27605</v>
      </c>
      <c r="C4711" s="40">
        <v>31803130</v>
      </c>
      <c r="D4711" s="35" t="s">
        <v>27512</v>
      </c>
      <c r="E4711" s="54" t="s">
        <v>27513</v>
      </c>
      <c r="F4711" s="35" t="s">
        <v>27607</v>
      </c>
      <c r="G4711" s="35" t="s">
        <v>27608</v>
      </c>
      <c r="H4711" s="35" t="s">
        <v>116</v>
      </c>
      <c r="I4711" s="41">
        <v>7073</v>
      </c>
      <c r="J4711" s="35" t="s">
        <v>23</v>
      </c>
      <c r="K4711" s="35" t="s">
        <v>116</v>
      </c>
      <c r="L4711" s="41">
        <v>7666</v>
      </c>
      <c r="M4711" s="35">
        <v>2541</v>
      </c>
      <c r="N4711" s="35">
        <v>2541</v>
      </c>
      <c r="O4711" s="35">
        <v>0</v>
      </c>
      <c r="P4711" s="35" t="s">
        <v>26</v>
      </c>
      <c r="Q4711" s="35" t="s">
        <v>26</v>
      </c>
      <c r="R4711" s="42" t="str">
        <f>IF(Extensions53[[#This Row],[Category]]="higher", "priority","")</f>
        <v>priority</v>
      </c>
    </row>
    <row r="4712" spans="1:18" x14ac:dyDescent="0.3">
      <c r="A4712" s="37" t="s">
        <v>28491</v>
      </c>
      <c r="B4712" s="32" t="s">
        <v>28490</v>
      </c>
      <c r="C4712" s="37">
        <v>31809110</v>
      </c>
      <c r="D4712" s="33" t="s">
        <v>28486</v>
      </c>
      <c r="E4712" s="50" t="s">
        <v>28487</v>
      </c>
      <c r="F4712" s="33" t="s">
        <v>28492</v>
      </c>
      <c r="G4712" s="33" t="s">
        <v>12837</v>
      </c>
      <c r="H4712" s="33" t="s">
        <v>250</v>
      </c>
      <c r="I4712" s="38">
        <v>33020</v>
      </c>
      <c r="J4712" s="33" t="s">
        <v>23</v>
      </c>
      <c r="K4712" s="33" t="s">
        <v>250</v>
      </c>
      <c r="L4712" s="38">
        <v>33161</v>
      </c>
      <c r="M4712" s="33">
        <v>2346</v>
      </c>
      <c r="N4712" s="33">
        <v>2346</v>
      </c>
      <c r="O4712" s="33">
        <v>0</v>
      </c>
      <c r="P4712" s="33" t="s">
        <v>26</v>
      </c>
      <c r="Q4712" s="33" t="s">
        <v>26</v>
      </c>
      <c r="R4712" s="39" t="str">
        <f>IF(Extensions53[[#This Row],[Category]]="higher", "priority","")</f>
        <v/>
      </c>
    </row>
    <row r="4713" spans="1:18" x14ac:dyDescent="0.3">
      <c r="A4713" s="40" t="s">
        <v>28494</v>
      </c>
      <c r="B4713" s="34" t="s">
        <v>28493</v>
      </c>
      <c r="C4713" s="40">
        <v>31809110</v>
      </c>
      <c r="D4713" s="35" t="s">
        <v>28486</v>
      </c>
      <c r="E4713" s="54" t="s">
        <v>28487</v>
      </c>
      <c r="F4713" s="35" t="s">
        <v>28495</v>
      </c>
      <c r="G4713" s="35" t="s">
        <v>18217</v>
      </c>
      <c r="H4713" s="35" t="s">
        <v>250</v>
      </c>
      <c r="I4713" s="41">
        <v>33065</v>
      </c>
      <c r="J4713" s="35" t="s">
        <v>23</v>
      </c>
      <c r="K4713" s="35" t="s">
        <v>250</v>
      </c>
      <c r="L4713" s="41">
        <v>33161</v>
      </c>
      <c r="M4713" s="35">
        <v>2346</v>
      </c>
      <c r="N4713" s="35">
        <v>2346</v>
      </c>
      <c r="O4713" s="35">
        <v>0</v>
      </c>
      <c r="P4713" s="35" t="s">
        <v>26</v>
      </c>
      <c r="Q4713" s="35" t="s">
        <v>26</v>
      </c>
      <c r="R4713" s="42" t="str">
        <f>IF(Extensions53[[#This Row],[Category]]="higher", "priority","")</f>
        <v/>
      </c>
    </row>
    <row r="4714" spans="1:18" x14ac:dyDescent="0.3">
      <c r="A4714" s="37" t="s">
        <v>28497</v>
      </c>
      <c r="B4714" s="32" t="s">
        <v>28496</v>
      </c>
      <c r="C4714" s="37">
        <v>31809110</v>
      </c>
      <c r="D4714" s="33" t="s">
        <v>28486</v>
      </c>
      <c r="E4714" s="50" t="s">
        <v>28487</v>
      </c>
      <c r="F4714" s="33" t="s">
        <v>28498</v>
      </c>
      <c r="G4714" s="33" t="s">
        <v>4005</v>
      </c>
      <c r="H4714" s="33" t="s">
        <v>250</v>
      </c>
      <c r="I4714" s="38">
        <v>33176</v>
      </c>
      <c r="J4714" s="33" t="s">
        <v>23</v>
      </c>
      <c r="K4714" s="33" t="s">
        <v>250</v>
      </c>
      <c r="L4714" s="38">
        <v>33161</v>
      </c>
      <c r="M4714" s="33">
        <v>2346</v>
      </c>
      <c r="N4714" s="33">
        <v>2346</v>
      </c>
      <c r="O4714" s="33">
        <v>0</v>
      </c>
      <c r="P4714" s="33" t="s">
        <v>26</v>
      </c>
      <c r="Q4714" s="33" t="s">
        <v>26</v>
      </c>
      <c r="R4714" s="39" t="str">
        <f>IF(Extensions53[[#This Row],[Category]]="higher", "priority","")</f>
        <v/>
      </c>
    </row>
    <row r="4715" spans="1:18" x14ac:dyDescent="0.3">
      <c r="A4715" s="40" t="s">
        <v>28500</v>
      </c>
      <c r="B4715" s="34" t="s">
        <v>28499</v>
      </c>
      <c r="C4715" s="40">
        <v>31809110</v>
      </c>
      <c r="D4715" s="35" t="s">
        <v>28486</v>
      </c>
      <c r="E4715" s="54" t="s">
        <v>28487</v>
      </c>
      <c r="F4715" s="35" t="s">
        <v>28501</v>
      </c>
      <c r="G4715" s="35" t="s">
        <v>4005</v>
      </c>
      <c r="H4715" s="35" t="s">
        <v>250</v>
      </c>
      <c r="I4715" s="41">
        <v>33155</v>
      </c>
      <c r="J4715" s="35" t="s">
        <v>23</v>
      </c>
      <c r="K4715" s="35" t="s">
        <v>250</v>
      </c>
      <c r="L4715" s="41">
        <v>33161</v>
      </c>
      <c r="M4715" s="35">
        <v>2346</v>
      </c>
      <c r="N4715" s="35">
        <v>2346</v>
      </c>
      <c r="O4715" s="35">
        <v>0</v>
      </c>
      <c r="P4715" s="35" t="s">
        <v>26</v>
      </c>
      <c r="Q4715" s="35" t="s">
        <v>26</v>
      </c>
      <c r="R4715" s="42" t="str">
        <f>IF(Extensions53[[#This Row],[Category]]="higher", "priority","")</f>
        <v/>
      </c>
    </row>
    <row r="4716" spans="1:18" x14ac:dyDescent="0.3">
      <c r="A4716" s="37" t="s">
        <v>28503</v>
      </c>
      <c r="B4716" s="32" t="s">
        <v>28502</v>
      </c>
      <c r="C4716" s="37">
        <v>31809110</v>
      </c>
      <c r="D4716" s="33" t="s">
        <v>28486</v>
      </c>
      <c r="E4716" s="50" t="s">
        <v>28487</v>
      </c>
      <c r="F4716" s="33" t="s">
        <v>28504</v>
      </c>
      <c r="G4716" s="33" t="s">
        <v>4005</v>
      </c>
      <c r="H4716" s="33" t="s">
        <v>250</v>
      </c>
      <c r="I4716" s="38">
        <v>33176</v>
      </c>
      <c r="J4716" s="33" t="s">
        <v>23</v>
      </c>
      <c r="K4716" s="33" t="s">
        <v>250</v>
      </c>
      <c r="L4716" s="38">
        <v>33161</v>
      </c>
      <c r="M4716" s="33">
        <v>2346</v>
      </c>
      <c r="N4716" s="33">
        <v>2346</v>
      </c>
      <c r="O4716" s="33">
        <v>0</v>
      </c>
      <c r="P4716" s="33" t="s">
        <v>26</v>
      </c>
      <c r="Q4716" s="33" t="s">
        <v>26</v>
      </c>
      <c r="R4716" s="39" t="str">
        <f>IF(Extensions53[[#This Row],[Category]]="higher", "priority","")</f>
        <v/>
      </c>
    </row>
    <row r="4717" spans="1:18" x14ac:dyDescent="0.3">
      <c r="A4717" s="40" t="s">
        <v>28512</v>
      </c>
      <c r="B4717" s="34" t="s">
        <v>28511</v>
      </c>
      <c r="C4717" s="40">
        <v>31809110</v>
      </c>
      <c r="D4717" s="35" t="s">
        <v>28486</v>
      </c>
      <c r="E4717" s="54" t="s">
        <v>28487</v>
      </c>
      <c r="F4717" s="35" t="s">
        <v>28513</v>
      </c>
      <c r="G4717" s="35" t="s">
        <v>12837</v>
      </c>
      <c r="H4717" s="35" t="s">
        <v>250</v>
      </c>
      <c r="I4717" s="41">
        <v>33020</v>
      </c>
      <c r="J4717" s="35" t="s">
        <v>23</v>
      </c>
      <c r="K4717" s="35" t="s">
        <v>250</v>
      </c>
      <c r="L4717" s="41">
        <v>33161</v>
      </c>
      <c r="M4717" s="35">
        <v>2346</v>
      </c>
      <c r="N4717" s="35">
        <v>2346</v>
      </c>
      <c r="O4717" s="35">
        <v>0</v>
      </c>
      <c r="P4717" s="35" t="s">
        <v>26</v>
      </c>
      <c r="Q4717" s="35" t="s">
        <v>26</v>
      </c>
      <c r="R4717" s="42" t="str">
        <f>IF(Extensions53[[#This Row],[Category]]="higher", "priority","")</f>
        <v/>
      </c>
    </row>
    <row r="4718" spans="1:18" x14ac:dyDescent="0.3">
      <c r="A4718" s="37" t="s">
        <v>29315</v>
      </c>
      <c r="B4718" s="32" t="s">
        <v>29314</v>
      </c>
      <c r="C4718" s="37">
        <v>31900213</v>
      </c>
      <c r="D4718" s="33" t="s">
        <v>29262</v>
      </c>
      <c r="E4718" s="50" t="s">
        <v>29263</v>
      </c>
      <c r="F4718" s="33" t="s">
        <v>29316</v>
      </c>
      <c r="G4718" s="33" t="s">
        <v>3934</v>
      </c>
      <c r="H4718" s="33" t="s">
        <v>1929</v>
      </c>
      <c r="I4718" s="38">
        <v>60654</v>
      </c>
      <c r="J4718" s="33" t="s">
        <v>23</v>
      </c>
      <c r="K4718" s="33" t="s">
        <v>1929</v>
      </c>
      <c r="L4718" s="38">
        <v>60612</v>
      </c>
      <c r="M4718" s="33">
        <v>2058</v>
      </c>
      <c r="N4718" s="33">
        <v>2058</v>
      </c>
      <c r="O4718" s="33">
        <v>0</v>
      </c>
      <c r="P4718" s="33" t="s">
        <v>26</v>
      </c>
      <c r="Q4718" s="33" t="s">
        <v>26</v>
      </c>
      <c r="R4718" s="39" t="str">
        <f>IF(Extensions53[[#This Row],[Category]]="higher", "priority","")</f>
        <v/>
      </c>
    </row>
    <row r="4719" spans="1:18" x14ac:dyDescent="0.3">
      <c r="A4719" s="40" t="s">
        <v>29318</v>
      </c>
      <c r="B4719" s="34" t="s">
        <v>29317</v>
      </c>
      <c r="C4719" s="40">
        <v>31900213</v>
      </c>
      <c r="D4719" s="35" t="s">
        <v>29262</v>
      </c>
      <c r="E4719" s="54" t="s">
        <v>29263</v>
      </c>
      <c r="F4719" s="35" t="s">
        <v>29304</v>
      </c>
      <c r="G4719" s="35" t="s">
        <v>3934</v>
      </c>
      <c r="H4719" s="35" t="s">
        <v>1929</v>
      </c>
      <c r="I4719" s="41">
        <v>60612</v>
      </c>
      <c r="J4719" s="35" t="s">
        <v>23</v>
      </c>
      <c r="K4719" s="35" t="s">
        <v>1929</v>
      </c>
      <c r="L4719" s="41">
        <v>60612</v>
      </c>
      <c r="M4719" s="35">
        <v>2058</v>
      </c>
      <c r="N4719" s="35">
        <v>2058</v>
      </c>
      <c r="O4719" s="35">
        <v>0</v>
      </c>
      <c r="P4719" s="35" t="s">
        <v>26</v>
      </c>
      <c r="Q4719" s="35" t="s">
        <v>26</v>
      </c>
      <c r="R4719" s="42" t="str">
        <f>IF(Extensions53[[#This Row],[Category]]="higher", "priority","")</f>
        <v/>
      </c>
    </row>
    <row r="4720" spans="1:18" x14ac:dyDescent="0.3">
      <c r="A4720" s="37" t="s">
        <v>29320</v>
      </c>
      <c r="B4720" s="32" t="s">
        <v>29319</v>
      </c>
      <c r="C4720" s="37">
        <v>31900213</v>
      </c>
      <c r="D4720" s="33" t="s">
        <v>29262</v>
      </c>
      <c r="E4720" s="50" t="s">
        <v>29263</v>
      </c>
      <c r="F4720" s="33" t="s">
        <v>29321</v>
      </c>
      <c r="G4720" s="33" t="s">
        <v>3934</v>
      </c>
      <c r="H4720" s="33" t="s">
        <v>1929</v>
      </c>
      <c r="I4720" s="38">
        <v>60612</v>
      </c>
      <c r="J4720" s="33" t="s">
        <v>23</v>
      </c>
      <c r="K4720" s="33" t="s">
        <v>1929</v>
      </c>
      <c r="L4720" s="38">
        <v>60612</v>
      </c>
      <c r="M4720" s="33">
        <v>2058</v>
      </c>
      <c r="N4720" s="33">
        <v>2058</v>
      </c>
      <c r="O4720" s="33">
        <v>0</v>
      </c>
      <c r="P4720" s="33" t="s">
        <v>26</v>
      </c>
      <c r="Q4720" s="33" t="s">
        <v>26</v>
      </c>
      <c r="R4720" s="39" t="str">
        <f>IF(Extensions53[[#This Row],[Category]]="higher", "priority","")</f>
        <v/>
      </c>
    </row>
    <row r="4721" spans="1:18" x14ac:dyDescent="0.3">
      <c r="A4721" s="40" t="s">
        <v>29323</v>
      </c>
      <c r="B4721" s="34" t="s">
        <v>29322</v>
      </c>
      <c r="C4721" s="40">
        <v>31900213</v>
      </c>
      <c r="D4721" s="35" t="s">
        <v>29262</v>
      </c>
      <c r="E4721" s="54" t="s">
        <v>29263</v>
      </c>
      <c r="F4721" s="35" t="s">
        <v>29324</v>
      </c>
      <c r="G4721" s="35" t="s">
        <v>3934</v>
      </c>
      <c r="H4721" s="35" t="s">
        <v>1929</v>
      </c>
      <c r="I4721" s="41">
        <v>60612</v>
      </c>
      <c r="J4721" s="35" t="s">
        <v>23</v>
      </c>
      <c r="K4721" s="35" t="s">
        <v>1929</v>
      </c>
      <c r="L4721" s="41">
        <v>60612</v>
      </c>
      <c r="M4721" s="35">
        <v>2058</v>
      </c>
      <c r="N4721" s="35">
        <v>2058</v>
      </c>
      <c r="O4721" s="35">
        <v>0</v>
      </c>
      <c r="P4721" s="35" t="s">
        <v>26</v>
      </c>
      <c r="Q4721" s="35" t="s">
        <v>26</v>
      </c>
      <c r="R4721" s="42" t="str">
        <f>IF(Extensions53[[#This Row],[Category]]="higher", "priority","")</f>
        <v/>
      </c>
    </row>
    <row r="4722" spans="1:18" x14ac:dyDescent="0.3">
      <c r="A4722" s="37" t="s">
        <v>30960</v>
      </c>
      <c r="B4722" s="32" t="s">
        <v>30959</v>
      </c>
      <c r="C4722" s="37">
        <v>31927914</v>
      </c>
      <c r="D4722" s="33" t="s">
        <v>30957</v>
      </c>
      <c r="E4722" s="50" t="s">
        <v>30958</v>
      </c>
      <c r="F4722" s="33" t="s">
        <v>30961</v>
      </c>
      <c r="G4722" s="33" t="s">
        <v>3621</v>
      </c>
      <c r="H4722" s="33" t="s">
        <v>3602</v>
      </c>
      <c r="I4722" s="38">
        <v>47708</v>
      </c>
      <c r="J4722" s="33" t="s">
        <v>23</v>
      </c>
      <c r="K4722" s="33" t="s">
        <v>3602</v>
      </c>
      <c r="L4722" s="38">
        <v>47715</v>
      </c>
      <c r="M4722" s="33">
        <v>1242</v>
      </c>
      <c r="N4722" s="33">
        <v>1242</v>
      </c>
      <c r="O4722" s="33">
        <v>0</v>
      </c>
      <c r="P4722" s="33" t="s">
        <v>26</v>
      </c>
      <c r="Q4722" s="33" t="s">
        <v>26</v>
      </c>
      <c r="R4722" s="39" t="str">
        <f>IF(Extensions53[[#This Row],[Category]]="higher", "priority","")</f>
        <v/>
      </c>
    </row>
    <row r="4723" spans="1:18" x14ac:dyDescent="0.3">
      <c r="A4723" s="40" t="s">
        <v>31213</v>
      </c>
      <c r="B4723" s="34" t="s">
        <v>31212</v>
      </c>
      <c r="C4723" s="40">
        <v>31940107</v>
      </c>
      <c r="D4723" s="35" t="s">
        <v>31207</v>
      </c>
      <c r="E4723" s="54" t="s">
        <v>31208</v>
      </c>
      <c r="F4723" s="35" t="s">
        <v>31214</v>
      </c>
      <c r="G4723" s="35" t="s">
        <v>30445</v>
      </c>
      <c r="H4723" s="35" t="s">
        <v>7659</v>
      </c>
      <c r="I4723" s="41">
        <v>6477</v>
      </c>
      <c r="J4723" s="35" t="s">
        <v>23</v>
      </c>
      <c r="K4723" s="35" t="s">
        <v>7659</v>
      </c>
      <c r="L4723" s="41">
        <v>6516</v>
      </c>
      <c r="M4723" s="35">
        <v>2928</v>
      </c>
      <c r="N4723" s="35">
        <v>2928</v>
      </c>
      <c r="O4723" s="35">
        <v>0</v>
      </c>
      <c r="P4723" s="35" t="s">
        <v>26</v>
      </c>
      <c r="Q4723" s="35" t="s">
        <v>26</v>
      </c>
      <c r="R4723" s="42" t="str">
        <f>IF(Extensions53[[#This Row],[Category]]="higher", "priority","")</f>
        <v/>
      </c>
    </row>
    <row r="4724" spans="1:18" x14ac:dyDescent="0.3">
      <c r="A4724" s="37" t="s">
        <v>32698</v>
      </c>
      <c r="B4724" s="32" t="s">
        <v>32697</v>
      </c>
      <c r="C4724" s="37">
        <v>32907738</v>
      </c>
      <c r="D4724" s="33" t="s">
        <v>32681</v>
      </c>
      <c r="E4724" s="50" t="s">
        <v>32682</v>
      </c>
      <c r="F4724" s="33" t="s">
        <v>32699</v>
      </c>
      <c r="G4724" s="33" t="s">
        <v>213</v>
      </c>
      <c r="H4724" s="33" t="s">
        <v>214</v>
      </c>
      <c r="I4724" s="38">
        <v>19104</v>
      </c>
      <c r="J4724" s="33" t="s">
        <v>23</v>
      </c>
      <c r="K4724" s="33" t="s">
        <v>214</v>
      </c>
      <c r="L4724" s="38">
        <v>19141</v>
      </c>
      <c r="M4724" s="33">
        <v>2142</v>
      </c>
      <c r="N4724" s="33">
        <v>2142</v>
      </c>
      <c r="O4724" s="33">
        <v>0</v>
      </c>
      <c r="P4724" s="33" t="s">
        <v>26</v>
      </c>
      <c r="Q4724" s="33" t="s">
        <v>26</v>
      </c>
      <c r="R4724" s="39" t="str">
        <f>IF(Extensions53[[#This Row],[Category]]="higher", "priority","")</f>
        <v/>
      </c>
    </row>
    <row r="4725" spans="1:18" x14ac:dyDescent="0.3">
      <c r="A4725" s="40" t="s">
        <v>33118</v>
      </c>
      <c r="B4725" s="34" t="s">
        <v>33117</v>
      </c>
      <c r="C4725" s="40">
        <v>35038107</v>
      </c>
      <c r="D4725" s="35" t="s">
        <v>33115</v>
      </c>
      <c r="E4725" s="54" t="s">
        <v>33116</v>
      </c>
      <c r="F4725" s="35" t="s">
        <v>33119</v>
      </c>
      <c r="G4725" s="35" t="s">
        <v>7672</v>
      </c>
      <c r="H4725" s="35" t="s">
        <v>7659</v>
      </c>
      <c r="I4725" s="41">
        <v>6708</v>
      </c>
      <c r="J4725" s="35" t="s">
        <v>23</v>
      </c>
      <c r="K4725" s="35" t="s">
        <v>7659</v>
      </c>
      <c r="L4725" s="41">
        <v>6416</v>
      </c>
      <c r="M4725" s="35">
        <v>2928</v>
      </c>
      <c r="N4725" s="35">
        <v>2928</v>
      </c>
      <c r="O4725" s="35">
        <v>0</v>
      </c>
      <c r="P4725" s="35" t="s">
        <v>26</v>
      </c>
      <c r="Q4725" s="35" t="s">
        <v>26</v>
      </c>
      <c r="R4725" s="42" t="str">
        <f>IF(Extensions53[[#This Row],[Category]]="higher", "priority","")</f>
        <v/>
      </c>
    </row>
    <row r="4726" spans="1:18" x14ac:dyDescent="0.3">
      <c r="A4726" s="37" t="s">
        <v>18607</v>
      </c>
      <c r="B4726" s="32" t="s">
        <v>18602</v>
      </c>
      <c r="C4726" s="37" t="s">
        <v>18601</v>
      </c>
      <c r="D4726" s="33" t="s">
        <v>18601</v>
      </c>
      <c r="E4726" s="50" t="s">
        <v>18602</v>
      </c>
      <c r="F4726" s="33" t="s">
        <v>18608</v>
      </c>
      <c r="G4726" s="33" t="s">
        <v>18609</v>
      </c>
      <c r="H4726" s="33" t="s">
        <v>268</v>
      </c>
      <c r="I4726" s="38">
        <v>12953</v>
      </c>
      <c r="J4726" s="33" t="s">
        <v>23</v>
      </c>
      <c r="K4726" s="33" t="s">
        <v>268</v>
      </c>
      <c r="L4726" s="38">
        <v>12983</v>
      </c>
      <c r="M4726" s="33">
        <v>1218</v>
      </c>
      <c r="N4726" s="33">
        <v>1218</v>
      </c>
      <c r="O4726" s="33">
        <v>0</v>
      </c>
      <c r="P4726" s="33" t="s">
        <v>26</v>
      </c>
      <c r="Q4726" s="33" t="s">
        <v>26</v>
      </c>
      <c r="R4726" s="39" t="str">
        <f>IF(Extensions53[[#This Row],[Category]]="higher", "priority","")</f>
        <v/>
      </c>
    </row>
    <row r="4727" spans="1:18" x14ac:dyDescent="0.3">
      <c r="A4727" s="40" t="s">
        <v>18611</v>
      </c>
      <c r="B4727" s="34" t="s">
        <v>18610</v>
      </c>
      <c r="C4727" s="40" t="s">
        <v>18601</v>
      </c>
      <c r="D4727" s="35" t="s">
        <v>18601</v>
      </c>
      <c r="E4727" s="54" t="s">
        <v>18602</v>
      </c>
      <c r="F4727" s="35" t="s">
        <v>18612</v>
      </c>
      <c r="G4727" s="35" t="s">
        <v>18613</v>
      </c>
      <c r="H4727" s="35" t="s">
        <v>268</v>
      </c>
      <c r="I4727" s="41">
        <v>13655</v>
      </c>
      <c r="J4727" s="35" t="s">
        <v>23</v>
      </c>
      <c r="K4727" s="35" t="s">
        <v>268</v>
      </c>
      <c r="L4727" s="41">
        <v>12983</v>
      </c>
      <c r="M4727" s="35">
        <v>1218</v>
      </c>
      <c r="N4727" s="35">
        <v>1218</v>
      </c>
      <c r="O4727" s="35">
        <v>0</v>
      </c>
      <c r="P4727" s="35" t="s">
        <v>26</v>
      </c>
      <c r="Q4727" s="35" t="s">
        <v>26</v>
      </c>
      <c r="R4727" s="42" t="str">
        <f>IF(Extensions53[[#This Row],[Category]]="higher", "priority","")</f>
        <v/>
      </c>
    </row>
    <row r="4728" spans="1:18" x14ac:dyDescent="0.3">
      <c r="A4728" s="37" t="s">
        <v>21519</v>
      </c>
      <c r="B4728" s="32" t="s">
        <v>21518</v>
      </c>
      <c r="C4728" s="37" t="s">
        <v>21516</v>
      </c>
      <c r="D4728" s="33" t="s">
        <v>21516</v>
      </c>
      <c r="E4728" s="50" t="s">
        <v>21517</v>
      </c>
      <c r="F4728" s="33" t="s">
        <v>21520</v>
      </c>
      <c r="G4728" s="33" t="s">
        <v>1726</v>
      </c>
      <c r="H4728" s="33" t="s">
        <v>349</v>
      </c>
      <c r="I4728" s="38">
        <v>79915</v>
      </c>
      <c r="J4728" s="33" t="s">
        <v>23</v>
      </c>
      <c r="K4728" s="33" t="s">
        <v>349</v>
      </c>
      <c r="L4728" s="38">
        <v>79925</v>
      </c>
      <c r="M4728" s="33">
        <v>1293</v>
      </c>
      <c r="N4728" s="33">
        <v>1293</v>
      </c>
      <c r="O4728" s="33">
        <v>0</v>
      </c>
      <c r="P4728" s="33" t="s">
        <v>26</v>
      </c>
      <c r="Q4728" s="33" t="s">
        <v>26</v>
      </c>
      <c r="R4728" s="39" t="str">
        <f>IF(Extensions53[[#This Row],[Category]]="higher", "priority","")</f>
        <v/>
      </c>
    </row>
    <row r="4729" spans="1:18" x14ac:dyDescent="0.3">
      <c r="A4729" s="40" t="s">
        <v>21522</v>
      </c>
      <c r="B4729" s="34" t="s">
        <v>21521</v>
      </c>
      <c r="C4729" s="40" t="s">
        <v>21516</v>
      </c>
      <c r="D4729" s="35" t="s">
        <v>21516</v>
      </c>
      <c r="E4729" s="54" t="s">
        <v>21517</v>
      </c>
      <c r="F4729" s="35" t="s">
        <v>21523</v>
      </c>
      <c r="G4729" s="35" t="s">
        <v>1726</v>
      </c>
      <c r="H4729" s="35" t="s">
        <v>349</v>
      </c>
      <c r="I4729" s="41">
        <v>79925</v>
      </c>
      <c r="J4729" s="35" t="s">
        <v>23</v>
      </c>
      <c r="K4729" s="35" t="s">
        <v>349</v>
      </c>
      <c r="L4729" s="41">
        <v>79925</v>
      </c>
      <c r="M4729" s="35">
        <v>1293</v>
      </c>
      <c r="N4729" s="35">
        <v>1293</v>
      </c>
      <c r="O4729" s="35">
        <v>0</v>
      </c>
      <c r="P4729" s="35" t="s">
        <v>26</v>
      </c>
      <c r="Q4729" s="35" t="s">
        <v>26</v>
      </c>
      <c r="R4729" s="42" t="str">
        <f>IF(Extensions53[[#This Row],[Category]]="higher", "priority","")</f>
        <v/>
      </c>
    </row>
    <row r="4730" spans="1:18" x14ac:dyDescent="0.3">
      <c r="A4730" s="37" t="s">
        <v>21524</v>
      </c>
      <c r="B4730" s="32" t="s">
        <v>21521</v>
      </c>
      <c r="C4730" s="37" t="s">
        <v>21516</v>
      </c>
      <c r="D4730" s="33" t="s">
        <v>21516</v>
      </c>
      <c r="E4730" s="50" t="s">
        <v>21517</v>
      </c>
      <c r="F4730" s="33" t="s">
        <v>21525</v>
      </c>
      <c r="G4730" s="33" t="s">
        <v>1726</v>
      </c>
      <c r="H4730" s="33" t="s">
        <v>349</v>
      </c>
      <c r="I4730" s="38">
        <v>79925</v>
      </c>
      <c r="J4730" s="33" t="s">
        <v>23</v>
      </c>
      <c r="K4730" s="33" t="s">
        <v>349</v>
      </c>
      <c r="L4730" s="38">
        <v>79925</v>
      </c>
      <c r="M4730" s="33">
        <v>1293</v>
      </c>
      <c r="N4730" s="33">
        <v>1293</v>
      </c>
      <c r="O4730" s="33">
        <v>0</v>
      </c>
      <c r="P4730" s="33" t="s">
        <v>26</v>
      </c>
      <c r="Q4730" s="33" t="s">
        <v>26</v>
      </c>
      <c r="R4730" s="39" t="str">
        <f>IF(Extensions53[[#This Row],[Category]]="higher", "priority","")</f>
        <v/>
      </c>
    </row>
    <row r="4731" spans="1:18" x14ac:dyDescent="0.3">
      <c r="A4731" s="57" t="s">
        <v>33349</v>
      </c>
      <c r="B4731" s="56" t="s">
        <v>33348</v>
      </c>
      <c r="C4731" s="57" t="s">
        <v>33345</v>
      </c>
      <c r="D4731" s="35" t="s">
        <v>33345</v>
      </c>
      <c r="E4731" s="54" t="s">
        <v>33346</v>
      </c>
      <c r="F4731" s="58" t="s">
        <v>33350</v>
      </c>
      <c r="G4731" s="58" t="s">
        <v>33351</v>
      </c>
      <c r="H4731" s="58" t="s">
        <v>47</v>
      </c>
      <c r="I4731" s="59">
        <v>30260</v>
      </c>
      <c r="J4731" s="58" t="s">
        <v>23</v>
      </c>
      <c r="K4731" s="35" t="s">
        <v>47</v>
      </c>
      <c r="L4731" s="41">
        <v>30341</v>
      </c>
      <c r="M4731" s="35">
        <v>1953</v>
      </c>
      <c r="N4731" s="35">
        <v>1953</v>
      </c>
      <c r="O4731" s="35">
        <v>0</v>
      </c>
      <c r="P4731" s="35" t="s">
        <v>26</v>
      </c>
      <c r="Q4731" s="35" t="s">
        <v>26</v>
      </c>
      <c r="R4731" s="42" t="str">
        <f>IF(Extensions53[[#This Row],[Category]]="higher", "priority","")</f>
        <v/>
      </c>
    </row>
    <row r="4732" spans="1:18" x14ac:dyDescent="0.3">
      <c r="A4732" s="61" t="s">
        <v>33352</v>
      </c>
      <c r="B4732" s="60" t="s">
        <v>33348</v>
      </c>
      <c r="C4732" s="61" t="s">
        <v>33345</v>
      </c>
      <c r="D4732" s="33" t="s">
        <v>33345</v>
      </c>
      <c r="E4732" s="50" t="s">
        <v>33346</v>
      </c>
      <c r="F4732" s="62" t="s">
        <v>33350</v>
      </c>
      <c r="G4732" s="62" t="s">
        <v>33351</v>
      </c>
      <c r="H4732" s="62" t="s">
        <v>47</v>
      </c>
      <c r="I4732" s="63">
        <v>30260</v>
      </c>
      <c r="J4732" s="62" t="s">
        <v>23</v>
      </c>
      <c r="K4732" s="33" t="s">
        <v>47</v>
      </c>
      <c r="L4732" s="38">
        <v>30341</v>
      </c>
      <c r="M4732" s="33">
        <v>1953</v>
      </c>
      <c r="N4732" s="33">
        <v>1953</v>
      </c>
      <c r="O4732" s="33">
        <v>0</v>
      </c>
      <c r="P4732" s="33" t="s">
        <v>26</v>
      </c>
      <c r="Q4732" s="33" t="s">
        <v>26</v>
      </c>
      <c r="R4732" s="39" t="str">
        <f>IF(Extensions53[[#This Row],[Category]]="higher", "priority","")</f>
        <v/>
      </c>
    </row>
    <row r="4733" spans="1:18" x14ac:dyDescent="0.3">
      <c r="A4733" s="57" t="s">
        <v>33354</v>
      </c>
      <c r="B4733" s="56" t="s">
        <v>33353</v>
      </c>
      <c r="C4733" s="57" t="s">
        <v>2536</v>
      </c>
      <c r="D4733" s="35" t="s">
        <v>2536</v>
      </c>
      <c r="E4733" s="54" t="s">
        <v>2537</v>
      </c>
      <c r="F4733" s="58" t="s">
        <v>33355</v>
      </c>
      <c r="G4733" s="58" t="s">
        <v>5922</v>
      </c>
      <c r="H4733" s="58" t="s">
        <v>2542</v>
      </c>
      <c r="I4733" s="59">
        <v>96822</v>
      </c>
      <c r="J4733" s="58" t="s">
        <v>23</v>
      </c>
      <c r="K4733" s="35" t="s">
        <v>2542</v>
      </c>
      <c r="L4733" s="41">
        <v>96707</v>
      </c>
      <c r="M4733" s="35">
        <v>3039</v>
      </c>
      <c r="N4733" s="35">
        <v>3039</v>
      </c>
      <c r="O4733" s="35">
        <v>0</v>
      </c>
      <c r="P4733" s="35" t="s">
        <v>26</v>
      </c>
      <c r="Q4733" s="35" t="s">
        <v>26</v>
      </c>
      <c r="R4733" s="42" t="str">
        <f>IF(Extensions53[[#This Row],[Category]]="higher", "priority","")</f>
        <v/>
      </c>
    </row>
    <row r="4734" spans="1:18" x14ac:dyDescent="0.3">
      <c r="A4734" s="61" t="s">
        <v>33357</v>
      </c>
      <c r="B4734" s="60" t="s">
        <v>33356</v>
      </c>
      <c r="C4734" s="61" t="s">
        <v>33358</v>
      </c>
      <c r="D4734" s="33" t="s">
        <v>33358</v>
      </c>
      <c r="E4734" s="50" t="s">
        <v>6259</v>
      </c>
      <c r="F4734" s="62" t="s">
        <v>33359</v>
      </c>
      <c r="G4734" s="62" t="s">
        <v>33360</v>
      </c>
      <c r="H4734" s="62" t="s">
        <v>4997</v>
      </c>
      <c r="I4734" s="63">
        <v>86514</v>
      </c>
      <c r="J4734" s="62" t="s">
        <v>23</v>
      </c>
      <c r="K4734" s="33" t="s">
        <v>4997</v>
      </c>
      <c r="L4734" s="38">
        <v>86503</v>
      </c>
      <c r="M4734" s="33">
        <v>1242</v>
      </c>
      <c r="N4734" s="33">
        <v>1242</v>
      </c>
      <c r="O4734" s="33">
        <v>0</v>
      </c>
      <c r="P4734" s="33" t="s">
        <v>26</v>
      </c>
      <c r="Q4734" s="33" t="s">
        <v>26</v>
      </c>
      <c r="R4734" s="39" t="str">
        <f>IF(Extensions53[[#This Row],[Category]]="higher", "priority","")</f>
        <v/>
      </c>
    </row>
    <row r="4735" spans="1:18" x14ac:dyDescent="0.3">
      <c r="A4735" s="57" t="s">
        <v>33362</v>
      </c>
      <c r="B4735" s="56" t="s">
        <v>33361</v>
      </c>
      <c r="C4735" s="57" t="s">
        <v>33363</v>
      </c>
      <c r="D4735" s="35" t="s">
        <v>33363</v>
      </c>
      <c r="E4735" s="54" t="s">
        <v>33364</v>
      </c>
      <c r="F4735" s="58" t="s">
        <v>33365</v>
      </c>
      <c r="G4735" s="58" t="s">
        <v>1978</v>
      </c>
      <c r="H4735" s="58" t="s">
        <v>349</v>
      </c>
      <c r="I4735" s="59">
        <v>78216</v>
      </c>
      <c r="J4735" s="58" t="s">
        <v>23</v>
      </c>
      <c r="K4735" s="35" t="s">
        <v>349</v>
      </c>
      <c r="L4735" s="41">
        <v>78230</v>
      </c>
      <c r="M4735" s="35">
        <v>1575</v>
      </c>
      <c r="N4735" s="35">
        <v>1575</v>
      </c>
      <c r="O4735" s="35">
        <v>0</v>
      </c>
      <c r="P4735" s="35" t="s">
        <v>26</v>
      </c>
      <c r="Q4735" s="35" t="s">
        <v>26</v>
      </c>
      <c r="R4735" s="42" t="str">
        <f>IF(Extensions53[[#This Row],[Category]]="higher", "priority","")</f>
        <v>priority</v>
      </c>
    </row>
    <row r="4736" spans="1:18" x14ac:dyDescent="0.3">
      <c r="A4736" s="61" t="s">
        <v>33379</v>
      </c>
      <c r="B4736" s="60" t="s">
        <v>33378</v>
      </c>
      <c r="C4736" s="61" t="s">
        <v>1238</v>
      </c>
      <c r="D4736" s="33" t="s">
        <v>1238</v>
      </c>
      <c r="E4736" s="50" t="s">
        <v>1239</v>
      </c>
      <c r="F4736" s="62" t="s">
        <v>33380</v>
      </c>
      <c r="G4736" s="62" t="s">
        <v>7591</v>
      </c>
      <c r="H4736" s="62" t="s">
        <v>713</v>
      </c>
      <c r="I4736" s="63">
        <v>28307</v>
      </c>
      <c r="J4736" s="62" t="s">
        <v>23</v>
      </c>
      <c r="K4736" s="33" t="s">
        <v>713</v>
      </c>
      <c r="L4736" s="38">
        <v>28372</v>
      </c>
      <c r="M4736" s="33">
        <v>1212</v>
      </c>
      <c r="N4736" s="33">
        <v>1212</v>
      </c>
      <c r="O4736" s="33">
        <v>0</v>
      </c>
      <c r="P4736" s="33" t="s">
        <v>26</v>
      </c>
      <c r="Q4736" s="33" t="s">
        <v>26</v>
      </c>
      <c r="R4736" s="39" t="str">
        <f>IF(Extensions53[[#This Row],[Category]]="higher", "priority","")</f>
        <v>priority</v>
      </c>
    </row>
    <row r="4737" spans="1:18" x14ac:dyDescent="0.3">
      <c r="A4737" s="57" t="s">
        <v>33390</v>
      </c>
      <c r="B4737" s="56" t="s">
        <v>33389</v>
      </c>
      <c r="C4737" s="57" t="s">
        <v>33383</v>
      </c>
      <c r="D4737" s="35" t="s">
        <v>33383</v>
      </c>
      <c r="E4737" s="54" t="s">
        <v>33384</v>
      </c>
      <c r="F4737" s="58" t="s">
        <v>33391</v>
      </c>
      <c r="G4737" s="58" t="s">
        <v>33392</v>
      </c>
      <c r="H4737" s="58" t="s">
        <v>47</v>
      </c>
      <c r="I4737" s="59">
        <v>30168</v>
      </c>
      <c r="J4737" s="58" t="s">
        <v>23</v>
      </c>
      <c r="K4737" s="35" t="s">
        <v>47</v>
      </c>
      <c r="L4737" s="41">
        <v>30060</v>
      </c>
      <c r="M4737" s="35">
        <v>1953</v>
      </c>
      <c r="N4737" s="35">
        <v>1953</v>
      </c>
      <c r="O4737" s="35">
        <v>0</v>
      </c>
      <c r="P4737" s="35" t="s">
        <v>26</v>
      </c>
      <c r="Q4737" s="35" t="s">
        <v>26</v>
      </c>
      <c r="R4737" s="42" t="str">
        <f>IF(Extensions53[[#This Row],[Category]]="higher", "priority","")</f>
        <v/>
      </c>
    </row>
    <row r="4738" spans="1:18" x14ac:dyDescent="0.3">
      <c r="A4738" s="61" t="s">
        <v>33394</v>
      </c>
      <c r="B4738" s="60" t="s">
        <v>33393</v>
      </c>
      <c r="C4738" s="61" t="s">
        <v>33383</v>
      </c>
      <c r="D4738" s="33" t="s">
        <v>33383</v>
      </c>
      <c r="E4738" s="50" t="s">
        <v>33384</v>
      </c>
      <c r="F4738" s="62" t="s">
        <v>33395</v>
      </c>
      <c r="G4738" s="62" t="s">
        <v>1633</v>
      </c>
      <c r="H4738" s="62" t="s">
        <v>47</v>
      </c>
      <c r="I4738" s="63">
        <v>30066</v>
      </c>
      <c r="J4738" s="62" t="s">
        <v>23</v>
      </c>
      <c r="K4738" s="33" t="s">
        <v>47</v>
      </c>
      <c r="L4738" s="38">
        <v>30060</v>
      </c>
      <c r="M4738" s="33">
        <v>1953</v>
      </c>
      <c r="N4738" s="33">
        <v>1953</v>
      </c>
      <c r="O4738" s="33">
        <v>0</v>
      </c>
      <c r="P4738" s="33" t="s">
        <v>26</v>
      </c>
      <c r="Q4738" s="33" t="s">
        <v>26</v>
      </c>
      <c r="R4738" s="39" t="str">
        <f>IF(Extensions53[[#This Row],[Category]]="higher", "priority","")</f>
        <v/>
      </c>
    </row>
    <row r="4739" spans="1:18" x14ac:dyDescent="0.3">
      <c r="A4739" s="57" t="s">
        <v>33411</v>
      </c>
      <c r="B4739" s="56" t="s">
        <v>33410</v>
      </c>
      <c r="C4739" s="57" t="s">
        <v>3102</v>
      </c>
      <c r="D4739" s="35" t="s">
        <v>3102</v>
      </c>
      <c r="E4739" s="54" t="s">
        <v>3103</v>
      </c>
      <c r="F4739" s="58" t="s">
        <v>33412</v>
      </c>
      <c r="G4739" s="58" t="s">
        <v>33413</v>
      </c>
      <c r="H4739" s="58" t="s">
        <v>771</v>
      </c>
      <c r="I4739" s="59">
        <v>55025</v>
      </c>
      <c r="J4739" s="58" t="s">
        <v>23</v>
      </c>
      <c r="K4739" s="35" t="s">
        <v>771</v>
      </c>
      <c r="L4739" s="41">
        <v>55455</v>
      </c>
      <c r="M4739" s="35">
        <v>1701</v>
      </c>
      <c r="N4739" s="35">
        <v>1701</v>
      </c>
      <c r="O4739" s="35">
        <v>0</v>
      </c>
      <c r="P4739" s="35" t="s">
        <v>26</v>
      </c>
      <c r="Q4739" s="35" t="s">
        <v>26</v>
      </c>
      <c r="R4739" s="42" t="str">
        <f>IF(Extensions53[[#This Row],[Category]]="higher", "priority","")</f>
        <v/>
      </c>
    </row>
    <row r="4740" spans="1:18" x14ac:dyDescent="0.3">
      <c r="A4740" s="61" t="s">
        <v>33415</v>
      </c>
      <c r="B4740" s="60" t="s">
        <v>33414</v>
      </c>
      <c r="C4740" s="61" t="s">
        <v>24848</v>
      </c>
      <c r="D4740" s="33" t="s">
        <v>24848</v>
      </c>
      <c r="E4740" s="50" t="s">
        <v>24849</v>
      </c>
      <c r="F4740" s="62" t="s">
        <v>33416</v>
      </c>
      <c r="G4740" s="62" t="s">
        <v>24862</v>
      </c>
      <c r="H4740" s="62" t="s">
        <v>214</v>
      </c>
      <c r="I4740" s="63">
        <v>19027</v>
      </c>
      <c r="J4740" s="62" t="s">
        <v>23</v>
      </c>
      <c r="K4740" s="33" t="s">
        <v>214</v>
      </c>
      <c r="L4740" s="38">
        <v>19027</v>
      </c>
      <c r="M4740" s="33">
        <v>2082</v>
      </c>
      <c r="N4740" s="33">
        <v>2082</v>
      </c>
      <c r="O4740" s="33">
        <v>0</v>
      </c>
      <c r="P4740" s="33" t="s">
        <v>26</v>
      </c>
      <c r="Q4740" s="33" t="s">
        <v>26</v>
      </c>
      <c r="R4740" s="39" t="str">
        <f>IF(Extensions53[[#This Row],[Category]]="higher", "priority","")</f>
        <v/>
      </c>
    </row>
    <row r="4741" spans="1:18" x14ac:dyDescent="0.3">
      <c r="A4741" s="57" t="s">
        <v>33422</v>
      </c>
      <c r="B4741" s="56" t="s">
        <v>33421</v>
      </c>
      <c r="C4741" s="57" t="s">
        <v>30348</v>
      </c>
      <c r="D4741" s="35" t="s">
        <v>30348</v>
      </c>
      <c r="E4741" s="54" t="s">
        <v>30349</v>
      </c>
      <c r="F4741" s="58" t="s">
        <v>33423</v>
      </c>
      <c r="G4741" s="58" t="s">
        <v>3934</v>
      </c>
      <c r="H4741" s="58" t="s">
        <v>1929</v>
      </c>
      <c r="I4741" s="59">
        <v>60606</v>
      </c>
      <c r="J4741" s="58" t="s">
        <v>23</v>
      </c>
      <c r="K4741" s="35" t="s">
        <v>1929</v>
      </c>
      <c r="L4741" s="41">
        <v>60604</v>
      </c>
      <c r="M4741" s="35">
        <v>2058</v>
      </c>
      <c r="N4741" s="35">
        <v>2058</v>
      </c>
      <c r="O4741" s="35">
        <v>0</v>
      </c>
      <c r="P4741" s="35" t="s">
        <v>26</v>
      </c>
      <c r="Q4741" s="35" t="s">
        <v>26</v>
      </c>
      <c r="R4741" s="42" t="str">
        <f>IF(Extensions53[[#This Row],[Category]]="higher", "priority","")</f>
        <v/>
      </c>
    </row>
    <row r="4742" spans="1:18" x14ac:dyDescent="0.3">
      <c r="A4742" s="61" t="s">
        <v>33425</v>
      </c>
      <c r="B4742" s="60" t="s">
        <v>33424</v>
      </c>
      <c r="C4742" s="61" t="s">
        <v>30348</v>
      </c>
      <c r="D4742" s="33" t="s">
        <v>30348</v>
      </c>
      <c r="E4742" s="50" t="s">
        <v>30349</v>
      </c>
      <c r="F4742" s="62" t="s">
        <v>33426</v>
      </c>
      <c r="G4742" s="62" t="s">
        <v>3934</v>
      </c>
      <c r="H4742" s="62" t="s">
        <v>1929</v>
      </c>
      <c r="I4742" s="63">
        <v>60607</v>
      </c>
      <c r="J4742" s="62" t="s">
        <v>23</v>
      </c>
      <c r="K4742" s="33" t="s">
        <v>1929</v>
      </c>
      <c r="L4742" s="38">
        <v>60604</v>
      </c>
      <c r="M4742" s="33">
        <v>2058</v>
      </c>
      <c r="N4742" s="33">
        <v>2058</v>
      </c>
      <c r="O4742" s="33">
        <v>0</v>
      </c>
      <c r="P4742" s="33" t="s">
        <v>26</v>
      </c>
      <c r="Q4742" s="33" t="s">
        <v>26</v>
      </c>
      <c r="R4742" s="39" t="str">
        <f>IF(Extensions53[[#This Row],[Category]]="higher", "priority","")</f>
        <v/>
      </c>
    </row>
    <row r="4743" spans="1:18" x14ac:dyDescent="0.3">
      <c r="A4743" s="57" t="s">
        <v>33428</v>
      </c>
      <c r="B4743" s="56" t="s">
        <v>33427</v>
      </c>
      <c r="C4743" s="57" t="s">
        <v>30348</v>
      </c>
      <c r="D4743" s="35" t="s">
        <v>30348</v>
      </c>
      <c r="E4743" s="54" t="s">
        <v>30349</v>
      </c>
      <c r="F4743" s="58" t="s">
        <v>33429</v>
      </c>
      <c r="G4743" s="58" t="s">
        <v>24403</v>
      </c>
      <c r="H4743" s="58" t="s">
        <v>1929</v>
      </c>
      <c r="I4743" s="59">
        <v>60067</v>
      </c>
      <c r="J4743" s="58" t="s">
        <v>23</v>
      </c>
      <c r="K4743" s="35" t="s">
        <v>1929</v>
      </c>
      <c r="L4743" s="41">
        <v>60604</v>
      </c>
      <c r="M4743" s="35">
        <v>2058</v>
      </c>
      <c r="N4743" s="35">
        <v>2058</v>
      </c>
      <c r="O4743" s="35">
        <v>0</v>
      </c>
      <c r="P4743" s="35" t="s">
        <v>26</v>
      </c>
      <c r="Q4743" s="35" t="s">
        <v>26</v>
      </c>
      <c r="R4743" s="42" t="str">
        <f>IF(Extensions53[[#This Row],[Category]]="higher", "priority","")</f>
        <v/>
      </c>
    </row>
    <row r="4744" spans="1:18" x14ac:dyDescent="0.3">
      <c r="A4744" s="61" t="s">
        <v>33431</v>
      </c>
      <c r="B4744" s="60" t="s">
        <v>33430</v>
      </c>
      <c r="C4744" s="61" t="s">
        <v>30348</v>
      </c>
      <c r="D4744" s="33" t="s">
        <v>30348</v>
      </c>
      <c r="E4744" s="50" t="s">
        <v>30349</v>
      </c>
      <c r="F4744" s="62" t="s">
        <v>33432</v>
      </c>
      <c r="G4744" s="62" t="s">
        <v>3934</v>
      </c>
      <c r="H4744" s="62" t="s">
        <v>1929</v>
      </c>
      <c r="I4744" s="63">
        <v>60607</v>
      </c>
      <c r="J4744" s="62" t="s">
        <v>23</v>
      </c>
      <c r="K4744" s="33" t="s">
        <v>1929</v>
      </c>
      <c r="L4744" s="38">
        <v>60604</v>
      </c>
      <c r="M4744" s="33">
        <v>2058</v>
      </c>
      <c r="N4744" s="33">
        <v>2058</v>
      </c>
      <c r="O4744" s="33">
        <v>0</v>
      </c>
      <c r="P4744" s="33" t="s">
        <v>26</v>
      </c>
      <c r="Q4744" s="33" t="s">
        <v>26</v>
      </c>
      <c r="R4744" s="39" t="str">
        <f>IF(Extensions53[[#This Row],[Category]]="higher", "priority","")</f>
        <v/>
      </c>
    </row>
    <row r="4745" spans="1:18" x14ac:dyDescent="0.3">
      <c r="A4745" s="57" t="s">
        <v>33434</v>
      </c>
      <c r="B4745" s="56" t="s">
        <v>33433</v>
      </c>
      <c r="C4745" s="57" t="s">
        <v>30348</v>
      </c>
      <c r="D4745" s="35" t="s">
        <v>30348</v>
      </c>
      <c r="E4745" s="54" t="s">
        <v>30349</v>
      </c>
      <c r="F4745" s="58" t="s">
        <v>33435</v>
      </c>
      <c r="G4745" s="58" t="s">
        <v>26129</v>
      </c>
      <c r="H4745" s="58" t="s">
        <v>1929</v>
      </c>
      <c r="I4745" s="59">
        <v>60201</v>
      </c>
      <c r="J4745" s="58" t="s">
        <v>23</v>
      </c>
      <c r="K4745" s="35" t="s">
        <v>1929</v>
      </c>
      <c r="L4745" s="41">
        <v>60604</v>
      </c>
      <c r="M4745" s="35">
        <v>2058</v>
      </c>
      <c r="N4745" s="35">
        <v>2058</v>
      </c>
      <c r="O4745" s="35">
        <v>0</v>
      </c>
      <c r="P4745" s="35" t="s">
        <v>26</v>
      </c>
      <c r="Q4745" s="35" t="s">
        <v>26</v>
      </c>
      <c r="R4745" s="42" t="str">
        <f>IF(Extensions53[[#This Row],[Category]]="higher", "priority","")</f>
        <v/>
      </c>
    </row>
    <row r="4746" spans="1:18" x14ac:dyDescent="0.3">
      <c r="A4746" s="61" t="s">
        <v>33440</v>
      </c>
      <c r="B4746" s="60" t="s">
        <v>33439</v>
      </c>
      <c r="C4746" s="61" t="s">
        <v>30348</v>
      </c>
      <c r="D4746" s="33" t="s">
        <v>30348</v>
      </c>
      <c r="E4746" s="50" t="s">
        <v>30349</v>
      </c>
      <c r="F4746" s="62" t="s">
        <v>33441</v>
      </c>
      <c r="G4746" s="62" t="s">
        <v>3934</v>
      </c>
      <c r="H4746" s="62" t="s">
        <v>1929</v>
      </c>
      <c r="I4746" s="63">
        <v>60607</v>
      </c>
      <c r="J4746" s="62" t="s">
        <v>23</v>
      </c>
      <c r="K4746" s="33" t="s">
        <v>1929</v>
      </c>
      <c r="L4746" s="38">
        <v>60604</v>
      </c>
      <c r="M4746" s="33">
        <v>2058</v>
      </c>
      <c r="N4746" s="33">
        <v>2058</v>
      </c>
      <c r="O4746" s="33">
        <v>0</v>
      </c>
      <c r="P4746" s="33" t="s">
        <v>26</v>
      </c>
      <c r="Q4746" s="33" t="s">
        <v>26</v>
      </c>
      <c r="R4746" s="39" t="str">
        <f>IF(Extensions53[[#This Row],[Category]]="higher", "priority","")</f>
        <v/>
      </c>
    </row>
    <row r="4747" spans="1:18" x14ac:dyDescent="0.3">
      <c r="A4747" s="57" t="s">
        <v>33443</v>
      </c>
      <c r="B4747" s="56" t="s">
        <v>33442</v>
      </c>
      <c r="C4747" s="57" t="s">
        <v>30348</v>
      </c>
      <c r="D4747" s="35" t="s">
        <v>30348</v>
      </c>
      <c r="E4747" s="54" t="s">
        <v>30349</v>
      </c>
      <c r="F4747" s="58" t="s">
        <v>33444</v>
      </c>
      <c r="G4747" s="58" t="s">
        <v>3934</v>
      </c>
      <c r="H4747" s="58" t="s">
        <v>1929</v>
      </c>
      <c r="I4747" s="59">
        <v>60606</v>
      </c>
      <c r="J4747" s="58" t="s">
        <v>23</v>
      </c>
      <c r="K4747" s="35" t="s">
        <v>1929</v>
      </c>
      <c r="L4747" s="41">
        <v>60604</v>
      </c>
      <c r="M4747" s="35">
        <v>2058</v>
      </c>
      <c r="N4747" s="35">
        <v>2058</v>
      </c>
      <c r="O4747" s="35">
        <v>0</v>
      </c>
      <c r="P4747" s="35" t="s">
        <v>26</v>
      </c>
      <c r="Q4747" s="35" t="s">
        <v>26</v>
      </c>
      <c r="R4747" s="42" t="str">
        <f>IF(Extensions53[[#This Row],[Category]]="higher", "priority","")</f>
        <v/>
      </c>
    </row>
    <row r="4748" spans="1:18" x14ac:dyDescent="0.3">
      <c r="A4748" s="61" t="s">
        <v>33446</v>
      </c>
      <c r="B4748" s="60" t="s">
        <v>33445</v>
      </c>
      <c r="C4748" s="61" t="s">
        <v>30348</v>
      </c>
      <c r="D4748" s="33" t="s">
        <v>30348</v>
      </c>
      <c r="E4748" s="50" t="s">
        <v>30349</v>
      </c>
      <c r="F4748" s="62" t="s">
        <v>33447</v>
      </c>
      <c r="G4748" s="62" t="s">
        <v>32840</v>
      </c>
      <c r="H4748" s="62" t="s">
        <v>1929</v>
      </c>
      <c r="I4748" s="63">
        <v>60056</v>
      </c>
      <c r="J4748" s="62" t="s">
        <v>23</v>
      </c>
      <c r="K4748" s="33" t="s">
        <v>1929</v>
      </c>
      <c r="L4748" s="38">
        <v>60604</v>
      </c>
      <c r="M4748" s="33">
        <v>2058</v>
      </c>
      <c r="N4748" s="33">
        <v>2058</v>
      </c>
      <c r="O4748" s="33">
        <v>0</v>
      </c>
      <c r="P4748" s="33" t="s">
        <v>26</v>
      </c>
      <c r="Q4748" s="33" t="s">
        <v>26</v>
      </c>
      <c r="R4748" s="39" t="str">
        <f>IF(Extensions53[[#This Row],[Category]]="higher", "priority","")</f>
        <v/>
      </c>
    </row>
    <row r="4749" spans="1:18" x14ac:dyDescent="0.3">
      <c r="A4749" s="57" t="s">
        <v>33449</v>
      </c>
      <c r="B4749" s="56" t="s">
        <v>33448</v>
      </c>
      <c r="C4749" s="57" t="s">
        <v>30348</v>
      </c>
      <c r="D4749" s="35" t="s">
        <v>30348</v>
      </c>
      <c r="E4749" s="54" t="s">
        <v>30349</v>
      </c>
      <c r="F4749" s="58" t="s">
        <v>33450</v>
      </c>
      <c r="G4749" s="58" t="s">
        <v>3934</v>
      </c>
      <c r="H4749" s="58" t="s">
        <v>1929</v>
      </c>
      <c r="I4749" s="59">
        <v>60606</v>
      </c>
      <c r="J4749" s="58" t="s">
        <v>23</v>
      </c>
      <c r="K4749" s="35" t="s">
        <v>1929</v>
      </c>
      <c r="L4749" s="41">
        <v>60604</v>
      </c>
      <c r="M4749" s="35">
        <v>2058</v>
      </c>
      <c r="N4749" s="35">
        <v>2058</v>
      </c>
      <c r="O4749" s="35">
        <v>0</v>
      </c>
      <c r="P4749" s="35" t="s">
        <v>26</v>
      </c>
      <c r="Q4749" s="35" t="s">
        <v>26</v>
      </c>
      <c r="R4749" s="42" t="str">
        <f>IF(Extensions53[[#This Row],[Category]]="higher", "priority","")</f>
        <v/>
      </c>
    </row>
    <row r="4750" spans="1:18" x14ac:dyDescent="0.3">
      <c r="A4750" s="61" t="s">
        <v>33452</v>
      </c>
      <c r="B4750" s="60" t="s">
        <v>33451</v>
      </c>
      <c r="C4750" s="61" t="s">
        <v>30348</v>
      </c>
      <c r="D4750" s="33" t="s">
        <v>30348</v>
      </c>
      <c r="E4750" s="50" t="s">
        <v>30349</v>
      </c>
      <c r="F4750" s="62" t="s">
        <v>33453</v>
      </c>
      <c r="G4750" s="62" t="s">
        <v>3934</v>
      </c>
      <c r="H4750" s="62" t="s">
        <v>838</v>
      </c>
      <c r="I4750" s="63">
        <v>60606</v>
      </c>
      <c r="J4750" s="62" t="s">
        <v>23</v>
      </c>
      <c r="K4750" s="33" t="s">
        <v>1929</v>
      </c>
      <c r="L4750" s="38">
        <v>60604</v>
      </c>
      <c r="M4750" s="33">
        <v>2058</v>
      </c>
      <c r="N4750" s="33">
        <v>2058</v>
      </c>
      <c r="O4750" s="33">
        <v>0</v>
      </c>
      <c r="P4750" s="33" t="s">
        <v>26</v>
      </c>
      <c r="Q4750" s="33" t="s">
        <v>26</v>
      </c>
      <c r="R4750" s="39" t="str">
        <f>IF(Extensions53[[#This Row],[Category]]="higher", "priority","")</f>
        <v/>
      </c>
    </row>
    <row r="4751" spans="1:18" x14ac:dyDescent="0.3">
      <c r="A4751" s="57" t="s">
        <v>33455</v>
      </c>
      <c r="B4751" s="56" t="s">
        <v>33454</v>
      </c>
      <c r="C4751" s="57" t="s">
        <v>14817</v>
      </c>
      <c r="D4751" s="35" t="s">
        <v>14817</v>
      </c>
      <c r="E4751" s="54" t="s">
        <v>14818</v>
      </c>
      <c r="F4751" s="58" t="s">
        <v>33456</v>
      </c>
      <c r="G4751" s="58" t="s">
        <v>13795</v>
      </c>
      <c r="H4751" s="58" t="s">
        <v>680</v>
      </c>
      <c r="I4751" s="59">
        <v>29150</v>
      </c>
      <c r="J4751" s="58" t="s">
        <v>23</v>
      </c>
      <c r="K4751" s="35" t="s">
        <v>680</v>
      </c>
      <c r="L4751" s="41">
        <v>29150</v>
      </c>
      <c r="M4751" s="35">
        <v>1041</v>
      </c>
      <c r="N4751" s="35">
        <v>1041</v>
      </c>
      <c r="O4751" s="35">
        <v>0</v>
      </c>
      <c r="P4751" s="35" t="s">
        <v>26</v>
      </c>
      <c r="Q4751" s="35" t="s">
        <v>26</v>
      </c>
      <c r="R4751" s="42" t="str">
        <f>IF(Extensions53[[#This Row],[Category]]="higher", "priority","")</f>
        <v/>
      </c>
    </row>
    <row r="4752" spans="1:18" x14ac:dyDescent="0.3">
      <c r="A4752" s="61" t="s">
        <v>33458</v>
      </c>
      <c r="B4752" s="60" t="s">
        <v>33457</v>
      </c>
      <c r="C4752" s="61" t="s">
        <v>25801</v>
      </c>
      <c r="D4752" s="33" t="s">
        <v>25801</v>
      </c>
      <c r="E4752" s="50" t="s">
        <v>25802</v>
      </c>
      <c r="F4752" s="62" t="s">
        <v>33459</v>
      </c>
      <c r="G4752" s="62" t="s">
        <v>15203</v>
      </c>
      <c r="H4752" s="62" t="s">
        <v>3679</v>
      </c>
      <c r="I4752" s="63">
        <v>2118</v>
      </c>
      <c r="J4752" s="62" t="s">
        <v>23</v>
      </c>
      <c r="K4752" s="33" t="s">
        <v>3679</v>
      </c>
      <c r="L4752" s="38">
        <v>1915</v>
      </c>
      <c r="M4752" s="33">
        <v>3042</v>
      </c>
      <c r="N4752" s="33">
        <v>3042</v>
      </c>
      <c r="O4752" s="33">
        <v>0</v>
      </c>
      <c r="P4752" s="33" t="s">
        <v>26</v>
      </c>
      <c r="Q4752" s="33" t="s">
        <v>26</v>
      </c>
      <c r="R4752" s="39" t="str">
        <f>IF(Extensions53[[#This Row],[Category]]="higher", "priority","")</f>
        <v/>
      </c>
    </row>
    <row r="4753" spans="1:18" x14ac:dyDescent="0.3">
      <c r="A4753" s="57" t="s">
        <v>33467</v>
      </c>
      <c r="B4753" s="56" t="s">
        <v>33466</v>
      </c>
      <c r="C4753" s="57" t="s">
        <v>8315</v>
      </c>
      <c r="D4753" s="35" t="s">
        <v>8315</v>
      </c>
      <c r="E4753" s="54" t="s">
        <v>8316</v>
      </c>
      <c r="F4753" s="58" t="s">
        <v>33468</v>
      </c>
      <c r="G4753" s="58" t="s">
        <v>6771</v>
      </c>
      <c r="H4753" s="58" t="s">
        <v>1271</v>
      </c>
      <c r="I4753" s="59">
        <v>44128</v>
      </c>
      <c r="J4753" s="58" t="s">
        <v>23</v>
      </c>
      <c r="K4753" s="35" t="s">
        <v>1271</v>
      </c>
      <c r="L4753" s="41">
        <v>44122</v>
      </c>
      <c r="M4753" s="35">
        <v>1437</v>
      </c>
      <c r="N4753" s="35">
        <v>1437</v>
      </c>
      <c r="O4753" s="35">
        <v>0</v>
      </c>
      <c r="P4753" s="35" t="s">
        <v>26</v>
      </c>
      <c r="Q4753" s="35" t="s">
        <v>26</v>
      </c>
      <c r="R4753" s="42" t="str">
        <f>IF(Extensions53[[#This Row],[Category]]="higher", "priority","")</f>
        <v/>
      </c>
    </row>
    <row r="4754" spans="1:18" x14ac:dyDescent="0.3">
      <c r="A4754" s="61" t="s">
        <v>33470</v>
      </c>
      <c r="B4754" s="60" t="s">
        <v>33469</v>
      </c>
      <c r="C4754" s="61" t="s">
        <v>8315</v>
      </c>
      <c r="D4754" s="33" t="s">
        <v>8315</v>
      </c>
      <c r="E4754" s="50" t="s">
        <v>8316</v>
      </c>
      <c r="F4754" s="62" t="s">
        <v>33471</v>
      </c>
      <c r="G4754" s="62" t="s">
        <v>4039</v>
      </c>
      <c r="H4754" s="62" t="s">
        <v>1271</v>
      </c>
      <c r="I4754" s="63">
        <v>44115</v>
      </c>
      <c r="J4754" s="62" t="s">
        <v>23</v>
      </c>
      <c r="K4754" s="33" t="s">
        <v>1271</v>
      </c>
      <c r="L4754" s="38">
        <v>44122</v>
      </c>
      <c r="M4754" s="33">
        <v>1437</v>
      </c>
      <c r="N4754" s="33">
        <v>1437</v>
      </c>
      <c r="O4754" s="33">
        <v>0</v>
      </c>
      <c r="P4754" s="33" t="s">
        <v>26</v>
      </c>
      <c r="Q4754" s="33" t="s">
        <v>26</v>
      </c>
      <c r="R4754" s="39" t="str">
        <f>IF(Extensions53[[#This Row],[Category]]="higher", "priority","")</f>
        <v/>
      </c>
    </row>
    <row r="4755" spans="1:18" x14ac:dyDescent="0.3">
      <c r="A4755" s="57" t="s">
        <v>33473</v>
      </c>
      <c r="B4755" s="56" t="s">
        <v>33472</v>
      </c>
      <c r="C4755" s="57" t="s">
        <v>8315</v>
      </c>
      <c r="D4755" s="35" t="s">
        <v>8315</v>
      </c>
      <c r="E4755" s="54" t="s">
        <v>8316</v>
      </c>
      <c r="F4755" s="58" t="s">
        <v>33474</v>
      </c>
      <c r="G4755" s="58" t="s">
        <v>4039</v>
      </c>
      <c r="H4755" s="58" t="s">
        <v>1271</v>
      </c>
      <c r="I4755" s="59">
        <v>44115</v>
      </c>
      <c r="J4755" s="58" t="s">
        <v>23</v>
      </c>
      <c r="K4755" s="35" t="s">
        <v>1271</v>
      </c>
      <c r="L4755" s="41">
        <v>44122</v>
      </c>
      <c r="M4755" s="35">
        <v>1437</v>
      </c>
      <c r="N4755" s="35">
        <v>1437</v>
      </c>
      <c r="O4755" s="35">
        <v>0</v>
      </c>
      <c r="P4755" s="35" t="s">
        <v>26</v>
      </c>
      <c r="Q4755" s="35" t="s">
        <v>26</v>
      </c>
      <c r="R4755" s="42" t="str">
        <f>IF(Extensions53[[#This Row],[Category]]="higher", "priority","")</f>
        <v/>
      </c>
    </row>
    <row r="4756" spans="1:18" x14ac:dyDescent="0.3">
      <c r="A4756" s="61" t="s">
        <v>33479</v>
      </c>
      <c r="B4756" s="60" t="s">
        <v>33478</v>
      </c>
      <c r="C4756" s="61" t="s">
        <v>4411</v>
      </c>
      <c r="D4756" s="33" t="s">
        <v>4411</v>
      </c>
      <c r="E4756" s="50" t="s">
        <v>4412</v>
      </c>
      <c r="F4756" s="62" t="s">
        <v>33480</v>
      </c>
      <c r="G4756" s="62" t="s">
        <v>13975</v>
      </c>
      <c r="H4756" s="62" t="s">
        <v>771</v>
      </c>
      <c r="I4756" s="63">
        <v>55403</v>
      </c>
      <c r="J4756" s="62" t="s">
        <v>23</v>
      </c>
      <c r="K4756" s="33" t="s">
        <v>771</v>
      </c>
      <c r="L4756" s="38">
        <v>55106</v>
      </c>
      <c r="M4756" s="33">
        <v>1701</v>
      </c>
      <c r="N4756" s="33">
        <v>1701</v>
      </c>
      <c r="O4756" s="33">
        <v>0</v>
      </c>
      <c r="P4756" s="33" t="s">
        <v>26</v>
      </c>
      <c r="Q4756" s="33" t="s">
        <v>26</v>
      </c>
      <c r="R4756" s="39" t="str">
        <f>IF(Extensions53[[#This Row],[Category]]="higher", "priority","")</f>
        <v/>
      </c>
    </row>
    <row r="4757" spans="1:18" x14ac:dyDescent="0.3">
      <c r="A4757" s="57" t="s">
        <v>33482</v>
      </c>
      <c r="B4757" s="56" t="s">
        <v>33481</v>
      </c>
      <c r="C4757" s="57" t="s">
        <v>24224</v>
      </c>
      <c r="D4757" s="35" t="s">
        <v>24224</v>
      </c>
      <c r="E4757" s="54" t="s">
        <v>24225</v>
      </c>
      <c r="F4757" s="58" t="s">
        <v>33483</v>
      </c>
      <c r="G4757" s="58" t="s">
        <v>33484</v>
      </c>
      <c r="H4757" s="58" t="s">
        <v>2447</v>
      </c>
      <c r="I4757" s="59">
        <v>42276</v>
      </c>
      <c r="J4757" s="58" t="s">
        <v>23</v>
      </c>
      <c r="K4757" s="35" t="s">
        <v>2447</v>
      </c>
      <c r="L4757" s="41">
        <v>42718</v>
      </c>
      <c r="M4757" s="35">
        <v>1095</v>
      </c>
      <c r="N4757" s="35">
        <v>1095</v>
      </c>
      <c r="O4757" s="35">
        <v>0</v>
      </c>
      <c r="P4757" s="35" t="s">
        <v>26</v>
      </c>
      <c r="Q4757" s="35" t="s">
        <v>26</v>
      </c>
      <c r="R4757" s="42" t="str">
        <f>IF(Extensions53[[#This Row],[Category]]="higher", "priority","")</f>
        <v/>
      </c>
    </row>
    <row r="4758" spans="1:18" x14ac:dyDescent="0.3">
      <c r="A4758" s="61" t="s">
        <v>33486</v>
      </c>
      <c r="B4758" s="60" t="s">
        <v>33485</v>
      </c>
      <c r="C4758" s="61" t="s">
        <v>27512</v>
      </c>
      <c r="D4758" s="33" t="s">
        <v>27512</v>
      </c>
      <c r="E4758" s="50" t="s">
        <v>27513</v>
      </c>
      <c r="F4758" s="62" t="s">
        <v>27600</v>
      </c>
      <c r="G4758" s="62" t="s">
        <v>27601</v>
      </c>
      <c r="H4758" s="62" t="s">
        <v>116</v>
      </c>
      <c r="I4758" s="63">
        <v>7601</v>
      </c>
      <c r="J4758" s="62" t="s">
        <v>23</v>
      </c>
      <c r="K4758" s="33" t="s">
        <v>116</v>
      </c>
      <c r="L4758" s="38">
        <v>7666</v>
      </c>
      <c r="M4758" s="33">
        <v>2541</v>
      </c>
      <c r="N4758" s="33">
        <v>2541</v>
      </c>
      <c r="O4758" s="33">
        <v>0</v>
      </c>
      <c r="P4758" s="33" t="s">
        <v>26</v>
      </c>
      <c r="Q4758" s="33" t="s">
        <v>26</v>
      </c>
      <c r="R4758" s="39" t="str">
        <f>IF(Extensions53[[#This Row],[Category]]="higher", "priority","")</f>
        <v/>
      </c>
    </row>
    <row r="4759" spans="1:18" x14ac:dyDescent="0.3">
      <c r="A4759" s="57" t="s">
        <v>33489</v>
      </c>
      <c r="B4759" s="56" t="s">
        <v>33488</v>
      </c>
      <c r="C4759" s="57" t="s">
        <v>27512</v>
      </c>
      <c r="D4759" s="35" t="s">
        <v>27512</v>
      </c>
      <c r="E4759" s="54" t="s">
        <v>27513</v>
      </c>
      <c r="F4759" s="58" t="s">
        <v>33490</v>
      </c>
      <c r="G4759" s="58" t="s">
        <v>27799</v>
      </c>
      <c r="H4759" s="58" t="s">
        <v>116</v>
      </c>
      <c r="I4759" s="59">
        <v>7512</v>
      </c>
      <c r="J4759" s="58" t="s">
        <v>23</v>
      </c>
      <c r="K4759" s="35" t="s">
        <v>116</v>
      </c>
      <c r="L4759" s="41">
        <v>7666</v>
      </c>
      <c r="M4759" s="35">
        <v>2541</v>
      </c>
      <c r="N4759" s="35">
        <v>2541</v>
      </c>
      <c r="O4759" s="35">
        <v>0</v>
      </c>
      <c r="P4759" s="35" t="s">
        <v>26</v>
      </c>
      <c r="Q4759" s="35" t="s">
        <v>26</v>
      </c>
      <c r="R4759" s="42" t="str">
        <f>IF(Extensions53[[#This Row],[Category]]="higher", "priority","")</f>
        <v/>
      </c>
    </row>
    <row r="4760" spans="1:18" x14ac:dyDescent="0.3">
      <c r="A4760" s="61" t="s">
        <v>33501</v>
      </c>
      <c r="B4760" s="60" t="s">
        <v>33500</v>
      </c>
      <c r="C4760" s="61" t="s">
        <v>18018</v>
      </c>
      <c r="D4760" s="33" t="s">
        <v>18018</v>
      </c>
      <c r="E4760" s="50" t="s">
        <v>18019</v>
      </c>
      <c r="F4760" s="62" t="s">
        <v>33502</v>
      </c>
      <c r="G4760" s="62" t="s">
        <v>7359</v>
      </c>
      <c r="H4760" s="62" t="s">
        <v>1835</v>
      </c>
      <c r="I4760" s="63">
        <v>92069</v>
      </c>
      <c r="J4760" s="62" t="s">
        <v>23</v>
      </c>
      <c r="K4760" s="33" t="s">
        <v>1835</v>
      </c>
      <c r="L4760" s="38">
        <v>92069</v>
      </c>
      <c r="M4760" s="33">
        <v>2592</v>
      </c>
      <c r="N4760" s="33">
        <v>2592</v>
      </c>
      <c r="O4760" s="33">
        <v>0</v>
      </c>
      <c r="P4760" s="33" t="s">
        <v>26</v>
      </c>
      <c r="Q4760" s="33" t="s">
        <v>26</v>
      </c>
      <c r="R4760" s="39" t="str">
        <f>IF(Extensions53[[#This Row],[Category]]="higher", "priority","")</f>
        <v/>
      </c>
    </row>
    <row r="4761" spans="1:18" x14ac:dyDescent="0.3">
      <c r="A4761" s="57" t="s">
        <v>33504</v>
      </c>
      <c r="B4761" s="56" t="s">
        <v>33503</v>
      </c>
      <c r="C4761" s="57" t="s">
        <v>31023</v>
      </c>
      <c r="D4761" s="35" t="s">
        <v>31023</v>
      </c>
      <c r="E4761" s="54" t="s">
        <v>31024</v>
      </c>
      <c r="F4761" s="58" t="s">
        <v>33505</v>
      </c>
      <c r="G4761" s="58" t="s">
        <v>33506</v>
      </c>
      <c r="H4761" s="58" t="s">
        <v>657</v>
      </c>
      <c r="I4761" s="59">
        <v>48128</v>
      </c>
      <c r="J4761" s="58" t="s">
        <v>23</v>
      </c>
      <c r="K4761" s="35" t="s">
        <v>657</v>
      </c>
      <c r="L4761" s="41">
        <v>48150</v>
      </c>
      <c r="M4761" s="35">
        <v>1746</v>
      </c>
      <c r="N4761" s="35">
        <v>1746</v>
      </c>
      <c r="O4761" s="35">
        <v>0</v>
      </c>
      <c r="P4761" s="35" t="s">
        <v>26</v>
      </c>
      <c r="Q4761" s="35" t="s">
        <v>26</v>
      </c>
      <c r="R4761" s="42" t="str">
        <f>IF(Extensions53[[#This Row],[Category]]="higher", "priority","")</f>
        <v/>
      </c>
    </row>
    <row r="4762" spans="1:18" x14ac:dyDescent="0.3">
      <c r="A4762" s="61" t="s">
        <v>33508</v>
      </c>
      <c r="B4762" s="60" t="s">
        <v>33507</v>
      </c>
      <c r="C4762" s="61" t="s">
        <v>31023</v>
      </c>
      <c r="D4762" s="33" t="s">
        <v>31023</v>
      </c>
      <c r="E4762" s="50" t="s">
        <v>31024</v>
      </c>
      <c r="F4762" s="62" t="s">
        <v>33509</v>
      </c>
      <c r="G4762" s="62" t="s">
        <v>3373</v>
      </c>
      <c r="H4762" s="62" t="s">
        <v>657</v>
      </c>
      <c r="I4762" s="63">
        <v>48033</v>
      </c>
      <c r="J4762" s="62" t="s">
        <v>23</v>
      </c>
      <c r="K4762" s="33" t="s">
        <v>657</v>
      </c>
      <c r="L4762" s="38">
        <v>48150</v>
      </c>
      <c r="M4762" s="33">
        <v>1746</v>
      </c>
      <c r="N4762" s="33">
        <v>1746</v>
      </c>
      <c r="O4762" s="33">
        <v>0</v>
      </c>
      <c r="P4762" s="33" t="s">
        <v>26</v>
      </c>
      <c r="Q4762" s="33" t="s">
        <v>26</v>
      </c>
      <c r="R4762" s="39" t="str">
        <f>IF(Extensions53[[#This Row],[Category]]="higher", "priority","")</f>
        <v>priority</v>
      </c>
    </row>
    <row r="4763" spans="1:18" x14ac:dyDescent="0.3">
      <c r="A4763" s="57" t="s">
        <v>33511</v>
      </c>
      <c r="B4763" s="56" t="s">
        <v>33510</v>
      </c>
      <c r="C4763" s="57" t="s">
        <v>13775</v>
      </c>
      <c r="D4763" s="35" t="s">
        <v>13775</v>
      </c>
      <c r="E4763" s="54" t="s">
        <v>13776</v>
      </c>
      <c r="F4763" s="58" t="s">
        <v>33512</v>
      </c>
      <c r="G4763" s="58" t="s">
        <v>1141</v>
      </c>
      <c r="H4763" s="58" t="s">
        <v>680</v>
      </c>
      <c r="I4763" s="59">
        <v>29501</v>
      </c>
      <c r="J4763" s="58" t="s">
        <v>23</v>
      </c>
      <c r="K4763" s="35" t="s">
        <v>680</v>
      </c>
      <c r="L4763" s="41">
        <v>29501</v>
      </c>
      <c r="M4763" s="35">
        <v>1218</v>
      </c>
      <c r="N4763" s="35">
        <v>1218</v>
      </c>
      <c r="O4763" s="35">
        <v>0</v>
      </c>
      <c r="P4763" s="35" t="s">
        <v>26</v>
      </c>
      <c r="Q4763" s="35" t="s">
        <v>26</v>
      </c>
      <c r="R4763" s="42" t="str">
        <f>IF(Extensions53[[#This Row],[Category]]="higher", "priority","")</f>
        <v/>
      </c>
    </row>
    <row r="4764" spans="1:18" x14ac:dyDescent="0.3">
      <c r="A4764" s="61" t="s">
        <v>33514</v>
      </c>
      <c r="B4764" s="60" t="s">
        <v>33513</v>
      </c>
      <c r="C4764" s="61" t="s">
        <v>33515</v>
      </c>
      <c r="D4764" s="33" t="s">
        <v>33515</v>
      </c>
      <c r="E4764" s="50" t="s">
        <v>33516</v>
      </c>
      <c r="F4764" s="62" t="s">
        <v>33517</v>
      </c>
      <c r="G4764" s="62" t="s">
        <v>2150</v>
      </c>
      <c r="H4764" s="62" t="s">
        <v>2151</v>
      </c>
      <c r="I4764" s="63">
        <v>20036</v>
      </c>
      <c r="J4764" s="62" t="s">
        <v>23</v>
      </c>
      <c r="K4764" s="33" t="s">
        <v>2151</v>
      </c>
      <c r="L4764" s="38">
        <v>20004</v>
      </c>
      <c r="M4764" s="33">
        <v>2535</v>
      </c>
      <c r="N4764" s="33">
        <v>2535</v>
      </c>
      <c r="O4764" s="33">
        <v>0</v>
      </c>
      <c r="P4764" s="33" t="s">
        <v>26</v>
      </c>
      <c r="Q4764" s="33" t="s">
        <v>26</v>
      </c>
      <c r="R4764" s="39" t="str">
        <f>IF(Extensions53[[#This Row],[Category]]="higher", "priority","")</f>
        <v/>
      </c>
    </row>
    <row r="4765" spans="1:18" x14ac:dyDescent="0.3">
      <c r="A4765" s="57" t="s">
        <v>33529</v>
      </c>
      <c r="B4765" s="56" t="s">
        <v>33528</v>
      </c>
      <c r="C4765" s="57" t="s">
        <v>33530</v>
      </c>
      <c r="D4765" s="35" t="s">
        <v>33530</v>
      </c>
      <c r="E4765" s="54" t="s">
        <v>33531</v>
      </c>
      <c r="F4765" s="58" t="s">
        <v>33532</v>
      </c>
      <c r="G4765" s="58" t="s">
        <v>2704</v>
      </c>
      <c r="H4765" s="58" t="s">
        <v>2705</v>
      </c>
      <c r="I4765" s="59">
        <v>89121</v>
      </c>
      <c r="J4765" s="58" t="s">
        <v>23</v>
      </c>
      <c r="K4765" s="35" t="s">
        <v>2705</v>
      </c>
      <c r="L4765" s="41">
        <v>89121</v>
      </c>
      <c r="M4765" s="35">
        <v>1509</v>
      </c>
      <c r="N4765" s="35">
        <v>1509</v>
      </c>
      <c r="O4765" s="35">
        <v>0</v>
      </c>
      <c r="P4765" s="35" t="s">
        <v>26</v>
      </c>
      <c r="Q4765" s="35" t="s">
        <v>26</v>
      </c>
      <c r="R4765" s="42" t="str">
        <f>IF(Extensions53[[#This Row],[Category]]="higher", "priority","")</f>
        <v/>
      </c>
    </row>
    <row r="4766" spans="1:18" x14ac:dyDescent="0.3">
      <c r="A4766" s="61" t="s">
        <v>33551</v>
      </c>
      <c r="B4766" s="60" t="s">
        <v>33550</v>
      </c>
      <c r="C4766" s="61" t="s">
        <v>15718</v>
      </c>
      <c r="D4766" s="33" t="s">
        <v>15718</v>
      </c>
      <c r="E4766" s="50" t="s">
        <v>15719</v>
      </c>
      <c r="F4766" s="62" t="s">
        <v>33552</v>
      </c>
      <c r="G4766" s="62" t="s">
        <v>1203</v>
      </c>
      <c r="H4766" s="62" t="s">
        <v>1929</v>
      </c>
      <c r="I4766" s="63">
        <v>62959</v>
      </c>
      <c r="J4766" s="62" t="s">
        <v>23</v>
      </c>
      <c r="K4766" s="33" t="s">
        <v>1929</v>
      </c>
      <c r="L4766" s="38">
        <v>62918</v>
      </c>
      <c r="M4766" s="33">
        <v>1218</v>
      </c>
      <c r="N4766" s="33">
        <v>1218</v>
      </c>
      <c r="O4766" s="33">
        <v>0</v>
      </c>
      <c r="P4766" s="33" t="s">
        <v>26</v>
      </c>
      <c r="Q4766" s="33" t="s">
        <v>26</v>
      </c>
      <c r="R4766" s="39" t="str">
        <f>IF(Extensions53[[#This Row],[Category]]="higher", "priority","")</f>
        <v/>
      </c>
    </row>
    <row r="4767" spans="1:18" x14ac:dyDescent="0.3">
      <c r="A4767" s="57" t="s">
        <v>33557</v>
      </c>
      <c r="B4767" s="56" t="s">
        <v>33556</v>
      </c>
      <c r="C4767" s="57" t="s">
        <v>15718</v>
      </c>
      <c r="D4767" s="35" t="s">
        <v>15718</v>
      </c>
      <c r="E4767" s="54" t="s">
        <v>15719</v>
      </c>
      <c r="F4767" s="58" t="s">
        <v>33558</v>
      </c>
      <c r="G4767" s="58" t="s">
        <v>26161</v>
      </c>
      <c r="H4767" s="58" t="s">
        <v>1929</v>
      </c>
      <c r="I4767" s="59">
        <v>62918</v>
      </c>
      <c r="J4767" s="58" t="s">
        <v>23</v>
      </c>
      <c r="K4767" s="35" t="s">
        <v>1929</v>
      </c>
      <c r="L4767" s="41">
        <v>62918</v>
      </c>
      <c r="M4767" s="35">
        <v>1218</v>
      </c>
      <c r="N4767" s="35">
        <v>1218</v>
      </c>
      <c r="O4767" s="35">
        <v>0</v>
      </c>
      <c r="P4767" s="35" t="s">
        <v>26</v>
      </c>
      <c r="Q4767" s="35" t="s">
        <v>26</v>
      </c>
      <c r="R4767" s="42" t="str">
        <f>IF(Extensions53[[#This Row],[Category]]="higher", "priority","")</f>
        <v>priority</v>
      </c>
    </row>
    <row r="4768" spans="1:18" x14ac:dyDescent="0.3">
      <c r="A4768" s="61" t="s">
        <v>33560</v>
      </c>
      <c r="B4768" s="60" t="s">
        <v>33559</v>
      </c>
      <c r="C4768" s="61" t="s">
        <v>15718</v>
      </c>
      <c r="D4768" s="33" t="s">
        <v>15718</v>
      </c>
      <c r="E4768" s="50" t="s">
        <v>15719</v>
      </c>
      <c r="F4768" s="62" t="s">
        <v>33561</v>
      </c>
      <c r="G4768" s="62" t="s">
        <v>26161</v>
      </c>
      <c r="H4768" s="62" t="s">
        <v>1929</v>
      </c>
      <c r="I4768" s="63">
        <v>62918</v>
      </c>
      <c r="J4768" s="62" t="s">
        <v>23</v>
      </c>
      <c r="K4768" s="33" t="s">
        <v>1929</v>
      </c>
      <c r="L4768" s="38">
        <v>62918</v>
      </c>
      <c r="M4768" s="33">
        <v>1218</v>
      </c>
      <c r="N4768" s="33">
        <v>1218</v>
      </c>
      <c r="O4768" s="33">
        <v>0</v>
      </c>
      <c r="P4768" s="33" t="s">
        <v>26</v>
      </c>
      <c r="Q4768" s="33" t="s">
        <v>26</v>
      </c>
      <c r="R4768" s="39" t="str">
        <f>IF(Extensions53[[#This Row],[Category]]="higher", "priority","")</f>
        <v/>
      </c>
    </row>
    <row r="4769" spans="1:18" x14ac:dyDescent="0.3">
      <c r="A4769" s="57" t="s">
        <v>33563</v>
      </c>
      <c r="B4769" s="56" t="s">
        <v>33562</v>
      </c>
      <c r="C4769" s="57" t="s">
        <v>15718</v>
      </c>
      <c r="D4769" s="35" t="s">
        <v>15718</v>
      </c>
      <c r="E4769" s="54" t="s">
        <v>15719</v>
      </c>
      <c r="F4769" s="58" t="s">
        <v>33564</v>
      </c>
      <c r="G4769" s="58" t="s">
        <v>1203</v>
      </c>
      <c r="H4769" s="58" t="s">
        <v>1929</v>
      </c>
      <c r="I4769" s="59">
        <v>62959</v>
      </c>
      <c r="J4769" s="58" t="s">
        <v>23</v>
      </c>
      <c r="K4769" s="35" t="s">
        <v>1929</v>
      </c>
      <c r="L4769" s="41">
        <v>62918</v>
      </c>
      <c r="M4769" s="35">
        <v>1218</v>
      </c>
      <c r="N4769" s="35">
        <v>1218</v>
      </c>
      <c r="O4769" s="35">
        <v>0</v>
      </c>
      <c r="P4769" s="35" t="s">
        <v>26</v>
      </c>
      <c r="Q4769" s="35" t="s">
        <v>26</v>
      </c>
      <c r="R4769" s="42" t="str">
        <f>IF(Extensions53[[#This Row],[Category]]="higher", "priority","")</f>
        <v/>
      </c>
    </row>
    <row r="4770" spans="1:18" x14ac:dyDescent="0.3">
      <c r="A4770" s="61" t="s">
        <v>33573</v>
      </c>
      <c r="B4770" s="60" t="s">
        <v>33572</v>
      </c>
      <c r="C4770" s="61" t="s">
        <v>15718</v>
      </c>
      <c r="D4770" s="33" t="s">
        <v>15718</v>
      </c>
      <c r="E4770" s="50" t="s">
        <v>15719</v>
      </c>
      <c r="F4770" s="62" t="s">
        <v>33574</v>
      </c>
      <c r="G4770" s="62" t="s">
        <v>1203</v>
      </c>
      <c r="H4770" s="62" t="s">
        <v>1929</v>
      </c>
      <c r="I4770" s="63">
        <v>62959</v>
      </c>
      <c r="J4770" s="62" t="s">
        <v>23</v>
      </c>
      <c r="K4770" s="33" t="s">
        <v>1929</v>
      </c>
      <c r="L4770" s="38">
        <v>62918</v>
      </c>
      <c r="M4770" s="33">
        <v>1218</v>
      </c>
      <c r="N4770" s="33">
        <v>1218</v>
      </c>
      <c r="O4770" s="33">
        <v>0</v>
      </c>
      <c r="P4770" s="33" t="s">
        <v>26</v>
      </c>
      <c r="Q4770" s="33" t="s">
        <v>26</v>
      </c>
      <c r="R4770" s="39" t="str">
        <f>IF(Extensions53[[#This Row],[Category]]="higher", "priority","")</f>
        <v/>
      </c>
    </row>
    <row r="4771" spans="1:18" x14ac:dyDescent="0.3">
      <c r="A4771" s="57" t="s">
        <v>33585</v>
      </c>
      <c r="B4771" s="56" t="s">
        <v>33584</v>
      </c>
      <c r="C4771" s="57" t="s">
        <v>15718</v>
      </c>
      <c r="D4771" s="35" t="s">
        <v>15718</v>
      </c>
      <c r="E4771" s="54" t="s">
        <v>15719</v>
      </c>
      <c r="F4771" s="58" t="s">
        <v>33586</v>
      </c>
      <c r="G4771" s="58" t="s">
        <v>1203</v>
      </c>
      <c r="H4771" s="58" t="s">
        <v>1929</v>
      </c>
      <c r="I4771" s="59">
        <v>62959</v>
      </c>
      <c r="J4771" s="58" t="s">
        <v>23</v>
      </c>
      <c r="K4771" s="35" t="s">
        <v>1929</v>
      </c>
      <c r="L4771" s="41">
        <v>62918</v>
      </c>
      <c r="M4771" s="35">
        <v>1218</v>
      </c>
      <c r="N4771" s="35">
        <v>1218</v>
      </c>
      <c r="O4771" s="35">
        <v>0</v>
      </c>
      <c r="P4771" s="35" t="s">
        <v>26</v>
      </c>
      <c r="Q4771" s="35" t="s">
        <v>26</v>
      </c>
      <c r="R4771" s="42" t="str">
        <f>IF(Extensions53[[#This Row],[Category]]="higher", "priority","")</f>
        <v/>
      </c>
    </row>
    <row r="4772" spans="1:18" x14ac:dyDescent="0.3">
      <c r="A4772" s="61" t="s">
        <v>33591</v>
      </c>
      <c r="B4772" s="60" t="s">
        <v>33590</v>
      </c>
      <c r="C4772" s="61" t="s">
        <v>15718</v>
      </c>
      <c r="D4772" s="33" t="s">
        <v>15718</v>
      </c>
      <c r="E4772" s="50" t="s">
        <v>15719</v>
      </c>
      <c r="F4772" s="62" t="s">
        <v>33592</v>
      </c>
      <c r="G4772" s="62" t="s">
        <v>22142</v>
      </c>
      <c r="H4772" s="62" t="s">
        <v>1929</v>
      </c>
      <c r="I4772" s="63">
        <v>62948</v>
      </c>
      <c r="J4772" s="62" t="s">
        <v>23</v>
      </c>
      <c r="K4772" s="33" t="s">
        <v>1929</v>
      </c>
      <c r="L4772" s="38">
        <v>62918</v>
      </c>
      <c r="M4772" s="33">
        <v>1218</v>
      </c>
      <c r="N4772" s="33">
        <v>1218</v>
      </c>
      <c r="O4772" s="33">
        <v>0</v>
      </c>
      <c r="P4772" s="33" t="s">
        <v>26</v>
      </c>
      <c r="Q4772" s="33" t="s">
        <v>26</v>
      </c>
      <c r="R4772" s="39" t="str">
        <f>IF(Extensions53[[#This Row],[Category]]="higher", "priority","")</f>
        <v/>
      </c>
    </row>
    <row r="4773" spans="1:18" x14ac:dyDescent="0.3">
      <c r="A4773" s="57" t="s">
        <v>33594</v>
      </c>
      <c r="B4773" s="56" t="s">
        <v>33593</v>
      </c>
      <c r="C4773" s="57" t="s">
        <v>15718</v>
      </c>
      <c r="D4773" s="35" t="s">
        <v>15718</v>
      </c>
      <c r="E4773" s="54" t="s">
        <v>15719</v>
      </c>
      <c r="F4773" s="58" t="s">
        <v>33595</v>
      </c>
      <c r="G4773" s="58" t="s">
        <v>1203</v>
      </c>
      <c r="H4773" s="58" t="s">
        <v>1929</v>
      </c>
      <c r="I4773" s="59">
        <v>62959</v>
      </c>
      <c r="J4773" s="58" t="s">
        <v>23</v>
      </c>
      <c r="K4773" s="35" t="s">
        <v>1929</v>
      </c>
      <c r="L4773" s="41">
        <v>62918</v>
      </c>
      <c r="M4773" s="35">
        <v>1218</v>
      </c>
      <c r="N4773" s="35">
        <v>1218</v>
      </c>
      <c r="O4773" s="35">
        <v>0</v>
      </c>
      <c r="P4773" s="35" t="s">
        <v>26</v>
      </c>
      <c r="Q4773" s="35" t="s">
        <v>26</v>
      </c>
      <c r="R4773" s="42" t="str">
        <f>IF(Extensions53[[#This Row],[Category]]="higher", "priority","")</f>
        <v/>
      </c>
    </row>
    <row r="4774" spans="1:18" x14ac:dyDescent="0.3">
      <c r="A4774" s="61" t="s">
        <v>33629</v>
      </c>
      <c r="B4774" s="60" t="s">
        <v>33628</v>
      </c>
      <c r="C4774" s="61" t="s">
        <v>15718</v>
      </c>
      <c r="D4774" s="33" t="s">
        <v>15718</v>
      </c>
      <c r="E4774" s="50" t="s">
        <v>15719</v>
      </c>
      <c r="F4774" s="62" t="s">
        <v>33630</v>
      </c>
      <c r="G4774" s="62" t="s">
        <v>33631</v>
      </c>
      <c r="H4774" s="62" t="s">
        <v>1929</v>
      </c>
      <c r="I4774" s="63">
        <v>62951</v>
      </c>
      <c r="J4774" s="62" t="s">
        <v>23</v>
      </c>
      <c r="K4774" s="33" t="s">
        <v>1929</v>
      </c>
      <c r="L4774" s="38">
        <v>62918</v>
      </c>
      <c r="M4774" s="33">
        <v>1218</v>
      </c>
      <c r="N4774" s="33">
        <v>1218</v>
      </c>
      <c r="O4774" s="33">
        <v>0</v>
      </c>
      <c r="P4774" s="33" t="s">
        <v>26</v>
      </c>
      <c r="Q4774" s="33" t="s">
        <v>26</v>
      </c>
      <c r="R4774" s="39" t="str">
        <f>IF(Extensions53[[#This Row],[Category]]="higher", "priority","")</f>
        <v/>
      </c>
    </row>
    <row r="4775" spans="1:18" x14ac:dyDescent="0.3">
      <c r="A4775" s="57" t="s">
        <v>33633</v>
      </c>
      <c r="B4775" s="56" t="s">
        <v>33632</v>
      </c>
      <c r="C4775" s="57" t="s">
        <v>15718</v>
      </c>
      <c r="D4775" s="35" t="s">
        <v>15718</v>
      </c>
      <c r="E4775" s="54" t="s">
        <v>15719</v>
      </c>
      <c r="F4775" s="58" t="s">
        <v>33634</v>
      </c>
      <c r="G4775" s="58" t="s">
        <v>1203</v>
      </c>
      <c r="H4775" s="58" t="s">
        <v>1929</v>
      </c>
      <c r="I4775" s="59">
        <v>62959</v>
      </c>
      <c r="J4775" s="58" t="s">
        <v>23</v>
      </c>
      <c r="K4775" s="35" t="s">
        <v>1929</v>
      </c>
      <c r="L4775" s="41">
        <v>62918</v>
      </c>
      <c r="M4775" s="35">
        <v>1218</v>
      </c>
      <c r="N4775" s="35">
        <v>1218</v>
      </c>
      <c r="O4775" s="35">
        <v>0</v>
      </c>
      <c r="P4775" s="35" t="s">
        <v>26</v>
      </c>
      <c r="Q4775" s="35" t="s">
        <v>26</v>
      </c>
      <c r="R4775" s="42" t="str">
        <f>IF(Extensions53[[#This Row],[Category]]="higher", "priority","")</f>
        <v/>
      </c>
    </row>
    <row r="4776" spans="1:18" x14ac:dyDescent="0.3">
      <c r="A4776" s="61" t="s">
        <v>33656</v>
      </c>
      <c r="B4776" s="60" t="s">
        <v>33655</v>
      </c>
      <c r="C4776" s="61" t="s">
        <v>15718</v>
      </c>
      <c r="D4776" s="33" t="s">
        <v>15718</v>
      </c>
      <c r="E4776" s="50" t="s">
        <v>15719</v>
      </c>
      <c r="F4776" s="62" t="s">
        <v>33657</v>
      </c>
      <c r="G4776" s="62" t="s">
        <v>1203</v>
      </c>
      <c r="H4776" s="62" t="s">
        <v>1929</v>
      </c>
      <c r="I4776" s="63">
        <v>62959</v>
      </c>
      <c r="J4776" s="62" t="s">
        <v>23</v>
      </c>
      <c r="K4776" s="33" t="s">
        <v>1929</v>
      </c>
      <c r="L4776" s="38">
        <v>62918</v>
      </c>
      <c r="M4776" s="33">
        <v>1218</v>
      </c>
      <c r="N4776" s="33">
        <v>1218</v>
      </c>
      <c r="O4776" s="33">
        <v>0</v>
      </c>
      <c r="P4776" s="33" t="s">
        <v>26</v>
      </c>
      <c r="Q4776" s="33" t="s">
        <v>26</v>
      </c>
      <c r="R4776" s="39" t="str">
        <f>IF(Extensions53[[#This Row],[Category]]="higher", "priority","")</f>
        <v/>
      </c>
    </row>
    <row r="4777" spans="1:18" x14ac:dyDescent="0.3">
      <c r="A4777" s="57" t="s">
        <v>33659</v>
      </c>
      <c r="B4777" s="56" t="s">
        <v>33658</v>
      </c>
      <c r="C4777" s="57" t="s">
        <v>15718</v>
      </c>
      <c r="D4777" s="35" t="s">
        <v>15718</v>
      </c>
      <c r="E4777" s="54" t="s">
        <v>15719</v>
      </c>
      <c r="F4777" s="58" t="s">
        <v>33660</v>
      </c>
      <c r="G4777" s="58" t="s">
        <v>26161</v>
      </c>
      <c r="H4777" s="58" t="s">
        <v>1929</v>
      </c>
      <c r="I4777" s="59">
        <v>62918</v>
      </c>
      <c r="J4777" s="58" t="s">
        <v>23</v>
      </c>
      <c r="K4777" s="35" t="s">
        <v>1929</v>
      </c>
      <c r="L4777" s="41">
        <v>62918</v>
      </c>
      <c r="M4777" s="35">
        <v>1218</v>
      </c>
      <c r="N4777" s="35">
        <v>1218</v>
      </c>
      <c r="O4777" s="35">
        <v>0</v>
      </c>
      <c r="P4777" s="35" t="s">
        <v>26</v>
      </c>
      <c r="Q4777" s="35" t="s">
        <v>26</v>
      </c>
      <c r="R4777" s="42" t="str">
        <f>IF(Extensions53[[#This Row],[Category]]="higher", "priority","")</f>
        <v/>
      </c>
    </row>
    <row r="4778" spans="1:18" x14ac:dyDescent="0.3">
      <c r="A4778" s="61" t="s">
        <v>33671</v>
      </c>
      <c r="B4778" s="60" t="s">
        <v>33670</v>
      </c>
      <c r="C4778" s="61" t="s">
        <v>15718</v>
      </c>
      <c r="D4778" s="33" t="s">
        <v>15718</v>
      </c>
      <c r="E4778" s="50" t="s">
        <v>15719</v>
      </c>
      <c r="F4778" s="62" t="s">
        <v>33672</v>
      </c>
      <c r="G4778" s="62" t="s">
        <v>1203</v>
      </c>
      <c r="H4778" s="62" t="s">
        <v>1929</v>
      </c>
      <c r="I4778" s="63">
        <v>62959</v>
      </c>
      <c r="J4778" s="62" t="s">
        <v>23</v>
      </c>
      <c r="K4778" s="33" t="s">
        <v>1929</v>
      </c>
      <c r="L4778" s="38">
        <v>62918</v>
      </c>
      <c r="M4778" s="33">
        <v>1218</v>
      </c>
      <c r="N4778" s="33">
        <v>1218</v>
      </c>
      <c r="O4778" s="33">
        <v>0</v>
      </c>
      <c r="P4778" s="33" t="s">
        <v>26</v>
      </c>
      <c r="Q4778" s="33" t="s">
        <v>26</v>
      </c>
      <c r="R4778" s="39" t="str">
        <f>IF(Extensions53[[#This Row],[Category]]="higher", "priority","")</f>
        <v/>
      </c>
    </row>
    <row r="4779" spans="1:18" x14ac:dyDescent="0.3">
      <c r="A4779" s="57" t="s">
        <v>33674</v>
      </c>
      <c r="B4779" s="56" t="s">
        <v>33673</v>
      </c>
      <c r="C4779" s="57" t="s">
        <v>15718</v>
      </c>
      <c r="D4779" s="35" t="s">
        <v>15718</v>
      </c>
      <c r="E4779" s="54" t="s">
        <v>15719</v>
      </c>
      <c r="F4779" s="58" t="s">
        <v>33675</v>
      </c>
      <c r="G4779" s="58" t="s">
        <v>1203</v>
      </c>
      <c r="H4779" s="58" t="s">
        <v>1929</v>
      </c>
      <c r="I4779" s="59">
        <v>62959</v>
      </c>
      <c r="J4779" s="58" t="s">
        <v>23</v>
      </c>
      <c r="K4779" s="35" t="s">
        <v>1929</v>
      </c>
      <c r="L4779" s="41">
        <v>62918</v>
      </c>
      <c r="M4779" s="35">
        <v>1218</v>
      </c>
      <c r="N4779" s="35">
        <v>1218</v>
      </c>
      <c r="O4779" s="35">
        <v>0</v>
      </c>
      <c r="P4779" s="35" t="s">
        <v>26</v>
      </c>
      <c r="Q4779" s="35" t="s">
        <v>26</v>
      </c>
      <c r="R4779" s="42" t="str">
        <f>IF(Extensions53[[#This Row],[Category]]="higher", "priority","")</f>
        <v/>
      </c>
    </row>
    <row r="4780" spans="1:18" x14ac:dyDescent="0.3">
      <c r="A4780" s="61" t="s">
        <v>33677</v>
      </c>
      <c r="B4780" s="60" t="s">
        <v>33676</v>
      </c>
      <c r="C4780" s="61" t="s">
        <v>15718</v>
      </c>
      <c r="D4780" s="33" t="s">
        <v>15718</v>
      </c>
      <c r="E4780" s="50" t="s">
        <v>15719</v>
      </c>
      <c r="F4780" s="62" t="s">
        <v>33558</v>
      </c>
      <c r="G4780" s="62" t="s">
        <v>26161</v>
      </c>
      <c r="H4780" s="62" t="s">
        <v>1929</v>
      </c>
      <c r="I4780" s="63">
        <v>62918</v>
      </c>
      <c r="J4780" s="62" t="s">
        <v>23</v>
      </c>
      <c r="K4780" s="33" t="s">
        <v>1929</v>
      </c>
      <c r="L4780" s="38">
        <v>62918</v>
      </c>
      <c r="M4780" s="33">
        <v>1218</v>
      </c>
      <c r="N4780" s="33">
        <v>1218</v>
      </c>
      <c r="O4780" s="33">
        <v>0</v>
      </c>
      <c r="P4780" s="33" t="s">
        <v>26</v>
      </c>
      <c r="Q4780" s="33" t="s">
        <v>26</v>
      </c>
      <c r="R4780" s="39" t="str">
        <f>IF(Extensions53[[#This Row],[Category]]="higher", "priority","")</f>
        <v/>
      </c>
    </row>
    <row r="4781" spans="1:18" x14ac:dyDescent="0.3">
      <c r="A4781" s="57" t="s">
        <v>33679</v>
      </c>
      <c r="B4781" s="56" t="s">
        <v>33678</v>
      </c>
      <c r="C4781" s="57" t="s">
        <v>15718</v>
      </c>
      <c r="D4781" s="35" t="s">
        <v>15718</v>
      </c>
      <c r="E4781" s="54" t="s">
        <v>15719</v>
      </c>
      <c r="F4781" s="58" t="s">
        <v>33680</v>
      </c>
      <c r="G4781" s="58" t="s">
        <v>1203</v>
      </c>
      <c r="H4781" s="58" t="s">
        <v>1929</v>
      </c>
      <c r="I4781" s="59">
        <v>62959</v>
      </c>
      <c r="J4781" s="58" t="s">
        <v>23</v>
      </c>
      <c r="K4781" s="35" t="s">
        <v>1929</v>
      </c>
      <c r="L4781" s="41">
        <v>62918</v>
      </c>
      <c r="M4781" s="35">
        <v>1218</v>
      </c>
      <c r="N4781" s="35">
        <v>1218</v>
      </c>
      <c r="O4781" s="35">
        <v>0</v>
      </c>
      <c r="P4781" s="35" t="s">
        <v>26</v>
      </c>
      <c r="Q4781" s="35" t="s">
        <v>26</v>
      </c>
      <c r="R4781" s="42" t="str">
        <f>IF(Extensions53[[#This Row],[Category]]="higher", "priority","")</f>
        <v/>
      </c>
    </row>
    <row r="4782" spans="1:18" x14ac:dyDescent="0.3">
      <c r="A4782" s="61" t="s">
        <v>33682</v>
      </c>
      <c r="B4782" s="60" t="s">
        <v>33681</v>
      </c>
      <c r="C4782" s="61" t="s">
        <v>15718</v>
      </c>
      <c r="D4782" s="33" t="s">
        <v>15718</v>
      </c>
      <c r="E4782" s="50" t="s">
        <v>15719</v>
      </c>
      <c r="F4782" s="62" t="s">
        <v>33683</v>
      </c>
      <c r="G4782" s="62" t="s">
        <v>26161</v>
      </c>
      <c r="H4782" s="62" t="s">
        <v>1929</v>
      </c>
      <c r="I4782" s="63">
        <v>62918</v>
      </c>
      <c r="J4782" s="62" t="s">
        <v>23</v>
      </c>
      <c r="K4782" s="33" t="s">
        <v>1929</v>
      </c>
      <c r="L4782" s="38">
        <v>62918</v>
      </c>
      <c r="M4782" s="33">
        <v>1218</v>
      </c>
      <c r="N4782" s="33">
        <v>1218</v>
      </c>
      <c r="O4782" s="33">
        <v>0</v>
      </c>
      <c r="P4782" s="33" t="s">
        <v>26</v>
      </c>
      <c r="Q4782" s="33" t="s">
        <v>26</v>
      </c>
      <c r="R4782" s="39" t="str">
        <f>IF(Extensions53[[#This Row],[Category]]="higher", "priority","")</f>
        <v/>
      </c>
    </row>
    <row r="4783" spans="1:18" x14ac:dyDescent="0.3">
      <c r="A4783" s="57" t="s">
        <v>33685</v>
      </c>
      <c r="B4783" s="56" t="s">
        <v>33684</v>
      </c>
      <c r="C4783" s="57" t="s">
        <v>15718</v>
      </c>
      <c r="D4783" s="35" t="s">
        <v>15718</v>
      </c>
      <c r="E4783" s="54" t="s">
        <v>15719</v>
      </c>
      <c r="F4783" s="58" t="s">
        <v>33686</v>
      </c>
      <c r="G4783" s="58" t="s">
        <v>26161</v>
      </c>
      <c r="H4783" s="58" t="s">
        <v>1929</v>
      </c>
      <c r="I4783" s="59">
        <v>62918</v>
      </c>
      <c r="J4783" s="58" t="s">
        <v>23</v>
      </c>
      <c r="K4783" s="35" t="s">
        <v>1929</v>
      </c>
      <c r="L4783" s="41">
        <v>62918</v>
      </c>
      <c r="M4783" s="35">
        <v>1218</v>
      </c>
      <c r="N4783" s="35">
        <v>1218</v>
      </c>
      <c r="O4783" s="35">
        <v>0</v>
      </c>
      <c r="P4783" s="35" t="s">
        <v>26</v>
      </c>
      <c r="Q4783" s="35" t="s">
        <v>26</v>
      </c>
      <c r="R4783" s="42" t="str">
        <f>IF(Extensions53[[#This Row],[Category]]="higher", "priority","")</f>
        <v/>
      </c>
    </row>
    <row r="4784" spans="1:18" x14ac:dyDescent="0.3">
      <c r="A4784" s="61" t="s">
        <v>33688</v>
      </c>
      <c r="B4784" s="60" t="s">
        <v>33687</v>
      </c>
      <c r="C4784" s="61" t="s">
        <v>15718</v>
      </c>
      <c r="D4784" s="33" t="s">
        <v>15718</v>
      </c>
      <c r="E4784" s="50" t="s">
        <v>15719</v>
      </c>
      <c r="F4784" s="62" t="s">
        <v>33689</v>
      </c>
      <c r="G4784" s="62" t="s">
        <v>1203</v>
      </c>
      <c r="H4784" s="62" t="s">
        <v>1929</v>
      </c>
      <c r="I4784" s="63">
        <v>62959</v>
      </c>
      <c r="J4784" s="62" t="s">
        <v>23</v>
      </c>
      <c r="K4784" s="33" t="s">
        <v>1929</v>
      </c>
      <c r="L4784" s="38">
        <v>62918</v>
      </c>
      <c r="M4784" s="33">
        <v>1218</v>
      </c>
      <c r="N4784" s="33">
        <v>1218</v>
      </c>
      <c r="O4784" s="33">
        <v>0</v>
      </c>
      <c r="P4784" s="33" t="s">
        <v>26</v>
      </c>
      <c r="Q4784" s="33" t="s">
        <v>26</v>
      </c>
      <c r="R4784" s="39" t="str">
        <f>IF(Extensions53[[#This Row],[Category]]="higher", "priority","")</f>
        <v/>
      </c>
    </row>
    <row r="4785" spans="1:18" x14ac:dyDescent="0.3">
      <c r="A4785" s="57" t="s">
        <v>33691</v>
      </c>
      <c r="B4785" s="56" t="s">
        <v>33690</v>
      </c>
      <c r="C4785" s="57" t="s">
        <v>33692</v>
      </c>
      <c r="D4785" s="35" t="s">
        <v>33692</v>
      </c>
      <c r="E4785" s="54" t="s">
        <v>33693</v>
      </c>
      <c r="F4785" s="58" t="s">
        <v>27939</v>
      </c>
      <c r="G4785" s="58" t="s">
        <v>2339</v>
      </c>
      <c r="H4785" s="58" t="s">
        <v>1835</v>
      </c>
      <c r="I4785" s="59">
        <v>90022</v>
      </c>
      <c r="J4785" s="58" t="s">
        <v>23</v>
      </c>
      <c r="K4785" s="35" t="s">
        <v>1835</v>
      </c>
      <c r="L4785" s="41">
        <v>92707</v>
      </c>
      <c r="M4785" s="35">
        <v>2916</v>
      </c>
      <c r="N4785" s="35">
        <v>2916</v>
      </c>
      <c r="O4785" s="35">
        <v>0</v>
      </c>
      <c r="P4785" s="35" t="s">
        <v>26</v>
      </c>
      <c r="Q4785" s="35" t="s">
        <v>26</v>
      </c>
      <c r="R4785" s="42" t="str">
        <f>IF(Extensions53[[#This Row],[Category]]="higher", "priority","")</f>
        <v/>
      </c>
    </row>
    <row r="4786" spans="1:18" x14ac:dyDescent="0.3">
      <c r="A4786" s="61" t="s">
        <v>33695</v>
      </c>
      <c r="B4786" s="60" t="s">
        <v>33694</v>
      </c>
      <c r="C4786" s="61" t="s">
        <v>33696</v>
      </c>
      <c r="D4786" s="33" t="s">
        <v>33696</v>
      </c>
      <c r="E4786" s="50" t="s">
        <v>33697</v>
      </c>
      <c r="F4786" s="62" t="s">
        <v>33698</v>
      </c>
      <c r="G4786" s="62" t="s">
        <v>16232</v>
      </c>
      <c r="H4786" s="62" t="s">
        <v>214</v>
      </c>
      <c r="I4786" s="63">
        <v>19547</v>
      </c>
      <c r="J4786" s="62" t="s">
        <v>23</v>
      </c>
      <c r="K4786" s="33" t="s">
        <v>214</v>
      </c>
      <c r="L4786" s="38">
        <v>19547</v>
      </c>
      <c r="M4786" s="33">
        <v>1389</v>
      </c>
      <c r="N4786" s="33">
        <v>1389</v>
      </c>
      <c r="O4786" s="33">
        <v>0</v>
      </c>
      <c r="P4786" s="33" t="s">
        <v>26</v>
      </c>
      <c r="Q4786" s="33" t="s">
        <v>26</v>
      </c>
      <c r="R4786" s="39" t="str">
        <f>IF(Extensions53[[#This Row],[Category]]="higher", "priority","")</f>
        <v/>
      </c>
    </row>
    <row r="4787" spans="1:18" x14ac:dyDescent="0.3">
      <c r="A4787" s="57" t="s">
        <v>33700</v>
      </c>
      <c r="B4787" s="56" t="s">
        <v>33699</v>
      </c>
      <c r="C4787" s="57" t="s">
        <v>15953</v>
      </c>
      <c r="D4787" s="35" t="s">
        <v>15953</v>
      </c>
      <c r="E4787" s="54" t="s">
        <v>15954</v>
      </c>
      <c r="F4787" s="58" t="s">
        <v>33701</v>
      </c>
      <c r="G4787" s="58" t="s">
        <v>33702</v>
      </c>
      <c r="H4787" s="58" t="s">
        <v>657</v>
      </c>
      <c r="I4787" s="59">
        <v>48413</v>
      </c>
      <c r="J4787" s="58" t="s">
        <v>23</v>
      </c>
      <c r="K4787" s="35" t="s">
        <v>657</v>
      </c>
      <c r="L4787" s="41">
        <v>48625</v>
      </c>
      <c r="M4787" s="35">
        <v>1194</v>
      </c>
      <c r="N4787" s="35">
        <v>1194</v>
      </c>
      <c r="O4787" s="35">
        <v>0</v>
      </c>
      <c r="P4787" s="35" t="s">
        <v>26</v>
      </c>
      <c r="Q4787" s="35" t="s">
        <v>26</v>
      </c>
      <c r="R4787" s="42" t="str">
        <f>IF(Extensions53[[#This Row],[Category]]="higher", "priority","")</f>
        <v/>
      </c>
    </row>
    <row r="4788" spans="1:18" x14ac:dyDescent="0.3">
      <c r="A4788" s="61" t="s">
        <v>33704</v>
      </c>
      <c r="B4788" s="60" t="s">
        <v>33703</v>
      </c>
      <c r="C4788" s="61" t="s">
        <v>15953</v>
      </c>
      <c r="D4788" s="33" t="s">
        <v>15953</v>
      </c>
      <c r="E4788" s="50" t="s">
        <v>15954</v>
      </c>
      <c r="F4788" s="62" t="s">
        <v>33705</v>
      </c>
      <c r="G4788" s="62" t="s">
        <v>33706</v>
      </c>
      <c r="H4788" s="62" t="s">
        <v>657</v>
      </c>
      <c r="I4788" s="63">
        <v>48617</v>
      </c>
      <c r="J4788" s="62" t="s">
        <v>23</v>
      </c>
      <c r="K4788" s="33" t="s">
        <v>657</v>
      </c>
      <c r="L4788" s="38">
        <v>48625</v>
      </c>
      <c r="M4788" s="33">
        <v>1194</v>
      </c>
      <c r="N4788" s="33">
        <v>1194</v>
      </c>
      <c r="O4788" s="33">
        <v>0</v>
      </c>
      <c r="P4788" s="33" t="s">
        <v>26</v>
      </c>
      <c r="Q4788" s="33" t="s">
        <v>26</v>
      </c>
      <c r="R4788" s="39" t="str">
        <f>IF(Extensions53[[#This Row],[Category]]="higher", "priority","")</f>
        <v>priority</v>
      </c>
    </row>
    <row r="4789" spans="1:18" x14ac:dyDescent="0.3">
      <c r="A4789" s="57" t="s">
        <v>33708</v>
      </c>
      <c r="B4789" s="56" t="s">
        <v>33707</v>
      </c>
      <c r="C4789" s="57" t="s">
        <v>15953</v>
      </c>
      <c r="D4789" s="35" t="s">
        <v>15953</v>
      </c>
      <c r="E4789" s="54" t="s">
        <v>15954</v>
      </c>
      <c r="F4789" s="58" t="s">
        <v>33709</v>
      </c>
      <c r="G4789" s="58" t="s">
        <v>33710</v>
      </c>
      <c r="H4789" s="58" t="s">
        <v>657</v>
      </c>
      <c r="I4789" s="59">
        <v>49307</v>
      </c>
      <c r="J4789" s="58" t="s">
        <v>23</v>
      </c>
      <c r="K4789" s="35" t="s">
        <v>657</v>
      </c>
      <c r="L4789" s="41">
        <v>48625</v>
      </c>
      <c r="M4789" s="35">
        <v>1194</v>
      </c>
      <c r="N4789" s="35">
        <v>1194</v>
      </c>
      <c r="O4789" s="35">
        <v>0</v>
      </c>
      <c r="P4789" s="35" t="s">
        <v>26</v>
      </c>
      <c r="Q4789" s="35" t="s">
        <v>26</v>
      </c>
      <c r="R4789" s="42" t="str">
        <f>IF(Extensions53[[#This Row],[Category]]="higher", "priority","")</f>
        <v>priority</v>
      </c>
    </row>
    <row r="4790" spans="1:18" x14ac:dyDescent="0.3">
      <c r="A4790" s="61" t="s">
        <v>33712</v>
      </c>
      <c r="B4790" s="60" t="s">
        <v>33711</v>
      </c>
      <c r="C4790" s="61" t="s">
        <v>15953</v>
      </c>
      <c r="D4790" s="33" t="s">
        <v>15953</v>
      </c>
      <c r="E4790" s="50" t="s">
        <v>15954</v>
      </c>
      <c r="F4790" s="62" t="s">
        <v>33713</v>
      </c>
      <c r="G4790" s="62" t="s">
        <v>33714</v>
      </c>
      <c r="H4790" s="62" t="s">
        <v>657</v>
      </c>
      <c r="I4790" s="63">
        <v>48723</v>
      </c>
      <c r="J4790" s="62" t="s">
        <v>23</v>
      </c>
      <c r="K4790" s="33" t="s">
        <v>657</v>
      </c>
      <c r="L4790" s="38">
        <v>48625</v>
      </c>
      <c r="M4790" s="33">
        <v>1194</v>
      </c>
      <c r="N4790" s="33">
        <v>1194</v>
      </c>
      <c r="O4790" s="33">
        <v>0</v>
      </c>
      <c r="P4790" s="33" t="s">
        <v>26</v>
      </c>
      <c r="Q4790" s="33" t="s">
        <v>26</v>
      </c>
      <c r="R4790" s="39" t="str">
        <f>IF(Extensions53[[#This Row],[Category]]="higher", "priority","")</f>
        <v>priority</v>
      </c>
    </row>
    <row r="4791" spans="1:18" x14ac:dyDescent="0.3">
      <c r="A4791" s="57" t="s">
        <v>33716</v>
      </c>
      <c r="B4791" s="56" t="s">
        <v>33715</v>
      </c>
      <c r="C4791" s="57" t="s">
        <v>15953</v>
      </c>
      <c r="D4791" s="35" t="s">
        <v>15953</v>
      </c>
      <c r="E4791" s="54" t="s">
        <v>15954</v>
      </c>
      <c r="F4791" s="58" t="s">
        <v>33717</v>
      </c>
      <c r="G4791" s="58" t="s">
        <v>33718</v>
      </c>
      <c r="H4791" s="58" t="s">
        <v>657</v>
      </c>
      <c r="I4791" s="59">
        <v>48622</v>
      </c>
      <c r="J4791" s="58" t="s">
        <v>23</v>
      </c>
      <c r="K4791" s="35" t="s">
        <v>657</v>
      </c>
      <c r="L4791" s="41">
        <v>48625</v>
      </c>
      <c r="M4791" s="35">
        <v>1194</v>
      </c>
      <c r="N4791" s="35">
        <v>1194</v>
      </c>
      <c r="O4791" s="35">
        <v>0</v>
      </c>
      <c r="P4791" s="35" t="s">
        <v>26</v>
      </c>
      <c r="Q4791" s="35" t="s">
        <v>26</v>
      </c>
      <c r="R4791" s="42" t="str">
        <f>IF(Extensions53[[#This Row],[Category]]="higher", "priority","")</f>
        <v/>
      </c>
    </row>
    <row r="4792" spans="1:18" x14ac:dyDescent="0.3">
      <c r="A4792" s="61" t="s">
        <v>33728</v>
      </c>
      <c r="B4792" s="60" t="s">
        <v>33727</v>
      </c>
      <c r="C4792" s="61" t="s">
        <v>16269</v>
      </c>
      <c r="D4792" s="33" t="s">
        <v>16269</v>
      </c>
      <c r="E4792" s="50" t="s">
        <v>16270</v>
      </c>
      <c r="F4792" s="62" t="s">
        <v>33729</v>
      </c>
      <c r="G4792" s="62" t="s">
        <v>33730</v>
      </c>
      <c r="H4792" s="62" t="s">
        <v>94</v>
      </c>
      <c r="I4792" s="63">
        <v>54971</v>
      </c>
      <c r="J4792" s="62" t="s">
        <v>23</v>
      </c>
      <c r="K4792" s="33" t="s">
        <v>94</v>
      </c>
      <c r="L4792" s="38">
        <v>54936</v>
      </c>
      <c r="M4792" s="33">
        <v>1266</v>
      </c>
      <c r="N4792" s="33">
        <v>1266</v>
      </c>
      <c r="O4792" s="33">
        <v>0</v>
      </c>
      <c r="P4792" s="33" t="s">
        <v>26</v>
      </c>
      <c r="Q4792" s="33" t="s">
        <v>26</v>
      </c>
      <c r="R4792" s="39" t="str">
        <f>IF(Extensions53[[#This Row],[Category]]="higher", "priority","")</f>
        <v/>
      </c>
    </row>
    <row r="4793" spans="1:18" x14ac:dyDescent="0.3">
      <c r="A4793" s="57" t="s">
        <v>33732</v>
      </c>
      <c r="B4793" s="56" t="s">
        <v>33731</v>
      </c>
      <c r="C4793" s="57" t="s">
        <v>33733</v>
      </c>
      <c r="D4793" s="35" t="s">
        <v>33733</v>
      </c>
      <c r="E4793" s="54" t="s">
        <v>33734</v>
      </c>
      <c r="F4793" s="58" t="s">
        <v>33735</v>
      </c>
      <c r="G4793" s="58" t="s">
        <v>8732</v>
      </c>
      <c r="H4793" s="58" t="s">
        <v>968</v>
      </c>
      <c r="I4793" s="59">
        <v>26501</v>
      </c>
      <c r="J4793" s="58" t="s">
        <v>23</v>
      </c>
      <c r="K4793" s="35" t="s">
        <v>968</v>
      </c>
      <c r="L4793" s="41">
        <v>26501</v>
      </c>
      <c r="M4793" s="35">
        <v>1281</v>
      </c>
      <c r="N4793" s="35">
        <v>1281</v>
      </c>
      <c r="O4793" s="35">
        <v>0</v>
      </c>
      <c r="P4793" s="35" t="s">
        <v>26</v>
      </c>
      <c r="Q4793" s="35" t="s">
        <v>26</v>
      </c>
      <c r="R4793" s="42" t="str">
        <f>IF(Extensions53[[#This Row],[Category]]="higher", "priority","")</f>
        <v/>
      </c>
    </row>
    <row r="4794" spans="1:18" x14ac:dyDescent="0.3">
      <c r="A4794" s="61" t="s">
        <v>33737</v>
      </c>
      <c r="B4794" s="60" t="s">
        <v>33736</v>
      </c>
      <c r="C4794" s="61" t="s">
        <v>33738</v>
      </c>
      <c r="D4794" s="33" t="s">
        <v>33738</v>
      </c>
      <c r="E4794" s="50" t="s">
        <v>33739</v>
      </c>
      <c r="F4794" s="62" t="s">
        <v>33740</v>
      </c>
      <c r="G4794" s="62" t="s">
        <v>348</v>
      </c>
      <c r="H4794" s="62" t="s">
        <v>349</v>
      </c>
      <c r="I4794" s="63">
        <v>75235</v>
      </c>
      <c r="J4794" s="62" t="s">
        <v>23</v>
      </c>
      <c r="K4794" s="33" t="s">
        <v>349</v>
      </c>
      <c r="L4794" s="38">
        <v>75390</v>
      </c>
      <c r="M4794" s="33">
        <v>1902</v>
      </c>
      <c r="N4794" s="33">
        <v>1902</v>
      </c>
      <c r="O4794" s="33">
        <v>0</v>
      </c>
      <c r="P4794" s="33" t="s">
        <v>26</v>
      </c>
      <c r="Q4794" s="33" t="s">
        <v>26</v>
      </c>
      <c r="R4794" s="39" t="str">
        <f>IF(Extensions53[[#This Row],[Category]]="higher", "priority","")</f>
        <v/>
      </c>
    </row>
    <row r="4795" spans="1:18" x14ac:dyDescent="0.3">
      <c r="A4795" s="57" t="s">
        <v>33742</v>
      </c>
      <c r="B4795" s="56" t="s">
        <v>33741</v>
      </c>
      <c r="C4795" s="57" t="s">
        <v>33738</v>
      </c>
      <c r="D4795" s="35" t="s">
        <v>33738</v>
      </c>
      <c r="E4795" s="54" t="s">
        <v>33739</v>
      </c>
      <c r="F4795" s="58" t="s">
        <v>33743</v>
      </c>
      <c r="G4795" s="58" t="s">
        <v>348</v>
      </c>
      <c r="H4795" s="58" t="s">
        <v>349</v>
      </c>
      <c r="I4795" s="59">
        <v>75235</v>
      </c>
      <c r="J4795" s="58" t="s">
        <v>23</v>
      </c>
      <c r="K4795" s="35" t="s">
        <v>349</v>
      </c>
      <c r="L4795" s="41">
        <v>75390</v>
      </c>
      <c r="M4795" s="35">
        <v>1902</v>
      </c>
      <c r="N4795" s="35">
        <v>1902</v>
      </c>
      <c r="O4795" s="35">
        <v>0</v>
      </c>
      <c r="P4795" s="35" t="s">
        <v>26</v>
      </c>
      <c r="Q4795" s="35" t="s">
        <v>26</v>
      </c>
      <c r="R4795" s="42" t="str">
        <f>IF(Extensions53[[#This Row],[Category]]="higher", "priority","")</f>
        <v/>
      </c>
    </row>
    <row r="4796" spans="1:18" x14ac:dyDescent="0.3">
      <c r="A4796" s="61" t="s">
        <v>33745</v>
      </c>
      <c r="B4796" s="60" t="s">
        <v>33744</v>
      </c>
      <c r="C4796" s="61" t="s">
        <v>25695</v>
      </c>
      <c r="D4796" s="33" t="s">
        <v>25695</v>
      </c>
      <c r="E4796" s="50" t="s">
        <v>25696</v>
      </c>
      <c r="F4796" s="62" t="s">
        <v>33746</v>
      </c>
      <c r="G4796" s="62" t="s">
        <v>2339</v>
      </c>
      <c r="H4796" s="62" t="s">
        <v>1835</v>
      </c>
      <c r="I4796" s="63">
        <v>90012</v>
      </c>
      <c r="J4796" s="62" t="s">
        <v>23</v>
      </c>
      <c r="K4796" s="33" t="s">
        <v>1835</v>
      </c>
      <c r="L4796" s="38">
        <v>90045</v>
      </c>
      <c r="M4796" s="33">
        <v>2916</v>
      </c>
      <c r="N4796" s="33">
        <v>2916</v>
      </c>
      <c r="O4796" s="33">
        <v>0</v>
      </c>
      <c r="P4796" s="33" t="s">
        <v>26</v>
      </c>
      <c r="Q4796" s="33" t="s">
        <v>26</v>
      </c>
      <c r="R4796" s="39" t="str">
        <f>IF(Extensions53[[#This Row],[Category]]="higher", "priority","")</f>
        <v/>
      </c>
    </row>
    <row r="4797" spans="1:18" x14ac:dyDescent="0.3">
      <c r="A4797" s="57" t="s">
        <v>33761</v>
      </c>
      <c r="B4797" s="56" t="s">
        <v>33760</v>
      </c>
      <c r="C4797" s="57" t="s">
        <v>33738</v>
      </c>
      <c r="D4797" s="35" t="s">
        <v>33738</v>
      </c>
      <c r="E4797" s="54" t="s">
        <v>33739</v>
      </c>
      <c r="F4797" s="58" t="s">
        <v>33762</v>
      </c>
      <c r="G4797" s="58" t="s">
        <v>348</v>
      </c>
      <c r="H4797" s="58" t="s">
        <v>349</v>
      </c>
      <c r="I4797" s="59">
        <v>75390</v>
      </c>
      <c r="J4797" s="58" t="s">
        <v>23</v>
      </c>
      <c r="K4797" s="35" t="s">
        <v>349</v>
      </c>
      <c r="L4797" s="41">
        <v>75390</v>
      </c>
      <c r="M4797" s="35">
        <v>1902</v>
      </c>
      <c r="N4797" s="35">
        <v>1902</v>
      </c>
      <c r="O4797" s="35">
        <v>0</v>
      </c>
      <c r="P4797" s="35" t="s">
        <v>26</v>
      </c>
      <c r="Q4797" s="35" t="s">
        <v>26</v>
      </c>
      <c r="R4797" s="42" t="str">
        <f>IF(Extensions53[[#This Row],[Category]]="higher", "priority","")</f>
        <v/>
      </c>
    </row>
    <row r="4798" spans="1:18" x14ac:dyDescent="0.3">
      <c r="A4798" s="61" t="s">
        <v>33764</v>
      </c>
      <c r="B4798" s="60" t="s">
        <v>33763</v>
      </c>
      <c r="C4798" s="61" t="s">
        <v>33738</v>
      </c>
      <c r="D4798" s="33" t="s">
        <v>33738</v>
      </c>
      <c r="E4798" s="50" t="s">
        <v>33739</v>
      </c>
      <c r="F4798" s="62" t="s">
        <v>33765</v>
      </c>
      <c r="G4798" s="62" t="s">
        <v>348</v>
      </c>
      <c r="H4798" s="62" t="s">
        <v>349</v>
      </c>
      <c r="I4798" s="63">
        <v>75390</v>
      </c>
      <c r="J4798" s="62" t="s">
        <v>23</v>
      </c>
      <c r="K4798" s="33" t="s">
        <v>349</v>
      </c>
      <c r="L4798" s="38">
        <v>75390</v>
      </c>
      <c r="M4798" s="33">
        <v>1902</v>
      </c>
      <c r="N4798" s="33">
        <v>1902</v>
      </c>
      <c r="O4798" s="33">
        <v>0</v>
      </c>
      <c r="P4798" s="33" t="s">
        <v>26</v>
      </c>
      <c r="Q4798" s="33" t="s">
        <v>26</v>
      </c>
      <c r="R4798" s="39" t="str">
        <f>IF(Extensions53[[#This Row],[Category]]="higher", "priority","")</f>
        <v/>
      </c>
    </row>
    <row r="4799" spans="1:18" x14ac:dyDescent="0.3">
      <c r="A4799" s="57" t="s">
        <v>33767</v>
      </c>
      <c r="B4799" s="56" t="s">
        <v>33766</v>
      </c>
      <c r="C4799" s="57" t="s">
        <v>33738</v>
      </c>
      <c r="D4799" s="35" t="s">
        <v>33738</v>
      </c>
      <c r="E4799" s="54" t="s">
        <v>33739</v>
      </c>
      <c r="F4799" s="58" t="s">
        <v>33768</v>
      </c>
      <c r="G4799" s="58" t="s">
        <v>348</v>
      </c>
      <c r="H4799" s="58" t="s">
        <v>349</v>
      </c>
      <c r="I4799" s="59">
        <v>75216</v>
      </c>
      <c r="J4799" s="58" t="s">
        <v>23</v>
      </c>
      <c r="K4799" s="35" t="s">
        <v>349</v>
      </c>
      <c r="L4799" s="41">
        <v>75390</v>
      </c>
      <c r="M4799" s="35">
        <v>1902</v>
      </c>
      <c r="N4799" s="35">
        <v>1902</v>
      </c>
      <c r="O4799" s="35">
        <v>0</v>
      </c>
      <c r="P4799" s="35" t="s">
        <v>26</v>
      </c>
      <c r="Q4799" s="35" t="s">
        <v>26</v>
      </c>
      <c r="R4799" s="42" t="str">
        <f>IF(Extensions53[[#This Row],[Category]]="higher", "priority","")</f>
        <v/>
      </c>
    </row>
    <row r="4800" spans="1:18" x14ac:dyDescent="0.3">
      <c r="A4800" s="61" t="s">
        <v>33770</v>
      </c>
      <c r="B4800" s="60" t="s">
        <v>33769</v>
      </c>
      <c r="C4800" s="61" t="s">
        <v>33738</v>
      </c>
      <c r="D4800" s="33" t="s">
        <v>33738</v>
      </c>
      <c r="E4800" s="50" t="s">
        <v>33739</v>
      </c>
      <c r="F4800" s="62" t="s">
        <v>33771</v>
      </c>
      <c r="G4800" s="62" t="s">
        <v>348</v>
      </c>
      <c r="H4800" s="62" t="s">
        <v>349</v>
      </c>
      <c r="I4800" s="63">
        <v>75207</v>
      </c>
      <c r="J4800" s="62" t="s">
        <v>23</v>
      </c>
      <c r="K4800" s="33" t="s">
        <v>349</v>
      </c>
      <c r="L4800" s="38">
        <v>75390</v>
      </c>
      <c r="M4800" s="33">
        <v>1902</v>
      </c>
      <c r="N4800" s="33">
        <v>1902</v>
      </c>
      <c r="O4800" s="33">
        <v>0</v>
      </c>
      <c r="P4800" s="33" t="s">
        <v>26</v>
      </c>
      <c r="Q4800" s="33" t="s">
        <v>26</v>
      </c>
      <c r="R4800" s="39" t="str">
        <f>IF(Extensions53[[#This Row],[Category]]="higher", "priority","")</f>
        <v/>
      </c>
    </row>
    <row r="4801" spans="1:18" x14ac:dyDescent="0.3">
      <c r="A4801" s="57" t="s">
        <v>33773</v>
      </c>
      <c r="B4801" s="56" t="s">
        <v>33772</v>
      </c>
      <c r="C4801" s="57" t="s">
        <v>33774</v>
      </c>
      <c r="D4801" s="35" t="s">
        <v>33774</v>
      </c>
      <c r="E4801" s="54" t="s">
        <v>33775</v>
      </c>
      <c r="F4801" s="58" t="s">
        <v>33776</v>
      </c>
      <c r="G4801" s="58" t="s">
        <v>1902</v>
      </c>
      <c r="H4801" s="58" t="s">
        <v>349</v>
      </c>
      <c r="I4801" s="59">
        <v>76544</v>
      </c>
      <c r="J4801" s="58" t="s">
        <v>23</v>
      </c>
      <c r="K4801" s="35" t="s">
        <v>349</v>
      </c>
      <c r="L4801" s="41">
        <v>76549</v>
      </c>
      <c r="M4801" s="35">
        <v>1059</v>
      </c>
      <c r="N4801" s="35">
        <v>1059</v>
      </c>
      <c r="O4801" s="35">
        <v>0</v>
      </c>
      <c r="P4801" s="35" t="s">
        <v>26</v>
      </c>
      <c r="Q4801" s="35" t="s">
        <v>26</v>
      </c>
      <c r="R4801" s="42" t="str">
        <f>IF(Extensions53[[#This Row],[Category]]="higher", "priority","")</f>
        <v/>
      </c>
    </row>
    <row r="4802" spans="1:18" x14ac:dyDescent="0.3">
      <c r="A4802" s="61" t="s">
        <v>33782</v>
      </c>
      <c r="B4802" s="60" t="s">
        <v>33781</v>
      </c>
      <c r="C4802" s="61" t="s">
        <v>10158</v>
      </c>
      <c r="D4802" s="33" t="s">
        <v>10158</v>
      </c>
      <c r="E4802" s="50" t="s">
        <v>10159</v>
      </c>
      <c r="F4802" s="62" t="s">
        <v>33783</v>
      </c>
      <c r="G4802" s="62" t="s">
        <v>2136</v>
      </c>
      <c r="H4802" s="62" t="s">
        <v>22</v>
      </c>
      <c r="I4802" s="63">
        <v>21740</v>
      </c>
      <c r="J4802" s="62" t="s">
        <v>23</v>
      </c>
      <c r="K4802" s="33" t="s">
        <v>22</v>
      </c>
      <c r="L4802" s="38">
        <v>21742</v>
      </c>
      <c r="M4802" s="33">
        <v>1485</v>
      </c>
      <c r="N4802" s="33">
        <v>1485</v>
      </c>
      <c r="O4802" s="33">
        <v>0</v>
      </c>
      <c r="P4802" s="33" t="s">
        <v>26</v>
      </c>
      <c r="Q4802" s="33" t="s">
        <v>26</v>
      </c>
      <c r="R4802" s="39" t="str">
        <f>IF(Extensions53[[#This Row],[Category]]="higher", "priority","")</f>
        <v/>
      </c>
    </row>
    <row r="4803" spans="1:18" x14ac:dyDescent="0.3">
      <c r="A4803" s="57" t="s">
        <v>33791</v>
      </c>
      <c r="B4803" s="56" t="s">
        <v>33790</v>
      </c>
      <c r="C4803" s="57" t="s">
        <v>33792</v>
      </c>
      <c r="D4803" s="35" t="s">
        <v>33792</v>
      </c>
      <c r="E4803" s="54" t="s">
        <v>12159</v>
      </c>
      <c r="F4803" s="58" t="s">
        <v>33793</v>
      </c>
      <c r="G4803" s="58" t="s">
        <v>33794</v>
      </c>
      <c r="H4803" s="58" t="s">
        <v>4378</v>
      </c>
      <c r="I4803" s="59">
        <v>83605</v>
      </c>
      <c r="J4803" s="58" t="s">
        <v>23</v>
      </c>
      <c r="K4803" s="35" t="s">
        <v>4378</v>
      </c>
      <c r="L4803" s="41">
        <v>83605</v>
      </c>
      <c r="M4803" s="35">
        <v>1197</v>
      </c>
      <c r="N4803" s="35">
        <v>1197</v>
      </c>
      <c r="O4803" s="35">
        <v>0</v>
      </c>
      <c r="P4803" s="35" t="s">
        <v>26</v>
      </c>
      <c r="Q4803" s="35" t="s">
        <v>26</v>
      </c>
      <c r="R4803" s="42" t="str">
        <f>IF(Extensions53[[#This Row],[Category]]="higher", "priority","")</f>
        <v/>
      </c>
    </row>
    <row r="4804" spans="1:18" x14ac:dyDescent="0.3">
      <c r="A4804" s="61" t="s">
        <v>33804</v>
      </c>
      <c r="B4804" s="60" t="s">
        <v>33803</v>
      </c>
      <c r="C4804" s="61" t="s">
        <v>16719</v>
      </c>
      <c r="D4804" s="33" t="s">
        <v>16719</v>
      </c>
      <c r="E4804" s="50" t="s">
        <v>10366</v>
      </c>
      <c r="F4804" s="62" t="s">
        <v>33805</v>
      </c>
      <c r="G4804" s="62" t="s">
        <v>3191</v>
      </c>
      <c r="H4804" s="62" t="s">
        <v>1835</v>
      </c>
      <c r="I4804" s="63">
        <v>92179</v>
      </c>
      <c r="J4804" s="62" t="s">
        <v>23</v>
      </c>
      <c r="K4804" s="33" t="s">
        <v>1835</v>
      </c>
      <c r="L4804" s="38">
        <v>91910</v>
      </c>
      <c r="M4804" s="33">
        <v>2643</v>
      </c>
      <c r="N4804" s="33">
        <v>2643</v>
      </c>
      <c r="O4804" s="33">
        <v>0</v>
      </c>
      <c r="P4804" s="33" t="s">
        <v>26</v>
      </c>
      <c r="Q4804" s="33" t="s">
        <v>26</v>
      </c>
      <c r="R4804" s="39" t="str">
        <f>IF(Extensions53[[#This Row],[Category]]="higher", "priority","")</f>
        <v/>
      </c>
    </row>
    <row r="4805" spans="1:18" x14ac:dyDescent="0.3">
      <c r="A4805" s="57" t="s">
        <v>33818</v>
      </c>
      <c r="B4805" s="56" t="s">
        <v>33817</v>
      </c>
      <c r="C4805" s="57" t="s">
        <v>27512</v>
      </c>
      <c r="D4805" s="35" t="s">
        <v>27512</v>
      </c>
      <c r="E4805" s="54" t="s">
        <v>27513</v>
      </c>
      <c r="F4805" s="58" t="s">
        <v>33819</v>
      </c>
      <c r="G4805" s="58" t="s">
        <v>33820</v>
      </c>
      <c r="H4805" s="58" t="s">
        <v>116</v>
      </c>
      <c r="I4805" s="59">
        <v>7620</v>
      </c>
      <c r="J4805" s="58" t="s">
        <v>23</v>
      </c>
      <c r="K4805" s="35" t="s">
        <v>116</v>
      </c>
      <c r="L4805" s="41">
        <v>7666</v>
      </c>
      <c r="M4805" s="35">
        <v>2541</v>
      </c>
      <c r="N4805" s="35">
        <v>2541</v>
      </c>
      <c r="O4805" s="35">
        <v>0</v>
      </c>
      <c r="P4805" s="35" t="s">
        <v>26</v>
      </c>
      <c r="Q4805" s="35" t="s">
        <v>26</v>
      </c>
      <c r="R4805" s="42" t="str">
        <f>IF(Extensions53[[#This Row],[Category]]="higher", "priority","")</f>
        <v/>
      </c>
    </row>
    <row r="4806" spans="1:18" x14ac:dyDescent="0.3">
      <c r="A4806" s="61" t="s">
        <v>33826</v>
      </c>
      <c r="B4806" s="60" t="s">
        <v>33825</v>
      </c>
      <c r="C4806" s="61" t="s">
        <v>27512</v>
      </c>
      <c r="D4806" s="33" t="s">
        <v>27512</v>
      </c>
      <c r="E4806" s="50" t="s">
        <v>27513</v>
      </c>
      <c r="F4806" s="62" t="s">
        <v>33827</v>
      </c>
      <c r="G4806" s="62" t="s">
        <v>6145</v>
      </c>
      <c r="H4806" s="62" t="s">
        <v>116</v>
      </c>
      <c r="I4806" s="63">
        <v>7109</v>
      </c>
      <c r="J4806" s="62" t="s">
        <v>23</v>
      </c>
      <c r="K4806" s="33" t="s">
        <v>116</v>
      </c>
      <c r="L4806" s="38">
        <v>7666</v>
      </c>
      <c r="M4806" s="33">
        <v>2541</v>
      </c>
      <c r="N4806" s="33">
        <v>2541</v>
      </c>
      <c r="O4806" s="33">
        <v>0</v>
      </c>
      <c r="P4806" s="33" t="s">
        <v>26</v>
      </c>
      <c r="Q4806" s="33" t="s">
        <v>26</v>
      </c>
      <c r="R4806" s="39" t="str">
        <f>IF(Extensions53[[#This Row],[Category]]="higher", "priority","")</f>
        <v/>
      </c>
    </row>
    <row r="4807" spans="1:18" x14ac:dyDescent="0.3">
      <c r="A4807" s="57" t="s">
        <v>33829</v>
      </c>
      <c r="B4807" s="56" t="s">
        <v>33828</v>
      </c>
      <c r="C4807" s="57" t="s">
        <v>27512</v>
      </c>
      <c r="D4807" s="35" t="s">
        <v>27512</v>
      </c>
      <c r="E4807" s="54" t="s">
        <v>27513</v>
      </c>
      <c r="F4807" s="58" t="s">
        <v>33830</v>
      </c>
      <c r="G4807" s="58" t="s">
        <v>124</v>
      </c>
      <c r="H4807" s="58" t="s">
        <v>116</v>
      </c>
      <c r="I4807" s="59">
        <v>7302</v>
      </c>
      <c r="J4807" s="58" t="s">
        <v>23</v>
      </c>
      <c r="K4807" s="35" t="s">
        <v>116</v>
      </c>
      <c r="L4807" s="41">
        <v>7666</v>
      </c>
      <c r="M4807" s="35">
        <v>2541</v>
      </c>
      <c r="N4807" s="35">
        <v>2541</v>
      </c>
      <c r="O4807" s="35">
        <v>0</v>
      </c>
      <c r="P4807" s="35" t="s">
        <v>26</v>
      </c>
      <c r="Q4807" s="35" t="s">
        <v>26</v>
      </c>
      <c r="R4807" s="42" t="str">
        <f>IF(Extensions53[[#This Row],[Category]]="higher", "priority","")</f>
        <v/>
      </c>
    </row>
    <row r="4808" spans="1:18" x14ac:dyDescent="0.3">
      <c r="A4808" s="61" t="s">
        <v>33832</v>
      </c>
      <c r="B4808" s="60" t="s">
        <v>33831</v>
      </c>
      <c r="C4808" s="61" t="s">
        <v>27512</v>
      </c>
      <c r="D4808" s="33" t="s">
        <v>27512</v>
      </c>
      <c r="E4808" s="50" t="s">
        <v>27513</v>
      </c>
      <c r="F4808" s="62" t="s">
        <v>33833</v>
      </c>
      <c r="G4808" s="62" t="s">
        <v>124</v>
      </c>
      <c r="H4808" s="62" t="s">
        <v>116</v>
      </c>
      <c r="I4808" s="63">
        <v>7305</v>
      </c>
      <c r="J4808" s="62" t="s">
        <v>23</v>
      </c>
      <c r="K4808" s="33" t="s">
        <v>116</v>
      </c>
      <c r="L4808" s="38">
        <v>7666</v>
      </c>
      <c r="M4808" s="33">
        <v>2541</v>
      </c>
      <c r="N4808" s="33">
        <v>2541</v>
      </c>
      <c r="O4808" s="33">
        <v>0</v>
      </c>
      <c r="P4808" s="33" t="s">
        <v>26</v>
      </c>
      <c r="Q4808" s="33" t="s">
        <v>26</v>
      </c>
      <c r="R4808" s="39" t="str">
        <f>IF(Extensions53[[#This Row],[Category]]="higher", "priority","")</f>
        <v/>
      </c>
    </row>
    <row r="4809" spans="1:18" x14ac:dyDescent="0.3">
      <c r="A4809" s="57" t="s">
        <v>33838</v>
      </c>
      <c r="B4809" s="56" t="s">
        <v>33837</v>
      </c>
      <c r="C4809" s="57" t="s">
        <v>27512</v>
      </c>
      <c r="D4809" s="35" t="s">
        <v>27512</v>
      </c>
      <c r="E4809" s="54" t="s">
        <v>27513</v>
      </c>
      <c r="F4809" s="58" t="s">
        <v>33839</v>
      </c>
      <c r="G4809" s="58" t="s">
        <v>124</v>
      </c>
      <c r="H4809" s="58" t="s">
        <v>116</v>
      </c>
      <c r="I4809" s="59">
        <v>7306</v>
      </c>
      <c r="J4809" s="58" t="s">
        <v>23</v>
      </c>
      <c r="K4809" s="35" t="s">
        <v>116</v>
      </c>
      <c r="L4809" s="41">
        <v>7666</v>
      </c>
      <c r="M4809" s="35">
        <v>2541</v>
      </c>
      <c r="N4809" s="35">
        <v>2541</v>
      </c>
      <c r="O4809" s="35">
        <v>0</v>
      </c>
      <c r="P4809" s="35" t="s">
        <v>26</v>
      </c>
      <c r="Q4809" s="35" t="s">
        <v>26</v>
      </c>
      <c r="R4809" s="42" t="str">
        <f>IF(Extensions53[[#This Row],[Category]]="higher", "priority","")</f>
        <v/>
      </c>
    </row>
    <row r="4810" spans="1:18" x14ac:dyDescent="0.3">
      <c r="A4810" s="61" t="s">
        <v>33841</v>
      </c>
      <c r="B4810" s="60" t="s">
        <v>33840</v>
      </c>
      <c r="C4810" s="61" t="s">
        <v>27512</v>
      </c>
      <c r="D4810" s="33" t="s">
        <v>27512</v>
      </c>
      <c r="E4810" s="50" t="s">
        <v>27513</v>
      </c>
      <c r="F4810" s="62" t="s">
        <v>33842</v>
      </c>
      <c r="G4810" s="62" t="s">
        <v>4137</v>
      </c>
      <c r="H4810" s="62" t="s">
        <v>116</v>
      </c>
      <c r="I4810" s="63">
        <v>7405</v>
      </c>
      <c r="J4810" s="62" t="s">
        <v>23</v>
      </c>
      <c r="K4810" s="33" t="s">
        <v>116</v>
      </c>
      <c r="L4810" s="38">
        <v>7666</v>
      </c>
      <c r="M4810" s="33">
        <v>2541</v>
      </c>
      <c r="N4810" s="33">
        <v>2541</v>
      </c>
      <c r="O4810" s="33">
        <v>0</v>
      </c>
      <c r="P4810" s="33" t="s">
        <v>26</v>
      </c>
      <c r="Q4810" s="33" t="s">
        <v>26</v>
      </c>
      <c r="R4810" s="39" t="str">
        <f>IF(Extensions53[[#This Row],[Category]]="higher", "priority","")</f>
        <v>priority</v>
      </c>
    </row>
    <row r="4811" spans="1:18" x14ac:dyDescent="0.3">
      <c r="A4811" s="57" t="s">
        <v>33850</v>
      </c>
      <c r="B4811" s="56" t="s">
        <v>33849</v>
      </c>
      <c r="C4811" s="57" t="s">
        <v>27512</v>
      </c>
      <c r="D4811" s="35" t="s">
        <v>27512</v>
      </c>
      <c r="E4811" s="54" t="s">
        <v>27513</v>
      </c>
      <c r="F4811" s="58" t="s">
        <v>33851</v>
      </c>
      <c r="G4811" s="58" t="s">
        <v>33852</v>
      </c>
      <c r="H4811" s="58" t="s">
        <v>116</v>
      </c>
      <c r="I4811" s="59">
        <v>7010</v>
      </c>
      <c r="J4811" s="58" t="s">
        <v>23</v>
      </c>
      <c r="K4811" s="35" t="s">
        <v>116</v>
      </c>
      <c r="L4811" s="41">
        <v>7666</v>
      </c>
      <c r="M4811" s="35">
        <v>2541</v>
      </c>
      <c r="N4811" s="35">
        <v>2541</v>
      </c>
      <c r="O4811" s="35">
        <v>0</v>
      </c>
      <c r="P4811" s="35" t="s">
        <v>26</v>
      </c>
      <c r="Q4811" s="35" t="s">
        <v>26</v>
      </c>
      <c r="R4811" s="42" t="str">
        <f>IF(Extensions53[[#This Row],[Category]]="higher", "priority","")</f>
        <v>priority</v>
      </c>
    </row>
    <row r="4812" spans="1:18" x14ac:dyDescent="0.3">
      <c r="A4812" s="61" t="s">
        <v>33854</v>
      </c>
      <c r="B4812" s="60" t="s">
        <v>33853</v>
      </c>
      <c r="C4812" s="61" t="s">
        <v>27512</v>
      </c>
      <c r="D4812" s="33" t="s">
        <v>27512</v>
      </c>
      <c r="E4812" s="50" t="s">
        <v>27513</v>
      </c>
      <c r="F4812" s="62" t="s">
        <v>33855</v>
      </c>
      <c r="G4812" s="62" t="s">
        <v>124</v>
      </c>
      <c r="H4812" s="62" t="s">
        <v>116</v>
      </c>
      <c r="I4812" s="63">
        <v>7304</v>
      </c>
      <c r="J4812" s="62" t="s">
        <v>23</v>
      </c>
      <c r="K4812" s="33" t="s">
        <v>116</v>
      </c>
      <c r="L4812" s="38">
        <v>7666</v>
      </c>
      <c r="M4812" s="33">
        <v>2541</v>
      </c>
      <c r="N4812" s="33">
        <v>2541</v>
      </c>
      <c r="O4812" s="33">
        <v>0</v>
      </c>
      <c r="P4812" s="33" t="s">
        <v>26</v>
      </c>
      <c r="Q4812" s="33" t="s">
        <v>26</v>
      </c>
      <c r="R4812" s="39" t="str">
        <f>IF(Extensions53[[#This Row],[Category]]="higher", "priority","")</f>
        <v/>
      </c>
    </row>
    <row r="4813" spans="1:18" x14ac:dyDescent="0.3">
      <c r="A4813" s="57" t="s">
        <v>33857</v>
      </c>
      <c r="B4813" s="56" t="s">
        <v>33856</v>
      </c>
      <c r="C4813" s="57" t="s">
        <v>27512</v>
      </c>
      <c r="D4813" s="35" t="s">
        <v>27512</v>
      </c>
      <c r="E4813" s="54" t="s">
        <v>27513</v>
      </c>
      <c r="F4813" s="58" t="s">
        <v>33858</v>
      </c>
      <c r="G4813" s="58" t="s">
        <v>27601</v>
      </c>
      <c r="H4813" s="58" t="s">
        <v>116</v>
      </c>
      <c r="I4813" s="59">
        <v>7666</v>
      </c>
      <c r="J4813" s="58" t="s">
        <v>23</v>
      </c>
      <c r="K4813" s="35" t="s">
        <v>116</v>
      </c>
      <c r="L4813" s="41">
        <v>7666</v>
      </c>
      <c r="M4813" s="35">
        <v>2541</v>
      </c>
      <c r="N4813" s="35">
        <v>2541</v>
      </c>
      <c r="O4813" s="35">
        <v>0</v>
      </c>
      <c r="P4813" s="35" t="s">
        <v>26</v>
      </c>
      <c r="Q4813" s="35" t="s">
        <v>26</v>
      </c>
      <c r="R4813" s="42" t="str">
        <f>IF(Extensions53[[#This Row],[Category]]="higher", "priority","")</f>
        <v/>
      </c>
    </row>
    <row r="4814" spans="1:18" x14ac:dyDescent="0.3">
      <c r="A4814" s="61" t="s">
        <v>33866</v>
      </c>
      <c r="B4814" s="60" t="s">
        <v>33865</v>
      </c>
      <c r="C4814" s="61" t="s">
        <v>27512</v>
      </c>
      <c r="D4814" s="33" t="s">
        <v>27512</v>
      </c>
      <c r="E4814" s="50" t="s">
        <v>27513</v>
      </c>
      <c r="F4814" s="62" t="s">
        <v>33867</v>
      </c>
      <c r="G4814" s="62" t="s">
        <v>28092</v>
      </c>
      <c r="H4814" s="62" t="s">
        <v>116</v>
      </c>
      <c r="I4814" s="63">
        <v>7016</v>
      </c>
      <c r="J4814" s="62" t="s">
        <v>23</v>
      </c>
      <c r="K4814" s="33" t="s">
        <v>116</v>
      </c>
      <c r="L4814" s="38">
        <v>7666</v>
      </c>
      <c r="M4814" s="33">
        <v>2541</v>
      </c>
      <c r="N4814" s="33">
        <v>2541</v>
      </c>
      <c r="O4814" s="33">
        <v>0</v>
      </c>
      <c r="P4814" s="33" t="s">
        <v>26</v>
      </c>
      <c r="Q4814" s="33" t="s">
        <v>26</v>
      </c>
      <c r="R4814" s="39" t="str">
        <f>IF(Extensions53[[#This Row],[Category]]="higher", "priority","")</f>
        <v>priority</v>
      </c>
    </row>
    <row r="4815" spans="1:18" x14ac:dyDescent="0.3">
      <c r="A4815" s="57" t="s">
        <v>33869</v>
      </c>
      <c r="B4815" s="56" t="s">
        <v>33868</v>
      </c>
      <c r="C4815" s="57" t="s">
        <v>27512</v>
      </c>
      <c r="D4815" s="35" t="s">
        <v>27512</v>
      </c>
      <c r="E4815" s="54" t="s">
        <v>27513</v>
      </c>
      <c r="F4815" s="58" t="s">
        <v>33870</v>
      </c>
      <c r="G4815" s="58" t="s">
        <v>124</v>
      </c>
      <c r="H4815" s="58" t="s">
        <v>116</v>
      </c>
      <c r="I4815" s="59">
        <v>7306</v>
      </c>
      <c r="J4815" s="58" t="s">
        <v>23</v>
      </c>
      <c r="K4815" s="35" t="s">
        <v>116</v>
      </c>
      <c r="L4815" s="41">
        <v>7666</v>
      </c>
      <c r="M4815" s="35">
        <v>2541</v>
      </c>
      <c r="N4815" s="35">
        <v>2541</v>
      </c>
      <c r="O4815" s="35">
        <v>0</v>
      </c>
      <c r="P4815" s="35" t="s">
        <v>26</v>
      </c>
      <c r="Q4815" s="35" t="s">
        <v>26</v>
      </c>
      <c r="R4815" s="42" t="str">
        <f>IF(Extensions53[[#This Row],[Category]]="higher", "priority","")</f>
        <v>priority</v>
      </c>
    </row>
    <row r="4816" spans="1:18" x14ac:dyDescent="0.3">
      <c r="A4816" s="61" t="s">
        <v>33872</v>
      </c>
      <c r="B4816" s="60" t="s">
        <v>33871</v>
      </c>
      <c r="C4816" s="61" t="s">
        <v>27512</v>
      </c>
      <c r="D4816" s="33" t="s">
        <v>27512</v>
      </c>
      <c r="E4816" s="50" t="s">
        <v>27513</v>
      </c>
      <c r="F4816" s="62" t="s">
        <v>33873</v>
      </c>
      <c r="G4816" s="62" t="s">
        <v>9422</v>
      </c>
      <c r="H4816" s="62" t="s">
        <v>116</v>
      </c>
      <c r="I4816" s="63">
        <v>7834</v>
      </c>
      <c r="J4816" s="62" t="s">
        <v>23</v>
      </c>
      <c r="K4816" s="33" t="s">
        <v>116</v>
      </c>
      <c r="L4816" s="38">
        <v>7666</v>
      </c>
      <c r="M4816" s="33">
        <v>2541</v>
      </c>
      <c r="N4816" s="33">
        <v>2541</v>
      </c>
      <c r="O4816" s="33">
        <v>0</v>
      </c>
      <c r="P4816" s="33" t="s">
        <v>26</v>
      </c>
      <c r="Q4816" s="33" t="s">
        <v>26</v>
      </c>
      <c r="R4816" s="39" t="str">
        <f>IF(Extensions53[[#This Row],[Category]]="higher", "priority","")</f>
        <v/>
      </c>
    </row>
    <row r="4817" spans="1:18" x14ac:dyDescent="0.3">
      <c r="A4817" s="57" t="s">
        <v>33879</v>
      </c>
      <c r="B4817" s="56" t="s">
        <v>33878</v>
      </c>
      <c r="C4817" s="57" t="s">
        <v>27512</v>
      </c>
      <c r="D4817" s="35" t="s">
        <v>27512</v>
      </c>
      <c r="E4817" s="54" t="s">
        <v>27513</v>
      </c>
      <c r="F4817" s="58" t="s">
        <v>33880</v>
      </c>
      <c r="G4817" s="58" t="s">
        <v>1582</v>
      </c>
      <c r="H4817" s="58" t="s">
        <v>116</v>
      </c>
      <c r="I4817" s="59">
        <v>7801</v>
      </c>
      <c r="J4817" s="58" t="s">
        <v>23</v>
      </c>
      <c r="K4817" s="35" t="s">
        <v>116</v>
      </c>
      <c r="L4817" s="41">
        <v>7666</v>
      </c>
      <c r="M4817" s="35">
        <v>2541</v>
      </c>
      <c r="N4817" s="35">
        <v>2541</v>
      </c>
      <c r="O4817" s="35">
        <v>0</v>
      </c>
      <c r="P4817" s="35" t="s">
        <v>26</v>
      </c>
      <c r="Q4817" s="35" t="s">
        <v>26</v>
      </c>
      <c r="R4817" s="42" t="str">
        <f>IF(Extensions53[[#This Row],[Category]]="higher", "priority","")</f>
        <v/>
      </c>
    </row>
    <row r="4818" spans="1:18" x14ac:dyDescent="0.3">
      <c r="A4818" s="61" t="s">
        <v>33882</v>
      </c>
      <c r="B4818" s="60" t="s">
        <v>33881</v>
      </c>
      <c r="C4818" s="61" t="s">
        <v>27512</v>
      </c>
      <c r="D4818" s="33" t="s">
        <v>27512</v>
      </c>
      <c r="E4818" s="50" t="s">
        <v>27513</v>
      </c>
      <c r="F4818" s="62" t="s">
        <v>33883</v>
      </c>
      <c r="G4818" s="62" t="s">
        <v>5347</v>
      </c>
      <c r="H4818" s="62" t="s">
        <v>116</v>
      </c>
      <c r="I4818" s="63">
        <v>7940</v>
      </c>
      <c r="J4818" s="62" t="s">
        <v>23</v>
      </c>
      <c r="K4818" s="33" t="s">
        <v>116</v>
      </c>
      <c r="L4818" s="38">
        <v>7666</v>
      </c>
      <c r="M4818" s="33">
        <v>2541</v>
      </c>
      <c r="N4818" s="33">
        <v>2541</v>
      </c>
      <c r="O4818" s="33">
        <v>0</v>
      </c>
      <c r="P4818" s="33" t="s">
        <v>26</v>
      </c>
      <c r="Q4818" s="33" t="s">
        <v>26</v>
      </c>
      <c r="R4818" s="39" t="str">
        <f>IF(Extensions53[[#This Row],[Category]]="higher", "priority","")</f>
        <v/>
      </c>
    </row>
    <row r="4819" spans="1:18" x14ac:dyDescent="0.3">
      <c r="A4819" s="57" t="s">
        <v>33885</v>
      </c>
      <c r="B4819" s="56" t="s">
        <v>33884</v>
      </c>
      <c r="C4819" s="57" t="s">
        <v>27512</v>
      </c>
      <c r="D4819" s="35" t="s">
        <v>27512</v>
      </c>
      <c r="E4819" s="54" t="s">
        <v>27513</v>
      </c>
      <c r="F4819" s="58" t="s">
        <v>33886</v>
      </c>
      <c r="G4819" s="58" t="s">
        <v>33887</v>
      </c>
      <c r="H4819" s="58" t="s">
        <v>116</v>
      </c>
      <c r="I4819" s="59">
        <v>7481</v>
      </c>
      <c r="J4819" s="58" t="s">
        <v>23</v>
      </c>
      <c r="K4819" s="35" t="s">
        <v>116</v>
      </c>
      <c r="L4819" s="41">
        <v>7666</v>
      </c>
      <c r="M4819" s="35">
        <v>2541</v>
      </c>
      <c r="N4819" s="35">
        <v>2541</v>
      </c>
      <c r="O4819" s="35">
        <v>0</v>
      </c>
      <c r="P4819" s="35" t="s">
        <v>26</v>
      </c>
      <c r="Q4819" s="35" t="s">
        <v>26</v>
      </c>
      <c r="R4819" s="42" t="str">
        <f>IF(Extensions53[[#This Row],[Category]]="higher", "priority","")</f>
        <v/>
      </c>
    </row>
    <row r="4820" spans="1:18" x14ac:dyDescent="0.3">
      <c r="A4820" s="61" t="s">
        <v>33896</v>
      </c>
      <c r="B4820" s="60" t="s">
        <v>33895</v>
      </c>
      <c r="C4820" s="61" t="s">
        <v>27512</v>
      </c>
      <c r="D4820" s="33" t="s">
        <v>27512</v>
      </c>
      <c r="E4820" s="50" t="s">
        <v>27513</v>
      </c>
      <c r="F4820" s="62" t="s">
        <v>33897</v>
      </c>
      <c r="G4820" s="62" t="s">
        <v>27633</v>
      </c>
      <c r="H4820" s="62" t="s">
        <v>116</v>
      </c>
      <c r="I4820" s="63">
        <v>7430</v>
      </c>
      <c r="J4820" s="62" t="s">
        <v>23</v>
      </c>
      <c r="K4820" s="33" t="s">
        <v>116</v>
      </c>
      <c r="L4820" s="38">
        <v>7666</v>
      </c>
      <c r="M4820" s="33">
        <v>2541</v>
      </c>
      <c r="N4820" s="33">
        <v>2541</v>
      </c>
      <c r="O4820" s="33">
        <v>0</v>
      </c>
      <c r="P4820" s="33" t="s">
        <v>26</v>
      </c>
      <c r="Q4820" s="33" t="s">
        <v>26</v>
      </c>
      <c r="R4820" s="39" t="str">
        <f>IF(Extensions53[[#This Row],[Category]]="higher", "priority","")</f>
        <v>priority</v>
      </c>
    </row>
    <row r="4821" spans="1:18" x14ac:dyDescent="0.3">
      <c r="A4821" s="57" t="s">
        <v>33906</v>
      </c>
      <c r="B4821" s="56" t="s">
        <v>33905</v>
      </c>
      <c r="C4821" s="57" t="s">
        <v>27512</v>
      </c>
      <c r="D4821" s="35" t="s">
        <v>27512</v>
      </c>
      <c r="E4821" s="54" t="s">
        <v>27513</v>
      </c>
      <c r="F4821" s="58" t="s">
        <v>33907</v>
      </c>
      <c r="G4821" s="58" t="s">
        <v>33908</v>
      </c>
      <c r="H4821" s="58" t="s">
        <v>116</v>
      </c>
      <c r="I4821" s="59">
        <v>7452</v>
      </c>
      <c r="J4821" s="58" t="s">
        <v>23</v>
      </c>
      <c r="K4821" s="35" t="s">
        <v>116</v>
      </c>
      <c r="L4821" s="41">
        <v>7666</v>
      </c>
      <c r="M4821" s="35">
        <v>2541</v>
      </c>
      <c r="N4821" s="35">
        <v>2541</v>
      </c>
      <c r="O4821" s="35">
        <v>0</v>
      </c>
      <c r="P4821" s="35" t="s">
        <v>26</v>
      </c>
      <c r="Q4821" s="35" t="s">
        <v>26</v>
      </c>
      <c r="R4821" s="42" t="str">
        <f>IF(Extensions53[[#This Row],[Category]]="higher", "priority","")</f>
        <v>priority</v>
      </c>
    </row>
    <row r="4822" spans="1:18" x14ac:dyDescent="0.3">
      <c r="A4822" s="61" t="s">
        <v>33910</v>
      </c>
      <c r="B4822" s="60" t="s">
        <v>33909</v>
      </c>
      <c r="C4822" s="61" t="s">
        <v>27512</v>
      </c>
      <c r="D4822" s="33" t="s">
        <v>27512</v>
      </c>
      <c r="E4822" s="50" t="s">
        <v>27513</v>
      </c>
      <c r="F4822" s="62" t="s">
        <v>33911</v>
      </c>
      <c r="G4822" s="62" t="s">
        <v>27618</v>
      </c>
      <c r="H4822" s="62" t="s">
        <v>116</v>
      </c>
      <c r="I4822" s="63">
        <v>7950</v>
      </c>
      <c r="J4822" s="62" t="s">
        <v>23</v>
      </c>
      <c r="K4822" s="33" t="s">
        <v>116</v>
      </c>
      <c r="L4822" s="38">
        <v>7666</v>
      </c>
      <c r="M4822" s="33">
        <v>2541</v>
      </c>
      <c r="N4822" s="33">
        <v>2541</v>
      </c>
      <c r="O4822" s="33">
        <v>0</v>
      </c>
      <c r="P4822" s="33" t="s">
        <v>26</v>
      </c>
      <c r="Q4822" s="33" t="s">
        <v>26</v>
      </c>
      <c r="R4822" s="39" t="str">
        <f>IF(Extensions53[[#This Row],[Category]]="higher", "priority","")</f>
        <v/>
      </c>
    </row>
    <row r="4823" spans="1:18" x14ac:dyDescent="0.3">
      <c r="A4823" s="57" t="s">
        <v>33913</v>
      </c>
      <c r="B4823" s="56" t="s">
        <v>33912</v>
      </c>
      <c r="C4823" s="57" t="s">
        <v>27512</v>
      </c>
      <c r="D4823" s="35" t="s">
        <v>27512</v>
      </c>
      <c r="E4823" s="54" t="s">
        <v>27513</v>
      </c>
      <c r="F4823" s="58" t="s">
        <v>33914</v>
      </c>
      <c r="G4823" s="58" t="s">
        <v>33915</v>
      </c>
      <c r="H4823" s="58" t="s">
        <v>116</v>
      </c>
      <c r="I4823" s="59">
        <v>7641</v>
      </c>
      <c r="J4823" s="58" t="s">
        <v>23</v>
      </c>
      <c r="K4823" s="35" t="s">
        <v>116</v>
      </c>
      <c r="L4823" s="41">
        <v>7666</v>
      </c>
      <c r="M4823" s="35">
        <v>2541</v>
      </c>
      <c r="N4823" s="35">
        <v>2541</v>
      </c>
      <c r="O4823" s="35">
        <v>0</v>
      </c>
      <c r="P4823" s="35" t="s">
        <v>26</v>
      </c>
      <c r="Q4823" s="35" t="s">
        <v>26</v>
      </c>
      <c r="R4823" s="42" t="str">
        <f>IF(Extensions53[[#This Row],[Category]]="higher", "priority","")</f>
        <v/>
      </c>
    </row>
    <row r="4824" spans="1:18" x14ac:dyDescent="0.3">
      <c r="A4824" s="61" t="s">
        <v>33921</v>
      </c>
      <c r="B4824" s="60" t="s">
        <v>33920</v>
      </c>
      <c r="C4824" s="61" t="s">
        <v>24824</v>
      </c>
      <c r="D4824" s="33" t="s">
        <v>24824</v>
      </c>
      <c r="E4824" s="50" t="s">
        <v>24825</v>
      </c>
      <c r="F4824" s="62" t="s">
        <v>33922</v>
      </c>
      <c r="G4824" s="62" t="s">
        <v>164</v>
      </c>
      <c r="H4824" s="62" t="s">
        <v>165</v>
      </c>
      <c r="I4824" s="63">
        <v>97230</v>
      </c>
      <c r="J4824" s="62" t="s">
        <v>23</v>
      </c>
      <c r="K4824" s="33" t="s">
        <v>165</v>
      </c>
      <c r="L4824" s="38">
        <v>97230</v>
      </c>
      <c r="M4824" s="33">
        <v>2409</v>
      </c>
      <c r="N4824" s="33">
        <v>2409</v>
      </c>
      <c r="O4824" s="33">
        <v>0</v>
      </c>
      <c r="P4824" s="33" t="s">
        <v>26</v>
      </c>
      <c r="Q4824" s="33" t="s">
        <v>26</v>
      </c>
      <c r="R4824" s="39" t="str">
        <f>IF(Extensions53[[#This Row],[Category]]="higher", "priority","")</f>
        <v/>
      </c>
    </row>
    <row r="4825" spans="1:18" x14ac:dyDescent="0.3">
      <c r="A4825" s="57" t="s">
        <v>33924</v>
      </c>
      <c r="B4825" s="56" t="s">
        <v>33923</v>
      </c>
      <c r="C4825" s="57" t="s">
        <v>27512</v>
      </c>
      <c r="D4825" s="35" t="s">
        <v>27512</v>
      </c>
      <c r="E4825" s="54" t="s">
        <v>27513</v>
      </c>
      <c r="F4825" s="58" t="s">
        <v>33925</v>
      </c>
      <c r="G4825" s="58" t="s">
        <v>33926</v>
      </c>
      <c r="H4825" s="58" t="s">
        <v>116</v>
      </c>
      <c r="I4825" s="59">
        <v>7040</v>
      </c>
      <c r="J4825" s="58" t="s">
        <v>23</v>
      </c>
      <c r="K4825" s="35" t="s">
        <v>116</v>
      </c>
      <c r="L4825" s="41">
        <v>7666</v>
      </c>
      <c r="M4825" s="35">
        <v>2541</v>
      </c>
      <c r="N4825" s="35">
        <v>2541</v>
      </c>
      <c r="O4825" s="35">
        <v>0</v>
      </c>
      <c r="P4825" s="35" t="s">
        <v>26</v>
      </c>
      <c r="Q4825" s="35" t="s">
        <v>26</v>
      </c>
      <c r="R4825" s="42" t="str">
        <f>IF(Extensions53[[#This Row],[Category]]="higher", "priority","")</f>
        <v>priority</v>
      </c>
    </row>
    <row r="4826" spans="1:18" x14ac:dyDescent="0.3">
      <c r="A4826" s="61" t="s">
        <v>33928</v>
      </c>
      <c r="B4826" s="60" t="s">
        <v>33927</v>
      </c>
      <c r="C4826" s="61" t="s">
        <v>27512</v>
      </c>
      <c r="D4826" s="33" t="s">
        <v>27512</v>
      </c>
      <c r="E4826" s="50" t="s">
        <v>27513</v>
      </c>
      <c r="F4826" s="62" t="s">
        <v>33929</v>
      </c>
      <c r="G4826" s="62" t="s">
        <v>124</v>
      </c>
      <c r="H4826" s="62" t="s">
        <v>116</v>
      </c>
      <c r="I4826" s="63">
        <v>7302</v>
      </c>
      <c r="J4826" s="62" t="s">
        <v>23</v>
      </c>
      <c r="K4826" s="33" t="s">
        <v>116</v>
      </c>
      <c r="L4826" s="38">
        <v>7666</v>
      </c>
      <c r="M4826" s="33">
        <v>2541</v>
      </c>
      <c r="N4826" s="33">
        <v>2541</v>
      </c>
      <c r="O4826" s="33">
        <v>0</v>
      </c>
      <c r="P4826" s="33" t="s">
        <v>26</v>
      </c>
      <c r="Q4826" s="33" t="s">
        <v>26</v>
      </c>
      <c r="R4826" s="39" t="str">
        <f>IF(Extensions53[[#This Row],[Category]]="higher", "priority","")</f>
        <v>priority</v>
      </c>
    </row>
    <row r="4827" spans="1:18" x14ac:dyDescent="0.3">
      <c r="A4827" s="57" t="s">
        <v>33934</v>
      </c>
      <c r="B4827" s="56" t="s">
        <v>33933</v>
      </c>
      <c r="C4827" s="57" t="s">
        <v>27512</v>
      </c>
      <c r="D4827" s="35" t="s">
        <v>27512</v>
      </c>
      <c r="E4827" s="54" t="s">
        <v>27513</v>
      </c>
      <c r="F4827" s="58" t="s">
        <v>33935</v>
      </c>
      <c r="G4827" s="58" t="s">
        <v>124</v>
      </c>
      <c r="H4827" s="58" t="s">
        <v>116</v>
      </c>
      <c r="I4827" s="59">
        <v>7306</v>
      </c>
      <c r="J4827" s="58" t="s">
        <v>23</v>
      </c>
      <c r="K4827" s="35" t="s">
        <v>116</v>
      </c>
      <c r="L4827" s="41">
        <v>7666</v>
      </c>
      <c r="M4827" s="35">
        <v>2541</v>
      </c>
      <c r="N4827" s="35">
        <v>2541</v>
      </c>
      <c r="O4827" s="35">
        <v>0</v>
      </c>
      <c r="P4827" s="35" t="s">
        <v>26</v>
      </c>
      <c r="Q4827" s="35" t="s">
        <v>26</v>
      </c>
      <c r="R4827" s="42" t="str">
        <f>IF(Extensions53[[#This Row],[Category]]="higher", "priority","")</f>
        <v/>
      </c>
    </row>
    <row r="4828" spans="1:18" x14ac:dyDescent="0.3">
      <c r="A4828" s="61" t="s">
        <v>33937</v>
      </c>
      <c r="B4828" s="60" t="s">
        <v>33936</v>
      </c>
      <c r="C4828" s="61" t="s">
        <v>27512</v>
      </c>
      <c r="D4828" s="33" t="s">
        <v>27512</v>
      </c>
      <c r="E4828" s="50" t="s">
        <v>27513</v>
      </c>
      <c r="F4828" s="62" t="s">
        <v>33938</v>
      </c>
      <c r="G4828" s="62" t="s">
        <v>27915</v>
      </c>
      <c r="H4828" s="62" t="s">
        <v>116</v>
      </c>
      <c r="I4828" s="63">
        <v>7052</v>
      </c>
      <c r="J4828" s="62" t="s">
        <v>23</v>
      </c>
      <c r="K4828" s="33" t="s">
        <v>116</v>
      </c>
      <c r="L4828" s="38">
        <v>7666</v>
      </c>
      <c r="M4828" s="33">
        <v>2541</v>
      </c>
      <c r="N4828" s="33">
        <v>2541</v>
      </c>
      <c r="O4828" s="33">
        <v>0</v>
      </c>
      <c r="P4828" s="33" t="s">
        <v>26</v>
      </c>
      <c r="Q4828" s="33" t="s">
        <v>26</v>
      </c>
      <c r="R4828" s="39" t="str">
        <f>IF(Extensions53[[#This Row],[Category]]="higher", "priority","")</f>
        <v/>
      </c>
    </row>
    <row r="4829" spans="1:18" x14ac:dyDescent="0.3">
      <c r="A4829" s="57" t="s">
        <v>33948</v>
      </c>
      <c r="B4829" s="56" t="s">
        <v>33947</v>
      </c>
      <c r="C4829" s="57" t="s">
        <v>27512</v>
      </c>
      <c r="D4829" s="35" t="s">
        <v>27512</v>
      </c>
      <c r="E4829" s="54" t="s">
        <v>27513</v>
      </c>
      <c r="F4829" s="58" t="s">
        <v>33949</v>
      </c>
      <c r="G4829" s="58" t="s">
        <v>124</v>
      </c>
      <c r="H4829" s="58" t="s">
        <v>116</v>
      </c>
      <c r="I4829" s="59">
        <v>7305</v>
      </c>
      <c r="J4829" s="58" t="s">
        <v>23</v>
      </c>
      <c r="K4829" s="35" t="s">
        <v>116</v>
      </c>
      <c r="L4829" s="41">
        <v>7666</v>
      </c>
      <c r="M4829" s="35">
        <v>2541</v>
      </c>
      <c r="N4829" s="35">
        <v>2541</v>
      </c>
      <c r="O4829" s="35">
        <v>0</v>
      </c>
      <c r="P4829" s="35" t="s">
        <v>26</v>
      </c>
      <c r="Q4829" s="35" t="s">
        <v>26</v>
      </c>
      <c r="R4829" s="42" t="str">
        <f>IF(Extensions53[[#This Row],[Category]]="higher", "priority","")</f>
        <v/>
      </c>
    </row>
    <row r="4830" spans="1:18" x14ac:dyDescent="0.3">
      <c r="A4830" s="61" t="s">
        <v>33955</v>
      </c>
      <c r="B4830" s="60" t="s">
        <v>33954</v>
      </c>
      <c r="C4830" s="61" t="s">
        <v>27512</v>
      </c>
      <c r="D4830" s="33" t="s">
        <v>27512</v>
      </c>
      <c r="E4830" s="50" t="s">
        <v>27513</v>
      </c>
      <c r="F4830" s="62" t="s">
        <v>33956</v>
      </c>
      <c r="G4830" s="62" t="s">
        <v>7985</v>
      </c>
      <c r="H4830" s="62" t="s">
        <v>116</v>
      </c>
      <c r="I4830" s="63">
        <v>7039</v>
      </c>
      <c r="J4830" s="62" t="s">
        <v>23</v>
      </c>
      <c r="K4830" s="33" t="s">
        <v>116</v>
      </c>
      <c r="L4830" s="38">
        <v>7666</v>
      </c>
      <c r="M4830" s="33">
        <v>2541</v>
      </c>
      <c r="N4830" s="33">
        <v>2541</v>
      </c>
      <c r="O4830" s="33">
        <v>0</v>
      </c>
      <c r="P4830" s="33" t="s">
        <v>26</v>
      </c>
      <c r="Q4830" s="33" t="s">
        <v>26</v>
      </c>
      <c r="R4830" s="39" t="str">
        <f>IF(Extensions53[[#This Row],[Category]]="higher", "priority","")</f>
        <v/>
      </c>
    </row>
    <row r="4831" spans="1:18" x14ac:dyDescent="0.3">
      <c r="A4831" s="57" t="s">
        <v>33958</v>
      </c>
      <c r="B4831" s="56" t="s">
        <v>33957</v>
      </c>
      <c r="C4831" s="57" t="s">
        <v>27512</v>
      </c>
      <c r="D4831" s="35" t="s">
        <v>27512</v>
      </c>
      <c r="E4831" s="54" t="s">
        <v>27513</v>
      </c>
      <c r="F4831" s="58" t="s">
        <v>33959</v>
      </c>
      <c r="G4831" s="58" t="s">
        <v>27633</v>
      </c>
      <c r="H4831" s="58" t="s">
        <v>116</v>
      </c>
      <c r="I4831" s="59">
        <v>7430</v>
      </c>
      <c r="J4831" s="58" t="s">
        <v>23</v>
      </c>
      <c r="K4831" s="35" t="s">
        <v>116</v>
      </c>
      <c r="L4831" s="41">
        <v>7666</v>
      </c>
      <c r="M4831" s="35">
        <v>2541</v>
      </c>
      <c r="N4831" s="35">
        <v>2541</v>
      </c>
      <c r="O4831" s="35">
        <v>0</v>
      </c>
      <c r="P4831" s="35" t="s">
        <v>26</v>
      </c>
      <c r="Q4831" s="35" t="s">
        <v>26</v>
      </c>
      <c r="R4831" s="42" t="str">
        <f>IF(Extensions53[[#This Row],[Category]]="higher", "priority","")</f>
        <v/>
      </c>
    </row>
    <row r="4832" spans="1:18" x14ac:dyDescent="0.3">
      <c r="A4832" s="61" t="s">
        <v>33967</v>
      </c>
      <c r="B4832" s="60" t="s">
        <v>33966</v>
      </c>
      <c r="C4832" s="61" t="s">
        <v>27512</v>
      </c>
      <c r="D4832" s="33" t="s">
        <v>27512</v>
      </c>
      <c r="E4832" s="50" t="s">
        <v>27513</v>
      </c>
      <c r="F4832" s="62" t="s">
        <v>33968</v>
      </c>
      <c r="G4832" s="62" t="s">
        <v>3760</v>
      </c>
      <c r="H4832" s="62" t="s">
        <v>116</v>
      </c>
      <c r="I4832" s="63">
        <v>7960</v>
      </c>
      <c r="J4832" s="62" t="s">
        <v>23</v>
      </c>
      <c r="K4832" s="33" t="s">
        <v>116</v>
      </c>
      <c r="L4832" s="38">
        <v>7666</v>
      </c>
      <c r="M4832" s="33">
        <v>2541</v>
      </c>
      <c r="N4832" s="33">
        <v>2541</v>
      </c>
      <c r="O4832" s="33">
        <v>0</v>
      </c>
      <c r="P4832" s="33" t="s">
        <v>26</v>
      </c>
      <c r="Q4832" s="33" t="s">
        <v>26</v>
      </c>
      <c r="R4832" s="39" t="str">
        <f>IF(Extensions53[[#This Row],[Category]]="higher", "priority","")</f>
        <v/>
      </c>
    </row>
    <row r="4833" spans="1:18" x14ac:dyDescent="0.3">
      <c r="A4833" s="57" t="s">
        <v>33975</v>
      </c>
      <c r="B4833" s="56" t="s">
        <v>33974</v>
      </c>
      <c r="C4833" s="57" t="s">
        <v>27512</v>
      </c>
      <c r="D4833" s="35" t="s">
        <v>27512</v>
      </c>
      <c r="E4833" s="54" t="s">
        <v>27513</v>
      </c>
      <c r="F4833" s="58" t="s">
        <v>33976</v>
      </c>
      <c r="G4833" s="58" t="s">
        <v>1582</v>
      </c>
      <c r="H4833" s="58" t="s">
        <v>116</v>
      </c>
      <c r="I4833" s="59">
        <v>7801</v>
      </c>
      <c r="J4833" s="58" t="s">
        <v>23</v>
      </c>
      <c r="K4833" s="35" t="s">
        <v>116</v>
      </c>
      <c r="L4833" s="41">
        <v>7666</v>
      </c>
      <c r="M4833" s="35">
        <v>2541</v>
      </c>
      <c r="N4833" s="35">
        <v>2541</v>
      </c>
      <c r="O4833" s="35">
        <v>0</v>
      </c>
      <c r="P4833" s="35" t="s">
        <v>26</v>
      </c>
      <c r="Q4833" s="35" t="s">
        <v>26</v>
      </c>
      <c r="R4833" s="42" t="str">
        <f>IF(Extensions53[[#This Row],[Category]]="higher", "priority","")</f>
        <v/>
      </c>
    </row>
    <row r="4834" spans="1:18" x14ac:dyDescent="0.3">
      <c r="A4834" s="61" t="s">
        <v>33981</v>
      </c>
      <c r="B4834" s="60" t="s">
        <v>33980</v>
      </c>
      <c r="C4834" s="61" t="s">
        <v>27512</v>
      </c>
      <c r="D4834" s="33" t="s">
        <v>27512</v>
      </c>
      <c r="E4834" s="50" t="s">
        <v>27513</v>
      </c>
      <c r="F4834" s="62" t="s">
        <v>33982</v>
      </c>
      <c r="G4834" s="62" t="s">
        <v>3760</v>
      </c>
      <c r="H4834" s="62" t="s">
        <v>116</v>
      </c>
      <c r="I4834" s="63">
        <v>7960</v>
      </c>
      <c r="J4834" s="62" t="s">
        <v>23</v>
      </c>
      <c r="K4834" s="33" t="s">
        <v>116</v>
      </c>
      <c r="L4834" s="38">
        <v>7666</v>
      </c>
      <c r="M4834" s="33">
        <v>2541</v>
      </c>
      <c r="N4834" s="33">
        <v>2541</v>
      </c>
      <c r="O4834" s="33">
        <v>0</v>
      </c>
      <c r="P4834" s="33" t="s">
        <v>26</v>
      </c>
      <c r="Q4834" s="33" t="s">
        <v>26</v>
      </c>
      <c r="R4834" s="39" t="str">
        <f>IF(Extensions53[[#This Row],[Category]]="higher", "priority","")</f>
        <v/>
      </c>
    </row>
    <row r="4835" spans="1:18" x14ac:dyDescent="0.3">
      <c r="A4835" s="57" t="s">
        <v>33984</v>
      </c>
      <c r="B4835" s="56" t="s">
        <v>33983</v>
      </c>
      <c r="C4835" s="57" t="s">
        <v>27512</v>
      </c>
      <c r="D4835" s="35" t="s">
        <v>27512</v>
      </c>
      <c r="E4835" s="54" t="s">
        <v>27513</v>
      </c>
      <c r="F4835" s="58" t="s">
        <v>33985</v>
      </c>
      <c r="G4835" s="58" t="s">
        <v>124</v>
      </c>
      <c r="H4835" s="58" t="s">
        <v>116</v>
      </c>
      <c r="I4835" s="59">
        <v>7306</v>
      </c>
      <c r="J4835" s="58" t="s">
        <v>23</v>
      </c>
      <c r="K4835" s="35" t="s">
        <v>116</v>
      </c>
      <c r="L4835" s="41">
        <v>7666</v>
      </c>
      <c r="M4835" s="35">
        <v>2541</v>
      </c>
      <c r="N4835" s="35">
        <v>2541</v>
      </c>
      <c r="O4835" s="35">
        <v>0</v>
      </c>
      <c r="P4835" s="35" t="s">
        <v>26</v>
      </c>
      <c r="Q4835" s="35" t="s">
        <v>26</v>
      </c>
      <c r="R4835" s="42" t="str">
        <f>IF(Extensions53[[#This Row],[Category]]="higher", "priority","")</f>
        <v>priority</v>
      </c>
    </row>
    <row r="4836" spans="1:18" x14ac:dyDescent="0.3">
      <c r="A4836" s="61" t="s">
        <v>33987</v>
      </c>
      <c r="B4836" s="60" t="s">
        <v>33986</v>
      </c>
      <c r="C4836" s="61" t="s">
        <v>27512</v>
      </c>
      <c r="D4836" s="33" t="s">
        <v>27512</v>
      </c>
      <c r="E4836" s="50" t="s">
        <v>27513</v>
      </c>
      <c r="F4836" s="62" t="s">
        <v>33988</v>
      </c>
      <c r="G4836" s="62" t="s">
        <v>33989</v>
      </c>
      <c r="H4836" s="62" t="s">
        <v>116</v>
      </c>
      <c r="I4836" s="63">
        <v>7028</v>
      </c>
      <c r="J4836" s="62" t="s">
        <v>23</v>
      </c>
      <c r="K4836" s="33" t="s">
        <v>116</v>
      </c>
      <c r="L4836" s="38">
        <v>7666</v>
      </c>
      <c r="M4836" s="33">
        <v>2541</v>
      </c>
      <c r="N4836" s="33">
        <v>2541</v>
      </c>
      <c r="O4836" s="33">
        <v>0</v>
      </c>
      <c r="P4836" s="33" t="s">
        <v>26</v>
      </c>
      <c r="Q4836" s="33" t="s">
        <v>26</v>
      </c>
      <c r="R4836" s="39" t="str">
        <f>IF(Extensions53[[#This Row],[Category]]="higher", "priority","")</f>
        <v>priority</v>
      </c>
    </row>
    <row r="4837" spans="1:18" x14ac:dyDescent="0.3">
      <c r="A4837" s="57" t="s">
        <v>33991</v>
      </c>
      <c r="B4837" s="56" t="s">
        <v>33990</v>
      </c>
      <c r="C4837" s="57" t="s">
        <v>27512</v>
      </c>
      <c r="D4837" s="35" t="s">
        <v>27512</v>
      </c>
      <c r="E4837" s="54" t="s">
        <v>27513</v>
      </c>
      <c r="F4837" s="58" t="s">
        <v>33992</v>
      </c>
      <c r="G4837" s="58" t="s">
        <v>28113</v>
      </c>
      <c r="H4837" s="58" t="s">
        <v>116</v>
      </c>
      <c r="I4837" s="59">
        <v>7974</v>
      </c>
      <c r="J4837" s="58" t="s">
        <v>23</v>
      </c>
      <c r="K4837" s="35" t="s">
        <v>116</v>
      </c>
      <c r="L4837" s="41">
        <v>7666</v>
      </c>
      <c r="M4837" s="35">
        <v>2541</v>
      </c>
      <c r="N4837" s="35">
        <v>2541</v>
      </c>
      <c r="O4837" s="35">
        <v>0</v>
      </c>
      <c r="P4837" s="35" t="s">
        <v>26</v>
      </c>
      <c r="Q4837" s="35" t="s">
        <v>26</v>
      </c>
      <c r="R4837" s="42" t="str">
        <f>IF(Extensions53[[#This Row],[Category]]="higher", "priority","")</f>
        <v>priority</v>
      </c>
    </row>
    <row r="4838" spans="1:18" x14ac:dyDescent="0.3">
      <c r="A4838" s="61" t="s">
        <v>34010</v>
      </c>
      <c r="B4838" s="60" t="s">
        <v>34009</v>
      </c>
      <c r="C4838" s="61" t="s">
        <v>27512</v>
      </c>
      <c r="D4838" s="33" t="s">
        <v>27512</v>
      </c>
      <c r="E4838" s="50" t="s">
        <v>27513</v>
      </c>
      <c r="F4838" s="62" t="s">
        <v>34011</v>
      </c>
      <c r="G4838" s="62" t="s">
        <v>27755</v>
      </c>
      <c r="H4838" s="62" t="s">
        <v>116</v>
      </c>
      <c r="I4838" s="63">
        <v>7047</v>
      </c>
      <c r="J4838" s="62" t="s">
        <v>23</v>
      </c>
      <c r="K4838" s="33" t="s">
        <v>116</v>
      </c>
      <c r="L4838" s="38">
        <v>7666</v>
      </c>
      <c r="M4838" s="33">
        <v>2541</v>
      </c>
      <c r="N4838" s="33">
        <v>2541</v>
      </c>
      <c r="O4838" s="33">
        <v>0</v>
      </c>
      <c r="P4838" s="33" t="s">
        <v>26</v>
      </c>
      <c r="Q4838" s="33" t="s">
        <v>26</v>
      </c>
      <c r="R4838" s="39" t="str">
        <f>IF(Extensions53[[#This Row],[Category]]="higher", "priority","")</f>
        <v>priority</v>
      </c>
    </row>
    <row r="4839" spans="1:18" x14ac:dyDescent="0.3">
      <c r="A4839" s="57" t="s">
        <v>34013</v>
      </c>
      <c r="B4839" s="56" t="s">
        <v>34012</v>
      </c>
      <c r="C4839" s="57" t="s">
        <v>27512</v>
      </c>
      <c r="D4839" s="35" t="s">
        <v>27512</v>
      </c>
      <c r="E4839" s="54" t="s">
        <v>27513</v>
      </c>
      <c r="F4839" s="58" t="s">
        <v>34014</v>
      </c>
      <c r="G4839" s="58" t="s">
        <v>34015</v>
      </c>
      <c r="H4839" s="58" t="s">
        <v>116</v>
      </c>
      <c r="I4839" s="59">
        <v>7006</v>
      </c>
      <c r="J4839" s="58" t="s">
        <v>23</v>
      </c>
      <c r="K4839" s="35" t="s">
        <v>116</v>
      </c>
      <c r="L4839" s="41">
        <v>7666</v>
      </c>
      <c r="M4839" s="35">
        <v>2541</v>
      </c>
      <c r="N4839" s="35">
        <v>2541</v>
      </c>
      <c r="O4839" s="35">
        <v>0</v>
      </c>
      <c r="P4839" s="35" t="s">
        <v>26</v>
      </c>
      <c r="Q4839" s="35" t="s">
        <v>26</v>
      </c>
      <c r="R4839" s="42" t="str">
        <f>IF(Extensions53[[#This Row],[Category]]="higher", "priority","")</f>
        <v>priority</v>
      </c>
    </row>
    <row r="4840" spans="1:18" x14ac:dyDescent="0.3">
      <c r="A4840" s="61" t="s">
        <v>34017</v>
      </c>
      <c r="B4840" s="60" t="s">
        <v>34016</v>
      </c>
      <c r="C4840" s="61" t="s">
        <v>27512</v>
      </c>
      <c r="D4840" s="33" t="s">
        <v>27512</v>
      </c>
      <c r="E4840" s="50" t="s">
        <v>27513</v>
      </c>
      <c r="F4840" s="62" t="s">
        <v>34018</v>
      </c>
      <c r="G4840" s="62" t="s">
        <v>267</v>
      </c>
      <c r="H4840" s="62" t="s">
        <v>116</v>
      </c>
      <c r="I4840" s="63">
        <v>7006</v>
      </c>
      <c r="J4840" s="62" t="s">
        <v>23</v>
      </c>
      <c r="K4840" s="33" t="s">
        <v>116</v>
      </c>
      <c r="L4840" s="38">
        <v>7666</v>
      </c>
      <c r="M4840" s="33">
        <v>2541</v>
      </c>
      <c r="N4840" s="33">
        <v>2541</v>
      </c>
      <c r="O4840" s="33">
        <v>0</v>
      </c>
      <c r="P4840" s="33" t="s">
        <v>26</v>
      </c>
      <c r="Q4840" s="33" t="s">
        <v>26</v>
      </c>
      <c r="R4840" s="39" t="str">
        <f>IF(Extensions53[[#This Row],[Category]]="higher", "priority","")</f>
        <v>priority</v>
      </c>
    </row>
    <row r="4841" spans="1:18" x14ac:dyDescent="0.3">
      <c r="A4841" s="57" t="s">
        <v>34020</v>
      </c>
      <c r="B4841" s="56" t="s">
        <v>34019</v>
      </c>
      <c r="C4841" s="57" t="s">
        <v>27512</v>
      </c>
      <c r="D4841" s="35" t="s">
        <v>27512</v>
      </c>
      <c r="E4841" s="54" t="s">
        <v>27513</v>
      </c>
      <c r="F4841" s="58" t="s">
        <v>34021</v>
      </c>
      <c r="G4841" s="58" t="s">
        <v>29408</v>
      </c>
      <c r="H4841" s="58" t="s">
        <v>116</v>
      </c>
      <c r="I4841" s="59">
        <v>7060</v>
      </c>
      <c r="J4841" s="58" t="s">
        <v>23</v>
      </c>
      <c r="K4841" s="35" t="s">
        <v>116</v>
      </c>
      <c r="L4841" s="41">
        <v>7666</v>
      </c>
      <c r="M4841" s="35">
        <v>2541</v>
      </c>
      <c r="N4841" s="35">
        <v>2541</v>
      </c>
      <c r="O4841" s="35">
        <v>0</v>
      </c>
      <c r="P4841" s="35" t="s">
        <v>26</v>
      </c>
      <c r="Q4841" s="35" t="s">
        <v>26</v>
      </c>
      <c r="R4841" s="42" t="str">
        <f>IF(Extensions53[[#This Row],[Category]]="higher", "priority","")</f>
        <v>priority</v>
      </c>
    </row>
    <row r="4842" spans="1:18" x14ac:dyDescent="0.3">
      <c r="A4842" s="61" t="s">
        <v>34034</v>
      </c>
      <c r="B4842" s="60" t="s">
        <v>34033</v>
      </c>
      <c r="C4842" s="61" t="s">
        <v>27512</v>
      </c>
      <c r="D4842" s="33" t="s">
        <v>27512</v>
      </c>
      <c r="E4842" s="50" t="s">
        <v>27513</v>
      </c>
      <c r="F4842" s="62" t="s">
        <v>34035</v>
      </c>
      <c r="G4842" s="62" t="s">
        <v>5710</v>
      </c>
      <c r="H4842" s="62" t="s">
        <v>116</v>
      </c>
      <c r="I4842" s="63">
        <v>7470</v>
      </c>
      <c r="J4842" s="62" t="s">
        <v>23</v>
      </c>
      <c r="K4842" s="33" t="s">
        <v>116</v>
      </c>
      <c r="L4842" s="38">
        <v>7666</v>
      </c>
      <c r="M4842" s="33">
        <v>2541</v>
      </c>
      <c r="N4842" s="33">
        <v>2541</v>
      </c>
      <c r="O4842" s="33">
        <v>0</v>
      </c>
      <c r="P4842" s="33" t="s">
        <v>26</v>
      </c>
      <c r="Q4842" s="33" t="s">
        <v>26</v>
      </c>
      <c r="R4842" s="39" t="str">
        <f>IF(Extensions53[[#This Row],[Category]]="higher", "priority","")</f>
        <v>priority</v>
      </c>
    </row>
    <row r="4843" spans="1:18" x14ac:dyDescent="0.3">
      <c r="A4843" s="57" t="s">
        <v>34037</v>
      </c>
      <c r="B4843" s="56" t="s">
        <v>34036</v>
      </c>
      <c r="C4843" s="57" t="s">
        <v>27512</v>
      </c>
      <c r="D4843" s="35" t="s">
        <v>27512</v>
      </c>
      <c r="E4843" s="54" t="s">
        <v>27513</v>
      </c>
      <c r="F4843" s="58" t="s">
        <v>34038</v>
      </c>
      <c r="G4843" s="58" t="s">
        <v>124</v>
      </c>
      <c r="H4843" s="58" t="s">
        <v>116</v>
      </c>
      <c r="I4843" s="59">
        <v>7306</v>
      </c>
      <c r="J4843" s="58" t="s">
        <v>23</v>
      </c>
      <c r="K4843" s="35" t="s">
        <v>116</v>
      </c>
      <c r="L4843" s="41">
        <v>7666</v>
      </c>
      <c r="M4843" s="35">
        <v>2541</v>
      </c>
      <c r="N4843" s="35">
        <v>2541</v>
      </c>
      <c r="O4843" s="35">
        <v>0</v>
      </c>
      <c r="P4843" s="35" t="s">
        <v>26</v>
      </c>
      <c r="Q4843" s="35" t="s">
        <v>26</v>
      </c>
      <c r="R4843" s="42" t="str">
        <f>IF(Extensions53[[#This Row],[Category]]="higher", "priority","")</f>
        <v>priority</v>
      </c>
    </row>
    <row r="4844" spans="1:18" x14ac:dyDescent="0.3">
      <c r="A4844" s="61" t="s">
        <v>34040</v>
      </c>
      <c r="B4844" s="60" t="s">
        <v>34039</v>
      </c>
      <c r="C4844" s="61" t="s">
        <v>11253</v>
      </c>
      <c r="D4844" s="33" t="s">
        <v>11253</v>
      </c>
      <c r="E4844" s="50" t="s">
        <v>11254</v>
      </c>
      <c r="F4844" s="62" t="s">
        <v>4498</v>
      </c>
      <c r="G4844" s="62" t="s">
        <v>4499</v>
      </c>
      <c r="H4844" s="62" t="s">
        <v>938</v>
      </c>
      <c r="I4844" s="63">
        <v>23666</v>
      </c>
      <c r="J4844" s="62" t="s">
        <v>23</v>
      </c>
      <c r="K4844" s="33" t="s">
        <v>938</v>
      </c>
      <c r="L4844" s="38">
        <v>23666</v>
      </c>
      <c r="M4844" s="33">
        <v>1596</v>
      </c>
      <c r="N4844" s="33">
        <v>1596</v>
      </c>
      <c r="O4844" s="33">
        <v>0</v>
      </c>
      <c r="P4844" s="33" t="s">
        <v>26</v>
      </c>
      <c r="Q4844" s="33" t="s">
        <v>26</v>
      </c>
      <c r="R4844" s="39" t="str">
        <f>IF(Extensions53[[#This Row],[Category]]="higher", "priority","")</f>
        <v/>
      </c>
    </row>
    <row r="4845" spans="1:18" x14ac:dyDescent="0.3">
      <c r="A4845" s="57" t="s">
        <v>34042</v>
      </c>
      <c r="B4845" s="56" t="s">
        <v>34041</v>
      </c>
      <c r="C4845" s="57" t="s">
        <v>11253</v>
      </c>
      <c r="D4845" s="35" t="s">
        <v>11253</v>
      </c>
      <c r="E4845" s="54" t="s">
        <v>11254</v>
      </c>
      <c r="F4845" s="58" t="s">
        <v>34043</v>
      </c>
      <c r="G4845" s="58" t="s">
        <v>4499</v>
      </c>
      <c r="H4845" s="58" t="s">
        <v>938</v>
      </c>
      <c r="I4845" s="59">
        <v>23666</v>
      </c>
      <c r="J4845" s="58" t="s">
        <v>23</v>
      </c>
      <c r="K4845" s="35" t="s">
        <v>938</v>
      </c>
      <c r="L4845" s="41">
        <v>23666</v>
      </c>
      <c r="M4845" s="35">
        <v>1596</v>
      </c>
      <c r="N4845" s="35">
        <v>1596</v>
      </c>
      <c r="O4845" s="35">
        <v>0</v>
      </c>
      <c r="P4845" s="35" t="s">
        <v>26</v>
      </c>
      <c r="Q4845" s="35" t="s">
        <v>26</v>
      </c>
      <c r="R4845" s="42" t="str">
        <f>IF(Extensions53[[#This Row],[Category]]="higher", "priority","")</f>
        <v>priority</v>
      </c>
    </row>
    <row r="4846" spans="1:18" x14ac:dyDescent="0.3">
      <c r="A4846" s="61" t="s">
        <v>34045</v>
      </c>
      <c r="B4846" s="60" t="s">
        <v>34044</v>
      </c>
      <c r="C4846" s="61" t="s">
        <v>27512</v>
      </c>
      <c r="D4846" s="33" t="s">
        <v>27512</v>
      </c>
      <c r="E4846" s="50" t="s">
        <v>27513</v>
      </c>
      <c r="F4846" s="62" t="s">
        <v>34046</v>
      </c>
      <c r="G4846" s="62" t="s">
        <v>29630</v>
      </c>
      <c r="H4846" s="62" t="s">
        <v>116</v>
      </c>
      <c r="I4846" s="63">
        <v>7086</v>
      </c>
      <c r="J4846" s="62" t="s">
        <v>23</v>
      </c>
      <c r="K4846" s="33" t="s">
        <v>116</v>
      </c>
      <c r="L4846" s="38">
        <v>7666</v>
      </c>
      <c r="M4846" s="33">
        <v>2541</v>
      </c>
      <c r="N4846" s="33">
        <v>2541</v>
      </c>
      <c r="O4846" s="33">
        <v>0</v>
      </c>
      <c r="P4846" s="33" t="s">
        <v>26</v>
      </c>
      <c r="Q4846" s="33" t="s">
        <v>26</v>
      </c>
      <c r="R4846" s="39" t="str">
        <f>IF(Extensions53[[#This Row],[Category]]="higher", "priority","")</f>
        <v>priority</v>
      </c>
    </row>
    <row r="4847" spans="1:18" x14ac:dyDescent="0.3">
      <c r="A4847" s="57" t="s">
        <v>34048</v>
      </c>
      <c r="B4847" s="56" t="s">
        <v>34047</v>
      </c>
      <c r="C4847" s="57" t="s">
        <v>27512</v>
      </c>
      <c r="D4847" s="35" t="s">
        <v>27512</v>
      </c>
      <c r="E4847" s="54" t="s">
        <v>27513</v>
      </c>
      <c r="F4847" s="58" t="s">
        <v>34049</v>
      </c>
      <c r="G4847" s="58" t="s">
        <v>124</v>
      </c>
      <c r="H4847" s="58" t="s">
        <v>116</v>
      </c>
      <c r="I4847" s="59">
        <v>7310</v>
      </c>
      <c r="J4847" s="58" t="s">
        <v>23</v>
      </c>
      <c r="K4847" s="35" t="s">
        <v>116</v>
      </c>
      <c r="L4847" s="41">
        <v>7666</v>
      </c>
      <c r="M4847" s="35">
        <v>2541</v>
      </c>
      <c r="N4847" s="35">
        <v>2541</v>
      </c>
      <c r="O4847" s="35">
        <v>0</v>
      </c>
      <c r="P4847" s="35" t="s">
        <v>26</v>
      </c>
      <c r="Q4847" s="35" t="s">
        <v>26</v>
      </c>
      <c r="R4847" s="42" t="str">
        <f>IF(Extensions53[[#This Row],[Category]]="higher", "priority","")</f>
        <v>priority</v>
      </c>
    </row>
    <row r="4848" spans="1:18" x14ac:dyDescent="0.3">
      <c r="A4848" s="61" t="s">
        <v>34051</v>
      </c>
      <c r="B4848" s="60" t="s">
        <v>34050</v>
      </c>
      <c r="C4848" s="61" t="s">
        <v>27512</v>
      </c>
      <c r="D4848" s="33" t="s">
        <v>27512</v>
      </c>
      <c r="E4848" s="50" t="s">
        <v>27513</v>
      </c>
      <c r="F4848" s="62" t="s">
        <v>34052</v>
      </c>
      <c r="G4848" s="62" t="s">
        <v>3764</v>
      </c>
      <c r="H4848" s="62" t="s">
        <v>116</v>
      </c>
      <c r="I4848" s="63">
        <v>7102</v>
      </c>
      <c r="J4848" s="62" t="s">
        <v>23</v>
      </c>
      <c r="K4848" s="33" t="s">
        <v>116</v>
      </c>
      <c r="L4848" s="38">
        <v>7666</v>
      </c>
      <c r="M4848" s="33">
        <v>2541</v>
      </c>
      <c r="N4848" s="33">
        <v>2541</v>
      </c>
      <c r="O4848" s="33">
        <v>0</v>
      </c>
      <c r="P4848" s="33" t="s">
        <v>26</v>
      </c>
      <c r="Q4848" s="33" t="s">
        <v>26</v>
      </c>
      <c r="R4848" s="39" t="str">
        <f>IF(Extensions53[[#This Row],[Category]]="higher", "priority","")</f>
        <v/>
      </c>
    </row>
    <row r="4849" spans="1:18" x14ac:dyDescent="0.3">
      <c r="A4849" s="57" t="s">
        <v>34054</v>
      </c>
      <c r="B4849" s="56" t="s">
        <v>34053</v>
      </c>
      <c r="C4849" s="57" t="s">
        <v>27512</v>
      </c>
      <c r="D4849" s="35" t="s">
        <v>27512</v>
      </c>
      <c r="E4849" s="54" t="s">
        <v>27513</v>
      </c>
      <c r="F4849" s="58" t="s">
        <v>34055</v>
      </c>
      <c r="G4849" s="58" t="s">
        <v>124</v>
      </c>
      <c r="H4849" s="58" t="s">
        <v>116</v>
      </c>
      <c r="I4849" s="59">
        <v>7306</v>
      </c>
      <c r="J4849" s="58" t="s">
        <v>23</v>
      </c>
      <c r="K4849" s="35" t="s">
        <v>116</v>
      </c>
      <c r="L4849" s="41">
        <v>7666</v>
      </c>
      <c r="M4849" s="35">
        <v>2541</v>
      </c>
      <c r="N4849" s="35">
        <v>2541</v>
      </c>
      <c r="O4849" s="35">
        <v>0</v>
      </c>
      <c r="P4849" s="35" t="s">
        <v>26</v>
      </c>
      <c r="Q4849" s="35" t="s">
        <v>26</v>
      </c>
      <c r="R4849" s="42" t="str">
        <f>IF(Extensions53[[#This Row],[Category]]="higher", "priority","")</f>
        <v/>
      </c>
    </row>
    <row r="4850" spans="1:18" x14ac:dyDescent="0.3">
      <c r="A4850" s="61" t="s">
        <v>34057</v>
      </c>
      <c r="B4850" s="60" t="s">
        <v>34056</v>
      </c>
      <c r="C4850" s="61" t="s">
        <v>27512</v>
      </c>
      <c r="D4850" s="33" t="s">
        <v>27512</v>
      </c>
      <c r="E4850" s="50" t="s">
        <v>27513</v>
      </c>
      <c r="F4850" s="62" t="s">
        <v>34058</v>
      </c>
      <c r="G4850" s="62" t="s">
        <v>3745</v>
      </c>
      <c r="H4850" s="62" t="s">
        <v>116</v>
      </c>
      <c r="I4850" s="63">
        <v>7065</v>
      </c>
      <c r="J4850" s="62" t="s">
        <v>23</v>
      </c>
      <c r="K4850" s="33" t="s">
        <v>116</v>
      </c>
      <c r="L4850" s="38">
        <v>7666</v>
      </c>
      <c r="M4850" s="33">
        <v>2541</v>
      </c>
      <c r="N4850" s="33">
        <v>2541</v>
      </c>
      <c r="O4850" s="33">
        <v>0</v>
      </c>
      <c r="P4850" s="33" t="s">
        <v>26</v>
      </c>
      <c r="Q4850" s="33" t="s">
        <v>26</v>
      </c>
      <c r="R4850" s="39" t="str">
        <f>IF(Extensions53[[#This Row],[Category]]="higher", "priority","")</f>
        <v/>
      </c>
    </row>
    <row r="4851" spans="1:18" x14ac:dyDescent="0.3">
      <c r="A4851" s="57" t="s">
        <v>34060</v>
      </c>
      <c r="B4851" s="56" t="s">
        <v>34059</v>
      </c>
      <c r="C4851" s="57" t="s">
        <v>27512</v>
      </c>
      <c r="D4851" s="35" t="s">
        <v>27512</v>
      </c>
      <c r="E4851" s="54" t="s">
        <v>27513</v>
      </c>
      <c r="F4851" s="58" t="s">
        <v>34061</v>
      </c>
      <c r="G4851" s="58" t="s">
        <v>33887</v>
      </c>
      <c r="H4851" s="58" t="s">
        <v>116</v>
      </c>
      <c r="I4851" s="59">
        <v>7481</v>
      </c>
      <c r="J4851" s="58" t="s">
        <v>23</v>
      </c>
      <c r="K4851" s="35" t="s">
        <v>116</v>
      </c>
      <c r="L4851" s="41">
        <v>7666</v>
      </c>
      <c r="M4851" s="35">
        <v>2541</v>
      </c>
      <c r="N4851" s="35">
        <v>2541</v>
      </c>
      <c r="O4851" s="35">
        <v>0</v>
      </c>
      <c r="P4851" s="35" t="s">
        <v>26</v>
      </c>
      <c r="Q4851" s="35" t="s">
        <v>26</v>
      </c>
      <c r="R4851" s="42" t="str">
        <f>IF(Extensions53[[#This Row],[Category]]="higher", "priority","")</f>
        <v/>
      </c>
    </row>
    <row r="4852" spans="1:18" x14ac:dyDescent="0.3">
      <c r="A4852" s="61" t="s">
        <v>34063</v>
      </c>
      <c r="B4852" s="60" t="s">
        <v>34062</v>
      </c>
      <c r="C4852" s="61" t="s">
        <v>27512</v>
      </c>
      <c r="D4852" s="33" t="s">
        <v>27512</v>
      </c>
      <c r="E4852" s="50" t="s">
        <v>27513</v>
      </c>
      <c r="F4852" s="62" t="s">
        <v>34064</v>
      </c>
      <c r="G4852" s="62" t="s">
        <v>34065</v>
      </c>
      <c r="H4852" s="62" t="s">
        <v>116</v>
      </c>
      <c r="I4852" s="63">
        <v>7648</v>
      </c>
      <c r="J4852" s="62" t="s">
        <v>23</v>
      </c>
      <c r="K4852" s="33" t="s">
        <v>116</v>
      </c>
      <c r="L4852" s="38">
        <v>7666</v>
      </c>
      <c r="M4852" s="33">
        <v>2541</v>
      </c>
      <c r="N4852" s="33">
        <v>2541</v>
      </c>
      <c r="O4852" s="33">
        <v>0</v>
      </c>
      <c r="P4852" s="33" t="s">
        <v>26</v>
      </c>
      <c r="Q4852" s="33" t="s">
        <v>26</v>
      </c>
      <c r="R4852" s="39" t="str">
        <f>IF(Extensions53[[#This Row],[Category]]="higher", "priority","")</f>
        <v>priority</v>
      </c>
    </row>
    <row r="4853" spans="1:18" x14ac:dyDescent="0.3">
      <c r="A4853" s="57" t="s">
        <v>34067</v>
      </c>
      <c r="B4853" s="56" t="s">
        <v>34066</v>
      </c>
      <c r="C4853" s="57" t="s">
        <v>27512</v>
      </c>
      <c r="D4853" s="35" t="s">
        <v>27512</v>
      </c>
      <c r="E4853" s="54" t="s">
        <v>27513</v>
      </c>
      <c r="F4853" s="58" t="s">
        <v>34068</v>
      </c>
      <c r="G4853" s="58" t="s">
        <v>27759</v>
      </c>
      <c r="H4853" s="58" t="s">
        <v>116</v>
      </c>
      <c r="I4853" s="59">
        <v>7932</v>
      </c>
      <c r="J4853" s="58" t="s">
        <v>23</v>
      </c>
      <c r="K4853" s="35" t="s">
        <v>116</v>
      </c>
      <c r="L4853" s="41">
        <v>7666</v>
      </c>
      <c r="M4853" s="35">
        <v>2541</v>
      </c>
      <c r="N4853" s="35">
        <v>2541</v>
      </c>
      <c r="O4853" s="35">
        <v>0</v>
      </c>
      <c r="P4853" s="35" t="s">
        <v>26</v>
      </c>
      <c r="Q4853" s="35" t="s">
        <v>26</v>
      </c>
      <c r="R4853" s="42" t="str">
        <f>IF(Extensions53[[#This Row],[Category]]="higher", "priority","")</f>
        <v/>
      </c>
    </row>
    <row r="4854" spans="1:18" x14ac:dyDescent="0.3">
      <c r="A4854" s="61" t="s">
        <v>34070</v>
      </c>
      <c r="B4854" s="60" t="s">
        <v>34069</v>
      </c>
      <c r="C4854" s="61" t="s">
        <v>27512</v>
      </c>
      <c r="D4854" s="33" t="s">
        <v>27512</v>
      </c>
      <c r="E4854" s="50" t="s">
        <v>27513</v>
      </c>
      <c r="F4854" s="62" t="s">
        <v>34071</v>
      </c>
      <c r="G4854" s="62" t="s">
        <v>27661</v>
      </c>
      <c r="H4854" s="62" t="s">
        <v>116</v>
      </c>
      <c r="I4854" s="63">
        <v>7450</v>
      </c>
      <c r="J4854" s="62" t="s">
        <v>23</v>
      </c>
      <c r="K4854" s="33" t="s">
        <v>116</v>
      </c>
      <c r="L4854" s="38">
        <v>7666</v>
      </c>
      <c r="M4854" s="33">
        <v>2541</v>
      </c>
      <c r="N4854" s="33">
        <v>2541</v>
      </c>
      <c r="O4854" s="33">
        <v>0</v>
      </c>
      <c r="P4854" s="33" t="s">
        <v>26</v>
      </c>
      <c r="Q4854" s="33" t="s">
        <v>26</v>
      </c>
      <c r="R4854" s="39" t="str">
        <f>IF(Extensions53[[#This Row],[Category]]="higher", "priority","")</f>
        <v/>
      </c>
    </row>
    <row r="4855" spans="1:18" x14ac:dyDescent="0.3">
      <c r="A4855" s="57" t="s">
        <v>34073</v>
      </c>
      <c r="B4855" s="56" t="s">
        <v>34072</v>
      </c>
      <c r="C4855" s="57" t="s">
        <v>27512</v>
      </c>
      <c r="D4855" s="35" t="s">
        <v>27512</v>
      </c>
      <c r="E4855" s="54" t="s">
        <v>27513</v>
      </c>
      <c r="F4855" s="58" t="s">
        <v>34074</v>
      </c>
      <c r="G4855" s="58" t="s">
        <v>34075</v>
      </c>
      <c r="H4855" s="58" t="s">
        <v>116</v>
      </c>
      <c r="I4855" s="59">
        <v>7842</v>
      </c>
      <c r="J4855" s="58" t="s">
        <v>23</v>
      </c>
      <c r="K4855" s="35" t="s">
        <v>116</v>
      </c>
      <c r="L4855" s="41">
        <v>7666</v>
      </c>
      <c r="M4855" s="35">
        <v>2541</v>
      </c>
      <c r="N4855" s="35">
        <v>2541</v>
      </c>
      <c r="O4855" s="35">
        <v>0</v>
      </c>
      <c r="P4855" s="35" t="s">
        <v>26</v>
      </c>
      <c r="Q4855" s="35" t="s">
        <v>26</v>
      </c>
      <c r="R4855" s="42" t="str">
        <f>IF(Extensions53[[#This Row],[Category]]="higher", "priority","")</f>
        <v/>
      </c>
    </row>
    <row r="4856" spans="1:18" x14ac:dyDescent="0.3">
      <c r="A4856" s="61" t="s">
        <v>34098</v>
      </c>
      <c r="B4856" s="60" t="s">
        <v>34097</v>
      </c>
      <c r="C4856" s="61" t="s">
        <v>27512</v>
      </c>
      <c r="D4856" s="33" t="s">
        <v>27512</v>
      </c>
      <c r="E4856" s="50" t="s">
        <v>27513</v>
      </c>
      <c r="F4856" s="62" t="s">
        <v>34099</v>
      </c>
      <c r="G4856" s="62" t="s">
        <v>9142</v>
      </c>
      <c r="H4856" s="62" t="s">
        <v>116</v>
      </c>
      <c r="I4856" s="63">
        <v>7503</v>
      </c>
      <c r="J4856" s="62" t="s">
        <v>23</v>
      </c>
      <c r="K4856" s="33" t="s">
        <v>116</v>
      </c>
      <c r="L4856" s="38">
        <v>7666</v>
      </c>
      <c r="M4856" s="33">
        <v>2541</v>
      </c>
      <c r="N4856" s="33">
        <v>2541</v>
      </c>
      <c r="O4856" s="33">
        <v>0</v>
      </c>
      <c r="P4856" s="33" t="s">
        <v>26</v>
      </c>
      <c r="Q4856" s="33" t="s">
        <v>26</v>
      </c>
      <c r="R4856" s="39" t="str">
        <f>IF(Extensions53[[#This Row],[Category]]="higher", "priority","")</f>
        <v/>
      </c>
    </row>
    <row r="4857" spans="1:18" x14ac:dyDescent="0.3">
      <c r="A4857" s="57" t="s">
        <v>34101</v>
      </c>
      <c r="B4857" s="56" t="s">
        <v>34100</v>
      </c>
      <c r="C4857" s="57" t="s">
        <v>27512</v>
      </c>
      <c r="D4857" s="35" t="s">
        <v>27512</v>
      </c>
      <c r="E4857" s="54" t="s">
        <v>27513</v>
      </c>
      <c r="F4857" s="58" t="s">
        <v>34102</v>
      </c>
      <c r="G4857" s="58" t="s">
        <v>27593</v>
      </c>
      <c r="H4857" s="58" t="s">
        <v>116</v>
      </c>
      <c r="I4857" s="59">
        <v>7202</v>
      </c>
      <c r="J4857" s="58" t="s">
        <v>23</v>
      </c>
      <c r="K4857" s="35" t="s">
        <v>116</v>
      </c>
      <c r="L4857" s="41">
        <v>7666</v>
      </c>
      <c r="M4857" s="35">
        <v>2541</v>
      </c>
      <c r="N4857" s="35">
        <v>2541</v>
      </c>
      <c r="O4857" s="35">
        <v>0</v>
      </c>
      <c r="P4857" s="35" t="s">
        <v>26</v>
      </c>
      <c r="Q4857" s="35" t="s">
        <v>26</v>
      </c>
      <c r="R4857" s="42" t="str">
        <f>IF(Extensions53[[#This Row],[Category]]="higher", "priority","")</f>
        <v/>
      </c>
    </row>
    <row r="4858" spans="1:18" x14ac:dyDescent="0.3">
      <c r="A4858" s="61" t="s">
        <v>34104</v>
      </c>
      <c r="B4858" s="60" t="s">
        <v>34103</v>
      </c>
      <c r="C4858" s="61" t="s">
        <v>27512</v>
      </c>
      <c r="D4858" s="33" t="s">
        <v>27512</v>
      </c>
      <c r="E4858" s="50" t="s">
        <v>27513</v>
      </c>
      <c r="F4858" s="62" t="s">
        <v>34105</v>
      </c>
      <c r="G4858" s="62" t="s">
        <v>34106</v>
      </c>
      <c r="H4858" s="62" t="s">
        <v>116</v>
      </c>
      <c r="I4858" s="63">
        <v>7009</v>
      </c>
      <c r="J4858" s="62" t="s">
        <v>23</v>
      </c>
      <c r="K4858" s="33" t="s">
        <v>116</v>
      </c>
      <c r="L4858" s="38">
        <v>7666</v>
      </c>
      <c r="M4858" s="33">
        <v>2541</v>
      </c>
      <c r="N4858" s="33">
        <v>2541</v>
      </c>
      <c r="O4858" s="33">
        <v>0</v>
      </c>
      <c r="P4858" s="33" t="s">
        <v>26</v>
      </c>
      <c r="Q4858" s="33" t="s">
        <v>26</v>
      </c>
      <c r="R4858" s="39" t="str">
        <f>IF(Extensions53[[#This Row],[Category]]="higher", "priority","")</f>
        <v>priority</v>
      </c>
    </row>
    <row r="4859" spans="1:18" x14ac:dyDescent="0.3">
      <c r="A4859" s="57" t="s">
        <v>34108</v>
      </c>
      <c r="B4859" s="56" t="s">
        <v>34107</v>
      </c>
      <c r="C4859" s="57" t="s">
        <v>27512</v>
      </c>
      <c r="D4859" s="35" t="s">
        <v>27512</v>
      </c>
      <c r="E4859" s="54" t="s">
        <v>27513</v>
      </c>
      <c r="F4859" s="58" t="s">
        <v>34109</v>
      </c>
      <c r="G4859" s="58" t="s">
        <v>29367</v>
      </c>
      <c r="H4859" s="58" t="s">
        <v>116</v>
      </c>
      <c r="I4859" s="59">
        <v>7922</v>
      </c>
      <c r="J4859" s="58" t="s">
        <v>23</v>
      </c>
      <c r="K4859" s="35" t="s">
        <v>116</v>
      </c>
      <c r="L4859" s="41">
        <v>7666</v>
      </c>
      <c r="M4859" s="35">
        <v>2541</v>
      </c>
      <c r="N4859" s="35">
        <v>2541</v>
      </c>
      <c r="O4859" s="35">
        <v>0</v>
      </c>
      <c r="P4859" s="35" t="s">
        <v>26</v>
      </c>
      <c r="Q4859" s="35" t="s">
        <v>26</v>
      </c>
      <c r="R4859" s="42" t="str">
        <f>IF(Extensions53[[#This Row],[Category]]="higher", "priority","")</f>
        <v>priority</v>
      </c>
    </row>
    <row r="4860" spans="1:18" x14ac:dyDescent="0.3">
      <c r="A4860" s="61" t="s">
        <v>34114</v>
      </c>
      <c r="B4860" s="60" t="s">
        <v>34113</v>
      </c>
      <c r="C4860" s="61" t="s">
        <v>27512</v>
      </c>
      <c r="D4860" s="33" t="s">
        <v>27512</v>
      </c>
      <c r="E4860" s="50" t="s">
        <v>27513</v>
      </c>
      <c r="F4860" s="62" t="s">
        <v>34115</v>
      </c>
      <c r="G4860" s="62" t="s">
        <v>3764</v>
      </c>
      <c r="H4860" s="62" t="s">
        <v>116</v>
      </c>
      <c r="I4860" s="63">
        <v>7107</v>
      </c>
      <c r="J4860" s="62" t="s">
        <v>23</v>
      </c>
      <c r="K4860" s="33" t="s">
        <v>116</v>
      </c>
      <c r="L4860" s="38">
        <v>7666</v>
      </c>
      <c r="M4860" s="33">
        <v>2541</v>
      </c>
      <c r="N4860" s="33">
        <v>2541</v>
      </c>
      <c r="O4860" s="33">
        <v>0</v>
      </c>
      <c r="P4860" s="33" t="s">
        <v>26</v>
      </c>
      <c r="Q4860" s="33" t="s">
        <v>26</v>
      </c>
      <c r="R4860" s="39" t="str">
        <f>IF(Extensions53[[#This Row],[Category]]="higher", "priority","")</f>
        <v>priority</v>
      </c>
    </row>
    <row r="4861" spans="1:18" x14ac:dyDescent="0.3">
      <c r="A4861" s="57" t="s">
        <v>34117</v>
      </c>
      <c r="B4861" s="56" t="s">
        <v>34116</v>
      </c>
      <c r="C4861" s="57" t="s">
        <v>27512</v>
      </c>
      <c r="D4861" s="35" t="s">
        <v>27512</v>
      </c>
      <c r="E4861" s="54" t="s">
        <v>27513</v>
      </c>
      <c r="F4861" s="58" t="s">
        <v>34118</v>
      </c>
      <c r="G4861" s="58" t="s">
        <v>9393</v>
      </c>
      <c r="H4861" s="58" t="s">
        <v>116</v>
      </c>
      <c r="I4861" s="59">
        <v>7902</v>
      </c>
      <c r="J4861" s="58" t="s">
        <v>23</v>
      </c>
      <c r="K4861" s="35" t="s">
        <v>116</v>
      </c>
      <c r="L4861" s="41">
        <v>7666</v>
      </c>
      <c r="M4861" s="35">
        <v>2541</v>
      </c>
      <c r="N4861" s="35">
        <v>2541</v>
      </c>
      <c r="O4861" s="35">
        <v>0</v>
      </c>
      <c r="P4861" s="35" t="s">
        <v>26</v>
      </c>
      <c r="Q4861" s="35" t="s">
        <v>26</v>
      </c>
      <c r="R4861" s="42" t="str">
        <f>IF(Extensions53[[#This Row],[Category]]="higher", "priority","")</f>
        <v>priority</v>
      </c>
    </row>
    <row r="4862" spans="1:18" x14ac:dyDescent="0.3">
      <c r="A4862" s="61" t="s">
        <v>34120</v>
      </c>
      <c r="B4862" s="60" t="s">
        <v>34119</v>
      </c>
      <c r="C4862" s="61" t="s">
        <v>27512</v>
      </c>
      <c r="D4862" s="33" t="s">
        <v>27512</v>
      </c>
      <c r="E4862" s="50" t="s">
        <v>27513</v>
      </c>
      <c r="F4862" s="62" t="s">
        <v>34121</v>
      </c>
      <c r="G4862" s="62" t="s">
        <v>34122</v>
      </c>
      <c r="H4862" s="62" t="s">
        <v>116</v>
      </c>
      <c r="I4862" s="63">
        <v>7461</v>
      </c>
      <c r="J4862" s="62" t="s">
        <v>23</v>
      </c>
      <c r="K4862" s="33" t="s">
        <v>116</v>
      </c>
      <c r="L4862" s="38">
        <v>7666</v>
      </c>
      <c r="M4862" s="33">
        <v>2541</v>
      </c>
      <c r="N4862" s="33">
        <v>2541</v>
      </c>
      <c r="O4862" s="33">
        <v>0</v>
      </c>
      <c r="P4862" s="33" t="s">
        <v>26</v>
      </c>
      <c r="Q4862" s="33" t="s">
        <v>26</v>
      </c>
      <c r="R4862" s="39" t="str">
        <f>IF(Extensions53[[#This Row],[Category]]="higher", "priority","")</f>
        <v/>
      </c>
    </row>
    <row r="4863" spans="1:18" x14ac:dyDescent="0.3">
      <c r="A4863" s="57" t="s">
        <v>34131</v>
      </c>
      <c r="B4863" s="56" t="s">
        <v>34130</v>
      </c>
      <c r="C4863" s="57" t="s">
        <v>27512</v>
      </c>
      <c r="D4863" s="35" t="s">
        <v>27512</v>
      </c>
      <c r="E4863" s="54" t="s">
        <v>27513</v>
      </c>
      <c r="F4863" s="58" t="s">
        <v>34132</v>
      </c>
      <c r="G4863" s="58" t="s">
        <v>27661</v>
      </c>
      <c r="H4863" s="58" t="s">
        <v>116</v>
      </c>
      <c r="I4863" s="59">
        <v>7450</v>
      </c>
      <c r="J4863" s="58" t="s">
        <v>23</v>
      </c>
      <c r="K4863" s="35" t="s">
        <v>116</v>
      </c>
      <c r="L4863" s="41">
        <v>7666</v>
      </c>
      <c r="M4863" s="35">
        <v>2541</v>
      </c>
      <c r="N4863" s="35">
        <v>2541</v>
      </c>
      <c r="O4863" s="35">
        <v>0</v>
      </c>
      <c r="P4863" s="35" t="s">
        <v>26</v>
      </c>
      <c r="Q4863" s="35" t="s">
        <v>26</v>
      </c>
      <c r="R4863" s="42" t="str">
        <f>IF(Extensions53[[#This Row],[Category]]="higher", "priority","")</f>
        <v/>
      </c>
    </row>
    <row r="4864" spans="1:18" x14ac:dyDescent="0.3">
      <c r="A4864" s="61" t="s">
        <v>34134</v>
      </c>
      <c r="B4864" s="60" t="s">
        <v>34133</v>
      </c>
      <c r="C4864" s="61" t="s">
        <v>27512</v>
      </c>
      <c r="D4864" s="33" t="s">
        <v>27512</v>
      </c>
      <c r="E4864" s="50" t="s">
        <v>27513</v>
      </c>
      <c r="F4864" s="62" t="s">
        <v>34135</v>
      </c>
      <c r="G4864" s="62" t="s">
        <v>27661</v>
      </c>
      <c r="H4864" s="62" t="s">
        <v>116</v>
      </c>
      <c r="I4864" s="63">
        <v>7450</v>
      </c>
      <c r="J4864" s="62" t="s">
        <v>23</v>
      </c>
      <c r="K4864" s="33" t="s">
        <v>116</v>
      </c>
      <c r="L4864" s="38">
        <v>7666</v>
      </c>
      <c r="M4864" s="33">
        <v>2541</v>
      </c>
      <c r="N4864" s="33">
        <v>2541</v>
      </c>
      <c r="O4864" s="33">
        <v>0</v>
      </c>
      <c r="P4864" s="33" t="s">
        <v>26</v>
      </c>
      <c r="Q4864" s="33" t="s">
        <v>26</v>
      </c>
      <c r="R4864" s="39" t="str">
        <f>IF(Extensions53[[#This Row],[Category]]="higher", "priority","")</f>
        <v/>
      </c>
    </row>
    <row r="4865" spans="1:18" x14ac:dyDescent="0.3">
      <c r="A4865" s="57" t="s">
        <v>34137</v>
      </c>
      <c r="B4865" s="56" t="s">
        <v>34136</v>
      </c>
      <c r="C4865" s="57" t="s">
        <v>27512</v>
      </c>
      <c r="D4865" s="35" t="s">
        <v>27512</v>
      </c>
      <c r="E4865" s="54" t="s">
        <v>27513</v>
      </c>
      <c r="F4865" s="58" t="s">
        <v>34138</v>
      </c>
      <c r="G4865" s="58" t="s">
        <v>9397</v>
      </c>
      <c r="H4865" s="58" t="s">
        <v>116</v>
      </c>
      <c r="I4865" s="59">
        <v>7054</v>
      </c>
      <c r="J4865" s="58" t="s">
        <v>23</v>
      </c>
      <c r="K4865" s="35" t="s">
        <v>116</v>
      </c>
      <c r="L4865" s="41">
        <v>7666</v>
      </c>
      <c r="M4865" s="35">
        <v>2541</v>
      </c>
      <c r="N4865" s="35">
        <v>2541</v>
      </c>
      <c r="O4865" s="35">
        <v>0</v>
      </c>
      <c r="P4865" s="35" t="s">
        <v>26</v>
      </c>
      <c r="Q4865" s="35" t="s">
        <v>26</v>
      </c>
      <c r="R4865" s="42" t="str">
        <f>IF(Extensions53[[#This Row],[Category]]="higher", "priority","")</f>
        <v/>
      </c>
    </row>
    <row r="4866" spans="1:18" x14ac:dyDescent="0.3">
      <c r="A4866" s="61" t="s">
        <v>34140</v>
      </c>
      <c r="B4866" s="60" t="s">
        <v>34139</v>
      </c>
      <c r="C4866" s="61" t="s">
        <v>27512</v>
      </c>
      <c r="D4866" s="33" t="s">
        <v>27512</v>
      </c>
      <c r="E4866" s="50" t="s">
        <v>27513</v>
      </c>
      <c r="F4866" s="62" t="s">
        <v>34141</v>
      </c>
      <c r="G4866" s="62" t="s">
        <v>12415</v>
      </c>
      <c r="H4866" s="62" t="s">
        <v>116</v>
      </c>
      <c r="I4866" s="63">
        <v>7087</v>
      </c>
      <c r="J4866" s="62" t="s">
        <v>23</v>
      </c>
      <c r="K4866" s="33" t="s">
        <v>116</v>
      </c>
      <c r="L4866" s="38">
        <v>7666</v>
      </c>
      <c r="M4866" s="33">
        <v>2541</v>
      </c>
      <c r="N4866" s="33">
        <v>2541</v>
      </c>
      <c r="O4866" s="33">
        <v>0</v>
      </c>
      <c r="P4866" s="33" t="s">
        <v>26</v>
      </c>
      <c r="Q4866" s="33" t="s">
        <v>26</v>
      </c>
      <c r="R4866" s="39" t="str">
        <f>IF(Extensions53[[#This Row],[Category]]="higher", "priority","")</f>
        <v/>
      </c>
    </row>
    <row r="4867" spans="1:18" x14ac:dyDescent="0.3">
      <c r="A4867" s="57" t="s">
        <v>34143</v>
      </c>
      <c r="B4867" s="56" t="s">
        <v>34142</v>
      </c>
      <c r="C4867" s="57" t="s">
        <v>27512</v>
      </c>
      <c r="D4867" s="35" t="s">
        <v>27512</v>
      </c>
      <c r="E4867" s="54" t="s">
        <v>27513</v>
      </c>
      <c r="F4867" s="58" t="s">
        <v>34144</v>
      </c>
      <c r="G4867" s="58" t="s">
        <v>124</v>
      </c>
      <c r="H4867" s="58" t="s">
        <v>116</v>
      </c>
      <c r="I4867" s="59">
        <v>7087</v>
      </c>
      <c r="J4867" s="58" t="s">
        <v>23</v>
      </c>
      <c r="K4867" s="35" t="s">
        <v>116</v>
      </c>
      <c r="L4867" s="41">
        <v>7666</v>
      </c>
      <c r="M4867" s="35">
        <v>2541</v>
      </c>
      <c r="N4867" s="35">
        <v>2541</v>
      </c>
      <c r="O4867" s="35">
        <v>0</v>
      </c>
      <c r="P4867" s="35" t="s">
        <v>26</v>
      </c>
      <c r="Q4867" s="35" t="s">
        <v>26</v>
      </c>
      <c r="R4867" s="42" t="str">
        <f>IF(Extensions53[[#This Row],[Category]]="higher", "priority","")</f>
        <v>priority</v>
      </c>
    </row>
    <row r="4868" spans="1:18" x14ac:dyDescent="0.3">
      <c r="A4868" s="61" t="s">
        <v>34146</v>
      </c>
      <c r="B4868" s="60" t="s">
        <v>34145</v>
      </c>
      <c r="C4868" s="61" t="s">
        <v>27512</v>
      </c>
      <c r="D4868" s="33" t="s">
        <v>27512</v>
      </c>
      <c r="E4868" s="50" t="s">
        <v>27513</v>
      </c>
      <c r="F4868" s="62" t="s">
        <v>34147</v>
      </c>
      <c r="G4868" s="62" t="s">
        <v>27626</v>
      </c>
      <c r="H4868" s="62" t="s">
        <v>116</v>
      </c>
      <c r="I4868" s="63">
        <v>7652</v>
      </c>
      <c r="J4868" s="62" t="s">
        <v>23</v>
      </c>
      <c r="K4868" s="33" t="s">
        <v>116</v>
      </c>
      <c r="L4868" s="38">
        <v>7666</v>
      </c>
      <c r="M4868" s="33">
        <v>2541</v>
      </c>
      <c r="N4868" s="33">
        <v>2541</v>
      </c>
      <c r="O4868" s="33">
        <v>0</v>
      </c>
      <c r="P4868" s="33" t="s">
        <v>26</v>
      </c>
      <c r="Q4868" s="33" t="s">
        <v>26</v>
      </c>
      <c r="R4868" s="39" t="str">
        <f>IF(Extensions53[[#This Row],[Category]]="higher", "priority","")</f>
        <v/>
      </c>
    </row>
    <row r="4869" spans="1:18" x14ac:dyDescent="0.3">
      <c r="A4869" s="57" t="s">
        <v>34149</v>
      </c>
      <c r="B4869" s="56" t="s">
        <v>34148</v>
      </c>
      <c r="C4869" s="57" t="s">
        <v>27512</v>
      </c>
      <c r="D4869" s="35" t="s">
        <v>27512</v>
      </c>
      <c r="E4869" s="54" t="s">
        <v>27513</v>
      </c>
      <c r="F4869" s="58" t="s">
        <v>34147</v>
      </c>
      <c r="G4869" s="58" t="s">
        <v>27626</v>
      </c>
      <c r="H4869" s="58" t="s">
        <v>116</v>
      </c>
      <c r="I4869" s="59">
        <v>7652</v>
      </c>
      <c r="J4869" s="58" t="s">
        <v>23</v>
      </c>
      <c r="K4869" s="35" t="s">
        <v>116</v>
      </c>
      <c r="L4869" s="41">
        <v>7666</v>
      </c>
      <c r="M4869" s="35">
        <v>2541</v>
      </c>
      <c r="N4869" s="35">
        <v>2541</v>
      </c>
      <c r="O4869" s="35">
        <v>0</v>
      </c>
      <c r="P4869" s="35" t="s">
        <v>26</v>
      </c>
      <c r="Q4869" s="35" t="s">
        <v>26</v>
      </c>
      <c r="R4869" s="42" t="str">
        <f>IF(Extensions53[[#This Row],[Category]]="higher", "priority","")</f>
        <v/>
      </c>
    </row>
    <row r="4870" spans="1:18" x14ac:dyDescent="0.3">
      <c r="A4870" s="61" t="s">
        <v>34151</v>
      </c>
      <c r="B4870" s="60" t="s">
        <v>34150</v>
      </c>
      <c r="C4870" s="61" t="s">
        <v>27512</v>
      </c>
      <c r="D4870" s="33" t="s">
        <v>27512</v>
      </c>
      <c r="E4870" s="50" t="s">
        <v>27513</v>
      </c>
      <c r="F4870" s="62" t="s">
        <v>34147</v>
      </c>
      <c r="G4870" s="62" t="s">
        <v>27626</v>
      </c>
      <c r="H4870" s="62" t="s">
        <v>116</v>
      </c>
      <c r="I4870" s="63">
        <v>7652</v>
      </c>
      <c r="J4870" s="62" t="s">
        <v>23</v>
      </c>
      <c r="K4870" s="33" t="s">
        <v>116</v>
      </c>
      <c r="L4870" s="38">
        <v>7666</v>
      </c>
      <c r="M4870" s="33">
        <v>2541</v>
      </c>
      <c r="N4870" s="33">
        <v>2541</v>
      </c>
      <c r="O4870" s="33">
        <v>0</v>
      </c>
      <c r="P4870" s="33" t="s">
        <v>26</v>
      </c>
      <c r="Q4870" s="33" t="s">
        <v>26</v>
      </c>
      <c r="R4870" s="39" t="str">
        <f>IF(Extensions53[[#This Row],[Category]]="higher", "priority","")</f>
        <v/>
      </c>
    </row>
    <row r="4871" spans="1:18" x14ac:dyDescent="0.3">
      <c r="A4871" s="57" t="s">
        <v>34153</v>
      </c>
      <c r="B4871" s="56" t="s">
        <v>34152</v>
      </c>
      <c r="C4871" s="57" t="s">
        <v>27512</v>
      </c>
      <c r="D4871" s="35" t="s">
        <v>27512</v>
      </c>
      <c r="E4871" s="54" t="s">
        <v>27513</v>
      </c>
      <c r="F4871" s="58" t="s">
        <v>34154</v>
      </c>
      <c r="G4871" s="58" t="s">
        <v>7431</v>
      </c>
      <c r="H4871" s="58" t="s">
        <v>116</v>
      </c>
      <c r="I4871" s="59">
        <v>7652</v>
      </c>
      <c r="J4871" s="58" t="s">
        <v>23</v>
      </c>
      <c r="K4871" s="35" t="s">
        <v>116</v>
      </c>
      <c r="L4871" s="41">
        <v>7666</v>
      </c>
      <c r="M4871" s="35">
        <v>2541</v>
      </c>
      <c r="N4871" s="35">
        <v>2541</v>
      </c>
      <c r="O4871" s="35">
        <v>0</v>
      </c>
      <c r="P4871" s="35" t="s">
        <v>26</v>
      </c>
      <c r="Q4871" s="35" t="s">
        <v>26</v>
      </c>
      <c r="R4871" s="42" t="str">
        <f>IF(Extensions53[[#This Row],[Category]]="higher", "priority","")</f>
        <v/>
      </c>
    </row>
    <row r="4872" spans="1:18" x14ac:dyDescent="0.3">
      <c r="A4872" s="61" t="s">
        <v>34156</v>
      </c>
      <c r="B4872" s="60" t="s">
        <v>34155</v>
      </c>
      <c r="C4872" s="61" t="s">
        <v>27512</v>
      </c>
      <c r="D4872" s="33" t="s">
        <v>27512</v>
      </c>
      <c r="E4872" s="50" t="s">
        <v>27513</v>
      </c>
      <c r="F4872" s="62" t="s">
        <v>34157</v>
      </c>
      <c r="G4872" s="62" t="s">
        <v>34158</v>
      </c>
      <c r="H4872" s="62" t="s">
        <v>116</v>
      </c>
      <c r="I4872" s="63">
        <v>7458</v>
      </c>
      <c r="J4872" s="62" t="s">
        <v>23</v>
      </c>
      <c r="K4872" s="33" t="s">
        <v>116</v>
      </c>
      <c r="L4872" s="38">
        <v>7666</v>
      </c>
      <c r="M4872" s="33">
        <v>2541</v>
      </c>
      <c r="N4872" s="33">
        <v>2541</v>
      </c>
      <c r="O4872" s="33">
        <v>0</v>
      </c>
      <c r="P4872" s="33" t="s">
        <v>26</v>
      </c>
      <c r="Q4872" s="33" t="s">
        <v>26</v>
      </c>
      <c r="R4872" s="39" t="str">
        <f>IF(Extensions53[[#This Row],[Category]]="higher", "priority","")</f>
        <v>priority</v>
      </c>
    </row>
    <row r="4873" spans="1:18" x14ac:dyDescent="0.3">
      <c r="A4873" s="57" t="s">
        <v>34163</v>
      </c>
      <c r="B4873" s="56" t="s">
        <v>34162</v>
      </c>
      <c r="C4873" s="57" t="s">
        <v>27512</v>
      </c>
      <c r="D4873" s="35" t="s">
        <v>27512</v>
      </c>
      <c r="E4873" s="54" t="s">
        <v>27513</v>
      </c>
      <c r="F4873" s="58" t="s">
        <v>34164</v>
      </c>
      <c r="G4873" s="58" t="s">
        <v>27915</v>
      </c>
      <c r="H4873" s="58" t="s">
        <v>116</v>
      </c>
      <c r="I4873" s="59">
        <v>7052</v>
      </c>
      <c r="J4873" s="58" t="s">
        <v>23</v>
      </c>
      <c r="K4873" s="35" t="s">
        <v>116</v>
      </c>
      <c r="L4873" s="41">
        <v>7666</v>
      </c>
      <c r="M4873" s="35">
        <v>2541</v>
      </c>
      <c r="N4873" s="35">
        <v>2541</v>
      </c>
      <c r="O4873" s="35">
        <v>0</v>
      </c>
      <c r="P4873" s="35" t="s">
        <v>26</v>
      </c>
      <c r="Q4873" s="35" t="s">
        <v>26</v>
      </c>
      <c r="R4873" s="42" t="str">
        <f>IF(Extensions53[[#This Row],[Category]]="higher", "priority","")</f>
        <v>priority</v>
      </c>
    </row>
    <row r="4874" spans="1:18" x14ac:dyDescent="0.3">
      <c r="A4874" s="61" t="s">
        <v>34166</v>
      </c>
      <c r="B4874" s="60" t="s">
        <v>34165</v>
      </c>
      <c r="C4874" s="61" t="s">
        <v>27512</v>
      </c>
      <c r="D4874" s="33" t="s">
        <v>27512</v>
      </c>
      <c r="E4874" s="50" t="s">
        <v>27513</v>
      </c>
      <c r="F4874" s="62" t="s">
        <v>34167</v>
      </c>
      <c r="G4874" s="62" t="s">
        <v>27593</v>
      </c>
      <c r="H4874" s="62" t="s">
        <v>116</v>
      </c>
      <c r="I4874" s="63">
        <v>7202</v>
      </c>
      <c r="J4874" s="62" t="s">
        <v>23</v>
      </c>
      <c r="K4874" s="33" t="s">
        <v>116</v>
      </c>
      <c r="L4874" s="38">
        <v>7666</v>
      </c>
      <c r="M4874" s="33">
        <v>2541</v>
      </c>
      <c r="N4874" s="33">
        <v>2541</v>
      </c>
      <c r="O4874" s="33">
        <v>0</v>
      </c>
      <c r="P4874" s="33" t="s">
        <v>26</v>
      </c>
      <c r="Q4874" s="33" t="s">
        <v>26</v>
      </c>
      <c r="R4874" s="39" t="str">
        <f>IF(Extensions53[[#This Row],[Category]]="higher", "priority","")</f>
        <v>priority</v>
      </c>
    </row>
    <row r="4875" spans="1:18" x14ac:dyDescent="0.3">
      <c r="A4875" s="57" t="s">
        <v>34169</v>
      </c>
      <c r="B4875" s="56" t="s">
        <v>34168</v>
      </c>
      <c r="C4875" s="57" t="s">
        <v>27512</v>
      </c>
      <c r="D4875" s="35" t="s">
        <v>27512</v>
      </c>
      <c r="E4875" s="54" t="s">
        <v>27513</v>
      </c>
      <c r="F4875" s="58" t="s">
        <v>34170</v>
      </c>
      <c r="G4875" s="58" t="s">
        <v>33887</v>
      </c>
      <c r="H4875" s="58" t="s">
        <v>116</v>
      </c>
      <c r="I4875" s="59">
        <v>7481</v>
      </c>
      <c r="J4875" s="58" t="s">
        <v>23</v>
      </c>
      <c r="K4875" s="35" t="s">
        <v>116</v>
      </c>
      <c r="L4875" s="41">
        <v>7666</v>
      </c>
      <c r="M4875" s="35">
        <v>2541</v>
      </c>
      <c r="N4875" s="35">
        <v>2541</v>
      </c>
      <c r="O4875" s="35">
        <v>0</v>
      </c>
      <c r="P4875" s="35" t="s">
        <v>26</v>
      </c>
      <c r="Q4875" s="35" t="s">
        <v>26</v>
      </c>
      <c r="R4875" s="42" t="str">
        <f>IF(Extensions53[[#This Row],[Category]]="higher", "priority","")</f>
        <v>priority</v>
      </c>
    </row>
    <row r="4876" spans="1:18" x14ac:dyDescent="0.3">
      <c r="A4876" s="61" t="s">
        <v>34172</v>
      </c>
      <c r="B4876" s="60" t="s">
        <v>34171</v>
      </c>
      <c r="C4876" s="61" t="s">
        <v>27512</v>
      </c>
      <c r="D4876" s="33" t="s">
        <v>27512</v>
      </c>
      <c r="E4876" s="50" t="s">
        <v>27513</v>
      </c>
      <c r="F4876" s="62" t="s">
        <v>34173</v>
      </c>
      <c r="G4876" s="62" t="s">
        <v>9397</v>
      </c>
      <c r="H4876" s="62" t="s">
        <v>116</v>
      </c>
      <c r="I4876" s="63">
        <v>7054</v>
      </c>
      <c r="J4876" s="62" t="s">
        <v>23</v>
      </c>
      <c r="K4876" s="33" t="s">
        <v>116</v>
      </c>
      <c r="L4876" s="38">
        <v>7666</v>
      </c>
      <c r="M4876" s="33">
        <v>2541</v>
      </c>
      <c r="N4876" s="33">
        <v>2541</v>
      </c>
      <c r="O4876" s="33">
        <v>0</v>
      </c>
      <c r="P4876" s="33" t="s">
        <v>26</v>
      </c>
      <c r="Q4876" s="33" t="s">
        <v>26</v>
      </c>
      <c r="R4876" s="39" t="str">
        <f>IF(Extensions53[[#This Row],[Category]]="higher", "priority","")</f>
        <v>priority</v>
      </c>
    </row>
    <row r="4877" spans="1:18" x14ac:dyDescent="0.3">
      <c r="A4877" s="57" t="s">
        <v>34175</v>
      </c>
      <c r="B4877" s="56" t="s">
        <v>34174</v>
      </c>
      <c r="C4877" s="57" t="s">
        <v>27512</v>
      </c>
      <c r="D4877" s="35" t="s">
        <v>27512</v>
      </c>
      <c r="E4877" s="54" t="s">
        <v>27513</v>
      </c>
      <c r="F4877" s="58" t="s">
        <v>34176</v>
      </c>
      <c r="G4877" s="58" t="s">
        <v>27601</v>
      </c>
      <c r="H4877" s="58" t="s">
        <v>116</v>
      </c>
      <c r="I4877" s="59">
        <v>7666</v>
      </c>
      <c r="J4877" s="58" t="s">
        <v>23</v>
      </c>
      <c r="K4877" s="35" t="s">
        <v>116</v>
      </c>
      <c r="L4877" s="41">
        <v>7666</v>
      </c>
      <c r="M4877" s="35">
        <v>2541</v>
      </c>
      <c r="N4877" s="35">
        <v>2541</v>
      </c>
      <c r="O4877" s="35">
        <v>0</v>
      </c>
      <c r="P4877" s="35" t="s">
        <v>26</v>
      </c>
      <c r="Q4877" s="35" t="s">
        <v>26</v>
      </c>
      <c r="R4877" s="42" t="str">
        <f>IF(Extensions53[[#This Row],[Category]]="higher", "priority","")</f>
        <v>priority</v>
      </c>
    </row>
    <row r="4878" spans="1:18" x14ac:dyDescent="0.3">
      <c r="A4878" s="61" t="s">
        <v>34186</v>
      </c>
      <c r="B4878" s="60" t="s">
        <v>34185</v>
      </c>
      <c r="C4878" s="61" t="s">
        <v>22437</v>
      </c>
      <c r="D4878" s="33" t="s">
        <v>22437</v>
      </c>
      <c r="E4878" s="50" t="s">
        <v>22438</v>
      </c>
      <c r="F4878" s="62" t="s">
        <v>34187</v>
      </c>
      <c r="G4878" s="62" t="s">
        <v>1101</v>
      </c>
      <c r="H4878" s="62" t="s">
        <v>250</v>
      </c>
      <c r="I4878" s="63">
        <v>32208</v>
      </c>
      <c r="J4878" s="62" t="s">
        <v>23</v>
      </c>
      <c r="K4878" s="33" t="s">
        <v>250</v>
      </c>
      <c r="L4878" s="38">
        <v>32208</v>
      </c>
      <c r="M4878" s="33">
        <v>1686</v>
      </c>
      <c r="N4878" s="33">
        <v>1686</v>
      </c>
      <c r="O4878" s="33">
        <v>0</v>
      </c>
      <c r="P4878" s="33" t="s">
        <v>26</v>
      </c>
      <c r="Q4878" s="33" t="s">
        <v>26</v>
      </c>
      <c r="R4878" s="39" t="str">
        <f>IF(Extensions53[[#This Row],[Category]]="higher", "priority","")</f>
        <v>priority</v>
      </c>
    </row>
    <row r="4879" spans="1:18" x14ac:dyDescent="0.3">
      <c r="A4879" s="57" t="s">
        <v>34195</v>
      </c>
      <c r="B4879" s="56" t="s">
        <v>34194</v>
      </c>
      <c r="C4879" s="57" t="s">
        <v>34196</v>
      </c>
      <c r="D4879" s="35" t="s">
        <v>34196</v>
      </c>
      <c r="E4879" s="54" t="s">
        <v>34197</v>
      </c>
      <c r="F4879" s="58" t="s">
        <v>34198</v>
      </c>
      <c r="G4879" s="58" t="s">
        <v>3934</v>
      </c>
      <c r="H4879" s="58" t="s">
        <v>1929</v>
      </c>
      <c r="I4879" s="59">
        <v>60653</v>
      </c>
      <c r="J4879" s="58" t="s">
        <v>23</v>
      </c>
      <c r="K4879" s="35" t="s">
        <v>1929</v>
      </c>
      <c r="L4879" s="41">
        <v>60625</v>
      </c>
      <c r="M4879" s="35">
        <v>2058</v>
      </c>
      <c r="N4879" s="35">
        <v>2058</v>
      </c>
      <c r="O4879" s="35">
        <v>0</v>
      </c>
      <c r="P4879" s="35" t="s">
        <v>26</v>
      </c>
      <c r="Q4879" s="35" t="s">
        <v>26</v>
      </c>
      <c r="R4879" s="42" t="str">
        <f>IF(Extensions53[[#This Row],[Category]]="higher", "priority","")</f>
        <v>priority</v>
      </c>
    </row>
    <row r="4880" spans="1:18" x14ac:dyDescent="0.3">
      <c r="A4880" s="61" t="s">
        <v>34199</v>
      </c>
      <c r="B4880" s="60" t="s">
        <v>7306</v>
      </c>
      <c r="C4880" s="61" t="s">
        <v>34196</v>
      </c>
      <c r="D4880" s="33" t="s">
        <v>34196</v>
      </c>
      <c r="E4880" s="50" t="s">
        <v>34197</v>
      </c>
      <c r="F4880" s="62" t="s">
        <v>34200</v>
      </c>
      <c r="G4880" s="62" t="s">
        <v>3934</v>
      </c>
      <c r="H4880" s="62" t="s">
        <v>1929</v>
      </c>
      <c r="I4880" s="63">
        <v>60618</v>
      </c>
      <c r="J4880" s="62" t="s">
        <v>23</v>
      </c>
      <c r="K4880" s="33" t="s">
        <v>1929</v>
      </c>
      <c r="L4880" s="38">
        <v>60625</v>
      </c>
      <c r="M4880" s="33">
        <v>2058</v>
      </c>
      <c r="N4880" s="33">
        <v>2058</v>
      </c>
      <c r="O4880" s="33">
        <v>0</v>
      </c>
      <c r="P4880" s="33" t="s">
        <v>26</v>
      </c>
      <c r="Q4880" s="33" t="s">
        <v>26</v>
      </c>
      <c r="R4880" s="39" t="str">
        <f>IF(Extensions53[[#This Row],[Category]]="higher", "priority","")</f>
        <v>priority</v>
      </c>
    </row>
    <row r="4881" spans="1:18" x14ac:dyDescent="0.3">
      <c r="A4881" s="57" t="s">
        <v>34205</v>
      </c>
      <c r="B4881" s="56" t="s">
        <v>34204</v>
      </c>
      <c r="C4881" s="57" t="s">
        <v>21384</v>
      </c>
      <c r="D4881" s="35" t="s">
        <v>21384</v>
      </c>
      <c r="E4881" s="54" t="s">
        <v>21385</v>
      </c>
      <c r="F4881" s="58" t="s">
        <v>34206</v>
      </c>
      <c r="G4881" s="58" t="s">
        <v>2704</v>
      </c>
      <c r="H4881" s="58" t="s">
        <v>2705</v>
      </c>
      <c r="I4881" s="59">
        <v>89128</v>
      </c>
      <c r="J4881" s="58" t="s">
        <v>23</v>
      </c>
      <c r="K4881" s="35" t="s">
        <v>2705</v>
      </c>
      <c r="L4881" s="41">
        <v>89128</v>
      </c>
      <c r="M4881" s="35">
        <v>1509</v>
      </c>
      <c r="N4881" s="35">
        <v>1509</v>
      </c>
      <c r="O4881" s="35">
        <v>0</v>
      </c>
      <c r="P4881" s="35" t="s">
        <v>26</v>
      </c>
      <c r="Q4881" s="35" t="s">
        <v>26</v>
      </c>
      <c r="R4881" s="42" t="str">
        <f>IF(Extensions53[[#This Row],[Category]]="higher", "priority","")</f>
        <v>priority</v>
      </c>
    </row>
    <row r="4882" spans="1:18" x14ac:dyDescent="0.3">
      <c r="A4882" s="61" t="s">
        <v>34215</v>
      </c>
      <c r="B4882" s="60" t="s">
        <v>34214</v>
      </c>
      <c r="C4882" s="61" t="s">
        <v>28794</v>
      </c>
      <c r="D4882" s="33" t="s">
        <v>28794</v>
      </c>
      <c r="E4882" s="50" t="s">
        <v>28795</v>
      </c>
      <c r="F4882" s="62" t="s">
        <v>12795</v>
      </c>
      <c r="G4882" s="62" t="s">
        <v>25423</v>
      </c>
      <c r="H4882" s="62" t="s">
        <v>713</v>
      </c>
      <c r="I4882" s="63">
        <v>27531</v>
      </c>
      <c r="J4882" s="62" t="s">
        <v>23</v>
      </c>
      <c r="K4882" s="33" t="s">
        <v>713</v>
      </c>
      <c r="L4882" s="38">
        <v>28365</v>
      </c>
      <c r="M4882" s="33">
        <v>1041</v>
      </c>
      <c r="N4882" s="33">
        <v>1041</v>
      </c>
      <c r="O4882" s="33">
        <v>0</v>
      </c>
      <c r="P4882" s="33" t="s">
        <v>26</v>
      </c>
      <c r="Q4882" s="33" t="s">
        <v>26</v>
      </c>
      <c r="R4882" s="39" t="str">
        <f>IF(Extensions53[[#This Row],[Category]]="higher", "priority","")</f>
        <v>priority</v>
      </c>
    </row>
    <row r="4883" spans="1:18" x14ac:dyDescent="0.3">
      <c r="A4883" s="57" t="s">
        <v>34221</v>
      </c>
      <c r="B4883" s="56" t="s">
        <v>34220</v>
      </c>
      <c r="C4883" s="57" t="s">
        <v>34222</v>
      </c>
      <c r="D4883" s="35" t="s">
        <v>34222</v>
      </c>
      <c r="E4883" s="54" t="s">
        <v>34223</v>
      </c>
      <c r="F4883" s="58" t="s">
        <v>34224</v>
      </c>
      <c r="G4883" s="58" t="s">
        <v>12178</v>
      </c>
      <c r="H4883" s="58" t="s">
        <v>938</v>
      </c>
      <c r="I4883" s="59">
        <v>22554</v>
      </c>
      <c r="J4883" s="58" t="s">
        <v>23</v>
      </c>
      <c r="K4883" s="35" t="s">
        <v>938</v>
      </c>
      <c r="L4883" s="41">
        <v>20109</v>
      </c>
      <c r="M4883" s="35">
        <v>1773</v>
      </c>
      <c r="N4883" s="35">
        <v>1773</v>
      </c>
      <c r="O4883" s="35">
        <v>0</v>
      </c>
      <c r="P4883" s="35" t="s">
        <v>26</v>
      </c>
      <c r="Q4883" s="35" t="s">
        <v>26</v>
      </c>
      <c r="R4883" s="42" t="str">
        <f>IF(Extensions53[[#This Row],[Category]]="higher", "priority","")</f>
        <v>priority</v>
      </c>
    </row>
    <row r="4884" spans="1:18" x14ac:dyDescent="0.3">
      <c r="A4884" s="61" t="s">
        <v>34233</v>
      </c>
      <c r="B4884" s="60" t="s">
        <v>34232</v>
      </c>
      <c r="C4884" s="61" t="s">
        <v>12822</v>
      </c>
      <c r="D4884" s="33" t="s">
        <v>12822</v>
      </c>
      <c r="E4884" s="50" t="s">
        <v>12823</v>
      </c>
      <c r="F4884" s="62" t="s">
        <v>34234</v>
      </c>
      <c r="G4884" s="62" t="s">
        <v>34235</v>
      </c>
      <c r="H4884" s="62" t="s">
        <v>680</v>
      </c>
      <c r="I4884" s="63">
        <v>29461</v>
      </c>
      <c r="J4884" s="62" t="s">
        <v>23</v>
      </c>
      <c r="K4884" s="33" t="s">
        <v>680</v>
      </c>
      <c r="L4884" s="38">
        <v>29423</v>
      </c>
      <c r="M4884" s="33">
        <v>1677</v>
      </c>
      <c r="N4884" s="33">
        <v>1677</v>
      </c>
      <c r="O4884" s="33">
        <v>0</v>
      </c>
      <c r="P4884" s="33" t="s">
        <v>26</v>
      </c>
      <c r="Q4884" s="33" t="s">
        <v>26</v>
      </c>
      <c r="R4884" s="39" t="str">
        <f>IF(Extensions53[[#This Row],[Category]]="higher", "priority","")</f>
        <v>priority</v>
      </c>
    </row>
    <row r="4885" spans="1:18" x14ac:dyDescent="0.3">
      <c r="A4885" s="57" t="s">
        <v>34236</v>
      </c>
      <c r="B4885" s="56" t="s">
        <v>2737</v>
      </c>
      <c r="C4885" s="57" t="s">
        <v>12822</v>
      </c>
      <c r="D4885" s="35" t="s">
        <v>12822</v>
      </c>
      <c r="E4885" s="54" t="s">
        <v>12823</v>
      </c>
      <c r="F4885" s="58" t="s">
        <v>2739</v>
      </c>
      <c r="G4885" s="58" t="s">
        <v>2599</v>
      </c>
      <c r="H4885" s="58" t="s">
        <v>680</v>
      </c>
      <c r="I4885" s="59">
        <v>29424</v>
      </c>
      <c r="J4885" s="58" t="s">
        <v>23</v>
      </c>
      <c r="K4885" s="35" t="s">
        <v>680</v>
      </c>
      <c r="L4885" s="41">
        <v>29423</v>
      </c>
      <c r="M4885" s="35">
        <v>1677</v>
      </c>
      <c r="N4885" s="35">
        <v>1677</v>
      </c>
      <c r="O4885" s="35">
        <v>0</v>
      </c>
      <c r="P4885" s="35" t="s">
        <v>26</v>
      </c>
      <c r="Q4885" s="35" t="s">
        <v>26</v>
      </c>
      <c r="R4885" s="42" t="str">
        <f>IF(Extensions53[[#This Row],[Category]]="higher", "priority","")</f>
        <v>priority</v>
      </c>
    </row>
    <row r="4886" spans="1:18" x14ac:dyDescent="0.3">
      <c r="A4886" s="61" t="s">
        <v>34238</v>
      </c>
      <c r="B4886" s="60" t="s">
        <v>34237</v>
      </c>
      <c r="C4886" s="61" t="s">
        <v>12822</v>
      </c>
      <c r="D4886" s="33" t="s">
        <v>12822</v>
      </c>
      <c r="E4886" s="50" t="s">
        <v>12823</v>
      </c>
      <c r="F4886" s="62" t="s">
        <v>34239</v>
      </c>
      <c r="G4886" s="62" t="s">
        <v>1799</v>
      </c>
      <c r="H4886" s="62" t="s">
        <v>680</v>
      </c>
      <c r="I4886" s="63">
        <v>29464</v>
      </c>
      <c r="J4886" s="62" t="s">
        <v>23</v>
      </c>
      <c r="K4886" s="33" t="s">
        <v>680</v>
      </c>
      <c r="L4886" s="38">
        <v>29423</v>
      </c>
      <c r="M4886" s="33">
        <v>1677</v>
      </c>
      <c r="N4886" s="33">
        <v>1677</v>
      </c>
      <c r="O4886" s="33">
        <v>0</v>
      </c>
      <c r="P4886" s="33" t="s">
        <v>26</v>
      </c>
      <c r="Q4886" s="33" t="s">
        <v>26</v>
      </c>
      <c r="R4886" s="39" t="str">
        <f>IF(Extensions53[[#This Row],[Category]]="higher", "priority","")</f>
        <v>priority</v>
      </c>
    </row>
    <row r="4887" spans="1:18" x14ac:dyDescent="0.3">
      <c r="A4887" s="57" t="s">
        <v>34241</v>
      </c>
      <c r="B4887" s="56" t="s">
        <v>34240</v>
      </c>
      <c r="C4887" s="57" t="s">
        <v>12822</v>
      </c>
      <c r="D4887" s="35" t="s">
        <v>12822</v>
      </c>
      <c r="E4887" s="54" t="s">
        <v>12823</v>
      </c>
      <c r="F4887" s="58" t="s">
        <v>34242</v>
      </c>
      <c r="G4887" s="58" t="s">
        <v>2599</v>
      </c>
      <c r="H4887" s="58" t="s">
        <v>680</v>
      </c>
      <c r="I4887" s="59">
        <v>29403</v>
      </c>
      <c r="J4887" s="58" t="s">
        <v>23</v>
      </c>
      <c r="K4887" s="35" t="s">
        <v>680</v>
      </c>
      <c r="L4887" s="41">
        <v>29423</v>
      </c>
      <c r="M4887" s="35">
        <v>1677</v>
      </c>
      <c r="N4887" s="35">
        <v>1677</v>
      </c>
      <c r="O4887" s="35">
        <v>0</v>
      </c>
      <c r="P4887" s="35" t="s">
        <v>26</v>
      </c>
      <c r="Q4887" s="35" t="s">
        <v>26</v>
      </c>
      <c r="R4887" s="42" t="str">
        <f>IF(Extensions53[[#This Row],[Category]]="higher", "priority","")</f>
        <v>priority</v>
      </c>
    </row>
    <row r="4888" spans="1:18" x14ac:dyDescent="0.3">
      <c r="A4888" s="61" t="s">
        <v>34244</v>
      </c>
      <c r="B4888" s="60" t="s">
        <v>34243</v>
      </c>
      <c r="C4888" s="61" t="s">
        <v>12822</v>
      </c>
      <c r="D4888" s="33" t="s">
        <v>12822</v>
      </c>
      <c r="E4888" s="50" t="s">
        <v>12823</v>
      </c>
      <c r="F4888" s="62" t="s">
        <v>34245</v>
      </c>
      <c r="G4888" s="62" t="s">
        <v>679</v>
      </c>
      <c r="H4888" s="62" t="s">
        <v>680</v>
      </c>
      <c r="I4888" s="63">
        <v>29423</v>
      </c>
      <c r="J4888" s="62" t="s">
        <v>23</v>
      </c>
      <c r="K4888" s="33" t="s">
        <v>680</v>
      </c>
      <c r="L4888" s="38">
        <v>29423</v>
      </c>
      <c r="M4888" s="33">
        <v>1677</v>
      </c>
      <c r="N4888" s="33">
        <v>1677</v>
      </c>
      <c r="O4888" s="33">
        <v>0</v>
      </c>
      <c r="P4888" s="33" t="s">
        <v>26</v>
      </c>
      <c r="Q4888" s="33" t="s">
        <v>26</v>
      </c>
      <c r="R4888" s="39" t="str">
        <f>IF(Extensions53[[#This Row],[Category]]="higher", "priority","")</f>
        <v/>
      </c>
    </row>
    <row r="4889" spans="1:18" x14ac:dyDescent="0.3">
      <c r="A4889" s="57" t="s">
        <v>34247</v>
      </c>
      <c r="B4889" s="56" t="s">
        <v>34246</v>
      </c>
      <c r="C4889" s="57" t="s">
        <v>12822</v>
      </c>
      <c r="D4889" s="35" t="s">
        <v>12822</v>
      </c>
      <c r="E4889" s="54" t="s">
        <v>12823</v>
      </c>
      <c r="F4889" s="58" t="s">
        <v>34248</v>
      </c>
      <c r="G4889" s="58" t="s">
        <v>2599</v>
      </c>
      <c r="H4889" s="58" t="s">
        <v>680</v>
      </c>
      <c r="I4889" s="59">
        <v>29414</v>
      </c>
      <c r="J4889" s="58" t="s">
        <v>23</v>
      </c>
      <c r="K4889" s="35" t="s">
        <v>680</v>
      </c>
      <c r="L4889" s="41">
        <v>29423</v>
      </c>
      <c r="M4889" s="35">
        <v>1677</v>
      </c>
      <c r="N4889" s="35">
        <v>1677</v>
      </c>
      <c r="O4889" s="35">
        <v>0</v>
      </c>
      <c r="P4889" s="35" t="s">
        <v>26</v>
      </c>
      <c r="Q4889" s="35" t="s">
        <v>26</v>
      </c>
      <c r="R4889" s="42" t="str">
        <f>IF(Extensions53[[#This Row],[Category]]="higher", "priority","")</f>
        <v/>
      </c>
    </row>
    <row r="4890" spans="1:18" x14ac:dyDescent="0.3">
      <c r="A4890" s="61" t="s">
        <v>34250</v>
      </c>
      <c r="B4890" s="60" t="s">
        <v>34249</v>
      </c>
      <c r="C4890" s="61" t="s">
        <v>34251</v>
      </c>
      <c r="D4890" s="33" t="s">
        <v>34251</v>
      </c>
      <c r="E4890" s="50" t="s">
        <v>34252</v>
      </c>
      <c r="F4890" s="62" t="s">
        <v>34253</v>
      </c>
      <c r="G4890" s="62" t="s">
        <v>34254</v>
      </c>
      <c r="H4890" s="62" t="s">
        <v>1835</v>
      </c>
      <c r="I4890" s="63">
        <v>93905</v>
      </c>
      <c r="J4890" s="62" t="s">
        <v>23</v>
      </c>
      <c r="K4890" s="33" t="s">
        <v>1835</v>
      </c>
      <c r="L4890" s="38">
        <v>93901</v>
      </c>
      <c r="M4890" s="33">
        <v>2643</v>
      </c>
      <c r="N4890" s="33">
        <v>2643</v>
      </c>
      <c r="O4890" s="33">
        <v>0</v>
      </c>
      <c r="P4890" s="33" t="s">
        <v>26</v>
      </c>
      <c r="Q4890" s="33" t="s">
        <v>26</v>
      </c>
      <c r="R4890" s="39" t="str">
        <f>IF(Extensions53[[#This Row],[Category]]="higher", "priority","")</f>
        <v>priority</v>
      </c>
    </row>
    <row r="4891" spans="1:18" x14ac:dyDescent="0.3">
      <c r="A4891" s="57" t="s">
        <v>34256</v>
      </c>
      <c r="B4891" s="56" t="s">
        <v>34255</v>
      </c>
      <c r="C4891" s="57" t="s">
        <v>34251</v>
      </c>
      <c r="D4891" s="35" t="s">
        <v>34251</v>
      </c>
      <c r="E4891" s="54" t="s">
        <v>34252</v>
      </c>
      <c r="F4891" s="58" t="s">
        <v>34257</v>
      </c>
      <c r="G4891" s="58" t="s">
        <v>34258</v>
      </c>
      <c r="H4891" s="58" t="s">
        <v>1835</v>
      </c>
      <c r="I4891" s="59">
        <v>93960</v>
      </c>
      <c r="J4891" s="58" t="s">
        <v>23</v>
      </c>
      <c r="K4891" s="35" t="s">
        <v>1835</v>
      </c>
      <c r="L4891" s="41">
        <v>93901</v>
      </c>
      <c r="M4891" s="35">
        <v>2643</v>
      </c>
      <c r="N4891" s="35">
        <v>2643</v>
      </c>
      <c r="O4891" s="35">
        <v>0</v>
      </c>
      <c r="P4891" s="35" t="s">
        <v>26</v>
      </c>
      <c r="Q4891" s="35" t="s">
        <v>26</v>
      </c>
      <c r="R4891" s="42" t="str">
        <f>IF(Extensions53[[#This Row],[Category]]="higher", "priority","")</f>
        <v/>
      </c>
    </row>
    <row r="4892" spans="1:18" x14ac:dyDescent="0.3">
      <c r="A4892" s="61" t="s">
        <v>34259</v>
      </c>
      <c r="B4892" s="60" t="s">
        <v>34249</v>
      </c>
      <c r="C4892" s="61" t="s">
        <v>34251</v>
      </c>
      <c r="D4892" s="33" t="s">
        <v>34251</v>
      </c>
      <c r="E4892" s="50" t="s">
        <v>34252</v>
      </c>
      <c r="F4892" s="62" t="s">
        <v>34253</v>
      </c>
      <c r="G4892" s="62" t="s">
        <v>34254</v>
      </c>
      <c r="H4892" s="62" t="s">
        <v>1835</v>
      </c>
      <c r="I4892" s="63">
        <v>93905</v>
      </c>
      <c r="J4892" s="62" t="s">
        <v>23</v>
      </c>
      <c r="K4892" s="33" t="s">
        <v>1835</v>
      </c>
      <c r="L4892" s="38">
        <v>93901</v>
      </c>
      <c r="M4892" s="33">
        <v>2643</v>
      </c>
      <c r="N4892" s="33">
        <v>2643</v>
      </c>
      <c r="O4892" s="33">
        <v>0</v>
      </c>
      <c r="P4892" s="33" t="s">
        <v>26</v>
      </c>
      <c r="Q4892" s="33" t="s">
        <v>26</v>
      </c>
      <c r="R4892" s="39" t="str">
        <f>IF(Extensions53[[#This Row],[Category]]="higher", "priority","")</f>
        <v/>
      </c>
    </row>
    <row r="4893" spans="1:18" x14ac:dyDescent="0.3">
      <c r="A4893" s="57" t="s">
        <v>34262</v>
      </c>
      <c r="B4893" s="56" t="s">
        <v>34261</v>
      </c>
      <c r="C4893" s="57" t="s">
        <v>34251</v>
      </c>
      <c r="D4893" s="35" t="s">
        <v>34251</v>
      </c>
      <c r="E4893" s="54" t="s">
        <v>34252</v>
      </c>
      <c r="F4893" s="58" t="s">
        <v>34263</v>
      </c>
      <c r="G4893" s="58" t="s">
        <v>34264</v>
      </c>
      <c r="H4893" s="58" t="s">
        <v>1835</v>
      </c>
      <c r="I4893" s="59">
        <v>93960</v>
      </c>
      <c r="J4893" s="58" t="s">
        <v>23</v>
      </c>
      <c r="K4893" s="35" t="s">
        <v>1835</v>
      </c>
      <c r="L4893" s="41">
        <v>93901</v>
      </c>
      <c r="M4893" s="35">
        <v>2643</v>
      </c>
      <c r="N4893" s="35">
        <v>2643</v>
      </c>
      <c r="O4893" s="35">
        <v>0</v>
      </c>
      <c r="P4893" s="35" t="s">
        <v>26</v>
      </c>
      <c r="Q4893" s="35" t="s">
        <v>26</v>
      </c>
      <c r="R4893" s="42" t="str">
        <f>IF(Extensions53[[#This Row],[Category]]="higher", "priority","")</f>
        <v/>
      </c>
    </row>
    <row r="4894" spans="1:18" x14ac:dyDescent="0.3">
      <c r="A4894" s="61" t="s">
        <v>34269</v>
      </c>
      <c r="B4894" s="60" t="s">
        <v>34268</v>
      </c>
      <c r="C4894" s="61" t="s">
        <v>34251</v>
      </c>
      <c r="D4894" s="33" t="s">
        <v>34251</v>
      </c>
      <c r="E4894" s="50" t="s">
        <v>34252</v>
      </c>
      <c r="F4894" s="62" t="s">
        <v>34270</v>
      </c>
      <c r="G4894" s="62" t="s">
        <v>13584</v>
      </c>
      <c r="H4894" s="62" t="s">
        <v>1835</v>
      </c>
      <c r="I4894" s="63">
        <v>93926</v>
      </c>
      <c r="J4894" s="62" t="s">
        <v>23</v>
      </c>
      <c r="K4894" s="33" t="s">
        <v>1835</v>
      </c>
      <c r="L4894" s="38">
        <v>93901</v>
      </c>
      <c r="M4894" s="33">
        <v>2643</v>
      </c>
      <c r="N4894" s="33">
        <v>2643</v>
      </c>
      <c r="O4894" s="33">
        <v>0</v>
      </c>
      <c r="P4894" s="33" t="s">
        <v>26</v>
      </c>
      <c r="Q4894" s="33" t="s">
        <v>26</v>
      </c>
      <c r="R4894" s="39" t="str">
        <f>IF(Extensions53[[#This Row],[Category]]="higher", "priority","")</f>
        <v>priority</v>
      </c>
    </row>
    <row r="4895" spans="1:18" x14ac:dyDescent="0.3">
      <c r="A4895" s="57" t="s">
        <v>34278</v>
      </c>
      <c r="B4895" s="56" t="s">
        <v>34277</v>
      </c>
      <c r="C4895" s="57" t="s">
        <v>16574</v>
      </c>
      <c r="D4895" s="35" t="s">
        <v>16574</v>
      </c>
      <c r="E4895" s="54" t="s">
        <v>16526</v>
      </c>
      <c r="F4895" s="58" t="s">
        <v>34279</v>
      </c>
      <c r="G4895" s="58" t="s">
        <v>16529</v>
      </c>
      <c r="H4895" s="58" t="s">
        <v>1835</v>
      </c>
      <c r="I4895" s="59">
        <v>93274</v>
      </c>
      <c r="J4895" s="58" t="s">
        <v>23</v>
      </c>
      <c r="K4895" s="35" t="s">
        <v>1835</v>
      </c>
      <c r="L4895" s="41">
        <v>93277</v>
      </c>
      <c r="M4895" s="35">
        <v>1350</v>
      </c>
      <c r="N4895" s="35">
        <v>1350</v>
      </c>
      <c r="O4895" s="35">
        <v>0</v>
      </c>
      <c r="P4895" s="35" t="s">
        <v>26</v>
      </c>
      <c r="Q4895" s="35" t="s">
        <v>26</v>
      </c>
      <c r="R4895" s="42" t="str">
        <f>IF(Extensions53[[#This Row],[Category]]="higher", "priority","")</f>
        <v/>
      </c>
    </row>
    <row r="4896" spans="1:18" x14ac:dyDescent="0.3">
      <c r="A4896" s="61" t="s">
        <v>34290</v>
      </c>
      <c r="B4896" s="60" t="s">
        <v>34289</v>
      </c>
      <c r="C4896" s="61" t="s">
        <v>8918</v>
      </c>
      <c r="D4896" s="33" t="s">
        <v>8918</v>
      </c>
      <c r="E4896" s="50" t="s">
        <v>8919</v>
      </c>
      <c r="F4896" s="62" t="s">
        <v>34291</v>
      </c>
      <c r="G4896" s="62" t="s">
        <v>10123</v>
      </c>
      <c r="H4896" s="62" t="s">
        <v>1929</v>
      </c>
      <c r="I4896" s="63">
        <v>60423</v>
      </c>
      <c r="J4896" s="62" t="s">
        <v>23</v>
      </c>
      <c r="K4896" s="33" t="s">
        <v>1929</v>
      </c>
      <c r="L4896" s="38">
        <v>60436</v>
      </c>
      <c r="M4896" s="33">
        <v>1755</v>
      </c>
      <c r="N4896" s="33">
        <v>1755</v>
      </c>
      <c r="O4896" s="33">
        <v>0</v>
      </c>
      <c r="P4896" s="33" t="s">
        <v>26</v>
      </c>
      <c r="Q4896" s="33" t="s">
        <v>26</v>
      </c>
      <c r="R4896" s="39" t="str">
        <f>IF(Extensions53[[#This Row],[Category]]="higher", "priority","")</f>
        <v>priority</v>
      </c>
    </row>
    <row r="4897" spans="1:18" x14ac:dyDescent="0.3">
      <c r="A4897" s="57" t="s">
        <v>34296</v>
      </c>
      <c r="B4897" s="56" t="s">
        <v>34295</v>
      </c>
      <c r="C4897" s="57" t="s">
        <v>8918</v>
      </c>
      <c r="D4897" s="35" t="s">
        <v>8918</v>
      </c>
      <c r="E4897" s="54" t="s">
        <v>8919</v>
      </c>
      <c r="F4897" s="58" t="s">
        <v>34297</v>
      </c>
      <c r="G4897" s="58" t="s">
        <v>1933</v>
      </c>
      <c r="H4897" s="58" t="s">
        <v>1929</v>
      </c>
      <c r="I4897" s="59">
        <v>60446</v>
      </c>
      <c r="J4897" s="58" t="s">
        <v>23</v>
      </c>
      <c r="K4897" s="35" t="s">
        <v>1929</v>
      </c>
      <c r="L4897" s="41">
        <v>60436</v>
      </c>
      <c r="M4897" s="35">
        <v>1755</v>
      </c>
      <c r="N4897" s="35">
        <v>1755</v>
      </c>
      <c r="O4897" s="35">
        <v>0</v>
      </c>
      <c r="P4897" s="35" t="s">
        <v>26</v>
      </c>
      <c r="Q4897" s="35" t="s">
        <v>26</v>
      </c>
      <c r="R4897" s="42" t="str">
        <f>IF(Extensions53[[#This Row],[Category]]="higher", "priority","")</f>
        <v/>
      </c>
    </row>
    <row r="4898" spans="1:18" x14ac:dyDescent="0.3">
      <c r="A4898" s="61" t="s">
        <v>34299</v>
      </c>
      <c r="B4898" s="60" t="s">
        <v>34298</v>
      </c>
      <c r="C4898" s="61" t="s">
        <v>34300</v>
      </c>
      <c r="D4898" s="33" t="s">
        <v>34300</v>
      </c>
      <c r="E4898" s="50" t="s">
        <v>34301</v>
      </c>
      <c r="F4898" s="62" t="s">
        <v>34302</v>
      </c>
      <c r="G4898" s="62" t="s">
        <v>2265</v>
      </c>
      <c r="H4898" s="62" t="s">
        <v>2073</v>
      </c>
      <c r="I4898" s="63">
        <v>98004</v>
      </c>
      <c r="J4898" s="62" t="s">
        <v>23</v>
      </c>
      <c r="K4898" s="33" t="s">
        <v>2073</v>
      </c>
      <c r="L4898" s="38">
        <v>98032</v>
      </c>
      <c r="M4898" s="33">
        <v>2808</v>
      </c>
      <c r="N4898" s="33">
        <v>2808</v>
      </c>
      <c r="O4898" s="33">
        <v>0</v>
      </c>
      <c r="P4898" s="33" t="s">
        <v>26</v>
      </c>
      <c r="Q4898" s="33" t="s">
        <v>26</v>
      </c>
      <c r="R4898" s="39" t="str">
        <f>IF(Extensions53[[#This Row],[Category]]="higher", "priority","")</f>
        <v>priority</v>
      </c>
    </row>
    <row r="4899" spans="1:18" x14ac:dyDescent="0.3">
      <c r="A4899" s="57" t="s">
        <v>34304</v>
      </c>
      <c r="B4899" s="56" t="s">
        <v>34303</v>
      </c>
      <c r="C4899" s="57" t="s">
        <v>34300</v>
      </c>
      <c r="D4899" s="35" t="s">
        <v>34300</v>
      </c>
      <c r="E4899" s="54" t="s">
        <v>34301</v>
      </c>
      <c r="F4899" s="58" t="s">
        <v>34305</v>
      </c>
      <c r="G4899" s="58" t="s">
        <v>2265</v>
      </c>
      <c r="H4899" s="58" t="s">
        <v>2073</v>
      </c>
      <c r="I4899" s="59">
        <v>98004</v>
      </c>
      <c r="J4899" s="58" t="s">
        <v>23</v>
      </c>
      <c r="K4899" s="35" t="s">
        <v>2073</v>
      </c>
      <c r="L4899" s="41">
        <v>98032</v>
      </c>
      <c r="M4899" s="35">
        <v>2808</v>
      </c>
      <c r="N4899" s="35">
        <v>2808</v>
      </c>
      <c r="O4899" s="35">
        <v>0</v>
      </c>
      <c r="P4899" s="35" t="s">
        <v>26</v>
      </c>
      <c r="Q4899" s="35" t="s">
        <v>26</v>
      </c>
      <c r="R4899" s="42" t="str">
        <f>IF(Extensions53[[#This Row],[Category]]="higher", "priority","")</f>
        <v/>
      </c>
    </row>
    <row r="4900" spans="1:18" x14ac:dyDescent="0.3">
      <c r="A4900" s="61" t="s">
        <v>34307</v>
      </c>
      <c r="B4900" s="60" t="s">
        <v>34306</v>
      </c>
      <c r="C4900" s="61" t="s">
        <v>34308</v>
      </c>
      <c r="D4900" s="33" t="s">
        <v>34308</v>
      </c>
      <c r="E4900" s="50" t="s">
        <v>34309</v>
      </c>
      <c r="F4900" s="62" t="s">
        <v>34310</v>
      </c>
      <c r="G4900" s="62" t="s">
        <v>13795</v>
      </c>
      <c r="H4900" s="62" t="s">
        <v>680</v>
      </c>
      <c r="I4900" s="63">
        <v>29150</v>
      </c>
      <c r="J4900" s="62" t="s">
        <v>23</v>
      </c>
      <c r="K4900" s="33" t="s">
        <v>680</v>
      </c>
      <c r="L4900" s="38">
        <v>29152</v>
      </c>
      <c r="M4900" s="33">
        <v>1041</v>
      </c>
      <c r="N4900" s="33">
        <v>1041</v>
      </c>
      <c r="O4900" s="33">
        <v>0</v>
      </c>
      <c r="P4900" s="33" t="s">
        <v>26</v>
      </c>
      <c r="Q4900" s="33" t="s">
        <v>26</v>
      </c>
      <c r="R4900" s="39" t="str">
        <f>IF(Extensions53[[#This Row],[Category]]="higher", "priority","")</f>
        <v>priority</v>
      </c>
    </row>
    <row r="4901" spans="1:18" x14ac:dyDescent="0.3">
      <c r="A4901" s="57" t="s">
        <v>34312</v>
      </c>
      <c r="B4901" s="56" t="s">
        <v>34311</v>
      </c>
      <c r="C4901" s="57" t="s">
        <v>25801</v>
      </c>
      <c r="D4901" s="35" t="s">
        <v>25801</v>
      </c>
      <c r="E4901" s="54" t="s">
        <v>25802</v>
      </c>
      <c r="F4901" s="58" t="s">
        <v>34313</v>
      </c>
      <c r="G4901" s="58" t="s">
        <v>34314</v>
      </c>
      <c r="H4901" s="58" t="s">
        <v>3679</v>
      </c>
      <c r="I4901" s="59">
        <v>2494</v>
      </c>
      <c r="J4901" s="58" t="s">
        <v>23</v>
      </c>
      <c r="K4901" s="35" t="s">
        <v>3679</v>
      </c>
      <c r="L4901" s="41">
        <v>1915</v>
      </c>
      <c r="M4901" s="35">
        <v>3042</v>
      </c>
      <c r="N4901" s="35">
        <v>3042</v>
      </c>
      <c r="O4901" s="35">
        <v>0</v>
      </c>
      <c r="P4901" s="35" t="s">
        <v>26</v>
      </c>
      <c r="Q4901" s="35" t="s">
        <v>26</v>
      </c>
      <c r="R4901" s="42" t="str">
        <f>IF(Extensions53[[#This Row],[Category]]="higher", "priority","")</f>
        <v>priority</v>
      </c>
    </row>
    <row r="4902" spans="1:18" x14ac:dyDescent="0.3">
      <c r="A4902" s="61" t="s">
        <v>34316</v>
      </c>
      <c r="B4902" s="60" t="s">
        <v>34315</v>
      </c>
      <c r="C4902" s="61" t="s">
        <v>4000</v>
      </c>
      <c r="D4902" s="33" t="s">
        <v>4000</v>
      </c>
      <c r="E4902" s="50" t="s">
        <v>4001</v>
      </c>
      <c r="F4902" s="62" t="s">
        <v>34317</v>
      </c>
      <c r="G4902" s="62" t="s">
        <v>21072</v>
      </c>
      <c r="H4902" s="62" t="s">
        <v>250</v>
      </c>
      <c r="I4902" s="63">
        <v>33178</v>
      </c>
      <c r="J4902" s="62" t="s">
        <v>23</v>
      </c>
      <c r="K4902" s="33" t="s">
        <v>250</v>
      </c>
      <c r="L4902" s="38">
        <v>33176</v>
      </c>
      <c r="M4902" s="33">
        <v>2346</v>
      </c>
      <c r="N4902" s="33">
        <v>2346</v>
      </c>
      <c r="O4902" s="33">
        <v>0</v>
      </c>
      <c r="P4902" s="33" t="s">
        <v>26</v>
      </c>
      <c r="Q4902" s="33" t="s">
        <v>26</v>
      </c>
      <c r="R4902" s="39" t="str">
        <f>IF(Extensions53[[#This Row],[Category]]="higher", "priority","")</f>
        <v/>
      </c>
    </row>
    <row r="4903" spans="1:18" x14ac:dyDescent="0.3">
      <c r="A4903" s="57" t="s">
        <v>34319</v>
      </c>
      <c r="B4903" s="56" t="s">
        <v>34318</v>
      </c>
      <c r="C4903" s="57" t="s">
        <v>4000</v>
      </c>
      <c r="D4903" s="35" t="s">
        <v>4000</v>
      </c>
      <c r="E4903" s="54" t="s">
        <v>4001</v>
      </c>
      <c r="F4903" s="58" t="s">
        <v>34320</v>
      </c>
      <c r="G4903" s="58" t="s">
        <v>7506</v>
      </c>
      <c r="H4903" s="58" t="s">
        <v>250</v>
      </c>
      <c r="I4903" s="59">
        <v>33012</v>
      </c>
      <c r="J4903" s="58" t="s">
        <v>23</v>
      </c>
      <c r="K4903" s="35" t="s">
        <v>250</v>
      </c>
      <c r="L4903" s="41">
        <v>33176</v>
      </c>
      <c r="M4903" s="35">
        <v>2346</v>
      </c>
      <c r="N4903" s="35">
        <v>2346</v>
      </c>
      <c r="O4903" s="35">
        <v>0</v>
      </c>
      <c r="P4903" s="35" t="s">
        <v>26</v>
      </c>
      <c r="Q4903" s="35" t="s">
        <v>26</v>
      </c>
      <c r="R4903" s="42" t="str">
        <f>IF(Extensions53[[#This Row],[Category]]="higher", "priority","")</f>
        <v/>
      </c>
    </row>
    <row r="4904" spans="1:18" x14ac:dyDescent="0.3">
      <c r="A4904" s="61" t="s">
        <v>34322</v>
      </c>
      <c r="B4904" s="60" t="s">
        <v>34321</v>
      </c>
      <c r="C4904" s="61" t="s">
        <v>4000</v>
      </c>
      <c r="D4904" s="33" t="s">
        <v>4000</v>
      </c>
      <c r="E4904" s="50" t="s">
        <v>4001</v>
      </c>
      <c r="F4904" s="62" t="s">
        <v>34323</v>
      </c>
      <c r="G4904" s="62" t="s">
        <v>4005</v>
      </c>
      <c r="H4904" s="62" t="s">
        <v>250</v>
      </c>
      <c r="I4904" s="63">
        <v>33150</v>
      </c>
      <c r="J4904" s="62" t="s">
        <v>23</v>
      </c>
      <c r="K4904" s="33" t="s">
        <v>250</v>
      </c>
      <c r="L4904" s="38">
        <v>33176</v>
      </c>
      <c r="M4904" s="33">
        <v>2346</v>
      </c>
      <c r="N4904" s="33">
        <v>2346</v>
      </c>
      <c r="O4904" s="33">
        <v>0</v>
      </c>
      <c r="P4904" s="33" t="s">
        <v>26</v>
      </c>
      <c r="Q4904" s="33" t="s">
        <v>26</v>
      </c>
      <c r="R4904" s="39" t="str">
        <f>IF(Extensions53[[#This Row],[Category]]="higher", "priority","")</f>
        <v>priority</v>
      </c>
    </row>
    <row r="4905" spans="1:18" x14ac:dyDescent="0.3">
      <c r="A4905" s="57" t="s">
        <v>34325</v>
      </c>
      <c r="B4905" s="56" t="s">
        <v>34324</v>
      </c>
      <c r="C4905" s="57" t="s">
        <v>4000</v>
      </c>
      <c r="D4905" s="35" t="s">
        <v>4000</v>
      </c>
      <c r="E4905" s="54" t="s">
        <v>4001</v>
      </c>
      <c r="F4905" s="58" t="s">
        <v>34326</v>
      </c>
      <c r="G4905" s="58" t="s">
        <v>4114</v>
      </c>
      <c r="H4905" s="58" t="s">
        <v>250</v>
      </c>
      <c r="I4905" s="59">
        <v>33030</v>
      </c>
      <c r="J4905" s="58" t="s">
        <v>23</v>
      </c>
      <c r="K4905" s="35" t="s">
        <v>250</v>
      </c>
      <c r="L4905" s="41">
        <v>33176</v>
      </c>
      <c r="M4905" s="35">
        <v>2346</v>
      </c>
      <c r="N4905" s="35">
        <v>2346</v>
      </c>
      <c r="O4905" s="35">
        <v>0</v>
      </c>
      <c r="P4905" s="35" t="s">
        <v>26</v>
      </c>
      <c r="Q4905" s="35" t="s">
        <v>26</v>
      </c>
      <c r="R4905" s="42" t="str">
        <f>IF(Extensions53[[#This Row],[Category]]="higher", "priority","")</f>
        <v/>
      </c>
    </row>
    <row r="4906" spans="1:18" x14ac:dyDescent="0.3">
      <c r="A4906" s="61" t="s">
        <v>34328</v>
      </c>
      <c r="B4906" s="60" t="s">
        <v>34327</v>
      </c>
      <c r="C4906" s="61" t="s">
        <v>6264</v>
      </c>
      <c r="D4906" s="33" t="s">
        <v>6264</v>
      </c>
      <c r="E4906" s="50" t="s">
        <v>6265</v>
      </c>
      <c r="F4906" s="62" t="s">
        <v>34329</v>
      </c>
      <c r="G4906" s="62" t="s">
        <v>2269</v>
      </c>
      <c r="H4906" s="62" t="s">
        <v>2073</v>
      </c>
      <c r="I4906" s="63">
        <v>98134</v>
      </c>
      <c r="J4906" s="62" t="s">
        <v>23</v>
      </c>
      <c r="K4906" s="33" t="s">
        <v>2073</v>
      </c>
      <c r="L4906" s="38">
        <v>98106</v>
      </c>
      <c r="M4906" s="33">
        <v>2808</v>
      </c>
      <c r="N4906" s="33">
        <v>2808</v>
      </c>
      <c r="O4906" s="33">
        <v>0</v>
      </c>
      <c r="P4906" s="33" t="s">
        <v>26</v>
      </c>
      <c r="Q4906" s="33" t="s">
        <v>26</v>
      </c>
      <c r="R4906" s="39" t="str">
        <f>IF(Extensions53[[#This Row],[Category]]="higher", "priority","")</f>
        <v/>
      </c>
    </row>
    <row r="4907" spans="1:18" x14ac:dyDescent="0.3">
      <c r="A4907" s="57" t="s">
        <v>34336</v>
      </c>
      <c r="B4907" s="56" t="s">
        <v>34335</v>
      </c>
      <c r="C4907" s="57" t="s">
        <v>34337</v>
      </c>
      <c r="D4907" s="35" t="s">
        <v>34337</v>
      </c>
      <c r="E4907" s="54" t="s">
        <v>34338</v>
      </c>
      <c r="F4907" s="58" t="s">
        <v>34339</v>
      </c>
      <c r="G4907" s="58" t="s">
        <v>6407</v>
      </c>
      <c r="H4907" s="58" t="s">
        <v>214</v>
      </c>
      <c r="I4907" s="59">
        <v>19013</v>
      </c>
      <c r="J4907" s="58" t="s">
        <v>23</v>
      </c>
      <c r="K4907" s="35" t="s">
        <v>214</v>
      </c>
      <c r="L4907" s="41">
        <v>19029</v>
      </c>
      <c r="M4907" s="35">
        <v>2142</v>
      </c>
      <c r="N4907" s="35">
        <v>2142</v>
      </c>
      <c r="O4907" s="35">
        <v>0</v>
      </c>
      <c r="P4907" s="35" t="s">
        <v>26</v>
      </c>
      <c r="Q4907" s="35" t="s">
        <v>26</v>
      </c>
      <c r="R4907" s="42" t="str">
        <f>IF(Extensions53[[#This Row],[Category]]="higher", "priority","")</f>
        <v/>
      </c>
    </row>
    <row r="4908" spans="1:18" x14ac:dyDescent="0.3">
      <c r="A4908" s="61" t="s">
        <v>34341</v>
      </c>
      <c r="B4908" s="60" t="s">
        <v>34340</v>
      </c>
      <c r="C4908" s="61" t="s">
        <v>34342</v>
      </c>
      <c r="D4908" s="33" t="s">
        <v>34342</v>
      </c>
      <c r="E4908" s="50" t="s">
        <v>34343</v>
      </c>
      <c r="F4908" s="62" t="s">
        <v>34344</v>
      </c>
      <c r="G4908" s="62" t="s">
        <v>7209</v>
      </c>
      <c r="H4908" s="62" t="s">
        <v>250</v>
      </c>
      <c r="I4908" s="63">
        <v>33811</v>
      </c>
      <c r="J4908" s="62" t="s">
        <v>23</v>
      </c>
      <c r="K4908" s="33" t="s">
        <v>250</v>
      </c>
      <c r="L4908" s="38">
        <v>33803</v>
      </c>
      <c r="M4908" s="33">
        <v>1389</v>
      </c>
      <c r="N4908" s="33">
        <v>1389</v>
      </c>
      <c r="O4908" s="33">
        <v>0</v>
      </c>
      <c r="P4908" s="33" t="s">
        <v>26</v>
      </c>
      <c r="Q4908" s="33" t="s">
        <v>26</v>
      </c>
      <c r="R4908" s="39" t="str">
        <f>IF(Extensions53[[#This Row],[Category]]="higher", "priority","")</f>
        <v/>
      </c>
    </row>
    <row r="4909" spans="1:18" x14ac:dyDescent="0.3">
      <c r="A4909" s="57" t="s">
        <v>34351</v>
      </c>
      <c r="B4909" s="56" t="s">
        <v>34350</v>
      </c>
      <c r="C4909" s="57" t="s">
        <v>34347</v>
      </c>
      <c r="D4909" s="35" t="s">
        <v>34347</v>
      </c>
      <c r="E4909" s="54" t="s">
        <v>34348</v>
      </c>
      <c r="F4909" s="58" t="s">
        <v>34352</v>
      </c>
      <c r="G4909" s="58" t="s">
        <v>7805</v>
      </c>
      <c r="H4909" s="58" t="s">
        <v>2760</v>
      </c>
      <c r="I4909" s="59">
        <v>3766</v>
      </c>
      <c r="J4909" s="58" t="s">
        <v>23</v>
      </c>
      <c r="K4909" s="35" t="s">
        <v>2760</v>
      </c>
      <c r="L4909" s="41">
        <v>3743</v>
      </c>
      <c r="M4909" s="35">
        <v>1584</v>
      </c>
      <c r="N4909" s="35">
        <v>1584</v>
      </c>
      <c r="O4909" s="35">
        <v>0</v>
      </c>
      <c r="P4909" s="35" t="s">
        <v>26</v>
      </c>
      <c r="Q4909" s="35" t="s">
        <v>26</v>
      </c>
      <c r="R4909" s="42" t="str">
        <f>IF(Extensions53[[#This Row],[Category]]="higher", "priority","")</f>
        <v/>
      </c>
    </row>
    <row r="4910" spans="1:18" x14ac:dyDescent="0.3">
      <c r="A4910" s="61" t="s">
        <v>34354</v>
      </c>
      <c r="B4910" s="60" t="s">
        <v>34353</v>
      </c>
      <c r="C4910" s="61" t="s">
        <v>3544</v>
      </c>
      <c r="D4910" s="33" t="s">
        <v>3544</v>
      </c>
      <c r="E4910" s="50" t="s">
        <v>3545</v>
      </c>
      <c r="F4910" s="62" t="s">
        <v>34355</v>
      </c>
      <c r="G4910" s="62" t="s">
        <v>3573</v>
      </c>
      <c r="H4910" s="62" t="s">
        <v>968</v>
      </c>
      <c r="I4910" s="63">
        <v>25702</v>
      </c>
      <c r="J4910" s="62" t="s">
        <v>23</v>
      </c>
      <c r="K4910" s="33" t="s">
        <v>968</v>
      </c>
      <c r="L4910" s="38">
        <v>25755</v>
      </c>
      <c r="M4910" s="33">
        <v>1206</v>
      </c>
      <c r="N4910" s="33">
        <v>1206</v>
      </c>
      <c r="O4910" s="33">
        <v>0</v>
      </c>
      <c r="P4910" s="33" t="s">
        <v>26</v>
      </c>
      <c r="Q4910" s="33" t="s">
        <v>26</v>
      </c>
      <c r="R4910" s="39" t="str">
        <f>IF(Extensions53[[#This Row],[Category]]="higher", "priority","")</f>
        <v/>
      </c>
    </row>
    <row r="4911" spans="1:18" x14ac:dyDescent="0.3">
      <c r="A4911" s="57" t="s">
        <v>34368</v>
      </c>
      <c r="B4911" s="56" t="s">
        <v>34367</v>
      </c>
      <c r="C4911" s="57" t="s">
        <v>29943</v>
      </c>
      <c r="D4911" s="35" t="s">
        <v>29943</v>
      </c>
      <c r="E4911" s="54" t="s">
        <v>29944</v>
      </c>
      <c r="F4911" s="58" t="s">
        <v>34369</v>
      </c>
      <c r="G4911" s="58" t="s">
        <v>2150</v>
      </c>
      <c r="H4911" s="58" t="s">
        <v>2151</v>
      </c>
      <c r="I4911" s="59">
        <v>20560</v>
      </c>
      <c r="J4911" s="58" t="s">
        <v>23</v>
      </c>
      <c r="K4911" s="35" t="s">
        <v>2151</v>
      </c>
      <c r="L4911" s="41">
        <v>20043</v>
      </c>
      <c r="M4911" s="35">
        <v>2535</v>
      </c>
      <c r="N4911" s="35">
        <v>2535</v>
      </c>
      <c r="O4911" s="35">
        <v>0</v>
      </c>
      <c r="P4911" s="35" t="s">
        <v>26</v>
      </c>
      <c r="Q4911" s="35" t="s">
        <v>26</v>
      </c>
      <c r="R4911" s="42" t="str">
        <f>IF(Extensions53[[#This Row],[Category]]="higher", "priority","")</f>
        <v/>
      </c>
    </row>
    <row r="4912" spans="1:18" x14ac:dyDescent="0.3">
      <c r="A4912" s="61" t="s">
        <v>34371</v>
      </c>
      <c r="B4912" s="60" t="s">
        <v>34370</v>
      </c>
      <c r="C4912" s="61" t="s">
        <v>15808</v>
      </c>
      <c r="D4912" s="33" t="s">
        <v>15808</v>
      </c>
      <c r="E4912" s="50" t="s">
        <v>15809</v>
      </c>
      <c r="F4912" s="62" t="s">
        <v>34372</v>
      </c>
      <c r="G4912" s="62" t="s">
        <v>5816</v>
      </c>
      <c r="H4912" s="62" t="s">
        <v>257</v>
      </c>
      <c r="I4912" s="63">
        <v>67357</v>
      </c>
      <c r="J4912" s="62" t="s">
        <v>23</v>
      </c>
      <c r="K4912" s="33" t="s">
        <v>257</v>
      </c>
      <c r="L4912" s="38">
        <v>67357</v>
      </c>
      <c r="M4912" s="33">
        <v>1194</v>
      </c>
      <c r="N4912" s="33">
        <v>1194</v>
      </c>
      <c r="O4912" s="33">
        <v>0</v>
      </c>
      <c r="P4912" s="33" t="s">
        <v>26</v>
      </c>
      <c r="Q4912" s="33" t="s">
        <v>26</v>
      </c>
      <c r="R4912" s="39" t="str">
        <f>IF(Extensions53[[#This Row],[Category]]="higher", "priority","")</f>
        <v/>
      </c>
    </row>
    <row r="4913" spans="1:18" x14ac:dyDescent="0.3">
      <c r="A4913" s="57" t="s">
        <v>34379</v>
      </c>
      <c r="B4913" s="56" t="s">
        <v>10255</v>
      </c>
      <c r="C4913" s="57" t="s">
        <v>34380</v>
      </c>
      <c r="D4913" s="35" t="s">
        <v>34380</v>
      </c>
      <c r="E4913" s="54" t="s">
        <v>10242</v>
      </c>
      <c r="F4913" s="58" t="s">
        <v>5006</v>
      </c>
      <c r="G4913" s="58" t="s">
        <v>5007</v>
      </c>
      <c r="H4913" s="58" t="s">
        <v>1835</v>
      </c>
      <c r="I4913" s="59">
        <v>96001</v>
      </c>
      <c r="J4913" s="58" t="s">
        <v>23</v>
      </c>
      <c r="K4913" s="35" t="s">
        <v>1835</v>
      </c>
      <c r="L4913" s="41">
        <v>96049</v>
      </c>
      <c r="M4913" s="35">
        <v>1536</v>
      </c>
      <c r="N4913" s="35">
        <v>1536</v>
      </c>
      <c r="O4913" s="35">
        <v>0</v>
      </c>
      <c r="P4913" s="35" t="s">
        <v>26</v>
      </c>
      <c r="Q4913" s="35" t="s">
        <v>26</v>
      </c>
      <c r="R4913" s="42" t="str">
        <f>IF(Extensions53[[#This Row],[Category]]="higher", "priority","")</f>
        <v/>
      </c>
    </row>
    <row r="4914" spans="1:18" x14ac:dyDescent="0.3">
      <c r="A4914" s="61" t="s">
        <v>34383</v>
      </c>
      <c r="B4914" s="60" t="s">
        <v>34382</v>
      </c>
      <c r="C4914" s="61" t="s">
        <v>34380</v>
      </c>
      <c r="D4914" s="33" t="s">
        <v>34380</v>
      </c>
      <c r="E4914" s="50" t="s">
        <v>10242</v>
      </c>
      <c r="F4914" s="62" t="s">
        <v>10245</v>
      </c>
      <c r="G4914" s="62" t="s">
        <v>10246</v>
      </c>
      <c r="H4914" s="62" t="s">
        <v>1835</v>
      </c>
      <c r="I4914" s="63">
        <v>96013</v>
      </c>
      <c r="J4914" s="62" t="s">
        <v>23</v>
      </c>
      <c r="K4914" s="33" t="s">
        <v>1835</v>
      </c>
      <c r="L4914" s="38">
        <v>96049</v>
      </c>
      <c r="M4914" s="33">
        <v>1536</v>
      </c>
      <c r="N4914" s="33">
        <v>1536</v>
      </c>
      <c r="O4914" s="33">
        <v>0</v>
      </c>
      <c r="P4914" s="33" t="s">
        <v>26</v>
      </c>
      <c r="Q4914" s="33" t="s">
        <v>26</v>
      </c>
      <c r="R4914" s="39" t="str">
        <f>IF(Extensions53[[#This Row],[Category]]="higher", "priority","")</f>
        <v/>
      </c>
    </row>
    <row r="4915" spans="1:18" x14ac:dyDescent="0.3">
      <c r="A4915" s="57" t="s">
        <v>34387</v>
      </c>
      <c r="B4915" s="56" t="s">
        <v>34386</v>
      </c>
      <c r="C4915" s="57" t="s">
        <v>34388</v>
      </c>
      <c r="D4915" s="35" t="s">
        <v>34388</v>
      </c>
      <c r="E4915" s="54" t="s">
        <v>34389</v>
      </c>
      <c r="F4915" s="58" t="s">
        <v>34390</v>
      </c>
      <c r="G4915" s="58" t="s">
        <v>8683</v>
      </c>
      <c r="H4915" s="58" t="s">
        <v>3222</v>
      </c>
      <c r="I4915" s="59">
        <v>37067</v>
      </c>
      <c r="J4915" s="58" t="s">
        <v>23</v>
      </c>
      <c r="K4915" s="35" t="s">
        <v>3222</v>
      </c>
      <c r="L4915" s="41">
        <v>37212</v>
      </c>
      <c r="M4915" s="35">
        <v>2082</v>
      </c>
      <c r="N4915" s="35">
        <v>2082</v>
      </c>
      <c r="O4915" s="35">
        <v>0</v>
      </c>
      <c r="P4915" s="35" t="s">
        <v>26</v>
      </c>
      <c r="Q4915" s="35" t="s">
        <v>26</v>
      </c>
      <c r="R4915" s="42" t="str">
        <f>IF(Extensions53[[#This Row],[Category]]="higher", "priority","")</f>
        <v/>
      </c>
    </row>
    <row r="4916" spans="1:18" x14ac:dyDescent="0.3">
      <c r="A4916" s="61" t="s">
        <v>34395</v>
      </c>
      <c r="B4916" s="60" t="s">
        <v>34394</v>
      </c>
      <c r="C4916" s="61" t="s">
        <v>34396</v>
      </c>
      <c r="D4916" s="33" t="s">
        <v>34396</v>
      </c>
      <c r="E4916" s="50" t="s">
        <v>34397</v>
      </c>
      <c r="F4916" s="62" t="s">
        <v>34398</v>
      </c>
      <c r="G4916" s="62" t="s">
        <v>6119</v>
      </c>
      <c r="H4916" s="62" t="s">
        <v>1835</v>
      </c>
      <c r="I4916" s="63">
        <v>93725</v>
      </c>
      <c r="J4916" s="62" t="s">
        <v>23</v>
      </c>
      <c r="K4916" s="33" t="s">
        <v>1835</v>
      </c>
      <c r="L4916" s="38">
        <v>93741</v>
      </c>
      <c r="M4916" s="33">
        <v>1527</v>
      </c>
      <c r="N4916" s="33">
        <v>1527</v>
      </c>
      <c r="O4916" s="33">
        <v>0</v>
      </c>
      <c r="P4916" s="33" t="s">
        <v>26</v>
      </c>
      <c r="Q4916" s="33" t="s">
        <v>26</v>
      </c>
      <c r="R4916" s="39" t="str">
        <f>IF(Extensions53[[#This Row],[Category]]="higher", "priority","")</f>
        <v/>
      </c>
    </row>
    <row r="4917" spans="1:18" x14ac:dyDescent="0.3">
      <c r="A4917" s="57" t="s">
        <v>34400</v>
      </c>
      <c r="B4917" s="56" t="s">
        <v>34399</v>
      </c>
      <c r="C4917" s="57" t="s">
        <v>15298</v>
      </c>
      <c r="D4917" s="35" t="s">
        <v>15298</v>
      </c>
      <c r="E4917" s="54" t="s">
        <v>15299</v>
      </c>
      <c r="F4917" s="58" t="s">
        <v>34401</v>
      </c>
      <c r="G4917" s="58" t="s">
        <v>7156</v>
      </c>
      <c r="H4917" s="58" t="s">
        <v>1711</v>
      </c>
      <c r="I4917" s="59">
        <v>36108</v>
      </c>
      <c r="J4917" s="58" t="s">
        <v>23</v>
      </c>
      <c r="K4917" s="35" t="s">
        <v>1711</v>
      </c>
      <c r="L4917" s="41">
        <v>36108</v>
      </c>
      <c r="M4917" s="35">
        <v>1128</v>
      </c>
      <c r="N4917" s="35">
        <v>1128</v>
      </c>
      <c r="O4917" s="35">
        <v>0</v>
      </c>
      <c r="P4917" s="35" t="s">
        <v>26</v>
      </c>
      <c r="Q4917" s="35" t="s">
        <v>26</v>
      </c>
      <c r="R4917" s="42" t="str">
        <f>IF(Extensions53[[#This Row],[Category]]="higher", "priority","")</f>
        <v/>
      </c>
    </row>
    <row r="4918" spans="1:18" x14ac:dyDescent="0.3">
      <c r="A4918" s="61" t="s">
        <v>34403</v>
      </c>
      <c r="B4918" s="60" t="s">
        <v>34402</v>
      </c>
      <c r="C4918" s="61" t="s">
        <v>8749</v>
      </c>
      <c r="D4918" s="33" t="s">
        <v>8749</v>
      </c>
      <c r="E4918" s="50" t="s">
        <v>8750</v>
      </c>
      <c r="F4918" s="62" t="s">
        <v>34404</v>
      </c>
      <c r="G4918" s="62" t="s">
        <v>34405</v>
      </c>
      <c r="H4918" s="62" t="s">
        <v>584</v>
      </c>
      <c r="I4918" s="63">
        <v>70570</v>
      </c>
      <c r="J4918" s="62" t="s">
        <v>23</v>
      </c>
      <c r="K4918" s="33" t="s">
        <v>584</v>
      </c>
      <c r="L4918" s="38">
        <v>70570</v>
      </c>
      <c r="M4918" s="33">
        <v>1170</v>
      </c>
      <c r="N4918" s="33">
        <v>1170</v>
      </c>
      <c r="O4918" s="33">
        <v>0</v>
      </c>
      <c r="P4918" s="33" t="s">
        <v>26</v>
      </c>
      <c r="Q4918" s="33" t="s">
        <v>26</v>
      </c>
      <c r="R4918" s="39" t="str">
        <f>IF(Extensions53[[#This Row],[Category]]="higher", "priority","")</f>
        <v/>
      </c>
    </row>
    <row r="4919" spans="1:18" x14ac:dyDescent="0.3">
      <c r="A4919" s="57" t="s">
        <v>34407</v>
      </c>
      <c r="B4919" s="56" t="s">
        <v>34406</v>
      </c>
      <c r="C4919" s="57" t="s">
        <v>8640</v>
      </c>
      <c r="D4919" s="35" t="s">
        <v>8640</v>
      </c>
      <c r="E4919" s="54" t="s">
        <v>8641</v>
      </c>
      <c r="F4919" s="58" t="s">
        <v>34408</v>
      </c>
      <c r="G4919" s="58" t="s">
        <v>4666</v>
      </c>
      <c r="H4919" s="58" t="s">
        <v>584</v>
      </c>
      <c r="I4919" s="59">
        <v>70508</v>
      </c>
      <c r="J4919" s="58" t="s">
        <v>23</v>
      </c>
      <c r="K4919" s="35" t="s">
        <v>584</v>
      </c>
      <c r="L4919" s="41">
        <v>70506</v>
      </c>
      <c r="M4919" s="35">
        <v>1368</v>
      </c>
      <c r="N4919" s="35">
        <v>1368</v>
      </c>
      <c r="O4919" s="35">
        <v>0</v>
      </c>
      <c r="P4919" s="35" t="s">
        <v>26</v>
      </c>
      <c r="Q4919" s="35" t="s">
        <v>26</v>
      </c>
      <c r="R4919" s="42" t="str">
        <f>IF(Extensions53[[#This Row],[Category]]="higher", "priority","")</f>
        <v/>
      </c>
    </row>
    <row r="4920" spans="1:18" x14ac:dyDescent="0.3">
      <c r="A4920" s="61" t="s">
        <v>34427</v>
      </c>
      <c r="B4920" s="60" t="s">
        <v>34426</v>
      </c>
      <c r="C4920" s="61" t="s">
        <v>8640</v>
      </c>
      <c r="D4920" s="33" t="s">
        <v>8640</v>
      </c>
      <c r="E4920" s="50" t="s">
        <v>8641</v>
      </c>
      <c r="F4920" s="62" t="s">
        <v>34428</v>
      </c>
      <c r="G4920" s="62" t="s">
        <v>4666</v>
      </c>
      <c r="H4920" s="62" t="s">
        <v>584</v>
      </c>
      <c r="I4920" s="63">
        <v>70501</v>
      </c>
      <c r="J4920" s="62" t="s">
        <v>23</v>
      </c>
      <c r="K4920" s="33" t="s">
        <v>584</v>
      </c>
      <c r="L4920" s="38">
        <v>70506</v>
      </c>
      <c r="M4920" s="33">
        <v>1368</v>
      </c>
      <c r="N4920" s="33">
        <v>1368</v>
      </c>
      <c r="O4920" s="33">
        <v>0</v>
      </c>
      <c r="P4920" s="33" t="s">
        <v>26</v>
      </c>
      <c r="Q4920" s="33" t="s">
        <v>26</v>
      </c>
      <c r="R4920" s="39" t="str">
        <f>IF(Extensions53[[#This Row],[Category]]="higher", "priority","")</f>
        <v>priority</v>
      </c>
    </row>
    <row r="4921" spans="1:18" x14ac:dyDescent="0.3">
      <c r="A4921" s="57" t="s">
        <v>34449</v>
      </c>
      <c r="B4921" s="56" t="s">
        <v>34448</v>
      </c>
      <c r="C4921" s="57" t="s">
        <v>34435</v>
      </c>
      <c r="D4921" s="35" t="s">
        <v>34435</v>
      </c>
      <c r="E4921" s="54" t="s">
        <v>34436</v>
      </c>
      <c r="F4921" s="58" t="s">
        <v>34428</v>
      </c>
      <c r="G4921" s="58" t="s">
        <v>4666</v>
      </c>
      <c r="H4921" s="58" t="s">
        <v>584</v>
      </c>
      <c r="I4921" s="59">
        <v>70501</v>
      </c>
      <c r="J4921" s="58" t="s">
        <v>23</v>
      </c>
      <c r="K4921" s="35" t="s">
        <v>584</v>
      </c>
      <c r="L4921" s="41">
        <v>70506</v>
      </c>
      <c r="M4921" s="35">
        <v>1368</v>
      </c>
      <c r="N4921" s="35">
        <v>1368</v>
      </c>
      <c r="O4921" s="35">
        <v>0</v>
      </c>
      <c r="P4921" s="35" t="s">
        <v>26</v>
      </c>
      <c r="Q4921" s="35" t="s">
        <v>26</v>
      </c>
      <c r="R4921" s="42" t="str">
        <f>IF(Extensions53[[#This Row],[Category]]="higher", "priority","")</f>
        <v/>
      </c>
    </row>
    <row r="4922" spans="1:18" x14ac:dyDescent="0.3">
      <c r="A4922" s="61" t="s">
        <v>34456</v>
      </c>
      <c r="B4922" s="60" t="s">
        <v>34455</v>
      </c>
      <c r="C4922" s="61" t="s">
        <v>34457</v>
      </c>
      <c r="D4922" s="33" t="s">
        <v>34457</v>
      </c>
      <c r="E4922" s="50" t="s">
        <v>34458</v>
      </c>
      <c r="F4922" s="62" t="s">
        <v>34459</v>
      </c>
      <c r="G4922" s="62" t="s">
        <v>34460</v>
      </c>
      <c r="H4922" s="62" t="s">
        <v>1711</v>
      </c>
      <c r="I4922" s="63">
        <v>35808</v>
      </c>
      <c r="J4922" s="62" t="s">
        <v>23</v>
      </c>
      <c r="K4922" s="33" t="s">
        <v>1711</v>
      </c>
      <c r="L4922" s="38">
        <v>35611</v>
      </c>
      <c r="M4922" s="33">
        <v>1233</v>
      </c>
      <c r="N4922" s="33">
        <v>1233</v>
      </c>
      <c r="O4922" s="33">
        <v>0</v>
      </c>
      <c r="P4922" s="33" t="s">
        <v>26</v>
      </c>
      <c r="Q4922" s="33" t="s">
        <v>26</v>
      </c>
      <c r="R4922" s="39" t="str">
        <f>IF(Extensions53[[#This Row],[Category]]="higher", "priority","")</f>
        <v/>
      </c>
    </row>
    <row r="4923" spans="1:18" x14ac:dyDescent="0.3">
      <c r="A4923" s="57" t="s">
        <v>34466</v>
      </c>
      <c r="B4923" s="56" t="s">
        <v>34465</v>
      </c>
      <c r="C4923" s="57" t="s">
        <v>34467</v>
      </c>
      <c r="D4923" s="35" t="s">
        <v>34467</v>
      </c>
      <c r="E4923" s="54" t="s">
        <v>15931</v>
      </c>
      <c r="F4923" s="58" t="s">
        <v>34468</v>
      </c>
      <c r="G4923" s="58" t="s">
        <v>3174</v>
      </c>
      <c r="H4923" s="58" t="s">
        <v>1669</v>
      </c>
      <c r="I4923" s="59">
        <v>80904</v>
      </c>
      <c r="J4923" s="58" t="s">
        <v>23</v>
      </c>
      <c r="K4923" s="35" t="s">
        <v>1669</v>
      </c>
      <c r="L4923" s="41">
        <v>80906</v>
      </c>
      <c r="M4923" s="35">
        <v>1605</v>
      </c>
      <c r="N4923" s="35">
        <v>1605</v>
      </c>
      <c r="O4923" s="35">
        <v>0</v>
      </c>
      <c r="P4923" s="35" t="s">
        <v>26</v>
      </c>
      <c r="Q4923" s="35" t="s">
        <v>26</v>
      </c>
      <c r="R4923" s="42" t="str">
        <f>IF(Extensions53[[#This Row],[Category]]="higher", "priority","")</f>
        <v>priority</v>
      </c>
    </row>
    <row r="4924" spans="1:18" x14ac:dyDescent="0.3">
      <c r="A4924" s="61" t="s">
        <v>34470</v>
      </c>
      <c r="B4924" s="60" t="s">
        <v>34469</v>
      </c>
      <c r="C4924" s="61" t="s">
        <v>34467</v>
      </c>
      <c r="D4924" s="33" t="s">
        <v>34467</v>
      </c>
      <c r="E4924" s="50" t="s">
        <v>15931</v>
      </c>
      <c r="F4924" s="62" t="s">
        <v>34471</v>
      </c>
      <c r="G4924" s="62" t="s">
        <v>3174</v>
      </c>
      <c r="H4924" s="62" t="s">
        <v>1669</v>
      </c>
      <c r="I4924" s="63">
        <v>80921</v>
      </c>
      <c r="J4924" s="62" t="s">
        <v>23</v>
      </c>
      <c r="K4924" s="33" t="s">
        <v>1669</v>
      </c>
      <c r="L4924" s="38">
        <v>80906</v>
      </c>
      <c r="M4924" s="33">
        <v>1605</v>
      </c>
      <c r="N4924" s="33">
        <v>1605</v>
      </c>
      <c r="O4924" s="33">
        <v>0</v>
      </c>
      <c r="P4924" s="33" t="s">
        <v>26</v>
      </c>
      <c r="Q4924" s="33" t="s">
        <v>26</v>
      </c>
      <c r="R4924" s="39" t="str">
        <f>IF(Extensions53[[#This Row],[Category]]="higher", "priority","")</f>
        <v/>
      </c>
    </row>
    <row r="4925" spans="1:18" x14ac:dyDescent="0.3">
      <c r="A4925" s="57" t="s">
        <v>34473</v>
      </c>
      <c r="B4925" s="56" t="s">
        <v>34472</v>
      </c>
      <c r="C4925" s="57" t="s">
        <v>34467</v>
      </c>
      <c r="D4925" s="35" t="s">
        <v>34467</v>
      </c>
      <c r="E4925" s="54" t="s">
        <v>15931</v>
      </c>
      <c r="F4925" s="58" t="s">
        <v>34474</v>
      </c>
      <c r="G4925" s="58" t="s">
        <v>3174</v>
      </c>
      <c r="H4925" s="58" t="s">
        <v>1669</v>
      </c>
      <c r="I4925" s="59">
        <v>80910</v>
      </c>
      <c r="J4925" s="58" t="s">
        <v>23</v>
      </c>
      <c r="K4925" s="35" t="s">
        <v>1669</v>
      </c>
      <c r="L4925" s="41">
        <v>80906</v>
      </c>
      <c r="M4925" s="35">
        <v>1605</v>
      </c>
      <c r="N4925" s="35">
        <v>1605</v>
      </c>
      <c r="O4925" s="35">
        <v>0</v>
      </c>
      <c r="P4925" s="35" t="s">
        <v>26</v>
      </c>
      <c r="Q4925" s="35" t="s">
        <v>26</v>
      </c>
      <c r="R4925" s="42" t="str">
        <f>IF(Extensions53[[#This Row],[Category]]="higher", "priority","")</f>
        <v/>
      </c>
    </row>
    <row r="4926" spans="1:18" x14ac:dyDescent="0.3">
      <c r="A4926" s="61" t="s">
        <v>34476</v>
      </c>
      <c r="B4926" s="60" t="s">
        <v>34475</v>
      </c>
      <c r="C4926" s="61" t="s">
        <v>34467</v>
      </c>
      <c r="D4926" s="33" t="s">
        <v>34467</v>
      </c>
      <c r="E4926" s="50" t="s">
        <v>15931</v>
      </c>
      <c r="F4926" s="62" t="s">
        <v>34477</v>
      </c>
      <c r="G4926" s="62" t="s">
        <v>3174</v>
      </c>
      <c r="H4926" s="62" t="s">
        <v>1669</v>
      </c>
      <c r="I4926" s="63">
        <v>80916</v>
      </c>
      <c r="J4926" s="62" t="s">
        <v>23</v>
      </c>
      <c r="K4926" s="33" t="s">
        <v>1669</v>
      </c>
      <c r="L4926" s="38">
        <v>80906</v>
      </c>
      <c r="M4926" s="33">
        <v>1605</v>
      </c>
      <c r="N4926" s="33">
        <v>1605</v>
      </c>
      <c r="O4926" s="33">
        <v>0</v>
      </c>
      <c r="P4926" s="33" t="s">
        <v>26</v>
      </c>
      <c r="Q4926" s="33" t="s">
        <v>26</v>
      </c>
      <c r="R4926" s="39" t="str">
        <f>IF(Extensions53[[#This Row],[Category]]="higher", "priority","")</f>
        <v>priority</v>
      </c>
    </row>
    <row r="4927" spans="1:18" x14ac:dyDescent="0.3">
      <c r="A4927" s="57" t="s">
        <v>34479</v>
      </c>
      <c r="B4927" s="56" t="s">
        <v>34478</v>
      </c>
      <c r="C4927" s="57" t="s">
        <v>34467</v>
      </c>
      <c r="D4927" s="35" t="s">
        <v>34467</v>
      </c>
      <c r="E4927" s="54" t="s">
        <v>15931</v>
      </c>
      <c r="F4927" s="58" t="s">
        <v>34480</v>
      </c>
      <c r="G4927" s="58" t="s">
        <v>15935</v>
      </c>
      <c r="H4927" s="58" t="s">
        <v>1669</v>
      </c>
      <c r="I4927" s="59">
        <v>80863</v>
      </c>
      <c r="J4927" s="58" t="s">
        <v>23</v>
      </c>
      <c r="K4927" s="35" t="s">
        <v>1669</v>
      </c>
      <c r="L4927" s="41">
        <v>80906</v>
      </c>
      <c r="M4927" s="35">
        <v>1605</v>
      </c>
      <c r="N4927" s="35">
        <v>1605</v>
      </c>
      <c r="O4927" s="35">
        <v>0</v>
      </c>
      <c r="P4927" s="35" t="s">
        <v>26</v>
      </c>
      <c r="Q4927" s="35" t="s">
        <v>26</v>
      </c>
      <c r="R4927" s="42" t="str">
        <f>IF(Extensions53[[#This Row],[Category]]="higher", "priority","")</f>
        <v/>
      </c>
    </row>
    <row r="4928" spans="1:18" x14ac:dyDescent="0.3">
      <c r="A4928" s="61" t="s">
        <v>34482</v>
      </c>
      <c r="B4928" s="60" t="s">
        <v>34481</v>
      </c>
      <c r="C4928" s="61" t="s">
        <v>27368</v>
      </c>
      <c r="D4928" s="33" t="s">
        <v>27368</v>
      </c>
      <c r="E4928" s="50" t="s">
        <v>27369</v>
      </c>
      <c r="F4928" s="62" t="s">
        <v>34483</v>
      </c>
      <c r="G4928" s="62" t="s">
        <v>764</v>
      </c>
      <c r="H4928" s="62" t="s">
        <v>22</v>
      </c>
      <c r="I4928" s="63">
        <v>20723</v>
      </c>
      <c r="J4928" s="62" t="s">
        <v>23</v>
      </c>
      <c r="K4928" s="33" t="s">
        <v>22</v>
      </c>
      <c r="L4928" s="38">
        <v>21218</v>
      </c>
      <c r="M4928" s="33">
        <v>2136</v>
      </c>
      <c r="N4928" s="33">
        <v>2136</v>
      </c>
      <c r="O4928" s="33">
        <v>0</v>
      </c>
      <c r="P4928" s="33" t="s">
        <v>26</v>
      </c>
      <c r="Q4928" s="33" t="s">
        <v>26</v>
      </c>
      <c r="R4928" s="39" t="str">
        <f>IF(Extensions53[[#This Row],[Category]]="higher", "priority","")</f>
        <v/>
      </c>
    </row>
    <row r="4929" spans="1:18" x14ac:dyDescent="0.3">
      <c r="A4929" s="57" t="s">
        <v>34490</v>
      </c>
      <c r="B4929" s="56" t="s">
        <v>34489</v>
      </c>
      <c r="C4929" s="57" t="s">
        <v>29124</v>
      </c>
      <c r="D4929" s="35" t="s">
        <v>29124</v>
      </c>
      <c r="E4929" s="54" t="s">
        <v>29125</v>
      </c>
      <c r="F4929" s="58" t="s">
        <v>34491</v>
      </c>
      <c r="G4929" s="58" t="s">
        <v>656</v>
      </c>
      <c r="H4929" s="58" t="s">
        <v>657</v>
      </c>
      <c r="I4929" s="59">
        <v>48202</v>
      </c>
      <c r="J4929" s="58" t="s">
        <v>23</v>
      </c>
      <c r="K4929" s="35" t="s">
        <v>657</v>
      </c>
      <c r="L4929" s="41">
        <v>48092</v>
      </c>
      <c r="M4929" s="35">
        <v>1746</v>
      </c>
      <c r="N4929" s="35">
        <v>1746</v>
      </c>
      <c r="O4929" s="35">
        <v>0</v>
      </c>
      <c r="P4929" s="35" t="s">
        <v>26</v>
      </c>
      <c r="Q4929" s="35" t="s">
        <v>26</v>
      </c>
      <c r="R4929" s="42" t="str">
        <f>IF(Extensions53[[#This Row],[Category]]="higher", "priority","")</f>
        <v/>
      </c>
    </row>
    <row r="4930" spans="1:18" x14ac:dyDescent="0.3">
      <c r="A4930" s="61" t="s">
        <v>34493</v>
      </c>
      <c r="B4930" s="60" t="s">
        <v>34492</v>
      </c>
      <c r="C4930" s="61" t="s">
        <v>10639</v>
      </c>
      <c r="D4930" s="33" t="s">
        <v>10639</v>
      </c>
      <c r="E4930" s="50" t="s">
        <v>10640</v>
      </c>
      <c r="F4930" s="62" t="s">
        <v>1936</v>
      </c>
      <c r="G4930" s="62" t="s">
        <v>1937</v>
      </c>
      <c r="H4930" s="62" t="s">
        <v>1929</v>
      </c>
      <c r="I4930" s="63">
        <v>60915</v>
      </c>
      <c r="J4930" s="62" t="s">
        <v>23</v>
      </c>
      <c r="K4930" s="33" t="s">
        <v>1929</v>
      </c>
      <c r="L4930" s="38">
        <v>60901</v>
      </c>
      <c r="M4930" s="33">
        <v>1437</v>
      </c>
      <c r="N4930" s="33">
        <v>1437</v>
      </c>
      <c r="O4930" s="33">
        <v>0</v>
      </c>
      <c r="P4930" s="33" t="s">
        <v>26</v>
      </c>
      <c r="Q4930" s="33" t="s">
        <v>26</v>
      </c>
      <c r="R4930" s="39" t="str">
        <f>IF(Extensions53[[#This Row],[Category]]="higher", "priority","")</f>
        <v/>
      </c>
    </row>
    <row r="4931" spans="1:18" x14ac:dyDescent="0.3">
      <c r="A4931" s="57" t="s">
        <v>34499</v>
      </c>
      <c r="B4931" s="56" t="s">
        <v>34498</v>
      </c>
      <c r="C4931" s="57" t="s">
        <v>10639</v>
      </c>
      <c r="D4931" s="35" t="s">
        <v>10639</v>
      </c>
      <c r="E4931" s="54" t="s">
        <v>10640</v>
      </c>
      <c r="F4931" s="58" t="s">
        <v>34500</v>
      </c>
      <c r="G4931" s="58" t="s">
        <v>34501</v>
      </c>
      <c r="H4931" s="58" t="s">
        <v>1929</v>
      </c>
      <c r="I4931" s="59">
        <v>60901</v>
      </c>
      <c r="J4931" s="58" t="s">
        <v>23</v>
      </c>
      <c r="K4931" s="35" t="s">
        <v>1929</v>
      </c>
      <c r="L4931" s="41">
        <v>60901</v>
      </c>
      <c r="M4931" s="35">
        <v>1437</v>
      </c>
      <c r="N4931" s="35">
        <v>1437</v>
      </c>
      <c r="O4931" s="35">
        <v>0</v>
      </c>
      <c r="P4931" s="35" t="s">
        <v>26</v>
      </c>
      <c r="Q4931" s="35" t="s">
        <v>26</v>
      </c>
      <c r="R4931" s="42" t="str">
        <f>IF(Extensions53[[#This Row],[Category]]="higher", "priority","")</f>
        <v/>
      </c>
    </row>
    <row r="4932" spans="1:18" x14ac:dyDescent="0.3">
      <c r="A4932" s="61" t="s">
        <v>34503</v>
      </c>
      <c r="B4932" s="60" t="s">
        <v>34502</v>
      </c>
      <c r="C4932" s="61" t="s">
        <v>34504</v>
      </c>
      <c r="D4932" s="33" t="s">
        <v>34504</v>
      </c>
      <c r="E4932" s="50" t="s">
        <v>34505</v>
      </c>
      <c r="F4932" s="62" t="s">
        <v>34506</v>
      </c>
      <c r="G4932" s="62" t="s">
        <v>2730</v>
      </c>
      <c r="H4932" s="62" t="s">
        <v>154</v>
      </c>
      <c r="I4932" s="63">
        <v>73127</v>
      </c>
      <c r="J4932" s="62" t="s">
        <v>23</v>
      </c>
      <c r="K4932" s="33" t="s">
        <v>154</v>
      </c>
      <c r="L4932" s="38">
        <v>73142</v>
      </c>
      <c r="M4932" s="33">
        <v>1218</v>
      </c>
      <c r="N4932" s="33">
        <v>1218</v>
      </c>
      <c r="O4932" s="33">
        <v>0</v>
      </c>
      <c r="P4932" s="33" t="s">
        <v>26</v>
      </c>
      <c r="Q4932" s="33" t="s">
        <v>26</v>
      </c>
      <c r="R4932" s="39" t="str">
        <f>IF(Extensions53[[#This Row],[Category]]="higher", "priority","")</f>
        <v/>
      </c>
    </row>
    <row r="4933" spans="1:18" x14ac:dyDescent="0.3">
      <c r="A4933" s="57" t="s">
        <v>34508</v>
      </c>
      <c r="B4933" s="56" t="s">
        <v>34507</v>
      </c>
      <c r="C4933" s="57" t="s">
        <v>34504</v>
      </c>
      <c r="D4933" s="35" t="s">
        <v>34504</v>
      </c>
      <c r="E4933" s="54" t="s">
        <v>34505</v>
      </c>
      <c r="F4933" s="58" t="s">
        <v>34509</v>
      </c>
      <c r="G4933" s="58" t="s">
        <v>2730</v>
      </c>
      <c r="H4933" s="58" t="s">
        <v>154</v>
      </c>
      <c r="I4933" s="59">
        <v>73134</v>
      </c>
      <c r="J4933" s="58" t="s">
        <v>23</v>
      </c>
      <c r="K4933" s="35" t="s">
        <v>154</v>
      </c>
      <c r="L4933" s="41">
        <v>73142</v>
      </c>
      <c r="M4933" s="35">
        <v>1218</v>
      </c>
      <c r="N4933" s="35">
        <v>1218</v>
      </c>
      <c r="O4933" s="35">
        <v>0</v>
      </c>
      <c r="P4933" s="35" t="s">
        <v>26</v>
      </c>
      <c r="Q4933" s="35" t="s">
        <v>26</v>
      </c>
      <c r="R4933" s="42" t="str">
        <f>IF(Extensions53[[#This Row],[Category]]="higher", "priority","")</f>
        <v/>
      </c>
    </row>
    <row r="4934" spans="1:18" x14ac:dyDescent="0.3">
      <c r="A4934" s="61" t="s">
        <v>34511</v>
      </c>
      <c r="B4934" s="60" t="s">
        <v>34510</v>
      </c>
      <c r="C4934" s="61" t="s">
        <v>34512</v>
      </c>
      <c r="D4934" s="33" t="s">
        <v>34512</v>
      </c>
      <c r="E4934" s="50" t="s">
        <v>13858</v>
      </c>
      <c r="F4934" s="62" t="s">
        <v>13864</v>
      </c>
      <c r="G4934" s="62" t="s">
        <v>13865</v>
      </c>
      <c r="H4934" s="62" t="s">
        <v>1835</v>
      </c>
      <c r="I4934" s="63">
        <v>93550</v>
      </c>
      <c r="J4934" s="62" t="s">
        <v>23</v>
      </c>
      <c r="K4934" s="33" t="s">
        <v>1835</v>
      </c>
      <c r="L4934" s="38">
        <v>93536</v>
      </c>
      <c r="M4934" s="33">
        <v>1764</v>
      </c>
      <c r="N4934" s="33">
        <v>1764</v>
      </c>
      <c r="O4934" s="33">
        <v>0</v>
      </c>
      <c r="P4934" s="33" t="s">
        <v>26</v>
      </c>
      <c r="Q4934" s="33" t="s">
        <v>26</v>
      </c>
      <c r="R4934" s="39" t="str">
        <f>IF(Extensions53[[#This Row],[Category]]="higher", "priority","")</f>
        <v/>
      </c>
    </row>
    <row r="4935" spans="1:18" x14ac:dyDescent="0.3">
      <c r="A4935" s="57" t="s">
        <v>34514</v>
      </c>
      <c r="B4935" s="56" t="s">
        <v>34513</v>
      </c>
      <c r="C4935" s="57" t="s">
        <v>34512</v>
      </c>
      <c r="D4935" s="35" t="s">
        <v>34512</v>
      </c>
      <c r="E4935" s="54" t="s">
        <v>13858</v>
      </c>
      <c r="F4935" s="58" t="s">
        <v>34515</v>
      </c>
      <c r="G4935" s="58" t="s">
        <v>1338</v>
      </c>
      <c r="H4935" s="58" t="s">
        <v>1835</v>
      </c>
      <c r="I4935" s="59">
        <v>93536</v>
      </c>
      <c r="J4935" s="58" t="s">
        <v>23</v>
      </c>
      <c r="K4935" s="35" t="s">
        <v>1835</v>
      </c>
      <c r="L4935" s="41">
        <v>93536</v>
      </c>
      <c r="M4935" s="35">
        <v>1764</v>
      </c>
      <c r="N4935" s="35">
        <v>1764</v>
      </c>
      <c r="O4935" s="35">
        <v>0</v>
      </c>
      <c r="P4935" s="35" t="s">
        <v>26</v>
      </c>
      <c r="Q4935" s="35" t="s">
        <v>26</v>
      </c>
      <c r="R4935" s="42" t="str">
        <f>IF(Extensions53[[#This Row],[Category]]="higher", "priority","")</f>
        <v>priority</v>
      </c>
    </row>
    <row r="4936" spans="1:18" x14ac:dyDescent="0.3">
      <c r="A4936" s="61" t="s">
        <v>34517</v>
      </c>
      <c r="B4936" s="60" t="s">
        <v>34516</v>
      </c>
      <c r="C4936" s="61" t="s">
        <v>29124</v>
      </c>
      <c r="D4936" s="33" t="s">
        <v>29124</v>
      </c>
      <c r="E4936" s="50" t="s">
        <v>29125</v>
      </c>
      <c r="F4936" s="62" t="s">
        <v>34518</v>
      </c>
      <c r="G4936" s="62" t="s">
        <v>6145</v>
      </c>
      <c r="H4936" s="62" t="s">
        <v>657</v>
      </c>
      <c r="I4936" s="63">
        <v>48111</v>
      </c>
      <c r="J4936" s="62" t="s">
        <v>23</v>
      </c>
      <c r="K4936" s="33" t="s">
        <v>657</v>
      </c>
      <c r="L4936" s="38">
        <v>48092</v>
      </c>
      <c r="M4936" s="33">
        <v>1746</v>
      </c>
      <c r="N4936" s="33">
        <v>1746</v>
      </c>
      <c r="O4936" s="33">
        <v>0</v>
      </c>
      <c r="P4936" s="33" t="s">
        <v>26</v>
      </c>
      <c r="Q4936" s="33" t="s">
        <v>26</v>
      </c>
      <c r="R4936" s="39" t="str">
        <f>IF(Extensions53[[#This Row],[Category]]="higher", "priority","")</f>
        <v>priority</v>
      </c>
    </row>
    <row r="4937" spans="1:18" x14ac:dyDescent="0.3">
      <c r="A4937" s="57" t="s">
        <v>34520</v>
      </c>
      <c r="B4937" s="56" t="s">
        <v>34519</v>
      </c>
      <c r="C4937" s="57" t="s">
        <v>34521</v>
      </c>
      <c r="D4937" s="35" t="s">
        <v>34521</v>
      </c>
      <c r="E4937" s="54" t="s">
        <v>34522</v>
      </c>
      <c r="F4937" s="58" t="s">
        <v>34523</v>
      </c>
      <c r="G4937" s="58" t="s">
        <v>19383</v>
      </c>
      <c r="H4937" s="58" t="s">
        <v>1835</v>
      </c>
      <c r="I4937" s="59">
        <v>91790</v>
      </c>
      <c r="J4937" s="58" t="s">
        <v>23</v>
      </c>
      <c r="K4937" s="35" t="s">
        <v>1835</v>
      </c>
      <c r="L4937" s="41">
        <v>91786</v>
      </c>
      <c r="M4937" s="35">
        <v>2916</v>
      </c>
      <c r="N4937" s="35">
        <v>2916</v>
      </c>
      <c r="O4937" s="35">
        <v>0</v>
      </c>
      <c r="P4937" s="35" t="s">
        <v>26</v>
      </c>
      <c r="Q4937" s="35" t="s">
        <v>26</v>
      </c>
      <c r="R4937" s="42" t="str">
        <f>IF(Extensions53[[#This Row],[Category]]="higher", "priority","")</f>
        <v>priority</v>
      </c>
    </row>
    <row r="4938" spans="1:18" x14ac:dyDescent="0.3">
      <c r="A4938" s="61" t="s">
        <v>34542</v>
      </c>
      <c r="B4938" s="60" t="s">
        <v>34541</v>
      </c>
      <c r="C4938" s="61" t="s">
        <v>3393</v>
      </c>
      <c r="D4938" s="33" t="s">
        <v>3393</v>
      </c>
      <c r="E4938" s="50" t="s">
        <v>3394</v>
      </c>
      <c r="F4938" s="62" t="s">
        <v>34543</v>
      </c>
      <c r="G4938" s="62" t="s">
        <v>3398</v>
      </c>
      <c r="H4938" s="62" t="s">
        <v>657</v>
      </c>
      <c r="I4938" s="63">
        <v>48150</v>
      </c>
      <c r="J4938" s="62" t="s">
        <v>23</v>
      </c>
      <c r="K4938" s="33" t="s">
        <v>657</v>
      </c>
      <c r="L4938" s="38">
        <v>48152</v>
      </c>
      <c r="M4938" s="33">
        <v>1746</v>
      </c>
      <c r="N4938" s="33">
        <v>1746</v>
      </c>
      <c r="O4938" s="33">
        <v>0</v>
      </c>
      <c r="P4938" s="33" t="s">
        <v>26</v>
      </c>
      <c r="Q4938" s="33" t="s">
        <v>26</v>
      </c>
      <c r="R4938" s="39" t="str">
        <f>IF(Extensions53[[#This Row],[Category]]="higher", "priority","")</f>
        <v/>
      </c>
    </row>
    <row r="4939" spans="1:18" x14ac:dyDescent="0.3">
      <c r="A4939" s="57" t="s">
        <v>34545</v>
      </c>
      <c r="B4939" s="56" t="s">
        <v>34544</v>
      </c>
      <c r="C4939" s="57" t="s">
        <v>34546</v>
      </c>
      <c r="D4939" s="35" t="s">
        <v>34546</v>
      </c>
      <c r="E4939" s="54" t="s">
        <v>34547</v>
      </c>
      <c r="F4939" s="58" t="s">
        <v>34548</v>
      </c>
      <c r="G4939" s="58" t="s">
        <v>34549</v>
      </c>
      <c r="H4939" s="58" t="s">
        <v>1835</v>
      </c>
      <c r="I4939" s="59">
        <v>92211</v>
      </c>
      <c r="J4939" s="58" t="s">
        <v>23</v>
      </c>
      <c r="K4939" s="35" t="s">
        <v>1835</v>
      </c>
      <c r="L4939" s="41">
        <v>92507</v>
      </c>
      <c r="M4939" s="35">
        <v>2100</v>
      </c>
      <c r="N4939" s="35">
        <v>2100</v>
      </c>
      <c r="O4939" s="35">
        <v>0</v>
      </c>
      <c r="P4939" s="35" t="s">
        <v>26</v>
      </c>
      <c r="Q4939" s="35" t="s">
        <v>26</v>
      </c>
      <c r="R4939" s="42" t="str">
        <f>IF(Extensions53[[#This Row],[Category]]="higher", "priority","")</f>
        <v/>
      </c>
    </row>
    <row r="4940" spans="1:18" x14ac:dyDescent="0.3">
      <c r="A4940" s="61" t="s">
        <v>34572</v>
      </c>
      <c r="B4940" s="60" t="s">
        <v>34571</v>
      </c>
      <c r="C4940" s="61" t="s">
        <v>5081</v>
      </c>
      <c r="D4940" s="33" t="s">
        <v>5081</v>
      </c>
      <c r="E4940" s="50" t="s">
        <v>5082</v>
      </c>
      <c r="F4940" s="62" t="s">
        <v>34573</v>
      </c>
      <c r="G4940" s="62" t="s">
        <v>20891</v>
      </c>
      <c r="H4940" s="62" t="s">
        <v>4594</v>
      </c>
      <c r="I4940" s="63">
        <v>99501</v>
      </c>
      <c r="J4940" s="62" t="s">
        <v>23</v>
      </c>
      <c r="K4940" s="33" t="s">
        <v>4594</v>
      </c>
      <c r="L4940" s="38">
        <v>99508</v>
      </c>
      <c r="M4940" s="33">
        <v>2028</v>
      </c>
      <c r="N4940" s="33">
        <v>2028</v>
      </c>
      <c r="O4940" s="33">
        <v>0</v>
      </c>
      <c r="P4940" s="33" t="s">
        <v>26</v>
      </c>
      <c r="Q4940" s="33" t="s">
        <v>26</v>
      </c>
      <c r="R4940" s="39" t="str">
        <f>IF(Extensions53[[#This Row],[Category]]="higher", "priority","")</f>
        <v>priority</v>
      </c>
    </row>
    <row r="4941" spans="1:18" x14ac:dyDescent="0.3">
      <c r="A4941" s="57" t="s">
        <v>34592</v>
      </c>
      <c r="B4941" s="56" t="s">
        <v>34591</v>
      </c>
      <c r="C4941" s="57" t="s">
        <v>17647</v>
      </c>
      <c r="D4941" s="35" t="s">
        <v>17647</v>
      </c>
      <c r="E4941" s="54" t="s">
        <v>17648</v>
      </c>
      <c r="F4941" s="58" t="s">
        <v>34593</v>
      </c>
      <c r="G4941" s="58" t="s">
        <v>34594</v>
      </c>
      <c r="H4941" s="58" t="s">
        <v>1835</v>
      </c>
      <c r="I4941" s="59">
        <v>90302</v>
      </c>
      <c r="J4941" s="58" t="s">
        <v>23</v>
      </c>
      <c r="K4941" s="35" t="s">
        <v>1835</v>
      </c>
      <c r="L4941" s="41">
        <v>90506</v>
      </c>
      <c r="M4941" s="35">
        <v>2916</v>
      </c>
      <c r="N4941" s="35">
        <v>2916</v>
      </c>
      <c r="O4941" s="35">
        <v>0</v>
      </c>
      <c r="P4941" s="35" t="s">
        <v>26</v>
      </c>
      <c r="Q4941" s="35" t="s">
        <v>26</v>
      </c>
      <c r="R4941" s="42" t="str">
        <f>IF(Extensions53[[#This Row],[Category]]="higher", "priority","")</f>
        <v/>
      </c>
    </row>
    <row r="4942" spans="1:18" x14ac:dyDescent="0.3">
      <c r="A4942" s="61" t="s">
        <v>34596</v>
      </c>
      <c r="B4942" s="60" t="s">
        <v>34595</v>
      </c>
      <c r="C4942" s="61" t="s">
        <v>17647</v>
      </c>
      <c r="D4942" s="33" t="s">
        <v>17647</v>
      </c>
      <c r="E4942" s="50" t="s">
        <v>17648</v>
      </c>
      <c r="F4942" s="62" t="s">
        <v>34597</v>
      </c>
      <c r="G4942" s="62" t="s">
        <v>2329</v>
      </c>
      <c r="H4942" s="62" t="s">
        <v>1835</v>
      </c>
      <c r="I4942" s="63">
        <v>90670</v>
      </c>
      <c r="J4942" s="62" t="s">
        <v>23</v>
      </c>
      <c r="K4942" s="33" t="s">
        <v>1835</v>
      </c>
      <c r="L4942" s="38">
        <v>90506</v>
      </c>
      <c r="M4942" s="33">
        <v>2916</v>
      </c>
      <c r="N4942" s="33">
        <v>2916</v>
      </c>
      <c r="O4942" s="33">
        <v>0</v>
      </c>
      <c r="P4942" s="33" t="s">
        <v>26</v>
      </c>
      <c r="Q4942" s="33" t="s">
        <v>26</v>
      </c>
      <c r="R4942" s="39" t="str">
        <f>IF(Extensions53[[#This Row],[Category]]="higher", "priority","")</f>
        <v/>
      </c>
    </row>
    <row r="4943" spans="1:18" x14ac:dyDescent="0.3">
      <c r="A4943" s="57" t="s">
        <v>34599</v>
      </c>
      <c r="B4943" s="56" t="s">
        <v>34598</v>
      </c>
      <c r="C4943" s="57" t="s">
        <v>12253</v>
      </c>
      <c r="D4943" s="35" t="s">
        <v>12253</v>
      </c>
      <c r="E4943" s="54" t="s">
        <v>12254</v>
      </c>
      <c r="F4943" s="58" t="s">
        <v>34600</v>
      </c>
      <c r="G4943" s="58" t="s">
        <v>5419</v>
      </c>
      <c r="H4943" s="58" t="s">
        <v>4997</v>
      </c>
      <c r="I4943" s="59">
        <v>86401</v>
      </c>
      <c r="J4943" s="58" t="s">
        <v>23</v>
      </c>
      <c r="K4943" s="35" t="s">
        <v>4997</v>
      </c>
      <c r="L4943" s="41">
        <v>86409</v>
      </c>
      <c r="M4943" s="35">
        <v>1365</v>
      </c>
      <c r="N4943" s="35">
        <v>1365</v>
      </c>
      <c r="O4943" s="35">
        <v>0</v>
      </c>
      <c r="P4943" s="35" t="s">
        <v>26</v>
      </c>
      <c r="Q4943" s="35" t="s">
        <v>26</v>
      </c>
      <c r="R4943" s="42" t="str">
        <f>IF(Extensions53[[#This Row],[Category]]="higher", "priority","")</f>
        <v/>
      </c>
    </row>
    <row r="4944" spans="1:18" x14ac:dyDescent="0.3">
      <c r="A4944" s="61" t="s">
        <v>34602</v>
      </c>
      <c r="B4944" s="60" t="s">
        <v>34601</v>
      </c>
      <c r="C4944" s="61" t="s">
        <v>34603</v>
      </c>
      <c r="D4944" s="33" t="s">
        <v>34603</v>
      </c>
      <c r="E4944" s="50" t="s">
        <v>34604</v>
      </c>
      <c r="F4944" s="62" t="s">
        <v>34605</v>
      </c>
      <c r="G4944" s="62" t="s">
        <v>34606</v>
      </c>
      <c r="H4944" s="62" t="s">
        <v>2542</v>
      </c>
      <c r="I4944" s="63">
        <v>96860</v>
      </c>
      <c r="J4944" s="62" t="s">
        <v>23</v>
      </c>
      <c r="K4944" s="33" t="s">
        <v>2542</v>
      </c>
      <c r="L4944" s="38">
        <v>96813</v>
      </c>
      <c r="M4944" s="33">
        <v>3039</v>
      </c>
      <c r="N4944" s="33">
        <v>3039</v>
      </c>
      <c r="O4944" s="33">
        <v>0</v>
      </c>
      <c r="P4944" s="33" t="s">
        <v>26</v>
      </c>
      <c r="Q4944" s="33" t="s">
        <v>26</v>
      </c>
      <c r="R4944" s="39" t="str">
        <f>IF(Extensions53[[#This Row],[Category]]="higher", "priority","")</f>
        <v>priority</v>
      </c>
    </row>
    <row r="4945" spans="1:18" x14ac:dyDescent="0.3">
      <c r="A4945" s="57" t="s">
        <v>34608</v>
      </c>
      <c r="B4945" s="56" t="s">
        <v>34607</v>
      </c>
      <c r="C4945" s="57" t="s">
        <v>34603</v>
      </c>
      <c r="D4945" s="35" t="s">
        <v>34603</v>
      </c>
      <c r="E4945" s="54" t="s">
        <v>34604</v>
      </c>
      <c r="F4945" s="58" t="s">
        <v>34609</v>
      </c>
      <c r="G4945" s="58" t="s">
        <v>34606</v>
      </c>
      <c r="H4945" s="58" t="s">
        <v>2542</v>
      </c>
      <c r="I4945" s="59">
        <v>96860</v>
      </c>
      <c r="J4945" s="58" t="s">
        <v>23</v>
      </c>
      <c r="K4945" s="35" t="s">
        <v>2542</v>
      </c>
      <c r="L4945" s="41">
        <v>96813</v>
      </c>
      <c r="M4945" s="35">
        <v>3039</v>
      </c>
      <c r="N4945" s="35">
        <v>3039</v>
      </c>
      <c r="O4945" s="35">
        <v>0</v>
      </c>
      <c r="P4945" s="35" t="s">
        <v>26</v>
      </c>
      <c r="Q4945" s="35" t="s">
        <v>26</v>
      </c>
      <c r="R4945" s="42" t="str">
        <f>IF(Extensions53[[#This Row],[Category]]="higher", "priority","")</f>
        <v/>
      </c>
    </row>
    <row r="4946" spans="1:18" x14ac:dyDescent="0.3">
      <c r="A4946" s="61" t="s">
        <v>34611</v>
      </c>
      <c r="B4946" s="60" t="s">
        <v>34610</v>
      </c>
      <c r="C4946" s="61" t="s">
        <v>34603</v>
      </c>
      <c r="D4946" s="33" t="s">
        <v>34603</v>
      </c>
      <c r="E4946" s="50" t="s">
        <v>34604</v>
      </c>
      <c r="F4946" s="62" t="s">
        <v>34612</v>
      </c>
      <c r="G4946" s="62" t="s">
        <v>34613</v>
      </c>
      <c r="H4946" s="62" t="s">
        <v>2542</v>
      </c>
      <c r="I4946" s="63">
        <v>96734</v>
      </c>
      <c r="J4946" s="62" t="s">
        <v>23</v>
      </c>
      <c r="K4946" s="33" t="s">
        <v>2542</v>
      </c>
      <c r="L4946" s="38">
        <v>96813</v>
      </c>
      <c r="M4946" s="33">
        <v>3039</v>
      </c>
      <c r="N4946" s="33">
        <v>3039</v>
      </c>
      <c r="O4946" s="33">
        <v>0</v>
      </c>
      <c r="P4946" s="33" t="s">
        <v>26</v>
      </c>
      <c r="Q4946" s="33" t="s">
        <v>26</v>
      </c>
      <c r="R4946" s="39" t="str">
        <f>IF(Extensions53[[#This Row],[Category]]="higher", "priority","")</f>
        <v>priority</v>
      </c>
    </row>
    <row r="4947" spans="1:18" x14ac:dyDescent="0.3">
      <c r="A4947" s="57" t="s">
        <v>34614</v>
      </c>
      <c r="B4947" s="56" t="s">
        <v>27198</v>
      </c>
      <c r="C4947" s="57" t="s">
        <v>34603</v>
      </c>
      <c r="D4947" s="35" t="s">
        <v>34603</v>
      </c>
      <c r="E4947" s="54" t="s">
        <v>34604</v>
      </c>
      <c r="F4947" s="58" t="s">
        <v>34615</v>
      </c>
      <c r="G4947" s="58" t="s">
        <v>34616</v>
      </c>
      <c r="H4947" s="58" t="s">
        <v>2542</v>
      </c>
      <c r="I4947" s="59">
        <v>96786</v>
      </c>
      <c r="J4947" s="58" t="s">
        <v>23</v>
      </c>
      <c r="K4947" s="35" t="s">
        <v>2542</v>
      </c>
      <c r="L4947" s="41">
        <v>96813</v>
      </c>
      <c r="M4947" s="35">
        <v>3039</v>
      </c>
      <c r="N4947" s="35">
        <v>3039</v>
      </c>
      <c r="O4947" s="35">
        <v>0</v>
      </c>
      <c r="P4947" s="35" t="s">
        <v>26</v>
      </c>
      <c r="Q4947" s="35" t="s">
        <v>26</v>
      </c>
      <c r="R4947" s="42" t="str">
        <f>IF(Extensions53[[#This Row],[Category]]="higher", "priority","")</f>
        <v>priority</v>
      </c>
    </row>
    <row r="4948" spans="1:18" x14ac:dyDescent="0.3">
      <c r="A4948" s="61" t="s">
        <v>34617</v>
      </c>
      <c r="B4948" s="60" t="s">
        <v>2856</v>
      </c>
      <c r="C4948" s="61" t="s">
        <v>34603</v>
      </c>
      <c r="D4948" s="33" t="s">
        <v>34603</v>
      </c>
      <c r="E4948" s="50" t="s">
        <v>34604</v>
      </c>
      <c r="F4948" s="62" t="s">
        <v>34618</v>
      </c>
      <c r="G4948" s="62" t="s">
        <v>5922</v>
      </c>
      <c r="H4948" s="62" t="s">
        <v>2542</v>
      </c>
      <c r="I4948" s="63">
        <v>96819</v>
      </c>
      <c r="J4948" s="62" t="s">
        <v>23</v>
      </c>
      <c r="K4948" s="33" t="s">
        <v>2542</v>
      </c>
      <c r="L4948" s="38">
        <v>96813</v>
      </c>
      <c r="M4948" s="33">
        <v>3039</v>
      </c>
      <c r="N4948" s="33">
        <v>3039</v>
      </c>
      <c r="O4948" s="33">
        <v>0</v>
      </c>
      <c r="P4948" s="33" t="s">
        <v>26</v>
      </c>
      <c r="Q4948" s="33" t="s">
        <v>26</v>
      </c>
      <c r="R4948" s="39" t="str">
        <f>IF(Extensions53[[#This Row],[Category]]="higher", "priority","")</f>
        <v/>
      </c>
    </row>
    <row r="4949" spans="1:18" x14ac:dyDescent="0.3">
      <c r="A4949" s="57" t="s">
        <v>34646</v>
      </c>
      <c r="B4949" s="56" t="s">
        <v>34645</v>
      </c>
      <c r="C4949" s="57" t="s">
        <v>20185</v>
      </c>
      <c r="D4949" s="35" t="s">
        <v>20185</v>
      </c>
      <c r="E4949" s="54" t="s">
        <v>20186</v>
      </c>
      <c r="F4949" s="58" t="s">
        <v>14194</v>
      </c>
      <c r="G4949" s="58" t="s">
        <v>721</v>
      </c>
      <c r="H4949" s="58" t="s">
        <v>713</v>
      </c>
      <c r="I4949" s="59">
        <v>27603</v>
      </c>
      <c r="J4949" s="58" t="s">
        <v>23</v>
      </c>
      <c r="K4949" s="35" t="s">
        <v>713</v>
      </c>
      <c r="L4949" s="41">
        <v>27610</v>
      </c>
      <c r="M4949" s="35">
        <v>1560</v>
      </c>
      <c r="N4949" s="35">
        <v>1560</v>
      </c>
      <c r="O4949" s="35">
        <v>0</v>
      </c>
      <c r="P4949" s="35" t="s">
        <v>26</v>
      </c>
      <c r="Q4949" s="35" t="s">
        <v>26</v>
      </c>
      <c r="R4949" s="42" t="str">
        <f>IF(Extensions53[[#This Row],[Category]]="higher", "priority","")</f>
        <v/>
      </c>
    </row>
    <row r="4950" spans="1:18" x14ac:dyDescent="0.3">
      <c r="A4950" s="61" t="s">
        <v>34744</v>
      </c>
      <c r="B4950" s="60" t="s">
        <v>34743</v>
      </c>
      <c r="C4950" s="61" t="s">
        <v>244</v>
      </c>
      <c r="D4950" s="33" t="s">
        <v>244</v>
      </c>
      <c r="E4950" s="50" t="s">
        <v>245</v>
      </c>
      <c r="F4950" s="62" t="s">
        <v>34745</v>
      </c>
      <c r="G4950" s="62" t="s">
        <v>7181</v>
      </c>
      <c r="H4950" s="62" t="s">
        <v>250</v>
      </c>
      <c r="I4950" s="63">
        <v>32618</v>
      </c>
      <c r="J4950" s="62" t="s">
        <v>23</v>
      </c>
      <c r="K4950" s="33" t="s">
        <v>250</v>
      </c>
      <c r="L4950" s="38">
        <v>32611</v>
      </c>
      <c r="M4950" s="33">
        <v>1386</v>
      </c>
      <c r="N4950" s="33">
        <v>1386</v>
      </c>
      <c r="O4950" s="33">
        <v>0</v>
      </c>
      <c r="P4950" s="33" t="s">
        <v>26</v>
      </c>
      <c r="Q4950" s="33" t="s">
        <v>26</v>
      </c>
      <c r="R4950" s="39" t="str">
        <f>IF(Extensions53[[#This Row],[Category]]="higher", "priority","")</f>
        <v/>
      </c>
    </row>
    <row r="4951" spans="1:18" x14ac:dyDescent="0.3">
      <c r="A4951" s="57" t="s">
        <v>34747</v>
      </c>
      <c r="B4951" s="56" t="s">
        <v>34746</v>
      </c>
      <c r="C4951" s="57" t="s">
        <v>244</v>
      </c>
      <c r="D4951" s="35" t="s">
        <v>244</v>
      </c>
      <c r="E4951" s="54" t="s">
        <v>245</v>
      </c>
      <c r="F4951" s="58" t="s">
        <v>34748</v>
      </c>
      <c r="G4951" s="58" t="s">
        <v>7177</v>
      </c>
      <c r="H4951" s="58" t="s">
        <v>250</v>
      </c>
      <c r="I4951" s="59">
        <v>32601</v>
      </c>
      <c r="J4951" s="58" t="s">
        <v>23</v>
      </c>
      <c r="K4951" s="35" t="s">
        <v>250</v>
      </c>
      <c r="L4951" s="41">
        <v>32611</v>
      </c>
      <c r="M4951" s="35">
        <v>1386</v>
      </c>
      <c r="N4951" s="35">
        <v>1386</v>
      </c>
      <c r="O4951" s="35">
        <v>0</v>
      </c>
      <c r="P4951" s="35" t="s">
        <v>26</v>
      </c>
      <c r="Q4951" s="35" t="s">
        <v>26</v>
      </c>
      <c r="R4951" s="42" t="str">
        <f>IF(Extensions53[[#This Row],[Category]]="higher", "priority","")</f>
        <v/>
      </c>
    </row>
    <row r="4952" spans="1:18" x14ac:dyDescent="0.3">
      <c r="A4952" s="61" t="s">
        <v>34750</v>
      </c>
      <c r="B4952" s="60" t="s">
        <v>34749</v>
      </c>
      <c r="C4952" s="61" t="s">
        <v>244</v>
      </c>
      <c r="D4952" s="33" t="s">
        <v>244</v>
      </c>
      <c r="E4952" s="50" t="s">
        <v>245</v>
      </c>
      <c r="F4952" s="62" t="s">
        <v>34751</v>
      </c>
      <c r="G4952" s="62" t="s">
        <v>7177</v>
      </c>
      <c r="H4952" s="62" t="s">
        <v>250</v>
      </c>
      <c r="I4952" s="63">
        <v>32609</v>
      </c>
      <c r="J4952" s="62" t="s">
        <v>23</v>
      </c>
      <c r="K4952" s="33" t="s">
        <v>250</v>
      </c>
      <c r="L4952" s="38">
        <v>32611</v>
      </c>
      <c r="M4952" s="33">
        <v>1386</v>
      </c>
      <c r="N4952" s="33">
        <v>1386</v>
      </c>
      <c r="O4952" s="33">
        <v>0</v>
      </c>
      <c r="P4952" s="33" t="s">
        <v>26</v>
      </c>
      <c r="Q4952" s="33" t="s">
        <v>26</v>
      </c>
      <c r="R4952" s="39" t="str">
        <f>IF(Extensions53[[#This Row],[Category]]="higher", "priority","")</f>
        <v/>
      </c>
    </row>
    <row r="4953" spans="1:18" x14ac:dyDescent="0.3">
      <c r="A4953" s="57" t="s">
        <v>34753</v>
      </c>
      <c r="B4953" s="56" t="s">
        <v>34752</v>
      </c>
      <c r="C4953" s="57" t="s">
        <v>244</v>
      </c>
      <c r="D4953" s="35" t="s">
        <v>244</v>
      </c>
      <c r="E4953" s="54" t="s">
        <v>245</v>
      </c>
      <c r="F4953" s="58" t="s">
        <v>34754</v>
      </c>
      <c r="G4953" s="58" t="s">
        <v>7177</v>
      </c>
      <c r="H4953" s="58" t="s">
        <v>250</v>
      </c>
      <c r="I4953" s="59">
        <v>32601</v>
      </c>
      <c r="J4953" s="58" t="s">
        <v>23</v>
      </c>
      <c r="K4953" s="35" t="s">
        <v>250</v>
      </c>
      <c r="L4953" s="41">
        <v>32611</v>
      </c>
      <c r="M4953" s="35">
        <v>1386</v>
      </c>
      <c r="N4953" s="35">
        <v>1386</v>
      </c>
      <c r="O4953" s="35">
        <v>0</v>
      </c>
      <c r="P4953" s="35" t="s">
        <v>26</v>
      </c>
      <c r="Q4953" s="35" t="s">
        <v>26</v>
      </c>
      <c r="R4953" s="42" t="str">
        <f>IF(Extensions53[[#This Row],[Category]]="higher", "priority","")</f>
        <v>priority</v>
      </c>
    </row>
    <row r="4954" spans="1:18" x14ac:dyDescent="0.3">
      <c r="A4954" s="61" t="s">
        <v>34756</v>
      </c>
      <c r="B4954" s="60" t="s">
        <v>34755</v>
      </c>
      <c r="C4954" s="61" t="s">
        <v>244</v>
      </c>
      <c r="D4954" s="33" t="s">
        <v>244</v>
      </c>
      <c r="E4954" s="50" t="s">
        <v>245</v>
      </c>
      <c r="F4954" s="62" t="s">
        <v>34757</v>
      </c>
      <c r="G4954" s="62" t="s">
        <v>7177</v>
      </c>
      <c r="H4954" s="62" t="s">
        <v>250</v>
      </c>
      <c r="I4954" s="63">
        <v>32608</v>
      </c>
      <c r="J4954" s="62" t="s">
        <v>23</v>
      </c>
      <c r="K4954" s="33" t="s">
        <v>250</v>
      </c>
      <c r="L4954" s="38">
        <v>32611</v>
      </c>
      <c r="M4954" s="33">
        <v>1386</v>
      </c>
      <c r="N4954" s="33">
        <v>1386</v>
      </c>
      <c r="O4954" s="33">
        <v>0</v>
      </c>
      <c r="P4954" s="33" t="s">
        <v>26</v>
      </c>
      <c r="Q4954" s="33" t="s">
        <v>26</v>
      </c>
      <c r="R4954" s="39" t="str">
        <f>IF(Extensions53[[#This Row],[Category]]="higher", "priority","")</f>
        <v>priority</v>
      </c>
    </row>
    <row r="4955" spans="1:18" x14ac:dyDescent="0.3">
      <c r="A4955" s="57" t="s">
        <v>34759</v>
      </c>
      <c r="B4955" s="56" t="s">
        <v>34758</v>
      </c>
      <c r="C4955" s="57" t="s">
        <v>244</v>
      </c>
      <c r="D4955" s="35" t="s">
        <v>244</v>
      </c>
      <c r="E4955" s="54" t="s">
        <v>245</v>
      </c>
      <c r="F4955" s="58" t="s">
        <v>34760</v>
      </c>
      <c r="G4955" s="58" t="s">
        <v>7177</v>
      </c>
      <c r="H4955" s="58" t="s">
        <v>250</v>
      </c>
      <c r="I4955" s="59">
        <v>32609</v>
      </c>
      <c r="J4955" s="58" t="s">
        <v>23</v>
      </c>
      <c r="K4955" s="35" t="s">
        <v>250</v>
      </c>
      <c r="L4955" s="41">
        <v>32611</v>
      </c>
      <c r="M4955" s="35">
        <v>1386</v>
      </c>
      <c r="N4955" s="35">
        <v>1386</v>
      </c>
      <c r="O4955" s="35">
        <v>0</v>
      </c>
      <c r="P4955" s="35" t="s">
        <v>26</v>
      </c>
      <c r="Q4955" s="35" t="s">
        <v>26</v>
      </c>
      <c r="R4955" s="42" t="str">
        <f>IF(Extensions53[[#This Row],[Category]]="higher", "priority","")</f>
        <v>priority</v>
      </c>
    </row>
    <row r="4956" spans="1:18" x14ac:dyDescent="0.3">
      <c r="A4956" s="61" t="s">
        <v>34762</v>
      </c>
      <c r="B4956" s="60" t="s">
        <v>34761</v>
      </c>
      <c r="C4956" s="61" t="s">
        <v>244</v>
      </c>
      <c r="D4956" s="33" t="s">
        <v>244</v>
      </c>
      <c r="E4956" s="50" t="s">
        <v>245</v>
      </c>
      <c r="F4956" s="62" t="s">
        <v>34763</v>
      </c>
      <c r="G4956" s="62" t="s">
        <v>7188</v>
      </c>
      <c r="H4956" s="62" t="s">
        <v>250</v>
      </c>
      <c r="I4956" s="63">
        <v>32615</v>
      </c>
      <c r="J4956" s="62" t="s">
        <v>23</v>
      </c>
      <c r="K4956" s="33" t="s">
        <v>250</v>
      </c>
      <c r="L4956" s="38">
        <v>32611</v>
      </c>
      <c r="M4956" s="33">
        <v>1386</v>
      </c>
      <c r="N4956" s="33">
        <v>1386</v>
      </c>
      <c r="O4956" s="33">
        <v>0</v>
      </c>
      <c r="P4956" s="33" t="s">
        <v>26</v>
      </c>
      <c r="Q4956" s="33" t="s">
        <v>26</v>
      </c>
      <c r="R4956" s="39" t="str">
        <f>IF(Extensions53[[#This Row],[Category]]="higher", "priority","")</f>
        <v/>
      </c>
    </row>
    <row r="4957" spans="1:18" x14ac:dyDescent="0.3">
      <c r="A4957" s="57" t="s">
        <v>34768</v>
      </c>
      <c r="B4957" s="56" t="s">
        <v>34767</v>
      </c>
      <c r="C4957" s="57" t="s">
        <v>244</v>
      </c>
      <c r="D4957" s="35" t="s">
        <v>244</v>
      </c>
      <c r="E4957" s="54" t="s">
        <v>245</v>
      </c>
      <c r="F4957" s="58" t="s">
        <v>34769</v>
      </c>
      <c r="G4957" s="58" t="s">
        <v>7188</v>
      </c>
      <c r="H4957" s="58" t="s">
        <v>250</v>
      </c>
      <c r="I4957" s="59">
        <v>32615</v>
      </c>
      <c r="J4957" s="58" t="s">
        <v>23</v>
      </c>
      <c r="K4957" s="35" t="s">
        <v>250</v>
      </c>
      <c r="L4957" s="41">
        <v>32611</v>
      </c>
      <c r="M4957" s="35">
        <v>1386</v>
      </c>
      <c r="N4957" s="35">
        <v>1386</v>
      </c>
      <c r="O4957" s="35">
        <v>0</v>
      </c>
      <c r="P4957" s="35" t="s">
        <v>26</v>
      </c>
      <c r="Q4957" s="35" t="s">
        <v>26</v>
      </c>
      <c r="R4957" s="42" t="str">
        <f>IF(Extensions53[[#This Row],[Category]]="higher", "priority","")</f>
        <v>priority</v>
      </c>
    </row>
    <row r="4958" spans="1:18" x14ac:dyDescent="0.3">
      <c r="A4958" s="61" t="s">
        <v>34780</v>
      </c>
      <c r="B4958" s="60" t="s">
        <v>34779</v>
      </c>
      <c r="C4958" s="61" t="s">
        <v>244</v>
      </c>
      <c r="D4958" s="33" t="s">
        <v>244</v>
      </c>
      <c r="E4958" s="50" t="s">
        <v>245</v>
      </c>
      <c r="F4958" s="62" t="s">
        <v>34781</v>
      </c>
      <c r="G4958" s="62" t="s">
        <v>7177</v>
      </c>
      <c r="H4958" s="62" t="s">
        <v>250</v>
      </c>
      <c r="I4958" s="63">
        <v>32607</v>
      </c>
      <c r="J4958" s="62" t="s">
        <v>23</v>
      </c>
      <c r="K4958" s="33" t="s">
        <v>250</v>
      </c>
      <c r="L4958" s="38">
        <v>32611</v>
      </c>
      <c r="M4958" s="33">
        <v>1386</v>
      </c>
      <c r="N4958" s="33">
        <v>1386</v>
      </c>
      <c r="O4958" s="33">
        <v>0</v>
      </c>
      <c r="P4958" s="33" t="s">
        <v>26</v>
      </c>
      <c r="Q4958" s="33" t="s">
        <v>26</v>
      </c>
      <c r="R4958" s="39" t="str">
        <f>IF(Extensions53[[#This Row],[Category]]="higher", "priority","")</f>
        <v/>
      </c>
    </row>
    <row r="4959" spans="1:18" x14ac:dyDescent="0.3">
      <c r="A4959" s="57" t="s">
        <v>34808</v>
      </c>
      <c r="B4959" s="56" t="s">
        <v>34807</v>
      </c>
      <c r="C4959" s="57" t="s">
        <v>244</v>
      </c>
      <c r="D4959" s="35" t="s">
        <v>244</v>
      </c>
      <c r="E4959" s="54" t="s">
        <v>245</v>
      </c>
      <c r="F4959" s="58" t="s">
        <v>34809</v>
      </c>
      <c r="G4959" s="58" t="s">
        <v>7177</v>
      </c>
      <c r="H4959" s="58" t="s">
        <v>250</v>
      </c>
      <c r="I4959" s="59">
        <v>32653</v>
      </c>
      <c r="J4959" s="58" t="s">
        <v>23</v>
      </c>
      <c r="K4959" s="35" t="s">
        <v>250</v>
      </c>
      <c r="L4959" s="41">
        <v>32611</v>
      </c>
      <c r="M4959" s="35">
        <v>1386</v>
      </c>
      <c r="N4959" s="35">
        <v>1386</v>
      </c>
      <c r="O4959" s="35">
        <v>0</v>
      </c>
      <c r="P4959" s="35" t="s">
        <v>26</v>
      </c>
      <c r="Q4959" s="35" t="s">
        <v>26</v>
      </c>
      <c r="R4959" s="42" t="str">
        <f>IF(Extensions53[[#This Row],[Category]]="higher", "priority","")</f>
        <v>priority</v>
      </c>
    </row>
    <row r="4960" spans="1:18" x14ac:dyDescent="0.3">
      <c r="A4960" s="61" t="s">
        <v>34814</v>
      </c>
      <c r="B4960" s="60" t="s">
        <v>34813</v>
      </c>
      <c r="C4960" s="61" t="s">
        <v>244</v>
      </c>
      <c r="D4960" s="33" t="s">
        <v>244</v>
      </c>
      <c r="E4960" s="50" t="s">
        <v>245</v>
      </c>
      <c r="F4960" s="62" t="s">
        <v>34815</v>
      </c>
      <c r="G4960" s="62" t="s">
        <v>7177</v>
      </c>
      <c r="H4960" s="62" t="s">
        <v>250</v>
      </c>
      <c r="I4960" s="63">
        <v>32609</v>
      </c>
      <c r="J4960" s="62" t="s">
        <v>23</v>
      </c>
      <c r="K4960" s="33" t="s">
        <v>250</v>
      </c>
      <c r="L4960" s="38">
        <v>32611</v>
      </c>
      <c r="M4960" s="33">
        <v>1386</v>
      </c>
      <c r="N4960" s="33">
        <v>1386</v>
      </c>
      <c r="O4960" s="33">
        <v>0</v>
      </c>
      <c r="P4960" s="33" t="s">
        <v>26</v>
      </c>
      <c r="Q4960" s="33" t="s">
        <v>26</v>
      </c>
      <c r="R4960" s="39" t="str">
        <f>IF(Extensions53[[#This Row],[Category]]="higher", "priority","")</f>
        <v>priority</v>
      </c>
    </row>
    <row r="4961" spans="1:18" x14ac:dyDescent="0.3">
      <c r="A4961" s="57" t="s">
        <v>34817</v>
      </c>
      <c r="B4961" s="56" t="s">
        <v>34816</v>
      </c>
      <c r="C4961" s="57" t="s">
        <v>244</v>
      </c>
      <c r="D4961" s="35" t="s">
        <v>244</v>
      </c>
      <c r="E4961" s="54" t="s">
        <v>245</v>
      </c>
      <c r="F4961" s="58" t="s">
        <v>34818</v>
      </c>
      <c r="G4961" s="58" t="s">
        <v>7177</v>
      </c>
      <c r="H4961" s="58" t="s">
        <v>250</v>
      </c>
      <c r="I4961" s="59">
        <v>32641</v>
      </c>
      <c r="J4961" s="58" t="s">
        <v>23</v>
      </c>
      <c r="K4961" s="35" t="s">
        <v>250</v>
      </c>
      <c r="L4961" s="41">
        <v>32611</v>
      </c>
      <c r="M4961" s="35">
        <v>1386</v>
      </c>
      <c r="N4961" s="35">
        <v>1386</v>
      </c>
      <c r="O4961" s="35">
        <v>0</v>
      </c>
      <c r="P4961" s="35" t="s">
        <v>26</v>
      </c>
      <c r="Q4961" s="35" t="s">
        <v>26</v>
      </c>
      <c r="R4961" s="42" t="str">
        <f>IF(Extensions53[[#This Row],[Category]]="higher", "priority","")</f>
        <v/>
      </c>
    </row>
    <row r="4962" spans="1:18" x14ac:dyDescent="0.3">
      <c r="A4962" s="61" t="s">
        <v>34820</v>
      </c>
      <c r="B4962" s="60" t="s">
        <v>34819</v>
      </c>
      <c r="C4962" s="61" t="s">
        <v>244</v>
      </c>
      <c r="D4962" s="33" t="s">
        <v>244</v>
      </c>
      <c r="E4962" s="50" t="s">
        <v>245</v>
      </c>
      <c r="F4962" s="62" t="s">
        <v>34821</v>
      </c>
      <c r="G4962" s="62" t="s">
        <v>7177</v>
      </c>
      <c r="H4962" s="62" t="s">
        <v>250</v>
      </c>
      <c r="I4962" s="63">
        <v>32609</v>
      </c>
      <c r="J4962" s="62" t="s">
        <v>23</v>
      </c>
      <c r="K4962" s="33" t="s">
        <v>250</v>
      </c>
      <c r="L4962" s="38">
        <v>32611</v>
      </c>
      <c r="M4962" s="33">
        <v>1386</v>
      </c>
      <c r="N4962" s="33">
        <v>1386</v>
      </c>
      <c r="O4962" s="33">
        <v>0</v>
      </c>
      <c r="P4962" s="33" t="s">
        <v>26</v>
      </c>
      <c r="Q4962" s="33" t="s">
        <v>26</v>
      </c>
      <c r="R4962" s="39" t="str">
        <f>IF(Extensions53[[#This Row],[Category]]="higher", "priority","")</f>
        <v>priority</v>
      </c>
    </row>
    <row r="4963" spans="1:18" x14ac:dyDescent="0.3">
      <c r="A4963" s="57" t="s">
        <v>34823</v>
      </c>
      <c r="B4963" s="56" t="s">
        <v>34822</v>
      </c>
      <c r="C4963" s="57" t="s">
        <v>244</v>
      </c>
      <c r="D4963" s="35" t="s">
        <v>244</v>
      </c>
      <c r="E4963" s="54" t="s">
        <v>245</v>
      </c>
      <c r="F4963" s="58" t="s">
        <v>34824</v>
      </c>
      <c r="G4963" s="58" t="s">
        <v>7177</v>
      </c>
      <c r="H4963" s="58" t="s">
        <v>250</v>
      </c>
      <c r="I4963" s="59">
        <v>32608</v>
      </c>
      <c r="J4963" s="58" t="s">
        <v>23</v>
      </c>
      <c r="K4963" s="35" t="s">
        <v>250</v>
      </c>
      <c r="L4963" s="41">
        <v>32611</v>
      </c>
      <c r="M4963" s="35">
        <v>1386</v>
      </c>
      <c r="N4963" s="35">
        <v>1386</v>
      </c>
      <c r="O4963" s="35">
        <v>0</v>
      </c>
      <c r="P4963" s="35" t="s">
        <v>26</v>
      </c>
      <c r="Q4963" s="35" t="s">
        <v>26</v>
      </c>
      <c r="R4963" s="42" t="str">
        <f>IF(Extensions53[[#This Row],[Category]]="higher", "priority","")</f>
        <v>priority</v>
      </c>
    </row>
    <row r="4964" spans="1:18" x14ac:dyDescent="0.3">
      <c r="A4964" s="61" t="s">
        <v>34828</v>
      </c>
      <c r="B4964" s="60" t="s">
        <v>34827</v>
      </c>
      <c r="C4964" s="61" t="s">
        <v>11592</v>
      </c>
      <c r="D4964" s="33" t="s">
        <v>11592</v>
      </c>
      <c r="E4964" s="50" t="s">
        <v>11593</v>
      </c>
      <c r="F4964" s="62" t="s">
        <v>34829</v>
      </c>
      <c r="G4964" s="62" t="s">
        <v>4844</v>
      </c>
      <c r="H4964" s="62" t="s">
        <v>116</v>
      </c>
      <c r="I4964" s="63">
        <v>8401</v>
      </c>
      <c r="J4964" s="62" t="s">
        <v>23</v>
      </c>
      <c r="K4964" s="33" t="s">
        <v>116</v>
      </c>
      <c r="L4964" s="38">
        <v>8330</v>
      </c>
      <c r="M4964" s="33">
        <v>1602</v>
      </c>
      <c r="N4964" s="33">
        <v>1602</v>
      </c>
      <c r="O4964" s="33">
        <v>0</v>
      </c>
      <c r="P4964" s="33" t="s">
        <v>26</v>
      </c>
      <c r="Q4964" s="33" t="s">
        <v>26</v>
      </c>
      <c r="R4964" s="39" t="str">
        <f>IF(Extensions53[[#This Row],[Category]]="higher", "priority","")</f>
        <v>priority</v>
      </c>
    </row>
    <row r="4965" spans="1:18" x14ac:dyDescent="0.3">
      <c r="A4965" s="57" t="s">
        <v>34839</v>
      </c>
      <c r="B4965" s="56" t="s">
        <v>34838</v>
      </c>
      <c r="C4965" s="57" t="s">
        <v>244</v>
      </c>
      <c r="D4965" s="35" t="s">
        <v>244</v>
      </c>
      <c r="E4965" s="54" t="s">
        <v>245</v>
      </c>
      <c r="F4965" s="58" t="s">
        <v>34840</v>
      </c>
      <c r="G4965" s="58" t="s">
        <v>7177</v>
      </c>
      <c r="H4965" s="58" t="s">
        <v>250</v>
      </c>
      <c r="I4965" s="59">
        <v>32653</v>
      </c>
      <c r="J4965" s="58" t="s">
        <v>23</v>
      </c>
      <c r="K4965" s="35" t="s">
        <v>250</v>
      </c>
      <c r="L4965" s="41">
        <v>32611</v>
      </c>
      <c r="M4965" s="35">
        <v>1386</v>
      </c>
      <c r="N4965" s="35">
        <v>1386</v>
      </c>
      <c r="O4965" s="35">
        <v>0</v>
      </c>
      <c r="P4965" s="35" t="s">
        <v>26</v>
      </c>
      <c r="Q4965" s="35" t="s">
        <v>26</v>
      </c>
      <c r="R4965" s="42" t="str">
        <f>IF(Extensions53[[#This Row],[Category]]="higher", "priority","")</f>
        <v>priority</v>
      </c>
    </row>
    <row r="4966" spans="1:18" x14ac:dyDescent="0.3">
      <c r="A4966" s="61" t="s">
        <v>34842</v>
      </c>
      <c r="B4966" s="60" t="s">
        <v>34841</v>
      </c>
      <c r="C4966" s="61" t="s">
        <v>244</v>
      </c>
      <c r="D4966" s="33" t="s">
        <v>244</v>
      </c>
      <c r="E4966" s="50" t="s">
        <v>245</v>
      </c>
      <c r="F4966" s="62" t="s">
        <v>34843</v>
      </c>
      <c r="G4966" s="62" t="s">
        <v>7177</v>
      </c>
      <c r="H4966" s="62" t="s">
        <v>250</v>
      </c>
      <c r="I4966" s="63">
        <v>32653</v>
      </c>
      <c r="J4966" s="62" t="s">
        <v>23</v>
      </c>
      <c r="K4966" s="33" t="s">
        <v>250</v>
      </c>
      <c r="L4966" s="38">
        <v>32611</v>
      </c>
      <c r="M4966" s="33">
        <v>1386</v>
      </c>
      <c r="N4966" s="33">
        <v>1386</v>
      </c>
      <c r="O4966" s="33">
        <v>0</v>
      </c>
      <c r="P4966" s="33" t="s">
        <v>26</v>
      </c>
      <c r="Q4966" s="33" t="s">
        <v>26</v>
      </c>
      <c r="R4966" s="39" t="str">
        <f>IF(Extensions53[[#This Row],[Category]]="higher", "priority","")</f>
        <v>priority</v>
      </c>
    </row>
    <row r="4967" spans="1:18" x14ac:dyDescent="0.3">
      <c r="A4967" s="57" t="s">
        <v>34856</v>
      </c>
      <c r="B4967" s="56" t="s">
        <v>34855</v>
      </c>
      <c r="C4967" s="57" t="s">
        <v>244</v>
      </c>
      <c r="D4967" s="35" t="s">
        <v>244</v>
      </c>
      <c r="E4967" s="54" t="s">
        <v>245</v>
      </c>
      <c r="F4967" s="58" t="s">
        <v>34857</v>
      </c>
      <c r="G4967" s="58" t="s">
        <v>7177</v>
      </c>
      <c r="H4967" s="58" t="s">
        <v>250</v>
      </c>
      <c r="I4967" s="59">
        <v>32609</v>
      </c>
      <c r="J4967" s="58" t="s">
        <v>23</v>
      </c>
      <c r="K4967" s="35" t="s">
        <v>250</v>
      </c>
      <c r="L4967" s="41">
        <v>32611</v>
      </c>
      <c r="M4967" s="35">
        <v>1386</v>
      </c>
      <c r="N4967" s="35">
        <v>1386</v>
      </c>
      <c r="O4967" s="35">
        <v>0</v>
      </c>
      <c r="P4967" s="35" t="s">
        <v>26</v>
      </c>
      <c r="Q4967" s="35" t="s">
        <v>26</v>
      </c>
      <c r="R4967" s="42" t="str">
        <f>IF(Extensions53[[#This Row],[Category]]="higher", "priority","")</f>
        <v>priority</v>
      </c>
    </row>
    <row r="4968" spans="1:18" x14ac:dyDescent="0.3">
      <c r="A4968" s="61" t="s">
        <v>34862</v>
      </c>
      <c r="B4968" s="60" t="s">
        <v>34861</v>
      </c>
      <c r="C4968" s="61" t="s">
        <v>244</v>
      </c>
      <c r="D4968" s="33" t="s">
        <v>244</v>
      </c>
      <c r="E4968" s="50" t="s">
        <v>245</v>
      </c>
      <c r="F4968" s="62" t="s">
        <v>34863</v>
      </c>
      <c r="G4968" s="62" t="s">
        <v>7177</v>
      </c>
      <c r="H4968" s="62" t="s">
        <v>250</v>
      </c>
      <c r="I4968" s="63">
        <v>32608</v>
      </c>
      <c r="J4968" s="62" t="s">
        <v>23</v>
      </c>
      <c r="K4968" s="33" t="s">
        <v>250</v>
      </c>
      <c r="L4968" s="38">
        <v>32611</v>
      </c>
      <c r="M4968" s="33">
        <v>1386</v>
      </c>
      <c r="N4968" s="33">
        <v>1386</v>
      </c>
      <c r="O4968" s="33">
        <v>0</v>
      </c>
      <c r="P4968" s="33" t="s">
        <v>26</v>
      </c>
      <c r="Q4968" s="33" t="s">
        <v>26</v>
      </c>
      <c r="R4968" s="39" t="str">
        <f>IF(Extensions53[[#This Row],[Category]]="higher", "priority","")</f>
        <v/>
      </c>
    </row>
    <row r="4969" spans="1:18" x14ac:dyDescent="0.3">
      <c r="A4969" s="57" t="s">
        <v>34879</v>
      </c>
      <c r="B4969" s="56" t="s">
        <v>34878</v>
      </c>
      <c r="C4969" s="57" t="s">
        <v>244</v>
      </c>
      <c r="D4969" s="35" t="s">
        <v>244</v>
      </c>
      <c r="E4969" s="54" t="s">
        <v>245</v>
      </c>
      <c r="F4969" s="58" t="s">
        <v>34880</v>
      </c>
      <c r="G4969" s="58" t="s">
        <v>7177</v>
      </c>
      <c r="H4969" s="58" t="s">
        <v>250</v>
      </c>
      <c r="I4969" s="59">
        <v>32602</v>
      </c>
      <c r="J4969" s="58" t="s">
        <v>23</v>
      </c>
      <c r="K4969" s="35" t="s">
        <v>250</v>
      </c>
      <c r="L4969" s="41">
        <v>32611</v>
      </c>
      <c r="M4969" s="35">
        <v>1386</v>
      </c>
      <c r="N4969" s="35">
        <v>1386</v>
      </c>
      <c r="O4969" s="35">
        <v>0</v>
      </c>
      <c r="P4969" s="35" t="s">
        <v>26</v>
      </c>
      <c r="Q4969" s="35" t="s">
        <v>26</v>
      </c>
      <c r="R4969" s="42" t="str">
        <f>IF(Extensions53[[#This Row],[Category]]="higher", "priority","")</f>
        <v/>
      </c>
    </row>
    <row r="4970" spans="1:18" x14ac:dyDescent="0.3">
      <c r="A4970" s="61" t="s">
        <v>34885</v>
      </c>
      <c r="B4970" s="60" t="s">
        <v>34884</v>
      </c>
      <c r="C4970" s="61" t="s">
        <v>244</v>
      </c>
      <c r="D4970" s="33" t="s">
        <v>244</v>
      </c>
      <c r="E4970" s="50" t="s">
        <v>245</v>
      </c>
      <c r="F4970" s="62" t="s">
        <v>34886</v>
      </c>
      <c r="G4970" s="62" t="s">
        <v>7177</v>
      </c>
      <c r="H4970" s="62" t="s">
        <v>250</v>
      </c>
      <c r="I4970" s="63">
        <v>32601</v>
      </c>
      <c r="J4970" s="62" t="s">
        <v>23</v>
      </c>
      <c r="K4970" s="33" t="s">
        <v>250</v>
      </c>
      <c r="L4970" s="38">
        <v>32611</v>
      </c>
      <c r="M4970" s="33">
        <v>1386</v>
      </c>
      <c r="N4970" s="33">
        <v>1386</v>
      </c>
      <c r="O4970" s="33">
        <v>0</v>
      </c>
      <c r="P4970" s="33" t="s">
        <v>26</v>
      </c>
      <c r="Q4970" s="33" t="s">
        <v>26</v>
      </c>
      <c r="R4970" s="39" t="str">
        <f>IF(Extensions53[[#This Row],[Category]]="higher", "priority","")</f>
        <v/>
      </c>
    </row>
    <row r="4971" spans="1:18" x14ac:dyDescent="0.3">
      <c r="A4971" s="57" t="s">
        <v>34894</v>
      </c>
      <c r="B4971" s="56" t="s">
        <v>34893</v>
      </c>
      <c r="C4971" s="57" t="s">
        <v>26825</v>
      </c>
      <c r="D4971" s="35" t="s">
        <v>26825</v>
      </c>
      <c r="E4971" s="54" t="s">
        <v>26826</v>
      </c>
      <c r="F4971" s="58" t="s">
        <v>2424</v>
      </c>
      <c r="G4971" s="58" t="s">
        <v>2425</v>
      </c>
      <c r="H4971" s="58" t="s">
        <v>2073</v>
      </c>
      <c r="I4971" s="59">
        <v>98337</v>
      </c>
      <c r="J4971" s="58" t="s">
        <v>23</v>
      </c>
      <c r="K4971" s="35" t="s">
        <v>2073</v>
      </c>
      <c r="L4971" s="41">
        <v>98383</v>
      </c>
      <c r="M4971" s="35">
        <v>1842</v>
      </c>
      <c r="N4971" s="35">
        <v>1842</v>
      </c>
      <c r="O4971" s="35">
        <v>0</v>
      </c>
      <c r="P4971" s="35" t="s">
        <v>26</v>
      </c>
      <c r="Q4971" s="35" t="s">
        <v>26</v>
      </c>
      <c r="R4971" s="42" t="str">
        <f>IF(Extensions53[[#This Row],[Category]]="higher", "priority","")</f>
        <v/>
      </c>
    </row>
    <row r="4972" spans="1:18" x14ac:dyDescent="0.3">
      <c r="A4972" s="61" t="s">
        <v>34903</v>
      </c>
      <c r="B4972" s="60" t="s">
        <v>8249</v>
      </c>
      <c r="C4972" s="61" t="s">
        <v>34896</v>
      </c>
      <c r="D4972" s="33" t="s">
        <v>34896</v>
      </c>
      <c r="E4972" s="50" t="s">
        <v>34897</v>
      </c>
      <c r="F4972" s="62" t="s">
        <v>34904</v>
      </c>
      <c r="G4972" s="62" t="s">
        <v>7974</v>
      </c>
      <c r="H4972" s="62" t="s">
        <v>2821</v>
      </c>
      <c r="I4972" s="63">
        <v>68850</v>
      </c>
      <c r="J4972" s="62" t="s">
        <v>23</v>
      </c>
      <c r="K4972" s="33" t="s">
        <v>2821</v>
      </c>
      <c r="L4972" s="38">
        <v>68902</v>
      </c>
      <c r="M4972" s="33">
        <v>1143</v>
      </c>
      <c r="N4972" s="33">
        <v>1143</v>
      </c>
      <c r="O4972" s="33">
        <v>0</v>
      </c>
      <c r="P4972" s="33" t="s">
        <v>26</v>
      </c>
      <c r="Q4972" s="33" t="s">
        <v>26</v>
      </c>
      <c r="R4972" s="39" t="str">
        <f>IF(Extensions53[[#This Row],[Category]]="higher", "priority","")</f>
        <v/>
      </c>
    </row>
    <row r="4973" spans="1:18" x14ac:dyDescent="0.3">
      <c r="A4973" s="57" t="s">
        <v>34908</v>
      </c>
      <c r="B4973" s="56" t="s">
        <v>34907</v>
      </c>
      <c r="C4973" s="57" t="s">
        <v>7380</v>
      </c>
      <c r="D4973" s="35" t="s">
        <v>7380</v>
      </c>
      <c r="E4973" s="54" t="s">
        <v>7381</v>
      </c>
      <c r="F4973" s="58" t="s">
        <v>34909</v>
      </c>
      <c r="G4973" s="58" t="s">
        <v>7389</v>
      </c>
      <c r="H4973" s="58" t="s">
        <v>349</v>
      </c>
      <c r="I4973" s="59">
        <v>77706</v>
      </c>
      <c r="J4973" s="58" t="s">
        <v>23</v>
      </c>
      <c r="K4973" s="35" t="s">
        <v>349</v>
      </c>
      <c r="L4973" s="41">
        <v>77710</v>
      </c>
      <c r="M4973" s="35">
        <v>1542</v>
      </c>
      <c r="N4973" s="35">
        <v>1542</v>
      </c>
      <c r="O4973" s="35">
        <v>0</v>
      </c>
      <c r="P4973" s="35" t="s">
        <v>26</v>
      </c>
      <c r="Q4973" s="35" t="s">
        <v>26</v>
      </c>
      <c r="R4973" s="42" t="str">
        <f>IF(Extensions53[[#This Row],[Category]]="higher", "priority","")</f>
        <v/>
      </c>
    </row>
    <row r="4974" spans="1:18" x14ac:dyDescent="0.3">
      <c r="A4974" s="61" t="s">
        <v>34911</v>
      </c>
      <c r="B4974" s="60" t="s">
        <v>34910</v>
      </c>
      <c r="C4974" s="61" t="s">
        <v>7380</v>
      </c>
      <c r="D4974" s="33" t="s">
        <v>7380</v>
      </c>
      <c r="E4974" s="50" t="s">
        <v>7381</v>
      </c>
      <c r="F4974" s="62" t="s">
        <v>34912</v>
      </c>
      <c r="G4974" s="62" t="s">
        <v>1258</v>
      </c>
      <c r="H4974" s="62" t="s">
        <v>349</v>
      </c>
      <c r="I4974" s="63">
        <v>77657</v>
      </c>
      <c r="J4974" s="62" t="s">
        <v>23</v>
      </c>
      <c r="K4974" s="33" t="s">
        <v>349</v>
      </c>
      <c r="L4974" s="38">
        <v>77710</v>
      </c>
      <c r="M4974" s="33">
        <v>1542</v>
      </c>
      <c r="N4974" s="33">
        <v>1542</v>
      </c>
      <c r="O4974" s="33">
        <v>0</v>
      </c>
      <c r="P4974" s="33" t="s">
        <v>26</v>
      </c>
      <c r="Q4974" s="33" t="s">
        <v>26</v>
      </c>
      <c r="R4974" s="39" t="str">
        <f>IF(Extensions53[[#This Row],[Category]]="higher", "priority","")</f>
        <v/>
      </c>
    </row>
    <row r="4975" spans="1:18" x14ac:dyDescent="0.3">
      <c r="A4975" s="57" t="s">
        <v>34914</v>
      </c>
      <c r="B4975" s="56" t="s">
        <v>34913</v>
      </c>
      <c r="C4975" s="57" t="s">
        <v>7380</v>
      </c>
      <c r="D4975" s="35" t="s">
        <v>7380</v>
      </c>
      <c r="E4975" s="54" t="s">
        <v>7381</v>
      </c>
      <c r="F4975" s="58" t="s">
        <v>34915</v>
      </c>
      <c r="G4975" s="58" t="s">
        <v>7385</v>
      </c>
      <c r="H4975" s="58" t="s">
        <v>349</v>
      </c>
      <c r="I4975" s="59">
        <v>77656</v>
      </c>
      <c r="J4975" s="58" t="s">
        <v>23</v>
      </c>
      <c r="K4975" s="35" t="s">
        <v>349</v>
      </c>
      <c r="L4975" s="41">
        <v>77710</v>
      </c>
      <c r="M4975" s="35">
        <v>1542</v>
      </c>
      <c r="N4975" s="35">
        <v>1542</v>
      </c>
      <c r="O4975" s="35">
        <v>0</v>
      </c>
      <c r="P4975" s="35" t="s">
        <v>26</v>
      </c>
      <c r="Q4975" s="35" t="s">
        <v>26</v>
      </c>
      <c r="R4975" s="42" t="str">
        <f>IF(Extensions53[[#This Row],[Category]]="higher", "priority","")</f>
        <v>priority</v>
      </c>
    </row>
    <row r="4976" spans="1:18" x14ac:dyDescent="0.3">
      <c r="A4976" s="61" t="s">
        <v>34920</v>
      </c>
      <c r="B4976" s="60" t="s">
        <v>34919</v>
      </c>
      <c r="C4976" s="61" t="s">
        <v>244</v>
      </c>
      <c r="D4976" s="33" t="s">
        <v>244</v>
      </c>
      <c r="E4976" s="50" t="s">
        <v>245</v>
      </c>
      <c r="F4976" s="62" t="s">
        <v>34921</v>
      </c>
      <c r="G4976" s="62" t="s">
        <v>7177</v>
      </c>
      <c r="H4976" s="62" t="s">
        <v>250</v>
      </c>
      <c r="I4976" s="63">
        <v>32667</v>
      </c>
      <c r="J4976" s="62" t="s">
        <v>23</v>
      </c>
      <c r="K4976" s="33" t="s">
        <v>250</v>
      </c>
      <c r="L4976" s="38">
        <v>32611</v>
      </c>
      <c r="M4976" s="33">
        <v>1386</v>
      </c>
      <c r="N4976" s="33">
        <v>1386</v>
      </c>
      <c r="O4976" s="33">
        <v>0</v>
      </c>
      <c r="P4976" s="33" t="s">
        <v>26</v>
      </c>
      <c r="Q4976" s="33" t="s">
        <v>26</v>
      </c>
      <c r="R4976" s="39" t="str">
        <f>IF(Extensions53[[#This Row],[Category]]="higher", "priority","")</f>
        <v/>
      </c>
    </row>
    <row r="4977" spans="1:18" x14ac:dyDescent="0.3">
      <c r="A4977" s="57" t="s">
        <v>34935</v>
      </c>
      <c r="B4977" s="56" t="s">
        <v>34934</v>
      </c>
      <c r="C4977" s="57" t="s">
        <v>244</v>
      </c>
      <c r="D4977" s="35" t="s">
        <v>244</v>
      </c>
      <c r="E4977" s="54" t="s">
        <v>245</v>
      </c>
      <c r="F4977" s="58" t="s">
        <v>34936</v>
      </c>
      <c r="G4977" s="58" t="s">
        <v>7177</v>
      </c>
      <c r="H4977" s="58" t="s">
        <v>250</v>
      </c>
      <c r="I4977" s="59">
        <v>32641</v>
      </c>
      <c r="J4977" s="58" t="s">
        <v>23</v>
      </c>
      <c r="K4977" s="35" t="s">
        <v>250</v>
      </c>
      <c r="L4977" s="41">
        <v>32611</v>
      </c>
      <c r="M4977" s="35">
        <v>1386</v>
      </c>
      <c r="N4977" s="35">
        <v>1386</v>
      </c>
      <c r="O4977" s="35">
        <v>0</v>
      </c>
      <c r="P4977" s="35" t="s">
        <v>26</v>
      </c>
      <c r="Q4977" s="35" t="s">
        <v>26</v>
      </c>
      <c r="R4977" s="42" t="str">
        <f>IF(Extensions53[[#This Row],[Category]]="higher", "priority","")</f>
        <v/>
      </c>
    </row>
    <row r="4978" spans="1:18" x14ac:dyDescent="0.3">
      <c r="A4978" s="61" t="s">
        <v>34962</v>
      </c>
      <c r="B4978" s="60" t="s">
        <v>34961</v>
      </c>
      <c r="C4978" s="61" t="s">
        <v>244</v>
      </c>
      <c r="D4978" s="33" t="s">
        <v>244</v>
      </c>
      <c r="E4978" s="50" t="s">
        <v>245</v>
      </c>
      <c r="F4978" s="62" t="s">
        <v>34963</v>
      </c>
      <c r="G4978" s="62" t="s">
        <v>7177</v>
      </c>
      <c r="H4978" s="62" t="s">
        <v>250</v>
      </c>
      <c r="I4978" s="63">
        <v>32601</v>
      </c>
      <c r="J4978" s="62" t="s">
        <v>23</v>
      </c>
      <c r="K4978" s="33" t="s">
        <v>250</v>
      </c>
      <c r="L4978" s="38">
        <v>32611</v>
      </c>
      <c r="M4978" s="33">
        <v>1386</v>
      </c>
      <c r="N4978" s="33">
        <v>1386</v>
      </c>
      <c r="O4978" s="33">
        <v>0</v>
      </c>
      <c r="P4978" s="33" t="s">
        <v>26</v>
      </c>
      <c r="Q4978" s="33" t="s">
        <v>26</v>
      </c>
      <c r="R4978" s="39" t="str">
        <f>IF(Extensions53[[#This Row],[Category]]="higher", "priority","")</f>
        <v/>
      </c>
    </row>
    <row r="4979" spans="1:18" x14ac:dyDescent="0.3">
      <c r="A4979" s="57" t="s">
        <v>34972</v>
      </c>
      <c r="B4979" s="56" t="s">
        <v>34971</v>
      </c>
      <c r="C4979" s="57" t="s">
        <v>244</v>
      </c>
      <c r="D4979" s="35" t="s">
        <v>244</v>
      </c>
      <c r="E4979" s="54" t="s">
        <v>245</v>
      </c>
      <c r="F4979" s="58" t="s">
        <v>34973</v>
      </c>
      <c r="G4979" s="58" t="s">
        <v>7188</v>
      </c>
      <c r="H4979" s="58" t="s">
        <v>250</v>
      </c>
      <c r="I4979" s="59">
        <v>32615</v>
      </c>
      <c r="J4979" s="58" t="s">
        <v>23</v>
      </c>
      <c r="K4979" s="35" t="s">
        <v>250</v>
      </c>
      <c r="L4979" s="41">
        <v>32611</v>
      </c>
      <c r="M4979" s="35">
        <v>1386</v>
      </c>
      <c r="N4979" s="35">
        <v>1386</v>
      </c>
      <c r="O4979" s="35">
        <v>0</v>
      </c>
      <c r="P4979" s="35" t="s">
        <v>26</v>
      </c>
      <c r="Q4979" s="35" t="s">
        <v>26</v>
      </c>
      <c r="R4979" s="42" t="str">
        <f>IF(Extensions53[[#This Row],[Category]]="higher", "priority","")</f>
        <v/>
      </c>
    </row>
    <row r="4980" spans="1:18" x14ac:dyDescent="0.3">
      <c r="A4980" s="61" t="s">
        <v>34981</v>
      </c>
      <c r="B4980" s="60" t="s">
        <v>11672</v>
      </c>
      <c r="C4980" s="61" t="s">
        <v>244</v>
      </c>
      <c r="D4980" s="33" t="s">
        <v>244</v>
      </c>
      <c r="E4980" s="50" t="s">
        <v>245</v>
      </c>
      <c r="F4980" s="62" t="s">
        <v>34982</v>
      </c>
      <c r="G4980" s="62" t="s">
        <v>7177</v>
      </c>
      <c r="H4980" s="62" t="s">
        <v>250</v>
      </c>
      <c r="I4980" s="63">
        <v>32606</v>
      </c>
      <c r="J4980" s="62" t="s">
        <v>23</v>
      </c>
      <c r="K4980" s="33" t="s">
        <v>250</v>
      </c>
      <c r="L4980" s="38">
        <v>32611</v>
      </c>
      <c r="M4980" s="33">
        <v>1386</v>
      </c>
      <c r="N4980" s="33">
        <v>1386</v>
      </c>
      <c r="O4980" s="33">
        <v>0</v>
      </c>
      <c r="P4980" s="33" t="s">
        <v>26</v>
      </c>
      <c r="Q4980" s="33" t="s">
        <v>26</v>
      </c>
      <c r="R4980" s="39" t="str">
        <f>IF(Extensions53[[#This Row],[Category]]="higher", "priority","")</f>
        <v/>
      </c>
    </row>
    <row r="4981" spans="1:18" x14ac:dyDescent="0.3">
      <c r="A4981" s="57" t="s">
        <v>34987</v>
      </c>
      <c r="B4981" s="56" t="s">
        <v>34986</v>
      </c>
      <c r="C4981" s="57" t="s">
        <v>244</v>
      </c>
      <c r="D4981" s="35" t="s">
        <v>244</v>
      </c>
      <c r="E4981" s="54" t="s">
        <v>245</v>
      </c>
      <c r="F4981" s="58" t="s">
        <v>34988</v>
      </c>
      <c r="G4981" s="58" t="s">
        <v>7177</v>
      </c>
      <c r="H4981" s="58" t="s">
        <v>250</v>
      </c>
      <c r="I4981" s="59">
        <v>32608</v>
      </c>
      <c r="J4981" s="58" t="s">
        <v>23</v>
      </c>
      <c r="K4981" s="35" t="s">
        <v>250</v>
      </c>
      <c r="L4981" s="41">
        <v>32611</v>
      </c>
      <c r="M4981" s="35">
        <v>1386</v>
      </c>
      <c r="N4981" s="35">
        <v>1386</v>
      </c>
      <c r="O4981" s="35">
        <v>0</v>
      </c>
      <c r="P4981" s="35" t="s">
        <v>26</v>
      </c>
      <c r="Q4981" s="35" t="s">
        <v>26</v>
      </c>
      <c r="R4981" s="42" t="str">
        <f>IF(Extensions53[[#This Row],[Category]]="higher", "priority","")</f>
        <v/>
      </c>
    </row>
    <row r="4982" spans="1:18" x14ac:dyDescent="0.3">
      <c r="A4982" s="61" t="s">
        <v>34990</v>
      </c>
      <c r="B4982" s="60" t="s">
        <v>34989</v>
      </c>
      <c r="C4982" s="61" t="s">
        <v>244</v>
      </c>
      <c r="D4982" s="33" t="s">
        <v>244</v>
      </c>
      <c r="E4982" s="50" t="s">
        <v>245</v>
      </c>
      <c r="F4982" s="62" t="s">
        <v>34991</v>
      </c>
      <c r="G4982" s="62" t="s">
        <v>7177</v>
      </c>
      <c r="H4982" s="62" t="s">
        <v>250</v>
      </c>
      <c r="I4982" s="63">
        <v>32608</v>
      </c>
      <c r="J4982" s="62" t="s">
        <v>23</v>
      </c>
      <c r="K4982" s="33" t="s">
        <v>250</v>
      </c>
      <c r="L4982" s="38">
        <v>32611</v>
      </c>
      <c r="M4982" s="33">
        <v>1386</v>
      </c>
      <c r="N4982" s="33">
        <v>1386</v>
      </c>
      <c r="O4982" s="33">
        <v>0</v>
      </c>
      <c r="P4982" s="33" t="s">
        <v>26</v>
      </c>
      <c r="Q4982" s="33" t="s">
        <v>26</v>
      </c>
      <c r="R4982" s="39" t="str">
        <f>IF(Extensions53[[#This Row],[Category]]="higher", "priority","")</f>
        <v>priority</v>
      </c>
    </row>
    <row r="4983" spans="1:18" x14ac:dyDescent="0.3">
      <c r="A4983" s="57" t="s">
        <v>35012</v>
      </c>
      <c r="B4983" s="56" t="s">
        <v>35011</v>
      </c>
      <c r="C4983" s="57" t="s">
        <v>244</v>
      </c>
      <c r="D4983" s="35" t="s">
        <v>244</v>
      </c>
      <c r="E4983" s="54" t="s">
        <v>245</v>
      </c>
      <c r="F4983" s="58" t="s">
        <v>35013</v>
      </c>
      <c r="G4983" s="58" t="s">
        <v>7177</v>
      </c>
      <c r="H4983" s="58" t="s">
        <v>250</v>
      </c>
      <c r="I4983" s="59">
        <v>32601</v>
      </c>
      <c r="J4983" s="58" t="s">
        <v>23</v>
      </c>
      <c r="K4983" s="35" t="s">
        <v>250</v>
      </c>
      <c r="L4983" s="41">
        <v>32611</v>
      </c>
      <c r="M4983" s="35">
        <v>1386</v>
      </c>
      <c r="N4983" s="35">
        <v>1386</v>
      </c>
      <c r="O4983" s="35">
        <v>0</v>
      </c>
      <c r="P4983" s="35" t="s">
        <v>26</v>
      </c>
      <c r="Q4983" s="35" t="s">
        <v>26</v>
      </c>
      <c r="R4983" s="42" t="str">
        <f>IF(Extensions53[[#This Row],[Category]]="higher", "priority","")</f>
        <v/>
      </c>
    </row>
    <row r="4984" spans="1:18" x14ac:dyDescent="0.3">
      <c r="A4984" s="61" t="s">
        <v>35015</v>
      </c>
      <c r="B4984" s="60" t="s">
        <v>35014</v>
      </c>
      <c r="C4984" s="61" t="s">
        <v>35016</v>
      </c>
      <c r="D4984" s="33" t="s">
        <v>35016</v>
      </c>
      <c r="E4984" s="50" t="s">
        <v>35017</v>
      </c>
      <c r="F4984" s="62" t="s">
        <v>35018</v>
      </c>
      <c r="G4984" s="62" t="s">
        <v>1101</v>
      </c>
      <c r="H4984" s="62" t="s">
        <v>713</v>
      </c>
      <c r="I4984" s="63">
        <v>28540</v>
      </c>
      <c r="J4984" s="62" t="s">
        <v>23</v>
      </c>
      <c r="K4984" s="33" t="s">
        <v>713</v>
      </c>
      <c r="L4984" s="38">
        <v>28547</v>
      </c>
      <c r="M4984" s="33">
        <v>1149</v>
      </c>
      <c r="N4984" s="33">
        <v>1149</v>
      </c>
      <c r="O4984" s="33">
        <v>0</v>
      </c>
      <c r="P4984" s="33" t="s">
        <v>26</v>
      </c>
      <c r="Q4984" s="33" t="s">
        <v>26</v>
      </c>
      <c r="R4984" s="39" t="str">
        <f>IF(Extensions53[[#This Row],[Category]]="higher", "priority","")</f>
        <v/>
      </c>
    </row>
    <row r="4985" spans="1:18" x14ac:dyDescent="0.3">
      <c r="A4985" s="57" t="s">
        <v>35023</v>
      </c>
      <c r="B4985" s="56" t="s">
        <v>35022</v>
      </c>
      <c r="C4985" s="57" t="s">
        <v>244</v>
      </c>
      <c r="D4985" s="35" t="s">
        <v>244</v>
      </c>
      <c r="E4985" s="54" t="s">
        <v>245</v>
      </c>
      <c r="F4985" s="58" t="s">
        <v>35024</v>
      </c>
      <c r="G4985" s="58" t="s">
        <v>7177</v>
      </c>
      <c r="H4985" s="58" t="s">
        <v>250</v>
      </c>
      <c r="I4985" s="59">
        <v>32608</v>
      </c>
      <c r="J4985" s="58" t="s">
        <v>23</v>
      </c>
      <c r="K4985" s="35" t="s">
        <v>250</v>
      </c>
      <c r="L4985" s="41">
        <v>32611</v>
      </c>
      <c r="M4985" s="35">
        <v>1386</v>
      </c>
      <c r="N4985" s="35">
        <v>1386</v>
      </c>
      <c r="O4985" s="35">
        <v>0</v>
      </c>
      <c r="P4985" s="35" t="s">
        <v>26</v>
      </c>
      <c r="Q4985" s="35" t="s">
        <v>26</v>
      </c>
      <c r="R4985" s="42" t="str">
        <f>IF(Extensions53[[#This Row],[Category]]="higher", "priority","")</f>
        <v/>
      </c>
    </row>
    <row r="4986" spans="1:18" x14ac:dyDescent="0.3">
      <c r="A4986" s="61" t="s">
        <v>35032</v>
      </c>
      <c r="B4986" s="60" t="s">
        <v>35031</v>
      </c>
      <c r="C4986" s="61" t="s">
        <v>244</v>
      </c>
      <c r="D4986" s="33" t="s">
        <v>244</v>
      </c>
      <c r="E4986" s="50" t="s">
        <v>245</v>
      </c>
      <c r="F4986" s="62" t="s">
        <v>35033</v>
      </c>
      <c r="G4986" s="62" t="s">
        <v>7177</v>
      </c>
      <c r="H4986" s="62" t="s">
        <v>250</v>
      </c>
      <c r="I4986" s="63">
        <v>32607</v>
      </c>
      <c r="J4986" s="62" t="s">
        <v>23</v>
      </c>
      <c r="K4986" s="33" t="s">
        <v>250</v>
      </c>
      <c r="L4986" s="38">
        <v>32611</v>
      </c>
      <c r="M4986" s="33">
        <v>1386</v>
      </c>
      <c r="N4986" s="33">
        <v>1386</v>
      </c>
      <c r="O4986" s="33">
        <v>0</v>
      </c>
      <c r="P4986" s="33" t="s">
        <v>26</v>
      </c>
      <c r="Q4986" s="33" t="s">
        <v>26</v>
      </c>
      <c r="R4986" s="39" t="str">
        <f>IF(Extensions53[[#This Row],[Category]]="higher", "priority","")</f>
        <v/>
      </c>
    </row>
    <row r="4987" spans="1:18" x14ac:dyDescent="0.3">
      <c r="A4987" s="57" t="s">
        <v>35035</v>
      </c>
      <c r="B4987" s="56" t="s">
        <v>35034</v>
      </c>
      <c r="C4987" s="57" t="s">
        <v>244</v>
      </c>
      <c r="D4987" s="35" t="s">
        <v>244</v>
      </c>
      <c r="E4987" s="54" t="s">
        <v>245</v>
      </c>
      <c r="F4987" s="58" t="s">
        <v>35036</v>
      </c>
      <c r="G4987" s="58" t="s">
        <v>13008</v>
      </c>
      <c r="H4987" s="58" t="s">
        <v>250</v>
      </c>
      <c r="I4987" s="59">
        <v>32669</v>
      </c>
      <c r="J4987" s="58" t="s">
        <v>23</v>
      </c>
      <c r="K4987" s="35" t="s">
        <v>250</v>
      </c>
      <c r="L4987" s="41">
        <v>32611</v>
      </c>
      <c r="M4987" s="35">
        <v>1386</v>
      </c>
      <c r="N4987" s="35">
        <v>1386</v>
      </c>
      <c r="O4987" s="35">
        <v>0</v>
      </c>
      <c r="P4987" s="35" t="s">
        <v>26</v>
      </c>
      <c r="Q4987" s="35" t="s">
        <v>26</v>
      </c>
      <c r="R4987" s="42" t="str">
        <f>IF(Extensions53[[#This Row],[Category]]="higher", "priority","")</f>
        <v/>
      </c>
    </row>
    <row r="4988" spans="1:18" x14ac:dyDescent="0.3">
      <c r="A4988" s="61" t="s">
        <v>35038</v>
      </c>
      <c r="B4988" s="60" t="s">
        <v>35037</v>
      </c>
      <c r="C4988" s="61" t="s">
        <v>244</v>
      </c>
      <c r="D4988" s="33" t="s">
        <v>244</v>
      </c>
      <c r="E4988" s="50" t="s">
        <v>245</v>
      </c>
      <c r="F4988" s="62" t="s">
        <v>35039</v>
      </c>
      <c r="G4988" s="62" t="s">
        <v>7177</v>
      </c>
      <c r="H4988" s="62" t="s">
        <v>250</v>
      </c>
      <c r="I4988" s="63">
        <v>32609</v>
      </c>
      <c r="J4988" s="62" t="s">
        <v>23</v>
      </c>
      <c r="K4988" s="33" t="s">
        <v>250</v>
      </c>
      <c r="L4988" s="38">
        <v>32611</v>
      </c>
      <c r="M4988" s="33">
        <v>1386</v>
      </c>
      <c r="N4988" s="33">
        <v>1386</v>
      </c>
      <c r="O4988" s="33">
        <v>0</v>
      </c>
      <c r="P4988" s="33" t="s">
        <v>26</v>
      </c>
      <c r="Q4988" s="33" t="s">
        <v>26</v>
      </c>
      <c r="R4988" s="39" t="str">
        <f>IF(Extensions53[[#This Row],[Category]]="higher", "priority","")</f>
        <v>priority</v>
      </c>
    </row>
    <row r="4989" spans="1:18" x14ac:dyDescent="0.3">
      <c r="A4989" s="57" t="s">
        <v>35041</v>
      </c>
      <c r="B4989" s="56" t="s">
        <v>35040</v>
      </c>
      <c r="C4989" s="57" t="s">
        <v>244</v>
      </c>
      <c r="D4989" s="35" t="s">
        <v>244</v>
      </c>
      <c r="E4989" s="54" t="s">
        <v>245</v>
      </c>
      <c r="F4989" s="58" t="s">
        <v>35042</v>
      </c>
      <c r="G4989" s="58" t="s">
        <v>7177</v>
      </c>
      <c r="H4989" s="58" t="s">
        <v>250</v>
      </c>
      <c r="I4989" s="59">
        <v>32606</v>
      </c>
      <c r="J4989" s="58" t="s">
        <v>23</v>
      </c>
      <c r="K4989" s="35" t="s">
        <v>250</v>
      </c>
      <c r="L4989" s="41">
        <v>32611</v>
      </c>
      <c r="M4989" s="35">
        <v>1386</v>
      </c>
      <c r="N4989" s="35">
        <v>1386</v>
      </c>
      <c r="O4989" s="35">
        <v>0</v>
      </c>
      <c r="P4989" s="35" t="s">
        <v>26</v>
      </c>
      <c r="Q4989" s="35" t="s">
        <v>26</v>
      </c>
      <c r="R4989" s="42" t="str">
        <f>IF(Extensions53[[#This Row],[Category]]="higher", "priority","")</f>
        <v/>
      </c>
    </row>
    <row r="4990" spans="1:18" x14ac:dyDescent="0.3">
      <c r="A4990" s="61" t="s">
        <v>35044</v>
      </c>
      <c r="B4990" s="60" t="s">
        <v>35043</v>
      </c>
      <c r="C4990" s="61" t="s">
        <v>8702</v>
      </c>
      <c r="D4990" s="33" t="s">
        <v>8702</v>
      </c>
      <c r="E4990" s="50" t="s">
        <v>8703</v>
      </c>
      <c r="F4990" s="62" t="s">
        <v>35045</v>
      </c>
      <c r="G4990" s="62" t="s">
        <v>35046</v>
      </c>
      <c r="H4990" s="62" t="s">
        <v>968</v>
      </c>
      <c r="I4990" s="63">
        <v>25313</v>
      </c>
      <c r="J4990" s="62" t="s">
        <v>23</v>
      </c>
      <c r="K4990" s="33" t="s">
        <v>968</v>
      </c>
      <c r="L4990" s="38">
        <v>25303</v>
      </c>
      <c r="M4990" s="33">
        <v>1137</v>
      </c>
      <c r="N4990" s="33">
        <v>1137</v>
      </c>
      <c r="O4990" s="33">
        <v>0</v>
      </c>
      <c r="P4990" s="33" t="s">
        <v>26</v>
      </c>
      <c r="Q4990" s="33" t="s">
        <v>26</v>
      </c>
      <c r="R4990" s="39" t="str">
        <f>IF(Extensions53[[#This Row],[Category]]="higher", "priority","")</f>
        <v/>
      </c>
    </row>
    <row r="4991" spans="1:18" x14ac:dyDescent="0.3">
      <c r="A4991" s="57" t="s">
        <v>35057</v>
      </c>
      <c r="B4991" s="56" t="s">
        <v>35056</v>
      </c>
      <c r="C4991" s="57" t="s">
        <v>244</v>
      </c>
      <c r="D4991" s="35" t="s">
        <v>244</v>
      </c>
      <c r="E4991" s="54" t="s">
        <v>245</v>
      </c>
      <c r="F4991" s="58" t="s">
        <v>35058</v>
      </c>
      <c r="G4991" s="58" t="s">
        <v>7177</v>
      </c>
      <c r="H4991" s="58" t="s">
        <v>250</v>
      </c>
      <c r="I4991" s="59">
        <v>32608</v>
      </c>
      <c r="J4991" s="58" t="s">
        <v>23</v>
      </c>
      <c r="K4991" s="35" t="s">
        <v>250</v>
      </c>
      <c r="L4991" s="41">
        <v>32611</v>
      </c>
      <c r="M4991" s="35">
        <v>1386</v>
      </c>
      <c r="N4991" s="35">
        <v>1386</v>
      </c>
      <c r="O4991" s="35">
        <v>0</v>
      </c>
      <c r="P4991" s="35" t="s">
        <v>26</v>
      </c>
      <c r="Q4991" s="35" t="s">
        <v>26</v>
      </c>
      <c r="R4991" s="42" t="str">
        <f>IF(Extensions53[[#This Row],[Category]]="higher", "priority","")</f>
        <v>priority</v>
      </c>
    </row>
    <row r="4992" spans="1:18" x14ac:dyDescent="0.3">
      <c r="A4992" s="61" t="s">
        <v>35063</v>
      </c>
      <c r="B4992" s="60" t="s">
        <v>35062</v>
      </c>
      <c r="C4992" s="61" t="s">
        <v>244</v>
      </c>
      <c r="D4992" s="33" t="s">
        <v>244</v>
      </c>
      <c r="E4992" s="50" t="s">
        <v>245</v>
      </c>
      <c r="F4992" s="62" t="s">
        <v>35064</v>
      </c>
      <c r="G4992" s="62" t="s">
        <v>7177</v>
      </c>
      <c r="H4992" s="62" t="s">
        <v>250</v>
      </c>
      <c r="I4992" s="63">
        <v>32608</v>
      </c>
      <c r="J4992" s="62" t="s">
        <v>23</v>
      </c>
      <c r="K4992" s="33" t="s">
        <v>250</v>
      </c>
      <c r="L4992" s="38">
        <v>32611</v>
      </c>
      <c r="M4992" s="33">
        <v>1386</v>
      </c>
      <c r="N4992" s="33">
        <v>1386</v>
      </c>
      <c r="O4992" s="33">
        <v>0</v>
      </c>
      <c r="P4992" s="33" t="s">
        <v>26</v>
      </c>
      <c r="Q4992" s="33" t="s">
        <v>26</v>
      </c>
      <c r="R4992" s="39" t="str">
        <f>IF(Extensions53[[#This Row],[Category]]="higher", "priority","")</f>
        <v/>
      </c>
    </row>
    <row r="4993" spans="1:18" x14ac:dyDescent="0.3">
      <c r="A4993" s="57" t="s">
        <v>35066</v>
      </c>
      <c r="B4993" s="56" t="s">
        <v>35065</v>
      </c>
      <c r="C4993" s="57" t="s">
        <v>244</v>
      </c>
      <c r="D4993" s="35" t="s">
        <v>244</v>
      </c>
      <c r="E4993" s="54" t="s">
        <v>245</v>
      </c>
      <c r="F4993" s="58" t="s">
        <v>35067</v>
      </c>
      <c r="G4993" s="58" t="s">
        <v>7177</v>
      </c>
      <c r="H4993" s="58" t="s">
        <v>250</v>
      </c>
      <c r="I4993" s="59">
        <v>32608</v>
      </c>
      <c r="J4993" s="58" t="s">
        <v>23</v>
      </c>
      <c r="K4993" s="35" t="s">
        <v>250</v>
      </c>
      <c r="L4993" s="41">
        <v>32611</v>
      </c>
      <c r="M4993" s="35">
        <v>1386</v>
      </c>
      <c r="N4993" s="35">
        <v>1386</v>
      </c>
      <c r="O4993" s="35">
        <v>0</v>
      </c>
      <c r="P4993" s="35" t="s">
        <v>26</v>
      </c>
      <c r="Q4993" s="35" t="s">
        <v>26</v>
      </c>
      <c r="R4993" s="42" t="str">
        <f>IF(Extensions53[[#This Row],[Category]]="higher", "priority","")</f>
        <v/>
      </c>
    </row>
    <row r="4994" spans="1:18" x14ac:dyDescent="0.3">
      <c r="A4994" s="61" t="s">
        <v>35081</v>
      </c>
      <c r="B4994" s="60" t="s">
        <v>35080</v>
      </c>
      <c r="C4994" s="61" t="s">
        <v>244</v>
      </c>
      <c r="D4994" s="33" t="s">
        <v>244</v>
      </c>
      <c r="E4994" s="50" t="s">
        <v>245</v>
      </c>
      <c r="F4994" s="62" t="s">
        <v>35082</v>
      </c>
      <c r="G4994" s="62" t="s">
        <v>7177</v>
      </c>
      <c r="H4994" s="62" t="s">
        <v>250</v>
      </c>
      <c r="I4994" s="63">
        <v>32605</v>
      </c>
      <c r="J4994" s="62" t="s">
        <v>23</v>
      </c>
      <c r="K4994" s="33" t="s">
        <v>250</v>
      </c>
      <c r="L4994" s="38">
        <v>32611</v>
      </c>
      <c r="M4994" s="33">
        <v>1386</v>
      </c>
      <c r="N4994" s="33">
        <v>1386</v>
      </c>
      <c r="O4994" s="33">
        <v>0</v>
      </c>
      <c r="P4994" s="33" t="s">
        <v>26</v>
      </c>
      <c r="Q4994" s="33" t="s">
        <v>26</v>
      </c>
      <c r="R4994" s="39" t="str">
        <f>IF(Extensions53[[#This Row],[Category]]="higher", "priority","")</f>
        <v/>
      </c>
    </row>
    <row r="4995" spans="1:18" x14ac:dyDescent="0.3">
      <c r="A4995" s="57" t="s">
        <v>35084</v>
      </c>
      <c r="B4995" s="56" t="s">
        <v>35083</v>
      </c>
      <c r="C4995" s="57" t="s">
        <v>244</v>
      </c>
      <c r="D4995" s="35" t="s">
        <v>244</v>
      </c>
      <c r="E4995" s="54" t="s">
        <v>245</v>
      </c>
      <c r="F4995" s="58" t="s">
        <v>35085</v>
      </c>
      <c r="G4995" s="58" t="s">
        <v>7177</v>
      </c>
      <c r="H4995" s="58" t="s">
        <v>250</v>
      </c>
      <c r="I4995" s="59">
        <v>32608</v>
      </c>
      <c r="J4995" s="58" t="s">
        <v>23</v>
      </c>
      <c r="K4995" s="35" t="s">
        <v>250</v>
      </c>
      <c r="L4995" s="41">
        <v>32611</v>
      </c>
      <c r="M4995" s="35">
        <v>1386</v>
      </c>
      <c r="N4995" s="35">
        <v>1386</v>
      </c>
      <c r="O4995" s="35">
        <v>0</v>
      </c>
      <c r="P4995" s="35" t="s">
        <v>26</v>
      </c>
      <c r="Q4995" s="35" t="s">
        <v>26</v>
      </c>
      <c r="R4995" s="42" t="str">
        <f>IF(Extensions53[[#This Row],[Category]]="higher", "priority","")</f>
        <v/>
      </c>
    </row>
    <row r="4996" spans="1:18" x14ac:dyDescent="0.3">
      <c r="A4996" s="61" t="s">
        <v>35091</v>
      </c>
      <c r="B4996" s="60" t="s">
        <v>35090</v>
      </c>
      <c r="C4996" s="61" t="s">
        <v>244</v>
      </c>
      <c r="D4996" s="33" t="s">
        <v>244</v>
      </c>
      <c r="E4996" s="50" t="s">
        <v>245</v>
      </c>
      <c r="F4996" s="62" t="s">
        <v>35092</v>
      </c>
      <c r="G4996" s="62" t="s">
        <v>7177</v>
      </c>
      <c r="H4996" s="62" t="s">
        <v>250</v>
      </c>
      <c r="I4996" s="63">
        <v>32606</v>
      </c>
      <c r="J4996" s="62" t="s">
        <v>23</v>
      </c>
      <c r="K4996" s="33" t="s">
        <v>250</v>
      </c>
      <c r="L4996" s="38">
        <v>32611</v>
      </c>
      <c r="M4996" s="33">
        <v>1386</v>
      </c>
      <c r="N4996" s="33">
        <v>1386</v>
      </c>
      <c r="O4996" s="33">
        <v>0</v>
      </c>
      <c r="P4996" s="33" t="s">
        <v>26</v>
      </c>
      <c r="Q4996" s="33" t="s">
        <v>26</v>
      </c>
      <c r="R4996" s="39" t="str">
        <f>IF(Extensions53[[#This Row],[Category]]="higher", "priority","")</f>
        <v/>
      </c>
    </row>
    <row r="4997" spans="1:18" x14ac:dyDescent="0.3">
      <c r="A4997" s="57" t="s">
        <v>35097</v>
      </c>
      <c r="B4997" s="56" t="s">
        <v>35096</v>
      </c>
      <c r="C4997" s="57" t="s">
        <v>244</v>
      </c>
      <c r="D4997" s="35" t="s">
        <v>244</v>
      </c>
      <c r="E4997" s="54" t="s">
        <v>245</v>
      </c>
      <c r="F4997" s="58" t="s">
        <v>35098</v>
      </c>
      <c r="G4997" s="58" t="s">
        <v>7177</v>
      </c>
      <c r="H4997" s="58" t="s">
        <v>250</v>
      </c>
      <c r="I4997" s="59">
        <v>32608</v>
      </c>
      <c r="J4997" s="58" t="s">
        <v>23</v>
      </c>
      <c r="K4997" s="35" t="s">
        <v>250</v>
      </c>
      <c r="L4997" s="41">
        <v>32611</v>
      </c>
      <c r="M4997" s="35">
        <v>1386</v>
      </c>
      <c r="N4997" s="35">
        <v>1386</v>
      </c>
      <c r="O4997" s="35">
        <v>0</v>
      </c>
      <c r="P4997" s="35" t="s">
        <v>26</v>
      </c>
      <c r="Q4997" s="35" t="s">
        <v>26</v>
      </c>
      <c r="R4997" s="42" t="str">
        <f>IF(Extensions53[[#This Row],[Category]]="higher", "priority","")</f>
        <v/>
      </c>
    </row>
    <row r="4998" spans="1:18" x14ac:dyDescent="0.3">
      <c r="A4998" s="61" t="s">
        <v>35114</v>
      </c>
      <c r="B4998" s="60" t="s">
        <v>35113</v>
      </c>
      <c r="C4998" s="61" t="s">
        <v>244</v>
      </c>
      <c r="D4998" s="33" t="s">
        <v>244</v>
      </c>
      <c r="E4998" s="50" t="s">
        <v>245</v>
      </c>
      <c r="F4998" s="62" t="s">
        <v>35115</v>
      </c>
      <c r="G4998" s="62" t="s">
        <v>7177</v>
      </c>
      <c r="H4998" s="62" t="s">
        <v>250</v>
      </c>
      <c r="I4998" s="63">
        <v>32608</v>
      </c>
      <c r="J4998" s="62" t="s">
        <v>23</v>
      </c>
      <c r="K4998" s="33" t="s">
        <v>250</v>
      </c>
      <c r="L4998" s="38">
        <v>32611</v>
      </c>
      <c r="M4998" s="33">
        <v>1386</v>
      </c>
      <c r="N4998" s="33">
        <v>1386</v>
      </c>
      <c r="O4998" s="33">
        <v>0</v>
      </c>
      <c r="P4998" s="33" t="s">
        <v>26</v>
      </c>
      <c r="Q4998" s="33" t="s">
        <v>26</v>
      </c>
      <c r="R4998" s="39" t="str">
        <f>IF(Extensions53[[#This Row],[Category]]="higher", "priority","")</f>
        <v/>
      </c>
    </row>
    <row r="4999" spans="1:18" x14ac:dyDescent="0.3">
      <c r="A4999" s="57" t="s">
        <v>35117</v>
      </c>
      <c r="B4999" s="56" t="s">
        <v>35116</v>
      </c>
      <c r="C4999" s="57" t="s">
        <v>244</v>
      </c>
      <c r="D4999" s="35" t="s">
        <v>244</v>
      </c>
      <c r="E4999" s="54" t="s">
        <v>245</v>
      </c>
      <c r="F4999" s="58" t="s">
        <v>35118</v>
      </c>
      <c r="G4999" s="58" t="s">
        <v>7177</v>
      </c>
      <c r="H4999" s="58" t="s">
        <v>250</v>
      </c>
      <c r="I4999" s="59">
        <v>32606</v>
      </c>
      <c r="J4999" s="58" t="s">
        <v>23</v>
      </c>
      <c r="K4999" s="35" t="s">
        <v>250</v>
      </c>
      <c r="L4999" s="41">
        <v>32611</v>
      </c>
      <c r="M4999" s="35">
        <v>1386</v>
      </c>
      <c r="N4999" s="35">
        <v>1386</v>
      </c>
      <c r="O4999" s="35">
        <v>0</v>
      </c>
      <c r="P4999" s="35" t="s">
        <v>26</v>
      </c>
      <c r="Q4999" s="35" t="s">
        <v>26</v>
      </c>
      <c r="R4999" s="42" t="str">
        <f>IF(Extensions53[[#This Row],[Category]]="higher", "priority","")</f>
        <v/>
      </c>
    </row>
    <row r="5000" spans="1:18" x14ac:dyDescent="0.3">
      <c r="A5000" s="61" t="s">
        <v>35120</v>
      </c>
      <c r="B5000" s="60" t="s">
        <v>35119</v>
      </c>
      <c r="C5000" s="61" t="s">
        <v>15021</v>
      </c>
      <c r="D5000" s="33" t="s">
        <v>15021</v>
      </c>
      <c r="E5000" s="50" t="s">
        <v>15022</v>
      </c>
      <c r="F5000" s="62" t="s">
        <v>35121</v>
      </c>
      <c r="G5000" s="62" t="s">
        <v>35122</v>
      </c>
      <c r="H5000" s="62" t="s">
        <v>938</v>
      </c>
      <c r="I5000" s="63">
        <v>23223</v>
      </c>
      <c r="J5000" s="62" t="s">
        <v>23</v>
      </c>
      <c r="K5000" s="33" t="s">
        <v>938</v>
      </c>
      <c r="L5000" s="38">
        <v>23228</v>
      </c>
      <c r="M5000" s="33">
        <v>1437</v>
      </c>
      <c r="N5000" s="33">
        <v>1437</v>
      </c>
      <c r="O5000" s="33">
        <v>0</v>
      </c>
      <c r="P5000" s="33" t="s">
        <v>26</v>
      </c>
      <c r="Q5000" s="33" t="s">
        <v>26</v>
      </c>
      <c r="R5000" s="39" t="str">
        <f>IF(Extensions53[[#This Row],[Category]]="higher", "priority","")</f>
        <v/>
      </c>
    </row>
    <row r="5001" spans="1:18" x14ac:dyDescent="0.3">
      <c r="A5001" s="57" t="s">
        <v>35127</v>
      </c>
      <c r="B5001" s="56" t="s">
        <v>35126</v>
      </c>
      <c r="C5001" s="57" t="s">
        <v>4771</v>
      </c>
      <c r="D5001" s="35" t="s">
        <v>4771</v>
      </c>
      <c r="E5001" s="54" t="s">
        <v>4772</v>
      </c>
      <c r="F5001" s="58" t="s">
        <v>35128</v>
      </c>
      <c r="G5001" s="58" t="s">
        <v>13601</v>
      </c>
      <c r="H5001" s="58" t="s">
        <v>938</v>
      </c>
      <c r="I5001" s="59">
        <v>22485</v>
      </c>
      <c r="J5001" s="58" t="s">
        <v>23</v>
      </c>
      <c r="K5001" s="35" t="s">
        <v>938</v>
      </c>
      <c r="L5001" s="41">
        <v>22401</v>
      </c>
      <c r="M5001" s="35">
        <v>1731</v>
      </c>
      <c r="N5001" s="35">
        <v>1731</v>
      </c>
      <c r="O5001" s="35">
        <v>0</v>
      </c>
      <c r="P5001" s="35" t="s">
        <v>26</v>
      </c>
      <c r="Q5001" s="35" t="s">
        <v>26</v>
      </c>
      <c r="R5001" s="42" t="str">
        <f>IF(Extensions53[[#This Row],[Category]]="higher", "priority","")</f>
        <v/>
      </c>
    </row>
    <row r="5002" spans="1:18" x14ac:dyDescent="0.3">
      <c r="A5002" s="61" t="s">
        <v>35130</v>
      </c>
      <c r="B5002" s="60" t="s">
        <v>35129</v>
      </c>
      <c r="C5002" s="61" t="s">
        <v>13099</v>
      </c>
      <c r="D5002" s="33" t="s">
        <v>13099</v>
      </c>
      <c r="E5002" s="50" t="s">
        <v>13100</v>
      </c>
      <c r="F5002" s="62" t="s">
        <v>35131</v>
      </c>
      <c r="G5002" s="62" t="s">
        <v>4685</v>
      </c>
      <c r="H5002" s="62" t="s">
        <v>3602</v>
      </c>
      <c r="I5002" s="63">
        <v>47025</v>
      </c>
      <c r="J5002" s="62" t="s">
        <v>23</v>
      </c>
      <c r="K5002" s="33" t="s">
        <v>3602</v>
      </c>
      <c r="L5002" s="38">
        <v>47025</v>
      </c>
      <c r="M5002" s="33">
        <v>1389</v>
      </c>
      <c r="N5002" s="33">
        <v>1389</v>
      </c>
      <c r="O5002" s="33">
        <v>0</v>
      </c>
      <c r="P5002" s="33" t="s">
        <v>26</v>
      </c>
      <c r="Q5002" s="33" t="s">
        <v>26</v>
      </c>
      <c r="R5002" s="39" t="str">
        <f>IF(Extensions53[[#This Row],[Category]]="higher", "priority","")</f>
        <v>priority</v>
      </c>
    </row>
    <row r="5003" spans="1:18" x14ac:dyDescent="0.3">
      <c r="A5003" s="57" t="s">
        <v>35135</v>
      </c>
      <c r="B5003" s="56" t="s">
        <v>35134</v>
      </c>
      <c r="C5003" s="57" t="s">
        <v>895</v>
      </c>
      <c r="D5003" s="35" t="s">
        <v>895</v>
      </c>
      <c r="E5003" s="54" t="s">
        <v>896</v>
      </c>
      <c r="F5003" s="58" t="s">
        <v>35136</v>
      </c>
      <c r="G5003" s="58" t="s">
        <v>904</v>
      </c>
      <c r="H5003" s="58" t="s">
        <v>257</v>
      </c>
      <c r="I5003" s="59">
        <v>66607</v>
      </c>
      <c r="J5003" s="58" t="s">
        <v>23</v>
      </c>
      <c r="K5003" s="35" t="s">
        <v>257</v>
      </c>
      <c r="L5003" s="41">
        <v>66621</v>
      </c>
      <c r="M5003" s="35">
        <v>1164</v>
      </c>
      <c r="N5003" s="35">
        <v>1164</v>
      </c>
      <c r="O5003" s="35">
        <v>0</v>
      </c>
      <c r="P5003" s="35" t="s">
        <v>26</v>
      </c>
      <c r="Q5003" s="35" t="s">
        <v>26</v>
      </c>
      <c r="R5003" s="42" t="str">
        <f>IF(Extensions53[[#This Row],[Category]]="higher", "priority","")</f>
        <v/>
      </c>
    </row>
    <row r="5004" spans="1:18" x14ac:dyDescent="0.3">
      <c r="A5004" s="61" t="s">
        <v>35145</v>
      </c>
      <c r="B5004" s="60" t="s">
        <v>35144</v>
      </c>
      <c r="C5004" s="61" t="s">
        <v>11505</v>
      </c>
      <c r="D5004" s="33" t="s">
        <v>11505</v>
      </c>
      <c r="E5004" s="50" t="s">
        <v>11506</v>
      </c>
      <c r="F5004" s="62" t="s">
        <v>35146</v>
      </c>
      <c r="G5004" s="62" t="s">
        <v>3444</v>
      </c>
      <c r="H5004" s="62" t="s">
        <v>771</v>
      </c>
      <c r="I5004" s="63">
        <v>56143</v>
      </c>
      <c r="J5004" s="62" t="s">
        <v>23</v>
      </c>
      <c r="K5004" s="33" t="s">
        <v>771</v>
      </c>
      <c r="L5004" s="38">
        <v>56187</v>
      </c>
      <c r="M5004" s="33">
        <v>1170</v>
      </c>
      <c r="N5004" s="33">
        <v>1170</v>
      </c>
      <c r="O5004" s="33">
        <v>0</v>
      </c>
      <c r="P5004" s="33" t="s">
        <v>26</v>
      </c>
      <c r="Q5004" s="33" t="s">
        <v>26</v>
      </c>
      <c r="R5004" s="39" t="str">
        <f>IF(Extensions53[[#This Row],[Category]]="higher", "priority","")</f>
        <v/>
      </c>
    </row>
    <row r="5005" spans="1:18" x14ac:dyDescent="0.3">
      <c r="A5005" s="57" t="s">
        <v>35167</v>
      </c>
      <c r="B5005" s="56" t="s">
        <v>35166</v>
      </c>
      <c r="C5005" s="57" t="s">
        <v>22197</v>
      </c>
      <c r="D5005" s="35" t="s">
        <v>22197</v>
      </c>
      <c r="E5005" s="54" t="s">
        <v>22198</v>
      </c>
      <c r="F5005" s="58" t="s">
        <v>35168</v>
      </c>
      <c r="G5005" s="58" t="s">
        <v>10520</v>
      </c>
      <c r="H5005" s="58" t="s">
        <v>1835</v>
      </c>
      <c r="I5005" s="59">
        <v>94103</v>
      </c>
      <c r="J5005" s="58" t="s">
        <v>23</v>
      </c>
      <c r="K5005" s="35" t="s">
        <v>1835</v>
      </c>
      <c r="L5005" s="41">
        <v>94107</v>
      </c>
      <c r="M5005" s="35">
        <v>4368</v>
      </c>
      <c r="N5005" s="35">
        <v>4368</v>
      </c>
      <c r="O5005" s="35">
        <v>0</v>
      </c>
      <c r="P5005" s="35" t="s">
        <v>26</v>
      </c>
      <c r="Q5005" s="35" t="s">
        <v>26</v>
      </c>
      <c r="R5005" s="42" t="str">
        <f>IF(Extensions53[[#This Row],[Category]]="higher", "priority","")</f>
        <v/>
      </c>
    </row>
    <row r="5006" spans="1:18" x14ac:dyDescent="0.3">
      <c r="A5006" s="61" t="s">
        <v>35170</v>
      </c>
      <c r="B5006" s="60" t="s">
        <v>35169</v>
      </c>
      <c r="C5006" s="61" t="s">
        <v>13657</v>
      </c>
      <c r="D5006" s="33" t="s">
        <v>13657</v>
      </c>
      <c r="E5006" s="50" t="s">
        <v>13658</v>
      </c>
      <c r="F5006" s="62" t="s">
        <v>35171</v>
      </c>
      <c r="G5006" s="62" t="s">
        <v>4996</v>
      </c>
      <c r="H5006" s="62" t="s">
        <v>4997</v>
      </c>
      <c r="I5006" s="63">
        <v>85009</v>
      </c>
      <c r="J5006" s="62" t="s">
        <v>23</v>
      </c>
      <c r="K5006" s="33" t="s">
        <v>4997</v>
      </c>
      <c r="L5006" s="38">
        <v>85032</v>
      </c>
      <c r="M5006" s="33">
        <v>1680</v>
      </c>
      <c r="N5006" s="33">
        <v>1680</v>
      </c>
      <c r="O5006" s="33">
        <v>0</v>
      </c>
      <c r="P5006" s="33" t="s">
        <v>26</v>
      </c>
      <c r="Q5006" s="33" t="s">
        <v>26</v>
      </c>
      <c r="R5006" s="39" t="str">
        <f>IF(Extensions53[[#This Row],[Category]]="higher", "priority","")</f>
        <v/>
      </c>
    </row>
    <row r="5007" spans="1:18" x14ac:dyDescent="0.3">
      <c r="A5007" s="57" t="s">
        <v>35173</v>
      </c>
      <c r="B5007" s="56" t="s">
        <v>35172</v>
      </c>
      <c r="C5007" s="57" t="s">
        <v>35174</v>
      </c>
      <c r="D5007" s="35" t="s">
        <v>35174</v>
      </c>
      <c r="E5007" s="54" t="s">
        <v>35175</v>
      </c>
      <c r="F5007" s="58" t="s">
        <v>35176</v>
      </c>
      <c r="G5007" s="58" t="s">
        <v>3191</v>
      </c>
      <c r="H5007" s="58" t="s">
        <v>1835</v>
      </c>
      <c r="I5007" s="59">
        <v>92111</v>
      </c>
      <c r="J5007" s="58" t="s">
        <v>23</v>
      </c>
      <c r="K5007" s="35" t="s">
        <v>1835</v>
      </c>
      <c r="L5007" s="41">
        <v>92108</v>
      </c>
      <c r="M5007" s="35">
        <v>2643</v>
      </c>
      <c r="N5007" s="35">
        <v>2643</v>
      </c>
      <c r="O5007" s="35">
        <v>0</v>
      </c>
      <c r="P5007" s="35" t="s">
        <v>26</v>
      </c>
      <c r="Q5007" s="35" t="s">
        <v>26</v>
      </c>
      <c r="R5007" s="42" t="str">
        <f>IF(Extensions53[[#This Row],[Category]]="higher", "priority","")</f>
        <v/>
      </c>
    </row>
    <row r="5008" spans="1:18" x14ac:dyDescent="0.3">
      <c r="A5008" s="61" t="s">
        <v>35178</v>
      </c>
      <c r="B5008" s="60" t="s">
        <v>35177</v>
      </c>
      <c r="C5008" s="61" t="s">
        <v>4175</v>
      </c>
      <c r="D5008" s="33" t="s">
        <v>4175</v>
      </c>
      <c r="E5008" s="50" t="s">
        <v>4176</v>
      </c>
      <c r="F5008" s="62" t="s">
        <v>35179</v>
      </c>
      <c r="G5008" s="62" t="s">
        <v>1530</v>
      </c>
      <c r="H5008" s="62" t="s">
        <v>214</v>
      </c>
      <c r="I5008" s="63">
        <v>15260</v>
      </c>
      <c r="J5008" s="62" t="s">
        <v>23</v>
      </c>
      <c r="K5008" s="33" t="s">
        <v>214</v>
      </c>
      <c r="L5008" s="38">
        <v>15601</v>
      </c>
      <c r="M5008" s="33">
        <v>1833</v>
      </c>
      <c r="N5008" s="33">
        <v>1833</v>
      </c>
      <c r="O5008" s="33">
        <v>0</v>
      </c>
      <c r="P5008" s="33" t="s">
        <v>26</v>
      </c>
      <c r="Q5008" s="33" t="s">
        <v>26</v>
      </c>
      <c r="R5008" s="39" t="str">
        <f>IF(Extensions53[[#This Row],[Category]]="higher", "priority","")</f>
        <v>priority</v>
      </c>
    </row>
    <row r="5009" spans="1:18" x14ac:dyDescent="0.3">
      <c r="A5009" s="57" t="s">
        <v>35188</v>
      </c>
      <c r="B5009" s="56" t="s">
        <v>35187</v>
      </c>
      <c r="C5009" s="57" t="s">
        <v>35189</v>
      </c>
      <c r="D5009" s="35" t="s">
        <v>35189</v>
      </c>
      <c r="E5009" s="54" t="s">
        <v>35190</v>
      </c>
      <c r="F5009" s="58" t="s">
        <v>35191</v>
      </c>
      <c r="G5009" s="58" t="s">
        <v>35192</v>
      </c>
      <c r="H5009" s="58" t="s">
        <v>1835</v>
      </c>
      <c r="I5009" s="59">
        <v>94954</v>
      </c>
      <c r="J5009" s="58" t="s">
        <v>23</v>
      </c>
      <c r="K5009" s="35" t="s">
        <v>1835</v>
      </c>
      <c r="L5009" s="41">
        <v>95401</v>
      </c>
      <c r="M5009" s="35">
        <v>3045</v>
      </c>
      <c r="N5009" s="35">
        <v>3045</v>
      </c>
      <c r="O5009" s="35">
        <v>0</v>
      </c>
      <c r="P5009" s="35" t="s">
        <v>26</v>
      </c>
      <c r="Q5009" s="35" t="s">
        <v>26</v>
      </c>
      <c r="R5009" s="42" t="str">
        <f>IF(Extensions53[[#This Row],[Category]]="higher", "priority","")</f>
        <v/>
      </c>
    </row>
    <row r="5010" spans="1:18" x14ac:dyDescent="0.3">
      <c r="A5010" s="61" t="s">
        <v>35194</v>
      </c>
      <c r="B5010" s="60" t="s">
        <v>35193</v>
      </c>
      <c r="C5010" s="61" t="s">
        <v>35189</v>
      </c>
      <c r="D5010" s="33" t="s">
        <v>35189</v>
      </c>
      <c r="E5010" s="50" t="s">
        <v>35190</v>
      </c>
      <c r="F5010" s="62" t="s">
        <v>35195</v>
      </c>
      <c r="G5010" s="62" t="s">
        <v>23888</v>
      </c>
      <c r="H5010" s="62" t="s">
        <v>1835</v>
      </c>
      <c r="I5010" s="63">
        <v>95436</v>
      </c>
      <c r="J5010" s="62" t="s">
        <v>23</v>
      </c>
      <c r="K5010" s="33" t="s">
        <v>1835</v>
      </c>
      <c r="L5010" s="38">
        <v>95401</v>
      </c>
      <c r="M5010" s="33">
        <v>3045</v>
      </c>
      <c r="N5010" s="33">
        <v>3045</v>
      </c>
      <c r="O5010" s="33">
        <v>0</v>
      </c>
      <c r="P5010" s="33" t="s">
        <v>26</v>
      </c>
      <c r="Q5010" s="33" t="s">
        <v>26</v>
      </c>
      <c r="R5010" s="39" t="str">
        <f>IF(Extensions53[[#This Row],[Category]]="higher", "priority","")</f>
        <v/>
      </c>
    </row>
    <row r="5011" spans="1:18" x14ac:dyDescent="0.3">
      <c r="A5011" s="57" t="s">
        <v>35197</v>
      </c>
      <c r="B5011" s="56" t="s">
        <v>35196</v>
      </c>
      <c r="C5011" s="57" t="s">
        <v>35189</v>
      </c>
      <c r="D5011" s="35" t="s">
        <v>35189</v>
      </c>
      <c r="E5011" s="54" t="s">
        <v>35190</v>
      </c>
      <c r="F5011" s="58" t="s">
        <v>35198</v>
      </c>
      <c r="G5011" s="58" t="s">
        <v>16268</v>
      </c>
      <c r="H5011" s="58" t="s">
        <v>1835</v>
      </c>
      <c r="I5011" s="59">
        <v>95492</v>
      </c>
      <c r="J5011" s="58" t="s">
        <v>23</v>
      </c>
      <c r="K5011" s="35" t="s">
        <v>1835</v>
      </c>
      <c r="L5011" s="41">
        <v>95401</v>
      </c>
      <c r="M5011" s="35">
        <v>3045</v>
      </c>
      <c r="N5011" s="35">
        <v>3045</v>
      </c>
      <c r="O5011" s="35">
        <v>0</v>
      </c>
      <c r="P5011" s="35" t="s">
        <v>26</v>
      </c>
      <c r="Q5011" s="35" t="s">
        <v>26</v>
      </c>
      <c r="R5011" s="42" t="str">
        <f>IF(Extensions53[[#This Row],[Category]]="higher", "priority","")</f>
        <v/>
      </c>
    </row>
    <row r="5012" spans="1:18" x14ac:dyDescent="0.3">
      <c r="A5012" s="61" t="s">
        <v>35200</v>
      </c>
      <c r="B5012" s="60" t="s">
        <v>35199</v>
      </c>
      <c r="C5012" s="61" t="s">
        <v>2252</v>
      </c>
      <c r="D5012" s="33" t="s">
        <v>2252</v>
      </c>
      <c r="E5012" s="50" t="s">
        <v>2253</v>
      </c>
      <c r="F5012" s="62" t="s">
        <v>35201</v>
      </c>
      <c r="G5012" s="62" t="s">
        <v>34254</v>
      </c>
      <c r="H5012" s="62" t="s">
        <v>1835</v>
      </c>
      <c r="I5012" s="63">
        <v>93906</v>
      </c>
      <c r="J5012" s="62" t="s">
        <v>23</v>
      </c>
      <c r="K5012" s="33" t="s">
        <v>1835</v>
      </c>
      <c r="L5012" s="38">
        <v>93955</v>
      </c>
      <c r="M5012" s="33">
        <v>2643</v>
      </c>
      <c r="N5012" s="33">
        <v>2643</v>
      </c>
      <c r="O5012" s="33">
        <v>0</v>
      </c>
      <c r="P5012" s="33" t="s">
        <v>26</v>
      </c>
      <c r="Q5012" s="33" t="s">
        <v>26</v>
      </c>
      <c r="R5012" s="39" t="str">
        <f>IF(Extensions53[[#This Row],[Category]]="higher", "priority","")</f>
        <v/>
      </c>
    </row>
    <row r="5013" spans="1:18" x14ac:dyDescent="0.3">
      <c r="A5013" s="57" t="s">
        <v>35206</v>
      </c>
      <c r="B5013" s="56" t="s">
        <v>35205</v>
      </c>
      <c r="C5013" s="57" t="s">
        <v>2252</v>
      </c>
      <c r="D5013" s="35" t="s">
        <v>2252</v>
      </c>
      <c r="E5013" s="54" t="s">
        <v>2253</v>
      </c>
      <c r="F5013" s="58" t="s">
        <v>35207</v>
      </c>
      <c r="G5013" s="58" t="s">
        <v>34258</v>
      </c>
      <c r="H5013" s="58" t="s">
        <v>1835</v>
      </c>
      <c r="I5013" s="59">
        <v>93901</v>
      </c>
      <c r="J5013" s="58" t="s">
        <v>23</v>
      </c>
      <c r="K5013" s="35" t="s">
        <v>1835</v>
      </c>
      <c r="L5013" s="41">
        <v>93955</v>
      </c>
      <c r="M5013" s="35">
        <v>2643</v>
      </c>
      <c r="N5013" s="35">
        <v>2643</v>
      </c>
      <c r="O5013" s="35">
        <v>0</v>
      </c>
      <c r="P5013" s="35" t="s">
        <v>26</v>
      </c>
      <c r="Q5013" s="35" t="s">
        <v>26</v>
      </c>
      <c r="R5013" s="42" t="str">
        <f>IF(Extensions53[[#This Row],[Category]]="higher", "priority","")</f>
        <v/>
      </c>
    </row>
    <row r="5014" spans="1:18" x14ac:dyDescent="0.3">
      <c r="A5014" s="61" t="s">
        <v>35216</v>
      </c>
      <c r="B5014" s="60" t="s">
        <v>35215</v>
      </c>
      <c r="C5014" s="61" t="s">
        <v>25559</v>
      </c>
      <c r="D5014" s="33" t="s">
        <v>25559</v>
      </c>
      <c r="E5014" s="50" t="s">
        <v>25560</v>
      </c>
      <c r="F5014" s="62" t="s">
        <v>35217</v>
      </c>
      <c r="G5014" s="62" t="s">
        <v>2467</v>
      </c>
      <c r="H5014" s="62" t="s">
        <v>1835</v>
      </c>
      <c r="I5014" s="63">
        <v>92612</v>
      </c>
      <c r="J5014" s="62" t="s">
        <v>23</v>
      </c>
      <c r="K5014" s="33" t="s">
        <v>1835</v>
      </c>
      <c r="L5014" s="38">
        <v>90017</v>
      </c>
      <c r="M5014" s="33">
        <v>2916</v>
      </c>
      <c r="N5014" s="33">
        <v>2916</v>
      </c>
      <c r="O5014" s="33">
        <v>0</v>
      </c>
      <c r="P5014" s="33" t="s">
        <v>26</v>
      </c>
      <c r="Q5014" s="33" t="s">
        <v>26</v>
      </c>
      <c r="R5014" s="39" t="str">
        <f>IF(Extensions53[[#This Row],[Category]]="higher", "priority","")</f>
        <v/>
      </c>
    </row>
    <row r="5015" spans="1:18" x14ac:dyDescent="0.3">
      <c r="A5015" s="57" t="s">
        <v>35219</v>
      </c>
      <c r="B5015" s="56" t="s">
        <v>35218</v>
      </c>
      <c r="C5015" s="57" t="s">
        <v>18776</v>
      </c>
      <c r="D5015" s="35" t="s">
        <v>18776</v>
      </c>
      <c r="E5015" s="54" t="s">
        <v>18777</v>
      </c>
      <c r="F5015" s="58" t="s">
        <v>35220</v>
      </c>
      <c r="G5015" s="58" t="s">
        <v>1334</v>
      </c>
      <c r="H5015" s="58" t="s">
        <v>349</v>
      </c>
      <c r="I5015" s="59">
        <v>75098</v>
      </c>
      <c r="J5015" s="58" t="s">
        <v>23</v>
      </c>
      <c r="K5015" s="35" t="s">
        <v>349</v>
      </c>
      <c r="L5015" s="41">
        <v>75074</v>
      </c>
      <c r="M5015" s="35">
        <v>1902</v>
      </c>
      <c r="N5015" s="35">
        <v>1902</v>
      </c>
      <c r="O5015" s="35">
        <v>0</v>
      </c>
      <c r="P5015" s="35" t="s">
        <v>26</v>
      </c>
      <c r="Q5015" s="35" t="s">
        <v>26</v>
      </c>
      <c r="R5015" s="42" t="str">
        <f>IF(Extensions53[[#This Row],[Category]]="higher", "priority","")</f>
        <v/>
      </c>
    </row>
    <row r="5016" spans="1:18" x14ac:dyDescent="0.3">
      <c r="A5016" s="61" t="s">
        <v>35226</v>
      </c>
      <c r="B5016" s="60" t="s">
        <v>3070</v>
      </c>
      <c r="C5016" s="61" t="s">
        <v>34526</v>
      </c>
      <c r="D5016" s="33" t="s">
        <v>34526</v>
      </c>
      <c r="E5016" s="50" t="s">
        <v>14872</v>
      </c>
      <c r="F5016" s="62" t="s">
        <v>35227</v>
      </c>
      <c r="G5016" s="62" t="s">
        <v>3073</v>
      </c>
      <c r="H5016" s="62" t="s">
        <v>1669</v>
      </c>
      <c r="I5016" s="63">
        <v>80601</v>
      </c>
      <c r="J5016" s="62" t="s">
        <v>23</v>
      </c>
      <c r="K5016" s="33" t="s">
        <v>1669</v>
      </c>
      <c r="L5016" s="38">
        <v>80031</v>
      </c>
      <c r="M5016" s="33">
        <v>2136</v>
      </c>
      <c r="N5016" s="33">
        <v>2136</v>
      </c>
      <c r="O5016" s="33">
        <v>0</v>
      </c>
      <c r="P5016" s="33" t="s">
        <v>26</v>
      </c>
      <c r="Q5016" s="33" t="s">
        <v>26</v>
      </c>
      <c r="R5016" s="39" t="str">
        <f>IF(Extensions53[[#This Row],[Category]]="higher", "priority","")</f>
        <v>priority</v>
      </c>
    </row>
    <row r="5017" spans="1:18" x14ac:dyDescent="0.3">
      <c r="A5017" s="57" t="s">
        <v>35239</v>
      </c>
      <c r="B5017" s="56" t="s">
        <v>35238</v>
      </c>
      <c r="C5017" s="57" t="s">
        <v>18776</v>
      </c>
      <c r="D5017" s="35" t="s">
        <v>18776</v>
      </c>
      <c r="E5017" s="54" t="s">
        <v>18777</v>
      </c>
      <c r="F5017" s="58" t="s">
        <v>35240</v>
      </c>
      <c r="G5017" s="58" t="s">
        <v>1012</v>
      </c>
      <c r="H5017" s="58" t="s">
        <v>349</v>
      </c>
      <c r="I5017" s="59">
        <v>75013</v>
      </c>
      <c r="J5017" s="58" t="s">
        <v>23</v>
      </c>
      <c r="K5017" s="35" t="s">
        <v>349</v>
      </c>
      <c r="L5017" s="41">
        <v>75074</v>
      </c>
      <c r="M5017" s="35">
        <v>1902</v>
      </c>
      <c r="N5017" s="35">
        <v>1902</v>
      </c>
      <c r="O5017" s="35">
        <v>0</v>
      </c>
      <c r="P5017" s="35" t="s">
        <v>26</v>
      </c>
      <c r="Q5017" s="35" t="s">
        <v>26</v>
      </c>
      <c r="R5017" s="42" t="str">
        <f>IF(Extensions53[[#This Row],[Category]]="higher", "priority","")</f>
        <v/>
      </c>
    </row>
    <row r="5018" spans="1:18" x14ac:dyDescent="0.3">
      <c r="A5018" s="61" t="s">
        <v>35242</v>
      </c>
      <c r="B5018" s="60" t="s">
        <v>35241</v>
      </c>
      <c r="C5018" s="61" t="s">
        <v>35107</v>
      </c>
      <c r="D5018" s="33" t="s">
        <v>35107</v>
      </c>
      <c r="E5018" s="50" t="s">
        <v>35108</v>
      </c>
      <c r="F5018" s="62" t="s">
        <v>35243</v>
      </c>
      <c r="G5018" s="62" t="s">
        <v>3625</v>
      </c>
      <c r="H5018" s="62" t="s">
        <v>3602</v>
      </c>
      <c r="I5018" s="63">
        <v>46818</v>
      </c>
      <c r="J5018" s="62" t="s">
        <v>23</v>
      </c>
      <c r="K5018" s="33" t="s">
        <v>3602</v>
      </c>
      <c r="L5018" s="38">
        <v>46805</v>
      </c>
      <c r="M5018" s="33">
        <v>1236</v>
      </c>
      <c r="N5018" s="33">
        <v>1236</v>
      </c>
      <c r="O5018" s="33">
        <v>0</v>
      </c>
      <c r="P5018" s="33" t="s">
        <v>26</v>
      </c>
      <c r="Q5018" s="33" t="s">
        <v>26</v>
      </c>
      <c r="R5018" s="39" t="str">
        <f>IF(Extensions53[[#This Row],[Category]]="higher", "priority","")</f>
        <v/>
      </c>
    </row>
    <row r="5019" spans="1:18" x14ac:dyDescent="0.3">
      <c r="A5019" s="57" t="s">
        <v>35253</v>
      </c>
      <c r="B5019" s="56" t="s">
        <v>35252</v>
      </c>
      <c r="C5019" s="57" t="s">
        <v>35254</v>
      </c>
      <c r="D5019" s="35" t="s">
        <v>35254</v>
      </c>
      <c r="E5019" s="54" t="s">
        <v>35255</v>
      </c>
      <c r="F5019" s="58" t="s">
        <v>35256</v>
      </c>
      <c r="G5019" s="58" t="s">
        <v>35257</v>
      </c>
      <c r="H5019" s="58" t="s">
        <v>713</v>
      </c>
      <c r="I5019" s="59">
        <v>28308</v>
      </c>
      <c r="J5019" s="58" t="s">
        <v>23</v>
      </c>
      <c r="K5019" s="35" t="s">
        <v>713</v>
      </c>
      <c r="L5019" s="41">
        <v>28307</v>
      </c>
      <c r="M5019" s="35">
        <v>1212</v>
      </c>
      <c r="N5019" s="35">
        <v>1212</v>
      </c>
      <c r="O5019" s="35">
        <v>0</v>
      </c>
      <c r="P5019" s="35" t="s">
        <v>26</v>
      </c>
      <c r="Q5019" s="35" t="s">
        <v>26</v>
      </c>
      <c r="R5019" s="42" t="str">
        <f>IF(Extensions53[[#This Row],[Category]]="higher", "priority","")</f>
        <v/>
      </c>
    </row>
    <row r="5020" spans="1:18" x14ac:dyDescent="0.3">
      <c r="A5020" s="61" t="s">
        <v>35259</v>
      </c>
      <c r="B5020" s="60" t="s">
        <v>35258</v>
      </c>
      <c r="C5020" s="61" t="s">
        <v>35260</v>
      </c>
      <c r="D5020" s="33" t="s">
        <v>35260</v>
      </c>
      <c r="E5020" s="50" t="s">
        <v>13205</v>
      </c>
      <c r="F5020" s="62" t="s">
        <v>35261</v>
      </c>
      <c r="G5020" s="62" t="s">
        <v>5922</v>
      </c>
      <c r="H5020" s="62" t="s">
        <v>2542</v>
      </c>
      <c r="I5020" s="63">
        <v>96816</v>
      </c>
      <c r="J5020" s="62" t="s">
        <v>23</v>
      </c>
      <c r="K5020" s="33" t="s">
        <v>2542</v>
      </c>
      <c r="L5020" s="38">
        <v>96816</v>
      </c>
      <c r="M5020" s="33">
        <v>3039</v>
      </c>
      <c r="N5020" s="33">
        <v>3039</v>
      </c>
      <c r="O5020" s="33">
        <v>0</v>
      </c>
      <c r="P5020" s="33" t="s">
        <v>26</v>
      </c>
      <c r="Q5020" s="33" t="s">
        <v>26</v>
      </c>
      <c r="R5020" s="39" t="str">
        <f>IF(Extensions53[[#This Row],[Category]]="higher", "priority","")</f>
        <v/>
      </c>
    </row>
    <row r="5021" spans="1:18" x14ac:dyDescent="0.3">
      <c r="A5021" s="57" t="s">
        <v>35263</v>
      </c>
      <c r="B5021" s="56" t="s">
        <v>35262</v>
      </c>
      <c r="C5021" s="57" t="s">
        <v>35264</v>
      </c>
      <c r="D5021" s="35" t="s">
        <v>35264</v>
      </c>
      <c r="E5021" s="54" t="s">
        <v>35265</v>
      </c>
      <c r="F5021" s="58" t="s">
        <v>35266</v>
      </c>
      <c r="G5021" s="58" t="s">
        <v>2339</v>
      </c>
      <c r="H5021" s="58" t="s">
        <v>1835</v>
      </c>
      <c r="I5021" s="59">
        <v>90024</v>
      </c>
      <c r="J5021" s="58" t="s">
        <v>23</v>
      </c>
      <c r="K5021" s="35" t="s">
        <v>1835</v>
      </c>
      <c r="L5021" s="41">
        <v>90024</v>
      </c>
      <c r="M5021" s="35">
        <v>2916</v>
      </c>
      <c r="N5021" s="35">
        <v>2916</v>
      </c>
      <c r="O5021" s="35">
        <v>0</v>
      </c>
      <c r="P5021" s="35" t="s">
        <v>26</v>
      </c>
      <c r="Q5021" s="35" t="s">
        <v>26</v>
      </c>
      <c r="R5021" s="42" t="str">
        <f>IF(Extensions53[[#This Row],[Category]]="higher", "priority","")</f>
        <v/>
      </c>
    </row>
    <row r="5022" spans="1:18" x14ac:dyDescent="0.3">
      <c r="A5022" s="61" t="s">
        <v>35268</v>
      </c>
      <c r="B5022" s="60" t="s">
        <v>35267</v>
      </c>
      <c r="C5022" s="61" t="s">
        <v>35264</v>
      </c>
      <c r="D5022" s="33" t="s">
        <v>35264</v>
      </c>
      <c r="E5022" s="50" t="s">
        <v>35265</v>
      </c>
      <c r="F5022" s="62" t="s">
        <v>35269</v>
      </c>
      <c r="G5022" s="62" t="s">
        <v>2339</v>
      </c>
      <c r="H5022" s="62" t="s">
        <v>1835</v>
      </c>
      <c r="I5022" s="63">
        <v>90024</v>
      </c>
      <c r="J5022" s="62" t="s">
        <v>23</v>
      </c>
      <c r="K5022" s="33" t="s">
        <v>1835</v>
      </c>
      <c r="L5022" s="38">
        <v>90024</v>
      </c>
      <c r="M5022" s="33">
        <v>2916</v>
      </c>
      <c r="N5022" s="33">
        <v>2916</v>
      </c>
      <c r="O5022" s="33">
        <v>0</v>
      </c>
      <c r="P5022" s="33" t="s">
        <v>26</v>
      </c>
      <c r="Q5022" s="33" t="s">
        <v>26</v>
      </c>
      <c r="R5022" s="39" t="str">
        <f>IF(Extensions53[[#This Row],[Category]]="higher", "priority","")</f>
        <v/>
      </c>
    </row>
    <row r="5023" spans="1:18" x14ac:dyDescent="0.3">
      <c r="A5023" s="57" t="s">
        <v>35271</v>
      </c>
      <c r="B5023" s="56" t="s">
        <v>35270</v>
      </c>
      <c r="C5023" s="57" t="s">
        <v>35264</v>
      </c>
      <c r="D5023" s="35" t="s">
        <v>35264</v>
      </c>
      <c r="E5023" s="54" t="s">
        <v>35265</v>
      </c>
      <c r="F5023" s="58" t="s">
        <v>35272</v>
      </c>
      <c r="G5023" s="58" t="s">
        <v>2339</v>
      </c>
      <c r="H5023" s="58" t="s">
        <v>1835</v>
      </c>
      <c r="I5023" s="59">
        <v>90024</v>
      </c>
      <c r="J5023" s="58" t="s">
        <v>23</v>
      </c>
      <c r="K5023" s="35" t="s">
        <v>1835</v>
      </c>
      <c r="L5023" s="41">
        <v>90024</v>
      </c>
      <c r="M5023" s="35">
        <v>2916</v>
      </c>
      <c r="N5023" s="35">
        <v>2916</v>
      </c>
      <c r="O5023" s="35">
        <v>0</v>
      </c>
      <c r="P5023" s="35" t="s">
        <v>26</v>
      </c>
      <c r="Q5023" s="35" t="s">
        <v>26</v>
      </c>
      <c r="R5023" s="42" t="str">
        <f>IF(Extensions53[[#This Row],[Category]]="higher", "priority","")</f>
        <v/>
      </c>
    </row>
    <row r="5024" spans="1:18" x14ac:dyDescent="0.3">
      <c r="A5024" s="61" t="s">
        <v>35274</v>
      </c>
      <c r="B5024" s="60" t="s">
        <v>35273</v>
      </c>
      <c r="C5024" s="61" t="s">
        <v>35264</v>
      </c>
      <c r="D5024" s="33" t="s">
        <v>35264</v>
      </c>
      <c r="E5024" s="50" t="s">
        <v>35265</v>
      </c>
      <c r="F5024" s="62" t="s">
        <v>35275</v>
      </c>
      <c r="G5024" s="62" t="s">
        <v>20729</v>
      </c>
      <c r="H5024" s="62" t="s">
        <v>1835</v>
      </c>
      <c r="I5024" s="63">
        <v>91367</v>
      </c>
      <c r="J5024" s="62" t="s">
        <v>23</v>
      </c>
      <c r="K5024" s="33" t="s">
        <v>1835</v>
      </c>
      <c r="L5024" s="38">
        <v>90024</v>
      </c>
      <c r="M5024" s="33">
        <v>2916</v>
      </c>
      <c r="N5024" s="33">
        <v>2916</v>
      </c>
      <c r="O5024" s="33">
        <v>0</v>
      </c>
      <c r="P5024" s="33" t="s">
        <v>26</v>
      </c>
      <c r="Q5024" s="33" t="s">
        <v>26</v>
      </c>
      <c r="R5024" s="39" t="str">
        <f>IF(Extensions53[[#This Row],[Category]]="higher", "priority","")</f>
        <v>priority</v>
      </c>
    </row>
    <row r="5025" spans="1:18" x14ac:dyDescent="0.3">
      <c r="A5025" s="57" t="s">
        <v>35277</v>
      </c>
      <c r="B5025" s="56" t="s">
        <v>35276</v>
      </c>
      <c r="C5025" s="57" t="s">
        <v>35264</v>
      </c>
      <c r="D5025" s="35" t="s">
        <v>35264</v>
      </c>
      <c r="E5025" s="54" t="s">
        <v>35265</v>
      </c>
      <c r="F5025" s="58" t="s">
        <v>35278</v>
      </c>
      <c r="G5025" s="58" t="s">
        <v>2339</v>
      </c>
      <c r="H5025" s="58" t="s">
        <v>1835</v>
      </c>
      <c r="I5025" s="59">
        <v>90012</v>
      </c>
      <c r="J5025" s="58" t="s">
        <v>23</v>
      </c>
      <c r="K5025" s="35" t="s">
        <v>1835</v>
      </c>
      <c r="L5025" s="41">
        <v>90024</v>
      </c>
      <c r="M5025" s="35">
        <v>2916</v>
      </c>
      <c r="N5025" s="35">
        <v>2916</v>
      </c>
      <c r="O5025" s="35">
        <v>0</v>
      </c>
      <c r="P5025" s="35" t="s">
        <v>26</v>
      </c>
      <c r="Q5025" s="35" t="s">
        <v>26</v>
      </c>
      <c r="R5025" s="42" t="str">
        <f>IF(Extensions53[[#This Row],[Category]]="higher", "priority","")</f>
        <v>priority</v>
      </c>
    </row>
    <row r="5026" spans="1:18" x14ac:dyDescent="0.3">
      <c r="A5026" s="61" t="s">
        <v>35280</v>
      </c>
      <c r="B5026" s="60" t="s">
        <v>35279</v>
      </c>
      <c r="C5026" s="61" t="s">
        <v>8651</v>
      </c>
      <c r="D5026" s="33" t="s">
        <v>8651</v>
      </c>
      <c r="E5026" s="50" t="s">
        <v>8652</v>
      </c>
      <c r="F5026" s="62" t="s">
        <v>35281</v>
      </c>
      <c r="G5026" s="62" t="s">
        <v>3573</v>
      </c>
      <c r="H5026" s="62" t="s">
        <v>968</v>
      </c>
      <c r="I5026" s="63">
        <v>25705</v>
      </c>
      <c r="J5026" s="62" t="s">
        <v>23</v>
      </c>
      <c r="K5026" s="33" t="s">
        <v>968</v>
      </c>
      <c r="L5026" s="38">
        <v>25701</v>
      </c>
      <c r="M5026" s="33">
        <v>1206</v>
      </c>
      <c r="N5026" s="33">
        <v>1206</v>
      </c>
      <c r="O5026" s="33">
        <v>0</v>
      </c>
      <c r="P5026" s="33" t="s">
        <v>26</v>
      </c>
      <c r="Q5026" s="33" t="s">
        <v>26</v>
      </c>
      <c r="R5026" s="39" t="str">
        <f>IF(Extensions53[[#This Row],[Category]]="higher", "priority","")</f>
        <v>priority</v>
      </c>
    </row>
    <row r="5027" spans="1:18" x14ac:dyDescent="0.3">
      <c r="A5027" s="57" t="s">
        <v>35295</v>
      </c>
      <c r="B5027" s="56" t="s">
        <v>35294</v>
      </c>
      <c r="C5027" s="57" t="s">
        <v>6682</v>
      </c>
      <c r="D5027" s="35" t="s">
        <v>6682</v>
      </c>
      <c r="E5027" s="54" t="s">
        <v>6683</v>
      </c>
      <c r="F5027" s="58" t="s">
        <v>35296</v>
      </c>
      <c r="G5027" s="58" t="s">
        <v>3833</v>
      </c>
      <c r="H5027" s="58" t="s">
        <v>250</v>
      </c>
      <c r="I5027" s="59">
        <v>32827</v>
      </c>
      <c r="J5027" s="58" t="s">
        <v>23</v>
      </c>
      <c r="K5027" s="35" t="s">
        <v>250</v>
      </c>
      <c r="L5027" s="41">
        <v>32816</v>
      </c>
      <c r="M5027" s="35">
        <v>1659</v>
      </c>
      <c r="N5027" s="35">
        <v>1659</v>
      </c>
      <c r="O5027" s="35">
        <v>0</v>
      </c>
      <c r="P5027" s="35" t="s">
        <v>26</v>
      </c>
      <c r="Q5027" s="35" t="s">
        <v>26</v>
      </c>
      <c r="R5027" s="42" t="str">
        <f>IF(Extensions53[[#This Row],[Category]]="higher", "priority","")</f>
        <v/>
      </c>
    </row>
    <row r="5028" spans="1:18" x14ac:dyDescent="0.3">
      <c r="A5028" s="61" t="s">
        <v>35298</v>
      </c>
      <c r="B5028" s="60" t="s">
        <v>35297</v>
      </c>
      <c r="C5028" s="61" t="s">
        <v>6682</v>
      </c>
      <c r="D5028" s="33" t="s">
        <v>6682</v>
      </c>
      <c r="E5028" s="50" t="s">
        <v>6683</v>
      </c>
      <c r="F5028" s="62" t="s">
        <v>35299</v>
      </c>
      <c r="G5028" s="62" t="s">
        <v>3833</v>
      </c>
      <c r="H5028" s="62" t="s">
        <v>250</v>
      </c>
      <c r="I5028" s="63">
        <v>32819</v>
      </c>
      <c r="J5028" s="62" t="s">
        <v>23</v>
      </c>
      <c r="K5028" s="33" t="s">
        <v>250</v>
      </c>
      <c r="L5028" s="38">
        <v>32816</v>
      </c>
      <c r="M5028" s="33">
        <v>1659</v>
      </c>
      <c r="N5028" s="33">
        <v>1659</v>
      </c>
      <c r="O5028" s="33">
        <v>0</v>
      </c>
      <c r="P5028" s="33" t="s">
        <v>26</v>
      </c>
      <c r="Q5028" s="33" t="s">
        <v>26</v>
      </c>
      <c r="R5028" s="39" t="str">
        <f>IF(Extensions53[[#This Row],[Category]]="higher", "priority","")</f>
        <v/>
      </c>
    </row>
    <row r="5029" spans="1:18" x14ac:dyDescent="0.3">
      <c r="A5029" s="57" t="s">
        <v>35314</v>
      </c>
      <c r="B5029" s="56" t="s">
        <v>35313</v>
      </c>
      <c r="C5029" s="57" t="s">
        <v>35260</v>
      </c>
      <c r="D5029" s="35" t="s">
        <v>35260</v>
      </c>
      <c r="E5029" s="54" t="s">
        <v>13205</v>
      </c>
      <c r="F5029" s="58" t="s">
        <v>35315</v>
      </c>
      <c r="G5029" s="58" t="s">
        <v>35316</v>
      </c>
      <c r="H5029" s="58" t="s">
        <v>2542</v>
      </c>
      <c r="I5029" s="59">
        <v>96792</v>
      </c>
      <c r="J5029" s="58" t="s">
        <v>23</v>
      </c>
      <c r="K5029" s="35" t="s">
        <v>2542</v>
      </c>
      <c r="L5029" s="41">
        <v>96816</v>
      </c>
      <c r="M5029" s="35">
        <v>3039</v>
      </c>
      <c r="N5029" s="35">
        <v>3039</v>
      </c>
      <c r="O5029" s="35">
        <v>0</v>
      </c>
      <c r="P5029" s="35" t="s">
        <v>26</v>
      </c>
      <c r="Q5029" s="35" t="s">
        <v>26</v>
      </c>
      <c r="R5029" s="42" t="str">
        <f>IF(Extensions53[[#This Row],[Category]]="higher", "priority","")</f>
        <v/>
      </c>
    </row>
    <row r="5030" spans="1:18" x14ac:dyDescent="0.3">
      <c r="A5030" s="61" t="s">
        <v>35318</v>
      </c>
      <c r="B5030" s="60" t="s">
        <v>35317</v>
      </c>
      <c r="C5030" s="61" t="s">
        <v>35260</v>
      </c>
      <c r="D5030" s="33" t="s">
        <v>35260</v>
      </c>
      <c r="E5030" s="50" t="s">
        <v>13205</v>
      </c>
      <c r="F5030" s="62" t="s">
        <v>35319</v>
      </c>
      <c r="G5030" s="62" t="s">
        <v>5922</v>
      </c>
      <c r="H5030" s="62" t="s">
        <v>2542</v>
      </c>
      <c r="I5030" s="63">
        <v>96813</v>
      </c>
      <c r="J5030" s="62" t="s">
        <v>23</v>
      </c>
      <c r="K5030" s="33" t="s">
        <v>2542</v>
      </c>
      <c r="L5030" s="38">
        <v>96816</v>
      </c>
      <c r="M5030" s="33">
        <v>3039</v>
      </c>
      <c r="N5030" s="33">
        <v>3039</v>
      </c>
      <c r="O5030" s="33">
        <v>0</v>
      </c>
      <c r="P5030" s="33" t="s">
        <v>26</v>
      </c>
      <c r="Q5030" s="33" t="s">
        <v>26</v>
      </c>
      <c r="R5030" s="39" t="str">
        <f>IF(Extensions53[[#This Row],[Category]]="higher", "priority","")</f>
        <v/>
      </c>
    </row>
    <row r="5031" spans="1:18" x14ac:dyDescent="0.3">
      <c r="A5031" s="57" t="s">
        <v>35321</v>
      </c>
      <c r="B5031" s="56" t="s">
        <v>35320</v>
      </c>
      <c r="C5031" s="57" t="s">
        <v>35260</v>
      </c>
      <c r="D5031" s="35" t="s">
        <v>35260</v>
      </c>
      <c r="E5031" s="54" t="s">
        <v>13205</v>
      </c>
      <c r="F5031" s="58" t="s">
        <v>35322</v>
      </c>
      <c r="G5031" s="58" t="s">
        <v>5922</v>
      </c>
      <c r="H5031" s="58" t="s">
        <v>2542</v>
      </c>
      <c r="I5031" s="59">
        <v>96818</v>
      </c>
      <c r="J5031" s="58" t="s">
        <v>23</v>
      </c>
      <c r="K5031" s="35" t="s">
        <v>2542</v>
      </c>
      <c r="L5031" s="41">
        <v>96816</v>
      </c>
      <c r="M5031" s="35">
        <v>3039</v>
      </c>
      <c r="N5031" s="35">
        <v>3039</v>
      </c>
      <c r="O5031" s="35">
        <v>0</v>
      </c>
      <c r="P5031" s="35" t="s">
        <v>26</v>
      </c>
      <c r="Q5031" s="35" t="s">
        <v>26</v>
      </c>
      <c r="R5031" s="42" t="str">
        <f>IF(Extensions53[[#This Row],[Category]]="higher", "priority","")</f>
        <v/>
      </c>
    </row>
    <row r="5032" spans="1:18" x14ac:dyDescent="0.3">
      <c r="A5032" s="61" t="s">
        <v>35324</v>
      </c>
      <c r="B5032" s="60" t="s">
        <v>35323</v>
      </c>
      <c r="C5032" s="61" t="s">
        <v>35260</v>
      </c>
      <c r="D5032" s="33" t="s">
        <v>35260</v>
      </c>
      <c r="E5032" s="50" t="s">
        <v>13205</v>
      </c>
      <c r="F5032" s="62" t="s">
        <v>35325</v>
      </c>
      <c r="G5032" s="62" t="s">
        <v>5922</v>
      </c>
      <c r="H5032" s="62" t="s">
        <v>2542</v>
      </c>
      <c r="I5032" s="63">
        <v>96821</v>
      </c>
      <c r="J5032" s="62" t="s">
        <v>23</v>
      </c>
      <c r="K5032" s="33" t="s">
        <v>2542</v>
      </c>
      <c r="L5032" s="38">
        <v>96816</v>
      </c>
      <c r="M5032" s="33">
        <v>3039</v>
      </c>
      <c r="N5032" s="33">
        <v>3039</v>
      </c>
      <c r="O5032" s="33">
        <v>0</v>
      </c>
      <c r="P5032" s="33" t="s">
        <v>26</v>
      </c>
      <c r="Q5032" s="33" t="s">
        <v>26</v>
      </c>
      <c r="R5032" s="39" t="str">
        <f>IF(Extensions53[[#This Row],[Category]]="higher", "priority","")</f>
        <v>priority</v>
      </c>
    </row>
    <row r="5033" spans="1:18" x14ac:dyDescent="0.3">
      <c r="A5033" s="57" t="s">
        <v>35326</v>
      </c>
      <c r="B5033" s="56" t="s">
        <v>13208</v>
      </c>
      <c r="C5033" s="57" t="s">
        <v>35260</v>
      </c>
      <c r="D5033" s="35" t="s">
        <v>35260</v>
      </c>
      <c r="E5033" s="54" t="s">
        <v>13205</v>
      </c>
      <c r="F5033" s="58" t="s">
        <v>35327</v>
      </c>
      <c r="G5033" s="58" t="s">
        <v>2566</v>
      </c>
      <c r="H5033" s="58" t="s">
        <v>2542</v>
      </c>
      <c r="I5033" s="59">
        <v>96782</v>
      </c>
      <c r="J5033" s="58" t="s">
        <v>23</v>
      </c>
      <c r="K5033" s="35" t="s">
        <v>2542</v>
      </c>
      <c r="L5033" s="41">
        <v>96816</v>
      </c>
      <c r="M5033" s="35">
        <v>3039</v>
      </c>
      <c r="N5033" s="35">
        <v>3039</v>
      </c>
      <c r="O5033" s="35">
        <v>0</v>
      </c>
      <c r="P5033" s="35" t="s">
        <v>26</v>
      </c>
      <c r="Q5033" s="35" t="s">
        <v>26</v>
      </c>
      <c r="R5033" s="42" t="str">
        <f>IF(Extensions53[[#This Row],[Category]]="higher", "priority","")</f>
        <v/>
      </c>
    </row>
    <row r="5034" spans="1:18" x14ac:dyDescent="0.3">
      <c r="A5034" s="61" t="s">
        <v>35334</v>
      </c>
      <c r="B5034" s="60" t="s">
        <v>35333</v>
      </c>
      <c r="C5034" s="61" t="s">
        <v>2735</v>
      </c>
      <c r="D5034" s="33" t="s">
        <v>2735</v>
      </c>
      <c r="E5034" s="50" t="s">
        <v>2736</v>
      </c>
      <c r="F5034" s="62" t="s">
        <v>35335</v>
      </c>
      <c r="G5034" s="62" t="s">
        <v>35336</v>
      </c>
      <c r="H5034" s="62" t="s">
        <v>680</v>
      </c>
      <c r="I5034" s="63">
        <v>29016</v>
      </c>
      <c r="J5034" s="62" t="s">
        <v>23</v>
      </c>
      <c r="K5034" s="33" t="s">
        <v>680</v>
      </c>
      <c r="L5034" s="38">
        <v>29208</v>
      </c>
      <c r="M5034" s="33">
        <v>1440</v>
      </c>
      <c r="N5034" s="33">
        <v>1440</v>
      </c>
      <c r="O5034" s="33">
        <v>0</v>
      </c>
      <c r="P5034" s="33" t="s">
        <v>26</v>
      </c>
      <c r="Q5034" s="33" t="s">
        <v>26</v>
      </c>
      <c r="R5034" s="39" t="str">
        <f>IF(Extensions53[[#This Row],[Category]]="higher", "priority","")</f>
        <v/>
      </c>
    </row>
    <row r="5035" spans="1:18" x14ac:dyDescent="0.3">
      <c r="A5035" s="57" t="s">
        <v>35345</v>
      </c>
      <c r="B5035" s="56" t="s">
        <v>35344</v>
      </c>
      <c r="C5035" s="57" t="s">
        <v>27067</v>
      </c>
      <c r="D5035" s="35" t="s">
        <v>27067</v>
      </c>
      <c r="E5035" s="54" t="s">
        <v>27068</v>
      </c>
      <c r="F5035" s="58" t="s">
        <v>35346</v>
      </c>
      <c r="G5035" s="58" t="s">
        <v>2339</v>
      </c>
      <c r="H5035" s="58" t="s">
        <v>1835</v>
      </c>
      <c r="I5035" s="59">
        <v>90033</v>
      </c>
      <c r="J5035" s="58" t="s">
        <v>23</v>
      </c>
      <c r="K5035" s="35" t="s">
        <v>1835</v>
      </c>
      <c r="L5035" s="41">
        <v>90089</v>
      </c>
      <c r="M5035" s="35">
        <v>2916</v>
      </c>
      <c r="N5035" s="35">
        <v>2916</v>
      </c>
      <c r="O5035" s="35">
        <v>0</v>
      </c>
      <c r="P5035" s="35" t="s">
        <v>26</v>
      </c>
      <c r="Q5035" s="35" t="s">
        <v>26</v>
      </c>
      <c r="R5035" s="42" t="str">
        <f>IF(Extensions53[[#This Row],[Category]]="higher", "priority","")</f>
        <v>priority</v>
      </c>
    </row>
    <row r="5036" spans="1:18" x14ac:dyDescent="0.3">
      <c r="A5036" s="61" t="s">
        <v>35348</v>
      </c>
      <c r="B5036" s="60" t="s">
        <v>35347</v>
      </c>
      <c r="C5036" s="61" t="s">
        <v>2735</v>
      </c>
      <c r="D5036" s="33" t="s">
        <v>2735</v>
      </c>
      <c r="E5036" s="50" t="s">
        <v>2736</v>
      </c>
      <c r="F5036" s="62" t="s">
        <v>35349</v>
      </c>
      <c r="G5036" s="62" t="s">
        <v>3779</v>
      </c>
      <c r="H5036" s="62" t="s">
        <v>680</v>
      </c>
      <c r="I5036" s="63">
        <v>29020</v>
      </c>
      <c r="J5036" s="62" t="s">
        <v>23</v>
      </c>
      <c r="K5036" s="33" t="s">
        <v>680</v>
      </c>
      <c r="L5036" s="38">
        <v>29208</v>
      </c>
      <c r="M5036" s="33">
        <v>1440</v>
      </c>
      <c r="N5036" s="33">
        <v>1440</v>
      </c>
      <c r="O5036" s="33">
        <v>0</v>
      </c>
      <c r="P5036" s="33" t="s">
        <v>26</v>
      </c>
      <c r="Q5036" s="33" t="s">
        <v>26</v>
      </c>
      <c r="R5036" s="39" t="str">
        <f>IF(Extensions53[[#This Row],[Category]]="higher", "priority","")</f>
        <v/>
      </c>
    </row>
    <row r="5037" spans="1:18" x14ac:dyDescent="0.3">
      <c r="A5037" s="57" t="s">
        <v>35360</v>
      </c>
      <c r="B5037" s="56" t="s">
        <v>35359</v>
      </c>
      <c r="C5037" s="57" t="s">
        <v>32912</v>
      </c>
      <c r="D5037" s="35" t="s">
        <v>32912</v>
      </c>
      <c r="E5037" s="54" t="s">
        <v>32913</v>
      </c>
      <c r="F5037" s="58" t="s">
        <v>35361</v>
      </c>
      <c r="G5037" s="58" t="s">
        <v>4677</v>
      </c>
      <c r="H5037" s="58" t="s">
        <v>116</v>
      </c>
      <c r="I5037" s="59">
        <v>7060</v>
      </c>
      <c r="J5037" s="58" t="s">
        <v>23</v>
      </c>
      <c r="K5037" s="35" t="s">
        <v>116</v>
      </c>
      <c r="L5037" s="41">
        <v>7102</v>
      </c>
      <c r="M5037" s="35">
        <v>2541</v>
      </c>
      <c r="N5037" s="35">
        <v>2541</v>
      </c>
      <c r="O5037" s="35">
        <v>0</v>
      </c>
      <c r="P5037" s="35" t="s">
        <v>26</v>
      </c>
      <c r="Q5037" s="35" t="s">
        <v>26</v>
      </c>
      <c r="R5037" s="42" t="str">
        <f>IF(Extensions53[[#This Row],[Category]]="higher", "priority","")</f>
        <v/>
      </c>
    </row>
    <row r="5038" spans="1:18" x14ac:dyDescent="0.3">
      <c r="A5038" s="61" t="s">
        <v>35363</v>
      </c>
      <c r="B5038" s="60" t="s">
        <v>35362</v>
      </c>
      <c r="C5038" s="61" t="s">
        <v>20009</v>
      </c>
      <c r="D5038" s="33" t="s">
        <v>20009</v>
      </c>
      <c r="E5038" s="50" t="s">
        <v>20010</v>
      </c>
      <c r="F5038" s="62" t="s">
        <v>35364</v>
      </c>
      <c r="G5038" s="62" t="s">
        <v>3191</v>
      </c>
      <c r="H5038" s="62" t="s">
        <v>1835</v>
      </c>
      <c r="I5038" s="63">
        <v>92154</v>
      </c>
      <c r="J5038" s="62" t="s">
        <v>23</v>
      </c>
      <c r="K5038" s="33" t="s">
        <v>1835</v>
      </c>
      <c r="L5038" s="38">
        <v>91950</v>
      </c>
      <c r="M5038" s="33">
        <v>2643</v>
      </c>
      <c r="N5038" s="33">
        <v>2643</v>
      </c>
      <c r="O5038" s="33">
        <v>0</v>
      </c>
      <c r="P5038" s="33" t="s">
        <v>26</v>
      </c>
      <c r="Q5038" s="33" t="s">
        <v>26</v>
      </c>
      <c r="R5038" s="39" t="str">
        <f>IF(Extensions53[[#This Row],[Category]]="higher", "priority","")</f>
        <v/>
      </c>
    </row>
    <row r="5039" spans="1:18" x14ac:dyDescent="0.3">
      <c r="A5039" s="57" t="s">
        <v>35366</v>
      </c>
      <c r="B5039" s="56" t="s">
        <v>35365</v>
      </c>
      <c r="C5039" s="57" t="s">
        <v>20009</v>
      </c>
      <c r="D5039" s="35" t="s">
        <v>20009</v>
      </c>
      <c r="E5039" s="54" t="s">
        <v>20010</v>
      </c>
      <c r="F5039" s="58" t="s">
        <v>35367</v>
      </c>
      <c r="G5039" s="58" t="s">
        <v>16734</v>
      </c>
      <c r="H5039" s="58" t="s">
        <v>1835</v>
      </c>
      <c r="I5039" s="59">
        <v>92173</v>
      </c>
      <c r="J5039" s="58" t="s">
        <v>23</v>
      </c>
      <c r="K5039" s="35" t="s">
        <v>1835</v>
      </c>
      <c r="L5039" s="41">
        <v>91950</v>
      </c>
      <c r="M5039" s="35">
        <v>2643</v>
      </c>
      <c r="N5039" s="35">
        <v>2643</v>
      </c>
      <c r="O5039" s="35">
        <v>0</v>
      </c>
      <c r="P5039" s="35" t="s">
        <v>26</v>
      </c>
      <c r="Q5039" s="35" t="s">
        <v>26</v>
      </c>
      <c r="R5039" s="42" t="str">
        <f>IF(Extensions53[[#This Row],[Category]]="higher", "priority","")</f>
        <v/>
      </c>
    </row>
    <row r="5040" spans="1:18" x14ac:dyDescent="0.3">
      <c r="A5040" s="61" t="s">
        <v>35378</v>
      </c>
      <c r="B5040" s="60" t="s">
        <v>35377</v>
      </c>
      <c r="C5040" s="61" t="s">
        <v>32912</v>
      </c>
      <c r="D5040" s="33" t="s">
        <v>32912</v>
      </c>
      <c r="E5040" s="50" t="s">
        <v>32913</v>
      </c>
      <c r="F5040" s="62" t="s">
        <v>35379</v>
      </c>
      <c r="G5040" s="62" t="s">
        <v>9142</v>
      </c>
      <c r="H5040" s="62" t="s">
        <v>116</v>
      </c>
      <c r="I5040" s="63">
        <v>7505</v>
      </c>
      <c r="J5040" s="62" t="s">
        <v>23</v>
      </c>
      <c r="K5040" s="33" t="s">
        <v>116</v>
      </c>
      <c r="L5040" s="38">
        <v>7102</v>
      </c>
      <c r="M5040" s="33">
        <v>2541</v>
      </c>
      <c r="N5040" s="33">
        <v>2541</v>
      </c>
      <c r="O5040" s="33">
        <v>0</v>
      </c>
      <c r="P5040" s="33" t="s">
        <v>26</v>
      </c>
      <c r="Q5040" s="33" t="s">
        <v>26</v>
      </c>
      <c r="R5040" s="39" t="str">
        <f>IF(Extensions53[[#This Row],[Category]]="higher", "priority","")</f>
        <v>priority</v>
      </c>
    </row>
    <row r="5041" spans="1:18" x14ac:dyDescent="0.3">
      <c r="A5041" s="57" t="s">
        <v>35385</v>
      </c>
      <c r="B5041" s="56" t="s">
        <v>35384</v>
      </c>
      <c r="C5041" s="57" t="s">
        <v>2735</v>
      </c>
      <c r="D5041" s="35" t="s">
        <v>2735</v>
      </c>
      <c r="E5041" s="54" t="s">
        <v>2736</v>
      </c>
      <c r="F5041" s="58" t="s">
        <v>35386</v>
      </c>
      <c r="G5041" s="58" t="s">
        <v>21588</v>
      </c>
      <c r="H5041" s="58" t="s">
        <v>680</v>
      </c>
      <c r="I5041" s="59">
        <v>29054</v>
      </c>
      <c r="J5041" s="58" t="s">
        <v>23</v>
      </c>
      <c r="K5041" s="35" t="s">
        <v>680</v>
      </c>
      <c r="L5041" s="41">
        <v>29208</v>
      </c>
      <c r="M5041" s="35">
        <v>1440</v>
      </c>
      <c r="N5041" s="35">
        <v>1440</v>
      </c>
      <c r="O5041" s="35">
        <v>0</v>
      </c>
      <c r="P5041" s="35" t="s">
        <v>26</v>
      </c>
      <c r="Q5041" s="35" t="s">
        <v>26</v>
      </c>
      <c r="R5041" s="42" t="str">
        <f>IF(Extensions53[[#This Row],[Category]]="higher", "priority","")</f>
        <v/>
      </c>
    </row>
    <row r="5042" spans="1:18" x14ac:dyDescent="0.3">
      <c r="A5042" s="61" t="s">
        <v>35388</v>
      </c>
      <c r="B5042" s="60" t="s">
        <v>35387</v>
      </c>
      <c r="C5042" s="61" t="s">
        <v>10644</v>
      </c>
      <c r="D5042" s="33" t="s">
        <v>10644</v>
      </c>
      <c r="E5042" s="50" t="s">
        <v>10645</v>
      </c>
      <c r="F5042" s="62" t="s">
        <v>35389</v>
      </c>
      <c r="G5042" s="62" t="s">
        <v>3629</v>
      </c>
      <c r="H5042" s="62" t="s">
        <v>3602</v>
      </c>
      <c r="I5042" s="63">
        <v>47305</v>
      </c>
      <c r="J5042" s="62" t="s">
        <v>23</v>
      </c>
      <c r="K5042" s="33" t="s">
        <v>3602</v>
      </c>
      <c r="L5042" s="38">
        <v>47302</v>
      </c>
      <c r="M5042" s="33">
        <v>1218</v>
      </c>
      <c r="N5042" s="33">
        <v>1218</v>
      </c>
      <c r="O5042" s="33">
        <v>0</v>
      </c>
      <c r="P5042" s="33" t="s">
        <v>26</v>
      </c>
      <c r="Q5042" s="33" t="s">
        <v>26</v>
      </c>
      <c r="R5042" s="39" t="str">
        <f>IF(Extensions53[[#This Row],[Category]]="higher", "priority","")</f>
        <v/>
      </c>
    </row>
    <row r="5043" spans="1:18" x14ac:dyDescent="0.3">
      <c r="A5043" s="57" t="s">
        <v>35394</v>
      </c>
      <c r="B5043" s="56" t="s">
        <v>35393</v>
      </c>
      <c r="C5043" s="57" t="s">
        <v>2735</v>
      </c>
      <c r="D5043" s="35" t="s">
        <v>2735</v>
      </c>
      <c r="E5043" s="54" t="s">
        <v>2736</v>
      </c>
      <c r="F5043" s="58" t="s">
        <v>35395</v>
      </c>
      <c r="G5043" s="58" t="s">
        <v>804</v>
      </c>
      <c r="H5043" s="58" t="s">
        <v>680</v>
      </c>
      <c r="I5043" s="59">
        <v>29169</v>
      </c>
      <c r="J5043" s="58" t="s">
        <v>23</v>
      </c>
      <c r="K5043" s="35" t="s">
        <v>680</v>
      </c>
      <c r="L5043" s="41">
        <v>29208</v>
      </c>
      <c r="M5043" s="35">
        <v>1440</v>
      </c>
      <c r="N5043" s="35">
        <v>1440</v>
      </c>
      <c r="O5043" s="35">
        <v>0</v>
      </c>
      <c r="P5043" s="35" t="s">
        <v>26</v>
      </c>
      <c r="Q5043" s="35" t="s">
        <v>26</v>
      </c>
      <c r="R5043" s="42" t="str">
        <f>IF(Extensions53[[#This Row],[Category]]="higher", "priority","")</f>
        <v/>
      </c>
    </row>
    <row r="5044" spans="1:18" x14ac:dyDescent="0.3">
      <c r="A5044" s="61" t="s">
        <v>35425</v>
      </c>
      <c r="B5044" s="60" t="s">
        <v>35424</v>
      </c>
      <c r="C5044" s="61" t="s">
        <v>2735</v>
      </c>
      <c r="D5044" s="33" t="s">
        <v>2735</v>
      </c>
      <c r="E5044" s="50" t="s">
        <v>2736</v>
      </c>
      <c r="F5044" s="62" t="s">
        <v>35426</v>
      </c>
      <c r="G5044" s="62" t="s">
        <v>7974</v>
      </c>
      <c r="H5044" s="62" t="s">
        <v>680</v>
      </c>
      <c r="I5044" s="63">
        <v>29072</v>
      </c>
      <c r="J5044" s="62" t="s">
        <v>23</v>
      </c>
      <c r="K5044" s="33" t="s">
        <v>680</v>
      </c>
      <c r="L5044" s="38">
        <v>29208</v>
      </c>
      <c r="M5044" s="33">
        <v>1440</v>
      </c>
      <c r="N5044" s="33">
        <v>1440</v>
      </c>
      <c r="O5044" s="33">
        <v>0</v>
      </c>
      <c r="P5044" s="33" t="s">
        <v>26</v>
      </c>
      <c r="Q5044" s="33" t="s">
        <v>26</v>
      </c>
      <c r="R5044" s="39" t="str">
        <f>IF(Extensions53[[#This Row],[Category]]="higher", "priority","")</f>
        <v/>
      </c>
    </row>
    <row r="5045" spans="1:18" x14ac:dyDescent="0.3">
      <c r="A5045" s="57" t="s">
        <v>35428</v>
      </c>
      <c r="B5045" s="56" t="s">
        <v>35427</v>
      </c>
      <c r="C5045" s="57" t="s">
        <v>2735</v>
      </c>
      <c r="D5045" s="35" t="s">
        <v>2735</v>
      </c>
      <c r="E5045" s="54" t="s">
        <v>2736</v>
      </c>
      <c r="F5045" s="58" t="s">
        <v>35429</v>
      </c>
      <c r="G5045" s="58" t="s">
        <v>7974</v>
      </c>
      <c r="H5045" s="58" t="s">
        <v>680</v>
      </c>
      <c r="I5045" s="59">
        <v>29072</v>
      </c>
      <c r="J5045" s="58" t="s">
        <v>23</v>
      </c>
      <c r="K5045" s="35" t="s">
        <v>680</v>
      </c>
      <c r="L5045" s="41">
        <v>29208</v>
      </c>
      <c r="M5045" s="35">
        <v>1440</v>
      </c>
      <c r="N5045" s="35">
        <v>1440</v>
      </c>
      <c r="O5045" s="35">
        <v>0</v>
      </c>
      <c r="P5045" s="35" t="s">
        <v>26</v>
      </c>
      <c r="Q5045" s="35" t="s">
        <v>26</v>
      </c>
      <c r="R5045" s="42" t="str">
        <f>IF(Extensions53[[#This Row],[Category]]="higher", "priority","")</f>
        <v/>
      </c>
    </row>
    <row r="5046" spans="1:18" x14ac:dyDescent="0.3">
      <c r="A5046" s="61" t="s">
        <v>35431</v>
      </c>
      <c r="B5046" s="60" t="s">
        <v>35430</v>
      </c>
      <c r="C5046" s="61" t="s">
        <v>2735</v>
      </c>
      <c r="D5046" s="33" t="s">
        <v>2735</v>
      </c>
      <c r="E5046" s="50" t="s">
        <v>2736</v>
      </c>
      <c r="F5046" s="62" t="s">
        <v>35432</v>
      </c>
      <c r="G5046" s="62" t="s">
        <v>35433</v>
      </c>
      <c r="H5046" s="62" t="s">
        <v>680</v>
      </c>
      <c r="I5046" s="63">
        <v>29033</v>
      </c>
      <c r="J5046" s="62" t="s">
        <v>23</v>
      </c>
      <c r="K5046" s="33" t="s">
        <v>680</v>
      </c>
      <c r="L5046" s="38">
        <v>29208</v>
      </c>
      <c r="M5046" s="33">
        <v>1440</v>
      </c>
      <c r="N5046" s="33">
        <v>1440</v>
      </c>
      <c r="O5046" s="33">
        <v>0</v>
      </c>
      <c r="P5046" s="33" t="s">
        <v>26</v>
      </c>
      <c r="Q5046" s="33" t="s">
        <v>26</v>
      </c>
      <c r="R5046" s="39" t="str">
        <f>IF(Extensions53[[#This Row],[Category]]="higher", "priority","")</f>
        <v/>
      </c>
    </row>
    <row r="5047" spans="1:18" x14ac:dyDescent="0.3">
      <c r="A5047" s="57" t="s">
        <v>35442</v>
      </c>
      <c r="B5047" s="56" t="s">
        <v>35441</v>
      </c>
      <c r="C5047" s="57" t="s">
        <v>17308</v>
      </c>
      <c r="D5047" s="35" t="s">
        <v>17308</v>
      </c>
      <c r="E5047" s="54" t="s">
        <v>17309</v>
      </c>
      <c r="F5047" s="58" t="s">
        <v>35443</v>
      </c>
      <c r="G5047" s="58" t="s">
        <v>1459</v>
      </c>
      <c r="H5047" s="58" t="s">
        <v>349</v>
      </c>
      <c r="I5047" s="59">
        <v>77840</v>
      </c>
      <c r="J5047" s="58" t="s">
        <v>23</v>
      </c>
      <c r="K5047" s="35" t="s">
        <v>349</v>
      </c>
      <c r="L5047" s="41">
        <v>77805</v>
      </c>
      <c r="M5047" s="35">
        <v>1242</v>
      </c>
      <c r="N5047" s="35">
        <v>1242</v>
      </c>
      <c r="O5047" s="35">
        <v>0</v>
      </c>
      <c r="P5047" s="35" t="s">
        <v>26</v>
      </c>
      <c r="Q5047" s="35" t="s">
        <v>26</v>
      </c>
      <c r="R5047" s="42" t="str">
        <f>IF(Extensions53[[#This Row],[Category]]="higher", "priority","")</f>
        <v/>
      </c>
    </row>
    <row r="5048" spans="1:18" x14ac:dyDescent="0.3">
      <c r="A5048" s="61" t="s">
        <v>35445</v>
      </c>
      <c r="B5048" s="60" t="s">
        <v>35444</v>
      </c>
      <c r="C5048" s="61" t="s">
        <v>26053</v>
      </c>
      <c r="D5048" s="33" t="s">
        <v>26053</v>
      </c>
      <c r="E5048" s="50" t="s">
        <v>26054</v>
      </c>
      <c r="F5048" s="62" t="s">
        <v>35446</v>
      </c>
      <c r="G5048" s="62" t="s">
        <v>1978</v>
      </c>
      <c r="H5048" s="62" t="s">
        <v>349</v>
      </c>
      <c r="I5048" s="63">
        <v>78234</v>
      </c>
      <c r="J5048" s="62" t="s">
        <v>23</v>
      </c>
      <c r="K5048" s="33" t="s">
        <v>349</v>
      </c>
      <c r="L5048" s="38">
        <v>78233</v>
      </c>
      <c r="M5048" s="33">
        <v>1575</v>
      </c>
      <c r="N5048" s="33">
        <v>1575</v>
      </c>
      <c r="O5048" s="33">
        <v>0</v>
      </c>
      <c r="P5048" s="33" t="s">
        <v>26</v>
      </c>
      <c r="Q5048" s="33" t="s">
        <v>26</v>
      </c>
      <c r="R5048" s="39" t="str">
        <f>IF(Extensions53[[#This Row],[Category]]="higher", "priority","")</f>
        <v/>
      </c>
    </row>
    <row r="5049" spans="1:18" x14ac:dyDescent="0.3">
      <c r="A5049" s="57" t="s">
        <v>35448</v>
      </c>
      <c r="B5049" s="56" t="s">
        <v>35447</v>
      </c>
      <c r="C5049" s="57" t="s">
        <v>26053</v>
      </c>
      <c r="D5049" s="35" t="s">
        <v>26053</v>
      </c>
      <c r="E5049" s="54" t="s">
        <v>26054</v>
      </c>
      <c r="F5049" s="58" t="s">
        <v>25792</v>
      </c>
      <c r="G5049" s="58" t="s">
        <v>8041</v>
      </c>
      <c r="H5049" s="58" t="s">
        <v>349</v>
      </c>
      <c r="I5049" s="59">
        <v>78234</v>
      </c>
      <c r="J5049" s="58" t="s">
        <v>23</v>
      </c>
      <c r="K5049" s="35" t="s">
        <v>349</v>
      </c>
      <c r="L5049" s="41">
        <v>78233</v>
      </c>
      <c r="M5049" s="35">
        <v>1575</v>
      </c>
      <c r="N5049" s="35">
        <v>1575</v>
      </c>
      <c r="O5049" s="35">
        <v>0</v>
      </c>
      <c r="P5049" s="35" t="s">
        <v>26</v>
      </c>
      <c r="Q5049" s="35" t="s">
        <v>26</v>
      </c>
      <c r="R5049" s="42" t="str">
        <f>IF(Extensions53[[#This Row],[Category]]="higher", "priority","")</f>
        <v/>
      </c>
    </row>
    <row r="5050" spans="1:18" x14ac:dyDescent="0.3">
      <c r="A5050" s="61" t="s">
        <v>35450</v>
      </c>
      <c r="B5050" s="60" t="s">
        <v>35449</v>
      </c>
      <c r="C5050" s="61" t="s">
        <v>26053</v>
      </c>
      <c r="D5050" s="33" t="s">
        <v>26053</v>
      </c>
      <c r="E5050" s="50" t="s">
        <v>26054</v>
      </c>
      <c r="F5050" s="62" t="s">
        <v>17759</v>
      </c>
      <c r="G5050" s="62" t="s">
        <v>35451</v>
      </c>
      <c r="H5050" s="62" t="s">
        <v>349</v>
      </c>
      <c r="I5050" s="63">
        <v>78236</v>
      </c>
      <c r="J5050" s="62" t="s">
        <v>23</v>
      </c>
      <c r="K5050" s="33" t="s">
        <v>349</v>
      </c>
      <c r="L5050" s="38">
        <v>78233</v>
      </c>
      <c r="M5050" s="33">
        <v>1575</v>
      </c>
      <c r="N5050" s="33">
        <v>1575</v>
      </c>
      <c r="O5050" s="33">
        <v>0</v>
      </c>
      <c r="P5050" s="33" t="s">
        <v>26</v>
      </c>
      <c r="Q5050" s="33" t="s">
        <v>26</v>
      </c>
      <c r="R5050" s="39" t="str">
        <f>IF(Extensions53[[#This Row],[Category]]="higher", "priority","")</f>
        <v/>
      </c>
    </row>
    <row r="5051" spans="1:18" x14ac:dyDescent="0.3">
      <c r="A5051" s="57" t="s">
        <v>35458</v>
      </c>
      <c r="B5051" s="56" t="s">
        <v>35452</v>
      </c>
      <c r="C5051" s="57" t="s">
        <v>26053</v>
      </c>
      <c r="D5051" s="35" t="s">
        <v>26053</v>
      </c>
      <c r="E5051" s="54" t="s">
        <v>26054</v>
      </c>
      <c r="F5051" s="58" t="s">
        <v>35459</v>
      </c>
      <c r="G5051" s="58" t="s">
        <v>35457</v>
      </c>
      <c r="H5051" s="58" t="s">
        <v>349</v>
      </c>
      <c r="I5051" s="59">
        <v>78150</v>
      </c>
      <c r="J5051" s="58" t="s">
        <v>23</v>
      </c>
      <c r="K5051" s="35" t="s">
        <v>349</v>
      </c>
      <c r="L5051" s="41">
        <v>78233</v>
      </c>
      <c r="M5051" s="35">
        <v>1575</v>
      </c>
      <c r="N5051" s="35">
        <v>1575</v>
      </c>
      <c r="O5051" s="35">
        <v>0</v>
      </c>
      <c r="P5051" s="35" t="s">
        <v>26</v>
      </c>
      <c r="Q5051" s="35" t="s">
        <v>26</v>
      </c>
      <c r="R5051" s="42" t="str">
        <f>IF(Extensions53[[#This Row],[Category]]="higher", "priority","")</f>
        <v/>
      </c>
    </row>
    <row r="5052" spans="1:18" x14ac:dyDescent="0.3">
      <c r="A5052" s="61" t="s">
        <v>35461</v>
      </c>
      <c r="B5052" s="60" t="s">
        <v>35460</v>
      </c>
      <c r="C5052" s="61" t="s">
        <v>26053</v>
      </c>
      <c r="D5052" s="33" t="s">
        <v>26053</v>
      </c>
      <c r="E5052" s="50" t="s">
        <v>26054</v>
      </c>
      <c r="F5052" s="62" t="s">
        <v>25783</v>
      </c>
      <c r="G5052" s="62" t="s">
        <v>7351</v>
      </c>
      <c r="H5052" s="62" t="s">
        <v>349</v>
      </c>
      <c r="I5052" s="63">
        <v>78132</v>
      </c>
      <c r="J5052" s="62" t="s">
        <v>23</v>
      </c>
      <c r="K5052" s="33" t="s">
        <v>349</v>
      </c>
      <c r="L5052" s="38">
        <v>78233</v>
      </c>
      <c r="M5052" s="33">
        <v>1575</v>
      </c>
      <c r="N5052" s="33">
        <v>1575</v>
      </c>
      <c r="O5052" s="33">
        <v>0</v>
      </c>
      <c r="P5052" s="33" t="s">
        <v>26</v>
      </c>
      <c r="Q5052" s="33" t="s">
        <v>26</v>
      </c>
      <c r="R5052" s="39" t="str">
        <f>IF(Extensions53[[#This Row],[Category]]="higher", "priority","")</f>
        <v>priority</v>
      </c>
    </row>
    <row r="5053" spans="1:18" x14ac:dyDescent="0.3">
      <c r="A5053" s="57" t="s">
        <v>35466</v>
      </c>
      <c r="B5053" s="56" t="s">
        <v>13380</v>
      </c>
      <c r="C5053" s="57" t="s">
        <v>35467</v>
      </c>
      <c r="D5053" s="35" t="s">
        <v>35467</v>
      </c>
      <c r="E5053" s="54" t="s">
        <v>17897</v>
      </c>
      <c r="F5053" s="58" t="s">
        <v>17923</v>
      </c>
      <c r="G5053" s="58" t="s">
        <v>1463</v>
      </c>
      <c r="H5053" s="58" t="s">
        <v>349</v>
      </c>
      <c r="I5053" s="59">
        <v>78741</v>
      </c>
      <c r="J5053" s="58" t="s">
        <v>23</v>
      </c>
      <c r="K5053" s="35" t="s">
        <v>349</v>
      </c>
      <c r="L5053" s="41">
        <v>78752</v>
      </c>
      <c r="M5053" s="35">
        <v>1806</v>
      </c>
      <c r="N5053" s="35">
        <v>1806</v>
      </c>
      <c r="O5053" s="35">
        <v>0</v>
      </c>
      <c r="P5053" s="35" t="s">
        <v>26</v>
      </c>
      <c r="Q5053" s="35" t="s">
        <v>26</v>
      </c>
      <c r="R5053" s="42" t="str">
        <f>IF(Extensions53[[#This Row],[Category]]="higher", "priority","")</f>
        <v/>
      </c>
    </row>
    <row r="5054" spans="1:18" x14ac:dyDescent="0.3">
      <c r="A5054" s="61" t="s">
        <v>35480</v>
      </c>
      <c r="B5054" s="60" t="s">
        <v>35479</v>
      </c>
      <c r="C5054" s="61" t="s">
        <v>35470</v>
      </c>
      <c r="D5054" s="33" t="s">
        <v>35470</v>
      </c>
      <c r="E5054" s="50" t="s">
        <v>35471</v>
      </c>
      <c r="F5054" s="62" t="s">
        <v>35481</v>
      </c>
      <c r="G5054" s="62" t="s">
        <v>3112</v>
      </c>
      <c r="H5054" s="62" t="s">
        <v>2650</v>
      </c>
      <c r="I5054" s="63">
        <v>87701</v>
      </c>
      <c r="J5054" s="62" t="s">
        <v>23</v>
      </c>
      <c r="K5054" s="33" t="s">
        <v>2650</v>
      </c>
      <c r="L5054" s="38">
        <v>87701</v>
      </c>
      <c r="M5054" s="33">
        <v>1218</v>
      </c>
      <c r="N5054" s="33">
        <v>1218</v>
      </c>
      <c r="O5054" s="33">
        <v>0</v>
      </c>
      <c r="P5054" s="33" t="s">
        <v>26</v>
      </c>
      <c r="Q5054" s="33" t="s">
        <v>26</v>
      </c>
      <c r="R5054" s="39" t="str">
        <f>IF(Extensions53[[#This Row],[Category]]="higher", "priority","")</f>
        <v/>
      </c>
    </row>
    <row r="5055" spans="1:18" x14ac:dyDescent="0.3">
      <c r="A5055" s="57" t="s">
        <v>35484</v>
      </c>
      <c r="B5055" s="56" t="s">
        <v>5010</v>
      </c>
      <c r="C5055" s="57" t="s">
        <v>17559</v>
      </c>
      <c r="D5055" s="35" t="s">
        <v>17559</v>
      </c>
      <c r="E5055" s="54" t="s">
        <v>17560</v>
      </c>
      <c r="F5055" s="58" t="s">
        <v>35485</v>
      </c>
      <c r="G5055" s="58" t="s">
        <v>1521</v>
      </c>
      <c r="H5055" s="58" t="s">
        <v>349</v>
      </c>
      <c r="I5055" s="59">
        <v>77051</v>
      </c>
      <c r="J5055" s="58" t="s">
        <v>23</v>
      </c>
      <c r="K5055" s="35" t="s">
        <v>349</v>
      </c>
      <c r="L5055" s="41">
        <v>77002</v>
      </c>
      <c r="M5055" s="35">
        <v>1533</v>
      </c>
      <c r="N5055" s="35">
        <v>1533</v>
      </c>
      <c r="O5055" s="35">
        <v>0</v>
      </c>
      <c r="P5055" s="35" t="s">
        <v>26</v>
      </c>
      <c r="Q5055" s="35" t="s">
        <v>26</v>
      </c>
      <c r="R5055" s="42" t="str">
        <f>IF(Extensions53[[#This Row],[Category]]="higher", "priority","")</f>
        <v/>
      </c>
    </row>
    <row r="5056" spans="1:18" x14ac:dyDescent="0.3">
      <c r="A5056" s="61" t="s">
        <v>35487</v>
      </c>
      <c r="B5056" s="60" t="s">
        <v>35486</v>
      </c>
      <c r="C5056" s="61" t="s">
        <v>17559</v>
      </c>
      <c r="D5056" s="33" t="s">
        <v>17559</v>
      </c>
      <c r="E5056" s="50" t="s">
        <v>17560</v>
      </c>
      <c r="F5056" s="62" t="s">
        <v>35488</v>
      </c>
      <c r="G5056" s="62" t="s">
        <v>1521</v>
      </c>
      <c r="H5056" s="62" t="s">
        <v>349</v>
      </c>
      <c r="I5056" s="63">
        <v>77022</v>
      </c>
      <c r="J5056" s="62" t="s">
        <v>23</v>
      </c>
      <c r="K5056" s="33" t="s">
        <v>349</v>
      </c>
      <c r="L5056" s="38">
        <v>77002</v>
      </c>
      <c r="M5056" s="33">
        <v>1533</v>
      </c>
      <c r="N5056" s="33">
        <v>1533</v>
      </c>
      <c r="O5056" s="33">
        <v>0</v>
      </c>
      <c r="P5056" s="33" t="s">
        <v>26</v>
      </c>
      <c r="Q5056" s="33" t="s">
        <v>26</v>
      </c>
      <c r="R5056" s="39" t="str">
        <f>IF(Extensions53[[#This Row],[Category]]="higher", "priority","")</f>
        <v>priority</v>
      </c>
    </row>
    <row r="5057" spans="1:18" x14ac:dyDescent="0.3">
      <c r="A5057" s="57" t="s">
        <v>35490</v>
      </c>
      <c r="B5057" s="56" t="s">
        <v>35489</v>
      </c>
      <c r="C5057" s="57" t="s">
        <v>17559</v>
      </c>
      <c r="D5057" s="35" t="s">
        <v>17559</v>
      </c>
      <c r="E5057" s="54" t="s">
        <v>17560</v>
      </c>
      <c r="F5057" s="58" t="s">
        <v>35491</v>
      </c>
      <c r="G5057" s="58" t="s">
        <v>1521</v>
      </c>
      <c r="H5057" s="58" t="s">
        <v>349</v>
      </c>
      <c r="I5057" s="59">
        <v>77030</v>
      </c>
      <c r="J5057" s="58" t="s">
        <v>23</v>
      </c>
      <c r="K5057" s="35" t="s">
        <v>349</v>
      </c>
      <c r="L5057" s="41">
        <v>77002</v>
      </c>
      <c r="M5057" s="35">
        <v>1533</v>
      </c>
      <c r="N5057" s="35">
        <v>1533</v>
      </c>
      <c r="O5057" s="35">
        <v>0</v>
      </c>
      <c r="P5057" s="35" t="s">
        <v>26</v>
      </c>
      <c r="Q5057" s="35" t="s">
        <v>26</v>
      </c>
      <c r="R5057" s="42" t="str">
        <f>IF(Extensions53[[#This Row],[Category]]="higher", "priority","")</f>
        <v>priority</v>
      </c>
    </row>
    <row r="5058" spans="1:18" x14ac:dyDescent="0.3">
      <c r="A5058" s="61" t="s">
        <v>35493</v>
      </c>
      <c r="B5058" s="60" t="s">
        <v>35492</v>
      </c>
      <c r="C5058" s="61" t="s">
        <v>17559</v>
      </c>
      <c r="D5058" s="33" t="s">
        <v>17559</v>
      </c>
      <c r="E5058" s="50" t="s">
        <v>17560</v>
      </c>
      <c r="F5058" s="62" t="s">
        <v>35494</v>
      </c>
      <c r="G5058" s="62" t="s">
        <v>1521</v>
      </c>
      <c r="H5058" s="62" t="s">
        <v>349</v>
      </c>
      <c r="I5058" s="63">
        <v>77021</v>
      </c>
      <c r="J5058" s="62" t="s">
        <v>23</v>
      </c>
      <c r="K5058" s="33" t="s">
        <v>349</v>
      </c>
      <c r="L5058" s="38">
        <v>77002</v>
      </c>
      <c r="M5058" s="33">
        <v>1533</v>
      </c>
      <c r="N5058" s="33">
        <v>1533</v>
      </c>
      <c r="O5058" s="33">
        <v>0</v>
      </c>
      <c r="P5058" s="33" t="s">
        <v>26</v>
      </c>
      <c r="Q5058" s="33" t="s">
        <v>26</v>
      </c>
      <c r="R5058" s="39" t="str">
        <f>IF(Extensions53[[#This Row],[Category]]="higher", "priority","")</f>
        <v>priority</v>
      </c>
    </row>
    <row r="5059" spans="1:18" x14ac:dyDescent="0.3">
      <c r="A5059" s="57" t="s">
        <v>35496</v>
      </c>
      <c r="B5059" s="56" t="s">
        <v>35495</v>
      </c>
      <c r="C5059" s="57" t="s">
        <v>17559</v>
      </c>
      <c r="D5059" s="35" t="s">
        <v>17559</v>
      </c>
      <c r="E5059" s="54" t="s">
        <v>17560</v>
      </c>
      <c r="F5059" s="58" t="s">
        <v>35497</v>
      </c>
      <c r="G5059" s="58" t="s">
        <v>1521</v>
      </c>
      <c r="H5059" s="58" t="s">
        <v>349</v>
      </c>
      <c r="I5059" s="59">
        <v>77016</v>
      </c>
      <c r="J5059" s="58" t="s">
        <v>23</v>
      </c>
      <c r="K5059" s="35" t="s">
        <v>349</v>
      </c>
      <c r="L5059" s="41">
        <v>77002</v>
      </c>
      <c r="M5059" s="35">
        <v>1533</v>
      </c>
      <c r="N5059" s="35">
        <v>1533</v>
      </c>
      <c r="O5059" s="35">
        <v>0</v>
      </c>
      <c r="P5059" s="35" t="s">
        <v>26</v>
      </c>
      <c r="Q5059" s="35" t="s">
        <v>26</v>
      </c>
      <c r="R5059" s="42" t="str">
        <f>IF(Extensions53[[#This Row],[Category]]="higher", "priority","")</f>
        <v/>
      </c>
    </row>
    <row r="5060" spans="1:18" x14ac:dyDescent="0.3">
      <c r="A5060" s="61" t="s">
        <v>35499</v>
      </c>
      <c r="B5060" s="60" t="s">
        <v>35498</v>
      </c>
      <c r="C5060" s="61" t="s">
        <v>17559</v>
      </c>
      <c r="D5060" s="33" t="s">
        <v>17559</v>
      </c>
      <c r="E5060" s="50" t="s">
        <v>17560</v>
      </c>
      <c r="F5060" s="62" t="s">
        <v>35500</v>
      </c>
      <c r="G5060" s="62" t="s">
        <v>1521</v>
      </c>
      <c r="H5060" s="62" t="s">
        <v>349</v>
      </c>
      <c r="I5060" s="63">
        <v>77022</v>
      </c>
      <c r="J5060" s="62" t="s">
        <v>23</v>
      </c>
      <c r="K5060" s="33" t="s">
        <v>349</v>
      </c>
      <c r="L5060" s="38">
        <v>77002</v>
      </c>
      <c r="M5060" s="33">
        <v>1533</v>
      </c>
      <c r="N5060" s="33">
        <v>1533</v>
      </c>
      <c r="O5060" s="33">
        <v>0</v>
      </c>
      <c r="P5060" s="33" t="s">
        <v>26</v>
      </c>
      <c r="Q5060" s="33" t="s">
        <v>26</v>
      </c>
      <c r="R5060" s="39" t="str">
        <f>IF(Extensions53[[#This Row],[Category]]="higher", "priority","")</f>
        <v/>
      </c>
    </row>
    <row r="5061" spans="1:18" x14ac:dyDescent="0.3">
      <c r="A5061" s="57" t="s">
        <v>35502</v>
      </c>
      <c r="B5061" s="56" t="s">
        <v>35501</v>
      </c>
      <c r="C5061" s="57" t="s">
        <v>17559</v>
      </c>
      <c r="D5061" s="35" t="s">
        <v>17559</v>
      </c>
      <c r="E5061" s="54" t="s">
        <v>17560</v>
      </c>
      <c r="F5061" s="58" t="s">
        <v>35503</v>
      </c>
      <c r="G5061" s="58" t="s">
        <v>1521</v>
      </c>
      <c r="H5061" s="58" t="s">
        <v>349</v>
      </c>
      <c r="I5061" s="59">
        <v>77018</v>
      </c>
      <c r="J5061" s="58" t="s">
        <v>23</v>
      </c>
      <c r="K5061" s="35" t="s">
        <v>349</v>
      </c>
      <c r="L5061" s="41">
        <v>77002</v>
      </c>
      <c r="M5061" s="35">
        <v>1533</v>
      </c>
      <c r="N5061" s="35">
        <v>1533</v>
      </c>
      <c r="O5061" s="35">
        <v>0</v>
      </c>
      <c r="P5061" s="35" t="s">
        <v>26</v>
      </c>
      <c r="Q5061" s="35" t="s">
        <v>26</v>
      </c>
      <c r="R5061" s="42" t="str">
        <f>IF(Extensions53[[#This Row],[Category]]="higher", "priority","")</f>
        <v/>
      </c>
    </row>
    <row r="5062" spans="1:18" x14ac:dyDescent="0.3">
      <c r="A5062" s="61" t="s">
        <v>35505</v>
      </c>
      <c r="B5062" s="60" t="s">
        <v>35504</v>
      </c>
      <c r="C5062" s="61" t="s">
        <v>17559</v>
      </c>
      <c r="D5062" s="33" t="s">
        <v>17559</v>
      </c>
      <c r="E5062" s="50" t="s">
        <v>17560</v>
      </c>
      <c r="F5062" s="62" t="s">
        <v>35506</v>
      </c>
      <c r="G5062" s="62" t="s">
        <v>1521</v>
      </c>
      <c r="H5062" s="62" t="s">
        <v>349</v>
      </c>
      <c r="I5062" s="63">
        <v>77091</v>
      </c>
      <c r="J5062" s="62" t="s">
        <v>23</v>
      </c>
      <c r="K5062" s="33" t="s">
        <v>349</v>
      </c>
      <c r="L5062" s="38">
        <v>77002</v>
      </c>
      <c r="M5062" s="33">
        <v>1533</v>
      </c>
      <c r="N5062" s="33">
        <v>1533</v>
      </c>
      <c r="O5062" s="33">
        <v>0</v>
      </c>
      <c r="P5062" s="33" t="s">
        <v>26</v>
      </c>
      <c r="Q5062" s="33" t="s">
        <v>26</v>
      </c>
      <c r="R5062" s="39" t="str">
        <f>IF(Extensions53[[#This Row],[Category]]="higher", "priority","")</f>
        <v/>
      </c>
    </row>
    <row r="5063" spans="1:18" x14ac:dyDescent="0.3">
      <c r="A5063" s="57" t="s">
        <v>35508</v>
      </c>
      <c r="B5063" s="56" t="s">
        <v>35507</v>
      </c>
      <c r="C5063" s="57" t="s">
        <v>17559</v>
      </c>
      <c r="D5063" s="35" t="s">
        <v>17559</v>
      </c>
      <c r="E5063" s="54" t="s">
        <v>17560</v>
      </c>
      <c r="F5063" s="58" t="s">
        <v>35509</v>
      </c>
      <c r="G5063" s="58" t="s">
        <v>1521</v>
      </c>
      <c r="H5063" s="58" t="s">
        <v>349</v>
      </c>
      <c r="I5063" s="59">
        <v>77083</v>
      </c>
      <c r="J5063" s="58" t="s">
        <v>23</v>
      </c>
      <c r="K5063" s="35" t="s">
        <v>349</v>
      </c>
      <c r="L5063" s="41">
        <v>77002</v>
      </c>
      <c r="M5063" s="35">
        <v>1533</v>
      </c>
      <c r="N5063" s="35">
        <v>1533</v>
      </c>
      <c r="O5063" s="35">
        <v>0</v>
      </c>
      <c r="P5063" s="35" t="s">
        <v>26</v>
      </c>
      <c r="Q5063" s="35" t="s">
        <v>26</v>
      </c>
      <c r="R5063" s="42" t="str">
        <f>IF(Extensions53[[#This Row],[Category]]="higher", "priority","")</f>
        <v/>
      </c>
    </row>
    <row r="5064" spans="1:18" x14ac:dyDescent="0.3">
      <c r="A5064" s="61" t="s">
        <v>35511</v>
      </c>
      <c r="B5064" s="60" t="s">
        <v>35510</v>
      </c>
      <c r="C5064" s="61" t="s">
        <v>17559</v>
      </c>
      <c r="D5064" s="33" t="s">
        <v>17559</v>
      </c>
      <c r="E5064" s="50" t="s">
        <v>17560</v>
      </c>
      <c r="F5064" s="62" t="s">
        <v>35512</v>
      </c>
      <c r="G5064" s="62" t="s">
        <v>35513</v>
      </c>
      <c r="H5064" s="62" t="s">
        <v>349</v>
      </c>
      <c r="I5064" s="63">
        <v>77043</v>
      </c>
      <c r="J5064" s="62" t="s">
        <v>23</v>
      </c>
      <c r="K5064" s="33" t="s">
        <v>349</v>
      </c>
      <c r="L5064" s="38">
        <v>77002</v>
      </c>
      <c r="M5064" s="33">
        <v>1533</v>
      </c>
      <c r="N5064" s="33">
        <v>1533</v>
      </c>
      <c r="O5064" s="33">
        <v>0</v>
      </c>
      <c r="P5064" s="33" t="s">
        <v>26</v>
      </c>
      <c r="Q5064" s="33" t="s">
        <v>26</v>
      </c>
      <c r="R5064" s="39" t="str">
        <f>IF(Extensions53[[#This Row],[Category]]="higher", "priority","")</f>
        <v/>
      </c>
    </row>
    <row r="5065" spans="1:18" x14ac:dyDescent="0.3">
      <c r="A5065" s="57" t="s">
        <v>35515</v>
      </c>
      <c r="B5065" s="56" t="s">
        <v>35514</v>
      </c>
      <c r="C5065" s="57" t="s">
        <v>17559</v>
      </c>
      <c r="D5065" s="35" t="s">
        <v>17559</v>
      </c>
      <c r="E5065" s="54" t="s">
        <v>17560</v>
      </c>
      <c r="F5065" s="58" t="s">
        <v>35516</v>
      </c>
      <c r="G5065" s="58" t="s">
        <v>1521</v>
      </c>
      <c r="H5065" s="58" t="s">
        <v>349</v>
      </c>
      <c r="I5065" s="59">
        <v>77084</v>
      </c>
      <c r="J5065" s="58" t="s">
        <v>23</v>
      </c>
      <c r="K5065" s="35" t="s">
        <v>349</v>
      </c>
      <c r="L5065" s="41">
        <v>77002</v>
      </c>
      <c r="M5065" s="35">
        <v>1533</v>
      </c>
      <c r="N5065" s="35">
        <v>1533</v>
      </c>
      <c r="O5065" s="35">
        <v>0</v>
      </c>
      <c r="P5065" s="35" t="s">
        <v>26</v>
      </c>
      <c r="Q5065" s="35" t="s">
        <v>26</v>
      </c>
      <c r="R5065" s="42" t="str">
        <f>IF(Extensions53[[#This Row],[Category]]="higher", "priority","")</f>
        <v/>
      </c>
    </row>
    <row r="5066" spans="1:18" x14ac:dyDescent="0.3">
      <c r="A5066" s="61" t="s">
        <v>35518</v>
      </c>
      <c r="B5066" s="60" t="s">
        <v>35517</v>
      </c>
      <c r="C5066" s="61" t="s">
        <v>17559</v>
      </c>
      <c r="D5066" s="33" t="s">
        <v>17559</v>
      </c>
      <c r="E5066" s="50" t="s">
        <v>17560</v>
      </c>
      <c r="F5066" s="62" t="s">
        <v>35519</v>
      </c>
      <c r="G5066" s="62" t="s">
        <v>1521</v>
      </c>
      <c r="H5066" s="62" t="s">
        <v>349</v>
      </c>
      <c r="I5066" s="63">
        <v>77003</v>
      </c>
      <c r="J5066" s="62" t="s">
        <v>23</v>
      </c>
      <c r="K5066" s="33" t="s">
        <v>349</v>
      </c>
      <c r="L5066" s="38">
        <v>77002</v>
      </c>
      <c r="M5066" s="33">
        <v>1533</v>
      </c>
      <c r="N5066" s="33">
        <v>1533</v>
      </c>
      <c r="O5066" s="33">
        <v>0</v>
      </c>
      <c r="P5066" s="33" t="s">
        <v>26</v>
      </c>
      <c r="Q5066" s="33" t="s">
        <v>26</v>
      </c>
      <c r="R5066" s="39" t="str">
        <f>IF(Extensions53[[#This Row],[Category]]="higher", "priority","")</f>
        <v/>
      </c>
    </row>
    <row r="5067" spans="1:18" x14ac:dyDescent="0.3">
      <c r="A5067" s="57" t="s">
        <v>35521</v>
      </c>
      <c r="B5067" s="56" t="s">
        <v>35520</v>
      </c>
      <c r="C5067" s="57" t="s">
        <v>17559</v>
      </c>
      <c r="D5067" s="35" t="s">
        <v>17559</v>
      </c>
      <c r="E5067" s="54" t="s">
        <v>17560</v>
      </c>
      <c r="F5067" s="58" t="s">
        <v>35522</v>
      </c>
      <c r="G5067" s="58" t="s">
        <v>1521</v>
      </c>
      <c r="H5067" s="58" t="s">
        <v>349</v>
      </c>
      <c r="I5067" s="59">
        <v>77081</v>
      </c>
      <c r="J5067" s="58" t="s">
        <v>23</v>
      </c>
      <c r="K5067" s="35" t="s">
        <v>349</v>
      </c>
      <c r="L5067" s="41">
        <v>77002</v>
      </c>
      <c r="M5067" s="35">
        <v>1533</v>
      </c>
      <c r="N5067" s="35">
        <v>1533</v>
      </c>
      <c r="O5067" s="35">
        <v>0</v>
      </c>
      <c r="P5067" s="35" t="s">
        <v>26</v>
      </c>
      <c r="Q5067" s="35" t="s">
        <v>26</v>
      </c>
      <c r="R5067" s="42" t="str">
        <f>IF(Extensions53[[#This Row],[Category]]="higher", "priority","")</f>
        <v/>
      </c>
    </row>
    <row r="5068" spans="1:18" x14ac:dyDescent="0.3">
      <c r="A5068" s="61" t="s">
        <v>35529</v>
      </c>
      <c r="B5068" s="60" t="s">
        <v>17906</v>
      </c>
      <c r="C5068" s="61" t="s">
        <v>35467</v>
      </c>
      <c r="D5068" s="33" t="s">
        <v>35467</v>
      </c>
      <c r="E5068" s="50" t="s">
        <v>17897</v>
      </c>
      <c r="F5068" s="62" t="s">
        <v>17908</v>
      </c>
      <c r="G5068" s="62" t="s">
        <v>1019</v>
      </c>
      <c r="H5068" s="62" t="s">
        <v>349</v>
      </c>
      <c r="I5068" s="63">
        <v>78640</v>
      </c>
      <c r="J5068" s="62" t="s">
        <v>23</v>
      </c>
      <c r="K5068" s="33" t="s">
        <v>349</v>
      </c>
      <c r="L5068" s="38">
        <v>78752</v>
      </c>
      <c r="M5068" s="33">
        <v>1806</v>
      </c>
      <c r="N5068" s="33">
        <v>1806</v>
      </c>
      <c r="O5068" s="33">
        <v>0</v>
      </c>
      <c r="P5068" s="33" t="s">
        <v>26</v>
      </c>
      <c r="Q5068" s="33" t="s">
        <v>26</v>
      </c>
      <c r="R5068" s="39" t="str">
        <f>IF(Extensions53[[#This Row],[Category]]="higher", "priority","")</f>
        <v/>
      </c>
    </row>
    <row r="5069" spans="1:18" x14ac:dyDescent="0.3">
      <c r="A5069" s="57" t="s">
        <v>35530</v>
      </c>
      <c r="B5069" s="56" t="s">
        <v>17902</v>
      </c>
      <c r="C5069" s="57" t="s">
        <v>35467</v>
      </c>
      <c r="D5069" s="35" t="s">
        <v>35467</v>
      </c>
      <c r="E5069" s="54" t="s">
        <v>17897</v>
      </c>
      <c r="F5069" s="58" t="s">
        <v>17904</v>
      </c>
      <c r="G5069" s="58" t="s">
        <v>17905</v>
      </c>
      <c r="H5069" s="58" t="s">
        <v>349</v>
      </c>
      <c r="I5069" s="59">
        <v>78613</v>
      </c>
      <c r="J5069" s="58" t="s">
        <v>23</v>
      </c>
      <c r="K5069" s="35" t="s">
        <v>349</v>
      </c>
      <c r="L5069" s="41">
        <v>78752</v>
      </c>
      <c r="M5069" s="35">
        <v>1806</v>
      </c>
      <c r="N5069" s="35">
        <v>1806</v>
      </c>
      <c r="O5069" s="35">
        <v>0</v>
      </c>
      <c r="P5069" s="35" t="s">
        <v>26</v>
      </c>
      <c r="Q5069" s="35" t="s">
        <v>26</v>
      </c>
      <c r="R5069" s="42" t="str">
        <f>IF(Extensions53[[#This Row],[Category]]="higher", "priority","")</f>
        <v/>
      </c>
    </row>
    <row r="5070" spans="1:18" x14ac:dyDescent="0.3">
      <c r="A5070" s="61" t="s">
        <v>35531</v>
      </c>
      <c r="B5070" s="60" t="s">
        <v>17909</v>
      </c>
      <c r="C5070" s="61" t="s">
        <v>35467</v>
      </c>
      <c r="D5070" s="33" t="s">
        <v>35467</v>
      </c>
      <c r="E5070" s="50" t="s">
        <v>17897</v>
      </c>
      <c r="F5070" s="62" t="s">
        <v>17911</v>
      </c>
      <c r="G5070" s="62" t="s">
        <v>17912</v>
      </c>
      <c r="H5070" s="62" t="s">
        <v>349</v>
      </c>
      <c r="I5070" s="63">
        <v>78641</v>
      </c>
      <c r="J5070" s="62" t="s">
        <v>23</v>
      </c>
      <c r="K5070" s="33" t="s">
        <v>349</v>
      </c>
      <c r="L5070" s="38">
        <v>78752</v>
      </c>
      <c r="M5070" s="33">
        <v>1806</v>
      </c>
      <c r="N5070" s="33">
        <v>1806</v>
      </c>
      <c r="O5070" s="33">
        <v>0</v>
      </c>
      <c r="P5070" s="33" t="s">
        <v>26</v>
      </c>
      <c r="Q5070" s="33" t="s">
        <v>26</v>
      </c>
      <c r="R5070" s="39" t="str">
        <f>IF(Extensions53[[#This Row],[Category]]="higher", "priority","")</f>
        <v/>
      </c>
    </row>
    <row r="5071" spans="1:18" x14ac:dyDescent="0.3">
      <c r="A5071" s="57" t="s">
        <v>35532</v>
      </c>
      <c r="B5071" s="56" t="s">
        <v>17913</v>
      </c>
      <c r="C5071" s="57" t="s">
        <v>35467</v>
      </c>
      <c r="D5071" s="35" t="s">
        <v>35467</v>
      </c>
      <c r="E5071" s="54" t="s">
        <v>17897</v>
      </c>
      <c r="F5071" s="58" t="s">
        <v>17915</v>
      </c>
      <c r="G5071" s="58" t="s">
        <v>7355</v>
      </c>
      <c r="H5071" s="58" t="s">
        <v>349</v>
      </c>
      <c r="I5071" s="59">
        <v>78665</v>
      </c>
      <c r="J5071" s="58" t="s">
        <v>23</v>
      </c>
      <c r="K5071" s="35" t="s">
        <v>349</v>
      </c>
      <c r="L5071" s="41">
        <v>78752</v>
      </c>
      <c r="M5071" s="35">
        <v>1806</v>
      </c>
      <c r="N5071" s="35">
        <v>1806</v>
      </c>
      <c r="O5071" s="35">
        <v>0</v>
      </c>
      <c r="P5071" s="35" t="s">
        <v>26</v>
      </c>
      <c r="Q5071" s="35" t="s">
        <v>26</v>
      </c>
      <c r="R5071" s="42" t="str">
        <f>IF(Extensions53[[#This Row],[Category]]="higher", "priority","")</f>
        <v/>
      </c>
    </row>
    <row r="5072" spans="1:18" x14ac:dyDescent="0.3">
      <c r="A5072" s="61" t="s">
        <v>35533</v>
      </c>
      <c r="B5072" s="60" t="s">
        <v>17916</v>
      </c>
      <c r="C5072" s="61" t="s">
        <v>35467</v>
      </c>
      <c r="D5072" s="33" t="s">
        <v>35467</v>
      </c>
      <c r="E5072" s="50" t="s">
        <v>17897</v>
      </c>
      <c r="F5072" s="62" t="s">
        <v>17918</v>
      </c>
      <c r="G5072" s="62" t="s">
        <v>1463</v>
      </c>
      <c r="H5072" s="62" t="s">
        <v>349</v>
      </c>
      <c r="I5072" s="63">
        <v>78701</v>
      </c>
      <c r="J5072" s="62" t="s">
        <v>23</v>
      </c>
      <c r="K5072" s="33" t="s">
        <v>349</v>
      </c>
      <c r="L5072" s="38">
        <v>78752</v>
      </c>
      <c r="M5072" s="33">
        <v>1806</v>
      </c>
      <c r="N5072" s="33">
        <v>1806</v>
      </c>
      <c r="O5072" s="33">
        <v>0</v>
      </c>
      <c r="P5072" s="33" t="s">
        <v>26</v>
      </c>
      <c r="Q5072" s="33" t="s">
        <v>26</v>
      </c>
      <c r="R5072" s="39" t="str">
        <f>IF(Extensions53[[#This Row],[Category]]="higher", "priority","")</f>
        <v/>
      </c>
    </row>
    <row r="5073" spans="1:18" x14ac:dyDescent="0.3">
      <c r="A5073" s="57" t="s">
        <v>35534</v>
      </c>
      <c r="B5073" s="56" t="s">
        <v>17919</v>
      </c>
      <c r="C5073" s="57" t="s">
        <v>35467</v>
      </c>
      <c r="D5073" s="35" t="s">
        <v>35467</v>
      </c>
      <c r="E5073" s="54" t="s">
        <v>17897</v>
      </c>
      <c r="F5073" s="58" t="s">
        <v>17921</v>
      </c>
      <c r="G5073" s="58" t="s">
        <v>1463</v>
      </c>
      <c r="H5073" s="58" t="s">
        <v>349</v>
      </c>
      <c r="I5073" s="59">
        <v>78702</v>
      </c>
      <c r="J5073" s="58" t="s">
        <v>23</v>
      </c>
      <c r="K5073" s="35" t="s">
        <v>349</v>
      </c>
      <c r="L5073" s="41">
        <v>78752</v>
      </c>
      <c r="M5073" s="35">
        <v>1806</v>
      </c>
      <c r="N5073" s="35">
        <v>1806</v>
      </c>
      <c r="O5073" s="35">
        <v>0</v>
      </c>
      <c r="P5073" s="35" t="s">
        <v>26</v>
      </c>
      <c r="Q5073" s="35" t="s">
        <v>26</v>
      </c>
      <c r="R5073" s="42" t="str">
        <f>IF(Extensions53[[#This Row],[Category]]="higher", "priority","")</f>
        <v/>
      </c>
    </row>
    <row r="5074" spans="1:18" x14ac:dyDescent="0.3">
      <c r="A5074" s="61" t="s">
        <v>35535</v>
      </c>
      <c r="B5074" s="60" t="s">
        <v>17924</v>
      </c>
      <c r="C5074" s="61" t="s">
        <v>35467</v>
      </c>
      <c r="D5074" s="33" t="s">
        <v>35467</v>
      </c>
      <c r="E5074" s="50" t="s">
        <v>17897</v>
      </c>
      <c r="F5074" s="62" t="s">
        <v>35536</v>
      </c>
      <c r="G5074" s="62" t="s">
        <v>1463</v>
      </c>
      <c r="H5074" s="62" t="s">
        <v>349</v>
      </c>
      <c r="I5074" s="63">
        <v>78745</v>
      </c>
      <c r="J5074" s="62" t="s">
        <v>23</v>
      </c>
      <c r="K5074" s="33" t="s">
        <v>349</v>
      </c>
      <c r="L5074" s="38">
        <v>78752</v>
      </c>
      <c r="M5074" s="33">
        <v>1806</v>
      </c>
      <c r="N5074" s="33">
        <v>1806</v>
      </c>
      <c r="O5074" s="33">
        <v>0</v>
      </c>
      <c r="P5074" s="33" t="s">
        <v>26</v>
      </c>
      <c r="Q5074" s="33" t="s">
        <v>26</v>
      </c>
      <c r="R5074" s="39" t="str">
        <f>IF(Extensions53[[#This Row],[Category]]="higher", "priority","")</f>
        <v/>
      </c>
    </row>
    <row r="5075" spans="1:18" x14ac:dyDescent="0.3">
      <c r="A5075" s="57" t="s">
        <v>35537</v>
      </c>
      <c r="B5075" s="56" t="s">
        <v>17927</v>
      </c>
      <c r="C5075" s="57" t="s">
        <v>35467</v>
      </c>
      <c r="D5075" s="35" t="s">
        <v>35467</v>
      </c>
      <c r="E5075" s="54" t="s">
        <v>17897</v>
      </c>
      <c r="F5075" s="58" t="s">
        <v>17929</v>
      </c>
      <c r="G5075" s="58" t="s">
        <v>1463</v>
      </c>
      <c r="H5075" s="58" t="s">
        <v>349</v>
      </c>
      <c r="I5075" s="59">
        <v>78752</v>
      </c>
      <c r="J5075" s="58" t="s">
        <v>23</v>
      </c>
      <c r="K5075" s="35" t="s">
        <v>349</v>
      </c>
      <c r="L5075" s="41">
        <v>78752</v>
      </c>
      <c r="M5075" s="35">
        <v>1806</v>
      </c>
      <c r="N5075" s="35">
        <v>1806</v>
      </c>
      <c r="O5075" s="35">
        <v>0</v>
      </c>
      <c r="P5075" s="35" t="s">
        <v>26</v>
      </c>
      <c r="Q5075" s="35" t="s">
        <v>26</v>
      </c>
      <c r="R5075" s="42" t="str">
        <f>IF(Extensions53[[#This Row],[Category]]="higher", "priority","")</f>
        <v/>
      </c>
    </row>
    <row r="5076" spans="1:18" x14ac:dyDescent="0.3">
      <c r="A5076" s="61" t="s">
        <v>35538</v>
      </c>
      <c r="B5076" s="60" t="s">
        <v>17930</v>
      </c>
      <c r="C5076" s="61" t="s">
        <v>35467</v>
      </c>
      <c r="D5076" s="33" t="s">
        <v>35467</v>
      </c>
      <c r="E5076" s="50" t="s">
        <v>17897</v>
      </c>
      <c r="F5076" s="62" t="s">
        <v>17932</v>
      </c>
      <c r="G5076" s="62" t="s">
        <v>1463</v>
      </c>
      <c r="H5076" s="62" t="s">
        <v>349</v>
      </c>
      <c r="I5076" s="63">
        <v>78758</v>
      </c>
      <c r="J5076" s="62" t="s">
        <v>23</v>
      </c>
      <c r="K5076" s="33" t="s">
        <v>349</v>
      </c>
      <c r="L5076" s="38">
        <v>78752</v>
      </c>
      <c r="M5076" s="33">
        <v>1806</v>
      </c>
      <c r="N5076" s="33">
        <v>1806</v>
      </c>
      <c r="O5076" s="33">
        <v>0</v>
      </c>
      <c r="P5076" s="33" t="s">
        <v>26</v>
      </c>
      <c r="Q5076" s="33" t="s">
        <v>26</v>
      </c>
      <c r="R5076" s="39" t="str">
        <f>IF(Extensions53[[#This Row],[Category]]="higher", "priority","")</f>
        <v/>
      </c>
    </row>
    <row r="5077" spans="1:18" x14ac:dyDescent="0.3">
      <c r="A5077" s="57" t="s">
        <v>35554</v>
      </c>
      <c r="B5077" s="56" t="s">
        <v>35553</v>
      </c>
      <c r="C5077" s="57" t="s">
        <v>35555</v>
      </c>
      <c r="D5077" s="35" t="s">
        <v>35555</v>
      </c>
      <c r="E5077" s="54" t="s">
        <v>35556</v>
      </c>
      <c r="F5077" s="58" t="s">
        <v>35557</v>
      </c>
      <c r="G5077" s="58" t="s">
        <v>2273</v>
      </c>
      <c r="H5077" s="58" t="s">
        <v>2073</v>
      </c>
      <c r="I5077" s="59">
        <v>98204</v>
      </c>
      <c r="J5077" s="58" t="s">
        <v>23</v>
      </c>
      <c r="K5077" s="35" t="s">
        <v>2073</v>
      </c>
      <c r="L5077" s="41">
        <v>98036</v>
      </c>
      <c r="M5077" s="35">
        <v>2238</v>
      </c>
      <c r="N5077" s="35">
        <v>2238</v>
      </c>
      <c r="O5077" s="35">
        <v>0</v>
      </c>
      <c r="P5077" s="35" t="s">
        <v>26</v>
      </c>
      <c r="Q5077" s="35" t="s">
        <v>26</v>
      </c>
      <c r="R5077" s="42" t="str">
        <f>IF(Extensions53[[#This Row],[Category]]="higher", "priority","")</f>
        <v>priority</v>
      </c>
    </row>
    <row r="5078" spans="1:18" x14ac:dyDescent="0.3">
      <c r="A5078" s="61" t="s">
        <v>35568</v>
      </c>
      <c r="B5078" s="60" t="s">
        <v>35567</v>
      </c>
      <c r="C5078" s="61" t="s">
        <v>35555</v>
      </c>
      <c r="D5078" s="33" t="s">
        <v>35555</v>
      </c>
      <c r="E5078" s="50" t="s">
        <v>35556</v>
      </c>
      <c r="F5078" s="62" t="s">
        <v>35557</v>
      </c>
      <c r="G5078" s="62" t="s">
        <v>2273</v>
      </c>
      <c r="H5078" s="62" t="s">
        <v>2073</v>
      </c>
      <c r="I5078" s="63">
        <v>98204</v>
      </c>
      <c r="J5078" s="62" t="s">
        <v>23</v>
      </c>
      <c r="K5078" s="33" t="s">
        <v>2073</v>
      </c>
      <c r="L5078" s="38">
        <v>98036</v>
      </c>
      <c r="M5078" s="33">
        <v>2238</v>
      </c>
      <c r="N5078" s="33">
        <v>2238</v>
      </c>
      <c r="O5078" s="33">
        <v>0</v>
      </c>
      <c r="P5078" s="33" t="s">
        <v>26</v>
      </c>
      <c r="Q5078" s="33" t="s">
        <v>26</v>
      </c>
      <c r="R5078" s="39" t="str">
        <f>IF(Extensions53[[#This Row],[Category]]="higher", "priority","")</f>
        <v>priority</v>
      </c>
    </row>
    <row r="5079" spans="1:18" x14ac:dyDescent="0.3">
      <c r="A5079" s="57" t="s">
        <v>35579</v>
      </c>
      <c r="B5079" s="56" t="s">
        <v>35578</v>
      </c>
      <c r="C5079" s="57" t="s">
        <v>12855</v>
      </c>
      <c r="D5079" s="35" t="s">
        <v>12855</v>
      </c>
      <c r="E5079" s="54" t="s">
        <v>12856</v>
      </c>
      <c r="F5079" s="58" t="s">
        <v>35580</v>
      </c>
      <c r="G5079" s="58" t="s">
        <v>18252</v>
      </c>
      <c r="H5079" s="58" t="s">
        <v>1079</v>
      </c>
      <c r="I5079" s="59">
        <v>38843</v>
      </c>
      <c r="J5079" s="58" t="s">
        <v>23</v>
      </c>
      <c r="K5079" s="35" t="s">
        <v>1079</v>
      </c>
      <c r="L5079" s="41">
        <v>38843</v>
      </c>
      <c r="M5079" s="35">
        <v>1170</v>
      </c>
      <c r="N5079" s="35">
        <v>1170</v>
      </c>
      <c r="O5079" s="35">
        <v>0</v>
      </c>
      <c r="P5079" s="35" t="s">
        <v>26</v>
      </c>
      <c r="Q5079" s="35" t="s">
        <v>26</v>
      </c>
      <c r="R5079" s="42" t="str">
        <f>IF(Extensions53[[#This Row],[Category]]="higher", "priority","")</f>
        <v/>
      </c>
    </row>
    <row r="5080" spans="1:18" x14ac:dyDescent="0.3">
      <c r="A5080" s="61" t="s">
        <v>35585</v>
      </c>
      <c r="B5080" s="60" t="s">
        <v>35584</v>
      </c>
      <c r="C5080" s="61" t="s">
        <v>4589</v>
      </c>
      <c r="D5080" s="33" t="s">
        <v>4589</v>
      </c>
      <c r="E5080" s="50" t="s">
        <v>4590</v>
      </c>
      <c r="F5080" s="62" t="s">
        <v>35586</v>
      </c>
      <c r="G5080" s="62" t="s">
        <v>4618</v>
      </c>
      <c r="H5080" s="62" t="s">
        <v>4594</v>
      </c>
      <c r="I5080" s="63">
        <v>99709</v>
      </c>
      <c r="J5080" s="62" t="s">
        <v>23</v>
      </c>
      <c r="K5080" s="33" t="s">
        <v>4594</v>
      </c>
      <c r="L5080" s="38">
        <v>99775</v>
      </c>
      <c r="M5080" s="33">
        <v>2067</v>
      </c>
      <c r="N5080" s="33">
        <v>2067</v>
      </c>
      <c r="O5080" s="33">
        <v>0</v>
      </c>
      <c r="P5080" s="33" t="s">
        <v>26</v>
      </c>
      <c r="Q5080" s="33" t="s">
        <v>26</v>
      </c>
      <c r="R5080" s="39" t="str">
        <f>IF(Extensions53[[#This Row],[Category]]="higher", "priority","")</f>
        <v/>
      </c>
    </row>
    <row r="5081" spans="1:18" x14ac:dyDescent="0.3">
      <c r="A5081" s="57" t="s">
        <v>35588</v>
      </c>
      <c r="B5081" s="56" t="s">
        <v>35587</v>
      </c>
      <c r="C5081" s="57" t="s">
        <v>4589</v>
      </c>
      <c r="D5081" s="35" t="s">
        <v>4589</v>
      </c>
      <c r="E5081" s="54" t="s">
        <v>4590</v>
      </c>
      <c r="F5081" s="58" t="s">
        <v>35589</v>
      </c>
      <c r="G5081" s="58" t="s">
        <v>4618</v>
      </c>
      <c r="H5081" s="58" t="s">
        <v>4594</v>
      </c>
      <c r="I5081" s="59">
        <v>99709</v>
      </c>
      <c r="J5081" s="58" t="s">
        <v>23</v>
      </c>
      <c r="K5081" s="35" t="s">
        <v>4594</v>
      </c>
      <c r="L5081" s="41">
        <v>99775</v>
      </c>
      <c r="M5081" s="35">
        <v>2067</v>
      </c>
      <c r="N5081" s="35">
        <v>2067</v>
      </c>
      <c r="O5081" s="35">
        <v>0</v>
      </c>
      <c r="P5081" s="35" t="s">
        <v>26</v>
      </c>
      <c r="Q5081" s="35" t="s">
        <v>26</v>
      </c>
      <c r="R5081" s="42" t="str">
        <f>IF(Extensions53[[#This Row],[Category]]="higher", "priority","")</f>
        <v>priority</v>
      </c>
    </row>
    <row r="5082" spans="1:18" x14ac:dyDescent="0.3">
      <c r="A5082" s="61" t="s">
        <v>35591</v>
      </c>
      <c r="B5082" s="60" t="s">
        <v>35590</v>
      </c>
      <c r="C5082" s="61" t="s">
        <v>4589</v>
      </c>
      <c r="D5082" s="33" t="s">
        <v>4589</v>
      </c>
      <c r="E5082" s="50" t="s">
        <v>4590</v>
      </c>
      <c r="F5082" s="62" t="s">
        <v>35592</v>
      </c>
      <c r="G5082" s="62" t="s">
        <v>4618</v>
      </c>
      <c r="H5082" s="62" t="s">
        <v>4594</v>
      </c>
      <c r="I5082" s="63">
        <v>99709</v>
      </c>
      <c r="J5082" s="62" t="s">
        <v>23</v>
      </c>
      <c r="K5082" s="33" t="s">
        <v>4594</v>
      </c>
      <c r="L5082" s="38">
        <v>99775</v>
      </c>
      <c r="M5082" s="33">
        <v>2067</v>
      </c>
      <c r="N5082" s="33">
        <v>2067</v>
      </c>
      <c r="O5082" s="33">
        <v>0</v>
      </c>
      <c r="P5082" s="33" t="s">
        <v>26</v>
      </c>
      <c r="Q5082" s="33" t="s">
        <v>26</v>
      </c>
      <c r="R5082" s="39" t="str">
        <f>IF(Extensions53[[#This Row],[Category]]="higher", "priority","")</f>
        <v/>
      </c>
    </row>
    <row r="5083" spans="1:18" x14ac:dyDescent="0.3">
      <c r="A5083" s="57" t="s">
        <v>35594</v>
      </c>
      <c r="B5083" s="56" t="s">
        <v>35593</v>
      </c>
      <c r="C5083" s="57" t="s">
        <v>4589</v>
      </c>
      <c r="D5083" s="35" t="s">
        <v>4589</v>
      </c>
      <c r="E5083" s="54" t="s">
        <v>4590</v>
      </c>
      <c r="F5083" s="58" t="s">
        <v>35595</v>
      </c>
      <c r="G5083" s="58" t="s">
        <v>4618</v>
      </c>
      <c r="H5083" s="58" t="s">
        <v>4594</v>
      </c>
      <c r="I5083" s="59">
        <v>99709</v>
      </c>
      <c r="J5083" s="58" t="s">
        <v>23</v>
      </c>
      <c r="K5083" s="35" t="s">
        <v>4594</v>
      </c>
      <c r="L5083" s="41">
        <v>99775</v>
      </c>
      <c r="M5083" s="35">
        <v>2067</v>
      </c>
      <c r="N5083" s="35">
        <v>2067</v>
      </c>
      <c r="O5083" s="35">
        <v>0</v>
      </c>
      <c r="P5083" s="35" t="s">
        <v>26</v>
      </c>
      <c r="Q5083" s="35" t="s">
        <v>26</v>
      </c>
      <c r="R5083" s="42" t="str">
        <f>IF(Extensions53[[#This Row],[Category]]="higher", "priority","")</f>
        <v/>
      </c>
    </row>
    <row r="5084" spans="1:18" x14ac:dyDescent="0.3">
      <c r="A5084" s="61" t="s">
        <v>35597</v>
      </c>
      <c r="B5084" s="60" t="s">
        <v>35596</v>
      </c>
      <c r="C5084" s="61" t="s">
        <v>4589</v>
      </c>
      <c r="D5084" s="33" t="s">
        <v>4589</v>
      </c>
      <c r="E5084" s="50" t="s">
        <v>4590</v>
      </c>
      <c r="F5084" s="62" t="s">
        <v>35598</v>
      </c>
      <c r="G5084" s="62" t="s">
        <v>4618</v>
      </c>
      <c r="H5084" s="62" t="s">
        <v>4594</v>
      </c>
      <c r="I5084" s="63">
        <v>99709</v>
      </c>
      <c r="J5084" s="62" t="s">
        <v>23</v>
      </c>
      <c r="K5084" s="33" t="s">
        <v>4594</v>
      </c>
      <c r="L5084" s="38">
        <v>99775</v>
      </c>
      <c r="M5084" s="33">
        <v>2067</v>
      </c>
      <c r="N5084" s="33">
        <v>2067</v>
      </c>
      <c r="O5084" s="33">
        <v>0</v>
      </c>
      <c r="P5084" s="33" t="s">
        <v>26</v>
      </c>
      <c r="Q5084" s="33" t="s">
        <v>26</v>
      </c>
      <c r="R5084" s="39" t="str">
        <f>IF(Extensions53[[#This Row],[Category]]="higher", "priority","")</f>
        <v/>
      </c>
    </row>
    <row r="5085" spans="1:18" x14ac:dyDescent="0.3">
      <c r="A5085" s="57" t="s">
        <v>35600</v>
      </c>
      <c r="B5085" s="56" t="s">
        <v>35599</v>
      </c>
      <c r="C5085" s="57" t="s">
        <v>4589</v>
      </c>
      <c r="D5085" s="35" t="s">
        <v>4589</v>
      </c>
      <c r="E5085" s="54" t="s">
        <v>4590</v>
      </c>
      <c r="F5085" s="58" t="s">
        <v>35601</v>
      </c>
      <c r="G5085" s="58" t="s">
        <v>4618</v>
      </c>
      <c r="H5085" s="58" t="s">
        <v>4594</v>
      </c>
      <c r="I5085" s="59">
        <v>99775</v>
      </c>
      <c r="J5085" s="58" t="s">
        <v>23</v>
      </c>
      <c r="K5085" s="35" t="s">
        <v>4594</v>
      </c>
      <c r="L5085" s="41">
        <v>99775</v>
      </c>
      <c r="M5085" s="35">
        <v>2067</v>
      </c>
      <c r="N5085" s="35">
        <v>2067</v>
      </c>
      <c r="O5085" s="35">
        <v>0</v>
      </c>
      <c r="P5085" s="35" t="s">
        <v>26</v>
      </c>
      <c r="Q5085" s="35" t="s">
        <v>26</v>
      </c>
      <c r="R5085" s="42" t="str">
        <f>IF(Extensions53[[#This Row],[Category]]="higher", "priority","")</f>
        <v/>
      </c>
    </row>
    <row r="5086" spans="1:18" x14ac:dyDescent="0.3">
      <c r="A5086" s="61" t="s">
        <v>35607</v>
      </c>
      <c r="B5086" s="60" t="s">
        <v>35606</v>
      </c>
      <c r="C5086" s="61" t="s">
        <v>4589</v>
      </c>
      <c r="D5086" s="33" t="s">
        <v>4589</v>
      </c>
      <c r="E5086" s="50" t="s">
        <v>4590</v>
      </c>
      <c r="F5086" s="62" t="s">
        <v>35608</v>
      </c>
      <c r="G5086" s="62" t="s">
        <v>35609</v>
      </c>
      <c r="H5086" s="62" t="s">
        <v>4594</v>
      </c>
      <c r="I5086" s="63">
        <v>99780</v>
      </c>
      <c r="J5086" s="62" t="s">
        <v>23</v>
      </c>
      <c r="K5086" s="33" t="s">
        <v>4594</v>
      </c>
      <c r="L5086" s="38">
        <v>99775</v>
      </c>
      <c r="M5086" s="33">
        <v>2067</v>
      </c>
      <c r="N5086" s="33">
        <v>2067</v>
      </c>
      <c r="O5086" s="33">
        <v>0</v>
      </c>
      <c r="P5086" s="33" t="s">
        <v>26</v>
      </c>
      <c r="Q5086" s="33" t="s">
        <v>26</v>
      </c>
      <c r="R5086" s="39" t="str">
        <f>IF(Extensions53[[#This Row],[Category]]="higher", "priority","")</f>
        <v/>
      </c>
    </row>
    <row r="5087" spans="1:18" x14ac:dyDescent="0.3">
      <c r="A5087" s="57" t="s">
        <v>35649</v>
      </c>
      <c r="B5087" s="56" t="s">
        <v>35648</v>
      </c>
      <c r="C5087" s="57" t="s">
        <v>35628</v>
      </c>
      <c r="D5087" s="35" t="s">
        <v>35628</v>
      </c>
      <c r="E5087" s="54" t="s">
        <v>35629</v>
      </c>
      <c r="F5087" s="58" t="s">
        <v>17337</v>
      </c>
      <c r="G5087" s="58" t="s">
        <v>931</v>
      </c>
      <c r="H5087" s="58" t="s">
        <v>349</v>
      </c>
      <c r="I5087" s="59">
        <v>77807</v>
      </c>
      <c r="J5087" s="58" t="s">
        <v>23</v>
      </c>
      <c r="K5087" s="35" t="s">
        <v>349</v>
      </c>
      <c r="L5087" s="41">
        <v>77842</v>
      </c>
      <c r="M5087" s="35">
        <v>1242</v>
      </c>
      <c r="N5087" s="35">
        <v>1242</v>
      </c>
      <c r="O5087" s="35">
        <v>0</v>
      </c>
      <c r="P5087" s="35" t="s">
        <v>26</v>
      </c>
      <c r="Q5087" s="35" t="s">
        <v>26</v>
      </c>
      <c r="R5087" s="42" t="str">
        <f>IF(Extensions53[[#This Row],[Category]]="higher", "priority","")</f>
        <v/>
      </c>
    </row>
    <row r="5088" spans="1:18" x14ac:dyDescent="0.3">
      <c r="A5088" s="61" t="s">
        <v>35654</v>
      </c>
      <c r="B5088" s="60" t="s">
        <v>35653</v>
      </c>
      <c r="C5088" s="61" t="s">
        <v>35655</v>
      </c>
      <c r="D5088" s="33" t="s">
        <v>35655</v>
      </c>
      <c r="E5088" s="50" t="s">
        <v>5758</v>
      </c>
      <c r="F5088" s="62" t="s">
        <v>35656</v>
      </c>
      <c r="G5088" s="62" t="s">
        <v>2730</v>
      </c>
      <c r="H5088" s="62" t="s">
        <v>154</v>
      </c>
      <c r="I5088" s="63">
        <v>73170</v>
      </c>
      <c r="J5088" s="62" t="s">
        <v>23</v>
      </c>
      <c r="K5088" s="33" t="s">
        <v>154</v>
      </c>
      <c r="L5088" s="38">
        <v>73069</v>
      </c>
      <c r="M5088" s="33">
        <v>1218</v>
      </c>
      <c r="N5088" s="33">
        <v>1218</v>
      </c>
      <c r="O5088" s="33">
        <v>0</v>
      </c>
      <c r="P5088" s="33" t="s">
        <v>26</v>
      </c>
      <c r="Q5088" s="33" t="s">
        <v>26</v>
      </c>
      <c r="R5088" s="39" t="str">
        <f>IF(Extensions53[[#This Row],[Category]]="higher", "priority","")</f>
        <v>priority</v>
      </c>
    </row>
    <row r="5089" spans="1:18" x14ac:dyDescent="0.3">
      <c r="A5089" s="57" t="s">
        <v>35662</v>
      </c>
      <c r="B5089" s="56" t="s">
        <v>35661</v>
      </c>
      <c r="C5089" s="57" t="s">
        <v>11608</v>
      </c>
      <c r="D5089" s="35" t="s">
        <v>11608</v>
      </c>
      <c r="E5089" s="54" t="s">
        <v>11609</v>
      </c>
      <c r="F5089" s="58" t="s">
        <v>35663</v>
      </c>
      <c r="G5089" s="58" t="s">
        <v>35122</v>
      </c>
      <c r="H5089" s="58" t="s">
        <v>3602</v>
      </c>
      <c r="I5089" s="59">
        <v>47374</v>
      </c>
      <c r="J5089" s="58" t="s">
        <v>23</v>
      </c>
      <c r="K5089" s="35" t="s">
        <v>3602</v>
      </c>
      <c r="L5089" s="41">
        <v>47374</v>
      </c>
      <c r="M5089" s="35">
        <v>1194</v>
      </c>
      <c r="N5089" s="35">
        <v>1194</v>
      </c>
      <c r="O5089" s="35">
        <v>0</v>
      </c>
      <c r="P5089" s="35" t="s">
        <v>26</v>
      </c>
      <c r="Q5089" s="35" t="s">
        <v>26</v>
      </c>
      <c r="R5089" s="42" t="str">
        <f>IF(Extensions53[[#This Row],[Category]]="higher", "priority","")</f>
        <v/>
      </c>
    </row>
    <row r="5090" spans="1:18" x14ac:dyDescent="0.3">
      <c r="A5090" s="61" t="s">
        <v>35667</v>
      </c>
      <c r="B5090" s="60" t="s">
        <v>35666</v>
      </c>
      <c r="C5090" s="61" t="s">
        <v>35668</v>
      </c>
      <c r="D5090" s="33" t="s">
        <v>35668</v>
      </c>
      <c r="E5090" s="50" t="s">
        <v>35669</v>
      </c>
      <c r="F5090" s="62" t="s">
        <v>35670</v>
      </c>
      <c r="G5090" s="62" t="s">
        <v>35671</v>
      </c>
      <c r="H5090" s="62" t="s">
        <v>47</v>
      </c>
      <c r="I5090" s="63">
        <v>30577</v>
      </c>
      <c r="J5090" s="62" t="s">
        <v>23</v>
      </c>
      <c r="K5090" s="33" t="s">
        <v>47</v>
      </c>
      <c r="L5090" s="38">
        <v>30523</v>
      </c>
      <c r="M5090" s="33">
        <v>1194</v>
      </c>
      <c r="N5090" s="33">
        <v>1194</v>
      </c>
      <c r="O5090" s="33">
        <v>0</v>
      </c>
      <c r="P5090" s="33" t="s">
        <v>26</v>
      </c>
      <c r="Q5090" s="33" t="s">
        <v>26</v>
      </c>
      <c r="R5090" s="39" t="str">
        <f>IF(Extensions53[[#This Row],[Category]]="higher", "priority","")</f>
        <v/>
      </c>
    </row>
    <row r="5091" spans="1:18" x14ac:dyDescent="0.3">
      <c r="A5091" s="57" t="s">
        <v>35673</v>
      </c>
      <c r="B5091" s="56" t="s">
        <v>35672</v>
      </c>
      <c r="C5091" s="57" t="s">
        <v>30069</v>
      </c>
      <c r="D5091" s="35" t="s">
        <v>30069</v>
      </c>
      <c r="E5091" s="54" t="s">
        <v>30070</v>
      </c>
      <c r="F5091" s="58" t="s">
        <v>35674</v>
      </c>
      <c r="G5091" s="58" t="s">
        <v>20295</v>
      </c>
      <c r="H5091" s="58" t="s">
        <v>20296</v>
      </c>
      <c r="I5091" s="59">
        <v>918</v>
      </c>
      <c r="J5091" s="58" t="s">
        <v>23</v>
      </c>
      <c r="K5091" s="35" t="s">
        <v>20296</v>
      </c>
      <c r="L5091" s="41">
        <v>919</v>
      </c>
      <c r="M5091" s="35">
        <v>1900</v>
      </c>
      <c r="N5091" s="35">
        <v>1900</v>
      </c>
      <c r="O5091" s="35">
        <v>0</v>
      </c>
      <c r="P5091" s="35" t="s">
        <v>26</v>
      </c>
      <c r="Q5091" s="35" t="s">
        <v>26</v>
      </c>
      <c r="R5091" s="42" t="str">
        <f>IF(Extensions53[[#This Row],[Category]]="higher", "priority","")</f>
        <v/>
      </c>
    </row>
    <row r="5092" spans="1:18" x14ac:dyDescent="0.3">
      <c r="A5092" s="61" t="s">
        <v>35679</v>
      </c>
      <c r="B5092" s="60" t="s">
        <v>35678</v>
      </c>
      <c r="C5092" s="61" t="s">
        <v>2735</v>
      </c>
      <c r="D5092" s="33" t="s">
        <v>2735</v>
      </c>
      <c r="E5092" s="50" t="s">
        <v>2736</v>
      </c>
      <c r="F5092" s="62" t="s">
        <v>35680</v>
      </c>
      <c r="G5092" s="62" t="s">
        <v>35681</v>
      </c>
      <c r="H5092" s="62" t="s">
        <v>680</v>
      </c>
      <c r="I5092" s="63">
        <v>29123</v>
      </c>
      <c r="J5092" s="62" t="s">
        <v>23</v>
      </c>
      <c r="K5092" s="33" t="s">
        <v>680</v>
      </c>
      <c r="L5092" s="38">
        <v>29208</v>
      </c>
      <c r="M5092" s="33">
        <v>1440</v>
      </c>
      <c r="N5092" s="33">
        <v>1440</v>
      </c>
      <c r="O5092" s="33">
        <v>0</v>
      </c>
      <c r="P5092" s="33" t="s">
        <v>26</v>
      </c>
      <c r="Q5092" s="33" t="s">
        <v>26</v>
      </c>
      <c r="R5092" s="39" t="str">
        <f>IF(Extensions53[[#This Row],[Category]]="higher", "priority","")</f>
        <v/>
      </c>
    </row>
    <row r="5093" spans="1:18" x14ac:dyDescent="0.3">
      <c r="A5093" s="57" t="s">
        <v>35727</v>
      </c>
      <c r="B5093" s="56" t="s">
        <v>35726</v>
      </c>
      <c r="C5093" s="57" t="s">
        <v>25307</v>
      </c>
      <c r="D5093" s="35" t="s">
        <v>25307</v>
      </c>
      <c r="E5093" s="54" t="s">
        <v>25308</v>
      </c>
      <c r="F5093" s="58" t="s">
        <v>25632</v>
      </c>
      <c r="G5093" s="58" t="s">
        <v>9359</v>
      </c>
      <c r="H5093" s="58" t="s">
        <v>214</v>
      </c>
      <c r="I5093" s="59">
        <v>19070</v>
      </c>
      <c r="J5093" s="58" t="s">
        <v>23</v>
      </c>
      <c r="K5093" s="35" t="s">
        <v>214</v>
      </c>
      <c r="L5093" s="41">
        <v>19141</v>
      </c>
      <c r="M5093" s="35">
        <v>2142</v>
      </c>
      <c r="N5093" s="35">
        <v>2142</v>
      </c>
      <c r="O5093" s="35">
        <v>0</v>
      </c>
      <c r="P5093" s="35" t="s">
        <v>26</v>
      </c>
      <c r="Q5093" s="35" t="s">
        <v>26</v>
      </c>
      <c r="R5093" s="42" t="str">
        <f>IF(Extensions53[[#This Row],[Category]]="higher", "priority","")</f>
        <v>priority</v>
      </c>
    </row>
    <row r="5094" spans="1:18" x14ac:dyDescent="0.3">
      <c r="A5094" s="61" t="s">
        <v>35792</v>
      </c>
      <c r="B5094" s="60" t="s">
        <v>35791</v>
      </c>
      <c r="C5094" s="61" t="s">
        <v>35793</v>
      </c>
      <c r="D5094" s="33" t="s">
        <v>35793</v>
      </c>
      <c r="E5094" s="50" t="s">
        <v>5795</v>
      </c>
      <c r="F5094" s="62" t="s">
        <v>35794</v>
      </c>
      <c r="G5094" s="62" t="s">
        <v>5798</v>
      </c>
      <c r="H5094" s="62" t="s">
        <v>154</v>
      </c>
      <c r="I5094" s="63">
        <v>74447</v>
      </c>
      <c r="J5094" s="62" t="s">
        <v>23</v>
      </c>
      <c r="K5094" s="33" t="s">
        <v>154</v>
      </c>
      <c r="L5094" s="38">
        <v>74447</v>
      </c>
      <c r="M5094" s="33">
        <v>1170</v>
      </c>
      <c r="N5094" s="33">
        <v>1170</v>
      </c>
      <c r="O5094" s="33">
        <v>0</v>
      </c>
      <c r="P5094" s="33" t="s">
        <v>26</v>
      </c>
      <c r="Q5094" s="33" t="s">
        <v>26</v>
      </c>
      <c r="R5094" s="39" t="str">
        <f>IF(Extensions53[[#This Row],[Category]]="higher", "priority","")</f>
        <v/>
      </c>
    </row>
    <row r="5095" spans="1:18" x14ac:dyDescent="0.3">
      <c r="A5095" s="57" t="s">
        <v>35796</v>
      </c>
      <c r="B5095" s="56" t="s">
        <v>35795</v>
      </c>
      <c r="C5095" s="57" t="s">
        <v>22795</v>
      </c>
      <c r="D5095" s="35" t="s">
        <v>22795</v>
      </c>
      <c r="E5095" s="54" t="s">
        <v>22796</v>
      </c>
      <c r="F5095" s="58" t="s">
        <v>35797</v>
      </c>
      <c r="G5095" s="58" t="s">
        <v>35798</v>
      </c>
      <c r="H5095" s="58" t="s">
        <v>296</v>
      </c>
      <c r="I5095" s="59">
        <v>4459</v>
      </c>
      <c r="J5095" s="58" t="s">
        <v>23</v>
      </c>
      <c r="K5095" s="35" t="s">
        <v>296</v>
      </c>
      <c r="L5095" s="41">
        <v>4457</v>
      </c>
      <c r="M5095" s="35">
        <v>1314</v>
      </c>
      <c r="N5095" s="35">
        <v>1314</v>
      </c>
      <c r="O5095" s="35">
        <v>0</v>
      </c>
      <c r="P5095" s="35" t="s">
        <v>26</v>
      </c>
      <c r="Q5095" s="35" t="s">
        <v>26</v>
      </c>
      <c r="R5095" s="42" t="str">
        <f>IF(Extensions53[[#This Row],[Category]]="higher", "priority","")</f>
        <v/>
      </c>
    </row>
    <row r="5096" spans="1:18" x14ac:dyDescent="0.3">
      <c r="A5096" s="61" t="s">
        <v>35859</v>
      </c>
      <c r="B5096" s="60" t="s">
        <v>35858</v>
      </c>
      <c r="C5096" s="61" t="s">
        <v>2735</v>
      </c>
      <c r="D5096" s="33" t="s">
        <v>2735</v>
      </c>
      <c r="E5096" s="50" t="s">
        <v>2736</v>
      </c>
      <c r="F5096" s="62" t="s">
        <v>35860</v>
      </c>
      <c r="G5096" s="62" t="s">
        <v>804</v>
      </c>
      <c r="H5096" s="62" t="s">
        <v>680</v>
      </c>
      <c r="I5096" s="63">
        <v>29229</v>
      </c>
      <c r="J5096" s="62" t="s">
        <v>23</v>
      </c>
      <c r="K5096" s="33" t="s">
        <v>680</v>
      </c>
      <c r="L5096" s="38">
        <v>29208</v>
      </c>
      <c r="M5096" s="33">
        <v>1440</v>
      </c>
      <c r="N5096" s="33">
        <v>1440</v>
      </c>
      <c r="O5096" s="33">
        <v>0</v>
      </c>
      <c r="P5096" s="33" t="s">
        <v>26</v>
      </c>
      <c r="Q5096" s="33" t="s">
        <v>26</v>
      </c>
      <c r="R5096" s="39" t="str">
        <f>IF(Extensions53[[#This Row],[Category]]="higher", "priority","")</f>
        <v/>
      </c>
    </row>
    <row r="5097" spans="1:18" x14ac:dyDescent="0.3">
      <c r="A5097" s="57" t="s">
        <v>35862</v>
      </c>
      <c r="B5097" s="56" t="s">
        <v>35861</v>
      </c>
      <c r="C5097" s="57" t="s">
        <v>2735</v>
      </c>
      <c r="D5097" s="35" t="s">
        <v>2735</v>
      </c>
      <c r="E5097" s="54" t="s">
        <v>2736</v>
      </c>
      <c r="F5097" s="58" t="s">
        <v>35863</v>
      </c>
      <c r="G5097" s="58" t="s">
        <v>804</v>
      </c>
      <c r="H5097" s="58" t="s">
        <v>680</v>
      </c>
      <c r="I5097" s="59">
        <v>29229</v>
      </c>
      <c r="J5097" s="58" t="s">
        <v>23</v>
      </c>
      <c r="K5097" s="35" t="s">
        <v>680</v>
      </c>
      <c r="L5097" s="41">
        <v>29208</v>
      </c>
      <c r="M5097" s="35">
        <v>1440</v>
      </c>
      <c r="N5097" s="35">
        <v>1440</v>
      </c>
      <c r="O5097" s="35">
        <v>0</v>
      </c>
      <c r="P5097" s="35" t="s">
        <v>26</v>
      </c>
      <c r="Q5097" s="35" t="s">
        <v>26</v>
      </c>
      <c r="R5097" s="42" t="str">
        <f>IF(Extensions53[[#This Row],[Category]]="higher", "priority","")</f>
        <v/>
      </c>
    </row>
    <row r="5098" spans="1:18" x14ac:dyDescent="0.3">
      <c r="A5098" s="61" t="s">
        <v>35865</v>
      </c>
      <c r="B5098" s="60" t="s">
        <v>35864</v>
      </c>
      <c r="C5098" s="61" t="s">
        <v>2735</v>
      </c>
      <c r="D5098" s="33" t="s">
        <v>2735</v>
      </c>
      <c r="E5098" s="50" t="s">
        <v>2736</v>
      </c>
      <c r="F5098" s="62" t="s">
        <v>35866</v>
      </c>
      <c r="G5098" s="62" t="s">
        <v>7974</v>
      </c>
      <c r="H5098" s="62" t="s">
        <v>680</v>
      </c>
      <c r="I5098" s="63">
        <v>29072</v>
      </c>
      <c r="J5098" s="62" t="s">
        <v>23</v>
      </c>
      <c r="K5098" s="33" t="s">
        <v>680</v>
      </c>
      <c r="L5098" s="38">
        <v>29208</v>
      </c>
      <c r="M5098" s="33">
        <v>1440</v>
      </c>
      <c r="N5098" s="33">
        <v>1440</v>
      </c>
      <c r="O5098" s="33">
        <v>0</v>
      </c>
      <c r="P5098" s="33" t="s">
        <v>26</v>
      </c>
      <c r="Q5098" s="33" t="s">
        <v>26</v>
      </c>
      <c r="R5098" s="39" t="str">
        <f>IF(Extensions53[[#This Row],[Category]]="higher", "priority","")</f>
        <v>priority</v>
      </c>
    </row>
    <row r="5099" spans="1:18" x14ac:dyDescent="0.3">
      <c r="A5099" s="57" t="s">
        <v>35874</v>
      </c>
      <c r="B5099" s="56" t="s">
        <v>35873</v>
      </c>
      <c r="C5099" s="57" t="s">
        <v>11420</v>
      </c>
      <c r="D5099" s="35" t="s">
        <v>11420</v>
      </c>
      <c r="E5099" s="54" t="s">
        <v>11421</v>
      </c>
      <c r="F5099" s="58" t="s">
        <v>35875</v>
      </c>
      <c r="G5099" s="58" t="s">
        <v>1207</v>
      </c>
      <c r="H5099" s="58" t="s">
        <v>3602</v>
      </c>
      <c r="I5099" s="59">
        <v>46158</v>
      </c>
      <c r="J5099" s="58" t="s">
        <v>23</v>
      </c>
      <c r="K5099" s="35" t="s">
        <v>3602</v>
      </c>
      <c r="L5099" s="41">
        <v>46208</v>
      </c>
      <c r="M5099" s="35">
        <v>1434</v>
      </c>
      <c r="N5099" s="35">
        <v>1434</v>
      </c>
      <c r="O5099" s="35">
        <v>0</v>
      </c>
      <c r="P5099" s="35" t="s">
        <v>26</v>
      </c>
      <c r="Q5099" s="35" t="s">
        <v>26</v>
      </c>
      <c r="R5099" s="42" t="str">
        <f>IF(Extensions53[[#This Row],[Category]]="higher", "priority","")</f>
        <v/>
      </c>
    </row>
    <row r="5100" spans="1:18" x14ac:dyDescent="0.3">
      <c r="A5100" s="61" t="s">
        <v>35876</v>
      </c>
      <c r="B5100" s="60" t="s">
        <v>13542</v>
      </c>
      <c r="C5100" s="61" t="s">
        <v>11420</v>
      </c>
      <c r="D5100" s="33" t="s">
        <v>11420</v>
      </c>
      <c r="E5100" s="50" t="s">
        <v>11421</v>
      </c>
      <c r="F5100" s="62" t="s">
        <v>35877</v>
      </c>
      <c r="G5100" s="62" t="s">
        <v>12701</v>
      </c>
      <c r="H5100" s="62" t="s">
        <v>3602</v>
      </c>
      <c r="I5100" s="63">
        <v>46176</v>
      </c>
      <c r="J5100" s="62" t="s">
        <v>23</v>
      </c>
      <c r="K5100" s="33" t="s">
        <v>3602</v>
      </c>
      <c r="L5100" s="38">
        <v>46208</v>
      </c>
      <c r="M5100" s="33">
        <v>1434</v>
      </c>
      <c r="N5100" s="33">
        <v>1434</v>
      </c>
      <c r="O5100" s="33">
        <v>0</v>
      </c>
      <c r="P5100" s="33" t="s">
        <v>26</v>
      </c>
      <c r="Q5100" s="33" t="s">
        <v>26</v>
      </c>
      <c r="R5100" s="39" t="str">
        <f>IF(Extensions53[[#This Row],[Category]]="higher", "priority","")</f>
        <v/>
      </c>
    </row>
    <row r="5101" spans="1:18" x14ac:dyDescent="0.3">
      <c r="A5101" s="57" t="s">
        <v>35902</v>
      </c>
      <c r="B5101" s="56" t="s">
        <v>35901</v>
      </c>
      <c r="C5101" s="57" t="s">
        <v>2735</v>
      </c>
      <c r="D5101" s="35" t="s">
        <v>2735</v>
      </c>
      <c r="E5101" s="54" t="s">
        <v>2736</v>
      </c>
      <c r="F5101" s="58" t="s">
        <v>35863</v>
      </c>
      <c r="G5101" s="58" t="s">
        <v>804</v>
      </c>
      <c r="H5101" s="58" t="s">
        <v>680</v>
      </c>
      <c r="I5101" s="59">
        <v>29229</v>
      </c>
      <c r="J5101" s="58" t="s">
        <v>23</v>
      </c>
      <c r="K5101" s="35" t="s">
        <v>680</v>
      </c>
      <c r="L5101" s="41">
        <v>29208</v>
      </c>
      <c r="M5101" s="35">
        <v>1440</v>
      </c>
      <c r="N5101" s="35">
        <v>1440</v>
      </c>
      <c r="O5101" s="35">
        <v>0</v>
      </c>
      <c r="P5101" s="35" t="s">
        <v>26</v>
      </c>
      <c r="Q5101" s="35" t="s">
        <v>26</v>
      </c>
      <c r="R5101" s="42" t="str">
        <f>IF(Extensions53[[#This Row],[Category]]="higher", "priority","")</f>
        <v/>
      </c>
    </row>
    <row r="5102" spans="1:18" x14ac:dyDescent="0.3">
      <c r="A5102" s="61" t="s">
        <v>35904</v>
      </c>
      <c r="B5102" s="60" t="s">
        <v>35903</v>
      </c>
      <c r="C5102" s="61" t="s">
        <v>2735</v>
      </c>
      <c r="D5102" s="33" t="s">
        <v>2735</v>
      </c>
      <c r="E5102" s="50" t="s">
        <v>2736</v>
      </c>
      <c r="F5102" s="62" t="s">
        <v>35905</v>
      </c>
      <c r="G5102" s="62" t="s">
        <v>7974</v>
      </c>
      <c r="H5102" s="62" t="s">
        <v>680</v>
      </c>
      <c r="I5102" s="63">
        <v>29073</v>
      </c>
      <c r="J5102" s="62" t="s">
        <v>23</v>
      </c>
      <c r="K5102" s="33" t="s">
        <v>680</v>
      </c>
      <c r="L5102" s="38">
        <v>29208</v>
      </c>
      <c r="M5102" s="33">
        <v>1440</v>
      </c>
      <c r="N5102" s="33">
        <v>1440</v>
      </c>
      <c r="O5102" s="33">
        <v>0</v>
      </c>
      <c r="P5102" s="33" t="s">
        <v>26</v>
      </c>
      <c r="Q5102" s="33" t="s">
        <v>26</v>
      </c>
      <c r="R5102" s="39" t="str">
        <f>IF(Extensions53[[#This Row],[Category]]="higher", "priority","")</f>
        <v/>
      </c>
    </row>
    <row r="5103" spans="1:18" x14ac:dyDescent="0.3">
      <c r="A5103" s="57" t="s">
        <v>35913</v>
      </c>
      <c r="B5103" s="56" t="s">
        <v>35912</v>
      </c>
      <c r="C5103" s="57" t="s">
        <v>34603</v>
      </c>
      <c r="D5103" s="35" t="s">
        <v>34603</v>
      </c>
      <c r="E5103" s="54" t="s">
        <v>34604</v>
      </c>
      <c r="F5103" s="58" t="s">
        <v>35914</v>
      </c>
      <c r="G5103" s="58" t="s">
        <v>34606</v>
      </c>
      <c r="H5103" s="58" t="s">
        <v>2542</v>
      </c>
      <c r="I5103" s="59">
        <v>96860</v>
      </c>
      <c r="J5103" s="58" t="s">
        <v>23</v>
      </c>
      <c r="K5103" s="35" t="s">
        <v>2542</v>
      </c>
      <c r="L5103" s="41">
        <v>96813</v>
      </c>
      <c r="M5103" s="35">
        <v>3039</v>
      </c>
      <c r="N5103" s="35">
        <v>3039</v>
      </c>
      <c r="O5103" s="35">
        <v>0</v>
      </c>
      <c r="P5103" s="35" t="s">
        <v>26</v>
      </c>
      <c r="Q5103" s="35" t="s">
        <v>26</v>
      </c>
      <c r="R5103" s="42" t="str">
        <f>IF(Extensions53[[#This Row],[Category]]="higher", "priority","")</f>
        <v/>
      </c>
    </row>
    <row r="5104" spans="1:18" x14ac:dyDescent="0.3">
      <c r="A5104" s="61" t="s">
        <v>35916</v>
      </c>
      <c r="B5104" s="60" t="s">
        <v>35915</v>
      </c>
      <c r="C5104" s="61" t="s">
        <v>34603</v>
      </c>
      <c r="D5104" s="33" t="s">
        <v>34603</v>
      </c>
      <c r="E5104" s="50" t="s">
        <v>34604</v>
      </c>
      <c r="F5104" s="62" t="s">
        <v>35917</v>
      </c>
      <c r="G5104" s="62" t="s">
        <v>34606</v>
      </c>
      <c r="H5104" s="62" t="s">
        <v>2542</v>
      </c>
      <c r="I5104" s="63">
        <v>96860</v>
      </c>
      <c r="J5104" s="62" t="s">
        <v>23</v>
      </c>
      <c r="K5104" s="33" t="s">
        <v>2542</v>
      </c>
      <c r="L5104" s="38">
        <v>96813</v>
      </c>
      <c r="M5104" s="33">
        <v>3039</v>
      </c>
      <c r="N5104" s="33">
        <v>3039</v>
      </c>
      <c r="O5104" s="33">
        <v>0</v>
      </c>
      <c r="P5104" s="33" t="s">
        <v>26</v>
      </c>
      <c r="Q5104" s="33" t="s">
        <v>26</v>
      </c>
      <c r="R5104" s="39" t="str">
        <f>IF(Extensions53[[#This Row],[Category]]="higher", "priority","")</f>
        <v/>
      </c>
    </row>
    <row r="5105" spans="1:18" x14ac:dyDescent="0.3">
      <c r="A5105" s="57" t="s">
        <v>35919</v>
      </c>
      <c r="B5105" s="56" t="s">
        <v>35918</v>
      </c>
      <c r="C5105" s="57" t="s">
        <v>34603</v>
      </c>
      <c r="D5105" s="35" t="s">
        <v>34603</v>
      </c>
      <c r="E5105" s="54" t="s">
        <v>34604</v>
      </c>
      <c r="F5105" s="58" t="s">
        <v>34612</v>
      </c>
      <c r="G5105" s="58" t="s">
        <v>34613</v>
      </c>
      <c r="H5105" s="58" t="s">
        <v>2542</v>
      </c>
      <c r="I5105" s="59">
        <v>96734</v>
      </c>
      <c r="J5105" s="58" t="s">
        <v>23</v>
      </c>
      <c r="K5105" s="35" t="s">
        <v>2542</v>
      </c>
      <c r="L5105" s="41">
        <v>96813</v>
      </c>
      <c r="M5105" s="35">
        <v>3039</v>
      </c>
      <c r="N5105" s="35">
        <v>3039</v>
      </c>
      <c r="O5105" s="35">
        <v>0</v>
      </c>
      <c r="P5105" s="35" t="s">
        <v>26</v>
      </c>
      <c r="Q5105" s="35" t="s">
        <v>26</v>
      </c>
      <c r="R5105" s="42" t="str">
        <f>IF(Extensions53[[#This Row],[Category]]="higher", "priority","")</f>
        <v/>
      </c>
    </row>
    <row r="5106" spans="1:18" x14ac:dyDescent="0.3">
      <c r="A5106" s="61" t="s">
        <v>35920</v>
      </c>
      <c r="B5106" s="60" t="s">
        <v>27198</v>
      </c>
      <c r="C5106" s="61" t="s">
        <v>34603</v>
      </c>
      <c r="D5106" s="33" t="s">
        <v>34603</v>
      </c>
      <c r="E5106" s="50" t="s">
        <v>34604</v>
      </c>
      <c r="F5106" s="62" t="s">
        <v>34615</v>
      </c>
      <c r="G5106" s="62" t="s">
        <v>34616</v>
      </c>
      <c r="H5106" s="62" t="s">
        <v>2542</v>
      </c>
      <c r="I5106" s="63">
        <v>96786</v>
      </c>
      <c r="J5106" s="62" t="s">
        <v>23</v>
      </c>
      <c r="K5106" s="33" t="s">
        <v>2542</v>
      </c>
      <c r="L5106" s="38">
        <v>96813</v>
      </c>
      <c r="M5106" s="33">
        <v>3039</v>
      </c>
      <c r="N5106" s="33">
        <v>3039</v>
      </c>
      <c r="O5106" s="33">
        <v>0</v>
      </c>
      <c r="P5106" s="33" t="s">
        <v>26</v>
      </c>
      <c r="Q5106" s="33" t="s">
        <v>26</v>
      </c>
      <c r="R5106" s="39" t="str">
        <f>IF(Extensions53[[#This Row],[Category]]="higher", "priority","")</f>
        <v/>
      </c>
    </row>
    <row r="5107" spans="1:18" x14ac:dyDescent="0.3">
      <c r="A5107" s="57" t="s">
        <v>35921</v>
      </c>
      <c r="B5107" s="56" t="s">
        <v>2856</v>
      </c>
      <c r="C5107" s="57" t="s">
        <v>34603</v>
      </c>
      <c r="D5107" s="35" t="s">
        <v>34603</v>
      </c>
      <c r="E5107" s="54" t="s">
        <v>34604</v>
      </c>
      <c r="F5107" s="58" t="s">
        <v>35922</v>
      </c>
      <c r="G5107" s="58" t="s">
        <v>5922</v>
      </c>
      <c r="H5107" s="58" t="s">
        <v>2542</v>
      </c>
      <c r="I5107" s="59">
        <v>96819</v>
      </c>
      <c r="J5107" s="58" t="s">
        <v>23</v>
      </c>
      <c r="K5107" s="35" t="s">
        <v>2542</v>
      </c>
      <c r="L5107" s="41">
        <v>96813</v>
      </c>
      <c r="M5107" s="35">
        <v>3039</v>
      </c>
      <c r="N5107" s="35">
        <v>3039</v>
      </c>
      <c r="O5107" s="35">
        <v>0</v>
      </c>
      <c r="P5107" s="35" t="s">
        <v>26</v>
      </c>
      <c r="Q5107" s="35" t="s">
        <v>26</v>
      </c>
      <c r="R5107" s="42" t="str">
        <f>IF(Extensions53[[#This Row],[Category]]="higher", "priority","")</f>
        <v/>
      </c>
    </row>
    <row r="5108" spans="1:18" x14ac:dyDescent="0.3">
      <c r="A5108" s="61" t="s">
        <v>35969</v>
      </c>
      <c r="B5108" s="60" t="s">
        <v>35968</v>
      </c>
      <c r="C5108" s="61" t="s">
        <v>35950</v>
      </c>
      <c r="D5108" s="33" t="s">
        <v>35950</v>
      </c>
      <c r="E5108" s="50" t="s">
        <v>35951</v>
      </c>
      <c r="F5108" s="62" t="s">
        <v>35970</v>
      </c>
      <c r="G5108" s="62" t="s">
        <v>14860</v>
      </c>
      <c r="H5108" s="62" t="s">
        <v>938</v>
      </c>
      <c r="I5108" s="63">
        <v>23847</v>
      </c>
      <c r="J5108" s="62" t="s">
        <v>23</v>
      </c>
      <c r="K5108" s="33" t="s">
        <v>938</v>
      </c>
      <c r="L5108" s="38">
        <v>23821</v>
      </c>
      <c r="M5108" s="33">
        <v>1314</v>
      </c>
      <c r="N5108" s="33">
        <v>1314</v>
      </c>
      <c r="O5108" s="33">
        <v>0</v>
      </c>
      <c r="P5108" s="33" t="s">
        <v>26</v>
      </c>
      <c r="Q5108" s="33" t="s">
        <v>26</v>
      </c>
      <c r="R5108" s="39" t="str">
        <f>IF(Extensions53[[#This Row],[Category]]="higher", "priority","")</f>
        <v/>
      </c>
    </row>
    <row r="5109" spans="1:18" x14ac:dyDescent="0.3">
      <c r="A5109" s="57" t="s">
        <v>35972</v>
      </c>
      <c r="B5109" s="56" t="s">
        <v>35971</v>
      </c>
      <c r="C5109" s="57" t="s">
        <v>35973</v>
      </c>
      <c r="D5109" s="35" t="s">
        <v>35973</v>
      </c>
      <c r="E5109" s="54" t="s">
        <v>35974</v>
      </c>
      <c r="F5109" s="58" t="s">
        <v>35975</v>
      </c>
      <c r="G5109" s="58" t="s">
        <v>13640</v>
      </c>
      <c r="H5109" s="58" t="s">
        <v>214</v>
      </c>
      <c r="I5109" s="59">
        <v>16105</v>
      </c>
      <c r="J5109" s="58" t="s">
        <v>23</v>
      </c>
      <c r="K5109" s="35" t="s">
        <v>214</v>
      </c>
      <c r="L5109" s="41">
        <v>16172</v>
      </c>
      <c r="M5109" s="35">
        <v>1218</v>
      </c>
      <c r="N5109" s="35">
        <v>1218</v>
      </c>
      <c r="O5109" s="35">
        <v>0</v>
      </c>
      <c r="P5109" s="35" t="s">
        <v>26</v>
      </c>
      <c r="Q5109" s="35" t="s">
        <v>26</v>
      </c>
      <c r="R5109" s="42" t="str">
        <f>IF(Extensions53[[#This Row],[Category]]="higher", "priority","")</f>
        <v/>
      </c>
    </row>
    <row r="5110" spans="1:18" x14ac:dyDescent="0.3">
      <c r="A5110" s="61" t="s">
        <v>35977</v>
      </c>
      <c r="B5110" s="60" t="s">
        <v>35976</v>
      </c>
      <c r="C5110" s="61" t="s">
        <v>35555</v>
      </c>
      <c r="D5110" s="33" t="s">
        <v>35555</v>
      </c>
      <c r="E5110" s="50" t="s">
        <v>35556</v>
      </c>
      <c r="F5110" s="62" t="s">
        <v>35557</v>
      </c>
      <c r="G5110" s="62" t="s">
        <v>2273</v>
      </c>
      <c r="H5110" s="62" t="s">
        <v>2073</v>
      </c>
      <c r="I5110" s="63">
        <v>98204</v>
      </c>
      <c r="J5110" s="62" t="s">
        <v>23</v>
      </c>
      <c r="K5110" s="33" t="s">
        <v>2073</v>
      </c>
      <c r="L5110" s="38">
        <v>98036</v>
      </c>
      <c r="M5110" s="33">
        <v>2238</v>
      </c>
      <c r="N5110" s="33">
        <v>2238</v>
      </c>
      <c r="O5110" s="33">
        <v>0</v>
      </c>
      <c r="P5110" s="33" t="s">
        <v>26</v>
      </c>
      <c r="Q5110" s="33" t="s">
        <v>26</v>
      </c>
      <c r="R5110" s="39" t="str">
        <f>IF(Extensions53[[#This Row],[Category]]="higher", "priority","")</f>
        <v/>
      </c>
    </row>
    <row r="5111" spans="1:18" x14ac:dyDescent="0.3">
      <c r="A5111" s="57" t="s">
        <v>35979</v>
      </c>
      <c r="B5111" s="56" t="s">
        <v>35978</v>
      </c>
      <c r="C5111" s="57" t="s">
        <v>35555</v>
      </c>
      <c r="D5111" s="35" t="s">
        <v>35555</v>
      </c>
      <c r="E5111" s="54" t="s">
        <v>35556</v>
      </c>
      <c r="F5111" s="58" t="s">
        <v>35980</v>
      </c>
      <c r="G5111" s="58" t="s">
        <v>2273</v>
      </c>
      <c r="H5111" s="58" t="s">
        <v>2073</v>
      </c>
      <c r="I5111" s="59">
        <v>98204</v>
      </c>
      <c r="J5111" s="58" t="s">
        <v>23</v>
      </c>
      <c r="K5111" s="35" t="s">
        <v>2073</v>
      </c>
      <c r="L5111" s="41">
        <v>98036</v>
      </c>
      <c r="M5111" s="35">
        <v>2238</v>
      </c>
      <c r="N5111" s="35">
        <v>2238</v>
      </c>
      <c r="O5111" s="35">
        <v>0</v>
      </c>
      <c r="P5111" s="35" t="s">
        <v>26</v>
      </c>
      <c r="Q5111" s="35" t="s">
        <v>26</v>
      </c>
      <c r="R5111" s="42" t="str">
        <f>IF(Extensions53[[#This Row],[Category]]="higher", "priority","")</f>
        <v/>
      </c>
    </row>
    <row r="5112" spans="1:18" x14ac:dyDescent="0.3">
      <c r="A5112" s="61" t="s">
        <v>36001</v>
      </c>
      <c r="B5112" s="60" t="s">
        <v>36000</v>
      </c>
      <c r="C5112" s="61" t="s">
        <v>15593</v>
      </c>
      <c r="D5112" s="33" t="s">
        <v>15593</v>
      </c>
      <c r="E5112" s="50" t="s">
        <v>15594</v>
      </c>
      <c r="F5112" s="62" t="s">
        <v>36002</v>
      </c>
      <c r="G5112" s="62" t="s">
        <v>15612</v>
      </c>
      <c r="H5112" s="62" t="s">
        <v>3679</v>
      </c>
      <c r="I5112" s="63">
        <v>1550</v>
      </c>
      <c r="J5112" s="62" t="s">
        <v>23</v>
      </c>
      <c r="K5112" s="33" t="s">
        <v>3679</v>
      </c>
      <c r="L5112" s="38">
        <v>1606</v>
      </c>
      <c r="M5112" s="33">
        <v>2010</v>
      </c>
      <c r="N5112" s="33">
        <v>2010</v>
      </c>
      <c r="O5112" s="33">
        <v>0</v>
      </c>
      <c r="P5112" s="33" t="s">
        <v>26</v>
      </c>
      <c r="Q5112" s="33" t="s">
        <v>26</v>
      </c>
      <c r="R5112" s="39" t="str">
        <f>IF(Extensions53[[#This Row],[Category]]="higher", "priority","")</f>
        <v/>
      </c>
    </row>
    <row r="5113" spans="1:18" x14ac:dyDescent="0.3">
      <c r="A5113" s="57" t="s">
        <v>36004</v>
      </c>
      <c r="B5113" s="56" t="s">
        <v>36003</v>
      </c>
      <c r="C5113" s="57" t="s">
        <v>36005</v>
      </c>
      <c r="D5113" s="35" t="s">
        <v>36005</v>
      </c>
      <c r="E5113" s="54" t="s">
        <v>21229</v>
      </c>
      <c r="F5113" s="58" t="s">
        <v>36006</v>
      </c>
      <c r="G5113" s="58" t="s">
        <v>3195</v>
      </c>
      <c r="H5113" s="58" t="s">
        <v>1835</v>
      </c>
      <c r="I5113" s="59">
        <v>93309</v>
      </c>
      <c r="J5113" s="58" t="s">
        <v>23</v>
      </c>
      <c r="K5113" s="35" t="s">
        <v>1835</v>
      </c>
      <c r="L5113" s="41">
        <v>93309</v>
      </c>
      <c r="M5113" s="35">
        <v>1512</v>
      </c>
      <c r="N5113" s="35">
        <v>1512</v>
      </c>
      <c r="O5113" s="35">
        <v>0</v>
      </c>
      <c r="P5113" s="35" t="s">
        <v>26</v>
      </c>
      <c r="Q5113" s="35" t="s">
        <v>26</v>
      </c>
      <c r="R5113" s="42" t="str">
        <f>IF(Extensions53[[#This Row],[Category]]="higher", "priority","")</f>
        <v/>
      </c>
    </row>
    <row r="5114" spans="1:18" x14ac:dyDescent="0.3">
      <c r="A5114" s="61" t="s">
        <v>36013</v>
      </c>
      <c r="B5114" s="60" t="s">
        <v>36012</v>
      </c>
      <c r="C5114" s="61" t="s">
        <v>14817</v>
      </c>
      <c r="D5114" s="33" t="s">
        <v>14817</v>
      </c>
      <c r="E5114" s="50" t="s">
        <v>14818</v>
      </c>
      <c r="F5114" s="62" t="s">
        <v>36014</v>
      </c>
      <c r="G5114" s="62" t="s">
        <v>13795</v>
      </c>
      <c r="H5114" s="62" t="s">
        <v>680</v>
      </c>
      <c r="I5114" s="63">
        <v>29153</v>
      </c>
      <c r="J5114" s="62" t="s">
        <v>23</v>
      </c>
      <c r="K5114" s="33" t="s">
        <v>680</v>
      </c>
      <c r="L5114" s="38">
        <v>29150</v>
      </c>
      <c r="M5114" s="33">
        <v>1041</v>
      </c>
      <c r="N5114" s="33">
        <v>1041</v>
      </c>
      <c r="O5114" s="33">
        <v>0</v>
      </c>
      <c r="P5114" s="33" t="s">
        <v>26</v>
      </c>
      <c r="Q5114" s="33" t="s">
        <v>26</v>
      </c>
      <c r="R5114" s="39" t="str">
        <f>IF(Extensions53[[#This Row],[Category]]="higher", "priority","")</f>
        <v/>
      </c>
    </row>
    <row r="5115" spans="1:18" x14ac:dyDescent="0.3">
      <c r="A5115" s="57" t="s">
        <v>36015</v>
      </c>
      <c r="B5115" s="56" t="s">
        <v>8286</v>
      </c>
      <c r="C5115" s="57" t="s">
        <v>14817</v>
      </c>
      <c r="D5115" s="35" t="s">
        <v>14817</v>
      </c>
      <c r="E5115" s="54" t="s">
        <v>14818</v>
      </c>
      <c r="F5115" s="58" t="s">
        <v>36016</v>
      </c>
      <c r="G5115" s="58" t="s">
        <v>13795</v>
      </c>
      <c r="H5115" s="58" t="s">
        <v>680</v>
      </c>
      <c r="I5115" s="59">
        <v>29150</v>
      </c>
      <c r="J5115" s="58" t="s">
        <v>23</v>
      </c>
      <c r="K5115" s="35" t="s">
        <v>680</v>
      </c>
      <c r="L5115" s="41">
        <v>29150</v>
      </c>
      <c r="M5115" s="35">
        <v>1041</v>
      </c>
      <c r="N5115" s="35">
        <v>1041</v>
      </c>
      <c r="O5115" s="35">
        <v>0</v>
      </c>
      <c r="P5115" s="35" t="s">
        <v>26</v>
      </c>
      <c r="Q5115" s="35" t="s">
        <v>26</v>
      </c>
      <c r="R5115" s="42" t="str">
        <f>IF(Extensions53[[#This Row],[Category]]="higher", "priority","")</f>
        <v/>
      </c>
    </row>
    <row r="5116" spans="1:18" x14ac:dyDescent="0.3">
      <c r="A5116" s="61" t="s">
        <v>36020</v>
      </c>
      <c r="B5116" s="60" t="s">
        <v>36019</v>
      </c>
      <c r="C5116" s="61" t="s">
        <v>24761</v>
      </c>
      <c r="D5116" s="33" t="s">
        <v>24761</v>
      </c>
      <c r="E5116" s="50" t="s">
        <v>24762</v>
      </c>
      <c r="F5116" s="62" t="s">
        <v>36021</v>
      </c>
      <c r="G5116" s="62" t="s">
        <v>164</v>
      </c>
      <c r="H5116" s="62" t="s">
        <v>165</v>
      </c>
      <c r="I5116" s="63">
        <v>97227</v>
      </c>
      <c r="J5116" s="62" t="s">
        <v>23</v>
      </c>
      <c r="K5116" s="33" t="s">
        <v>165</v>
      </c>
      <c r="L5116" s="38">
        <v>97209</v>
      </c>
      <c r="M5116" s="33">
        <v>2409</v>
      </c>
      <c r="N5116" s="33">
        <v>2409</v>
      </c>
      <c r="O5116" s="33">
        <v>0</v>
      </c>
      <c r="P5116" s="33" t="s">
        <v>26</v>
      </c>
      <c r="Q5116" s="33" t="s">
        <v>26</v>
      </c>
      <c r="R5116" s="39" t="str">
        <f>IF(Extensions53[[#This Row],[Category]]="higher", "priority","")</f>
        <v/>
      </c>
    </row>
    <row r="5117" spans="1:18" x14ac:dyDescent="0.3">
      <c r="A5117" s="57" t="s">
        <v>36023</v>
      </c>
      <c r="B5117" s="56" t="s">
        <v>36022</v>
      </c>
      <c r="C5117" s="57" t="s">
        <v>36024</v>
      </c>
      <c r="D5117" s="35" t="s">
        <v>36024</v>
      </c>
      <c r="E5117" s="54" t="s">
        <v>36022</v>
      </c>
      <c r="F5117" s="58" t="s">
        <v>36025</v>
      </c>
      <c r="G5117" s="58" t="s">
        <v>3792</v>
      </c>
      <c r="H5117" s="58" t="s">
        <v>938</v>
      </c>
      <c r="I5117" s="59">
        <v>23061</v>
      </c>
      <c r="J5117" s="58" t="s">
        <v>23</v>
      </c>
      <c r="K5117" s="35" t="s">
        <v>938</v>
      </c>
      <c r="L5117" s="41">
        <v>23601</v>
      </c>
      <c r="M5117" s="35">
        <v>1596</v>
      </c>
      <c r="N5117" s="35">
        <v>1596</v>
      </c>
      <c r="O5117" s="35">
        <v>0</v>
      </c>
      <c r="P5117" s="35" t="s">
        <v>26</v>
      </c>
      <c r="Q5117" s="35" t="s">
        <v>26</v>
      </c>
      <c r="R5117" s="42" t="str">
        <f>IF(Extensions53[[#This Row],[Category]]="higher", "priority","")</f>
        <v/>
      </c>
    </row>
    <row r="5118" spans="1:18" x14ac:dyDescent="0.3">
      <c r="A5118" s="61" t="s">
        <v>36034</v>
      </c>
      <c r="B5118" s="60" t="s">
        <v>36033</v>
      </c>
      <c r="C5118" s="61" t="s">
        <v>36035</v>
      </c>
      <c r="D5118" s="33" t="s">
        <v>36035</v>
      </c>
      <c r="E5118" s="50" t="s">
        <v>36036</v>
      </c>
      <c r="F5118" s="62" t="s">
        <v>36037</v>
      </c>
      <c r="G5118" s="62" t="s">
        <v>2018</v>
      </c>
      <c r="H5118" s="62" t="s">
        <v>349</v>
      </c>
      <c r="I5118" s="63">
        <v>78503</v>
      </c>
      <c r="J5118" s="62" t="s">
        <v>23</v>
      </c>
      <c r="K5118" s="33" t="s">
        <v>349</v>
      </c>
      <c r="L5118" s="38">
        <v>78501</v>
      </c>
      <c r="M5118" s="33">
        <v>1128</v>
      </c>
      <c r="N5118" s="33">
        <v>1128</v>
      </c>
      <c r="O5118" s="33">
        <v>0</v>
      </c>
      <c r="P5118" s="33" t="s">
        <v>26</v>
      </c>
      <c r="Q5118" s="33" t="s">
        <v>26</v>
      </c>
      <c r="R5118" s="39" t="str">
        <f>IF(Extensions53[[#This Row],[Category]]="higher", "priority","")</f>
        <v/>
      </c>
    </row>
    <row r="5119" spans="1:18" x14ac:dyDescent="0.3">
      <c r="A5119" s="57" t="s">
        <v>36042</v>
      </c>
      <c r="B5119" s="56" t="s">
        <v>36041</v>
      </c>
      <c r="C5119" s="57" t="s">
        <v>36043</v>
      </c>
      <c r="D5119" s="35" t="s">
        <v>36043</v>
      </c>
      <c r="E5119" s="54" t="s">
        <v>36044</v>
      </c>
      <c r="F5119" s="58" t="s">
        <v>36045</v>
      </c>
      <c r="G5119" s="58" t="s">
        <v>27949</v>
      </c>
      <c r="H5119" s="58" t="s">
        <v>1835</v>
      </c>
      <c r="I5119" s="59">
        <v>92505</v>
      </c>
      <c r="J5119" s="58" t="s">
        <v>23</v>
      </c>
      <c r="K5119" s="35" t="s">
        <v>1835</v>
      </c>
      <c r="L5119" s="41">
        <v>92505</v>
      </c>
      <c r="M5119" s="35">
        <v>2100</v>
      </c>
      <c r="N5119" s="35">
        <v>2100</v>
      </c>
      <c r="O5119" s="35">
        <v>0</v>
      </c>
      <c r="P5119" s="35" t="s">
        <v>26</v>
      </c>
      <c r="Q5119" s="35" t="s">
        <v>26</v>
      </c>
      <c r="R5119" s="42" t="str">
        <f>IF(Extensions53[[#This Row],[Category]]="higher", "priority","")</f>
        <v>priority</v>
      </c>
    </row>
    <row r="5120" spans="1:18" x14ac:dyDescent="0.3">
      <c r="A5120" s="61" t="s">
        <v>36058</v>
      </c>
      <c r="B5120" s="60" t="s">
        <v>36057</v>
      </c>
      <c r="C5120" s="61" t="s">
        <v>12548</v>
      </c>
      <c r="D5120" s="33" t="s">
        <v>12548</v>
      </c>
      <c r="E5120" s="50" t="s">
        <v>1259</v>
      </c>
      <c r="F5120" s="62" t="s">
        <v>36059</v>
      </c>
      <c r="G5120" s="62" t="s">
        <v>10002</v>
      </c>
      <c r="H5120" s="62" t="s">
        <v>713</v>
      </c>
      <c r="I5120" s="63">
        <v>28327</v>
      </c>
      <c r="J5120" s="62" t="s">
        <v>23</v>
      </c>
      <c r="K5120" s="33" t="s">
        <v>713</v>
      </c>
      <c r="L5120" s="38">
        <v>28374</v>
      </c>
      <c r="M5120" s="33">
        <v>1212</v>
      </c>
      <c r="N5120" s="33">
        <v>1212</v>
      </c>
      <c r="O5120" s="33">
        <v>0</v>
      </c>
      <c r="P5120" s="33" t="s">
        <v>26</v>
      </c>
      <c r="Q5120" s="33" t="s">
        <v>26</v>
      </c>
      <c r="R5120" s="39" t="str">
        <f>IF(Extensions53[[#This Row],[Category]]="higher", "priority","")</f>
        <v>priority</v>
      </c>
    </row>
    <row r="5121" spans="1:18" x14ac:dyDescent="0.3">
      <c r="A5121" s="57" t="s">
        <v>36061</v>
      </c>
      <c r="B5121" s="56" t="s">
        <v>36060</v>
      </c>
      <c r="C5121" s="57" t="s">
        <v>36062</v>
      </c>
      <c r="D5121" s="35" t="s">
        <v>36062</v>
      </c>
      <c r="E5121" s="54" t="s">
        <v>36063</v>
      </c>
      <c r="F5121" s="58" t="s">
        <v>36064</v>
      </c>
      <c r="G5121" s="58" t="s">
        <v>2100</v>
      </c>
      <c r="H5121" s="58" t="s">
        <v>2073</v>
      </c>
      <c r="I5121" s="59">
        <v>98901</v>
      </c>
      <c r="J5121" s="58" t="s">
        <v>23</v>
      </c>
      <c r="K5121" s="35" t="s">
        <v>2073</v>
      </c>
      <c r="L5121" s="41">
        <v>98903</v>
      </c>
      <c r="M5121" s="35">
        <v>1239</v>
      </c>
      <c r="N5121" s="35">
        <v>1239</v>
      </c>
      <c r="O5121" s="35">
        <v>0</v>
      </c>
      <c r="P5121" s="35" t="s">
        <v>26</v>
      </c>
      <c r="Q5121" s="35" t="s">
        <v>26</v>
      </c>
      <c r="R5121" s="42" t="str">
        <f>IF(Extensions53[[#This Row],[Category]]="higher", "priority","")</f>
        <v>priority</v>
      </c>
    </row>
    <row r="5122" spans="1:18" x14ac:dyDescent="0.3">
      <c r="A5122" s="61" t="s">
        <v>36066</v>
      </c>
      <c r="B5122" s="60" t="s">
        <v>36065</v>
      </c>
      <c r="C5122" s="61" t="s">
        <v>36067</v>
      </c>
      <c r="D5122" s="33" t="s">
        <v>36067</v>
      </c>
      <c r="E5122" s="50" t="s">
        <v>36068</v>
      </c>
      <c r="F5122" s="62" t="s">
        <v>36069</v>
      </c>
      <c r="G5122" s="62" t="s">
        <v>24829</v>
      </c>
      <c r="H5122" s="62" t="s">
        <v>165</v>
      </c>
      <c r="I5122" s="63">
        <v>97457</v>
      </c>
      <c r="J5122" s="62" t="s">
        <v>23</v>
      </c>
      <c r="K5122" s="33" t="s">
        <v>165</v>
      </c>
      <c r="L5122" s="38">
        <v>97470</v>
      </c>
      <c r="M5122" s="33">
        <v>1086</v>
      </c>
      <c r="N5122" s="33">
        <v>1086</v>
      </c>
      <c r="O5122" s="33">
        <v>0</v>
      </c>
      <c r="P5122" s="33" t="s">
        <v>26</v>
      </c>
      <c r="Q5122" s="33" t="s">
        <v>26</v>
      </c>
      <c r="R5122" s="39" t="str">
        <f>IF(Extensions53[[#This Row],[Category]]="higher", "priority","")</f>
        <v>priority</v>
      </c>
    </row>
    <row r="5123" spans="1:18" x14ac:dyDescent="0.3">
      <c r="A5123" s="57" t="s">
        <v>36079</v>
      </c>
      <c r="B5123" s="56" t="s">
        <v>36078</v>
      </c>
      <c r="C5123" s="57" t="s">
        <v>4411</v>
      </c>
      <c r="D5123" s="35" t="s">
        <v>4411</v>
      </c>
      <c r="E5123" s="54" t="s">
        <v>4412</v>
      </c>
      <c r="F5123" s="58" t="s">
        <v>36080</v>
      </c>
      <c r="G5123" s="58" t="s">
        <v>33926</v>
      </c>
      <c r="H5123" s="58" t="s">
        <v>771</v>
      </c>
      <c r="I5123" s="59">
        <v>55109</v>
      </c>
      <c r="J5123" s="58" t="s">
        <v>23</v>
      </c>
      <c r="K5123" s="35" t="s">
        <v>771</v>
      </c>
      <c r="L5123" s="41">
        <v>55106</v>
      </c>
      <c r="M5123" s="35">
        <v>1701</v>
      </c>
      <c r="N5123" s="35">
        <v>1701</v>
      </c>
      <c r="O5123" s="35">
        <v>0</v>
      </c>
      <c r="P5123" s="35" t="s">
        <v>26</v>
      </c>
      <c r="Q5123" s="35" t="s">
        <v>26</v>
      </c>
      <c r="R5123" s="42" t="str">
        <f>IF(Extensions53[[#This Row],[Category]]="higher", "priority","")</f>
        <v/>
      </c>
    </row>
    <row r="5124" spans="1:18" x14ac:dyDescent="0.3">
      <c r="A5124" s="61" t="s">
        <v>36082</v>
      </c>
      <c r="B5124" s="60" t="s">
        <v>36081</v>
      </c>
      <c r="C5124" s="61" t="s">
        <v>6264</v>
      </c>
      <c r="D5124" s="33" t="s">
        <v>6264</v>
      </c>
      <c r="E5124" s="50" t="s">
        <v>6265</v>
      </c>
      <c r="F5124" s="62" t="s">
        <v>36083</v>
      </c>
      <c r="G5124" s="62" t="s">
        <v>2418</v>
      </c>
      <c r="H5124" s="62" t="s">
        <v>2073</v>
      </c>
      <c r="I5124" s="63">
        <v>98108</v>
      </c>
      <c r="J5124" s="62" t="s">
        <v>23</v>
      </c>
      <c r="K5124" s="33" t="s">
        <v>2073</v>
      </c>
      <c r="L5124" s="38">
        <v>98106</v>
      </c>
      <c r="M5124" s="33">
        <v>2808</v>
      </c>
      <c r="N5124" s="33">
        <v>2808</v>
      </c>
      <c r="O5124" s="33">
        <v>0</v>
      </c>
      <c r="P5124" s="33" t="s">
        <v>26</v>
      </c>
      <c r="Q5124" s="33" t="s">
        <v>26</v>
      </c>
      <c r="R5124" s="39" t="str">
        <f>IF(Extensions53[[#This Row],[Category]]="higher", "priority","")</f>
        <v/>
      </c>
    </row>
    <row r="5125" spans="1:18" x14ac:dyDescent="0.3">
      <c r="A5125" s="57" t="s">
        <v>36085</v>
      </c>
      <c r="B5125" s="56" t="s">
        <v>36084</v>
      </c>
      <c r="C5125" s="57" t="s">
        <v>19915</v>
      </c>
      <c r="D5125" s="35" t="s">
        <v>19915</v>
      </c>
      <c r="E5125" s="54" t="s">
        <v>19916</v>
      </c>
      <c r="F5125" s="58" t="s">
        <v>36086</v>
      </c>
      <c r="G5125" s="58" t="s">
        <v>36087</v>
      </c>
      <c r="H5125" s="58" t="s">
        <v>7659</v>
      </c>
      <c r="I5125" s="59">
        <v>6492</v>
      </c>
      <c r="J5125" s="58" t="s">
        <v>23</v>
      </c>
      <c r="K5125" s="35" t="s">
        <v>7659</v>
      </c>
      <c r="L5125" s="41">
        <v>6450</v>
      </c>
      <c r="M5125" s="35">
        <v>2928</v>
      </c>
      <c r="N5125" s="35">
        <v>2928</v>
      </c>
      <c r="O5125" s="35">
        <v>0</v>
      </c>
      <c r="P5125" s="35" t="s">
        <v>26</v>
      </c>
      <c r="Q5125" s="35" t="s">
        <v>26</v>
      </c>
      <c r="R5125" s="42" t="str">
        <f>IF(Extensions53[[#This Row],[Category]]="higher", "priority","")</f>
        <v/>
      </c>
    </row>
    <row r="5126" spans="1:18" x14ac:dyDescent="0.3">
      <c r="A5126" s="61" t="s">
        <v>36093</v>
      </c>
      <c r="B5126" s="60" t="s">
        <v>36092</v>
      </c>
      <c r="C5126" s="61" t="s">
        <v>10084</v>
      </c>
      <c r="D5126" s="33" t="s">
        <v>10084</v>
      </c>
      <c r="E5126" s="50" t="s">
        <v>10085</v>
      </c>
      <c r="F5126" s="62" t="s">
        <v>36094</v>
      </c>
      <c r="G5126" s="62" t="s">
        <v>615</v>
      </c>
      <c r="H5126" s="62" t="s">
        <v>94</v>
      </c>
      <c r="I5126" s="63">
        <v>54401</v>
      </c>
      <c r="J5126" s="62" t="s">
        <v>23</v>
      </c>
      <c r="K5126" s="33" t="s">
        <v>94</v>
      </c>
      <c r="L5126" s="38">
        <v>54401</v>
      </c>
      <c r="M5126" s="33">
        <v>885</v>
      </c>
      <c r="N5126" s="33">
        <v>885</v>
      </c>
      <c r="O5126" s="33">
        <v>0</v>
      </c>
      <c r="P5126" s="33" t="s">
        <v>26</v>
      </c>
      <c r="Q5126" s="33" t="s">
        <v>26</v>
      </c>
      <c r="R5126" s="39" t="str">
        <f>IF(Extensions53[[#This Row],[Category]]="higher", "priority","")</f>
        <v/>
      </c>
    </row>
    <row r="5127" spans="1:18" x14ac:dyDescent="0.3">
      <c r="A5127" s="57" t="s">
        <v>36130</v>
      </c>
      <c r="B5127" s="56" t="s">
        <v>36129</v>
      </c>
      <c r="C5127" s="57" t="s">
        <v>30297</v>
      </c>
      <c r="D5127" s="35" t="s">
        <v>30297</v>
      </c>
      <c r="E5127" s="54" t="s">
        <v>30298</v>
      </c>
      <c r="F5127" s="58" t="s">
        <v>25230</v>
      </c>
      <c r="G5127" s="58" t="s">
        <v>4996</v>
      </c>
      <c r="H5127" s="58" t="s">
        <v>4997</v>
      </c>
      <c r="I5127" s="59">
        <v>85013</v>
      </c>
      <c r="J5127" s="58" t="s">
        <v>23</v>
      </c>
      <c r="K5127" s="35" t="s">
        <v>4997</v>
      </c>
      <c r="L5127" s="41">
        <v>85259</v>
      </c>
      <c r="M5127" s="35">
        <v>1680</v>
      </c>
      <c r="N5127" s="35">
        <v>1680</v>
      </c>
      <c r="O5127" s="35">
        <v>0</v>
      </c>
      <c r="P5127" s="35" t="s">
        <v>26</v>
      </c>
      <c r="Q5127" s="35" t="s">
        <v>26</v>
      </c>
      <c r="R5127" s="42" t="str">
        <f>IF(Extensions53[[#This Row],[Category]]="higher", "priority","")</f>
        <v/>
      </c>
    </row>
    <row r="5128" spans="1:18" x14ac:dyDescent="0.3">
      <c r="A5128" s="61" t="s">
        <v>36132</v>
      </c>
      <c r="B5128" s="60" t="s">
        <v>36131</v>
      </c>
      <c r="C5128" s="61" t="s">
        <v>30297</v>
      </c>
      <c r="D5128" s="33" t="s">
        <v>30297</v>
      </c>
      <c r="E5128" s="50" t="s">
        <v>30298</v>
      </c>
      <c r="F5128" s="62" t="s">
        <v>36133</v>
      </c>
      <c r="G5128" s="62" t="s">
        <v>5257</v>
      </c>
      <c r="H5128" s="62" t="s">
        <v>4997</v>
      </c>
      <c r="I5128" s="63">
        <v>85281</v>
      </c>
      <c r="J5128" s="62" t="s">
        <v>23</v>
      </c>
      <c r="K5128" s="33" t="s">
        <v>4997</v>
      </c>
      <c r="L5128" s="38">
        <v>85259</v>
      </c>
      <c r="M5128" s="33">
        <v>1680</v>
      </c>
      <c r="N5128" s="33">
        <v>1680</v>
      </c>
      <c r="O5128" s="33">
        <v>0</v>
      </c>
      <c r="P5128" s="33" t="s">
        <v>26</v>
      </c>
      <c r="Q5128" s="33" t="s">
        <v>26</v>
      </c>
      <c r="R5128" s="39" t="str">
        <f>IF(Extensions53[[#This Row],[Category]]="higher", "priority","")</f>
        <v/>
      </c>
    </row>
    <row r="5129" spans="1:18" x14ac:dyDescent="0.3">
      <c r="A5129" s="57" t="s">
        <v>36140</v>
      </c>
      <c r="B5129" s="56" t="s">
        <v>36139</v>
      </c>
      <c r="C5129" s="57" t="s">
        <v>36043</v>
      </c>
      <c r="D5129" s="35" t="s">
        <v>36043</v>
      </c>
      <c r="E5129" s="54" t="s">
        <v>36044</v>
      </c>
      <c r="F5129" s="58" t="s">
        <v>22269</v>
      </c>
      <c r="G5129" s="58" t="s">
        <v>2754</v>
      </c>
      <c r="H5129" s="58" t="s">
        <v>1835</v>
      </c>
      <c r="I5129" s="59">
        <v>92505</v>
      </c>
      <c r="J5129" s="58" t="s">
        <v>23</v>
      </c>
      <c r="K5129" s="35" t="s">
        <v>1835</v>
      </c>
      <c r="L5129" s="41">
        <v>92505</v>
      </c>
      <c r="M5129" s="35">
        <v>2100</v>
      </c>
      <c r="N5129" s="35">
        <v>2100</v>
      </c>
      <c r="O5129" s="35">
        <v>0</v>
      </c>
      <c r="P5129" s="35" t="s">
        <v>26</v>
      </c>
      <c r="Q5129" s="35" t="s">
        <v>26</v>
      </c>
      <c r="R5129" s="42" t="str">
        <f>IF(Extensions53[[#This Row],[Category]]="higher", "priority","")</f>
        <v/>
      </c>
    </row>
    <row r="5130" spans="1:18" x14ac:dyDescent="0.3">
      <c r="A5130" s="61" t="s">
        <v>36142</v>
      </c>
      <c r="B5130" s="60" t="s">
        <v>36141</v>
      </c>
      <c r="C5130" s="61" t="s">
        <v>36043</v>
      </c>
      <c r="D5130" s="33" t="s">
        <v>36043</v>
      </c>
      <c r="E5130" s="50" t="s">
        <v>36044</v>
      </c>
      <c r="F5130" s="62" t="s">
        <v>22267</v>
      </c>
      <c r="G5130" s="62" t="s">
        <v>2754</v>
      </c>
      <c r="H5130" s="62" t="s">
        <v>1835</v>
      </c>
      <c r="I5130" s="63">
        <v>92505</v>
      </c>
      <c r="J5130" s="62" t="s">
        <v>23</v>
      </c>
      <c r="K5130" s="33" t="s">
        <v>1835</v>
      </c>
      <c r="L5130" s="38">
        <v>92505</v>
      </c>
      <c r="M5130" s="33">
        <v>2100</v>
      </c>
      <c r="N5130" s="33">
        <v>2100</v>
      </c>
      <c r="O5130" s="33">
        <v>0</v>
      </c>
      <c r="P5130" s="33" t="s">
        <v>26</v>
      </c>
      <c r="Q5130" s="33" t="s">
        <v>26</v>
      </c>
      <c r="R5130" s="39" t="str">
        <f>IF(Extensions53[[#This Row],[Category]]="higher", "priority","")</f>
        <v>priority</v>
      </c>
    </row>
    <row r="5131" spans="1:18" x14ac:dyDescent="0.3">
      <c r="A5131" s="57" t="s">
        <v>36144</v>
      </c>
      <c r="B5131" s="56" t="s">
        <v>36143</v>
      </c>
      <c r="C5131" s="57" t="s">
        <v>36043</v>
      </c>
      <c r="D5131" s="35" t="s">
        <v>36043</v>
      </c>
      <c r="E5131" s="54" t="s">
        <v>36044</v>
      </c>
      <c r="F5131" s="58" t="s">
        <v>22265</v>
      </c>
      <c r="G5131" s="58" t="s">
        <v>2754</v>
      </c>
      <c r="H5131" s="58" t="s">
        <v>1835</v>
      </c>
      <c r="I5131" s="59">
        <v>92505</v>
      </c>
      <c r="J5131" s="58" t="s">
        <v>23</v>
      </c>
      <c r="K5131" s="35" t="s">
        <v>1835</v>
      </c>
      <c r="L5131" s="41">
        <v>92505</v>
      </c>
      <c r="M5131" s="35">
        <v>2100</v>
      </c>
      <c r="N5131" s="35">
        <v>2100</v>
      </c>
      <c r="O5131" s="35">
        <v>0</v>
      </c>
      <c r="P5131" s="35" t="s">
        <v>26</v>
      </c>
      <c r="Q5131" s="35" t="s">
        <v>26</v>
      </c>
      <c r="R5131" s="42" t="str">
        <f>IF(Extensions53[[#This Row],[Category]]="higher", "priority","")</f>
        <v/>
      </c>
    </row>
    <row r="5132" spans="1:18" x14ac:dyDescent="0.3">
      <c r="A5132" s="61" t="s">
        <v>36145</v>
      </c>
      <c r="B5132" s="60" t="s">
        <v>36041</v>
      </c>
      <c r="C5132" s="61" t="s">
        <v>36043</v>
      </c>
      <c r="D5132" s="33" t="s">
        <v>36043</v>
      </c>
      <c r="E5132" s="50" t="s">
        <v>36044</v>
      </c>
      <c r="F5132" s="62" t="s">
        <v>36045</v>
      </c>
      <c r="G5132" s="62" t="s">
        <v>27949</v>
      </c>
      <c r="H5132" s="62" t="s">
        <v>1835</v>
      </c>
      <c r="I5132" s="63">
        <v>92505</v>
      </c>
      <c r="J5132" s="62" t="s">
        <v>23</v>
      </c>
      <c r="K5132" s="33" t="s">
        <v>1835</v>
      </c>
      <c r="L5132" s="38">
        <v>92505</v>
      </c>
      <c r="M5132" s="33">
        <v>2100</v>
      </c>
      <c r="N5132" s="33">
        <v>2100</v>
      </c>
      <c r="O5132" s="33">
        <v>0</v>
      </c>
      <c r="P5132" s="33" t="s">
        <v>26</v>
      </c>
      <c r="Q5132" s="33" t="s">
        <v>26</v>
      </c>
      <c r="R5132" s="39" t="str">
        <f>IF(Extensions53[[#This Row],[Category]]="higher", "priority","")</f>
        <v>priority</v>
      </c>
    </row>
    <row r="5133" spans="1:18" x14ac:dyDescent="0.3">
      <c r="A5133" s="57" t="s">
        <v>36158</v>
      </c>
      <c r="B5133" s="56" t="s">
        <v>36157</v>
      </c>
      <c r="C5133" s="57" t="s">
        <v>4991</v>
      </c>
      <c r="D5133" s="35" t="s">
        <v>4991</v>
      </c>
      <c r="E5133" s="54" t="s">
        <v>4992</v>
      </c>
      <c r="F5133" s="58" t="s">
        <v>36159</v>
      </c>
      <c r="G5133" s="58" t="s">
        <v>5278</v>
      </c>
      <c r="H5133" s="58" t="s">
        <v>4997</v>
      </c>
      <c r="I5133" s="59">
        <v>85707</v>
      </c>
      <c r="J5133" s="58" t="s">
        <v>23</v>
      </c>
      <c r="K5133" s="35" t="s">
        <v>4997</v>
      </c>
      <c r="L5133" s="41">
        <v>85721</v>
      </c>
      <c r="M5133" s="35">
        <v>1314</v>
      </c>
      <c r="N5133" s="35">
        <v>1314</v>
      </c>
      <c r="O5133" s="35">
        <v>0</v>
      </c>
      <c r="P5133" s="35" t="s">
        <v>26</v>
      </c>
      <c r="Q5133" s="35" t="s">
        <v>26</v>
      </c>
      <c r="R5133" s="42" t="str">
        <f>IF(Extensions53[[#This Row],[Category]]="higher", "priority","")</f>
        <v/>
      </c>
    </row>
    <row r="5134" spans="1:18" x14ac:dyDescent="0.3">
      <c r="A5134" s="61" t="s">
        <v>36164</v>
      </c>
      <c r="B5134" s="60" t="s">
        <v>36163</v>
      </c>
      <c r="C5134" s="61" t="s">
        <v>4991</v>
      </c>
      <c r="D5134" s="33" t="s">
        <v>4991</v>
      </c>
      <c r="E5134" s="50" t="s">
        <v>4992</v>
      </c>
      <c r="F5134" s="62" t="s">
        <v>5610</v>
      </c>
      <c r="G5134" s="62" t="s">
        <v>5278</v>
      </c>
      <c r="H5134" s="62" t="s">
        <v>4997</v>
      </c>
      <c r="I5134" s="63">
        <v>85709</v>
      </c>
      <c r="J5134" s="62" t="s">
        <v>23</v>
      </c>
      <c r="K5134" s="33" t="s">
        <v>4997</v>
      </c>
      <c r="L5134" s="38">
        <v>85721</v>
      </c>
      <c r="M5134" s="33">
        <v>1314</v>
      </c>
      <c r="N5134" s="33">
        <v>1314</v>
      </c>
      <c r="O5134" s="33">
        <v>0</v>
      </c>
      <c r="P5134" s="33" t="s">
        <v>26</v>
      </c>
      <c r="Q5134" s="33" t="s">
        <v>26</v>
      </c>
      <c r="R5134" s="39" t="str">
        <f>IF(Extensions53[[#This Row],[Category]]="higher", "priority","")</f>
        <v>priority</v>
      </c>
    </row>
    <row r="5135" spans="1:18" x14ac:dyDescent="0.3">
      <c r="A5135" s="57" t="s">
        <v>36168</v>
      </c>
      <c r="B5135" s="56" t="s">
        <v>36167</v>
      </c>
      <c r="C5135" s="57" t="s">
        <v>4991</v>
      </c>
      <c r="D5135" s="35" t="s">
        <v>4991</v>
      </c>
      <c r="E5135" s="54" t="s">
        <v>4992</v>
      </c>
      <c r="F5135" s="58" t="s">
        <v>5607</v>
      </c>
      <c r="G5135" s="58" t="s">
        <v>5278</v>
      </c>
      <c r="H5135" s="58" t="s">
        <v>4997</v>
      </c>
      <c r="I5135" s="59">
        <v>85709</v>
      </c>
      <c r="J5135" s="58" t="s">
        <v>23</v>
      </c>
      <c r="K5135" s="35" t="s">
        <v>4997</v>
      </c>
      <c r="L5135" s="41">
        <v>85721</v>
      </c>
      <c r="M5135" s="35">
        <v>1314</v>
      </c>
      <c r="N5135" s="35">
        <v>1314</v>
      </c>
      <c r="O5135" s="35">
        <v>0</v>
      </c>
      <c r="P5135" s="35" t="s">
        <v>26</v>
      </c>
      <c r="Q5135" s="35" t="s">
        <v>26</v>
      </c>
      <c r="R5135" s="42" t="str">
        <f>IF(Extensions53[[#This Row],[Category]]="higher", "priority","")</f>
        <v>priority</v>
      </c>
    </row>
    <row r="5136" spans="1:18" x14ac:dyDescent="0.3">
      <c r="A5136" s="61" t="s">
        <v>36178</v>
      </c>
      <c r="B5136" s="60" t="s">
        <v>36177</v>
      </c>
      <c r="C5136" s="61" t="s">
        <v>3122</v>
      </c>
      <c r="D5136" s="33" t="s">
        <v>3122</v>
      </c>
      <c r="E5136" s="50" t="s">
        <v>3123</v>
      </c>
      <c r="F5136" s="62" t="s">
        <v>36179</v>
      </c>
      <c r="G5136" s="62" t="s">
        <v>501</v>
      </c>
      <c r="H5136" s="62" t="s">
        <v>680</v>
      </c>
      <c r="I5136" s="63">
        <v>29607</v>
      </c>
      <c r="J5136" s="62" t="s">
        <v>23</v>
      </c>
      <c r="K5136" s="33" t="s">
        <v>680</v>
      </c>
      <c r="L5136" s="38">
        <v>29634</v>
      </c>
      <c r="M5136" s="33">
        <v>1344</v>
      </c>
      <c r="N5136" s="33">
        <v>1344</v>
      </c>
      <c r="O5136" s="33">
        <v>0</v>
      </c>
      <c r="P5136" s="33" t="s">
        <v>26</v>
      </c>
      <c r="Q5136" s="33" t="s">
        <v>26</v>
      </c>
      <c r="R5136" s="39" t="str">
        <f>IF(Extensions53[[#This Row],[Category]]="higher", "priority","")</f>
        <v>priority</v>
      </c>
    </row>
    <row r="5137" spans="1:18" x14ac:dyDescent="0.3">
      <c r="A5137" s="57" t="s">
        <v>36181</v>
      </c>
      <c r="B5137" s="56" t="s">
        <v>36180</v>
      </c>
      <c r="C5137" s="57" t="s">
        <v>3122</v>
      </c>
      <c r="D5137" s="35" t="s">
        <v>3122</v>
      </c>
      <c r="E5137" s="54" t="s">
        <v>3123</v>
      </c>
      <c r="F5137" s="58" t="s">
        <v>36182</v>
      </c>
      <c r="G5137" s="58" t="s">
        <v>501</v>
      </c>
      <c r="H5137" s="58" t="s">
        <v>680</v>
      </c>
      <c r="I5137" s="59">
        <v>29605</v>
      </c>
      <c r="J5137" s="58" t="s">
        <v>23</v>
      </c>
      <c r="K5137" s="35" t="s">
        <v>680</v>
      </c>
      <c r="L5137" s="41">
        <v>29634</v>
      </c>
      <c r="M5137" s="35">
        <v>1344</v>
      </c>
      <c r="N5137" s="35">
        <v>1344</v>
      </c>
      <c r="O5137" s="35">
        <v>0</v>
      </c>
      <c r="P5137" s="35" t="s">
        <v>26</v>
      </c>
      <c r="Q5137" s="35" t="s">
        <v>26</v>
      </c>
      <c r="R5137" s="42" t="str">
        <f>IF(Extensions53[[#This Row],[Category]]="higher", "priority","")</f>
        <v>priority</v>
      </c>
    </row>
    <row r="5138" spans="1:18" x14ac:dyDescent="0.3">
      <c r="A5138" s="61" t="s">
        <v>36219</v>
      </c>
      <c r="B5138" s="60" t="s">
        <v>36218</v>
      </c>
      <c r="C5138" s="61" t="s">
        <v>36206</v>
      </c>
      <c r="D5138" s="33" t="s">
        <v>36206</v>
      </c>
      <c r="E5138" s="50" t="s">
        <v>36207</v>
      </c>
      <c r="F5138" s="62" t="s">
        <v>36220</v>
      </c>
      <c r="G5138" s="62" t="s">
        <v>36221</v>
      </c>
      <c r="H5138" s="62" t="s">
        <v>3679</v>
      </c>
      <c r="I5138" s="63">
        <v>1028</v>
      </c>
      <c r="J5138" s="62" t="s">
        <v>23</v>
      </c>
      <c r="K5138" s="33" t="s">
        <v>3679</v>
      </c>
      <c r="L5138" s="38">
        <v>1106</v>
      </c>
      <c r="M5138" s="33">
        <v>1743</v>
      </c>
      <c r="N5138" s="33">
        <v>1743</v>
      </c>
      <c r="O5138" s="33">
        <v>0</v>
      </c>
      <c r="P5138" s="33" t="s">
        <v>26</v>
      </c>
      <c r="Q5138" s="33" t="s">
        <v>26</v>
      </c>
      <c r="R5138" s="39" t="str">
        <f>IF(Extensions53[[#This Row],[Category]]="higher", "priority","")</f>
        <v>priority</v>
      </c>
    </row>
    <row r="5139" spans="1:18" x14ac:dyDescent="0.3">
      <c r="A5139" s="57" t="s">
        <v>36231</v>
      </c>
      <c r="B5139" s="56" t="s">
        <v>36230</v>
      </c>
      <c r="C5139" s="57" t="s">
        <v>36232</v>
      </c>
      <c r="D5139" s="35" t="s">
        <v>36232</v>
      </c>
      <c r="E5139" s="54" t="s">
        <v>887</v>
      </c>
      <c r="F5139" s="58" t="s">
        <v>36233</v>
      </c>
      <c r="G5139" s="58" t="s">
        <v>20082</v>
      </c>
      <c r="H5139" s="58" t="s">
        <v>154</v>
      </c>
      <c r="I5139" s="59">
        <v>74523</v>
      </c>
      <c r="J5139" s="58" t="s">
        <v>23</v>
      </c>
      <c r="K5139" s="35" t="s">
        <v>154</v>
      </c>
      <c r="L5139" s="41">
        <v>74578</v>
      </c>
      <c r="M5139" s="35">
        <v>1218</v>
      </c>
      <c r="N5139" s="35">
        <v>1218</v>
      </c>
      <c r="O5139" s="35">
        <v>0</v>
      </c>
      <c r="P5139" s="35" t="s">
        <v>26</v>
      </c>
      <c r="Q5139" s="35" t="s">
        <v>26</v>
      </c>
      <c r="R5139" s="42" t="str">
        <f>IF(Extensions53[[#This Row],[Category]]="higher", "priority","")</f>
        <v/>
      </c>
    </row>
    <row r="5140" spans="1:18" x14ac:dyDescent="0.3">
      <c r="A5140" s="61" t="s">
        <v>36247</v>
      </c>
      <c r="B5140" s="60" t="s">
        <v>36246</v>
      </c>
      <c r="C5140" s="61" t="s">
        <v>8266</v>
      </c>
      <c r="D5140" s="33" t="s">
        <v>8266</v>
      </c>
      <c r="E5140" s="50" t="s">
        <v>8267</v>
      </c>
      <c r="F5140" s="62" t="s">
        <v>36248</v>
      </c>
      <c r="G5140" s="62" t="s">
        <v>7177</v>
      </c>
      <c r="H5140" s="62" t="s">
        <v>47</v>
      </c>
      <c r="I5140" s="63">
        <v>30504</v>
      </c>
      <c r="J5140" s="62" t="s">
        <v>23</v>
      </c>
      <c r="K5140" s="33" t="s">
        <v>47</v>
      </c>
      <c r="L5140" s="38">
        <v>30507</v>
      </c>
      <c r="M5140" s="33">
        <v>1293</v>
      </c>
      <c r="N5140" s="33">
        <v>1293</v>
      </c>
      <c r="O5140" s="33">
        <v>0</v>
      </c>
      <c r="P5140" s="33" t="s">
        <v>26</v>
      </c>
      <c r="Q5140" s="33" t="s">
        <v>26</v>
      </c>
      <c r="R5140" s="39" t="str">
        <f>IF(Extensions53[[#This Row],[Category]]="higher", "priority","")</f>
        <v/>
      </c>
    </row>
    <row r="5141" spans="1:18" x14ac:dyDescent="0.3">
      <c r="A5141" s="57" t="s">
        <v>36250</v>
      </c>
      <c r="B5141" s="56" t="s">
        <v>36249</v>
      </c>
      <c r="C5141" s="57" t="s">
        <v>36251</v>
      </c>
      <c r="D5141" s="35" t="s">
        <v>36251</v>
      </c>
      <c r="E5141" s="54" t="s">
        <v>36252</v>
      </c>
      <c r="F5141" s="58" t="s">
        <v>36253</v>
      </c>
      <c r="G5141" s="58" t="s">
        <v>6044</v>
      </c>
      <c r="H5141" s="58" t="s">
        <v>805</v>
      </c>
      <c r="I5141" s="59">
        <v>64108</v>
      </c>
      <c r="J5141" s="58" t="s">
        <v>23</v>
      </c>
      <c r="K5141" s="35" t="s">
        <v>805</v>
      </c>
      <c r="L5141" s="41">
        <v>64108</v>
      </c>
      <c r="M5141" s="35">
        <v>1410</v>
      </c>
      <c r="N5141" s="35">
        <v>1410</v>
      </c>
      <c r="O5141" s="35">
        <v>0</v>
      </c>
      <c r="P5141" s="35" t="s">
        <v>26</v>
      </c>
      <c r="Q5141" s="35" t="s">
        <v>26</v>
      </c>
      <c r="R5141" s="42" t="str">
        <f>IF(Extensions53[[#This Row],[Category]]="higher", "priority","")</f>
        <v/>
      </c>
    </row>
    <row r="5142" spans="1:18" x14ac:dyDescent="0.3">
      <c r="A5142" s="61" t="s">
        <v>36255</v>
      </c>
      <c r="B5142" s="60" t="s">
        <v>36254</v>
      </c>
      <c r="C5142" s="61" t="s">
        <v>28967</v>
      </c>
      <c r="D5142" s="33" t="s">
        <v>28967</v>
      </c>
      <c r="E5142" s="50" t="s">
        <v>28968</v>
      </c>
      <c r="F5142" s="62" t="s">
        <v>36256</v>
      </c>
      <c r="G5142" s="62" t="s">
        <v>36257</v>
      </c>
      <c r="H5142" s="62" t="s">
        <v>4624</v>
      </c>
      <c r="I5142" s="63">
        <v>19805</v>
      </c>
      <c r="J5142" s="62" t="s">
        <v>23</v>
      </c>
      <c r="K5142" s="33" t="s">
        <v>214</v>
      </c>
      <c r="L5142" s="38">
        <v>19107</v>
      </c>
      <c r="M5142" s="33">
        <v>2142</v>
      </c>
      <c r="N5142" s="33">
        <v>2142</v>
      </c>
      <c r="O5142" s="33">
        <v>0</v>
      </c>
      <c r="P5142" s="33" t="s">
        <v>26</v>
      </c>
      <c r="Q5142" s="33" t="s">
        <v>26</v>
      </c>
      <c r="R5142" s="39" t="str">
        <f>IF(Extensions53[[#This Row],[Category]]="higher", "priority","")</f>
        <v/>
      </c>
    </row>
    <row r="5143" spans="1:18" x14ac:dyDescent="0.3">
      <c r="A5143" s="57" t="s">
        <v>36259</v>
      </c>
      <c r="B5143" s="56" t="s">
        <v>36258</v>
      </c>
      <c r="C5143" s="57" t="s">
        <v>28967</v>
      </c>
      <c r="D5143" s="35" t="s">
        <v>28967</v>
      </c>
      <c r="E5143" s="54" t="s">
        <v>28968</v>
      </c>
      <c r="F5143" s="58" t="s">
        <v>36260</v>
      </c>
      <c r="G5143" s="58" t="s">
        <v>36257</v>
      </c>
      <c r="H5143" s="58" t="s">
        <v>116</v>
      </c>
      <c r="I5143" s="59">
        <v>8096</v>
      </c>
      <c r="J5143" s="58" t="s">
        <v>23</v>
      </c>
      <c r="K5143" s="35" t="s">
        <v>214</v>
      </c>
      <c r="L5143" s="41">
        <v>19107</v>
      </c>
      <c r="M5143" s="35">
        <v>2142</v>
      </c>
      <c r="N5143" s="35">
        <v>2142</v>
      </c>
      <c r="O5143" s="35">
        <v>0</v>
      </c>
      <c r="P5143" s="35" t="s">
        <v>26</v>
      </c>
      <c r="Q5143" s="35" t="s">
        <v>26</v>
      </c>
      <c r="R5143" s="42" t="str">
        <f>IF(Extensions53[[#This Row],[Category]]="higher", "priority","")</f>
        <v/>
      </c>
    </row>
    <row r="5144" spans="1:18" x14ac:dyDescent="0.3">
      <c r="A5144" s="61" t="s">
        <v>36262</v>
      </c>
      <c r="B5144" s="60" t="s">
        <v>36261</v>
      </c>
      <c r="C5144" s="61" t="s">
        <v>28967</v>
      </c>
      <c r="D5144" s="33" t="s">
        <v>28967</v>
      </c>
      <c r="E5144" s="50" t="s">
        <v>28968</v>
      </c>
      <c r="F5144" s="62" t="s">
        <v>36263</v>
      </c>
      <c r="G5144" s="62" t="s">
        <v>33891</v>
      </c>
      <c r="H5144" s="62" t="s">
        <v>116</v>
      </c>
      <c r="I5144" s="63">
        <v>8043</v>
      </c>
      <c r="J5144" s="62" t="s">
        <v>23</v>
      </c>
      <c r="K5144" s="33" t="s">
        <v>214</v>
      </c>
      <c r="L5144" s="38">
        <v>19107</v>
      </c>
      <c r="M5144" s="33">
        <v>2142</v>
      </c>
      <c r="N5144" s="33">
        <v>2142</v>
      </c>
      <c r="O5144" s="33">
        <v>0</v>
      </c>
      <c r="P5144" s="33" t="s">
        <v>26</v>
      </c>
      <c r="Q5144" s="33" t="s">
        <v>26</v>
      </c>
      <c r="R5144" s="39" t="str">
        <f>IF(Extensions53[[#This Row],[Category]]="higher", "priority","")</f>
        <v/>
      </c>
    </row>
    <row r="5145" spans="1:18" x14ac:dyDescent="0.3">
      <c r="A5145" s="57" t="s">
        <v>36265</v>
      </c>
      <c r="B5145" s="56" t="s">
        <v>36264</v>
      </c>
      <c r="C5145" s="57" t="s">
        <v>28967</v>
      </c>
      <c r="D5145" s="35" t="s">
        <v>28967</v>
      </c>
      <c r="E5145" s="54" t="s">
        <v>28968</v>
      </c>
      <c r="F5145" s="58" t="s">
        <v>36266</v>
      </c>
      <c r="G5145" s="58" t="s">
        <v>745</v>
      </c>
      <c r="H5145" s="58" t="s">
        <v>4624</v>
      </c>
      <c r="I5145" s="59">
        <v>19801</v>
      </c>
      <c r="J5145" s="58" t="s">
        <v>23</v>
      </c>
      <c r="K5145" s="35" t="s">
        <v>214</v>
      </c>
      <c r="L5145" s="41">
        <v>19107</v>
      </c>
      <c r="M5145" s="35">
        <v>2142</v>
      </c>
      <c r="N5145" s="35">
        <v>2142</v>
      </c>
      <c r="O5145" s="35">
        <v>0</v>
      </c>
      <c r="P5145" s="35" t="s">
        <v>26</v>
      </c>
      <c r="Q5145" s="35" t="s">
        <v>26</v>
      </c>
      <c r="R5145" s="42" t="str">
        <f>IF(Extensions53[[#This Row],[Category]]="higher", "priority","")</f>
        <v/>
      </c>
    </row>
    <row r="5146" spans="1:18" x14ac:dyDescent="0.3">
      <c r="A5146" s="61" t="s">
        <v>36268</v>
      </c>
      <c r="B5146" s="60" t="s">
        <v>36267</v>
      </c>
      <c r="C5146" s="61" t="s">
        <v>36269</v>
      </c>
      <c r="D5146" s="33" t="s">
        <v>36269</v>
      </c>
      <c r="E5146" s="50" t="s">
        <v>36270</v>
      </c>
      <c r="F5146" s="62" t="s">
        <v>36271</v>
      </c>
      <c r="G5146" s="62" t="s">
        <v>12106</v>
      </c>
      <c r="H5146" s="62" t="s">
        <v>805</v>
      </c>
      <c r="I5146" s="63">
        <v>63010</v>
      </c>
      <c r="J5146" s="62" t="s">
        <v>23</v>
      </c>
      <c r="K5146" s="33" t="s">
        <v>805</v>
      </c>
      <c r="L5146" s="38">
        <v>63050</v>
      </c>
      <c r="M5146" s="33">
        <v>1644</v>
      </c>
      <c r="N5146" s="33">
        <v>1644</v>
      </c>
      <c r="O5146" s="33">
        <v>0</v>
      </c>
      <c r="P5146" s="33" t="s">
        <v>26</v>
      </c>
      <c r="Q5146" s="33" t="s">
        <v>26</v>
      </c>
      <c r="R5146" s="39" t="str">
        <f>IF(Extensions53[[#This Row],[Category]]="higher", "priority","")</f>
        <v/>
      </c>
    </row>
    <row r="5147" spans="1:18" x14ac:dyDescent="0.3">
      <c r="A5147" s="57" t="s">
        <v>36273</v>
      </c>
      <c r="B5147" s="56" t="s">
        <v>36272</v>
      </c>
      <c r="C5147" s="57" t="s">
        <v>36269</v>
      </c>
      <c r="D5147" s="35" t="s">
        <v>36269</v>
      </c>
      <c r="E5147" s="54" t="s">
        <v>36270</v>
      </c>
      <c r="F5147" s="58" t="s">
        <v>36274</v>
      </c>
      <c r="G5147" s="58" t="s">
        <v>12106</v>
      </c>
      <c r="H5147" s="58" t="s">
        <v>805</v>
      </c>
      <c r="I5147" s="59">
        <v>63010</v>
      </c>
      <c r="J5147" s="58" t="s">
        <v>23</v>
      </c>
      <c r="K5147" s="35" t="s">
        <v>805</v>
      </c>
      <c r="L5147" s="41">
        <v>63050</v>
      </c>
      <c r="M5147" s="35">
        <v>1644</v>
      </c>
      <c r="N5147" s="35">
        <v>1644</v>
      </c>
      <c r="O5147" s="35">
        <v>0</v>
      </c>
      <c r="P5147" s="35" t="s">
        <v>26</v>
      </c>
      <c r="Q5147" s="35" t="s">
        <v>26</v>
      </c>
      <c r="R5147" s="42" t="str">
        <f>IF(Extensions53[[#This Row],[Category]]="higher", "priority","")</f>
        <v/>
      </c>
    </row>
    <row r="5148" spans="1:18" x14ac:dyDescent="0.3">
      <c r="A5148" s="61" t="s">
        <v>36276</v>
      </c>
      <c r="B5148" s="60" t="s">
        <v>36275</v>
      </c>
      <c r="C5148" s="61" t="s">
        <v>16284</v>
      </c>
      <c r="D5148" s="33" t="s">
        <v>16284</v>
      </c>
      <c r="E5148" s="50" t="s">
        <v>16285</v>
      </c>
      <c r="F5148" s="62" t="s">
        <v>36277</v>
      </c>
      <c r="G5148" s="62" t="s">
        <v>348</v>
      </c>
      <c r="H5148" s="62" t="s">
        <v>349</v>
      </c>
      <c r="I5148" s="63">
        <v>75234</v>
      </c>
      <c r="J5148" s="62" t="s">
        <v>23</v>
      </c>
      <c r="K5148" s="33" t="s">
        <v>349</v>
      </c>
      <c r="L5148" s="38">
        <v>75202</v>
      </c>
      <c r="M5148" s="33">
        <v>1902</v>
      </c>
      <c r="N5148" s="33">
        <v>1902</v>
      </c>
      <c r="O5148" s="33">
        <v>0</v>
      </c>
      <c r="P5148" s="33" t="s">
        <v>26</v>
      </c>
      <c r="Q5148" s="33" t="s">
        <v>26</v>
      </c>
      <c r="R5148" s="39" t="str">
        <f>IF(Extensions53[[#This Row],[Category]]="higher", "priority","")</f>
        <v>priority</v>
      </c>
    </row>
    <row r="5149" spans="1:18" x14ac:dyDescent="0.3">
      <c r="A5149" s="57" t="s">
        <v>36282</v>
      </c>
      <c r="B5149" s="56" t="s">
        <v>36281</v>
      </c>
      <c r="C5149" s="57" t="s">
        <v>36269</v>
      </c>
      <c r="D5149" s="35" t="s">
        <v>36269</v>
      </c>
      <c r="E5149" s="54" t="s">
        <v>36270</v>
      </c>
      <c r="F5149" s="58" t="s">
        <v>36274</v>
      </c>
      <c r="G5149" s="58" t="s">
        <v>12106</v>
      </c>
      <c r="H5149" s="58" t="s">
        <v>805</v>
      </c>
      <c r="I5149" s="59">
        <v>63010</v>
      </c>
      <c r="J5149" s="58" t="s">
        <v>23</v>
      </c>
      <c r="K5149" s="35" t="s">
        <v>805</v>
      </c>
      <c r="L5149" s="41">
        <v>63050</v>
      </c>
      <c r="M5149" s="35">
        <v>1644</v>
      </c>
      <c r="N5149" s="35">
        <v>1644</v>
      </c>
      <c r="O5149" s="35">
        <v>0</v>
      </c>
      <c r="P5149" s="35" t="s">
        <v>26</v>
      </c>
      <c r="Q5149" s="35" t="s">
        <v>26</v>
      </c>
      <c r="R5149" s="42" t="str">
        <f>IF(Extensions53[[#This Row],[Category]]="higher", "priority","")</f>
        <v>priority</v>
      </c>
    </row>
    <row r="5150" spans="1:18" x14ac:dyDescent="0.3">
      <c r="A5150" s="61" t="s">
        <v>36290</v>
      </c>
      <c r="B5150" s="60" t="s">
        <v>16702</v>
      </c>
      <c r="C5150" s="61" t="s">
        <v>32931</v>
      </c>
      <c r="D5150" s="33" t="s">
        <v>32931</v>
      </c>
      <c r="E5150" s="50" t="s">
        <v>32932</v>
      </c>
      <c r="F5150" s="62" t="s">
        <v>36291</v>
      </c>
      <c r="G5150" s="62" t="s">
        <v>213</v>
      </c>
      <c r="H5150" s="62" t="s">
        <v>214</v>
      </c>
      <c r="I5150" s="63">
        <v>19139</v>
      </c>
      <c r="J5150" s="62" t="s">
        <v>23</v>
      </c>
      <c r="K5150" s="33" t="s">
        <v>214</v>
      </c>
      <c r="L5150" s="38">
        <v>19010</v>
      </c>
      <c r="M5150" s="33">
        <v>2142</v>
      </c>
      <c r="N5150" s="33">
        <v>2142</v>
      </c>
      <c r="O5150" s="33">
        <v>0</v>
      </c>
      <c r="P5150" s="33" t="s">
        <v>26</v>
      </c>
      <c r="Q5150" s="33" t="s">
        <v>26</v>
      </c>
      <c r="R5150" s="39" t="str">
        <f>IF(Extensions53[[#This Row],[Category]]="higher", "priority","")</f>
        <v/>
      </c>
    </row>
    <row r="5151" spans="1:18" x14ac:dyDescent="0.3">
      <c r="A5151" s="57" t="s">
        <v>36302</v>
      </c>
      <c r="B5151" s="56" t="s">
        <v>36301</v>
      </c>
      <c r="C5151" s="57" t="s">
        <v>31908</v>
      </c>
      <c r="D5151" s="35" t="s">
        <v>31908</v>
      </c>
      <c r="E5151" s="54" t="s">
        <v>31909</v>
      </c>
      <c r="F5151" s="58" t="s">
        <v>36303</v>
      </c>
      <c r="G5151" s="58" t="s">
        <v>6739</v>
      </c>
      <c r="H5151" s="58" t="s">
        <v>805</v>
      </c>
      <c r="I5151" s="59">
        <v>63119</v>
      </c>
      <c r="J5151" s="58" t="s">
        <v>23</v>
      </c>
      <c r="K5151" s="35" t="s">
        <v>805</v>
      </c>
      <c r="L5151" s="41">
        <v>63103</v>
      </c>
      <c r="M5151" s="35">
        <v>1644</v>
      </c>
      <c r="N5151" s="35">
        <v>1644</v>
      </c>
      <c r="O5151" s="35">
        <v>0</v>
      </c>
      <c r="P5151" s="35" t="s">
        <v>26</v>
      </c>
      <c r="Q5151" s="35" t="s">
        <v>26</v>
      </c>
      <c r="R5151" s="42" t="str">
        <f>IF(Extensions53[[#This Row],[Category]]="higher", "priority","")</f>
        <v/>
      </c>
    </row>
    <row r="5152" spans="1:18" x14ac:dyDescent="0.3">
      <c r="A5152" s="61" t="s">
        <v>36308</v>
      </c>
      <c r="B5152" s="60" t="s">
        <v>36307</v>
      </c>
      <c r="C5152" s="61" t="s">
        <v>36242</v>
      </c>
      <c r="D5152" s="33" t="s">
        <v>36242</v>
      </c>
      <c r="E5152" s="50" t="s">
        <v>36243</v>
      </c>
      <c r="F5152" s="62" t="s">
        <v>36309</v>
      </c>
      <c r="G5152" s="62" t="s">
        <v>3543</v>
      </c>
      <c r="H5152" s="62" t="s">
        <v>3679</v>
      </c>
      <c r="I5152" s="63">
        <v>2021</v>
      </c>
      <c r="J5152" s="62" t="s">
        <v>23</v>
      </c>
      <c r="K5152" s="33" t="s">
        <v>3679</v>
      </c>
      <c r="L5152" s="38">
        <v>2302</v>
      </c>
      <c r="M5152" s="33">
        <v>3042</v>
      </c>
      <c r="N5152" s="33">
        <v>3042</v>
      </c>
      <c r="O5152" s="33">
        <v>0</v>
      </c>
      <c r="P5152" s="33" t="s">
        <v>26</v>
      </c>
      <c r="Q5152" s="33" t="s">
        <v>26</v>
      </c>
      <c r="R5152" s="39" t="str">
        <f>IF(Extensions53[[#This Row],[Category]]="higher", "priority","")</f>
        <v/>
      </c>
    </row>
    <row r="5153" spans="1:18" x14ac:dyDescent="0.3">
      <c r="A5153" s="57" t="s">
        <v>36314</v>
      </c>
      <c r="B5153" s="56" t="s">
        <v>36313</v>
      </c>
      <c r="C5153" s="57" t="s">
        <v>35555</v>
      </c>
      <c r="D5153" s="35" t="s">
        <v>35555</v>
      </c>
      <c r="E5153" s="54" t="s">
        <v>35556</v>
      </c>
      <c r="F5153" s="58" t="s">
        <v>36315</v>
      </c>
      <c r="G5153" s="58" t="s">
        <v>2273</v>
      </c>
      <c r="H5153" s="58" t="s">
        <v>2073</v>
      </c>
      <c r="I5153" s="59">
        <v>98204</v>
      </c>
      <c r="J5153" s="58" t="s">
        <v>23</v>
      </c>
      <c r="K5153" s="35" t="s">
        <v>2073</v>
      </c>
      <c r="L5153" s="41">
        <v>98036</v>
      </c>
      <c r="M5153" s="35">
        <v>2238</v>
      </c>
      <c r="N5153" s="35">
        <v>2238</v>
      </c>
      <c r="O5153" s="35">
        <v>0</v>
      </c>
      <c r="P5153" s="35" t="s">
        <v>26</v>
      </c>
      <c r="Q5153" s="35" t="s">
        <v>26</v>
      </c>
      <c r="R5153" s="42" t="str">
        <f>IF(Extensions53[[#This Row],[Category]]="higher", "priority","")</f>
        <v/>
      </c>
    </row>
    <row r="5154" spans="1:18" x14ac:dyDescent="0.3">
      <c r="A5154" s="61" t="s">
        <v>36320</v>
      </c>
      <c r="B5154" s="60" t="s">
        <v>36319</v>
      </c>
      <c r="C5154" s="61" t="s">
        <v>8353</v>
      </c>
      <c r="D5154" s="33" t="s">
        <v>8353</v>
      </c>
      <c r="E5154" s="50" t="s">
        <v>8354</v>
      </c>
      <c r="F5154" s="62" t="s">
        <v>36321</v>
      </c>
      <c r="G5154" s="62" t="s">
        <v>3501</v>
      </c>
      <c r="H5154" s="62" t="s">
        <v>1079</v>
      </c>
      <c r="I5154" s="63">
        <v>39503</v>
      </c>
      <c r="J5154" s="62" t="s">
        <v>23</v>
      </c>
      <c r="K5154" s="33" t="s">
        <v>1079</v>
      </c>
      <c r="L5154" s="38">
        <v>39507</v>
      </c>
      <c r="M5154" s="33">
        <v>1215</v>
      </c>
      <c r="N5154" s="33">
        <v>1215</v>
      </c>
      <c r="O5154" s="33">
        <v>0</v>
      </c>
      <c r="P5154" s="33" t="s">
        <v>26</v>
      </c>
      <c r="Q5154" s="33" t="s">
        <v>26</v>
      </c>
      <c r="R5154" s="39" t="str">
        <f>IF(Extensions53[[#This Row],[Category]]="higher", "priority","")</f>
        <v/>
      </c>
    </row>
    <row r="5155" spans="1:18" x14ac:dyDescent="0.3">
      <c r="A5155" s="57" t="s">
        <v>36323</v>
      </c>
      <c r="B5155" s="56" t="s">
        <v>36322</v>
      </c>
      <c r="C5155" s="57" t="s">
        <v>23285</v>
      </c>
      <c r="D5155" s="35" t="s">
        <v>23285</v>
      </c>
      <c r="E5155" s="54" t="s">
        <v>23286</v>
      </c>
      <c r="F5155" s="58" t="s">
        <v>36324</v>
      </c>
      <c r="G5155" s="58" t="s">
        <v>603</v>
      </c>
      <c r="H5155" s="58" t="s">
        <v>599</v>
      </c>
      <c r="I5155" s="59">
        <v>58504</v>
      </c>
      <c r="J5155" s="58" t="s">
        <v>23</v>
      </c>
      <c r="K5155" s="35" t="s">
        <v>599</v>
      </c>
      <c r="L5155" s="41">
        <v>58504</v>
      </c>
      <c r="M5155" s="35">
        <v>1278</v>
      </c>
      <c r="N5155" s="35">
        <v>1278</v>
      </c>
      <c r="O5155" s="35">
        <v>0</v>
      </c>
      <c r="P5155" s="35" t="s">
        <v>26</v>
      </c>
      <c r="Q5155" s="35" t="s">
        <v>26</v>
      </c>
      <c r="R5155" s="42" t="str">
        <f>IF(Extensions53[[#This Row],[Category]]="higher", "priority","")</f>
        <v/>
      </c>
    </row>
    <row r="5156" spans="1:18" x14ac:dyDescent="0.3">
      <c r="A5156" s="61" t="s">
        <v>36330</v>
      </c>
      <c r="B5156" s="60" t="s">
        <v>36329</v>
      </c>
      <c r="C5156" s="61" t="s">
        <v>30107</v>
      </c>
      <c r="D5156" s="33" t="s">
        <v>30107</v>
      </c>
      <c r="E5156" s="50" t="s">
        <v>30108</v>
      </c>
      <c r="F5156" s="62" t="s">
        <v>19476</v>
      </c>
      <c r="G5156" s="62" t="s">
        <v>15574</v>
      </c>
      <c r="H5156" s="62" t="s">
        <v>1929</v>
      </c>
      <c r="I5156" s="63">
        <v>62269</v>
      </c>
      <c r="J5156" s="62" t="s">
        <v>23</v>
      </c>
      <c r="K5156" s="33" t="s">
        <v>1929</v>
      </c>
      <c r="L5156" s="38">
        <v>62254</v>
      </c>
      <c r="M5156" s="33">
        <v>1119</v>
      </c>
      <c r="N5156" s="33">
        <v>1119</v>
      </c>
      <c r="O5156" s="33">
        <v>0</v>
      </c>
      <c r="P5156" s="33" t="s">
        <v>26</v>
      </c>
      <c r="Q5156" s="33" t="s">
        <v>26</v>
      </c>
      <c r="R5156" s="39" t="str">
        <f>IF(Extensions53[[#This Row],[Category]]="higher", "priority","")</f>
        <v/>
      </c>
    </row>
    <row r="5157" spans="1:18" x14ac:dyDescent="0.3">
      <c r="A5157" s="57" t="s">
        <v>36346</v>
      </c>
      <c r="B5157" s="56" t="s">
        <v>36345</v>
      </c>
      <c r="C5157" s="57" t="s">
        <v>22336</v>
      </c>
      <c r="D5157" s="35" t="s">
        <v>22336</v>
      </c>
      <c r="E5157" s="54" t="s">
        <v>22337</v>
      </c>
      <c r="F5157" s="58" t="s">
        <v>36347</v>
      </c>
      <c r="G5157" s="58" t="s">
        <v>2339</v>
      </c>
      <c r="H5157" s="58" t="s">
        <v>1835</v>
      </c>
      <c r="I5157" s="59">
        <v>90021</v>
      </c>
      <c r="J5157" s="58" t="s">
        <v>23</v>
      </c>
      <c r="K5157" s="35" t="s">
        <v>1835</v>
      </c>
      <c r="L5157" s="41">
        <v>90230</v>
      </c>
      <c r="M5157" s="35">
        <v>2916</v>
      </c>
      <c r="N5157" s="35">
        <v>2916</v>
      </c>
      <c r="O5157" s="35">
        <v>0</v>
      </c>
      <c r="P5157" s="35" t="s">
        <v>26</v>
      </c>
      <c r="Q5157" s="35" t="s">
        <v>26</v>
      </c>
      <c r="R5157" s="42" t="str">
        <f>IF(Extensions53[[#This Row],[Category]]="higher", "priority","")</f>
        <v>priority</v>
      </c>
    </row>
    <row r="5158" spans="1:18" x14ac:dyDescent="0.3">
      <c r="A5158" s="61" t="s">
        <v>36360</v>
      </c>
      <c r="B5158" s="60" t="s">
        <v>36359</v>
      </c>
      <c r="C5158" s="61" t="s">
        <v>2980</v>
      </c>
      <c r="D5158" s="33" t="s">
        <v>2980</v>
      </c>
      <c r="E5158" s="50" t="s">
        <v>2981</v>
      </c>
      <c r="F5158" s="62" t="s">
        <v>36361</v>
      </c>
      <c r="G5158" s="62" t="s">
        <v>36362</v>
      </c>
      <c r="H5158" s="62" t="s">
        <v>1835</v>
      </c>
      <c r="I5158" s="63">
        <v>91803</v>
      </c>
      <c r="J5158" s="62" t="s">
        <v>23</v>
      </c>
      <c r="K5158" s="33" t="s">
        <v>1835</v>
      </c>
      <c r="L5158" s="38">
        <v>90032</v>
      </c>
      <c r="M5158" s="33">
        <v>2916</v>
      </c>
      <c r="N5158" s="33">
        <v>2916</v>
      </c>
      <c r="O5158" s="33">
        <v>0</v>
      </c>
      <c r="P5158" s="33" t="s">
        <v>26</v>
      </c>
      <c r="Q5158" s="33" t="s">
        <v>26</v>
      </c>
      <c r="R5158" s="39" t="str">
        <f>IF(Extensions53[[#This Row],[Category]]="higher", "priority","")</f>
        <v>priority</v>
      </c>
    </row>
    <row r="5159" spans="1:18" x14ac:dyDescent="0.3">
      <c r="A5159" s="57" t="s">
        <v>36369</v>
      </c>
      <c r="B5159" s="56" t="s">
        <v>36368</v>
      </c>
      <c r="C5159" s="57" t="s">
        <v>36370</v>
      </c>
      <c r="D5159" s="35" t="s">
        <v>36370</v>
      </c>
      <c r="E5159" s="54" t="s">
        <v>36371</v>
      </c>
      <c r="F5159" s="58" t="s">
        <v>36372</v>
      </c>
      <c r="G5159" s="58" t="s">
        <v>3798</v>
      </c>
      <c r="H5159" s="58" t="s">
        <v>938</v>
      </c>
      <c r="I5159" s="59">
        <v>23456</v>
      </c>
      <c r="J5159" s="58" t="s">
        <v>23</v>
      </c>
      <c r="K5159" s="35" t="s">
        <v>938</v>
      </c>
      <c r="L5159" s="41">
        <v>23462</v>
      </c>
      <c r="M5159" s="35">
        <v>1521</v>
      </c>
      <c r="N5159" s="35">
        <v>1521</v>
      </c>
      <c r="O5159" s="35">
        <v>0</v>
      </c>
      <c r="P5159" s="35" t="s">
        <v>26</v>
      </c>
      <c r="Q5159" s="35" t="s">
        <v>26</v>
      </c>
      <c r="R5159" s="42" t="str">
        <f>IF(Extensions53[[#This Row],[Category]]="higher", "priority","")</f>
        <v>priority</v>
      </c>
    </row>
    <row r="5160" spans="1:18" x14ac:dyDescent="0.3">
      <c r="A5160" s="61" t="s">
        <v>36374</v>
      </c>
      <c r="B5160" s="60" t="s">
        <v>36373</v>
      </c>
      <c r="C5160" s="61" t="s">
        <v>3234</v>
      </c>
      <c r="D5160" s="33" t="s">
        <v>3234</v>
      </c>
      <c r="E5160" s="50" t="s">
        <v>3235</v>
      </c>
      <c r="F5160" s="62" t="s">
        <v>36375</v>
      </c>
      <c r="G5160" s="62" t="s">
        <v>16100</v>
      </c>
      <c r="H5160" s="62" t="s">
        <v>3222</v>
      </c>
      <c r="I5160" s="63">
        <v>37620</v>
      </c>
      <c r="J5160" s="62" t="s">
        <v>23</v>
      </c>
      <c r="K5160" s="33" t="s">
        <v>3222</v>
      </c>
      <c r="L5160" s="38">
        <v>37614</v>
      </c>
      <c r="M5160" s="33">
        <v>948</v>
      </c>
      <c r="N5160" s="33">
        <v>948</v>
      </c>
      <c r="O5160" s="33">
        <v>0</v>
      </c>
      <c r="P5160" s="33" t="s">
        <v>26</v>
      </c>
      <c r="Q5160" s="33" t="s">
        <v>26</v>
      </c>
      <c r="R5160" s="39" t="str">
        <f>IF(Extensions53[[#This Row],[Category]]="higher", "priority","")</f>
        <v>priority</v>
      </c>
    </row>
    <row r="5161" spans="1:18" x14ac:dyDescent="0.3">
      <c r="A5161" s="57" t="s">
        <v>36377</v>
      </c>
      <c r="B5161" s="56" t="s">
        <v>36376</v>
      </c>
      <c r="C5161" s="57" t="s">
        <v>36378</v>
      </c>
      <c r="D5161" s="35" t="s">
        <v>36378</v>
      </c>
      <c r="E5161" s="54" t="s">
        <v>36379</v>
      </c>
      <c r="F5161" s="58" t="s">
        <v>36380</v>
      </c>
      <c r="G5161" s="58" t="s">
        <v>12601</v>
      </c>
      <c r="H5161" s="58" t="s">
        <v>680</v>
      </c>
      <c r="I5161" s="59">
        <v>29650</v>
      </c>
      <c r="J5161" s="58" t="s">
        <v>23</v>
      </c>
      <c r="K5161" s="35" t="s">
        <v>680</v>
      </c>
      <c r="L5161" s="41">
        <v>29688</v>
      </c>
      <c r="M5161" s="35">
        <v>1344</v>
      </c>
      <c r="N5161" s="35">
        <v>1344</v>
      </c>
      <c r="O5161" s="35">
        <v>0</v>
      </c>
      <c r="P5161" s="35" t="s">
        <v>26</v>
      </c>
      <c r="Q5161" s="35" t="s">
        <v>26</v>
      </c>
      <c r="R5161" s="42" t="str">
        <f>IF(Extensions53[[#This Row],[Category]]="higher", "priority","")</f>
        <v/>
      </c>
    </row>
    <row r="5162" spans="1:18" x14ac:dyDescent="0.3">
      <c r="A5162" s="61" t="s">
        <v>36382</v>
      </c>
      <c r="B5162" s="60" t="s">
        <v>36381</v>
      </c>
      <c r="C5162" s="61" t="s">
        <v>36378</v>
      </c>
      <c r="D5162" s="33" t="s">
        <v>36378</v>
      </c>
      <c r="E5162" s="50" t="s">
        <v>36379</v>
      </c>
      <c r="F5162" s="62" t="s">
        <v>36383</v>
      </c>
      <c r="G5162" s="62" t="s">
        <v>12601</v>
      </c>
      <c r="H5162" s="62" t="s">
        <v>680</v>
      </c>
      <c r="I5162" s="63">
        <v>29651</v>
      </c>
      <c r="J5162" s="62" t="s">
        <v>23</v>
      </c>
      <c r="K5162" s="33" t="s">
        <v>680</v>
      </c>
      <c r="L5162" s="38">
        <v>29688</v>
      </c>
      <c r="M5162" s="33">
        <v>1344</v>
      </c>
      <c r="N5162" s="33">
        <v>1344</v>
      </c>
      <c r="O5162" s="33">
        <v>0</v>
      </c>
      <c r="P5162" s="33" t="s">
        <v>26</v>
      </c>
      <c r="Q5162" s="33" t="s">
        <v>26</v>
      </c>
      <c r="R5162" s="39" t="str">
        <f>IF(Extensions53[[#This Row],[Category]]="higher", "priority","")</f>
        <v/>
      </c>
    </row>
    <row r="5163" spans="1:18" x14ac:dyDescent="0.3">
      <c r="A5163" s="57" t="s">
        <v>36385</v>
      </c>
      <c r="B5163" s="56" t="s">
        <v>36384</v>
      </c>
      <c r="C5163" s="57" t="s">
        <v>2067</v>
      </c>
      <c r="D5163" s="35" t="s">
        <v>2067</v>
      </c>
      <c r="E5163" s="54" t="s">
        <v>2068</v>
      </c>
      <c r="F5163" s="58" t="s">
        <v>36386</v>
      </c>
      <c r="G5163" s="58" t="s">
        <v>36387</v>
      </c>
      <c r="H5163" s="58" t="s">
        <v>2073</v>
      </c>
      <c r="I5163" s="59">
        <v>98926</v>
      </c>
      <c r="J5163" s="58" t="s">
        <v>23</v>
      </c>
      <c r="K5163" s="35" t="s">
        <v>2073</v>
      </c>
      <c r="L5163" s="41">
        <v>98926</v>
      </c>
      <c r="M5163" s="35">
        <v>1437</v>
      </c>
      <c r="N5163" s="35">
        <v>1437</v>
      </c>
      <c r="O5163" s="35">
        <v>0</v>
      </c>
      <c r="P5163" s="35" t="s">
        <v>26</v>
      </c>
      <c r="Q5163" s="35" t="s">
        <v>26</v>
      </c>
      <c r="R5163" s="42" t="str">
        <f>IF(Extensions53[[#This Row],[Category]]="higher", "priority","")</f>
        <v/>
      </c>
    </row>
    <row r="5164" spans="1:18" x14ac:dyDescent="0.3">
      <c r="A5164" s="61" t="s">
        <v>36389</v>
      </c>
      <c r="B5164" s="60" t="s">
        <v>36388</v>
      </c>
      <c r="C5164" s="61" t="s">
        <v>36390</v>
      </c>
      <c r="D5164" s="33" t="s">
        <v>36390</v>
      </c>
      <c r="E5164" s="50" t="s">
        <v>36391</v>
      </c>
      <c r="F5164" s="62" t="s">
        <v>36392</v>
      </c>
      <c r="G5164" s="62" t="s">
        <v>33953</v>
      </c>
      <c r="H5164" s="62" t="s">
        <v>116</v>
      </c>
      <c r="I5164" s="63">
        <v>8087</v>
      </c>
      <c r="J5164" s="62" t="s">
        <v>23</v>
      </c>
      <c r="K5164" s="33" t="s">
        <v>116</v>
      </c>
      <c r="L5164" s="38">
        <v>8758</v>
      </c>
      <c r="M5164" s="33">
        <v>1854</v>
      </c>
      <c r="N5164" s="33">
        <v>1854</v>
      </c>
      <c r="O5164" s="33">
        <v>0</v>
      </c>
      <c r="P5164" s="33" t="s">
        <v>26</v>
      </c>
      <c r="Q5164" s="33" t="s">
        <v>26</v>
      </c>
      <c r="R5164" s="39" t="str">
        <f>IF(Extensions53[[#This Row],[Category]]="higher", "priority","")</f>
        <v/>
      </c>
    </row>
    <row r="5165" spans="1:18" x14ac:dyDescent="0.3">
      <c r="A5165" s="57" t="s">
        <v>36394</v>
      </c>
      <c r="B5165" s="56" t="s">
        <v>36393</v>
      </c>
      <c r="C5165" s="57" t="s">
        <v>36395</v>
      </c>
      <c r="D5165" s="35" t="s">
        <v>36395</v>
      </c>
      <c r="E5165" s="54" t="s">
        <v>36396</v>
      </c>
      <c r="F5165" s="58" t="s">
        <v>36397</v>
      </c>
      <c r="G5165" s="58" t="s">
        <v>36398</v>
      </c>
      <c r="H5165" s="58" t="s">
        <v>4594</v>
      </c>
      <c r="I5165" s="59">
        <v>99664</v>
      </c>
      <c r="J5165" s="58" t="s">
        <v>23</v>
      </c>
      <c r="K5165" s="35" t="s">
        <v>4594</v>
      </c>
      <c r="L5165" s="41">
        <v>99664</v>
      </c>
      <c r="M5165" s="35">
        <v>2028</v>
      </c>
      <c r="N5165" s="35">
        <v>2028</v>
      </c>
      <c r="O5165" s="35">
        <v>0</v>
      </c>
      <c r="P5165" s="35" t="s">
        <v>26</v>
      </c>
      <c r="Q5165" s="35" t="s">
        <v>26</v>
      </c>
      <c r="R5165" s="42" t="str">
        <f>IF(Extensions53[[#This Row],[Category]]="higher", "priority","")</f>
        <v/>
      </c>
    </row>
    <row r="5166" spans="1:18" x14ac:dyDescent="0.3">
      <c r="A5166" s="61" t="s">
        <v>36400</v>
      </c>
      <c r="B5166" s="60" t="s">
        <v>36399</v>
      </c>
      <c r="C5166" s="61" t="s">
        <v>36395</v>
      </c>
      <c r="D5166" s="33" t="s">
        <v>36395</v>
      </c>
      <c r="E5166" s="50" t="s">
        <v>36396</v>
      </c>
      <c r="F5166" s="62" t="s">
        <v>36401</v>
      </c>
      <c r="G5166" s="62" t="s">
        <v>36398</v>
      </c>
      <c r="H5166" s="62" t="s">
        <v>4594</v>
      </c>
      <c r="I5166" s="63">
        <v>99664</v>
      </c>
      <c r="J5166" s="62" t="s">
        <v>23</v>
      </c>
      <c r="K5166" s="33" t="s">
        <v>4594</v>
      </c>
      <c r="L5166" s="38">
        <v>99664</v>
      </c>
      <c r="M5166" s="33">
        <v>2028</v>
      </c>
      <c r="N5166" s="33">
        <v>2028</v>
      </c>
      <c r="O5166" s="33">
        <v>0</v>
      </c>
      <c r="P5166" s="33" t="s">
        <v>26</v>
      </c>
      <c r="Q5166" s="33" t="s">
        <v>26</v>
      </c>
      <c r="R5166" s="39" t="str">
        <f>IF(Extensions53[[#This Row],[Category]]="higher", "priority","")</f>
        <v/>
      </c>
    </row>
    <row r="5167" spans="1:18" x14ac:dyDescent="0.3">
      <c r="A5167" s="57" t="s">
        <v>36402</v>
      </c>
      <c r="B5167" s="56" t="s">
        <v>36393</v>
      </c>
      <c r="C5167" s="57" t="s">
        <v>36395</v>
      </c>
      <c r="D5167" s="35" t="s">
        <v>36395</v>
      </c>
      <c r="E5167" s="54" t="s">
        <v>36396</v>
      </c>
      <c r="F5167" s="58" t="s">
        <v>36397</v>
      </c>
      <c r="G5167" s="58" t="s">
        <v>36398</v>
      </c>
      <c r="H5167" s="58" t="s">
        <v>4594</v>
      </c>
      <c r="I5167" s="59">
        <v>99664</v>
      </c>
      <c r="J5167" s="58" t="s">
        <v>23</v>
      </c>
      <c r="K5167" s="35" t="s">
        <v>4594</v>
      </c>
      <c r="L5167" s="41">
        <v>99664</v>
      </c>
      <c r="M5167" s="35">
        <v>2028</v>
      </c>
      <c r="N5167" s="35">
        <v>2028</v>
      </c>
      <c r="O5167" s="35">
        <v>0</v>
      </c>
      <c r="P5167" s="35" t="s">
        <v>26</v>
      </c>
      <c r="Q5167" s="35" t="s">
        <v>26</v>
      </c>
      <c r="R5167" s="42" t="str">
        <f>IF(Extensions53[[#This Row],[Category]]="higher", "priority","")</f>
        <v/>
      </c>
    </row>
    <row r="5168" spans="1:18" x14ac:dyDescent="0.3">
      <c r="A5168" s="61" t="s">
        <v>36404</v>
      </c>
      <c r="B5168" s="60" t="s">
        <v>36403</v>
      </c>
      <c r="C5168" s="61" t="s">
        <v>36395</v>
      </c>
      <c r="D5168" s="33" t="s">
        <v>36395</v>
      </c>
      <c r="E5168" s="50" t="s">
        <v>36396</v>
      </c>
      <c r="F5168" s="62" t="s">
        <v>36405</v>
      </c>
      <c r="G5168" s="62" t="s">
        <v>36398</v>
      </c>
      <c r="H5168" s="62" t="s">
        <v>4594</v>
      </c>
      <c r="I5168" s="63">
        <v>99664</v>
      </c>
      <c r="J5168" s="62" t="s">
        <v>23</v>
      </c>
      <c r="K5168" s="33" t="s">
        <v>4594</v>
      </c>
      <c r="L5168" s="38">
        <v>99664</v>
      </c>
      <c r="M5168" s="33">
        <v>2028</v>
      </c>
      <c r="N5168" s="33">
        <v>2028</v>
      </c>
      <c r="O5168" s="33">
        <v>0</v>
      </c>
      <c r="P5168" s="33" t="s">
        <v>26</v>
      </c>
      <c r="Q5168" s="33" t="s">
        <v>26</v>
      </c>
      <c r="R5168" s="39" t="str">
        <f>IF(Extensions53[[#This Row],[Category]]="higher", "priority","")</f>
        <v/>
      </c>
    </row>
    <row r="5169" spans="1:18" x14ac:dyDescent="0.3">
      <c r="A5169" s="57" t="s">
        <v>36407</v>
      </c>
      <c r="B5169" s="56" t="s">
        <v>36406</v>
      </c>
      <c r="C5169" s="57" t="s">
        <v>36395</v>
      </c>
      <c r="D5169" s="35" t="s">
        <v>36395</v>
      </c>
      <c r="E5169" s="54" t="s">
        <v>36396</v>
      </c>
      <c r="F5169" s="58" t="s">
        <v>36408</v>
      </c>
      <c r="G5169" s="58" t="s">
        <v>36398</v>
      </c>
      <c r="H5169" s="58" t="s">
        <v>4594</v>
      </c>
      <c r="I5169" s="59">
        <v>99664</v>
      </c>
      <c r="J5169" s="58" t="s">
        <v>23</v>
      </c>
      <c r="K5169" s="35" t="s">
        <v>4594</v>
      </c>
      <c r="L5169" s="41">
        <v>99664</v>
      </c>
      <c r="M5169" s="35">
        <v>2028</v>
      </c>
      <c r="N5169" s="35">
        <v>2028</v>
      </c>
      <c r="O5169" s="35">
        <v>0</v>
      </c>
      <c r="P5169" s="35" t="s">
        <v>26</v>
      </c>
      <c r="Q5169" s="35" t="s">
        <v>26</v>
      </c>
      <c r="R5169" s="42" t="str">
        <f>IF(Extensions53[[#This Row],[Category]]="higher", "priority","")</f>
        <v/>
      </c>
    </row>
    <row r="5170" spans="1:18" x14ac:dyDescent="0.3">
      <c r="A5170" s="61" t="s">
        <v>36410</v>
      </c>
      <c r="B5170" s="60" t="s">
        <v>36409</v>
      </c>
      <c r="C5170" s="61" t="s">
        <v>36395</v>
      </c>
      <c r="D5170" s="33" t="s">
        <v>36395</v>
      </c>
      <c r="E5170" s="50" t="s">
        <v>36396</v>
      </c>
      <c r="F5170" s="62" t="s">
        <v>36411</v>
      </c>
      <c r="G5170" s="62" t="s">
        <v>36398</v>
      </c>
      <c r="H5170" s="62" t="s">
        <v>4594</v>
      </c>
      <c r="I5170" s="63">
        <v>99664</v>
      </c>
      <c r="J5170" s="62" t="s">
        <v>23</v>
      </c>
      <c r="K5170" s="33" t="s">
        <v>4594</v>
      </c>
      <c r="L5170" s="38">
        <v>99664</v>
      </c>
      <c r="M5170" s="33">
        <v>2028</v>
      </c>
      <c r="N5170" s="33">
        <v>2028</v>
      </c>
      <c r="O5170" s="33">
        <v>0</v>
      </c>
      <c r="P5170" s="33" t="s">
        <v>26</v>
      </c>
      <c r="Q5170" s="33" t="s">
        <v>26</v>
      </c>
      <c r="R5170" s="39" t="str">
        <f>IF(Extensions53[[#This Row],[Category]]="higher", "priority","")</f>
        <v/>
      </c>
    </row>
    <row r="5171" spans="1:18" x14ac:dyDescent="0.3">
      <c r="A5171" s="57" t="s">
        <v>36413</v>
      </c>
      <c r="B5171" s="56" t="s">
        <v>36412</v>
      </c>
      <c r="C5171" s="57" t="s">
        <v>36395</v>
      </c>
      <c r="D5171" s="35" t="s">
        <v>36395</v>
      </c>
      <c r="E5171" s="54" t="s">
        <v>36396</v>
      </c>
      <c r="F5171" s="58" t="s">
        <v>36414</v>
      </c>
      <c r="G5171" s="58" t="s">
        <v>36398</v>
      </c>
      <c r="H5171" s="58" t="s">
        <v>4594</v>
      </c>
      <c r="I5171" s="59">
        <v>99664</v>
      </c>
      <c r="J5171" s="58" t="s">
        <v>23</v>
      </c>
      <c r="K5171" s="35" t="s">
        <v>4594</v>
      </c>
      <c r="L5171" s="41">
        <v>99664</v>
      </c>
      <c r="M5171" s="35">
        <v>2028</v>
      </c>
      <c r="N5171" s="35">
        <v>2028</v>
      </c>
      <c r="O5171" s="35">
        <v>0</v>
      </c>
      <c r="P5171" s="35" t="s">
        <v>26</v>
      </c>
      <c r="Q5171" s="35" t="s">
        <v>26</v>
      </c>
      <c r="R5171" s="42" t="str">
        <f>IF(Extensions53[[#This Row],[Category]]="higher", "priority","")</f>
        <v/>
      </c>
    </row>
    <row r="5172" spans="1:18" x14ac:dyDescent="0.3">
      <c r="A5172" s="61" t="s">
        <v>36416</v>
      </c>
      <c r="B5172" s="60" t="s">
        <v>36415</v>
      </c>
      <c r="C5172" s="61" t="s">
        <v>36395</v>
      </c>
      <c r="D5172" s="33" t="s">
        <v>36395</v>
      </c>
      <c r="E5172" s="50" t="s">
        <v>36396</v>
      </c>
      <c r="F5172" s="62" t="s">
        <v>36417</v>
      </c>
      <c r="G5172" s="62" t="s">
        <v>36398</v>
      </c>
      <c r="H5172" s="62" t="s">
        <v>4594</v>
      </c>
      <c r="I5172" s="63">
        <v>99664</v>
      </c>
      <c r="J5172" s="62" t="s">
        <v>23</v>
      </c>
      <c r="K5172" s="33" t="s">
        <v>4594</v>
      </c>
      <c r="L5172" s="38">
        <v>99664</v>
      </c>
      <c r="M5172" s="33">
        <v>2028</v>
      </c>
      <c r="N5172" s="33">
        <v>2028</v>
      </c>
      <c r="O5172" s="33">
        <v>0</v>
      </c>
      <c r="P5172" s="33" t="s">
        <v>26</v>
      </c>
      <c r="Q5172" s="33" t="s">
        <v>26</v>
      </c>
      <c r="R5172" s="39" t="str">
        <f>IF(Extensions53[[#This Row],[Category]]="higher", "priority","")</f>
        <v>priority</v>
      </c>
    </row>
    <row r="5173" spans="1:18" x14ac:dyDescent="0.3">
      <c r="A5173" s="57" t="s">
        <v>36419</v>
      </c>
      <c r="B5173" s="56" t="s">
        <v>36418</v>
      </c>
      <c r="C5173" s="57" t="s">
        <v>36395</v>
      </c>
      <c r="D5173" s="35" t="s">
        <v>36395</v>
      </c>
      <c r="E5173" s="54" t="s">
        <v>36396</v>
      </c>
      <c r="F5173" s="58" t="s">
        <v>36420</v>
      </c>
      <c r="G5173" s="58" t="s">
        <v>36398</v>
      </c>
      <c r="H5173" s="58" t="s">
        <v>4594</v>
      </c>
      <c r="I5173" s="59">
        <v>99664</v>
      </c>
      <c r="J5173" s="58" t="s">
        <v>23</v>
      </c>
      <c r="K5173" s="35" t="s">
        <v>4594</v>
      </c>
      <c r="L5173" s="41">
        <v>99664</v>
      </c>
      <c r="M5173" s="35">
        <v>2028</v>
      </c>
      <c r="N5173" s="35">
        <v>2028</v>
      </c>
      <c r="O5173" s="35">
        <v>0</v>
      </c>
      <c r="P5173" s="35" t="s">
        <v>26</v>
      </c>
      <c r="Q5173" s="35" t="s">
        <v>26</v>
      </c>
      <c r="R5173" s="42" t="str">
        <f>IF(Extensions53[[#This Row],[Category]]="higher", "priority","")</f>
        <v/>
      </c>
    </row>
    <row r="5174" spans="1:18" x14ac:dyDescent="0.3">
      <c r="A5174" s="61" t="s">
        <v>36422</v>
      </c>
      <c r="B5174" s="60" t="s">
        <v>36421</v>
      </c>
      <c r="C5174" s="61" t="s">
        <v>34457</v>
      </c>
      <c r="D5174" s="33" t="s">
        <v>34457</v>
      </c>
      <c r="E5174" s="50" t="s">
        <v>34458</v>
      </c>
      <c r="F5174" s="62" t="s">
        <v>36423</v>
      </c>
      <c r="G5174" s="62" t="s">
        <v>5482</v>
      </c>
      <c r="H5174" s="62" t="s">
        <v>1711</v>
      </c>
      <c r="I5174" s="63">
        <v>35611</v>
      </c>
      <c r="J5174" s="62" t="s">
        <v>23</v>
      </c>
      <c r="K5174" s="33" t="s">
        <v>1711</v>
      </c>
      <c r="L5174" s="38">
        <v>35611</v>
      </c>
      <c r="M5174" s="33">
        <v>1233</v>
      </c>
      <c r="N5174" s="33">
        <v>1233</v>
      </c>
      <c r="O5174" s="33">
        <v>0</v>
      </c>
      <c r="P5174" s="33" t="s">
        <v>26</v>
      </c>
      <c r="Q5174" s="33" t="s">
        <v>26</v>
      </c>
      <c r="R5174" s="39" t="str">
        <f>IF(Extensions53[[#This Row],[Category]]="higher", "priority","")</f>
        <v>priority</v>
      </c>
    </row>
    <row r="5175" spans="1:18" x14ac:dyDescent="0.3">
      <c r="A5175" s="57" t="s">
        <v>36435</v>
      </c>
      <c r="B5175" s="56" t="s">
        <v>36434</v>
      </c>
      <c r="C5175" s="57" t="s">
        <v>20162</v>
      </c>
      <c r="D5175" s="35" t="s">
        <v>20162</v>
      </c>
      <c r="E5175" s="54" t="s">
        <v>20163</v>
      </c>
      <c r="F5175" s="58" t="s">
        <v>36436</v>
      </c>
      <c r="G5175" s="58" t="s">
        <v>3837</v>
      </c>
      <c r="H5175" s="58" t="s">
        <v>250</v>
      </c>
      <c r="I5175" s="59">
        <v>32505</v>
      </c>
      <c r="J5175" s="58" t="s">
        <v>23</v>
      </c>
      <c r="K5175" s="35" t="s">
        <v>250</v>
      </c>
      <c r="L5175" s="41">
        <v>32526</v>
      </c>
      <c r="M5175" s="35">
        <v>1371</v>
      </c>
      <c r="N5175" s="35">
        <v>1371</v>
      </c>
      <c r="O5175" s="35">
        <v>0</v>
      </c>
      <c r="P5175" s="35" t="s">
        <v>26</v>
      </c>
      <c r="Q5175" s="35" t="s">
        <v>26</v>
      </c>
      <c r="R5175" s="42" t="str">
        <f>IF(Extensions53[[#This Row],[Category]]="higher", "priority","")</f>
        <v/>
      </c>
    </row>
    <row r="5176" spans="1:18" x14ac:dyDescent="0.3">
      <c r="A5176" s="61" t="s">
        <v>36438</v>
      </c>
      <c r="B5176" s="60" t="s">
        <v>36437</v>
      </c>
      <c r="C5176" s="61" t="s">
        <v>36439</v>
      </c>
      <c r="D5176" s="33" t="s">
        <v>36439</v>
      </c>
      <c r="E5176" s="50" t="s">
        <v>36440</v>
      </c>
      <c r="F5176" s="62" t="s">
        <v>36441</v>
      </c>
      <c r="G5176" s="62" t="s">
        <v>2820</v>
      </c>
      <c r="H5176" s="62" t="s">
        <v>938</v>
      </c>
      <c r="I5176" s="63">
        <v>23507</v>
      </c>
      <c r="J5176" s="62" t="s">
        <v>23</v>
      </c>
      <c r="K5176" s="33" t="s">
        <v>938</v>
      </c>
      <c r="L5176" s="38">
        <v>23507</v>
      </c>
      <c r="M5176" s="33">
        <v>1521</v>
      </c>
      <c r="N5176" s="33">
        <v>1521</v>
      </c>
      <c r="O5176" s="33">
        <v>0</v>
      </c>
      <c r="P5176" s="33" t="s">
        <v>26</v>
      </c>
      <c r="Q5176" s="33" t="s">
        <v>26</v>
      </c>
      <c r="R5176" s="39" t="str">
        <f>IF(Extensions53[[#This Row],[Category]]="higher", "priority","")</f>
        <v/>
      </c>
    </row>
    <row r="5177" spans="1:18" x14ac:dyDescent="0.3">
      <c r="A5177" s="57" t="s">
        <v>36443</v>
      </c>
      <c r="B5177" s="56" t="s">
        <v>36442</v>
      </c>
      <c r="C5177" s="57" t="s">
        <v>36444</v>
      </c>
      <c r="D5177" s="35" t="s">
        <v>36444</v>
      </c>
      <c r="E5177" s="54" t="s">
        <v>36445</v>
      </c>
      <c r="F5177" s="58" t="s">
        <v>36446</v>
      </c>
      <c r="G5177" s="58" t="s">
        <v>17554</v>
      </c>
      <c r="H5177" s="58" t="s">
        <v>349</v>
      </c>
      <c r="I5177" s="59">
        <v>77505</v>
      </c>
      <c r="J5177" s="58" t="s">
        <v>23</v>
      </c>
      <c r="K5177" s="35" t="s">
        <v>349</v>
      </c>
      <c r="L5177" s="41">
        <v>77505</v>
      </c>
      <c r="M5177" s="35">
        <v>1533</v>
      </c>
      <c r="N5177" s="35">
        <v>1533</v>
      </c>
      <c r="O5177" s="35">
        <v>0</v>
      </c>
      <c r="P5177" s="35" t="s">
        <v>26</v>
      </c>
      <c r="Q5177" s="35" t="s">
        <v>26</v>
      </c>
      <c r="R5177" s="42" t="str">
        <f>IF(Extensions53[[#This Row],[Category]]="higher", "priority","")</f>
        <v>priority</v>
      </c>
    </row>
    <row r="5178" spans="1:18" x14ac:dyDescent="0.3">
      <c r="A5178" s="61" t="s">
        <v>36448</v>
      </c>
      <c r="B5178" s="60" t="s">
        <v>36447</v>
      </c>
      <c r="C5178" s="61" t="s">
        <v>36444</v>
      </c>
      <c r="D5178" s="33" t="s">
        <v>36444</v>
      </c>
      <c r="E5178" s="50" t="s">
        <v>36445</v>
      </c>
      <c r="F5178" s="62" t="s">
        <v>36449</v>
      </c>
      <c r="G5178" s="62" t="s">
        <v>1521</v>
      </c>
      <c r="H5178" s="62" t="s">
        <v>349</v>
      </c>
      <c r="I5178" s="63">
        <v>77089</v>
      </c>
      <c r="J5178" s="62" t="s">
        <v>23</v>
      </c>
      <c r="K5178" s="33" t="s">
        <v>349</v>
      </c>
      <c r="L5178" s="38">
        <v>77505</v>
      </c>
      <c r="M5178" s="33">
        <v>1533</v>
      </c>
      <c r="N5178" s="33">
        <v>1533</v>
      </c>
      <c r="O5178" s="33">
        <v>0</v>
      </c>
      <c r="P5178" s="33" t="s">
        <v>26</v>
      </c>
      <c r="Q5178" s="33" t="s">
        <v>26</v>
      </c>
      <c r="R5178" s="39" t="str">
        <f>IF(Extensions53[[#This Row],[Category]]="higher", "priority","")</f>
        <v/>
      </c>
    </row>
    <row r="5179" spans="1:18" x14ac:dyDescent="0.3">
      <c r="A5179" s="57" t="s">
        <v>36451</v>
      </c>
      <c r="B5179" s="56" t="s">
        <v>36450</v>
      </c>
      <c r="C5179" s="57" t="s">
        <v>36444</v>
      </c>
      <c r="D5179" s="35" t="s">
        <v>36444</v>
      </c>
      <c r="E5179" s="54" t="s">
        <v>36445</v>
      </c>
      <c r="F5179" s="58" t="s">
        <v>36452</v>
      </c>
      <c r="G5179" s="58" t="s">
        <v>1521</v>
      </c>
      <c r="H5179" s="58" t="s">
        <v>349</v>
      </c>
      <c r="I5179" s="59">
        <v>77049</v>
      </c>
      <c r="J5179" s="58" t="s">
        <v>23</v>
      </c>
      <c r="K5179" s="35" t="s">
        <v>349</v>
      </c>
      <c r="L5179" s="41">
        <v>77505</v>
      </c>
      <c r="M5179" s="35">
        <v>1533</v>
      </c>
      <c r="N5179" s="35">
        <v>1533</v>
      </c>
      <c r="O5179" s="35">
        <v>0</v>
      </c>
      <c r="P5179" s="35" t="s">
        <v>26</v>
      </c>
      <c r="Q5179" s="35" t="s">
        <v>26</v>
      </c>
      <c r="R5179" s="42" t="str">
        <f>IF(Extensions53[[#This Row],[Category]]="higher", "priority","")</f>
        <v/>
      </c>
    </row>
    <row r="5180" spans="1:18" x14ac:dyDescent="0.3">
      <c r="A5180" s="61" t="s">
        <v>36454</v>
      </c>
      <c r="B5180" s="60" t="s">
        <v>36453</v>
      </c>
      <c r="C5180" s="61" t="s">
        <v>36444</v>
      </c>
      <c r="D5180" s="33" t="s">
        <v>36444</v>
      </c>
      <c r="E5180" s="50" t="s">
        <v>36445</v>
      </c>
      <c r="F5180" s="62" t="s">
        <v>36455</v>
      </c>
      <c r="G5180" s="62" t="s">
        <v>36456</v>
      </c>
      <c r="H5180" s="62" t="s">
        <v>349</v>
      </c>
      <c r="I5180" s="63">
        <v>77571</v>
      </c>
      <c r="J5180" s="62" t="s">
        <v>23</v>
      </c>
      <c r="K5180" s="33" t="s">
        <v>349</v>
      </c>
      <c r="L5180" s="38">
        <v>77505</v>
      </c>
      <c r="M5180" s="33">
        <v>1533</v>
      </c>
      <c r="N5180" s="33">
        <v>1533</v>
      </c>
      <c r="O5180" s="33">
        <v>0</v>
      </c>
      <c r="P5180" s="33" t="s">
        <v>26</v>
      </c>
      <c r="Q5180" s="33" t="s">
        <v>26</v>
      </c>
      <c r="R5180" s="39" t="str">
        <f>IF(Extensions53[[#This Row],[Category]]="higher", "priority","")</f>
        <v/>
      </c>
    </row>
    <row r="5181" spans="1:18" x14ac:dyDescent="0.3">
      <c r="A5181" s="57" t="s">
        <v>36458</v>
      </c>
      <c r="B5181" s="56" t="s">
        <v>36457</v>
      </c>
      <c r="C5181" s="57" t="s">
        <v>12015</v>
      </c>
      <c r="D5181" s="35" t="s">
        <v>12015</v>
      </c>
      <c r="E5181" s="54" t="s">
        <v>12016</v>
      </c>
      <c r="F5181" s="58" t="s">
        <v>36459</v>
      </c>
      <c r="G5181" s="58" t="s">
        <v>36460</v>
      </c>
      <c r="H5181" s="58" t="s">
        <v>250</v>
      </c>
      <c r="I5181" s="59">
        <v>33052</v>
      </c>
      <c r="J5181" s="58" t="s">
        <v>23</v>
      </c>
      <c r="K5181" s="35" t="s">
        <v>250</v>
      </c>
      <c r="L5181" s="41">
        <v>33040</v>
      </c>
      <c r="M5181" s="35">
        <v>2928</v>
      </c>
      <c r="N5181" s="35">
        <v>2928</v>
      </c>
      <c r="O5181" s="35">
        <v>0</v>
      </c>
      <c r="P5181" s="35" t="s">
        <v>26</v>
      </c>
      <c r="Q5181" s="35" t="s">
        <v>26</v>
      </c>
      <c r="R5181" s="42" t="str">
        <f>IF(Extensions53[[#This Row],[Category]]="higher", "priority","")</f>
        <v>priority</v>
      </c>
    </row>
    <row r="5182" spans="1:18" x14ac:dyDescent="0.3">
      <c r="A5182" s="61" t="s">
        <v>36462</v>
      </c>
      <c r="B5182" s="60" t="s">
        <v>36461</v>
      </c>
      <c r="C5182" s="61" t="s">
        <v>8148</v>
      </c>
      <c r="D5182" s="33" t="s">
        <v>8148</v>
      </c>
      <c r="E5182" s="50" t="s">
        <v>8149</v>
      </c>
      <c r="F5182" s="62" t="s">
        <v>36463</v>
      </c>
      <c r="G5182" s="62" t="s">
        <v>31451</v>
      </c>
      <c r="H5182" s="62" t="s">
        <v>1711</v>
      </c>
      <c r="I5182" s="63">
        <v>36603</v>
      </c>
      <c r="J5182" s="62" t="s">
        <v>23</v>
      </c>
      <c r="K5182" s="33" t="s">
        <v>1711</v>
      </c>
      <c r="L5182" s="38">
        <v>36603</v>
      </c>
      <c r="M5182" s="33">
        <v>1191</v>
      </c>
      <c r="N5182" s="33">
        <v>1191</v>
      </c>
      <c r="O5182" s="33">
        <v>0</v>
      </c>
      <c r="P5182" s="33" t="s">
        <v>26</v>
      </c>
      <c r="Q5182" s="33" t="s">
        <v>26</v>
      </c>
      <c r="R5182" s="39" t="str">
        <f>IF(Extensions53[[#This Row],[Category]]="higher", "priority","")</f>
        <v/>
      </c>
    </row>
    <row r="5183" spans="1:18" x14ac:dyDescent="0.3">
      <c r="A5183" s="57" t="s">
        <v>36465</v>
      </c>
      <c r="B5183" s="56" t="s">
        <v>36464</v>
      </c>
      <c r="C5183" s="57" t="s">
        <v>9150</v>
      </c>
      <c r="D5183" s="35" t="s">
        <v>9150</v>
      </c>
      <c r="E5183" s="54" t="s">
        <v>9151</v>
      </c>
      <c r="F5183" s="58" t="s">
        <v>36466</v>
      </c>
      <c r="G5183" s="58" t="s">
        <v>176</v>
      </c>
      <c r="H5183" s="58" t="s">
        <v>938</v>
      </c>
      <c r="I5183" s="59">
        <v>24153</v>
      </c>
      <c r="J5183" s="58" t="s">
        <v>23</v>
      </c>
      <c r="K5183" s="35" t="s">
        <v>938</v>
      </c>
      <c r="L5183" s="41">
        <v>24015</v>
      </c>
      <c r="M5183" s="35">
        <v>1095</v>
      </c>
      <c r="N5183" s="35">
        <v>1095</v>
      </c>
      <c r="O5183" s="35">
        <v>0</v>
      </c>
      <c r="P5183" s="35" t="s">
        <v>26</v>
      </c>
      <c r="Q5183" s="35" t="s">
        <v>26</v>
      </c>
      <c r="R5183" s="42" t="str">
        <f>IF(Extensions53[[#This Row],[Category]]="higher", "priority","")</f>
        <v>priority</v>
      </c>
    </row>
    <row r="5184" spans="1:18" x14ac:dyDescent="0.3">
      <c r="A5184" s="61" t="s">
        <v>36468</v>
      </c>
      <c r="B5184" s="60" t="s">
        <v>36467</v>
      </c>
      <c r="C5184" s="61" t="s">
        <v>9150</v>
      </c>
      <c r="D5184" s="33" t="s">
        <v>9150</v>
      </c>
      <c r="E5184" s="50" t="s">
        <v>9151</v>
      </c>
      <c r="F5184" s="62" t="s">
        <v>36469</v>
      </c>
      <c r="G5184" s="62" t="s">
        <v>942</v>
      </c>
      <c r="H5184" s="62" t="s">
        <v>938</v>
      </c>
      <c r="I5184" s="63">
        <v>24014</v>
      </c>
      <c r="J5184" s="62" t="s">
        <v>23</v>
      </c>
      <c r="K5184" s="33" t="s">
        <v>938</v>
      </c>
      <c r="L5184" s="38">
        <v>24015</v>
      </c>
      <c r="M5184" s="33">
        <v>1095</v>
      </c>
      <c r="N5184" s="33">
        <v>1095</v>
      </c>
      <c r="O5184" s="33">
        <v>0</v>
      </c>
      <c r="P5184" s="33" t="s">
        <v>26</v>
      </c>
      <c r="Q5184" s="33" t="s">
        <v>26</v>
      </c>
      <c r="R5184" s="39" t="str">
        <f>IF(Extensions53[[#This Row],[Category]]="higher", "priority","")</f>
        <v>priority</v>
      </c>
    </row>
    <row r="5185" spans="1:18" x14ac:dyDescent="0.3">
      <c r="A5185" s="57" t="s">
        <v>36471</v>
      </c>
      <c r="B5185" s="56" t="s">
        <v>36470</v>
      </c>
      <c r="C5185" s="57" t="s">
        <v>28486</v>
      </c>
      <c r="D5185" s="35" t="s">
        <v>28486</v>
      </c>
      <c r="E5185" s="54" t="s">
        <v>28487</v>
      </c>
      <c r="F5185" s="58" t="s">
        <v>28621</v>
      </c>
      <c r="G5185" s="58" t="s">
        <v>28622</v>
      </c>
      <c r="H5185" s="58" t="s">
        <v>250</v>
      </c>
      <c r="I5185" s="59">
        <v>33157</v>
      </c>
      <c r="J5185" s="58" t="s">
        <v>23</v>
      </c>
      <c r="K5185" s="35" t="s">
        <v>250</v>
      </c>
      <c r="L5185" s="41">
        <v>33161</v>
      </c>
      <c r="M5185" s="35">
        <v>2346</v>
      </c>
      <c r="N5185" s="35">
        <v>2346</v>
      </c>
      <c r="O5185" s="35">
        <v>0</v>
      </c>
      <c r="P5185" s="35" t="s">
        <v>26</v>
      </c>
      <c r="Q5185" s="35" t="s">
        <v>26</v>
      </c>
      <c r="R5185" s="42" t="str">
        <f>IF(Extensions53[[#This Row],[Category]]="higher", "priority","")</f>
        <v/>
      </c>
    </row>
    <row r="5186" spans="1:18" x14ac:dyDescent="0.3">
      <c r="A5186" s="61" t="s">
        <v>36479</v>
      </c>
      <c r="B5186" s="60" t="s">
        <v>36478</v>
      </c>
      <c r="C5186" s="61" t="s">
        <v>28486</v>
      </c>
      <c r="D5186" s="33" t="s">
        <v>28486</v>
      </c>
      <c r="E5186" s="50" t="s">
        <v>28487</v>
      </c>
      <c r="F5186" s="62" t="s">
        <v>28638</v>
      </c>
      <c r="G5186" s="62" t="s">
        <v>18210</v>
      </c>
      <c r="H5186" s="62" t="s">
        <v>250</v>
      </c>
      <c r="I5186" s="63">
        <v>33027</v>
      </c>
      <c r="J5186" s="62" t="s">
        <v>23</v>
      </c>
      <c r="K5186" s="33" t="s">
        <v>250</v>
      </c>
      <c r="L5186" s="38">
        <v>33161</v>
      </c>
      <c r="M5186" s="33">
        <v>2346</v>
      </c>
      <c r="N5186" s="33">
        <v>2346</v>
      </c>
      <c r="O5186" s="33">
        <v>0</v>
      </c>
      <c r="P5186" s="33" t="s">
        <v>26</v>
      </c>
      <c r="Q5186" s="33" t="s">
        <v>26</v>
      </c>
      <c r="R5186" s="39" t="str">
        <f>IF(Extensions53[[#This Row],[Category]]="higher", "priority","")</f>
        <v/>
      </c>
    </row>
    <row r="5187" spans="1:18" x14ac:dyDescent="0.3">
      <c r="A5187" s="57" t="s">
        <v>36483</v>
      </c>
      <c r="B5187" s="56" t="s">
        <v>36482</v>
      </c>
      <c r="C5187" s="57" t="s">
        <v>28486</v>
      </c>
      <c r="D5187" s="35" t="s">
        <v>28486</v>
      </c>
      <c r="E5187" s="54" t="s">
        <v>28487</v>
      </c>
      <c r="F5187" s="58" t="s">
        <v>36484</v>
      </c>
      <c r="G5187" s="58" t="s">
        <v>28618</v>
      </c>
      <c r="H5187" s="58" t="s">
        <v>250</v>
      </c>
      <c r="I5187" s="59">
        <v>33146</v>
      </c>
      <c r="J5187" s="58" t="s">
        <v>23</v>
      </c>
      <c r="K5187" s="35" t="s">
        <v>250</v>
      </c>
      <c r="L5187" s="41">
        <v>33161</v>
      </c>
      <c r="M5187" s="35">
        <v>2346</v>
      </c>
      <c r="N5187" s="35">
        <v>2346</v>
      </c>
      <c r="O5187" s="35">
        <v>0</v>
      </c>
      <c r="P5187" s="35" t="s">
        <v>26</v>
      </c>
      <c r="Q5187" s="35" t="s">
        <v>26</v>
      </c>
      <c r="R5187" s="42" t="str">
        <f>IF(Extensions53[[#This Row],[Category]]="higher", "priority","")</f>
        <v/>
      </c>
    </row>
    <row r="5188" spans="1:18" x14ac:dyDescent="0.3">
      <c r="A5188" s="61" t="s">
        <v>36486</v>
      </c>
      <c r="B5188" s="60" t="s">
        <v>36485</v>
      </c>
      <c r="C5188" s="61" t="s">
        <v>15962</v>
      </c>
      <c r="D5188" s="33" t="s">
        <v>15962</v>
      </c>
      <c r="E5188" s="50" t="s">
        <v>15963</v>
      </c>
      <c r="F5188" s="62" t="s">
        <v>25079</v>
      </c>
      <c r="G5188" s="62" t="s">
        <v>2874</v>
      </c>
      <c r="H5188" s="62" t="s">
        <v>680</v>
      </c>
      <c r="I5188" s="63">
        <v>29440</v>
      </c>
      <c r="J5188" s="62" t="s">
        <v>23</v>
      </c>
      <c r="K5188" s="33" t="s">
        <v>680</v>
      </c>
      <c r="L5188" s="38">
        <v>29528</v>
      </c>
      <c r="M5188" s="33">
        <v>1404</v>
      </c>
      <c r="N5188" s="33">
        <v>1404</v>
      </c>
      <c r="O5188" s="33">
        <v>0</v>
      </c>
      <c r="P5188" s="33" t="s">
        <v>26</v>
      </c>
      <c r="Q5188" s="33" t="s">
        <v>26</v>
      </c>
      <c r="R5188" s="39" t="str">
        <f>IF(Extensions53[[#This Row],[Category]]="higher", "priority","")</f>
        <v/>
      </c>
    </row>
    <row r="5189" spans="1:18" x14ac:dyDescent="0.3">
      <c r="A5189" s="57" t="s">
        <v>36495</v>
      </c>
      <c r="B5189" s="56" t="s">
        <v>36494</v>
      </c>
      <c r="C5189" s="57" t="s">
        <v>36496</v>
      </c>
      <c r="D5189" s="35" t="s">
        <v>36496</v>
      </c>
      <c r="E5189" s="54" t="s">
        <v>36497</v>
      </c>
      <c r="F5189" s="58" t="s">
        <v>10445</v>
      </c>
      <c r="G5189" s="58" t="s">
        <v>10446</v>
      </c>
      <c r="H5189" s="58" t="s">
        <v>165</v>
      </c>
      <c r="I5189" s="59">
        <v>97394</v>
      </c>
      <c r="J5189" s="58" t="s">
        <v>23</v>
      </c>
      <c r="K5189" s="35" t="s">
        <v>165</v>
      </c>
      <c r="L5189" s="41">
        <v>97366</v>
      </c>
      <c r="M5189" s="35">
        <v>1446</v>
      </c>
      <c r="N5189" s="35">
        <v>1446</v>
      </c>
      <c r="O5189" s="35">
        <v>0</v>
      </c>
      <c r="P5189" s="35" t="s">
        <v>26</v>
      </c>
      <c r="Q5189" s="35" t="s">
        <v>26</v>
      </c>
      <c r="R5189" s="42" t="str">
        <f>IF(Extensions53[[#This Row],[Category]]="higher", "priority","")</f>
        <v/>
      </c>
    </row>
    <row r="5190" spans="1:18" x14ac:dyDescent="0.3">
      <c r="A5190" s="61" t="s">
        <v>36499</v>
      </c>
      <c r="B5190" s="60" t="s">
        <v>36498</v>
      </c>
      <c r="C5190" s="61" t="s">
        <v>36496</v>
      </c>
      <c r="D5190" s="33" t="s">
        <v>36496</v>
      </c>
      <c r="E5190" s="50" t="s">
        <v>36497</v>
      </c>
      <c r="F5190" s="62" t="s">
        <v>10435</v>
      </c>
      <c r="G5190" s="62" t="s">
        <v>10436</v>
      </c>
      <c r="H5190" s="62" t="s">
        <v>165</v>
      </c>
      <c r="I5190" s="63">
        <v>97367</v>
      </c>
      <c r="J5190" s="62" t="s">
        <v>23</v>
      </c>
      <c r="K5190" s="33" t="s">
        <v>165</v>
      </c>
      <c r="L5190" s="38">
        <v>97366</v>
      </c>
      <c r="M5190" s="33">
        <v>1446</v>
      </c>
      <c r="N5190" s="33">
        <v>1446</v>
      </c>
      <c r="O5190" s="33">
        <v>0</v>
      </c>
      <c r="P5190" s="33" t="s">
        <v>26</v>
      </c>
      <c r="Q5190" s="33" t="s">
        <v>26</v>
      </c>
      <c r="R5190" s="39" t="str">
        <f>IF(Extensions53[[#This Row],[Category]]="higher", "priority","")</f>
        <v/>
      </c>
    </row>
    <row r="5191" spans="1:18" x14ac:dyDescent="0.3">
      <c r="A5191" s="57" t="s">
        <v>36501</v>
      </c>
      <c r="B5191" s="56" t="s">
        <v>36500</v>
      </c>
      <c r="C5191" s="57" t="s">
        <v>36496</v>
      </c>
      <c r="D5191" s="35" t="s">
        <v>36496</v>
      </c>
      <c r="E5191" s="54" t="s">
        <v>36497</v>
      </c>
      <c r="F5191" s="58" t="s">
        <v>36502</v>
      </c>
      <c r="G5191" s="58" t="s">
        <v>6800</v>
      </c>
      <c r="H5191" s="58" t="s">
        <v>165</v>
      </c>
      <c r="I5191" s="59">
        <v>97391</v>
      </c>
      <c r="J5191" s="58" t="s">
        <v>23</v>
      </c>
      <c r="K5191" s="35" t="s">
        <v>165</v>
      </c>
      <c r="L5191" s="41">
        <v>97366</v>
      </c>
      <c r="M5191" s="35">
        <v>1446</v>
      </c>
      <c r="N5191" s="35">
        <v>1446</v>
      </c>
      <c r="O5191" s="35">
        <v>0</v>
      </c>
      <c r="P5191" s="35" t="s">
        <v>26</v>
      </c>
      <c r="Q5191" s="35" t="s">
        <v>26</v>
      </c>
      <c r="R5191" s="42" t="str">
        <f>IF(Extensions53[[#This Row],[Category]]="higher", "priority","")</f>
        <v/>
      </c>
    </row>
    <row r="5192" spans="1:18" x14ac:dyDescent="0.3">
      <c r="A5192" s="61" t="s">
        <v>36504</v>
      </c>
      <c r="B5192" s="60" t="s">
        <v>36503</v>
      </c>
      <c r="C5192" s="61" t="s">
        <v>36496</v>
      </c>
      <c r="D5192" s="33" t="s">
        <v>36496</v>
      </c>
      <c r="E5192" s="50" t="s">
        <v>36497</v>
      </c>
      <c r="F5192" s="62" t="s">
        <v>36505</v>
      </c>
      <c r="G5192" s="62" t="s">
        <v>10436</v>
      </c>
      <c r="H5192" s="62" t="s">
        <v>165</v>
      </c>
      <c r="I5192" s="63">
        <v>97367</v>
      </c>
      <c r="J5192" s="62" t="s">
        <v>23</v>
      </c>
      <c r="K5192" s="33" t="s">
        <v>165</v>
      </c>
      <c r="L5192" s="38">
        <v>97366</v>
      </c>
      <c r="M5192" s="33">
        <v>1446</v>
      </c>
      <c r="N5192" s="33">
        <v>1446</v>
      </c>
      <c r="O5192" s="33">
        <v>0</v>
      </c>
      <c r="P5192" s="33" t="s">
        <v>26</v>
      </c>
      <c r="Q5192" s="33" t="s">
        <v>26</v>
      </c>
      <c r="R5192" s="39" t="str">
        <f>IF(Extensions53[[#This Row],[Category]]="higher", "priority","")</f>
        <v/>
      </c>
    </row>
    <row r="5193" spans="1:18" x14ac:dyDescent="0.3">
      <c r="A5193" s="57" t="s">
        <v>36509</v>
      </c>
      <c r="B5193" s="56" t="s">
        <v>36508</v>
      </c>
      <c r="C5193" s="57" t="s">
        <v>36510</v>
      </c>
      <c r="D5193" s="35" t="s">
        <v>36510</v>
      </c>
      <c r="E5193" s="54" t="s">
        <v>36511</v>
      </c>
      <c r="F5193" s="58" t="s">
        <v>36512</v>
      </c>
      <c r="G5193" s="58" t="s">
        <v>2269</v>
      </c>
      <c r="H5193" s="58" t="s">
        <v>2073</v>
      </c>
      <c r="I5193" s="59">
        <v>98101</v>
      </c>
      <c r="J5193" s="58" t="s">
        <v>23</v>
      </c>
      <c r="K5193" s="35" t="s">
        <v>2073</v>
      </c>
      <c r="L5193" s="41">
        <v>98005</v>
      </c>
      <c r="M5193" s="35">
        <v>2808</v>
      </c>
      <c r="N5193" s="35">
        <v>2808</v>
      </c>
      <c r="O5193" s="35">
        <v>0</v>
      </c>
      <c r="P5193" s="35" t="s">
        <v>26</v>
      </c>
      <c r="Q5193" s="35" t="s">
        <v>26</v>
      </c>
      <c r="R5193" s="42" t="str">
        <f>IF(Extensions53[[#This Row],[Category]]="higher", "priority","")</f>
        <v/>
      </c>
    </row>
    <row r="5194" spans="1:18" x14ac:dyDescent="0.3">
      <c r="A5194" s="61" t="s">
        <v>36517</v>
      </c>
      <c r="B5194" s="60" t="s">
        <v>36516</v>
      </c>
      <c r="C5194" s="61" t="s">
        <v>11667</v>
      </c>
      <c r="D5194" s="33" t="s">
        <v>11667</v>
      </c>
      <c r="E5194" s="50" t="s">
        <v>11668</v>
      </c>
      <c r="F5194" s="62" t="s">
        <v>36518</v>
      </c>
      <c r="G5194" s="62" t="s">
        <v>11672</v>
      </c>
      <c r="H5194" s="62" t="s">
        <v>2650</v>
      </c>
      <c r="I5194" s="63">
        <v>87505</v>
      </c>
      <c r="J5194" s="62" t="s">
        <v>23</v>
      </c>
      <c r="K5194" s="33" t="s">
        <v>2650</v>
      </c>
      <c r="L5194" s="38">
        <v>87508</v>
      </c>
      <c r="M5194" s="33">
        <v>1431</v>
      </c>
      <c r="N5194" s="33">
        <v>1431</v>
      </c>
      <c r="O5194" s="33">
        <v>0</v>
      </c>
      <c r="P5194" s="33" t="s">
        <v>26</v>
      </c>
      <c r="Q5194" s="33" t="s">
        <v>26</v>
      </c>
      <c r="R5194" s="39" t="str">
        <f>IF(Extensions53[[#This Row],[Category]]="higher", "priority","")</f>
        <v/>
      </c>
    </row>
    <row r="5195" spans="1:18" x14ac:dyDescent="0.3">
      <c r="A5195" s="57" t="s">
        <v>36529</v>
      </c>
      <c r="B5195" s="56" t="s">
        <v>36528</v>
      </c>
      <c r="C5195" s="57" t="s">
        <v>4777</v>
      </c>
      <c r="D5195" s="35" t="s">
        <v>4777</v>
      </c>
      <c r="E5195" s="54" t="s">
        <v>4778</v>
      </c>
      <c r="F5195" s="58" t="s">
        <v>36530</v>
      </c>
      <c r="G5195" s="58" t="s">
        <v>6513</v>
      </c>
      <c r="H5195" s="58" t="s">
        <v>78</v>
      </c>
      <c r="I5195" s="59">
        <v>84037</v>
      </c>
      <c r="J5195" s="58" t="s">
        <v>23</v>
      </c>
      <c r="K5195" s="35" t="s">
        <v>78</v>
      </c>
      <c r="L5195" s="41">
        <v>84408</v>
      </c>
      <c r="M5195" s="35">
        <v>1317</v>
      </c>
      <c r="N5195" s="35">
        <v>1317</v>
      </c>
      <c r="O5195" s="35">
        <v>0</v>
      </c>
      <c r="P5195" s="35" t="s">
        <v>26</v>
      </c>
      <c r="Q5195" s="35" t="s">
        <v>26</v>
      </c>
      <c r="R5195" s="42" t="str">
        <f>IF(Extensions53[[#This Row],[Category]]="higher", "priority","")</f>
        <v/>
      </c>
    </row>
    <row r="5196" spans="1:18" x14ac:dyDescent="0.3">
      <c r="A5196" s="61" t="s">
        <v>36543</v>
      </c>
      <c r="B5196" s="60" t="s">
        <v>36542</v>
      </c>
      <c r="C5196" s="61" t="s">
        <v>36544</v>
      </c>
      <c r="D5196" s="33" t="s">
        <v>36544</v>
      </c>
      <c r="E5196" s="50" t="s">
        <v>36545</v>
      </c>
      <c r="F5196" s="62" t="s">
        <v>36546</v>
      </c>
      <c r="G5196" s="62" t="s">
        <v>13389</v>
      </c>
      <c r="H5196" s="62" t="s">
        <v>165</v>
      </c>
      <c r="I5196" s="63">
        <v>97527</v>
      </c>
      <c r="J5196" s="62" t="s">
        <v>23</v>
      </c>
      <c r="K5196" s="33" t="s">
        <v>165</v>
      </c>
      <c r="L5196" s="38">
        <v>97501</v>
      </c>
      <c r="M5196" s="33">
        <v>1512</v>
      </c>
      <c r="N5196" s="33">
        <v>1512</v>
      </c>
      <c r="O5196" s="33">
        <v>0</v>
      </c>
      <c r="P5196" s="33" t="s">
        <v>26</v>
      </c>
      <c r="Q5196" s="33" t="s">
        <v>26</v>
      </c>
      <c r="R5196" s="39" t="str">
        <f>IF(Extensions53[[#This Row],[Category]]="higher", "priority","")</f>
        <v/>
      </c>
    </row>
    <row r="5197" spans="1:18" x14ac:dyDescent="0.3">
      <c r="A5197" s="57" t="s">
        <v>36548</v>
      </c>
      <c r="B5197" s="56" t="s">
        <v>36547</v>
      </c>
      <c r="C5197" s="57" t="s">
        <v>36544</v>
      </c>
      <c r="D5197" s="35" t="s">
        <v>36544</v>
      </c>
      <c r="E5197" s="54" t="s">
        <v>36545</v>
      </c>
      <c r="F5197" s="58" t="s">
        <v>36549</v>
      </c>
      <c r="G5197" s="58" t="s">
        <v>6430</v>
      </c>
      <c r="H5197" s="58" t="s">
        <v>165</v>
      </c>
      <c r="I5197" s="59">
        <v>97501</v>
      </c>
      <c r="J5197" s="58" t="s">
        <v>23</v>
      </c>
      <c r="K5197" s="35" t="s">
        <v>165</v>
      </c>
      <c r="L5197" s="41">
        <v>97501</v>
      </c>
      <c r="M5197" s="35">
        <v>1512</v>
      </c>
      <c r="N5197" s="35">
        <v>1512</v>
      </c>
      <c r="O5197" s="35">
        <v>0</v>
      </c>
      <c r="P5197" s="35" t="s">
        <v>26</v>
      </c>
      <c r="Q5197" s="35" t="s">
        <v>26</v>
      </c>
      <c r="R5197" s="42" t="str">
        <f>IF(Extensions53[[#This Row],[Category]]="higher", "priority","")</f>
        <v/>
      </c>
    </row>
    <row r="5198" spans="1:18" x14ac:dyDescent="0.3">
      <c r="A5198" s="61" t="s">
        <v>36551</v>
      </c>
      <c r="B5198" s="60" t="s">
        <v>36550</v>
      </c>
      <c r="C5198" s="61" t="s">
        <v>36544</v>
      </c>
      <c r="D5198" s="33" t="s">
        <v>36544</v>
      </c>
      <c r="E5198" s="50" t="s">
        <v>36545</v>
      </c>
      <c r="F5198" s="62" t="s">
        <v>36552</v>
      </c>
      <c r="G5198" s="62" t="s">
        <v>6430</v>
      </c>
      <c r="H5198" s="62" t="s">
        <v>165</v>
      </c>
      <c r="I5198" s="63">
        <v>97501</v>
      </c>
      <c r="J5198" s="62" t="s">
        <v>23</v>
      </c>
      <c r="K5198" s="33" t="s">
        <v>165</v>
      </c>
      <c r="L5198" s="38">
        <v>97501</v>
      </c>
      <c r="M5198" s="33">
        <v>1512</v>
      </c>
      <c r="N5198" s="33">
        <v>1512</v>
      </c>
      <c r="O5198" s="33">
        <v>0</v>
      </c>
      <c r="P5198" s="33" t="s">
        <v>26</v>
      </c>
      <c r="Q5198" s="33" t="s">
        <v>26</v>
      </c>
      <c r="R5198" s="39" t="str">
        <f>IF(Extensions53[[#This Row],[Category]]="higher", "priority","")</f>
        <v>priority</v>
      </c>
    </row>
    <row r="5199" spans="1:18" x14ac:dyDescent="0.3">
      <c r="A5199" s="57" t="s">
        <v>36554</v>
      </c>
      <c r="B5199" s="56" t="s">
        <v>36553</v>
      </c>
      <c r="C5199" s="57" t="s">
        <v>36544</v>
      </c>
      <c r="D5199" s="35" t="s">
        <v>36544</v>
      </c>
      <c r="E5199" s="54" t="s">
        <v>36545</v>
      </c>
      <c r="F5199" s="58" t="s">
        <v>36555</v>
      </c>
      <c r="G5199" s="58" t="s">
        <v>22792</v>
      </c>
      <c r="H5199" s="58" t="s">
        <v>165</v>
      </c>
      <c r="I5199" s="59">
        <v>97502</v>
      </c>
      <c r="J5199" s="58" t="s">
        <v>23</v>
      </c>
      <c r="K5199" s="35" t="s">
        <v>165</v>
      </c>
      <c r="L5199" s="41">
        <v>97501</v>
      </c>
      <c r="M5199" s="35">
        <v>1512</v>
      </c>
      <c r="N5199" s="35">
        <v>1512</v>
      </c>
      <c r="O5199" s="35">
        <v>0</v>
      </c>
      <c r="P5199" s="35" t="s">
        <v>26</v>
      </c>
      <c r="Q5199" s="35" t="s">
        <v>26</v>
      </c>
      <c r="R5199" s="42" t="str">
        <f>IF(Extensions53[[#This Row],[Category]]="higher", "priority","")</f>
        <v>priority</v>
      </c>
    </row>
    <row r="5200" spans="1:18" x14ac:dyDescent="0.3">
      <c r="A5200" s="61" t="s">
        <v>36557</v>
      </c>
      <c r="B5200" s="60" t="s">
        <v>36556</v>
      </c>
      <c r="C5200" s="61" t="s">
        <v>36544</v>
      </c>
      <c r="D5200" s="33" t="s">
        <v>36544</v>
      </c>
      <c r="E5200" s="50" t="s">
        <v>36545</v>
      </c>
      <c r="F5200" s="62" t="s">
        <v>32889</v>
      </c>
      <c r="G5200" s="62" t="s">
        <v>6430</v>
      </c>
      <c r="H5200" s="62" t="s">
        <v>165</v>
      </c>
      <c r="I5200" s="63">
        <v>97504</v>
      </c>
      <c r="J5200" s="62" t="s">
        <v>23</v>
      </c>
      <c r="K5200" s="33" t="s">
        <v>165</v>
      </c>
      <c r="L5200" s="38">
        <v>97501</v>
      </c>
      <c r="M5200" s="33">
        <v>1512</v>
      </c>
      <c r="N5200" s="33">
        <v>1512</v>
      </c>
      <c r="O5200" s="33">
        <v>0</v>
      </c>
      <c r="P5200" s="33" t="s">
        <v>26</v>
      </c>
      <c r="Q5200" s="33" t="s">
        <v>26</v>
      </c>
      <c r="R5200" s="39" t="str">
        <f>IF(Extensions53[[#This Row],[Category]]="higher", "priority","")</f>
        <v>priority</v>
      </c>
    </row>
    <row r="5201" spans="1:18" x14ac:dyDescent="0.3">
      <c r="A5201" s="57" t="s">
        <v>36559</v>
      </c>
      <c r="B5201" s="56" t="s">
        <v>36558</v>
      </c>
      <c r="C5201" s="57" t="s">
        <v>9786</v>
      </c>
      <c r="D5201" s="35" t="s">
        <v>9786</v>
      </c>
      <c r="E5201" s="54" t="s">
        <v>9787</v>
      </c>
      <c r="F5201" s="58" t="s">
        <v>9814</v>
      </c>
      <c r="G5201" s="58" t="s">
        <v>5278</v>
      </c>
      <c r="H5201" s="58" t="s">
        <v>4997</v>
      </c>
      <c r="I5201" s="59">
        <v>85709</v>
      </c>
      <c r="J5201" s="58" t="s">
        <v>23</v>
      </c>
      <c r="K5201" s="35" t="s">
        <v>4997</v>
      </c>
      <c r="L5201" s="41">
        <v>85709</v>
      </c>
      <c r="M5201" s="35">
        <v>1314</v>
      </c>
      <c r="N5201" s="35">
        <v>1314</v>
      </c>
      <c r="O5201" s="35">
        <v>0</v>
      </c>
      <c r="P5201" s="35" t="s">
        <v>26</v>
      </c>
      <c r="Q5201" s="35" t="s">
        <v>26</v>
      </c>
      <c r="R5201" s="42" t="str">
        <f>IF(Extensions53[[#This Row],[Category]]="higher", "priority","")</f>
        <v/>
      </c>
    </row>
    <row r="5202" spans="1:18" x14ac:dyDescent="0.3">
      <c r="A5202" s="61" t="s">
        <v>36564</v>
      </c>
      <c r="B5202" s="60" t="s">
        <v>36563</v>
      </c>
      <c r="C5202" s="61" t="s">
        <v>6420</v>
      </c>
      <c r="D5202" s="33" t="s">
        <v>6420</v>
      </c>
      <c r="E5202" s="50" t="s">
        <v>6421</v>
      </c>
      <c r="F5202" s="62" t="s">
        <v>36565</v>
      </c>
      <c r="G5202" s="62" t="s">
        <v>36566</v>
      </c>
      <c r="H5202" s="62" t="s">
        <v>214</v>
      </c>
      <c r="I5202" s="63">
        <v>18702</v>
      </c>
      <c r="J5202" s="62" t="s">
        <v>23</v>
      </c>
      <c r="K5202" s="33" t="s">
        <v>214</v>
      </c>
      <c r="L5202" s="38">
        <v>18627</v>
      </c>
      <c r="M5202" s="33">
        <v>1350</v>
      </c>
      <c r="N5202" s="33">
        <v>1350</v>
      </c>
      <c r="O5202" s="33">
        <v>0</v>
      </c>
      <c r="P5202" s="33" t="s">
        <v>26</v>
      </c>
      <c r="Q5202" s="33" t="s">
        <v>26</v>
      </c>
      <c r="R5202" s="39" t="str">
        <f>IF(Extensions53[[#This Row],[Category]]="higher", "priority","")</f>
        <v>priority</v>
      </c>
    </row>
    <row r="5203" spans="1:18" x14ac:dyDescent="0.3">
      <c r="A5203" s="57" t="s">
        <v>36568</v>
      </c>
      <c r="B5203" s="56" t="s">
        <v>36567</v>
      </c>
      <c r="C5203" s="57" t="s">
        <v>6420</v>
      </c>
      <c r="D5203" s="35" t="s">
        <v>6420</v>
      </c>
      <c r="E5203" s="54" t="s">
        <v>6421</v>
      </c>
      <c r="F5203" s="58" t="s">
        <v>36569</v>
      </c>
      <c r="G5203" s="58" t="s">
        <v>36566</v>
      </c>
      <c r="H5203" s="58" t="s">
        <v>214</v>
      </c>
      <c r="I5203" s="59">
        <v>18702</v>
      </c>
      <c r="J5203" s="58" t="s">
        <v>23</v>
      </c>
      <c r="K5203" s="35" t="s">
        <v>214</v>
      </c>
      <c r="L5203" s="41">
        <v>18627</v>
      </c>
      <c r="M5203" s="35">
        <v>1350</v>
      </c>
      <c r="N5203" s="35">
        <v>1350</v>
      </c>
      <c r="O5203" s="35">
        <v>0</v>
      </c>
      <c r="P5203" s="35" t="s">
        <v>26</v>
      </c>
      <c r="Q5203" s="35" t="s">
        <v>26</v>
      </c>
      <c r="R5203" s="42" t="str">
        <f>IF(Extensions53[[#This Row],[Category]]="higher", "priority","")</f>
        <v/>
      </c>
    </row>
    <row r="5204" spans="1:18" x14ac:dyDescent="0.3">
      <c r="A5204" s="61" t="s">
        <v>36571</v>
      </c>
      <c r="B5204" s="60" t="s">
        <v>36570</v>
      </c>
      <c r="C5204" s="61" t="s">
        <v>36572</v>
      </c>
      <c r="D5204" s="33" t="s">
        <v>36572</v>
      </c>
      <c r="E5204" s="50" t="s">
        <v>36573</v>
      </c>
      <c r="F5204" s="62" t="s">
        <v>36574</v>
      </c>
      <c r="G5204" s="62" t="s">
        <v>6407</v>
      </c>
      <c r="H5204" s="62" t="s">
        <v>214</v>
      </c>
      <c r="I5204" s="63">
        <v>19013</v>
      </c>
      <c r="J5204" s="62" t="s">
        <v>23</v>
      </c>
      <c r="K5204" s="33" t="s">
        <v>214</v>
      </c>
      <c r="L5204" s="38">
        <v>19063</v>
      </c>
      <c r="M5204" s="33">
        <v>2142</v>
      </c>
      <c r="N5204" s="33">
        <v>2142</v>
      </c>
      <c r="O5204" s="33">
        <v>0</v>
      </c>
      <c r="P5204" s="33" t="s">
        <v>26</v>
      </c>
      <c r="Q5204" s="33" t="s">
        <v>26</v>
      </c>
      <c r="R5204" s="39" t="str">
        <f>IF(Extensions53[[#This Row],[Category]]="higher", "priority","")</f>
        <v>priority</v>
      </c>
    </row>
    <row r="5205" spans="1:18" x14ac:dyDescent="0.3">
      <c r="A5205" s="57" t="s">
        <v>36582</v>
      </c>
      <c r="B5205" s="56" t="s">
        <v>36581</v>
      </c>
      <c r="C5205" s="57" t="s">
        <v>36583</v>
      </c>
      <c r="D5205" s="35" t="s">
        <v>36583</v>
      </c>
      <c r="E5205" s="54" t="s">
        <v>36584</v>
      </c>
      <c r="F5205" s="58" t="s">
        <v>4506</v>
      </c>
      <c r="G5205" s="58" t="s">
        <v>3798</v>
      </c>
      <c r="H5205" s="58" t="s">
        <v>938</v>
      </c>
      <c r="I5205" s="59">
        <v>23453</v>
      </c>
      <c r="J5205" s="58" t="s">
        <v>23</v>
      </c>
      <c r="K5205" s="35" t="s">
        <v>938</v>
      </c>
      <c r="L5205" s="41">
        <v>23504</v>
      </c>
      <c r="M5205" s="35">
        <v>1521</v>
      </c>
      <c r="N5205" s="35">
        <v>1521</v>
      </c>
      <c r="O5205" s="35">
        <v>0</v>
      </c>
      <c r="P5205" s="35" t="s">
        <v>26</v>
      </c>
      <c r="Q5205" s="35" t="s">
        <v>26</v>
      </c>
      <c r="R5205" s="42" t="str">
        <f>IF(Extensions53[[#This Row],[Category]]="higher", "priority","")</f>
        <v>priority</v>
      </c>
    </row>
    <row r="5206" spans="1:18" x14ac:dyDescent="0.3">
      <c r="A5206" s="61" t="s">
        <v>36586</v>
      </c>
      <c r="B5206" s="60" t="s">
        <v>36585</v>
      </c>
      <c r="C5206" s="61" t="s">
        <v>36587</v>
      </c>
      <c r="D5206" s="33" t="s">
        <v>36587</v>
      </c>
      <c r="E5206" s="50" t="s">
        <v>36588</v>
      </c>
      <c r="F5206" s="62" t="s">
        <v>36589</v>
      </c>
      <c r="G5206" s="62" t="s">
        <v>17475</v>
      </c>
      <c r="H5206" s="62" t="s">
        <v>1271</v>
      </c>
      <c r="I5206" s="63">
        <v>44256</v>
      </c>
      <c r="J5206" s="62" t="s">
        <v>23</v>
      </c>
      <c r="K5206" s="33" t="s">
        <v>1271</v>
      </c>
      <c r="L5206" s="38">
        <v>44325</v>
      </c>
      <c r="M5206" s="33">
        <v>1233</v>
      </c>
      <c r="N5206" s="33">
        <v>1233</v>
      </c>
      <c r="O5206" s="33">
        <v>0</v>
      </c>
      <c r="P5206" s="33" t="s">
        <v>26</v>
      </c>
      <c r="Q5206" s="33" t="s">
        <v>26</v>
      </c>
      <c r="R5206" s="39" t="str">
        <f>IF(Extensions53[[#This Row],[Category]]="higher", "priority","")</f>
        <v>priority</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5E248-0D21-4716-9439-6CAE311393A6}">
  <dimension ref="A1:R4894"/>
  <sheetViews>
    <sheetView workbookViewId="0">
      <selection activeCell="S10" sqref="S10"/>
    </sheetView>
  </sheetViews>
  <sheetFormatPr defaultRowHeight="14.4" x14ac:dyDescent="0.3"/>
  <cols>
    <col min="1" max="1" width="11.5546875" customWidth="1"/>
    <col min="2" max="2" width="55.44140625" customWidth="1"/>
    <col min="3" max="4" width="12.109375" customWidth="1"/>
    <col min="5" max="5" width="41.44140625" customWidth="1"/>
    <col min="6" max="6" width="16.5546875" customWidth="1"/>
    <col min="7" max="7" width="14.44140625" customWidth="1"/>
    <col min="8" max="8" width="8.44140625" customWidth="1"/>
    <col min="9" max="9" width="11.109375" customWidth="1"/>
    <col min="10" max="10" width="9.44140625" customWidth="1"/>
    <col min="12" max="12" width="12.5546875" customWidth="1"/>
    <col min="13" max="13" width="13.5546875" customWidth="1"/>
    <col min="14" max="15" width="11.44140625" customWidth="1"/>
    <col min="16" max="16" width="11.109375" customWidth="1"/>
    <col min="17" max="17" width="13" customWidth="1"/>
  </cols>
  <sheetData>
    <row r="1" spans="1:18" x14ac:dyDescent="0.3">
      <c r="A1" s="30" t="s">
        <v>3</v>
      </c>
      <c r="B1" s="29" t="s">
        <v>2</v>
      </c>
      <c r="C1" s="36" t="s">
        <v>33335</v>
      </c>
      <c r="D1" s="30" t="s">
        <v>0</v>
      </c>
      <c r="E1" s="30" t="s">
        <v>1</v>
      </c>
      <c r="F1" s="30" t="s">
        <v>4</v>
      </c>
      <c r="G1" s="30" t="s">
        <v>5</v>
      </c>
      <c r="H1" s="30" t="s">
        <v>6</v>
      </c>
      <c r="I1" s="30" t="s">
        <v>7</v>
      </c>
      <c r="J1" s="30" t="s">
        <v>8</v>
      </c>
      <c r="K1" s="30" t="s">
        <v>9</v>
      </c>
      <c r="L1" s="30" t="s">
        <v>10</v>
      </c>
      <c r="M1" s="30" t="s">
        <v>11</v>
      </c>
      <c r="N1" s="30" t="s">
        <v>33336</v>
      </c>
      <c r="O1" s="30" t="s">
        <v>12</v>
      </c>
      <c r="P1" s="30" t="s">
        <v>13</v>
      </c>
      <c r="Q1" s="30" t="s">
        <v>14</v>
      </c>
      <c r="R1" s="31" t="s">
        <v>15</v>
      </c>
    </row>
    <row r="2" spans="1:18" x14ac:dyDescent="0.3">
      <c r="A2" s="37" t="s">
        <v>19</v>
      </c>
      <c r="B2" s="32" t="s">
        <v>18</v>
      </c>
      <c r="C2" s="37">
        <v>10170720</v>
      </c>
      <c r="D2" s="33" t="s">
        <v>16</v>
      </c>
      <c r="E2" s="33" t="s">
        <v>17</v>
      </c>
      <c r="F2" s="33" t="s">
        <v>20</v>
      </c>
      <c r="G2" s="33" t="s">
        <v>21</v>
      </c>
      <c r="H2" s="33" t="s">
        <v>22</v>
      </c>
      <c r="I2" s="38">
        <v>21784</v>
      </c>
      <c r="J2" s="33" t="s">
        <v>23</v>
      </c>
      <c r="K2" s="33" t="s">
        <v>22</v>
      </c>
      <c r="L2" s="38">
        <v>21014</v>
      </c>
      <c r="M2" s="33">
        <v>1698</v>
      </c>
      <c r="N2" s="33">
        <v>2136</v>
      </c>
      <c r="O2" s="33">
        <v>438</v>
      </c>
      <c r="P2" s="33" t="s">
        <v>24</v>
      </c>
      <c r="Q2" s="33" t="s">
        <v>25</v>
      </c>
      <c r="R2" s="65" t="s">
        <v>15</v>
      </c>
    </row>
    <row r="3" spans="1:18" x14ac:dyDescent="0.3">
      <c r="A3" s="49" t="s">
        <v>35</v>
      </c>
      <c r="B3" s="48" t="s">
        <v>34</v>
      </c>
      <c r="C3" s="49" t="s">
        <v>32</v>
      </c>
      <c r="D3" s="33" t="s">
        <v>32</v>
      </c>
      <c r="E3" s="50" t="s">
        <v>33</v>
      </c>
      <c r="F3" s="50" t="s">
        <v>36</v>
      </c>
      <c r="G3" s="50" t="s">
        <v>21</v>
      </c>
      <c r="H3" s="50" t="s">
        <v>22</v>
      </c>
      <c r="I3" s="51">
        <v>21784</v>
      </c>
      <c r="J3" s="50" t="s">
        <v>23</v>
      </c>
      <c r="K3" s="33" t="s">
        <v>22</v>
      </c>
      <c r="L3" s="38">
        <v>21701</v>
      </c>
      <c r="M3" s="33">
        <v>1860</v>
      </c>
      <c r="N3" s="33">
        <v>2136</v>
      </c>
      <c r="O3" s="33">
        <v>276</v>
      </c>
      <c r="P3" s="33" t="s">
        <v>24</v>
      </c>
      <c r="Q3" s="33" t="s">
        <v>25</v>
      </c>
      <c r="R3" s="65" t="s">
        <v>15</v>
      </c>
    </row>
    <row r="4" spans="1:18" x14ac:dyDescent="0.3">
      <c r="A4" s="37" t="s">
        <v>44</v>
      </c>
      <c r="B4" s="32" t="s">
        <v>43</v>
      </c>
      <c r="C4" s="37">
        <v>11000111</v>
      </c>
      <c r="D4" s="33" t="s">
        <v>41</v>
      </c>
      <c r="E4" s="33" t="s">
        <v>42</v>
      </c>
      <c r="F4" s="33" t="s">
        <v>45</v>
      </c>
      <c r="G4" s="33" t="s">
        <v>46</v>
      </c>
      <c r="H4" s="33" t="s">
        <v>47</v>
      </c>
      <c r="I4" s="38">
        <v>31014</v>
      </c>
      <c r="J4" s="33" t="s">
        <v>23</v>
      </c>
      <c r="K4" s="33" t="s">
        <v>47</v>
      </c>
      <c r="L4" s="38">
        <v>31206</v>
      </c>
      <c r="M4" s="33">
        <v>1224</v>
      </c>
      <c r="N4" s="33">
        <v>1170</v>
      </c>
      <c r="O4" s="33">
        <v>-54</v>
      </c>
      <c r="P4" s="33" t="s">
        <v>48</v>
      </c>
      <c r="Q4" s="33" t="s">
        <v>25</v>
      </c>
      <c r="R4" s="65" t="s">
        <v>31</v>
      </c>
    </row>
    <row r="5" spans="1:18" x14ac:dyDescent="0.3">
      <c r="A5" s="40" t="s">
        <v>50</v>
      </c>
      <c r="B5" s="34" t="s">
        <v>49</v>
      </c>
      <c r="C5" s="40">
        <v>11000111</v>
      </c>
      <c r="D5" s="35" t="s">
        <v>41</v>
      </c>
      <c r="E5" s="35" t="s">
        <v>42</v>
      </c>
      <c r="F5" s="35" t="s">
        <v>51</v>
      </c>
      <c r="G5" s="35" t="s">
        <v>52</v>
      </c>
      <c r="H5" s="35" t="s">
        <v>47</v>
      </c>
      <c r="I5" s="41">
        <v>31021</v>
      </c>
      <c r="J5" s="35" t="s">
        <v>23</v>
      </c>
      <c r="K5" s="35" t="s">
        <v>47</v>
      </c>
      <c r="L5" s="41">
        <v>31206</v>
      </c>
      <c r="M5" s="35">
        <v>1224</v>
      </c>
      <c r="N5" s="35">
        <v>1170</v>
      </c>
      <c r="O5" s="35">
        <v>-54</v>
      </c>
      <c r="P5" s="35" t="s">
        <v>48</v>
      </c>
      <c r="Q5" s="35" t="s">
        <v>25</v>
      </c>
      <c r="R5" s="65" t="s">
        <v>31</v>
      </c>
    </row>
    <row r="6" spans="1:18" x14ac:dyDescent="0.3">
      <c r="A6" s="37" t="s">
        <v>54</v>
      </c>
      <c r="B6" s="32" t="s">
        <v>53</v>
      </c>
      <c r="C6" s="37">
        <v>11000111</v>
      </c>
      <c r="D6" s="33" t="s">
        <v>41</v>
      </c>
      <c r="E6" s="33" t="s">
        <v>42</v>
      </c>
      <c r="F6" s="33" t="s">
        <v>55</v>
      </c>
      <c r="G6" s="33" t="s">
        <v>56</v>
      </c>
      <c r="H6" s="33" t="s">
        <v>47</v>
      </c>
      <c r="I6" s="38">
        <v>31023</v>
      </c>
      <c r="J6" s="33" t="s">
        <v>23</v>
      </c>
      <c r="K6" s="33" t="s">
        <v>47</v>
      </c>
      <c r="L6" s="38">
        <v>31206</v>
      </c>
      <c r="M6" s="33">
        <v>1224</v>
      </c>
      <c r="N6" s="33">
        <v>1119</v>
      </c>
      <c r="O6" s="33">
        <v>-105</v>
      </c>
      <c r="P6" s="33" t="s">
        <v>48</v>
      </c>
      <c r="Q6" s="33" t="s">
        <v>25</v>
      </c>
      <c r="R6" s="65" t="s">
        <v>31</v>
      </c>
    </row>
    <row r="7" spans="1:18" x14ac:dyDescent="0.3">
      <c r="A7" s="40" t="s">
        <v>91</v>
      </c>
      <c r="B7" s="34" t="s">
        <v>90</v>
      </c>
      <c r="C7" s="40">
        <v>11000149</v>
      </c>
      <c r="D7" s="35" t="s">
        <v>88</v>
      </c>
      <c r="E7" s="35" t="s">
        <v>89</v>
      </c>
      <c r="F7" s="35" t="s">
        <v>92</v>
      </c>
      <c r="G7" s="35" t="s">
        <v>93</v>
      </c>
      <c r="H7" s="35" t="s">
        <v>94</v>
      </c>
      <c r="I7" s="41">
        <v>53201</v>
      </c>
      <c r="J7" s="35" t="s">
        <v>23</v>
      </c>
      <c r="K7" s="35" t="s">
        <v>94</v>
      </c>
      <c r="L7" s="41">
        <v>53715</v>
      </c>
      <c r="M7" s="35">
        <v>1524</v>
      </c>
      <c r="N7" s="35">
        <v>1683</v>
      </c>
      <c r="O7" s="35">
        <v>159</v>
      </c>
      <c r="P7" s="35" t="s">
        <v>24</v>
      </c>
      <c r="Q7" s="35" t="s">
        <v>25</v>
      </c>
      <c r="R7" s="65" t="s">
        <v>15</v>
      </c>
    </row>
    <row r="8" spans="1:18" x14ac:dyDescent="0.3">
      <c r="A8" s="37" t="s">
        <v>95</v>
      </c>
      <c r="B8" s="32" t="s">
        <v>90</v>
      </c>
      <c r="C8" s="37">
        <v>11000149</v>
      </c>
      <c r="D8" s="33" t="s">
        <v>88</v>
      </c>
      <c r="E8" s="33" t="s">
        <v>89</v>
      </c>
      <c r="F8" s="33" t="s">
        <v>96</v>
      </c>
      <c r="G8" s="33" t="s">
        <v>97</v>
      </c>
      <c r="H8" s="33" t="s">
        <v>94</v>
      </c>
      <c r="I8" s="38">
        <v>53190</v>
      </c>
      <c r="J8" s="33" t="s">
        <v>23</v>
      </c>
      <c r="K8" s="33" t="s">
        <v>94</v>
      </c>
      <c r="L8" s="38">
        <v>53715</v>
      </c>
      <c r="M8" s="33">
        <v>1524</v>
      </c>
      <c r="N8" s="33">
        <v>1365</v>
      </c>
      <c r="O8" s="33">
        <v>-159</v>
      </c>
      <c r="P8" s="33" t="s">
        <v>48</v>
      </c>
      <c r="Q8" s="33" t="s">
        <v>25</v>
      </c>
      <c r="R8" s="65" t="s">
        <v>31</v>
      </c>
    </row>
    <row r="9" spans="1:18" x14ac:dyDescent="0.3">
      <c r="A9" s="37" t="s">
        <v>98</v>
      </c>
      <c r="B9" s="32" t="s">
        <v>90</v>
      </c>
      <c r="C9" s="37">
        <v>11000149</v>
      </c>
      <c r="D9" s="33" t="s">
        <v>88</v>
      </c>
      <c r="E9" s="33" t="s">
        <v>89</v>
      </c>
      <c r="F9" s="33" t="s">
        <v>99</v>
      </c>
      <c r="G9" s="33" t="s">
        <v>100</v>
      </c>
      <c r="H9" s="33" t="s">
        <v>94</v>
      </c>
      <c r="I9" s="38">
        <v>54311</v>
      </c>
      <c r="J9" s="33" t="s">
        <v>23</v>
      </c>
      <c r="K9" s="33" t="s">
        <v>94</v>
      </c>
      <c r="L9" s="38">
        <v>53715</v>
      </c>
      <c r="M9" s="33">
        <v>1524</v>
      </c>
      <c r="N9" s="33">
        <v>1314</v>
      </c>
      <c r="O9" s="33">
        <v>-210</v>
      </c>
      <c r="P9" s="33" t="s">
        <v>48</v>
      </c>
      <c r="Q9" s="33" t="s">
        <v>25</v>
      </c>
      <c r="R9" s="65" t="s">
        <v>31</v>
      </c>
    </row>
    <row r="10" spans="1:18" x14ac:dyDescent="0.3">
      <c r="A10" s="40" t="s">
        <v>101</v>
      </c>
      <c r="B10" s="34" t="s">
        <v>90</v>
      </c>
      <c r="C10" s="40">
        <v>11000149</v>
      </c>
      <c r="D10" s="35" t="s">
        <v>88</v>
      </c>
      <c r="E10" s="35" t="s">
        <v>89</v>
      </c>
      <c r="F10" s="35" t="s">
        <v>102</v>
      </c>
      <c r="G10" s="35" t="s">
        <v>103</v>
      </c>
      <c r="H10" s="35" t="s">
        <v>94</v>
      </c>
      <c r="I10" s="41">
        <v>54481</v>
      </c>
      <c r="J10" s="35" t="s">
        <v>23</v>
      </c>
      <c r="K10" s="35" t="s">
        <v>94</v>
      </c>
      <c r="L10" s="41">
        <v>53715</v>
      </c>
      <c r="M10" s="35">
        <v>1524</v>
      </c>
      <c r="N10" s="35">
        <v>885</v>
      </c>
      <c r="O10" s="35">
        <v>-639</v>
      </c>
      <c r="P10" s="35" t="s">
        <v>48</v>
      </c>
      <c r="Q10" s="35" t="s">
        <v>25</v>
      </c>
      <c r="R10" s="65" t="s">
        <v>31</v>
      </c>
    </row>
    <row r="11" spans="1:18" x14ac:dyDescent="0.3">
      <c r="A11" s="37" t="s">
        <v>104</v>
      </c>
      <c r="B11" s="32" t="s">
        <v>90</v>
      </c>
      <c r="C11" s="37">
        <v>11000149</v>
      </c>
      <c r="D11" s="33" t="s">
        <v>88</v>
      </c>
      <c r="E11" s="33" t="s">
        <v>89</v>
      </c>
      <c r="F11" s="33" t="s">
        <v>105</v>
      </c>
      <c r="G11" s="33" t="s">
        <v>106</v>
      </c>
      <c r="H11" s="33" t="s">
        <v>94</v>
      </c>
      <c r="I11" s="38">
        <v>54701</v>
      </c>
      <c r="J11" s="33" t="s">
        <v>23</v>
      </c>
      <c r="K11" s="33" t="s">
        <v>94</v>
      </c>
      <c r="L11" s="38">
        <v>53715</v>
      </c>
      <c r="M11" s="33">
        <v>1524</v>
      </c>
      <c r="N11" s="33">
        <v>1290</v>
      </c>
      <c r="O11" s="33">
        <v>-234</v>
      </c>
      <c r="P11" s="33" t="s">
        <v>48</v>
      </c>
      <c r="Q11" s="33" t="s">
        <v>25</v>
      </c>
      <c r="R11" s="65" t="s">
        <v>31</v>
      </c>
    </row>
    <row r="12" spans="1:18" x14ac:dyDescent="0.3">
      <c r="A12" s="40" t="s">
        <v>107</v>
      </c>
      <c r="B12" s="34" t="s">
        <v>90</v>
      </c>
      <c r="C12" s="40">
        <v>11000149</v>
      </c>
      <c r="D12" s="35" t="s">
        <v>88</v>
      </c>
      <c r="E12" s="35" t="s">
        <v>89</v>
      </c>
      <c r="F12" s="35" t="s">
        <v>108</v>
      </c>
      <c r="G12" s="35" t="s">
        <v>109</v>
      </c>
      <c r="H12" s="35" t="s">
        <v>94</v>
      </c>
      <c r="I12" s="41">
        <v>54901</v>
      </c>
      <c r="J12" s="35" t="s">
        <v>23</v>
      </c>
      <c r="K12" s="35" t="s">
        <v>94</v>
      </c>
      <c r="L12" s="41">
        <v>53715</v>
      </c>
      <c r="M12" s="35">
        <v>1524</v>
      </c>
      <c r="N12" s="35">
        <v>1290</v>
      </c>
      <c r="O12" s="35">
        <v>-234</v>
      </c>
      <c r="P12" s="35" t="s">
        <v>48</v>
      </c>
      <c r="Q12" s="35" t="s">
        <v>25</v>
      </c>
      <c r="R12" s="65" t="s">
        <v>31</v>
      </c>
    </row>
    <row r="13" spans="1:18" x14ac:dyDescent="0.3">
      <c r="A13" s="40" t="s">
        <v>113</v>
      </c>
      <c r="B13" s="34" t="s">
        <v>112</v>
      </c>
      <c r="C13" s="40">
        <v>11000230</v>
      </c>
      <c r="D13" s="35" t="s">
        <v>110</v>
      </c>
      <c r="E13" s="35" t="s">
        <v>111</v>
      </c>
      <c r="F13" s="35" t="s">
        <v>114</v>
      </c>
      <c r="G13" s="35" t="s">
        <v>115</v>
      </c>
      <c r="H13" s="35" t="s">
        <v>116</v>
      </c>
      <c r="I13" s="41">
        <v>7703</v>
      </c>
      <c r="J13" s="35" t="s">
        <v>23</v>
      </c>
      <c r="K13" s="35" t="s">
        <v>116</v>
      </c>
      <c r="L13" s="41">
        <v>7305</v>
      </c>
      <c r="M13" s="35">
        <v>2541</v>
      </c>
      <c r="N13" s="35">
        <v>2736</v>
      </c>
      <c r="O13" s="35">
        <v>195</v>
      </c>
      <c r="P13" s="35" t="s">
        <v>24</v>
      </c>
      <c r="Q13" s="35" t="s">
        <v>25</v>
      </c>
      <c r="R13" s="65" t="s">
        <v>15</v>
      </c>
    </row>
    <row r="14" spans="1:18" x14ac:dyDescent="0.3">
      <c r="A14" s="40" t="s">
        <v>118</v>
      </c>
      <c r="B14" s="34" t="s">
        <v>117</v>
      </c>
      <c r="C14" s="40">
        <v>11000230</v>
      </c>
      <c r="D14" s="35" t="s">
        <v>110</v>
      </c>
      <c r="E14" s="35" t="s">
        <v>111</v>
      </c>
      <c r="F14" s="35" t="s">
        <v>119</v>
      </c>
      <c r="G14" s="35" t="s">
        <v>120</v>
      </c>
      <c r="H14" s="35" t="s">
        <v>116</v>
      </c>
      <c r="I14" s="41">
        <v>7719</v>
      </c>
      <c r="J14" s="35" t="s">
        <v>23</v>
      </c>
      <c r="K14" s="35" t="s">
        <v>116</v>
      </c>
      <c r="L14" s="41">
        <v>7305</v>
      </c>
      <c r="M14" s="35">
        <v>2541</v>
      </c>
      <c r="N14" s="35">
        <v>2736</v>
      </c>
      <c r="O14" s="35">
        <v>195</v>
      </c>
      <c r="P14" s="35" t="s">
        <v>24</v>
      </c>
      <c r="Q14" s="35" t="s">
        <v>25</v>
      </c>
      <c r="R14" s="65" t="s">
        <v>15</v>
      </c>
    </row>
    <row r="15" spans="1:18" x14ac:dyDescent="0.3">
      <c r="A15" s="37" t="s">
        <v>129</v>
      </c>
      <c r="B15" s="32" t="s">
        <v>128</v>
      </c>
      <c r="C15" s="37">
        <v>11000230</v>
      </c>
      <c r="D15" s="33" t="s">
        <v>110</v>
      </c>
      <c r="E15" s="33" t="s">
        <v>111</v>
      </c>
      <c r="F15" s="33" t="s">
        <v>130</v>
      </c>
      <c r="G15" s="33" t="s">
        <v>131</v>
      </c>
      <c r="H15" s="33" t="s">
        <v>116</v>
      </c>
      <c r="I15" s="38">
        <v>8837</v>
      </c>
      <c r="J15" s="33" t="s">
        <v>23</v>
      </c>
      <c r="K15" s="33" t="s">
        <v>116</v>
      </c>
      <c r="L15" s="38">
        <v>7305</v>
      </c>
      <c r="M15" s="33">
        <v>2541</v>
      </c>
      <c r="N15" s="33">
        <v>2361</v>
      </c>
      <c r="O15" s="33">
        <v>-180</v>
      </c>
      <c r="P15" s="33" t="s">
        <v>48</v>
      </c>
      <c r="Q15" s="33" t="s">
        <v>25</v>
      </c>
      <c r="R15" s="65" t="s">
        <v>31</v>
      </c>
    </row>
    <row r="16" spans="1:18" x14ac:dyDescent="0.3">
      <c r="A16" s="49" t="s">
        <v>135</v>
      </c>
      <c r="B16" s="48" t="s">
        <v>134</v>
      </c>
      <c r="C16" s="49" t="s">
        <v>132</v>
      </c>
      <c r="D16" s="33" t="s">
        <v>132</v>
      </c>
      <c r="E16" s="50" t="s">
        <v>133</v>
      </c>
      <c r="F16" s="50" t="s">
        <v>136</v>
      </c>
      <c r="G16" s="50" t="s">
        <v>137</v>
      </c>
      <c r="H16" s="50" t="s">
        <v>94</v>
      </c>
      <c r="I16" s="51">
        <v>54868</v>
      </c>
      <c r="J16" s="50" t="s">
        <v>23</v>
      </c>
      <c r="K16" s="33" t="s">
        <v>94</v>
      </c>
      <c r="L16" s="38">
        <v>54702</v>
      </c>
      <c r="M16" s="33">
        <v>1290</v>
      </c>
      <c r="N16" s="33">
        <v>1170</v>
      </c>
      <c r="O16" s="33">
        <v>-120</v>
      </c>
      <c r="P16" s="33" t="s">
        <v>48</v>
      </c>
      <c r="Q16" s="33" t="s">
        <v>25</v>
      </c>
      <c r="R16" s="65" t="s">
        <v>31</v>
      </c>
    </row>
    <row r="17" spans="1:18" x14ac:dyDescent="0.3">
      <c r="A17" s="57" t="s">
        <v>34462</v>
      </c>
      <c r="B17" s="56" t="s">
        <v>34461</v>
      </c>
      <c r="C17" s="57" t="s">
        <v>34457</v>
      </c>
      <c r="D17" s="35" t="s">
        <v>34457</v>
      </c>
      <c r="E17" s="54" t="s">
        <v>34458</v>
      </c>
      <c r="F17" s="58" t="s">
        <v>34463</v>
      </c>
      <c r="G17" s="58" t="s">
        <v>34464</v>
      </c>
      <c r="H17" s="58" t="s">
        <v>1711</v>
      </c>
      <c r="I17" s="59">
        <v>35077</v>
      </c>
      <c r="J17" s="58" t="s">
        <v>23</v>
      </c>
      <c r="K17" s="35" t="s">
        <v>1711</v>
      </c>
      <c r="L17" s="41">
        <v>35611</v>
      </c>
      <c r="M17" s="35">
        <v>1233</v>
      </c>
      <c r="N17" s="35">
        <v>1095</v>
      </c>
      <c r="O17" s="35">
        <v>-138</v>
      </c>
      <c r="P17" s="35" t="s">
        <v>48</v>
      </c>
      <c r="Q17" s="35" t="s">
        <v>25</v>
      </c>
      <c r="R17" s="65" t="s">
        <v>31</v>
      </c>
    </row>
    <row r="18" spans="1:18" x14ac:dyDescent="0.3">
      <c r="A18" s="49" t="s">
        <v>141</v>
      </c>
      <c r="B18" s="48" t="s">
        <v>140</v>
      </c>
      <c r="C18" s="49" t="s">
        <v>138</v>
      </c>
      <c r="D18" s="33" t="s">
        <v>138</v>
      </c>
      <c r="E18" s="50" t="s">
        <v>139</v>
      </c>
      <c r="F18" s="50" t="s">
        <v>142</v>
      </c>
      <c r="G18" s="50" t="s">
        <v>143</v>
      </c>
      <c r="H18" s="50" t="s">
        <v>116</v>
      </c>
      <c r="I18" s="51">
        <v>8754</v>
      </c>
      <c r="J18" s="50" t="s">
        <v>23</v>
      </c>
      <c r="K18" s="33" t="s">
        <v>116</v>
      </c>
      <c r="L18" s="38">
        <v>7083</v>
      </c>
      <c r="M18" s="33">
        <v>2541</v>
      </c>
      <c r="N18" s="33">
        <v>1854</v>
      </c>
      <c r="O18" s="33">
        <v>-687</v>
      </c>
      <c r="P18" s="33" t="s">
        <v>48</v>
      </c>
      <c r="Q18" s="33" t="s">
        <v>25</v>
      </c>
      <c r="R18" s="65" t="s">
        <v>31</v>
      </c>
    </row>
    <row r="19" spans="1:18" x14ac:dyDescent="0.3">
      <c r="A19" s="40" t="s">
        <v>151</v>
      </c>
      <c r="B19" s="34" t="s">
        <v>150</v>
      </c>
      <c r="C19" s="40">
        <v>11000336</v>
      </c>
      <c r="D19" s="35" t="s">
        <v>148</v>
      </c>
      <c r="E19" s="35" t="s">
        <v>149</v>
      </c>
      <c r="F19" s="35" t="s">
        <v>152</v>
      </c>
      <c r="G19" s="35" t="s">
        <v>153</v>
      </c>
      <c r="H19" s="35" t="s">
        <v>154</v>
      </c>
      <c r="I19" s="41">
        <v>74014</v>
      </c>
      <c r="J19" s="35" t="s">
        <v>23</v>
      </c>
      <c r="K19" s="35" t="s">
        <v>154</v>
      </c>
      <c r="L19" s="41">
        <v>74464</v>
      </c>
      <c r="M19" s="35">
        <v>1242</v>
      </c>
      <c r="N19" s="35">
        <v>1065</v>
      </c>
      <c r="O19" s="35">
        <v>-177</v>
      </c>
      <c r="P19" s="35" t="s">
        <v>48</v>
      </c>
      <c r="Q19" s="35" t="s">
        <v>25</v>
      </c>
      <c r="R19" s="65" t="s">
        <v>31</v>
      </c>
    </row>
    <row r="20" spans="1:18" x14ac:dyDescent="0.3">
      <c r="A20" s="37" t="s">
        <v>162</v>
      </c>
      <c r="B20" s="32" t="s">
        <v>161</v>
      </c>
      <c r="C20" s="37">
        <v>11000337</v>
      </c>
      <c r="D20" s="33" t="s">
        <v>159</v>
      </c>
      <c r="E20" s="33" t="s">
        <v>160</v>
      </c>
      <c r="F20" s="33" t="s">
        <v>163</v>
      </c>
      <c r="G20" s="33" t="s">
        <v>164</v>
      </c>
      <c r="H20" s="33" t="s">
        <v>165</v>
      </c>
      <c r="I20" s="38">
        <v>97030</v>
      </c>
      <c r="J20" s="33" t="s">
        <v>23</v>
      </c>
      <c r="K20" s="33" t="s">
        <v>165</v>
      </c>
      <c r="L20" s="38">
        <v>97850</v>
      </c>
      <c r="M20" s="33">
        <v>1290</v>
      </c>
      <c r="N20" s="33">
        <v>2409</v>
      </c>
      <c r="O20" s="33">
        <v>1119</v>
      </c>
      <c r="P20" s="33" t="s">
        <v>24</v>
      </c>
      <c r="Q20" s="33" t="s">
        <v>25</v>
      </c>
      <c r="R20" s="65" t="s">
        <v>15</v>
      </c>
    </row>
    <row r="21" spans="1:18" x14ac:dyDescent="0.3">
      <c r="A21" s="37" t="s">
        <v>167</v>
      </c>
      <c r="B21" s="32" t="s">
        <v>166</v>
      </c>
      <c r="C21" s="37">
        <v>11000337</v>
      </c>
      <c r="D21" s="33" t="s">
        <v>159</v>
      </c>
      <c r="E21" s="33" t="s">
        <v>160</v>
      </c>
      <c r="F21" s="33" t="s">
        <v>168</v>
      </c>
      <c r="G21" s="33" t="s">
        <v>169</v>
      </c>
      <c r="H21" s="33" t="s">
        <v>165</v>
      </c>
      <c r="I21" s="38">
        <v>97103</v>
      </c>
      <c r="J21" s="33" t="s">
        <v>23</v>
      </c>
      <c r="K21" s="33" t="s">
        <v>165</v>
      </c>
      <c r="L21" s="38">
        <v>97850</v>
      </c>
      <c r="M21" s="33">
        <v>1290</v>
      </c>
      <c r="N21" s="33">
        <v>1413</v>
      </c>
      <c r="O21" s="33">
        <v>123</v>
      </c>
      <c r="P21" s="33" t="s">
        <v>24</v>
      </c>
      <c r="Q21" s="33" t="s">
        <v>25</v>
      </c>
      <c r="R21" s="65" t="s">
        <v>15</v>
      </c>
    </row>
    <row r="22" spans="1:18" x14ac:dyDescent="0.3">
      <c r="A22" s="37" t="s">
        <v>171</v>
      </c>
      <c r="B22" s="32" t="s">
        <v>170</v>
      </c>
      <c r="C22" s="37">
        <v>11000337</v>
      </c>
      <c r="D22" s="33" t="s">
        <v>159</v>
      </c>
      <c r="E22" s="33" t="s">
        <v>160</v>
      </c>
      <c r="F22" s="33" t="s">
        <v>172</v>
      </c>
      <c r="G22" s="33" t="s">
        <v>164</v>
      </c>
      <c r="H22" s="33" t="s">
        <v>165</v>
      </c>
      <c r="I22" s="38">
        <v>97222</v>
      </c>
      <c r="J22" s="33" t="s">
        <v>23</v>
      </c>
      <c r="K22" s="33" t="s">
        <v>165</v>
      </c>
      <c r="L22" s="38">
        <v>97850</v>
      </c>
      <c r="M22" s="33">
        <v>1290</v>
      </c>
      <c r="N22" s="33">
        <v>2409</v>
      </c>
      <c r="O22" s="33">
        <v>1119</v>
      </c>
      <c r="P22" s="33" t="s">
        <v>24</v>
      </c>
      <c r="Q22" s="33" t="s">
        <v>25</v>
      </c>
      <c r="R22" s="65" t="s">
        <v>15</v>
      </c>
    </row>
    <row r="23" spans="1:18" x14ac:dyDescent="0.3">
      <c r="A23" s="40" t="s">
        <v>174</v>
      </c>
      <c r="B23" s="34" t="s">
        <v>173</v>
      </c>
      <c r="C23" s="40">
        <v>11000337</v>
      </c>
      <c r="D23" s="35" t="s">
        <v>159</v>
      </c>
      <c r="E23" s="35" t="s">
        <v>160</v>
      </c>
      <c r="F23" s="35" t="s">
        <v>175</v>
      </c>
      <c r="G23" s="35" t="s">
        <v>176</v>
      </c>
      <c r="H23" s="35" t="s">
        <v>165</v>
      </c>
      <c r="I23" s="41">
        <v>97309</v>
      </c>
      <c r="J23" s="35" t="s">
        <v>23</v>
      </c>
      <c r="K23" s="35" t="s">
        <v>165</v>
      </c>
      <c r="L23" s="41">
        <v>97850</v>
      </c>
      <c r="M23" s="35">
        <v>1290</v>
      </c>
      <c r="N23" s="35">
        <v>1395</v>
      </c>
      <c r="O23" s="35">
        <v>105</v>
      </c>
      <c r="P23" s="35" t="s">
        <v>24</v>
      </c>
      <c r="Q23" s="35" t="s">
        <v>25</v>
      </c>
      <c r="R23" s="65" t="s">
        <v>15</v>
      </c>
    </row>
    <row r="24" spans="1:18" x14ac:dyDescent="0.3">
      <c r="A24" s="40" t="s">
        <v>178</v>
      </c>
      <c r="B24" s="34" t="s">
        <v>177</v>
      </c>
      <c r="C24" s="40">
        <v>11000337</v>
      </c>
      <c r="D24" s="35" t="s">
        <v>159</v>
      </c>
      <c r="E24" s="35" t="s">
        <v>160</v>
      </c>
      <c r="F24" s="35" t="s">
        <v>179</v>
      </c>
      <c r="G24" s="35" t="s">
        <v>180</v>
      </c>
      <c r="H24" s="35" t="s">
        <v>165</v>
      </c>
      <c r="I24" s="41">
        <v>97701</v>
      </c>
      <c r="J24" s="35" t="s">
        <v>23</v>
      </c>
      <c r="K24" s="35" t="s">
        <v>165</v>
      </c>
      <c r="L24" s="41">
        <v>97850</v>
      </c>
      <c r="M24" s="35">
        <v>1290</v>
      </c>
      <c r="N24" s="35">
        <v>1584</v>
      </c>
      <c r="O24" s="35">
        <v>294</v>
      </c>
      <c r="P24" s="35" t="s">
        <v>24</v>
      </c>
      <c r="Q24" s="35" t="s">
        <v>25</v>
      </c>
      <c r="R24" s="65" t="s">
        <v>15</v>
      </c>
    </row>
    <row r="25" spans="1:18" x14ac:dyDescent="0.3">
      <c r="A25" s="40" t="s">
        <v>182</v>
      </c>
      <c r="B25" s="34" t="s">
        <v>181</v>
      </c>
      <c r="C25" s="40">
        <v>11000337</v>
      </c>
      <c r="D25" s="35" t="s">
        <v>159</v>
      </c>
      <c r="E25" s="35" t="s">
        <v>160</v>
      </c>
      <c r="F25" s="35" t="s">
        <v>183</v>
      </c>
      <c r="G25" s="35" t="s">
        <v>184</v>
      </c>
      <c r="H25" s="35" t="s">
        <v>165</v>
      </c>
      <c r="I25" s="41">
        <v>97420</v>
      </c>
      <c r="J25" s="35" t="s">
        <v>23</v>
      </c>
      <c r="K25" s="35" t="s">
        <v>165</v>
      </c>
      <c r="L25" s="41">
        <v>97850</v>
      </c>
      <c r="M25" s="35">
        <v>1290</v>
      </c>
      <c r="N25" s="35">
        <v>1086</v>
      </c>
      <c r="O25" s="35">
        <v>-204</v>
      </c>
      <c r="P25" s="35" t="s">
        <v>48</v>
      </c>
      <c r="Q25" s="35" t="s">
        <v>25</v>
      </c>
      <c r="R25" s="65" t="s">
        <v>31</v>
      </c>
    </row>
    <row r="26" spans="1:18" x14ac:dyDescent="0.3">
      <c r="A26" s="37" t="s">
        <v>186</v>
      </c>
      <c r="B26" s="32" t="s">
        <v>185</v>
      </c>
      <c r="C26" s="37">
        <v>11000337</v>
      </c>
      <c r="D26" s="33" t="s">
        <v>159</v>
      </c>
      <c r="E26" s="33" t="s">
        <v>160</v>
      </c>
      <c r="F26" s="33" t="s">
        <v>187</v>
      </c>
      <c r="G26" s="33" t="s">
        <v>188</v>
      </c>
      <c r="H26" s="33" t="s">
        <v>165</v>
      </c>
      <c r="I26" s="38">
        <v>97801</v>
      </c>
      <c r="J26" s="33" t="s">
        <v>23</v>
      </c>
      <c r="K26" s="33" t="s">
        <v>165</v>
      </c>
      <c r="L26" s="38">
        <v>97850</v>
      </c>
      <c r="M26" s="33">
        <v>1290</v>
      </c>
      <c r="N26" s="33">
        <v>1266</v>
      </c>
      <c r="O26" s="33">
        <v>-24</v>
      </c>
      <c r="P26" s="33" t="s">
        <v>48</v>
      </c>
      <c r="Q26" s="33" t="s">
        <v>25</v>
      </c>
      <c r="R26" s="65" t="s">
        <v>31</v>
      </c>
    </row>
    <row r="27" spans="1:18" x14ac:dyDescent="0.3">
      <c r="A27" s="40" t="s">
        <v>190</v>
      </c>
      <c r="B27" s="34" t="s">
        <v>189</v>
      </c>
      <c r="C27" s="40">
        <v>11000337</v>
      </c>
      <c r="D27" s="35" t="s">
        <v>159</v>
      </c>
      <c r="E27" s="35" t="s">
        <v>160</v>
      </c>
      <c r="F27" s="35" t="s">
        <v>191</v>
      </c>
      <c r="G27" s="35" t="s">
        <v>188</v>
      </c>
      <c r="H27" s="35" t="s">
        <v>165</v>
      </c>
      <c r="I27" s="41">
        <v>97801</v>
      </c>
      <c r="J27" s="35" t="s">
        <v>23</v>
      </c>
      <c r="K27" s="35" t="s">
        <v>165</v>
      </c>
      <c r="L27" s="41">
        <v>97850</v>
      </c>
      <c r="M27" s="35">
        <v>1290</v>
      </c>
      <c r="N27" s="35">
        <v>1266</v>
      </c>
      <c r="O27" s="35">
        <v>-24</v>
      </c>
      <c r="P27" s="35" t="s">
        <v>48</v>
      </c>
      <c r="Q27" s="35" t="s">
        <v>25</v>
      </c>
      <c r="R27" s="65" t="s">
        <v>31</v>
      </c>
    </row>
    <row r="28" spans="1:18" x14ac:dyDescent="0.3">
      <c r="A28" s="37" t="s">
        <v>193</v>
      </c>
      <c r="B28" s="32" t="s">
        <v>192</v>
      </c>
      <c r="C28" s="37">
        <v>11000337</v>
      </c>
      <c r="D28" s="33" t="s">
        <v>159</v>
      </c>
      <c r="E28" s="33" t="s">
        <v>160</v>
      </c>
      <c r="F28" s="33" t="s">
        <v>194</v>
      </c>
      <c r="G28" s="33" t="s">
        <v>195</v>
      </c>
      <c r="H28" s="33" t="s">
        <v>165</v>
      </c>
      <c r="I28" s="38">
        <v>97828</v>
      </c>
      <c r="J28" s="33" t="s">
        <v>23</v>
      </c>
      <c r="K28" s="33" t="s">
        <v>165</v>
      </c>
      <c r="L28" s="38">
        <v>97850</v>
      </c>
      <c r="M28" s="33">
        <v>1290</v>
      </c>
      <c r="N28" s="33">
        <v>1266</v>
      </c>
      <c r="O28" s="33">
        <v>-24</v>
      </c>
      <c r="P28" s="33" t="s">
        <v>48</v>
      </c>
      <c r="Q28" s="33" t="s">
        <v>25</v>
      </c>
      <c r="R28" s="65" t="s">
        <v>31</v>
      </c>
    </row>
    <row r="29" spans="1:18" x14ac:dyDescent="0.3">
      <c r="A29" s="40" t="s">
        <v>197</v>
      </c>
      <c r="B29" s="34" t="s">
        <v>196</v>
      </c>
      <c r="C29" s="40">
        <v>11000337</v>
      </c>
      <c r="D29" s="35" t="s">
        <v>159</v>
      </c>
      <c r="E29" s="35" t="s">
        <v>160</v>
      </c>
      <c r="F29" s="35" t="s">
        <v>198</v>
      </c>
      <c r="G29" s="35" t="s">
        <v>199</v>
      </c>
      <c r="H29" s="35" t="s">
        <v>165</v>
      </c>
      <c r="I29" s="41">
        <v>97838</v>
      </c>
      <c r="J29" s="35" t="s">
        <v>23</v>
      </c>
      <c r="K29" s="35" t="s">
        <v>165</v>
      </c>
      <c r="L29" s="41">
        <v>97850</v>
      </c>
      <c r="M29" s="35">
        <v>1290</v>
      </c>
      <c r="N29" s="35">
        <v>1266</v>
      </c>
      <c r="O29" s="35">
        <v>-24</v>
      </c>
      <c r="P29" s="35" t="s">
        <v>48</v>
      </c>
      <c r="Q29" s="35" t="s">
        <v>25</v>
      </c>
      <c r="R29" s="65" t="s">
        <v>31</v>
      </c>
    </row>
    <row r="30" spans="1:18" x14ac:dyDescent="0.3">
      <c r="A30" s="37" t="s">
        <v>201</v>
      </c>
      <c r="B30" s="32" t="s">
        <v>200</v>
      </c>
      <c r="C30" s="37">
        <v>11000337</v>
      </c>
      <c r="D30" s="33" t="s">
        <v>159</v>
      </c>
      <c r="E30" s="33" t="s">
        <v>160</v>
      </c>
      <c r="F30" s="33" t="s">
        <v>202</v>
      </c>
      <c r="G30" s="33" t="s">
        <v>203</v>
      </c>
      <c r="H30" s="33" t="s">
        <v>165</v>
      </c>
      <c r="I30" s="38">
        <v>97845</v>
      </c>
      <c r="J30" s="33" t="s">
        <v>23</v>
      </c>
      <c r="K30" s="33" t="s">
        <v>165</v>
      </c>
      <c r="L30" s="38">
        <v>97850</v>
      </c>
      <c r="M30" s="33">
        <v>1290</v>
      </c>
      <c r="N30" s="33">
        <v>1266</v>
      </c>
      <c r="O30" s="33">
        <v>-24</v>
      </c>
      <c r="P30" s="33" t="s">
        <v>48</v>
      </c>
      <c r="Q30" s="33" t="s">
        <v>25</v>
      </c>
      <c r="R30" s="65" t="s">
        <v>31</v>
      </c>
    </row>
    <row r="31" spans="1:18" x14ac:dyDescent="0.3">
      <c r="A31" s="37" t="s">
        <v>205</v>
      </c>
      <c r="B31" s="32" t="s">
        <v>204</v>
      </c>
      <c r="C31" s="37">
        <v>11000337</v>
      </c>
      <c r="D31" s="33" t="s">
        <v>159</v>
      </c>
      <c r="E31" s="33" t="s">
        <v>160</v>
      </c>
      <c r="F31" s="33" t="s">
        <v>206</v>
      </c>
      <c r="G31" s="33" t="s">
        <v>207</v>
      </c>
      <c r="H31" s="33" t="s">
        <v>165</v>
      </c>
      <c r="I31" s="38">
        <v>97914</v>
      </c>
      <c r="J31" s="33" t="s">
        <v>23</v>
      </c>
      <c r="K31" s="33" t="s">
        <v>165</v>
      </c>
      <c r="L31" s="38">
        <v>97850</v>
      </c>
      <c r="M31" s="33">
        <v>1290</v>
      </c>
      <c r="N31" s="33">
        <v>1194</v>
      </c>
      <c r="O31" s="33">
        <v>-96</v>
      </c>
      <c r="P31" s="33" t="s">
        <v>48</v>
      </c>
      <c r="Q31" s="33" t="s">
        <v>25</v>
      </c>
      <c r="R31" s="65" t="s">
        <v>31</v>
      </c>
    </row>
    <row r="32" spans="1:18" x14ac:dyDescent="0.3">
      <c r="A32" s="37" t="s">
        <v>211</v>
      </c>
      <c r="B32" s="32" t="s">
        <v>210</v>
      </c>
      <c r="C32" s="37">
        <v>11000338</v>
      </c>
      <c r="D32" s="33" t="s">
        <v>208</v>
      </c>
      <c r="E32" s="33" t="s">
        <v>209</v>
      </c>
      <c r="F32" s="33" t="s">
        <v>212</v>
      </c>
      <c r="G32" s="33" t="s">
        <v>213</v>
      </c>
      <c r="H32" s="33" t="s">
        <v>214</v>
      </c>
      <c r="I32" s="38">
        <v>19104</v>
      </c>
      <c r="J32" s="33" t="s">
        <v>23</v>
      </c>
      <c r="K32" s="33" t="s">
        <v>214</v>
      </c>
      <c r="L32" s="38">
        <v>19352</v>
      </c>
      <c r="M32" s="33">
        <v>2082</v>
      </c>
      <c r="N32" s="33">
        <v>2142</v>
      </c>
      <c r="O32" s="33">
        <v>60</v>
      </c>
      <c r="P32" s="33" t="s">
        <v>24</v>
      </c>
      <c r="Q32" s="33" t="s">
        <v>25</v>
      </c>
      <c r="R32" s="65" t="s">
        <v>15</v>
      </c>
    </row>
    <row r="33" spans="1:18" x14ac:dyDescent="0.3">
      <c r="A33" s="37" t="s">
        <v>232</v>
      </c>
      <c r="B33" s="32" t="s">
        <v>90</v>
      </c>
      <c r="C33" s="37">
        <v>11000449</v>
      </c>
      <c r="D33" s="33" t="s">
        <v>230</v>
      </c>
      <c r="E33" s="33" t="s">
        <v>231</v>
      </c>
      <c r="F33" s="33" t="s">
        <v>233</v>
      </c>
      <c r="G33" s="33" t="s">
        <v>234</v>
      </c>
      <c r="H33" s="33" t="s">
        <v>94</v>
      </c>
      <c r="I33" s="38">
        <v>53141</v>
      </c>
      <c r="J33" s="33" t="s">
        <v>23</v>
      </c>
      <c r="K33" s="33" t="s">
        <v>94</v>
      </c>
      <c r="L33" s="38">
        <v>53201</v>
      </c>
      <c r="M33" s="33">
        <v>1683</v>
      </c>
      <c r="N33" s="33">
        <v>1719</v>
      </c>
      <c r="O33" s="33">
        <v>36</v>
      </c>
      <c r="P33" s="33" t="s">
        <v>24</v>
      </c>
      <c r="Q33" s="33" t="s">
        <v>25</v>
      </c>
      <c r="R33" s="65" t="s">
        <v>15</v>
      </c>
    </row>
    <row r="34" spans="1:18" x14ac:dyDescent="0.3">
      <c r="A34" s="40" t="s">
        <v>243</v>
      </c>
      <c r="B34" s="34" t="s">
        <v>90</v>
      </c>
      <c r="C34" s="40">
        <v>11000449</v>
      </c>
      <c r="D34" s="35" t="s">
        <v>230</v>
      </c>
      <c r="E34" s="35" t="s">
        <v>231</v>
      </c>
      <c r="F34" s="35" t="s">
        <v>99</v>
      </c>
      <c r="G34" s="35" t="s">
        <v>100</v>
      </c>
      <c r="H34" s="35" t="s">
        <v>94</v>
      </c>
      <c r="I34" s="41">
        <v>54311</v>
      </c>
      <c r="J34" s="35" t="s">
        <v>23</v>
      </c>
      <c r="K34" s="35" t="s">
        <v>94</v>
      </c>
      <c r="L34" s="41">
        <v>53201</v>
      </c>
      <c r="M34" s="35">
        <v>1683</v>
      </c>
      <c r="N34" s="35">
        <v>1314</v>
      </c>
      <c r="O34" s="35">
        <v>-369</v>
      </c>
      <c r="P34" s="35" t="s">
        <v>48</v>
      </c>
      <c r="Q34" s="35" t="s">
        <v>25</v>
      </c>
      <c r="R34" s="65" t="s">
        <v>31</v>
      </c>
    </row>
    <row r="35" spans="1:18" x14ac:dyDescent="0.3">
      <c r="A35" s="53" t="s">
        <v>236</v>
      </c>
      <c r="B35" s="52" t="s">
        <v>235</v>
      </c>
      <c r="C35" s="53" t="s">
        <v>230</v>
      </c>
      <c r="D35" s="35" t="s">
        <v>230</v>
      </c>
      <c r="E35" s="54" t="s">
        <v>231</v>
      </c>
      <c r="F35" s="54" t="s">
        <v>237</v>
      </c>
      <c r="G35" s="54" t="s">
        <v>238</v>
      </c>
      <c r="H35" s="54" t="s">
        <v>94</v>
      </c>
      <c r="I35" s="55">
        <v>53095</v>
      </c>
      <c r="J35" s="54" t="s">
        <v>23</v>
      </c>
      <c r="K35" s="35" t="s">
        <v>94</v>
      </c>
      <c r="L35" s="41">
        <v>53201</v>
      </c>
      <c r="M35" s="35">
        <v>1683</v>
      </c>
      <c r="N35" s="35">
        <v>1413</v>
      </c>
      <c r="O35" s="35">
        <v>-270</v>
      </c>
      <c r="P35" s="35" t="s">
        <v>48</v>
      </c>
      <c r="Q35" s="35" t="s">
        <v>25</v>
      </c>
      <c r="R35" s="65" t="s">
        <v>31</v>
      </c>
    </row>
    <row r="36" spans="1:18" x14ac:dyDescent="0.3">
      <c r="A36" s="37" t="s">
        <v>247</v>
      </c>
      <c r="B36" s="32" t="s">
        <v>246</v>
      </c>
      <c r="C36" s="37">
        <v>11000510</v>
      </c>
      <c r="D36" s="33" t="s">
        <v>244</v>
      </c>
      <c r="E36" s="33" t="s">
        <v>245</v>
      </c>
      <c r="F36" s="33" t="s">
        <v>248</v>
      </c>
      <c r="G36" s="33" t="s">
        <v>249</v>
      </c>
      <c r="H36" s="33" t="s">
        <v>250</v>
      </c>
      <c r="I36" s="38">
        <v>33772</v>
      </c>
      <c r="J36" s="33" t="s">
        <v>23</v>
      </c>
      <c r="K36" s="33" t="s">
        <v>250</v>
      </c>
      <c r="L36" s="38">
        <v>32611</v>
      </c>
      <c r="M36" s="33">
        <v>1386</v>
      </c>
      <c r="N36" s="33">
        <v>1920</v>
      </c>
      <c r="O36" s="33">
        <v>534</v>
      </c>
      <c r="P36" s="33" t="s">
        <v>24</v>
      </c>
      <c r="Q36" s="33" t="s">
        <v>25</v>
      </c>
      <c r="R36" s="65" t="s">
        <v>15</v>
      </c>
    </row>
    <row r="37" spans="1:18" x14ac:dyDescent="0.3">
      <c r="A37" s="57" t="s">
        <v>34719</v>
      </c>
      <c r="B37" s="56" t="s">
        <v>34718</v>
      </c>
      <c r="C37" s="57" t="s">
        <v>244</v>
      </c>
      <c r="D37" s="35" t="s">
        <v>244</v>
      </c>
      <c r="E37" s="54" t="s">
        <v>245</v>
      </c>
      <c r="F37" s="58" t="s">
        <v>34720</v>
      </c>
      <c r="G37" s="58" t="s">
        <v>7139</v>
      </c>
      <c r="H37" s="58" t="s">
        <v>250</v>
      </c>
      <c r="I37" s="59">
        <v>32578</v>
      </c>
      <c r="J37" s="58" t="s">
        <v>23</v>
      </c>
      <c r="K37" s="35" t="s">
        <v>250</v>
      </c>
      <c r="L37" s="41">
        <v>32611</v>
      </c>
      <c r="M37" s="35">
        <v>1386</v>
      </c>
      <c r="N37" s="35">
        <v>1452</v>
      </c>
      <c r="O37" s="35">
        <v>66</v>
      </c>
      <c r="P37" s="35" t="s">
        <v>24</v>
      </c>
      <c r="Q37" s="35" t="s">
        <v>25</v>
      </c>
      <c r="R37" s="65" t="s">
        <v>15</v>
      </c>
    </row>
    <row r="38" spans="1:18" x14ac:dyDescent="0.3">
      <c r="A38" s="61" t="s">
        <v>34722</v>
      </c>
      <c r="B38" s="60" t="s">
        <v>34721</v>
      </c>
      <c r="C38" s="61" t="s">
        <v>244</v>
      </c>
      <c r="D38" s="33" t="s">
        <v>244</v>
      </c>
      <c r="E38" s="50" t="s">
        <v>245</v>
      </c>
      <c r="F38" s="62" t="s">
        <v>34723</v>
      </c>
      <c r="G38" s="62" t="s">
        <v>4249</v>
      </c>
      <c r="H38" s="62" t="s">
        <v>250</v>
      </c>
      <c r="I38" s="63">
        <v>32702</v>
      </c>
      <c r="J38" s="62" t="s">
        <v>23</v>
      </c>
      <c r="K38" s="33" t="s">
        <v>250</v>
      </c>
      <c r="L38" s="38">
        <v>32611</v>
      </c>
      <c r="M38" s="33">
        <v>1386</v>
      </c>
      <c r="N38" s="33">
        <v>1602</v>
      </c>
      <c r="O38" s="33">
        <v>216</v>
      </c>
      <c r="P38" s="33" t="s">
        <v>24</v>
      </c>
      <c r="Q38" s="33" t="s">
        <v>25</v>
      </c>
      <c r="R38" s="65" t="s">
        <v>15</v>
      </c>
    </row>
    <row r="39" spans="1:18" x14ac:dyDescent="0.3">
      <c r="A39" s="61" t="s">
        <v>34728</v>
      </c>
      <c r="B39" s="60" t="s">
        <v>34727</v>
      </c>
      <c r="C39" s="61" t="s">
        <v>244</v>
      </c>
      <c r="D39" s="33" t="s">
        <v>244</v>
      </c>
      <c r="E39" s="50" t="s">
        <v>245</v>
      </c>
      <c r="F39" s="62" t="s">
        <v>34729</v>
      </c>
      <c r="G39" s="62" t="s">
        <v>15545</v>
      </c>
      <c r="H39" s="62" t="s">
        <v>250</v>
      </c>
      <c r="I39" s="63">
        <v>32792</v>
      </c>
      <c r="J39" s="62" t="s">
        <v>23</v>
      </c>
      <c r="K39" s="33" t="s">
        <v>250</v>
      </c>
      <c r="L39" s="38">
        <v>32611</v>
      </c>
      <c r="M39" s="33">
        <v>1386</v>
      </c>
      <c r="N39" s="33">
        <v>1659</v>
      </c>
      <c r="O39" s="33">
        <v>273</v>
      </c>
      <c r="P39" s="33" t="s">
        <v>24</v>
      </c>
      <c r="Q39" s="33" t="s">
        <v>25</v>
      </c>
      <c r="R39" s="65" t="s">
        <v>15</v>
      </c>
    </row>
    <row r="40" spans="1:18" x14ac:dyDescent="0.3">
      <c r="A40" s="57" t="s">
        <v>34737</v>
      </c>
      <c r="B40" s="56" t="s">
        <v>34736</v>
      </c>
      <c r="C40" s="57" t="s">
        <v>244</v>
      </c>
      <c r="D40" s="35" t="s">
        <v>244</v>
      </c>
      <c r="E40" s="54" t="s">
        <v>245</v>
      </c>
      <c r="F40" s="58" t="s">
        <v>34738</v>
      </c>
      <c r="G40" s="58" t="s">
        <v>7506</v>
      </c>
      <c r="H40" s="58" t="s">
        <v>250</v>
      </c>
      <c r="I40" s="59">
        <v>33013</v>
      </c>
      <c r="J40" s="58" t="s">
        <v>23</v>
      </c>
      <c r="K40" s="35" t="s">
        <v>250</v>
      </c>
      <c r="L40" s="41">
        <v>32611</v>
      </c>
      <c r="M40" s="35">
        <v>1386</v>
      </c>
      <c r="N40" s="35">
        <v>2346</v>
      </c>
      <c r="O40" s="35">
        <v>960</v>
      </c>
      <c r="P40" s="35" t="s">
        <v>24</v>
      </c>
      <c r="Q40" s="35" t="s">
        <v>25</v>
      </c>
      <c r="R40" s="65" t="s">
        <v>15</v>
      </c>
    </row>
    <row r="41" spans="1:18" x14ac:dyDescent="0.3">
      <c r="A41" s="61" t="s">
        <v>34740</v>
      </c>
      <c r="B41" s="60" t="s">
        <v>34739</v>
      </c>
      <c r="C41" s="61" t="s">
        <v>244</v>
      </c>
      <c r="D41" s="33" t="s">
        <v>244</v>
      </c>
      <c r="E41" s="50" t="s">
        <v>245</v>
      </c>
      <c r="F41" s="62" t="s">
        <v>34741</v>
      </c>
      <c r="G41" s="62" t="s">
        <v>34742</v>
      </c>
      <c r="H41" s="62" t="s">
        <v>250</v>
      </c>
      <c r="I41" s="63">
        <v>32703</v>
      </c>
      <c r="J41" s="62" t="s">
        <v>23</v>
      </c>
      <c r="K41" s="33" t="s">
        <v>250</v>
      </c>
      <c r="L41" s="38">
        <v>32611</v>
      </c>
      <c r="M41" s="33">
        <v>1386</v>
      </c>
      <c r="N41" s="33">
        <v>1659</v>
      </c>
      <c r="O41" s="33">
        <v>273</v>
      </c>
      <c r="P41" s="33" t="s">
        <v>24</v>
      </c>
      <c r="Q41" s="33" t="s">
        <v>25</v>
      </c>
      <c r="R41" s="65" t="s">
        <v>15</v>
      </c>
    </row>
    <row r="42" spans="1:18" x14ac:dyDescent="0.3">
      <c r="A42" s="57" t="s">
        <v>34765</v>
      </c>
      <c r="B42" s="56" t="s">
        <v>34764</v>
      </c>
      <c r="C42" s="57" t="s">
        <v>244</v>
      </c>
      <c r="D42" s="35" t="s">
        <v>244</v>
      </c>
      <c r="E42" s="54" t="s">
        <v>245</v>
      </c>
      <c r="F42" s="58" t="s">
        <v>34766</v>
      </c>
      <c r="G42" s="58" t="s">
        <v>7506</v>
      </c>
      <c r="H42" s="58" t="s">
        <v>250</v>
      </c>
      <c r="I42" s="59">
        <v>33011</v>
      </c>
      <c r="J42" s="58" t="s">
        <v>23</v>
      </c>
      <c r="K42" s="35" t="s">
        <v>250</v>
      </c>
      <c r="L42" s="41">
        <v>32611</v>
      </c>
      <c r="M42" s="35">
        <v>1386</v>
      </c>
      <c r="N42" s="35">
        <v>2346</v>
      </c>
      <c r="O42" s="35">
        <v>960</v>
      </c>
      <c r="P42" s="35" t="s">
        <v>24</v>
      </c>
      <c r="Q42" s="35" t="s">
        <v>25</v>
      </c>
      <c r="R42" s="65" t="s">
        <v>15</v>
      </c>
    </row>
    <row r="43" spans="1:18" x14ac:dyDescent="0.3">
      <c r="A43" s="61" t="s">
        <v>34771</v>
      </c>
      <c r="B43" s="60" t="s">
        <v>34770</v>
      </c>
      <c r="C43" s="61" t="s">
        <v>244</v>
      </c>
      <c r="D43" s="33" t="s">
        <v>244</v>
      </c>
      <c r="E43" s="50" t="s">
        <v>245</v>
      </c>
      <c r="F43" s="62" t="s">
        <v>34772</v>
      </c>
      <c r="G43" s="62" t="s">
        <v>7169</v>
      </c>
      <c r="H43" s="62" t="s">
        <v>250</v>
      </c>
      <c r="I43" s="63">
        <v>32091</v>
      </c>
      <c r="J43" s="62" t="s">
        <v>23</v>
      </c>
      <c r="K43" s="33" t="s">
        <v>250</v>
      </c>
      <c r="L43" s="38">
        <v>32611</v>
      </c>
      <c r="M43" s="33">
        <v>1386</v>
      </c>
      <c r="N43" s="33">
        <v>1686</v>
      </c>
      <c r="O43" s="33">
        <v>300</v>
      </c>
      <c r="P43" s="33" t="s">
        <v>24</v>
      </c>
      <c r="Q43" s="33" t="s">
        <v>25</v>
      </c>
      <c r="R43" s="65" t="s">
        <v>15</v>
      </c>
    </row>
    <row r="44" spans="1:18" x14ac:dyDescent="0.3">
      <c r="A44" s="57" t="s">
        <v>34774</v>
      </c>
      <c r="B44" s="56" t="s">
        <v>34773</v>
      </c>
      <c r="C44" s="57" t="s">
        <v>244</v>
      </c>
      <c r="D44" s="35" t="s">
        <v>244</v>
      </c>
      <c r="E44" s="54" t="s">
        <v>245</v>
      </c>
      <c r="F44" s="58" t="s">
        <v>34775</v>
      </c>
      <c r="G44" s="58" t="s">
        <v>7079</v>
      </c>
      <c r="H44" s="58" t="s">
        <v>250</v>
      </c>
      <c r="I44" s="59">
        <v>32960</v>
      </c>
      <c r="J44" s="58" t="s">
        <v>23</v>
      </c>
      <c r="K44" s="35" t="s">
        <v>250</v>
      </c>
      <c r="L44" s="41">
        <v>32611</v>
      </c>
      <c r="M44" s="35">
        <v>1386</v>
      </c>
      <c r="N44" s="35">
        <v>1644</v>
      </c>
      <c r="O44" s="35">
        <v>258</v>
      </c>
      <c r="P44" s="35" t="s">
        <v>24</v>
      </c>
      <c r="Q44" s="35" t="s">
        <v>25</v>
      </c>
      <c r="R44" s="65" t="s">
        <v>15</v>
      </c>
    </row>
    <row r="45" spans="1:18" x14ac:dyDescent="0.3">
      <c r="A45" s="61" t="s">
        <v>34777</v>
      </c>
      <c r="B45" s="60" t="s">
        <v>34776</v>
      </c>
      <c r="C45" s="61" t="s">
        <v>244</v>
      </c>
      <c r="D45" s="33" t="s">
        <v>244</v>
      </c>
      <c r="E45" s="50" t="s">
        <v>245</v>
      </c>
      <c r="F45" s="62" t="s">
        <v>34778</v>
      </c>
      <c r="G45" s="62" t="s">
        <v>6707</v>
      </c>
      <c r="H45" s="62" t="s">
        <v>250</v>
      </c>
      <c r="I45" s="63">
        <v>32771</v>
      </c>
      <c r="J45" s="62" t="s">
        <v>23</v>
      </c>
      <c r="K45" s="33" t="s">
        <v>250</v>
      </c>
      <c r="L45" s="38">
        <v>32611</v>
      </c>
      <c r="M45" s="33">
        <v>1386</v>
      </c>
      <c r="N45" s="33">
        <v>1659</v>
      </c>
      <c r="O45" s="33">
        <v>273</v>
      </c>
      <c r="P45" s="33" t="s">
        <v>24</v>
      </c>
      <c r="Q45" s="33" t="s">
        <v>25</v>
      </c>
      <c r="R45" s="65" t="s">
        <v>15</v>
      </c>
    </row>
    <row r="46" spans="1:18" x14ac:dyDescent="0.3">
      <c r="A46" s="57" t="s">
        <v>34783</v>
      </c>
      <c r="B46" s="56" t="s">
        <v>34782</v>
      </c>
      <c r="C46" s="57" t="s">
        <v>244</v>
      </c>
      <c r="D46" s="35" t="s">
        <v>244</v>
      </c>
      <c r="E46" s="54" t="s">
        <v>245</v>
      </c>
      <c r="F46" s="58" t="s">
        <v>34784</v>
      </c>
      <c r="G46" s="58" t="s">
        <v>34785</v>
      </c>
      <c r="H46" s="58" t="s">
        <v>250</v>
      </c>
      <c r="I46" s="59">
        <v>33850</v>
      </c>
      <c r="J46" s="58" t="s">
        <v>23</v>
      </c>
      <c r="K46" s="35" t="s">
        <v>250</v>
      </c>
      <c r="L46" s="41">
        <v>32611</v>
      </c>
      <c r="M46" s="35">
        <v>1386</v>
      </c>
      <c r="N46" s="35">
        <v>1389</v>
      </c>
      <c r="O46" s="35">
        <v>3</v>
      </c>
      <c r="P46" s="35" t="s">
        <v>24</v>
      </c>
      <c r="Q46" s="35" t="s">
        <v>25</v>
      </c>
      <c r="R46" s="65" t="s">
        <v>15</v>
      </c>
    </row>
    <row r="47" spans="1:18" x14ac:dyDescent="0.3">
      <c r="A47" s="61" t="s">
        <v>34787</v>
      </c>
      <c r="B47" s="60" t="s">
        <v>34786</v>
      </c>
      <c r="C47" s="61" t="s">
        <v>244</v>
      </c>
      <c r="D47" s="33" t="s">
        <v>244</v>
      </c>
      <c r="E47" s="50" t="s">
        <v>245</v>
      </c>
      <c r="F47" s="62" t="s">
        <v>34788</v>
      </c>
      <c r="G47" s="62" t="s">
        <v>13924</v>
      </c>
      <c r="H47" s="62" t="s">
        <v>250</v>
      </c>
      <c r="I47" s="63">
        <v>32084</v>
      </c>
      <c r="J47" s="62" t="s">
        <v>23</v>
      </c>
      <c r="K47" s="33" t="s">
        <v>250</v>
      </c>
      <c r="L47" s="38">
        <v>32611</v>
      </c>
      <c r="M47" s="33">
        <v>1386</v>
      </c>
      <c r="N47" s="33">
        <v>1686</v>
      </c>
      <c r="O47" s="33">
        <v>300</v>
      </c>
      <c r="P47" s="33" t="s">
        <v>24</v>
      </c>
      <c r="Q47" s="33" t="s">
        <v>25</v>
      </c>
      <c r="R47" s="65" t="s">
        <v>15</v>
      </c>
    </row>
    <row r="48" spans="1:18" x14ac:dyDescent="0.3">
      <c r="A48" s="57" t="s">
        <v>34790</v>
      </c>
      <c r="B48" s="56" t="s">
        <v>34789</v>
      </c>
      <c r="C48" s="57" t="s">
        <v>244</v>
      </c>
      <c r="D48" s="35" t="s">
        <v>244</v>
      </c>
      <c r="E48" s="54" t="s">
        <v>245</v>
      </c>
      <c r="F48" s="58" t="s">
        <v>34791</v>
      </c>
      <c r="G48" s="58" t="s">
        <v>3833</v>
      </c>
      <c r="H48" s="58" t="s">
        <v>250</v>
      </c>
      <c r="I48" s="59">
        <v>32801</v>
      </c>
      <c r="J48" s="58" t="s">
        <v>23</v>
      </c>
      <c r="K48" s="35" t="s">
        <v>250</v>
      </c>
      <c r="L48" s="41">
        <v>32611</v>
      </c>
      <c r="M48" s="35">
        <v>1386</v>
      </c>
      <c r="N48" s="35">
        <v>1659</v>
      </c>
      <c r="O48" s="35">
        <v>273</v>
      </c>
      <c r="P48" s="35" t="s">
        <v>24</v>
      </c>
      <c r="Q48" s="35" t="s">
        <v>25</v>
      </c>
      <c r="R48" s="65" t="s">
        <v>15</v>
      </c>
    </row>
    <row r="49" spans="1:18" x14ac:dyDescent="0.3">
      <c r="A49" s="61" t="s">
        <v>34793</v>
      </c>
      <c r="B49" s="60" t="s">
        <v>34792</v>
      </c>
      <c r="C49" s="61" t="s">
        <v>244</v>
      </c>
      <c r="D49" s="33" t="s">
        <v>244</v>
      </c>
      <c r="E49" s="50" t="s">
        <v>245</v>
      </c>
      <c r="F49" s="62" t="s">
        <v>34794</v>
      </c>
      <c r="G49" s="62" t="s">
        <v>3817</v>
      </c>
      <c r="H49" s="62" t="s">
        <v>250</v>
      </c>
      <c r="I49" s="63">
        <v>34236</v>
      </c>
      <c r="J49" s="62" t="s">
        <v>23</v>
      </c>
      <c r="K49" s="33" t="s">
        <v>250</v>
      </c>
      <c r="L49" s="38">
        <v>32611</v>
      </c>
      <c r="M49" s="33">
        <v>1386</v>
      </c>
      <c r="N49" s="33">
        <v>1920</v>
      </c>
      <c r="O49" s="33">
        <v>534</v>
      </c>
      <c r="P49" s="33" t="s">
        <v>24</v>
      </c>
      <c r="Q49" s="33" t="s">
        <v>25</v>
      </c>
      <c r="R49" s="65" t="s">
        <v>15</v>
      </c>
    </row>
    <row r="50" spans="1:18" x14ac:dyDescent="0.3">
      <c r="A50" s="57" t="s">
        <v>34796</v>
      </c>
      <c r="B50" s="56" t="s">
        <v>34795</v>
      </c>
      <c r="C50" s="57" t="s">
        <v>244</v>
      </c>
      <c r="D50" s="35" t="s">
        <v>244</v>
      </c>
      <c r="E50" s="54" t="s">
        <v>245</v>
      </c>
      <c r="F50" s="58" t="s">
        <v>34797</v>
      </c>
      <c r="G50" s="58" t="s">
        <v>28874</v>
      </c>
      <c r="H50" s="58" t="s">
        <v>250</v>
      </c>
      <c r="I50" s="59">
        <v>32043</v>
      </c>
      <c r="J50" s="58" t="s">
        <v>23</v>
      </c>
      <c r="K50" s="35" t="s">
        <v>250</v>
      </c>
      <c r="L50" s="41">
        <v>32611</v>
      </c>
      <c r="M50" s="35">
        <v>1386</v>
      </c>
      <c r="N50" s="35">
        <v>1686</v>
      </c>
      <c r="O50" s="35">
        <v>300</v>
      </c>
      <c r="P50" s="35" t="s">
        <v>24</v>
      </c>
      <c r="Q50" s="35" t="s">
        <v>25</v>
      </c>
      <c r="R50" s="65" t="s">
        <v>15</v>
      </c>
    </row>
    <row r="51" spans="1:18" x14ac:dyDescent="0.3">
      <c r="A51" s="61" t="s">
        <v>34798</v>
      </c>
      <c r="B51" s="60" t="s">
        <v>28618</v>
      </c>
      <c r="C51" s="61" t="s">
        <v>244</v>
      </c>
      <c r="D51" s="33" t="s">
        <v>244</v>
      </c>
      <c r="E51" s="50" t="s">
        <v>245</v>
      </c>
      <c r="F51" s="62" t="s">
        <v>34799</v>
      </c>
      <c r="G51" s="62" t="s">
        <v>28618</v>
      </c>
      <c r="H51" s="62" t="s">
        <v>250</v>
      </c>
      <c r="I51" s="63">
        <v>33134</v>
      </c>
      <c r="J51" s="62" t="s">
        <v>23</v>
      </c>
      <c r="K51" s="33" t="s">
        <v>250</v>
      </c>
      <c r="L51" s="38">
        <v>32611</v>
      </c>
      <c r="M51" s="33">
        <v>1386</v>
      </c>
      <c r="N51" s="33">
        <v>2346</v>
      </c>
      <c r="O51" s="33">
        <v>960</v>
      </c>
      <c r="P51" s="33" t="s">
        <v>24</v>
      </c>
      <c r="Q51" s="33" t="s">
        <v>25</v>
      </c>
      <c r="R51" s="65" t="s">
        <v>15</v>
      </c>
    </row>
    <row r="52" spans="1:18" x14ac:dyDescent="0.3">
      <c r="A52" s="57" t="s">
        <v>34801</v>
      </c>
      <c r="B52" s="56" t="s">
        <v>34800</v>
      </c>
      <c r="C52" s="57" t="s">
        <v>244</v>
      </c>
      <c r="D52" s="35" t="s">
        <v>244</v>
      </c>
      <c r="E52" s="54" t="s">
        <v>245</v>
      </c>
      <c r="F52" s="58" t="s">
        <v>34802</v>
      </c>
      <c r="G52" s="58" t="s">
        <v>4114</v>
      </c>
      <c r="H52" s="58" t="s">
        <v>250</v>
      </c>
      <c r="I52" s="59">
        <v>33030</v>
      </c>
      <c r="J52" s="58" t="s">
        <v>23</v>
      </c>
      <c r="K52" s="35" t="s">
        <v>250</v>
      </c>
      <c r="L52" s="41">
        <v>32611</v>
      </c>
      <c r="M52" s="35">
        <v>1386</v>
      </c>
      <c r="N52" s="35">
        <v>2346</v>
      </c>
      <c r="O52" s="35">
        <v>960</v>
      </c>
      <c r="P52" s="35" t="s">
        <v>24</v>
      </c>
      <c r="Q52" s="35" t="s">
        <v>25</v>
      </c>
      <c r="R52" s="65" t="s">
        <v>15</v>
      </c>
    </row>
    <row r="53" spans="1:18" x14ac:dyDescent="0.3">
      <c r="A53" s="61" t="s">
        <v>34804</v>
      </c>
      <c r="B53" s="60" t="s">
        <v>34803</v>
      </c>
      <c r="C53" s="61" t="s">
        <v>244</v>
      </c>
      <c r="D53" s="33" t="s">
        <v>244</v>
      </c>
      <c r="E53" s="50" t="s">
        <v>245</v>
      </c>
      <c r="F53" s="62" t="s">
        <v>34805</v>
      </c>
      <c r="G53" s="62" t="s">
        <v>34806</v>
      </c>
      <c r="H53" s="62" t="s">
        <v>250</v>
      </c>
      <c r="I53" s="63">
        <v>33176</v>
      </c>
      <c r="J53" s="62" t="s">
        <v>23</v>
      </c>
      <c r="K53" s="33" t="s">
        <v>250</v>
      </c>
      <c r="L53" s="38">
        <v>32611</v>
      </c>
      <c r="M53" s="33">
        <v>1386</v>
      </c>
      <c r="N53" s="33">
        <v>2346</v>
      </c>
      <c r="O53" s="33">
        <v>960</v>
      </c>
      <c r="P53" s="33" t="s">
        <v>24</v>
      </c>
      <c r="Q53" s="33" t="s">
        <v>25</v>
      </c>
      <c r="R53" s="65" t="s">
        <v>15</v>
      </c>
    </row>
    <row r="54" spans="1:18" x14ac:dyDescent="0.3">
      <c r="A54" s="57" t="s">
        <v>34811</v>
      </c>
      <c r="B54" s="56" t="s">
        <v>34810</v>
      </c>
      <c r="C54" s="57" t="s">
        <v>244</v>
      </c>
      <c r="D54" s="35" t="s">
        <v>244</v>
      </c>
      <c r="E54" s="54" t="s">
        <v>245</v>
      </c>
      <c r="F54" s="58" t="s">
        <v>34812</v>
      </c>
      <c r="G54" s="58" t="s">
        <v>1101</v>
      </c>
      <c r="H54" s="58" t="s">
        <v>250</v>
      </c>
      <c r="I54" s="59">
        <v>32254</v>
      </c>
      <c r="J54" s="58" t="s">
        <v>23</v>
      </c>
      <c r="K54" s="35" t="s">
        <v>250</v>
      </c>
      <c r="L54" s="41">
        <v>32611</v>
      </c>
      <c r="M54" s="35">
        <v>1386</v>
      </c>
      <c r="N54" s="35">
        <v>1686</v>
      </c>
      <c r="O54" s="35">
        <v>300</v>
      </c>
      <c r="P54" s="35" t="s">
        <v>24</v>
      </c>
      <c r="Q54" s="35" t="s">
        <v>25</v>
      </c>
      <c r="R54" s="65" t="s">
        <v>15</v>
      </c>
    </row>
    <row r="55" spans="1:18" x14ac:dyDescent="0.3">
      <c r="A55" s="61" t="s">
        <v>34833</v>
      </c>
      <c r="B55" s="60" t="s">
        <v>34832</v>
      </c>
      <c r="C55" s="61" t="s">
        <v>244</v>
      </c>
      <c r="D55" s="33" t="s">
        <v>244</v>
      </c>
      <c r="E55" s="50" t="s">
        <v>245</v>
      </c>
      <c r="F55" s="62" t="s">
        <v>34834</v>
      </c>
      <c r="G55" s="62" t="s">
        <v>6703</v>
      </c>
      <c r="H55" s="62" t="s">
        <v>250</v>
      </c>
      <c r="I55" s="63">
        <v>34475</v>
      </c>
      <c r="J55" s="62" t="s">
        <v>23</v>
      </c>
      <c r="K55" s="33" t="s">
        <v>250</v>
      </c>
      <c r="L55" s="38">
        <v>32611</v>
      </c>
      <c r="M55" s="33">
        <v>1386</v>
      </c>
      <c r="N55" s="33">
        <v>1602</v>
      </c>
      <c r="O55" s="33">
        <v>216</v>
      </c>
      <c r="P55" s="33" t="s">
        <v>24</v>
      </c>
      <c r="Q55" s="33" t="s">
        <v>25</v>
      </c>
      <c r="R55" s="65" t="s">
        <v>15</v>
      </c>
    </row>
    <row r="56" spans="1:18" x14ac:dyDescent="0.3">
      <c r="A56" s="57" t="s">
        <v>34836</v>
      </c>
      <c r="B56" s="56" t="s">
        <v>34835</v>
      </c>
      <c r="C56" s="57" t="s">
        <v>244</v>
      </c>
      <c r="D56" s="35" t="s">
        <v>244</v>
      </c>
      <c r="E56" s="54" t="s">
        <v>245</v>
      </c>
      <c r="F56" s="58" t="s">
        <v>34837</v>
      </c>
      <c r="G56" s="58" t="s">
        <v>4100</v>
      </c>
      <c r="H56" s="58" t="s">
        <v>250</v>
      </c>
      <c r="I56" s="59">
        <v>33430</v>
      </c>
      <c r="J56" s="58" t="s">
        <v>23</v>
      </c>
      <c r="K56" s="35" t="s">
        <v>250</v>
      </c>
      <c r="L56" s="41">
        <v>32611</v>
      </c>
      <c r="M56" s="35">
        <v>1386</v>
      </c>
      <c r="N56" s="35">
        <v>2124</v>
      </c>
      <c r="O56" s="35">
        <v>738</v>
      </c>
      <c r="P56" s="35" t="s">
        <v>24</v>
      </c>
      <c r="Q56" s="35" t="s">
        <v>25</v>
      </c>
      <c r="R56" s="65" t="s">
        <v>15</v>
      </c>
    </row>
    <row r="57" spans="1:18" x14ac:dyDescent="0.3">
      <c r="A57" s="61" t="s">
        <v>34845</v>
      </c>
      <c r="B57" s="60" t="s">
        <v>34844</v>
      </c>
      <c r="C57" s="61" t="s">
        <v>244</v>
      </c>
      <c r="D57" s="33" t="s">
        <v>244</v>
      </c>
      <c r="E57" s="50" t="s">
        <v>245</v>
      </c>
      <c r="F57" s="62" t="s">
        <v>34846</v>
      </c>
      <c r="G57" s="62" t="s">
        <v>6653</v>
      </c>
      <c r="H57" s="62" t="s">
        <v>250</v>
      </c>
      <c r="I57" s="63">
        <v>33314</v>
      </c>
      <c r="J57" s="62" t="s">
        <v>23</v>
      </c>
      <c r="K57" s="33" t="s">
        <v>250</v>
      </c>
      <c r="L57" s="38">
        <v>32611</v>
      </c>
      <c r="M57" s="33">
        <v>1386</v>
      </c>
      <c r="N57" s="33">
        <v>2346</v>
      </c>
      <c r="O57" s="33">
        <v>960</v>
      </c>
      <c r="P57" s="33" t="s">
        <v>24</v>
      </c>
      <c r="Q57" s="33" t="s">
        <v>25</v>
      </c>
      <c r="R57" s="65" t="s">
        <v>15</v>
      </c>
    </row>
    <row r="58" spans="1:18" x14ac:dyDescent="0.3">
      <c r="A58" s="57" t="s">
        <v>34848</v>
      </c>
      <c r="B58" s="56" t="s">
        <v>34847</v>
      </c>
      <c r="C58" s="57" t="s">
        <v>244</v>
      </c>
      <c r="D58" s="35" t="s">
        <v>244</v>
      </c>
      <c r="E58" s="54" t="s">
        <v>245</v>
      </c>
      <c r="F58" s="58" t="s">
        <v>34849</v>
      </c>
      <c r="G58" s="58" t="s">
        <v>34850</v>
      </c>
      <c r="H58" s="58" t="s">
        <v>250</v>
      </c>
      <c r="I58" s="59">
        <v>32579</v>
      </c>
      <c r="J58" s="58" t="s">
        <v>23</v>
      </c>
      <c r="K58" s="35" t="s">
        <v>250</v>
      </c>
      <c r="L58" s="41">
        <v>32611</v>
      </c>
      <c r="M58" s="35">
        <v>1386</v>
      </c>
      <c r="N58" s="35">
        <v>1452</v>
      </c>
      <c r="O58" s="35">
        <v>66</v>
      </c>
      <c r="P58" s="35" t="s">
        <v>24</v>
      </c>
      <c r="Q58" s="35" t="s">
        <v>25</v>
      </c>
      <c r="R58" s="65" t="s">
        <v>15</v>
      </c>
    </row>
    <row r="59" spans="1:18" x14ac:dyDescent="0.3">
      <c r="A59" s="61" t="s">
        <v>34852</v>
      </c>
      <c r="B59" s="60" t="s">
        <v>34851</v>
      </c>
      <c r="C59" s="61" t="s">
        <v>244</v>
      </c>
      <c r="D59" s="33" t="s">
        <v>244</v>
      </c>
      <c r="E59" s="50" t="s">
        <v>245</v>
      </c>
      <c r="F59" s="62" t="s">
        <v>34853</v>
      </c>
      <c r="G59" s="62" t="s">
        <v>34854</v>
      </c>
      <c r="H59" s="62" t="s">
        <v>250</v>
      </c>
      <c r="I59" s="63">
        <v>33598</v>
      </c>
      <c r="J59" s="62" t="s">
        <v>23</v>
      </c>
      <c r="K59" s="33" t="s">
        <v>250</v>
      </c>
      <c r="L59" s="38">
        <v>32611</v>
      </c>
      <c r="M59" s="33">
        <v>1386</v>
      </c>
      <c r="N59" s="33">
        <v>1920</v>
      </c>
      <c r="O59" s="33">
        <v>534</v>
      </c>
      <c r="P59" s="33" t="s">
        <v>24</v>
      </c>
      <c r="Q59" s="33" t="s">
        <v>25</v>
      </c>
      <c r="R59" s="65" t="s">
        <v>15</v>
      </c>
    </row>
    <row r="60" spans="1:18" x14ac:dyDescent="0.3">
      <c r="A60" s="57" t="s">
        <v>34859</v>
      </c>
      <c r="B60" s="56" t="s">
        <v>34858</v>
      </c>
      <c r="C60" s="57" t="s">
        <v>244</v>
      </c>
      <c r="D60" s="35" t="s">
        <v>244</v>
      </c>
      <c r="E60" s="54" t="s">
        <v>245</v>
      </c>
      <c r="F60" s="58" t="s">
        <v>34860</v>
      </c>
      <c r="G60" s="58" t="s">
        <v>8241</v>
      </c>
      <c r="H60" s="58" t="s">
        <v>1711</v>
      </c>
      <c r="I60" s="59">
        <v>32145</v>
      </c>
      <c r="J60" s="58" t="s">
        <v>23</v>
      </c>
      <c r="K60" s="35" t="s">
        <v>250</v>
      </c>
      <c r="L60" s="41">
        <v>32611</v>
      </c>
      <c r="M60" s="35">
        <v>1386</v>
      </c>
      <c r="N60" s="35">
        <v>1686</v>
      </c>
      <c r="O60" s="35">
        <v>300</v>
      </c>
      <c r="P60" s="35" t="s">
        <v>24</v>
      </c>
      <c r="Q60" s="35" t="s">
        <v>25</v>
      </c>
      <c r="R60" s="65" t="s">
        <v>15</v>
      </c>
    </row>
    <row r="61" spans="1:18" x14ac:dyDescent="0.3">
      <c r="A61" s="61" t="s">
        <v>34871</v>
      </c>
      <c r="B61" s="60" t="s">
        <v>34870</v>
      </c>
      <c r="C61" s="61" t="s">
        <v>244</v>
      </c>
      <c r="D61" s="33" t="s">
        <v>244</v>
      </c>
      <c r="E61" s="50" t="s">
        <v>245</v>
      </c>
      <c r="F61" s="62" t="s">
        <v>34872</v>
      </c>
      <c r="G61" s="62" t="s">
        <v>1101</v>
      </c>
      <c r="H61" s="62" t="s">
        <v>250</v>
      </c>
      <c r="I61" s="63">
        <v>32209</v>
      </c>
      <c r="J61" s="62" t="s">
        <v>23</v>
      </c>
      <c r="K61" s="33" t="s">
        <v>250</v>
      </c>
      <c r="L61" s="38">
        <v>32611</v>
      </c>
      <c r="M61" s="33">
        <v>1386</v>
      </c>
      <c r="N61" s="33">
        <v>1686</v>
      </c>
      <c r="O61" s="33">
        <v>300</v>
      </c>
      <c r="P61" s="33" t="s">
        <v>24</v>
      </c>
      <c r="Q61" s="33" t="s">
        <v>25</v>
      </c>
      <c r="R61" s="65" t="s">
        <v>15</v>
      </c>
    </row>
    <row r="62" spans="1:18" x14ac:dyDescent="0.3">
      <c r="A62" s="57" t="s">
        <v>34882</v>
      </c>
      <c r="B62" s="56" t="s">
        <v>34881</v>
      </c>
      <c r="C62" s="57" t="s">
        <v>244</v>
      </c>
      <c r="D62" s="35" t="s">
        <v>244</v>
      </c>
      <c r="E62" s="54" t="s">
        <v>245</v>
      </c>
      <c r="F62" s="58" t="s">
        <v>34883</v>
      </c>
      <c r="G62" s="58" t="s">
        <v>6657</v>
      </c>
      <c r="H62" s="58" t="s">
        <v>250</v>
      </c>
      <c r="I62" s="59">
        <v>34945</v>
      </c>
      <c r="J62" s="58" t="s">
        <v>23</v>
      </c>
      <c r="K62" s="35" t="s">
        <v>250</v>
      </c>
      <c r="L62" s="41">
        <v>32611</v>
      </c>
      <c r="M62" s="35">
        <v>1386</v>
      </c>
      <c r="N62" s="35">
        <v>1644</v>
      </c>
      <c r="O62" s="35">
        <v>258</v>
      </c>
      <c r="P62" s="35" t="s">
        <v>24</v>
      </c>
      <c r="Q62" s="35" t="s">
        <v>25</v>
      </c>
      <c r="R62" s="65" t="s">
        <v>15</v>
      </c>
    </row>
    <row r="63" spans="1:18" x14ac:dyDescent="0.3">
      <c r="A63" s="61" t="s">
        <v>34888</v>
      </c>
      <c r="B63" s="60" t="s">
        <v>34887</v>
      </c>
      <c r="C63" s="61" t="s">
        <v>244</v>
      </c>
      <c r="D63" s="33" t="s">
        <v>244</v>
      </c>
      <c r="E63" s="50" t="s">
        <v>245</v>
      </c>
      <c r="F63" s="62" t="s">
        <v>34889</v>
      </c>
      <c r="G63" s="62" t="s">
        <v>7506</v>
      </c>
      <c r="H63" s="62" t="s">
        <v>250</v>
      </c>
      <c r="I63" s="63">
        <v>33013</v>
      </c>
      <c r="J63" s="62" t="s">
        <v>23</v>
      </c>
      <c r="K63" s="33" t="s">
        <v>250</v>
      </c>
      <c r="L63" s="38">
        <v>32611</v>
      </c>
      <c r="M63" s="33">
        <v>1386</v>
      </c>
      <c r="N63" s="33">
        <v>2346</v>
      </c>
      <c r="O63" s="33">
        <v>960</v>
      </c>
      <c r="P63" s="33" t="s">
        <v>24</v>
      </c>
      <c r="Q63" s="33" t="s">
        <v>25</v>
      </c>
      <c r="R63" s="65" t="s">
        <v>15</v>
      </c>
    </row>
    <row r="64" spans="1:18" x14ac:dyDescent="0.3">
      <c r="A64" s="57" t="s">
        <v>34891</v>
      </c>
      <c r="B64" s="56" t="s">
        <v>34890</v>
      </c>
      <c r="C64" s="57" t="s">
        <v>244</v>
      </c>
      <c r="D64" s="35" t="s">
        <v>244</v>
      </c>
      <c r="E64" s="54" t="s">
        <v>245</v>
      </c>
      <c r="F64" s="58" t="s">
        <v>34892</v>
      </c>
      <c r="G64" s="58" t="s">
        <v>20178</v>
      </c>
      <c r="H64" s="58" t="s">
        <v>250</v>
      </c>
      <c r="I64" s="59">
        <v>32778</v>
      </c>
      <c r="J64" s="58" t="s">
        <v>23</v>
      </c>
      <c r="K64" s="35" t="s">
        <v>250</v>
      </c>
      <c r="L64" s="41">
        <v>32611</v>
      </c>
      <c r="M64" s="35">
        <v>1386</v>
      </c>
      <c r="N64" s="35">
        <v>1602</v>
      </c>
      <c r="O64" s="35">
        <v>216</v>
      </c>
      <c r="P64" s="35" t="s">
        <v>24</v>
      </c>
      <c r="Q64" s="35" t="s">
        <v>25</v>
      </c>
      <c r="R64" s="65" t="s">
        <v>15</v>
      </c>
    </row>
    <row r="65" spans="1:18" x14ac:dyDescent="0.3">
      <c r="A65" s="57" t="s">
        <v>34917</v>
      </c>
      <c r="B65" s="56" t="s">
        <v>34916</v>
      </c>
      <c r="C65" s="57" t="s">
        <v>244</v>
      </c>
      <c r="D65" s="35" t="s">
        <v>244</v>
      </c>
      <c r="E65" s="54" t="s">
        <v>245</v>
      </c>
      <c r="F65" s="58" t="s">
        <v>34918</v>
      </c>
      <c r="G65" s="58" t="s">
        <v>3833</v>
      </c>
      <c r="H65" s="58" t="s">
        <v>250</v>
      </c>
      <c r="I65" s="59">
        <v>32827</v>
      </c>
      <c r="J65" s="58" t="s">
        <v>23</v>
      </c>
      <c r="K65" s="35" t="s">
        <v>250</v>
      </c>
      <c r="L65" s="41">
        <v>32611</v>
      </c>
      <c r="M65" s="35">
        <v>1386</v>
      </c>
      <c r="N65" s="35">
        <v>1659</v>
      </c>
      <c r="O65" s="35">
        <v>273</v>
      </c>
      <c r="P65" s="35" t="s">
        <v>24</v>
      </c>
      <c r="Q65" s="35" t="s">
        <v>25</v>
      </c>
      <c r="R65" s="65" t="s">
        <v>15</v>
      </c>
    </row>
    <row r="66" spans="1:18" x14ac:dyDescent="0.3">
      <c r="A66" s="61" t="s">
        <v>34923</v>
      </c>
      <c r="B66" s="60" t="s">
        <v>34922</v>
      </c>
      <c r="C66" s="61" t="s">
        <v>244</v>
      </c>
      <c r="D66" s="33" t="s">
        <v>244</v>
      </c>
      <c r="E66" s="50" t="s">
        <v>245</v>
      </c>
      <c r="F66" s="62" t="s">
        <v>34924</v>
      </c>
      <c r="G66" s="62" t="s">
        <v>34742</v>
      </c>
      <c r="H66" s="62" t="s">
        <v>250</v>
      </c>
      <c r="I66" s="63">
        <v>32703</v>
      </c>
      <c r="J66" s="62" t="s">
        <v>23</v>
      </c>
      <c r="K66" s="33" t="s">
        <v>250</v>
      </c>
      <c r="L66" s="38">
        <v>32611</v>
      </c>
      <c r="M66" s="33">
        <v>1386</v>
      </c>
      <c r="N66" s="33">
        <v>1659</v>
      </c>
      <c r="O66" s="33">
        <v>273</v>
      </c>
      <c r="P66" s="33" t="s">
        <v>24</v>
      </c>
      <c r="Q66" s="33" t="s">
        <v>25</v>
      </c>
      <c r="R66" s="65" t="s">
        <v>15</v>
      </c>
    </row>
    <row r="67" spans="1:18" x14ac:dyDescent="0.3">
      <c r="A67" s="57" t="s">
        <v>34926</v>
      </c>
      <c r="B67" s="56" t="s">
        <v>34925</v>
      </c>
      <c r="C67" s="57" t="s">
        <v>244</v>
      </c>
      <c r="D67" s="35" t="s">
        <v>244</v>
      </c>
      <c r="E67" s="54" t="s">
        <v>245</v>
      </c>
      <c r="F67" s="58" t="s">
        <v>7193</v>
      </c>
      <c r="G67" s="58" t="s">
        <v>3009</v>
      </c>
      <c r="H67" s="58" t="s">
        <v>250</v>
      </c>
      <c r="I67" s="59">
        <v>34113</v>
      </c>
      <c r="J67" s="58" t="s">
        <v>23</v>
      </c>
      <c r="K67" s="35" t="s">
        <v>250</v>
      </c>
      <c r="L67" s="41">
        <v>32611</v>
      </c>
      <c r="M67" s="35">
        <v>1386</v>
      </c>
      <c r="N67" s="35">
        <v>1827</v>
      </c>
      <c r="O67" s="35">
        <v>441</v>
      </c>
      <c r="P67" s="35" t="s">
        <v>24</v>
      </c>
      <c r="Q67" s="35" t="s">
        <v>25</v>
      </c>
      <c r="R67" s="65" t="s">
        <v>15</v>
      </c>
    </row>
    <row r="68" spans="1:18" x14ac:dyDescent="0.3">
      <c r="A68" s="61" t="s">
        <v>34928</v>
      </c>
      <c r="B68" s="60" t="s">
        <v>34927</v>
      </c>
      <c r="C68" s="61" t="s">
        <v>244</v>
      </c>
      <c r="D68" s="33" t="s">
        <v>244</v>
      </c>
      <c r="E68" s="50" t="s">
        <v>245</v>
      </c>
      <c r="F68" s="62" t="s">
        <v>34929</v>
      </c>
      <c r="G68" s="62" t="s">
        <v>34930</v>
      </c>
      <c r="H68" s="62" t="s">
        <v>250</v>
      </c>
      <c r="I68" s="63">
        <v>32625</v>
      </c>
      <c r="J68" s="62" t="s">
        <v>23</v>
      </c>
      <c r="K68" s="33" t="s">
        <v>250</v>
      </c>
      <c r="L68" s="38">
        <v>32611</v>
      </c>
      <c r="M68" s="33">
        <v>1386</v>
      </c>
      <c r="N68" s="33">
        <v>1602</v>
      </c>
      <c r="O68" s="33">
        <v>216</v>
      </c>
      <c r="P68" s="33" t="s">
        <v>24</v>
      </c>
      <c r="Q68" s="33" t="s">
        <v>25</v>
      </c>
      <c r="R68" s="65" t="s">
        <v>15</v>
      </c>
    </row>
    <row r="69" spans="1:18" x14ac:dyDescent="0.3">
      <c r="A69" s="57" t="s">
        <v>34932</v>
      </c>
      <c r="B69" s="56" t="s">
        <v>34931</v>
      </c>
      <c r="C69" s="57" t="s">
        <v>244</v>
      </c>
      <c r="D69" s="35" t="s">
        <v>244</v>
      </c>
      <c r="E69" s="54" t="s">
        <v>245</v>
      </c>
      <c r="F69" s="58" t="s">
        <v>34933</v>
      </c>
      <c r="G69" s="58" t="s">
        <v>4005</v>
      </c>
      <c r="H69" s="58" t="s">
        <v>250</v>
      </c>
      <c r="I69" s="59">
        <v>33132</v>
      </c>
      <c r="J69" s="58" t="s">
        <v>23</v>
      </c>
      <c r="K69" s="35" t="s">
        <v>250</v>
      </c>
      <c r="L69" s="41">
        <v>32611</v>
      </c>
      <c r="M69" s="35">
        <v>1386</v>
      </c>
      <c r="N69" s="35">
        <v>2346</v>
      </c>
      <c r="O69" s="35">
        <v>960</v>
      </c>
      <c r="P69" s="35" t="s">
        <v>24</v>
      </c>
      <c r="Q69" s="35" t="s">
        <v>25</v>
      </c>
      <c r="R69" s="65" t="s">
        <v>15</v>
      </c>
    </row>
    <row r="70" spans="1:18" x14ac:dyDescent="0.3">
      <c r="A70" s="61" t="s">
        <v>34938</v>
      </c>
      <c r="B70" s="60" t="s">
        <v>34937</v>
      </c>
      <c r="C70" s="61" t="s">
        <v>244</v>
      </c>
      <c r="D70" s="33" t="s">
        <v>244</v>
      </c>
      <c r="E70" s="50" t="s">
        <v>245</v>
      </c>
      <c r="F70" s="62" t="s">
        <v>34939</v>
      </c>
      <c r="G70" s="62" t="s">
        <v>6436</v>
      </c>
      <c r="H70" s="62" t="s">
        <v>250</v>
      </c>
      <c r="I70" s="63">
        <v>32344</v>
      </c>
      <c r="J70" s="62" t="s">
        <v>23</v>
      </c>
      <c r="K70" s="33" t="s">
        <v>250</v>
      </c>
      <c r="L70" s="38">
        <v>32611</v>
      </c>
      <c r="M70" s="33">
        <v>1386</v>
      </c>
      <c r="N70" s="33">
        <v>1512</v>
      </c>
      <c r="O70" s="33">
        <v>126</v>
      </c>
      <c r="P70" s="33" t="s">
        <v>24</v>
      </c>
      <c r="Q70" s="33" t="s">
        <v>25</v>
      </c>
      <c r="R70" s="65" t="s">
        <v>15</v>
      </c>
    </row>
    <row r="71" spans="1:18" x14ac:dyDescent="0.3">
      <c r="A71" s="57" t="s">
        <v>34948</v>
      </c>
      <c r="B71" s="56" t="s">
        <v>34947</v>
      </c>
      <c r="C71" s="57" t="s">
        <v>244</v>
      </c>
      <c r="D71" s="35" t="s">
        <v>244</v>
      </c>
      <c r="E71" s="54" t="s">
        <v>245</v>
      </c>
      <c r="F71" s="58" t="s">
        <v>34949</v>
      </c>
      <c r="G71" s="58" t="s">
        <v>14713</v>
      </c>
      <c r="H71" s="58" t="s">
        <v>250</v>
      </c>
      <c r="I71" s="59">
        <v>32351</v>
      </c>
      <c r="J71" s="58" t="s">
        <v>23</v>
      </c>
      <c r="K71" s="35" t="s">
        <v>250</v>
      </c>
      <c r="L71" s="41">
        <v>32611</v>
      </c>
      <c r="M71" s="35">
        <v>1386</v>
      </c>
      <c r="N71" s="35">
        <v>1512</v>
      </c>
      <c r="O71" s="35">
        <v>126</v>
      </c>
      <c r="P71" s="35" t="s">
        <v>24</v>
      </c>
      <c r="Q71" s="35" t="s">
        <v>25</v>
      </c>
      <c r="R71" s="65" t="s">
        <v>15</v>
      </c>
    </row>
    <row r="72" spans="1:18" x14ac:dyDescent="0.3">
      <c r="A72" s="61" t="s">
        <v>34951</v>
      </c>
      <c r="B72" s="60" t="s">
        <v>34950</v>
      </c>
      <c r="C72" s="61" t="s">
        <v>244</v>
      </c>
      <c r="D72" s="33" t="s">
        <v>244</v>
      </c>
      <c r="E72" s="50" t="s">
        <v>245</v>
      </c>
      <c r="F72" s="62" t="s">
        <v>34952</v>
      </c>
      <c r="G72" s="62" t="s">
        <v>34953</v>
      </c>
      <c r="H72" s="62" t="s">
        <v>250</v>
      </c>
      <c r="I72" s="63">
        <v>32621</v>
      </c>
      <c r="J72" s="62" t="s">
        <v>23</v>
      </c>
      <c r="K72" s="33" t="s">
        <v>250</v>
      </c>
      <c r="L72" s="38">
        <v>32611</v>
      </c>
      <c r="M72" s="33">
        <v>1386</v>
      </c>
      <c r="N72" s="33">
        <v>1602</v>
      </c>
      <c r="O72" s="33">
        <v>216</v>
      </c>
      <c r="P72" s="33" t="s">
        <v>24</v>
      </c>
      <c r="Q72" s="33" t="s">
        <v>25</v>
      </c>
      <c r="R72" s="65" t="s">
        <v>15</v>
      </c>
    </row>
    <row r="73" spans="1:18" x14ac:dyDescent="0.3">
      <c r="A73" s="57" t="s">
        <v>34965</v>
      </c>
      <c r="B73" s="56" t="s">
        <v>34964</v>
      </c>
      <c r="C73" s="57" t="s">
        <v>244</v>
      </c>
      <c r="D73" s="35" t="s">
        <v>244</v>
      </c>
      <c r="E73" s="54" t="s">
        <v>245</v>
      </c>
      <c r="F73" s="58" t="s">
        <v>34966</v>
      </c>
      <c r="G73" s="58" t="s">
        <v>249</v>
      </c>
      <c r="H73" s="58" t="s">
        <v>250</v>
      </c>
      <c r="I73" s="59">
        <v>33772</v>
      </c>
      <c r="J73" s="58" t="s">
        <v>23</v>
      </c>
      <c r="K73" s="35" t="s">
        <v>250</v>
      </c>
      <c r="L73" s="41">
        <v>32611</v>
      </c>
      <c r="M73" s="35">
        <v>1386</v>
      </c>
      <c r="N73" s="35">
        <v>1920</v>
      </c>
      <c r="O73" s="35">
        <v>534</v>
      </c>
      <c r="P73" s="35" t="s">
        <v>24</v>
      </c>
      <c r="Q73" s="35" t="s">
        <v>25</v>
      </c>
      <c r="R73" s="65" t="s">
        <v>15</v>
      </c>
    </row>
    <row r="74" spans="1:18" x14ac:dyDescent="0.3">
      <c r="A74" s="61" t="s">
        <v>34968</v>
      </c>
      <c r="B74" s="60" t="s">
        <v>34967</v>
      </c>
      <c r="C74" s="61" t="s">
        <v>244</v>
      </c>
      <c r="D74" s="33" t="s">
        <v>244</v>
      </c>
      <c r="E74" s="50" t="s">
        <v>245</v>
      </c>
      <c r="F74" s="62" t="s">
        <v>34969</v>
      </c>
      <c r="G74" s="62" t="s">
        <v>34970</v>
      </c>
      <c r="H74" s="62" t="s">
        <v>250</v>
      </c>
      <c r="I74" s="63">
        <v>32113</v>
      </c>
      <c r="J74" s="62" t="s">
        <v>23</v>
      </c>
      <c r="K74" s="33" t="s">
        <v>250</v>
      </c>
      <c r="L74" s="38">
        <v>32611</v>
      </c>
      <c r="M74" s="33">
        <v>1386</v>
      </c>
      <c r="N74" s="33">
        <v>1602</v>
      </c>
      <c r="O74" s="33">
        <v>216</v>
      </c>
      <c r="P74" s="33" t="s">
        <v>24</v>
      </c>
      <c r="Q74" s="33" t="s">
        <v>25</v>
      </c>
      <c r="R74" s="65" t="s">
        <v>15</v>
      </c>
    </row>
    <row r="75" spans="1:18" x14ac:dyDescent="0.3">
      <c r="A75" s="57" t="s">
        <v>34975</v>
      </c>
      <c r="B75" s="56" t="s">
        <v>34974</v>
      </c>
      <c r="C75" s="57" t="s">
        <v>244</v>
      </c>
      <c r="D75" s="35" t="s">
        <v>244</v>
      </c>
      <c r="E75" s="54" t="s">
        <v>245</v>
      </c>
      <c r="F75" s="58" t="s">
        <v>34976</v>
      </c>
      <c r="G75" s="58" t="s">
        <v>16819</v>
      </c>
      <c r="H75" s="58" t="s">
        <v>250</v>
      </c>
      <c r="I75" s="59">
        <v>33945</v>
      </c>
      <c r="J75" s="58" t="s">
        <v>23</v>
      </c>
      <c r="K75" s="35" t="s">
        <v>250</v>
      </c>
      <c r="L75" s="41">
        <v>32611</v>
      </c>
      <c r="M75" s="35">
        <v>1386</v>
      </c>
      <c r="N75" s="35">
        <v>1770</v>
      </c>
      <c r="O75" s="35">
        <v>384</v>
      </c>
      <c r="P75" s="35" t="s">
        <v>24</v>
      </c>
      <c r="Q75" s="35" t="s">
        <v>25</v>
      </c>
      <c r="R75" s="65" t="s">
        <v>15</v>
      </c>
    </row>
    <row r="76" spans="1:18" x14ac:dyDescent="0.3">
      <c r="A76" s="57" t="s">
        <v>34984</v>
      </c>
      <c r="B76" s="56" t="s">
        <v>34983</v>
      </c>
      <c r="C76" s="57" t="s">
        <v>244</v>
      </c>
      <c r="D76" s="35" t="s">
        <v>244</v>
      </c>
      <c r="E76" s="54" t="s">
        <v>245</v>
      </c>
      <c r="F76" s="58" t="s">
        <v>34985</v>
      </c>
      <c r="G76" s="58" t="s">
        <v>34930</v>
      </c>
      <c r="H76" s="58" t="s">
        <v>250</v>
      </c>
      <c r="I76" s="59">
        <v>32625</v>
      </c>
      <c r="J76" s="58" t="s">
        <v>23</v>
      </c>
      <c r="K76" s="35" t="s">
        <v>250</v>
      </c>
      <c r="L76" s="41">
        <v>32611</v>
      </c>
      <c r="M76" s="35">
        <v>1386</v>
      </c>
      <c r="N76" s="35">
        <v>1602</v>
      </c>
      <c r="O76" s="35">
        <v>216</v>
      </c>
      <c r="P76" s="35" t="s">
        <v>24</v>
      </c>
      <c r="Q76" s="35" t="s">
        <v>25</v>
      </c>
      <c r="R76" s="65" t="s">
        <v>15</v>
      </c>
    </row>
    <row r="77" spans="1:18" x14ac:dyDescent="0.3">
      <c r="A77" s="61" t="s">
        <v>34993</v>
      </c>
      <c r="B77" s="60" t="s">
        <v>34992</v>
      </c>
      <c r="C77" s="61" t="s">
        <v>244</v>
      </c>
      <c r="D77" s="33" t="s">
        <v>244</v>
      </c>
      <c r="E77" s="50" t="s">
        <v>245</v>
      </c>
      <c r="F77" s="62" t="s">
        <v>34994</v>
      </c>
      <c r="G77" s="62" t="s">
        <v>1101</v>
      </c>
      <c r="H77" s="62" t="s">
        <v>250</v>
      </c>
      <c r="I77" s="63">
        <v>32218</v>
      </c>
      <c r="J77" s="62" t="s">
        <v>23</v>
      </c>
      <c r="K77" s="33" t="s">
        <v>250</v>
      </c>
      <c r="L77" s="38">
        <v>32611</v>
      </c>
      <c r="M77" s="33">
        <v>1386</v>
      </c>
      <c r="N77" s="33">
        <v>1686</v>
      </c>
      <c r="O77" s="33">
        <v>300</v>
      </c>
      <c r="P77" s="33" t="s">
        <v>24</v>
      </c>
      <c r="Q77" s="33" t="s">
        <v>25</v>
      </c>
      <c r="R77" s="65" t="s">
        <v>15</v>
      </c>
    </row>
    <row r="78" spans="1:18" x14ac:dyDescent="0.3">
      <c r="A78" s="57" t="s">
        <v>34996</v>
      </c>
      <c r="B78" s="56" t="s">
        <v>34995</v>
      </c>
      <c r="C78" s="57" t="s">
        <v>244</v>
      </c>
      <c r="D78" s="35" t="s">
        <v>244</v>
      </c>
      <c r="E78" s="54" t="s">
        <v>245</v>
      </c>
      <c r="F78" s="58" t="s">
        <v>34872</v>
      </c>
      <c r="G78" s="58" t="s">
        <v>1101</v>
      </c>
      <c r="H78" s="58" t="s">
        <v>250</v>
      </c>
      <c r="I78" s="59">
        <v>32209</v>
      </c>
      <c r="J78" s="58" t="s">
        <v>23</v>
      </c>
      <c r="K78" s="35" t="s">
        <v>250</v>
      </c>
      <c r="L78" s="41">
        <v>32611</v>
      </c>
      <c r="M78" s="35">
        <v>1386</v>
      </c>
      <c r="N78" s="35">
        <v>1686</v>
      </c>
      <c r="O78" s="35">
        <v>300</v>
      </c>
      <c r="P78" s="35" t="s">
        <v>24</v>
      </c>
      <c r="Q78" s="35" t="s">
        <v>25</v>
      </c>
      <c r="R78" s="65" t="s">
        <v>15</v>
      </c>
    </row>
    <row r="79" spans="1:18" x14ac:dyDescent="0.3">
      <c r="A79" s="61" t="s">
        <v>34998</v>
      </c>
      <c r="B79" s="60" t="s">
        <v>34997</v>
      </c>
      <c r="C79" s="61" t="s">
        <v>244</v>
      </c>
      <c r="D79" s="33" t="s">
        <v>244</v>
      </c>
      <c r="E79" s="50" t="s">
        <v>245</v>
      </c>
      <c r="F79" s="62" t="s">
        <v>34999</v>
      </c>
      <c r="G79" s="62" t="s">
        <v>1105</v>
      </c>
      <c r="H79" s="62" t="s">
        <v>47</v>
      </c>
      <c r="I79" s="63">
        <v>34739</v>
      </c>
      <c r="J79" s="62" t="s">
        <v>23</v>
      </c>
      <c r="K79" s="33" t="s">
        <v>250</v>
      </c>
      <c r="L79" s="38">
        <v>32611</v>
      </c>
      <c r="M79" s="33">
        <v>1386</v>
      </c>
      <c r="N79" s="33">
        <v>1659</v>
      </c>
      <c r="O79" s="33">
        <v>273</v>
      </c>
      <c r="P79" s="33" t="s">
        <v>24</v>
      </c>
      <c r="Q79" s="33" t="s">
        <v>25</v>
      </c>
      <c r="R79" s="65" t="s">
        <v>15</v>
      </c>
    </row>
    <row r="80" spans="1:18" x14ac:dyDescent="0.3">
      <c r="A80" s="57" t="s">
        <v>35001</v>
      </c>
      <c r="B80" s="56" t="s">
        <v>35000</v>
      </c>
      <c r="C80" s="57" t="s">
        <v>244</v>
      </c>
      <c r="D80" s="35" t="s">
        <v>244</v>
      </c>
      <c r="E80" s="54" t="s">
        <v>245</v>
      </c>
      <c r="F80" s="58" t="s">
        <v>35002</v>
      </c>
      <c r="G80" s="58" t="s">
        <v>1744</v>
      </c>
      <c r="H80" s="58" t="s">
        <v>250</v>
      </c>
      <c r="I80" s="59">
        <v>33027</v>
      </c>
      <c r="J80" s="58" t="s">
        <v>23</v>
      </c>
      <c r="K80" s="35" t="s">
        <v>250</v>
      </c>
      <c r="L80" s="41">
        <v>32611</v>
      </c>
      <c r="M80" s="35">
        <v>1386</v>
      </c>
      <c r="N80" s="35">
        <v>2346</v>
      </c>
      <c r="O80" s="35">
        <v>960</v>
      </c>
      <c r="P80" s="35" t="s">
        <v>24</v>
      </c>
      <c r="Q80" s="35" t="s">
        <v>25</v>
      </c>
      <c r="R80" s="65" t="s">
        <v>15</v>
      </c>
    </row>
    <row r="81" spans="1:18" x14ac:dyDescent="0.3">
      <c r="A81" s="61" t="s">
        <v>35004</v>
      </c>
      <c r="B81" s="60" t="s">
        <v>35003</v>
      </c>
      <c r="C81" s="61" t="s">
        <v>244</v>
      </c>
      <c r="D81" s="33" t="s">
        <v>244</v>
      </c>
      <c r="E81" s="50" t="s">
        <v>245</v>
      </c>
      <c r="F81" s="62" t="s">
        <v>35005</v>
      </c>
      <c r="G81" s="62" t="s">
        <v>3821</v>
      </c>
      <c r="H81" s="62" t="s">
        <v>250</v>
      </c>
      <c r="I81" s="63">
        <v>34142</v>
      </c>
      <c r="J81" s="62" t="s">
        <v>23</v>
      </c>
      <c r="K81" s="33" t="s">
        <v>250</v>
      </c>
      <c r="L81" s="38">
        <v>32611</v>
      </c>
      <c r="M81" s="33">
        <v>1386</v>
      </c>
      <c r="N81" s="33">
        <v>1827</v>
      </c>
      <c r="O81" s="33">
        <v>441</v>
      </c>
      <c r="P81" s="33" t="s">
        <v>24</v>
      </c>
      <c r="Q81" s="33" t="s">
        <v>25</v>
      </c>
      <c r="R81" s="65" t="s">
        <v>15</v>
      </c>
    </row>
    <row r="82" spans="1:18" x14ac:dyDescent="0.3">
      <c r="A82" s="57" t="s">
        <v>35007</v>
      </c>
      <c r="B82" s="56" t="s">
        <v>35006</v>
      </c>
      <c r="C82" s="57" t="s">
        <v>244</v>
      </c>
      <c r="D82" s="35" t="s">
        <v>244</v>
      </c>
      <c r="E82" s="54" t="s">
        <v>245</v>
      </c>
      <c r="F82" s="58" t="s">
        <v>34966</v>
      </c>
      <c r="G82" s="58" t="s">
        <v>249</v>
      </c>
      <c r="H82" s="58" t="s">
        <v>250</v>
      </c>
      <c r="I82" s="59">
        <v>33772</v>
      </c>
      <c r="J82" s="58" t="s">
        <v>23</v>
      </c>
      <c r="K82" s="35" t="s">
        <v>250</v>
      </c>
      <c r="L82" s="41">
        <v>32611</v>
      </c>
      <c r="M82" s="35">
        <v>1386</v>
      </c>
      <c r="N82" s="35">
        <v>1920</v>
      </c>
      <c r="O82" s="35">
        <v>534</v>
      </c>
      <c r="P82" s="35" t="s">
        <v>24</v>
      </c>
      <c r="Q82" s="35" t="s">
        <v>25</v>
      </c>
      <c r="R82" s="65" t="s">
        <v>15</v>
      </c>
    </row>
    <row r="83" spans="1:18" x14ac:dyDescent="0.3">
      <c r="A83" s="61" t="s">
        <v>35009</v>
      </c>
      <c r="B83" s="60" t="s">
        <v>35008</v>
      </c>
      <c r="C83" s="61" t="s">
        <v>244</v>
      </c>
      <c r="D83" s="33" t="s">
        <v>244</v>
      </c>
      <c r="E83" s="50" t="s">
        <v>245</v>
      </c>
      <c r="F83" s="62" t="s">
        <v>35010</v>
      </c>
      <c r="G83" s="62" t="s">
        <v>16674</v>
      </c>
      <c r="H83" s="62" t="s">
        <v>250</v>
      </c>
      <c r="I83" s="63">
        <v>34601</v>
      </c>
      <c r="J83" s="62" t="s">
        <v>23</v>
      </c>
      <c r="K83" s="33" t="s">
        <v>250</v>
      </c>
      <c r="L83" s="38">
        <v>32611</v>
      </c>
      <c r="M83" s="33">
        <v>1386</v>
      </c>
      <c r="N83" s="33">
        <v>1608</v>
      </c>
      <c r="O83" s="33">
        <v>222</v>
      </c>
      <c r="P83" s="33" t="s">
        <v>24</v>
      </c>
      <c r="Q83" s="33" t="s">
        <v>25</v>
      </c>
      <c r="R83" s="65" t="s">
        <v>15</v>
      </c>
    </row>
    <row r="84" spans="1:18" x14ac:dyDescent="0.3">
      <c r="A84" s="57" t="s">
        <v>35020</v>
      </c>
      <c r="B84" s="56" t="s">
        <v>35019</v>
      </c>
      <c r="C84" s="57" t="s">
        <v>244</v>
      </c>
      <c r="D84" s="35" t="s">
        <v>244</v>
      </c>
      <c r="E84" s="54" t="s">
        <v>245</v>
      </c>
      <c r="F84" s="58" t="s">
        <v>35021</v>
      </c>
      <c r="G84" s="58" t="s">
        <v>12484</v>
      </c>
      <c r="H84" s="58" t="s">
        <v>250</v>
      </c>
      <c r="I84" s="59">
        <v>32619</v>
      </c>
      <c r="J84" s="58" t="s">
        <v>23</v>
      </c>
      <c r="K84" s="35" t="s">
        <v>250</v>
      </c>
      <c r="L84" s="41">
        <v>32611</v>
      </c>
      <c r="M84" s="35">
        <v>1386</v>
      </c>
      <c r="N84" s="35">
        <v>1413</v>
      </c>
      <c r="O84" s="35">
        <v>27</v>
      </c>
      <c r="P84" s="35" t="s">
        <v>24</v>
      </c>
      <c r="Q84" s="35" t="s">
        <v>25</v>
      </c>
      <c r="R84" s="65" t="s">
        <v>15</v>
      </c>
    </row>
    <row r="85" spans="1:18" x14ac:dyDescent="0.3">
      <c r="A85" s="61" t="s">
        <v>35026</v>
      </c>
      <c r="B85" s="60" t="s">
        <v>35025</v>
      </c>
      <c r="C85" s="61" t="s">
        <v>244</v>
      </c>
      <c r="D85" s="33" t="s">
        <v>244</v>
      </c>
      <c r="E85" s="50" t="s">
        <v>245</v>
      </c>
      <c r="F85" s="62" t="s">
        <v>35027</v>
      </c>
      <c r="G85" s="62" t="s">
        <v>8501</v>
      </c>
      <c r="H85" s="62" t="s">
        <v>250</v>
      </c>
      <c r="I85" s="63">
        <v>33570</v>
      </c>
      <c r="J85" s="62" t="s">
        <v>23</v>
      </c>
      <c r="K85" s="33" t="s">
        <v>250</v>
      </c>
      <c r="L85" s="38">
        <v>32611</v>
      </c>
      <c r="M85" s="33">
        <v>1386</v>
      </c>
      <c r="N85" s="33">
        <v>1920</v>
      </c>
      <c r="O85" s="33">
        <v>534</v>
      </c>
      <c r="P85" s="33" t="s">
        <v>24</v>
      </c>
      <c r="Q85" s="33" t="s">
        <v>25</v>
      </c>
      <c r="R85" s="65" t="s">
        <v>15</v>
      </c>
    </row>
    <row r="86" spans="1:18" x14ac:dyDescent="0.3">
      <c r="A86" s="57" t="s">
        <v>35029</v>
      </c>
      <c r="B86" s="56" t="s">
        <v>35028</v>
      </c>
      <c r="C86" s="57" t="s">
        <v>244</v>
      </c>
      <c r="D86" s="35" t="s">
        <v>244</v>
      </c>
      <c r="E86" s="54" t="s">
        <v>245</v>
      </c>
      <c r="F86" s="58" t="s">
        <v>35030</v>
      </c>
      <c r="G86" s="58" t="s">
        <v>4114</v>
      </c>
      <c r="H86" s="58" t="s">
        <v>250</v>
      </c>
      <c r="I86" s="59">
        <v>33031</v>
      </c>
      <c r="J86" s="58" t="s">
        <v>23</v>
      </c>
      <c r="K86" s="35" t="s">
        <v>250</v>
      </c>
      <c r="L86" s="41">
        <v>32611</v>
      </c>
      <c r="M86" s="35">
        <v>1386</v>
      </c>
      <c r="N86" s="35">
        <v>2346</v>
      </c>
      <c r="O86" s="35">
        <v>960</v>
      </c>
      <c r="P86" s="35" t="s">
        <v>24</v>
      </c>
      <c r="Q86" s="35" t="s">
        <v>25</v>
      </c>
      <c r="R86" s="65" t="s">
        <v>15</v>
      </c>
    </row>
    <row r="87" spans="1:18" x14ac:dyDescent="0.3">
      <c r="A87" s="57" t="s">
        <v>35060</v>
      </c>
      <c r="B87" s="56" t="s">
        <v>35059</v>
      </c>
      <c r="C87" s="57" t="s">
        <v>244</v>
      </c>
      <c r="D87" s="35" t="s">
        <v>244</v>
      </c>
      <c r="E87" s="54" t="s">
        <v>245</v>
      </c>
      <c r="F87" s="58" t="s">
        <v>35061</v>
      </c>
      <c r="G87" s="58" t="s">
        <v>3829</v>
      </c>
      <c r="H87" s="58" t="s">
        <v>250</v>
      </c>
      <c r="I87" s="59">
        <v>32114</v>
      </c>
      <c r="J87" s="58" t="s">
        <v>23</v>
      </c>
      <c r="K87" s="35" t="s">
        <v>250</v>
      </c>
      <c r="L87" s="41">
        <v>32611</v>
      </c>
      <c r="M87" s="35">
        <v>1386</v>
      </c>
      <c r="N87" s="35">
        <v>1584</v>
      </c>
      <c r="O87" s="35">
        <v>198</v>
      </c>
      <c r="P87" s="35" t="s">
        <v>24</v>
      </c>
      <c r="Q87" s="35" t="s">
        <v>25</v>
      </c>
      <c r="R87" s="65" t="s">
        <v>15</v>
      </c>
    </row>
    <row r="88" spans="1:18" x14ac:dyDescent="0.3">
      <c r="A88" s="61" t="s">
        <v>35069</v>
      </c>
      <c r="B88" s="60" t="s">
        <v>35068</v>
      </c>
      <c r="C88" s="61" t="s">
        <v>244</v>
      </c>
      <c r="D88" s="33" t="s">
        <v>244</v>
      </c>
      <c r="E88" s="50" t="s">
        <v>245</v>
      </c>
      <c r="F88" s="62" t="s">
        <v>35070</v>
      </c>
      <c r="G88" s="62" t="s">
        <v>6703</v>
      </c>
      <c r="H88" s="62" t="s">
        <v>250</v>
      </c>
      <c r="I88" s="63">
        <v>34474</v>
      </c>
      <c r="J88" s="62" t="s">
        <v>23</v>
      </c>
      <c r="K88" s="33" t="s">
        <v>250</v>
      </c>
      <c r="L88" s="38">
        <v>32611</v>
      </c>
      <c r="M88" s="33">
        <v>1386</v>
      </c>
      <c r="N88" s="33">
        <v>1602</v>
      </c>
      <c r="O88" s="33">
        <v>216</v>
      </c>
      <c r="P88" s="33" t="s">
        <v>24</v>
      </c>
      <c r="Q88" s="33" t="s">
        <v>25</v>
      </c>
      <c r="R88" s="65" t="s">
        <v>15</v>
      </c>
    </row>
    <row r="89" spans="1:18" x14ac:dyDescent="0.3">
      <c r="A89" s="57" t="s">
        <v>35072</v>
      </c>
      <c r="B89" s="56" t="s">
        <v>35071</v>
      </c>
      <c r="C89" s="57" t="s">
        <v>244</v>
      </c>
      <c r="D89" s="35" t="s">
        <v>244</v>
      </c>
      <c r="E89" s="54" t="s">
        <v>245</v>
      </c>
      <c r="F89" s="58" t="s">
        <v>35073</v>
      </c>
      <c r="G89" s="58" t="s">
        <v>7072</v>
      </c>
      <c r="H89" s="58" t="s">
        <v>250</v>
      </c>
      <c r="I89" s="59">
        <v>32958</v>
      </c>
      <c r="J89" s="58" t="s">
        <v>23</v>
      </c>
      <c r="K89" s="35" t="s">
        <v>250</v>
      </c>
      <c r="L89" s="41">
        <v>32611</v>
      </c>
      <c r="M89" s="35">
        <v>1386</v>
      </c>
      <c r="N89" s="35">
        <v>1644</v>
      </c>
      <c r="O89" s="35">
        <v>258</v>
      </c>
      <c r="P89" s="35" t="s">
        <v>24</v>
      </c>
      <c r="Q89" s="35" t="s">
        <v>25</v>
      </c>
      <c r="R89" s="65" t="s">
        <v>15</v>
      </c>
    </row>
    <row r="90" spans="1:18" x14ac:dyDescent="0.3">
      <c r="A90" s="61" t="s">
        <v>35075</v>
      </c>
      <c r="B90" s="60" t="s">
        <v>35074</v>
      </c>
      <c r="C90" s="61" t="s">
        <v>244</v>
      </c>
      <c r="D90" s="33" t="s">
        <v>244</v>
      </c>
      <c r="E90" s="50" t="s">
        <v>245</v>
      </c>
      <c r="F90" s="62" t="s">
        <v>35076</v>
      </c>
      <c r="G90" s="62" t="s">
        <v>6703</v>
      </c>
      <c r="H90" s="62" t="s">
        <v>250</v>
      </c>
      <c r="I90" s="63">
        <v>34471</v>
      </c>
      <c r="J90" s="62" t="s">
        <v>23</v>
      </c>
      <c r="K90" s="33" t="s">
        <v>250</v>
      </c>
      <c r="L90" s="38">
        <v>32611</v>
      </c>
      <c r="M90" s="33">
        <v>1386</v>
      </c>
      <c r="N90" s="33">
        <v>1602</v>
      </c>
      <c r="O90" s="33">
        <v>216</v>
      </c>
      <c r="P90" s="33" t="s">
        <v>24</v>
      </c>
      <c r="Q90" s="33" t="s">
        <v>25</v>
      </c>
      <c r="R90" s="65" t="s">
        <v>15</v>
      </c>
    </row>
    <row r="91" spans="1:18" x14ac:dyDescent="0.3">
      <c r="A91" s="57" t="s">
        <v>35078</v>
      </c>
      <c r="B91" s="56" t="s">
        <v>35077</v>
      </c>
      <c r="C91" s="57" t="s">
        <v>244</v>
      </c>
      <c r="D91" s="35" t="s">
        <v>244</v>
      </c>
      <c r="E91" s="54" t="s">
        <v>245</v>
      </c>
      <c r="F91" s="58" t="s">
        <v>35079</v>
      </c>
      <c r="G91" s="58" t="s">
        <v>6703</v>
      </c>
      <c r="H91" s="58" t="s">
        <v>250</v>
      </c>
      <c r="I91" s="59">
        <v>34471</v>
      </c>
      <c r="J91" s="58" t="s">
        <v>23</v>
      </c>
      <c r="K91" s="35" t="s">
        <v>250</v>
      </c>
      <c r="L91" s="41">
        <v>32611</v>
      </c>
      <c r="M91" s="35">
        <v>1386</v>
      </c>
      <c r="N91" s="35">
        <v>1602</v>
      </c>
      <c r="O91" s="35">
        <v>216</v>
      </c>
      <c r="P91" s="35" t="s">
        <v>24</v>
      </c>
      <c r="Q91" s="35" t="s">
        <v>25</v>
      </c>
      <c r="R91" s="65" t="s">
        <v>15</v>
      </c>
    </row>
    <row r="92" spans="1:18" x14ac:dyDescent="0.3">
      <c r="A92" s="61" t="s">
        <v>35087</v>
      </c>
      <c r="B92" s="60" t="s">
        <v>35086</v>
      </c>
      <c r="C92" s="61" t="s">
        <v>244</v>
      </c>
      <c r="D92" s="33" t="s">
        <v>244</v>
      </c>
      <c r="E92" s="50" t="s">
        <v>245</v>
      </c>
      <c r="F92" s="62" t="s">
        <v>35088</v>
      </c>
      <c r="G92" s="62" t="s">
        <v>35089</v>
      </c>
      <c r="H92" s="62" t="s">
        <v>250</v>
      </c>
      <c r="I92" s="63">
        <v>34491</v>
      </c>
      <c r="J92" s="62" t="s">
        <v>23</v>
      </c>
      <c r="K92" s="33" t="s">
        <v>250</v>
      </c>
      <c r="L92" s="38">
        <v>32611</v>
      </c>
      <c r="M92" s="33">
        <v>1386</v>
      </c>
      <c r="N92" s="33">
        <v>1602</v>
      </c>
      <c r="O92" s="33">
        <v>216</v>
      </c>
      <c r="P92" s="33" t="s">
        <v>24</v>
      </c>
      <c r="Q92" s="33" t="s">
        <v>25</v>
      </c>
      <c r="R92" s="65" t="s">
        <v>15</v>
      </c>
    </row>
    <row r="93" spans="1:18" x14ac:dyDescent="0.3">
      <c r="A93" s="57" t="s">
        <v>35094</v>
      </c>
      <c r="B93" s="56" t="s">
        <v>35093</v>
      </c>
      <c r="C93" s="57" t="s">
        <v>244</v>
      </c>
      <c r="D93" s="35" t="s">
        <v>244</v>
      </c>
      <c r="E93" s="54" t="s">
        <v>245</v>
      </c>
      <c r="F93" s="58" t="s">
        <v>35095</v>
      </c>
      <c r="G93" s="58" t="s">
        <v>8515</v>
      </c>
      <c r="H93" s="58" t="s">
        <v>250</v>
      </c>
      <c r="I93" s="59">
        <v>33563</v>
      </c>
      <c r="J93" s="58" t="s">
        <v>23</v>
      </c>
      <c r="K93" s="35" t="s">
        <v>250</v>
      </c>
      <c r="L93" s="41">
        <v>32611</v>
      </c>
      <c r="M93" s="35">
        <v>1386</v>
      </c>
      <c r="N93" s="35">
        <v>1920</v>
      </c>
      <c r="O93" s="35">
        <v>534</v>
      </c>
      <c r="P93" s="35" t="s">
        <v>24</v>
      </c>
      <c r="Q93" s="35" t="s">
        <v>25</v>
      </c>
      <c r="R93" s="65" t="s">
        <v>15</v>
      </c>
    </row>
    <row r="94" spans="1:18" x14ac:dyDescent="0.3">
      <c r="A94" s="57" t="s">
        <v>35111</v>
      </c>
      <c r="B94" s="56" t="s">
        <v>35110</v>
      </c>
      <c r="C94" s="57" t="s">
        <v>244</v>
      </c>
      <c r="D94" s="35" t="s">
        <v>244</v>
      </c>
      <c r="E94" s="54" t="s">
        <v>245</v>
      </c>
      <c r="F94" s="58" t="s">
        <v>35112</v>
      </c>
      <c r="G94" s="58" t="s">
        <v>13924</v>
      </c>
      <c r="H94" s="58" t="s">
        <v>250</v>
      </c>
      <c r="I94" s="59">
        <v>32080</v>
      </c>
      <c r="J94" s="58" t="s">
        <v>23</v>
      </c>
      <c r="K94" s="35" t="s">
        <v>250</v>
      </c>
      <c r="L94" s="41">
        <v>32611</v>
      </c>
      <c r="M94" s="35">
        <v>1386</v>
      </c>
      <c r="N94" s="35">
        <v>1686</v>
      </c>
      <c r="O94" s="35">
        <v>300</v>
      </c>
      <c r="P94" s="35" t="s">
        <v>24</v>
      </c>
      <c r="Q94" s="35" t="s">
        <v>25</v>
      </c>
      <c r="R94" s="65" t="s">
        <v>15</v>
      </c>
    </row>
    <row r="95" spans="1:18" x14ac:dyDescent="0.3">
      <c r="A95" s="61" t="s">
        <v>34716</v>
      </c>
      <c r="B95" s="60" t="s">
        <v>34715</v>
      </c>
      <c r="C95" s="61" t="s">
        <v>244</v>
      </c>
      <c r="D95" s="33" t="s">
        <v>244</v>
      </c>
      <c r="E95" s="50" t="s">
        <v>245</v>
      </c>
      <c r="F95" s="62" t="s">
        <v>34717</v>
      </c>
      <c r="G95" s="62" t="s">
        <v>5347</v>
      </c>
      <c r="H95" s="62" t="s">
        <v>250</v>
      </c>
      <c r="I95" s="63">
        <v>32340</v>
      </c>
      <c r="J95" s="62" t="s">
        <v>23</v>
      </c>
      <c r="K95" s="33" t="s">
        <v>250</v>
      </c>
      <c r="L95" s="38">
        <v>32611</v>
      </c>
      <c r="M95" s="33">
        <v>1386</v>
      </c>
      <c r="N95" s="33">
        <v>1170</v>
      </c>
      <c r="O95" s="33">
        <v>-216</v>
      </c>
      <c r="P95" s="33" t="s">
        <v>48</v>
      </c>
      <c r="Q95" s="33" t="s">
        <v>25</v>
      </c>
      <c r="R95" s="65" t="s">
        <v>31</v>
      </c>
    </row>
    <row r="96" spans="1:18" x14ac:dyDescent="0.3">
      <c r="A96" s="57" t="s">
        <v>34725</v>
      </c>
      <c r="B96" s="56" t="s">
        <v>34724</v>
      </c>
      <c r="C96" s="57" t="s">
        <v>244</v>
      </c>
      <c r="D96" s="35" t="s">
        <v>244</v>
      </c>
      <c r="E96" s="54" t="s">
        <v>245</v>
      </c>
      <c r="F96" s="58" t="s">
        <v>34726</v>
      </c>
      <c r="G96" s="58" t="s">
        <v>7275</v>
      </c>
      <c r="H96" s="58" t="s">
        <v>250</v>
      </c>
      <c r="I96" s="59">
        <v>33852</v>
      </c>
      <c r="J96" s="58" t="s">
        <v>23</v>
      </c>
      <c r="K96" s="35" t="s">
        <v>250</v>
      </c>
      <c r="L96" s="41">
        <v>32611</v>
      </c>
      <c r="M96" s="35">
        <v>1386</v>
      </c>
      <c r="N96" s="35">
        <v>1290</v>
      </c>
      <c r="O96" s="35">
        <v>-96</v>
      </c>
      <c r="P96" s="35" t="s">
        <v>48</v>
      </c>
      <c r="Q96" s="35" t="s">
        <v>25</v>
      </c>
      <c r="R96" s="65" t="s">
        <v>31</v>
      </c>
    </row>
    <row r="97" spans="1:18" x14ac:dyDescent="0.3">
      <c r="A97" s="57" t="s">
        <v>34941</v>
      </c>
      <c r="B97" s="56" t="s">
        <v>34940</v>
      </c>
      <c r="C97" s="57" t="s">
        <v>244</v>
      </c>
      <c r="D97" s="35" t="s">
        <v>244</v>
      </c>
      <c r="E97" s="54" t="s">
        <v>245</v>
      </c>
      <c r="F97" s="58" t="s">
        <v>34942</v>
      </c>
      <c r="G97" s="58" t="s">
        <v>28886</v>
      </c>
      <c r="H97" s="58" t="s">
        <v>250</v>
      </c>
      <c r="I97" s="59">
        <v>32060</v>
      </c>
      <c r="J97" s="58" t="s">
        <v>23</v>
      </c>
      <c r="K97" s="35" t="s">
        <v>250</v>
      </c>
      <c r="L97" s="41">
        <v>32611</v>
      </c>
      <c r="M97" s="35">
        <v>1386</v>
      </c>
      <c r="N97" s="35">
        <v>1242</v>
      </c>
      <c r="O97" s="35">
        <v>-144</v>
      </c>
      <c r="P97" s="35" t="s">
        <v>48</v>
      </c>
      <c r="Q97" s="35" t="s">
        <v>25</v>
      </c>
      <c r="R97" s="65" t="s">
        <v>31</v>
      </c>
    </row>
    <row r="98" spans="1:18" x14ac:dyDescent="0.3">
      <c r="A98" s="61" t="s">
        <v>34944</v>
      </c>
      <c r="B98" s="60" t="s">
        <v>34943</v>
      </c>
      <c r="C98" s="61" t="s">
        <v>244</v>
      </c>
      <c r="D98" s="33" t="s">
        <v>244</v>
      </c>
      <c r="E98" s="50" t="s">
        <v>245</v>
      </c>
      <c r="F98" s="62" t="s">
        <v>34945</v>
      </c>
      <c r="G98" s="62" t="s">
        <v>34946</v>
      </c>
      <c r="H98" s="62" t="s">
        <v>250</v>
      </c>
      <c r="I98" s="63">
        <v>32446</v>
      </c>
      <c r="J98" s="62" t="s">
        <v>23</v>
      </c>
      <c r="K98" s="33" t="s">
        <v>250</v>
      </c>
      <c r="L98" s="38">
        <v>32611</v>
      </c>
      <c r="M98" s="33">
        <v>1386</v>
      </c>
      <c r="N98" s="33">
        <v>1194</v>
      </c>
      <c r="O98" s="33">
        <v>-192</v>
      </c>
      <c r="P98" s="33" t="s">
        <v>48</v>
      </c>
      <c r="Q98" s="33" t="s">
        <v>25</v>
      </c>
      <c r="R98" s="65" t="s">
        <v>31</v>
      </c>
    </row>
    <row r="99" spans="1:18" x14ac:dyDescent="0.3">
      <c r="A99" s="57" t="s">
        <v>34954</v>
      </c>
      <c r="B99" s="56" t="s">
        <v>34950</v>
      </c>
      <c r="C99" s="57" t="s">
        <v>244</v>
      </c>
      <c r="D99" s="35" t="s">
        <v>244</v>
      </c>
      <c r="E99" s="54" t="s">
        <v>245</v>
      </c>
      <c r="F99" s="58" t="s">
        <v>34955</v>
      </c>
      <c r="G99" s="58" t="s">
        <v>34956</v>
      </c>
      <c r="H99" s="58" t="s">
        <v>250</v>
      </c>
      <c r="I99" s="59">
        <v>32680</v>
      </c>
      <c r="J99" s="58" t="s">
        <v>23</v>
      </c>
      <c r="K99" s="35" t="s">
        <v>250</v>
      </c>
      <c r="L99" s="41">
        <v>32611</v>
      </c>
      <c r="M99" s="35">
        <v>1386</v>
      </c>
      <c r="N99" s="35">
        <v>1170</v>
      </c>
      <c r="O99" s="35">
        <v>-216</v>
      </c>
      <c r="P99" s="35" t="s">
        <v>48</v>
      </c>
      <c r="Q99" s="35" t="s">
        <v>25</v>
      </c>
      <c r="R99" s="65" t="s">
        <v>31</v>
      </c>
    </row>
    <row r="100" spans="1:18" x14ac:dyDescent="0.3">
      <c r="A100" s="61" t="s">
        <v>34958</v>
      </c>
      <c r="B100" s="60" t="s">
        <v>34957</v>
      </c>
      <c r="C100" s="61" t="s">
        <v>244</v>
      </c>
      <c r="D100" s="33" t="s">
        <v>244</v>
      </c>
      <c r="E100" s="50" t="s">
        <v>245</v>
      </c>
      <c r="F100" s="62" t="s">
        <v>34959</v>
      </c>
      <c r="G100" s="62" t="s">
        <v>34960</v>
      </c>
      <c r="H100" s="62" t="s">
        <v>250</v>
      </c>
      <c r="I100" s="63">
        <v>32666</v>
      </c>
      <c r="J100" s="62" t="s">
        <v>23</v>
      </c>
      <c r="K100" s="33" t="s">
        <v>250</v>
      </c>
      <c r="L100" s="38">
        <v>32611</v>
      </c>
      <c r="M100" s="33">
        <v>1386</v>
      </c>
      <c r="N100" s="33">
        <v>1194</v>
      </c>
      <c r="O100" s="33">
        <v>-192</v>
      </c>
      <c r="P100" s="33" t="s">
        <v>48</v>
      </c>
      <c r="Q100" s="33" t="s">
        <v>25</v>
      </c>
      <c r="R100" s="65" t="s">
        <v>31</v>
      </c>
    </row>
    <row r="101" spans="1:18" x14ac:dyDescent="0.3">
      <c r="A101" s="61" t="s">
        <v>34978</v>
      </c>
      <c r="B101" s="60" t="s">
        <v>34977</v>
      </c>
      <c r="C101" s="61" t="s">
        <v>244</v>
      </c>
      <c r="D101" s="33" t="s">
        <v>244</v>
      </c>
      <c r="E101" s="50" t="s">
        <v>245</v>
      </c>
      <c r="F101" s="62" t="s">
        <v>34979</v>
      </c>
      <c r="G101" s="62" t="s">
        <v>34980</v>
      </c>
      <c r="H101" s="62" t="s">
        <v>250</v>
      </c>
      <c r="I101" s="63">
        <v>33865</v>
      </c>
      <c r="J101" s="62" t="s">
        <v>23</v>
      </c>
      <c r="K101" s="33" t="s">
        <v>250</v>
      </c>
      <c r="L101" s="38">
        <v>32611</v>
      </c>
      <c r="M101" s="33">
        <v>1386</v>
      </c>
      <c r="N101" s="33">
        <v>1242</v>
      </c>
      <c r="O101" s="33">
        <v>-144</v>
      </c>
      <c r="P101" s="33" t="s">
        <v>48</v>
      </c>
      <c r="Q101" s="33" t="s">
        <v>25</v>
      </c>
      <c r="R101" s="65" t="s">
        <v>31</v>
      </c>
    </row>
    <row r="102" spans="1:18" x14ac:dyDescent="0.3">
      <c r="A102" s="61" t="s">
        <v>35054</v>
      </c>
      <c r="B102" s="60" t="s">
        <v>35053</v>
      </c>
      <c r="C102" s="61" t="s">
        <v>244</v>
      </c>
      <c r="D102" s="33" t="s">
        <v>244</v>
      </c>
      <c r="E102" s="50" t="s">
        <v>245</v>
      </c>
      <c r="F102" s="62" t="s">
        <v>35055</v>
      </c>
      <c r="G102" s="62" t="s">
        <v>34956</v>
      </c>
      <c r="H102" s="62" t="s">
        <v>250</v>
      </c>
      <c r="I102" s="63">
        <v>32680</v>
      </c>
      <c r="J102" s="62" t="s">
        <v>23</v>
      </c>
      <c r="K102" s="33" t="s">
        <v>250</v>
      </c>
      <c r="L102" s="38">
        <v>32611</v>
      </c>
      <c r="M102" s="33">
        <v>1386</v>
      </c>
      <c r="N102" s="33">
        <v>1170</v>
      </c>
      <c r="O102" s="33">
        <v>-216</v>
      </c>
      <c r="P102" s="33" t="s">
        <v>48</v>
      </c>
      <c r="Q102" s="33" t="s">
        <v>25</v>
      </c>
      <c r="R102" s="65" t="s">
        <v>31</v>
      </c>
    </row>
    <row r="103" spans="1:18" x14ac:dyDescent="0.3">
      <c r="A103" s="61" t="s">
        <v>35100</v>
      </c>
      <c r="B103" s="60" t="s">
        <v>35099</v>
      </c>
      <c r="C103" s="61" t="s">
        <v>244</v>
      </c>
      <c r="D103" s="33" t="s">
        <v>244</v>
      </c>
      <c r="E103" s="50" t="s">
        <v>245</v>
      </c>
      <c r="F103" s="62" t="s">
        <v>35101</v>
      </c>
      <c r="G103" s="62" t="s">
        <v>35102</v>
      </c>
      <c r="H103" s="62" t="s">
        <v>250</v>
      </c>
      <c r="I103" s="63">
        <v>32565</v>
      </c>
      <c r="J103" s="62" t="s">
        <v>23</v>
      </c>
      <c r="K103" s="33" t="s">
        <v>250</v>
      </c>
      <c r="L103" s="38">
        <v>32611</v>
      </c>
      <c r="M103" s="33">
        <v>1386</v>
      </c>
      <c r="N103" s="33">
        <v>1371</v>
      </c>
      <c r="O103" s="33">
        <v>-15</v>
      </c>
      <c r="P103" s="33" t="s">
        <v>48</v>
      </c>
      <c r="Q103" s="33" t="s">
        <v>25</v>
      </c>
      <c r="R103" s="65" t="s">
        <v>31</v>
      </c>
    </row>
    <row r="104" spans="1:18" x14ac:dyDescent="0.3">
      <c r="A104" s="57" t="s">
        <v>35104</v>
      </c>
      <c r="B104" s="56" t="s">
        <v>35103</v>
      </c>
      <c r="C104" s="57" t="s">
        <v>244</v>
      </c>
      <c r="D104" s="35" t="s">
        <v>244</v>
      </c>
      <c r="E104" s="54" t="s">
        <v>245</v>
      </c>
      <c r="F104" s="58" t="s">
        <v>7246</v>
      </c>
      <c r="G104" s="58" t="s">
        <v>7247</v>
      </c>
      <c r="H104" s="58" t="s">
        <v>250</v>
      </c>
      <c r="I104" s="59">
        <v>32583</v>
      </c>
      <c r="J104" s="58" t="s">
        <v>23</v>
      </c>
      <c r="K104" s="35" t="s">
        <v>250</v>
      </c>
      <c r="L104" s="41">
        <v>32611</v>
      </c>
      <c r="M104" s="35">
        <v>1386</v>
      </c>
      <c r="N104" s="35">
        <v>1371</v>
      </c>
      <c r="O104" s="35">
        <v>-15</v>
      </c>
      <c r="P104" s="35" t="s">
        <v>48</v>
      </c>
      <c r="Q104" s="35" t="s">
        <v>25</v>
      </c>
      <c r="R104" s="65" t="s">
        <v>31</v>
      </c>
    </row>
    <row r="105" spans="1:18" x14ac:dyDescent="0.3">
      <c r="A105" s="40" t="s">
        <v>254</v>
      </c>
      <c r="B105" s="34" t="s">
        <v>253</v>
      </c>
      <c r="C105" s="40">
        <v>11000516</v>
      </c>
      <c r="D105" s="35" t="s">
        <v>251</v>
      </c>
      <c r="E105" s="35" t="s">
        <v>252</v>
      </c>
      <c r="F105" s="35" t="s">
        <v>255</v>
      </c>
      <c r="G105" s="35" t="s">
        <v>256</v>
      </c>
      <c r="H105" s="35" t="s">
        <v>257</v>
      </c>
      <c r="I105" s="41">
        <v>67846</v>
      </c>
      <c r="J105" s="35" t="s">
        <v>23</v>
      </c>
      <c r="K105" s="35" t="s">
        <v>257</v>
      </c>
      <c r="L105" s="41">
        <v>67601</v>
      </c>
      <c r="M105" s="35">
        <v>1242</v>
      </c>
      <c r="N105" s="35">
        <v>1266</v>
      </c>
      <c r="O105" s="35">
        <v>24</v>
      </c>
      <c r="P105" s="35" t="s">
        <v>24</v>
      </c>
      <c r="Q105" s="35" t="s">
        <v>25</v>
      </c>
      <c r="R105" s="65" t="s">
        <v>15</v>
      </c>
    </row>
    <row r="106" spans="1:18" x14ac:dyDescent="0.3">
      <c r="A106" s="37" t="s">
        <v>259</v>
      </c>
      <c r="B106" s="32" t="s">
        <v>258</v>
      </c>
      <c r="C106" s="37">
        <v>11000516</v>
      </c>
      <c r="D106" s="33" t="s">
        <v>251</v>
      </c>
      <c r="E106" s="33" t="s">
        <v>252</v>
      </c>
      <c r="F106" s="33" t="s">
        <v>260</v>
      </c>
      <c r="G106" s="33" t="s">
        <v>261</v>
      </c>
      <c r="H106" s="33" t="s">
        <v>257</v>
      </c>
      <c r="I106" s="38">
        <v>67530</v>
      </c>
      <c r="J106" s="33" t="s">
        <v>23</v>
      </c>
      <c r="K106" s="33" t="s">
        <v>257</v>
      </c>
      <c r="L106" s="38">
        <v>67601</v>
      </c>
      <c r="M106" s="33">
        <v>1242</v>
      </c>
      <c r="N106" s="33">
        <v>1170</v>
      </c>
      <c r="O106" s="33">
        <v>-72</v>
      </c>
      <c r="P106" s="33" t="s">
        <v>48</v>
      </c>
      <c r="Q106" s="33" t="s">
        <v>25</v>
      </c>
      <c r="R106" s="65" t="s">
        <v>31</v>
      </c>
    </row>
    <row r="107" spans="1:18" x14ac:dyDescent="0.3">
      <c r="A107" s="53" t="s">
        <v>278</v>
      </c>
      <c r="B107" s="52" t="s">
        <v>277</v>
      </c>
      <c r="C107" s="53" t="s">
        <v>269</v>
      </c>
      <c r="D107" s="35" t="s">
        <v>269</v>
      </c>
      <c r="E107" s="54" t="s">
        <v>270</v>
      </c>
      <c r="F107" s="54" t="s">
        <v>279</v>
      </c>
      <c r="G107" s="54" t="s">
        <v>280</v>
      </c>
      <c r="H107" s="54" t="s">
        <v>275</v>
      </c>
      <c r="I107" s="55">
        <v>57107</v>
      </c>
      <c r="J107" s="54" t="s">
        <v>23</v>
      </c>
      <c r="K107" s="35" t="s">
        <v>275</v>
      </c>
      <c r="L107" s="41">
        <v>57069</v>
      </c>
      <c r="M107" s="35">
        <v>1266</v>
      </c>
      <c r="N107" s="35">
        <v>1092</v>
      </c>
      <c r="O107" s="35">
        <v>-174</v>
      </c>
      <c r="P107" s="35" t="s">
        <v>48</v>
      </c>
      <c r="Q107" s="35" t="s">
        <v>25</v>
      </c>
      <c r="R107" s="65" t="s">
        <v>31</v>
      </c>
    </row>
    <row r="108" spans="1:18" x14ac:dyDescent="0.3">
      <c r="A108" s="49" t="s">
        <v>284</v>
      </c>
      <c r="B108" s="48" t="s">
        <v>283</v>
      </c>
      <c r="C108" s="49" t="s">
        <v>281</v>
      </c>
      <c r="D108" s="33" t="s">
        <v>281</v>
      </c>
      <c r="E108" s="50" t="s">
        <v>282</v>
      </c>
      <c r="F108" s="50" t="s">
        <v>237</v>
      </c>
      <c r="G108" s="50" t="s">
        <v>285</v>
      </c>
      <c r="H108" s="50" t="s">
        <v>94</v>
      </c>
      <c r="I108" s="51">
        <v>54935</v>
      </c>
      <c r="J108" s="50" t="s">
        <v>23</v>
      </c>
      <c r="K108" s="33" t="s">
        <v>94</v>
      </c>
      <c r="L108" s="38">
        <v>54901</v>
      </c>
      <c r="M108" s="33">
        <v>1290</v>
      </c>
      <c r="N108" s="33">
        <v>1266</v>
      </c>
      <c r="O108" s="33">
        <v>-24</v>
      </c>
      <c r="P108" s="33" t="s">
        <v>48</v>
      </c>
      <c r="Q108" s="33" t="s">
        <v>25</v>
      </c>
      <c r="R108" s="65" t="s">
        <v>31</v>
      </c>
    </row>
    <row r="109" spans="1:18" x14ac:dyDescent="0.3">
      <c r="A109" s="40" t="s">
        <v>293</v>
      </c>
      <c r="B109" s="34" t="s">
        <v>292</v>
      </c>
      <c r="C109" s="40">
        <v>11000619</v>
      </c>
      <c r="D109" s="35" t="s">
        <v>290</v>
      </c>
      <c r="E109" s="35" t="s">
        <v>291</v>
      </c>
      <c r="F109" s="35" t="s">
        <v>294</v>
      </c>
      <c r="G109" s="35" t="s">
        <v>295</v>
      </c>
      <c r="H109" s="35" t="s">
        <v>296</v>
      </c>
      <c r="I109" s="41">
        <v>4915</v>
      </c>
      <c r="J109" s="35" t="s">
        <v>23</v>
      </c>
      <c r="K109" s="35" t="s">
        <v>296</v>
      </c>
      <c r="L109" s="41">
        <v>4469</v>
      </c>
      <c r="M109" s="35">
        <v>1314</v>
      </c>
      <c r="N109" s="35">
        <v>1716</v>
      </c>
      <c r="O109" s="35">
        <v>402</v>
      </c>
      <c r="P109" s="35" t="s">
        <v>24</v>
      </c>
      <c r="Q109" s="35" t="s">
        <v>25</v>
      </c>
      <c r="R109" s="65" t="s">
        <v>15</v>
      </c>
    </row>
    <row r="110" spans="1:18" x14ac:dyDescent="0.3">
      <c r="A110" s="37" t="s">
        <v>298</v>
      </c>
      <c r="B110" s="32" t="s">
        <v>297</v>
      </c>
      <c r="C110" s="37">
        <v>11000619</v>
      </c>
      <c r="D110" s="33" t="s">
        <v>290</v>
      </c>
      <c r="E110" s="33" t="s">
        <v>291</v>
      </c>
      <c r="F110" s="33" t="s">
        <v>299</v>
      </c>
      <c r="G110" s="33" t="s">
        <v>164</v>
      </c>
      <c r="H110" s="33" t="s">
        <v>296</v>
      </c>
      <c r="I110" s="38">
        <v>4103</v>
      </c>
      <c r="J110" s="33" t="s">
        <v>23</v>
      </c>
      <c r="K110" s="33" t="s">
        <v>296</v>
      </c>
      <c r="L110" s="38">
        <v>4469</v>
      </c>
      <c r="M110" s="33">
        <v>1314</v>
      </c>
      <c r="N110" s="33">
        <v>2037</v>
      </c>
      <c r="O110" s="33">
        <v>723</v>
      </c>
      <c r="P110" s="33" t="s">
        <v>24</v>
      </c>
      <c r="Q110" s="33" t="s">
        <v>25</v>
      </c>
      <c r="R110" s="65" t="s">
        <v>15</v>
      </c>
    </row>
    <row r="111" spans="1:18" x14ac:dyDescent="0.3">
      <c r="A111" s="40" t="s">
        <v>303</v>
      </c>
      <c r="B111" s="34" t="s">
        <v>302</v>
      </c>
      <c r="C111" s="40">
        <v>11000626</v>
      </c>
      <c r="D111" s="35" t="s">
        <v>300</v>
      </c>
      <c r="E111" s="35" t="s">
        <v>301</v>
      </c>
      <c r="F111" s="35" t="s">
        <v>304</v>
      </c>
      <c r="G111" s="35" t="s">
        <v>305</v>
      </c>
      <c r="H111" s="35" t="s">
        <v>306</v>
      </c>
      <c r="I111" s="41">
        <v>59701</v>
      </c>
      <c r="J111" s="35" t="s">
        <v>23</v>
      </c>
      <c r="K111" s="35" t="s">
        <v>306</v>
      </c>
      <c r="L111" s="41">
        <v>59725</v>
      </c>
      <c r="M111" s="35">
        <v>1218</v>
      </c>
      <c r="N111" s="35">
        <v>1266</v>
      </c>
      <c r="O111" s="35">
        <v>48</v>
      </c>
      <c r="P111" s="35" t="s">
        <v>24</v>
      </c>
      <c r="Q111" s="35" t="s">
        <v>25</v>
      </c>
      <c r="R111" s="65" t="s">
        <v>15</v>
      </c>
    </row>
    <row r="112" spans="1:18" x14ac:dyDescent="0.3">
      <c r="A112" s="40" t="s">
        <v>308</v>
      </c>
      <c r="B112" s="34" t="s">
        <v>307</v>
      </c>
      <c r="C112" s="40">
        <v>11000626</v>
      </c>
      <c r="D112" s="35" t="s">
        <v>300</v>
      </c>
      <c r="E112" s="35" t="s">
        <v>301</v>
      </c>
      <c r="F112" s="35" t="s">
        <v>309</v>
      </c>
      <c r="G112" s="35" t="s">
        <v>310</v>
      </c>
      <c r="H112" s="35" t="s">
        <v>306</v>
      </c>
      <c r="I112" s="41">
        <v>59840</v>
      </c>
      <c r="J112" s="35" t="s">
        <v>23</v>
      </c>
      <c r="K112" s="35" t="s">
        <v>306</v>
      </c>
      <c r="L112" s="41">
        <v>59725</v>
      </c>
      <c r="M112" s="35">
        <v>1218</v>
      </c>
      <c r="N112" s="35">
        <v>1341</v>
      </c>
      <c r="O112" s="35">
        <v>123</v>
      </c>
      <c r="P112" s="35" t="s">
        <v>24</v>
      </c>
      <c r="Q112" s="35" t="s">
        <v>25</v>
      </c>
      <c r="R112" s="65" t="s">
        <v>15</v>
      </c>
    </row>
    <row r="113" spans="1:18" x14ac:dyDescent="0.3">
      <c r="A113" s="40" t="s">
        <v>312</v>
      </c>
      <c r="B113" s="34" t="s">
        <v>311</v>
      </c>
      <c r="C113" s="40">
        <v>11000626</v>
      </c>
      <c r="D113" s="35" t="s">
        <v>300</v>
      </c>
      <c r="E113" s="35" t="s">
        <v>301</v>
      </c>
      <c r="F113" s="35" t="s">
        <v>313</v>
      </c>
      <c r="G113" s="35" t="s">
        <v>314</v>
      </c>
      <c r="H113" s="35" t="s">
        <v>306</v>
      </c>
      <c r="I113" s="41">
        <v>59457</v>
      </c>
      <c r="J113" s="35" t="s">
        <v>23</v>
      </c>
      <c r="K113" s="35" t="s">
        <v>306</v>
      </c>
      <c r="L113" s="41">
        <v>59725</v>
      </c>
      <c r="M113" s="35">
        <v>1218</v>
      </c>
      <c r="N113" s="35">
        <v>1266</v>
      </c>
      <c r="O113" s="35">
        <v>48</v>
      </c>
      <c r="P113" s="35" t="s">
        <v>24</v>
      </c>
      <c r="Q113" s="35" t="s">
        <v>25</v>
      </c>
      <c r="R113" s="65" t="s">
        <v>15</v>
      </c>
    </row>
    <row r="114" spans="1:18" x14ac:dyDescent="0.3">
      <c r="A114" s="37" t="s">
        <v>316</v>
      </c>
      <c r="B114" s="32" t="s">
        <v>315</v>
      </c>
      <c r="C114" s="37">
        <v>11000626</v>
      </c>
      <c r="D114" s="33" t="s">
        <v>300</v>
      </c>
      <c r="E114" s="33" t="s">
        <v>301</v>
      </c>
      <c r="F114" s="33" t="s">
        <v>317</v>
      </c>
      <c r="G114" s="33" t="s">
        <v>318</v>
      </c>
      <c r="H114" s="33" t="s">
        <v>306</v>
      </c>
      <c r="I114" s="38">
        <v>59812</v>
      </c>
      <c r="J114" s="33" t="s">
        <v>23</v>
      </c>
      <c r="K114" s="33" t="s">
        <v>306</v>
      </c>
      <c r="L114" s="38">
        <v>59725</v>
      </c>
      <c r="M114" s="33">
        <v>1218</v>
      </c>
      <c r="N114" s="33">
        <v>1536</v>
      </c>
      <c r="O114" s="33">
        <v>318</v>
      </c>
      <c r="P114" s="33" t="s">
        <v>24</v>
      </c>
      <c r="Q114" s="33" t="s">
        <v>25</v>
      </c>
      <c r="R114" s="65" t="s">
        <v>15</v>
      </c>
    </row>
    <row r="115" spans="1:18" x14ac:dyDescent="0.3">
      <c r="A115" s="37" t="s">
        <v>320</v>
      </c>
      <c r="B115" s="32" t="s">
        <v>319</v>
      </c>
      <c r="C115" s="37">
        <v>11000626</v>
      </c>
      <c r="D115" s="33" t="s">
        <v>300</v>
      </c>
      <c r="E115" s="33" t="s">
        <v>301</v>
      </c>
      <c r="F115" s="33" t="s">
        <v>321</v>
      </c>
      <c r="G115" s="33" t="s">
        <v>322</v>
      </c>
      <c r="H115" s="33" t="s">
        <v>306</v>
      </c>
      <c r="I115" s="38">
        <v>59715</v>
      </c>
      <c r="J115" s="33" t="s">
        <v>23</v>
      </c>
      <c r="K115" s="33" t="s">
        <v>306</v>
      </c>
      <c r="L115" s="38">
        <v>59725</v>
      </c>
      <c r="M115" s="33">
        <v>1218</v>
      </c>
      <c r="N115" s="33">
        <v>1536</v>
      </c>
      <c r="O115" s="33">
        <v>318</v>
      </c>
      <c r="P115" s="33" t="s">
        <v>24</v>
      </c>
      <c r="Q115" s="33" t="s">
        <v>25</v>
      </c>
      <c r="R115" s="65" t="s">
        <v>15</v>
      </c>
    </row>
    <row r="116" spans="1:18" x14ac:dyDescent="0.3">
      <c r="A116" s="40" t="s">
        <v>324</v>
      </c>
      <c r="B116" s="34" t="s">
        <v>323</v>
      </c>
      <c r="C116" s="40">
        <v>11000626</v>
      </c>
      <c r="D116" s="35" t="s">
        <v>300</v>
      </c>
      <c r="E116" s="35" t="s">
        <v>301</v>
      </c>
      <c r="F116" s="35" t="s">
        <v>325</v>
      </c>
      <c r="G116" s="35" t="s">
        <v>326</v>
      </c>
      <c r="H116" s="35" t="s">
        <v>306</v>
      </c>
      <c r="I116" s="41">
        <v>59855</v>
      </c>
      <c r="J116" s="35" t="s">
        <v>23</v>
      </c>
      <c r="K116" s="35" t="s">
        <v>306</v>
      </c>
      <c r="L116" s="41">
        <v>59725</v>
      </c>
      <c r="M116" s="35">
        <v>1218</v>
      </c>
      <c r="N116" s="35">
        <v>1290</v>
      </c>
      <c r="O116" s="35">
        <v>72</v>
      </c>
      <c r="P116" s="35" t="s">
        <v>24</v>
      </c>
      <c r="Q116" s="35" t="s">
        <v>25</v>
      </c>
      <c r="R116" s="65" t="s">
        <v>15</v>
      </c>
    </row>
    <row r="117" spans="1:18" x14ac:dyDescent="0.3">
      <c r="A117" s="37" t="s">
        <v>328</v>
      </c>
      <c r="B117" s="32" t="s">
        <v>327</v>
      </c>
      <c r="C117" s="37">
        <v>11000626</v>
      </c>
      <c r="D117" s="33" t="s">
        <v>300</v>
      </c>
      <c r="E117" s="33" t="s">
        <v>301</v>
      </c>
      <c r="F117" s="33" t="s">
        <v>329</v>
      </c>
      <c r="G117" s="33" t="s">
        <v>330</v>
      </c>
      <c r="H117" s="33" t="s">
        <v>306</v>
      </c>
      <c r="I117" s="38">
        <v>59101</v>
      </c>
      <c r="J117" s="33" t="s">
        <v>23</v>
      </c>
      <c r="K117" s="33" t="s">
        <v>306</v>
      </c>
      <c r="L117" s="38">
        <v>59725</v>
      </c>
      <c r="M117" s="33">
        <v>1218</v>
      </c>
      <c r="N117" s="33">
        <v>1512</v>
      </c>
      <c r="O117" s="33">
        <v>294</v>
      </c>
      <c r="P117" s="33" t="s">
        <v>24</v>
      </c>
      <c r="Q117" s="33" t="s">
        <v>25</v>
      </c>
      <c r="R117" s="65" t="s">
        <v>15</v>
      </c>
    </row>
    <row r="118" spans="1:18" x14ac:dyDescent="0.3">
      <c r="A118" s="37" t="s">
        <v>332</v>
      </c>
      <c r="B118" s="32" t="s">
        <v>331</v>
      </c>
      <c r="C118" s="37">
        <v>11000626</v>
      </c>
      <c r="D118" s="33" t="s">
        <v>300</v>
      </c>
      <c r="E118" s="33" t="s">
        <v>301</v>
      </c>
      <c r="F118" s="33" t="s">
        <v>333</v>
      </c>
      <c r="G118" s="33" t="s">
        <v>334</v>
      </c>
      <c r="H118" s="33" t="s">
        <v>306</v>
      </c>
      <c r="I118" s="38">
        <v>59405</v>
      </c>
      <c r="J118" s="33" t="s">
        <v>23</v>
      </c>
      <c r="K118" s="33" t="s">
        <v>306</v>
      </c>
      <c r="L118" s="38">
        <v>59725</v>
      </c>
      <c r="M118" s="33">
        <v>1218</v>
      </c>
      <c r="N118" s="33">
        <v>900</v>
      </c>
      <c r="O118" s="33">
        <v>-318</v>
      </c>
      <c r="P118" s="33" t="s">
        <v>48</v>
      </c>
      <c r="Q118" s="33" t="s">
        <v>25</v>
      </c>
      <c r="R118" s="65" t="s">
        <v>31</v>
      </c>
    </row>
    <row r="119" spans="1:18" x14ac:dyDescent="0.3">
      <c r="A119" s="37" t="s">
        <v>336</v>
      </c>
      <c r="B119" s="32" t="s">
        <v>335</v>
      </c>
      <c r="C119" s="37">
        <v>11000626</v>
      </c>
      <c r="D119" s="33" t="s">
        <v>300</v>
      </c>
      <c r="E119" s="33" t="s">
        <v>301</v>
      </c>
      <c r="F119" s="33" t="s">
        <v>337</v>
      </c>
      <c r="G119" s="33" t="s">
        <v>338</v>
      </c>
      <c r="H119" s="33" t="s">
        <v>306</v>
      </c>
      <c r="I119" s="38">
        <v>59601</v>
      </c>
      <c r="J119" s="33" t="s">
        <v>23</v>
      </c>
      <c r="K119" s="33" t="s">
        <v>306</v>
      </c>
      <c r="L119" s="38">
        <v>59725</v>
      </c>
      <c r="M119" s="33">
        <v>1218</v>
      </c>
      <c r="N119" s="33">
        <v>999</v>
      </c>
      <c r="O119" s="33">
        <v>-219</v>
      </c>
      <c r="P119" s="33" t="s">
        <v>48</v>
      </c>
      <c r="Q119" s="33" t="s">
        <v>25</v>
      </c>
      <c r="R119" s="65" t="s">
        <v>31</v>
      </c>
    </row>
    <row r="120" spans="1:18" x14ac:dyDescent="0.3">
      <c r="A120" s="40" t="s">
        <v>340</v>
      </c>
      <c r="B120" s="34" t="s">
        <v>339</v>
      </c>
      <c r="C120" s="40">
        <v>11000626</v>
      </c>
      <c r="D120" s="35" t="s">
        <v>300</v>
      </c>
      <c r="E120" s="35" t="s">
        <v>301</v>
      </c>
      <c r="F120" s="35" t="s">
        <v>341</v>
      </c>
      <c r="G120" s="35" t="s">
        <v>342</v>
      </c>
      <c r="H120" s="35" t="s">
        <v>306</v>
      </c>
      <c r="I120" s="41">
        <v>59501</v>
      </c>
      <c r="J120" s="35" t="s">
        <v>23</v>
      </c>
      <c r="K120" s="35" t="s">
        <v>306</v>
      </c>
      <c r="L120" s="41">
        <v>59725</v>
      </c>
      <c r="M120" s="35">
        <v>1218</v>
      </c>
      <c r="N120" s="35">
        <v>1194</v>
      </c>
      <c r="O120" s="35">
        <v>-24</v>
      </c>
      <c r="P120" s="35" t="s">
        <v>48</v>
      </c>
      <c r="Q120" s="35" t="s">
        <v>25</v>
      </c>
      <c r="R120" s="65" t="s">
        <v>31</v>
      </c>
    </row>
    <row r="121" spans="1:18" x14ac:dyDescent="0.3">
      <c r="A121" s="37" t="s">
        <v>346</v>
      </c>
      <c r="B121" s="32" t="s">
        <v>345</v>
      </c>
      <c r="C121" s="37">
        <v>11000643</v>
      </c>
      <c r="D121" s="33" t="s">
        <v>343</v>
      </c>
      <c r="E121" s="33" t="s">
        <v>344</v>
      </c>
      <c r="F121" s="33" t="s">
        <v>347</v>
      </c>
      <c r="G121" s="33" t="s">
        <v>348</v>
      </c>
      <c r="H121" s="33" t="s">
        <v>349</v>
      </c>
      <c r="I121" s="38">
        <v>75202</v>
      </c>
      <c r="J121" s="33" t="s">
        <v>23</v>
      </c>
      <c r="K121" s="33" t="s">
        <v>349</v>
      </c>
      <c r="L121" s="38">
        <v>76019</v>
      </c>
      <c r="M121" s="33">
        <v>1731</v>
      </c>
      <c r="N121" s="33">
        <v>1902</v>
      </c>
      <c r="O121" s="33">
        <v>171</v>
      </c>
      <c r="P121" s="33" t="s">
        <v>24</v>
      </c>
      <c r="Q121" s="33" t="s">
        <v>25</v>
      </c>
      <c r="R121" s="65" t="s">
        <v>15</v>
      </c>
    </row>
    <row r="122" spans="1:18" x14ac:dyDescent="0.3">
      <c r="A122" s="40" t="s">
        <v>350</v>
      </c>
      <c r="B122" s="34" t="s">
        <v>348</v>
      </c>
      <c r="C122" s="40">
        <v>11000643</v>
      </c>
      <c r="D122" s="35" t="s">
        <v>343</v>
      </c>
      <c r="E122" s="35" t="s">
        <v>344</v>
      </c>
      <c r="F122" s="35" t="s">
        <v>351</v>
      </c>
      <c r="G122" s="35" t="s">
        <v>348</v>
      </c>
      <c r="H122" s="35" t="s">
        <v>349</v>
      </c>
      <c r="I122" s="41">
        <v>75226</v>
      </c>
      <c r="J122" s="35" t="s">
        <v>23</v>
      </c>
      <c r="K122" s="35" t="s">
        <v>349</v>
      </c>
      <c r="L122" s="41">
        <v>76019</v>
      </c>
      <c r="M122" s="35">
        <v>1731</v>
      </c>
      <c r="N122" s="35">
        <v>1902</v>
      </c>
      <c r="O122" s="35">
        <v>171</v>
      </c>
      <c r="P122" s="35" t="s">
        <v>24</v>
      </c>
      <c r="Q122" s="35" t="s">
        <v>25</v>
      </c>
      <c r="R122" s="65" t="s">
        <v>15</v>
      </c>
    </row>
    <row r="123" spans="1:18" x14ac:dyDescent="0.3">
      <c r="A123" s="49" t="s">
        <v>358</v>
      </c>
      <c r="B123" s="48" t="s">
        <v>357</v>
      </c>
      <c r="C123" s="49" t="s">
        <v>355</v>
      </c>
      <c r="D123" s="33" t="s">
        <v>355</v>
      </c>
      <c r="E123" s="50" t="s">
        <v>356</v>
      </c>
      <c r="F123" s="50" t="s">
        <v>359</v>
      </c>
      <c r="G123" s="50" t="s">
        <v>360</v>
      </c>
      <c r="H123" s="50" t="s">
        <v>94</v>
      </c>
      <c r="I123" s="51">
        <v>53913</v>
      </c>
      <c r="J123" s="50" t="s">
        <v>23</v>
      </c>
      <c r="K123" s="33" t="s">
        <v>94</v>
      </c>
      <c r="L123" s="38">
        <v>53818</v>
      </c>
      <c r="M123" s="33">
        <v>1218</v>
      </c>
      <c r="N123" s="33">
        <v>1266</v>
      </c>
      <c r="O123" s="33">
        <v>48</v>
      </c>
      <c r="P123" s="33" t="s">
        <v>24</v>
      </c>
      <c r="Q123" s="33" t="s">
        <v>25</v>
      </c>
      <c r="R123" s="65" t="s">
        <v>15</v>
      </c>
    </row>
    <row r="124" spans="1:18" x14ac:dyDescent="0.3">
      <c r="A124" s="37" t="s">
        <v>362</v>
      </c>
      <c r="B124" s="32" t="s">
        <v>361</v>
      </c>
      <c r="C124" s="37">
        <v>11000649</v>
      </c>
      <c r="D124" s="33" t="s">
        <v>355</v>
      </c>
      <c r="E124" s="33" t="s">
        <v>356</v>
      </c>
      <c r="F124" s="33" t="s">
        <v>363</v>
      </c>
      <c r="G124" s="33" t="s">
        <v>364</v>
      </c>
      <c r="H124" s="33" t="s">
        <v>94</v>
      </c>
      <c r="I124" s="38">
        <v>53581</v>
      </c>
      <c r="J124" s="33" t="s">
        <v>23</v>
      </c>
      <c r="K124" s="33" t="s">
        <v>94</v>
      </c>
      <c r="L124" s="38">
        <v>53818</v>
      </c>
      <c r="M124" s="33">
        <v>1218</v>
      </c>
      <c r="N124" s="33">
        <v>1170</v>
      </c>
      <c r="O124" s="33">
        <v>-48</v>
      </c>
      <c r="P124" s="33" t="s">
        <v>48</v>
      </c>
      <c r="Q124" s="33" t="s">
        <v>25</v>
      </c>
      <c r="R124" s="65" t="s">
        <v>31</v>
      </c>
    </row>
    <row r="125" spans="1:18" x14ac:dyDescent="0.3">
      <c r="A125" s="37" t="s">
        <v>371</v>
      </c>
      <c r="B125" s="32" t="s">
        <v>370</v>
      </c>
      <c r="C125" s="37">
        <v>11000719</v>
      </c>
      <c r="D125" s="33" t="s">
        <v>368</v>
      </c>
      <c r="E125" s="33" t="s">
        <v>369</v>
      </c>
      <c r="F125" s="33" t="s">
        <v>372</v>
      </c>
      <c r="G125" s="33" t="s">
        <v>373</v>
      </c>
      <c r="H125" s="33" t="s">
        <v>296</v>
      </c>
      <c r="I125" s="38">
        <v>3908</v>
      </c>
      <c r="J125" s="33" t="s">
        <v>23</v>
      </c>
      <c r="K125" s="33" t="s">
        <v>296</v>
      </c>
      <c r="L125" s="38">
        <v>4330</v>
      </c>
      <c r="M125" s="33">
        <v>1410</v>
      </c>
      <c r="N125" s="33">
        <v>2028</v>
      </c>
      <c r="O125" s="33">
        <v>618</v>
      </c>
      <c r="P125" s="33" t="s">
        <v>24</v>
      </c>
      <c r="Q125" s="33" t="s">
        <v>25</v>
      </c>
      <c r="R125" s="65" t="s">
        <v>15</v>
      </c>
    </row>
    <row r="126" spans="1:18" x14ac:dyDescent="0.3">
      <c r="A126" s="37" t="s">
        <v>375</v>
      </c>
      <c r="B126" s="32" t="s">
        <v>374</v>
      </c>
      <c r="C126" s="37">
        <v>11000719</v>
      </c>
      <c r="D126" s="33" t="s">
        <v>368</v>
      </c>
      <c r="E126" s="33" t="s">
        <v>369</v>
      </c>
      <c r="F126" s="33" t="s">
        <v>376</v>
      </c>
      <c r="G126" s="33" t="s">
        <v>377</v>
      </c>
      <c r="H126" s="33" t="s">
        <v>296</v>
      </c>
      <c r="I126" s="38">
        <v>4002</v>
      </c>
      <c r="J126" s="33" t="s">
        <v>23</v>
      </c>
      <c r="K126" s="33" t="s">
        <v>296</v>
      </c>
      <c r="L126" s="38">
        <v>4330</v>
      </c>
      <c r="M126" s="33">
        <v>1410</v>
      </c>
      <c r="N126" s="33">
        <v>2028</v>
      </c>
      <c r="O126" s="33">
        <v>618</v>
      </c>
      <c r="P126" s="33" t="s">
        <v>24</v>
      </c>
      <c r="Q126" s="33" t="s">
        <v>25</v>
      </c>
      <c r="R126" s="65" t="s">
        <v>15</v>
      </c>
    </row>
    <row r="127" spans="1:18" x14ac:dyDescent="0.3">
      <c r="A127" s="37" t="s">
        <v>379</v>
      </c>
      <c r="B127" s="32" t="s">
        <v>378</v>
      </c>
      <c r="C127" s="37">
        <v>11000719</v>
      </c>
      <c r="D127" s="33" t="s">
        <v>368</v>
      </c>
      <c r="E127" s="33" t="s">
        <v>369</v>
      </c>
      <c r="F127" s="33" t="s">
        <v>380</v>
      </c>
      <c r="G127" s="33" t="s">
        <v>381</v>
      </c>
      <c r="H127" s="33" t="s">
        <v>296</v>
      </c>
      <c r="I127" s="38">
        <v>4015</v>
      </c>
      <c r="J127" s="33" t="s">
        <v>23</v>
      </c>
      <c r="K127" s="33" t="s">
        <v>296</v>
      </c>
      <c r="L127" s="38">
        <v>4330</v>
      </c>
      <c r="M127" s="33">
        <v>1410</v>
      </c>
      <c r="N127" s="33">
        <v>2037</v>
      </c>
      <c r="O127" s="33">
        <v>627</v>
      </c>
      <c r="P127" s="33" t="s">
        <v>24</v>
      </c>
      <c r="Q127" s="33" t="s">
        <v>25</v>
      </c>
      <c r="R127" s="65" t="s">
        <v>15</v>
      </c>
    </row>
    <row r="128" spans="1:18" x14ac:dyDescent="0.3">
      <c r="A128" s="37" t="s">
        <v>383</v>
      </c>
      <c r="B128" s="32" t="s">
        <v>382</v>
      </c>
      <c r="C128" s="37">
        <v>11000719</v>
      </c>
      <c r="D128" s="33" t="s">
        <v>368</v>
      </c>
      <c r="E128" s="33" t="s">
        <v>369</v>
      </c>
      <c r="F128" s="33" t="s">
        <v>384</v>
      </c>
      <c r="G128" s="33" t="s">
        <v>385</v>
      </c>
      <c r="H128" s="33" t="s">
        <v>296</v>
      </c>
      <c r="I128" s="38">
        <v>4062</v>
      </c>
      <c r="J128" s="33" t="s">
        <v>23</v>
      </c>
      <c r="K128" s="33" t="s">
        <v>296</v>
      </c>
      <c r="L128" s="38">
        <v>4330</v>
      </c>
      <c r="M128" s="33">
        <v>1410</v>
      </c>
      <c r="N128" s="33">
        <v>2037</v>
      </c>
      <c r="O128" s="33">
        <v>627</v>
      </c>
      <c r="P128" s="33" t="s">
        <v>24</v>
      </c>
      <c r="Q128" s="33" t="s">
        <v>25</v>
      </c>
      <c r="R128" s="65" t="s">
        <v>15</v>
      </c>
    </row>
    <row r="129" spans="1:18" x14ac:dyDescent="0.3">
      <c r="A129" s="37" t="s">
        <v>387</v>
      </c>
      <c r="B129" s="32" t="s">
        <v>386</v>
      </c>
      <c r="C129" s="37">
        <v>11000719</v>
      </c>
      <c r="D129" s="33" t="s">
        <v>368</v>
      </c>
      <c r="E129" s="33" t="s">
        <v>369</v>
      </c>
      <c r="F129" s="33" t="s">
        <v>388</v>
      </c>
      <c r="G129" s="33" t="s">
        <v>389</v>
      </c>
      <c r="H129" s="33" t="s">
        <v>296</v>
      </c>
      <c r="I129" s="38">
        <v>4072</v>
      </c>
      <c r="J129" s="33" t="s">
        <v>23</v>
      </c>
      <c r="K129" s="33" t="s">
        <v>296</v>
      </c>
      <c r="L129" s="38">
        <v>4330</v>
      </c>
      <c r="M129" s="33">
        <v>1410</v>
      </c>
      <c r="N129" s="33">
        <v>2028</v>
      </c>
      <c r="O129" s="33">
        <v>618</v>
      </c>
      <c r="P129" s="33" t="s">
        <v>24</v>
      </c>
      <c r="Q129" s="33" t="s">
        <v>25</v>
      </c>
      <c r="R129" s="65" t="s">
        <v>15</v>
      </c>
    </row>
    <row r="130" spans="1:18" x14ac:dyDescent="0.3">
      <c r="A130" s="40" t="s">
        <v>391</v>
      </c>
      <c r="B130" s="34" t="s">
        <v>390</v>
      </c>
      <c r="C130" s="40">
        <v>11000719</v>
      </c>
      <c r="D130" s="35" t="s">
        <v>368</v>
      </c>
      <c r="E130" s="35" t="s">
        <v>369</v>
      </c>
      <c r="F130" s="35" t="s">
        <v>392</v>
      </c>
      <c r="G130" s="35" t="s">
        <v>393</v>
      </c>
      <c r="H130" s="35" t="s">
        <v>296</v>
      </c>
      <c r="I130" s="41">
        <v>4083</v>
      </c>
      <c r="J130" s="35" t="s">
        <v>23</v>
      </c>
      <c r="K130" s="35" t="s">
        <v>296</v>
      </c>
      <c r="L130" s="41">
        <v>4330</v>
      </c>
      <c r="M130" s="35">
        <v>1410</v>
      </c>
      <c r="N130" s="35">
        <v>2028</v>
      </c>
      <c r="O130" s="35">
        <v>618</v>
      </c>
      <c r="P130" s="35" t="s">
        <v>24</v>
      </c>
      <c r="Q130" s="35" t="s">
        <v>25</v>
      </c>
      <c r="R130" s="65" t="s">
        <v>15</v>
      </c>
    </row>
    <row r="131" spans="1:18" x14ac:dyDescent="0.3">
      <c r="A131" s="37" t="s">
        <v>395</v>
      </c>
      <c r="B131" s="32" t="s">
        <v>394</v>
      </c>
      <c r="C131" s="37">
        <v>11000719</v>
      </c>
      <c r="D131" s="33" t="s">
        <v>368</v>
      </c>
      <c r="E131" s="33" t="s">
        <v>369</v>
      </c>
      <c r="F131" s="33" t="s">
        <v>396</v>
      </c>
      <c r="G131" s="33" t="s">
        <v>397</v>
      </c>
      <c r="H131" s="33" t="s">
        <v>296</v>
      </c>
      <c r="I131" s="38">
        <v>4416</v>
      </c>
      <c r="J131" s="33" t="s">
        <v>23</v>
      </c>
      <c r="K131" s="33" t="s">
        <v>296</v>
      </c>
      <c r="L131" s="38">
        <v>4330</v>
      </c>
      <c r="M131" s="33">
        <v>1410</v>
      </c>
      <c r="N131" s="33">
        <v>1716</v>
      </c>
      <c r="O131" s="33">
        <v>306</v>
      </c>
      <c r="P131" s="33" t="s">
        <v>24</v>
      </c>
      <c r="Q131" s="33" t="s">
        <v>25</v>
      </c>
      <c r="R131" s="65" t="s">
        <v>15</v>
      </c>
    </row>
    <row r="132" spans="1:18" x14ac:dyDescent="0.3">
      <c r="A132" s="40" t="s">
        <v>399</v>
      </c>
      <c r="B132" s="34" t="s">
        <v>398</v>
      </c>
      <c r="C132" s="40">
        <v>11000719</v>
      </c>
      <c r="D132" s="35" t="s">
        <v>368</v>
      </c>
      <c r="E132" s="35" t="s">
        <v>369</v>
      </c>
      <c r="F132" s="35" t="s">
        <v>400</v>
      </c>
      <c r="G132" s="35" t="s">
        <v>401</v>
      </c>
      <c r="H132" s="35" t="s">
        <v>296</v>
      </c>
      <c r="I132" s="41">
        <v>4578</v>
      </c>
      <c r="J132" s="35" t="s">
        <v>23</v>
      </c>
      <c r="K132" s="35" t="s">
        <v>296</v>
      </c>
      <c r="L132" s="41">
        <v>4330</v>
      </c>
      <c r="M132" s="35">
        <v>1410</v>
      </c>
      <c r="N132" s="35">
        <v>1716</v>
      </c>
      <c r="O132" s="35">
        <v>306</v>
      </c>
      <c r="P132" s="35" t="s">
        <v>24</v>
      </c>
      <c r="Q132" s="35" t="s">
        <v>25</v>
      </c>
      <c r="R132" s="65" t="s">
        <v>15</v>
      </c>
    </row>
    <row r="133" spans="1:18" x14ac:dyDescent="0.3">
      <c r="A133" s="37" t="s">
        <v>403</v>
      </c>
      <c r="B133" s="32" t="s">
        <v>402</v>
      </c>
      <c r="C133" s="37">
        <v>11000719</v>
      </c>
      <c r="D133" s="33" t="s">
        <v>368</v>
      </c>
      <c r="E133" s="33" t="s">
        <v>369</v>
      </c>
      <c r="F133" s="33" t="s">
        <v>404</v>
      </c>
      <c r="G133" s="33" t="s">
        <v>405</v>
      </c>
      <c r="H133" s="33" t="s">
        <v>296</v>
      </c>
      <c r="I133" s="38">
        <v>4605</v>
      </c>
      <c r="J133" s="33" t="s">
        <v>23</v>
      </c>
      <c r="K133" s="33" t="s">
        <v>296</v>
      </c>
      <c r="L133" s="38">
        <v>4330</v>
      </c>
      <c r="M133" s="33">
        <v>1410</v>
      </c>
      <c r="N133" s="33">
        <v>1716</v>
      </c>
      <c r="O133" s="33">
        <v>306</v>
      </c>
      <c r="P133" s="33" t="s">
        <v>24</v>
      </c>
      <c r="Q133" s="33" t="s">
        <v>25</v>
      </c>
      <c r="R133" s="65" t="s">
        <v>15</v>
      </c>
    </row>
    <row r="134" spans="1:18" x14ac:dyDescent="0.3">
      <c r="A134" s="40" t="s">
        <v>407</v>
      </c>
      <c r="B134" s="34" t="s">
        <v>406</v>
      </c>
      <c r="C134" s="40">
        <v>11000719</v>
      </c>
      <c r="D134" s="35" t="s">
        <v>368</v>
      </c>
      <c r="E134" s="35" t="s">
        <v>369</v>
      </c>
      <c r="F134" s="35" t="s">
        <v>408</v>
      </c>
      <c r="G134" s="35" t="s">
        <v>409</v>
      </c>
      <c r="H134" s="35" t="s">
        <v>296</v>
      </c>
      <c r="I134" s="41">
        <v>4627</v>
      </c>
      <c r="J134" s="35" t="s">
        <v>23</v>
      </c>
      <c r="K134" s="35" t="s">
        <v>296</v>
      </c>
      <c r="L134" s="41">
        <v>4330</v>
      </c>
      <c r="M134" s="35">
        <v>1410</v>
      </c>
      <c r="N134" s="35">
        <v>1716</v>
      </c>
      <c r="O134" s="35">
        <v>306</v>
      </c>
      <c r="P134" s="35" t="s">
        <v>24</v>
      </c>
      <c r="Q134" s="35" t="s">
        <v>25</v>
      </c>
      <c r="R134" s="65" t="s">
        <v>15</v>
      </c>
    </row>
    <row r="135" spans="1:18" x14ac:dyDescent="0.3">
      <c r="A135" s="37" t="s">
        <v>411</v>
      </c>
      <c r="B135" s="32" t="s">
        <v>410</v>
      </c>
      <c r="C135" s="37">
        <v>11000719</v>
      </c>
      <c r="D135" s="33" t="s">
        <v>368</v>
      </c>
      <c r="E135" s="33" t="s">
        <v>369</v>
      </c>
      <c r="F135" s="33" t="s">
        <v>412</v>
      </c>
      <c r="G135" s="33" t="s">
        <v>413</v>
      </c>
      <c r="H135" s="33" t="s">
        <v>296</v>
      </c>
      <c r="I135" s="38">
        <v>4631</v>
      </c>
      <c r="J135" s="33" t="s">
        <v>23</v>
      </c>
      <c r="K135" s="33" t="s">
        <v>296</v>
      </c>
      <c r="L135" s="38">
        <v>4330</v>
      </c>
      <c r="M135" s="33">
        <v>1410</v>
      </c>
      <c r="N135" s="33">
        <v>1716</v>
      </c>
      <c r="O135" s="33">
        <v>306</v>
      </c>
      <c r="P135" s="33" t="s">
        <v>24</v>
      </c>
      <c r="Q135" s="33" t="s">
        <v>25</v>
      </c>
      <c r="R135" s="65" t="s">
        <v>15</v>
      </c>
    </row>
    <row r="136" spans="1:18" x14ac:dyDescent="0.3">
      <c r="A136" s="40" t="s">
        <v>415</v>
      </c>
      <c r="B136" s="34" t="s">
        <v>414</v>
      </c>
      <c r="C136" s="40">
        <v>11000719</v>
      </c>
      <c r="D136" s="35" t="s">
        <v>368</v>
      </c>
      <c r="E136" s="35" t="s">
        <v>369</v>
      </c>
      <c r="F136" s="35" t="s">
        <v>416</v>
      </c>
      <c r="G136" s="35" t="s">
        <v>417</v>
      </c>
      <c r="H136" s="35" t="s">
        <v>296</v>
      </c>
      <c r="I136" s="41">
        <v>4654</v>
      </c>
      <c r="J136" s="35" t="s">
        <v>23</v>
      </c>
      <c r="K136" s="35" t="s">
        <v>296</v>
      </c>
      <c r="L136" s="41">
        <v>4330</v>
      </c>
      <c r="M136" s="35">
        <v>1410</v>
      </c>
      <c r="N136" s="35">
        <v>1716</v>
      </c>
      <c r="O136" s="35">
        <v>306</v>
      </c>
      <c r="P136" s="35" t="s">
        <v>24</v>
      </c>
      <c r="Q136" s="35" t="s">
        <v>25</v>
      </c>
      <c r="R136" s="65" t="s">
        <v>15</v>
      </c>
    </row>
    <row r="137" spans="1:18" x14ac:dyDescent="0.3">
      <c r="A137" s="37" t="s">
        <v>419</v>
      </c>
      <c r="B137" s="32" t="s">
        <v>418</v>
      </c>
      <c r="C137" s="37">
        <v>11000719</v>
      </c>
      <c r="D137" s="33" t="s">
        <v>368</v>
      </c>
      <c r="E137" s="33" t="s">
        <v>369</v>
      </c>
      <c r="F137" s="33" t="s">
        <v>420</v>
      </c>
      <c r="G137" s="33" t="s">
        <v>421</v>
      </c>
      <c r="H137" s="33" t="s">
        <v>296</v>
      </c>
      <c r="I137" s="38">
        <v>4660</v>
      </c>
      <c r="J137" s="33" t="s">
        <v>23</v>
      </c>
      <c r="K137" s="33" t="s">
        <v>296</v>
      </c>
      <c r="L137" s="38">
        <v>4330</v>
      </c>
      <c r="M137" s="33">
        <v>1410</v>
      </c>
      <c r="N137" s="33">
        <v>1716</v>
      </c>
      <c r="O137" s="33">
        <v>306</v>
      </c>
      <c r="P137" s="33" t="s">
        <v>24</v>
      </c>
      <c r="Q137" s="33" t="s">
        <v>25</v>
      </c>
      <c r="R137" s="65" t="s">
        <v>15</v>
      </c>
    </row>
    <row r="138" spans="1:18" x14ac:dyDescent="0.3">
      <c r="A138" s="40" t="s">
        <v>423</v>
      </c>
      <c r="B138" s="34" t="s">
        <v>422</v>
      </c>
      <c r="C138" s="40">
        <v>11000719</v>
      </c>
      <c r="D138" s="35" t="s">
        <v>368</v>
      </c>
      <c r="E138" s="35" t="s">
        <v>369</v>
      </c>
      <c r="F138" s="35" t="s">
        <v>424</v>
      </c>
      <c r="G138" s="35" t="s">
        <v>425</v>
      </c>
      <c r="H138" s="35" t="s">
        <v>296</v>
      </c>
      <c r="I138" s="41">
        <v>4664</v>
      </c>
      <c r="J138" s="35" t="s">
        <v>23</v>
      </c>
      <c r="K138" s="35" t="s">
        <v>296</v>
      </c>
      <c r="L138" s="41">
        <v>4330</v>
      </c>
      <c r="M138" s="35">
        <v>1410</v>
      </c>
      <c r="N138" s="35">
        <v>1716</v>
      </c>
      <c r="O138" s="35">
        <v>306</v>
      </c>
      <c r="P138" s="35" t="s">
        <v>24</v>
      </c>
      <c r="Q138" s="35" t="s">
        <v>25</v>
      </c>
      <c r="R138" s="65" t="s">
        <v>15</v>
      </c>
    </row>
    <row r="139" spans="1:18" x14ac:dyDescent="0.3">
      <c r="A139" s="37" t="s">
        <v>427</v>
      </c>
      <c r="B139" s="32" t="s">
        <v>426</v>
      </c>
      <c r="C139" s="37">
        <v>11000719</v>
      </c>
      <c r="D139" s="33" t="s">
        <v>368</v>
      </c>
      <c r="E139" s="33" t="s">
        <v>369</v>
      </c>
      <c r="F139" s="33" t="s">
        <v>428</v>
      </c>
      <c r="G139" s="33" t="s">
        <v>429</v>
      </c>
      <c r="H139" s="33" t="s">
        <v>296</v>
      </c>
      <c r="I139" s="38">
        <v>4841</v>
      </c>
      <c r="J139" s="33" t="s">
        <v>23</v>
      </c>
      <c r="K139" s="33" t="s">
        <v>296</v>
      </c>
      <c r="L139" s="38">
        <v>4330</v>
      </c>
      <c r="M139" s="33">
        <v>1410</v>
      </c>
      <c r="N139" s="33">
        <v>1716</v>
      </c>
      <c r="O139" s="33">
        <v>306</v>
      </c>
      <c r="P139" s="33" t="s">
        <v>24</v>
      </c>
      <c r="Q139" s="33" t="s">
        <v>25</v>
      </c>
      <c r="R139" s="65" t="s">
        <v>15</v>
      </c>
    </row>
    <row r="140" spans="1:18" x14ac:dyDescent="0.3">
      <c r="A140" s="40" t="s">
        <v>431</v>
      </c>
      <c r="B140" s="34" t="s">
        <v>430</v>
      </c>
      <c r="C140" s="40">
        <v>11000719</v>
      </c>
      <c r="D140" s="35" t="s">
        <v>368</v>
      </c>
      <c r="E140" s="35" t="s">
        <v>369</v>
      </c>
      <c r="F140" s="35" t="s">
        <v>432</v>
      </c>
      <c r="G140" s="35" t="s">
        <v>433</v>
      </c>
      <c r="H140" s="35" t="s">
        <v>296</v>
      </c>
      <c r="I140" s="41">
        <v>4853</v>
      </c>
      <c r="J140" s="35" t="s">
        <v>23</v>
      </c>
      <c r="K140" s="35" t="s">
        <v>296</v>
      </c>
      <c r="L140" s="41">
        <v>4330</v>
      </c>
      <c r="M140" s="35">
        <v>1410</v>
      </c>
      <c r="N140" s="35">
        <v>1716</v>
      </c>
      <c r="O140" s="35">
        <v>306</v>
      </c>
      <c r="P140" s="35" t="s">
        <v>24</v>
      </c>
      <c r="Q140" s="35" t="s">
        <v>25</v>
      </c>
      <c r="R140" s="65" t="s">
        <v>15</v>
      </c>
    </row>
    <row r="141" spans="1:18" x14ac:dyDescent="0.3">
      <c r="A141" s="37" t="s">
        <v>435</v>
      </c>
      <c r="B141" s="32" t="s">
        <v>434</v>
      </c>
      <c r="C141" s="37">
        <v>11000719</v>
      </c>
      <c r="D141" s="33" t="s">
        <v>368</v>
      </c>
      <c r="E141" s="33" t="s">
        <v>369</v>
      </c>
      <c r="F141" s="33" t="s">
        <v>436</v>
      </c>
      <c r="G141" s="33" t="s">
        <v>437</v>
      </c>
      <c r="H141" s="33" t="s">
        <v>296</v>
      </c>
      <c r="I141" s="38">
        <v>4863</v>
      </c>
      <c r="J141" s="33" t="s">
        <v>23</v>
      </c>
      <c r="K141" s="33" t="s">
        <v>296</v>
      </c>
      <c r="L141" s="38">
        <v>4330</v>
      </c>
      <c r="M141" s="33">
        <v>1410</v>
      </c>
      <c r="N141" s="33">
        <v>1716</v>
      </c>
      <c r="O141" s="33">
        <v>306</v>
      </c>
      <c r="P141" s="33" t="s">
        <v>24</v>
      </c>
      <c r="Q141" s="33" t="s">
        <v>25</v>
      </c>
      <c r="R141" s="65" t="s">
        <v>15</v>
      </c>
    </row>
    <row r="142" spans="1:18" x14ac:dyDescent="0.3">
      <c r="A142" s="40" t="s">
        <v>439</v>
      </c>
      <c r="B142" s="34" t="s">
        <v>438</v>
      </c>
      <c r="C142" s="40">
        <v>11000719</v>
      </c>
      <c r="D142" s="35" t="s">
        <v>368</v>
      </c>
      <c r="E142" s="35" t="s">
        <v>369</v>
      </c>
      <c r="F142" s="35" t="s">
        <v>440</v>
      </c>
      <c r="G142" s="35" t="s">
        <v>441</v>
      </c>
      <c r="H142" s="35" t="s">
        <v>296</v>
      </c>
      <c r="I142" s="41">
        <v>4864</v>
      </c>
      <c r="J142" s="35" t="s">
        <v>23</v>
      </c>
      <c r="K142" s="35" t="s">
        <v>296</v>
      </c>
      <c r="L142" s="41">
        <v>4330</v>
      </c>
      <c r="M142" s="35">
        <v>1410</v>
      </c>
      <c r="N142" s="35">
        <v>1716</v>
      </c>
      <c r="O142" s="35">
        <v>306</v>
      </c>
      <c r="P142" s="35" t="s">
        <v>24</v>
      </c>
      <c r="Q142" s="35" t="s">
        <v>25</v>
      </c>
      <c r="R142" s="65" t="s">
        <v>15</v>
      </c>
    </row>
    <row r="143" spans="1:18" x14ac:dyDescent="0.3">
      <c r="A143" s="37" t="s">
        <v>443</v>
      </c>
      <c r="B143" s="32" t="s">
        <v>442</v>
      </c>
      <c r="C143" s="37">
        <v>11000719</v>
      </c>
      <c r="D143" s="33" t="s">
        <v>368</v>
      </c>
      <c r="E143" s="33" t="s">
        <v>369</v>
      </c>
      <c r="F143" s="33" t="s">
        <v>444</v>
      </c>
      <c r="G143" s="33" t="s">
        <v>441</v>
      </c>
      <c r="H143" s="33" t="s">
        <v>296</v>
      </c>
      <c r="I143" s="38">
        <v>4864</v>
      </c>
      <c r="J143" s="33" t="s">
        <v>23</v>
      </c>
      <c r="K143" s="33" t="s">
        <v>296</v>
      </c>
      <c r="L143" s="38">
        <v>4330</v>
      </c>
      <c r="M143" s="33">
        <v>1410</v>
      </c>
      <c r="N143" s="33">
        <v>1716</v>
      </c>
      <c r="O143" s="33">
        <v>306</v>
      </c>
      <c r="P143" s="33" t="s">
        <v>24</v>
      </c>
      <c r="Q143" s="33" t="s">
        <v>25</v>
      </c>
      <c r="R143" s="65" t="s">
        <v>15</v>
      </c>
    </row>
    <row r="144" spans="1:18" x14ac:dyDescent="0.3">
      <c r="A144" s="37" t="s">
        <v>446</v>
      </c>
      <c r="B144" s="32" t="s">
        <v>445</v>
      </c>
      <c r="C144" s="37">
        <v>11000719</v>
      </c>
      <c r="D144" s="33" t="s">
        <v>368</v>
      </c>
      <c r="E144" s="33" t="s">
        <v>369</v>
      </c>
      <c r="F144" s="33" t="s">
        <v>294</v>
      </c>
      <c r="G144" s="33" t="s">
        <v>295</v>
      </c>
      <c r="H144" s="33" t="s">
        <v>296</v>
      </c>
      <c r="I144" s="38">
        <v>4915</v>
      </c>
      <c r="J144" s="33" t="s">
        <v>23</v>
      </c>
      <c r="K144" s="33" t="s">
        <v>296</v>
      </c>
      <c r="L144" s="38">
        <v>4330</v>
      </c>
      <c r="M144" s="33">
        <v>1410</v>
      </c>
      <c r="N144" s="33">
        <v>1716</v>
      </c>
      <c r="O144" s="33">
        <v>306</v>
      </c>
      <c r="P144" s="33" t="s">
        <v>24</v>
      </c>
      <c r="Q144" s="33" t="s">
        <v>25</v>
      </c>
      <c r="R144" s="65" t="s">
        <v>15</v>
      </c>
    </row>
    <row r="145" spans="1:18" x14ac:dyDescent="0.3">
      <c r="A145" s="40" t="s">
        <v>448</v>
      </c>
      <c r="B145" s="34" t="s">
        <v>447</v>
      </c>
      <c r="C145" s="40">
        <v>11000719</v>
      </c>
      <c r="D145" s="35" t="s">
        <v>368</v>
      </c>
      <c r="E145" s="35" t="s">
        <v>369</v>
      </c>
      <c r="F145" s="35" t="s">
        <v>294</v>
      </c>
      <c r="G145" s="35" t="s">
        <v>295</v>
      </c>
      <c r="H145" s="35" t="s">
        <v>296</v>
      </c>
      <c r="I145" s="41">
        <v>4915</v>
      </c>
      <c r="J145" s="35" t="s">
        <v>23</v>
      </c>
      <c r="K145" s="35" t="s">
        <v>296</v>
      </c>
      <c r="L145" s="41">
        <v>4330</v>
      </c>
      <c r="M145" s="35">
        <v>1410</v>
      </c>
      <c r="N145" s="35">
        <v>1716</v>
      </c>
      <c r="O145" s="35">
        <v>306</v>
      </c>
      <c r="P145" s="35" t="s">
        <v>24</v>
      </c>
      <c r="Q145" s="35" t="s">
        <v>25</v>
      </c>
      <c r="R145" s="65" t="s">
        <v>15</v>
      </c>
    </row>
    <row r="146" spans="1:18" x14ac:dyDescent="0.3">
      <c r="A146" s="37" t="s">
        <v>450</v>
      </c>
      <c r="B146" s="32" t="s">
        <v>449</v>
      </c>
      <c r="C146" s="37">
        <v>11000719</v>
      </c>
      <c r="D146" s="33" t="s">
        <v>368</v>
      </c>
      <c r="E146" s="33" t="s">
        <v>369</v>
      </c>
      <c r="F146" s="33" t="s">
        <v>451</v>
      </c>
      <c r="G146" s="33" t="s">
        <v>452</v>
      </c>
      <c r="H146" s="33" t="s">
        <v>296</v>
      </c>
      <c r="I146" s="38">
        <v>4986</v>
      </c>
      <c r="J146" s="33" t="s">
        <v>23</v>
      </c>
      <c r="K146" s="33" t="s">
        <v>296</v>
      </c>
      <c r="L146" s="38">
        <v>4330</v>
      </c>
      <c r="M146" s="33">
        <v>1410</v>
      </c>
      <c r="N146" s="33">
        <v>1716</v>
      </c>
      <c r="O146" s="33">
        <v>306</v>
      </c>
      <c r="P146" s="33" t="s">
        <v>24</v>
      </c>
      <c r="Q146" s="33" t="s">
        <v>25</v>
      </c>
      <c r="R146" s="65" t="s">
        <v>15</v>
      </c>
    </row>
    <row r="147" spans="1:18" x14ac:dyDescent="0.3">
      <c r="A147" s="40" t="s">
        <v>458</v>
      </c>
      <c r="B147" s="34" t="s">
        <v>457</v>
      </c>
      <c r="C147" s="40">
        <v>11000719</v>
      </c>
      <c r="D147" s="35" t="s">
        <v>368</v>
      </c>
      <c r="E147" s="35" t="s">
        <v>369</v>
      </c>
      <c r="F147" s="35" t="s">
        <v>459</v>
      </c>
      <c r="G147" s="35" t="s">
        <v>460</v>
      </c>
      <c r="H147" s="35" t="s">
        <v>296</v>
      </c>
      <c r="I147" s="41">
        <v>4217</v>
      </c>
      <c r="J147" s="35" t="s">
        <v>23</v>
      </c>
      <c r="K147" s="35" t="s">
        <v>296</v>
      </c>
      <c r="L147" s="41">
        <v>4330</v>
      </c>
      <c r="M147" s="35">
        <v>1410</v>
      </c>
      <c r="N147" s="35">
        <v>1341</v>
      </c>
      <c r="O147" s="35">
        <v>-69</v>
      </c>
      <c r="P147" s="35" t="s">
        <v>48</v>
      </c>
      <c r="Q147" s="35" t="s">
        <v>25</v>
      </c>
      <c r="R147" s="65" t="s">
        <v>31</v>
      </c>
    </row>
    <row r="148" spans="1:18" x14ac:dyDescent="0.3">
      <c r="A148" s="37" t="s">
        <v>475</v>
      </c>
      <c r="B148" s="32" t="s">
        <v>474</v>
      </c>
      <c r="C148" s="37">
        <v>11000719</v>
      </c>
      <c r="D148" s="33" t="s">
        <v>368</v>
      </c>
      <c r="E148" s="33" t="s">
        <v>369</v>
      </c>
      <c r="F148" s="33" t="s">
        <v>476</v>
      </c>
      <c r="G148" s="33" t="s">
        <v>477</v>
      </c>
      <c r="H148" s="33" t="s">
        <v>296</v>
      </c>
      <c r="I148" s="38">
        <v>4257</v>
      </c>
      <c r="J148" s="33" t="s">
        <v>23</v>
      </c>
      <c r="K148" s="33" t="s">
        <v>296</v>
      </c>
      <c r="L148" s="38">
        <v>4330</v>
      </c>
      <c r="M148" s="33">
        <v>1410</v>
      </c>
      <c r="N148" s="33">
        <v>1341</v>
      </c>
      <c r="O148" s="33">
        <v>-69</v>
      </c>
      <c r="P148" s="33" t="s">
        <v>48</v>
      </c>
      <c r="Q148" s="33" t="s">
        <v>25</v>
      </c>
      <c r="R148" s="65" t="s">
        <v>31</v>
      </c>
    </row>
    <row r="149" spans="1:18" x14ac:dyDescent="0.3">
      <c r="A149" s="40" t="s">
        <v>479</v>
      </c>
      <c r="B149" s="34" t="s">
        <v>478</v>
      </c>
      <c r="C149" s="40">
        <v>11000719</v>
      </c>
      <c r="D149" s="35" t="s">
        <v>368</v>
      </c>
      <c r="E149" s="35" t="s">
        <v>369</v>
      </c>
      <c r="F149" s="35" t="s">
        <v>480</v>
      </c>
      <c r="G149" s="35" t="s">
        <v>481</v>
      </c>
      <c r="H149" s="35" t="s">
        <v>296</v>
      </c>
      <c r="I149" s="41">
        <v>4281</v>
      </c>
      <c r="J149" s="35" t="s">
        <v>23</v>
      </c>
      <c r="K149" s="35" t="s">
        <v>296</v>
      </c>
      <c r="L149" s="41">
        <v>4330</v>
      </c>
      <c r="M149" s="35">
        <v>1410</v>
      </c>
      <c r="N149" s="35">
        <v>1341</v>
      </c>
      <c r="O149" s="35">
        <v>-69</v>
      </c>
      <c r="P149" s="35" t="s">
        <v>48</v>
      </c>
      <c r="Q149" s="35" t="s">
        <v>25</v>
      </c>
      <c r="R149" s="65" t="s">
        <v>31</v>
      </c>
    </row>
    <row r="150" spans="1:18" x14ac:dyDescent="0.3">
      <c r="A150" s="37" t="s">
        <v>487</v>
      </c>
      <c r="B150" s="32" t="s">
        <v>486</v>
      </c>
      <c r="C150" s="37">
        <v>11000719</v>
      </c>
      <c r="D150" s="33" t="s">
        <v>368</v>
      </c>
      <c r="E150" s="33" t="s">
        <v>369</v>
      </c>
      <c r="F150" s="33" t="s">
        <v>488</v>
      </c>
      <c r="G150" s="33" t="s">
        <v>489</v>
      </c>
      <c r="H150" s="33" t="s">
        <v>296</v>
      </c>
      <c r="I150" s="38">
        <v>4401</v>
      </c>
      <c r="J150" s="33" t="s">
        <v>23</v>
      </c>
      <c r="K150" s="33" t="s">
        <v>296</v>
      </c>
      <c r="L150" s="38">
        <v>4330</v>
      </c>
      <c r="M150" s="33">
        <v>1410</v>
      </c>
      <c r="N150" s="33">
        <v>1314</v>
      </c>
      <c r="O150" s="33">
        <v>-96</v>
      </c>
      <c r="P150" s="33" t="s">
        <v>48</v>
      </c>
      <c r="Q150" s="33" t="s">
        <v>25</v>
      </c>
      <c r="R150" s="65" t="s">
        <v>31</v>
      </c>
    </row>
    <row r="151" spans="1:18" x14ac:dyDescent="0.3">
      <c r="A151" s="40" t="s">
        <v>491</v>
      </c>
      <c r="B151" s="34" t="s">
        <v>490</v>
      </c>
      <c r="C151" s="40">
        <v>11000719</v>
      </c>
      <c r="D151" s="35" t="s">
        <v>368</v>
      </c>
      <c r="E151" s="35" t="s">
        <v>369</v>
      </c>
      <c r="F151" s="35" t="s">
        <v>492</v>
      </c>
      <c r="G151" s="35" t="s">
        <v>493</v>
      </c>
      <c r="H151" s="35" t="s">
        <v>296</v>
      </c>
      <c r="I151" s="41">
        <v>4426</v>
      </c>
      <c r="J151" s="35" t="s">
        <v>23</v>
      </c>
      <c r="K151" s="35" t="s">
        <v>296</v>
      </c>
      <c r="L151" s="41">
        <v>4330</v>
      </c>
      <c r="M151" s="35">
        <v>1410</v>
      </c>
      <c r="N151" s="35">
        <v>1242</v>
      </c>
      <c r="O151" s="35">
        <v>-168</v>
      </c>
      <c r="P151" s="35" t="s">
        <v>48</v>
      </c>
      <c r="Q151" s="35" t="s">
        <v>25</v>
      </c>
      <c r="R151" s="65" t="s">
        <v>31</v>
      </c>
    </row>
    <row r="152" spans="1:18" x14ac:dyDescent="0.3">
      <c r="A152" s="37" t="s">
        <v>495</v>
      </c>
      <c r="B152" s="32" t="s">
        <v>494</v>
      </c>
      <c r="C152" s="37">
        <v>11000719</v>
      </c>
      <c r="D152" s="33" t="s">
        <v>368</v>
      </c>
      <c r="E152" s="33" t="s">
        <v>369</v>
      </c>
      <c r="F152" s="33" t="s">
        <v>496</v>
      </c>
      <c r="G152" s="33" t="s">
        <v>497</v>
      </c>
      <c r="H152" s="33" t="s">
        <v>296</v>
      </c>
      <c r="I152" s="38">
        <v>4430</v>
      </c>
      <c r="J152" s="33" t="s">
        <v>23</v>
      </c>
      <c r="K152" s="33" t="s">
        <v>296</v>
      </c>
      <c r="L152" s="38">
        <v>4330</v>
      </c>
      <c r="M152" s="33">
        <v>1410</v>
      </c>
      <c r="N152" s="33">
        <v>1314</v>
      </c>
      <c r="O152" s="33">
        <v>-96</v>
      </c>
      <c r="P152" s="33" t="s">
        <v>48</v>
      </c>
      <c r="Q152" s="33" t="s">
        <v>25</v>
      </c>
      <c r="R152" s="65" t="s">
        <v>31</v>
      </c>
    </row>
    <row r="153" spans="1:18" x14ac:dyDescent="0.3">
      <c r="A153" s="40" t="s">
        <v>499</v>
      </c>
      <c r="B153" s="34" t="s">
        <v>498</v>
      </c>
      <c r="C153" s="40">
        <v>11000719</v>
      </c>
      <c r="D153" s="35" t="s">
        <v>368</v>
      </c>
      <c r="E153" s="35" t="s">
        <v>369</v>
      </c>
      <c r="F153" s="35" t="s">
        <v>500</v>
      </c>
      <c r="G153" s="35" t="s">
        <v>501</v>
      </c>
      <c r="H153" s="35" t="s">
        <v>296</v>
      </c>
      <c r="I153" s="41">
        <v>4441</v>
      </c>
      <c r="J153" s="35" t="s">
        <v>23</v>
      </c>
      <c r="K153" s="35" t="s">
        <v>296</v>
      </c>
      <c r="L153" s="41">
        <v>4330</v>
      </c>
      <c r="M153" s="35">
        <v>1410</v>
      </c>
      <c r="N153" s="35">
        <v>1242</v>
      </c>
      <c r="O153" s="35">
        <v>-168</v>
      </c>
      <c r="P153" s="35" t="s">
        <v>48</v>
      </c>
      <c r="Q153" s="35" t="s">
        <v>25</v>
      </c>
      <c r="R153" s="65" t="s">
        <v>31</v>
      </c>
    </row>
    <row r="154" spans="1:18" x14ac:dyDescent="0.3">
      <c r="A154" s="37" t="s">
        <v>503</v>
      </c>
      <c r="B154" s="32" t="s">
        <v>502</v>
      </c>
      <c r="C154" s="37">
        <v>11000719</v>
      </c>
      <c r="D154" s="33" t="s">
        <v>368</v>
      </c>
      <c r="E154" s="33" t="s">
        <v>369</v>
      </c>
      <c r="F154" s="33" t="s">
        <v>504</v>
      </c>
      <c r="G154" s="33" t="s">
        <v>505</v>
      </c>
      <c r="H154" s="33" t="s">
        <v>296</v>
      </c>
      <c r="I154" s="38">
        <v>4457</v>
      </c>
      <c r="J154" s="33" t="s">
        <v>23</v>
      </c>
      <c r="K154" s="33" t="s">
        <v>296</v>
      </c>
      <c r="L154" s="38">
        <v>4330</v>
      </c>
      <c r="M154" s="33">
        <v>1410</v>
      </c>
      <c r="N154" s="33">
        <v>1314</v>
      </c>
      <c r="O154" s="33">
        <v>-96</v>
      </c>
      <c r="P154" s="33" t="s">
        <v>48</v>
      </c>
      <c r="Q154" s="33" t="s">
        <v>25</v>
      </c>
      <c r="R154" s="65" t="s">
        <v>31</v>
      </c>
    </row>
    <row r="155" spans="1:18" x14ac:dyDescent="0.3">
      <c r="A155" s="37" t="s">
        <v>506</v>
      </c>
      <c r="B155" s="32" t="s">
        <v>291</v>
      </c>
      <c r="C155" s="37">
        <v>11000719</v>
      </c>
      <c r="D155" s="33" t="s">
        <v>368</v>
      </c>
      <c r="E155" s="33" t="s">
        <v>369</v>
      </c>
      <c r="F155" s="33" t="s">
        <v>507</v>
      </c>
      <c r="G155" s="33" t="s">
        <v>508</v>
      </c>
      <c r="H155" s="33" t="s">
        <v>296</v>
      </c>
      <c r="I155" s="38">
        <v>4469</v>
      </c>
      <c r="J155" s="33" t="s">
        <v>23</v>
      </c>
      <c r="K155" s="33" t="s">
        <v>296</v>
      </c>
      <c r="L155" s="38">
        <v>4330</v>
      </c>
      <c r="M155" s="33">
        <v>1410</v>
      </c>
      <c r="N155" s="33">
        <v>1314</v>
      </c>
      <c r="O155" s="33">
        <v>-96</v>
      </c>
      <c r="P155" s="33" t="s">
        <v>48</v>
      </c>
      <c r="Q155" s="33" t="s">
        <v>25</v>
      </c>
      <c r="R155" s="65" t="s">
        <v>31</v>
      </c>
    </row>
    <row r="156" spans="1:18" x14ac:dyDescent="0.3">
      <c r="A156" s="37" t="s">
        <v>510</v>
      </c>
      <c r="B156" s="32" t="s">
        <v>509</v>
      </c>
      <c r="C156" s="37">
        <v>11000719</v>
      </c>
      <c r="D156" s="33" t="s">
        <v>368</v>
      </c>
      <c r="E156" s="33" t="s">
        <v>369</v>
      </c>
      <c r="F156" s="33" t="s">
        <v>511</v>
      </c>
      <c r="G156" s="33" t="s">
        <v>512</v>
      </c>
      <c r="H156" s="33" t="s">
        <v>296</v>
      </c>
      <c r="I156" s="38">
        <v>4730</v>
      </c>
      <c r="J156" s="33" t="s">
        <v>23</v>
      </c>
      <c r="K156" s="33" t="s">
        <v>296</v>
      </c>
      <c r="L156" s="38">
        <v>4330</v>
      </c>
      <c r="M156" s="33">
        <v>1410</v>
      </c>
      <c r="N156" s="33">
        <v>1194</v>
      </c>
      <c r="O156" s="33">
        <v>-216</v>
      </c>
      <c r="P156" s="33" t="s">
        <v>48</v>
      </c>
      <c r="Q156" s="33" t="s">
        <v>25</v>
      </c>
      <c r="R156" s="65" t="s">
        <v>31</v>
      </c>
    </row>
    <row r="157" spans="1:18" x14ac:dyDescent="0.3">
      <c r="A157" s="37" t="s">
        <v>514</v>
      </c>
      <c r="B157" s="32" t="s">
        <v>513</v>
      </c>
      <c r="C157" s="37">
        <v>11000719</v>
      </c>
      <c r="D157" s="33" t="s">
        <v>368</v>
      </c>
      <c r="E157" s="33" t="s">
        <v>369</v>
      </c>
      <c r="F157" s="33" t="s">
        <v>515</v>
      </c>
      <c r="G157" s="33" t="s">
        <v>516</v>
      </c>
      <c r="H157" s="33" t="s">
        <v>296</v>
      </c>
      <c r="I157" s="38">
        <v>4736</v>
      </c>
      <c r="J157" s="33" t="s">
        <v>23</v>
      </c>
      <c r="K157" s="33" t="s">
        <v>296</v>
      </c>
      <c r="L157" s="38">
        <v>4330</v>
      </c>
      <c r="M157" s="33">
        <v>1410</v>
      </c>
      <c r="N157" s="33">
        <v>1194</v>
      </c>
      <c r="O157" s="33">
        <v>-216</v>
      </c>
      <c r="P157" s="33" t="s">
        <v>48</v>
      </c>
      <c r="Q157" s="33" t="s">
        <v>25</v>
      </c>
      <c r="R157" s="65" t="s">
        <v>31</v>
      </c>
    </row>
    <row r="158" spans="1:18" x14ac:dyDescent="0.3">
      <c r="A158" s="40" t="s">
        <v>518</v>
      </c>
      <c r="B158" s="34" t="s">
        <v>517</v>
      </c>
      <c r="C158" s="40">
        <v>11000719</v>
      </c>
      <c r="D158" s="35" t="s">
        <v>368</v>
      </c>
      <c r="E158" s="35" t="s">
        <v>369</v>
      </c>
      <c r="F158" s="35" t="s">
        <v>519</v>
      </c>
      <c r="G158" s="35" t="s">
        <v>520</v>
      </c>
      <c r="H158" s="35" t="s">
        <v>296</v>
      </c>
      <c r="I158" s="41">
        <v>4743</v>
      </c>
      <c r="J158" s="35" t="s">
        <v>23</v>
      </c>
      <c r="K158" s="35" t="s">
        <v>296</v>
      </c>
      <c r="L158" s="41">
        <v>4330</v>
      </c>
      <c r="M158" s="35">
        <v>1410</v>
      </c>
      <c r="N158" s="35">
        <v>1194</v>
      </c>
      <c r="O158" s="35">
        <v>-216</v>
      </c>
      <c r="P158" s="35" t="s">
        <v>48</v>
      </c>
      <c r="Q158" s="35" t="s">
        <v>25</v>
      </c>
      <c r="R158" s="65" t="s">
        <v>31</v>
      </c>
    </row>
    <row r="159" spans="1:18" x14ac:dyDescent="0.3">
      <c r="A159" s="37" t="s">
        <v>522</v>
      </c>
      <c r="B159" s="32" t="s">
        <v>521</v>
      </c>
      <c r="C159" s="37">
        <v>11000719</v>
      </c>
      <c r="D159" s="33" t="s">
        <v>368</v>
      </c>
      <c r="E159" s="33" t="s">
        <v>369</v>
      </c>
      <c r="F159" s="33" t="s">
        <v>523</v>
      </c>
      <c r="G159" s="33" t="s">
        <v>524</v>
      </c>
      <c r="H159" s="33" t="s">
        <v>296</v>
      </c>
      <c r="I159" s="38">
        <v>4747</v>
      </c>
      <c r="J159" s="33" t="s">
        <v>23</v>
      </c>
      <c r="K159" s="33" t="s">
        <v>296</v>
      </c>
      <c r="L159" s="38">
        <v>4330</v>
      </c>
      <c r="M159" s="33">
        <v>1410</v>
      </c>
      <c r="N159" s="33">
        <v>1194</v>
      </c>
      <c r="O159" s="33">
        <v>-216</v>
      </c>
      <c r="P159" s="33" t="s">
        <v>48</v>
      </c>
      <c r="Q159" s="33" t="s">
        <v>25</v>
      </c>
      <c r="R159" s="65" t="s">
        <v>31</v>
      </c>
    </row>
    <row r="160" spans="1:18" x14ac:dyDescent="0.3">
      <c r="A160" s="40" t="s">
        <v>526</v>
      </c>
      <c r="B160" s="34" t="s">
        <v>525</v>
      </c>
      <c r="C160" s="40">
        <v>11000719</v>
      </c>
      <c r="D160" s="35" t="s">
        <v>368</v>
      </c>
      <c r="E160" s="35" t="s">
        <v>369</v>
      </c>
      <c r="F160" s="35" t="s">
        <v>527</v>
      </c>
      <c r="G160" s="35" t="s">
        <v>528</v>
      </c>
      <c r="H160" s="35" t="s">
        <v>296</v>
      </c>
      <c r="I160" s="41">
        <v>4756</v>
      </c>
      <c r="J160" s="35" t="s">
        <v>23</v>
      </c>
      <c r="K160" s="35" t="s">
        <v>296</v>
      </c>
      <c r="L160" s="41">
        <v>4330</v>
      </c>
      <c r="M160" s="35">
        <v>1410</v>
      </c>
      <c r="N160" s="35">
        <v>1194</v>
      </c>
      <c r="O160" s="35">
        <v>-216</v>
      </c>
      <c r="P160" s="35" t="s">
        <v>48</v>
      </c>
      <c r="Q160" s="35" t="s">
        <v>25</v>
      </c>
      <c r="R160" s="65" t="s">
        <v>31</v>
      </c>
    </row>
    <row r="161" spans="1:18" x14ac:dyDescent="0.3">
      <c r="A161" s="37" t="s">
        <v>530</v>
      </c>
      <c r="B161" s="32" t="s">
        <v>529</v>
      </c>
      <c r="C161" s="37">
        <v>11000719</v>
      </c>
      <c r="D161" s="33" t="s">
        <v>368</v>
      </c>
      <c r="E161" s="33" t="s">
        <v>369</v>
      </c>
      <c r="F161" s="33" t="s">
        <v>531</v>
      </c>
      <c r="G161" s="33" t="s">
        <v>532</v>
      </c>
      <c r="H161" s="33" t="s">
        <v>296</v>
      </c>
      <c r="I161" s="38">
        <v>4769</v>
      </c>
      <c r="J161" s="33" t="s">
        <v>23</v>
      </c>
      <c r="K161" s="33" t="s">
        <v>296</v>
      </c>
      <c r="L161" s="38">
        <v>4330</v>
      </c>
      <c r="M161" s="33">
        <v>1410</v>
      </c>
      <c r="N161" s="33">
        <v>1194</v>
      </c>
      <c r="O161" s="33">
        <v>-216</v>
      </c>
      <c r="P161" s="33" t="s">
        <v>48</v>
      </c>
      <c r="Q161" s="33" t="s">
        <v>25</v>
      </c>
      <c r="R161" s="65" t="s">
        <v>31</v>
      </c>
    </row>
    <row r="162" spans="1:18" x14ac:dyDescent="0.3">
      <c r="A162" s="37" t="s">
        <v>534</v>
      </c>
      <c r="B162" s="32" t="s">
        <v>533</v>
      </c>
      <c r="C162" s="37">
        <v>11000719</v>
      </c>
      <c r="D162" s="33" t="s">
        <v>368</v>
      </c>
      <c r="E162" s="33" t="s">
        <v>369</v>
      </c>
      <c r="F162" s="33" t="s">
        <v>535</v>
      </c>
      <c r="G162" s="33" t="s">
        <v>536</v>
      </c>
      <c r="H162" s="33" t="s">
        <v>296</v>
      </c>
      <c r="I162" s="38">
        <v>4777</v>
      </c>
      <c r="J162" s="33" t="s">
        <v>23</v>
      </c>
      <c r="K162" s="33" t="s">
        <v>296</v>
      </c>
      <c r="L162" s="38">
        <v>4330</v>
      </c>
      <c r="M162" s="33">
        <v>1410</v>
      </c>
      <c r="N162" s="33">
        <v>1314</v>
      </c>
      <c r="O162" s="33">
        <v>-96</v>
      </c>
      <c r="P162" s="33" t="s">
        <v>48</v>
      </c>
      <c r="Q162" s="33" t="s">
        <v>25</v>
      </c>
      <c r="R162" s="65" t="s">
        <v>31</v>
      </c>
    </row>
    <row r="163" spans="1:18" x14ac:dyDescent="0.3">
      <c r="A163" s="37" t="s">
        <v>538</v>
      </c>
      <c r="B163" s="32" t="s">
        <v>537</v>
      </c>
      <c r="C163" s="37">
        <v>11000719</v>
      </c>
      <c r="D163" s="33" t="s">
        <v>368</v>
      </c>
      <c r="E163" s="33" t="s">
        <v>369</v>
      </c>
      <c r="F163" s="33" t="s">
        <v>539</v>
      </c>
      <c r="G163" s="33" t="s">
        <v>540</v>
      </c>
      <c r="H163" s="33" t="s">
        <v>296</v>
      </c>
      <c r="I163" s="38">
        <v>4785</v>
      </c>
      <c r="J163" s="33" t="s">
        <v>23</v>
      </c>
      <c r="K163" s="33" t="s">
        <v>296</v>
      </c>
      <c r="L163" s="38">
        <v>4330</v>
      </c>
      <c r="M163" s="33">
        <v>1410</v>
      </c>
      <c r="N163" s="33">
        <v>1194</v>
      </c>
      <c r="O163" s="33">
        <v>-216</v>
      </c>
      <c r="P163" s="33" t="s">
        <v>48</v>
      </c>
      <c r="Q163" s="33" t="s">
        <v>25</v>
      </c>
      <c r="R163" s="65" t="s">
        <v>31</v>
      </c>
    </row>
    <row r="164" spans="1:18" x14ac:dyDescent="0.3">
      <c r="A164" s="37" t="s">
        <v>542</v>
      </c>
      <c r="B164" s="32" t="s">
        <v>541</v>
      </c>
      <c r="C164" s="37">
        <v>11000719</v>
      </c>
      <c r="D164" s="33" t="s">
        <v>368</v>
      </c>
      <c r="E164" s="33" t="s">
        <v>369</v>
      </c>
      <c r="F164" s="33" t="s">
        <v>543</v>
      </c>
      <c r="G164" s="33" t="s">
        <v>544</v>
      </c>
      <c r="H164" s="33" t="s">
        <v>296</v>
      </c>
      <c r="I164" s="38">
        <v>4937</v>
      </c>
      <c r="J164" s="33" t="s">
        <v>23</v>
      </c>
      <c r="K164" s="33" t="s">
        <v>296</v>
      </c>
      <c r="L164" s="38">
        <v>4330</v>
      </c>
      <c r="M164" s="33">
        <v>1410</v>
      </c>
      <c r="N164" s="33">
        <v>1290</v>
      </c>
      <c r="O164" s="33">
        <v>-120</v>
      </c>
      <c r="P164" s="33" t="s">
        <v>48</v>
      </c>
      <c r="Q164" s="33" t="s">
        <v>25</v>
      </c>
      <c r="R164" s="65" t="s">
        <v>31</v>
      </c>
    </row>
    <row r="165" spans="1:18" x14ac:dyDescent="0.3">
      <c r="A165" s="40" t="s">
        <v>546</v>
      </c>
      <c r="B165" s="34" t="s">
        <v>545</v>
      </c>
      <c r="C165" s="40">
        <v>11000719</v>
      </c>
      <c r="D165" s="35" t="s">
        <v>368</v>
      </c>
      <c r="E165" s="35" t="s">
        <v>369</v>
      </c>
      <c r="F165" s="35" t="s">
        <v>547</v>
      </c>
      <c r="G165" s="35" t="s">
        <v>548</v>
      </c>
      <c r="H165" s="35" t="s">
        <v>296</v>
      </c>
      <c r="I165" s="41">
        <v>4938</v>
      </c>
      <c r="J165" s="35" t="s">
        <v>23</v>
      </c>
      <c r="K165" s="35" t="s">
        <v>296</v>
      </c>
      <c r="L165" s="41">
        <v>4330</v>
      </c>
      <c r="M165" s="35">
        <v>1410</v>
      </c>
      <c r="N165" s="35">
        <v>1170</v>
      </c>
      <c r="O165" s="35">
        <v>-240</v>
      </c>
      <c r="P165" s="35" t="s">
        <v>48</v>
      </c>
      <c r="Q165" s="35" t="s">
        <v>25</v>
      </c>
      <c r="R165" s="65" t="s">
        <v>31</v>
      </c>
    </row>
    <row r="166" spans="1:18" x14ac:dyDescent="0.3">
      <c r="A166" s="37" t="s">
        <v>550</v>
      </c>
      <c r="B166" s="32" t="s">
        <v>549</v>
      </c>
      <c r="C166" s="37">
        <v>11000719</v>
      </c>
      <c r="D166" s="33" t="s">
        <v>368</v>
      </c>
      <c r="E166" s="33" t="s">
        <v>369</v>
      </c>
      <c r="F166" s="33" t="s">
        <v>551</v>
      </c>
      <c r="G166" s="33" t="s">
        <v>552</v>
      </c>
      <c r="H166" s="33" t="s">
        <v>296</v>
      </c>
      <c r="I166" s="38">
        <v>4945</v>
      </c>
      <c r="J166" s="33" t="s">
        <v>23</v>
      </c>
      <c r="K166" s="33" t="s">
        <v>296</v>
      </c>
      <c r="L166" s="38">
        <v>4330</v>
      </c>
      <c r="M166" s="33">
        <v>1410</v>
      </c>
      <c r="N166" s="33">
        <v>1290</v>
      </c>
      <c r="O166" s="33">
        <v>-120</v>
      </c>
      <c r="P166" s="33" t="s">
        <v>48</v>
      </c>
      <c r="Q166" s="33" t="s">
        <v>25</v>
      </c>
      <c r="R166" s="65" t="s">
        <v>31</v>
      </c>
    </row>
    <row r="167" spans="1:18" x14ac:dyDescent="0.3">
      <c r="A167" s="40" t="s">
        <v>554</v>
      </c>
      <c r="B167" s="34" t="s">
        <v>553</v>
      </c>
      <c r="C167" s="40">
        <v>11000719</v>
      </c>
      <c r="D167" s="35" t="s">
        <v>368</v>
      </c>
      <c r="E167" s="35" t="s">
        <v>369</v>
      </c>
      <c r="F167" s="35" t="s">
        <v>555</v>
      </c>
      <c r="G167" s="35" t="s">
        <v>556</v>
      </c>
      <c r="H167" s="35" t="s">
        <v>296</v>
      </c>
      <c r="I167" s="41">
        <v>4947</v>
      </c>
      <c r="J167" s="35" t="s">
        <v>23</v>
      </c>
      <c r="K167" s="35" t="s">
        <v>296</v>
      </c>
      <c r="L167" s="41">
        <v>4330</v>
      </c>
      <c r="M167" s="35">
        <v>1410</v>
      </c>
      <c r="N167" s="35">
        <v>1170</v>
      </c>
      <c r="O167" s="35">
        <v>-240</v>
      </c>
      <c r="P167" s="35" t="s">
        <v>48</v>
      </c>
      <c r="Q167" s="35" t="s">
        <v>25</v>
      </c>
      <c r="R167" s="65" t="s">
        <v>31</v>
      </c>
    </row>
    <row r="168" spans="1:18" x14ac:dyDescent="0.3">
      <c r="A168" s="37" t="s">
        <v>558</v>
      </c>
      <c r="B168" s="32" t="s">
        <v>557</v>
      </c>
      <c r="C168" s="37">
        <v>11000719</v>
      </c>
      <c r="D168" s="33" t="s">
        <v>368</v>
      </c>
      <c r="E168" s="33" t="s">
        <v>369</v>
      </c>
      <c r="F168" s="33" t="s">
        <v>559</v>
      </c>
      <c r="G168" s="33" t="s">
        <v>560</v>
      </c>
      <c r="H168" s="33" t="s">
        <v>296</v>
      </c>
      <c r="I168" s="38">
        <v>4953</v>
      </c>
      <c r="J168" s="33" t="s">
        <v>23</v>
      </c>
      <c r="K168" s="33" t="s">
        <v>296</v>
      </c>
      <c r="L168" s="38">
        <v>4330</v>
      </c>
      <c r="M168" s="33">
        <v>1410</v>
      </c>
      <c r="N168" s="33">
        <v>1314</v>
      </c>
      <c r="O168" s="33">
        <v>-96</v>
      </c>
      <c r="P168" s="33" t="s">
        <v>48</v>
      </c>
      <c r="Q168" s="33" t="s">
        <v>25</v>
      </c>
      <c r="R168" s="65" t="s">
        <v>31</v>
      </c>
    </row>
    <row r="169" spans="1:18" x14ac:dyDescent="0.3">
      <c r="A169" s="40" t="s">
        <v>562</v>
      </c>
      <c r="B169" s="34" t="s">
        <v>561</v>
      </c>
      <c r="C169" s="40">
        <v>11000719</v>
      </c>
      <c r="D169" s="35" t="s">
        <v>368</v>
      </c>
      <c r="E169" s="35" t="s">
        <v>369</v>
      </c>
      <c r="F169" s="35" t="s">
        <v>563</v>
      </c>
      <c r="G169" s="35" t="s">
        <v>564</v>
      </c>
      <c r="H169" s="35" t="s">
        <v>296</v>
      </c>
      <c r="I169" s="41">
        <v>4976</v>
      </c>
      <c r="J169" s="35" t="s">
        <v>23</v>
      </c>
      <c r="K169" s="35" t="s">
        <v>296</v>
      </c>
      <c r="L169" s="41">
        <v>4330</v>
      </c>
      <c r="M169" s="35">
        <v>1410</v>
      </c>
      <c r="N169" s="35">
        <v>1290</v>
      </c>
      <c r="O169" s="35">
        <v>-120</v>
      </c>
      <c r="P169" s="35" t="s">
        <v>48</v>
      </c>
      <c r="Q169" s="35" t="s">
        <v>25</v>
      </c>
      <c r="R169" s="65" t="s">
        <v>31</v>
      </c>
    </row>
    <row r="170" spans="1:18" x14ac:dyDescent="0.3">
      <c r="A170" s="40" t="s">
        <v>581</v>
      </c>
      <c r="B170" s="34" t="s">
        <v>580</v>
      </c>
      <c r="C170" s="40">
        <v>11000818</v>
      </c>
      <c r="D170" s="35" t="s">
        <v>578</v>
      </c>
      <c r="E170" s="35" t="s">
        <v>579</v>
      </c>
      <c r="F170" s="35" t="s">
        <v>582</v>
      </c>
      <c r="G170" s="35" t="s">
        <v>583</v>
      </c>
      <c r="H170" s="35" t="s">
        <v>584</v>
      </c>
      <c r="I170" s="41">
        <v>70814</v>
      </c>
      <c r="J170" s="35" t="s">
        <v>23</v>
      </c>
      <c r="K170" s="35" t="s">
        <v>584</v>
      </c>
      <c r="L170" s="41">
        <v>70402</v>
      </c>
      <c r="M170" s="35">
        <v>1314</v>
      </c>
      <c r="N170" s="35">
        <v>1563</v>
      </c>
      <c r="O170" s="35">
        <v>249</v>
      </c>
      <c r="P170" s="35" t="s">
        <v>24</v>
      </c>
      <c r="Q170" s="35" t="s">
        <v>25</v>
      </c>
      <c r="R170" s="65" t="s">
        <v>15</v>
      </c>
    </row>
    <row r="171" spans="1:18" x14ac:dyDescent="0.3">
      <c r="A171" s="37" t="s">
        <v>586</v>
      </c>
      <c r="B171" s="32" t="s">
        <v>585</v>
      </c>
      <c r="C171" s="37">
        <v>11000818</v>
      </c>
      <c r="D171" s="33" t="s">
        <v>578</v>
      </c>
      <c r="E171" s="33" t="s">
        <v>579</v>
      </c>
      <c r="F171" s="33" t="s">
        <v>587</v>
      </c>
      <c r="G171" s="33" t="s">
        <v>588</v>
      </c>
      <c r="H171" s="33" t="s">
        <v>584</v>
      </c>
      <c r="I171" s="38">
        <v>70445</v>
      </c>
      <c r="J171" s="33" t="s">
        <v>23</v>
      </c>
      <c r="K171" s="33" t="s">
        <v>584</v>
      </c>
      <c r="L171" s="38">
        <v>70402</v>
      </c>
      <c r="M171" s="33">
        <v>1314</v>
      </c>
      <c r="N171" s="33">
        <v>1389</v>
      </c>
      <c r="O171" s="33">
        <v>75</v>
      </c>
      <c r="P171" s="33" t="s">
        <v>24</v>
      </c>
      <c r="Q171" s="33" t="s">
        <v>25</v>
      </c>
      <c r="R171" s="65" t="s">
        <v>15</v>
      </c>
    </row>
    <row r="172" spans="1:18" x14ac:dyDescent="0.3">
      <c r="A172" s="40" t="s">
        <v>590</v>
      </c>
      <c r="B172" s="34" t="s">
        <v>589</v>
      </c>
      <c r="C172" s="40">
        <v>11000818</v>
      </c>
      <c r="D172" s="35" t="s">
        <v>578</v>
      </c>
      <c r="E172" s="35" t="s">
        <v>579</v>
      </c>
      <c r="F172" s="35" t="s">
        <v>591</v>
      </c>
      <c r="G172" s="35" t="s">
        <v>592</v>
      </c>
      <c r="H172" s="35" t="s">
        <v>584</v>
      </c>
      <c r="I172" s="41">
        <v>70633</v>
      </c>
      <c r="J172" s="35" t="s">
        <v>23</v>
      </c>
      <c r="K172" s="35" t="s">
        <v>584</v>
      </c>
      <c r="L172" s="41">
        <v>70402</v>
      </c>
      <c r="M172" s="35">
        <v>1314</v>
      </c>
      <c r="N172" s="35">
        <v>1683</v>
      </c>
      <c r="O172" s="35">
        <v>369</v>
      </c>
      <c r="P172" s="35" t="s">
        <v>24</v>
      </c>
      <c r="Q172" s="35" t="s">
        <v>25</v>
      </c>
      <c r="R172" s="65" t="s">
        <v>15</v>
      </c>
    </row>
    <row r="173" spans="1:18" x14ac:dyDescent="0.3">
      <c r="A173" s="40" t="s">
        <v>596</v>
      </c>
      <c r="B173" s="34" t="s">
        <v>595</v>
      </c>
      <c r="C173" s="40">
        <v>11000834</v>
      </c>
      <c r="D173" s="35" t="s">
        <v>593</v>
      </c>
      <c r="E173" s="35" t="s">
        <v>594</v>
      </c>
      <c r="F173" s="35" t="s">
        <v>597</v>
      </c>
      <c r="G173" s="35" t="s">
        <v>598</v>
      </c>
      <c r="H173" s="35" t="s">
        <v>599</v>
      </c>
      <c r="I173" s="41">
        <v>58636</v>
      </c>
      <c r="J173" s="35" t="s">
        <v>23</v>
      </c>
      <c r="K173" s="35" t="s">
        <v>599</v>
      </c>
      <c r="L173" s="41">
        <v>58506</v>
      </c>
      <c r="M173" s="35">
        <v>1278</v>
      </c>
      <c r="N173" s="35">
        <v>1902</v>
      </c>
      <c r="O173" s="35">
        <v>624</v>
      </c>
      <c r="P173" s="35" t="s">
        <v>24</v>
      </c>
      <c r="Q173" s="35" t="s">
        <v>25</v>
      </c>
      <c r="R173" s="65" t="s">
        <v>15</v>
      </c>
    </row>
    <row r="174" spans="1:18" x14ac:dyDescent="0.3">
      <c r="A174" s="53" t="s">
        <v>623</v>
      </c>
      <c r="B174" s="52" t="s">
        <v>622</v>
      </c>
      <c r="C174" s="53" t="s">
        <v>620</v>
      </c>
      <c r="D174" s="35" t="s">
        <v>620</v>
      </c>
      <c r="E174" s="54" t="s">
        <v>621</v>
      </c>
      <c r="F174" s="54" t="s">
        <v>624</v>
      </c>
      <c r="G174" s="54" t="s">
        <v>625</v>
      </c>
      <c r="H174" s="54" t="s">
        <v>94</v>
      </c>
      <c r="I174" s="55">
        <v>53546</v>
      </c>
      <c r="J174" s="54" t="s">
        <v>23</v>
      </c>
      <c r="K174" s="35" t="s">
        <v>94</v>
      </c>
      <c r="L174" s="41">
        <v>53190</v>
      </c>
      <c r="M174" s="35">
        <v>1365</v>
      </c>
      <c r="N174" s="35">
        <v>1290</v>
      </c>
      <c r="O174" s="35">
        <v>-75</v>
      </c>
      <c r="P174" s="35" t="s">
        <v>48</v>
      </c>
      <c r="Q174" s="35" t="s">
        <v>25</v>
      </c>
      <c r="R174" s="65" t="s">
        <v>31</v>
      </c>
    </row>
    <row r="175" spans="1:18" x14ac:dyDescent="0.3">
      <c r="A175" s="37" t="s">
        <v>654</v>
      </c>
      <c r="B175" s="32" t="s">
        <v>653</v>
      </c>
      <c r="C175" s="37">
        <v>11001222</v>
      </c>
      <c r="D175" s="33" t="s">
        <v>651</v>
      </c>
      <c r="E175" s="33" t="s">
        <v>652</v>
      </c>
      <c r="F175" s="33" t="s">
        <v>655</v>
      </c>
      <c r="G175" s="33" t="s">
        <v>656</v>
      </c>
      <c r="H175" s="33" t="s">
        <v>657</v>
      </c>
      <c r="I175" s="38">
        <v>48226</v>
      </c>
      <c r="J175" s="33" t="s">
        <v>23</v>
      </c>
      <c r="K175" s="33" t="s">
        <v>657</v>
      </c>
      <c r="L175" s="38">
        <v>49401</v>
      </c>
      <c r="M175" s="33">
        <v>1434</v>
      </c>
      <c r="N175" s="33">
        <v>1746</v>
      </c>
      <c r="O175" s="33">
        <v>312</v>
      </c>
      <c r="P175" s="33" t="s">
        <v>24</v>
      </c>
      <c r="Q175" s="33" t="s">
        <v>25</v>
      </c>
      <c r="R175" s="65" t="s">
        <v>15</v>
      </c>
    </row>
    <row r="176" spans="1:18" x14ac:dyDescent="0.3">
      <c r="A176" s="40" t="s">
        <v>663</v>
      </c>
      <c r="B176" s="34" t="s">
        <v>662</v>
      </c>
      <c r="C176" s="40">
        <v>11001222</v>
      </c>
      <c r="D176" s="35" t="s">
        <v>651</v>
      </c>
      <c r="E176" s="35" t="s">
        <v>652</v>
      </c>
      <c r="F176" s="35" t="s">
        <v>664</v>
      </c>
      <c r="G176" s="35" t="s">
        <v>665</v>
      </c>
      <c r="H176" s="35" t="s">
        <v>657</v>
      </c>
      <c r="I176" s="41">
        <v>49442</v>
      </c>
      <c r="J176" s="35" t="s">
        <v>23</v>
      </c>
      <c r="K176" s="35" t="s">
        <v>657</v>
      </c>
      <c r="L176" s="41">
        <v>49401</v>
      </c>
      <c r="M176" s="35">
        <v>1434</v>
      </c>
      <c r="N176" s="35">
        <v>1377</v>
      </c>
      <c r="O176" s="35">
        <v>-57</v>
      </c>
      <c r="P176" s="35" t="s">
        <v>48</v>
      </c>
      <c r="Q176" s="35" t="s">
        <v>25</v>
      </c>
      <c r="R176" s="65" t="s">
        <v>31</v>
      </c>
    </row>
    <row r="177" spans="1:18" x14ac:dyDescent="0.3">
      <c r="A177" s="37" t="s">
        <v>671</v>
      </c>
      <c r="B177" s="32" t="s">
        <v>670</v>
      </c>
      <c r="C177" s="37">
        <v>11001222</v>
      </c>
      <c r="D177" s="33" t="s">
        <v>651</v>
      </c>
      <c r="E177" s="33" t="s">
        <v>652</v>
      </c>
      <c r="F177" s="33" t="s">
        <v>672</v>
      </c>
      <c r="G177" s="33" t="s">
        <v>673</v>
      </c>
      <c r="H177" s="33" t="s">
        <v>657</v>
      </c>
      <c r="I177" s="38">
        <v>49684</v>
      </c>
      <c r="J177" s="33" t="s">
        <v>23</v>
      </c>
      <c r="K177" s="33" t="s">
        <v>657</v>
      </c>
      <c r="L177" s="38">
        <v>49401</v>
      </c>
      <c r="M177" s="33">
        <v>1434</v>
      </c>
      <c r="N177" s="33">
        <v>1425</v>
      </c>
      <c r="O177" s="33">
        <v>-9</v>
      </c>
      <c r="P177" s="33" t="s">
        <v>48</v>
      </c>
      <c r="Q177" s="33" t="s">
        <v>25</v>
      </c>
      <c r="R177" s="65" t="s">
        <v>31</v>
      </c>
    </row>
    <row r="178" spans="1:18" x14ac:dyDescent="0.3">
      <c r="A178" s="40" t="s">
        <v>684</v>
      </c>
      <c r="B178" s="34" t="s">
        <v>683</v>
      </c>
      <c r="C178" s="40">
        <v>11001330</v>
      </c>
      <c r="D178" s="35" t="s">
        <v>681</v>
      </c>
      <c r="E178" s="35" t="s">
        <v>682</v>
      </c>
      <c r="F178" s="35" t="s">
        <v>685</v>
      </c>
      <c r="G178" s="35" t="s">
        <v>686</v>
      </c>
      <c r="H178" s="35" t="s">
        <v>116</v>
      </c>
      <c r="I178" s="41">
        <v>8550</v>
      </c>
      <c r="J178" s="35" t="s">
        <v>23</v>
      </c>
      <c r="K178" s="35" t="s">
        <v>116</v>
      </c>
      <c r="L178" s="41">
        <v>7470</v>
      </c>
      <c r="M178" s="35">
        <v>2541</v>
      </c>
      <c r="N178" s="35">
        <v>2196</v>
      </c>
      <c r="O178" s="35">
        <v>-345</v>
      </c>
      <c r="P178" s="35" t="s">
        <v>48</v>
      </c>
      <c r="Q178" s="35" t="s">
        <v>25</v>
      </c>
      <c r="R178" s="65" t="s">
        <v>31</v>
      </c>
    </row>
    <row r="179" spans="1:18" x14ac:dyDescent="0.3">
      <c r="A179" s="53" t="s">
        <v>696</v>
      </c>
      <c r="B179" s="52" t="s">
        <v>695</v>
      </c>
      <c r="C179" s="53" t="s">
        <v>693</v>
      </c>
      <c r="D179" s="35" t="s">
        <v>693</v>
      </c>
      <c r="E179" s="54" t="s">
        <v>694</v>
      </c>
      <c r="F179" s="54" t="s">
        <v>697</v>
      </c>
      <c r="G179" s="54" t="s">
        <v>698</v>
      </c>
      <c r="H179" s="54" t="s">
        <v>94</v>
      </c>
      <c r="I179" s="55">
        <v>54220</v>
      </c>
      <c r="J179" s="54" t="s">
        <v>23</v>
      </c>
      <c r="K179" s="35" t="s">
        <v>94</v>
      </c>
      <c r="L179" s="41">
        <v>54311</v>
      </c>
      <c r="M179" s="35">
        <v>1314</v>
      </c>
      <c r="N179" s="35">
        <v>1170</v>
      </c>
      <c r="O179" s="35">
        <v>-144</v>
      </c>
      <c r="P179" s="35" t="s">
        <v>48</v>
      </c>
      <c r="Q179" s="35" t="s">
        <v>25</v>
      </c>
      <c r="R179" s="65" t="s">
        <v>31</v>
      </c>
    </row>
    <row r="180" spans="1:18" x14ac:dyDescent="0.3">
      <c r="A180" s="49" t="s">
        <v>700</v>
      </c>
      <c r="B180" s="48" t="s">
        <v>699</v>
      </c>
      <c r="C180" s="49" t="s">
        <v>693</v>
      </c>
      <c r="D180" s="33" t="s">
        <v>693</v>
      </c>
      <c r="E180" s="50" t="s">
        <v>694</v>
      </c>
      <c r="F180" s="50" t="s">
        <v>701</v>
      </c>
      <c r="G180" s="50" t="s">
        <v>702</v>
      </c>
      <c r="H180" s="50" t="s">
        <v>94</v>
      </c>
      <c r="I180" s="51">
        <v>54143</v>
      </c>
      <c r="J180" s="50" t="s">
        <v>23</v>
      </c>
      <c r="K180" s="33" t="s">
        <v>94</v>
      </c>
      <c r="L180" s="38">
        <v>54311</v>
      </c>
      <c r="M180" s="33">
        <v>1314</v>
      </c>
      <c r="N180" s="33">
        <v>1170</v>
      </c>
      <c r="O180" s="33">
        <v>-144</v>
      </c>
      <c r="P180" s="33" t="s">
        <v>48</v>
      </c>
      <c r="Q180" s="33" t="s">
        <v>25</v>
      </c>
      <c r="R180" s="65" t="s">
        <v>31</v>
      </c>
    </row>
    <row r="181" spans="1:18" x14ac:dyDescent="0.3">
      <c r="A181" s="53" t="s">
        <v>704</v>
      </c>
      <c r="B181" s="52" t="s">
        <v>703</v>
      </c>
      <c r="C181" s="53" t="s">
        <v>693</v>
      </c>
      <c r="D181" s="35" t="s">
        <v>693</v>
      </c>
      <c r="E181" s="54" t="s">
        <v>694</v>
      </c>
      <c r="F181" s="54" t="s">
        <v>705</v>
      </c>
      <c r="G181" s="54" t="s">
        <v>706</v>
      </c>
      <c r="H181" s="54" t="s">
        <v>94</v>
      </c>
      <c r="I181" s="55">
        <v>53081</v>
      </c>
      <c r="J181" s="54" t="s">
        <v>23</v>
      </c>
      <c r="K181" s="35" t="s">
        <v>94</v>
      </c>
      <c r="L181" s="41">
        <v>54311</v>
      </c>
      <c r="M181" s="35">
        <v>1314</v>
      </c>
      <c r="N181" s="35">
        <v>1218</v>
      </c>
      <c r="O181" s="35">
        <v>-96</v>
      </c>
      <c r="P181" s="35" t="s">
        <v>48</v>
      </c>
      <c r="Q181" s="35" t="s">
        <v>25</v>
      </c>
      <c r="R181" s="65" t="s">
        <v>31</v>
      </c>
    </row>
    <row r="182" spans="1:18" x14ac:dyDescent="0.3">
      <c r="A182" s="40" t="s">
        <v>710</v>
      </c>
      <c r="B182" s="34" t="s">
        <v>709</v>
      </c>
      <c r="C182" s="40">
        <v>11001433</v>
      </c>
      <c r="D182" s="35" t="s">
        <v>707</v>
      </c>
      <c r="E182" s="35" t="s">
        <v>708</v>
      </c>
      <c r="F182" s="35" t="s">
        <v>711</v>
      </c>
      <c r="G182" s="35" t="s">
        <v>712</v>
      </c>
      <c r="H182" s="35" t="s">
        <v>713</v>
      </c>
      <c r="I182" s="41">
        <v>28804</v>
      </c>
      <c r="J182" s="35" t="s">
        <v>23</v>
      </c>
      <c r="K182" s="35" t="s">
        <v>713</v>
      </c>
      <c r="L182" s="41">
        <v>27695</v>
      </c>
      <c r="M182" s="35">
        <v>1560</v>
      </c>
      <c r="N182" s="35">
        <v>1608</v>
      </c>
      <c r="O182" s="35">
        <v>48</v>
      </c>
      <c r="P182" s="35" t="s">
        <v>24</v>
      </c>
      <c r="Q182" s="35" t="s">
        <v>25</v>
      </c>
      <c r="R182" s="65" t="s">
        <v>15</v>
      </c>
    </row>
    <row r="183" spans="1:18" x14ac:dyDescent="0.3">
      <c r="A183" s="37" t="s">
        <v>715</v>
      </c>
      <c r="B183" s="32" t="s">
        <v>714</v>
      </c>
      <c r="C183" s="37">
        <v>11001433</v>
      </c>
      <c r="D183" s="33" t="s">
        <v>707</v>
      </c>
      <c r="E183" s="33" t="s">
        <v>708</v>
      </c>
      <c r="F183" s="33" t="s">
        <v>716</v>
      </c>
      <c r="G183" s="33" t="s">
        <v>717</v>
      </c>
      <c r="H183" s="33" t="s">
        <v>713</v>
      </c>
      <c r="I183" s="38">
        <v>28223</v>
      </c>
      <c r="J183" s="33" t="s">
        <v>23</v>
      </c>
      <c r="K183" s="33" t="s">
        <v>713</v>
      </c>
      <c r="L183" s="38">
        <v>27695</v>
      </c>
      <c r="M183" s="33">
        <v>1560</v>
      </c>
      <c r="N183" s="33">
        <v>1596</v>
      </c>
      <c r="O183" s="33">
        <v>36</v>
      </c>
      <c r="P183" s="33" t="s">
        <v>24</v>
      </c>
      <c r="Q183" s="33" t="s">
        <v>25</v>
      </c>
      <c r="R183" s="65" t="s">
        <v>15</v>
      </c>
    </row>
    <row r="184" spans="1:18" x14ac:dyDescent="0.3">
      <c r="A184" s="37" t="s">
        <v>723</v>
      </c>
      <c r="B184" s="32" t="s">
        <v>722</v>
      </c>
      <c r="C184" s="37">
        <v>11001433</v>
      </c>
      <c r="D184" s="33" t="s">
        <v>707</v>
      </c>
      <c r="E184" s="33" t="s">
        <v>708</v>
      </c>
      <c r="F184" s="33" t="s">
        <v>724</v>
      </c>
      <c r="G184" s="33" t="s">
        <v>725</v>
      </c>
      <c r="H184" s="33" t="s">
        <v>713</v>
      </c>
      <c r="I184" s="38">
        <v>27804</v>
      </c>
      <c r="J184" s="33" t="s">
        <v>23</v>
      </c>
      <c r="K184" s="33" t="s">
        <v>713</v>
      </c>
      <c r="L184" s="38">
        <v>27695</v>
      </c>
      <c r="M184" s="33">
        <v>1560</v>
      </c>
      <c r="N184" s="33">
        <v>1242</v>
      </c>
      <c r="O184" s="33">
        <v>-318</v>
      </c>
      <c r="P184" s="33" t="s">
        <v>48</v>
      </c>
      <c r="Q184" s="33" t="s">
        <v>25</v>
      </c>
      <c r="R184" s="65" t="s">
        <v>31</v>
      </c>
    </row>
    <row r="185" spans="1:18" x14ac:dyDescent="0.3">
      <c r="A185" s="40" t="s">
        <v>727</v>
      </c>
      <c r="B185" s="34" t="s">
        <v>726</v>
      </c>
      <c r="C185" s="40">
        <v>11001433</v>
      </c>
      <c r="D185" s="35" t="s">
        <v>707</v>
      </c>
      <c r="E185" s="35" t="s">
        <v>708</v>
      </c>
      <c r="F185" s="35" t="s">
        <v>728</v>
      </c>
      <c r="G185" s="35" t="s">
        <v>729</v>
      </c>
      <c r="H185" s="35" t="s">
        <v>713</v>
      </c>
      <c r="I185" s="41">
        <v>28532</v>
      </c>
      <c r="J185" s="35" t="s">
        <v>23</v>
      </c>
      <c r="K185" s="35" t="s">
        <v>713</v>
      </c>
      <c r="L185" s="41">
        <v>27695</v>
      </c>
      <c r="M185" s="35">
        <v>1560</v>
      </c>
      <c r="N185" s="35">
        <v>1224</v>
      </c>
      <c r="O185" s="35">
        <v>-336</v>
      </c>
      <c r="P185" s="35" t="s">
        <v>48</v>
      </c>
      <c r="Q185" s="35" t="s">
        <v>25</v>
      </c>
      <c r="R185" s="65" t="s">
        <v>31</v>
      </c>
    </row>
    <row r="186" spans="1:18" x14ac:dyDescent="0.3">
      <c r="A186" s="37" t="s">
        <v>731</v>
      </c>
      <c r="B186" s="32" t="s">
        <v>730</v>
      </c>
      <c r="C186" s="37">
        <v>11001433</v>
      </c>
      <c r="D186" s="33" t="s">
        <v>707</v>
      </c>
      <c r="E186" s="33" t="s">
        <v>708</v>
      </c>
      <c r="F186" s="33" t="s">
        <v>732</v>
      </c>
      <c r="G186" s="33" t="s">
        <v>733</v>
      </c>
      <c r="H186" s="33" t="s">
        <v>713</v>
      </c>
      <c r="I186" s="38">
        <v>27709</v>
      </c>
      <c r="J186" s="33" t="s">
        <v>23</v>
      </c>
      <c r="K186" s="33" t="s">
        <v>713</v>
      </c>
      <c r="L186" s="38">
        <v>27695</v>
      </c>
      <c r="M186" s="33">
        <v>1560</v>
      </c>
      <c r="N186" s="33">
        <v>1476</v>
      </c>
      <c r="O186" s="33">
        <v>-84</v>
      </c>
      <c r="P186" s="33" t="s">
        <v>48</v>
      </c>
      <c r="Q186" s="33" t="s">
        <v>25</v>
      </c>
      <c r="R186" s="65" t="s">
        <v>31</v>
      </c>
    </row>
    <row r="187" spans="1:18" x14ac:dyDescent="0.3">
      <c r="A187" s="40" t="s">
        <v>735</v>
      </c>
      <c r="B187" s="34" t="s">
        <v>734</v>
      </c>
      <c r="C187" s="40">
        <v>11001433</v>
      </c>
      <c r="D187" s="35" t="s">
        <v>707</v>
      </c>
      <c r="E187" s="35" t="s">
        <v>708</v>
      </c>
      <c r="F187" s="35" t="s">
        <v>736</v>
      </c>
      <c r="G187" s="35" t="s">
        <v>737</v>
      </c>
      <c r="H187" s="35" t="s">
        <v>713</v>
      </c>
      <c r="I187" s="41">
        <v>27537</v>
      </c>
      <c r="J187" s="35" t="s">
        <v>23</v>
      </c>
      <c r="K187" s="35" t="s">
        <v>713</v>
      </c>
      <c r="L187" s="41">
        <v>27695</v>
      </c>
      <c r="M187" s="35">
        <v>1560</v>
      </c>
      <c r="N187" s="35">
        <v>1194</v>
      </c>
      <c r="O187" s="35">
        <v>-366</v>
      </c>
      <c r="P187" s="35" t="s">
        <v>48</v>
      </c>
      <c r="Q187" s="35" t="s">
        <v>25</v>
      </c>
      <c r="R187" s="65" t="s">
        <v>31</v>
      </c>
    </row>
    <row r="188" spans="1:18" x14ac:dyDescent="0.3">
      <c r="A188" s="37" t="s">
        <v>739</v>
      </c>
      <c r="B188" s="32" t="s">
        <v>738</v>
      </c>
      <c r="C188" s="37">
        <v>11001433</v>
      </c>
      <c r="D188" s="33" t="s">
        <v>707</v>
      </c>
      <c r="E188" s="33" t="s">
        <v>708</v>
      </c>
      <c r="F188" s="33" t="s">
        <v>740</v>
      </c>
      <c r="G188" s="33" t="s">
        <v>741</v>
      </c>
      <c r="H188" s="33" t="s">
        <v>713</v>
      </c>
      <c r="I188" s="38">
        <v>27537</v>
      </c>
      <c r="J188" s="33" t="s">
        <v>23</v>
      </c>
      <c r="K188" s="33" t="s">
        <v>713</v>
      </c>
      <c r="L188" s="38">
        <v>27695</v>
      </c>
      <c r="M188" s="33">
        <v>1560</v>
      </c>
      <c r="N188" s="33">
        <v>1194</v>
      </c>
      <c r="O188" s="33">
        <v>-366</v>
      </c>
      <c r="P188" s="33" t="s">
        <v>48</v>
      </c>
      <c r="Q188" s="33" t="s">
        <v>25</v>
      </c>
      <c r="R188" s="65" t="s">
        <v>31</v>
      </c>
    </row>
    <row r="189" spans="1:18" x14ac:dyDescent="0.3">
      <c r="A189" s="40" t="s">
        <v>743</v>
      </c>
      <c r="B189" s="34" t="s">
        <v>742</v>
      </c>
      <c r="C189" s="40">
        <v>11001433</v>
      </c>
      <c r="D189" s="35" t="s">
        <v>707</v>
      </c>
      <c r="E189" s="35" t="s">
        <v>708</v>
      </c>
      <c r="F189" s="35" t="s">
        <v>744</v>
      </c>
      <c r="G189" s="35" t="s">
        <v>745</v>
      </c>
      <c r="H189" s="35" t="s">
        <v>713</v>
      </c>
      <c r="I189" s="41">
        <v>28403</v>
      </c>
      <c r="J189" s="35" t="s">
        <v>23</v>
      </c>
      <c r="K189" s="35" t="s">
        <v>713</v>
      </c>
      <c r="L189" s="41">
        <v>27695</v>
      </c>
      <c r="M189" s="35">
        <v>1560</v>
      </c>
      <c r="N189" s="35">
        <v>1395</v>
      </c>
      <c r="O189" s="35">
        <v>-165</v>
      </c>
      <c r="P189" s="35" t="s">
        <v>48</v>
      </c>
      <c r="Q189" s="35" t="s">
        <v>25</v>
      </c>
      <c r="R189" s="65" t="s">
        <v>31</v>
      </c>
    </row>
    <row r="190" spans="1:18" x14ac:dyDescent="0.3">
      <c r="A190" s="37" t="s">
        <v>747</v>
      </c>
      <c r="B190" s="32" t="s">
        <v>746</v>
      </c>
      <c r="C190" s="37">
        <v>11001433</v>
      </c>
      <c r="D190" s="33" t="s">
        <v>707</v>
      </c>
      <c r="E190" s="33" t="s">
        <v>708</v>
      </c>
      <c r="F190" s="33" t="s">
        <v>748</v>
      </c>
      <c r="G190" s="33" t="s">
        <v>749</v>
      </c>
      <c r="H190" s="33" t="s">
        <v>713</v>
      </c>
      <c r="I190" s="38">
        <v>27504</v>
      </c>
      <c r="J190" s="33" t="s">
        <v>23</v>
      </c>
      <c r="K190" s="33" t="s">
        <v>713</v>
      </c>
      <c r="L190" s="38">
        <v>27695</v>
      </c>
      <c r="M190" s="33">
        <v>1560</v>
      </c>
      <c r="N190" s="33">
        <v>1041</v>
      </c>
      <c r="O190" s="33">
        <v>-519</v>
      </c>
      <c r="P190" s="33" t="s">
        <v>48</v>
      </c>
      <c r="Q190" s="33" t="s">
        <v>25</v>
      </c>
      <c r="R190" s="65" t="s">
        <v>31</v>
      </c>
    </row>
    <row r="191" spans="1:18" x14ac:dyDescent="0.3">
      <c r="A191" s="37" t="s">
        <v>756</v>
      </c>
      <c r="B191" s="32" t="s">
        <v>755</v>
      </c>
      <c r="C191" s="37">
        <v>11001440</v>
      </c>
      <c r="D191" s="33" t="s">
        <v>753</v>
      </c>
      <c r="E191" s="33" t="s">
        <v>754</v>
      </c>
      <c r="F191" s="33" t="s">
        <v>757</v>
      </c>
      <c r="G191" s="33" t="s">
        <v>758</v>
      </c>
      <c r="H191" s="33" t="s">
        <v>680</v>
      </c>
      <c r="I191" s="38">
        <v>29528</v>
      </c>
      <c r="J191" s="33" t="s">
        <v>23</v>
      </c>
      <c r="K191" s="33" t="s">
        <v>680</v>
      </c>
      <c r="L191" s="38">
        <v>29733</v>
      </c>
      <c r="M191" s="33">
        <v>1596</v>
      </c>
      <c r="N191" s="33">
        <v>1404</v>
      </c>
      <c r="O191" s="33">
        <v>-192</v>
      </c>
      <c r="P191" s="33" t="s">
        <v>48</v>
      </c>
      <c r="Q191" s="33" t="s">
        <v>25</v>
      </c>
      <c r="R191" s="65" t="s">
        <v>31</v>
      </c>
    </row>
    <row r="192" spans="1:18" x14ac:dyDescent="0.3">
      <c r="A192" s="37" t="s">
        <v>762</v>
      </c>
      <c r="B192" s="32" t="s">
        <v>761</v>
      </c>
      <c r="C192" s="37">
        <v>11001520</v>
      </c>
      <c r="D192" s="33" t="s">
        <v>759</v>
      </c>
      <c r="E192" s="33" t="s">
        <v>760</v>
      </c>
      <c r="F192" s="33" t="s">
        <v>763</v>
      </c>
      <c r="G192" s="33" t="s">
        <v>764</v>
      </c>
      <c r="H192" s="33" t="s">
        <v>22</v>
      </c>
      <c r="I192" s="38">
        <v>20707</v>
      </c>
      <c r="J192" s="33" t="s">
        <v>23</v>
      </c>
      <c r="K192" s="33" t="s">
        <v>22</v>
      </c>
      <c r="L192" s="38">
        <v>21251</v>
      </c>
      <c r="M192" s="33">
        <v>2136</v>
      </c>
      <c r="N192" s="33">
        <v>2535</v>
      </c>
      <c r="O192" s="33">
        <v>399</v>
      </c>
      <c r="P192" s="33" t="s">
        <v>24</v>
      </c>
      <c r="Q192" s="33" t="s">
        <v>25</v>
      </c>
      <c r="R192" s="65" t="s">
        <v>15</v>
      </c>
    </row>
    <row r="193" spans="1:18" x14ac:dyDescent="0.3">
      <c r="A193" s="37" t="s">
        <v>777</v>
      </c>
      <c r="B193" s="32" t="s">
        <v>776</v>
      </c>
      <c r="C193" s="37">
        <v>11001523</v>
      </c>
      <c r="D193" s="33" t="s">
        <v>765</v>
      </c>
      <c r="E193" s="33" t="s">
        <v>766</v>
      </c>
      <c r="F193" s="33" t="s">
        <v>778</v>
      </c>
      <c r="G193" s="33" t="s">
        <v>779</v>
      </c>
      <c r="H193" s="33" t="s">
        <v>771</v>
      </c>
      <c r="I193" s="38">
        <v>55435</v>
      </c>
      <c r="J193" s="33" t="s">
        <v>23</v>
      </c>
      <c r="K193" s="33" t="s">
        <v>771</v>
      </c>
      <c r="L193" s="38">
        <v>56001</v>
      </c>
      <c r="M193" s="33">
        <v>1389</v>
      </c>
      <c r="N193" s="33">
        <v>1701</v>
      </c>
      <c r="O193" s="33">
        <v>312</v>
      </c>
      <c r="P193" s="33" t="s">
        <v>24</v>
      </c>
      <c r="Q193" s="33" t="s">
        <v>25</v>
      </c>
      <c r="R193" s="65" t="s">
        <v>15</v>
      </c>
    </row>
    <row r="194" spans="1:18" x14ac:dyDescent="0.3">
      <c r="A194" s="49" t="s">
        <v>768</v>
      </c>
      <c r="B194" s="48" t="s">
        <v>767</v>
      </c>
      <c r="C194" s="49" t="s">
        <v>765</v>
      </c>
      <c r="D194" s="33" t="s">
        <v>765</v>
      </c>
      <c r="E194" s="50" t="s">
        <v>766</v>
      </c>
      <c r="F194" s="50" t="s">
        <v>769</v>
      </c>
      <c r="G194" s="50" t="s">
        <v>770</v>
      </c>
      <c r="H194" s="50" t="s">
        <v>771</v>
      </c>
      <c r="I194" s="51">
        <v>55431</v>
      </c>
      <c r="J194" s="50" t="s">
        <v>23</v>
      </c>
      <c r="K194" s="33" t="s">
        <v>771</v>
      </c>
      <c r="L194" s="38">
        <v>56001</v>
      </c>
      <c r="M194" s="33">
        <v>1389</v>
      </c>
      <c r="N194" s="33">
        <v>1701</v>
      </c>
      <c r="O194" s="33">
        <v>312</v>
      </c>
      <c r="P194" s="33" t="s">
        <v>24</v>
      </c>
      <c r="Q194" s="33" t="s">
        <v>25</v>
      </c>
      <c r="R194" s="65" t="s">
        <v>15</v>
      </c>
    </row>
    <row r="195" spans="1:18" x14ac:dyDescent="0.3">
      <c r="A195" s="53" t="s">
        <v>773</v>
      </c>
      <c r="B195" s="52" t="s">
        <v>772</v>
      </c>
      <c r="C195" s="53" t="s">
        <v>765</v>
      </c>
      <c r="D195" s="35" t="s">
        <v>765</v>
      </c>
      <c r="E195" s="54" t="s">
        <v>766</v>
      </c>
      <c r="F195" s="54" t="s">
        <v>774</v>
      </c>
      <c r="G195" s="54" t="s">
        <v>775</v>
      </c>
      <c r="H195" s="54" t="s">
        <v>771</v>
      </c>
      <c r="I195" s="55">
        <v>55792</v>
      </c>
      <c r="J195" s="54" t="s">
        <v>23</v>
      </c>
      <c r="K195" s="35" t="s">
        <v>771</v>
      </c>
      <c r="L195" s="41">
        <v>56001</v>
      </c>
      <c r="M195" s="35">
        <v>1389</v>
      </c>
      <c r="N195" s="35">
        <v>1488</v>
      </c>
      <c r="O195" s="35">
        <v>99</v>
      </c>
      <c r="P195" s="35" t="s">
        <v>24</v>
      </c>
      <c r="Q195" s="35" t="s">
        <v>25</v>
      </c>
      <c r="R195" s="65" t="s">
        <v>15</v>
      </c>
    </row>
    <row r="196" spans="1:18" x14ac:dyDescent="0.3">
      <c r="A196" s="40" t="s">
        <v>783</v>
      </c>
      <c r="B196" s="34" t="s">
        <v>782</v>
      </c>
      <c r="C196" s="40">
        <v>11001541</v>
      </c>
      <c r="D196" s="35" t="s">
        <v>780</v>
      </c>
      <c r="E196" s="35" t="s">
        <v>781</v>
      </c>
      <c r="F196" s="35" t="s">
        <v>273</v>
      </c>
      <c r="G196" s="35" t="s">
        <v>274</v>
      </c>
      <c r="H196" s="35" t="s">
        <v>275</v>
      </c>
      <c r="I196" s="41">
        <v>57501</v>
      </c>
      <c r="J196" s="35" t="s">
        <v>23</v>
      </c>
      <c r="K196" s="35" t="s">
        <v>275</v>
      </c>
      <c r="L196" s="41">
        <v>57042</v>
      </c>
      <c r="M196" s="35">
        <v>1218</v>
      </c>
      <c r="N196" s="35">
        <v>1266</v>
      </c>
      <c r="O196" s="35">
        <v>48</v>
      </c>
      <c r="P196" s="35" t="s">
        <v>24</v>
      </c>
      <c r="Q196" s="35" t="s">
        <v>25</v>
      </c>
      <c r="R196" s="65" t="s">
        <v>15</v>
      </c>
    </row>
    <row r="197" spans="1:18" x14ac:dyDescent="0.3">
      <c r="A197" s="37" t="s">
        <v>785</v>
      </c>
      <c r="B197" s="32" t="s">
        <v>784</v>
      </c>
      <c r="C197" s="37">
        <v>11001541</v>
      </c>
      <c r="D197" s="33" t="s">
        <v>780</v>
      </c>
      <c r="E197" s="33" t="s">
        <v>781</v>
      </c>
      <c r="F197" s="33" t="s">
        <v>279</v>
      </c>
      <c r="G197" s="33" t="s">
        <v>280</v>
      </c>
      <c r="H197" s="33" t="s">
        <v>275</v>
      </c>
      <c r="I197" s="38">
        <v>57107</v>
      </c>
      <c r="J197" s="33" t="s">
        <v>23</v>
      </c>
      <c r="K197" s="33" t="s">
        <v>275</v>
      </c>
      <c r="L197" s="38">
        <v>57042</v>
      </c>
      <c r="M197" s="33">
        <v>1218</v>
      </c>
      <c r="N197" s="33">
        <v>1092</v>
      </c>
      <c r="O197" s="33">
        <v>-126</v>
      </c>
      <c r="P197" s="33" t="s">
        <v>48</v>
      </c>
      <c r="Q197" s="33" t="s">
        <v>25</v>
      </c>
      <c r="R197" s="65" t="s">
        <v>31</v>
      </c>
    </row>
    <row r="198" spans="1:18" x14ac:dyDescent="0.3">
      <c r="A198" s="37" t="s">
        <v>786</v>
      </c>
      <c r="B198" s="32" t="s">
        <v>784</v>
      </c>
      <c r="C198" s="37">
        <v>11001541</v>
      </c>
      <c r="D198" s="33" t="s">
        <v>780</v>
      </c>
      <c r="E198" s="33" t="s">
        <v>781</v>
      </c>
      <c r="F198" s="33" t="s">
        <v>787</v>
      </c>
      <c r="G198" s="33" t="s">
        <v>692</v>
      </c>
      <c r="H198" s="33" t="s">
        <v>275</v>
      </c>
      <c r="I198" s="38">
        <v>57709</v>
      </c>
      <c r="J198" s="33" t="s">
        <v>23</v>
      </c>
      <c r="K198" s="33" t="s">
        <v>275</v>
      </c>
      <c r="L198" s="38">
        <v>57042</v>
      </c>
      <c r="M198" s="33">
        <v>1218</v>
      </c>
      <c r="N198" s="33">
        <v>1203</v>
      </c>
      <c r="O198" s="33">
        <v>-15</v>
      </c>
      <c r="P198" s="33" t="s">
        <v>48</v>
      </c>
      <c r="Q198" s="33" t="s">
        <v>25</v>
      </c>
      <c r="R198" s="65" t="s">
        <v>31</v>
      </c>
    </row>
    <row r="199" spans="1:18" x14ac:dyDescent="0.3">
      <c r="A199" s="61" t="s">
        <v>36348</v>
      </c>
      <c r="B199" s="60" t="s">
        <v>386</v>
      </c>
      <c r="C199" s="61" t="s">
        <v>806</v>
      </c>
      <c r="D199" s="33" t="s">
        <v>806</v>
      </c>
      <c r="E199" s="50" t="s">
        <v>529</v>
      </c>
      <c r="F199" s="62" t="s">
        <v>36349</v>
      </c>
      <c r="G199" s="62" t="s">
        <v>389</v>
      </c>
      <c r="H199" s="62" t="s">
        <v>296</v>
      </c>
      <c r="I199" s="63">
        <v>4072</v>
      </c>
      <c r="J199" s="62" t="s">
        <v>23</v>
      </c>
      <c r="K199" s="33" t="s">
        <v>296</v>
      </c>
      <c r="L199" s="38">
        <v>4769</v>
      </c>
      <c r="M199" s="33">
        <v>1194</v>
      </c>
      <c r="N199" s="33">
        <v>2028</v>
      </c>
      <c r="O199" s="33">
        <v>834</v>
      </c>
      <c r="P199" s="33" t="s">
        <v>24</v>
      </c>
      <c r="Q199" s="33" t="s">
        <v>25</v>
      </c>
      <c r="R199" s="65" t="s">
        <v>15</v>
      </c>
    </row>
    <row r="200" spans="1:18" x14ac:dyDescent="0.3">
      <c r="A200" s="49" t="s">
        <v>812</v>
      </c>
      <c r="B200" s="48" t="s">
        <v>811</v>
      </c>
      <c r="C200" s="49" t="s">
        <v>809</v>
      </c>
      <c r="D200" s="33" t="s">
        <v>809</v>
      </c>
      <c r="E200" s="50" t="s">
        <v>810</v>
      </c>
      <c r="F200" s="50" t="s">
        <v>813</v>
      </c>
      <c r="G200" s="50" t="s">
        <v>712</v>
      </c>
      <c r="H200" s="50" t="s">
        <v>713</v>
      </c>
      <c r="I200" s="51">
        <v>28803</v>
      </c>
      <c r="J200" s="50" t="s">
        <v>23</v>
      </c>
      <c r="K200" s="33" t="s">
        <v>713</v>
      </c>
      <c r="L200" s="38">
        <v>27402</v>
      </c>
      <c r="M200" s="33">
        <v>1155</v>
      </c>
      <c r="N200" s="33">
        <v>1608</v>
      </c>
      <c r="O200" s="33">
        <v>453</v>
      </c>
      <c r="P200" s="33" t="s">
        <v>24</v>
      </c>
      <c r="Q200" s="33" t="s">
        <v>25</v>
      </c>
      <c r="R200" s="65" t="s">
        <v>15</v>
      </c>
    </row>
    <row r="201" spans="1:18" x14ac:dyDescent="0.3">
      <c r="A201" s="49" t="s">
        <v>815</v>
      </c>
      <c r="B201" s="48" t="s">
        <v>814</v>
      </c>
      <c r="C201" s="49" t="s">
        <v>809</v>
      </c>
      <c r="D201" s="33" t="s">
        <v>809</v>
      </c>
      <c r="E201" s="50" t="s">
        <v>810</v>
      </c>
      <c r="F201" s="50" t="s">
        <v>816</v>
      </c>
      <c r="G201" s="50" t="s">
        <v>817</v>
      </c>
      <c r="H201" s="50" t="s">
        <v>713</v>
      </c>
      <c r="I201" s="51">
        <v>27320</v>
      </c>
      <c r="J201" s="50" t="s">
        <v>23</v>
      </c>
      <c r="K201" s="33" t="s">
        <v>713</v>
      </c>
      <c r="L201" s="38">
        <v>27402</v>
      </c>
      <c r="M201" s="33">
        <v>1155</v>
      </c>
      <c r="N201" s="33">
        <v>1170</v>
      </c>
      <c r="O201" s="33">
        <v>15</v>
      </c>
      <c r="P201" s="33" t="s">
        <v>24</v>
      </c>
      <c r="Q201" s="33" t="s">
        <v>25</v>
      </c>
      <c r="R201" s="65" t="s">
        <v>15</v>
      </c>
    </row>
    <row r="202" spans="1:18" x14ac:dyDescent="0.3">
      <c r="A202" s="40" t="s">
        <v>835</v>
      </c>
      <c r="B202" s="34" t="s">
        <v>834</v>
      </c>
      <c r="C202" s="40">
        <v>11001815</v>
      </c>
      <c r="D202" s="35" t="s">
        <v>832</v>
      </c>
      <c r="E202" s="35" t="s">
        <v>833</v>
      </c>
      <c r="F202" s="35" t="s">
        <v>836</v>
      </c>
      <c r="G202" s="35" t="s">
        <v>837</v>
      </c>
      <c r="H202" s="35" t="s">
        <v>838</v>
      </c>
      <c r="I202" s="41">
        <v>52807</v>
      </c>
      <c r="J202" s="35" t="s">
        <v>23</v>
      </c>
      <c r="K202" s="35" t="s">
        <v>838</v>
      </c>
      <c r="L202" s="41">
        <v>52242</v>
      </c>
      <c r="M202" s="35">
        <v>1584</v>
      </c>
      <c r="N202" s="35">
        <v>1521</v>
      </c>
      <c r="O202" s="35">
        <v>-63</v>
      </c>
      <c r="P202" s="35" t="s">
        <v>48</v>
      </c>
      <c r="Q202" s="35" t="s">
        <v>25</v>
      </c>
      <c r="R202" s="65" t="s">
        <v>31</v>
      </c>
    </row>
    <row r="203" spans="1:18" x14ac:dyDescent="0.3">
      <c r="A203" s="37" t="s">
        <v>840</v>
      </c>
      <c r="B203" s="32" t="s">
        <v>839</v>
      </c>
      <c r="C203" s="37">
        <v>11001815</v>
      </c>
      <c r="D203" s="33" t="s">
        <v>832</v>
      </c>
      <c r="E203" s="33" t="s">
        <v>833</v>
      </c>
      <c r="F203" s="33" t="s">
        <v>841</v>
      </c>
      <c r="G203" s="33" t="s">
        <v>842</v>
      </c>
      <c r="H203" s="33" t="s">
        <v>838</v>
      </c>
      <c r="I203" s="38">
        <v>51351</v>
      </c>
      <c r="J203" s="33" t="s">
        <v>23</v>
      </c>
      <c r="K203" s="33" t="s">
        <v>838</v>
      </c>
      <c r="L203" s="38">
        <v>52242</v>
      </c>
      <c r="M203" s="33">
        <v>1584</v>
      </c>
      <c r="N203" s="33">
        <v>1170</v>
      </c>
      <c r="O203" s="33">
        <v>-414</v>
      </c>
      <c r="P203" s="33" t="s">
        <v>48</v>
      </c>
      <c r="Q203" s="33" t="s">
        <v>25</v>
      </c>
      <c r="R203" s="65" t="s">
        <v>31</v>
      </c>
    </row>
    <row r="204" spans="1:18" x14ac:dyDescent="0.3">
      <c r="A204" s="40" t="s">
        <v>844</v>
      </c>
      <c r="B204" s="34" t="s">
        <v>843</v>
      </c>
      <c r="C204" s="40">
        <v>11001815</v>
      </c>
      <c r="D204" s="35" t="s">
        <v>832</v>
      </c>
      <c r="E204" s="35" t="s">
        <v>833</v>
      </c>
      <c r="F204" s="35" t="s">
        <v>845</v>
      </c>
      <c r="G204" s="35" t="s">
        <v>846</v>
      </c>
      <c r="H204" s="35" t="s">
        <v>838</v>
      </c>
      <c r="I204" s="41">
        <v>50309</v>
      </c>
      <c r="J204" s="35" t="s">
        <v>23</v>
      </c>
      <c r="K204" s="35" t="s">
        <v>838</v>
      </c>
      <c r="L204" s="41">
        <v>52242</v>
      </c>
      <c r="M204" s="35">
        <v>1584</v>
      </c>
      <c r="N204" s="35">
        <v>1455</v>
      </c>
      <c r="O204" s="35">
        <v>-129</v>
      </c>
      <c r="P204" s="35" t="s">
        <v>48</v>
      </c>
      <c r="Q204" s="35" t="s">
        <v>25</v>
      </c>
      <c r="R204" s="65" t="s">
        <v>31</v>
      </c>
    </row>
    <row r="205" spans="1:18" x14ac:dyDescent="0.3">
      <c r="A205" s="37" t="s">
        <v>848</v>
      </c>
      <c r="B205" s="32" t="s">
        <v>847</v>
      </c>
      <c r="C205" s="37">
        <v>11001815</v>
      </c>
      <c r="D205" s="33" t="s">
        <v>832</v>
      </c>
      <c r="E205" s="33" t="s">
        <v>833</v>
      </c>
      <c r="F205" s="33" t="s">
        <v>849</v>
      </c>
      <c r="G205" s="33" t="s">
        <v>850</v>
      </c>
      <c r="H205" s="33" t="s">
        <v>838</v>
      </c>
      <c r="I205" s="38">
        <v>52401</v>
      </c>
      <c r="J205" s="33" t="s">
        <v>23</v>
      </c>
      <c r="K205" s="33" t="s">
        <v>838</v>
      </c>
      <c r="L205" s="38">
        <v>52242</v>
      </c>
      <c r="M205" s="33">
        <v>1584</v>
      </c>
      <c r="N205" s="33">
        <v>1314</v>
      </c>
      <c r="O205" s="33">
        <v>-270</v>
      </c>
      <c r="P205" s="33" t="s">
        <v>48</v>
      </c>
      <c r="Q205" s="33" t="s">
        <v>25</v>
      </c>
      <c r="R205" s="65" t="s">
        <v>31</v>
      </c>
    </row>
    <row r="206" spans="1:18" x14ac:dyDescent="0.3">
      <c r="A206" s="40" t="s">
        <v>854</v>
      </c>
      <c r="B206" s="34" t="s">
        <v>853</v>
      </c>
      <c r="C206" s="40">
        <v>11001818</v>
      </c>
      <c r="D206" s="35" t="s">
        <v>851</v>
      </c>
      <c r="E206" s="35" t="s">
        <v>852</v>
      </c>
      <c r="F206" s="35" t="s">
        <v>855</v>
      </c>
      <c r="G206" s="35" t="s">
        <v>856</v>
      </c>
      <c r="H206" s="35" t="s">
        <v>584</v>
      </c>
      <c r="I206" s="41">
        <v>71303</v>
      </c>
      <c r="J206" s="35" t="s">
        <v>23</v>
      </c>
      <c r="K206" s="35" t="s">
        <v>584</v>
      </c>
      <c r="L206" s="41">
        <v>71457</v>
      </c>
      <c r="M206" s="35">
        <v>984</v>
      </c>
      <c r="N206" s="35">
        <v>1011</v>
      </c>
      <c r="O206" s="35">
        <v>27</v>
      </c>
      <c r="P206" s="35" t="s">
        <v>24</v>
      </c>
      <c r="Q206" s="35" t="s">
        <v>25</v>
      </c>
      <c r="R206" s="65" t="s">
        <v>15</v>
      </c>
    </row>
    <row r="207" spans="1:18" x14ac:dyDescent="0.3">
      <c r="A207" s="37" t="s">
        <v>862</v>
      </c>
      <c r="B207" s="32" t="s">
        <v>386</v>
      </c>
      <c r="C207" s="37">
        <v>11001819</v>
      </c>
      <c r="D207" s="33" t="s">
        <v>861</v>
      </c>
      <c r="E207" s="33" t="s">
        <v>414</v>
      </c>
      <c r="F207" s="33" t="s">
        <v>863</v>
      </c>
      <c r="G207" s="33" t="s">
        <v>389</v>
      </c>
      <c r="H207" s="33" t="s">
        <v>296</v>
      </c>
      <c r="I207" s="38">
        <v>4072</v>
      </c>
      <c r="J207" s="33" t="s">
        <v>23</v>
      </c>
      <c r="K207" s="33" t="s">
        <v>296</v>
      </c>
      <c r="L207" s="38">
        <v>4654</v>
      </c>
      <c r="M207" s="33">
        <v>1716</v>
      </c>
      <c r="N207" s="33">
        <v>2028</v>
      </c>
      <c r="O207" s="33">
        <v>312</v>
      </c>
      <c r="P207" s="33" t="s">
        <v>24</v>
      </c>
      <c r="Q207" s="33" t="s">
        <v>25</v>
      </c>
      <c r="R207" s="65" t="s">
        <v>15</v>
      </c>
    </row>
    <row r="208" spans="1:18" x14ac:dyDescent="0.3">
      <c r="A208" s="40" t="s">
        <v>864</v>
      </c>
      <c r="B208" s="34" t="s">
        <v>453</v>
      </c>
      <c r="C208" s="40">
        <v>11001819</v>
      </c>
      <c r="D208" s="35" t="s">
        <v>861</v>
      </c>
      <c r="E208" s="35" t="s">
        <v>414</v>
      </c>
      <c r="F208" s="35" t="s">
        <v>865</v>
      </c>
      <c r="G208" s="35" t="s">
        <v>456</v>
      </c>
      <c r="H208" s="35" t="s">
        <v>296</v>
      </c>
      <c r="I208" s="41">
        <v>4011</v>
      </c>
      <c r="J208" s="35" t="s">
        <v>23</v>
      </c>
      <c r="K208" s="35" t="s">
        <v>296</v>
      </c>
      <c r="L208" s="41">
        <v>4654</v>
      </c>
      <c r="M208" s="35">
        <v>1716</v>
      </c>
      <c r="N208" s="35">
        <v>1410</v>
      </c>
      <c r="O208" s="35">
        <v>-306</v>
      </c>
      <c r="P208" s="35" t="s">
        <v>48</v>
      </c>
      <c r="Q208" s="35" t="s">
        <v>25</v>
      </c>
      <c r="R208" s="65" t="s">
        <v>31</v>
      </c>
    </row>
    <row r="209" spans="1:18" x14ac:dyDescent="0.3">
      <c r="A209" s="37" t="s">
        <v>867</v>
      </c>
      <c r="B209" s="32" t="s">
        <v>866</v>
      </c>
      <c r="C209" s="37">
        <v>11001819</v>
      </c>
      <c r="D209" s="33" t="s">
        <v>861</v>
      </c>
      <c r="E209" s="33" t="s">
        <v>414</v>
      </c>
      <c r="F209" s="33" t="s">
        <v>868</v>
      </c>
      <c r="G209" s="33" t="s">
        <v>869</v>
      </c>
      <c r="H209" s="33" t="s">
        <v>296</v>
      </c>
      <c r="I209" s="38">
        <v>4276</v>
      </c>
      <c r="J209" s="33" t="s">
        <v>23</v>
      </c>
      <c r="K209" s="33" t="s">
        <v>296</v>
      </c>
      <c r="L209" s="38">
        <v>4654</v>
      </c>
      <c r="M209" s="33">
        <v>1716</v>
      </c>
      <c r="N209" s="33">
        <v>1341</v>
      </c>
      <c r="O209" s="33">
        <v>-375</v>
      </c>
      <c r="P209" s="33" t="s">
        <v>48</v>
      </c>
      <c r="Q209" s="33" t="s">
        <v>25</v>
      </c>
      <c r="R209" s="65" t="s">
        <v>31</v>
      </c>
    </row>
    <row r="210" spans="1:18" x14ac:dyDescent="0.3">
      <c r="A210" s="37" t="s">
        <v>871</v>
      </c>
      <c r="B210" s="32" t="s">
        <v>870</v>
      </c>
      <c r="C210" s="37">
        <v>11001819</v>
      </c>
      <c r="D210" s="33" t="s">
        <v>861</v>
      </c>
      <c r="E210" s="33" t="s">
        <v>414</v>
      </c>
      <c r="F210" s="33" t="s">
        <v>872</v>
      </c>
      <c r="G210" s="33" t="s">
        <v>497</v>
      </c>
      <c r="H210" s="33" t="s">
        <v>296</v>
      </c>
      <c r="I210" s="38">
        <v>4430</v>
      </c>
      <c r="J210" s="33" t="s">
        <v>23</v>
      </c>
      <c r="K210" s="33" t="s">
        <v>296</v>
      </c>
      <c r="L210" s="38">
        <v>4654</v>
      </c>
      <c r="M210" s="33">
        <v>1716</v>
      </c>
      <c r="N210" s="33">
        <v>1314</v>
      </c>
      <c r="O210" s="33">
        <v>-402</v>
      </c>
      <c r="P210" s="33" t="s">
        <v>48</v>
      </c>
      <c r="Q210" s="33" t="s">
        <v>25</v>
      </c>
      <c r="R210" s="65" t="s">
        <v>31</v>
      </c>
    </row>
    <row r="211" spans="1:18" x14ac:dyDescent="0.3">
      <c r="A211" s="37" t="s">
        <v>877</v>
      </c>
      <c r="B211" s="32" t="s">
        <v>876</v>
      </c>
      <c r="C211" s="37">
        <v>11001819</v>
      </c>
      <c r="D211" s="33" t="s">
        <v>861</v>
      </c>
      <c r="E211" s="33" t="s">
        <v>414</v>
      </c>
      <c r="F211" s="33" t="s">
        <v>878</v>
      </c>
      <c r="G211" s="33" t="s">
        <v>512</v>
      </c>
      <c r="H211" s="33" t="s">
        <v>296</v>
      </c>
      <c r="I211" s="38">
        <v>4730</v>
      </c>
      <c r="J211" s="33" t="s">
        <v>23</v>
      </c>
      <c r="K211" s="33" t="s">
        <v>296</v>
      </c>
      <c r="L211" s="38">
        <v>4654</v>
      </c>
      <c r="M211" s="33">
        <v>1716</v>
      </c>
      <c r="N211" s="33">
        <v>1194</v>
      </c>
      <c r="O211" s="33">
        <v>-522</v>
      </c>
      <c r="P211" s="33" t="s">
        <v>48</v>
      </c>
      <c r="Q211" s="33" t="s">
        <v>25</v>
      </c>
      <c r="R211" s="65" t="s">
        <v>31</v>
      </c>
    </row>
    <row r="212" spans="1:18" x14ac:dyDescent="0.3">
      <c r="A212" s="40" t="s">
        <v>880</v>
      </c>
      <c r="B212" s="34" t="s">
        <v>879</v>
      </c>
      <c r="C212" s="40">
        <v>11001819</v>
      </c>
      <c r="D212" s="35" t="s">
        <v>861</v>
      </c>
      <c r="E212" s="35" t="s">
        <v>414</v>
      </c>
      <c r="F212" s="35" t="s">
        <v>881</v>
      </c>
      <c r="G212" s="35" t="s">
        <v>481</v>
      </c>
      <c r="H212" s="35" t="s">
        <v>296</v>
      </c>
      <c r="I212" s="41">
        <v>4281</v>
      </c>
      <c r="J212" s="35" t="s">
        <v>23</v>
      </c>
      <c r="K212" s="35" t="s">
        <v>296</v>
      </c>
      <c r="L212" s="41">
        <v>4654</v>
      </c>
      <c r="M212" s="35">
        <v>1716</v>
      </c>
      <c r="N212" s="35">
        <v>1341</v>
      </c>
      <c r="O212" s="35">
        <v>-375</v>
      </c>
      <c r="P212" s="35" t="s">
        <v>48</v>
      </c>
      <c r="Q212" s="35" t="s">
        <v>25</v>
      </c>
      <c r="R212" s="65" t="s">
        <v>31</v>
      </c>
    </row>
    <row r="213" spans="1:18" x14ac:dyDescent="0.3">
      <c r="A213" s="37" t="s">
        <v>888</v>
      </c>
      <c r="B213" s="32" t="s">
        <v>887</v>
      </c>
      <c r="C213" s="37">
        <v>11001836</v>
      </c>
      <c r="D213" s="33" t="s">
        <v>885</v>
      </c>
      <c r="E213" s="33" t="s">
        <v>886</v>
      </c>
      <c r="F213" s="33" t="s">
        <v>889</v>
      </c>
      <c r="G213" s="33" t="s">
        <v>890</v>
      </c>
      <c r="H213" s="33" t="s">
        <v>154</v>
      </c>
      <c r="I213" s="38">
        <v>74501</v>
      </c>
      <c r="J213" s="33" t="s">
        <v>23</v>
      </c>
      <c r="K213" s="33" t="s">
        <v>154</v>
      </c>
      <c r="L213" s="38">
        <v>74820</v>
      </c>
      <c r="M213" s="33">
        <v>1266</v>
      </c>
      <c r="N213" s="33">
        <v>1290</v>
      </c>
      <c r="O213" s="33">
        <v>24</v>
      </c>
      <c r="P213" s="33" t="s">
        <v>24</v>
      </c>
      <c r="Q213" s="33" t="s">
        <v>25</v>
      </c>
      <c r="R213" s="65" t="s">
        <v>15</v>
      </c>
    </row>
    <row r="214" spans="1:18" x14ac:dyDescent="0.3">
      <c r="A214" s="37" t="s">
        <v>892</v>
      </c>
      <c r="B214" s="32" t="s">
        <v>891</v>
      </c>
      <c r="C214" s="37">
        <v>11001836</v>
      </c>
      <c r="D214" s="33" t="s">
        <v>885</v>
      </c>
      <c r="E214" s="33" t="s">
        <v>886</v>
      </c>
      <c r="F214" s="33" t="s">
        <v>893</v>
      </c>
      <c r="G214" s="33" t="s">
        <v>894</v>
      </c>
      <c r="H214" s="33" t="s">
        <v>154</v>
      </c>
      <c r="I214" s="38">
        <v>73401</v>
      </c>
      <c r="J214" s="33" t="s">
        <v>23</v>
      </c>
      <c r="K214" s="33" t="s">
        <v>154</v>
      </c>
      <c r="L214" s="38">
        <v>74820</v>
      </c>
      <c r="M214" s="33">
        <v>1266</v>
      </c>
      <c r="N214" s="33">
        <v>1242</v>
      </c>
      <c r="O214" s="33">
        <v>-24</v>
      </c>
      <c r="P214" s="33" t="s">
        <v>48</v>
      </c>
      <c r="Q214" s="33" t="s">
        <v>25</v>
      </c>
      <c r="R214" s="65" t="s">
        <v>31</v>
      </c>
    </row>
    <row r="215" spans="1:18" x14ac:dyDescent="0.3">
      <c r="A215" s="57" t="s">
        <v>35658</v>
      </c>
      <c r="B215" s="56" t="s">
        <v>35657</v>
      </c>
      <c r="C215" s="57" t="s">
        <v>885</v>
      </c>
      <c r="D215" s="35" t="s">
        <v>885</v>
      </c>
      <c r="E215" s="54" t="s">
        <v>886</v>
      </c>
      <c r="F215" s="58" t="s">
        <v>35659</v>
      </c>
      <c r="G215" s="58" t="s">
        <v>35660</v>
      </c>
      <c r="H215" s="58" t="s">
        <v>154</v>
      </c>
      <c r="I215" s="59">
        <v>74701</v>
      </c>
      <c r="J215" s="58" t="s">
        <v>23</v>
      </c>
      <c r="K215" s="35" t="s">
        <v>154</v>
      </c>
      <c r="L215" s="41">
        <v>74820</v>
      </c>
      <c r="M215" s="35">
        <v>1266</v>
      </c>
      <c r="N215" s="35">
        <v>1218</v>
      </c>
      <c r="O215" s="35">
        <v>-48</v>
      </c>
      <c r="P215" s="35" t="s">
        <v>48</v>
      </c>
      <c r="Q215" s="35" t="s">
        <v>25</v>
      </c>
      <c r="R215" s="65" t="s">
        <v>31</v>
      </c>
    </row>
    <row r="216" spans="1:18" x14ac:dyDescent="0.3">
      <c r="A216" s="37" t="s">
        <v>898</v>
      </c>
      <c r="B216" s="32" t="s">
        <v>897</v>
      </c>
      <c r="C216" s="37">
        <v>11001916</v>
      </c>
      <c r="D216" s="33" t="s">
        <v>895</v>
      </c>
      <c r="E216" s="33" t="s">
        <v>896</v>
      </c>
      <c r="F216" s="33" t="s">
        <v>899</v>
      </c>
      <c r="G216" s="33" t="s">
        <v>900</v>
      </c>
      <c r="H216" s="33" t="s">
        <v>257</v>
      </c>
      <c r="I216" s="38">
        <v>66442</v>
      </c>
      <c r="J216" s="33" t="s">
        <v>23</v>
      </c>
      <c r="K216" s="33" t="s">
        <v>257</v>
      </c>
      <c r="L216" s="38">
        <v>66621</v>
      </c>
      <c r="M216" s="33">
        <v>1164</v>
      </c>
      <c r="N216" s="33">
        <v>1083</v>
      </c>
      <c r="O216" s="33">
        <v>-81</v>
      </c>
      <c r="P216" s="33" t="s">
        <v>48</v>
      </c>
      <c r="Q216" s="33" t="s">
        <v>25</v>
      </c>
      <c r="R216" s="65" t="s">
        <v>31</v>
      </c>
    </row>
    <row r="217" spans="1:18" x14ac:dyDescent="0.3">
      <c r="A217" s="37" t="s">
        <v>911</v>
      </c>
      <c r="B217" s="32" t="s">
        <v>910</v>
      </c>
      <c r="C217" s="37">
        <v>11001936</v>
      </c>
      <c r="D217" s="33" t="s">
        <v>908</v>
      </c>
      <c r="E217" s="33" t="s">
        <v>909</v>
      </c>
      <c r="F217" s="33" t="s">
        <v>912</v>
      </c>
      <c r="G217" s="33" t="s">
        <v>913</v>
      </c>
      <c r="H217" s="33" t="s">
        <v>154</v>
      </c>
      <c r="I217" s="38">
        <v>73801</v>
      </c>
      <c r="J217" s="33" t="s">
        <v>23</v>
      </c>
      <c r="K217" s="33" t="s">
        <v>154</v>
      </c>
      <c r="L217" s="38">
        <v>73717</v>
      </c>
      <c r="M217" s="33">
        <v>1194</v>
      </c>
      <c r="N217" s="33">
        <v>1290</v>
      </c>
      <c r="O217" s="33">
        <v>96</v>
      </c>
      <c r="P217" s="33" t="s">
        <v>24</v>
      </c>
      <c r="Q217" s="33" t="s">
        <v>25</v>
      </c>
      <c r="R217" s="65" t="s">
        <v>15</v>
      </c>
    </row>
    <row r="218" spans="1:18" x14ac:dyDescent="0.3">
      <c r="A218" s="37" t="s">
        <v>915</v>
      </c>
      <c r="B218" s="32" t="s">
        <v>914</v>
      </c>
      <c r="C218" s="37">
        <v>11001936</v>
      </c>
      <c r="D218" s="33" t="s">
        <v>908</v>
      </c>
      <c r="E218" s="33" t="s">
        <v>909</v>
      </c>
      <c r="F218" s="33" t="s">
        <v>916</v>
      </c>
      <c r="G218" s="33" t="s">
        <v>917</v>
      </c>
      <c r="H218" s="33" t="s">
        <v>154</v>
      </c>
      <c r="I218" s="38">
        <v>73939</v>
      </c>
      <c r="J218" s="33" t="s">
        <v>23</v>
      </c>
      <c r="K218" s="33" t="s">
        <v>154</v>
      </c>
      <c r="L218" s="38">
        <v>73717</v>
      </c>
      <c r="M218" s="33">
        <v>1194</v>
      </c>
      <c r="N218" s="33">
        <v>1242</v>
      </c>
      <c r="O218" s="33">
        <v>48</v>
      </c>
      <c r="P218" s="33" t="s">
        <v>24</v>
      </c>
      <c r="Q218" s="33" t="s">
        <v>25</v>
      </c>
      <c r="R218" s="65" t="s">
        <v>15</v>
      </c>
    </row>
    <row r="219" spans="1:18" x14ac:dyDescent="0.3">
      <c r="A219" s="37" t="s">
        <v>919</v>
      </c>
      <c r="B219" s="32" t="s">
        <v>918</v>
      </c>
      <c r="C219" s="37">
        <v>11001936</v>
      </c>
      <c r="D219" s="33" t="s">
        <v>908</v>
      </c>
      <c r="E219" s="33" t="s">
        <v>909</v>
      </c>
      <c r="F219" s="33" t="s">
        <v>920</v>
      </c>
      <c r="G219" s="33" t="s">
        <v>921</v>
      </c>
      <c r="H219" s="33" t="s">
        <v>154</v>
      </c>
      <c r="I219" s="38">
        <v>74601</v>
      </c>
      <c r="J219" s="33" t="s">
        <v>23</v>
      </c>
      <c r="K219" s="33" t="s">
        <v>154</v>
      </c>
      <c r="L219" s="38">
        <v>73717</v>
      </c>
      <c r="M219" s="33">
        <v>1194</v>
      </c>
      <c r="N219" s="33">
        <v>1242</v>
      </c>
      <c r="O219" s="33">
        <v>48</v>
      </c>
      <c r="P219" s="33" t="s">
        <v>24</v>
      </c>
      <c r="Q219" s="33" t="s">
        <v>25</v>
      </c>
      <c r="R219" s="65" t="s">
        <v>15</v>
      </c>
    </row>
    <row r="220" spans="1:18" x14ac:dyDescent="0.3">
      <c r="A220" s="37" t="s">
        <v>923</v>
      </c>
      <c r="B220" s="32" t="s">
        <v>922</v>
      </c>
      <c r="C220" s="37">
        <v>11001936</v>
      </c>
      <c r="D220" s="33" t="s">
        <v>908</v>
      </c>
      <c r="E220" s="33" t="s">
        <v>909</v>
      </c>
      <c r="F220" s="33" t="s">
        <v>924</v>
      </c>
      <c r="G220" s="33" t="s">
        <v>925</v>
      </c>
      <c r="H220" s="33" t="s">
        <v>154</v>
      </c>
      <c r="I220" s="38">
        <v>73701</v>
      </c>
      <c r="J220" s="33" t="s">
        <v>23</v>
      </c>
      <c r="K220" s="33" t="s">
        <v>154</v>
      </c>
      <c r="L220" s="38">
        <v>73717</v>
      </c>
      <c r="M220" s="33">
        <v>1194</v>
      </c>
      <c r="N220" s="33">
        <v>996</v>
      </c>
      <c r="O220" s="33">
        <v>-198</v>
      </c>
      <c r="P220" s="33" t="s">
        <v>48</v>
      </c>
      <c r="Q220" s="33" t="s">
        <v>25</v>
      </c>
      <c r="R220" s="65" t="s">
        <v>31</v>
      </c>
    </row>
    <row r="221" spans="1:18" x14ac:dyDescent="0.3">
      <c r="A221" s="37" t="s">
        <v>929</v>
      </c>
      <c r="B221" s="32" t="s">
        <v>928</v>
      </c>
      <c r="C221" s="37">
        <v>11001943</v>
      </c>
      <c r="D221" s="33" t="s">
        <v>926</v>
      </c>
      <c r="E221" s="33" t="s">
        <v>927</v>
      </c>
      <c r="F221" s="33" t="s">
        <v>930</v>
      </c>
      <c r="G221" s="33" t="s">
        <v>931</v>
      </c>
      <c r="H221" s="33" t="s">
        <v>349</v>
      </c>
      <c r="I221" s="38">
        <v>77807</v>
      </c>
      <c r="J221" s="33" t="s">
        <v>23</v>
      </c>
      <c r="K221" s="33" t="s">
        <v>349</v>
      </c>
      <c r="L221" s="38">
        <v>78041</v>
      </c>
      <c r="M221" s="33">
        <v>1290</v>
      </c>
      <c r="N221" s="33">
        <v>1242</v>
      </c>
      <c r="O221" s="33">
        <v>-48</v>
      </c>
      <c r="P221" s="33" t="s">
        <v>48</v>
      </c>
      <c r="Q221" s="33" t="s">
        <v>25</v>
      </c>
      <c r="R221" s="65" t="s">
        <v>31</v>
      </c>
    </row>
    <row r="222" spans="1:18" x14ac:dyDescent="0.3">
      <c r="A222" s="49" t="s">
        <v>935</v>
      </c>
      <c r="B222" s="48" t="s">
        <v>934</v>
      </c>
      <c r="C222" s="49" t="s">
        <v>932</v>
      </c>
      <c r="D222" s="33" t="s">
        <v>932</v>
      </c>
      <c r="E222" s="50" t="s">
        <v>933</v>
      </c>
      <c r="F222" s="50" t="s">
        <v>936</v>
      </c>
      <c r="G222" s="50" t="s">
        <v>937</v>
      </c>
      <c r="H222" s="50" t="s">
        <v>938</v>
      </c>
      <c r="I222" s="51">
        <v>24210</v>
      </c>
      <c r="J222" s="50" t="s">
        <v>23</v>
      </c>
      <c r="K222" s="33" t="s">
        <v>938</v>
      </c>
      <c r="L222" s="38">
        <v>24142</v>
      </c>
      <c r="M222" s="33">
        <v>1095</v>
      </c>
      <c r="N222" s="33">
        <v>1170</v>
      </c>
      <c r="O222" s="33">
        <v>75</v>
      </c>
      <c r="P222" s="33" t="s">
        <v>24</v>
      </c>
      <c r="Q222" s="33" t="s">
        <v>25</v>
      </c>
      <c r="R222" s="65" t="s">
        <v>15</v>
      </c>
    </row>
    <row r="223" spans="1:18" x14ac:dyDescent="0.3">
      <c r="A223" s="40" t="s">
        <v>949</v>
      </c>
      <c r="B223" s="34" t="s">
        <v>948</v>
      </c>
      <c r="C223" s="40">
        <v>11002040</v>
      </c>
      <c r="D223" s="35" t="s">
        <v>946</v>
      </c>
      <c r="E223" s="35" t="s">
        <v>947</v>
      </c>
      <c r="F223" s="35" t="s">
        <v>950</v>
      </c>
      <c r="G223" s="35" t="s">
        <v>501</v>
      </c>
      <c r="H223" s="35" t="s">
        <v>680</v>
      </c>
      <c r="I223" s="41">
        <v>29607</v>
      </c>
      <c r="J223" s="35" t="s">
        <v>23</v>
      </c>
      <c r="K223" s="35" t="s">
        <v>680</v>
      </c>
      <c r="L223" s="41">
        <v>29117</v>
      </c>
      <c r="M223" s="35">
        <v>1170</v>
      </c>
      <c r="N223" s="35">
        <v>1344</v>
      </c>
      <c r="O223" s="35">
        <v>174</v>
      </c>
      <c r="P223" s="35" t="s">
        <v>24</v>
      </c>
      <c r="Q223" s="35" t="s">
        <v>25</v>
      </c>
      <c r="R223" s="65" t="s">
        <v>15</v>
      </c>
    </row>
    <row r="224" spans="1:18" x14ac:dyDescent="0.3">
      <c r="A224" s="40" t="s">
        <v>959</v>
      </c>
      <c r="B224" s="34" t="s">
        <v>958</v>
      </c>
      <c r="C224" s="40">
        <v>11002222</v>
      </c>
      <c r="D224" s="35" t="s">
        <v>956</v>
      </c>
      <c r="E224" s="35" t="s">
        <v>957</v>
      </c>
      <c r="F224" s="35" t="s">
        <v>960</v>
      </c>
      <c r="G224" s="35" t="s">
        <v>961</v>
      </c>
      <c r="H224" s="35" t="s">
        <v>657</v>
      </c>
      <c r="I224" s="41">
        <v>48051</v>
      </c>
      <c r="J224" s="35" t="s">
        <v>23</v>
      </c>
      <c r="K224" s="35" t="s">
        <v>657</v>
      </c>
      <c r="L224" s="41">
        <v>48710</v>
      </c>
      <c r="M224" s="35">
        <v>1029</v>
      </c>
      <c r="N224" s="35">
        <v>1746</v>
      </c>
      <c r="O224" s="35">
        <v>717</v>
      </c>
      <c r="P224" s="35" t="s">
        <v>24</v>
      </c>
      <c r="Q224" s="35" t="s">
        <v>25</v>
      </c>
      <c r="R224" s="65" t="s">
        <v>15</v>
      </c>
    </row>
    <row r="225" spans="1:18" x14ac:dyDescent="0.3">
      <c r="A225" s="37" t="s">
        <v>980</v>
      </c>
      <c r="B225" s="32" t="s">
        <v>979</v>
      </c>
      <c r="C225" s="37">
        <v>11002523</v>
      </c>
      <c r="D225" s="33" t="s">
        <v>969</v>
      </c>
      <c r="E225" s="33" t="s">
        <v>970</v>
      </c>
      <c r="F225" s="33" t="s">
        <v>981</v>
      </c>
      <c r="G225" s="33" t="s">
        <v>982</v>
      </c>
      <c r="H225" s="33" t="s">
        <v>771</v>
      </c>
      <c r="I225" s="38">
        <v>55442</v>
      </c>
      <c r="J225" s="33" t="s">
        <v>23</v>
      </c>
      <c r="K225" s="33" t="s">
        <v>771</v>
      </c>
      <c r="L225" s="38">
        <v>56301</v>
      </c>
      <c r="M225" s="33">
        <v>1365</v>
      </c>
      <c r="N225" s="33">
        <v>1701</v>
      </c>
      <c r="O225" s="33">
        <v>336</v>
      </c>
      <c r="P225" s="33" t="s">
        <v>24</v>
      </c>
      <c r="Q225" s="33" t="s">
        <v>25</v>
      </c>
      <c r="R225" s="65" t="s">
        <v>15</v>
      </c>
    </row>
    <row r="226" spans="1:18" x14ac:dyDescent="0.3">
      <c r="A226" s="53" t="s">
        <v>972</v>
      </c>
      <c r="B226" s="52" t="s">
        <v>971</v>
      </c>
      <c r="C226" s="53" t="s">
        <v>969</v>
      </c>
      <c r="D226" s="35" t="s">
        <v>969</v>
      </c>
      <c r="E226" s="54" t="s">
        <v>970</v>
      </c>
      <c r="F226" s="54" t="s">
        <v>973</v>
      </c>
      <c r="G226" s="54" t="s">
        <v>974</v>
      </c>
      <c r="H226" s="54" t="s">
        <v>771</v>
      </c>
      <c r="I226" s="55">
        <v>55056</v>
      </c>
      <c r="J226" s="54" t="s">
        <v>23</v>
      </c>
      <c r="K226" s="35" t="s">
        <v>771</v>
      </c>
      <c r="L226" s="41">
        <v>56301</v>
      </c>
      <c r="M226" s="35">
        <v>1365</v>
      </c>
      <c r="N226" s="35">
        <v>1731</v>
      </c>
      <c r="O226" s="35">
        <v>366</v>
      </c>
      <c r="P226" s="35" t="s">
        <v>24</v>
      </c>
      <c r="Q226" s="35" t="s">
        <v>25</v>
      </c>
      <c r="R226" s="65" t="s">
        <v>15</v>
      </c>
    </row>
    <row r="227" spans="1:18" x14ac:dyDescent="0.3">
      <c r="A227" s="37" t="s">
        <v>976</v>
      </c>
      <c r="B227" s="32" t="s">
        <v>975</v>
      </c>
      <c r="C227" s="37">
        <v>11002523</v>
      </c>
      <c r="D227" s="33" t="s">
        <v>969</v>
      </c>
      <c r="E227" s="50" t="s">
        <v>970</v>
      </c>
      <c r="F227" s="33" t="s">
        <v>977</v>
      </c>
      <c r="G227" s="33" t="s">
        <v>978</v>
      </c>
      <c r="H227" s="33" t="s">
        <v>771</v>
      </c>
      <c r="I227" s="38">
        <v>55433</v>
      </c>
      <c r="J227" s="33" t="s">
        <v>23</v>
      </c>
      <c r="K227" s="33" t="s">
        <v>771</v>
      </c>
      <c r="L227" s="38">
        <v>56301</v>
      </c>
      <c r="M227" s="33">
        <v>1365</v>
      </c>
      <c r="N227" s="33">
        <v>1701</v>
      </c>
      <c r="O227" s="33">
        <v>336</v>
      </c>
      <c r="P227" s="33" t="s">
        <v>24</v>
      </c>
      <c r="Q227" s="33" t="s">
        <v>25</v>
      </c>
      <c r="R227" s="65" t="s">
        <v>15</v>
      </c>
    </row>
    <row r="228" spans="1:18" x14ac:dyDescent="0.3">
      <c r="A228" s="57" t="s">
        <v>33534</v>
      </c>
      <c r="B228" s="56" t="s">
        <v>33533</v>
      </c>
      <c r="C228" s="57" t="s">
        <v>969</v>
      </c>
      <c r="D228" s="35" t="s">
        <v>969</v>
      </c>
      <c r="E228" s="54" t="s">
        <v>970</v>
      </c>
      <c r="F228" s="58" t="s">
        <v>33535</v>
      </c>
      <c r="G228" s="58" t="s">
        <v>4416</v>
      </c>
      <c r="H228" s="58" t="s">
        <v>771</v>
      </c>
      <c r="I228" s="59">
        <v>55106</v>
      </c>
      <c r="J228" s="58" t="s">
        <v>23</v>
      </c>
      <c r="K228" s="35" t="s">
        <v>771</v>
      </c>
      <c r="L228" s="41">
        <v>56301</v>
      </c>
      <c r="M228" s="35">
        <v>1365</v>
      </c>
      <c r="N228" s="35">
        <v>1701</v>
      </c>
      <c r="O228" s="35">
        <v>336</v>
      </c>
      <c r="P228" s="35" t="s">
        <v>24</v>
      </c>
      <c r="Q228" s="35" t="s">
        <v>25</v>
      </c>
      <c r="R228" s="65" t="s">
        <v>15</v>
      </c>
    </row>
    <row r="229" spans="1:18" x14ac:dyDescent="0.3">
      <c r="A229" s="61" t="s">
        <v>33537</v>
      </c>
      <c r="B229" s="60" t="s">
        <v>33536</v>
      </c>
      <c r="C229" s="61" t="s">
        <v>969</v>
      </c>
      <c r="D229" s="33" t="s">
        <v>969</v>
      </c>
      <c r="E229" s="50" t="s">
        <v>970</v>
      </c>
      <c r="F229" s="62" t="s">
        <v>4828</v>
      </c>
      <c r="G229" s="62" t="s">
        <v>4420</v>
      </c>
      <c r="H229" s="62" t="s">
        <v>771</v>
      </c>
      <c r="I229" s="63">
        <v>55445</v>
      </c>
      <c r="J229" s="62" t="s">
        <v>23</v>
      </c>
      <c r="K229" s="33" t="s">
        <v>771</v>
      </c>
      <c r="L229" s="38">
        <v>56301</v>
      </c>
      <c r="M229" s="33">
        <v>1365</v>
      </c>
      <c r="N229" s="33">
        <v>1701</v>
      </c>
      <c r="O229" s="33">
        <v>336</v>
      </c>
      <c r="P229" s="33" t="s">
        <v>24</v>
      </c>
      <c r="Q229" s="33" t="s">
        <v>25</v>
      </c>
      <c r="R229" s="65" t="s">
        <v>15</v>
      </c>
    </row>
    <row r="230" spans="1:18" x14ac:dyDescent="0.3">
      <c r="A230" s="37" t="s">
        <v>996</v>
      </c>
      <c r="B230" s="32" t="s">
        <v>995</v>
      </c>
      <c r="C230" s="37">
        <v>11002941</v>
      </c>
      <c r="D230" s="33" t="s">
        <v>993</v>
      </c>
      <c r="E230" s="33" t="s">
        <v>994</v>
      </c>
      <c r="F230" s="33" t="s">
        <v>997</v>
      </c>
      <c r="G230" s="33" t="s">
        <v>998</v>
      </c>
      <c r="H230" s="33" t="s">
        <v>275</v>
      </c>
      <c r="I230" s="38">
        <v>57551</v>
      </c>
      <c r="J230" s="33" t="s">
        <v>23</v>
      </c>
      <c r="K230" s="33" t="s">
        <v>275</v>
      </c>
      <c r="L230" s="38">
        <v>57752</v>
      </c>
      <c r="M230" s="33">
        <v>1119</v>
      </c>
      <c r="N230" s="33">
        <v>1143</v>
      </c>
      <c r="O230" s="33">
        <v>24</v>
      </c>
      <c r="P230" s="33" t="s">
        <v>24</v>
      </c>
      <c r="Q230" s="33" t="s">
        <v>25</v>
      </c>
      <c r="R230" s="65" t="s">
        <v>15</v>
      </c>
    </row>
    <row r="231" spans="1:18" x14ac:dyDescent="0.3">
      <c r="A231" s="40" t="s">
        <v>1000</v>
      </c>
      <c r="B231" s="34" t="s">
        <v>999</v>
      </c>
      <c r="C231" s="40">
        <v>11002941</v>
      </c>
      <c r="D231" s="35" t="s">
        <v>993</v>
      </c>
      <c r="E231" s="35" t="s">
        <v>994</v>
      </c>
      <c r="F231" s="35" t="s">
        <v>1001</v>
      </c>
      <c r="G231" s="35" t="s">
        <v>1002</v>
      </c>
      <c r="H231" s="35" t="s">
        <v>275</v>
      </c>
      <c r="I231" s="41">
        <v>57577</v>
      </c>
      <c r="J231" s="35" t="s">
        <v>23</v>
      </c>
      <c r="K231" s="35" t="s">
        <v>275</v>
      </c>
      <c r="L231" s="41">
        <v>57752</v>
      </c>
      <c r="M231" s="35">
        <v>1119</v>
      </c>
      <c r="N231" s="35">
        <v>1194</v>
      </c>
      <c r="O231" s="35">
        <v>75</v>
      </c>
      <c r="P231" s="35" t="s">
        <v>24</v>
      </c>
      <c r="Q231" s="35" t="s">
        <v>25</v>
      </c>
      <c r="R231" s="65" t="s">
        <v>15</v>
      </c>
    </row>
    <row r="232" spans="1:18" x14ac:dyDescent="0.3">
      <c r="A232" s="37" t="s">
        <v>1004</v>
      </c>
      <c r="B232" s="32" t="s">
        <v>1003</v>
      </c>
      <c r="C232" s="37">
        <v>11002941</v>
      </c>
      <c r="D232" s="33" t="s">
        <v>993</v>
      </c>
      <c r="E232" s="33" t="s">
        <v>994</v>
      </c>
      <c r="F232" s="33" t="s">
        <v>1005</v>
      </c>
      <c r="G232" s="33" t="s">
        <v>1006</v>
      </c>
      <c r="H232" s="33" t="s">
        <v>275</v>
      </c>
      <c r="I232" s="38">
        <v>57625</v>
      </c>
      <c r="J232" s="33" t="s">
        <v>23</v>
      </c>
      <c r="K232" s="33" t="s">
        <v>275</v>
      </c>
      <c r="L232" s="38">
        <v>57752</v>
      </c>
      <c r="M232" s="33">
        <v>1119</v>
      </c>
      <c r="N232" s="33">
        <v>1143</v>
      </c>
      <c r="O232" s="33">
        <v>24</v>
      </c>
      <c r="P232" s="33" t="s">
        <v>24</v>
      </c>
      <c r="Q232" s="33" t="s">
        <v>25</v>
      </c>
      <c r="R232" s="65" t="s">
        <v>15</v>
      </c>
    </row>
    <row r="233" spans="1:18" x14ac:dyDescent="0.3">
      <c r="A233" s="40" t="s">
        <v>1008</v>
      </c>
      <c r="B233" s="34" t="s">
        <v>1007</v>
      </c>
      <c r="C233" s="40">
        <v>11002941</v>
      </c>
      <c r="D233" s="35" t="s">
        <v>993</v>
      </c>
      <c r="E233" s="35" t="s">
        <v>994</v>
      </c>
      <c r="F233" s="35" t="s">
        <v>1009</v>
      </c>
      <c r="G233" s="35" t="s">
        <v>692</v>
      </c>
      <c r="H233" s="35" t="s">
        <v>275</v>
      </c>
      <c r="I233" s="41">
        <v>57709</v>
      </c>
      <c r="J233" s="35" t="s">
        <v>23</v>
      </c>
      <c r="K233" s="35" t="s">
        <v>275</v>
      </c>
      <c r="L233" s="41">
        <v>57752</v>
      </c>
      <c r="M233" s="35">
        <v>1119</v>
      </c>
      <c r="N233" s="35">
        <v>1203</v>
      </c>
      <c r="O233" s="35">
        <v>84</v>
      </c>
      <c r="P233" s="35" t="s">
        <v>24</v>
      </c>
      <c r="Q233" s="35" t="s">
        <v>25</v>
      </c>
      <c r="R233" s="65" t="s">
        <v>15</v>
      </c>
    </row>
    <row r="234" spans="1:18" x14ac:dyDescent="0.3">
      <c r="A234" s="37" t="s">
        <v>1011</v>
      </c>
      <c r="B234" s="32" t="s">
        <v>1010</v>
      </c>
      <c r="C234" s="37">
        <v>11002941</v>
      </c>
      <c r="D234" s="33" t="s">
        <v>993</v>
      </c>
      <c r="E234" s="33" t="s">
        <v>994</v>
      </c>
      <c r="F234" s="33" t="s">
        <v>1010</v>
      </c>
      <c r="G234" s="33" t="s">
        <v>1012</v>
      </c>
      <c r="H234" s="33" t="s">
        <v>275</v>
      </c>
      <c r="I234" s="38">
        <v>57714</v>
      </c>
      <c r="J234" s="33" t="s">
        <v>23</v>
      </c>
      <c r="K234" s="33" t="s">
        <v>275</v>
      </c>
      <c r="L234" s="38">
        <v>57752</v>
      </c>
      <c r="M234" s="33">
        <v>1119</v>
      </c>
      <c r="N234" s="33">
        <v>1143</v>
      </c>
      <c r="O234" s="33">
        <v>24</v>
      </c>
      <c r="P234" s="33" t="s">
        <v>24</v>
      </c>
      <c r="Q234" s="33" t="s">
        <v>25</v>
      </c>
      <c r="R234" s="65" t="s">
        <v>15</v>
      </c>
    </row>
    <row r="235" spans="1:18" x14ac:dyDescent="0.3">
      <c r="A235" s="40" t="s">
        <v>1042</v>
      </c>
      <c r="B235" s="34" t="s">
        <v>1041</v>
      </c>
      <c r="C235" s="40">
        <v>11003136</v>
      </c>
      <c r="D235" s="35" t="s">
        <v>1040</v>
      </c>
      <c r="E235" s="35" t="s">
        <v>1041</v>
      </c>
      <c r="F235" s="35" t="s">
        <v>1043</v>
      </c>
      <c r="G235" s="35" t="s">
        <v>1044</v>
      </c>
      <c r="H235" s="35" t="s">
        <v>154</v>
      </c>
      <c r="I235" s="41">
        <v>73533</v>
      </c>
      <c r="J235" s="35" t="s">
        <v>23</v>
      </c>
      <c r="K235" s="35" t="s">
        <v>154</v>
      </c>
      <c r="L235" s="41">
        <v>73505</v>
      </c>
      <c r="M235" s="35">
        <v>975</v>
      </c>
      <c r="N235" s="35">
        <v>1218</v>
      </c>
      <c r="O235" s="35">
        <v>243</v>
      </c>
      <c r="P235" s="35" t="s">
        <v>24</v>
      </c>
      <c r="Q235" s="35" t="s">
        <v>25</v>
      </c>
      <c r="R235" s="65" t="s">
        <v>15</v>
      </c>
    </row>
    <row r="236" spans="1:18" x14ac:dyDescent="0.3">
      <c r="A236" s="37" t="s">
        <v>1046</v>
      </c>
      <c r="B236" s="32" t="s">
        <v>1045</v>
      </c>
      <c r="C236" s="37">
        <v>11003136</v>
      </c>
      <c r="D236" s="33" t="s">
        <v>1040</v>
      </c>
      <c r="E236" s="33" t="s">
        <v>1041</v>
      </c>
      <c r="F236" s="33" t="s">
        <v>1047</v>
      </c>
      <c r="G236" s="33" t="s">
        <v>1048</v>
      </c>
      <c r="H236" s="33" t="s">
        <v>154</v>
      </c>
      <c r="I236" s="38">
        <v>74017</v>
      </c>
      <c r="J236" s="33" t="s">
        <v>23</v>
      </c>
      <c r="K236" s="33" t="s">
        <v>154</v>
      </c>
      <c r="L236" s="38">
        <v>73505</v>
      </c>
      <c r="M236" s="33">
        <v>975</v>
      </c>
      <c r="N236" s="33">
        <v>1065</v>
      </c>
      <c r="O236" s="33">
        <v>90</v>
      </c>
      <c r="P236" s="33" t="s">
        <v>24</v>
      </c>
      <c r="Q236" s="33" t="s">
        <v>25</v>
      </c>
      <c r="R236" s="65" t="s">
        <v>15</v>
      </c>
    </row>
    <row r="237" spans="1:18" x14ac:dyDescent="0.3">
      <c r="A237" s="37" t="s">
        <v>1057</v>
      </c>
      <c r="B237" s="32" t="s">
        <v>1056</v>
      </c>
      <c r="C237" s="37">
        <v>11003136</v>
      </c>
      <c r="D237" s="33" t="s">
        <v>1040</v>
      </c>
      <c r="E237" s="33" t="s">
        <v>1041</v>
      </c>
      <c r="F237" s="33" t="s">
        <v>1058</v>
      </c>
      <c r="G237" s="33" t="s">
        <v>1059</v>
      </c>
      <c r="H237" s="33" t="s">
        <v>154</v>
      </c>
      <c r="I237" s="38">
        <v>73521</v>
      </c>
      <c r="J237" s="33" t="s">
        <v>23</v>
      </c>
      <c r="K237" s="33" t="s">
        <v>154</v>
      </c>
      <c r="L237" s="38">
        <v>73505</v>
      </c>
      <c r="M237" s="33">
        <v>975</v>
      </c>
      <c r="N237" s="33">
        <v>852</v>
      </c>
      <c r="O237" s="33">
        <v>-123</v>
      </c>
      <c r="P237" s="33" t="s">
        <v>48</v>
      </c>
      <c r="Q237" s="33" t="s">
        <v>25</v>
      </c>
      <c r="R237" s="65" t="s">
        <v>31</v>
      </c>
    </row>
    <row r="238" spans="1:18" x14ac:dyDescent="0.3">
      <c r="A238" s="37" t="s">
        <v>1063</v>
      </c>
      <c r="B238" s="32" t="s">
        <v>1062</v>
      </c>
      <c r="C238" s="37">
        <v>11003523</v>
      </c>
      <c r="D238" s="33" t="s">
        <v>1060</v>
      </c>
      <c r="E238" s="33" t="s">
        <v>1061</v>
      </c>
      <c r="F238" s="33" t="s">
        <v>1064</v>
      </c>
      <c r="G238" s="33" t="s">
        <v>1065</v>
      </c>
      <c r="H238" s="33" t="s">
        <v>771</v>
      </c>
      <c r="I238" s="38">
        <v>55904</v>
      </c>
      <c r="J238" s="33" t="s">
        <v>23</v>
      </c>
      <c r="K238" s="33" t="s">
        <v>771</v>
      </c>
      <c r="L238" s="38">
        <v>55987</v>
      </c>
      <c r="M238" s="33">
        <v>1218</v>
      </c>
      <c r="N238" s="33">
        <v>1389</v>
      </c>
      <c r="O238" s="33">
        <v>171</v>
      </c>
      <c r="P238" s="33" t="s">
        <v>24</v>
      </c>
      <c r="Q238" s="33" t="s">
        <v>25</v>
      </c>
      <c r="R238" s="65" t="s">
        <v>15</v>
      </c>
    </row>
    <row r="239" spans="1:18" x14ac:dyDescent="0.3">
      <c r="A239" s="40" t="s">
        <v>1067</v>
      </c>
      <c r="B239" s="34" t="s">
        <v>1066</v>
      </c>
      <c r="C239" s="40">
        <v>11003523</v>
      </c>
      <c r="D239" s="35" t="s">
        <v>1060</v>
      </c>
      <c r="E239" s="35" t="s">
        <v>1061</v>
      </c>
      <c r="F239" s="35" t="s">
        <v>1068</v>
      </c>
      <c r="G239" s="35" t="s">
        <v>1065</v>
      </c>
      <c r="H239" s="35" t="s">
        <v>771</v>
      </c>
      <c r="I239" s="41">
        <v>55904</v>
      </c>
      <c r="J239" s="35" t="s">
        <v>23</v>
      </c>
      <c r="K239" s="35" t="s">
        <v>771</v>
      </c>
      <c r="L239" s="41">
        <v>55987</v>
      </c>
      <c r="M239" s="35">
        <v>1218</v>
      </c>
      <c r="N239" s="35">
        <v>1389</v>
      </c>
      <c r="O239" s="35">
        <v>171</v>
      </c>
      <c r="P239" s="35" t="s">
        <v>24</v>
      </c>
      <c r="Q239" s="35" t="s">
        <v>25</v>
      </c>
      <c r="R239" s="65" t="s">
        <v>15</v>
      </c>
    </row>
    <row r="240" spans="1:18" x14ac:dyDescent="0.3">
      <c r="A240" s="37" t="s">
        <v>1070</v>
      </c>
      <c r="B240" s="32" t="s">
        <v>1069</v>
      </c>
      <c r="C240" s="37">
        <v>11003523</v>
      </c>
      <c r="D240" s="33" t="s">
        <v>1060</v>
      </c>
      <c r="E240" s="33" t="s">
        <v>1061</v>
      </c>
      <c r="F240" s="33" t="s">
        <v>1071</v>
      </c>
      <c r="G240" s="33" t="s">
        <v>1072</v>
      </c>
      <c r="H240" s="33" t="s">
        <v>771</v>
      </c>
      <c r="I240" s="38">
        <v>55947</v>
      </c>
      <c r="J240" s="33" t="s">
        <v>23</v>
      </c>
      <c r="K240" s="33" t="s">
        <v>771</v>
      </c>
      <c r="L240" s="38">
        <v>55987</v>
      </c>
      <c r="M240" s="33">
        <v>1218</v>
      </c>
      <c r="N240" s="33">
        <v>1365</v>
      </c>
      <c r="O240" s="33">
        <v>147</v>
      </c>
      <c r="P240" s="33" t="s">
        <v>24</v>
      </c>
      <c r="Q240" s="33" t="s">
        <v>25</v>
      </c>
      <c r="R240" s="65" t="s">
        <v>15</v>
      </c>
    </row>
    <row r="241" spans="1:18" x14ac:dyDescent="0.3">
      <c r="A241" s="40" t="s">
        <v>1076</v>
      </c>
      <c r="B241" s="34" t="s">
        <v>1075</v>
      </c>
      <c r="C241" s="40">
        <v>11006124</v>
      </c>
      <c r="D241" s="35" t="s">
        <v>1073</v>
      </c>
      <c r="E241" s="35" t="s">
        <v>1074</v>
      </c>
      <c r="F241" s="35" t="s">
        <v>1077</v>
      </c>
      <c r="G241" s="35" t="s">
        <v>1078</v>
      </c>
      <c r="H241" s="35" t="s">
        <v>1079</v>
      </c>
      <c r="I241" s="41">
        <v>39307</v>
      </c>
      <c r="J241" s="35" t="s">
        <v>23</v>
      </c>
      <c r="K241" s="35" t="s">
        <v>1079</v>
      </c>
      <c r="L241" s="41">
        <v>39762</v>
      </c>
      <c r="M241" s="35">
        <v>1314</v>
      </c>
      <c r="N241" s="35">
        <v>990</v>
      </c>
      <c r="O241" s="35">
        <v>-324</v>
      </c>
      <c r="P241" s="35" t="s">
        <v>48</v>
      </c>
      <c r="Q241" s="35" t="s">
        <v>25</v>
      </c>
      <c r="R241" s="65" t="s">
        <v>31</v>
      </c>
    </row>
    <row r="242" spans="1:18" x14ac:dyDescent="0.3">
      <c r="A242" s="37" t="s">
        <v>1081</v>
      </c>
      <c r="B242" s="32" t="s">
        <v>1080</v>
      </c>
      <c r="C242" s="37">
        <v>11006124</v>
      </c>
      <c r="D242" s="33" t="s">
        <v>1073</v>
      </c>
      <c r="E242" s="33" t="s">
        <v>1074</v>
      </c>
      <c r="F242" s="33" t="s">
        <v>1082</v>
      </c>
      <c r="G242" s="33" t="s">
        <v>1083</v>
      </c>
      <c r="H242" s="33" t="s">
        <v>1079</v>
      </c>
      <c r="I242" s="38">
        <v>39573</v>
      </c>
      <c r="J242" s="33" t="s">
        <v>23</v>
      </c>
      <c r="K242" s="33" t="s">
        <v>1079</v>
      </c>
      <c r="L242" s="38">
        <v>39762</v>
      </c>
      <c r="M242" s="33">
        <v>1314</v>
      </c>
      <c r="N242" s="33">
        <v>1194</v>
      </c>
      <c r="O242" s="33">
        <v>-120</v>
      </c>
      <c r="P242" s="33" t="s">
        <v>48</v>
      </c>
      <c r="Q242" s="33" t="s">
        <v>25</v>
      </c>
      <c r="R242" s="65" t="s">
        <v>31</v>
      </c>
    </row>
    <row r="243" spans="1:18" x14ac:dyDescent="0.3">
      <c r="A243" s="40" t="s">
        <v>1095</v>
      </c>
      <c r="B243" s="34" t="s">
        <v>1094</v>
      </c>
      <c r="C243" s="40">
        <v>11006133</v>
      </c>
      <c r="D243" s="35" t="s">
        <v>1088</v>
      </c>
      <c r="E243" s="35" t="s">
        <v>1089</v>
      </c>
      <c r="F243" s="35" t="s">
        <v>1096</v>
      </c>
      <c r="G243" s="35" t="s">
        <v>1097</v>
      </c>
      <c r="H243" s="35" t="s">
        <v>713</v>
      </c>
      <c r="I243" s="41">
        <v>28542</v>
      </c>
      <c r="J243" s="35" t="s">
        <v>23</v>
      </c>
      <c r="K243" s="35" t="s">
        <v>713</v>
      </c>
      <c r="L243" s="41">
        <v>28403</v>
      </c>
      <c r="M243" s="35">
        <v>1395</v>
      </c>
      <c r="N243" s="35">
        <v>1149</v>
      </c>
      <c r="O243" s="35">
        <v>-246</v>
      </c>
      <c r="P243" s="35" t="s">
        <v>48</v>
      </c>
      <c r="Q243" s="35" t="s">
        <v>25</v>
      </c>
      <c r="R243" s="65" t="s">
        <v>31</v>
      </c>
    </row>
    <row r="244" spans="1:18" x14ac:dyDescent="0.3">
      <c r="A244" s="37" t="s">
        <v>1099</v>
      </c>
      <c r="B244" s="32" t="s">
        <v>1098</v>
      </c>
      <c r="C244" s="37">
        <v>11006133</v>
      </c>
      <c r="D244" s="33" t="s">
        <v>1088</v>
      </c>
      <c r="E244" s="33" t="s">
        <v>1089</v>
      </c>
      <c r="F244" s="33" t="s">
        <v>1100</v>
      </c>
      <c r="G244" s="33" t="s">
        <v>1101</v>
      </c>
      <c r="H244" s="33" t="s">
        <v>713</v>
      </c>
      <c r="I244" s="38">
        <v>28546</v>
      </c>
      <c r="J244" s="33" t="s">
        <v>23</v>
      </c>
      <c r="K244" s="33" t="s">
        <v>713</v>
      </c>
      <c r="L244" s="38">
        <v>28403</v>
      </c>
      <c r="M244" s="33">
        <v>1395</v>
      </c>
      <c r="N244" s="33">
        <v>1149</v>
      </c>
      <c r="O244" s="33">
        <v>-246</v>
      </c>
      <c r="P244" s="33" t="s">
        <v>48</v>
      </c>
      <c r="Q244" s="33" t="s">
        <v>25</v>
      </c>
      <c r="R244" s="65" t="s">
        <v>31</v>
      </c>
    </row>
    <row r="245" spans="1:18" x14ac:dyDescent="0.3">
      <c r="A245" s="40" t="s">
        <v>1103</v>
      </c>
      <c r="B245" s="34" t="s">
        <v>1102</v>
      </c>
      <c r="C245" s="40">
        <v>11006133</v>
      </c>
      <c r="D245" s="35" t="s">
        <v>1088</v>
      </c>
      <c r="E245" s="35" t="s">
        <v>1089</v>
      </c>
      <c r="F245" s="35" t="s">
        <v>1104</v>
      </c>
      <c r="G245" s="35" t="s">
        <v>1105</v>
      </c>
      <c r="H245" s="35" t="s">
        <v>713</v>
      </c>
      <c r="I245" s="41">
        <v>28349</v>
      </c>
      <c r="J245" s="35" t="s">
        <v>23</v>
      </c>
      <c r="K245" s="35" t="s">
        <v>713</v>
      </c>
      <c r="L245" s="41">
        <v>28403</v>
      </c>
      <c r="M245" s="35">
        <v>1395</v>
      </c>
      <c r="N245" s="35">
        <v>1218</v>
      </c>
      <c r="O245" s="35">
        <v>-177</v>
      </c>
      <c r="P245" s="35" t="s">
        <v>48</v>
      </c>
      <c r="Q245" s="35" t="s">
        <v>25</v>
      </c>
      <c r="R245" s="65" t="s">
        <v>31</v>
      </c>
    </row>
    <row r="246" spans="1:18" x14ac:dyDescent="0.3">
      <c r="A246" s="37" t="s">
        <v>1107</v>
      </c>
      <c r="B246" s="32" t="s">
        <v>1106</v>
      </c>
      <c r="C246" s="37">
        <v>11006133</v>
      </c>
      <c r="D246" s="33" t="s">
        <v>1088</v>
      </c>
      <c r="E246" s="33" t="s">
        <v>1089</v>
      </c>
      <c r="F246" s="33" t="s">
        <v>1108</v>
      </c>
      <c r="G246" s="33" t="s">
        <v>1109</v>
      </c>
      <c r="H246" s="33" t="s">
        <v>713</v>
      </c>
      <c r="I246" s="38">
        <v>28472</v>
      </c>
      <c r="J246" s="33" t="s">
        <v>23</v>
      </c>
      <c r="K246" s="33" t="s">
        <v>713</v>
      </c>
      <c r="L246" s="38">
        <v>28403</v>
      </c>
      <c r="M246" s="33">
        <v>1395</v>
      </c>
      <c r="N246" s="33">
        <v>1170</v>
      </c>
      <c r="O246" s="33">
        <v>-225</v>
      </c>
      <c r="P246" s="33" t="s">
        <v>48</v>
      </c>
      <c r="Q246" s="33" t="s">
        <v>25</v>
      </c>
      <c r="R246" s="65" t="s">
        <v>31</v>
      </c>
    </row>
    <row r="247" spans="1:18" x14ac:dyDescent="0.3">
      <c r="A247" s="37" t="s">
        <v>1148</v>
      </c>
      <c r="B247" s="32" t="s">
        <v>1147</v>
      </c>
      <c r="C247" s="37">
        <v>11006533</v>
      </c>
      <c r="D247" s="33" t="s">
        <v>1145</v>
      </c>
      <c r="E247" s="33" t="s">
        <v>1146</v>
      </c>
      <c r="F247" s="33" t="s">
        <v>1149</v>
      </c>
      <c r="G247" s="33" t="s">
        <v>348</v>
      </c>
      <c r="H247" s="33" t="s">
        <v>713</v>
      </c>
      <c r="I247" s="38">
        <v>28034</v>
      </c>
      <c r="J247" s="33" t="s">
        <v>23</v>
      </c>
      <c r="K247" s="33" t="s">
        <v>713</v>
      </c>
      <c r="L247" s="38">
        <v>28608</v>
      </c>
      <c r="M247" s="33">
        <v>1461</v>
      </c>
      <c r="N247" s="33">
        <v>1596</v>
      </c>
      <c r="O247" s="33">
        <v>135</v>
      </c>
      <c r="P247" s="33" t="s">
        <v>24</v>
      </c>
      <c r="Q247" s="33" t="s">
        <v>25</v>
      </c>
      <c r="R247" s="65" t="s">
        <v>15</v>
      </c>
    </row>
    <row r="248" spans="1:18" x14ac:dyDescent="0.3">
      <c r="A248" s="40" t="s">
        <v>1151</v>
      </c>
      <c r="B248" s="34" t="s">
        <v>1150</v>
      </c>
      <c r="C248" s="40">
        <v>11006533</v>
      </c>
      <c r="D248" s="35" t="s">
        <v>1145</v>
      </c>
      <c r="E248" s="35" t="s">
        <v>1146</v>
      </c>
      <c r="F248" s="35" t="s">
        <v>1152</v>
      </c>
      <c r="G248" s="35" t="s">
        <v>712</v>
      </c>
      <c r="H248" s="35" t="s">
        <v>713</v>
      </c>
      <c r="I248" s="41">
        <v>28804</v>
      </c>
      <c r="J248" s="35" t="s">
        <v>23</v>
      </c>
      <c r="K248" s="35" t="s">
        <v>713</v>
      </c>
      <c r="L248" s="41">
        <v>28608</v>
      </c>
      <c r="M248" s="35">
        <v>1461</v>
      </c>
      <c r="N248" s="35">
        <v>1608</v>
      </c>
      <c r="O248" s="35">
        <v>147</v>
      </c>
      <c r="P248" s="35" t="s">
        <v>24</v>
      </c>
      <c r="Q248" s="35" t="s">
        <v>25</v>
      </c>
      <c r="R248" s="65" t="s">
        <v>15</v>
      </c>
    </row>
    <row r="249" spans="1:18" x14ac:dyDescent="0.3">
      <c r="A249" s="37" t="s">
        <v>1154</v>
      </c>
      <c r="B249" s="32" t="s">
        <v>1153</v>
      </c>
      <c r="C249" s="37">
        <v>11006533</v>
      </c>
      <c r="D249" s="33" t="s">
        <v>1145</v>
      </c>
      <c r="E249" s="33" t="s">
        <v>1146</v>
      </c>
      <c r="F249" s="33" t="s">
        <v>1155</v>
      </c>
      <c r="G249" s="33" t="s">
        <v>717</v>
      </c>
      <c r="H249" s="33" t="s">
        <v>713</v>
      </c>
      <c r="I249" s="38">
        <v>28202</v>
      </c>
      <c r="J249" s="33" t="s">
        <v>23</v>
      </c>
      <c r="K249" s="33" t="s">
        <v>713</v>
      </c>
      <c r="L249" s="38">
        <v>28608</v>
      </c>
      <c r="M249" s="33">
        <v>1461</v>
      </c>
      <c r="N249" s="33">
        <v>1596</v>
      </c>
      <c r="O249" s="33">
        <v>135</v>
      </c>
      <c r="P249" s="33" t="s">
        <v>24</v>
      </c>
      <c r="Q249" s="33" t="s">
        <v>25</v>
      </c>
      <c r="R249" s="65" t="s">
        <v>15</v>
      </c>
    </row>
    <row r="250" spans="1:18" x14ac:dyDescent="0.3">
      <c r="A250" s="40" t="s">
        <v>1157</v>
      </c>
      <c r="B250" s="34" t="s">
        <v>1156</v>
      </c>
      <c r="C250" s="40">
        <v>11006533</v>
      </c>
      <c r="D250" s="35" t="s">
        <v>1145</v>
      </c>
      <c r="E250" s="35" t="s">
        <v>1146</v>
      </c>
      <c r="F250" s="35" t="s">
        <v>716</v>
      </c>
      <c r="G250" s="35" t="s">
        <v>717</v>
      </c>
      <c r="H250" s="35" t="s">
        <v>713</v>
      </c>
      <c r="I250" s="41">
        <v>28223</v>
      </c>
      <c r="J250" s="35" t="s">
        <v>23</v>
      </c>
      <c r="K250" s="35" t="s">
        <v>713</v>
      </c>
      <c r="L250" s="41">
        <v>28608</v>
      </c>
      <c r="M250" s="35">
        <v>1461</v>
      </c>
      <c r="N250" s="35">
        <v>1596</v>
      </c>
      <c r="O250" s="35">
        <v>135</v>
      </c>
      <c r="P250" s="35" t="s">
        <v>24</v>
      </c>
      <c r="Q250" s="35" t="s">
        <v>25</v>
      </c>
      <c r="R250" s="65" t="s">
        <v>15</v>
      </c>
    </row>
    <row r="251" spans="1:18" x14ac:dyDescent="0.3">
      <c r="A251" s="40" t="s">
        <v>1159</v>
      </c>
      <c r="B251" s="34" t="s">
        <v>1158</v>
      </c>
      <c r="C251" s="40">
        <v>11006533</v>
      </c>
      <c r="D251" s="35" t="s">
        <v>1145</v>
      </c>
      <c r="E251" s="35" t="s">
        <v>1146</v>
      </c>
      <c r="F251" s="35" t="s">
        <v>1160</v>
      </c>
      <c r="G251" s="35" t="s">
        <v>1161</v>
      </c>
      <c r="H251" s="35" t="s">
        <v>713</v>
      </c>
      <c r="I251" s="41">
        <v>27051</v>
      </c>
      <c r="J251" s="35" t="s">
        <v>23</v>
      </c>
      <c r="K251" s="35" t="s">
        <v>713</v>
      </c>
      <c r="L251" s="41">
        <v>28608</v>
      </c>
      <c r="M251" s="35">
        <v>1461</v>
      </c>
      <c r="N251" s="35">
        <v>1155</v>
      </c>
      <c r="O251" s="35">
        <v>-306</v>
      </c>
      <c r="P251" s="35" t="s">
        <v>48</v>
      </c>
      <c r="Q251" s="35" t="s">
        <v>25</v>
      </c>
      <c r="R251" s="65" t="s">
        <v>31</v>
      </c>
    </row>
    <row r="252" spans="1:18" x14ac:dyDescent="0.3">
      <c r="A252" s="37" t="s">
        <v>1163</v>
      </c>
      <c r="B252" s="32" t="s">
        <v>1162</v>
      </c>
      <c r="C252" s="37">
        <v>11006533</v>
      </c>
      <c r="D252" s="33" t="s">
        <v>1145</v>
      </c>
      <c r="E252" s="33" t="s">
        <v>1146</v>
      </c>
      <c r="F252" s="33" t="s">
        <v>1164</v>
      </c>
      <c r="G252" s="33" t="s">
        <v>1165</v>
      </c>
      <c r="H252" s="33" t="s">
        <v>713</v>
      </c>
      <c r="I252" s="38">
        <v>28675</v>
      </c>
      <c r="J252" s="33" t="s">
        <v>23</v>
      </c>
      <c r="K252" s="33" t="s">
        <v>713</v>
      </c>
      <c r="L252" s="38">
        <v>28608</v>
      </c>
      <c r="M252" s="33">
        <v>1461</v>
      </c>
      <c r="N252" s="33">
        <v>1170</v>
      </c>
      <c r="O252" s="33">
        <v>-291</v>
      </c>
      <c r="P252" s="33" t="s">
        <v>48</v>
      </c>
      <c r="Q252" s="33" t="s">
        <v>25</v>
      </c>
      <c r="R252" s="65" t="s">
        <v>31</v>
      </c>
    </row>
    <row r="253" spans="1:18" x14ac:dyDescent="0.3">
      <c r="A253" s="40" t="s">
        <v>1167</v>
      </c>
      <c r="B253" s="34" t="s">
        <v>1166</v>
      </c>
      <c r="C253" s="40">
        <v>11006533</v>
      </c>
      <c r="D253" s="35" t="s">
        <v>1145</v>
      </c>
      <c r="E253" s="35" t="s">
        <v>1146</v>
      </c>
      <c r="F253" s="35" t="s">
        <v>1168</v>
      </c>
      <c r="G253" s="35" t="s">
        <v>1169</v>
      </c>
      <c r="H253" s="35" t="s">
        <v>713</v>
      </c>
      <c r="I253" s="41">
        <v>28657</v>
      </c>
      <c r="J253" s="35" t="s">
        <v>23</v>
      </c>
      <c r="K253" s="35" t="s">
        <v>713</v>
      </c>
      <c r="L253" s="41">
        <v>28608</v>
      </c>
      <c r="M253" s="35">
        <v>1461</v>
      </c>
      <c r="N253" s="35">
        <v>1266</v>
      </c>
      <c r="O253" s="35">
        <v>-195</v>
      </c>
      <c r="P253" s="35" t="s">
        <v>48</v>
      </c>
      <c r="Q253" s="35" t="s">
        <v>25</v>
      </c>
      <c r="R253" s="65" t="s">
        <v>31</v>
      </c>
    </row>
    <row r="254" spans="1:18" x14ac:dyDescent="0.3">
      <c r="A254" s="37" t="s">
        <v>1171</v>
      </c>
      <c r="B254" s="32" t="s">
        <v>1170</v>
      </c>
      <c r="C254" s="37">
        <v>11006533</v>
      </c>
      <c r="D254" s="33" t="s">
        <v>1145</v>
      </c>
      <c r="E254" s="33" t="s">
        <v>1146</v>
      </c>
      <c r="F254" s="33" t="s">
        <v>1172</v>
      </c>
      <c r="G254" s="33" t="s">
        <v>1173</v>
      </c>
      <c r="H254" s="33" t="s">
        <v>713</v>
      </c>
      <c r="I254" s="38">
        <v>28655</v>
      </c>
      <c r="J254" s="33" t="s">
        <v>23</v>
      </c>
      <c r="K254" s="33" t="s">
        <v>713</v>
      </c>
      <c r="L254" s="38">
        <v>28608</v>
      </c>
      <c r="M254" s="33">
        <v>1461</v>
      </c>
      <c r="N254" s="33">
        <v>1170</v>
      </c>
      <c r="O254" s="33">
        <v>-291</v>
      </c>
      <c r="P254" s="33" t="s">
        <v>48</v>
      </c>
      <c r="Q254" s="33" t="s">
        <v>25</v>
      </c>
      <c r="R254" s="65" t="s">
        <v>31</v>
      </c>
    </row>
    <row r="255" spans="1:18" x14ac:dyDescent="0.3">
      <c r="A255" s="40" t="s">
        <v>1175</v>
      </c>
      <c r="B255" s="34" t="s">
        <v>1174</v>
      </c>
      <c r="C255" s="40">
        <v>11006533</v>
      </c>
      <c r="D255" s="35" t="s">
        <v>1145</v>
      </c>
      <c r="E255" s="35" t="s">
        <v>1146</v>
      </c>
      <c r="F255" s="35" t="s">
        <v>1176</v>
      </c>
      <c r="G255" s="35" t="s">
        <v>570</v>
      </c>
      <c r="H255" s="35" t="s">
        <v>713</v>
      </c>
      <c r="I255" s="41">
        <v>28638</v>
      </c>
      <c r="J255" s="35" t="s">
        <v>23</v>
      </c>
      <c r="K255" s="35" t="s">
        <v>713</v>
      </c>
      <c r="L255" s="41">
        <v>28608</v>
      </c>
      <c r="M255" s="35">
        <v>1461</v>
      </c>
      <c r="N255" s="35">
        <v>1170</v>
      </c>
      <c r="O255" s="35">
        <v>-291</v>
      </c>
      <c r="P255" s="35" t="s">
        <v>48</v>
      </c>
      <c r="Q255" s="35" t="s">
        <v>25</v>
      </c>
      <c r="R255" s="65" t="s">
        <v>31</v>
      </c>
    </row>
    <row r="256" spans="1:18" x14ac:dyDescent="0.3">
      <c r="A256" s="37" t="s">
        <v>1178</v>
      </c>
      <c r="B256" s="32" t="s">
        <v>1177</v>
      </c>
      <c r="C256" s="37">
        <v>11006533</v>
      </c>
      <c r="D256" s="33" t="s">
        <v>1145</v>
      </c>
      <c r="E256" s="33" t="s">
        <v>1146</v>
      </c>
      <c r="F256" s="33" t="s">
        <v>1179</v>
      </c>
      <c r="G256" s="33" t="s">
        <v>1180</v>
      </c>
      <c r="H256" s="33" t="s">
        <v>713</v>
      </c>
      <c r="I256" s="38">
        <v>28602</v>
      </c>
      <c r="J256" s="33" t="s">
        <v>23</v>
      </c>
      <c r="K256" s="33" t="s">
        <v>713</v>
      </c>
      <c r="L256" s="38">
        <v>28608</v>
      </c>
      <c r="M256" s="33">
        <v>1461</v>
      </c>
      <c r="N256" s="33">
        <v>1170</v>
      </c>
      <c r="O256" s="33">
        <v>-291</v>
      </c>
      <c r="P256" s="33" t="s">
        <v>48</v>
      </c>
      <c r="Q256" s="33" t="s">
        <v>25</v>
      </c>
      <c r="R256" s="65" t="s">
        <v>31</v>
      </c>
    </row>
    <row r="257" spans="1:18" x14ac:dyDescent="0.3">
      <c r="A257" s="40" t="s">
        <v>1182</v>
      </c>
      <c r="B257" s="34" t="s">
        <v>1181</v>
      </c>
      <c r="C257" s="40">
        <v>11006533</v>
      </c>
      <c r="D257" s="35" t="s">
        <v>1145</v>
      </c>
      <c r="E257" s="35" t="s">
        <v>1146</v>
      </c>
      <c r="F257" s="35" t="s">
        <v>1183</v>
      </c>
      <c r="G257" s="35" t="s">
        <v>1184</v>
      </c>
      <c r="H257" s="35" t="s">
        <v>713</v>
      </c>
      <c r="I257" s="41">
        <v>28152</v>
      </c>
      <c r="J257" s="35" t="s">
        <v>23</v>
      </c>
      <c r="K257" s="35" t="s">
        <v>713</v>
      </c>
      <c r="L257" s="41">
        <v>28608</v>
      </c>
      <c r="M257" s="35">
        <v>1461</v>
      </c>
      <c r="N257" s="35">
        <v>1218</v>
      </c>
      <c r="O257" s="35">
        <v>-243</v>
      </c>
      <c r="P257" s="35" t="s">
        <v>48</v>
      </c>
      <c r="Q257" s="35" t="s">
        <v>25</v>
      </c>
      <c r="R257" s="65" t="s">
        <v>31</v>
      </c>
    </row>
    <row r="258" spans="1:18" x14ac:dyDescent="0.3">
      <c r="A258" s="37" t="s">
        <v>1186</v>
      </c>
      <c r="B258" s="32" t="s">
        <v>1185</v>
      </c>
      <c r="C258" s="37">
        <v>11006533</v>
      </c>
      <c r="D258" s="33" t="s">
        <v>1145</v>
      </c>
      <c r="E258" s="33" t="s">
        <v>1146</v>
      </c>
      <c r="F258" s="33" t="s">
        <v>1187</v>
      </c>
      <c r="G258" s="33" t="s">
        <v>1188</v>
      </c>
      <c r="H258" s="33" t="s">
        <v>713</v>
      </c>
      <c r="I258" s="38">
        <v>27028</v>
      </c>
      <c r="J258" s="33" t="s">
        <v>23</v>
      </c>
      <c r="K258" s="33" t="s">
        <v>713</v>
      </c>
      <c r="L258" s="38">
        <v>28608</v>
      </c>
      <c r="M258" s="33">
        <v>1461</v>
      </c>
      <c r="N258" s="33">
        <v>1266</v>
      </c>
      <c r="O258" s="33">
        <v>-195</v>
      </c>
      <c r="P258" s="33" t="s">
        <v>48</v>
      </c>
      <c r="Q258" s="33" t="s">
        <v>25</v>
      </c>
      <c r="R258" s="65" t="s">
        <v>31</v>
      </c>
    </row>
    <row r="259" spans="1:18" x14ac:dyDescent="0.3">
      <c r="A259" s="40" t="s">
        <v>1190</v>
      </c>
      <c r="B259" s="34" t="s">
        <v>1189</v>
      </c>
      <c r="C259" s="40">
        <v>11006533</v>
      </c>
      <c r="D259" s="35" t="s">
        <v>1145</v>
      </c>
      <c r="E259" s="35" t="s">
        <v>1146</v>
      </c>
      <c r="F259" s="35" t="s">
        <v>1191</v>
      </c>
      <c r="G259" s="35" t="s">
        <v>1192</v>
      </c>
      <c r="H259" s="35" t="s">
        <v>713</v>
      </c>
      <c r="I259" s="41">
        <v>27103</v>
      </c>
      <c r="J259" s="35" t="s">
        <v>23</v>
      </c>
      <c r="K259" s="35" t="s">
        <v>713</v>
      </c>
      <c r="L259" s="41">
        <v>28608</v>
      </c>
      <c r="M259" s="35">
        <v>1461</v>
      </c>
      <c r="N259" s="35">
        <v>1155</v>
      </c>
      <c r="O259" s="35">
        <v>-306</v>
      </c>
      <c r="P259" s="35" t="s">
        <v>48</v>
      </c>
      <c r="Q259" s="35" t="s">
        <v>25</v>
      </c>
      <c r="R259" s="65" t="s">
        <v>31</v>
      </c>
    </row>
    <row r="260" spans="1:18" x14ac:dyDescent="0.3">
      <c r="A260" s="40" t="s">
        <v>1194</v>
      </c>
      <c r="B260" s="34" t="s">
        <v>1193</v>
      </c>
      <c r="C260" s="40">
        <v>11006533</v>
      </c>
      <c r="D260" s="35" t="s">
        <v>1145</v>
      </c>
      <c r="E260" s="35" t="s">
        <v>1146</v>
      </c>
      <c r="F260" s="35" t="s">
        <v>1195</v>
      </c>
      <c r="G260" s="35" t="s">
        <v>1180</v>
      </c>
      <c r="H260" s="35" t="s">
        <v>713</v>
      </c>
      <c r="I260" s="41">
        <v>28602</v>
      </c>
      <c r="J260" s="35" t="s">
        <v>23</v>
      </c>
      <c r="K260" s="35" t="s">
        <v>713</v>
      </c>
      <c r="L260" s="41">
        <v>28608</v>
      </c>
      <c r="M260" s="35">
        <v>1461</v>
      </c>
      <c r="N260" s="35">
        <v>1170</v>
      </c>
      <c r="O260" s="35">
        <v>-291</v>
      </c>
      <c r="P260" s="35" t="s">
        <v>48</v>
      </c>
      <c r="Q260" s="35" t="s">
        <v>25</v>
      </c>
      <c r="R260" s="65" t="s">
        <v>31</v>
      </c>
    </row>
    <row r="261" spans="1:18" x14ac:dyDescent="0.3">
      <c r="A261" s="37" t="s">
        <v>1197</v>
      </c>
      <c r="B261" s="32" t="s">
        <v>1196</v>
      </c>
      <c r="C261" s="37">
        <v>11006533</v>
      </c>
      <c r="D261" s="33" t="s">
        <v>1145</v>
      </c>
      <c r="E261" s="33" t="s">
        <v>1146</v>
      </c>
      <c r="F261" s="33" t="s">
        <v>1198</v>
      </c>
      <c r="G261" s="33" t="s">
        <v>1199</v>
      </c>
      <c r="H261" s="33" t="s">
        <v>713</v>
      </c>
      <c r="I261" s="38">
        <v>28160</v>
      </c>
      <c r="J261" s="33" t="s">
        <v>23</v>
      </c>
      <c r="K261" s="33" t="s">
        <v>713</v>
      </c>
      <c r="L261" s="38">
        <v>28608</v>
      </c>
      <c r="M261" s="33">
        <v>1461</v>
      </c>
      <c r="N261" s="33">
        <v>1194</v>
      </c>
      <c r="O261" s="33">
        <v>-267</v>
      </c>
      <c r="P261" s="33" t="s">
        <v>48</v>
      </c>
      <c r="Q261" s="33" t="s">
        <v>25</v>
      </c>
      <c r="R261" s="65" t="s">
        <v>31</v>
      </c>
    </row>
    <row r="262" spans="1:18" x14ac:dyDescent="0.3">
      <c r="A262" s="40" t="s">
        <v>1201</v>
      </c>
      <c r="B262" s="34" t="s">
        <v>1200</v>
      </c>
      <c r="C262" s="40">
        <v>11006533</v>
      </c>
      <c r="D262" s="35" t="s">
        <v>1145</v>
      </c>
      <c r="E262" s="35" t="s">
        <v>1146</v>
      </c>
      <c r="F262" s="35" t="s">
        <v>1202</v>
      </c>
      <c r="G262" s="35" t="s">
        <v>1203</v>
      </c>
      <c r="H262" s="35" t="s">
        <v>713</v>
      </c>
      <c r="I262" s="41">
        <v>28752</v>
      </c>
      <c r="J262" s="35" t="s">
        <v>23</v>
      </c>
      <c r="K262" s="35" t="s">
        <v>713</v>
      </c>
      <c r="L262" s="41">
        <v>28608</v>
      </c>
      <c r="M262" s="35">
        <v>1461</v>
      </c>
      <c r="N262" s="35">
        <v>1170</v>
      </c>
      <c r="O262" s="35">
        <v>-291</v>
      </c>
      <c r="P262" s="35" t="s">
        <v>48</v>
      </c>
      <c r="Q262" s="35" t="s">
        <v>25</v>
      </c>
      <c r="R262" s="65" t="s">
        <v>31</v>
      </c>
    </row>
    <row r="263" spans="1:18" x14ac:dyDescent="0.3">
      <c r="A263" s="37" t="s">
        <v>1205</v>
      </c>
      <c r="B263" s="32" t="s">
        <v>1204</v>
      </c>
      <c r="C263" s="37">
        <v>11006533</v>
      </c>
      <c r="D263" s="33" t="s">
        <v>1145</v>
      </c>
      <c r="E263" s="33" t="s">
        <v>1146</v>
      </c>
      <c r="F263" s="33" t="s">
        <v>1206</v>
      </c>
      <c r="G263" s="33" t="s">
        <v>1207</v>
      </c>
      <c r="H263" s="33" t="s">
        <v>713</v>
      </c>
      <c r="I263" s="38">
        <v>28115</v>
      </c>
      <c r="J263" s="33" t="s">
        <v>23</v>
      </c>
      <c r="K263" s="33" t="s">
        <v>713</v>
      </c>
      <c r="L263" s="38">
        <v>28608</v>
      </c>
      <c r="M263" s="33">
        <v>1461</v>
      </c>
      <c r="N263" s="33">
        <v>1389</v>
      </c>
      <c r="O263" s="33">
        <v>-72</v>
      </c>
      <c r="P263" s="33" t="s">
        <v>48</v>
      </c>
      <c r="Q263" s="33" t="s">
        <v>25</v>
      </c>
      <c r="R263" s="65" t="s">
        <v>31</v>
      </c>
    </row>
    <row r="264" spans="1:18" x14ac:dyDescent="0.3">
      <c r="A264" s="40" t="s">
        <v>1209</v>
      </c>
      <c r="B264" s="34" t="s">
        <v>1208</v>
      </c>
      <c r="C264" s="40">
        <v>11006533</v>
      </c>
      <c r="D264" s="35" t="s">
        <v>1145</v>
      </c>
      <c r="E264" s="35" t="s">
        <v>1146</v>
      </c>
      <c r="F264" s="35" t="s">
        <v>1210</v>
      </c>
      <c r="G264" s="35" t="s">
        <v>1180</v>
      </c>
      <c r="H264" s="35" t="s">
        <v>713</v>
      </c>
      <c r="I264" s="41">
        <v>28602</v>
      </c>
      <c r="J264" s="35" t="s">
        <v>23</v>
      </c>
      <c r="K264" s="35" t="s">
        <v>713</v>
      </c>
      <c r="L264" s="41">
        <v>28608</v>
      </c>
      <c r="M264" s="35">
        <v>1461</v>
      </c>
      <c r="N264" s="35">
        <v>1170</v>
      </c>
      <c r="O264" s="35">
        <v>-291</v>
      </c>
      <c r="P264" s="35" t="s">
        <v>48</v>
      </c>
      <c r="Q264" s="35" t="s">
        <v>25</v>
      </c>
      <c r="R264" s="65" t="s">
        <v>31</v>
      </c>
    </row>
    <row r="265" spans="1:18" x14ac:dyDescent="0.3">
      <c r="A265" s="37" t="s">
        <v>1212</v>
      </c>
      <c r="B265" s="32" t="s">
        <v>1211</v>
      </c>
      <c r="C265" s="37">
        <v>11006533</v>
      </c>
      <c r="D265" s="33" t="s">
        <v>1145</v>
      </c>
      <c r="E265" s="33" t="s">
        <v>1146</v>
      </c>
      <c r="F265" s="33" t="s">
        <v>1213</v>
      </c>
      <c r="G265" s="33" t="s">
        <v>1169</v>
      </c>
      <c r="H265" s="33" t="s">
        <v>713</v>
      </c>
      <c r="I265" s="38">
        <v>28657</v>
      </c>
      <c r="J265" s="33" t="s">
        <v>23</v>
      </c>
      <c r="K265" s="33" t="s">
        <v>713</v>
      </c>
      <c r="L265" s="38">
        <v>28608</v>
      </c>
      <c r="M265" s="33">
        <v>1461</v>
      </c>
      <c r="N265" s="33">
        <v>1266</v>
      </c>
      <c r="O265" s="33">
        <v>-195</v>
      </c>
      <c r="P265" s="33" t="s">
        <v>48</v>
      </c>
      <c r="Q265" s="33" t="s">
        <v>25</v>
      </c>
      <c r="R265" s="65" t="s">
        <v>31</v>
      </c>
    </row>
    <row r="266" spans="1:18" x14ac:dyDescent="0.3">
      <c r="A266" s="40" t="s">
        <v>1215</v>
      </c>
      <c r="B266" s="34" t="s">
        <v>1214</v>
      </c>
      <c r="C266" s="40">
        <v>11006533</v>
      </c>
      <c r="D266" s="35" t="s">
        <v>1145</v>
      </c>
      <c r="E266" s="35" t="s">
        <v>1146</v>
      </c>
      <c r="F266" s="35" t="s">
        <v>1216</v>
      </c>
      <c r="G266" s="35" t="s">
        <v>1165</v>
      </c>
      <c r="H266" s="35" t="s">
        <v>713</v>
      </c>
      <c r="I266" s="41">
        <v>28675</v>
      </c>
      <c r="J266" s="35" t="s">
        <v>23</v>
      </c>
      <c r="K266" s="35" t="s">
        <v>713</v>
      </c>
      <c r="L266" s="41">
        <v>28608</v>
      </c>
      <c r="M266" s="35">
        <v>1461</v>
      </c>
      <c r="N266" s="35">
        <v>1170</v>
      </c>
      <c r="O266" s="35">
        <v>-291</v>
      </c>
      <c r="P266" s="35" t="s">
        <v>48</v>
      </c>
      <c r="Q266" s="35" t="s">
        <v>25</v>
      </c>
      <c r="R266" s="65" t="s">
        <v>31</v>
      </c>
    </row>
    <row r="267" spans="1:18" x14ac:dyDescent="0.3">
      <c r="A267" s="37" t="s">
        <v>1218</v>
      </c>
      <c r="B267" s="32" t="s">
        <v>1217</v>
      </c>
      <c r="C267" s="37">
        <v>11006533</v>
      </c>
      <c r="D267" s="33" t="s">
        <v>1145</v>
      </c>
      <c r="E267" s="33" t="s">
        <v>1146</v>
      </c>
      <c r="F267" s="33" t="s">
        <v>1219</v>
      </c>
      <c r="G267" s="33" t="s">
        <v>1220</v>
      </c>
      <c r="H267" s="33" t="s">
        <v>713</v>
      </c>
      <c r="I267" s="38">
        <v>27017</v>
      </c>
      <c r="J267" s="33" t="s">
        <v>23</v>
      </c>
      <c r="K267" s="33" t="s">
        <v>713</v>
      </c>
      <c r="L267" s="38">
        <v>28608</v>
      </c>
      <c r="M267" s="33">
        <v>1461</v>
      </c>
      <c r="N267" s="33">
        <v>1218</v>
      </c>
      <c r="O267" s="33">
        <v>-243</v>
      </c>
      <c r="P267" s="33" t="s">
        <v>48</v>
      </c>
      <c r="Q267" s="33" t="s">
        <v>25</v>
      </c>
      <c r="R267" s="65" t="s">
        <v>31</v>
      </c>
    </row>
    <row r="268" spans="1:18" x14ac:dyDescent="0.3">
      <c r="A268" s="37" t="s">
        <v>1222</v>
      </c>
      <c r="B268" s="32" t="s">
        <v>1221</v>
      </c>
      <c r="C268" s="37">
        <v>11006533</v>
      </c>
      <c r="D268" s="33" t="s">
        <v>1145</v>
      </c>
      <c r="E268" s="33" t="s">
        <v>1146</v>
      </c>
      <c r="F268" s="33" t="s">
        <v>1223</v>
      </c>
      <c r="G268" s="33" t="s">
        <v>1173</v>
      </c>
      <c r="H268" s="33" t="s">
        <v>713</v>
      </c>
      <c r="I268" s="38">
        <v>28655</v>
      </c>
      <c r="J268" s="33" t="s">
        <v>23</v>
      </c>
      <c r="K268" s="33" t="s">
        <v>713</v>
      </c>
      <c r="L268" s="38">
        <v>28608</v>
      </c>
      <c r="M268" s="33">
        <v>1461</v>
      </c>
      <c r="N268" s="33">
        <v>1170</v>
      </c>
      <c r="O268" s="33">
        <v>-291</v>
      </c>
      <c r="P268" s="33" t="s">
        <v>48</v>
      </c>
      <c r="Q268" s="33" t="s">
        <v>25</v>
      </c>
      <c r="R268" s="65" t="s">
        <v>31</v>
      </c>
    </row>
    <row r="269" spans="1:18" x14ac:dyDescent="0.3">
      <c r="A269" s="40" t="s">
        <v>1225</v>
      </c>
      <c r="B269" s="34" t="s">
        <v>1224</v>
      </c>
      <c r="C269" s="40">
        <v>11006533</v>
      </c>
      <c r="D269" s="35" t="s">
        <v>1145</v>
      </c>
      <c r="E269" s="35" t="s">
        <v>1146</v>
      </c>
      <c r="F269" s="35" t="s">
        <v>1226</v>
      </c>
      <c r="G269" s="35" t="s">
        <v>1227</v>
      </c>
      <c r="H269" s="35" t="s">
        <v>713</v>
      </c>
      <c r="I269" s="41">
        <v>28697</v>
      </c>
      <c r="J269" s="35" t="s">
        <v>23</v>
      </c>
      <c r="K269" s="35" t="s">
        <v>713</v>
      </c>
      <c r="L269" s="41">
        <v>28608</v>
      </c>
      <c r="M269" s="35">
        <v>1461</v>
      </c>
      <c r="N269" s="35">
        <v>1194</v>
      </c>
      <c r="O269" s="35">
        <v>-267</v>
      </c>
      <c r="P269" s="35" t="s">
        <v>48</v>
      </c>
      <c r="Q269" s="35" t="s">
        <v>25</v>
      </c>
      <c r="R269" s="65" t="s">
        <v>31</v>
      </c>
    </row>
    <row r="270" spans="1:18" x14ac:dyDescent="0.3">
      <c r="A270" s="37" t="s">
        <v>1229</v>
      </c>
      <c r="B270" s="32" t="s">
        <v>1228</v>
      </c>
      <c r="C270" s="37">
        <v>11006533</v>
      </c>
      <c r="D270" s="33" t="s">
        <v>1145</v>
      </c>
      <c r="E270" s="33" t="s">
        <v>1146</v>
      </c>
      <c r="F270" s="33" t="s">
        <v>1230</v>
      </c>
      <c r="G270" s="33" t="s">
        <v>1231</v>
      </c>
      <c r="H270" s="33" t="s">
        <v>713</v>
      </c>
      <c r="I270" s="38">
        <v>27055</v>
      </c>
      <c r="J270" s="33" t="s">
        <v>23</v>
      </c>
      <c r="K270" s="33" t="s">
        <v>713</v>
      </c>
      <c r="L270" s="38">
        <v>28608</v>
      </c>
      <c r="M270" s="33">
        <v>1461</v>
      </c>
      <c r="N270" s="33">
        <v>1266</v>
      </c>
      <c r="O270" s="33">
        <v>-195</v>
      </c>
      <c r="P270" s="33" t="s">
        <v>48</v>
      </c>
      <c r="Q270" s="33" t="s">
        <v>25</v>
      </c>
      <c r="R270" s="65" t="s">
        <v>31</v>
      </c>
    </row>
    <row r="271" spans="1:18" x14ac:dyDescent="0.3">
      <c r="A271" s="37" t="s">
        <v>1235</v>
      </c>
      <c r="B271" s="32" t="s">
        <v>1234</v>
      </c>
      <c r="C271" s="37">
        <v>11006833</v>
      </c>
      <c r="D271" s="33" t="s">
        <v>1232</v>
      </c>
      <c r="E271" s="33" t="s">
        <v>1233</v>
      </c>
      <c r="F271" s="33" t="s">
        <v>1236</v>
      </c>
      <c r="G271" s="33" t="s">
        <v>1237</v>
      </c>
      <c r="H271" s="33" t="s">
        <v>713</v>
      </c>
      <c r="I271" s="38">
        <v>27890</v>
      </c>
      <c r="J271" s="33" t="s">
        <v>23</v>
      </c>
      <c r="K271" s="33" t="s">
        <v>713</v>
      </c>
      <c r="L271" s="38">
        <v>27909</v>
      </c>
      <c r="M271" s="33">
        <v>1509</v>
      </c>
      <c r="N271" s="33">
        <v>1218</v>
      </c>
      <c r="O271" s="33">
        <v>-291</v>
      </c>
      <c r="P271" s="33" t="s">
        <v>48</v>
      </c>
      <c r="Q271" s="33" t="s">
        <v>25</v>
      </c>
      <c r="R271" s="65" t="s">
        <v>31</v>
      </c>
    </row>
    <row r="272" spans="1:18" x14ac:dyDescent="0.3">
      <c r="A272" s="40" t="s">
        <v>1241</v>
      </c>
      <c r="B272" s="34" t="s">
        <v>1240</v>
      </c>
      <c r="C272" s="40">
        <v>11006933</v>
      </c>
      <c r="D272" s="35" t="s">
        <v>1238</v>
      </c>
      <c r="E272" s="35" t="s">
        <v>1239</v>
      </c>
      <c r="F272" s="35" t="s">
        <v>1242</v>
      </c>
      <c r="G272" s="35" t="s">
        <v>745</v>
      </c>
      <c r="H272" s="35" t="s">
        <v>713</v>
      </c>
      <c r="I272" s="41">
        <v>28401</v>
      </c>
      <c r="J272" s="35" t="s">
        <v>23</v>
      </c>
      <c r="K272" s="35" t="s">
        <v>713</v>
      </c>
      <c r="L272" s="41">
        <v>28372</v>
      </c>
      <c r="M272" s="35">
        <v>1212</v>
      </c>
      <c r="N272" s="35">
        <v>1395</v>
      </c>
      <c r="O272" s="35">
        <v>183</v>
      </c>
      <c r="P272" s="35" t="s">
        <v>24</v>
      </c>
      <c r="Q272" s="35" t="s">
        <v>25</v>
      </c>
      <c r="R272" s="65" t="s">
        <v>15</v>
      </c>
    </row>
    <row r="273" spans="1:18" x14ac:dyDescent="0.3">
      <c r="A273" s="40" t="s">
        <v>1244</v>
      </c>
      <c r="B273" s="34" t="s">
        <v>1243</v>
      </c>
      <c r="C273" s="40">
        <v>11006933</v>
      </c>
      <c r="D273" s="35" t="s">
        <v>1238</v>
      </c>
      <c r="E273" s="35" t="s">
        <v>1239</v>
      </c>
      <c r="F273" s="35" t="s">
        <v>1245</v>
      </c>
      <c r="G273" s="35" t="s">
        <v>1246</v>
      </c>
      <c r="H273" s="35" t="s">
        <v>713</v>
      </c>
      <c r="I273" s="41">
        <v>28135</v>
      </c>
      <c r="J273" s="35" t="s">
        <v>23</v>
      </c>
      <c r="K273" s="35" t="s">
        <v>713</v>
      </c>
      <c r="L273" s="41">
        <v>28372</v>
      </c>
      <c r="M273" s="35">
        <v>1212</v>
      </c>
      <c r="N273" s="35">
        <v>1218</v>
      </c>
      <c r="O273" s="35">
        <v>6</v>
      </c>
      <c r="P273" s="35" t="s">
        <v>24</v>
      </c>
      <c r="Q273" s="35" t="s">
        <v>25</v>
      </c>
      <c r="R273" s="65" t="s">
        <v>15</v>
      </c>
    </row>
    <row r="274" spans="1:18" x14ac:dyDescent="0.3">
      <c r="A274" s="37" t="s">
        <v>1252</v>
      </c>
      <c r="B274" s="32" t="s">
        <v>1251</v>
      </c>
      <c r="C274" s="37">
        <v>11006933</v>
      </c>
      <c r="D274" s="33" t="s">
        <v>1238</v>
      </c>
      <c r="E274" s="33" t="s">
        <v>1239</v>
      </c>
      <c r="F274" s="33" t="s">
        <v>1253</v>
      </c>
      <c r="G274" s="33" t="s">
        <v>1254</v>
      </c>
      <c r="H274" s="33" t="s">
        <v>713</v>
      </c>
      <c r="I274" s="38">
        <v>28345</v>
      </c>
      <c r="J274" s="33" t="s">
        <v>23</v>
      </c>
      <c r="K274" s="33" t="s">
        <v>713</v>
      </c>
      <c r="L274" s="38">
        <v>28372</v>
      </c>
      <c r="M274" s="33">
        <v>1212</v>
      </c>
      <c r="N274" s="33">
        <v>1170</v>
      </c>
      <c r="O274" s="33">
        <v>-42</v>
      </c>
      <c r="P274" s="33" t="s">
        <v>48</v>
      </c>
      <c r="Q274" s="33" t="s">
        <v>25</v>
      </c>
      <c r="R274" s="65" t="s">
        <v>31</v>
      </c>
    </row>
    <row r="275" spans="1:18" x14ac:dyDescent="0.3">
      <c r="A275" s="37" t="s">
        <v>1264</v>
      </c>
      <c r="B275" s="32" t="s">
        <v>1263</v>
      </c>
      <c r="C275" s="37">
        <v>11006933</v>
      </c>
      <c r="D275" s="33" t="s">
        <v>1238</v>
      </c>
      <c r="E275" s="33" t="s">
        <v>1239</v>
      </c>
      <c r="F275" s="33" t="s">
        <v>1108</v>
      </c>
      <c r="G275" s="33" t="s">
        <v>1109</v>
      </c>
      <c r="H275" s="33" t="s">
        <v>713</v>
      </c>
      <c r="I275" s="38">
        <v>28472</v>
      </c>
      <c r="J275" s="33" t="s">
        <v>23</v>
      </c>
      <c r="K275" s="33" t="s">
        <v>713</v>
      </c>
      <c r="L275" s="38">
        <v>28372</v>
      </c>
      <c r="M275" s="33">
        <v>1212</v>
      </c>
      <c r="N275" s="33">
        <v>1170</v>
      </c>
      <c r="O275" s="33">
        <v>-42</v>
      </c>
      <c r="P275" s="33" t="s">
        <v>48</v>
      </c>
      <c r="Q275" s="33" t="s">
        <v>25</v>
      </c>
      <c r="R275" s="65" t="s">
        <v>31</v>
      </c>
    </row>
    <row r="276" spans="1:18" x14ac:dyDescent="0.3">
      <c r="A276" s="40" t="s">
        <v>1275</v>
      </c>
      <c r="B276" s="34" t="s">
        <v>1274</v>
      </c>
      <c r="C276" s="40">
        <v>11007743</v>
      </c>
      <c r="D276" s="35" t="s">
        <v>1272</v>
      </c>
      <c r="E276" s="35" t="s">
        <v>1273</v>
      </c>
      <c r="F276" s="35" t="s">
        <v>1276</v>
      </c>
      <c r="G276" s="35" t="s">
        <v>1277</v>
      </c>
      <c r="H276" s="35" t="s">
        <v>349</v>
      </c>
      <c r="I276" s="41">
        <v>75028</v>
      </c>
      <c r="J276" s="35" t="s">
        <v>23</v>
      </c>
      <c r="K276" s="35" t="s">
        <v>349</v>
      </c>
      <c r="L276" s="41">
        <v>76308</v>
      </c>
      <c r="M276" s="35">
        <v>1110</v>
      </c>
      <c r="N276" s="35">
        <v>1902</v>
      </c>
      <c r="O276" s="35">
        <v>792</v>
      </c>
      <c r="P276" s="35" t="s">
        <v>24</v>
      </c>
      <c r="Q276" s="35" t="s">
        <v>25</v>
      </c>
      <c r="R276" s="65" t="s">
        <v>15</v>
      </c>
    </row>
    <row r="277" spans="1:18" x14ac:dyDescent="0.3">
      <c r="A277" s="37" t="s">
        <v>1367</v>
      </c>
      <c r="B277" s="32" t="s">
        <v>1366</v>
      </c>
      <c r="C277" s="37">
        <v>11008243</v>
      </c>
      <c r="D277" s="33" t="s">
        <v>1287</v>
      </c>
      <c r="E277" s="33" t="s">
        <v>1288</v>
      </c>
      <c r="F277" s="33" t="s">
        <v>1368</v>
      </c>
      <c r="G277" s="33" t="s">
        <v>1286</v>
      </c>
      <c r="H277" s="33" t="s">
        <v>349</v>
      </c>
      <c r="I277" s="38">
        <v>76013</v>
      </c>
      <c r="J277" s="33" t="s">
        <v>23</v>
      </c>
      <c r="K277" s="33" t="s">
        <v>349</v>
      </c>
      <c r="L277" s="38">
        <v>76203</v>
      </c>
      <c r="M277" s="33">
        <v>1902</v>
      </c>
      <c r="N277" s="33">
        <v>1731</v>
      </c>
      <c r="O277" s="33">
        <v>-171</v>
      </c>
      <c r="P277" s="33" t="s">
        <v>48</v>
      </c>
      <c r="Q277" s="33" t="s">
        <v>25</v>
      </c>
      <c r="R277" s="65" t="s">
        <v>31</v>
      </c>
    </row>
    <row r="278" spans="1:18" x14ac:dyDescent="0.3">
      <c r="A278" s="40" t="s">
        <v>1370</v>
      </c>
      <c r="B278" s="34" t="s">
        <v>1369</v>
      </c>
      <c r="C278" s="40">
        <v>11008243</v>
      </c>
      <c r="D278" s="35" t="s">
        <v>1287</v>
      </c>
      <c r="E278" s="35" t="s">
        <v>1288</v>
      </c>
      <c r="F278" s="35" t="s">
        <v>1371</v>
      </c>
      <c r="G278" s="35" t="s">
        <v>1286</v>
      </c>
      <c r="H278" s="35" t="s">
        <v>349</v>
      </c>
      <c r="I278" s="41">
        <v>76014</v>
      </c>
      <c r="J278" s="35" t="s">
        <v>23</v>
      </c>
      <c r="K278" s="35" t="s">
        <v>349</v>
      </c>
      <c r="L278" s="41">
        <v>76203</v>
      </c>
      <c r="M278" s="35">
        <v>1902</v>
      </c>
      <c r="N278" s="35">
        <v>1731</v>
      </c>
      <c r="O278" s="35">
        <v>-171</v>
      </c>
      <c r="P278" s="35" t="s">
        <v>48</v>
      </c>
      <c r="Q278" s="35" t="s">
        <v>25</v>
      </c>
      <c r="R278" s="65" t="s">
        <v>31</v>
      </c>
    </row>
    <row r="279" spans="1:18" x14ac:dyDescent="0.3">
      <c r="A279" s="40" t="s">
        <v>1373</v>
      </c>
      <c r="B279" s="34" t="s">
        <v>1372</v>
      </c>
      <c r="C279" s="40">
        <v>11008243</v>
      </c>
      <c r="D279" s="35" t="s">
        <v>1287</v>
      </c>
      <c r="E279" s="35" t="s">
        <v>1288</v>
      </c>
      <c r="F279" s="35" t="s">
        <v>1374</v>
      </c>
      <c r="G279" s="35" t="s">
        <v>1375</v>
      </c>
      <c r="H279" s="35" t="s">
        <v>349</v>
      </c>
      <c r="I279" s="41">
        <v>76034</v>
      </c>
      <c r="J279" s="35" t="s">
        <v>23</v>
      </c>
      <c r="K279" s="35" t="s">
        <v>349</v>
      </c>
      <c r="L279" s="41">
        <v>76203</v>
      </c>
      <c r="M279" s="35">
        <v>1902</v>
      </c>
      <c r="N279" s="35">
        <v>1731</v>
      </c>
      <c r="O279" s="35">
        <v>-171</v>
      </c>
      <c r="P279" s="35" t="s">
        <v>48</v>
      </c>
      <c r="Q279" s="35" t="s">
        <v>25</v>
      </c>
      <c r="R279" s="65" t="s">
        <v>31</v>
      </c>
    </row>
    <row r="280" spans="1:18" x14ac:dyDescent="0.3">
      <c r="A280" s="37" t="s">
        <v>1377</v>
      </c>
      <c r="B280" s="32" t="s">
        <v>1376</v>
      </c>
      <c r="C280" s="37">
        <v>11008243</v>
      </c>
      <c r="D280" s="33" t="s">
        <v>1287</v>
      </c>
      <c r="E280" s="33" t="s">
        <v>1288</v>
      </c>
      <c r="F280" s="33" t="s">
        <v>1378</v>
      </c>
      <c r="G280" s="33" t="s">
        <v>1375</v>
      </c>
      <c r="H280" s="33" t="s">
        <v>349</v>
      </c>
      <c r="I280" s="38">
        <v>76034</v>
      </c>
      <c r="J280" s="33" t="s">
        <v>23</v>
      </c>
      <c r="K280" s="33" t="s">
        <v>349</v>
      </c>
      <c r="L280" s="38">
        <v>76203</v>
      </c>
      <c r="M280" s="33">
        <v>1902</v>
      </c>
      <c r="N280" s="33">
        <v>1731</v>
      </c>
      <c r="O280" s="33">
        <v>-171</v>
      </c>
      <c r="P280" s="33" t="s">
        <v>48</v>
      </c>
      <c r="Q280" s="33" t="s">
        <v>25</v>
      </c>
      <c r="R280" s="65" t="s">
        <v>31</v>
      </c>
    </row>
    <row r="281" spans="1:18" x14ac:dyDescent="0.3">
      <c r="A281" s="37" t="s">
        <v>1380</v>
      </c>
      <c r="B281" s="32" t="s">
        <v>1379</v>
      </c>
      <c r="C281" s="37">
        <v>11008243</v>
      </c>
      <c r="D281" s="33" t="s">
        <v>1287</v>
      </c>
      <c r="E281" s="33" t="s">
        <v>1288</v>
      </c>
      <c r="F281" s="33" t="s">
        <v>1381</v>
      </c>
      <c r="G281" s="33" t="s">
        <v>1382</v>
      </c>
      <c r="H281" s="33" t="s">
        <v>349</v>
      </c>
      <c r="I281" s="38">
        <v>76051</v>
      </c>
      <c r="J281" s="33" t="s">
        <v>23</v>
      </c>
      <c r="K281" s="33" t="s">
        <v>349</v>
      </c>
      <c r="L281" s="38">
        <v>76203</v>
      </c>
      <c r="M281" s="33">
        <v>1902</v>
      </c>
      <c r="N281" s="33">
        <v>1731</v>
      </c>
      <c r="O281" s="33">
        <v>-171</v>
      </c>
      <c r="P281" s="33" t="s">
        <v>48</v>
      </c>
      <c r="Q281" s="33" t="s">
        <v>25</v>
      </c>
      <c r="R281" s="65" t="s">
        <v>31</v>
      </c>
    </row>
    <row r="282" spans="1:18" x14ac:dyDescent="0.3">
      <c r="A282" s="37" t="s">
        <v>1384</v>
      </c>
      <c r="B282" s="32" t="s">
        <v>1383</v>
      </c>
      <c r="C282" s="37">
        <v>11008243</v>
      </c>
      <c r="D282" s="33" t="s">
        <v>1287</v>
      </c>
      <c r="E282" s="33" t="s">
        <v>1288</v>
      </c>
      <c r="F282" s="33" t="s">
        <v>1385</v>
      </c>
      <c r="G282" s="33" t="s">
        <v>1386</v>
      </c>
      <c r="H282" s="33" t="s">
        <v>349</v>
      </c>
      <c r="I282" s="38">
        <v>76054</v>
      </c>
      <c r="J282" s="33" t="s">
        <v>23</v>
      </c>
      <c r="K282" s="33" t="s">
        <v>349</v>
      </c>
      <c r="L282" s="38">
        <v>76203</v>
      </c>
      <c r="M282" s="33">
        <v>1902</v>
      </c>
      <c r="N282" s="33">
        <v>1731</v>
      </c>
      <c r="O282" s="33">
        <v>-171</v>
      </c>
      <c r="P282" s="33" t="s">
        <v>48</v>
      </c>
      <c r="Q282" s="33" t="s">
        <v>25</v>
      </c>
      <c r="R282" s="65" t="s">
        <v>31</v>
      </c>
    </row>
    <row r="283" spans="1:18" x14ac:dyDescent="0.3">
      <c r="A283" s="40" t="s">
        <v>1388</v>
      </c>
      <c r="B283" s="34" t="s">
        <v>1387</v>
      </c>
      <c r="C283" s="40">
        <v>11008243</v>
      </c>
      <c r="D283" s="35" t="s">
        <v>1287</v>
      </c>
      <c r="E283" s="35" t="s">
        <v>1288</v>
      </c>
      <c r="F283" s="35" t="s">
        <v>1389</v>
      </c>
      <c r="G283" s="35" t="s">
        <v>1386</v>
      </c>
      <c r="H283" s="35" t="s">
        <v>349</v>
      </c>
      <c r="I283" s="41">
        <v>76054</v>
      </c>
      <c r="J283" s="35" t="s">
        <v>23</v>
      </c>
      <c r="K283" s="35" t="s">
        <v>349</v>
      </c>
      <c r="L283" s="41">
        <v>76203</v>
      </c>
      <c r="M283" s="35">
        <v>1902</v>
      </c>
      <c r="N283" s="35">
        <v>1731</v>
      </c>
      <c r="O283" s="35">
        <v>-171</v>
      </c>
      <c r="P283" s="35" t="s">
        <v>48</v>
      </c>
      <c r="Q283" s="35" t="s">
        <v>25</v>
      </c>
      <c r="R283" s="65" t="s">
        <v>31</v>
      </c>
    </row>
    <row r="284" spans="1:18" x14ac:dyDescent="0.3">
      <c r="A284" s="40" t="s">
        <v>1391</v>
      </c>
      <c r="B284" s="34" t="s">
        <v>1390</v>
      </c>
      <c r="C284" s="40">
        <v>11008243</v>
      </c>
      <c r="D284" s="35" t="s">
        <v>1287</v>
      </c>
      <c r="E284" s="35" t="s">
        <v>1288</v>
      </c>
      <c r="F284" s="35" t="s">
        <v>1392</v>
      </c>
      <c r="G284" s="35" t="s">
        <v>1393</v>
      </c>
      <c r="H284" s="35" t="s">
        <v>349</v>
      </c>
      <c r="I284" s="41">
        <v>76065</v>
      </c>
      <c r="J284" s="35" t="s">
        <v>23</v>
      </c>
      <c r="K284" s="35" t="s">
        <v>349</v>
      </c>
      <c r="L284" s="41">
        <v>76203</v>
      </c>
      <c r="M284" s="35">
        <v>1902</v>
      </c>
      <c r="N284" s="35">
        <v>1683</v>
      </c>
      <c r="O284" s="35">
        <v>-219</v>
      </c>
      <c r="P284" s="35" t="s">
        <v>48</v>
      </c>
      <c r="Q284" s="35" t="s">
        <v>25</v>
      </c>
      <c r="R284" s="65" t="s">
        <v>31</v>
      </c>
    </row>
    <row r="285" spans="1:18" x14ac:dyDescent="0.3">
      <c r="A285" s="37" t="s">
        <v>1395</v>
      </c>
      <c r="B285" s="32" t="s">
        <v>1394</v>
      </c>
      <c r="C285" s="37">
        <v>11008243</v>
      </c>
      <c r="D285" s="33" t="s">
        <v>1287</v>
      </c>
      <c r="E285" s="33" t="s">
        <v>1288</v>
      </c>
      <c r="F285" s="33" t="s">
        <v>1396</v>
      </c>
      <c r="G285" s="33" t="s">
        <v>352</v>
      </c>
      <c r="H285" s="33" t="s">
        <v>349</v>
      </c>
      <c r="I285" s="38">
        <v>76102</v>
      </c>
      <c r="J285" s="33" t="s">
        <v>23</v>
      </c>
      <c r="K285" s="33" t="s">
        <v>349</v>
      </c>
      <c r="L285" s="38">
        <v>76203</v>
      </c>
      <c r="M285" s="33">
        <v>1902</v>
      </c>
      <c r="N285" s="33">
        <v>1731</v>
      </c>
      <c r="O285" s="33">
        <v>-171</v>
      </c>
      <c r="P285" s="33" t="s">
        <v>48</v>
      </c>
      <c r="Q285" s="33" t="s">
        <v>25</v>
      </c>
      <c r="R285" s="65" t="s">
        <v>31</v>
      </c>
    </row>
    <row r="286" spans="1:18" x14ac:dyDescent="0.3">
      <c r="A286" s="37" t="s">
        <v>1398</v>
      </c>
      <c r="B286" s="32" t="s">
        <v>1397</v>
      </c>
      <c r="C286" s="37">
        <v>11008243</v>
      </c>
      <c r="D286" s="33" t="s">
        <v>1287</v>
      </c>
      <c r="E286" s="33" t="s">
        <v>1288</v>
      </c>
      <c r="F286" s="33" t="s">
        <v>1399</v>
      </c>
      <c r="G286" s="33" t="s">
        <v>1400</v>
      </c>
      <c r="H286" s="33" t="s">
        <v>349</v>
      </c>
      <c r="I286" s="38">
        <v>76108</v>
      </c>
      <c r="J286" s="33" t="s">
        <v>23</v>
      </c>
      <c r="K286" s="33" t="s">
        <v>349</v>
      </c>
      <c r="L286" s="38">
        <v>76203</v>
      </c>
      <c r="M286" s="33">
        <v>1902</v>
      </c>
      <c r="N286" s="33">
        <v>1731</v>
      </c>
      <c r="O286" s="33">
        <v>-171</v>
      </c>
      <c r="P286" s="33" t="s">
        <v>48</v>
      </c>
      <c r="Q286" s="33" t="s">
        <v>25</v>
      </c>
      <c r="R286" s="65" t="s">
        <v>31</v>
      </c>
    </row>
    <row r="287" spans="1:18" x14ac:dyDescent="0.3">
      <c r="A287" s="40" t="s">
        <v>1402</v>
      </c>
      <c r="B287" s="34" t="s">
        <v>1401</v>
      </c>
      <c r="C287" s="40">
        <v>11008243</v>
      </c>
      <c r="D287" s="35" t="s">
        <v>1287</v>
      </c>
      <c r="E287" s="35" t="s">
        <v>1288</v>
      </c>
      <c r="F287" s="35" t="s">
        <v>1403</v>
      </c>
      <c r="G287" s="35" t="s">
        <v>352</v>
      </c>
      <c r="H287" s="35" t="s">
        <v>349</v>
      </c>
      <c r="I287" s="41">
        <v>76131</v>
      </c>
      <c r="J287" s="35" t="s">
        <v>23</v>
      </c>
      <c r="K287" s="35" t="s">
        <v>349</v>
      </c>
      <c r="L287" s="41">
        <v>76203</v>
      </c>
      <c r="M287" s="35">
        <v>1902</v>
      </c>
      <c r="N287" s="35">
        <v>1731</v>
      </c>
      <c r="O287" s="35">
        <v>-171</v>
      </c>
      <c r="P287" s="35" t="s">
        <v>48</v>
      </c>
      <c r="Q287" s="35" t="s">
        <v>25</v>
      </c>
      <c r="R287" s="65" t="s">
        <v>31</v>
      </c>
    </row>
    <row r="288" spans="1:18" x14ac:dyDescent="0.3">
      <c r="A288" s="37" t="s">
        <v>1405</v>
      </c>
      <c r="B288" s="32" t="s">
        <v>1404</v>
      </c>
      <c r="C288" s="37">
        <v>11008243</v>
      </c>
      <c r="D288" s="33" t="s">
        <v>1287</v>
      </c>
      <c r="E288" s="33" t="s">
        <v>1288</v>
      </c>
      <c r="F288" s="33" t="s">
        <v>1406</v>
      </c>
      <c r="G288" s="33" t="s">
        <v>352</v>
      </c>
      <c r="H288" s="33" t="s">
        <v>349</v>
      </c>
      <c r="I288" s="38">
        <v>76131</v>
      </c>
      <c r="J288" s="33" t="s">
        <v>23</v>
      </c>
      <c r="K288" s="33" t="s">
        <v>349</v>
      </c>
      <c r="L288" s="38">
        <v>76203</v>
      </c>
      <c r="M288" s="33">
        <v>1902</v>
      </c>
      <c r="N288" s="33">
        <v>1731</v>
      </c>
      <c r="O288" s="33">
        <v>-171</v>
      </c>
      <c r="P288" s="33" t="s">
        <v>48</v>
      </c>
      <c r="Q288" s="33" t="s">
        <v>25</v>
      </c>
      <c r="R288" s="65" t="s">
        <v>31</v>
      </c>
    </row>
    <row r="289" spans="1:18" x14ac:dyDescent="0.3">
      <c r="A289" s="40" t="s">
        <v>1408</v>
      </c>
      <c r="B289" s="34" t="s">
        <v>1407</v>
      </c>
      <c r="C289" s="40">
        <v>11008243</v>
      </c>
      <c r="D289" s="35" t="s">
        <v>1287</v>
      </c>
      <c r="E289" s="35" t="s">
        <v>1288</v>
      </c>
      <c r="F289" s="35" t="s">
        <v>1409</v>
      </c>
      <c r="G289" s="35" t="s">
        <v>1410</v>
      </c>
      <c r="H289" s="35" t="s">
        <v>349</v>
      </c>
      <c r="I289" s="41">
        <v>76177</v>
      </c>
      <c r="J289" s="35" t="s">
        <v>23</v>
      </c>
      <c r="K289" s="35" t="s">
        <v>349</v>
      </c>
      <c r="L289" s="41">
        <v>76203</v>
      </c>
      <c r="M289" s="35">
        <v>1902</v>
      </c>
      <c r="N289" s="35">
        <v>1731</v>
      </c>
      <c r="O289" s="35">
        <v>-171</v>
      </c>
      <c r="P289" s="35" t="s">
        <v>48</v>
      </c>
      <c r="Q289" s="35" t="s">
        <v>25</v>
      </c>
      <c r="R289" s="65" t="s">
        <v>31</v>
      </c>
    </row>
    <row r="290" spans="1:18" x14ac:dyDescent="0.3">
      <c r="A290" s="40" t="s">
        <v>1412</v>
      </c>
      <c r="B290" s="34" t="s">
        <v>1411</v>
      </c>
      <c r="C290" s="40">
        <v>11008243</v>
      </c>
      <c r="D290" s="35" t="s">
        <v>1287</v>
      </c>
      <c r="E290" s="35" t="s">
        <v>1288</v>
      </c>
      <c r="F290" s="35" t="s">
        <v>1413</v>
      </c>
      <c r="G290" s="35" t="s">
        <v>1410</v>
      </c>
      <c r="H290" s="35" t="s">
        <v>349</v>
      </c>
      <c r="I290" s="41">
        <v>76179</v>
      </c>
      <c r="J290" s="35" t="s">
        <v>23</v>
      </c>
      <c r="K290" s="35" t="s">
        <v>349</v>
      </c>
      <c r="L290" s="41">
        <v>76203</v>
      </c>
      <c r="M290" s="35">
        <v>1902</v>
      </c>
      <c r="N290" s="35">
        <v>1731</v>
      </c>
      <c r="O290" s="35">
        <v>-171</v>
      </c>
      <c r="P290" s="35" t="s">
        <v>48</v>
      </c>
      <c r="Q290" s="35" t="s">
        <v>25</v>
      </c>
      <c r="R290" s="65" t="s">
        <v>31</v>
      </c>
    </row>
    <row r="291" spans="1:18" x14ac:dyDescent="0.3">
      <c r="A291" s="37" t="s">
        <v>1415</v>
      </c>
      <c r="B291" s="32" t="s">
        <v>1414</v>
      </c>
      <c r="C291" s="37">
        <v>11008243</v>
      </c>
      <c r="D291" s="33" t="s">
        <v>1287</v>
      </c>
      <c r="E291" s="33" t="s">
        <v>1288</v>
      </c>
      <c r="F291" s="33" t="s">
        <v>1416</v>
      </c>
      <c r="G291" s="33" t="s">
        <v>1410</v>
      </c>
      <c r="H291" s="33" t="s">
        <v>349</v>
      </c>
      <c r="I291" s="38">
        <v>76179</v>
      </c>
      <c r="J291" s="33" t="s">
        <v>23</v>
      </c>
      <c r="K291" s="33" t="s">
        <v>349</v>
      </c>
      <c r="L291" s="38">
        <v>76203</v>
      </c>
      <c r="M291" s="33">
        <v>1902</v>
      </c>
      <c r="N291" s="33">
        <v>1731</v>
      </c>
      <c r="O291" s="33">
        <v>-171</v>
      </c>
      <c r="P291" s="33" t="s">
        <v>48</v>
      </c>
      <c r="Q291" s="33" t="s">
        <v>25</v>
      </c>
      <c r="R291" s="65" t="s">
        <v>31</v>
      </c>
    </row>
    <row r="292" spans="1:18" x14ac:dyDescent="0.3">
      <c r="A292" s="40" t="s">
        <v>1418</v>
      </c>
      <c r="B292" s="34" t="s">
        <v>1417</v>
      </c>
      <c r="C292" s="40">
        <v>11008243</v>
      </c>
      <c r="D292" s="35" t="s">
        <v>1287</v>
      </c>
      <c r="E292" s="35" t="s">
        <v>1288</v>
      </c>
      <c r="F292" s="35" t="s">
        <v>1419</v>
      </c>
      <c r="G292" s="35" t="s">
        <v>1420</v>
      </c>
      <c r="H292" s="35" t="s">
        <v>349</v>
      </c>
      <c r="I292" s="41">
        <v>76179</v>
      </c>
      <c r="J292" s="35" t="s">
        <v>23</v>
      </c>
      <c r="K292" s="35" t="s">
        <v>349</v>
      </c>
      <c r="L292" s="41">
        <v>76203</v>
      </c>
      <c r="M292" s="35">
        <v>1902</v>
      </c>
      <c r="N292" s="35">
        <v>1731</v>
      </c>
      <c r="O292" s="35">
        <v>-171</v>
      </c>
      <c r="P292" s="35" t="s">
        <v>48</v>
      </c>
      <c r="Q292" s="35" t="s">
        <v>25</v>
      </c>
      <c r="R292" s="65" t="s">
        <v>31</v>
      </c>
    </row>
    <row r="293" spans="1:18" x14ac:dyDescent="0.3">
      <c r="A293" s="37" t="s">
        <v>1447</v>
      </c>
      <c r="B293" s="32" t="s">
        <v>1446</v>
      </c>
      <c r="C293" s="37">
        <v>11008243</v>
      </c>
      <c r="D293" s="33" t="s">
        <v>1287</v>
      </c>
      <c r="E293" s="33" t="s">
        <v>1288</v>
      </c>
      <c r="F293" s="33" t="s">
        <v>1448</v>
      </c>
      <c r="G293" s="33" t="s">
        <v>1449</v>
      </c>
      <c r="H293" s="33" t="s">
        <v>349</v>
      </c>
      <c r="I293" s="38">
        <v>76240</v>
      </c>
      <c r="J293" s="33" t="s">
        <v>23</v>
      </c>
      <c r="K293" s="33" t="s">
        <v>349</v>
      </c>
      <c r="L293" s="38">
        <v>76203</v>
      </c>
      <c r="M293" s="33">
        <v>1902</v>
      </c>
      <c r="N293" s="33">
        <v>1290</v>
      </c>
      <c r="O293" s="33">
        <v>-612</v>
      </c>
      <c r="P293" s="33" t="s">
        <v>48</v>
      </c>
      <c r="Q293" s="33" t="s">
        <v>25</v>
      </c>
      <c r="R293" s="65" t="s">
        <v>31</v>
      </c>
    </row>
    <row r="294" spans="1:18" x14ac:dyDescent="0.3">
      <c r="A294" s="40" t="s">
        <v>1451</v>
      </c>
      <c r="B294" s="34" t="s">
        <v>1450</v>
      </c>
      <c r="C294" s="40">
        <v>11008243</v>
      </c>
      <c r="D294" s="35" t="s">
        <v>1287</v>
      </c>
      <c r="E294" s="35" t="s">
        <v>1288</v>
      </c>
      <c r="F294" s="35" t="s">
        <v>1452</v>
      </c>
      <c r="G294" s="35" t="s">
        <v>352</v>
      </c>
      <c r="H294" s="35" t="s">
        <v>349</v>
      </c>
      <c r="I294" s="41">
        <v>76244</v>
      </c>
      <c r="J294" s="35" t="s">
        <v>23</v>
      </c>
      <c r="K294" s="35" t="s">
        <v>349</v>
      </c>
      <c r="L294" s="41">
        <v>76203</v>
      </c>
      <c r="M294" s="35">
        <v>1902</v>
      </c>
      <c r="N294" s="35">
        <v>1731</v>
      </c>
      <c r="O294" s="35">
        <v>-171</v>
      </c>
      <c r="P294" s="35" t="s">
        <v>48</v>
      </c>
      <c r="Q294" s="35" t="s">
        <v>25</v>
      </c>
      <c r="R294" s="65" t="s">
        <v>31</v>
      </c>
    </row>
    <row r="295" spans="1:18" x14ac:dyDescent="0.3">
      <c r="A295" s="37" t="s">
        <v>1454</v>
      </c>
      <c r="B295" s="32" t="s">
        <v>1453</v>
      </c>
      <c r="C295" s="37">
        <v>11008243</v>
      </c>
      <c r="D295" s="33" t="s">
        <v>1287</v>
      </c>
      <c r="E295" s="33" t="s">
        <v>1288</v>
      </c>
      <c r="F295" s="33" t="s">
        <v>1453</v>
      </c>
      <c r="G295" s="33" t="s">
        <v>1455</v>
      </c>
      <c r="H295" s="33" t="s">
        <v>349</v>
      </c>
      <c r="I295" s="38">
        <v>76248</v>
      </c>
      <c r="J295" s="33" t="s">
        <v>23</v>
      </c>
      <c r="K295" s="33" t="s">
        <v>349</v>
      </c>
      <c r="L295" s="38">
        <v>76203</v>
      </c>
      <c r="M295" s="33">
        <v>1902</v>
      </c>
      <c r="N295" s="33">
        <v>1731</v>
      </c>
      <c r="O295" s="33">
        <v>-171</v>
      </c>
      <c r="P295" s="33" t="s">
        <v>48</v>
      </c>
      <c r="Q295" s="33" t="s">
        <v>25</v>
      </c>
      <c r="R295" s="65" t="s">
        <v>31</v>
      </c>
    </row>
    <row r="296" spans="1:18" x14ac:dyDescent="0.3">
      <c r="A296" s="40" t="s">
        <v>1457</v>
      </c>
      <c r="B296" s="34" t="s">
        <v>1456</v>
      </c>
      <c r="C296" s="40">
        <v>11008243</v>
      </c>
      <c r="D296" s="35" t="s">
        <v>1287</v>
      </c>
      <c r="E296" s="35" t="s">
        <v>1288</v>
      </c>
      <c r="F296" s="35" t="s">
        <v>1458</v>
      </c>
      <c r="G296" s="35" t="s">
        <v>1459</v>
      </c>
      <c r="H296" s="35" t="s">
        <v>349</v>
      </c>
      <c r="I296" s="41">
        <v>77843</v>
      </c>
      <c r="J296" s="35" t="s">
        <v>23</v>
      </c>
      <c r="K296" s="35" t="s">
        <v>349</v>
      </c>
      <c r="L296" s="41">
        <v>76203</v>
      </c>
      <c r="M296" s="35">
        <v>1902</v>
      </c>
      <c r="N296" s="35">
        <v>1242</v>
      </c>
      <c r="O296" s="35">
        <v>-660</v>
      </c>
      <c r="P296" s="35" t="s">
        <v>48</v>
      </c>
      <c r="Q296" s="35" t="s">
        <v>25</v>
      </c>
      <c r="R296" s="65" t="s">
        <v>31</v>
      </c>
    </row>
    <row r="297" spans="1:18" x14ac:dyDescent="0.3">
      <c r="A297" s="37" t="s">
        <v>1461</v>
      </c>
      <c r="B297" s="32" t="s">
        <v>1460</v>
      </c>
      <c r="C297" s="37">
        <v>11008243</v>
      </c>
      <c r="D297" s="33" t="s">
        <v>1287</v>
      </c>
      <c r="E297" s="33" t="s">
        <v>1288</v>
      </c>
      <c r="F297" s="33" t="s">
        <v>1462</v>
      </c>
      <c r="G297" s="33" t="s">
        <v>1463</v>
      </c>
      <c r="H297" s="33" t="s">
        <v>349</v>
      </c>
      <c r="I297" s="38">
        <v>78754</v>
      </c>
      <c r="J297" s="33" t="s">
        <v>23</v>
      </c>
      <c r="K297" s="33" t="s">
        <v>349</v>
      </c>
      <c r="L297" s="38">
        <v>76203</v>
      </c>
      <c r="M297" s="33">
        <v>1902</v>
      </c>
      <c r="N297" s="33">
        <v>1806</v>
      </c>
      <c r="O297" s="33">
        <v>-96</v>
      </c>
      <c r="P297" s="33" t="s">
        <v>48</v>
      </c>
      <c r="Q297" s="33" t="s">
        <v>25</v>
      </c>
      <c r="R297" s="65" t="s">
        <v>31</v>
      </c>
    </row>
    <row r="298" spans="1:18" x14ac:dyDescent="0.3">
      <c r="A298" s="40" t="s">
        <v>1467</v>
      </c>
      <c r="B298" s="34" t="s">
        <v>1466</v>
      </c>
      <c r="C298" s="40">
        <v>11008643</v>
      </c>
      <c r="D298" s="35" t="s">
        <v>1464</v>
      </c>
      <c r="E298" s="35" t="s">
        <v>1465</v>
      </c>
      <c r="F298" s="35" t="s">
        <v>1468</v>
      </c>
      <c r="G298" s="35" t="s">
        <v>1469</v>
      </c>
      <c r="H298" s="35" t="s">
        <v>349</v>
      </c>
      <c r="I298" s="41">
        <v>78582</v>
      </c>
      <c r="J298" s="35" t="s">
        <v>23</v>
      </c>
      <c r="K298" s="35" t="s">
        <v>349</v>
      </c>
      <c r="L298" s="41">
        <v>78539</v>
      </c>
      <c r="M298" s="35">
        <v>1128</v>
      </c>
      <c r="N298" s="35">
        <v>1194</v>
      </c>
      <c r="O298" s="35">
        <v>66</v>
      </c>
      <c r="P298" s="35" t="s">
        <v>24</v>
      </c>
      <c r="Q298" s="35" t="s">
        <v>25</v>
      </c>
      <c r="R298" s="65" t="s">
        <v>15</v>
      </c>
    </row>
    <row r="299" spans="1:18" x14ac:dyDescent="0.3">
      <c r="A299" s="49" t="s">
        <v>1513</v>
      </c>
      <c r="B299" s="48" t="s">
        <v>1512</v>
      </c>
      <c r="C299" s="49" t="s">
        <v>1510</v>
      </c>
      <c r="D299" s="33" t="s">
        <v>1510</v>
      </c>
      <c r="E299" s="50" t="s">
        <v>1511</v>
      </c>
      <c r="F299" s="50" t="s">
        <v>1514</v>
      </c>
      <c r="G299" s="50" t="s">
        <v>1515</v>
      </c>
      <c r="H299" s="50" t="s">
        <v>938</v>
      </c>
      <c r="I299" s="51">
        <v>23801</v>
      </c>
      <c r="J299" s="50" t="s">
        <v>23</v>
      </c>
      <c r="K299" s="33" t="s">
        <v>938</v>
      </c>
      <c r="L299" s="38">
        <v>22554</v>
      </c>
      <c r="M299" s="33">
        <v>1773</v>
      </c>
      <c r="N299" s="33">
        <v>1437</v>
      </c>
      <c r="O299" s="33">
        <v>-336</v>
      </c>
      <c r="P299" s="33" t="s">
        <v>48</v>
      </c>
      <c r="Q299" s="33" t="s">
        <v>25</v>
      </c>
      <c r="R299" s="65" t="s">
        <v>31</v>
      </c>
    </row>
    <row r="300" spans="1:18" x14ac:dyDescent="0.3">
      <c r="A300" s="61" t="s">
        <v>34281</v>
      </c>
      <c r="B300" s="60" t="s">
        <v>34280</v>
      </c>
      <c r="C300" s="61" t="s">
        <v>1510</v>
      </c>
      <c r="D300" s="33" t="s">
        <v>1510</v>
      </c>
      <c r="E300" s="50" t="s">
        <v>1511</v>
      </c>
      <c r="F300" s="62" t="s">
        <v>34282</v>
      </c>
      <c r="G300" s="62" t="s">
        <v>4499</v>
      </c>
      <c r="H300" s="62" t="s">
        <v>938</v>
      </c>
      <c r="I300" s="63">
        <v>23666</v>
      </c>
      <c r="J300" s="62" t="s">
        <v>23</v>
      </c>
      <c r="K300" s="33" t="s">
        <v>938</v>
      </c>
      <c r="L300" s="38">
        <v>22554</v>
      </c>
      <c r="M300" s="33">
        <v>1773</v>
      </c>
      <c r="N300" s="33">
        <v>1596</v>
      </c>
      <c r="O300" s="33">
        <v>-177</v>
      </c>
      <c r="P300" s="33" t="s">
        <v>48</v>
      </c>
      <c r="Q300" s="33" t="s">
        <v>25</v>
      </c>
      <c r="R300" s="65" t="s">
        <v>31</v>
      </c>
    </row>
    <row r="301" spans="1:18" x14ac:dyDescent="0.3">
      <c r="A301" s="40" t="s">
        <v>1519</v>
      </c>
      <c r="B301" s="34" t="s">
        <v>1518</v>
      </c>
      <c r="C301" s="40">
        <v>11009143</v>
      </c>
      <c r="D301" s="35" t="s">
        <v>1516</v>
      </c>
      <c r="E301" s="35" t="s">
        <v>1517</v>
      </c>
      <c r="F301" s="35" t="s">
        <v>1520</v>
      </c>
      <c r="G301" s="35" t="s">
        <v>1521</v>
      </c>
      <c r="H301" s="35" t="s">
        <v>349</v>
      </c>
      <c r="I301" s="41">
        <v>77030</v>
      </c>
      <c r="J301" s="35" t="s">
        <v>23</v>
      </c>
      <c r="K301" s="35" t="s">
        <v>349</v>
      </c>
      <c r="L301" s="41">
        <v>77446</v>
      </c>
      <c r="M301" s="35">
        <v>1683</v>
      </c>
      <c r="N301" s="35">
        <v>1533</v>
      </c>
      <c r="O301" s="35">
        <v>-150</v>
      </c>
      <c r="P301" s="35" t="s">
        <v>48</v>
      </c>
      <c r="Q301" s="35" t="s">
        <v>25</v>
      </c>
      <c r="R301" s="65" t="s">
        <v>31</v>
      </c>
    </row>
    <row r="302" spans="1:18" x14ac:dyDescent="0.3">
      <c r="A302" s="37" t="s">
        <v>1523</v>
      </c>
      <c r="B302" s="32" t="s">
        <v>1522</v>
      </c>
      <c r="C302" s="37">
        <v>11009143</v>
      </c>
      <c r="D302" s="33" t="s">
        <v>1516</v>
      </c>
      <c r="E302" s="33" t="s">
        <v>1517</v>
      </c>
      <c r="F302" s="33" t="s">
        <v>1524</v>
      </c>
      <c r="G302" s="33" t="s">
        <v>1521</v>
      </c>
      <c r="H302" s="33" t="s">
        <v>349</v>
      </c>
      <c r="I302" s="38">
        <v>77070</v>
      </c>
      <c r="J302" s="33" t="s">
        <v>23</v>
      </c>
      <c r="K302" s="33" t="s">
        <v>349</v>
      </c>
      <c r="L302" s="38">
        <v>77446</v>
      </c>
      <c r="M302" s="33">
        <v>1683</v>
      </c>
      <c r="N302" s="33">
        <v>1533</v>
      </c>
      <c r="O302" s="33">
        <v>-150</v>
      </c>
      <c r="P302" s="33" t="s">
        <v>48</v>
      </c>
      <c r="Q302" s="33" t="s">
        <v>25</v>
      </c>
      <c r="R302" s="65" t="s">
        <v>31</v>
      </c>
    </row>
    <row r="303" spans="1:18" x14ac:dyDescent="0.3">
      <c r="A303" s="37" t="s">
        <v>1528</v>
      </c>
      <c r="B303" s="32" t="s">
        <v>1527</v>
      </c>
      <c r="C303" s="37">
        <v>11009338</v>
      </c>
      <c r="D303" s="33" t="s">
        <v>1525</v>
      </c>
      <c r="E303" s="33" t="s">
        <v>1526</v>
      </c>
      <c r="F303" s="33" t="s">
        <v>1529</v>
      </c>
      <c r="G303" s="33" t="s">
        <v>1530</v>
      </c>
      <c r="H303" s="33" t="s">
        <v>214</v>
      </c>
      <c r="I303" s="38">
        <v>15224</v>
      </c>
      <c r="J303" s="33" t="s">
        <v>23</v>
      </c>
      <c r="K303" s="33" t="s">
        <v>214</v>
      </c>
      <c r="L303" s="38">
        <v>16214</v>
      </c>
      <c r="M303" s="33">
        <v>1170</v>
      </c>
      <c r="N303" s="33">
        <v>1833</v>
      </c>
      <c r="O303" s="33">
        <v>663</v>
      </c>
      <c r="P303" s="33" t="s">
        <v>24</v>
      </c>
      <c r="Q303" s="33" t="s">
        <v>25</v>
      </c>
      <c r="R303" s="65" t="s">
        <v>15</v>
      </c>
    </row>
    <row r="304" spans="1:18" x14ac:dyDescent="0.3">
      <c r="A304" s="40" t="s">
        <v>1532</v>
      </c>
      <c r="B304" s="34" t="s">
        <v>1531</v>
      </c>
      <c r="C304" s="40">
        <v>11009338</v>
      </c>
      <c r="D304" s="35" t="s">
        <v>1525</v>
      </c>
      <c r="E304" s="35" t="s">
        <v>1526</v>
      </c>
      <c r="F304" s="35" t="s">
        <v>1533</v>
      </c>
      <c r="G304" s="35" t="s">
        <v>1534</v>
      </c>
      <c r="H304" s="35" t="s">
        <v>214</v>
      </c>
      <c r="I304" s="41">
        <v>15501</v>
      </c>
      <c r="J304" s="35" t="s">
        <v>23</v>
      </c>
      <c r="K304" s="35" t="s">
        <v>214</v>
      </c>
      <c r="L304" s="41">
        <v>16214</v>
      </c>
      <c r="M304" s="35">
        <v>1170</v>
      </c>
      <c r="N304" s="35">
        <v>813</v>
      </c>
      <c r="O304" s="35">
        <v>-357</v>
      </c>
      <c r="P304" s="35" t="s">
        <v>48</v>
      </c>
      <c r="Q304" s="35" t="s">
        <v>25</v>
      </c>
      <c r="R304" s="65" t="s">
        <v>31</v>
      </c>
    </row>
    <row r="305" spans="1:18" x14ac:dyDescent="0.3">
      <c r="A305" s="57" t="s">
        <v>35286</v>
      </c>
      <c r="B305" s="56" t="s">
        <v>35285</v>
      </c>
      <c r="C305" s="57" t="s">
        <v>35287</v>
      </c>
      <c r="D305" s="35" t="s">
        <v>35287</v>
      </c>
      <c r="E305" s="54" t="s">
        <v>35288</v>
      </c>
      <c r="F305" s="58" t="s">
        <v>35289</v>
      </c>
      <c r="G305" s="58" t="s">
        <v>1544</v>
      </c>
      <c r="H305" s="58" t="s">
        <v>214</v>
      </c>
      <c r="I305" s="59">
        <v>18015</v>
      </c>
      <c r="J305" s="58" t="s">
        <v>23</v>
      </c>
      <c r="K305" s="35" t="s">
        <v>214</v>
      </c>
      <c r="L305" s="41">
        <v>19530</v>
      </c>
      <c r="M305" s="35">
        <v>1389</v>
      </c>
      <c r="N305" s="35">
        <v>1713</v>
      </c>
      <c r="O305" s="35">
        <v>324</v>
      </c>
      <c r="P305" s="35" t="s">
        <v>24</v>
      </c>
      <c r="Q305" s="35" t="s">
        <v>25</v>
      </c>
      <c r="R305" s="65" t="s">
        <v>15</v>
      </c>
    </row>
    <row r="306" spans="1:18" x14ac:dyDescent="0.3">
      <c r="A306" s="61" t="s">
        <v>35290</v>
      </c>
      <c r="B306" s="60" t="s">
        <v>15254</v>
      </c>
      <c r="C306" s="61" t="s">
        <v>35287</v>
      </c>
      <c r="D306" s="33" t="s">
        <v>35287</v>
      </c>
      <c r="E306" s="50" t="s">
        <v>35288</v>
      </c>
      <c r="F306" s="62" t="s">
        <v>35291</v>
      </c>
      <c r="G306" s="62" t="s">
        <v>6953</v>
      </c>
      <c r="H306" s="62" t="s">
        <v>214</v>
      </c>
      <c r="I306" s="63">
        <v>18078</v>
      </c>
      <c r="J306" s="62" t="s">
        <v>23</v>
      </c>
      <c r="K306" s="33" t="s">
        <v>214</v>
      </c>
      <c r="L306" s="38">
        <v>19530</v>
      </c>
      <c r="M306" s="33">
        <v>1389</v>
      </c>
      <c r="N306" s="33">
        <v>1713</v>
      </c>
      <c r="O306" s="33">
        <v>324</v>
      </c>
      <c r="P306" s="33" t="s">
        <v>24</v>
      </c>
      <c r="Q306" s="33" t="s">
        <v>25</v>
      </c>
      <c r="R306" s="65" t="s">
        <v>15</v>
      </c>
    </row>
    <row r="307" spans="1:18" x14ac:dyDescent="0.3">
      <c r="A307" s="57" t="s">
        <v>35292</v>
      </c>
      <c r="B307" s="56" t="s">
        <v>1569</v>
      </c>
      <c r="C307" s="57" t="s">
        <v>35287</v>
      </c>
      <c r="D307" s="35" t="s">
        <v>35287</v>
      </c>
      <c r="E307" s="54" t="s">
        <v>35288</v>
      </c>
      <c r="F307" s="58" t="s">
        <v>35293</v>
      </c>
      <c r="G307" s="58" t="s">
        <v>30088</v>
      </c>
      <c r="H307" s="58" t="s">
        <v>214</v>
      </c>
      <c r="I307" s="59">
        <v>17551</v>
      </c>
      <c r="J307" s="58" t="s">
        <v>23</v>
      </c>
      <c r="K307" s="35" t="s">
        <v>214</v>
      </c>
      <c r="L307" s="41">
        <v>19530</v>
      </c>
      <c r="M307" s="35">
        <v>1389</v>
      </c>
      <c r="N307" s="35">
        <v>1509</v>
      </c>
      <c r="O307" s="35">
        <v>120</v>
      </c>
      <c r="P307" s="35" t="s">
        <v>24</v>
      </c>
      <c r="Q307" s="35" t="s">
        <v>25</v>
      </c>
      <c r="R307" s="65" t="s">
        <v>15</v>
      </c>
    </row>
    <row r="308" spans="1:18" x14ac:dyDescent="0.3">
      <c r="A308" s="37" t="s">
        <v>1557</v>
      </c>
      <c r="B308" s="32" t="s">
        <v>1556</v>
      </c>
      <c r="C308" s="37">
        <v>11009738</v>
      </c>
      <c r="D308" s="33" t="s">
        <v>1554</v>
      </c>
      <c r="E308" s="33" t="s">
        <v>1555</v>
      </c>
      <c r="F308" s="33" t="s">
        <v>1558</v>
      </c>
      <c r="G308" s="33" t="s">
        <v>1559</v>
      </c>
      <c r="H308" s="33" t="s">
        <v>214</v>
      </c>
      <c r="I308" s="38">
        <v>17110</v>
      </c>
      <c r="J308" s="33" t="s">
        <v>23</v>
      </c>
      <c r="K308" s="33" t="s">
        <v>214</v>
      </c>
      <c r="L308" s="38">
        <v>17745</v>
      </c>
      <c r="M308" s="33">
        <v>1266</v>
      </c>
      <c r="N308" s="33">
        <v>1509</v>
      </c>
      <c r="O308" s="33">
        <v>243</v>
      </c>
      <c r="P308" s="33" t="s">
        <v>24</v>
      </c>
      <c r="Q308" s="33" t="s">
        <v>25</v>
      </c>
      <c r="R308" s="65" t="s">
        <v>15</v>
      </c>
    </row>
    <row r="309" spans="1:18" x14ac:dyDescent="0.3">
      <c r="A309" s="40" t="s">
        <v>1561</v>
      </c>
      <c r="B309" s="34" t="s">
        <v>1560</v>
      </c>
      <c r="C309" s="40">
        <v>11009738</v>
      </c>
      <c r="D309" s="35" t="s">
        <v>1554</v>
      </c>
      <c r="E309" s="35" t="s">
        <v>1555</v>
      </c>
      <c r="F309" s="35" t="s">
        <v>1562</v>
      </c>
      <c r="G309" s="35" t="s">
        <v>1563</v>
      </c>
      <c r="H309" s="35" t="s">
        <v>214</v>
      </c>
      <c r="I309" s="41">
        <v>16830</v>
      </c>
      <c r="J309" s="35" t="s">
        <v>23</v>
      </c>
      <c r="K309" s="35" t="s">
        <v>214</v>
      </c>
      <c r="L309" s="41">
        <v>17745</v>
      </c>
      <c r="M309" s="35">
        <v>1266</v>
      </c>
      <c r="N309" s="35">
        <v>1218</v>
      </c>
      <c r="O309" s="35">
        <v>-48</v>
      </c>
      <c r="P309" s="35" t="s">
        <v>48</v>
      </c>
      <c r="Q309" s="35" t="s">
        <v>25</v>
      </c>
      <c r="R309" s="65" t="s">
        <v>31</v>
      </c>
    </row>
    <row r="310" spans="1:18" x14ac:dyDescent="0.3">
      <c r="A310" s="37" t="s">
        <v>1565</v>
      </c>
      <c r="B310" s="32" t="s">
        <v>1564</v>
      </c>
      <c r="C310" s="37">
        <v>11009738</v>
      </c>
      <c r="D310" s="33" t="s">
        <v>1554</v>
      </c>
      <c r="E310" s="33" t="s">
        <v>1555</v>
      </c>
      <c r="F310" s="33" t="s">
        <v>1566</v>
      </c>
      <c r="G310" s="33" t="s">
        <v>1567</v>
      </c>
      <c r="H310" s="33" t="s">
        <v>214</v>
      </c>
      <c r="I310" s="38">
        <v>16915</v>
      </c>
      <c r="J310" s="33" t="s">
        <v>23</v>
      </c>
      <c r="K310" s="33" t="s">
        <v>214</v>
      </c>
      <c r="L310" s="38">
        <v>17745</v>
      </c>
      <c r="M310" s="33">
        <v>1266</v>
      </c>
      <c r="N310" s="33">
        <v>1194</v>
      </c>
      <c r="O310" s="33">
        <v>-72</v>
      </c>
      <c r="P310" s="33" t="s">
        <v>48</v>
      </c>
      <c r="Q310" s="33" t="s">
        <v>25</v>
      </c>
      <c r="R310" s="65" t="s">
        <v>31</v>
      </c>
    </row>
    <row r="311" spans="1:18" x14ac:dyDescent="0.3">
      <c r="A311" s="37" t="s">
        <v>1571</v>
      </c>
      <c r="B311" s="32" t="s">
        <v>1570</v>
      </c>
      <c r="C311" s="37">
        <v>11009938</v>
      </c>
      <c r="D311" s="33" t="s">
        <v>1568</v>
      </c>
      <c r="E311" s="33" t="s">
        <v>1569</v>
      </c>
      <c r="F311" s="33" t="s">
        <v>1572</v>
      </c>
      <c r="G311" s="33" t="s">
        <v>213</v>
      </c>
      <c r="H311" s="33" t="s">
        <v>214</v>
      </c>
      <c r="I311" s="38">
        <v>19106</v>
      </c>
      <c r="J311" s="33" t="s">
        <v>23</v>
      </c>
      <c r="K311" s="33" t="s">
        <v>214</v>
      </c>
      <c r="L311" s="38">
        <v>17551</v>
      </c>
      <c r="M311" s="33">
        <v>1509</v>
      </c>
      <c r="N311" s="33">
        <v>2142</v>
      </c>
      <c r="O311" s="33">
        <v>633</v>
      </c>
      <c r="P311" s="33" t="s">
        <v>24</v>
      </c>
      <c r="Q311" s="33" t="s">
        <v>25</v>
      </c>
      <c r="R311" s="65" t="s">
        <v>15</v>
      </c>
    </row>
    <row r="312" spans="1:18" x14ac:dyDescent="0.3">
      <c r="A312" s="40" t="s">
        <v>1574</v>
      </c>
      <c r="B312" s="34" t="s">
        <v>1573</v>
      </c>
      <c r="C312" s="40">
        <v>11009938</v>
      </c>
      <c r="D312" s="35" t="s">
        <v>1568</v>
      </c>
      <c r="E312" s="35" t="s">
        <v>1569</v>
      </c>
      <c r="F312" s="35" t="s">
        <v>1575</v>
      </c>
      <c r="G312" s="35" t="s">
        <v>1576</v>
      </c>
      <c r="H312" s="35" t="s">
        <v>214</v>
      </c>
      <c r="I312" s="41">
        <v>19551</v>
      </c>
      <c r="J312" s="35" t="s">
        <v>23</v>
      </c>
      <c r="K312" s="35" t="s">
        <v>214</v>
      </c>
      <c r="L312" s="41">
        <v>17551</v>
      </c>
      <c r="M312" s="35">
        <v>1509</v>
      </c>
      <c r="N312" s="35">
        <v>1389</v>
      </c>
      <c r="O312" s="35">
        <v>-120</v>
      </c>
      <c r="P312" s="35" t="s">
        <v>48</v>
      </c>
      <c r="Q312" s="35" t="s">
        <v>25</v>
      </c>
      <c r="R312" s="65" t="s">
        <v>31</v>
      </c>
    </row>
    <row r="313" spans="1:18" x14ac:dyDescent="0.3">
      <c r="A313" s="40" t="s">
        <v>1598</v>
      </c>
      <c r="B313" s="34" t="s">
        <v>1597</v>
      </c>
      <c r="C313" s="40">
        <v>11009938</v>
      </c>
      <c r="D313" s="35" t="s">
        <v>1568</v>
      </c>
      <c r="E313" s="35" t="s">
        <v>1569</v>
      </c>
      <c r="F313" s="35" t="s">
        <v>1599</v>
      </c>
      <c r="G313" s="35" t="s">
        <v>1600</v>
      </c>
      <c r="H313" s="35" t="s">
        <v>214</v>
      </c>
      <c r="I313" s="41">
        <v>19609</v>
      </c>
      <c r="J313" s="35" t="s">
        <v>23</v>
      </c>
      <c r="K313" s="35" t="s">
        <v>214</v>
      </c>
      <c r="L313" s="41">
        <v>17551</v>
      </c>
      <c r="M313" s="35">
        <v>1509</v>
      </c>
      <c r="N313" s="35">
        <v>1389</v>
      </c>
      <c r="O313" s="35">
        <v>-120</v>
      </c>
      <c r="P313" s="35" t="s">
        <v>48</v>
      </c>
      <c r="Q313" s="35" t="s">
        <v>25</v>
      </c>
      <c r="R313" s="65" t="s">
        <v>31</v>
      </c>
    </row>
    <row r="314" spans="1:18" x14ac:dyDescent="0.3">
      <c r="A314" s="37" t="s">
        <v>1614</v>
      </c>
      <c r="B314" s="32" t="s">
        <v>1613</v>
      </c>
      <c r="C314" s="37">
        <v>11010238</v>
      </c>
      <c r="D314" s="33" t="s">
        <v>1611</v>
      </c>
      <c r="E314" s="33" t="s">
        <v>1612</v>
      </c>
      <c r="F314" s="33" t="s">
        <v>1615</v>
      </c>
      <c r="G314" s="33" t="s">
        <v>213</v>
      </c>
      <c r="H314" s="33" t="s">
        <v>214</v>
      </c>
      <c r="I314" s="38">
        <v>19106</v>
      </c>
      <c r="J314" s="33" t="s">
        <v>23</v>
      </c>
      <c r="K314" s="33" t="s">
        <v>214</v>
      </c>
      <c r="L314" s="38">
        <v>19383</v>
      </c>
      <c r="M314" s="33">
        <v>2082</v>
      </c>
      <c r="N314" s="33">
        <v>2142</v>
      </c>
      <c r="O314" s="33">
        <v>60</v>
      </c>
      <c r="P314" s="33" t="s">
        <v>24</v>
      </c>
      <c r="Q314" s="33" t="s">
        <v>25</v>
      </c>
      <c r="R314" s="65" t="s">
        <v>15</v>
      </c>
    </row>
    <row r="315" spans="1:18" x14ac:dyDescent="0.3">
      <c r="A315" s="40" t="s">
        <v>1617</v>
      </c>
      <c r="B315" s="34" t="s">
        <v>1616</v>
      </c>
      <c r="C315" s="40">
        <v>11010238</v>
      </c>
      <c r="D315" s="35" t="s">
        <v>1611</v>
      </c>
      <c r="E315" s="54" t="s">
        <v>1612</v>
      </c>
      <c r="F315" s="35" t="s">
        <v>1618</v>
      </c>
      <c r="G315" s="35" t="s">
        <v>1619</v>
      </c>
      <c r="H315" s="35" t="s">
        <v>214</v>
      </c>
      <c r="I315" s="41">
        <v>19063</v>
      </c>
      <c r="J315" s="35" t="s">
        <v>23</v>
      </c>
      <c r="K315" s="35" t="s">
        <v>214</v>
      </c>
      <c r="L315" s="41">
        <v>19383</v>
      </c>
      <c r="M315" s="35">
        <v>2082</v>
      </c>
      <c r="N315" s="35">
        <v>2142</v>
      </c>
      <c r="O315" s="35">
        <v>60</v>
      </c>
      <c r="P315" s="35" t="s">
        <v>24</v>
      </c>
      <c r="Q315" s="35" t="s">
        <v>25</v>
      </c>
      <c r="R315" s="65" t="s">
        <v>15</v>
      </c>
    </row>
    <row r="316" spans="1:18" x14ac:dyDescent="0.3">
      <c r="A316" s="53" t="s">
        <v>1635</v>
      </c>
      <c r="B316" s="52" t="s">
        <v>1634</v>
      </c>
      <c r="C316" s="53" t="s">
        <v>1628</v>
      </c>
      <c r="D316" s="35" t="s">
        <v>1628</v>
      </c>
      <c r="E316" s="54" t="s">
        <v>1629</v>
      </c>
      <c r="F316" s="54" t="s">
        <v>1636</v>
      </c>
      <c r="G316" s="54" t="s">
        <v>348</v>
      </c>
      <c r="H316" s="54" t="s">
        <v>47</v>
      </c>
      <c r="I316" s="55">
        <v>30132</v>
      </c>
      <c r="J316" s="54" t="s">
        <v>23</v>
      </c>
      <c r="K316" s="35" t="s">
        <v>47</v>
      </c>
      <c r="L316" s="41">
        <v>30144</v>
      </c>
      <c r="M316" s="35">
        <v>1953</v>
      </c>
      <c r="N316" s="35">
        <v>1608</v>
      </c>
      <c r="O316" s="35">
        <v>-345</v>
      </c>
      <c r="P316" s="35" t="s">
        <v>48</v>
      </c>
      <c r="Q316" s="35" t="s">
        <v>25</v>
      </c>
      <c r="R316" s="65" t="s">
        <v>31</v>
      </c>
    </row>
    <row r="317" spans="1:18" x14ac:dyDescent="0.3">
      <c r="A317" s="37" t="s">
        <v>1652</v>
      </c>
      <c r="B317" s="32" t="s">
        <v>1651</v>
      </c>
      <c r="C317" s="37">
        <v>11010911</v>
      </c>
      <c r="D317" s="33" t="s">
        <v>1649</v>
      </c>
      <c r="E317" s="33" t="s">
        <v>1650</v>
      </c>
      <c r="F317" s="33" t="s">
        <v>1653</v>
      </c>
      <c r="G317" s="33" t="s">
        <v>1654</v>
      </c>
      <c r="H317" s="33" t="s">
        <v>47</v>
      </c>
      <c r="I317" s="38">
        <v>31709</v>
      </c>
      <c r="J317" s="33" t="s">
        <v>23</v>
      </c>
      <c r="K317" s="33" t="s">
        <v>47</v>
      </c>
      <c r="L317" s="38">
        <v>31533</v>
      </c>
      <c r="M317" s="33">
        <v>1143</v>
      </c>
      <c r="N317" s="33">
        <v>1194</v>
      </c>
      <c r="O317" s="33">
        <v>51</v>
      </c>
      <c r="P317" s="33" t="s">
        <v>24</v>
      </c>
      <c r="Q317" s="33" t="s">
        <v>25</v>
      </c>
      <c r="R317" s="65" t="s">
        <v>15</v>
      </c>
    </row>
    <row r="318" spans="1:18" x14ac:dyDescent="0.3">
      <c r="A318" s="37" t="s">
        <v>1656</v>
      </c>
      <c r="B318" s="32" t="s">
        <v>1655</v>
      </c>
      <c r="C318" s="37">
        <v>11010911</v>
      </c>
      <c r="D318" s="33" t="s">
        <v>1649</v>
      </c>
      <c r="E318" s="33" t="s">
        <v>1650</v>
      </c>
      <c r="F318" s="33" t="s">
        <v>1657</v>
      </c>
      <c r="G318" s="33" t="s">
        <v>1658</v>
      </c>
      <c r="H318" s="33" t="s">
        <v>47</v>
      </c>
      <c r="I318" s="38">
        <v>31503</v>
      </c>
      <c r="J318" s="33" t="s">
        <v>23</v>
      </c>
      <c r="K318" s="33" t="s">
        <v>47</v>
      </c>
      <c r="L318" s="38">
        <v>31533</v>
      </c>
      <c r="M318" s="33">
        <v>1143</v>
      </c>
      <c r="N318" s="33">
        <v>1170</v>
      </c>
      <c r="O318" s="33">
        <v>27</v>
      </c>
      <c r="P318" s="33" t="s">
        <v>24</v>
      </c>
      <c r="Q318" s="33" t="s">
        <v>25</v>
      </c>
      <c r="R318" s="65" t="s">
        <v>15</v>
      </c>
    </row>
    <row r="319" spans="1:18" x14ac:dyDescent="0.3">
      <c r="A319" s="40" t="s">
        <v>1660</v>
      </c>
      <c r="B319" s="34" t="s">
        <v>1659</v>
      </c>
      <c r="C319" s="40">
        <v>11010911</v>
      </c>
      <c r="D319" s="35" t="s">
        <v>1649</v>
      </c>
      <c r="E319" s="35" t="s">
        <v>1650</v>
      </c>
      <c r="F319" s="35" t="s">
        <v>1661</v>
      </c>
      <c r="G319" s="35" t="s">
        <v>1662</v>
      </c>
      <c r="H319" s="35" t="s">
        <v>47</v>
      </c>
      <c r="I319" s="41">
        <v>31698</v>
      </c>
      <c r="J319" s="35" t="s">
        <v>23</v>
      </c>
      <c r="K319" s="35" t="s">
        <v>47</v>
      </c>
      <c r="L319" s="41">
        <v>31533</v>
      </c>
      <c r="M319" s="35">
        <v>1143</v>
      </c>
      <c r="N319" s="35">
        <v>1101</v>
      </c>
      <c r="O319" s="35">
        <v>-42</v>
      </c>
      <c r="P319" s="35" t="s">
        <v>48</v>
      </c>
      <c r="Q319" s="35" t="s">
        <v>25</v>
      </c>
      <c r="R319" s="65" t="s">
        <v>31</v>
      </c>
    </row>
    <row r="320" spans="1:18" x14ac:dyDescent="0.3">
      <c r="A320" s="53" t="s">
        <v>1666</v>
      </c>
      <c r="B320" s="52" t="s">
        <v>1665</v>
      </c>
      <c r="C320" s="53" t="s">
        <v>1663</v>
      </c>
      <c r="D320" s="35" t="s">
        <v>1663</v>
      </c>
      <c r="E320" s="54" t="s">
        <v>1664</v>
      </c>
      <c r="F320" s="54" t="s">
        <v>1667</v>
      </c>
      <c r="G320" s="54" t="s">
        <v>1668</v>
      </c>
      <c r="H320" s="54" t="s">
        <v>1669</v>
      </c>
      <c r="I320" s="55">
        <v>80301</v>
      </c>
      <c r="J320" s="54" t="s">
        <v>23</v>
      </c>
      <c r="K320" s="35" t="s">
        <v>1669</v>
      </c>
      <c r="L320" s="41">
        <v>80523</v>
      </c>
      <c r="M320" s="35">
        <v>1722</v>
      </c>
      <c r="N320" s="35">
        <v>2082</v>
      </c>
      <c r="O320" s="35">
        <v>360</v>
      </c>
      <c r="P320" s="35" t="s">
        <v>24</v>
      </c>
      <c r="Q320" s="35" t="s">
        <v>25</v>
      </c>
      <c r="R320" s="65" t="s">
        <v>15</v>
      </c>
    </row>
    <row r="321" spans="1:18" x14ac:dyDescent="0.3">
      <c r="A321" s="53" t="s">
        <v>1671</v>
      </c>
      <c r="B321" s="52" t="s">
        <v>1670</v>
      </c>
      <c r="C321" s="53" t="s">
        <v>1663</v>
      </c>
      <c r="D321" s="35" t="s">
        <v>1663</v>
      </c>
      <c r="E321" s="54" t="s">
        <v>1664</v>
      </c>
      <c r="F321" s="54" t="s">
        <v>1672</v>
      </c>
      <c r="G321" s="54" t="s">
        <v>1673</v>
      </c>
      <c r="H321" s="54" t="s">
        <v>1669</v>
      </c>
      <c r="I321" s="55">
        <v>80202</v>
      </c>
      <c r="J321" s="54" t="s">
        <v>23</v>
      </c>
      <c r="K321" s="35" t="s">
        <v>1669</v>
      </c>
      <c r="L321" s="41">
        <v>80523</v>
      </c>
      <c r="M321" s="35">
        <v>1722</v>
      </c>
      <c r="N321" s="35">
        <v>2136</v>
      </c>
      <c r="O321" s="35">
        <v>414</v>
      </c>
      <c r="P321" s="35" t="s">
        <v>24</v>
      </c>
      <c r="Q321" s="35" t="s">
        <v>25</v>
      </c>
      <c r="R321" s="65" t="s">
        <v>15</v>
      </c>
    </row>
    <row r="322" spans="1:18" x14ac:dyDescent="0.3">
      <c r="A322" s="53" t="s">
        <v>1675</v>
      </c>
      <c r="B322" s="52" t="s">
        <v>1674</v>
      </c>
      <c r="C322" s="53" t="s">
        <v>1663</v>
      </c>
      <c r="D322" s="35" t="s">
        <v>1663</v>
      </c>
      <c r="E322" s="54" t="s">
        <v>1664</v>
      </c>
      <c r="F322" s="54" t="s">
        <v>1676</v>
      </c>
      <c r="G322" s="54" t="s">
        <v>1677</v>
      </c>
      <c r="H322" s="54" t="s">
        <v>1669</v>
      </c>
      <c r="I322" s="55">
        <v>80112</v>
      </c>
      <c r="J322" s="54" t="s">
        <v>23</v>
      </c>
      <c r="K322" s="35" t="s">
        <v>1669</v>
      </c>
      <c r="L322" s="41">
        <v>80523</v>
      </c>
      <c r="M322" s="35">
        <v>1722</v>
      </c>
      <c r="N322" s="35">
        <v>2136</v>
      </c>
      <c r="O322" s="35">
        <v>414</v>
      </c>
      <c r="P322" s="35" t="s">
        <v>24</v>
      </c>
      <c r="Q322" s="35" t="s">
        <v>25</v>
      </c>
      <c r="R322" s="65" t="s">
        <v>15</v>
      </c>
    </row>
    <row r="323" spans="1:18" x14ac:dyDescent="0.3">
      <c r="A323" s="49" t="s">
        <v>1679</v>
      </c>
      <c r="B323" s="48" t="s">
        <v>1678</v>
      </c>
      <c r="C323" s="49" t="s">
        <v>1663</v>
      </c>
      <c r="D323" s="33" t="s">
        <v>1663</v>
      </c>
      <c r="E323" s="50" t="s">
        <v>1664</v>
      </c>
      <c r="F323" s="50" t="s">
        <v>1680</v>
      </c>
      <c r="G323" s="50" t="s">
        <v>1681</v>
      </c>
      <c r="H323" s="50" t="s">
        <v>1669</v>
      </c>
      <c r="I323" s="51">
        <v>80109</v>
      </c>
      <c r="J323" s="50" t="s">
        <v>23</v>
      </c>
      <c r="K323" s="33" t="s">
        <v>1669</v>
      </c>
      <c r="L323" s="38">
        <v>80523</v>
      </c>
      <c r="M323" s="33">
        <v>1722</v>
      </c>
      <c r="N323" s="33">
        <v>1605</v>
      </c>
      <c r="O323" s="33">
        <v>-117</v>
      </c>
      <c r="P323" s="33" t="s">
        <v>48</v>
      </c>
      <c r="Q323" s="33" t="s">
        <v>25</v>
      </c>
      <c r="R323" s="65" t="s">
        <v>31</v>
      </c>
    </row>
    <row r="324" spans="1:18" x14ac:dyDescent="0.3">
      <c r="A324" s="49" t="s">
        <v>1691</v>
      </c>
      <c r="B324" s="48" t="s">
        <v>1690</v>
      </c>
      <c r="C324" s="49" t="s">
        <v>1663</v>
      </c>
      <c r="D324" s="33" t="s">
        <v>1663</v>
      </c>
      <c r="E324" s="50" t="s">
        <v>1664</v>
      </c>
      <c r="F324" s="50" t="s">
        <v>1692</v>
      </c>
      <c r="G324" s="50" t="s">
        <v>1693</v>
      </c>
      <c r="H324" s="50"/>
      <c r="I324" s="51">
        <v>99999</v>
      </c>
      <c r="J324" s="50" t="s">
        <v>1694</v>
      </c>
      <c r="K324" s="33" t="s">
        <v>1669</v>
      </c>
      <c r="L324" s="38">
        <v>80523</v>
      </c>
      <c r="M324" s="33">
        <v>1722</v>
      </c>
      <c r="N324" s="33">
        <v>1700</v>
      </c>
      <c r="O324" s="33">
        <v>-22</v>
      </c>
      <c r="P324" s="33" t="s">
        <v>48</v>
      </c>
      <c r="Q324" s="33" t="s">
        <v>25</v>
      </c>
      <c r="R324" s="65" t="s">
        <v>31</v>
      </c>
    </row>
    <row r="325" spans="1:18" x14ac:dyDescent="0.3">
      <c r="A325" s="37" t="s">
        <v>1702</v>
      </c>
      <c r="B325" s="32" t="s">
        <v>1701</v>
      </c>
      <c r="C325" s="37">
        <v>11011106</v>
      </c>
      <c r="D325" s="33" t="s">
        <v>1699</v>
      </c>
      <c r="E325" s="33" t="s">
        <v>1700</v>
      </c>
      <c r="F325" s="33" t="s">
        <v>1703</v>
      </c>
      <c r="G325" s="33" t="s">
        <v>1704</v>
      </c>
      <c r="H325" s="33" t="s">
        <v>1669</v>
      </c>
      <c r="I325" s="38">
        <v>80913</v>
      </c>
      <c r="J325" s="33" t="s">
        <v>23</v>
      </c>
      <c r="K325" s="33" t="s">
        <v>1669</v>
      </c>
      <c r="L325" s="38">
        <v>81001</v>
      </c>
      <c r="M325" s="33">
        <v>1314</v>
      </c>
      <c r="N325" s="33">
        <v>1605</v>
      </c>
      <c r="O325" s="33">
        <v>291</v>
      </c>
      <c r="P325" s="33" t="s">
        <v>24</v>
      </c>
      <c r="Q325" s="33" t="s">
        <v>25</v>
      </c>
      <c r="R325" s="65" t="s">
        <v>15</v>
      </c>
    </row>
    <row r="326" spans="1:18" x14ac:dyDescent="0.3">
      <c r="A326" s="40" t="s">
        <v>1715</v>
      </c>
      <c r="B326" s="34" t="s">
        <v>1714</v>
      </c>
      <c r="C326" s="40">
        <v>11012543</v>
      </c>
      <c r="D326" s="35" t="s">
        <v>1712</v>
      </c>
      <c r="E326" s="35" t="s">
        <v>1713</v>
      </c>
      <c r="F326" s="35" t="s">
        <v>1716</v>
      </c>
      <c r="G326" s="35" t="s">
        <v>1717</v>
      </c>
      <c r="H326" s="35" t="s">
        <v>349</v>
      </c>
      <c r="I326" s="41">
        <v>77384</v>
      </c>
      <c r="J326" s="35" t="s">
        <v>23</v>
      </c>
      <c r="K326" s="35" t="s">
        <v>349</v>
      </c>
      <c r="L326" s="41">
        <v>75962</v>
      </c>
      <c r="M326" s="35">
        <v>1341</v>
      </c>
      <c r="N326" s="35">
        <v>1533</v>
      </c>
      <c r="O326" s="35">
        <v>192</v>
      </c>
      <c r="P326" s="35" t="s">
        <v>24</v>
      </c>
      <c r="Q326" s="35" t="s">
        <v>25</v>
      </c>
      <c r="R326" s="65" t="s">
        <v>15</v>
      </c>
    </row>
    <row r="327" spans="1:18" x14ac:dyDescent="0.3">
      <c r="A327" s="37" t="s">
        <v>1748</v>
      </c>
      <c r="B327" s="32" t="s">
        <v>1747</v>
      </c>
      <c r="C327" s="37">
        <v>11019543</v>
      </c>
      <c r="D327" s="33" t="s">
        <v>1745</v>
      </c>
      <c r="E327" s="33" t="s">
        <v>1746</v>
      </c>
      <c r="F327" s="33" t="s">
        <v>1749</v>
      </c>
      <c r="G327" s="33" t="s">
        <v>1521</v>
      </c>
      <c r="H327" s="33" t="s">
        <v>349</v>
      </c>
      <c r="I327" s="38">
        <v>77082</v>
      </c>
      <c r="J327" s="33" t="s">
        <v>23</v>
      </c>
      <c r="K327" s="33" t="s">
        <v>349</v>
      </c>
      <c r="L327" s="38">
        <v>75799</v>
      </c>
      <c r="M327" s="33">
        <v>1413</v>
      </c>
      <c r="N327" s="33">
        <v>1533</v>
      </c>
      <c r="O327" s="33">
        <v>120</v>
      </c>
      <c r="P327" s="33" t="s">
        <v>24</v>
      </c>
      <c r="Q327" s="33" t="s">
        <v>25</v>
      </c>
      <c r="R327" s="65" t="s">
        <v>15</v>
      </c>
    </row>
    <row r="328" spans="1:18" x14ac:dyDescent="0.3">
      <c r="A328" s="37" t="s">
        <v>1755</v>
      </c>
      <c r="B328" s="32" t="s">
        <v>1754</v>
      </c>
      <c r="C328" s="37">
        <v>11019543</v>
      </c>
      <c r="D328" s="33" t="s">
        <v>1745</v>
      </c>
      <c r="E328" s="33" t="s">
        <v>1746</v>
      </c>
      <c r="F328" s="33" t="s">
        <v>63</v>
      </c>
      <c r="G328" s="33" t="s">
        <v>1756</v>
      </c>
      <c r="H328" s="33" t="s">
        <v>349</v>
      </c>
      <c r="I328" s="38">
        <v>75801</v>
      </c>
      <c r="J328" s="33" t="s">
        <v>23</v>
      </c>
      <c r="K328" s="33" t="s">
        <v>349</v>
      </c>
      <c r="L328" s="38">
        <v>75799</v>
      </c>
      <c r="M328" s="33">
        <v>1413</v>
      </c>
      <c r="N328" s="33">
        <v>1266</v>
      </c>
      <c r="O328" s="33">
        <v>-147</v>
      </c>
      <c r="P328" s="33" t="s">
        <v>48</v>
      </c>
      <c r="Q328" s="33" t="s">
        <v>25</v>
      </c>
      <c r="R328" s="65" t="s">
        <v>31</v>
      </c>
    </row>
    <row r="329" spans="1:18" x14ac:dyDescent="0.3">
      <c r="A329" s="37" t="s">
        <v>1760</v>
      </c>
      <c r="B329" s="32" t="s">
        <v>1759</v>
      </c>
      <c r="C329" s="37">
        <v>11019743</v>
      </c>
      <c r="D329" s="33" t="s">
        <v>1757</v>
      </c>
      <c r="E329" s="33" t="s">
        <v>1758</v>
      </c>
      <c r="F329" s="33" t="s">
        <v>1761</v>
      </c>
      <c r="G329" s="33" t="s">
        <v>1762</v>
      </c>
      <c r="H329" s="33" t="s">
        <v>349</v>
      </c>
      <c r="I329" s="38">
        <v>77449</v>
      </c>
      <c r="J329" s="33" t="s">
        <v>23</v>
      </c>
      <c r="K329" s="33" t="s">
        <v>349</v>
      </c>
      <c r="L329" s="38">
        <v>77901</v>
      </c>
      <c r="M329" s="33">
        <v>1437</v>
      </c>
      <c r="N329" s="33">
        <v>1533</v>
      </c>
      <c r="O329" s="33">
        <v>96</v>
      </c>
      <c r="P329" s="33" t="s">
        <v>24</v>
      </c>
      <c r="Q329" s="33" t="s">
        <v>25</v>
      </c>
      <c r="R329" s="65" t="s">
        <v>15</v>
      </c>
    </row>
    <row r="330" spans="1:18" x14ac:dyDescent="0.3">
      <c r="A330" s="40" t="s">
        <v>1766</v>
      </c>
      <c r="B330" s="34" t="s">
        <v>1765</v>
      </c>
      <c r="C330" s="40">
        <v>11019943</v>
      </c>
      <c r="D330" s="35" t="s">
        <v>1763</v>
      </c>
      <c r="E330" s="35" t="s">
        <v>1764</v>
      </c>
      <c r="F330" s="35" t="s">
        <v>1767</v>
      </c>
      <c r="G330" s="35" t="s">
        <v>1768</v>
      </c>
      <c r="H330" s="35" t="s">
        <v>349</v>
      </c>
      <c r="I330" s="41">
        <v>79701</v>
      </c>
      <c r="J330" s="35" t="s">
        <v>23</v>
      </c>
      <c r="K330" s="35" t="s">
        <v>349</v>
      </c>
      <c r="L330" s="41">
        <v>79762</v>
      </c>
      <c r="M330" s="35">
        <v>1755</v>
      </c>
      <c r="N330" s="35">
        <v>1926</v>
      </c>
      <c r="O330" s="35">
        <v>171</v>
      </c>
      <c r="P330" s="35" t="s">
        <v>24</v>
      </c>
      <c r="Q330" s="35" t="s">
        <v>25</v>
      </c>
      <c r="R330" s="65" t="s">
        <v>15</v>
      </c>
    </row>
    <row r="331" spans="1:18" x14ac:dyDescent="0.3">
      <c r="A331" s="40" t="s">
        <v>1770</v>
      </c>
      <c r="B331" s="34" t="s">
        <v>1769</v>
      </c>
      <c r="C331" s="40">
        <v>11019943</v>
      </c>
      <c r="D331" s="35" t="s">
        <v>1763</v>
      </c>
      <c r="E331" s="35" t="s">
        <v>1764</v>
      </c>
      <c r="F331" s="35" t="s">
        <v>1771</v>
      </c>
      <c r="G331" s="35" t="s">
        <v>1768</v>
      </c>
      <c r="H331" s="35" t="s">
        <v>349</v>
      </c>
      <c r="I331" s="41">
        <v>79707</v>
      </c>
      <c r="J331" s="35" t="s">
        <v>23</v>
      </c>
      <c r="K331" s="35" t="s">
        <v>349</v>
      </c>
      <c r="L331" s="41">
        <v>79762</v>
      </c>
      <c r="M331" s="35">
        <v>1755</v>
      </c>
      <c r="N331" s="35">
        <v>1926</v>
      </c>
      <c r="O331" s="35">
        <v>171</v>
      </c>
      <c r="P331" s="35" t="s">
        <v>24</v>
      </c>
      <c r="Q331" s="35" t="s">
        <v>25</v>
      </c>
      <c r="R331" s="65" t="s">
        <v>15</v>
      </c>
    </row>
    <row r="332" spans="1:18" x14ac:dyDescent="0.3">
      <c r="A332" s="37" t="s">
        <v>1773</v>
      </c>
      <c r="B332" s="32" t="s">
        <v>1772</v>
      </c>
      <c r="C332" s="37">
        <v>11019943</v>
      </c>
      <c r="D332" s="33" t="s">
        <v>1763</v>
      </c>
      <c r="E332" s="33" t="s">
        <v>1764</v>
      </c>
      <c r="F332" s="33" t="s">
        <v>1771</v>
      </c>
      <c r="G332" s="33" t="s">
        <v>1768</v>
      </c>
      <c r="H332" s="33" t="s">
        <v>349</v>
      </c>
      <c r="I332" s="38">
        <v>79707</v>
      </c>
      <c r="J332" s="33" t="s">
        <v>23</v>
      </c>
      <c r="K332" s="33" t="s">
        <v>349</v>
      </c>
      <c r="L332" s="38">
        <v>79762</v>
      </c>
      <c r="M332" s="33">
        <v>1755</v>
      </c>
      <c r="N332" s="33">
        <v>1926</v>
      </c>
      <c r="O332" s="33">
        <v>171</v>
      </c>
      <c r="P332" s="33" t="s">
        <v>24</v>
      </c>
      <c r="Q332" s="33" t="s">
        <v>25</v>
      </c>
      <c r="R332" s="65" t="s">
        <v>15</v>
      </c>
    </row>
    <row r="333" spans="1:18" x14ac:dyDescent="0.3">
      <c r="A333" s="40" t="s">
        <v>1797</v>
      </c>
      <c r="B333" s="34" t="s">
        <v>1796</v>
      </c>
      <c r="C333" s="40">
        <v>11021143</v>
      </c>
      <c r="D333" s="35" t="s">
        <v>1794</v>
      </c>
      <c r="E333" s="35" t="s">
        <v>1795</v>
      </c>
      <c r="F333" s="35" t="s">
        <v>1798</v>
      </c>
      <c r="G333" s="35" t="s">
        <v>1799</v>
      </c>
      <c r="H333" s="35" t="s">
        <v>349</v>
      </c>
      <c r="I333" s="41">
        <v>75455</v>
      </c>
      <c r="J333" s="35" t="s">
        <v>23</v>
      </c>
      <c r="K333" s="35" t="s">
        <v>349</v>
      </c>
      <c r="L333" s="41">
        <v>75503</v>
      </c>
      <c r="M333" s="35">
        <v>1290</v>
      </c>
      <c r="N333" s="35">
        <v>1194</v>
      </c>
      <c r="O333" s="35">
        <v>-96</v>
      </c>
      <c r="P333" s="35" t="s">
        <v>48</v>
      </c>
      <c r="Q333" s="35" t="s">
        <v>25</v>
      </c>
      <c r="R333" s="65" t="s">
        <v>31</v>
      </c>
    </row>
    <row r="334" spans="1:18" x14ac:dyDescent="0.3">
      <c r="A334" s="37" t="s">
        <v>1800</v>
      </c>
      <c r="B334" s="32" t="s">
        <v>928</v>
      </c>
      <c r="C334" s="37">
        <v>11021143</v>
      </c>
      <c r="D334" s="33" t="s">
        <v>1794</v>
      </c>
      <c r="E334" s="33" t="s">
        <v>1795</v>
      </c>
      <c r="F334" s="33" t="s">
        <v>930</v>
      </c>
      <c r="G334" s="33" t="s">
        <v>931</v>
      </c>
      <c r="H334" s="33" t="s">
        <v>349</v>
      </c>
      <c r="I334" s="38">
        <v>77807</v>
      </c>
      <c r="J334" s="33" t="s">
        <v>23</v>
      </c>
      <c r="K334" s="33" t="s">
        <v>349</v>
      </c>
      <c r="L334" s="38">
        <v>75503</v>
      </c>
      <c r="M334" s="33">
        <v>1290</v>
      </c>
      <c r="N334" s="33">
        <v>1242</v>
      </c>
      <c r="O334" s="33">
        <v>-48</v>
      </c>
      <c r="P334" s="33" t="s">
        <v>48</v>
      </c>
      <c r="Q334" s="33" t="s">
        <v>25</v>
      </c>
      <c r="R334" s="65" t="s">
        <v>31</v>
      </c>
    </row>
    <row r="335" spans="1:18" x14ac:dyDescent="0.3">
      <c r="A335" s="40" t="s">
        <v>1804</v>
      </c>
      <c r="B335" s="34" t="s">
        <v>1803</v>
      </c>
      <c r="C335" s="40">
        <v>11026518</v>
      </c>
      <c r="D335" s="35" t="s">
        <v>1801</v>
      </c>
      <c r="E335" s="35" t="s">
        <v>1802</v>
      </c>
      <c r="F335" s="35" t="s">
        <v>859</v>
      </c>
      <c r="G335" s="35" t="s">
        <v>860</v>
      </c>
      <c r="H335" s="35" t="s">
        <v>584</v>
      </c>
      <c r="I335" s="41">
        <v>71459</v>
      </c>
      <c r="J335" s="35" t="s">
        <v>23</v>
      </c>
      <c r="K335" s="35" t="s">
        <v>584</v>
      </c>
      <c r="L335" s="41">
        <v>71110</v>
      </c>
      <c r="M335" s="35">
        <v>1404</v>
      </c>
      <c r="N335" s="35">
        <v>984</v>
      </c>
      <c r="O335" s="35">
        <v>-420</v>
      </c>
      <c r="P335" s="35" t="s">
        <v>48</v>
      </c>
      <c r="Q335" s="35" t="s">
        <v>25</v>
      </c>
      <c r="R335" s="65" t="s">
        <v>31</v>
      </c>
    </row>
    <row r="336" spans="1:18" x14ac:dyDescent="0.3">
      <c r="A336" s="37" t="s">
        <v>1807</v>
      </c>
      <c r="B336" s="32" t="s">
        <v>348</v>
      </c>
      <c r="C336" s="37">
        <v>11026643</v>
      </c>
      <c r="D336" s="33" t="s">
        <v>1805</v>
      </c>
      <c r="E336" s="33" t="s">
        <v>1806</v>
      </c>
      <c r="F336" s="33" t="s">
        <v>1808</v>
      </c>
      <c r="G336" s="33" t="s">
        <v>348</v>
      </c>
      <c r="H336" s="33" t="s">
        <v>349</v>
      </c>
      <c r="I336" s="38">
        <v>75216</v>
      </c>
      <c r="J336" s="33" t="s">
        <v>23</v>
      </c>
      <c r="K336" s="33" t="s">
        <v>349</v>
      </c>
      <c r="L336" s="38">
        <v>79430</v>
      </c>
      <c r="M336" s="33">
        <v>1089</v>
      </c>
      <c r="N336" s="33">
        <v>1902</v>
      </c>
      <c r="O336" s="33">
        <v>813</v>
      </c>
      <c r="P336" s="33" t="s">
        <v>24</v>
      </c>
      <c r="Q336" s="33" t="s">
        <v>25</v>
      </c>
      <c r="R336" s="65" t="s">
        <v>15</v>
      </c>
    </row>
    <row r="337" spans="1:18" x14ac:dyDescent="0.3">
      <c r="A337" s="37" t="s">
        <v>1810</v>
      </c>
      <c r="B337" s="32" t="s">
        <v>1768</v>
      </c>
      <c r="C337" s="37">
        <v>11026643</v>
      </c>
      <c r="D337" s="33" t="s">
        <v>1805</v>
      </c>
      <c r="E337" s="33" t="s">
        <v>1806</v>
      </c>
      <c r="F337" s="33" t="s">
        <v>1811</v>
      </c>
      <c r="G337" s="33" t="s">
        <v>1768</v>
      </c>
      <c r="H337" s="33" t="s">
        <v>349</v>
      </c>
      <c r="I337" s="38">
        <v>79705</v>
      </c>
      <c r="J337" s="33" t="s">
        <v>23</v>
      </c>
      <c r="K337" s="33" t="s">
        <v>349</v>
      </c>
      <c r="L337" s="38">
        <v>79430</v>
      </c>
      <c r="M337" s="33">
        <v>1089</v>
      </c>
      <c r="N337" s="33">
        <v>1926</v>
      </c>
      <c r="O337" s="33">
        <v>837</v>
      </c>
      <c r="P337" s="33" t="s">
        <v>24</v>
      </c>
      <c r="Q337" s="33" t="s">
        <v>25</v>
      </c>
      <c r="R337" s="65" t="s">
        <v>15</v>
      </c>
    </row>
    <row r="338" spans="1:18" x14ac:dyDescent="0.3">
      <c r="A338" s="40" t="s">
        <v>1812</v>
      </c>
      <c r="B338" s="34" t="s">
        <v>1777</v>
      </c>
      <c r="C338" s="40">
        <v>11026643</v>
      </c>
      <c r="D338" s="35" t="s">
        <v>1805</v>
      </c>
      <c r="E338" s="35" t="s">
        <v>1806</v>
      </c>
      <c r="F338" s="35" t="s">
        <v>1813</v>
      </c>
      <c r="G338" s="35" t="s">
        <v>1777</v>
      </c>
      <c r="H338" s="35" t="s">
        <v>349</v>
      </c>
      <c r="I338" s="41">
        <v>79763</v>
      </c>
      <c r="J338" s="35" t="s">
        <v>23</v>
      </c>
      <c r="K338" s="35" t="s">
        <v>349</v>
      </c>
      <c r="L338" s="41">
        <v>79430</v>
      </c>
      <c r="M338" s="35">
        <v>1089</v>
      </c>
      <c r="N338" s="35">
        <v>1755</v>
      </c>
      <c r="O338" s="35">
        <v>666</v>
      </c>
      <c r="P338" s="35" t="s">
        <v>24</v>
      </c>
      <c r="Q338" s="35" t="s">
        <v>25</v>
      </c>
      <c r="R338" s="65" t="s">
        <v>15</v>
      </c>
    </row>
    <row r="339" spans="1:18" x14ac:dyDescent="0.3">
      <c r="A339" s="40" t="s">
        <v>1815</v>
      </c>
      <c r="B339" s="34" t="s">
        <v>1814</v>
      </c>
      <c r="C339" s="40">
        <v>11026643</v>
      </c>
      <c r="D339" s="35" t="s">
        <v>1805</v>
      </c>
      <c r="E339" s="35" t="s">
        <v>1806</v>
      </c>
      <c r="F339" s="35" t="s">
        <v>1816</v>
      </c>
      <c r="G339" s="35" t="s">
        <v>1726</v>
      </c>
      <c r="H339" s="35" t="s">
        <v>349</v>
      </c>
      <c r="I339" s="41">
        <v>79905</v>
      </c>
      <c r="J339" s="35" t="s">
        <v>23</v>
      </c>
      <c r="K339" s="35" t="s">
        <v>349</v>
      </c>
      <c r="L339" s="41">
        <v>79430</v>
      </c>
      <c r="M339" s="35">
        <v>1089</v>
      </c>
      <c r="N339" s="35">
        <v>1293</v>
      </c>
      <c r="O339" s="35">
        <v>204</v>
      </c>
      <c r="P339" s="35" t="s">
        <v>24</v>
      </c>
      <c r="Q339" s="35" t="s">
        <v>25</v>
      </c>
      <c r="R339" s="65" t="s">
        <v>15</v>
      </c>
    </row>
    <row r="340" spans="1:18" x14ac:dyDescent="0.3">
      <c r="A340" s="37" t="s">
        <v>1818</v>
      </c>
      <c r="B340" s="32" t="s">
        <v>1817</v>
      </c>
      <c r="C340" s="37">
        <v>11026643</v>
      </c>
      <c r="D340" s="33" t="s">
        <v>1805</v>
      </c>
      <c r="E340" s="33" t="s">
        <v>1806</v>
      </c>
      <c r="F340" s="33" t="s">
        <v>1819</v>
      </c>
      <c r="G340" s="33" t="s">
        <v>1726</v>
      </c>
      <c r="H340" s="33" t="s">
        <v>349</v>
      </c>
      <c r="I340" s="38">
        <v>79905</v>
      </c>
      <c r="J340" s="33" t="s">
        <v>23</v>
      </c>
      <c r="K340" s="33" t="s">
        <v>349</v>
      </c>
      <c r="L340" s="38">
        <v>79430</v>
      </c>
      <c r="M340" s="33">
        <v>1089</v>
      </c>
      <c r="N340" s="33">
        <v>1293</v>
      </c>
      <c r="O340" s="33">
        <v>204</v>
      </c>
      <c r="P340" s="33" t="s">
        <v>24</v>
      </c>
      <c r="Q340" s="33" t="s">
        <v>25</v>
      </c>
      <c r="R340" s="65" t="s">
        <v>15</v>
      </c>
    </row>
    <row r="341" spans="1:18" x14ac:dyDescent="0.3">
      <c r="A341" s="37" t="s">
        <v>1821</v>
      </c>
      <c r="B341" s="32" t="s">
        <v>1820</v>
      </c>
      <c r="C341" s="37">
        <v>11026643</v>
      </c>
      <c r="D341" s="33" t="s">
        <v>1805</v>
      </c>
      <c r="E341" s="33" t="s">
        <v>1806</v>
      </c>
      <c r="F341" s="33" t="s">
        <v>1822</v>
      </c>
      <c r="G341" s="33" t="s">
        <v>1820</v>
      </c>
      <c r="H341" s="33" t="s">
        <v>349</v>
      </c>
      <c r="I341" s="38">
        <v>79601</v>
      </c>
      <c r="J341" s="33" t="s">
        <v>23</v>
      </c>
      <c r="K341" s="33" t="s">
        <v>349</v>
      </c>
      <c r="L341" s="38">
        <v>79430</v>
      </c>
      <c r="M341" s="33">
        <v>1089</v>
      </c>
      <c r="N341" s="33">
        <v>1062</v>
      </c>
      <c r="O341" s="33">
        <v>-27</v>
      </c>
      <c r="P341" s="33" t="s">
        <v>48</v>
      </c>
      <c r="Q341" s="33" t="s">
        <v>25</v>
      </c>
      <c r="R341" s="65" t="s">
        <v>31</v>
      </c>
    </row>
    <row r="342" spans="1:18" x14ac:dyDescent="0.3">
      <c r="A342" s="40" t="s">
        <v>1824</v>
      </c>
      <c r="B342" s="34" t="s">
        <v>1823</v>
      </c>
      <c r="C342" s="40">
        <v>11026643</v>
      </c>
      <c r="D342" s="35" t="s">
        <v>1805</v>
      </c>
      <c r="E342" s="35" t="s">
        <v>1806</v>
      </c>
      <c r="F342" s="35" t="s">
        <v>1825</v>
      </c>
      <c r="G342" s="35" t="s">
        <v>1823</v>
      </c>
      <c r="H342" s="35" t="s">
        <v>349</v>
      </c>
      <c r="I342" s="41">
        <v>79601</v>
      </c>
      <c r="J342" s="35" t="s">
        <v>23</v>
      </c>
      <c r="K342" s="35" t="s">
        <v>349</v>
      </c>
      <c r="L342" s="41">
        <v>79430</v>
      </c>
      <c r="M342" s="35">
        <v>1089</v>
      </c>
      <c r="N342" s="35">
        <v>1062</v>
      </c>
      <c r="O342" s="35">
        <v>-27</v>
      </c>
      <c r="P342" s="35" t="s">
        <v>48</v>
      </c>
      <c r="Q342" s="35" t="s">
        <v>25</v>
      </c>
      <c r="R342" s="65" t="s">
        <v>31</v>
      </c>
    </row>
    <row r="343" spans="1:18" x14ac:dyDescent="0.3">
      <c r="A343" s="57" t="s">
        <v>35627</v>
      </c>
      <c r="B343" s="56" t="s">
        <v>35626</v>
      </c>
      <c r="C343" s="57" t="s">
        <v>35628</v>
      </c>
      <c r="D343" s="35" t="s">
        <v>35628</v>
      </c>
      <c r="E343" s="54" t="s">
        <v>35629</v>
      </c>
      <c r="F343" s="58" t="s">
        <v>35630</v>
      </c>
      <c r="G343" s="58" t="s">
        <v>1521</v>
      </c>
      <c r="H343" s="58" t="s">
        <v>349</v>
      </c>
      <c r="I343" s="59">
        <v>77024</v>
      </c>
      <c r="J343" s="58" t="s">
        <v>23</v>
      </c>
      <c r="K343" s="35" t="s">
        <v>349</v>
      </c>
      <c r="L343" s="41">
        <v>77842</v>
      </c>
      <c r="M343" s="35">
        <v>1242</v>
      </c>
      <c r="N343" s="35">
        <v>1533</v>
      </c>
      <c r="O343" s="35">
        <v>291</v>
      </c>
      <c r="P343" s="35" t="s">
        <v>24</v>
      </c>
      <c r="Q343" s="35" t="s">
        <v>25</v>
      </c>
      <c r="R343" s="65" t="s">
        <v>15</v>
      </c>
    </row>
    <row r="344" spans="1:18" x14ac:dyDescent="0.3">
      <c r="A344" s="61" t="s">
        <v>35632</v>
      </c>
      <c r="B344" s="60" t="s">
        <v>35631</v>
      </c>
      <c r="C344" s="61" t="s">
        <v>35628</v>
      </c>
      <c r="D344" s="33" t="s">
        <v>35628</v>
      </c>
      <c r="E344" s="50" t="s">
        <v>35629</v>
      </c>
      <c r="F344" s="62" t="s">
        <v>35633</v>
      </c>
      <c r="G344" s="62" t="s">
        <v>16512</v>
      </c>
      <c r="H344" s="62" t="s">
        <v>349</v>
      </c>
      <c r="I344" s="63">
        <v>78363</v>
      </c>
      <c r="J344" s="62" t="s">
        <v>23</v>
      </c>
      <c r="K344" s="33" t="s">
        <v>349</v>
      </c>
      <c r="L344" s="38">
        <v>77842</v>
      </c>
      <c r="M344" s="33">
        <v>1242</v>
      </c>
      <c r="N344" s="33">
        <v>1554</v>
      </c>
      <c r="O344" s="33">
        <v>312</v>
      </c>
      <c r="P344" s="33" t="s">
        <v>24</v>
      </c>
      <c r="Q344" s="33" t="s">
        <v>25</v>
      </c>
      <c r="R344" s="65" t="s">
        <v>15</v>
      </c>
    </row>
    <row r="345" spans="1:18" x14ac:dyDescent="0.3">
      <c r="A345" s="57" t="s">
        <v>35640</v>
      </c>
      <c r="B345" s="56" t="s">
        <v>35639</v>
      </c>
      <c r="C345" s="57" t="s">
        <v>35628</v>
      </c>
      <c r="D345" s="35" t="s">
        <v>35628</v>
      </c>
      <c r="E345" s="54" t="s">
        <v>35629</v>
      </c>
      <c r="F345" s="58" t="s">
        <v>35641</v>
      </c>
      <c r="G345" s="58" t="s">
        <v>7355</v>
      </c>
      <c r="H345" s="58" t="s">
        <v>349</v>
      </c>
      <c r="I345" s="59">
        <v>78665</v>
      </c>
      <c r="J345" s="58" t="s">
        <v>23</v>
      </c>
      <c r="K345" s="35" t="s">
        <v>349</v>
      </c>
      <c r="L345" s="41">
        <v>77842</v>
      </c>
      <c r="M345" s="35">
        <v>1242</v>
      </c>
      <c r="N345" s="35">
        <v>1806</v>
      </c>
      <c r="O345" s="35">
        <v>564</v>
      </c>
      <c r="P345" s="35" t="s">
        <v>24</v>
      </c>
      <c r="Q345" s="35" t="s">
        <v>25</v>
      </c>
      <c r="R345" s="65" t="s">
        <v>15</v>
      </c>
    </row>
    <row r="346" spans="1:18" x14ac:dyDescent="0.3">
      <c r="A346" s="57" t="s">
        <v>35646</v>
      </c>
      <c r="B346" s="56" t="s">
        <v>35645</v>
      </c>
      <c r="C346" s="57" t="s">
        <v>35628</v>
      </c>
      <c r="D346" s="35" t="s">
        <v>35628</v>
      </c>
      <c r="E346" s="54" t="s">
        <v>35629</v>
      </c>
      <c r="F346" s="58" t="s">
        <v>35647</v>
      </c>
      <c r="G346" s="58" t="s">
        <v>1521</v>
      </c>
      <c r="H346" s="58" t="s">
        <v>349</v>
      </c>
      <c r="I346" s="59">
        <v>77030</v>
      </c>
      <c r="J346" s="58" t="s">
        <v>23</v>
      </c>
      <c r="K346" s="35" t="s">
        <v>349</v>
      </c>
      <c r="L346" s="41">
        <v>77842</v>
      </c>
      <c r="M346" s="35">
        <v>1242</v>
      </c>
      <c r="N346" s="35">
        <v>1533</v>
      </c>
      <c r="O346" s="35">
        <v>291</v>
      </c>
      <c r="P346" s="35" t="s">
        <v>24</v>
      </c>
      <c r="Q346" s="35" t="s">
        <v>25</v>
      </c>
      <c r="R346" s="65" t="s">
        <v>15</v>
      </c>
    </row>
    <row r="347" spans="1:18" x14ac:dyDescent="0.3">
      <c r="A347" s="61" t="s">
        <v>35651</v>
      </c>
      <c r="B347" s="60" t="s">
        <v>35650</v>
      </c>
      <c r="C347" s="61" t="s">
        <v>35628</v>
      </c>
      <c r="D347" s="33" t="s">
        <v>35628</v>
      </c>
      <c r="E347" s="50" t="s">
        <v>35629</v>
      </c>
      <c r="F347" s="62" t="s">
        <v>35652</v>
      </c>
      <c r="G347" s="62" t="s">
        <v>1521</v>
      </c>
      <c r="H347" s="62" t="s">
        <v>349</v>
      </c>
      <c r="I347" s="63">
        <v>77030</v>
      </c>
      <c r="J347" s="62" t="s">
        <v>23</v>
      </c>
      <c r="K347" s="33" t="s">
        <v>349</v>
      </c>
      <c r="L347" s="38">
        <v>77842</v>
      </c>
      <c r="M347" s="33">
        <v>1242</v>
      </c>
      <c r="N347" s="33">
        <v>1533</v>
      </c>
      <c r="O347" s="33">
        <v>291</v>
      </c>
      <c r="P347" s="33" t="s">
        <v>24</v>
      </c>
      <c r="Q347" s="33" t="s">
        <v>25</v>
      </c>
      <c r="R347" s="65" t="s">
        <v>15</v>
      </c>
    </row>
    <row r="348" spans="1:18" x14ac:dyDescent="0.3">
      <c r="A348" s="57" t="s">
        <v>35635</v>
      </c>
      <c r="B348" s="56" t="s">
        <v>35634</v>
      </c>
      <c r="C348" s="57" t="s">
        <v>35628</v>
      </c>
      <c r="D348" s="35" t="s">
        <v>35628</v>
      </c>
      <c r="E348" s="54" t="s">
        <v>35629</v>
      </c>
      <c r="F348" s="58" t="s">
        <v>35636</v>
      </c>
      <c r="G348" s="58" t="s">
        <v>1473</v>
      </c>
      <c r="H348" s="58" t="s">
        <v>349</v>
      </c>
      <c r="I348" s="59">
        <v>78501</v>
      </c>
      <c r="J348" s="58" t="s">
        <v>23</v>
      </c>
      <c r="K348" s="35" t="s">
        <v>349</v>
      </c>
      <c r="L348" s="41">
        <v>77842</v>
      </c>
      <c r="M348" s="35">
        <v>1242</v>
      </c>
      <c r="N348" s="35">
        <v>1128</v>
      </c>
      <c r="O348" s="35">
        <v>-114</v>
      </c>
      <c r="P348" s="35" t="s">
        <v>48</v>
      </c>
      <c r="Q348" s="35" t="s">
        <v>25</v>
      </c>
      <c r="R348" s="65" t="s">
        <v>31</v>
      </c>
    </row>
    <row r="349" spans="1:18" x14ac:dyDescent="0.3">
      <c r="A349" s="61" t="s">
        <v>35638</v>
      </c>
      <c r="B349" s="60" t="s">
        <v>35637</v>
      </c>
      <c r="C349" s="61" t="s">
        <v>35628</v>
      </c>
      <c r="D349" s="33" t="s">
        <v>35628</v>
      </c>
      <c r="E349" s="50" t="s">
        <v>35629</v>
      </c>
      <c r="F349" s="62" t="s">
        <v>1470</v>
      </c>
      <c r="G349" s="62" t="s">
        <v>1473</v>
      </c>
      <c r="H349" s="62" t="s">
        <v>349</v>
      </c>
      <c r="I349" s="63">
        <v>78503</v>
      </c>
      <c r="J349" s="62" t="s">
        <v>23</v>
      </c>
      <c r="K349" s="33" t="s">
        <v>349</v>
      </c>
      <c r="L349" s="38">
        <v>77842</v>
      </c>
      <c r="M349" s="33">
        <v>1242</v>
      </c>
      <c r="N349" s="33">
        <v>1128</v>
      </c>
      <c r="O349" s="33">
        <v>-114</v>
      </c>
      <c r="P349" s="33" t="s">
        <v>48</v>
      </c>
      <c r="Q349" s="33" t="s">
        <v>25</v>
      </c>
      <c r="R349" s="65" t="s">
        <v>31</v>
      </c>
    </row>
    <row r="350" spans="1:18" x14ac:dyDescent="0.3">
      <c r="A350" s="61" t="s">
        <v>35643</v>
      </c>
      <c r="B350" s="60" t="s">
        <v>35642</v>
      </c>
      <c r="C350" s="61" t="s">
        <v>35628</v>
      </c>
      <c r="D350" s="33" t="s">
        <v>35628</v>
      </c>
      <c r="E350" s="50" t="s">
        <v>35629</v>
      </c>
      <c r="F350" s="62" t="s">
        <v>35644</v>
      </c>
      <c r="G350" s="62" t="s">
        <v>1894</v>
      </c>
      <c r="H350" s="62" t="s">
        <v>349</v>
      </c>
      <c r="I350" s="63">
        <v>76508</v>
      </c>
      <c r="J350" s="62" t="s">
        <v>23</v>
      </c>
      <c r="K350" s="33" t="s">
        <v>349</v>
      </c>
      <c r="L350" s="38">
        <v>77842</v>
      </c>
      <c r="M350" s="33">
        <v>1242</v>
      </c>
      <c r="N350" s="33">
        <v>1059</v>
      </c>
      <c r="O350" s="33">
        <v>-183</v>
      </c>
      <c r="P350" s="33" t="s">
        <v>48</v>
      </c>
      <c r="Q350" s="33" t="s">
        <v>25</v>
      </c>
      <c r="R350" s="65" t="s">
        <v>31</v>
      </c>
    </row>
    <row r="351" spans="1:18" x14ac:dyDescent="0.3">
      <c r="A351" s="40" t="s">
        <v>1829</v>
      </c>
      <c r="B351" s="34" t="s">
        <v>1828</v>
      </c>
      <c r="C351" s="40">
        <v>11029843</v>
      </c>
      <c r="D351" s="35" t="s">
        <v>1826</v>
      </c>
      <c r="E351" s="35" t="s">
        <v>1827</v>
      </c>
      <c r="F351" s="35" t="s">
        <v>1830</v>
      </c>
      <c r="G351" s="35" t="s">
        <v>348</v>
      </c>
      <c r="H351" s="35" t="s">
        <v>349</v>
      </c>
      <c r="I351" s="41">
        <v>75219</v>
      </c>
      <c r="J351" s="35" t="s">
        <v>23</v>
      </c>
      <c r="K351" s="35" t="s">
        <v>349</v>
      </c>
      <c r="L351" s="41">
        <v>78713</v>
      </c>
      <c r="M351" s="35">
        <v>1806</v>
      </c>
      <c r="N351" s="35">
        <v>1902</v>
      </c>
      <c r="O351" s="35">
        <v>96</v>
      </c>
      <c r="P351" s="35" t="s">
        <v>24</v>
      </c>
      <c r="Q351" s="35" t="s">
        <v>25</v>
      </c>
      <c r="R351" s="65" t="s">
        <v>15</v>
      </c>
    </row>
    <row r="352" spans="1:18" x14ac:dyDescent="0.3">
      <c r="A352" s="37" t="s">
        <v>1832</v>
      </c>
      <c r="B352" s="32" t="s">
        <v>1831</v>
      </c>
      <c r="C352" s="37">
        <v>11029843</v>
      </c>
      <c r="D352" s="33" t="s">
        <v>1826</v>
      </c>
      <c r="E352" s="33" t="s">
        <v>1827</v>
      </c>
      <c r="F352" s="33" t="s">
        <v>1833</v>
      </c>
      <c r="G352" s="33" t="s">
        <v>1834</v>
      </c>
      <c r="H352" s="33" t="s">
        <v>1835</v>
      </c>
      <c r="I352" s="38">
        <v>91502</v>
      </c>
      <c r="J352" s="33" t="s">
        <v>23</v>
      </c>
      <c r="K352" s="33" t="s">
        <v>349</v>
      </c>
      <c r="L352" s="38">
        <v>78713</v>
      </c>
      <c r="M352" s="33">
        <v>1806</v>
      </c>
      <c r="N352" s="33">
        <v>2916</v>
      </c>
      <c r="O352" s="33">
        <v>1110</v>
      </c>
      <c r="P352" s="33" t="s">
        <v>24</v>
      </c>
      <c r="Q352" s="33" t="s">
        <v>25</v>
      </c>
      <c r="R352" s="65" t="s">
        <v>15</v>
      </c>
    </row>
    <row r="353" spans="1:18" x14ac:dyDescent="0.3">
      <c r="A353" s="37" t="s">
        <v>1840</v>
      </c>
      <c r="B353" s="32" t="s">
        <v>1839</v>
      </c>
      <c r="C353" s="37">
        <v>11029843</v>
      </c>
      <c r="D353" s="33" t="s">
        <v>1826</v>
      </c>
      <c r="E353" s="33" t="s">
        <v>1827</v>
      </c>
      <c r="F353" s="33" t="s">
        <v>1841</v>
      </c>
      <c r="G353" s="33" t="s">
        <v>1842</v>
      </c>
      <c r="H353" s="33" t="s">
        <v>349</v>
      </c>
      <c r="I353" s="38">
        <v>79734</v>
      </c>
      <c r="J353" s="33" t="s">
        <v>23</v>
      </c>
      <c r="K353" s="33" t="s">
        <v>349</v>
      </c>
      <c r="L353" s="38">
        <v>78713</v>
      </c>
      <c r="M353" s="33">
        <v>1806</v>
      </c>
      <c r="N353" s="33">
        <v>1584</v>
      </c>
      <c r="O353" s="33">
        <v>-222</v>
      </c>
      <c r="P353" s="33" t="s">
        <v>48</v>
      </c>
      <c r="Q353" s="33" t="s">
        <v>25</v>
      </c>
      <c r="R353" s="65" t="s">
        <v>31</v>
      </c>
    </row>
    <row r="354" spans="1:18" x14ac:dyDescent="0.3">
      <c r="A354" s="37" t="s">
        <v>1844</v>
      </c>
      <c r="B354" s="32" t="s">
        <v>1843</v>
      </c>
      <c r="C354" s="37">
        <v>11029843</v>
      </c>
      <c r="D354" s="33" t="s">
        <v>1826</v>
      </c>
      <c r="E354" s="33" t="s">
        <v>1827</v>
      </c>
      <c r="F354" s="33" t="s">
        <v>1845</v>
      </c>
      <c r="G354" s="33" t="s">
        <v>1521</v>
      </c>
      <c r="H354" s="33" t="s">
        <v>349</v>
      </c>
      <c r="I354" s="38">
        <v>77030</v>
      </c>
      <c r="J354" s="33" t="s">
        <v>23</v>
      </c>
      <c r="K354" s="33" t="s">
        <v>349</v>
      </c>
      <c r="L354" s="38">
        <v>78713</v>
      </c>
      <c r="M354" s="33">
        <v>1806</v>
      </c>
      <c r="N354" s="33">
        <v>1533</v>
      </c>
      <c r="O354" s="33">
        <v>-273</v>
      </c>
      <c r="P354" s="33" t="s">
        <v>48</v>
      </c>
      <c r="Q354" s="33" t="s">
        <v>25</v>
      </c>
      <c r="R354" s="65" t="s">
        <v>31</v>
      </c>
    </row>
    <row r="355" spans="1:18" x14ac:dyDescent="0.3">
      <c r="A355" s="40" t="s">
        <v>1847</v>
      </c>
      <c r="B355" s="34" t="s">
        <v>1846</v>
      </c>
      <c r="C355" s="40">
        <v>11029843</v>
      </c>
      <c r="D355" s="35" t="s">
        <v>1826</v>
      </c>
      <c r="E355" s="35" t="s">
        <v>1827</v>
      </c>
      <c r="F355" s="35" t="s">
        <v>1848</v>
      </c>
      <c r="G355" s="35" t="s">
        <v>1849</v>
      </c>
      <c r="H355" s="35" t="s">
        <v>349</v>
      </c>
      <c r="I355" s="41">
        <v>78373</v>
      </c>
      <c r="J355" s="35" t="s">
        <v>23</v>
      </c>
      <c r="K355" s="35" t="s">
        <v>349</v>
      </c>
      <c r="L355" s="41">
        <v>78713</v>
      </c>
      <c r="M355" s="35">
        <v>1806</v>
      </c>
      <c r="N355" s="35">
        <v>1554</v>
      </c>
      <c r="O355" s="35">
        <v>-252</v>
      </c>
      <c r="P355" s="35" t="s">
        <v>48</v>
      </c>
      <c r="Q355" s="35" t="s">
        <v>25</v>
      </c>
      <c r="R355" s="65" t="s">
        <v>31</v>
      </c>
    </row>
    <row r="356" spans="1:18" x14ac:dyDescent="0.3">
      <c r="A356" s="40" t="s">
        <v>1853</v>
      </c>
      <c r="B356" s="34" t="s">
        <v>1852</v>
      </c>
      <c r="C356" s="40">
        <v>11030043</v>
      </c>
      <c r="D356" s="35" t="s">
        <v>1850</v>
      </c>
      <c r="E356" s="35" t="s">
        <v>1851</v>
      </c>
      <c r="F356" s="35" t="s">
        <v>792</v>
      </c>
      <c r="G356" s="35" t="s">
        <v>793</v>
      </c>
      <c r="H356" s="35" t="s">
        <v>349</v>
      </c>
      <c r="I356" s="41">
        <v>75069</v>
      </c>
      <c r="J356" s="35" t="s">
        <v>23</v>
      </c>
      <c r="K356" s="35" t="s">
        <v>349</v>
      </c>
      <c r="L356" s="41">
        <v>79409</v>
      </c>
      <c r="M356" s="35">
        <v>1089</v>
      </c>
      <c r="N356" s="35">
        <v>1902</v>
      </c>
      <c r="O356" s="35">
        <v>813</v>
      </c>
      <c r="P356" s="35" t="s">
        <v>24</v>
      </c>
      <c r="Q356" s="35" t="s">
        <v>25</v>
      </c>
      <c r="R356" s="65" t="s">
        <v>15</v>
      </c>
    </row>
    <row r="357" spans="1:18" x14ac:dyDescent="0.3">
      <c r="A357" s="40" t="s">
        <v>1855</v>
      </c>
      <c r="B357" s="34" t="s">
        <v>1854</v>
      </c>
      <c r="C357" s="40">
        <v>11030043</v>
      </c>
      <c r="D357" s="35" t="s">
        <v>1850</v>
      </c>
      <c r="E357" s="35" t="s">
        <v>1851</v>
      </c>
      <c r="F357" s="35" t="s">
        <v>1856</v>
      </c>
      <c r="G357" s="35" t="s">
        <v>1857</v>
      </c>
      <c r="H357" s="35" t="s">
        <v>349</v>
      </c>
      <c r="I357" s="41">
        <v>76033</v>
      </c>
      <c r="J357" s="35" t="s">
        <v>23</v>
      </c>
      <c r="K357" s="35" t="s">
        <v>349</v>
      </c>
      <c r="L357" s="41">
        <v>79409</v>
      </c>
      <c r="M357" s="35">
        <v>1089</v>
      </c>
      <c r="N357" s="35">
        <v>1731</v>
      </c>
      <c r="O357" s="35">
        <v>642</v>
      </c>
      <c r="P357" s="35" t="s">
        <v>24</v>
      </c>
      <c r="Q357" s="35" t="s">
        <v>25</v>
      </c>
      <c r="R357" s="65" t="s">
        <v>15</v>
      </c>
    </row>
    <row r="358" spans="1:18" x14ac:dyDescent="0.3">
      <c r="A358" s="40" t="s">
        <v>1859</v>
      </c>
      <c r="B358" s="34" t="s">
        <v>1858</v>
      </c>
      <c r="C358" s="40">
        <v>11030043</v>
      </c>
      <c r="D358" s="35" t="s">
        <v>1850</v>
      </c>
      <c r="E358" s="35" t="s">
        <v>1851</v>
      </c>
      <c r="F358" s="35" t="s">
        <v>1860</v>
      </c>
      <c r="G358" s="35" t="s">
        <v>1861</v>
      </c>
      <c r="H358" s="35" t="s">
        <v>349</v>
      </c>
      <c r="I358" s="41">
        <v>76708</v>
      </c>
      <c r="J358" s="35" t="s">
        <v>23</v>
      </c>
      <c r="K358" s="35" t="s">
        <v>349</v>
      </c>
      <c r="L358" s="41">
        <v>79409</v>
      </c>
      <c r="M358" s="35">
        <v>1089</v>
      </c>
      <c r="N358" s="35">
        <v>1098</v>
      </c>
      <c r="O358" s="35">
        <v>9</v>
      </c>
      <c r="P358" s="35" t="s">
        <v>24</v>
      </c>
      <c r="Q358" s="35" t="s">
        <v>25</v>
      </c>
      <c r="R358" s="65" t="s">
        <v>15</v>
      </c>
    </row>
    <row r="359" spans="1:18" x14ac:dyDescent="0.3">
      <c r="A359" s="37" t="s">
        <v>1863</v>
      </c>
      <c r="B359" s="32" t="s">
        <v>1862</v>
      </c>
      <c r="C359" s="37">
        <v>11030043</v>
      </c>
      <c r="D359" s="33" t="s">
        <v>1850</v>
      </c>
      <c r="E359" s="33" t="s">
        <v>1851</v>
      </c>
      <c r="F359" s="33" t="s">
        <v>1864</v>
      </c>
      <c r="G359" s="33" t="s">
        <v>1865</v>
      </c>
      <c r="H359" s="33" t="s">
        <v>349</v>
      </c>
      <c r="I359" s="38">
        <v>76849</v>
      </c>
      <c r="J359" s="33" t="s">
        <v>23</v>
      </c>
      <c r="K359" s="33" t="s">
        <v>349</v>
      </c>
      <c r="L359" s="38">
        <v>79409</v>
      </c>
      <c r="M359" s="33">
        <v>1089</v>
      </c>
      <c r="N359" s="33">
        <v>1266</v>
      </c>
      <c r="O359" s="33">
        <v>177</v>
      </c>
      <c r="P359" s="33" t="s">
        <v>24</v>
      </c>
      <c r="Q359" s="33" t="s">
        <v>25</v>
      </c>
      <c r="R359" s="65" t="s">
        <v>15</v>
      </c>
    </row>
    <row r="360" spans="1:18" x14ac:dyDescent="0.3">
      <c r="A360" s="40" t="s">
        <v>1867</v>
      </c>
      <c r="B360" s="34" t="s">
        <v>1866</v>
      </c>
      <c r="C360" s="40">
        <v>11030043</v>
      </c>
      <c r="D360" s="35" t="s">
        <v>1850</v>
      </c>
      <c r="E360" s="35" t="s">
        <v>1851</v>
      </c>
      <c r="F360" s="35" t="s">
        <v>1868</v>
      </c>
      <c r="G360" s="35" t="s">
        <v>1869</v>
      </c>
      <c r="H360" s="35" t="s">
        <v>349</v>
      </c>
      <c r="I360" s="41">
        <v>78624</v>
      </c>
      <c r="J360" s="35" t="s">
        <v>23</v>
      </c>
      <c r="K360" s="35" t="s">
        <v>349</v>
      </c>
      <c r="L360" s="41">
        <v>79409</v>
      </c>
      <c r="M360" s="35">
        <v>1089</v>
      </c>
      <c r="N360" s="35">
        <v>1536</v>
      </c>
      <c r="O360" s="35">
        <v>447</v>
      </c>
      <c r="P360" s="35" t="s">
        <v>24</v>
      </c>
      <c r="Q360" s="35" t="s">
        <v>25</v>
      </c>
      <c r="R360" s="65" t="s">
        <v>15</v>
      </c>
    </row>
    <row r="361" spans="1:18" x14ac:dyDescent="0.3">
      <c r="A361" s="40" t="s">
        <v>1871</v>
      </c>
      <c r="B361" s="34" t="s">
        <v>1870</v>
      </c>
      <c r="C361" s="40">
        <v>11030043</v>
      </c>
      <c r="D361" s="35" t="s">
        <v>1850</v>
      </c>
      <c r="E361" s="35" t="s">
        <v>1851</v>
      </c>
      <c r="F361" s="35" t="s">
        <v>1872</v>
      </c>
      <c r="G361" s="35" t="s">
        <v>1873</v>
      </c>
      <c r="H361" s="35" t="s">
        <v>349</v>
      </c>
      <c r="I361" s="41">
        <v>78654</v>
      </c>
      <c r="J361" s="35" t="s">
        <v>23</v>
      </c>
      <c r="K361" s="35" t="s">
        <v>349</v>
      </c>
      <c r="L361" s="41">
        <v>79409</v>
      </c>
      <c r="M361" s="35">
        <v>1089</v>
      </c>
      <c r="N361" s="35">
        <v>1413</v>
      </c>
      <c r="O361" s="35">
        <v>324</v>
      </c>
      <c r="P361" s="35" t="s">
        <v>24</v>
      </c>
      <c r="Q361" s="35" t="s">
        <v>25</v>
      </c>
      <c r="R361" s="65" t="s">
        <v>15</v>
      </c>
    </row>
    <row r="362" spans="1:18" x14ac:dyDescent="0.3">
      <c r="A362" s="40" t="s">
        <v>1875</v>
      </c>
      <c r="B362" s="34" t="s">
        <v>1874</v>
      </c>
      <c r="C362" s="40">
        <v>11030043</v>
      </c>
      <c r="D362" s="35" t="s">
        <v>1850</v>
      </c>
      <c r="E362" s="35" t="s">
        <v>1851</v>
      </c>
      <c r="F362" s="35" t="s">
        <v>1876</v>
      </c>
      <c r="G362" s="35" t="s">
        <v>1726</v>
      </c>
      <c r="H362" s="35" t="s">
        <v>349</v>
      </c>
      <c r="I362" s="41">
        <v>79901</v>
      </c>
      <c r="J362" s="35" t="s">
        <v>23</v>
      </c>
      <c r="K362" s="35" t="s">
        <v>349</v>
      </c>
      <c r="L362" s="41">
        <v>79409</v>
      </c>
      <c r="M362" s="35">
        <v>1089</v>
      </c>
      <c r="N362" s="35">
        <v>1293</v>
      </c>
      <c r="O362" s="35">
        <v>204</v>
      </c>
      <c r="P362" s="35" t="s">
        <v>24</v>
      </c>
      <c r="Q362" s="35" t="s">
        <v>25</v>
      </c>
      <c r="R362" s="65" t="s">
        <v>15</v>
      </c>
    </row>
    <row r="363" spans="1:18" x14ac:dyDescent="0.3">
      <c r="A363" s="40" t="s">
        <v>1880</v>
      </c>
      <c r="B363" s="34" t="s">
        <v>1879</v>
      </c>
      <c r="C363" s="40">
        <v>11030243</v>
      </c>
      <c r="D363" s="35" t="s">
        <v>1877</v>
      </c>
      <c r="E363" s="35" t="s">
        <v>1878</v>
      </c>
      <c r="F363" s="35" t="s">
        <v>1881</v>
      </c>
      <c r="G363" s="35" t="s">
        <v>1521</v>
      </c>
      <c r="H363" s="35" t="s">
        <v>349</v>
      </c>
      <c r="I363" s="41">
        <v>77030</v>
      </c>
      <c r="J363" s="35" t="s">
        <v>23</v>
      </c>
      <c r="K363" s="35" t="s">
        <v>349</v>
      </c>
      <c r="L363" s="41">
        <v>76204</v>
      </c>
      <c r="M363" s="35">
        <v>1902</v>
      </c>
      <c r="N363" s="35">
        <v>1533</v>
      </c>
      <c r="O363" s="35">
        <v>-369</v>
      </c>
      <c r="P363" s="35" t="s">
        <v>48</v>
      </c>
      <c r="Q363" s="35" t="s">
        <v>25</v>
      </c>
      <c r="R363" s="65" t="s">
        <v>31</v>
      </c>
    </row>
    <row r="364" spans="1:18" x14ac:dyDescent="0.3">
      <c r="A364" s="40" t="s">
        <v>1888</v>
      </c>
      <c r="B364" s="34" t="s">
        <v>1887</v>
      </c>
      <c r="C364" s="40">
        <v>11034043</v>
      </c>
      <c r="D364" s="35" t="s">
        <v>1885</v>
      </c>
      <c r="E364" s="35" t="s">
        <v>1886</v>
      </c>
      <c r="F364" s="35" t="s">
        <v>1889</v>
      </c>
      <c r="G364" s="35" t="s">
        <v>1890</v>
      </c>
      <c r="H364" s="35" t="s">
        <v>349</v>
      </c>
      <c r="I364" s="41">
        <v>78634</v>
      </c>
      <c r="J364" s="35" t="s">
        <v>23</v>
      </c>
      <c r="K364" s="35" t="s">
        <v>349</v>
      </c>
      <c r="L364" s="41">
        <v>76549</v>
      </c>
      <c r="M364" s="35">
        <v>1059</v>
      </c>
      <c r="N364" s="35">
        <v>1806</v>
      </c>
      <c r="O364" s="35">
        <v>747</v>
      </c>
      <c r="P364" s="35" t="s">
        <v>24</v>
      </c>
      <c r="Q364" s="35" t="s">
        <v>25</v>
      </c>
      <c r="R364" s="65" t="s">
        <v>15</v>
      </c>
    </row>
    <row r="365" spans="1:18" x14ac:dyDescent="0.3">
      <c r="A365" s="37" t="s">
        <v>1912</v>
      </c>
      <c r="B365" s="32" t="s">
        <v>1911</v>
      </c>
      <c r="C365" s="37">
        <v>11035243</v>
      </c>
      <c r="D365" s="33" t="s">
        <v>1909</v>
      </c>
      <c r="E365" s="33" t="s">
        <v>1910</v>
      </c>
      <c r="F365" s="33" t="s">
        <v>1913</v>
      </c>
      <c r="G365" s="33" t="s">
        <v>1914</v>
      </c>
      <c r="H365" s="33" t="s">
        <v>349</v>
      </c>
      <c r="I365" s="38">
        <v>78039</v>
      </c>
      <c r="J365" s="33" t="s">
        <v>23</v>
      </c>
      <c r="K365" s="33" t="s">
        <v>349</v>
      </c>
      <c r="L365" s="38">
        <v>78852</v>
      </c>
      <c r="M365" s="33">
        <v>1194</v>
      </c>
      <c r="N365" s="33">
        <v>1314</v>
      </c>
      <c r="O365" s="33">
        <v>120</v>
      </c>
      <c r="P365" s="33" t="s">
        <v>24</v>
      </c>
      <c r="Q365" s="33" t="s">
        <v>25</v>
      </c>
      <c r="R365" s="65" t="s">
        <v>15</v>
      </c>
    </row>
    <row r="366" spans="1:18" x14ac:dyDescent="0.3">
      <c r="A366" s="40" t="s">
        <v>1926</v>
      </c>
      <c r="B366" s="34" t="s">
        <v>1925</v>
      </c>
      <c r="C366" s="40">
        <v>11037813</v>
      </c>
      <c r="D366" s="35" t="s">
        <v>1923</v>
      </c>
      <c r="E366" s="35" t="s">
        <v>1924</v>
      </c>
      <c r="F366" s="35" t="s">
        <v>1927</v>
      </c>
      <c r="G366" s="35" t="s">
        <v>1928</v>
      </c>
      <c r="H366" s="35" t="s">
        <v>1929</v>
      </c>
      <c r="I366" s="41">
        <v>60171</v>
      </c>
      <c r="J366" s="35" t="s">
        <v>23</v>
      </c>
      <c r="K366" s="35" t="s">
        <v>1929</v>
      </c>
      <c r="L366" s="41">
        <v>60484</v>
      </c>
      <c r="M366" s="35">
        <v>1755</v>
      </c>
      <c r="N366" s="35">
        <v>2058</v>
      </c>
      <c r="O366" s="35">
        <v>303</v>
      </c>
      <c r="P366" s="35" t="s">
        <v>24</v>
      </c>
      <c r="Q366" s="35" t="s">
        <v>25</v>
      </c>
      <c r="R366" s="65" t="s">
        <v>15</v>
      </c>
    </row>
    <row r="367" spans="1:18" x14ac:dyDescent="0.3">
      <c r="A367" s="37" t="s">
        <v>1935</v>
      </c>
      <c r="B367" s="32" t="s">
        <v>1934</v>
      </c>
      <c r="C367" s="37">
        <v>11037813</v>
      </c>
      <c r="D367" s="33" t="s">
        <v>1923</v>
      </c>
      <c r="E367" s="33" t="s">
        <v>1924</v>
      </c>
      <c r="F367" s="33" t="s">
        <v>1936</v>
      </c>
      <c r="G367" s="33" t="s">
        <v>1937</v>
      </c>
      <c r="H367" s="33" t="s">
        <v>1929</v>
      </c>
      <c r="I367" s="38">
        <v>60915</v>
      </c>
      <c r="J367" s="33" t="s">
        <v>23</v>
      </c>
      <c r="K367" s="33" t="s">
        <v>1929</v>
      </c>
      <c r="L367" s="38">
        <v>60484</v>
      </c>
      <c r="M367" s="33">
        <v>1755</v>
      </c>
      <c r="N367" s="33">
        <v>1437</v>
      </c>
      <c r="O367" s="33">
        <v>-318</v>
      </c>
      <c r="P367" s="33" t="s">
        <v>48</v>
      </c>
      <c r="Q367" s="33" t="s">
        <v>25</v>
      </c>
      <c r="R367" s="65" t="s">
        <v>31</v>
      </c>
    </row>
    <row r="368" spans="1:18" x14ac:dyDescent="0.3">
      <c r="A368" s="37" t="s">
        <v>1972</v>
      </c>
      <c r="B368" s="32" t="s">
        <v>1390</v>
      </c>
      <c r="C368" s="37">
        <v>11047043</v>
      </c>
      <c r="D368" s="33" t="s">
        <v>1938</v>
      </c>
      <c r="E368" s="33" t="s">
        <v>1939</v>
      </c>
      <c r="F368" s="33" t="s">
        <v>1392</v>
      </c>
      <c r="G368" s="33" t="s">
        <v>1393</v>
      </c>
      <c r="H368" s="33" t="s">
        <v>349</v>
      </c>
      <c r="I368" s="38">
        <v>76065</v>
      </c>
      <c r="J368" s="33" t="s">
        <v>23</v>
      </c>
      <c r="K368" s="33" t="s">
        <v>349</v>
      </c>
      <c r="L368" s="38">
        <v>75241</v>
      </c>
      <c r="M368" s="33">
        <v>1902</v>
      </c>
      <c r="N368" s="33">
        <v>1683</v>
      </c>
      <c r="O368" s="33">
        <v>-219</v>
      </c>
      <c r="P368" s="33" t="s">
        <v>48</v>
      </c>
      <c r="Q368" s="33" t="s">
        <v>25</v>
      </c>
      <c r="R368" s="65" t="s">
        <v>31</v>
      </c>
    </row>
    <row r="369" spans="1:18" x14ac:dyDescent="0.3">
      <c r="A369" s="40" t="s">
        <v>1991</v>
      </c>
      <c r="B369" s="34" t="s">
        <v>1990</v>
      </c>
      <c r="C369" s="40">
        <v>11048043</v>
      </c>
      <c r="D369" s="35" t="s">
        <v>1988</v>
      </c>
      <c r="E369" s="35" t="s">
        <v>1989</v>
      </c>
      <c r="F369" s="35" t="s">
        <v>1992</v>
      </c>
      <c r="G369" s="35" t="s">
        <v>1101</v>
      </c>
      <c r="H369" s="35" t="s">
        <v>349</v>
      </c>
      <c r="I369" s="41">
        <v>75766</v>
      </c>
      <c r="J369" s="35" t="s">
        <v>23</v>
      </c>
      <c r="K369" s="35" t="s">
        <v>349</v>
      </c>
      <c r="L369" s="41">
        <v>75711</v>
      </c>
      <c r="M369" s="35">
        <v>1413</v>
      </c>
      <c r="N369" s="35">
        <v>1218</v>
      </c>
      <c r="O369" s="35">
        <v>-195</v>
      </c>
      <c r="P369" s="35" t="s">
        <v>48</v>
      </c>
      <c r="Q369" s="35" t="s">
        <v>25</v>
      </c>
      <c r="R369" s="65" t="s">
        <v>31</v>
      </c>
    </row>
    <row r="370" spans="1:18" x14ac:dyDescent="0.3">
      <c r="A370" s="37" t="s">
        <v>1998</v>
      </c>
      <c r="B370" s="32" t="s">
        <v>1997</v>
      </c>
      <c r="C370" s="37">
        <v>11048043</v>
      </c>
      <c r="D370" s="33" t="s">
        <v>1988</v>
      </c>
      <c r="E370" s="33" t="s">
        <v>1989</v>
      </c>
      <c r="F370" s="33" t="s">
        <v>1999</v>
      </c>
      <c r="G370" s="33" t="s">
        <v>2000</v>
      </c>
      <c r="H370" s="33" t="s">
        <v>349</v>
      </c>
      <c r="I370" s="38">
        <v>75785</v>
      </c>
      <c r="J370" s="33" t="s">
        <v>23</v>
      </c>
      <c r="K370" s="33" t="s">
        <v>349</v>
      </c>
      <c r="L370" s="38">
        <v>75711</v>
      </c>
      <c r="M370" s="33">
        <v>1413</v>
      </c>
      <c r="N370" s="33">
        <v>1218</v>
      </c>
      <c r="O370" s="33">
        <v>-195</v>
      </c>
      <c r="P370" s="33" t="s">
        <v>48</v>
      </c>
      <c r="Q370" s="33" t="s">
        <v>25</v>
      </c>
      <c r="R370" s="65" t="s">
        <v>31</v>
      </c>
    </row>
    <row r="371" spans="1:18" x14ac:dyDescent="0.3">
      <c r="A371" s="61" t="s">
        <v>33778</v>
      </c>
      <c r="B371" s="60" t="s">
        <v>33777</v>
      </c>
      <c r="C371" s="61" t="s">
        <v>33774</v>
      </c>
      <c r="D371" s="33" t="s">
        <v>33774</v>
      </c>
      <c r="E371" s="50" t="s">
        <v>33775</v>
      </c>
      <c r="F371" s="62" t="s">
        <v>33779</v>
      </c>
      <c r="G371" s="62" t="s">
        <v>33780</v>
      </c>
      <c r="H371" s="62" t="s">
        <v>349</v>
      </c>
      <c r="I371" s="63">
        <v>79906</v>
      </c>
      <c r="J371" s="62" t="s">
        <v>23</v>
      </c>
      <c r="K371" s="33" t="s">
        <v>349</v>
      </c>
      <c r="L371" s="38">
        <v>76549</v>
      </c>
      <c r="M371" s="33">
        <v>1059</v>
      </c>
      <c r="N371" s="33">
        <v>1293</v>
      </c>
      <c r="O371" s="33">
        <v>234</v>
      </c>
      <c r="P371" s="33" t="s">
        <v>24</v>
      </c>
      <c r="Q371" s="33" t="s">
        <v>25</v>
      </c>
      <c r="R371" s="65" t="s">
        <v>15</v>
      </c>
    </row>
    <row r="372" spans="1:18" x14ac:dyDescent="0.3">
      <c r="A372" s="57" t="s">
        <v>35528</v>
      </c>
      <c r="B372" s="56" t="s">
        <v>17898</v>
      </c>
      <c r="C372" s="57" t="s">
        <v>35467</v>
      </c>
      <c r="D372" s="35" t="s">
        <v>35467</v>
      </c>
      <c r="E372" s="54" t="s">
        <v>17897</v>
      </c>
      <c r="F372" s="58" t="s">
        <v>17900</v>
      </c>
      <c r="G372" s="58" t="s">
        <v>17901</v>
      </c>
      <c r="H372" s="58" t="s">
        <v>349</v>
      </c>
      <c r="I372" s="59">
        <v>78621</v>
      </c>
      <c r="J372" s="58" t="s">
        <v>23</v>
      </c>
      <c r="K372" s="35" t="s">
        <v>349</v>
      </c>
      <c r="L372" s="41">
        <v>78752</v>
      </c>
      <c r="M372" s="35">
        <v>1806</v>
      </c>
      <c r="N372" s="35">
        <v>1878</v>
      </c>
      <c r="O372" s="35">
        <v>72</v>
      </c>
      <c r="P372" s="35" t="s">
        <v>24</v>
      </c>
      <c r="Q372" s="35" t="s">
        <v>25</v>
      </c>
      <c r="R372" s="65" t="s">
        <v>15</v>
      </c>
    </row>
    <row r="373" spans="1:18" x14ac:dyDescent="0.3">
      <c r="A373" s="40" t="s">
        <v>2070</v>
      </c>
      <c r="B373" s="34" t="s">
        <v>2069</v>
      </c>
      <c r="C373" s="40">
        <v>11057047</v>
      </c>
      <c r="D373" s="35" t="s">
        <v>2067</v>
      </c>
      <c r="E373" s="35" t="s">
        <v>2068</v>
      </c>
      <c r="F373" s="35" t="s">
        <v>2071</v>
      </c>
      <c r="G373" s="35" t="s">
        <v>2072</v>
      </c>
      <c r="H373" s="35" t="s">
        <v>2073</v>
      </c>
      <c r="I373" s="41">
        <v>98036</v>
      </c>
      <c r="J373" s="35" t="s">
        <v>23</v>
      </c>
      <c r="K373" s="35" t="s">
        <v>2073</v>
      </c>
      <c r="L373" s="41">
        <v>98926</v>
      </c>
      <c r="M373" s="35">
        <v>1437</v>
      </c>
      <c r="N373" s="35">
        <v>2238</v>
      </c>
      <c r="O373" s="35">
        <v>801</v>
      </c>
      <c r="P373" s="35" t="s">
        <v>24</v>
      </c>
      <c r="Q373" s="35" t="s">
        <v>25</v>
      </c>
      <c r="R373" s="65" t="s">
        <v>15</v>
      </c>
    </row>
    <row r="374" spans="1:18" x14ac:dyDescent="0.3">
      <c r="A374" s="40" t="s">
        <v>2075</v>
      </c>
      <c r="B374" s="34" t="s">
        <v>2074</v>
      </c>
      <c r="C374" s="40">
        <v>11057047</v>
      </c>
      <c r="D374" s="35" t="s">
        <v>2067</v>
      </c>
      <c r="E374" s="35" t="s">
        <v>2068</v>
      </c>
      <c r="F374" s="35" t="s">
        <v>2076</v>
      </c>
      <c r="G374" s="35" t="s">
        <v>2077</v>
      </c>
      <c r="H374" s="35" t="s">
        <v>2073</v>
      </c>
      <c r="I374" s="41">
        <v>98074</v>
      </c>
      <c r="J374" s="35" t="s">
        <v>23</v>
      </c>
      <c r="K374" s="35" t="s">
        <v>2073</v>
      </c>
      <c r="L374" s="41">
        <v>98926</v>
      </c>
      <c r="M374" s="35">
        <v>1437</v>
      </c>
      <c r="N374" s="35">
        <v>2808</v>
      </c>
      <c r="O374" s="35">
        <v>1371</v>
      </c>
      <c r="P374" s="35" t="s">
        <v>24</v>
      </c>
      <c r="Q374" s="35" t="s">
        <v>25</v>
      </c>
      <c r="R374" s="65" t="s">
        <v>15</v>
      </c>
    </row>
    <row r="375" spans="1:18" x14ac:dyDescent="0.3">
      <c r="A375" s="37" t="s">
        <v>2079</v>
      </c>
      <c r="B375" s="32" t="s">
        <v>2078</v>
      </c>
      <c r="C375" s="37">
        <v>11057047</v>
      </c>
      <c r="D375" s="33" t="s">
        <v>2067</v>
      </c>
      <c r="E375" s="33" t="s">
        <v>2068</v>
      </c>
      <c r="F375" s="33" t="s">
        <v>2080</v>
      </c>
      <c r="G375" s="33" t="s">
        <v>846</v>
      </c>
      <c r="H375" s="33" t="s">
        <v>2073</v>
      </c>
      <c r="I375" s="38">
        <v>98198</v>
      </c>
      <c r="J375" s="33" t="s">
        <v>23</v>
      </c>
      <c r="K375" s="33" t="s">
        <v>2073</v>
      </c>
      <c r="L375" s="38">
        <v>98926</v>
      </c>
      <c r="M375" s="33">
        <v>1437</v>
      </c>
      <c r="N375" s="33">
        <v>2808</v>
      </c>
      <c r="O375" s="33">
        <v>1371</v>
      </c>
      <c r="P375" s="33" t="s">
        <v>24</v>
      </c>
      <c r="Q375" s="33" t="s">
        <v>25</v>
      </c>
      <c r="R375" s="65" t="s">
        <v>15</v>
      </c>
    </row>
    <row r="376" spans="1:18" x14ac:dyDescent="0.3">
      <c r="A376" s="37" t="s">
        <v>2082</v>
      </c>
      <c r="B376" s="32" t="s">
        <v>2081</v>
      </c>
      <c r="C376" s="37">
        <v>11057047</v>
      </c>
      <c r="D376" s="33" t="s">
        <v>2067</v>
      </c>
      <c r="E376" s="33" t="s">
        <v>2068</v>
      </c>
      <c r="F376" s="33" t="s">
        <v>2083</v>
      </c>
      <c r="G376" s="33" t="s">
        <v>2084</v>
      </c>
      <c r="H376" s="33" t="s">
        <v>2073</v>
      </c>
      <c r="I376" s="38">
        <v>98433</v>
      </c>
      <c r="J376" s="33" t="s">
        <v>23</v>
      </c>
      <c r="K376" s="33" t="s">
        <v>2073</v>
      </c>
      <c r="L376" s="38">
        <v>98926</v>
      </c>
      <c r="M376" s="33">
        <v>1437</v>
      </c>
      <c r="N376" s="33">
        <v>1914</v>
      </c>
      <c r="O376" s="33">
        <v>477</v>
      </c>
      <c r="P376" s="33" t="s">
        <v>24</v>
      </c>
      <c r="Q376" s="33" t="s">
        <v>25</v>
      </c>
      <c r="R376" s="65" t="s">
        <v>15</v>
      </c>
    </row>
    <row r="377" spans="1:18" x14ac:dyDescent="0.3">
      <c r="A377" s="37" t="s">
        <v>2086</v>
      </c>
      <c r="B377" s="32" t="s">
        <v>2085</v>
      </c>
      <c r="C377" s="37">
        <v>11057047</v>
      </c>
      <c r="D377" s="33" t="s">
        <v>2067</v>
      </c>
      <c r="E377" s="33" t="s">
        <v>2068</v>
      </c>
      <c r="F377" s="33" t="s">
        <v>2087</v>
      </c>
      <c r="G377" s="33" t="s">
        <v>2088</v>
      </c>
      <c r="H377" s="33" t="s">
        <v>2073</v>
      </c>
      <c r="I377" s="38">
        <v>98498</v>
      </c>
      <c r="J377" s="33" t="s">
        <v>23</v>
      </c>
      <c r="K377" s="33" t="s">
        <v>2073</v>
      </c>
      <c r="L377" s="38">
        <v>98926</v>
      </c>
      <c r="M377" s="33">
        <v>1437</v>
      </c>
      <c r="N377" s="33">
        <v>1914</v>
      </c>
      <c r="O377" s="33">
        <v>477</v>
      </c>
      <c r="P377" s="33" t="s">
        <v>24</v>
      </c>
      <c r="Q377" s="33" t="s">
        <v>25</v>
      </c>
      <c r="R377" s="65" t="s">
        <v>15</v>
      </c>
    </row>
    <row r="378" spans="1:18" x14ac:dyDescent="0.3">
      <c r="A378" s="37" t="s">
        <v>2090</v>
      </c>
      <c r="B378" s="32" t="s">
        <v>2089</v>
      </c>
      <c r="C378" s="37">
        <v>11057047</v>
      </c>
      <c r="D378" s="33" t="s">
        <v>2067</v>
      </c>
      <c r="E378" s="33" t="s">
        <v>2068</v>
      </c>
      <c r="F378" s="33" t="s">
        <v>2091</v>
      </c>
      <c r="G378" s="33" t="s">
        <v>2092</v>
      </c>
      <c r="H378" s="33" t="s">
        <v>2073</v>
      </c>
      <c r="I378" s="38">
        <v>98801</v>
      </c>
      <c r="J378" s="33" t="s">
        <v>23</v>
      </c>
      <c r="K378" s="33" t="s">
        <v>2073</v>
      </c>
      <c r="L378" s="38">
        <v>98926</v>
      </c>
      <c r="M378" s="33">
        <v>1437</v>
      </c>
      <c r="N378" s="33">
        <v>1461</v>
      </c>
      <c r="O378" s="33">
        <v>24</v>
      </c>
      <c r="P378" s="33" t="s">
        <v>24</v>
      </c>
      <c r="Q378" s="33" t="s">
        <v>25</v>
      </c>
      <c r="R378" s="65" t="s">
        <v>15</v>
      </c>
    </row>
    <row r="379" spans="1:18" x14ac:dyDescent="0.3">
      <c r="A379" s="37" t="s">
        <v>2094</v>
      </c>
      <c r="B379" s="32" t="s">
        <v>2093</v>
      </c>
      <c r="C379" s="37">
        <v>11057047</v>
      </c>
      <c r="D379" s="33" t="s">
        <v>2067</v>
      </c>
      <c r="E379" s="33" t="s">
        <v>2068</v>
      </c>
      <c r="F379" s="33" t="s">
        <v>2095</v>
      </c>
      <c r="G379" s="33" t="s">
        <v>2096</v>
      </c>
      <c r="H379" s="33" t="s">
        <v>2073</v>
      </c>
      <c r="I379" s="38">
        <v>98837</v>
      </c>
      <c r="J379" s="33" t="s">
        <v>23</v>
      </c>
      <c r="K379" s="33" t="s">
        <v>2073</v>
      </c>
      <c r="L379" s="38">
        <v>98926</v>
      </c>
      <c r="M379" s="33">
        <v>1437</v>
      </c>
      <c r="N379" s="33">
        <v>1218</v>
      </c>
      <c r="O379" s="33">
        <v>-219</v>
      </c>
      <c r="P379" s="33" t="s">
        <v>48</v>
      </c>
      <c r="Q379" s="33" t="s">
        <v>25</v>
      </c>
      <c r="R379" s="65" t="s">
        <v>31</v>
      </c>
    </row>
    <row r="380" spans="1:18" x14ac:dyDescent="0.3">
      <c r="A380" s="40" t="s">
        <v>2098</v>
      </c>
      <c r="B380" s="34" t="s">
        <v>2097</v>
      </c>
      <c r="C380" s="40">
        <v>11057047</v>
      </c>
      <c r="D380" s="35" t="s">
        <v>2067</v>
      </c>
      <c r="E380" s="35" t="s">
        <v>2068</v>
      </c>
      <c r="F380" s="35" t="s">
        <v>2099</v>
      </c>
      <c r="G380" s="35" t="s">
        <v>2100</v>
      </c>
      <c r="H380" s="35" t="s">
        <v>2073</v>
      </c>
      <c r="I380" s="41">
        <v>98902</v>
      </c>
      <c r="J380" s="35" t="s">
        <v>23</v>
      </c>
      <c r="K380" s="35" t="s">
        <v>2073</v>
      </c>
      <c r="L380" s="41">
        <v>98926</v>
      </c>
      <c r="M380" s="35">
        <v>1437</v>
      </c>
      <c r="N380" s="35">
        <v>1239</v>
      </c>
      <c r="O380" s="35">
        <v>-198</v>
      </c>
      <c r="P380" s="35" t="s">
        <v>48</v>
      </c>
      <c r="Q380" s="35" t="s">
        <v>25</v>
      </c>
      <c r="R380" s="65" t="s">
        <v>31</v>
      </c>
    </row>
    <row r="381" spans="1:18" x14ac:dyDescent="0.3">
      <c r="A381" s="40" t="s">
        <v>2104</v>
      </c>
      <c r="B381" s="34" t="s">
        <v>2103</v>
      </c>
      <c r="C381" s="40">
        <v>11057210</v>
      </c>
      <c r="D381" s="35" t="s">
        <v>2101</v>
      </c>
      <c r="E381" s="35" t="s">
        <v>2102</v>
      </c>
      <c r="F381" s="35" t="s">
        <v>2105</v>
      </c>
      <c r="G381" s="35" t="s">
        <v>2106</v>
      </c>
      <c r="H381" s="35" t="s">
        <v>250</v>
      </c>
      <c r="I381" s="41">
        <v>32714</v>
      </c>
      <c r="J381" s="35" t="s">
        <v>23</v>
      </c>
      <c r="K381" s="35" t="s">
        <v>250</v>
      </c>
      <c r="L381" s="41">
        <v>32544</v>
      </c>
      <c r="M381" s="35">
        <v>1452</v>
      </c>
      <c r="N381" s="35">
        <v>1659</v>
      </c>
      <c r="O381" s="35">
        <v>207</v>
      </c>
      <c r="P381" s="35" t="s">
        <v>24</v>
      </c>
      <c r="Q381" s="35" t="s">
        <v>25</v>
      </c>
      <c r="R381" s="65" t="s">
        <v>15</v>
      </c>
    </row>
    <row r="382" spans="1:18" x14ac:dyDescent="0.3">
      <c r="A382" s="40" t="s">
        <v>2110</v>
      </c>
      <c r="B382" s="34" t="s">
        <v>2109</v>
      </c>
      <c r="C382" s="40">
        <v>11067010</v>
      </c>
      <c r="D382" s="35" t="s">
        <v>2107</v>
      </c>
      <c r="E382" s="35" t="s">
        <v>2108</v>
      </c>
      <c r="F382" s="35" t="s">
        <v>2111</v>
      </c>
      <c r="G382" s="35" t="s">
        <v>2112</v>
      </c>
      <c r="H382" s="35" t="s">
        <v>250</v>
      </c>
      <c r="I382" s="41">
        <v>32233</v>
      </c>
      <c r="J382" s="35" t="s">
        <v>23</v>
      </c>
      <c r="K382" s="35" t="s">
        <v>250</v>
      </c>
      <c r="L382" s="41">
        <v>32542</v>
      </c>
      <c r="M382" s="35">
        <v>1452</v>
      </c>
      <c r="N382" s="35">
        <v>1686</v>
      </c>
      <c r="O382" s="35">
        <v>234</v>
      </c>
      <c r="P382" s="35" t="s">
        <v>24</v>
      </c>
      <c r="Q382" s="35" t="s">
        <v>25</v>
      </c>
      <c r="R382" s="65" t="s">
        <v>15</v>
      </c>
    </row>
    <row r="383" spans="1:18" x14ac:dyDescent="0.3">
      <c r="A383" s="53" t="s">
        <v>2114</v>
      </c>
      <c r="B383" s="52" t="s">
        <v>2113</v>
      </c>
      <c r="C383" s="53" t="s">
        <v>2107</v>
      </c>
      <c r="D383" s="35" t="s">
        <v>2107</v>
      </c>
      <c r="E383" s="54" t="s">
        <v>2108</v>
      </c>
      <c r="F383" s="54" t="s">
        <v>2115</v>
      </c>
      <c r="G383" s="54" t="s">
        <v>1101</v>
      </c>
      <c r="H383" s="54" t="s">
        <v>250</v>
      </c>
      <c r="I383" s="55">
        <v>32233</v>
      </c>
      <c r="J383" s="54" t="s">
        <v>23</v>
      </c>
      <c r="K383" s="35" t="s">
        <v>250</v>
      </c>
      <c r="L383" s="41">
        <v>32542</v>
      </c>
      <c r="M383" s="35">
        <v>1452</v>
      </c>
      <c r="N383" s="35">
        <v>1686</v>
      </c>
      <c r="O383" s="35">
        <v>234</v>
      </c>
      <c r="P383" s="35" t="s">
        <v>24</v>
      </c>
      <c r="Q383" s="35" t="s">
        <v>25</v>
      </c>
      <c r="R383" s="65" t="s">
        <v>15</v>
      </c>
    </row>
    <row r="384" spans="1:18" x14ac:dyDescent="0.3">
      <c r="A384" s="53" t="s">
        <v>2122</v>
      </c>
      <c r="B384" s="52" t="s">
        <v>2121</v>
      </c>
      <c r="C384" s="53" t="s">
        <v>2116</v>
      </c>
      <c r="D384" s="35" t="s">
        <v>2116</v>
      </c>
      <c r="E384" s="54" t="s">
        <v>2117</v>
      </c>
      <c r="F384" s="54" t="s">
        <v>2123</v>
      </c>
      <c r="G384" s="54" t="s">
        <v>2124</v>
      </c>
      <c r="H384" s="54" t="s">
        <v>22</v>
      </c>
      <c r="I384" s="55">
        <v>21228</v>
      </c>
      <c r="J384" s="54" t="s">
        <v>23</v>
      </c>
      <c r="K384" s="35" t="s">
        <v>22</v>
      </c>
      <c r="L384" s="41">
        <v>21532</v>
      </c>
      <c r="M384" s="35">
        <v>1242</v>
      </c>
      <c r="N384" s="35">
        <v>2136</v>
      </c>
      <c r="O384" s="35">
        <v>894</v>
      </c>
      <c r="P384" s="35" t="s">
        <v>24</v>
      </c>
      <c r="Q384" s="35" t="s">
        <v>25</v>
      </c>
      <c r="R384" s="65" t="s">
        <v>15</v>
      </c>
    </row>
    <row r="385" spans="1:18" x14ac:dyDescent="0.3">
      <c r="A385" s="49" t="s">
        <v>2126</v>
      </c>
      <c r="B385" s="48" t="s">
        <v>2125</v>
      </c>
      <c r="C385" s="49" t="s">
        <v>2116</v>
      </c>
      <c r="D385" s="33" t="s">
        <v>2116</v>
      </c>
      <c r="E385" s="50" t="s">
        <v>2117</v>
      </c>
      <c r="F385" s="50" t="s">
        <v>2127</v>
      </c>
      <c r="G385" s="50" t="s">
        <v>2128</v>
      </c>
      <c r="H385" s="50" t="s">
        <v>22</v>
      </c>
      <c r="I385" s="51">
        <v>21901</v>
      </c>
      <c r="J385" s="50" t="s">
        <v>23</v>
      </c>
      <c r="K385" s="33" t="s">
        <v>22</v>
      </c>
      <c r="L385" s="38">
        <v>21532</v>
      </c>
      <c r="M385" s="33">
        <v>1242</v>
      </c>
      <c r="N385" s="33">
        <v>1698</v>
      </c>
      <c r="O385" s="33">
        <v>456</v>
      </c>
      <c r="P385" s="33" t="s">
        <v>24</v>
      </c>
      <c r="Q385" s="33" t="s">
        <v>25</v>
      </c>
      <c r="R385" s="65" t="s">
        <v>15</v>
      </c>
    </row>
    <row r="386" spans="1:18" x14ac:dyDescent="0.3">
      <c r="A386" s="49" t="s">
        <v>2119</v>
      </c>
      <c r="B386" s="48" t="s">
        <v>2118</v>
      </c>
      <c r="C386" s="49" t="s">
        <v>2116</v>
      </c>
      <c r="D386" s="33" t="s">
        <v>2116</v>
      </c>
      <c r="E386" s="50" t="s">
        <v>2117</v>
      </c>
      <c r="F386" s="50" t="s">
        <v>2120</v>
      </c>
      <c r="G386" s="50" t="s">
        <v>1593</v>
      </c>
      <c r="H386" s="50" t="s">
        <v>22</v>
      </c>
      <c r="I386" s="51">
        <v>21076</v>
      </c>
      <c r="J386" s="50" t="s">
        <v>23</v>
      </c>
      <c r="K386" s="33" t="s">
        <v>22</v>
      </c>
      <c r="L386" s="38">
        <v>21532</v>
      </c>
      <c r="M386" s="33">
        <v>1242</v>
      </c>
      <c r="N386" s="33">
        <v>2190</v>
      </c>
      <c r="O386" s="33">
        <v>948</v>
      </c>
      <c r="P386" s="33" t="s">
        <v>24</v>
      </c>
      <c r="Q386" s="33" t="s">
        <v>25</v>
      </c>
      <c r="R386" s="65" t="s">
        <v>15</v>
      </c>
    </row>
    <row r="387" spans="1:18" x14ac:dyDescent="0.3">
      <c r="A387" s="40" t="s">
        <v>2158</v>
      </c>
      <c r="B387" s="34" t="s">
        <v>2157</v>
      </c>
      <c r="C387" s="40">
        <v>11100220</v>
      </c>
      <c r="D387" s="35" t="s">
        <v>2155</v>
      </c>
      <c r="E387" s="35" t="s">
        <v>2156</v>
      </c>
      <c r="F387" s="35" t="s">
        <v>2159</v>
      </c>
      <c r="G387" s="35" t="s">
        <v>2160</v>
      </c>
      <c r="H387" s="35" t="s">
        <v>22</v>
      </c>
      <c r="I387" s="41">
        <v>20619</v>
      </c>
      <c r="J387" s="35" t="s">
        <v>23</v>
      </c>
      <c r="K387" s="35" t="s">
        <v>22</v>
      </c>
      <c r="L387" s="41">
        <v>21801</v>
      </c>
      <c r="M387" s="35">
        <v>1293</v>
      </c>
      <c r="N387" s="35">
        <v>1749</v>
      </c>
      <c r="O387" s="35">
        <v>456</v>
      </c>
      <c r="P387" s="35" t="s">
        <v>24</v>
      </c>
      <c r="Q387" s="35" t="s">
        <v>25</v>
      </c>
      <c r="R387" s="65" t="s">
        <v>15</v>
      </c>
    </row>
    <row r="388" spans="1:18" x14ac:dyDescent="0.3">
      <c r="A388" s="37" t="s">
        <v>2162</v>
      </c>
      <c r="B388" s="32" t="s">
        <v>2161</v>
      </c>
      <c r="C388" s="37">
        <v>11100220</v>
      </c>
      <c r="D388" s="33" t="s">
        <v>2155</v>
      </c>
      <c r="E388" s="33" t="s">
        <v>2156</v>
      </c>
      <c r="F388" s="33" t="s">
        <v>2163</v>
      </c>
      <c r="G388" s="33" t="s">
        <v>2164</v>
      </c>
      <c r="H388" s="33" t="s">
        <v>22</v>
      </c>
      <c r="I388" s="38">
        <v>20850</v>
      </c>
      <c r="J388" s="33" t="s">
        <v>23</v>
      </c>
      <c r="K388" s="33" t="s">
        <v>22</v>
      </c>
      <c r="L388" s="38">
        <v>21801</v>
      </c>
      <c r="M388" s="33">
        <v>1293</v>
      </c>
      <c r="N388" s="33">
        <v>2535</v>
      </c>
      <c r="O388" s="33">
        <v>1242</v>
      </c>
      <c r="P388" s="33" t="s">
        <v>24</v>
      </c>
      <c r="Q388" s="33" t="s">
        <v>25</v>
      </c>
      <c r="R388" s="65" t="s">
        <v>15</v>
      </c>
    </row>
    <row r="389" spans="1:18" x14ac:dyDescent="0.3">
      <c r="A389" s="40" t="s">
        <v>2166</v>
      </c>
      <c r="B389" s="34" t="s">
        <v>2165</v>
      </c>
      <c r="C389" s="40">
        <v>11100220</v>
      </c>
      <c r="D389" s="35" t="s">
        <v>2155</v>
      </c>
      <c r="E389" s="35" t="s">
        <v>2156</v>
      </c>
      <c r="F389" s="35" t="s">
        <v>2167</v>
      </c>
      <c r="G389" s="35" t="s">
        <v>2168</v>
      </c>
      <c r="H389" s="35" t="s">
        <v>22</v>
      </c>
      <c r="I389" s="41">
        <v>21113</v>
      </c>
      <c r="J389" s="35" t="s">
        <v>23</v>
      </c>
      <c r="K389" s="35" t="s">
        <v>22</v>
      </c>
      <c r="L389" s="41">
        <v>21801</v>
      </c>
      <c r="M389" s="35">
        <v>1293</v>
      </c>
      <c r="N389" s="35">
        <v>2190</v>
      </c>
      <c r="O389" s="35">
        <v>897</v>
      </c>
      <c r="P389" s="35" t="s">
        <v>24</v>
      </c>
      <c r="Q389" s="35" t="s">
        <v>25</v>
      </c>
      <c r="R389" s="65" t="s">
        <v>15</v>
      </c>
    </row>
    <row r="390" spans="1:18" x14ac:dyDescent="0.3">
      <c r="A390" s="40" t="s">
        <v>2170</v>
      </c>
      <c r="B390" s="34" t="s">
        <v>2169</v>
      </c>
      <c r="C390" s="40">
        <v>11100220</v>
      </c>
      <c r="D390" s="35" t="s">
        <v>2155</v>
      </c>
      <c r="E390" s="35" t="s">
        <v>2156</v>
      </c>
      <c r="F390" s="35" t="s">
        <v>2171</v>
      </c>
      <c r="G390" s="35" t="s">
        <v>2172</v>
      </c>
      <c r="H390" s="35" t="s">
        <v>22</v>
      </c>
      <c r="I390" s="41">
        <v>21679</v>
      </c>
      <c r="J390" s="35" t="s">
        <v>23</v>
      </c>
      <c r="K390" s="35" t="s">
        <v>22</v>
      </c>
      <c r="L390" s="41">
        <v>21801</v>
      </c>
      <c r="M390" s="35">
        <v>1293</v>
      </c>
      <c r="N390" s="35">
        <v>1842</v>
      </c>
      <c r="O390" s="35">
        <v>549</v>
      </c>
      <c r="P390" s="35" t="s">
        <v>24</v>
      </c>
      <c r="Q390" s="35" t="s">
        <v>25</v>
      </c>
      <c r="R390" s="65" t="s">
        <v>15</v>
      </c>
    </row>
    <row r="391" spans="1:18" x14ac:dyDescent="0.3">
      <c r="A391" s="37" t="s">
        <v>2174</v>
      </c>
      <c r="B391" s="32" t="s">
        <v>2173</v>
      </c>
      <c r="C391" s="37">
        <v>11100220</v>
      </c>
      <c r="D391" s="33" t="s">
        <v>2155</v>
      </c>
      <c r="E391" s="33" t="s">
        <v>2156</v>
      </c>
      <c r="F391" s="33" t="s">
        <v>2135</v>
      </c>
      <c r="G391" s="33" t="s">
        <v>2136</v>
      </c>
      <c r="H391" s="33" t="s">
        <v>22</v>
      </c>
      <c r="I391" s="38">
        <v>21740</v>
      </c>
      <c r="J391" s="33" t="s">
        <v>23</v>
      </c>
      <c r="K391" s="33" t="s">
        <v>22</v>
      </c>
      <c r="L391" s="38">
        <v>21801</v>
      </c>
      <c r="M391" s="33">
        <v>1293</v>
      </c>
      <c r="N391" s="33">
        <v>1485</v>
      </c>
      <c r="O391" s="33">
        <v>192</v>
      </c>
      <c r="P391" s="33" t="s">
        <v>24</v>
      </c>
      <c r="Q391" s="33" t="s">
        <v>25</v>
      </c>
      <c r="R391" s="65" t="s">
        <v>15</v>
      </c>
    </row>
    <row r="392" spans="1:18" x14ac:dyDescent="0.3">
      <c r="A392" s="40" t="s">
        <v>2176</v>
      </c>
      <c r="B392" s="34" t="s">
        <v>2175</v>
      </c>
      <c r="C392" s="40">
        <v>11100220</v>
      </c>
      <c r="D392" s="35" t="s">
        <v>2155</v>
      </c>
      <c r="E392" s="35" t="s">
        <v>2156</v>
      </c>
      <c r="F392" s="35" t="s">
        <v>2177</v>
      </c>
      <c r="G392" s="35" t="s">
        <v>2178</v>
      </c>
      <c r="H392" s="35" t="s">
        <v>22</v>
      </c>
      <c r="I392" s="41">
        <v>21921</v>
      </c>
      <c r="J392" s="35" t="s">
        <v>23</v>
      </c>
      <c r="K392" s="35" t="s">
        <v>22</v>
      </c>
      <c r="L392" s="41">
        <v>21801</v>
      </c>
      <c r="M392" s="35">
        <v>1293</v>
      </c>
      <c r="N392" s="35">
        <v>1698</v>
      </c>
      <c r="O392" s="35">
        <v>405</v>
      </c>
      <c r="P392" s="35" t="s">
        <v>24</v>
      </c>
      <c r="Q392" s="35" t="s">
        <v>25</v>
      </c>
      <c r="R392" s="65" t="s">
        <v>15</v>
      </c>
    </row>
    <row r="393" spans="1:18" x14ac:dyDescent="0.3">
      <c r="A393" s="37" t="s">
        <v>2205</v>
      </c>
      <c r="B393" s="32" t="s">
        <v>2204</v>
      </c>
      <c r="C393" s="37">
        <v>11104205</v>
      </c>
      <c r="D393" s="33" t="s">
        <v>2203</v>
      </c>
      <c r="E393" s="33" t="s">
        <v>2204</v>
      </c>
      <c r="F393" s="33" t="s">
        <v>2206</v>
      </c>
      <c r="G393" s="33" t="s">
        <v>2207</v>
      </c>
      <c r="H393" s="33" t="s">
        <v>1835</v>
      </c>
      <c r="I393" s="38">
        <v>95824</v>
      </c>
      <c r="J393" s="33" t="s">
        <v>23</v>
      </c>
      <c r="K393" s="33" t="s">
        <v>1835</v>
      </c>
      <c r="L393" s="38">
        <v>95206</v>
      </c>
      <c r="M393" s="33">
        <v>1920</v>
      </c>
      <c r="N393" s="33">
        <v>2100</v>
      </c>
      <c r="O393" s="33">
        <v>180</v>
      </c>
      <c r="P393" s="33" t="s">
        <v>24</v>
      </c>
      <c r="Q393" s="33" t="s">
        <v>25</v>
      </c>
      <c r="R393" s="65" t="s">
        <v>15</v>
      </c>
    </row>
    <row r="394" spans="1:18" x14ac:dyDescent="0.3">
      <c r="A394" s="40" t="s">
        <v>2209</v>
      </c>
      <c r="B394" s="34" t="s">
        <v>2208</v>
      </c>
      <c r="C394" s="40">
        <v>11104205</v>
      </c>
      <c r="D394" s="35" t="s">
        <v>2203</v>
      </c>
      <c r="E394" s="35" t="s">
        <v>2204</v>
      </c>
      <c r="F394" s="35" t="s">
        <v>2210</v>
      </c>
      <c r="G394" s="35" t="s">
        <v>2211</v>
      </c>
      <c r="H394" s="35" t="s">
        <v>1835</v>
      </c>
      <c r="I394" s="41">
        <v>95824</v>
      </c>
      <c r="J394" s="35" t="s">
        <v>23</v>
      </c>
      <c r="K394" s="35" t="s">
        <v>1835</v>
      </c>
      <c r="L394" s="41">
        <v>95206</v>
      </c>
      <c r="M394" s="35">
        <v>1920</v>
      </c>
      <c r="N394" s="35">
        <v>2100</v>
      </c>
      <c r="O394" s="35">
        <v>180</v>
      </c>
      <c r="P394" s="35" t="s">
        <v>24</v>
      </c>
      <c r="Q394" s="35" t="s">
        <v>25</v>
      </c>
      <c r="R394" s="65" t="s">
        <v>15</v>
      </c>
    </row>
    <row r="395" spans="1:18" x14ac:dyDescent="0.3">
      <c r="A395" s="40" t="s">
        <v>2234</v>
      </c>
      <c r="B395" s="34" t="s">
        <v>2233</v>
      </c>
      <c r="C395" s="40">
        <v>11106005</v>
      </c>
      <c r="D395" s="35" t="s">
        <v>2212</v>
      </c>
      <c r="E395" s="35" t="s">
        <v>2213</v>
      </c>
      <c r="F395" s="35" t="s">
        <v>2235</v>
      </c>
      <c r="G395" s="35" t="s">
        <v>2236</v>
      </c>
      <c r="H395" s="35" t="s">
        <v>1835</v>
      </c>
      <c r="I395" s="41">
        <v>94538</v>
      </c>
      <c r="J395" s="35" t="s">
        <v>23</v>
      </c>
      <c r="K395" s="35" t="s">
        <v>1835</v>
      </c>
      <c r="L395" s="41">
        <v>95192</v>
      </c>
      <c r="M395" s="35">
        <v>4200</v>
      </c>
      <c r="N395" s="35">
        <v>3534</v>
      </c>
      <c r="O395" s="35">
        <v>-666</v>
      </c>
      <c r="P395" s="35" t="s">
        <v>48</v>
      </c>
      <c r="Q395" s="35" t="s">
        <v>25</v>
      </c>
      <c r="R395" s="65" t="s">
        <v>31</v>
      </c>
    </row>
    <row r="396" spans="1:18" x14ac:dyDescent="0.3">
      <c r="A396" s="37" t="s">
        <v>2238</v>
      </c>
      <c r="B396" s="32" t="s">
        <v>2237</v>
      </c>
      <c r="C396" s="37">
        <v>11106005</v>
      </c>
      <c r="D396" s="33" t="s">
        <v>2212</v>
      </c>
      <c r="E396" s="33" t="s">
        <v>2213</v>
      </c>
      <c r="F396" s="33" t="s">
        <v>2239</v>
      </c>
      <c r="G396" s="33" t="s">
        <v>2240</v>
      </c>
      <c r="H396" s="33" t="s">
        <v>1835</v>
      </c>
      <c r="I396" s="38">
        <v>95039</v>
      </c>
      <c r="J396" s="33" t="s">
        <v>23</v>
      </c>
      <c r="K396" s="33" t="s">
        <v>1835</v>
      </c>
      <c r="L396" s="38">
        <v>95192</v>
      </c>
      <c r="M396" s="33">
        <v>4200</v>
      </c>
      <c r="N396" s="33">
        <v>2643</v>
      </c>
      <c r="O396" s="33">
        <v>-1557</v>
      </c>
      <c r="P396" s="33" t="s">
        <v>48</v>
      </c>
      <c r="Q396" s="33" t="s">
        <v>25</v>
      </c>
      <c r="R396" s="65" t="s">
        <v>31</v>
      </c>
    </row>
    <row r="397" spans="1:18" x14ac:dyDescent="0.3">
      <c r="A397" s="37" t="s">
        <v>2215</v>
      </c>
      <c r="B397" s="32" t="s">
        <v>2214</v>
      </c>
      <c r="C397" s="37">
        <v>11106005</v>
      </c>
      <c r="D397" s="33" t="s">
        <v>2212</v>
      </c>
      <c r="E397" s="50" t="s">
        <v>2213</v>
      </c>
      <c r="F397" s="33" t="s">
        <v>2216</v>
      </c>
      <c r="G397" s="33" t="s">
        <v>2217</v>
      </c>
      <c r="H397" s="33" t="s">
        <v>1835</v>
      </c>
      <c r="I397" s="38">
        <v>95076</v>
      </c>
      <c r="J397" s="33" t="s">
        <v>23</v>
      </c>
      <c r="K397" s="33" t="s">
        <v>1835</v>
      </c>
      <c r="L397" s="38">
        <v>95192</v>
      </c>
      <c r="M397" s="33">
        <v>4200</v>
      </c>
      <c r="N397" s="33">
        <v>2643</v>
      </c>
      <c r="O397" s="33">
        <v>-1557</v>
      </c>
      <c r="P397" s="33" t="s">
        <v>48</v>
      </c>
      <c r="Q397" s="33" t="s">
        <v>25</v>
      </c>
      <c r="R397" s="65" t="s">
        <v>31</v>
      </c>
    </row>
    <row r="398" spans="1:18" x14ac:dyDescent="0.3">
      <c r="A398" s="61" t="s">
        <v>35203</v>
      </c>
      <c r="B398" s="60" t="s">
        <v>35202</v>
      </c>
      <c r="C398" s="61" t="s">
        <v>2252</v>
      </c>
      <c r="D398" s="33" t="s">
        <v>2252</v>
      </c>
      <c r="E398" s="50" t="s">
        <v>2253</v>
      </c>
      <c r="F398" s="62" t="s">
        <v>35204</v>
      </c>
      <c r="G398" s="62" t="s">
        <v>34258</v>
      </c>
      <c r="H398" s="62" t="s">
        <v>1835</v>
      </c>
      <c r="I398" s="63">
        <v>93930</v>
      </c>
      <c r="J398" s="62" t="s">
        <v>23</v>
      </c>
      <c r="K398" s="33" t="s">
        <v>1835</v>
      </c>
      <c r="L398" s="38">
        <v>93955</v>
      </c>
      <c r="M398" s="33">
        <v>2643</v>
      </c>
      <c r="N398" s="33">
        <v>2088</v>
      </c>
      <c r="O398" s="33">
        <v>-555</v>
      </c>
      <c r="P398" s="33" t="s">
        <v>48</v>
      </c>
      <c r="Q398" s="33" t="s">
        <v>25</v>
      </c>
      <c r="R398" s="65" t="s">
        <v>31</v>
      </c>
    </row>
    <row r="399" spans="1:18" x14ac:dyDescent="0.3">
      <c r="A399" s="37" t="s">
        <v>2263</v>
      </c>
      <c r="B399" s="32" t="s">
        <v>2262</v>
      </c>
      <c r="C399" s="37">
        <v>11112047</v>
      </c>
      <c r="D399" s="33" t="s">
        <v>2260</v>
      </c>
      <c r="E399" s="33" t="s">
        <v>2261</v>
      </c>
      <c r="F399" s="33" t="s">
        <v>2264</v>
      </c>
      <c r="G399" s="33" t="s">
        <v>2265</v>
      </c>
      <c r="H399" s="33" t="s">
        <v>2073</v>
      </c>
      <c r="I399" s="38">
        <v>98007</v>
      </c>
      <c r="J399" s="33" t="s">
        <v>23</v>
      </c>
      <c r="K399" s="33" t="s">
        <v>2073</v>
      </c>
      <c r="L399" s="38">
        <v>99004</v>
      </c>
      <c r="M399" s="33">
        <v>1401</v>
      </c>
      <c r="N399" s="33">
        <v>2808</v>
      </c>
      <c r="O399" s="33">
        <v>1407</v>
      </c>
      <c r="P399" s="33" t="s">
        <v>24</v>
      </c>
      <c r="Q399" s="33" t="s">
        <v>25</v>
      </c>
      <c r="R399" s="65" t="s">
        <v>15</v>
      </c>
    </row>
    <row r="400" spans="1:18" x14ac:dyDescent="0.3">
      <c r="A400" s="37" t="s">
        <v>2267</v>
      </c>
      <c r="B400" s="32" t="s">
        <v>2266</v>
      </c>
      <c r="C400" s="37">
        <v>11112047</v>
      </c>
      <c r="D400" s="33" t="s">
        <v>2260</v>
      </c>
      <c r="E400" s="33" t="s">
        <v>2261</v>
      </c>
      <c r="F400" s="33" t="s">
        <v>2268</v>
      </c>
      <c r="G400" s="33" t="s">
        <v>2269</v>
      </c>
      <c r="H400" s="33" t="s">
        <v>2073</v>
      </c>
      <c r="I400" s="38">
        <v>98102</v>
      </c>
      <c r="J400" s="33" t="s">
        <v>23</v>
      </c>
      <c r="K400" s="33" t="s">
        <v>2073</v>
      </c>
      <c r="L400" s="38">
        <v>99004</v>
      </c>
      <c r="M400" s="33">
        <v>1401</v>
      </c>
      <c r="N400" s="33">
        <v>2808</v>
      </c>
      <c r="O400" s="33">
        <v>1407</v>
      </c>
      <c r="P400" s="33" t="s">
        <v>24</v>
      </c>
      <c r="Q400" s="33" t="s">
        <v>25</v>
      </c>
      <c r="R400" s="65" t="s">
        <v>15</v>
      </c>
    </row>
    <row r="401" spans="1:18" x14ac:dyDescent="0.3">
      <c r="A401" s="40" t="s">
        <v>2271</v>
      </c>
      <c r="B401" s="34" t="s">
        <v>2270</v>
      </c>
      <c r="C401" s="40">
        <v>11112047</v>
      </c>
      <c r="D401" s="35" t="s">
        <v>2260</v>
      </c>
      <c r="E401" s="35" t="s">
        <v>2261</v>
      </c>
      <c r="F401" s="35" t="s">
        <v>2272</v>
      </c>
      <c r="G401" s="35" t="s">
        <v>2273</v>
      </c>
      <c r="H401" s="35" t="s">
        <v>2073</v>
      </c>
      <c r="I401" s="41">
        <v>98201</v>
      </c>
      <c r="J401" s="35" t="s">
        <v>23</v>
      </c>
      <c r="K401" s="35" t="s">
        <v>2073</v>
      </c>
      <c r="L401" s="41">
        <v>99004</v>
      </c>
      <c r="M401" s="35">
        <v>1401</v>
      </c>
      <c r="N401" s="35">
        <v>2238</v>
      </c>
      <c r="O401" s="35">
        <v>837</v>
      </c>
      <c r="P401" s="35" t="s">
        <v>24</v>
      </c>
      <c r="Q401" s="35" t="s">
        <v>25</v>
      </c>
      <c r="R401" s="65" t="s">
        <v>15</v>
      </c>
    </row>
    <row r="402" spans="1:18" x14ac:dyDescent="0.3">
      <c r="A402" s="37" t="s">
        <v>2275</v>
      </c>
      <c r="B402" s="32" t="s">
        <v>2274</v>
      </c>
      <c r="C402" s="37">
        <v>11112047</v>
      </c>
      <c r="D402" s="33" t="s">
        <v>2260</v>
      </c>
      <c r="E402" s="33" t="s">
        <v>2261</v>
      </c>
      <c r="F402" s="33" t="s">
        <v>2276</v>
      </c>
      <c r="G402" s="33" t="s">
        <v>1753</v>
      </c>
      <c r="H402" s="33" t="s">
        <v>2073</v>
      </c>
      <c r="I402" s="38">
        <v>98632</v>
      </c>
      <c r="J402" s="33" t="s">
        <v>23</v>
      </c>
      <c r="K402" s="33" t="s">
        <v>2073</v>
      </c>
      <c r="L402" s="38">
        <v>99004</v>
      </c>
      <c r="M402" s="33">
        <v>1401</v>
      </c>
      <c r="N402" s="33">
        <v>1461</v>
      </c>
      <c r="O402" s="33">
        <v>60</v>
      </c>
      <c r="P402" s="33" t="s">
        <v>24</v>
      </c>
      <c r="Q402" s="33" t="s">
        <v>25</v>
      </c>
      <c r="R402" s="65" t="s">
        <v>15</v>
      </c>
    </row>
    <row r="403" spans="1:18" x14ac:dyDescent="0.3">
      <c r="A403" s="37" t="s">
        <v>2278</v>
      </c>
      <c r="B403" s="32" t="s">
        <v>2277</v>
      </c>
      <c r="C403" s="37">
        <v>11112047</v>
      </c>
      <c r="D403" s="33" t="s">
        <v>2260</v>
      </c>
      <c r="E403" s="33" t="s">
        <v>2261</v>
      </c>
      <c r="F403" s="33" t="s">
        <v>2279</v>
      </c>
      <c r="G403" s="33" t="s">
        <v>2280</v>
      </c>
      <c r="H403" s="33" t="s">
        <v>2073</v>
      </c>
      <c r="I403" s="38">
        <v>98663</v>
      </c>
      <c r="J403" s="33" t="s">
        <v>23</v>
      </c>
      <c r="K403" s="33" t="s">
        <v>2073</v>
      </c>
      <c r="L403" s="38">
        <v>99004</v>
      </c>
      <c r="M403" s="33">
        <v>1401</v>
      </c>
      <c r="N403" s="33">
        <v>2409</v>
      </c>
      <c r="O403" s="33">
        <v>1008</v>
      </c>
      <c r="P403" s="33" t="s">
        <v>24</v>
      </c>
      <c r="Q403" s="33" t="s">
        <v>25</v>
      </c>
      <c r="R403" s="65" t="s">
        <v>15</v>
      </c>
    </row>
    <row r="404" spans="1:18" x14ac:dyDescent="0.3">
      <c r="A404" s="37" t="s">
        <v>2294</v>
      </c>
      <c r="B404" s="32" t="s">
        <v>2293</v>
      </c>
      <c r="C404" s="37">
        <v>11116005</v>
      </c>
      <c r="D404" s="33" t="s">
        <v>2291</v>
      </c>
      <c r="E404" s="33" t="s">
        <v>2292</v>
      </c>
      <c r="F404" s="33" t="s">
        <v>2295</v>
      </c>
      <c r="G404" s="33" t="s">
        <v>2296</v>
      </c>
      <c r="H404" s="33" t="s">
        <v>1835</v>
      </c>
      <c r="I404" s="38">
        <v>92026</v>
      </c>
      <c r="J404" s="33" t="s">
        <v>23</v>
      </c>
      <c r="K404" s="33" t="s">
        <v>1835</v>
      </c>
      <c r="L404" s="38">
        <v>91768</v>
      </c>
      <c r="M404" s="33">
        <v>2916</v>
      </c>
      <c r="N404" s="33">
        <v>2592</v>
      </c>
      <c r="O404" s="33">
        <v>-324</v>
      </c>
      <c r="P404" s="33" t="s">
        <v>48</v>
      </c>
      <c r="Q404" s="33" t="s">
        <v>25</v>
      </c>
      <c r="R404" s="65" t="s">
        <v>31</v>
      </c>
    </row>
    <row r="405" spans="1:18" x14ac:dyDescent="0.3">
      <c r="A405" s="40" t="s">
        <v>2300</v>
      </c>
      <c r="B405" s="34" t="s">
        <v>2299</v>
      </c>
      <c r="C405" s="40">
        <v>11116405</v>
      </c>
      <c r="D405" s="35" t="s">
        <v>2297</v>
      </c>
      <c r="E405" s="35" t="s">
        <v>2298</v>
      </c>
      <c r="F405" s="35" t="s">
        <v>2301</v>
      </c>
      <c r="G405" s="35" t="s">
        <v>2302</v>
      </c>
      <c r="H405" s="35" t="s">
        <v>1835</v>
      </c>
      <c r="I405" s="41">
        <v>92007</v>
      </c>
      <c r="J405" s="35" t="s">
        <v>23</v>
      </c>
      <c r="K405" s="35" t="s">
        <v>1835</v>
      </c>
      <c r="L405" s="41">
        <v>92056</v>
      </c>
      <c r="M405" s="35">
        <v>2592</v>
      </c>
      <c r="N405" s="35">
        <v>2643</v>
      </c>
      <c r="O405" s="35">
        <v>51</v>
      </c>
      <c r="P405" s="35" t="s">
        <v>24</v>
      </c>
      <c r="Q405" s="35" t="s">
        <v>25</v>
      </c>
      <c r="R405" s="65" t="s">
        <v>15</v>
      </c>
    </row>
    <row r="406" spans="1:18" x14ac:dyDescent="0.3">
      <c r="A406" s="61" t="s">
        <v>34381</v>
      </c>
      <c r="B406" s="60" t="s">
        <v>10251</v>
      </c>
      <c r="C406" s="61" t="s">
        <v>34380</v>
      </c>
      <c r="D406" s="33" t="s">
        <v>34380</v>
      </c>
      <c r="E406" s="50" t="s">
        <v>10242</v>
      </c>
      <c r="F406" s="62" t="s">
        <v>10253</v>
      </c>
      <c r="G406" s="62" t="s">
        <v>10254</v>
      </c>
      <c r="H406" s="62" t="s">
        <v>1835</v>
      </c>
      <c r="I406" s="63">
        <v>96093</v>
      </c>
      <c r="J406" s="62" t="s">
        <v>23</v>
      </c>
      <c r="K406" s="33" t="s">
        <v>1835</v>
      </c>
      <c r="L406" s="38">
        <v>96049</v>
      </c>
      <c r="M406" s="33">
        <v>1536</v>
      </c>
      <c r="N406" s="33">
        <v>1437</v>
      </c>
      <c r="O406" s="33">
        <v>-99</v>
      </c>
      <c r="P406" s="33" t="s">
        <v>48</v>
      </c>
      <c r="Q406" s="33" t="s">
        <v>25</v>
      </c>
      <c r="R406" s="65" t="s">
        <v>31</v>
      </c>
    </row>
    <row r="407" spans="1:18" x14ac:dyDescent="0.3">
      <c r="A407" s="57" t="s">
        <v>34385</v>
      </c>
      <c r="B407" s="56" t="s">
        <v>34384</v>
      </c>
      <c r="C407" s="57" t="s">
        <v>34380</v>
      </c>
      <c r="D407" s="35" t="s">
        <v>34380</v>
      </c>
      <c r="E407" s="54" t="s">
        <v>10242</v>
      </c>
      <c r="F407" s="58" t="s">
        <v>10249</v>
      </c>
      <c r="G407" s="58" t="s">
        <v>10250</v>
      </c>
      <c r="H407" s="58" t="s">
        <v>1835</v>
      </c>
      <c r="I407" s="59">
        <v>96080</v>
      </c>
      <c r="J407" s="58" t="s">
        <v>23</v>
      </c>
      <c r="K407" s="35" t="s">
        <v>1835</v>
      </c>
      <c r="L407" s="41">
        <v>96049</v>
      </c>
      <c r="M407" s="35">
        <v>1536</v>
      </c>
      <c r="N407" s="35">
        <v>1341</v>
      </c>
      <c r="O407" s="35">
        <v>-195</v>
      </c>
      <c r="P407" s="35" t="s">
        <v>48</v>
      </c>
      <c r="Q407" s="35" t="s">
        <v>25</v>
      </c>
      <c r="R407" s="65" t="s">
        <v>31</v>
      </c>
    </row>
    <row r="408" spans="1:18" x14ac:dyDescent="0.3">
      <c r="A408" s="40" t="s">
        <v>2371</v>
      </c>
      <c r="B408" s="34" t="s">
        <v>2370</v>
      </c>
      <c r="C408" s="40">
        <v>11200223</v>
      </c>
      <c r="D408" s="35" t="s">
        <v>2368</v>
      </c>
      <c r="E408" s="35" t="s">
        <v>2369</v>
      </c>
      <c r="F408" s="35" t="s">
        <v>2372</v>
      </c>
      <c r="G408" s="35" t="s">
        <v>2373</v>
      </c>
      <c r="H408" s="35" t="s">
        <v>771</v>
      </c>
      <c r="I408" s="41">
        <v>55746</v>
      </c>
      <c r="J408" s="35" t="s">
        <v>23</v>
      </c>
      <c r="K408" s="35" t="s">
        <v>771</v>
      </c>
      <c r="L408" s="41">
        <v>56601</v>
      </c>
      <c r="M408" s="35">
        <v>1242</v>
      </c>
      <c r="N408" s="35">
        <v>1488</v>
      </c>
      <c r="O408" s="35">
        <v>246</v>
      </c>
      <c r="P408" s="35" t="s">
        <v>24</v>
      </c>
      <c r="Q408" s="35" t="s">
        <v>25</v>
      </c>
      <c r="R408" s="65" t="s">
        <v>15</v>
      </c>
    </row>
    <row r="409" spans="1:18" x14ac:dyDescent="0.3">
      <c r="A409" s="57" t="s">
        <v>34191</v>
      </c>
      <c r="B409" s="56" t="s">
        <v>34190</v>
      </c>
      <c r="C409" s="57" t="s">
        <v>34192</v>
      </c>
      <c r="D409" s="35" t="s">
        <v>34192</v>
      </c>
      <c r="E409" s="54" t="s">
        <v>34193</v>
      </c>
      <c r="F409" s="58" t="s">
        <v>17133</v>
      </c>
      <c r="G409" s="58" t="s">
        <v>7011</v>
      </c>
      <c r="H409" s="58" t="s">
        <v>268</v>
      </c>
      <c r="I409" s="59">
        <v>13602</v>
      </c>
      <c r="J409" s="58" t="s">
        <v>23</v>
      </c>
      <c r="K409" s="35" t="s">
        <v>268</v>
      </c>
      <c r="L409" s="41">
        <v>12866</v>
      </c>
      <c r="M409" s="35">
        <v>2025</v>
      </c>
      <c r="N409" s="35">
        <v>1374</v>
      </c>
      <c r="O409" s="35">
        <v>-651</v>
      </c>
      <c r="P409" s="35" t="s">
        <v>48</v>
      </c>
      <c r="Q409" s="35" t="s">
        <v>25</v>
      </c>
      <c r="R409" s="65" t="s">
        <v>31</v>
      </c>
    </row>
    <row r="410" spans="1:18" x14ac:dyDescent="0.3">
      <c r="A410" s="37" t="s">
        <v>2377</v>
      </c>
      <c r="B410" s="32" t="s">
        <v>2376</v>
      </c>
      <c r="C410" s="37">
        <v>11381632</v>
      </c>
      <c r="D410" s="33" t="s">
        <v>2374</v>
      </c>
      <c r="E410" s="33" t="s">
        <v>2375</v>
      </c>
      <c r="F410" s="33" t="s">
        <v>2378</v>
      </c>
      <c r="G410" s="33" t="s">
        <v>2379</v>
      </c>
      <c r="H410" s="33" t="s">
        <v>268</v>
      </c>
      <c r="I410" s="38">
        <v>12852</v>
      </c>
      <c r="J410" s="33" t="s">
        <v>23</v>
      </c>
      <c r="K410" s="33" t="s">
        <v>268</v>
      </c>
      <c r="L410" s="38">
        <v>13210</v>
      </c>
      <c r="M410" s="33">
        <v>1515</v>
      </c>
      <c r="N410" s="33">
        <v>1365</v>
      </c>
      <c r="O410" s="33">
        <v>-150</v>
      </c>
      <c r="P410" s="33" t="s">
        <v>48</v>
      </c>
      <c r="Q410" s="33" t="s">
        <v>25</v>
      </c>
      <c r="R410" s="65" t="s">
        <v>31</v>
      </c>
    </row>
    <row r="411" spans="1:18" x14ac:dyDescent="0.3">
      <c r="A411" s="40" t="s">
        <v>2381</v>
      </c>
      <c r="B411" s="34" t="s">
        <v>2380</v>
      </c>
      <c r="C411" s="40">
        <v>11381632</v>
      </c>
      <c r="D411" s="35" t="s">
        <v>2374</v>
      </c>
      <c r="E411" s="35" t="s">
        <v>2375</v>
      </c>
      <c r="F411" s="35" t="s">
        <v>2382</v>
      </c>
      <c r="G411" s="35" t="s">
        <v>2383</v>
      </c>
      <c r="H411" s="35" t="s">
        <v>268</v>
      </c>
      <c r="I411" s="41">
        <v>12927</v>
      </c>
      <c r="J411" s="35" t="s">
        <v>23</v>
      </c>
      <c r="K411" s="35" t="s">
        <v>268</v>
      </c>
      <c r="L411" s="41">
        <v>13210</v>
      </c>
      <c r="M411" s="35">
        <v>1515</v>
      </c>
      <c r="N411" s="35">
        <v>1290</v>
      </c>
      <c r="O411" s="35">
        <v>-225</v>
      </c>
      <c r="P411" s="35" t="s">
        <v>48</v>
      </c>
      <c r="Q411" s="35" t="s">
        <v>25</v>
      </c>
      <c r="R411" s="65" t="s">
        <v>31</v>
      </c>
    </row>
    <row r="412" spans="1:18" x14ac:dyDescent="0.3">
      <c r="A412" s="37" t="s">
        <v>2393</v>
      </c>
      <c r="B412" s="32" t="s">
        <v>2392</v>
      </c>
      <c r="C412" s="37">
        <v>11381632</v>
      </c>
      <c r="D412" s="33" t="s">
        <v>2374</v>
      </c>
      <c r="E412" s="33" t="s">
        <v>2375</v>
      </c>
      <c r="F412" s="33" t="s">
        <v>2394</v>
      </c>
      <c r="G412" s="33" t="s">
        <v>2395</v>
      </c>
      <c r="H412" s="33" t="s">
        <v>268</v>
      </c>
      <c r="I412" s="38">
        <v>13695</v>
      </c>
      <c r="J412" s="33" t="s">
        <v>23</v>
      </c>
      <c r="K412" s="33" t="s">
        <v>268</v>
      </c>
      <c r="L412" s="38">
        <v>13210</v>
      </c>
      <c r="M412" s="33">
        <v>1515</v>
      </c>
      <c r="N412" s="33">
        <v>1290</v>
      </c>
      <c r="O412" s="33">
        <v>-225</v>
      </c>
      <c r="P412" s="33" t="s">
        <v>48</v>
      </c>
      <c r="Q412" s="33" t="s">
        <v>25</v>
      </c>
      <c r="R412" s="65" t="s">
        <v>31</v>
      </c>
    </row>
    <row r="413" spans="1:18" x14ac:dyDescent="0.3">
      <c r="A413" s="40" t="s">
        <v>2408</v>
      </c>
      <c r="B413" s="34" t="s">
        <v>2407</v>
      </c>
      <c r="C413" s="40">
        <v>11505948</v>
      </c>
      <c r="D413" s="35" t="s">
        <v>2405</v>
      </c>
      <c r="E413" s="35" t="s">
        <v>2406</v>
      </c>
      <c r="F413" s="35" t="s">
        <v>2409</v>
      </c>
      <c r="G413" s="35" t="s">
        <v>2410</v>
      </c>
      <c r="H413" s="35" t="s">
        <v>968</v>
      </c>
      <c r="I413" s="41">
        <v>25813</v>
      </c>
      <c r="J413" s="35" t="s">
        <v>23</v>
      </c>
      <c r="K413" s="35" t="s">
        <v>968</v>
      </c>
      <c r="L413" s="41">
        <v>24712</v>
      </c>
      <c r="M413" s="35">
        <v>1143</v>
      </c>
      <c r="N413" s="35">
        <v>1218</v>
      </c>
      <c r="O413" s="35">
        <v>75</v>
      </c>
      <c r="P413" s="35" t="s">
        <v>24</v>
      </c>
      <c r="Q413" s="35" t="s">
        <v>25</v>
      </c>
      <c r="R413" s="65" t="s">
        <v>15</v>
      </c>
    </row>
    <row r="414" spans="1:18" x14ac:dyDescent="0.3">
      <c r="A414" s="40" t="s">
        <v>2414</v>
      </c>
      <c r="B414" s="34" t="s">
        <v>2413</v>
      </c>
      <c r="C414" s="40">
        <v>11507047</v>
      </c>
      <c r="D414" s="35" t="s">
        <v>2411</v>
      </c>
      <c r="E414" s="35" t="s">
        <v>2412</v>
      </c>
      <c r="F414" s="35" t="s">
        <v>2268</v>
      </c>
      <c r="G414" s="35" t="s">
        <v>2269</v>
      </c>
      <c r="H414" s="35" t="s">
        <v>2073</v>
      </c>
      <c r="I414" s="41">
        <v>98103</v>
      </c>
      <c r="J414" s="35" t="s">
        <v>23</v>
      </c>
      <c r="K414" s="35" t="s">
        <v>2073</v>
      </c>
      <c r="L414" s="41">
        <v>98225</v>
      </c>
      <c r="M414" s="35">
        <v>1656</v>
      </c>
      <c r="N414" s="35">
        <v>2808</v>
      </c>
      <c r="O414" s="35">
        <v>1152</v>
      </c>
      <c r="P414" s="35" t="s">
        <v>24</v>
      </c>
      <c r="Q414" s="35" t="s">
        <v>25</v>
      </c>
      <c r="R414" s="65" t="s">
        <v>15</v>
      </c>
    </row>
    <row r="415" spans="1:18" x14ac:dyDescent="0.3">
      <c r="A415" s="37" t="s">
        <v>2416</v>
      </c>
      <c r="B415" s="32" t="s">
        <v>2415</v>
      </c>
      <c r="C415" s="37">
        <v>11507047</v>
      </c>
      <c r="D415" s="33" t="s">
        <v>2411</v>
      </c>
      <c r="E415" s="33" t="s">
        <v>2412</v>
      </c>
      <c r="F415" s="33" t="s">
        <v>2417</v>
      </c>
      <c r="G415" s="33" t="s">
        <v>2418</v>
      </c>
      <c r="H415" s="33" t="s">
        <v>2073</v>
      </c>
      <c r="I415" s="38">
        <v>98108</v>
      </c>
      <c r="J415" s="33" t="s">
        <v>23</v>
      </c>
      <c r="K415" s="33" t="s">
        <v>2073</v>
      </c>
      <c r="L415" s="38">
        <v>98225</v>
      </c>
      <c r="M415" s="33">
        <v>1656</v>
      </c>
      <c r="N415" s="33">
        <v>2808</v>
      </c>
      <c r="O415" s="33">
        <v>1152</v>
      </c>
      <c r="P415" s="33" t="s">
        <v>24</v>
      </c>
      <c r="Q415" s="33" t="s">
        <v>25</v>
      </c>
      <c r="R415" s="65" t="s">
        <v>15</v>
      </c>
    </row>
    <row r="416" spans="1:18" x14ac:dyDescent="0.3">
      <c r="A416" s="37" t="s">
        <v>2420</v>
      </c>
      <c r="B416" s="32" t="s">
        <v>2419</v>
      </c>
      <c r="C416" s="37">
        <v>11507047</v>
      </c>
      <c r="D416" s="33" t="s">
        <v>2411</v>
      </c>
      <c r="E416" s="33" t="s">
        <v>2412</v>
      </c>
      <c r="F416" s="33" t="s">
        <v>2421</v>
      </c>
      <c r="G416" s="33" t="s">
        <v>2273</v>
      </c>
      <c r="H416" s="33" t="s">
        <v>2073</v>
      </c>
      <c r="I416" s="38">
        <v>98201</v>
      </c>
      <c r="J416" s="33" t="s">
        <v>23</v>
      </c>
      <c r="K416" s="33" t="s">
        <v>2073</v>
      </c>
      <c r="L416" s="38">
        <v>98225</v>
      </c>
      <c r="M416" s="33">
        <v>1656</v>
      </c>
      <c r="N416" s="33">
        <v>2238</v>
      </c>
      <c r="O416" s="33">
        <v>582</v>
      </c>
      <c r="P416" s="33" t="s">
        <v>24</v>
      </c>
      <c r="Q416" s="33" t="s">
        <v>25</v>
      </c>
      <c r="R416" s="65" t="s">
        <v>15</v>
      </c>
    </row>
    <row r="417" spans="1:18" x14ac:dyDescent="0.3">
      <c r="A417" s="37" t="s">
        <v>2423</v>
      </c>
      <c r="B417" s="32" t="s">
        <v>2422</v>
      </c>
      <c r="C417" s="37">
        <v>11507047</v>
      </c>
      <c r="D417" s="33" t="s">
        <v>2411</v>
      </c>
      <c r="E417" s="33" t="s">
        <v>2412</v>
      </c>
      <c r="F417" s="33" t="s">
        <v>2424</v>
      </c>
      <c r="G417" s="33" t="s">
        <v>2425</v>
      </c>
      <c r="H417" s="33" t="s">
        <v>2073</v>
      </c>
      <c r="I417" s="38">
        <v>98337</v>
      </c>
      <c r="J417" s="33" t="s">
        <v>23</v>
      </c>
      <c r="K417" s="33" t="s">
        <v>2073</v>
      </c>
      <c r="L417" s="38">
        <v>98225</v>
      </c>
      <c r="M417" s="33">
        <v>1656</v>
      </c>
      <c r="N417" s="33">
        <v>1842</v>
      </c>
      <c r="O417" s="33">
        <v>186</v>
      </c>
      <c r="P417" s="33" t="s">
        <v>24</v>
      </c>
      <c r="Q417" s="33" t="s">
        <v>25</v>
      </c>
      <c r="R417" s="65" t="s">
        <v>15</v>
      </c>
    </row>
    <row r="418" spans="1:18" x14ac:dyDescent="0.3">
      <c r="A418" s="40" t="s">
        <v>2427</v>
      </c>
      <c r="B418" s="34" t="s">
        <v>2426</v>
      </c>
      <c r="C418" s="40">
        <v>11507047</v>
      </c>
      <c r="D418" s="35" t="s">
        <v>2411</v>
      </c>
      <c r="E418" s="35" t="s">
        <v>2412</v>
      </c>
      <c r="F418" s="35" t="s">
        <v>2428</v>
      </c>
      <c r="G418" s="35" t="s">
        <v>2429</v>
      </c>
      <c r="H418" s="35" t="s">
        <v>2073</v>
      </c>
      <c r="I418" s="41">
        <v>98370</v>
      </c>
      <c r="J418" s="35" t="s">
        <v>23</v>
      </c>
      <c r="K418" s="35" t="s">
        <v>2073</v>
      </c>
      <c r="L418" s="41">
        <v>98225</v>
      </c>
      <c r="M418" s="35">
        <v>1656</v>
      </c>
      <c r="N418" s="35">
        <v>1842</v>
      </c>
      <c r="O418" s="35">
        <v>186</v>
      </c>
      <c r="P418" s="35" t="s">
        <v>24</v>
      </c>
      <c r="Q418" s="35" t="s">
        <v>25</v>
      </c>
      <c r="R418" s="65" t="s">
        <v>15</v>
      </c>
    </row>
    <row r="419" spans="1:18" x14ac:dyDescent="0.3">
      <c r="A419" s="40" t="s">
        <v>2431</v>
      </c>
      <c r="B419" s="34" t="s">
        <v>2430</v>
      </c>
      <c r="C419" s="40">
        <v>11507047</v>
      </c>
      <c r="D419" s="35" t="s">
        <v>2411</v>
      </c>
      <c r="E419" s="35" t="s">
        <v>2412</v>
      </c>
      <c r="F419" s="35" t="s">
        <v>2432</v>
      </c>
      <c r="G419" s="35" t="s">
        <v>2367</v>
      </c>
      <c r="H419" s="35" t="s">
        <v>2073</v>
      </c>
      <c r="I419" s="41">
        <v>98406</v>
      </c>
      <c r="J419" s="35" t="s">
        <v>23</v>
      </c>
      <c r="K419" s="35" t="s">
        <v>2073</v>
      </c>
      <c r="L419" s="41">
        <v>98225</v>
      </c>
      <c r="M419" s="35">
        <v>1656</v>
      </c>
      <c r="N419" s="35">
        <v>1914</v>
      </c>
      <c r="O419" s="35">
        <v>258</v>
      </c>
      <c r="P419" s="35" t="s">
        <v>24</v>
      </c>
      <c r="Q419" s="35" t="s">
        <v>25</v>
      </c>
      <c r="R419" s="65" t="s">
        <v>15</v>
      </c>
    </row>
    <row r="420" spans="1:18" x14ac:dyDescent="0.3">
      <c r="A420" s="37" t="s">
        <v>2434</v>
      </c>
      <c r="B420" s="32" t="s">
        <v>2433</v>
      </c>
      <c r="C420" s="37">
        <v>11507047</v>
      </c>
      <c r="D420" s="33" t="s">
        <v>2411</v>
      </c>
      <c r="E420" s="33" t="s">
        <v>2412</v>
      </c>
      <c r="F420" s="33" t="s">
        <v>2435</v>
      </c>
      <c r="G420" s="33" t="s">
        <v>2436</v>
      </c>
      <c r="H420" s="33" t="s">
        <v>2073</v>
      </c>
      <c r="I420" s="38">
        <v>98221</v>
      </c>
      <c r="J420" s="33" t="s">
        <v>23</v>
      </c>
      <c r="K420" s="33" t="s">
        <v>2073</v>
      </c>
      <c r="L420" s="38">
        <v>98225</v>
      </c>
      <c r="M420" s="33">
        <v>1656</v>
      </c>
      <c r="N420" s="33">
        <v>1467</v>
      </c>
      <c r="O420" s="33">
        <v>-189</v>
      </c>
      <c r="P420" s="33" t="s">
        <v>48</v>
      </c>
      <c r="Q420" s="33" t="s">
        <v>25</v>
      </c>
      <c r="R420" s="65" t="s">
        <v>31</v>
      </c>
    </row>
    <row r="421" spans="1:18" x14ac:dyDescent="0.3">
      <c r="A421" s="37" t="s">
        <v>2438</v>
      </c>
      <c r="B421" s="32" t="s">
        <v>2437</v>
      </c>
      <c r="C421" s="37">
        <v>11507047</v>
      </c>
      <c r="D421" s="33" t="s">
        <v>2411</v>
      </c>
      <c r="E421" s="33" t="s">
        <v>2412</v>
      </c>
      <c r="F421" s="33" t="s">
        <v>2439</v>
      </c>
      <c r="G421" s="33" t="s">
        <v>2440</v>
      </c>
      <c r="H421" s="33" t="s">
        <v>2073</v>
      </c>
      <c r="I421" s="38">
        <v>98362</v>
      </c>
      <c r="J421" s="33" t="s">
        <v>23</v>
      </c>
      <c r="K421" s="33" t="s">
        <v>2073</v>
      </c>
      <c r="L421" s="38">
        <v>98225</v>
      </c>
      <c r="M421" s="33">
        <v>1656</v>
      </c>
      <c r="N421" s="33">
        <v>1338</v>
      </c>
      <c r="O421" s="33">
        <v>-318</v>
      </c>
      <c r="P421" s="33" t="s">
        <v>48</v>
      </c>
      <c r="Q421" s="33" t="s">
        <v>25</v>
      </c>
      <c r="R421" s="65" t="s">
        <v>31</v>
      </c>
    </row>
    <row r="422" spans="1:18" x14ac:dyDescent="0.3">
      <c r="A422" s="40" t="s">
        <v>2444</v>
      </c>
      <c r="B422" s="34" t="s">
        <v>2443</v>
      </c>
      <c r="C422" s="40">
        <v>11507717</v>
      </c>
      <c r="D422" s="35" t="s">
        <v>2441</v>
      </c>
      <c r="E422" s="35" t="s">
        <v>2442</v>
      </c>
      <c r="F422" s="35" t="s">
        <v>2445</v>
      </c>
      <c r="G422" s="35" t="s">
        <v>2446</v>
      </c>
      <c r="H422" s="35" t="s">
        <v>2447</v>
      </c>
      <c r="I422" s="41">
        <v>41101</v>
      </c>
      <c r="J422" s="35" t="s">
        <v>23</v>
      </c>
      <c r="K422" s="35" t="s">
        <v>2447</v>
      </c>
      <c r="L422" s="41">
        <v>40351</v>
      </c>
      <c r="M422" s="35">
        <v>1194</v>
      </c>
      <c r="N422" s="35">
        <v>1218</v>
      </c>
      <c r="O422" s="35">
        <v>24</v>
      </c>
      <c r="P422" s="35" t="s">
        <v>24</v>
      </c>
      <c r="Q422" s="35" t="s">
        <v>25</v>
      </c>
      <c r="R422" s="65" t="s">
        <v>15</v>
      </c>
    </row>
    <row r="423" spans="1:18" x14ac:dyDescent="0.3">
      <c r="A423" s="37" t="s">
        <v>2453</v>
      </c>
      <c r="B423" s="32" t="s">
        <v>2452</v>
      </c>
      <c r="C423" s="37">
        <v>11507717</v>
      </c>
      <c r="D423" s="33" t="s">
        <v>2441</v>
      </c>
      <c r="E423" s="33" t="s">
        <v>2442</v>
      </c>
      <c r="F423" s="33" t="s">
        <v>2454</v>
      </c>
      <c r="G423" s="33" t="s">
        <v>2455</v>
      </c>
      <c r="H423" s="33" t="s">
        <v>2447</v>
      </c>
      <c r="I423" s="38">
        <v>41653</v>
      </c>
      <c r="J423" s="33" t="s">
        <v>23</v>
      </c>
      <c r="K423" s="33" t="s">
        <v>2447</v>
      </c>
      <c r="L423" s="38">
        <v>40351</v>
      </c>
      <c r="M423" s="33">
        <v>1194</v>
      </c>
      <c r="N423" s="33">
        <v>1095</v>
      </c>
      <c r="O423" s="33">
        <v>-99</v>
      </c>
      <c r="P423" s="33" t="s">
        <v>48</v>
      </c>
      <c r="Q423" s="33" t="s">
        <v>25</v>
      </c>
      <c r="R423" s="65" t="s">
        <v>31</v>
      </c>
    </row>
    <row r="424" spans="1:18" x14ac:dyDescent="0.3">
      <c r="A424" s="40" t="s">
        <v>2459</v>
      </c>
      <c r="B424" s="34" t="s">
        <v>2458</v>
      </c>
      <c r="C424" s="40">
        <v>11508417</v>
      </c>
      <c r="D424" s="35" t="s">
        <v>2456</v>
      </c>
      <c r="E424" s="35" t="s">
        <v>2457</v>
      </c>
      <c r="F424" s="35" t="s">
        <v>2460</v>
      </c>
      <c r="G424" s="35" t="s">
        <v>2461</v>
      </c>
      <c r="H424" s="35" t="s">
        <v>2447</v>
      </c>
      <c r="I424" s="41">
        <v>41097</v>
      </c>
      <c r="J424" s="35" t="s">
        <v>23</v>
      </c>
      <c r="K424" s="35" t="s">
        <v>2447</v>
      </c>
      <c r="L424" s="41">
        <v>41099</v>
      </c>
      <c r="M424" s="35">
        <v>1389</v>
      </c>
      <c r="N424" s="35">
        <v>1341</v>
      </c>
      <c r="O424" s="35">
        <v>-48</v>
      </c>
      <c r="P424" s="35" t="s">
        <v>48</v>
      </c>
      <c r="Q424" s="35" t="s">
        <v>25</v>
      </c>
      <c r="R424" s="65" t="s">
        <v>31</v>
      </c>
    </row>
    <row r="425" spans="1:18" x14ac:dyDescent="0.3">
      <c r="A425" s="37" t="s">
        <v>2471</v>
      </c>
      <c r="B425" s="32" t="s">
        <v>2470</v>
      </c>
      <c r="C425" s="37">
        <v>11510117</v>
      </c>
      <c r="D425" s="33" t="s">
        <v>2468</v>
      </c>
      <c r="E425" s="33" t="s">
        <v>2469</v>
      </c>
      <c r="F425" s="33" t="s">
        <v>2472</v>
      </c>
      <c r="G425" s="33" t="s">
        <v>2473</v>
      </c>
      <c r="H425" s="33" t="s">
        <v>2447</v>
      </c>
      <c r="I425" s="38">
        <v>42223</v>
      </c>
      <c r="J425" s="33" t="s">
        <v>23</v>
      </c>
      <c r="K425" s="33" t="s">
        <v>2447</v>
      </c>
      <c r="L425" s="38">
        <v>42071</v>
      </c>
      <c r="M425" s="33">
        <v>1194</v>
      </c>
      <c r="N425" s="33">
        <v>1353</v>
      </c>
      <c r="O425" s="33">
        <v>159</v>
      </c>
      <c r="P425" s="33" t="s">
        <v>24</v>
      </c>
      <c r="Q425" s="33" t="s">
        <v>25</v>
      </c>
      <c r="R425" s="65" t="s">
        <v>15</v>
      </c>
    </row>
    <row r="426" spans="1:18" x14ac:dyDescent="0.3">
      <c r="A426" s="40" t="s">
        <v>2475</v>
      </c>
      <c r="B426" s="34" t="s">
        <v>2474</v>
      </c>
      <c r="C426" s="40">
        <v>11510117</v>
      </c>
      <c r="D426" s="35" t="s">
        <v>2468</v>
      </c>
      <c r="E426" s="35" t="s">
        <v>2469</v>
      </c>
      <c r="F426" s="35" t="s">
        <v>2476</v>
      </c>
      <c r="G426" s="35" t="s">
        <v>741</v>
      </c>
      <c r="H426" s="35" t="s">
        <v>2447</v>
      </c>
      <c r="I426" s="41">
        <v>42420</v>
      </c>
      <c r="J426" s="35" t="s">
        <v>23</v>
      </c>
      <c r="K426" s="35" t="s">
        <v>2447</v>
      </c>
      <c r="L426" s="41">
        <v>42071</v>
      </c>
      <c r="M426" s="35">
        <v>1194</v>
      </c>
      <c r="N426" s="35">
        <v>1242</v>
      </c>
      <c r="O426" s="35">
        <v>48</v>
      </c>
      <c r="P426" s="35" t="s">
        <v>24</v>
      </c>
      <c r="Q426" s="35" t="s">
        <v>25</v>
      </c>
      <c r="R426" s="65" t="s">
        <v>15</v>
      </c>
    </row>
    <row r="427" spans="1:18" x14ac:dyDescent="0.3">
      <c r="A427" s="37" t="s">
        <v>2478</v>
      </c>
      <c r="B427" s="32" t="s">
        <v>2477</v>
      </c>
      <c r="C427" s="37">
        <v>11510117</v>
      </c>
      <c r="D427" s="33" t="s">
        <v>2468</v>
      </c>
      <c r="E427" s="33" t="s">
        <v>2469</v>
      </c>
      <c r="F427" s="33" t="s">
        <v>2479</v>
      </c>
      <c r="G427" s="33" t="s">
        <v>2480</v>
      </c>
      <c r="H427" s="33" t="s">
        <v>2447</v>
      </c>
      <c r="I427" s="38">
        <v>42240</v>
      </c>
      <c r="J427" s="33" t="s">
        <v>23</v>
      </c>
      <c r="K427" s="33" t="s">
        <v>2447</v>
      </c>
      <c r="L427" s="38">
        <v>42071</v>
      </c>
      <c r="M427" s="33">
        <v>1194</v>
      </c>
      <c r="N427" s="33">
        <v>1353</v>
      </c>
      <c r="O427" s="33">
        <v>159</v>
      </c>
      <c r="P427" s="33" t="s">
        <v>24</v>
      </c>
      <c r="Q427" s="33" t="s">
        <v>25</v>
      </c>
      <c r="R427" s="65" t="s">
        <v>15</v>
      </c>
    </row>
    <row r="428" spans="1:18" x14ac:dyDescent="0.3">
      <c r="A428" s="40" t="s">
        <v>2482</v>
      </c>
      <c r="B428" s="34" t="s">
        <v>2481</v>
      </c>
      <c r="C428" s="40">
        <v>11510117</v>
      </c>
      <c r="D428" s="35" t="s">
        <v>2468</v>
      </c>
      <c r="E428" s="35" t="s">
        <v>2469</v>
      </c>
      <c r="F428" s="35" t="s">
        <v>2483</v>
      </c>
      <c r="G428" s="35" t="s">
        <v>2484</v>
      </c>
      <c r="H428" s="35" t="s">
        <v>2447</v>
      </c>
      <c r="I428" s="41">
        <v>42431</v>
      </c>
      <c r="J428" s="35" t="s">
        <v>23</v>
      </c>
      <c r="K428" s="35" t="s">
        <v>2447</v>
      </c>
      <c r="L428" s="41">
        <v>42071</v>
      </c>
      <c r="M428" s="35">
        <v>1194</v>
      </c>
      <c r="N428" s="35">
        <v>1095</v>
      </c>
      <c r="O428" s="35">
        <v>-99</v>
      </c>
      <c r="P428" s="35" t="s">
        <v>48</v>
      </c>
      <c r="Q428" s="35" t="s">
        <v>25</v>
      </c>
      <c r="R428" s="65" t="s">
        <v>31</v>
      </c>
    </row>
    <row r="429" spans="1:18" x14ac:dyDescent="0.3">
      <c r="A429" s="37" t="s">
        <v>2486</v>
      </c>
      <c r="B429" s="32" t="s">
        <v>2485</v>
      </c>
      <c r="C429" s="37">
        <v>11510117</v>
      </c>
      <c r="D429" s="33" t="s">
        <v>2468</v>
      </c>
      <c r="E429" s="33" t="s">
        <v>2469</v>
      </c>
      <c r="F429" s="33" t="s">
        <v>2487</v>
      </c>
      <c r="G429" s="33" t="s">
        <v>2488</v>
      </c>
      <c r="H429" s="33" t="s">
        <v>2447</v>
      </c>
      <c r="I429" s="38">
        <v>42001</v>
      </c>
      <c r="J429" s="33" t="s">
        <v>23</v>
      </c>
      <c r="K429" s="33" t="s">
        <v>2447</v>
      </c>
      <c r="L429" s="38">
        <v>42071</v>
      </c>
      <c r="M429" s="33">
        <v>1194</v>
      </c>
      <c r="N429" s="33">
        <v>1026</v>
      </c>
      <c r="O429" s="33">
        <v>-168</v>
      </c>
      <c r="P429" s="33" t="s">
        <v>48</v>
      </c>
      <c r="Q429" s="33" t="s">
        <v>25</v>
      </c>
      <c r="R429" s="65" t="s">
        <v>31</v>
      </c>
    </row>
    <row r="430" spans="1:18" x14ac:dyDescent="0.3">
      <c r="A430" s="37" t="s">
        <v>2507</v>
      </c>
      <c r="B430" s="32" t="s">
        <v>2506</v>
      </c>
      <c r="C430" s="37">
        <v>11516635</v>
      </c>
      <c r="D430" s="33" t="s">
        <v>2504</v>
      </c>
      <c r="E430" s="33" t="s">
        <v>2505</v>
      </c>
      <c r="F430" s="33" t="s">
        <v>2508</v>
      </c>
      <c r="G430" s="33" t="s">
        <v>2509</v>
      </c>
      <c r="H430" s="33" t="s">
        <v>1271</v>
      </c>
      <c r="I430" s="38">
        <v>44839</v>
      </c>
      <c r="J430" s="33" t="s">
        <v>23</v>
      </c>
      <c r="K430" s="33" t="s">
        <v>1271</v>
      </c>
      <c r="L430" s="38">
        <v>43403</v>
      </c>
      <c r="M430" s="33">
        <v>1587</v>
      </c>
      <c r="N430" s="33">
        <v>1266</v>
      </c>
      <c r="O430" s="33">
        <v>-321</v>
      </c>
      <c r="P430" s="33" t="s">
        <v>48</v>
      </c>
      <c r="Q430" s="33" t="s">
        <v>25</v>
      </c>
      <c r="R430" s="65" t="s">
        <v>31</v>
      </c>
    </row>
    <row r="431" spans="1:18" x14ac:dyDescent="0.3">
      <c r="A431" s="40" t="s">
        <v>2533</v>
      </c>
      <c r="B431" s="34" t="s">
        <v>2532</v>
      </c>
      <c r="C431" s="40">
        <v>11519635</v>
      </c>
      <c r="D431" s="35" t="s">
        <v>2527</v>
      </c>
      <c r="E431" s="35" t="s">
        <v>2528</v>
      </c>
      <c r="F431" s="35" t="s">
        <v>2534</v>
      </c>
      <c r="G431" s="35" t="s">
        <v>2535</v>
      </c>
      <c r="H431" s="35" t="s">
        <v>1271</v>
      </c>
      <c r="I431" s="41">
        <v>44820</v>
      </c>
      <c r="J431" s="35" t="s">
        <v>23</v>
      </c>
      <c r="K431" s="35" t="s">
        <v>1271</v>
      </c>
      <c r="L431" s="41">
        <v>44906</v>
      </c>
      <c r="M431" s="35">
        <v>1194</v>
      </c>
      <c r="N431" s="35">
        <v>1170</v>
      </c>
      <c r="O431" s="35">
        <v>-24</v>
      </c>
      <c r="P431" s="35" t="s">
        <v>48</v>
      </c>
      <c r="Q431" s="35" t="s">
        <v>25</v>
      </c>
      <c r="R431" s="65" t="s">
        <v>31</v>
      </c>
    </row>
    <row r="432" spans="1:18" x14ac:dyDescent="0.3">
      <c r="A432" s="37" t="s">
        <v>2539</v>
      </c>
      <c r="B432" s="32" t="s">
        <v>2538</v>
      </c>
      <c r="C432" s="37">
        <v>11732164</v>
      </c>
      <c r="D432" s="33" t="s">
        <v>2536</v>
      </c>
      <c r="E432" s="33" t="s">
        <v>2537</v>
      </c>
      <c r="F432" s="33" t="s">
        <v>2540</v>
      </c>
      <c r="G432" s="33" t="s">
        <v>2541</v>
      </c>
      <c r="H432" s="33" t="s">
        <v>2542</v>
      </c>
      <c r="I432" s="38">
        <v>96713</v>
      </c>
      <c r="J432" s="33" t="s">
        <v>23</v>
      </c>
      <c r="K432" s="33" t="s">
        <v>2542</v>
      </c>
      <c r="L432" s="38">
        <v>96707</v>
      </c>
      <c r="M432" s="33">
        <v>3039</v>
      </c>
      <c r="N432" s="33">
        <v>2466</v>
      </c>
      <c r="O432" s="33">
        <v>-573</v>
      </c>
      <c r="P432" s="33" t="s">
        <v>48</v>
      </c>
      <c r="Q432" s="33" t="s">
        <v>25</v>
      </c>
      <c r="R432" s="65" t="s">
        <v>31</v>
      </c>
    </row>
    <row r="433" spans="1:18" x14ac:dyDescent="0.3">
      <c r="A433" s="40" t="s">
        <v>2544</v>
      </c>
      <c r="B433" s="34" t="s">
        <v>2543</v>
      </c>
      <c r="C433" s="40">
        <v>11732164</v>
      </c>
      <c r="D433" s="35" t="s">
        <v>2536</v>
      </c>
      <c r="E433" s="35" t="s">
        <v>2537</v>
      </c>
      <c r="F433" s="35" t="s">
        <v>2545</v>
      </c>
      <c r="G433" s="35" t="s">
        <v>2546</v>
      </c>
      <c r="H433" s="35" t="s">
        <v>2542</v>
      </c>
      <c r="I433" s="41">
        <v>96740</v>
      </c>
      <c r="J433" s="35" t="s">
        <v>23</v>
      </c>
      <c r="K433" s="35" t="s">
        <v>2542</v>
      </c>
      <c r="L433" s="41">
        <v>96707</v>
      </c>
      <c r="M433" s="35">
        <v>3039</v>
      </c>
      <c r="N433" s="35">
        <v>2205</v>
      </c>
      <c r="O433" s="35">
        <v>-834</v>
      </c>
      <c r="P433" s="35" t="s">
        <v>48</v>
      </c>
      <c r="Q433" s="35" t="s">
        <v>25</v>
      </c>
      <c r="R433" s="65" t="s">
        <v>31</v>
      </c>
    </row>
    <row r="434" spans="1:18" x14ac:dyDescent="0.3">
      <c r="A434" s="37" t="s">
        <v>2548</v>
      </c>
      <c r="B434" s="32" t="s">
        <v>2547</v>
      </c>
      <c r="C434" s="37">
        <v>11732164</v>
      </c>
      <c r="D434" s="33" t="s">
        <v>2536</v>
      </c>
      <c r="E434" s="33" t="s">
        <v>2537</v>
      </c>
      <c r="F434" s="33" t="s">
        <v>2549</v>
      </c>
      <c r="G434" s="33" t="s">
        <v>2550</v>
      </c>
      <c r="H434" s="33" t="s">
        <v>2542</v>
      </c>
      <c r="I434" s="38">
        <v>96761</v>
      </c>
      <c r="J434" s="33" t="s">
        <v>23</v>
      </c>
      <c r="K434" s="33" t="s">
        <v>2542</v>
      </c>
      <c r="L434" s="38">
        <v>96707</v>
      </c>
      <c r="M434" s="33">
        <v>3039</v>
      </c>
      <c r="N434" s="33">
        <v>2466</v>
      </c>
      <c r="O434" s="33">
        <v>-573</v>
      </c>
      <c r="P434" s="33" t="s">
        <v>48</v>
      </c>
      <c r="Q434" s="33" t="s">
        <v>25</v>
      </c>
      <c r="R434" s="65" t="s">
        <v>31</v>
      </c>
    </row>
    <row r="435" spans="1:18" x14ac:dyDescent="0.3">
      <c r="A435" s="40" t="s">
        <v>2552</v>
      </c>
      <c r="B435" s="34" t="s">
        <v>2551</v>
      </c>
      <c r="C435" s="40">
        <v>11732164</v>
      </c>
      <c r="D435" s="35" t="s">
        <v>2536</v>
      </c>
      <c r="E435" s="35" t="s">
        <v>2537</v>
      </c>
      <c r="F435" s="35" t="s">
        <v>2553</v>
      </c>
      <c r="G435" s="35" t="s">
        <v>2554</v>
      </c>
      <c r="H435" s="35" t="s">
        <v>2542</v>
      </c>
      <c r="I435" s="41">
        <v>96763</v>
      </c>
      <c r="J435" s="35" t="s">
        <v>23</v>
      </c>
      <c r="K435" s="35" t="s">
        <v>2542</v>
      </c>
      <c r="L435" s="41">
        <v>96707</v>
      </c>
      <c r="M435" s="35">
        <v>3039</v>
      </c>
      <c r="N435" s="35">
        <v>2466</v>
      </c>
      <c r="O435" s="35">
        <v>-573</v>
      </c>
      <c r="P435" s="35" t="s">
        <v>48</v>
      </c>
      <c r="Q435" s="35" t="s">
        <v>25</v>
      </c>
      <c r="R435" s="65" t="s">
        <v>31</v>
      </c>
    </row>
    <row r="436" spans="1:18" x14ac:dyDescent="0.3">
      <c r="A436" s="37" t="s">
        <v>2556</v>
      </c>
      <c r="B436" s="32" t="s">
        <v>2555</v>
      </c>
      <c r="C436" s="37">
        <v>11732164</v>
      </c>
      <c r="D436" s="33" t="s">
        <v>2536</v>
      </c>
      <c r="E436" s="33" t="s">
        <v>2537</v>
      </c>
      <c r="F436" s="33" t="s">
        <v>2557</v>
      </c>
      <c r="G436" s="33" t="s">
        <v>2558</v>
      </c>
      <c r="H436" s="33" t="s">
        <v>2542</v>
      </c>
      <c r="I436" s="38">
        <v>96748</v>
      </c>
      <c r="J436" s="33" t="s">
        <v>23</v>
      </c>
      <c r="K436" s="33" t="s">
        <v>2542</v>
      </c>
      <c r="L436" s="38">
        <v>96707</v>
      </c>
      <c r="M436" s="33">
        <v>3039</v>
      </c>
      <c r="N436" s="33">
        <v>2466</v>
      </c>
      <c r="O436" s="33">
        <v>-573</v>
      </c>
      <c r="P436" s="33" t="s">
        <v>48</v>
      </c>
      <c r="Q436" s="33" t="s">
        <v>25</v>
      </c>
      <c r="R436" s="65" t="s">
        <v>31</v>
      </c>
    </row>
    <row r="437" spans="1:18" x14ac:dyDescent="0.3">
      <c r="A437" s="40" t="s">
        <v>2560</v>
      </c>
      <c r="B437" s="34" t="s">
        <v>2559</v>
      </c>
      <c r="C437" s="40">
        <v>11732164</v>
      </c>
      <c r="D437" s="35" t="s">
        <v>2536</v>
      </c>
      <c r="E437" s="35" t="s">
        <v>2537</v>
      </c>
      <c r="F437" s="35" t="s">
        <v>2561</v>
      </c>
      <c r="G437" s="35" t="s">
        <v>2562</v>
      </c>
      <c r="H437" s="35" t="s">
        <v>2542</v>
      </c>
      <c r="I437" s="41">
        <v>96727</v>
      </c>
      <c r="J437" s="35" t="s">
        <v>23</v>
      </c>
      <c r="K437" s="35" t="s">
        <v>2542</v>
      </c>
      <c r="L437" s="41">
        <v>96707</v>
      </c>
      <c r="M437" s="35">
        <v>3039</v>
      </c>
      <c r="N437" s="35">
        <v>2205</v>
      </c>
      <c r="O437" s="35">
        <v>-834</v>
      </c>
      <c r="P437" s="35" t="s">
        <v>48</v>
      </c>
      <c r="Q437" s="35" t="s">
        <v>25</v>
      </c>
      <c r="R437" s="65" t="s">
        <v>31</v>
      </c>
    </row>
    <row r="438" spans="1:18" x14ac:dyDescent="0.3">
      <c r="A438" s="37" t="s">
        <v>2568</v>
      </c>
      <c r="B438" s="32" t="s">
        <v>2567</v>
      </c>
      <c r="C438" s="37">
        <v>11732164</v>
      </c>
      <c r="D438" s="33" t="s">
        <v>2536</v>
      </c>
      <c r="E438" s="33" t="s">
        <v>2537</v>
      </c>
      <c r="F438" s="33" t="s">
        <v>2569</v>
      </c>
      <c r="G438" s="33" t="s">
        <v>2570</v>
      </c>
      <c r="H438" s="33" t="s">
        <v>2542</v>
      </c>
      <c r="I438" s="38">
        <v>96766</v>
      </c>
      <c r="J438" s="33" t="s">
        <v>23</v>
      </c>
      <c r="K438" s="33" t="s">
        <v>2542</v>
      </c>
      <c r="L438" s="38">
        <v>96707</v>
      </c>
      <c r="M438" s="33">
        <v>3039</v>
      </c>
      <c r="N438" s="33">
        <v>2322</v>
      </c>
      <c r="O438" s="33">
        <v>-717</v>
      </c>
      <c r="P438" s="33" t="s">
        <v>48</v>
      </c>
      <c r="Q438" s="33" t="s">
        <v>25</v>
      </c>
      <c r="R438" s="65" t="s">
        <v>31</v>
      </c>
    </row>
    <row r="439" spans="1:18" x14ac:dyDescent="0.3">
      <c r="A439" s="40" t="s">
        <v>2572</v>
      </c>
      <c r="B439" s="34" t="s">
        <v>2571</v>
      </c>
      <c r="C439" s="40">
        <v>11732164</v>
      </c>
      <c r="D439" s="35" t="s">
        <v>2536</v>
      </c>
      <c r="E439" s="35" t="s">
        <v>2537</v>
      </c>
      <c r="F439" s="35" t="s">
        <v>2573</v>
      </c>
      <c r="G439" s="35" t="s">
        <v>2574</v>
      </c>
      <c r="H439" s="35" t="s">
        <v>2542</v>
      </c>
      <c r="I439" s="41">
        <v>96732</v>
      </c>
      <c r="J439" s="35" t="s">
        <v>23</v>
      </c>
      <c r="K439" s="35" t="s">
        <v>2542</v>
      </c>
      <c r="L439" s="41">
        <v>96707</v>
      </c>
      <c r="M439" s="35">
        <v>3039</v>
      </c>
      <c r="N439" s="35">
        <v>2466</v>
      </c>
      <c r="O439" s="35">
        <v>-573</v>
      </c>
      <c r="P439" s="35" t="s">
        <v>48</v>
      </c>
      <c r="Q439" s="35" t="s">
        <v>25</v>
      </c>
      <c r="R439" s="65" t="s">
        <v>31</v>
      </c>
    </row>
    <row r="440" spans="1:18" x14ac:dyDescent="0.3">
      <c r="A440" s="40" t="s">
        <v>2584</v>
      </c>
      <c r="B440" s="34" t="s">
        <v>2583</v>
      </c>
      <c r="C440" s="40">
        <v>11800020</v>
      </c>
      <c r="D440" s="35" t="s">
        <v>2575</v>
      </c>
      <c r="E440" s="54" t="s">
        <v>2576</v>
      </c>
      <c r="F440" s="35" t="s">
        <v>2585</v>
      </c>
      <c r="G440" s="35" t="s">
        <v>2160</v>
      </c>
      <c r="H440" s="35" t="s">
        <v>22</v>
      </c>
      <c r="I440" s="41">
        <v>20619</v>
      </c>
      <c r="J440" s="35" t="s">
        <v>23</v>
      </c>
      <c r="K440" s="35" t="s">
        <v>22</v>
      </c>
      <c r="L440" s="41">
        <v>20742</v>
      </c>
      <c r="M440" s="35">
        <v>2535</v>
      </c>
      <c r="N440" s="35">
        <v>1749</v>
      </c>
      <c r="O440" s="35">
        <v>-786</v>
      </c>
      <c r="P440" s="35" t="s">
        <v>48</v>
      </c>
      <c r="Q440" s="35" t="s">
        <v>25</v>
      </c>
      <c r="R440" s="65" t="s">
        <v>31</v>
      </c>
    </row>
    <row r="441" spans="1:18" x14ac:dyDescent="0.3">
      <c r="A441" s="37" t="s">
        <v>2587</v>
      </c>
      <c r="B441" s="32" t="s">
        <v>2586</v>
      </c>
      <c r="C441" s="37">
        <v>11800020</v>
      </c>
      <c r="D441" s="33" t="s">
        <v>2575</v>
      </c>
      <c r="E441" s="50" t="s">
        <v>2576</v>
      </c>
      <c r="F441" s="33" t="s">
        <v>2588</v>
      </c>
      <c r="G441" s="33" t="s">
        <v>2124</v>
      </c>
      <c r="H441" s="33" t="s">
        <v>22</v>
      </c>
      <c r="I441" s="38">
        <v>21201</v>
      </c>
      <c r="J441" s="33" t="s">
        <v>23</v>
      </c>
      <c r="K441" s="33" t="s">
        <v>22</v>
      </c>
      <c r="L441" s="38">
        <v>20742</v>
      </c>
      <c r="M441" s="33">
        <v>2535</v>
      </c>
      <c r="N441" s="33">
        <v>2136</v>
      </c>
      <c r="O441" s="33">
        <v>-399</v>
      </c>
      <c r="P441" s="33" t="s">
        <v>48</v>
      </c>
      <c r="Q441" s="33" t="s">
        <v>25</v>
      </c>
      <c r="R441" s="65" t="s">
        <v>31</v>
      </c>
    </row>
    <row r="442" spans="1:18" x14ac:dyDescent="0.3">
      <c r="A442" s="40" t="s">
        <v>2592</v>
      </c>
      <c r="B442" s="34" t="s">
        <v>2591</v>
      </c>
      <c r="C442" s="40">
        <v>11800034</v>
      </c>
      <c r="D442" s="35" t="s">
        <v>2589</v>
      </c>
      <c r="E442" s="35" t="s">
        <v>2590</v>
      </c>
      <c r="F442" s="35" t="s">
        <v>2593</v>
      </c>
      <c r="G442" s="35" t="s">
        <v>603</v>
      </c>
      <c r="H442" s="35" t="s">
        <v>599</v>
      </c>
      <c r="I442" s="41">
        <v>58501</v>
      </c>
      <c r="J442" s="35" t="s">
        <v>23</v>
      </c>
      <c r="K442" s="35" t="s">
        <v>599</v>
      </c>
      <c r="L442" s="41">
        <v>58108</v>
      </c>
      <c r="M442" s="35">
        <v>1161</v>
      </c>
      <c r="N442" s="35">
        <v>1278</v>
      </c>
      <c r="O442" s="35">
        <v>117</v>
      </c>
      <c r="P442" s="35" t="s">
        <v>24</v>
      </c>
      <c r="Q442" s="35" t="s">
        <v>25</v>
      </c>
      <c r="R442" s="65" t="s">
        <v>15</v>
      </c>
    </row>
    <row r="443" spans="1:18" x14ac:dyDescent="0.3">
      <c r="A443" s="37" t="s">
        <v>2597</v>
      </c>
      <c r="B443" s="32" t="s">
        <v>2596</v>
      </c>
      <c r="C443" s="37">
        <v>11800048</v>
      </c>
      <c r="D443" s="33" t="s">
        <v>2594</v>
      </c>
      <c r="E443" s="33" t="s">
        <v>2595</v>
      </c>
      <c r="F443" s="33" t="s">
        <v>2598</v>
      </c>
      <c r="G443" s="33" t="s">
        <v>2599</v>
      </c>
      <c r="H443" s="33" t="s">
        <v>968</v>
      </c>
      <c r="I443" s="38">
        <v>25304</v>
      </c>
      <c r="J443" s="33" t="s">
        <v>23</v>
      </c>
      <c r="K443" s="33" t="s">
        <v>968</v>
      </c>
      <c r="L443" s="38">
        <v>26506</v>
      </c>
      <c r="M443" s="33">
        <v>1281</v>
      </c>
      <c r="N443" s="33">
        <v>1137</v>
      </c>
      <c r="O443" s="33">
        <v>-144</v>
      </c>
      <c r="P443" s="33" t="s">
        <v>48</v>
      </c>
      <c r="Q443" s="33" t="s">
        <v>25</v>
      </c>
      <c r="R443" s="65" t="s">
        <v>31</v>
      </c>
    </row>
    <row r="444" spans="1:18" x14ac:dyDescent="0.3">
      <c r="A444" s="40" t="s">
        <v>2601</v>
      </c>
      <c r="B444" s="34" t="s">
        <v>2600</v>
      </c>
      <c r="C444" s="40">
        <v>11800048</v>
      </c>
      <c r="D444" s="35" t="s">
        <v>2594</v>
      </c>
      <c r="E444" s="35" t="s">
        <v>2595</v>
      </c>
      <c r="F444" s="35" t="s">
        <v>2602</v>
      </c>
      <c r="G444" s="35" t="s">
        <v>967</v>
      </c>
      <c r="H444" s="35" t="s">
        <v>968</v>
      </c>
      <c r="I444" s="41">
        <v>25401</v>
      </c>
      <c r="J444" s="35" t="s">
        <v>23</v>
      </c>
      <c r="K444" s="35" t="s">
        <v>968</v>
      </c>
      <c r="L444" s="41">
        <v>26506</v>
      </c>
      <c r="M444" s="35">
        <v>1281</v>
      </c>
      <c r="N444" s="35">
        <v>1251</v>
      </c>
      <c r="O444" s="35">
        <v>-30</v>
      </c>
      <c r="P444" s="35" t="s">
        <v>48</v>
      </c>
      <c r="Q444" s="35" t="s">
        <v>25</v>
      </c>
      <c r="R444" s="65" t="s">
        <v>31</v>
      </c>
    </row>
    <row r="445" spans="1:18" x14ac:dyDescent="0.3">
      <c r="A445" s="37" t="s">
        <v>2604</v>
      </c>
      <c r="B445" s="32" t="s">
        <v>2603</v>
      </c>
      <c r="C445" s="37">
        <v>11800048</v>
      </c>
      <c r="D445" s="33" t="s">
        <v>2594</v>
      </c>
      <c r="E445" s="33" t="s">
        <v>2595</v>
      </c>
      <c r="F445" s="33" t="s">
        <v>2605</v>
      </c>
      <c r="G445" s="33" t="s">
        <v>2606</v>
      </c>
      <c r="H445" s="33" t="s">
        <v>968</v>
      </c>
      <c r="I445" s="38">
        <v>26003</v>
      </c>
      <c r="J445" s="33" t="s">
        <v>23</v>
      </c>
      <c r="K445" s="33" t="s">
        <v>968</v>
      </c>
      <c r="L445" s="38">
        <v>26506</v>
      </c>
      <c r="M445" s="33">
        <v>1281</v>
      </c>
      <c r="N445" s="33">
        <v>1170</v>
      </c>
      <c r="O445" s="33">
        <v>-111</v>
      </c>
      <c r="P445" s="33" t="s">
        <v>48</v>
      </c>
      <c r="Q445" s="33" t="s">
        <v>25</v>
      </c>
      <c r="R445" s="65" t="s">
        <v>31</v>
      </c>
    </row>
    <row r="446" spans="1:18" x14ac:dyDescent="0.3">
      <c r="A446" s="37" t="s">
        <v>2608</v>
      </c>
      <c r="B446" s="32" t="s">
        <v>2607</v>
      </c>
      <c r="C446" s="37">
        <v>11800048</v>
      </c>
      <c r="D446" s="33" t="s">
        <v>2594</v>
      </c>
      <c r="E446" s="33" t="s">
        <v>2595</v>
      </c>
      <c r="F446" s="33" t="s">
        <v>2609</v>
      </c>
      <c r="G446" s="33" t="s">
        <v>2610</v>
      </c>
      <c r="H446" s="33" t="s">
        <v>968</v>
      </c>
      <c r="I446" s="38">
        <v>26726</v>
      </c>
      <c r="J446" s="33" t="s">
        <v>23</v>
      </c>
      <c r="K446" s="33" t="s">
        <v>968</v>
      </c>
      <c r="L446" s="38">
        <v>26506</v>
      </c>
      <c r="M446" s="33">
        <v>1281</v>
      </c>
      <c r="N446" s="33">
        <v>1242</v>
      </c>
      <c r="O446" s="33">
        <v>-39</v>
      </c>
      <c r="P446" s="33" t="s">
        <v>48</v>
      </c>
      <c r="Q446" s="33" t="s">
        <v>25</v>
      </c>
      <c r="R446" s="65" t="s">
        <v>31</v>
      </c>
    </row>
    <row r="447" spans="1:18" x14ac:dyDescent="0.3">
      <c r="A447" s="40" t="s">
        <v>2628</v>
      </c>
      <c r="B447" s="34" t="s">
        <v>2627</v>
      </c>
      <c r="C447" s="40">
        <v>11800116</v>
      </c>
      <c r="D447" s="35" t="s">
        <v>2611</v>
      </c>
      <c r="E447" s="35" t="s">
        <v>2612</v>
      </c>
      <c r="F447" s="35" t="s">
        <v>2629</v>
      </c>
      <c r="G447" s="35" t="s">
        <v>2630</v>
      </c>
      <c r="H447" s="35" t="s">
        <v>257</v>
      </c>
      <c r="I447" s="41">
        <v>66213</v>
      </c>
      <c r="J447" s="35" t="s">
        <v>23</v>
      </c>
      <c r="K447" s="35" t="s">
        <v>257</v>
      </c>
      <c r="L447" s="41">
        <v>66045</v>
      </c>
      <c r="M447" s="35">
        <v>1437</v>
      </c>
      <c r="N447" s="35">
        <v>1410</v>
      </c>
      <c r="O447" s="35">
        <v>-27</v>
      </c>
      <c r="P447" s="35" t="s">
        <v>48</v>
      </c>
      <c r="Q447" s="35" t="s">
        <v>25</v>
      </c>
      <c r="R447" s="65" t="s">
        <v>31</v>
      </c>
    </row>
    <row r="448" spans="1:18" x14ac:dyDescent="0.3">
      <c r="A448" s="37" t="s">
        <v>2632</v>
      </c>
      <c r="B448" s="32" t="s">
        <v>2631</v>
      </c>
      <c r="C448" s="37">
        <v>11800116</v>
      </c>
      <c r="D448" s="33" t="s">
        <v>2611</v>
      </c>
      <c r="E448" s="33" t="s">
        <v>2612</v>
      </c>
      <c r="F448" s="33" t="s">
        <v>2633</v>
      </c>
      <c r="G448" s="33" t="s">
        <v>904</v>
      </c>
      <c r="H448" s="33" t="s">
        <v>257</v>
      </c>
      <c r="I448" s="38">
        <v>66606</v>
      </c>
      <c r="J448" s="33" t="s">
        <v>23</v>
      </c>
      <c r="K448" s="33" t="s">
        <v>257</v>
      </c>
      <c r="L448" s="38">
        <v>66045</v>
      </c>
      <c r="M448" s="33">
        <v>1437</v>
      </c>
      <c r="N448" s="33">
        <v>1164</v>
      </c>
      <c r="O448" s="33">
        <v>-273</v>
      </c>
      <c r="P448" s="33" t="s">
        <v>48</v>
      </c>
      <c r="Q448" s="33" t="s">
        <v>25</v>
      </c>
      <c r="R448" s="65" t="s">
        <v>31</v>
      </c>
    </row>
    <row r="449" spans="1:18" x14ac:dyDescent="0.3">
      <c r="A449" s="40" t="s">
        <v>2614</v>
      </c>
      <c r="B449" s="34" t="s">
        <v>2613</v>
      </c>
      <c r="C449" s="40">
        <v>11800116</v>
      </c>
      <c r="D449" s="35" t="s">
        <v>2611</v>
      </c>
      <c r="E449" s="54" t="s">
        <v>2612</v>
      </c>
      <c r="F449" s="35" t="s">
        <v>2615</v>
      </c>
      <c r="G449" s="35" t="s">
        <v>256</v>
      </c>
      <c r="H449" s="35" t="s">
        <v>257</v>
      </c>
      <c r="I449" s="41">
        <v>67846</v>
      </c>
      <c r="J449" s="35" t="s">
        <v>23</v>
      </c>
      <c r="K449" s="35" t="s">
        <v>257</v>
      </c>
      <c r="L449" s="41">
        <v>66045</v>
      </c>
      <c r="M449" s="35">
        <v>1437</v>
      </c>
      <c r="N449" s="35">
        <v>1266</v>
      </c>
      <c r="O449" s="35">
        <v>-171</v>
      </c>
      <c r="P449" s="35" t="s">
        <v>48</v>
      </c>
      <c r="Q449" s="35" t="s">
        <v>25</v>
      </c>
      <c r="R449" s="65" t="s">
        <v>31</v>
      </c>
    </row>
    <row r="450" spans="1:18" x14ac:dyDescent="0.3">
      <c r="A450" s="37" t="s">
        <v>2617</v>
      </c>
      <c r="B450" s="32" t="s">
        <v>2616</v>
      </c>
      <c r="C450" s="37">
        <v>11800116</v>
      </c>
      <c r="D450" s="33" t="s">
        <v>2611</v>
      </c>
      <c r="E450" s="50" t="s">
        <v>2612</v>
      </c>
      <c r="F450" s="33" t="s">
        <v>2618</v>
      </c>
      <c r="G450" s="33" t="s">
        <v>2619</v>
      </c>
      <c r="H450" s="33" t="s">
        <v>257</v>
      </c>
      <c r="I450" s="38">
        <v>67601</v>
      </c>
      <c r="J450" s="33" t="s">
        <v>23</v>
      </c>
      <c r="K450" s="33" t="s">
        <v>257</v>
      </c>
      <c r="L450" s="38">
        <v>66045</v>
      </c>
      <c r="M450" s="33">
        <v>1437</v>
      </c>
      <c r="N450" s="33">
        <v>1242</v>
      </c>
      <c r="O450" s="33">
        <v>-195</v>
      </c>
      <c r="P450" s="33" t="s">
        <v>48</v>
      </c>
      <c r="Q450" s="33" t="s">
        <v>25</v>
      </c>
      <c r="R450" s="65" t="s">
        <v>31</v>
      </c>
    </row>
    <row r="451" spans="1:18" x14ac:dyDescent="0.3">
      <c r="A451" s="40" t="s">
        <v>2621</v>
      </c>
      <c r="B451" s="34" t="s">
        <v>2620</v>
      </c>
      <c r="C451" s="40">
        <v>11800116</v>
      </c>
      <c r="D451" s="35" t="s">
        <v>2611</v>
      </c>
      <c r="E451" s="54" t="s">
        <v>2612</v>
      </c>
      <c r="F451" s="35" t="s">
        <v>2622</v>
      </c>
      <c r="G451" s="35" t="s">
        <v>2623</v>
      </c>
      <c r="H451" s="35" t="s">
        <v>257</v>
      </c>
      <c r="I451" s="41">
        <v>66048</v>
      </c>
      <c r="J451" s="35" t="s">
        <v>23</v>
      </c>
      <c r="K451" s="35" t="s">
        <v>257</v>
      </c>
      <c r="L451" s="41">
        <v>66045</v>
      </c>
      <c r="M451" s="35">
        <v>1437</v>
      </c>
      <c r="N451" s="35">
        <v>1263</v>
      </c>
      <c r="O451" s="35">
        <v>-174</v>
      </c>
      <c r="P451" s="35" t="s">
        <v>48</v>
      </c>
      <c r="Q451" s="35" t="s">
        <v>25</v>
      </c>
      <c r="R451" s="65" t="s">
        <v>31</v>
      </c>
    </row>
    <row r="452" spans="1:18" x14ac:dyDescent="0.3">
      <c r="A452" s="37" t="s">
        <v>2625</v>
      </c>
      <c r="B452" s="32" t="s">
        <v>2624</v>
      </c>
      <c r="C452" s="37">
        <v>11800116</v>
      </c>
      <c r="D452" s="33" t="s">
        <v>2611</v>
      </c>
      <c r="E452" s="50" t="s">
        <v>2612</v>
      </c>
      <c r="F452" s="33" t="s">
        <v>2626</v>
      </c>
      <c r="G452" s="33" t="s">
        <v>643</v>
      </c>
      <c r="H452" s="33" t="s">
        <v>257</v>
      </c>
      <c r="I452" s="38">
        <v>67214</v>
      </c>
      <c r="J452" s="33" t="s">
        <v>23</v>
      </c>
      <c r="K452" s="33" t="s">
        <v>257</v>
      </c>
      <c r="L452" s="38">
        <v>66045</v>
      </c>
      <c r="M452" s="33">
        <v>1437</v>
      </c>
      <c r="N452" s="33">
        <v>1143</v>
      </c>
      <c r="O452" s="33">
        <v>-294</v>
      </c>
      <c r="P452" s="33" t="s">
        <v>48</v>
      </c>
      <c r="Q452" s="33" t="s">
        <v>25</v>
      </c>
      <c r="R452" s="65" t="s">
        <v>31</v>
      </c>
    </row>
    <row r="453" spans="1:18" x14ac:dyDescent="0.3">
      <c r="A453" s="37" t="s">
        <v>2637</v>
      </c>
      <c r="B453" s="32" t="s">
        <v>2636</v>
      </c>
      <c r="C453" s="37">
        <v>11800126</v>
      </c>
      <c r="D453" s="33" t="s">
        <v>2634</v>
      </c>
      <c r="E453" s="33" t="s">
        <v>2635</v>
      </c>
      <c r="F453" s="33" t="s">
        <v>309</v>
      </c>
      <c r="G453" s="33" t="s">
        <v>310</v>
      </c>
      <c r="H453" s="33" t="s">
        <v>306</v>
      </c>
      <c r="I453" s="38">
        <v>59840</v>
      </c>
      <c r="J453" s="33" t="s">
        <v>23</v>
      </c>
      <c r="K453" s="33" t="s">
        <v>306</v>
      </c>
      <c r="L453" s="38">
        <v>59812</v>
      </c>
      <c r="M453" s="33">
        <v>1536</v>
      </c>
      <c r="N453" s="33">
        <v>1341</v>
      </c>
      <c r="O453" s="33">
        <v>-195</v>
      </c>
      <c r="P453" s="33" t="s">
        <v>48</v>
      </c>
      <c r="Q453" s="33" t="s">
        <v>25</v>
      </c>
      <c r="R453" s="65" t="s">
        <v>31</v>
      </c>
    </row>
    <row r="454" spans="1:18" x14ac:dyDescent="0.3">
      <c r="A454" s="37" t="s">
        <v>2652</v>
      </c>
      <c r="B454" s="32" t="s">
        <v>2651</v>
      </c>
      <c r="C454" s="37">
        <v>11800131</v>
      </c>
      <c r="D454" s="33" t="s">
        <v>2644</v>
      </c>
      <c r="E454" s="33" t="s">
        <v>2645</v>
      </c>
      <c r="F454" s="33" t="s">
        <v>2653</v>
      </c>
      <c r="G454" s="33" t="s">
        <v>548</v>
      </c>
      <c r="H454" s="33" t="s">
        <v>2650</v>
      </c>
      <c r="I454" s="38">
        <v>87402</v>
      </c>
      <c r="J454" s="33" t="s">
        <v>23</v>
      </c>
      <c r="K454" s="33" t="s">
        <v>2650</v>
      </c>
      <c r="L454" s="38">
        <v>87131</v>
      </c>
      <c r="M454" s="33">
        <v>1377</v>
      </c>
      <c r="N454" s="33">
        <v>1266</v>
      </c>
      <c r="O454" s="33">
        <v>-111</v>
      </c>
      <c r="P454" s="33" t="s">
        <v>48</v>
      </c>
      <c r="Q454" s="33" t="s">
        <v>25</v>
      </c>
      <c r="R454" s="65" t="s">
        <v>31</v>
      </c>
    </row>
    <row r="455" spans="1:18" x14ac:dyDescent="0.3">
      <c r="A455" s="40" t="s">
        <v>2657</v>
      </c>
      <c r="B455" s="34" t="s">
        <v>2656</v>
      </c>
      <c r="C455" s="40">
        <v>11800216</v>
      </c>
      <c r="D455" s="35" t="s">
        <v>2654</v>
      </c>
      <c r="E455" s="35" t="s">
        <v>2655</v>
      </c>
      <c r="F455" s="35" t="s">
        <v>2658</v>
      </c>
      <c r="G455" s="35" t="s">
        <v>643</v>
      </c>
      <c r="H455" s="35" t="s">
        <v>257</v>
      </c>
      <c r="I455" s="41">
        <v>67214</v>
      </c>
      <c r="J455" s="35" t="s">
        <v>23</v>
      </c>
      <c r="K455" s="35" t="s">
        <v>257</v>
      </c>
      <c r="L455" s="41">
        <v>66160</v>
      </c>
      <c r="M455" s="35">
        <v>1410</v>
      </c>
      <c r="N455" s="35">
        <v>1143</v>
      </c>
      <c r="O455" s="35">
        <v>-267</v>
      </c>
      <c r="P455" s="35" t="s">
        <v>48</v>
      </c>
      <c r="Q455" s="35" t="s">
        <v>25</v>
      </c>
      <c r="R455" s="65" t="s">
        <v>31</v>
      </c>
    </row>
    <row r="456" spans="1:18" x14ac:dyDescent="0.3">
      <c r="A456" s="40" t="s">
        <v>2666</v>
      </c>
      <c r="B456" s="34" t="s">
        <v>2665</v>
      </c>
      <c r="C456" s="40">
        <v>11800219</v>
      </c>
      <c r="D456" s="35" t="s">
        <v>2659</v>
      </c>
      <c r="E456" s="35" t="s">
        <v>2660</v>
      </c>
      <c r="F456" s="35" t="s">
        <v>2667</v>
      </c>
      <c r="G456" s="35" t="s">
        <v>464</v>
      </c>
      <c r="H456" s="35" t="s">
        <v>296</v>
      </c>
      <c r="I456" s="41">
        <v>4240</v>
      </c>
      <c r="J456" s="35" t="s">
        <v>23</v>
      </c>
      <c r="K456" s="35" t="s">
        <v>296</v>
      </c>
      <c r="L456" s="41">
        <v>4104</v>
      </c>
      <c r="M456" s="35">
        <v>2037</v>
      </c>
      <c r="N456" s="35">
        <v>1410</v>
      </c>
      <c r="O456" s="35">
        <v>-627</v>
      </c>
      <c r="P456" s="35" t="s">
        <v>48</v>
      </c>
      <c r="Q456" s="35" t="s">
        <v>25</v>
      </c>
      <c r="R456" s="65" t="s">
        <v>31</v>
      </c>
    </row>
    <row r="457" spans="1:18" x14ac:dyDescent="0.3">
      <c r="A457" s="37" t="s">
        <v>2671</v>
      </c>
      <c r="B457" s="32" t="s">
        <v>2670</v>
      </c>
      <c r="C457" s="37">
        <v>11800920</v>
      </c>
      <c r="D457" s="33" t="s">
        <v>2668</v>
      </c>
      <c r="E457" s="33" t="s">
        <v>2669</v>
      </c>
      <c r="F457" s="33" t="s">
        <v>2672</v>
      </c>
      <c r="G457" s="33" t="s">
        <v>2164</v>
      </c>
      <c r="H457" s="33" t="s">
        <v>22</v>
      </c>
      <c r="I457" s="38">
        <v>20850</v>
      </c>
      <c r="J457" s="33" t="s">
        <v>23</v>
      </c>
      <c r="K457" s="33" t="s">
        <v>22</v>
      </c>
      <c r="L457" s="38">
        <v>21201</v>
      </c>
      <c r="M457" s="33">
        <v>2136</v>
      </c>
      <c r="N457" s="33">
        <v>2535</v>
      </c>
      <c r="O457" s="33">
        <v>399</v>
      </c>
      <c r="P457" s="33" t="s">
        <v>24</v>
      </c>
      <c r="Q457" s="33" t="s">
        <v>25</v>
      </c>
      <c r="R457" s="65" t="s">
        <v>15</v>
      </c>
    </row>
    <row r="458" spans="1:18" x14ac:dyDescent="0.3">
      <c r="A458" s="37" t="s">
        <v>2676</v>
      </c>
      <c r="B458" s="32" t="s">
        <v>2675</v>
      </c>
      <c r="C458" s="37">
        <v>11801005</v>
      </c>
      <c r="D458" s="33" t="s">
        <v>2673</v>
      </c>
      <c r="E458" s="33" t="s">
        <v>2674</v>
      </c>
      <c r="F458" s="33" t="s">
        <v>2677</v>
      </c>
      <c r="G458" s="33" t="s">
        <v>2678</v>
      </c>
      <c r="H458" s="33" t="s">
        <v>1835</v>
      </c>
      <c r="I458" s="38">
        <v>92592</v>
      </c>
      <c r="J458" s="33" t="s">
        <v>23</v>
      </c>
      <c r="K458" s="33" t="s">
        <v>1835</v>
      </c>
      <c r="L458" s="38">
        <v>92096</v>
      </c>
      <c r="M458" s="33">
        <v>2643</v>
      </c>
      <c r="N458" s="33">
        <v>2100</v>
      </c>
      <c r="O458" s="33">
        <v>-543</v>
      </c>
      <c r="P458" s="33" t="s">
        <v>48</v>
      </c>
      <c r="Q458" s="33" t="s">
        <v>25</v>
      </c>
      <c r="R458" s="65" t="s">
        <v>31</v>
      </c>
    </row>
    <row r="459" spans="1:18" x14ac:dyDescent="0.3">
      <c r="A459" s="40" t="s">
        <v>2682</v>
      </c>
      <c r="B459" s="34" t="s">
        <v>2681</v>
      </c>
      <c r="C459" s="40">
        <v>11801020</v>
      </c>
      <c r="D459" s="35" t="s">
        <v>2679</v>
      </c>
      <c r="E459" s="35" t="s">
        <v>2680</v>
      </c>
      <c r="F459" s="35" t="s">
        <v>2683</v>
      </c>
      <c r="G459" s="35" t="s">
        <v>2164</v>
      </c>
      <c r="H459" s="35" t="s">
        <v>22</v>
      </c>
      <c r="I459" s="41">
        <v>20850</v>
      </c>
      <c r="J459" s="35" t="s">
        <v>23</v>
      </c>
      <c r="K459" s="35" t="s">
        <v>22</v>
      </c>
      <c r="L459" s="41">
        <v>21201</v>
      </c>
      <c r="M459" s="35">
        <v>2136</v>
      </c>
      <c r="N459" s="35">
        <v>2535</v>
      </c>
      <c r="O459" s="35">
        <v>399</v>
      </c>
      <c r="P459" s="35" t="s">
        <v>24</v>
      </c>
      <c r="Q459" s="35" t="s">
        <v>25</v>
      </c>
      <c r="R459" s="65" t="s">
        <v>15</v>
      </c>
    </row>
    <row r="460" spans="1:18" x14ac:dyDescent="0.3">
      <c r="A460" s="37" t="s">
        <v>2690</v>
      </c>
      <c r="B460" s="32" t="s">
        <v>2689</v>
      </c>
      <c r="C460" s="37">
        <v>11801117</v>
      </c>
      <c r="D460" s="33" t="s">
        <v>2687</v>
      </c>
      <c r="E460" s="33" t="s">
        <v>2688</v>
      </c>
      <c r="F460" s="33" t="s">
        <v>2691</v>
      </c>
      <c r="G460" s="33" t="s">
        <v>560</v>
      </c>
      <c r="H460" s="33" t="s">
        <v>2447</v>
      </c>
      <c r="I460" s="38">
        <v>41099</v>
      </c>
      <c r="J460" s="33" t="s">
        <v>23</v>
      </c>
      <c r="K460" s="33" t="s">
        <v>2447</v>
      </c>
      <c r="L460" s="38">
        <v>40506</v>
      </c>
      <c r="M460" s="33">
        <v>1365</v>
      </c>
      <c r="N460" s="33">
        <v>1389</v>
      </c>
      <c r="O460" s="33">
        <v>24</v>
      </c>
      <c r="P460" s="33" t="s">
        <v>24</v>
      </c>
      <c r="Q460" s="33" t="s">
        <v>25</v>
      </c>
      <c r="R460" s="65" t="s">
        <v>15</v>
      </c>
    </row>
    <row r="461" spans="1:18" x14ac:dyDescent="0.3">
      <c r="A461" s="37" t="s">
        <v>2693</v>
      </c>
      <c r="B461" s="32" t="s">
        <v>2692</v>
      </c>
      <c r="C461" s="37">
        <v>11801117</v>
      </c>
      <c r="D461" s="33" t="s">
        <v>2687</v>
      </c>
      <c r="E461" s="33" t="s">
        <v>2688</v>
      </c>
      <c r="F461" s="33" t="s">
        <v>2694</v>
      </c>
      <c r="G461" s="33" t="s">
        <v>2695</v>
      </c>
      <c r="H461" s="33" t="s">
        <v>2447</v>
      </c>
      <c r="I461" s="38">
        <v>42102</v>
      </c>
      <c r="J461" s="33" t="s">
        <v>23</v>
      </c>
      <c r="K461" s="33" t="s">
        <v>2447</v>
      </c>
      <c r="L461" s="38">
        <v>40506</v>
      </c>
      <c r="M461" s="33">
        <v>1365</v>
      </c>
      <c r="N461" s="33">
        <v>1314</v>
      </c>
      <c r="O461" s="33">
        <v>-51</v>
      </c>
      <c r="P461" s="33" t="s">
        <v>48</v>
      </c>
      <c r="Q461" s="33" t="s">
        <v>25</v>
      </c>
      <c r="R461" s="65" t="s">
        <v>31</v>
      </c>
    </row>
    <row r="462" spans="1:18" x14ac:dyDescent="0.3">
      <c r="A462" s="40" t="s">
        <v>2697</v>
      </c>
      <c r="B462" s="34" t="s">
        <v>2696</v>
      </c>
      <c r="C462" s="40">
        <v>11801117</v>
      </c>
      <c r="D462" s="35" t="s">
        <v>2687</v>
      </c>
      <c r="E462" s="35" t="s">
        <v>2688</v>
      </c>
      <c r="F462" s="35" t="s">
        <v>2698</v>
      </c>
      <c r="G462" s="35" t="s">
        <v>2695</v>
      </c>
      <c r="H462" s="35" t="s">
        <v>2447</v>
      </c>
      <c r="I462" s="41">
        <v>42102</v>
      </c>
      <c r="J462" s="35" t="s">
        <v>23</v>
      </c>
      <c r="K462" s="35" t="s">
        <v>2447</v>
      </c>
      <c r="L462" s="41">
        <v>40506</v>
      </c>
      <c r="M462" s="35">
        <v>1365</v>
      </c>
      <c r="N462" s="35">
        <v>1314</v>
      </c>
      <c r="O462" s="35">
        <v>-51</v>
      </c>
      <c r="P462" s="35" t="s">
        <v>48</v>
      </c>
      <c r="Q462" s="35" t="s">
        <v>25</v>
      </c>
      <c r="R462" s="65" t="s">
        <v>31</v>
      </c>
    </row>
    <row r="463" spans="1:18" x14ac:dyDescent="0.3">
      <c r="A463" s="40" t="s">
        <v>2724</v>
      </c>
      <c r="B463" s="34" t="s">
        <v>2723</v>
      </c>
      <c r="C463" s="40">
        <v>11801136</v>
      </c>
      <c r="D463" s="35" t="s">
        <v>2713</v>
      </c>
      <c r="E463" s="54" t="s">
        <v>2714</v>
      </c>
      <c r="F463" s="35" t="s">
        <v>2725</v>
      </c>
      <c r="G463" s="35" t="s">
        <v>2726</v>
      </c>
      <c r="H463" s="35" t="s">
        <v>154</v>
      </c>
      <c r="I463" s="41">
        <v>73439</v>
      </c>
      <c r="J463" s="35" t="s">
        <v>23</v>
      </c>
      <c r="K463" s="35" t="s">
        <v>154</v>
      </c>
      <c r="L463" s="41">
        <v>73019</v>
      </c>
      <c r="M463" s="35">
        <v>1218</v>
      </c>
      <c r="N463" s="35">
        <v>1218</v>
      </c>
      <c r="O463" s="35">
        <v>0</v>
      </c>
      <c r="P463" s="35" t="s">
        <v>26</v>
      </c>
      <c r="Q463" s="35" t="s">
        <v>25</v>
      </c>
      <c r="R463" s="65" t="s">
        <v>31</v>
      </c>
    </row>
    <row r="464" spans="1:18" x14ac:dyDescent="0.3">
      <c r="A464" s="37" t="s">
        <v>2738</v>
      </c>
      <c r="B464" s="32" t="s">
        <v>2737</v>
      </c>
      <c r="C464" s="37">
        <v>11801140</v>
      </c>
      <c r="D464" s="33" t="s">
        <v>2735</v>
      </c>
      <c r="E464" s="33" t="s">
        <v>2736</v>
      </c>
      <c r="F464" s="33" t="s">
        <v>2739</v>
      </c>
      <c r="G464" s="33" t="s">
        <v>2599</v>
      </c>
      <c r="H464" s="33" t="s">
        <v>680</v>
      </c>
      <c r="I464" s="38">
        <v>29424</v>
      </c>
      <c r="J464" s="33" t="s">
        <v>23</v>
      </c>
      <c r="K464" s="33" t="s">
        <v>680</v>
      </c>
      <c r="L464" s="38">
        <v>29208</v>
      </c>
      <c r="M464" s="33">
        <v>1440</v>
      </c>
      <c r="N464" s="33">
        <v>1677</v>
      </c>
      <c r="O464" s="33">
        <v>237</v>
      </c>
      <c r="P464" s="33" t="s">
        <v>24</v>
      </c>
      <c r="Q464" s="33" t="s">
        <v>25</v>
      </c>
      <c r="R464" s="65" t="s">
        <v>15</v>
      </c>
    </row>
    <row r="465" spans="1:18" x14ac:dyDescent="0.3">
      <c r="A465" s="57" t="s">
        <v>35381</v>
      </c>
      <c r="B465" s="56" t="s">
        <v>35380</v>
      </c>
      <c r="C465" s="57" t="s">
        <v>2735</v>
      </c>
      <c r="D465" s="35" t="s">
        <v>2735</v>
      </c>
      <c r="E465" s="54" t="s">
        <v>2736</v>
      </c>
      <c r="F465" s="58" t="s">
        <v>35382</v>
      </c>
      <c r="G465" s="58" t="s">
        <v>35383</v>
      </c>
      <c r="H465" s="58" t="s">
        <v>680</v>
      </c>
      <c r="I465" s="59">
        <v>29710</v>
      </c>
      <c r="J465" s="58" t="s">
        <v>23</v>
      </c>
      <c r="K465" s="35" t="s">
        <v>680</v>
      </c>
      <c r="L465" s="41">
        <v>29208</v>
      </c>
      <c r="M465" s="35">
        <v>1440</v>
      </c>
      <c r="N465" s="35">
        <v>1596</v>
      </c>
      <c r="O465" s="35">
        <v>156</v>
      </c>
      <c r="P465" s="35" t="s">
        <v>24</v>
      </c>
      <c r="Q465" s="35" t="s">
        <v>25</v>
      </c>
      <c r="R465" s="65" t="s">
        <v>15</v>
      </c>
    </row>
    <row r="466" spans="1:18" x14ac:dyDescent="0.3">
      <c r="A466" s="61" t="s">
        <v>35418</v>
      </c>
      <c r="B466" s="60" t="s">
        <v>35417</v>
      </c>
      <c r="C466" s="61" t="s">
        <v>2735</v>
      </c>
      <c r="D466" s="33" t="s">
        <v>2735</v>
      </c>
      <c r="E466" s="50" t="s">
        <v>2736</v>
      </c>
      <c r="F466" s="62" t="s">
        <v>35419</v>
      </c>
      <c r="G466" s="62" t="s">
        <v>14633</v>
      </c>
      <c r="H466" s="62" t="s">
        <v>680</v>
      </c>
      <c r="I466" s="63">
        <v>29730</v>
      </c>
      <c r="J466" s="62" t="s">
        <v>23</v>
      </c>
      <c r="K466" s="33" t="s">
        <v>680</v>
      </c>
      <c r="L466" s="38">
        <v>29208</v>
      </c>
      <c r="M466" s="33">
        <v>1440</v>
      </c>
      <c r="N466" s="33">
        <v>1596</v>
      </c>
      <c r="O466" s="33">
        <v>156</v>
      </c>
      <c r="P466" s="33" t="s">
        <v>24</v>
      </c>
      <c r="Q466" s="33" t="s">
        <v>25</v>
      </c>
      <c r="R466" s="65" t="s">
        <v>15</v>
      </c>
    </row>
    <row r="467" spans="1:18" x14ac:dyDescent="0.3">
      <c r="A467" s="61" t="s">
        <v>35435</v>
      </c>
      <c r="B467" s="60" t="s">
        <v>35434</v>
      </c>
      <c r="C467" s="61" t="s">
        <v>2735</v>
      </c>
      <c r="D467" s="33" t="s">
        <v>2735</v>
      </c>
      <c r="E467" s="50" t="s">
        <v>2736</v>
      </c>
      <c r="F467" s="62" t="s">
        <v>35436</v>
      </c>
      <c r="G467" s="62" t="s">
        <v>679</v>
      </c>
      <c r="H467" s="62" t="s">
        <v>680</v>
      </c>
      <c r="I467" s="63">
        <v>29418</v>
      </c>
      <c r="J467" s="62" t="s">
        <v>23</v>
      </c>
      <c r="K467" s="33" t="s">
        <v>680</v>
      </c>
      <c r="L467" s="38">
        <v>29208</v>
      </c>
      <c r="M467" s="33">
        <v>1440</v>
      </c>
      <c r="N467" s="33">
        <v>1677</v>
      </c>
      <c r="O467" s="33">
        <v>237</v>
      </c>
      <c r="P467" s="33" t="s">
        <v>24</v>
      </c>
      <c r="Q467" s="33" t="s">
        <v>25</v>
      </c>
      <c r="R467" s="65" t="s">
        <v>15</v>
      </c>
    </row>
    <row r="468" spans="1:18" x14ac:dyDescent="0.3">
      <c r="A468" s="57" t="s">
        <v>35438</v>
      </c>
      <c r="B468" s="56" t="s">
        <v>35437</v>
      </c>
      <c r="C468" s="57" t="s">
        <v>2735</v>
      </c>
      <c r="D468" s="35" t="s">
        <v>2735</v>
      </c>
      <c r="E468" s="54" t="s">
        <v>2736</v>
      </c>
      <c r="F468" s="58" t="s">
        <v>35439</v>
      </c>
      <c r="G468" s="58" t="s">
        <v>35440</v>
      </c>
      <c r="H468" s="58" t="s">
        <v>680</v>
      </c>
      <c r="I468" s="59">
        <v>29904</v>
      </c>
      <c r="J468" s="58" t="s">
        <v>23</v>
      </c>
      <c r="K468" s="35" t="s">
        <v>680</v>
      </c>
      <c r="L468" s="41">
        <v>29208</v>
      </c>
      <c r="M468" s="35">
        <v>1440</v>
      </c>
      <c r="N468" s="35">
        <v>1620</v>
      </c>
      <c r="O468" s="35">
        <v>180</v>
      </c>
      <c r="P468" s="35" t="s">
        <v>24</v>
      </c>
      <c r="Q468" s="35" t="s">
        <v>25</v>
      </c>
      <c r="R468" s="65" t="s">
        <v>15</v>
      </c>
    </row>
    <row r="469" spans="1:18" x14ac:dyDescent="0.3">
      <c r="A469" s="61" t="s">
        <v>35540</v>
      </c>
      <c r="B469" s="60" t="s">
        <v>35539</v>
      </c>
      <c r="C469" s="61" t="s">
        <v>2735</v>
      </c>
      <c r="D469" s="33" t="s">
        <v>2735</v>
      </c>
      <c r="E469" s="50" t="s">
        <v>2736</v>
      </c>
      <c r="F469" s="62" t="s">
        <v>35541</v>
      </c>
      <c r="G469" s="62" t="s">
        <v>35542</v>
      </c>
      <c r="H469" s="62" t="s">
        <v>680</v>
      </c>
      <c r="I469" s="63">
        <v>29905</v>
      </c>
      <c r="J469" s="62" t="s">
        <v>23</v>
      </c>
      <c r="K469" s="33" t="s">
        <v>680</v>
      </c>
      <c r="L469" s="38">
        <v>29208</v>
      </c>
      <c r="M469" s="33">
        <v>1440</v>
      </c>
      <c r="N469" s="33">
        <v>1620</v>
      </c>
      <c r="O469" s="33">
        <v>180</v>
      </c>
      <c r="P469" s="33" t="s">
        <v>24</v>
      </c>
      <c r="Q469" s="33" t="s">
        <v>25</v>
      </c>
      <c r="R469" s="65" t="s">
        <v>15</v>
      </c>
    </row>
    <row r="470" spans="1:18" x14ac:dyDescent="0.3">
      <c r="A470" s="61" t="s">
        <v>35559</v>
      </c>
      <c r="B470" s="60" t="s">
        <v>35558</v>
      </c>
      <c r="C470" s="61" t="s">
        <v>2735</v>
      </c>
      <c r="D470" s="33" t="s">
        <v>2735</v>
      </c>
      <c r="E470" s="50" t="s">
        <v>2736</v>
      </c>
      <c r="F470" s="62" t="s">
        <v>35560</v>
      </c>
      <c r="G470" s="62" t="s">
        <v>2599</v>
      </c>
      <c r="H470" s="62" t="s">
        <v>680</v>
      </c>
      <c r="I470" s="63">
        <v>29401</v>
      </c>
      <c r="J470" s="62" t="s">
        <v>23</v>
      </c>
      <c r="K470" s="33" t="s">
        <v>680</v>
      </c>
      <c r="L470" s="38">
        <v>29208</v>
      </c>
      <c r="M470" s="33">
        <v>1440</v>
      </c>
      <c r="N470" s="33">
        <v>1677</v>
      </c>
      <c r="O470" s="33">
        <v>237</v>
      </c>
      <c r="P470" s="33" t="s">
        <v>24</v>
      </c>
      <c r="Q470" s="33" t="s">
        <v>25</v>
      </c>
      <c r="R470" s="65" t="s">
        <v>15</v>
      </c>
    </row>
    <row r="471" spans="1:18" x14ac:dyDescent="0.3">
      <c r="A471" s="61" t="s">
        <v>35565</v>
      </c>
      <c r="B471" s="60" t="s">
        <v>35564</v>
      </c>
      <c r="C471" s="61" t="s">
        <v>2735</v>
      </c>
      <c r="D471" s="33" t="s">
        <v>2735</v>
      </c>
      <c r="E471" s="50" t="s">
        <v>2736</v>
      </c>
      <c r="F471" s="62" t="s">
        <v>35566</v>
      </c>
      <c r="G471" s="62" t="s">
        <v>19231</v>
      </c>
      <c r="H471" s="62" t="s">
        <v>680</v>
      </c>
      <c r="I471" s="63">
        <v>29466</v>
      </c>
      <c r="J471" s="62" t="s">
        <v>23</v>
      </c>
      <c r="K471" s="33" t="s">
        <v>680</v>
      </c>
      <c r="L471" s="38">
        <v>29208</v>
      </c>
      <c r="M471" s="33">
        <v>1440</v>
      </c>
      <c r="N471" s="33">
        <v>1677</v>
      </c>
      <c r="O471" s="33">
        <v>237</v>
      </c>
      <c r="P471" s="33" t="s">
        <v>24</v>
      </c>
      <c r="Q471" s="33" t="s">
        <v>25</v>
      </c>
      <c r="R471" s="65" t="s">
        <v>15</v>
      </c>
    </row>
    <row r="472" spans="1:18" x14ac:dyDescent="0.3">
      <c r="A472" s="61" t="s">
        <v>35683</v>
      </c>
      <c r="B472" s="60" t="s">
        <v>35682</v>
      </c>
      <c r="C472" s="61" t="s">
        <v>2735</v>
      </c>
      <c r="D472" s="33" t="s">
        <v>2735</v>
      </c>
      <c r="E472" s="50" t="s">
        <v>2736</v>
      </c>
      <c r="F472" s="62" t="s">
        <v>35684</v>
      </c>
      <c r="G472" s="62" t="s">
        <v>11221</v>
      </c>
      <c r="H472" s="62" t="s">
        <v>680</v>
      </c>
      <c r="I472" s="63">
        <v>29936</v>
      </c>
      <c r="J472" s="62" t="s">
        <v>23</v>
      </c>
      <c r="K472" s="33" t="s">
        <v>680</v>
      </c>
      <c r="L472" s="38">
        <v>29208</v>
      </c>
      <c r="M472" s="33">
        <v>1440</v>
      </c>
      <c r="N472" s="33">
        <v>1620</v>
      </c>
      <c r="O472" s="33">
        <v>180</v>
      </c>
      <c r="P472" s="33" t="s">
        <v>24</v>
      </c>
      <c r="Q472" s="33" t="s">
        <v>25</v>
      </c>
      <c r="R472" s="65" t="s">
        <v>15</v>
      </c>
    </row>
    <row r="473" spans="1:18" x14ac:dyDescent="0.3">
      <c r="A473" s="57" t="s">
        <v>35887</v>
      </c>
      <c r="B473" s="56" t="s">
        <v>2865</v>
      </c>
      <c r="C473" s="57" t="s">
        <v>2735</v>
      </c>
      <c r="D473" s="35" t="s">
        <v>2735</v>
      </c>
      <c r="E473" s="54" t="s">
        <v>2736</v>
      </c>
      <c r="F473" s="58" t="s">
        <v>35888</v>
      </c>
      <c r="G473" s="58" t="s">
        <v>2869</v>
      </c>
      <c r="H473" s="58" t="s">
        <v>680</v>
      </c>
      <c r="I473" s="59">
        <v>29909</v>
      </c>
      <c r="J473" s="58" t="s">
        <v>23</v>
      </c>
      <c r="K473" s="35" t="s">
        <v>680</v>
      </c>
      <c r="L473" s="41">
        <v>29208</v>
      </c>
      <c r="M473" s="35">
        <v>1440</v>
      </c>
      <c r="N473" s="35">
        <v>1620</v>
      </c>
      <c r="O473" s="35">
        <v>180</v>
      </c>
      <c r="P473" s="35" t="s">
        <v>24</v>
      </c>
      <c r="Q473" s="35" t="s">
        <v>25</v>
      </c>
      <c r="R473" s="65" t="s">
        <v>15</v>
      </c>
    </row>
    <row r="474" spans="1:18" x14ac:dyDescent="0.3">
      <c r="A474" s="61" t="s">
        <v>35898</v>
      </c>
      <c r="B474" s="60" t="s">
        <v>35897</v>
      </c>
      <c r="C474" s="61" t="s">
        <v>2735</v>
      </c>
      <c r="D474" s="33" t="s">
        <v>2735</v>
      </c>
      <c r="E474" s="50" t="s">
        <v>2736</v>
      </c>
      <c r="F474" s="62" t="s">
        <v>35899</v>
      </c>
      <c r="G474" s="62" t="s">
        <v>35900</v>
      </c>
      <c r="H474" s="62" t="s">
        <v>680</v>
      </c>
      <c r="I474" s="63">
        <v>29707</v>
      </c>
      <c r="J474" s="62" t="s">
        <v>23</v>
      </c>
      <c r="K474" s="33" t="s">
        <v>680</v>
      </c>
      <c r="L474" s="38">
        <v>29208</v>
      </c>
      <c r="M474" s="33">
        <v>1440</v>
      </c>
      <c r="N474" s="33">
        <v>1596</v>
      </c>
      <c r="O474" s="33">
        <v>156</v>
      </c>
      <c r="P474" s="33" t="s">
        <v>24</v>
      </c>
      <c r="Q474" s="33" t="s">
        <v>25</v>
      </c>
      <c r="R474" s="65" t="s">
        <v>15</v>
      </c>
    </row>
    <row r="475" spans="1:18" x14ac:dyDescent="0.3">
      <c r="A475" s="57" t="s">
        <v>35907</v>
      </c>
      <c r="B475" s="56" t="s">
        <v>35906</v>
      </c>
      <c r="C475" s="57" t="s">
        <v>2735</v>
      </c>
      <c r="D475" s="35" t="s">
        <v>2735</v>
      </c>
      <c r="E475" s="54" t="s">
        <v>2736</v>
      </c>
      <c r="F475" s="58" t="s">
        <v>35908</v>
      </c>
      <c r="G475" s="58" t="s">
        <v>14633</v>
      </c>
      <c r="H475" s="58" t="s">
        <v>680</v>
      </c>
      <c r="I475" s="59">
        <v>29732</v>
      </c>
      <c r="J475" s="58" t="s">
        <v>23</v>
      </c>
      <c r="K475" s="35" t="s">
        <v>680</v>
      </c>
      <c r="L475" s="41">
        <v>29208</v>
      </c>
      <c r="M475" s="35">
        <v>1440</v>
      </c>
      <c r="N475" s="35">
        <v>1596</v>
      </c>
      <c r="O475" s="35">
        <v>156</v>
      </c>
      <c r="P475" s="35" t="s">
        <v>24</v>
      </c>
      <c r="Q475" s="35" t="s">
        <v>25</v>
      </c>
      <c r="R475" s="65" t="s">
        <v>15</v>
      </c>
    </row>
    <row r="476" spans="1:18" x14ac:dyDescent="0.3">
      <c r="A476" s="40" t="s">
        <v>2741</v>
      </c>
      <c r="B476" s="34" t="s">
        <v>2740</v>
      </c>
      <c r="C476" s="40">
        <v>11801140</v>
      </c>
      <c r="D476" s="35" t="s">
        <v>2735</v>
      </c>
      <c r="E476" s="35" t="s">
        <v>2736</v>
      </c>
      <c r="F476" s="35" t="s">
        <v>2742</v>
      </c>
      <c r="G476" s="35" t="s">
        <v>2743</v>
      </c>
      <c r="H476" s="35" t="s">
        <v>680</v>
      </c>
      <c r="I476" s="41">
        <v>29808</v>
      </c>
      <c r="J476" s="35" t="s">
        <v>23</v>
      </c>
      <c r="K476" s="35" t="s">
        <v>680</v>
      </c>
      <c r="L476" s="41">
        <v>29208</v>
      </c>
      <c r="M476" s="35">
        <v>1440</v>
      </c>
      <c r="N476" s="35">
        <v>1383</v>
      </c>
      <c r="O476" s="35">
        <v>-57</v>
      </c>
      <c r="P476" s="35" t="s">
        <v>48</v>
      </c>
      <c r="Q476" s="35" t="s">
        <v>25</v>
      </c>
      <c r="R476" s="65" t="s">
        <v>31</v>
      </c>
    </row>
    <row r="477" spans="1:18" x14ac:dyDescent="0.3">
      <c r="A477" s="37" t="s">
        <v>2745</v>
      </c>
      <c r="B477" s="32" t="s">
        <v>2744</v>
      </c>
      <c r="C477" s="37">
        <v>11801140</v>
      </c>
      <c r="D477" s="33" t="s">
        <v>2735</v>
      </c>
      <c r="E477" s="33" t="s">
        <v>2736</v>
      </c>
      <c r="F477" s="33" t="s">
        <v>757</v>
      </c>
      <c r="G477" s="33" t="s">
        <v>758</v>
      </c>
      <c r="H477" s="33" t="s">
        <v>680</v>
      </c>
      <c r="I477" s="38">
        <v>29528</v>
      </c>
      <c r="J477" s="33" t="s">
        <v>23</v>
      </c>
      <c r="K477" s="33" t="s">
        <v>680</v>
      </c>
      <c r="L477" s="38">
        <v>29208</v>
      </c>
      <c r="M477" s="33">
        <v>1440</v>
      </c>
      <c r="N477" s="33">
        <v>1404</v>
      </c>
      <c r="O477" s="33">
        <v>-36</v>
      </c>
      <c r="P477" s="33" t="s">
        <v>48</v>
      </c>
      <c r="Q477" s="33" t="s">
        <v>25</v>
      </c>
      <c r="R477" s="65" t="s">
        <v>31</v>
      </c>
    </row>
    <row r="478" spans="1:18" x14ac:dyDescent="0.3">
      <c r="A478" s="57" t="s">
        <v>35338</v>
      </c>
      <c r="B478" s="56" t="s">
        <v>35337</v>
      </c>
      <c r="C478" s="57" t="s">
        <v>2735</v>
      </c>
      <c r="D478" s="35" t="s">
        <v>2735</v>
      </c>
      <c r="E478" s="54" t="s">
        <v>2736</v>
      </c>
      <c r="F478" s="58" t="s">
        <v>35339</v>
      </c>
      <c r="G478" s="58" t="s">
        <v>13017</v>
      </c>
      <c r="H478" s="58" t="s">
        <v>680</v>
      </c>
      <c r="I478" s="59">
        <v>29720</v>
      </c>
      <c r="J478" s="58" t="s">
        <v>23</v>
      </c>
      <c r="K478" s="35" t="s">
        <v>680</v>
      </c>
      <c r="L478" s="41">
        <v>29208</v>
      </c>
      <c r="M478" s="35">
        <v>1440</v>
      </c>
      <c r="N478" s="35">
        <v>1413</v>
      </c>
      <c r="O478" s="35">
        <v>-27</v>
      </c>
      <c r="P478" s="35" t="s">
        <v>48</v>
      </c>
      <c r="Q478" s="35" t="s">
        <v>25</v>
      </c>
      <c r="R478" s="65" t="s">
        <v>31</v>
      </c>
    </row>
    <row r="479" spans="1:18" x14ac:dyDescent="0.3">
      <c r="A479" s="61" t="s">
        <v>35341</v>
      </c>
      <c r="B479" s="60" t="s">
        <v>35340</v>
      </c>
      <c r="C479" s="61" t="s">
        <v>2735</v>
      </c>
      <c r="D479" s="33" t="s">
        <v>2735</v>
      </c>
      <c r="E479" s="50" t="s">
        <v>2736</v>
      </c>
      <c r="F479" s="62" t="s">
        <v>35342</v>
      </c>
      <c r="G479" s="62" t="s">
        <v>35343</v>
      </c>
      <c r="H479" s="62" t="s">
        <v>680</v>
      </c>
      <c r="I479" s="63">
        <v>29812</v>
      </c>
      <c r="J479" s="62" t="s">
        <v>23</v>
      </c>
      <c r="K479" s="33" t="s">
        <v>680</v>
      </c>
      <c r="L479" s="38">
        <v>29208</v>
      </c>
      <c r="M479" s="33">
        <v>1440</v>
      </c>
      <c r="N479" s="33">
        <v>1119</v>
      </c>
      <c r="O479" s="33">
        <v>-321</v>
      </c>
      <c r="P479" s="33" t="s">
        <v>48</v>
      </c>
      <c r="Q479" s="33" t="s">
        <v>25</v>
      </c>
      <c r="R479" s="65" t="s">
        <v>31</v>
      </c>
    </row>
    <row r="480" spans="1:18" x14ac:dyDescent="0.3">
      <c r="A480" s="57" t="s">
        <v>35351</v>
      </c>
      <c r="B480" s="56" t="s">
        <v>35350</v>
      </c>
      <c r="C480" s="57" t="s">
        <v>2735</v>
      </c>
      <c r="D480" s="35" t="s">
        <v>2735</v>
      </c>
      <c r="E480" s="54" t="s">
        <v>2736</v>
      </c>
      <c r="F480" s="58" t="s">
        <v>35352</v>
      </c>
      <c r="G480" s="58" t="s">
        <v>1141</v>
      </c>
      <c r="H480" s="58" t="s">
        <v>680</v>
      </c>
      <c r="I480" s="59">
        <v>29506</v>
      </c>
      <c r="J480" s="58" t="s">
        <v>23</v>
      </c>
      <c r="K480" s="35" t="s">
        <v>680</v>
      </c>
      <c r="L480" s="41">
        <v>29208</v>
      </c>
      <c r="M480" s="35">
        <v>1440</v>
      </c>
      <c r="N480" s="35">
        <v>1218</v>
      </c>
      <c r="O480" s="35">
        <v>-222</v>
      </c>
      <c r="P480" s="35" t="s">
        <v>48</v>
      </c>
      <c r="Q480" s="35" t="s">
        <v>25</v>
      </c>
      <c r="R480" s="65" t="s">
        <v>31</v>
      </c>
    </row>
    <row r="481" spans="1:18" x14ac:dyDescent="0.3">
      <c r="A481" s="61" t="s">
        <v>35354</v>
      </c>
      <c r="B481" s="60" t="s">
        <v>35353</v>
      </c>
      <c r="C481" s="61" t="s">
        <v>2735</v>
      </c>
      <c r="D481" s="33" t="s">
        <v>2735</v>
      </c>
      <c r="E481" s="50" t="s">
        <v>2736</v>
      </c>
      <c r="F481" s="62" t="s">
        <v>35355</v>
      </c>
      <c r="G481" s="62" t="s">
        <v>16356</v>
      </c>
      <c r="H481" s="62" t="s">
        <v>680</v>
      </c>
      <c r="I481" s="63">
        <v>29728</v>
      </c>
      <c r="J481" s="62" t="s">
        <v>23</v>
      </c>
      <c r="K481" s="33" t="s">
        <v>680</v>
      </c>
      <c r="L481" s="38">
        <v>29208</v>
      </c>
      <c r="M481" s="33">
        <v>1440</v>
      </c>
      <c r="N481" s="33">
        <v>1143</v>
      </c>
      <c r="O481" s="33">
        <v>-297</v>
      </c>
      <c r="P481" s="33" t="s">
        <v>48</v>
      </c>
      <c r="Q481" s="33" t="s">
        <v>25</v>
      </c>
      <c r="R481" s="65" t="s">
        <v>31</v>
      </c>
    </row>
    <row r="482" spans="1:18" x14ac:dyDescent="0.3">
      <c r="A482" s="57" t="s">
        <v>35357</v>
      </c>
      <c r="B482" s="56" t="s">
        <v>35356</v>
      </c>
      <c r="C482" s="57" t="s">
        <v>2735</v>
      </c>
      <c r="D482" s="35" t="s">
        <v>2735</v>
      </c>
      <c r="E482" s="54" t="s">
        <v>2736</v>
      </c>
      <c r="F482" s="58" t="s">
        <v>35358</v>
      </c>
      <c r="G482" s="58" t="s">
        <v>13799</v>
      </c>
      <c r="H482" s="58" t="s">
        <v>680</v>
      </c>
      <c r="I482" s="59">
        <v>29520</v>
      </c>
      <c r="J482" s="58" t="s">
        <v>23</v>
      </c>
      <c r="K482" s="35" t="s">
        <v>680</v>
      </c>
      <c r="L482" s="41">
        <v>29208</v>
      </c>
      <c r="M482" s="35">
        <v>1440</v>
      </c>
      <c r="N482" s="35">
        <v>1143</v>
      </c>
      <c r="O482" s="35">
        <v>-297</v>
      </c>
      <c r="P482" s="35" t="s">
        <v>48</v>
      </c>
      <c r="Q482" s="35" t="s">
        <v>25</v>
      </c>
      <c r="R482" s="65" t="s">
        <v>31</v>
      </c>
    </row>
    <row r="483" spans="1:18" x14ac:dyDescent="0.3">
      <c r="A483" s="61" t="s">
        <v>35369</v>
      </c>
      <c r="B483" s="60" t="s">
        <v>35368</v>
      </c>
      <c r="C483" s="61" t="s">
        <v>2735</v>
      </c>
      <c r="D483" s="33" t="s">
        <v>2735</v>
      </c>
      <c r="E483" s="50" t="s">
        <v>2736</v>
      </c>
      <c r="F483" s="62" t="s">
        <v>35370</v>
      </c>
      <c r="G483" s="62" t="s">
        <v>6407</v>
      </c>
      <c r="H483" s="62" t="s">
        <v>680</v>
      </c>
      <c r="I483" s="63">
        <v>29706</v>
      </c>
      <c r="J483" s="62" t="s">
        <v>23</v>
      </c>
      <c r="K483" s="33" t="s">
        <v>680</v>
      </c>
      <c r="L483" s="38">
        <v>29208</v>
      </c>
      <c r="M483" s="33">
        <v>1440</v>
      </c>
      <c r="N483" s="33">
        <v>1170</v>
      </c>
      <c r="O483" s="33">
        <v>-270</v>
      </c>
      <c r="P483" s="33" t="s">
        <v>48</v>
      </c>
      <c r="Q483" s="33" t="s">
        <v>25</v>
      </c>
      <c r="R483" s="65" t="s">
        <v>31</v>
      </c>
    </row>
    <row r="484" spans="1:18" x14ac:dyDescent="0.3">
      <c r="A484" s="57" t="s">
        <v>35372</v>
      </c>
      <c r="B484" s="56" t="s">
        <v>35371</v>
      </c>
      <c r="C484" s="57" t="s">
        <v>2735</v>
      </c>
      <c r="D484" s="35" t="s">
        <v>2735</v>
      </c>
      <c r="E484" s="54" t="s">
        <v>2736</v>
      </c>
      <c r="F484" s="58" t="s">
        <v>35373</v>
      </c>
      <c r="G484" s="58" t="s">
        <v>961</v>
      </c>
      <c r="H484" s="58" t="s">
        <v>680</v>
      </c>
      <c r="I484" s="59">
        <v>29709</v>
      </c>
      <c r="J484" s="58" t="s">
        <v>23</v>
      </c>
      <c r="K484" s="35" t="s">
        <v>680</v>
      </c>
      <c r="L484" s="41">
        <v>29208</v>
      </c>
      <c r="M484" s="35">
        <v>1440</v>
      </c>
      <c r="N484" s="35">
        <v>1143</v>
      </c>
      <c r="O484" s="35">
        <v>-297</v>
      </c>
      <c r="P484" s="35" t="s">
        <v>48</v>
      </c>
      <c r="Q484" s="35" t="s">
        <v>25</v>
      </c>
      <c r="R484" s="65" t="s">
        <v>31</v>
      </c>
    </row>
    <row r="485" spans="1:18" x14ac:dyDescent="0.3">
      <c r="A485" s="61" t="s">
        <v>35375</v>
      </c>
      <c r="B485" s="60" t="s">
        <v>35374</v>
      </c>
      <c r="C485" s="61" t="s">
        <v>2735</v>
      </c>
      <c r="D485" s="33" t="s">
        <v>2735</v>
      </c>
      <c r="E485" s="50" t="s">
        <v>2736</v>
      </c>
      <c r="F485" s="62" t="s">
        <v>35376</v>
      </c>
      <c r="G485" s="62" t="s">
        <v>3749</v>
      </c>
      <c r="H485" s="62" t="s">
        <v>680</v>
      </c>
      <c r="I485" s="63">
        <v>29325</v>
      </c>
      <c r="J485" s="62" t="s">
        <v>23</v>
      </c>
      <c r="K485" s="33" t="s">
        <v>680</v>
      </c>
      <c r="L485" s="38">
        <v>29208</v>
      </c>
      <c r="M485" s="33">
        <v>1440</v>
      </c>
      <c r="N485" s="33">
        <v>1170</v>
      </c>
      <c r="O485" s="33">
        <v>-270</v>
      </c>
      <c r="P485" s="33" t="s">
        <v>48</v>
      </c>
      <c r="Q485" s="33" t="s">
        <v>25</v>
      </c>
      <c r="R485" s="65" t="s">
        <v>31</v>
      </c>
    </row>
    <row r="486" spans="1:18" x14ac:dyDescent="0.3">
      <c r="A486" s="61" t="s">
        <v>35391</v>
      </c>
      <c r="B486" s="60" t="s">
        <v>35390</v>
      </c>
      <c r="C486" s="61" t="s">
        <v>2735</v>
      </c>
      <c r="D486" s="33" t="s">
        <v>2735</v>
      </c>
      <c r="E486" s="50" t="s">
        <v>2736</v>
      </c>
      <c r="F486" s="62" t="s">
        <v>35392</v>
      </c>
      <c r="G486" s="62" t="s">
        <v>22844</v>
      </c>
      <c r="H486" s="62" t="s">
        <v>680</v>
      </c>
      <c r="I486" s="63">
        <v>29488</v>
      </c>
      <c r="J486" s="62" t="s">
        <v>23</v>
      </c>
      <c r="K486" s="33" t="s">
        <v>680</v>
      </c>
      <c r="L486" s="38">
        <v>29208</v>
      </c>
      <c r="M486" s="33">
        <v>1440</v>
      </c>
      <c r="N486" s="33">
        <v>1218</v>
      </c>
      <c r="O486" s="33">
        <v>-222</v>
      </c>
      <c r="P486" s="33" t="s">
        <v>48</v>
      </c>
      <c r="Q486" s="33" t="s">
        <v>25</v>
      </c>
      <c r="R486" s="65" t="s">
        <v>31</v>
      </c>
    </row>
    <row r="487" spans="1:18" x14ac:dyDescent="0.3">
      <c r="A487" s="57" t="s">
        <v>35397</v>
      </c>
      <c r="B487" s="56" t="s">
        <v>35396</v>
      </c>
      <c r="C487" s="57" t="s">
        <v>2735</v>
      </c>
      <c r="D487" s="35" t="s">
        <v>2735</v>
      </c>
      <c r="E487" s="54" t="s">
        <v>2736</v>
      </c>
      <c r="F487" s="58" t="s">
        <v>35398</v>
      </c>
      <c r="G487" s="58" t="s">
        <v>334</v>
      </c>
      <c r="H487" s="58" t="s">
        <v>680</v>
      </c>
      <c r="I487" s="59">
        <v>29055</v>
      </c>
      <c r="J487" s="58" t="s">
        <v>23</v>
      </c>
      <c r="K487" s="35" t="s">
        <v>680</v>
      </c>
      <c r="L487" s="41">
        <v>29208</v>
      </c>
      <c r="M487" s="35">
        <v>1440</v>
      </c>
      <c r="N487" s="35">
        <v>1170</v>
      </c>
      <c r="O487" s="35">
        <v>-270</v>
      </c>
      <c r="P487" s="35" t="s">
        <v>48</v>
      </c>
      <c r="Q487" s="35" t="s">
        <v>25</v>
      </c>
      <c r="R487" s="65" t="s">
        <v>31</v>
      </c>
    </row>
    <row r="488" spans="1:18" x14ac:dyDescent="0.3">
      <c r="A488" s="61" t="s">
        <v>35400</v>
      </c>
      <c r="B488" s="60" t="s">
        <v>35399</v>
      </c>
      <c r="C488" s="61" t="s">
        <v>2735</v>
      </c>
      <c r="D488" s="33" t="s">
        <v>2735</v>
      </c>
      <c r="E488" s="50" t="s">
        <v>2736</v>
      </c>
      <c r="F488" s="62" t="s">
        <v>35401</v>
      </c>
      <c r="G488" s="62" t="s">
        <v>501</v>
      </c>
      <c r="H488" s="62" t="s">
        <v>680</v>
      </c>
      <c r="I488" s="63">
        <v>29605</v>
      </c>
      <c r="J488" s="62" t="s">
        <v>23</v>
      </c>
      <c r="K488" s="33" t="s">
        <v>680</v>
      </c>
      <c r="L488" s="38">
        <v>29208</v>
      </c>
      <c r="M488" s="33">
        <v>1440</v>
      </c>
      <c r="N488" s="33">
        <v>1344</v>
      </c>
      <c r="O488" s="33">
        <v>-96</v>
      </c>
      <c r="P488" s="33" t="s">
        <v>48</v>
      </c>
      <c r="Q488" s="33" t="s">
        <v>25</v>
      </c>
      <c r="R488" s="65" t="s">
        <v>31</v>
      </c>
    </row>
    <row r="489" spans="1:18" x14ac:dyDescent="0.3">
      <c r="A489" s="57" t="s">
        <v>35403</v>
      </c>
      <c r="B489" s="56" t="s">
        <v>35402</v>
      </c>
      <c r="C489" s="57" t="s">
        <v>2735</v>
      </c>
      <c r="D489" s="35" t="s">
        <v>2735</v>
      </c>
      <c r="E489" s="54" t="s">
        <v>2736</v>
      </c>
      <c r="F489" s="58" t="s">
        <v>35404</v>
      </c>
      <c r="G489" s="58" t="s">
        <v>1338</v>
      </c>
      <c r="H489" s="58" t="s">
        <v>680</v>
      </c>
      <c r="I489" s="59">
        <v>29720</v>
      </c>
      <c r="J489" s="58" t="s">
        <v>23</v>
      </c>
      <c r="K489" s="35" t="s">
        <v>680</v>
      </c>
      <c r="L489" s="41">
        <v>29208</v>
      </c>
      <c r="M489" s="35">
        <v>1440</v>
      </c>
      <c r="N489" s="35">
        <v>1413</v>
      </c>
      <c r="O489" s="35">
        <v>-27</v>
      </c>
      <c r="P489" s="35" t="s">
        <v>48</v>
      </c>
      <c r="Q489" s="35" t="s">
        <v>25</v>
      </c>
      <c r="R489" s="65" t="s">
        <v>31</v>
      </c>
    </row>
    <row r="490" spans="1:18" x14ac:dyDescent="0.3">
      <c r="A490" s="61" t="s">
        <v>35406</v>
      </c>
      <c r="B490" s="60" t="s">
        <v>35405</v>
      </c>
      <c r="C490" s="61" t="s">
        <v>2735</v>
      </c>
      <c r="D490" s="33" t="s">
        <v>2735</v>
      </c>
      <c r="E490" s="50" t="s">
        <v>2736</v>
      </c>
      <c r="F490" s="62" t="s">
        <v>35407</v>
      </c>
      <c r="G490" s="62" t="s">
        <v>35408</v>
      </c>
      <c r="H490" s="62" t="s">
        <v>680</v>
      </c>
      <c r="I490" s="63">
        <v>29059</v>
      </c>
      <c r="J490" s="62" t="s">
        <v>23</v>
      </c>
      <c r="K490" s="33" t="s">
        <v>680</v>
      </c>
      <c r="L490" s="38">
        <v>29208</v>
      </c>
      <c r="M490" s="33">
        <v>1440</v>
      </c>
      <c r="N490" s="33">
        <v>1170</v>
      </c>
      <c r="O490" s="33">
        <v>-270</v>
      </c>
      <c r="P490" s="33" t="s">
        <v>48</v>
      </c>
      <c r="Q490" s="33" t="s">
        <v>25</v>
      </c>
      <c r="R490" s="65" t="s">
        <v>31</v>
      </c>
    </row>
    <row r="491" spans="1:18" x14ac:dyDescent="0.3">
      <c r="A491" s="57" t="s">
        <v>35410</v>
      </c>
      <c r="B491" s="56" t="s">
        <v>35409</v>
      </c>
      <c r="C491" s="57" t="s">
        <v>2735</v>
      </c>
      <c r="D491" s="35" t="s">
        <v>2735</v>
      </c>
      <c r="E491" s="54" t="s">
        <v>2736</v>
      </c>
      <c r="F491" s="58" t="s">
        <v>35411</v>
      </c>
      <c r="G491" s="58" t="s">
        <v>2979</v>
      </c>
      <c r="H491" s="58" t="s">
        <v>680</v>
      </c>
      <c r="I491" s="59">
        <v>29360</v>
      </c>
      <c r="J491" s="58" t="s">
        <v>23</v>
      </c>
      <c r="K491" s="35" t="s">
        <v>680</v>
      </c>
      <c r="L491" s="41">
        <v>29208</v>
      </c>
      <c r="M491" s="35">
        <v>1440</v>
      </c>
      <c r="N491" s="35">
        <v>1170</v>
      </c>
      <c r="O491" s="35">
        <v>-270</v>
      </c>
      <c r="P491" s="35" t="s">
        <v>48</v>
      </c>
      <c r="Q491" s="35" t="s">
        <v>25</v>
      </c>
      <c r="R491" s="65" t="s">
        <v>31</v>
      </c>
    </row>
    <row r="492" spans="1:18" x14ac:dyDescent="0.3">
      <c r="A492" s="61" t="s">
        <v>35413</v>
      </c>
      <c r="B492" s="60" t="s">
        <v>35412</v>
      </c>
      <c r="C492" s="61" t="s">
        <v>2735</v>
      </c>
      <c r="D492" s="33" t="s">
        <v>2735</v>
      </c>
      <c r="E492" s="50" t="s">
        <v>2736</v>
      </c>
      <c r="F492" s="62" t="s">
        <v>35414</v>
      </c>
      <c r="G492" s="62" t="s">
        <v>2979</v>
      </c>
      <c r="H492" s="62" t="s">
        <v>680</v>
      </c>
      <c r="I492" s="63">
        <v>29360</v>
      </c>
      <c r="J492" s="62" t="s">
        <v>23</v>
      </c>
      <c r="K492" s="33" t="s">
        <v>680</v>
      </c>
      <c r="L492" s="38">
        <v>29208</v>
      </c>
      <c r="M492" s="33">
        <v>1440</v>
      </c>
      <c r="N492" s="33">
        <v>1170</v>
      </c>
      <c r="O492" s="33">
        <v>-270</v>
      </c>
      <c r="P492" s="33" t="s">
        <v>48</v>
      </c>
      <c r="Q492" s="33" t="s">
        <v>25</v>
      </c>
      <c r="R492" s="65" t="s">
        <v>31</v>
      </c>
    </row>
    <row r="493" spans="1:18" x14ac:dyDescent="0.3">
      <c r="A493" s="57" t="s">
        <v>35421</v>
      </c>
      <c r="B493" s="56" t="s">
        <v>35420</v>
      </c>
      <c r="C493" s="57" t="s">
        <v>2735</v>
      </c>
      <c r="D493" s="35" t="s">
        <v>2735</v>
      </c>
      <c r="E493" s="54" t="s">
        <v>2736</v>
      </c>
      <c r="F493" s="58" t="s">
        <v>35422</v>
      </c>
      <c r="G493" s="58" t="s">
        <v>35423</v>
      </c>
      <c r="H493" s="58" t="s">
        <v>680</v>
      </c>
      <c r="I493" s="59">
        <v>29729</v>
      </c>
      <c r="J493" s="58" t="s">
        <v>23</v>
      </c>
      <c r="K493" s="35" t="s">
        <v>680</v>
      </c>
      <c r="L493" s="41">
        <v>29208</v>
      </c>
      <c r="M493" s="35">
        <v>1440</v>
      </c>
      <c r="N493" s="35">
        <v>1170</v>
      </c>
      <c r="O493" s="35">
        <v>-270</v>
      </c>
      <c r="P493" s="35" t="s">
        <v>48</v>
      </c>
      <c r="Q493" s="35" t="s">
        <v>25</v>
      </c>
      <c r="R493" s="65" t="s">
        <v>31</v>
      </c>
    </row>
    <row r="494" spans="1:18" x14ac:dyDescent="0.3">
      <c r="A494" s="57" t="s">
        <v>35544</v>
      </c>
      <c r="B494" s="56" t="s">
        <v>35543</v>
      </c>
      <c r="C494" s="57" t="s">
        <v>2735</v>
      </c>
      <c r="D494" s="35" t="s">
        <v>2735</v>
      </c>
      <c r="E494" s="54" t="s">
        <v>2736</v>
      </c>
      <c r="F494" s="58" t="s">
        <v>35545</v>
      </c>
      <c r="G494" s="58" t="s">
        <v>33463</v>
      </c>
      <c r="H494" s="58" t="s">
        <v>680</v>
      </c>
      <c r="I494" s="59">
        <v>29532</v>
      </c>
      <c r="J494" s="58" t="s">
        <v>23</v>
      </c>
      <c r="K494" s="35" t="s">
        <v>680</v>
      </c>
      <c r="L494" s="41">
        <v>29208</v>
      </c>
      <c r="M494" s="35">
        <v>1440</v>
      </c>
      <c r="N494" s="35">
        <v>1170</v>
      </c>
      <c r="O494" s="35">
        <v>-270</v>
      </c>
      <c r="P494" s="35" t="s">
        <v>48</v>
      </c>
      <c r="Q494" s="35" t="s">
        <v>25</v>
      </c>
      <c r="R494" s="65" t="s">
        <v>31</v>
      </c>
    </row>
    <row r="495" spans="1:18" x14ac:dyDescent="0.3">
      <c r="A495" s="61" t="s">
        <v>35547</v>
      </c>
      <c r="B495" s="60" t="s">
        <v>35546</v>
      </c>
      <c r="C495" s="61" t="s">
        <v>2735</v>
      </c>
      <c r="D495" s="33" t="s">
        <v>2735</v>
      </c>
      <c r="E495" s="50" t="s">
        <v>2736</v>
      </c>
      <c r="F495" s="62" t="s">
        <v>35548</v>
      </c>
      <c r="G495" s="62" t="s">
        <v>35549</v>
      </c>
      <c r="H495" s="62" t="s">
        <v>680</v>
      </c>
      <c r="I495" s="63">
        <v>29101</v>
      </c>
      <c r="J495" s="62" t="s">
        <v>23</v>
      </c>
      <c r="K495" s="33" t="s">
        <v>680</v>
      </c>
      <c r="L495" s="38">
        <v>29208</v>
      </c>
      <c r="M495" s="33">
        <v>1440</v>
      </c>
      <c r="N495" s="33">
        <v>1143</v>
      </c>
      <c r="O495" s="33">
        <v>-297</v>
      </c>
      <c r="P495" s="33" t="s">
        <v>48</v>
      </c>
      <c r="Q495" s="33" t="s">
        <v>25</v>
      </c>
      <c r="R495" s="65" t="s">
        <v>31</v>
      </c>
    </row>
    <row r="496" spans="1:18" x14ac:dyDescent="0.3">
      <c r="A496" s="57" t="s">
        <v>35551</v>
      </c>
      <c r="B496" s="56" t="s">
        <v>35550</v>
      </c>
      <c r="C496" s="57" t="s">
        <v>2735</v>
      </c>
      <c r="D496" s="35" t="s">
        <v>2735</v>
      </c>
      <c r="E496" s="54" t="s">
        <v>2736</v>
      </c>
      <c r="F496" s="58" t="s">
        <v>35552</v>
      </c>
      <c r="G496" s="58" t="s">
        <v>1141</v>
      </c>
      <c r="H496" s="58" t="s">
        <v>680</v>
      </c>
      <c r="I496" s="59">
        <v>29506</v>
      </c>
      <c r="J496" s="58" t="s">
        <v>23</v>
      </c>
      <c r="K496" s="35" t="s">
        <v>680</v>
      </c>
      <c r="L496" s="41">
        <v>29208</v>
      </c>
      <c r="M496" s="35">
        <v>1440</v>
      </c>
      <c r="N496" s="35">
        <v>1218</v>
      </c>
      <c r="O496" s="35">
        <v>-222</v>
      </c>
      <c r="P496" s="35" t="s">
        <v>48</v>
      </c>
      <c r="Q496" s="35" t="s">
        <v>25</v>
      </c>
      <c r="R496" s="65" t="s">
        <v>31</v>
      </c>
    </row>
    <row r="497" spans="1:18" x14ac:dyDescent="0.3">
      <c r="A497" s="57" t="s">
        <v>35562</v>
      </c>
      <c r="B497" s="56" t="s">
        <v>35561</v>
      </c>
      <c r="C497" s="57" t="s">
        <v>2735</v>
      </c>
      <c r="D497" s="35" t="s">
        <v>2735</v>
      </c>
      <c r="E497" s="54" t="s">
        <v>2736</v>
      </c>
      <c r="F497" s="58" t="s">
        <v>35563</v>
      </c>
      <c r="G497" s="58" t="s">
        <v>501</v>
      </c>
      <c r="H497" s="58" t="s">
        <v>71</v>
      </c>
      <c r="I497" s="59">
        <v>29601</v>
      </c>
      <c r="J497" s="58" t="s">
        <v>23</v>
      </c>
      <c r="K497" s="35" t="s">
        <v>680</v>
      </c>
      <c r="L497" s="41">
        <v>29208</v>
      </c>
      <c r="M497" s="35">
        <v>1440</v>
      </c>
      <c r="N497" s="35">
        <v>1344</v>
      </c>
      <c r="O497" s="35">
        <v>-96</v>
      </c>
      <c r="P497" s="35" t="s">
        <v>48</v>
      </c>
      <c r="Q497" s="35" t="s">
        <v>25</v>
      </c>
      <c r="R497" s="65" t="s">
        <v>31</v>
      </c>
    </row>
    <row r="498" spans="1:18" x14ac:dyDescent="0.3">
      <c r="A498" s="61" t="s">
        <v>35868</v>
      </c>
      <c r="B498" s="60" t="s">
        <v>35867</v>
      </c>
      <c r="C498" s="61" t="s">
        <v>2735</v>
      </c>
      <c r="D498" s="33" t="s">
        <v>2735</v>
      </c>
      <c r="E498" s="50" t="s">
        <v>2736</v>
      </c>
      <c r="F498" s="62" t="s">
        <v>35869</v>
      </c>
      <c r="G498" s="62" t="s">
        <v>29412</v>
      </c>
      <c r="H498" s="62" t="s">
        <v>680</v>
      </c>
      <c r="I498" s="63">
        <v>29810</v>
      </c>
      <c r="J498" s="62" t="s">
        <v>23</v>
      </c>
      <c r="K498" s="33" t="s">
        <v>680</v>
      </c>
      <c r="L498" s="38">
        <v>29208</v>
      </c>
      <c r="M498" s="33">
        <v>1440</v>
      </c>
      <c r="N498" s="33">
        <v>1143</v>
      </c>
      <c r="O498" s="33">
        <v>-297</v>
      </c>
      <c r="P498" s="33" t="s">
        <v>48</v>
      </c>
      <c r="Q498" s="33" t="s">
        <v>25</v>
      </c>
      <c r="R498" s="65" t="s">
        <v>31</v>
      </c>
    </row>
    <row r="499" spans="1:18" x14ac:dyDescent="0.3">
      <c r="A499" s="57" t="s">
        <v>35871</v>
      </c>
      <c r="B499" s="56" t="s">
        <v>35870</v>
      </c>
      <c r="C499" s="57" t="s">
        <v>2735</v>
      </c>
      <c r="D499" s="35" t="s">
        <v>2735</v>
      </c>
      <c r="E499" s="54" t="s">
        <v>2736</v>
      </c>
      <c r="F499" s="58" t="s">
        <v>35872</v>
      </c>
      <c r="G499" s="58" t="s">
        <v>13795</v>
      </c>
      <c r="H499" s="58" t="s">
        <v>680</v>
      </c>
      <c r="I499" s="59">
        <v>29150</v>
      </c>
      <c r="J499" s="58" t="s">
        <v>23</v>
      </c>
      <c r="K499" s="35" t="s">
        <v>680</v>
      </c>
      <c r="L499" s="41">
        <v>29208</v>
      </c>
      <c r="M499" s="35">
        <v>1440</v>
      </c>
      <c r="N499" s="35">
        <v>1041</v>
      </c>
      <c r="O499" s="35">
        <v>-399</v>
      </c>
      <c r="P499" s="35" t="s">
        <v>48</v>
      </c>
      <c r="Q499" s="35" t="s">
        <v>25</v>
      </c>
      <c r="R499" s="65" t="s">
        <v>31</v>
      </c>
    </row>
    <row r="500" spans="1:18" x14ac:dyDescent="0.3">
      <c r="A500" s="61" t="s">
        <v>35879</v>
      </c>
      <c r="B500" s="60" t="s">
        <v>35878</v>
      </c>
      <c r="C500" s="61" t="s">
        <v>2735</v>
      </c>
      <c r="D500" s="33" t="s">
        <v>2735</v>
      </c>
      <c r="E500" s="50" t="s">
        <v>2736</v>
      </c>
      <c r="F500" s="62" t="s">
        <v>35880</v>
      </c>
      <c r="G500" s="62" t="s">
        <v>16959</v>
      </c>
      <c r="H500" s="62" t="s">
        <v>680</v>
      </c>
      <c r="I500" s="63">
        <v>29379</v>
      </c>
      <c r="J500" s="62" t="s">
        <v>23</v>
      </c>
      <c r="K500" s="33" t="s">
        <v>680</v>
      </c>
      <c r="L500" s="38">
        <v>29208</v>
      </c>
      <c r="M500" s="33">
        <v>1440</v>
      </c>
      <c r="N500" s="33">
        <v>1143</v>
      </c>
      <c r="O500" s="33">
        <v>-297</v>
      </c>
      <c r="P500" s="33" t="s">
        <v>48</v>
      </c>
      <c r="Q500" s="33" t="s">
        <v>25</v>
      </c>
      <c r="R500" s="65" t="s">
        <v>31</v>
      </c>
    </row>
    <row r="501" spans="1:18" x14ac:dyDescent="0.3">
      <c r="A501" s="57" t="s">
        <v>35882</v>
      </c>
      <c r="B501" s="56" t="s">
        <v>35881</v>
      </c>
      <c r="C501" s="57" t="s">
        <v>2735</v>
      </c>
      <c r="D501" s="35" t="s">
        <v>2735</v>
      </c>
      <c r="E501" s="54" t="s">
        <v>2736</v>
      </c>
      <c r="F501" s="58" t="s">
        <v>35883</v>
      </c>
      <c r="G501" s="58" t="s">
        <v>501</v>
      </c>
      <c r="H501" s="58" t="s">
        <v>680</v>
      </c>
      <c r="I501" s="59">
        <v>29607</v>
      </c>
      <c r="J501" s="58" t="s">
        <v>23</v>
      </c>
      <c r="K501" s="35" t="s">
        <v>680</v>
      </c>
      <c r="L501" s="41">
        <v>29208</v>
      </c>
      <c r="M501" s="35">
        <v>1440</v>
      </c>
      <c r="N501" s="35">
        <v>1344</v>
      </c>
      <c r="O501" s="35">
        <v>-96</v>
      </c>
      <c r="P501" s="35" t="s">
        <v>48</v>
      </c>
      <c r="Q501" s="35" t="s">
        <v>25</v>
      </c>
      <c r="R501" s="65" t="s">
        <v>31</v>
      </c>
    </row>
    <row r="502" spans="1:18" x14ac:dyDescent="0.3">
      <c r="A502" s="61" t="s">
        <v>35885</v>
      </c>
      <c r="B502" s="60" t="s">
        <v>35884</v>
      </c>
      <c r="C502" s="61" t="s">
        <v>2735</v>
      </c>
      <c r="D502" s="33" t="s">
        <v>2735</v>
      </c>
      <c r="E502" s="50" t="s">
        <v>2736</v>
      </c>
      <c r="F502" s="62" t="s">
        <v>35886</v>
      </c>
      <c r="G502" s="62" t="s">
        <v>2743</v>
      </c>
      <c r="H502" s="62" t="s">
        <v>680</v>
      </c>
      <c r="I502" s="63">
        <v>29801</v>
      </c>
      <c r="J502" s="62" t="s">
        <v>23</v>
      </c>
      <c r="K502" s="33" t="s">
        <v>680</v>
      </c>
      <c r="L502" s="38">
        <v>29208</v>
      </c>
      <c r="M502" s="33">
        <v>1440</v>
      </c>
      <c r="N502" s="33">
        <v>1383</v>
      </c>
      <c r="O502" s="33">
        <v>-57</v>
      </c>
      <c r="P502" s="33" t="s">
        <v>48</v>
      </c>
      <c r="Q502" s="33" t="s">
        <v>25</v>
      </c>
      <c r="R502" s="65" t="s">
        <v>31</v>
      </c>
    </row>
    <row r="503" spans="1:18" x14ac:dyDescent="0.3">
      <c r="A503" s="57" t="s">
        <v>35895</v>
      </c>
      <c r="B503" s="56" t="s">
        <v>35894</v>
      </c>
      <c r="C503" s="57" t="s">
        <v>2735</v>
      </c>
      <c r="D503" s="35" t="s">
        <v>2735</v>
      </c>
      <c r="E503" s="54" t="s">
        <v>2736</v>
      </c>
      <c r="F503" s="58" t="s">
        <v>35896</v>
      </c>
      <c r="G503" s="58" t="s">
        <v>16952</v>
      </c>
      <c r="H503" s="58" t="s">
        <v>680</v>
      </c>
      <c r="I503" s="59">
        <v>29306</v>
      </c>
      <c r="J503" s="58" t="s">
        <v>23</v>
      </c>
      <c r="K503" s="35" t="s">
        <v>680</v>
      </c>
      <c r="L503" s="41">
        <v>29208</v>
      </c>
      <c r="M503" s="35">
        <v>1440</v>
      </c>
      <c r="N503" s="35">
        <v>1344</v>
      </c>
      <c r="O503" s="35">
        <v>-96</v>
      </c>
      <c r="P503" s="35" t="s">
        <v>48</v>
      </c>
      <c r="Q503" s="35" t="s">
        <v>25</v>
      </c>
      <c r="R503" s="65" t="s">
        <v>31</v>
      </c>
    </row>
    <row r="504" spans="1:18" x14ac:dyDescent="0.3">
      <c r="A504" s="57" t="s">
        <v>35930</v>
      </c>
      <c r="B504" s="56" t="s">
        <v>35929</v>
      </c>
      <c r="C504" s="57" t="s">
        <v>2735</v>
      </c>
      <c r="D504" s="35" t="s">
        <v>2735</v>
      </c>
      <c r="E504" s="54" t="s">
        <v>2736</v>
      </c>
      <c r="F504" s="58" t="s">
        <v>35931</v>
      </c>
      <c r="G504" s="58" t="s">
        <v>35932</v>
      </c>
      <c r="H504" s="58" t="s">
        <v>680</v>
      </c>
      <c r="I504" s="59">
        <v>29152</v>
      </c>
      <c r="J504" s="58" t="s">
        <v>23</v>
      </c>
      <c r="K504" s="35" t="s">
        <v>680</v>
      </c>
      <c r="L504" s="41">
        <v>29208</v>
      </c>
      <c r="M504" s="35">
        <v>1440</v>
      </c>
      <c r="N504" s="35">
        <v>1041</v>
      </c>
      <c r="O504" s="35">
        <v>-399</v>
      </c>
      <c r="P504" s="35" t="s">
        <v>48</v>
      </c>
      <c r="Q504" s="35" t="s">
        <v>25</v>
      </c>
      <c r="R504" s="65" t="s">
        <v>31</v>
      </c>
    </row>
    <row r="505" spans="1:18" x14ac:dyDescent="0.3">
      <c r="A505" s="40" t="s">
        <v>2758</v>
      </c>
      <c r="B505" s="34" t="s">
        <v>2757</v>
      </c>
      <c r="C505" s="40">
        <v>11801229</v>
      </c>
      <c r="D505" s="35" t="s">
        <v>2755</v>
      </c>
      <c r="E505" s="35" t="s">
        <v>2756</v>
      </c>
      <c r="F505" s="35" t="s">
        <v>2759</v>
      </c>
      <c r="G505" s="35" t="s">
        <v>758</v>
      </c>
      <c r="H505" s="35" t="s">
        <v>2760</v>
      </c>
      <c r="I505" s="41">
        <v>3818</v>
      </c>
      <c r="J505" s="35" t="s">
        <v>23</v>
      </c>
      <c r="K505" s="35" t="s">
        <v>2760</v>
      </c>
      <c r="L505" s="41">
        <v>3301</v>
      </c>
      <c r="M505" s="35">
        <v>2178</v>
      </c>
      <c r="N505" s="35">
        <v>1584</v>
      </c>
      <c r="O505" s="35">
        <v>-594</v>
      </c>
      <c r="P505" s="35" t="s">
        <v>48</v>
      </c>
      <c r="Q505" s="35" t="s">
        <v>25</v>
      </c>
      <c r="R505" s="65" t="s">
        <v>31</v>
      </c>
    </row>
    <row r="506" spans="1:18" x14ac:dyDescent="0.3">
      <c r="A506" s="37" t="s">
        <v>2774</v>
      </c>
      <c r="B506" s="32" t="s">
        <v>2773</v>
      </c>
      <c r="C506" s="37">
        <v>11801229</v>
      </c>
      <c r="D506" s="33" t="s">
        <v>2755</v>
      </c>
      <c r="E506" s="33" t="s">
        <v>2756</v>
      </c>
      <c r="F506" s="33" t="s">
        <v>2775</v>
      </c>
      <c r="G506" s="33" t="s">
        <v>1065</v>
      </c>
      <c r="H506" s="33" t="s">
        <v>2760</v>
      </c>
      <c r="I506" s="38">
        <v>3867</v>
      </c>
      <c r="J506" s="33" t="s">
        <v>23</v>
      </c>
      <c r="K506" s="33" t="s">
        <v>2760</v>
      </c>
      <c r="L506" s="38">
        <v>3301</v>
      </c>
      <c r="M506" s="33">
        <v>2178</v>
      </c>
      <c r="N506" s="33">
        <v>2028</v>
      </c>
      <c r="O506" s="33">
        <v>-150</v>
      </c>
      <c r="P506" s="33" t="s">
        <v>48</v>
      </c>
      <c r="Q506" s="33" t="s">
        <v>25</v>
      </c>
      <c r="R506" s="65" t="s">
        <v>31</v>
      </c>
    </row>
    <row r="507" spans="1:18" x14ac:dyDescent="0.3">
      <c r="A507" s="37" t="s">
        <v>2779</v>
      </c>
      <c r="B507" s="32" t="s">
        <v>2778</v>
      </c>
      <c r="C507" s="37">
        <v>11801231</v>
      </c>
      <c r="D507" s="33" t="s">
        <v>2776</v>
      </c>
      <c r="E507" s="33" t="s">
        <v>2777</v>
      </c>
      <c r="F507" s="33" t="s">
        <v>2780</v>
      </c>
      <c r="G507" s="33" t="s">
        <v>2781</v>
      </c>
      <c r="H507" s="33" t="s">
        <v>2650</v>
      </c>
      <c r="I507" s="38">
        <v>88240</v>
      </c>
      <c r="J507" s="33" t="s">
        <v>23</v>
      </c>
      <c r="K507" s="33" t="s">
        <v>2650</v>
      </c>
      <c r="L507" s="38">
        <v>88202</v>
      </c>
      <c r="M507" s="33">
        <v>1242</v>
      </c>
      <c r="N507" s="33">
        <v>1314</v>
      </c>
      <c r="O507" s="33">
        <v>72</v>
      </c>
      <c r="P507" s="33" t="s">
        <v>24</v>
      </c>
      <c r="Q507" s="33" t="s">
        <v>25</v>
      </c>
      <c r="R507" s="65" t="s">
        <v>15</v>
      </c>
    </row>
    <row r="508" spans="1:18" x14ac:dyDescent="0.3">
      <c r="A508" s="40" t="s">
        <v>2783</v>
      </c>
      <c r="B508" s="34" t="s">
        <v>2782</v>
      </c>
      <c r="C508" s="40">
        <v>11801231</v>
      </c>
      <c r="D508" s="35" t="s">
        <v>2776</v>
      </c>
      <c r="E508" s="35" t="s">
        <v>2777</v>
      </c>
      <c r="F508" s="35" t="s">
        <v>2784</v>
      </c>
      <c r="G508" s="35" t="s">
        <v>2785</v>
      </c>
      <c r="H508" s="35" t="s">
        <v>2650</v>
      </c>
      <c r="I508" s="41">
        <v>88101</v>
      </c>
      <c r="J508" s="35" t="s">
        <v>23</v>
      </c>
      <c r="K508" s="35" t="s">
        <v>2650</v>
      </c>
      <c r="L508" s="41">
        <v>88202</v>
      </c>
      <c r="M508" s="35">
        <v>1242</v>
      </c>
      <c r="N508" s="35">
        <v>1056</v>
      </c>
      <c r="O508" s="35">
        <v>-186</v>
      </c>
      <c r="P508" s="35" t="s">
        <v>48</v>
      </c>
      <c r="Q508" s="35" t="s">
        <v>25</v>
      </c>
      <c r="R508" s="65" t="s">
        <v>31</v>
      </c>
    </row>
    <row r="509" spans="1:18" x14ac:dyDescent="0.3">
      <c r="A509" s="40" t="s">
        <v>2789</v>
      </c>
      <c r="B509" s="34" t="s">
        <v>2788</v>
      </c>
      <c r="C509" s="40">
        <v>11801320</v>
      </c>
      <c r="D509" s="35" t="s">
        <v>2786</v>
      </c>
      <c r="E509" s="35" t="s">
        <v>2787</v>
      </c>
      <c r="F509" s="35" t="s">
        <v>2790</v>
      </c>
      <c r="G509" s="35" t="s">
        <v>2791</v>
      </c>
      <c r="H509" s="35" t="s">
        <v>22</v>
      </c>
      <c r="I509" s="41">
        <v>20785</v>
      </c>
      <c r="J509" s="35" t="s">
        <v>23</v>
      </c>
      <c r="K509" s="35" t="s">
        <v>22</v>
      </c>
      <c r="L509" s="41">
        <v>21201</v>
      </c>
      <c r="M509" s="35">
        <v>2136</v>
      </c>
      <c r="N509" s="35">
        <v>2535</v>
      </c>
      <c r="O509" s="35">
        <v>399</v>
      </c>
      <c r="P509" s="35" t="s">
        <v>24</v>
      </c>
      <c r="Q509" s="35" t="s">
        <v>25</v>
      </c>
      <c r="R509" s="65" t="s">
        <v>15</v>
      </c>
    </row>
    <row r="510" spans="1:18" x14ac:dyDescent="0.3">
      <c r="A510" s="49" t="s">
        <v>2818</v>
      </c>
      <c r="B510" s="48" t="s">
        <v>2817</v>
      </c>
      <c r="C510" s="49" t="s">
        <v>2815</v>
      </c>
      <c r="D510" s="33" t="s">
        <v>2815</v>
      </c>
      <c r="E510" s="50" t="s">
        <v>2816</v>
      </c>
      <c r="F510" s="50" t="s">
        <v>2819</v>
      </c>
      <c r="G510" s="50" t="s">
        <v>2820</v>
      </c>
      <c r="H510" s="50" t="s">
        <v>2821</v>
      </c>
      <c r="I510" s="51">
        <v>68702</v>
      </c>
      <c r="J510" s="50" t="s">
        <v>23</v>
      </c>
      <c r="K510" s="33" t="s">
        <v>2821</v>
      </c>
      <c r="L510" s="38">
        <v>68198</v>
      </c>
      <c r="M510" s="33">
        <v>1389</v>
      </c>
      <c r="N510" s="33">
        <v>1170</v>
      </c>
      <c r="O510" s="33">
        <v>-219</v>
      </c>
      <c r="P510" s="33" t="s">
        <v>48</v>
      </c>
      <c r="Q510" s="33" t="s">
        <v>25</v>
      </c>
      <c r="R510" s="65" t="s">
        <v>31</v>
      </c>
    </row>
    <row r="511" spans="1:18" x14ac:dyDescent="0.3">
      <c r="A511" s="53" t="s">
        <v>2823</v>
      </c>
      <c r="B511" s="52" t="s">
        <v>2822</v>
      </c>
      <c r="C511" s="53" t="s">
        <v>2815</v>
      </c>
      <c r="D511" s="35" t="s">
        <v>2815</v>
      </c>
      <c r="E511" s="54" t="s">
        <v>2816</v>
      </c>
      <c r="F511" s="54" t="s">
        <v>2824</v>
      </c>
      <c r="G511" s="54" t="s">
        <v>505</v>
      </c>
      <c r="H511" s="54" t="s">
        <v>2821</v>
      </c>
      <c r="I511" s="55">
        <v>68583</v>
      </c>
      <c r="J511" s="54" t="s">
        <v>23</v>
      </c>
      <c r="K511" s="35" t="s">
        <v>2821</v>
      </c>
      <c r="L511" s="41">
        <v>68198</v>
      </c>
      <c r="M511" s="35">
        <v>1389</v>
      </c>
      <c r="N511" s="35">
        <v>1086</v>
      </c>
      <c r="O511" s="35">
        <v>-303</v>
      </c>
      <c r="P511" s="35" t="s">
        <v>48</v>
      </c>
      <c r="Q511" s="35" t="s">
        <v>25</v>
      </c>
      <c r="R511" s="65" t="s">
        <v>31</v>
      </c>
    </row>
    <row r="512" spans="1:18" x14ac:dyDescent="0.3">
      <c r="A512" s="49" t="s">
        <v>2826</v>
      </c>
      <c r="B512" s="48" t="s">
        <v>2825</v>
      </c>
      <c r="C512" s="49" t="s">
        <v>2815</v>
      </c>
      <c r="D512" s="33" t="s">
        <v>2815</v>
      </c>
      <c r="E512" s="50" t="s">
        <v>2816</v>
      </c>
      <c r="F512" s="50" t="s">
        <v>2827</v>
      </c>
      <c r="G512" s="50" t="s">
        <v>2828</v>
      </c>
      <c r="H512" s="50" t="s">
        <v>2821</v>
      </c>
      <c r="I512" s="51">
        <v>68849</v>
      </c>
      <c r="J512" s="50" t="s">
        <v>23</v>
      </c>
      <c r="K512" s="33" t="s">
        <v>2821</v>
      </c>
      <c r="L512" s="38">
        <v>68198</v>
      </c>
      <c r="M512" s="33">
        <v>1389</v>
      </c>
      <c r="N512" s="33">
        <v>1218</v>
      </c>
      <c r="O512" s="33">
        <v>-171</v>
      </c>
      <c r="P512" s="33" t="s">
        <v>48</v>
      </c>
      <c r="Q512" s="33" t="s">
        <v>25</v>
      </c>
      <c r="R512" s="65" t="s">
        <v>31</v>
      </c>
    </row>
    <row r="513" spans="1:18" x14ac:dyDescent="0.3">
      <c r="A513" s="53" t="s">
        <v>2830</v>
      </c>
      <c r="B513" s="52" t="s">
        <v>2829</v>
      </c>
      <c r="C513" s="53" t="s">
        <v>2815</v>
      </c>
      <c r="D513" s="35" t="s">
        <v>2815</v>
      </c>
      <c r="E513" s="54" t="s">
        <v>2816</v>
      </c>
      <c r="F513" s="54" t="s">
        <v>2831</v>
      </c>
      <c r="G513" s="54" t="s">
        <v>505</v>
      </c>
      <c r="H513" s="54" t="s">
        <v>2821</v>
      </c>
      <c r="I513" s="55">
        <v>68588</v>
      </c>
      <c r="J513" s="54" t="s">
        <v>23</v>
      </c>
      <c r="K513" s="35" t="s">
        <v>2821</v>
      </c>
      <c r="L513" s="41">
        <v>68198</v>
      </c>
      <c r="M513" s="35">
        <v>1389</v>
      </c>
      <c r="N513" s="35">
        <v>1086</v>
      </c>
      <c r="O513" s="35">
        <v>-303</v>
      </c>
      <c r="P513" s="35" t="s">
        <v>48</v>
      </c>
      <c r="Q513" s="35" t="s">
        <v>25</v>
      </c>
      <c r="R513" s="65" t="s">
        <v>31</v>
      </c>
    </row>
    <row r="514" spans="1:18" x14ac:dyDescent="0.3">
      <c r="A514" s="49" t="s">
        <v>2833</v>
      </c>
      <c r="B514" s="48" t="s">
        <v>2832</v>
      </c>
      <c r="C514" s="49" t="s">
        <v>2815</v>
      </c>
      <c r="D514" s="33" t="s">
        <v>2815</v>
      </c>
      <c r="E514" s="50" t="s">
        <v>2816</v>
      </c>
      <c r="F514" s="50" t="s">
        <v>2834</v>
      </c>
      <c r="G514" s="50" t="s">
        <v>2835</v>
      </c>
      <c r="H514" s="50" t="s">
        <v>2821</v>
      </c>
      <c r="I514" s="51">
        <v>69361</v>
      </c>
      <c r="J514" s="50" t="s">
        <v>23</v>
      </c>
      <c r="K514" s="33" t="s">
        <v>2821</v>
      </c>
      <c r="L514" s="38">
        <v>68198</v>
      </c>
      <c r="M514" s="33">
        <v>1389</v>
      </c>
      <c r="N514" s="33">
        <v>1143</v>
      </c>
      <c r="O514" s="33">
        <v>-246</v>
      </c>
      <c r="P514" s="33" t="s">
        <v>48</v>
      </c>
      <c r="Q514" s="33" t="s">
        <v>25</v>
      </c>
      <c r="R514" s="65" t="s">
        <v>31</v>
      </c>
    </row>
    <row r="515" spans="1:18" x14ac:dyDescent="0.3">
      <c r="A515" s="53" t="s">
        <v>2837</v>
      </c>
      <c r="B515" s="52" t="s">
        <v>2836</v>
      </c>
      <c r="C515" s="53" t="s">
        <v>2815</v>
      </c>
      <c r="D515" s="35" t="s">
        <v>2815</v>
      </c>
      <c r="E515" s="54" t="s">
        <v>2816</v>
      </c>
      <c r="F515" s="54" t="s">
        <v>2838</v>
      </c>
      <c r="G515" s="54" t="s">
        <v>2828</v>
      </c>
      <c r="H515" s="54" t="s">
        <v>2821</v>
      </c>
      <c r="I515" s="55">
        <v>68849</v>
      </c>
      <c r="J515" s="54" t="s">
        <v>23</v>
      </c>
      <c r="K515" s="35" t="s">
        <v>2821</v>
      </c>
      <c r="L515" s="41">
        <v>68198</v>
      </c>
      <c r="M515" s="35">
        <v>1389</v>
      </c>
      <c r="N515" s="35">
        <v>1218</v>
      </c>
      <c r="O515" s="35">
        <v>-171</v>
      </c>
      <c r="P515" s="35" t="s">
        <v>48</v>
      </c>
      <c r="Q515" s="35" t="s">
        <v>25</v>
      </c>
      <c r="R515" s="65" t="s">
        <v>31</v>
      </c>
    </row>
    <row r="516" spans="1:18" x14ac:dyDescent="0.3">
      <c r="A516" s="40" t="s">
        <v>2842</v>
      </c>
      <c r="B516" s="34" t="s">
        <v>2841</v>
      </c>
      <c r="C516" s="40">
        <v>11801336</v>
      </c>
      <c r="D516" s="35" t="s">
        <v>2839</v>
      </c>
      <c r="E516" s="35" t="s">
        <v>2840</v>
      </c>
      <c r="F516" s="35" t="s">
        <v>2843</v>
      </c>
      <c r="G516" s="35" t="s">
        <v>894</v>
      </c>
      <c r="H516" s="35" t="s">
        <v>154</v>
      </c>
      <c r="I516" s="41">
        <v>73401</v>
      </c>
      <c r="J516" s="35" t="s">
        <v>23</v>
      </c>
      <c r="K516" s="35" t="s">
        <v>154</v>
      </c>
      <c r="L516" s="41">
        <v>73117</v>
      </c>
      <c r="M516" s="35">
        <v>1218</v>
      </c>
      <c r="N516" s="35">
        <v>1242</v>
      </c>
      <c r="O516" s="35">
        <v>24</v>
      </c>
      <c r="P516" s="35" t="s">
        <v>24</v>
      </c>
      <c r="Q516" s="35" t="s">
        <v>25</v>
      </c>
      <c r="R516" s="65" t="s">
        <v>15</v>
      </c>
    </row>
    <row r="517" spans="1:18" x14ac:dyDescent="0.3">
      <c r="A517" s="37" t="s">
        <v>2845</v>
      </c>
      <c r="B517" s="32" t="s">
        <v>2844</v>
      </c>
      <c r="C517" s="37">
        <v>11801336</v>
      </c>
      <c r="D517" s="33" t="s">
        <v>2839</v>
      </c>
      <c r="E517" s="33" t="s">
        <v>2840</v>
      </c>
      <c r="F517" s="33" t="s">
        <v>2846</v>
      </c>
      <c r="G517" s="33" t="s">
        <v>2847</v>
      </c>
      <c r="H517" s="33" t="s">
        <v>154</v>
      </c>
      <c r="I517" s="38">
        <v>74006</v>
      </c>
      <c r="J517" s="33" t="s">
        <v>23</v>
      </c>
      <c r="K517" s="33" t="s">
        <v>154</v>
      </c>
      <c r="L517" s="38">
        <v>73117</v>
      </c>
      <c r="M517" s="33">
        <v>1218</v>
      </c>
      <c r="N517" s="33">
        <v>1266</v>
      </c>
      <c r="O517" s="33">
        <v>48</v>
      </c>
      <c r="P517" s="33" t="s">
        <v>24</v>
      </c>
      <c r="Q517" s="33" t="s">
        <v>25</v>
      </c>
      <c r="R517" s="65" t="s">
        <v>15</v>
      </c>
    </row>
    <row r="518" spans="1:18" x14ac:dyDescent="0.3">
      <c r="A518" s="37" t="s">
        <v>2848</v>
      </c>
      <c r="B518" s="32" t="s">
        <v>1041</v>
      </c>
      <c r="C518" s="37">
        <v>11801336</v>
      </c>
      <c r="D518" s="33" t="s">
        <v>2839</v>
      </c>
      <c r="E518" s="33" t="s">
        <v>2840</v>
      </c>
      <c r="F518" s="33" t="s">
        <v>2849</v>
      </c>
      <c r="G518" s="33" t="s">
        <v>1055</v>
      </c>
      <c r="H518" s="33" t="s">
        <v>154</v>
      </c>
      <c r="I518" s="38">
        <v>73505</v>
      </c>
      <c r="J518" s="33" t="s">
        <v>23</v>
      </c>
      <c r="K518" s="33" t="s">
        <v>154</v>
      </c>
      <c r="L518" s="38">
        <v>73117</v>
      </c>
      <c r="M518" s="33">
        <v>1218</v>
      </c>
      <c r="N518" s="33">
        <v>975</v>
      </c>
      <c r="O518" s="33">
        <v>-243</v>
      </c>
      <c r="P518" s="33" t="s">
        <v>48</v>
      </c>
      <c r="Q518" s="33" t="s">
        <v>25</v>
      </c>
      <c r="R518" s="65" t="s">
        <v>31</v>
      </c>
    </row>
    <row r="519" spans="1:18" x14ac:dyDescent="0.3">
      <c r="A519" s="37" t="s">
        <v>2851</v>
      </c>
      <c r="B519" s="32" t="s">
        <v>2850</v>
      </c>
      <c r="C519" s="37">
        <v>11801336</v>
      </c>
      <c r="D519" s="33" t="s">
        <v>2839</v>
      </c>
      <c r="E519" s="33" t="s">
        <v>2840</v>
      </c>
      <c r="F519" s="33" t="s">
        <v>2852</v>
      </c>
      <c r="G519" s="33" t="s">
        <v>2853</v>
      </c>
      <c r="H519" s="33" t="s">
        <v>154</v>
      </c>
      <c r="I519" s="38">
        <v>73624</v>
      </c>
      <c r="J519" s="33" t="s">
        <v>23</v>
      </c>
      <c r="K519" s="33" t="s">
        <v>154</v>
      </c>
      <c r="L519" s="38">
        <v>73117</v>
      </c>
      <c r="M519" s="33">
        <v>1218</v>
      </c>
      <c r="N519" s="33">
        <v>1194</v>
      </c>
      <c r="O519" s="33">
        <v>-24</v>
      </c>
      <c r="P519" s="33" t="s">
        <v>48</v>
      </c>
      <c r="Q519" s="33" t="s">
        <v>25</v>
      </c>
      <c r="R519" s="65" t="s">
        <v>31</v>
      </c>
    </row>
    <row r="520" spans="1:18" x14ac:dyDescent="0.3">
      <c r="A520" s="37" t="s">
        <v>2862</v>
      </c>
      <c r="B520" s="32" t="s">
        <v>2861</v>
      </c>
      <c r="C520" s="37">
        <v>11801420</v>
      </c>
      <c r="D520" s="33" t="s">
        <v>2859</v>
      </c>
      <c r="E520" s="33" t="s">
        <v>2860</v>
      </c>
      <c r="F520" s="33" t="s">
        <v>2863</v>
      </c>
      <c r="G520" s="33" t="s">
        <v>2164</v>
      </c>
      <c r="H520" s="33" t="s">
        <v>22</v>
      </c>
      <c r="I520" s="38">
        <v>20850</v>
      </c>
      <c r="J520" s="33" t="s">
        <v>23</v>
      </c>
      <c r="K520" s="33" t="s">
        <v>22</v>
      </c>
      <c r="L520" s="38">
        <v>21201</v>
      </c>
      <c r="M520" s="33">
        <v>2136</v>
      </c>
      <c r="N520" s="33">
        <v>2535</v>
      </c>
      <c r="O520" s="33">
        <v>399</v>
      </c>
      <c r="P520" s="33" t="s">
        <v>24</v>
      </c>
      <c r="Q520" s="33" t="s">
        <v>25</v>
      </c>
      <c r="R520" s="65" t="s">
        <v>15</v>
      </c>
    </row>
    <row r="521" spans="1:18" x14ac:dyDescent="0.3">
      <c r="A521" s="40" t="s">
        <v>2885</v>
      </c>
      <c r="B521" s="34" t="s">
        <v>2161</v>
      </c>
      <c r="C521" s="40">
        <v>11801620</v>
      </c>
      <c r="D521" s="35" t="s">
        <v>2883</v>
      </c>
      <c r="E521" s="35" t="s">
        <v>2884</v>
      </c>
      <c r="F521" s="35" t="s">
        <v>2672</v>
      </c>
      <c r="G521" s="35" t="s">
        <v>2164</v>
      </c>
      <c r="H521" s="35" t="s">
        <v>22</v>
      </c>
      <c r="I521" s="41">
        <v>20850</v>
      </c>
      <c r="J521" s="35" t="s">
        <v>23</v>
      </c>
      <c r="K521" s="35" t="s">
        <v>22</v>
      </c>
      <c r="L521" s="41">
        <v>21250</v>
      </c>
      <c r="M521" s="35">
        <v>2136</v>
      </c>
      <c r="N521" s="35">
        <v>2535</v>
      </c>
      <c r="O521" s="35">
        <v>399</v>
      </c>
      <c r="P521" s="35" t="s">
        <v>24</v>
      </c>
      <c r="Q521" s="35" t="s">
        <v>25</v>
      </c>
      <c r="R521" s="65" t="s">
        <v>15</v>
      </c>
    </row>
    <row r="522" spans="1:18" x14ac:dyDescent="0.3">
      <c r="A522" s="40" t="s">
        <v>2894</v>
      </c>
      <c r="B522" s="34" t="s">
        <v>2893</v>
      </c>
      <c r="C522" s="40">
        <v>11801720</v>
      </c>
      <c r="D522" s="35" t="s">
        <v>2891</v>
      </c>
      <c r="E522" s="35" t="s">
        <v>2892</v>
      </c>
      <c r="F522" s="35" t="s">
        <v>2895</v>
      </c>
      <c r="G522" s="35" t="s">
        <v>1593</v>
      </c>
      <c r="H522" s="35" t="s">
        <v>22</v>
      </c>
      <c r="I522" s="41">
        <v>21076</v>
      </c>
      <c r="J522" s="35" t="s">
        <v>23</v>
      </c>
      <c r="K522" s="35" t="s">
        <v>22</v>
      </c>
      <c r="L522" s="41">
        <v>20783</v>
      </c>
      <c r="M522" s="35">
        <v>2535</v>
      </c>
      <c r="N522" s="35">
        <v>2190</v>
      </c>
      <c r="O522" s="35">
        <v>-345</v>
      </c>
      <c r="P522" s="35" t="s">
        <v>48</v>
      </c>
      <c r="Q522" s="35" t="s">
        <v>25</v>
      </c>
      <c r="R522" s="65" t="s">
        <v>31</v>
      </c>
    </row>
    <row r="523" spans="1:18" x14ac:dyDescent="0.3">
      <c r="A523" s="37" t="s">
        <v>2897</v>
      </c>
      <c r="B523" s="32" t="s">
        <v>2896</v>
      </c>
      <c r="C523" s="37">
        <v>11801720</v>
      </c>
      <c r="D523" s="33" t="s">
        <v>2891</v>
      </c>
      <c r="E523" s="33" t="s">
        <v>2892</v>
      </c>
      <c r="F523" s="33" t="s">
        <v>2898</v>
      </c>
      <c r="G523" s="33" t="s">
        <v>2899</v>
      </c>
      <c r="H523" s="33" t="s">
        <v>22</v>
      </c>
      <c r="I523" s="38">
        <v>21005</v>
      </c>
      <c r="J523" s="33" t="s">
        <v>23</v>
      </c>
      <c r="K523" s="33" t="s">
        <v>22</v>
      </c>
      <c r="L523" s="38">
        <v>20783</v>
      </c>
      <c r="M523" s="33">
        <v>2535</v>
      </c>
      <c r="N523" s="33">
        <v>1698</v>
      </c>
      <c r="O523" s="33">
        <v>-837</v>
      </c>
      <c r="P523" s="33" t="s">
        <v>48</v>
      </c>
      <c r="Q523" s="33" t="s">
        <v>25</v>
      </c>
      <c r="R523" s="65" t="s">
        <v>31</v>
      </c>
    </row>
    <row r="524" spans="1:18" x14ac:dyDescent="0.3">
      <c r="A524" s="40" t="s">
        <v>2905</v>
      </c>
      <c r="B524" s="34" t="s">
        <v>2904</v>
      </c>
      <c r="C524" s="40">
        <v>11801720</v>
      </c>
      <c r="D524" s="35" t="s">
        <v>2891</v>
      </c>
      <c r="E524" s="35" t="s">
        <v>2892</v>
      </c>
      <c r="F524" s="35" t="s">
        <v>2906</v>
      </c>
      <c r="G524" s="35" t="s">
        <v>2907</v>
      </c>
      <c r="H524" s="35" t="s">
        <v>22</v>
      </c>
      <c r="I524" s="41">
        <v>21401</v>
      </c>
      <c r="J524" s="35" t="s">
        <v>23</v>
      </c>
      <c r="K524" s="35" t="s">
        <v>22</v>
      </c>
      <c r="L524" s="41">
        <v>20783</v>
      </c>
      <c r="M524" s="35">
        <v>2535</v>
      </c>
      <c r="N524" s="35">
        <v>2073</v>
      </c>
      <c r="O524" s="35">
        <v>-462</v>
      </c>
      <c r="P524" s="35" t="s">
        <v>48</v>
      </c>
      <c r="Q524" s="35" t="s">
        <v>25</v>
      </c>
      <c r="R524" s="65" t="s">
        <v>31</v>
      </c>
    </row>
    <row r="525" spans="1:18" x14ac:dyDescent="0.3">
      <c r="A525" s="37" t="s">
        <v>2909</v>
      </c>
      <c r="B525" s="32" t="s">
        <v>2908</v>
      </c>
      <c r="C525" s="37">
        <v>11801720</v>
      </c>
      <c r="D525" s="33" t="s">
        <v>2891</v>
      </c>
      <c r="E525" s="33" t="s">
        <v>2892</v>
      </c>
      <c r="F525" s="33" t="s">
        <v>2910</v>
      </c>
      <c r="G525" s="33" t="s">
        <v>2128</v>
      </c>
      <c r="H525" s="33" t="s">
        <v>22</v>
      </c>
      <c r="I525" s="38">
        <v>21901</v>
      </c>
      <c r="J525" s="33" t="s">
        <v>23</v>
      </c>
      <c r="K525" s="33" t="s">
        <v>22</v>
      </c>
      <c r="L525" s="38">
        <v>20783</v>
      </c>
      <c r="M525" s="33">
        <v>2535</v>
      </c>
      <c r="N525" s="33">
        <v>1698</v>
      </c>
      <c r="O525" s="33">
        <v>-837</v>
      </c>
      <c r="P525" s="33" t="s">
        <v>48</v>
      </c>
      <c r="Q525" s="33" t="s">
        <v>25</v>
      </c>
      <c r="R525" s="65" t="s">
        <v>31</v>
      </c>
    </row>
    <row r="526" spans="1:18" x14ac:dyDescent="0.3">
      <c r="A526" s="40" t="s">
        <v>2916</v>
      </c>
      <c r="B526" s="34" t="s">
        <v>2915</v>
      </c>
      <c r="C526" s="40">
        <v>11801720</v>
      </c>
      <c r="D526" s="35" t="s">
        <v>2891</v>
      </c>
      <c r="E526" s="35" t="s">
        <v>2892</v>
      </c>
      <c r="F526" s="35" t="s">
        <v>2917</v>
      </c>
      <c r="G526" s="35" t="s">
        <v>2918</v>
      </c>
      <c r="H526" s="35" t="s">
        <v>22</v>
      </c>
      <c r="I526" s="41">
        <v>21075</v>
      </c>
      <c r="J526" s="35" t="s">
        <v>23</v>
      </c>
      <c r="K526" s="35" t="s">
        <v>22</v>
      </c>
      <c r="L526" s="41">
        <v>20783</v>
      </c>
      <c r="M526" s="35">
        <v>2535</v>
      </c>
      <c r="N526" s="35">
        <v>2190</v>
      </c>
      <c r="O526" s="35">
        <v>-345</v>
      </c>
      <c r="P526" s="35" t="s">
        <v>48</v>
      </c>
      <c r="Q526" s="35" t="s">
        <v>25</v>
      </c>
      <c r="R526" s="65" t="s">
        <v>31</v>
      </c>
    </row>
    <row r="527" spans="1:18" x14ac:dyDescent="0.3">
      <c r="A527" s="37" t="s">
        <v>2920</v>
      </c>
      <c r="B527" s="32" t="s">
        <v>2919</v>
      </c>
      <c r="C527" s="37">
        <v>11801720</v>
      </c>
      <c r="D527" s="33" t="s">
        <v>2891</v>
      </c>
      <c r="E527" s="33" t="s">
        <v>2892</v>
      </c>
      <c r="F527" s="33" t="s">
        <v>2921</v>
      </c>
      <c r="G527" s="33" t="s">
        <v>40</v>
      </c>
      <c r="H527" s="33" t="s">
        <v>22</v>
      </c>
      <c r="I527" s="38">
        <v>21702</v>
      </c>
      <c r="J527" s="33" t="s">
        <v>23</v>
      </c>
      <c r="K527" s="33" t="s">
        <v>22</v>
      </c>
      <c r="L527" s="38">
        <v>20783</v>
      </c>
      <c r="M527" s="33">
        <v>2535</v>
      </c>
      <c r="N527" s="33">
        <v>1860</v>
      </c>
      <c r="O527" s="33">
        <v>-675</v>
      </c>
      <c r="P527" s="33" t="s">
        <v>48</v>
      </c>
      <c r="Q527" s="33" t="s">
        <v>25</v>
      </c>
      <c r="R527" s="65" t="s">
        <v>31</v>
      </c>
    </row>
    <row r="528" spans="1:18" x14ac:dyDescent="0.3">
      <c r="A528" s="40" t="s">
        <v>2923</v>
      </c>
      <c r="B528" s="34" t="s">
        <v>2922</v>
      </c>
      <c r="C528" s="40">
        <v>11801720</v>
      </c>
      <c r="D528" s="35" t="s">
        <v>2891</v>
      </c>
      <c r="E528" s="35" t="s">
        <v>2892</v>
      </c>
      <c r="F528" s="35" t="s">
        <v>2924</v>
      </c>
      <c r="G528" s="35" t="s">
        <v>2925</v>
      </c>
      <c r="H528" s="35" t="s">
        <v>22</v>
      </c>
      <c r="I528" s="41">
        <v>20755</v>
      </c>
      <c r="J528" s="35" t="s">
        <v>23</v>
      </c>
      <c r="K528" s="35" t="s">
        <v>22</v>
      </c>
      <c r="L528" s="41">
        <v>20783</v>
      </c>
      <c r="M528" s="35">
        <v>2535</v>
      </c>
      <c r="N528" s="35">
        <v>2190</v>
      </c>
      <c r="O528" s="35">
        <v>-345</v>
      </c>
      <c r="P528" s="35" t="s">
        <v>48</v>
      </c>
      <c r="Q528" s="35" t="s">
        <v>25</v>
      </c>
      <c r="R528" s="65" t="s">
        <v>31</v>
      </c>
    </row>
    <row r="529" spans="1:18" x14ac:dyDescent="0.3">
      <c r="A529" s="37" t="s">
        <v>2927</v>
      </c>
      <c r="B529" s="32" t="s">
        <v>2926</v>
      </c>
      <c r="C529" s="37">
        <v>11801720</v>
      </c>
      <c r="D529" s="33" t="s">
        <v>2891</v>
      </c>
      <c r="E529" s="33" t="s">
        <v>2892</v>
      </c>
      <c r="F529" s="33" t="s">
        <v>2928</v>
      </c>
      <c r="G529" s="33" t="s">
        <v>2136</v>
      </c>
      <c r="H529" s="33" t="s">
        <v>22</v>
      </c>
      <c r="I529" s="38">
        <v>21740</v>
      </c>
      <c r="J529" s="33" t="s">
        <v>23</v>
      </c>
      <c r="K529" s="33" t="s">
        <v>22</v>
      </c>
      <c r="L529" s="38">
        <v>20783</v>
      </c>
      <c r="M529" s="33">
        <v>2535</v>
      </c>
      <c r="N529" s="33">
        <v>1485</v>
      </c>
      <c r="O529" s="33">
        <v>-1050</v>
      </c>
      <c r="P529" s="33" t="s">
        <v>48</v>
      </c>
      <c r="Q529" s="33" t="s">
        <v>25</v>
      </c>
      <c r="R529" s="65" t="s">
        <v>31</v>
      </c>
    </row>
    <row r="530" spans="1:18" x14ac:dyDescent="0.3">
      <c r="A530" s="40" t="s">
        <v>2937</v>
      </c>
      <c r="B530" s="34" t="s">
        <v>2936</v>
      </c>
      <c r="C530" s="40">
        <v>11801720</v>
      </c>
      <c r="D530" s="35" t="s">
        <v>2891</v>
      </c>
      <c r="E530" s="35" t="s">
        <v>2892</v>
      </c>
      <c r="F530" s="35" t="s">
        <v>2938</v>
      </c>
      <c r="G530" s="35" t="s">
        <v>2925</v>
      </c>
      <c r="H530" s="35" t="s">
        <v>22</v>
      </c>
      <c r="I530" s="41">
        <v>20755</v>
      </c>
      <c r="J530" s="35" t="s">
        <v>23</v>
      </c>
      <c r="K530" s="35" t="s">
        <v>22</v>
      </c>
      <c r="L530" s="41">
        <v>20783</v>
      </c>
      <c r="M530" s="35">
        <v>2535</v>
      </c>
      <c r="N530" s="35">
        <v>2190</v>
      </c>
      <c r="O530" s="35">
        <v>-345</v>
      </c>
      <c r="P530" s="35" t="s">
        <v>48</v>
      </c>
      <c r="Q530" s="35" t="s">
        <v>25</v>
      </c>
      <c r="R530" s="65" t="s">
        <v>31</v>
      </c>
    </row>
    <row r="531" spans="1:18" x14ac:dyDescent="0.3">
      <c r="A531" s="37" t="s">
        <v>2940</v>
      </c>
      <c r="B531" s="32" t="s">
        <v>2939</v>
      </c>
      <c r="C531" s="37">
        <v>11801720</v>
      </c>
      <c r="D531" s="33" t="s">
        <v>2891</v>
      </c>
      <c r="E531" s="33" t="s">
        <v>2892</v>
      </c>
      <c r="F531" s="33" t="s">
        <v>2941</v>
      </c>
      <c r="G531" s="33" t="s">
        <v>2168</v>
      </c>
      <c r="H531" s="33" t="s">
        <v>22</v>
      </c>
      <c r="I531" s="38">
        <v>21113</v>
      </c>
      <c r="J531" s="33" t="s">
        <v>23</v>
      </c>
      <c r="K531" s="33" t="s">
        <v>22</v>
      </c>
      <c r="L531" s="38">
        <v>20783</v>
      </c>
      <c r="M531" s="33">
        <v>2535</v>
      </c>
      <c r="N531" s="33">
        <v>2190</v>
      </c>
      <c r="O531" s="33">
        <v>-345</v>
      </c>
      <c r="P531" s="33" t="s">
        <v>48</v>
      </c>
      <c r="Q531" s="33" t="s">
        <v>25</v>
      </c>
      <c r="R531" s="65" t="s">
        <v>31</v>
      </c>
    </row>
    <row r="532" spans="1:18" x14ac:dyDescent="0.3">
      <c r="A532" s="40" t="s">
        <v>2949</v>
      </c>
      <c r="B532" s="34" t="s">
        <v>2948</v>
      </c>
      <c r="C532" s="40">
        <v>11801720</v>
      </c>
      <c r="D532" s="35" t="s">
        <v>2891</v>
      </c>
      <c r="E532" s="35" t="s">
        <v>2892</v>
      </c>
      <c r="F532" s="35" t="s">
        <v>2950</v>
      </c>
      <c r="G532" s="35" t="s">
        <v>2160</v>
      </c>
      <c r="H532" s="35" t="s">
        <v>22</v>
      </c>
      <c r="I532" s="41">
        <v>20619</v>
      </c>
      <c r="J532" s="35" t="s">
        <v>23</v>
      </c>
      <c r="K532" s="35" t="s">
        <v>22</v>
      </c>
      <c r="L532" s="41">
        <v>20783</v>
      </c>
      <c r="M532" s="35">
        <v>2535</v>
      </c>
      <c r="N532" s="35">
        <v>1749</v>
      </c>
      <c r="O532" s="35">
        <v>-786</v>
      </c>
      <c r="P532" s="35" t="s">
        <v>48</v>
      </c>
      <c r="Q532" s="35" t="s">
        <v>25</v>
      </c>
      <c r="R532" s="65" t="s">
        <v>31</v>
      </c>
    </row>
    <row r="533" spans="1:18" x14ac:dyDescent="0.3">
      <c r="A533" s="37" t="s">
        <v>2952</v>
      </c>
      <c r="B533" s="32" t="s">
        <v>2951</v>
      </c>
      <c r="C533" s="37">
        <v>11801720</v>
      </c>
      <c r="D533" s="33" t="s">
        <v>2891</v>
      </c>
      <c r="E533" s="33" t="s">
        <v>2892</v>
      </c>
      <c r="F533" s="33" t="s">
        <v>2953</v>
      </c>
      <c r="G533" s="33" t="s">
        <v>2124</v>
      </c>
      <c r="H533" s="33" t="s">
        <v>22</v>
      </c>
      <c r="I533" s="38">
        <v>21201</v>
      </c>
      <c r="J533" s="33" t="s">
        <v>23</v>
      </c>
      <c r="K533" s="33" t="s">
        <v>22</v>
      </c>
      <c r="L533" s="38">
        <v>20783</v>
      </c>
      <c r="M533" s="33">
        <v>2535</v>
      </c>
      <c r="N533" s="33">
        <v>2136</v>
      </c>
      <c r="O533" s="33">
        <v>-399</v>
      </c>
      <c r="P533" s="33" t="s">
        <v>48</v>
      </c>
      <c r="Q533" s="33" t="s">
        <v>25</v>
      </c>
      <c r="R533" s="65" t="s">
        <v>31</v>
      </c>
    </row>
    <row r="534" spans="1:18" x14ac:dyDescent="0.3">
      <c r="A534" s="40" t="s">
        <v>2955</v>
      </c>
      <c r="B534" s="34" t="s">
        <v>2954</v>
      </c>
      <c r="C534" s="40">
        <v>11801720</v>
      </c>
      <c r="D534" s="35" t="s">
        <v>2891</v>
      </c>
      <c r="E534" s="35" t="s">
        <v>2892</v>
      </c>
      <c r="F534" s="35" t="s">
        <v>2956</v>
      </c>
      <c r="G534" s="35" t="s">
        <v>2957</v>
      </c>
      <c r="H534" s="35" t="s">
        <v>22</v>
      </c>
      <c r="I534" s="41">
        <v>20602</v>
      </c>
      <c r="J534" s="35" t="s">
        <v>23</v>
      </c>
      <c r="K534" s="35" t="s">
        <v>22</v>
      </c>
      <c r="L534" s="41">
        <v>20783</v>
      </c>
      <c r="M534" s="35">
        <v>2535</v>
      </c>
      <c r="N534" s="35">
        <v>2292</v>
      </c>
      <c r="O534" s="35">
        <v>-243</v>
      </c>
      <c r="P534" s="35" t="s">
        <v>48</v>
      </c>
      <c r="Q534" s="35" t="s">
        <v>25</v>
      </c>
      <c r="R534" s="65" t="s">
        <v>31</v>
      </c>
    </row>
    <row r="535" spans="1:18" x14ac:dyDescent="0.3">
      <c r="A535" s="61" t="s">
        <v>35163</v>
      </c>
      <c r="B535" s="60" t="s">
        <v>35162</v>
      </c>
      <c r="C535" s="61" t="s">
        <v>2891</v>
      </c>
      <c r="D535" s="33" t="s">
        <v>2891</v>
      </c>
      <c r="E535" s="50" t="s">
        <v>2892</v>
      </c>
      <c r="F535" s="62" t="s">
        <v>35164</v>
      </c>
      <c r="G535" s="62" t="s">
        <v>35165</v>
      </c>
      <c r="H535" s="62" t="s">
        <v>22</v>
      </c>
      <c r="I535" s="63">
        <v>20646</v>
      </c>
      <c r="J535" s="62" t="s">
        <v>23</v>
      </c>
      <c r="K535" s="33" t="s">
        <v>22</v>
      </c>
      <c r="L535" s="38">
        <v>20783</v>
      </c>
      <c r="M535" s="33">
        <v>2535</v>
      </c>
      <c r="N535" s="33">
        <v>2292</v>
      </c>
      <c r="O535" s="33">
        <v>-243</v>
      </c>
      <c r="P535" s="33" t="s">
        <v>48</v>
      </c>
      <c r="Q535" s="33" t="s">
        <v>25</v>
      </c>
      <c r="R535" s="65" t="s">
        <v>31</v>
      </c>
    </row>
    <row r="536" spans="1:18" x14ac:dyDescent="0.3">
      <c r="A536" s="40" t="s">
        <v>2965</v>
      </c>
      <c r="B536" s="34" t="s">
        <v>2964</v>
      </c>
      <c r="C536" s="40">
        <v>11801740</v>
      </c>
      <c r="D536" s="35" t="s">
        <v>2962</v>
      </c>
      <c r="E536" s="35" t="s">
        <v>2963</v>
      </c>
      <c r="F536" s="35" t="s">
        <v>2966</v>
      </c>
      <c r="G536" s="35" t="s">
        <v>2967</v>
      </c>
      <c r="H536" s="35" t="s">
        <v>680</v>
      </c>
      <c r="I536" s="41">
        <v>29488</v>
      </c>
      <c r="J536" s="35" t="s">
        <v>23</v>
      </c>
      <c r="K536" s="35" t="s">
        <v>680</v>
      </c>
      <c r="L536" s="41">
        <v>29810</v>
      </c>
      <c r="M536" s="35">
        <v>1143</v>
      </c>
      <c r="N536" s="35">
        <v>1218</v>
      </c>
      <c r="O536" s="35">
        <v>75</v>
      </c>
      <c r="P536" s="35" t="s">
        <v>24</v>
      </c>
      <c r="Q536" s="35" t="s">
        <v>25</v>
      </c>
      <c r="R536" s="65" t="s">
        <v>15</v>
      </c>
    </row>
    <row r="537" spans="1:18" x14ac:dyDescent="0.3">
      <c r="A537" s="57" t="s">
        <v>36018</v>
      </c>
      <c r="B537" s="56" t="s">
        <v>36017</v>
      </c>
      <c r="C537" s="57" t="s">
        <v>2962</v>
      </c>
      <c r="D537" s="35" t="s">
        <v>2962</v>
      </c>
      <c r="E537" s="54" t="s">
        <v>2963</v>
      </c>
      <c r="F537" s="58" t="s">
        <v>35339</v>
      </c>
      <c r="G537" s="58" t="s">
        <v>13017</v>
      </c>
      <c r="H537" s="58" t="s">
        <v>680</v>
      </c>
      <c r="I537" s="59">
        <v>29902</v>
      </c>
      <c r="J537" s="58" t="s">
        <v>23</v>
      </c>
      <c r="K537" s="35" t="s">
        <v>680</v>
      </c>
      <c r="L537" s="41">
        <v>29810</v>
      </c>
      <c r="M537" s="35">
        <v>1143</v>
      </c>
      <c r="N537" s="35">
        <v>1620</v>
      </c>
      <c r="O537" s="35">
        <v>477</v>
      </c>
      <c r="P537" s="35" t="s">
        <v>24</v>
      </c>
      <c r="Q537" s="35" t="s">
        <v>25</v>
      </c>
      <c r="R537" s="65" t="s">
        <v>15</v>
      </c>
    </row>
    <row r="538" spans="1:18" x14ac:dyDescent="0.3">
      <c r="A538" s="61" t="s">
        <v>36027</v>
      </c>
      <c r="B538" s="60" t="s">
        <v>36026</v>
      </c>
      <c r="C538" s="61" t="s">
        <v>2962</v>
      </c>
      <c r="D538" s="33" t="s">
        <v>2962</v>
      </c>
      <c r="E538" s="50" t="s">
        <v>2963</v>
      </c>
      <c r="F538" s="62" t="s">
        <v>36028</v>
      </c>
      <c r="G538" s="62" t="s">
        <v>36029</v>
      </c>
      <c r="H538" s="62" t="s">
        <v>680</v>
      </c>
      <c r="I538" s="63">
        <v>29928</v>
      </c>
      <c r="J538" s="62" t="s">
        <v>23</v>
      </c>
      <c r="K538" s="33" t="s">
        <v>680</v>
      </c>
      <c r="L538" s="38">
        <v>29810</v>
      </c>
      <c r="M538" s="33">
        <v>1143</v>
      </c>
      <c r="N538" s="33">
        <v>1620</v>
      </c>
      <c r="O538" s="33">
        <v>477</v>
      </c>
      <c r="P538" s="33" t="s">
        <v>24</v>
      </c>
      <c r="Q538" s="33" t="s">
        <v>25</v>
      </c>
      <c r="R538" s="65" t="s">
        <v>15</v>
      </c>
    </row>
    <row r="539" spans="1:18" x14ac:dyDescent="0.3">
      <c r="A539" s="57" t="s">
        <v>36031</v>
      </c>
      <c r="B539" s="56" t="s">
        <v>36030</v>
      </c>
      <c r="C539" s="57" t="s">
        <v>2962</v>
      </c>
      <c r="D539" s="35" t="s">
        <v>2962</v>
      </c>
      <c r="E539" s="54" t="s">
        <v>2963</v>
      </c>
      <c r="F539" s="58" t="s">
        <v>36032</v>
      </c>
      <c r="G539" s="58" t="s">
        <v>36029</v>
      </c>
      <c r="H539" s="58" t="s">
        <v>680</v>
      </c>
      <c r="I539" s="59">
        <v>29928</v>
      </c>
      <c r="J539" s="58" t="s">
        <v>23</v>
      </c>
      <c r="K539" s="35" t="s">
        <v>680</v>
      </c>
      <c r="L539" s="41">
        <v>29810</v>
      </c>
      <c r="M539" s="35">
        <v>1143</v>
      </c>
      <c r="N539" s="35">
        <v>1620</v>
      </c>
      <c r="O539" s="35">
        <v>477</v>
      </c>
      <c r="P539" s="35" t="s">
        <v>24</v>
      </c>
      <c r="Q539" s="35" t="s">
        <v>25</v>
      </c>
      <c r="R539" s="65" t="s">
        <v>15</v>
      </c>
    </row>
    <row r="540" spans="1:18" x14ac:dyDescent="0.3">
      <c r="A540" s="37" t="s">
        <v>2977</v>
      </c>
      <c r="B540" s="32" t="s">
        <v>2976</v>
      </c>
      <c r="C540" s="37">
        <v>11801840</v>
      </c>
      <c r="D540" s="33" t="s">
        <v>2974</v>
      </c>
      <c r="E540" s="33" t="s">
        <v>2975</v>
      </c>
      <c r="F540" s="33" t="s">
        <v>2978</v>
      </c>
      <c r="G540" s="33" t="s">
        <v>2979</v>
      </c>
      <c r="H540" s="33" t="s">
        <v>680</v>
      </c>
      <c r="I540" s="38">
        <v>29360</v>
      </c>
      <c r="J540" s="33" t="s">
        <v>23</v>
      </c>
      <c r="K540" s="33" t="s">
        <v>680</v>
      </c>
      <c r="L540" s="38">
        <v>29379</v>
      </c>
      <c r="M540" s="33">
        <v>1143</v>
      </c>
      <c r="N540" s="33">
        <v>1170</v>
      </c>
      <c r="O540" s="33">
        <v>27</v>
      </c>
      <c r="P540" s="33" t="s">
        <v>24</v>
      </c>
      <c r="Q540" s="33" t="s">
        <v>25</v>
      </c>
      <c r="R540" s="65" t="s">
        <v>15</v>
      </c>
    </row>
    <row r="541" spans="1:18" x14ac:dyDescent="0.3">
      <c r="A541" s="37" t="s">
        <v>2988</v>
      </c>
      <c r="B541" s="32" t="s">
        <v>2987</v>
      </c>
      <c r="C541" s="37">
        <v>11801920</v>
      </c>
      <c r="D541" s="33" t="s">
        <v>2985</v>
      </c>
      <c r="E541" s="33" t="s">
        <v>2986</v>
      </c>
      <c r="F541" s="33" t="s">
        <v>2123</v>
      </c>
      <c r="G541" s="33" t="s">
        <v>2989</v>
      </c>
      <c r="H541" s="33" t="s">
        <v>22</v>
      </c>
      <c r="I541" s="38">
        <v>21228</v>
      </c>
      <c r="J541" s="33" t="s">
        <v>23</v>
      </c>
      <c r="K541" s="33" t="s">
        <v>22</v>
      </c>
      <c r="L541" s="38">
        <v>21853</v>
      </c>
      <c r="M541" s="33">
        <v>1293</v>
      </c>
      <c r="N541" s="33">
        <v>2136</v>
      </c>
      <c r="O541" s="33">
        <v>843</v>
      </c>
      <c r="P541" s="33" t="s">
        <v>24</v>
      </c>
      <c r="Q541" s="33" t="s">
        <v>25</v>
      </c>
      <c r="R541" s="65" t="s">
        <v>15</v>
      </c>
    </row>
    <row r="542" spans="1:18" x14ac:dyDescent="0.3">
      <c r="A542" s="40" t="s">
        <v>2991</v>
      </c>
      <c r="B542" s="34" t="s">
        <v>2990</v>
      </c>
      <c r="C542" s="40">
        <v>11801920</v>
      </c>
      <c r="D542" s="35" t="s">
        <v>2985</v>
      </c>
      <c r="E542" s="35" t="s">
        <v>2986</v>
      </c>
      <c r="F542" s="35" t="s">
        <v>2683</v>
      </c>
      <c r="G542" s="35" t="s">
        <v>2164</v>
      </c>
      <c r="H542" s="35" t="s">
        <v>22</v>
      </c>
      <c r="I542" s="41">
        <v>20850</v>
      </c>
      <c r="J542" s="35" t="s">
        <v>23</v>
      </c>
      <c r="K542" s="35" t="s">
        <v>22</v>
      </c>
      <c r="L542" s="41">
        <v>21853</v>
      </c>
      <c r="M542" s="35">
        <v>1293</v>
      </c>
      <c r="N542" s="35">
        <v>2535</v>
      </c>
      <c r="O542" s="35">
        <v>1242</v>
      </c>
      <c r="P542" s="35" t="s">
        <v>24</v>
      </c>
      <c r="Q542" s="35" t="s">
        <v>25</v>
      </c>
      <c r="R542" s="65" t="s">
        <v>15</v>
      </c>
    </row>
    <row r="543" spans="1:18" x14ac:dyDescent="0.3">
      <c r="A543" s="37" t="s">
        <v>2993</v>
      </c>
      <c r="B543" s="32" t="s">
        <v>2992</v>
      </c>
      <c r="C543" s="37">
        <v>11801920</v>
      </c>
      <c r="D543" s="33" t="s">
        <v>2985</v>
      </c>
      <c r="E543" s="33" t="s">
        <v>2986</v>
      </c>
      <c r="F543" s="33" t="s">
        <v>2135</v>
      </c>
      <c r="G543" s="33" t="s">
        <v>2136</v>
      </c>
      <c r="H543" s="33" t="s">
        <v>22</v>
      </c>
      <c r="I543" s="38">
        <v>21740</v>
      </c>
      <c r="J543" s="33" t="s">
        <v>23</v>
      </c>
      <c r="K543" s="33" t="s">
        <v>22</v>
      </c>
      <c r="L543" s="38">
        <v>21853</v>
      </c>
      <c r="M543" s="33">
        <v>1293</v>
      </c>
      <c r="N543" s="33">
        <v>1485</v>
      </c>
      <c r="O543" s="33">
        <v>192</v>
      </c>
      <c r="P543" s="33" t="s">
        <v>24</v>
      </c>
      <c r="Q543" s="33" t="s">
        <v>25</v>
      </c>
      <c r="R543" s="65" t="s">
        <v>15</v>
      </c>
    </row>
    <row r="544" spans="1:18" x14ac:dyDescent="0.3">
      <c r="A544" s="53" t="s">
        <v>3000</v>
      </c>
      <c r="B544" s="52" t="s">
        <v>2999</v>
      </c>
      <c r="C544" s="53" t="s">
        <v>2994</v>
      </c>
      <c r="D544" s="35" t="s">
        <v>2994</v>
      </c>
      <c r="E544" s="54" t="s">
        <v>2714</v>
      </c>
      <c r="F544" s="54" t="s">
        <v>2999</v>
      </c>
      <c r="G544" s="54"/>
      <c r="H544" s="54"/>
      <c r="I544" s="55">
        <v>99999</v>
      </c>
      <c r="J544" s="54" t="s">
        <v>23</v>
      </c>
      <c r="K544" s="35" t="s">
        <v>154</v>
      </c>
      <c r="L544" s="41">
        <v>73072</v>
      </c>
      <c r="M544" s="35">
        <v>1218</v>
      </c>
      <c r="N544" s="35">
        <v>1700</v>
      </c>
      <c r="O544" s="35">
        <v>482</v>
      </c>
      <c r="P544" s="35" t="s">
        <v>24</v>
      </c>
      <c r="Q544" s="35" t="s">
        <v>25</v>
      </c>
      <c r="R544" s="65" t="s">
        <v>15</v>
      </c>
    </row>
    <row r="545" spans="1:18" x14ac:dyDescent="0.3">
      <c r="A545" s="49" t="s">
        <v>2996</v>
      </c>
      <c r="B545" s="48" t="s">
        <v>2995</v>
      </c>
      <c r="C545" s="49" t="s">
        <v>2994</v>
      </c>
      <c r="D545" s="33" t="s">
        <v>2994</v>
      </c>
      <c r="E545" s="50" t="s">
        <v>2714</v>
      </c>
      <c r="F545" s="50" t="s">
        <v>2997</v>
      </c>
      <c r="G545" s="50"/>
      <c r="H545" s="50"/>
      <c r="I545" s="51">
        <v>99999</v>
      </c>
      <c r="J545" s="50" t="s">
        <v>23</v>
      </c>
      <c r="K545" s="33" t="s">
        <v>154</v>
      </c>
      <c r="L545" s="38">
        <v>73072</v>
      </c>
      <c r="M545" s="33">
        <v>1218</v>
      </c>
      <c r="N545" s="33">
        <v>1700</v>
      </c>
      <c r="O545" s="33">
        <v>482</v>
      </c>
      <c r="P545" s="33" t="s">
        <v>24</v>
      </c>
      <c r="Q545" s="33" t="s">
        <v>25</v>
      </c>
      <c r="R545" s="65" t="s">
        <v>15</v>
      </c>
    </row>
    <row r="546" spans="1:18" x14ac:dyDescent="0.3">
      <c r="A546" s="53" t="s">
        <v>3002</v>
      </c>
      <c r="B546" s="52" t="s">
        <v>3001</v>
      </c>
      <c r="C546" s="53" t="s">
        <v>2994</v>
      </c>
      <c r="D546" s="35" t="s">
        <v>2994</v>
      </c>
      <c r="E546" s="54" t="s">
        <v>2714</v>
      </c>
      <c r="F546" s="54" t="s">
        <v>3001</v>
      </c>
      <c r="G546" s="54"/>
      <c r="H546" s="54"/>
      <c r="I546" s="55">
        <v>99999</v>
      </c>
      <c r="J546" s="54" t="s">
        <v>23</v>
      </c>
      <c r="K546" s="35" t="s">
        <v>154</v>
      </c>
      <c r="L546" s="41">
        <v>73072</v>
      </c>
      <c r="M546" s="35">
        <v>1218</v>
      </c>
      <c r="N546" s="35">
        <v>1700</v>
      </c>
      <c r="O546" s="35">
        <v>482</v>
      </c>
      <c r="P546" s="35" t="s">
        <v>24</v>
      </c>
      <c r="Q546" s="35" t="s">
        <v>25</v>
      </c>
      <c r="R546" s="65" t="s">
        <v>15</v>
      </c>
    </row>
    <row r="547" spans="1:18" x14ac:dyDescent="0.3">
      <c r="A547" s="49" t="s">
        <v>3004</v>
      </c>
      <c r="B547" s="48" t="s">
        <v>3003</v>
      </c>
      <c r="C547" s="49" t="s">
        <v>2994</v>
      </c>
      <c r="D547" s="33" t="s">
        <v>2994</v>
      </c>
      <c r="E547" s="50" t="s">
        <v>2714</v>
      </c>
      <c r="F547" s="50" t="s">
        <v>3005</v>
      </c>
      <c r="G547" s="50"/>
      <c r="H547" s="50"/>
      <c r="I547" s="51">
        <v>99999</v>
      </c>
      <c r="J547" s="50" t="s">
        <v>23</v>
      </c>
      <c r="K547" s="33" t="s">
        <v>154</v>
      </c>
      <c r="L547" s="38">
        <v>73072</v>
      </c>
      <c r="M547" s="33">
        <v>1218</v>
      </c>
      <c r="N547" s="33">
        <v>1700</v>
      </c>
      <c r="O547" s="33">
        <v>482</v>
      </c>
      <c r="P547" s="33" t="s">
        <v>24</v>
      </c>
      <c r="Q547" s="33" t="s">
        <v>25</v>
      </c>
      <c r="R547" s="65" t="s">
        <v>15</v>
      </c>
    </row>
    <row r="548" spans="1:18" x14ac:dyDescent="0.3">
      <c r="A548" s="53" t="s">
        <v>3007</v>
      </c>
      <c r="B548" s="52" t="s">
        <v>3006</v>
      </c>
      <c r="C548" s="53" t="s">
        <v>2994</v>
      </c>
      <c r="D548" s="35" t="s">
        <v>2994</v>
      </c>
      <c r="E548" s="54" t="s">
        <v>2714</v>
      </c>
      <c r="F548" s="54" t="s">
        <v>3008</v>
      </c>
      <c r="G548" s="54"/>
      <c r="H548" s="54"/>
      <c r="I548" s="55">
        <v>99999</v>
      </c>
      <c r="J548" s="54" t="s">
        <v>23</v>
      </c>
      <c r="K548" s="35" t="s">
        <v>154</v>
      </c>
      <c r="L548" s="41">
        <v>73072</v>
      </c>
      <c r="M548" s="35">
        <v>1218</v>
      </c>
      <c r="N548" s="35">
        <v>1700</v>
      </c>
      <c r="O548" s="35">
        <v>482</v>
      </c>
      <c r="P548" s="35" t="s">
        <v>24</v>
      </c>
      <c r="Q548" s="35" t="s">
        <v>25</v>
      </c>
      <c r="R548" s="65" t="s">
        <v>15</v>
      </c>
    </row>
    <row r="549" spans="1:18" x14ac:dyDescent="0.3">
      <c r="A549" s="49" t="s">
        <v>3013</v>
      </c>
      <c r="B549" s="48" t="s">
        <v>3012</v>
      </c>
      <c r="C549" s="49" t="s">
        <v>2994</v>
      </c>
      <c r="D549" s="33" t="s">
        <v>2994</v>
      </c>
      <c r="E549" s="50" t="s">
        <v>2714</v>
      </c>
      <c r="F549" s="50" t="s">
        <v>3014</v>
      </c>
      <c r="G549" s="50"/>
      <c r="H549" s="50"/>
      <c r="I549" s="51">
        <v>99999</v>
      </c>
      <c r="J549" s="50" t="s">
        <v>23</v>
      </c>
      <c r="K549" s="33" t="s">
        <v>154</v>
      </c>
      <c r="L549" s="38">
        <v>73072</v>
      </c>
      <c r="M549" s="33">
        <v>1218</v>
      </c>
      <c r="N549" s="33">
        <v>1700</v>
      </c>
      <c r="O549" s="33">
        <v>482</v>
      </c>
      <c r="P549" s="33" t="s">
        <v>24</v>
      </c>
      <c r="Q549" s="33" t="s">
        <v>25</v>
      </c>
      <c r="R549" s="65" t="s">
        <v>15</v>
      </c>
    </row>
    <row r="550" spans="1:18" x14ac:dyDescent="0.3">
      <c r="A550" s="53" t="s">
        <v>3016</v>
      </c>
      <c r="B550" s="52" t="s">
        <v>3015</v>
      </c>
      <c r="C550" s="53" t="s">
        <v>2994</v>
      </c>
      <c r="D550" s="35" t="s">
        <v>2994</v>
      </c>
      <c r="E550" s="54" t="s">
        <v>2714</v>
      </c>
      <c r="F550" s="54" t="s">
        <v>3017</v>
      </c>
      <c r="G550" s="54"/>
      <c r="H550" s="54"/>
      <c r="I550" s="55">
        <v>99999</v>
      </c>
      <c r="J550" s="54" t="s">
        <v>23</v>
      </c>
      <c r="K550" s="35" t="s">
        <v>154</v>
      </c>
      <c r="L550" s="41">
        <v>73072</v>
      </c>
      <c r="M550" s="35">
        <v>1218</v>
      </c>
      <c r="N550" s="35">
        <v>1700</v>
      </c>
      <c r="O550" s="35">
        <v>482</v>
      </c>
      <c r="P550" s="35" t="s">
        <v>24</v>
      </c>
      <c r="Q550" s="35" t="s">
        <v>25</v>
      </c>
      <c r="R550" s="65" t="s">
        <v>15</v>
      </c>
    </row>
    <row r="551" spans="1:18" x14ac:dyDescent="0.3">
      <c r="A551" s="49" t="s">
        <v>3019</v>
      </c>
      <c r="B551" s="48" t="s">
        <v>3018</v>
      </c>
      <c r="C551" s="49" t="s">
        <v>2994</v>
      </c>
      <c r="D551" s="33" t="s">
        <v>2994</v>
      </c>
      <c r="E551" s="50" t="s">
        <v>2714</v>
      </c>
      <c r="F551" s="50" t="s">
        <v>3020</v>
      </c>
      <c r="G551" s="50"/>
      <c r="H551" s="50"/>
      <c r="I551" s="51">
        <v>99999</v>
      </c>
      <c r="J551" s="50" t="s">
        <v>23</v>
      </c>
      <c r="K551" s="33" t="s">
        <v>154</v>
      </c>
      <c r="L551" s="38">
        <v>73072</v>
      </c>
      <c r="M551" s="33">
        <v>1218</v>
      </c>
      <c r="N551" s="33">
        <v>1700</v>
      </c>
      <c r="O551" s="33">
        <v>482</v>
      </c>
      <c r="P551" s="33" t="s">
        <v>24</v>
      </c>
      <c r="Q551" s="33" t="s">
        <v>25</v>
      </c>
      <c r="R551" s="65" t="s">
        <v>15</v>
      </c>
    </row>
    <row r="552" spans="1:18" x14ac:dyDescent="0.3">
      <c r="A552" s="53" t="s">
        <v>3022</v>
      </c>
      <c r="B552" s="52" t="s">
        <v>3021</v>
      </c>
      <c r="C552" s="53" t="s">
        <v>2994</v>
      </c>
      <c r="D552" s="35" t="s">
        <v>2994</v>
      </c>
      <c r="E552" s="54" t="s">
        <v>2714</v>
      </c>
      <c r="F552" s="54" t="s">
        <v>3023</v>
      </c>
      <c r="G552" s="54"/>
      <c r="H552" s="54"/>
      <c r="I552" s="55">
        <v>99999</v>
      </c>
      <c r="J552" s="54" t="s">
        <v>23</v>
      </c>
      <c r="K552" s="35" t="s">
        <v>154</v>
      </c>
      <c r="L552" s="41">
        <v>73072</v>
      </c>
      <c r="M552" s="35">
        <v>1218</v>
      </c>
      <c r="N552" s="35">
        <v>1700</v>
      </c>
      <c r="O552" s="35">
        <v>482</v>
      </c>
      <c r="P552" s="35" t="s">
        <v>24</v>
      </c>
      <c r="Q552" s="35" t="s">
        <v>25</v>
      </c>
      <c r="R552" s="65" t="s">
        <v>15</v>
      </c>
    </row>
    <row r="553" spans="1:18" x14ac:dyDescent="0.3">
      <c r="A553" s="53" t="s">
        <v>3025</v>
      </c>
      <c r="B553" s="52" t="s">
        <v>3024</v>
      </c>
      <c r="C553" s="53" t="s">
        <v>2994</v>
      </c>
      <c r="D553" s="35" t="s">
        <v>2994</v>
      </c>
      <c r="E553" s="54" t="s">
        <v>2714</v>
      </c>
      <c r="F553" s="54" t="s">
        <v>3026</v>
      </c>
      <c r="G553" s="54"/>
      <c r="H553" s="54"/>
      <c r="I553" s="55">
        <v>99999</v>
      </c>
      <c r="J553" s="54" t="s">
        <v>23</v>
      </c>
      <c r="K553" s="35" t="s">
        <v>154</v>
      </c>
      <c r="L553" s="41">
        <v>73072</v>
      </c>
      <c r="M553" s="35">
        <v>1218</v>
      </c>
      <c r="N553" s="35">
        <v>1700</v>
      </c>
      <c r="O553" s="35">
        <v>482</v>
      </c>
      <c r="P553" s="35" t="s">
        <v>24</v>
      </c>
      <c r="Q553" s="35" t="s">
        <v>25</v>
      </c>
      <c r="R553" s="65" t="s">
        <v>15</v>
      </c>
    </row>
    <row r="554" spans="1:18" x14ac:dyDescent="0.3">
      <c r="A554" s="49" t="s">
        <v>3028</v>
      </c>
      <c r="B554" s="48" t="s">
        <v>3027</v>
      </c>
      <c r="C554" s="49" t="s">
        <v>2994</v>
      </c>
      <c r="D554" s="33" t="s">
        <v>2994</v>
      </c>
      <c r="E554" s="50" t="s">
        <v>2714</v>
      </c>
      <c r="F554" s="50" t="s">
        <v>3029</v>
      </c>
      <c r="G554" s="50"/>
      <c r="H554" s="50"/>
      <c r="I554" s="51">
        <v>99999</v>
      </c>
      <c r="J554" s="50"/>
      <c r="K554" s="33" t="s">
        <v>154</v>
      </c>
      <c r="L554" s="38">
        <v>73072</v>
      </c>
      <c r="M554" s="33">
        <v>1218</v>
      </c>
      <c r="N554" s="33">
        <v>1700</v>
      </c>
      <c r="O554" s="33">
        <v>482</v>
      </c>
      <c r="P554" s="33" t="s">
        <v>24</v>
      </c>
      <c r="Q554" s="33" t="s">
        <v>25</v>
      </c>
      <c r="R554" s="65" t="s">
        <v>15</v>
      </c>
    </row>
    <row r="555" spans="1:18" x14ac:dyDescent="0.3">
      <c r="A555" s="53" t="s">
        <v>3031</v>
      </c>
      <c r="B555" s="52" t="s">
        <v>3030</v>
      </c>
      <c r="C555" s="53" t="s">
        <v>2994</v>
      </c>
      <c r="D555" s="35" t="s">
        <v>2994</v>
      </c>
      <c r="E555" s="54" t="s">
        <v>2714</v>
      </c>
      <c r="F555" s="54" t="s">
        <v>3032</v>
      </c>
      <c r="G555" s="54"/>
      <c r="H555" s="54"/>
      <c r="I555" s="55">
        <v>99999</v>
      </c>
      <c r="J555" s="54"/>
      <c r="K555" s="35" t="s">
        <v>154</v>
      </c>
      <c r="L555" s="41">
        <v>73072</v>
      </c>
      <c r="M555" s="35">
        <v>1218</v>
      </c>
      <c r="N555" s="35">
        <v>1700</v>
      </c>
      <c r="O555" s="35">
        <v>482</v>
      </c>
      <c r="P555" s="35" t="s">
        <v>24</v>
      </c>
      <c r="Q555" s="35" t="s">
        <v>25</v>
      </c>
      <c r="R555" s="65" t="s">
        <v>15</v>
      </c>
    </row>
    <row r="556" spans="1:18" x14ac:dyDescent="0.3">
      <c r="A556" s="49" t="s">
        <v>3035</v>
      </c>
      <c r="B556" s="48" t="s">
        <v>3034</v>
      </c>
      <c r="C556" s="49" t="s">
        <v>2994</v>
      </c>
      <c r="D556" s="33" t="s">
        <v>2994</v>
      </c>
      <c r="E556" s="50" t="s">
        <v>2714</v>
      </c>
      <c r="F556" s="50" t="s">
        <v>3036</v>
      </c>
      <c r="G556" s="50"/>
      <c r="H556" s="50"/>
      <c r="I556" s="51">
        <v>99999</v>
      </c>
      <c r="J556" s="50"/>
      <c r="K556" s="33" t="s">
        <v>154</v>
      </c>
      <c r="L556" s="38">
        <v>73072</v>
      </c>
      <c r="M556" s="33">
        <v>1218</v>
      </c>
      <c r="N556" s="33">
        <v>1700</v>
      </c>
      <c r="O556" s="33">
        <v>482</v>
      </c>
      <c r="P556" s="33" t="s">
        <v>24</v>
      </c>
      <c r="Q556" s="33" t="s">
        <v>25</v>
      </c>
      <c r="R556" s="65" t="s">
        <v>15</v>
      </c>
    </row>
    <row r="557" spans="1:18" x14ac:dyDescent="0.3">
      <c r="A557" s="53" t="s">
        <v>3038</v>
      </c>
      <c r="B557" s="52" t="s">
        <v>3037</v>
      </c>
      <c r="C557" s="53" t="s">
        <v>2994</v>
      </c>
      <c r="D557" s="35" t="s">
        <v>2994</v>
      </c>
      <c r="E557" s="54" t="s">
        <v>2714</v>
      </c>
      <c r="F557" s="54" t="s">
        <v>3039</v>
      </c>
      <c r="G557" s="54"/>
      <c r="H557" s="54"/>
      <c r="I557" s="55">
        <v>99999</v>
      </c>
      <c r="J557" s="54" t="s">
        <v>23</v>
      </c>
      <c r="K557" s="35" t="s">
        <v>154</v>
      </c>
      <c r="L557" s="41">
        <v>73072</v>
      </c>
      <c r="M557" s="35">
        <v>1218</v>
      </c>
      <c r="N557" s="35">
        <v>1700</v>
      </c>
      <c r="O557" s="35">
        <v>482</v>
      </c>
      <c r="P557" s="35" t="s">
        <v>24</v>
      </c>
      <c r="Q557" s="35" t="s">
        <v>25</v>
      </c>
      <c r="R557" s="65" t="s">
        <v>15</v>
      </c>
    </row>
    <row r="558" spans="1:18" x14ac:dyDescent="0.3">
      <c r="A558" s="37" t="s">
        <v>3010</v>
      </c>
      <c r="B558" s="32" t="s">
        <v>3009</v>
      </c>
      <c r="C558" s="37">
        <v>11801936</v>
      </c>
      <c r="D558" s="33" t="s">
        <v>2994</v>
      </c>
      <c r="E558" s="50" t="s">
        <v>2714</v>
      </c>
      <c r="F558" s="33" t="s">
        <v>3011</v>
      </c>
      <c r="G558" s="33"/>
      <c r="H558" s="33"/>
      <c r="I558" s="38">
        <v>99999</v>
      </c>
      <c r="J558" s="33" t="s">
        <v>2998</v>
      </c>
      <c r="K558" s="33" t="s">
        <v>154</v>
      </c>
      <c r="L558" s="38">
        <v>73072</v>
      </c>
      <c r="M558" s="33">
        <v>1218</v>
      </c>
      <c r="N558" s="33">
        <v>1700</v>
      </c>
      <c r="O558" s="33">
        <v>482</v>
      </c>
      <c r="P558" s="33" t="s">
        <v>24</v>
      </c>
      <c r="Q558" s="33" t="s">
        <v>25</v>
      </c>
      <c r="R558" s="65" t="s">
        <v>15</v>
      </c>
    </row>
    <row r="559" spans="1:18" x14ac:dyDescent="0.3">
      <c r="A559" s="49" t="s">
        <v>3049</v>
      </c>
      <c r="B559" s="48" t="s">
        <v>3046</v>
      </c>
      <c r="C559" s="49" t="s">
        <v>2994</v>
      </c>
      <c r="D559" s="33" t="s">
        <v>2994</v>
      </c>
      <c r="E559" s="50" t="s">
        <v>2714</v>
      </c>
      <c r="F559" s="50" t="s">
        <v>3050</v>
      </c>
      <c r="G559" s="50" t="s">
        <v>1049</v>
      </c>
      <c r="H559" s="50" t="s">
        <v>154</v>
      </c>
      <c r="I559" s="51">
        <v>73503</v>
      </c>
      <c r="J559" s="50" t="s">
        <v>23</v>
      </c>
      <c r="K559" s="33" t="s">
        <v>154</v>
      </c>
      <c r="L559" s="38">
        <v>73072</v>
      </c>
      <c r="M559" s="33">
        <v>1218</v>
      </c>
      <c r="N559" s="33">
        <v>975</v>
      </c>
      <c r="O559" s="33">
        <v>-243</v>
      </c>
      <c r="P559" s="33" t="s">
        <v>48</v>
      </c>
      <c r="Q559" s="33" t="s">
        <v>25</v>
      </c>
      <c r="R559" s="65" t="s">
        <v>31</v>
      </c>
    </row>
    <row r="560" spans="1:18" x14ac:dyDescent="0.3">
      <c r="A560" s="37" t="s">
        <v>3056</v>
      </c>
      <c r="B560" s="32" t="s">
        <v>3055</v>
      </c>
      <c r="C560" s="37">
        <v>11802034</v>
      </c>
      <c r="D560" s="33" t="s">
        <v>3053</v>
      </c>
      <c r="E560" s="33" t="s">
        <v>3054</v>
      </c>
      <c r="F560" s="33" t="s">
        <v>3057</v>
      </c>
      <c r="G560" s="33" t="s">
        <v>3058</v>
      </c>
      <c r="H560" s="33" t="s">
        <v>599</v>
      </c>
      <c r="I560" s="38">
        <v>58102</v>
      </c>
      <c r="J560" s="33" t="s">
        <v>23</v>
      </c>
      <c r="K560" s="33" t="s">
        <v>599</v>
      </c>
      <c r="L560" s="38">
        <v>58202</v>
      </c>
      <c r="M560" s="33">
        <v>1362</v>
      </c>
      <c r="N560" s="33">
        <v>1161</v>
      </c>
      <c r="O560" s="33">
        <v>-201</v>
      </c>
      <c r="P560" s="33" t="s">
        <v>48</v>
      </c>
      <c r="Q560" s="33" t="s">
        <v>25</v>
      </c>
      <c r="R560" s="65" t="s">
        <v>31</v>
      </c>
    </row>
    <row r="561" spans="1:18" x14ac:dyDescent="0.3">
      <c r="A561" s="40" t="s">
        <v>3059</v>
      </c>
      <c r="B561" s="34" t="s">
        <v>3055</v>
      </c>
      <c r="C561" s="40">
        <v>11802034</v>
      </c>
      <c r="D561" s="35" t="s">
        <v>3053</v>
      </c>
      <c r="E561" s="35" t="s">
        <v>3054</v>
      </c>
      <c r="F561" s="35" t="s">
        <v>3060</v>
      </c>
      <c r="G561" s="35" t="s">
        <v>603</v>
      </c>
      <c r="H561" s="35" t="s">
        <v>599</v>
      </c>
      <c r="I561" s="41">
        <v>58501</v>
      </c>
      <c r="J561" s="35" t="s">
        <v>23</v>
      </c>
      <c r="K561" s="35" t="s">
        <v>599</v>
      </c>
      <c r="L561" s="41">
        <v>58202</v>
      </c>
      <c r="M561" s="35">
        <v>1362</v>
      </c>
      <c r="N561" s="35">
        <v>1278</v>
      </c>
      <c r="O561" s="35">
        <v>-84</v>
      </c>
      <c r="P561" s="35" t="s">
        <v>48</v>
      </c>
      <c r="Q561" s="35" t="s">
        <v>25</v>
      </c>
      <c r="R561" s="65" t="s">
        <v>31</v>
      </c>
    </row>
    <row r="562" spans="1:18" x14ac:dyDescent="0.3">
      <c r="A562" s="37" t="s">
        <v>3061</v>
      </c>
      <c r="B562" s="32" t="s">
        <v>3055</v>
      </c>
      <c r="C562" s="37">
        <v>11802034</v>
      </c>
      <c r="D562" s="33" t="s">
        <v>3053</v>
      </c>
      <c r="E562" s="33" t="s">
        <v>3054</v>
      </c>
      <c r="F562" s="33" t="s">
        <v>3062</v>
      </c>
      <c r="G562" s="33" t="s">
        <v>3063</v>
      </c>
      <c r="H562" s="33" t="s">
        <v>599</v>
      </c>
      <c r="I562" s="38">
        <v>58701</v>
      </c>
      <c r="J562" s="33" t="s">
        <v>23</v>
      </c>
      <c r="K562" s="33" t="s">
        <v>599</v>
      </c>
      <c r="L562" s="38">
        <v>58202</v>
      </c>
      <c r="M562" s="33">
        <v>1362</v>
      </c>
      <c r="N562" s="33">
        <v>1197</v>
      </c>
      <c r="O562" s="33">
        <v>-165</v>
      </c>
      <c r="P562" s="33" t="s">
        <v>48</v>
      </c>
      <c r="Q562" s="33" t="s">
        <v>25</v>
      </c>
      <c r="R562" s="65" t="s">
        <v>31</v>
      </c>
    </row>
    <row r="563" spans="1:18" x14ac:dyDescent="0.3">
      <c r="A563" s="61" t="s">
        <v>34331</v>
      </c>
      <c r="B563" s="60" t="s">
        <v>34330</v>
      </c>
      <c r="C563" s="61" t="s">
        <v>34332</v>
      </c>
      <c r="D563" s="33" t="s">
        <v>34332</v>
      </c>
      <c r="E563" s="50" t="s">
        <v>34333</v>
      </c>
      <c r="F563" s="62" t="s">
        <v>34334</v>
      </c>
      <c r="G563" s="62" t="s">
        <v>3221</v>
      </c>
      <c r="H563" s="62" t="s">
        <v>3222</v>
      </c>
      <c r="I563" s="63">
        <v>37210</v>
      </c>
      <c r="J563" s="62" t="s">
        <v>23</v>
      </c>
      <c r="K563" s="33" t="s">
        <v>3222</v>
      </c>
      <c r="L563" s="38">
        <v>37996</v>
      </c>
      <c r="M563" s="33">
        <v>1326</v>
      </c>
      <c r="N563" s="33">
        <v>2082</v>
      </c>
      <c r="O563" s="33">
        <v>756</v>
      </c>
      <c r="P563" s="33" t="s">
        <v>24</v>
      </c>
      <c r="Q563" s="33" t="s">
        <v>25</v>
      </c>
      <c r="R563" s="65" t="s">
        <v>15</v>
      </c>
    </row>
    <row r="564" spans="1:18" x14ac:dyDescent="0.3">
      <c r="A564" s="40" t="s">
        <v>3067</v>
      </c>
      <c r="B564" s="34" t="s">
        <v>3066</v>
      </c>
      <c r="C564" s="40">
        <v>11802106</v>
      </c>
      <c r="D564" s="35" t="s">
        <v>3064</v>
      </c>
      <c r="E564" s="35" t="s">
        <v>3065</v>
      </c>
      <c r="F564" s="35" t="s">
        <v>3068</v>
      </c>
      <c r="G564" s="35" t="s">
        <v>3069</v>
      </c>
      <c r="H564" s="35" t="s">
        <v>1669</v>
      </c>
      <c r="I564" s="41">
        <v>80134</v>
      </c>
      <c r="J564" s="35" t="s">
        <v>23</v>
      </c>
      <c r="K564" s="35" t="s">
        <v>1669</v>
      </c>
      <c r="L564" s="41">
        <v>80309</v>
      </c>
      <c r="M564" s="35">
        <v>2082</v>
      </c>
      <c r="N564" s="35">
        <v>2136</v>
      </c>
      <c r="O564" s="35">
        <v>54</v>
      </c>
      <c r="P564" s="35" t="s">
        <v>24</v>
      </c>
      <c r="Q564" s="35" t="s">
        <v>25</v>
      </c>
      <c r="R564" s="65" t="s">
        <v>15</v>
      </c>
    </row>
    <row r="565" spans="1:18" x14ac:dyDescent="0.3">
      <c r="A565" s="37" t="s">
        <v>3071</v>
      </c>
      <c r="B565" s="32" t="s">
        <v>3070</v>
      </c>
      <c r="C565" s="37">
        <v>11802106</v>
      </c>
      <c r="D565" s="33" t="s">
        <v>3064</v>
      </c>
      <c r="E565" s="33" t="s">
        <v>3065</v>
      </c>
      <c r="F565" s="33" t="s">
        <v>3072</v>
      </c>
      <c r="G565" s="33" t="s">
        <v>3073</v>
      </c>
      <c r="H565" s="33" t="s">
        <v>1669</v>
      </c>
      <c r="I565" s="38">
        <v>80601</v>
      </c>
      <c r="J565" s="33" t="s">
        <v>23</v>
      </c>
      <c r="K565" s="33" t="s">
        <v>1669</v>
      </c>
      <c r="L565" s="38">
        <v>80309</v>
      </c>
      <c r="M565" s="33">
        <v>2082</v>
      </c>
      <c r="N565" s="33">
        <v>2136</v>
      </c>
      <c r="O565" s="33">
        <v>54</v>
      </c>
      <c r="P565" s="33" t="s">
        <v>24</v>
      </c>
      <c r="Q565" s="33" t="s">
        <v>25</v>
      </c>
      <c r="R565" s="65" t="s">
        <v>15</v>
      </c>
    </row>
    <row r="566" spans="1:18" x14ac:dyDescent="0.3">
      <c r="A566" s="40" t="s">
        <v>3079</v>
      </c>
      <c r="B566" s="34" t="s">
        <v>3078</v>
      </c>
      <c r="C566" s="40">
        <v>11802106</v>
      </c>
      <c r="D566" s="35" t="s">
        <v>3064</v>
      </c>
      <c r="E566" s="35" t="s">
        <v>3065</v>
      </c>
      <c r="F566" s="35" t="s">
        <v>3080</v>
      </c>
      <c r="G566" s="35" t="s">
        <v>3081</v>
      </c>
      <c r="H566" s="35" t="s">
        <v>1669</v>
      </c>
      <c r="I566" s="41">
        <v>81501</v>
      </c>
      <c r="J566" s="35" t="s">
        <v>23</v>
      </c>
      <c r="K566" s="35" t="s">
        <v>1669</v>
      </c>
      <c r="L566" s="41">
        <v>80309</v>
      </c>
      <c r="M566" s="35">
        <v>2082</v>
      </c>
      <c r="N566" s="35">
        <v>1437</v>
      </c>
      <c r="O566" s="35">
        <v>-645</v>
      </c>
      <c r="P566" s="35" t="s">
        <v>48</v>
      </c>
      <c r="Q566" s="35" t="s">
        <v>25</v>
      </c>
      <c r="R566" s="65" t="s">
        <v>31</v>
      </c>
    </row>
    <row r="567" spans="1:18" x14ac:dyDescent="0.3">
      <c r="A567" s="53" t="s">
        <v>3075</v>
      </c>
      <c r="B567" s="52" t="s">
        <v>3074</v>
      </c>
      <c r="C567" s="53" t="s">
        <v>3064</v>
      </c>
      <c r="D567" s="35" t="s">
        <v>3064</v>
      </c>
      <c r="E567" s="54" t="s">
        <v>3065</v>
      </c>
      <c r="F567" s="54" t="s">
        <v>3076</v>
      </c>
      <c r="G567" s="54" t="s">
        <v>3077</v>
      </c>
      <c r="H567" s="54" t="s">
        <v>1669</v>
      </c>
      <c r="I567" s="55">
        <v>81231</v>
      </c>
      <c r="J567" s="54" t="s">
        <v>23</v>
      </c>
      <c r="K567" s="35" t="s">
        <v>1669</v>
      </c>
      <c r="L567" s="41">
        <v>80309</v>
      </c>
      <c r="M567" s="35">
        <v>2082</v>
      </c>
      <c r="N567" s="35">
        <v>1485</v>
      </c>
      <c r="O567" s="35">
        <v>-597</v>
      </c>
      <c r="P567" s="35" t="s">
        <v>48</v>
      </c>
      <c r="Q567" s="35" t="s">
        <v>25</v>
      </c>
      <c r="R567" s="65" t="s">
        <v>31</v>
      </c>
    </row>
    <row r="568" spans="1:18" x14ac:dyDescent="0.3">
      <c r="A568" s="40" t="s">
        <v>3105</v>
      </c>
      <c r="B568" s="34" t="s">
        <v>3104</v>
      </c>
      <c r="C568" s="40">
        <v>11802123</v>
      </c>
      <c r="D568" s="35" t="s">
        <v>3102</v>
      </c>
      <c r="E568" s="35" t="s">
        <v>3103</v>
      </c>
      <c r="F568" s="35" t="s">
        <v>3106</v>
      </c>
      <c r="G568" s="35" t="s">
        <v>1065</v>
      </c>
      <c r="H568" s="35" t="s">
        <v>771</v>
      </c>
      <c r="I568" s="41">
        <v>55904</v>
      </c>
      <c r="J568" s="35" t="s">
        <v>23</v>
      </c>
      <c r="K568" s="35" t="s">
        <v>771</v>
      </c>
      <c r="L568" s="41">
        <v>55455</v>
      </c>
      <c r="M568" s="35">
        <v>1701</v>
      </c>
      <c r="N568" s="35">
        <v>1389</v>
      </c>
      <c r="O568" s="35">
        <v>-312</v>
      </c>
      <c r="P568" s="35" t="s">
        <v>48</v>
      </c>
      <c r="Q568" s="35" t="s">
        <v>25</v>
      </c>
      <c r="R568" s="65" t="s">
        <v>31</v>
      </c>
    </row>
    <row r="569" spans="1:18" x14ac:dyDescent="0.3">
      <c r="A569" s="61" t="s">
        <v>33407</v>
      </c>
      <c r="B569" s="60" t="s">
        <v>33406</v>
      </c>
      <c r="C569" s="61" t="s">
        <v>3102</v>
      </c>
      <c r="D569" s="33" t="s">
        <v>3102</v>
      </c>
      <c r="E569" s="50" t="s">
        <v>3103</v>
      </c>
      <c r="F569" s="62" t="s">
        <v>33408</v>
      </c>
      <c r="G569" s="62" t="s">
        <v>33409</v>
      </c>
      <c r="H569" s="62" t="s">
        <v>771</v>
      </c>
      <c r="I569" s="63">
        <v>55720</v>
      </c>
      <c r="J569" s="62" t="s">
        <v>23</v>
      </c>
      <c r="K569" s="33" t="s">
        <v>771</v>
      </c>
      <c r="L569" s="38">
        <v>55455</v>
      </c>
      <c r="M569" s="33">
        <v>1701</v>
      </c>
      <c r="N569" s="33">
        <v>1488</v>
      </c>
      <c r="O569" s="33">
        <v>-213</v>
      </c>
      <c r="P569" s="33" t="s">
        <v>48</v>
      </c>
      <c r="Q569" s="33" t="s">
        <v>25</v>
      </c>
      <c r="R569" s="65" t="s">
        <v>31</v>
      </c>
    </row>
    <row r="570" spans="1:18" x14ac:dyDescent="0.3">
      <c r="A570" s="40" t="s">
        <v>3110</v>
      </c>
      <c r="B570" s="34" t="s">
        <v>3109</v>
      </c>
      <c r="C570" s="40">
        <v>11802131</v>
      </c>
      <c r="D570" s="35" t="s">
        <v>3107</v>
      </c>
      <c r="E570" s="35" t="s">
        <v>3108</v>
      </c>
      <c r="F570" s="35" t="s">
        <v>3111</v>
      </c>
      <c r="G570" s="35" t="s">
        <v>3112</v>
      </c>
      <c r="H570" s="35" t="s">
        <v>2650</v>
      </c>
      <c r="I570" s="41">
        <v>87111</v>
      </c>
      <c r="J570" s="35" t="s">
        <v>23</v>
      </c>
      <c r="K570" s="35" t="s">
        <v>2650</v>
      </c>
      <c r="L570" s="41">
        <v>88003</v>
      </c>
      <c r="M570" s="35">
        <v>1167</v>
      </c>
      <c r="N570" s="35">
        <v>1377</v>
      </c>
      <c r="O570" s="35">
        <v>210</v>
      </c>
      <c r="P570" s="35" t="s">
        <v>24</v>
      </c>
      <c r="Q570" s="35" t="s">
        <v>25</v>
      </c>
      <c r="R570" s="65" t="s">
        <v>15</v>
      </c>
    </row>
    <row r="571" spans="1:18" x14ac:dyDescent="0.3">
      <c r="A571" s="37" t="s">
        <v>3116</v>
      </c>
      <c r="B571" s="32" t="s">
        <v>3115</v>
      </c>
      <c r="C571" s="37">
        <v>11802136</v>
      </c>
      <c r="D571" s="33" t="s">
        <v>3113</v>
      </c>
      <c r="E571" s="33" t="s">
        <v>3114</v>
      </c>
      <c r="F571" s="33" t="s">
        <v>3117</v>
      </c>
      <c r="G571" s="33" t="s">
        <v>3118</v>
      </c>
      <c r="H571" s="33" t="s">
        <v>154</v>
      </c>
      <c r="I571" s="38">
        <v>74107</v>
      </c>
      <c r="J571" s="33" t="s">
        <v>23</v>
      </c>
      <c r="K571" s="33" t="s">
        <v>154</v>
      </c>
      <c r="L571" s="38">
        <v>74078</v>
      </c>
      <c r="M571" s="33">
        <v>1389</v>
      </c>
      <c r="N571" s="33">
        <v>1065</v>
      </c>
      <c r="O571" s="33">
        <v>-324</v>
      </c>
      <c r="P571" s="33" t="s">
        <v>48</v>
      </c>
      <c r="Q571" s="33" t="s">
        <v>25</v>
      </c>
      <c r="R571" s="65" t="s">
        <v>31</v>
      </c>
    </row>
    <row r="572" spans="1:18" x14ac:dyDescent="0.3">
      <c r="A572" s="40" t="s">
        <v>3120</v>
      </c>
      <c r="B572" s="34" t="s">
        <v>3119</v>
      </c>
      <c r="C572" s="40">
        <v>11802136</v>
      </c>
      <c r="D572" s="35" t="s">
        <v>3113</v>
      </c>
      <c r="E572" s="35" t="s">
        <v>3114</v>
      </c>
      <c r="F572" s="35" t="s">
        <v>3121</v>
      </c>
      <c r="G572" s="35" t="s">
        <v>3118</v>
      </c>
      <c r="H572" s="35" t="s">
        <v>154</v>
      </c>
      <c r="I572" s="41">
        <v>74106</v>
      </c>
      <c r="J572" s="35" t="s">
        <v>23</v>
      </c>
      <c r="K572" s="35" t="s">
        <v>154</v>
      </c>
      <c r="L572" s="41">
        <v>74078</v>
      </c>
      <c r="M572" s="35">
        <v>1389</v>
      </c>
      <c r="N572" s="35">
        <v>1065</v>
      </c>
      <c r="O572" s="35">
        <v>-324</v>
      </c>
      <c r="P572" s="35" t="s">
        <v>48</v>
      </c>
      <c r="Q572" s="35" t="s">
        <v>25</v>
      </c>
      <c r="R572" s="65" t="s">
        <v>31</v>
      </c>
    </row>
    <row r="573" spans="1:18" x14ac:dyDescent="0.3">
      <c r="A573" s="57" t="s">
        <v>36175</v>
      </c>
      <c r="B573" s="56" t="s">
        <v>36174</v>
      </c>
      <c r="C573" s="57" t="s">
        <v>3122</v>
      </c>
      <c r="D573" s="35" t="s">
        <v>3122</v>
      </c>
      <c r="E573" s="54" t="s">
        <v>3123</v>
      </c>
      <c r="F573" s="58" t="s">
        <v>36176</v>
      </c>
      <c r="G573" s="58" t="s">
        <v>2599</v>
      </c>
      <c r="H573" s="58" t="s">
        <v>680</v>
      </c>
      <c r="I573" s="59">
        <v>29403</v>
      </c>
      <c r="J573" s="58" t="s">
        <v>23</v>
      </c>
      <c r="K573" s="35" t="s">
        <v>680</v>
      </c>
      <c r="L573" s="41">
        <v>29634</v>
      </c>
      <c r="M573" s="35">
        <v>1344</v>
      </c>
      <c r="N573" s="35">
        <v>1677</v>
      </c>
      <c r="O573" s="35">
        <v>333</v>
      </c>
      <c r="P573" s="35" t="s">
        <v>24</v>
      </c>
      <c r="Q573" s="35" t="s">
        <v>25</v>
      </c>
      <c r="R573" s="65" t="s">
        <v>15</v>
      </c>
    </row>
    <row r="574" spans="1:18" x14ac:dyDescent="0.3">
      <c r="A574" s="61" t="s">
        <v>36226</v>
      </c>
      <c r="B574" s="60" t="s">
        <v>36225</v>
      </c>
      <c r="C574" s="61" t="s">
        <v>3122</v>
      </c>
      <c r="D574" s="33" t="s">
        <v>3122</v>
      </c>
      <c r="E574" s="50" t="s">
        <v>3123</v>
      </c>
      <c r="F574" s="62" t="s">
        <v>36227</v>
      </c>
      <c r="G574" s="62" t="s">
        <v>679</v>
      </c>
      <c r="H574" s="62" t="s">
        <v>680</v>
      </c>
      <c r="I574" s="63">
        <v>29405</v>
      </c>
      <c r="J574" s="62" t="s">
        <v>23</v>
      </c>
      <c r="K574" s="33" t="s">
        <v>680</v>
      </c>
      <c r="L574" s="38">
        <v>29634</v>
      </c>
      <c r="M574" s="33">
        <v>1344</v>
      </c>
      <c r="N574" s="33">
        <v>1677</v>
      </c>
      <c r="O574" s="33">
        <v>333</v>
      </c>
      <c r="P574" s="33" t="s">
        <v>24</v>
      </c>
      <c r="Q574" s="33" t="s">
        <v>25</v>
      </c>
      <c r="R574" s="65" t="s">
        <v>15</v>
      </c>
    </row>
    <row r="575" spans="1:18" x14ac:dyDescent="0.3">
      <c r="A575" s="61" t="s">
        <v>36532</v>
      </c>
      <c r="B575" s="60" t="s">
        <v>36531</v>
      </c>
      <c r="C575" s="61" t="s">
        <v>3122</v>
      </c>
      <c r="D575" s="33" t="s">
        <v>3122</v>
      </c>
      <c r="E575" s="50" t="s">
        <v>3123</v>
      </c>
      <c r="F575" s="62" t="s">
        <v>36533</v>
      </c>
      <c r="G575" s="62" t="s">
        <v>2599</v>
      </c>
      <c r="H575" s="62" t="s">
        <v>680</v>
      </c>
      <c r="I575" s="63">
        <v>29425</v>
      </c>
      <c r="J575" s="62" t="s">
        <v>23</v>
      </c>
      <c r="K575" s="33" t="s">
        <v>680</v>
      </c>
      <c r="L575" s="38">
        <v>29634</v>
      </c>
      <c r="M575" s="33">
        <v>1344</v>
      </c>
      <c r="N575" s="33">
        <v>1677</v>
      </c>
      <c r="O575" s="33">
        <v>333</v>
      </c>
      <c r="P575" s="33" t="s">
        <v>24</v>
      </c>
      <c r="Q575" s="33" t="s">
        <v>25</v>
      </c>
      <c r="R575" s="65" t="s">
        <v>15</v>
      </c>
    </row>
    <row r="576" spans="1:18" x14ac:dyDescent="0.3">
      <c r="A576" s="37" t="s">
        <v>3146</v>
      </c>
      <c r="B576" s="32" t="s">
        <v>3145</v>
      </c>
      <c r="C576" s="37">
        <v>11802323</v>
      </c>
      <c r="D576" s="33" t="s">
        <v>3143</v>
      </c>
      <c r="E576" s="33" t="s">
        <v>3144</v>
      </c>
      <c r="F576" s="33" t="s">
        <v>3147</v>
      </c>
      <c r="G576" s="33" t="s">
        <v>1065</v>
      </c>
      <c r="H576" s="33" t="s">
        <v>771</v>
      </c>
      <c r="I576" s="38">
        <v>55904</v>
      </c>
      <c r="J576" s="33" t="s">
        <v>23</v>
      </c>
      <c r="K576" s="33" t="s">
        <v>771</v>
      </c>
      <c r="L576" s="38">
        <v>55812</v>
      </c>
      <c r="M576" s="33">
        <v>1488</v>
      </c>
      <c r="N576" s="33">
        <v>1389</v>
      </c>
      <c r="O576" s="33">
        <v>-99</v>
      </c>
      <c r="P576" s="33" t="s">
        <v>48</v>
      </c>
      <c r="Q576" s="33" t="s">
        <v>25</v>
      </c>
      <c r="R576" s="65" t="s">
        <v>31</v>
      </c>
    </row>
    <row r="577" spans="1:18" x14ac:dyDescent="0.3">
      <c r="A577" s="40" t="s">
        <v>3151</v>
      </c>
      <c r="B577" s="34" t="s">
        <v>3150</v>
      </c>
      <c r="C577" s="40">
        <v>11802405</v>
      </c>
      <c r="D577" s="35" t="s">
        <v>3148</v>
      </c>
      <c r="E577" s="35" t="s">
        <v>3149</v>
      </c>
      <c r="F577" s="35" t="s">
        <v>3152</v>
      </c>
      <c r="G577" s="35" t="s">
        <v>3153</v>
      </c>
      <c r="H577" s="35" t="s">
        <v>1835</v>
      </c>
      <c r="I577" s="41">
        <v>94583</v>
      </c>
      <c r="J577" s="35" t="s">
        <v>23</v>
      </c>
      <c r="K577" s="35" t="s">
        <v>1835</v>
      </c>
      <c r="L577" s="41">
        <v>95616</v>
      </c>
      <c r="M577" s="35">
        <v>2100</v>
      </c>
      <c r="N577" s="35">
        <v>3534</v>
      </c>
      <c r="O577" s="35">
        <v>1434</v>
      </c>
      <c r="P577" s="35" t="s">
        <v>24</v>
      </c>
      <c r="Q577" s="35" t="s">
        <v>25</v>
      </c>
      <c r="R577" s="65" t="s">
        <v>15</v>
      </c>
    </row>
    <row r="578" spans="1:18" x14ac:dyDescent="0.3">
      <c r="A578" s="40" t="s">
        <v>3159</v>
      </c>
      <c r="B578" s="34" t="s">
        <v>3084</v>
      </c>
      <c r="C578" s="40">
        <v>11802418</v>
      </c>
      <c r="D578" s="35" t="s">
        <v>3157</v>
      </c>
      <c r="E578" s="35" t="s">
        <v>3158</v>
      </c>
      <c r="F578" s="35" t="s">
        <v>3160</v>
      </c>
      <c r="G578" s="35" t="s">
        <v>3087</v>
      </c>
      <c r="H578" s="35" t="s">
        <v>584</v>
      </c>
      <c r="I578" s="41">
        <v>70112</v>
      </c>
      <c r="J578" s="35" t="s">
        <v>23</v>
      </c>
      <c r="K578" s="35" t="s">
        <v>584</v>
      </c>
      <c r="L578" s="41">
        <v>70808</v>
      </c>
      <c r="M578" s="35">
        <v>1563</v>
      </c>
      <c r="N578" s="35">
        <v>1389</v>
      </c>
      <c r="O578" s="35">
        <v>-174</v>
      </c>
      <c r="P578" s="35" t="s">
        <v>48</v>
      </c>
      <c r="Q578" s="35" t="s">
        <v>25</v>
      </c>
      <c r="R578" s="65" t="s">
        <v>31</v>
      </c>
    </row>
    <row r="579" spans="1:18" x14ac:dyDescent="0.3">
      <c r="A579" s="40" t="s">
        <v>3178</v>
      </c>
      <c r="B579" s="34" t="s">
        <v>3177</v>
      </c>
      <c r="C579" s="40">
        <v>11802805</v>
      </c>
      <c r="D579" s="35" t="s">
        <v>3175</v>
      </c>
      <c r="E579" s="35" t="s">
        <v>3176</v>
      </c>
      <c r="F579" s="35" t="s">
        <v>3179</v>
      </c>
      <c r="G579" s="35" t="s">
        <v>2339</v>
      </c>
      <c r="H579" s="35" t="s">
        <v>1835</v>
      </c>
      <c r="I579" s="41">
        <v>90095</v>
      </c>
      <c r="J579" s="35" t="s">
        <v>23</v>
      </c>
      <c r="K579" s="35" t="s">
        <v>1835</v>
      </c>
      <c r="L579" s="41">
        <v>92093</v>
      </c>
      <c r="M579" s="35">
        <v>2643</v>
      </c>
      <c r="N579" s="35">
        <v>2916</v>
      </c>
      <c r="O579" s="35">
        <v>273</v>
      </c>
      <c r="P579" s="35" t="s">
        <v>24</v>
      </c>
      <c r="Q579" s="35" t="s">
        <v>25</v>
      </c>
      <c r="R579" s="65" t="s">
        <v>15</v>
      </c>
    </row>
    <row r="580" spans="1:18" x14ac:dyDescent="0.3">
      <c r="A580" s="40" t="s">
        <v>3181</v>
      </c>
      <c r="B580" s="34" t="s">
        <v>3180</v>
      </c>
      <c r="C580" s="40">
        <v>11802805</v>
      </c>
      <c r="D580" s="35" t="s">
        <v>3175</v>
      </c>
      <c r="E580" s="35" t="s">
        <v>3176</v>
      </c>
      <c r="F580" s="35" t="s">
        <v>3182</v>
      </c>
      <c r="G580" s="35" t="s">
        <v>3183</v>
      </c>
      <c r="H580" s="35" t="s">
        <v>1835</v>
      </c>
      <c r="I580" s="41">
        <v>91711</v>
      </c>
      <c r="J580" s="35" t="s">
        <v>23</v>
      </c>
      <c r="K580" s="35" t="s">
        <v>1835</v>
      </c>
      <c r="L580" s="41">
        <v>92093</v>
      </c>
      <c r="M580" s="35">
        <v>2643</v>
      </c>
      <c r="N580" s="35">
        <v>2916</v>
      </c>
      <c r="O580" s="35">
        <v>273</v>
      </c>
      <c r="P580" s="35" t="s">
        <v>24</v>
      </c>
      <c r="Q580" s="35" t="s">
        <v>25</v>
      </c>
      <c r="R580" s="65" t="s">
        <v>15</v>
      </c>
    </row>
    <row r="581" spans="1:18" x14ac:dyDescent="0.3">
      <c r="A581" s="37" t="s">
        <v>3185</v>
      </c>
      <c r="B581" s="32" t="s">
        <v>3184</v>
      </c>
      <c r="C581" s="37">
        <v>11802805</v>
      </c>
      <c r="D581" s="33" t="s">
        <v>3175</v>
      </c>
      <c r="E581" s="33" t="s">
        <v>3176</v>
      </c>
      <c r="F581" s="33" t="s">
        <v>3186</v>
      </c>
      <c r="G581" s="33" t="s">
        <v>3187</v>
      </c>
      <c r="H581" s="33" t="s">
        <v>1835</v>
      </c>
      <c r="I581" s="38">
        <v>92801</v>
      </c>
      <c r="J581" s="33" t="s">
        <v>23</v>
      </c>
      <c r="K581" s="33" t="s">
        <v>1835</v>
      </c>
      <c r="L581" s="38">
        <v>92093</v>
      </c>
      <c r="M581" s="33">
        <v>2643</v>
      </c>
      <c r="N581" s="33">
        <v>2916</v>
      </c>
      <c r="O581" s="33">
        <v>273</v>
      </c>
      <c r="P581" s="33" t="s">
        <v>24</v>
      </c>
      <c r="Q581" s="33" t="s">
        <v>25</v>
      </c>
      <c r="R581" s="65" t="s">
        <v>15</v>
      </c>
    </row>
    <row r="582" spans="1:18" x14ac:dyDescent="0.3">
      <c r="A582" s="37" t="s">
        <v>3193</v>
      </c>
      <c r="B582" s="32" t="s">
        <v>3192</v>
      </c>
      <c r="C582" s="37">
        <v>11802805</v>
      </c>
      <c r="D582" s="33" t="s">
        <v>3175</v>
      </c>
      <c r="E582" s="33" t="s">
        <v>3176</v>
      </c>
      <c r="F582" s="33" t="s">
        <v>3194</v>
      </c>
      <c r="G582" s="33" t="s">
        <v>3195</v>
      </c>
      <c r="H582" s="33" t="s">
        <v>1835</v>
      </c>
      <c r="I582" s="38">
        <v>93301</v>
      </c>
      <c r="J582" s="33" t="s">
        <v>23</v>
      </c>
      <c r="K582" s="33" t="s">
        <v>1835</v>
      </c>
      <c r="L582" s="38">
        <v>92093</v>
      </c>
      <c r="M582" s="33">
        <v>2643</v>
      </c>
      <c r="N582" s="33">
        <v>1512</v>
      </c>
      <c r="O582" s="33">
        <v>-1131</v>
      </c>
      <c r="P582" s="33" t="s">
        <v>48</v>
      </c>
      <c r="Q582" s="33" t="s">
        <v>25</v>
      </c>
      <c r="R582" s="65" t="s">
        <v>31</v>
      </c>
    </row>
    <row r="583" spans="1:18" x14ac:dyDescent="0.3">
      <c r="A583" s="37" t="s">
        <v>3197</v>
      </c>
      <c r="B583" s="32" t="s">
        <v>3196</v>
      </c>
      <c r="C583" s="37">
        <v>11802805</v>
      </c>
      <c r="D583" s="33" t="s">
        <v>3175</v>
      </c>
      <c r="E583" s="33" t="s">
        <v>3176</v>
      </c>
      <c r="F583" s="33" t="s">
        <v>3198</v>
      </c>
      <c r="G583" s="33" t="s">
        <v>2211</v>
      </c>
      <c r="H583" s="33" t="s">
        <v>1835</v>
      </c>
      <c r="I583" s="38">
        <v>95811</v>
      </c>
      <c r="J583" s="33" t="s">
        <v>23</v>
      </c>
      <c r="K583" s="33" t="s">
        <v>1835</v>
      </c>
      <c r="L583" s="38">
        <v>92093</v>
      </c>
      <c r="M583" s="33">
        <v>2643</v>
      </c>
      <c r="N583" s="33">
        <v>2100</v>
      </c>
      <c r="O583" s="33">
        <v>-543</v>
      </c>
      <c r="P583" s="33" t="s">
        <v>48</v>
      </c>
      <c r="Q583" s="33" t="s">
        <v>25</v>
      </c>
      <c r="R583" s="65" t="s">
        <v>31</v>
      </c>
    </row>
    <row r="584" spans="1:18" x14ac:dyDescent="0.3">
      <c r="A584" s="37" t="s">
        <v>3202</v>
      </c>
      <c r="B584" s="32" t="s">
        <v>3201</v>
      </c>
      <c r="C584" s="37">
        <v>11803011</v>
      </c>
      <c r="D584" s="33" t="s">
        <v>3199</v>
      </c>
      <c r="E584" s="33" t="s">
        <v>3200</v>
      </c>
      <c r="F584" s="33" t="s">
        <v>3203</v>
      </c>
      <c r="G584" s="33" t="s">
        <v>1644</v>
      </c>
      <c r="H584" s="33" t="s">
        <v>47</v>
      </c>
      <c r="I584" s="38">
        <v>30326</v>
      </c>
      <c r="J584" s="33" t="s">
        <v>23</v>
      </c>
      <c r="K584" s="33" t="s">
        <v>47</v>
      </c>
      <c r="L584" s="38">
        <v>30602</v>
      </c>
      <c r="M584" s="33">
        <v>1341</v>
      </c>
      <c r="N584" s="33">
        <v>1953</v>
      </c>
      <c r="O584" s="33">
        <v>612</v>
      </c>
      <c r="P584" s="33" t="s">
        <v>24</v>
      </c>
      <c r="Q584" s="33" t="s">
        <v>25</v>
      </c>
      <c r="R584" s="65" t="s">
        <v>15</v>
      </c>
    </row>
    <row r="585" spans="1:18" x14ac:dyDescent="0.3">
      <c r="A585" s="40" t="s">
        <v>3205</v>
      </c>
      <c r="B585" s="34" t="s">
        <v>3204</v>
      </c>
      <c r="C585" s="40">
        <v>11803011</v>
      </c>
      <c r="D585" s="35" t="s">
        <v>3199</v>
      </c>
      <c r="E585" s="35" t="s">
        <v>3200</v>
      </c>
      <c r="F585" s="35" t="s">
        <v>3206</v>
      </c>
      <c r="G585" s="35" t="s">
        <v>3207</v>
      </c>
      <c r="H585" s="35" t="s">
        <v>47</v>
      </c>
      <c r="I585" s="41">
        <v>30223</v>
      </c>
      <c r="J585" s="35" t="s">
        <v>23</v>
      </c>
      <c r="K585" s="35" t="s">
        <v>47</v>
      </c>
      <c r="L585" s="41">
        <v>30602</v>
      </c>
      <c r="M585" s="35">
        <v>1341</v>
      </c>
      <c r="N585" s="35">
        <v>1608</v>
      </c>
      <c r="O585" s="35">
        <v>267</v>
      </c>
      <c r="P585" s="35" t="s">
        <v>24</v>
      </c>
      <c r="Q585" s="35" t="s">
        <v>25</v>
      </c>
      <c r="R585" s="65" t="s">
        <v>15</v>
      </c>
    </row>
    <row r="586" spans="1:18" x14ac:dyDescent="0.3">
      <c r="A586" s="37" t="s">
        <v>3209</v>
      </c>
      <c r="B586" s="32" t="s">
        <v>3208</v>
      </c>
      <c r="C586" s="37">
        <v>11803011</v>
      </c>
      <c r="D586" s="33" t="s">
        <v>3199</v>
      </c>
      <c r="E586" s="33" t="s">
        <v>3200</v>
      </c>
      <c r="F586" s="33" t="s">
        <v>3210</v>
      </c>
      <c r="G586" s="33" t="s">
        <v>3211</v>
      </c>
      <c r="H586" s="33" t="s">
        <v>47</v>
      </c>
      <c r="I586" s="38">
        <v>30043</v>
      </c>
      <c r="J586" s="33" t="s">
        <v>23</v>
      </c>
      <c r="K586" s="33" t="s">
        <v>47</v>
      </c>
      <c r="L586" s="38">
        <v>30602</v>
      </c>
      <c r="M586" s="33">
        <v>1341</v>
      </c>
      <c r="N586" s="33">
        <v>1953</v>
      </c>
      <c r="O586" s="33">
        <v>612</v>
      </c>
      <c r="P586" s="33" t="s">
        <v>24</v>
      </c>
      <c r="Q586" s="33" t="s">
        <v>25</v>
      </c>
      <c r="R586" s="65" t="s">
        <v>15</v>
      </c>
    </row>
    <row r="587" spans="1:18" x14ac:dyDescent="0.3">
      <c r="A587" s="40" t="s">
        <v>3213</v>
      </c>
      <c r="B587" s="34" t="s">
        <v>3212</v>
      </c>
      <c r="C587" s="40">
        <v>11803011</v>
      </c>
      <c r="D587" s="35" t="s">
        <v>3199</v>
      </c>
      <c r="E587" s="35" t="s">
        <v>3200</v>
      </c>
      <c r="F587" s="35" t="s">
        <v>3214</v>
      </c>
      <c r="G587" s="35" t="s">
        <v>3215</v>
      </c>
      <c r="H587" s="35" t="s">
        <v>47</v>
      </c>
      <c r="I587" s="41">
        <v>31793</v>
      </c>
      <c r="J587" s="35" t="s">
        <v>23</v>
      </c>
      <c r="K587" s="35" t="s">
        <v>47</v>
      </c>
      <c r="L587" s="41">
        <v>30602</v>
      </c>
      <c r="M587" s="35">
        <v>1341</v>
      </c>
      <c r="N587" s="35">
        <v>1143</v>
      </c>
      <c r="O587" s="35">
        <v>-198</v>
      </c>
      <c r="P587" s="35" t="s">
        <v>48</v>
      </c>
      <c r="Q587" s="35" t="s">
        <v>25</v>
      </c>
      <c r="R587" s="65" t="s">
        <v>31</v>
      </c>
    </row>
    <row r="588" spans="1:18" x14ac:dyDescent="0.3">
      <c r="A588" s="40" t="s">
        <v>3219</v>
      </c>
      <c r="B588" s="34" t="s">
        <v>3218</v>
      </c>
      <c r="C588" s="40">
        <v>11803942</v>
      </c>
      <c r="D588" s="35" t="s">
        <v>3216</v>
      </c>
      <c r="E588" s="35" t="s">
        <v>3217</v>
      </c>
      <c r="F588" s="35" t="s">
        <v>3220</v>
      </c>
      <c r="G588" s="35" t="s">
        <v>3221</v>
      </c>
      <c r="H588" s="35" t="s">
        <v>3222</v>
      </c>
      <c r="I588" s="41">
        <v>37211</v>
      </c>
      <c r="J588" s="35" t="s">
        <v>23</v>
      </c>
      <c r="K588" s="35" t="s">
        <v>3222</v>
      </c>
      <c r="L588" s="41">
        <v>38163</v>
      </c>
      <c r="M588" s="35">
        <v>1539</v>
      </c>
      <c r="N588" s="35">
        <v>2082</v>
      </c>
      <c r="O588" s="35">
        <v>543</v>
      </c>
      <c r="P588" s="35" t="s">
        <v>24</v>
      </c>
      <c r="Q588" s="35" t="s">
        <v>25</v>
      </c>
      <c r="R588" s="65" t="s">
        <v>15</v>
      </c>
    </row>
    <row r="589" spans="1:18" x14ac:dyDescent="0.3">
      <c r="A589" s="37" t="s">
        <v>3224</v>
      </c>
      <c r="B589" s="32" t="s">
        <v>3223</v>
      </c>
      <c r="C589" s="37">
        <v>11803942</v>
      </c>
      <c r="D589" s="33" t="s">
        <v>3216</v>
      </c>
      <c r="E589" s="33" t="s">
        <v>3217</v>
      </c>
      <c r="F589" s="33" t="s">
        <v>3225</v>
      </c>
      <c r="G589" s="33" t="s">
        <v>3226</v>
      </c>
      <c r="H589" s="33" t="s">
        <v>3222</v>
      </c>
      <c r="I589" s="38">
        <v>37403</v>
      </c>
      <c r="J589" s="33" t="s">
        <v>23</v>
      </c>
      <c r="K589" s="33" t="s">
        <v>3222</v>
      </c>
      <c r="L589" s="38">
        <v>38163</v>
      </c>
      <c r="M589" s="33">
        <v>1539</v>
      </c>
      <c r="N589" s="33">
        <v>1287</v>
      </c>
      <c r="O589" s="33">
        <v>-252</v>
      </c>
      <c r="P589" s="33" t="s">
        <v>48</v>
      </c>
      <c r="Q589" s="33" t="s">
        <v>25</v>
      </c>
      <c r="R589" s="65" t="s">
        <v>31</v>
      </c>
    </row>
    <row r="590" spans="1:18" x14ac:dyDescent="0.3">
      <c r="A590" s="40" t="s">
        <v>3228</v>
      </c>
      <c r="B590" s="34" t="s">
        <v>3227</v>
      </c>
      <c r="C590" s="40">
        <v>11803942</v>
      </c>
      <c r="D590" s="35" t="s">
        <v>3216</v>
      </c>
      <c r="E590" s="35" t="s">
        <v>3217</v>
      </c>
      <c r="F590" s="35" t="s">
        <v>3229</v>
      </c>
      <c r="G590" s="35" t="s">
        <v>3230</v>
      </c>
      <c r="H590" s="35" t="s">
        <v>3222</v>
      </c>
      <c r="I590" s="41">
        <v>37920</v>
      </c>
      <c r="J590" s="35" t="s">
        <v>23</v>
      </c>
      <c r="K590" s="35" t="s">
        <v>3222</v>
      </c>
      <c r="L590" s="41">
        <v>38163</v>
      </c>
      <c r="M590" s="35">
        <v>1539</v>
      </c>
      <c r="N590" s="35">
        <v>1326</v>
      </c>
      <c r="O590" s="35">
        <v>-213</v>
      </c>
      <c r="P590" s="35" t="s">
        <v>48</v>
      </c>
      <c r="Q590" s="35" t="s">
        <v>25</v>
      </c>
      <c r="R590" s="65" t="s">
        <v>31</v>
      </c>
    </row>
    <row r="591" spans="1:18" x14ac:dyDescent="0.3">
      <c r="A591" s="37" t="s">
        <v>3232</v>
      </c>
      <c r="B591" s="32" t="s">
        <v>3231</v>
      </c>
      <c r="C591" s="37">
        <v>11803942</v>
      </c>
      <c r="D591" s="33" t="s">
        <v>3216</v>
      </c>
      <c r="E591" s="33" t="s">
        <v>3217</v>
      </c>
      <c r="F591" s="33" t="s">
        <v>3233</v>
      </c>
      <c r="G591" s="33" t="s">
        <v>3230</v>
      </c>
      <c r="H591" s="33" t="s">
        <v>3222</v>
      </c>
      <c r="I591" s="38">
        <v>37996</v>
      </c>
      <c r="J591" s="33" t="s">
        <v>23</v>
      </c>
      <c r="K591" s="33" t="s">
        <v>3222</v>
      </c>
      <c r="L591" s="38">
        <v>38163</v>
      </c>
      <c r="M591" s="33">
        <v>1539</v>
      </c>
      <c r="N591" s="33">
        <v>1326</v>
      </c>
      <c r="O591" s="33">
        <v>-213</v>
      </c>
      <c r="P591" s="33" t="s">
        <v>48</v>
      </c>
      <c r="Q591" s="33" t="s">
        <v>25</v>
      </c>
      <c r="R591" s="65" t="s">
        <v>31</v>
      </c>
    </row>
    <row r="592" spans="1:18" x14ac:dyDescent="0.3">
      <c r="A592" s="40" t="s">
        <v>3237</v>
      </c>
      <c r="B592" s="34" t="s">
        <v>3236</v>
      </c>
      <c r="C592" s="40">
        <v>11804042</v>
      </c>
      <c r="D592" s="35" t="s">
        <v>3234</v>
      </c>
      <c r="E592" s="35" t="s">
        <v>3235</v>
      </c>
      <c r="F592" s="35" t="s">
        <v>3238</v>
      </c>
      <c r="G592" s="35" t="s">
        <v>3236</v>
      </c>
      <c r="H592" s="35" t="s">
        <v>3222</v>
      </c>
      <c r="I592" s="41">
        <v>37864</v>
      </c>
      <c r="J592" s="35" t="s">
        <v>23</v>
      </c>
      <c r="K592" s="35" t="s">
        <v>3222</v>
      </c>
      <c r="L592" s="41">
        <v>37614</v>
      </c>
      <c r="M592" s="35">
        <v>948</v>
      </c>
      <c r="N592" s="35">
        <v>1266</v>
      </c>
      <c r="O592" s="35">
        <v>318</v>
      </c>
      <c r="P592" s="35" t="s">
        <v>24</v>
      </c>
      <c r="Q592" s="35" t="s">
        <v>25</v>
      </c>
      <c r="R592" s="65" t="s">
        <v>15</v>
      </c>
    </row>
    <row r="593" spans="1:18" x14ac:dyDescent="0.3">
      <c r="A593" s="37" t="s">
        <v>3248</v>
      </c>
      <c r="B593" s="32" t="s">
        <v>3247</v>
      </c>
      <c r="C593" s="37">
        <v>11804122</v>
      </c>
      <c r="D593" s="33" t="s">
        <v>3245</v>
      </c>
      <c r="E593" s="33" t="s">
        <v>3246</v>
      </c>
      <c r="F593" s="33" t="s">
        <v>3249</v>
      </c>
      <c r="G593" s="33" t="s">
        <v>3250</v>
      </c>
      <c r="H593" s="33" t="s">
        <v>657</v>
      </c>
      <c r="I593" s="38">
        <v>49769</v>
      </c>
      <c r="J593" s="33" t="s">
        <v>23</v>
      </c>
      <c r="K593" s="33" t="s">
        <v>657</v>
      </c>
      <c r="L593" s="38">
        <v>48109</v>
      </c>
      <c r="M593" s="33">
        <v>1818</v>
      </c>
      <c r="N593" s="33">
        <v>1341</v>
      </c>
      <c r="O593" s="33">
        <v>-477</v>
      </c>
      <c r="P593" s="33" t="s">
        <v>48</v>
      </c>
      <c r="Q593" s="33" t="s">
        <v>25</v>
      </c>
      <c r="R593" s="65" t="s">
        <v>31</v>
      </c>
    </row>
    <row r="594" spans="1:18" x14ac:dyDescent="0.3">
      <c r="A594" s="37" t="s">
        <v>3254</v>
      </c>
      <c r="B594" s="32" t="s">
        <v>3253</v>
      </c>
      <c r="C594" s="37">
        <v>11804133</v>
      </c>
      <c r="D594" s="33" t="s">
        <v>3251</v>
      </c>
      <c r="E594" s="33" t="s">
        <v>3252</v>
      </c>
      <c r="F594" s="33" t="s">
        <v>3255</v>
      </c>
      <c r="G594" s="33" t="s">
        <v>3256</v>
      </c>
      <c r="H594" s="33" t="s">
        <v>713</v>
      </c>
      <c r="I594" s="38">
        <v>27531</v>
      </c>
      <c r="J594" s="33" t="s">
        <v>23</v>
      </c>
      <c r="K594" s="33" t="s">
        <v>713</v>
      </c>
      <c r="L594" s="38">
        <v>28301</v>
      </c>
      <c r="M594" s="33">
        <v>1212</v>
      </c>
      <c r="N594" s="33">
        <v>1041</v>
      </c>
      <c r="O594" s="33">
        <v>-171</v>
      </c>
      <c r="P594" s="33" t="s">
        <v>48</v>
      </c>
      <c r="Q594" s="33" t="s">
        <v>25</v>
      </c>
      <c r="R594" s="65" t="s">
        <v>31</v>
      </c>
    </row>
    <row r="595" spans="1:18" x14ac:dyDescent="0.3">
      <c r="A595" s="40" t="s">
        <v>3260</v>
      </c>
      <c r="B595" s="34" t="s">
        <v>3259</v>
      </c>
      <c r="C595" s="40">
        <v>11804322</v>
      </c>
      <c r="D595" s="35" t="s">
        <v>3257</v>
      </c>
      <c r="E595" s="35" t="s">
        <v>3258</v>
      </c>
      <c r="F595" s="35" t="s">
        <v>3261</v>
      </c>
      <c r="G595" s="35" t="s">
        <v>3262</v>
      </c>
      <c r="H595" s="35" t="s">
        <v>657</v>
      </c>
      <c r="I595" s="41">
        <v>48933</v>
      </c>
      <c r="J595" s="35" t="s">
        <v>23</v>
      </c>
      <c r="K595" s="35" t="s">
        <v>657</v>
      </c>
      <c r="L595" s="41">
        <v>48502</v>
      </c>
      <c r="M595" s="35">
        <v>1266</v>
      </c>
      <c r="N595" s="35">
        <v>1338</v>
      </c>
      <c r="O595" s="35">
        <v>72</v>
      </c>
      <c r="P595" s="35" t="s">
        <v>24</v>
      </c>
      <c r="Q595" s="35" t="s">
        <v>25</v>
      </c>
      <c r="R595" s="65" t="s">
        <v>15</v>
      </c>
    </row>
    <row r="596" spans="1:18" x14ac:dyDescent="0.3">
      <c r="A596" s="37" t="s">
        <v>3264</v>
      </c>
      <c r="B596" s="32" t="s">
        <v>3263</v>
      </c>
      <c r="C596" s="37">
        <v>11804322</v>
      </c>
      <c r="D596" s="33" t="s">
        <v>3257</v>
      </c>
      <c r="E596" s="33" t="s">
        <v>3258</v>
      </c>
      <c r="F596" s="33" t="s">
        <v>3265</v>
      </c>
      <c r="G596" s="33" t="s">
        <v>3266</v>
      </c>
      <c r="H596" s="33" t="s">
        <v>657</v>
      </c>
      <c r="I596" s="38">
        <v>48060</v>
      </c>
      <c r="J596" s="33" t="s">
        <v>23</v>
      </c>
      <c r="K596" s="33" t="s">
        <v>657</v>
      </c>
      <c r="L596" s="38">
        <v>48502</v>
      </c>
      <c r="M596" s="33">
        <v>1266</v>
      </c>
      <c r="N596" s="33">
        <v>1584</v>
      </c>
      <c r="O596" s="33">
        <v>318</v>
      </c>
      <c r="P596" s="33" t="s">
        <v>24</v>
      </c>
      <c r="Q596" s="33" t="s">
        <v>25</v>
      </c>
      <c r="R596" s="65" t="s">
        <v>15</v>
      </c>
    </row>
    <row r="597" spans="1:18" x14ac:dyDescent="0.3">
      <c r="A597" s="40" t="s">
        <v>3274</v>
      </c>
      <c r="B597" s="34" t="s">
        <v>3273</v>
      </c>
      <c r="C597" s="40">
        <v>11805020</v>
      </c>
      <c r="D597" s="35" t="s">
        <v>3271</v>
      </c>
      <c r="E597" s="35" t="s">
        <v>3272</v>
      </c>
      <c r="F597" s="35" t="s">
        <v>3275</v>
      </c>
      <c r="G597" s="35" t="s">
        <v>3276</v>
      </c>
      <c r="H597" s="35" t="s">
        <v>22</v>
      </c>
      <c r="I597" s="41">
        <v>20646</v>
      </c>
      <c r="J597" s="35" t="s">
        <v>23</v>
      </c>
      <c r="K597" s="35" t="s">
        <v>22</v>
      </c>
      <c r="L597" s="41">
        <v>21201</v>
      </c>
      <c r="M597" s="35">
        <v>2136</v>
      </c>
      <c r="N597" s="35">
        <v>2292</v>
      </c>
      <c r="O597" s="35">
        <v>156</v>
      </c>
      <c r="P597" s="35" t="s">
        <v>24</v>
      </c>
      <c r="Q597" s="35" t="s">
        <v>25</v>
      </c>
      <c r="R597" s="65" t="s">
        <v>15</v>
      </c>
    </row>
    <row r="598" spans="1:18" x14ac:dyDescent="0.3">
      <c r="A598" s="37" t="s">
        <v>3278</v>
      </c>
      <c r="B598" s="32" t="s">
        <v>3277</v>
      </c>
      <c r="C598" s="37">
        <v>11805020</v>
      </c>
      <c r="D598" s="33" t="s">
        <v>3271</v>
      </c>
      <c r="E598" s="33" t="s">
        <v>3272</v>
      </c>
      <c r="F598" s="33" t="s">
        <v>2935</v>
      </c>
      <c r="G598" s="33" t="s">
        <v>764</v>
      </c>
      <c r="H598" s="33" t="s">
        <v>22</v>
      </c>
      <c r="I598" s="38">
        <v>20707</v>
      </c>
      <c r="J598" s="33" t="s">
        <v>23</v>
      </c>
      <c r="K598" s="33" t="s">
        <v>22</v>
      </c>
      <c r="L598" s="38">
        <v>21201</v>
      </c>
      <c r="M598" s="33">
        <v>2136</v>
      </c>
      <c r="N598" s="33">
        <v>2535</v>
      </c>
      <c r="O598" s="33">
        <v>399</v>
      </c>
      <c r="P598" s="33" t="s">
        <v>24</v>
      </c>
      <c r="Q598" s="33" t="s">
        <v>25</v>
      </c>
      <c r="R598" s="65" t="s">
        <v>15</v>
      </c>
    </row>
    <row r="599" spans="1:18" x14ac:dyDescent="0.3">
      <c r="A599" s="40" t="s">
        <v>3280</v>
      </c>
      <c r="B599" s="34" t="s">
        <v>3279</v>
      </c>
      <c r="C599" s="40">
        <v>11805020</v>
      </c>
      <c r="D599" s="35" t="s">
        <v>3271</v>
      </c>
      <c r="E599" s="35" t="s">
        <v>3272</v>
      </c>
      <c r="F599" s="35" t="s">
        <v>3281</v>
      </c>
      <c r="G599" s="35" t="s">
        <v>2914</v>
      </c>
      <c r="H599" s="35" t="s">
        <v>22</v>
      </c>
      <c r="I599" s="41">
        <v>20740</v>
      </c>
      <c r="J599" s="35" t="s">
        <v>23</v>
      </c>
      <c r="K599" s="35" t="s">
        <v>22</v>
      </c>
      <c r="L599" s="41">
        <v>21201</v>
      </c>
      <c r="M599" s="35">
        <v>2136</v>
      </c>
      <c r="N599" s="35">
        <v>2535</v>
      </c>
      <c r="O599" s="35">
        <v>399</v>
      </c>
      <c r="P599" s="35" t="s">
        <v>24</v>
      </c>
      <c r="Q599" s="35" t="s">
        <v>25</v>
      </c>
      <c r="R599" s="65" t="s">
        <v>15</v>
      </c>
    </row>
    <row r="600" spans="1:18" x14ac:dyDescent="0.3">
      <c r="A600" s="37" t="s">
        <v>3283</v>
      </c>
      <c r="B600" s="32" t="s">
        <v>3282</v>
      </c>
      <c r="C600" s="37">
        <v>11805020</v>
      </c>
      <c r="D600" s="33" t="s">
        <v>3271</v>
      </c>
      <c r="E600" s="33" t="s">
        <v>3272</v>
      </c>
      <c r="F600" s="33" t="s">
        <v>3284</v>
      </c>
      <c r="G600" s="33" t="s">
        <v>2164</v>
      </c>
      <c r="H600" s="33" t="s">
        <v>22</v>
      </c>
      <c r="I600" s="38">
        <v>20850</v>
      </c>
      <c r="J600" s="33" t="s">
        <v>23</v>
      </c>
      <c r="K600" s="33" t="s">
        <v>22</v>
      </c>
      <c r="L600" s="38">
        <v>21201</v>
      </c>
      <c r="M600" s="33">
        <v>2136</v>
      </c>
      <c r="N600" s="33">
        <v>2535</v>
      </c>
      <c r="O600" s="33">
        <v>399</v>
      </c>
      <c r="P600" s="33" t="s">
        <v>24</v>
      </c>
      <c r="Q600" s="33" t="s">
        <v>25</v>
      </c>
      <c r="R600" s="65" t="s">
        <v>15</v>
      </c>
    </row>
    <row r="601" spans="1:18" x14ac:dyDescent="0.3">
      <c r="A601" s="57" t="s">
        <v>35469</v>
      </c>
      <c r="B601" s="56" t="s">
        <v>35468</v>
      </c>
      <c r="C601" s="57" t="s">
        <v>35470</v>
      </c>
      <c r="D601" s="35" t="s">
        <v>35470</v>
      </c>
      <c r="E601" s="54" t="s">
        <v>35471</v>
      </c>
      <c r="F601" s="58" t="s">
        <v>35472</v>
      </c>
      <c r="G601" s="58" t="s">
        <v>2649</v>
      </c>
      <c r="H601" s="58" t="s">
        <v>2650</v>
      </c>
      <c r="I601" s="59">
        <v>87124</v>
      </c>
      <c r="J601" s="58" t="s">
        <v>23</v>
      </c>
      <c r="K601" s="35" t="s">
        <v>2650</v>
      </c>
      <c r="L601" s="41">
        <v>87701</v>
      </c>
      <c r="M601" s="35">
        <v>1218</v>
      </c>
      <c r="N601" s="35">
        <v>1377</v>
      </c>
      <c r="O601" s="35">
        <v>159</v>
      </c>
      <c r="P601" s="35" t="s">
        <v>24</v>
      </c>
      <c r="Q601" s="35" t="s">
        <v>25</v>
      </c>
      <c r="R601" s="65" t="s">
        <v>15</v>
      </c>
    </row>
    <row r="602" spans="1:18" x14ac:dyDescent="0.3">
      <c r="A602" s="61" t="s">
        <v>35474</v>
      </c>
      <c r="B602" s="60" t="s">
        <v>35473</v>
      </c>
      <c r="C602" s="61" t="s">
        <v>35470</v>
      </c>
      <c r="D602" s="33" t="s">
        <v>35470</v>
      </c>
      <c r="E602" s="50" t="s">
        <v>35471</v>
      </c>
      <c r="F602" s="62" t="s">
        <v>35475</v>
      </c>
      <c r="G602" s="62" t="s">
        <v>548</v>
      </c>
      <c r="H602" s="62" t="s">
        <v>2650</v>
      </c>
      <c r="I602" s="63">
        <v>87402</v>
      </c>
      <c r="J602" s="62" t="s">
        <v>23</v>
      </c>
      <c r="K602" s="33" t="s">
        <v>2650</v>
      </c>
      <c r="L602" s="38">
        <v>87701</v>
      </c>
      <c r="M602" s="33">
        <v>1218</v>
      </c>
      <c r="N602" s="33">
        <v>1266</v>
      </c>
      <c r="O602" s="33">
        <v>48</v>
      </c>
      <c r="P602" s="33" t="s">
        <v>24</v>
      </c>
      <c r="Q602" s="33" t="s">
        <v>25</v>
      </c>
      <c r="R602" s="65" t="s">
        <v>15</v>
      </c>
    </row>
    <row r="603" spans="1:18" x14ac:dyDescent="0.3">
      <c r="A603" s="57" t="s">
        <v>35477</v>
      </c>
      <c r="B603" s="56" t="s">
        <v>35476</v>
      </c>
      <c r="C603" s="57" t="s">
        <v>35470</v>
      </c>
      <c r="D603" s="35" t="s">
        <v>35470</v>
      </c>
      <c r="E603" s="54" t="s">
        <v>35471</v>
      </c>
      <c r="F603" s="58" t="s">
        <v>35478</v>
      </c>
      <c r="G603" s="58" t="s">
        <v>11672</v>
      </c>
      <c r="H603" s="58" t="s">
        <v>2650</v>
      </c>
      <c r="I603" s="59">
        <v>87508</v>
      </c>
      <c r="J603" s="58" t="s">
        <v>23</v>
      </c>
      <c r="K603" s="35" t="s">
        <v>2650</v>
      </c>
      <c r="L603" s="41">
        <v>87701</v>
      </c>
      <c r="M603" s="35">
        <v>1218</v>
      </c>
      <c r="N603" s="35">
        <v>1431</v>
      </c>
      <c r="O603" s="35">
        <v>213</v>
      </c>
      <c r="P603" s="35" t="s">
        <v>24</v>
      </c>
      <c r="Q603" s="35" t="s">
        <v>25</v>
      </c>
      <c r="R603" s="65" t="s">
        <v>15</v>
      </c>
    </row>
    <row r="604" spans="1:18" x14ac:dyDescent="0.3">
      <c r="A604" s="61" t="s">
        <v>35483</v>
      </c>
      <c r="B604" s="60" t="s">
        <v>35482</v>
      </c>
      <c r="C604" s="61" t="s">
        <v>35470</v>
      </c>
      <c r="D604" s="33" t="s">
        <v>35470</v>
      </c>
      <c r="E604" s="50" t="s">
        <v>35471</v>
      </c>
      <c r="F604" s="62" t="s">
        <v>35475</v>
      </c>
      <c r="G604" s="62" t="s">
        <v>548</v>
      </c>
      <c r="H604" s="62" t="s">
        <v>2650</v>
      </c>
      <c r="I604" s="63">
        <v>87402</v>
      </c>
      <c r="J604" s="62" t="s">
        <v>23</v>
      </c>
      <c r="K604" s="33" t="s">
        <v>2650</v>
      </c>
      <c r="L604" s="38">
        <v>87701</v>
      </c>
      <c r="M604" s="33">
        <v>1218</v>
      </c>
      <c r="N604" s="33">
        <v>1266</v>
      </c>
      <c r="O604" s="33">
        <v>48</v>
      </c>
      <c r="P604" s="33" t="s">
        <v>24</v>
      </c>
      <c r="Q604" s="33" t="s">
        <v>25</v>
      </c>
      <c r="R604" s="65" t="s">
        <v>15</v>
      </c>
    </row>
    <row r="605" spans="1:18" x14ac:dyDescent="0.3">
      <c r="A605" s="40" t="s">
        <v>3307</v>
      </c>
      <c r="B605" s="34" t="s">
        <v>3306</v>
      </c>
      <c r="C605" s="40">
        <v>11805047</v>
      </c>
      <c r="D605" s="35" t="s">
        <v>3285</v>
      </c>
      <c r="E605" s="35" t="s">
        <v>3286</v>
      </c>
      <c r="F605" s="35" t="s">
        <v>3308</v>
      </c>
      <c r="G605" s="35" t="s">
        <v>2284</v>
      </c>
      <c r="H605" s="35" t="s">
        <v>2073</v>
      </c>
      <c r="I605" s="41">
        <v>99202</v>
      </c>
      <c r="J605" s="35" t="s">
        <v>23</v>
      </c>
      <c r="K605" s="35" t="s">
        <v>2073</v>
      </c>
      <c r="L605" s="41">
        <v>98195</v>
      </c>
      <c r="M605" s="35">
        <v>2808</v>
      </c>
      <c r="N605" s="35">
        <v>1401</v>
      </c>
      <c r="O605" s="35">
        <v>-1407</v>
      </c>
      <c r="P605" s="35" t="s">
        <v>48</v>
      </c>
      <c r="Q605" s="35" t="s">
        <v>25</v>
      </c>
      <c r="R605" s="65" t="s">
        <v>31</v>
      </c>
    </row>
    <row r="606" spans="1:18" x14ac:dyDescent="0.3">
      <c r="A606" s="40" t="s">
        <v>3310</v>
      </c>
      <c r="B606" s="34" t="s">
        <v>3309</v>
      </c>
      <c r="C606" s="40">
        <v>11805047</v>
      </c>
      <c r="D606" s="35" t="s">
        <v>3285</v>
      </c>
      <c r="E606" s="35" t="s">
        <v>3286</v>
      </c>
      <c r="F606" s="35" t="s">
        <v>3311</v>
      </c>
      <c r="G606" s="35" t="s">
        <v>2284</v>
      </c>
      <c r="H606" s="35" t="s">
        <v>2073</v>
      </c>
      <c r="I606" s="41">
        <v>99204</v>
      </c>
      <c r="J606" s="35" t="s">
        <v>23</v>
      </c>
      <c r="K606" s="35" t="s">
        <v>2073</v>
      </c>
      <c r="L606" s="41">
        <v>98195</v>
      </c>
      <c r="M606" s="35">
        <v>2808</v>
      </c>
      <c r="N606" s="35">
        <v>1401</v>
      </c>
      <c r="O606" s="35">
        <v>-1407</v>
      </c>
      <c r="P606" s="35" t="s">
        <v>48</v>
      </c>
      <c r="Q606" s="35" t="s">
        <v>25</v>
      </c>
      <c r="R606" s="65" t="s">
        <v>31</v>
      </c>
    </row>
    <row r="607" spans="1:18" x14ac:dyDescent="0.3">
      <c r="A607" s="40" t="s">
        <v>3313</v>
      </c>
      <c r="B607" s="34" t="s">
        <v>3312</v>
      </c>
      <c r="C607" s="40">
        <v>11805047</v>
      </c>
      <c r="D607" s="35" t="s">
        <v>3285</v>
      </c>
      <c r="E607" s="54" t="s">
        <v>3286</v>
      </c>
      <c r="F607" s="35" t="s">
        <v>3314</v>
      </c>
      <c r="G607" s="35" t="s">
        <v>3315</v>
      </c>
      <c r="H607" s="35" t="s">
        <v>2073</v>
      </c>
      <c r="I607" s="41">
        <v>98250</v>
      </c>
      <c r="J607" s="35" t="s">
        <v>23</v>
      </c>
      <c r="K607" s="35" t="s">
        <v>2073</v>
      </c>
      <c r="L607" s="41">
        <v>98195</v>
      </c>
      <c r="M607" s="35">
        <v>2808</v>
      </c>
      <c r="N607" s="35">
        <v>1656</v>
      </c>
      <c r="O607" s="35">
        <v>-1152</v>
      </c>
      <c r="P607" s="35" t="s">
        <v>48</v>
      </c>
      <c r="Q607" s="35" t="s">
        <v>25</v>
      </c>
      <c r="R607" s="65" t="s">
        <v>31</v>
      </c>
    </row>
    <row r="608" spans="1:18" x14ac:dyDescent="0.3">
      <c r="A608" s="53" t="s">
        <v>3319</v>
      </c>
      <c r="B608" s="52" t="s">
        <v>3318</v>
      </c>
      <c r="C608" s="53" t="s">
        <v>3316</v>
      </c>
      <c r="D608" s="35" t="s">
        <v>3316</v>
      </c>
      <c r="E608" s="54" t="s">
        <v>3317</v>
      </c>
      <c r="F608" s="54" t="s">
        <v>3320</v>
      </c>
      <c r="G608" s="54" t="s">
        <v>3321</v>
      </c>
      <c r="H608" s="54" t="s">
        <v>657</v>
      </c>
      <c r="I608" s="55">
        <v>48823</v>
      </c>
      <c r="J608" s="54" t="s">
        <v>23</v>
      </c>
      <c r="K608" s="35" t="s">
        <v>657</v>
      </c>
      <c r="L608" s="41">
        <v>48859</v>
      </c>
      <c r="M608" s="35">
        <v>1290</v>
      </c>
      <c r="N608" s="35">
        <v>1338</v>
      </c>
      <c r="O608" s="35">
        <v>48</v>
      </c>
      <c r="P608" s="35" t="s">
        <v>24</v>
      </c>
      <c r="Q608" s="35" t="s">
        <v>25</v>
      </c>
      <c r="R608" s="65" t="s">
        <v>15</v>
      </c>
    </row>
    <row r="609" spans="1:18" x14ac:dyDescent="0.3">
      <c r="A609" s="49" t="s">
        <v>3323</v>
      </c>
      <c r="B609" s="48" t="s">
        <v>3322</v>
      </c>
      <c r="C609" s="49" t="s">
        <v>3316</v>
      </c>
      <c r="D609" s="33" t="s">
        <v>3316</v>
      </c>
      <c r="E609" s="50" t="s">
        <v>3317</v>
      </c>
      <c r="F609" s="50" t="s">
        <v>3324</v>
      </c>
      <c r="G609" s="50" t="s">
        <v>669</v>
      </c>
      <c r="H609" s="50" t="s">
        <v>657</v>
      </c>
      <c r="I609" s="51">
        <v>49525</v>
      </c>
      <c r="J609" s="50" t="s">
        <v>23</v>
      </c>
      <c r="K609" s="33" t="s">
        <v>657</v>
      </c>
      <c r="L609" s="38">
        <v>48859</v>
      </c>
      <c r="M609" s="33">
        <v>1290</v>
      </c>
      <c r="N609" s="33">
        <v>1434</v>
      </c>
      <c r="O609" s="33">
        <v>144</v>
      </c>
      <c r="P609" s="33" t="s">
        <v>24</v>
      </c>
      <c r="Q609" s="33" t="s">
        <v>25</v>
      </c>
      <c r="R609" s="65" t="s">
        <v>15</v>
      </c>
    </row>
    <row r="610" spans="1:18" x14ac:dyDescent="0.3">
      <c r="A610" s="49" t="s">
        <v>3326</v>
      </c>
      <c r="B610" s="48" t="s">
        <v>3325</v>
      </c>
      <c r="C610" s="49" t="s">
        <v>3316</v>
      </c>
      <c r="D610" s="33" t="s">
        <v>3316</v>
      </c>
      <c r="E610" s="50" t="s">
        <v>3317</v>
      </c>
      <c r="F610" s="50" t="s">
        <v>3327</v>
      </c>
      <c r="G610" s="50" t="s">
        <v>673</v>
      </c>
      <c r="H610" s="50" t="s">
        <v>657</v>
      </c>
      <c r="I610" s="51">
        <v>49684</v>
      </c>
      <c r="J610" s="50" t="s">
        <v>23</v>
      </c>
      <c r="K610" s="33" t="s">
        <v>657</v>
      </c>
      <c r="L610" s="38">
        <v>48859</v>
      </c>
      <c r="M610" s="33">
        <v>1290</v>
      </c>
      <c r="N610" s="33">
        <v>1425</v>
      </c>
      <c r="O610" s="33">
        <v>135</v>
      </c>
      <c r="P610" s="33" t="s">
        <v>24</v>
      </c>
      <c r="Q610" s="33" t="s">
        <v>25</v>
      </c>
      <c r="R610" s="65" t="s">
        <v>15</v>
      </c>
    </row>
    <row r="611" spans="1:18" x14ac:dyDescent="0.3">
      <c r="A611" s="53" t="s">
        <v>3329</v>
      </c>
      <c r="B611" s="52" t="s">
        <v>3328</v>
      </c>
      <c r="C611" s="53" t="s">
        <v>3316</v>
      </c>
      <c r="D611" s="35" t="s">
        <v>3316</v>
      </c>
      <c r="E611" s="54" t="s">
        <v>3317</v>
      </c>
      <c r="F611" s="54" t="s">
        <v>3330</v>
      </c>
      <c r="G611" s="54" t="s">
        <v>3331</v>
      </c>
      <c r="H611" s="54" t="s">
        <v>657</v>
      </c>
      <c r="I611" s="55">
        <v>49037</v>
      </c>
      <c r="J611" s="54" t="s">
        <v>23</v>
      </c>
      <c r="K611" s="35" t="s">
        <v>657</v>
      </c>
      <c r="L611" s="41">
        <v>48859</v>
      </c>
      <c r="M611" s="35">
        <v>1290</v>
      </c>
      <c r="N611" s="35">
        <v>1257</v>
      </c>
      <c r="O611" s="35">
        <v>-33</v>
      </c>
      <c r="P611" s="35" t="s">
        <v>48</v>
      </c>
      <c r="Q611" s="35" t="s">
        <v>25</v>
      </c>
      <c r="R611" s="65" t="s">
        <v>31</v>
      </c>
    </row>
    <row r="612" spans="1:18" x14ac:dyDescent="0.3">
      <c r="A612" s="49" t="s">
        <v>3333</v>
      </c>
      <c r="B612" s="48" t="s">
        <v>3332</v>
      </c>
      <c r="C612" s="49" t="s">
        <v>3316</v>
      </c>
      <c r="D612" s="33" t="s">
        <v>3316</v>
      </c>
      <c r="E612" s="50" t="s">
        <v>3317</v>
      </c>
      <c r="F612" s="50" t="s">
        <v>3334</v>
      </c>
      <c r="G612" s="50" t="s">
        <v>3335</v>
      </c>
      <c r="H612" s="50" t="s">
        <v>657</v>
      </c>
      <c r="I612" s="51">
        <v>48706</v>
      </c>
      <c r="J612" s="50" t="s">
        <v>23</v>
      </c>
      <c r="K612" s="33" t="s">
        <v>657</v>
      </c>
      <c r="L612" s="38">
        <v>48859</v>
      </c>
      <c r="M612" s="33">
        <v>1290</v>
      </c>
      <c r="N612" s="33">
        <v>1029</v>
      </c>
      <c r="O612" s="33">
        <v>-261</v>
      </c>
      <c r="P612" s="33" t="s">
        <v>48</v>
      </c>
      <c r="Q612" s="33" t="s">
        <v>25</v>
      </c>
      <c r="R612" s="65" t="s">
        <v>31</v>
      </c>
    </row>
    <row r="613" spans="1:18" x14ac:dyDescent="0.3">
      <c r="A613" s="53" t="s">
        <v>3337</v>
      </c>
      <c r="B613" s="52" t="s">
        <v>3336</v>
      </c>
      <c r="C613" s="53" t="s">
        <v>3316</v>
      </c>
      <c r="D613" s="35" t="s">
        <v>3316</v>
      </c>
      <c r="E613" s="54" t="s">
        <v>3317</v>
      </c>
      <c r="F613" s="54" t="s">
        <v>3338</v>
      </c>
      <c r="G613" s="54" t="s">
        <v>3339</v>
      </c>
      <c r="H613" s="54" t="s">
        <v>657</v>
      </c>
      <c r="I613" s="55">
        <v>48603</v>
      </c>
      <c r="J613" s="54" t="s">
        <v>23</v>
      </c>
      <c r="K613" s="35" t="s">
        <v>657</v>
      </c>
      <c r="L613" s="41">
        <v>48859</v>
      </c>
      <c r="M613" s="35">
        <v>1290</v>
      </c>
      <c r="N613" s="35">
        <v>1029</v>
      </c>
      <c r="O613" s="35">
        <v>-261</v>
      </c>
      <c r="P613" s="35" t="s">
        <v>48</v>
      </c>
      <c r="Q613" s="35" t="s">
        <v>25</v>
      </c>
      <c r="R613" s="65" t="s">
        <v>31</v>
      </c>
    </row>
    <row r="614" spans="1:18" x14ac:dyDescent="0.3">
      <c r="A614" s="40" t="s">
        <v>3368</v>
      </c>
      <c r="B614" s="34" t="s">
        <v>3367</v>
      </c>
      <c r="C614" s="40">
        <v>11805322</v>
      </c>
      <c r="D614" s="35" t="s">
        <v>3357</v>
      </c>
      <c r="E614" s="35" t="s">
        <v>3358</v>
      </c>
      <c r="F614" s="35" t="s">
        <v>3369</v>
      </c>
      <c r="G614" s="35" t="s">
        <v>656</v>
      </c>
      <c r="H614" s="35" t="s">
        <v>657</v>
      </c>
      <c r="I614" s="41">
        <v>48826</v>
      </c>
      <c r="J614" s="35" t="s">
        <v>23</v>
      </c>
      <c r="K614" s="35" t="s">
        <v>657</v>
      </c>
      <c r="L614" s="41">
        <v>48098</v>
      </c>
      <c r="M614" s="35">
        <v>1746</v>
      </c>
      <c r="N614" s="35">
        <v>1338</v>
      </c>
      <c r="O614" s="35">
        <v>-408</v>
      </c>
      <c r="P614" s="35" t="s">
        <v>48</v>
      </c>
      <c r="Q614" s="35" t="s">
        <v>25</v>
      </c>
      <c r="R614" s="65" t="s">
        <v>31</v>
      </c>
    </row>
    <row r="615" spans="1:18" x14ac:dyDescent="0.3">
      <c r="A615" s="37" t="s">
        <v>3380</v>
      </c>
      <c r="B615" s="32" t="s">
        <v>3379</v>
      </c>
      <c r="C615" s="37">
        <v>11805422</v>
      </c>
      <c r="D615" s="33" t="s">
        <v>3377</v>
      </c>
      <c r="E615" s="33" t="s">
        <v>3378</v>
      </c>
      <c r="F615" s="33" t="s">
        <v>3381</v>
      </c>
      <c r="G615" s="33" t="s">
        <v>3382</v>
      </c>
      <c r="H615" s="33" t="s">
        <v>657</v>
      </c>
      <c r="I615" s="38">
        <v>48236</v>
      </c>
      <c r="J615" s="33" t="s">
        <v>23</v>
      </c>
      <c r="K615" s="33" t="s">
        <v>657</v>
      </c>
      <c r="L615" s="38">
        <v>48858</v>
      </c>
      <c r="M615" s="33">
        <v>1290</v>
      </c>
      <c r="N615" s="33">
        <v>1746</v>
      </c>
      <c r="O615" s="33">
        <v>456</v>
      </c>
      <c r="P615" s="33" t="s">
        <v>24</v>
      </c>
      <c r="Q615" s="33" t="s">
        <v>25</v>
      </c>
      <c r="R615" s="65" t="s">
        <v>15</v>
      </c>
    </row>
    <row r="616" spans="1:18" x14ac:dyDescent="0.3">
      <c r="A616" s="40" t="s">
        <v>3384</v>
      </c>
      <c r="B616" s="34" t="s">
        <v>3383</v>
      </c>
      <c r="C616" s="40">
        <v>11805422</v>
      </c>
      <c r="D616" s="35" t="s">
        <v>3377</v>
      </c>
      <c r="E616" s="35" t="s">
        <v>3378</v>
      </c>
      <c r="F616" s="35" t="s">
        <v>3385</v>
      </c>
      <c r="G616" s="35" t="s">
        <v>1768</v>
      </c>
      <c r="H616" s="35" t="s">
        <v>657</v>
      </c>
      <c r="I616" s="41">
        <v>48670</v>
      </c>
      <c r="J616" s="35" t="s">
        <v>23</v>
      </c>
      <c r="K616" s="35" t="s">
        <v>657</v>
      </c>
      <c r="L616" s="41">
        <v>48858</v>
      </c>
      <c r="M616" s="35">
        <v>1290</v>
      </c>
      <c r="N616" s="35">
        <v>1341</v>
      </c>
      <c r="O616" s="35">
        <v>51</v>
      </c>
      <c r="P616" s="35" t="s">
        <v>24</v>
      </c>
      <c r="Q616" s="35" t="s">
        <v>25</v>
      </c>
      <c r="R616" s="65" t="s">
        <v>15</v>
      </c>
    </row>
    <row r="617" spans="1:18" x14ac:dyDescent="0.3">
      <c r="A617" s="37" t="s">
        <v>3387</v>
      </c>
      <c r="B617" s="32" t="s">
        <v>3386</v>
      </c>
      <c r="C617" s="37">
        <v>11805422</v>
      </c>
      <c r="D617" s="33" t="s">
        <v>3377</v>
      </c>
      <c r="E617" s="33" t="s">
        <v>3378</v>
      </c>
      <c r="F617" s="33" t="s">
        <v>3388</v>
      </c>
      <c r="G617" s="33" t="s">
        <v>1420</v>
      </c>
      <c r="H617" s="33" t="s">
        <v>657</v>
      </c>
      <c r="I617" s="38">
        <v>48602</v>
      </c>
      <c r="J617" s="33" t="s">
        <v>23</v>
      </c>
      <c r="K617" s="33" t="s">
        <v>657</v>
      </c>
      <c r="L617" s="38">
        <v>48858</v>
      </c>
      <c r="M617" s="33">
        <v>1290</v>
      </c>
      <c r="N617" s="33">
        <v>1029</v>
      </c>
      <c r="O617" s="33">
        <v>-261</v>
      </c>
      <c r="P617" s="33" t="s">
        <v>48</v>
      </c>
      <c r="Q617" s="33" t="s">
        <v>25</v>
      </c>
      <c r="R617" s="65" t="s">
        <v>31</v>
      </c>
    </row>
    <row r="618" spans="1:18" x14ac:dyDescent="0.3">
      <c r="A618" s="40" t="s">
        <v>3390</v>
      </c>
      <c r="B618" s="34" t="s">
        <v>3389</v>
      </c>
      <c r="C618" s="40">
        <v>11805422</v>
      </c>
      <c r="D618" s="35" t="s">
        <v>3377</v>
      </c>
      <c r="E618" s="35" t="s">
        <v>3378</v>
      </c>
      <c r="F618" s="35" t="s">
        <v>3391</v>
      </c>
      <c r="G618" s="35" t="s">
        <v>3392</v>
      </c>
      <c r="H618" s="35" t="s">
        <v>657</v>
      </c>
      <c r="I618" s="41">
        <v>49085</v>
      </c>
      <c r="J618" s="35" t="s">
        <v>23</v>
      </c>
      <c r="K618" s="35" t="s">
        <v>657</v>
      </c>
      <c r="L618" s="41">
        <v>48858</v>
      </c>
      <c r="M618" s="35">
        <v>1290</v>
      </c>
      <c r="N618" s="35">
        <v>1242</v>
      </c>
      <c r="O618" s="35">
        <v>-48</v>
      </c>
      <c r="P618" s="35" t="s">
        <v>48</v>
      </c>
      <c r="Q618" s="35" t="s">
        <v>25</v>
      </c>
      <c r="R618" s="65" t="s">
        <v>31</v>
      </c>
    </row>
    <row r="619" spans="1:18" x14ac:dyDescent="0.3">
      <c r="A619" s="40" t="s">
        <v>3410</v>
      </c>
      <c r="B619" s="34" t="s">
        <v>3409</v>
      </c>
      <c r="C619" s="40">
        <v>11805822</v>
      </c>
      <c r="D619" s="35" t="s">
        <v>3407</v>
      </c>
      <c r="E619" s="35" t="s">
        <v>3408</v>
      </c>
      <c r="F619" s="35" t="s">
        <v>3411</v>
      </c>
      <c r="G619" s="35" t="s">
        <v>3412</v>
      </c>
      <c r="H619" s="35" t="s">
        <v>657</v>
      </c>
      <c r="I619" s="41">
        <v>48750</v>
      </c>
      <c r="J619" s="35" t="s">
        <v>23</v>
      </c>
      <c r="K619" s="35" t="s">
        <v>657</v>
      </c>
      <c r="L619" s="41">
        <v>49707</v>
      </c>
      <c r="M619" s="35">
        <v>1218</v>
      </c>
      <c r="N619" s="35">
        <v>1194</v>
      </c>
      <c r="O619" s="35">
        <v>-24</v>
      </c>
      <c r="P619" s="35" t="s">
        <v>48</v>
      </c>
      <c r="Q619" s="35" t="s">
        <v>25</v>
      </c>
      <c r="R619" s="65" t="s">
        <v>31</v>
      </c>
    </row>
    <row r="620" spans="1:18" x14ac:dyDescent="0.3">
      <c r="A620" s="37" t="s">
        <v>3416</v>
      </c>
      <c r="B620" s="32" t="s">
        <v>3415</v>
      </c>
      <c r="C620" s="37">
        <v>11805922</v>
      </c>
      <c r="D620" s="33" t="s">
        <v>3413</v>
      </c>
      <c r="E620" s="33" t="s">
        <v>3414</v>
      </c>
      <c r="F620" s="33" t="s">
        <v>3417</v>
      </c>
      <c r="G620" s="33" t="s">
        <v>3418</v>
      </c>
      <c r="H620" s="33" t="s">
        <v>657</v>
      </c>
      <c r="I620" s="38">
        <v>49090</v>
      </c>
      <c r="J620" s="33" t="s">
        <v>23</v>
      </c>
      <c r="K620" s="33" t="s">
        <v>657</v>
      </c>
      <c r="L620" s="38">
        <v>49022</v>
      </c>
      <c r="M620" s="33">
        <v>1242</v>
      </c>
      <c r="N620" s="33">
        <v>1341</v>
      </c>
      <c r="O620" s="33">
        <v>99</v>
      </c>
      <c r="P620" s="33" t="s">
        <v>24</v>
      </c>
      <c r="Q620" s="33" t="s">
        <v>25</v>
      </c>
      <c r="R620" s="65" t="s">
        <v>15</v>
      </c>
    </row>
    <row r="621" spans="1:18" x14ac:dyDescent="0.3">
      <c r="A621" s="40" t="s">
        <v>3419</v>
      </c>
      <c r="B621" s="34" t="s">
        <v>3415</v>
      </c>
      <c r="C621" s="40">
        <v>11805922</v>
      </c>
      <c r="D621" s="35" t="s">
        <v>3413</v>
      </c>
      <c r="E621" s="35" t="s">
        <v>3414</v>
      </c>
      <c r="F621" s="35" t="s">
        <v>3420</v>
      </c>
      <c r="G621" s="35" t="s">
        <v>3421</v>
      </c>
      <c r="H621" s="35" t="s">
        <v>657</v>
      </c>
      <c r="I621" s="41">
        <v>49057</v>
      </c>
      <c r="J621" s="35" t="s">
        <v>23</v>
      </c>
      <c r="K621" s="35" t="s">
        <v>657</v>
      </c>
      <c r="L621" s="41">
        <v>49022</v>
      </c>
      <c r="M621" s="35">
        <v>1242</v>
      </c>
      <c r="N621" s="35">
        <v>1341</v>
      </c>
      <c r="O621" s="35">
        <v>99</v>
      </c>
      <c r="P621" s="35" t="s">
        <v>24</v>
      </c>
      <c r="Q621" s="35" t="s">
        <v>25</v>
      </c>
      <c r="R621" s="65" t="s">
        <v>15</v>
      </c>
    </row>
    <row r="622" spans="1:18" x14ac:dyDescent="0.3">
      <c r="A622" s="37" t="s">
        <v>3422</v>
      </c>
      <c r="B622" s="32" t="s">
        <v>3415</v>
      </c>
      <c r="C622" s="37">
        <v>11805922</v>
      </c>
      <c r="D622" s="33" t="s">
        <v>3413</v>
      </c>
      <c r="E622" s="33" t="s">
        <v>3414</v>
      </c>
      <c r="F622" s="33" t="s">
        <v>3423</v>
      </c>
      <c r="G622" s="33" t="s">
        <v>3424</v>
      </c>
      <c r="H622" s="33" t="s">
        <v>657</v>
      </c>
      <c r="I622" s="38">
        <v>49010</v>
      </c>
      <c r="J622" s="33" t="s">
        <v>23</v>
      </c>
      <c r="K622" s="33" t="s">
        <v>657</v>
      </c>
      <c r="L622" s="38">
        <v>49022</v>
      </c>
      <c r="M622" s="33">
        <v>1242</v>
      </c>
      <c r="N622" s="33">
        <v>1290</v>
      </c>
      <c r="O622" s="33">
        <v>48</v>
      </c>
      <c r="P622" s="33" t="s">
        <v>24</v>
      </c>
      <c r="Q622" s="33" t="s">
        <v>25</v>
      </c>
      <c r="R622" s="65" t="s">
        <v>15</v>
      </c>
    </row>
    <row r="623" spans="1:18" x14ac:dyDescent="0.3">
      <c r="A623" s="40" t="s">
        <v>3434</v>
      </c>
      <c r="B623" s="34" t="s">
        <v>3433</v>
      </c>
      <c r="C623" s="40">
        <v>11806022</v>
      </c>
      <c r="D623" s="35" t="s">
        <v>3431</v>
      </c>
      <c r="E623" s="35" t="s">
        <v>3432</v>
      </c>
      <c r="F623" s="35" t="s">
        <v>3435</v>
      </c>
      <c r="G623" s="35" t="s">
        <v>3436</v>
      </c>
      <c r="H623" s="35" t="s">
        <v>657</v>
      </c>
      <c r="I623" s="41">
        <v>49221</v>
      </c>
      <c r="J623" s="35" t="s">
        <v>23</v>
      </c>
      <c r="K623" s="35" t="s">
        <v>657</v>
      </c>
      <c r="L623" s="41">
        <v>49201</v>
      </c>
      <c r="M623" s="35">
        <v>1242</v>
      </c>
      <c r="N623" s="35">
        <v>1290</v>
      </c>
      <c r="O623" s="35">
        <v>48</v>
      </c>
      <c r="P623" s="35" t="s">
        <v>24</v>
      </c>
      <c r="Q623" s="35" t="s">
        <v>25</v>
      </c>
      <c r="R623" s="65" t="s">
        <v>15</v>
      </c>
    </row>
    <row r="624" spans="1:18" x14ac:dyDescent="0.3">
      <c r="A624" s="37" t="s">
        <v>3438</v>
      </c>
      <c r="B624" s="32" t="s">
        <v>3437</v>
      </c>
      <c r="C624" s="37">
        <v>11806022</v>
      </c>
      <c r="D624" s="33" t="s">
        <v>3431</v>
      </c>
      <c r="E624" s="33" t="s">
        <v>3432</v>
      </c>
      <c r="F624" s="33" t="s">
        <v>3439</v>
      </c>
      <c r="G624" s="33" t="s">
        <v>3440</v>
      </c>
      <c r="H624" s="33" t="s">
        <v>657</v>
      </c>
      <c r="I624" s="38">
        <v>49242</v>
      </c>
      <c r="J624" s="33" t="s">
        <v>23</v>
      </c>
      <c r="K624" s="33" t="s">
        <v>657</v>
      </c>
      <c r="L624" s="38">
        <v>49201</v>
      </c>
      <c r="M624" s="33">
        <v>1242</v>
      </c>
      <c r="N624" s="33">
        <v>1218</v>
      </c>
      <c r="O624" s="33">
        <v>-24</v>
      </c>
      <c r="P624" s="33" t="s">
        <v>48</v>
      </c>
      <c r="Q624" s="33" t="s">
        <v>25</v>
      </c>
      <c r="R624" s="65" t="s">
        <v>31</v>
      </c>
    </row>
    <row r="625" spans="1:18" x14ac:dyDescent="0.3">
      <c r="A625" s="40" t="s">
        <v>3448</v>
      </c>
      <c r="B625" s="34" t="s">
        <v>3447</v>
      </c>
      <c r="C625" s="40">
        <v>11806124</v>
      </c>
      <c r="D625" s="35" t="s">
        <v>3445</v>
      </c>
      <c r="E625" s="35" t="s">
        <v>3446</v>
      </c>
      <c r="F625" s="35" t="s">
        <v>3449</v>
      </c>
      <c r="G625" s="35" t="s">
        <v>3450</v>
      </c>
      <c r="H625" s="35" t="s">
        <v>1079</v>
      </c>
      <c r="I625" s="41">
        <v>38829</v>
      </c>
      <c r="J625" s="35" t="s">
        <v>23</v>
      </c>
      <c r="K625" s="35" t="s">
        <v>1079</v>
      </c>
      <c r="L625" s="41">
        <v>38677</v>
      </c>
      <c r="M625" s="35">
        <v>1437</v>
      </c>
      <c r="N625" s="35">
        <v>1119</v>
      </c>
      <c r="O625" s="35">
        <v>-318</v>
      </c>
      <c r="P625" s="35" t="s">
        <v>48</v>
      </c>
      <c r="Q625" s="35" t="s">
        <v>25</v>
      </c>
      <c r="R625" s="65" t="s">
        <v>31</v>
      </c>
    </row>
    <row r="626" spans="1:18" x14ac:dyDescent="0.3">
      <c r="A626" s="37" t="s">
        <v>3452</v>
      </c>
      <c r="B626" s="32" t="s">
        <v>3451</v>
      </c>
      <c r="C626" s="37">
        <v>11806124</v>
      </c>
      <c r="D626" s="33" t="s">
        <v>3445</v>
      </c>
      <c r="E626" s="33" t="s">
        <v>3446</v>
      </c>
      <c r="F626" s="33" t="s">
        <v>3453</v>
      </c>
      <c r="G626" s="33" t="s">
        <v>3454</v>
      </c>
      <c r="H626" s="33" t="s">
        <v>1079</v>
      </c>
      <c r="I626" s="38">
        <v>38671</v>
      </c>
      <c r="J626" s="33" t="s">
        <v>23</v>
      </c>
      <c r="K626" s="33" t="s">
        <v>1079</v>
      </c>
      <c r="L626" s="38">
        <v>38677</v>
      </c>
      <c r="M626" s="33">
        <v>1437</v>
      </c>
      <c r="N626" s="33">
        <v>1389</v>
      </c>
      <c r="O626" s="33">
        <v>-48</v>
      </c>
      <c r="P626" s="33" t="s">
        <v>48</v>
      </c>
      <c r="Q626" s="33" t="s">
        <v>25</v>
      </c>
      <c r="R626" s="65" t="s">
        <v>31</v>
      </c>
    </row>
    <row r="627" spans="1:18" x14ac:dyDescent="0.3">
      <c r="A627" s="40" t="s">
        <v>3456</v>
      </c>
      <c r="B627" s="34" t="s">
        <v>3455</v>
      </c>
      <c r="C627" s="40">
        <v>11806124</v>
      </c>
      <c r="D627" s="35" t="s">
        <v>3445</v>
      </c>
      <c r="E627" s="35" t="s">
        <v>3446</v>
      </c>
      <c r="F627" s="35" t="s">
        <v>3457</v>
      </c>
      <c r="G627" s="35" t="s">
        <v>3458</v>
      </c>
      <c r="H627" s="35" t="s">
        <v>1079</v>
      </c>
      <c r="I627" s="41">
        <v>38901</v>
      </c>
      <c r="J627" s="35" t="s">
        <v>23</v>
      </c>
      <c r="K627" s="35" t="s">
        <v>1079</v>
      </c>
      <c r="L627" s="41">
        <v>38677</v>
      </c>
      <c r="M627" s="35">
        <v>1437</v>
      </c>
      <c r="N627" s="35">
        <v>1143</v>
      </c>
      <c r="O627" s="35">
        <v>-294</v>
      </c>
      <c r="P627" s="35" t="s">
        <v>48</v>
      </c>
      <c r="Q627" s="35" t="s">
        <v>25</v>
      </c>
      <c r="R627" s="65" t="s">
        <v>31</v>
      </c>
    </row>
    <row r="628" spans="1:18" x14ac:dyDescent="0.3">
      <c r="A628" s="37" t="s">
        <v>3460</v>
      </c>
      <c r="B628" s="32" t="s">
        <v>3459</v>
      </c>
      <c r="C628" s="37">
        <v>11806124</v>
      </c>
      <c r="D628" s="33" t="s">
        <v>3445</v>
      </c>
      <c r="E628" s="33" t="s">
        <v>3446</v>
      </c>
      <c r="F628" s="33" t="s">
        <v>3461</v>
      </c>
      <c r="G628" s="33" t="s">
        <v>3462</v>
      </c>
      <c r="H628" s="33" t="s">
        <v>1079</v>
      </c>
      <c r="I628" s="38">
        <v>38804</v>
      </c>
      <c r="J628" s="33" t="s">
        <v>23</v>
      </c>
      <c r="K628" s="33" t="s">
        <v>1079</v>
      </c>
      <c r="L628" s="38">
        <v>38677</v>
      </c>
      <c r="M628" s="33">
        <v>1437</v>
      </c>
      <c r="N628" s="33">
        <v>1218</v>
      </c>
      <c r="O628" s="33">
        <v>-219</v>
      </c>
      <c r="P628" s="33" t="s">
        <v>48</v>
      </c>
      <c r="Q628" s="33" t="s">
        <v>25</v>
      </c>
      <c r="R628" s="65" t="s">
        <v>31</v>
      </c>
    </row>
    <row r="629" spans="1:18" x14ac:dyDescent="0.3">
      <c r="A629" s="40" t="s">
        <v>3464</v>
      </c>
      <c r="B629" s="34" t="s">
        <v>3463</v>
      </c>
      <c r="C629" s="40">
        <v>11806124</v>
      </c>
      <c r="D629" s="35" t="s">
        <v>3445</v>
      </c>
      <c r="E629" s="35" t="s">
        <v>3446</v>
      </c>
      <c r="F629" s="35" t="s">
        <v>3465</v>
      </c>
      <c r="G629" s="35" t="s">
        <v>3444</v>
      </c>
      <c r="H629" s="35" t="s">
        <v>1079</v>
      </c>
      <c r="I629" s="41">
        <v>39216</v>
      </c>
      <c r="J629" s="35" t="s">
        <v>23</v>
      </c>
      <c r="K629" s="35" t="s">
        <v>1079</v>
      </c>
      <c r="L629" s="41">
        <v>38677</v>
      </c>
      <c r="M629" s="35">
        <v>1437</v>
      </c>
      <c r="N629" s="35">
        <v>1353</v>
      </c>
      <c r="O629" s="35">
        <v>-84</v>
      </c>
      <c r="P629" s="35" t="s">
        <v>48</v>
      </c>
      <c r="Q629" s="35" t="s">
        <v>25</v>
      </c>
      <c r="R629" s="65" t="s">
        <v>31</v>
      </c>
    </row>
    <row r="630" spans="1:18" x14ac:dyDescent="0.3">
      <c r="A630" s="37" t="s">
        <v>3468</v>
      </c>
      <c r="B630" s="32" t="s">
        <v>2161</v>
      </c>
      <c r="C630" s="37">
        <v>11806220</v>
      </c>
      <c r="D630" s="33" t="s">
        <v>3466</v>
      </c>
      <c r="E630" s="33" t="s">
        <v>3467</v>
      </c>
      <c r="F630" s="33" t="s">
        <v>3284</v>
      </c>
      <c r="G630" s="33" t="s">
        <v>2164</v>
      </c>
      <c r="H630" s="33" t="s">
        <v>22</v>
      </c>
      <c r="I630" s="38">
        <v>20850</v>
      </c>
      <c r="J630" s="33" t="s">
        <v>23</v>
      </c>
      <c r="K630" s="33" t="s">
        <v>22</v>
      </c>
      <c r="L630" s="38">
        <v>20715</v>
      </c>
      <c r="M630" s="33">
        <v>2190</v>
      </c>
      <c r="N630" s="33">
        <v>2535</v>
      </c>
      <c r="O630" s="33">
        <v>345</v>
      </c>
      <c r="P630" s="33" t="s">
        <v>24</v>
      </c>
      <c r="Q630" s="33" t="s">
        <v>25</v>
      </c>
      <c r="R630" s="65" t="s">
        <v>15</v>
      </c>
    </row>
    <row r="631" spans="1:18" x14ac:dyDescent="0.3">
      <c r="A631" s="37" t="s">
        <v>3469</v>
      </c>
      <c r="B631" s="32" t="s">
        <v>2157</v>
      </c>
      <c r="C631" s="37">
        <v>11806220</v>
      </c>
      <c r="D631" s="33" t="s">
        <v>3466</v>
      </c>
      <c r="E631" s="33" t="s">
        <v>3467</v>
      </c>
      <c r="F631" s="33" t="s">
        <v>2159</v>
      </c>
      <c r="G631" s="33" t="s">
        <v>2160</v>
      </c>
      <c r="H631" s="33" t="s">
        <v>22</v>
      </c>
      <c r="I631" s="38">
        <v>20619</v>
      </c>
      <c r="J631" s="33" t="s">
        <v>23</v>
      </c>
      <c r="K631" s="33" t="s">
        <v>22</v>
      </c>
      <c r="L631" s="38">
        <v>20715</v>
      </c>
      <c r="M631" s="33">
        <v>2190</v>
      </c>
      <c r="N631" s="33">
        <v>1749</v>
      </c>
      <c r="O631" s="33">
        <v>-441</v>
      </c>
      <c r="P631" s="33" t="s">
        <v>48</v>
      </c>
      <c r="Q631" s="33" t="s">
        <v>25</v>
      </c>
      <c r="R631" s="65" t="s">
        <v>31</v>
      </c>
    </row>
    <row r="632" spans="1:18" x14ac:dyDescent="0.3">
      <c r="A632" s="40" t="s">
        <v>3473</v>
      </c>
      <c r="B632" s="34" t="s">
        <v>3472</v>
      </c>
      <c r="C632" s="40">
        <v>11807024</v>
      </c>
      <c r="D632" s="35" t="s">
        <v>3470</v>
      </c>
      <c r="E632" s="35" t="s">
        <v>3471</v>
      </c>
      <c r="F632" s="35" t="s">
        <v>3474</v>
      </c>
      <c r="G632" s="35" t="s">
        <v>3475</v>
      </c>
      <c r="H632" s="35" t="s">
        <v>1079</v>
      </c>
      <c r="I632" s="41">
        <v>39564</v>
      </c>
      <c r="J632" s="35" t="s">
        <v>23</v>
      </c>
      <c r="K632" s="35" t="s">
        <v>1079</v>
      </c>
      <c r="L632" s="41">
        <v>39406</v>
      </c>
      <c r="M632" s="35">
        <v>1113</v>
      </c>
      <c r="N632" s="35">
        <v>1215</v>
      </c>
      <c r="O632" s="35">
        <v>102</v>
      </c>
      <c r="P632" s="35" t="s">
        <v>24</v>
      </c>
      <c r="Q632" s="35" t="s">
        <v>25</v>
      </c>
      <c r="R632" s="65" t="s">
        <v>15</v>
      </c>
    </row>
    <row r="633" spans="1:18" x14ac:dyDescent="0.3">
      <c r="A633" s="37" t="s">
        <v>3477</v>
      </c>
      <c r="B633" s="32" t="s">
        <v>3476</v>
      </c>
      <c r="C633" s="37">
        <v>11807024</v>
      </c>
      <c r="D633" s="33" t="s">
        <v>3470</v>
      </c>
      <c r="E633" s="33" t="s">
        <v>3471</v>
      </c>
      <c r="F633" s="33" t="s">
        <v>3478</v>
      </c>
      <c r="G633" s="33" t="s">
        <v>3479</v>
      </c>
      <c r="H633" s="33" t="s">
        <v>1079</v>
      </c>
      <c r="I633" s="38">
        <v>39209</v>
      </c>
      <c r="J633" s="33" t="s">
        <v>23</v>
      </c>
      <c r="K633" s="33" t="s">
        <v>1079</v>
      </c>
      <c r="L633" s="38">
        <v>39406</v>
      </c>
      <c r="M633" s="33">
        <v>1113</v>
      </c>
      <c r="N633" s="33">
        <v>1353</v>
      </c>
      <c r="O633" s="33">
        <v>240</v>
      </c>
      <c r="P633" s="33" t="s">
        <v>24</v>
      </c>
      <c r="Q633" s="33" t="s">
        <v>25</v>
      </c>
      <c r="R633" s="65" t="s">
        <v>15</v>
      </c>
    </row>
    <row r="634" spans="1:18" x14ac:dyDescent="0.3">
      <c r="A634" s="40" t="s">
        <v>3481</v>
      </c>
      <c r="B634" s="34" t="s">
        <v>3480</v>
      </c>
      <c r="C634" s="40">
        <v>11807024</v>
      </c>
      <c r="D634" s="35" t="s">
        <v>3470</v>
      </c>
      <c r="E634" s="35" t="s">
        <v>3471</v>
      </c>
      <c r="F634" s="35" t="s">
        <v>3482</v>
      </c>
      <c r="G634" s="35" t="s">
        <v>3444</v>
      </c>
      <c r="H634" s="35" t="s">
        <v>1079</v>
      </c>
      <c r="I634" s="41">
        <v>39209</v>
      </c>
      <c r="J634" s="35" t="s">
        <v>23</v>
      </c>
      <c r="K634" s="35" t="s">
        <v>1079</v>
      </c>
      <c r="L634" s="41">
        <v>39406</v>
      </c>
      <c r="M634" s="35">
        <v>1113</v>
      </c>
      <c r="N634" s="35">
        <v>1353</v>
      </c>
      <c r="O634" s="35">
        <v>240</v>
      </c>
      <c r="P634" s="35" t="s">
        <v>24</v>
      </c>
      <c r="Q634" s="35" t="s">
        <v>25</v>
      </c>
      <c r="R634" s="65" t="s">
        <v>15</v>
      </c>
    </row>
    <row r="635" spans="1:18" x14ac:dyDescent="0.3">
      <c r="A635" s="40" t="s">
        <v>3486</v>
      </c>
      <c r="B635" s="34" t="s">
        <v>3485</v>
      </c>
      <c r="C635" s="40">
        <v>11807047</v>
      </c>
      <c r="D635" s="35" t="s">
        <v>3483</v>
      </c>
      <c r="E635" s="35" t="s">
        <v>3484</v>
      </c>
      <c r="F635" s="35" t="s">
        <v>3487</v>
      </c>
      <c r="G635" s="35" t="s">
        <v>2425</v>
      </c>
      <c r="H635" s="35" t="s">
        <v>2073</v>
      </c>
      <c r="I635" s="41">
        <v>98337</v>
      </c>
      <c r="J635" s="35" t="s">
        <v>23</v>
      </c>
      <c r="K635" s="35" t="s">
        <v>2073</v>
      </c>
      <c r="L635" s="41">
        <v>99164</v>
      </c>
      <c r="M635" s="35">
        <v>1341</v>
      </c>
      <c r="N635" s="35">
        <v>1842</v>
      </c>
      <c r="O635" s="35">
        <v>501</v>
      </c>
      <c r="P635" s="35" t="s">
        <v>24</v>
      </c>
      <c r="Q635" s="35" t="s">
        <v>25</v>
      </c>
      <c r="R635" s="65" t="s">
        <v>15</v>
      </c>
    </row>
    <row r="636" spans="1:18" x14ac:dyDescent="0.3">
      <c r="A636" s="37" t="s">
        <v>3489</v>
      </c>
      <c r="B636" s="32" t="s">
        <v>3488</v>
      </c>
      <c r="C636" s="37">
        <v>11807047</v>
      </c>
      <c r="D636" s="33" t="s">
        <v>3483</v>
      </c>
      <c r="E636" s="33" t="s">
        <v>3484</v>
      </c>
      <c r="F636" s="33" t="s">
        <v>3490</v>
      </c>
      <c r="G636" s="33" t="s">
        <v>2284</v>
      </c>
      <c r="H636" s="33" t="s">
        <v>2073</v>
      </c>
      <c r="I636" s="38">
        <v>99202</v>
      </c>
      <c r="J636" s="33" t="s">
        <v>23</v>
      </c>
      <c r="K636" s="33" t="s">
        <v>2073</v>
      </c>
      <c r="L636" s="38">
        <v>99164</v>
      </c>
      <c r="M636" s="33">
        <v>1341</v>
      </c>
      <c r="N636" s="33">
        <v>1401</v>
      </c>
      <c r="O636" s="33">
        <v>60</v>
      </c>
      <c r="P636" s="33" t="s">
        <v>24</v>
      </c>
      <c r="Q636" s="33" t="s">
        <v>25</v>
      </c>
      <c r="R636" s="65" t="s">
        <v>15</v>
      </c>
    </row>
    <row r="637" spans="1:18" x14ac:dyDescent="0.3">
      <c r="A637" s="37" t="s">
        <v>3492</v>
      </c>
      <c r="B637" s="32" t="s">
        <v>3491</v>
      </c>
      <c r="C637" s="37">
        <v>11807047</v>
      </c>
      <c r="D637" s="33" t="s">
        <v>3483</v>
      </c>
      <c r="E637" s="33" t="s">
        <v>3484</v>
      </c>
      <c r="F637" s="33" t="s">
        <v>3493</v>
      </c>
      <c r="G637" s="33" t="s">
        <v>2100</v>
      </c>
      <c r="H637" s="33" t="s">
        <v>2073</v>
      </c>
      <c r="I637" s="38">
        <v>98902</v>
      </c>
      <c r="J637" s="33" t="s">
        <v>23</v>
      </c>
      <c r="K637" s="33" t="s">
        <v>2073</v>
      </c>
      <c r="L637" s="38">
        <v>99164</v>
      </c>
      <c r="M637" s="33">
        <v>1341</v>
      </c>
      <c r="N637" s="33">
        <v>1239</v>
      </c>
      <c r="O637" s="33">
        <v>-102</v>
      </c>
      <c r="P637" s="33" t="s">
        <v>48</v>
      </c>
      <c r="Q637" s="33" t="s">
        <v>25</v>
      </c>
      <c r="R637" s="65" t="s">
        <v>31</v>
      </c>
    </row>
    <row r="638" spans="1:18" x14ac:dyDescent="0.3">
      <c r="A638" s="40" t="s">
        <v>3505</v>
      </c>
      <c r="B638" s="34" t="s">
        <v>3504</v>
      </c>
      <c r="C638" s="40">
        <v>11807247</v>
      </c>
      <c r="D638" s="35" t="s">
        <v>3502</v>
      </c>
      <c r="E638" s="35" t="s">
        <v>3503</v>
      </c>
      <c r="F638" s="35" t="s">
        <v>3506</v>
      </c>
      <c r="G638" s="35" t="s">
        <v>1753</v>
      </c>
      <c r="H638" s="35" t="s">
        <v>2073</v>
      </c>
      <c r="I638" s="41">
        <v>98632</v>
      </c>
      <c r="J638" s="35" t="s">
        <v>23</v>
      </c>
      <c r="K638" s="35" t="s">
        <v>2073</v>
      </c>
      <c r="L638" s="41">
        <v>98686</v>
      </c>
      <c r="M638" s="35">
        <v>2409</v>
      </c>
      <c r="N638" s="35">
        <v>1461</v>
      </c>
      <c r="O638" s="35">
        <v>-948</v>
      </c>
      <c r="P638" s="35" t="s">
        <v>48</v>
      </c>
      <c r="Q638" s="35" t="s">
        <v>25</v>
      </c>
      <c r="R638" s="65" t="s">
        <v>31</v>
      </c>
    </row>
    <row r="639" spans="1:18" x14ac:dyDescent="0.3">
      <c r="A639" s="37" t="s">
        <v>3508</v>
      </c>
      <c r="B639" s="32" t="s">
        <v>3507</v>
      </c>
      <c r="C639" s="37">
        <v>11807247</v>
      </c>
      <c r="D639" s="33" t="s">
        <v>3502</v>
      </c>
      <c r="E639" s="33" t="s">
        <v>3503</v>
      </c>
      <c r="F639" s="33" t="s">
        <v>3509</v>
      </c>
      <c r="G639" s="33" t="s">
        <v>3510</v>
      </c>
      <c r="H639" s="33" t="s">
        <v>2073</v>
      </c>
      <c r="I639" s="38">
        <v>98371</v>
      </c>
      <c r="J639" s="33" t="s">
        <v>23</v>
      </c>
      <c r="K639" s="33" t="s">
        <v>2073</v>
      </c>
      <c r="L639" s="38">
        <v>98686</v>
      </c>
      <c r="M639" s="33">
        <v>2409</v>
      </c>
      <c r="N639" s="33">
        <v>1914</v>
      </c>
      <c r="O639" s="33">
        <v>-495</v>
      </c>
      <c r="P639" s="33" t="s">
        <v>48</v>
      </c>
      <c r="Q639" s="33" t="s">
        <v>25</v>
      </c>
      <c r="R639" s="65" t="s">
        <v>31</v>
      </c>
    </row>
    <row r="640" spans="1:18" x14ac:dyDescent="0.3">
      <c r="A640" s="37" t="s">
        <v>3514</v>
      </c>
      <c r="B640" s="32" t="s">
        <v>3513</v>
      </c>
      <c r="C640" s="37">
        <v>11808011</v>
      </c>
      <c r="D640" s="33" t="s">
        <v>3511</v>
      </c>
      <c r="E640" s="33" t="s">
        <v>3512</v>
      </c>
      <c r="F640" s="33" t="s">
        <v>3515</v>
      </c>
      <c r="G640" s="33" t="s">
        <v>3516</v>
      </c>
      <c r="H640" s="33" t="s">
        <v>47</v>
      </c>
      <c r="I640" s="38">
        <v>31548</v>
      </c>
      <c r="J640" s="33" t="s">
        <v>23</v>
      </c>
      <c r="K640" s="33" t="s">
        <v>47</v>
      </c>
      <c r="L640" s="38">
        <v>31698</v>
      </c>
      <c r="M640" s="33">
        <v>1101</v>
      </c>
      <c r="N640" s="33">
        <v>1329</v>
      </c>
      <c r="O640" s="33">
        <v>228</v>
      </c>
      <c r="P640" s="33" t="s">
        <v>24</v>
      </c>
      <c r="Q640" s="33" t="s">
        <v>25</v>
      </c>
      <c r="R640" s="65" t="s">
        <v>15</v>
      </c>
    </row>
    <row r="641" spans="1:18" x14ac:dyDescent="0.3">
      <c r="A641" s="40" t="s">
        <v>3537</v>
      </c>
      <c r="B641" s="34" t="s">
        <v>3536</v>
      </c>
      <c r="C641" s="40">
        <v>11810011</v>
      </c>
      <c r="D641" s="35" t="s">
        <v>3534</v>
      </c>
      <c r="E641" s="35" t="s">
        <v>3535</v>
      </c>
      <c r="F641" s="35" t="s">
        <v>3538</v>
      </c>
      <c r="G641" s="35" t="s">
        <v>64</v>
      </c>
      <c r="H641" s="35" t="s">
        <v>47</v>
      </c>
      <c r="I641" s="41">
        <v>31086</v>
      </c>
      <c r="J641" s="35" t="s">
        <v>23</v>
      </c>
      <c r="K641" s="35" t="s">
        <v>47</v>
      </c>
      <c r="L641" s="41">
        <v>31030</v>
      </c>
      <c r="M641" s="35">
        <v>1224</v>
      </c>
      <c r="N641" s="35">
        <v>1290</v>
      </c>
      <c r="O641" s="35">
        <v>66</v>
      </c>
      <c r="P641" s="35" t="s">
        <v>24</v>
      </c>
      <c r="Q641" s="35" t="s">
        <v>25</v>
      </c>
      <c r="R641" s="65" t="s">
        <v>15</v>
      </c>
    </row>
    <row r="642" spans="1:18" x14ac:dyDescent="0.3">
      <c r="A642" s="40" t="s">
        <v>3541</v>
      </c>
      <c r="B642" s="34" t="s">
        <v>3540</v>
      </c>
      <c r="C642" s="40">
        <v>11810013</v>
      </c>
      <c r="D642" s="35" t="s">
        <v>3539</v>
      </c>
      <c r="E642" s="35" t="s">
        <v>3540</v>
      </c>
      <c r="F642" s="35" t="s">
        <v>3542</v>
      </c>
      <c r="G642" s="35" t="s">
        <v>3543</v>
      </c>
      <c r="H642" s="35" t="s">
        <v>1929</v>
      </c>
      <c r="I642" s="41">
        <v>61520</v>
      </c>
      <c r="J642" s="35" t="s">
        <v>23</v>
      </c>
      <c r="K642" s="35" t="s">
        <v>1929</v>
      </c>
      <c r="L642" s="41">
        <v>60030</v>
      </c>
      <c r="M642" s="35">
        <v>1719</v>
      </c>
      <c r="N642" s="35">
        <v>1194</v>
      </c>
      <c r="O642" s="35">
        <v>-525</v>
      </c>
      <c r="P642" s="35" t="s">
        <v>48</v>
      </c>
      <c r="Q642" s="35" t="s">
        <v>25</v>
      </c>
      <c r="R642" s="65" t="s">
        <v>31</v>
      </c>
    </row>
    <row r="643" spans="1:18" x14ac:dyDescent="0.3">
      <c r="A643" s="49" t="s">
        <v>3546</v>
      </c>
      <c r="B643" s="48" t="s">
        <v>2409</v>
      </c>
      <c r="C643" s="49" t="s">
        <v>3544</v>
      </c>
      <c r="D643" s="33" t="s">
        <v>3544</v>
      </c>
      <c r="E643" s="50" t="s">
        <v>3545</v>
      </c>
      <c r="F643" s="50" t="s">
        <v>3547</v>
      </c>
      <c r="G643" s="50" t="s">
        <v>2410</v>
      </c>
      <c r="H643" s="50" t="s">
        <v>968</v>
      </c>
      <c r="I643" s="51">
        <v>25813</v>
      </c>
      <c r="J643" s="50" t="s">
        <v>23</v>
      </c>
      <c r="K643" s="33" t="s">
        <v>968</v>
      </c>
      <c r="L643" s="38">
        <v>25755</v>
      </c>
      <c r="M643" s="33">
        <v>1206</v>
      </c>
      <c r="N643" s="33">
        <v>1218</v>
      </c>
      <c r="O643" s="33">
        <v>12</v>
      </c>
      <c r="P643" s="33" t="s">
        <v>24</v>
      </c>
      <c r="Q643" s="33" t="s">
        <v>25</v>
      </c>
      <c r="R643" s="65" t="s">
        <v>15</v>
      </c>
    </row>
    <row r="644" spans="1:18" x14ac:dyDescent="0.3">
      <c r="A644" s="40" t="s">
        <v>3555</v>
      </c>
      <c r="B644" s="34" t="s">
        <v>3554</v>
      </c>
      <c r="C644" s="40">
        <v>11810048</v>
      </c>
      <c r="D644" s="35" t="s">
        <v>3544</v>
      </c>
      <c r="E644" s="35" t="s">
        <v>3545</v>
      </c>
      <c r="F644" s="35" t="s">
        <v>3556</v>
      </c>
      <c r="G644" s="35" t="s">
        <v>3557</v>
      </c>
      <c r="H644" s="35" t="s">
        <v>968</v>
      </c>
      <c r="I644" s="41">
        <v>25550</v>
      </c>
      <c r="J644" s="35" t="s">
        <v>23</v>
      </c>
      <c r="K644" s="35" t="s">
        <v>968</v>
      </c>
      <c r="L644" s="41">
        <v>25755</v>
      </c>
      <c r="M644" s="35">
        <v>1206</v>
      </c>
      <c r="N644" s="35">
        <v>1194</v>
      </c>
      <c r="O644" s="35">
        <v>-12</v>
      </c>
      <c r="P644" s="35" t="s">
        <v>48</v>
      </c>
      <c r="Q644" s="35" t="s">
        <v>25</v>
      </c>
      <c r="R644" s="65" t="s">
        <v>31</v>
      </c>
    </row>
    <row r="645" spans="1:18" x14ac:dyDescent="0.3">
      <c r="A645" s="37" t="s">
        <v>3559</v>
      </c>
      <c r="B645" s="32" t="s">
        <v>3558</v>
      </c>
      <c r="C645" s="37">
        <v>11810048</v>
      </c>
      <c r="D645" s="33" t="s">
        <v>3544</v>
      </c>
      <c r="E645" s="33" t="s">
        <v>3545</v>
      </c>
      <c r="F645" s="33" t="s">
        <v>3560</v>
      </c>
      <c r="G645" s="33" t="s">
        <v>3561</v>
      </c>
      <c r="H645" s="33" t="s">
        <v>968</v>
      </c>
      <c r="I645" s="38">
        <v>25303</v>
      </c>
      <c r="J645" s="33" t="s">
        <v>23</v>
      </c>
      <c r="K645" s="33" t="s">
        <v>968</v>
      </c>
      <c r="L645" s="38">
        <v>25755</v>
      </c>
      <c r="M645" s="33">
        <v>1206</v>
      </c>
      <c r="N645" s="33">
        <v>1137</v>
      </c>
      <c r="O645" s="33">
        <v>-69</v>
      </c>
      <c r="P645" s="33" t="s">
        <v>48</v>
      </c>
      <c r="Q645" s="33" t="s">
        <v>25</v>
      </c>
      <c r="R645" s="65" t="s">
        <v>31</v>
      </c>
    </row>
    <row r="646" spans="1:18" x14ac:dyDescent="0.3">
      <c r="A646" s="40" t="s">
        <v>3563</v>
      </c>
      <c r="B646" s="34" t="s">
        <v>3562</v>
      </c>
      <c r="C646" s="40">
        <v>11810048</v>
      </c>
      <c r="D646" s="35" t="s">
        <v>3544</v>
      </c>
      <c r="E646" s="35" t="s">
        <v>3545</v>
      </c>
      <c r="F646" s="35" t="s">
        <v>3564</v>
      </c>
      <c r="G646" s="35" t="s">
        <v>3565</v>
      </c>
      <c r="H646" s="35" t="s">
        <v>968</v>
      </c>
      <c r="I646" s="41">
        <v>25637</v>
      </c>
      <c r="J646" s="35" t="s">
        <v>23</v>
      </c>
      <c r="K646" s="35" t="s">
        <v>968</v>
      </c>
      <c r="L646" s="41">
        <v>25755</v>
      </c>
      <c r="M646" s="35">
        <v>1206</v>
      </c>
      <c r="N646" s="35">
        <v>1095</v>
      </c>
      <c r="O646" s="35">
        <v>-111</v>
      </c>
      <c r="P646" s="35" t="s">
        <v>48</v>
      </c>
      <c r="Q646" s="35" t="s">
        <v>25</v>
      </c>
      <c r="R646" s="65" t="s">
        <v>31</v>
      </c>
    </row>
    <row r="647" spans="1:18" x14ac:dyDescent="0.3">
      <c r="A647" s="37" t="s">
        <v>3567</v>
      </c>
      <c r="B647" s="32" t="s">
        <v>3566</v>
      </c>
      <c r="C647" s="37">
        <v>11810048</v>
      </c>
      <c r="D647" s="33" t="s">
        <v>3544</v>
      </c>
      <c r="E647" s="33" t="s">
        <v>3545</v>
      </c>
      <c r="F647" s="33" t="s">
        <v>3568</v>
      </c>
      <c r="G647" s="33" t="s">
        <v>3569</v>
      </c>
      <c r="H647" s="33" t="s">
        <v>968</v>
      </c>
      <c r="I647" s="38">
        <v>25661</v>
      </c>
      <c r="J647" s="33" t="s">
        <v>23</v>
      </c>
      <c r="K647" s="33" t="s">
        <v>968</v>
      </c>
      <c r="L647" s="38">
        <v>25755</v>
      </c>
      <c r="M647" s="33">
        <v>1206</v>
      </c>
      <c r="N647" s="33">
        <v>1143</v>
      </c>
      <c r="O647" s="33">
        <v>-63</v>
      </c>
      <c r="P647" s="33" t="s">
        <v>48</v>
      </c>
      <c r="Q647" s="33" t="s">
        <v>25</v>
      </c>
      <c r="R647" s="65" t="s">
        <v>31</v>
      </c>
    </row>
    <row r="648" spans="1:18" x14ac:dyDescent="0.3">
      <c r="A648" s="40" t="s">
        <v>3575</v>
      </c>
      <c r="B648" s="34" t="s">
        <v>3574</v>
      </c>
      <c r="C648" s="40">
        <v>11810048</v>
      </c>
      <c r="D648" s="35" t="s">
        <v>3544</v>
      </c>
      <c r="E648" s="35" t="s">
        <v>3545</v>
      </c>
      <c r="F648" s="35" t="s">
        <v>3576</v>
      </c>
      <c r="G648" s="35" t="s">
        <v>3577</v>
      </c>
      <c r="H648" s="35" t="s">
        <v>968</v>
      </c>
      <c r="I648" s="41">
        <v>25526</v>
      </c>
      <c r="J648" s="35" t="s">
        <v>23</v>
      </c>
      <c r="K648" s="35" t="s">
        <v>968</v>
      </c>
      <c r="L648" s="41">
        <v>25755</v>
      </c>
      <c r="M648" s="35">
        <v>1206</v>
      </c>
      <c r="N648" s="35">
        <v>1137</v>
      </c>
      <c r="O648" s="35">
        <v>-69</v>
      </c>
      <c r="P648" s="35" t="s">
        <v>48</v>
      </c>
      <c r="Q648" s="35" t="s">
        <v>25</v>
      </c>
      <c r="R648" s="65" t="s">
        <v>31</v>
      </c>
    </row>
    <row r="649" spans="1:18" x14ac:dyDescent="0.3">
      <c r="A649" s="53" t="s">
        <v>3549</v>
      </c>
      <c r="B649" s="52" t="s">
        <v>3548</v>
      </c>
      <c r="C649" s="53" t="s">
        <v>3544</v>
      </c>
      <c r="D649" s="35" t="s">
        <v>3544</v>
      </c>
      <c r="E649" s="54" t="s">
        <v>3545</v>
      </c>
      <c r="F649" s="54" t="s">
        <v>3550</v>
      </c>
      <c r="G649" s="54" t="s">
        <v>3551</v>
      </c>
      <c r="H649" s="54" t="s">
        <v>968</v>
      </c>
      <c r="I649" s="55">
        <v>25304</v>
      </c>
      <c r="J649" s="54" t="s">
        <v>23</v>
      </c>
      <c r="K649" s="35" t="s">
        <v>968</v>
      </c>
      <c r="L649" s="41">
        <v>25755</v>
      </c>
      <c r="M649" s="35">
        <v>1206</v>
      </c>
      <c r="N649" s="35">
        <v>1137</v>
      </c>
      <c r="O649" s="35">
        <v>-69</v>
      </c>
      <c r="P649" s="35" t="s">
        <v>48</v>
      </c>
      <c r="Q649" s="35" t="s">
        <v>25</v>
      </c>
      <c r="R649" s="65" t="s">
        <v>31</v>
      </c>
    </row>
    <row r="650" spans="1:18" x14ac:dyDescent="0.3">
      <c r="A650" s="53" t="s">
        <v>3585</v>
      </c>
      <c r="B650" s="52" t="s">
        <v>3584</v>
      </c>
      <c r="C650" s="53" t="s">
        <v>3544</v>
      </c>
      <c r="D650" s="35" t="s">
        <v>3544</v>
      </c>
      <c r="E650" s="54" t="s">
        <v>3545</v>
      </c>
      <c r="F650" s="54" t="s">
        <v>3586</v>
      </c>
      <c r="G650" s="54" t="s">
        <v>3577</v>
      </c>
      <c r="H650" s="54" t="s">
        <v>968</v>
      </c>
      <c r="I650" s="55">
        <v>25526</v>
      </c>
      <c r="J650" s="54" t="s">
        <v>23</v>
      </c>
      <c r="K650" s="35" t="s">
        <v>968</v>
      </c>
      <c r="L650" s="41">
        <v>25755</v>
      </c>
      <c r="M650" s="35">
        <v>1206</v>
      </c>
      <c r="N650" s="35">
        <v>1137</v>
      </c>
      <c r="O650" s="35">
        <v>-69</v>
      </c>
      <c r="P650" s="35" t="s">
        <v>48</v>
      </c>
      <c r="Q650" s="35" t="s">
        <v>25</v>
      </c>
      <c r="R650" s="65" t="s">
        <v>31</v>
      </c>
    </row>
    <row r="651" spans="1:18" x14ac:dyDescent="0.3">
      <c r="A651" s="49" t="s">
        <v>3553</v>
      </c>
      <c r="B651" s="48" t="s">
        <v>3552</v>
      </c>
      <c r="C651" s="49" t="s">
        <v>3544</v>
      </c>
      <c r="D651" s="33" t="s">
        <v>3544</v>
      </c>
      <c r="E651" s="50" t="s">
        <v>3545</v>
      </c>
      <c r="F651" s="50" t="s">
        <v>3550</v>
      </c>
      <c r="G651" s="50" t="s">
        <v>2599</v>
      </c>
      <c r="H651" s="50" t="s">
        <v>968</v>
      </c>
      <c r="I651" s="51">
        <v>25304</v>
      </c>
      <c r="J651" s="50" t="s">
        <v>23</v>
      </c>
      <c r="K651" s="33" t="s">
        <v>968</v>
      </c>
      <c r="L651" s="38">
        <v>25755</v>
      </c>
      <c r="M651" s="33">
        <v>1206</v>
      </c>
      <c r="N651" s="33">
        <v>1137</v>
      </c>
      <c r="O651" s="33">
        <v>-69</v>
      </c>
      <c r="P651" s="33" t="s">
        <v>48</v>
      </c>
      <c r="Q651" s="33" t="s">
        <v>25</v>
      </c>
      <c r="R651" s="65" t="s">
        <v>31</v>
      </c>
    </row>
    <row r="652" spans="1:18" x14ac:dyDescent="0.3">
      <c r="A652" s="37" t="s">
        <v>3616</v>
      </c>
      <c r="B652" s="32" t="s">
        <v>3615</v>
      </c>
      <c r="C652" s="37">
        <v>11810114</v>
      </c>
      <c r="D652" s="33" t="s">
        <v>3596</v>
      </c>
      <c r="E652" s="50" t="s">
        <v>3597</v>
      </c>
      <c r="F652" s="33" t="s">
        <v>3617</v>
      </c>
      <c r="G652" s="33" t="s">
        <v>770</v>
      </c>
      <c r="H652" s="33" t="s">
        <v>3602</v>
      </c>
      <c r="I652" s="38">
        <v>47405</v>
      </c>
      <c r="J652" s="33" t="s">
        <v>23</v>
      </c>
      <c r="K652" s="33" t="s">
        <v>3602</v>
      </c>
      <c r="L652" s="38">
        <v>46202</v>
      </c>
      <c r="M652" s="33">
        <v>1434</v>
      </c>
      <c r="N652" s="33">
        <v>1146</v>
      </c>
      <c r="O652" s="33">
        <v>-288</v>
      </c>
      <c r="P652" s="33" t="s">
        <v>48</v>
      </c>
      <c r="Q652" s="33" t="s">
        <v>25</v>
      </c>
      <c r="R652" s="65" t="s">
        <v>31</v>
      </c>
    </row>
    <row r="653" spans="1:18" x14ac:dyDescent="0.3">
      <c r="A653" s="40" t="s">
        <v>3619</v>
      </c>
      <c r="B653" s="34" t="s">
        <v>3618</v>
      </c>
      <c r="C653" s="40">
        <v>11810114</v>
      </c>
      <c r="D653" s="35" t="s">
        <v>3596</v>
      </c>
      <c r="E653" s="54" t="s">
        <v>3597</v>
      </c>
      <c r="F653" s="35" t="s">
        <v>3620</v>
      </c>
      <c r="G653" s="35" t="s">
        <v>3621</v>
      </c>
      <c r="H653" s="35" t="s">
        <v>3602</v>
      </c>
      <c r="I653" s="41">
        <v>47708</v>
      </c>
      <c r="J653" s="35" t="s">
        <v>23</v>
      </c>
      <c r="K653" s="35" t="s">
        <v>3602</v>
      </c>
      <c r="L653" s="41">
        <v>46202</v>
      </c>
      <c r="M653" s="35">
        <v>1434</v>
      </c>
      <c r="N653" s="35">
        <v>1242</v>
      </c>
      <c r="O653" s="35">
        <v>-192</v>
      </c>
      <c r="P653" s="35" t="s">
        <v>48</v>
      </c>
      <c r="Q653" s="35" t="s">
        <v>25</v>
      </c>
      <c r="R653" s="65" t="s">
        <v>31</v>
      </c>
    </row>
    <row r="654" spans="1:18" x14ac:dyDescent="0.3">
      <c r="A654" s="37" t="s">
        <v>3623</v>
      </c>
      <c r="B654" s="32" t="s">
        <v>3622</v>
      </c>
      <c r="C654" s="37">
        <v>11810114</v>
      </c>
      <c r="D654" s="33" t="s">
        <v>3596</v>
      </c>
      <c r="E654" s="50" t="s">
        <v>3597</v>
      </c>
      <c r="F654" s="33" t="s">
        <v>3624</v>
      </c>
      <c r="G654" s="33" t="s">
        <v>3625</v>
      </c>
      <c r="H654" s="33" t="s">
        <v>3602</v>
      </c>
      <c r="I654" s="38">
        <v>46805</v>
      </c>
      <c r="J654" s="33" t="s">
        <v>23</v>
      </c>
      <c r="K654" s="33" t="s">
        <v>3602</v>
      </c>
      <c r="L654" s="38">
        <v>46202</v>
      </c>
      <c r="M654" s="33">
        <v>1434</v>
      </c>
      <c r="N654" s="33">
        <v>1236</v>
      </c>
      <c r="O654" s="33">
        <v>-198</v>
      </c>
      <c r="P654" s="33" t="s">
        <v>48</v>
      </c>
      <c r="Q654" s="33" t="s">
        <v>25</v>
      </c>
      <c r="R654" s="65" t="s">
        <v>31</v>
      </c>
    </row>
    <row r="655" spans="1:18" x14ac:dyDescent="0.3">
      <c r="A655" s="40" t="s">
        <v>3627</v>
      </c>
      <c r="B655" s="34" t="s">
        <v>3626</v>
      </c>
      <c r="C655" s="40">
        <v>11810114</v>
      </c>
      <c r="D655" s="35" t="s">
        <v>3596</v>
      </c>
      <c r="E655" s="54" t="s">
        <v>3597</v>
      </c>
      <c r="F655" s="35" t="s">
        <v>3628</v>
      </c>
      <c r="G655" s="35" t="s">
        <v>3629</v>
      </c>
      <c r="H655" s="35" t="s">
        <v>3602</v>
      </c>
      <c r="I655" s="41">
        <v>47306</v>
      </c>
      <c r="J655" s="35" t="s">
        <v>23</v>
      </c>
      <c r="K655" s="35" t="s">
        <v>3602</v>
      </c>
      <c r="L655" s="41">
        <v>46202</v>
      </c>
      <c r="M655" s="35">
        <v>1434</v>
      </c>
      <c r="N655" s="35">
        <v>1218</v>
      </c>
      <c r="O655" s="35">
        <v>-216</v>
      </c>
      <c r="P655" s="35" t="s">
        <v>48</v>
      </c>
      <c r="Q655" s="35" t="s">
        <v>25</v>
      </c>
      <c r="R655" s="65" t="s">
        <v>31</v>
      </c>
    </row>
    <row r="656" spans="1:18" x14ac:dyDescent="0.3">
      <c r="A656" s="37" t="s">
        <v>3631</v>
      </c>
      <c r="B656" s="32" t="s">
        <v>3630</v>
      </c>
      <c r="C656" s="37">
        <v>11810114</v>
      </c>
      <c r="D656" s="33" t="s">
        <v>3596</v>
      </c>
      <c r="E656" s="50" t="s">
        <v>3597</v>
      </c>
      <c r="F656" s="33" t="s">
        <v>3632</v>
      </c>
      <c r="G656" s="33" t="s">
        <v>3633</v>
      </c>
      <c r="H656" s="33" t="s">
        <v>3602</v>
      </c>
      <c r="I656" s="38">
        <v>46408</v>
      </c>
      <c r="J656" s="33" t="s">
        <v>23</v>
      </c>
      <c r="K656" s="33" t="s">
        <v>3602</v>
      </c>
      <c r="L656" s="38">
        <v>46202</v>
      </c>
      <c r="M656" s="33">
        <v>1434</v>
      </c>
      <c r="N656" s="33">
        <v>1413</v>
      </c>
      <c r="O656" s="33">
        <v>-21</v>
      </c>
      <c r="P656" s="33" t="s">
        <v>48</v>
      </c>
      <c r="Q656" s="33" t="s">
        <v>25</v>
      </c>
      <c r="R656" s="65" t="s">
        <v>31</v>
      </c>
    </row>
    <row r="657" spans="1:18" x14ac:dyDescent="0.3">
      <c r="A657" s="40" t="s">
        <v>3635</v>
      </c>
      <c r="B657" s="34" t="s">
        <v>3634</v>
      </c>
      <c r="C657" s="40">
        <v>11810114</v>
      </c>
      <c r="D657" s="35" t="s">
        <v>3596</v>
      </c>
      <c r="E657" s="54" t="s">
        <v>3597</v>
      </c>
      <c r="F657" s="35" t="s">
        <v>3636</v>
      </c>
      <c r="G657" s="35" t="s">
        <v>3637</v>
      </c>
      <c r="H657" s="35" t="s">
        <v>3602</v>
      </c>
      <c r="I657" s="41">
        <v>46617</v>
      </c>
      <c r="J657" s="35" t="s">
        <v>23</v>
      </c>
      <c r="K657" s="35" t="s">
        <v>3602</v>
      </c>
      <c r="L657" s="41">
        <v>46202</v>
      </c>
      <c r="M657" s="35">
        <v>1434</v>
      </c>
      <c r="N657" s="35">
        <v>1341</v>
      </c>
      <c r="O657" s="35">
        <v>-93</v>
      </c>
      <c r="P657" s="35" t="s">
        <v>48</v>
      </c>
      <c r="Q657" s="35" t="s">
        <v>25</v>
      </c>
      <c r="R657" s="65" t="s">
        <v>31</v>
      </c>
    </row>
    <row r="658" spans="1:18" x14ac:dyDescent="0.3">
      <c r="A658" s="37" t="s">
        <v>3639</v>
      </c>
      <c r="B658" s="32" t="s">
        <v>3638</v>
      </c>
      <c r="C658" s="37">
        <v>11810114</v>
      </c>
      <c r="D658" s="33" t="s">
        <v>3596</v>
      </c>
      <c r="E658" s="50" t="s">
        <v>3597</v>
      </c>
      <c r="F658" s="33" t="s">
        <v>3640</v>
      </c>
      <c r="G658" s="33" t="s">
        <v>3641</v>
      </c>
      <c r="H658" s="33" t="s">
        <v>3602</v>
      </c>
      <c r="I658" s="38">
        <v>47809</v>
      </c>
      <c r="J658" s="33" t="s">
        <v>23</v>
      </c>
      <c r="K658" s="33" t="s">
        <v>3602</v>
      </c>
      <c r="L658" s="38">
        <v>46202</v>
      </c>
      <c r="M658" s="33">
        <v>1434</v>
      </c>
      <c r="N658" s="33">
        <v>1023</v>
      </c>
      <c r="O658" s="33">
        <v>-411</v>
      </c>
      <c r="P658" s="33" t="s">
        <v>48</v>
      </c>
      <c r="Q658" s="33" t="s">
        <v>25</v>
      </c>
      <c r="R658" s="65" t="s">
        <v>31</v>
      </c>
    </row>
    <row r="659" spans="1:18" x14ac:dyDescent="0.3">
      <c r="A659" s="40" t="s">
        <v>3643</v>
      </c>
      <c r="B659" s="34" t="s">
        <v>3642</v>
      </c>
      <c r="C659" s="40">
        <v>11810114</v>
      </c>
      <c r="D659" s="35" t="s">
        <v>3596</v>
      </c>
      <c r="E659" s="54" t="s">
        <v>3597</v>
      </c>
      <c r="F659" s="35" t="s">
        <v>3644</v>
      </c>
      <c r="G659" s="35" t="s">
        <v>3645</v>
      </c>
      <c r="H659" s="35" t="s">
        <v>3602</v>
      </c>
      <c r="I659" s="41">
        <v>47907</v>
      </c>
      <c r="J659" s="35" t="s">
        <v>23</v>
      </c>
      <c r="K659" s="35" t="s">
        <v>3602</v>
      </c>
      <c r="L659" s="41">
        <v>46202</v>
      </c>
      <c r="M659" s="35">
        <v>1434</v>
      </c>
      <c r="N659" s="35">
        <v>1389</v>
      </c>
      <c r="O659" s="35">
        <v>-45</v>
      </c>
      <c r="P659" s="35" t="s">
        <v>48</v>
      </c>
      <c r="Q659" s="35" t="s">
        <v>25</v>
      </c>
      <c r="R659" s="65" t="s">
        <v>31</v>
      </c>
    </row>
    <row r="660" spans="1:18" x14ac:dyDescent="0.3">
      <c r="A660" s="37" t="s">
        <v>3646</v>
      </c>
      <c r="B660" s="32" t="s">
        <v>3634</v>
      </c>
      <c r="C660" s="37">
        <v>11810114</v>
      </c>
      <c r="D660" s="33" t="s">
        <v>3596</v>
      </c>
      <c r="E660" s="50" t="s">
        <v>3597</v>
      </c>
      <c r="F660" s="33" t="s">
        <v>3636</v>
      </c>
      <c r="G660" s="33" t="s">
        <v>3637</v>
      </c>
      <c r="H660" s="33" t="s">
        <v>3602</v>
      </c>
      <c r="I660" s="38">
        <v>46617</v>
      </c>
      <c r="J660" s="33" t="s">
        <v>23</v>
      </c>
      <c r="K660" s="33" t="s">
        <v>3602</v>
      </c>
      <c r="L660" s="38">
        <v>46202</v>
      </c>
      <c r="M660" s="33">
        <v>1434</v>
      </c>
      <c r="N660" s="33">
        <v>1341</v>
      </c>
      <c r="O660" s="33">
        <v>-93</v>
      </c>
      <c r="P660" s="33" t="s">
        <v>48</v>
      </c>
      <c r="Q660" s="33" t="s">
        <v>25</v>
      </c>
      <c r="R660" s="65" t="s">
        <v>31</v>
      </c>
    </row>
    <row r="661" spans="1:18" x14ac:dyDescent="0.3">
      <c r="A661" s="40" t="s">
        <v>3647</v>
      </c>
      <c r="B661" s="34" t="s">
        <v>3615</v>
      </c>
      <c r="C661" s="40">
        <v>11810114</v>
      </c>
      <c r="D661" s="35" t="s">
        <v>3596</v>
      </c>
      <c r="E661" s="54" t="s">
        <v>3597</v>
      </c>
      <c r="F661" s="35" t="s">
        <v>3648</v>
      </c>
      <c r="G661" s="35" t="s">
        <v>770</v>
      </c>
      <c r="H661" s="35" t="s">
        <v>3602</v>
      </c>
      <c r="I661" s="41">
        <v>47405</v>
      </c>
      <c r="J661" s="35" t="s">
        <v>23</v>
      </c>
      <c r="K661" s="35" t="s">
        <v>3602</v>
      </c>
      <c r="L661" s="41">
        <v>46202</v>
      </c>
      <c r="M661" s="35">
        <v>1434</v>
      </c>
      <c r="N661" s="35">
        <v>1146</v>
      </c>
      <c r="O661" s="35">
        <v>-288</v>
      </c>
      <c r="P661" s="35" t="s">
        <v>48</v>
      </c>
      <c r="Q661" s="35" t="s">
        <v>25</v>
      </c>
      <c r="R661" s="65" t="s">
        <v>31</v>
      </c>
    </row>
    <row r="662" spans="1:18" x14ac:dyDescent="0.3">
      <c r="A662" s="37" t="s">
        <v>3649</v>
      </c>
      <c r="B662" s="32" t="s">
        <v>3618</v>
      </c>
      <c r="C662" s="37">
        <v>11810114</v>
      </c>
      <c r="D662" s="33" t="s">
        <v>3596</v>
      </c>
      <c r="E662" s="50" t="s">
        <v>3597</v>
      </c>
      <c r="F662" s="33" t="s">
        <v>3620</v>
      </c>
      <c r="G662" s="33" t="s">
        <v>3621</v>
      </c>
      <c r="H662" s="33" t="s">
        <v>3602</v>
      </c>
      <c r="I662" s="38">
        <v>47708</v>
      </c>
      <c r="J662" s="33" t="s">
        <v>23</v>
      </c>
      <c r="K662" s="33" t="s">
        <v>3602</v>
      </c>
      <c r="L662" s="38">
        <v>46202</v>
      </c>
      <c r="M662" s="33">
        <v>1434</v>
      </c>
      <c r="N662" s="33">
        <v>1242</v>
      </c>
      <c r="O662" s="33">
        <v>-192</v>
      </c>
      <c r="P662" s="33" t="s">
        <v>48</v>
      </c>
      <c r="Q662" s="33" t="s">
        <v>25</v>
      </c>
      <c r="R662" s="65" t="s">
        <v>31</v>
      </c>
    </row>
    <row r="663" spans="1:18" x14ac:dyDescent="0.3">
      <c r="A663" s="40" t="s">
        <v>3650</v>
      </c>
      <c r="B663" s="34" t="s">
        <v>3622</v>
      </c>
      <c r="C663" s="40">
        <v>11810114</v>
      </c>
      <c r="D663" s="35" t="s">
        <v>3596</v>
      </c>
      <c r="E663" s="54" t="s">
        <v>3597</v>
      </c>
      <c r="F663" s="35" t="s">
        <v>3624</v>
      </c>
      <c r="G663" s="35" t="s">
        <v>3625</v>
      </c>
      <c r="H663" s="35" t="s">
        <v>3602</v>
      </c>
      <c r="I663" s="41">
        <v>46805</v>
      </c>
      <c r="J663" s="35" t="s">
        <v>23</v>
      </c>
      <c r="K663" s="35" t="s">
        <v>3602</v>
      </c>
      <c r="L663" s="41">
        <v>46202</v>
      </c>
      <c r="M663" s="35">
        <v>1434</v>
      </c>
      <c r="N663" s="35">
        <v>1236</v>
      </c>
      <c r="O663" s="35">
        <v>-198</v>
      </c>
      <c r="P663" s="35" t="s">
        <v>48</v>
      </c>
      <c r="Q663" s="35" t="s">
        <v>25</v>
      </c>
      <c r="R663" s="65" t="s">
        <v>31</v>
      </c>
    </row>
    <row r="664" spans="1:18" x14ac:dyDescent="0.3">
      <c r="A664" s="37" t="s">
        <v>3651</v>
      </c>
      <c r="B664" s="32" t="s">
        <v>3626</v>
      </c>
      <c r="C664" s="37">
        <v>11810114</v>
      </c>
      <c r="D664" s="33" t="s">
        <v>3596</v>
      </c>
      <c r="E664" s="50" t="s">
        <v>3597</v>
      </c>
      <c r="F664" s="33" t="s">
        <v>3628</v>
      </c>
      <c r="G664" s="33" t="s">
        <v>3629</v>
      </c>
      <c r="H664" s="33" t="s">
        <v>3602</v>
      </c>
      <c r="I664" s="38">
        <v>47306</v>
      </c>
      <c r="J664" s="33" t="s">
        <v>23</v>
      </c>
      <c r="K664" s="33" t="s">
        <v>3602</v>
      </c>
      <c r="L664" s="38">
        <v>46202</v>
      </c>
      <c r="M664" s="33">
        <v>1434</v>
      </c>
      <c r="N664" s="33">
        <v>1218</v>
      </c>
      <c r="O664" s="33">
        <v>-216</v>
      </c>
      <c r="P664" s="33" t="s">
        <v>48</v>
      </c>
      <c r="Q664" s="33" t="s">
        <v>25</v>
      </c>
      <c r="R664" s="65" t="s">
        <v>31</v>
      </c>
    </row>
    <row r="665" spans="1:18" x14ac:dyDescent="0.3">
      <c r="A665" s="40" t="s">
        <v>3652</v>
      </c>
      <c r="B665" s="34" t="s">
        <v>3630</v>
      </c>
      <c r="C665" s="40">
        <v>11810114</v>
      </c>
      <c r="D665" s="35" t="s">
        <v>3596</v>
      </c>
      <c r="E665" s="54" t="s">
        <v>3597</v>
      </c>
      <c r="F665" s="35" t="s">
        <v>3632</v>
      </c>
      <c r="G665" s="35" t="s">
        <v>3633</v>
      </c>
      <c r="H665" s="35" t="s">
        <v>3602</v>
      </c>
      <c r="I665" s="41">
        <v>46408</v>
      </c>
      <c r="J665" s="35" t="s">
        <v>23</v>
      </c>
      <c r="K665" s="35" t="s">
        <v>3602</v>
      </c>
      <c r="L665" s="41">
        <v>46202</v>
      </c>
      <c r="M665" s="35">
        <v>1434</v>
      </c>
      <c r="N665" s="35">
        <v>1413</v>
      </c>
      <c r="O665" s="35">
        <v>-21</v>
      </c>
      <c r="P665" s="35" t="s">
        <v>48</v>
      </c>
      <c r="Q665" s="35" t="s">
        <v>25</v>
      </c>
      <c r="R665" s="65" t="s">
        <v>31</v>
      </c>
    </row>
    <row r="666" spans="1:18" x14ac:dyDescent="0.3">
      <c r="A666" s="37" t="s">
        <v>3653</v>
      </c>
      <c r="B666" s="32" t="s">
        <v>3642</v>
      </c>
      <c r="C666" s="37">
        <v>11810114</v>
      </c>
      <c r="D666" s="33" t="s">
        <v>3596</v>
      </c>
      <c r="E666" s="50" t="s">
        <v>3597</v>
      </c>
      <c r="F666" s="33" t="s">
        <v>3644</v>
      </c>
      <c r="G666" s="33" t="s">
        <v>3645</v>
      </c>
      <c r="H666" s="33" t="s">
        <v>3602</v>
      </c>
      <c r="I666" s="38">
        <v>47907</v>
      </c>
      <c r="J666" s="33" t="s">
        <v>23</v>
      </c>
      <c r="K666" s="33" t="s">
        <v>3602</v>
      </c>
      <c r="L666" s="38">
        <v>46202</v>
      </c>
      <c r="M666" s="33">
        <v>1434</v>
      </c>
      <c r="N666" s="33">
        <v>1389</v>
      </c>
      <c r="O666" s="33">
        <v>-45</v>
      </c>
      <c r="P666" s="33" t="s">
        <v>48</v>
      </c>
      <c r="Q666" s="33" t="s">
        <v>25</v>
      </c>
      <c r="R666" s="65" t="s">
        <v>31</v>
      </c>
    </row>
    <row r="667" spans="1:18" x14ac:dyDescent="0.3">
      <c r="A667" s="40" t="s">
        <v>3654</v>
      </c>
      <c r="B667" s="34" t="s">
        <v>3638</v>
      </c>
      <c r="C667" s="40">
        <v>11810114</v>
      </c>
      <c r="D667" s="35" t="s">
        <v>3596</v>
      </c>
      <c r="E667" s="54" t="s">
        <v>3597</v>
      </c>
      <c r="F667" s="35" t="s">
        <v>3640</v>
      </c>
      <c r="G667" s="35" t="s">
        <v>3641</v>
      </c>
      <c r="H667" s="35" t="s">
        <v>3602</v>
      </c>
      <c r="I667" s="41">
        <v>47809</v>
      </c>
      <c r="J667" s="35" t="s">
        <v>23</v>
      </c>
      <c r="K667" s="35" t="s">
        <v>3602</v>
      </c>
      <c r="L667" s="41">
        <v>46202</v>
      </c>
      <c r="M667" s="35">
        <v>1434</v>
      </c>
      <c r="N667" s="35">
        <v>1023</v>
      </c>
      <c r="O667" s="35">
        <v>-411</v>
      </c>
      <c r="P667" s="35" t="s">
        <v>48</v>
      </c>
      <c r="Q667" s="35" t="s">
        <v>25</v>
      </c>
      <c r="R667" s="65" t="s">
        <v>31</v>
      </c>
    </row>
    <row r="668" spans="1:18" x14ac:dyDescent="0.3">
      <c r="A668" s="53" t="s">
        <v>3658</v>
      </c>
      <c r="B668" s="52" t="s">
        <v>3657</v>
      </c>
      <c r="C668" s="53" t="s">
        <v>3655</v>
      </c>
      <c r="D668" s="35" t="s">
        <v>3655</v>
      </c>
      <c r="E668" s="54" t="s">
        <v>3656</v>
      </c>
      <c r="F668" s="54" t="s">
        <v>3659</v>
      </c>
      <c r="G668" s="54" t="s">
        <v>3660</v>
      </c>
      <c r="H668" s="54" t="s">
        <v>938</v>
      </c>
      <c r="I668" s="55">
        <v>22101</v>
      </c>
      <c r="J668" s="54" t="s">
        <v>23</v>
      </c>
      <c r="K668" s="35" t="s">
        <v>938</v>
      </c>
      <c r="L668" s="41">
        <v>22904</v>
      </c>
      <c r="M668" s="35">
        <v>1566</v>
      </c>
      <c r="N668" s="35">
        <v>2535</v>
      </c>
      <c r="O668" s="35">
        <v>969</v>
      </c>
      <c r="P668" s="35" t="s">
        <v>24</v>
      </c>
      <c r="Q668" s="35" t="s">
        <v>25</v>
      </c>
      <c r="R668" s="65" t="s">
        <v>15</v>
      </c>
    </row>
    <row r="669" spans="1:18" x14ac:dyDescent="0.3">
      <c r="A669" s="40" t="s">
        <v>3670</v>
      </c>
      <c r="B669" s="34" t="s">
        <v>3669</v>
      </c>
      <c r="C669" s="40">
        <v>11811146</v>
      </c>
      <c r="D669" s="35" t="s">
        <v>3667</v>
      </c>
      <c r="E669" s="35" t="s">
        <v>3668</v>
      </c>
      <c r="F669" s="35" t="s">
        <v>3671</v>
      </c>
      <c r="G669" s="35" t="s">
        <v>3672</v>
      </c>
      <c r="H669" s="35" t="s">
        <v>938</v>
      </c>
      <c r="I669" s="41">
        <v>24210</v>
      </c>
      <c r="J669" s="35" t="s">
        <v>23</v>
      </c>
      <c r="K669" s="35" t="s">
        <v>938</v>
      </c>
      <c r="L669" s="41">
        <v>24293</v>
      </c>
      <c r="M669" s="35">
        <v>1143</v>
      </c>
      <c r="N669" s="35">
        <v>1170</v>
      </c>
      <c r="O669" s="35">
        <v>27</v>
      </c>
      <c r="P669" s="35" t="s">
        <v>24</v>
      </c>
      <c r="Q669" s="35" t="s">
        <v>25</v>
      </c>
      <c r="R669" s="65" t="s">
        <v>15</v>
      </c>
    </row>
    <row r="670" spans="1:18" x14ac:dyDescent="0.3">
      <c r="A670" s="37" t="s">
        <v>3676</v>
      </c>
      <c r="B670" s="32" t="s">
        <v>3675</v>
      </c>
      <c r="C670" s="37">
        <v>11811321</v>
      </c>
      <c r="D670" s="33" t="s">
        <v>3673</v>
      </c>
      <c r="E670" s="33" t="s">
        <v>3674</v>
      </c>
      <c r="F670" s="33" t="s">
        <v>3677</v>
      </c>
      <c r="G670" s="33" t="s">
        <v>3678</v>
      </c>
      <c r="H670" s="33" t="s">
        <v>3679</v>
      </c>
      <c r="I670" s="38">
        <v>1830</v>
      </c>
      <c r="J670" s="33" t="s">
        <v>23</v>
      </c>
      <c r="K670" s="33" t="s">
        <v>3679</v>
      </c>
      <c r="L670" s="38">
        <v>1854</v>
      </c>
      <c r="M670" s="33">
        <v>2742</v>
      </c>
      <c r="N670" s="33">
        <v>2514</v>
      </c>
      <c r="O670" s="33">
        <v>-228</v>
      </c>
      <c r="P670" s="33" t="s">
        <v>48</v>
      </c>
      <c r="Q670" s="33" t="s">
        <v>25</v>
      </c>
      <c r="R670" s="65" t="s">
        <v>31</v>
      </c>
    </row>
    <row r="671" spans="1:18" x14ac:dyDescent="0.3">
      <c r="A671" s="40" t="s">
        <v>3683</v>
      </c>
      <c r="B671" s="34" t="s">
        <v>3682</v>
      </c>
      <c r="C671" s="40">
        <v>11811404</v>
      </c>
      <c r="D671" s="35" t="s">
        <v>3680</v>
      </c>
      <c r="E671" s="35" t="s">
        <v>3681</v>
      </c>
      <c r="F671" s="35" t="s">
        <v>3684</v>
      </c>
      <c r="G671" s="35" t="s">
        <v>3685</v>
      </c>
      <c r="H671" s="35" t="s">
        <v>3686</v>
      </c>
      <c r="I671" s="41">
        <v>72015</v>
      </c>
      <c r="J671" s="35" t="s">
        <v>23</v>
      </c>
      <c r="K671" s="35" t="s">
        <v>3686</v>
      </c>
      <c r="L671" s="41">
        <v>72204</v>
      </c>
      <c r="M671" s="35">
        <v>1200</v>
      </c>
      <c r="N671" s="35">
        <v>1341</v>
      </c>
      <c r="O671" s="35">
        <v>141</v>
      </c>
      <c r="P671" s="35" t="s">
        <v>24</v>
      </c>
      <c r="Q671" s="35" t="s">
        <v>25</v>
      </c>
      <c r="R671" s="65" t="s">
        <v>15</v>
      </c>
    </row>
    <row r="672" spans="1:18" x14ac:dyDescent="0.3">
      <c r="A672" s="40" t="s">
        <v>3690</v>
      </c>
      <c r="B672" s="34" t="s">
        <v>3689</v>
      </c>
      <c r="C672" s="40">
        <v>11811904</v>
      </c>
      <c r="D672" s="35" t="s">
        <v>3687</v>
      </c>
      <c r="E672" s="35" t="s">
        <v>3688</v>
      </c>
      <c r="F672" s="35" t="s">
        <v>3691</v>
      </c>
      <c r="G672" s="35" t="s">
        <v>3692</v>
      </c>
      <c r="H672" s="35" t="s">
        <v>3686</v>
      </c>
      <c r="I672" s="41">
        <v>72301</v>
      </c>
      <c r="J672" s="35" t="s">
        <v>23</v>
      </c>
      <c r="K672" s="35" t="s">
        <v>3686</v>
      </c>
      <c r="L672" s="41">
        <v>72205</v>
      </c>
      <c r="M672" s="35">
        <v>1200</v>
      </c>
      <c r="N672" s="35">
        <v>1389</v>
      </c>
      <c r="O672" s="35">
        <v>189</v>
      </c>
      <c r="P672" s="35" t="s">
        <v>24</v>
      </c>
      <c r="Q672" s="35" t="s">
        <v>25</v>
      </c>
      <c r="R672" s="65" t="s">
        <v>15</v>
      </c>
    </row>
    <row r="673" spans="1:18" x14ac:dyDescent="0.3">
      <c r="A673" s="37" t="s">
        <v>3694</v>
      </c>
      <c r="B673" s="32" t="s">
        <v>3693</v>
      </c>
      <c r="C673" s="37">
        <v>11811904</v>
      </c>
      <c r="D673" s="33" t="s">
        <v>3687</v>
      </c>
      <c r="E673" s="33" t="s">
        <v>3688</v>
      </c>
      <c r="F673" s="33" t="s">
        <v>3695</v>
      </c>
      <c r="G673" s="33" t="s">
        <v>3696</v>
      </c>
      <c r="H673" s="33" t="s">
        <v>3686</v>
      </c>
      <c r="I673" s="38">
        <v>72401</v>
      </c>
      <c r="J673" s="33" t="s">
        <v>23</v>
      </c>
      <c r="K673" s="33" t="s">
        <v>3686</v>
      </c>
      <c r="L673" s="38">
        <v>72205</v>
      </c>
      <c r="M673" s="33">
        <v>1200</v>
      </c>
      <c r="N673" s="33">
        <v>1266</v>
      </c>
      <c r="O673" s="33">
        <v>66</v>
      </c>
      <c r="P673" s="33" t="s">
        <v>24</v>
      </c>
      <c r="Q673" s="33" t="s">
        <v>25</v>
      </c>
      <c r="R673" s="65" t="s">
        <v>15</v>
      </c>
    </row>
    <row r="674" spans="1:18" x14ac:dyDescent="0.3">
      <c r="A674" s="37" t="s">
        <v>3698</v>
      </c>
      <c r="B674" s="32" t="s">
        <v>3697</v>
      </c>
      <c r="C674" s="37">
        <v>11811904</v>
      </c>
      <c r="D674" s="33" t="s">
        <v>3687</v>
      </c>
      <c r="E674" s="33" t="s">
        <v>3688</v>
      </c>
      <c r="F674" s="33" t="s">
        <v>3699</v>
      </c>
      <c r="G674" s="33" t="s">
        <v>3700</v>
      </c>
      <c r="H674" s="33" t="s">
        <v>3686</v>
      </c>
      <c r="I674" s="38">
        <v>71854</v>
      </c>
      <c r="J674" s="33" t="s">
        <v>23</v>
      </c>
      <c r="K674" s="33" t="s">
        <v>3686</v>
      </c>
      <c r="L674" s="38">
        <v>72205</v>
      </c>
      <c r="M674" s="33">
        <v>1200</v>
      </c>
      <c r="N674" s="33">
        <v>1290</v>
      </c>
      <c r="O674" s="33">
        <v>90</v>
      </c>
      <c r="P674" s="33" t="s">
        <v>24</v>
      </c>
      <c r="Q674" s="33" t="s">
        <v>25</v>
      </c>
      <c r="R674" s="65" t="s">
        <v>15</v>
      </c>
    </row>
    <row r="675" spans="1:18" x14ac:dyDescent="0.3">
      <c r="A675" s="37" t="s">
        <v>3701</v>
      </c>
      <c r="B675" s="32" t="s">
        <v>3689</v>
      </c>
      <c r="C675" s="37">
        <v>11811904</v>
      </c>
      <c r="D675" s="33" t="s">
        <v>3687</v>
      </c>
      <c r="E675" s="33" t="s">
        <v>3688</v>
      </c>
      <c r="F675" s="33" t="s">
        <v>3702</v>
      </c>
      <c r="G675" s="33" t="s">
        <v>3703</v>
      </c>
      <c r="H675" s="33" t="s">
        <v>3686</v>
      </c>
      <c r="I675" s="38">
        <v>72390</v>
      </c>
      <c r="J675" s="33" t="s">
        <v>23</v>
      </c>
      <c r="K675" s="33" t="s">
        <v>3686</v>
      </c>
      <c r="L675" s="38">
        <v>72205</v>
      </c>
      <c r="M675" s="33">
        <v>1200</v>
      </c>
      <c r="N675" s="33">
        <v>1170</v>
      </c>
      <c r="O675" s="33">
        <v>-30</v>
      </c>
      <c r="P675" s="33" t="s">
        <v>48</v>
      </c>
      <c r="Q675" s="33" t="s">
        <v>25</v>
      </c>
      <c r="R675" s="65" t="s">
        <v>31</v>
      </c>
    </row>
    <row r="676" spans="1:18" x14ac:dyDescent="0.3">
      <c r="A676" s="37" t="s">
        <v>3704</v>
      </c>
      <c r="B676" s="32" t="s">
        <v>3689</v>
      </c>
      <c r="C676" s="37">
        <v>11811904</v>
      </c>
      <c r="D676" s="33" t="s">
        <v>3687</v>
      </c>
      <c r="E676" s="33" t="s">
        <v>3688</v>
      </c>
      <c r="F676" s="33" t="s">
        <v>3705</v>
      </c>
      <c r="G676" s="33" t="s">
        <v>3706</v>
      </c>
      <c r="H676" s="33" t="s">
        <v>3686</v>
      </c>
      <c r="I676" s="38">
        <v>71653</v>
      </c>
      <c r="J676" s="33" t="s">
        <v>23</v>
      </c>
      <c r="K676" s="33" t="s">
        <v>3686</v>
      </c>
      <c r="L676" s="38">
        <v>72205</v>
      </c>
      <c r="M676" s="33">
        <v>1200</v>
      </c>
      <c r="N676" s="33">
        <v>1143</v>
      </c>
      <c r="O676" s="33">
        <v>-57</v>
      </c>
      <c r="P676" s="33" t="s">
        <v>48</v>
      </c>
      <c r="Q676" s="33" t="s">
        <v>25</v>
      </c>
      <c r="R676" s="65" t="s">
        <v>31</v>
      </c>
    </row>
    <row r="677" spans="1:18" x14ac:dyDescent="0.3">
      <c r="A677" s="40" t="s">
        <v>3708</v>
      </c>
      <c r="B677" s="34" t="s">
        <v>3707</v>
      </c>
      <c r="C677" s="40">
        <v>11811904</v>
      </c>
      <c r="D677" s="35" t="s">
        <v>3687</v>
      </c>
      <c r="E677" s="35" t="s">
        <v>3688</v>
      </c>
      <c r="F677" s="35" t="s">
        <v>3709</v>
      </c>
      <c r="G677" s="35" t="s">
        <v>3710</v>
      </c>
      <c r="H677" s="35" t="s">
        <v>3686</v>
      </c>
      <c r="I677" s="41">
        <v>72501</v>
      </c>
      <c r="J677" s="35" t="s">
        <v>23</v>
      </c>
      <c r="K677" s="35" t="s">
        <v>3686</v>
      </c>
      <c r="L677" s="41">
        <v>72205</v>
      </c>
      <c r="M677" s="35">
        <v>1200</v>
      </c>
      <c r="N677" s="35">
        <v>1095</v>
      </c>
      <c r="O677" s="35">
        <v>-105</v>
      </c>
      <c r="P677" s="35" t="s">
        <v>48</v>
      </c>
      <c r="Q677" s="35" t="s">
        <v>25</v>
      </c>
      <c r="R677" s="65" t="s">
        <v>31</v>
      </c>
    </row>
    <row r="678" spans="1:18" x14ac:dyDescent="0.3">
      <c r="A678" s="40" t="s">
        <v>3712</v>
      </c>
      <c r="B678" s="34" t="s">
        <v>3711</v>
      </c>
      <c r="C678" s="40">
        <v>11811904</v>
      </c>
      <c r="D678" s="35" t="s">
        <v>3687</v>
      </c>
      <c r="E678" s="35" t="s">
        <v>3688</v>
      </c>
      <c r="F678" s="35" t="s">
        <v>3713</v>
      </c>
      <c r="G678" s="35" t="s">
        <v>1250</v>
      </c>
      <c r="H678" s="35" t="s">
        <v>3686</v>
      </c>
      <c r="I678" s="41">
        <v>72703</v>
      </c>
      <c r="J678" s="35" t="s">
        <v>23</v>
      </c>
      <c r="K678" s="35" t="s">
        <v>3686</v>
      </c>
      <c r="L678" s="41">
        <v>72205</v>
      </c>
      <c r="M678" s="35">
        <v>1200</v>
      </c>
      <c r="N678" s="35">
        <v>1143</v>
      </c>
      <c r="O678" s="35">
        <v>-57</v>
      </c>
      <c r="P678" s="35" t="s">
        <v>48</v>
      </c>
      <c r="Q678" s="35" t="s">
        <v>25</v>
      </c>
      <c r="R678" s="65" t="s">
        <v>31</v>
      </c>
    </row>
    <row r="679" spans="1:18" x14ac:dyDescent="0.3">
      <c r="A679" s="37" t="s">
        <v>3715</v>
      </c>
      <c r="B679" s="32" t="s">
        <v>3714</v>
      </c>
      <c r="C679" s="37">
        <v>11811904</v>
      </c>
      <c r="D679" s="33" t="s">
        <v>3687</v>
      </c>
      <c r="E679" s="33" t="s">
        <v>3688</v>
      </c>
      <c r="F679" s="33" t="s">
        <v>3716</v>
      </c>
      <c r="G679" s="33" t="s">
        <v>3717</v>
      </c>
      <c r="H679" s="33" t="s">
        <v>3686</v>
      </c>
      <c r="I679" s="38">
        <v>71753</v>
      </c>
      <c r="J679" s="33" t="s">
        <v>23</v>
      </c>
      <c r="K679" s="33" t="s">
        <v>3686</v>
      </c>
      <c r="L679" s="38">
        <v>72205</v>
      </c>
      <c r="M679" s="33">
        <v>1200</v>
      </c>
      <c r="N679" s="33">
        <v>1170</v>
      </c>
      <c r="O679" s="33">
        <v>-30</v>
      </c>
      <c r="P679" s="33" t="s">
        <v>48</v>
      </c>
      <c r="Q679" s="33" t="s">
        <v>25</v>
      </c>
      <c r="R679" s="65" t="s">
        <v>31</v>
      </c>
    </row>
    <row r="680" spans="1:18" x14ac:dyDescent="0.3">
      <c r="A680" s="40" t="s">
        <v>3719</v>
      </c>
      <c r="B680" s="34" t="s">
        <v>3718</v>
      </c>
      <c r="C680" s="40">
        <v>11811904</v>
      </c>
      <c r="D680" s="35" t="s">
        <v>3687</v>
      </c>
      <c r="E680" s="35" t="s">
        <v>3688</v>
      </c>
      <c r="F680" s="35" t="s">
        <v>3720</v>
      </c>
      <c r="G680" s="35" t="s">
        <v>3721</v>
      </c>
      <c r="H680" s="35" t="s">
        <v>3686</v>
      </c>
      <c r="I680" s="41">
        <v>71603</v>
      </c>
      <c r="J680" s="35" t="s">
        <v>23</v>
      </c>
      <c r="K680" s="35" t="s">
        <v>3686</v>
      </c>
      <c r="L680" s="41">
        <v>72205</v>
      </c>
      <c r="M680" s="35">
        <v>1200</v>
      </c>
      <c r="N680" s="35">
        <v>1170</v>
      </c>
      <c r="O680" s="35">
        <v>-30</v>
      </c>
      <c r="P680" s="35" t="s">
        <v>48</v>
      </c>
      <c r="Q680" s="35" t="s">
        <v>25</v>
      </c>
      <c r="R680" s="65" t="s">
        <v>31</v>
      </c>
    </row>
    <row r="681" spans="1:18" x14ac:dyDescent="0.3">
      <c r="A681" s="40" t="s">
        <v>3723</v>
      </c>
      <c r="B681" s="34" t="s">
        <v>3722</v>
      </c>
      <c r="C681" s="40">
        <v>11811904</v>
      </c>
      <c r="D681" s="35" t="s">
        <v>3687</v>
      </c>
      <c r="E681" s="35" t="s">
        <v>3688</v>
      </c>
      <c r="F681" s="35" t="s">
        <v>3724</v>
      </c>
      <c r="G681" s="35" t="s">
        <v>3725</v>
      </c>
      <c r="H681" s="35" t="s">
        <v>3686</v>
      </c>
      <c r="I681" s="41">
        <v>72901</v>
      </c>
      <c r="J681" s="35" t="s">
        <v>23</v>
      </c>
      <c r="K681" s="35" t="s">
        <v>3686</v>
      </c>
      <c r="L681" s="41">
        <v>72205</v>
      </c>
      <c r="M681" s="35">
        <v>1200</v>
      </c>
      <c r="N681" s="35">
        <v>813</v>
      </c>
      <c r="O681" s="35">
        <v>-387</v>
      </c>
      <c r="P681" s="35" t="s">
        <v>48</v>
      </c>
      <c r="Q681" s="35" t="s">
        <v>25</v>
      </c>
      <c r="R681" s="65" t="s">
        <v>31</v>
      </c>
    </row>
    <row r="682" spans="1:18" x14ac:dyDescent="0.3">
      <c r="A682" s="37" t="s">
        <v>3729</v>
      </c>
      <c r="B682" s="32" t="s">
        <v>3728</v>
      </c>
      <c r="C682" s="37">
        <v>11812104</v>
      </c>
      <c r="D682" s="33" t="s">
        <v>3726</v>
      </c>
      <c r="E682" s="33" t="s">
        <v>3727</v>
      </c>
      <c r="F682" s="33" t="s">
        <v>3730</v>
      </c>
      <c r="G682" s="33" t="s">
        <v>3731</v>
      </c>
      <c r="H682" s="33" t="s">
        <v>3686</v>
      </c>
      <c r="I682" s="38">
        <v>72114</v>
      </c>
      <c r="J682" s="33" t="s">
        <v>23</v>
      </c>
      <c r="K682" s="33" t="s">
        <v>3686</v>
      </c>
      <c r="L682" s="38">
        <v>71601</v>
      </c>
      <c r="M682" s="33">
        <v>1170</v>
      </c>
      <c r="N682" s="33">
        <v>1200</v>
      </c>
      <c r="O682" s="33">
        <v>30</v>
      </c>
      <c r="P682" s="33" t="s">
        <v>24</v>
      </c>
      <c r="Q682" s="33" t="s">
        <v>25</v>
      </c>
      <c r="R682" s="65" t="s">
        <v>15</v>
      </c>
    </row>
    <row r="683" spans="1:18" x14ac:dyDescent="0.3">
      <c r="A683" s="40" t="s">
        <v>3735</v>
      </c>
      <c r="B683" s="34" t="s">
        <v>3734</v>
      </c>
      <c r="C683" s="40">
        <v>11812130</v>
      </c>
      <c r="D683" s="35" t="s">
        <v>3732</v>
      </c>
      <c r="E683" s="35" t="s">
        <v>3733</v>
      </c>
      <c r="F683" s="35" t="s">
        <v>3736</v>
      </c>
      <c r="G683" s="35" t="s">
        <v>3737</v>
      </c>
      <c r="H683" s="35" t="s">
        <v>116</v>
      </c>
      <c r="I683" s="41">
        <v>7738</v>
      </c>
      <c r="J683" s="35" t="s">
        <v>23</v>
      </c>
      <c r="K683" s="35" t="s">
        <v>116</v>
      </c>
      <c r="L683" s="41">
        <v>7102</v>
      </c>
      <c r="M683" s="35">
        <v>2541</v>
      </c>
      <c r="N683" s="35">
        <v>2736</v>
      </c>
      <c r="O683" s="35">
        <v>195</v>
      </c>
      <c r="P683" s="35" t="s">
        <v>24</v>
      </c>
      <c r="Q683" s="35" t="s">
        <v>25</v>
      </c>
      <c r="R683" s="65" t="s">
        <v>15</v>
      </c>
    </row>
    <row r="684" spans="1:18" x14ac:dyDescent="0.3">
      <c r="A684" s="37" t="s">
        <v>3747</v>
      </c>
      <c r="B684" s="32" t="s">
        <v>3746</v>
      </c>
      <c r="C684" s="37">
        <v>11812130</v>
      </c>
      <c r="D684" s="33" t="s">
        <v>3732</v>
      </c>
      <c r="E684" s="33" t="s">
        <v>3733</v>
      </c>
      <c r="F684" s="33" t="s">
        <v>3748</v>
      </c>
      <c r="G684" s="33" t="s">
        <v>3749</v>
      </c>
      <c r="H684" s="33" t="s">
        <v>116</v>
      </c>
      <c r="I684" s="38">
        <v>8809</v>
      </c>
      <c r="J684" s="33" t="s">
        <v>23</v>
      </c>
      <c r="K684" s="33" t="s">
        <v>116</v>
      </c>
      <c r="L684" s="38">
        <v>7102</v>
      </c>
      <c r="M684" s="33">
        <v>2541</v>
      </c>
      <c r="N684" s="33">
        <v>2196</v>
      </c>
      <c r="O684" s="33">
        <v>-345</v>
      </c>
      <c r="P684" s="33" t="s">
        <v>48</v>
      </c>
      <c r="Q684" s="33" t="s">
        <v>25</v>
      </c>
      <c r="R684" s="65" t="s">
        <v>31</v>
      </c>
    </row>
    <row r="685" spans="1:18" x14ac:dyDescent="0.3">
      <c r="A685" s="40" t="s">
        <v>3769</v>
      </c>
      <c r="B685" s="34" t="s">
        <v>3768</v>
      </c>
      <c r="C685" s="40">
        <v>11812130</v>
      </c>
      <c r="D685" s="35" t="s">
        <v>3732</v>
      </c>
      <c r="E685" s="35" t="s">
        <v>3733</v>
      </c>
      <c r="F685" s="35" t="s">
        <v>3770</v>
      </c>
      <c r="G685" s="35" t="s">
        <v>3771</v>
      </c>
      <c r="H685" s="35" t="s">
        <v>116</v>
      </c>
      <c r="I685" s="41">
        <v>8876</v>
      </c>
      <c r="J685" s="35" t="s">
        <v>23</v>
      </c>
      <c r="K685" s="35" t="s">
        <v>116</v>
      </c>
      <c r="L685" s="41">
        <v>7102</v>
      </c>
      <c r="M685" s="35">
        <v>2541</v>
      </c>
      <c r="N685" s="35">
        <v>2361</v>
      </c>
      <c r="O685" s="35">
        <v>-180</v>
      </c>
      <c r="P685" s="35" t="s">
        <v>48</v>
      </c>
      <c r="Q685" s="35" t="s">
        <v>25</v>
      </c>
      <c r="R685" s="65" t="s">
        <v>31</v>
      </c>
    </row>
    <row r="686" spans="1:18" x14ac:dyDescent="0.3">
      <c r="A686" s="37" t="s">
        <v>3773</v>
      </c>
      <c r="B686" s="32" t="s">
        <v>3772</v>
      </c>
      <c r="C686" s="37">
        <v>11812130</v>
      </c>
      <c r="D686" s="33" t="s">
        <v>3732</v>
      </c>
      <c r="E686" s="33" t="s">
        <v>3733</v>
      </c>
      <c r="F686" s="33" t="s">
        <v>3774</v>
      </c>
      <c r="G686" s="33" t="s">
        <v>3775</v>
      </c>
      <c r="H686" s="33" t="s">
        <v>116</v>
      </c>
      <c r="I686" s="38">
        <v>8901</v>
      </c>
      <c r="J686" s="33" t="s">
        <v>23</v>
      </c>
      <c r="K686" s="33" t="s">
        <v>116</v>
      </c>
      <c r="L686" s="38">
        <v>7102</v>
      </c>
      <c r="M686" s="33">
        <v>2541</v>
      </c>
      <c r="N686" s="33">
        <v>2361</v>
      </c>
      <c r="O686" s="33">
        <v>-180</v>
      </c>
      <c r="P686" s="33" t="s">
        <v>48</v>
      </c>
      <c r="Q686" s="33" t="s">
        <v>25</v>
      </c>
      <c r="R686" s="65" t="s">
        <v>31</v>
      </c>
    </row>
    <row r="687" spans="1:18" x14ac:dyDescent="0.3">
      <c r="A687" s="40" t="s">
        <v>3777</v>
      </c>
      <c r="B687" s="34" t="s">
        <v>3776</v>
      </c>
      <c r="C687" s="40">
        <v>11812130</v>
      </c>
      <c r="D687" s="35" t="s">
        <v>3732</v>
      </c>
      <c r="E687" s="35" t="s">
        <v>3733</v>
      </c>
      <c r="F687" s="35" t="s">
        <v>3778</v>
      </c>
      <c r="G687" s="35" t="s">
        <v>3779</v>
      </c>
      <c r="H687" s="35" t="s">
        <v>116</v>
      </c>
      <c r="I687" s="41">
        <v>8102</v>
      </c>
      <c r="J687" s="35" t="s">
        <v>23</v>
      </c>
      <c r="K687" s="35" t="s">
        <v>116</v>
      </c>
      <c r="L687" s="41">
        <v>7102</v>
      </c>
      <c r="M687" s="35">
        <v>2541</v>
      </c>
      <c r="N687" s="35">
        <v>2142</v>
      </c>
      <c r="O687" s="35">
        <v>-399</v>
      </c>
      <c r="P687" s="35" t="s">
        <v>48</v>
      </c>
      <c r="Q687" s="35" t="s">
        <v>25</v>
      </c>
      <c r="R687" s="65" t="s">
        <v>31</v>
      </c>
    </row>
    <row r="688" spans="1:18" x14ac:dyDescent="0.3">
      <c r="A688" s="37" t="s">
        <v>3782</v>
      </c>
      <c r="B688" s="32" t="s">
        <v>3208</v>
      </c>
      <c r="C688" s="37">
        <v>11812711</v>
      </c>
      <c r="D688" s="33" t="s">
        <v>3780</v>
      </c>
      <c r="E688" s="33" t="s">
        <v>3781</v>
      </c>
      <c r="F688" s="33" t="s">
        <v>3210</v>
      </c>
      <c r="G688" s="33" t="s">
        <v>3211</v>
      </c>
      <c r="H688" s="33" t="s">
        <v>47</v>
      </c>
      <c r="I688" s="38">
        <v>30043</v>
      </c>
      <c r="J688" s="33" t="s">
        <v>23</v>
      </c>
      <c r="K688" s="33" t="s">
        <v>47</v>
      </c>
      <c r="L688" s="38">
        <v>30602</v>
      </c>
      <c r="M688" s="33">
        <v>1341</v>
      </c>
      <c r="N688" s="33">
        <v>1953</v>
      </c>
      <c r="O688" s="33">
        <v>612</v>
      </c>
      <c r="P688" s="33" t="s">
        <v>24</v>
      </c>
      <c r="Q688" s="33" t="s">
        <v>25</v>
      </c>
      <c r="R688" s="65" t="s">
        <v>15</v>
      </c>
    </row>
    <row r="689" spans="1:18" x14ac:dyDescent="0.3">
      <c r="A689" s="49" t="s">
        <v>3796</v>
      </c>
      <c r="B689" s="48" t="s">
        <v>3795</v>
      </c>
      <c r="C689" s="49" t="s">
        <v>3793</v>
      </c>
      <c r="D689" s="33" t="s">
        <v>3793</v>
      </c>
      <c r="E689" s="50" t="s">
        <v>3794</v>
      </c>
      <c r="F689" s="50" t="s">
        <v>3797</v>
      </c>
      <c r="G689" s="50" t="s">
        <v>3798</v>
      </c>
      <c r="H689" s="50" t="s">
        <v>938</v>
      </c>
      <c r="I689" s="51">
        <v>23455</v>
      </c>
      <c r="J689" s="50" t="s">
        <v>23</v>
      </c>
      <c r="K689" s="33" t="s">
        <v>938</v>
      </c>
      <c r="L689" s="38">
        <v>24060</v>
      </c>
      <c r="M689" s="33">
        <v>1095</v>
      </c>
      <c r="N689" s="33">
        <v>1521</v>
      </c>
      <c r="O689" s="33">
        <v>426</v>
      </c>
      <c r="P689" s="33" t="s">
        <v>24</v>
      </c>
      <c r="Q689" s="33" t="s">
        <v>25</v>
      </c>
      <c r="R689" s="65" t="s">
        <v>15</v>
      </c>
    </row>
    <row r="690" spans="1:18" x14ac:dyDescent="0.3">
      <c r="A690" s="53" t="s">
        <v>3799</v>
      </c>
      <c r="B690" s="52" t="s">
        <v>3795</v>
      </c>
      <c r="C690" s="53" t="s">
        <v>3793</v>
      </c>
      <c r="D690" s="35" t="s">
        <v>3793</v>
      </c>
      <c r="E690" s="54" t="s">
        <v>3794</v>
      </c>
      <c r="F690" s="54" t="s">
        <v>3800</v>
      </c>
      <c r="G690" s="54" t="s">
        <v>3788</v>
      </c>
      <c r="H690" s="54" t="s">
        <v>938</v>
      </c>
      <c r="I690" s="55">
        <v>23606</v>
      </c>
      <c r="J690" s="54" t="s">
        <v>23</v>
      </c>
      <c r="K690" s="35" t="s">
        <v>938</v>
      </c>
      <c r="L690" s="41">
        <v>24060</v>
      </c>
      <c r="M690" s="35">
        <v>1095</v>
      </c>
      <c r="N690" s="35">
        <v>1596</v>
      </c>
      <c r="O690" s="35">
        <v>501</v>
      </c>
      <c r="P690" s="35" t="s">
        <v>24</v>
      </c>
      <c r="Q690" s="35" t="s">
        <v>25</v>
      </c>
      <c r="R690" s="65" t="s">
        <v>15</v>
      </c>
    </row>
    <row r="691" spans="1:18" x14ac:dyDescent="0.3">
      <c r="A691" s="53" t="s">
        <v>3802</v>
      </c>
      <c r="B691" s="52" t="s">
        <v>3801</v>
      </c>
      <c r="C691" s="53" t="s">
        <v>3793</v>
      </c>
      <c r="D691" s="35" t="s">
        <v>3793</v>
      </c>
      <c r="E691" s="54" t="s">
        <v>3794</v>
      </c>
      <c r="F691" s="54" t="s">
        <v>3803</v>
      </c>
      <c r="G691" s="54" t="s">
        <v>3804</v>
      </c>
      <c r="H691" s="54" t="s">
        <v>938</v>
      </c>
      <c r="I691" s="55">
        <v>23294</v>
      </c>
      <c r="J691" s="54" t="s">
        <v>23</v>
      </c>
      <c r="K691" s="35" t="s">
        <v>938</v>
      </c>
      <c r="L691" s="41">
        <v>24060</v>
      </c>
      <c r="M691" s="35">
        <v>1095</v>
      </c>
      <c r="N691" s="35">
        <v>1437</v>
      </c>
      <c r="O691" s="35">
        <v>342</v>
      </c>
      <c r="P691" s="35" t="s">
        <v>24</v>
      </c>
      <c r="Q691" s="35" t="s">
        <v>25</v>
      </c>
      <c r="R691" s="65" t="s">
        <v>15</v>
      </c>
    </row>
    <row r="692" spans="1:18" x14ac:dyDescent="0.3">
      <c r="A692" s="49" t="s">
        <v>3806</v>
      </c>
      <c r="B692" s="48" t="s">
        <v>3805</v>
      </c>
      <c r="C692" s="49" t="s">
        <v>3793</v>
      </c>
      <c r="D692" s="33" t="s">
        <v>3793</v>
      </c>
      <c r="E692" s="50" t="s">
        <v>3794</v>
      </c>
      <c r="F692" s="50" t="s">
        <v>936</v>
      </c>
      <c r="G692" s="50" t="s">
        <v>937</v>
      </c>
      <c r="H692" s="50" t="s">
        <v>938</v>
      </c>
      <c r="I692" s="51">
        <v>24210</v>
      </c>
      <c r="J692" s="50" t="s">
        <v>23</v>
      </c>
      <c r="K692" s="33" t="s">
        <v>938</v>
      </c>
      <c r="L692" s="38">
        <v>24060</v>
      </c>
      <c r="M692" s="33">
        <v>1095</v>
      </c>
      <c r="N692" s="33">
        <v>1170</v>
      </c>
      <c r="O692" s="33">
        <v>75</v>
      </c>
      <c r="P692" s="33" t="s">
        <v>24</v>
      </c>
      <c r="Q692" s="33" t="s">
        <v>25</v>
      </c>
      <c r="R692" s="65" t="s">
        <v>15</v>
      </c>
    </row>
    <row r="693" spans="1:18" x14ac:dyDescent="0.3">
      <c r="A693" s="37" t="s">
        <v>3815</v>
      </c>
      <c r="B693" s="32" t="s">
        <v>3814</v>
      </c>
      <c r="C693" s="37">
        <v>11816010</v>
      </c>
      <c r="D693" s="33" t="s">
        <v>3812</v>
      </c>
      <c r="E693" s="33" t="s">
        <v>3813</v>
      </c>
      <c r="F693" s="33" t="s">
        <v>3816</v>
      </c>
      <c r="G693" s="33" t="s">
        <v>3817</v>
      </c>
      <c r="H693" s="33" t="s">
        <v>250</v>
      </c>
      <c r="I693" s="38">
        <v>34243</v>
      </c>
      <c r="J693" s="33" t="s">
        <v>23</v>
      </c>
      <c r="K693" s="33" t="s">
        <v>250</v>
      </c>
      <c r="L693" s="38">
        <v>32306</v>
      </c>
      <c r="M693" s="33">
        <v>1380</v>
      </c>
      <c r="N693" s="33">
        <v>1920</v>
      </c>
      <c r="O693" s="33">
        <v>540</v>
      </c>
      <c r="P693" s="33" t="s">
        <v>24</v>
      </c>
      <c r="Q693" s="33" t="s">
        <v>25</v>
      </c>
      <c r="R693" s="65" t="s">
        <v>15</v>
      </c>
    </row>
    <row r="694" spans="1:18" x14ac:dyDescent="0.3">
      <c r="A694" s="40" t="s">
        <v>3819</v>
      </c>
      <c r="B694" s="34" t="s">
        <v>3818</v>
      </c>
      <c r="C694" s="40">
        <v>11816010</v>
      </c>
      <c r="D694" s="35" t="s">
        <v>3812</v>
      </c>
      <c r="E694" s="35" t="s">
        <v>3813</v>
      </c>
      <c r="F694" s="35" t="s">
        <v>3820</v>
      </c>
      <c r="G694" s="35" t="s">
        <v>3821</v>
      </c>
      <c r="H694" s="35" t="s">
        <v>250</v>
      </c>
      <c r="I694" s="41">
        <v>34142</v>
      </c>
      <c r="J694" s="35" t="s">
        <v>23</v>
      </c>
      <c r="K694" s="35" t="s">
        <v>250</v>
      </c>
      <c r="L694" s="41">
        <v>32306</v>
      </c>
      <c r="M694" s="35">
        <v>1380</v>
      </c>
      <c r="N694" s="35">
        <v>1827</v>
      </c>
      <c r="O694" s="35">
        <v>447</v>
      </c>
      <c r="P694" s="35" t="s">
        <v>24</v>
      </c>
      <c r="Q694" s="35" t="s">
        <v>25</v>
      </c>
      <c r="R694" s="65" t="s">
        <v>15</v>
      </c>
    </row>
    <row r="695" spans="1:18" x14ac:dyDescent="0.3">
      <c r="A695" s="37" t="s">
        <v>3823</v>
      </c>
      <c r="B695" s="32" t="s">
        <v>3822</v>
      </c>
      <c r="C695" s="37">
        <v>11816010</v>
      </c>
      <c r="D695" s="33" t="s">
        <v>3812</v>
      </c>
      <c r="E695" s="33" t="s">
        <v>3813</v>
      </c>
      <c r="F695" s="33" t="s">
        <v>3824</v>
      </c>
      <c r="G695" s="33" t="s">
        <v>3825</v>
      </c>
      <c r="H695" s="33" t="s">
        <v>250</v>
      </c>
      <c r="I695" s="38">
        <v>34981</v>
      </c>
      <c r="J695" s="33" t="s">
        <v>23</v>
      </c>
      <c r="K695" s="33" t="s">
        <v>250</v>
      </c>
      <c r="L695" s="38">
        <v>32306</v>
      </c>
      <c r="M695" s="33">
        <v>1380</v>
      </c>
      <c r="N695" s="33">
        <v>1644</v>
      </c>
      <c r="O695" s="33">
        <v>264</v>
      </c>
      <c r="P695" s="33" t="s">
        <v>24</v>
      </c>
      <c r="Q695" s="33" t="s">
        <v>25</v>
      </c>
      <c r="R695" s="65" t="s">
        <v>15</v>
      </c>
    </row>
    <row r="696" spans="1:18" x14ac:dyDescent="0.3">
      <c r="A696" s="40" t="s">
        <v>3827</v>
      </c>
      <c r="B696" s="34" t="s">
        <v>3826</v>
      </c>
      <c r="C696" s="40">
        <v>11816010</v>
      </c>
      <c r="D696" s="35" t="s">
        <v>3812</v>
      </c>
      <c r="E696" s="35" t="s">
        <v>3813</v>
      </c>
      <c r="F696" s="35" t="s">
        <v>3828</v>
      </c>
      <c r="G696" s="35" t="s">
        <v>3829</v>
      </c>
      <c r="H696" s="35" t="s">
        <v>250</v>
      </c>
      <c r="I696" s="41">
        <v>32114</v>
      </c>
      <c r="J696" s="35" t="s">
        <v>23</v>
      </c>
      <c r="K696" s="35" t="s">
        <v>250</v>
      </c>
      <c r="L696" s="41">
        <v>32306</v>
      </c>
      <c r="M696" s="35">
        <v>1380</v>
      </c>
      <c r="N696" s="35">
        <v>1584</v>
      </c>
      <c r="O696" s="35">
        <v>204</v>
      </c>
      <c r="P696" s="35" t="s">
        <v>24</v>
      </c>
      <c r="Q696" s="35" t="s">
        <v>25</v>
      </c>
      <c r="R696" s="65" t="s">
        <v>15</v>
      </c>
    </row>
    <row r="697" spans="1:18" x14ac:dyDescent="0.3">
      <c r="A697" s="37" t="s">
        <v>3831</v>
      </c>
      <c r="B697" s="32" t="s">
        <v>3830</v>
      </c>
      <c r="C697" s="37">
        <v>11816010</v>
      </c>
      <c r="D697" s="33" t="s">
        <v>3812</v>
      </c>
      <c r="E697" s="33" t="s">
        <v>3813</v>
      </c>
      <c r="F697" s="33" t="s">
        <v>3832</v>
      </c>
      <c r="G697" s="33" t="s">
        <v>3833</v>
      </c>
      <c r="H697" s="33" t="s">
        <v>250</v>
      </c>
      <c r="I697" s="38">
        <v>32801</v>
      </c>
      <c r="J697" s="33" t="s">
        <v>23</v>
      </c>
      <c r="K697" s="33" t="s">
        <v>250</v>
      </c>
      <c r="L697" s="38">
        <v>32306</v>
      </c>
      <c r="M697" s="33">
        <v>1380</v>
      </c>
      <c r="N697" s="33">
        <v>1659</v>
      </c>
      <c r="O697" s="33">
        <v>279</v>
      </c>
      <c r="P697" s="33" t="s">
        <v>24</v>
      </c>
      <c r="Q697" s="33" t="s">
        <v>25</v>
      </c>
      <c r="R697" s="65" t="s">
        <v>15</v>
      </c>
    </row>
    <row r="698" spans="1:18" x14ac:dyDescent="0.3">
      <c r="A698" s="40" t="s">
        <v>3835</v>
      </c>
      <c r="B698" s="34" t="s">
        <v>3834</v>
      </c>
      <c r="C698" s="40">
        <v>11816010</v>
      </c>
      <c r="D698" s="35" t="s">
        <v>3812</v>
      </c>
      <c r="E698" s="35" t="s">
        <v>3813</v>
      </c>
      <c r="F698" s="35" t="s">
        <v>3836</v>
      </c>
      <c r="G698" s="35" t="s">
        <v>3837</v>
      </c>
      <c r="H698" s="35" t="s">
        <v>250</v>
      </c>
      <c r="I698" s="41">
        <v>32801</v>
      </c>
      <c r="J698" s="35" t="s">
        <v>23</v>
      </c>
      <c r="K698" s="35" t="s">
        <v>250</v>
      </c>
      <c r="L698" s="41">
        <v>32306</v>
      </c>
      <c r="M698" s="35">
        <v>1380</v>
      </c>
      <c r="N698" s="35">
        <v>1659</v>
      </c>
      <c r="O698" s="35">
        <v>279</v>
      </c>
      <c r="P698" s="35" t="s">
        <v>24</v>
      </c>
      <c r="Q698" s="35" t="s">
        <v>25</v>
      </c>
      <c r="R698" s="65" t="s">
        <v>15</v>
      </c>
    </row>
    <row r="699" spans="1:18" x14ac:dyDescent="0.3">
      <c r="A699" s="37" t="s">
        <v>3839</v>
      </c>
      <c r="B699" s="32" t="s">
        <v>3838</v>
      </c>
      <c r="C699" s="37">
        <v>11816010</v>
      </c>
      <c r="D699" s="33" t="s">
        <v>3812</v>
      </c>
      <c r="E699" s="33" t="s">
        <v>3813</v>
      </c>
      <c r="F699" s="33" t="s">
        <v>3840</v>
      </c>
      <c r="G699" s="33" t="s">
        <v>249</v>
      </c>
      <c r="H699" s="33" t="s">
        <v>250</v>
      </c>
      <c r="I699" s="38">
        <v>33772</v>
      </c>
      <c r="J699" s="33" t="s">
        <v>23</v>
      </c>
      <c r="K699" s="33" t="s">
        <v>250</v>
      </c>
      <c r="L699" s="38">
        <v>32306</v>
      </c>
      <c r="M699" s="33">
        <v>1380</v>
      </c>
      <c r="N699" s="33">
        <v>1920</v>
      </c>
      <c r="O699" s="33">
        <v>540</v>
      </c>
      <c r="P699" s="33" t="s">
        <v>24</v>
      </c>
      <c r="Q699" s="33" t="s">
        <v>25</v>
      </c>
      <c r="R699" s="65" t="s">
        <v>15</v>
      </c>
    </row>
    <row r="700" spans="1:18" x14ac:dyDescent="0.3">
      <c r="A700" s="40" t="s">
        <v>3842</v>
      </c>
      <c r="B700" s="34" t="s">
        <v>3841</v>
      </c>
      <c r="C700" s="40">
        <v>11816010</v>
      </c>
      <c r="D700" s="35" t="s">
        <v>3812</v>
      </c>
      <c r="E700" s="35" t="s">
        <v>3813</v>
      </c>
      <c r="F700" s="35" t="s">
        <v>3843</v>
      </c>
      <c r="G700" s="35" t="s">
        <v>3817</v>
      </c>
      <c r="H700" s="35" t="s">
        <v>250</v>
      </c>
      <c r="I700" s="41">
        <v>34236</v>
      </c>
      <c r="J700" s="35" t="s">
        <v>23</v>
      </c>
      <c r="K700" s="35" t="s">
        <v>250</v>
      </c>
      <c r="L700" s="41">
        <v>32306</v>
      </c>
      <c r="M700" s="35">
        <v>1380</v>
      </c>
      <c r="N700" s="35">
        <v>1920</v>
      </c>
      <c r="O700" s="35">
        <v>540</v>
      </c>
      <c r="P700" s="35" t="s">
        <v>24</v>
      </c>
      <c r="Q700" s="35" t="s">
        <v>25</v>
      </c>
      <c r="R700" s="65" t="s">
        <v>15</v>
      </c>
    </row>
    <row r="701" spans="1:18" x14ac:dyDescent="0.3">
      <c r="A701" s="49" t="s">
        <v>3845</v>
      </c>
      <c r="B701" s="48" t="s">
        <v>3844</v>
      </c>
      <c r="C701" s="49" t="s">
        <v>3812</v>
      </c>
      <c r="D701" s="33" t="s">
        <v>3812</v>
      </c>
      <c r="E701" s="50" t="s">
        <v>3813</v>
      </c>
      <c r="F701" s="50" t="s">
        <v>3846</v>
      </c>
      <c r="G701" s="50" t="s">
        <v>3847</v>
      </c>
      <c r="H701" s="50"/>
      <c r="I701" s="51">
        <v>99999</v>
      </c>
      <c r="J701" s="50" t="s">
        <v>3848</v>
      </c>
      <c r="K701" s="33" t="s">
        <v>250</v>
      </c>
      <c r="L701" s="38">
        <v>32306</v>
      </c>
      <c r="M701" s="33">
        <v>1380</v>
      </c>
      <c r="N701" s="33">
        <v>1700</v>
      </c>
      <c r="O701" s="33">
        <v>320</v>
      </c>
      <c r="P701" s="33" t="s">
        <v>24</v>
      </c>
      <c r="Q701" s="33" t="s">
        <v>25</v>
      </c>
      <c r="R701" s="65" t="s">
        <v>15</v>
      </c>
    </row>
    <row r="702" spans="1:18" x14ac:dyDescent="0.3">
      <c r="A702" s="53" t="s">
        <v>3850</v>
      </c>
      <c r="B702" s="52" t="s">
        <v>3849</v>
      </c>
      <c r="C702" s="53" t="s">
        <v>3812</v>
      </c>
      <c r="D702" s="35" t="s">
        <v>3812</v>
      </c>
      <c r="E702" s="54" t="s">
        <v>3813</v>
      </c>
      <c r="F702" s="54" t="s">
        <v>3851</v>
      </c>
      <c r="G702" s="54" t="s">
        <v>2221</v>
      </c>
      <c r="H702" s="54"/>
      <c r="I702" s="55">
        <v>99999</v>
      </c>
      <c r="J702" s="54" t="s">
        <v>3852</v>
      </c>
      <c r="K702" s="35" t="s">
        <v>250</v>
      </c>
      <c r="L702" s="41">
        <v>32306</v>
      </c>
      <c r="M702" s="35">
        <v>1380</v>
      </c>
      <c r="N702" s="35">
        <v>1700</v>
      </c>
      <c r="O702" s="35">
        <v>320</v>
      </c>
      <c r="P702" s="35" t="s">
        <v>24</v>
      </c>
      <c r="Q702" s="35" t="s">
        <v>25</v>
      </c>
      <c r="R702" s="65" t="s">
        <v>15</v>
      </c>
    </row>
    <row r="703" spans="1:18" x14ac:dyDescent="0.3">
      <c r="A703" s="49" t="s">
        <v>3854</v>
      </c>
      <c r="B703" s="48" t="s">
        <v>3853</v>
      </c>
      <c r="C703" s="49" t="s">
        <v>3812</v>
      </c>
      <c r="D703" s="33" t="s">
        <v>3812</v>
      </c>
      <c r="E703" s="50" t="s">
        <v>3813</v>
      </c>
      <c r="F703" s="50" t="s">
        <v>3855</v>
      </c>
      <c r="G703" s="50" t="s">
        <v>3856</v>
      </c>
      <c r="H703" s="50"/>
      <c r="I703" s="51">
        <v>99999</v>
      </c>
      <c r="J703" s="50" t="s">
        <v>3857</v>
      </c>
      <c r="K703" s="33" t="s">
        <v>250</v>
      </c>
      <c r="L703" s="38">
        <v>32306</v>
      </c>
      <c r="M703" s="33">
        <v>1380</v>
      </c>
      <c r="N703" s="33">
        <v>1700</v>
      </c>
      <c r="O703" s="33">
        <v>320</v>
      </c>
      <c r="P703" s="33" t="s">
        <v>24</v>
      </c>
      <c r="Q703" s="33" t="s">
        <v>25</v>
      </c>
      <c r="R703" s="65" t="s">
        <v>15</v>
      </c>
    </row>
    <row r="704" spans="1:18" x14ac:dyDescent="0.3">
      <c r="A704" s="53" t="s">
        <v>3859</v>
      </c>
      <c r="B704" s="52" t="s">
        <v>3858</v>
      </c>
      <c r="C704" s="53" t="s">
        <v>3812</v>
      </c>
      <c r="D704" s="35" t="s">
        <v>3812</v>
      </c>
      <c r="E704" s="54" t="s">
        <v>3813</v>
      </c>
      <c r="F704" s="54" t="s">
        <v>3860</v>
      </c>
      <c r="G704" s="54" t="s">
        <v>3861</v>
      </c>
      <c r="H704" s="54"/>
      <c r="I704" s="55">
        <v>99999</v>
      </c>
      <c r="J704" s="54" t="s">
        <v>3862</v>
      </c>
      <c r="K704" s="35" t="s">
        <v>250</v>
      </c>
      <c r="L704" s="41">
        <v>32306</v>
      </c>
      <c r="M704" s="35">
        <v>1380</v>
      </c>
      <c r="N704" s="35">
        <v>1700</v>
      </c>
      <c r="O704" s="35">
        <v>320</v>
      </c>
      <c r="P704" s="35" t="s">
        <v>24</v>
      </c>
      <c r="Q704" s="35" t="s">
        <v>25</v>
      </c>
      <c r="R704" s="65" t="s">
        <v>15</v>
      </c>
    </row>
    <row r="705" spans="1:18" x14ac:dyDescent="0.3">
      <c r="A705" s="49" t="s">
        <v>3864</v>
      </c>
      <c r="B705" s="48" t="s">
        <v>3863</v>
      </c>
      <c r="C705" s="49" t="s">
        <v>3812</v>
      </c>
      <c r="D705" s="33" t="s">
        <v>3812</v>
      </c>
      <c r="E705" s="50" t="s">
        <v>3813</v>
      </c>
      <c r="F705" s="50" t="s">
        <v>3865</v>
      </c>
      <c r="G705" s="50" t="s">
        <v>3866</v>
      </c>
      <c r="H705" s="50"/>
      <c r="I705" s="51">
        <v>99999</v>
      </c>
      <c r="J705" s="50" t="s">
        <v>3867</v>
      </c>
      <c r="K705" s="33" t="s">
        <v>250</v>
      </c>
      <c r="L705" s="38">
        <v>32306</v>
      </c>
      <c r="M705" s="33">
        <v>1380</v>
      </c>
      <c r="N705" s="33">
        <v>1700</v>
      </c>
      <c r="O705" s="33">
        <v>320</v>
      </c>
      <c r="P705" s="33" t="s">
        <v>24</v>
      </c>
      <c r="Q705" s="33" t="s">
        <v>25</v>
      </c>
      <c r="R705" s="65" t="s">
        <v>15</v>
      </c>
    </row>
    <row r="706" spans="1:18" x14ac:dyDescent="0.3">
      <c r="A706" s="53" t="s">
        <v>3869</v>
      </c>
      <c r="B706" s="52" t="s">
        <v>3868</v>
      </c>
      <c r="C706" s="53" t="s">
        <v>3812</v>
      </c>
      <c r="D706" s="35" t="s">
        <v>3812</v>
      </c>
      <c r="E706" s="54" t="s">
        <v>3813</v>
      </c>
      <c r="F706" s="54" t="s">
        <v>3870</v>
      </c>
      <c r="G706" s="54" t="s">
        <v>3871</v>
      </c>
      <c r="H706" s="54"/>
      <c r="I706" s="55">
        <v>99999</v>
      </c>
      <c r="J706" s="54" t="s">
        <v>3872</v>
      </c>
      <c r="K706" s="35" t="s">
        <v>250</v>
      </c>
      <c r="L706" s="41">
        <v>32306</v>
      </c>
      <c r="M706" s="35">
        <v>1380</v>
      </c>
      <c r="N706" s="35">
        <v>1700</v>
      </c>
      <c r="O706" s="35">
        <v>320</v>
      </c>
      <c r="P706" s="35" t="s">
        <v>24</v>
      </c>
      <c r="Q706" s="35" t="s">
        <v>25</v>
      </c>
      <c r="R706" s="65" t="s">
        <v>15</v>
      </c>
    </row>
    <row r="707" spans="1:18" x14ac:dyDescent="0.3">
      <c r="A707" s="37" t="s">
        <v>3889</v>
      </c>
      <c r="B707" s="32" t="s">
        <v>3888</v>
      </c>
      <c r="C707" s="37">
        <v>11820104</v>
      </c>
      <c r="D707" s="33" t="s">
        <v>3886</v>
      </c>
      <c r="E707" s="33" t="s">
        <v>3887</v>
      </c>
      <c r="F707" s="33" t="s">
        <v>3890</v>
      </c>
      <c r="G707" s="33" t="s">
        <v>3692</v>
      </c>
      <c r="H707" s="33" t="s">
        <v>3686</v>
      </c>
      <c r="I707" s="38">
        <v>72301</v>
      </c>
      <c r="J707" s="33" t="s">
        <v>23</v>
      </c>
      <c r="K707" s="33" t="s">
        <v>3686</v>
      </c>
      <c r="L707" s="38">
        <v>72467</v>
      </c>
      <c r="M707" s="33">
        <v>1266</v>
      </c>
      <c r="N707" s="33">
        <v>1389</v>
      </c>
      <c r="O707" s="33">
        <v>123</v>
      </c>
      <c r="P707" s="33" t="s">
        <v>24</v>
      </c>
      <c r="Q707" s="33" t="s">
        <v>25</v>
      </c>
      <c r="R707" s="65" t="s">
        <v>15</v>
      </c>
    </row>
    <row r="708" spans="1:18" x14ac:dyDescent="0.3">
      <c r="A708" s="61" t="s">
        <v>33724</v>
      </c>
      <c r="B708" s="60" t="s">
        <v>33723</v>
      </c>
      <c r="C708" s="61" t="s">
        <v>3886</v>
      </c>
      <c r="D708" s="33" t="s">
        <v>3886</v>
      </c>
      <c r="E708" s="50" t="s">
        <v>3887</v>
      </c>
      <c r="F708" s="62" t="s">
        <v>33725</v>
      </c>
      <c r="G708" s="62" t="s">
        <v>33726</v>
      </c>
      <c r="H708" s="62"/>
      <c r="I708" s="38">
        <v>99999</v>
      </c>
      <c r="J708" s="62" t="s">
        <v>1694</v>
      </c>
      <c r="K708" s="33" t="s">
        <v>3686</v>
      </c>
      <c r="L708" s="38">
        <v>72467</v>
      </c>
      <c r="M708" s="33">
        <v>1266</v>
      </c>
      <c r="N708" s="33">
        <v>1700</v>
      </c>
      <c r="O708" s="33">
        <v>434</v>
      </c>
      <c r="P708" s="33" t="s">
        <v>24</v>
      </c>
      <c r="Q708" s="33" t="s">
        <v>25</v>
      </c>
      <c r="R708" s="65" t="s">
        <v>15</v>
      </c>
    </row>
    <row r="709" spans="1:18" x14ac:dyDescent="0.3">
      <c r="A709" s="37" t="s">
        <v>3892</v>
      </c>
      <c r="B709" s="32" t="s">
        <v>3891</v>
      </c>
      <c r="C709" s="37">
        <v>11820104</v>
      </c>
      <c r="D709" s="33" t="s">
        <v>3886</v>
      </c>
      <c r="E709" s="33" t="s">
        <v>3887</v>
      </c>
      <c r="F709" s="33" t="s">
        <v>3893</v>
      </c>
      <c r="G709" s="33" t="s">
        <v>3894</v>
      </c>
      <c r="H709" s="33" t="s">
        <v>3686</v>
      </c>
      <c r="I709" s="38">
        <v>72012</v>
      </c>
      <c r="J709" s="33" t="s">
        <v>23</v>
      </c>
      <c r="K709" s="33" t="s">
        <v>3686</v>
      </c>
      <c r="L709" s="38">
        <v>72467</v>
      </c>
      <c r="M709" s="33">
        <v>1266</v>
      </c>
      <c r="N709" s="33">
        <v>1200</v>
      </c>
      <c r="O709" s="33">
        <v>-66</v>
      </c>
      <c r="P709" s="33" t="s">
        <v>48</v>
      </c>
      <c r="Q709" s="33" t="s">
        <v>25</v>
      </c>
      <c r="R709" s="65" t="s">
        <v>31</v>
      </c>
    </row>
    <row r="710" spans="1:18" x14ac:dyDescent="0.3">
      <c r="A710" s="40" t="s">
        <v>3896</v>
      </c>
      <c r="B710" s="34" t="s">
        <v>3895</v>
      </c>
      <c r="C710" s="40">
        <v>11820104</v>
      </c>
      <c r="D710" s="35" t="s">
        <v>3886</v>
      </c>
      <c r="E710" s="35" t="s">
        <v>3887</v>
      </c>
      <c r="F710" s="35" t="s">
        <v>3897</v>
      </c>
      <c r="G710" s="35" t="s">
        <v>3898</v>
      </c>
      <c r="H710" s="35" t="s">
        <v>3686</v>
      </c>
      <c r="I710" s="41">
        <v>72653</v>
      </c>
      <c r="J710" s="35" t="s">
        <v>23</v>
      </c>
      <c r="K710" s="35" t="s">
        <v>3686</v>
      </c>
      <c r="L710" s="41">
        <v>72467</v>
      </c>
      <c r="M710" s="35">
        <v>1266</v>
      </c>
      <c r="N710" s="35">
        <v>1170</v>
      </c>
      <c r="O710" s="35">
        <v>-96</v>
      </c>
      <c r="P710" s="35" t="s">
        <v>48</v>
      </c>
      <c r="Q710" s="35" t="s">
        <v>25</v>
      </c>
      <c r="R710" s="65" t="s">
        <v>31</v>
      </c>
    </row>
    <row r="711" spans="1:18" x14ac:dyDescent="0.3">
      <c r="A711" s="40" t="s">
        <v>3911</v>
      </c>
      <c r="B711" s="34" t="s">
        <v>3910</v>
      </c>
      <c r="C711" s="40">
        <v>11821413</v>
      </c>
      <c r="D711" s="35" t="s">
        <v>3908</v>
      </c>
      <c r="E711" s="35" t="s">
        <v>3909</v>
      </c>
      <c r="F711" s="35" t="s">
        <v>3912</v>
      </c>
      <c r="G711" s="35" t="s">
        <v>3913</v>
      </c>
      <c r="H711" s="35" t="s">
        <v>1929</v>
      </c>
      <c r="I711" s="41">
        <v>62901</v>
      </c>
      <c r="J711" s="35" t="s">
        <v>23</v>
      </c>
      <c r="K711" s="35" t="s">
        <v>1929</v>
      </c>
      <c r="L711" s="41">
        <v>62794</v>
      </c>
      <c r="M711" s="35">
        <v>984</v>
      </c>
      <c r="N711" s="35">
        <v>1194</v>
      </c>
      <c r="O711" s="35">
        <v>210</v>
      </c>
      <c r="P711" s="35" t="s">
        <v>24</v>
      </c>
      <c r="Q711" s="35" t="s">
        <v>25</v>
      </c>
      <c r="R711" s="65" t="s">
        <v>15</v>
      </c>
    </row>
    <row r="712" spans="1:18" x14ac:dyDescent="0.3">
      <c r="A712" s="37" t="s">
        <v>3917</v>
      </c>
      <c r="B712" s="32" t="s">
        <v>3916</v>
      </c>
      <c r="C712" s="37">
        <v>11821613</v>
      </c>
      <c r="D712" s="33" t="s">
        <v>3914</v>
      </c>
      <c r="E712" s="33" t="s">
        <v>3915</v>
      </c>
      <c r="F712" s="33" t="s">
        <v>3918</v>
      </c>
      <c r="G712" s="33" t="s">
        <v>3919</v>
      </c>
      <c r="H712" s="33" t="s">
        <v>1929</v>
      </c>
      <c r="I712" s="38">
        <v>62958</v>
      </c>
      <c r="J712" s="33" t="s">
        <v>23</v>
      </c>
      <c r="K712" s="33" t="s">
        <v>1929</v>
      </c>
      <c r="L712" s="38">
        <v>62225</v>
      </c>
      <c r="M712" s="33">
        <v>1119</v>
      </c>
      <c r="N712" s="33">
        <v>1194</v>
      </c>
      <c r="O712" s="33">
        <v>75</v>
      </c>
      <c r="P712" s="33" t="s">
        <v>24</v>
      </c>
      <c r="Q712" s="33" t="s">
        <v>25</v>
      </c>
      <c r="R712" s="65" t="s">
        <v>15</v>
      </c>
    </row>
    <row r="713" spans="1:18" x14ac:dyDescent="0.3">
      <c r="A713" s="37" t="s">
        <v>3922</v>
      </c>
      <c r="B713" s="32" t="s">
        <v>3921</v>
      </c>
      <c r="C713" s="37">
        <v>11821713</v>
      </c>
      <c r="D713" s="33" t="s">
        <v>3920</v>
      </c>
      <c r="E713" s="33" t="s">
        <v>3921</v>
      </c>
      <c r="F713" s="33" t="s">
        <v>3923</v>
      </c>
      <c r="G713" s="33" t="s">
        <v>3924</v>
      </c>
      <c r="H713" s="33" t="s">
        <v>1929</v>
      </c>
      <c r="I713" s="38">
        <v>62644</v>
      </c>
      <c r="J713" s="33" t="s">
        <v>23</v>
      </c>
      <c r="K713" s="33" t="s">
        <v>1929</v>
      </c>
      <c r="L713" s="38">
        <v>60088</v>
      </c>
      <c r="M713" s="33">
        <v>1719</v>
      </c>
      <c r="N713" s="33">
        <v>1170</v>
      </c>
      <c r="O713" s="33">
        <v>-549</v>
      </c>
      <c r="P713" s="33" t="s">
        <v>48</v>
      </c>
      <c r="Q713" s="33" t="s">
        <v>25</v>
      </c>
      <c r="R713" s="65" t="s">
        <v>31</v>
      </c>
    </row>
    <row r="714" spans="1:18" x14ac:dyDescent="0.3">
      <c r="A714" s="37" t="s">
        <v>3928</v>
      </c>
      <c r="B714" s="32" t="s">
        <v>3927</v>
      </c>
      <c r="C714" s="37">
        <v>11822113</v>
      </c>
      <c r="D714" s="33" t="s">
        <v>3925</v>
      </c>
      <c r="E714" s="33" t="s">
        <v>3926</v>
      </c>
      <c r="F714" s="33" t="s">
        <v>3929</v>
      </c>
      <c r="G714" s="33" t="s">
        <v>3930</v>
      </c>
      <c r="H714" s="33" t="s">
        <v>1929</v>
      </c>
      <c r="I714" s="38">
        <v>61820</v>
      </c>
      <c r="J714" s="33" t="s">
        <v>23</v>
      </c>
      <c r="K714" s="33" t="s">
        <v>1929</v>
      </c>
      <c r="L714" s="38">
        <v>60607</v>
      </c>
      <c r="M714" s="33">
        <v>2058</v>
      </c>
      <c r="N714" s="33">
        <v>1071</v>
      </c>
      <c r="O714" s="33">
        <v>-987</v>
      </c>
      <c r="P714" s="33" t="s">
        <v>48</v>
      </c>
      <c r="Q714" s="33" t="s">
        <v>25</v>
      </c>
      <c r="R714" s="65" t="s">
        <v>31</v>
      </c>
    </row>
    <row r="715" spans="1:18" x14ac:dyDescent="0.3">
      <c r="A715" s="40" t="s">
        <v>3936</v>
      </c>
      <c r="B715" s="34" t="s">
        <v>3935</v>
      </c>
      <c r="C715" s="40">
        <v>11822113</v>
      </c>
      <c r="D715" s="35" t="s">
        <v>3925</v>
      </c>
      <c r="E715" s="35" t="s">
        <v>3926</v>
      </c>
      <c r="F715" s="35" t="s">
        <v>3937</v>
      </c>
      <c r="G715" s="35" t="s">
        <v>3938</v>
      </c>
      <c r="H715" s="35" t="s">
        <v>1929</v>
      </c>
      <c r="I715" s="41">
        <v>61605</v>
      </c>
      <c r="J715" s="35" t="s">
        <v>23</v>
      </c>
      <c r="K715" s="35" t="s">
        <v>1929</v>
      </c>
      <c r="L715" s="41">
        <v>60607</v>
      </c>
      <c r="M715" s="35">
        <v>2058</v>
      </c>
      <c r="N715" s="35">
        <v>1317</v>
      </c>
      <c r="O715" s="35">
        <v>-741</v>
      </c>
      <c r="P715" s="35" t="s">
        <v>48</v>
      </c>
      <c r="Q715" s="35" t="s">
        <v>25</v>
      </c>
      <c r="R715" s="65" t="s">
        <v>31</v>
      </c>
    </row>
    <row r="716" spans="1:18" x14ac:dyDescent="0.3">
      <c r="A716" s="37" t="s">
        <v>3940</v>
      </c>
      <c r="B716" s="32" t="s">
        <v>3939</v>
      </c>
      <c r="C716" s="37">
        <v>11822113</v>
      </c>
      <c r="D716" s="33" t="s">
        <v>3925</v>
      </c>
      <c r="E716" s="33" t="s">
        <v>3926</v>
      </c>
      <c r="F716" s="33" t="s">
        <v>3941</v>
      </c>
      <c r="G716" s="33" t="s">
        <v>3942</v>
      </c>
      <c r="H716" s="33" t="s">
        <v>1929</v>
      </c>
      <c r="I716" s="38">
        <v>61265</v>
      </c>
      <c r="J716" s="33" t="s">
        <v>23</v>
      </c>
      <c r="K716" s="33" t="s">
        <v>1929</v>
      </c>
      <c r="L716" s="38">
        <v>60607</v>
      </c>
      <c r="M716" s="33">
        <v>2058</v>
      </c>
      <c r="N716" s="33">
        <v>1521</v>
      </c>
      <c r="O716" s="33">
        <v>-537</v>
      </c>
      <c r="P716" s="33" t="s">
        <v>48</v>
      </c>
      <c r="Q716" s="33" t="s">
        <v>25</v>
      </c>
      <c r="R716" s="65" t="s">
        <v>31</v>
      </c>
    </row>
    <row r="717" spans="1:18" x14ac:dyDescent="0.3">
      <c r="A717" s="40" t="s">
        <v>3944</v>
      </c>
      <c r="B717" s="34" t="s">
        <v>3943</v>
      </c>
      <c r="C717" s="40">
        <v>11822113</v>
      </c>
      <c r="D717" s="35" t="s">
        <v>3925</v>
      </c>
      <c r="E717" s="35" t="s">
        <v>3926</v>
      </c>
      <c r="F717" s="35" t="s">
        <v>3945</v>
      </c>
      <c r="G717" s="35" t="s">
        <v>3946</v>
      </c>
      <c r="H717" s="35" t="s">
        <v>1929</v>
      </c>
      <c r="I717" s="41">
        <v>61107</v>
      </c>
      <c r="J717" s="35" t="s">
        <v>23</v>
      </c>
      <c r="K717" s="35" t="s">
        <v>1929</v>
      </c>
      <c r="L717" s="41">
        <v>60607</v>
      </c>
      <c r="M717" s="35">
        <v>2058</v>
      </c>
      <c r="N717" s="35">
        <v>1290</v>
      </c>
      <c r="O717" s="35">
        <v>-768</v>
      </c>
      <c r="P717" s="35" t="s">
        <v>48</v>
      </c>
      <c r="Q717" s="35" t="s">
        <v>25</v>
      </c>
      <c r="R717" s="65" t="s">
        <v>31</v>
      </c>
    </row>
    <row r="718" spans="1:18" x14ac:dyDescent="0.3">
      <c r="A718" s="37" t="s">
        <v>3948</v>
      </c>
      <c r="B718" s="32" t="s">
        <v>3947</v>
      </c>
      <c r="C718" s="37">
        <v>11822113</v>
      </c>
      <c r="D718" s="33" t="s">
        <v>3925</v>
      </c>
      <c r="E718" s="33" t="s">
        <v>3926</v>
      </c>
      <c r="F718" s="33" t="s">
        <v>3949</v>
      </c>
      <c r="G718" s="33" t="s">
        <v>3950</v>
      </c>
      <c r="H718" s="33" t="s">
        <v>1929</v>
      </c>
      <c r="I718" s="38">
        <v>62703</v>
      </c>
      <c r="J718" s="33" t="s">
        <v>23</v>
      </c>
      <c r="K718" s="33" t="s">
        <v>1929</v>
      </c>
      <c r="L718" s="38">
        <v>60607</v>
      </c>
      <c r="M718" s="33">
        <v>2058</v>
      </c>
      <c r="N718" s="33">
        <v>984</v>
      </c>
      <c r="O718" s="33">
        <v>-1074</v>
      </c>
      <c r="P718" s="33" t="s">
        <v>48</v>
      </c>
      <c r="Q718" s="33" t="s">
        <v>25</v>
      </c>
      <c r="R718" s="65" t="s">
        <v>31</v>
      </c>
    </row>
    <row r="719" spans="1:18" x14ac:dyDescent="0.3">
      <c r="A719" s="40" t="s">
        <v>3960</v>
      </c>
      <c r="B719" s="34" t="s">
        <v>3959</v>
      </c>
      <c r="C719" s="40">
        <v>11823813</v>
      </c>
      <c r="D719" s="35" t="s">
        <v>3957</v>
      </c>
      <c r="E719" s="35" t="s">
        <v>3958</v>
      </c>
      <c r="F719" s="35" t="s">
        <v>3961</v>
      </c>
      <c r="G719" s="35" t="s">
        <v>3934</v>
      </c>
      <c r="H719" s="35" t="s">
        <v>1929</v>
      </c>
      <c r="I719" s="41">
        <v>60605</v>
      </c>
      <c r="J719" s="35" t="s">
        <v>23</v>
      </c>
      <c r="K719" s="35" t="s">
        <v>1929</v>
      </c>
      <c r="L719" s="41">
        <v>61265</v>
      </c>
      <c r="M719" s="35">
        <v>1521</v>
      </c>
      <c r="N719" s="35">
        <v>2058</v>
      </c>
      <c r="O719" s="35">
        <v>537</v>
      </c>
      <c r="P719" s="35" t="s">
        <v>24</v>
      </c>
      <c r="Q719" s="35" t="s">
        <v>25</v>
      </c>
      <c r="R719" s="65" t="s">
        <v>15</v>
      </c>
    </row>
    <row r="720" spans="1:18" x14ac:dyDescent="0.3">
      <c r="A720" s="49" t="s">
        <v>3970</v>
      </c>
      <c r="B720" s="48" t="s">
        <v>3969</v>
      </c>
      <c r="C720" s="49" t="s">
        <v>3967</v>
      </c>
      <c r="D720" s="33" t="s">
        <v>3967</v>
      </c>
      <c r="E720" s="50" t="s">
        <v>3968</v>
      </c>
      <c r="F720" s="50" t="s">
        <v>3971</v>
      </c>
      <c r="G720" s="50" t="s">
        <v>3972</v>
      </c>
      <c r="H720" s="50" t="s">
        <v>116</v>
      </c>
      <c r="I720" s="51">
        <v>7738</v>
      </c>
      <c r="J720" s="50" t="s">
        <v>23</v>
      </c>
      <c r="K720" s="33" t="s">
        <v>116</v>
      </c>
      <c r="L720" s="38">
        <v>8102</v>
      </c>
      <c r="M720" s="33">
        <v>2142</v>
      </c>
      <c r="N720" s="33">
        <v>2736</v>
      </c>
      <c r="O720" s="33">
        <v>594</v>
      </c>
      <c r="P720" s="33" t="s">
        <v>24</v>
      </c>
      <c r="Q720" s="33" t="s">
        <v>25</v>
      </c>
      <c r="R720" s="65" t="s">
        <v>15</v>
      </c>
    </row>
    <row r="721" spans="1:18" x14ac:dyDescent="0.3">
      <c r="A721" s="49" t="s">
        <v>3974</v>
      </c>
      <c r="B721" s="48" t="s">
        <v>3973</v>
      </c>
      <c r="C721" s="49" t="s">
        <v>3967</v>
      </c>
      <c r="D721" s="33" t="s">
        <v>3967</v>
      </c>
      <c r="E721" s="50" t="s">
        <v>3968</v>
      </c>
      <c r="F721" s="50" t="s">
        <v>3975</v>
      </c>
      <c r="G721" s="50" t="s">
        <v>3976</v>
      </c>
      <c r="H721" s="50" t="s">
        <v>116</v>
      </c>
      <c r="I721" s="51">
        <v>8550</v>
      </c>
      <c r="J721" s="50" t="s">
        <v>23</v>
      </c>
      <c r="K721" s="33" t="s">
        <v>116</v>
      </c>
      <c r="L721" s="38">
        <v>8102</v>
      </c>
      <c r="M721" s="33">
        <v>2142</v>
      </c>
      <c r="N721" s="33">
        <v>2196</v>
      </c>
      <c r="O721" s="33">
        <v>54</v>
      </c>
      <c r="P721" s="33" t="s">
        <v>24</v>
      </c>
      <c r="Q721" s="33" t="s">
        <v>25</v>
      </c>
      <c r="R721" s="65" t="s">
        <v>15</v>
      </c>
    </row>
    <row r="722" spans="1:18" x14ac:dyDescent="0.3">
      <c r="A722" s="53" t="s">
        <v>3978</v>
      </c>
      <c r="B722" s="52" t="s">
        <v>3977</v>
      </c>
      <c r="C722" s="53" t="s">
        <v>3967</v>
      </c>
      <c r="D722" s="35" t="s">
        <v>3967</v>
      </c>
      <c r="E722" s="54" t="s">
        <v>3968</v>
      </c>
      <c r="F722" s="54" t="s">
        <v>3979</v>
      </c>
      <c r="G722" s="54" t="s">
        <v>3771</v>
      </c>
      <c r="H722" s="54" t="s">
        <v>116</v>
      </c>
      <c r="I722" s="55">
        <v>8876</v>
      </c>
      <c r="J722" s="54" t="s">
        <v>23</v>
      </c>
      <c r="K722" s="35" t="s">
        <v>116</v>
      </c>
      <c r="L722" s="41">
        <v>8102</v>
      </c>
      <c r="M722" s="35">
        <v>2142</v>
      </c>
      <c r="N722" s="35">
        <v>2361</v>
      </c>
      <c r="O722" s="35">
        <v>219</v>
      </c>
      <c r="P722" s="35" t="s">
        <v>24</v>
      </c>
      <c r="Q722" s="35" t="s">
        <v>25</v>
      </c>
      <c r="R722" s="65" t="s">
        <v>15</v>
      </c>
    </row>
    <row r="723" spans="1:18" x14ac:dyDescent="0.3">
      <c r="A723" s="49" t="s">
        <v>3981</v>
      </c>
      <c r="B723" s="48" t="s">
        <v>3980</v>
      </c>
      <c r="C723" s="49" t="s">
        <v>3967</v>
      </c>
      <c r="D723" s="33" t="s">
        <v>3967</v>
      </c>
      <c r="E723" s="50" t="s">
        <v>3968</v>
      </c>
      <c r="F723" s="50" t="s">
        <v>3982</v>
      </c>
      <c r="G723" s="50" t="s">
        <v>3983</v>
      </c>
      <c r="H723" s="50" t="s">
        <v>116</v>
      </c>
      <c r="I723" s="51">
        <v>8536</v>
      </c>
      <c r="J723" s="50" t="s">
        <v>23</v>
      </c>
      <c r="K723" s="33" t="s">
        <v>116</v>
      </c>
      <c r="L723" s="38">
        <v>8102</v>
      </c>
      <c r="M723" s="33">
        <v>2142</v>
      </c>
      <c r="N723" s="33">
        <v>2361</v>
      </c>
      <c r="O723" s="33">
        <v>219</v>
      </c>
      <c r="P723" s="33" t="s">
        <v>24</v>
      </c>
      <c r="Q723" s="33" t="s">
        <v>25</v>
      </c>
      <c r="R723" s="65" t="s">
        <v>15</v>
      </c>
    </row>
    <row r="724" spans="1:18" x14ac:dyDescent="0.3">
      <c r="A724" s="53" t="s">
        <v>3985</v>
      </c>
      <c r="B724" s="52" t="s">
        <v>3984</v>
      </c>
      <c r="C724" s="53" t="s">
        <v>3967</v>
      </c>
      <c r="D724" s="35" t="s">
        <v>3967</v>
      </c>
      <c r="E724" s="54" t="s">
        <v>3968</v>
      </c>
      <c r="F724" s="54" t="s">
        <v>3986</v>
      </c>
      <c r="G724" s="54" t="s">
        <v>3987</v>
      </c>
      <c r="H724" s="54" t="s">
        <v>116</v>
      </c>
      <c r="I724" s="55">
        <v>8330</v>
      </c>
      <c r="J724" s="54" t="s">
        <v>23</v>
      </c>
      <c r="K724" s="35" t="s">
        <v>116</v>
      </c>
      <c r="L724" s="41">
        <v>8102</v>
      </c>
      <c r="M724" s="35">
        <v>2142</v>
      </c>
      <c r="N724" s="35">
        <v>1602</v>
      </c>
      <c r="O724" s="35">
        <v>-540</v>
      </c>
      <c r="P724" s="35" t="s">
        <v>48</v>
      </c>
      <c r="Q724" s="35" t="s">
        <v>25</v>
      </c>
      <c r="R724" s="65" t="s">
        <v>31</v>
      </c>
    </row>
    <row r="725" spans="1:18" x14ac:dyDescent="0.3">
      <c r="A725" s="53" t="s">
        <v>3989</v>
      </c>
      <c r="B725" s="52" t="s">
        <v>3988</v>
      </c>
      <c r="C725" s="53" t="s">
        <v>3967</v>
      </c>
      <c r="D725" s="35" t="s">
        <v>3967</v>
      </c>
      <c r="E725" s="54" t="s">
        <v>3968</v>
      </c>
      <c r="F725" s="54" t="s">
        <v>3990</v>
      </c>
      <c r="G725" s="54" t="s">
        <v>3991</v>
      </c>
      <c r="H725" s="54" t="s">
        <v>116</v>
      </c>
      <c r="I725" s="55">
        <v>8054</v>
      </c>
      <c r="J725" s="54" t="s">
        <v>23</v>
      </c>
      <c r="K725" s="35" t="s">
        <v>116</v>
      </c>
      <c r="L725" s="41">
        <v>8102</v>
      </c>
      <c r="M725" s="35">
        <v>2142</v>
      </c>
      <c r="N725" s="35">
        <v>1854</v>
      </c>
      <c r="O725" s="35">
        <v>-288</v>
      </c>
      <c r="P725" s="35" t="s">
        <v>48</v>
      </c>
      <c r="Q725" s="35" t="s">
        <v>25</v>
      </c>
      <c r="R725" s="65" t="s">
        <v>31</v>
      </c>
    </row>
    <row r="726" spans="1:18" x14ac:dyDescent="0.3">
      <c r="A726" s="49" t="s">
        <v>4018</v>
      </c>
      <c r="B726" s="48" t="s">
        <v>4017</v>
      </c>
      <c r="C726" s="49" t="s">
        <v>4015</v>
      </c>
      <c r="D726" s="33" t="s">
        <v>4015</v>
      </c>
      <c r="E726" s="50" t="s">
        <v>4016</v>
      </c>
      <c r="F726" s="50" t="s">
        <v>3994</v>
      </c>
      <c r="G726" s="50" t="s">
        <v>3995</v>
      </c>
      <c r="H726" s="50" t="s">
        <v>116</v>
      </c>
      <c r="I726" s="51">
        <v>8012</v>
      </c>
      <c r="J726" s="50" t="s">
        <v>23</v>
      </c>
      <c r="K726" s="33" t="s">
        <v>116</v>
      </c>
      <c r="L726" s="38">
        <v>7101</v>
      </c>
      <c r="M726" s="33">
        <v>2541</v>
      </c>
      <c r="N726" s="33">
        <v>2142</v>
      </c>
      <c r="O726" s="33">
        <v>-399</v>
      </c>
      <c r="P726" s="33" t="s">
        <v>48</v>
      </c>
      <c r="Q726" s="33" t="s">
        <v>25</v>
      </c>
      <c r="R726" s="65" t="s">
        <v>31</v>
      </c>
    </row>
    <row r="727" spans="1:18" x14ac:dyDescent="0.3">
      <c r="A727" s="37" t="s">
        <v>4021</v>
      </c>
      <c r="B727" s="32" t="s">
        <v>4020</v>
      </c>
      <c r="C727" s="37">
        <v>11841330</v>
      </c>
      <c r="D727" s="33" t="s">
        <v>4019</v>
      </c>
      <c r="E727" s="33" t="s">
        <v>4016</v>
      </c>
      <c r="F727" s="33" t="s">
        <v>4022</v>
      </c>
      <c r="G727" s="33" t="s">
        <v>4023</v>
      </c>
      <c r="H727" s="33" t="s">
        <v>116</v>
      </c>
      <c r="I727" s="38">
        <v>7076</v>
      </c>
      <c r="J727" s="33" t="s">
        <v>23</v>
      </c>
      <c r="K727" s="33" t="s">
        <v>116</v>
      </c>
      <c r="L727" s="38">
        <v>8854</v>
      </c>
      <c r="M727" s="33">
        <v>2361</v>
      </c>
      <c r="N727" s="33">
        <v>2541</v>
      </c>
      <c r="O727" s="33">
        <v>180</v>
      </c>
      <c r="P727" s="33" t="s">
        <v>24</v>
      </c>
      <c r="Q727" s="33" t="s">
        <v>25</v>
      </c>
      <c r="R727" s="65" t="s">
        <v>15</v>
      </c>
    </row>
    <row r="728" spans="1:18" x14ac:dyDescent="0.3">
      <c r="A728" s="40" t="s">
        <v>4025</v>
      </c>
      <c r="B728" s="34" t="s">
        <v>4024</v>
      </c>
      <c r="C728" s="40">
        <v>11841330</v>
      </c>
      <c r="D728" s="35" t="s">
        <v>4019</v>
      </c>
      <c r="E728" s="35" t="s">
        <v>4016</v>
      </c>
      <c r="F728" s="35" t="s">
        <v>1236</v>
      </c>
      <c r="G728" s="35" t="s">
        <v>3995</v>
      </c>
      <c r="H728" s="35" t="s">
        <v>116</v>
      </c>
      <c r="I728" s="41">
        <v>8012</v>
      </c>
      <c r="J728" s="35" t="s">
        <v>23</v>
      </c>
      <c r="K728" s="35" t="s">
        <v>116</v>
      </c>
      <c r="L728" s="41">
        <v>8854</v>
      </c>
      <c r="M728" s="35">
        <v>2361</v>
      </c>
      <c r="N728" s="35">
        <v>2142</v>
      </c>
      <c r="O728" s="35">
        <v>-219</v>
      </c>
      <c r="P728" s="35" t="s">
        <v>48</v>
      </c>
      <c r="Q728" s="35" t="s">
        <v>25</v>
      </c>
      <c r="R728" s="65" t="s">
        <v>31</v>
      </c>
    </row>
    <row r="729" spans="1:18" x14ac:dyDescent="0.3">
      <c r="A729" s="37" t="s">
        <v>4033</v>
      </c>
      <c r="B729" s="32" t="s">
        <v>4032</v>
      </c>
      <c r="C729" s="37">
        <v>11842035</v>
      </c>
      <c r="D729" s="33" t="s">
        <v>4030</v>
      </c>
      <c r="E729" s="33" t="s">
        <v>4031</v>
      </c>
      <c r="F729" s="33" t="s">
        <v>4034</v>
      </c>
      <c r="G729" s="33" t="s">
        <v>4035</v>
      </c>
      <c r="H729" s="33" t="s">
        <v>1271</v>
      </c>
      <c r="I729" s="38">
        <v>44131</v>
      </c>
      <c r="J729" s="33" t="s">
        <v>23</v>
      </c>
      <c r="K729" s="33" t="s">
        <v>1271</v>
      </c>
      <c r="L729" s="38">
        <v>44242</v>
      </c>
      <c r="M729" s="33">
        <v>1233</v>
      </c>
      <c r="N729" s="33">
        <v>1437</v>
      </c>
      <c r="O729" s="33">
        <v>204</v>
      </c>
      <c r="P729" s="33" t="s">
        <v>24</v>
      </c>
      <c r="Q729" s="33" t="s">
        <v>25</v>
      </c>
      <c r="R729" s="65" t="s">
        <v>15</v>
      </c>
    </row>
    <row r="730" spans="1:18" x14ac:dyDescent="0.3">
      <c r="A730" s="57" t="s">
        <v>34284</v>
      </c>
      <c r="B730" s="56" t="s">
        <v>34283</v>
      </c>
      <c r="C730" s="57" t="s">
        <v>4030</v>
      </c>
      <c r="D730" s="35" t="s">
        <v>4030</v>
      </c>
      <c r="E730" s="54" t="s">
        <v>4031</v>
      </c>
      <c r="F730" s="58" t="s">
        <v>34285</v>
      </c>
      <c r="G730" s="58" t="s">
        <v>3861</v>
      </c>
      <c r="H730" s="58"/>
      <c r="I730" s="41">
        <v>99999</v>
      </c>
      <c r="J730" s="58" t="s">
        <v>3862</v>
      </c>
      <c r="K730" s="35" t="s">
        <v>1271</v>
      </c>
      <c r="L730" s="41">
        <v>44242</v>
      </c>
      <c r="M730" s="35">
        <v>1233</v>
      </c>
      <c r="N730" s="35">
        <v>1700</v>
      </c>
      <c r="O730" s="35">
        <v>467</v>
      </c>
      <c r="P730" s="35" t="s">
        <v>24</v>
      </c>
      <c r="Q730" s="35" t="s">
        <v>25</v>
      </c>
      <c r="R730" s="65" t="s">
        <v>15</v>
      </c>
    </row>
    <row r="731" spans="1:18" x14ac:dyDescent="0.3">
      <c r="A731" s="61" t="s">
        <v>34287</v>
      </c>
      <c r="B731" s="60" t="s">
        <v>34286</v>
      </c>
      <c r="C731" s="61" t="s">
        <v>4030</v>
      </c>
      <c r="D731" s="33" t="s">
        <v>4030</v>
      </c>
      <c r="E731" s="50" t="s">
        <v>4031</v>
      </c>
      <c r="F731" s="62" t="s">
        <v>34288</v>
      </c>
      <c r="G731" s="62" t="s">
        <v>2265</v>
      </c>
      <c r="H731" s="62"/>
      <c r="I731" s="38">
        <v>99999</v>
      </c>
      <c r="J731" s="62" t="s">
        <v>3848</v>
      </c>
      <c r="K731" s="33" t="s">
        <v>1271</v>
      </c>
      <c r="L731" s="38">
        <v>44242</v>
      </c>
      <c r="M731" s="33">
        <v>1233</v>
      </c>
      <c r="N731" s="33">
        <v>1700</v>
      </c>
      <c r="O731" s="33">
        <v>467</v>
      </c>
      <c r="P731" s="33" t="s">
        <v>24</v>
      </c>
      <c r="Q731" s="33" t="s">
        <v>25</v>
      </c>
      <c r="R731" s="65" t="s">
        <v>15</v>
      </c>
    </row>
    <row r="732" spans="1:18" x14ac:dyDescent="0.3">
      <c r="A732" s="40" t="s">
        <v>4037</v>
      </c>
      <c r="B732" s="34" t="s">
        <v>4036</v>
      </c>
      <c r="C732" s="40">
        <v>11842035</v>
      </c>
      <c r="D732" s="35" t="s">
        <v>4030</v>
      </c>
      <c r="E732" s="35" t="s">
        <v>4031</v>
      </c>
      <c r="F732" s="35" t="s">
        <v>4038</v>
      </c>
      <c r="G732" s="35" t="s">
        <v>4039</v>
      </c>
      <c r="H732" s="35" t="s">
        <v>1271</v>
      </c>
      <c r="I732" s="41">
        <v>45431</v>
      </c>
      <c r="J732" s="35" t="s">
        <v>23</v>
      </c>
      <c r="K732" s="35" t="s">
        <v>1271</v>
      </c>
      <c r="L732" s="41">
        <v>44242</v>
      </c>
      <c r="M732" s="35">
        <v>1233</v>
      </c>
      <c r="N732" s="35">
        <v>1221</v>
      </c>
      <c r="O732" s="35">
        <v>-12</v>
      </c>
      <c r="P732" s="35" t="s">
        <v>48</v>
      </c>
      <c r="Q732" s="35" t="s">
        <v>25</v>
      </c>
      <c r="R732" s="65" t="s">
        <v>31</v>
      </c>
    </row>
    <row r="733" spans="1:18" x14ac:dyDescent="0.3">
      <c r="A733" s="40" t="s">
        <v>4050</v>
      </c>
      <c r="B733" s="34" t="s">
        <v>4049</v>
      </c>
      <c r="C733" s="40">
        <v>11842635</v>
      </c>
      <c r="D733" s="35" t="s">
        <v>4047</v>
      </c>
      <c r="E733" s="35" t="s">
        <v>4048</v>
      </c>
      <c r="F733" s="35" t="s">
        <v>4051</v>
      </c>
      <c r="G733" s="35" t="s">
        <v>4052</v>
      </c>
      <c r="H733" s="35" t="s">
        <v>1271</v>
      </c>
      <c r="I733" s="41">
        <v>44087</v>
      </c>
      <c r="J733" s="35" t="s">
        <v>23</v>
      </c>
      <c r="K733" s="35" t="s">
        <v>1271</v>
      </c>
      <c r="L733" s="41">
        <v>44021</v>
      </c>
      <c r="M733" s="35">
        <v>1437</v>
      </c>
      <c r="N733" s="35">
        <v>1233</v>
      </c>
      <c r="O733" s="35">
        <v>-204</v>
      </c>
      <c r="P733" s="35" t="s">
        <v>48</v>
      </c>
      <c r="Q733" s="35" t="s">
        <v>25</v>
      </c>
      <c r="R733" s="65" t="s">
        <v>31</v>
      </c>
    </row>
    <row r="734" spans="1:18" x14ac:dyDescent="0.3">
      <c r="A734" s="37" t="s">
        <v>4094</v>
      </c>
      <c r="B734" s="32" t="s">
        <v>4093</v>
      </c>
      <c r="C734" s="37">
        <v>11860010</v>
      </c>
      <c r="D734" s="33" t="s">
        <v>4091</v>
      </c>
      <c r="E734" s="33" t="s">
        <v>4092</v>
      </c>
      <c r="F734" s="33" t="s">
        <v>4095</v>
      </c>
      <c r="G734" s="33" t="s">
        <v>4096</v>
      </c>
      <c r="H734" s="33" t="s">
        <v>250</v>
      </c>
      <c r="I734" s="38">
        <v>33431</v>
      </c>
      <c r="J734" s="33" t="s">
        <v>23</v>
      </c>
      <c r="K734" s="33" t="s">
        <v>250</v>
      </c>
      <c r="L734" s="38">
        <v>33461</v>
      </c>
      <c r="M734" s="33">
        <v>2124</v>
      </c>
      <c r="N734" s="33">
        <v>2346</v>
      </c>
      <c r="O734" s="33">
        <v>222</v>
      </c>
      <c r="P734" s="33" t="s">
        <v>24</v>
      </c>
      <c r="Q734" s="33" t="s">
        <v>25</v>
      </c>
      <c r="R734" s="65" t="s">
        <v>15</v>
      </c>
    </row>
    <row r="735" spans="1:18" x14ac:dyDescent="0.3">
      <c r="A735" s="40" t="s">
        <v>4167</v>
      </c>
      <c r="B735" s="34" t="s">
        <v>4166</v>
      </c>
      <c r="C735" s="40">
        <v>11871138</v>
      </c>
      <c r="D735" s="35" t="s">
        <v>4109</v>
      </c>
      <c r="E735" s="35" t="s">
        <v>4110</v>
      </c>
      <c r="F735" s="35" t="s">
        <v>4168</v>
      </c>
      <c r="G735" s="35" t="s">
        <v>4169</v>
      </c>
      <c r="H735" s="35" t="s">
        <v>214</v>
      </c>
      <c r="I735" s="41">
        <v>16424</v>
      </c>
      <c r="J735" s="35" t="s">
        <v>23</v>
      </c>
      <c r="K735" s="35" t="s">
        <v>214</v>
      </c>
      <c r="L735" s="41">
        <v>15260</v>
      </c>
      <c r="M735" s="35">
        <v>1833</v>
      </c>
      <c r="N735" s="35">
        <v>1170</v>
      </c>
      <c r="O735" s="35">
        <v>-663</v>
      </c>
      <c r="P735" s="35" t="s">
        <v>48</v>
      </c>
      <c r="Q735" s="35" t="s">
        <v>25</v>
      </c>
      <c r="R735" s="65" t="s">
        <v>31</v>
      </c>
    </row>
    <row r="736" spans="1:18" x14ac:dyDescent="0.3">
      <c r="A736" s="37" t="s">
        <v>4197</v>
      </c>
      <c r="B736" s="32" t="s">
        <v>4166</v>
      </c>
      <c r="C736" s="37">
        <v>11873138</v>
      </c>
      <c r="D736" s="33" t="s">
        <v>4175</v>
      </c>
      <c r="E736" s="33" t="s">
        <v>4176</v>
      </c>
      <c r="F736" s="33" t="s">
        <v>4168</v>
      </c>
      <c r="G736" s="33" t="s">
        <v>4169</v>
      </c>
      <c r="H736" s="33" t="s">
        <v>214</v>
      </c>
      <c r="I736" s="38">
        <v>16424</v>
      </c>
      <c r="J736" s="33" t="s">
        <v>23</v>
      </c>
      <c r="K736" s="33" t="s">
        <v>214</v>
      </c>
      <c r="L736" s="38">
        <v>15601</v>
      </c>
      <c r="M736" s="33">
        <v>1833</v>
      </c>
      <c r="N736" s="33">
        <v>1170</v>
      </c>
      <c r="O736" s="33">
        <v>-663</v>
      </c>
      <c r="P736" s="33" t="s">
        <v>48</v>
      </c>
      <c r="Q736" s="33" t="s">
        <v>25</v>
      </c>
      <c r="R736" s="65" t="s">
        <v>31</v>
      </c>
    </row>
    <row r="737" spans="1:18" x14ac:dyDescent="0.3">
      <c r="A737" s="57" t="s">
        <v>35180</v>
      </c>
      <c r="B737" s="56" t="s">
        <v>4313</v>
      </c>
      <c r="C737" s="57" t="s">
        <v>4175</v>
      </c>
      <c r="D737" s="35" t="s">
        <v>4175</v>
      </c>
      <c r="E737" s="54" t="s">
        <v>4176</v>
      </c>
      <c r="F737" s="58" t="s">
        <v>35181</v>
      </c>
      <c r="G737" s="58" t="s">
        <v>35182</v>
      </c>
      <c r="H737" s="58" t="s">
        <v>214</v>
      </c>
      <c r="I737" s="59">
        <v>16701</v>
      </c>
      <c r="J737" s="58" t="s">
        <v>23</v>
      </c>
      <c r="K737" s="35" t="s">
        <v>214</v>
      </c>
      <c r="L737" s="41">
        <v>15601</v>
      </c>
      <c r="M737" s="35">
        <v>1833</v>
      </c>
      <c r="N737" s="35">
        <v>1170</v>
      </c>
      <c r="O737" s="35">
        <v>-663</v>
      </c>
      <c r="P737" s="35" t="s">
        <v>48</v>
      </c>
      <c r="Q737" s="35" t="s">
        <v>25</v>
      </c>
      <c r="R737" s="65" t="s">
        <v>31</v>
      </c>
    </row>
    <row r="738" spans="1:18" x14ac:dyDescent="0.3">
      <c r="A738" s="61" t="s">
        <v>35184</v>
      </c>
      <c r="B738" s="60" t="s">
        <v>35183</v>
      </c>
      <c r="C738" s="61" t="s">
        <v>4175</v>
      </c>
      <c r="D738" s="33" t="s">
        <v>4175</v>
      </c>
      <c r="E738" s="50" t="s">
        <v>4176</v>
      </c>
      <c r="F738" s="62" t="s">
        <v>4320</v>
      </c>
      <c r="G738" s="62" t="s">
        <v>4321</v>
      </c>
      <c r="H738" s="62" t="s">
        <v>214</v>
      </c>
      <c r="I738" s="63">
        <v>16354</v>
      </c>
      <c r="J738" s="62" t="s">
        <v>23</v>
      </c>
      <c r="K738" s="33" t="s">
        <v>214</v>
      </c>
      <c r="L738" s="38">
        <v>15601</v>
      </c>
      <c r="M738" s="33">
        <v>1833</v>
      </c>
      <c r="N738" s="33">
        <v>1170</v>
      </c>
      <c r="O738" s="33">
        <v>-663</v>
      </c>
      <c r="P738" s="33" t="s">
        <v>48</v>
      </c>
      <c r="Q738" s="33" t="s">
        <v>25</v>
      </c>
      <c r="R738" s="65" t="s">
        <v>31</v>
      </c>
    </row>
    <row r="739" spans="1:18" x14ac:dyDescent="0.3">
      <c r="A739" s="57" t="s">
        <v>35185</v>
      </c>
      <c r="B739" s="56" t="s">
        <v>4225</v>
      </c>
      <c r="C739" s="57" t="s">
        <v>4175</v>
      </c>
      <c r="D739" s="35" t="s">
        <v>4175</v>
      </c>
      <c r="E739" s="54" t="s">
        <v>4176</v>
      </c>
      <c r="F739" s="58" t="s">
        <v>35186</v>
      </c>
      <c r="G739" s="58" t="s">
        <v>4268</v>
      </c>
      <c r="H739" s="58" t="s">
        <v>214</v>
      </c>
      <c r="I739" s="59">
        <v>15904</v>
      </c>
      <c r="J739" s="58" t="s">
        <v>23</v>
      </c>
      <c r="K739" s="35" t="s">
        <v>214</v>
      </c>
      <c r="L739" s="41">
        <v>15601</v>
      </c>
      <c r="M739" s="35">
        <v>1833</v>
      </c>
      <c r="N739" s="35">
        <v>813</v>
      </c>
      <c r="O739" s="35">
        <v>-1020</v>
      </c>
      <c r="P739" s="35" t="s">
        <v>48</v>
      </c>
      <c r="Q739" s="35" t="s">
        <v>25</v>
      </c>
      <c r="R739" s="65" t="s">
        <v>31</v>
      </c>
    </row>
    <row r="740" spans="1:18" x14ac:dyDescent="0.3">
      <c r="A740" s="40" t="s">
        <v>4227</v>
      </c>
      <c r="B740" s="34" t="s">
        <v>4226</v>
      </c>
      <c r="C740" s="40">
        <v>11874138</v>
      </c>
      <c r="D740" s="35" t="s">
        <v>4224</v>
      </c>
      <c r="E740" s="35" t="s">
        <v>4225</v>
      </c>
      <c r="F740" s="35" t="s">
        <v>4228</v>
      </c>
      <c r="G740" s="35" t="s">
        <v>4229</v>
      </c>
      <c r="H740" s="35" t="s">
        <v>214</v>
      </c>
      <c r="I740" s="41">
        <v>15539</v>
      </c>
      <c r="J740" s="35" t="s">
        <v>23</v>
      </c>
      <c r="K740" s="35" t="s">
        <v>214</v>
      </c>
      <c r="L740" s="41">
        <v>15904</v>
      </c>
      <c r="M740" s="35">
        <v>813</v>
      </c>
      <c r="N740" s="35">
        <v>1170</v>
      </c>
      <c r="O740" s="35">
        <v>357</v>
      </c>
      <c r="P740" s="35" t="s">
        <v>24</v>
      </c>
      <c r="Q740" s="35" t="s">
        <v>25</v>
      </c>
      <c r="R740" s="65" t="s">
        <v>15</v>
      </c>
    </row>
    <row r="741" spans="1:18" x14ac:dyDescent="0.3">
      <c r="A741" s="37" t="s">
        <v>4231</v>
      </c>
      <c r="B741" s="32" t="s">
        <v>4230</v>
      </c>
      <c r="C741" s="37">
        <v>11874138</v>
      </c>
      <c r="D741" s="33" t="s">
        <v>4224</v>
      </c>
      <c r="E741" s="33" t="s">
        <v>4225</v>
      </c>
      <c r="F741" s="33" t="s">
        <v>4232</v>
      </c>
      <c r="G741" s="33" t="s">
        <v>4202</v>
      </c>
      <c r="H741" s="33" t="s">
        <v>214</v>
      </c>
      <c r="I741" s="38">
        <v>15601</v>
      </c>
      <c r="J741" s="33" t="s">
        <v>23</v>
      </c>
      <c r="K741" s="33" t="s">
        <v>214</v>
      </c>
      <c r="L741" s="38">
        <v>15904</v>
      </c>
      <c r="M741" s="33">
        <v>813</v>
      </c>
      <c r="N741" s="33">
        <v>1833</v>
      </c>
      <c r="O741" s="33">
        <v>1020</v>
      </c>
      <c r="P741" s="33" t="s">
        <v>24</v>
      </c>
      <c r="Q741" s="33" t="s">
        <v>25</v>
      </c>
      <c r="R741" s="65" t="s">
        <v>15</v>
      </c>
    </row>
    <row r="742" spans="1:18" x14ac:dyDescent="0.3">
      <c r="A742" s="40" t="s">
        <v>4234</v>
      </c>
      <c r="B742" s="34" t="s">
        <v>4233</v>
      </c>
      <c r="C742" s="40">
        <v>11874138</v>
      </c>
      <c r="D742" s="35" t="s">
        <v>4224</v>
      </c>
      <c r="E742" s="35" t="s">
        <v>4225</v>
      </c>
      <c r="F742" s="35" t="s">
        <v>4235</v>
      </c>
      <c r="G742" s="35" t="s">
        <v>4236</v>
      </c>
      <c r="H742" s="35" t="s">
        <v>214</v>
      </c>
      <c r="I742" s="41">
        <v>15146</v>
      </c>
      <c r="J742" s="35" t="s">
        <v>23</v>
      </c>
      <c r="K742" s="35" t="s">
        <v>214</v>
      </c>
      <c r="L742" s="41">
        <v>15904</v>
      </c>
      <c r="M742" s="35">
        <v>813</v>
      </c>
      <c r="N742" s="35">
        <v>1833</v>
      </c>
      <c r="O742" s="35">
        <v>1020</v>
      </c>
      <c r="P742" s="35" t="s">
        <v>24</v>
      </c>
      <c r="Q742" s="35" t="s">
        <v>25</v>
      </c>
      <c r="R742" s="65" t="s">
        <v>15</v>
      </c>
    </row>
    <row r="743" spans="1:18" x14ac:dyDescent="0.3">
      <c r="A743" s="37" t="s">
        <v>4238</v>
      </c>
      <c r="B743" s="32" t="s">
        <v>4237</v>
      </c>
      <c r="C743" s="37">
        <v>11874138</v>
      </c>
      <c r="D743" s="33" t="s">
        <v>4224</v>
      </c>
      <c r="E743" s="33" t="s">
        <v>4225</v>
      </c>
      <c r="F743" s="33" t="s">
        <v>4239</v>
      </c>
      <c r="G743" s="33" t="s">
        <v>4240</v>
      </c>
      <c r="H743" s="33" t="s">
        <v>214</v>
      </c>
      <c r="I743" s="38">
        <v>15701</v>
      </c>
      <c r="J743" s="33" t="s">
        <v>23</v>
      </c>
      <c r="K743" s="33" t="s">
        <v>214</v>
      </c>
      <c r="L743" s="38">
        <v>15904</v>
      </c>
      <c r="M743" s="33">
        <v>813</v>
      </c>
      <c r="N743" s="33">
        <v>1266</v>
      </c>
      <c r="O743" s="33">
        <v>453</v>
      </c>
      <c r="P743" s="33" t="s">
        <v>24</v>
      </c>
      <c r="Q743" s="33" t="s">
        <v>25</v>
      </c>
      <c r="R743" s="65" t="s">
        <v>15</v>
      </c>
    </row>
    <row r="744" spans="1:18" x14ac:dyDescent="0.3">
      <c r="A744" s="40" t="s">
        <v>4241</v>
      </c>
      <c r="B744" s="34" t="s">
        <v>4166</v>
      </c>
      <c r="C744" s="40">
        <v>11874138</v>
      </c>
      <c r="D744" s="35" t="s">
        <v>4224</v>
      </c>
      <c r="E744" s="35" t="s">
        <v>4225</v>
      </c>
      <c r="F744" s="35" t="s">
        <v>4168</v>
      </c>
      <c r="G744" s="35" t="s">
        <v>4169</v>
      </c>
      <c r="H744" s="35" t="s">
        <v>214</v>
      </c>
      <c r="I744" s="41">
        <v>16424</v>
      </c>
      <c r="J744" s="35" t="s">
        <v>23</v>
      </c>
      <c r="K744" s="35" t="s">
        <v>214</v>
      </c>
      <c r="L744" s="41">
        <v>15904</v>
      </c>
      <c r="M744" s="35">
        <v>813</v>
      </c>
      <c r="N744" s="35">
        <v>1170</v>
      </c>
      <c r="O744" s="35">
        <v>357</v>
      </c>
      <c r="P744" s="35" t="s">
        <v>24</v>
      </c>
      <c r="Q744" s="35" t="s">
        <v>25</v>
      </c>
      <c r="R744" s="65" t="s">
        <v>15</v>
      </c>
    </row>
    <row r="745" spans="1:18" x14ac:dyDescent="0.3">
      <c r="A745" s="37" t="s">
        <v>4243</v>
      </c>
      <c r="B745" s="32" t="s">
        <v>4242</v>
      </c>
      <c r="C745" s="37">
        <v>11874138</v>
      </c>
      <c r="D745" s="33" t="s">
        <v>4224</v>
      </c>
      <c r="E745" s="33" t="s">
        <v>4225</v>
      </c>
      <c r="F745" s="33" t="s">
        <v>4244</v>
      </c>
      <c r="G745" s="33" t="s">
        <v>4245</v>
      </c>
      <c r="H745" s="33" t="s">
        <v>214</v>
      </c>
      <c r="I745" s="38">
        <v>15779</v>
      </c>
      <c r="J745" s="33" t="s">
        <v>23</v>
      </c>
      <c r="K745" s="33" t="s">
        <v>214</v>
      </c>
      <c r="L745" s="38">
        <v>15904</v>
      </c>
      <c r="M745" s="33">
        <v>813</v>
      </c>
      <c r="N745" s="33">
        <v>1833</v>
      </c>
      <c r="O745" s="33">
        <v>1020</v>
      </c>
      <c r="P745" s="33" t="s">
        <v>24</v>
      </c>
      <c r="Q745" s="33" t="s">
        <v>25</v>
      </c>
      <c r="R745" s="65" t="s">
        <v>15</v>
      </c>
    </row>
    <row r="746" spans="1:18" x14ac:dyDescent="0.3">
      <c r="A746" s="40" t="s">
        <v>4247</v>
      </c>
      <c r="B746" s="34" t="s">
        <v>4246</v>
      </c>
      <c r="C746" s="40">
        <v>11874138</v>
      </c>
      <c r="D746" s="35" t="s">
        <v>4224</v>
      </c>
      <c r="E746" s="35" t="s">
        <v>4225</v>
      </c>
      <c r="F746" s="35" t="s">
        <v>4248</v>
      </c>
      <c r="G746" s="35" t="s">
        <v>4249</v>
      </c>
      <c r="H746" s="35" t="s">
        <v>214</v>
      </c>
      <c r="I746" s="41">
        <v>16601</v>
      </c>
      <c r="J746" s="35" t="s">
        <v>23</v>
      </c>
      <c r="K746" s="35" t="s">
        <v>214</v>
      </c>
      <c r="L746" s="41">
        <v>15904</v>
      </c>
      <c r="M746" s="35">
        <v>813</v>
      </c>
      <c r="N746" s="35">
        <v>1242</v>
      </c>
      <c r="O746" s="35">
        <v>429</v>
      </c>
      <c r="P746" s="35" t="s">
        <v>24</v>
      </c>
      <c r="Q746" s="35" t="s">
        <v>25</v>
      </c>
      <c r="R746" s="65" t="s">
        <v>15</v>
      </c>
    </row>
    <row r="747" spans="1:18" x14ac:dyDescent="0.3">
      <c r="A747" s="57" t="s">
        <v>34631</v>
      </c>
      <c r="B747" s="56" t="s">
        <v>34630</v>
      </c>
      <c r="C747" s="57" t="s">
        <v>4224</v>
      </c>
      <c r="D747" s="35" t="s">
        <v>4224</v>
      </c>
      <c r="E747" s="54" t="s">
        <v>4225</v>
      </c>
      <c r="F747" s="58" t="s">
        <v>34632</v>
      </c>
      <c r="G747" s="58" t="s">
        <v>1530</v>
      </c>
      <c r="H747" s="58" t="s">
        <v>214</v>
      </c>
      <c r="I747" s="59">
        <v>15260</v>
      </c>
      <c r="J747" s="58" t="s">
        <v>23</v>
      </c>
      <c r="K747" s="35" t="s">
        <v>214</v>
      </c>
      <c r="L747" s="41">
        <v>15904</v>
      </c>
      <c r="M747" s="35">
        <v>813</v>
      </c>
      <c r="N747" s="35">
        <v>1833</v>
      </c>
      <c r="O747" s="35">
        <v>1020</v>
      </c>
      <c r="P747" s="35" t="s">
        <v>24</v>
      </c>
      <c r="Q747" s="35" t="s">
        <v>25</v>
      </c>
      <c r="R747" s="65" t="s">
        <v>15</v>
      </c>
    </row>
    <row r="748" spans="1:18" x14ac:dyDescent="0.3">
      <c r="A748" s="61" t="s">
        <v>34634</v>
      </c>
      <c r="B748" s="60" t="s">
        <v>34633</v>
      </c>
      <c r="C748" s="61" t="s">
        <v>4224</v>
      </c>
      <c r="D748" s="33" t="s">
        <v>4224</v>
      </c>
      <c r="E748" s="50" t="s">
        <v>4225</v>
      </c>
      <c r="F748" s="62" t="s">
        <v>34635</v>
      </c>
      <c r="G748" s="62" t="s">
        <v>4202</v>
      </c>
      <c r="H748" s="62" t="s">
        <v>214</v>
      </c>
      <c r="I748" s="63">
        <v>15601</v>
      </c>
      <c r="J748" s="62" t="s">
        <v>23</v>
      </c>
      <c r="K748" s="33" t="s">
        <v>214</v>
      </c>
      <c r="L748" s="38">
        <v>15904</v>
      </c>
      <c r="M748" s="33">
        <v>813</v>
      </c>
      <c r="N748" s="33">
        <v>1833</v>
      </c>
      <c r="O748" s="33">
        <v>1020</v>
      </c>
      <c r="P748" s="33" t="s">
        <v>24</v>
      </c>
      <c r="Q748" s="33" t="s">
        <v>25</v>
      </c>
      <c r="R748" s="65" t="s">
        <v>15</v>
      </c>
    </row>
    <row r="749" spans="1:18" x14ac:dyDescent="0.3">
      <c r="A749" s="37" t="s">
        <v>4333</v>
      </c>
      <c r="B749" s="32" t="s">
        <v>4332</v>
      </c>
      <c r="C749" s="37">
        <v>11881010</v>
      </c>
      <c r="D749" s="33" t="s">
        <v>4330</v>
      </c>
      <c r="E749" s="33" t="s">
        <v>4331</v>
      </c>
      <c r="F749" s="33" t="s">
        <v>4334</v>
      </c>
      <c r="G749" s="33" t="s">
        <v>4335</v>
      </c>
      <c r="H749" s="33" t="s">
        <v>250</v>
      </c>
      <c r="I749" s="38">
        <v>32536</v>
      </c>
      <c r="J749" s="33" t="s">
        <v>23</v>
      </c>
      <c r="K749" s="33" t="s">
        <v>250</v>
      </c>
      <c r="L749" s="38">
        <v>32307</v>
      </c>
      <c r="M749" s="33">
        <v>1380</v>
      </c>
      <c r="N749" s="33">
        <v>1452</v>
      </c>
      <c r="O749" s="33">
        <v>72</v>
      </c>
      <c r="P749" s="33" t="s">
        <v>24</v>
      </c>
      <c r="Q749" s="33" t="s">
        <v>25</v>
      </c>
      <c r="R749" s="65" t="s">
        <v>15</v>
      </c>
    </row>
    <row r="750" spans="1:18" x14ac:dyDescent="0.3">
      <c r="A750" s="40" t="s">
        <v>4337</v>
      </c>
      <c r="B750" s="34" t="s">
        <v>4336</v>
      </c>
      <c r="C750" s="40">
        <v>11881010</v>
      </c>
      <c r="D750" s="35" t="s">
        <v>4330</v>
      </c>
      <c r="E750" s="35" t="s">
        <v>4331</v>
      </c>
      <c r="F750" s="35" t="s">
        <v>4338</v>
      </c>
      <c r="G750" s="35" t="s">
        <v>4339</v>
      </c>
      <c r="H750" s="35" t="s">
        <v>250</v>
      </c>
      <c r="I750" s="41">
        <v>33324</v>
      </c>
      <c r="J750" s="35" t="s">
        <v>23</v>
      </c>
      <c r="K750" s="35" t="s">
        <v>250</v>
      </c>
      <c r="L750" s="41">
        <v>32307</v>
      </c>
      <c r="M750" s="35">
        <v>1380</v>
      </c>
      <c r="N750" s="35">
        <v>2346</v>
      </c>
      <c r="O750" s="35">
        <v>966</v>
      </c>
      <c r="P750" s="35" t="s">
        <v>24</v>
      </c>
      <c r="Q750" s="35" t="s">
        <v>25</v>
      </c>
      <c r="R750" s="65" t="s">
        <v>15</v>
      </c>
    </row>
    <row r="751" spans="1:18" x14ac:dyDescent="0.3">
      <c r="A751" s="37" t="s">
        <v>4341</v>
      </c>
      <c r="B751" s="32" t="s">
        <v>4340</v>
      </c>
      <c r="C751" s="37">
        <v>11881010</v>
      </c>
      <c r="D751" s="33" t="s">
        <v>4330</v>
      </c>
      <c r="E751" s="33" t="s">
        <v>4331</v>
      </c>
      <c r="F751" s="33" t="s">
        <v>4342</v>
      </c>
      <c r="G751" s="33" t="s">
        <v>1101</v>
      </c>
      <c r="H751" s="33" t="s">
        <v>250</v>
      </c>
      <c r="I751" s="38">
        <v>32207</v>
      </c>
      <c r="J751" s="33" t="s">
        <v>23</v>
      </c>
      <c r="K751" s="33" t="s">
        <v>250</v>
      </c>
      <c r="L751" s="38">
        <v>32307</v>
      </c>
      <c r="M751" s="33">
        <v>1380</v>
      </c>
      <c r="N751" s="33">
        <v>1686</v>
      </c>
      <c r="O751" s="33">
        <v>306</v>
      </c>
      <c r="P751" s="33" t="s">
        <v>24</v>
      </c>
      <c r="Q751" s="33" t="s">
        <v>25</v>
      </c>
      <c r="R751" s="65" t="s">
        <v>15</v>
      </c>
    </row>
    <row r="752" spans="1:18" x14ac:dyDescent="0.3">
      <c r="A752" s="40" t="s">
        <v>4344</v>
      </c>
      <c r="B752" s="34" t="s">
        <v>4343</v>
      </c>
      <c r="C752" s="40">
        <v>11881010</v>
      </c>
      <c r="D752" s="35" t="s">
        <v>4330</v>
      </c>
      <c r="E752" s="35" t="s">
        <v>4331</v>
      </c>
      <c r="F752" s="35" t="s">
        <v>4345</v>
      </c>
      <c r="G752" s="35" t="s">
        <v>4346</v>
      </c>
      <c r="H752" s="35" t="s">
        <v>250</v>
      </c>
      <c r="I752" s="41">
        <v>33613</v>
      </c>
      <c r="J752" s="35" t="s">
        <v>23</v>
      </c>
      <c r="K752" s="35" t="s">
        <v>250</v>
      </c>
      <c r="L752" s="41">
        <v>32307</v>
      </c>
      <c r="M752" s="35">
        <v>1380</v>
      </c>
      <c r="N752" s="35">
        <v>1920</v>
      </c>
      <c r="O752" s="35">
        <v>540</v>
      </c>
      <c r="P752" s="35" t="s">
        <v>24</v>
      </c>
      <c r="Q752" s="35" t="s">
        <v>25</v>
      </c>
      <c r="R752" s="65" t="s">
        <v>15</v>
      </c>
    </row>
    <row r="753" spans="1:18" x14ac:dyDescent="0.3">
      <c r="A753" s="37" t="s">
        <v>4375</v>
      </c>
      <c r="B753" s="32" t="s">
        <v>4374</v>
      </c>
      <c r="C753" s="37">
        <v>11900112</v>
      </c>
      <c r="D753" s="33" t="s">
        <v>4372</v>
      </c>
      <c r="E753" s="33" t="s">
        <v>4373</v>
      </c>
      <c r="F753" s="33" t="s">
        <v>4376</v>
      </c>
      <c r="G753" s="33" t="s">
        <v>4377</v>
      </c>
      <c r="H753" s="33" t="s">
        <v>4378</v>
      </c>
      <c r="I753" s="38">
        <v>83814</v>
      </c>
      <c r="J753" s="33" t="s">
        <v>23</v>
      </c>
      <c r="K753" s="33" t="s">
        <v>4378</v>
      </c>
      <c r="L753" s="38">
        <v>83501</v>
      </c>
      <c r="M753" s="33">
        <v>1290</v>
      </c>
      <c r="N753" s="33">
        <v>1437</v>
      </c>
      <c r="O753" s="33">
        <v>147</v>
      </c>
      <c r="P753" s="33" t="s">
        <v>24</v>
      </c>
      <c r="Q753" s="33" t="s">
        <v>25</v>
      </c>
      <c r="R753" s="65" t="s">
        <v>15</v>
      </c>
    </row>
    <row r="754" spans="1:18" x14ac:dyDescent="0.3">
      <c r="A754" s="40" t="s">
        <v>4387</v>
      </c>
      <c r="B754" s="34" t="s">
        <v>4386</v>
      </c>
      <c r="C754" s="40">
        <v>11900116</v>
      </c>
      <c r="D754" s="35" t="s">
        <v>4384</v>
      </c>
      <c r="E754" s="35" t="s">
        <v>4385</v>
      </c>
      <c r="F754" s="35" t="s">
        <v>4388</v>
      </c>
      <c r="G754" s="35" t="s">
        <v>4389</v>
      </c>
      <c r="H754" s="35" t="s">
        <v>257</v>
      </c>
      <c r="I754" s="41">
        <v>67401</v>
      </c>
      <c r="J754" s="35" t="s">
        <v>23</v>
      </c>
      <c r="K754" s="35" t="s">
        <v>257</v>
      </c>
      <c r="L754" s="41">
        <v>66506</v>
      </c>
      <c r="M754" s="35">
        <v>1083</v>
      </c>
      <c r="N754" s="35">
        <v>1266</v>
      </c>
      <c r="O754" s="35">
        <v>183</v>
      </c>
      <c r="P754" s="35" t="s">
        <v>24</v>
      </c>
      <c r="Q754" s="35" t="s">
        <v>25</v>
      </c>
      <c r="R754" s="65" t="s">
        <v>15</v>
      </c>
    </row>
    <row r="755" spans="1:18" x14ac:dyDescent="0.3">
      <c r="A755" s="53" t="s">
        <v>4391</v>
      </c>
      <c r="B755" s="52" t="s">
        <v>4390</v>
      </c>
      <c r="C755" s="53" t="s">
        <v>4384</v>
      </c>
      <c r="D755" s="35" t="s">
        <v>4384</v>
      </c>
      <c r="E755" s="54" t="s">
        <v>4385</v>
      </c>
      <c r="F755" s="54" t="s">
        <v>4392</v>
      </c>
      <c r="G755" s="54" t="s">
        <v>4393</v>
      </c>
      <c r="H755" s="54" t="s">
        <v>257</v>
      </c>
      <c r="I755" s="55">
        <v>66061</v>
      </c>
      <c r="J755" s="54" t="s">
        <v>23</v>
      </c>
      <c r="K755" s="35" t="s">
        <v>257</v>
      </c>
      <c r="L755" s="41">
        <v>66506</v>
      </c>
      <c r="M755" s="35">
        <v>1083</v>
      </c>
      <c r="N755" s="35">
        <v>1410</v>
      </c>
      <c r="O755" s="35">
        <v>327</v>
      </c>
      <c r="P755" s="35" t="s">
        <v>24</v>
      </c>
      <c r="Q755" s="35" t="s">
        <v>25</v>
      </c>
      <c r="R755" s="65" t="s">
        <v>15</v>
      </c>
    </row>
    <row r="756" spans="1:18" x14ac:dyDescent="0.3">
      <c r="A756" s="37" t="s">
        <v>4397</v>
      </c>
      <c r="B756" s="32" t="s">
        <v>4396</v>
      </c>
      <c r="C756" s="37">
        <v>11900117</v>
      </c>
      <c r="D756" s="33" t="s">
        <v>4394</v>
      </c>
      <c r="E756" s="33" t="s">
        <v>4395</v>
      </c>
      <c r="F756" s="33" t="s">
        <v>4398</v>
      </c>
      <c r="G756" s="33" t="s">
        <v>4399</v>
      </c>
      <c r="H756" s="33" t="s">
        <v>2447</v>
      </c>
      <c r="I756" s="38">
        <v>41701</v>
      </c>
      <c r="J756" s="33" t="s">
        <v>23</v>
      </c>
      <c r="K756" s="33" t="s">
        <v>2447</v>
      </c>
      <c r="L756" s="38">
        <v>40506</v>
      </c>
      <c r="M756" s="33">
        <v>1365</v>
      </c>
      <c r="N756" s="33">
        <v>1095</v>
      </c>
      <c r="O756" s="33">
        <v>-270</v>
      </c>
      <c r="P756" s="33" t="s">
        <v>48</v>
      </c>
      <c r="Q756" s="33" t="s">
        <v>25</v>
      </c>
      <c r="R756" s="65" t="s">
        <v>31</v>
      </c>
    </row>
    <row r="757" spans="1:18" x14ac:dyDescent="0.3">
      <c r="A757" s="40" t="s">
        <v>4401</v>
      </c>
      <c r="B757" s="34" t="s">
        <v>4400</v>
      </c>
      <c r="C757" s="40">
        <v>11900117</v>
      </c>
      <c r="D757" s="35" t="s">
        <v>4394</v>
      </c>
      <c r="E757" s="35" t="s">
        <v>4395</v>
      </c>
      <c r="F757" s="35" t="s">
        <v>4402</v>
      </c>
      <c r="G757" s="35" t="s">
        <v>2488</v>
      </c>
      <c r="H757" s="35" t="s">
        <v>2447</v>
      </c>
      <c r="I757" s="41">
        <v>42002</v>
      </c>
      <c r="J757" s="35" t="s">
        <v>23</v>
      </c>
      <c r="K757" s="35" t="s">
        <v>2447</v>
      </c>
      <c r="L757" s="41">
        <v>40506</v>
      </c>
      <c r="M757" s="35">
        <v>1365</v>
      </c>
      <c r="N757" s="35">
        <v>1026</v>
      </c>
      <c r="O757" s="35">
        <v>-339</v>
      </c>
      <c r="P757" s="35" t="s">
        <v>48</v>
      </c>
      <c r="Q757" s="35" t="s">
        <v>25</v>
      </c>
      <c r="R757" s="65" t="s">
        <v>31</v>
      </c>
    </row>
    <row r="758" spans="1:18" x14ac:dyDescent="0.3">
      <c r="A758" s="37" t="s">
        <v>4404</v>
      </c>
      <c r="B758" s="32" t="s">
        <v>4403</v>
      </c>
      <c r="C758" s="37">
        <v>11900117</v>
      </c>
      <c r="D758" s="33" t="s">
        <v>4394</v>
      </c>
      <c r="E758" s="50" t="s">
        <v>4395</v>
      </c>
      <c r="F758" s="33" t="s">
        <v>4405</v>
      </c>
      <c r="G758" s="33" t="s">
        <v>4406</v>
      </c>
      <c r="H758" s="33" t="s">
        <v>2447</v>
      </c>
      <c r="I758" s="38">
        <v>40351</v>
      </c>
      <c r="J758" s="33" t="s">
        <v>23</v>
      </c>
      <c r="K758" s="33" t="s">
        <v>2447</v>
      </c>
      <c r="L758" s="38">
        <v>40506</v>
      </c>
      <c r="M758" s="33">
        <v>1365</v>
      </c>
      <c r="N758" s="33">
        <v>1194</v>
      </c>
      <c r="O758" s="33">
        <v>-171</v>
      </c>
      <c r="P758" s="33" t="s">
        <v>48</v>
      </c>
      <c r="Q758" s="33" t="s">
        <v>25</v>
      </c>
      <c r="R758" s="65" t="s">
        <v>31</v>
      </c>
    </row>
    <row r="759" spans="1:18" x14ac:dyDescent="0.3">
      <c r="A759" s="37" t="s">
        <v>4410</v>
      </c>
      <c r="B759" s="32" t="s">
        <v>4409</v>
      </c>
      <c r="C759" s="37">
        <v>11900120</v>
      </c>
      <c r="D759" s="33" t="s">
        <v>4407</v>
      </c>
      <c r="E759" s="33" t="s">
        <v>4408</v>
      </c>
      <c r="F759" s="33" t="s">
        <v>2683</v>
      </c>
      <c r="G759" s="33" t="s">
        <v>2164</v>
      </c>
      <c r="H759" s="33" t="s">
        <v>22</v>
      </c>
      <c r="I759" s="38">
        <v>20850</v>
      </c>
      <c r="J759" s="33" t="s">
        <v>23</v>
      </c>
      <c r="K759" s="33" t="s">
        <v>22</v>
      </c>
      <c r="L759" s="38">
        <v>21201</v>
      </c>
      <c r="M759" s="33">
        <v>2136</v>
      </c>
      <c r="N759" s="33">
        <v>2535</v>
      </c>
      <c r="O759" s="33">
        <v>399</v>
      </c>
      <c r="P759" s="33" t="s">
        <v>24</v>
      </c>
      <c r="Q759" s="33" t="s">
        <v>25</v>
      </c>
      <c r="R759" s="65" t="s">
        <v>15</v>
      </c>
    </row>
    <row r="760" spans="1:18" x14ac:dyDescent="0.3">
      <c r="A760" s="40" t="s">
        <v>4424</v>
      </c>
      <c r="B760" s="34" t="s">
        <v>4423</v>
      </c>
      <c r="C760" s="40">
        <v>11900126</v>
      </c>
      <c r="D760" s="35" t="s">
        <v>4421</v>
      </c>
      <c r="E760" s="35" t="s">
        <v>4422</v>
      </c>
      <c r="F760" s="35" t="s">
        <v>4425</v>
      </c>
      <c r="G760" s="35" t="s">
        <v>4426</v>
      </c>
      <c r="H760" s="35" t="s">
        <v>306</v>
      </c>
      <c r="I760" s="41">
        <v>59901</v>
      </c>
      <c r="J760" s="35" t="s">
        <v>23</v>
      </c>
      <c r="K760" s="35" t="s">
        <v>306</v>
      </c>
      <c r="L760" s="41">
        <v>59717</v>
      </c>
      <c r="M760" s="35">
        <v>1536</v>
      </c>
      <c r="N760" s="35">
        <v>1413</v>
      </c>
      <c r="O760" s="35">
        <v>-123</v>
      </c>
      <c r="P760" s="35" t="s">
        <v>48</v>
      </c>
      <c r="Q760" s="35" t="s">
        <v>25</v>
      </c>
      <c r="R760" s="65" t="s">
        <v>31</v>
      </c>
    </row>
    <row r="761" spans="1:18" x14ac:dyDescent="0.3">
      <c r="A761" s="37" t="s">
        <v>4427</v>
      </c>
      <c r="B761" s="32" t="s">
        <v>4423</v>
      </c>
      <c r="C761" s="37">
        <v>11900126</v>
      </c>
      <c r="D761" s="33" t="s">
        <v>4421</v>
      </c>
      <c r="E761" s="33" t="s">
        <v>4422</v>
      </c>
      <c r="F761" s="33" t="s">
        <v>4428</v>
      </c>
      <c r="G761" s="33" t="s">
        <v>334</v>
      </c>
      <c r="H761" s="33" t="s">
        <v>306</v>
      </c>
      <c r="I761" s="38">
        <v>59405</v>
      </c>
      <c r="J761" s="33" t="s">
        <v>23</v>
      </c>
      <c r="K761" s="33" t="s">
        <v>306</v>
      </c>
      <c r="L761" s="38">
        <v>59717</v>
      </c>
      <c r="M761" s="33">
        <v>1536</v>
      </c>
      <c r="N761" s="33">
        <v>900</v>
      </c>
      <c r="O761" s="33">
        <v>-636</v>
      </c>
      <c r="P761" s="33" t="s">
        <v>48</v>
      </c>
      <c r="Q761" s="33" t="s">
        <v>25</v>
      </c>
      <c r="R761" s="65" t="s">
        <v>31</v>
      </c>
    </row>
    <row r="762" spans="1:18" x14ac:dyDescent="0.3">
      <c r="A762" s="40" t="s">
        <v>4429</v>
      </c>
      <c r="B762" s="34" t="s">
        <v>4423</v>
      </c>
      <c r="C762" s="40">
        <v>11900126</v>
      </c>
      <c r="D762" s="35" t="s">
        <v>4421</v>
      </c>
      <c r="E762" s="35" t="s">
        <v>4422</v>
      </c>
      <c r="F762" s="35" t="s">
        <v>4430</v>
      </c>
      <c r="G762" s="35" t="s">
        <v>330</v>
      </c>
      <c r="H762" s="35" t="s">
        <v>306</v>
      </c>
      <c r="I762" s="41">
        <v>59101</v>
      </c>
      <c r="J762" s="35" t="s">
        <v>23</v>
      </c>
      <c r="K762" s="35" t="s">
        <v>306</v>
      </c>
      <c r="L762" s="41">
        <v>59717</v>
      </c>
      <c r="M762" s="35">
        <v>1536</v>
      </c>
      <c r="N762" s="35">
        <v>1512</v>
      </c>
      <c r="O762" s="35">
        <v>-24</v>
      </c>
      <c r="P762" s="35" t="s">
        <v>48</v>
      </c>
      <c r="Q762" s="35" t="s">
        <v>25</v>
      </c>
      <c r="R762" s="65" t="s">
        <v>31</v>
      </c>
    </row>
    <row r="763" spans="1:18" x14ac:dyDescent="0.3">
      <c r="A763" s="37" t="s">
        <v>4441</v>
      </c>
      <c r="B763" s="32" t="s">
        <v>4440</v>
      </c>
      <c r="C763" s="37">
        <v>11900144</v>
      </c>
      <c r="D763" s="33" t="s">
        <v>4438</v>
      </c>
      <c r="E763" s="33" t="s">
        <v>4439</v>
      </c>
      <c r="F763" s="33" t="s">
        <v>4442</v>
      </c>
      <c r="G763" s="33" t="s">
        <v>4443</v>
      </c>
      <c r="H763" s="33" t="s">
        <v>78</v>
      </c>
      <c r="I763" s="38">
        <v>84032</v>
      </c>
      <c r="J763" s="33" t="s">
        <v>23</v>
      </c>
      <c r="K763" s="33" t="s">
        <v>78</v>
      </c>
      <c r="L763" s="38">
        <v>84058</v>
      </c>
      <c r="M763" s="33">
        <v>1392</v>
      </c>
      <c r="N763" s="33">
        <v>1608</v>
      </c>
      <c r="O763" s="33">
        <v>216</v>
      </c>
      <c r="P763" s="33" t="s">
        <v>24</v>
      </c>
      <c r="Q763" s="33" t="s">
        <v>25</v>
      </c>
      <c r="R763" s="65" t="s">
        <v>15</v>
      </c>
    </row>
    <row r="764" spans="1:18" x14ac:dyDescent="0.3">
      <c r="A764" s="40" t="s">
        <v>4459</v>
      </c>
      <c r="B764" s="34" t="s">
        <v>4458</v>
      </c>
      <c r="C764" s="40">
        <v>11900145</v>
      </c>
      <c r="D764" s="35" t="s">
        <v>4456</v>
      </c>
      <c r="E764" s="35" t="s">
        <v>4457</v>
      </c>
      <c r="F764" s="35" t="s">
        <v>4460</v>
      </c>
      <c r="G764" s="35" t="s">
        <v>3950</v>
      </c>
      <c r="H764" s="35" t="s">
        <v>4461</v>
      </c>
      <c r="I764" s="41">
        <v>5156</v>
      </c>
      <c r="J764" s="35" t="s">
        <v>23</v>
      </c>
      <c r="K764" s="35" t="s">
        <v>4461</v>
      </c>
      <c r="L764" s="41">
        <v>5061</v>
      </c>
      <c r="M764" s="35">
        <v>1485</v>
      </c>
      <c r="N764" s="35">
        <v>1683</v>
      </c>
      <c r="O764" s="35">
        <v>198</v>
      </c>
      <c r="P764" s="35" t="s">
        <v>24</v>
      </c>
      <c r="Q764" s="35" t="s">
        <v>25</v>
      </c>
      <c r="R764" s="65" t="s">
        <v>15</v>
      </c>
    </row>
    <row r="765" spans="1:18" x14ac:dyDescent="0.3">
      <c r="A765" s="37" t="s">
        <v>4463</v>
      </c>
      <c r="B765" s="32" t="s">
        <v>4462</v>
      </c>
      <c r="C765" s="37">
        <v>11900145</v>
      </c>
      <c r="D765" s="33" t="s">
        <v>4456</v>
      </c>
      <c r="E765" s="33" t="s">
        <v>4457</v>
      </c>
      <c r="F765" s="33" t="s">
        <v>4464</v>
      </c>
      <c r="G765" s="33" t="s">
        <v>4465</v>
      </c>
      <c r="H765" s="33" t="s">
        <v>4461</v>
      </c>
      <c r="I765" s="38">
        <v>5201</v>
      </c>
      <c r="J765" s="33" t="s">
        <v>23</v>
      </c>
      <c r="K765" s="33" t="s">
        <v>4461</v>
      </c>
      <c r="L765" s="38">
        <v>5061</v>
      </c>
      <c r="M765" s="33">
        <v>1485</v>
      </c>
      <c r="N765" s="33">
        <v>1560</v>
      </c>
      <c r="O765" s="33">
        <v>75</v>
      </c>
      <c r="P765" s="33" t="s">
        <v>24</v>
      </c>
      <c r="Q765" s="33" t="s">
        <v>25</v>
      </c>
      <c r="R765" s="65" t="s">
        <v>15</v>
      </c>
    </row>
    <row r="766" spans="1:18" x14ac:dyDescent="0.3">
      <c r="A766" s="40" t="s">
        <v>4466</v>
      </c>
      <c r="B766" s="34" t="s">
        <v>4462</v>
      </c>
      <c r="C766" s="40">
        <v>11900145</v>
      </c>
      <c r="D766" s="35" t="s">
        <v>4456</v>
      </c>
      <c r="E766" s="35" t="s">
        <v>4457</v>
      </c>
      <c r="F766" s="35" t="s">
        <v>4467</v>
      </c>
      <c r="G766" s="35" t="s">
        <v>4468</v>
      </c>
      <c r="H766" s="35" t="s">
        <v>4461</v>
      </c>
      <c r="I766" s="41">
        <v>5301</v>
      </c>
      <c r="J766" s="35" t="s">
        <v>23</v>
      </c>
      <c r="K766" s="35" t="s">
        <v>4461</v>
      </c>
      <c r="L766" s="41">
        <v>5061</v>
      </c>
      <c r="M766" s="35">
        <v>1485</v>
      </c>
      <c r="N766" s="35">
        <v>1584</v>
      </c>
      <c r="O766" s="35">
        <v>99</v>
      </c>
      <c r="P766" s="35" t="s">
        <v>24</v>
      </c>
      <c r="Q766" s="35" t="s">
        <v>25</v>
      </c>
      <c r="R766" s="65" t="s">
        <v>15</v>
      </c>
    </row>
    <row r="767" spans="1:18" x14ac:dyDescent="0.3">
      <c r="A767" s="37" t="s">
        <v>4470</v>
      </c>
      <c r="B767" s="32" t="s">
        <v>4469</v>
      </c>
      <c r="C767" s="37">
        <v>11900145</v>
      </c>
      <c r="D767" s="33" t="s">
        <v>4456</v>
      </c>
      <c r="E767" s="33" t="s">
        <v>4457</v>
      </c>
      <c r="F767" s="33" t="s">
        <v>4471</v>
      </c>
      <c r="G767" s="33" t="s">
        <v>4472</v>
      </c>
      <c r="H767" s="33" t="s">
        <v>4461</v>
      </c>
      <c r="I767" s="38">
        <v>5753</v>
      </c>
      <c r="J767" s="33" t="s">
        <v>23</v>
      </c>
      <c r="K767" s="33" t="s">
        <v>4461</v>
      </c>
      <c r="L767" s="38">
        <v>5061</v>
      </c>
      <c r="M767" s="33">
        <v>1485</v>
      </c>
      <c r="N767" s="33">
        <v>1584</v>
      </c>
      <c r="O767" s="33">
        <v>99</v>
      </c>
      <c r="P767" s="33" t="s">
        <v>24</v>
      </c>
      <c r="Q767" s="33" t="s">
        <v>25</v>
      </c>
      <c r="R767" s="65" t="s">
        <v>15</v>
      </c>
    </row>
    <row r="768" spans="1:18" x14ac:dyDescent="0.3">
      <c r="A768" s="53" t="s">
        <v>4482</v>
      </c>
      <c r="B768" s="52" t="s">
        <v>4481</v>
      </c>
      <c r="C768" s="53" t="s">
        <v>4456</v>
      </c>
      <c r="D768" s="35" t="s">
        <v>4456</v>
      </c>
      <c r="E768" s="54" t="s">
        <v>4457</v>
      </c>
      <c r="F768" s="54" t="s">
        <v>4479</v>
      </c>
      <c r="G768" s="54" t="s">
        <v>4480</v>
      </c>
      <c r="H768" s="54" t="s">
        <v>4461</v>
      </c>
      <c r="I768" s="55">
        <v>5478</v>
      </c>
      <c r="J768" s="54" t="s">
        <v>23</v>
      </c>
      <c r="K768" s="35" t="s">
        <v>4461</v>
      </c>
      <c r="L768" s="41">
        <v>5061</v>
      </c>
      <c r="M768" s="35">
        <v>1485</v>
      </c>
      <c r="N768" s="35">
        <v>1950</v>
      </c>
      <c r="O768" s="35">
        <v>465</v>
      </c>
      <c r="P768" s="35" t="s">
        <v>24</v>
      </c>
      <c r="Q768" s="35" t="s">
        <v>25</v>
      </c>
      <c r="R768" s="65" t="s">
        <v>15</v>
      </c>
    </row>
    <row r="769" spans="1:18" x14ac:dyDescent="0.3">
      <c r="A769" s="49" t="s">
        <v>4478</v>
      </c>
      <c r="B769" s="48" t="s">
        <v>4477</v>
      </c>
      <c r="C769" s="49" t="s">
        <v>4456</v>
      </c>
      <c r="D769" s="33" t="s">
        <v>4456</v>
      </c>
      <c r="E769" s="50" t="s">
        <v>4457</v>
      </c>
      <c r="F769" s="50" t="s">
        <v>4479</v>
      </c>
      <c r="G769" s="50" t="s">
        <v>4480</v>
      </c>
      <c r="H769" s="50" t="s">
        <v>4461</v>
      </c>
      <c r="I769" s="51">
        <v>5478</v>
      </c>
      <c r="J769" s="50" t="s">
        <v>23</v>
      </c>
      <c r="K769" s="33" t="s">
        <v>4461</v>
      </c>
      <c r="L769" s="38">
        <v>5061</v>
      </c>
      <c r="M769" s="33">
        <v>1485</v>
      </c>
      <c r="N769" s="33">
        <v>1950</v>
      </c>
      <c r="O769" s="33">
        <v>465</v>
      </c>
      <c r="P769" s="33" t="s">
        <v>24</v>
      </c>
      <c r="Q769" s="33" t="s">
        <v>25</v>
      </c>
      <c r="R769" s="65" t="s">
        <v>15</v>
      </c>
    </row>
    <row r="770" spans="1:18" x14ac:dyDescent="0.3">
      <c r="A770" s="40" t="s">
        <v>4474</v>
      </c>
      <c r="B770" s="34" t="s">
        <v>4473</v>
      </c>
      <c r="C770" s="40">
        <v>11900145</v>
      </c>
      <c r="D770" s="35" t="s">
        <v>4456</v>
      </c>
      <c r="E770" s="54" t="s">
        <v>4457</v>
      </c>
      <c r="F770" s="35" t="s">
        <v>4475</v>
      </c>
      <c r="G770" s="35" t="s">
        <v>4476</v>
      </c>
      <c r="H770" s="35" t="s">
        <v>4461</v>
      </c>
      <c r="I770" s="41">
        <v>5656</v>
      </c>
      <c r="J770" s="35" t="s">
        <v>23</v>
      </c>
      <c r="K770" s="35" t="s">
        <v>4461</v>
      </c>
      <c r="L770" s="41">
        <v>5061</v>
      </c>
      <c r="M770" s="35">
        <v>1485</v>
      </c>
      <c r="N770" s="35">
        <v>1560</v>
      </c>
      <c r="O770" s="35">
        <v>75</v>
      </c>
      <c r="P770" s="35" t="s">
        <v>24</v>
      </c>
      <c r="Q770" s="35" t="s">
        <v>25</v>
      </c>
      <c r="R770" s="65" t="s">
        <v>15</v>
      </c>
    </row>
    <row r="771" spans="1:18" x14ac:dyDescent="0.3">
      <c r="A771" s="40" t="s">
        <v>4484</v>
      </c>
      <c r="B771" s="34" t="s">
        <v>4483</v>
      </c>
      <c r="C771" s="40">
        <v>11900145</v>
      </c>
      <c r="D771" s="35" t="s">
        <v>4456</v>
      </c>
      <c r="E771" s="35" t="s">
        <v>4457</v>
      </c>
      <c r="F771" s="35" t="s">
        <v>4485</v>
      </c>
      <c r="G771" s="35" t="s">
        <v>560</v>
      </c>
      <c r="H771" s="35" t="s">
        <v>4461</v>
      </c>
      <c r="I771" s="41">
        <v>5855</v>
      </c>
      <c r="J771" s="35" t="s">
        <v>23</v>
      </c>
      <c r="K771" s="35" t="s">
        <v>4461</v>
      </c>
      <c r="L771" s="41">
        <v>5061</v>
      </c>
      <c r="M771" s="35">
        <v>1485</v>
      </c>
      <c r="N771" s="35">
        <v>1290</v>
      </c>
      <c r="O771" s="35">
        <v>-195</v>
      </c>
      <c r="P771" s="35" t="s">
        <v>48</v>
      </c>
      <c r="Q771" s="35" t="s">
        <v>25</v>
      </c>
      <c r="R771" s="65" t="s">
        <v>31</v>
      </c>
    </row>
    <row r="772" spans="1:18" x14ac:dyDescent="0.3">
      <c r="A772" s="49" t="s">
        <v>4487</v>
      </c>
      <c r="B772" s="48" t="s">
        <v>4486</v>
      </c>
      <c r="C772" s="49" t="s">
        <v>4456</v>
      </c>
      <c r="D772" s="33" t="s">
        <v>4456</v>
      </c>
      <c r="E772" s="50" t="s">
        <v>4457</v>
      </c>
      <c r="F772" s="50" t="s">
        <v>4488</v>
      </c>
      <c r="G772" s="50" t="s">
        <v>4489</v>
      </c>
      <c r="H772" s="50" t="s">
        <v>4461</v>
      </c>
      <c r="I772" s="51">
        <v>5701</v>
      </c>
      <c r="J772" s="50" t="s">
        <v>23</v>
      </c>
      <c r="K772" s="33" t="s">
        <v>4461</v>
      </c>
      <c r="L772" s="38">
        <v>5061</v>
      </c>
      <c r="M772" s="33">
        <v>1485</v>
      </c>
      <c r="N772" s="33">
        <v>1461</v>
      </c>
      <c r="O772" s="33">
        <v>-24</v>
      </c>
      <c r="P772" s="33" t="s">
        <v>48</v>
      </c>
      <c r="Q772" s="33" t="s">
        <v>25</v>
      </c>
      <c r="R772" s="65" t="s">
        <v>31</v>
      </c>
    </row>
    <row r="773" spans="1:18" x14ac:dyDescent="0.3">
      <c r="A773" s="53" t="s">
        <v>4491</v>
      </c>
      <c r="B773" s="52" t="s">
        <v>4490</v>
      </c>
      <c r="C773" s="53" t="s">
        <v>4456</v>
      </c>
      <c r="D773" s="35" t="s">
        <v>4456</v>
      </c>
      <c r="E773" s="54" t="s">
        <v>4457</v>
      </c>
      <c r="F773" s="54" t="s">
        <v>4492</v>
      </c>
      <c r="G773" s="54" t="s">
        <v>4493</v>
      </c>
      <c r="H773" s="54" t="s">
        <v>4461</v>
      </c>
      <c r="I773" s="55">
        <v>5851</v>
      </c>
      <c r="J773" s="54" t="s">
        <v>23</v>
      </c>
      <c r="K773" s="35" t="s">
        <v>4461</v>
      </c>
      <c r="L773" s="41">
        <v>5061</v>
      </c>
      <c r="M773" s="35">
        <v>1485</v>
      </c>
      <c r="N773" s="35">
        <v>1389</v>
      </c>
      <c r="O773" s="35">
        <v>-96</v>
      </c>
      <c r="P773" s="35" t="s">
        <v>48</v>
      </c>
      <c r="Q773" s="35" t="s">
        <v>25</v>
      </c>
      <c r="R773" s="65" t="s">
        <v>31</v>
      </c>
    </row>
    <row r="774" spans="1:18" x14ac:dyDescent="0.3">
      <c r="A774" s="53" t="s">
        <v>4497</v>
      </c>
      <c r="B774" s="52" t="s">
        <v>4496</v>
      </c>
      <c r="C774" s="53" t="s">
        <v>4494</v>
      </c>
      <c r="D774" s="35" t="s">
        <v>4494</v>
      </c>
      <c r="E774" s="54" t="s">
        <v>4495</v>
      </c>
      <c r="F774" s="54" t="s">
        <v>4498</v>
      </c>
      <c r="G774" s="54" t="s">
        <v>4499</v>
      </c>
      <c r="H774" s="54" t="s">
        <v>938</v>
      </c>
      <c r="I774" s="55">
        <v>23666</v>
      </c>
      <c r="J774" s="54" t="s">
        <v>23</v>
      </c>
      <c r="K774" s="35" t="s">
        <v>938</v>
      </c>
      <c r="L774" s="41">
        <v>23529</v>
      </c>
      <c r="M774" s="35">
        <v>1521</v>
      </c>
      <c r="N774" s="35">
        <v>1596</v>
      </c>
      <c r="O774" s="35">
        <v>75</v>
      </c>
      <c r="P774" s="35" t="s">
        <v>24</v>
      </c>
      <c r="Q774" s="35" t="s">
        <v>25</v>
      </c>
      <c r="R774" s="65" t="s">
        <v>15</v>
      </c>
    </row>
    <row r="775" spans="1:18" x14ac:dyDescent="0.3">
      <c r="A775" s="40" t="s">
        <v>4510</v>
      </c>
      <c r="B775" s="34" t="s">
        <v>4509</v>
      </c>
      <c r="C775" s="40">
        <v>11900238</v>
      </c>
      <c r="D775" s="35" t="s">
        <v>4507</v>
      </c>
      <c r="E775" s="35" t="s">
        <v>4508</v>
      </c>
      <c r="F775" s="35" t="s">
        <v>4511</v>
      </c>
      <c r="G775" s="35" t="s">
        <v>4512</v>
      </c>
      <c r="H775" s="35" t="s">
        <v>214</v>
      </c>
      <c r="I775" s="41">
        <v>19002</v>
      </c>
      <c r="J775" s="35" t="s">
        <v>23</v>
      </c>
      <c r="K775" s="35" t="s">
        <v>214</v>
      </c>
      <c r="L775" s="41">
        <v>19122</v>
      </c>
      <c r="M775" s="35">
        <v>2142</v>
      </c>
      <c r="N775" s="35">
        <v>2082</v>
      </c>
      <c r="O775" s="35">
        <v>-60</v>
      </c>
      <c r="P775" s="35" t="s">
        <v>48</v>
      </c>
      <c r="Q775" s="35" t="s">
        <v>25</v>
      </c>
      <c r="R775" s="65" t="s">
        <v>31</v>
      </c>
    </row>
    <row r="776" spans="1:18" x14ac:dyDescent="0.3">
      <c r="A776" s="37" t="s">
        <v>4520</v>
      </c>
      <c r="B776" s="32" t="s">
        <v>4519</v>
      </c>
      <c r="C776" s="37">
        <v>11900238</v>
      </c>
      <c r="D776" s="33" t="s">
        <v>4507</v>
      </c>
      <c r="E776" s="33" t="s">
        <v>4508</v>
      </c>
      <c r="F776" s="33" t="s">
        <v>4521</v>
      </c>
      <c r="G776" s="33" t="s">
        <v>4522</v>
      </c>
      <c r="H776" s="33" t="s">
        <v>214</v>
      </c>
      <c r="I776" s="38">
        <v>19034</v>
      </c>
      <c r="J776" s="33" t="s">
        <v>23</v>
      </c>
      <c r="K776" s="33" t="s">
        <v>214</v>
      </c>
      <c r="L776" s="38">
        <v>19122</v>
      </c>
      <c r="M776" s="33">
        <v>2142</v>
      </c>
      <c r="N776" s="33">
        <v>2082</v>
      </c>
      <c r="O776" s="33">
        <v>-60</v>
      </c>
      <c r="P776" s="33" t="s">
        <v>48</v>
      </c>
      <c r="Q776" s="33" t="s">
        <v>25</v>
      </c>
      <c r="R776" s="65" t="s">
        <v>31</v>
      </c>
    </row>
    <row r="777" spans="1:18" x14ac:dyDescent="0.3">
      <c r="A777" s="40" t="s">
        <v>4524</v>
      </c>
      <c r="B777" s="34" t="s">
        <v>4523</v>
      </c>
      <c r="C777" s="40">
        <v>11900238</v>
      </c>
      <c r="D777" s="35" t="s">
        <v>4507</v>
      </c>
      <c r="E777" s="35" t="s">
        <v>4508</v>
      </c>
      <c r="F777" s="35" t="s">
        <v>4525</v>
      </c>
      <c r="G777" s="35" t="s">
        <v>1559</v>
      </c>
      <c r="H777" s="35" t="s">
        <v>214</v>
      </c>
      <c r="I777" s="41">
        <v>17101</v>
      </c>
      <c r="J777" s="35" t="s">
        <v>23</v>
      </c>
      <c r="K777" s="35" t="s">
        <v>214</v>
      </c>
      <c r="L777" s="41">
        <v>19122</v>
      </c>
      <c r="M777" s="35">
        <v>2142</v>
      </c>
      <c r="N777" s="35">
        <v>1509</v>
      </c>
      <c r="O777" s="35">
        <v>-633</v>
      </c>
      <c r="P777" s="35" t="s">
        <v>48</v>
      </c>
      <c r="Q777" s="35" t="s">
        <v>25</v>
      </c>
      <c r="R777" s="65" t="s">
        <v>31</v>
      </c>
    </row>
    <row r="778" spans="1:18" x14ac:dyDescent="0.3">
      <c r="A778" s="53" t="s">
        <v>4538</v>
      </c>
      <c r="B778" s="52" t="s">
        <v>4537</v>
      </c>
      <c r="C778" s="53">
        <v>11900238</v>
      </c>
      <c r="D778" s="35" t="s">
        <v>4507</v>
      </c>
      <c r="E778" s="54" t="s">
        <v>4508</v>
      </c>
      <c r="F778" s="54" t="s">
        <v>4539</v>
      </c>
      <c r="G778" s="54" t="s">
        <v>4540</v>
      </c>
      <c r="H778" s="54"/>
      <c r="I778" s="55">
        <v>99999</v>
      </c>
      <c r="J778" s="54" t="s">
        <v>3862</v>
      </c>
      <c r="K778" s="35" t="s">
        <v>214</v>
      </c>
      <c r="L778" s="41">
        <v>19122</v>
      </c>
      <c r="M778" s="35">
        <v>2142</v>
      </c>
      <c r="N778" s="35">
        <v>1700</v>
      </c>
      <c r="O778" s="35">
        <v>-442</v>
      </c>
      <c r="P778" s="35" t="s">
        <v>48</v>
      </c>
      <c r="Q778" s="35" t="s">
        <v>25</v>
      </c>
      <c r="R778" s="65" t="s">
        <v>31</v>
      </c>
    </row>
    <row r="779" spans="1:18" x14ac:dyDescent="0.3">
      <c r="A779" s="49" t="s">
        <v>4533</v>
      </c>
      <c r="B779" s="48" t="s">
        <v>4532</v>
      </c>
      <c r="C779" s="49" t="s">
        <v>4507</v>
      </c>
      <c r="D779" s="33" t="s">
        <v>4507</v>
      </c>
      <c r="E779" s="50" t="s">
        <v>4508</v>
      </c>
      <c r="F779" s="50" t="s">
        <v>4534</v>
      </c>
      <c r="G779" s="50" t="s">
        <v>4535</v>
      </c>
      <c r="H779" s="50"/>
      <c r="I779" s="51">
        <v>99999</v>
      </c>
      <c r="J779" s="50" t="s">
        <v>4536</v>
      </c>
      <c r="K779" s="33" t="s">
        <v>214</v>
      </c>
      <c r="L779" s="38">
        <v>19122</v>
      </c>
      <c r="M779" s="33">
        <v>2142</v>
      </c>
      <c r="N779" s="33">
        <v>1700</v>
      </c>
      <c r="O779" s="33">
        <v>-442</v>
      </c>
      <c r="P779" s="33" t="s">
        <v>48</v>
      </c>
      <c r="Q779" s="33" t="s">
        <v>25</v>
      </c>
      <c r="R779" s="65" t="s">
        <v>31</v>
      </c>
    </row>
    <row r="780" spans="1:18" x14ac:dyDescent="0.3">
      <c r="A780" s="37" t="s">
        <v>4542</v>
      </c>
      <c r="B780" s="32" t="s">
        <v>4541</v>
      </c>
      <c r="C780" s="37">
        <v>11900238</v>
      </c>
      <c r="D780" s="33" t="s">
        <v>4507</v>
      </c>
      <c r="E780" s="50" t="s">
        <v>4508</v>
      </c>
      <c r="F780" s="33" t="s">
        <v>4543</v>
      </c>
      <c r="G780" s="33" t="s">
        <v>4544</v>
      </c>
      <c r="H780" s="33" t="s">
        <v>214</v>
      </c>
      <c r="I780" s="38">
        <v>19428</v>
      </c>
      <c r="J780" s="33" t="s">
        <v>23</v>
      </c>
      <c r="K780" s="33" t="s">
        <v>214</v>
      </c>
      <c r="L780" s="38">
        <v>19122</v>
      </c>
      <c r="M780" s="33">
        <v>2142</v>
      </c>
      <c r="N780" s="33">
        <v>2082</v>
      </c>
      <c r="O780" s="33">
        <v>-60</v>
      </c>
      <c r="P780" s="33" t="s">
        <v>48</v>
      </c>
      <c r="Q780" s="33" t="s">
        <v>25</v>
      </c>
      <c r="R780" s="65" t="s">
        <v>31</v>
      </c>
    </row>
    <row r="781" spans="1:18" x14ac:dyDescent="0.3">
      <c r="A781" s="40" t="s">
        <v>4551</v>
      </c>
      <c r="B781" s="34" t="s">
        <v>4550</v>
      </c>
      <c r="C781" s="40">
        <v>11901012</v>
      </c>
      <c r="D781" s="35" t="s">
        <v>4548</v>
      </c>
      <c r="E781" s="35" t="s">
        <v>4549</v>
      </c>
      <c r="F781" s="35" t="s">
        <v>4552</v>
      </c>
      <c r="G781" s="35" t="s">
        <v>4553</v>
      </c>
      <c r="H781" s="35" t="s">
        <v>4378</v>
      </c>
      <c r="I781" s="41">
        <v>83814</v>
      </c>
      <c r="J781" s="35" t="s">
        <v>23</v>
      </c>
      <c r="K781" s="35" t="s">
        <v>4378</v>
      </c>
      <c r="L781" s="41">
        <v>83844</v>
      </c>
      <c r="M781" s="35">
        <v>1290</v>
      </c>
      <c r="N781" s="35">
        <v>1437</v>
      </c>
      <c r="O781" s="35">
        <v>147</v>
      </c>
      <c r="P781" s="35" t="s">
        <v>24</v>
      </c>
      <c r="Q781" s="35" t="s">
        <v>25</v>
      </c>
      <c r="R781" s="65" t="s">
        <v>15</v>
      </c>
    </row>
    <row r="782" spans="1:18" x14ac:dyDescent="0.3">
      <c r="A782" s="37" t="s">
        <v>4555</v>
      </c>
      <c r="B782" s="32" t="s">
        <v>4554</v>
      </c>
      <c r="C782" s="37">
        <v>11901012</v>
      </c>
      <c r="D782" s="33" t="s">
        <v>4548</v>
      </c>
      <c r="E782" s="33" t="s">
        <v>4549</v>
      </c>
      <c r="F782" s="33" t="s">
        <v>4556</v>
      </c>
      <c r="G782" s="33" t="s">
        <v>4557</v>
      </c>
      <c r="H782" s="33" t="s">
        <v>4378</v>
      </c>
      <c r="I782" s="38">
        <v>83638</v>
      </c>
      <c r="J782" s="33" t="s">
        <v>23</v>
      </c>
      <c r="K782" s="33" t="s">
        <v>4378</v>
      </c>
      <c r="L782" s="38">
        <v>83844</v>
      </c>
      <c r="M782" s="33">
        <v>1290</v>
      </c>
      <c r="N782" s="33">
        <v>1365</v>
      </c>
      <c r="O782" s="33">
        <v>75</v>
      </c>
      <c r="P782" s="33" t="s">
        <v>24</v>
      </c>
      <c r="Q782" s="33" t="s">
        <v>25</v>
      </c>
      <c r="R782" s="65" t="s">
        <v>15</v>
      </c>
    </row>
    <row r="783" spans="1:18" x14ac:dyDescent="0.3">
      <c r="A783" s="37" t="s">
        <v>4559</v>
      </c>
      <c r="B783" s="32" t="s">
        <v>4558</v>
      </c>
      <c r="C783" s="37">
        <v>11901012</v>
      </c>
      <c r="D783" s="33" t="s">
        <v>4548</v>
      </c>
      <c r="E783" s="33" t="s">
        <v>4549</v>
      </c>
      <c r="F783" s="33" t="s">
        <v>4560</v>
      </c>
      <c r="G783" s="33" t="s">
        <v>4558</v>
      </c>
      <c r="H783" s="33" t="s">
        <v>4378</v>
      </c>
      <c r="I783" s="38">
        <v>83702</v>
      </c>
      <c r="J783" s="33" t="s">
        <v>23</v>
      </c>
      <c r="K783" s="33" t="s">
        <v>4378</v>
      </c>
      <c r="L783" s="38">
        <v>83844</v>
      </c>
      <c r="M783" s="33">
        <v>1290</v>
      </c>
      <c r="N783" s="33">
        <v>1197</v>
      </c>
      <c r="O783" s="33">
        <v>-93</v>
      </c>
      <c r="P783" s="33" t="s">
        <v>48</v>
      </c>
      <c r="Q783" s="33" t="s">
        <v>25</v>
      </c>
      <c r="R783" s="65" t="s">
        <v>31</v>
      </c>
    </row>
    <row r="784" spans="1:18" x14ac:dyDescent="0.3">
      <c r="A784" s="40" t="s">
        <v>4562</v>
      </c>
      <c r="B784" s="34" t="s">
        <v>4561</v>
      </c>
      <c r="C784" s="40">
        <v>11901012</v>
      </c>
      <c r="D784" s="35" t="s">
        <v>4548</v>
      </c>
      <c r="E784" s="35" t="s">
        <v>4549</v>
      </c>
      <c r="F784" s="35" t="s">
        <v>4563</v>
      </c>
      <c r="G784" s="35" t="s">
        <v>4564</v>
      </c>
      <c r="H784" s="35" t="s">
        <v>4378</v>
      </c>
      <c r="I784" s="41">
        <v>83301</v>
      </c>
      <c r="J784" s="35" t="s">
        <v>23</v>
      </c>
      <c r="K784" s="35" t="s">
        <v>4378</v>
      </c>
      <c r="L784" s="41">
        <v>83844</v>
      </c>
      <c r="M784" s="35">
        <v>1290</v>
      </c>
      <c r="N784" s="35">
        <v>1266</v>
      </c>
      <c r="O784" s="35">
        <v>-24</v>
      </c>
      <c r="P784" s="35" t="s">
        <v>48</v>
      </c>
      <c r="Q784" s="35" t="s">
        <v>25</v>
      </c>
      <c r="R784" s="65" t="s">
        <v>31</v>
      </c>
    </row>
    <row r="785" spans="1:18" x14ac:dyDescent="0.3">
      <c r="A785" s="61" t="s">
        <v>36050</v>
      </c>
      <c r="B785" s="60" t="s">
        <v>36049</v>
      </c>
      <c r="C785" s="61" t="s">
        <v>4548</v>
      </c>
      <c r="D785" s="33" t="s">
        <v>4548</v>
      </c>
      <c r="E785" s="50" t="s">
        <v>4549</v>
      </c>
      <c r="F785" s="62" t="s">
        <v>36051</v>
      </c>
      <c r="G785" s="62" t="s">
        <v>7000</v>
      </c>
      <c r="H785" s="62" t="s">
        <v>4378</v>
      </c>
      <c r="I785" s="63">
        <v>83402</v>
      </c>
      <c r="J785" s="62" t="s">
        <v>23</v>
      </c>
      <c r="K785" s="33" t="s">
        <v>4378</v>
      </c>
      <c r="L785" s="38">
        <v>83844</v>
      </c>
      <c r="M785" s="33">
        <v>1290</v>
      </c>
      <c r="N785" s="33">
        <v>1266</v>
      </c>
      <c r="O785" s="33">
        <v>-24</v>
      </c>
      <c r="P785" s="33" t="s">
        <v>48</v>
      </c>
      <c r="Q785" s="33" t="s">
        <v>25</v>
      </c>
      <c r="R785" s="65" t="s">
        <v>31</v>
      </c>
    </row>
    <row r="786" spans="1:18" x14ac:dyDescent="0.3">
      <c r="A786" s="37" t="s">
        <v>4571</v>
      </c>
      <c r="B786" s="32" t="s">
        <v>4570</v>
      </c>
      <c r="C786" s="37">
        <v>11901034</v>
      </c>
      <c r="D786" s="33" t="s">
        <v>4565</v>
      </c>
      <c r="E786" s="33" t="s">
        <v>4566</v>
      </c>
      <c r="F786" s="33" t="s">
        <v>4572</v>
      </c>
      <c r="G786" s="33" t="s">
        <v>4573</v>
      </c>
      <c r="H786" s="33" t="s">
        <v>599</v>
      </c>
      <c r="I786" s="38">
        <v>58301</v>
      </c>
      <c r="J786" s="33" t="s">
        <v>23</v>
      </c>
      <c r="K786" s="33" t="s">
        <v>599</v>
      </c>
      <c r="L786" s="38">
        <v>58707</v>
      </c>
      <c r="M786" s="33">
        <v>1197</v>
      </c>
      <c r="N786" s="33">
        <v>1242</v>
      </c>
      <c r="O786" s="33">
        <v>45</v>
      </c>
      <c r="P786" s="33" t="s">
        <v>24</v>
      </c>
      <c r="Q786" s="33" t="s">
        <v>25</v>
      </c>
      <c r="R786" s="65" t="s">
        <v>15</v>
      </c>
    </row>
    <row r="787" spans="1:18" x14ac:dyDescent="0.3">
      <c r="A787" s="53" t="s">
        <v>4568</v>
      </c>
      <c r="B787" s="52" t="s">
        <v>4567</v>
      </c>
      <c r="C787" s="53" t="s">
        <v>4565</v>
      </c>
      <c r="D787" s="35" t="s">
        <v>4565</v>
      </c>
      <c r="E787" s="54" t="s">
        <v>4566</v>
      </c>
      <c r="F787" s="54" t="s">
        <v>4569</v>
      </c>
      <c r="G787" s="54" t="s">
        <v>603</v>
      </c>
      <c r="H787" s="54" t="s">
        <v>599</v>
      </c>
      <c r="I787" s="55">
        <v>58501</v>
      </c>
      <c r="J787" s="54" t="s">
        <v>23</v>
      </c>
      <c r="K787" s="35" t="s">
        <v>599</v>
      </c>
      <c r="L787" s="41">
        <v>58707</v>
      </c>
      <c r="M787" s="35">
        <v>1197</v>
      </c>
      <c r="N787" s="35">
        <v>1278</v>
      </c>
      <c r="O787" s="35">
        <v>81</v>
      </c>
      <c r="P787" s="35" t="s">
        <v>24</v>
      </c>
      <c r="Q787" s="35" t="s">
        <v>25</v>
      </c>
      <c r="R787" s="65" t="s">
        <v>15</v>
      </c>
    </row>
    <row r="788" spans="1:18" x14ac:dyDescent="0.3">
      <c r="A788" s="49" t="s">
        <v>4575</v>
      </c>
      <c r="B788" s="48" t="s">
        <v>4574</v>
      </c>
      <c r="C788" s="49" t="s">
        <v>4565</v>
      </c>
      <c r="D788" s="33" t="s">
        <v>4565</v>
      </c>
      <c r="E788" s="50" t="s">
        <v>4566</v>
      </c>
      <c r="F788" s="50" t="s">
        <v>4576</v>
      </c>
      <c r="G788" s="50" t="s">
        <v>3058</v>
      </c>
      <c r="H788" s="50" t="s">
        <v>599</v>
      </c>
      <c r="I788" s="51">
        <v>58108</v>
      </c>
      <c r="J788" s="50" t="s">
        <v>23</v>
      </c>
      <c r="K788" s="33" t="s">
        <v>599</v>
      </c>
      <c r="L788" s="38">
        <v>58707</v>
      </c>
      <c r="M788" s="33">
        <v>1197</v>
      </c>
      <c r="N788" s="33">
        <v>1161</v>
      </c>
      <c r="O788" s="33">
        <v>-36</v>
      </c>
      <c r="P788" s="33" t="s">
        <v>48</v>
      </c>
      <c r="Q788" s="33" t="s">
        <v>25</v>
      </c>
      <c r="R788" s="65" t="s">
        <v>31</v>
      </c>
    </row>
    <row r="789" spans="1:18" x14ac:dyDescent="0.3">
      <c r="A789" s="53" t="s">
        <v>4588</v>
      </c>
      <c r="B789" s="52" t="s">
        <v>4587</v>
      </c>
      <c r="C789" s="53" t="s">
        <v>4581</v>
      </c>
      <c r="D789" s="35" t="s">
        <v>4581</v>
      </c>
      <c r="E789" s="54" t="s">
        <v>4582</v>
      </c>
      <c r="F789" s="54" t="s">
        <v>787</v>
      </c>
      <c r="G789" s="54" t="s">
        <v>692</v>
      </c>
      <c r="H789" s="54" t="s">
        <v>275</v>
      </c>
      <c r="I789" s="55">
        <v>57709</v>
      </c>
      <c r="J789" s="54" t="s">
        <v>23</v>
      </c>
      <c r="K789" s="35" t="s">
        <v>275</v>
      </c>
      <c r="L789" s="41">
        <v>57007</v>
      </c>
      <c r="M789" s="35">
        <v>1266</v>
      </c>
      <c r="N789" s="35">
        <v>1203</v>
      </c>
      <c r="O789" s="35">
        <v>-63</v>
      </c>
      <c r="P789" s="35" t="s">
        <v>48</v>
      </c>
      <c r="Q789" s="35" t="s">
        <v>25</v>
      </c>
      <c r="R789" s="65" t="s">
        <v>31</v>
      </c>
    </row>
    <row r="790" spans="1:18" x14ac:dyDescent="0.3">
      <c r="A790" s="49" t="s">
        <v>4584</v>
      </c>
      <c r="B790" s="48" t="s">
        <v>4583</v>
      </c>
      <c r="C790" s="49" t="s">
        <v>4581</v>
      </c>
      <c r="D790" s="33" t="s">
        <v>4581</v>
      </c>
      <c r="E790" s="50" t="s">
        <v>4582</v>
      </c>
      <c r="F790" s="50" t="s">
        <v>279</v>
      </c>
      <c r="G790" s="50" t="s">
        <v>280</v>
      </c>
      <c r="H790" s="50" t="s">
        <v>275</v>
      </c>
      <c r="I790" s="51">
        <v>57107</v>
      </c>
      <c r="J790" s="50" t="s">
        <v>23</v>
      </c>
      <c r="K790" s="33" t="s">
        <v>275</v>
      </c>
      <c r="L790" s="38">
        <v>57007</v>
      </c>
      <c r="M790" s="33">
        <v>1266</v>
      </c>
      <c r="N790" s="33">
        <v>1092</v>
      </c>
      <c r="O790" s="33">
        <v>-174</v>
      </c>
      <c r="P790" s="33" t="s">
        <v>48</v>
      </c>
      <c r="Q790" s="33" t="s">
        <v>25</v>
      </c>
      <c r="R790" s="65" t="s">
        <v>31</v>
      </c>
    </row>
    <row r="791" spans="1:18" x14ac:dyDescent="0.3">
      <c r="A791" s="57" t="s">
        <v>35611</v>
      </c>
      <c r="B791" s="56" t="s">
        <v>35610</v>
      </c>
      <c r="C791" s="57" t="s">
        <v>4589</v>
      </c>
      <c r="D791" s="35" t="s">
        <v>4589</v>
      </c>
      <c r="E791" s="54" t="s">
        <v>4590</v>
      </c>
      <c r="F791" s="58" t="s">
        <v>35612</v>
      </c>
      <c r="G791" s="58" t="s">
        <v>35613</v>
      </c>
      <c r="H791" s="58" t="s">
        <v>4594</v>
      </c>
      <c r="I791" s="59">
        <v>99613</v>
      </c>
      <c r="J791" s="58" t="s">
        <v>23</v>
      </c>
      <c r="K791" s="35" t="s">
        <v>4594</v>
      </c>
      <c r="L791" s="41">
        <v>99775</v>
      </c>
      <c r="M791" s="35">
        <v>2067</v>
      </c>
      <c r="N791" s="35">
        <v>2184</v>
      </c>
      <c r="O791" s="35">
        <v>117</v>
      </c>
      <c r="P791" s="35" t="s">
        <v>24</v>
      </c>
      <c r="Q791" s="35" t="s">
        <v>25</v>
      </c>
      <c r="R791" s="65" t="s">
        <v>15</v>
      </c>
    </row>
    <row r="792" spans="1:18" x14ac:dyDescent="0.3">
      <c r="A792" s="61" t="s">
        <v>35623</v>
      </c>
      <c r="B792" s="60" t="s">
        <v>35622</v>
      </c>
      <c r="C792" s="61" t="s">
        <v>4589</v>
      </c>
      <c r="D792" s="33" t="s">
        <v>4589</v>
      </c>
      <c r="E792" s="50" t="s">
        <v>4590</v>
      </c>
      <c r="F792" s="62" t="s">
        <v>35624</v>
      </c>
      <c r="G792" s="62" t="s">
        <v>35625</v>
      </c>
      <c r="H792" s="62" t="s">
        <v>4594</v>
      </c>
      <c r="I792" s="63">
        <v>99685</v>
      </c>
      <c r="J792" s="62" t="s">
        <v>23</v>
      </c>
      <c r="K792" s="33" t="s">
        <v>4594</v>
      </c>
      <c r="L792" s="38">
        <v>99775</v>
      </c>
      <c r="M792" s="33">
        <v>2067</v>
      </c>
      <c r="N792" s="33">
        <v>2184</v>
      </c>
      <c r="O792" s="33">
        <v>117</v>
      </c>
      <c r="P792" s="33" t="s">
        <v>24</v>
      </c>
      <c r="Q792" s="33" t="s">
        <v>25</v>
      </c>
      <c r="R792" s="65" t="s">
        <v>15</v>
      </c>
    </row>
    <row r="793" spans="1:18" x14ac:dyDescent="0.3">
      <c r="A793" s="57" t="s">
        <v>36096</v>
      </c>
      <c r="B793" s="56" t="s">
        <v>36095</v>
      </c>
      <c r="C793" s="57" t="s">
        <v>4589</v>
      </c>
      <c r="D793" s="35" t="s">
        <v>4589</v>
      </c>
      <c r="E793" s="54" t="s">
        <v>4590</v>
      </c>
      <c r="F793" s="58" t="s">
        <v>36097</v>
      </c>
      <c r="G793" s="58" t="s">
        <v>36098</v>
      </c>
      <c r="H793" s="58" t="s">
        <v>4594</v>
      </c>
      <c r="I793" s="59">
        <v>99801</v>
      </c>
      <c r="J793" s="58" t="s">
        <v>23</v>
      </c>
      <c r="K793" s="35" t="s">
        <v>4594</v>
      </c>
      <c r="L793" s="41">
        <v>99775</v>
      </c>
      <c r="M793" s="35">
        <v>2067</v>
      </c>
      <c r="N793" s="35">
        <v>2421</v>
      </c>
      <c r="O793" s="35">
        <v>354</v>
      </c>
      <c r="P793" s="35" t="s">
        <v>24</v>
      </c>
      <c r="Q793" s="35" t="s">
        <v>25</v>
      </c>
      <c r="R793" s="65" t="s">
        <v>15</v>
      </c>
    </row>
    <row r="794" spans="1:18" x14ac:dyDescent="0.3">
      <c r="A794" s="37" t="s">
        <v>4592</v>
      </c>
      <c r="B794" s="32" t="s">
        <v>4591</v>
      </c>
      <c r="C794" s="37">
        <v>11901102</v>
      </c>
      <c r="D794" s="33" t="s">
        <v>4589</v>
      </c>
      <c r="E794" s="33" t="s">
        <v>4590</v>
      </c>
      <c r="F794" s="33" t="s">
        <v>4593</v>
      </c>
      <c r="G794" s="33" t="s">
        <v>460</v>
      </c>
      <c r="H794" s="33" t="s">
        <v>4594</v>
      </c>
      <c r="I794" s="38">
        <v>99559</v>
      </c>
      <c r="J794" s="33" t="s">
        <v>23</v>
      </c>
      <c r="K794" s="33" t="s">
        <v>4594</v>
      </c>
      <c r="L794" s="38">
        <v>99775</v>
      </c>
      <c r="M794" s="33">
        <v>2067</v>
      </c>
      <c r="N794" s="33">
        <v>2028</v>
      </c>
      <c r="O794" s="33">
        <v>-39</v>
      </c>
      <c r="P794" s="33" t="s">
        <v>48</v>
      </c>
      <c r="Q794" s="33" t="s">
        <v>25</v>
      </c>
      <c r="R794" s="65" t="s">
        <v>31</v>
      </c>
    </row>
    <row r="795" spans="1:18" x14ac:dyDescent="0.3">
      <c r="A795" s="40" t="s">
        <v>4596</v>
      </c>
      <c r="B795" s="34" t="s">
        <v>4595</v>
      </c>
      <c r="C795" s="40">
        <v>11901102</v>
      </c>
      <c r="D795" s="35" t="s">
        <v>4589</v>
      </c>
      <c r="E795" s="35" t="s">
        <v>4590</v>
      </c>
      <c r="F795" s="35" t="s">
        <v>4597</v>
      </c>
      <c r="G795" s="35" t="s">
        <v>4598</v>
      </c>
      <c r="H795" s="35" t="s">
        <v>4594</v>
      </c>
      <c r="I795" s="41">
        <v>99576</v>
      </c>
      <c r="J795" s="35" t="s">
        <v>23</v>
      </c>
      <c r="K795" s="35" t="s">
        <v>4594</v>
      </c>
      <c r="L795" s="41">
        <v>99775</v>
      </c>
      <c r="M795" s="35">
        <v>2067</v>
      </c>
      <c r="N795" s="35">
        <v>2028</v>
      </c>
      <c r="O795" s="35">
        <v>-39</v>
      </c>
      <c r="P795" s="35" t="s">
        <v>48</v>
      </c>
      <c r="Q795" s="35" t="s">
        <v>25</v>
      </c>
      <c r="R795" s="65" t="s">
        <v>31</v>
      </c>
    </row>
    <row r="796" spans="1:18" x14ac:dyDescent="0.3">
      <c r="A796" s="40" t="s">
        <v>4600</v>
      </c>
      <c r="B796" s="34" t="s">
        <v>4599</v>
      </c>
      <c r="C796" s="40">
        <v>11901102</v>
      </c>
      <c r="D796" s="35" t="s">
        <v>4589</v>
      </c>
      <c r="E796" s="35" t="s">
        <v>4590</v>
      </c>
      <c r="F796" s="35" t="s">
        <v>4601</v>
      </c>
      <c r="G796" s="35" t="s">
        <v>4602</v>
      </c>
      <c r="H796" s="35" t="s">
        <v>4594</v>
      </c>
      <c r="I796" s="41">
        <v>99752</v>
      </c>
      <c r="J796" s="35" t="s">
        <v>23</v>
      </c>
      <c r="K796" s="35" t="s">
        <v>4594</v>
      </c>
      <c r="L796" s="41">
        <v>99775</v>
      </c>
      <c r="M796" s="35">
        <v>2067</v>
      </c>
      <c r="N796" s="35">
        <v>2028</v>
      </c>
      <c r="O796" s="35">
        <v>-39</v>
      </c>
      <c r="P796" s="35" t="s">
        <v>48</v>
      </c>
      <c r="Q796" s="35" t="s">
        <v>25</v>
      </c>
      <c r="R796" s="65" t="s">
        <v>31</v>
      </c>
    </row>
    <row r="797" spans="1:18" x14ac:dyDescent="0.3">
      <c r="A797" s="37" t="s">
        <v>4604</v>
      </c>
      <c r="B797" s="32" t="s">
        <v>4603</v>
      </c>
      <c r="C797" s="37">
        <v>11901102</v>
      </c>
      <c r="D797" s="33" t="s">
        <v>4589</v>
      </c>
      <c r="E797" s="33" t="s">
        <v>4590</v>
      </c>
      <c r="F797" s="33" t="s">
        <v>4605</v>
      </c>
      <c r="G797" s="33" t="s">
        <v>4606</v>
      </c>
      <c r="H797" s="33" t="s">
        <v>4594</v>
      </c>
      <c r="I797" s="38">
        <v>99762</v>
      </c>
      <c r="J797" s="33" t="s">
        <v>23</v>
      </c>
      <c r="K797" s="33" t="s">
        <v>4594</v>
      </c>
      <c r="L797" s="38">
        <v>99775</v>
      </c>
      <c r="M797" s="33">
        <v>2067</v>
      </c>
      <c r="N797" s="33">
        <v>2028</v>
      </c>
      <c r="O797" s="33">
        <v>-39</v>
      </c>
      <c r="P797" s="33" t="s">
        <v>48</v>
      </c>
      <c r="Q797" s="33" t="s">
        <v>25</v>
      </c>
      <c r="R797" s="65" t="s">
        <v>31</v>
      </c>
    </row>
    <row r="798" spans="1:18" x14ac:dyDescent="0.3">
      <c r="A798" s="61" t="s">
        <v>35603</v>
      </c>
      <c r="B798" s="60" t="s">
        <v>35602</v>
      </c>
      <c r="C798" s="61" t="s">
        <v>4589</v>
      </c>
      <c r="D798" s="33" t="s">
        <v>4589</v>
      </c>
      <c r="E798" s="50" t="s">
        <v>4590</v>
      </c>
      <c r="F798" s="62" t="s">
        <v>35604</v>
      </c>
      <c r="G798" s="62" t="s">
        <v>35605</v>
      </c>
      <c r="H798" s="62" t="s">
        <v>4594</v>
      </c>
      <c r="I798" s="63">
        <v>99740</v>
      </c>
      <c r="J798" s="62" t="s">
        <v>23</v>
      </c>
      <c r="K798" s="33" t="s">
        <v>4594</v>
      </c>
      <c r="L798" s="38">
        <v>99775</v>
      </c>
      <c r="M798" s="33">
        <v>2067</v>
      </c>
      <c r="N798" s="33">
        <v>2028</v>
      </c>
      <c r="O798" s="33">
        <v>-39</v>
      </c>
      <c r="P798" s="33" t="s">
        <v>48</v>
      </c>
      <c r="Q798" s="33" t="s">
        <v>25</v>
      </c>
      <c r="R798" s="65" t="s">
        <v>31</v>
      </c>
    </row>
    <row r="799" spans="1:18" x14ac:dyDescent="0.3">
      <c r="A799" s="61" t="s">
        <v>35615</v>
      </c>
      <c r="B799" s="60" t="s">
        <v>35614</v>
      </c>
      <c r="C799" s="61" t="s">
        <v>4589</v>
      </c>
      <c r="D799" s="33" t="s">
        <v>4589</v>
      </c>
      <c r="E799" s="50" t="s">
        <v>4590</v>
      </c>
      <c r="F799" s="62" t="s">
        <v>35616</v>
      </c>
      <c r="G799" s="62" t="s">
        <v>35617</v>
      </c>
      <c r="H799" s="62" t="s">
        <v>4594</v>
      </c>
      <c r="I799" s="63">
        <v>99636</v>
      </c>
      <c r="J799" s="62" t="s">
        <v>23</v>
      </c>
      <c r="K799" s="33" t="s">
        <v>4594</v>
      </c>
      <c r="L799" s="38">
        <v>99775</v>
      </c>
      <c r="M799" s="33">
        <v>2067</v>
      </c>
      <c r="N799" s="33">
        <v>2028</v>
      </c>
      <c r="O799" s="33">
        <v>-39</v>
      </c>
      <c r="P799" s="33" t="s">
        <v>48</v>
      </c>
      <c r="Q799" s="33" t="s">
        <v>25</v>
      </c>
      <c r="R799" s="65" t="s">
        <v>31</v>
      </c>
    </row>
    <row r="800" spans="1:18" x14ac:dyDescent="0.3">
      <c r="A800" s="57" t="s">
        <v>35619</v>
      </c>
      <c r="B800" s="56" t="s">
        <v>35618</v>
      </c>
      <c r="C800" s="57" t="s">
        <v>4589</v>
      </c>
      <c r="D800" s="35" t="s">
        <v>4589</v>
      </c>
      <c r="E800" s="54" t="s">
        <v>4590</v>
      </c>
      <c r="F800" s="58" t="s">
        <v>35620</v>
      </c>
      <c r="G800" s="58" t="s">
        <v>35621</v>
      </c>
      <c r="H800" s="58" t="s">
        <v>4594</v>
      </c>
      <c r="I800" s="59">
        <v>99678</v>
      </c>
      <c r="J800" s="58" t="s">
        <v>23</v>
      </c>
      <c r="K800" s="35" t="s">
        <v>4594</v>
      </c>
      <c r="L800" s="41">
        <v>99775</v>
      </c>
      <c r="M800" s="35">
        <v>2067</v>
      </c>
      <c r="N800" s="35">
        <v>2028</v>
      </c>
      <c r="O800" s="35">
        <v>-39</v>
      </c>
      <c r="P800" s="35" t="s">
        <v>48</v>
      </c>
      <c r="Q800" s="35" t="s">
        <v>25</v>
      </c>
      <c r="R800" s="65" t="s">
        <v>31</v>
      </c>
    </row>
    <row r="801" spans="1:18" x14ac:dyDescent="0.3">
      <c r="A801" s="61" t="s">
        <v>36100</v>
      </c>
      <c r="B801" s="60" t="s">
        <v>36099</v>
      </c>
      <c r="C801" s="61" t="s">
        <v>4589</v>
      </c>
      <c r="D801" s="33" t="s">
        <v>4589</v>
      </c>
      <c r="E801" s="50" t="s">
        <v>4590</v>
      </c>
      <c r="F801" s="62" t="s">
        <v>36101</v>
      </c>
      <c r="G801" s="62" t="s">
        <v>20891</v>
      </c>
      <c r="H801" s="62" t="s">
        <v>4594</v>
      </c>
      <c r="I801" s="63">
        <v>99508</v>
      </c>
      <c r="J801" s="62" t="s">
        <v>23</v>
      </c>
      <c r="K801" s="33" t="s">
        <v>4594</v>
      </c>
      <c r="L801" s="38">
        <v>99775</v>
      </c>
      <c r="M801" s="33">
        <v>2067</v>
      </c>
      <c r="N801" s="33">
        <v>2028</v>
      </c>
      <c r="O801" s="33">
        <v>-39</v>
      </c>
      <c r="P801" s="33" t="s">
        <v>48</v>
      </c>
      <c r="Q801" s="33" t="s">
        <v>25</v>
      </c>
      <c r="R801" s="65" t="s">
        <v>31</v>
      </c>
    </row>
    <row r="802" spans="1:18" x14ac:dyDescent="0.3">
      <c r="A802" s="40" t="s">
        <v>4622</v>
      </c>
      <c r="B802" s="34" t="s">
        <v>4621</v>
      </c>
      <c r="C802" s="40">
        <v>11901108</v>
      </c>
      <c r="D802" s="35" t="s">
        <v>4619</v>
      </c>
      <c r="E802" s="35" t="s">
        <v>4620</v>
      </c>
      <c r="F802" s="35" t="s">
        <v>4623</v>
      </c>
      <c r="G802" s="35" t="s">
        <v>1582</v>
      </c>
      <c r="H802" s="35" t="s">
        <v>4624</v>
      </c>
      <c r="I802" s="41">
        <v>19904</v>
      </c>
      <c r="J802" s="35" t="s">
        <v>23</v>
      </c>
      <c r="K802" s="35" t="s">
        <v>4624</v>
      </c>
      <c r="L802" s="41">
        <v>19716</v>
      </c>
      <c r="M802" s="35">
        <v>2142</v>
      </c>
      <c r="N802" s="35">
        <v>1575</v>
      </c>
      <c r="O802" s="35">
        <v>-567</v>
      </c>
      <c r="P802" s="35" t="s">
        <v>48</v>
      </c>
      <c r="Q802" s="35" t="s">
        <v>25</v>
      </c>
      <c r="R802" s="65" t="s">
        <v>31</v>
      </c>
    </row>
    <row r="803" spans="1:18" x14ac:dyDescent="0.3">
      <c r="A803" s="37" t="s">
        <v>4628</v>
      </c>
      <c r="B803" s="32" t="s">
        <v>4627</v>
      </c>
      <c r="C803" s="37">
        <v>11901108</v>
      </c>
      <c r="D803" s="33" t="s">
        <v>4619</v>
      </c>
      <c r="E803" s="33" t="s">
        <v>4620</v>
      </c>
      <c r="F803" s="33" t="s">
        <v>2874</v>
      </c>
      <c r="G803" s="33" t="s">
        <v>2874</v>
      </c>
      <c r="H803" s="33" t="s">
        <v>4624</v>
      </c>
      <c r="I803" s="38">
        <v>19947</v>
      </c>
      <c r="J803" s="33" t="s">
        <v>23</v>
      </c>
      <c r="K803" s="33" t="s">
        <v>4624</v>
      </c>
      <c r="L803" s="38">
        <v>19716</v>
      </c>
      <c r="M803" s="33">
        <v>2142</v>
      </c>
      <c r="N803" s="33">
        <v>1575</v>
      </c>
      <c r="O803" s="33">
        <v>-567</v>
      </c>
      <c r="P803" s="33" t="s">
        <v>48</v>
      </c>
      <c r="Q803" s="33" t="s">
        <v>25</v>
      </c>
      <c r="R803" s="65" t="s">
        <v>31</v>
      </c>
    </row>
    <row r="804" spans="1:18" x14ac:dyDescent="0.3">
      <c r="A804" s="40" t="s">
        <v>4632</v>
      </c>
      <c r="B804" s="34" t="s">
        <v>4631</v>
      </c>
      <c r="C804" s="40">
        <v>11901111</v>
      </c>
      <c r="D804" s="35" t="s">
        <v>4629</v>
      </c>
      <c r="E804" s="35" t="s">
        <v>4630</v>
      </c>
      <c r="F804" s="35" t="s">
        <v>4633</v>
      </c>
      <c r="G804" s="35" t="s">
        <v>4634</v>
      </c>
      <c r="H804" s="35" t="s">
        <v>47</v>
      </c>
      <c r="I804" s="41">
        <v>30540</v>
      </c>
      <c r="J804" s="35" t="s">
        <v>23</v>
      </c>
      <c r="K804" s="35" t="s">
        <v>47</v>
      </c>
      <c r="L804" s="41">
        <v>30720</v>
      </c>
      <c r="M804" s="35">
        <v>1218</v>
      </c>
      <c r="N804" s="35">
        <v>1242</v>
      </c>
      <c r="O804" s="35">
        <v>24</v>
      </c>
      <c r="P804" s="35" t="s">
        <v>24</v>
      </c>
      <c r="Q804" s="35" t="s">
        <v>25</v>
      </c>
      <c r="R804" s="65" t="s">
        <v>15</v>
      </c>
    </row>
    <row r="805" spans="1:18" x14ac:dyDescent="0.3">
      <c r="A805" s="37" t="s">
        <v>4638</v>
      </c>
      <c r="B805" s="32" t="s">
        <v>4637</v>
      </c>
      <c r="C805" s="37">
        <v>11901114</v>
      </c>
      <c r="D805" s="33" t="s">
        <v>4635</v>
      </c>
      <c r="E805" s="33" t="s">
        <v>4636</v>
      </c>
      <c r="F805" s="33" t="s">
        <v>4639</v>
      </c>
      <c r="G805" s="33" t="s">
        <v>4640</v>
      </c>
      <c r="H805" s="33" t="s">
        <v>3602</v>
      </c>
      <c r="I805" s="38">
        <v>46038</v>
      </c>
      <c r="J805" s="33" t="s">
        <v>23</v>
      </c>
      <c r="K805" s="33" t="s">
        <v>3602</v>
      </c>
      <c r="L805" s="38">
        <v>46904</v>
      </c>
      <c r="M805" s="33">
        <v>1194</v>
      </c>
      <c r="N805" s="33">
        <v>1434</v>
      </c>
      <c r="O805" s="33">
        <v>240</v>
      </c>
      <c r="P805" s="33" t="s">
        <v>24</v>
      </c>
      <c r="Q805" s="33" t="s">
        <v>25</v>
      </c>
      <c r="R805" s="65" t="s">
        <v>15</v>
      </c>
    </row>
    <row r="806" spans="1:18" x14ac:dyDescent="0.3">
      <c r="A806" s="40" t="s">
        <v>4642</v>
      </c>
      <c r="B806" s="34" t="s">
        <v>4641</v>
      </c>
      <c r="C806" s="40">
        <v>11901114</v>
      </c>
      <c r="D806" s="35" t="s">
        <v>4635</v>
      </c>
      <c r="E806" s="35" t="s">
        <v>4636</v>
      </c>
      <c r="F806" s="35" t="s">
        <v>4643</v>
      </c>
      <c r="G806" s="35" t="s">
        <v>3601</v>
      </c>
      <c r="H806" s="35" t="s">
        <v>3602</v>
      </c>
      <c r="I806" s="41">
        <v>46216</v>
      </c>
      <c r="J806" s="35" t="s">
        <v>23</v>
      </c>
      <c r="K806" s="35" t="s">
        <v>3602</v>
      </c>
      <c r="L806" s="41">
        <v>46904</v>
      </c>
      <c r="M806" s="35">
        <v>1194</v>
      </c>
      <c r="N806" s="35">
        <v>1434</v>
      </c>
      <c r="O806" s="35">
        <v>240</v>
      </c>
      <c r="P806" s="35" t="s">
        <v>24</v>
      </c>
      <c r="Q806" s="35" t="s">
        <v>25</v>
      </c>
      <c r="R806" s="65" t="s">
        <v>15</v>
      </c>
    </row>
    <row r="807" spans="1:18" x14ac:dyDescent="0.3">
      <c r="A807" s="37" t="s">
        <v>4645</v>
      </c>
      <c r="B807" s="32" t="s">
        <v>4644</v>
      </c>
      <c r="C807" s="37">
        <v>11901114</v>
      </c>
      <c r="D807" s="33" t="s">
        <v>4635</v>
      </c>
      <c r="E807" s="33" t="s">
        <v>4636</v>
      </c>
      <c r="F807" s="33" t="s">
        <v>4646</v>
      </c>
      <c r="G807" s="33" t="s">
        <v>4647</v>
      </c>
      <c r="H807" s="33" t="s">
        <v>3602</v>
      </c>
      <c r="I807" s="38">
        <v>46123</v>
      </c>
      <c r="J807" s="33" t="s">
        <v>23</v>
      </c>
      <c r="K807" s="33" t="s">
        <v>3602</v>
      </c>
      <c r="L807" s="38">
        <v>46904</v>
      </c>
      <c r="M807" s="33">
        <v>1194</v>
      </c>
      <c r="N807" s="33">
        <v>1434</v>
      </c>
      <c r="O807" s="33">
        <v>240</v>
      </c>
      <c r="P807" s="33" t="s">
        <v>24</v>
      </c>
      <c r="Q807" s="33" t="s">
        <v>25</v>
      </c>
      <c r="R807" s="65" t="s">
        <v>15</v>
      </c>
    </row>
    <row r="808" spans="1:18" x14ac:dyDescent="0.3">
      <c r="A808" s="40" t="s">
        <v>4649</v>
      </c>
      <c r="B808" s="34" t="s">
        <v>4648</v>
      </c>
      <c r="C808" s="40">
        <v>11901114</v>
      </c>
      <c r="D808" s="35" t="s">
        <v>4635</v>
      </c>
      <c r="E808" s="35" t="s">
        <v>4636</v>
      </c>
      <c r="F808" s="35" t="s">
        <v>4650</v>
      </c>
      <c r="G808" s="35" t="s">
        <v>3625</v>
      </c>
      <c r="H808" s="35" t="s">
        <v>3602</v>
      </c>
      <c r="I808" s="41">
        <v>46805</v>
      </c>
      <c r="J808" s="35" t="s">
        <v>23</v>
      </c>
      <c r="K808" s="35" t="s">
        <v>3602</v>
      </c>
      <c r="L808" s="41">
        <v>46904</v>
      </c>
      <c r="M808" s="35">
        <v>1194</v>
      </c>
      <c r="N808" s="35">
        <v>1236</v>
      </c>
      <c r="O808" s="35">
        <v>42</v>
      </c>
      <c r="P808" s="35" t="s">
        <v>24</v>
      </c>
      <c r="Q808" s="35" t="s">
        <v>25</v>
      </c>
      <c r="R808" s="65" t="s">
        <v>15</v>
      </c>
    </row>
    <row r="809" spans="1:18" x14ac:dyDescent="0.3">
      <c r="A809" s="37" t="s">
        <v>4652</v>
      </c>
      <c r="B809" s="32" t="s">
        <v>4651</v>
      </c>
      <c r="C809" s="37">
        <v>11901114</v>
      </c>
      <c r="D809" s="33" t="s">
        <v>4635</v>
      </c>
      <c r="E809" s="33" t="s">
        <v>4636</v>
      </c>
      <c r="F809" s="33" t="s">
        <v>4653</v>
      </c>
      <c r="G809" s="33" t="s">
        <v>3601</v>
      </c>
      <c r="H809" s="33" t="s">
        <v>3602</v>
      </c>
      <c r="I809" s="38">
        <v>46208</v>
      </c>
      <c r="J809" s="33" t="s">
        <v>23</v>
      </c>
      <c r="K809" s="33" t="s">
        <v>3602</v>
      </c>
      <c r="L809" s="38">
        <v>46904</v>
      </c>
      <c r="M809" s="33">
        <v>1194</v>
      </c>
      <c r="N809" s="33">
        <v>1434</v>
      </c>
      <c r="O809" s="33">
        <v>240</v>
      </c>
      <c r="P809" s="33" t="s">
        <v>24</v>
      </c>
      <c r="Q809" s="33" t="s">
        <v>25</v>
      </c>
      <c r="R809" s="65" t="s">
        <v>15</v>
      </c>
    </row>
    <row r="810" spans="1:18" x14ac:dyDescent="0.3">
      <c r="A810" s="40" t="s">
        <v>4655</v>
      </c>
      <c r="B810" s="34" t="s">
        <v>4654</v>
      </c>
      <c r="C810" s="40">
        <v>11901114</v>
      </c>
      <c r="D810" s="35" t="s">
        <v>4635</v>
      </c>
      <c r="E810" s="35" t="s">
        <v>4636</v>
      </c>
      <c r="F810" s="35" t="s">
        <v>4656</v>
      </c>
      <c r="G810" s="35" t="s">
        <v>3625</v>
      </c>
      <c r="H810" s="35" t="s">
        <v>3602</v>
      </c>
      <c r="I810" s="41">
        <v>46805</v>
      </c>
      <c r="J810" s="35" t="s">
        <v>23</v>
      </c>
      <c r="K810" s="35" t="s">
        <v>3602</v>
      </c>
      <c r="L810" s="41">
        <v>46904</v>
      </c>
      <c r="M810" s="35">
        <v>1194</v>
      </c>
      <c r="N810" s="35">
        <v>1236</v>
      </c>
      <c r="O810" s="35">
        <v>42</v>
      </c>
      <c r="P810" s="35" t="s">
        <v>24</v>
      </c>
      <c r="Q810" s="35" t="s">
        <v>25</v>
      </c>
      <c r="R810" s="65" t="s">
        <v>15</v>
      </c>
    </row>
    <row r="811" spans="1:18" x14ac:dyDescent="0.3">
      <c r="A811" s="37" t="s">
        <v>4658</v>
      </c>
      <c r="B811" s="32" t="s">
        <v>4657</v>
      </c>
      <c r="C811" s="37">
        <v>11901114</v>
      </c>
      <c r="D811" s="33" t="s">
        <v>4635</v>
      </c>
      <c r="E811" s="33" t="s">
        <v>4636</v>
      </c>
      <c r="F811" s="33" t="s">
        <v>4659</v>
      </c>
      <c r="G811" s="33" t="s">
        <v>4640</v>
      </c>
      <c r="H811" s="33" t="s">
        <v>3602</v>
      </c>
      <c r="I811" s="38">
        <v>46038</v>
      </c>
      <c r="J811" s="33" t="s">
        <v>23</v>
      </c>
      <c r="K811" s="33" t="s">
        <v>3602</v>
      </c>
      <c r="L811" s="38">
        <v>46904</v>
      </c>
      <c r="M811" s="33">
        <v>1194</v>
      </c>
      <c r="N811" s="33">
        <v>1434</v>
      </c>
      <c r="O811" s="33">
        <v>240</v>
      </c>
      <c r="P811" s="33" t="s">
        <v>24</v>
      </c>
      <c r="Q811" s="33" t="s">
        <v>25</v>
      </c>
      <c r="R811" s="65" t="s">
        <v>15</v>
      </c>
    </row>
    <row r="812" spans="1:18" x14ac:dyDescent="0.3">
      <c r="A812" s="40" t="s">
        <v>4661</v>
      </c>
      <c r="B812" s="34" t="s">
        <v>4660</v>
      </c>
      <c r="C812" s="40">
        <v>11901114</v>
      </c>
      <c r="D812" s="35" t="s">
        <v>4635</v>
      </c>
      <c r="E812" s="35" t="s">
        <v>4636</v>
      </c>
      <c r="F812" s="35" t="s">
        <v>4662</v>
      </c>
      <c r="G812" s="35" t="s">
        <v>3625</v>
      </c>
      <c r="H812" s="35" t="s">
        <v>3602</v>
      </c>
      <c r="I812" s="41">
        <v>46805</v>
      </c>
      <c r="J812" s="35" t="s">
        <v>23</v>
      </c>
      <c r="K812" s="35" t="s">
        <v>3602</v>
      </c>
      <c r="L812" s="41">
        <v>46904</v>
      </c>
      <c r="M812" s="35">
        <v>1194</v>
      </c>
      <c r="N812" s="35">
        <v>1236</v>
      </c>
      <c r="O812" s="35">
        <v>42</v>
      </c>
      <c r="P812" s="35" t="s">
        <v>24</v>
      </c>
      <c r="Q812" s="35" t="s">
        <v>25</v>
      </c>
      <c r="R812" s="65" t="s">
        <v>15</v>
      </c>
    </row>
    <row r="813" spans="1:18" x14ac:dyDescent="0.3">
      <c r="A813" s="37" t="s">
        <v>4664</v>
      </c>
      <c r="B813" s="32" t="s">
        <v>4663</v>
      </c>
      <c r="C813" s="37">
        <v>11901114</v>
      </c>
      <c r="D813" s="33" t="s">
        <v>4635</v>
      </c>
      <c r="E813" s="33" t="s">
        <v>4636</v>
      </c>
      <c r="F813" s="33" t="s">
        <v>4665</v>
      </c>
      <c r="G813" s="33" t="s">
        <v>4666</v>
      </c>
      <c r="H813" s="33" t="s">
        <v>3602</v>
      </c>
      <c r="I813" s="38">
        <v>47904</v>
      </c>
      <c r="J813" s="33" t="s">
        <v>23</v>
      </c>
      <c r="K813" s="33" t="s">
        <v>3602</v>
      </c>
      <c r="L813" s="38">
        <v>46904</v>
      </c>
      <c r="M813" s="33">
        <v>1194</v>
      </c>
      <c r="N813" s="33">
        <v>1389</v>
      </c>
      <c r="O813" s="33">
        <v>195</v>
      </c>
      <c r="P813" s="33" t="s">
        <v>24</v>
      </c>
      <c r="Q813" s="33" t="s">
        <v>25</v>
      </c>
      <c r="R813" s="65" t="s">
        <v>15</v>
      </c>
    </row>
    <row r="814" spans="1:18" x14ac:dyDescent="0.3">
      <c r="A814" s="40" t="s">
        <v>4668</v>
      </c>
      <c r="B814" s="34" t="s">
        <v>4667</v>
      </c>
      <c r="C814" s="40">
        <v>11901114</v>
      </c>
      <c r="D814" s="35" t="s">
        <v>4635</v>
      </c>
      <c r="E814" s="35" t="s">
        <v>4636</v>
      </c>
      <c r="F814" s="35" t="s">
        <v>4669</v>
      </c>
      <c r="G814" s="35" t="s">
        <v>3601</v>
      </c>
      <c r="H814" s="35" t="s">
        <v>3602</v>
      </c>
      <c r="I814" s="41">
        <v>46260</v>
      </c>
      <c r="J814" s="35" t="s">
        <v>23</v>
      </c>
      <c r="K814" s="35" t="s">
        <v>3602</v>
      </c>
      <c r="L814" s="41">
        <v>46904</v>
      </c>
      <c r="M814" s="35">
        <v>1194</v>
      </c>
      <c r="N814" s="35">
        <v>1434</v>
      </c>
      <c r="O814" s="35">
        <v>240</v>
      </c>
      <c r="P814" s="35" t="s">
        <v>24</v>
      </c>
      <c r="Q814" s="35" t="s">
        <v>25</v>
      </c>
      <c r="R814" s="65" t="s">
        <v>15</v>
      </c>
    </row>
    <row r="815" spans="1:18" x14ac:dyDescent="0.3">
      <c r="A815" s="37" t="s">
        <v>4671</v>
      </c>
      <c r="B815" s="32" t="s">
        <v>4670</v>
      </c>
      <c r="C815" s="37">
        <v>11901114</v>
      </c>
      <c r="D815" s="33" t="s">
        <v>4635</v>
      </c>
      <c r="E815" s="33" t="s">
        <v>4636</v>
      </c>
      <c r="F815" s="33" t="s">
        <v>4672</v>
      </c>
      <c r="G815" s="33" t="s">
        <v>4673</v>
      </c>
      <c r="H815" s="33" t="s">
        <v>3602</v>
      </c>
      <c r="I815" s="38">
        <v>46032</v>
      </c>
      <c r="J815" s="33" t="s">
        <v>23</v>
      </c>
      <c r="K815" s="33" t="s">
        <v>3602</v>
      </c>
      <c r="L815" s="38">
        <v>46904</v>
      </c>
      <c r="M815" s="33">
        <v>1194</v>
      </c>
      <c r="N815" s="33">
        <v>1434</v>
      </c>
      <c r="O815" s="33">
        <v>240</v>
      </c>
      <c r="P815" s="33" t="s">
        <v>24</v>
      </c>
      <c r="Q815" s="33" t="s">
        <v>25</v>
      </c>
      <c r="R815" s="65" t="s">
        <v>15</v>
      </c>
    </row>
    <row r="816" spans="1:18" x14ac:dyDescent="0.3">
      <c r="A816" s="40" t="s">
        <v>4675</v>
      </c>
      <c r="B816" s="34" t="s">
        <v>4674</v>
      </c>
      <c r="C816" s="40">
        <v>11901114</v>
      </c>
      <c r="D816" s="35" t="s">
        <v>4635</v>
      </c>
      <c r="E816" s="35" t="s">
        <v>4636</v>
      </c>
      <c r="F816" s="35" t="s">
        <v>4676</v>
      </c>
      <c r="G816" s="35" t="s">
        <v>4677</v>
      </c>
      <c r="H816" s="35" t="s">
        <v>3602</v>
      </c>
      <c r="I816" s="41">
        <v>46168</v>
      </c>
      <c r="J816" s="35" t="s">
        <v>23</v>
      </c>
      <c r="K816" s="35" t="s">
        <v>3602</v>
      </c>
      <c r="L816" s="41">
        <v>46904</v>
      </c>
      <c r="M816" s="35">
        <v>1194</v>
      </c>
      <c r="N816" s="35">
        <v>1434</v>
      </c>
      <c r="O816" s="35">
        <v>240</v>
      </c>
      <c r="P816" s="35" t="s">
        <v>24</v>
      </c>
      <c r="Q816" s="35" t="s">
        <v>25</v>
      </c>
      <c r="R816" s="65" t="s">
        <v>15</v>
      </c>
    </row>
    <row r="817" spans="1:18" x14ac:dyDescent="0.3">
      <c r="A817" s="40" t="s">
        <v>4679</v>
      </c>
      <c r="B817" s="34" t="s">
        <v>4678</v>
      </c>
      <c r="C817" s="40">
        <v>11901114</v>
      </c>
      <c r="D817" s="35" t="s">
        <v>4635</v>
      </c>
      <c r="E817" s="35" t="s">
        <v>4636</v>
      </c>
      <c r="F817" s="35" t="s">
        <v>4680</v>
      </c>
      <c r="G817" s="35" t="s">
        <v>4681</v>
      </c>
      <c r="H817" s="35" t="s">
        <v>3602</v>
      </c>
      <c r="I817" s="41">
        <v>46013</v>
      </c>
      <c r="J817" s="35" t="s">
        <v>23</v>
      </c>
      <c r="K817" s="35" t="s">
        <v>3602</v>
      </c>
      <c r="L817" s="41">
        <v>46904</v>
      </c>
      <c r="M817" s="35">
        <v>1194</v>
      </c>
      <c r="N817" s="35">
        <v>1218</v>
      </c>
      <c r="O817" s="35">
        <v>24</v>
      </c>
      <c r="P817" s="35" t="s">
        <v>24</v>
      </c>
      <c r="Q817" s="35" t="s">
        <v>25</v>
      </c>
      <c r="R817" s="65" t="s">
        <v>15</v>
      </c>
    </row>
    <row r="818" spans="1:18" x14ac:dyDescent="0.3">
      <c r="A818" s="37" t="s">
        <v>4683</v>
      </c>
      <c r="B818" s="32" t="s">
        <v>4682</v>
      </c>
      <c r="C818" s="37">
        <v>11901114</v>
      </c>
      <c r="D818" s="33" t="s">
        <v>4635</v>
      </c>
      <c r="E818" s="33" t="s">
        <v>4636</v>
      </c>
      <c r="F818" s="33" t="s">
        <v>4684</v>
      </c>
      <c r="G818" s="33" t="s">
        <v>4685</v>
      </c>
      <c r="H818" s="33" t="s">
        <v>3602</v>
      </c>
      <c r="I818" s="38">
        <v>47025</v>
      </c>
      <c r="J818" s="33" t="s">
        <v>23</v>
      </c>
      <c r="K818" s="33" t="s">
        <v>3602</v>
      </c>
      <c r="L818" s="38">
        <v>46904</v>
      </c>
      <c r="M818" s="33">
        <v>1194</v>
      </c>
      <c r="N818" s="33">
        <v>1389</v>
      </c>
      <c r="O818" s="33">
        <v>195</v>
      </c>
      <c r="P818" s="33" t="s">
        <v>24</v>
      </c>
      <c r="Q818" s="33" t="s">
        <v>25</v>
      </c>
      <c r="R818" s="65" t="s">
        <v>15</v>
      </c>
    </row>
    <row r="819" spans="1:18" x14ac:dyDescent="0.3">
      <c r="A819" s="40" t="s">
        <v>4687</v>
      </c>
      <c r="B819" s="34" t="s">
        <v>4686</v>
      </c>
      <c r="C819" s="40">
        <v>11901114</v>
      </c>
      <c r="D819" s="35" t="s">
        <v>4635</v>
      </c>
      <c r="E819" s="35" t="s">
        <v>4636</v>
      </c>
      <c r="F819" s="35" t="s">
        <v>4688</v>
      </c>
      <c r="G819" s="35" t="s">
        <v>4689</v>
      </c>
      <c r="H819" s="35" t="s">
        <v>3602</v>
      </c>
      <c r="I819" s="41">
        <v>46143</v>
      </c>
      <c r="J819" s="35" t="s">
        <v>23</v>
      </c>
      <c r="K819" s="35" t="s">
        <v>3602</v>
      </c>
      <c r="L819" s="41">
        <v>46904</v>
      </c>
      <c r="M819" s="35">
        <v>1194</v>
      </c>
      <c r="N819" s="35">
        <v>1434</v>
      </c>
      <c r="O819" s="35">
        <v>240</v>
      </c>
      <c r="P819" s="35" t="s">
        <v>24</v>
      </c>
      <c r="Q819" s="35" t="s">
        <v>25</v>
      </c>
      <c r="R819" s="65" t="s">
        <v>15</v>
      </c>
    </row>
    <row r="820" spans="1:18" x14ac:dyDescent="0.3">
      <c r="A820" s="37" t="s">
        <v>4691</v>
      </c>
      <c r="B820" s="32" t="s">
        <v>4690</v>
      </c>
      <c r="C820" s="37">
        <v>11901114</v>
      </c>
      <c r="D820" s="33" t="s">
        <v>4635</v>
      </c>
      <c r="E820" s="33" t="s">
        <v>4636</v>
      </c>
      <c r="F820" s="33" t="s">
        <v>4692</v>
      </c>
      <c r="G820" s="33" t="s">
        <v>4689</v>
      </c>
      <c r="H820" s="33" t="s">
        <v>3602</v>
      </c>
      <c r="I820" s="38">
        <v>46143</v>
      </c>
      <c r="J820" s="33" t="s">
        <v>23</v>
      </c>
      <c r="K820" s="33" t="s">
        <v>3602</v>
      </c>
      <c r="L820" s="38">
        <v>46904</v>
      </c>
      <c r="M820" s="33">
        <v>1194</v>
      </c>
      <c r="N820" s="33">
        <v>1434</v>
      </c>
      <c r="O820" s="33">
        <v>240</v>
      </c>
      <c r="P820" s="33" t="s">
        <v>24</v>
      </c>
      <c r="Q820" s="33" t="s">
        <v>25</v>
      </c>
      <c r="R820" s="65" t="s">
        <v>15</v>
      </c>
    </row>
    <row r="821" spans="1:18" x14ac:dyDescent="0.3">
      <c r="A821" s="40" t="s">
        <v>4694</v>
      </c>
      <c r="B821" s="34" t="s">
        <v>4693</v>
      </c>
      <c r="C821" s="40">
        <v>11901114</v>
      </c>
      <c r="D821" s="35" t="s">
        <v>4635</v>
      </c>
      <c r="E821" s="35" t="s">
        <v>4636</v>
      </c>
      <c r="F821" s="35" t="s">
        <v>4695</v>
      </c>
      <c r="G821" s="35" t="s">
        <v>3621</v>
      </c>
      <c r="H821" s="35" t="s">
        <v>3602</v>
      </c>
      <c r="I821" s="41">
        <v>47715</v>
      </c>
      <c r="J821" s="35" t="s">
        <v>23</v>
      </c>
      <c r="K821" s="35" t="s">
        <v>3602</v>
      </c>
      <c r="L821" s="41">
        <v>46904</v>
      </c>
      <c r="M821" s="35">
        <v>1194</v>
      </c>
      <c r="N821" s="35">
        <v>1242</v>
      </c>
      <c r="O821" s="35">
        <v>48</v>
      </c>
      <c r="P821" s="35" t="s">
        <v>24</v>
      </c>
      <c r="Q821" s="35" t="s">
        <v>25</v>
      </c>
      <c r="R821" s="65" t="s">
        <v>15</v>
      </c>
    </row>
    <row r="822" spans="1:18" x14ac:dyDescent="0.3">
      <c r="A822" s="37" t="s">
        <v>4697</v>
      </c>
      <c r="B822" s="32" t="s">
        <v>4696</v>
      </c>
      <c r="C822" s="37">
        <v>11901114</v>
      </c>
      <c r="D822" s="33" t="s">
        <v>4635</v>
      </c>
      <c r="E822" s="33" t="s">
        <v>4636</v>
      </c>
      <c r="F822" s="33" t="s">
        <v>4698</v>
      </c>
      <c r="G822" s="33" t="s">
        <v>770</v>
      </c>
      <c r="H822" s="33" t="s">
        <v>3602</v>
      </c>
      <c r="I822" s="38">
        <v>47404</v>
      </c>
      <c r="J822" s="33" t="s">
        <v>23</v>
      </c>
      <c r="K822" s="33" t="s">
        <v>3602</v>
      </c>
      <c r="L822" s="38">
        <v>46904</v>
      </c>
      <c r="M822" s="33">
        <v>1194</v>
      </c>
      <c r="N822" s="33">
        <v>1146</v>
      </c>
      <c r="O822" s="33">
        <v>-48</v>
      </c>
      <c r="P822" s="33" t="s">
        <v>48</v>
      </c>
      <c r="Q822" s="33" t="s">
        <v>25</v>
      </c>
      <c r="R822" s="65" t="s">
        <v>31</v>
      </c>
    </row>
    <row r="823" spans="1:18" x14ac:dyDescent="0.3">
      <c r="A823" s="37" t="s">
        <v>4706</v>
      </c>
      <c r="B823" s="32" t="s">
        <v>4705</v>
      </c>
      <c r="C823" s="37">
        <v>11901117</v>
      </c>
      <c r="D823" s="33" t="s">
        <v>4703</v>
      </c>
      <c r="E823" s="33" t="s">
        <v>4704</v>
      </c>
      <c r="F823" s="33" t="s">
        <v>4707</v>
      </c>
      <c r="G823" s="33" t="s">
        <v>4406</v>
      </c>
      <c r="H823" s="33" t="s">
        <v>2447</v>
      </c>
      <c r="I823" s="38">
        <v>40351</v>
      </c>
      <c r="J823" s="33" t="s">
        <v>23</v>
      </c>
      <c r="K823" s="33" t="s">
        <v>2447</v>
      </c>
      <c r="L823" s="38">
        <v>40292</v>
      </c>
      <c r="M823" s="33">
        <v>1497</v>
      </c>
      <c r="N823" s="33">
        <v>1194</v>
      </c>
      <c r="O823" s="33">
        <v>-303</v>
      </c>
      <c r="P823" s="33" t="s">
        <v>48</v>
      </c>
      <c r="Q823" s="33" t="s">
        <v>25</v>
      </c>
      <c r="R823" s="65" t="s">
        <v>31</v>
      </c>
    </row>
    <row r="824" spans="1:18" x14ac:dyDescent="0.3">
      <c r="A824" s="57" t="s">
        <v>35570</v>
      </c>
      <c r="B824" s="56" t="s">
        <v>35569</v>
      </c>
      <c r="C824" s="57" t="s">
        <v>35571</v>
      </c>
      <c r="D824" s="35" t="s">
        <v>35571</v>
      </c>
      <c r="E824" s="54" t="s">
        <v>35572</v>
      </c>
      <c r="F824" s="58" t="s">
        <v>35573</v>
      </c>
      <c r="G824" s="58" t="s">
        <v>35574</v>
      </c>
      <c r="H824" s="58" t="s">
        <v>1079</v>
      </c>
      <c r="I824" s="59">
        <v>39120</v>
      </c>
      <c r="J824" s="58" t="s">
        <v>23</v>
      </c>
      <c r="K824" s="35" t="s">
        <v>1079</v>
      </c>
      <c r="L824" s="41">
        <v>39096</v>
      </c>
      <c r="M824" s="35">
        <v>1119</v>
      </c>
      <c r="N824" s="35">
        <v>1218</v>
      </c>
      <c r="O824" s="35">
        <v>99</v>
      </c>
      <c r="P824" s="35" t="s">
        <v>24</v>
      </c>
      <c r="Q824" s="35" t="s">
        <v>25</v>
      </c>
      <c r="R824" s="65" t="s">
        <v>15</v>
      </c>
    </row>
    <row r="825" spans="1:18" x14ac:dyDescent="0.3">
      <c r="A825" s="61" t="s">
        <v>35576</v>
      </c>
      <c r="B825" s="60" t="s">
        <v>35575</v>
      </c>
      <c r="C825" s="61" t="s">
        <v>35571</v>
      </c>
      <c r="D825" s="33" t="s">
        <v>35571</v>
      </c>
      <c r="E825" s="50" t="s">
        <v>35572</v>
      </c>
      <c r="F825" s="62" t="s">
        <v>35577</v>
      </c>
      <c r="G825" s="62" t="s">
        <v>8610</v>
      </c>
      <c r="H825" s="62" t="s">
        <v>1079</v>
      </c>
      <c r="I825" s="63">
        <v>39180</v>
      </c>
      <c r="J825" s="62" t="s">
        <v>23</v>
      </c>
      <c r="K825" s="33" t="s">
        <v>1079</v>
      </c>
      <c r="L825" s="38">
        <v>39096</v>
      </c>
      <c r="M825" s="33">
        <v>1119</v>
      </c>
      <c r="N825" s="33">
        <v>1353</v>
      </c>
      <c r="O825" s="33">
        <v>234</v>
      </c>
      <c r="P825" s="33" t="s">
        <v>24</v>
      </c>
      <c r="Q825" s="33" t="s">
        <v>25</v>
      </c>
      <c r="R825" s="65" t="s">
        <v>15</v>
      </c>
    </row>
    <row r="826" spans="1:18" x14ac:dyDescent="0.3">
      <c r="A826" s="40" t="s">
        <v>4711</v>
      </c>
      <c r="B826" s="34" t="s">
        <v>4710</v>
      </c>
      <c r="C826" s="40">
        <v>11901125</v>
      </c>
      <c r="D826" s="35" t="s">
        <v>4708</v>
      </c>
      <c r="E826" s="35" t="s">
        <v>4709</v>
      </c>
      <c r="F826" s="35" t="s">
        <v>4712</v>
      </c>
      <c r="G826" s="35" t="s">
        <v>4713</v>
      </c>
      <c r="H826" s="35" t="s">
        <v>805</v>
      </c>
      <c r="I826" s="41">
        <v>65473</v>
      </c>
      <c r="J826" s="35" t="s">
        <v>23</v>
      </c>
      <c r="K826" s="35" t="s">
        <v>805</v>
      </c>
      <c r="L826" s="41">
        <v>65101</v>
      </c>
      <c r="M826" s="35">
        <v>1149</v>
      </c>
      <c r="N826" s="35">
        <v>906</v>
      </c>
      <c r="O826" s="35">
        <v>-243</v>
      </c>
      <c r="P826" s="35" t="s">
        <v>48</v>
      </c>
      <c r="Q826" s="35" t="s">
        <v>25</v>
      </c>
      <c r="R826" s="65" t="s">
        <v>31</v>
      </c>
    </row>
    <row r="827" spans="1:18" x14ac:dyDescent="0.3">
      <c r="A827" s="37" t="s">
        <v>4717</v>
      </c>
      <c r="B827" s="32" t="s">
        <v>4716</v>
      </c>
      <c r="C827" s="37">
        <v>11901131</v>
      </c>
      <c r="D827" s="33" t="s">
        <v>4714</v>
      </c>
      <c r="E827" s="33" t="s">
        <v>4715</v>
      </c>
      <c r="F827" s="33" t="s">
        <v>4718</v>
      </c>
      <c r="G827" s="33" t="s">
        <v>4719</v>
      </c>
      <c r="H827" s="33" t="s">
        <v>2650</v>
      </c>
      <c r="I827" s="38">
        <v>88030</v>
      </c>
      <c r="J827" s="33" t="s">
        <v>23</v>
      </c>
      <c r="K827" s="33" t="s">
        <v>2650</v>
      </c>
      <c r="L827" s="38">
        <v>88062</v>
      </c>
      <c r="M827" s="33">
        <v>1194</v>
      </c>
      <c r="N827" s="33">
        <v>1242</v>
      </c>
      <c r="O827" s="33">
        <v>48</v>
      </c>
      <c r="P827" s="33" t="s">
        <v>24</v>
      </c>
      <c r="Q827" s="33" t="s">
        <v>25</v>
      </c>
      <c r="R827" s="65" t="s">
        <v>15</v>
      </c>
    </row>
    <row r="828" spans="1:18" x14ac:dyDescent="0.3">
      <c r="A828" s="37" t="s">
        <v>4735</v>
      </c>
      <c r="B828" s="32" t="s">
        <v>4734</v>
      </c>
      <c r="C828" s="37">
        <v>11901133</v>
      </c>
      <c r="D828" s="33" t="s">
        <v>4726</v>
      </c>
      <c r="E828" s="33" t="s">
        <v>4727</v>
      </c>
      <c r="F828" s="33" t="s">
        <v>4736</v>
      </c>
      <c r="G828" s="33" t="s">
        <v>4737</v>
      </c>
      <c r="H828" s="33" t="s">
        <v>713</v>
      </c>
      <c r="I828" s="38">
        <v>28097</v>
      </c>
      <c r="J828" s="33" t="s">
        <v>23</v>
      </c>
      <c r="K828" s="33" t="s">
        <v>713</v>
      </c>
      <c r="L828" s="38">
        <v>28223</v>
      </c>
      <c r="M828" s="33">
        <v>1596</v>
      </c>
      <c r="N828" s="33">
        <v>1194</v>
      </c>
      <c r="O828" s="33">
        <v>-402</v>
      </c>
      <c r="P828" s="33" t="s">
        <v>48</v>
      </c>
      <c r="Q828" s="33" t="s">
        <v>25</v>
      </c>
      <c r="R828" s="65" t="s">
        <v>31</v>
      </c>
    </row>
    <row r="829" spans="1:18" x14ac:dyDescent="0.3">
      <c r="A829" s="40" t="s">
        <v>4743</v>
      </c>
      <c r="B829" s="34" t="s">
        <v>4742</v>
      </c>
      <c r="C829" s="40">
        <v>11901133</v>
      </c>
      <c r="D829" s="35" t="s">
        <v>4726</v>
      </c>
      <c r="E829" s="35" t="s">
        <v>4727</v>
      </c>
      <c r="F829" s="35" t="s">
        <v>4744</v>
      </c>
      <c r="G829" s="35" t="s">
        <v>4745</v>
      </c>
      <c r="H829" s="35" t="s">
        <v>713</v>
      </c>
      <c r="I829" s="41">
        <v>28023</v>
      </c>
      <c r="J829" s="35" t="s">
        <v>23</v>
      </c>
      <c r="K829" s="35" t="s">
        <v>713</v>
      </c>
      <c r="L829" s="41">
        <v>28223</v>
      </c>
      <c r="M829" s="35">
        <v>1596</v>
      </c>
      <c r="N829" s="35">
        <v>1290</v>
      </c>
      <c r="O829" s="35">
        <v>-306</v>
      </c>
      <c r="P829" s="35" t="s">
        <v>48</v>
      </c>
      <c r="Q829" s="35" t="s">
        <v>25</v>
      </c>
      <c r="R829" s="65" t="s">
        <v>31</v>
      </c>
    </row>
    <row r="830" spans="1:18" x14ac:dyDescent="0.3">
      <c r="A830" s="37" t="s">
        <v>4747</v>
      </c>
      <c r="B830" s="32" t="s">
        <v>4746</v>
      </c>
      <c r="C830" s="37">
        <v>11901133</v>
      </c>
      <c r="D830" s="33" t="s">
        <v>4726</v>
      </c>
      <c r="E830" s="33" t="s">
        <v>4727</v>
      </c>
      <c r="F830" s="33" t="s">
        <v>4748</v>
      </c>
      <c r="G830" s="33" t="s">
        <v>4749</v>
      </c>
      <c r="H830" s="33" t="s">
        <v>713</v>
      </c>
      <c r="I830" s="38">
        <v>28079</v>
      </c>
      <c r="J830" s="33" t="s">
        <v>23</v>
      </c>
      <c r="K830" s="33" t="s">
        <v>713</v>
      </c>
      <c r="L830" s="38">
        <v>28223</v>
      </c>
      <c r="M830" s="33">
        <v>1596</v>
      </c>
      <c r="N830" s="33">
        <v>1560</v>
      </c>
      <c r="O830" s="33">
        <v>-36</v>
      </c>
      <c r="P830" s="33" t="s">
        <v>48</v>
      </c>
      <c r="Q830" s="33" t="s">
        <v>25</v>
      </c>
      <c r="R830" s="65" t="s">
        <v>31</v>
      </c>
    </row>
    <row r="831" spans="1:18" x14ac:dyDescent="0.3">
      <c r="A831" s="49" t="s">
        <v>4763</v>
      </c>
      <c r="B831" s="48" t="s">
        <v>4762</v>
      </c>
      <c r="C831" s="49" t="s">
        <v>4726</v>
      </c>
      <c r="D831" s="33" t="s">
        <v>4726</v>
      </c>
      <c r="E831" s="50" t="s">
        <v>4727</v>
      </c>
      <c r="F831" s="50" t="s">
        <v>4764</v>
      </c>
      <c r="G831" s="50" t="s">
        <v>4765</v>
      </c>
      <c r="H831" s="50" t="s">
        <v>713</v>
      </c>
      <c r="I831" s="51">
        <v>28625</v>
      </c>
      <c r="J831" s="50" t="s">
        <v>23</v>
      </c>
      <c r="K831" s="33" t="s">
        <v>713</v>
      </c>
      <c r="L831" s="38">
        <v>28223</v>
      </c>
      <c r="M831" s="33">
        <v>1596</v>
      </c>
      <c r="N831" s="33">
        <v>1389</v>
      </c>
      <c r="O831" s="33">
        <v>-207</v>
      </c>
      <c r="P831" s="33" t="s">
        <v>48</v>
      </c>
      <c r="Q831" s="33" t="s">
        <v>25</v>
      </c>
      <c r="R831" s="65" t="s">
        <v>31</v>
      </c>
    </row>
    <row r="832" spans="1:18" x14ac:dyDescent="0.3">
      <c r="A832" s="40" t="s">
        <v>4769</v>
      </c>
      <c r="B832" s="34" t="s">
        <v>4768</v>
      </c>
      <c r="C832" s="40">
        <v>11901148</v>
      </c>
      <c r="D832" s="35" t="s">
        <v>4766</v>
      </c>
      <c r="E832" s="35" t="s">
        <v>4767</v>
      </c>
      <c r="F832" s="35" t="s">
        <v>4770</v>
      </c>
      <c r="G832" s="35" t="s">
        <v>2410</v>
      </c>
      <c r="H832" s="35" t="s">
        <v>968</v>
      </c>
      <c r="I832" s="41">
        <v>25813</v>
      </c>
      <c r="J832" s="35" t="s">
        <v>23</v>
      </c>
      <c r="K832" s="35" t="s">
        <v>968</v>
      </c>
      <c r="L832" s="41">
        <v>24701</v>
      </c>
      <c r="M832" s="35">
        <v>1143</v>
      </c>
      <c r="N832" s="35">
        <v>1218</v>
      </c>
      <c r="O832" s="35">
        <v>75</v>
      </c>
      <c r="P832" s="35" t="s">
        <v>24</v>
      </c>
      <c r="Q832" s="35" t="s">
        <v>25</v>
      </c>
      <c r="R832" s="65" t="s">
        <v>15</v>
      </c>
    </row>
    <row r="833" spans="1:18" x14ac:dyDescent="0.3">
      <c r="A833" s="37" t="s">
        <v>4780</v>
      </c>
      <c r="B833" s="32" t="s">
        <v>4779</v>
      </c>
      <c r="C833" s="37">
        <v>11902044</v>
      </c>
      <c r="D833" s="33" t="s">
        <v>4777</v>
      </c>
      <c r="E833" s="33" t="s">
        <v>4778</v>
      </c>
      <c r="F833" s="33" t="s">
        <v>4781</v>
      </c>
      <c r="G833" s="33" t="s">
        <v>4782</v>
      </c>
      <c r="H833" s="33" t="s">
        <v>78</v>
      </c>
      <c r="I833" s="38">
        <v>84051</v>
      </c>
      <c r="J833" s="33" t="s">
        <v>23</v>
      </c>
      <c r="K833" s="33" t="s">
        <v>78</v>
      </c>
      <c r="L833" s="38">
        <v>84408</v>
      </c>
      <c r="M833" s="33">
        <v>1317</v>
      </c>
      <c r="N833" s="33">
        <v>1437</v>
      </c>
      <c r="O833" s="33">
        <v>120</v>
      </c>
      <c r="P833" s="33" t="s">
        <v>24</v>
      </c>
      <c r="Q833" s="33" t="s">
        <v>25</v>
      </c>
      <c r="R833" s="65" t="s">
        <v>15</v>
      </c>
    </row>
    <row r="834" spans="1:18" x14ac:dyDescent="0.3">
      <c r="A834" s="61" t="s">
        <v>34826</v>
      </c>
      <c r="B834" s="60" t="s">
        <v>34825</v>
      </c>
      <c r="C834" s="61" t="s">
        <v>4777</v>
      </c>
      <c r="D834" s="33" t="s">
        <v>4777</v>
      </c>
      <c r="E834" s="50" t="s">
        <v>4778</v>
      </c>
      <c r="F834" s="62" t="s">
        <v>9457</v>
      </c>
      <c r="G834" s="62" t="s">
        <v>6160</v>
      </c>
      <c r="H834" s="62" t="s">
        <v>78</v>
      </c>
      <c r="I834" s="63">
        <v>84070</v>
      </c>
      <c r="J834" s="62" t="s">
        <v>23</v>
      </c>
      <c r="K834" s="33" t="s">
        <v>78</v>
      </c>
      <c r="L834" s="38">
        <v>84408</v>
      </c>
      <c r="M834" s="33">
        <v>1317</v>
      </c>
      <c r="N834" s="33">
        <v>1452</v>
      </c>
      <c r="O834" s="33">
        <v>135</v>
      </c>
      <c r="P834" s="33" t="s">
        <v>24</v>
      </c>
      <c r="Q834" s="33" t="s">
        <v>25</v>
      </c>
      <c r="R834" s="65" t="s">
        <v>15</v>
      </c>
    </row>
    <row r="835" spans="1:18" x14ac:dyDescent="0.3">
      <c r="A835" s="61" t="s">
        <v>35232</v>
      </c>
      <c r="B835" s="60" t="s">
        <v>35231</v>
      </c>
      <c r="C835" s="61" t="s">
        <v>4777</v>
      </c>
      <c r="D835" s="33" t="s">
        <v>4777</v>
      </c>
      <c r="E835" s="50" t="s">
        <v>4778</v>
      </c>
      <c r="F835" s="62" t="s">
        <v>35233</v>
      </c>
      <c r="G835" s="62" t="s">
        <v>16745</v>
      </c>
      <c r="H835" s="62" t="s">
        <v>78</v>
      </c>
      <c r="I835" s="63">
        <v>84129</v>
      </c>
      <c r="J835" s="62" t="s">
        <v>23</v>
      </c>
      <c r="K835" s="33" t="s">
        <v>78</v>
      </c>
      <c r="L835" s="38">
        <v>84408</v>
      </c>
      <c r="M835" s="33">
        <v>1317</v>
      </c>
      <c r="N835" s="33">
        <v>1452</v>
      </c>
      <c r="O835" s="33">
        <v>135</v>
      </c>
      <c r="P835" s="33" t="s">
        <v>24</v>
      </c>
      <c r="Q835" s="33" t="s">
        <v>25</v>
      </c>
      <c r="R835" s="65" t="s">
        <v>15</v>
      </c>
    </row>
    <row r="836" spans="1:18" x14ac:dyDescent="0.3">
      <c r="A836" s="61" t="s">
        <v>36520</v>
      </c>
      <c r="B836" s="60" t="s">
        <v>36519</v>
      </c>
      <c r="C836" s="61" t="s">
        <v>4777</v>
      </c>
      <c r="D836" s="33" t="s">
        <v>4777</v>
      </c>
      <c r="E836" s="50" t="s">
        <v>4778</v>
      </c>
      <c r="F836" s="62" t="s">
        <v>36521</v>
      </c>
      <c r="G836" s="62" t="s">
        <v>6499</v>
      </c>
      <c r="H836" s="62" t="s">
        <v>78</v>
      </c>
      <c r="I836" s="63">
        <v>84112</v>
      </c>
      <c r="J836" s="62" t="s">
        <v>23</v>
      </c>
      <c r="K836" s="33" t="s">
        <v>78</v>
      </c>
      <c r="L836" s="38">
        <v>84408</v>
      </c>
      <c r="M836" s="33">
        <v>1317</v>
      </c>
      <c r="N836" s="33">
        <v>1452</v>
      </c>
      <c r="O836" s="33">
        <v>135</v>
      </c>
      <c r="P836" s="33" t="s">
        <v>24</v>
      </c>
      <c r="Q836" s="33" t="s">
        <v>25</v>
      </c>
      <c r="R836" s="65" t="s">
        <v>15</v>
      </c>
    </row>
    <row r="837" spans="1:18" x14ac:dyDescent="0.3">
      <c r="A837" s="40" t="s">
        <v>4807</v>
      </c>
      <c r="B837" s="34" t="s">
        <v>4806</v>
      </c>
      <c r="C837" s="40">
        <v>11902105</v>
      </c>
      <c r="D837" s="35" t="s">
        <v>4804</v>
      </c>
      <c r="E837" s="35" t="s">
        <v>4805</v>
      </c>
      <c r="F837" s="35" t="s">
        <v>4808</v>
      </c>
      <c r="G837" s="35" t="s">
        <v>2244</v>
      </c>
      <c r="H837" s="35" t="s">
        <v>1835</v>
      </c>
      <c r="I837" s="41">
        <v>95054</v>
      </c>
      <c r="J837" s="35" t="s">
        <v>23</v>
      </c>
      <c r="K837" s="35" t="s">
        <v>1835</v>
      </c>
      <c r="L837" s="41">
        <v>95064</v>
      </c>
      <c r="M837" s="35">
        <v>2643</v>
      </c>
      <c r="N837" s="35">
        <v>4200</v>
      </c>
      <c r="O837" s="35">
        <v>1557</v>
      </c>
      <c r="P837" s="35" t="s">
        <v>24</v>
      </c>
      <c r="Q837" s="35" t="s">
        <v>25</v>
      </c>
      <c r="R837" s="65" t="s">
        <v>15</v>
      </c>
    </row>
    <row r="838" spans="1:18" x14ac:dyDescent="0.3">
      <c r="A838" s="37" t="s">
        <v>4812</v>
      </c>
      <c r="B838" s="32" t="s">
        <v>4811</v>
      </c>
      <c r="C838" s="37">
        <v>11902114</v>
      </c>
      <c r="D838" s="33" t="s">
        <v>4809</v>
      </c>
      <c r="E838" s="33" t="s">
        <v>4810</v>
      </c>
      <c r="F838" s="33" t="s">
        <v>4813</v>
      </c>
      <c r="G838" s="33" t="s">
        <v>4814</v>
      </c>
      <c r="H838" s="33" t="s">
        <v>3602</v>
      </c>
      <c r="I838" s="38">
        <v>46516</v>
      </c>
      <c r="J838" s="33" t="s">
        <v>23</v>
      </c>
      <c r="K838" s="33" t="s">
        <v>3602</v>
      </c>
      <c r="L838" s="38">
        <v>46634</v>
      </c>
      <c r="M838" s="33">
        <v>1341</v>
      </c>
      <c r="N838" s="33">
        <v>1266</v>
      </c>
      <c r="O838" s="33">
        <v>-75</v>
      </c>
      <c r="P838" s="33" t="s">
        <v>48</v>
      </c>
      <c r="Q838" s="33" t="s">
        <v>25</v>
      </c>
      <c r="R838" s="65" t="s">
        <v>31</v>
      </c>
    </row>
    <row r="839" spans="1:18" x14ac:dyDescent="0.3">
      <c r="A839" s="37" t="s">
        <v>4821</v>
      </c>
      <c r="B839" s="32" t="s">
        <v>4820</v>
      </c>
      <c r="C839" s="37">
        <v>11902123</v>
      </c>
      <c r="D839" s="33" t="s">
        <v>4818</v>
      </c>
      <c r="E839" s="33" t="s">
        <v>4819</v>
      </c>
      <c r="F839" s="33" t="s">
        <v>4822</v>
      </c>
      <c r="G839" s="33" t="s">
        <v>978</v>
      </c>
      <c r="H839" s="33" t="s">
        <v>771</v>
      </c>
      <c r="I839" s="38">
        <v>55433</v>
      </c>
      <c r="J839" s="33" t="s">
        <v>23</v>
      </c>
      <c r="K839" s="33" t="s">
        <v>771</v>
      </c>
      <c r="L839" s="38">
        <v>56258</v>
      </c>
      <c r="M839" s="33">
        <v>1218</v>
      </c>
      <c r="N839" s="33">
        <v>1701</v>
      </c>
      <c r="O839" s="33">
        <v>483</v>
      </c>
      <c r="P839" s="33" t="s">
        <v>24</v>
      </c>
      <c r="Q839" s="33" t="s">
        <v>25</v>
      </c>
      <c r="R839" s="65" t="s">
        <v>15</v>
      </c>
    </row>
    <row r="840" spans="1:18" x14ac:dyDescent="0.3">
      <c r="A840" s="40" t="s">
        <v>4823</v>
      </c>
      <c r="B840" s="34" t="s">
        <v>4412</v>
      </c>
      <c r="C840" s="40">
        <v>11902123</v>
      </c>
      <c r="D840" s="35" t="s">
        <v>4818</v>
      </c>
      <c r="E840" s="35" t="s">
        <v>4819</v>
      </c>
      <c r="F840" s="35" t="s">
        <v>4824</v>
      </c>
      <c r="G840" s="35" t="s">
        <v>4825</v>
      </c>
      <c r="H840" s="35" t="s">
        <v>771</v>
      </c>
      <c r="I840" s="41">
        <v>55106</v>
      </c>
      <c r="J840" s="35" t="s">
        <v>23</v>
      </c>
      <c r="K840" s="35" t="s">
        <v>771</v>
      </c>
      <c r="L840" s="41">
        <v>56258</v>
      </c>
      <c r="M840" s="35">
        <v>1218</v>
      </c>
      <c r="N840" s="35">
        <v>1701</v>
      </c>
      <c r="O840" s="35">
        <v>483</v>
      </c>
      <c r="P840" s="35" t="s">
        <v>24</v>
      </c>
      <c r="Q840" s="35" t="s">
        <v>25</v>
      </c>
      <c r="R840" s="65" t="s">
        <v>15</v>
      </c>
    </row>
    <row r="841" spans="1:18" x14ac:dyDescent="0.3">
      <c r="A841" s="37" t="s">
        <v>4827</v>
      </c>
      <c r="B841" s="32" t="s">
        <v>4826</v>
      </c>
      <c r="C841" s="37">
        <v>11902123</v>
      </c>
      <c r="D841" s="33" t="s">
        <v>4818</v>
      </c>
      <c r="E841" s="33" t="s">
        <v>4819</v>
      </c>
      <c r="F841" s="33" t="s">
        <v>4828</v>
      </c>
      <c r="G841" s="33" t="s">
        <v>4420</v>
      </c>
      <c r="H841" s="33" t="s">
        <v>771</v>
      </c>
      <c r="I841" s="38">
        <v>55445</v>
      </c>
      <c r="J841" s="33" t="s">
        <v>23</v>
      </c>
      <c r="K841" s="33" t="s">
        <v>771</v>
      </c>
      <c r="L841" s="38">
        <v>56258</v>
      </c>
      <c r="M841" s="33">
        <v>1218</v>
      </c>
      <c r="N841" s="33">
        <v>1701</v>
      </c>
      <c r="O841" s="33">
        <v>483</v>
      </c>
      <c r="P841" s="33" t="s">
        <v>24</v>
      </c>
      <c r="Q841" s="33" t="s">
        <v>25</v>
      </c>
      <c r="R841" s="65" t="s">
        <v>15</v>
      </c>
    </row>
    <row r="842" spans="1:18" x14ac:dyDescent="0.3">
      <c r="A842" s="40" t="s">
        <v>4830</v>
      </c>
      <c r="B842" s="34" t="s">
        <v>4829</v>
      </c>
      <c r="C842" s="40">
        <v>11902123</v>
      </c>
      <c r="D842" s="35" t="s">
        <v>4818</v>
      </c>
      <c r="E842" s="35" t="s">
        <v>4819</v>
      </c>
      <c r="F842" s="35" t="s">
        <v>769</v>
      </c>
      <c r="G842" s="35" t="s">
        <v>770</v>
      </c>
      <c r="H842" s="35" t="s">
        <v>771</v>
      </c>
      <c r="I842" s="41">
        <v>55431</v>
      </c>
      <c r="J842" s="35" t="s">
        <v>23</v>
      </c>
      <c r="K842" s="35" t="s">
        <v>771</v>
      </c>
      <c r="L842" s="41">
        <v>56258</v>
      </c>
      <c r="M842" s="35">
        <v>1218</v>
      </c>
      <c r="N842" s="35">
        <v>1701</v>
      </c>
      <c r="O842" s="35">
        <v>483</v>
      </c>
      <c r="P842" s="35" t="s">
        <v>24</v>
      </c>
      <c r="Q842" s="35" t="s">
        <v>25</v>
      </c>
      <c r="R842" s="65" t="s">
        <v>15</v>
      </c>
    </row>
    <row r="843" spans="1:18" x14ac:dyDescent="0.3">
      <c r="A843" s="37" t="s">
        <v>4834</v>
      </c>
      <c r="B843" s="32" t="s">
        <v>4833</v>
      </c>
      <c r="C843" s="37">
        <v>11902130</v>
      </c>
      <c r="D843" s="33" t="s">
        <v>4831</v>
      </c>
      <c r="E843" s="33" t="s">
        <v>4832</v>
      </c>
      <c r="F843" s="33" t="s">
        <v>4835</v>
      </c>
      <c r="G843" s="33" t="s">
        <v>4836</v>
      </c>
      <c r="H843" s="33" t="s">
        <v>116</v>
      </c>
      <c r="I843" s="38">
        <v>8050</v>
      </c>
      <c r="J843" s="33" t="s">
        <v>23</v>
      </c>
      <c r="K843" s="33" t="s">
        <v>116</v>
      </c>
      <c r="L843" s="38">
        <v>8205</v>
      </c>
      <c r="M843" s="33">
        <v>1602</v>
      </c>
      <c r="N843" s="33">
        <v>1854</v>
      </c>
      <c r="O843" s="33">
        <v>252</v>
      </c>
      <c r="P843" s="33" t="s">
        <v>24</v>
      </c>
      <c r="Q843" s="33" t="s">
        <v>25</v>
      </c>
      <c r="R843" s="65" t="s">
        <v>15</v>
      </c>
    </row>
    <row r="844" spans="1:18" x14ac:dyDescent="0.3">
      <c r="A844" s="40" t="s">
        <v>4838</v>
      </c>
      <c r="B844" s="34" t="s">
        <v>4837</v>
      </c>
      <c r="C844" s="40">
        <v>11902130</v>
      </c>
      <c r="D844" s="35" t="s">
        <v>4831</v>
      </c>
      <c r="E844" s="35" t="s">
        <v>4832</v>
      </c>
      <c r="F844" s="35" t="s">
        <v>4839</v>
      </c>
      <c r="G844" s="35" t="s">
        <v>4840</v>
      </c>
      <c r="H844" s="35" t="s">
        <v>116</v>
      </c>
      <c r="I844" s="41">
        <v>8270</v>
      </c>
      <c r="J844" s="35" t="s">
        <v>23</v>
      </c>
      <c r="K844" s="35" t="s">
        <v>116</v>
      </c>
      <c r="L844" s="41">
        <v>8205</v>
      </c>
      <c r="M844" s="35">
        <v>1602</v>
      </c>
      <c r="N844" s="35">
        <v>1605</v>
      </c>
      <c r="O844" s="35">
        <v>3</v>
      </c>
      <c r="P844" s="35" t="s">
        <v>24</v>
      </c>
      <c r="Q844" s="35" t="s">
        <v>25</v>
      </c>
      <c r="R844" s="65" t="s">
        <v>15</v>
      </c>
    </row>
    <row r="845" spans="1:18" x14ac:dyDescent="0.3">
      <c r="A845" s="37" t="s">
        <v>4852</v>
      </c>
      <c r="B845" s="32" t="s">
        <v>4851</v>
      </c>
      <c r="C845" s="37">
        <v>11902132</v>
      </c>
      <c r="D845" s="33" t="s">
        <v>4849</v>
      </c>
      <c r="E845" s="33" t="s">
        <v>4850</v>
      </c>
      <c r="F845" s="33" t="s">
        <v>4853</v>
      </c>
      <c r="G845" s="33" t="s">
        <v>3956</v>
      </c>
      <c r="H845" s="33" t="s">
        <v>268</v>
      </c>
      <c r="I845" s="38">
        <v>11235</v>
      </c>
      <c r="J845" s="33" t="s">
        <v>23</v>
      </c>
      <c r="K845" s="33" t="s">
        <v>268</v>
      </c>
      <c r="L845" s="38">
        <v>10314</v>
      </c>
      <c r="M845" s="33">
        <v>2784</v>
      </c>
      <c r="N845" s="33">
        <v>3366</v>
      </c>
      <c r="O845" s="33">
        <v>582</v>
      </c>
      <c r="P845" s="33" t="s">
        <v>24</v>
      </c>
      <c r="Q845" s="33" t="s">
        <v>25</v>
      </c>
      <c r="R845" s="65" t="s">
        <v>15</v>
      </c>
    </row>
    <row r="846" spans="1:18" x14ac:dyDescent="0.3">
      <c r="A846" s="40" t="s">
        <v>4855</v>
      </c>
      <c r="B846" s="34" t="s">
        <v>4854</v>
      </c>
      <c r="C846" s="40">
        <v>11902132</v>
      </c>
      <c r="D846" s="35" t="s">
        <v>4849</v>
      </c>
      <c r="E846" s="35" t="s">
        <v>4850</v>
      </c>
      <c r="F846" s="35" t="s">
        <v>4856</v>
      </c>
      <c r="G846" s="35" t="s">
        <v>4857</v>
      </c>
      <c r="H846" s="35" t="s">
        <v>268</v>
      </c>
      <c r="I846" s="41">
        <v>11101</v>
      </c>
      <c r="J846" s="35" t="s">
        <v>23</v>
      </c>
      <c r="K846" s="35" t="s">
        <v>268</v>
      </c>
      <c r="L846" s="41">
        <v>10314</v>
      </c>
      <c r="M846" s="35">
        <v>2784</v>
      </c>
      <c r="N846" s="35">
        <v>3366</v>
      </c>
      <c r="O846" s="35">
        <v>582</v>
      </c>
      <c r="P846" s="35" t="s">
        <v>24</v>
      </c>
      <c r="Q846" s="35" t="s">
        <v>25</v>
      </c>
      <c r="R846" s="65" t="s">
        <v>15</v>
      </c>
    </row>
    <row r="847" spans="1:18" x14ac:dyDescent="0.3">
      <c r="A847" s="40" t="s">
        <v>4892</v>
      </c>
      <c r="B847" s="34" t="s">
        <v>4891</v>
      </c>
      <c r="C847" s="40">
        <v>11902133</v>
      </c>
      <c r="D847" s="35" t="s">
        <v>4889</v>
      </c>
      <c r="E847" s="35" t="s">
        <v>4890</v>
      </c>
      <c r="F847" s="35" t="s">
        <v>4893</v>
      </c>
      <c r="G847" s="35" t="s">
        <v>1262</v>
      </c>
      <c r="H847" s="35" t="s">
        <v>713</v>
      </c>
      <c r="I847" s="41">
        <v>28374</v>
      </c>
      <c r="J847" s="35" t="s">
        <v>23</v>
      </c>
      <c r="K847" s="35" t="s">
        <v>713</v>
      </c>
      <c r="L847" s="41">
        <v>27110</v>
      </c>
      <c r="M847" s="35">
        <v>1155</v>
      </c>
      <c r="N847" s="35">
        <v>1212</v>
      </c>
      <c r="O847" s="35">
        <v>57</v>
      </c>
      <c r="P847" s="35" t="s">
        <v>24</v>
      </c>
      <c r="Q847" s="35" t="s">
        <v>25</v>
      </c>
      <c r="R847" s="65" t="s">
        <v>15</v>
      </c>
    </row>
    <row r="848" spans="1:18" x14ac:dyDescent="0.3">
      <c r="A848" s="37" t="s">
        <v>4895</v>
      </c>
      <c r="B848" s="32" t="s">
        <v>4894</v>
      </c>
      <c r="C848" s="37">
        <v>11902133</v>
      </c>
      <c r="D848" s="33" t="s">
        <v>4889</v>
      </c>
      <c r="E848" s="33" t="s">
        <v>4890</v>
      </c>
      <c r="F848" s="33" t="s">
        <v>4896</v>
      </c>
      <c r="G848" s="33" t="s">
        <v>4897</v>
      </c>
      <c r="H848" s="33" t="s">
        <v>713</v>
      </c>
      <c r="I848" s="38">
        <v>27215</v>
      </c>
      <c r="J848" s="33" t="s">
        <v>23</v>
      </c>
      <c r="K848" s="33" t="s">
        <v>713</v>
      </c>
      <c r="L848" s="38">
        <v>27110</v>
      </c>
      <c r="M848" s="33">
        <v>1155</v>
      </c>
      <c r="N848" s="33">
        <v>1266</v>
      </c>
      <c r="O848" s="33">
        <v>111</v>
      </c>
      <c r="P848" s="33" t="s">
        <v>24</v>
      </c>
      <c r="Q848" s="33" t="s">
        <v>25</v>
      </c>
      <c r="R848" s="65" t="s">
        <v>15</v>
      </c>
    </row>
    <row r="849" spans="1:18" x14ac:dyDescent="0.3">
      <c r="A849" s="40" t="s">
        <v>4899</v>
      </c>
      <c r="B849" s="34" t="s">
        <v>4898</v>
      </c>
      <c r="C849" s="40">
        <v>11902133</v>
      </c>
      <c r="D849" s="35" t="s">
        <v>4889</v>
      </c>
      <c r="E849" s="35" t="s">
        <v>4890</v>
      </c>
      <c r="F849" s="35" t="s">
        <v>1195</v>
      </c>
      <c r="G849" s="35" t="s">
        <v>1180</v>
      </c>
      <c r="H849" s="35" t="s">
        <v>713</v>
      </c>
      <c r="I849" s="41">
        <v>28602</v>
      </c>
      <c r="J849" s="35" t="s">
        <v>23</v>
      </c>
      <c r="K849" s="35" t="s">
        <v>713</v>
      </c>
      <c r="L849" s="41">
        <v>27110</v>
      </c>
      <c r="M849" s="35">
        <v>1155</v>
      </c>
      <c r="N849" s="35">
        <v>1170</v>
      </c>
      <c r="O849" s="35">
        <v>15</v>
      </c>
      <c r="P849" s="35" t="s">
        <v>24</v>
      </c>
      <c r="Q849" s="35" t="s">
        <v>25</v>
      </c>
      <c r="R849" s="65" t="s">
        <v>15</v>
      </c>
    </row>
    <row r="850" spans="1:18" x14ac:dyDescent="0.3">
      <c r="A850" s="37" t="s">
        <v>4900</v>
      </c>
      <c r="B850" s="32" t="s">
        <v>1181</v>
      </c>
      <c r="C850" s="37">
        <v>11902133</v>
      </c>
      <c r="D850" s="33" t="s">
        <v>4889</v>
      </c>
      <c r="E850" s="33" t="s">
        <v>4890</v>
      </c>
      <c r="F850" s="33" t="s">
        <v>4901</v>
      </c>
      <c r="G850" s="33" t="s">
        <v>1184</v>
      </c>
      <c r="H850" s="33" t="s">
        <v>713</v>
      </c>
      <c r="I850" s="38">
        <v>28152</v>
      </c>
      <c r="J850" s="33" t="s">
        <v>23</v>
      </c>
      <c r="K850" s="33" t="s">
        <v>713</v>
      </c>
      <c r="L850" s="38">
        <v>27110</v>
      </c>
      <c r="M850" s="33">
        <v>1155</v>
      </c>
      <c r="N850" s="33">
        <v>1218</v>
      </c>
      <c r="O850" s="33">
        <v>63</v>
      </c>
      <c r="P850" s="33" t="s">
        <v>24</v>
      </c>
      <c r="Q850" s="33" t="s">
        <v>25</v>
      </c>
      <c r="R850" s="65" t="s">
        <v>15</v>
      </c>
    </row>
    <row r="851" spans="1:18" x14ac:dyDescent="0.3">
      <c r="A851" s="40" t="s">
        <v>4903</v>
      </c>
      <c r="B851" s="34" t="s">
        <v>4902</v>
      </c>
      <c r="C851" s="40">
        <v>11902133</v>
      </c>
      <c r="D851" s="35" t="s">
        <v>4889</v>
      </c>
      <c r="E851" s="35" t="s">
        <v>4890</v>
      </c>
      <c r="F851" s="35" t="s">
        <v>4904</v>
      </c>
      <c r="G851" s="35" t="s">
        <v>733</v>
      </c>
      <c r="H851" s="35" t="s">
        <v>713</v>
      </c>
      <c r="I851" s="41">
        <v>27710</v>
      </c>
      <c r="J851" s="35" t="s">
        <v>23</v>
      </c>
      <c r="K851" s="35" t="s">
        <v>713</v>
      </c>
      <c r="L851" s="41">
        <v>27110</v>
      </c>
      <c r="M851" s="35">
        <v>1155</v>
      </c>
      <c r="N851" s="35">
        <v>1476</v>
      </c>
      <c r="O851" s="35">
        <v>321</v>
      </c>
      <c r="P851" s="35" t="s">
        <v>24</v>
      </c>
      <c r="Q851" s="35" t="s">
        <v>25</v>
      </c>
      <c r="R851" s="65" t="s">
        <v>15</v>
      </c>
    </row>
    <row r="852" spans="1:18" x14ac:dyDescent="0.3">
      <c r="A852" s="37" t="s">
        <v>4906</v>
      </c>
      <c r="B852" s="32" t="s">
        <v>4905</v>
      </c>
      <c r="C852" s="37">
        <v>11902133</v>
      </c>
      <c r="D852" s="33" t="s">
        <v>4889</v>
      </c>
      <c r="E852" s="33" t="s">
        <v>4890</v>
      </c>
      <c r="F852" s="33" t="s">
        <v>4907</v>
      </c>
      <c r="G852" s="33" t="s">
        <v>1203</v>
      </c>
      <c r="H852" s="33" t="s">
        <v>713</v>
      </c>
      <c r="I852" s="38">
        <v>28752</v>
      </c>
      <c r="J852" s="33" t="s">
        <v>23</v>
      </c>
      <c r="K852" s="33" t="s">
        <v>713</v>
      </c>
      <c r="L852" s="38">
        <v>27110</v>
      </c>
      <c r="M852" s="33">
        <v>1155</v>
      </c>
      <c r="N852" s="33">
        <v>1170</v>
      </c>
      <c r="O852" s="33">
        <v>15</v>
      </c>
      <c r="P852" s="33" t="s">
        <v>24</v>
      </c>
      <c r="Q852" s="33" t="s">
        <v>25</v>
      </c>
      <c r="R852" s="65" t="s">
        <v>15</v>
      </c>
    </row>
    <row r="853" spans="1:18" x14ac:dyDescent="0.3">
      <c r="A853" s="40" t="s">
        <v>4909</v>
      </c>
      <c r="B853" s="34" t="s">
        <v>4908</v>
      </c>
      <c r="C853" s="40">
        <v>11902133</v>
      </c>
      <c r="D853" s="35" t="s">
        <v>4889</v>
      </c>
      <c r="E853" s="35" t="s">
        <v>4890</v>
      </c>
      <c r="F853" s="35" t="s">
        <v>4910</v>
      </c>
      <c r="G853" s="35" t="s">
        <v>4911</v>
      </c>
      <c r="H853" s="35" t="s">
        <v>713</v>
      </c>
      <c r="I853" s="41">
        <v>27203</v>
      </c>
      <c r="J853" s="35" t="s">
        <v>23</v>
      </c>
      <c r="K853" s="35" t="s">
        <v>713</v>
      </c>
      <c r="L853" s="41">
        <v>27110</v>
      </c>
      <c r="M853" s="35">
        <v>1155</v>
      </c>
      <c r="N853" s="35">
        <v>1341</v>
      </c>
      <c r="O853" s="35">
        <v>186</v>
      </c>
      <c r="P853" s="35" t="s">
        <v>24</v>
      </c>
      <c r="Q853" s="35" t="s">
        <v>25</v>
      </c>
      <c r="R853" s="65" t="s">
        <v>15</v>
      </c>
    </row>
    <row r="854" spans="1:18" x14ac:dyDescent="0.3">
      <c r="A854" s="37" t="s">
        <v>4913</v>
      </c>
      <c r="B854" s="32" t="s">
        <v>4912</v>
      </c>
      <c r="C854" s="37">
        <v>11902133</v>
      </c>
      <c r="D854" s="33" t="s">
        <v>4889</v>
      </c>
      <c r="E854" s="33" t="s">
        <v>4890</v>
      </c>
      <c r="F854" s="33" t="s">
        <v>4914</v>
      </c>
      <c r="G854" s="33" t="s">
        <v>721</v>
      </c>
      <c r="H854" s="33" t="s">
        <v>713</v>
      </c>
      <c r="I854" s="38">
        <v>27607</v>
      </c>
      <c r="J854" s="33" t="s">
        <v>23</v>
      </c>
      <c r="K854" s="33" t="s">
        <v>713</v>
      </c>
      <c r="L854" s="38">
        <v>27110</v>
      </c>
      <c r="M854" s="33">
        <v>1155</v>
      </c>
      <c r="N854" s="33">
        <v>1560</v>
      </c>
      <c r="O854" s="33">
        <v>405</v>
      </c>
      <c r="P854" s="33" t="s">
        <v>24</v>
      </c>
      <c r="Q854" s="33" t="s">
        <v>25</v>
      </c>
      <c r="R854" s="65" t="s">
        <v>15</v>
      </c>
    </row>
    <row r="855" spans="1:18" x14ac:dyDescent="0.3">
      <c r="A855" s="40" t="s">
        <v>4916</v>
      </c>
      <c r="B855" s="34" t="s">
        <v>4915</v>
      </c>
      <c r="C855" s="40">
        <v>11902133</v>
      </c>
      <c r="D855" s="35" t="s">
        <v>4889</v>
      </c>
      <c r="E855" s="35" t="s">
        <v>4890</v>
      </c>
      <c r="F855" s="35" t="s">
        <v>4917</v>
      </c>
      <c r="G855" s="35" t="s">
        <v>4918</v>
      </c>
      <c r="H855" s="35" t="s">
        <v>713</v>
      </c>
      <c r="I855" s="41">
        <v>27375</v>
      </c>
      <c r="J855" s="35" t="s">
        <v>23</v>
      </c>
      <c r="K855" s="35" t="s">
        <v>713</v>
      </c>
      <c r="L855" s="41">
        <v>27110</v>
      </c>
      <c r="M855" s="35">
        <v>1155</v>
      </c>
      <c r="N855" s="35">
        <v>1170</v>
      </c>
      <c r="O855" s="35">
        <v>15</v>
      </c>
      <c r="P855" s="35" t="s">
        <v>24</v>
      </c>
      <c r="Q855" s="35" t="s">
        <v>25</v>
      </c>
      <c r="R855" s="65" t="s">
        <v>15</v>
      </c>
    </row>
    <row r="856" spans="1:18" x14ac:dyDescent="0.3">
      <c r="A856" s="37" t="s">
        <v>4920</v>
      </c>
      <c r="B856" s="32" t="s">
        <v>4919</v>
      </c>
      <c r="C856" s="37">
        <v>11902133</v>
      </c>
      <c r="D856" s="33" t="s">
        <v>4889</v>
      </c>
      <c r="E856" s="33" t="s">
        <v>4890</v>
      </c>
      <c r="F856" s="33" t="s">
        <v>4921</v>
      </c>
      <c r="G856" s="33" t="s">
        <v>2182</v>
      </c>
      <c r="H856" s="33" t="s">
        <v>713</v>
      </c>
      <c r="I856" s="38">
        <v>28146</v>
      </c>
      <c r="J856" s="33" t="s">
        <v>23</v>
      </c>
      <c r="K856" s="33" t="s">
        <v>713</v>
      </c>
      <c r="L856" s="38">
        <v>27110</v>
      </c>
      <c r="M856" s="33">
        <v>1155</v>
      </c>
      <c r="N856" s="33">
        <v>1290</v>
      </c>
      <c r="O856" s="33">
        <v>135</v>
      </c>
      <c r="P856" s="33" t="s">
        <v>24</v>
      </c>
      <c r="Q856" s="33" t="s">
        <v>25</v>
      </c>
      <c r="R856" s="65" t="s">
        <v>15</v>
      </c>
    </row>
    <row r="857" spans="1:18" x14ac:dyDescent="0.3">
      <c r="A857" s="40" t="s">
        <v>4923</v>
      </c>
      <c r="B857" s="34" t="s">
        <v>4922</v>
      </c>
      <c r="C857" s="40">
        <v>11902133</v>
      </c>
      <c r="D857" s="35" t="s">
        <v>4889</v>
      </c>
      <c r="E857" s="35" t="s">
        <v>4890</v>
      </c>
      <c r="F857" s="35" t="s">
        <v>4924</v>
      </c>
      <c r="G857" s="35" t="s">
        <v>2182</v>
      </c>
      <c r="H857" s="35" t="s">
        <v>713</v>
      </c>
      <c r="I857" s="41">
        <v>28144</v>
      </c>
      <c r="J857" s="35" t="s">
        <v>23</v>
      </c>
      <c r="K857" s="35" t="s">
        <v>713</v>
      </c>
      <c r="L857" s="41">
        <v>27110</v>
      </c>
      <c r="M857" s="35">
        <v>1155</v>
      </c>
      <c r="N857" s="35">
        <v>1290</v>
      </c>
      <c r="O857" s="35">
        <v>135</v>
      </c>
      <c r="P857" s="35" t="s">
        <v>24</v>
      </c>
      <c r="Q857" s="35" t="s">
        <v>25</v>
      </c>
      <c r="R857" s="65" t="s">
        <v>15</v>
      </c>
    </row>
    <row r="858" spans="1:18" x14ac:dyDescent="0.3">
      <c r="A858" s="37" t="s">
        <v>4925</v>
      </c>
      <c r="B858" s="32" t="s">
        <v>1243</v>
      </c>
      <c r="C858" s="37">
        <v>11902133</v>
      </c>
      <c r="D858" s="33" t="s">
        <v>4889</v>
      </c>
      <c r="E858" s="33" t="s">
        <v>4890</v>
      </c>
      <c r="F858" s="33" t="s">
        <v>4926</v>
      </c>
      <c r="G858" s="33" t="s">
        <v>4927</v>
      </c>
      <c r="H858" s="33" t="s">
        <v>713</v>
      </c>
      <c r="I858" s="38">
        <v>28110</v>
      </c>
      <c r="J858" s="33" t="s">
        <v>23</v>
      </c>
      <c r="K858" s="33" t="s">
        <v>713</v>
      </c>
      <c r="L858" s="38">
        <v>27110</v>
      </c>
      <c r="M858" s="33">
        <v>1155</v>
      </c>
      <c r="N858" s="33">
        <v>1560</v>
      </c>
      <c r="O858" s="33">
        <v>405</v>
      </c>
      <c r="P858" s="33" t="s">
        <v>24</v>
      </c>
      <c r="Q858" s="33" t="s">
        <v>25</v>
      </c>
      <c r="R858" s="65" t="s">
        <v>15</v>
      </c>
    </row>
    <row r="859" spans="1:18" x14ac:dyDescent="0.3">
      <c r="A859" s="40" t="s">
        <v>4929</v>
      </c>
      <c r="B859" s="34" t="s">
        <v>4928</v>
      </c>
      <c r="C859" s="40">
        <v>11902133</v>
      </c>
      <c r="D859" s="35" t="s">
        <v>4889</v>
      </c>
      <c r="E859" s="35" t="s">
        <v>4890</v>
      </c>
      <c r="F859" s="35" t="s">
        <v>4930</v>
      </c>
      <c r="G859" s="35" t="s">
        <v>4931</v>
      </c>
      <c r="H859" s="35" t="s">
        <v>713</v>
      </c>
      <c r="I859" s="41">
        <v>27514</v>
      </c>
      <c r="J859" s="35" t="s">
        <v>23</v>
      </c>
      <c r="K859" s="35" t="s">
        <v>713</v>
      </c>
      <c r="L859" s="41">
        <v>27110</v>
      </c>
      <c r="M859" s="35">
        <v>1155</v>
      </c>
      <c r="N859" s="35">
        <v>1476</v>
      </c>
      <c r="O859" s="35">
        <v>321</v>
      </c>
      <c r="P859" s="35" t="s">
        <v>24</v>
      </c>
      <c r="Q859" s="35" t="s">
        <v>25</v>
      </c>
      <c r="R859" s="65" t="s">
        <v>15</v>
      </c>
    </row>
    <row r="860" spans="1:18" x14ac:dyDescent="0.3">
      <c r="A860" s="40" t="s">
        <v>4977</v>
      </c>
      <c r="B860" s="34" t="s">
        <v>4976</v>
      </c>
      <c r="C860" s="40">
        <v>11903020</v>
      </c>
      <c r="D860" s="35" t="s">
        <v>4974</v>
      </c>
      <c r="E860" s="35" t="s">
        <v>4975</v>
      </c>
      <c r="F860" s="35" t="s">
        <v>3284</v>
      </c>
      <c r="G860" s="35" t="s">
        <v>2164</v>
      </c>
      <c r="H860" s="35" t="s">
        <v>22</v>
      </c>
      <c r="I860" s="41">
        <v>20850</v>
      </c>
      <c r="J860" s="35" t="s">
        <v>23</v>
      </c>
      <c r="K860" s="35" t="s">
        <v>22</v>
      </c>
      <c r="L860" s="41">
        <v>21252</v>
      </c>
      <c r="M860" s="35">
        <v>2136</v>
      </c>
      <c r="N860" s="35">
        <v>2535</v>
      </c>
      <c r="O860" s="35">
        <v>399</v>
      </c>
      <c r="P860" s="35" t="s">
        <v>24</v>
      </c>
      <c r="Q860" s="35" t="s">
        <v>25</v>
      </c>
      <c r="R860" s="65" t="s">
        <v>15</v>
      </c>
    </row>
    <row r="861" spans="1:18" x14ac:dyDescent="0.3">
      <c r="A861" s="37" t="s">
        <v>4979</v>
      </c>
      <c r="B861" s="32" t="s">
        <v>4978</v>
      </c>
      <c r="C861" s="37">
        <v>11903020</v>
      </c>
      <c r="D861" s="33" t="s">
        <v>4974</v>
      </c>
      <c r="E861" s="33" t="s">
        <v>4975</v>
      </c>
      <c r="F861" s="33" t="s">
        <v>2956</v>
      </c>
      <c r="G861" s="33" t="s">
        <v>2957</v>
      </c>
      <c r="H861" s="33" t="s">
        <v>22</v>
      </c>
      <c r="I861" s="38">
        <v>20602</v>
      </c>
      <c r="J861" s="33" t="s">
        <v>23</v>
      </c>
      <c r="K861" s="33" t="s">
        <v>22</v>
      </c>
      <c r="L861" s="38">
        <v>21252</v>
      </c>
      <c r="M861" s="33">
        <v>2136</v>
      </c>
      <c r="N861" s="33">
        <v>2292</v>
      </c>
      <c r="O861" s="33">
        <v>156</v>
      </c>
      <c r="P861" s="33" t="s">
        <v>24</v>
      </c>
      <c r="Q861" s="33" t="s">
        <v>25</v>
      </c>
      <c r="R861" s="65" t="s">
        <v>15</v>
      </c>
    </row>
    <row r="862" spans="1:18" x14ac:dyDescent="0.3">
      <c r="A862" s="37" t="s">
        <v>4984</v>
      </c>
      <c r="B862" s="32" t="s">
        <v>4983</v>
      </c>
      <c r="C862" s="37">
        <v>11903020</v>
      </c>
      <c r="D862" s="33" t="s">
        <v>4974</v>
      </c>
      <c r="E862" s="33" t="s">
        <v>4975</v>
      </c>
      <c r="F862" s="33" t="s">
        <v>4985</v>
      </c>
      <c r="G862" s="33" t="s">
        <v>4986</v>
      </c>
      <c r="H862" s="33" t="s">
        <v>22</v>
      </c>
      <c r="I862" s="38">
        <v>21015</v>
      </c>
      <c r="J862" s="33" t="s">
        <v>23</v>
      </c>
      <c r="K862" s="33" t="s">
        <v>22</v>
      </c>
      <c r="L862" s="38">
        <v>21252</v>
      </c>
      <c r="M862" s="33">
        <v>2136</v>
      </c>
      <c r="N862" s="33">
        <v>1698</v>
      </c>
      <c r="O862" s="33">
        <v>-438</v>
      </c>
      <c r="P862" s="33" t="s">
        <v>48</v>
      </c>
      <c r="Q862" s="33" t="s">
        <v>25</v>
      </c>
      <c r="R862" s="65" t="s">
        <v>31</v>
      </c>
    </row>
    <row r="863" spans="1:18" x14ac:dyDescent="0.3">
      <c r="A863" s="37" t="s">
        <v>4988</v>
      </c>
      <c r="B863" s="32" t="s">
        <v>4987</v>
      </c>
      <c r="C863" s="37">
        <v>11903020</v>
      </c>
      <c r="D863" s="33" t="s">
        <v>4974</v>
      </c>
      <c r="E863" s="33" t="s">
        <v>4975</v>
      </c>
      <c r="F863" s="33" t="s">
        <v>2159</v>
      </c>
      <c r="G863" s="33" t="s">
        <v>2160</v>
      </c>
      <c r="H863" s="33" t="s">
        <v>22</v>
      </c>
      <c r="I863" s="38">
        <v>20619</v>
      </c>
      <c r="J863" s="33" t="s">
        <v>23</v>
      </c>
      <c r="K863" s="33" t="s">
        <v>22</v>
      </c>
      <c r="L863" s="38">
        <v>21252</v>
      </c>
      <c r="M863" s="33">
        <v>2136</v>
      </c>
      <c r="N863" s="33">
        <v>1749</v>
      </c>
      <c r="O863" s="33">
        <v>-387</v>
      </c>
      <c r="P863" s="33" t="s">
        <v>48</v>
      </c>
      <c r="Q863" s="33" t="s">
        <v>25</v>
      </c>
      <c r="R863" s="65" t="s">
        <v>31</v>
      </c>
    </row>
    <row r="864" spans="1:18" x14ac:dyDescent="0.3">
      <c r="A864" s="40" t="s">
        <v>4990</v>
      </c>
      <c r="B864" s="34" t="s">
        <v>4989</v>
      </c>
      <c r="C864" s="40">
        <v>11903020</v>
      </c>
      <c r="D864" s="35" t="s">
        <v>4974</v>
      </c>
      <c r="E864" s="35" t="s">
        <v>4975</v>
      </c>
      <c r="F864" s="35" t="s">
        <v>2135</v>
      </c>
      <c r="G864" s="35" t="s">
        <v>2136</v>
      </c>
      <c r="H864" s="35" t="s">
        <v>22</v>
      </c>
      <c r="I864" s="41">
        <v>21740</v>
      </c>
      <c r="J864" s="35" t="s">
        <v>23</v>
      </c>
      <c r="K864" s="35" t="s">
        <v>22</v>
      </c>
      <c r="L864" s="41">
        <v>21252</v>
      </c>
      <c r="M864" s="35">
        <v>2136</v>
      </c>
      <c r="N864" s="35">
        <v>1485</v>
      </c>
      <c r="O864" s="35">
        <v>-651</v>
      </c>
      <c r="P864" s="35" t="s">
        <v>48</v>
      </c>
      <c r="Q864" s="35" t="s">
        <v>25</v>
      </c>
      <c r="R864" s="65" t="s">
        <v>31</v>
      </c>
    </row>
    <row r="865" spans="1:18" x14ac:dyDescent="0.3">
      <c r="A865" s="40" t="s">
        <v>4994</v>
      </c>
      <c r="B865" s="34" t="s">
        <v>4993</v>
      </c>
      <c r="C865" s="40">
        <v>11903103</v>
      </c>
      <c r="D865" s="35" t="s">
        <v>4991</v>
      </c>
      <c r="E865" s="35" t="s">
        <v>4992</v>
      </c>
      <c r="F865" s="35" t="s">
        <v>4995</v>
      </c>
      <c r="G865" s="35" t="s">
        <v>4996</v>
      </c>
      <c r="H865" s="35" t="s">
        <v>4997</v>
      </c>
      <c r="I865" s="41">
        <v>85302</v>
      </c>
      <c r="J865" s="35" t="s">
        <v>23</v>
      </c>
      <c r="K865" s="35" t="s">
        <v>4997</v>
      </c>
      <c r="L865" s="41">
        <v>85721</v>
      </c>
      <c r="M865" s="35">
        <v>1314</v>
      </c>
      <c r="N865" s="35">
        <v>1680</v>
      </c>
      <c r="O865" s="35">
        <v>366</v>
      </c>
      <c r="P865" s="35" t="s">
        <v>24</v>
      </c>
      <c r="Q865" s="35" t="s">
        <v>25</v>
      </c>
      <c r="R865" s="65" t="s">
        <v>15</v>
      </c>
    </row>
    <row r="866" spans="1:18" x14ac:dyDescent="0.3">
      <c r="A866" s="57" t="s">
        <v>36152</v>
      </c>
      <c r="B866" s="56" t="s">
        <v>36151</v>
      </c>
      <c r="C866" s="57" t="s">
        <v>4991</v>
      </c>
      <c r="D866" s="35" t="s">
        <v>4991</v>
      </c>
      <c r="E866" s="54" t="s">
        <v>4992</v>
      </c>
      <c r="F866" s="58" t="s">
        <v>36153</v>
      </c>
      <c r="G866" s="58" t="s">
        <v>9201</v>
      </c>
      <c r="H866" s="58" t="s">
        <v>4997</v>
      </c>
      <c r="I866" s="59">
        <v>85225</v>
      </c>
      <c r="J866" s="58" t="s">
        <v>23</v>
      </c>
      <c r="K866" s="35" t="s">
        <v>4997</v>
      </c>
      <c r="L866" s="41">
        <v>85721</v>
      </c>
      <c r="M866" s="35">
        <v>1314</v>
      </c>
      <c r="N866" s="35">
        <v>1680</v>
      </c>
      <c r="O866" s="35">
        <v>366</v>
      </c>
      <c r="P866" s="35" t="s">
        <v>24</v>
      </c>
      <c r="Q866" s="35" t="s">
        <v>25</v>
      </c>
      <c r="R866" s="65" t="s">
        <v>15</v>
      </c>
    </row>
    <row r="867" spans="1:18" x14ac:dyDescent="0.3">
      <c r="A867" s="61" t="s">
        <v>36155</v>
      </c>
      <c r="B867" s="60" t="s">
        <v>36154</v>
      </c>
      <c r="C867" s="61" t="s">
        <v>4991</v>
      </c>
      <c r="D867" s="33" t="s">
        <v>4991</v>
      </c>
      <c r="E867" s="50" t="s">
        <v>4992</v>
      </c>
      <c r="F867" s="62" t="s">
        <v>36156</v>
      </c>
      <c r="G867" s="62" t="s">
        <v>5403</v>
      </c>
      <c r="H867" s="62" t="s">
        <v>4997</v>
      </c>
      <c r="I867" s="63">
        <v>85225</v>
      </c>
      <c r="J867" s="62" t="s">
        <v>23</v>
      </c>
      <c r="K867" s="33" t="s">
        <v>4997</v>
      </c>
      <c r="L867" s="38">
        <v>85721</v>
      </c>
      <c r="M867" s="33">
        <v>1314</v>
      </c>
      <c r="N867" s="33">
        <v>1680</v>
      </c>
      <c r="O867" s="33">
        <v>366</v>
      </c>
      <c r="P867" s="33" t="s">
        <v>24</v>
      </c>
      <c r="Q867" s="33" t="s">
        <v>25</v>
      </c>
      <c r="R867" s="65" t="s">
        <v>15</v>
      </c>
    </row>
    <row r="868" spans="1:18" x14ac:dyDescent="0.3">
      <c r="A868" s="57" t="s">
        <v>36161</v>
      </c>
      <c r="B868" s="56" t="s">
        <v>36160</v>
      </c>
      <c r="C868" s="57" t="s">
        <v>4991</v>
      </c>
      <c r="D868" s="35" t="s">
        <v>4991</v>
      </c>
      <c r="E868" s="54" t="s">
        <v>4992</v>
      </c>
      <c r="F868" s="58" t="s">
        <v>36162</v>
      </c>
      <c r="G868" s="58" t="s">
        <v>4996</v>
      </c>
      <c r="H868" s="58" t="s">
        <v>4997</v>
      </c>
      <c r="I868" s="59">
        <v>85004</v>
      </c>
      <c r="J868" s="58" t="s">
        <v>23</v>
      </c>
      <c r="K868" s="35" t="s">
        <v>4997</v>
      </c>
      <c r="L868" s="41">
        <v>85721</v>
      </c>
      <c r="M868" s="35">
        <v>1314</v>
      </c>
      <c r="N868" s="35">
        <v>1680</v>
      </c>
      <c r="O868" s="35">
        <v>366</v>
      </c>
      <c r="P868" s="35" t="s">
        <v>24</v>
      </c>
      <c r="Q868" s="35" t="s">
        <v>25</v>
      </c>
      <c r="R868" s="65" t="s">
        <v>15</v>
      </c>
    </row>
    <row r="869" spans="1:18" x14ac:dyDescent="0.3">
      <c r="A869" s="57" t="s">
        <v>36492</v>
      </c>
      <c r="B869" s="56" t="s">
        <v>36491</v>
      </c>
      <c r="C869" s="57" t="s">
        <v>4991</v>
      </c>
      <c r="D869" s="35" t="s">
        <v>4991</v>
      </c>
      <c r="E869" s="54" t="s">
        <v>4992</v>
      </c>
      <c r="F869" s="58" t="s">
        <v>36493</v>
      </c>
      <c r="G869" s="58" t="s">
        <v>21588</v>
      </c>
      <c r="H869" s="58" t="s">
        <v>4997</v>
      </c>
      <c r="I869" s="59">
        <v>85233</v>
      </c>
      <c r="J869" s="58" t="s">
        <v>23</v>
      </c>
      <c r="K869" s="35" t="s">
        <v>4997</v>
      </c>
      <c r="L869" s="41">
        <v>85721</v>
      </c>
      <c r="M869" s="35">
        <v>1314</v>
      </c>
      <c r="N869" s="35">
        <v>1680</v>
      </c>
      <c r="O869" s="35">
        <v>366</v>
      </c>
      <c r="P869" s="35" t="s">
        <v>24</v>
      </c>
      <c r="Q869" s="35" t="s">
        <v>25</v>
      </c>
      <c r="R869" s="65" t="s">
        <v>15</v>
      </c>
    </row>
    <row r="870" spans="1:18" x14ac:dyDescent="0.3">
      <c r="A870" s="40" t="s">
        <v>4999</v>
      </c>
      <c r="B870" s="34" t="s">
        <v>4998</v>
      </c>
      <c r="C870" s="40">
        <v>11903103</v>
      </c>
      <c r="D870" s="35" t="s">
        <v>4991</v>
      </c>
      <c r="E870" s="35" t="s">
        <v>4992</v>
      </c>
      <c r="F870" s="35" t="s">
        <v>5000</v>
      </c>
      <c r="G870" s="35" t="s">
        <v>5001</v>
      </c>
      <c r="H870" s="35" t="s">
        <v>4997</v>
      </c>
      <c r="I870" s="41">
        <v>85365</v>
      </c>
      <c r="J870" s="35" t="s">
        <v>23</v>
      </c>
      <c r="K870" s="35" t="s">
        <v>4997</v>
      </c>
      <c r="L870" s="41">
        <v>85721</v>
      </c>
      <c r="M870" s="35">
        <v>1314</v>
      </c>
      <c r="N870" s="35">
        <v>1071</v>
      </c>
      <c r="O870" s="35">
        <v>-243</v>
      </c>
      <c r="P870" s="35" t="s">
        <v>48</v>
      </c>
      <c r="Q870" s="35" t="s">
        <v>25</v>
      </c>
      <c r="R870" s="65" t="s">
        <v>31</v>
      </c>
    </row>
    <row r="871" spans="1:18" x14ac:dyDescent="0.3">
      <c r="A871" s="61" t="s">
        <v>36166</v>
      </c>
      <c r="B871" s="60" t="s">
        <v>36165</v>
      </c>
      <c r="C871" s="61" t="s">
        <v>4991</v>
      </c>
      <c r="D871" s="33" t="s">
        <v>4991</v>
      </c>
      <c r="E871" s="50" t="s">
        <v>4992</v>
      </c>
      <c r="F871" s="62" t="s">
        <v>5613</v>
      </c>
      <c r="G871" s="62" t="s">
        <v>5614</v>
      </c>
      <c r="H871" s="62" t="s">
        <v>3686</v>
      </c>
      <c r="I871" s="63">
        <v>85607</v>
      </c>
      <c r="J871" s="62" t="s">
        <v>23</v>
      </c>
      <c r="K871" s="33" t="s">
        <v>4997</v>
      </c>
      <c r="L871" s="38">
        <v>85721</v>
      </c>
      <c r="M871" s="33">
        <v>1314</v>
      </c>
      <c r="N871" s="33">
        <v>948</v>
      </c>
      <c r="O871" s="33">
        <v>-366</v>
      </c>
      <c r="P871" s="33" t="s">
        <v>48</v>
      </c>
      <c r="Q871" s="33" t="s">
        <v>25</v>
      </c>
      <c r="R871" s="65" t="s">
        <v>31</v>
      </c>
    </row>
    <row r="872" spans="1:18" x14ac:dyDescent="0.3">
      <c r="A872" s="57" t="s">
        <v>36170</v>
      </c>
      <c r="B872" s="56" t="s">
        <v>36169</v>
      </c>
      <c r="C872" s="57" t="s">
        <v>4991</v>
      </c>
      <c r="D872" s="35" t="s">
        <v>4991</v>
      </c>
      <c r="E872" s="54" t="s">
        <v>4992</v>
      </c>
      <c r="F872" s="58" t="s">
        <v>5598</v>
      </c>
      <c r="G872" s="58" t="s">
        <v>5599</v>
      </c>
      <c r="H872" s="58" t="s">
        <v>4997</v>
      </c>
      <c r="I872" s="59">
        <v>85621</v>
      </c>
      <c r="J872" s="58" t="s">
        <v>23</v>
      </c>
      <c r="K872" s="35" t="s">
        <v>4997</v>
      </c>
      <c r="L872" s="41">
        <v>85721</v>
      </c>
      <c r="M872" s="35">
        <v>1314</v>
      </c>
      <c r="N872" s="35">
        <v>1194</v>
      </c>
      <c r="O872" s="35">
        <v>-120</v>
      </c>
      <c r="P872" s="35" t="s">
        <v>48</v>
      </c>
      <c r="Q872" s="35" t="s">
        <v>25</v>
      </c>
      <c r="R872" s="65" t="s">
        <v>31</v>
      </c>
    </row>
    <row r="873" spans="1:18" x14ac:dyDescent="0.3">
      <c r="A873" s="61" t="s">
        <v>36172</v>
      </c>
      <c r="B873" s="60" t="s">
        <v>36171</v>
      </c>
      <c r="C873" s="61" t="s">
        <v>4991</v>
      </c>
      <c r="D873" s="33" t="s">
        <v>4991</v>
      </c>
      <c r="E873" s="50" t="s">
        <v>4992</v>
      </c>
      <c r="F873" s="62" t="s">
        <v>36173</v>
      </c>
      <c r="G873" s="62" t="s">
        <v>5282</v>
      </c>
      <c r="H873" s="62" t="s">
        <v>4997</v>
      </c>
      <c r="I873" s="63">
        <v>85635</v>
      </c>
      <c r="J873" s="62" t="s">
        <v>23</v>
      </c>
      <c r="K873" s="33" t="s">
        <v>4997</v>
      </c>
      <c r="L873" s="38">
        <v>85721</v>
      </c>
      <c r="M873" s="33">
        <v>1314</v>
      </c>
      <c r="N873" s="33">
        <v>948</v>
      </c>
      <c r="O873" s="33">
        <v>-366</v>
      </c>
      <c r="P873" s="33" t="s">
        <v>48</v>
      </c>
      <c r="Q873" s="33" t="s">
        <v>25</v>
      </c>
      <c r="R873" s="65" t="s">
        <v>31</v>
      </c>
    </row>
    <row r="874" spans="1:18" x14ac:dyDescent="0.3">
      <c r="A874" s="40" t="s">
        <v>5005</v>
      </c>
      <c r="B874" s="34" t="s">
        <v>5004</v>
      </c>
      <c r="C874" s="40">
        <v>11903105</v>
      </c>
      <c r="D874" s="35" t="s">
        <v>5002</v>
      </c>
      <c r="E874" s="35" t="s">
        <v>5003</v>
      </c>
      <c r="F874" s="35" t="s">
        <v>5006</v>
      </c>
      <c r="G874" s="35" t="s">
        <v>5007</v>
      </c>
      <c r="H874" s="35" t="s">
        <v>1835</v>
      </c>
      <c r="I874" s="41">
        <v>96001</v>
      </c>
      <c r="J874" s="35" t="s">
        <v>23</v>
      </c>
      <c r="K874" s="35" t="s">
        <v>1835</v>
      </c>
      <c r="L874" s="41">
        <v>95929</v>
      </c>
      <c r="M874" s="35">
        <v>2034</v>
      </c>
      <c r="N874" s="35">
        <v>1536</v>
      </c>
      <c r="O874" s="35">
        <v>-498</v>
      </c>
      <c r="P874" s="35" t="s">
        <v>48</v>
      </c>
      <c r="Q874" s="35" t="s">
        <v>25</v>
      </c>
      <c r="R874" s="65" t="s">
        <v>31</v>
      </c>
    </row>
    <row r="875" spans="1:18" x14ac:dyDescent="0.3">
      <c r="A875" s="40" t="s">
        <v>5023</v>
      </c>
      <c r="B875" s="34" t="s">
        <v>5022</v>
      </c>
      <c r="C875" s="40">
        <v>11903113</v>
      </c>
      <c r="D875" s="35" t="s">
        <v>5020</v>
      </c>
      <c r="E875" s="35" t="s">
        <v>5021</v>
      </c>
      <c r="F875" s="35" t="s">
        <v>5024</v>
      </c>
      <c r="G875" s="35" t="s">
        <v>5025</v>
      </c>
      <c r="H875" s="35" t="s">
        <v>1929</v>
      </c>
      <c r="I875" s="41">
        <v>60192</v>
      </c>
      <c r="J875" s="35" t="s">
        <v>23</v>
      </c>
      <c r="K875" s="35" t="s">
        <v>1929</v>
      </c>
      <c r="L875" s="41">
        <v>60115</v>
      </c>
      <c r="M875" s="35">
        <v>1536</v>
      </c>
      <c r="N875" s="35">
        <v>2058</v>
      </c>
      <c r="O875" s="35">
        <v>522</v>
      </c>
      <c r="P875" s="35" t="s">
        <v>24</v>
      </c>
      <c r="Q875" s="35" t="s">
        <v>25</v>
      </c>
      <c r="R875" s="65" t="s">
        <v>15</v>
      </c>
    </row>
    <row r="876" spans="1:18" x14ac:dyDescent="0.3">
      <c r="A876" s="37" t="s">
        <v>5027</v>
      </c>
      <c r="B876" s="32" t="s">
        <v>5026</v>
      </c>
      <c r="C876" s="37">
        <v>11903113</v>
      </c>
      <c r="D876" s="33" t="s">
        <v>5020</v>
      </c>
      <c r="E876" s="33" t="s">
        <v>5021</v>
      </c>
      <c r="F876" s="33" t="s">
        <v>5028</v>
      </c>
      <c r="G876" s="33" t="s">
        <v>5029</v>
      </c>
      <c r="H876" s="33" t="s">
        <v>1929</v>
      </c>
      <c r="I876" s="38">
        <v>60563</v>
      </c>
      <c r="J876" s="33" t="s">
        <v>23</v>
      </c>
      <c r="K876" s="33" t="s">
        <v>1929</v>
      </c>
      <c r="L876" s="38">
        <v>60115</v>
      </c>
      <c r="M876" s="33">
        <v>1536</v>
      </c>
      <c r="N876" s="33">
        <v>2058</v>
      </c>
      <c r="O876" s="33">
        <v>522</v>
      </c>
      <c r="P876" s="33" t="s">
        <v>24</v>
      </c>
      <c r="Q876" s="33" t="s">
        <v>25</v>
      </c>
      <c r="R876" s="65" t="s">
        <v>15</v>
      </c>
    </row>
    <row r="877" spans="1:18" x14ac:dyDescent="0.3">
      <c r="A877" s="40" t="s">
        <v>5031</v>
      </c>
      <c r="B877" s="34" t="s">
        <v>5030</v>
      </c>
      <c r="C877" s="40">
        <v>11903113</v>
      </c>
      <c r="D877" s="35" t="s">
        <v>5020</v>
      </c>
      <c r="E877" s="35" t="s">
        <v>5021</v>
      </c>
      <c r="F877" s="35" t="s">
        <v>5032</v>
      </c>
      <c r="G877" s="35" t="s">
        <v>3946</v>
      </c>
      <c r="H877" s="35" t="s">
        <v>1929</v>
      </c>
      <c r="I877" s="41">
        <v>61108</v>
      </c>
      <c r="J877" s="35" t="s">
        <v>23</v>
      </c>
      <c r="K877" s="35" t="s">
        <v>1929</v>
      </c>
      <c r="L877" s="41">
        <v>60115</v>
      </c>
      <c r="M877" s="35">
        <v>1536</v>
      </c>
      <c r="N877" s="35">
        <v>1290</v>
      </c>
      <c r="O877" s="35">
        <v>-246</v>
      </c>
      <c r="P877" s="35" t="s">
        <v>48</v>
      </c>
      <c r="Q877" s="35" t="s">
        <v>25</v>
      </c>
      <c r="R877" s="65" t="s">
        <v>31</v>
      </c>
    </row>
    <row r="878" spans="1:18" x14ac:dyDescent="0.3">
      <c r="A878" s="37" t="s">
        <v>5036</v>
      </c>
      <c r="B878" s="32" t="s">
        <v>5035</v>
      </c>
      <c r="C878" s="37">
        <v>11903130</v>
      </c>
      <c r="D878" s="33" t="s">
        <v>5033</v>
      </c>
      <c r="E878" s="33" t="s">
        <v>5034</v>
      </c>
      <c r="F878" s="33" t="s">
        <v>5037</v>
      </c>
      <c r="G878" s="33" t="s">
        <v>3991</v>
      </c>
      <c r="H878" s="33" t="s">
        <v>116</v>
      </c>
      <c r="I878" s="38">
        <v>8054</v>
      </c>
      <c r="J878" s="33" t="s">
        <v>23</v>
      </c>
      <c r="K878" s="33" t="s">
        <v>116</v>
      </c>
      <c r="L878" s="38">
        <v>8028</v>
      </c>
      <c r="M878" s="33">
        <v>2142</v>
      </c>
      <c r="N878" s="33">
        <v>1854</v>
      </c>
      <c r="O878" s="33">
        <v>-288</v>
      </c>
      <c r="P878" s="33" t="s">
        <v>48</v>
      </c>
      <c r="Q878" s="33" t="s">
        <v>25</v>
      </c>
      <c r="R878" s="65" t="s">
        <v>31</v>
      </c>
    </row>
    <row r="879" spans="1:18" x14ac:dyDescent="0.3">
      <c r="A879" s="40" t="s">
        <v>5045</v>
      </c>
      <c r="B879" s="34" t="s">
        <v>5044</v>
      </c>
      <c r="C879" s="40">
        <v>11903130</v>
      </c>
      <c r="D879" s="35" t="s">
        <v>5033</v>
      </c>
      <c r="E879" s="35" t="s">
        <v>5034</v>
      </c>
      <c r="F879" s="35" t="s">
        <v>5046</v>
      </c>
      <c r="G879" s="35" t="s">
        <v>5047</v>
      </c>
      <c r="H879" s="35" t="s">
        <v>116</v>
      </c>
      <c r="I879" s="41">
        <v>8360</v>
      </c>
      <c r="J879" s="35" t="s">
        <v>23</v>
      </c>
      <c r="K879" s="35" t="s">
        <v>116</v>
      </c>
      <c r="L879" s="41">
        <v>8028</v>
      </c>
      <c r="M879" s="35">
        <v>2142</v>
      </c>
      <c r="N879" s="35">
        <v>1731</v>
      </c>
      <c r="O879" s="35">
        <v>-411</v>
      </c>
      <c r="P879" s="35" t="s">
        <v>48</v>
      </c>
      <c r="Q879" s="35" t="s">
        <v>25</v>
      </c>
      <c r="R879" s="65" t="s">
        <v>31</v>
      </c>
    </row>
    <row r="880" spans="1:18" x14ac:dyDescent="0.3">
      <c r="A880" s="37" t="s">
        <v>5051</v>
      </c>
      <c r="B880" s="32" t="s">
        <v>5050</v>
      </c>
      <c r="C880" s="37">
        <v>11903134</v>
      </c>
      <c r="D880" s="33" t="s">
        <v>5048</v>
      </c>
      <c r="E880" s="33" t="s">
        <v>5049</v>
      </c>
      <c r="F880" s="33" t="s">
        <v>5052</v>
      </c>
      <c r="G880" s="33" t="s">
        <v>3063</v>
      </c>
      <c r="H880" s="33" t="s">
        <v>599</v>
      </c>
      <c r="I880" s="38">
        <v>58702</v>
      </c>
      <c r="J880" s="33" t="s">
        <v>23</v>
      </c>
      <c r="K880" s="33" t="s">
        <v>599</v>
      </c>
      <c r="L880" s="38">
        <v>58801</v>
      </c>
      <c r="M880" s="33">
        <v>1560</v>
      </c>
      <c r="N880" s="33">
        <v>1197</v>
      </c>
      <c r="O880" s="33">
        <v>-363</v>
      </c>
      <c r="P880" s="33" t="s">
        <v>48</v>
      </c>
      <c r="Q880" s="33" t="s">
        <v>25</v>
      </c>
      <c r="R880" s="65" t="s">
        <v>31</v>
      </c>
    </row>
    <row r="881" spans="1:18" x14ac:dyDescent="0.3">
      <c r="A881" s="40" t="s">
        <v>5054</v>
      </c>
      <c r="B881" s="34" t="s">
        <v>5053</v>
      </c>
      <c r="C881" s="40">
        <v>11903134</v>
      </c>
      <c r="D881" s="35" t="s">
        <v>5048</v>
      </c>
      <c r="E881" s="35" t="s">
        <v>5049</v>
      </c>
      <c r="F881" s="35" t="s">
        <v>5055</v>
      </c>
      <c r="G881" s="35" t="s">
        <v>3063</v>
      </c>
      <c r="H881" s="35" t="s">
        <v>599</v>
      </c>
      <c r="I881" s="41">
        <v>58703</v>
      </c>
      <c r="J881" s="35" t="s">
        <v>23</v>
      </c>
      <c r="K881" s="35" t="s">
        <v>599</v>
      </c>
      <c r="L881" s="41">
        <v>58801</v>
      </c>
      <c r="M881" s="35">
        <v>1560</v>
      </c>
      <c r="N881" s="35">
        <v>1197</v>
      </c>
      <c r="O881" s="35">
        <v>-363</v>
      </c>
      <c r="P881" s="35" t="s">
        <v>48</v>
      </c>
      <c r="Q881" s="35" t="s">
        <v>25</v>
      </c>
      <c r="R881" s="65" t="s">
        <v>31</v>
      </c>
    </row>
    <row r="882" spans="1:18" x14ac:dyDescent="0.3">
      <c r="A882" s="37" t="s">
        <v>5079</v>
      </c>
      <c r="B882" s="32" t="s">
        <v>5078</v>
      </c>
      <c r="C882" s="37">
        <v>11903414</v>
      </c>
      <c r="D882" s="33" t="s">
        <v>5070</v>
      </c>
      <c r="E882" s="33" t="s">
        <v>5071</v>
      </c>
      <c r="F882" s="33" t="s">
        <v>5080</v>
      </c>
      <c r="G882" s="33" t="s">
        <v>3625</v>
      </c>
      <c r="H882" s="33" t="s">
        <v>3602</v>
      </c>
      <c r="I882" s="38">
        <v>46845</v>
      </c>
      <c r="J882" s="33" t="s">
        <v>23</v>
      </c>
      <c r="K882" s="33" t="s">
        <v>3602</v>
      </c>
      <c r="L882" s="38">
        <v>46202</v>
      </c>
      <c r="M882" s="33">
        <v>1434</v>
      </c>
      <c r="N882" s="33">
        <v>1236</v>
      </c>
      <c r="O882" s="33">
        <v>-198</v>
      </c>
      <c r="P882" s="33" t="s">
        <v>48</v>
      </c>
      <c r="Q882" s="33" t="s">
        <v>25</v>
      </c>
      <c r="R882" s="65" t="s">
        <v>31</v>
      </c>
    </row>
    <row r="883" spans="1:18" x14ac:dyDescent="0.3">
      <c r="A883" s="61" t="s">
        <v>35665</v>
      </c>
      <c r="B883" s="60" t="s">
        <v>35664</v>
      </c>
      <c r="C883" s="61" t="s">
        <v>5081</v>
      </c>
      <c r="D883" s="33" t="s">
        <v>5081</v>
      </c>
      <c r="E883" s="50" t="s">
        <v>5082</v>
      </c>
      <c r="F883" s="62" t="s">
        <v>4617</v>
      </c>
      <c r="G883" s="62" t="s">
        <v>4618</v>
      </c>
      <c r="H883" s="62" t="s">
        <v>4594</v>
      </c>
      <c r="I883" s="63">
        <v>99701</v>
      </c>
      <c r="J883" s="62" t="s">
        <v>23</v>
      </c>
      <c r="K883" s="33" t="s">
        <v>4594</v>
      </c>
      <c r="L883" s="38">
        <v>99508</v>
      </c>
      <c r="M883" s="33">
        <v>2028</v>
      </c>
      <c r="N883" s="33">
        <v>2067</v>
      </c>
      <c r="O883" s="33">
        <v>39</v>
      </c>
      <c r="P883" s="33" t="s">
        <v>24</v>
      </c>
      <c r="Q883" s="33" t="s">
        <v>25</v>
      </c>
      <c r="R883" s="65" t="s">
        <v>15</v>
      </c>
    </row>
    <row r="884" spans="1:18" x14ac:dyDescent="0.3">
      <c r="A884" s="37" t="s">
        <v>5095</v>
      </c>
      <c r="B884" s="32" t="s">
        <v>5094</v>
      </c>
      <c r="C884" s="37">
        <v>11904106</v>
      </c>
      <c r="D884" s="33" t="s">
        <v>5093</v>
      </c>
      <c r="E884" s="33" t="s">
        <v>3080</v>
      </c>
      <c r="F884" s="33" t="s">
        <v>5096</v>
      </c>
      <c r="G884" s="33" t="s">
        <v>5097</v>
      </c>
      <c r="H884" s="33" t="s">
        <v>1669</v>
      </c>
      <c r="I884" s="38">
        <v>81401</v>
      </c>
      <c r="J884" s="33" t="s">
        <v>23</v>
      </c>
      <c r="K884" s="33" t="s">
        <v>1669</v>
      </c>
      <c r="L884" s="38">
        <v>81501</v>
      </c>
      <c r="M884" s="33">
        <v>1437</v>
      </c>
      <c r="N884" s="33">
        <v>1413</v>
      </c>
      <c r="O884" s="33">
        <v>-24</v>
      </c>
      <c r="P884" s="33" t="s">
        <v>48</v>
      </c>
      <c r="Q884" s="33" t="s">
        <v>25</v>
      </c>
      <c r="R884" s="65" t="s">
        <v>31</v>
      </c>
    </row>
    <row r="885" spans="1:18" x14ac:dyDescent="0.3">
      <c r="A885" s="37" t="s">
        <v>5110</v>
      </c>
      <c r="B885" s="32" t="s">
        <v>5109</v>
      </c>
      <c r="C885" s="37">
        <v>11904111</v>
      </c>
      <c r="D885" s="33" t="s">
        <v>5107</v>
      </c>
      <c r="E885" s="33" t="s">
        <v>5108</v>
      </c>
      <c r="F885" s="33" t="s">
        <v>5111</v>
      </c>
      <c r="G885" s="33" t="s">
        <v>5112</v>
      </c>
      <c r="H885" s="33" t="s">
        <v>47</v>
      </c>
      <c r="I885" s="38">
        <v>31206</v>
      </c>
      <c r="J885" s="33" t="s">
        <v>23</v>
      </c>
      <c r="K885" s="33" t="s">
        <v>47</v>
      </c>
      <c r="L885" s="38">
        <v>31061</v>
      </c>
      <c r="M885" s="33">
        <v>1194</v>
      </c>
      <c r="N885" s="33">
        <v>1224</v>
      </c>
      <c r="O885" s="33">
        <v>30</v>
      </c>
      <c r="P885" s="33" t="s">
        <v>24</v>
      </c>
      <c r="Q885" s="33" t="s">
        <v>25</v>
      </c>
      <c r="R885" s="65" t="s">
        <v>15</v>
      </c>
    </row>
    <row r="886" spans="1:18" x14ac:dyDescent="0.3">
      <c r="A886" s="40" t="s">
        <v>5120</v>
      </c>
      <c r="B886" s="34" t="s">
        <v>5119</v>
      </c>
      <c r="C886" s="40">
        <v>11904122</v>
      </c>
      <c r="D886" s="35" t="s">
        <v>5117</v>
      </c>
      <c r="E886" s="35" t="s">
        <v>5118</v>
      </c>
      <c r="F886" s="35" t="s">
        <v>5121</v>
      </c>
      <c r="G886" s="35" t="s">
        <v>5122</v>
      </c>
      <c r="H886" s="35" t="s">
        <v>657</v>
      </c>
      <c r="I886" s="41">
        <v>48326</v>
      </c>
      <c r="J886" s="35" t="s">
        <v>23</v>
      </c>
      <c r="K886" s="35" t="s">
        <v>657</v>
      </c>
      <c r="L886" s="41">
        <v>49307</v>
      </c>
      <c r="M886" s="35">
        <v>1194</v>
      </c>
      <c r="N886" s="35">
        <v>1746</v>
      </c>
      <c r="O886" s="35">
        <v>552</v>
      </c>
      <c r="P886" s="35" t="s">
        <v>24</v>
      </c>
      <c r="Q886" s="35" t="s">
        <v>25</v>
      </c>
      <c r="R886" s="65" t="s">
        <v>15</v>
      </c>
    </row>
    <row r="887" spans="1:18" x14ac:dyDescent="0.3">
      <c r="A887" s="37" t="s">
        <v>5124</v>
      </c>
      <c r="B887" s="32" t="s">
        <v>5123</v>
      </c>
      <c r="C887" s="37">
        <v>11904122</v>
      </c>
      <c r="D887" s="33" t="s">
        <v>5117</v>
      </c>
      <c r="E887" s="33" t="s">
        <v>5118</v>
      </c>
      <c r="F887" s="33" t="s">
        <v>5125</v>
      </c>
      <c r="G887" s="33" t="s">
        <v>5126</v>
      </c>
      <c r="H887" s="33" t="s">
        <v>657</v>
      </c>
      <c r="I887" s="38">
        <v>48105</v>
      </c>
      <c r="J887" s="33" t="s">
        <v>23</v>
      </c>
      <c r="K887" s="33" t="s">
        <v>657</v>
      </c>
      <c r="L887" s="38">
        <v>49307</v>
      </c>
      <c r="M887" s="33">
        <v>1194</v>
      </c>
      <c r="N887" s="33">
        <v>1818</v>
      </c>
      <c r="O887" s="33">
        <v>624</v>
      </c>
      <c r="P887" s="33" t="s">
        <v>24</v>
      </c>
      <c r="Q887" s="33" t="s">
        <v>25</v>
      </c>
      <c r="R887" s="65" t="s">
        <v>15</v>
      </c>
    </row>
    <row r="888" spans="1:18" x14ac:dyDescent="0.3">
      <c r="A888" s="40" t="s">
        <v>5128</v>
      </c>
      <c r="B888" s="34" t="s">
        <v>5127</v>
      </c>
      <c r="C888" s="40">
        <v>11904122</v>
      </c>
      <c r="D888" s="35" t="s">
        <v>5117</v>
      </c>
      <c r="E888" s="35" t="s">
        <v>5118</v>
      </c>
      <c r="F888" s="35" t="s">
        <v>5129</v>
      </c>
      <c r="G888" s="35" t="s">
        <v>3444</v>
      </c>
      <c r="H888" s="35" t="s">
        <v>657</v>
      </c>
      <c r="I888" s="41">
        <v>49201</v>
      </c>
      <c r="J888" s="35" t="s">
        <v>23</v>
      </c>
      <c r="K888" s="35" t="s">
        <v>657</v>
      </c>
      <c r="L888" s="41">
        <v>49307</v>
      </c>
      <c r="M888" s="35">
        <v>1194</v>
      </c>
      <c r="N888" s="35">
        <v>1242</v>
      </c>
      <c r="O888" s="35">
        <v>48</v>
      </c>
      <c r="P888" s="35" t="s">
        <v>24</v>
      </c>
      <c r="Q888" s="35" t="s">
        <v>25</v>
      </c>
      <c r="R888" s="65" t="s">
        <v>15</v>
      </c>
    </row>
    <row r="889" spans="1:18" x14ac:dyDescent="0.3">
      <c r="A889" s="37" t="s">
        <v>5131</v>
      </c>
      <c r="B889" s="32" t="s">
        <v>5130</v>
      </c>
      <c r="C889" s="37">
        <v>11904122</v>
      </c>
      <c r="D889" s="33" t="s">
        <v>5117</v>
      </c>
      <c r="E889" s="33" t="s">
        <v>5118</v>
      </c>
      <c r="F889" s="33" t="s">
        <v>5132</v>
      </c>
      <c r="G889" s="33" t="s">
        <v>3362</v>
      </c>
      <c r="H889" s="33" t="s">
        <v>657</v>
      </c>
      <c r="I889" s="38">
        <v>48036</v>
      </c>
      <c r="J889" s="33" t="s">
        <v>23</v>
      </c>
      <c r="K889" s="33" t="s">
        <v>657</v>
      </c>
      <c r="L889" s="38">
        <v>49307</v>
      </c>
      <c r="M889" s="33">
        <v>1194</v>
      </c>
      <c r="N889" s="33">
        <v>1746</v>
      </c>
      <c r="O889" s="33">
        <v>552</v>
      </c>
      <c r="P889" s="33" t="s">
        <v>24</v>
      </c>
      <c r="Q889" s="33" t="s">
        <v>25</v>
      </c>
      <c r="R889" s="65" t="s">
        <v>15</v>
      </c>
    </row>
    <row r="890" spans="1:18" x14ac:dyDescent="0.3">
      <c r="A890" s="40" t="s">
        <v>5134</v>
      </c>
      <c r="B890" s="34" t="s">
        <v>5133</v>
      </c>
      <c r="C890" s="40">
        <v>11904122</v>
      </c>
      <c r="D890" s="35" t="s">
        <v>5117</v>
      </c>
      <c r="E890" s="35" t="s">
        <v>5118</v>
      </c>
      <c r="F890" s="35" t="s">
        <v>5135</v>
      </c>
      <c r="G890" s="35" t="s">
        <v>3362</v>
      </c>
      <c r="H890" s="35" t="s">
        <v>657</v>
      </c>
      <c r="I890" s="41">
        <v>48038</v>
      </c>
      <c r="J890" s="35" t="s">
        <v>23</v>
      </c>
      <c r="K890" s="35" t="s">
        <v>657</v>
      </c>
      <c r="L890" s="41">
        <v>49307</v>
      </c>
      <c r="M890" s="35">
        <v>1194</v>
      </c>
      <c r="N890" s="35">
        <v>1746</v>
      </c>
      <c r="O890" s="35">
        <v>552</v>
      </c>
      <c r="P890" s="35" t="s">
        <v>24</v>
      </c>
      <c r="Q890" s="35" t="s">
        <v>25</v>
      </c>
      <c r="R890" s="65" t="s">
        <v>15</v>
      </c>
    </row>
    <row r="891" spans="1:18" x14ac:dyDescent="0.3">
      <c r="A891" s="37" t="s">
        <v>5137</v>
      </c>
      <c r="B891" s="32" t="s">
        <v>5136</v>
      </c>
      <c r="C891" s="37">
        <v>11904122</v>
      </c>
      <c r="D891" s="33" t="s">
        <v>5117</v>
      </c>
      <c r="E891" s="33" t="s">
        <v>5118</v>
      </c>
      <c r="F891" s="33" t="s">
        <v>5138</v>
      </c>
      <c r="G891" s="33" t="s">
        <v>5139</v>
      </c>
      <c r="H891" s="33" t="s">
        <v>657</v>
      </c>
      <c r="I891" s="38">
        <v>49047</v>
      </c>
      <c r="J891" s="33" t="s">
        <v>23</v>
      </c>
      <c r="K891" s="33" t="s">
        <v>657</v>
      </c>
      <c r="L891" s="38">
        <v>49307</v>
      </c>
      <c r="M891" s="33">
        <v>1194</v>
      </c>
      <c r="N891" s="33">
        <v>1266</v>
      </c>
      <c r="O891" s="33">
        <v>72</v>
      </c>
      <c r="P891" s="33" t="s">
        <v>24</v>
      </c>
      <c r="Q891" s="33" t="s">
        <v>25</v>
      </c>
      <c r="R891" s="65" t="s">
        <v>15</v>
      </c>
    </row>
    <row r="892" spans="1:18" x14ac:dyDescent="0.3">
      <c r="A892" s="40" t="s">
        <v>5141</v>
      </c>
      <c r="B892" s="34" t="s">
        <v>5140</v>
      </c>
      <c r="C892" s="40">
        <v>11904122</v>
      </c>
      <c r="D892" s="35" t="s">
        <v>5117</v>
      </c>
      <c r="E892" s="35" t="s">
        <v>5118</v>
      </c>
      <c r="F892" s="35" t="s">
        <v>3269</v>
      </c>
      <c r="G892" s="35" t="s">
        <v>3270</v>
      </c>
      <c r="H892" s="35" t="s">
        <v>657</v>
      </c>
      <c r="I892" s="41">
        <v>48503</v>
      </c>
      <c r="J892" s="35" t="s">
        <v>23</v>
      </c>
      <c r="K892" s="35" t="s">
        <v>657</v>
      </c>
      <c r="L892" s="41">
        <v>49307</v>
      </c>
      <c r="M892" s="35">
        <v>1194</v>
      </c>
      <c r="N892" s="35">
        <v>1266</v>
      </c>
      <c r="O892" s="35">
        <v>72</v>
      </c>
      <c r="P892" s="35" t="s">
        <v>24</v>
      </c>
      <c r="Q892" s="35" t="s">
        <v>25</v>
      </c>
      <c r="R892" s="65" t="s">
        <v>15</v>
      </c>
    </row>
    <row r="893" spans="1:18" x14ac:dyDescent="0.3">
      <c r="A893" s="37" t="s">
        <v>5143</v>
      </c>
      <c r="B893" s="32" t="s">
        <v>5142</v>
      </c>
      <c r="C893" s="37">
        <v>11904122</v>
      </c>
      <c r="D893" s="33" t="s">
        <v>5117</v>
      </c>
      <c r="E893" s="33" t="s">
        <v>5118</v>
      </c>
      <c r="F893" s="33" t="s">
        <v>3401</v>
      </c>
      <c r="G893" s="33" t="s">
        <v>256</v>
      </c>
      <c r="H893" s="33" t="s">
        <v>657</v>
      </c>
      <c r="I893" s="38">
        <v>48135</v>
      </c>
      <c r="J893" s="33" t="s">
        <v>23</v>
      </c>
      <c r="K893" s="33" t="s">
        <v>657</v>
      </c>
      <c r="L893" s="38">
        <v>49307</v>
      </c>
      <c r="M893" s="33">
        <v>1194</v>
      </c>
      <c r="N893" s="33">
        <v>1746</v>
      </c>
      <c r="O893" s="33">
        <v>552</v>
      </c>
      <c r="P893" s="33" t="s">
        <v>24</v>
      </c>
      <c r="Q893" s="33" t="s">
        <v>25</v>
      </c>
      <c r="R893" s="65" t="s">
        <v>15</v>
      </c>
    </row>
    <row r="894" spans="1:18" x14ac:dyDescent="0.3">
      <c r="A894" s="40" t="s">
        <v>5145</v>
      </c>
      <c r="B894" s="34" t="s">
        <v>5144</v>
      </c>
      <c r="C894" s="40">
        <v>11904122</v>
      </c>
      <c r="D894" s="35" t="s">
        <v>5117</v>
      </c>
      <c r="E894" s="35" t="s">
        <v>5118</v>
      </c>
      <c r="F894" s="35" t="s">
        <v>5146</v>
      </c>
      <c r="G894" s="35" t="s">
        <v>5147</v>
      </c>
      <c r="H894" s="35" t="s">
        <v>657</v>
      </c>
      <c r="I894" s="41">
        <v>49735</v>
      </c>
      <c r="J894" s="35" t="s">
        <v>23</v>
      </c>
      <c r="K894" s="35" t="s">
        <v>657</v>
      </c>
      <c r="L894" s="41">
        <v>49307</v>
      </c>
      <c r="M894" s="35">
        <v>1194</v>
      </c>
      <c r="N894" s="35">
        <v>1290</v>
      </c>
      <c r="O894" s="35">
        <v>96</v>
      </c>
      <c r="P894" s="35" t="s">
        <v>24</v>
      </c>
      <c r="Q894" s="35" t="s">
        <v>25</v>
      </c>
      <c r="R894" s="65" t="s">
        <v>15</v>
      </c>
    </row>
    <row r="895" spans="1:18" x14ac:dyDescent="0.3">
      <c r="A895" s="37" t="s">
        <v>5149</v>
      </c>
      <c r="B895" s="32" t="s">
        <v>5148</v>
      </c>
      <c r="C895" s="37">
        <v>11904122</v>
      </c>
      <c r="D895" s="33" t="s">
        <v>5117</v>
      </c>
      <c r="E895" s="33" t="s">
        <v>5118</v>
      </c>
      <c r="F895" s="33" t="s">
        <v>5150</v>
      </c>
      <c r="G895" s="33" t="s">
        <v>669</v>
      </c>
      <c r="H895" s="33" t="s">
        <v>657</v>
      </c>
      <c r="I895" s="38">
        <v>49503</v>
      </c>
      <c r="J895" s="33" t="s">
        <v>23</v>
      </c>
      <c r="K895" s="33" t="s">
        <v>657</v>
      </c>
      <c r="L895" s="38">
        <v>49307</v>
      </c>
      <c r="M895" s="33">
        <v>1194</v>
      </c>
      <c r="N895" s="33">
        <v>1434</v>
      </c>
      <c r="O895" s="33">
        <v>240</v>
      </c>
      <c r="P895" s="33" t="s">
        <v>24</v>
      </c>
      <c r="Q895" s="33" t="s">
        <v>25</v>
      </c>
      <c r="R895" s="65" t="s">
        <v>15</v>
      </c>
    </row>
    <row r="896" spans="1:18" x14ac:dyDescent="0.3">
      <c r="A896" s="40" t="s">
        <v>5152</v>
      </c>
      <c r="B896" s="34" t="s">
        <v>5151</v>
      </c>
      <c r="C896" s="40">
        <v>11904122</v>
      </c>
      <c r="D896" s="35" t="s">
        <v>5117</v>
      </c>
      <c r="E896" s="35" t="s">
        <v>5118</v>
      </c>
      <c r="F896" s="35" t="s">
        <v>664</v>
      </c>
      <c r="G896" s="35" t="s">
        <v>665</v>
      </c>
      <c r="H896" s="35" t="s">
        <v>657</v>
      </c>
      <c r="I896" s="41">
        <v>49442</v>
      </c>
      <c r="J896" s="35" t="s">
        <v>23</v>
      </c>
      <c r="K896" s="35" t="s">
        <v>657</v>
      </c>
      <c r="L896" s="41">
        <v>49307</v>
      </c>
      <c r="M896" s="35">
        <v>1194</v>
      </c>
      <c r="N896" s="35">
        <v>1377</v>
      </c>
      <c r="O896" s="35">
        <v>183</v>
      </c>
      <c r="P896" s="35" t="s">
        <v>24</v>
      </c>
      <c r="Q896" s="35" t="s">
        <v>25</v>
      </c>
      <c r="R896" s="65" t="s">
        <v>15</v>
      </c>
    </row>
    <row r="897" spans="1:18" x14ac:dyDescent="0.3">
      <c r="A897" s="37" t="s">
        <v>5154</v>
      </c>
      <c r="B897" s="32" t="s">
        <v>5153</v>
      </c>
      <c r="C897" s="37">
        <v>11904122</v>
      </c>
      <c r="D897" s="33" t="s">
        <v>5117</v>
      </c>
      <c r="E897" s="33" t="s">
        <v>5118</v>
      </c>
      <c r="F897" s="33" t="s">
        <v>5155</v>
      </c>
      <c r="G897" s="33" t="s">
        <v>5156</v>
      </c>
      <c r="H897" s="33" t="s">
        <v>657</v>
      </c>
      <c r="I897" s="38">
        <v>48225</v>
      </c>
      <c r="J897" s="33" t="s">
        <v>23</v>
      </c>
      <c r="K897" s="33" t="s">
        <v>657</v>
      </c>
      <c r="L897" s="38">
        <v>49307</v>
      </c>
      <c r="M897" s="33">
        <v>1194</v>
      </c>
      <c r="N897" s="33">
        <v>1746</v>
      </c>
      <c r="O897" s="33">
        <v>552</v>
      </c>
      <c r="P897" s="33" t="s">
        <v>24</v>
      </c>
      <c r="Q897" s="33" t="s">
        <v>25</v>
      </c>
      <c r="R897" s="65" t="s">
        <v>15</v>
      </c>
    </row>
    <row r="898" spans="1:18" x14ac:dyDescent="0.3">
      <c r="A898" s="40" t="s">
        <v>5158</v>
      </c>
      <c r="B898" s="34" t="s">
        <v>5157</v>
      </c>
      <c r="C898" s="40">
        <v>11904122</v>
      </c>
      <c r="D898" s="35" t="s">
        <v>5117</v>
      </c>
      <c r="E898" s="35" t="s">
        <v>5118</v>
      </c>
      <c r="F898" s="35" t="s">
        <v>5159</v>
      </c>
      <c r="G898" s="35" t="s">
        <v>5160</v>
      </c>
      <c r="H898" s="35" t="s">
        <v>657</v>
      </c>
      <c r="I898" s="41">
        <v>48843</v>
      </c>
      <c r="J898" s="35" t="s">
        <v>23</v>
      </c>
      <c r="K898" s="35" t="s">
        <v>657</v>
      </c>
      <c r="L898" s="41">
        <v>49307</v>
      </c>
      <c r="M898" s="35">
        <v>1194</v>
      </c>
      <c r="N898" s="35">
        <v>1560</v>
      </c>
      <c r="O898" s="35">
        <v>366</v>
      </c>
      <c r="P898" s="35" t="s">
        <v>24</v>
      </c>
      <c r="Q898" s="35" t="s">
        <v>25</v>
      </c>
      <c r="R898" s="65" t="s">
        <v>15</v>
      </c>
    </row>
    <row r="899" spans="1:18" x14ac:dyDescent="0.3">
      <c r="A899" s="37" t="s">
        <v>5162</v>
      </c>
      <c r="B899" s="32" t="s">
        <v>5161</v>
      </c>
      <c r="C899" s="37">
        <v>11904122</v>
      </c>
      <c r="D899" s="33" t="s">
        <v>5117</v>
      </c>
      <c r="E899" s="33" t="s">
        <v>5118</v>
      </c>
      <c r="F899" s="33" t="s">
        <v>5163</v>
      </c>
      <c r="G899" s="33" t="s">
        <v>669</v>
      </c>
      <c r="H899" s="33" t="s">
        <v>657</v>
      </c>
      <c r="I899" s="38">
        <v>49503</v>
      </c>
      <c r="J899" s="33" t="s">
        <v>23</v>
      </c>
      <c r="K899" s="33" t="s">
        <v>657</v>
      </c>
      <c r="L899" s="38">
        <v>49307</v>
      </c>
      <c r="M899" s="33">
        <v>1194</v>
      </c>
      <c r="N899" s="33">
        <v>1434</v>
      </c>
      <c r="O899" s="33">
        <v>240</v>
      </c>
      <c r="P899" s="33" t="s">
        <v>24</v>
      </c>
      <c r="Q899" s="33" t="s">
        <v>25</v>
      </c>
      <c r="R899" s="65" t="s">
        <v>15</v>
      </c>
    </row>
    <row r="900" spans="1:18" x14ac:dyDescent="0.3">
      <c r="A900" s="40" t="s">
        <v>5165</v>
      </c>
      <c r="B900" s="34" t="s">
        <v>5164</v>
      </c>
      <c r="C900" s="40">
        <v>11904122</v>
      </c>
      <c r="D900" s="35" t="s">
        <v>5117</v>
      </c>
      <c r="E900" s="35" t="s">
        <v>5118</v>
      </c>
      <c r="F900" s="35" t="s">
        <v>5166</v>
      </c>
      <c r="G900" s="35" t="s">
        <v>3262</v>
      </c>
      <c r="H900" s="35" t="s">
        <v>657</v>
      </c>
      <c r="I900" s="41">
        <v>48901</v>
      </c>
      <c r="J900" s="35" t="s">
        <v>23</v>
      </c>
      <c r="K900" s="35" t="s">
        <v>657</v>
      </c>
      <c r="L900" s="41">
        <v>49307</v>
      </c>
      <c r="M900" s="35">
        <v>1194</v>
      </c>
      <c r="N900" s="35">
        <v>1338</v>
      </c>
      <c r="O900" s="35">
        <v>144</v>
      </c>
      <c r="P900" s="35" t="s">
        <v>24</v>
      </c>
      <c r="Q900" s="35" t="s">
        <v>25</v>
      </c>
      <c r="R900" s="65" t="s">
        <v>15</v>
      </c>
    </row>
    <row r="901" spans="1:18" x14ac:dyDescent="0.3">
      <c r="A901" s="37" t="s">
        <v>5168</v>
      </c>
      <c r="B901" s="32" t="s">
        <v>5167</v>
      </c>
      <c r="C901" s="37">
        <v>11904122</v>
      </c>
      <c r="D901" s="33" t="s">
        <v>5117</v>
      </c>
      <c r="E901" s="33" t="s">
        <v>5118</v>
      </c>
      <c r="F901" s="33" t="s">
        <v>5169</v>
      </c>
      <c r="G901" s="33" t="s">
        <v>3398</v>
      </c>
      <c r="H901" s="33" t="s">
        <v>657</v>
      </c>
      <c r="I901" s="38">
        <v>48150</v>
      </c>
      <c r="J901" s="33" t="s">
        <v>23</v>
      </c>
      <c r="K901" s="33" t="s">
        <v>657</v>
      </c>
      <c r="L901" s="38">
        <v>49307</v>
      </c>
      <c r="M901" s="33">
        <v>1194</v>
      </c>
      <c r="N901" s="33">
        <v>1746</v>
      </c>
      <c r="O901" s="33">
        <v>552</v>
      </c>
      <c r="P901" s="33" t="s">
        <v>24</v>
      </c>
      <c r="Q901" s="33" t="s">
        <v>25</v>
      </c>
      <c r="R901" s="65" t="s">
        <v>15</v>
      </c>
    </row>
    <row r="902" spans="1:18" x14ac:dyDescent="0.3">
      <c r="A902" s="40" t="s">
        <v>5171</v>
      </c>
      <c r="B902" s="34" t="s">
        <v>5170</v>
      </c>
      <c r="C902" s="40">
        <v>11904122</v>
      </c>
      <c r="D902" s="35" t="s">
        <v>5117</v>
      </c>
      <c r="E902" s="35" t="s">
        <v>5118</v>
      </c>
      <c r="F902" s="35" t="s">
        <v>5172</v>
      </c>
      <c r="G902" s="35" t="s">
        <v>3398</v>
      </c>
      <c r="H902" s="35" t="s">
        <v>657</v>
      </c>
      <c r="I902" s="41">
        <v>48150</v>
      </c>
      <c r="J902" s="35" t="s">
        <v>23</v>
      </c>
      <c r="K902" s="35" t="s">
        <v>657</v>
      </c>
      <c r="L902" s="41">
        <v>49307</v>
      </c>
      <c r="M902" s="35">
        <v>1194</v>
      </c>
      <c r="N902" s="35">
        <v>1746</v>
      </c>
      <c r="O902" s="35">
        <v>552</v>
      </c>
      <c r="P902" s="35" t="s">
        <v>24</v>
      </c>
      <c r="Q902" s="35" t="s">
        <v>25</v>
      </c>
      <c r="R902" s="65" t="s">
        <v>15</v>
      </c>
    </row>
    <row r="903" spans="1:18" x14ac:dyDescent="0.3">
      <c r="A903" s="37" t="s">
        <v>5174</v>
      </c>
      <c r="B903" s="32" t="s">
        <v>5173</v>
      </c>
      <c r="C903" s="37">
        <v>11904122</v>
      </c>
      <c r="D903" s="33" t="s">
        <v>5117</v>
      </c>
      <c r="E903" s="33" t="s">
        <v>5118</v>
      </c>
      <c r="F903" s="33" t="s">
        <v>5175</v>
      </c>
      <c r="G903" s="33" t="s">
        <v>5176</v>
      </c>
      <c r="H903" s="33" t="s">
        <v>657</v>
      </c>
      <c r="I903" s="38">
        <v>48885</v>
      </c>
      <c r="J903" s="33" t="s">
        <v>23</v>
      </c>
      <c r="K903" s="33" t="s">
        <v>657</v>
      </c>
      <c r="L903" s="38">
        <v>49307</v>
      </c>
      <c r="M903" s="33">
        <v>1194</v>
      </c>
      <c r="N903" s="33">
        <v>1266</v>
      </c>
      <c r="O903" s="33">
        <v>72</v>
      </c>
      <c r="P903" s="33" t="s">
        <v>24</v>
      </c>
      <c r="Q903" s="33" t="s">
        <v>25</v>
      </c>
      <c r="R903" s="65" t="s">
        <v>15</v>
      </c>
    </row>
    <row r="904" spans="1:18" x14ac:dyDescent="0.3">
      <c r="A904" s="40" t="s">
        <v>5178</v>
      </c>
      <c r="B904" s="34" t="s">
        <v>5177</v>
      </c>
      <c r="C904" s="40">
        <v>11904122</v>
      </c>
      <c r="D904" s="35" t="s">
        <v>5117</v>
      </c>
      <c r="E904" s="35" t="s">
        <v>5118</v>
      </c>
      <c r="F904" s="35" t="s">
        <v>5179</v>
      </c>
      <c r="G904" s="35" t="s">
        <v>3266</v>
      </c>
      <c r="H904" s="35" t="s">
        <v>657</v>
      </c>
      <c r="I904" s="41">
        <v>48060</v>
      </c>
      <c r="J904" s="35" t="s">
        <v>23</v>
      </c>
      <c r="K904" s="35" t="s">
        <v>657</v>
      </c>
      <c r="L904" s="41">
        <v>49307</v>
      </c>
      <c r="M904" s="35">
        <v>1194</v>
      </c>
      <c r="N904" s="35">
        <v>1584</v>
      </c>
      <c r="O904" s="35">
        <v>390</v>
      </c>
      <c r="P904" s="35" t="s">
        <v>24</v>
      </c>
      <c r="Q904" s="35" t="s">
        <v>25</v>
      </c>
      <c r="R904" s="65" t="s">
        <v>15</v>
      </c>
    </row>
    <row r="905" spans="1:18" x14ac:dyDescent="0.3">
      <c r="A905" s="40" t="s">
        <v>5181</v>
      </c>
      <c r="B905" s="34" t="s">
        <v>5180</v>
      </c>
      <c r="C905" s="40">
        <v>11904122</v>
      </c>
      <c r="D905" s="35" t="s">
        <v>5117</v>
      </c>
      <c r="E905" s="35" t="s">
        <v>5118</v>
      </c>
      <c r="F905" s="35" t="s">
        <v>5182</v>
      </c>
      <c r="G905" s="35" t="s">
        <v>5183</v>
      </c>
      <c r="H905" s="35" t="s">
        <v>657</v>
      </c>
      <c r="I905" s="41">
        <v>49707</v>
      </c>
      <c r="J905" s="35" t="s">
        <v>23</v>
      </c>
      <c r="K905" s="35" t="s">
        <v>657</v>
      </c>
      <c r="L905" s="41">
        <v>49307</v>
      </c>
      <c r="M905" s="35">
        <v>1194</v>
      </c>
      <c r="N905" s="35">
        <v>1218</v>
      </c>
      <c r="O905" s="35">
        <v>24</v>
      </c>
      <c r="P905" s="35" t="s">
        <v>24</v>
      </c>
      <c r="Q905" s="35" t="s">
        <v>25</v>
      </c>
      <c r="R905" s="65" t="s">
        <v>15</v>
      </c>
    </row>
    <row r="906" spans="1:18" x14ac:dyDescent="0.3">
      <c r="A906" s="37" t="s">
        <v>5185</v>
      </c>
      <c r="B906" s="32" t="s">
        <v>5184</v>
      </c>
      <c r="C906" s="37">
        <v>11904122</v>
      </c>
      <c r="D906" s="33" t="s">
        <v>5117</v>
      </c>
      <c r="E906" s="33" t="s">
        <v>5118</v>
      </c>
      <c r="F906" s="33" t="s">
        <v>5186</v>
      </c>
      <c r="G906" s="33" t="s">
        <v>5187</v>
      </c>
      <c r="H906" s="33" t="s">
        <v>657</v>
      </c>
      <c r="I906" s="38">
        <v>49770</v>
      </c>
      <c r="J906" s="33" t="s">
        <v>23</v>
      </c>
      <c r="K906" s="33" t="s">
        <v>657</v>
      </c>
      <c r="L906" s="38">
        <v>49307</v>
      </c>
      <c r="M906" s="33">
        <v>1194</v>
      </c>
      <c r="N906" s="33">
        <v>1341</v>
      </c>
      <c r="O906" s="33">
        <v>147</v>
      </c>
      <c r="P906" s="33" t="s">
        <v>24</v>
      </c>
      <c r="Q906" s="33" t="s">
        <v>25</v>
      </c>
      <c r="R906" s="65" t="s">
        <v>15</v>
      </c>
    </row>
    <row r="907" spans="1:18" x14ac:dyDescent="0.3">
      <c r="A907" s="40" t="s">
        <v>5189</v>
      </c>
      <c r="B907" s="34" t="s">
        <v>5188</v>
      </c>
      <c r="C907" s="40">
        <v>11904122</v>
      </c>
      <c r="D907" s="35" t="s">
        <v>5117</v>
      </c>
      <c r="E907" s="35" t="s">
        <v>5118</v>
      </c>
      <c r="F907" s="35" t="s">
        <v>5190</v>
      </c>
      <c r="G907" s="35" t="s">
        <v>5191</v>
      </c>
      <c r="H907" s="35" t="s">
        <v>657</v>
      </c>
      <c r="I907" s="41">
        <v>49454</v>
      </c>
      <c r="J907" s="35" t="s">
        <v>23</v>
      </c>
      <c r="K907" s="35" t="s">
        <v>657</v>
      </c>
      <c r="L907" s="41">
        <v>49307</v>
      </c>
      <c r="M907" s="35">
        <v>1194</v>
      </c>
      <c r="N907" s="35">
        <v>1242</v>
      </c>
      <c r="O907" s="35">
        <v>48</v>
      </c>
      <c r="P907" s="35" t="s">
        <v>24</v>
      </c>
      <c r="Q907" s="35" t="s">
        <v>25</v>
      </c>
      <c r="R907" s="65" t="s">
        <v>15</v>
      </c>
    </row>
    <row r="908" spans="1:18" x14ac:dyDescent="0.3">
      <c r="A908" s="37" t="s">
        <v>5193</v>
      </c>
      <c r="B908" s="32" t="s">
        <v>5192</v>
      </c>
      <c r="C908" s="37">
        <v>11904122</v>
      </c>
      <c r="D908" s="33" t="s">
        <v>5117</v>
      </c>
      <c r="E908" s="33" t="s">
        <v>5118</v>
      </c>
      <c r="F908" s="33" t="s">
        <v>3327</v>
      </c>
      <c r="G908" s="33" t="s">
        <v>673</v>
      </c>
      <c r="H908" s="33" t="s">
        <v>657</v>
      </c>
      <c r="I908" s="38">
        <v>49684</v>
      </c>
      <c r="J908" s="33" t="s">
        <v>23</v>
      </c>
      <c r="K908" s="33" t="s">
        <v>657</v>
      </c>
      <c r="L908" s="38">
        <v>49307</v>
      </c>
      <c r="M908" s="33">
        <v>1194</v>
      </c>
      <c r="N908" s="33">
        <v>1425</v>
      </c>
      <c r="O908" s="33">
        <v>231</v>
      </c>
      <c r="P908" s="33" t="s">
        <v>24</v>
      </c>
      <c r="Q908" s="33" t="s">
        <v>25</v>
      </c>
      <c r="R908" s="65" t="s">
        <v>15</v>
      </c>
    </row>
    <row r="909" spans="1:18" x14ac:dyDescent="0.3">
      <c r="A909" s="40" t="s">
        <v>5195</v>
      </c>
      <c r="B909" s="34" t="s">
        <v>5194</v>
      </c>
      <c r="C909" s="40">
        <v>11904122</v>
      </c>
      <c r="D909" s="35" t="s">
        <v>5117</v>
      </c>
      <c r="E909" s="35" t="s">
        <v>5118</v>
      </c>
      <c r="F909" s="35" t="s">
        <v>5196</v>
      </c>
      <c r="G909" s="35" t="s">
        <v>5197</v>
      </c>
      <c r="H909" s="35" t="s">
        <v>657</v>
      </c>
      <c r="I909" s="41">
        <v>49022</v>
      </c>
      <c r="J909" s="35" t="s">
        <v>23</v>
      </c>
      <c r="K909" s="35" t="s">
        <v>657</v>
      </c>
      <c r="L909" s="41">
        <v>49307</v>
      </c>
      <c r="M909" s="35">
        <v>1194</v>
      </c>
      <c r="N909" s="35">
        <v>1242</v>
      </c>
      <c r="O909" s="35">
        <v>48</v>
      </c>
      <c r="P909" s="35" t="s">
        <v>24</v>
      </c>
      <c r="Q909" s="35" t="s">
        <v>25</v>
      </c>
      <c r="R909" s="65" t="s">
        <v>15</v>
      </c>
    </row>
    <row r="910" spans="1:18" x14ac:dyDescent="0.3">
      <c r="A910" s="37" t="s">
        <v>5199</v>
      </c>
      <c r="B910" s="32" t="s">
        <v>5198</v>
      </c>
      <c r="C910" s="37">
        <v>11904122</v>
      </c>
      <c r="D910" s="33" t="s">
        <v>5117</v>
      </c>
      <c r="E910" s="33" t="s">
        <v>5118</v>
      </c>
      <c r="F910" s="33" t="s">
        <v>5200</v>
      </c>
      <c r="G910" s="33" t="s">
        <v>441</v>
      </c>
      <c r="H910" s="33" t="s">
        <v>657</v>
      </c>
      <c r="I910" s="38">
        <v>48088</v>
      </c>
      <c r="J910" s="33" t="s">
        <v>23</v>
      </c>
      <c r="K910" s="33" t="s">
        <v>657</v>
      </c>
      <c r="L910" s="38">
        <v>49307</v>
      </c>
      <c r="M910" s="33">
        <v>1194</v>
      </c>
      <c r="N910" s="33">
        <v>1746</v>
      </c>
      <c r="O910" s="33">
        <v>552</v>
      </c>
      <c r="P910" s="33" t="s">
        <v>24</v>
      </c>
      <c r="Q910" s="33" t="s">
        <v>25</v>
      </c>
      <c r="R910" s="65" t="s">
        <v>15</v>
      </c>
    </row>
    <row r="911" spans="1:18" x14ac:dyDescent="0.3">
      <c r="A911" s="37" t="s">
        <v>5202</v>
      </c>
      <c r="B911" s="32" t="s">
        <v>5201</v>
      </c>
      <c r="C911" s="37">
        <v>11904122</v>
      </c>
      <c r="D911" s="33" t="s">
        <v>5117</v>
      </c>
      <c r="E911" s="33" t="s">
        <v>5118</v>
      </c>
      <c r="F911" s="33" t="s">
        <v>5203</v>
      </c>
      <c r="G911" s="33" t="s">
        <v>784</v>
      </c>
      <c r="H911" s="33" t="s">
        <v>657</v>
      </c>
      <c r="I911" s="38">
        <v>48710</v>
      </c>
      <c r="J911" s="33" t="s">
        <v>23</v>
      </c>
      <c r="K911" s="33" t="s">
        <v>657</v>
      </c>
      <c r="L911" s="38">
        <v>49307</v>
      </c>
      <c r="M911" s="33">
        <v>1194</v>
      </c>
      <c r="N911" s="33">
        <v>1029</v>
      </c>
      <c r="O911" s="33">
        <v>-165</v>
      </c>
      <c r="P911" s="33" t="s">
        <v>48</v>
      </c>
      <c r="Q911" s="33" t="s">
        <v>25</v>
      </c>
      <c r="R911" s="65" t="s">
        <v>31</v>
      </c>
    </row>
    <row r="912" spans="1:18" x14ac:dyDescent="0.3">
      <c r="A912" s="40" t="s">
        <v>5207</v>
      </c>
      <c r="B912" s="34" t="s">
        <v>5206</v>
      </c>
      <c r="C912" s="40">
        <v>11904124</v>
      </c>
      <c r="D912" s="35" t="s">
        <v>5204</v>
      </c>
      <c r="E912" s="35" t="s">
        <v>5205</v>
      </c>
      <c r="F912" s="35" t="s">
        <v>5208</v>
      </c>
      <c r="G912" s="35" t="s">
        <v>3444</v>
      </c>
      <c r="H912" s="35" t="s">
        <v>1079</v>
      </c>
      <c r="I912" s="41">
        <v>39213</v>
      </c>
      <c r="J912" s="35" t="s">
        <v>23</v>
      </c>
      <c r="K912" s="35" t="s">
        <v>1079</v>
      </c>
      <c r="L912" s="41">
        <v>39701</v>
      </c>
      <c r="M912" s="35">
        <v>996</v>
      </c>
      <c r="N912" s="35">
        <v>1353</v>
      </c>
      <c r="O912" s="35">
        <v>357</v>
      </c>
      <c r="P912" s="35" t="s">
        <v>24</v>
      </c>
      <c r="Q912" s="35" t="s">
        <v>25</v>
      </c>
      <c r="R912" s="65" t="s">
        <v>15</v>
      </c>
    </row>
    <row r="913" spans="1:18" x14ac:dyDescent="0.3">
      <c r="A913" s="37" t="s">
        <v>5210</v>
      </c>
      <c r="B913" s="32" t="s">
        <v>5209</v>
      </c>
      <c r="C913" s="37">
        <v>11904124</v>
      </c>
      <c r="D913" s="33" t="s">
        <v>5204</v>
      </c>
      <c r="E913" s="33" t="s">
        <v>5205</v>
      </c>
      <c r="F913" s="33" t="s">
        <v>5211</v>
      </c>
      <c r="G913" s="33" t="s">
        <v>3501</v>
      </c>
      <c r="H913" s="33" t="s">
        <v>1079</v>
      </c>
      <c r="I913" s="38">
        <v>39507</v>
      </c>
      <c r="J913" s="33" t="s">
        <v>23</v>
      </c>
      <c r="K913" s="33" t="s">
        <v>1079</v>
      </c>
      <c r="L913" s="38">
        <v>39701</v>
      </c>
      <c r="M913" s="33">
        <v>996</v>
      </c>
      <c r="N913" s="33">
        <v>1215</v>
      </c>
      <c r="O913" s="33">
        <v>219</v>
      </c>
      <c r="P913" s="33" t="s">
        <v>24</v>
      </c>
      <c r="Q913" s="33" t="s">
        <v>25</v>
      </c>
      <c r="R913" s="65" t="s">
        <v>15</v>
      </c>
    </row>
    <row r="914" spans="1:18" x14ac:dyDescent="0.3">
      <c r="A914" s="40" t="s">
        <v>5213</v>
      </c>
      <c r="B914" s="34" t="s">
        <v>5212</v>
      </c>
      <c r="C914" s="40">
        <v>11904124</v>
      </c>
      <c r="D914" s="35" t="s">
        <v>5204</v>
      </c>
      <c r="E914" s="35" t="s">
        <v>5205</v>
      </c>
      <c r="F914" s="35" t="s">
        <v>5214</v>
      </c>
      <c r="G914" s="35" t="s">
        <v>3462</v>
      </c>
      <c r="H914" s="35" t="s">
        <v>1079</v>
      </c>
      <c r="I914" s="41">
        <v>38801</v>
      </c>
      <c r="J914" s="35" t="s">
        <v>23</v>
      </c>
      <c r="K914" s="35" t="s">
        <v>1079</v>
      </c>
      <c r="L914" s="41">
        <v>39701</v>
      </c>
      <c r="M914" s="35">
        <v>996</v>
      </c>
      <c r="N914" s="35">
        <v>1218</v>
      </c>
      <c r="O914" s="35">
        <v>222</v>
      </c>
      <c r="P914" s="35" t="s">
        <v>24</v>
      </c>
      <c r="Q914" s="35" t="s">
        <v>25</v>
      </c>
      <c r="R914" s="65" t="s">
        <v>15</v>
      </c>
    </row>
    <row r="915" spans="1:18" x14ac:dyDescent="0.3">
      <c r="A915" s="40" t="s">
        <v>5218</v>
      </c>
      <c r="B915" s="34" t="s">
        <v>5217</v>
      </c>
      <c r="C915" s="40">
        <v>11904132</v>
      </c>
      <c r="D915" s="35" t="s">
        <v>5215</v>
      </c>
      <c r="E915" s="35" t="s">
        <v>5216</v>
      </c>
      <c r="F915" s="35" t="s">
        <v>5219</v>
      </c>
      <c r="G915" s="35" t="s">
        <v>5220</v>
      </c>
      <c r="H915" s="35" t="s">
        <v>268</v>
      </c>
      <c r="I915" s="41">
        <v>12203</v>
      </c>
      <c r="J915" s="35" t="s">
        <v>23</v>
      </c>
      <c r="K915" s="35" t="s">
        <v>268</v>
      </c>
      <c r="L915" s="41">
        <v>13502</v>
      </c>
      <c r="M915" s="35">
        <v>1545</v>
      </c>
      <c r="N915" s="35">
        <v>2025</v>
      </c>
      <c r="O915" s="35">
        <v>480</v>
      </c>
      <c r="P915" s="35" t="s">
        <v>24</v>
      </c>
      <c r="Q915" s="35" t="s">
        <v>25</v>
      </c>
      <c r="R915" s="65" t="s">
        <v>15</v>
      </c>
    </row>
    <row r="916" spans="1:18" x14ac:dyDescent="0.3">
      <c r="A916" s="37" t="s">
        <v>5224</v>
      </c>
      <c r="B916" s="32" t="s">
        <v>5223</v>
      </c>
      <c r="C916" s="37">
        <v>11904133</v>
      </c>
      <c r="D916" s="33" t="s">
        <v>5221</v>
      </c>
      <c r="E916" s="33" t="s">
        <v>5222</v>
      </c>
      <c r="F916" s="33" t="s">
        <v>5225</v>
      </c>
      <c r="G916" s="33" t="s">
        <v>712</v>
      </c>
      <c r="H916" s="33" t="s">
        <v>713</v>
      </c>
      <c r="I916" s="38">
        <v>28803</v>
      </c>
      <c r="J916" s="33" t="s">
        <v>23</v>
      </c>
      <c r="K916" s="33" t="s">
        <v>713</v>
      </c>
      <c r="L916" s="38">
        <v>28723</v>
      </c>
      <c r="M916" s="33">
        <v>1194</v>
      </c>
      <c r="N916" s="33">
        <v>1608</v>
      </c>
      <c r="O916" s="33">
        <v>414</v>
      </c>
      <c r="P916" s="33" t="s">
        <v>24</v>
      </c>
      <c r="Q916" s="33" t="s">
        <v>25</v>
      </c>
      <c r="R916" s="65" t="s">
        <v>15</v>
      </c>
    </row>
    <row r="917" spans="1:18" x14ac:dyDescent="0.3">
      <c r="A917" s="37" t="s">
        <v>5263</v>
      </c>
      <c r="B917" s="32" t="s">
        <v>5262</v>
      </c>
      <c r="C917" s="37">
        <v>11905103</v>
      </c>
      <c r="D917" s="33" t="s">
        <v>5246</v>
      </c>
      <c r="E917" s="33" t="s">
        <v>5247</v>
      </c>
      <c r="F917" s="33" t="s">
        <v>5000</v>
      </c>
      <c r="G917" s="33" t="s">
        <v>5001</v>
      </c>
      <c r="H917" s="33" t="s">
        <v>4997</v>
      </c>
      <c r="I917" s="38">
        <v>85365</v>
      </c>
      <c r="J917" s="33" t="s">
        <v>23</v>
      </c>
      <c r="K917" s="33" t="s">
        <v>4997</v>
      </c>
      <c r="L917" s="38">
        <v>85287</v>
      </c>
      <c r="M917" s="33">
        <v>1680</v>
      </c>
      <c r="N917" s="33">
        <v>1071</v>
      </c>
      <c r="O917" s="33">
        <v>-609</v>
      </c>
      <c r="P917" s="33" t="s">
        <v>48</v>
      </c>
      <c r="Q917" s="33" t="s">
        <v>25</v>
      </c>
      <c r="R917" s="65" t="s">
        <v>31</v>
      </c>
    </row>
    <row r="918" spans="1:18" x14ac:dyDescent="0.3">
      <c r="A918" s="37" t="s">
        <v>5265</v>
      </c>
      <c r="B918" s="32" t="s">
        <v>5264</v>
      </c>
      <c r="C918" s="37">
        <v>11905103</v>
      </c>
      <c r="D918" s="33" t="s">
        <v>5246</v>
      </c>
      <c r="E918" s="33" t="s">
        <v>5247</v>
      </c>
      <c r="F918" s="33" t="s">
        <v>5266</v>
      </c>
      <c r="G918" s="33" t="s">
        <v>5267</v>
      </c>
      <c r="H918" s="33" t="s">
        <v>4997</v>
      </c>
      <c r="I918" s="38">
        <v>85552</v>
      </c>
      <c r="J918" s="33" t="s">
        <v>23</v>
      </c>
      <c r="K918" s="33" t="s">
        <v>4997</v>
      </c>
      <c r="L918" s="38">
        <v>85287</v>
      </c>
      <c r="M918" s="33">
        <v>1680</v>
      </c>
      <c r="N918" s="33">
        <v>1365</v>
      </c>
      <c r="O918" s="33">
        <v>-315</v>
      </c>
      <c r="P918" s="33" t="s">
        <v>48</v>
      </c>
      <c r="Q918" s="33" t="s">
        <v>25</v>
      </c>
      <c r="R918" s="65" t="s">
        <v>31</v>
      </c>
    </row>
    <row r="919" spans="1:18" x14ac:dyDescent="0.3">
      <c r="A919" s="40" t="s">
        <v>5269</v>
      </c>
      <c r="B919" s="34" t="s">
        <v>5268</v>
      </c>
      <c r="C919" s="40">
        <v>11905103</v>
      </c>
      <c r="D919" s="35" t="s">
        <v>5246</v>
      </c>
      <c r="E919" s="35" t="s">
        <v>5247</v>
      </c>
      <c r="F919" s="35" t="s">
        <v>5270</v>
      </c>
      <c r="G919" s="35" t="s">
        <v>5271</v>
      </c>
      <c r="H919" s="35" t="s">
        <v>4997</v>
      </c>
      <c r="I919" s="41">
        <v>86403</v>
      </c>
      <c r="J919" s="35" t="s">
        <v>23</v>
      </c>
      <c r="K919" s="35" t="s">
        <v>4997</v>
      </c>
      <c r="L919" s="41">
        <v>85287</v>
      </c>
      <c r="M919" s="35">
        <v>1680</v>
      </c>
      <c r="N919" s="35">
        <v>1365</v>
      </c>
      <c r="O919" s="35">
        <v>-315</v>
      </c>
      <c r="P919" s="35" t="s">
        <v>48</v>
      </c>
      <c r="Q919" s="35" t="s">
        <v>25</v>
      </c>
      <c r="R919" s="65" t="s">
        <v>31</v>
      </c>
    </row>
    <row r="920" spans="1:18" x14ac:dyDescent="0.3">
      <c r="A920" s="53" t="s">
        <v>5276</v>
      </c>
      <c r="B920" s="52" t="s">
        <v>5275</v>
      </c>
      <c r="C920" s="53" t="s">
        <v>5246</v>
      </c>
      <c r="D920" s="35" t="s">
        <v>5246</v>
      </c>
      <c r="E920" s="54" t="s">
        <v>5247</v>
      </c>
      <c r="F920" s="54" t="s">
        <v>5277</v>
      </c>
      <c r="G920" s="54" t="s">
        <v>5278</v>
      </c>
      <c r="H920" s="54" t="s">
        <v>4997</v>
      </c>
      <c r="I920" s="55">
        <v>85745</v>
      </c>
      <c r="J920" s="54" t="s">
        <v>23</v>
      </c>
      <c r="K920" s="35" t="s">
        <v>4997</v>
      </c>
      <c r="L920" s="41">
        <v>85287</v>
      </c>
      <c r="M920" s="35">
        <v>1680</v>
      </c>
      <c r="N920" s="35">
        <v>1314</v>
      </c>
      <c r="O920" s="35">
        <v>-366</v>
      </c>
      <c r="P920" s="35" t="s">
        <v>48</v>
      </c>
      <c r="Q920" s="35" t="s">
        <v>25</v>
      </c>
      <c r="R920" s="65" t="s">
        <v>31</v>
      </c>
    </row>
    <row r="921" spans="1:18" x14ac:dyDescent="0.3">
      <c r="A921" s="49" t="s">
        <v>5280</v>
      </c>
      <c r="B921" s="48" t="s">
        <v>5279</v>
      </c>
      <c r="C921" s="49" t="s">
        <v>5246</v>
      </c>
      <c r="D921" s="33" t="s">
        <v>5246</v>
      </c>
      <c r="E921" s="50" t="s">
        <v>5247</v>
      </c>
      <c r="F921" s="50" t="s">
        <v>5281</v>
      </c>
      <c r="G921" s="50" t="s">
        <v>5282</v>
      </c>
      <c r="H921" s="50" t="s">
        <v>4997</v>
      </c>
      <c r="I921" s="51">
        <v>85635</v>
      </c>
      <c r="J921" s="50" t="s">
        <v>23</v>
      </c>
      <c r="K921" s="33" t="s">
        <v>4997</v>
      </c>
      <c r="L921" s="38">
        <v>85287</v>
      </c>
      <c r="M921" s="33">
        <v>1680</v>
      </c>
      <c r="N921" s="33">
        <v>948</v>
      </c>
      <c r="O921" s="33">
        <v>-732</v>
      </c>
      <c r="P921" s="33" t="s">
        <v>48</v>
      </c>
      <c r="Q921" s="33" t="s">
        <v>25</v>
      </c>
      <c r="R921" s="65" t="s">
        <v>31</v>
      </c>
    </row>
    <row r="922" spans="1:18" x14ac:dyDescent="0.3">
      <c r="A922" s="53" t="s">
        <v>5284</v>
      </c>
      <c r="B922" s="52" t="s">
        <v>5283</v>
      </c>
      <c r="C922" s="53" t="s">
        <v>5246</v>
      </c>
      <c r="D922" s="35" t="s">
        <v>5246</v>
      </c>
      <c r="E922" s="54" t="s">
        <v>5247</v>
      </c>
      <c r="F922" s="54" t="s">
        <v>5285</v>
      </c>
      <c r="G922" s="54" t="s">
        <v>5278</v>
      </c>
      <c r="H922" s="54" t="s">
        <v>4997</v>
      </c>
      <c r="I922" s="55">
        <v>85709</v>
      </c>
      <c r="J922" s="54" t="s">
        <v>23</v>
      </c>
      <c r="K922" s="35" t="s">
        <v>4997</v>
      </c>
      <c r="L922" s="41">
        <v>85287</v>
      </c>
      <c r="M922" s="35">
        <v>1680</v>
      </c>
      <c r="N922" s="35">
        <v>1314</v>
      </c>
      <c r="O922" s="35">
        <v>-366</v>
      </c>
      <c r="P922" s="35" t="s">
        <v>48</v>
      </c>
      <c r="Q922" s="35" t="s">
        <v>25</v>
      </c>
      <c r="R922" s="65" t="s">
        <v>31</v>
      </c>
    </row>
    <row r="923" spans="1:18" x14ac:dyDescent="0.3">
      <c r="A923" s="49" t="s">
        <v>5314</v>
      </c>
      <c r="B923" s="48" t="s">
        <v>5313</v>
      </c>
      <c r="C923" s="49" t="s">
        <v>5246</v>
      </c>
      <c r="D923" s="33" t="s">
        <v>5246</v>
      </c>
      <c r="E923" s="50" t="s">
        <v>5247</v>
      </c>
      <c r="F923" s="50" t="s">
        <v>5315</v>
      </c>
      <c r="G923" s="50" t="s">
        <v>5278</v>
      </c>
      <c r="H923" s="50" t="s">
        <v>4997</v>
      </c>
      <c r="I923" s="51">
        <v>85709</v>
      </c>
      <c r="J923" s="50" t="s">
        <v>23</v>
      </c>
      <c r="K923" s="33" t="s">
        <v>4997</v>
      </c>
      <c r="L923" s="38">
        <v>85287</v>
      </c>
      <c r="M923" s="33">
        <v>1680</v>
      </c>
      <c r="N923" s="33">
        <v>1314</v>
      </c>
      <c r="O923" s="33">
        <v>-366</v>
      </c>
      <c r="P923" s="33" t="s">
        <v>48</v>
      </c>
      <c r="Q923" s="33" t="s">
        <v>25</v>
      </c>
      <c r="R923" s="65" t="s">
        <v>31</v>
      </c>
    </row>
    <row r="924" spans="1:18" x14ac:dyDescent="0.3">
      <c r="A924" s="49" t="s">
        <v>5317</v>
      </c>
      <c r="B924" s="48" t="s">
        <v>5316</v>
      </c>
      <c r="C924" s="49" t="s">
        <v>5246</v>
      </c>
      <c r="D924" s="33" t="s">
        <v>5246</v>
      </c>
      <c r="E924" s="50" t="s">
        <v>5247</v>
      </c>
      <c r="F924" s="50" t="s">
        <v>5318</v>
      </c>
      <c r="G924" s="50" t="s">
        <v>5319</v>
      </c>
      <c r="H924" s="50" t="s">
        <v>4997</v>
      </c>
      <c r="I924" s="51">
        <v>86515</v>
      </c>
      <c r="J924" s="50" t="s">
        <v>23</v>
      </c>
      <c r="K924" s="33" t="s">
        <v>4997</v>
      </c>
      <c r="L924" s="38">
        <v>85287</v>
      </c>
      <c r="M924" s="33">
        <v>1680</v>
      </c>
      <c r="N924" s="33">
        <v>1242</v>
      </c>
      <c r="O924" s="33">
        <v>-438</v>
      </c>
      <c r="P924" s="33" t="s">
        <v>48</v>
      </c>
      <c r="Q924" s="33" t="s">
        <v>25</v>
      </c>
      <c r="R924" s="65" t="s">
        <v>31</v>
      </c>
    </row>
    <row r="925" spans="1:18" x14ac:dyDescent="0.3">
      <c r="A925" s="53" t="s">
        <v>5321</v>
      </c>
      <c r="B925" s="52" t="s">
        <v>5320</v>
      </c>
      <c r="C925" s="53" t="s">
        <v>5246</v>
      </c>
      <c r="D925" s="35" t="s">
        <v>5246</v>
      </c>
      <c r="E925" s="54" t="s">
        <v>5247</v>
      </c>
      <c r="F925" s="54" t="s">
        <v>5322</v>
      </c>
      <c r="G925" s="54" t="s">
        <v>5323</v>
      </c>
      <c r="H925" s="54" t="s">
        <v>4997</v>
      </c>
      <c r="I925" s="55">
        <v>86314</v>
      </c>
      <c r="J925" s="54" t="s">
        <v>23</v>
      </c>
      <c r="K925" s="35" t="s">
        <v>4997</v>
      </c>
      <c r="L925" s="41">
        <v>85287</v>
      </c>
      <c r="M925" s="35">
        <v>1680</v>
      </c>
      <c r="N925" s="35">
        <v>1437</v>
      </c>
      <c r="O925" s="35">
        <v>-243</v>
      </c>
      <c r="P925" s="35" t="s">
        <v>48</v>
      </c>
      <c r="Q925" s="35" t="s">
        <v>25</v>
      </c>
      <c r="R925" s="65" t="s">
        <v>31</v>
      </c>
    </row>
    <row r="926" spans="1:18" x14ac:dyDescent="0.3">
      <c r="A926" s="49" t="s">
        <v>5310</v>
      </c>
      <c r="B926" s="48" t="s">
        <v>5309</v>
      </c>
      <c r="C926" s="49" t="s">
        <v>5246</v>
      </c>
      <c r="D926" s="33" t="s">
        <v>5246</v>
      </c>
      <c r="E926" s="50" t="s">
        <v>5247</v>
      </c>
      <c r="F926" s="50" t="s">
        <v>5311</v>
      </c>
      <c r="G926" s="50" t="s">
        <v>5312</v>
      </c>
      <c r="H926" s="50" t="s">
        <v>4997</v>
      </c>
      <c r="I926" s="51">
        <v>86301</v>
      </c>
      <c r="J926" s="50" t="s">
        <v>23</v>
      </c>
      <c r="K926" s="33" t="s">
        <v>4997</v>
      </c>
      <c r="L926" s="38">
        <v>85287</v>
      </c>
      <c r="M926" s="33">
        <v>1680</v>
      </c>
      <c r="N926" s="33">
        <v>1437</v>
      </c>
      <c r="O926" s="33">
        <v>-243</v>
      </c>
      <c r="P926" s="33" t="s">
        <v>48</v>
      </c>
      <c r="Q926" s="33" t="s">
        <v>25</v>
      </c>
      <c r="R926" s="65" t="s">
        <v>31</v>
      </c>
    </row>
    <row r="927" spans="1:18" x14ac:dyDescent="0.3">
      <c r="A927" s="37" t="s">
        <v>5327</v>
      </c>
      <c r="B927" s="32" t="s">
        <v>5326</v>
      </c>
      <c r="C927" s="37">
        <v>11905111</v>
      </c>
      <c r="D927" s="33" t="s">
        <v>5324</v>
      </c>
      <c r="E927" s="33" t="s">
        <v>5325</v>
      </c>
      <c r="F927" s="33" t="s">
        <v>5328</v>
      </c>
      <c r="G927" s="33" t="s">
        <v>5329</v>
      </c>
      <c r="H927" s="33" t="s">
        <v>47</v>
      </c>
      <c r="I927" s="38">
        <v>30135</v>
      </c>
      <c r="J927" s="33" t="s">
        <v>23</v>
      </c>
      <c r="K927" s="33" t="s">
        <v>47</v>
      </c>
      <c r="L927" s="38">
        <v>30118</v>
      </c>
      <c r="M927" s="33">
        <v>1608</v>
      </c>
      <c r="N927" s="33">
        <v>1953</v>
      </c>
      <c r="O927" s="33">
        <v>345</v>
      </c>
      <c r="P927" s="33" t="s">
        <v>24</v>
      </c>
      <c r="Q927" s="33" t="s">
        <v>25</v>
      </c>
      <c r="R927" s="65" t="s">
        <v>15</v>
      </c>
    </row>
    <row r="928" spans="1:18" x14ac:dyDescent="0.3">
      <c r="A928" s="40" t="s">
        <v>5360</v>
      </c>
      <c r="B928" s="34" t="s">
        <v>5359</v>
      </c>
      <c r="C928" s="40">
        <v>11906102</v>
      </c>
      <c r="D928" s="35" t="s">
        <v>5357</v>
      </c>
      <c r="E928" s="35" t="s">
        <v>5358</v>
      </c>
      <c r="F928" s="35" t="s">
        <v>5361</v>
      </c>
      <c r="G928" s="35" t="s">
        <v>5362</v>
      </c>
      <c r="H928" s="35" t="s">
        <v>4594</v>
      </c>
      <c r="I928" s="41">
        <v>99835</v>
      </c>
      <c r="J928" s="35" t="s">
        <v>23</v>
      </c>
      <c r="K928" s="35" t="s">
        <v>4594</v>
      </c>
      <c r="L928" s="41">
        <v>99801</v>
      </c>
      <c r="M928" s="35">
        <v>2421</v>
      </c>
      <c r="N928" s="35">
        <v>2229</v>
      </c>
      <c r="O928" s="35">
        <v>-192</v>
      </c>
      <c r="P928" s="35" t="s">
        <v>48</v>
      </c>
      <c r="Q928" s="35" t="s">
        <v>25</v>
      </c>
      <c r="R928" s="65" t="s">
        <v>31</v>
      </c>
    </row>
    <row r="929" spans="1:18" x14ac:dyDescent="0.3">
      <c r="A929" s="37" t="s">
        <v>5364</v>
      </c>
      <c r="B929" s="32" t="s">
        <v>5363</v>
      </c>
      <c r="C929" s="37">
        <v>11906102</v>
      </c>
      <c r="D929" s="33" t="s">
        <v>5357</v>
      </c>
      <c r="E929" s="33" t="s">
        <v>5358</v>
      </c>
      <c r="F929" s="33" t="s">
        <v>5365</v>
      </c>
      <c r="G929" s="33" t="s">
        <v>5366</v>
      </c>
      <c r="H929" s="33" t="s">
        <v>4594</v>
      </c>
      <c r="I929" s="38">
        <v>99901</v>
      </c>
      <c r="J929" s="33" t="s">
        <v>23</v>
      </c>
      <c r="K929" s="33" t="s">
        <v>4594</v>
      </c>
      <c r="L929" s="38">
        <v>99801</v>
      </c>
      <c r="M929" s="33">
        <v>2421</v>
      </c>
      <c r="N929" s="33">
        <v>1968</v>
      </c>
      <c r="O929" s="33">
        <v>-453</v>
      </c>
      <c r="P929" s="33" t="s">
        <v>48</v>
      </c>
      <c r="Q929" s="33" t="s">
        <v>25</v>
      </c>
      <c r="R929" s="65" t="s">
        <v>31</v>
      </c>
    </row>
    <row r="930" spans="1:18" x14ac:dyDescent="0.3">
      <c r="A930" s="40" t="s">
        <v>5370</v>
      </c>
      <c r="B930" s="34" t="s">
        <v>5369</v>
      </c>
      <c r="C930" s="40">
        <v>11906103</v>
      </c>
      <c r="D930" s="35" t="s">
        <v>5367</v>
      </c>
      <c r="E930" s="35" t="s">
        <v>5368</v>
      </c>
      <c r="F930" s="35" t="s">
        <v>5371</v>
      </c>
      <c r="G930" s="35" t="s">
        <v>4996</v>
      </c>
      <c r="H930" s="35" t="s">
        <v>4997</v>
      </c>
      <c r="I930" s="41">
        <v>85004</v>
      </c>
      <c r="J930" s="35" t="s">
        <v>23</v>
      </c>
      <c r="K930" s="35" t="s">
        <v>4997</v>
      </c>
      <c r="L930" s="41">
        <v>86011</v>
      </c>
      <c r="M930" s="35">
        <v>1683</v>
      </c>
      <c r="N930" s="35">
        <v>1680</v>
      </c>
      <c r="O930" s="35">
        <v>-3</v>
      </c>
      <c r="P930" s="35" t="s">
        <v>48</v>
      </c>
      <c r="Q930" s="35" t="s">
        <v>25</v>
      </c>
      <c r="R930" s="65" t="s">
        <v>31</v>
      </c>
    </row>
    <row r="931" spans="1:18" x14ac:dyDescent="0.3">
      <c r="A931" s="40" t="s">
        <v>5372</v>
      </c>
      <c r="B931" s="34" t="s">
        <v>4993</v>
      </c>
      <c r="C931" s="40">
        <v>11906103</v>
      </c>
      <c r="D931" s="35" t="s">
        <v>5367</v>
      </c>
      <c r="E931" s="35" t="s">
        <v>5368</v>
      </c>
      <c r="F931" s="35" t="s">
        <v>5373</v>
      </c>
      <c r="G931" s="35" t="s">
        <v>4996</v>
      </c>
      <c r="H931" s="35" t="s">
        <v>4997</v>
      </c>
      <c r="I931" s="41">
        <v>85053</v>
      </c>
      <c r="J931" s="35" t="s">
        <v>23</v>
      </c>
      <c r="K931" s="35" t="s">
        <v>4997</v>
      </c>
      <c r="L931" s="41">
        <v>86011</v>
      </c>
      <c r="M931" s="35">
        <v>1683</v>
      </c>
      <c r="N931" s="35">
        <v>1680</v>
      </c>
      <c r="O931" s="35">
        <v>-3</v>
      </c>
      <c r="P931" s="35" t="s">
        <v>48</v>
      </c>
      <c r="Q931" s="35" t="s">
        <v>25</v>
      </c>
      <c r="R931" s="65" t="s">
        <v>31</v>
      </c>
    </row>
    <row r="932" spans="1:18" x14ac:dyDescent="0.3">
      <c r="A932" s="37" t="s">
        <v>5375</v>
      </c>
      <c r="B932" s="32" t="s">
        <v>5374</v>
      </c>
      <c r="C932" s="37">
        <v>11906103</v>
      </c>
      <c r="D932" s="33" t="s">
        <v>5367</v>
      </c>
      <c r="E932" s="33" t="s">
        <v>5368</v>
      </c>
      <c r="F932" s="33" t="s">
        <v>5376</v>
      </c>
      <c r="G932" s="33" t="s">
        <v>5253</v>
      </c>
      <c r="H932" s="33" t="s">
        <v>4997</v>
      </c>
      <c r="I932" s="38">
        <v>85201</v>
      </c>
      <c r="J932" s="33" t="s">
        <v>23</v>
      </c>
      <c r="K932" s="33" t="s">
        <v>4997</v>
      </c>
      <c r="L932" s="38">
        <v>86011</v>
      </c>
      <c r="M932" s="33">
        <v>1683</v>
      </c>
      <c r="N932" s="33">
        <v>1680</v>
      </c>
      <c r="O932" s="33">
        <v>-3</v>
      </c>
      <c r="P932" s="33" t="s">
        <v>48</v>
      </c>
      <c r="Q932" s="33" t="s">
        <v>25</v>
      </c>
      <c r="R932" s="65" t="s">
        <v>31</v>
      </c>
    </row>
    <row r="933" spans="1:18" x14ac:dyDescent="0.3">
      <c r="A933" s="40" t="s">
        <v>5377</v>
      </c>
      <c r="B933" s="34" t="s">
        <v>5262</v>
      </c>
      <c r="C933" s="40">
        <v>11906103</v>
      </c>
      <c r="D933" s="35" t="s">
        <v>5367</v>
      </c>
      <c r="E933" s="35" t="s">
        <v>5368</v>
      </c>
      <c r="F933" s="35" t="s">
        <v>5378</v>
      </c>
      <c r="G933" s="35" t="s">
        <v>5001</v>
      </c>
      <c r="H933" s="35" t="s">
        <v>4997</v>
      </c>
      <c r="I933" s="41">
        <v>85365</v>
      </c>
      <c r="J933" s="35" t="s">
        <v>23</v>
      </c>
      <c r="K933" s="35" t="s">
        <v>4997</v>
      </c>
      <c r="L933" s="41">
        <v>86011</v>
      </c>
      <c r="M933" s="35">
        <v>1683</v>
      </c>
      <c r="N933" s="35">
        <v>1071</v>
      </c>
      <c r="O933" s="35">
        <v>-612</v>
      </c>
      <c r="P933" s="35" t="s">
        <v>48</v>
      </c>
      <c r="Q933" s="35" t="s">
        <v>25</v>
      </c>
      <c r="R933" s="65" t="s">
        <v>31</v>
      </c>
    </row>
    <row r="934" spans="1:18" x14ac:dyDescent="0.3">
      <c r="A934" s="53" t="s">
        <v>5389</v>
      </c>
      <c r="B934" s="52" t="s">
        <v>5388</v>
      </c>
      <c r="C934" s="53" t="s">
        <v>5367</v>
      </c>
      <c r="D934" s="35" t="s">
        <v>5367</v>
      </c>
      <c r="E934" s="54" t="s">
        <v>5368</v>
      </c>
      <c r="F934" s="54" t="s">
        <v>5390</v>
      </c>
      <c r="G934" s="54" t="s">
        <v>5391</v>
      </c>
      <c r="H934" s="54" t="s">
        <v>4997</v>
      </c>
      <c r="I934" s="55">
        <v>86504</v>
      </c>
      <c r="J934" s="54" t="s">
        <v>23</v>
      </c>
      <c r="K934" s="35" t="s">
        <v>4997</v>
      </c>
      <c r="L934" s="41">
        <v>86011</v>
      </c>
      <c r="M934" s="35">
        <v>1683</v>
      </c>
      <c r="N934" s="35">
        <v>1242</v>
      </c>
      <c r="O934" s="35">
        <v>-441</v>
      </c>
      <c r="P934" s="35" t="s">
        <v>48</v>
      </c>
      <c r="Q934" s="35" t="s">
        <v>25</v>
      </c>
      <c r="R934" s="65" t="s">
        <v>31</v>
      </c>
    </row>
    <row r="935" spans="1:18" x14ac:dyDescent="0.3">
      <c r="A935" s="49" t="s">
        <v>5393</v>
      </c>
      <c r="B935" s="48" t="s">
        <v>5392</v>
      </c>
      <c r="C935" s="49" t="s">
        <v>5367</v>
      </c>
      <c r="D935" s="33" t="s">
        <v>5367</v>
      </c>
      <c r="E935" s="50" t="s">
        <v>5368</v>
      </c>
      <c r="F935" s="50" t="s">
        <v>5394</v>
      </c>
      <c r="G935" s="50" t="s">
        <v>5278</v>
      </c>
      <c r="H935" s="50" t="s">
        <v>4997</v>
      </c>
      <c r="I935" s="51">
        <v>85705</v>
      </c>
      <c r="J935" s="50" t="s">
        <v>23</v>
      </c>
      <c r="K935" s="33" t="s">
        <v>4997</v>
      </c>
      <c r="L935" s="38">
        <v>86011</v>
      </c>
      <c r="M935" s="33">
        <v>1683</v>
      </c>
      <c r="N935" s="33">
        <v>1314</v>
      </c>
      <c r="O935" s="33">
        <v>-369</v>
      </c>
      <c r="P935" s="33" t="s">
        <v>48</v>
      </c>
      <c r="Q935" s="33" t="s">
        <v>25</v>
      </c>
      <c r="R935" s="65" t="s">
        <v>31</v>
      </c>
    </row>
    <row r="936" spans="1:18" x14ac:dyDescent="0.3">
      <c r="A936" s="53" t="s">
        <v>5396</v>
      </c>
      <c r="B936" s="52" t="s">
        <v>5395</v>
      </c>
      <c r="C936" s="53" t="s">
        <v>5367</v>
      </c>
      <c r="D936" s="35" t="s">
        <v>5367</v>
      </c>
      <c r="E936" s="54" t="s">
        <v>5368</v>
      </c>
      <c r="F936" s="54" t="s">
        <v>5397</v>
      </c>
      <c r="G936" s="54" t="s">
        <v>5323</v>
      </c>
      <c r="H936" s="54" t="s">
        <v>4997</v>
      </c>
      <c r="I936" s="55">
        <v>86314</v>
      </c>
      <c r="J936" s="54" t="s">
        <v>23</v>
      </c>
      <c r="K936" s="35" t="s">
        <v>4997</v>
      </c>
      <c r="L936" s="41">
        <v>86011</v>
      </c>
      <c r="M936" s="35">
        <v>1683</v>
      </c>
      <c r="N936" s="35">
        <v>1437</v>
      </c>
      <c r="O936" s="35">
        <v>-246</v>
      </c>
      <c r="P936" s="35" t="s">
        <v>48</v>
      </c>
      <c r="Q936" s="35" t="s">
        <v>25</v>
      </c>
      <c r="R936" s="65" t="s">
        <v>31</v>
      </c>
    </row>
    <row r="937" spans="1:18" x14ac:dyDescent="0.3">
      <c r="A937" s="49" t="s">
        <v>5399</v>
      </c>
      <c r="B937" s="48" t="s">
        <v>5398</v>
      </c>
      <c r="C937" s="49" t="s">
        <v>5367</v>
      </c>
      <c r="D937" s="33" t="s">
        <v>5367</v>
      </c>
      <c r="E937" s="50" t="s">
        <v>5368</v>
      </c>
      <c r="F937" s="50" t="s">
        <v>5304</v>
      </c>
      <c r="G937" s="50" t="s">
        <v>5305</v>
      </c>
      <c r="H937" s="50" t="s">
        <v>4997</v>
      </c>
      <c r="I937" s="51">
        <v>85128</v>
      </c>
      <c r="J937" s="50" t="s">
        <v>23</v>
      </c>
      <c r="K937" s="33" t="s">
        <v>4997</v>
      </c>
      <c r="L937" s="38">
        <v>86011</v>
      </c>
      <c r="M937" s="33">
        <v>1683</v>
      </c>
      <c r="N937" s="33">
        <v>1680</v>
      </c>
      <c r="O937" s="33">
        <v>-3</v>
      </c>
      <c r="P937" s="33" t="s">
        <v>48</v>
      </c>
      <c r="Q937" s="33" t="s">
        <v>25</v>
      </c>
      <c r="R937" s="65" t="s">
        <v>31</v>
      </c>
    </row>
    <row r="938" spans="1:18" x14ac:dyDescent="0.3">
      <c r="A938" s="53" t="s">
        <v>5401</v>
      </c>
      <c r="B938" s="52" t="s">
        <v>5400</v>
      </c>
      <c r="C938" s="53" t="s">
        <v>5367</v>
      </c>
      <c r="D938" s="35" t="s">
        <v>5367</v>
      </c>
      <c r="E938" s="54" t="s">
        <v>5368</v>
      </c>
      <c r="F938" s="54" t="s">
        <v>5402</v>
      </c>
      <c r="G938" s="54" t="s">
        <v>5403</v>
      </c>
      <c r="H938" s="54" t="s">
        <v>4997</v>
      </c>
      <c r="I938" s="55">
        <v>85225</v>
      </c>
      <c r="J938" s="54" t="s">
        <v>23</v>
      </c>
      <c r="K938" s="35" t="s">
        <v>4997</v>
      </c>
      <c r="L938" s="41">
        <v>86011</v>
      </c>
      <c r="M938" s="35">
        <v>1683</v>
      </c>
      <c r="N938" s="35">
        <v>1680</v>
      </c>
      <c r="O938" s="35">
        <v>-3</v>
      </c>
      <c r="P938" s="35" t="s">
        <v>48</v>
      </c>
      <c r="Q938" s="35" t="s">
        <v>25</v>
      </c>
      <c r="R938" s="65" t="s">
        <v>31</v>
      </c>
    </row>
    <row r="939" spans="1:18" x14ac:dyDescent="0.3">
      <c r="A939" s="49" t="s">
        <v>5405</v>
      </c>
      <c r="B939" s="48" t="s">
        <v>5404</v>
      </c>
      <c r="C939" s="49" t="s">
        <v>5367</v>
      </c>
      <c r="D939" s="33" t="s">
        <v>5367</v>
      </c>
      <c r="E939" s="50" t="s">
        <v>5368</v>
      </c>
      <c r="F939" s="50" t="s">
        <v>5266</v>
      </c>
      <c r="G939" s="50" t="s">
        <v>5267</v>
      </c>
      <c r="H939" s="50" t="s">
        <v>4997</v>
      </c>
      <c r="I939" s="51">
        <v>85552</v>
      </c>
      <c r="J939" s="50" t="s">
        <v>23</v>
      </c>
      <c r="K939" s="33" t="s">
        <v>4997</v>
      </c>
      <c r="L939" s="38">
        <v>86011</v>
      </c>
      <c r="M939" s="33">
        <v>1683</v>
      </c>
      <c r="N939" s="33">
        <v>1365</v>
      </c>
      <c r="O939" s="33">
        <v>-318</v>
      </c>
      <c r="P939" s="33" t="s">
        <v>48</v>
      </c>
      <c r="Q939" s="33" t="s">
        <v>25</v>
      </c>
      <c r="R939" s="65" t="s">
        <v>31</v>
      </c>
    </row>
    <row r="940" spans="1:18" x14ac:dyDescent="0.3">
      <c r="A940" s="53" t="s">
        <v>5407</v>
      </c>
      <c r="B940" s="52" t="s">
        <v>5406</v>
      </c>
      <c r="C940" s="53" t="s">
        <v>5367</v>
      </c>
      <c r="D940" s="35" t="s">
        <v>5367</v>
      </c>
      <c r="E940" s="54" t="s">
        <v>5368</v>
      </c>
      <c r="F940" s="54" t="s">
        <v>5408</v>
      </c>
      <c r="G940" s="54" t="s">
        <v>5409</v>
      </c>
      <c r="H940" s="54" t="s">
        <v>4997</v>
      </c>
      <c r="I940" s="55">
        <v>85392</v>
      </c>
      <c r="J940" s="54" t="s">
        <v>23</v>
      </c>
      <c r="K940" s="35" t="s">
        <v>4997</v>
      </c>
      <c r="L940" s="41">
        <v>86011</v>
      </c>
      <c r="M940" s="35">
        <v>1683</v>
      </c>
      <c r="N940" s="35">
        <v>1680</v>
      </c>
      <c r="O940" s="35">
        <v>-3</v>
      </c>
      <c r="P940" s="35" t="s">
        <v>48</v>
      </c>
      <c r="Q940" s="35" t="s">
        <v>25</v>
      </c>
      <c r="R940" s="65" t="s">
        <v>31</v>
      </c>
    </row>
    <row r="941" spans="1:18" x14ac:dyDescent="0.3">
      <c r="A941" s="49" t="s">
        <v>5411</v>
      </c>
      <c r="B941" s="48" t="s">
        <v>5410</v>
      </c>
      <c r="C941" s="49" t="s">
        <v>5367</v>
      </c>
      <c r="D941" s="33" t="s">
        <v>5367</v>
      </c>
      <c r="E941" s="50" t="s">
        <v>5368</v>
      </c>
      <c r="F941" s="50" t="s">
        <v>5412</v>
      </c>
      <c r="G941" s="50" t="s">
        <v>5261</v>
      </c>
      <c r="H941" s="50" t="s">
        <v>4997</v>
      </c>
      <c r="I941" s="51">
        <v>85302</v>
      </c>
      <c r="J941" s="50" t="s">
        <v>23</v>
      </c>
      <c r="K941" s="33" t="s">
        <v>4997</v>
      </c>
      <c r="L941" s="38">
        <v>86011</v>
      </c>
      <c r="M941" s="33">
        <v>1683</v>
      </c>
      <c r="N941" s="33">
        <v>1680</v>
      </c>
      <c r="O941" s="33">
        <v>-3</v>
      </c>
      <c r="P941" s="33" t="s">
        <v>48</v>
      </c>
      <c r="Q941" s="33" t="s">
        <v>25</v>
      </c>
      <c r="R941" s="65" t="s">
        <v>31</v>
      </c>
    </row>
    <row r="942" spans="1:18" x14ac:dyDescent="0.3">
      <c r="A942" s="53" t="s">
        <v>5414</v>
      </c>
      <c r="B942" s="52" t="s">
        <v>5413</v>
      </c>
      <c r="C942" s="53" t="s">
        <v>5367</v>
      </c>
      <c r="D942" s="35" t="s">
        <v>5367</v>
      </c>
      <c r="E942" s="54" t="s">
        <v>5368</v>
      </c>
      <c r="F942" s="54" t="s">
        <v>5415</v>
      </c>
      <c r="G942" s="54" t="s">
        <v>5253</v>
      </c>
      <c r="H942" s="54" t="s">
        <v>4997</v>
      </c>
      <c r="I942" s="55">
        <v>85202</v>
      </c>
      <c r="J942" s="54" t="s">
        <v>23</v>
      </c>
      <c r="K942" s="35" t="s">
        <v>4997</v>
      </c>
      <c r="L942" s="41">
        <v>86011</v>
      </c>
      <c r="M942" s="35">
        <v>1683</v>
      </c>
      <c r="N942" s="35">
        <v>1680</v>
      </c>
      <c r="O942" s="35">
        <v>-3</v>
      </c>
      <c r="P942" s="35" t="s">
        <v>48</v>
      </c>
      <c r="Q942" s="35" t="s">
        <v>25</v>
      </c>
      <c r="R942" s="65" t="s">
        <v>31</v>
      </c>
    </row>
    <row r="943" spans="1:18" x14ac:dyDescent="0.3">
      <c r="A943" s="49" t="s">
        <v>5417</v>
      </c>
      <c r="B943" s="48" t="s">
        <v>5416</v>
      </c>
      <c r="C943" s="49" t="s">
        <v>5367</v>
      </c>
      <c r="D943" s="33" t="s">
        <v>5367</v>
      </c>
      <c r="E943" s="50" t="s">
        <v>5368</v>
      </c>
      <c r="F943" s="50" t="s">
        <v>5418</v>
      </c>
      <c r="G943" s="50" t="s">
        <v>5419</v>
      </c>
      <c r="H943" s="50" t="s">
        <v>4997</v>
      </c>
      <c r="I943" s="51">
        <v>86409</v>
      </c>
      <c r="J943" s="50" t="s">
        <v>23</v>
      </c>
      <c r="K943" s="33" t="s">
        <v>4997</v>
      </c>
      <c r="L943" s="38">
        <v>86011</v>
      </c>
      <c r="M943" s="33">
        <v>1683</v>
      </c>
      <c r="N943" s="33">
        <v>1365</v>
      </c>
      <c r="O943" s="33">
        <v>-318</v>
      </c>
      <c r="P943" s="33" t="s">
        <v>48</v>
      </c>
      <c r="Q943" s="33" t="s">
        <v>25</v>
      </c>
      <c r="R943" s="65" t="s">
        <v>31</v>
      </c>
    </row>
    <row r="944" spans="1:18" x14ac:dyDescent="0.3">
      <c r="A944" s="53" t="s">
        <v>5421</v>
      </c>
      <c r="B944" s="52" t="s">
        <v>5420</v>
      </c>
      <c r="C944" s="53" t="s">
        <v>5367</v>
      </c>
      <c r="D944" s="35" t="s">
        <v>5367</v>
      </c>
      <c r="E944" s="54" t="s">
        <v>5368</v>
      </c>
      <c r="F944" s="54" t="s">
        <v>5422</v>
      </c>
      <c r="G944" s="54" t="s">
        <v>5423</v>
      </c>
      <c r="H944" s="54" t="s">
        <v>4997</v>
      </c>
      <c r="I944" s="55">
        <v>85902</v>
      </c>
      <c r="J944" s="54" t="s">
        <v>23</v>
      </c>
      <c r="K944" s="35" t="s">
        <v>4997</v>
      </c>
      <c r="L944" s="41">
        <v>86011</v>
      </c>
      <c r="M944" s="35">
        <v>1683</v>
      </c>
      <c r="N944" s="35">
        <v>1242</v>
      </c>
      <c r="O944" s="35">
        <v>-441</v>
      </c>
      <c r="P944" s="35" t="s">
        <v>48</v>
      </c>
      <c r="Q944" s="35" t="s">
        <v>25</v>
      </c>
      <c r="R944" s="65" t="s">
        <v>31</v>
      </c>
    </row>
    <row r="945" spans="1:18" x14ac:dyDescent="0.3">
      <c r="A945" s="49" t="s">
        <v>5425</v>
      </c>
      <c r="B945" s="48" t="s">
        <v>5424</v>
      </c>
      <c r="C945" s="49" t="s">
        <v>5367</v>
      </c>
      <c r="D945" s="33" t="s">
        <v>5367</v>
      </c>
      <c r="E945" s="50" t="s">
        <v>5368</v>
      </c>
      <c r="F945" s="50" t="s">
        <v>5426</v>
      </c>
      <c r="G945" s="50" t="s">
        <v>4996</v>
      </c>
      <c r="H945" s="50" t="s">
        <v>4997</v>
      </c>
      <c r="I945" s="51">
        <v>85032</v>
      </c>
      <c r="J945" s="50" t="s">
        <v>23</v>
      </c>
      <c r="K945" s="33" t="s">
        <v>4997</v>
      </c>
      <c r="L945" s="38">
        <v>86011</v>
      </c>
      <c r="M945" s="33">
        <v>1683</v>
      </c>
      <c r="N945" s="33">
        <v>1680</v>
      </c>
      <c r="O945" s="33">
        <v>-3</v>
      </c>
      <c r="P945" s="33" t="s">
        <v>48</v>
      </c>
      <c r="Q945" s="33" t="s">
        <v>25</v>
      </c>
      <c r="R945" s="65" t="s">
        <v>31</v>
      </c>
    </row>
    <row r="946" spans="1:18" x14ac:dyDescent="0.3">
      <c r="A946" s="53" t="s">
        <v>5428</v>
      </c>
      <c r="B946" s="52" t="s">
        <v>5427</v>
      </c>
      <c r="C946" s="53" t="s">
        <v>5367</v>
      </c>
      <c r="D946" s="35" t="s">
        <v>5367</v>
      </c>
      <c r="E946" s="54" t="s">
        <v>5368</v>
      </c>
      <c r="F946" s="54" t="s">
        <v>5308</v>
      </c>
      <c r="G946" s="54" t="s">
        <v>4996</v>
      </c>
      <c r="H946" s="54" t="s">
        <v>4997</v>
      </c>
      <c r="I946" s="55">
        <v>85013</v>
      </c>
      <c r="J946" s="54" t="s">
        <v>23</v>
      </c>
      <c r="K946" s="35" t="s">
        <v>4997</v>
      </c>
      <c r="L946" s="41">
        <v>86011</v>
      </c>
      <c r="M946" s="35">
        <v>1683</v>
      </c>
      <c r="N946" s="35">
        <v>1680</v>
      </c>
      <c r="O946" s="35">
        <v>-3</v>
      </c>
      <c r="P946" s="35" t="s">
        <v>48</v>
      </c>
      <c r="Q946" s="35" t="s">
        <v>25</v>
      </c>
      <c r="R946" s="65" t="s">
        <v>31</v>
      </c>
    </row>
    <row r="947" spans="1:18" x14ac:dyDescent="0.3">
      <c r="A947" s="49" t="s">
        <v>5430</v>
      </c>
      <c r="B947" s="48" t="s">
        <v>5429</v>
      </c>
      <c r="C947" s="49" t="s">
        <v>5367</v>
      </c>
      <c r="D947" s="33" t="s">
        <v>5367</v>
      </c>
      <c r="E947" s="50" t="s">
        <v>5368</v>
      </c>
      <c r="F947" s="50" t="s">
        <v>5431</v>
      </c>
      <c r="G947" s="50" t="s">
        <v>5278</v>
      </c>
      <c r="H947" s="50" t="s">
        <v>4997</v>
      </c>
      <c r="I947" s="51">
        <v>85709</v>
      </c>
      <c r="J947" s="50" t="s">
        <v>23</v>
      </c>
      <c r="K947" s="33" t="s">
        <v>4997</v>
      </c>
      <c r="L947" s="38">
        <v>86011</v>
      </c>
      <c r="M947" s="33">
        <v>1683</v>
      </c>
      <c r="N947" s="33">
        <v>1314</v>
      </c>
      <c r="O947" s="33">
        <v>-369</v>
      </c>
      <c r="P947" s="33" t="s">
        <v>48</v>
      </c>
      <c r="Q947" s="33" t="s">
        <v>25</v>
      </c>
      <c r="R947" s="65" t="s">
        <v>31</v>
      </c>
    </row>
    <row r="948" spans="1:18" x14ac:dyDescent="0.3">
      <c r="A948" s="53" t="s">
        <v>5433</v>
      </c>
      <c r="B948" s="52" t="s">
        <v>5432</v>
      </c>
      <c r="C948" s="53" t="s">
        <v>5367</v>
      </c>
      <c r="D948" s="35" t="s">
        <v>5367</v>
      </c>
      <c r="E948" s="54" t="s">
        <v>5368</v>
      </c>
      <c r="F948" s="54" t="s">
        <v>5434</v>
      </c>
      <c r="G948" s="54" t="s">
        <v>5278</v>
      </c>
      <c r="H948" s="54" t="s">
        <v>4997</v>
      </c>
      <c r="I948" s="55">
        <v>85709</v>
      </c>
      <c r="J948" s="54" t="s">
        <v>23</v>
      </c>
      <c r="K948" s="35" t="s">
        <v>4997</v>
      </c>
      <c r="L948" s="41">
        <v>86011</v>
      </c>
      <c r="M948" s="35">
        <v>1683</v>
      </c>
      <c r="N948" s="35">
        <v>1314</v>
      </c>
      <c r="O948" s="35">
        <v>-369</v>
      </c>
      <c r="P948" s="35" t="s">
        <v>48</v>
      </c>
      <c r="Q948" s="35" t="s">
        <v>25</v>
      </c>
      <c r="R948" s="65" t="s">
        <v>31</v>
      </c>
    </row>
    <row r="949" spans="1:18" x14ac:dyDescent="0.3">
      <c r="A949" s="49" t="s">
        <v>5436</v>
      </c>
      <c r="B949" s="48" t="s">
        <v>5435</v>
      </c>
      <c r="C949" s="49" t="s">
        <v>5367</v>
      </c>
      <c r="D949" s="33" t="s">
        <v>5367</v>
      </c>
      <c r="E949" s="50" t="s">
        <v>5368</v>
      </c>
      <c r="F949" s="50" t="s">
        <v>5285</v>
      </c>
      <c r="G949" s="50" t="s">
        <v>5278</v>
      </c>
      <c r="H949" s="50" t="s">
        <v>4997</v>
      </c>
      <c r="I949" s="51">
        <v>85709</v>
      </c>
      <c r="J949" s="50" t="s">
        <v>23</v>
      </c>
      <c r="K949" s="33" t="s">
        <v>4997</v>
      </c>
      <c r="L949" s="38">
        <v>86011</v>
      </c>
      <c r="M949" s="33">
        <v>1683</v>
      </c>
      <c r="N949" s="33">
        <v>1314</v>
      </c>
      <c r="O949" s="33">
        <v>-369</v>
      </c>
      <c r="P949" s="33" t="s">
        <v>48</v>
      </c>
      <c r="Q949" s="33" t="s">
        <v>25</v>
      </c>
      <c r="R949" s="65" t="s">
        <v>31</v>
      </c>
    </row>
    <row r="950" spans="1:18" x14ac:dyDescent="0.3">
      <c r="A950" s="53" t="s">
        <v>5438</v>
      </c>
      <c r="B950" s="52" t="s">
        <v>5437</v>
      </c>
      <c r="C950" s="53" t="s">
        <v>5367</v>
      </c>
      <c r="D950" s="35" t="s">
        <v>5367</v>
      </c>
      <c r="E950" s="54" t="s">
        <v>5368</v>
      </c>
      <c r="F950" s="54" t="s">
        <v>5439</v>
      </c>
      <c r="G950" s="54" t="s">
        <v>5257</v>
      </c>
      <c r="H950" s="54" t="s">
        <v>4997</v>
      </c>
      <c r="I950" s="55">
        <v>85256</v>
      </c>
      <c r="J950" s="54" t="s">
        <v>23</v>
      </c>
      <c r="K950" s="35" t="s">
        <v>4997</v>
      </c>
      <c r="L950" s="41">
        <v>86011</v>
      </c>
      <c r="M950" s="35">
        <v>1683</v>
      </c>
      <c r="N950" s="35">
        <v>1680</v>
      </c>
      <c r="O950" s="35">
        <v>-3</v>
      </c>
      <c r="P950" s="35" t="s">
        <v>48</v>
      </c>
      <c r="Q950" s="35" t="s">
        <v>25</v>
      </c>
      <c r="R950" s="65" t="s">
        <v>31</v>
      </c>
    </row>
    <row r="951" spans="1:18" x14ac:dyDescent="0.3">
      <c r="A951" s="49" t="s">
        <v>5441</v>
      </c>
      <c r="B951" s="48" t="s">
        <v>5440</v>
      </c>
      <c r="C951" s="49" t="s">
        <v>5367</v>
      </c>
      <c r="D951" s="33" t="s">
        <v>5367</v>
      </c>
      <c r="E951" s="50" t="s">
        <v>5368</v>
      </c>
      <c r="F951" s="50" t="s">
        <v>5442</v>
      </c>
      <c r="G951" s="50" t="s">
        <v>4996</v>
      </c>
      <c r="H951" s="50" t="s">
        <v>4997</v>
      </c>
      <c r="I951" s="51">
        <v>85042</v>
      </c>
      <c r="J951" s="50" t="s">
        <v>23</v>
      </c>
      <c r="K951" s="33" t="s">
        <v>4997</v>
      </c>
      <c r="L951" s="38">
        <v>86011</v>
      </c>
      <c r="M951" s="33">
        <v>1683</v>
      </c>
      <c r="N951" s="33">
        <v>1680</v>
      </c>
      <c r="O951" s="33">
        <v>-3</v>
      </c>
      <c r="P951" s="33" t="s">
        <v>48</v>
      </c>
      <c r="Q951" s="33" t="s">
        <v>25</v>
      </c>
      <c r="R951" s="65" t="s">
        <v>31</v>
      </c>
    </row>
    <row r="952" spans="1:18" x14ac:dyDescent="0.3">
      <c r="A952" s="53" t="s">
        <v>5444</v>
      </c>
      <c r="B952" s="52" t="s">
        <v>5443</v>
      </c>
      <c r="C952" s="53" t="s">
        <v>5367</v>
      </c>
      <c r="D952" s="35" t="s">
        <v>5367</v>
      </c>
      <c r="E952" s="54" t="s">
        <v>5368</v>
      </c>
      <c r="F952" s="54" t="s">
        <v>5445</v>
      </c>
      <c r="G952" s="54" t="s">
        <v>5312</v>
      </c>
      <c r="H952" s="54" t="s">
        <v>4997</v>
      </c>
      <c r="I952" s="55">
        <v>86301</v>
      </c>
      <c r="J952" s="54" t="s">
        <v>23</v>
      </c>
      <c r="K952" s="35" t="s">
        <v>4997</v>
      </c>
      <c r="L952" s="41">
        <v>86011</v>
      </c>
      <c r="M952" s="35">
        <v>1683</v>
      </c>
      <c r="N952" s="35">
        <v>1437</v>
      </c>
      <c r="O952" s="35">
        <v>-246</v>
      </c>
      <c r="P952" s="35" t="s">
        <v>48</v>
      </c>
      <c r="Q952" s="35" t="s">
        <v>25</v>
      </c>
      <c r="R952" s="65" t="s">
        <v>31</v>
      </c>
    </row>
    <row r="953" spans="1:18" x14ac:dyDescent="0.3">
      <c r="A953" s="37" t="s">
        <v>5448</v>
      </c>
      <c r="B953" s="32" t="s">
        <v>5447</v>
      </c>
      <c r="C953" s="37">
        <v>11907028</v>
      </c>
      <c r="D953" s="33" t="s">
        <v>5446</v>
      </c>
      <c r="E953" s="33" t="s">
        <v>5447</v>
      </c>
      <c r="F953" s="33" t="s">
        <v>5449</v>
      </c>
      <c r="G953" s="33" t="s">
        <v>5450</v>
      </c>
      <c r="H953" s="33" t="s">
        <v>2705</v>
      </c>
      <c r="I953" s="38">
        <v>89406</v>
      </c>
      <c r="J953" s="33" t="s">
        <v>23</v>
      </c>
      <c r="K953" s="33" t="s">
        <v>2705</v>
      </c>
      <c r="L953" s="38">
        <v>89703</v>
      </c>
      <c r="M953" s="33">
        <v>1806</v>
      </c>
      <c r="N953" s="33">
        <v>1134</v>
      </c>
      <c r="O953" s="33">
        <v>-672</v>
      </c>
      <c r="P953" s="33" t="s">
        <v>48</v>
      </c>
      <c r="Q953" s="33" t="s">
        <v>25</v>
      </c>
      <c r="R953" s="65" t="s">
        <v>31</v>
      </c>
    </row>
    <row r="954" spans="1:18" x14ac:dyDescent="0.3">
      <c r="A954" s="40" t="s">
        <v>5451</v>
      </c>
      <c r="B954" s="34" t="s">
        <v>5447</v>
      </c>
      <c r="C954" s="40">
        <v>11907028</v>
      </c>
      <c r="D954" s="35" t="s">
        <v>5446</v>
      </c>
      <c r="E954" s="35" t="s">
        <v>5447</v>
      </c>
      <c r="F954" s="35" t="s">
        <v>5452</v>
      </c>
      <c r="G954" s="35" t="s">
        <v>5453</v>
      </c>
      <c r="H954" s="35" t="s">
        <v>2705</v>
      </c>
      <c r="I954" s="41">
        <v>89408</v>
      </c>
      <c r="J954" s="35" t="s">
        <v>23</v>
      </c>
      <c r="K954" s="35" t="s">
        <v>2705</v>
      </c>
      <c r="L954" s="41">
        <v>89703</v>
      </c>
      <c r="M954" s="35">
        <v>1806</v>
      </c>
      <c r="N954" s="35">
        <v>1134</v>
      </c>
      <c r="O954" s="35">
        <v>-672</v>
      </c>
      <c r="P954" s="35" t="s">
        <v>48</v>
      </c>
      <c r="Q954" s="35" t="s">
        <v>25</v>
      </c>
      <c r="R954" s="65" t="s">
        <v>31</v>
      </c>
    </row>
    <row r="955" spans="1:18" x14ac:dyDescent="0.3">
      <c r="A955" s="37" t="s">
        <v>5454</v>
      </c>
      <c r="B955" s="32" t="s">
        <v>5447</v>
      </c>
      <c r="C955" s="37">
        <v>11907028</v>
      </c>
      <c r="D955" s="33" t="s">
        <v>5446</v>
      </c>
      <c r="E955" s="33" t="s">
        <v>5447</v>
      </c>
      <c r="F955" s="33" t="s">
        <v>5455</v>
      </c>
      <c r="G955" s="33" t="s">
        <v>5456</v>
      </c>
      <c r="H955" s="33" t="s">
        <v>2705</v>
      </c>
      <c r="I955" s="38">
        <v>89423</v>
      </c>
      <c r="J955" s="33" t="s">
        <v>23</v>
      </c>
      <c r="K955" s="33" t="s">
        <v>2705</v>
      </c>
      <c r="L955" s="38">
        <v>89703</v>
      </c>
      <c r="M955" s="33">
        <v>1806</v>
      </c>
      <c r="N955" s="33">
        <v>1140</v>
      </c>
      <c r="O955" s="33">
        <v>-666</v>
      </c>
      <c r="P955" s="33" t="s">
        <v>48</v>
      </c>
      <c r="Q955" s="33" t="s">
        <v>25</v>
      </c>
      <c r="R955" s="65" t="s">
        <v>31</v>
      </c>
    </row>
    <row r="956" spans="1:18" x14ac:dyDescent="0.3">
      <c r="A956" s="37" t="s">
        <v>5457</v>
      </c>
      <c r="B956" s="32" t="s">
        <v>5447</v>
      </c>
      <c r="C956" s="37">
        <v>11907028</v>
      </c>
      <c r="D956" s="33" t="s">
        <v>5446</v>
      </c>
      <c r="E956" s="33" t="s">
        <v>5447</v>
      </c>
      <c r="F956" s="33" t="s">
        <v>5458</v>
      </c>
      <c r="G956" s="33" t="s">
        <v>5459</v>
      </c>
      <c r="H956" s="33" t="s">
        <v>2705</v>
      </c>
      <c r="I956" s="38">
        <v>89447</v>
      </c>
      <c r="J956" s="33" t="s">
        <v>23</v>
      </c>
      <c r="K956" s="33" t="s">
        <v>2705</v>
      </c>
      <c r="L956" s="38">
        <v>89703</v>
      </c>
      <c r="M956" s="33">
        <v>1806</v>
      </c>
      <c r="N956" s="33">
        <v>1140</v>
      </c>
      <c r="O956" s="33">
        <v>-666</v>
      </c>
      <c r="P956" s="33" t="s">
        <v>48</v>
      </c>
      <c r="Q956" s="33" t="s">
        <v>25</v>
      </c>
      <c r="R956" s="65" t="s">
        <v>31</v>
      </c>
    </row>
    <row r="957" spans="1:18" x14ac:dyDescent="0.3">
      <c r="A957" s="40" t="s">
        <v>5463</v>
      </c>
      <c r="B957" s="34" t="s">
        <v>5462</v>
      </c>
      <c r="C957" s="40">
        <v>11907108</v>
      </c>
      <c r="D957" s="35" t="s">
        <v>5460</v>
      </c>
      <c r="E957" s="35" t="s">
        <v>5461</v>
      </c>
      <c r="F957" s="35" t="s">
        <v>5464</v>
      </c>
      <c r="G957" s="35" t="s">
        <v>745</v>
      </c>
      <c r="H957" s="35" t="s">
        <v>4624</v>
      </c>
      <c r="I957" s="41">
        <v>19801</v>
      </c>
      <c r="J957" s="35" t="s">
        <v>23</v>
      </c>
      <c r="K957" s="35" t="s">
        <v>4624</v>
      </c>
      <c r="L957" s="41">
        <v>19901</v>
      </c>
      <c r="M957" s="35">
        <v>1575</v>
      </c>
      <c r="N957" s="35">
        <v>2142</v>
      </c>
      <c r="O957" s="35">
        <v>567</v>
      </c>
      <c r="P957" s="35" t="s">
        <v>24</v>
      </c>
      <c r="Q957" s="35" t="s">
        <v>25</v>
      </c>
      <c r="R957" s="65" t="s">
        <v>15</v>
      </c>
    </row>
    <row r="958" spans="1:18" x14ac:dyDescent="0.3">
      <c r="A958" s="49" t="s">
        <v>5471</v>
      </c>
      <c r="B958" s="48" t="s">
        <v>5470</v>
      </c>
      <c r="C958" s="49" t="s">
        <v>5468</v>
      </c>
      <c r="D958" s="33" t="s">
        <v>5468</v>
      </c>
      <c r="E958" s="50" t="s">
        <v>5469</v>
      </c>
      <c r="F958" s="50" t="s">
        <v>5472</v>
      </c>
      <c r="G958" s="50" t="s">
        <v>5019</v>
      </c>
      <c r="H958" s="50" t="s">
        <v>47</v>
      </c>
      <c r="I958" s="51">
        <v>31405</v>
      </c>
      <c r="J958" s="50" t="s">
        <v>23</v>
      </c>
      <c r="K958" s="33" t="s">
        <v>47</v>
      </c>
      <c r="L958" s="38">
        <v>30904</v>
      </c>
      <c r="M958" s="33">
        <v>1383</v>
      </c>
      <c r="N958" s="33">
        <v>1566</v>
      </c>
      <c r="O958" s="33">
        <v>183</v>
      </c>
      <c r="P958" s="33" t="s">
        <v>24</v>
      </c>
      <c r="Q958" s="33" t="s">
        <v>25</v>
      </c>
      <c r="R958" s="65" t="s">
        <v>15</v>
      </c>
    </row>
    <row r="959" spans="1:18" x14ac:dyDescent="0.3">
      <c r="A959" s="40" t="s">
        <v>5473</v>
      </c>
      <c r="B959" s="34" t="s">
        <v>5469</v>
      </c>
      <c r="C959" s="40">
        <v>11907111</v>
      </c>
      <c r="D959" s="35" t="s">
        <v>5468</v>
      </c>
      <c r="E959" s="35" t="s">
        <v>5469</v>
      </c>
      <c r="F959" s="35" t="s">
        <v>5474</v>
      </c>
      <c r="G959" s="35" t="s">
        <v>1658</v>
      </c>
      <c r="H959" s="35" t="s">
        <v>47</v>
      </c>
      <c r="I959" s="41">
        <v>31501</v>
      </c>
      <c r="J959" s="35" t="s">
        <v>23</v>
      </c>
      <c r="K959" s="35" t="s">
        <v>47</v>
      </c>
      <c r="L959" s="41">
        <v>30904</v>
      </c>
      <c r="M959" s="35">
        <v>1383</v>
      </c>
      <c r="N959" s="35">
        <v>1170</v>
      </c>
      <c r="O959" s="35">
        <v>-213</v>
      </c>
      <c r="P959" s="35" t="s">
        <v>48</v>
      </c>
      <c r="Q959" s="35" t="s">
        <v>25</v>
      </c>
      <c r="R959" s="65" t="s">
        <v>31</v>
      </c>
    </row>
    <row r="960" spans="1:18" x14ac:dyDescent="0.3">
      <c r="A960" s="49" t="s">
        <v>5516</v>
      </c>
      <c r="B960" s="48" t="s">
        <v>5515</v>
      </c>
      <c r="C960" s="49" t="s">
        <v>5468</v>
      </c>
      <c r="D960" s="33" t="s">
        <v>5468</v>
      </c>
      <c r="E960" s="50" t="s">
        <v>5469</v>
      </c>
      <c r="F960" s="50" t="s">
        <v>5517</v>
      </c>
      <c r="G960" s="50" t="s">
        <v>5518</v>
      </c>
      <c r="H960" s="50" t="s">
        <v>47</v>
      </c>
      <c r="I960" s="51">
        <v>30161</v>
      </c>
      <c r="J960" s="50" t="s">
        <v>23</v>
      </c>
      <c r="K960" s="33" t="s">
        <v>47</v>
      </c>
      <c r="L960" s="38">
        <v>30904</v>
      </c>
      <c r="M960" s="33">
        <v>1383</v>
      </c>
      <c r="N960" s="33">
        <v>1194</v>
      </c>
      <c r="O960" s="33">
        <v>-189</v>
      </c>
      <c r="P960" s="33" t="s">
        <v>48</v>
      </c>
      <c r="Q960" s="33" t="s">
        <v>25</v>
      </c>
      <c r="R960" s="65" t="s">
        <v>31</v>
      </c>
    </row>
    <row r="961" spans="1:18" x14ac:dyDescent="0.3">
      <c r="A961" s="53" t="s">
        <v>5488</v>
      </c>
      <c r="B961" s="52" t="s">
        <v>5487</v>
      </c>
      <c r="C961" s="53" t="s">
        <v>5468</v>
      </c>
      <c r="D961" s="35" t="s">
        <v>5468</v>
      </c>
      <c r="E961" s="54" t="s">
        <v>5469</v>
      </c>
      <c r="F961" s="54" t="s">
        <v>5489</v>
      </c>
      <c r="G961" s="54" t="s">
        <v>5482</v>
      </c>
      <c r="H961" s="54" t="s">
        <v>47</v>
      </c>
      <c r="I961" s="55">
        <v>30602</v>
      </c>
      <c r="J961" s="54" t="s">
        <v>23</v>
      </c>
      <c r="K961" s="35" t="s">
        <v>47</v>
      </c>
      <c r="L961" s="41">
        <v>30904</v>
      </c>
      <c r="M961" s="35">
        <v>1383</v>
      </c>
      <c r="N961" s="35">
        <v>1341</v>
      </c>
      <c r="O961" s="35">
        <v>-42</v>
      </c>
      <c r="P961" s="35" t="s">
        <v>48</v>
      </c>
      <c r="Q961" s="35" t="s">
        <v>25</v>
      </c>
      <c r="R961" s="65" t="s">
        <v>31</v>
      </c>
    </row>
    <row r="962" spans="1:18" x14ac:dyDescent="0.3">
      <c r="A962" s="49" t="s">
        <v>5480</v>
      </c>
      <c r="B962" s="48" t="s">
        <v>5479</v>
      </c>
      <c r="C962" s="49" t="s">
        <v>5468</v>
      </c>
      <c r="D962" s="33" t="s">
        <v>5468</v>
      </c>
      <c r="E962" s="50" t="s">
        <v>5469</v>
      </c>
      <c r="F962" s="50" t="s">
        <v>5481</v>
      </c>
      <c r="G962" s="50" t="s">
        <v>5482</v>
      </c>
      <c r="H962" s="50" t="s">
        <v>47</v>
      </c>
      <c r="I962" s="51">
        <v>30605</v>
      </c>
      <c r="J962" s="50" t="s">
        <v>23</v>
      </c>
      <c r="K962" s="33" t="s">
        <v>47</v>
      </c>
      <c r="L962" s="38">
        <v>30904</v>
      </c>
      <c r="M962" s="33">
        <v>1383</v>
      </c>
      <c r="N962" s="33">
        <v>1341</v>
      </c>
      <c r="O962" s="33">
        <v>-42</v>
      </c>
      <c r="P962" s="33" t="s">
        <v>48</v>
      </c>
      <c r="Q962" s="33" t="s">
        <v>25</v>
      </c>
      <c r="R962" s="65" t="s">
        <v>31</v>
      </c>
    </row>
    <row r="963" spans="1:18" x14ac:dyDescent="0.3">
      <c r="A963" s="53" t="s">
        <v>5484</v>
      </c>
      <c r="B963" s="52" t="s">
        <v>5483</v>
      </c>
      <c r="C963" s="53" t="s">
        <v>5468</v>
      </c>
      <c r="D963" s="35" t="s">
        <v>5468</v>
      </c>
      <c r="E963" s="54" t="s">
        <v>5469</v>
      </c>
      <c r="F963" s="54" t="s">
        <v>5485</v>
      </c>
      <c r="G963" s="54" t="s">
        <v>5486</v>
      </c>
      <c r="H963" s="54" t="s">
        <v>47</v>
      </c>
      <c r="I963" s="55">
        <v>31901</v>
      </c>
      <c r="J963" s="54" t="s">
        <v>23</v>
      </c>
      <c r="K963" s="35" t="s">
        <v>47</v>
      </c>
      <c r="L963" s="41">
        <v>30904</v>
      </c>
      <c r="M963" s="35">
        <v>1383</v>
      </c>
      <c r="N963" s="35">
        <v>1293</v>
      </c>
      <c r="O963" s="35">
        <v>-90</v>
      </c>
      <c r="P963" s="35" t="s">
        <v>48</v>
      </c>
      <c r="Q963" s="35" t="s">
        <v>25</v>
      </c>
      <c r="R963" s="65" t="s">
        <v>31</v>
      </c>
    </row>
    <row r="964" spans="1:18" x14ac:dyDescent="0.3">
      <c r="A964" s="49" t="s">
        <v>5495</v>
      </c>
      <c r="B964" s="48" t="s">
        <v>5494</v>
      </c>
      <c r="C964" s="49" t="s">
        <v>5468</v>
      </c>
      <c r="D964" s="33" t="s">
        <v>5468</v>
      </c>
      <c r="E964" s="50" t="s">
        <v>5469</v>
      </c>
      <c r="F964" s="50" t="s">
        <v>5496</v>
      </c>
      <c r="G964" s="50" t="s">
        <v>5497</v>
      </c>
      <c r="H964" s="50" t="s">
        <v>47</v>
      </c>
      <c r="I964" s="51">
        <v>30830</v>
      </c>
      <c r="J964" s="50" t="s">
        <v>23</v>
      </c>
      <c r="K964" s="33" t="s">
        <v>47</v>
      </c>
      <c r="L964" s="38">
        <v>30904</v>
      </c>
      <c r="M964" s="33">
        <v>1383</v>
      </c>
      <c r="N964" s="33">
        <v>1314</v>
      </c>
      <c r="O964" s="33">
        <v>-69</v>
      </c>
      <c r="P964" s="33" t="s">
        <v>48</v>
      </c>
      <c r="Q964" s="33" t="s">
        <v>25</v>
      </c>
      <c r="R964" s="65" t="s">
        <v>31</v>
      </c>
    </row>
    <row r="965" spans="1:18" x14ac:dyDescent="0.3">
      <c r="A965" s="53" t="s">
        <v>5508</v>
      </c>
      <c r="B965" s="52" t="s">
        <v>5507</v>
      </c>
      <c r="C965" s="53" t="s">
        <v>5468</v>
      </c>
      <c r="D965" s="35" t="s">
        <v>5468</v>
      </c>
      <c r="E965" s="54" t="s">
        <v>5469</v>
      </c>
      <c r="F965" s="54" t="s">
        <v>5509</v>
      </c>
      <c r="G965" s="54" t="s">
        <v>5510</v>
      </c>
      <c r="H965" s="54" t="s">
        <v>47</v>
      </c>
      <c r="I965" s="55">
        <v>30434</v>
      </c>
      <c r="J965" s="54" t="s">
        <v>23</v>
      </c>
      <c r="K965" s="35" t="s">
        <v>47</v>
      </c>
      <c r="L965" s="41">
        <v>30904</v>
      </c>
      <c r="M965" s="35">
        <v>1383</v>
      </c>
      <c r="N965" s="35">
        <v>1143</v>
      </c>
      <c r="O965" s="35">
        <v>-240</v>
      </c>
      <c r="P965" s="35" t="s">
        <v>48</v>
      </c>
      <c r="Q965" s="35" t="s">
        <v>25</v>
      </c>
      <c r="R965" s="65" t="s">
        <v>31</v>
      </c>
    </row>
    <row r="966" spans="1:18" x14ac:dyDescent="0.3">
      <c r="A966" s="49" t="s">
        <v>5512</v>
      </c>
      <c r="B966" s="48" t="s">
        <v>5511</v>
      </c>
      <c r="C966" s="49" t="s">
        <v>5468</v>
      </c>
      <c r="D966" s="33" t="s">
        <v>5468</v>
      </c>
      <c r="E966" s="50" t="s">
        <v>5469</v>
      </c>
      <c r="F966" s="50" t="s">
        <v>5513</v>
      </c>
      <c r="G966" s="50" t="s">
        <v>5514</v>
      </c>
      <c r="H966" s="50" t="s">
        <v>47</v>
      </c>
      <c r="I966" s="51">
        <v>30824</v>
      </c>
      <c r="J966" s="50" t="s">
        <v>23</v>
      </c>
      <c r="K966" s="33" t="s">
        <v>47</v>
      </c>
      <c r="L966" s="38">
        <v>30904</v>
      </c>
      <c r="M966" s="33">
        <v>1383</v>
      </c>
      <c r="N966" s="33">
        <v>1314</v>
      </c>
      <c r="O966" s="33">
        <v>-69</v>
      </c>
      <c r="P966" s="33" t="s">
        <v>48</v>
      </c>
      <c r="Q966" s="33" t="s">
        <v>25</v>
      </c>
      <c r="R966" s="65" t="s">
        <v>31</v>
      </c>
    </row>
    <row r="967" spans="1:18" x14ac:dyDescent="0.3">
      <c r="A967" s="53" t="s">
        <v>5520</v>
      </c>
      <c r="B967" s="52" t="s">
        <v>5519</v>
      </c>
      <c r="C967" s="53" t="s">
        <v>5468</v>
      </c>
      <c r="D967" s="35" t="s">
        <v>5468</v>
      </c>
      <c r="E967" s="54" t="s">
        <v>5469</v>
      </c>
      <c r="F967" s="54" t="s">
        <v>5521</v>
      </c>
      <c r="G967" s="54" t="s">
        <v>5220</v>
      </c>
      <c r="H967" s="54" t="s">
        <v>47</v>
      </c>
      <c r="I967" s="55">
        <v>31701</v>
      </c>
      <c r="J967" s="54" t="s">
        <v>23</v>
      </c>
      <c r="K967" s="35" t="s">
        <v>47</v>
      </c>
      <c r="L967" s="41">
        <v>30904</v>
      </c>
      <c r="M967" s="35">
        <v>1383</v>
      </c>
      <c r="N967" s="35">
        <v>963</v>
      </c>
      <c r="O967" s="35">
        <v>-420</v>
      </c>
      <c r="P967" s="35" t="s">
        <v>48</v>
      </c>
      <c r="Q967" s="35" t="s">
        <v>25</v>
      </c>
      <c r="R967" s="65" t="s">
        <v>31</v>
      </c>
    </row>
    <row r="968" spans="1:18" x14ac:dyDescent="0.3">
      <c r="A968" s="37" t="s">
        <v>5525</v>
      </c>
      <c r="B968" s="32" t="s">
        <v>5524</v>
      </c>
      <c r="C968" s="37">
        <v>11907136</v>
      </c>
      <c r="D968" s="33" t="s">
        <v>5522</v>
      </c>
      <c r="E968" s="33" t="s">
        <v>5523</v>
      </c>
      <c r="F968" s="33" t="s">
        <v>5526</v>
      </c>
      <c r="G968" s="33" t="s">
        <v>894</v>
      </c>
      <c r="H968" s="33" t="s">
        <v>154</v>
      </c>
      <c r="I968" s="38">
        <v>73401</v>
      </c>
      <c r="J968" s="33" t="s">
        <v>23</v>
      </c>
      <c r="K968" s="33" t="s">
        <v>154</v>
      </c>
      <c r="L968" s="38">
        <v>74701</v>
      </c>
      <c r="M968" s="33">
        <v>1218</v>
      </c>
      <c r="N968" s="33">
        <v>1242</v>
      </c>
      <c r="O968" s="33">
        <v>24</v>
      </c>
      <c r="P968" s="33" t="s">
        <v>24</v>
      </c>
      <c r="Q968" s="33" t="s">
        <v>25</v>
      </c>
      <c r="R968" s="65" t="s">
        <v>15</v>
      </c>
    </row>
    <row r="969" spans="1:18" x14ac:dyDescent="0.3">
      <c r="A969" s="40" t="s">
        <v>5528</v>
      </c>
      <c r="B969" s="34" t="s">
        <v>5527</v>
      </c>
      <c r="C969" s="40">
        <v>11907136</v>
      </c>
      <c r="D969" s="35" t="s">
        <v>5522</v>
      </c>
      <c r="E969" s="35" t="s">
        <v>5523</v>
      </c>
      <c r="F969" s="35" t="s">
        <v>5529</v>
      </c>
      <c r="G969" s="35" t="s">
        <v>890</v>
      </c>
      <c r="H969" s="35" t="s">
        <v>154</v>
      </c>
      <c r="I969" s="41">
        <v>74501</v>
      </c>
      <c r="J969" s="35" t="s">
        <v>23</v>
      </c>
      <c r="K969" s="35" t="s">
        <v>154</v>
      </c>
      <c r="L969" s="41">
        <v>74701</v>
      </c>
      <c r="M969" s="35">
        <v>1218</v>
      </c>
      <c r="N969" s="35">
        <v>1290</v>
      </c>
      <c r="O969" s="35">
        <v>72</v>
      </c>
      <c r="P969" s="35" t="s">
        <v>24</v>
      </c>
      <c r="Q969" s="35" t="s">
        <v>25</v>
      </c>
      <c r="R969" s="65" t="s">
        <v>15</v>
      </c>
    </row>
    <row r="970" spans="1:18" x14ac:dyDescent="0.3">
      <c r="A970" s="37" t="s">
        <v>5531</v>
      </c>
      <c r="B970" s="32" t="s">
        <v>5530</v>
      </c>
      <c r="C970" s="37">
        <v>11907136</v>
      </c>
      <c r="D970" s="33" t="s">
        <v>5522</v>
      </c>
      <c r="E970" s="33" t="s">
        <v>5523</v>
      </c>
      <c r="F970" s="33" t="s">
        <v>2721</v>
      </c>
      <c r="G970" s="33" t="s">
        <v>2722</v>
      </c>
      <c r="H970" s="33" t="s">
        <v>154</v>
      </c>
      <c r="I970" s="38">
        <v>73110</v>
      </c>
      <c r="J970" s="33" t="s">
        <v>23</v>
      </c>
      <c r="K970" s="33" t="s">
        <v>154</v>
      </c>
      <c r="L970" s="38">
        <v>74701</v>
      </c>
      <c r="M970" s="33">
        <v>1218</v>
      </c>
      <c r="N970" s="33">
        <v>1218</v>
      </c>
      <c r="O970" s="33">
        <v>0</v>
      </c>
      <c r="P970" s="33" t="s">
        <v>26</v>
      </c>
      <c r="Q970" s="33" t="s">
        <v>25</v>
      </c>
      <c r="R970" s="65" t="s">
        <v>31</v>
      </c>
    </row>
    <row r="971" spans="1:18" x14ac:dyDescent="0.3">
      <c r="A971" s="37" t="s">
        <v>5533</v>
      </c>
      <c r="B971" s="32" t="s">
        <v>5532</v>
      </c>
      <c r="C971" s="37">
        <v>11907136</v>
      </c>
      <c r="D971" s="33" t="s">
        <v>5522</v>
      </c>
      <c r="E971" s="33" t="s">
        <v>5523</v>
      </c>
      <c r="F971" s="33" t="s">
        <v>5534</v>
      </c>
      <c r="G971" s="33" t="s">
        <v>3046</v>
      </c>
      <c r="H971" s="33" t="s">
        <v>154</v>
      </c>
      <c r="I971" s="38">
        <v>73145</v>
      </c>
      <c r="J971" s="33" t="s">
        <v>23</v>
      </c>
      <c r="K971" s="33" t="s">
        <v>154</v>
      </c>
      <c r="L971" s="38">
        <v>74701</v>
      </c>
      <c r="M971" s="33">
        <v>1218</v>
      </c>
      <c r="N971" s="33">
        <v>1218</v>
      </c>
      <c r="O971" s="33">
        <v>0</v>
      </c>
      <c r="P971" s="33" t="s">
        <v>26</v>
      </c>
      <c r="Q971" s="33" t="s">
        <v>25</v>
      </c>
      <c r="R971" s="65" t="s">
        <v>31</v>
      </c>
    </row>
    <row r="972" spans="1:18" x14ac:dyDescent="0.3">
      <c r="A972" s="40" t="s">
        <v>5536</v>
      </c>
      <c r="B972" s="34" t="s">
        <v>5535</v>
      </c>
      <c r="C972" s="40">
        <v>11907136</v>
      </c>
      <c r="D972" s="35" t="s">
        <v>5522</v>
      </c>
      <c r="E972" s="35" t="s">
        <v>5523</v>
      </c>
      <c r="F972" s="35" t="s">
        <v>5537</v>
      </c>
      <c r="G972" s="35" t="s">
        <v>2730</v>
      </c>
      <c r="H972" s="35" t="s">
        <v>154</v>
      </c>
      <c r="I972" s="41">
        <v>73159</v>
      </c>
      <c r="J972" s="35" t="s">
        <v>23</v>
      </c>
      <c r="K972" s="35" t="s">
        <v>154</v>
      </c>
      <c r="L972" s="41">
        <v>74701</v>
      </c>
      <c r="M972" s="35">
        <v>1218</v>
      </c>
      <c r="N972" s="35">
        <v>1218</v>
      </c>
      <c r="O972" s="35">
        <v>0</v>
      </c>
      <c r="P972" s="35" t="s">
        <v>26</v>
      </c>
      <c r="Q972" s="35" t="s">
        <v>25</v>
      </c>
      <c r="R972" s="65" t="s">
        <v>31</v>
      </c>
    </row>
    <row r="973" spans="1:18" x14ac:dyDescent="0.3">
      <c r="A973" s="37" t="s">
        <v>5539</v>
      </c>
      <c r="B973" s="32" t="s">
        <v>5538</v>
      </c>
      <c r="C973" s="37">
        <v>11907136</v>
      </c>
      <c r="D973" s="33" t="s">
        <v>5522</v>
      </c>
      <c r="E973" s="33" t="s">
        <v>5523</v>
      </c>
      <c r="F973" s="33" t="s">
        <v>5540</v>
      </c>
      <c r="G973" s="33" t="s">
        <v>5541</v>
      </c>
      <c r="H973" s="33" t="s">
        <v>154</v>
      </c>
      <c r="I973" s="38">
        <v>74745</v>
      </c>
      <c r="J973" s="33" t="s">
        <v>23</v>
      </c>
      <c r="K973" s="33" t="s">
        <v>154</v>
      </c>
      <c r="L973" s="38">
        <v>74701</v>
      </c>
      <c r="M973" s="33">
        <v>1218</v>
      </c>
      <c r="N973" s="33">
        <v>1170</v>
      </c>
      <c r="O973" s="33">
        <v>-48</v>
      </c>
      <c r="P973" s="33" t="s">
        <v>48</v>
      </c>
      <c r="Q973" s="33" t="s">
        <v>25</v>
      </c>
      <c r="R973" s="65" t="s">
        <v>31</v>
      </c>
    </row>
    <row r="974" spans="1:18" x14ac:dyDescent="0.3">
      <c r="A974" s="37" t="s">
        <v>5545</v>
      </c>
      <c r="B974" s="32" t="s">
        <v>5544</v>
      </c>
      <c r="C974" s="37">
        <v>11907414</v>
      </c>
      <c r="D974" s="33" t="s">
        <v>5542</v>
      </c>
      <c r="E974" s="33" t="s">
        <v>5543</v>
      </c>
      <c r="F974" s="33" t="s">
        <v>5546</v>
      </c>
      <c r="G974" s="33" t="s">
        <v>5547</v>
      </c>
      <c r="H974" s="33" t="s">
        <v>3602</v>
      </c>
      <c r="I974" s="38">
        <v>46151</v>
      </c>
      <c r="J974" s="33" t="s">
        <v>23</v>
      </c>
      <c r="K974" s="33" t="s">
        <v>3602</v>
      </c>
      <c r="L974" s="38">
        <v>47408</v>
      </c>
      <c r="M974" s="33">
        <v>1146</v>
      </c>
      <c r="N974" s="33">
        <v>1434</v>
      </c>
      <c r="O974" s="33">
        <v>288</v>
      </c>
      <c r="P974" s="33" t="s">
        <v>24</v>
      </c>
      <c r="Q974" s="33" t="s">
        <v>25</v>
      </c>
      <c r="R974" s="65" t="s">
        <v>15</v>
      </c>
    </row>
    <row r="975" spans="1:18" x14ac:dyDescent="0.3">
      <c r="A975" s="40" t="s">
        <v>5585</v>
      </c>
      <c r="B975" s="34" t="s">
        <v>5584</v>
      </c>
      <c r="C975" s="40">
        <v>11908048</v>
      </c>
      <c r="D975" s="35" t="s">
        <v>5582</v>
      </c>
      <c r="E975" s="35" t="s">
        <v>5583</v>
      </c>
      <c r="F975" s="35" t="s">
        <v>5586</v>
      </c>
      <c r="G975" s="35" t="s">
        <v>5587</v>
      </c>
      <c r="H975" s="35" t="s">
        <v>968</v>
      </c>
      <c r="I975" s="41">
        <v>26301</v>
      </c>
      <c r="J975" s="35" t="s">
        <v>23</v>
      </c>
      <c r="K975" s="35" t="s">
        <v>968</v>
      </c>
      <c r="L975" s="41">
        <v>26554</v>
      </c>
      <c r="M975" s="35">
        <v>1281</v>
      </c>
      <c r="N975" s="35">
        <v>1218</v>
      </c>
      <c r="O975" s="35">
        <v>-63</v>
      </c>
      <c r="P975" s="35" t="s">
        <v>48</v>
      </c>
      <c r="Q975" s="35" t="s">
        <v>25</v>
      </c>
      <c r="R975" s="65" t="s">
        <v>31</v>
      </c>
    </row>
    <row r="976" spans="1:18" x14ac:dyDescent="0.3">
      <c r="A976" s="37" t="s">
        <v>5589</v>
      </c>
      <c r="B976" s="32" t="s">
        <v>5588</v>
      </c>
      <c r="C976" s="37">
        <v>11908048</v>
      </c>
      <c r="D976" s="33" t="s">
        <v>5582</v>
      </c>
      <c r="E976" s="33" t="s">
        <v>5583</v>
      </c>
      <c r="F976" s="33" t="s">
        <v>5590</v>
      </c>
      <c r="G976" s="33" t="s">
        <v>5591</v>
      </c>
      <c r="H976" s="33" t="s">
        <v>968</v>
      </c>
      <c r="I976" s="38">
        <v>26330</v>
      </c>
      <c r="J976" s="33" t="s">
        <v>23</v>
      </c>
      <c r="K976" s="33" t="s">
        <v>968</v>
      </c>
      <c r="L976" s="38">
        <v>26554</v>
      </c>
      <c r="M976" s="33">
        <v>1281</v>
      </c>
      <c r="N976" s="33">
        <v>1218</v>
      </c>
      <c r="O976" s="33">
        <v>-63</v>
      </c>
      <c r="P976" s="33" t="s">
        <v>48</v>
      </c>
      <c r="Q976" s="33" t="s">
        <v>25</v>
      </c>
      <c r="R976" s="65" t="s">
        <v>31</v>
      </c>
    </row>
    <row r="977" spans="1:18" x14ac:dyDescent="0.3">
      <c r="A977" s="40" t="s">
        <v>5595</v>
      </c>
      <c r="B977" s="34" t="s">
        <v>5594</v>
      </c>
      <c r="C977" s="40">
        <v>11908103</v>
      </c>
      <c r="D977" s="35" t="s">
        <v>5592</v>
      </c>
      <c r="E977" s="35" t="s">
        <v>5593</v>
      </c>
      <c r="F977" s="35" t="s">
        <v>5415</v>
      </c>
      <c r="G977" s="35" t="s">
        <v>5253</v>
      </c>
      <c r="H977" s="35" t="s">
        <v>4997</v>
      </c>
      <c r="I977" s="41">
        <v>85202</v>
      </c>
      <c r="J977" s="35" t="s">
        <v>23</v>
      </c>
      <c r="K977" s="35" t="s">
        <v>4997</v>
      </c>
      <c r="L977" s="41">
        <v>85635</v>
      </c>
      <c r="M977" s="35">
        <v>948</v>
      </c>
      <c r="N977" s="35">
        <v>1680</v>
      </c>
      <c r="O977" s="35">
        <v>732</v>
      </c>
      <c r="P977" s="35" t="s">
        <v>24</v>
      </c>
      <c r="Q977" s="35" t="s">
        <v>25</v>
      </c>
      <c r="R977" s="65" t="s">
        <v>15</v>
      </c>
    </row>
    <row r="978" spans="1:18" x14ac:dyDescent="0.3">
      <c r="A978" s="37" t="s">
        <v>5597</v>
      </c>
      <c r="B978" s="32" t="s">
        <v>5596</v>
      </c>
      <c r="C978" s="37">
        <v>11908103</v>
      </c>
      <c r="D978" s="33" t="s">
        <v>5592</v>
      </c>
      <c r="E978" s="33" t="s">
        <v>5593</v>
      </c>
      <c r="F978" s="33" t="s">
        <v>5598</v>
      </c>
      <c r="G978" s="33" t="s">
        <v>5599</v>
      </c>
      <c r="H978" s="33" t="s">
        <v>4997</v>
      </c>
      <c r="I978" s="38">
        <v>85621</v>
      </c>
      <c r="J978" s="33" t="s">
        <v>23</v>
      </c>
      <c r="K978" s="33" t="s">
        <v>4997</v>
      </c>
      <c r="L978" s="38">
        <v>85635</v>
      </c>
      <c r="M978" s="33">
        <v>948</v>
      </c>
      <c r="N978" s="33">
        <v>1194</v>
      </c>
      <c r="O978" s="33">
        <v>246</v>
      </c>
      <c r="P978" s="33" t="s">
        <v>24</v>
      </c>
      <c r="Q978" s="33" t="s">
        <v>25</v>
      </c>
      <c r="R978" s="65" t="s">
        <v>15</v>
      </c>
    </row>
    <row r="979" spans="1:18" x14ac:dyDescent="0.3">
      <c r="A979" s="37" t="s">
        <v>5601</v>
      </c>
      <c r="B979" s="32" t="s">
        <v>5600</v>
      </c>
      <c r="C979" s="37">
        <v>11908103</v>
      </c>
      <c r="D979" s="33" t="s">
        <v>5592</v>
      </c>
      <c r="E979" s="33" t="s">
        <v>5593</v>
      </c>
      <c r="F979" s="33" t="s">
        <v>5304</v>
      </c>
      <c r="G979" s="33" t="s">
        <v>5305</v>
      </c>
      <c r="H979" s="33" t="s">
        <v>4997</v>
      </c>
      <c r="I979" s="38">
        <v>85718</v>
      </c>
      <c r="J979" s="33" t="s">
        <v>23</v>
      </c>
      <c r="K979" s="33" t="s">
        <v>4997</v>
      </c>
      <c r="L979" s="38">
        <v>85635</v>
      </c>
      <c r="M979" s="33">
        <v>948</v>
      </c>
      <c r="N979" s="33">
        <v>1314</v>
      </c>
      <c r="O979" s="33">
        <v>366</v>
      </c>
      <c r="P979" s="33" t="s">
        <v>24</v>
      </c>
      <c r="Q979" s="33" t="s">
        <v>25</v>
      </c>
      <c r="R979" s="65" t="s">
        <v>15</v>
      </c>
    </row>
    <row r="980" spans="1:18" x14ac:dyDescent="0.3">
      <c r="A980" s="40" t="s">
        <v>5603</v>
      </c>
      <c r="B980" s="34" t="s">
        <v>5602</v>
      </c>
      <c r="C980" s="40">
        <v>11908103</v>
      </c>
      <c r="D980" s="35" t="s">
        <v>5592</v>
      </c>
      <c r="E980" s="35" t="s">
        <v>5593</v>
      </c>
      <c r="F980" s="35" t="s">
        <v>5604</v>
      </c>
      <c r="G980" s="35" t="s">
        <v>5278</v>
      </c>
      <c r="H980" s="35" t="s">
        <v>4997</v>
      </c>
      <c r="I980" s="41">
        <v>85747</v>
      </c>
      <c r="J980" s="35" t="s">
        <v>23</v>
      </c>
      <c r="K980" s="35" t="s">
        <v>4997</v>
      </c>
      <c r="L980" s="41">
        <v>85635</v>
      </c>
      <c r="M980" s="35">
        <v>948</v>
      </c>
      <c r="N980" s="35">
        <v>1314</v>
      </c>
      <c r="O980" s="35">
        <v>366</v>
      </c>
      <c r="P980" s="35" t="s">
        <v>24</v>
      </c>
      <c r="Q980" s="35" t="s">
        <v>25</v>
      </c>
      <c r="R980" s="65" t="s">
        <v>15</v>
      </c>
    </row>
    <row r="981" spans="1:18" x14ac:dyDescent="0.3">
      <c r="A981" s="40" t="s">
        <v>5606</v>
      </c>
      <c r="B981" s="34" t="s">
        <v>5605</v>
      </c>
      <c r="C981" s="40">
        <v>11908103</v>
      </c>
      <c r="D981" s="35" t="s">
        <v>5592</v>
      </c>
      <c r="E981" s="54" t="s">
        <v>5593</v>
      </c>
      <c r="F981" s="35" t="s">
        <v>5607</v>
      </c>
      <c r="G981" s="35" t="s">
        <v>5278</v>
      </c>
      <c r="H981" s="35" t="s">
        <v>4997</v>
      </c>
      <c r="I981" s="41">
        <v>85709</v>
      </c>
      <c r="J981" s="35" t="s">
        <v>23</v>
      </c>
      <c r="K981" s="35" t="s">
        <v>4997</v>
      </c>
      <c r="L981" s="41">
        <v>85635</v>
      </c>
      <c r="M981" s="35">
        <v>948</v>
      </c>
      <c r="N981" s="35">
        <v>1314</v>
      </c>
      <c r="O981" s="35">
        <v>366</v>
      </c>
      <c r="P981" s="35" t="s">
        <v>24</v>
      </c>
      <c r="Q981" s="35" t="s">
        <v>25</v>
      </c>
      <c r="R981" s="65" t="s">
        <v>15</v>
      </c>
    </row>
    <row r="982" spans="1:18" x14ac:dyDescent="0.3">
      <c r="A982" s="37" t="s">
        <v>5609</v>
      </c>
      <c r="B982" s="32" t="s">
        <v>5608</v>
      </c>
      <c r="C982" s="37">
        <v>11908103</v>
      </c>
      <c r="D982" s="33" t="s">
        <v>5592</v>
      </c>
      <c r="E982" s="50" t="s">
        <v>5593</v>
      </c>
      <c r="F982" s="33" t="s">
        <v>5610</v>
      </c>
      <c r="G982" s="33" t="s">
        <v>5278</v>
      </c>
      <c r="H982" s="33" t="s">
        <v>4997</v>
      </c>
      <c r="I982" s="38">
        <v>85709</v>
      </c>
      <c r="J982" s="33" t="s">
        <v>23</v>
      </c>
      <c r="K982" s="33" t="s">
        <v>4997</v>
      </c>
      <c r="L982" s="38">
        <v>85635</v>
      </c>
      <c r="M982" s="33">
        <v>948</v>
      </c>
      <c r="N982" s="33">
        <v>1314</v>
      </c>
      <c r="O982" s="33">
        <v>366</v>
      </c>
      <c r="P982" s="33" t="s">
        <v>24</v>
      </c>
      <c r="Q982" s="33" t="s">
        <v>25</v>
      </c>
      <c r="R982" s="65" t="s">
        <v>15</v>
      </c>
    </row>
    <row r="983" spans="1:18" x14ac:dyDescent="0.3">
      <c r="A983" s="37" t="s">
        <v>5622</v>
      </c>
      <c r="B983" s="32" t="s">
        <v>5621</v>
      </c>
      <c r="C983" s="37">
        <v>11908142</v>
      </c>
      <c r="D983" s="33" t="s">
        <v>5619</v>
      </c>
      <c r="E983" s="33" t="s">
        <v>5620</v>
      </c>
      <c r="F983" s="33" t="s">
        <v>5623</v>
      </c>
      <c r="G983" s="33" t="s">
        <v>3444</v>
      </c>
      <c r="H983" s="33" t="s">
        <v>3222</v>
      </c>
      <c r="I983" s="38">
        <v>38301</v>
      </c>
      <c r="J983" s="33" t="s">
        <v>23</v>
      </c>
      <c r="K983" s="33" t="s">
        <v>3222</v>
      </c>
      <c r="L983" s="38">
        <v>38152</v>
      </c>
      <c r="M983" s="33">
        <v>1539</v>
      </c>
      <c r="N983" s="33">
        <v>1266</v>
      </c>
      <c r="O983" s="33">
        <v>-273</v>
      </c>
      <c r="P983" s="33" t="s">
        <v>48</v>
      </c>
      <c r="Q983" s="33" t="s">
        <v>25</v>
      </c>
      <c r="R983" s="65" t="s">
        <v>31</v>
      </c>
    </row>
    <row r="984" spans="1:18" x14ac:dyDescent="0.3">
      <c r="A984" s="53" t="s">
        <v>5627</v>
      </c>
      <c r="B984" s="52" t="s">
        <v>5626</v>
      </c>
      <c r="C984" s="53" t="s">
        <v>5624</v>
      </c>
      <c r="D984" s="35" t="s">
        <v>5624</v>
      </c>
      <c r="E984" s="54" t="s">
        <v>5625</v>
      </c>
      <c r="F984" s="54" t="s">
        <v>5628</v>
      </c>
      <c r="G984" s="54" t="s">
        <v>5629</v>
      </c>
      <c r="H984" s="54" t="s">
        <v>1835</v>
      </c>
      <c r="I984" s="55">
        <v>95482</v>
      </c>
      <c r="J984" s="54" t="s">
        <v>23</v>
      </c>
      <c r="K984" s="35" t="s">
        <v>1835</v>
      </c>
      <c r="L984" s="41">
        <v>94928</v>
      </c>
      <c r="M984" s="35">
        <v>3045</v>
      </c>
      <c r="N984" s="35">
        <v>1632</v>
      </c>
      <c r="O984" s="35">
        <v>-1413</v>
      </c>
      <c r="P984" s="35" t="s">
        <v>48</v>
      </c>
      <c r="Q984" s="35" t="s">
        <v>25</v>
      </c>
      <c r="R984" s="65" t="s">
        <v>31</v>
      </c>
    </row>
    <row r="985" spans="1:18" x14ac:dyDescent="0.3">
      <c r="A985" s="49" t="s">
        <v>5631</v>
      </c>
      <c r="B985" s="48" t="s">
        <v>5630</v>
      </c>
      <c r="C985" s="49" t="s">
        <v>5624</v>
      </c>
      <c r="D985" s="33" t="s">
        <v>5624</v>
      </c>
      <c r="E985" s="50" t="s">
        <v>5625</v>
      </c>
      <c r="F985" s="50" t="s">
        <v>5632</v>
      </c>
      <c r="G985" s="50" t="s">
        <v>2312</v>
      </c>
      <c r="H985" s="50" t="s">
        <v>1835</v>
      </c>
      <c r="I985" s="51">
        <v>94591</v>
      </c>
      <c r="J985" s="50" t="s">
        <v>23</v>
      </c>
      <c r="K985" s="33" t="s">
        <v>1835</v>
      </c>
      <c r="L985" s="38">
        <v>94928</v>
      </c>
      <c r="M985" s="33">
        <v>3045</v>
      </c>
      <c r="N985" s="33">
        <v>2580</v>
      </c>
      <c r="O985" s="33">
        <v>-465</v>
      </c>
      <c r="P985" s="33" t="s">
        <v>48</v>
      </c>
      <c r="Q985" s="33" t="s">
        <v>25</v>
      </c>
      <c r="R985" s="65" t="s">
        <v>31</v>
      </c>
    </row>
    <row r="986" spans="1:18" x14ac:dyDescent="0.3">
      <c r="A986" s="53" t="s">
        <v>5634</v>
      </c>
      <c r="B986" s="52" t="s">
        <v>5633</v>
      </c>
      <c r="C986" s="53" t="s">
        <v>5624</v>
      </c>
      <c r="D986" s="35" t="s">
        <v>5624</v>
      </c>
      <c r="E986" s="54" t="s">
        <v>5625</v>
      </c>
      <c r="F986" s="54" t="s">
        <v>5635</v>
      </c>
      <c r="G986" s="54" t="s">
        <v>5636</v>
      </c>
      <c r="H986" s="54" t="s">
        <v>1835</v>
      </c>
      <c r="I986" s="55">
        <v>94558</v>
      </c>
      <c r="J986" s="54" t="s">
        <v>23</v>
      </c>
      <c r="K986" s="35" t="s">
        <v>1835</v>
      </c>
      <c r="L986" s="41">
        <v>94928</v>
      </c>
      <c r="M986" s="35">
        <v>3045</v>
      </c>
      <c r="N986" s="35">
        <v>2580</v>
      </c>
      <c r="O986" s="35">
        <v>-465</v>
      </c>
      <c r="P986" s="35" t="s">
        <v>48</v>
      </c>
      <c r="Q986" s="35" t="s">
        <v>25</v>
      </c>
      <c r="R986" s="65" t="s">
        <v>31</v>
      </c>
    </row>
    <row r="987" spans="1:18" x14ac:dyDescent="0.3">
      <c r="A987" s="37" t="s">
        <v>5654</v>
      </c>
      <c r="B987" s="32" t="s">
        <v>5653</v>
      </c>
      <c r="C987" s="37">
        <v>11909111</v>
      </c>
      <c r="D987" s="33" t="s">
        <v>5637</v>
      </c>
      <c r="E987" s="33" t="s">
        <v>5638</v>
      </c>
      <c r="F987" s="33" t="s">
        <v>5655</v>
      </c>
      <c r="G987" s="33" t="s">
        <v>5656</v>
      </c>
      <c r="H987" s="33" t="s">
        <v>47</v>
      </c>
      <c r="I987" s="38">
        <v>30014</v>
      </c>
      <c r="J987" s="33" t="s">
        <v>23</v>
      </c>
      <c r="K987" s="33" t="s">
        <v>47</v>
      </c>
      <c r="L987" s="38">
        <v>30302</v>
      </c>
      <c r="M987" s="33">
        <v>1953</v>
      </c>
      <c r="N987" s="33">
        <v>1608</v>
      </c>
      <c r="O987" s="33">
        <v>-345</v>
      </c>
      <c r="P987" s="33" t="s">
        <v>48</v>
      </c>
      <c r="Q987" s="33" t="s">
        <v>25</v>
      </c>
      <c r="R987" s="65" t="s">
        <v>31</v>
      </c>
    </row>
    <row r="988" spans="1:18" x14ac:dyDescent="0.3">
      <c r="A988" s="40" t="s">
        <v>5666</v>
      </c>
      <c r="B988" s="34" t="s">
        <v>5665</v>
      </c>
      <c r="C988" s="40">
        <v>11909117</v>
      </c>
      <c r="D988" s="35" t="s">
        <v>5663</v>
      </c>
      <c r="E988" s="35" t="s">
        <v>5664</v>
      </c>
      <c r="F988" s="35" t="s">
        <v>5667</v>
      </c>
      <c r="G988" s="35" t="s">
        <v>5668</v>
      </c>
      <c r="H988" s="35" t="s">
        <v>2447</v>
      </c>
      <c r="I988" s="41">
        <v>42701</v>
      </c>
      <c r="J988" s="35" t="s">
        <v>23</v>
      </c>
      <c r="K988" s="35" t="s">
        <v>2447</v>
      </c>
      <c r="L988" s="41">
        <v>42101</v>
      </c>
      <c r="M988" s="35">
        <v>1314</v>
      </c>
      <c r="N988" s="35">
        <v>915</v>
      </c>
      <c r="O988" s="35">
        <v>-399</v>
      </c>
      <c r="P988" s="35" t="s">
        <v>48</v>
      </c>
      <c r="Q988" s="35" t="s">
        <v>25</v>
      </c>
      <c r="R988" s="65" t="s">
        <v>31</v>
      </c>
    </row>
    <row r="989" spans="1:18" x14ac:dyDescent="0.3">
      <c r="A989" s="37" t="s">
        <v>5670</v>
      </c>
      <c r="B989" s="32" t="s">
        <v>5669</v>
      </c>
      <c r="C989" s="37">
        <v>11909117</v>
      </c>
      <c r="D989" s="33" t="s">
        <v>5663</v>
      </c>
      <c r="E989" s="33" t="s">
        <v>5664</v>
      </c>
      <c r="F989" s="33" t="s">
        <v>5671</v>
      </c>
      <c r="G989" s="33" t="s">
        <v>5672</v>
      </c>
      <c r="H989" s="33" t="s">
        <v>2447</v>
      </c>
      <c r="I989" s="38">
        <v>40121</v>
      </c>
      <c r="J989" s="33" t="s">
        <v>23</v>
      </c>
      <c r="K989" s="33" t="s">
        <v>2447</v>
      </c>
      <c r="L989" s="38">
        <v>42101</v>
      </c>
      <c r="M989" s="33">
        <v>1314</v>
      </c>
      <c r="N989" s="33">
        <v>915</v>
      </c>
      <c r="O989" s="33">
        <v>-399</v>
      </c>
      <c r="P989" s="33" t="s">
        <v>48</v>
      </c>
      <c r="Q989" s="33" t="s">
        <v>25</v>
      </c>
      <c r="R989" s="65" t="s">
        <v>31</v>
      </c>
    </row>
    <row r="990" spans="1:18" x14ac:dyDescent="0.3">
      <c r="A990" s="40" t="s">
        <v>5674</v>
      </c>
      <c r="B990" s="34" t="s">
        <v>5673</v>
      </c>
      <c r="C990" s="40">
        <v>11909117</v>
      </c>
      <c r="D990" s="35" t="s">
        <v>5663</v>
      </c>
      <c r="E990" s="35" t="s">
        <v>5664</v>
      </c>
      <c r="F990" s="35" t="s">
        <v>5675</v>
      </c>
      <c r="G990" s="35" t="s">
        <v>5676</v>
      </c>
      <c r="H990" s="35" t="s">
        <v>2447</v>
      </c>
      <c r="I990" s="41">
        <v>42141</v>
      </c>
      <c r="J990" s="35" t="s">
        <v>23</v>
      </c>
      <c r="K990" s="35" t="s">
        <v>2447</v>
      </c>
      <c r="L990" s="41">
        <v>42101</v>
      </c>
      <c r="M990" s="35">
        <v>1314</v>
      </c>
      <c r="N990" s="35">
        <v>1119</v>
      </c>
      <c r="O990" s="35">
        <v>-195</v>
      </c>
      <c r="P990" s="35" t="s">
        <v>48</v>
      </c>
      <c r="Q990" s="35" t="s">
        <v>25</v>
      </c>
      <c r="R990" s="65" t="s">
        <v>31</v>
      </c>
    </row>
    <row r="991" spans="1:18" x14ac:dyDescent="0.3">
      <c r="A991" s="37" t="s">
        <v>5678</v>
      </c>
      <c r="B991" s="32" t="s">
        <v>5677</v>
      </c>
      <c r="C991" s="37">
        <v>11909117</v>
      </c>
      <c r="D991" s="33" t="s">
        <v>5663</v>
      </c>
      <c r="E991" s="33" t="s">
        <v>5664</v>
      </c>
      <c r="F991" s="33" t="s">
        <v>5679</v>
      </c>
      <c r="G991" s="33" t="s">
        <v>5680</v>
      </c>
      <c r="H991" s="33" t="s">
        <v>2447</v>
      </c>
      <c r="I991" s="38">
        <v>42303</v>
      </c>
      <c r="J991" s="33" t="s">
        <v>23</v>
      </c>
      <c r="K991" s="33" t="s">
        <v>2447</v>
      </c>
      <c r="L991" s="38">
        <v>42101</v>
      </c>
      <c r="M991" s="33">
        <v>1314</v>
      </c>
      <c r="N991" s="33">
        <v>1194</v>
      </c>
      <c r="O991" s="33">
        <v>-120</v>
      </c>
      <c r="P991" s="33" t="s">
        <v>48</v>
      </c>
      <c r="Q991" s="33" t="s">
        <v>25</v>
      </c>
      <c r="R991" s="65" t="s">
        <v>31</v>
      </c>
    </row>
    <row r="992" spans="1:18" x14ac:dyDescent="0.3">
      <c r="A992" s="40" t="s">
        <v>5684</v>
      </c>
      <c r="B992" s="34" t="s">
        <v>5683</v>
      </c>
      <c r="C992" s="40">
        <v>11909142</v>
      </c>
      <c r="D992" s="35" t="s">
        <v>5681</v>
      </c>
      <c r="E992" s="35" t="s">
        <v>5682</v>
      </c>
      <c r="F992" s="35" t="s">
        <v>5685</v>
      </c>
      <c r="G992" s="35" t="s">
        <v>5686</v>
      </c>
      <c r="H992" s="35" t="s">
        <v>3222</v>
      </c>
      <c r="I992" s="41">
        <v>37166</v>
      </c>
      <c r="J992" s="35" t="s">
        <v>23</v>
      </c>
      <c r="K992" s="35" t="s">
        <v>3222</v>
      </c>
      <c r="L992" s="41">
        <v>38505</v>
      </c>
      <c r="M992" s="35">
        <v>1170</v>
      </c>
      <c r="N992" s="35">
        <v>1119</v>
      </c>
      <c r="O992" s="35">
        <v>-51</v>
      </c>
      <c r="P992" s="35" t="s">
        <v>48</v>
      </c>
      <c r="Q992" s="35" t="s">
        <v>25</v>
      </c>
      <c r="R992" s="65" t="s">
        <v>31</v>
      </c>
    </row>
    <row r="993" spans="1:18" x14ac:dyDescent="0.3">
      <c r="A993" s="40" t="s">
        <v>5708</v>
      </c>
      <c r="B993" s="34" t="s">
        <v>5707</v>
      </c>
      <c r="C993" s="40">
        <v>11910136</v>
      </c>
      <c r="D993" s="35" t="s">
        <v>5705</v>
      </c>
      <c r="E993" s="35" t="s">
        <v>5706</v>
      </c>
      <c r="F993" s="35" t="s">
        <v>5709</v>
      </c>
      <c r="G993" s="35" t="s">
        <v>5710</v>
      </c>
      <c r="H993" s="35" t="s">
        <v>154</v>
      </c>
      <c r="I993" s="41">
        <v>73095</v>
      </c>
      <c r="J993" s="35" t="s">
        <v>23</v>
      </c>
      <c r="K993" s="35" t="s">
        <v>154</v>
      </c>
      <c r="L993" s="41">
        <v>73096</v>
      </c>
      <c r="M993" s="35">
        <v>1218</v>
      </c>
      <c r="N993" s="35">
        <v>1413</v>
      </c>
      <c r="O993" s="35">
        <v>195</v>
      </c>
      <c r="P993" s="35" t="s">
        <v>24</v>
      </c>
      <c r="Q993" s="35" t="s">
        <v>25</v>
      </c>
      <c r="R993" s="65" t="s">
        <v>15</v>
      </c>
    </row>
    <row r="994" spans="1:18" x14ac:dyDescent="0.3">
      <c r="A994" s="40" t="s">
        <v>5711</v>
      </c>
      <c r="B994" s="34" t="s">
        <v>1052</v>
      </c>
      <c r="C994" s="40">
        <v>11910136</v>
      </c>
      <c r="D994" s="35" t="s">
        <v>5705</v>
      </c>
      <c r="E994" s="35" t="s">
        <v>5706</v>
      </c>
      <c r="F994" s="35" t="s">
        <v>5712</v>
      </c>
      <c r="G994" s="35" t="s">
        <v>1055</v>
      </c>
      <c r="H994" s="35" t="s">
        <v>154</v>
      </c>
      <c r="I994" s="41">
        <v>73801</v>
      </c>
      <c r="J994" s="35" t="s">
        <v>23</v>
      </c>
      <c r="K994" s="35" t="s">
        <v>154</v>
      </c>
      <c r="L994" s="41">
        <v>73096</v>
      </c>
      <c r="M994" s="35">
        <v>1218</v>
      </c>
      <c r="N994" s="35">
        <v>1290</v>
      </c>
      <c r="O994" s="35">
        <v>72</v>
      </c>
      <c r="P994" s="35" t="s">
        <v>24</v>
      </c>
      <c r="Q994" s="35" t="s">
        <v>25</v>
      </c>
      <c r="R994" s="65" t="s">
        <v>15</v>
      </c>
    </row>
    <row r="995" spans="1:18" x14ac:dyDescent="0.3">
      <c r="A995" s="37" t="s">
        <v>5714</v>
      </c>
      <c r="B995" s="32" t="s">
        <v>5713</v>
      </c>
      <c r="C995" s="37">
        <v>11910136</v>
      </c>
      <c r="D995" s="33" t="s">
        <v>5705</v>
      </c>
      <c r="E995" s="33" t="s">
        <v>5706</v>
      </c>
      <c r="F995" s="33" t="s">
        <v>5715</v>
      </c>
      <c r="G995" s="33" t="s">
        <v>913</v>
      </c>
      <c r="H995" s="33" t="s">
        <v>154</v>
      </c>
      <c r="I995" s="38">
        <v>73801</v>
      </c>
      <c r="J995" s="33" t="s">
        <v>23</v>
      </c>
      <c r="K995" s="33" t="s">
        <v>154</v>
      </c>
      <c r="L995" s="38">
        <v>73096</v>
      </c>
      <c r="M995" s="33">
        <v>1218</v>
      </c>
      <c r="N995" s="33">
        <v>1290</v>
      </c>
      <c r="O995" s="33">
        <v>72</v>
      </c>
      <c r="P995" s="33" t="s">
        <v>24</v>
      </c>
      <c r="Q995" s="33" t="s">
        <v>25</v>
      </c>
      <c r="R995" s="65" t="s">
        <v>15</v>
      </c>
    </row>
    <row r="996" spans="1:18" x14ac:dyDescent="0.3">
      <c r="A996" s="40" t="s">
        <v>5717</v>
      </c>
      <c r="B996" s="34" t="s">
        <v>5716</v>
      </c>
      <c r="C996" s="40">
        <v>11910136</v>
      </c>
      <c r="D996" s="35" t="s">
        <v>5705</v>
      </c>
      <c r="E996" s="35" t="s">
        <v>5706</v>
      </c>
      <c r="F996" s="35" t="s">
        <v>5718</v>
      </c>
      <c r="G996" s="35" t="s">
        <v>913</v>
      </c>
      <c r="H996" s="35" t="s">
        <v>154</v>
      </c>
      <c r="I996" s="41">
        <v>73801</v>
      </c>
      <c r="J996" s="35" t="s">
        <v>23</v>
      </c>
      <c r="K996" s="35" t="s">
        <v>154</v>
      </c>
      <c r="L996" s="41">
        <v>73096</v>
      </c>
      <c r="M996" s="35">
        <v>1218</v>
      </c>
      <c r="N996" s="35">
        <v>1290</v>
      </c>
      <c r="O996" s="35">
        <v>72</v>
      </c>
      <c r="P996" s="35" t="s">
        <v>24</v>
      </c>
      <c r="Q996" s="35" t="s">
        <v>25</v>
      </c>
      <c r="R996" s="65" t="s">
        <v>15</v>
      </c>
    </row>
    <row r="997" spans="1:18" x14ac:dyDescent="0.3">
      <c r="A997" s="40" t="s">
        <v>5720</v>
      </c>
      <c r="B997" s="34" t="s">
        <v>5719</v>
      </c>
      <c r="C997" s="40">
        <v>11910136</v>
      </c>
      <c r="D997" s="35" t="s">
        <v>5705</v>
      </c>
      <c r="E997" s="35" t="s">
        <v>5706</v>
      </c>
      <c r="F997" s="35" t="s">
        <v>5721</v>
      </c>
      <c r="G997" s="35" t="s">
        <v>2847</v>
      </c>
      <c r="H997" s="35" t="s">
        <v>154</v>
      </c>
      <c r="I997" s="41">
        <v>74006</v>
      </c>
      <c r="J997" s="35" t="s">
        <v>23</v>
      </c>
      <c r="K997" s="35" t="s">
        <v>154</v>
      </c>
      <c r="L997" s="41">
        <v>73096</v>
      </c>
      <c r="M997" s="35">
        <v>1218</v>
      </c>
      <c r="N997" s="35">
        <v>1266</v>
      </c>
      <c r="O997" s="35">
        <v>48</v>
      </c>
      <c r="P997" s="35" t="s">
        <v>24</v>
      </c>
      <c r="Q997" s="35" t="s">
        <v>25</v>
      </c>
      <c r="R997" s="65" t="s">
        <v>15</v>
      </c>
    </row>
    <row r="998" spans="1:18" x14ac:dyDescent="0.3">
      <c r="A998" s="37" t="s">
        <v>5723</v>
      </c>
      <c r="B998" s="32" t="s">
        <v>5722</v>
      </c>
      <c r="C998" s="37">
        <v>11910136</v>
      </c>
      <c r="D998" s="33" t="s">
        <v>5705</v>
      </c>
      <c r="E998" s="33" t="s">
        <v>5706</v>
      </c>
      <c r="F998" s="33" t="s">
        <v>5724</v>
      </c>
      <c r="G998" s="33" t="s">
        <v>5725</v>
      </c>
      <c r="H998" s="33" t="s">
        <v>154</v>
      </c>
      <c r="I998" s="38">
        <v>74030</v>
      </c>
      <c r="J998" s="33" t="s">
        <v>23</v>
      </c>
      <c r="K998" s="33" t="s">
        <v>154</v>
      </c>
      <c r="L998" s="38">
        <v>73096</v>
      </c>
      <c r="M998" s="33">
        <v>1218</v>
      </c>
      <c r="N998" s="33">
        <v>1365</v>
      </c>
      <c r="O998" s="33">
        <v>147</v>
      </c>
      <c r="P998" s="33" t="s">
        <v>24</v>
      </c>
      <c r="Q998" s="33" t="s">
        <v>25</v>
      </c>
      <c r="R998" s="65" t="s">
        <v>15</v>
      </c>
    </row>
    <row r="999" spans="1:18" x14ac:dyDescent="0.3">
      <c r="A999" s="40" t="s">
        <v>5727</v>
      </c>
      <c r="B999" s="34" t="s">
        <v>5726</v>
      </c>
      <c r="C999" s="40">
        <v>11910136</v>
      </c>
      <c r="D999" s="35" t="s">
        <v>5705</v>
      </c>
      <c r="E999" s="35" t="s">
        <v>5706</v>
      </c>
      <c r="F999" s="35" t="s">
        <v>5728</v>
      </c>
      <c r="G999" s="35" t="s">
        <v>4005</v>
      </c>
      <c r="H999" s="35" t="s">
        <v>154</v>
      </c>
      <c r="I999" s="41">
        <v>74354</v>
      </c>
      <c r="J999" s="35" t="s">
        <v>23</v>
      </c>
      <c r="K999" s="35" t="s">
        <v>154</v>
      </c>
      <c r="L999" s="41">
        <v>73096</v>
      </c>
      <c r="M999" s="35">
        <v>1218</v>
      </c>
      <c r="N999" s="35">
        <v>1242</v>
      </c>
      <c r="O999" s="35">
        <v>24</v>
      </c>
      <c r="P999" s="35" t="s">
        <v>24</v>
      </c>
      <c r="Q999" s="35" t="s">
        <v>25</v>
      </c>
      <c r="R999" s="65" t="s">
        <v>15</v>
      </c>
    </row>
    <row r="1000" spans="1:18" x14ac:dyDescent="0.3">
      <c r="A1000" s="37" t="s">
        <v>5730</v>
      </c>
      <c r="B1000" s="32" t="s">
        <v>5729</v>
      </c>
      <c r="C1000" s="37">
        <v>11910136</v>
      </c>
      <c r="D1000" s="33" t="s">
        <v>5705</v>
      </c>
      <c r="E1000" s="33" t="s">
        <v>5706</v>
      </c>
      <c r="F1000" s="33" t="s">
        <v>5731</v>
      </c>
      <c r="G1000" s="33" t="s">
        <v>158</v>
      </c>
      <c r="H1000" s="33" t="s">
        <v>154</v>
      </c>
      <c r="I1000" s="38">
        <v>74403</v>
      </c>
      <c r="J1000" s="33" t="s">
        <v>23</v>
      </c>
      <c r="K1000" s="33" t="s">
        <v>154</v>
      </c>
      <c r="L1000" s="38">
        <v>73096</v>
      </c>
      <c r="M1000" s="33">
        <v>1218</v>
      </c>
      <c r="N1000" s="33">
        <v>1242</v>
      </c>
      <c r="O1000" s="33">
        <v>24</v>
      </c>
      <c r="P1000" s="33" t="s">
        <v>24</v>
      </c>
      <c r="Q1000" s="33" t="s">
        <v>25</v>
      </c>
      <c r="R1000" s="65" t="s">
        <v>15</v>
      </c>
    </row>
    <row r="1001" spans="1:18" x14ac:dyDescent="0.3">
      <c r="A1001" s="37" t="s">
        <v>5733</v>
      </c>
      <c r="B1001" s="32" t="s">
        <v>5732</v>
      </c>
      <c r="C1001" s="37">
        <v>11910136</v>
      </c>
      <c r="D1001" s="33" t="s">
        <v>5705</v>
      </c>
      <c r="E1001" s="33" t="s">
        <v>5706</v>
      </c>
      <c r="F1001" s="33" t="s">
        <v>5734</v>
      </c>
      <c r="G1001" s="33" t="s">
        <v>890</v>
      </c>
      <c r="H1001" s="33" t="s">
        <v>154</v>
      </c>
      <c r="I1001" s="38">
        <v>74501</v>
      </c>
      <c r="J1001" s="33" t="s">
        <v>23</v>
      </c>
      <c r="K1001" s="33" t="s">
        <v>154</v>
      </c>
      <c r="L1001" s="38">
        <v>73096</v>
      </c>
      <c r="M1001" s="33">
        <v>1218</v>
      </c>
      <c r="N1001" s="33">
        <v>1290</v>
      </c>
      <c r="O1001" s="33">
        <v>72</v>
      </c>
      <c r="P1001" s="33" t="s">
        <v>24</v>
      </c>
      <c r="Q1001" s="33" t="s">
        <v>25</v>
      </c>
      <c r="R1001" s="65" t="s">
        <v>15</v>
      </c>
    </row>
    <row r="1002" spans="1:18" x14ac:dyDescent="0.3">
      <c r="A1002" s="40" t="s">
        <v>5736</v>
      </c>
      <c r="B1002" s="34" t="s">
        <v>5735</v>
      </c>
      <c r="C1002" s="40">
        <v>11910136</v>
      </c>
      <c r="D1002" s="35" t="s">
        <v>5705</v>
      </c>
      <c r="E1002" s="35" t="s">
        <v>5706</v>
      </c>
      <c r="F1002" s="35" t="s">
        <v>5737</v>
      </c>
      <c r="G1002" s="35" t="s">
        <v>921</v>
      </c>
      <c r="H1002" s="35" t="s">
        <v>154</v>
      </c>
      <c r="I1002" s="41">
        <v>74601</v>
      </c>
      <c r="J1002" s="35" t="s">
        <v>23</v>
      </c>
      <c r="K1002" s="35" t="s">
        <v>154</v>
      </c>
      <c r="L1002" s="41">
        <v>73096</v>
      </c>
      <c r="M1002" s="35">
        <v>1218</v>
      </c>
      <c r="N1002" s="35">
        <v>1242</v>
      </c>
      <c r="O1002" s="35">
        <v>24</v>
      </c>
      <c r="P1002" s="35" t="s">
        <v>24</v>
      </c>
      <c r="Q1002" s="35" t="s">
        <v>25</v>
      </c>
      <c r="R1002" s="65" t="s">
        <v>15</v>
      </c>
    </row>
    <row r="1003" spans="1:18" x14ac:dyDescent="0.3">
      <c r="A1003" s="40" t="s">
        <v>5739</v>
      </c>
      <c r="B1003" s="34" t="s">
        <v>5738</v>
      </c>
      <c r="C1003" s="40">
        <v>11910136</v>
      </c>
      <c r="D1003" s="35" t="s">
        <v>5705</v>
      </c>
      <c r="E1003" s="35" t="s">
        <v>5706</v>
      </c>
      <c r="F1003" s="35" t="s">
        <v>5740</v>
      </c>
      <c r="G1003" s="35" t="s">
        <v>5741</v>
      </c>
      <c r="H1003" s="35" t="s">
        <v>154</v>
      </c>
      <c r="I1003" s="41">
        <v>74801</v>
      </c>
      <c r="J1003" s="35" t="s">
        <v>23</v>
      </c>
      <c r="K1003" s="35" t="s">
        <v>154</v>
      </c>
      <c r="L1003" s="41">
        <v>73096</v>
      </c>
      <c r="M1003" s="35">
        <v>1218</v>
      </c>
      <c r="N1003" s="35">
        <v>1242</v>
      </c>
      <c r="O1003" s="35">
        <v>24</v>
      </c>
      <c r="P1003" s="35" t="s">
        <v>24</v>
      </c>
      <c r="Q1003" s="35" t="s">
        <v>25</v>
      </c>
      <c r="R1003" s="65" t="s">
        <v>15</v>
      </c>
    </row>
    <row r="1004" spans="1:18" x14ac:dyDescent="0.3">
      <c r="A1004" s="40" t="s">
        <v>5747</v>
      </c>
      <c r="B1004" s="34" t="s">
        <v>5746</v>
      </c>
      <c r="C1004" s="40">
        <v>11910136</v>
      </c>
      <c r="D1004" s="35" t="s">
        <v>5705</v>
      </c>
      <c r="E1004" s="35" t="s">
        <v>5706</v>
      </c>
      <c r="F1004" s="35" t="s">
        <v>5748</v>
      </c>
      <c r="G1004" s="35" t="s">
        <v>5749</v>
      </c>
      <c r="H1004" s="35" t="s">
        <v>154</v>
      </c>
      <c r="I1004" s="41">
        <v>73024</v>
      </c>
      <c r="J1004" s="35" t="s">
        <v>23</v>
      </c>
      <c r="K1004" s="35" t="s">
        <v>154</v>
      </c>
      <c r="L1004" s="41">
        <v>73096</v>
      </c>
      <c r="M1004" s="35">
        <v>1218</v>
      </c>
      <c r="N1004" s="35">
        <v>1194</v>
      </c>
      <c r="O1004" s="35">
        <v>-24</v>
      </c>
      <c r="P1004" s="35" t="s">
        <v>48</v>
      </c>
      <c r="Q1004" s="35" t="s">
        <v>25</v>
      </c>
      <c r="R1004" s="65" t="s">
        <v>31</v>
      </c>
    </row>
    <row r="1005" spans="1:18" x14ac:dyDescent="0.3">
      <c r="A1005" s="37" t="s">
        <v>5751</v>
      </c>
      <c r="B1005" s="32" t="s">
        <v>5750</v>
      </c>
      <c r="C1005" s="37">
        <v>11910136</v>
      </c>
      <c r="D1005" s="33" t="s">
        <v>5705</v>
      </c>
      <c r="E1005" s="33" t="s">
        <v>5706</v>
      </c>
      <c r="F1005" s="33" t="s">
        <v>5752</v>
      </c>
      <c r="G1005" s="33" t="s">
        <v>5753</v>
      </c>
      <c r="H1005" s="33" t="s">
        <v>154</v>
      </c>
      <c r="I1005" s="38">
        <v>73036</v>
      </c>
      <c r="J1005" s="33" t="s">
        <v>23</v>
      </c>
      <c r="K1005" s="33" t="s">
        <v>154</v>
      </c>
      <c r="L1005" s="38">
        <v>73096</v>
      </c>
      <c r="M1005" s="33">
        <v>1218</v>
      </c>
      <c r="N1005" s="33">
        <v>1218</v>
      </c>
      <c r="O1005" s="33">
        <v>0</v>
      </c>
      <c r="P1005" s="33" t="s">
        <v>26</v>
      </c>
      <c r="Q1005" s="33" t="s">
        <v>25</v>
      </c>
      <c r="R1005" s="65" t="s">
        <v>31</v>
      </c>
    </row>
    <row r="1006" spans="1:18" x14ac:dyDescent="0.3">
      <c r="A1006" s="40" t="s">
        <v>5755</v>
      </c>
      <c r="B1006" s="34" t="s">
        <v>5754</v>
      </c>
      <c r="C1006" s="40">
        <v>11910136</v>
      </c>
      <c r="D1006" s="35" t="s">
        <v>5705</v>
      </c>
      <c r="E1006" s="35" t="s">
        <v>5706</v>
      </c>
      <c r="F1006" s="35" t="s">
        <v>5756</v>
      </c>
      <c r="G1006" s="35" t="s">
        <v>5757</v>
      </c>
      <c r="H1006" s="35" t="s">
        <v>154</v>
      </c>
      <c r="I1006" s="41">
        <v>73038</v>
      </c>
      <c r="J1006" s="35" t="s">
        <v>23</v>
      </c>
      <c r="K1006" s="35" t="s">
        <v>154</v>
      </c>
      <c r="L1006" s="41">
        <v>73096</v>
      </c>
      <c r="M1006" s="35">
        <v>1218</v>
      </c>
      <c r="N1006" s="35">
        <v>1170</v>
      </c>
      <c r="O1006" s="35">
        <v>-48</v>
      </c>
      <c r="P1006" s="35" t="s">
        <v>48</v>
      </c>
      <c r="Q1006" s="35" t="s">
        <v>25</v>
      </c>
      <c r="R1006" s="65" t="s">
        <v>31</v>
      </c>
    </row>
    <row r="1007" spans="1:18" x14ac:dyDescent="0.3">
      <c r="A1007" s="37" t="s">
        <v>5759</v>
      </c>
      <c r="B1007" s="32" t="s">
        <v>5758</v>
      </c>
      <c r="C1007" s="37">
        <v>11910136</v>
      </c>
      <c r="D1007" s="33" t="s">
        <v>5705</v>
      </c>
      <c r="E1007" s="33" t="s">
        <v>5706</v>
      </c>
      <c r="F1007" s="33" t="s">
        <v>5760</v>
      </c>
      <c r="G1007" s="33" t="s">
        <v>2718</v>
      </c>
      <c r="H1007" s="33" t="s">
        <v>154</v>
      </c>
      <c r="I1007" s="38">
        <v>73069</v>
      </c>
      <c r="J1007" s="33" t="s">
        <v>23</v>
      </c>
      <c r="K1007" s="33" t="s">
        <v>154</v>
      </c>
      <c r="L1007" s="38">
        <v>73096</v>
      </c>
      <c r="M1007" s="33">
        <v>1218</v>
      </c>
      <c r="N1007" s="33">
        <v>1218</v>
      </c>
      <c r="O1007" s="33">
        <v>0</v>
      </c>
      <c r="P1007" s="33" t="s">
        <v>26</v>
      </c>
      <c r="Q1007" s="33" t="s">
        <v>25</v>
      </c>
      <c r="R1007" s="65" t="s">
        <v>31</v>
      </c>
    </row>
    <row r="1008" spans="1:18" x14ac:dyDescent="0.3">
      <c r="A1008" s="40" t="s">
        <v>5769</v>
      </c>
      <c r="B1008" s="34" t="s">
        <v>2719</v>
      </c>
      <c r="C1008" s="40">
        <v>11910136</v>
      </c>
      <c r="D1008" s="35" t="s">
        <v>5705</v>
      </c>
      <c r="E1008" s="35" t="s">
        <v>5706</v>
      </c>
      <c r="F1008" s="35" t="s">
        <v>2721</v>
      </c>
      <c r="G1008" s="35" t="s">
        <v>2722</v>
      </c>
      <c r="H1008" s="35" t="s">
        <v>154</v>
      </c>
      <c r="I1008" s="41">
        <v>73110</v>
      </c>
      <c r="J1008" s="35" t="s">
        <v>23</v>
      </c>
      <c r="K1008" s="35" t="s">
        <v>154</v>
      </c>
      <c r="L1008" s="41">
        <v>73096</v>
      </c>
      <c r="M1008" s="35">
        <v>1218</v>
      </c>
      <c r="N1008" s="35">
        <v>1218</v>
      </c>
      <c r="O1008" s="35">
        <v>0</v>
      </c>
      <c r="P1008" s="35" t="s">
        <v>26</v>
      </c>
      <c r="Q1008" s="35" t="s">
        <v>25</v>
      </c>
      <c r="R1008" s="65" t="s">
        <v>31</v>
      </c>
    </row>
    <row r="1009" spans="1:18" x14ac:dyDescent="0.3">
      <c r="A1009" s="40" t="s">
        <v>5771</v>
      </c>
      <c r="B1009" s="34" t="s">
        <v>5770</v>
      </c>
      <c r="C1009" s="40">
        <v>11910136</v>
      </c>
      <c r="D1009" s="35" t="s">
        <v>5705</v>
      </c>
      <c r="E1009" s="35" t="s">
        <v>5706</v>
      </c>
      <c r="F1009" s="35" t="s">
        <v>5772</v>
      </c>
      <c r="G1009" s="35" t="s">
        <v>5773</v>
      </c>
      <c r="H1009" s="35" t="s">
        <v>154</v>
      </c>
      <c r="I1009" s="41">
        <v>73550</v>
      </c>
      <c r="J1009" s="35" t="s">
        <v>23</v>
      </c>
      <c r="K1009" s="35" t="s">
        <v>154</v>
      </c>
      <c r="L1009" s="41">
        <v>73096</v>
      </c>
      <c r="M1009" s="35">
        <v>1218</v>
      </c>
      <c r="N1009" s="35">
        <v>1194</v>
      </c>
      <c r="O1009" s="35">
        <v>-24</v>
      </c>
      <c r="P1009" s="35" t="s">
        <v>48</v>
      </c>
      <c r="Q1009" s="35" t="s">
        <v>25</v>
      </c>
      <c r="R1009" s="65" t="s">
        <v>31</v>
      </c>
    </row>
    <row r="1010" spans="1:18" x14ac:dyDescent="0.3">
      <c r="A1010" s="37" t="s">
        <v>5775</v>
      </c>
      <c r="B1010" s="32" t="s">
        <v>5774</v>
      </c>
      <c r="C1010" s="37">
        <v>11910136</v>
      </c>
      <c r="D1010" s="33" t="s">
        <v>5705</v>
      </c>
      <c r="E1010" s="33" t="s">
        <v>5706</v>
      </c>
      <c r="F1010" s="33" t="s">
        <v>5776</v>
      </c>
      <c r="G1010" s="33" t="s">
        <v>5777</v>
      </c>
      <c r="H1010" s="33" t="s">
        <v>154</v>
      </c>
      <c r="I1010" s="38">
        <v>73651</v>
      </c>
      <c r="J1010" s="33" t="s">
        <v>23</v>
      </c>
      <c r="K1010" s="33" t="s">
        <v>154</v>
      </c>
      <c r="L1010" s="38">
        <v>73096</v>
      </c>
      <c r="M1010" s="33">
        <v>1218</v>
      </c>
      <c r="N1010" s="33">
        <v>1170</v>
      </c>
      <c r="O1010" s="33">
        <v>-48</v>
      </c>
      <c r="P1010" s="33" t="s">
        <v>48</v>
      </c>
      <c r="Q1010" s="33" t="s">
        <v>25</v>
      </c>
      <c r="R1010" s="65" t="s">
        <v>31</v>
      </c>
    </row>
    <row r="1011" spans="1:18" x14ac:dyDescent="0.3">
      <c r="A1011" s="40" t="s">
        <v>5779</v>
      </c>
      <c r="B1011" s="34" t="s">
        <v>5778</v>
      </c>
      <c r="C1011" s="40">
        <v>11910136</v>
      </c>
      <c r="D1011" s="35" t="s">
        <v>5705</v>
      </c>
      <c r="E1011" s="35" t="s">
        <v>5706</v>
      </c>
      <c r="F1011" s="35" t="s">
        <v>5780</v>
      </c>
      <c r="G1011" s="35" t="s">
        <v>5777</v>
      </c>
      <c r="H1011" s="35" t="s">
        <v>154</v>
      </c>
      <c r="I1011" s="41">
        <v>73651</v>
      </c>
      <c r="J1011" s="35" t="s">
        <v>23</v>
      </c>
      <c r="K1011" s="35" t="s">
        <v>154</v>
      </c>
      <c r="L1011" s="41">
        <v>73096</v>
      </c>
      <c r="M1011" s="35">
        <v>1218</v>
      </c>
      <c r="N1011" s="35">
        <v>1170</v>
      </c>
      <c r="O1011" s="35">
        <v>-48</v>
      </c>
      <c r="P1011" s="35" t="s">
        <v>48</v>
      </c>
      <c r="Q1011" s="35" t="s">
        <v>25</v>
      </c>
      <c r="R1011" s="65" t="s">
        <v>31</v>
      </c>
    </row>
    <row r="1012" spans="1:18" x14ac:dyDescent="0.3">
      <c r="A1012" s="37" t="s">
        <v>5781</v>
      </c>
      <c r="B1012" s="32" t="s">
        <v>909</v>
      </c>
      <c r="C1012" s="37">
        <v>11910136</v>
      </c>
      <c r="D1012" s="33" t="s">
        <v>5705</v>
      </c>
      <c r="E1012" s="33" t="s">
        <v>5706</v>
      </c>
      <c r="F1012" s="33" t="s">
        <v>5782</v>
      </c>
      <c r="G1012" s="33" t="s">
        <v>5783</v>
      </c>
      <c r="H1012" s="33" t="s">
        <v>154</v>
      </c>
      <c r="I1012" s="38">
        <v>73717</v>
      </c>
      <c r="J1012" s="33" t="s">
        <v>23</v>
      </c>
      <c r="K1012" s="33" t="s">
        <v>154</v>
      </c>
      <c r="L1012" s="38">
        <v>73096</v>
      </c>
      <c r="M1012" s="33">
        <v>1218</v>
      </c>
      <c r="N1012" s="33">
        <v>1194</v>
      </c>
      <c r="O1012" s="33">
        <v>-24</v>
      </c>
      <c r="P1012" s="33" t="s">
        <v>48</v>
      </c>
      <c r="Q1012" s="33" t="s">
        <v>25</v>
      </c>
      <c r="R1012" s="65" t="s">
        <v>31</v>
      </c>
    </row>
    <row r="1013" spans="1:18" x14ac:dyDescent="0.3">
      <c r="A1013" s="40" t="s">
        <v>5785</v>
      </c>
      <c r="B1013" s="34" t="s">
        <v>5784</v>
      </c>
      <c r="C1013" s="40">
        <v>11910136</v>
      </c>
      <c r="D1013" s="35" t="s">
        <v>5705</v>
      </c>
      <c r="E1013" s="35" t="s">
        <v>5706</v>
      </c>
      <c r="F1013" s="35" t="s">
        <v>5786</v>
      </c>
      <c r="G1013" s="35" t="s">
        <v>5787</v>
      </c>
      <c r="H1013" s="35" t="s">
        <v>154</v>
      </c>
      <c r="I1013" s="41">
        <v>73737</v>
      </c>
      <c r="J1013" s="35" t="s">
        <v>23</v>
      </c>
      <c r="K1013" s="35" t="s">
        <v>154</v>
      </c>
      <c r="L1013" s="41">
        <v>73096</v>
      </c>
      <c r="M1013" s="35">
        <v>1218</v>
      </c>
      <c r="N1013" s="35">
        <v>1170</v>
      </c>
      <c r="O1013" s="35">
        <v>-48</v>
      </c>
      <c r="P1013" s="35" t="s">
        <v>48</v>
      </c>
      <c r="Q1013" s="35" t="s">
        <v>25</v>
      </c>
      <c r="R1013" s="65" t="s">
        <v>31</v>
      </c>
    </row>
    <row r="1014" spans="1:18" x14ac:dyDescent="0.3">
      <c r="A1014" s="40" t="s">
        <v>5789</v>
      </c>
      <c r="B1014" s="34" t="s">
        <v>5788</v>
      </c>
      <c r="C1014" s="40">
        <v>11910136</v>
      </c>
      <c r="D1014" s="35" t="s">
        <v>5705</v>
      </c>
      <c r="E1014" s="35" t="s">
        <v>5706</v>
      </c>
      <c r="F1014" s="35" t="s">
        <v>5790</v>
      </c>
      <c r="G1014" s="35" t="s">
        <v>1048</v>
      </c>
      <c r="H1014" s="35" t="s">
        <v>154</v>
      </c>
      <c r="I1014" s="41">
        <v>74019</v>
      </c>
      <c r="J1014" s="35" t="s">
        <v>23</v>
      </c>
      <c r="K1014" s="35" t="s">
        <v>154</v>
      </c>
      <c r="L1014" s="41">
        <v>73096</v>
      </c>
      <c r="M1014" s="35">
        <v>1218</v>
      </c>
      <c r="N1014" s="35">
        <v>1065</v>
      </c>
      <c r="O1014" s="35">
        <v>-153</v>
      </c>
      <c r="P1014" s="35" t="s">
        <v>48</v>
      </c>
      <c r="Q1014" s="35" t="s">
        <v>25</v>
      </c>
      <c r="R1014" s="65" t="s">
        <v>31</v>
      </c>
    </row>
    <row r="1015" spans="1:18" x14ac:dyDescent="0.3">
      <c r="A1015" s="37" t="s">
        <v>5792</v>
      </c>
      <c r="B1015" s="32" t="s">
        <v>5791</v>
      </c>
      <c r="C1015" s="37">
        <v>11910136</v>
      </c>
      <c r="D1015" s="33" t="s">
        <v>5705</v>
      </c>
      <c r="E1015" s="33" t="s">
        <v>5706</v>
      </c>
      <c r="F1015" s="33" t="s">
        <v>5793</v>
      </c>
      <c r="G1015" s="33" t="s">
        <v>5794</v>
      </c>
      <c r="H1015" s="33" t="s">
        <v>154</v>
      </c>
      <c r="I1015" s="38">
        <v>74345</v>
      </c>
      <c r="J1015" s="33" t="s">
        <v>23</v>
      </c>
      <c r="K1015" s="33" t="s">
        <v>154</v>
      </c>
      <c r="L1015" s="38">
        <v>73096</v>
      </c>
      <c r="M1015" s="33">
        <v>1218</v>
      </c>
      <c r="N1015" s="33">
        <v>1194</v>
      </c>
      <c r="O1015" s="33">
        <v>-24</v>
      </c>
      <c r="P1015" s="33" t="s">
        <v>48</v>
      </c>
      <c r="Q1015" s="33" t="s">
        <v>25</v>
      </c>
      <c r="R1015" s="65" t="s">
        <v>31</v>
      </c>
    </row>
    <row r="1016" spans="1:18" x14ac:dyDescent="0.3">
      <c r="A1016" s="40" t="s">
        <v>5796</v>
      </c>
      <c r="B1016" s="34" t="s">
        <v>5795</v>
      </c>
      <c r="C1016" s="40">
        <v>11910136</v>
      </c>
      <c r="D1016" s="35" t="s">
        <v>5705</v>
      </c>
      <c r="E1016" s="35" t="s">
        <v>5706</v>
      </c>
      <c r="F1016" s="35" t="s">
        <v>5797</v>
      </c>
      <c r="G1016" s="35" t="s">
        <v>5798</v>
      </c>
      <c r="H1016" s="35" t="s">
        <v>154</v>
      </c>
      <c r="I1016" s="41">
        <v>74447</v>
      </c>
      <c r="J1016" s="35" t="s">
        <v>23</v>
      </c>
      <c r="K1016" s="35" t="s">
        <v>154</v>
      </c>
      <c r="L1016" s="41">
        <v>73096</v>
      </c>
      <c r="M1016" s="35">
        <v>1218</v>
      </c>
      <c r="N1016" s="35">
        <v>1170</v>
      </c>
      <c r="O1016" s="35">
        <v>-48</v>
      </c>
      <c r="P1016" s="35" t="s">
        <v>48</v>
      </c>
      <c r="Q1016" s="35" t="s">
        <v>25</v>
      </c>
      <c r="R1016" s="65" t="s">
        <v>31</v>
      </c>
    </row>
    <row r="1017" spans="1:18" x14ac:dyDescent="0.3">
      <c r="A1017" s="37" t="s">
        <v>5800</v>
      </c>
      <c r="B1017" s="32" t="s">
        <v>5799</v>
      </c>
      <c r="C1017" s="37">
        <v>11910136</v>
      </c>
      <c r="D1017" s="33" t="s">
        <v>5705</v>
      </c>
      <c r="E1017" s="33" t="s">
        <v>5706</v>
      </c>
      <c r="F1017" s="33" t="s">
        <v>5801</v>
      </c>
      <c r="G1017" s="33" t="s">
        <v>5802</v>
      </c>
      <c r="H1017" s="33" t="s">
        <v>154</v>
      </c>
      <c r="I1017" s="38">
        <v>74960</v>
      </c>
      <c r="J1017" s="33" t="s">
        <v>23</v>
      </c>
      <c r="K1017" s="33" t="s">
        <v>154</v>
      </c>
      <c r="L1017" s="38">
        <v>73096</v>
      </c>
      <c r="M1017" s="33">
        <v>1218</v>
      </c>
      <c r="N1017" s="33">
        <v>1194</v>
      </c>
      <c r="O1017" s="33">
        <v>-24</v>
      </c>
      <c r="P1017" s="33" t="s">
        <v>48</v>
      </c>
      <c r="Q1017" s="33" t="s">
        <v>25</v>
      </c>
      <c r="R1017" s="65" t="s">
        <v>31</v>
      </c>
    </row>
    <row r="1018" spans="1:18" x14ac:dyDescent="0.3">
      <c r="A1018" s="40" t="s">
        <v>5805</v>
      </c>
      <c r="B1018" s="34" t="s">
        <v>3444</v>
      </c>
      <c r="C1018" s="40">
        <v>11910142</v>
      </c>
      <c r="D1018" s="35" t="s">
        <v>5803</v>
      </c>
      <c r="E1018" s="35" t="s">
        <v>5804</v>
      </c>
      <c r="F1018" s="35" t="s">
        <v>5806</v>
      </c>
      <c r="G1018" s="35" t="s">
        <v>3444</v>
      </c>
      <c r="H1018" s="35" t="s">
        <v>3222</v>
      </c>
      <c r="I1018" s="41">
        <v>38305</v>
      </c>
      <c r="J1018" s="35" t="s">
        <v>23</v>
      </c>
      <c r="K1018" s="35" t="s">
        <v>3222</v>
      </c>
      <c r="L1018" s="41">
        <v>38238</v>
      </c>
      <c r="M1018" s="35">
        <v>1095</v>
      </c>
      <c r="N1018" s="35">
        <v>1266</v>
      </c>
      <c r="O1018" s="35">
        <v>171</v>
      </c>
      <c r="P1018" s="35" t="s">
        <v>24</v>
      </c>
      <c r="Q1018" s="35" t="s">
        <v>25</v>
      </c>
      <c r="R1018" s="65" t="s">
        <v>15</v>
      </c>
    </row>
    <row r="1019" spans="1:18" x14ac:dyDescent="0.3">
      <c r="A1019" s="37" t="s">
        <v>5808</v>
      </c>
      <c r="B1019" s="32" t="s">
        <v>5807</v>
      </c>
      <c r="C1019" s="37">
        <v>11910142</v>
      </c>
      <c r="D1019" s="33" t="s">
        <v>5803</v>
      </c>
      <c r="E1019" s="33" t="s">
        <v>5804</v>
      </c>
      <c r="F1019" s="33" t="s">
        <v>5809</v>
      </c>
      <c r="G1019" s="33" t="s">
        <v>5807</v>
      </c>
      <c r="H1019" s="33" t="s">
        <v>3222</v>
      </c>
      <c r="I1019" s="38">
        <v>38063</v>
      </c>
      <c r="J1019" s="33" t="s">
        <v>23</v>
      </c>
      <c r="K1019" s="33" t="s">
        <v>3222</v>
      </c>
      <c r="L1019" s="38">
        <v>38238</v>
      </c>
      <c r="M1019" s="33">
        <v>1095</v>
      </c>
      <c r="N1019" s="33">
        <v>1119</v>
      </c>
      <c r="O1019" s="33">
        <v>24</v>
      </c>
      <c r="P1019" s="33" t="s">
        <v>24</v>
      </c>
      <c r="Q1019" s="33" t="s">
        <v>25</v>
      </c>
      <c r="R1019" s="65" t="s">
        <v>15</v>
      </c>
    </row>
    <row r="1020" spans="1:18" x14ac:dyDescent="0.3">
      <c r="A1020" s="40" t="s">
        <v>5811</v>
      </c>
      <c r="B1020" s="34" t="s">
        <v>5810</v>
      </c>
      <c r="C1020" s="40">
        <v>11910142</v>
      </c>
      <c r="D1020" s="35" t="s">
        <v>5803</v>
      </c>
      <c r="E1020" s="35" t="s">
        <v>5804</v>
      </c>
      <c r="F1020" s="35" t="s">
        <v>5812</v>
      </c>
      <c r="G1020" s="35" t="s">
        <v>5810</v>
      </c>
      <c r="H1020" s="35" t="s">
        <v>3222</v>
      </c>
      <c r="I1020" s="41">
        <v>38375</v>
      </c>
      <c r="J1020" s="35" t="s">
        <v>23</v>
      </c>
      <c r="K1020" s="35" t="s">
        <v>3222</v>
      </c>
      <c r="L1020" s="41">
        <v>38238</v>
      </c>
      <c r="M1020" s="35">
        <v>1095</v>
      </c>
      <c r="N1020" s="35">
        <v>1119</v>
      </c>
      <c r="O1020" s="35">
        <v>24</v>
      </c>
      <c r="P1020" s="35" t="s">
        <v>24</v>
      </c>
      <c r="Q1020" s="35" t="s">
        <v>25</v>
      </c>
      <c r="R1020" s="65" t="s">
        <v>15</v>
      </c>
    </row>
    <row r="1021" spans="1:18" x14ac:dyDescent="0.3">
      <c r="A1021" s="37" t="s">
        <v>5814</v>
      </c>
      <c r="B1021" s="32" t="s">
        <v>5813</v>
      </c>
      <c r="C1021" s="37">
        <v>11910142</v>
      </c>
      <c r="D1021" s="33" t="s">
        <v>5803</v>
      </c>
      <c r="E1021" s="33" t="s">
        <v>5804</v>
      </c>
      <c r="F1021" s="33" t="s">
        <v>5815</v>
      </c>
      <c r="G1021" s="33" t="s">
        <v>5813</v>
      </c>
      <c r="H1021" s="33" t="s">
        <v>3222</v>
      </c>
      <c r="I1021" s="38">
        <v>38068</v>
      </c>
      <c r="J1021" s="33" t="s">
        <v>23</v>
      </c>
      <c r="K1021" s="33" t="s">
        <v>3222</v>
      </c>
      <c r="L1021" s="38">
        <v>38238</v>
      </c>
      <c r="M1021" s="33">
        <v>1095</v>
      </c>
      <c r="N1021" s="33">
        <v>1389</v>
      </c>
      <c r="O1021" s="33">
        <v>294</v>
      </c>
      <c r="P1021" s="33" t="s">
        <v>24</v>
      </c>
      <c r="Q1021" s="33" t="s">
        <v>25</v>
      </c>
      <c r="R1021" s="65" t="s">
        <v>15</v>
      </c>
    </row>
    <row r="1022" spans="1:18" x14ac:dyDescent="0.3">
      <c r="A1022" s="37" t="s">
        <v>5836</v>
      </c>
      <c r="B1022" s="32" t="s">
        <v>5835</v>
      </c>
      <c r="C1022" s="37">
        <v>11910414</v>
      </c>
      <c r="D1022" s="33" t="s">
        <v>5833</v>
      </c>
      <c r="E1022" s="33" t="s">
        <v>5834</v>
      </c>
      <c r="F1022" s="33" t="s">
        <v>5837</v>
      </c>
      <c r="G1022" s="33" t="s">
        <v>4702</v>
      </c>
      <c r="H1022" s="33" t="s">
        <v>3602</v>
      </c>
      <c r="I1022" s="38">
        <v>46904</v>
      </c>
      <c r="J1022" s="33" t="s">
        <v>23</v>
      </c>
      <c r="K1022" s="33" t="s">
        <v>3602</v>
      </c>
      <c r="L1022" s="38">
        <v>47203</v>
      </c>
      <c r="M1022" s="33">
        <v>1341</v>
      </c>
      <c r="N1022" s="33">
        <v>1194</v>
      </c>
      <c r="O1022" s="33">
        <v>-147</v>
      </c>
      <c r="P1022" s="33" t="s">
        <v>48</v>
      </c>
      <c r="Q1022" s="33" t="s">
        <v>25</v>
      </c>
      <c r="R1022" s="65" t="s">
        <v>31</v>
      </c>
    </row>
    <row r="1023" spans="1:18" x14ac:dyDescent="0.3">
      <c r="A1023" s="40" t="s">
        <v>5839</v>
      </c>
      <c r="B1023" s="34" t="s">
        <v>5838</v>
      </c>
      <c r="C1023" s="40">
        <v>11910414</v>
      </c>
      <c r="D1023" s="35" t="s">
        <v>5833</v>
      </c>
      <c r="E1023" s="35" t="s">
        <v>5834</v>
      </c>
      <c r="F1023" s="35" t="s">
        <v>5840</v>
      </c>
      <c r="G1023" s="35" t="s">
        <v>4702</v>
      </c>
      <c r="H1023" s="35" t="s">
        <v>3602</v>
      </c>
      <c r="I1023" s="41">
        <v>46904</v>
      </c>
      <c r="J1023" s="35" t="s">
        <v>23</v>
      </c>
      <c r="K1023" s="35" t="s">
        <v>3602</v>
      </c>
      <c r="L1023" s="41">
        <v>47203</v>
      </c>
      <c r="M1023" s="35">
        <v>1341</v>
      </c>
      <c r="N1023" s="35">
        <v>1194</v>
      </c>
      <c r="O1023" s="35">
        <v>-147</v>
      </c>
      <c r="P1023" s="35" t="s">
        <v>48</v>
      </c>
      <c r="Q1023" s="35" t="s">
        <v>25</v>
      </c>
      <c r="R1023" s="65" t="s">
        <v>31</v>
      </c>
    </row>
    <row r="1024" spans="1:18" x14ac:dyDescent="0.3">
      <c r="A1024" s="37" t="s">
        <v>5844</v>
      </c>
      <c r="B1024" s="32" t="s">
        <v>5843</v>
      </c>
      <c r="C1024" s="37">
        <v>11911121</v>
      </c>
      <c r="D1024" s="33" t="s">
        <v>5841</v>
      </c>
      <c r="E1024" s="33" t="s">
        <v>5842</v>
      </c>
      <c r="F1024" s="33" t="s">
        <v>5845</v>
      </c>
      <c r="G1024" s="33" t="s">
        <v>5846</v>
      </c>
      <c r="H1024" s="33" t="s">
        <v>3679</v>
      </c>
      <c r="I1024" s="38">
        <v>2451</v>
      </c>
      <c r="J1024" s="33" t="s">
        <v>23</v>
      </c>
      <c r="K1024" s="33" t="s">
        <v>3679</v>
      </c>
      <c r="L1024" s="38">
        <v>2532</v>
      </c>
      <c r="M1024" s="33">
        <v>2061</v>
      </c>
      <c r="N1024" s="33">
        <v>3042</v>
      </c>
      <c r="O1024" s="33">
        <v>981</v>
      </c>
      <c r="P1024" s="33" t="s">
        <v>24</v>
      </c>
      <c r="Q1024" s="33" t="s">
        <v>25</v>
      </c>
      <c r="R1024" s="65" t="s">
        <v>15</v>
      </c>
    </row>
    <row r="1025" spans="1:18" x14ac:dyDescent="0.3">
      <c r="A1025" s="40" t="s">
        <v>5862</v>
      </c>
      <c r="B1025" s="34" t="s">
        <v>5861</v>
      </c>
      <c r="C1025" s="40">
        <v>11911530</v>
      </c>
      <c r="D1025" s="35" t="s">
        <v>5859</v>
      </c>
      <c r="E1025" s="35" t="s">
        <v>5860</v>
      </c>
      <c r="F1025" s="35" t="s">
        <v>5863</v>
      </c>
      <c r="G1025" s="35" t="s">
        <v>3764</v>
      </c>
      <c r="H1025" s="35" t="s">
        <v>116</v>
      </c>
      <c r="I1025" s="41">
        <v>7102</v>
      </c>
      <c r="J1025" s="35" t="s">
        <v>23</v>
      </c>
      <c r="K1025" s="35" t="s">
        <v>116</v>
      </c>
      <c r="L1025" s="41">
        <v>8901</v>
      </c>
      <c r="M1025" s="35">
        <v>2361</v>
      </c>
      <c r="N1025" s="35">
        <v>2541</v>
      </c>
      <c r="O1025" s="35">
        <v>180</v>
      </c>
      <c r="P1025" s="35" t="s">
        <v>24</v>
      </c>
      <c r="Q1025" s="35" t="s">
        <v>25</v>
      </c>
      <c r="R1025" s="65" t="s">
        <v>15</v>
      </c>
    </row>
    <row r="1026" spans="1:18" x14ac:dyDescent="0.3">
      <c r="A1026" s="37" t="s">
        <v>5878</v>
      </c>
      <c r="B1026" s="32" t="s">
        <v>5877</v>
      </c>
      <c r="C1026" s="37">
        <v>11912111</v>
      </c>
      <c r="D1026" s="33" t="s">
        <v>5875</v>
      </c>
      <c r="E1026" s="33" t="s">
        <v>5876</v>
      </c>
      <c r="F1026" s="33" t="s">
        <v>5879</v>
      </c>
      <c r="G1026" s="33" t="s">
        <v>5880</v>
      </c>
      <c r="H1026" s="33" t="s">
        <v>47</v>
      </c>
      <c r="I1026" s="38">
        <v>30040</v>
      </c>
      <c r="J1026" s="33" t="s">
        <v>23</v>
      </c>
      <c r="K1026" s="33" t="s">
        <v>47</v>
      </c>
      <c r="L1026" s="38">
        <v>30597</v>
      </c>
      <c r="M1026" s="33">
        <v>1293</v>
      </c>
      <c r="N1026" s="33">
        <v>1608</v>
      </c>
      <c r="O1026" s="33">
        <v>315</v>
      </c>
      <c r="P1026" s="33" t="s">
        <v>24</v>
      </c>
      <c r="Q1026" s="33" t="s">
        <v>25</v>
      </c>
      <c r="R1026" s="65" t="s">
        <v>15</v>
      </c>
    </row>
    <row r="1027" spans="1:18" x14ac:dyDescent="0.3">
      <c r="A1027" s="40" t="s">
        <v>5882</v>
      </c>
      <c r="B1027" s="34" t="s">
        <v>5881</v>
      </c>
      <c r="C1027" s="40">
        <v>11912111</v>
      </c>
      <c r="D1027" s="35" t="s">
        <v>5875</v>
      </c>
      <c r="E1027" s="35" t="s">
        <v>5876</v>
      </c>
      <c r="F1027" s="35" t="s">
        <v>5883</v>
      </c>
      <c r="G1027" s="35" t="s">
        <v>5884</v>
      </c>
      <c r="H1027" s="35" t="s">
        <v>47</v>
      </c>
      <c r="I1027" s="41">
        <v>30677</v>
      </c>
      <c r="J1027" s="35" t="s">
        <v>23</v>
      </c>
      <c r="K1027" s="35" t="s">
        <v>47</v>
      </c>
      <c r="L1027" s="41">
        <v>30597</v>
      </c>
      <c r="M1027" s="35">
        <v>1293</v>
      </c>
      <c r="N1027" s="35">
        <v>1341</v>
      </c>
      <c r="O1027" s="35">
        <v>48</v>
      </c>
      <c r="P1027" s="35" t="s">
        <v>24</v>
      </c>
      <c r="Q1027" s="35" t="s">
        <v>25</v>
      </c>
      <c r="R1027" s="65" t="s">
        <v>15</v>
      </c>
    </row>
    <row r="1028" spans="1:18" x14ac:dyDescent="0.3">
      <c r="A1028" s="40" t="s">
        <v>5886</v>
      </c>
      <c r="B1028" s="34" t="s">
        <v>5885</v>
      </c>
      <c r="C1028" s="40">
        <v>11912111</v>
      </c>
      <c r="D1028" s="35" t="s">
        <v>5875</v>
      </c>
      <c r="E1028" s="35" t="s">
        <v>5876</v>
      </c>
      <c r="F1028" s="35" t="s">
        <v>5887</v>
      </c>
      <c r="G1028" s="35" t="s">
        <v>5888</v>
      </c>
      <c r="H1028" s="35" t="s">
        <v>47</v>
      </c>
      <c r="I1028" s="41">
        <v>30513</v>
      </c>
      <c r="J1028" s="35" t="s">
        <v>23</v>
      </c>
      <c r="K1028" s="35" t="s">
        <v>47</v>
      </c>
      <c r="L1028" s="41">
        <v>30597</v>
      </c>
      <c r="M1028" s="35">
        <v>1293</v>
      </c>
      <c r="N1028" s="35">
        <v>1194</v>
      </c>
      <c r="O1028" s="35">
        <v>-99</v>
      </c>
      <c r="P1028" s="35" t="s">
        <v>48</v>
      </c>
      <c r="Q1028" s="35" t="s">
        <v>25</v>
      </c>
      <c r="R1028" s="65" t="s">
        <v>31</v>
      </c>
    </row>
    <row r="1029" spans="1:18" x14ac:dyDescent="0.3">
      <c r="A1029" s="37" t="s">
        <v>5904</v>
      </c>
      <c r="B1029" s="32" t="s">
        <v>5903</v>
      </c>
      <c r="C1029" s="37">
        <v>11912447</v>
      </c>
      <c r="D1029" s="33" t="s">
        <v>5901</v>
      </c>
      <c r="E1029" s="33" t="s">
        <v>5902</v>
      </c>
      <c r="F1029" s="33" t="s">
        <v>5905</v>
      </c>
      <c r="G1029" s="33" t="s">
        <v>5906</v>
      </c>
      <c r="H1029" s="33" t="s">
        <v>2073</v>
      </c>
      <c r="I1029" s="38">
        <v>98368</v>
      </c>
      <c r="J1029" s="33" t="s">
        <v>23</v>
      </c>
      <c r="K1029" s="33" t="s">
        <v>2073</v>
      </c>
      <c r="L1029" s="38">
        <v>98362</v>
      </c>
      <c r="M1029" s="33">
        <v>1338</v>
      </c>
      <c r="N1029" s="33">
        <v>1536</v>
      </c>
      <c r="O1029" s="33">
        <v>198</v>
      </c>
      <c r="P1029" s="33" t="s">
        <v>24</v>
      </c>
      <c r="Q1029" s="33" t="s">
        <v>25</v>
      </c>
      <c r="R1029" s="65" t="s">
        <v>15</v>
      </c>
    </row>
    <row r="1030" spans="1:18" x14ac:dyDescent="0.3">
      <c r="A1030" s="37" t="s">
        <v>5914</v>
      </c>
      <c r="B1030" s="32" t="s">
        <v>5913</v>
      </c>
      <c r="C1030" s="37">
        <v>11913138</v>
      </c>
      <c r="D1030" s="33" t="s">
        <v>5911</v>
      </c>
      <c r="E1030" s="33" t="s">
        <v>5912</v>
      </c>
      <c r="F1030" s="33" t="s">
        <v>5915</v>
      </c>
      <c r="G1030" s="33" t="s">
        <v>5916</v>
      </c>
      <c r="H1030" s="33" t="s">
        <v>214</v>
      </c>
      <c r="I1030" s="38">
        <v>18840</v>
      </c>
      <c r="J1030" s="33" t="s">
        <v>23</v>
      </c>
      <c r="K1030" s="33" t="s">
        <v>214</v>
      </c>
      <c r="L1030" s="38">
        <v>16933</v>
      </c>
      <c r="M1030" s="33">
        <v>1290</v>
      </c>
      <c r="N1030" s="33">
        <v>1266</v>
      </c>
      <c r="O1030" s="33">
        <v>-24</v>
      </c>
      <c r="P1030" s="33" t="s">
        <v>48</v>
      </c>
      <c r="Q1030" s="33" t="s">
        <v>25</v>
      </c>
      <c r="R1030" s="65" t="s">
        <v>31</v>
      </c>
    </row>
    <row r="1031" spans="1:18" x14ac:dyDescent="0.3">
      <c r="A1031" s="53" t="s">
        <v>5934</v>
      </c>
      <c r="B1031" s="52" t="s">
        <v>5933</v>
      </c>
      <c r="C1031" s="53" t="s">
        <v>5929</v>
      </c>
      <c r="D1031" s="35" t="s">
        <v>5929</v>
      </c>
      <c r="E1031" s="54" t="s">
        <v>5930</v>
      </c>
      <c r="F1031" s="54" t="s">
        <v>5935</v>
      </c>
      <c r="G1031" s="54" t="s">
        <v>5936</v>
      </c>
      <c r="H1031" s="54" t="s">
        <v>47</v>
      </c>
      <c r="I1031" s="55">
        <v>31313</v>
      </c>
      <c r="J1031" s="54" t="s">
        <v>23</v>
      </c>
      <c r="K1031" s="35" t="s">
        <v>47</v>
      </c>
      <c r="L1031" s="41">
        <v>31419</v>
      </c>
      <c r="M1031" s="35">
        <v>1566</v>
      </c>
      <c r="N1031" s="35">
        <v>1368</v>
      </c>
      <c r="O1031" s="35">
        <v>-198</v>
      </c>
      <c r="P1031" s="35" t="s">
        <v>48</v>
      </c>
      <c r="Q1031" s="35" t="s">
        <v>25</v>
      </c>
      <c r="R1031" s="65" t="s">
        <v>31</v>
      </c>
    </row>
    <row r="1032" spans="1:18" x14ac:dyDescent="0.3">
      <c r="A1032" s="40" t="s">
        <v>5940</v>
      </c>
      <c r="B1032" s="34" t="s">
        <v>5939</v>
      </c>
      <c r="C1032" s="40">
        <v>11914164</v>
      </c>
      <c r="D1032" s="35" t="s">
        <v>5937</v>
      </c>
      <c r="E1032" s="35" t="s">
        <v>5938</v>
      </c>
      <c r="F1032" s="35" t="s">
        <v>5941</v>
      </c>
      <c r="G1032" s="35" t="s">
        <v>5942</v>
      </c>
      <c r="H1032" s="35" t="s">
        <v>2542</v>
      </c>
      <c r="I1032" s="41">
        <v>96707</v>
      </c>
      <c r="J1032" s="35" t="s">
        <v>23</v>
      </c>
      <c r="K1032" s="35" t="s">
        <v>2542</v>
      </c>
      <c r="L1032" s="41">
        <v>96720</v>
      </c>
      <c r="M1032" s="35">
        <v>2205</v>
      </c>
      <c r="N1032" s="35">
        <v>3039</v>
      </c>
      <c r="O1032" s="35">
        <v>834</v>
      </c>
      <c r="P1032" s="35" t="s">
        <v>24</v>
      </c>
      <c r="Q1032" s="35" t="s">
        <v>25</v>
      </c>
      <c r="R1032" s="65" t="s">
        <v>15</v>
      </c>
    </row>
    <row r="1033" spans="1:18" x14ac:dyDescent="0.3">
      <c r="A1033" s="40" t="s">
        <v>5946</v>
      </c>
      <c r="B1033" s="34" t="s">
        <v>5945</v>
      </c>
      <c r="C1033" s="40">
        <v>11915105</v>
      </c>
      <c r="D1033" s="35" t="s">
        <v>5943</v>
      </c>
      <c r="E1033" s="35" t="s">
        <v>5944</v>
      </c>
      <c r="F1033" s="35" t="s">
        <v>5947</v>
      </c>
      <c r="G1033" s="35" t="s">
        <v>1338</v>
      </c>
      <c r="H1033" s="35" t="s">
        <v>1835</v>
      </c>
      <c r="I1033" s="41">
        <v>93536</v>
      </c>
      <c r="J1033" s="35" t="s">
        <v>23</v>
      </c>
      <c r="K1033" s="35" t="s">
        <v>1835</v>
      </c>
      <c r="L1033" s="41">
        <v>93311</v>
      </c>
      <c r="M1033" s="35">
        <v>1512</v>
      </c>
      <c r="N1033" s="35">
        <v>1764</v>
      </c>
      <c r="O1033" s="35">
        <v>252</v>
      </c>
      <c r="P1033" s="35" t="s">
        <v>24</v>
      </c>
      <c r="Q1033" s="35" t="s">
        <v>25</v>
      </c>
      <c r="R1033" s="65" t="s">
        <v>15</v>
      </c>
    </row>
    <row r="1034" spans="1:18" x14ac:dyDescent="0.3">
      <c r="A1034" s="49" t="s">
        <v>5967</v>
      </c>
      <c r="B1034" s="48" t="s">
        <v>5966</v>
      </c>
      <c r="C1034" s="49" t="s">
        <v>5964</v>
      </c>
      <c r="D1034" s="33" t="s">
        <v>5964</v>
      </c>
      <c r="E1034" s="50" t="s">
        <v>5965</v>
      </c>
      <c r="F1034" s="50" t="s">
        <v>5968</v>
      </c>
      <c r="G1034" s="50" t="s">
        <v>2367</v>
      </c>
      <c r="H1034" s="50" t="s">
        <v>2073</v>
      </c>
      <c r="I1034" s="51">
        <v>98405</v>
      </c>
      <c r="J1034" s="50" t="s">
        <v>23</v>
      </c>
      <c r="K1034" s="33" t="s">
        <v>2073</v>
      </c>
      <c r="L1034" s="38">
        <v>99217</v>
      </c>
      <c r="M1034" s="33">
        <v>1401</v>
      </c>
      <c r="N1034" s="33">
        <v>1914</v>
      </c>
      <c r="O1034" s="33">
        <v>513</v>
      </c>
      <c r="P1034" s="33" t="s">
        <v>24</v>
      </c>
      <c r="Q1034" s="33" t="s">
        <v>25</v>
      </c>
      <c r="R1034" s="65" t="s">
        <v>15</v>
      </c>
    </row>
    <row r="1035" spans="1:18" x14ac:dyDescent="0.3">
      <c r="A1035" s="40" t="s">
        <v>5978</v>
      </c>
      <c r="B1035" s="34" t="s">
        <v>5977</v>
      </c>
      <c r="C1035" s="40">
        <v>11915447</v>
      </c>
      <c r="D1035" s="35" t="s">
        <v>5964</v>
      </c>
      <c r="E1035" s="35" t="s">
        <v>5965</v>
      </c>
      <c r="F1035" s="35" t="s">
        <v>5979</v>
      </c>
      <c r="G1035" s="35" t="s">
        <v>5980</v>
      </c>
      <c r="H1035" s="35" t="s">
        <v>2073</v>
      </c>
      <c r="I1035" s="41">
        <v>99114</v>
      </c>
      <c r="J1035" s="35" t="s">
        <v>23</v>
      </c>
      <c r="K1035" s="35" t="s">
        <v>2073</v>
      </c>
      <c r="L1035" s="41">
        <v>99217</v>
      </c>
      <c r="M1035" s="35">
        <v>1401</v>
      </c>
      <c r="N1035" s="35">
        <v>1266</v>
      </c>
      <c r="O1035" s="35">
        <v>-135</v>
      </c>
      <c r="P1035" s="35" t="s">
        <v>48</v>
      </c>
      <c r="Q1035" s="35" t="s">
        <v>25</v>
      </c>
      <c r="R1035" s="65" t="s">
        <v>31</v>
      </c>
    </row>
    <row r="1036" spans="1:18" x14ac:dyDescent="0.3">
      <c r="A1036" s="37" t="s">
        <v>5982</v>
      </c>
      <c r="B1036" s="32" t="s">
        <v>5981</v>
      </c>
      <c r="C1036" s="37">
        <v>11915447</v>
      </c>
      <c r="D1036" s="33" t="s">
        <v>5964</v>
      </c>
      <c r="E1036" s="33" t="s">
        <v>5965</v>
      </c>
      <c r="F1036" s="33" t="s">
        <v>5983</v>
      </c>
      <c r="G1036" s="33" t="s">
        <v>5984</v>
      </c>
      <c r="H1036" s="33" t="s">
        <v>2073</v>
      </c>
      <c r="I1036" s="38">
        <v>99138</v>
      </c>
      <c r="J1036" s="33" t="s">
        <v>23</v>
      </c>
      <c r="K1036" s="33" t="s">
        <v>2073</v>
      </c>
      <c r="L1036" s="38">
        <v>99217</v>
      </c>
      <c r="M1036" s="33">
        <v>1401</v>
      </c>
      <c r="N1036" s="33">
        <v>1194</v>
      </c>
      <c r="O1036" s="33">
        <v>-207</v>
      </c>
      <c r="P1036" s="33" t="s">
        <v>48</v>
      </c>
      <c r="Q1036" s="33" t="s">
        <v>25</v>
      </c>
      <c r="R1036" s="65" t="s">
        <v>31</v>
      </c>
    </row>
    <row r="1037" spans="1:18" x14ac:dyDescent="0.3">
      <c r="A1037" s="40" t="s">
        <v>5986</v>
      </c>
      <c r="B1037" s="34" t="s">
        <v>5985</v>
      </c>
      <c r="C1037" s="40">
        <v>11915447</v>
      </c>
      <c r="D1037" s="35" t="s">
        <v>5964</v>
      </c>
      <c r="E1037" s="35" t="s">
        <v>5965</v>
      </c>
      <c r="F1037" s="35" t="s">
        <v>5987</v>
      </c>
      <c r="G1037" s="35" t="s">
        <v>5988</v>
      </c>
      <c r="H1037" s="35" t="s">
        <v>2073</v>
      </c>
      <c r="I1037" s="41">
        <v>99139</v>
      </c>
      <c r="J1037" s="35" t="s">
        <v>23</v>
      </c>
      <c r="K1037" s="35" t="s">
        <v>2073</v>
      </c>
      <c r="L1037" s="41">
        <v>99217</v>
      </c>
      <c r="M1037" s="35">
        <v>1401</v>
      </c>
      <c r="N1037" s="35">
        <v>1290</v>
      </c>
      <c r="O1037" s="35">
        <v>-111</v>
      </c>
      <c r="P1037" s="35" t="s">
        <v>48</v>
      </c>
      <c r="Q1037" s="35" t="s">
        <v>25</v>
      </c>
      <c r="R1037" s="65" t="s">
        <v>31</v>
      </c>
    </row>
    <row r="1038" spans="1:18" x14ac:dyDescent="0.3">
      <c r="A1038" s="37" t="s">
        <v>5990</v>
      </c>
      <c r="B1038" s="32" t="s">
        <v>5989</v>
      </c>
      <c r="C1038" s="37">
        <v>11915447</v>
      </c>
      <c r="D1038" s="33" t="s">
        <v>5964</v>
      </c>
      <c r="E1038" s="33" t="s">
        <v>5965</v>
      </c>
      <c r="F1038" s="33" t="s">
        <v>5991</v>
      </c>
      <c r="G1038" s="33" t="s">
        <v>560</v>
      </c>
      <c r="H1038" s="33" t="s">
        <v>2073</v>
      </c>
      <c r="I1038" s="38">
        <v>99156</v>
      </c>
      <c r="J1038" s="33" t="s">
        <v>23</v>
      </c>
      <c r="K1038" s="33" t="s">
        <v>2073</v>
      </c>
      <c r="L1038" s="38">
        <v>99217</v>
      </c>
      <c r="M1038" s="33">
        <v>1401</v>
      </c>
      <c r="N1038" s="33">
        <v>1290</v>
      </c>
      <c r="O1038" s="33">
        <v>-111</v>
      </c>
      <c r="P1038" s="33" t="s">
        <v>48</v>
      </c>
      <c r="Q1038" s="33" t="s">
        <v>25</v>
      </c>
      <c r="R1038" s="65" t="s">
        <v>31</v>
      </c>
    </row>
    <row r="1039" spans="1:18" x14ac:dyDescent="0.3">
      <c r="A1039" s="37" t="s">
        <v>5996</v>
      </c>
      <c r="B1039" s="32" t="s">
        <v>5995</v>
      </c>
      <c r="C1039" s="37">
        <v>11915447</v>
      </c>
      <c r="D1039" s="33" t="s">
        <v>5964</v>
      </c>
      <c r="E1039" s="33" t="s">
        <v>5965</v>
      </c>
      <c r="F1039" s="33" t="s">
        <v>5997</v>
      </c>
      <c r="G1039" s="33" t="s">
        <v>5998</v>
      </c>
      <c r="H1039" s="33" t="s">
        <v>2073</v>
      </c>
      <c r="I1039" s="38">
        <v>99166</v>
      </c>
      <c r="J1039" s="33" t="s">
        <v>23</v>
      </c>
      <c r="K1039" s="33" t="s">
        <v>2073</v>
      </c>
      <c r="L1039" s="38">
        <v>99217</v>
      </c>
      <c r="M1039" s="33">
        <v>1401</v>
      </c>
      <c r="N1039" s="33">
        <v>1194</v>
      </c>
      <c r="O1039" s="33">
        <v>-207</v>
      </c>
      <c r="P1039" s="33" t="s">
        <v>48</v>
      </c>
      <c r="Q1039" s="33" t="s">
        <v>25</v>
      </c>
      <c r="R1039" s="65" t="s">
        <v>31</v>
      </c>
    </row>
    <row r="1040" spans="1:18" x14ac:dyDescent="0.3">
      <c r="A1040" s="37" t="s">
        <v>6015</v>
      </c>
      <c r="B1040" s="32" t="s">
        <v>6014</v>
      </c>
      <c r="C1040" s="37">
        <v>11916137</v>
      </c>
      <c r="D1040" s="33" t="s">
        <v>6012</v>
      </c>
      <c r="E1040" s="33" t="s">
        <v>6013</v>
      </c>
      <c r="F1040" s="33" t="s">
        <v>6016</v>
      </c>
      <c r="G1040" s="33" t="s">
        <v>180</v>
      </c>
      <c r="H1040" s="33" t="s">
        <v>165</v>
      </c>
      <c r="I1040" s="38">
        <v>97702</v>
      </c>
      <c r="J1040" s="33" t="s">
        <v>23</v>
      </c>
      <c r="K1040" s="33" t="s">
        <v>165</v>
      </c>
      <c r="L1040" s="38">
        <v>97331</v>
      </c>
      <c r="M1040" s="33">
        <v>1446</v>
      </c>
      <c r="N1040" s="33">
        <v>1584</v>
      </c>
      <c r="O1040" s="33">
        <v>138</v>
      </c>
      <c r="P1040" s="33" t="s">
        <v>24</v>
      </c>
      <c r="Q1040" s="33" t="s">
        <v>25</v>
      </c>
      <c r="R1040" s="65" t="s">
        <v>15</v>
      </c>
    </row>
    <row r="1041" spans="1:18" x14ac:dyDescent="0.3">
      <c r="A1041" s="49" t="s">
        <v>6018</v>
      </c>
      <c r="B1041" s="48" t="s">
        <v>6017</v>
      </c>
      <c r="C1041" s="49" t="s">
        <v>6012</v>
      </c>
      <c r="D1041" s="33" t="s">
        <v>6012</v>
      </c>
      <c r="E1041" s="50" t="s">
        <v>6013</v>
      </c>
      <c r="F1041" s="50" t="s">
        <v>6019</v>
      </c>
      <c r="G1041" s="50" t="s">
        <v>164</v>
      </c>
      <c r="H1041" s="50" t="s">
        <v>165</v>
      </c>
      <c r="I1041" s="51">
        <v>97204</v>
      </c>
      <c r="J1041" s="50" t="s">
        <v>23</v>
      </c>
      <c r="K1041" s="33" t="s">
        <v>165</v>
      </c>
      <c r="L1041" s="38">
        <v>97331</v>
      </c>
      <c r="M1041" s="33">
        <v>1446</v>
      </c>
      <c r="N1041" s="33">
        <v>2409</v>
      </c>
      <c r="O1041" s="33">
        <v>963</v>
      </c>
      <c r="P1041" s="33" t="s">
        <v>24</v>
      </c>
      <c r="Q1041" s="33" t="s">
        <v>25</v>
      </c>
      <c r="R1041" s="65" t="s">
        <v>15</v>
      </c>
    </row>
    <row r="1042" spans="1:18" x14ac:dyDescent="0.3">
      <c r="A1042" s="53" t="s">
        <v>6021</v>
      </c>
      <c r="B1042" s="52" t="s">
        <v>6020</v>
      </c>
      <c r="C1042" s="53" t="s">
        <v>6012</v>
      </c>
      <c r="D1042" s="35" t="s">
        <v>6012</v>
      </c>
      <c r="E1042" s="54" t="s">
        <v>6013</v>
      </c>
      <c r="F1042" s="54" t="s">
        <v>6022</v>
      </c>
      <c r="G1042" s="54" t="s">
        <v>164</v>
      </c>
      <c r="H1042" s="54" t="s">
        <v>165</v>
      </c>
      <c r="I1042" s="55">
        <v>97239</v>
      </c>
      <c r="J1042" s="54" t="s">
        <v>23</v>
      </c>
      <c r="K1042" s="35" t="s">
        <v>165</v>
      </c>
      <c r="L1042" s="41">
        <v>97331</v>
      </c>
      <c r="M1042" s="35">
        <v>1446</v>
      </c>
      <c r="N1042" s="35">
        <v>2409</v>
      </c>
      <c r="O1042" s="35">
        <v>963</v>
      </c>
      <c r="P1042" s="35" t="s">
        <v>24</v>
      </c>
      <c r="Q1042" s="35" t="s">
        <v>25</v>
      </c>
      <c r="R1042" s="65" t="s">
        <v>15</v>
      </c>
    </row>
    <row r="1043" spans="1:18" x14ac:dyDescent="0.3">
      <c r="A1043" s="53" t="s">
        <v>6024</v>
      </c>
      <c r="B1043" s="52" t="s">
        <v>6023</v>
      </c>
      <c r="C1043" s="53" t="s">
        <v>6012</v>
      </c>
      <c r="D1043" s="35" t="s">
        <v>6012</v>
      </c>
      <c r="E1043" s="54" t="s">
        <v>6013</v>
      </c>
      <c r="F1043" s="54" t="s">
        <v>6025</v>
      </c>
      <c r="G1043" s="54" t="s">
        <v>6026</v>
      </c>
      <c r="H1043" s="54" t="s">
        <v>165</v>
      </c>
      <c r="I1043" s="55">
        <v>97070</v>
      </c>
      <c r="J1043" s="54" t="s">
        <v>23</v>
      </c>
      <c r="K1043" s="35" t="s">
        <v>165</v>
      </c>
      <c r="L1043" s="41">
        <v>97331</v>
      </c>
      <c r="M1043" s="35">
        <v>1446</v>
      </c>
      <c r="N1043" s="35">
        <v>2409</v>
      </c>
      <c r="O1043" s="35">
        <v>963</v>
      </c>
      <c r="P1043" s="35" t="s">
        <v>24</v>
      </c>
      <c r="Q1043" s="35" t="s">
        <v>25</v>
      </c>
      <c r="R1043" s="65" t="s">
        <v>15</v>
      </c>
    </row>
    <row r="1044" spans="1:18" x14ac:dyDescent="0.3">
      <c r="A1044" s="49" t="s">
        <v>6028</v>
      </c>
      <c r="B1044" s="48" t="s">
        <v>6027</v>
      </c>
      <c r="C1044" s="49" t="s">
        <v>6012</v>
      </c>
      <c r="D1044" s="33" t="s">
        <v>6012</v>
      </c>
      <c r="E1044" s="50" t="s">
        <v>6013</v>
      </c>
      <c r="F1044" s="50" t="s">
        <v>6029</v>
      </c>
      <c r="G1044" s="50" t="s">
        <v>6030</v>
      </c>
      <c r="H1044" s="50" t="s">
        <v>165</v>
      </c>
      <c r="I1044" s="51">
        <v>97850</v>
      </c>
      <c r="J1044" s="50" t="s">
        <v>23</v>
      </c>
      <c r="K1044" s="33" t="s">
        <v>165</v>
      </c>
      <c r="L1044" s="38">
        <v>97331</v>
      </c>
      <c r="M1044" s="33">
        <v>1446</v>
      </c>
      <c r="N1044" s="33">
        <v>1290</v>
      </c>
      <c r="O1044" s="33">
        <v>-156</v>
      </c>
      <c r="P1044" s="33" t="s">
        <v>48</v>
      </c>
      <c r="Q1044" s="33" t="s">
        <v>25</v>
      </c>
      <c r="R1044" s="65" t="s">
        <v>31</v>
      </c>
    </row>
    <row r="1045" spans="1:18" x14ac:dyDescent="0.3">
      <c r="A1045" s="53" t="s">
        <v>6037</v>
      </c>
      <c r="B1045" s="52" t="s">
        <v>6036</v>
      </c>
      <c r="C1045" s="53" t="s">
        <v>6034</v>
      </c>
      <c r="D1045" s="35" t="s">
        <v>6034</v>
      </c>
      <c r="E1045" s="54" t="s">
        <v>6035</v>
      </c>
      <c r="F1045" s="54" t="s">
        <v>6038</v>
      </c>
      <c r="G1045" s="54" t="s">
        <v>804</v>
      </c>
      <c r="H1045" s="54" t="s">
        <v>805</v>
      </c>
      <c r="I1045" s="55">
        <v>65211</v>
      </c>
      <c r="J1045" s="54" t="s">
        <v>23</v>
      </c>
      <c r="K1045" s="35" t="s">
        <v>805</v>
      </c>
      <c r="L1045" s="41">
        <v>64110</v>
      </c>
      <c r="M1045" s="35">
        <v>1410</v>
      </c>
      <c r="N1045" s="35">
        <v>1149</v>
      </c>
      <c r="O1045" s="35">
        <v>-261</v>
      </c>
      <c r="P1045" s="35" t="s">
        <v>48</v>
      </c>
      <c r="Q1045" s="35" t="s">
        <v>25</v>
      </c>
      <c r="R1045" s="65" t="s">
        <v>31</v>
      </c>
    </row>
    <row r="1046" spans="1:18" x14ac:dyDescent="0.3">
      <c r="A1046" s="49" t="s">
        <v>6040</v>
      </c>
      <c r="B1046" s="48" t="s">
        <v>6039</v>
      </c>
      <c r="C1046" s="49" t="s">
        <v>6034</v>
      </c>
      <c r="D1046" s="33" t="s">
        <v>6034</v>
      </c>
      <c r="E1046" s="50" t="s">
        <v>6035</v>
      </c>
      <c r="F1046" s="50" t="s">
        <v>6041</v>
      </c>
      <c r="G1046" s="50" t="s">
        <v>3950</v>
      </c>
      <c r="H1046" s="50" t="s">
        <v>805</v>
      </c>
      <c r="I1046" s="51">
        <v>65806</v>
      </c>
      <c r="J1046" s="50" t="s">
        <v>23</v>
      </c>
      <c r="K1046" s="33" t="s">
        <v>805</v>
      </c>
      <c r="L1046" s="38">
        <v>64110</v>
      </c>
      <c r="M1046" s="33">
        <v>1410</v>
      </c>
      <c r="N1046" s="33">
        <v>924</v>
      </c>
      <c r="O1046" s="33">
        <v>-486</v>
      </c>
      <c r="P1046" s="33" t="s">
        <v>48</v>
      </c>
      <c r="Q1046" s="33" t="s">
        <v>25</v>
      </c>
      <c r="R1046" s="65" t="s">
        <v>31</v>
      </c>
    </row>
    <row r="1047" spans="1:18" x14ac:dyDescent="0.3">
      <c r="A1047" s="37" t="s">
        <v>6048</v>
      </c>
      <c r="B1047" s="32" t="s">
        <v>6047</v>
      </c>
      <c r="C1047" s="37">
        <v>11917117</v>
      </c>
      <c r="D1047" s="33" t="s">
        <v>6045</v>
      </c>
      <c r="E1047" s="33" t="s">
        <v>6046</v>
      </c>
      <c r="F1047" s="33" t="s">
        <v>6049</v>
      </c>
      <c r="G1047" s="33" t="s">
        <v>6050</v>
      </c>
      <c r="H1047" s="33" t="s">
        <v>2447</v>
      </c>
      <c r="I1047" s="38">
        <v>40701</v>
      </c>
      <c r="J1047" s="33" t="s">
        <v>23</v>
      </c>
      <c r="K1047" s="33" t="s">
        <v>2447</v>
      </c>
      <c r="L1047" s="38">
        <v>40475</v>
      </c>
      <c r="M1047" s="33">
        <v>1218</v>
      </c>
      <c r="N1047" s="33">
        <v>1119</v>
      </c>
      <c r="O1047" s="33">
        <v>-99</v>
      </c>
      <c r="P1047" s="33" t="s">
        <v>48</v>
      </c>
      <c r="Q1047" s="33" t="s">
        <v>25</v>
      </c>
      <c r="R1047" s="65" t="s">
        <v>31</v>
      </c>
    </row>
    <row r="1048" spans="1:18" x14ac:dyDescent="0.3">
      <c r="A1048" s="40" t="s">
        <v>6052</v>
      </c>
      <c r="B1048" s="34" t="s">
        <v>6051</v>
      </c>
      <c r="C1048" s="40">
        <v>11917117</v>
      </c>
      <c r="D1048" s="35" t="s">
        <v>6045</v>
      </c>
      <c r="E1048" s="35" t="s">
        <v>6046</v>
      </c>
      <c r="F1048" s="35" t="s">
        <v>6053</v>
      </c>
      <c r="G1048" s="35" t="s">
        <v>4399</v>
      </c>
      <c r="H1048" s="35" t="s">
        <v>2447</v>
      </c>
      <c r="I1048" s="41">
        <v>41701</v>
      </c>
      <c r="J1048" s="35" t="s">
        <v>23</v>
      </c>
      <c r="K1048" s="35" t="s">
        <v>2447</v>
      </c>
      <c r="L1048" s="41">
        <v>40475</v>
      </c>
      <c r="M1048" s="35">
        <v>1218</v>
      </c>
      <c r="N1048" s="35">
        <v>1095</v>
      </c>
      <c r="O1048" s="35">
        <v>-123</v>
      </c>
      <c r="P1048" s="35" t="s">
        <v>48</v>
      </c>
      <c r="Q1048" s="35" t="s">
        <v>25</v>
      </c>
      <c r="R1048" s="65" t="s">
        <v>31</v>
      </c>
    </row>
    <row r="1049" spans="1:18" x14ac:dyDescent="0.3">
      <c r="A1049" s="37" t="s">
        <v>6055</v>
      </c>
      <c r="B1049" s="32" t="s">
        <v>6054</v>
      </c>
      <c r="C1049" s="37">
        <v>11917117</v>
      </c>
      <c r="D1049" s="33" t="s">
        <v>6045</v>
      </c>
      <c r="E1049" s="33" t="s">
        <v>6046</v>
      </c>
      <c r="F1049" s="33" t="s">
        <v>6056</v>
      </c>
      <c r="G1049" s="33" t="s">
        <v>1338</v>
      </c>
      <c r="H1049" s="33" t="s">
        <v>2447</v>
      </c>
      <c r="I1049" s="38">
        <v>40444</v>
      </c>
      <c r="J1049" s="33" t="s">
        <v>23</v>
      </c>
      <c r="K1049" s="33" t="s">
        <v>2447</v>
      </c>
      <c r="L1049" s="38">
        <v>40475</v>
      </c>
      <c r="M1049" s="33">
        <v>1218</v>
      </c>
      <c r="N1049" s="33">
        <v>1119</v>
      </c>
      <c r="O1049" s="33">
        <v>-99</v>
      </c>
      <c r="P1049" s="33" t="s">
        <v>48</v>
      </c>
      <c r="Q1049" s="33" t="s">
        <v>25</v>
      </c>
      <c r="R1049" s="65" t="s">
        <v>31</v>
      </c>
    </row>
    <row r="1050" spans="1:18" x14ac:dyDescent="0.3">
      <c r="A1050" s="40" t="s">
        <v>6058</v>
      </c>
      <c r="B1050" s="34" t="s">
        <v>6057</v>
      </c>
      <c r="C1050" s="40">
        <v>11917117</v>
      </c>
      <c r="D1050" s="35" t="s">
        <v>6045</v>
      </c>
      <c r="E1050" s="35" t="s">
        <v>6046</v>
      </c>
      <c r="F1050" s="35" t="s">
        <v>6059</v>
      </c>
      <c r="G1050" s="35" t="s">
        <v>2764</v>
      </c>
      <c r="H1050" s="35" t="s">
        <v>2447</v>
      </c>
      <c r="I1050" s="41">
        <v>40962</v>
      </c>
      <c r="J1050" s="35" t="s">
        <v>23</v>
      </c>
      <c r="K1050" s="35" t="s">
        <v>2447</v>
      </c>
      <c r="L1050" s="41">
        <v>40475</v>
      </c>
      <c r="M1050" s="35">
        <v>1218</v>
      </c>
      <c r="N1050" s="35">
        <v>1071</v>
      </c>
      <c r="O1050" s="35">
        <v>-147</v>
      </c>
      <c r="P1050" s="35" t="s">
        <v>48</v>
      </c>
      <c r="Q1050" s="35" t="s">
        <v>25</v>
      </c>
      <c r="R1050" s="65" t="s">
        <v>31</v>
      </c>
    </row>
    <row r="1051" spans="1:18" x14ac:dyDescent="0.3">
      <c r="A1051" s="37" t="s">
        <v>6069</v>
      </c>
      <c r="B1051" s="32" t="s">
        <v>6068</v>
      </c>
      <c r="C1051" s="37">
        <v>11918122</v>
      </c>
      <c r="D1051" s="33" t="s">
        <v>6066</v>
      </c>
      <c r="E1051" s="33" t="s">
        <v>6067</v>
      </c>
      <c r="F1051" s="33" t="s">
        <v>6070</v>
      </c>
      <c r="G1051" s="33" t="s">
        <v>3262</v>
      </c>
      <c r="H1051" s="33" t="s">
        <v>657</v>
      </c>
      <c r="I1051" s="38">
        <v>48933</v>
      </c>
      <c r="J1051" s="33" t="s">
        <v>23</v>
      </c>
      <c r="K1051" s="33" t="s">
        <v>657</v>
      </c>
      <c r="L1051" s="38">
        <v>49008</v>
      </c>
      <c r="M1051" s="33">
        <v>1257</v>
      </c>
      <c r="N1051" s="33">
        <v>1338</v>
      </c>
      <c r="O1051" s="33">
        <v>81</v>
      </c>
      <c r="P1051" s="33" t="s">
        <v>24</v>
      </c>
      <c r="Q1051" s="33" t="s">
        <v>25</v>
      </c>
      <c r="R1051" s="65" t="s">
        <v>15</v>
      </c>
    </row>
    <row r="1052" spans="1:18" x14ac:dyDescent="0.3">
      <c r="A1052" s="37" t="s">
        <v>6072</v>
      </c>
      <c r="B1052" s="32" t="s">
        <v>6071</v>
      </c>
      <c r="C1052" s="37">
        <v>11918122</v>
      </c>
      <c r="D1052" s="33" t="s">
        <v>6066</v>
      </c>
      <c r="E1052" s="33" t="s">
        <v>6067</v>
      </c>
      <c r="F1052" s="33" t="s">
        <v>6073</v>
      </c>
      <c r="G1052" s="33" t="s">
        <v>669</v>
      </c>
      <c r="H1052" s="33" t="s">
        <v>657</v>
      </c>
      <c r="I1052" s="38">
        <v>49546</v>
      </c>
      <c r="J1052" s="33" t="s">
        <v>23</v>
      </c>
      <c r="K1052" s="33" t="s">
        <v>657</v>
      </c>
      <c r="L1052" s="38">
        <v>49008</v>
      </c>
      <c r="M1052" s="33">
        <v>1257</v>
      </c>
      <c r="N1052" s="33">
        <v>1434</v>
      </c>
      <c r="O1052" s="33">
        <v>177</v>
      </c>
      <c r="P1052" s="33" t="s">
        <v>24</v>
      </c>
      <c r="Q1052" s="33" t="s">
        <v>25</v>
      </c>
      <c r="R1052" s="65" t="s">
        <v>15</v>
      </c>
    </row>
    <row r="1053" spans="1:18" x14ac:dyDescent="0.3">
      <c r="A1053" s="40" t="s">
        <v>6075</v>
      </c>
      <c r="B1053" s="34" t="s">
        <v>6074</v>
      </c>
      <c r="C1053" s="40">
        <v>11918122</v>
      </c>
      <c r="D1053" s="35" t="s">
        <v>6066</v>
      </c>
      <c r="E1053" s="35" t="s">
        <v>6067</v>
      </c>
      <c r="F1053" s="35" t="s">
        <v>3327</v>
      </c>
      <c r="G1053" s="35" t="s">
        <v>673</v>
      </c>
      <c r="H1053" s="35" t="s">
        <v>657</v>
      </c>
      <c r="I1053" s="41">
        <v>49684</v>
      </c>
      <c r="J1053" s="35" t="s">
        <v>23</v>
      </c>
      <c r="K1053" s="35" t="s">
        <v>657</v>
      </c>
      <c r="L1053" s="41">
        <v>49008</v>
      </c>
      <c r="M1053" s="35">
        <v>1257</v>
      </c>
      <c r="N1053" s="35">
        <v>1425</v>
      </c>
      <c r="O1053" s="35">
        <v>168</v>
      </c>
      <c r="P1053" s="35" t="s">
        <v>24</v>
      </c>
      <c r="Q1053" s="35" t="s">
        <v>25</v>
      </c>
      <c r="R1053" s="65" t="s">
        <v>15</v>
      </c>
    </row>
    <row r="1054" spans="1:18" x14ac:dyDescent="0.3">
      <c r="A1054" s="40" t="s">
        <v>6077</v>
      </c>
      <c r="B1054" s="34" t="s">
        <v>6076</v>
      </c>
      <c r="C1054" s="40">
        <v>11918122</v>
      </c>
      <c r="D1054" s="35" t="s">
        <v>6066</v>
      </c>
      <c r="E1054" s="54" t="s">
        <v>6067</v>
      </c>
      <c r="F1054" s="35" t="s">
        <v>6078</v>
      </c>
      <c r="G1054" s="35" t="s">
        <v>669</v>
      </c>
      <c r="H1054" s="35" t="s">
        <v>657</v>
      </c>
      <c r="I1054" s="41">
        <v>49503</v>
      </c>
      <c r="J1054" s="35" t="s">
        <v>23</v>
      </c>
      <c r="K1054" s="35" t="s">
        <v>657</v>
      </c>
      <c r="L1054" s="41">
        <v>49008</v>
      </c>
      <c r="M1054" s="35">
        <v>1257</v>
      </c>
      <c r="N1054" s="35">
        <v>1434</v>
      </c>
      <c r="O1054" s="35">
        <v>177</v>
      </c>
      <c r="P1054" s="35" t="s">
        <v>24</v>
      </c>
      <c r="Q1054" s="35" t="s">
        <v>25</v>
      </c>
      <c r="R1054" s="65" t="s">
        <v>15</v>
      </c>
    </row>
    <row r="1055" spans="1:18" x14ac:dyDescent="0.3">
      <c r="A1055" s="37" t="s">
        <v>6080</v>
      </c>
      <c r="B1055" s="32" t="s">
        <v>6079</v>
      </c>
      <c r="C1055" s="37">
        <v>11918122</v>
      </c>
      <c r="D1055" s="33" t="s">
        <v>6066</v>
      </c>
      <c r="E1055" s="50" t="s">
        <v>6067</v>
      </c>
      <c r="F1055" s="33" t="s">
        <v>5135</v>
      </c>
      <c r="G1055" s="33" t="s">
        <v>3362</v>
      </c>
      <c r="H1055" s="33" t="s">
        <v>657</v>
      </c>
      <c r="I1055" s="38">
        <v>48038</v>
      </c>
      <c r="J1055" s="33" t="s">
        <v>23</v>
      </c>
      <c r="K1055" s="33" t="s">
        <v>657</v>
      </c>
      <c r="L1055" s="38">
        <v>49008</v>
      </c>
      <c r="M1055" s="33">
        <v>1257</v>
      </c>
      <c r="N1055" s="33">
        <v>1746</v>
      </c>
      <c r="O1055" s="33">
        <v>489</v>
      </c>
      <c r="P1055" s="33" t="s">
        <v>24</v>
      </c>
      <c r="Q1055" s="33" t="s">
        <v>25</v>
      </c>
      <c r="R1055" s="65" t="s">
        <v>15</v>
      </c>
    </row>
    <row r="1056" spans="1:18" x14ac:dyDescent="0.3">
      <c r="A1056" s="40" t="s">
        <v>6086</v>
      </c>
      <c r="B1056" s="34" t="s">
        <v>6085</v>
      </c>
      <c r="C1056" s="40">
        <v>11918122</v>
      </c>
      <c r="D1056" s="35" t="s">
        <v>6066</v>
      </c>
      <c r="E1056" s="35" t="s">
        <v>6067</v>
      </c>
      <c r="F1056" s="35" t="s">
        <v>6087</v>
      </c>
      <c r="G1056" s="35" t="s">
        <v>5197</v>
      </c>
      <c r="H1056" s="35" t="s">
        <v>657</v>
      </c>
      <c r="I1056" s="41">
        <v>49022</v>
      </c>
      <c r="J1056" s="35" t="s">
        <v>23</v>
      </c>
      <c r="K1056" s="35" t="s">
        <v>657</v>
      </c>
      <c r="L1056" s="41">
        <v>49008</v>
      </c>
      <c r="M1056" s="35">
        <v>1257</v>
      </c>
      <c r="N1056" s="35">
        <v>1242</v>
      </c>
      <c r="O1056" s="35">
        <v>-15</v>
      </c>
      <c r="P1056" s="35" t="s">
        <v>48</v>
      </c>
      <c r="Q1056" s="35" t="s">
        <v>25</v>
      </c>
      <c r="R1056" s="65" t="s">
        <v>31</v>
      </c>
    </row>
    <row r="1057" spans="1:18" x14ac:dyDescent="0.3">
      <c r="A1057" s="37" t="s">
        <v>6091</v>
      </c>
      <c r="B1057" s="32" t="s">
        <v>6090</v>
      </c>
      <c r="C1057" s="37">
        <v>11918137</v>
      </c>
      <c r="D1057" s="33" t="s">
        <v>6088</v>
      </c>
      <c r="E1057" s="33" t="s">
        <v>6089</v>
      </c>
      <c r="F1057" s="33" t="s">
        <v>6092</v>
      </c>
      <c r="G1057" s="33" t="s">
        <v>6093</v>
      </c>
      <c r="H1057" s="33" t="s">
        <v>165</v>
      </c>
      <c r="I1057" s="38">
        <v>97361</v>
      </c>
      <c r="J1057" s="33" t="s">
        <v>23</v>
      </c>
      <c r="K1057" s="33" t="s">
        <v>165</v>
      </c>
      <c r="L1057" s="38">
        <v>97239</v>
      </c>
      <c r="M1057" s="33">
        <v>2409</v>
      </c>
      <c r="N1057" s="33">
        <v>1485</v>
      </c>
      <c r="O1057" s="33">
        <v>-924</v>
      </c>
      <c r="P1057" s="33" t="s">
        <v>48</v>
      </c>
      <c r="Q1057" s="33" t="s">
        <v>25</v>
      </c>
      <c r="R1057" s="65" t="s">
        <v>31</v>
      </c>
    </row>
    <row r="1058" spans="1:18" x14ac:dyDescent="0.3">
      <c r="A1058" s="37" t="s">
        <v>6095</v>
      </c>
      <c r="B1058" s="32" t="s">
        <v>6094</v>
      </c>
      <c r="C1058" s="37">
        <v>11918137</v>
      </c>
      <c r="D1058" s="33" t="s">
        <v>6088</v>
      </c>
      <c r="E1058" s="33" t="s">
        <v>6089</v>
      </c>
      <c r="F1058" s="33" t="s">
        <v>6096</v>
      </c>
      <c r="G1058" s="33" t="s">
        <v>2446</v>
      </c>
      <c r="H1058" s="33" t="s">
        <v>165</v>
      </c>
      <c r="I1058" s="38">
        <v>97520</v>
      </c>
      <c r="J1058" s="33" t="s">
        <v>23</v>
      </c>
      <c r="K1058" s="33" t="s">
        <v>165</v>
      </c>
      <c r="L1058" s="38">
        <v>97239</v>
      </c>
      <c r="M1058" s="33">
        <v>2409</v>
      </c>
      <c r="N1058" s="33">
        <v>1512</v>
      </c>
      <c r="O1058" s="33">
        <v>-897</v>
      </c>
      <c r="P1058" s="33" t="s">
        <v>48</v>
      </c>
      <c r="Q1058" s="33" t="s">
        <v>25</v>
      </c>
      <c r="R1058" s="65" t="s">
        <v>31</v>
      </c>
    </row>
    <row r="1059" spans="1:18" x14ac:dyDescent="0.3">
      <c r="A1059" s="37" t="s">
        <v>6098</v>
      </c>
      <c r="B1059" s="32" t="s">
        <v>6097</v>
      </c>
      <c r="C1059" s="37">
        <v>11918137</v>
      </c>
      <c r="D1059" s="33" t="s">
        <v>6088</v>
      </c>
      <c r="E1059" s="33" t="s">
        <v>6089</v>
      </c>
      <c r="F1059" s="33" t="s">
        <v>6099</v>
      </c>
      <c r="G1059" s="33" t="s">
        <v>6100</v>
      </c>
      <c r="H1059" s="33" t="s">
        <v>165</v>
      </c>
      <c r="I1059" s="38">
        <v>97601</v>
      </c>
      <c r="J1059" s="33" t="s">
        <v>23</v>
      </c>
      <c r="K1059" s="33" t="s">
        <v>165</v>
      </c>
      <c r="L1059" s="38">
        <v>97239</v>
      </c>
      <c r="M1059" s="33">
        <v>2409</v>
      </c>
      <c r="N1059" s="33">
        <v>1290</v>
      </c>
      <c r="O1059" s="33">
        <v>-1119</v>
      </c>
      <c r="P1059" s="33" t="s">
        <v>48</v>
      </c>
      <c r="Q1059" s="33" t="s">
        <v>25</v>
      </c>
      <c r="R1059" s="65" t="s">
        <v>31</v>
      </c>
    </row>
    <row r="1060" spans="1:18" x14ac:dyDescent="0.3">
      <c r="A1060" s="40" t="s">
        <v>6101</v>
      </c>
      <c r="B1060" s="34" t="s">
        <v>160</v>
      </c>
      <c r="C1060" s="40">
        <v>11918137</v>
      </c>
      <c r="D1060" s="35" t="s">
        <v>6088</v>
      </c>
      <c r="E1060" s="35" t="s">
        <v>6089</v>
      </c>
      <c r="F1060" s="35" t="s">
        <v>6102</v>
      </c>
      <c r="G1060" s="35" t="s">
        <v>6030</v>
      </c>
      <c r="H1060" s="35" t="s">
        <v>165</v>
      </c>
      <c r="I1060" s="41">
        <v>97850</v>
      </c>
      <c r="J1060" s="35" t="s">
        <v>23</v>
      </c>
      <c r="K1060" s="35" t="s">
        <v>165</v>
      </c>
      <c r="L1060" s="41">
        <v>97239</v>
      </c>
      <c r="M1060" s="35">
        <v>2409</v>
      </c>
      <c r="N1060" s="35">
        <v>1290</v>
      </c>
      <c r="O1060" s="35">
        <v>-1119</v>
      </c>
      <c r="P1060" s="35" t="s">
        <v>48</v>
      </c>
      <c r="Q1060" s="35" t="s">
        <v>25</v>
      </c>
      <c r="R1060" s="65" t="s">
        <v>31</v>
      </c>
    </row>
    <row r="1061" spans="1:18" x14ac:dyDescent="0.3">
      <c r="A1061" s="57" t="s">
        <v>36432</v>
      </c>
      <c r="B1061" s="56" t="s">
        <v>36431</v>
      </c>
      <c r="C1061" s="57" t="s">
        <v>6103</v>
      </c>
      <c r="D1061" s="35" t="s">
        <v>6103</v>
      </c>
      <c r="E1061" s="54" t="s">
        <v>6104</v>
      </c>
      <c r="F1061" s="58" t="s">
        <v>36433</v>
      </c>
      <c r="G1061" s="58" t="s">
        <v>4640</v>
      </c>
      <c r="H1061" s="58" t="s">
        <v>3602</v>
      </c>
      <c r="I1061" s="59">
        <v>46038</v>
      </c>
      <c r="J1061" s="58" t="s">
        <v>23</v>
      </c>
      <c r="K1061" s="35" t="s">
        <v>3602</v>
      </c>
      <c r="L1061" s="41">
        <v>47306</v>
      </c>
      <c r="M1061" s="35">
        <v>1218</v>
      </c>
      <c r="N1061" s="35">
        <v>1434</v>
      </c>
      <c r="O1061" s="35">
        <v>216</v>
      </c>
      <c r="P1061" s="35" t="s">
        <v>24</v>
      </c>
      <c r="Q1061" s="35" t="s">
        <v>25</v>
      </c>
      <c r="R1061" s="65" t="s">
        <v>15</v>
      </c>
    </row>
    <row r="1062" spans="1:18" x14ac:dyDescent="0.3">
      <c r="A1062" s="37" t="s">
        <v>6106</v>
      </c>
      <c r="B1062" s="32" t="s">
        <v>6105</v>
      </c>
      <c r="C1062" s="37">
        <v>11918414</v>
      </c>
      <c r="D1062" s="33" t="s">
        <v>6103</v>
      </c>
      <c r="E1062" s="33" t="s">
        <v>6104</v>
      </c>
      <c r="F1062" s="33" t="s">
        <v>6107</v>
      </c>
      <c r="G1062" s="33" t="s">
        <v>4702</v>
      </c>
      <c r="H1062" s="33" t="s">
        <v>3602</v>
      </c>
      <c r="I1062" s="38">
        <v>46902</v>
      </c>
      <c r="J1062" s="33" t="s">
        <v>23</v>
      </c>
      <c r="K1062" s="33" t="s">
        <v>3602</v>
      </c>
      <c r="L1062" s="38">
        <v>47306</v>
      </c>
      <c r="M1062" s="33">
        <v>1218</v>
      </c>
      <c r="N1062" s="33">
        <v>1194</v>
      </c>
      <c r="O1062" s="33">
        <v>-24</v>
      </c>
      <c r="P1062" s="33" t="s">
        <v>48</v>
      </c>
      <c r="Q1062" s="33" t="s">
        <v>25</v>
      </c>
      <c r="R1062" s="65" t="s">
        <v>31</v>
      </c>
    </row>
    <row r="1063" spans="1:18" x14ac:dyDescent="0.3">
      <c r="A1063" s="57" t="s">
        <v>34208</v>
      </c>
      <c r="B1063" s="56" t="s">
        <v>34207</v>
      </c>
      <c r="C1063" s="57" t="s">
        <v>6114</v>
      </c>
      <c r="D1063" s="35" t="s">
        <v>6114</v>
      </c>
      <c r="E1063" s="54" t="s">
        <v>6115</v>
      </c>
      <c r="F1063" s="58" t="s">
        <v>34209</v>
      </c>
      <c r="G1063" s="58" t="s">
        <v>20497</v>
      </c>
      <c r="H1063" s="58" t="s">
        <v>1835</v>
      </c>
      <c r="I1063" s="59">
        <v>93277</v>
      </c>
      <c r="J1063" s="58" t="s">
        <v>23</v>
      </c>
      <c r="K1063" s="35" t="s">
        <v>1835</v>
      </c>
      <c r="L1063" s="41">
        <v>93740</v>
      </c>
      <c r="M1063" s="35">
        <v>1527</v>
      </c>
      <c r="N1063" s="35">
        <v>1350</v>
      </c>
      <c r="O1063" s="35">
        <v>-177</v>
      </c>
      <c r="P1063" s="35" t="s">
        <v>48</v>
      </c>
      <c r="Q1063" s="35" t="s">
        <v>25</v>
      </c>
      <c r="R1063" s="65" t="s">
        <v>31</v>
      </c>
    </row>
    <row r="1064" spans="1:18" x14ac:dyDescent="0.3">
      <c r="A1064" s="40" t="s">
        <v>6143</v>
      </c>
      <c r="B1064" s="34" t="s">
        <v>6142</v>
      </c>
      <c r="C1064" s="40">
        <v>11920113</v>
      </c>
      <c r="D1064" s="35" t="s">
        <v>6140</v>
      </c>
      <c r="E1064" s="35" t="s">
        <v>6141</v>
      </c>
      <c r="F1064" s="35" t="s">
        <v>6144</v>
      </c>
      <c r="G1064" s="35" t="s">
        <v>6145</v>
      </c>
      <c r="H1064" s="35" t="s">
        <v>1929</v>
      </c>
      <c r="I1064" s="41">
        <v>62220</v>
      </c>
      <c r="J1064" s="35" t="s">
        <v>23</v>
      </c>
      <c r="K1064" s="35" t="s">
        <v>1929</v>
      </c>
      <c r="L1064" s="41">
        <v>62026</v>
      </c>
      <c r="M1064" s="35">
        <v>1644</v>
      </c>
      <c r="N1064" s="35">
        <v>1119</v>
      </c>
      <c r="O1064" s="35">
        <v>-525</v>
      </c>
      <c r="P1064" s="35" t="s">
        <v>48</v>
      </c>
      <c r="Q1064" s="35" t="s">
        <v>25</v>
      </c>
      <c r="R1064" s="65" t="s">
        <v>31</v>
      </c>
    </row>
    <row r="1065" spans="1:18" x14ac:dyDescent="0.3">
      <c r="A1065" s="40" t="s">
        <v>6149</v>
      </c>
      <c r="B1065" s="34" t="s">
        <v>6148</v>
      </c>
      <c r="C1065" s="40">
        <v>11920144</v>
      </c>
      <c r="D1065" s="35" t="s">
        <v>6146</v>
      </c>
      <c r="E1065" s="35" t="s">
        <v>6147</v>
      </c>
      <c r="F1065" s="35" t="s">
        <v>6150</v>
      </c>
      <c r="G1065" s="35" t="s">
        <v>6151</v>
      </c>
      <c r="H1065" s="35"/>
      <c r="I1065" s="41">
        <v>99999</v>
      </c>
      <c r="J1065" s="35" t="s">
        <v>6152</v>
      </c>
      <c r="K1065" s="35" t="s">
        <v>78</v>
      </c>
      <c r="L1065" s="41">
        <v>84112</v>
      </c>
      <c r="M1065" s="35">
        <v>1452</v>
      </c>
      <c r="N1065" s="35">
        <v>1700</v>
      </c>
      <c r="O1065" s="35">
        <v>248</v>
      </c>
      <c r="P1065" s="35" t="s">
        <v>24</v>
      </c>
      <c r="Q1065" s="35" t="s">
        <v>25</v>
      </c>
      <c r="R1065" s="65" t="s">
        <v>15</v>
      </c>
    </row>
    <row r="1066" spans="1:18" x14ac:dyDescent="0.3">
      <c r="A1066" s="53" t="s">
        <v>6154</v>
      </c>
      <c r="B1066" s="52" t="s">
        <v>6153</v>
      </c>
      <c r="C1066" s="53" t="s">
        <v>6146</v>
      </c>
      <c r="D1066" s="35" t="s">
        <v>6146</v>
      </c>
      <c r="E1066" s="54" t="s">
        <v>6147</v>
      </c>
      <c r="F1066" s="54" t="s">
        <v>6155</v>
      </c>
      <c r="G1066" s="54" t="s">
        <v>5827</v>
      </c>
      <c r="H1066" s="54" t="s">
        <v>78</v>
      </c>
      <c r="I1066" s="55">
        <v>84770</v>
      </c>
      <c r="J1066" s="54" t="s">
        <v>23</v>
      </c>
      <c r="K1066" s="35" t="s">
        <v>78</v>
      </c>
      <c r="L1066" s="41">
        <v>84112</v>
      </c>
      <c r="M1066" s="35">
        <v>1452</v>
      </c>
      <c r="N1066" s="35">
        <v>1461</v>
      </c>
      <c r="O1066" s="35">
        <v>9</v>
      </c>
      <c r="P1066" s="35" t="s">
        <v>24</v>
      </c>
      <c r="Q1066" s="35" t="s">
        <v>25</v>
      </c>
      <c r="R1066" s="65" t="s">
        <v>15</v>
      </c>
    </row>
    <row r="1067" spans="1:18" x14ac:dyDescent="0.3">
      <c r="A1067" s="49" t="s">
        <v>6157</v>
      </c>
      <c r="B1067" s="48" t="s">
        <v>6156</v>
      </c>
      <c r="C1067" s="49" t="s">
        <v>6146</v>
      </c>
      <c r="D1067" s="33" t="s">
        <v>6146</v>
      </c>
      <c r="E1067" s="50" t="s">
        <v>6147</v>
      </c>
      <c r="F1067" s="50" t="s">
        <v>6155</v>
      </c>
      <c r="G1067" s="50" t="s">
        <v>5827</v>
      </c>
      <c r="H1067" s="50" t="s">
        <v>78</v>
      </c>
      <c r="I1067" s="51">
        <v>84770</v>
      </c>
      <c r="J1067" s="50" t="s">
        <v>23</v>
      </c>
      <c r="K1067" s="33" t="s">
        <v>78</v>
      </c>
      <c r="L1067" s="38">
        <v>84112</v>
      </c>
      <c r="M1067" s="33">
        <v>1452</v>
      </c>
      <c r="N1067" s="33">
        <v>1461</v>
      </c>
      <c r="O1067" s="33">
        <v>9</v>
      </c>
      <c r="P1067" s="33" t="s">
        <v>24</v>
      </c>
      <c r="Q1067" s="33" t="s">
        <v>25</v>
      </c>
      <c r="R1067" s="65" t="s">
        <v>15</v>
      </c>
    </row>
    <row r="1068" spans="1:18" x14ac:dyDescent="0.3">
      <c r="A1068" s="53" t="s">
        <v>6179</v>
      </c>
      <c r="B1068" s="52" t="s">
        <v>6178</v>
      </c>
      <c r="C1068" s="53" t="s">
        <v>6173</v>
      </c>
      <c r="D1068" s="35" t="s">
        <v>6173</v>
      </c>
      <c r="E1068" s="54" t="s">
        <v>6174</v>
      </c>
      <c r="F1068" s="54" t="s">
        <v>6180</v>
      </c>
      <c r="G1068" s="54" t="s">
        <v>6181</v>
      </c>
      <c r="H1068" s="54" t="s">
        <v>938</v>
      </c>
      <c r="I1068" s="55">
        <v>20164</v>
      </c>
      <c r="J1068" s="54" t="s">
        <v>23</v>
      </c>
      <c r="K1068" s="35" t="s">
        <v>938</v>
      </c>
      <c r="L1068" s="41">
        <v>22030</v>
      </c>
      <c r="M1068" s="35">
        <v>2535</v>
      </c>
      <c r="N1068" s="35">
        <v>2178</v>
      </c>
      <c r="O1068" s="35">
        <v>-357</v>
      </c>
      <c r="P1068" s="35" t="s">
        <v>48</v>
      </c>
      <c r="Q1068" s="35" t="s">
        <v>25</v>
      </c>
      <c r="R1068" s="65" t="s">
        <v>31</v>
      </c>
    </row>
    <row r="1069" spans="1:18" x14ac:dyDescent="0.3">
      <c r="A1069" s="49" t="s">
        <v>6183</v>
      </c>
      <c r="B1069" s="48" t="s">
        <v>6182</v>
      </c>
      <c r="C1069" s="49" t="s">
        <v>6173</v>
      </c>
      <c r="D1069" s="33" t="s">
        <v>6173</v>
      </c>
      <c r="E1069" s="50" t="s">
        <v>6174</v>
      </c>
      <c r="F1069" s="50" t="s">
        <v>6184</v>
      </c>
      <c r="G1069" s="50" t="s">
        <v>6185</v>
      </c>
      <c r="H1069" s="50" t="s">
        <v>938</v>
      </c>
      <c r="I1069" s="51">
        <v>20110</v>
      </c>
      <c r="J1069" s="50" t="s">
        <v>23</v>
      </c>
      <c r="K1069" s="33" t="s">
        <v>938</v>
      </c>
      <c r="L1069" s="38">
        <v>22030</v>
      </c>
      <c r="M1069" s="33">
        <v>2535</v>
      </c>
      <c r="N1069" s="33">
        <v>1773</v>
      </c>
      <c r="O1069" s="33">
        <v>-762</v>
      </c>
      <c r="P1069" s="33" t="s">
        <v>48</v>
      </c>
      <c r="Q1069" s="33" t="s">
        <v>25</v>
      </c>
      <c r="R1069" s="65" t="s">
        <v>31</v>
      </c>
    </row>
    <row r="1070" spans="1:18" x14ac:dyDescent="0.3">
      <c r="A1070" s="53" t="s">
        <v>6187</v>
      </c>
      <c r="B1070" s="52" t="s">
        <v>6186</v>
      </c>
      <c r="C1070" s="53" t="s">
        <v>6173</v>
      </c>
      <c r="D1070" s="35" t="s">
        <v>6173</v>
      </c>
      <c r="E1070" s="54" t="s">
        <v>6174</v>
      </c>
      <c r="F1070" s="54" t="s">
        <v>6188</v>
      </c>
      <c r="G1070" s="54" t="s">
        <v>6189</v>
      </c>
      <c r="H1070" s="54" t="s">
        <v>938</v>
      </c>
      <c r="I1070" s="55">
        <v>22630</v>
      </c>
      <c r="J1070" s="54" t="s">
        <v>23</v>
      </c>
      <c r="K1070" s="35" t="s">
        <v>938</v>
      </c>
      <c r="L1070" s="41">
        <v>22030</v>
      </c>
      <c r="M1070" s="35">
        <v>2535</v>
      </c>
      <c r="N1070" s="35">
        <v>1632</v>
      </c>
      <c r="O1070" s="35">
        <v>-903</v>
      </c>
      <c r="P1070" s="35" t="s">
        <v>48</v>
      </c>
      <c r="Q1070" s="35" t="s">
        <v>25</v>
      </c>
      <c r="R1070" s="65" t="s">
        <v>31</v>
      </c>
    </row>
    <row r="1071" spans="1:18" x14ac:dyDescent="0.3">
      <c r="A1071" s="49" t="s">
        <v>6191</v>
      </c>
      <c r="B1071" s="48" t="s">
        <v>6190</v>
      </c>
      <c r="C1071" s="49" t="s">
        <v>6173</v>
      </c>
      <c r="D1071" s="33" t="s">
        <v>6173</v>
      </c>
      <c r="E1071" s="50" t="s">
        <v>6174</v>
      </c>
      <c r="F1071" s="50" t="s">
        <v>6192</v>
      </c>
      <c r="G1071" s="50" t="s">
        <v>6151</v>
      </c>
      <c r="H1071" s="50"/>
      <c r="I1071" s="51">
        <v>99999</v>
      </c>
      <c r="J1071" s="50" t="s">
        <v>6152</v>
      </c>
      <c r="K1071" s="33" t="s">
        <v>938</v>
      </c>
      <c r="L1071" s="38">
        <v>22030</v>
      </c>
      <c r="M1071" s="33">
        <v>2535</v>
      </c>
      <c r="N1071" s="33">
        <v>1700</v>
      </c>
      <c r="O1071" s="33">
        <v>-835</v>
      </c>
      <c r="P1071" s="33" t="s">
        <v>48</v>
      </c>
      <c r="Q1071" s="33" t="s">
        <v>25</v>
      </c>
      <c r="R1071" s="65" t="s">
        <v>31</v>
      </c>
    </row>
    <row r="1072" spans="1:18" x14ac:dyDescent="0.3">
      <c r="A1072" s="40" t="s">
        <v>6204</v>
      </c>
      <c r="B1072" s="34" t="s">
        <v>6203</v>
      </c>
      <c r="C1072" s="40">
        <v>11923121</v>
      </c>
      <c r="D1072" s="35" t="s">
        <v>6193</v>
      </c>
      <c r="E1072" s="35" t="s">
        <v>6194</v>
      </c>
      <c r="F1072" s="35" t="s">
        <v>6205</v>
      </c>
      <c r="G1072" s="35" t="s">
        <v>6206</v>
      </c>
      <c r="H1072" s="35" t="s">
        <v>3679</v>
      </c>
      <c r="I1072" s="41">
        <v>2601</v>
      </c>
      <c r="J1072" s="35" t="s">
        <v>23</v>
      </c>
      <c r="K1072" s="35" t="s">
        <v>3679</v>
      </c>
      <c r="L1072" s="41">
        <v>2125</v>
      </c>
      <c r="M1072" s="35">
        <v>3042</v>
      </c>
      <c r="N1072" s="35">
        <v>2061</v>
      </c>
      <c r="O1072" s="35">
        <v>-981</v>
      </c>
      <c r="P1072" s="35" t="s">
        <v>48</v>
      </c>
      <c r="Q1072" s="35" t="s">
        <v>25</v>
      </c>
      <c r="R1072" s="65" t="s">
        <v>31</v>
      </c>
    </row>
    <row r="1073" spans="1:18" x14ac:dyDescent="0.3">
      <c r="A1073" s="37" t="s">
        <v>6216</v>
      </c>
      <c r="B1073" s="32" t="s">
        <v>6215</v>
      </c>
      <c r="C1073" s="37">
        <v>11923121</v>
      </c>
      <c r="D1073" s="33" t="s">
        <v>6193</v>
      </c>
      <c r="E1073" s="33" t="s">
        <v>6194</v>
      </c>
      <c r="F1073" s="33" t="s">
        <v>6217</v>
      </c>
      <c r="G1073" s="33" t="s">
        <v>3950</v>
      </c>
      <c r="H1073" s="33" t="s">
        <v>3679</v>
      </c>
      <c r="I1073" s="38">
        <v>1115</v>
      </c>
      <c r="J1073" s="33" t="s">
        <v>23</v>
      </c>
      <c r="K1073" s="33" t="s">
        <v>3679</v>
      </c>
      <c r="L1073" s="38">
        <v>2125</v>
      </c>
      <c r="M1073" s="33">
        <v>3042</v>
      </c>
      <c r="N1073" s="33">
        <v>1743</v>
      </c>
      <c r="O1073" s="33">
        <v>-1299</v>
      </c>
      <c r="P1073" s="33" t="s">
        <v>48</v>
      </c>
      <c r="Q1073" s="33" t="s">
        <v>25</v>
      </c>
      <c r="R1073" s="65" t="s">
        <v>31</v>
      </c>
    </row>
    <row r="1074" spans="1:18" x14ac:dyDescent="0.3">
      <c r="A1074" s="40" t="s">
        <v>6219</v>
      </c>
      <c r="B1074" s="34" t="s">
        <v>6218</v>
      </c>
      <c r="C1074" s="40">
        <v>11923121</v>
      </c>
      <c r="D1074" s="35" t="s">
        <v>6193</v>
      </c>
      <c r="E1074" s="35" t="s">
        <v>6194</v>
      </c>
      <c r="F1074" s="35" t="s">
        <v>6220</v>
      </c>
      <c r="G1074" s="35" t="s">
        <v>6221</v>
      </c>
      <c r="H1074" s="35" t="s">
        <v>3679</v>
      </c>
      <c r="I1074" s="41">
        <v>2780</v>
      </c>
      <c r="J1074" s="35" t="s">
        <v>23</v>
      </c>
      <c r="K1074" s="35" t="s">
        <v>3679</v>
      </c>
      <c r="L1074" s="41">
        <v>2125</v>
      </c>
      <c r="M1074" s="35">
        <v>3042</v>
      </c>
      <c r="N1074" s="35">
        <v>1851</v>
      </c>
      <c r="O1074" s="35">
        <v>-1191</v>
      </c>
      <c r="P1074" s="35" t="s">
        <v>48</v>
      </c>
      <c r="Q1074" s="35" t="s">
        <v>25</v>
      </c>
      <c r="R1074" s="65" t="s">
        <v>31</v>
      </c>
    </row>
    <row r="1075" spans="1:18" x14ac:dyDescent="0.3">
      <c r="A1075" s="61" t="s">
        <v>34525</v>
      </c>
      <c r="B1075" s="60" t="s">
        <v>34524</v>
      </c>
      <c r="C1075" s="61" t="s">
        <v>34526</v>
      </c>
      <c r="D1075" s="33" t="s">
        <v>34526</v>
      </c>
      <c r="E1075" s="50" t="s">
        <v>14872</v>
      </c>
      <c r="F1075" s="62" t="s">
        <v>34527</v>
      </c>
      <c r="G1075" s="62" t="s">
        <v>1698</v>
      </c>
      <c r="H1075" s="62" t="s">
        <v>1669</v>
      </c>
      <c r="I1075" s="63">
        <v>80537</v>
      </c>
      <c r="J1075" s="62" t="s">
        <v>23</v>
      </c>
      <c r="K1075" s="33" t="s">
        <v>1669</v>
      </c>
      <c r="L1075" s="38">
        <v>80031</v>
      </c>
      <c r="M1075" s="33">
        <v>2136</v>
      </c>
      <c r="N1075" s="33">
        <v>1722</v>
      </c>
      <c r="O1075" s="33">
        <v>-414</v>
      </c>
      <c r="P1075" s="33" t="s">
        <v>48</v>
      </c>
      <c r="Q1075" s="33" t="s">
        <v>25</v>
      </c>
      <c r="R1075" s="65" t="s">
        <v>31</v>
      </c>
    </row>
    <row r="1076" spans="1:18" x14ac:dyDescent="0.3">
      <c r="A1076" s="57" t="s">
        <v>34529</v>
      </c>
      <c r="B1076" s="56" t="s">
        <v>34528</v>
      </c>
      <c r="C1076" s="57" t="s">
        <v>34526</v>
      </c>
      <c r="D1076" s="35" t="s">
        <v>34526</v>
      </c>
      <c r="E1076" s="54" t="s">
        <v>14872</v>
      </c>
      <c r="F1076" s="58" t="s">
        <v>34530</v>
      </c>
      <c r="G1076" s="58" t="s">
        <v>1689</v>
      </c>
      <c r="H1076" s="58" t="s">
        <v>1669</v>
      </c>
      <c r="I1076" s="59">
        <v>80524</v>
      </c>
      <c r="J1076" s="58" t="s">
        <v>23</v>
      </c>
      <c r="K1076" s="35" t="s">
        <v>1669</v>
      </c>
      <c r="L1076" s="41">
        <v>80031</v>
      </c>
      <c r="M1076" s="35">
        <v>2136</v>
      </c>
      <c r="N1076" s="35">
        <v>1722</v>
      </c>
      <c r="O1076" s="35">
        <v>-414</v>
      </c>
      <c r="P1076" s="35" t="s">
        <v>48</v>
      </c>
      <c r="Q1076" s="35" t="s">
        <v>25</v>
      </c>
      <c r="R1076" s="65" t="s">
        <v>31</v>
      </c>
    </row>
    <row r="1077" spans="1:18" x14ac:dyDescent="0.3">
      <c r="A1077" s="61" t="s">
        <v>34532</v>
      </c>
      <c r="B1077" s="60" t="s">
        <v>34531</v>
      </c>
      <c r="C1077" s="61" t="s">
        <v>34526</v>
      </c>
      <c r="D1077" s="33" t="s">
        <v>34526</v>
      </c>
      <c r="E1077" s="50" t="s">
        <v>14872</v>
      </c>
      <c r="F1077" s="62" t="s">
        <v>34533</v>
      </c>
      <c r="G1077" s="62" t="s">
        <v>1689</v>
      </c>
      <c r="H1077" s="62" t="s">
        <v>1669</v>
      </c>
      <c r="I1077" s="63">
        <v>80526</v>
      </c>
      <c r="J1077" s="62" t="s">
        <v>23</v>
      </c>
      <c r="K1077" s="33" t="s">
        <v>1669</v>
      </c>
      <c r="L1077" s="38">
        <v>80031</v>
      </c>
      <c r="M1077" s="33">
        <v>2136</v>
      </c>
      <c r="N1077" s="33">
        <v>1722</v>
      </c>
      <c r="O1077" s="33">
        <v>-414</v>
      </c>
      <c r="P1077" s="33" t="s">
        <v>48</v>
      </c>
      <c r="Q1077" s="33" t="s">
        <v>25</v>
      </c>
      <c r="R1077" s="65" t="s">
        <v>31</v>
      </c>
    </row>
    <row r="1078" spans="1:18" x14ac:dyDescent="0.3">
      <c r="A1078" s="57" t="s">
        <v>34535</v>
      </c>
      <c r="B1078" s="56" t="s">
        <v>34534</v>
      </c>
      <c r="C1078" s="57" t="s">
        <v>34526</v>
      </c>
      <c r="D1078" s="35" t="s">
        <v>34526</v>
      </c>
      <c r="E1078" s="54" t="s">
        <v>14872</v>
      </c>
      <c r="F1078" s="58" t="s">
        <v>34536</v>
      </c>
      <c r="G1078" s="58" t="s">
        <v>34537</v>
      </c>
      <c r="H1078" s="58" t="s">
        <v>1669</v>
      </c>
      <c r="I1078" s="59">
        <v>80501</v>
      </c>
      <c r="J1078" s="58" t="s">
        <v>23</v>
      </c>
      <c r="K1078" s="35" t="s">
        <v>1669</v>
      </c>
      <c r="L1078" s="41">
        <v>80031</v>
      </c>
      <c r="M1078" s="35">
        <v>2136</v>
      </c>
      <c r="N1078" s="35">
        <v>2082</v>
      </c>
      <c r="O1078" s="35">
        <v>-54</v>
      </c>
      <c r="P1078" s="35" t="s">
        <v>48</v>
      </c>
      <c r="Q1078" s="35" t="s">
        <v>25</v>
      </c>
      <c r="R1078" s="65" t="s">
        <v>31</v>
      </c>
    </row>
    <row r="1079" spans="1:18" x14ac:dyDescent="0.3">
      <c r="A1079" s="57" t="s">
        <v>35221</v>
      </c>
      <c r="B1079" s="56" t="s">
        <v>34524</v>
      </c>
      <c r="C1079" s="57" t="s">
        <v>34526</v>
      </c>
      <c r="D1079" s="35" t="s">
        <v>34526</v>
      </c>
      <c r="E1079" s="54" t="s">
        <v>14872</v>
      </c>
      <c r="F1079" s="58" t="s">
        <v>34527</v>
      </c>
      <c r="G1079" s="58" t="s">
        <v>1698</v>
      </c>
      <c r="H1079" s="58" t="s">
        <v>1669</v>
      </c>
      <c r="I1079" s="59">
        <v>80537</v>
      </c>
      <c r="J1079" s="58" t="s">
        <v>23</v>
      </c>
      <c r="K1079" s="35" t="s">
        <v>1669</v>
      </c>
      <c r="L1079" s="41">
        <v>80031</v>
      </c>
      <c r="M1079" s="35">
        <v>2136</v>
      </c>
      <c r="N1079" s="35">
        <v>1722</v>
      </c>
      <c r="O1079" s="35">
        <v>-414</v>
      </c>
      <c r="P1079" s="35" t="s">
        <v>48</v>
      </c>
      <c r="Q1079" s="35" t="s">
        <v>25</v>
      </c>
      <c r="R1079" s="65" t="s">
        <v>31</v>
      </c>
    </row>
    <row r="1080" spans="1:18" x14ac:dyDescent="0.3">
      <c r="A1080" s="57" t="s">
        <v>35228</v>
      </c>
      <c r="B1080" s="56" t="s">
        <v>34531</v>
      </c>
      <c r="C1080" s="57" t="s">
        <v>34526</v>
      </c>
      <c r="D1080" s="35" t="s">
        <v>34526</v>
      </c>
      <c r="E1080" s="54" t="s">
        <v>14872</v>
      </c>
      <c r="F1080" s="58" t="s">
        <v>34533</v>
      </c>
      <c r="G1080" s="58" t="s">
        <v>1689</v>
      </c>
      <c r="H1080" s="58" t="s">
        <v>1669</v>
      </c>
      <c r="I1080" s="59">
        <v>80526</v>
      </c>
      <c r="J1080" s="58" t="s">
        <v>23</v>
      </c>
      <c r="K1080" s="35" t="s">
        <v>1669</v>
      </c>
      <c r="L1080" s="41">
        <v>80031</v>
      </c>
      <c r="M1080" s="35">
        <v>2136</v>
      </c>
      <c r="N1080" s="35">
        <v>1722</v>
      </c>
      <c r="O1080" s="35">
        <v>-414</v>
      </c>
      <c r="P1080" s="35" t="s">
        <v>48</v>
      </c>
      <c r="Q1080" s="35" t="s">
        <v>25</v>
      </c>
      <c r="R1080" s="65" t="s">
        <v>31</v>
      </c>
    </row>
    <row r="1081" spans="1:18" x14ac:dyDescent="0.3">
      <c r="A1081" s="61" t="s">
        <v>35229</v>
      </c>
      <c r="B1081" s="60" t="s">
        <v>34528</v>
      </c>
      <c r="C1081" s="61" t="s">
        <v>34526</v>
      </c>
      <c r="D1081" s="33" t="s">
        <v>34526</v>
      </c>
      <c r="E1081" s="50" t="s">
        <v>14872</v>
      </c>
      <c r="F1081" s="62" t="s">
        <v>34530</v>
      </c>
      <c r="G1081" s="62" t="s">
        <v>1689</v>
      </c>
      <c r="H1081" s="62" t="s">
        <v>1669</v>
      </c>
      <c r="I1081" s="63">
        <v>80524</v>
      </c>
      <c r="J1081" s="62" t="s">
        <v>23</v>
      </c>
      <c r="K1081" s="33" t="s">
        <v>1669</v>
      </c>
      <c r="L1081" s="38">
        <v>80031</v>
      </c>
      <c r="M1081" s="33">
        <v>2136</v>
      </c>
      <c r="N1081" s="33">
        <v>1722</v>
      </c>
      <c r="O1081" s="33">
        <v>-414</v>
      </c>
      <c r="P1081" s="33" t="s">
        <v>48</v>
      </c>
      <c r="Q1081" s="33" t="s">
        <v>25</v>
      </c>
      <c r="R1081" s="65" t="s">
        <v>31</v>
      </c>
    </row>
    <row r="1082" spans="1:18" x14ac:dyDescent="0.3">
      <c r="A1082" s="57" t="s">
        <v>35230</v>
      </c>
      <c r="B1082" s="56" t="s">
        <v>34534</v>
      </c>
      <c r="C1082" s="57" t="s">
        <v>34526</v>
      </c>
      <c r="D1082" s="35" t="s">
        <v>34526</v>
      </c>
      <c r="E1082" s="54" t="s">
        <v>14872</v>
      </c>
      <c r="F1082" s="58" t="s">
        <v>34536</v>
      </c>
      <c r="G1082" s="58" t="s">
        <v>34537</v>
      </c>
      <c r="H1082" s="58" t="s">
        <v>1669</v>
      </c>
      <c r="I1082" s="59">
        <v>80501</v>
      </c>
      <c r="J1082" s="58" t="s">
        <v>23</v>
      </c>
      <c r="K1082" s="35" t="s">
        <v>1669</v>
      </c>
      <c r="L1082" s="41">
        <v>80031</v>
      </c>
      <c r="M1082" s="35">
        <v>2136</v>
      </c>
      <c r="N1082" s="35">
        <v>2082</v>
      </c>
      <c r="O1082" s="35">
        <v>-54</v>
      </c>
      <c r="P1082" s="35" t="s">
        <v>48</v>
      </c>
      <c r="Q1082" s="35" t="s">
        <v>25</v>
      </c>
      <c r="R1082" s="65" t="s">
        <v>31</v>
      </c>
    </row>
    <row r="1083" spans="1:18" x14ac:dyDescent="0.3">
      <c r="A1083" s="37" t="s">
        <v>6225</v>
      </c>
      <c r="B1083" s="32" t="s">
        <v>6224</v>
      </c>
      <c r="C1083" s="37">
        <v>11925138</v>
      </c>
      <c r="D1083" s="33" t="s">
        <v>6222</v>
      </c>
      <c r="E1083" s="33" t="s">
        <v>6223</v>
      </c>
      <c r="F1083" s="33" t="s">
        <v>6226</v>
      </c>
      <c r="G1083" s="33" t="s">
        <v>6227</v>
      </c>
      <c r="H1083" s="33" t="s">
        <v>214</v>
      </c>
      <c r="I1083" s="38">
        <v>18951</v>
      </c>
      <c r="J1083" s="33" t="s">
        <v>23</v>
      </c>
      <c r="K1083" s="33" t="s">
        <v>214</v>
      </c>
      <c r="L1083" s="38">
        <v>18034</v>
      </c>
      <c r="M1083" s="33">
        <v>1713</v>
      </c>
      <c r="N1083" s="33">
        <v>2082</v>
      </c>
      <c r="O1083" s="33">
        <v>369</v>
      </c>
      <c r="P1083" s="33" t="s">
        <v>24</v>
      </c>
      <c r="Q1083" s="33" t="s">
        <v>25</v>
      </c>
      <c r="R1083" s="65" t="s">
        <v>15</v>
      </c>
    </row>
    <row r="1084" spans="1:18" x14ac:dyDescent="0.3">
      <c r="A1084" s="53" t="s">
        <v>6256</v>
      </c>
      <c r="B1084" s="52" t="s">
        <v>6255</v>
      </c>
      <c r="C1084" s="53" t="s">
        <v>6249</v>
      </c>
      <c r="D1084" s="35" t="s">
        <v>6249</v>
      </c>
      <c r="E1084" s="54" t="s">
        <v>6250</v>
      </c>
      <c r="F1084" s="54" t="s">
        <v>6257</v>
      </c>
      <c r="G1084" s="54" t="s">
        <v>3174</v>
      </c>
      <c r="H1084" s="54" t="s">
        <v>1669</v>
      </c>
      <c r="I1084" s="55">
        <v>80925</v>
      </c>
      <c r="J1084" s="54" t="s">
        <v>23</v>
      </c>
      <c r="K1084" s="35" t="s">
        <v>1669</v>
      </c>
      <c r="L1084" s="41">
        <v>80228</v>
      </c>
      <c r="M1084" s="35">
        <v>2136</v>
      </c>
      <c r="N1084" s="35">
        <v>1605</v>
      </c>
      <c r="O1084" s="35">
        <v>-531</v>
      </c>
      <c r="P1084" s="35" t="s">
        <v>48</v>
      </c>
      <c r="Q1084" s="35" t="s">
        <v>25</v>
      </c>
      <c r="R1084" s="65" t="s">
        <v>31</v>
      </c>
    </row>
    <row r="1085" spans="1:18" x14ac:dyDescent="0.3">
      <c r="A1085" s="57" t="s">
        <v>36514</v>
      </c>
      <c r="B1085" s="56" t="s">
        <v>36513</v>
      </c>
      <c r="C1085" s="57" t="s">
        <v>6258</v>
      </c>
      <c r="D1085" s="35" t="s">
        <v>6258</v>
      </c>
      <c r="E1085" s="54" t="s">
        <v>6259</v>
      </c>
      <c r="F1085" s="58" t="s">
        <v>36515</v>
      </c>
      <c r="G1085" s="58" t="s">
        <v>10398</v>
      </c>
      <c r="H1085" s="58" t="s">
        <v>2650</v>
      </c>
      <c r="I1085" s="59">
        <v>87417</v>
      </c>
      <c r="J1085" s="58" t="s">
        <v>23</v>
      </c>
      <c r="K1085" s="35" t="s">
        <v>2650</v>
      </c>
      <c r="L1085" s="41">
        <v>87313</v>
      </c>
      <c r="M1085" s="35">
        <v>1170</v>
      </c>
      <c r="N1085" s="35">
        <v>1266</v>
      </c>
      <c r="O1085" s="35">
        <v>96</v>
      </c>
      <c r="P1085" s="35" t="s">
        <v>24</v>
      </c>
      <c r="Q1085" s="35" t="s">
        <v>25</v>
      </c>
      <c r="R1085" s="65" t="s">
        <v>15</v>
      </c>
    </row>
    <row r="1086" spans="1:18" x14ac:dyDescent="0.3">
      <c r="A1086" s="40" t="s">
        <v>6290</v>
      </c>
      <c r="B1086" s="34" t="s">
        <v>6289</v>
      </c>
      <c r="C1086" s="40">
        <v>11927111</v>
      </c>
      <c r="D1086" s="35" t="s">
        <v>6287</v>
      </c>
      <c r="E1086" s="35" t="s">
        <v>6288</v>
      </c>
      <c r="F1086" s="35" t="s">
        <v>6291</v>
      </c>
      <c r="G1086" s="35" t="s">
        <v>6011</v>
      </c>
      <c r="H1086" s="35" t="s">
        <v>47</v>
      </c>
      <c r="I1086" s="41">
        <v>30253</v>
      </c>
      <c r="J1086" s="35" t="s">
        <v>23</v>
      </c>
      <c r="K1086" s="35" t="s">
        <v>47</v>
      </c>
      <c r="L1086" s="41">
        <v>31907</v>
      </c>
      <c r="M1086" s="35">
        <v>1293</v>
      </c>
      <c r="N1086" s="35">
        <v>1953</v>
      </c>
      <c r="O1086" s="35">
        <v>660</v>
      </c>
      <c r="P1086" s="35" t="s">
        <v>24</v>
      </c>
      <c r="Q1086" s="35" t="s">
        <v>25</v>
      </c>
      <c r="R1086" s="65" t="s">
        <v>15</v>
      </c>
    </row>
    <row r="1087" spans="1:18" x14ac:dyDescent="0.3">
      <c r="A1087" s="37" t="s">
        <v>6293</v>
      </c>
      <c r="B1087" s="32" t="s">
        <v>6292</v>
      </c>
      <c r="C1087" s="37">
        <v>11927111</v>
      </c>
      <c r="D1087" s="33" t="s">
        <v>6287</v>
      </c>
      <c r="E1087" s="33" t="s">
        <v>6288</v>
      </c>
      <c r="F1087" s="33" t="s">
        <v>6294</v>
      </c>
      <c r="G1087" s="33" t="s">
        <v>6295</v>
      </c>
      <c r="H1087" s="33" t="s">
        <v>47</v>
      </c>
      <c r="I1087" s="38">
        <v>30071</v>
      </c>
      <c r="J1087" s="33" t="s">
        <v>23</v>
      </c>
      <c r="K1087" s="33" t="s">
        <v>47</v>
      </c>
      <c r="L1087" s="38">
        <v>31907</v>
      </c>
      <c r="M1087" s="33">
        <v>1293</v>
      </c>
      <c r="N1087" s="33">
        <v>1953</v>
      </c>
      <c r="O1087" s="33">
        <v>660</v>
      </c>
      <c r="P1087" s="33" t="s">
        <v>24</v>
      </c>
      <c r="Q1087" s="33" t="s">
        <v>25</v>
      </c>
      <c r="R1087" s="65" t="s">
        <v>15</v>
      </c>
    </row>
    <row r="1088" spans="1:18" x14ac:dyDescent="0.3">
      <c r="A1088" s="40" t="s">
        <v>6297</v>
      </c>
      <c r="B1088" s="34" t="s">
        <v>6296</v>
      </c>
      <c r="C1088" s="40">
        <v>11927111</v>
      </c>
      <c r="D1088" s="35" t="s">
        <v>6287</v>
      </c>
      <c r="E1088" s="35" t="s">
        <v>6288</v>
      </c>
      <c r="F1088" s="35" t="s">
        <v>6298</v>
      </c>
      <c r="G1088" s="35" t="s">
        <v>1250</v>
      </c>
      <c r="H1088" s="35" t="s">
        <v>47</v>
      </c>
      <c r="I1088" s="41">
        <v>30214</v>
      </c>
      <c r="J1088" s="35" t="s">
        <v>23</v>
      </c>
      <c r="K1088" s="35" t="s">
        <v>47</v>
      </c>
      <c r="L1088" s="41">
        <v>31907</v>
      </c>
      <c r="M1088" s="35">
        <v>1293</v>
      </c>
      <c r="N1088" s="35">
        <v>1953</v>
      </c>
      <c r="O1088" s="35">
        <v>660</v>
      </c>
      <c r="P1088" s="35" t="s">
        <v>24</v>
      </c>
      <c r="Q1088" s="35" t="s">
        <v>25</v>
      </c>
      <c r="R1088" s="65" t="s">
        <v>15</v>
      </c>
    </row>
    <row r="1089" spans="1:18" x14ac:dyDescent="0.3">
      <c r="A1089" s="37" t="s">
        <v>6300</v>
      </c>
      <c r="B1089" s="32" t="s">
        <v>6299</v>
      </c>
      <c r="C1089" s="37">
        <v>11927111</v>
      </c>
      <c r="D1089" s="33" t="s">
        <v>6287</v>
      </c>
      <c r="E1089" s="33" t="s">
        <v>6288</v>
      </c>
      <c r="F1089" s="33" t="s">
        <v>6301</v>
      </c>
      <c r="G1089" s="33" t="s">
        <v>3207</v>
      </c>
      <c r="H1089" s="33" t="s">
        <v>47</v>
      </c>
      <c r="I1089" s="38">
        <v>30223</v>
      </c>
      <c r="J1089" s="33" t="s">
        <v>23</v>
      </c>
      <c r="K1089" s="33" t="s">
        <v>47</v>
      </c>
      <c r="L1089" s="38">
        <v>31907</v>
      </c>
      <c r="M1089" s="33">
        <v>1293</v>
      </c>
      <c r="N1089" s="33">
        <v>1608</v>
      </c>
      <c r="O1089" s="33">
        <v>315</v>
      </c>
      <c r="P1089" s="33" t="s">
        <v>24</v>
      </c>
      <c r="Q1089" s="33" t="s">
        <v>25</v>
      </c>
      <c r="R1089" s="65" t="s">
        <v>15</v>
      </c>
    </row>
    <row r="1090" spans="1:18" x14ac:dyDescent="0.3">
      <c r="A1090" s="37" t="s">
        <v>6310</v>
      </c>
      <c r="B1090" s="32" t="s">
        <v>6309</v>
      </c>
      <c r="C1090" s="37">
        <v>11927111</v>
      </c>
      <c r="D1090" s="33" t="s">
        <v>6287</v>
      </c>
      <c r="E1090" s="33" t="s">
        <v>6288</v>
      </c>
      <c r="F1090" s="33" t="s">
        <v>6311</v>
      </c>
      <c r="G1090" s="33" t="s">
        <v>6312</v>
      </c>
      <c r="H1090" s="33" t="s">
        <v>47</v>
      </c>
      <c r="I1090" s="38">
        <v>31763</v>
      </c>
      <c r="J1090" s="33" t="s">
        <v>23</v>
      </c>
      <c r="K1090" s="33" t="s">
        <v>47</v>
      </c>
      <c r="L1090" s="38">
        <v>31907</v>
      </c>
      <c r="M1090" s="33">
        <v>1293</v>
      </c>
      <c r="N1090" s="33">
        <v>963</v>
      </c>
      <c r="O1090" s="33">
        <v>-330</v>
      </c>
      <c r="P1090" s="33" t="s">
        <v>48</v>
      </c>
      <c r="Q1090" s="33" t="s">
        <v>25</v>
      </c>
      <c r="R1090" s="65" t="s">
        <v>31</v>
      </c>
    </row>
    <row r="1091" spans="1:18" x14ac:dyDescent="0.3">
      <c r="A1091" s="40" t="s">
        <v>6314</v>
      </c>
      <c r="B1091" s="34" t="s">
        <v>6313</v>
      </c>
      <c r="C1091" s="40">
        <v>11927111</v>
      </c>
      <c r="D1091" s="35" t="s">
        <v>6287</v>
      </c>
      <c r="E1091" s="35" t="s">
        <v>6288</v>
      </c>
      <c r="F1091" s="35" t="s">
        <v>63</v>
      </c>
      <c r="G1091" s="35" t="s">
        <v>64</v>
      </c>
      <c r="H1091" s="35" t="s">
        <v>47</v>
      </c>
      <c r="I1091" s="41">
        <v>31093</v>
      </c>
      <c r="J1091" s="35" t="s">
        <v>23</v>
      </c>
      <c r="K1091" s="35" t="s">
        <v>47</v>
      </c>
      <c r="L1091" s="41">
        <v>31907</v>
      </c>
      <c r="M1091" s="35">
        <v>1293</v>
      </c>
      <c r="N1091" s="35">
        <v>1224</v>
      </c>
      <c r="O1091" s="35">
        <v>-69</v>
      </c>
      <c r="P1091" s="35" t="s">
        <v>48</v>
      </c>
      <c r="Q1091" s="35" t="s">
        <v>25</v>
      </c>
      <c r="R1091" s="65" t="s">
        <v>31</v>
      </c>
    </row>
    <row r="1092" spans="1:18" x14ac:dyDescent="0.3">
      <c r="A1092" s="37" t="s">
        <v>6328</v>
      </c>
      <c r="B1092" s="32" t="s">
        <v>6327</v>
      </c>
      <c r="C1092" s="37">
        <v>11927125</v>
      </c>
      <c r="D1092" s="33" t="s">
        <v>6321</v>
      </c>
      <c r="E1092" s="33" t="s">
        <v>6322</v>
      </c>
      <c r="F1092" s="33" t="s">
        <v>6329</v>
      </c>
      <c r="G1092" s="33" t="s">
        <v>6330</v>
      </c>
      <c r="H1092" s="33" t="s">
        <v>805</v>
      </c>
      <c r="I1092" s="38">
        <v>64856</v>
      </c>
      <c r="J1092" s="33" t="s">
        <v>23</v>
      </c>
      <c r="K1092" s="33" t="s">
        <v>805</v>
      </c>
      <c r="L1092" s="38">
        <v>64801</v>
      </c>
      <c r="M1092" s="33">
        <v>1290</v>
      </c>
      <c r="N1092" s="33">
        <v>1119</v>
      </c>
      <c r="O1092" s="33">
        <v>-171</v>
      </c>
      <c r="P1092" s="33" t="s">
        <v>48</v>
      </c>
      <c r="Q1092" s="33" t="s">
        <v>25</v>
      </c>
      <c r="R1092" s="65" t="s">
        <v>31</v>
      </c>
    </row>
    <row r="1093" spans="1:18" x14ac:dyDescent="0.3">
      <c r="A1093" s="40" t="s">
        <v>6334</v>
      </c>
      <c r="B1093" s="34" t="s">
        <v>6333</v>
      </c>
      <c r="C1093" s="40">
        <v>11928122</v>
      </c>
      <c r="D1093" s="35" t="s">
        <v>6331</v>
      </c>
      <c r="E1093" s="35" t="s">
        <v>6332</v>
      </c>
      <c r="F1093" s="35" t="s">
        <v>6335</v>
      </c>
      <c r="G1093" s="35" t="s">
        <v>6336</v>
      </c>
      <c r="H1093" s="35" t="s">
        <v>657</v>
      </c>
      <c r="I1093" s="41">
        <v>49060</v>
      </c>
      <c r="J1093" s="35" t="s">
        <v>23</v>
      </c>
      <c r="K1093" s="35" t="s">
        <v>657</v>
      </c>
      <c r="L1093" s="41">
        <v>48824</v>
      </c>
      <c r="M1093" s="35">
        <v>1338</v>
      </c>
      <c r="N1093" s="35">
        <v>1341</v>
      </c>
      <c r="O1093" s="35">
        <v>3</v>
      </c>
      <c r="P1093" s="35" t="s">
        <v>24</v>
      </c>
      <c r="Q1093" s="35" t="s">
        <v>25</v>
      </c>
      <c r="R1093" s="65" t="s">
        <v>15</v>
      </c>
    </row>
    <row r="1094" spans="1:18" x14ac:dyDescent="0.3">
      <c r="A1094" s="37" t="s">
        <v>6338</v>
      </c>
      <c r="B1094" s="32" t="s">
        <v>6337</v>
      </c>
      <c r="C1094" s="37">
        <v>11928122</v>
      </c>
      <c r="D1094" s="33" t="s">
        <v>6331</v>
      </c>
      <c r="E1094" s="33" t="s">
        <v>6332</v>
      </c>
      <c r="F1094" s="33" t="s">
        <v>6339</v>
      </c>
      <c r="G1094" s="33" t="s">
        <v>6340</v>
      </c>
      <c r="H1094" s="33" t="s">
        <v>657</v>
      </c>
      <c r="I1094" s="38">
        <v>48098</v>
      </c>
      <c r="J1094" s="33" t="s">
        <v>23</v>
      </c>
      <c r="K1094" s="33" t="s">
        <v>657</v>
      </c>
      <c r="L1094" s="38">
        <v>48824</v>
      </c>
      <c r="M1094" s="33">
        <v>1338</v>
      </c>
      <c r="N1094" s="33">
        <v>1746</v>
      </c>
      <c r="O1094" s="33">
        <v>408</v>
      </c>
      <c r="P1094" s="33" t="s">
        <v>24</v>
      </c>
      <c r="Q1094" s="33" t="s">
        <v>25</v>
      </c>
      <c r="R1094" s="65" t="s">
        <v>15</v>
      </c>
    </row>
    <row r="1095" spans="1:18" x14ac:dyDescent="0.3">
      <c r="A1095" s="40" t="s">
        <v>6342</v>
      </c>
      <c r="B1095" s="34" t="s">
        <v>6341</v>
      </c>
      <c r="C1095" s="40">
        <v>11928122</v>
      </c>
      <c r="D1095" s="35" t="s">
        <v>6331</v>
      </c>
      <c r="E1095" s="35" t="s">
        <v>6332</v>
      </c>
      <c r="F1095" s="35" t="s">
        <v>6343</v>
      </c>
      <c r="G1095" s="35" t="s">
        <v>656</v>
      </c>
      <c r="H1095" s="35" t="s">
        <v>657</v>
      </c>
      <c r="I1095" s="41">
        <v>48201</v>
      </c>
      <c r="J1095" s="35" t="s">
        <v>23</v>
      </c>
      <c r="K1095" s="35" t="s">
        <v>657</v>
      </c>
      <c r="L1095" s="41">
        <v>48824</v>
      </c>
      <c r="M1095" s="35">
        <v>1338</v>
      </c>
      <c r="N1095" s="35">
        <v>1746</v>
      </c>
      <c r="O1095" s="35">
        <v>408</v>
      </c>
      <c r="P1095" s="35" t="s">
        <v>24</v>
      </c>
      <c r="Q1095" s="35" t="s">
        <v>25</v>
      </c>
      <c r="R1095" s="65" t="s">
        <v>15</v>
      </c>
    </row>
    <row r="1096" spans="1:18" x14ac:dyDescent="0.3">
      <c r="A1096" s="40" t="s">
        <v>6345</v>
      </c>
      <c r="B1096" s="34" t="s">
        <v>6344</v>
      </c>
      <c r="C1096" s="40">
        <v>11928122</v>
      </c>
      <c r="D1096" s="35" t="s">
        <v>6331</v>
      </c>
      <c r="E1096" s="35" t="s">
        <v>6332</v>
      </c>
      <c r="F1096" s="35" t="s">
        <v>6346</v>
      </c>
      <c r="G1096" s="35" t="s">
        <v>669</v>
      </c>
      <c r="H1096" s="35" t="s">
        <v>657</v>
      </c>
      <c r="I1096" s="41">
        <v>49503</v>
      </c>
      <c r="J1096" s="35" t="s">
        <v>23</v>
      </c>
      <c r="K1096" s="35" t="s">
        <v>657</v>
      </c>
      <c r="L1096" s="41">
        <v>48824</v>
      </c>
      <c r="M1096" s="35">
        <v>1338</v>
      </c>
      <c r="N1096" s="35">
        <v>1434</v>
      </c>
      <c r="O1096" s="35">
        <v>96</v>
      </c>
      <c r="P1096" s="35" t="s">
        <v>24</v>
      </c>
      <c r="Q1096" s="35" t="s">
        <v>25</v>
      </c>
      <c r="R1096" s="65" t="s">
        <v>15</v>
      </c>
    </row>
    <row r="1097" spans="1:18" x14ac:dyDescent="0.3">
      <c r="A1097" s="37" t="s">
        <v>6348</v>
      </c>
      <c r="B1097" s="32" t="s">
        <v>6347</v>
      </c>
      <c r="C1097" s="37">
        <v>11928122</v>
      </c>
      <c r="D1097" s="33" t="s">
        <v>6331</v>
      </c>
      <c r="E1097" s="33" t="s">
        <v>6332</v>
      </c>
      <c r="F1097" s="33" t="s">
        <v>6349</v>
      </c>
      <c r="G1097" s="33" t="s">
        <v>3270</v>
      </c>
      <c r="H1097" s="33" t="s">
        <v>657</v>
      </c>
      <c r="I1097" s="38">
        <v>48502</v>
      </c>
      <c r="J1097" s="33" t="s">
        <v>23</v>
      </c>
      <c r="K1097" s="33" t="s">
        <v>657</v>
      </c>
      <c r="L1097" s="38">
        <v>48824</v>
      </c>
      <c r="M1097" s="33">
        <v>1338</v>
      </c>
      <c r="N1097" s="33">
        <v>1266</v>
      </c>
      <c r="O1097" s="33">
        <v>-72</v>
      </c>
      <c r="P1097" s="33" t="s">
        <v>48</v>
      </c>
      <c r="Q1097" s="33" t="s">
        <v>25</v>
      </c>
      <c r="R1097" s="65" t="s">
        <v>31</v>
      </c>
    </row>
    <row r="1098" spans="1:18" x14ac:dyDescent="0.3">
      <c r="A1098" s="37" t="s">
        <v>6386</v>
      </c>
      <c r="B1098" s="32" t="s">
        <v>6385</v>
      </c>
      <c r="C1098" s="37">
        <v>11929138</v>
      </c>
      <c r="D1098" s="33" t="s">
        <v>6383</v>
      </c>
      <c r="E1098" s="33" t="s">
        <v>6384</v>
      </c>
      <c r="F1098" s="33" t="s">
        <v>6387</v>
      </c>
      <c r="G1098" s="33" t="s">
        <v>213</v>
      </c>
      <c r="H1098" s="33" t="s">
        <v>214</v>
      </c>
      <c r="I1098" s="38">
        <v>19110</v>
      </c>
      <c r="J1098" s="33" t="s">
        <v>23</v>
      </c>
      <c r="K1098" s="33" t="s">
        <v>214</v>
      </c>
      <c r="L1098" s="38">
        <v>19001</v>
      </c>
      <c r="M1098" s="33">
        <v>2082</v>
      </c>
      <c r="N1098" s="33">
        <v>2142</v>
      </c>
      <c r="O1098" s="33">
        <v>60</v>
      </c>
      <c r="P1098" s="33" t="s">
        <v>24</v>
      </c>
      <c r="Q1098" s="33" t="s">
        <v>25</v>
      </c>
      <c r="R1098" s="65" t="s">
        <v>15</v>
      </c>
    </row>
    <row r="1099" spans="1:18" x14ac:dyDescent="0.3">
      <c r="A1099" s="40" t="s">
        <v>6389</v>
      </c>
      <c r="B1099" s="34" t="s">
        <v>6388</v>
      </c>
      <c r="C1099" s="40">
        <v>11929138</v>
      </c>
      <c r="D1099" s="35" t="s">
        <v>6383</v>
      </c>
      <c r="E1099" s="35" t="s">
        <v>6384</v>
      </c>
      <c r="F1099" s="35" t="s">
        <v>6390</v>
      </c>
      <c r="G1099" s="35" t="s">
        <v>213</v>
      </c>
      <c r="H1099" s="35" t="s">
        <v>214</v>
      </c>
      <c r="I1099" s="41">
        <v>19114</v>
      </c>
      <c r="J1099" s="35" t="s">
        <v>23</v>
      </c>
      <c r="K1099" s="35" t="s">
        <v>214</v>
      </c>
      <c r="L1099" s="41">
        <v>19001</v>
      </c>
      <c r="M1099" s="35">
        <v>2082</v>
      </c>
      <c r="N1099" s="35">
        <v>2142</v>
      </c>
      <c r="O1099" s="35">
        <v>60</v>
      </c>
      <c r="P1099" s="35" t="s">
        <v>24</v>
      </c>
      <c r="Q1099" s="35" t="s">
        <v>25</v>
      </c>
      <c r="R1099" s="65" t="s">
        <v>15</v>
      </c>
    </row>
    <row r="1100" spans="1:18" x14ac:dyDescent="0.3">
      <c r="A1100" s="37" t="s">
        <v>6392</v>
      </c>
      <c r="B1100" s="32" t="s">
        <v>6391</v>
      </c>
      <c r="C1100" s="37">
        <v>11929138</v>
      </c>
      <c r="D1100" s="33" t="s">
        <v>6383</v>
      </c>
      <c r="E1100" s="33" t="s">
        <v>6384</v>
      </c>
      <c r="F1100" s="33" t="s">
        <v>6393</v>
      </c>
      <c r="G1100" s="33" t="s">
        <v>213</v>
      </c>
      <c r="H1100" s="33" t="s">
        <v>214</v>
      </c>
      <c r="I1100" s="38">
        <v>19130</v>
      </c>
      <c r="J1100" s="33" t="s">
        <v>23</v>
      </c>
      <c r="K1100" s="33" t="s">
        <v>214</v>
      </c>
      <c r="L1100" s="38">
        <v>19001</v>
      </c>
      <c r="M1100" s="33">
        <v>2082</v>
      </c>
      <c r="N1100" s="33">
        <v>2142</v>
      </c>
      <c r="O1100" s="33">
        <v>60</v>
      </c>
      <c r="P1100" s="33" t="s">
        <v>24</v>
      </c>
      <c r="Q1100" s="33" t="s">
        <v>25</v>
      </c>
      <c r="R1100" s="65" t="s">
        <v>15</v>
      </c>
    </row>
    <row r="1101" spans="1:18" x14ac:dyDescent="0.3">
      <c r="A1101" s="40" t="s">
        <v>6395</v>
      </c>
      <c r="B1101" s="34" t="s">
        <v>6394</v>
      </c>
      <c r="C1101" s="40">
        <v>11929138</v>
      </c>
      <c r="D1101" s="35" t="s">
        <v>6383</v>
      </c>
      <c r="E1101" s="35" t="s">
        <v>6384</v>
      </c>
      <c r="F1101" s="35" t="s">
        <v>6396</v>
      </c>
      <c r="G1101" s="35" t="s">
        <v>1619</v>
      </c>
      <c r="H1101" s="35" t="s">
        <v>214</v>
      </c>
      <c r="I1101" s="41">
        <v>19063</v>
      </c>
      <c r="J1101" s="35" t="s">
        <v>23</v>
      </c>
      <c r="K1101" s="35" t="s">
        <v>214</v>
      </c>
      <c r="L1101" s="41">
        <v>19001</v>
      </c>
      <c r="M1101" s="35">
        <v>2082</v>
      </c>
      <c r="N1101" s="35">
        <v>2142</v>
      </c>
      <c r="O1101" s="35">
        <v>60</v>
      </c>
      <c r="P1101" s="35" t="s">
        <v>24</v>
      </c>
      <c r="Q1101" s="35" t="s">
        <v>25</v>
      </c>
      <c r="R1101" s="65" t="s">
        <v>15</v>
      </c>
    </row>
    <row r="1102" spans="1:18" x14ac:dyDescent="0.3">
      <c r="A1102" s="37" t="s">
        <v>6398</v>
      </c>
      <c r="B1102" s="32" t="s">
        <v>6397</v>
      </c>
      <c r="C1102" s="37">
        <v>11929138</v>
      </c>
      <c r="D1102" s="33" t="s">
        <v>6383</v>
      </c>
      <c r="E1102" s="33" t="s">
        <v>6384</v>
      </c>
      <c r="F1102" s="33" t="s">
        <v>6399</v>
      </c>
      <c r="G1102" s="33" t="s">
        <v>213</v>
      </c>
      <c r="H1102" s="33" t="s">
        <v>214</v>
      </c>
      <c r="I1102" s="38">
        <v>19131</v>
      </c>
      <c r="J1102" s="33" t="s">
        <v>23</v>
      </c>
      <c r="K1102" s="33" t="s">
        <v>214</v>
      </c>
      <c r="L1102" s="38">
        <v>19001</v>
      </c>
      <c r="M1102" s="33">
        <v>2082</v>
      </c>
      <c r="N1102" s="33">
        <v>2142</v>
      </c>
      <c r="O1102" s="33">
        <v>60</v>
      </c>
      <c r="P1102" s="33" t="s">
        <v>24</v>
      </c>
      <c r="Q1102" s="33" t="s">
        <v>25</v>
      </c>
      <c r="R1102" s="65" t="s">
        <v>15</v>
      </c>
    </row>
    <row r="1103" spans="1:18" x14ac:dyDescent="0.3">
      <c r="A1103" s="40" t="s">
        <v>6401</v>
      </c>
      <c r="B1103" s="34" t="s">
        <v>6400</v>
      </c>
      <c r="C1103" s="40">
        <v>11929138</v>
      </c>
      <c r="D1103" s="35" t="s">
        <v>6383</v>
      </c>
      <c r="E1103" s="35" t="s">
        <v>6384</v>
      </c>
      <c r="F1103" s="35" t="s">
        <v>6402</v>
      </c>
      <c r="G1103" s="35" t="s">
        <v>6403</v>
      </c>
      <c r="H1103" s="35" t="s">
        <v>214</v>
      </c>
      <c r="I1103" s="41">
        <v>19085</v>
      </c>
      <c r="J1103" s="35" t="s">
        <v>23</v>
      </c>
      <c r="K1103" s="35" t="s">
        <v>214</v>
      </c>
      <c r="L1103" s="41">
        <v>19001</v>
      </c>
      <c r="M1103" s="35">
        <v>2082</v>
      </c>
      <c r="N1103" s="35">
        <v>2142</v>
      </c>
      <c r="O1103" s="35">
        <v>60</v>
      </c>
      <c r="P1103" s="35" t="s">
        <v>24</v>
      </c>
      <c r="Q1103" s="35" t="s">
        <v>25</v>
      </c>
      <c r="R1103" s="65" t="s">
        <v>15</v>
      </c>
    </row>
    <row r="1104" spans="1:18" x14ac:dyDescent="0.3">
      <c r="A1104" s="37" t="s">
        <v>6405</v>
      </c>
      <c r="B1104" s="32" t="s">
        <v>6404</v>
      </c>
      <c r="C1104" s="37">
        <v>11929138</v>
      </c>
      <c r="D1104" s="33" t="s">
        <v>6383</v>
      </c>
      <c r="E1104" s="33" t="s">
        <v>6384</v>
      </c>
      <c r="F1104" s="33" t="s">
        <v>6406</v>
      </c>
      <c r="G1104" s="33" t="s">
        <v>6407</v>
      </c>
      <c r="H1104" s="33" t="s">
        <v>214</v>
      </c>
      <c r="I1104" s="38">
        <v>19013</v>
      </c>
      <c r="J1104" s="33" t="s">
        <v>23</v>
      </c>
      <c r="K1104" s="33" t="s">
        <v>214</v>
      </c>
      <c r="L1104" s="38">
        <v>19001</v>
      </c>
      <c r="M1104" s="33">
        <v>2082</v>
      </c>
      <c r="N1104" s="33">
        <v>2142</v>
      </c>
      <c r="O1104" s="33">
        <v>60</v>
      </c>
      <c r="P1104" s="33" t="s">
        <v>24</v>
      </c>
      <c r="Q1104" s="33" t="s">
        <v>25</v>
      </c>
      <c r="R1104" s="65" t="s">
        <v>15</v>
      </c>
    </row>
    <row r="1105" spans="1:18" x14ac:dyDescent="0.3">
      <c r="A1105" s="57" t="s">
        <v>36351</v>
      </c>
      <c r="B1105" s="56" t="s">
        <v>36350</v>
      </c>
      <c r="C1105" s="57" t="s">
        <v>36352</v>
      </c>
      <c r="D1105" s="35" t="s">
        <v>36352</v>
      </c>
      <c r="E1105" s="54" t="s">
        <v>36353</v>
      </c>
      <c r="F1105" s="58" t="s">
        <v>36354</v>
      </c>
      <c r="G1105" s="58" t="s">
        <v>15709</v>
      </c>
      <c r="H1105" s="58" t="s">
        <v>1669</v>
      </c>
      <c r="I1105" s="59">
        <v>81301</v>
      </c>
      <c r="J1105" s="58" t="s">
        <v>23</v>
      </c>
      <c r="K1105" s="35" t="s">
        <v>1669</v>
      </c>
      <c r="L1105" s="41">
        <v>81004</v>
      </c>
      <c r="M1105" s="35">
        <v>1314</v>
      </c>
      <c r="N1105" s="35">
        <v>1683</v>
      </c>
      <c r="O1105" s="35">
        <v>369</v>
      </c>
      <c r="P1105" s="35" t="s">
        <v>24</v>
      </c>
      <c r="Q1105" s="35" t="s">
        <v>25</v>
      </c>
      <c r="R1105" s="65" t="s">
        <v>15</v>
      </c>
    </row>
    <row r="1106" spans="1:18" x14ac:dyDescent="0.3">
      <c r="A1106" s="57" t="s">
        <v>36364</v>
      </c>
      <c r="B1106" s="56" t="s">
        <v>36363</v>
      </c>
      <c r="C1106" s="57" t="s">
        <v>36352</v>
      </c>
      <c r="D1106" s="35" t="s">
        <v>36352</v>
      </c>
      <c r="E1106" s="54" t="s">
        <v>36353</v>
      </c>
      <c r="F1106" s="58" t="s">
        <v>36365</v>
      </c>
      <c r="G1106" s="58" t="s">
        <v>36366</v>
      </c>
      <c r="H1106" s="58" t="s">
        <v>1669</v>
      </c>
      <c r="I1106" s="59">
        <v>81122</v>
      </c>
      <c r="J1106" s="58" t="s">
        <v>23</v>
      </c>
      <c r="K1106" s="35" t="s">
        <v>1669</v>
      </c>
      <c r="L1106" s="41">
        <v>81004</v>
      </c>
      <c r="M1106" s="35">
        <v>1314</v>
      </c>
      <c r="N1106" s="35">
        <v>1683</v>
      </c>
      <c r="O1106" s="35">
        <v>369</v>
      </c>
      <c r="P1106" s="35" t="s">
        <v>24</v>
      </c>
      <c r="Q1106" s="35" t="s">
        <v>25</v>
      </c>
      <c r="R1106" s="65" t="s">
        <v>15</v>
      </c>
    </row>
    <row r="1107" spans="1:18" x14ac:dyDescent="0.3">
      <c r="A1107" s="61" t="s">
        <v>36367</v>
      </c>
      <c r="B1107" s="60" t="s">
        <v>36350</v>
      </c>
      <c r="C1107" s="61" t="s">
        <v>36352</v>
      </c>
      <c r="D1107" s="33" t="s">
        <v>36352</v>
      </c>
      <c r="E1107" s="50" t="s">
        <v>36353</v>
      </c>
      <c r="F1107" s="62" t="s">
        <v>36354</v>
      </c>
      <c r="G1107" s="62" t="s">
        <v>15709</v>
      </c>
      <c r="H1107" s="62" t="s">
        <v>1669</v>
      </c>
      <c r="I1107" s="63">
        <v>81301</v>
      </c>
      <c r="J1107" s="62" t="s">
        <v>23</v>
      </c>
      <c r="K1107" s="33" t="s">
        <v>1669</v>
      </c>
      <c r="L1107" s="38">
        <v>81004</v>
      </c>
      <c r="M1107" s="33">
        <v>1314</v>
      </c>
      <c r="N1107" s="33">
        <v>1683</v>
      </c>
      <c r="O1107" s="33">
        <v>369</v>
      </c>
      <c r="P1107" s="33" t="s">
        <v>24</v>
      </c>
      <c r="Q1107" s="33" t="s">
        <v>25</v>
      </c>
      <c r="R1107" s="65" t="s">
        <v>15</v>
      </c>
    </row>
    <row r="1108" spans="1:18" x14ac:dyDescent="0.3">
      <c r="A1108" s="57" t="s">
        <v>36561</v>
      </c>
      <c r="B1108" s="56" t="s">
        <v>36560</v>
      </c>
      <c r="C1108" s="57" t="s">
        <v>6420</v>
      </c>
      <c r="D1108" s="35" t="s">
        <v>6420</v>
      </c>
      <c r="E1108" s="54" t="s">
        <v>6421</v>
      </c>
      <c r="F1108" s="58" t="s">
        <v>36562</v>
      </c>
      <c r="G1108" s="58" t="s">
        <v>30844</v>
      </c>
      <c r="H1108" s="58" t="s">
        <v>214</v>
      </c>
      <c r="I1108" s="59">
        <v>18848</v>
      </c>
      <c r="J1108" s="58" t="s">
        <v>23</v>
      </c>
      <c r="K1108" s="35" t="s">
        <v>214</v>
      </c>
      <c r="L1108" s="41">
        <v>18627</v>
      </c>
      <c r="M1108" s="35">
        <v>1350</v>
      </c>
      <c r="N1108" s="35">
        <v>1266</v>
      </c>
      <c r="O1108" s="35">
        <v>-84</v>
      </c>
      <c r="P1108" s="35" t="s">
        <v>48</v>
      </c>
      <c r="Q1108" s="35" t="s">
        <v>25</v>
      </c>
      <c r="R1108" s="65" t="s">
        <v>31</v>
      </c>
    </row>
    <row r="1109" spans="1:18" x14ac:dyDescent="0.3">
      <c r="A1109" s="40" t="s">
        <v>6437</v>
      </c>
      <c r="B1109" s="34" t="s">
        <v>6433</v>
      </c>
      <c r="C1109" s="40">
        <v>11933104</v>
      </c>
      <c r="D1109" s="35" t="s">
        <v>6431</v>
      </c>
      <c r="E1109" s="35" t="s">
        <v>6432</v>
      </c>
      <c r="F1109" s="35" t="s">
        <v>6438</v>
      </c>
      <c r="G1109" s="35" t="s">
        <v>6439</v>
      </c>
      <c r="H1109" s="35" t="s">
        <v>3686</v>
      </c>
      <c r="I1109" s="41">
        <v>71635</v>
      </c>
      <c r="J1109" s="35" t="s">
        <v>23</v>
      </c>
      <c r="K1109" s="35" t="s">
        <v>3686</v>
      </c>
      <c r="L1109" s="41">
        <v>71656</v>
      </c>
      <c r="M1109" s="35">
        <v>1119</v>
      </c>
      <c r="N1109" s="35">
        <v>1095</v>
      </c>
      <c r="O1109" s="35">
        <v>-24</v>
      </c>
      <c r="P1109" s="35" t="s">
        <v>48</v>
      </c>
      <c r="Q1109" s="35" t="s">
        <v>25</v>
      </c>
      <c r="R1109" s="65" t="s">
        <v>31</v>
      </c>
    </row>
    <row r="1110" spans="1:18" x14ac:dyDescent="0.3">
      <c r="A1110" s="37" t="s">
        <v>6448</v>
      </c>
      <c r="B1110" s="32" t="s">
        <v>6447</v>
      </c>
      <c r="C1110" s="37">
        <v>11933137</v>
      </c>
      <c r="D1110" s="33" t="s">
        <v>6446</v>
      </c>
      <c r="E1110" s="33" t="s">
        <v>6097</v>
      </c>
      <c r="F1110" s="33" t="s">
        <v>6449</v>
      </c>
      <c r="G1110" s="33" t="s">
        <v>176</v>
      </c>
      <c r="H1110" s="33" t="s">
        <v>165</v>
      </c>
      <c r="I1110" s="38">
        <v>97305</v>
      </c>
      <c r="J1110" s="33" t="s">
        <v>23</v>
      </c>
      <c r="K1110" s="33" t="s">
        <v>165</v>
      </c>
      <c r="L1110" s="38">
        <v>97601</v>
      </c>
      <c r="M1110" s="33">
        <v>1290</v>
      </c>
      <c r="N1110" s="33">
        <v>1395</v>
      </c>
      <c r="O1110" s="33">
        <v>105</v>
      </c>
      <c r="P1110" s="33" t="s">
        <v>24</v>
      </c>
      <c r="Q1110" s="33" t="s">
        <v>25</v>
      </c>
      <c r="R1110" s="65" t="s">
        <v>15</v>
      </c>
    </row>
    <row r="1111" spans="1:18" x14ac:dyDescent="0.3">
      <c r="A1111" s="37" t="s">
        <v>6456</v>
      </c>
      <c r="B1111" s="32" t="s">
        <v>6455</v>
      </c>
      <c r="C1111" s="37">
        <v>11934137</v>
      </c>
      <c r="D1111" s="33" t="s">
        <v>6453</v>
      </c>
      <c r="E1111" s="33" t="s">
        <v>6454</v>
      </c>
      <c r="F1111" s="33" t="s">
        <v>6457</v>
      </c>
      <c r="G1111" s="33" t="s">
        <v>164</v>
      </c>
      <c r="H1111" s="33" t="s">
        <v>165</v>
      </c>
      <c r="I1111" s="38">
        <v>97209</v>
      </c>
      <c r="J1111" s="33" t="s">
        <v>23</v>
      </c>
      <c r="K1111" s="33" t="s">
        <v>165</v>
      </c>
      <c r="L1111" s="38">
        <v>97403</v>
      </c>
      <c r="M1111" s="33">
        <v>1431</v>
      </c>
      <c r="N1111" s="33">
        <v>2409</v>
      </c>
      <c r="O1111" s="33">
        <v>978</v>
      </c>
      <c r="P1111" s="33" t="s">
        <v>24</v>
      </c>
      <c r="Q1111" s="33" t="s">
        <v>25</v>
      </c>
      <c r="R1111" s="65" t="s">
        <v>15</v>
      </c>
    </row>
    <row r="1112" spans="1:18" x14ac:dyDescent="0.3">
      <c r="A1112" s="37" t="s">
        <v>6459</v>
      </c>
      <c r="B1112" s="32" t="s">
        <v>6458</v>
      </c>
      <c r="C1112" s="37">
        <v>11934137</v>
      </c>
      <c r="D1112" s="33" t="s">
        <v>6453</v>
      </c>
      <c r="E1112" s="33" t="s">
        <v>6454</v>
      </c>
      <c r="F1112" s="33" t="s">
        <v>6460</v>
      </c>
      <c r="G1112" s="33" t="s">
        <v>2599</v>
      </c>
      <c r="H1112" s="33" t="s">
        <v>165</v>
      </c>
      <c r="I1112" s="38">
        <v>97420</v>
      </c>
      <c r="J1112" s="33" t="s">
        <v>23</v>
      </c>
      <c r="K1112" s="33" t="s">
        <v>165</v>
      </c>
      <c r="L1112" s="38">
        <v>97403</v>
      </c>
      <c r="M1112" s="33">
        <v>1431</v>
      </c>
      <c r="N1112" s="33">
        <v>1086</v>
      </c>
      <c r="O1112" s="33">
        <v>-345</v>
      </c>
      <c r="P1112" s="33" t="s">
        <v>48</v>
      </c>
      <c r="Q1112" s="33" t="s">
        <v>25</v>
      </c>
      <c r="R1112" s="65" t="s">
        <v>31</v>
      </c>
    </row>
    <row r="1113" spans="1:18" x14ac:dyDescent="0.3">
      <c r="A1113" s="40" t="s">
        <v>6464</v>
      </c>
      <c r="B1113" s="34" t="s">
        <v>6463</v>
      </c>
      <c r="C1113" s="40">
        <v>11934138</v>
      </c>
      <c r="D1113" s="35" t="s">
        <v>6461</v>
      </c>
      <c r="E1113" s="35" t="s">
        <v>6462</v>
      </c>
      <c r="F1113" s="35" t="s">
        <v>6465</v>
      </c>
      <c r="G1113" s="35" t="s">
        <v>213</v>
      </c>
      <c r="H1113" s="35" t="s">
        <v>214</v>
      </c>
      <c r="I1113" s="41">
        <v>19112</v>
      </c>
      <c r="J1113" s="35" t="s">
        <v>23</v>
      </c>
      <c r="K1113" s="35" t="s">
        <v>214</v>
      </c>
      <c r="L1113" s="41">
        <v>19355</v>
      </c>
      <c r="M1113" s="35">
        <v>2082</v>
      </c>
      <c r="N1113" s="35">
        <v>2142</v>
      </c>
      <c r="O1113" s="35">
        <v>60</v>
      </c>
      <c r="P1113" s="35" t="s">
        <v>24</v>
      </c>
      <c r="Q1113" s="35" t="s">
        <v>25</v>
      </c>
      <c r="R1113" s="65" t="s">
        <v>15</v>
      </c>
    </row>
    <row r="1114" spans="1:18" x14ac:dyDescent="0.3">
      <c r="A1114" s="37" t="s">
        <v>6470</v>
      </c>
      <c r="B1114" s="32" t="s">
        <v>6469</v>
      </c>
      <c r="C1114" s="37">
        <v>11934138</v>
      </c>
      <c r="D1114" s="33" t="s">
        <v>6461</v>
      </c>
      <c r="E1114" s="33" t="s">
        <v>6462</v>
      </c>
      <c r="F1114" s="33" t="s">
        <v>6471</v>
      </c>
      <c r="G1114" s="33" t="s">
        <v>6280</v>
      </c>
      <c r="H1114" s="33" t="s">
        <v>214</v>
      </c>
      <c r="I1114" s="38">
        <v>19610</v>
      </c>
      <c r="J1114" s="33" t="s">
        <v>23</v>
      </c>
      <c r="K1114" s="33" t="s">
        <v>214</v>
      </c>
      <c r="L1114" s="38">
        <v>19355</v>
      </c>
      <c r="M1114" s="33">
        <v>2082</v>
      </c>
      <c r="N1114" s="33">
        <v>1389</v>
      </c>
      <c r="O1114" s="33">
        <v>-693</v>
      </c>
      <c r="P1114" s="33" t="s">
        <v>48</v>
      </c>
      <c r="Q1114" s="33" t="s">
        <v>25</v>
      </c>
      <c r="R1114" s="65" t="s">
        <v>31</v>
      </c>
    </row>
    <row r="1115" spans="1:18" x14ac:dyDescent="0.3">
      <c r="A1115" s="61" t="s">
        <v>36576</v>
      </c>
      <c r="B1115" s="60" t="s">
        <v>36575</v>
      </c>
      <c r="C1115" s="61" t="s">
        <v>36572</v>
      </c>
      <c r="D1115" s="33" t="s">
        <v>36572</v>
      </c>
      <c r="E1115" s="50" t="s">
        <v>36573</v>
      </c>
      <c r="F1115" s="62" t="s">
        <v>36577</v>
      </c>
      <c r="G1115" s="62" t="s">
        <v>1627</v>
      </c>
      <c r="H1115" s="62" t="s">
        <v>214</v>
      </c>
      <c r="I1115" s="63">
        <v>19383</v>
      </c>
      <c r="J1115" s="62" t="s">
        <v>23</v>
      </c>
      <c r="K1115" s="33" t="s">
        <v>214</v>
      </c>
      <c r="L1115" s="38">
        <v>19063</v>
      </c>
      <c r="M1115" s="33">
        <v>2142</v>
      </c>
      <c r="N1115" s="33">
        <v>2082</v>
      </c>
      <c r="O1115" s="33">
        <v>-60</v>
      </c>
      <c r="P1115" s="33" t="s">
        <v>48</v>
      </c>
      <c r="Q1115" s="33" t="s">
        <v>25</v>
      </c>
      <c r="R1115" s="65" t="s">
        <v>31</v>
      </c>
    </row>
    <row r="1116" spans="1:18" x14ac:dyDescent="0.3">
      <c r="A1116" s="57" t="s">
        <v>36579</v>
      </c>
      <c r="B1116" s="56" t="s">
        <v>36578</v>
      </c>
      <c r="C1116" s="57" t="s">
        <v>36572</v>
      </c>
      <c r="D1116" s="35" t="s">
        <v>36572</v>
      </c>
      <c r="E1116" s="54" t="s">
        <v>36573</v>
      </c>
      <c r="F1116" s="58" t="s">
        <v>36580</v>
      </c>
      <c r="G1116" s="58" t="s">
        <v>6419</v>
      </c>
      <c r="H1116" s="58" t="s">
        <v>214</v>
      </c>
      <c r="I1116" s="59">
        <v>19355</v>
      </c>
      <c r="J1116" s="58" t="s">
        <v>23</v>
      </c>
      <c r="K1116" s="35" t="s">
        <v>214</v>
      </c>
      <c r="L1116" s="41">
        <v>19063</v>
      </c>
      <c r="M1116" s="35">
        <v>2142</v>
      </c>
      <c r="N1116" s="35">
        <v>2082</v>
      </c>
      <c r="O1116" s="35">
        <v>-60</v>
      </c>
      <c r="P1116" s="35" t="s">
        <v>48</v>
      </c>
      <c r="Q1116" s="35" t="s">
        <v>25</v>
      </c>
      <c r="R1116" s="65" t="s">
        <v>31</v>
      </c>
    </row>
    <row r="1117" spans="1:18" x14ac:dyDescent="0.3">
      <c r="A1117" s="37" t="s">
        <v>6479</v>
      </c>
      <c r="B1117" s="32" t="s">
        <v>6478</v>
      </c>
      <c r="C1117" s="37">
        <v>11939138</v>
      </c>
      <c r="D1117" s="33" t="s">
        <v>6476</v>
      </c>
      <c r="E1117" s="33" t="s">
        <v>6477</v>
      </c>
      <c r="F1117" s="33" t="s">
        <v>6480</v>
      </c>
      <c r="G1117" s="33" t="s">
        <v>6481</v>
      </c>
      <c r="H1117" s="33" t="s">
        <v>214</v>
      </c>
      <c r="I1117" s="38">
        <v>19444</v>
      </c>
      <c r="J1117" s="33" t="s">
        <v>23</v>
      </c>
      <c r="K1117" s="33" t="s">
        <v>214</v>
      </c>
      <c r="L1117" s="38">
        <v>16802</v>
      </c>
      <c r="M1117" s="33">
        <v>1374</v>
      </c>
      <c r="N1117" s="33">
        <v>2082</v>
      </c>
      <c r="O1117" s="33">
        <v>708</v>
      </c>
      <c r="P1117" s="33" t="s">
        <v>24</v>
      </c>
      <c r="Q1117" s="33" t="s">
        <v>25</v>
      </c>
      <c r="R1117" s="65" t="s">
        <v>15</v>
      </c>
    </row>
    <row r="1118" spans="1:18" x14ac:dyDescent="0.3">
      <c r="A1118" s="40" t="s">
        <v>6483</v>
      </c>
      <c r="B1118" s="34" t="s">
        <v>6482</v>
      </c>
      <c r="C1118" s="40">
        <v>11939138</v>
      </c>
      <c r="D1118" s="35" t="s">
        <v>6476</v>
      </c>
      <c r="E1118" s="35" t="s">
        <v>6477</v>
      </c>
      <c r="F1118" s="35" t="s">
        <v>6484</v>
      </c>
      <c r="G1118" s="35" t="s">
        <v>6485</v>
      </c>
      <c r="H1118" s="35" t="s">
        <v>214</v>
      </c>
      <c r="I1118" s="41">
        <v>16669</v>
      </c>
      <c r="J1118" s="35" t="s">
        <v>23</v>
      </c>
      <c r="K1118" s="35" t="s">
        <v>214</v>
      </c>
      <c r="L1118" s="41">
        <v>16802</v>
      </c>
      <c r="M1118" s="35">
        <v>1374</v>
      </c>
      <c r="N1118" s="35">
        <v>1194</v>
      </c>
      <c r="O1118" s="35">
        <v>-180</v>
      </c>
      <c r="P1118" s="35" t="s">
        <v>48</v>
      </c>
      <c r="Q1118" s="35" t="s">
        <v>25</v>
      </c>
      <c r="R1118" s="65" t="s">
        <v>31</v>
      </c>
    </row>
    <row r="1119" spans="1:18" x14ac:dyDescent="0.3">
      <c r="A1119" s="37" t="s">
        <v>6487</v>
      </c>
      <c r="B1119" s="32" t="s">
        <v>6486</v>
      </c>
      <c r="C1119" s="37">
        <v>11939138</v>
      </c>
      <c r="D1119" s="33" t="s">
        <v>6476</v>
      </c>
      <c r="E1119" s="33" t="s">
        <v>6477</v>
      </c>
      <c r="F1119" s="33" t="s">
        <v>6488</v>
      </c>
      <c r="G1119" s="33" t="s">
        <v>6489</v>
      </c>
      <c r="H1119" s="33" t="s">
        <v>214</v>
      </c>
      <c r="I1119" s="38">
        <v>17701</v>
      </c>
      <c r="J1119" s="33" t="s">
        <v>23</v>
      </c>
      <c r="K1119" s="33" t="s">
        <v>214</v>
      </c>
      <c r="L1119" s="38">
        <v>16802</v>
      </c>
      <c r="M1119" s="33">
        <v>1374</v>
      </c>
      <c r="N1119" s="33">
        <v>1314</v>
      </c>
      <c r="O1119" s="33">
        <v>-60</v>
      </c>
      <c r="P1119" s="33" t="s">
        <v>48</v>
      </c>
      <c r="Q1119" s="33" t="s">
        <v>25</v>
      </c>
      <c r="R1119" s="65" t="s">
        <v>31</v>
      </c>
    </row>
    <row r="1120" spans="1:18" x14ac:dyDescent="0.3">
      <c r="A1120" s="40" t="s">
        <v>6493</v>
      </c>
      <c r="B1120" s="34" t="s">
        <v>6492</v>
      </c>
      <c r="C1120" s="40">
        <v>11940144</v>
      </c>
      <c r="D1120" s="35" t="s">
        <v>6490</v>
      </c>
      <c r="E1120" s="35" t="s">
        <v>6491</v>
      </c>
      <c r="F1120" s="35" t="s">
        <v>6494</v>
      </c>
      <c r="G1120" s="35" t="s">
        <v>6495</v>
      </c>
      <c r="H1120" s="35" t="s">
        <v>78</v>
      </c>
      <c r="I1120" s="41">
        <v>84088</v>
      </c>
      <c r="J1120" s="35" t="s">
        <v>23</v>
      </c>
      <c r="K1120" s="35" t="s">
        <v>78</v>
      </c>
      <c r="L1120" s="41">
        <v>84322</v>
      </c>
      <c r="M1120" s="35">
        <v>1266</v>
      </c>
      <c r="N1120" s="35">
        <v>1452</v>
      </c>
      <c r="O1120" s="35">
        <v>186</v>
      </c>
      <c r="P1120" s="35" t="s">
        <v>24</v>
      </c>
      <c r="Q1120" s="35" t="s">
        <v>25</v>
      </c>
      <c r="R1120" s="65" t="s">
        <v>15</v>
      </c>
    </row>
    <row r="1121" spans="1:18" x14ac:dyDescent="0.3">
      <c r="A1121" s="37" t="s">
        <v>6497</v>
      </c>
      <c r="B1121" s="32" t="s">
        <v>6496</v>
      </c>
      <c r="C1121" s="37">
        <v>11940144</v>
      </c>
      <c r="D1121" s="33" t="s">
        <v>6490</v>
      </c>
      <c r="E1121" s="33" t="s">
        <v>6491</v>
      </c>
      <c r="F1121" s="33" t="s">
        <v>6498</v>
      </c>
      <c r="G1121" s="33" t="s">
        <v>6499</v>
      </c>
      <c r="H1121" s="33" t="s">
        <v>78</v>
      </c>
      <c r="I1121" s="38">
        <v>84123</v>
      </c>
      <c r="J1121" s="33" t="s">
        <v>23</v>
      </c>
      <c r="K1121" s="33" t="s">
        <v>78</v>
      </c>
      <c r="L1121" s="38">
        <v>84322</v>
      </c>
      <c r="M1121" s="33">
        <v>1266</v>
      </c>
      <c r="N1121" s="33">
        <v>1452</v>
      </c>
      <c r="O1121" s="33">
        <v>186</v>
      </c>
      <c r="P1121" s="33" t="s">
        <v>24</v>
      </c>
      <c r="Q1121" s="33" t="s">
        <v>25</v>
      </c>
      <c r="R1121" s="65" t="s">
        <v>15</v>
      </c>
    </row>
    <row r="1122" spans="1:18" x14ac:dyDescent="0.3">
      <c r="A1122" s="40" t="s">
        <v>6501</v>
      </c>
      <c r="B1122" s="34" t="s">
        <v>6500</v>
      </c>
      <c r="C1122" s="40">
        <v>11940144</v>
      </c>
      <c r="D1122" s="35" t="s">
        <v>6490</v>
      </c>
      <c r="E1122" s="35" t="s">
        <v>6491</v>
      </c>
      <c r="F1122" s="35" t="s">
        <v>4442</v>
      </c>
      <c r="G1122" s="35" t="s">
        <v>4443</v>
      </c>
      <c r="H1122" s="35" t="s">
        <v>78</v>
      </c>
      <c r="I1122" s="41">
        <v>84032</v>
      </c>
      <c r="J1122" s="35" t="s">
        <v>23</v>
      </c>
      <c r="K1122" s="35" t="s">
        <v>78</v>
      </c>
      <c r="L1122" s="41">
        <v>84322</v>
      </c>
      <c r="M1122" s="35">
        <v>1266</v>
      </c>
      <c r="N1122" s="35">
        <v>1608</v>
      </c>
      <c r="O1122" s="35">
        <v>342</v>
      </c>
      <c r="P1122" s="35" t="s">
        <v>24</v>
      </c>
      <c r="Q1122" s="35" t="s">
        <v>25</v>
      </c>
      <c r="R1122" s="65" t="s">
        <v>15</v>
      </c>
    </row>
    <row r="1123" spans="1:18" x14ac:dyDescent="0.3">
      <c r="A1123" s="37" t="s">
        <v>6503</v>
      </c>
      <c r="B1123" s="32" t="s">
        <v>6502</v>
      </c>
      <c r="C1123" s="37">
        <v>11940144</v>
      </c>
      <c r="D1123" s="33" t="s">
        <v>6490</v>
      </c>
      <c r="E1123" s="33" t="s">
        <v>6491</v>
      </c>
      <c r="F1123" s="33" t="s">
        <v>6504</v>
      </c>
      <c r="G1123" s="33" t="s">
        <v>6505</v>
      </c>
      <c r="H1123" s="33" t="s">
        <v>78</v>
      </c>
      <c r="I1123" s="38">
        <v>84740</v>
      </c>
      <c r="J1123" s="33" t="s">
        <v>23</v>
      </c>
      <c r="K1123" s="33" t="s">
        <v>78</v>
      </c>
      <c r="L1123" s="38">
        <v>84322</v>
      </c>
      <c r="M1123" s="33">
        <v>1266</v>
      </c>
      <c r="N1123" s="33">
        <v>1341</v>
      </c>
      <c r="O1123" s="33">
        <v>75</v>
      </c>
      <c r="P1123" s="33" t="s">
        <v>24</v>
      </c>
      <c r="Q1123" s="33" t="s">
        <v>25</v>
      </c>
      <c r="R1123" s="65" t="s">
        <v>15</v>
      </c>
    </row>
    <row r="1124" spans="1:18" x14ac:dyDescent="0.3">
      <c r="A1124" s="40" t="s">
        <v>6507</v>
      </c>
      <c r="B1124" s="34" t="s">
        <v>6506</v>
      </c>
      <c r="C1124" s="40">
        <v>11940144</v>
      </c>
      <c r="D1124" s="35" t="s">
        <v>6490</v>
      </c>
      <c r="E1124" s="35" t="s">
        <v>6491</v>
      </c>
      <c r="F1124" s="35" t="s">
        <v>6508</v>
      </c>
      <c r="G1124" s="35" t="s">
        <v>6509</v>
      </c>
      <c r="H1124" s="35" t="s">
        <v>78</v>
      </c>
      <c r="I1124" s="41">
        <v>84741</v>
      </c>
      <c r="J1124" s="35" t="s">
        <v>23</v>
      </c>
      <c r="K1124" s="35" t="s">
        <v>78</v>
      </c>
      <c r="L1124" s="41">
        <v>84322</v>
      </c>
      <c r="M1124" s="35">
        <v>1266</v>
      </c>
      <c r="N1124" s="35">
        <v>1413</v>
      </c>
      <c r="O1124" s="35">
        <v>147</v>
      </c>
      <c r="P1124" s="35" t="s">
        <v>24</v>
      </c>
      <c r="Q1124" s="35" t="s">
        <v>25</v>
      </c>
      <c r="R1124" s="65" t="s">
        <v>15</v>
      </c>
    </row>
    <row r="1125" spans="1:18" x14ac:dyDescent="0.3">
      <c r="A1125" s="37" t="s">
        <v>6511</v>
      </c>
      <c r="B1125" s="32" t="s">
        <v>6510</v>
      </c>
      <c r="C1125" s="37">
        <v>11940144</v>
      </c>
      <c r="D1125" s="33" t="s">
        <v>6490</v>
      </c>
      <c r="E1125" s="33" t="s">
        <v>6491</v>
      </c>
      <c r="F1125" s="33" t="s">
        <v>6512</v>
      </c>
      <c r="G1125" s="33" t="s">
        <v>6513</v>
      </c>
      <c r="H1125" s="33" t="s">
        <v>78</v>
      </c>
      <c r="I1125" s="38">
        <v>84037</v>
      </c>
      <c r="J1125" s="33" t="s">
        <v>23</v>
      </c>
      <c r="K1125" s="33" t="s">
        <v>78</v>
      </c>
      <c r="L1125" s="38">
        <v>84322</v>
      </c>
      <c r="M1125" s="33">
        <v>1266</v>
      </c>
      <c r="N1125" s="33">
        <v>1317</v>
      </c>
      <c r="O1125" s="33">
        <v>51</v>
      </c>
      <c r="P1125" s="33" t="s">
        <v>24</v>
      </c>
      <c r="Q1125" s="33" t="s">
        <v>25</v>
      </c>
      <c r="R1125" s="65" t="s">
        <v>15</v>
      </c>
    </row>
    <row r="1126" spans="1:18" x14ac:dyDescent="0.3">
      <c r="A1126" s="40" t="s">
        <v>6515</v>
      </c>
      <c r="B1126" s="34" t="s">
        <v>6514</v>
      </c>
      <c r="C1126" s="40">
        <v>11940144</v>
      </c>
      <c r="D1126" s="35" t="s">
        <v>6490</v>
      </c>
      <c r="E1126" s="35" t="s">
        <v>6491</v>
      </c>
      <c r="F1126" s="35" t="s">
        <v>6516</v>
      </c>
      <c r="G1126" s="35" t="s">
        <v>6517</v>
      </c>
      <c r="H1126" s="35" t="s">
        <v>78</v>
      </c>
      <c r="I1126" s="41">
        <v>84046</v>
      </c>
      <c r="J1126" s="35" t="s">
        <v>23</v>
      </c>
      <c r="K1126" s="35" t="s">
        <v>78</v>
      </c>
      <c r="L1126" s="41">
        <v>84322</v>
      </c>
      <c r="M1126" s="35">
        <v>1266</v>
      </c>
      <c r="N1126" s="35">
        <v>1341</v>
      </c>
      <c r="O1126" s="35">
        <v>75</v>
      </c>
      <c r="P1126" s="35" t="s">
        <v>24</v>
      </c>
      <c r="Q1126" s="35" t="s">
        <v>25</v>
      </c>
      <c r="R1126" s="65" t="s">
        <v>15</v>
      </c>
    </row>
    <row r="1127" spans="1:18" x14ac:dyDescent="0.3">
      <c r="A1127" s="40" t="s">
        <v>6519</v>
      </c>
      <c r="B1127" s="34" t="s">
        <v>6518</v>
      </c>
      <c r="C1127" s="40">
        <v>11940144</v>
      </c>
      <c r="D1127" s="35" t="s">
        <v>6490</v>
      </c>
      <c r="E1127" s="35" t="s">
        <v>6491</v>
      </c>
      <c r="F1127" s="35" t="s">
        <v>6520</v>
      </c>
      <c r="G1127" s="35" t="s">
        <v>6521</v>
      </c>
      <c r="H1127" s="35" t="s">
        <v>78</v>
      </c>
      <c r="I1127" s="41">
        <v>84648</v>
      </c>
      <c r="J1127" s="35" t="s">
        <v>23</v>
      </c>
      <c r="K1127" s="35" t="s">
        <v>78</v>
      </c>
      <c r="L1127" s="41">
        <v>84322</v>
      </c>
      <c r="M1127" s="35">
        <v>1266</v>
      </c>
      <c r="N1127" s="35">
        <v>1437</v>
      </c>
      <c r="O1127" s="35">
        <v>171</v>
      </c>
      <c r="P1127" s="35" t="s">
        <v>24</v>
      </c>
      <c r="Q1127" s="35" t="s">
        <v>25</v>
      </c>
      <c r="R1127" s="65" t="s">
        <v>15</v>
      </c>
    </row>
    <row r="1128" spans="1:18" x14ac:dyDescent="0.3">
      <c r="A1128" s="37" t="s">
        <v>6523</v>
      </c>
      <c r="B1128" s="32" t="s">
        <v>6522</v>
      </c>
      <c r="C1128" s="37">
        <v>11940144</v>
      </c>
      <c r="D1128" s="33" t="s">
        <v>6490</v>
      </c>
      <c r="E1128" s="33" t="s">
        <v>6491</v>
      </c>
      <c r="F1128" s="33" t="s">
        <v>6524</v>
      </c>
      <c r="G1128" s="33" t="s">
        <v>4455</v>
      </c>
      <c r="H1128" s="33" t="s">
        <v>78</v>
      </c>
      <c r="I1128" s="38">
        <v>84097</v>
      </c>
      <c r="J1128" s="33" t="s">
        <v>23</v>
      </c>
      <c r="K1128" s="33" t="s">
        <v>78</v>
      </c>
      <c r="L1128" s="38">
        <v>84322</v>
      </c>
      <c r="M1128" s="33">
        <v>1266</v>
      </c>
      <c r="N1128" s="33">
        <v>1392</v>
      </c>
      <c r="O1128" s="33">
        <v>126</v>
      </c>
      <c r="P1128" s="33" t="s">
        <v>24</v>
      </c>
      <c r="Q1128" s="33" t="s">
        <v>25</v>
      </c>
      <c r="R1128" s="65" t="s">
        <v>15</v>
      </c>
    </row>
    <row r="1129" spans="1:18" x14ac:dyDescent="0.3">
      <c r="A1129" s="37" t="s">
        <v>6526</v>
      </c>
      <c r="B1129" s="32" t="s">
        <v>6525</v>
      </c>
      <c r="C1129" s="37">
        <v>11940144</v>
      </c>
      <c r="D1129" s="33" t="s">
        <v>6490</v>
      </c>
      <c r="E1129" s="33" t="s">
        <v>6491</v>
      </c>
      <c r="F1129" s="33" t="s">
        <v>6527</v>
      </c>
      <c r="G1129" s="33" t="s">
        <v>6528</v>
      </c>
      <c r="H1129" s="33" t="s">
        <v>78</v>
      </c>
      <c r="I1129" s="38">
        <v>84098</v>
      </c>
      <c r="J1129" s="33" t="s">
        <v>23</v>
      </c>
      <c r="K1129" s="33" t="s">
        <v>78</v>
      </c>
      <c r="L1129" s="38">
        <v>84322</v>
      </c>
      <c r="M1129" s="33">
        <v>1266</v>
      </c>
      <c r="N1129" s="33">
        <v>1878</v>
      </c>
      <c r="O1129" s="33">
        <v>612</v>
      </c>
      <c r="P1129" s="33" t="s">
        <v>24</v>
      </c>
      <c r="Q1129" s="33" t="s">
        <v>25</v>
      </c>
      <c r="R1129" s="65" t="s">
        <v>15</v>
      </c>
    </row>
    <row r="1130" spans="1:18" x14ac:dyDescent="0.3">
      <c r="A1130" s="40" t="s">
        <v>6530</v>
      </c>
      <c r="B1130" s="34" t="s">
        <v>6529</v>
      </c>
      <c r="C1130" s="40">
        <v>11940144</v>
      </c>
      <c r="D1130" s="35" t="s">
        <v>6490</v>
      </c>
      <c r="E1130" s="35" t="s">
        <v>6491</v>
      </c>
      <c r="F1130" s="35" t="s">
        <v>6531</v>
      </c>
      <c r="G1130" s="35" t="s">
        <v>3741</v>
      </c>
      <c r="H1130" s="35" t="s">
        <v>78</v>
      </c>
      <c r="I1130" s="41">
        <v>84064</v>
      </c>
      <c r="J1130" s="35" t="s">
        <v>23</v>
      </c>
      <c r="K1130" s="35" t="s">
        <v>78</v>
      </c>
      <c r="L1130" s="41">
        <v>84322</v>
      </c>
      <c r="M1130" s="35">
        <v>1266</v>
      </c>
      <c r="N1130" s="35">
        <v>1341</v>
      </c>
      <c r="O1130" s="35">
        <v>75</v>
      </c>
      <c r="P1130" s="35" t="s">
        <v>24</v>
      </c>
      <c r="Q1130" s="35" t="s">
        <v>25</v>
      </c>
      <c r="R1130" s="65" t="s">
        <v>15</v>
      </c>
    </row>
    <row r="1131" spans="1:18" x14ac:dyDescent="0.3">
      <c r="A1131" s="40" t="s">
        <v>6533</v>
      </c>
      <c r="B1131" s="34" t="s">
        <v>6532</v>
      </c>
      <c r="C1131" s="40">
        <v>11940144</v>
      </c>
      <c r="D1131" s="35" t="s">
        <v>6490</v>
      </c>
      <c r="E1131" s="35" t="s">
        <v>6491</v>
      </c>
      <c r="F1131" s="35" t="s">
        <v>6534</v>
      </c>
      <c r="G1131" s="35" t="s">
        <v>6535</v>
      </c>
      <c r="H1131" s="35" t="s">
        <v>78</v>
      </c>
      <c r="I1131" s="41">
        <v>84066</v>
      </c>
      <c r="J1131" s="35" t="s">
        <v>23</v>
      </c>
      <c r="K1131" s="35" t="s">
        <v>78</v>
      </c>
      <c r="L1131" s="41">
        <v>84322</v>
      </c>
      <c r="M1131" s="35">
        <v>1266</v>
      </c>
      <c r="N1131" s="35">
        <v>1437</v>
      </c>
      <c r="O1131" s="35">
        <v>171</v>
      </c>
      <c r="P1131" s="35" t="s">
        <v>24</v>
      </c>
      <c r="Q1131" s="35" t="s">
        <v>25</v>
      </c>
      <c r="R1131" s="65" t="s">
        <v>15</v>
      </c>
    </row>
    <row r="1132" spans="1:18" x14ac:dyDescent="0.3">
      <c r="A1132" s="37" t="s">
        <v>6537</v>
      </c>
      <c r="B1132" s="32" t="s">
        <v>6536</v>
      </c>
      <c r="C1132" s="37">
        <v>11940144</v>
      </c>
      <c r="D1132" s="33" t="s">
        <v>6490</v>
      </c>
      <c r="E1132" s="33" t="s">
        <v>6491</v>
      </c>
      <c r="F1132" s="33" t="s">
        <v>6538</v>
      </c>
      <c r="G1132" s="33" t="s">
        <v>5827</v>
      </c>
      <c r="H1132" s="33" t="s">
        <v>78</v>
      </c>
      <c r="I1132" s="38">
        <v>84770</v>
      </c>
      <c r="J1132" s="33" t="s">
        <v>23</v>
      </c>
      <c r="K1132" s="33" t="s">
        <v>78</v>
      </c>
      <c r="L1132" s="38">
        <v>84322</v>
      </c>
      <c r="M1132" s="33">
        <v>1266</v>
      </c>
      <c r="N1132" s="33">
        <v>1461</v>
      </c>
      <c r="O1132" s="33">
        <v>195</v>
      </c>
      <c r="P1132" s="33" t="s">
        <v>24</v>
      </c>
      <c r="Q1132" s="33" t="s">
        <v>25</v>
      </c>
      <c r="R1132" s="65" t="s">
        <v>15</v>
      </c>
    </row>
    <row r="1133" spans="1:18" x14ac:dyDescent="0.3">
      <c r="A1133" s="40" t="s">
        <v>6540</v>
      </c>
      <c r="B1133" s="34" t="s">
        <v>6539</v>
      </c>
      <c r="C1133" s="40">
        <v>11940144</v>
      </c>
      <c r="D1133" s="35" t="s">
        <v>6490</v>
      </c>
      <c r="E1133" s="35" t="s">
        <v>6491</v>
      </c>
      <c r="F1133" s="35" t="s">
        <v>6541</v>
      </c>
      <c r="G1133" s="35" t="s">
        <v>5827</v>
      </c>
      <c r="H1133" s="35" t="s">
        <v>78</v>
      </c>
      <c r="I1133" s="41">
        <v>84770</v>
      </c>
      <c r="J1133" s="35" t="s">
        <v>23</v>
      </c>
      <c r="K1133" s="35" t="s">
        <v>78</v>
      </c>
      <c r="L1133" s="41">
        <v>84322</v>
      </c>
      <c r="M1133" s="35">
        <v>1266</v>
      </c>
      <c r="N1133" s="35">
        <v>1461</v>
      </c>
      <c r="O1133" s="35">
        <v>195</v>
      </c>
      <c r="P1133" s="35" t="s">
        <v>24</v>
      </c>
      <c r="Q1133" s="35" t="s">
        <v>25</v>
      </c>
      <c r="R1133" s="65" t="s">
        <v>15</v>
      </c>
    </row>
    <row r="1134" spans="1:18" x14ac:dyDescent="0.3">
      <c r="A1134" s="40" t="s">
        <v>6543</v>
      </c>
      <c r="B1134" s="34" t="s">
        <v>6542</v>
      </c>
      <c r="C1134" s="40">
        <v>11940144</v>
      </c>
      <c r="D1134" s="35" t="s">
        <v>6490</v>
      </c>
      <c r="E1134" s="35" t="s">
        <v>6491</v>
      </c>
      <c r="F1134" s="35" t="s">
        <v>6544</v>
      </c>
      <c r="G1134" s="35" t="s">
        <v>6545</v>
      </c>
      <c r="H1134" s="35" t="s">
        <v>78</v>
      </c>
      <c r="I1134" s="41">
        <v>84083</v>
      </c>
      <c r="J1134" s="35" t="s">
        <v>23</v>
      </c>
      <c r="K1134" s="35" t="s">
        <v>78</v>
      </c>
      <c r="L1134" s="41">
        <v>84322</v>
      </c>
      <c r="M1134" s="35">
        <v>1266</v>
      </c>
      <c r="N1134" s="35">
        <v>1461</v>
      </c>
      <c r="O1134" s="35">
        <v>195</v>
      </c>
      <c r="P1134" s="35" t="s">
        <v>24</v>
      </c>
      <c r="Q1134" s="35" t="s">
        <v>25</v>
      </c>
      <c r="R1134" s="65" t="s">
        <v>15</v>
      </c>
    </row>
    <row r="1135" spans="1:18" x14ac:dyDescent="0.3">
      <c r="A1135" s="40" t="s">
        <v>6547</v>
      </c>
      <c r="B1135" s="34" t="s">
        <v>6546</v>
      </c>
      <c r="C1135" s="40">
        <v>11940144</v>
      </c>
      <c r="D1135" s="35" t="s">
        <v>6490</v>
      </c>
      <c r="E1135" s="35" t="s">
        <v>6491</v>
      </c>
      <c r="F1135" s="35" t="s">
        <v>6548</v>
      </c>
      <c r="G1135" s="35" t="s">
        <v>2410</v>
      </c>
      <c r="H1135" s="35" t="s">
        <v>78</v>
      </c>
      <c r="I1135" s="41">
        <v>84713</v>
      </c>
      <c r="J1135" s="35" t="s">
        <v>23</v>
      </c>
      <c r="K1135" s="35" t="s">
        <v>78</v>
      </c>
      <c r="L1135" s="41">
        <v>84322</v>
      </c>
      <c r="M1135" s="35">
        <v>1266</v>
      </c>
      <c r="N1135" s="35">
        <v>1194</v>
      </c>
      <c r="O1135" s="35">
        <v>-72</v>
      </c>
      <c r="P1135" s="35" t="s">
        <v>48</v>
      </c>
      <c r="Q1135" s="35" t="s">
        <v>25</v>
      </c>
      <c r="R1135" s="65" t="s">
        <v>31</v>
      </c>
    </row>
    <row r="1136" spans="1:18" x14ac:dyDescent="0.3">
      <c r="A1136" s="37" t="s">
        <v>6550</v>
      </c>
      <c r="B1136" s="32" t="s">
        <v>6549</v>
      </c>
      <c r="C1136" s="37">
        <v>11940144</v>
      </c>
      <c r="D1136" s="33" t="s">
        <v>6490</v>
      </c>
      <c r="E1136" s="33" t="s">
        <v>6491</v>
      </c>
      <c r="F1136" s="33" t="s">
        <v>6551</v>
      </c>
      <c r="G1136" s="33" t="s">
        <v>6552</v>
      </c>
      <c r="H1136" s="33" t="s">
        <v>78</v>
      </c>
      <c r="I1136" s="38">
        <v>84715</v>
      </c>
      <c r="J1136" s="33" t="s">
        <v>23</v>
      </c>
      <c r="K1136" s="33" t="s">
        <v>78</v>
      </c>
      <c r="L1136" s="38">
        <v>84322</v>
      </c>
      <c r="M1136" s="33">
        <v>1266</v>
      </c>
      <c r="N1136" s="33">
        <v>1218</v>
      </c>
      <c r="O1136" s="33">
        <v>-48</v>
      </c>
      <c r="P1136" s="33" t="s">
        <v>48</v>
      </c>
      <c r="Q1136" s="33" t="s">
        <v>25</v>
      </c>
      <c r="R1136" s="65" t="s">
        <v>31</v>
      </c>
    </row>
    <row r="1137" spans="1:18" x14ac:dyDescent="0.3">
      <c r="A1137" s="40" t="s">
        <v>6554</v>
      </c>
      <c r="B1137" s="34" t="s">
        <v>6553</v>
      </c>
      <c r="C1137" s="40">
        <v>11940144</v>
      </c>
      <c r="D1137" s="35" t="s">
        <v>6490</v>
      </c>
      <c r="E1137" s="35" t="s">
        <v>6491</v>
      </c>
      <c r="F1137" s="35" t="s">
        <v>6555</v>
      </c>
      <c r="G1137" s="35" t="s">
        <v>6556</v>
      </c>
      <c r="H1137" s="35" t="s">
        <v>78</v>
      </c>
      <c r="I1137" s="41">
        <v>84513</v>
      </c>
      <c r="J1137" s="35" t="s">
        <v>23</v>
      </c>
      <c r="K1137" s="35" t="s">
        <v>78</v>
      </c>
      <c r="L1137" s="41">
        <v>84322</v>
      </c>
      <c r="M1137" s="35">
        <v>1266</v>
      </c>
      <c r="N1137" s="35">
        <v>1170</v>
      </c>
      <c r="O1137" s="35">
        <v>-96</v>
      </c>
      <c r="P1137" s="35" t="s">
        <v>48</v>
      </c>
      <c r="Q1137" s="35" t="s">
        <v>25</v>
      </c>
      <c r="R1137" s="65" t="s">
        <v>31</v>
      </c>
    </row>
    <row r="1138" spans="1:18" x14ac:dyDescent="0.3">
      <c r="A1138" s="37" t="s">
        <v>6558</v>
      </c>
      <c r="B1138" s="32" t="s">
        <v>6557</v>
      </c>
      <c r="C1138" s="37">
        <v>11940144</v>
      </c>
      <c r="D1138" s="33" t="s">
        <v>6490</v>
      </c>
      <c r="E1138" s="33" t="s">
        <v>6491</v>
      </c>
      <c r="F1138" s="33" t="s">
        <v>6559</v>
      </c>
      <c r="G1138" s="33" t="s">
        <v>77</v>
      </c>
      <c r="H1138" s="33" t="s">
        <v>78</v>
      </c>
      <c r="I1138" s="38">
        <v>84720</v>
      </c>
      <c r="J1138" s="33" t="s">
        <v>23</v>
      </c>
      <c r="K1138" s="33" t="s">
        <v>78</v>
      </c>
      <c r="L1138" s="38">
        <v>84322</v>
      </c>
      <c r="M1138" s="33">
        <v>1266</v>
      </c>
      <c r="N1138" s="33">
        <v>1242</v>
      </c>
      <c r="O1138" s="33">
        <v>-24</v>
      </c>
      <c r="P1138" s="33" t="s">
        <v>48</v>
      </c>
      <c r="Q1138" s="33" t="s">
        <v>25</v>
      </c>
      <c r="R1138" s="65" t="s">
        <v>31</v>
      </c>
    </row>
    <row r="1139" spans="1:18" x14ac:dyDescent="0.3">
      <c r="A1139" s="40" t="s">
        <v>6561</v>
      </c>
      <c r="B1139" s="34" t="s">
        <v>6560</v>
      </c>
      <c r="C1139" s="40">
        <v>11940144</v>
      </c>
      <c r="D1139" s="35" t="s">
        <v>6490</v>
      </c>
      <c r="E1139" s="35" t="s">
        <v>6491</v>
      </c>
      <c r="F1139" s="35" t="s">
        <v>6562</v>
      </c>
      <c r="G1139" s="35" t="s">
        <v>6563</v>
      </c>
      <c r="H1139" s="35" t="s">
        <v>78</v>
      </c>
      <c r="I1139" s="41">
        <v>84624</v>
      </c>
      <c r="J1139" s="35" t="s">
        <v>23</v>
      </c>
      <c r="K1139" s="35" t="s">
        <v>78</v>
      </c>
      <c r="L1139" s="41">
        <v>84322</v>
      </c>
      <c r="M1139" s="35">
        <v>1266</v>
      </c>
      <c r="N1139" s="35">
        <v>1194</v>
      </c>
      <c r="O1139" s="35">
        <v>-72</v>
      </c>
      <c r="P1139" s="35" t="s">
        <v>48</v>
      </c>
      <c r="Q1139" s="35" t="s">
        <v>25</v>
      </c>
      <c r="R1139" s="65" t="s">
        <v>31</v>
      </c>
    </row>
    <row r="1140" spans="1:18" x14ac:dyDescent="0.3">
      <c r="A1140" s="37" t="s">
        <v>6565</v>
      </c>
      <c r="B1140" s="32" t="s">
        <v>6564</v>
      </c>
      <c r="C1140" s="37">
        <v>11940144</v>
      </c>
      <c r="D1140" s="33" t="s">
        <v>6490</v>
      </c>
      <c r="E1140" s="33" t="s">
        <v>6491</v>
      </c>
      <c r="F1140" s="33" t="s">
        <v>6566</v>
      </c>
      <c r="G1140" s="33" t="s">
        <v>6567</v>
      </c>
      <c r="H1140" s="33" t="s">
        <v>78</v>
      </c>
      <c r="I1140" s="38">
        <v>84627</v>
      </c>
      <c r="J1140" s="33" t="s">
        <v>23</v>
      </c>
      <c r="K1140" s="33" t="s">
        <v>78</v>
      </c>
      <c r="L1140" s="38">
        <v>84322</v>
      </c>
      <c r="M1140" s="33">
        <v>1266</v>
      </c>
      <c r="N1140" s="33">
        <v>1218</v>
      </c>
      <c r="O1140" s="33">
        <v>-48</v>
      </c>
      <c r="P1140" s="33" t="s">
        <v>48</v>
      </c>
      <c r="Q1140" s="33" t="s">
        <v>25</v>
      </c>
      <c r="R1140" s="65" t="s">
        <v>31</v>
      </c>
    </row>
    <row r="1141" spans="1:18" x14ac:dyDescent="0.3">
      <c r="A1141" s="37" t="s">
        <v>6569</v>
      </c>
      <c r="B1141" s="32" t="s">
        <v>6568</v>
      </c>
      <c r="C1141" s="37">
        <v>11940144</v>
      </c>
      <c r="D1141" s="33" t="s">
        <v>6490</v>
      </c>
      <c r="E1141" s="33" t="s">
        <v>6491</v>
      </c>
      <c r="F1141" s="33" t="s">
        <v>6570</v>
      </c>
      <c r="G1141" s="33" t="s">
        <v>6571</v>
      </c>
      <c r="H1141" s="33" t="s">
        <v>78</v>
      </c>
      <c r="I1141" s="38">
        <v>84534</v>
      </c>
      <c r="J1141" s="33" t="s">
        <v>23</v>
      </c>
      <c r="K1141" s="33" t="s">
        <v>78</v>
      </c>
      <c r="L1141" s="38">
        <v>84322</v>
      </c>
      <c r="M1141" s="33">
        <v>1266</v>
      </c>
      <c r="N1141" s="33">
        <v>1242</v>
      </c>
      <c r="O1141" s="33">
        <v>-24</v>
      </c>
      <c r="P1141" s="33" t="s">
        <v>48</v>
      </c>
      <c r="Q1141" s="33" t="s">
        <v>25</v>
      </c>
      <c r="R1141" s="65" t="s">
        <v>31</v>
      </c>
    </row>
    <row r="1142" spans="1:18" x14ac:dyDescent="0.3">
      <c r="A1142" s="40" t="s">
        <v>6573</v>
      </c>
      <c r="B1142" s="34" t="s">
        <v>6572</v>
      </c>
      <c r="C1142" s="40">
        <v>11940144</v>
      </c>
      <c r="D1142" s="35" t="s">
        <v>6490</v>
      </c>
      <c r="E1142" s="35" t="s">
        <v>6491</v>
      </c>
      <c r="F1142" s="35" t="s">
        <v>6574</v>
      </c>
      <c r="G1142" s="35" t="s">
        <v>6436</v>
      </c>
      <c r="H1142" s="35" t="s">
        <v>78</v>
      </c>
      <c r="I1142" s="41">
        <v>84535</v>
      </c>
      <c r="J1142" s="35" t="s">
        <v>23</v>
      </c>
      <c r="K1142" s="35" t="s">
        <v>78</v>
      </c>
      <c r="L1142" s="41">
        <v>84322</v>
      </c>
      <c r="M1142" s="35">
        <v>1266</v>
      </c>
      <c r="N1142" s="35">
        <v>1242</v>
      </c>
      <c r="O1142" s="35">
        <v>-24</v>
      </c>
      <c r="P1142" s="35" t="s">
        <v>48</v>
      </c>
      <c r="Q1142" s="35" t="s">
        <v>25</v>
      </c>
      <c r="R1142" s="65" t="s">
        <v>31</v>
      </c>
    </row>
    <row r="1143" spans="1:18" x14ac:dyDescent="0.3">
      <c r="A1143" s="37" t="s">
        <v>6576</v>
      </c>
      <c r="B1143" s="32" t="s">
        <v>6575</v>
      </c>
      <c r="C1143" s="37">
        <v>11940144</v>
      </c>
      <c r="D1143" s="33" t="s">
        <v>6490</v>
      </c>
      <c r="E1143" s="33" t="s">
        <v>6491</v>
      </c>
      <c r="F1143" s="33" t="s">
        <v>6577</v>
      </c>
      <c r="G1143" s="33" t="s">
        <v>6578</v>
      </c>
      <c r="H1143" s="33" t="s">
        <v>78</v>
      </c>
      <c r="I1143" s="38">
        <v>84536</v>
      </c>
      <c r="J1143" s="33" t="s">
        <v>23</v>
      </c>
      <c r="K1143" s="33" t="s">
        <v>78</v>
      </c>
      <c r="L1143" s="38">
        <v>84322</v>
      </c>
      <c r="M1143" s="33">
        <v>1266</v>
      </c>
      <c r="N1143" s="33">
        <v>1242</v>
      </c>
      <c r="O1143" s="33">
        <v>-24</v>
      </c>
      <c r="P1143" s="33" t="s">
        <v>48</v>
      </c>
      <c r="Q1143" s="33" t="s">
        <v>25</v>
      </c>
      <c r="R1143" s="65" t="s">
        <v>31</v>
      </c>
    </row>
    <row r="1144" spans="1:18" x14ac:dyDescent="0.3">
      <c r="A1144" s="40" t="s">
        <v>6580</v>
      </c>
      <c r="B1144" s="34" t="s">
        <v>6579</v>
      </c>
      <c r="C1144" s="40">
        <v>11940144</v>
      </c>
      <c r="D1144" s="35" t="s">
        <v>6490</v>
      </c>
      <c r="E1144" s="35" t="s">
        <v>6491</v>
      </c>
      <c r="F1144" s="35" t="s">
        <v>6581</v>
      </c>
      <c r="G1144" s="35" t="s">
        <v>6582</v>
      </c>
      <c r="H1144" s="35" t="s">
        <v>78</v>
      </c>
      <c r="I1144" s="41">
        <v>84759</v>
      </c>
      <c r="J1144" s="35" t="s">
        <v>23</v>
      </c>
      <c r="K1144" s="35" t="s">
        <v>78</v>
      </c>
      <c r="L1144" s="41">
        <v>84322</v>
      </c>
      <c r="M1144" s="35">
        <v>1266</v>
      </c>
      <c r="N1144" s="35">
        <v>1218</v>
      </c>
      <c r="O1144" s="35">
        <v>-48</v>
      </c>
      <c r="P1144" s="35" t="s">
        <v>48</v>
      </c>
      <c r="Q1144" s="35" t="s">
        <v>25</v>
      </c>
      <c r="R1144" s="65" t="s">
        <v>31</v>
      </c>
    </row>
    <row r="1145" spans="1:18" x14ac:dyDescent="0.3">
      <c r="A1145" s="37" t="s">
        <v>6584</v>
      </c>
      <c r="B1145" s="32" t="s">
        <v>6583</v>
      </c>
      <c r="C1145" s="37">
        <v>11940144</v>
      </c>
      <c r="D1145" s="33" t="s">
        <v>6490</v>
      </c>
      <c r="E1145" s="33" t="s">
        <v>6491</v>
      </c>
      <c r="F1145" s="33" t="s">
        <v>6585</v>
      </c>
      <c r="G1145" s="33" t="s">
        <v>6586</v>
      </c>
      <c r="H1145" s="33" t="s">
        <v>78</v>
      </c>
      <c r="I1145" s="38">
        <v>84701</v>
      </c>
      <c r="J1145" s="33" t="s">
        <v>23</v>
      </c>
      <c r="K1145" s="33" t="s">
        <v>78</v>
      </c>
      <c r="L1145" s="38">
        <v>84322</v>
      </c>
      <c r="M1145" s="33">
        <v>1266</v>
      </c>
      <c r="N1145" s="33">
        <v>1242</v>
      </c>
      <c r="O1145" s="33">
        <v>-24</v>
      </c>
      <c r="P1145" s="33" t="s">
        <v>48</v>
      </c>
      <c r="Q1145" s="33" t="s">
        <v>25</v>
      </c>
      <c r="R1145" s="65" t="s">
        <v>31</v>
      </c>
    </row>
    <row r="1146" spans="1:18" x14ac:dyDescent="0.3">
      <c r="A1146" s="37" t="s">
        <v>6588</v>
      </c>
      <c r="B1146" s="32" t="s">
        <v>6587</v>
      </c>
      <c r="C1146" s="37">
        <v>11940144</v>
      </c>
      <c r="D1146" s="33" t="s">
        <v>6490</v>
      </c>
      <c r="E1146" s="33" t="s">
        <v>6491</v>
      </c>
      <c r="F1146" s="33" t="s">
        <v>6589</v>
      </c>
      <c r="G1146" s="33" t="s">
        <v>6590</v>
      </c>
      <c r="H1146" s="33" t="s">
        <v>78</v>
      </c>
      <c r="I1146" s="38">
        <v>84337</v>
      </c>
      <c r="J1146" s="33" t="s">
        <v>23</v>
      </c>
      <c r="K1146" s="33" t="s">
        <v>78</v>
      </c>
      <c r="L1146" s="38">
        <v>84322</v>
      </c>
      <c r="M1146" s="33">
        <v>1266</v>
      </c>
      <c r="N1146" s="33">
        <v>1242</v>
      </c>
      <c r="O1146" s="33">
        <v>-24</v>
      </c>
      <c r="P1146" s="33" t="s">
        <v>48</v>
      </c>
      <c r="Q1146" s="33" t="s">
        <v>25</v>
      </c>
      <c r="R1146" s="65" t="s">
        <v>31</v>
      </c>
    </row>
    <row r="1147" spans="1:18" x14ac:dyDescent="0.3">
      <c r="A1147" s="37" t="s">
        <v>6594</v>
      </c>
      <c r="B1147" s="32" t="s">
        <v>6593</v>
      </c>
      <c r="C1147" s="37">
        <v>11941138</v>
      </c>
      <c r="D1147" s="33" t="s">
        <v>6591</v>
      </c>
      <c r="E1147" s="33" t="s">
        <v>6592</v>
      </c>
      <c r="F1147" s="33" t="s">
        <v>6595</v>
      </c>
      <c r="G1147" s="33" t="s">
        <v>6596</v>
      </c>
      <c r="H1147" s="33" t="s">
        <v>214</v>
      </c>
      <c r="I1147" s="38">
        <v>16803</v>
      </c>
      <c r="J1147" s="33" t="s">
        <v>23</v>
      </c>
      <c r="K1147" s="33" t="s">
        <v>214</v>
      </c>
      <c r="L1147" s="38">
        <v>17033</v>
      </c>
      <c r="M1147" s="33">
        <v>1509</v>
      </c>
      <c r="N1147" s="33">
        <v>1374</v>
      </c>
      <c r="O1147" s="33">
        <v>-135</v>
      </c>
      <c r="P1147" s="33" t="s">
        <v>48</v>
      </c>
      <c r="Q1147" s="33" t="s">
        <v>25</v>
      </c>
      <c r="R1147" s="65" t="s">
        <v>31</v>
      </c>
    </row>
    <row r="1148" spans="1:18" x14ac:dyDescent="0.3">
      <c r="A1148" s="40" t="s">
        <v>6606</v>
      </c>
      <c r="B1148" s="34" t="s">
        <v>6605</v>
      </c>
      <c r="C1148" s="40">
        <v>11945447</v>
      </c>
      <c r="D1148" s="35" t="s">
        <v>6603</v>
      </c>
      <c r="E1148" s="35" t="s">
        <v>6604</v>
      </c>
      <c r="F1148" s="35" t="s">
        <v>6607</v>
      </c>
      <c r="G1148" s="35" t="s">
        <v>6608</v>
      </c>
      <c r="H1148" s="35" t="s">
        <v>2073</v>
      </c>
      <c r="I1148" s="41">
        <v>98092</v>
      </c>
      <c r="J1148" s="35" t="s">
        <v>23</v>
      </c>
      <c r="K1148" s="35" t="s">
        <v>2073</v>
      </c>
      <c r="L1148" s="41">
        <v>98226</v>
      </c>
      <c r="M1148" s="35">
        <v>1656</v>
      </c>
      <c r="N1148" s="35">
        <v>2808</v>
      </c>
      <c r="O1148" s="35">
        <v>1152</v>
      </c>
      <c r="P1148" s="35" t="s">
        <v>24</v>
      </c>
      <c r="Q1148" s="35" t="s">
        <v>25</v>
      </c>
      <c r="R1148" s="65" t="s">
        <v>15</v>
      </c>
    </row>
    <row r="1149" spans="1:18" x14ac:dyDescent="0.3">
      <c r="A1149" s="37" t="s">
        <v>6610</v>
      </c>
      <c r="B1149" s="32" t="s">
        <v>6609</v>
      </c>
      <c r="C1149" s="37">
        <v>11945447</v>
      </c>
      <c r="D1149" s="33" t="s">
        <v>6603</v>
      </c>
      <c r="E1149" s="33" t="s">
        <v>6604</v>
      </c>
      <c r="F1149" s="33" t="s">
        <v>6611</v>
      </c>
      <c r="G1149" s="33" t="s">
        <v>6612</v>
      </c>
      <c r="H1149" s="33" t="s">
        <v>2073</v>
      </c>
      <c r="I1149" s="38">
        <v>98513</v>
      </c>
      <c r="J1149" s="33" t="s">
        <v>23</v>
      </c>
      <c r="K1149" s="33" t="s">
        <v>2073</v>
      </c>
      <c r="L1149" s="38">
        <v>98226</v>
      </c>
      <c r="M1149" s="33">
        <v>1656</v>
      </c>
      <c r="N1149" s="33">
        <v>1914</v>
      </c>
      <c r="O1149" s="33">
        <v>258</v>
      </c>
      <c r="P1149" s="33" t="s">
        <v>24</v>
      </c>
      <c r="Q1149" s="33" t="s">
        <v>25</v>
      </c>
      <c r="R1149" s="65" t="s">
        <v>15</v>
      </c>
    </row>
    <row r="1150" spans="1:18" x14ac:dyDescent="0.3">
      <c r="A1150" s="40" t="s">
        <v>6614</v>
      </c>
      <c r="B1150" s="34" t="s">
        <v>6613</v>
      </c>
      <c r="C1150" s="40">
        <v>11945447</v>
      </c>
      <c r="D1150" s="35" t="s">
        <v>6603</v>
      </c>
      <c r="E1150" s="35" t="s">
        <v>6604</v>
      </c>
      <c r="F1150" s="35" t="s">
        <v>6615</v>
      </c>
      <c r="G1150" s="35" t="s">
        <v>2726</v>
      </c>
      <c r="H1150" s="35" t="s">
        <v>2073</v>
      </c>
      <c r="I1150" s="41">
        <v>98346</v>
      </c>
      <c r="J1150" s="35" t="s">
        <v>23</v>
      </c>
      <c r="K1150" s="35" t="s">
        <v>2073</v>
      </c>
      <c r="L1150" s="41">
        <v>98226</v>
      </c>
      <c r="M1150" s="35">
        <v>1656</v>
      </c>
      <c r="N1150" s="35">
        <v>1842</v>
      </c>
      <c r="O1150" s="35">
        <v>186</v>
      </c>
      <c r="P1150" s="35" t="s">
        <v>24</v>
      </c>
      <c r="Q1150" s="35" t="s">
        <v>25</v>
      </c>
      <c r="R1150" s="65" t="s">
        <v>15</v>
      </c>
    </row>
    <row r="1151" spans="1:18" x14ac:dyDescent="0.3">
      <c r="A1151" s="40" t="s">
        <v>6617</v>
      </c>
      <c r="B1151" s="34" t="s">
        <v>6616</v>
      </c>
      <c r="C1151" s="40">
        <v>11945447</v>
      </c>
      <c r="D1151" s="35" t="s">
        <v>6603</v>
      </c>
      <c r="E1151" s="35" t="s">
        <v>6604</v>
      </c>
      <c r="F1151" s="35" t="s">
        <v>6618</v>
      </c>
      <c r="G1151" s="35" t="s">
        <v>6619</v>
      </c>
      <c r="H1151" s="35" t="s">
        <v>2073</v>
      </c>
      <c r="I1151" s="41">
        <v>98271</v>
      </c>
      <c r="J1151" s="35" t="s">
        <v>23</v>
      </c>
      <c r="K1151" s="35" t="s">
        <v>2073</v>
      </c>
      <c r="L1151" s="41">
        <v>98226</v>
      </c>
      <c r="M1151" s="35">
        <v>1656</v>
      </c>
      <c r="N1151" s="35">
        <v>2238</v>
      </c>
      <c r="O1151" s="35">
        <v>582</v>
      </c>
      <c r="P1151" s="35" t="s">
        <v>24</v>
      </c>
      <c r="Q1151" s="35" t="s">
        <v>25</v>
      </c>
      <c r="R1151" s="65" t="s">
        <v>15</v>
      </c>
    </row>
    <row r="1152" spans="1:18" x14ac:dyDescent="0.3">
      <c r="A1152" s="37" t="s">
        <v>6621</v>
      </c>
      <c r="B1152" s="32" t="s">
        <v>6620</v>
      </c>
      <c r="C1152" s="37">
        <v>11945447</v>
      </c>
      <c r="D1152" s="33" t="s">
        <v>6603</v>
      </c>
      <c r="E1152" s="33" t="s">
        <v>6604</v>
      </c>
      <c r="F1152" s="33" t="s">
        <v>6622</v>
      </c>
      <c r="G1152" s="33" t="s">
        <v>6623</v>
      </c>
      <c r="H1152" s="33" t="s">
        <v>2073</v>
      </c>
      <c r="I1152" s="38">
        <v>98257</v>
      </c>
      <c r="J1152" s="33" t="s">
        <v>23</v>
      </c>
      <c r="K1152" s="33" t="s">
        <v>2073</v>
      </c>
      <c r="L1152" s="38">
        <v>98226</v>
      </c>
      <c r="M1152" s="33">
        <v>1656</v>
      </c>
      <c r="N1152" s="33">
        <v>1467</v>
      </c>
      <c r="O1152" s="33">
        <v>-189</v>
      </c>
      <c r="P1152" s="33" t="s">
        <v>48</v>
      </c>
      <c r="Q1152" s="33" t="s">
        <v>25</v>
      </c>
      <c r="R1152" s="65" t="s">
        <v>31</v>
      </c>
    </row>
    <row r="1153" spans="1:18" x14ac:dyDescent="0.3">
      <c r="A1153" s="37" t="s">
        <v>6655</v>
      </c>
      <c r="B1153" s="32" t="s">
        <v>6654</v>
      </c>
      <c r="C1153" s="37">
        <v>11950110</v>
      </c>
      <c r="D1153" s="33" t="s">
        <v>6641</v>
      </c>
      <c r="E1153" s="33" t="s">
        <v>6642</v>
      </c>
      <c r="F1153" s="33" t="s">
        <v>6656</v>
      </c>
      <c r="G1153" s="33" t="s">
        <v>6657</v>
      </c>
      <c r="H1153" s="33" t="s">
        <v>250</v>
      </c>
      <c r="I1153" s="38">
        <v>34946</v>
      </c>
      <c r="J1153" s="33" t="s">
        <v>23</v>
      </c>
      <c r="K1153" s="33" t="s">
        <v>250</v>
      </c>
      <c r="L1153" s="38">
        <v>33431</v>
      </c>
      <c r="M1153" s="33">
        <v>2346</v>
      </c>
      <c r="N1153" s="33">
        <v>1644</v>
      </c>
      <c r="O1153" s="33">
        <v>-702</v>
      </c>
      <c r="P1153" s="33" t="s">
        <v>48</v>
      </c>
      <c r="Q1153" s="33" t="s">
        <v>25</v>
      </c>
      <c r="R1153" s="65" t="s">
        <v>31</v>
      </c>
    </row>
    <row r="1154" spans="1:18" x14ac:dyDescent="0.3">
      <c r="A1154" s="40" t="s">
        <v>6659</v>
      </c>
      <c r="B1154" s="34" t="s">
        <v>6658</v>
      </c>
      <c r="C1154" s="40">
        <v>11950110</v>
      </c>
      <c r="D1154" s="35" t="s">
        <v>6641</v>
      </c>
      <c r="E1154" s="35" t="s">
        <v>6642</v>
      </c>
      <c r="F1154" s="35" t="s">
        <v>6660</v>
      </c>
      <c r="G1154" s="35" t="s">
        <v>6661</v>
      </c>
      <c r="H1154" s="35" t="s">
        <v>250</v>
      </c>
      <c r="I1154" s="41">
        <v>33458</v>
      </c>
      <c r="J1154" s="35" t="s">
        <v>23</v>
      </c>
      <c r="K1154" s="35" t="s">
        <v>250</v>
      </c>
      <c r="L1154" s="41">
        <v>33431</v>
      </c>
      <c r="M1154" s="35">
        <v>2346</v>
      </c>
      <c r="N1154" s="35">
        <v>2124</v>
      </c>
      <c r="O1154" s="35">
        <v>-222</v>
      </c>
      <c r="P1154" s="35" t="s">
        <v>48</v>
      </c>
      <c r="Q1154" s="35" t="s">
        <v>25</v>
      </c>
      <c r="R1154" s="65" t="s">
        <v>31</v>
      </c>
    </row>
    <row r="1155" spans="1:18" x14ac:dyDescent="0.3">
      <c r="A1155" s="40" t="s">
        <v>6664</v>
      </c>
      <c r="B1155" s="34" t="s">
        <v>6663</v>
      </c>
      <c r="C1155" s="40">
        <v>11952436</v>
      </c>
      <c r="D1155" s="35" t="s">
        <v>6662</v>
      </c>
      <c r="E1155" s="35" t="s">
        <v>1045</v>
      </c>
      <c r="F1155" s="35" t="s">
        <v>6665</v>
      </c>
      <c r="G1155" s="35" t="s">
        <v>2847</v>
      </c>
      <c r="H1155" s="35" t="s">
        <v>154</v>
      </c>
      <c r="I1155" s="41">
        <v>74003</v>
      </c>
      <c r="J1155" s="35" t="s">
        <v>23</v>
      </c>
      <c r="K1155" s="35" t="s">
        <v>154</v>
      </c>
      <c r="L1155" s="41">
        <v>74017</v>
      </c>
      <c r="M1155" s="35">
        <v>1065</v>
      </c>
      <c r="N1155" s="35">
        <v>1266</v>
      </c>
      <c r="O1155" s="35">
        <v>201</v>
      </c>
      <c r="P1155" s="35" t="s">
        <v>24</v>
      </c>
      <c r="Q1155" s="35" t="s">
        <v>25</v>
      </c>
      <c r="R1155" s="65" t="s">
        <v>15</v>
      </c>
    </row>
    <row r="1156" spans="1:18" x14ac:dyDescent="0.3">
      <c r="A1156" s="37" t="s">
        <v>6667</v>
      </c>
      <c r="B1156" s="32" t="s">
        <v>6666</v>
      </c>
      <c r="C1156" s="37">
        <v>11952436</v>
      </c>
      <c r="D1156" s="33" t="s">
        <v>6662</v>
      </c>
      <c r="E1156" s="33" t="s">
        <v>1045</v>
      </c>
      <c r="F1156" s="33" t="s">
        <v>6668</v>
      </c>
      <c r="G1156" s="33" t="s">
        <v>6669</v>
      </c>
      <c r="H1156" s="33" t="s">
        <v>154</v>
      </c>
      <c r="I1156" s="38">
        <v>74361</v>
      </c>
      <c r="J1156" s="33" t="s">
        <v>23</v>
      </c>
      <c r="K1156" s="33" t="s">
        <v>154</v>
      </c>
      <c r="L1156" s="38">
        <v>74017</v>
      </c>
      <c r="M1156" s="33">
        <v>1065</v>
      </c>
      <c r="N1156" s="33">
        <v>1194</v>
      </c>
      <c r="O1156" s="33">
        <v>129</v>
      </c>
      <c r="P1156" s="33" t="s">
        <v>24</v>
      </c>
      <c r="Q1156" s="33" t="s">
        <v>25</v>
      </c>
      <c r="R1156" s="65" t="s">
        <v>15</v>
      </c>
    </row>
    <row r="1157" spans="1:18" x14ac:dyDescent="0.3">
      <c r="A1157" s="37" t="s">
        <v>6673</v>
      </c>
      <c r="B1157" s="32" t="s">
        <v>6672</v>
      </c>
      <c r="C1157" s="37">
        <v>11953113</v>
      </c>
      <c r="D1157" s="33" t="s">
        <v>6670</v>
      </c>
      <c r="E1157" s="33" t="s">
        <v>6671</v>
      </c>
      <c r="F1157" s="33" t="s">
        <v>6674</v>
      </c>
      <c r="G1157" s="33" t="s">
        <v>3934</v>
      </c>
      <c r="H1157" s="33" t="s">
        <v>1929</v>
      </c>
      <c r="I1157" s="38">
        <v>60606</v>
      </c>
      <c r="J1157" s="33" t="s">
        <v>23</v>
      </c>
      <c r="K1157" s="33" t="s">
        <v>1929</v>
      </c>
      <c r="L1157" s="38">
        <v>61820</v>
      </c>
      <c r="M1157" s="33">
        <v>1071</v>
      </c>
      <c r="N1157" s="33">
        <v>2058</v>
      </c>
      <c r="O1157" s="33">
        <v>987</v>
      </c>
      <c r="P1157" s="33" t="s">
        <v>24</v>
      </c>
      <c r="Q1157" s="33" t="s">
        <v>25</v>
      </c>
      <c r="R1157" s="65" t="s">
        <v>15</v>
      </c>
    </row>
    <row r="1158" spans="1:18" x14ac:dyDescent="0.3">
      <c r="A1158" s="40" t="s">
        <v>6676</v>
      </c>
      <c r="B1158" s="34" t="s">
        <v>6675</v>
      </c>
      <c r="C1158" s="40">
        <v>11953113</v>
      </c>
      <c r="D1158" s="35" t="s">
        <v>6670</v>
      </c>
      <c r="E1158" s="35" t="s">
        <v>6671</v>
      </c>
      <c r="F1158" s="35" t="s">
        <v>6677</v>
      </c>
      <c r="G1158" s="35" t="s">
        <v>3934</v>
      </c>
      <c r="H1158" s="35" t="s">
        <v>1929</v>
      </c>
      <c r="I1158" s="41">
        <v>60608</v>
      </c>
      <c r="J1158" s="35" t="s">
        <v>23</v>
      </c>
      <c r="K1158" s="35" t="s">
        <v>1929</v>
      </c>
      <c r="L1158" s="41">
        <v>61820</v>
      </c>
      <c r="M1158" s="35">
        <v>1071</v>
      </c>
      <c r="N1158" s="35">
        <v>2058</v>
      </c>
      <c r="O1158" s="35">
        <v>987</v>
      </c>
      <c r="P1158" s="35" t="s">
        <v>24</v>
      </c>
      <c r="Q1158" s="35" t="s">
        <v>25</v>
      </c>
      <c r="R1158" s="65" t="s">
        <v>15</v>
      </c>
    </row>
    <row r="1159" spans="1:18" x14ac:dyDescent="0.3">
      <c r="A1159" s="37" t="s">
        <v>6679</v>
      </c>
      <c r="B1159" s="32" t="s">
        <v>6678</v>
      </c>
      <c r="C1159" s="37">
        <v>11953113</v>
      </c>
      <c r="D1159" s="33" t="s">
        <v>6670</v>
      </c>
      <c r="E1159" s="33" t="s">
        <v>6671</v>
      </c>
      <c r="F1159" s="33" t="s">
        <v>6680</v>
      </c>
      <c r="G1159" s="33" t="s">
        <v>6681</v>
      </c>
      <c r="H1159" s="33" t="s">
        <v>1929</v>
      </c>
      <c r="I1159" s="38">
        <v>60016</v>
      </c>
      <c r="J1159" s="33" t="s">
        <v>23</v>
      </c>
      <c r="K1159" s="33" t="s">
        <v>1929</v>
      </c>
      <c r="L1159" s="38">
        <v>61820</v>
      </c>
      <c r="M1159" s="33">
        <v>1071</v>
      </c>
      <c r="N1159" s="33">
        <v>2058</v>
      </c>
      <c r="O1159" s="33">
        <v>987</v>
      </c>
      <c r="P1159" s="33" t="s">
        <v>24</v>
      </c>
      <c r="Q1159" s="33" t="s">
        <v>25</v>
      </c>
      <c r="R1159" s="65" t="s">
        <v>15</v>
      </c>
    </row>
    <row r="1160" spans="1:18" x14ac:dyDescent="0.3">
      <c r="A1160" s="37" t="s">
        <v>6685</v>
      </c>
      <c r="B1160" s="32" t="s">
        <v>6684</v>
      </c>
      <c r="C1160" s="37">
        <v>11955110</v>
      </c>
      <c r="D1160" s="33" t="s">
        <v>6682</v>
      </c>
      <c r="E1160" s="33" t="s">
        <v>6683</v>
      </c>
      <c r="F1160" s="33" t="s">
        <v>6686</v>
      </c>
      <c r="G1160" s="33" t="s">
        <v>6687</v>
      </c>
      <c r="H1160" s="33" t="s">
        <v>250</v>
      </c>
      <c r="I1160" s="38">
        <v>32922</v>
      </c>
      <c r="J1160" s="33" t="s">
        <v>23</v>
      </c>
      <c r="K1160" s="33" t="s">
        <v>250</v>
      </c>
      <c r="L1160" s="38">
        <v>32816</v>
      </c>
      <c r="M1160" s="33">
        <v>1659</v>
      </c>
      <c r="N1160" s="33">
        <v>1767</v>
      </c>
      <c r="O1160" s="33">
        <v>108</v>
      </c>
      <c r="P1160" s="33" t="s">
        <v>24</v>
      </c>
      <c r="Q1160" s="33" t="s">
        <v>25</v>
      </c>
      <c r="R1160" s="65" t="s">
        <v>15</v>
      </c>
    </row>
    <row r="1161" spans="1:18" x14ac:dyDescent="0.3">
      <c r="A1161" s="37" t="s">
        <v>6689</v>
      </c>
      <c r="B1161" s="32" t="s">
        <v>6688</v>
      </c>
      <c r="C1161" s="37">
        <v>11955110</v>
      </c>
      <c r="D1161" s="33" t="s">
        <v>6682</v>
      </c>
      <c r="E1161" s="33" t="s">
        <v>6683</v>
      </c>
      <c r="F1161" s="33" t="s">
        <v>6690</v>
      </c>
      <c r="G1161" s="33" t="s">
        <v>6691</v>
      </c>
      <c r="H1161" s="33" t="s">
        <v>250</v>
      </c>
      <c r="I1161" s="38">
        <v>32909</v>
      </c>
      <c r="J1161" s="33" t="s">
        <v>23</v>
      </c>
      <c r="K1161" s="33" t="s">
        <v>250</v>
      </c>
      <c r="L1161" s="38">
        <v>32816</v>
      </c>
      <c r="M1161" s="33">
        <v>1659</v>
      </c>
      <c r="N1161" s="33">
        <v>1767</v>
      </c>
      <c r="O1161" s="33">
        <v>108</v>
      </c>
      <c r="P1161" s="33" t="s">
        <v>24</v>
      </c>
      <c r="Q1161" s="33" t="s">
        <v>25</v>
      </c>
      <c r="R1161" s="65" t="s">
        <v>15</v>
      </c>
    </row>
    <row r="1162" spans="1:18" x14ac:dyDescent="0.3">
      <c r="A1162" s="40" t="s">
        <v>6693</v>
      </c>
      <c r="B1162" s="34" t="s">
        <v>6692</v>
      </c>
      <c r="C1162" s="40">
        <v>11955110</v>
      </c>
      <c r="D1162" s="35" t="s">
        <v>6682</v>
      </c>
      <c r="E1162" s="35" t="s">
        <v>6683</v>
      </c>
      <c r="F1162" s="35" t="s">
        <v>3828</v>
      </c>
      <c r="G1162" s="35" t="s">
        <v>3829</v>
      </c>
      <c r="H1162" s="35" t="s">
        <v>250</v>
      </c>
      <c r="I1162" s="41">
        <v>32114</v>
      </c>
      <c r="J1162" s="35" t="s">
        <v>23</v>
      </c>
      <c r="K1162" s="35" t="s">
        <v>250</v>
      </c>
      <c r="L1162" s="41">
        <v>32816</v>
      </c>
      <c r="M1162" s="35">
        <v>1659</v>
      </c>
      <c r="N1162" s="35">
        <v>1584</v>
      </c>
      <c r="O1162" s="35">
        <v>-75</v>
      </c>
      <c r="P1162" s="35" t="s">
        <v>48</v>
      </c>
      <c r="Q1162" s="35" t="s">
        <v>25</v>
      </c>
      <c r="R1162" s="65" t="s">
        <v>31</v>
      </c>
    </row>
    <row r="1163" spans="1:18" x14ac:dyDescent="0.3">
      <c r="A1163" s="37" t="s">
        <v>6698</v>
      </c>
      <c r="B1163" s="32" t="s">
        <v>6697</v>
      </c>
      <c r="C1163" s="37">
        <v>11955110</v>
      </c>
      <c r="D1163" s="33" t="s">
        <v>6682</v>
      </c>
      <c r="E1163" s="33" t="s">
        <v>6683</v>
      </c>
      <c r="F1163" s="33" t="s">
        <v>6699</v>
      </c>
      <c r="G1163" s="33" t="s">
        <v>6312</v>
      </c>
      <c r="H1163" s="33" t="s">
        <v>250</v>
      </c>
      <c r="I1163" s="38">
        <v>34788</v>
      </c>
      <c r="J1163" s="33" t="s">
        <v>23</v>
      </c>
      <c r="K1163" s="33" t="s">
        <v>250</v>
      </c>
      <c r="L1163" s="38">
        <v>32816</v>
      </c>
      <c r="M1163" s="33">
        <v>1659</v>
      </c>
      <c r="N1163" s="33">
        <v>1602</v>
      </c>
      <c r="O1163" s="33">
        <v>-57</v>
      </c>
      <c r="P1163" s="33" t="s">
        <v>48</v>
      </c>
      <c r="Q1163" s="33" t="s">
        <v>25</v>
      </c>
      <c r="R1163" s="65" t="s">
        <v>31</v>
      </c>
    </row>
    <row r="1164" spans="1:18" x14ac:dyDescent="0.3">
      <c r="A1164" s="40" t="s">
        <v>6701</v>
      </c>
      <c r="B1164" s="34" t="s">
        <v>6700</v>
      </c>
      <c r="C1164" s="40">
        <v>11955110</v>
      </c>
      <c r="D1164" s="35" t="s">
        <v>6682</v>
      </c>
      <c r="E1164" s="35" t="s">
        <v>6683</v>
      </c>
      <c r="F1164" s="35" t="s">
        <v>6702</v>
      </c>
      <c r="G1164" s="35" t="s">
        <v>6703</v>
      </c>
      <c r="H1164" s="35" t="s">
        <v>250</v>
      </c>
      <c r="I1164" s="41">
        <v>34474</v>
      </c>
      <c r="J1164" s="35" t="s">
        <v>23</v>
      </c>
      <c r="K1164" s="35" t="s">
        <v>250</v>
      </c>
      <c r="L1164" s="41">
        <v>32816</v>
      </c>
      <c r="M1164" s="35">
        <v>1659</v>
      </c>
      <c r="N1164" s="35">
        <v>1602</v>
      </c>
      <c r="O1164" s="35">
        <v>-57</v>
      </c>
      <c r="P1164" s="35" t="s">
        <v>48</v>
      </c>
      <c r="Q1164" s="35" t="s">
        <v>25</v>
      </c>
      <c r="R1164" s="65" t="s">
        <v>31</v>
      </c>
    </row>
    <row r="1165" spans="1:18" x14ac:dyDescent="0.3">
      <c r="A1165" s="40" t="s">
        <v>6709</v>
      </c>
      <c r="B1165" s="34" t="s">
        <v>6708</v>
      </c>
      <c r="C1165" s="40">
        <v>11955110</v>
      </c>
      <c r="D1165" s="35" t="s">
        <v>6682</v>
      </c>
      <c r="E1165" s="35" t="s">
        <v>6683</v>
      </c>
      <c r="F1165" s="35" t="s">
        <v>6710</v>
      </c>
      <c r="G1165" s="35" t="s">
        <v>6711</v>
      </c>
      <c r="H1165" s="35" t="s">
        <v>250</v>
      </c>
      <c r="I1165" s="41">
        <v>34711</v>
      </c>
      <c r="J1165" s="35" t="s">
        <v>23</v>
      </c>
      <c r="K1165" s="35" t="s">
        <v>250</v>
      </c>
      <c r="L1165" s="41">
        <v>32816</v>
      </c>
      <c r="M1165" s="35">
        <v>1659</v>
      </c>
      <c r="N1165" s="35">
        <v>1602</v>
      </c>
      <c r="O1165" s="35">
        <v>-57</v>
      </c>
      <c r="P1165" s="35" t="s">
        <v>48</v>
      </c>
      <c r="Q1165" s="35" t="s">
        <v>25</v>
      </c>
      <c r="R1165" s="65" t="s">
        <v>31</v>
      </c>
    </row>
    <row r="1166" spans="1:18" x14ac:dyDescent="0.3">
      <c r="A1166" s="57" t="s">
        <v>36523</v>
      </c>
      <c r="B1166" s="56" t="s">
        <v>36522</v>
      </c>
      <c r="C1166" s="57" t="s">
        <v>36524</v>
      </c>
      <c r="D1166" s="35" t="s">
        <v>36524</v>
      </c>
      <c r="E1166" s="54" t="s">
        <v>36525</v>
      </c>
      <c r="F1166" s="58" t="s">
        <v>36526</v>
      </c>
      <c r="G1166" s="58" t="s">
        <v>36527</v>
      </c>
      <c r="H1166" s="58" t="s">
        <v>214</v>
      </c>
      <c r="I1166" s="59">
        <v>15063</v>
      </c>
      <c r="J1166" s="58" t="s">
        <v>23</v>
      </c>
      <c r="K1166" s="35" t="s">
        <v>214</v>
      </c>
      <c r="L1166" s="41">
        <v>15401</v>
      </c>
      <c r="M1166" s="35">
        <v>1365</v>
      </c>
      <c r="N1166" s="35">
        <v>1833</v>
      </c>
      <c r="O1166" s="35">
        <v>468</v>
      </c>
      <c r="P1166" s="35" t="s">
        <v>24</v>
      </c>
      <c r="Q1166" s="35" t="s">
        <v>25</v>
      </c>
      <c r="R1166" s="65" t="s">
        <v>15</v>
      </c>
    </row>
    <row r="1167" spans="1:18" x14ac:dyDescent="0.3">
      <c r="A1167" s="40" t="s">
        <v>6732</v>
      </c>
      <c r="B1167" s="34" t="s">
        <v>6731</v>
      </c>
      <c r="C1167" s="40">
        <v>11963110</v>
      </c>
      <c r="D1167" s="35" t="s">
        <v>6729</v>
      </c>
      <c r="E1167" s="35" t="s">
        <v>6730</v>
      </c>
      <c r="F1167" s="35" t="s">
        <v>6733</v>
      </c>
      <c r="G1167" s="35" t="s">
        <v>6734</v>
      </c>
      <c r="H1167" s="35" t="s">
        <v>250</v>
      </c>
      <c r="I1167" s="41">
        <v>32547</v>
      </c>
      <c r="J1167" s="35" t="s">
        <v>23</v>
      </c>
      <c r="K1167" s="35" t="s">
        <v>250</v>
      </c>
      <c r="L1167" s="41">
        <v>32514</v>
      </c>
      <c r="M1167" s="35">
        <v>1371</v>
      </c>
      <c r="N1167" s="35">
        <v>1452</v>
      </c>
      <c r="O1167" s="35">
        <v>81</v>
      </c>
      <c r="P1167" s="35" t="s">
        <v>24</v>
      </c>
      <c r="Q1167" s="35" t="s">
        <v>25</v>
      </c>
      <c r="R1167" s="65" t="s">
        <v>15</v>
      </c>
    </row>
    <row r="1168" spans="1:18" x14ac:dyDescent="0.3">
      <c r="A1168" s="40" t="s">
        <v>6743</v>
      </c>
      <c r="B1168" s="34" t="s">
        <v>6742</v>
      </c>
      <c r="C1168" s="40">
        <v>11965110</v>
      </c>
      <c r="D1168" s="35" t="s">
        <v>6740</v>
      </c>
      <c r="E1168" s="35" t="s">
        <v>6741</v>
      </c>
      <c r="F1168" s="35" t="s">
        <v>6744</v>
      </c>
      <c r="G1168" s="35" t="s">
        <v>3009</v>
      </c>
      <c r="H1168" s="35" t="s">
        <v>250</v>
      </c>
      <c r="I1168" s="41">
        <v>34102</v>
      </c>
      <c r="J1168" s="35" t="s">
        <v>23</v>
      </c>
      <c r="K1168" s="35" t="s">
        <v>250</v>
      </c>
      <c r="L1168" s="41">
        <v>33965</v>
      </c>
      <c r="M1168" s="35">
        <v>1770</v>
      </c>
      <c r="N1168" s="35">
        <v>1827</v>
      </c>
      <c r="O1168" s="35">
        <v>57</v>
      </c>
      <c r="P1168" s="35" t="s">
        <v>24</v>
      </c>
      <c r="Q1168" s="35" t="s">
        <v>25</v>
      </c>
      <c r="R1168" s="65" t="s">
        <v>15</v>
      </c>
    </row>
    <row r="1169" spans="1:18" x14ac:dyDescent="0.3">
      <c r="A1169" s="37" t="s">
        <v>6750</v>
      </c>
      <c r="B1169" s="32" t="s">
        <v>6749</v>
      </c>
      <c r="C1169" s="37">
        <v>11965110</v>
      </c>
      <c r="D1169" s="33" t="s">
        <v>6740</v>
      </c>
      <c r="E1169" s="33" t="s">
        <v>6741</v>
      </c>
      <c r="F1169" s="33" t="s">
        <v>6751</v>
      </c>
      <c r="G1169" s="33" t="s">
        <v>6752</v>
      </c>
      <c r="H1169" s="33" t="s">
        <v>250</v>
      </c>
      <c r="I1169" s="38">
        <v>33950</v>
      </c>
      <c r="J1169" s="33" t="s">
        <v>23</v>
      </c>
      <c r="K1169" s="33" t="s">
        <v>250</v>
      </c>
      <c r="L1169" s="38">
        <v>33965</v>
      </c>
      <c r="M1169" s="33">
        <v>1770</v>
      </c>
      <c r="N1169" s="33">
        <v>1461</v>
      </c>
      <c r="O1169" s="33">
        <v>-309</v>
      </c>
      <c r="P1169" s="33" t="s">
        <v>48</v>
      </c>
      <c r="Q1169" s="33" t="s">
        <v>25</v>
      </c>
      <c r="R1169" s="65" t="s">
        <v>31</v>
      </c>
    </row>
    <row r="1170" spans="1:18" x14ac:dyDescent="0.3">
      <c r="A1170" s="40" t="s">
        <v>6754</v>
      </c>
      <c r="B1170" s="34" t="s">
        <v>6753</v>
      </c>
      <c r="C1170" s="40">
        <v>11965110</v>
      </c>
      <c r="D1170" s="35" t="s">
        <v>6740</v>
      </c>
      <c r="E1170" s="35" t="s">
        <v>6741</v>
      </c>
      <c r="F1170" s="35" t="s">
        <v>6755</v>
      </c>
      <c r="G1170" s="35" t="s">
        <v>6752</v>
      </c>
      <c r="H1170" s="35" t="s">
        <v>250</v>
      </c>
      <c r="I1170" s="41">
        <v>33950</v>
      </c>
      <c r="J1170" s="35" t="s">
        <v>23</v>
      </c>
      <c r="K1170" s="35" t="s">
        <v>250</v>
      </c>
      <c r="L1170" s="41">
        <v>33965</v>
      </c>
      <c r="M1170" s="35">
        <v>1770</v>
      </c>
      <c r="N1170" s="35">
        <v>1461</v>
      </c>
      <c r="O1170" s="35">
        <v>-309</v>
      </c>
      <c r="P1170" s="35" t="s">
        <v>48</v>
      </c>
      <c r="Q1170" s="35" t="s">
        <v>25</v>
      </c>
      <c r="R1170" s="65" t="s">
        <v>31</v>
      </c>
    </row>
    <row r="1171" spans="1:18" x14ac:dyDescent="0.3">
      <c r="A1171" s="53" t="s">
        <v>6763</v>
      </c>
      <c r="B1171" s="52" t="s">
        <v>6762</v>
      </c>
      <c r="C1171" s="53" t="s">
        <v>6760</v>
      </c>
      <c r="D1171" s="35" t="s">
        <v>6760</v>
      </c>
      <c r="E1171" s="54" t="s">
        <v>6761</v>
      </c>
      <c r="F1171" s="54" t="s">
        <v>6764</v>
      </c>
      <c r="G1171" s="54" t="s">
        <v>6765</v>
      </c>
      <c r="H1171" s="54" t="s">
        <v>805</v>
      </c>
      <c r="I1171" s="55">
        <v>64086</v>
      </c>
      <c r="J1171" s="54" t="s">
        <v>23</v>
      </c>
      <c r="K1171" s="35" t="s">
        <v>805</v>
      </c>
      <c r="L1171" s="41">
        <v>64093</v>
      </c>
      <c r="M1171" s="35">
        <v>1035</v>
      </c>
      <c r="N1171" s="35">
        <v>1410</v>
      </c>
      <c r="O1171" s="35">
        <v>375</v>
      </c>
      <c r="P1171" s="35" t="s">
        <v>24</v>
      </c>
      <c r="Q1171" s="35" t="s">
        <v>25</v>
      </c>
      <c r="R1171" s="65" t="s">
        <v>15</v>
      </c>
    </row>
    <row r="1172" spans="1:18" x14ac:dyDescent="0.3">
      <c r="A1172" s="61" t="s">
        <v>36591</v>
      </c>
      <c r="B1172" s="60" t="s">
        <v>36590</v>
      </c>
      <c r="C1172" s="61" t="s">
        <v>36587</v>
      </c>
      <c r="D1172" s="33" t="s">
        <v>36587</v>
      </c>
      <c r="E1172" s="50" t="s">
        <v>36588</v>
      </c>
      <c r="F1172" s="62" t="s">
        <v>8288</v>
      </c>
      <c r="G1172" s="62" t="s">
        <v>2088</v>
      </c>
      <c r="H1172" s="62" t="s">
        <v>1271</v>
      </c>
      <c r="I1172" s="63">
        <v>44107</v>
      </c>
      <c r="J1172" s="62" t="s">
        <v>23</v>
      </c>
      <c r="K1172" s="33" t="s">
        <v>1271</v>
      </c>
      <c r="L1172" s="38">
        <v>44325</v>
      </c>
      <c r="M1172" s="33">
        <v>1233</v>
      </c>
      <c r="N1172" s="33">
        <v>1437</v>
      </c>
      <c r="O1172" s="33">
        <v>204</v>
      </c>
      <c r="P1172" s="33" t="s">
        <v>24</v>
      </c>
      <c r="Q1172" s="33" t="s">
        <v>25</v>
      </c>
      <c r="R1172" s="65" t="s">
        <v>15</v>
      </c>
    </row>
    <row r="1173" spans="1:18" x14ac:dyDescent="0.3">
      <c r="A1173" s="40" t="s">
        <v>6769</v>
      </c>
      <c r="B1173" s="34" t="s">
        <v>6768</v>
      </c>
      <c r="C1173" s="40">
        <v>11966135</v>
      </c>
      <c r="D1173" s="35" t="s">
        <v>6766</v>
      </c>
      <c r="E1173" s="35" t="s">
        <v>6767</v>
      </c>
      <c r="F1173" s="35" t="s">
        <v>6770</v>
      </c>
      <c r="G1173" s="35" t="s">
        <v>6771</v>
      </c>
      <c r="H1173" s="35" t="s">
        <v>1271</v>
      </c>
      <c r="I1173" s="41">
        <v>44122</v>
      </c>
      <c r="J1173" s="35" t="s">
        <v>23</v>
      </c>
      <c r="K1173" s="35" t="s">
        <v>1271</v>
      </c>
      <c r="L1173" s="41">
        <v>45701</v>
      </c>
      <c r="M1173" s="35">
        <v>1242</v>
      </c>
      <c r="N1173" s="35">
        <v>1437</v>
      </c>
      <c r="O1173" s="35">
        <v>195</v>
      </c>
      <c r="P1173" s="35" t="s">
        <v>24</v>
      </c>
      <c r="Q1173" s="35" t="s">
        <v>25</v>
      </c>
      <c r="R1173" s="65" t="s">
        <v>15</v>
      </c>
    </row>
    <row r="1174" spans="1:18" x14ac:dyDescent="0.3">
      <c r="A1174" s="37" t="s">
        <v>6773</v>
      </c>
      <c r="B1174" s="32" t="s">
        <v>6772</v>
      </c>
      <c r="C1174" s="37">
        <v>11966135</v>
      </c>
      <c r="D1174" s="33" t="s">
        <v>6766</v>
      </c>
      <c r="E1174" s="33" t="s">
        <v>6767</v>
      </c>
      <c r="F1174" s="33" t="s">
        <v>6774</v>
      </c>
      <c r="G1174" s="33" t="s">
        <v>52</v>
      </c>
      <c r="H1174" s="33" t="s">
        <v>1271</v>
      </c>
      <c r="I1174" s="38">
        <v>43016</v>
      </c>
      <c r="J1174" s="33" t="s">
        <v>23</v>
      </c>
      <c r="K1174" s="33" t="s">
        <v>1271</v>
      </c>
      <c r="L1174" s="38">
        <v>45701</v>
      </c>
      <c r="M1174" s="33">
        <v>1242</v>
      </c>
      <c r="N1174" s="33">
        <v>1191</v>
      </c>
      <c r="O1174" s="33">
        <v>-51</v>
      </c>
      <c r="P1174" s="33" t="s">
        <v>48</v>
      </c>
      <c r="Q1174" s="33" t="s">
        <v>25</v>
      </c>
      <c r="R1174" s="65" t="s">
        <v>31</v>
      </c>
    </row>
    <row r="1175" spans="1:18" x14ac:dyDescent="0.3">
      <c r="A1175" s="40" t="s">
        <v>6776</v>
      </c>
      <c r="B1175" s="34" t="s">
        <v>6775</v>
      </c>
      <c r="C1175" s="40">
        <v>11966135</v>
      </c>
      <c r="D1175" s="35" t="s">
        <v>6766</v>
      </c>
      <c r="E1175" s="35" t="s">
        <v>6767</v>
      </c>
      <c r="F1175" s="35" t="s">
        <v>6777</v>
      </c>
      <c r="G1175" s="35" t="s">
        <v>52</v>
      </c>
      <c r="H1175" s="35" t="s">
        <v>1271</v>
      </c>
      <c r="I1175" s="41">
        <v>43016</v>
      </c>
      <c r="J1175" s="35" t="s">
        <v>23</v>
      </c>
      <c r="K1175" s="35" t="s">
        <v>1271</v>
      </c>
      <c r="L1175" s="41">
        <v>45701</v>
      </c>
      <c r="M1175" s="35">
        <v>1242</v>
      </c>
      <c r="N1175" s="35">
        <v>1191</v>
      </c>
      <c r="O1175" s="35">
        <v>-51</v>
      </c>
      <c r="P1175" s="35" t="s">
        <v>48</v>
      </c>
      <c r="Q1175" s="35" t="s">
        <v>25</v>
      </c>
      <c r="R1175" s="65" t="s">
        <v>31</v>
      </c>
    </row>
    <row r="1176" spans="1:18" x14ac:dyDescent="0.3">
      <c r="A1176" s="37" t="s">
        <v>6779</v>
      </c>
      <c r="B1176" s="32" t="s">
        <v>6778</v>
      </c>
      <c r="C1176" s="37">
        <v>11966135</v>
      </c>
      <c r="D1176" s="33" t="s">
        <v>6766</v>
      </c>
      <c r="E1176" s="33" t="s">
        <v>6767</v>
      </c>
      <c r="F1176" s="33" t="s">
        <v>6780</v>
      </c>
      <c r="G1176" s="33" t="s">
        <v>52</v>
      </c>
      <c r="H1176" s="33" t="s">
        <v>1271</v>
      </c>
      <c r="I1176" s="38">
        <v>43016</v>
      </c>
      <c r="J1176" s="33" t="s">
        <v>23</v>
      </c>
      <c r="K1176" s="33" t="s">
        <v>1271</v>
      </c>
      <c r="L1176" s="38">
        <v>45701</v>
      </c>
      <c r="M1176" s="33">
        <v>1242</v>
      </c>
      <c r="N1176" s="33">
        <v>1191</v>
      </c>
      <c r="O1176" s="33">
        <v>-51</v>
      </c>
      <c r="P1176" s="33" t="s">
        <v>48</v>
      </c>
      <c r="Q1176" s="33" t="s">
        <v>25</v>
      </c>
      <c r="R1176" s="65" t="s">
        <v>31</v>
      </c>
    </row>
    <row r="1177" spans="1:18" x14ac:dyDescent="0.3">
      <c r="A1177" s="40" t="s">
        <v>6782</v>
      </c>
      <c r="B1177" s="34" t="s">
        <v>6781</v>
      </c>
      <c r="C1177" s="40">
        <v>11966135</v>
      </c>
      <c r="D1177" s="35" t="s">
        <v>6766</v>
      </c>
      <c r="E1177" s="35" t="s">
        <v>6767</v>
      </c>
      <c r="F1177" s="35" t="s">
        <v>6783</v>
      </c>
      <c r="G1177" s="35" t="s">
        <v>52</v>
      </c>
      <c r="H1177" s="35" t="s">
        <v>1271</v>
      </c>
      <c r="I1177" s="41">
        <v>43016</v>
      </c>
      <c r="J1177" s="35" t="s">
        <v>23</v>
      </c>
      <c r="K1177" s="35" t="s">
        <v>1271</v>
      </c>
      <c r="L1177" s="41">
        <v>45701</v>
      </c>
      <c r="M1177" s="35">
        <v>1242</v>
      </c>
      <c r="N1177" s="35">
        <v>1191</v>
      </c>
      <c r="O1177" s="35">
        <v>-51</v>
      </c>
      <c r="P1177" s="35" t="s">
        <v>48</v>
      </c>
      <c r="Q1177" s="35" t="s">
        <v>25</v>
      </c>
      <c r="R1177" s="65" t="s">
        <v>31</v>
      </c>
    </row>
    <row r="1178" spans="1:18" x14ac:dyDescent="0.3">
      <c r="A1178" s="37" t="s">
        <v>6785</v>
      </c>
      <c r="B1178" s="32" t="s">
        <v>6784</v>
      </c>
      <c r="C1178" s="37">
        <v>11966135</v>
      </c>
      <c r="D1178" s="33" t="s">
        <v>6766</v>
      </c>
      <c r="E1178" s="33" t="s">
        <v>6767</v>
      </c>
      <c r="F1178" s="33" t="s">
        <v>6786</v>
      </c>
      <c r="G1178" s="33" t="s">
        <v>6787</v>
      </c>
      <c r="H1178" s="33" t="s">
        <v>1271</v>
      </c>
      <c r="I1178" s="38">
        <v>43147</v>
      </c>
      <c r="J1178" s="33" t="s">
        <v>23</v>
      </c>
      <c r="K1178" s="33" t="s">
        <v>1271</v>
      </c>
      <c r="L1178" s="38">
        <v>45701</v>
      </c>
      <c r="M1178" s="33">
        <v>1242</v>
      </c>
      <c r="N1178" s="33">
        <v>1191</v>
      </c>
      <c r="O1178" s="33">
        <v>-51</v>
      </c>
      <c r="P1178" s="33" t="s">
        <v>48</v>
      </c>
      <c r="Q1178" s="33" t="s">
        <v>25</v>
      </c>
      <c r="R1178" s="65" t="s">
        <v>31</v>
      </c>
    </row>
    <row r="1179" spans="1:18" x14ac:dyDescent="0.3">
      <c r="A1179" s="40" t="s">
        <v>6789</v>
      </c>
      <c r="B1179" s="34" t="s">
        <v>6788</v>
      </c>
      <c r="C1179" s="40">
        <v>11966135</v>
      </c>
      <c r="D1179" s="35" t="s">
        <v>6766</v>
      </c>
      <c r="E1179" s="35" t="s">
        <v>6767</v>
      </c>
      <c r="F1179" s="35" t="s">
        <v>6790</v>
      </c>
      <c r="G1179" s="35" t="s">
        <v>6787</v>
      </c>
      <c r="H1179" s="35" t="s">
        <v>1271</v>
      </c>
      <c r="I1179" s="41">
        <v>43147</v>
      </c>
      <c r="J1179" s="35" t="s">
        <v>23</v>
      </c>
      <c r="K1179" s="35" t="s">
        <v>1271</v>
      </c>
      <c r="L1179" s="41">
        <v>45701</v>
      </c>
      <c r="M1179" s="35">
        <v>1242</v>
      </c>
      <c r="N1179" s="35">
        <v>1191</v>
      </c>
      <c r="O1179" s="35">
        <v>-51</v>
      </c>
      <c r="P1179" s="35" t="s">
        <v>48</v>
      </c>
      <c r="Q1179" s="35" t="s">
        <v>25</v>
      </c>
      <c r="R1179" s="65" t="s">
        <v>31</v>
      </c>
    </row>
    <row r="1180" spans="1:18" x14ac:dyDescent="0.3">
      <c r="A1180" s="37" t="s">
        <v>6792</v>
      </c>
      <c r="B1180" s="32" t="s">
        <v>6791</v>
      </c>
      <c r="C1180" s="37">
        <v>11966135</v>
      </c>
      <c r="D1180" s="33" t="s">
        <v>6766</v>
      </c>
      <c r="E1180" s="33" t="s">
        <v>6767</v>
      </c>
      <c r="F1180" s="33" t="s">
        <v>6793</v>
      </c>
      <c r="G1180" s="33" t="s">
        <v>6794</v>
      </c>
      <c r="H1180" s="33" t="s">
        <v>1271</v>
      </c>
      <c r="I1180" s="38">
        <v>45669</v>
      </c>
      <c r="J1180" s="33" t="s">
        <v>23</v>
      </c>
      <c r="K1180" s="33" t="s">
        <v>1271</v>
      </c>
      <c r="L1180" s="38">
        <v>45701</v>
      </c>
      <c r="M1180" s="33">
        <v>1242</v>
      </c>
      <c r="N1180" s="33">
        <v>1218</v>
      </c>
      <c r="O1180" s="33">
        <v>-24</v>
      </c>
      <c r="P1180" s="33" t="s">
        <v>48</v>
      </c>
      <c r="Q1180" s="33" t="s">
        <v>25</v>
      </c>
      <c r="R1180" s="65" t="s">
        <v>31</v>
      </c>
    </row>
    <row r="1181" spans="1:18" x14ac:dyDescent="0.3">
      <c r="A1181" s="37" t="s">
        <v>6803</v>
      </c>
      <c r="B1181" s="32" t="s">
        <v>1607</v>
      </c>
      <c r="C1181" s="37">
        <v>11968138</v>
      </c>
      <c r="D1181" s="33" t="s">
        <v>6801</v>
      </c>
      <c r="E1181" s="33" t="s">
        <v>6802</v>
      </c>
      <c r="F1181" s="33" t="s">
        <v>1609</v>
      </c>
      <c r="G1181" s="33" t="s">
        <v>1610</v>
      </c>
      <c r="H1181" s="33" t="s">
        <v>214</v>
      </c>
      <c r="I1181" s="38">
        <v>16066</v>
      </c>
      <c r="J1181" s="33" t="s">
        <v>23</v>
      </c>
      <c r="K1181" s="33" t="s">
        <v>214</v>
      </c>
      <c r="L1181" s="38">
        <v>16563</v>
      </c>
      <c r="M1181" s="33">
        <v>1125</v>
      </c>
      <c r="N1181" s="33">
        <v>1833</v>
      </c>
      <c r="O1181" s="33">
        <v>708</v>
      </c>
      <c r="P1181" s="33" t="s">
        <v>24</v>
      </c>
      <c r="Q1181" s="33" t="s">
        <v>25</v>
      </c>
      <c r="R1181" s="65" t="s">
        <v>15</v>
      </c>
    </row>
    <row r="1182" spans="1:18" x14ac:dyDescent="0.3">
      <c r="A1182" s="37" t="s">
        <v>6829</v>
      </c>
      <c r="B1182" s="32" t="s">
        <v>6828</v>
      </c>
      <c r="C1182" s="37">
        <v>11969110</v>
      </c>
      <c r="D1182" s="33" t="s">
        <v>6804</v>
      </c>
      <c r="E1182" s="33" t="s">
        <v>6805</v>
      </c>
      <c r="F1182" s="33" t="s">
        <v>6830</v>
      </c>
      <c r="G1182" s="33" t="s">
        <v>6831</v>
      </c>
      <c r="H1182" s="33" t="s">
        <v>250</v>
      </c>
      <c r="I1182" s="38">
        <v>32097</v>
      </c>
      <c r="J1182" s="33" t="s">
        <v>23</v>
      </c>
      <c r="K1182" s="33" t="s">
        <v>250</v>
      </c>
      <c r="L1182" s="38">
        <v>32202</v>
      </c>
      <c r="M1182" s="33">
        <v>1686</v>
      </c>
      <c r="N1182" s="33">
        <v>1329</v>
      </c>
      <c r="O1182" s="33">
        <v>-357</v>
      </c>
      <c r="P1182" s="33" t="s">
        <v>48</v>
      </c>
      <c r="Q1182" s="33" t="s">
        <v>25</v>
      </c>
      <c r="R1182" s="65" t="s">
        <v>31</v>
      </c>
    </row>
    <row r="1183" spans="1:18" x14ac:dyDescent="0.3">
      <c r="A1183" s="40" t="s">
        <v>6846</v>
      </c>
      <c r="B1183" s="34" t="s">
        <v>4134</v>
      </c>
      <c r="C1183" s="40">
        <v>11969138</v>
      </c>
      <c r="D1183" s="35" t="s">
        <v>6844</v>
      </c>
      <c r="E1183" s="35" t="s">
        <v>6845</v>
      </c>
      <c r="F1183" s="35" t="s">
        <v>4136</v>
      </c>
      <c r="G1183" s="35" t="s">
        <v>4137</v>
      </c>
      <c r="H1183" s="35" t="s">
        <v>214</v>
      </c>
      <c r="I1183" s="41">
        <v>16002</v>
      </c>
      <c r="J1183" s="35" t="s">
        <v>23</v>
      </c>
      <c r="K1183" s="35" t="s">
        <v>214</v>
      </c>
      <c r="L1183" s="41">
        <v>15705</v>
      </c>
      <c r="M1183" s="35">
        <v>1266</v>
      </c>
      <c r="N1183" s="35">
        <v>1833</v>
      </c>
      <c r="O1183" s="35">
        <v>567</v>
      </c>
      <c r="P1183" s="35" t="s">
        <v>24</v>
      </c>
      <c r="Q1183" s="35" t="s">
        <v>25</v>
      </c>
      <c r="R1183" s="65" t="s">
        <v>15</v>
      </c>
    </row>
    <row r="1184" spans="1:18" x14ac:dyDescent="0.3">
      <c r="A1184" s="37" t="s">
        <v>6848</v>
      </c>
      <c r="B1184" s="32" t="s">
        <v>6847</v>
      </c>
      <c r="C1184" s="37">
        <v>11969138</v>
      </c>
      <c r="D1184" s="33" t="s">
        <v>6844</v>
      </c>
      <c r="E1184" s="33" t="s">
        <v>6845</v>
      </c>
      <c r="F1184" s="33" t="s">
        <v>6849</v>
      </c>
      <c r="G1184" s="33" t="s">
        <v>1530</v>
      </c>
      <c r="H1184" s="33" t="s">
        <v>214</v>
      </c>
      <c r="I1184" s="38">
        <v>15212</v>
      </c>
      <c r="J1184" s="33" t="s">
        <v>23</v>
      </c>
      <c r="K1184" s="33" t="s">
        <v>214</v>
      </c>
      <c r="L1184" s="38">
        <v>15705</v>
      </c>
      <c r="M1184" s="33">
        <v>1266</v>
      </c>
      <c r="N1184" s="33">
        <v>1833</v>
      </c>
      <c r="O1184" s="33">
        <v>567</v>
      </c>
      <c r="P1184" s="33" t="s">
        <v>24</v>
      </c>
      <c r="Q1184" s="33" t="s">
        <v>25</v>
      </c>
      <c r="R1184" s="65" t="s">
        <v>15</v>
      </c>
    </row>
    <row r="1185" spans="1:18" x14ac:dyDescent="0.3">
      <c r="A1185" s="40" t="s">
        <v>6851</v>
      </c>
      <c r="B1185" s="34" t="s">
        <v>6850</v>
      </c>
      <c r="C1185" s="40">
        <v>11969138</v>
      </c>
      <c r="D1185" s="35" t="s">
        <v>6844</v>
      </c>
      <c r="E1185" s="35" t="s">
        <v>6845</v>
      </c>
      <c r="F1185" s="35" t="s">
        <v>6852</v>
      </c>
      <c r="G1185" s="35" t="s">
        <v>1530</v>
      </c>
      <c r="H1185" s="35" t="s">
        <v>214</v>
      </c>
      <c r="I1185" s="46">
        <v>15146</v>
      </c>
      <c r="J1185" s="35" t="s">
        <v>23</v>
      </c>
      <c r="K1185" s="35" t="s">
        <v>214</v>
      </c>
      <c r="L1185" s="41">
        <v>15705</v>
      </c>
      <c r="M1185" s="35">
        <v>1266</v>
      </c>
      <c r="N1185" s="35">
        <v>1833</v>
      </c>
      <c r="O1185" s="35">
        <v>567</v>
      </c>
      <c r="P1185" s="35" t="s">
        <v>24</v>
      </c>
      <c r="Q1185" s="35" t="s">
        <v>25</v>
      </c>
      <c r="R1185" s="65" t="s">
        <v>15</v>
      </c>
    </row>
    <row r="1186" spans="1:18" x14ac:dyDescent="0.3">
      <c r="A1186" s="37" t="s">
        <v>6853</v>
      </c>
      <c r="B1186" s="32" t="s">
        <v>1577</v>
      </c>
      <c r="C1186" s="37">
        <v>11969138</v>
      </c>
      <c r="D1186" s="33" t="s">
        <v>6844</v>
      </c>
      <c r="E1186" s="33" t="s">
        <v>6845</v>
      </c>
      <c r="F1186" s="33" t="s">
        <v>1558</v>
      </c>
      <c r="G1186" s="33" t="s">
        <v>1559</v>
      </c>
      <c r="H1186" s="33" t="s">
        <v>214</v>
      </c>
      <c r="I1186" s="38">
        <v>17110</v>
      </c>
      <c r="J1186" s="33" t="s">
        <v>23</v>
      </c>
      <c r="K1186" s="33" t="s">
        <v>214</v>
      </c>
      <c r="L1186" s="38">
        <v>15705</v>
      </c>
      <c r="M1186" s="33">
        <v>1266</v>
      </c>
      <c r="N1186" s="33">
        <v>1509</v>
      </c>
      <c r="O1186" s="33">
        <v>243</v>
      </c>
      <c r="P1186" s="33" t="s">
        <v>24</v>
      </c>
      <c r="Q1186" s="33" t="s">
        <v>25</v>
      </c>
      <c r="R1186" s="65" t="s">
        <v>15</v>
      </c>
    </row>
    <row r="1187" spans="1:18" x14ac:dyDescent="0.3">
      <c r="A1187" s="40" t="s">
        <v>6855</v>
      </c>
      <c r="B1187" s="34" t="s">
        <v>6854</v>
      </c>
      <c r="C1187" s="40">
        <v>11969138</v>
      </c>
      <c r="D1187" s="35" t="s">
        <v>6844</v>
      </c>
      <c r="E1187" s="35" t="s">
        <v>6845</v>
      </c>
      <c r="F1187" s="35" t="s">
        <v>6856</v>
      </c>
      <c r="G1187" s="35" t="s">
        <v>6857</v>
      </c>
      <c r="H1187" s="35" t="s">
        <v>214</v>
      </c>
      <c r="I1187" s="41">
        <v>18301</v>
      </c>
      <c r="J1187" s="35" t="s">
        <v>23</v>
      </c>
      <c r="K1187" s="35" t="s">
        <v>214</v>
      </c>
      <c r="L1187" s="41">
        <v>15705</v>
      </c>
      <c r="M1187" s="35">
        <v>1266</v>
      </c>
      <c r="N1187" s="35">
        <v>1713</v>
      </c>
      <c r="O1187" s="35">
        <v>447</v>
      </c>
      <c r="P1187" s="35" t="s">
        <v>24</v>
      </c>
      <c r="Q1187" s="35" t="s">
        <v>25</v>
      </c>
      <c r="R1187" s="65" t="s">
        <v>15</v>
      </c>
    </row>
    <row r="1188" spans="1:18" x14ac:dyDescent="0.3">
      <c r="A1188" s="37" t="s">
        <v>6859</v>
      </c>
      <c r="B1188" s="32" t="s">
        <v>6858</v>
      </c>
      <c r="C1188" s="37">
        <v>11969138</v>
      </c>
      <c r="D1188" s="33" t="s">
        <v>6844</v>
      </c>
      <c r="E1188" s="33" t="s">
        <v>6845</v>
      </c>
      <c r="F1188" s="33" t="s">
        <v>6860</v>
      </c>
      <c r="G1188" s="33" t="s">
        <v>6861</v>
      </c>
      <c r="H1188" s="33" t="s">
        <v>214</v>
      </c>
      <c r="I1188" s="38">
        <v>17325</v>
      </c>
      <c r="J1188" s="33" t="s">
        <v>23</v>
      </c>
      <c r="K1188" s="33" t="s">
        <v>214</v>
      </c>
      <c r="L1188" s="38">
        <v>15705</v>
      </c>
      <c r="M1188" s="33">
        <v>1266</v>
      </c>
      <c r="N1188" s="33">
        <v>1509</v>
      </c>
      <c r="O1188" s="33">
        <v>243</v>
      </c>
      <c r="P1188" s="33" t="s">
        <v>24</v>
      </c>
      <c r="Q1188" s="33" t="s">
        <v>25</v>
      </c>
      <c r="R1188" s="65" t="s">
        <v>15</v>
      </c>
    </row>
    <row r="1189" spans="1:18" x14ac:dyDescent="0.3">
      <c r="A1189" s="40" t="s">
        <v>6863</v>
      </c>
      <c r="B1189" s="34" t="s">
        <v>6862</v>
      </c>
      <c r="C1189" s="40">
        <v>11969138</v>
      </c>
      <c r="D1189" s="35" t="s">
        <v>6844</v>
      </c>
      <c r="E1189" s="35" t="s">
        <v>6845</v>
      </c>
      <c r="F1189" s="35" t="s">
        <v>6864</v>
      </c>
      <c r="G1189" s="35" t="s">
        <v>1530</v>
      </c>
      <c r="H1189" s="35" t="s">
        <v>214</v>
      </c>
      <c r="I1189" s="41">
        <v>15213</v>
      </c>
      <c r="J1189" s="35" t="s">
        <v>23</v>
      </c>
      <c r="K1189" s="35" t="s">
        <v>214</v>
      </c>
      <c r="L1189" s="41">
        <v>15705</v>
      </c>
      <c r="M1189" s="35">
        <v>1266</v>
      </c>
      <c r="N1189" s="35">
        <v>1833</v>
      </c>
      <c r="O1189" s="35">
        <v>567</v>
      </c>
      <c r="P1189" s="35" t="s">
        <v>24</v>
      </c>
      <c r="Q1189" s="35" t="s">
        <v>25</v>
      </c>
      <c r="R1189" s="65" t="s">
        <v>15</v>
      </c>
    </row>
    <row r="1190" spans="1:18" x14ac:dyDescent="0.3">
      <c r="A1190" s="37" t="s">
        <v>6866</v>
      </c>
      <c r="B1190" s="32" t="s">
        <v>6865</v>
      </c>
      <c r="C1190" s="37">
        <v>11969138</v>
      </c>
      <c r="D1190" s="33" t="s">
        <v>6844</v>
      </c>
      <c r="E1190" s="33" t="s">
        <v>6845</v>
      </c>
      <c r="F1190" s="33" t="s">
        <v>6867</v>
      </c>
      <c r="G1190" s="33" t="s">
        <v>4188</v>
      </c>
      <c r="H1190" s="33" t="s">
        <v>214</v>
      </c>
      <c r="I1190" s="38">
        <v>15108</v>
      </c>
      <c r="J1190" s="33" t="s">
        <v>23</v>
      </c>
      <c r="K1190" s="33" t="s">
        <v>214</v>
      </c>
      <c r="L1190" s="38">
        <v>15705</v>
      </c>
      <c r="M1190" s="33">
        <v>1266</v>
      </c>
      <c r="N1190" s="33">
        <v>1833</v>
      </c>
      <c r="O1190" s="33">
        <v>567</v>
      </c>
      <c r="P1190" s="33" t="s">
        <v>24</v>
      </c>
      <c r="Q1190" s="33" t="s">
        <v>25</v>
      </c>
      <c r="R1190" s="65" t="s">
        <v>15</v>
      </c>
    </row>
    <row r="1191" spans="1:18" x14ac:dyDescent="0.3">
      <c r="A1191" s="40" t="s">
        <v>6869</v>
      </c>
      <c r="B1191" s="34" t="s">
        <v>6868</v>
      </c>
      <c r="C1191" s="40">
        <v>11969138</v>
      </c>
      <c r="D1191" s="35" t="s">
        <v>6844</v>
      </c>
      <c r="E1191" s="54" t="s">
        <v>6845</v>
      </c>
      <c r="F1191" s="35" t="s">
        <v>6870</v>
      </c>
      <c r="G1191" s="35" t="s">
        <v>1530</v>
      </c>
      <c r="H1191" s="35" t="s">
        <v>214</v>
      </c>
      <c r="I1191" s="41">
        <v>15235</v>
      </c>
      <c r="J1191" s="35" t="s">
        <v>23</v>
      </c>
      <c r="K1191" s="35" t="s">
        <v>214</v>
      </c>
      <c r="L1191" s="41">
        <v>15705</v>
      </c>
      <c r="M1191" s="35">
        <v>1266</v>
      </c>
      <c r="N1191" s="35">
        <v>1833</v>
      </c>
      <c r="O1191" s="35">
        <v>567</v>
      </c>
      <c r="P1191" s="35" t="s">
        <v>24</v>
      </c>
      <c r="Q1191" s="35" t="s">
        <v>25</v>
      </c>
      <c r="R1191" s="65" t="s">
        <v>15</v>
      </c>
    </row>
    <row r="1192" spans="1:18" x14ac:dyDescent="0.3">
      <c r="A1192" s="37" t="s">
        <v>6872</v>
      </c>
      <c r="B1192" s="32" t="s">
        <v>6871</v>
      </c>
      <c r="C1192" s="37">
        <v>11969138</v>
      </c>
      <c r="D1192" s="33" t="s">
        <v>6844</v>
      </c>
      <c r="E1192" s="50" t="s">
        <v>6845</v>
      </c>
      <c r="F1192" s="33" t="s">
        <v>6873</v>
      </c>
      <c r="G1192" s="33" t="s">
        <v>2160</v>
      </c>
      <c r="H1192" s="33" t="s">
        <v>214</v>
      </c>
      <c r="I1192" s="38">
        <v>15419</v>
      </c>
      <c r="J1192" s="33" t="s">
        <v>23</v>
      </c>
      <c r="K1192" s="33" t="s">
        <v>214</v>
      </c>
      <c r="L1192" s="38">
        <v>15705</v>
      </c>
      <c r="M1192" s="33">
        <v>1266</v>
      </c>
      <c r="N1192" s="33">
        <v>1833</v>
      </c>
      <c r="O1192" s="33">
        <v>567</v>
      </c>
      <c r="P1192" s="33" t="s">
        <v>24</v>
      </c>
      <c r="Q1192" s="33" t="s">
        <v>25</v>
      </c>
      <c r="R1192" s="65" t="s">
        <v>15</v>
      </c>
    </row>
    <row r="1193" spans="1:18" x14ac:dyDescent="0.3">
      <c r="A1193" s="40" t="s">
        <v>6875</v>
      </c>
      <c r="B1193" s="34" t="s">
        <v>6874</v>
      </c>
      <c r="C1193" s="40">
        <v>11969138</v>
      </c>
      <c r="D1193" s="35" t="s">
        <v>6844</v>
      </c>
      <c r="E1193" s="35" t="s">
        <v>6845</v>
      </c>
      <c r="F1193" s="35" t="s">
        <v>6876</v>
      </c>
      <c r="G1193" s="35" t="s">
        <v>6877</v>
      </c>
      <c r="H1193" s="35" t="s">
        <v>214</v>
      </c>
      <c r="I1193" s="41">
        <v>15767</v>
      </c>
      <c r="J1193" s="35" t="s">
        <v>23</v>
      </c>
      <c r="K1193" s="35" t="s">
        <v>214</v>
      </c>
      <c r="L1193" s="41">
        <v>15705</v>
      </c>
      <c r="M1193" s="35">
        <v>1266</v>
      </c>
      <c r="N1193" s="35">
        <v>1170</v>
      </c>
      <c r="O1193" s="35">
        <v>-96</v>
      </c>
      <c r="P1193" s="35" t="s">
        <v>48</v>
      </c>
      <c r="Q1193" s="35" t="s">
        <v>25</v>
      </c>
      <c r="R1193" s="65" t="s">
        <v>31</v>
      </c>
    </row>
    <row r="1194" spans="1:18" x14ac:dyDescent="0.3">
      <c r="A1194" s="37" t="s">
        <v>6882</v>
      </c>
      <c r="B1194" s="32" t="s">
        <v>6881</v>
      </c>
      <c r="C1194" s="37">
        <v>11969138</v>
      </c>
      <c r="D1194" s="33" t="s">
        <v>6844</v>
      </c>
      <c r="E1194" s="33" t="s">
        <v>6845</v>
      </c>
      <c r="F1194" s="33" t="s">
        <v>6883</v>
      </c>
      <c r="G1194" s="33" t="s">
        <v>6884</v>
      </c>
      <c r="H1194" s="33" t="s">
        <v>214</v>
      </c>
      <c r="I1194" s="38">
        <v>16229</v>
      </c>
      <c r="J1194" s="33" t="s">
        <v>23</v>
      </c>
      <c r="K1194" s="33" t="s">
        <v>214</v>
      </c>
      <c r="L1194" s="38">
        <v>15705</v>
      </c>
      <c r="M1194" s="33">
        <v>1266</v>
      </c>
      <c r="N1194" s="33">
        <v>1170</v>
      </c>
      <c r="O1194" s="33">
        <v>-96</v>
      </c>
      <c r="P1194" s="33" t="s">
        <v>48</v>
      </c>
      <c r="Q1194" s="33" t="s">
        <v>25</v>
      </c>
      <c r="R1194" s="65" t="s">
        <v>31</v>
      </c>
    </row>
    <row r="1195" spans="1:18" x14ac:dyDescent="0.3">
      <c r="A1195" s="40" t="s">
        <v>6889</v>
      </c>
      <c r="B1195" s="34" t="s">
        <v>6888</v>
      </c>
      <c r="C1195" s="40">
        <v>11969138</v>
      </c>
      <c r="D1195" s="35" t="s">
        <v>6844</v>
      </c>
      <c r="E1195" s="35" t="s">
        <v>6845</v>
      </c>
      <c r="F1195" s="35" t="s">
        <v>6890</v>
      </c>
      <c r="G1195" s="35" t="s">
        <v>6877</v>
      </c>
      <c r="H1195" s="35" t="s">
        <v>214</v>
      </c>
      <c r="I1195" s="41">
        <v>15767</v>
      </c>
      <c r="J1195" s="35" t="s">
        <v>23</v>
      </c>
      <c r="K1195" s="35" t="s">
        <v>214</v>
      </c>
      <c r="L1195" s="41">
        <v>15705</v>
      </c>
      <c r="M1195" s="35">
        <v>1266</v>
      </c>
      <c r="N1195" s="35">
        <v>1170</v>
      </c>
      <c r="O1195" s="35">
        <v>-96</v>
      </c>
      <c r="P1195" s="35" t="s">
        <v>48</v>
      </c>
      <c r="Q1195" s="35" t="s">
        <v>25</v>
      </c>
      <c r="R1195" s="65" t="s">
        <v>31</v>
      </c>
    </row>
    <row r="1196" spans="1:18" x14ac:dyDescent="0.3">
      <c r="A1196" s="37" t="s">
        <v>6895</v>
      </c>
      <c r="B1196" s="32" t="s">
        <v>6894</v>
      </c>
      <c r="C1196" s="37">
        <v>11969138</v>
      </c>
      <c r="D1196" s="33" t="s">
        <v>6844</v>
      </c>
      <c r="E1196" s="33" t="s">
        <v>6845</v>
      </c>
      <c r="F1196" s="33" t="s">
        <v>6896</v>
      </c>
      <c r="G1196" s="33" t="s">
        <v>4268</v>
      </c>
      <c r="H1196" s="33" t="s">
        <v>214</v>
      </c>
      <c r="I1196" s="38">
        <v>15904</v>
      </c>
      <c r="J1196" s="33" t="s">
        <v>23</v>
      </c>
      <c r="K1196" s="33" t="s">
        <v>214</v>
      </c>
      <c r="L1196" s="38">
        <v>15705</v>
      </c>
      <c r="M1196" s="33">
        <v>1266</v>
      </c>
      <c r="N1196" s="33">
        <v>813</v>
      </c>
      <c r="O1196" s="33">
        <v>-453</v>
      </c>
      <c r="P1196" s="33" t="s">
        <v>48</v>
      </c>
      <c r="Q1196" s="33" t="s">
        <v>25</v>
      </c>
      <c r="R1196" s="65" t="s">
        <v>31</v>
      </c>
    </row>
    <row r="1197" spans="1:18" x14ac:dyDescent="0.3">
      <c r="A1197" s="40" t="s">
        <v>6900</v>
      </c>
      <c r="B1197" s="34" t="s">
        <v>6899</v>
      </c>
      <c r="C1197" s="40">
        <v>11970125</v>
      </c>
      <c r="D1197" s="35" t="s">
        <v>6897</v>
      </c>
      <c r="E1197" s="54" t="s">
        <v>6898</v>
      </c>
      <c r="F1197" s="35" t="s">
        <v>6901</v>
      </c>
      <c r="G1197" s="35" t="s">
        <v>6044</v>
      </c>
      <c r="H1197" s="35" t="s">
        <v>805</v>
      </c>
      <c r="I1197" s="41">
        <v>64151</v>
      </c>
      <c r="J1197" s="35" t="s">
        <v>23</v>
      </c>
      <c r="K1197" s="35" t="s">
        <v>805</v>
      </c>
      <c r="L1197" s="41">
        <v>64507</v>
      </c>
      <c r="M1197" s="35">
        <v>906</v>
      </c>
      <c r="N1197" s="35">
        <v>1263</v>
      </c>
      <c r="O1197" s="35">
        <v>357</v>
      </c>
      <c r="P1197" s="35" t="s">
        <v>24</v>
      </c>
      <c r="Q1197" s="35" t="s">
        <v>25</v>
      </c>
      <c r="R1197" s="65" t="s">
        <v>15</v>
      </c>
    </row>
    <row r="1198" spans="1:18" x14ac:dyDescent="0.3">
      <c r="A1198" s="40" t="s">
        <v>6905</v>
      </c>
      <c r="B1198" s="34" t="s">
        <v>6904</v>
      </c>
      <c r="C1198" s="40">
        <v>11970132</v>
      </c>
      <c r="D1198" s="35" t="s">
        <v>6902</v>
      </c>
      <c r="E1198" s="35" t="s">
        <v>6903</v>
      </c>
      <c r="F1198" s="35" t="s">
        <v>6906</v>
      </c>
      <c r="G1198" s="35" t="s">
        <v>6907</v>
      </c>
      <c r="H1198" s="35" t="s">
        <v>268</v>
      </c>
      <c r="I1198" s="41">
        <v>12305</v>
      </c>
      <c r="J1198" s="35" t="s">
        <v>23</v>
      </c>
      <c r="K1198" s="35" t="s">
        <v>268</v>
      </c>
      <c r="L1198" s="41">
        <v>13753</v>
      </c>
      <c r="M1198" s="35">
        <v>1218</v>
      </c>
      <c r="N1198" s="35">
        <v>2025</v>
      </c>
      <c r="O1198" s="35">
        <v>807</v>
      </c>
      <c r="P1198" s="35" t="s">
        <v>24</v>
      </c>
      <c r="Q1198" s="35" t="s">
        <v>25</v>
      </c>
      <c r="R1198" s="65" t="s">
        <v>15</v>
      </c>
    </row>
    <row r="1199" spans="1:18" x14ac:dyDescent="0.3">
      <c r="A1199" s="40" t="s">
        <v>6911</v>
      </c>
      <c r="B1199" s="34" t="s">
        <v>6910</v>
      </c>
      <c r="C1199" s="40">
        <v>11971132</v>
      </c>
      <c r="D1199" s="35" t="s">
        <v>6908</v>
      </c>
      <c r="E1199" s="35" t="s">
        <v>6909</v>
      </c>
      <c r="F1199" s="35" t="s">
        <v>6912</v>
      </c>
      <c r="G1199" s="35" t="s">
        <v>6340</v>
      </c>
      <c r="H1199" s="35" t="s">
        <v>268</v>
      </c>
      <c r="I1199" s="41">
        <v>12180</v>
      </c>
      <c r="J1199" s="35" t="s">
        <v>23</v>
      </c>
      <c r="K1199" s="35" t="s">
        <v>268</v>
      </c>
      <c r="L1199" s="41">
        <v>12043</v>
      </c>
      <c r="M1199" s="35">
        <v>1536</v>
      </c>
      <c r="N1199" s="35">
        <v>2025</v>
      </c>
      <c r="O1199" s="35">
        <v>489</v>
      </c>
      <c r="P1199" s="35" t="s">
        <v>24</v>
      </c>
      <c r="Q1199" s="35" t="s">
        <v>25</v>
      </c>
      <c r="R1199" s="65" t="s">
        <v>15</v>
      </c>
    </row>
    <row r="1200" spans="1:18" x14ac:dyDescent="0.3">
      <c r="A1200" s="37" t="s">
        <v>6914</v>
      </c>
      <c r="B1200" s="32" t="s">
        <v>6913</v>
      </c>
      <c r="C1200" s="37">
        <v>11971132</v>
      </c>
      <c r="D1200" s="33" t="s">
        <v>6908</v>
      </c>
      <c r="E1200" s="33" t="s">
        <v>6909</v>
      </c>
      <c r="F1200" s="33" t="s">
        <v>6915</v>
      </c>
      <c r="G1200" s="33" t="s">
        <v>6916</v>
      </c>
      <c r="H1200" s="33" t="s">
        <v>268</v>
      </c>
      <c r="I1200" s="38">
        <v>10901</v>
      </c>
      <c r="J1200" s="33" t="s">
        <v>23</v>
      </c>
      <c r="K1200" s="33" t="s">
        <v>268</v>
      </c>
      <c r="L1200" s="38">
        <v>12043</v>
      </c>
      <c r="M1200" s="33">
        <v>1536</v>
      </c>
      <c r="N1200" s="33">
        <v>2370</v>
      </c>
      <c r="O1200" s="33">
        <v>834</v>
      </c>
      <c r="P1200" s="33" t="s">
        <v>24</v>
      </c>
      <c r="Q1200" s="33" t="s">
        <v>25</v>
      </c>
      <c r="R1200" s="65" t="s">
        <v>15</v>
      </c>
    </row>
    <row r="1201" spans="1:18" x14ac:dyDescent="0.3">
      <c r="A1201" s="37" t="s">
        <v>6918</v>
      </c>
      <c r="B1201" s="32" t="s">
        <v>6917</v>
      </c>
      <c r="C1201" s="37">
        <v>11971132</v>
      </c>
      <c r="D1201" s="33" t="s">
        <v>6908</v>
      </c>
      <c r="E1201" s="33" t="s">
        <v>6909</v>
      </c>
      <c r="F1201" s="33" t="s">
        <v>6919</v>
      </c>
      <c r="G1201" s="33" t="s">
        <v>6920</v>
      </c>
      <c r="H1201" s="33" t="s">
        <v>268</v>
      </c>
      <c r="I1201" s="38">
        <v>13350</v>
      </c>
      <c r="J1201" s="33" t="s">
        <v>23</v>
      </c>
      <c r="K1201" s="33" t="s">
        <v>268</v>
      </c>
      <c r="L1201" s="38">
        <v>12043</v>
      </c>
      <c r="M1201" s="33">
        <v>1536</v>
      </c>
      <c r="N1201" s="33">
        <v>1242</v>
      </c>
      <c r="O1201" s="33">
        <v>-294</v>
      </c>
      <c r="P1201" s="33" t="s">
        <v>48</v>
      </c>
      <c r="Q1201" s="33" t="s">
        <v>25</v>
      </c>
      <c r="R1201" s="65" t="s">
        <v>31</v>
      </c>
    </row>
    <row r="1202" spans="1:18" x14ac:dyDescent="0.3">
      <c r="A1202" s="40" t="s">
        <v>6941</v>
      </c>
      <c r="B1202" s="34" t="s">
        <v>6940</v>
      </c>
      <c r="C1202" s="40">
        <v>11985138</v>
      </c>
      <c r="D1202" s="35" t="s">
        <v>6938</v>
      </c>
      <c r="E1202" s="35" t="s">
        <v>6939</v>
      </c>
      <c r="F1202" s="35" t="s">
        <v>6942</v>
      </c>
      <c r="G1202" s="35" t="s">
        <v>6943</v>
      </c>
      <c r="H1202" s="35" t="s">
        <v>214</v>
      </c>
      <c r="I1202" s="41">
        <v>18940</v>
      </c>
      <c r="J1202" s="35" t="s">
        <v>23</v>
      </c>
      <c r="K1202" s="35" t="s">
        <v>214</v>
      </c>
      <c r="L1202" s="41">
        <v>17815</v>
      </c>
      <c r="M1202" s="35">
        <v>1290</v>
      </c>
      <c r="N1202" s="35">
        <v>2082</v>
      </c>
      <c r="O1202" s="35">
        <v>792</v>
      </c>
      <c r="P1202" s="35" t="s">
        <v>24</v>
      </c>
      <c r="Q1202" s="35" t="s">
        <v>25</v>
      </c>
      <c r="R1202" s="65" t="s">
        <v>15</v>
      </c>
    </row>
    <row r="1203" spans="1:18" x14ac:dyDescent="0.3">
      <c r="A1203" s="37" t="s">
        <v>6945</v>
      </c>
      <c r="B1203" s="32" t="s">
        <v>6944</v>
      </c>
      <c r="C1203" s="37">
        <v>11985138</v>
      </c>
      <c r="D1203" s="33" t="s">
        <v>6938</v>
      </c>
      <c r="E1203" s="33" t="s">
        <v>6939</v>
      </c>
      <c r="F1203" s="33" t="s">
        <v>6946</v>
      </c>
      <c r="G1203" s="33" t="s">
        <v>6947</v>
      </c>
      <c r="H1203" s="33" t="s">
        <v>214</v>
      </c>
      <c r="I1203" s="38">
        <v>17821</v>
      </c>
      <c r="J1203" s="33" t="s">
        <v>23</v>
      </c>
      <c r="K1203" s="33" t="s">
        <v>214</v>
      </c>
      <c r="L1203" s="38">
        <v>17815</v>
      </c>
      <c r="M1203" s="33">
        <v>1290</v>
      </c>
      <c r="N1203" s="33">
        <v>1365</v>
      </c>
      <c r="O1203" s="33">
        <v>75</v>
      </c>
      <c r="P1203" s="33" t="s">
        <v>24</v>
      </c>
      <c r="Q1203" s="33" t="s">
        <v>25</v>
      </c>
      <c r="R1203" s="65" t="s">
        <v>15</v>
      </c>
    </row>
    <row r="1204" spans="1:18" x14ac:dyDescent="0.3">
      <c r="A1204" s="40" t="s">
        <v>6949</v>
      </c>
      <c r="B1204" s="34" t="s">
        <v>6948</v>
      </c>
      <c r="C1204" s="40">
        <v>11985138</v>
      </c>
      <c r="D1204" s="35" t="s">
        <v>6938</v>
      </c>
      <c r="E1204" s="35" t="s">
        <v>6939</v>
      </c>
      <c r="F1204" s="35" t="s">
        <v>1585</v>
      </c>
      <c r="G1204" s="35" t="s">
        <v>1559</v>
      </c>
      <c r="H1204" s="35" t="s">
        <v>214</v>
      </c>
      <c r="I1204" s="41">
        <v>17110</v>
      </c>
      <c r="J1204" s="35" t="s">
        <v>23</v>
      </c>
      <c r="K1204" s="35" t="s">
        <v>214</v>
      </c>
      <c r="L1204" s="41">
        <v>17815</v>
      </c>
      <c r="M1204" s="35">
        <v>1290</v>
      </c>
      <c r="N1204" s="35">
        <v>1509</v>
      </c>
      <c r="O1204" s="35">
        <v>219</v>
      </c>
      <c r="P1204" s="35" t="s">
        <v>24</v>
      </c>
      <c r="Q1204" s="35" t="s">
        <v>25</v>
      </c>
      <c r="R1204" s="65" t="s">
        <v>15</v>
      </c>
    </row>
    <row r="1205" spans="1:18" x14ac:dyDescent="0.3">
      <c r="A1205" s="37" t="s">
        <v>6951</v>
      </c>
      <c r="B1205" s="32" t="s">
        <v>6950</v>
      </c>
      <c r="C1205" s="37">
        <v>11985138</v>
      </c>
      <c r="D1205" s="33" t="s">
        <v>6938</v>
      </c>
      <c r="E1205" s="33" t="s">
        <v>6939</v>
      </c>
      <c r="F1205" s="33" t="s">
        <v>6952</v>
      </c>
      <c r="G1205" s="33" t="s">
        <v>6953</v>
      </c>
      <c r="H1205" s="33" t="s">
        <v>214</v>
      </c>
      <c r="I1205" s="38">
        <v>18078</v>
      </c>
      <c r="J1205" s="33" t="s">
        <v>23</v>
      </c>
      <c r="K1205" s="33" t="s">
        <v>214</v>
      </c>
      <c r="L1205" s="38">
        <v>17815</v>
      </c>
      <c r="M1205" s="33">
        <v>1290</v>
      </c>
      <c r="N1205" s="33">
        <v>1713</v>
      </c>
      <c r="O1205" s="33">
        <v>423</v>
      </c>
      <c r="P1205" s="33" t="s">
        <v>24</v>
      </c>
      <c r="Q1205" s="33" t="s">
        <v>25</v>
      </c>
      <c r="R1205" s="65" t="s">
        <v>15</v>
      </c>
    </row>
    <row r="1206" spans="1:18" x14ac:dyDescent="0.3">
      <c r="A1206" s="40" t="s">
        <v>6955</v>
      </c>
      <c r="B1206" s="34" t="s">
        <v>6954</v>
      </c>
      <c r="C1206" s="40">
        <v>11985138</v>
      </c>
      <c r="D1206" s="35" t="s">
        <v>6938</v>
      </c>
      <c r="E1206" s="35" t="s">
        <v>6939</v>
      </c>
      <c r="F1206" s="35" t="s">
        <v>1547</v>
      </c>
      <c r="G1206" s="35" t="s">
        <v>1544</v>
      </c>
      <c r="H1206" s="35" t="s">
        <v>214</v>
      </c>
      <c r="I1206" s="41">
        <v>18020</v>
      </c>
      <c r="J1206" s="35" t="s">
        <v>23</v>
      </c>
      <c r="K1206" s="35" t="s">
        <v>214</v>
      </c>
      <c r="L1206" s="41">
        <v>17815</v>
      </c>
      <c r="M1206" s="35">
        <v>1290</v>
      </c>
      <c r="N1206" s="35">
        <v>1713</v>
      </c>
      <c r="O1206" s="35">
        <v>423</v>
      </c>
      <c r="P1206" s="35" t="s">
        <v>24</v>
      </c>
      <c r="Q1206" s="35" t="s">
        <v>25</v>
      </c>
      <c r="R1206" s="65" t="s">
        <v>15</v>
      </c>
    </row>
    <row r="1207" spans="1:18" x14ac:dyDescent="0.3">
      <c r="A1207" s="37" t="s">
        <v>6957</v>
      </c>
      <c r="B1207" s="32" t="s">
        <v>6956</v>
      </c>
      <c r="C1207" s="37">
        <v>11985138</v>
      </c>
      <c r="D1207" s="33" t="s">
        <v>6938</v>
      </c>
      <c r="E1207" s="33" t="s">
        <v>6939</v>
      </c>
      <c r="F1207" s="33" t="s">
        <v>6958</v>
      </c>
      <c r="G1207" s="33" t="s">
        <v>213</v>
      </c>
      <c r="H1207" s="33" t="s">
        <v>214</v>
      </c>
      <c r="I1207" s="38">
        <v>19106</v>
      </c>
      <c r="J1207" s="33" t="s">
        <v>23</v>
      </c>
      <c r="K1207" s="33" t="s">
        <v>214</v>
      </c>
      <c r="L1207" s="38">
        <v>17815</v>
      </c>
      <c r="M1207" s="33">
        <v>1290</v>
      </c>
      <c r="N1207" s="33">
        <v>2142</v>
      </c>
      <c r="O1207" s="33">
        <v>852</v>
      </c>
      <c r="P1207" s="33" t="s">
        <v>24</v>
      </c>
      <c r="Q1207" s="33" t="s">
        <v>25</v>
      </c>
      <c r="R1207" s="65" t="s">
        <v>15</v>
      </c>
    </row>
    <row r="1208" spans="1:18" x14ac:dyDescent="0.3">
      <c r="A1208" s="40" t="s">
        <v>6960</v>
      </c>
      <c r="B1208" s="34" t="s">
        <v>6959</v>
      </c>
      <c r="C1208" s="40">
        <v>11985138</v>
      </c>
      <c r="D1208" s="35" t="s">
        <v>6938</v>
      </c>
      <c r="E1208" s="35" t="s">
        <v>6939</v>
      </c>
      <c r="F1208" s="35" t="s">
        <v>6961</v>
      </c>
      <c r="G1208" s="35" t="s">
        <v>6280</v>
      </c>
      <c r="H1208" s="35" t="s">
        <v>214</v>
      </c>
      <c r="I1208" s="41">
        <v>19602</v>
      </c>
      <c r="J1208" s="35" t="s">
        <v>23</v>
      </c>
      <c r="K1208" s="35" t="s">
        <v>214</v>
      </c>
      <c r="L1208" s="41">
        <v>17815</v>
      </c>
      <c r="M1208" s="35">
        <v>1290</v>
      </c>
      <c r="N1208" s="35">
        <v>1389</v>
      </c>
      <c r="O1208" s="35">
        <v>99</v>
      </c>
      <c r="P1208" s="35" t="s">
        <v>24</v>
      </c>
      <c r="Q1208" s="35" t="s">
        <v>25</v>
      </c>
      <c r="R1208" s="65" t="s">
        <v>15</v>
      </c>
    </row>
    <row r="1209" spans="1:18" x14ac:dyDescent="0.3">
      <c r="A1209" s="40" t="s">
        <v>6974</v>
      </c>
      <c r="B1209" s="34" t="s">
        <v>6973</v>
      </c>
      <c r="C1209" s="40">
        <v>11993143</v>
      </c>
      <c r="D1209" s="35" t="s">
        <v>6971</v>
      </c>
      <c r="E1209" s="35" t="s">
        <v>6972</v>
      </c>
      <c r="F1209" s="35" t="s">
        <v>6975</v>
      </c>
      <c r="G1209" s="35" t="s">
        <v>1393</v>
      </c>
      <c r="H1209" s="35" t="s">
        <v>349</v>
      </c>
      <c r="I1209" s="41">
        <v>76065</v>
      </c>
      <c r="J1209" s="35" t="s">
        <v>23</v>
      </c>
      <c r="K1209" s="35" t="s">
        <v>349</v>
      </c>
      <c r="L1209" s="41">
        <v>76402</v>
      </c>
      <c r="M1209" s="35">
        <v>1266</v>
      </c>
      <c r="N1209" s="35">
        <v>1683</v>
      </c>
      <c r="O1209" s="35">
        <v>417</v>
      </c>
      <c r="P1209" s="35" t="s">
        <v>24</v>
      </c>
      <c r="Q1209" s="35" t="s">
        <v>25</v>
      </c>
      <c r="R1209" s="65" t="s">
        <v>15</v>
      </c>
    </row>
    <row r="1210" spans="1:18" x14ac:dyDescent="0.3">
      <c r="A1210" s="37" t="s">
        <v>6977</v>
      </c>
      <c r="B1210" s="32" t="s">
        <v>6976</v>
      </c>
      <c r="C1210" s="37">
        <v>11993143</v>
      </c>
      <c r="D1210" s="33" t="s">
        <v>6971</v>
      </c>
      <c r="E1210" s="33" t="s">
        <v>6972</v>
      </c>
      <c r="F1210" s="33" t="s">
        <v>6978</v>
      </c>
      <c r="G1210" s="33" t="s">
        <v>352</v>
      </c>
      <c r="H1210" s="33" t="s">
        <v>349</v>
      </c>
      <c r="I1210" s="38">
        <v>76116</v>
      </c>
      <c r="J1210" s="33" t="s">
        <v>23</v>
      </c>
      <c r="K1210" s="33" t="s">
        <v>349</v>
      </c>
      <c r="L1210" s="38">
        <v>76402</v>
      </c>
      <c r="M1210" s="33">
        <v>1266</v>
      </c>
      <c r="N1210" s="33">
        <v>1731</v>
      </c>
      <c r="O1210" s="33">
        <v>465</v>
      </c>
      <c r="P1210" s="33" t="s">
        <v>24</v>
      </c>
      <c r="Q1210" s="33" t="s">
        <v>25</v>
      </c>
      <c r="R1210" s="65" t="s">
        <v>15</v>
      </c>
    </row>
    <row r="1211" spans="1:18" x14ac:dyDescent="0.3">
      <c r="A1211" s="37" t="s">
        <v>6980</v>
      </c>
      <c r="B1211" s="32" t="s">
        <v>6979</v>
      </c>
      <c r="C1211" s="37">
        <v>11993143</v>
      </c>
      <c r="D1211" s="33" t="s">
        <v>6971</v>
      </c>
      <c r="E1211" s="33" t="s">
        <v>6972</v>
      </c>
      <c r="F1211" s="33" t="s">
        <v>1860</v>
      </c>
      <c r="G1211" s="33" t="s">
        <v>1861</v>
      </c>
      <c r="H1211" s="33" t="s">
        <v>349</v>
      </c>
      <c r="I1211" s="38">
        <v>76708</v>
      </c>
      <c r="J1211" s="33" t="s">
        <v>23</v>
      </c>
      <c r="K1211" s="33" t="s">
        <v>349</v>
      </c>
      <c r="L1211" s="38">
        <v>76402</v>
      </c>
      <c r="M1211" s="33">
        <v>1266</v>
      </c>
      <c r="N1211" s="33">
        <v>1098</v>
      </c>
      <c r="O1211" s="33">
        <v>-168</v>
      </c>
      <c r="P1211" s="33" t="s">
        <v>48</v>
      </c>
      <c r="Q1211" s="33" t="s">
        <v>25</v>
      </c>
      <c r="R1211" s="65" t="s">
        <v>31</v>
      </c>
    </row>
    <row r="1212" spans="1:18" x14ac:dyDescent="0.3">
      <c r="A1212" s="40" t="s">
        <v>6982</v>
      </c>
      <c r="B1212" s="34" t="s">
        <v>6981</v>
      </c>
      <c r="C1212" s="40">
        <v>11993143</v>
      </c>
      <c r="D1212" s="35" t="s">
        <v>6971</v>
      </c>
      <c r="E1212" s="35" t="s">
        <v>6972</v>
      </c>
      <c r="F1212" s="35" t="s">
        <v>930</v>
      </c>
      <c r="G1212" s="35" t="s">
        <v>931</v>
      </c>
      <c r="H1212" s="35" t="s">
        <v>349</v>
      </c>
      <c r="I1212" s="41">
        <v>77807</v>
      </c>
      <c r="J1212" s="35" t="s">
        <v>23</v>
      </c>
      <c r="K1212" s="35" t="s">
        <v>349</v>
      </c>
      <c r="L1212" s="41">
        <v>76402</v>
      </c>
      <c r="M1212" s="35">
        <v>1266</v>
      </c>
      <c r="N1212" s="35">
        <v>1242</v>
      </c>
      <c r="O1212" s="35">
        <v>-24</v>
      </c>
      <c r="P1212" s="35" t="s">
        <v>48</v>
      </c>
      <c r="Q1212" s="35" t="s">
        <v>25</v>
      </c>
      <c r="R1212" s="65" t="s">
        <v>31</v>
      </c>
    </row>
    <row r="1213" spans="1:18" x14ac:dyDescent="0.3">
      <c r="A1213" s="37" t="s">
        <v>6986</v>
      </c>
      <c r="B1213" s="32" t="s">
        <v>6985</v>
      </c>
      <c r="C1213" s="37">
        <v>11994132</v>
      </c>
      <c r="D1213" s="33" t="s">
        <v>6983</v>
      </c>
      <c r="E1213" s="33" t="s">
        <v>6984</v>
      </c>
      <c r="F1213" s="33" t="s">
        <v>6987</v>
      </c>
      <c r="G1213" s="33" t="s">
        <v>267</v>
      </c>
      <c r="H1213" s="33" t="s">
        <v>268</v>
      </c>
      <c r="I1213" s="38">
        <v>10018</v>
      </c>
      <c r="J1213" s="33" t="s">
        <v>23</v>
      </c>
      <c r="K1213" s="33" t="s">
        <v>268</v>
      </c>
      <c r="L1213" s="38">
        <v>11794</v>
      </c>
      <c r="M1213" s="33">
        <v>3300</v>
      </c>
      <c r="N1213" s="33">
        <v>3366</v>
      </c>
      <c r="O1213" s="33">
        <v>66</v>
      </c>
      <c r="P1213" s="33" t="s">
        <v>24</v>
      </c>
      <c r="Q1213" s="33" t="s">
        <v>25</v>
      </c>
      <c r="R1213" s="65" t="s">
        <v>15</v>
      </c>
    </row>
    <row r="1214" spans="1:18" x14ac:dyDescent="0.3">
      <c r="A1214" s="40" t="s">
        <v>6989</v>
      </c>
      <c r="B1214" s="34" t="s">
        <v>6988</v>
      </c>
      <c r="C1214" s="40">
        <v>11994132</v>
      </c>
      <c r="D1214" s="35" t="s">
        <v>6983</v>
      </c>
      <c r="E1214" s="35" t="s">
        <v>6984</v>
      </c>
      <c r="F1214" s="35" t="s">
        <v>6990</v>
      </c>
      <c r="G1214" s="35" t="s">
        <v>267</v>
      </c>
      <c r="H1214" s="35" t="s">
        <v>268</v>
      </c>
      <c r="I1214" s="41">
        <v>10036</v>
      </c>
      <c r="J1214" s="35" t="s">
        <v>23</v>
      </c>
      <c r="K1214" s="35" t="s">
        <v>268</v>
      </c>
      <c r="L1214" s="41">
        <v>11794</v>
      </c>
      <c r="M1214" s="35">
        <v>3300</v>
      </c>
      <c r="N1214" s="35">
        <v>3366</v>
      </c>
      <c r="O1214" s="35">
        <v>66</v>
      </c>
      <c r="P1214" s="35" t="s">
        <v>24</v>
      </c>
      <c r="Q1214" s="35" t="s">
        <v>25</v>
      </c>
      <c r="R1214" s="65" t="s">
        <v>15</v>
      </c>
    </row>
    <row r="1215" spans="1:18" x14ac:dyDescent="0.3">
      <c r="A1215" s="37" t="s">
        <v>7004</v>
      </c>
      <c r="B1215" s="32" t="s">
        <v>7003</v>
      </c>
      <c r="C1215" s="37">
        <v>11995112</v>
      </c>
      <c r="D1215" s="33" t="s">
        <v>6995</v>
      </c>
      <c r="E1215" s="33" t="s">
        <v>6996</v>
      </c>
      <c r="F1215" s="33" t="s">
        <v>7005</v>
      </c>
      <c r="G1215" s="33" t="s">
        <v>7003</v>
      </c>
      <c r="H1215" s="33" t="s">
        <v>4378</v>
      </c>
      <c r="I1215" s="38">
        <v>83642</v>
      </c>
      <c r="J1215" s="33" t="s">
        <v>23</v>
      </c>
      <c r="K1215" s="33" t="s">
        <v>4378</v>
      </c>
      <c r="L1215" s="38">
        <v>83209</v>
      </c>
      <c r="M1215" s="33">
        <v>1266</v>
      </c>
      <c r="N1215" s="33">
        <v>1197</v>
      </c>
      <c r="O1215" s="33">
        <v>-69</v>
      </c>
      <c r="P1215" s="33" t="s">
        <v>48</v>
      </c>
      <c r="Q1215" s="33" t="s">
        <v>25</v>
      </c>
      <c r="R1215" s="65" t="s">
        <v>31</v>
      </c>
    </row>
    <row r="1216" spans="1:18" x14ac:dyDescent="0.3">
      <c r="A1216" s="37" t="s">
        <v>7009</v>
      </c>
      <c r="B1216" s="32" t="s">
        <v>7008</v>
      </c>
      <c r="C1216" s="37">
        <v>11996132</v>
      </c>
      <c r="D1216" s="33" t="s">
        <v>7006</v>
      </c>
      <c r="E1216" s="33" t="s">
        <v>7007</v>
      </c>
      <c r="F1216" s="33" t="s">
        <v>7010</v>
      </c>
      <c r="G1216" s="33" t="s">
        <v>7011</v>
      </c>
      <c r="H1216" s="33" t="s">
        <v>268</v>
      </c>
      <c r="I1216" s="38">
        <v>13602</v>
      </c>
      <c r="J1216" s="33" t="s">
        <v>23</v>
      </c>
      <c r="K1216" s="33" t="s">
        <v>268</v>
      </c>
      <c r="L1216" s="38">
        <v>13617</v>
      </c>
      <c r="M1216" s="33">
        <v>1290</v>
      </c>
      <c r="N1216" s="33">
        <v>1374</v>
      </c>
      <c r="O1216" s="33">
        <v>84</v>
      </c>
      <c r="P1216" s="33" t="s">
        <v>24</v>
      </c>
      <c r="Q1216" s="33" t="s">
        <v>25</v>
      </c>
      <c r="R1216" s="65" t="s">
        <v>15</v>
      </c>
    </row>
    <row r="1217" spans="1:18" x14ac:dyDescent="0.3">
      <c r="A1217" s="40" t="s">
        <v>7015</v>
      </c>
      <c r="B1217" s="34" t="s">
        <v>7014</v>
      </c>
      <c r="C1217" s="40" t="s">
        <v>7012</v>
      </c>
      <c r="D1217" s="35" t="s">
        <v>7012</v>
      </c>
      <c r="E1217" s="35" t="s">
        <v>7013</v>
      </c>
      <c r="F1217" s="35" t="s">
        <v>7016</v>
      </c>
      <c r="G1217" s="35" t="s">
        <v>6967</v>
      </c>
      <c r="H1217" s="35" t="s">
        <v>268</v>
      </c>
      <c r="I1217" s="41">
        <v>14211</v>
      </c>
      <c r="J1217" s="35" t="s">
        <v>23</v>
      </c>
      <c r="K1217" s="35" t="s">
        <v>268</v>
      </c>
      <c r="L1217" s="41">
        <v>14802</v>
      </c>
      <c r="M1217" s="35">
        <v>1194</v>
      </c>
      <c r="N1217" s="35">
        <v>1872</v>
      </c>
      <c r="O1217" s="35">
        <v>678</v>
      </c>
      <c r="P1217" s="35" t="s">
        <v>24</v>
      </c>
      <c r="Q1217" s="35" t="s">
        <v>25</v>
      </c>
      <c r="R1217" s="65" t="s">
        <v>15</v>
      </c>
    </row>
    <row r="1218" spans="1:18" x14ac:dyDescent="0.3">
      <c r="A1218" s="37" t="s">
        <v>7024</v>
      </c>
      <c r="B1218" s="32" t="s">
        <v>7023</v>
      </c>
      <c r="C1218" s="37" t="s">
        <v>7021</v>
      </c>
      <c r="D1218" s="33" t="s">
        <v>7021</v>
      </c>
      <c r="E1218" s="33" t="s">
        <v>7022</v>
      </c>
      <c r="F1218" s="33" t="s">
        <v>1811</v>
      </c>
      <c r="G1218" s="33" t="s">
        <v>1768</v>
      </c>
      <c r="H1218" s="33" t="s">
        <v>349</v>
      </c>
      <c r="I1218" s="38">
        <v>79705</v>
      </c>
      <c r="J1218" s="33" t="s">
        <v>23</v>
      </c>
      <c r="K1218" s="33" t="s">
        <v>349</v>
      </c>
      <c r="L1218" s="38">
        <v>79832</v>
      </c>
      <c r="M1218" s="33">
        <v>1290</v>
      </c>
      <c r="N1218" s="33">
        <v>1926</v>
      </c>
      <c r="O1218" s="33">
        <v>636</v>
      </c>
      <c r="P1218" s="33" t="s">
        <v>24</v>
      </c>
      <c r="Q1218" s="33" t="s">
        <v>25</v>
      </c>
      <c r="R1218" s="65" t="s">
        <v>15</v>
      </c>
    </row>
    <row r="1219" spans="1:18" x14ac:dyDescent="0.3">
      <c r="A1219" s="37" t="s">
        <v>7026</v>
      </c>
      <c r="B1219" s="32" t="s">
        <v>7025</v>
      </c>
      <c r="C1219" s="37" t="s">
        <v>7021</v>
      </c>
      <c r="D1219" s="33" t="s">
        <v>7021</v>
      </c>
      <c r="E1219" s="33" t="s">
        <v>7022</v>
      </c>
      <c r="F1219" s="33" t="s">
        <v>7027</v>
      </c>
      <c r="G1219" s="33" t="s">
        <v>7028</v>
      </c>
      <c r="H1219" s="33" t="s">
        <v>349</v>
      </c>
      <c r="I1219" s="38">
        <v>78840</v>
      </c>
      <c r="J1219" s="33" t="s">
        <v>23</v>
      </c>
      <c r="K1219" s="33" t="s">
        <v>349</v>
      </c>
      <c r="L1219" s="38">
        <v>79832</v>
      </c>
      <c r="M1219" s="33">
        <v>1290</v>
      </c>
      <c r="N1219" s="33">
        <v>942</v>
      </c>
      <c r="O1219" s="33">
        <v>-348</v>
      </c>
      <c r="P1219" s="33" t="s">
        <v>48</v>
      </c>
      <c r="Q1219" s="33" t="s">
        <v>25</v>
      </c>
      <c r="R1219" s="65" t="s">
        <v>31</v>
      </c>
    </row>
    <row r="1220" spans="1:18" x14ac:dyDescent="0.3">
      <c r="A1220" s="40" t="s">
        <v>7030</v>
      </c>
      <c r="B1220" s="34" t="s">
        <v>7029</v>
      </c>
      <c r="C1220" s="40" t="s">
        <v>7021</v>
      </c>
      <c r="D1220" s="35" t="s">
        <v>7021</v>
      </c>
      <c r="E1220" s="35" t="s">
        <v>7022</v>
      </c>
      <c r="F1220" s="35" t="s">
        <v>7031</v>
      </c>
      <c r="G1220" s="35" t="s">
        <v>1922</v>
      </c>
      <c r="H1220" s="35" t="s">
        <v>349</v>
      </c>
      <c r="I1220" s="41">
        <v>78852</v>
      </c>
      <c r="J1220" s="35" t="s">
        <v>23</v>
      </c>
      <c r="K1220" s="35" t="s">
        <v>349</v>
      </c>
      <c r="L1220" s="41">
        <v>79832</v>
      </c>
      <c r="M1220" s="35">
        <v>1290</v>
      </c>
      <c r="N1220" s="35">
        <v>1194</v>
      </c>
      <c r="O1220" s="35">
        <v>-96</v>
      </c>
      <c r="P1220" s="35" t="s">
        <v>48</v>
      </c>
      <c r="Q1220" s="35" t="s">
        <v>25</v>
      </c>
      <c r="R1220" s="65" t="s">
        <v>31</v>
      </c>
    </row>
    <row r="1221" spans="1:18" x14ac:dyDescent="0.3">
      <c r="A1221" s="40" t="s">
        <v>7033</v>
      </c>
      <c r="B1221" s="34" t="s">
        <v>7032</v>
      </c>
      <c r="C1221" s="40" t="s">
        <v>7021</v>
      </c>
      <c r="D1221" s="35" t="s">
        <v>7021</v>
      </c>
      <c r="E1221" s="35" t="s">
        <v>7022</v>
      </c>
      <c r="F1221" s="35" t="s">
        <v>7034</v>
      </c>
      <c r="G1221" s="35" t="s">
        <v>1918</v>
      </c>
      <c r="H1221" s="35" t="s">
        <v>349</v>
      </c>
      <c r="I1221" s="41">
        <v>78801</v>
      </c>
      <c r="J1221" s="35" t="s">
        <v>23</v>
      </c>
      <c r="K1221" s="35" t="s">
        <v>349</v>
      </c>
      <c r="L1221" s="41">
        <v>79832</v>
      </c>
      <c r="M1221" s="35">
        <v>1290</v>
      </c>
      <c r="N1221" s="35">
        <v>1194</v>
      </c>
      <c r="O1221" s="35">
        <v>-96</v>
      </c>
      <c r="P1221" s="35" t="s">
        <v>48</v>
      </c>
      <c r="Q1221" s="35" t="s">
        <v>25</v>
      </c>
      <c r="R1221" s="65" t="s">
        <v>31</v>
      </c>
    </row>
    <row r="1222" spans="1:18" x14ac:dyDescent="0.3">
      <c r="A1222" s="37" t="s">
        <v>7055</v>
      </c>
      <c r="B1222" s="32" t="s">
        <v>7054</v>
      </c>
      <c r="C1222" s="37" t="s">
        <v>7052</v>
      </c>
      <c r="D1222" s="33" t="s">
        <v>7052</v>
      </c>
      <c r="E1222" s="33" t="s">
        <v>7053</v>
      </c>
      <c r="F1222" s="33" t="s">
        <v>7056</v>
      </c>
      <c r="G1222" s="33" t="s">
        <v>7057</v>
      </c>
      <c r="H1222" s="33" t="s">
        <v>250</v>
      </c>
      <c r="I1222" s="38">
        <v>34997</v>
      </c>
      <c r="J1222" s="33" t="s">
        <v>23</v>
      </c>
      <c r="K1222" s="33" t="s">
        <v>250</v>
      </c>
      <c r="L1222" s="38">
        <v>34981</v>
      </c>
      <c r="M1222" s="33">
        <v>1644</v>
      </c>
      <c r="N1222" s="33">
        <v>1656</v>
      </c>
      <c r="O1222" s="33">
        <v>12</v>
      </c>
      <c r="P1222" s="33" t="s">
        <v>24</v>
      </c>
      <c r="Q1222" s="33" t="s">
        <v>25</v>
      </c>
      <c r="R1222" s="65" t="s">
        <v>15</v>
      </c>
    </row>
    <row r="1223" spans="1:18" x14ac:dyDescent="0.3">
      <c r="A1223" s="37" t="s">
        <v>7059</v>
      </c>
      <c r="B1223" s="32" t="s">
        <v>7058</v>
      </c>
      <c r="C1223" s="37" t="s">
        <v>7052</v>
      </c>
      <c r="D1223" s="33" t="s">
        <v>7052</v>
      </c>
      <c r="E1223" s="33" t="s">
        <v>7053</v>
      </c>
      <c r="F1223" s="33" t="s">
        <v>7060</v>
      </c>
      <c r="G1223" s="33" t="s">
        <v>7061</v>
      </c>
      <c r="H1223" s="33" t="s">
        <v>250</v>
      </c>
      <c r="I1223" s="38">
        <v>34956</v>
      </c>
      <c r="J1223" s="33" t="s">
        <v>23</v>
      </c>
      <c r="K1223" s="33" t="s">
        <v>250</v>
      </c>
      <c r="L1223" s="38">
        <v>34981</v>
      </c>
      <c r="M1223" s="33">
        <v>1644</v>
      </c>
      <c r="N1223" s="33">
        <v>1656</v>
      </c>
      <c r="O1223" s="33">
        <v>12</v>
      </c>
      <c r="P1223" s="33" t="s">
        <v>24</v>
      </c>
      <c r="Q1223" s="33" t="s">
        <v>25</v>
      </c>
      <c r="R1223" s="65" t="s">
        <v>15</v>
      </c>
    </row>
    <row r="1224" spans="1:18" x14ac:dyDescent="0.3">
      <c r="A1224" s="40" t="s">
        <v>7063</v>
      </c>
      <c r="B1224" s="34" t="s">
        <v>7062</v>
      </c>
      <c r="C1224" s="40" t="s">
        <v>7052</v>
      </c>
      <c r="D1224" s="35" t="s">
        <v>7052</v>
      </c>
      <c r="E1224" s="35" t="s">
        <v>7053</v>
      </c>
      <c r="F1224" s="35" t="s">
        <v>7064</v>
      </c>
      <c r="G1224" s="35" t="s">
        <v>7057</v>
      </c>
      <c r="H1224" s="35" t="s">
        <v>250</v>
      </c>
      <c r="I1224" s="41">
        <v>34994</v>
      </c>
      <c r="J1224" s="35" t="s">
        <v>23</v>
      </c>
      <c r="K1224" s="35" t="s">
        <v>250</v>
      </c>
      <c r="L1224" s="41">
        <v>34981</v>
      </c>
      <c r="M1224" s="35">
        <v>1644</v>
      </c>
      <c r="N1224" s="35">
        <v>1656</v>
      </c>
      <c r="O1224" s="35">
        <v>12</v>
      </c>
      <c r="P1224" s="35" t="s">
        <v>24</v>
      </c>
      <c r="Q1224" s="35" t="s">
        <v>25</v>
      </c>
      <c r="R1224" s="65" t="s">
        <v>15</v>
      </c>
    </row>
    <row r="1225" spans="1:18" x14ac:dyDescent="0.3">
      <c r="A1225" s="40" t="s">
        <v>7066</v>
      </c>
      <c r="B1225" s="34" t="s">
        <v>7065</v>
      </c>
      <c r="C1225" s="40" t="s">
        <v>7052</v>
      </c>
      <c r="D1225" s="35" t="s">
        <v>7052</v>
      </c>
      <c r="E1225" s="35" t="s">
        <v>7053</v>
      </c>
      <c r="F1225" s="35" t="s">
        <v>7067</v>
      </c>
      <c r="G1225" s="35" t="s">
        <v>7068</v>
      </c>
      <c r="H1225" s="35" t="s">
        <v>250</v>
      </c>
      <c r="I1225" s="41">
        <v>34972</v>
      </c>
      <c r="J1225" s="35" t="s">
        <v>23</v>
      </c>
      <c r="K1225" s="35" t="s">
        <v>250</v>
      </c>
      <c r="L1225" s="41">
        <v>34981</v>
      </c>
      <c r="M1225" s="35">
        <v>1644</v>
      </c>
      <c r="N1225" s="35">
        <v>1242</v>
      </c>
      <c r="O1225" s="35">
        <v>-402</v>
      </c>
      <c r="P1225" s="35" t="s">
        <v>48</v>
      </c>
      <c r="Q1225" s="35" t="s">
        <v>25</v>
      </c>
      <c r="R1225" s="65" t="s">
        <v>31</v>
      </c>
    </row>
    <row r="1226" spans="1:18" x14ac:dyDescent="0.3">
      <c r="A1226" s="40" t="s">
        <v>7093</v>
      </c>
      <c r="B1226" s="34" t="s">
        <v>7092</v>
      </c>
      <c r="C1226" s="40" t="s">
        <v>7090</v>
      </c>
      <c r="D1226" s="35" t="s">
        <v>7090</v>
      </c>
      <c r="E1226" s="35" t="s">
        <v>7091</v>
      </c>
      <c r="F1226" s="35" t="s">
        <v>7094</v>
      </c>
      <c r="G1226" s="35" t="s">
        <v>2006</v>
      </c>
      <c r="H1226" s="35" t="s">
        <v>349</v>
      </c>
      <c r="I1226" s="41">
        <v>78041</v>
      </c>
      <c r="J1226" s="35" t="s">
        <v>23</v>
      </c>
      <c r="K1226" s="35" t="s">
        <v>349</v>
      </c>
      <c r="L1226" s="41">
        <v>78229</v>
      </c>
      <c r="M1226" s="35">
        <v>1575</v>
      </c>
      <c r="N1226" s="35">
        <v>1290</v>
      </c>
      <c r="O1226" s="35">
        <v>-285</v>
      </c>
      <c r="P1226" s="35" t="s">
        <v>48</v>
      </c>
      <c r="Q1226" s="35" t="s">
        <v>25</v>
      </c>
      <c r="R1226" s="65" t="s">
        <v>31</v>
      </c>
    </row>
    <row r="1227" spans="1:18" x14ac:dyDescent="0.3">
      <c r="A1227" s="40" t="s">
        <v>7099</v>
      </c>
      <c r="B1227" s="34" t="s">
        <v>7098</v>
      </c>
      <c r="C1227" s="40" t="s">
        <v>7090</v>
      </c>
      <c r="D1227" s="35" t="s">
        <v>7090</v>
      </c>
      <c r="E1227" s="35" t="s">
        <v>7091</v>
      </c>
      <c r="F1227" s="35" t="s">
        <v>7100</v>
      </c>
      <c r="G1227" s="35" t="s">
        <v>1487</v>
      </c>
      <c r="H1227" s="35" t="s">
        <v>349</v>
      </c>
      <c r="I1227" s="41">
        <v>78539</v>
      </c>
      <c r="J1227" s="35" t="s">
        <v>23</v>
      </c>
      <c r="K1227" s="35" t="s">
        <v>349</v>
      </c>
      <c r="L1227" s="41">
        <v>78229</v>
      </c>
      <c r="M1227" s="35">
        <v>1575</v>
      </c>
      <c r="N1227" s="35">
        <v>1128</v>
      </c>
      <c r="O1227" s="35">
        <v>-447</v>
      </c>
      <c r="P1227" s="35" t="s">
        <v>48</v>
      </c>
      <c r="Q1227" s="35" t="s">
        <v>25</v>
      </c>
      <c r="R1227" s="65" t="s">
        <v>31</v>
      </c>
    </row>
    <row r="1228" spans="1:18" x14ac:dyDescent="0.3">
      <c r="A1228" s="40" t="s">
        <v>7102</v>
      </c>
      <c r="B1228" s="34" t="s">
        <v>7101</v>
      </c>
      <c r="C1228" s="40" t="s">
        <v>7090</v>
      </c>
      <c r="D1228" s="35" t="s">
        <v>7090</v>
      </c>
      <c r="E1228" s="35" t="s">
        <v>7091</v>
      </c>
      <c r="F1228" s="35" t="s">
        <v>1499</v>
      </c>
      <c r="G1228" s="35" t="s">
        <v>1500</v>
      </c>
      <c r="H1228" s="35" t="s">
        <v>349</v>
      </c>
      <c r="I1228" s="41">
        <v>78550</v>
      </c>
      <c r="J1228" s="35" t="s">
        <v>23</v>
      </c>
      <c r="K1228" s="35" t="s">
        <v>349</v>
      </c>
      <c r="L1228" s="41">
        <v>78229</v>
      </c>
      <c r="M1228" s="35">
        <v>1575</v>
      </c>
      <c r="N1228" s="35">
        <v>1128</v>
      </c>
      <c r="O1228" s="35">
        <v>-447</v>
      </c>
      <c r="P1228" s="35" t="s">
        <v>48</v>
      </c>
      <c r="Q1228" s="35" t="s">
        <v>25</v>
      </c>
      <c r="R1228" s="65" t="s">
        <v>31</v>
      </c>
    </row>
    <row r="1229" spans="1:18" x14ac:dyDescent="0.3">
      <c r="A1229" s="37" t="s">
        <v>7158</v>
      </c>
      <c r="B1229" s="32" t="s">
        <v>7157</v>
      </c>
      <c r="C1229" s="37" t="s">
        <v>7147</v>
      </c>
      <c r="D1229" s="33" t="s">
        <v>7147</v>
      </c>
      <c r="E1229" s="33" t="s">
        <v>7148</v>
      </c>
      <c r="F1229" s="33" t="s">
        <v>7159</v>
      </c>
      <c r="G1229" s="33" t="s">
        <v>7160</v>
      </c>
      <c r="H1229" s="33" t="s">
        <v>214</v>
      </c>
      <c r="I1229" s="38">
        <v>16901</v>
      </c>
      <c r="J1229" s="33" t="s">
        <v>23</v>
      </c>
      <c r="K1229" s="33" t="s">
        <v>214</v>
      </c>
      <c r="L1229" s="38">
        <v>17701</v>
      </c>
      <c r="M1229" s="33">
        <v>1314</v>
      </c>
      <c r="N1229" s="33">
        <v>1290</v>
      </c>
      <c r="O1229" s="33">
        <v>-24</v>
      </c>
      <c r="P1229" s="33" t="s">
        <v>48</v>
      </c>
      <c r="Q1229" s="33" t="s">
        <v>25</v>
      </c>
      <c r="R1229" s="65" t="s">
        <v>31</v>
      </c>
    </row>
    <row r="1230" spans="1:18" x14ac:dyDescent="0.3">
      <c r="A1230" s="40" t="s">
        <v>7167</v>
      </c>
      <c r="B1230" s="34" t="s">
        <v>7166</v>
      </c>
      <c r="C1230" s="40" t="s">
        <v>7164</v>
      </c>
      <c r="D1230" s="35" t="s">
        <v>7164</v>
      </c>
      <c r="E1230" s="35" t="s">
        <v>7165</v>
      </c>
      <c r="F1230" s="35" t="s">
        <v>7168</v>
      </c>
      <c r="G1230" s="35" t="s">
        <v>7169</v>
      </c>
      <c r="H1230" s="35" t="s">
        <v>250</v>
      </c>
      <c r="I1230" s="41">
        <v>32091</v>
      </c>
      <c r="J1230" s="35" t="s">
        <v>23</v>
      </c>
      <c r="K1230" s="35" t="s">
        <v>250</v>
      </c>
      <c r="L1230" s="41">
        <v>32606</v>
      </c>
      <c r="M1230" s="35">
        <v>1386</v>
      </c>
      <c r="N1230" s="35">
        <v>1686</v>
      </c>
      <c r="O1230" s="35">
        <v>300</v>
      </c>
      <c r="P1230" s="35" t="s">
        <v>24</v>
      </c>
      <c r="Q1230" s="35" t="s">
        <v>25</v>
      </c>
      <c r="R1230" s="65" t="s">
        <v>15</v>
      </c>
    </row>
    <row r="1231" spans="1:18" x14ac:dyDescent="0.3">
      <c r="A1231" s="37" t="s">
        <v>7171</v>
      </c>
      <c r="B1231" s="32" t="s">
        <v>7170</v>
      </c>
      <c r="C1231" s="37" t="s">
        <v>7164</v>
      </c>
      <c r="D1231" s="33" t="s">
        <v>7164</v>
      </c>
      <c r="E1231" s="33" t="s">
        <v>7165</v>
      </c>
      <c r="F1231" s="33" t="s">
        <v>7172</v>
      </c>
      <c r="G1231" s="33" t="s">
        <v>7173</v>
      </c>
      <c r="H1231" s="33" t="s">
        <v>250</v>
      </c>
      <c r="I1231" s="38">
        <v>32656</v>
      </c>
      <c r="J1231" s="33" t="s">
        <v>23</v>
      </c>
      <c r="K1231" s="33" t="s">
        <v>250</v>
      </c>
      <c r="L1231" s="38">
        <v>32606</v>
      </c>
      <c r="M1231" s="33">
        <v>1386</v>
      </c>
      <c r="N1231" s="33">
        <v>1686</v>
      </c>
      <c r="O1231" s="33">
        <v>300</v>
      </c>
      <c r="P1231" s="33" t="s">
        <v>24</v>
      </c>
      <c r="Q1231" s="33" t="s">
        <v>25</v>
      </c>
      <c r="R1231" s="65" t="s">
        <v>15</v>
      </c>
    </row>
    <row r="1232" spans="1:18" x14ac:dyDescent="0.3">
      <c r="A1232" s="37" t="s">
        <v>7192</v>
      </c>
      <c r="B1232" s="32" t="s">
        <v>7191</v>
      </c>
      <c r="C1232" s="37" t="s">
        <v>7189</v>
      </c>
      <c r="D1232" s="33" t="s">
        <v>7189</v>
      </c>
      <c r="E1232" s="33" t="s">
        <v>7190</v>
      </c>
      <c r="F1232" s="33" t="s">
        <v>7193</v>
      </c>
      <c r="G1232" s="33" t="s">
        <v>3009</v>
      </c>
      <c r="H1232" s="33" t="s">
        <v>250</v>
      </c>
      <c r="I1232" s="38">
        <v>34113</v>
      </c>
      <c r="J1232" s="33" t="s">
        <v>23</v>
      </c>
      <c r="K1232" s="33" t="s">
        <v>250</v>
      </c>
      <c r="L1232" s="38">
        <v>33919</v>
      </c>
      <c r="M1232" s="33">
        <v>1770</v>
      </c>
      <c r="N1232" s="33">
        <v>1827</v>
      </c>
      <c r="O1232" s="33">
        <v>57</v>
      </c>
      <c r="P1232" s="33" t="s">
        <v>24</v>
      </c>
      <c r="Q1232" s="33" t="s">
        <v>25</v>
      </c>
      <c r="R1232" s="65" t="s">
        <v>15</v>
      </c>
    </row>
    <row r="1233" spans="1:18" x14ac:dyDescent="0.3">
      <c r="A1233" s="40" t="s">
        <v>7195</v>
      </c>
      <c r="B1233" s="34" t="s">
        <v>7194</v>
      </c>
      <c r="C1233" s="40" t="s">
        <v>7189</v>
      </c>
      <c r="D1233" s="35" t="s">
        <v>7189</v>
      </c>
      <c r="E1233" s="35" t="s">
        <v>7190</v>
      </c>
      <c r="F1233" s="35" t="s">
        <v>7196</v>
      </c>
      <c r="G1233" s="35" t="s">
        <v>6752</v>
      </c>
      <c r="H1233" s="35" t="s">
        <v>250</v>
      </c>
      <c r="I1233" s="41">
        <v>33950</v>
      </c>
      <c r="J1233" s="35" t="s">
        <v>23</v>
      </c>
      <c r="K1233" s="35" t="s">
        <v>250</v>
      </c>
      <c r="L1233" s="41">
        <v>33919</v>
      </c>
      <c r="M1233" s="35">
        <v>1770</v>
      </c>
      <c r="N1233" s="35">
        <v>1461</v>
      </c>
      <c r="O1233" s="35">
        <v>-309</v>
      </c>
      <c r="P1233" s="35" t="s">
        <v>48</v>
      </c>
      <c r="Q1233" s="35" t="s">
        <v>25</v>
      </c>
      <c r="R1233" s="65" t="s">
        <v>31</v>
      </c>
    </row>
    <row r="1234" spans="1:18" x14ac:dyDescent="0.3">
      <c r="A1234" s="40" t="s">
        <v>7198</v>
      </c>
      <c r="B1234" s="34" t="s">
        <v>7197</v>
      </c>
      <c r="C1234" s="40" t="s">
        <v>7189</v>
      </c>
      <c r="D1234" s="35" t="s">
        <v>7189</v>
      </c>
      <c r="E1234" s="35" t="s">
        <v>7190</v>
      </c>
      <c r="F1234" s="35" t="s">
        <v>7199</v>
      </c>
      <c r="G1234" s="35" t="s">
        <v>7200</v>
      </c>
      <c r="H1234" s="35" t="s">
        <v>250</v>
      </c>
      <c r="I1234" s="41">
        <v>33935</v>
      </c>
      <c r="J1234" s="35" t="s">
        <v>23</v>
      </c>
      <c r="K1234" s="35" t="s">
        <v>250</v>
      </c>
      <c r="L1234" s="41">
        <v>33919</v>
      </c>
      <c r="M1234" s="35">
        <v>1770</v>
      </c>
      <c r="N1234" s="35">
        <v>1314</v>
      </c>
      <c r="O1234" s="35">
        <v>-456</v>
      </c>
      <c r="P1234" s="35" t="s">
        <v>48</v>
      </c>
      <c r="Q1234" s="35" t="s">
        <v>25</v>
      </c>
      <c r="R1234" s="65" t="s">
        <v>31</v>
      </c>
    </row>
    <row r="1235" spans="1:18" x14ac:dyDescent="0.3">
      <c r="A1235" s="37" t="s">
        <v>7262</v>
      </c>
      <c r="B1235" s="32" t="s">
        <v>7261</v>
      </c>
      <c r="C1235" s="37" t="s">
        <v>7255</v>
      </c>
      <c r="D1235" s="33" t="s">
        <v>7255</v>
      </c>
      <c r="E1235" s="33" t="s">
        <v>7256</v>
      </c>
      <c r="F1235" s="33" t="s">
        <v>7263</v>
      </c>
      <c r="G1235" s="33" t="s">
        <v>7264</v>
      </c>
      <c r="H1235" s="33" t="s">
        <v>250</v>
      </c>
      <c r="I1235" s="38">
        <v>34266</v>
      </c>
      <c r="J1235" s="33" t="s">
        <v>23</v>
      </c>
      <c r="K1235" s="33" t="s">
        <v>250</v>
      </c>
      <c r="L1235" s="38">
        <v>33825</v>
      </c>
      <c r="M1235" s="33">
        <v>1290</v>
      </c>
      <c r="N1235" s="33">
        <v>1242</v>
      </c>
      <c r="O1235" s="33">
        <v>-48</v>
      </c>
      <c r="P1235" s="33" t="s">
        <v>48</v>
      </c>
      <c r="Q1235" s="33" t="s">
        <v>25</v>
      </c>
      <c r="R1235" s="65" t="s">
        <v>31</v>
      </c>
    </row>
    <row r="1236" spans="1:18" x14ac:dyDescent="0.3">
      <c r="A1236" s="40" t="s">
        <v>7266</v>
      </c>
      <c r="B1236" s="34" t="s">
        <v>7265</v>
      </c>
      <c r="C1236" s="40" t="s">
        <v>7255</v>
      </c>
      <c r="D1236" s="35" t="s">
        <v>7255</v>
      </c>
      <c r="E1236" s="35" t="s">
        <v>7256</v>
      </c>
      <c r="F1236" s="35" t="s">
        <v>7267</v>
      </c>
      <c r="G1236" s="35" t="s">
        <v>2695</v>
      </c>
      <c r="H1236" s="35" t="s">
        <v>250</v>
      </c>
      <c r="I1236" s="41">
        <v>33834</v>
      </c>
      <c r="J1236" s="35" t="s">
        <v>23</v>
      </c>
      <c r="K1236" s="35" t="s">
        <v>250</v>
      </c>
      <c r="L1236" s="41">
        <v>33825</v>
      </c>
      <c r="M1236" s="35">
        <v>1290</v>
      </c>
      <c r="N1236" s="35">
        <v>1242</v>
      </c>
      <c r="O1236" s="35">
        <v>-48</v>
      </c>
      <c r="P1236" s="35" t="s">
        <v>48</v>
      </c>
      <c r="Q1236" s="35" t="s">
        <v>25</v>
      </c>
      <c r="R1236" s="65" t="s">
        <v>31</v>
      </c>
    </row>
    <row r="1237" spans="1:18" x14ac:dyDescent="0.3">
      <c r="A1237" s="40" t="s">
        <v>7298</v>
      </c>
      <c r="B1237" s="34" t="s">
        <v>7297</v>
      </c>
      <c r="C1237" s="40" t="s">
        <v>7295</v>
      </c>
      <c r="D1237" s="35" t="s">
        <v>7295</v>
      </c>
      <c r="E1237" s="35" t="s">
        <v>7296</v>
      </c>
      <c r="F1237" s="35" t="s">
        <v>7299</v>
      </c>
      <c r="G1237" s="35" t="s">
        <v>1309</v>
      </c>
      <c r="H1237" s="35" t="s">
        <v>349</v>
      </c>
      <c r="I1237" s="41">
        <v>75035</v>
      </c>
      <c r="J1237" s="35" t="s">
        <v>23</v>
      </c>
      <c r="K1237" s="35" t="s">
        <v>349</v>
      </c>
      <c r="L1237" s="41">
        <v>75429</v>
      </c>
      <c r="M1237" s="35">
        <v>1683</v>
      </c>
      <c r="N1237" s="35">
        <v>1902</v>
      </c>
      <c r="O1237" s="35">
        <v>219</v>
      </c>
      <c r="P1237" s="35" t="s">
        <v>24</v>
      </c>
      <c r="Q1237" s="35" t="s">
        <v>25</v>
      </c>
      <c r="R1237" s="65" t="s">
        <v>15</v>
      </c>
    </row>
    <row r="1238" spans="1:18" x14ac:dyDescent="0.3">
      <c r="A1238" s="37" t="s">
        <v>7301</v>
      </c>
      <c r="B1238" s="32" t="s">
        <v>7300</v>
      </c>
      <c r="C1238" s="37" t="s">
        <v>7295</v>
      </c>
      <c r="D1238" s="33" t="s">
        <v>7295</v>
      </c>
      <c r="E1238" s="33" t="s">
        <v>7296</v>
      </c>
      <c r="F1238" s="33" t="s">
        <v>7302</v>
      </c>
      <c r="G1238" s="33" t="s">
        <v>793</v>
      </c>
      <c r="H1238" s="33" t="s">
        <v>349</v>
      </c>
      <c r="I1238" s="38">
        <v>75069</v>
      </c>
      <c r="J1238" s="33" t="s">
        <v>23</v>
      </c>
      <c r="K1238" s="33" t="s">
        <v>349</v>
      </c>
      <c r="L1238" s="38">
        <v>75429</v>
      </c>
      <c r="M1238" s="33">
        <v>1683</v>
      </c>
      <c r="N1238" s="33">
        <v>1902</v>
      </c>
      <c r="O1238" s="33">
        <v>219</v>
      </c>
      <c r="P1238" s="33" t="s">
        <v>24</v>
      </c>
      <c r="Q1238" s="33" t="s">
        <v>25</v>
      </c>
      <c r="R1238" s="65" t="s">
        <v>15</v>
      </c>
    </row>
    <row r="1239" spans="1:18" x14ac:dyDescent="0.3">
      <c r="A1239" s="37" t="s">
        <v>7304</v>
      </c>
      <c r="B1239" s="32" t="s">
        <v>7303</v>
      </c>
      <c r="C1239" s="37" t="s">
        <v>7295</v>
      </c>
      <c r="D1239" s="33" t="s">
        <v>7295</v>
      </c>
      <c r="E1239" s="33" t="s">
        <v>7296</v>
      </c>
      <c r="F1239" s="33" t="s">
        <v>7305</v>
      </c>
      <c r="G1239" s="33" t="s">
        <v>5566</v>
      </c>
      <c r="H1239" s="33" t="s">
        <v>349</v>
      </c>
      <c r="I1239" s="38">
        <v>75150</v>
      </c>
      <c r="J1239" s="33" t="s">
        <v>23</v>
      </c>
      <c r="K1239" s="33" t="s">
        <v>349</v>
      </c>
      <c r="L1239" s="38">
        <v>75429</v>
      </c>
      <c r="M1239" s="33">
        <v>1683</v>
      </c>
      <c r="N1239" s="33">
        <v>1902</v>
      </c>
      <c r="O1239" s="33">
        <v>219</v>
      </c>
      <c r="P1239" s="33" t="s">
        <v>24</v>
      </c>
      <c r="Q1239" s="33" t="s">
        <v>25</v>
      </c>
      <c r="R1239" s="65" t="s">
        <v>15</v>
      </c>
    </row>
    <row r="1240" spans="1:18" x14ac:dyDescent="0.3">
      <c r="A1240" s="40" t="s">
        <v>7307</v>
      </c>
      <c r="B1240" s="34" t="s">
        <v>7306</v>
      </c>
      <c r="C1240" s="40" t="s">
        <v>7295</v>
      </c>
      <c r="D1240" s="35" t="s">
        <v>7295</v>
      </c>
      <c r="E1240" s="35" t="s">
        <v>7296</v>
      </c>
      <c r="F1240" s="35" t="s">
        <v>7308</v>
      </c>
      <c r="G1240" s="35" t="s">
        <v>348</v>
      </c>
      <c r="H1240" s="35" t="s">
        <v>349</v>
      </c>
      <c r="I1240" s="41">
        <v>75202</v>
      </c>
      <c r="J1240" s="35" t="s">
        <v>23</v>
      </c>
      <c r="K1240" s="35" t="s">
        <v>349</v>
      </c>
      <c r="L1240" s="41">
        <v>75429</v>
      </c>
      <c r="M1240" s="35">
        <v>1683</v>
      </c>
      <c r="N1240" s="35">
        <v>1902</v>
      </c>
      <c r="O1240" s="35">
        <v>219</v>
      </c>
      <c r="P1240" s="35" t="s">
        <v>24</v>
      </c>
      <c r="Q1240" s="35" t="s">
        <v>25</v>
      </c>
      <c r="R1240" s="65" t="s">
        <v>15</v>
      </c>
    </row>
    <row r="1241" spans="1:18" x14ac:dyDescent="0.3">
      <c r="A1241" s="40" t="s">
        <v>7310</v>
      </c>
      <c r="B1241" s="34" t="s">
        <v>7309</v>
      </c>
      <c r="C1241" s="40" t="s">
        <v>7295</v>
      </c>
      <c r="D1241" s="35" t="s">
        <v>7295</v>
      </c>
      <c r="E1241" s="35" t="s">
        <v>7296</v>
      </c>
      <c r="F1241" s="35" t="s">
        <v>7311</v>
      </c>
      <c r="G1241" s="35" t="s">
        <v>1286</v>
      </c>
      <c r="H1241" s="35" t="s">
        <v>349</v>
      </c>
      <c r="I1241" s="41">
        <v>76019</v>
      </c>
      <c r="J1241" s="35" t="s">
        <v>23</v>
      </c>
      <c r="K1241" s="35" t="s">
        <v>349</v>
      </c>
      <c r="L1241" s="41">
        <v>75429</v>
      </c>
      <c r="M1241" s="35">
        <v>1683</v>
      </c>
      <c r="N1241" s="35">
        <v>1731</v>
      </c>
      <c r="O1241" s="35">
        <v>48</v>
      </c>
      <c r="P1241" s="35" t="s">
        <v>24</v>
      </c>
      <c r="Q1241" s="35" t="s">
        <v>25</v>
      </c>
      <c r="R1241" s="65" t="s">
        <v>15</v>
      </c>
    </row>
    <row r="1242" spans="1:18" x14ac:dyDescent="0.3">
      <c r="A1242" s="40" t="s">
        <v>7313</v>
      </c>
      <c r="B1242" s="34" t="s">
        <v>7312</v>
      </c>
      <c r="C1242" s="40" t="s">
        <v>7295</v>
      </c>
      <c r="D1242" s="35" t="s">
        <v>7295</v>
      </c>
      <c r="E1242" s="35" t="s">
        <v>7296</v>
      </c>
      <c r="F1242" s="35" t="s">
        <v>6975</v>
      </c>
      <c r="G1242" s="35" t="s">
        <v>1393</v>
      </c>
      <c r="H1242" s="35" t="s">
        <v>349</v>
      </c>
      <c r="I1242" s="41">
        <v>76054</v>
      </c>
      <c r="J1242" s="35" t="s">
        <v>23</v>
      </c>
      <c r="K1242" s="35" t="s">
        <v>349</v>
      </c>
      <c r="L1242" s="41">
        <v>75429</v>
      </c>
      <c r="M1242" s="35">
        <v>1683</v>
      </c>
      <c r="N1242" s="35">
        <v>1731</v>
      </c>
      <c r="O1242" s="35">
        <v>48</v>
      </c>
      <c r="P1242" s="35" t="s">
        <v>24</v>
      </c>
      <c r="Q1242" s="35" t="s">
        <v>25</v>
      </c>
      <c r="R1242" s="65" t="s">
        <v>15</v>
      </c>
    </row>
    <row r="1243" spans="1:18" x14ac:dyDescent="0.3">
      <c r="A1243" s="37" t="s">
        <v>7314</v>
      </c>
      <c r="B1243" s="32" t="s">
        <v>1288</v>
      </c>
      <c r="C1243" s="37" t="s">
        <v>7295</v>
      </c>
      <c r="D1243" s="33" t="s">
        <v>7295</v>
      </c>
      <c r="E1243" s="33" t="s">
        <v>7296</v>
      </c>
      <c r="F1243" s="33" t="s">
        <v>7315</v>
      </c>
      <c r="G1243" s="33" t="s">
        <v>1424</v>
      </c>
      <c r="H1243" s="33" t="s">
        <v>349</v>
      </c>
      <c r="I1243" s="38">
        <v>76203</v>
      </c>
      <c r="J1243" s="33" t="s">
        <v>23</v>
      </c>
      <c r="K1243" s="33" t="s">
        <v>349</v>
      </c>
      <c r="L1243" s="38">
        <v>75429</v>
      </c>
      <c r="M1243" s="33">
        <v>1683</v>
      </c>
      <c r="N1243" s="33">
        <v>1902</v>
      </c>
      <c r="O1243" s="33">
        <v>219</v>
      </c>
      <c r="P1243" s="33" t="s">
        <v>24</v>
      </c>
      <c r="Q1243" s="33" t="s">
        <v>25</v>
      </c>
      <c r="R1243" s="65" t="s">
        <v>15</v>
      </c>
    </row>
    <row r="1244" spans="1:18" x14ac:dyDescent="0.3">
      <c r="A1244" s="40" t="s">
        <v>7317</v>
      </c>
      <c r="B1244" s="34" t="s">
        <v>7316</v>
      </c>
      <c r="C1244" s="40" t="s">
        <v>7295</v>
      </c>
      <c r="D1244" s="35" t="s">
        <v>7295</v>
      </c>
      <c r="E1244" s="35" t="s">
        <v>7296</v>
      </c>
      <c r="F1244" s="35" t="s">
        <v>7318</v>
      </c>
      <c r="G1244" s="35" t="s">
        <v>1424</v>
      </c>
      <c r="H1244" s="35" t="s">
        <v>349</v>
      </c>
      <c r="I1244" s="41">
        <v>76204</v>
      </c>
      <c r="J1244" s="35" t="s">
        <v>23</v>
      </c>
      <c r="K1244" s="35" t="s">
        <v>349</v>
      </c>
      <c r="L1244" s="41">
        <v>75429</v>
      </c>
      <c r="M1244" s="35">
        <v>1683</v>
      </c>
      <c r="N1244" s="35">
        <v>1902</v>
      </c>
      <c r="O1244" s="35">
        <v>219</v>
      </c>
      <c r="P1244" s="35" t="s">
        <v>24</v>
      </c>
      <c r="Q1244" s="35" t="s">
        <v>25</v>
      </c>
      <c r="R1244" s="65" t="s">
        <v>15</v>
      </c>
    </row>
    <row r="1245" spans="1:18" x14ac:dyDescent="0.3">
      <c r="A1245" s="37" t="s">
        <v>7320</v>
      </c>
      <c r="B1245" s="32" t="s">
        <v>7319</v>
      </c>
      <c r="C1245" s="37" t="s">
        <v>7295</v>
      </c>
      <c r="D1245" s="33" t="s">
        <v>7295</v>
      </c>
      <c r="E1245" s="33" t="s">
        <v>7296</v>
      </c>
      <c r="F1245" s="33" t="s">
        <v>7321</v>
      </c>
      <c r="G1245" s="33" t="s">
        <v>7322</v>
      </c>
      <c r="H1245" s="33" t="s">
        <v>349</v>
      </c>
      <c r="I1245" s="38">
        <v>75110</v>
      </c>
      <c r="J1245" s="33" t="s">
        <v>23</v>
      </c>
      <c r="K1245" s="33" t="s">
        <v>349</v>
      </c>
      <c r="L1245" s="38">
        <v>75429</v>
      </c>
      <c r="M1245" s="33">
        <v>1683</v>
      </c>
      <c r="N1245" s="33">
        <v>1266</v>
      </c>
      <c r="O1245" s="33">
        <v>-417</v>
      </c>
      <c r="P1245" s="33" t="s">
        <v>48</v>
      </c>
      <c r="Q1245" s="33" t="s">
        <v>25</v>
      </c>
      <c r="R1245" s="65" t="s">
        <v>31</v>
      </c>
    </row>
    <row r="1246" spans="1:18" x14ac:dyDescent="0.3">
      <c r="A1246" s="40" t="s">
        <v>7336</v>
      </c>
      <c r="B1246" s="34" t="s">
        <v>7335</v>
      </c>
      <c r="C1246" s="40" t="s">
        <v>7295</v>
      </c>
      <c r="D1246" s="35" t="s">
        <v>7295</v>
      </c>
      <c r="E1246" s="35" t="s">
        <v>7296</v>
      </c>
      <c r="F1246" s="35" t="s">
        <v>7337</v>
      </c>
      <c r="G1246" s="35" t="s">
        <v>7338</v>
      </c>
      <c r="H1246" s="35" t="s">
        <v>349</v>
      </c>
      <c r="I1246" s="41">
        <v>75440</v>
      </c>
      <c r="J1246" s="35" t="s">
        <v>23</v>
      </c>
      <c r="K1246" s="35" t="s">
        <v>349</v>
      </c>
      <c r="L1246" s="41">
        <v>75429</v>
      </c>
      <c r="M1246" s="35">
        <v>1683</v>
      </c>
      <c r="N1246" s="35">
        <v>1242</v>
      </c>
      <c r="O1246" s="35">
        <v>-441</v>
      </c>
      <c r="P1246" s="35" t="s">
        <v>48</v>
      </c>
      <c r="Q1246" s="35" t="s">
        <v>25</v>
      </c>
      <c r="R1246" s="65" t="s">
        <v>31</v>
      </c>
    </row>
    <row r="1247" spans="1:18" x14ac:dyDescent="0.3">
      <c r="A1247" s="37" t="s">
        <v>7344</v>
      </c>
      <c r="B1247" s="32" t="s">
        <v>7343</v>
      </c>
      <c r="C1247" s="37" t="s">
        <v>7295</v>
      </c>
      <c r="D1247" s="33" t="s">
        <v>7295</v>
      </c>
      <c r="E1247" s="33" t="s">
        <v>7296</v>
      </c>
      <c r="F1247" s="33" t="s">
        <v>7345</v>
      </c>
      <c r="G1247" s="33" t="s">
        <v>3700</v>
      </c>
      <c r="H1247" s="33" t="s">
        <v>349</v>
      </c>
      <c r="I1247" s="38">
        <v>75503</v>
      </c>
      <c r="J1247" s="33" t="s">
        <v>23</v>
      </c>
      <c r="K1247" s="33" t="s">
        <v>349</v>
      </c>
      <c r="L1247" s="38">
        <v>75429</v>
      </c>
      <c r="M1247" s="33">
        <v>1683</v>
      </c>
      <c r="N1247" s="33">
        <v>1290</v>
      </c>
      <c r="O1247" s="33">
        <v>-393</v>
      </c>
      <c r="P1247" s="33" t="s">
        <v>48</v>
      </c>
      <c r="Q1247" s="33" t="s">
        <v>25</v>
      </c>
      <c r="R1247" s="65" t="s">
        <v>31</v>
      </c>
    </row>
    <row r="1248" spans="1:18" x14ac:dyDescent="0.3">
      <c r="A1248" s="37" t="s">
        <v>7349</v>
      </c>
      <c r="B1248" s="32" t="s">
        <v>7348</v>
      </c>
      <c r="C1248" s="37" t="s">
        <v>7346</v>
      </c>
      <c r="D1248" s="33" t="s">
        <v>7346</v>
      </c>
      <c r="E1248" s="33" t="s">
        <v>7347</v>
      </c>
      <c r="F1248" s="33" t="s">
        <v>7350</v>
      </c>
      <c r="G1248" s="33" t="s">
        <v>7351</v>
      </c>
      <c r="H1248" s="33" t="s">
        <v>349</v>
      </c>
      <c r="I1248" s="38">
        <v>78130</v>
      </c>
      <c r="J1248" s="33" t="s">
        <v>23</v>
      </c>
      <c r="K1248" s="33" t="s">
        <v>349</v>
      </c>
      <c r="L1248" s="38">
        <v>78666</v>
      </c>
      <c r="M1248" s="33">
        <v>1806</v>
      </c>
      <c r="N1248" s="33">
        <v>1575</v>
      </c>
      <c r="O1248" s="33">
        <v>-231</v>
      </c>
      <c r="P1248" s="33" t="s">
        <v>48</v>
      </c>
      <c r="Q1248" s="33" t="s">
        <v>25</v>
      </c>
      <c r="R1248" s="65" t="s">
        <v>31</v>
      </c>
    </row>
    <row r="1249" spans="1:18" x14ac:dyDescent="0.3">
      <c r="A1249" s="40" t="s">
        <v>7361</v>
      </c>
      <c r="B1249" s="34" t="s">
        <v>7360</v>
      </c>
      <c r="C1249" s="40" t="s">
        <v>7346</v>
      </c>
      <c r="D1249" s="35" t="s">
        <v>7346</v>
      </c>
      <c r="E1249" s="35" t="s">
        <v>7347</v>
      </c>
      <c r="F1249" s="35" t="s">
        <v>7362</v>
      </c>
      <c r="G1249" s="35" t="s">
        <v>7363</v>
      </c>
      <c r="H1249" s="35" t="s">
        <v>349</v>
      </c>
      <c r="I1249" s="41">
        <v>78885</v>
      </c>
      <c r="J1249" s="35" t="s">
        <v>23</v>
      </c>
      <c r="K1249" s="35" t="s">
        <v>349</v>
      </c>
      <c r="L1249" s="41">
        <v>78666</v>
      </c>
      <c r="M1249" s="35">
        <v>1806</v>
      </c>
      <c r="N1249" s="35">
        <v>1560</v>
      </c>
      <c r="O1249" s="35">
        <v>-246</v>
      </c>
      <c r="P1249" s="35" t="s">
        <v>48</v>
      </c>
      <c r="Q1249" s="35" t="s">
        <v>25</v>
      </c>
      <c r="R1249" s="65" t="s">
        <v>31</v>
      </c>
    </row>
    <row r="1250" spans="1:18" x14ac:dyDescent="0.3">
      <c r="A1250" s="40" t="s">
        <v>7367</v>
      </c>
      <c r="B1250" s="34" t="s">
        <v>7366</v>
      </c>
      <c r="C1250" s="40" t="s">
        <v>7364</v>
      </c>
      <c r="D1250" s="35" t="s">
        <v>7364</v>
      </c>
      <c r="E1250" s="35" t="s">
        <v>7365</v>
      </c>
      <c r="F1250" s="35" t="s">
        <v>7368</v>
      </c>
      <c r="G1250" s="35" t="s">
        <v>1717</v>
      </c>
      <c r="H1250" s="35" t="s">
        <v>349</v>
      </c>
      <c r="I1250" s="41">
        <v>77384</v>
      </c>
      <c r="J1250" s="35" t="s">
        <v>23</v>
      </c>
      <c r="K1250" s="35" t="s">
        <v>349</v>
      </c>
      <c r="L1250" s="41">
        <v>77340</v>
      </c>
      <c r="M1250" s="35">
        <v>1437</v>
      </c>
      <c r="N1250" s="35">
        <v>1533</v>
      </c>
      <c r="O1250" s="35">
        <v>96</v>
      </c>
      <c r="P1250" s="35" t="s">
        <v>24</v>
      </c>
      <c r="Q1250" s="35" t="s">
        <v>25</v>
      </c>
      <c r="R1250" s="65" t="s">
        <v>15</v>
      </c>
    </row>
    <row r="1251" spans="1:18" x14ac:dyDescent="0.3">
      <c r="A1251" s="37" t="s">
        <v>7377</v>
      </c>
      <c r="B1251" s="32" t="s">
        <v>7376</v>
      </c>
      <c r="C1251" s="37" t="s">
        <v>7369</v>
      </c>
      <c r="D1251" s="33" t="s">
        <v>7369</v>
      </c>
      <c r="E1251" s="33" t="s">
        <v>7370</v>
      </c>
      <c r="F1251" s="33" t="s">
        <v>7378</v>
      </c>
      <c r="G1251" s="33" t="s">
        <v>7379</v>
      </c>
      <c r="H1251" s="33" t="s">
        <v>349</v>
      </c>
      <c r="I1251" s="38">
        <v>78416</v>
      </c>
      <c r="J1251" s="33" t="s">
        <v>23</v>
      </c>
      <c r="K1251" s="33" t="s">
        <v>349</v>
      </c>
      <c r="L1251" s="38">
        <v>78249</v>
      </c>
      <c r="M1251" s="33">
        <v>1575</v>
      </c>
      <c r="N1251" s="33">
        <v>1554</v>
      </c>
      <c r="O1251" s="33">
        <v>-21</v>
      </c>
      <c r="P1251" s="33" t="s">
        <v>48</v>
      </c>
      <c r="Q1251" s="33" t="s">
        <v>25</v>
      </c>
      <c r="R1251" s="65" t="s">
        <v>31</v>
      </c>
    </row>
    <row r="1252" spans="1:18" x14ac:dyDescent="0.3">
      <c r="A1252" s="37" t="s">
        <v>7393</v>
      </c>
      <c r="B1252" s="32" t="s">
        <v>7392</v>
      </c>
      <c r="C1252" s="37">
        <v>12002149</v>
      </c>
      <c r="D1252" s="33" t="s">
        <v>7390</v>
      </c>
      <c r="E1252" s="33" t="s">
        <v>7391</v>
      </c>
      <c r="F1252" s="33" t="s">
        <v>7394</v>
      </c>
      <c r="G1252" s="33" t="s">
        <v>7395</v>
      </c>
      <c r="H1252" s="33" t="s">
        <v>94</v>
      </c>
      <c r="I1252" s="38">
        <v>53511</v>
      </c>
      <c r="J1252" s="33" t="s">
        <v>23</v>
      </c>
      <c r="K1252" s="33" t="s">
        <v>94</v>
      </c>
      <c r="L1252" s="38">
        <v>53792</v>
      </c>
      <c r="M1252" s="33">
        <v>1524</v>
      </c>
      <c r="N1252" s="33">
        <v>1290</v>
      </c>
      <c r="O1252" s="33">
        <v>-234</v>
      </c>
      <c r="P1252" s="33" t="s">
        <v>48</v>
      </c>
      <c r="Q1252" s="33" t="s">
        <v>25</v>
      </c>
      <c r="R1252" s="65" t="s">
        <v>31</v>
      </c>
    </row>
    <row r="1253" spans="1:18" x14ac:dyDescent="0.3">
      <c r="A1253" s="40" t="s">
        <v>7406</v>
      </c>
      <c r="B1253" s="34" t="s">
        <v>7405</v>
      </c>
      <c r="C1253" s="40">
        <v>12002149</v>
      </c>
      <c r="D1253" s="35" t="s">
        <v>7390</v>
      </c>
      <c r="E1253" s="35" t="s">
        <v>7391</v>
      </c>
      <c r="F1253" s="35" t="s">
        <v>7407</v>
      </c>
      <c r="G1253" s="35" t="s">
        <v>619</v>
      </c>
      <c r="H1253" s="35" t="s">
        <v>94</v>
      </c>
      <c r="I1253" s="41">
        <v>54449</v>
      </c>
      <c r="J1253" s="35" t="s">
        <v>23</v>
      </c>
      <c r="K1253" s="35" t="s">
        <v>94</v>
      </c>
      <c r="L1253" s="41">
        <v>53792</v>
      </c>
      <c r="M1253" s="35">
        <v>1524</v>
      </c>
      <c r="N1253" s="35">
        <v>885</v>
      </c>
      <c r="O1253" s="35">
        <v>-639</v>
      </c>
      <c r="P1253" s="35" t="s">
        <v>48</v>
      </c>
      <c r="Q1253" s="35" t="s">
        <v>25</v>
      </c>
      <c r="R1253" s="65" t="s">
        <v>31</v>
      </c>
    </row>
    <row r="1254" spans="1:18" x14ac:dyDescent="0.3">
      <c r="A1254" s="37" t="s">
        <v>7409</v>
      </c>
      <c r="B1254" s="32" t="s">
        <v>7408</v>
      </c>
      <c r="C1254" s="37">
        <v>12002149</v>
      </c>
      <c r="D1254" s="33" t="s">
        <v>7390</v>
      </c>
      <c r="E1254" s="33" t="s">
        <v>7391</v>
      </c>
      <c r="F1254" s="33" t="s">
        <v>7410</v>
      </c>
      <c r="G1254" s="33" t="s">
        <v>7411</v>
      </c>
      <c r="H1254" s="33" t="s">
        <v>94</v>
      </c>
      <c r="I1254" s="38">
        <v>54601</v>
      </c>
      <c r="J1254" s="33" t="s">
        <v>23</v>
      </c>
      <c r="K1254" s="33" t="s">
        <v>94</v>
      </c>
      <c r="L1254" s="38">
        <v>53792</v>
      </c>
      <c r="M1254" s="33">
        <v>1524</v>
      </c>
      <c r="N1254" s="33">
        <v>1053</v>
      </c>
      <c r="O1254" s="33">
        <v>-471</v>
      </c>
      <c r="P1254" s="33" t="s">
        <v>48</v>
      </c>
      <c r="Q1254" s="33" t="s">
        <v>25</v>
      </c>
      <c r="R1254" s="65" t="s">
        <v>31</v>
      </c>
    </row>
    <row r="1255" spans="1:18" x14ac:dyDescent="0.3">
      <c r="A1255" s="40" t="s">
        <v>7422</v>
      </c>
      <c r="B1255" s="34" t="s">
        <v>7421</v>
      </c>
      <c r="C1255" s="40">
        <v>12009049</v>
      </c>
      <c r="D1255" s="35" t="s">
        <v>7416</v>
      </c>
      <c r="E1255" s="35" t="s">
        <v>7417</v>
      </c>
      <c r="F1255" s="35" t="s">
        <v>7423</v>
      </c>
      <c r="G1255" s="35" t="s">
        <v>4927</v>
      </c>
      <c r="H1255" s="35" t="s">
        <v>94</v>
      </c>
      <c r="I1255" s="41">
        <v>53566</v>
      </c>
      <c r="J1255" s="35" t="s">
        <v>23</v>
      </c>
      <c r="K1255" s="35" t="s">
        <v>94</v>
      </c>
      <c r="L1255" s="41">
        <v>53715</v>
      </c>
      <c r="M1255" s="35">
        <v>1524</v>
      </c>
      <c r="N1255" s="35">
        <v>1290</v>
      </c>
      <c r="O1255" s="35">
        <v>-234</v>
      </c>
      <c r="P1255" s="35" t="s">
        <v>48</v>
      </c>
      <c r="Q1255" s="35" t="s">
        <v>25</v>
      </c>
      <c r="R1255" s="65" t="s">
        <v>31</v>
      </c>
    </row>
    <row r="1256" spans="1:18" x14ac:dyDescent="0.3">
      <c r="A1256" s="37" t="s">
        <v>7425</v>
      </c>
      <c r="B1256" s="32" t="s">
        <v>7424</v>
      </c>
      <c r="C1256" s="37">
        <v>12009049</v>
      </c>
      <c r="D1256" s="33" t="s">
        <v>7416</v>
      </c>
      <c r="E1256" s="33" t="s">
        <v>7417</v>
      </c>
      <c r="F1256" s="33" t="s">
        <v>7426</v>
      </c>
      <c r="G1256" s="33" t="s">
        <v>7427</v>
      </c>
      <c r="H1256" s="33" t="s">
        <v>94</v>
      </c>
      <c r="I1256" s="38">
        <v>53578</v>
      </c>
      <c r="J1256" s="33" t="s">
        <v>23</v>
      </c>
      <c r="K1256" s="33" t="s">
        <v>94</v>
      </c>
      <c r="L1256" s="38">
        <v>53715</v>
      </c>
      <c r="M1256" s="33">
        <v>1524</v>
      </c>
      <c r="N1256" s="33">
        <v>1266</v>
      </c>
      <c r="O1256" s="33">
        <v>-258</v>
      </c>
      <c r="P1256" s="33" t="s">
        <v>48</v>
      </c>
      <c r="Q1256" s="33" t="s">
        <v>25</v>
      </c>
      <c r="R1256" s="65" t="s">
        <v>31</v>
      </c>
    </row>
    <row r="1257" spans="1:18" x14ac:dyDescent="0.3">
      <c r="A1257" s="40" t="s">
        <v>7449</v>
      </c>
      <c r="B1257" s="34" t="s">
        <v>7448</v>
      </c>
      <c r="C1257" s="40">
        <v>12009049</v>
      </c>
      <c r="D1257" s="35" t="s">
        <v>7416</v>
      </c>
      <c r="E1257" s="35" t="s">
        <v>7417</v>
      </c>
      <c r="F1257" s="35" t="s">
        <v>7450</v>
      </c>
      <c r="G1257" s="35" t="s">
        <v>4293</v>
      </c>
      <c r="H1257" s="35" t="s">
        <v>94</v>
      </c>
      <c r="I1257" s="41">
        <v>53901</v>
      </c>
      <c r="J1257" s="35" t="s">
        <v>23</v>
      </c>
      <c r="K1257" s="35" t="s">
        <v>94</v>
      </c>
      <c r="L1257" s="41">
        <v>53715</v>
      </c>
      <c r="M1257" s="35">
        <v>1524</v>
      </c>
      <c r="N1257" s="35">
        <v>1413</v>
      </c>
      <c r="O1257" s="35">
        <v>-111</v>
      </c>
      <c r="P1257" s="35" t="s">
        <v>48</v>
      </c>
      <c r="Q1257" s="35" t="s">
        <v>25</v>
      </c>
      <c r="R1257" s="65" t="s">
        <v>31</v>
      </c>
    </row>
    <row r="1258" spans="1:18" x14ac:dyDescent="0.3">
      <c r="A1258" s="37" t="s">
        <v>7452</v>
      </c>
      <c r="B1258" s="32" t="s">
        <v>7451</v>
      </c>
      <c r="C1258" s="37">
        <v>12009049</v>
      </c>
      <c r="D1258" s="33" t="s">
        <v>7416</v>
      </c>
      <c r="E1258" s="33" t="s">
        <v>7417</v>
      </c>
      <c r="F1258" s="33" t="s">
        <v>7453</v>
      </c>
      <c r="G1258" s="33" t="s">
        <v>360</v>
      </c>
      <c r="H1258" s="33" t="s">
        <v>94</v>
      </c>
      <c r="I1258" s="38">
        <v>53913</v>
      </c>
      <c r="J1258" s="33" t="s">
        <v>23</v>
      </c>
      <c r="K1258" s="33" t="s">
        <v>94</v>
      </c>
      <c r="L1258" s="38">
        <v>53715</v>
      </c>
      <c r="M1258" s="33">
        <v>1524</v>
      </c>
      <c r="N1258" s="33">
        <v>1266</v>
      </c>
      <c r="O1258" s="33">
        <v>-258</v>
      </c>
      <c r="P1258" s="33" t="s">
        <v>48</v>
      </c>
      <c r="Q1258" s="33" t="s">
        <v>25</v>
      </c>
      <c r="R1258" s="65" t="s">
        <v>31</v>
      </c>
    </row>
    <row r="1259" spans="1:18" x14ac:dyDescent="0.3">
      <c r="A1259" s="40" t="s">
        <v>7455</v>
      </c>
      <c r="B1259" s="34" t="s">
        <v>7454</v>
      </c>
      <c r="C1259" s="40">
        <v>12009049</v>
      </c>
      <c r="D1259" s="35" t="s">
        <v>7416</v>
      </c>
      <c r="E1259" s="35" t="s">
        <v>7417</v>
      </c>
      <c r="F1259" s="35" t="s">
        <v>7456</v>
      </c>
      <c r="G1259" s="35" t="s">
        <v>360</v>
      </c>
      <c r="H1259" s="35" t="s">
        <v>94</v>
      </c>
      <c r="I1259" s="41">
        <v>53913</v>
      </c>
      <c r="J1259" s="35" t="s">
        <v>23</v>
      </c>
      <c r="K1259" s="35" t="s">
        <v>94</v>
      </c>
      <c r="L1259" s="41">
        <v>53715</v>
      </c>
      <c r="M1259" s="35">
        <v>1524</v>
      </c>
      <c r="N1259" s="35">
        <v>1266</v>
      </c>
      <c r="O1259" s="35">
        <v>-258</v>
      </c>
      <c r="P1259" s="35" t="s">
        <v>48</v>
      </c>
      <c r="Q1259" s="35" t="s">
        <v>25</v>
      </c>
      <c r="R1259" s="65" t="s">
        <v>31</v>
      </c>
    </row>
    <row r="1260" spans="1:18" x14ac:dyDescent="0.3">
      <c r="A1260" s="37" t="s">
        <v>7458</v>
      </c>
      <c r="B1260" s="32" t="s">
        <v>7457</v>
      </c>
      <c r="C1260" s="37">
        <v>12009049</v>
      </c>
      <c r="D1260" s="33" t="s">
        <v>7416</v>
      </c>
      <c r="E1260" s="33" t="s">
        <v>7417</v>
      </c>
      <c r="F1260" s="33" t="s">
        <v>7459</v>
      </c>
      <c r="G1260" s="33" t="s">
        <v>360</v>
      </c>
      <c r="H1260" s="33" t="s">
        <v>94</v>
      </c>
      <c r="I1260" s="38">
        <v>53913</v>
      </c>
      <c r="J1260" s="33" t="s">
        <v>23</v>
      </c>
      <c r="K1260" s="33" t="s">
        <v>94</v>
      </c>
      <c r="L1260" s="38">
        <v>53715</v>
      </c>
      <c r="M1260" s="33">
        <v>1524</v>
      </c>
      <c r="N1260" s="33">
        <v>1266</v>
      </c>
      <c r="O1260" s="33">
        <v>-258</v>
      </c>
      <c r="P1260" s="33" t="s">
        <v>48</v>
      </c>
      <c r="Q1260" s="33" t="s">
        <v>25</v>
      </c>
      <c r="R1260" s="65" t="s">
        <v>31</v>
      </c>
    </row>
    <row r="1261" spans="1:18" x14ac:dyDescent="0.3">
      <c r="A1261" s="40" t="s">
        <v>7460</v>
      </c>
      <c r="B1261" s="34" t="s">
        <v>7454</v>
      </c>
      <c r="C1261" s="40">
        <v>12009049</v>
      </c>
      <c r="D1261" s="35" t="s">
        <v>7416</v>
      </c>
      <c r="E1261" s="35" t="s">
        <v>7417</v>
      </c>
      <c r="F1261" s="35" t="s">
        <v>7456</v>
      </c>
      <c r="G1261" s="35" t="s">
        <v>360</v>
      </c>
      <c r="H1261" s="35" t="s">
        <v>94</v>
      </c>
      <c r="I1261" s="41">
        <v>53913</v>
      </c>
      <c r="J1261" s="35" t="s">
        <v>23</v>
      </c>
      <c r="K1261" s="35" t="s">
        <v>94</v>
      </c>
      <c r="L1261" s="41">
        <v>53715</v>
      </c>
      <c r="M1261" s="35">
        <v>1524</v>
      </c>
      <c r="N1261" s="35">
        <v>1266</v>
      </c>
      <c r="O1261" s="35">
        <v>-258</v>
      </c>
      <c r="P1261" s="35" t="s">
        <v>48</v>
      </c>
      <c r="Q1261" s="35" t="s">
        <v>25</v>
      </c>
      <c r="R1261" s="65" t="s">
        <v>31</v>
      </c>
    </row>
    <row r="1262" spans="1:18" x14ac:dyDescent="0.3">
      <c r="A1262" s="37" t="s">
        <v>7462</v>
      </c>
      <c r="B1262" s="32" t="s">
        <v>7461</v>
      </c>
      <c r="C1262" s="37">
        <v>12009049</v>
      </c>
      <c r="D1262" s="33" t="s">
        <v>7416</v>
      </c>
      <c r="E1262" s="33" t="s">
        <v>7417</v>
      </c>
      <c r="F1262" s="33" t="s">
        <v>7463</v>
      </c>
      <c r="G1262" s="33" t="s">
        <v>615</v>
      </c>
      <c r="H1262" s="33" t="s">
        <v>94</v>
      </c>
      <c r="I1262" s="38">
        <v>54401</v>
      </c>
      <c r="J1262" s="33" t="s">
        <v>23</v>
      </c>
      <c r="K1262" s="33" t="s">
        <v>94</v>
      </c>
      <c r="L1262" s="38">
        <v>53715</v>
      </c>
      <c r="M1262" s="33">
        <v>1524</v>
      </c>
      <c r="N1262" s="33">
        <v>885</v>
      </c>
      <c r="O1262" s="33">
        <v>-639</v>
      </c>
      <c r="P1262" s="33" t="s">
        <v>48</v>
      </c>
      <c r="Q1262" s="33" t="s">
        <v>25</v>
      </c>
      <c r="R1262" s="65" t="s">
        <v>31</v>
      </c>
    </row>
    <row r="1263" spans="1:18" x14ac:dyDescent="0.3">
      <c r="A1263" s="40" t="s">
        <v>7465</v>
      </c>
      <c r="B1263" s="34" t="s">
        <v>7464</v>
      </c>
      <c r="C1263" s="40">
        <v>12009049</v>
      </c>
      <c r="D1263" s="35" t="s">
        <v>7416</v>
      </c>
      <c r="E1263" s="35" t="s">
        <v>7417</v>
      </c>
      <c r="F1263" s="35" t="s">
        <v>7466</v>
      </c>
      <c r="G1263" s="35" t="s">
        <v>615</v>
      </c>
      <c r="H1263" s="35" t="s">
        <v>94</v>
      </c>
      <c r="I1263" s="41">
        <v>54401</v>
      </c>
      <c r="J1263" s="35" t="s">
        <v>23</v>
      </c>
      <c r="K1263" s="35" t="s">
        <v>94</v>
      </c>
      <c r="L1263" s="41">
        <v>53715</v>
      </c>
      <c r="M1263" s="35">
        <v>1524</v>
      </c>
      <c r="N1263" s="35">
        <v>885</v>
      </c>
      <c r="O1263" s="35">
        <v>-639</v>
      </c>
      <c r="P1263" s="35" t="s">
        <v>48</v>
      </c>
      <c r="Q1263" s="35" t="s">
        <v>25</v>
      </c>
      <c r="R1263" s="65" t="s">
        <v>31</v>
      </c>
    </row>
    <row r="1264" spans="1:18" x14ac:dyDescent="0.3">
      <c r="A1264" s="37" t="s">
        <v>7468</v>
      </c>
      <c r="B1264" s="32" t="s">
        <v>7467</v>
      </c>
      <c r="C1264" s="37">
        <v>12009049</v>
      </c>
      <c r="D1264" s="33" t="s">
        <v>7416</v>
      </c>
      <c r="E1264" s="33" t="s">
        <v>7417</v>
      </c>
      <c r="F1264" s="33" t="s">
        <v>7469</v>
      </c>
      <c r="G1264" s="33" t="s">
        <v>106</v>
      </c>
      <c r="H1264" s="33" t="s">
        <v>94</v>
      </c>
      <c r="I1264" s="38">
        <v>54701</v>
      </c>
      <c r="J1264" s="33" t="s">
        <v>23</v>
      </c>
      <c r="K1264" s="33" t="s">
        <v>94</v>
      </c>
      <c r="L1264" s="38">
        <v>53715</v>
      </c>
      <c r="M1264" s="33">
        <v>1524</v>
      </c>
      <c r="N1264" s="33">
        <v>1290</v>
      </c>
      <c r="O1264" s="33">
        <v>-234</v>
      </c>
      <c r="P1264" s="33" t="s">
        <v>48</v>
      </c>
      <c r="Q1264" s="33" t="s">
        <v>25</v>
      </c>
      <c r="R1264" s="65" t="s">
        <v>31</v>
      </c>
    </row>
    <row r="1265" spans="1:18" x14ac:dyDescent="0.3">
      <c r="A1265" s="40" t="s">
        <v>7471</v>
      </c>
      <c r="B1265" s="34" t="s">
        <v>7470</v>
      </c>
      <c r="C1265" s="40">
        <v>12009049</v>
      </c>
      <c r="D1265" s="35" t="s">
        <v>7416</v>
      </c>
      <c r="E1265" s="35" t="s">
        <v>7417</v>
      </c>
      <c r="F1265" s="35" t="s">
        <v>7472</v>
      </c>
      <c r="G1265" s="35" t="s">
        <v>106</v>
      </c>
      <c r="H1265" s="35" t="s">
        <v>94</v>
      </c>
      <c r="I1265" s="41">
        <v>54701</v>
      </c>
      <c r="J1265" s="35" t="s">
        <v>23</v>
      </c>
      <c r="K1265" s="35" t="s">
        <v>94</v>
      </c>
      <c r="L1265" s="41">
        <v>53715</v>
      </c>
      <c r="M1265" s="35">
        <v>1524</v>
      </c>
      <c r="N1265" s="35">
        <v>1290</v>
      </c>
      <c r="O1265" s="35">
        <v>-234</v>
      </c>
      <c r="P1265" s="35" t="s">
        <v>48</v>
      </c>
      <c r="Q1265" s="35" t="s">
        <v>25</v>
      </c>
      <c r="R1265" s="65" t="s">
        <v>31</v>
      </c>
    </row>
    <row r="1266" spans="1:18" x14ac:dyDescent="0.3">
      <c r="A1266" s="37" t="s">
        <v>7474</v>
      </c>
      <c r="B1266" s="32" t="s">
        <v>7473</v>
      </c>
      <c r="C1266" s="37">
        <v>12009049</v>
      </c>
      <c r="D1266" s="33" t="s">
        <v>7416</v>
      </c>
      <c r="E1266" s="33" t="s">
        <v>7417</v>
      </c>
      <c r="F1266" s="33" t="s">
        <v>7475</v>
      </c>
      <c r="G1266" s="33" t="s">
        <v>106</v>
      </c>
      <c r="H1266" s="33" t="s">
        <v>94</v>
      </c>
      <c r="I1266" s="38">
        <v>54701</v>
      </c>
      <c r="J1266" s="33" t="s">
        <v>23</v>
      </c>
      <c r="K1266" s="33" t="s">
        <v>94</v>
      </c>
      <c r="L1266" s="38">
        <v>53715</v>
      </c>
      <c r="M1266" s="33">
        <v>1524</v>
      </c>
      <c r="N1266" s="33">
        <v>1290</v>
      </c>
      <c r="O1266" s="33">
        <v>-234</v>
      </c>
      <c r="P1266" s="33" t="s">
        <v>48</v>
      </c>
      <c r="Q1266" s="33" t="s">
        <v>25</v>
      </c>
      <c r="R1266" s="65" t="s">
        <v>31</v>
      </c>
    </row>
    <row r="1267" spans="1:18" x14ac:dyDescent="0.3">
      <c r="A1267" s="40" t="s">
        <v>7477</v>
      </c>
      <c r="B1267" s="34" t="s">
        <v>7476</v>
      </c>
      <c r="C1267" s="40">
        <v>12009049</v>
      </c>
      <c r="D1267" s="35" t="s">
        <v>7416</v>
      </c>
      <c r="E1267" s="35" t="s">
        <v>7417</v>
      </c>
      <c r="F1267" s="35" t="s">
        <v>7478</v>
      </c>
      <c r="G1267" s="35" t="s">
        <v>106</v>
      </c>
      <c r="H1267" s="35" t="s">
        <v>94</v>
      </c>
      <c r="I1267" s="41">
        <v>54703</v>
      </c>
      <c r="J1267" s="35" t="s">
        <v>23</v>
      </c>
      <c r="K1267" s="35" t="s">
        <v>94</v>
      </c>
      <c r="L1267" s="41">
        <v>53715</v>
      </c>
      <c r="M1267" s="35">
        <v>1524</v>
      </c>
      <c r="N1267" s="35">
        <v>1290</v>
      </c>
      <c r="O1267" s="35">
        <v>-234</v>
      </c>
      <c r="P1267" s="35" t="s">
        <v>48</v>
      </c>
      <c r="Q1267" s="35" t="s">
        <v>25</v>
      </c>
      <c r="R1267" s="65" t="s">
        <v>31</v>
      </c>
    </row>
    <row r="1268" spans="1:18" x14ac:dyDescent="0.3">
      <c r="A1268" s="37" t="s">
        <v>7480</v>
      </c>
      <c r="B1268" s="32" t="s">
        <v>7479</v>
      </c>
      <c r="C1268" s="37">
        <v>12009049</v>
      </c>
      <c r="D1268" s="33" t="s">
        <v>7416</v>
      </c>
      <c r="E1268" s="33" t="s">
        <v>7417</v>
      </c>
      <c r="F1268" s="33" t="s">
        <v>7481</v>
      </c>
      <c r="G1268" s="33" t="s">
        <v>4249</v>
      </c>
      <c r="H1268" s="33" t="s">
        <v>94</v>
      </c>
      <c r="I1268" s="38">
        <v>54720</v>
      </c>
      <c r="J1268" s="33" t="s">
        <v>23</v>
      </c>
      <c r="K1268" s="33" t="s">
        <v>94</v>
      </c>
      <c r="L1268" s="38">
        <v>53715</v>
      </c>
      <c r="M1268" s="33">
        <v>1524</v>
      </c>
      <c r="N1268" s="33">
        <v>1290</v>
      </c>
      <c r="O1268" s="33">
        <v>-234</v>
      </c>
      <c r="P1268" s="33" t="s">
        <v>48</v>
      </c>
      <c r="Q1268" s="33" t="s">
        <v>25</v>
      </c>
      <c r="R1268" s="65" t="s">
        <v>31</v>
      </c>
    </row>
    <row r="1269" spans="1:18" x14ac:dyDescent="0.3">
      <c r="A1269" s="40" t="s">
        <v>7483</v>
      </c>
      <c r="B1269" s="34" t="s">
        <v>7482</v>
      </c>
      <c r="C1269" s="40">
        <v>12009049</v>
      </c>
      <c r="D1269" s="35" t="s">
        <v>7416</v>
      </c>
      <c r="E1269" s="35" t="s">
        <v>7417</v>
      </c>
      <c r="F1269" s="35" t="s">
        <v>7484</v>
      </c>
      <c r="G1269" s="35" t="s">
        <v>5478</v>
      </c>
      <c r="H1269" s="35" t="s">
        <v>94</v>
      </c>
      <c r="I1269" s="41">
        <v>54722</v>
      </c>
      <c r="J1269" s="35" t="s">
        <v>23</v>
      </c>
      <c r="K1269" s="35" t="s">
        <v>94</v>
      </c>
      <c r="L1269" s="41">
        <v>53715</v>
      </c>
      <c r="M1269" s="35">
        <v>1524</v>
      </c>
      <c r="N1269" s="35">
        <v>1290</v>
      </c>
      <c r="O1269" s="35">
        <v>-234</v>
      </c>
      <c r="P1269" s="35" t="s">
        <v>48</v>
      </c>
      <c r="Q1269" s="35" t="s">
        <v>25</v>
      </c>
      <c r="R1269" s="65" t="s">
        <v>31</v>
      </c>
    </row>
    <row r="1270" spans="1:18" x14ac:dyDescent="0.3">
      <c r="A1270" s="37" t="s">
        <v>7488</v>
      </c>
      <c r="B1270" s="32" t="s">
        <v>7487</v>
      </c>
      <c r="C1270" s="37">
        <v>12052410</v>
      </c>
      <c r="D1270" s="33" t="s">
        <v>7485</v>
      </c>
      <c r="E1270" s="50" t="s">
        <v>7486</v>
      </c>
      <c r="F1270" s="33" t="s">
        <v>7489</v>
      </c>
      <c r="G1270" s="33" t="s">
        <v>7177</v>
      </c>
      <c r="H1270" s="33" t="s">
        <v>250</v>
      </c>
      <c r="I1270" s="38">
        <v>32605</v>
      </c>
      <c r="J1270" s="33" t="s">
        <v>23</v>
      </c>
      <c r="K1270" s="33" t="s">
        <v>250</v>
      </c>
      <c r="L1270" s="38">
        <v>32827</v>
      </c>
      <c r="M1270" s="33">
        <v>1659</v>
      </c>
      <c r="N1270" s="33">
        <v>1386</v>
      </c>
      <c r="O1270" s="33">
        <v>-273</v>
      </c>
      <c r="P1270" s="33" t="s">
        <v>48</v>
      </c>
      <c r="Q1270" s="33" t="s">
        <v>25</v>
      </c>
      <c r="R1270" s="65" t="s">
        <v>31</v>
      </c>
    </row>
    <row r="1271" spans="1:18" x14ac:dyDescent="0.3">
      <c r="A1271" s="37" t="s">
        <v>7493</v>
      </c>
      <c r="B1271" s="32" t="s">
        <v>7492</v>
      </c>
      <c r="C1271" s="37">
        <v>12053110</v>
      </c>
      <c r="D1271" s="33" t="s">
        <v>7490</v>
      </c>
      <c r="E1271" s="33" t="s">
        <v>7491</v>
      </c>
      <c r="F1271" s="33" t="s">
        <v>7494</v>
      </c>
      <c r="G1271" s="33" t="s">
        <v>1101</v>
      </c>
      <c r="H1271" s="33" t="s">
        <v>250</v>
      </c>
      <c r="I1271" s="38">
        <v>32209</v>
      </c>
      <c r="J1271" s="33" t="s">
        <v>23</v>
      </c>
      <c r="K1271" s="33" t="s">
        <v>250</v>
      </c>
      <c r="L1271" s="38">
        <v>32610</v>
      </c>
      <c r="M1271" s="33">
        <v>1386</v>
      </c>
      <c r="N1271" s="33">
        <v>1686</v>
      </c>
      <c r="O1271" s="33">
        <v>300</v>
      </c>
      <c r="P1271" s="33" t="s">
        <v>24</v>
      </c>
      <c r="Q1271" s="33" t="s">
        <v>25</v>
      </c>
      <c r="R1271" s="65" t="s">
        <v>15</v>
      </c>
    </row>
    <row r="1272" spans="1:18" x14ac:dyDescent="0.3">
      <c r="A1272" s="40" t="s">
        <v>7496</v>
      </c>
      <c r="B1272" s="34" t="s">
        <v>7495</v>
      </c>
      <c r="C1272" s="40">
        <v>12053110</v>
      </c>
      <c r="D1272" s="35" t="s">
        <v>7490</v>
      </c>
      <c r="E1272" s="35" t="s">
        <v>7491</v>
      </c>
      <c r="F1272" s="35" t="s">
        <v>7497</v>
      </c>
      <c r="G1272" s="35" t="s">
        <v>3837</v>
      </c>
      <c r="H1272" s="35" t="s">
        <v>250</v>
      </c>
      <c r="I1272" s="41">
        <v>32504</v>
      </c>
      <c r="J1272" s="35" t="s">
        <v>23</v>
      </c>
      <c r="K1272" s="35" t="s">
        <v>250</v>
      </c>
      <c r="L1272" s="41">
        <v>32610</v>
      </c>
      <c r="M1272" s="35">
        <v>1386</v>
      </c>
      <c r="N1272" s="35">
        <v>1371</v>
      </c>
      <c r="O1272" s="35">
        <v>-15</v>
      </c>
      <c r="P1272" s="35" t="s">
        <v>48</v>
      </c>
      <c r="Q1272" s="35" t="s">
        <v>25</v>
      </c>
      <c r="R1272" s="65" t="s">
        <v>31</v>
      </c>
    </row>
    <row r="1273" spans="1:18" x14ac:dyDescent="0.3">
      <c r="A1273" s="40" t="s">
        <v>7501</v>
      </c>
      <c r="B1273" s="34" t="s">
        <v>7500</v>
      </c>
      <c r="C1273" s="40">
        <v>12053210</v>
      </c>
      <c r="D1273" s="35" t="s">
        <v>7498</v>
      </c>
      <c r="E1273" s="35" t="s">
        <v>7499</v>
      </c>
      <c r="F1273" s="35" t="s">
        <v>7502</v>
      </c>
      <c r="G1273" s="35" t="s">
        <v>3009</v>
      </c>
      <c r="H1273" s="35" t="s">
        <v>250</v>
      </c>
      <c r="I1273" s="41">
        <v>34113</v>
      </c>
      <c r="J1273" s="35" t="s">
        <v>23</v>
      </c>
      <c r="K1273" s="35" t="s">
        <v>250</v>
      </c>
      <c r="L1273" s="41">
        <v>32610</v>
      </c>
      <c r="M1273" s="35">
        <v>1386</v>
      </c>
      <c r="N1273" s="35">
        <v>1827</v>
      </c>
      <c r="O1273" s="35">
        <v>441</v>
      </c>
      <c r="P1273" s="35" t="s">
        <v>24</v>
      </c>
      <c r="Q1273" s="35" t="s">
        <v>25</v>
      </c>
      <c r="R1273" s="65" t="s">
        <v>15</v>
      </c>
    </row>
    <row r="1274" spans="1:18" x14ac:dyDescent="0.3">
      <c r="A1274" s="37" t="s">
        <v>7504</v>
      </c>
      <c r="B1274" s="32" t="s">
        <v>7503</v>
      </c>
      <c r="C1274" s="37">
        <v>12053210</v>
      </c>
      <c r="D1274" s="33" t="s">
        <v>7498</v>
      </c>
      <c r="E1274" s="33" t="s">
        <v>7499</v>
      </c>
      <c r="F1274" s="33" t="s">
        <v>7505</v>
      </c>
      <c r="G1274" s="33" t="s">
        <v>7506</v>
      </c>
      <c r="H1274" s="33" t="s">
        <v>250</v>
      </c>
      <c r="I1274" s="38">
        <v>33013</v>
      </c>
      <c r="J1274" s="33" t="s">
        <v>23</v>
      </c>
      <c r="K1274" s="33" t="s">
        <v>250</v>
      </c>
      <c r="L1274" s="38">
        <v>32610</v>
      </c>
      <c r="M1274" s="33">
        <v>1386</v>
      </c>
      <c r="N1274" s="33">
        <v>2346</v>
      </c>
      <c r="O1274" s="33">
        <v>960</v>
      </c>
      <c r="P1274" s="33" t="s">
        <v>24</v>
      </c>
      <c r="Q1274" s="33" t="s">
        <v>25</v>
      </c>
      <c r="R1274" s="65" t="s">
        <v>15</v>
      </c>
    </row>
    <row r="1275" spans="1:18" x14ac:dyDescent="0.3">
      <c r="A1275" s="37" t="s">
        <v>7582</v>
      </c>
      <c r="B1275" s="32" t="s">
        <v>7581</v>
      </c>
      <c r="C1275" s="37">
        <v>12801433</v>
      </c>
      <c r="D1275" s="33" t="s">
        <v>7576</v>
      </c>
      <c r="E1275" s="33" t="s">
        <v>7577</v>
      </c>
      <c r="F1275" s="33" t="s">
        <v>7583</v>
      </c>
      <c r="G1275" s="33" t="s">
        <v>7584</v>
      </c>
      <c r="H1275" s="33" t="s">
        <v>713</v>
      </c>
      <c r="I1275" s="38">
        <v>28352</v>
      </c>
      <c r="J1275" s="33" t="s">
        <v>23</v>
      </c>
      <c r="K1275" s="33" t="s">
        <v>713</v>
      </c>
      <c r="L1275" s="38">
        <v>28304</v>
      </c>
      <c r="M1275" s="33">
        <v>1212</v>
      </c>
      <c r="N1275" s="33">
        <v>1194</v>
      </c>
      <c r="O1275" s="33">
        <v>-18</v>
      </c>
      <c r="P1275" s="33" t="s">
        <v>48</v>
      </c>
      <c r="Q1275" s="33" t="s">
        <v>25</v>
      </c>
      <c r="R1275" s="65" t="s">
        <v>31</v>
      </c>
    </row>
    <row r="1276" spans="1:18" x14ac:dyDescent="0.3">
      <c r="A1276" s="37" t="s">
        <v>7595</v>
      </c>
      <c r="B1276" s="32" t="s">
        <v>7594</v>
      </c>
      <c r="C1276" s="37">
        <v>12801533</v>
      </c>
      <c r="D1276" s="33" t="s">
        <v>7592</v>
      </c>
      <c r="E1276" s="33" t="s">
        <v>7593</v>
      </c>
      <c r="F1276" s="33" t="s">
        <v>7596</v>
      </c>
      <c r="G1276" s="33" t="s">
        <v>2182</v>
      </c>
      <c r="H1276" s="33" t="s">
        <v>713</v>
      </c>
      <c r="I1276" s="38">
        <v>28144</v>
      </c>
      <c r="J1276" s="33" t="s">
        <v>23</v>
      </c>
      <c r="K1276" s="33" t="s">
        <v>713</v>
      </c>
      <c r="L1276" s="38">
        <v>28025</v>
      </c>
      <c r="M1276" s="33">
        <v>1596</v>
      </c>
      <c r="N1276" s="33">
        <v>1290</v>
      </c>
      <c r="O1276" s="33">
        <v>-306</v>
      </c>
      <c r="P1276" s="33" t="s">
        <v>48</v>
      </c>
      <c r="Q1276" s="33" t="s">
        <v>25</v>
      </c>
      <c r="R1276" s="65" t="s">
        <v>31</v>
      </c>
    </row>
    <row r="1277" spans="1:18" x14ac:dyDescent="0.3">
      <c r="A1277" s="40" t="s">
        <v>7607</v>
      </c>
      <c r="B1277" s="34" t="s">
        <v>7606</v>
      </c>
      <c r="C1277" s="40">
        <v>12801533</v>
      </c>
      <c r="D1277" s="35" t="s">
        <v>7592</v>
      </c>
      <c r="E1277" s="35" t="s">
        <v>7593</v>
      </c>
      <c r="F1277" s="35" t="s">
        <v>7608</v>
      </c>
      <c r="G1277" s="35" t="s">
        <v>2182</v>
      </c>
      <c r="H1277" s="35" t="s">
        <v>713</v>
      </c>
      <c r="I1277" s="41">
        <v>28144</v>
      </c>
      <c r="J1277" s="35" t="s">
        <v>23</v>
      </c>
      <c r="K1277" s="35" t="s">
        <v>713</v>
      </c>
      <c r="L1277" s="41">
        <v>28025</v>
      </c>
      <c r="M1277" s="35">
        <v>1596</v>
      </c>
      <c r="N1277" s="35">
        <v>1290</v>
      </c>
      <c r="O1277" s="35">
        <v>-306</v>
      </c>
      <c r="P1277" s="35" t="s">
        <v>48</v>
      </c>
      <c r="Q1277" s="35" t="s">
        <v>25</v>
      </c>
      <c r="R1277" s="65" t="s">
        <v>31</v>
      </c>
    </row>
    <row r="1278" spans="1:18" x14ac:dyDescent="0.3">
      <c r="A1278" s="57" t="s">
        <v>34362</v>
      </c>
      <c r="B1278" s="56" t="s">
        <v>34361</v>
      </c>
      <c r="C1278" s="57" t="s">
        <v>34358</v>
      </c>
      <c r="D1278" s="35" t="s">
        <v>34358</v>
      </c>
      <c r="E1278" s="54" t="s">
        <v>34359</v>
      </c>
      <c r="F1278" s="58" t="s">
        <v>34363</v>
      </c>
      <c r="G1278" s="58" t="s">
        <v>2630</v>
      </c>
      <c r="H1278" s="58" t="s">
        <v>257</v>
      </c>
      <c r="I1278" s="59">
        <v>66210</v>
      </c>
      <c r="J1278" s="58" t="s">
        <v>23</v>
      </c>
      <c r="K1278" s="35" t="s">
        <v>257</v>
      </c>
      <c r="L1278" s="41">
        <v>66801</v>
      </c>
      <c r="M1278" s="35">
        <v>1194</v>
      </c>
      <c r="N1278" s="35">
        <v>1410</v>
      </c>
      <c r="O1278" s="35">
        <v>216</v>
      </c>
      <c r="P1278" s="35" t="s">
        <v>24</v>
      </c>
      <c r="Q1278" s="35" t="s">
        <v>25</v>
      </c>
      <c r="R1278" s="65" t="s">
        <v>15</v>
      </c>
    </row>
    <row r="1279" spans="1:18" x14ac:dyDescent="0.3">
      <c r="A1279" s="61" t="s">
        <v>34357</v>
      </c>
      <c r="B1279" s="60" t="s">
        <v>34356</v>
      </c>
      <c r="C1279" s="61" t="s">
        <v>34358</v>
      </c>
      <c r="D1279" s="33" t="s">
        <v>34358</v>
      </c>
      <c r="E1279" s="50" t="s">
        <v>34359</v>
      </c>
      <c r="F1279" s="62" t="s">
        <v>34360</v>
      </c>
      <c r="G1279" s="62" t="s">
        <v>15921</v>
      </c>
      <c r="H1279" s="62" t="s">
        <v>257</v>
      </c>
      <c r="I1279" s="63">
        <v>67042</v>
      </c>
      <c r="J1279" s="62" t="s">
        <v>23</v>
      </c>
      <c r="K1279" s="33" t="s">
        <v>257</v>
      </c>
      <c r="L1279" s="38">
        <v>66801</v>
      </c>
      <c r="M1279" s="33">
        <v>1194</v>
      </c>
      <c r="N1279" s="33">
        <v>1143</v>
      </c>
      <c r="O1279" s="33">
        <v>-51</v>
      </c>
      <c r="P1279" s="33" t="s">
        <v>48</v>
      </c>
      <c r="Q1279" s="33" t="s">
        <v>25</v>
      </c>
      <c r="R1279" s="65" t="s">
        <v>31</v>
      </c>
    </row>
    <row r="1280" spans="1:18" x14ac:dyDescent="0.3">
      <c r="A1280" s="37" t="s">
        <v>7616</v>
      </c>
      <c r="B1280" s="32" t="s">
        <v>453</v>
      </c>
      <c r="C1280" s="37">
        <v>13000119</v>
      </c>
      <c r="D1280" s="33" t="s">
        <v>7614</v>
      </c>
      <c r="E1280" s="33" t="s">
        <v>7615</v>
      </c>
      <c r="F1280" s="33" t="s">
        <v>865</v>
      </c>
      <c r="G1280" s="33" t="s">
        <v>456</v>
      </c>
      <c r="H1280" s="33" t="s">
        <v>296</v>
      </c>
      <c r="I1280" s="38">
        <v>4011</v>
      </c>
      <c r="J1280" s="33" t="s">
        <v>23</v>
      </c>
      <c r="K1280" s="33" t="s">
        <v>296</v>
      </c>
      <c r="L1280" s="38">
        <v>4938</v>
      </c>
      <c r="M1280" s="33">
        <v>1170</v>
      </c>
      <c r="N1280" s="33">
        <v>1410</v>
      </c>
      <c r="O1280" s="33">
        <v>240</v>
      </c>
      <c r="P1280" s="33" t="s">
        <v>24</v>
      </c>
      <c r="Q1280" s="33" t="s">
        <v>25</v>
      </c>
      <c r="R1280" s="65" t="s">
        <v>15</v>
      </c>
    </row>
    <row r="1281" spans="1:18" x14ac:dyDescent="0.3">
      <c r="A1281" s="40" t="s">
        <v>7617</v>
      </c>
      <c r="B1281" s="34" t="s">
        <v>386</v>
      </c>
      <c r="C1281" s="40">
        <v>13000119</v>
      </c>
      <c r="D1281" s="35" t="s">
        <v>7614</v>
      </c>
      <c r="E1281" s="35" t="s">
        <v>7615</v>
      </c>
      <c r="F1281" s="35" t="s">
        <v>863</v>
      </c>
      <c r="G1281" s="35" t="s">
        <v>389</v>
      </c>
      <c r="H1281" s="35" t="s">
        <v>296</v>
      </c>
      <c r="I1281" s="41">
        <v>4072</v>
      </c>
      <c r="J1281" s="35" t="s">
        <v>23</v>
      </c>
      <c r="K1281" s="35" t="s">
        <v>296</v>
      </c>
      <c r="L1281" s="41">
        <v>4938</v>
      </c>
      <c r="M1281" s="35">
        <v>1170</v>
      </c>
      <c r="N1281" s="35">
        <v>2028</v>
      </c>
      <c r="O1281" s="35">
        <v>858</v>
      </c>
      <c r="P1281" s="35" t="s">
        <v>24</v>
      </c>
      <c r="Q1281" s="35" t="s">
        <v>25</v>
      </c>
      <c r="R1281" s="65" t="s">
        <v>15</v>
      </c>
    </row>
    <row r="1282" spans="1:18" x14ac:dyDescent="0.3">
      <c r="A1282" s="40" t="s">
        <v>7618</v>
      </c>
      <c r="B1282" s="34" t="s">
        <v>2660</v>
      </c>
      <c r="C1282" s="40">
        <v>13000119</v>
      </c>
      <c r="D1282" s="35" t="s">
        <v>7614</v>
      </c>
      <c r="E1282" s="35" t="s">
        <v>7615</v>
      </c>
      <c r="F1282" s="35" t="s">
        <v>7619</v>
      </c>
      <c r="G1282" s="35" t="s">
        <v>164</v>
      </c>
      <c r="H1282" s="35" t="s">
        <v>296</v>
      </c>
      <c r="I1282" s="41">
        <v>4104</v>
      </c>
      <c r="J1282" s="35" t="s">
        <v>23</v>
      </c>
      <c r="K1282" s="35" t="s">
        <v>296</v>
      </c>
      <c r="L1282" s="41">
        <v>4938</v>
      </c>
      <c r="M1282" s="35">
        <v>1170</v>
      </c>
      <c r="N1282" s="35">
        <v>2037</v>
      </c>
      <c r="O1282" s="35">
        <v>867</v>
      </c>
      <c r="P1282" s="35" t="s">
        <v>24</v>
      </c>
      <c r="Q1282" s="35" t="s">
        <v>25</v>
      </c>
      <c r="R1282" s="65" t="s">
        <v>15</v>
      </c>
    </row>
    <row r="1283" spans="1:18" x14ac:dyDescent="0.3">
      <c r="A1283" s="37" t="s">
        <v>7621</v>
      </c>
      <c r="B1283" s="32" t="s">
        <v>7620</v>
      </c>
      <c r="C1283" s="37">
        <v>13000119</v>
      </c>
      <c r="D1283" s="33" t="s">
        <v>7614</v>
      </c>
      <c r="E1283" s="33" t="s">
        <v>7615</v>
      </c>
      <c r="F1283" s="33" t="s">
        <v>7622</v>
      </c>
      <c r="G1283" s="33" t="s">
        <v>7623</v>
      </c>
      <c r="H1283" s="33" t="s">
        <v>296</v>
      </c>
      <c r="I1283" s="38">
        <v>4106</v>
      </c>
      <c r="J1283" s="33" t="s">
        <v>23</v>
      </c>
      <c r="K1283" s="33" t="s">
        <v>296</v>
      </c>
      <c r="L1283" s="38">
        <v>4938</v>
      </c>
      <c r="M1283" s="33">
        <v>1170</v>
      </c>
      <c r="N1283" s="33">
        <v>2037</v>
      </c>
      <c r="O1283" s="33">
        <v>867</v>
      </c>
      <c r="P1283" s="33" t="s">
        <v>24</v>
      </c>
      <c r="Q1283" s="33" t="s">
        <v>25</v>
      </c>
      <c r="R1283" s="65" t="s">
        <v>15</v>
      </c>
    </row>
    <row r="1284" spans="1:18" x14ac:dyDescent="0.3">
      <c r="A1284" s="40" t="s">
        <v>7624</v>
      </c>
      <c r="B1284" s="34" t="s">
        <v>866</v>
      </c>
      <c r="C1284" s="40">
        <v>13000119</v>
      </c>
      <c r="D1284" s="35" t="s">
        <v>7614</v>
      </c>
      <c r="E1284" s="35" t="s">
        <v>7615</v>
      </c>
      <c r="F1284" s="35" t="s">
        <v>868</v>
      </c>
      <c r="G1284" s="35" t="s">
        <v>869</v>
      </c>
      <c r="H1284" s="35" t="s">
        <v>296</v>
      </c>
      <c r="I1284" s="41">
        <v>4276</v>
      </c>
      <c r="J1284" s="35" t="s">
        <v>23</v>
      </c>
      <c r="K1284" s="35" t="s">
        <v>296</v>
      </c>
      <c r="L1284" s="41">
        <v>4938</v>
      </c>
      <c r="M1284" s="35">
        <v>1170</v>
      </c>
      <c r="N1284" s="35">
        <v>1341</v>
      </c>
      <c r="O1284" s="35">
        <v>171</v>
      </c>
      <c r="P1284" s="35" t="s">
        <v>24</v>
      </c>
      <c r="Q1284" s="35" t="s">
        <v>25</v>
      </c>
      <c r="R1284" s="65" t="s">
        <v>15</v>
      </c>
    </row>
    <row r="1285" spans="1:18" x14ac:dyDescent="0.3">
      <c r="A1285" s="37" t="s">
        <v>7625</v>
      </c>
      <c r="B1285" s="32" t="s">
        <v>369</v>
      </c>
      <c r="C1285" s="37">
        <v>13000119</v>
      </c>
      <c r="D1285" s="33" t="s">
        <v>7614</v>
      </c>
      <c r="E1285" s="33" t="s">
        <v>7615</v>
      </c>
      <c r="F1285" s="33" t="s">
        <v>7626</v>
      </c>
      <c r="G1285" s="33" t="s">
        <v>5478</v>
      </c>
      <c r="H1285" s="33" t="s">
        <v>296</v>
      </c>
      <c r="I1285" s="38">
        <v>4330</v>
      </c>
      <c r="J1285" s="33" t="s">
        <v>23</v>
      </c>
      <c r="K1285" s="33" t="s">
        <v>296</v>
      </c>
      <c r="L1285" s="38">
        <v>4938</v>
      </c>
      <c r="M1285" s="33">
        <v>1170</v>
      </c>
      <c r="N1285" s="33">
        <v>1410</v>
      </c>
      <c r="O1285" s="33">
        <v>240</v>
      </c>
      <c r="P1285" s="33" t="s">
        <v>24</v>
      </c>
      <c r="Q1285" s="33" t="s">
        <v>25</v>
      </c>
      <c r="R1285" s="65" t="s">
        <v>15</v>
      </c>
    </row>
    <row r="1286" spans="1:18" x14ac:dyDescent="0.3">
      <c r="A1286" s="40" t="s">
        <v>7627</v>
      </c>
      <c r="B1286" s="34" t="s">
        <v>870</v>
      </c>
      <c r="C1286" s="40">
        <v>13000119</v>
      </c>
      <c r="D1286" s="35" t="s">
        <v>7614</v>
      </c>
      <c r="E1286" s="35" t="s">
        <v>7615</v>
      </c>
      <c r="F1286" s="35" t="s">
        <v>872</v>
      </c>
      <c r="G1286" s="35" t="s">
        <v>497</v>
      </c>
      <c r="H1286" s="35" t="s">
        <v>296</v>
      </c>
      <c r="I1286" s="41">
        <v>4430</v>
      </c>
      <c r="J1286" s="35" t="s">
        <v>23</v>
      </c>
      <c r="K1286" s="35" t="s">
        <v>296</v>
      </c>
      <c r="L1286" s="41">
        <v>4938</v>
      </c>
      <c r="M1286" s="35">
        <v>1170</v>
      </c>
      <c r="N1286" s="35">
        <v>1314</v>
      </c>
      <c r="O1286" s="35">
        <v>144</v>
      </c>
      <c r="P1286" s="35" t="s">
        <v>24</v>
      </c>
      <c r="Q1286" s="35" t="s">
        <v>25</v>
      </c>
      <c r="R1286" s="65" t="s">
        <v>15</v>
      </c>
    </row>
    <row r="1287" spans="1:18" x14ac:dyDescent="0.3">
      <c r="A1287" s="40" t="s">
        <v>7628</v>
      </c>
      <c r="B1287" s="34" t="s">
        <v>291</v>
      </c>
      <c r="C1287" s="40">
        <v>13000119</v>
      </c>
      <c r="D1287" s="35" t="s">
        <v>7614</v>
      </c>
      <c r="E1287" s="35" t="s">
        <v>7615</v>
      </c>
      <c r="F1287" s="35" t="s">
        <v>507</v>
      </c>
      <c r="G1287" s="35" t="s">
        <v>508</v>
      </c>
      <c r="H1287" s="35" t="s">
        <v>296</v>
      </c>
      <c r="I1287" s="41">
        <v>4469</v>
      </c>
      <c r="J1287" s="35" t="s">
        <v>23</v>
      </c>
      <c r="K1287" s="35" t="s">
        <v>296</v>
      </c>
      <c r="L1287" s="41">
        <v>4938</v>
      </c>
      <c r="M1287" s="35">
        <v>1170</v>
      </c>
      <c r="N1287" s="35">
        <v>1314</v>
      </c>
      <c r="O1287" s="35">
        <v>144</v>
      </c>
      <c r="P1287" s="35" t="s">
        <v>24</v>
      </c>
      <c r="Q1287" s="35" t="s">
        <v>25</v>
      </c>
      <c r="R1287" s="65" t="s">
        <v>15</v>
      </c>
    </row>
    <row r="1288" spans="1:18" x14ac:dyDescent="0.3">
      <c r="A1288" s="37" t="s">
        <v>7629</v>
      </c>
      <c r="B1288" s="32" t="s">
        <v>873</v>
      </c>
      <c r="C1288" s="37">
        <v>13000119</v>
      </c>
      <c r="D1288" s="33" t="s">
        <v>7614</v>
      </c>
      <c r="E1288" s="33" t="s">
        <v>7615</v>
      </c>
      <c r="F1288" s="33" t="s">
        <v>875</v>
      </c>
      <c r="G1288" s="33" t="s">
        <v>405</v>
      </c>
      <c r="H1288" s="33" t="s">
        <v>296</v>
      </c>
      <c r="I1288" s="38">
        <v>4605</v>
      </c>
      <c r="J1288" s="33" t="s">
        <v>23</v>
      </c>
      <c r="K1288" s="33" t="s">
        <v>296</v>
      </c>
      <c r="L1288" s="38">
        <v>4938</v>
      </c>
      <c r="M1288" s="33">
        <v>1170</v>
      </c>
      <c r="N1288" s="33">
        <v>1716</v>
      </c>
      <c r="O1288" s="33">
        <v>546</v>
      </c>
      <c r="P1288" s="33" t="s">
        <v>24</v>
      </c>
      <c r="Q1288" s="33" t="s">
        <v>25</v>
      </c>
      <c r="R1288" s="65" t="s">
        <v>15</v>
      </c>
    </row>
    <row r="1289" spans="1:18" x14ac:dyDescent="0.3">
      <c r="A1289" s="40" t="s">
        <v>7630</v>
      </c>
      <c r="B1289" s="34" t="s">
        <v>876</v>
      </c>
      <c r="C1289" s="40">
        <v>13000119</v>
      </c>
      <c r="D1289" s="35" t="s">
        <v>7614</v>
      </c>
      <c r="E1289" s="35" t="s">
        <v>7615</v>
      </c>
      <c r="F1289" s="35" t="s">
        <v>878</v>
      </c>
      <c r="G1289" s="35" t="s">
        <v>512</v>
      </c>
      <c r="H1289" s="35" t="s">
        <v>296</v>
      </c>
      <c r="I1289" s="41">
        <v>4730</v>
      </c>
      <c r="J1289" s="35" t="s">
        <v>23</v>
      </c>
      <c r="K1289" s="35" t="s">
        <v>296</v>
      </c>
      <c r="L1289" s="41">
        <v>4938</v>
      </c>
      <c r="M1289" s="35">
        <v>1170</v>
      </c>
      <c r="N1289" s="35">
        <v>1194</v>
      </c>
      <c r="O1289" s="35">
        <v>24</v>
      </c>
      <c r="P1289" s="35" t="s">
        <v>24</v>
      </c>
      <c r="Q1289" s="35" t="s">
        <v>25</v>
      </c>
      <c r="R1289" s="65" t="s">
        <v>15</v>
      </c>
    </row>
    <row r="1290" spans="1:18" x14ac:dyDescent="0.3">
      <c r="A1290" s="40" t="s">
        <v>7631</v>
      </c>
      <c r="B1290" s="34" t="s">
        <v>517</v>
      </c>
      <c r="C1290" s="40">
        <v>13000119</v>
      </c>
      <c r="D1290" s="35" t="s">
        <v>7614</v>
      </c>
      <c r="E1290" s="35" t="s">
        <v>7615</v>
      </c>
      <c r="F1290" s="35" t="s">
        <v>519</v>
      </c>
      <c r="G1290" s="35" t="s">
        <v>520</v>
      </c>
      <c r="H1290" s="35" t="s">
        <v>296</v>
      </c>
      <c r="I1290" s="41">
        <v>4732</v>
      </c>
      <c r="J1290" s="35" t="s">
        <v>23</v>
      </c>
      <c r="K1290" s="35" t="s">
        <v>296</v>
      </c>
      <c r="L1290" s="41">
        <v>4938</v>
      </c>
      <c r="M1290" s="35">
        <v>1170</v>
      </c>
      <c r="N1290" s="35">
        <v>1194</v>
      </c>
      <c r="O1290" s="35">
        <v>24</v>
      </c>
      <c r="P1290" s="35" t="s">
        <v>24</v>
      </c>
      <c r="Q1290" s="35" t="s">
        <v>25</v>
      </c>
      <c r="R1290" s="65" t="s">
        <v>15</v>
      </c>
    </row>
    <row r="1291" spans="1:18" x14ac:dyDescent="0.3">
      <c r="A1291" s="40" t="s">
        <v>7632</v>
      </c>
      <c r="B1291" s="34" t="s">
        <v>529</v>
      </c>
      <c r="C1291" s="40">
        <v>13000119</v>
      </c>
      <c r="D1291" s="35" t="s">
        <v>7614</v>
      </c>
      <c r="E1291" s="35" t="s">
        <v>7615</v>
      </c>
      <c r="F1291" s="35" t="s">
        <v>7633</v>
      </c>
      <c r="G1291" s="35" t="s">
        <v>532</v>
      </c>
      <c r="H1291" s="35" t="s">
        <v>296</v>
      </c>
      <c r="I1291" s="41">
        <v>4769</v>
      </c>
      <c r="J1291" s="35" t="s">
        <v>23</v>
      </c>
      <c r="K1291" s="35" t="s">
        <v>296</v>
      </c>
      <c r="L1291" s="41">
        <v>4938</v>
      </c>
      <c r="M1291" s="35">
        <v>1170</v>
      </c>
      <c r="N1291" s="35">
        <v>1194</v>
      </c>
      <c r="O1291" s="35">
        <v>24</v>
      </c>
      <c r="P1291" s="35" t="s">
        <v>24</v>
      </c>
      <c r="Q1291" s="35" t="s">
        <v>25</v>
      </c>
      <c r="R1291" s="65" t="s">
        <v>15</v>
      </c>
    </row>
    <row r="1292" spans="1:18" x14ac:dyDescent="0.3">
      <c r="A1292" s="37" t="s">
        <v>7634</v>
      </c>
      <c r="B1292" s="32" t="s">
        <v>879</v>
      </c>
      <c r="C1292" s="37">
        <v>13000119</v>
      </c>
      <c r="D1292" s="33" t="s">
        <v>7614</v>
      </c>
      <c r="E1292" s="33" t="s">
        <v>7615</v>
      </c>
      <c r="F1292" s="33" t="s">
        <v>881</v>
      </c>
      <c r="G1292" s="33" t="s">
        <v>481</v>
      </c>
      <c r="H1292" s="33" t="s">
        <v>296</v>
      </c>
      <c r="I1292" s="38">
        <v>4281</v>
      </c>
      <c r="J1292" s="33" t="s">
        <v>23</v>
      </c>
      <c r="K1292" s="33" t="s">
        <v>296</v>
      </c>
      <c r="L1292" s="38">
        <v>4938</v>
      </c>
      <c r="M1292" s="33">
        <v>1170</v>
      </c>
      <c r="N1292" s="33">
        <v>1341</v>
      </c>
      <c r="O1292" s="33">
        <v>171</v>
      </c>
      <c r="P1292" s="33" t="s">
        <v>24</v>
      </c>
      <c r="Q1292" s="33" t="s">
        <v>25</v>
      </c>
      <c r="R1292" s="65" t="s">
        <v>15</v>
      </c>
    </row>
    <row r="1293" spans="1:18" x14ac:dyDescent="0.3">
      <c r="A1293" s="40" t="s">
        <v>7635</v>
      </c>
      <c r="B1293" s="34" t="s">
        <v>882</v>
      </c>
      <c r="C1293" s="40">
        <v>13000119</v>
      </c>
      <c r="D1293" s="35" t="s">
        <v>7614</v>
      </c>
      <c r="E1293" s="35" t="s">
        <v>7615</v>
      </c>
      <c r="F1293" s="35" t="s">
        <v>884</v>
      </c>
      <c r="G1293" s="35" t="s">
        <v>429</v>
      </c>
      <c r="H1293" s="35" t="s">
        <v>296</v>
      </c>
      <c r="I1293" s="41">
        <v>4841</v>
      </c>
      <c r="J1293" s="35" t="s">
        <v>23</v>
      </c>
      <c r="K1293" s="35" t="s">
        <v>296</v>
      </c>
      <c r="L1293" s="41">
        <v>4938</v>
      </c>
      <c r="M1293" s="35">
        <v>1170</v>
      </c>
      <c r="N1293" s="35">
        <v>1716</v>
      </c>
      <c r="O1293" s="35">
        <v>546</v>
      </c>
      <c r="P1293" s="35" t="s">
        <v>24</v>
      </c>
      <c r="Q1293" s="35" t="s">
        <v>25</v>
      </c>
      <c r="R1293" s="65" t="s">
        <v>15</v>
      </c>
    </row>
    <row r="1294" spans="1:18" x14ac:dyDescent="0.3">
      <c r="A1294" s="37" t="s">
        <v>7637</v>
      </c>
      <c r="B1294" s="32" t="s">
        <v>7636</v>
      </c>
      <c r="C1294" s="37">
        <v>13000119</v>
      </c>
      <c r="D1294" s="33" t="s">
        <v>7614</v>
      </c>
      <c r="E1294" s="33" t="s">
        <v>7615</v>
      </c>
      <c r="F1294" s="33" t="s">
        <v>7638</v>
      </c>
      <c r="G1294" s="33" t="s">
        <v>544</v>
      </c>
      <c r="H1294" s="33" t="s">
        <v>296</v>
      </c>
      <c r="I1294" s="38">
        <v>4937</v>
      </c>
      <c r="J1294" s="33" t="s">
        <v>23</v>
      </c>
      <c r="K1294" s="33" t="s">
        <v>296</v>
      </c>
      <c r="L1294" s="38">
        <v>4938</v>
      </c>
      <c r="M1294" s="33">
        <v>1170</v>
      </c>
      <c r="N1294" s="33">
        <v>1290</v>
      </c>
      <c r="O1294" s="33">
        <v>120</v>
      </c>
      <c r="P1294" s="33" t="s">
        <v>24</v>
      </c>
      <c r="Q1294" s="33" t="s">
        <v>25</v>
      </c>
      <c r="R1294" s="65" t="s">
        <v>15</v>
      </c>
    </row>
    <row r="1295" spans="1:18" x14ac:dyDescent="0.3">
      <c r="A1295" s="37" t="s">
        <v>7642</v>
      </c>
      <c r="B1295" s="32" t="s">
        <v>7641</v>
      </c>
      <c r="C1295" s="37">
        <v>13000145</v>
      </c>
      <c r="D1295" s="33" t="s">
        <v>7639</v>
      </c>
      <c r="E1295" s="33" t="s">
        <v>7640</v>
      </c>
      <c r="F1295" s="33" t="s">
        <v>7643</v>
      </c>
      <c r="G1295" s="33" t="s">
        <v>4465</v>
      </c>
      <c r="H1295" s="33" t="s">
        <v>4461</v>
      </c>
      <c r="I1295" s="38">
        <v>5201</v>
      </c>
      <c r="J1295" s="33" t="s">
        <v>23</v>
      </c>
      <c r="K1295" s="33" t="s">
        <v>4461</v>
      </c>
      <c r="L1295" s="38">
        <v>5735</v>
      </c>
      <c r="M1295" s="33">
        <v>1461</v>
      </c>
      <c r="N1295" s="33">
        <v>1560</v>
      </c>
      <c r="O1295" s="33">
        <v>99</v>
      </c>
      <c r="P1295" s="33" t="s">
        <v>24</v>
      </c>
      <c r="Q1295" s="33" t="s">
        <v>25</v>
      </c>
      <c r="R1295" s="65" t="s">
        <v>15</v>
      </c>
    </row>
    <row r="1296" spans="1:18" x14ac:dyDescent="0.3">
      <c r="A1296" s="61" t="s">
        <v>34211</v>
      </c>
      <c r="B1296" s="60" t="s">
        <v>34210</v>
      </c>
      <c r="C1296" s="61" t="s">
        <v>34212</v>
      </c>
      <c r="D1296" s="33" t="s">
        <v>34212</v>
      </c>
      <c r="E1296" s="50" t="s">
        <v>9778</v>
      </c>
      <c r="F1296" s="62" t="s">
        <v>34213</v>
      </c>
      <c r="G1296" s="62" t="s">
        <v>3660</v>
      </c>
      <c r="H1296" s="62" t="s">
        <v>938</v>
      </c>
      <c r="I1296" s="63">
        <v>22102</v>
      </c>
      <c r="J1296" s="62" t="s">
        <v>23</v>
      </c>
      <c r="K1296" s="33" t="s">
        <v>938</v>
      </c>
      <c r="L1296" s="38">
        <v>22807</v>
      </c>
      <c r="M1296" s="33">
        <v>1413</v>
      </c>
      <c r="N1296" s="33">
        <v>2535</v>
      </c>
      <c r="O1296" s="33">
        <v>1122</v>
      </c>
      <c r="P1296" s="33" t="s">
        <v>24</v>
      </c>
      <c r="Q1296" s="33" t="s">
        <v>25</v>
      </c>
      <c r="R1296" s="65" t="s">
        <v>15</v>
      </c>
    </row>
    <row r="1297" spans="1:18" x14ac:dyDescent="0.3">
      <c r="A1297" s="40" t="s">
        <v>7651</v>
      </c>
      <c r="B1297" s="34" t="s">
        <v>7650</v>
      </c>
      <c r="C1297" s="40">
        <v>13000245</v>
      </c>
      <c r="D1297" s="35" t="s">
        <v>7648</v>
      </c>
      <c r="E1297" s="35" t="s">
        <v>7649</v>
      </c>
      <c r="F1297" s="35" t="s">
        <v>7652</v>
      </c>
      <c r="G1297" s="35" t="s">
        <v>5059</v>
      </c>
      <c r="H1297" s="35" t="s">
        <v>4461</v>
      </c>
      <c r="I1297" s="41">
        <v>5495</v>
      </c>
      <c r="J1297" s="35" t="s">
        <v>23</v>
      </c>
      <c r="K1297" s="35" t="s">
        <v>4461</v>
      </c>
      <c r="L1297" s="41">
        <v>5656</v>
      </c>
      <c r="M1297" s="35">
        <v>1560</v>
      </c>
      <c r="N1297" s="35">
        <v>2031</v>
      </c>
      <c r="O1297" s="35">
        <v>471</v>
      </c>
      <c r="P1297" s="35" t="s">
        <v>24</v>
      </c>
      <c r="Q1297" s="35" t="s">
        <v>25</v>
      </c>
      <c r="R1297" s="65" t="s">
        <v>15</v>
      </c>
    </row>
    <row r="1298" spans="1:18" x14ac:dyDescent="0.3">
      <c r="A1298" s="37" t="s">
        <v>7664</v>
      </c>
      <c r="B1298" s="32" t="s">
        <v>7663</v>
      </c>
      <c r="C1298" s="37">
        <v>13000307</v>
      </c>
      <c r="D1298" s="33" t="s">
        <v>7653</v>
      </c>
      <c r="E1298" s="33" t="s">
        <v>7654</v>
      </c>
      <c r="F1298" s="33" t="s">
        <v>7665</v>
      </c>
      <c r="G1298" s="33" t="s">
        <v>7666</v>
      </c>
      <c r="H1298" s="33" t="s">
        <v>7659</v>
      </c>
      <c r="I1298" s="38">
        <v>6052</v>
      </c>
      <c r="J1298" s="33" t="s">
        <v>23</v>
      </c>
      <c r="K1298" s="33" t="s">
        <v>7659</v>
      </c>
      <c r="L1298" s="38">
        <v>6515</v>
      </c>
      <c r="M1298" s="33">
        <v>2928</v>
      </c>
      <c r="N1298" s="33">
        <v>1785</v>
      </c>
      <c r="O1298" s="33">
        <v>-1143</v>
      </c>
      <c r="P1298" s="33" t="s">
        <v>48</v>
      </c>
      <c r="Q1298" s="33" t="s">
        <v>25</v>
      </c>
      <c r="R1298" s="65" t="s">
        <v>31</v>
      </c>
    </row>
    <row r="1299" spans="1:18" x14ac:dyDescent="0.3">
      <c r="A1299" s="40" t="s">
        <v>7667</v>
      </c>
      <c r="B1299" s="34" t="s">
        <v>7663</v>
      </c>
      <c r="C1299" s="40">
        <v>13000307</v>
      </c>
      <c r="D1299" s="35" t="s">
        <v>7653</v>
      </c>
      <c r="E1299" s="35" t="s">
        <v>7654</v>
      </c>
      <c r="F1299" s="35" t="s">
        <v>7668</v>
      </c>
      <c r="G1299" s="35" t="s">
        <v>7669</v>
      </c>
      <c r="H1299" s="35" t="s">
        <v>7659</v>
      </c>
      <c r="I1299" s="41">
        <v>6385</v>
      </c>
      <c r="J1299" s="35" t="s">
        <v>23</v>
      </c>
      <c r="K1299" s="35" t="s">
        <v>7659</v>
      </c>
      <c r="L1299" s="41">
        <v>6515</v>
      </c>
      <c r="M1299" s="35">
        <v>2928</v>
      </c>
      <c r="N1299" s="35">
        <v>1545</v>
      </c>
      <c r="O1299" s="35">
        <v>-1383</v>
      </c>
      <c r="P1299" s="35" t="s">
        <v>48</v>
      </c>
      <c r="Q1299" s="35" t="s">
        <v>25</v>
      </c>
      <c r="R1299" s="65" t="s">
        <v>31</v>
      </c>
    </row>
    <row r="1300" spans="1:18" x14ac:dyDescent="0.3">
      <c r="A1300" s="61" t="s">
        <v>34202</v>
      </c>
      <c r="B1300" s="60" t="s">
        <v>34201</v>
      </c>
      <c r="C1300" s="61" t="s">
        <v>34196</v>
      </c>
      <c r="D1300" s="33" t="s">
        <v>34196</v>
      </c>
      <c r="E1300" s="50" t="s">
        <v>34197</v>
      </c>
      <c r="F1300" s="62" t="s">
        <v>34203</v>
      </c>
      <c r="G1300" s="62" t="s">
        <v>10809</v>
      </c>
      <c r="H1300" s="62" t="s">
        <v>1929</v>
      </c>
      <c r="I1300" s="63">
        <v>60030</v>
      </c>
      <c r="J1300" s="62" t="s">
        <v>23</v>
      </c>
      <c r="K1300" s="33" t="s">
        <v>1929</v>
      </c>
      <c r="L1300" s="38">
        <v>60625</v>
      </c>
      <c r="M1300" s="33">
        <v>2058</v>
      </c>
      <c r="N1300" s="33">
        <v>1719</v>
      </c>
      <c r="O1300" s="33">
        <v>-339</v>
      </c>
      <c r="P1300" s="33" t="s">
        <v>48</v>
      </c>
      <c r="Q1300" s="33" t="s">
        <v>25</v>
      </c>
      <c r="R1300" s="65" t="s">
        <v>31</v>
      </c>
    </row>
    <row r="1301" spans="1:18" x14ac:dyDescent="0.3">
      <c r="A1301" s="37" t="s">
        <v>7681</v>
      </c>
      <c r="B1301" s="32" t="s">
        <v>7650</v>
      </c>
      <c r="C1301" s="37">
        <v>13000345</v>
      </c>
      <c r="D1301" s="33" t="s">
        <v>7679</v>
      </c>
      <c r="E1301" s="33" t="s">
        <v>7680</v>
      </c>
      <c r="F1301" s="33" t="s">
        <v>7652</v>
      </c>
      <c r="G1301" s="33" t="s">
        <v>5059</v>
      </c>
      <c r="H1301" s="33" t="s">
        <v>4461</v>
      </c>
      <c r="I1301" s="38">
        <v>5495</v>
      </c>
      <c r="J1301" s="33" t="s">
        <v>23</v>
      </c>
      <c r="K1301" s="33" t="s">
        <v>4461</v>
      </c>
      <c r="L1301" s="38">
        <v>5851</v>
      </c>
      <c r="M1301" s="33">
        <v>1389</v>
      </c>
      <c r="N1301" s="33">
        <v>2031</v>
      </c>
      <c r="O1301" s="33">
        <v>642</v>
      </c>
      <c r="P1301" s="33" t="s">
        <v>24</v>
      </c>
      <c r="Q1301" s="33" t="s">
        <v>25</v>
      </c>
      <c r="R1301" s="65" t="s">
        <v>15</v>
      </c>
    </row>
    <row r="1302" spans="1:18" x14ac:dyDescent="0.3">
      <c r="A1302" s="37" t="s">
        <v>7685</v>
      </c>
      <c r="B1302" s="32" t="s">
        <v>7684</v>
      </c>
      <c r="C1302" s="37">
        <v>13000507</v>
      </c>
      <c r="D1302" s="33" t="s">
        <v>7682</v>
      </c>
      <c r="E1302" s="33" t="s">
        <v>7683</v>
      </c>
      <c r="F1302" s="33" t="s">
        <v>7686</v>
      </c>
      <c r="G1302" s="33" t="s">
        <v>2764</v>
      </c>
      <c r="H1302" s="33" t="s">
        <v>7659</v>
      </c>
      <c r="I1302" s="38">
        <v>6040</v>
      </c>
      <c r="J1302" s="33" t="s">
        <v>23</v>
      </c>
      <c r="K1302" s="33" t="s">
        <v>7659</v>
      </c>
      <c r="L1302" s="38">
        <v>6226</v>
      </c>
      <c r="M1302" s="33">
        <v>1560</v>
      </c>
      <c r="N1302" s="33">
        <v>1785</v>
      </c>
      <c r="O1302" s="33">
        <v>225</v>
      </c>
      <c r="P1302" s="33" t="s">
        <v>24</v>
      </c>
      <c r="Q1302" s="33" t="s">
        <v>25</v>
      </c>
      <c r="R1302" s="65" t="s">
        <v>15</v>
      </c>
    </row>
    <row r="1303" spans="1:18" x14ac:dyDescent="0.3">
      <c r="A1303" s="40" t="s">
        <v>7688</v>
      </c>
      <c r="B1303" s="34" t="s">
        <v>7687</v>
      </c>
      <c r="C1303" s="40">
        <v>13000507</v>
      </c>
      <c r="D1303" s="35" t="s">
        <v>7682</v>
      </c>
      <c r="E1303" s="35" t="s">
        <v>7683</v>
      </c>
      <c r="F1303" s="35" t="s">
        <v>7689</v>
      </c>
      <c r="G1303" s="35" t="s">
        <v>7690</v>
      </c>
      <c r="H1303" s="35" t="s">
        <v>7659</v>
      </c>
      <c r="I1303" s="41">
        <v>6340</v>
      </c>
      <c r="J1303" s="35" t="s">
        <v>23</v>
      </c>
      <c r="K1303" s="35" t="s">
        <v>7659</v>
      </c>
      <c r="L1303" s="41">
        <v>6226</v>
      </c>
      <c r="M1303" s="35">
        <v>1560</v>
      </c>
      <c r="N1303" s="35">
        <v>1545</v>
      </c>
      <c r="O1303" s="35">
        <v>-15</v>
      </c>
      <c r="P1303" s="35" t="s">
        <v>48</v>
      </c>
      <c r="Q1303" s="35" t="s">
        <v>25</v>
      </c>
      <c r="R1303" s="65" t="s">
        <v>31</v>
      </c>
    </row>
    <row r="1304" spans="1:18" x14ac:dyDescent="0.3">
      <c r="A1304" s="53" t="s">
        <v>7694</v>
      </c>
      <c r="B1304" s="52" t="s">
        <v>7693</v>
      </c>
      <c r="C1304" s="53" t="s">
        <v>7691</v>
      </c>
      <c r="D1304" s="35" t="s">
        <v>7691</v>
      </c>
      <c r="E1304" s="54" t="s">
        <v>7692</v>
      </c>
      <c r="F1304" s="54" t="s">
        <v>7695</v>
      </c>
      <c r="G1304" s="54" t="s">
        <v>2236</v>
      </c>
      <c r="H1304" s="54" t="s">
        <v>2821</v>
      </c>
      <c r="I1304" s="55">
        <v>68025</v>
      </c>
      <c r="J1304" s="54" t="s">
        <v>23</v>
      </c>
      <c r="K1304" s="35" t="s">
        <v>2821</v>
      </c>
      <c r="L1304" s="41">
        <v>68787</v>
      </c>
      <c r="M1304" s="35">
        <v>1194</v>
      </c>
      <c r="N1304" s="35">
        <v>1218</v>
      </c>
      <c r="O1304" s="35">
        <v>24</v>
      </c>
      <c r="P1304" s="35" t="s">
        <v>24</v>
      </c>
      <c r="Q1304" s="35" t="s">
        <v>25</v>
      </c>
      <c r="R1304" s="65" t="s">
        <v>15</v>
      </c>
    </row>
    <row r="1305" spans="1:18" x14ac:dyDescent="0.3">
      <c r="A1305" s="49" t="s">
        <v>7697</v>
      </c>
      <c r="B1305" s="48" t="s">
        <v>7696</v>
      </c>
      <c r="C1305" s="49" t="s">
        <v>7691</v>
      </c>
      <c r="D1305" s="33" t="s">
        <v>7691</v>
      </c>
      <c r="E1305" s="50" t="s">
        <v>7692</v>
      </c>
      <c r="F1305" s="50" t="s">
        <v>7698</v>
      </c>
      <c r="G1305" s="50" t="s">
        <v>7699</v>
      </c>
      <c r="H1305" s="50" t="s">
        <v>2821</v>
      </c>
      <c r="I1305" s="51">
        <v>68776</v>
      </c>
      <c r="J1305" s="50" t="s">
        <v>23</v>
      </c>
      <c r="K1305" s="33" t="s">
        <v>2821</v>
      </c>
      <c r="L1305" s="38">
        <v>68787</v>
      </c>
      <c r="M1305" s="33">
        <v>1194</v>
      </c>
      <c r="N1305" s="33">
        <v>1266</v>
      </c>
      <c r="O1305" s="33">
        <v>72</v>
      </c>
      <c r="P1305" s="33" t="s">
        <v>24</v>
      </c>
      <c r="Q1305" s="33" t="s">
        <v>25</v>
      </c>
      <c r="R1305" s="65" t="s">
        <v>15</v>
      </c>
    </row>
    <row r="1306" spans="1:18" x14ac:dyDescent="0.3">
      <c r="A1306" s="53" t="s">
        <v>7701</v>
      </c>
      <c r="B1306" s="52" t="s">
        <v>7700</v>
      </c>
      <c r="C1306" s="53" t="s">
        <v>7691</v>
      </c>
      <c r="D1306" s="35" t="s">
        <v>7691</v>
      </c>
      <c r="E1306" s="54" t="s">
        <v>7692</v>
      </c>
      <c r="F1306" s="54" t="s">
        <v>7702</v>
      </c>
      <c r="G1306" s="54" t="s">
        <v>7703</v>
      </c>
      <c r="H1306" s="54" t="s">
        <v>2821</v>
      </c>
      <c r="I1306" s="55">
        <v>68803</v>
      </c>
      <c r="J1306" s="54" t="s">
        <v>23</v>
      </c>
      <c r="K1306" s="35" t="s">
        <v>2821</v>
      </c>
      <c r="L1306" s="41">
        <v>68787</v>
      </c>
      <c r="M1306" s="35">
        <v>1194</v>
      </c>
      <c r="N1306" s="35">
        <v>1290</v>
      </c>
      <c r="O1306" s="35">
        <v>96</v>
      </c>
      <c r="P1306" s="35" t="s">
        <v>24</v>
      </c>
      <c r="Q1306" s="35" t="s">
        <v>25</v>
      </c>
      <c r="R1306" s="65" t="s">
        <v>15</v>
      </c>
    </row>
    <row r="1307" spans="1:18" x14ac:dyDescent="0.3">
      <c r="A1307" s="49" t="s">
        <v>7705</v>
      </c>
      <c r="B1307" s="48" t="s">
        <v>7704</v>
      </c>
      <c r="C1307" s="49" t="s">
        <v>7691</v>
      </c>
      <c r="D1307" s="33" t="s">
        <v>7691</v>
      </c>
      <c r="E1307" s="50" t="s">
        <v>7692</v>
      </c>
      <c r="F1307" s="50" t="s">
        <v>7706</v>
      </c>
      <c r="G1307" s="50" t="s">
        <v>7703</v>
      </c>
      <c r="H1307" s="50" t="s">
        <v>2821</v>
      </c>
      <c r="I1307" s="51">
        <v>68803</v>
      </c>
      <c r="J1307" s="50" t="s">
        <v>23</v>
      </c>
      <c r="K1307" s="33" t="s">
        <v>2821</v>
      </c>
      <c r="L1307" s="38">
        <v>68787</v>
      </c>
      <c r="M1307" s="33">
        <v>1194</v>
      </c>
      <c r="N1307" s="33">
        <v>1290</v>
      </c>
      <c r="O1307" s="33">
        <v>96</v>
      </c>
      <c r="P1307" s="33" t="s">
        <v>24</v>
      </c>
      <c r="Q1307" s="33" t="s">
        <v>25</v>
      </c>
      <c r="R1307" s="65" t="s">
        <v>15</v>
      </c>
    </row>
    <row r="1308" spans="1:18" x14ac:dyDescent="0.3">
      <c r="A1308" s="53" t="s">
        <v>7708</v>
      </c>
      <c r="B1308" s="52" t="s">
        <v>7707</v>
      </c>
      <c r="C1308" s="53" t="s">
        <v>7691</v>
      </c>
      <c r="D1308" s="35" t="s">
        <v>7691</v>
      </c>
      <c r="E1308" s="54" t="s">
        <v>7692</v>
      </c>
      <c r="F1308" s="54" t="s">
        <v>7709</v>
      </c>
      <c r="G1308" s="54" t="s">
        <v>7703</v>
      </c>
      <c r="H1308" s="54" t="s">
        <v>2821</v>
      </c>
      <c r="I1308" s="55">
        <v>68803</v>
      </c>
      <c r="J1308" s="54" t="s">
        <v>23</v>
      </c>
      <c r="K1308" s="35" t="s">
        <v>2821</v>
      </c>
      <c r="L1308" s="41">
        <v>68787</v>
      </c>
      <c r="M1308" s="35">
        <v>1194</v>
      </c>
      <c r="N1308" s="35">
        <v>1290</v>
      </c>
      <c r="O1308" s="35">
        <v>96</v>
      </c>
      <c r="P1308" s="35" t="s">
        <v>24</v>
      </c>
      <c r="Q1308" s="35" t="s">
        <v>25</v>
      </c>
      <c r="R1308" s="65" t="s">
        <v>15</v>
      </c>
    </row>
    <row r="1309" spans="1:18" x14ac:dyDescent="0.3">
      <c r="A1309" s="49" t="s">
        <v>7711</v>
      </c>
      <c r="B1309" s="48" t="s">
        <v>7710</v>
      </c>
      <c r="C1309" s="49" t="s">
        <v>7691</v>
      </c>
      <c r="D1309" s="33" t="s">
        <v>7691</v>
      </c>
      <c r="E1309" s="50" t="s">
        <v>7692</v>
      </c>
      <c r="F1309" s="50" t="s">
        <v>7712</v>
      </c>
      <c r="G1309" s="50" t="s">
        <v>7713</v>
      </c>
      <c r="H1309" s="50" t="s">
        <v>2821</v>
      </c>
      <c r="I1309" s="51">
        <v>68111</v>
      </c>
      <c r="J1309" s="50" t="s">
        <v>23</v>
      </c>
      <c r="K1309" s="33" t="s">
        <v>2821</v>
      </c>
      <c r="L1309" s="38">
        <v>68787</v>
      </c>
      <c r="M1309" s="33">
        <v>1194</v>
      </c>
      <c r="N1309" s="33">
        <v>1389</v>
      </c>
      <c r="O1309" s="33">
        <v>195</v>
      </c>
      <c r="P1309" s="33" t="s">
        <v>24</v>
      </c>
      <c r="Q1309" s="33" t="s">
        <v>25</v>
      </c>
      <c r="R1309" s="65" t="s">
        <v>15</v>
      </c>
    </row>
    <row r="1310" spans="1:18" x14ac:dyDescent="0.3">
      <c r="A1310" s="53" t="s">
        <v>7715</v>
      </c>
      <c r="B1310" s="52" t="s">
        <v>7714</v>
      </c>
      <c r="C1310" s="53" t="s">
        <v>7691</v>
      </c>
      <c r="D1310" s="35" t="s">
        <v>7691</v>
      </c>
      <c r="E1310" s="54" t="s">
        <v>7692</v>
      </c>
      <c r="F1310" s="54" t="s">
        <v>2819</v>
      </c>
      <c r="G1310" s="54" t="s">
        <v>2820</v>
      </c>
      <c r="H1310" s="54" t="s">
        <v>2821</v>
      </c>
      <c r="I1310" s="55">
        <v>68701</v>
      </c>
      <c r="J1310" s="54" t="s">
        <v>23</v>
      </c>
      <c r="K1310" s="35" t="s">
        <v>2821</v>
      </c>
      <c r="L1310" s="41">
        <v>68787</v>
      </c>
      <c r="M1310" s="35">
        <v>1194</v>
      </c>
      <c r="N1310" s="35">
        <v>1170</v>
      </c>
      <c r="O1310" s="35">
        <v>-24</v>
      </c>
      <c r="P1310" s="35" t="s">
        <v>48</v>
      </c>
      <c r="Q1310" s="35" t="s">
        <v>25</v>
      </c>
      <c r="R1310" s="65" t="s">
        <v>31</v>
      </c>
    </row>
    <row r="1311" spans="1:18" x14ac:dyDescent="0.3">
      <c r="A1311" s="49" t="s">
        <v>7717</v>
      </c>
      <c r="B1311" s="48" t="s">
        <v>7716</v>
      </c>
      <c r="C1311" s="49" t="s">
        <v>7691</v>
      </c>
      <c r="D1311" s="33" t="s">
        <v>7691</v>
      </c>
      <c r="E1311" s="50" t="s">
        <v>7692</v>
      </c>
      <c r="F1311" s="50" t="s">
        <v>7718</v>
      </c>
      <c r="G1311" s="50" t="s">
        <v>7719</v>
      </c>
      <c r="H1311" s="50" t="s">
        <v>1711</v>
      </c>
      <c r="I1311" s="51">
        <v>68788</v>
      </c>
      <c r="J1311" s="50" t="s">
        <v>23</v>
      </c>
      <c r="K1311" s="33" t="s">
        <v>2821</v>
      </c>
      <c r="L1311" s="38">
        <v>68787</v>
      </c>
      <c r="M1311" s="33">
        <v>1194</v>
      </c>
      <c r="N1311" s="33">
        <v>1119</v>
      </c>
      <c r="O1311" s="33">
        <v>-75</v>
      </c>
      <c r="P1311" s="33" t="s">
        <v>48</v>
      </c>
      <c r="Q1311" s="33" t="s">
        <v>25</v>
      </c>
      <c r="R1311" s="65" t="s">
        <v>31</v>
      </c>
    </row>
    <row r="1312" spans="1:18" x14ac:dyDescent="0.3">
      <c r="A1312" s="57" t="s">
        <v>34181</v>
      </c>
      <c r="B1312" s="56" t="s">
        <v>34180</v>
      </c>
      <c r="C1312" s="57" t="s">
        <v>34182</v>
      </c>
      <c r="D1312" s="35" t="s">
        <v>34182</v>
      </c>
      <c r="E1312" s="54" t="s">
        <v>34183</v>
      </c>
      <c r="F1312" s="58" t="s">
        <v>34184</v>
      </c>
      <c r="G1312" s="58" t="s">
        <v>10762</v>
      </c>
      <c r="H1312" s="58" t="s">
        <v>1079</v>
      </c>
      <c r="I1312" s="59">
        <v>39154</v>
      </c>
      <c r="J1312" s="58" t="s">
        <v>23</v>
      </c>
      <c r="K1312" s="35" t="s">
        <v>1079</v>
      </c>
      <c r="L1312" s="41">
        <v>38733</v>
      </c>
      <c r="M1312" s="35">
        <v>1143</v>
      </c>
      <c r="N1312" s="35">
        <v>1353</v>
      </c>
      <c r="O1312" s="35">
        <v>210</v>
      </c>
      <c r="P1312" s="35" t="s">
        <v>24</v>
      </c>
      <c r="Q1312" s="35" t="s">
        <v>25</v>
      </c>
      <c r="R1312" s="65" t="s">
        <v>15</v>
      </c>
    </row>
    <row r="1313" spans="1:18" x14ac:dyDescent="0.3">
      <c r="A1313" s="40" t="s">
        <v>7723</v>
      </c>
      <c r="B1313" s="34" t="s">
        <v>7722</v>
      </c>
      <c r="C1313" s="40">
        <v>13310032</v>
      </c>
      <c r="D1313" s="35" t="s">
        <v>7720</v>
      </c>
      <c r="E1313" s="35" t="s">
        <v>7721</v>
      </c>
      <c r="F1313" s="35" t="s">
        <v>7724</v>
      </c>
      <c r="G1313" s="35" t="s">
        <v>7725</v>
      </c>
      <c r="H1313" s="35" t="s">
        <v>268</v>
      </c>
      <c r="I1313" s="41">
        <v>13501</v>
      </c>
      <c r="J1313" s="35" t="s">
        <v>23</v>
      </c>
      <c r="K1313" s="35" t="s">
        <v>268</v>
      </c>
      <c r="L1313" s="41">
        <v>13045</v>
      </c>
      <c r="M1313" s="35">
        <v>1266</v>
      </c>
      <c r="N1313" s="35">
        <v>1545</v>
      </c>
      <c r="O1313" s="35">
        <v>279</v>
      </c>
      <c r="P1313" s="35" t="s">
        <v>24</v>
      </c>
      <c r="Q1313" s="35" t="s">
        <v>25</v>
      </c>
      <c r="R1313" s="65" t="s">
        <v>15</v>
      </c>
    </row>
    <row r="1314" spans="1:18" x14ac:dyDescent="0.3">
      <c r="A1314" s="37" t="s">
        <v>7729</v>
      </c>
      <c r="B1314" s="32" t="s">
        <v>7728</v>
      </c>
      <c r="C1314" s="37">
        <v>13310232</v>
      </c>
      <c r="D1314" s="33" t="s">
        <v>7726</v>
      </c>
      <c r="E1314" s="33" t="s">
        <v>7727</v>
      </c>
      <c r="F1314" s="33" t="s">
        <v>7730</v>
      </c>
      <c r="G1314" s="33" t="s">
        <v>7731</v>
      </c>
      <c r="H1314" s="33" t="s">
        <v>268</v>
      </c>
      <c r="I1314" s="38">
        <v>13601</v>
      </c>
      <c r="J1314" s="33" t="s">
        <v>23</v>
      </c>
      <c r="K1314" s="33" t="s">
        <v>268</v>
      </c>
      <c r="L1314" s="38">
        <v>13676</v>
      </c>
      <c r="M1314" s="33">
        <v>1290</v>
      </c>
      <c r="N1314" s="33">
        <v>1374</v>
      </c>
      <c r="O1314" s="33">
        <v>84</v>
      </c>
      <c r="P1314" s="33" t="s">
        <v>24</v>
      </c>
      <c r="Q1314" s="33" t="s">
        <v>25</v>
      </c>
      <c r="R1314" s="65" t="s">
        <v>15</v>
      </c>
    </row>
    <row r="1315" spans="1:18" x14ac:dyDescent="0.3">
      <c r="A1315" s="40" t="s">
        <v>7751</v>
      </c>
      <c r="B1315" s="34" t="s">
        <v>7750</v>
      </c>
      <c r="C1315" s="40">
        <v>13817032</v>
      </c>
      <c r="D1315" s="35" t="s">
        <v>7748</v>
      </c>
      <c r="E1315" s="35" t="s">
        <v>7749</v>
      </c>
      <c r="F1315" s="35" t="s">
        <v>7724</v>
      </c>
      <c r="G1315" s="35" t="s">
        <v>7725</v>
      </c>
      <c r="H1315" s="35" t="s">
        <v>268</v>
      </c>
      <c r="I1315" s="41">
        <v>13501</v>
      </c>
      <c r="J1315" s="35" t="s">
        <v>23</v>
      </c>
      <c r="K1315" s="35" t="s">
        <v>268</v>
      </c>
      <c r="L1315" s="41">
        <v>13820</v>
      </c>
      <c r="M1315" s="35">
        <v>1341</v>
      </c>
      <c r="N1315" s="35">
        <v>1545</v>
      </c>
      <c r="O1315" s="35">
        <v>204</v>
      </c>
      <c r="P1315" s="35" t="s">
        <v>24</v>
      </c>
      <c r="Q1315" s="35" t="s">
        <v>25</v>
      </c>
      <c r="R1315" s="65" t="s">
        <v>15</v>
      </c>
    </row>
    <row r="1316" spans="1:18" x14ac:dyDescent="0.3">
      <c r="A1316" s="37" t="s">
        <v>7762</v>
      </c>
      <c r="B1316" s="32" t="s">
        <v>7761</v>
      </c>
      <c r="C1316" s="37">
        <v>13901137</v>
      </c>
      <c r="D1316" s="33" t="s">
        <v>7760</v>
      </c>
      <c r="E1316" s="33" t="s">
        <v>6090</v>
      </c>
      <c r="F1316" s="33" t="s">
        <v>7763</v>
      </c>
      <c r="G1316" s="33" t="s">
        <v>176</v>
      </c>
      <c r="H1316" s="33" t="s">
        <v>165</v>
      </c>
      <c r="I1316" s="38">
        <v>97302</v>
      </c>
      <c r="J1316" s="33" t="s">
        <v>23</v>
      </c>
      <c r="K1316" s="33" t="s">
        <v>165</v>
      </c>
      <c r="L1316" s="38">
        <v>97361</v>
      </c>
      <c r="M1316" s="33">
        <v>1485</v>
      </c>
      <c r="N1316" s="33">
        <v>1395</v>
      </c>
      <c r="O1316" s="33">
        <v>-90</v>
      </c>
      <c r="P1316" s="33" t="s">
        <v>48</v>
      </c>
      <c r="Q1316" s="33" t="s">
        <v>25</v>
      </c>
      <c r="R1316" s="65" t="s">
        <v>31</v>
      </c>
    </row>
    <row r="1317" spans="1:18" x14ac:dyDescent="0.3">
      <c r="A1317" s="40" t="s">
        <v>7767</v>
      </c>
      <c r="B1317" s="34" t="s">
        <v>7766</v>
      </c>
      <c r="C1317" s="40">
        <v>13942325</v>
      </c>
      <c r="D1317" s="35" t="s">
        <v>7764</v>
      </c>
      <c r="E1317" s="35" t="s">
        <v>7765</v>
      </c>
      <c r="F1317" s="35" t="s">
        <v>7768</v>
      </c>
      <c r="G1317" s="35" t="s">
        <v>4035</v>
      </c>
      <c r="H1317" s="35" t="s">
        <v>805</v>
      </c>
      <c r="I1317" s="41">
        <v>64050</v>
      </c>
      <c r="J1317" s="35" t="s">
        <v>23</v>
      </c>
      <c r="K1317" s="35" t="s">
        <v>805</v>
      </c>
      <c r="L1317" s="41">
        <v>64468</v>
      </c>
      <c r="M1317" s="35">
        <v>1170</v>
      </c>
      <c r="N1317" s="35">
        <v>1410</v>
      </c>
      <c r="O1317" s="35">
        <v>240</v>
      </c>
      <c r="P1317" s="35" t="s">
        <v>24</v>
      </c>
      <c r="Q1317" s="35" t="s">
        <v>25</v>
      </c>
      <c r="R1317" s="65" t="s">
        <v>15</v>
      </c>
    </row>
    <row r="1318" spans="1:18" x14ac:dyDescent="0.3">
      <c r="A1318" s="37" t="s">
        <v>7770</v>
      </c>
      <c r="B1318" s="32" t="s">
        <v>7769</v>
      </c>
      <c r="C1318" s="37">
        <v>13942325</v>
      </c>
      <c r="D1318" s="33" t="s">
        <v>7764</v>
      </c>
      <c r="E1318" s="33" t="s">
        <v>7765</v>
      </c>
      <c r="F1318" s="33" t="s">
        <v>7771</v>
      </c>
      <c r="G1318" s="33" t="s">
        <v>7772</v>
      </c>
      <c r="H1318" s="33" t="s">
        <v>805</v>
      </c>
      <c r="I1318" s="38">
        <v>64118</v>
      </c>
      <c r="J1318" s="33" t="s">
        <v>23</v>
      </c>
      <c r="K1318" s="33" t="s">
        <v>805</v>
      </c>
      <c r="L1318" s="38">
        <v>64468</v>
      </c>
      <c r="M1318" s="33">
        <v>1170</v>
      </c>
      <c r="N1318" s="33">
        <v>1410</v>
      </c>
      <c r="O1318" s="33">
        <v>240</v>
      </c>
      <c r="P1318" s="33" t="s">
        <v>24</v>
      </c>
      <c r="Q1318" s="33" t="s">
        <v>25</v>
      </c>
      <c r="R1318" s="65" t="s">
        <v>15</v>
      </c>
    </row>
    <row r="1319" spans="1:18" x14ac:dyDescent="0.3">
      <c r="A1319" s="40" t="s">
        <v>7784</v>
      </c>
      <c r="B1319" s="34" t="s">
        <v>7783</v>
      </c>
      <c r="C1319" s="40">
        <v>13945332</v>
      </c>
      <c r="D1319" s="35" t="s">
        <v>7781</v>
      </c>
      <c r="E1319" s="54" t="s">
        <v>7782</v>
      </c>
      <c r="F1319" s="35" t="s">
        <v>7785</v>
      </c>
      <c r="G1319" s="35" t="s">
        <v>7786</v>
      </c>
      <c r="H1319" s="35" t="s">
        <v>268</v>
      </c>
      <c r="I1319" s="41">
        <v>12804</v>
      </c>
      <c r="J1319" s="35" t="s">
        <v>23</v>
      </c>
      <c r="K1319" s="35" t="s">
        <v>268</v>
      </c>
      <c r="L1319" s="41">
        <v>12901</v>
      </c>
      <c r="M1319" s="35">
        <v>1290</v>
      </c>
      <c r="N1319" s="35">
        <v>1437</v>
      </c>
      <c r="O1319" s="35">
        <v>147</v>
      </c>
      <c r="P1319" s="35" t="s">
        <v>24</v>
      </c>
      <c r="Q1319" s="35" t="s">
        <v>25</v>
      </c>
      <c r="R1319" s="65" t="s">
        <v>15</v>
      </c>
    </row>
    <row r="1320" spans="1:18" x14ac:dyDescent="0.3">
      <c r="A1320" s="40" t="s">
        <v>7795</v>
      </c>
      <c r="B1320" s="34" t="s">
        <v>7794</v>
      </c>
      <c r="C1320" s="40">
        <v>13960125</v>
      </c>
      <c r="D1320" s="35" t="s">
        <v>7792</v>
      </c>
      <c r="E1320" s="35" t="s">
        <v>7793</v>
      </c>
      <c r="F1320" s="35" t="s">
        <v>7796</v>
      </c>
      <c r="G1320" s="35" t="s">
        <v>7797</v>
      </c>
      <c r="H1320" s="35" t="s">
        <v>805</v>
      </c>
      <c r="I1320" s="41">
        <v>65020</v>
      </c>
      <c r="J1320" s="35" t="s">
        <v>23</v>
      </c>
      <c r="K1320" s="35" t="s">
        <v>805</v>
      </c>
      <c r="L1320" s="41">
        <v>65804</v>
      </c>
      <c r="M1320" s="35">
        <v>924</v>
      </c>
      <c r="N1320" s="35">
        <v>1170</v>
      </c>
      <c r="O1320" s="35">
        <v>246</v>
      </c>
      <c r="P1320" s="35" t="s">
        <v>24</v>
      </c>
      <c r="Q1320" s="35" t="s">
        <v>25</v>
      </c>
      <c r="R1320" s="65" t="s">
        <v>15</v>
      </c>
    </row>
    <row r="1321" spans="1:18" x14ac:dyDescent="0.3">
      <c r="A1321" s="37" t="s">
        <v>7799</v>
      </c>
      <c r="B1321" s="32" t="s">
        <v>7798</v>
      </c>
      <c r="C1321" s="37">
        <v>13960125</v>
      </c>
      <c r="D1321" s="33" t="s">
        <v>7792</v>
      </c>
      <c r="E1321" s="33" t="s">
        <v>7793</v>
      </c>
      <c r="F1321" s="33" t="s">
        <v>7800</v>
      </c>
      <c r="G1321" s="33" t="s">
        <v>7801</v>
      </c>
      <c r="H1321" s="33" t="s">
        <v>805</v>
      </c>
      <c r="I1321" s="38">
        <v>65625</v>
      </c>
      <c r="J1321" s="33" t="s">
        <v>23</v>
      </c>
      <c r="K1321" s="33" t="s">
        <v>805</v>
      </c>
      <c r="L1321" s="38">
        <v>65804</v>
      </c>
      <c r="M1321" s="33">
        <v>924</v>
      </c>
      <c r="N1321" s="33">
        <v>1119</v>
      </c>
      <c r="O1321" s="33">
        <v>195</v>
      </c>
      <c r="P1321" s="33" t="s">
        <v>24</v>
      </c>
      <c r="Q1321" s="33" t="s">
        <v>25</v>
      </c>
      <c r="R1321" s="65" t="s">
        <v>15</v>
      </c>
    </row>
    <row r="1322" spans="1:18" x14ac:dyDescent="0.3">
      <c r="A1322" s="40" t="s">
        <v>7803</v>
      </c>
      <c r="B1322" s="34" t="s">
        <v>7802</v>
      </c>
      <c r="C1322" s="40">
        <v>13960125</v>
      </c>
      <c r="D1322" s="35" t="s">
        <v>7792</v>
      </c>
      <c r="E1322" s="35" t="s">
        <v>7793</v>
      </c>
      <c r="F1322" s="35" t="s">
        <v>7804</v>
      </c>
      <c r="G1322" s="35" t="s">
        <v>7805</v>
      </c>
      <c r="H1322" s="35" t="s">
        <v>805</v>
      </c>
      <c r="I1322" s="41">
        <v>65536</v>
      </c>
      <c r="J1322" s="35" t="s">
        <v>23</v>
      </c>
      <c r="K1322" s="35" t="s">
        <v>805</v>
      </c>
      <c r="L1322" s="41">
        <v>65804</v>
      </c>
      <c r="M1322" s="35">
        <v>924</v>
      </c>
      <c r="N1322" s="35">
        <v>1170</v>
      </c>
      <c r="O1322" s="35">
        <v>246</v>
      </c>
      <c r="P1322" s="35" t="s">
        <v>24</v>
      </c>
      <c r="Q1322" s="35" t="s">
        <v>25</v>
      </c>
      <c r="R1322" s="65" t="s">
        <v>15</v>
      </c>
    </row>
    <row r="1323" spans="1:18" x14ac:dyDescent="0.3">
      <c r="A1323" s="37" t="s">
        <v>7807</v>
      </c>
      <c r="B1323" s="32" t="s">
        <v>7806</v>
      </c>
      <c r="C1323" s="37">
        <v>13960125</v>
      </c>
      <c r="D1323" s="33" t="s">
        <v>7792</v>
      </c>
      <c r="E1323" s="33" t="s">
        <v>7793</v>
      </c>
      <c r="F1323" s="33" t="s">
        <v>7808</v>
      </c>
      <c r="G1323" s="33" t="s">
        <v>7809</v>
      </c>
      <c r="H1323" s="33" t="s">
        <v>805</v>
      </c>
      <c r="I1323" s="38">
        <v>64850</v>
      </c>
      <c r="J1323" s="33" t="s">
        <v>23</v>
      </c>
      <c r="K1323" s="33" t="s">
        <v>805</v>
      </c>
      <c r="L1323" s="38">
        <v>65804</v>
      </c>
      <c r="M1323" s="33">
        <v>924</v>
      </c>
      <c r="N1323" s="33">
        <v>1290</v>
      </c>
      <c r="O1323" s="33">
        <v>366</v>
      </c>
      <c r="P1323" s="33" t="s">
        <v>24</v>
      </c>
      <c r="Q1323" s="33" t="s">
        <v>25</v>
      </c>
      <c r="R1323" s="65" t="s">
        <v>15</v>
      </c>
    </row>
    <row r="1324" spans="1:18" x14ac:dyDescent="0.3">
      <c r="A1324" s="40" t="s">
        <v>7811</v>
      </c>
      <c r="B1324" s="34" t="s">
        <v>7810</v>
      </c>
      <c r="C1324" s="40">
        <v>13960125</v>
      </c>
      <c r="D1324" s="35" t="s">
        <v>7792</v>
      </c>
      <c r="E1324" s="35" t="s">
        <v>7793</v>
      </c>
      <c r="F1324" s="35" t="s">
        <v>7812</v>
      </c>
      <c r="G1324" s="35" t="s">
        <v>7813</v>
      </c>
      <c r="H1324" s="35" t="s">
        <v>805</v>
      </c>
      <c r="I1324" s="41">
        <v>64772</v>
      </c>
      <c r="J1324" s="35" t="s">
        <v>23</v>
      </c>
      <c r="K1324" s="35" t="s">
        <v>805</v>
      </c>
      <c r="L1324" s="41">
        <v>65804</v>
      </c>
      <c r="M1324" s="35">
        <v>924</v>
      </c>
      <c r="N1324" s="35">
        <v>1170</v>
      </c>
      <c r="O1324" s="35">
        <v>246</v>
      </c>
      <c r="P1324" s="35" t="s">
        <v>24</v>
      </c>
      <c r="Q1324" s="35" t="s">
        <v>25</v>
      </c>
      <c r="R1324" s="65" t="s">
        <v>15</v>
      </c>
    </row>
    <row r="1325" spans="1:18" x14ac:dyDescent="0.3">
      <c r="A1325" s="37" t="s">
        <v>7815</v>
      </c>
      <c r="B1325" s="32" t="s">
        <v>7814</v>
      </c>
      <c r="C1325" s="37">
        <v>13960125</v>
      </c>
      <c r="D1325" s="33" t="s">
        <v>7792</v>
      </c>
      <c r="E1325" s="50" t="s">
        <v>7793</v>
      </c>
      <c r="F1325" s="33" t="s">
        <v>7816</v>
      </c>
      <c r="G1325" s="33" t="s">
        <v>7817</v>
      </c>
      <c r="H1325" s="33" t="s">
        <v>805</v>
      </c>
      <c r="I1325" s="38">
        <v>65775</v>
      </c>
      <c r="J1325" s="33" t="s">
        <v>23</v>
      </c>
      <c r="K1325" s="33" t="s">
        <v>805</v>
      </c>
      <c r="L1325" s="38">
        <v>65804</v>
      </c>
      <c r="M1325" s="33">
        <v>924</v>
      </c>
      <c r="N1325" s="33">
        <v>1119</v>
      </c>
      <c r="O1325" s="33">
        <v>195</v>
      </c>
      <c r="P1325" s="33" t="s">
        <v>24</v>
      </c>
      <c r="Q1325" s="33" t="s">
        <v>25</v>
      </c>
      <c r="R1325" s="65" t="s">
        <v>15</v>
      </c>
    </row>
    <row r="1326" spans="1:18" x14ac:dyDescent="0.3">
      <c r="A1326" s="40" t="s">
        <v>7819</v>
      </c>
      <c r="B1326" s="34" t="s">
        <v>7818</v>
      </c>
      <c r="C1326" s="40">
        <v>13960125</v>
      </c>
      <c r="D1326" s="35" t="s">
        <v>7792</v>
      </c>
      <c r="E1326" s="54" t="s">
        <v>7793</v>
      </c>
      <c r="F1326" s="35" t="s">
        <v>7820</v>
      </c>
      <c r="G1326" s="35" t="s">
        <v>7817</v>
      </c>
      <c r="H1326" s="35" t="s">
        <v>805</v>
      </c>
      <c r="I1326" s="41">
        <v>65775</v>
      </c>
      <c r="J1326" s="35" t="s">
        <v>23</v>
      </c>
      <c r="K1326" s="35" t="s">
        <v>805</v>
      </c>
      <c r="L1326" s="41">
        <v>65804</v>
      </c>
      <c r="M1326" s="35">
        <v>924</v>
      </c>
      <c r="N1326" s="35">
        <v>1119</v>
      </c>
      <c r="O1326" s="35">
        <v>195</v>
      </c>
      <c r="P1326" s="35" t="s">
        <v>24</v>
      </c>
      <c r="Q1326" s="35" t="s">
        <v>25</v>
      </c>
      <c r="R1326" s="65" t="s">
        <v>15</v>
      </c>
    </row>
    <row r="1327" spans="1:18" x14ac:dyDescent="0.3">
      <c r="A1327" s="37" t="s">
        <v>7822</v>
      </c>
      <c r="B1327" s="32" t="s">
        <v>7821</v>
      </c>
      <c r="C1327" s="37">
        <v>13960125</v>
      </c>
      <c r="D1327" s="33" t="s">
        <v>7792</v>
      </c>
      <c r="E1327" s="33" t="s">
        <v>7793</v>
      </c>
      <c r="F1327" s="33" t="s">
        <v>7823</v>
      </c>
      <c r="G1327" s="33" t="s">
        <v>7824</v>
      </c>
      <c r="H1327" s="33" t="s">
        <v>805</v>
      </c>
      <c r="I1327" s="38">
        <v>65583</v>
      </c>
      <c r="J1327" s="33" t="s">
        <v>23</v>
      </c>
      <c r="K1327" s="33" t="s">
        <v>805</v>
      </c>
      <c r="L1327" s="38">
        <v>65804</v>
      </c>
      <c r="M1327" s="33">
        <v>924</v>
      </c>
      <c r="N1327" s="33">
        <v>906</v>
      </c>
      <c r="O1327" s="33">
        <v>-18</v>
      </c>
      <c r="P1327" s="33" t="s">
        <v>48</v>
      </c>
      <c r="Q1327" s="33" t="s">
        <v>25</v>
      </c>
      <c r="R1327" s="65" t="s">
        <v>31</v>
      </c>
    </row>
    <row r="1328" spans="1:18" x14ac:dyDescent="0.3">
      <c r="A1328" s="49" t="s">
        <v>7841</v>
      </c>
      <c r="B1328" s="48" t="s">
        <v>7840</v>
      </c>
      <c r="C1328" s="49" t="s">
        <v>7835</v>
      </c>
      <c r="D1328" s="33" t="s">
        <v>7835</v>
      </c>
      <c r="E1328" s="50" t="s">
        <v>7836</v>
      </c>
      <c r="F1328" s="50" t="s">
        <v>7842</v>
      </c>
      <c r="G1328" s="50" t="s">
        <v>7843</v>
      </c>
      <c r="H1328" s="50" t="s">
        <v>805</v>
      </c>
      <c r="I1328" s="51">
        <v>63801</v>
      </c>
      <c r="J1328" s="50" t="s">
        <v>23</v>
      </c>
      <c r="K1328" s="33" t="s">
        <v>805</v>
      </c>
      <c r="L1328" s="38">
        <v>63701</v>
      </c>
      <c r="M1328" s="33">
        <v>1242</v>
      </c>
      <c r="N1328" s="33">
        <v>1143</v>
      </c>
      <c r="O1328" s="33">
        <v>-99</v>
      </c>
      <c r="P1328" s="33" t="s">
        <v>48</v>
      </c>
      <c r="Q1328" s="33" t="s">
        <v>25</v>
      </c>
      <c r="R1328" s="65" t="s">
        <v>31</v>
      </c>
    </row>
    <row r="1329" spans="1:18" x14ac:dyDescent="0.3">
      <c r="A1329" s="53" t="s">
        <v>7845</v>
      </c>
      <c r="B1329" s="52" t="s">
        <v>7844</v>
      </c>
      <c r="C1329" s="53" t="s">
        <v>7835</v>
      </c>
      <c r="D1329" s="35" t="s">
        <v>7835</v>
      </c>
      <c r="E1329" s="54" t="s">
        <v>7836</v>
      </c>
      <c r="F1329" s="54" t="s">
        <v>7846</v>
      </c>
      <c r="G1329" s="54" t="s">
        <v>7847</v>
      </c>
      <c r="H1329" s="54" t="s">
        <v>805</v>
      </c>
      <c r="I1329" s="55">
        <v>63857</v>
      </c>
      <c r="J1329" s="54" t="s">
        <v>23</v>
      </c>
      <c r="K1329" s="35" t="s">
        <v>805</v>
      </c>
      <c r="L1329" s="41">
        <v>63701</v>
      </c>
      <c r="M1329" s="35">
        <v>1242</v>
      </c>
      <c r="N1329" s="35">
        <v>1170</v>
      </c>
      <c r="O1329" s="35">
        <v>-72</v>
      </c>
      <c r="P1329" s="35" t="s">
        <v>48</v>
      </c>
      <c r="Q1329" s="35" t="s">
        <v>25</v>
      </c>
      <c r="R1329" s="65" t="s">
        <v>31</v>
      </c>
    </row>
    <row r="1330" spans="1:18" x14ac:dyDescent="0.3">
      <c r="A1330" s="49" t="s">
        <v>7849</v>
      </c>
      <c r="B1330" s="48" t="s">
        <v>7848</v>
      </c>
      <c r="C1330" s="49" t="s">
        <v>7835</v>
      </c>
      <c r="D1330" s="33" t="s">
        <v>7835</v>
      </c>
      <c r="E1330" s="50" t="s">
        <v>7836</v>
      </c>
      <c r="F1330" s="50" t="s">
        <v>7850</v>
      </c>
      <c r="G1330" s="50" t="s">
        <v>7851</v>
      </c>
      <c r="H1330" s="50" t="s">
        <v>805</v>
      </c>
      <c r="I1330" s="51">
        <v>63901</v>
      </c>
      <c r="J1330" s="50" t="s">
        <v>23</v>
      </c>
      <c r="K1330" s="33" t="s">
        <v>805</v>
      </c>
      <c r="L1330" s="38">
        <v>63701</v>
      </c>
      <c r="M1330" s="33">
        <v>1242</v>
      </c>
      <c r="N1330" s="33">
        <v>1119</v>
      </c>
      <c r="O1330" s="33">
        <v>-123</v>
      </c>
      <c r="P1330" s="33" t="s">
        <v>48</v>
      </c>
      <c r="Q1330" s="33" t="s">
        <v>25</v>
      </c>
      <c r="R1330" s="65" t="s">
        <v>31</v>
      </c>
    </row>
    <row r="1331" spans="1:18" x14ac:dyDescent="0.3">
      <c r="A1331" s="40" t="s">
        <v>7876</v>
      </c>
      <c r="B1331" s="34" t="s">
        <v>7875</v>
      </c>
      <c r="C1331" s="40">
        <v>14001001</v>
      </c>
      <c r="D1331" s="35" t="s">
        <v>7874</v>
      </c>
      <c r="E1331" s="35" t="s">
        <v>7875</v>
      </c>
      <c r="F1331" s="35" t="s">
        <v>7877</v>
      </c>
      <c r="G1331" s="35" t="s">
        <v>7878</v>
      </c>
      <c r="H1331" s="35" t="s">
        <v>1711</v>
      </c>
      <c r="I1331" s="41">
        <v>36803</v>
      </c>
      <c r="J1331" s="35" t="s">
        <v>23</v>
      </c>
      <c r="K1331" s="35" t="s">
        <v>1711</v>
      </c>
      <c r="L1331" s="41">
        <v>36276</v>
      </c>
      <c r="M1331" s="35">
        <v>1143</v>
      </c>
      <c r="N1331" s="35">
        <v>1074</v>
      </c>
      <c r="O1331" s="35">
        <v>-69</v>
      </c>
      <c r="P1331" s="35" t="s">
        <v>48</v>
      </c>
      <c r="Q1331" s="35" t="s">
        <v>25</v>
      </c>
      <c r="R1331" s="65" t="s">
        <v>31</v>
      </c>
    </row>
    <row r="1332" spans="1:18" x14ac:dyDescent="0.3">
      <c r="A1332" s="61" t="s">
        <v>34453</v>
      </c>
      <c r="B1332" s="60" t="s">
        <v>34452</v>
      </c>
      <c r="C1332" s="61" t="s">
        <v>7874</v>
      </c>
      <c r="D1332" s="33" t="s">
        <v>7874</v>
      </c>
      <c r="E1332" s="50" t="s">
        <v>7875</v>
      </c>
      <c r="F1332" s="62" t="s">
        <v>34454</v>
      </c>
      <c r="G1332" s="62" t="s">
        <v>7878</v>
      </c>
      <c r="H1332" s="62" t="s">
        <v>1711</v>
      </c>
      <c r="I1332" s="63">
        <v>36801</v>
      </c>
      <c r="J1332" s="62" t="s">
        <v>23</v>
      </c>
      <c r="K1332" s="33" t="s">
        <v>1711</v>
      </c>
      <c r="L1332" s="38">
        <v>36276</v>
      </c>
      <c r="M1332" s="33">
        <v>1143</v>
      </c>
      <c r="N1332" s="33">
        <v>1074</v>
      </c>
      <c r="O1332" s="33">
        <v>-69</v>
      </c>
      <c r="P1332" s="33" t="s">
        <v>48</v>
      </c>
      <c r="Q1332" s="33" t="s">
        <v>25</v>
      </c>
      <c r="R1332" s="65" t="s">
        <v>31</v>
      </c>
    </row>
    <row r="1333" spans="1:18" x14ac:dyDescent="0.3">
      <c r="A1333" s="40" t="s">
        <v>7882</v>
      </c>
      <c r="B1333" s="34" t="s">
        <v>7881</v>
      </c>
      <c r="C1333" s="40">
        <v>14001336</v>
      </c>
      <c r="D1333" s="35" t="s">
        <v>7879</v>
      </c>
      <c r="E1333" s="35" t="s">
        <v>7880</v>
      </c>
      <c r="F1333" s="35" t="s">
        <v>7883</v>
      </c>
      <c r="G1333" s="35" t="s">
        <v>7884</v>
      </c>
      <c r="H1333" s="35" t="s">
        <v>154</v>
      </c>
      <c r="I1333" s="41">
        <v>74074</v>
      </c>
      <c r="J1333" s="35" t="s">
        <v>23</v>
      </c>
      <c r="K1333" s="35" t="s">
        <v>154</v>
      </c>
      <c r="L1333" s="41">
        <v>74653</v>
      </c>
      <c r="M1333" s="35">
        <v>1242</v>
      </c>
      <c r="N1333" s="35">
        <v>1389</v>
      </c>
      <c r="O1333" s="35">
        <v>147</v>
      </c>
      <c r="P1333" s="35" t="s">
        <v>24</v>
      </c>
      <c r="Q1333" s="35" t="s">
        <v>25</v>
      </c>
      <c r="R1333" s="65" t="s">
        <v>15</v>
      </c>
    </row>
    <row r="1334" spans="1:18" x14ac:dyDescent="0.3">
      <c r="A1334" s="37" t="s">
        <v>7886</v>
      </c>
      <c r="B1334" s="32" t="s">
        <v>7885</v>
      </c>
      <c r="C1334" s="37">
        <v>14001336</v>
      </c>
      <c r="D1334" s="33" t="s">
        <v>7879</v>
      </c>
      <c r="E1334" s="33" t="s">
        <v>7880</v>
      </c>
      <c r="F1334" s="33" t="s">
        <v>7887</v>
      </c>
      <c r="G1334" s="33" t="s">
        <v>7884</v>
      </c>
      <c r="H1334" s="33" t="s">
        <v>154</v>
      </c>
      <c r="I1334" s="38">
        <v>74075</v>
      </c>
      <c r="J1334" s="33" t="s">
        <v>23</v>
      </c>
      <c r="K1334" s="33" t="s">
        <v>154</v>
      </c>
      <c r="L1334" s="38">
        <v>74653</v>
      </c>
      <c r="M1334" s="33">
        <v>1242</v>
      </c>
      <c r="N1334" s="33">
        <v>1389</v>
      </c>
      <c r="O1334" s="33">
        <v>147</v>
      </c>
      <c r="P1334" s="33" t="s">
        <v>24</v>
      </c>
      <c r="Q1334" s="33" t="s">
        <v>25</v>
      </c>
      <c r="R1334" s="65" t="s">
        <v>15</v>
      </c>
    </row>
    <row r="1335" spans="1:18" x14ac:dyDescent="0.3">
      <c r="A1335" s="40" t="s">
        <v>7889</v>
      </c>
      <c r="B1335" s="34" t="s">
        <v>7888</v>
      </c>
      <c r="C1335" s="40">
        <v>14001336</v>
      </c>
      <c r="D1335" s="35" t="s">
        <v>7879</v>
      </c>
      <c r="E1335" s="35" t="s">
        <v>7880</v>
      </c>
      <c r="F1335" s="35" t="s">
        <v>7890</v>
      </c>
      <c r="G1335" s="35" t="s">
        <v>925</v>
      </c>
      <c r="H1335" s="35" t="s">
        <v>154</v>
      </c>
      <c r="I1335" s="41">
        <v>73702</v>
      </c>
      <c r="J1335" s="35" t="s">
        <v>23</v>
      </c>
      <c r="K1335" s="35" t="s">
        <v>154</v>
      </c>
      <c r="L1335" s="41">
        <v>74653</v>
      </c>
      <c r="M1335" s="35">
        <v>1242</v>
      </c>
      <c r="N1335" s="35">
        <v>996</v>
      </c>
      <c r="O1335" s="35">
        <v>-246</v>
      </c>
      <c r="P1335" s="35" t="s">
        <v>48</v>
      </c>
      <c r="Q1335" s="35" t="s">
        <v>25</v>
      </c>
      <c r="R1335" s="65" t="s">
        <v>31</v>
      </c>
    </row>
    <row r="1336" spans="1:18" x14ac:dyDescent="0.3">
      <c r="A1336" s="37" t="s">
        <v>7896</v>
      </c>
      <c r="B1336" s="32" t="s">
        <v>7895</v>
      </c>
      <c r="C1336" s="37">
        <v>14001516</v>
      </c>
      <c r="D1336" s="33" t="s">
        <v>7893</v>
      </c>
      <c r="E1336" s="33" t="s">
        <v>7894</v>
      </c>
      <c r="F1336" s="33" t="s">
        <v>7897</v>
      </c>
      <c r="G1336" s="33" t="s">
        <v>7898</v>
      </c>
      <c r="H1336" s="33" t="s">
        <v>257</v>
      </c>
      <c r="I1336" s="38">
        <v>66413</v>
      </c>
      <c r="J1336" s="33" t="s">
        <v>23</v>
      </c>
      <c r="K1336" s="33" t="s">
        <v>257</v>
      </c>
      <c r="L1336" s="38">
        <v>66749</v>
      </c>
      <c r="M1336" s="33">
        <v>1194</v>
      </c>
      <c r="N1336" s="33">
        <v>1314</v>
      </c>
      <c r="O1336" s="33">
        <v>120</v>
      </c>
      <c r="P1336" s="33" t="s">
        <v>24</v>
      </c>
      <c r="Q1336" s="33" t="s">
        <v>25</v>
      </c>
      <c r="R1336" s="65" t="s">
        <v>15</v>
      </c>
    </row>
    <row r="1337" spans="1:18" x14ac:dyDescent="0.3">
      <c r="A1337" s="37" t="s">
        <v>7908</v>
      </c>
      <c r="B1337" s="32" t="s">
        <v>7907</v>
      </c>
      <c r="C1337" s="37">
        <v>14001716</v>
      </c>
      <c r="D1337" s="33" t="s">
        <v>7905</v>
      </c>
      <c r="E1337" s="33" t="s">
        <v>7906</v>
      </c>
      <c r="F1337" s="33" t="s">
        <v>7909</v>
      </c>
      <c r="G1337" s="33" t="s">
        <v>7910</v>
      </c>
      <c r="H1337" s="33" t="s">
        <v>257</v>
      </c>
      <c r="I1337" s="38">
        <v>66073</v>
      </c>
      <c r="J1337" s="33" t="s">
        <v>23</v>
      </c>
      <c r="K1337" s="33" t="s">
        <v>257</v>
      </c>
      <c r="L1337" s="38">
        <v>66035</v>
      </c>
      <c r="M1337" s="33">
        <v>1242</v>
      </c>
      <c r="N1337" s="33">
        <v>1314</v>
      </c>
      <c r="O1337" s="33">
        <v>72</v>
      </c>
      <c r="P1337" s="33" t="s">
        <v>24</v>
      </c>
      <c r="Q1337" s="33" t="s">
        <v>25</v>
      </c>
      <c r="R1337" s="65" t="s">
        <v>15</v>
      </c>
    </row>
    <row r="1338" spans="1:18" x14ac:dyDescent="0.3">
      <c r="A1338" s="40" t="s">
        <v>7912</v>
      </c>
      <c r="B1338" s="34" t="s">
        <v>7911</v>
      </c>
      <c r="C1338" s="40">
        <v>14001716</v>
      </c>
      <c r="D1338" s="35" t="s">
        <v>7905</v>
      </c>
      <c r="E1338" s="35" t="s">
        <v>7906</v>
      </c>
      <c r="F1338" s="35" t="s">
        <v>7913</v>
      </c>
      <c r="G1338" s="35" t="s">
        <v>7914</v>
      </c>
      <c r="H1338" s="35" t="s">
        <v>257</v>
      </c>
      <c r="I1338" s="41">
        <v>66436</v>
      </c>
      <c r="J1338" s="35" t="s">
        <v>23</v>
      </c>
      <c r="K1338" s="35" t="s">
        <v>257</v>
      </c>
      <c r="L1338" s="41">
        <v>66035</v>
      </c>
      <c r="M1338" s="35">
        <v>1242</v>
      </c>
      <c r="N1338" s="35">
        <v>1314</v>
      </c>
      <c r="O1338" s="35">
        <v>72</v>
      </c>
      <c r="P1338" s="35" t="s">
        <v>24</v>
      </c>
      <c r="Q1338" s="35" t="s">
        <v>25</v>
      </c>
      <c r="R1338" s="65" t="s">
        <v>15</v>
      </c>
    </row>
    <row r="1339" spans="1:18" x14ac:dyDescent="0.3">
      <c r="A1339" s="37" t="s">
        <v>7924</v>
      </c>
      <c r="B1339" s="32" t="s">
        <v>7923</v>
      </c>
      <c r="C1339" s="37">
        <v>14001716</v>
      </c>
      <c r="D1339" s="33" t="s">
        <v>7905</v>
      </c>
      <c r="E1339" s="33" t="s">
        <v>7906</v>
      </c>
      <c r="F1339" s="33" t="s">
        <v>7925</v>
      </c>
      <c r="G1339" s="33" t="s">
        <v>7926</v>
      </c>
      <c r="H1339" s="33" t="s">
        <v>257</v>
      </c>
      <c r="I1339" s="38">
        <v>66547</v>
      </c>
      <c r="J1339" s="33" t="s">
        <v>23</v>
      </c>
      <c r="K1339" s="33" t="s">
        <v>257</v>
      </c>
      <c r="L1339" s="38">
        <v>66035</v>
      </c>
      <c r="M1339" s="33">
        <v>1242</v>
      </c>
      <c r="N1339" s="33">
        <v>1083</v>
      </c>
      <c r="O1339" s="33">
        <v>-159</v>
      </c>
      <c r="P1339" s="33" t="s">
        <v>48</v>
      </c>
      <c r="Q1339" s="33" t="s">
        <v>25</v>
      </c>
      <c r="R1339" s="65" t="s">
        <v>31</v>
      </c>
    </row>
    <row r="1340" spans="1:18" x14ac:dyDescent="0.3">
      <c r="A1340" s="40" t="s">
        <v>7933</v>
      </c>
      <c r="B1340" s="34" t="s">
        <v>7932</v>
      </c>
      <c r="C1340" s="40">
        <v>14001816</v>
      </c>
      <c r="D1340" s="35" t="s">
        <v>7927</v>
      </c>
      <c r="E1340" s="35" t="s">
        <v>7928</v>
      </c>
      <c r="F1340" s="35" t="s">
        <v>7934</v>
      </c>
      <c r="G1340" s="35" t="s">
        <v>1820</v>
      </c>
      <c r="H1340" s="35" t="s">
        <v>257</v>
      </c>
      <c r="I1340" s="41">
        <v>67410</v>
      </c>
      <c r="J1340" s="35" t="s">
        <v>23</v>
      </c>
      <c r="K1340" s="35" t="s">
        <v>257</v>
      </c>
      <c r="L1340" s="41">
        <v>67401</v>
      </c>
      <c r="M1340" s="35">
        <v>1266</v>
      </c>
      <c r="N1340" s="35">
        <v>1083</v>
      </c>
      <c r="O1340" s="35">
        <v>-183</v>
      </c>
      <c r="P1340" s="35" t="s">
        <v>48</v>
      </c>
      <c r="Q1340" s="35" t="s">
        <v>25</v>
      </c>
      <c r="R1340" s="65" t="s">
        <v>31</v>
      </c>
    </row>
    <row r="1341" spans="1:18" x14ac:dyDescent="0.3">
      <c r="A1341" s="40" t="s">
        <v>7938</v>
      </c>
      <c r="B1341" s="34" t="s">
        <v>7937</v>
      </c>
      <c r="C1341" s="40">
        <v>14002101</v>
      </c>
      <c r="D1341" s="35" t="s">
        <v>7935</v>
      </c>
      <c r="E1341" s="35" t="s">
        <v>7936</v>
      </c>
      <c r="F1341" s="35" t="s">
        <v>7939</v>
      </c>
      <c r="G1341" s="35" t="s">
        <v>7940</v>
      </c>
      <c r="H1341" s="35" t="s">
        <v>1711</v>
      </c>
      <c r="I1341" s="41">
        <v>35769</v>
      </c>
      <c r="J1341" s="35" t="s">
        <v>23</v>
      </c>
      <c r="K1341" s="35" t="s">
        <v>1711</v>
      </c>
      <c r="L1341" s="41">
        <v>35986</v>
      </c>
      <c r="M1341" s="35">
        <v>1194</v>
      </c>
      <c r="N1341" s="35">
        <v>1071</v>
      </c>
      <c r="O1341" s="35">
        <v>-123</v>
      </c>
      <c r="P1341" s="35" t="s">
        <v>48</v>
      </c>
      <c r="Q1341" s="35" t="s">
        <v>25</v>
      </c>
      <c r="R1341" s="65" t="s">
        <v>31</v>
      </c>
    </row>
    <row r="1342" spans="1:18" x14ac:dyDescent="0.3">
      <c r="A1342" s="40" t="s">
        <v>7947</v>
      </c>
      <c r="B1342" s="34" t="s">
        <v>7946</v>
      </c>
      <c r="C1342" s="40">
        <v>14002117</v>
      </c>
      <c r="D1342" s="35" t="s">
        <v>7941</v>
      </c>
      <c r="E1342" s="35" t="s">
        <v>7942</v>
      </c>
      <c r="F1342" s="35" t="s">
        <v>7948</v>
      </c>
      <c r="G1342" s="35" t="s">
        <v>7949</v>
      </c>
      <c r="H1342" s="35" t="s">
        <v>2447</v>
      </c>
      <c r="I1342" s="41">
        <v>41143</v>
      </c>
      <c r="J1342" s="35" t="s">
        <v>23</v>
      </c>
      <c r="K1342" s="35" t="s">
        <v>2447</v>
      </c>
      <c r="L1342" s="41">
        <v>41101</v>
      </c>
      <c r="M1342" s="35">
        <v>1218</v>
      </c>
      <c r="N1342" s="35">
        <v>1095</v>
      </c>
      <c r="O1342" s="35">
        <v>-123</v>
      </c>
      <c r="P1342" s="35" t="s">
        <v>48</v>
      </c>
      <c r="Q1342" s="35" t="s">
        <v>25</v>
      </c>
      <c r="R1342" s="65" t="s">
        <v>31</v>
      </c>
    </row>
    <row r="1343" spans="1:18" x14ac:dyDescent="0.3">
      <c r="A1343" s="40" t="s">
        <v>7953</v>
      </c>
      <c r="B1343" s="34" t="s">
        <v>7952</v>
      </c>
      <c r="C1343" s="40">
        <v>14002301</v>
      </c>
      <c r="D1343" s="35" t="s">
        <v>7950</v>
      </c>
      <c r="E1343" s="35" t="s">
        <v>7951</v>
      </c>
      <c r="F1343" s="35" t="s">
        <v>7954</v>
      </c>
      <c r="G1343" s="35" t="s">
        <v>7955</v>
      </c>
      <c r="H1343" s="35" t="s">
        <v>1711</v>
      </c>
      <c r="I1343" s="41">
        <v>36066</v>
      </c>
      <c r="J1343" s="35" t="s">
        <v>23</v>
      </c>
      <c r="K1343" s="35" t="s">
        <v>1711</v>
      </c>
      <c r="L1343" s="41">
        <v>35010</v>
      </c>
      <c r="M1343" s="35">
        <v>1119</v>
      </c>
      <c r="N1343" s="35">
        <v>1128</v>
      </c>
      <c r="O1343" s="35">
        <v>9</v>
      </c>
      <c r="P1343" s="35" t="s">
        <v>24</v>
      </c>
      <c r="Q1343" s="35" t="s">
        <v>25</v>
      </c>
      <c r="R1343" s="65" t="s">
        <v>15</v>
      </c>
    </row>
    <row r="1344" spans="1:18" x14ac:dyDescent="0.3">
      <c r="A1344" s="40" t="s">
        <v>7959</v>
      </c>
      <c r="B1344" s="34" t="s">
        <v>7958</v>
      </c>
      <c r="C1344" s="40">
        <v>14002601</v>
      </c>
      <c r="D1344" s="35" t="s">
        <v>7956</v>
      </c>
      <c r="E1344" s="35" t="s">
        <v>7957</v>
      </c>
      <c r="F1344" s="35" t="s">
        <v>7960</v>
      </c>
      <c r="G1344" s="35" t="s">
        <v>1292</v>
      </c>
      <c r="H1344" s="35" t="s">
        <v>1711</v>
      </c>
      <c r="I1344" s="41">
        <v>35447</v>
      </c>
      <c r="J1344" s="35" t="s">
        <v>23</v>
      </c>
      <c r="K1344" s="35" t="s">
        <v>1711</v>
      </c>
      <c r="L1344" s="41">
        <v>35555</v>
      </c>
      <c r="M1344" s="35">
        <v>1095</v>
      </c>
      <c r="N1344" s="35">
        <v>1071</v>
      </c>
      <c r="O1344" s="35">
        <v>-24</v>
      </c>
      <c r="P1344" s="35" t="s">
        <v>48</v>
      </c>
      <c r="Q1344" s="35" t="s">
        <v>25</v>
      </c>
      <c r="R1344" s="65" t="s">
        <v>31</v>
      </c>
    </row>
    <row r="1345" spans="1:18" x14ac:dyDescent="0.3">
      <c r="A1345" s="49" t="s">
        <v>7963</v>
      </c>
      <c r="B1345" s="48" t="s">
        <v>7962</v>
      </c>
      <c r="C1345" s="49" t="s">
        <v>7961</v>
      </c>
      <c r="D1345" s="33" t="s">
        <v>7961</v>
      </c>
      <c r="E1345" s="50" t="s">
        <v>7962</v>
      </c>
      <c r="F1345" s="50" t="s">
        <v>7964</v>
      </c>
      <c r="G1345" s="50" t="s">
        <v>2874</v>
      </c>
      <c r="H1345" s="50" t="s">
        <v>2447</v>
      </c>
      <c r="I1345" s="51">
        <v>40324</v>
      </c>
      <c r="J1345" s="50" t="s">
        <v>23</v>
      </c>
      <c r="K1345" s="33" t="s">
        <v>2447</v>
      </c>
      <c r="L1345" s="38">
        <v>40506</v>
      </c>
      <c r="M1345" s="33">
        <v>1365</v>
      </c>
      <c r="N1345" s="33">
        <v>1389</v>
      </c>
      <c r="O1345" s="33">
        <v>24</v>
      </c>
      <c r="P1345" s="33" t="s">
        <v>24</v>
      </c>
      <c r="Q1345" s="33" t="s">
        <v>25</v>
      </c>
      <c r="R1345" s="65" t="s">
        <v>15</v>
      </c>
    </row>
    <row r="1346" spans="1:18" x14ac:dyDescent="0.3">
      <c r="A1346" s="49" t="s">
        <v>7965</v>
      </c>
      <c r="B1346" s="48" t="s">
        <v>7962</v>
      </c>
      <c r="C1346" s="49" t="s">
        <v>7961</v>
      </c>
      <c r="D1346" s="33" t="s">
        <v>7961</v>
      </c>
      <c r="E1346" s="50" t="s">
        <v>7962</v>
      </c>
      <c r="F1346" s="50" t="s">
        <v>7966</v>
      </c>
      <c r="G1346" s="50" t="s">
        <v>7967</v>
      </c>
      <c r="H1346" s="50" t="s">
        <v>2447</v>
      </c>
      <c r="I1346" s="51">
        <v>40391</v>
      </c>
      <c r="J1346" s="50" t="s">
        <v>23</v>
      </c>
      <c r="K1346" s="33" t="s">
        <v>2447</v>
      </c>
      <c r="L1346" s="38">
        <v>40506</v>
      </c>
      <c r="M1346" s="33">
        <v>1365</v>
      </c>
      <c r="N1346" s="33">
        <v>1389</v>
      </c>
      <c r="O1346" s="33">
        <v>24</v>
      </c>
      <c r="P1346" s="33" t="s">
        <v>24</v>
      </c>
      <c r="Q1346" s="33" t="s">
        <v>25</v>
      </c>
      <c r="R1346" s="65" t="s">
        <v>15</v>
      </c>
    </row>
    <row r="1347" spans="1:18" x14ac:dyDescent="0.3">
      <c r="A1347" s="53" t="s">
        <v>7968</v>
      </c>
      <c r="B1347" s="52" t="s">
        <v>7962</v>
      </c>
      <c r="C1347" s="53" t="s">
        <v>7961</v>
      </c>
      <c r="D1347" s="35" t="s">
        <v>7961</v>
      </c>
      <c r="E1347" s="54" t="s">
        <v>7962</v>
      </c>
      <c r="F1347" s="54" t="s">
        <v>7969</v>
      </c>
      <c r="G1347" s="54" t="s">
        <v>6947</v>
      </c>
      <c r="H1347" s="54" t="s">
        <v>2447</v>
      </c>
      <c r="I1347" s="55">
        <v>40422</v>
      </c>
      <c r="J1347" s="54" t="s">
        <v>23</v>
      </c>
      <c r="K1347" s="35" t="s">
        <v>2447</v>
      </c>
      <c r="L1347" s="41">
        <v>40506</v>
      </c>
      <c r="M1347" s="35">
        <v>1365</v>
      </c>
      <c r="N1347" s="35">
        <v>1194</v>
      </c>
      <c r="O1347" s="35">
        <v>-171</v>
      </c>
      <c r="P1347" s="35" t="s">
        <v>48</v>
      </c>
      <c r="Q1347" s="35" t="s">
        <v>25</v>
      </c>
      <c r="R1347" s="65" t="s">
        <v>31</v>
      </c>
    </row>
    <row r="1348" spans="1:18" x14ac:dyDescent="0.3">
      <c r="A1348" s="53" t="s">
        <v>7970</v>
      </c>
      <c r="B1348" s="52" t="s">
        <v>7962</v>
      </c>
      <c r="C1348" s="53" t="s">
        <v>7961</v>
      </c>
      <c r="D1348" s="35" t="s">
        <v>7961</v>
      </c>
      <c r="E1348" s="54" t="s">
        <v>7962</v>
      </c>
      <c r="F1348" s="54" t="s">
        <v>7971</v>
      </c>
      <c r="G1348" s="54" t="s">
        <v>4685</v>
      </c>
      <c r="H1348" s="54" t="s">
        <v>2447</v>
      </c>
      <c r="I1348" s="55">
        <v>40342</v>
      </c>
      <c r="J1348" s="54" t="s">
        <v>23</v>
      </c>
      <c r="K1348" s="35" t="s">
        <v>2447</v>
      </c>
      <c r="L1348" s="41">
        <v>40506</v>
      </c>
      <c r="M1348" s="35">
        <v>1365</v>
      </c>
      <c r="N1348" s="35">
        <v>906</v>
      </c>
      <c r="O1348" s="35">
        <v>-459</v>
      </c>
      <c r="P1348" s="35" t="s">
        <v>48</v>
      </c>
      <c r="Q1348" s="35" t="s">
        <v>25</v>
      </c>
      <c r="R1348" s="65" t="s">
        <v>31</v>
      </c>
    </row>
    <row r="1349" spans="1:18" x14ac:dyDescent="0.3">
      <c r="A1349" s="40" t="s">
        <v>7981</v>
      </c>
      <c r="B1349" s="34" t="s">
        <v>5690</v>
      </c>
      <c r="C1349" s="40">
        <v>14003042</v>
      </c>
      <c r="D1349" s="35" t="s">
        <v>7979</v>
      </c>
      <c r="E1349" s="35" t="s">
        <v>7980</v>
      </c>
      <c r="F1349" s="35" t="s">
        <v>7982</v>
      </c>
      <c r="G1349" s="35" t="s">
        <v>5690</v>
      </c>
      <c r="H1349" s="35" t="s">
        <v>3222</v>
      </c>
      <c r="I1349" s="41">
        <v>38501</v>
      </c>
      <c r="J1349" s="35" t="s">
        <v>23</v>
      </c>
      <c r="K1349" s="35" t="s">
        <v>3222</v>
      </c>
      <c r="L1349" s="41">
        <v>37066</v>
      </c>
      <c r="M1349" s="35">
        <v>1560</v>
      </c>
      <c r="N1349" s="35">
        <v>1170</v>
      </c>
      <c r="O1349" s="35">
        <v>-390</v>
      </c>
      <c r="P1349" s="35" t="s">
        <v>48</v>
      </c>
      <c r="Q1349" s="35" t="s">
        <v>25</v>
      </c>
      <c r="R1349" s="65" t="s">
        <v>31</v>
      </c>
    </row>
    <row r="1350" spans="1:18" x14ac:dyDescent="0.3">
      <c r="A1350" s="37" t="s">
        <v>7983</v>
      </c>
      <c r="B1350" s="32" t="s">
        <v>4327</v>
      </c>
      <c r="C1350" s="37">
        <v>14003042</v>
      </c>
      <c r="D1350" s="33" t="s">
        <v>7979</v>
      </c>
      <c r="E1350" s="33" t="s">
        <v>7980</v>
      </c>
      <c r="F1350" s="33" t="s">
        <v>7984</v>
      </c>
      <c r="G1350" s="33" t="s">
        <v>3950</v>
      </c>
      <c r="H1350" s="33" t="s">
        <v>3222</v>
      </c>
      <c r="I1350" s="38">
        <v>37172</v>
      </c>
      <c r="J1350" s="33" t="s">
        <v>23</v>
      </c>
      <c r="K1350" s="33" t="s">
        <v>3222</v>
      </c>
      <c r="L1350" s="38">
        <v>37066</v>
      </c>
      <c r="M1350" s="33">
        <v>1560</v>
      </c>
      <c r="N1350" s="33">
        <v>1353</v>
      </c>
      <c r="O1350" s="33">
        <v>-207</v>
      </c>
      <c r="P1350" s="33" t="s">
        <v>48</v>
      </c>
      <c r="Q1350" s="33" t="s">
        <v>25</v>
      </c>
      <c r="R1350" s="65" t="s">
        <v>31</v>
      </c>
    </row>
    <row r="1351" spans="1:18" x14ac:dyDescent="0.3">
      <c r="A1351" s="40" t="s">
        <v>7986</v>
      </c>
      <c r="B1351" s="34" t="s">
        <v>7985</v>
      </c>
      <c r="C1351" s="40">
        <v>14003042</v>
      </c>
      <c r="D1351" s="35" t="s">
        <v>7979</v>
      </c>
      <c r="E1351" s="35" t="s">
        <v>7980</v>
      </c>
      <c r="F1351" s="35" t="s">
        <v>7987</v>
      </c>
      <c r="G1351" s="35" t="s">
        <v>7985</v>
      </c>
      <c r="H1351" s="35" t="s">
        <v>3222</v>
      </c>
      <c r="I1351" s="41">
        <v>38570</v>
      </c>
      <c r="J1351" s="35" t="s">
        <v>23</v>
      </c>
      <c r="K1351" s="35" t="s">
        <v>3222</v>
      </c>
      <c r="L1351" s="41">
        <v>37066</v>
      </c>
      <c r="M1351" s="35">
        <v>1560</v>
      </c>
      <c r="N1351" s="35">
        <v>1071</v>
      </c>
      <c r="O1351" s="35">
        <v>-489</v>
      </c>
      <c r="P1351" s="35" t="s">
        <v>48</v>
      </c>
      <c r="Q1351" s="35" t="s">
        <v>25</v>
      </c>
      <c r="R1351" s="65" t="s">
        <v>31</v>
      </c>
    </row>
    <row r="1352" spans="1:18" x14ac:dyDescent="0.3">
      <c r="A1352" s="37" t="s">
        <v>7991</v>
      </c>
      <c r="B1352" s="32" t="s">
        <v>7990</v>
      </c>
      <c r="C1352" s="37">
        <v>14006135</v>
      </c>
      <c r="D1352" s="33" t="s">
        <v>7988</v>
      </c>
      <c r="E1352" s="33" t="s">
        <v>7989</v>
      </c>
      <c r="F1352" s="33" t="s">
        <v>7992</v>
      </c>
      <c r="G1352" s="33" t="s">
        <v>7993</v>
      </c>
      <c r="H1352" s="33" t="s">
        <v>1271</v>
      </c>
      <c r="I1352" s="38">
        <v>43138</v>
      </c>
      <c r="J1352" s="33" t="s">
        <v>23</v>
      </c>
      <c r="K1352" s="33" t="s">
        <v>1271</v>
      </c>
      <c r="L1352" s="38">
        <v>45764</v>
      </c>
      <c r="M1352" s="33">
        <v>1242</v>
      </c>
      <c r="N1352" s="33">
        <v>1266</v>
      </c>
      <c r="O1352" s="33">
        <v>24</v>
      </c>
      <c r="P1352" s="33" t="s">
        <v>24</v>
      </c>
      <c r="Q1352" s="33" t="s">
        <v>25</v>
      </c>
      <c r="R1352" s="65" t="s">
        <v>15</v>
      </c>
    </row>
    <row r="1353" spans="1:18" x14ac:dyDescent="0.3">
      <c r="A1353" s="40" t="s">
        <v>7995</v>
      </c>
      <c r="B1353" s="34" t="s">
        <v>7994</v>
      </c>
      <c r="C1353" s="40">
        <v>14006135</v>
      </c>
      <c r="D1353" s="35" t="s">
        <v>7988</v>
      </c>
      <c r="E1353" s="35" t="s">
        <v>7989</v>
      </c>
      <c r="F1353" s="35" t="s">
        <v>7996</v>
      </c>
      <c r="G1353" s="35" t="s">
        <v>7997</v>
      </c>
      <c r="H1353" s="35" t="s">
        <v>1271</v>
      </c>
      <c r="I1353" s="41">
        <v>43764</v>
      </c>
      <c r="J1353" s="35" t="s">
        <v>23</v>
      </c>
      <c r="K1353" s="35" t="s">
        <v>1271</v>
      </c>
      <c r="L1353" s="41">
        <v>45764</v>
      </c>
      <c r="M1353" s="35">
        <v>1242</v>
      </c>
      <c r="N1353" s="35">
        <v>1218</v>
      </c>
      <c r="O1353" s="35">
        <v>-24</v>
      </c>
      <c r="P1353" s="35" t="s">
        <v>48</v>
      </c>
      <c r="Q1353" s="35" t="s">
        <v>25</v>
      </c>
      <c r="R1353" s="65" t="s">
        <v>31</v>
      </c>
    </row>
    <row r="1354" spans="1:18" x14ac:dyDescent="0.3">
      <c r="A1354" s="37" t="s">
        <v>8010</v>
      </c>
      <c r="B1354" s="32" t="s">
        <v>8009</v>
      </c>
      <c r="C1354" s="37">
        <v>14022443</v>
      </c>
      <c r="D1354" s="33" t="s">
        <v>8007</v>
      </c>
      <c r="E1354" s="33" t="s">
        <v>8008</v>
      </c>
      <c r="F1354" s="33" t="s">
        <v>8011</v>
      </c>
      <c r="G1354" s="33" t="s">
        <v>8012</v>
      </c>
      <c r="H1354" s="33" t="s">
        <v>349</v>
      </c>
      <c r="I1354" s="38">
        <v>78028</v>
      </c>
      <c r="J1354" s="33" t="s">
        <v>23</v>
      </c>
      <c r="K1354" s="33" t="s">
        <v>349</v>
      </c>
      <c r="L1354" s="38">
        <v>78224</v>
      </c>
      <c r="M1354" s="33">
        <v>1575</v>
      </c>
      <c r="N1354" s="33">
        <v>1341</v>
      </c>
      <c r="O1354" s="33">
        <v>-234</v>
      </c>
      <c r="P1354" s="33" t="s">
        <v>48</v>
      </c>
      <c r="Q1354" s="33" t="s">
        <v>25</v>
      </c>
      <c r="R1354" s="65" t="s">
        <v>31</v>
      </c>
    </row>
    <row r="1355" spans="1:18" x14ac:dyDescent="0.3">
      <c r="A1355" s="37" t="s">
        <v>8014</v>
      </c>
      <c r="B1355" s="32" t="s">
        <v>8013</v>
      </c>
      <c r="C1355" s="37">
        <v>14022443</v>
      </c>
      <c r="D1355" s="33" t="s">
        <v>8007</v>
      </c>
      <c r="E1355" s="33" t="s">
        <v>8008</v>
      </c>
      <c r="F1355" s="33" t="s">
        <v>8015</v>
      </c>
      <c r="G1355" s="33" t="s">
        <v>8016</v>
      </c>
      <c r="H1355" s="33" t="s">
        <v>349</v>
      </c>
      <c r="I1355" s="38">
        <v>78114</v>
      </c>
      <c r="J1355" s="33" t="s">
        <v>23</v>
      </c>
      <c r="K1355" s="33" t="s">
        <v>349</v>
      </c>
      <c r="L1355" s="38">
        <v>78224</v>
      </c>
      <c r="M1355" s="33">
        <v>1575</v>
      </c>
      <c r="N1355" s="33">
        <v>1560</v>
      </c>
      <c r="O1355" s="33">
        <v>-15</v>
      </c>
      <c r="P1355" s="33" t="s">
        <v>48</v>
      </c>
      <c r="Q1355" s="33" t="s">
        <v>25</v>
      </c>
      <c r="R1355" s="65" t="s">
        <v>31</v>
      </c>
    </row>
    <row r="1356" spans="1:18" x14ac:dyDescent="0.3">
      <c r="A1356" s="40" t="s">
        <v>8055</v>
      </c>
      <c r="B1356" s="34" t="s">
        <v>8054</v>
      </c>
      <c r="C1356" s="40">
        <v>14022443</v>
      </c>
      <c r="D1356" s="35" t="s">
        <v>8007</v>
      </c>
      <c r="E1356" s="35" t="s">
        <v>8008</v>
      </c>
      <c r="F1356" s="35" t="s">
        <v>8056</v>
      </c>
      <c r="G1356" s="35" t="s">
        <v>8057</v>
      </c>
      <c r="H1356" s="35" t="s">
        <v>349</v>
      </c>
      <c r="I1356" s="41">
        <v>78418</v>
      </c>
      <c r="J1356" s="35" t="s">
        <v>23</v>
      </c>
      <c r="K1356" s="35" t="s">
        <v>349</v>
      </c>
      <c r="L1356" s="41">
        <v>78224</v>
      </c>
      <c r="M1356" s="35">
        <v>1575</v>
      </c>
      <c r="N1356" s="35">
        <v>1554</v>
      </c>
      <c r="O1356" s="35">
        <v>-21</v>
      </c>
      <c r="P1356" s="35" t="s">
        <v>48</v>
      </c>
      <c r="Q1356" s="35" t="s">
        <v>25</v>
      </c>
      <c r="R1356" s="65" t="s">
        <v>31</v>
      </c>
    </row>
    <row r="1357" spans="1:18" x14ac:dyDescent="0.3">
      <c r="A1357" s="40" t="s">
        <v>8066</v>
      </c>
      <c r="B1357" s="34" t="s">
        <v>8065</v>
      </c>
      <c r="C1357" s="40">
        <v>14130305</v>
      </c>
      <c r="D1357" s="35" t="s">
        <v>8063</v>
      </c>
      <c r="E1357" s="35" t="s">
        <v>8064</v>
      </c>
      <c r="F1357" s="35" t="s">
        <v>8067</v>
      </c>
      <c r="G1357" s="35" t="s">
        <v>8068</v>
      </c>
      <c r="H1357" s="35" t="s">
        <v>1835</v>
      </c>
      <c r="I1357" s="41">
        <v>90740</v>
      </c>
      <c r="J1357" s="35" t="s">
        <v>23</v>
      </c>
      <c r="K1357" s="35" t="s">
        <v>1835</v>
      </c>
      <c r="L1357" s="41">
        <v>92118</v>
      </c>
      <c r="M1357" s="35">
        <v>2643</v>
      </c>
      <c r="N1357" s="35">
        <v>2916</v>
      </c>
      <c r="O1357" s="35">
        <v>273</v>
      </c>
      <c r="P1357" s="35" t="s">
        <v>24</v>
      </c>
      <c r="Q1357" s="35" t="s">
        <v>25</v>
      </c>
      <c r="R1357" s="65" t="s">
        <v>15</v>
      </c>
    </row>
    <row r="1358" spans="1:18" x14ac:dyDescent="0.3">
      <c r="A1358" s="37" t="s">
        <v>8082</v>
      </c>
      <c r="B1358" s="32" t="s">
        <v>8081</v>
      </c>
      <c r="C1358" s="37">
        <v>14130305</v>
      </c>
      <c r="D1358" s="33" t="s">
        <v>8063</v>
      </c>
      <c r="E1358" s="33" t="s">
        <v>8064</v>
      </c>
      <c r="F1358" s="33" t="s">
        <v>8083</v>
      </c>
      <c r="G1358" s="33" t="s">
        <v>7306</v>
      </c>
      <c r="H1358" s="33" t="s">
        <v>1835</v>
      </c>
      <c r="I1358" s="38">
        <v>92243</v>
      </c>
      <c r="J1358" s="33" t="s">
        <v>23</v>
      </c>
      <c r="K1358" s="33" t="s">
        <v>1835</v>
      </c>
      <c r="L1358" s="38">
        <v>92118</v>
      </c>
      <c r="M1358" s="33">
        <v>2643</v>
      </c>
      <c r="N1358" s="33">
        <v>1206</v>
      </c>
      <c r="O1358" s="33">
        <v>-1437</v>
      </c>
      <c r="P1358" s="33" t="s">
        <v>48</v>
      </c>
      <c r="Q1358" s="33" t="s">
        <v>25</v>
      </c>
      <c r="R1358" s="65" t="s">
        <v>31</v>
      </c>
    </row>
    <row r="1359" spans="1:18" x14ac:dyDescent="0.3">
      <c r="A1359" s="37" t="s">
        <v>8117</v>
      </c>
      <c r="B1359" s="32" t="s">
        <v>8116</v>
      </c>
      <c r="C1359" s="37">
        <v>14400347</v>
      </c>
      <c r="D1359" s="33" t="s">
        <v>8115</v>
      </c>
      <c r="E1359" s="33" t="s">
        <v>8064</v>
      </c>
      <c r="F1359" s="33" t="s">
        <v>8118</v>
      </c>
      <c r="G1359" s="33" t="s">
        <v>2269</v>
      </c>
      <c r="H1359" s="33" t="s">
        <v>2073</v>
      </c>
      <c r="I1359" s="38">
        <v>98134</v>
      </c>
      <c r="J1359" s="33" t="s">
        <v>23</v>
      </c>
      <c r="K1359" s="33" t="s">
        <v>2073</v>
      </c>
      <c r="L1359" s="38">
        <v>98314</v>
      </c>
      <c r="M1359" s="33">
        <v>1842</v>
      </c>
      <c r="N1359" s="33">
        <v>2808</v>
      </c>
      <c r="O1359" s="33">
        <v>966</v>
      </c>
      <c r="P1359" s="33" t="s">
        <v>24</v>
      </c>
      <c r="Q1359" s="33" t="s">
        <v>25</v>
      </c>
      <c r="R1359" s="65" t="s">
        <v>15</v>
      </c>
    </row>
    <row r="1360" spans="1:18" x14ac:dyDescent="0.3">
      <c r="A1360" s="57" t="s">
        <v>36317</v>
      </c>
      <c r="B1360" s="56" t="s">
        <v>36316</v>
      </c>
      <c r="C1360" s="57" t="s">
        <v>8115</v>
      </c>
      <c r="D1360" s="35" t="s">
        <v>8115</v>
      </c>
      <c r="E1360" s="54" t="s">
        <v>8064</v>
      </c>
      <c r="F1360" s="58" t="s">
        <v>36318</v>
      </c>
      <c r="G1360" s="58" t="s">
        <v>2440</v>
      </c>
      <c r="H1360" s="58" t="s">
        <v>2073</v>
      </c>
      <c r="I1360" s="59">
        <v>98362</v>
      </c>
      <c r="J1360" s="58" t="s">
        <v>23</v>
      </c>
      <c r="K1360" s="35" t="s">
        <v>2073</v>
      </c>
      <c r="L1360" s="41">
        <v>98314</v>
      </c>
      <c r="M1360" s="35">
        <v>1842</v>
      </c>
      <c r="N1360" s="35">
        <v>1338</v>
      </c>
      <c r="O1360" s="35">
        <v>-504</v>
      </c>
      <c r="P1360" s="35" t="s">
        <v>48</v>
      </c>
      <c r="Q1360" s="35" t="s">
        <v>25</v>
      </c>
      <c r="R1360" s="65" t="s">
        <v>31</v>
      </c>
    </row>
    <row r="1361" spans="1:18" x14ac:dyDescent="0.3">
      <c r="A1361" s="40" t="s">
        <v>8165</v>
      </c>
      <c r="B1361" s="34" t="s">
        <v>8164</v>
      </c>
      <c r="C1361" s="40">
        <v>14506348</v>
      </c>
      <c r="D1361" s="35" t="s">
        <v>8162</v>
      </c>
      <c r="E1361" s="35" t="s">
        <v>8163</v>
      </c>
      <c r="F1361" s="35" t="s">
        <v>8166</v>
      </c>
      <c r="G1361" s="35" t="s">
        <v>5807</v>
      </c>
      <c r="H1361" s="35" t="s">
        <v>968</v>
      </c>
      <c r="I1361" s="41">
        <v>25271</v>
      </c>
      <c r="J1361" s="35" t="s">
        <v>23</v>
      </c>
      <c r="K1361" s="35" t="s">
        <v>968</v>
      </c>
      <c r="L1361" s="41">
        <v>26101</v>
      </c>
      <c r="M1361" s="35">
        <v>1218</v>
      </c>
      <c r="N1361" s="35">
        <v>1170</v>
      </c>
      <c r="O1361" s="35">
        <v>-48</v>
      </c>
      <c r="P1361" s="35" t="s">
        <v>48</v>
      </c>
      <c r="Q1361" s="35" t="s">
        <v>25</v>
      </c>
      <c r="R1361" s="65" t="s">
        <v>31</v>
      </c>
    </row>
    <row r="1362" spans="1:18" x14ac:dyDescent="0.3">
      <c r="A1362" s="40" t="s">
        <v>8176</v>
      </c>
      <c r="B1362" s="34" t="s">
        <v>8168</v>
      </c>
      <c r="C1362" s="40">
        <v>14800005</v>
      </c>
      <c r="D1362" s="35" t="s">
        <v>8167</v>
      </c>
      <c r="E1362" s="35" t="s">
        <v>8168</v>
      </c>
      <c r="F1362" s="35" t="s">
        <v>8177</v>
      </c>
      <c r="G1362" s="35" t="s">
        <v>8178</v>
      </c>
      <c r="H1362" s="35" t="s">
        <v>1835</v>
      </c>
      <c r="I1362" s="41">
        <v>92240</v>
      </c>
      <c r="J1362" s="35" t="s">
        <v>23</v>
      </c>
      <c r="K1362" s="35" t="s">
        <v>1835</v>
      </c>
      <c r="L1362" s="41">
        <v>92260</v>
      </c>
      <c r="M1362" s="35">
        <v>2100</v>
      </c>
      <c r="N1362" s="35">
        <v>942</v>
      </c>
      <c r="O1362" s="35">
        <v>-1158</v>
      </c>
      <c r="P1362" s="35" t="s">
        <v>48</v>
      </c>
      <c r="Q1362" s="35" t="s">
        <v>25</v>
      </c>
      <c r="R1362" s="65" t="s">
        <v>31</v>
      </c>
    </row>
    <row r="1363" spans="1:18" x14ac:dyDescent="0.3">
      <c r="A1363" s="40" t="s">
        <v>8179</v>
      </c>
      <c r="B1363" s="34" t="s">
        <v>8168</v>
      </c>
      <c r="C1363" s="40">
        <v>14800005</v>
      </c>
      <c r="D1363" s="35" t="s">
        <v>8167</v>
      </c>
      <c r="E1363" s="35" t="s">
        <v>8168</v>
      </c>
      <c r="F1363" s="35" t="s">
        <v>8180</v>
      </c>
      <c r="G1363" s="35" t="s">
        <v>8181</v>
      </c>
      <c r="H1363" s="35" t="s">
        <v>1835</v>
      </c>
      <c r="I1363" s="41">
        <v>92274</v>
      </c>
      <c r="J1363" s="35" t="s">
        <v>23</v>
      </c>
      <c r="K1363" s="35" t="s">
        <v>1835</v>
      </c>
      <c r="L1363" s="41">
        <v>92260</v>
      </c>
      <c r="M1363" s="35">
        <v>2100</v>
      </c>
      <c r="N1363" s="35">
        <v>1206</v>
      </c>
      <c r="O1363" s="35">
        <v>-894</v>
      </c>
      <c r="P1363" s="35" t="s">
        <v>48</v>
      </c>
      <c r="Q1363" s="35" t="s">
        <v>25</v>
      </c>
      <c r="R1363" s="65" t="s">
        <v>31</v>
      </c>
    </row>
    <row r="1364" spans="1:18" x14ac:dyDescent="0.3">
      <c r="A1364" s="37" t="s">
        <v>8185</v>
      </c>
      <c r="B1364" s="32" t="s">
        <v>8184</v>
      </c>
      <c r="C1364" s="37">
        <v>14800045</v>
      </c>
      <c r="D1364" s="33" t="s">
        <v>8182</v>
      </c>
      <c r="E1364" s="33" t="s">
        <v>8183</v>
      </c>
      <c r="F1364" s="33" t="s">
        <v>8186</v>
      </c>
      <c r="G1364" s="33" t="s">
        <v>4465</v>
      </c>
      <c r="H1364" s="33" t="s">
        <v>4461</v>
      </c>
      <c r="I1364" s="38">
        <v>5201</v>
      </c>
      <c r="J1364" s="33" t="s">
        <v>23</v>
      </c>
      <c r="K1364" s="33" t="s">
        <v>4461</v>
      </c>
      <c r="L1364" s="38">
        <v>5601</v>
      </c>
      <c r="M1364" s="33">
        <v>2031</v>
      </c>
      <c r="N1364" s="33">
        <v>1560</v>
      </c>
      <c r="O1364" s="33">
        <v>-471</v>
      </c>
      <c r="P1364" s="33" t="s">
        <v>48</v>
      </c>
      <c r="Q1364" s="33" t="s">
        <v>25</v>
      </c>
      <c r="R1364" s="65" t="s">
        <v>31</v>
      </c>
    </row>
    <row r="1365" spans="1:18" x14ac:dyDescent="0.3">
      <c r="A1365" s="40" t="s">
        <v>8188</v>
      </c>
      <c r="B1365" s="34" t="s">
        <v>8187</v>
      </c>
      <c r="C1365" s="40">
        <v>14800045</v>
      </c>
      <c r="D1365" s="35" t="s">
        <v>8182</v>
      </c>
      <c r="E1365" s="35" t="s">
        <v>8183</v>
      </c>
      <c r="F1365" s="35" t="s">
        <v>8189</v>
      </c>
      <c r="G1365" s="35" t="s">
        <v>4468</v>
      </c>
      <c r="H1365" s="35" t="s">
        <v>4461</v>
      </c>
      <c r="I1365" s="41">
        <v>5301</v>
      </c>
      <c r="J1365" s="35" t="s">
        <v>23</v>
      </c>
      <c r="K1365" s="35" t="s">
        <v>4461</v>
      </c>
      <c r="L1365" s="41">
        <v>5601</v>
      </c>
      <c r="M1365" s="35">
        <v>2031</v>
      </c>
      <c r="N1365" s="35">
        <v>1584</v>
      </c>
      <c r="O1365" s="35">
        <v>-447</v>
      </c>
      <c r="P1365" s="35" t="s">
        <v>48</v>
      </c>
      <c r="Q1365" s="35" t="s">
        <v>25</v>
      </c>
      <c r="R1365" s="65" t="s">
        <v>31</v>
      </c>
    </row>
    <row r="1366" spans="1:18" x14ac:dyDescent="0.3">
      <c r="A1366" s="37" t="s">
        <v>8191</v>
      </c>
      <c r="B1366" s="32" t="s">
        <v>8190</v>
      </c>
      <c r="C1366" s="37">
        <v>14800045</v>
      </c>
      <c r="D1366" s="33" t="s">
        <v>8182</v>
      </c>
      <c r="E1366" s="33" t="s">
        <v>8183</v>
      </c>
      <c r="F1366" s="33" t="s">
        <v>8192</v>
      </c>
      <c r="G1366" s="33" t="s">
        <v>4472</v>
      </c>
      <c r="H1366" s="33" t="s">
        <v>4461</v>
      </c>
      <c r="I1366" s="38">
        <v>5753</v>
      </c>
      <c r="J1366" s="33" t="s">
        <v>23</v>
      </c>
      <c r="K1366" s="33" t="s">
        <v>4461</v>
      </c>
      <c r="L1366" s="38">
        <v>5601</v>
      </c>
      <c r="M1366" s="33">
        <v>2031</v>
      </c>
      <c r="N1366" s="33">
        <v>1584</v>
      </c>
      <c r="O1366" s="33">
        <v>-447</v>
      </c>
      <c r="P1366" s="33" t="s">
        <v>48</v>
      </c>
      <c r="Q1366" s="33" t="s">
        <v>25</v>
      </c>
      <c r="R1366" s="65" t="s">
        <v>31</v>
      </c>
    </row>
    <row r="1367" spans="1:18" x14ac:dyDescent="0.3">
      <c r="A1367" s="40" t="s">
        <v>8194</v>
      </c>
      <c r="B1367" s="34" t="s">
        <v>8193</v>
      </c>
      <c r="C1367" s="40">
        <v>14800045</v>
      </c>
      <c r="D1367" s="35" t="s">
        <v>8182</v>
      </c>
      <c r="E1367" s="35" t="s">
        <v>8183</v>
      </c>
      <c r="F1367" s="35" t="s">
        <v>8195</v>
      </c>
      <c r="G1367" s="35" t="s">
        <v>8196</v>
      </c>
      <c r="H1367" s="35" t="s">
        <v>4461</v>
      </c>
      <c r="I1367" s="41">
        <v>5661</v>
      </c>
      <c r="J1367" s="35" t="s">
        <v>23</v>
      </c>
      <c r="K1367" s="35" t="s">
        <v>4461</v>
      </c>
      <c r="L1367" s="41">
        <v>5601</v>
      </c>
      <c r="M1367" s="35">
        <v>2031</v>
      </c>
      <c r="N1367" s="35">
        <v>1560</v>
      </c>
      <c r="O1367" s="35">
        <v>-471</v>
      </c>
      <c r="P1367" s="35" t="s">
        <v>48</v>
      </c>
      <c r="Q1367" s="35" t="s">
        <v>25</v>
      </c>
      <c r="R1367" s="65" t="s">
        <v>31</v>
      </c>
    </row>
    <row r="1368" spans="1:18" x14ac:dyDescent="0.3">
      <c r="A1368" s="37" t="s">
        <v>8198</v>
      </c>
      <c r="B1368" s="32" t="s">
        <v>8197</v>
      </c>
      <c r="C1368" s="37">
        <v>14800045</v>
      </c>
      <c r="D1368" s="33" t="s">
        <v>8182</v>
      </c>
      <c r="E1368" s="33" t="s">
        <v>8183</v>
      </c>
      <c r="F1368" s="33" t="s">
        <v>8199</v>
      </c>
      <c r="G1368" s="33" t="s">
        <v>560</v>
      </c>
      <c r="H1368" s="33" t="s">
        <v>4461</v>
      </c>
      <c r="I1368" s="38">
        <v>5855</v>
      </c>
      <c r="J1368" s="33" t="s">
        <v>23</v>
      </c>
      <c r="K1368" s="33" t="s">
        <v>4461</v>
      </c>
      <c r="L1368" s="38">
        <v>5601</v>
      </c>
      <c r="M1368" s="33">
        <v>2031</v>
      </c>
      <c r="N1368" s="33">
        <v>1290</v>
      </c>
      <c r="O1368" s="33">
        <v>-741</v>
      </c>
      <c r="P1368" s="33" t="s">
        <v>48</v>
      </c>
      <c r="Q1368" s="33" t="s">
        <v>25</v>
      </c>
      <c r="R1368" s="65" t="s">
        <v>31</v>
      </c>
    </row>
    <row r="1369" spans="1:18" x14ac:dyDescent="0.3">
      <c r="A1369" s="40" t="s">
        <v>8201</v>
      </c>
      <c r="B1369" s="34" t="s">
        <v>8200</v>
      </c>
      <c r="C1369" s="40">
        <v>14800045</v>
      </c>
      <c r="D1369" s="35" t="s">
        <v>8182</v>
      </c>
      <c r="E1369" s="35" t="s">
        <v>8183</v>
      </c>
      <c r="F1369" s="35" t="s">
        <v>8202</v>
      </c>
      <c r="G1369" s="35" t="s">
        <v>8203</v>
      </c>
      <c r="H1369" s="35" t="s">
        <v>4461</v>
      </c>
      <c r="I1369" s="41">
        <v>5701</v>
      </c>
      <c r="J1369" s="35" t="s">
        <v>23</v>
      </c>
      <c r="K1369" s="35" t="s">
        <v>4461</v>
      </c>
      <c r="L1369" s="41">
        <v>5601</v>
      </c>
      <c r="M1369" s="35">
        <v>2031</v>
      </c>
      <c r="N1369" s="35">
        <v>1461</v>
      </c>
      <c r="O1369" s="35">
        <v>-570</v>
      </c>
      <c r="P1369" s="35" t="s">
        <v>48</v>
      </c>
      <c r="Q1369" s="35" t="s">
        <v>25</v>
      </c>
      <c r="R1369" s="65" t="s">
        <v>31</v>
      </c>
    </row>
    <row r="1370" spans="1:18" x14ac:dyDescent="0.3">
      <c r="A1370" s="37" t="s">
        <v>8205</v>
      </c>
      <c r="B1370" s="32" t="s">
        <v>8204</v>
      </c>
      <c r="C1370" s="37">
        <v>14800045</v>
      </c>
      <c r="D1370" s="33" t="s">
        <v>8182</v>
      </c>
      <c r="E1370" s="33" t="s">
        <v>8183</v>
      </c>
      <c r="F1370" s="33" t="s">
        <v>8206</v>
      </c>
      <c r="G1370" s="33" t="s">
        <v>3950</v>
      </c>
      <c r="H1370" s="33" t="s">
        <v>4461</v>
      </c>
      <c r="I1370" s="38">
        <v>5156</v>
      </c>
      <c r="J1370" s="33" t="s">
        <v>23</v>
      </c>
      <c r="K1370" s="33" t="s">
        <v>4461</v>
      </c>
      <c r="L1370" s="38">
        <v>5601</v>
      </c>
      <c r="M1370" s="33">
        <v>2031</v>
      </c>
      <c r="N1370" s="33">
        <v>1683</v>
      </c>
      <c r="O1370" s="33">
        <v>-348</v>
      </c>
      <c r="P1370" s="33" t="s">
        <v>48</v>
      </c>
      <c r="Q1370" s="33" t="s">
        <v>25</v>
      </c>
      <c r="R1370" s="65" t="s">
        <v>31</v>
      </c>
    </row>
    <row r="1371" spans="1:18" x14ac:dyDescent="0.3">
      <c r="A1371" s="40" t="s">
        <v>8208</v>
      </c>
      <c r="B1371" s="34" t="s">
        <v>8207</v>
      </c>
      <c r="C1371" s="40">
        <v>14800045</v>
      </c>
      <c r="D1371" s="35" t="s">
        <v>8182</v>
      </c>
      <c r="E1371" s="35" t="s">
        <v>8183</v>
      </c>
      <c r="F1371" s="35" t="s">
        <v>8209</v>
      </c>
      <c r="G1371" s="35" t="s">
        <v>8210</v>
      </c>
      <c r="H1371" s="35" t="s">
        <v>4461</v>
      </c>
      <c r="I1371" s="41">
        <v>5478</v>
      </c>
      <c r="J1371" s="35" t="s">
        <v>23</v>
      </c>
      <c r="K1371" s="35" t="s">
        <v>4461</v>
      </c>
      <c r="L1371" s="41">
        <v>5601</v>
      </c>
      <c r="M1371" s="35">
        <v>2031</v>
      </c>
      <c r="N1371" s="35">
        <v>1950</v>
      </c>
      <c r="O1371" s="35">
        <v>-81</v>
      </c>
      <c r="P1371" s="35" t="s">
        <v>48</v>
      </c>
      <c r="Q1371" s="35" t="s">
        <v>25</v>
      </c>
      <c r="R1371" s="65" t="s">
        <v>31</v>
      </c>
    </row>
    <row r="1372" spans="1:18" x14ac:dyDescent="0.3">
      <c r="A1372" s="37" t="s">
        <v>8212</v>
      </c>
      <c r="B1372" s="32" t="s">
        <v>8211</v>
      </c>
      <c r="C1372" s="37">
        <v>14800045</v>
      </c>
      <c r="D1372" s="33" t="s">
        <v>8182</v>
      </c>
      <c r="E1372" s="33" t="s">
        <v>8183</v>
      </c>
      <c r="F1372" s="33" t="s">
        <v>8213</v>
      </c>
      <c r="G1372" s="33" t="s">
        <v>8214</v>
      </c>
      <c r="H1372" s="33" t="s">
        <v>4461</v>
      </c>
      <c r="I1372" s="38">
        <v>5819</v>
      </c>
      <c r="J1372" s="33" t="s">
        <v>23</v>
      </c>
      <c r="K1372" s="33" t="s">
        <v>4461</v>
      </c>
      <c r="L1372" s="38">
        <v>5601</v>
      </c>
      <c r="M1372" s="33">
        <v>2031</v>
      </c>
      <c r="N1372" s="33">
        <v>1389</v>
      </c>
      <c r="O1372" s="33">
        <v>-642</v>
      </c>
      <c r="P1372" s="33" t="s">
        <v>48</v>
      </c>
      <c r="Q1372" s="33" t="s">
        <v>25</v>
      </c>
      <c r="R1372" s="65" t="s">
        <v>31</v>
      </c>
    </row>
    <row r="1373" spans="1:18" x14ac:dyDescent="0.3">
      <c r="A1373" s="40" t="s">
        <v>8216</v>
      </c>
      <c r="B1373" s="34" t="s">
        <v>8215</v>
      </c>
      <c r="C1373" s="40">
        <v>14800045</v>
      </c>
      <c r="D1373" s="35" t="s">
        <v>8182</v>
      </c>
      <c r="E1373" s="35" t="s">
        <v>8183</v>
      </c>
      <c r="F1373" s="35" t="s">
        <v>8217</v>
      </c>
      <c r="G1373" s="35" t="s">
        <v>4489</v>
      </c>
      <c r="H1373" s="35" t="s">
        <v>4461</v>
      </c>
      <c r="I1373" s="41">
        <v>5001</v>
      </c>
      <c r="J1373" s="35" t="s">
        <v>23</v>
      </c>
      <c r="K1373" s="35" t="s">
        <v>4461</v>
      </c>
      <c r="L1373" s="41">
        <v>5601</v>
      </c>
      <c r="M1373" s="35">
        <v>2031</v>
      </c>
      <c r="N1373" s="35">
        <v>1683</v>
      </c>
      <c r="O1373" s="35">
        <v>-348</v>
      </c>
      <c r="P1373" s="35" t="s">
        <v>48</v>
      </c>
      <c r="Q1373" s="35" t="s">
        <v>25</v>
      </c>
      <c r="R1373" s="65" t="s">
        <v>31</v>
      </c>
    </row>
    <row r="1374" spans="1:18" x14ac:dyDescent="0.3">
      <c r="A1374" s="61" t="s">
        <v>34895</v>
      </c>
      <c r="B1374" s="60" t="s">
        <v>8258</v>
      </c>
      <c r="C1374" s="61" t="s">
        <v>34896</v>
      </c>
      <c r="D1374" s="33" t="s">
        <v>34896</v>
      </c>
      <c r="E1374" s="50" t="s">
        <v>34897</v>
      </c>
      <c r="F1374" s="62" t="s">
        <v>24039</v>
      </c>
      <c r="G1374" s="62" t="s">
        <v>34898</v>
      </c>
      <c r="H1374" s="62" t="s">
        <v>2821</v>
      </c>
      <c r="I1374" s="63">
        <v>68802</v>
      </c>
      <c r="J1374" s="62" t="s">
        <v>23</v>
      </c>
      <c r="K1374" s="33" t="s">
        <v>2821</v>
      </c>
      <c r="L1374" s="38">
        <v>68902</v>
      </c>
      <c r="M1374" s="33">
        <v>1143</v>
      </c>
      <c r="N1374" s="33">
        <v>1290</v>
      </c>
      <c r="O1374" s="33">
        <v>147</v>
      </c>
      <c r="P1374" s="33" t="s">
        <v>24</v>
      </c>
      <c r="Q1374" s="33" t="s">
        <v>25</v>
      </c>
      <c r="R1374" s="65" t="s">
        <v>15</v>
      </c>
    </row>
    <row r="1375" spans="1:18" x14ac:dyDescent="0.3">
      <c r="A1375" s="57" t="s">
        <v>34899</v>
      </c>
      <c r="B1375" s="56" t="s">
        <v>8235</v>
      </c>
      <c r="C1375" s="57" t="s">
        <v>34896</v>
      </c>
      <c r="D1375" s="35" t="s">
        <v>34896</v>
      </c>
      <c r="E1375" s="54" t="s">
        <v>34897</v>
      </c>
      <c r="F1375" s="58" t="s">
        <v>8237</v>
      </c>
      <c r="G1375" s="58" t="s">
        <v>5486</v>
      </c>
      <c r="H1375" s="58" t="s">
        <v>2821</v>
      </c>
      <c r="I1375" s="59">
        <v>68601</v>
      </c>
      <c r="J1375" s="58" t="s">
        <v>23</v>
      </c>
      <c r="K1375" s="35" t="s">
        <v>2821</v>
      </c>
      <c r="L1375" s="41">
        <v>68902</v>
      </c>
      <c r="M1375" s="35">
        <v>1143</v>
      </c>
      <c r="N1375" s="35">
        <v>1194</v>
      </c>
      <c r="O1375" s="35">
        <v>51</v>
      </c>
      <c r="P1375" s="35" t="s">
        <v>24</v>
      </c>
      <c r="Q1375" s="35" t="s">
        <v>25</v>
      </c>
      <c r="R1375" s="65" t="s">
        <v>15</v>
      </c>
    </row>
    <row r="1376" spans="1:18" x14ac:dyDescent="0.3">
      <c r="A1376" s="61" t="s">
        <v>34901</v>
      </c>
      <c r="B1376" s="60" t="s">
        <v>34900</v>
      </c>
      <c r="C1376" s="61" t="s">
        <v>34896</v>
      </c>
      <c r="D1376" s="33" t="s">
        <v>34896</v>
      </c>
      <c r="E1376" s="50" t="s">
        <v>34897</v>
      </c>
      <c r="F1376" s="62" t="s">
        <v>8244</v>
      </c>
      <c r="G1376" s="62" t="s">
        <v>8245</v>
      </c>
      <c r="H1376" s="62" t="s">
        <v>2821</v>
      </c>
      <c r="I1376" s="63">
        <v>68949</v>
      </c>
      <c r="J1376" s="62" t="s">
        <v>23</v>
      </c>
      <c r="K1376" s="33" t="s">
        <v>2821</v>
      </c>
      <c r="L1376" s="38">
        <v>68902</v>
      </c>
      <c r="M1376" s="33">
        <v>1143</v>
      </c>
      <c r="N1376" s="33">
        <v>1170</v>
      </c>
      <c r="O1376" s="33">
        <v>27</v>
      </c>
      <c r="P1376" s="33" t="s">
        <v>24</v>
      </c>
      <c r="Q1376" s="33" t="s">
        <v>25</v>
      </c>
      <c r="R1376" s="65" t="s">
        <v>15</v>
      </c>
    </row>
    <row r="1377" spans="1:18" x14ac:dyDescent="0.3">
      <c r="A1377" s="57" t="s">
        <v>34902</v>
      </c>
      <c r="B1377" s="56" t="s">
        <v>8246</v>
      </c>
      <c r="C1377" s="57" t="s">
        <v>34896</v>
      </c>
      <c r="D1377" s="35" t="s">
        <v>34896</v>
      </c>
      <c r="E1377" s="54" t="s">
        <v>34897</v>
      </c>
      <c r="F1377" s="58" t="s">
        <v>8248</v>
      </c>
      <c r="G1377" s="58" t="s">
        <v>2828</v>
      </c>
      <c r="H1377" s="58" t="s">
        <v>2821</v>
      </c>
      <c r="I1377" s="59">
        <v>68845</v>
      </c>
      <c r="J1377" s="58" t="s">
        <v>23</v>
      </c>
      <c r="K1377" s="35" t="s">
        <v>2821</v>
      </c>
      <c r="L1377" s="41">
        <v>68902</v>
      </c>
      <c r="M1377" s="35">
        <v>1143</v>
      </c>
      <c r="N1377" s="35">
        <v>1218</v>
      </c>
      <c r="O1377" s="35">
        <v>75</v>
      </c>
      <c r="P1377" s="35" t="s">
        <v>24</v>
      </c>
      <c r="Q1377" s="35" t="s">
        <v>25</v>
      </c>
      <c r="R1377" s="65" t="s">
        <v>15</v>
      </c>
    </row>
    <row r="1378" spans="1:18" x14ac:dyDescent="0.3">
      <c r="A1378" s="61" t="s">
        <v>34905</v>
      </c>
      <c r="B1378" s="60" t="s">
        <v>8252</v>
      </c>
      <c r="C1378" s="61" t="s">
        <v>34896</v>
      </c>
      <c r="D1378" s="33" t="s">
        <v>34896</v>
      </c>
      <c r="E1378" s="50" t="s">
        <v>34897</v>
      </c>
      <c r="F1378" s="62" t="s">
        <v>34906</v>
      </c>
      <c r="G1378" s="62" t="s">
        <v>8255</v>
      </c>
      <c r="H1378" s="62" t="s">
        <v>2821</v>
      </c>
      <c r="I1378" s="63">
        <v>68862</v>
      </c>
      <c r="J1378" s="62" t="s">
        <v>23</v>
      </c>
      <c r="K1378" s="33" t="s">
        <v>2821</v>
      </c>
      <c r="L1378" s="38">
        <v>68902</v>
      </c>
      <c r="M1378" s="33">
        <v>1143</v>
      </c>
      <c r="N1378" s="33">
        <v>1119</v>
      </c>
      <c r="O1378" s="33">
        <v>-24</v>
      </c>
      <c r="P1378" s="33" t="s">
        <v>48</v>
      </c>
      <c r="Q1378" s="33" t="s">
        <v>25</v>
      </c>
      <c r="R1378" s="65" t="s">
        <v>31</v>
      </c>
    </row>
    <row r="1379" spans="1:18" x14ac:dyDescent="0.3">
      <c r="A1379" s="37" t="s">
        <v>8232</v>
      </c>
      <c r="B1379" s="32" t="s">
        <v>7952</v>
      </c>
      <c r="C1379" s="37">
        <v>14800201</v>
      </c>
      <c r="D1379" s="33" t="s">
        <v>8230</v>
      </c>
      <c r="E1379" s="33" t="s">
        <v>8231</v>
      </c>
      <c r="F1379" s="33" t="s">
        <v>7954</v>
      </c>
      <c r="G1379" s="33" t="s">
        <v>7955</v>
      </c>
      <c r="H1379" s="33" t="s">
        <v>1711</v>
      </c>
      <c r="I1379" s="38">
        <v>36066</v>
      </c>
      <c r="J1379" s="33" t="s">
        <v>23</v>
      </c>
      <c r="K1379" s="33" t="s">
        <v>1711</v>
      </c>
      <c r="L1379" s="38">
        <v>35160</v>
      </c>
      <c r="M1379" s="33">
        <v>837</v>
      </c>
      <c r="N1379" s="33">
        <v>1128</v>
      </c>
      <c r="O1379" s="33">
        <v>291</v>
      </c>
      <c r="P1379" s="33" t="s">
        <v>24</v>
      </c>
      <c r="Q1379" s="33" t="s">
        <v>25</v>
      </c>
      <c r="R1379" s="65" t="s">
        <v>15</v>
      </c>
    </row>
    <row r="1380" spans="1:18" x14ac:dyDescent="0.3">
      <c r="A1380" s="53" t="s">
        <v>8236</v>
      </c>
      <c r="B1380" s="52" t="s">
        <v>8235</v>
      </c>
      <c r="C1380" s="53" t="s">
        <v>8233</v>
      </c>
      <c r="D1380" s="35" t="s">
        <v>8233</v>
      </c>
      <c r="E1380" s="54" t="s">
        <v>8234</v>
      </c>
      <c r="F1380" s="54" t="s">
        <v>8237</v>
      </c>
      <c r="G1380" s="54" t="s">
        <v>5486</v>
      </c>
      <c r="H1380" s="54" t="s">
        <v>1711</v>
      </c>
      <c r="I1380" s="55">
        <v>68602</v>
      </c>
      <c r="J1380" s="54" t="s">
        <v>23</v>
      </c>
      <c r="K1380" s="35" t="s">
        <v>2821</v>
      </c>
      <c r="L1380" s="41">
        <v>68801</v>
      </c>
      <c r="M1380" s="35">
        <v>1290</v>
      </c>
      <c r="N1380" s="35">
        <v>1194</v>
      </c>
      <c r="O1380" s="35">
        <v>-96</v>
      </c>
      <c r="P1380" s="35" t="s">
        <v>48</v>
      </c>
      <c r="Q1380" s="35" t="s">
        <v>25</v>
      </c>
      <c r="R1380" s="65" t="s">
        <v>31</v>
      </c>
    </row>
    <row r="1381" spans="1:18" x14ac:dyDescent="0.3">
      <c r="A1381" s="49" t="s">
        <v>8239</v>
      </c>
      <c r="B1381" s="48" t="s">
        <v>8238</v>
      </c>
      <c r="C1381" s="49" t="s">
        <v>8233</v>
      </c>
      <c r="D1381" s="33" t="s">
        <v>8233</v>
      </c>
      <c r="E1381" s="50" t="s">
        <v>8234</v>
      </c>
      <c r="F1381" s="50" t="s">
        <v>8240</v>
      </c>
      <c r="G1381" s="50" t="s">
        <v>8241</v>
      </c>
      <c r="H1381" s="50" t="s">
        <v>1711</v>
      </c>
      <c r="I1381" s="51">
        <v>68901</v>
      </c>
      <c r="J1381" s="50" t="s">
        <v>23</v>
      </c>
      <c r="K1381" s="33" t="s">
        <v>2821</v>
      </c>
      <c r="L1381" s="38">
        <v>68801</v>
      </c>
      <c r="M1381" s="33">
        <v>1290</v>
      </c>
      <c r="N1381" s="33">
        <v>1143</v>
      </c>
      <c r="O1381" s="33">
        <v>-147</v>
      </c>
      <c r="P1381" s="33" t="s">
        <v>48</v>
      </c>
      <c r="Q1381" s="33" t="s">
        <v>25</v>
      </c>
      <c r="R1381" s="65" t="s">
        <v>31</v>
      </c>
    </row>
    <row r="1382" spans="1:18" x14ac:dyDescent="0.3">
      <c r="A1382" s="53" t="s">
        <v>8243</v>
      </c>
      <c r="B1382" s="52" t="s">
        <v>8242</v>
      </c>
      <c r="C1382" s="53" t="s">
        <v>8233</v>
      </c>
      <c r="D1382" s="35" t="s">
        <v>8233</v>
      </c>
      <c r="E1382" s="54" t="s">
        <v>8234</v>
      </c>
      <c r="F1382" s="54" t="s">
        <v>8244</v>
      </c>
      <c r="G1382" s="54" t="s">
        <v>8245</v>
      </c>
      <c r="H1382" s="54" t="s">
        <v>2821</v>
      </c>
      <c r="I1382" s="55">
        <v>68949</v>
      </c>
      <c r="J1382" s="54" t="s">
        <v>23</v>
      </c>
      <c r="K1382" s="35" t="s">
        <v>2821</v>
      </c>
      <c r="L1382" s="41">
        <v>68801</v>
      </c>
      <c r="M1382" s="35">
        <v>1290</v>
      </c>
      <c r="N1382" s="35">
        <v>1170</v>
      </c>
      <c r="O1382" s="35">
        <v>-120</v>
      </c>
      <c r="P1382" s="35" t="s">
        <v>48</v>
      </c>
      <c r="Q1382" s="35" t="s">
        <v>25</v>
      </c>
      <c r="R1382" s="65" t="s">
        <v>31</v>
      </c>
    </row>
    <row r="1383" spans="1:18" x14ac:dyDescent="0.3">
      <c r="A1383" s="49" t="s">
        <v>8247</v>
      </c>
      <c r="B1383" s="48" t="s">
        <v>8246</v>
      </c>
      <c r="C1383" s="49" t="s">
        <v>8233</v>
      </c>
      <c r="D1383" s="33" t="s">
        <v>8233</v>
      </c>
      <c r="E1383" s="50" t="s">
        <v>8234</v>
      </c>
      <c r="F1383" s="50" t="s">
        <v>8248</v>
      </c>
      <c r="G1383" s="50" t="s">
        <v>2828</v>
      </c>
      <c r="H1383" s="50" t="s">
        <v>2821</v>
      </c>
      <c r="I1383" s="51">
        <v>68848</v>
      </c>
      <c r="J1383" s="50" t="s">
        <v>23</v>
      </c>
      <c r="K1383" s="33" t="s">
        <v>2821</v>
      </c>
      <c r="L1383" s="38">
        <v>68801</v>
      </c>
      <c r="M1383" s="33">
        <v>1290</v>
      </c>
      <c r="N1383" s="33">
        <v>1218</v>
      </c>
      <c r="O1383" s="33">
        <v>-72</v>
      </c>
      <c r="P1383" s="33" t="s">
        <v>48</v>
      </c>
      <c r="Q1383" s="33" t="s">
        <v>25</v>
      </c>
      <c r="R1383" s="65" t="s">
        <v>31</v>
      </c>
    </row>
    <row r="1384" spans="1:18" x14ac:dyDescent="0.3">
      <c r="A1384" s="53" t="s">
        <v>8250</v>
      </c>
      <c r="B1384" s="52" t="s">
        <v>8249</v>
      </c>
      <c r="C1384" s="53" t="s">
        <v>8233</v>
      </c>
      <c r="D1384" s="35" t="s">
        <v>8233</v>
      </c>
      <c r="E1384" s="54" t="s">
        <v>8234</v>
      </c>
      <c r="F1384" s="54" t="s">
        <v>8251</v>
      </c>
      <c r="G1384" s="54" t="s">
        <v>7974</v>
      </c>
      <c r="H1384" s="54" t="s">
        <v>2821</v>
      </c>
      <c r="I1384" s="55">
        <v>68850</v>
      </c>
      <c r="J1384" s="54" t="s">
        <v>23</v>
      </c>
      <c r="K1384" s="35" t="s">
        <v>2821</v>
      </c>
      <c r="L1384" s="41">
        <v>68801</v>
      </c>
      <c r="M1384" s="35">
        <v>1290</v>
      </c>
      <c r="N1384" s="35">
        <v>1143</v>
      </c>
      <c r="O1384" s="35">
        <v>-147</v>
      </c>
      <c r="P1384" s="35" t="s">
        <v>48</v>
      </c>
      <c r="Q1384" s="35" t="s">
        <v>25</v>
      </c>
      <c r="R1384" s="65" t="s">
        <v>31</v>
      </c>
    </row>
    <row r="1385" spans="1:18" x14ac:dyDescent="0.3">
      <c r="A1385" s="49" t="s">
        <v>8253</v>
      </c>
      <c r="B1385" s="48" t="s">
        <v>8252</v>
      </c>
      <c r="C1385" s="49" t="s">
        <v>8233</v>
      </c>
      <c r="D1385" s="33" t="s">
        <v>8233</v>
      </c>
      <c r="E1385" s="50" t="s">
        <v>8234</v>
      </c>
      <c r="F1385" s="50" t="s">
        <v>8254</v>
      </c>
      <c r="G1385" s="50" t="s">
        <v>8255</v>
      </c>
      <c r="H1385" s="50" t="s">
        <v>2821</v>
      </c>
      <c r="I1385" s="51">
        <v>68862</v>
      </c>
      <c r="J1385" s="50" t="s">
        <v>23</v>
      </c>
      <c r="K1385" s="33" t="s">
        <v>2821</v>
      </c>
      <c r="L1385" s="38">
        <v>68801</v>
      </c>
      <c r="M1385" s="33">
        <v>1290</v>
      </c>
      <c r="N1385" s="33">
        <v>1119</v>
      </c>
      <c r="O1385" s="33">
        <v>-171</v>
      </c>
      <c r="P1385" s="33" t="s">
        <v>48</v>
      </c>
      <c r="Q1385" s="33" t="s">
        <v>25</v>
      </c>
      <c r="R1385" s="65" t="s">
        <v>31</v>
      </c>
    </row>
    <row r="1386" spans="1:18" x14ac:dyDescent="0.3">
      <c r="A1386" s="49" t="s">
        <v>8259</v>
      </c>
      <c r="B1386" s="48" t="s">
        <v>8258</v>
      </c>
      <c r="C1386" s="49" t="s">
        <v>8256</v>
      </c>
      <c r="D1386" s="33" t="s">
        <v>8256</v>
      </c>
      <c r="E1386" s="50" t="s">
        <v>8257</v>
      </c>
      <c r="F1386" s="50" t="s">
        <v>8260</v>
      </c>
      <c r="G1386" s="50" t="s">
        <v>7703</v>
      </c>
      <c r="H1386" s="50" t="s">
        <v>2821</v>
      </c>
      <c r="I1386" s="51">
        <v>68802</v>
      </c>
      <c r="J1386" s="50" t="s">
        <v>23</v>
      </c>
      <c r="K1386" s="33" t="s">
        <v>2821</v>
      </c>
      <c r="L1386" s="38">
        <v>68601</v>
      </c>
      <c r="M1386" s="33">
        <v>1194</v>
      </c>
      <c r="N1386" s="33">
        <v>1290</v>
      </c>
      <c r="O1386" s="33">
        <v>96</v>
      </c>
      <c r="P1386" s="33" t="s">
        <v>24</v>
      </c>
      <c r="Q1386" s="33" t="s">
        <v>25</v>
      </c>
      <c r="R1386" s="65" t="s">
        <v>15</v>
      </c>
    </row>
    <row r="1387" spans="1:18" x14ac:dyDescent="0.3">
      <c r="A1387" s="49" t="s">
        <v>8261</v>
      </c>
      <c r="B1387" s="48" t="s">
        <v>8246</v>
      </c>
      <c r="C1387" s="49" t="s">
        <v>8256</v>
      </c>
      <c r="D1387" s="33" t="s">
        <v>8256</v>
      </c>
      <c r="E1387" s="50" t="s">
        <v>8257</v>
      </c>
      <c r="F1387" s="50" t="s">
        <v>8248</v>
      </c>
      <c r="G1387" s="50" t="s">
        <v>2828</v>
      </c>
      <c r="H1387" s="50" t="s">
        <v>2821</v>
      </c>
      <c r="I1387" s="51">
        <v>68848</v>
      </c>
      <c r="J1387" s="50" t="s">
        <v>23</v>
      </c>
      <c r="K1387" s="33" t="s">
        <v>2821</v>
      </c>
      <c r="L1387" s="38">
        <v>68601</v>
      </c>
      <c r="M1387" s="33">
        <v>1194</v>
      </c>
      <c r="N1387" s="33">
        <v>1218</v>
      </c>
      <c r="O1387" s="33">
        <v>24</v>
      </c>
      <c r="P1387" s="33" t="s">
        <v>24</v>
      </c>
      <c r="Q1387" s="33" t="s">
        <v>25</v>
      </c>
      <c r="R1387" s="65" t="s">
        <v>15</v>
      </c>
    </row>
    <row r="1388" spans="1:18" x14ac:dyDescent="0.3">
      <c r="A1388" s="53" t="s">
        <v>8262</v>
      </c>
      <c r="B1388" s="52" t="s">
        <v>8238</v>
      </c>
      <c r="C1388" s="53" t="s">
        <v>8256</v>
      </c>
      <c r="D1388" s="35" t="s">
        <v>8256</v>
      </c>
      <c r="E1388" s="54" t="s">
        <v>8257</v>
      </c>
      <c r="F1388" s="54" t="s">
        <v>8240</v>
      </c>
      <c r="G1388" s="54" t="s">
        <v>8241</v>
      </c>
      <c r="H1388" s="54" t="s">
        <v>2821</v>
      </c>
      <c r="I1388" s="55">
        <v>68901</v>
      </c>
      <c r="J1388" s="54" t="s">
        <v>23</v>
      </c>
      <c r="K1388" s="35" t="s">
        <v>2821</v>
      </c>
      <c r="L1388" s="41">
        <v>68601</v>
      </c>
      <c r="M1388" s="35">
        <v>1194</v>
      </c>
      <c r="N1388" s="35">
        <v>1143</v>
      </c>
      <c r="O1388" s="35">
        <v>-51</v>
      </c>
      <c r="P1388" s="35" t="s">
        <v>48</v>
      </c>
      <c r="Q1388" s="35" t="s">
        <v>25</v>
      </c>
      <c r="R1388" s="65" t="s">
        <v>31</v>
      </c>
    </row>
    <row r="1389" spans="1:18" x14ac:dyDescent="0.3">
      <c r="A1389" s="53" t="s">
        <v>8263</v>
      </c>
      <c r="B1389" s="52" t="s">
        <v>8242</v>
      </c>
      <c r="C1389" s="53" t="s">
        <v>8256</v>
      </c>
      <c r="D1389" s="35" t="s">
        <v>8256</v>
      </c>
      <c r="E1389" s="54" t="s">
        <v>8257</v>
      </c>
      <c r="F1389" s="54" t="s">
        <v>8244</v>
      </c>
      <c r="G1389" s="54" t="s">
        <v>8245</v>
      </c>
      <c r="H1389" s="54" t="s">
        <v>2821</v>
      </c>
      <c r="I1389" s="55">
        <v>68949</v>
      </c>
      <c r="J1389" s="54" t="s">
        <v>23</v>
      </c>
      <c r="K1389" s="35" t="s">
        <v>2821</v>
      </c>
      <c r="L1389" s="41">
        <v>68601</v>
      </c>
      <c r="M1389" s="35">
        <v>1194</v>
      </c>
      <c r="N1389" s="35">
        <v>1170</v>
      </c>
      <c r="O1389" s="35">
        <v>-24</v>
      </c>
      <c r="P1389" s="35" t="s">
        <v>48</v>
      </c>
      <c r="Q1389" s="35" t="s">
        <v>25</v>
      </c>
      <c r="R1389" s="65" t="s">
        <v>31</v>
      </c>
    </row>
    <row r="1390" spans="1:18" x14ac:dyDescent="0.3">
      <c r="A1390" s="53" t="s">
        <v>8264</v>
      </c>
      <c r="B1390" s="52" t="s">
        <v>8249</v>
      </c>
      <c r="C1390" s="53" t="s">
        <v>8256</v>
      </c>
      <c r="D1390" s="35" t="s">
        <v>8256</v>
      </c>
      <c r="E1390" s="54" t="s">
        <v>8257</v>
      </c>
      <c r="F1390" s="54" t="s">
        <v>8251</v>
      </c>
      <c r="G1390" s="54" t="s">
        <v>7974</v>
      </c>
      <c r="H1390" s="54" t="s">
        <v>2821</v>
      </c>
      <c r="I1390" s="55">
        <v>68850</v>
      </c>
      <c r="J1390" s="54" t="s">
        <v>23</v>
      </c>
      <c r="K1390" s="35" t="s">
        <v>2821</v>
      </c>
      <c r="L1390" s="41">
        <v>68601</v>
      </c>
      <c r="M1390" s="35">
        <v>1194</v>
      </c>
      <c r="N1390" s="35">
        <v>1143</v>
      </c>
      <c r="O1390" s="35">
        <v>-51</v>
      </c>
      <c r="P1390" s="35" t="s">
        <v>48</v>
      </c>
      <c r="Q1390" s="35" t="s">
        <v>25</v>
      </c>
      <c r="R1390" s="65" t="s">
        <v>31</v>
      </c>
    </row>
    <row r="1391" spans="1:18" x14ac:dyDescent="0.3">
      <c r="A1391" s="49" t="s">
        <v>8265</v>
      </c>
      <c r="B1391" s="48" t="s">
        <v>8252</v>
      </c>
      <c r="C1391" s="49" t="s">
        <v>8256</v>
      </c>
      <c r="D1391" s="33" t="s">
        <v>8256</v>
      </c>
      <c r="E1391" s="50" t="s">
        <v>8257</v>
      </c>
      <c r="F1391" s="50" t="s">
        <v>8254</v>
      </c>
      <c r="G1391" s="50" t="s">
        <v>8255</v>
      </c>
      <c r="H1391" s="50" t="s">
        <v>2821</v>
      </c>
      <c r="I1391" s="51">
        <v>68862</v>
      </c>
      <c r="J1391" s="50" t="s">
        <v>23</v>
      </c>
      <c r="K1391" s="33" t="s">
        <v>2821</v>
      </c>
      <c r="L1391" s="38">
        <v>68601</v>
      </c>
      <c r="M1391" s="33">
        <v>1194</v>
      </c>
      <c r="N1391" s="33">
        <v>1119</v>
      </c>
      <c r="O1391" s="33">
        <v>-75</v>
      </c>
      <c r="P1391" s="33" t="s">
        <v>48</v>
      </c>
      <c r="Q1391" s="33" t="s">
        <v>25</v>
      </c>
      <c r="R1391" s="65" t="s">
        <v>31</v>
      </c>
    </row>
    <row r="1392" spans="1:18" x14ac:dyDescent="0.3">
      <c r="A1392" s="49" t="s">
        <v>8269</v>
      </c>
      <c r="B1392" s="48" t="s">
        <v>8268</v>
      </c>
      <c r="C1392" s="49" t="s">
        <v>8266</v>
      </c>
      <c r="D1392" s="33" t="s">
        <v>8266</v>
      </c>
      <c r="E1392" s="50" t="s">
        <v>8267</v>
      </c>
      <c r="F1392" s="50" t="s">
        <v>8270</v>
      </c>
      <c r="G1392" s="50" t="s">
        <v>5880</v>
      </c>
      <c r="H1392" s="50" t="s">
        <v>47</v>
      </c>
      <c r="I1392" s="51">
        <v>30041</v>
      </c>
      <c r="J1392" s="50" t="s">
        <v>23</v>
      </c>
      <c r="K1392" s="33" t="s">
        <v>47</v>
      </c>
      <c r="L1392" s="38">
        <v>30507</v>
      </c>
      <c r="M1392" s="33">
        <v>1293</v>
      </c>
      <c r="N1392" s="33">
        <v>1608</v>
      </c>
      <c r="O1392" s="33">
        <v>315</v>
      </c>
      <c r="P1392" s="33" t="s">
        <v>24</v>
      </c>
      <c r="Q1392" s="33" t="s">
        <v>25</v>
      </c>
      <c r="R1392" s="65" t="s">
        <v>15</v>
      </c>
    </row>
    <row r="1393" spans="1:18" x14ac:dyDescent="0.3">
      <c r="A1393" s="49" t="s">
        <v>8272</v>
      </c>
      <c r="B1393" s="48" t="s">
        <v>8271</v>
      </c>
      <c r="C1393" s="49" t="s">
        <v>8266</v>
      </c>
      <c r="D1393" s="33" t="s">
        <v>8266</v>
      </c>
      <c r="E1393" s="50" t="s">
        <v>8267</v>
      </c>
      <c r="F1393" s="50" t="s">
        <v>8273</v>
      </c>
      <c r="G1393" s="50" t="s">
        <v>8274</v>
      </c>
      <c r="H1393" s="50" t="s">
        <v>47</v>
      </c>
      <c r="I1393" s="51">
        <v>30680</v>
      </c>
      <c r="J1393" s="50" t="s">
        <v>23</v>
      </c>
      <c r="K1393" s="33" t="s">
        <v>47</v>
      </c>
      <c r="L1393" s="38">
        <v>30507</v>
      </c>
      <c r="M1393" s="33">
        <v>1293</v>
      </c>
      <c r="N1393" s="33">
        <v>1608</v>
      </c>
      <c r="O1393" s="33">
        <v>315</v>
      </c>
      <c r="P1393" s="33" t="s">
        <v>24</v>
      </c>
      <c r="Q1393" s="33" t="s">
        <v>25</v>
      </c>
      <c r="R1393" s="65" t="s">
        <v>15</v>
      </c>
    </row>
    <row r="1394" spans="1:18" x14ac:dyDescent="0.3">
      <c r="A1394" s="53" t="s">
        <v>8282</v>
      </c>
      <c r="B1394" s="52" t="s">
        <v>8281</v>
      </c>
      <c r="C1394" s="53" t="s">
        <v>8266</v>
      </c>
      <c r="D1394" s="35" t="s">
        <v>8266</v>
      </c>
      <c r="E1394" s="54" t="s">
        <v>8267</v>
      </c>
      <c r="F1394" s="54" t="s">
        <v>8283</v>
      </c>
      <c r="G1394" s="54" t="s">
        <v>7334</v>
      </c>
      <c r="H1394" s="54" t="s">
        <v>47</v>
      </c>
      <c r="I1394" s="55">
        <v>30529</v>
      </c>
      <c r="J1394" s="54" t="s">
        <v>23</v>
      </c>
      <c r="K1394" s="35" t="s">
        <v>47</v>
      </c>
      <c r="L1394" s="41">
        <v>30507</v>
      </c>
      <c r="M1394" s="35">
        <v>1293</v>
      </c>
      <c r="N1394" s="35">
        <v>1266</v>
      </c>
      <c r="O1394" s="35">
        <v>-27</v>
      </c>
      <c r="P1394" s="35" t="s">
        <v>48</v>
      </c>
      <c r="Q1394" s="35" t="s">
        <v>25</v>
      </c>
      <c r="R1394" s="65" t="s">
        <v>31</v>
      </c>
    </row>
    <row r="1395" spans="1:18" x14ac:dyDescent="0.3">
      <c r="A1395" s="40" t="s">
        <v>8312</v>
      </c>
      <c r="B1395" s="34" t="s">
        <v>8311</v>
      </c>
      <c r="C1395" s="40">
        <v>14800601</v>
      </c>
      <c r="D1395" s="35" t="s">
        <v>8309</v>
      </c>
      <c r="E1395" s="35" t="s">
        <v>8310</v>
      </c>
      <c r="F1395" s="35" t="s">
        <v>8313</v>
      </c>
      <c r="G1395" s="35" t="s">
        <v>8314</v>
      </c>
      <c r="H1395" s="35" t="s">
        <v>1711</v>
      </c>
      <c r="I1395" s="41">
        <v>36049</v>
      </c>
      <c r="J1395" s="35" t="s">
        <v>23</v>
      </c>
      <c r="K1395" s="35" t="s">
        <v>1711</v>
      </c>
      <c r="L1395" s="41">
        <v>36037</v>
      </c>
      <c r="M1395" s="35">
        <v>1095</v>
      </c>
      <c r="N1395" s="35">
        <v>1071</v>
      </c>
      <c r="O1395" s="35">
        <v>-24</v>
      </c>
      <c r="P1395" s="35" t="s">
        <v>48</v>
      </c>
      <c r="Q1395" s="35" t="s">
        <v>25</v>
      </c>
      <c r="R1395" s="65" t="s">
        <v>31</v>
      </c>
    </row>
    <row r="1396" spans="1:18" x14ac:dyDescent="0.3">
      <c r="A1396" s="61" t="s">
        <v>33464</v>
      </c>
      <c r="B1396" s="60" t="s">
        <v>8332</v>
      </c>
      <c r="C1396" s="61" t="s">
        <v>8315</v>
      </c>
      <c r="D1396" s="33" t="s">
        <v>8315</v>
      </c>
      <c r="E1396" s="50" t="s">
        <v>8316</v>
      </c>
      <c r="F1396" s="62" t="s">
        <v>33465</v>
      </c>
      <c r="G1396" s="62" t="s">
        <v>456</v>
      </c>
      <c r="H1396" s="62" t="s">
        <v>1271</v>
      </c>
      <c r="I1396" s="63">
        <v>44212</v>
      </c>
      <c r="J1396" s="62" t="s">
        <v>23</v>
      </c>
      <c r="K1396" s="33" t="s">
        <v>1271</v>
      </c>
      <c r="L1396" s="38">
        <v>44122</v>
      </c>
      <c r="M1396" s="33">
        <v>1437</v>
      </c>
      <c r="N1396" s="33">
        <v>1233</v>
      </c>
      <c r="O1396" s="33">
        <v>-204</v>
      </c>
      <c r="P1396" s="33" t="s">
        <v>48</v>
      </c>
      <c r="Q1396" s="33" t="s">
        <v>25</v>
      </c>
      <c r="R1396" s="65" t="s">
        <v>31</v>
      </c>
    </row>
    <row r="1397" spans="1:18" x14ac:dyDescent="0.3">
      <c r="A1397" s="40" t="s">
        <v>8333</v>
      </c>
      <c r="B1397" s="34" t="s">
        <v>8332</v>
      </c>
      <c r="C1397" s="40">
        <v>14800735</v>
      </c>
      <c r="D1397" s="35" t="s">
        <v>8323</v>
      </c>
      <c r="E1397" s="35" t="s">
        <v>8324</v>
      </c>
      <c r="F1397" s="35" t="s">
        <v>8334</v>
      </c>
      <c r="G1397" s="35" t="s">
        <v>456</v>
      </c>
      <c r="H1397" s="35" t="s">
        <v>1271</v>
      </c>
      <c r="I1397" s="41">
        <v>44212</v>
      </c>
      <c r="J1397" s="35" t="s">
        <v>23</v>
      </c>
      <c r="K1397" s="35" t="s">
        <v>1271</v>
      </c>
      <c r="L1397" s="41">
        <v>44130</v>
      </c>
      <c r="M1397" s="35">
        <v>1437</v>
      </c>
      <c r="N1397" s="35">
        <v>1233</v>
      </c>
      <c r="O1397" s="35">
        <v>-204</v>
      </c>
      <c r="P1397" s="35" t="s">
        <v>48</v>
      </c>
      <c r="Q1397" s="35" t="s">
        <v>25</v>
      </c>
      <c r="R1397" s="65" t="s">
        <v>31</v>
      </c>
    </row>
    <row r="1398" spans="1:18" x14ac:dyDescent="0.3">
      <c r="A1398" s="40" t="s">
        <v>8350</v>
      </c>
      <c r="B1398" s="34" t="s">
        <v>8349</v>
      </c>
      <c r="C1398" s="40">
        <v>14801201</v>
      </c>
      <c r="D1398" s="35" t="s">
        <v>8345</v>
      </c>
      <c r="E1398" s="35" t="s">
        <v>8346</v>
      </c>
      <c r="F1398" s="35" t="s">
        <v>8351</v>
      </c>
      <c r="G1398" s="35" t="s">
        <v>8161</v>
      </c>
      <c r="H1398" s="35" t="s">
        <v>1711</v>
      </c>
      <c r="I1398" s="41">
        <v>36852</v>
      </c>
      <c r="J1398" s="35" t="s">
        <v>23</v>
      </c>
      <c r="K1398" s="35" t="s">
        <v>1711</v>
      </c>
      <c r="L1398" s="41">
        <v>36605</v>
      </c>
      <c r="M1398" s="35">
        <v>1191</v>
      </c>
      <c r="N1398" s="35">
        <v>1074</v>
      </c>
      <c r="O1398" s="35">
        <v>-117</v>
      </c>
      <c r="P1398" s="35" t="s">
        <v>48</v>
      </c>
      <c r="Q1398" s="35" t="s">
        <v>25</v>
      </c>
      <c r="R1398" s="65" t="s">
        <v>31</v>
      </c>
    </row>
    <row r="1399" spans="1:18" x14ac:dyDescent="0.3">
      <c r="A1399" s="40" t="s">
        <v>8395</v>
      </c>
      <c r="B1399" s="34" t="s">
        <v>8394</v>
      </c>
      <c r="C1399" s="40">
        <v>14802116</v>
      </c>
      <c r="D1399" s="35" t="s">
        <v>8392</v>
      </c>
      <c r="E1399" s="35" t="s">
        <v>8393</v>
      </c>
      <c r="F1399" s="35" t="s">
        <v>8396</v>
      </c>
      <c r="G1399" s="35" t="s">
        <v>8397</v>
      </c>
      <c r="H1399" s="35" t="s">
        <v>257</v>
      </c>
      <c r="I1399" s="41">
        <v>66027</v>
      </c>
      <c r="J1399" s="35" t="s">
        <v>23</v>
      </c>
      <c r="K1399" s="35" t="s">
        <v>257</v>
      </c>
      <c r="L1399" s="41">
        <v>66442</v>
      </c>
      <c r="M1399" s="35">
        <v>1083</v>
      </c>
      <c r="N1399" s="35">
        <v>1263</v>
      </c>
      <c r="O1399" s="35">
        <v>180</v>
      </c>
      <c r="P1399" s="35" t="s">
        <v>24</v>
      </c>
      <c r="Q1399" s="35" t="s">
        <v>25</v>
      </c>
      <c r="R1399" s="65" t="s">
        <v>15</v>
      </c>
    </row>
    <row r="1400" spans="1:18" x14ac:dyDescent="0.3">
      <c r="A1400" s="49" t="s">
        <v>8405</v>
      </c>
      <c r="B1400" s="48" t="s">
        <v>8404</v>
      </c>
      <c r="C1400" s="49" t="s">
        <v>8402</v>
      </c>
      <c r="D1400" s="33" t="s">
        <v>8402</v>
      </c>
      <c r="E1400" s="50" t="s">
        <v>8403</v>
      </c>
      <c r="F1400" s="50" t="s">
        <v>8406</v>
      </c>
      <c r="G1400" s="50" t="s">
        <v>8407</v>
      </c>
      <c r="H1400" s="50" t="s">
        <v>2821</v>
      </c>
      <c r="I1400" s="51">
        <v>68822</v>
      </c>
      <c r="J1400" s="50" t="s">
        <v>23</v>
      </c>
      <c r="K1400" s="33" t="s">
        <v>2821</v>
      </c>
      <c r="L1400" s="38">
        <v>69101</v>
      </c>
      <c r="M1400" s="33">
        <v>1170</v>
      </c>
      <c r="N1400" s="33">
        <v>1095</v>
      </c>
      <c r="O1400" s="33">
        <v>-75</v>
      </c>
      <c r="P1400" s="33" t="s">
        <v>48</v>
      </c>
      <c r="Q1400" s="33" t="s">
        <v>25</v>
      </c>
      <c r="R1400" s="65" t="s">
        <v>31</v>
      </c>
    </row>
    <row r="1401" spans="1:18" x14ac:dyDescent="0.3">
      <c r="A1401" s="53" t="s">
        <v>8409</v>
      </c>
      <c r="B1401" s="52" t="s">
        <v>8408</v>
      </c>
      <c r="C1401" s="53" t="s">
        <v>8402</v>
      </c>
      <c r="D1401" s="35" t="s">
        <v>8402</v>
      </c>
      <c r="E1401" s="54" t="s">
        <v>8403</v>
      </c>
      <c r="F1401" s="54" t="s">
        <v>8410</v>
      </c>
      <c r="G1401" s="54" t="s">
        <v>8411</v>
      </c>
      <c r="H1401" s="54" t="s">
        <v>2821</v>
      </c>
      <c r="I1401" s="55">
        <v>69033</v>
      </c>
      <c r="J1401" s="54" t="s">
        <v>23</v>
      </c>
      <c r="K1401" s="35" t="s">
        <v>2821</v>
      </c>
      <c r="L1401" s="41">
        <v>69101</v>
      </c>
      <c r="M1401" s="35">
        <v>1170</v>
      </c>
      <c r="N1401" s="35">
        <v>1119</v>
      </c>
      <c r="O1401" s="35">
        <v>-51</v>
      </c>
      <c r="P1401" s="35" t="s">
        <v>48</v>
      </c>
      <c r="Q1401" s="35" t="s">
        <v>25</v>
      </c>
      <c r="R1401" s="65" t="s">
        <v>31</v>
      </c>
    </row>
    <row r="1402" spans="1:18" x14ac:dyDescent="0.3">
      <c r="A1402" s="49" t="s">
        <v>8413</v>
      </c>
      <c r="B1402" s="48" t="s">
        <v>8412</v>
      </c>
      <c r="C1402" s="49" t="s">
        <v>8402</v>
      </c>
      <c r="D1402" s="33" t="s">
        <v>8402</v>
      </c>
      <c r="E1402" s="50" t="s">
        <v>8403</v>
      </c>
      <c r="F1402" s="50" t="s">
        <v>8414</v>
      </c>
      <c r="G1402" s="50" t="s">
        <v>8415</v>
      </c>
      <c r="H1402" s="50" t="s">
        <v>2821</v>
      </c>
      <c r="I1402" s="51">
        <v>69153</v>
      </c>
      <c r="J1402" s="50" t="s">
        <v>23</v>
      </c>
      <c r="K1402" s="33" t="s">
        <v>2821</v>
      </c>
      <c r="L1402" s="38">
        <v>69101</v>
      </c>
      <c r="M1402" s="33">
        <v>1170</v>
      </c>
      <c r="N1402" s="33">
        <v>1095</v>
      </c>
      <c r="O1402" s="33">
        <v>-75</v>
      </c>
      <c r="P1402" s="33" t="s">
        <v>48</v>
      </c>
      <c r="Q1402" s="33" t="s">
        <v>25</v>
      </c>
      <c r="R1402" s="65" t="s">
        <v>31</v>
      </c>
    </row>
    <row r="1403" spans="1:18" x14ac:dyDescent="0.3">
      <c r="A1403" s="53" t="s">
        <v>8417</v>
      </c>
      <c r="B1403" s="52" t="s">
        <v>8416</v>
      </c>
      <c r="C1403" s="53" t="s">
        <v>8402</v>
      </c>
      <c r="D1403" s="35" t="s">
        <v>8402</v>
      </c>
      <c r="E1403" s="54" t="s">
        <v>8403</v>
      </c>
      <c r="F1403" s="54" t="s">
        <v>8418</v>
      </c>
      <c r="G1403" s="54" t="s">
        <v>8419</v>
      </c>
      <c r="H1403" s="54" t="s">
        <v>2821</v>
      </c>
      <c r="I1403" s="55">
        <v>69201</v>
      </c>
      <c r="J1403" s="54" t="s">
        <v>23</v>
      </c>
      <c r="K1403" s="35" t="s">
        <v>2821</v>
      </c>
      <c r="L1403" s="41">
        <v>69101</v>
      </c>
      <c r="M1403" s="35">
        <v>1170</v>
      </c>
      <c r="N1403" s="35">
        <v>1143</v>
      </c>
      <c r="O1403" s="35">
        <v>-27</v>
      </c>
      <c r="P1403" s="35" t="s">
        <v>48</v>
      </c>
      <c r="Q1403" s="35" t="s">
        <v>25</v>
      </c>
      <c r="R1403" s="65" t="s">
        <v>31</v>
      </c>
    </row>
    <row r="1404" spans="1:18" x14ac:dyDescent="0.3">
      <c r="A1404" s="40" t="s">
        <v>8445</v>
      </c>
      <c r="B1404" s="34" t="s">
        <v>8444</v>
      </c>
      <c r="C1404" s="40">
        <v>14802436</v>
      </c>
      <c r="D1404" s="35" t="s">
        <v>8442</v>
      </c>
      <c r="E1404" s="35" t="s">
        <v>8443</v>
      </c>
      <c r="F1404" s="35" t="s">
        <v>8446</v>
      </c>
      <c r="G1404" s="35" t="s">
        <v>6669</v>
      </c>
      <c r="H1404" s="35" t="s">
        <v>154</v>
      </c>
      <c r="I1404" s="41">
        <v>74361</v>
      </c>
      <c r="J1404" s="35" t="s">
        <v>23</v>
      </c>
      <c r="K1404" s="35" t="s">
        <v>154</v>
      </c>
      <c r="L1404" s="41">
        <v>74447</v>
      </c>
      <c r="M1404" s="35">
        <v>1170</v>
      </c>
      <c r="N1404" s="35">
        <v>1194</v>
      </c>
      <c r="O1404" s="35">
        <v>24</v>
      </c>
      <c r="P1404" s="35" t="s">
        <v>24</v>
      </c>
      <c r="Q1404" s="35" t="s">
        <v>25</v>
      </c>
      <c r="R1404" s="65" t="s">
        <v>15</v>
      </c>
    </row>
    <row r="1405" spans="1:18" x14ac:dyDescent="0.3">
      <c r="A1405" s="53" t="s">
        <v>8450</v>
      </c>
      <c r="B1405" s="52" t="s">
        <v>8449</v>
      </c>
      <c r="C1405" s="53" t="s">
        <v>8447</v>
      </c>
      <c r="D1405" s="35" t="s">
        <v>8447</v>
      </c>
      <c r="E1405" s="54" t="s">
        <v>8448</v>
      </c>
      <c r="F1405" s="54" t="s">
        <v>8451</v>
      </c>
      <c r="G1405" s="54" t="s">
        <v>8452</v>
      </c>
      <c r="H1405" s="54" t="s">
        <v>2821</v>
      </c>
      <c r="I1405" s="55">
        <v>68355</v>
      </c>
      <c r="J1405" s="54" t="s">
        <v>23</v>
      </c>
      <c r="K1405" s="35" t="s">
        <v>2821</v>
      </c>
      <c r="L1405" s="41">
        <v>68520</v>
      </c>
      <c r="M1405" s="35">
        <v>1086</v>
      </c>
      <c r="N1405" s="35">
        <v>1170</v>
      </c>
      <c r="O1405" s="35">
        <v>84</v>
      </c>
      <c r="P1405" s="35" t="s">
        <v>24</v>
      </c>
      <c r="Q1405" s="35" t="s">
        <v>25</v>
      </c>
      <c r="R1405" s="65" t="s">
        <v>15</v>
      </c>
    </row>
    <row r="1406" spans="1:18" x14ac:dyDescent="0.3">
      <c r="A1406" s="49" t="s">
        <v>8454</v>
      </c>
      <c r="B1406" s="48" t="s">
        <v>8453</v>
      </c>
      <c r="C1406" s="49" t="s">
        <v>8447</v>
      </c>
      <c r="D1406" s="33" t="s">
        <v>8447</v>
      </c>
      <c r="E1406" s="50" t="s">
        <v>8448</v>
      </c>
      <c r="F1406" s="50" t="s">
        <v>8455</v>
      </c>
      <c r="G1406" s="50" t="s">
        <v>8456</v>
      </c>
      <c r="H1406" s="50" t="s">
        <v>2821</v>
      </c>
      <c r="I1406" s="51">
        <v>68370</v>
      </c>
      <c r="J1406" s="50" t="s">
        <v>23</v>
      </c>
      <c r="K1406" s="33" t="s">
        <v>2821</v>
      </c>
      <c r="L1406" s="38">
        <v>68520</v>
      </c>
      <c r="M1406" s="33">
        <v>1086</v>
      </c>
      <c r="N1406" s="33">
        <v>1143</v>
      </c>
      <c r="O1406" s="33">
        <v>57</v>
      </c>
      <c r="P1406" s="33" t="s">
        <v>24</v>
      </c>
      <c r="Q1406" s="33" t="s">
        <v>25</v>
      </c>
      <c r="R1406" s="65" t="s">
        <v>15</v>
      </c>
    </row>
    <row r="1407" spans="1:18" x14ac:dyDescent="0.3">
      <c r="A1407" s="49" t="s">
        <v>8458</v>
      </c>
      <c r="B1407" s="48" t="s">
        <v>8457</v>
      </c>
      <c r="C1407" s="49" t="s">
        <v>8447</v>
      </c>
      <c r="D1407" s="33" t="s">
        <v>8447</v>
      </c>
      <c r="E1407" s="50" t="s">
        <v>8448</v>
      </c>
      <c r="F1407" s="50" t="s">
        <v>8459</v>
      </c>
      <c r="G1407" s="50" t="s">
        <v>8460</v>
      </c>
      <c r="H1407" s="50" t="s">
        <v>2821</v>
      </c>
      <c r="I1407" s="51">
        <v>68410</v>
      </c>
      <c r="J1407" s="50" t="s">
        <v>23</v>
      </c>
      <c r="K1407" s="33" t="s">
        <v>2821</v>
      </c>
      <c r="L1407" s="38">
        <v>68520</v>
      </c>
      <c r="M1407" s="33">
        <v>1086</v>
      </c>
      <c r="N1407" s="33">
        <v>1170</v>
      </c>
      <c r="O1407" s="33">
        <v>84</v>
      </c>
      <c r="P1407" s="33" t="s">
        <v>24</v>
      </c>
      <c r="Q1407" s="33" t="s">
        <v>25</v>
      </c>
      <c r="R1407" s="65" t="s">
        <v>15</v>
      </c>
    </row>
    <row r="1408" spans="1:18" x14ac:dyDescent="0.3">
      <c r="A1408" s="53" t="s">
        <v>8462</v>
      </c>
      <c r="B1408" s="52" t="s">
        <v>8461</v>
      </c>
      <c r="C1408" s="53" t="s">
        <v>8447</v>
      </c>
      <c r="D1408" s="35" t="s">
        <v>8447</v>
      </c>
      <c r="E1408" s="54" t="s">
        <v>8448</v>
      </c>
      <c r="F1408" s="54" t="s">
        <v>8463</v>
      </c>
      <c r="G1408" s="54" t="s">
        <v>8464</v>
      </c>
      <c r="H1408" s="54" t="s">
        <v>2821</v>
      </c>
      <c r="I1408" s="55">
        <v>68048</v>
      </c>
      <c r="J1408" s="54" t="s">
        <v>23</v>
      </c>
      <c r="K1408" s="35" t="s">
        <v>2821</v>
      </c>
      <c r="L1408" s="41">
        <v>68520</v>
      </c>
      <c r="M1408" s="35">
        <v>1086</v>
      </c>
      <c r="N1408" s="35">
        <v>1389</v>
      </c>
      <c r="O1408" s="35">
        <v>303</v>
      </c>
      <c r="P1408" s="35" t="s">
        <v>24</v>
      </c>
      <c r="Q1408" s="35" t="s">
        <v>25</v>
      </c>
      <c r="R1408" s="65" t="s">
        <v>15</v>
      </c>
    </row>
    <row r="1409" spans="1:18" x14ac:dyDescent="0.3">
      <c r="A1409" s="49" t="s">
        <v>8466</v>
      </c>
      <c r="B1409" s="48" t="s">
        <v>8465</v>
      </c>
      <c r="C1409" s="49" t="s">
        <v>8447</v>
      </c>
      <c r="D1409" s="33" t="s">
        <v>8447</v>
      </c>
      <c r="E1409" s="50" t="s">
        <v>8448</v>
      </c>
      <c r="F1409" s="50" t="s">
        <v>8467</v>
      </c>
      <c r="G1409" s="50" t="s">
        <v>8468</v>
      </c>
      <c r="H1409" s="50" t="s">
        <v>2821</v>
      </c>
      <c r="I1409" s="51">
        <v>68066</v>
      </c>
      <c r="J1409" s="50" t="s">
        <v>23</v>
      </c>
      <c r="K1409" s="33" t="s">
        <v>2821</v>
      </c>
      <c r="L1409" s="38">
        <v>68520</v>
      </c>
      <c r="M1409" s="33">
        <v>1086</v>
      </c>
      <c r="N1409" s="33">
        <v>1341</v>
      </c>
      <c r="O1409" s="33">
        <v>255</v>
      </c>
      <c r="P1409" s="33" t="s">
        <v>24</v>
      </c>
      <c r="Q1409" s="33" t="s">
        <v>25</v>
      </c>
      <c r="R1409" s="65" t="s">
        <v>15</v>
      </c>
    </row>
    <row r="1410" spans="1:18" x14ac:dyDescent="0.3">
      <c r="A1410" s="53" t="s">
        <v>8470</v>
      </c>
      <c r="B1410" s="52" t="s">
        <v>8469</v>
      </c>
      <c r="C1410" s="53" t="s">
        <v>8447</v>
      </c>
      <c r="D1410" s="35" t="s">
        <v>8447</v>
      </c>
      <c r="E1410" s="54" t="s">
        <v>8448</v>
      </c>
      <c r="F1410" s="54" t="s">
        <v>8471</v>
      </c>
      <c r="G1410" s="54" t="s">
        <v>1589</v>
      </c>
      <c r="H1410" s="54" t="s">
        <v>2821</v>
      </c>
      <c r="I1410" s="55">
        <v>68467</v>
      </c>
      <c r="J1410" s="54" t="s">
        <v>23</v>
      </c>
      <c r="K1410" s="35" t="s">
        <v>2821</v>
      </c>
      <c r="L1410" s="41">
        <v>68520</v>
      </c>
      <c r="M1410" s="35">
        <v>1086</v>
      </c>
      <c r="N1410" s="35">
        <v>1143</v>
      </c>
      <c r="O1410" s="35">
        <v>57</v>
      </c>
      <c r="P1410" s="35" t="s">
        <v>24</v>
      </c>
      <c r="Q1410" s="35" t="s">
        <v>25</v>
      </c>
      <c r="R1410" s="65" t="s">
        <v>15</v>
      </c>
    </row>
    <row r="1411" spans="1:18" x14ac:dyDescent="0.3">
      <c r="A1411" s="53" t="s">
        <v>8477</v>
      </c>
      <c r="B1411" s="52" t="s">
        <v>8476</v>
      </c>
      <c r="C1411" s="53" t="s">
        <v>8475</v>
      </c>
      <c r="D1411" s="35" t="s">
        <v>8475</v>
      </c>
      <c r="E1411" s="54" t="s">
        <v>7714</v>
      </c>
      <c r="F1411" s="54" t="s">
        <v>7698</v>
      </c>
      <c r="G1411" s="54" t="s">
        <v>7699</v>
      </c>
      <c r="H1411" s="54" t="s">
        <v>2821</v>
      </c>
      <c r="I1411" s="55">
        <v>68776</v>
      </c>
      <c r="J1411" s="54" t="s">
        <v>23</v>
      </c>
      <c r="K1411" s="35" t="s">
        <v>2821</v>
      </c>
      <c r="L1411" s="41">
        <v>68701</v>
      </c>
      <c r="M1411" s="35">
        <v>1170</v>
      </c>
      <c r="N1411" s="35">
        <v>1266</v>
      </c>
      <c r="O1411" s="35">
        <v>96</v>
      </c>
      <c r="P1411" s="35" t="s">
        <v>24</v>
      </c>
      <c r="Q1411" s="35" t="s">
        <v>25</v>
      </c>
      <c r="R1411" s="65" t="s">
        <v>15</v>
      </c>
    </row>
    <row r="1412" spans="1:18" x14ac:dyDescent="0.3">
      <c r="A1412" s="49" t="s">
        <v>8479</v>
      </c>
      <c r="B1412" s="48" t="s">
        <v>8478</v>
      </c>
      <c r="C1412" s="49" t="s">
        <v>8475</v>
      </c>
      <c r="D1412" s="33" t="s">
        <v>8475</v>
      </c>
      <c r="E1412" s="50" t="s">
        <v>7714</v>
      </c>
      <c r="F1412" s="50" t="s">
        <v>8480</v>
      </c>
      <c r="G1412" s="50" t="s">
        <v>8481</v>
      </c>
      <c r="H1412" s="50" t="s">
        <v>2821</v>
      </c>
      <c r="I1412" s="51">
        <v>68763</v>
      </c>
      <c r="J1412" s="50" t="s">
        <v>23</v>
      </c>
      <c r="K1412" s="33" t="s">
        <v>2821</v>
      </c>
      <c r="L1412" s="38">
        <v>68701</v>
      </c>
      <c r="M1412" s="33">
        <v>1170</v>
      </c>
      <c r="N1412" s="33">
        <v>1143</v>
      </c>
      <c r="O1412" s="33">
        <v>-27</v>
      </c>
      <c r="P1412" s="33" t="s">
        <v>48</v>
      </c>
      <c r="Q1412" s="33" t="s">
        <v>25</v>
      </c>
      <c r="R1412" s="65" t="s">
        <v>31</v>
      </c>
    </row>
    <row r="1413" spans="1:18" x14ac:dyDescent="0.3">
      <c r="A1413" s="49" t="s">
        <v>8483</v>
      </c>
      <c r="B1413" s="48" t="s">
        <v>8482</v>
      </c>
      <c r="C1413" s="49" t="s">
        <v>8475</v>
      </c>
      <c r="D1413" s="33" t="s">
        <v>8475</v>
      </c>
      <c r="E1413" s="50" t="s">
        <v>7714</v>
      </c>
      <c r="F1413" s="50" t="s">
        <v>8484</v>
      </c>
      <c r="G1413" s="50" t="s">
        <v>7719</v>
      </c>
      <c r="H1413" s="50" t="s">
        <v>2821</v>
      </c>
      <c r="I1413" s="51">
        <v>68788</v>
      </c>
      <c r="J1413" s="50" t="s">
        <v>23</v>
      </c>
      <c r="K1413" s="33" t="s">
        <v>2821</v>
      </c>
      <c r="L1413" s="38">
        <v>68701</v>
      </c>
      <c r="M1413" s="33">
        <v>1170</v>
      </c>
      <c r="N1413" s="33">
        <v>1119</v>
      </c>
      <c r="O1413" s="33">
        <v>-51</v>
      </c>
      <c r="P1413" s="33" t="s">
        <v>48</v>
      </c>
      <c r="Q1413" s="33" t="s">
        <v>25</v>
      </c>
      <c r="R1413" s="65" t="s">
        <v>31</v>
      </c>
    </row>
    <row r="1414" spans="1:18" x14ac:dyDescent="0.3">
      <c r="A1414" s="49" t="s">
        <v>8488</v>
      </c>
      <c r="B1414" s="48" t="s">
        <v>8487</v>
      </c>
      <c r="C1414" s="49" t="s">
        <v>8485</v>
      </c>
      <c r="D1414" s="33" t="s">
        <v>8485</v>
      </c>
      <c r="E1414" s="50" t="s">
        <v>8486</v>
      </c>
      <c r="F1414" s="50" t="s">
        <v>8489</v>
      </c>
      <c r="G1414" s="50" t="s">
        <v>3392</v>
      </c>
      <c r="H1414" s="50" t="s">
        <v>805</v>
      </c>
      <c r="I1414" s="51">
        <v>64506</v>
      </c>
      <c r="J1414" s="50" t="s">
        <v>23</v>
      </c>
      <c r="K1414" s="33" t="s">
        <v>805</v>
      </c>
      <c r="L1414" s="38">
        <v>64111</v>
      </c>
      <c r="M1414" s="33">
        <v>1410</v>
      </c>
      <c r="N1414" s="33">
        <v>906</v>
      </c>
      <c r="O1414" s="33">
        <v>-504</v>
      </c>
      <c r="P1414" s="33" t="s">
        <v>48</v>
      </c>
      <c r="Q1414" s="33" t="s">
        <v>25</v>
      </c>
      <c r="R1414" s="65" t="s">
        <v>31</v>
      </c>
    </row>
    <row r="1415" spans="1:18" x14ac:dyDescent="0.3">
      <c r="A1415" s="61" t="s">
        <v>36071</v>
      </c>
      <c r="B1415" s="60" t="s">
        <v>36070</v>
      </c>
      <c r="C1415" s="61" t="s">
        <v>36072</v>
      </c>
      <c r="D1415" s="33" t="s">
        <v>36072</v>
      </c>
      <c r="E1415" s="50" t="s">
        <v>36073</v>
      </c>
      <c r="F1415" s="62" t="s">
        <v>36074</v>
      </c>
      <c r="G1415" s="62" t="s">
        <v>3174</v>
      </c>
      <c r="H1415" s="62" t="s">
        <v>1669</v>
      </c>
      <c r="I1415" s="63">
        <v>80906</v>
      </c>
      <c r="J1415" s="62" t="s">
        <v>23</v>
      </c>
      <c r="K1415" s="33" t="s">
        <v>1669</v>
      </c>
      <c r="L1415" s="38">
        <v>81082</v>
      </c>
      <c r="M1415" s="33">
        <v>1365</v>
      </c>
      <c r="N1415" s="33">
        <v>1605</v>
      </c>
      <c r="O1415" s="33">
        <v>240</v>
      </c>
      <c r="P1415" s="33" t="s">
        <v>24</v>
      </c>
      <c r="Q1415" s="33" t="s">
        <v>25</v>
      </c>
      <c r="R1415" s="65" t="s">
        <v>15</v>
      </c>
    </row>
    <row r="1416" spans="1:18" x14ac:dyDescent="0.3">
      <c r="A1416" s="37" t="s">
        <v>8509</v>
      </c>
      <c r="B1416" s="32" t="s">
        <v>8508</v>
      </c>
      <c r="C1416" s="37">
        <v>14805110</v>
      </c>
      <c r="D1416" s="33" t="s">
        <v>8493</v>
      </c>
      <c r="E1416" s="33" t="s">
        <v>8494</v>
      </c>
      <c r="F1416" s="33" t="s">
        <v>8510</v>
      </c>
      <c r="G1416" s="33" t="s">
        <v>8511</v>
      </c>
      <c r="H1416" s="33" t="s">
        <v>250</v>
      </c>
      <c r="I1416" s="38">
        <v>32621</v>
      </c>
      <c r="J1416" s="33" t="s">
        <v>23</v>
      </c>
      <c r="K1416" s="33" t="s">
        <v>250</v>
      </c>
      <c r="L1416" s="38">
        <v>33605</v>
      </c>
      <c r="M1416" s="33">
        <v>1920</v>
      </c>
      <c r="N1416" s="33">
        <v>1602</v>
      </c>
      <c r="O1416" s="33">
        <v>-318</v>
      </c>
      <c r="P1416" s="33" t="s">
        <v>48</v>
      </c>
      <c r="Q1416" s="33" t="s">
        <v>25</v>
      </c>
      <c r="R1416" s="65" t="s">
        <v>31</v>
      </c>
    </row>
    <row r="1417" spans="1:18" x14ac:dyDescent="0.3">
      <c r="A1417" s="40" t="s">
        <v>8535</v>
      </c>
      <c r="B1417" s="34" t="s">
        <v>8534</v>
      </c>
      <c r="C1417" s="40">
        <v>14806143</v>
      </c>
      <c r="D1417" s="35" t="s">
        <v>8532</v>
      </c>
      <c r="E1417" s="35" t="s">
        <v>8533</v>
      </c>
      <c r="F1417" s="35" t="s">
        <v>8536</v>
      </c>
      <c r="G1417" s="35" t="s">
        <v>8537</v>
      </c>
      <c r="H1417" s="35" t="s">
        <v>349</v>
      </c>
      <c r="I1417" s="41">
        <v>76825</v>
      </c>
      <c r="J1417" s="35" t="s">
        <v>23</v>
      </c>
      <c r="K1417" s="35" t="s">
        <v>349</v>
      </c>
      <c r="L1417" s="41">
        <v>76540</v>
      </c>
      <c r="M1417" s="35">
        <v>1059</v>
      </c>
      <c r="N1417" s="35">
        <v>1242</v>
      </c>
      <c r="O1417" s="35">
        <v>183</v>
      </c>
      <c r="P1417" s="35" t="s">
        <v>24</v>
      </c>
      <c r="Q1417" s="35" t="s">
        <v>25</v>
      </c>
      <c r="R1417" s="65" t="s">
        <v>15</v>
      </c>
    </row>
    <row r="1418" spans="1:18" x14ac:dyDescent="0.3">
      <c r="A1418" s="37" t="s">
        <v>8539</v>
      </c>
      <c r="B1418" s="32" t="s">
        <v>8538</v>
      </c>
      <c r="C1418" s="37">
        <v>14806143</v>
      </c>
      <c r="D1418" s="33" t="s">
        <v>8532</v>
      </c>
      <c r="E1418" s="33" t="s">
        <v>8533</v>
      </c>
      <c r="F1418" s="33" t="s">
        <v>8540</v>
      </c>
      <c r="G1418" s="33" t="s">
        <v>4776</v>
      </c>
      <c r="H1418" s="33" t="s">
        <v>349</v>
      </c>
      <c r="I1418" s="38">
        <v>78624</v>
      </c>
      <c r="J1418" s="33" t="s">
        <v>23</v>
      </c>
      <c r="K1418" s="33" t="s">
        <v>349</v>
      </c>
      <c r="L1418" s="38">
        <v>76540</v>
      </c>
      <c r="M1418" s="33">
        <v>1059</v>
      </c>
      <c r="N1418" s="33">
        <v>1536</v>
      </c>
      <c r="O1418" s="33">
        <v>477</v>
      </c>
      <c r="P1418" s="33" t="s">
        <v>24</v>
      </c>
      <c r="Q1418" s="33" t="s">
        <v>25</v>
      </c>
      <c r="R1418" s="65" t="s">
        <v>15</v>
      </c>
    </row>
    <row r="1419" spans="1:18" x14ac:dyDescent="0.3">
      <c r="A1419" s="37" t="s">
        <v>8542</v>
      </c>
      <c r="B1419" s="32" t="s">
        <v>8541</v>
      </c>
      <c r="C1419" s="37">
        <v>14806143</v>
      </c>
      <c r="D1419" s="33" t="s">
        <v>8532</v>
      </c>
      <c r="E1419" s="33" t="s">
        <v>8533</v>
      </c>
      <c r="F1419" s="33" t="s">
        <v>8543</v>
      </c>
      <c r="G1419" s="33" t="s">
        <v>1873</v>
      </c>
      <c r="H1419" s="33" t="s">
        <v>349</v>
      </c>
      <c r="I1419" s="38">
        <v>78654</v>
      </c>
      <c r="J1419" s="33" t="s">
        <v>23</v>
      </c>
      <c r="K1419" s="33" t="s">
        <v>349</v>
      </c>
      <c r="L1419" s="38">
        <v>76540</v>
      </c>
      <c r="M1419" s="33">
        <v>1059</v>
      </c>
      <c r="N1419" s="33">
        <v>1413</v>
      </c>
      <c r="O1419" s="33">
        <v>354</v>
      </c>
      <c r="P1419" s="33" t="s">
        <v>24</v>
      </c>
      <c r="Q1419" s="33" t="s">
        <v>25</v>
      </c>
      <c r="R1419" s="65" t="s">
        <v>15</v>
      </c>
    </row>
    <row r="1420" spans="1:18" x14ac:dyDescent="0.3">
      <c r="A1420" s="61" t="s">
        <v>34556</v>
      </c>
      <c r="B1420" s="60" t="s">
        <v>34555</v>
      </c>
      <c r="C1420" s="61" t="s">
        <v>8532</v>
      </c>
      <c r="D1420" s="33" t="s">
        <v>8532</v>
      </c>
      <c r="E1420" s="50" t="s">
        <v>8533</v>
      </c>
      <c r="F1420" s="62" t="s">
        <v>34557</v>
      </c>
      <c r="G1420" s="62"/>
      <c r="H1420" s="62"/>
      <c r="I1420" s="63">
        <v>99999</v>
      </c>
      <c r="J1420" s="62"/>
      <c r="K1420" s="33" t="s">
        <v>349</v>
      </c>
      <c r="L1420" s="38">
        <v>76540</v>
      </c>
      <c r="M1420" s="33">
        <v>1059</v>
      </c>
      <c r="N1420" s="33">
        <v>1700</v>
      </c>
      <c r="O1420" s="33">
        <v>641</v>
      </c>
      <c r="P1420" s="33" t="s">
        <v>24</v>
      </c>
      <c r="Q1420" s="33" t="s">
        <v>25</v>
      </c>
      <c r="R1420" s="65" t="s">
        <v>15</v>
      </c>
    </row>
    <row r="1421" spans="1:18" x14ac:dyDescent="0.3">
      <c r="A1421" s="57" t="s">
        <v>34625</v>
      </c>
      <c r="B1421" s="56" t="s">
        <v>34624</v>
      </c>
      <c r="C1421" s="57" t="s">
        <v>8532</v>
      </c>
      <c r="D1421" s="35" t="s">
        <v>8532</v>
      </c>
      <c r="E1421" s="54" t="s">
        <v>8533</v>
      </c>
      <c r="F1421" s="58" t="s">
        <v>34626</v>
      </c>
      <c r="G1421" s="58"/>
      <c r="H1421" s="58"/>
      <c r="I1421" s="59">
        <v>99999</v>
      </c>
      <c r="J1421" s="58" t="s">
        <v>23</v>
      </c>
      <c r="K1421" s="35" t="s">
        <v>349</v>
      </c>
      <c r="L1421" s="41">
        <v>76540</v>
      </c>
      <c r="M1421" s="35">
        <v>1059</v>
      </c>
      <c r="N1421" s="35">
        <v>1700</v>
      </c>
      <c r="O1421" s="35">
        <v>641</v>
      </c>
      <c r="P1421" s="35" t="s">
        <v>24</v>
      </c>
      <c r="Q1421" s="35" t="s">
        <v>25</v>
      </c>
      <c r="R1421" s="65" t="s">
        <v>15</v>
      </c>
    </row>
    <row r="1422" spans="1:18" x14ac:dyDescent="0.3">
      <c r="A1422" s="61" t="s">
        <v>34628</v>
      </c>
      <c r="B1422" s="60" t="s">
        <v>34627</v>
      </c>
      <c r="C1422" s="61" t="s">
        <v>8532</v>
      </c>
      <c r="D1422" s="33" t="s">
        <v>8532</v>
      </c>
      <c r="E1422" s="50" t="s">
        <v>8533</v>
      </c>
      <c r="F1422" s="62" t="s">
        <v>34629</v>
      </c>
      <c r="G1422" s="62"/>
      <c r="H1422" s="62"/>
      <c r="I1422" s="63">
        <v>99999</v>
      </c>
      <c r="J1422" s="62"/>
      <c r="K1422" s="33" t="s">
        <v>349</v>
      </c>
      <c r="L1422" s="38">
        <v>76540</v>
      </c>
      <c r="M1422" s="33">
        <v>1059</v>
      </c>
      <c r="N1422" s="33">
        <v>1700</v>
      </c>
      <c r="O1422" s="33">
        <v>641</v>
      </c>
      <c r="P1422" s="33" t="s">
        <v>24</v>
      </c>
      <c r="Q1422" s="33" t="s">
        <v>25</v>
      </c>
      <c r="R1422" s="65" t="s">
        <v>15</v>
      </c>
    </row>
    <row r="1423" spans="1:18" x14ac:dyDescent="0.3">
      <c r="A1423" s="57" t="s">
        <v>34637</v>
      </c>
      <c r="B1423" s="56" t="s">
        <v>34636</v>
      </c>
      <c r="C1423" s="57" t="s">
        <v>8532</v>
      </c>
      <c r="D1423" s="35" t="s">
        <v>8532</v>
      </c>
      <c r="E1423" s="54" t="s">
        <v>8533</v>
      </c>
      <c r="F1423" s="58" t="s">
        <v>34638</v>
      </c>
      <c r="G1423" s="58"/>
      <c r="H1423" s="58"/>
      <c r="I1423" s="59">
        <v>99999</v>
      </c>
      <c r="J1423" s="58" t="s">
        <v>23</v>
      </c>
      <c r="K1423" s="35" t="s">
        <v>349</v>
      </c>
      <c r="L1423" s="41">
        <v>76540</v>
      </c>
      <c r="M1423" s="35">
        <v>1059</v>
      </c>
      <c r="N1423" s="35">
        <v>1700</v>
      </c>
      <c r="O1423" s="35">
        <v>641</v>
      </c>
      <c r="P1423" s="35" t="s">
        <v>24</v>
      </c>
      <c r="Q1423" s="35" t="s">
        <v>25</v>
      </c>
      <c r="R1423" s="65" t="s">
        <v>15</v>
      </c>
    </row>
    <row r="1424" spans="1:18" x14ac:dyDescent="0.3">
      <c r="A1424" s="61" t="s">
        <v>34640</v>
      </c>
      <c r="B1424" s="60" t="s">
        <v>34639</v>
      </c>
      <c r="C1424" s="61" t="s">
        <v>8532</v>
      </c>
      <c r="D1424" s="33" t="s">
        <v>8532</v>
      </c>
      <c r="E1424" s="50" t="s">
        <v>8533</v>
      </c>
      <c r="F1424" s="62" t="s">
        <v>34641</v>
      </c>
      <c r="G1424" s="62"/>
      <c r="H1424" s="62"/>
      <c r="I1424" s="63">
        <v>99999</v>
      </c>
      <c r="J1424" s="62"/>
      <c r="K1424" s="33" t="s">
        <v>349</v>
      </c>
      <c r="L1424" s="38">
        <v>76540</v>
      </c>
      <c r="M1424" s="33">
        <v>1059</v>
      </c>
      <c r="N1424" s="33">
        <v>1700</v>
      </c>
      <c r="O1424" s="33">
        <v>641</v>
      </c>
      <c r="P1424" s="33" t="s">
        <v>24</v>
      </c>
      <c r="Q1424" s="33" t="s">
        <v>25</v>
      </c>
      <c r="R1424" s="65" t="s">
        <v>15</v>
      </c>
    </row>
    <row r="1425" spans="1:18" x14ac:dyDescent="0.3">
      <c r="A1425" s="57" t="s">
        <v>34650</v>
      </c>
      <c r="B1425" s="56" t="s">
        <v>34649</v>
      </c>
      <c r="C1425" s="57" t="s">
        <v>8532</v>
      </c>
      <c r="D1425" s="35" t="s">
        <v>8532</v>
      </c>
      <c r="E1425" s="54" t="s">
        <v>8533</v>
      </c>
      <c r="F1425" s="58" t="s">
        <v>34651</v>
      </c>
      <c r="G1425" s="58"/>
      <c r="H1425" s="58"/>
      <c r="I1425" s="59">
        <v>99999</v>
      </c>
      <c r="J1425" s="58"/>
      <c r="K1425" s="35" t="s">
        <v>349</v>
      </c>
      <c r="L1425" s="41">
        <v>76540</v>
      </c>
      <c r="M1425" s="35">
        <v>1059</v>
      </c>
      <c r="N1425" s="35">
        <v>1700</v>
      </c>
      <c r="O1425" s="35">
        <v>641</v>
      </c>
      <c r="P1425" s="35" t="s">
        <v>24</v>
      </c>
      <c r="Q1425" s="35" t="s">
        <v>25</v>
      </c>
      <c r="R1425" s="65" t="s">
        <v>15</v>
      </c>
    </row>
    <row r="1426" spans="1:18" x14ac:dyDescent="0.3">
      <c r="A1426" s="61" t="s">
        <v>34653</v>
      </c>
      <c r="B1426" s="60" t="s">
        <v>34652</v>
      </c>
      <c r="C1426" s="61" t="s">
        <v>8532</v>
      </c>
      <c r="D1426" s="33" t="s">
        <v>8532</v>
      </c>
      <c r="E1426" s="50" t="s">
        <v>8533</v>
      </c>
      <c r="F1426" s="62" t="s">
        <v>34654</v>
      </c>
      <c r="G1426" s="62"/>
      <c r="H1426" s="62"/>
      <c r="I1426" s="63">
        <v>99999</v>
      </c>
      <c r="J1426" s="62"/>
      <c r="K1426" s="33" t="s">
        <v>349</v>
      </c>
      <c r="L1426" s="38">
        <v>76540</v>
      </c>
      <c r="M1426" s="33">
        <v>1059</v>
      </c>
      <c r="N1426" s="33">
        <v>1700</v>
      </c>
      <c r="O1426" s="33">
        <v>641</v>
      </c>
      <c r="P1426" s="33" t="s">
        <v>24</v>
      </c>
      <c r="Q1426" s="33" t="s">
        <v>25</v>
      </c>
      <c r="R1426" s="65" t="s">
        <v>15</v>
      </c>
    </row>
    <row r="1427" spans="1:18" x14ac:dyDescent="0.3">
      <c r="A1427" s="57" t="s">
        <v>34656</v>
      </c>
      <c r="B1427" s="56" t="s">
        <v>34655</v>
      </c>
      <c r="C1427" s="57" t="s">
        <v>8532</v>
      </c>
      <c r="D1427" s="35" t="s">
        <v>8532</v>
      </c>
      <c r="E1427" s="54" t="s">
        <v>8533</v>
      </c>
      <c r="F1427" s="58" t="s">
        <v>34657</v>
      </c>
      <c r="G1427" s="58"/>
      <c r="H1427" s="58"/>
      <c r="I1427" s="59">
        <v>99999</v>
      </c>
      <c r="J1427" s="58"/>
      <c r="K1427" s="35" t="s">
        <v>349</v>
      </c>
      <c r="L1427" s="41">
        <v>76540</v>
      </c>
      <c r="M1427" s="35">
        <v>1059</v>
      </c>
      <c r="N1427" s="35">
        <v>1700</v>
      </c>
      <c r="O1427" s="35">
        <v>641</v>
      </c>
      <c r="P1427" s="35" t="s">
        <v>24</v>
      </c>
      <c r="Q1427" s="35" t="s">
        <v>25</v>
      </c>
      <c r="R1427" s="65" t="s">
        <v>15</v>
      </c>
    </row>
    <row r="1428" spans="1:18" x14ac:dyDescent="0.3">
      <c r="A1428" s="61" t="s">
        <v>34659</v>
      </c>
      <c r="B1428" s="60" t="s">
        <v>34658</v>
      </c>
      <c r="C1428" s="61" t="s">
        <v>8532</v>
      </c>
      <c r="D1428" s="33" t="s">
        <v>8532</v>
      </c>
      <c r="E1428" s="50" t="s">
        <v>8533</v>
      </c>
      <c r="F1428" s="62" t="s">
        <v>34641</v>
      </c>
      <c r="G1428" s="62"/>
      <c r="H1428" s="62"/>
      <c r="I1428" s="63">
        <v>99999</v>
      </c>
      <c r="J1428" s="62" t="s">
        <v>23</v>
      </c>
      <c r="K1428" s="33" t="s">
        <v>349</v>
      </c>
      <c r="L1428" s="38">
        <v>76540</v>
      </c>
      <c r="M1428" s="33">
        <v>1059</v>
      </c>
      <c r="N1428" s="33">
        <v>1700</v>
      </c>
      <c r="O1428" s="33">
        <v>641</v>
      </c>
      <c r="P1428" s="33" t="s">
        <v>24</v>
      </c>
      <c r="Q1428" s="33" t="s">
        <v>25</v>
      </c>
      <c r="R1428" s="65" t="s">
        <v>15</v>
      </c>
    </row>
    <row r="1429" spans="1:18" x14ac:dyDescent="0.3">
      <c r="A1429" s="57" t="s">
        <v>34661</v>
      </c>
      <c r="B1429" s="56" t="s">
        <v>34660</v>
      </c>
      <c r="C1429" s="57" t="s">
        <v>8532</v>
      </c>
      <c r="D1429" s="35" t="s">
        <v>8532</v>
      </c>
      <c r="E1429" s="54" t="s">
        <v>8533</v>
      </c>
      <c r="F1429" s="58" t="s">
        <v>34641</v>
      </c>
      <c r="G1429" s="58"/>
      <c r="H1429" s="58"/>
      <c r="I1429" s="59">
        <v>99999</v>
      </c>
      <c r="J1429" s="58" t="s">
        <v>23</v>
      </c>
      <c r="K1429" s="35" t="s">
        <v>349</v>
      </c>
      <c r="L1429" s="41">
        <v>76540</v>
      </c>
      <c r="M1429" s="35">
        <v>1059</v>
      </c>
      <c r="N1429" s="35">
        <v>1700</v>
      </c>
      <c r="O1429" s="35">
        <v>641</v>
      </c>
      <c r="P1429" s="35" t="s">
        <v>24</v>
      </c>
      <c r="Q1429" s="35" t="s">
        <v>25</v>
      </c>
      <c r="R1429" s="65" t="s">
        <v>15</v>
      </c>
    </row>
    <row r="1430" spans="1:18" x14ac:dyDescent="0.3">
      <c r="A1430" s="61" t="s">
        <v>34663</v>
      </c>
      <c r="B1430" s="60" t="s">
        <v>34662</v>
      </c>
      <c r="C1430" s="61" t="s">
        <v>8532</v>
      </c>
      <c r="D1430" s="33" t="s">
        <v>8532</v>
      </c>
      <c r="E1430" s="50" t="s">
        <v>8533</v>
      </c>
      <c r="F1430" s="62" t="s">
        <v>34664</v>
      </c>
      <c r="G1430" s="62"/>
      <c r="H1430" s="62"/>
      <c r="I1430" s="63">
        <v>99999</v>
      </c>
      <c r="J1430" s="62" t="s">
        <v>23</v>
      </c>
      <c r="K1430" s="33" t="s">
        <v>349</v>
      </c>
      <c r="L1430" s="38">
        <v>76540</v>
      </c>
      <c r="M1430" s="33">
        <v>1059</v>
      </c>
      <c r="N1430" s="33">
        <v>1700</v>
      </c>
      <c r="O1430" s="33">
        <v>641</v>
      </c>
      <c r="P1430" s="33" t="s">
        <v>24</v>
      </c>
      <c r="Q1430" s="33" t="s">
        <v>25</v>
      </c>
      <c r="R1430" s="65" t="s">
        <v>15</v>
      </c>
    </row>
    <row r="1431" spans="1:18" x14ac:dyDescent="0.3">
      <c r="A1431" s="57" t="s">
        <v>34666</v>
      </c>
      <c r="B1431" s="56" t="s">
        <v>34665</v>
      </c>
      <c r="C1431" s="57" t="s">
        <v>8532</v>
      </c>
      <c r="D1431" s="35" t="s">
        <v>8532</v>
      </c>
      <c r="E1431" s="54" t="s">
        <v>8533</v>
      </c>
      <c r="F1431" s="58" t="s">
        <v>34667</v>
      </c>
      <c r="G1431" s="58"/>
      <c r="H1431" s="58"/>
      <c r="I1431" s="59">
        <v>99999</v>
      </c>
      <c r="J1431" s="58" t="s">
        <v>23</v>
      </c>
      <c r="K1431" s="35" t="s">
        <v>349</v>
      </c>
      <c r="L1431" s="41">
        <v>76540</v>
      </c>
      <c r="M1431" s="35">
        <v>1059</v>
      </c>
      <c r="N1431" s="35">
        <v>1700</v>
      </c>
      <c r="O1431" s="35">
        <v>641</v>
      </c>
      <c r="P1431" s="35" t="s">
        <v>24</v>
      </c>
      <c r="Q1431" s="35" t="s">
        <v>25</v>
      </c>
      <c r="R1431" s="65" t="s">
        <v>15</v>
      </c>
    </row>
    <row r="1432" spans="1:18" x14ac:dyDescent="0.3">
      <c r="A1432" s="61" t="s">
        <v>34669</v>
      </c>
      <c r="B1432" s="60" t="s">
        <v>34668</v>
      </c>
      <c r="C1432" s="61" t="s">
        <v>8532</v>
      </c>
      <c r="D1432" s="33" t="s">
        <v>8532</v>
      </c>
      <c r="E1432" s="50" t="s">
        <v>8533</v>
      </c>
      <c r="F1432" s="62" t="s">
        <v>34670</v>
      </c>
      <c r="G1432" s="62"/>
      <c r="H1432" s="62"/>
      <c r="I1432" s="63">
        <v>99999</v>
      </c>
      <c r="J1432" s="62"/>
      <c r="K1432" s="33" t="s">
        <v>349</v>
      </c>
      <c r="L1432" s="38">
        <v>76540</v>
      </c>
      <c r="M1432" s="33">
        <v>1059</v>
      </c>
      <c r="N1432" s="33">
        <v>1700</v>
      </c>
      <c r="O1432" s="33">
        <v>641</v>
      </c>
      <c r="P1432" s="33" t="s">
        <v>24</v>
      </c>
      <c r="Q1432" s="33" t="s">
        <v>25</v>
      </c>
      <c r="R1432" s="65" t="s">
        <v>15</v>
      </c>
    </row>
    <row r="1433" spans="1:18" x14ac:dyDescent="0.3">
      <c r="A1433" s="57" t="s">
        <v>34672</v>
      </c>
      <c r="B1433" s="56" t="s">
        <v>34671</v>
      </c>
      <c r="C1433" s="57" t="s">
        <v>8532</v>
      </c>
      <c r="D1433" s="35" t="s">
        <v>8532</v>
      </c>
      <c r="E1433" s="54" t="s">
        <v>8533</v>
      </c>
      <c r="F1433" s="58" t="s">
        <v>34641</v>
      </c>
      <c r="G1433" s="58"/>
      <c r="H1433" s="58"/>
      <c r="I1433" s="59">
        <v>99999</v>
      </c>
      <c r="J1433" s="58"/>
      <c r="K1433" s="35" t="s">
        <v>349</v>
      </c>
      <c r="L1433" s="41">
        <v>76540</v>
      </c>
      <c r="M1433" s="35">
        <v>1059</v>
      </c>
      <c r="N1433" s="35">
        <v>1700</v>
      </c>
      <c r="O1433" s="35">
        <v>641</v>
      </c>
      <c r="P1433" s="35" t="s">
        <v>24</v>
      </c>
      <c r="Q1433" s="35" t="s">
        <v>25</v>
      </c>
      <c r="R1433" s="65" t="s">
        <v>15</v>
      </c>
    </row>
    <row r="1434" spans="1:18" x14ac:dyDescent="0.3">
      <c r="A1434" s="61" t="s">
        <v>34674</v>
      </c>
      <c r="B1434" s="60" t="s">
        <v>34673</v>
      </c>
      <c r="C1434" s="61" t="s">
        <v>8532</v>
      </c>
      <c r="D1434" s="33" t="s">
        <v>8532</v>
      </c>
      <c r="E1434" s="50" t="s">
        <v>8533</v>
      </c>
      <c r="F1434" s="62" t="s">
        <v>34675</v>
      </c>
      <c r="G1434" s="62"/>
      <c r="H1434" s="62"/>
      <c r="I1434" s="63">
        <v>99999</v>
      </c>
      <c r="J1434" s="62" t="s">
        <v>23</v>
      </c>
      <c r="K1434" s="33" t="s">
        <v>349</v>
      </c>
      <c r="L1434" s="38">
        <v>76540</v>
      </c>
      <c r="M1434" s="33">
        <v>1059</v>
      </c>
      <c r="N1434" s="33">
        <v>1700</v>
      </c>
      <c r="O1434" s="33">
        <v>641</v>
      </c>
      <c r="P1434" s="33" t="s">
        <v>24</v>
      </c>
      <c r="Q1434" s="33" t="s">
        <v>25</v>
      </c>
      <c r="R1434" s="65" t="s">
        <v>15</v>
      </c>
    </row>
    <row r="1435" spans="1:18" x14ac:dyDescent="0.3">
      <c r="A1435" s="57" t="s">
        <v>34677</v>
      </c>
      <c r="B1435" s="56" t="s">
        <v>34676</v>
      </c>
      <c r="C1435" s="57" t="s">
        <v>8532</v>
      </c>
      <c r="D1435" s="35" t="s">
        <v>8532</v>
      </c>
      <c r="E1435" s="54" t="s">
        <v>8533</v>
      </c>
      <c r="F1435" s="58" t="s">
        <v>34678</v>
      </c>
      <c r="G1435" s="58"/>
      <c r="H1435" s="58"/>
      <c r="I1435" s="59">
        <v>99999</v>
      </c>
      <c r="J1435" s="58"/>
      <c r="K1435" s="35" t="s">
        <v>349</v>
      </c>
      <c r="L1435" s="41">
        <v>76540</v>
      </c>
      <c r="M1435" s="35">
        <v>1059</v>
      </c>
      <c r="N1435" s="35">
        <v>1700</v>
      </c>
      <c r="O1435" s="35">
        <v>641</v>
      </c>
      <c r="P1435" s="35" t="s">
        <v>24</v>
      </c>
      <c r="Q1435" s="35" t="s">
        <v>25</v>
      </c>
      <c r="R1435" s="65" t="s">
        <v>15</v>
      </c>
    </row>
    <row r="1436" spans="1:18" x14ac:dyDescent="0.3">
      <c r="A1436" s="61" t="s">
        <v>34679</v>
      </c>
      <c r="B1436" s="60" t="s">
        <v>34641</v>
      </c>
      <c r="C1436" s="61" t="s">
        <v>8532</v>
      </c>
      <c r="D1436" s="33" t="s">
        <v>8532</v>
      </c>
      <c r="E1436" s="50" t="s">
        <v>8533</v>
      </c>
      <c r="F1436" s="62" t="s">
        <v>34680</v>
      </c>
      <c r="G1436" s="62"/>
      <c r="H1436" s="62"/>
      <c r="I1436" s="63">
        <v>99999</v>
      </c>
      <c r="J1436" s="62" t="s">
        <v>23</v>
      </c>
      <c r="K1436" s="33" t="s">
        <v>349</v>
      </c>
      <c r="L1436" s="38">
        <v>76540</v>
      </c>
      <c r="M1436" s="33">
        <v>1059</v>
      </c>
      <c r="N1436" s="33">
        <v>1700</v>
      </c>
      <c r="O1436" s="33">
        <v>641</v>
      </c>
      <c r="P1436" s="33" t="s">
        <v>24</v>
      </c>
      <c r="Q1436" s="33" t="s">
        <v>25</v>
      </c>
      <c r="R1436" s="65" t="s">
        <v>15</v>
      </c>
    </row>
    <row r="1437" spans="1:18" x14ac:dyDescent="0.3">
      <c r="A1437" s="57" t="s">
        <v>34682</v>
      </c>
      <c r="B1437" s="56" t="s">
        <v>34681</v>
      </c>
      <c r="C1437" s="57" t="s">
        <v>8532</v>
      </c>
      <c r="D1437" s="35" t="s">
        <v>8532</v>
      </c>
      <c r="E1437" s="54" t="s">
        <v>8533</v>
      </c>
      <c r="F1437" s="58" t="s">
        <v>34683</v>
      </c>
      <c r="G1437" s="58"/>
      <c r="H1437" s="58"/>
      <c r="I1437" s="59">
        <v>99999</v>
      </c>
      <c r="J1437" s="58"/>
      <c r="K1437" s="35" t="s">
        <v>349</v>
      </c>
      <c r="L1437" s="41">
        <v>76540</v>
      </c>
      <c r="M1437" s="35">
        <v>1059</v>
      </c>
      <c r="N1437" s="35">
        <v>1700</v>
      </c>
      <c r="O1437" s="35">
        <v>641</v>
      </c>
      <c r="P1437" s="35" t="s">
        <v>24</v>
      </c>
      <c r="Q1437" s="35" t="s">
        <v>25</v>
      </c>
      <c r="R1437" s="65" t="s">
        <v>15</v>
      </c>
    </row>
    <row r="1438" spans="1:18" x14ac:dyDescent="0.3">
      <c r="A1438" s="61" t="s">
        <v>34685</v>
      </c>
      <c r="B1438" s="60" t="s">
        <v>34684</v>
      </c>
      <c r="C1438" s="61" t="s">
        <v>8532</v>
      </c>
      <c r="D1438" s="33" t="s">
        <v>8532</v>
      </c>
      <c r="E1438" s="50" t="s">
        <v>8533</v>
      </c>
      <c r="F1438" s="62" t="s">
        <v>34678</v>
      </c>
      <c r="G1438" s="62"/>
      <c r="H1438" s="62"/>
      <c r="I1438" s="63">
        <v>99999</v>
      </c>
      <c r="J1438" s="62"/>
      <c r="K1438" s="33" t="s">
        <v>349</v>
      </c>
      <c r="L1438" s="38">
        <v>76540</v>
      </c>
      <c r="M1438" s="33">
        <v>1059</v>
      </c>
      <c r="N1438" s="33">
        <v>1700</v>
      </c>
      <c r="O1438" s="33">
        <v>641</v>
      </c>
      <c r="P1438" s="33" t="s">
        <v>24</v>
      </c>
      <c r="Q1438" s="33" t="s">
        <v>25</v>
      </c>
      <c r="R1438" s="65" t="s">
        <v>15</v>
      </c>
    </row>
    <row r="1439" spans="1:18" x14ac:dyDescent="0.3">
      <c r="A1439" s="57" t="s">
        <v>34687</v>
      </c>
      <c r="B1439" s="56" t="s">
        <v>34686</v>
      </c>
      <c r="C1439" s="57" t="s">
        <v>8532</v>
      </c>
      <c r="D1439" s="35" t="s">
        <v>8532</v>
      </c>
      <c r="E1439" s="54" t="s">
        <v>8533</v>
      </c>
      <c r="F1439" s="58" t="s">
        <v>34688</v>
      </c>
      <c r="G1439" s="58"/>
      <c r="H1439" s="58"/>
      <c r="I1439" s="59">
        <v>99999</v>
      </c>
      <c r="J1439" s="58"/>
      <c r="K1439" s="35" t="s">
        <v>349</v>
      </c>
      <c r="L1439" s="41">
        <v>76540</v>
      </c>
      <c r="M1439" s="35">
        <v>1059</v>
      </c>
      <c r="N1439" s="35">
        <v>1700</v>
      </c>
      <c r="O1439" s="35">
        <v>641</v>
      </c>
      <c r="P1439" s="35" t="s">
        <v>24</v>
      </c>
      <c r="Q1439" s="35" t="s">
        <v>25</v>
      </c>
      <c r="R1439" s="65" t="s">
        <v>15</v>
      </c>
    </row>
    <row r="1440" spans="1:18" x14ac:dyDescent="0.3">
      <c r="A1440" s="61" t="s">
        <v>34690</v>
      </c>
      <c r="B1440" s="60" t="s">
        <v>34689</v>
      </c>
      <c r="C1440" s="61" t="s">
        <v>8532</v>
      </c>
      <c r="D1440" s="33" t="s">
        <v>8532</v>
      </c>
      <c r="E1440" s="50" t="s">
        <v>8533</v>
      </c>
      <c r="F1440" s="62" t="s">
        <v>34691</v>
      </c>
      <c r="G1440" s="62"/>
      <c r="H1440" s="62"/>
      <c r="I1440" s="63">
        <v>99999</v>
      </c>
      <c r="J1440" s="62" t="s">
        <v>23</v>
      </c>
      <c r="K1440" s="33" t="s">
        <v>349</v>
      </c>
      <c r="L1440" s="38">
        <v>76540</v>
      </c>
      <c r="M1440" s="33">
        <v>1059</v>
      </c>
      <c r="N1440" s="33">
        <v>1700</v>
      </c>
      <c r="O1440" s="33">
        <v>641</v>
      </c>
      <c r="P1440" s="33" t="s">
        <v>24</v>
      </c>
      <c r="Q1440" s="33" t="s">
        <v>25</v>
      </c>
      <c r="R1440" s="65" t="s">
        <v>15</v>
      </c>
    </row>
    <row r="1441" spans="1:18" x14ac:dyDescent="0.3">
      <c r="A1441" s="57" t="s">
        <v>34693</v>
      </c>
      <c r="B1441" s="56" t="s">
        <v>34692</v>
      </c>
      <c r="C1441" s="57" t="s">
        <v>8532</v>
      </c>
      <c r="D1441" s="35" t="s">
        <v>8532</v>
      </c>
      <c r="E1441" s="54" t="s">
        <v>8533</v>
      </c>
      <c r="F1441" s="58" t="s">
        <v>34694</v>
      </c>
      <c r="G1441" s="58"/>
      <c r="H1441" s="58"/>
      <c r="I1441" s="59">
        <v>99999</v>
      </c>
      <c r="J1441" s="58" t="s">
        <v>23</v>
      </c>
      <c r="K1441" s="35" t="s">
        <v>349</v>
      </c>
      <c r="L1441" s="41">
        <v>76540</v>
      </c>
      <c r="M1441" s="35">
        <v>1059</v>
      </c>
      <c r="N1441" s="35">
        <v>1700</v>
      </c>
      <c r="O1441" s="35">
        <v>641</v>
      </c>
      <c r="P1441" s="35" t="s">
        <v>24</v>
      </c>
      <c r="Q1441" s="35" t="s">
        <v>25</v>
      </c>
      <c r="R1441" s="65" t="s">
        <v>15</v>
      </c>
    </row>
    <row r="1442" spans="1:18" x14ac:dyDescent="0.3">
      <c r="A1442" s="61" t="s">
        <v>34695</v>
      </c>
      <c r="B1442" s="60" t="s">
        <v>34627</v>
      </c>
      <c r="C1442" s="61" t="s">
        <v>8532</v>
      </c>
      <c r="D1442" s="33" t="s">
        <v>8532</v>
      </c>
      <c r="E1442" s="50" t="s">
        <v>8533</v>
      </c>
      <c r="F1442" s="62" t="s">
        <v>34696</v>
      </c>
      <c r="G1442" s="62"/>
      <c r="H1442" s="62"/>
      <c r="I1442" s="63">
        <v>99999</v>
      </c>
      <c r="J1442" s="62" t="s">
        <v>23</v>
      </c>
      <c r="K1442" s="33" t="s">
        <v>349</v>
      </c>
      <c r="L1442" s="38">
        <v>76540</v>
      </c>
      <c r="M1442" s="33">
        <v>1059</v>
      </c>
      <c r="N1442" s="33">
        <v>1700</v>
      </c>
      <c r="O1442" s="33">
        <v>641</v>
      </c>
      <c r="P1442" s="33" t="s">
        <v>24</v>
      </c>
      <c r="Q1442" s="33" t="s">
        <v>25</v>
      </c>
      <c r="R1442" s="65" t="s">
        <v>15</v>
      </c>
    </row>
    <row r="1443" spans="1:18" x14ac:dyDescent="0.3">
      <c r="A1443" s="57" t="s">
        <v>34697</v>
      </c>
      <c r="B1443" s="56" t="s">
        <v>34627</v>
      </c>
      <c r="C1443" s="57" t="s">
        <v>8532</v>
      </c>
      <c r="D1443" s="35" t="s">
        <v>8532</v>
      </c>
      <c r="E1443" s="54" t="s">
        <v>8533</v>
      </c>
      <c r="F1443" s="58" t="s">
        <v>3033</v>
      </c>
      <c r="G1443" s="58"/>
      <c r="H1443" s="58"/>
      <c r="I1443" s="59">
        <v>99999</v>
      </c>
      <c r="J1443" s="58" t="s">
        <v>23</v>
      </c>
      <c r="K1443" s="35" t="s">
        <v>349</v>
      </c>
      <c r="L1443" s="41">
        <v>76540</v>
      </c>
      <c r="M1443" s="35">
        <v>1059</v>
      </c>
      <c r="N1443" s="35">
        <v>1700</v>
      </c>
      <c r="O1443" s="35">
        <v>641</v>
      </c>
      <c r="P1443" s="35" t="s">
        <v>24</v>
      </c>
      <c r="Q1443" s="35" t="s">
        <v>25</v>
      </c>
      <c r="R1443" s="65" t="s">
        <v>15</v>
      </c>
    </row>
    <row r="1444" spans="1:18" x14ac:dyDescent="0.3">
      <c r="A1444" s="61" t="s">
        <v>34699</v>
      </c>
      <c r="B1444" s="60" t="s">
        <v>34698</v>
      </c>
      <c r="C1444" s="61" t="s">
        <v>8532</v>
      </c>
      <c r="D1444" s="33" t="s">
        <v>8532</v>
      </c>
      <c r="E1444" s="50" t="s">
        <v>8533</v>
      </c>
      <c r="F1444" s="62" t="s">
        <v>34700</v>
      </c>
      <c r="G1444" s="62"/>
      <c r="H1444" s="62"/>
      <c r="I1444" s="63">
        <v>99999</v>
      </c>
      <c r="J1444" s="62"/>
      <c r="K1444" s="33" t="s">
        <v>349</v>
      </c>
      <c r="L1444" s="38">
        <v>76540</v>
      </c>
      <c r="M1444" s="33">
        <v>1059</v>
      </c>
      <c r="N1444" s="33">
        <v>1700</v>
      </c>
      <c r="O1444" s="33">
        <v>641</v>
      </c>
      <c r="P1444" s="33" t="s">
        <v>24</v>
      </c>
      <c r="Q1444" s="33" t="s">
        <v>25</v>
      </c>
      <c r="R1444" s="65" t="s">
        <v>15</v>
      </c>
    </row>
    <row r="1445" spans="1:18" x14ac:dyDescent="0.3">
      <c r="A1445" s="57" t="s">
        <v>34702</v>
      </c>
      <c r="B1445" s="56" t="s">
        <v>34701</v>
      </c>
      <c r="C1445" s="57" t="s">
        <v>8532</v>
      </c>
      <c r="D1445" s="35" t="s">
        <v>8532</v>
      </c>
      <c r="E1445" s="54" t="s">
        <v>8533</v>
      </c>
      <c r="F1445" s="58" t="s">
        <v>34703</v>
      </c>
      <c r="G1445" s="58"/>
      <c r="H1445" s="58"/>
      <c r="I1445" s="59">
        <v>99999</v>
      </c>
      <c r="J1445" s="58"/>
      <c r="K1445" s="35" t="s">
        <v>349</v>
      </c>
      <c r="L1445" s="41">
        <v>76540</v>
      </c>
      <c r="M1445" s="35">
        <v>1059</v>
      </c>
      <c r="N1445" s="35">
        <v>1700</v>
      </c>
      <c r="O1445" s="35">
        <v>641</v>
      </c>
      <c r="P1445" s="35" t="s">
        <v>24</v>
      </c>
      <c r="Q1445" s="35" t="s">
        <v>25</v>
      </c>
      <c r="R1445" s="65" t="s">
        <v>15</v>
      </c>
    </row>
    <row r="1446" spans="1:18" x14ac:dyDescent="0.3">
      <c r="A1446" s="57" t="s">
        <v>34714</v>
      </c>
      <c r="B1446" s="56" t="s">
        <v>34652</v>
      </c>
      <c r="C1446" s="57" t="s">
        <v>8532</v>
      </c>
      <c r="D1446" s="35" t="s">
        <v>8532</v>
      </c>
      <c r="E1446" s="54" t="s">
        <v>8533</v>
      </c>
      <c r="F1446" s="58" t="s">
        <v>34654</v>
      </c>
      <c r="G1446" s="58"/>
      <c r="H1446" s="58"/>
      <c r="I1446" s="59">
        <v>99999</v>
      </c>
      <c r="J1446" s="58"/>
      <c r="K1446" s="35" t="s">
        <v>349</v>
      </c>
      <c r="L1446" s="41">
        <v>76540</v>
      </c>
      <c r="M1446" s="35">
        <v>1059</v>
      </c>
      <c r="N1446" s="35">
        <v>1700</v>
      </c>
      <c r="O1446" s="35">
        <v>641</v>
      </c>
      <c r="P1446" s="35" t="s">
        <v>24</v>
      </c>
      <c r="Q1446" s="35" t="s">
        <v>25</v>
      </c>
      <c r="R1446" s="65" t="s">
        <v>15</v>
      </c>
    </row>
    <row r="1447" spans="1:18" x14ac:dyDescent="0.3">
      <c r="A1447" s="61" t="s">
        <v>34734</v>
      </c>
      <c r="B1447" s="60" t="s">
        <v>34733</v>
      </c>
      <c r="C1447" s="61" t="s">
        <v>8532</v>
      </c>
      <c r="D1447" s="33" t="s">
        <v>8532</v>
      </c>
      <c r="E1447" s="50" t="s">
        <v>8533</v>
      </c>
      <c r="F1447" s="62" t="s">
        <v>34735</v>
      </c>
      <c r="G1447" s="62"/>
      <c r="H1447" s="62"/>
      <c r="I1447" s="63">
        <v>99999</v>
      </c>
      <c r="J1447" s="62" t="s">
        <v>23</v>
      </c>
      <c r="K1447" s="33" t="s">
        <v>349</v>
      </c>
      <c r="L1447" s="38">
        <v>76540</v>
      </c>
      <c r="M1447" s="33">
        <v>1059</v>
      </c>
      <c r="N1447" s="33">
        <v>1700</v>
      </c>
      <c r="O1447" s="33">
        <v>641</v>
      </c>
      <c r="P1447" s="33" t="s">
        <v>24</v>
      </c>
      <c r="Q1447" s="33" t="s">
        <v>25</v>
      </c>
      <c r="R1447" s="65" t="s">
        <v>15</v>
      </c>
    </row>
    <row r="1448" spans="1:18" x14ac:dyDescent="0.3">
      <c r="A1448" s="53" t="s">
        <v>8557</v>
      </c>
      <c r="B1448" s="52" t="s">
        <v>8556</v>
      </c>
      <c r="C1448" s="53" t="s">
        <v>8554</v>
      </c>
      <c r="D1448" s="35" t="s">
        <v>8554</v>
      </c>
      <c r="E1448" s="54" t="s">
        <v>8555</v>
      </c>
      <c r="F1448" s="54" t="s">
        <v>8558</v>
      </c>
      <c r="G1448" s="54" t="s">
        <v>5112</v>
      </c>
      <c r="H1448" s="54" t="s">
        <v>1079</v>
      </c>
      <c r="I1448" s="55">
        <v>39341</v>
      </c>
      <c r="J1448" s="54" t="s">
        <v>23</v>
      </c>
      <c r="K1448" s="35" t="s">
        <v>1079</v>
      </c>
      <c r="L1448" s="41">
        <v>39358</v>
      </c>
      <c r="M1448" s="35">
        <v>1119</v>
      </c>
      <c r="N1448" s="35">
        <v>1170</v>
      </c>
      <c r="O1448" s="35">
        <v>51</v>
      </c>
      <c r="P1448" s="35" t="s">
        <v>24</v>
      </c>
      <c r="Q1448" s="35" t="s">
        <v>25</v>
      </c>
      <c r="R1448" s="65" t="s">
        <v>15</v>
      </c>
    </row>
    <row r="1449" spans="1:18" x14ac:dyDescent="0.3">
      <c r="A1449" s="37" t="s">
        <v>8560</v>
      </c>
      <c r="B1449" s="32" t="s">
        <v>8559</v>
      </c>
      <c r="C1449" s="37">
        <v>14807124</v>
      </c>
      <c r="D1449" s="33" t="s">
        <v>8554</v>
      </c>
      <c r="E1449" s="33" t="s">
        <v>8555</v>
      </c>
      <c r="F1449" s="33" t="s">
        <v>8561</v>
      </c>
      <c r="G1449" s="33" t="s">
        <v>8562</v>
      </c>
      <c r="H1449" s="33" t="s">
        <v>1079</v>
      </c>
      <c r="I1449" s="38">
        <v>39710</v>
      </c>
      <c r="J1449" s="33" t="s">
        <v>23</v>
      </c>
      <c r="K1449" s="33" t="s">
        <v>1079</v>
      </c>
      <c r="L1449" s="38">
        <v>39358</v>
      </c>
      <c r="M1449" s="33">
        <v>1119</v>
      </c>
      <c r="N1449" s="33">
        <v>996</v>
      </c>
      <c r="O1449" s="33">
        <v>-123</v>
      </c>
      <c r="P1449" s="33" t="s">
        <v>48</v>
      </c>
      <c r="Q1449" s="33" t="s">
        <v>25</v>
      </c>
      <c r="R1449" s="65" t="s">
        <v>31</v>
      </c>
    </row>
    <row r="1450" spans="1:18" x14ac:dyDescent="0.3">
      <c r="A1450" s="40" t="s">
        <v>8564</v>
      </c>
      <c r="B1450" s="34" t="s">
        <v>8563</v>
      </c>
      <c r="C1450" s="40">
        <v>14807124</v>
      </c>
      <c r="D1450" s="35" t="s">
        <v>8554</v>
      </c>
      <c r="E1450" s="35" t="s">
        <v>8555</v>
      </c>
      <c r="F1450" s="35" t="s">
        <v>8565</v>
      </c>
      <c r="G1450" s="35" t="s">
        <v>8566</v>
      </c>
      <c r="H1450" s="35" t="s">
        <v>1079</v>
      </c>
      <c r="I1450" s="41">
        <v>39753</v>
      </c>
      <c r="J1450" s="35" t="s">
        <v>23</v>
      </c>
      <c r="K1450" s="35" t="s">
        <v>1079</v>
      </c>
      <c r="L1450" s="41">
        <v>39358</v>
      </c>
      <c r="M1450" s="35">
        <v>1119</v>
      </c>
      <c r="N1450" s="35">
        <v>996</v>
      </c>
      <c r="O1450" s="35">
        <v>-123</v>
      </c>
      <c r="P1450" s="35" t="s">
        <v>48</v>
      </c>
      <c r="Q1450" s="35" t="s">
        <v>25</v>
      </c>
      <c r="R1450" s="65" t="s">
        <v>31</v>
      </c>
    </row>
    <row r="1451" spans="1:18" x14ac:dyDescent="0.3">
      <c r="A1451" s="37" t="s">
        <v>8568</v>
      </c>
      <c r="B1451" s="32" t="s">
        <v>8567</v>
      </c>
      <c r="C1451" s="37">
        <v>14807124</v>
      </c>
      <c r="D1451" s="33" t="s">
        <v>8554</v>
      </c>
      <c r="E1451" s="33" t="s">
        <v>8555</v>
      </c>
      <c r="F1451" s="33" t="s">
        <v>8569</v>
      </c>
      <c r="G1451" s="33" t="s">
        <v>5486</v>
      </c>
      <c r="H1451" s="33" t="s">
        <v>1079</v>
      </c>
      <c r="I1451" s="38">
        <v>39705</v>
      </c>
      <c r="J1451" s="33" t="s">
        <v>23</v>
      </c>
      <c r="K1451" s="33" t="s">
        <v>1079</v>
      </c>
      <c r="L1451" s="38">
        <v>39358</v>
      </c>
      <c r="M1451" s="33">
        <v>1119</v>
      </c>
      <c r="N1451" s="33">
        <v>996</v>
      </c>
      <c r="O1451" s="33">
        <v>-123</v>
      </c>
      <c r="P1451" s="33" t="s">
        <v>48</v>
      </c>
      <c r="Q1451" s="33" t="s">
        <v>25</v>
      </c>
      <c r="R1451" s="65" t="s">
        <v>31</v>
      </c>
    </row>
    <row r="1452" spans="1:18" x14ac:dyDescent="0.3">
      <c r="A1452" s="40" t="s">
        <v>8571</v>
      </c>
      <c r="B1452" s="34" t="s">
        <v>8570</v>
      </c>
      <c r="C1452" s="40">
        <v>14807124</v>
      </c>
      <c r="D1452" s="35" t="s">
        <v>8554</v>
      </c>
      <c r="E1452" s="35" t="s">
        <v>8555</v>
      </c>
      <c r="F1452" s="35" t="s">
        <v>8572</v>
      </c>
      <c r="G1452" s="35" t="s">
        <v>8573</v>
      </c>
      <c r="H1452" s="35" t="s">
        <v>1079</v>
      </c>
      <c r="I1452" s="41">
        <v>39309</v>
      </c>
      <c r="J1452" s="35" t="s">
        <v>23</v>
      </c>
      <c r="K1452" s="35" t="s">
        <v>1079</v>
      </c>
      <c r="L1452" s="41">
        <v>39358</v>
      </c>
      <c r="M1452" s="35">
        <v>1119</v>
      </c>
      <c r="N1452" s="35">
        <v>990</v>
      </c>
      <c r="O1452" s="35">
        <v>-129</v>
      </c>
      <c r="P1452" s="35" t="s">
        <v>48</v>
      </c>
      <c r="Q1452" s="35" t="s">
        <v>25</v>
      </c>
      <c r="R1452" s="65" t="s">
        <v>31</v>
      </c>
    </row>
    <row r="1453" spans="1:18" x14ac:dyDescent="0.3">
      <c r="A1453" s="37" t="s">
        <v>8575</v>
      </c>
      <c r="B1453" s="32" t="s">
        <v>8574</v>
      </c>
      <c r="C1453" s="37">
        <v>14807124</v>
      </c>
      <c r="D1453" s="33" t="s">
        <v>8554</v>
      </c>
      <c r="E1453" s="33" t="s">
        <v>8555</v>
      </c>
      <c r="F1453" s="33" t="s">
        <v>8576</v>
      </c>
      <c r="G1453" s="33" t="s">
        <v>7719</v>
      </c>
      <c r="H1453" s="33" t="s">
        <v>1079</v>
      </c>
      <c r="I1453" s="38">
        <v>39773</v>
      </c>
      <c r="J1453" s="33" t="s">
        <v>23</v>
      </c>
      <c r="K1453" s="33" t="s">
        <v>1079</v>
      </c>
      <c r="L1453" s="38">
        <v>39358</v>
      </c>
      <c r="M1453" s="33">
        <v>1119</v>
      </c>
      <c r="N1453" s="33">
        <v>996</v>
      </c>
      <c r="O1453" s="33">
        <v>-123</v>
      </c>
      <c r="P1453" s="33" t="s">
        <v>48</v>
      </c>
      <c r="Q1453" s="33" t="s">
        <v>25</v>
      </c>
      <c r="R1453" s="65" t="s">
        <v>31</v>
      </c>
    </row>
    <row r="1454" spans="1:18" x14ac:dyDescent="0.3">
      <c r="A1454" s="40" t="s">
        <v>8586</v>
      </c>
      <c r="B1454" s="34" t="s">
        <v>8585</v>
      </c>
      <c r="C1454" s="40">
        <v>14807224</v>
      </c>
      <c r="D1454" s="35" t="s">
        <v>8577</v>
      </c>
      <c r="E1454" s="35" t="s">
        <v>8578</v>
      </c>
      <c r="F1454" s="35" t="s">
        <v>8572</v>
      </c>
      <c r="G1454" s="35" t="s">
        <v>8573</v>
      </c>
      <c r="H1454" s="35" t="s">
        <v>1079</v>
      </c>
      <c r="I1454" s="41">
        <v>39309</v>
      </c>
      <c r="J1454" s="35" t="s">
        <v>23</v>
      </c>
      <c r="K1454" s="35" t="s">
        <v>1079</v>
      </c>
      <c r="L1454" s="41">
        <v>39753</v>
      </c>
      <c r="M1454" s="35">
        <v>996</v>
      </c>
      <c r="N1454" s="35">
        <v>990</v>
      </c>
      <c r="O1454" s="35">
        <v>-6</v>
      </c>
      <c r="P1454" s="35" t="s">
        <v>48</v>
      </c>
      <c r="Q1454" s="35" t="s">
        <v>25</v>
      </c>
      <c r="R1454" s="65" t="s">
        <v>31</v>
      </c>
    </row>
    <row r="1455" spans="1:18" x14ac:dyDescent="0.3">
      <c r="A1455" s="40" t="s">
        <v>8614</v>
      </c>
      <c r="B1455" s="34" t="s">
        <v>8613</v>
      </c>
      <c r="C1455" s="40">
        <v>14807724</v>
      </c>
      <c r="D1455" s="35" t="s">
        <v>8611</v>
      </c>
      <c r="E1455" s="35" t="s">
        <v>8612</v>
      </c>
      <c r="F1455" s="35" t="s">
        <v>8615</v>
      </c>
      <c r="G1455" s="35" t="s">
        <v>8616</v>
      </c>
      <c r="H1455" s="35" t="s">
        <v>1079</v>
      </c>
      <c r="I1455" s="41">
        <v>39120</v>
      </c>
      <c r="J1455" s="35" t="s">
        <v>23</v>
      </c>
      <c r="K1455" s="35" t="s">
        <v>1079</v>
      </c>
      <c r="L1455" s="41">
        <v>39114</v>
      </c>
      <c r="M1455" s="35">
        <v>1143</v>
      </c>
      <c r="N1455" s="35">
        <v>1218</v>
      </c>
      <c r="O1455" s="35">
        <v>75</v>
      </c>
      <c r="P1455" s="35" t="s">
        <v>24</v>
      </c>
      <c r="Q1455" s="35" t="s">
        <v>25</v>
      </c>
      <c r="R1455" s="65" t="s">
        <v>15</v>
      </c>
    </row>
    <row r="1456" spans="1:18" x14ac:dyDescent="0.3">
      <c r="A1456" s="40" t="s">
        <v>8624</v>
      </c>
      <c r="B1456" s="34" t="s">
        <v>8623</v>
      </c>
      <c r="C1456" s="40">
        <v>14810048</v>
      </c>
      <c r="D1456" s="35" t="s">
        <v>8621</v>
      </c>
      <c r="E1456" s="35" t="s">
        <v>8622</v>
      </c>
      <c r="F1456" s="35" t="s">
        <v>8625</v>
      </c>
      <c r="G1456" s="35" t="s">
        <v>6485</v>
      </c>
      <c r="H1456" s="35" t="s">
        <v>968</v>
      </c>
      <c r="I1456" s="41">
        <v>26847</v>
      </c>
      <c r="J1456" s="35" t="s">
        <v>23</v>
      </c>
      <c r="K1456" s="35" t="s">
        <v>968</v>
      </c>
      <c r="L1456" s="41">
        <v>26836</v>
      </c>
      <c r="M1456" s="35">
        <v>1119</v>
      </c>
      <c r="N1456" s="35">
        <v>1194</v>
      </c>
      <c r="O1456" s="35">
        <v>75</v>
      </c>
      <c r="P1456" s="35" t="s">
        <v>24</v>
      </c>
      <c r="Q1456" s="35" t="s">
        <v>25</v>
      </c>
      <c r="R1456" s="65" t="s">
        <v>15</v>
      </c>
    </row>
    <row r="1457" spans="1:18" x14ac:dyDescent="0.3">
      <c r="A1457" s="37" t="s">
        <v>8634</v>
      </c>
      <c r="B1457" s="32" t="s">
        <v>8633</v>
      </c>
      <c r="C1457" s="37">
        <v>14810148</v>
      </c>
      <c r="D1457" s="33" t="s">
        <v>8631</v>
      </c>
      <c r="E1457" s="33" t="s">
        <v>8632</v>
      </c>
      <c r="F1457" s="33" t="s">
        <v>8635</v>
      </c>
      <c r="G1457" s="33" t="s">
        <v>8636</v>
      </c>
      <c r="H1457" s="33" t="s">
        <v>968</v>
      </c>
      <c r="I1457" s="38">
        <v>25411</v>
      </c>
      <c r="J1457" s="33" t="s">
        <v>23</v>
      </c>
      <c r="K1457" s="33" t="s">
        <v>968</v>
      </c>
      <c r="L1457" s="38">
        <v>25403</v>
      </c>
      <c r="M1457" s="33">
        <v>1251</v>
      </c>
      <c r="N1457" s="33">
        <v>1266</v>
      </c>
      <c r="O1457" s="33">
        <v>15</v>
      </c>
      <c r="P1457" s="33" t="s">
        <v>24</v>
      </c>
      <c r="Q1457" s="33" t="s">
        <v>25</v>
      </c>
      <c r="R1457" s="65" t="s">
        <v>15</v>
      </c>
    </row>
    <row r="1458" spans="1:18" x14ac:dyDescent="0.3">
      <c r="A1458" s="61" t="s">
        <v>34413</v>
      </c>
      <c r="B1458" s="60" t="s">
        <v>34412</v>
      </c>
      <c r="C1458" s="61" t="s">
        <v>8640</v>
      </c>
      <c r="D1458" s="33" t="s">
        <v>8640</v>
      </c>
      <c r="E1458" s="50" t="s">
        <v>8641</v>
      </c>
      <c r="F1458" s="62" t="s">
        <v>34414</v>
      </c>
      <c r="G1458" s="62" t="s">
        <v>583</v>
      </c>
      <c r="H1458" s="62" t="s">
        <v>584</v>
      </c>
      <c r="I1458" s="63">
        <v>70809</v>
      </c>
      <c r="J1458" s="62" t="s">
        <v>23</v>
      </c>
      <c r="K1458" s="33" t="s">
        <v>584</v>
      </c>
      <c r="L1458" s="38">
        <v>70506</v>
      </c>
      <c r="M1458" s="33">
        <v>1368</v>
      </c>
      <c r="N1458" s="33">
        <v>1563</v>
      </c>
      <c r="O1458" s="33">
        <v>195</v>
      </c>
      <c r="P1458" s="33" t="s">
        <v>24</v>
      </c>
      <c r="Q1458" s="33" t="s">
        <v>25</v>
      </c>
      <c r="R1458" s="65" t="s">
        <v>15</v>
      </c>
    </row>
    <row r="1459" spans="1:18" x14ac:dyDescent="0.3">
      <c r="A1459" s="57" t="s">
        <v>34416</v>
      </c>
      <c r="B1459" s="56" t="s">
        <v>34415</v>
      </c>
      <c r="C1459" s="57" t="s">
        <v>8640</v>
      </c>
      <c r="D1459" s="35" t="s">
        <v>8640</v>
      </c>
      <c r="E1459" s="54" t="s">
        <v>8641</v>
      </c>
      <c r="F1459" s="58" t="s">
        <v>34417</v>
      </c>
      <c r="G1459" s="58" t="s">
        <v>5656</v>
      </c>
      <c r="H1459" s="58" t="s">
        <v>584</v>
      </c>
      <c r="I1459" s="59">
        <v>70433</v>
      </c>
      <c r="J1459" s="58" t="s">
        <v>23</v>
      </c>
      <c r="K1459" s="35" t="s">
        <v>584</v>
      </c>
      <c r="L1459" s="41">
        <v>70506</v>
      </c>
      <c r="M1459" s="35">
        <v>1368</v>
      </c>
      <c r="N1459" s="35">
        <v>1389</v>
      </c>
      <c r="O1459" s="35">
        <v>21</v>
      </c>
      <c r="P1459" s="35" t="s">
        <v>24</v>
      </c>
      <c r="Q1459" s="35" t="s">
        <v>25</v>
      </c>
      <c r="R1459" s="65" t="s">
        <v>15</v>
      </c>
    </row>
    <row r="1460" spans="1:18" x14ac:dyDescent="0.3">
      <c r="A1460" s="61" t="s">
        <v>34419</v>
      </c>
      <c r="B1460" s="60" t="s">
        <v>34418</v>
      </c>
      <c r="C1460" s="61" t="s">
        <v>8640</v>
      </c>
      <c r="D1460" s="33" t="s">
        <v>8640</v>
      </c>
      <c r="E1460" s="50" t="s">
        <v>8641</v>
      </c>
      <c r="F1460" s="62" t="s">
        <v>34420</v>
      </c>
      <c r="G1460" s="62" t="s">
        <v>34421</v>
      </c>
      <c r="H1460" s="62" t="s">
        <v>584</v>
      </c>
      <c r="I1460" s="63">
        <v>70056</v>
      </c>
      <c r="J1460" s="62" t="s">
        <v>23</v>
      </c>
      <c r="K1460" s="33" t="s">
        <v>584</v>
      </c>
      <c r="L1460" s="38">
        <v>70506</v>
      </c>
      <c r="M1460" s="33">
        <v>1368</v>
      </c>
      <c r="N1460" s="33">
        <v>1389</v>
      </c>
      <c r="O1460" s="33">
        <v>21</v>
      </c>
      <c r="P1460" s="33" t="s">
        <v>24</v>
      </c>
      <c r="Q1460" s="33" t="s">
        <v>25</v>
      </c>
      <c r="R1460" s="65" t="s">
        <v>15</v>
      </c>
    </row>
    <row r="1461" spans="1:18" x14ac:dyDescent="0.3">
      <c r="A1461" s="61" t="s">
        <v>34430</v>
      </c>
      <c r="B1461" s="60" t="s">
        <v>34429</v>
      </c>
      <c r="C1461" s="61" t="s">
        <v>8640</v>
      </c>
      <c r="D1461" s="33" t="s">
        <v>8640</v>
      </c>
      <c r="E1461" s="50" t="s">
        <v>8641</v>
      </c>
      <c r="F1461" s="62" t="s">
        <v>34431</v>
      </c>
      <c r="G1461" s="62" t="s">
        <v>34432</v>
      </c>
      <c r="H1461" s="62" t="s">
        <v>584</v>
      </c>
      <c r="I1461" s="63">
        <v>70601</v>
      </c>
      <c r="J1461" s="62" t="s">
        <v>23</v>
      </c>
      <c r="K1461" s="33" t="s">
        <v>584</v>
      </c>
      <c r="L1461" s="38">
        <v>70506</v>
      </c>
      <c r="M1461" s="33">
        <v>1368</v>
      </c>
      <c r="N1461" s="33">
        <v>1683</v>
      </c>
      <c r="O1461" s="33">
        <v>315</v>
      </c>
      <c r="P1461" s="33" t="s">
        <v>24</v>
      </c>
      <c r="Q1461" s="33" t="s">
        <v>25</v>
      </c>
      <c r="R1461" s="65" t="s">
        <v>15</v>
      </c>
    </row>
    <row r="1462" spans="1:18" x14ac:dyDescent="0.3">
      <c r="A1462" s="57" t="s">
        <v>34410</v>
      </c>
      <c r="B1462" s="56" t="s">
        <v>34409</v>
      </c>
      <c r="C1462" s="57" t="s">
        <v>8640</v>
      </c>
      <c r="D1462" s="35" t="s">
        <v>8640</v>
      </c>
      <c r="E1462" s="54" t="s">
        <v>8641</v>
      </c>
      <c r="F1462" s="58" t="s">
        <v>34411</v>
      </c>
      <c r="G1462" s="58" t="s">
        <v>856</v>
      </c>
      <c r="H1462" s="58" t="s">
        <v>584</v>
      </c>
      <c r="I1462" s="59">
        <v>71323</v>
      </c>
      <c r="J1462" s="58" t="s">
        <v>23</v>
      </c>
      <c r="K1462" s="35" t="s">
        <v>584</v>
      </c>
      <c r="L1462" s="41">
        <v>70506</v>
      </c>
      <c r="M1462" s="35">
        <v>1368</v>
      </c>
      <c r="N1462" s="35">
        <v>1194</v>
      </c>
      <c r="O1462" s="35">
        <v>-174</v>
      </c>
      <c r="P1462" s="35" t="s">
        <v>48</v>
      </c>
      <c r="Q1462" s="35" t="s">
        <v>25</v>
      </c>
      <c r="R1462" s="65" t="s">
        <v>31</v>
      </c>
    </row>
    <row r="1463" spans="1:18" x14ac:dyDescent="0.3">
      <c r="A1463" s="57" t="s">
        <v>34423</v>
      </c>
      <c r="B1463" s="56" t="s">
        <v>34422</v>
      </c>
      <c r="C1463" s="57" t="s">
        <v>8640</v>
      </c>
      <c r="D1463" s="35" t="s">
        <v>8640</v>
      </c>
      <c r="E1463" s="54" t="s">
        <v>8641</v>
      </c>
      <c r="F1463" s="58" t="s">
        <v>34424</v>
      </c>
      <c r="G1463" s="58" t="s">
        <v>34425</v>
      </c>
      <c r="H1463" s="58" t="s">
        <v>584</v>
      </c>
      <c r="I1463" s="59">
        <v>70360</v>
      </c>
      <c r="J1463" s="58" t="s">
        <v>23</v>
      </c>
      <c r="K1463" s="35" t="s">
        <v>584</v>
      </c>
      <c r="L1463" s="41">
        <v>70506</v>
      </c>
      <c r="M1463" s="35">
        <v>1368</v>
      </c>
      <c r="N1463" s="35">
        <v>1230</v>
      </c>
      <c r="O1463" s="35">
        <v>-138</v>
      </c>
      <c r="P1463" s="35" t="s">
        <v>48</v>
      </c>
      <c r="Q1463" s="35" t="s">
        <v>25</v>
      </c>
      <c r="R1463" s="65" t="s">
        <v>31</v>
      </c>
    </row>
    <row r="1464" spans="1:18" x14ac:dyDescent="0.3">
      <c r="A1464" s="40" t="s">
        <v>8654</v>
      </c>
      <c r="B1464" s="34" t="s">
        <v>8653</v>
      </c>
      <c r="C1464" s="40">
        <v>14810348</v>
      </c>
      <c r="D1464" s="35" t="s">
        <v>8651</v>
      </c>
      <c r="E1464" s="35" t="s">
        <v>8652</v>
      </c>
      <c r="F1464" s="35" t="s">
        <v>8655</v>
      </c>
      <c r="G1464" s="35" t="s">
        <v>5710</v>
      </c>
      <c r="H1464" s="35" t="s">
        <v>968</v>
      </c>
      <c r="I1464" s="41">
        <v>25570</v>
      </c>
      <c r="J1464" s="35" t="s">
        <v>23</v>
      </c>
      <c r="K1464" s="35" t="s">
        <v>968</v>
      </c>
      <c r="L1464" s="41">
        <v>25701</v>
      </c>
      <c r="M1464" s="35">
        <v>1206</v>
      </c>
      <c r="N1464" s="35">
        <v>1218</v>
      </c>
      <c r="O1464" s="35">
        <v>12</v>
      </c>
      <c r="P1464" s="35" t="s">
        <v>24</v>
      </c>
      <c r="Q1464" s="35" t="s">
        <v>25</v>
      </c>
      <c r="R1464" s="65" t="s">
        <v>15</v>
      </c>
    </row>
    <row r="1465" spans="1:18" x14ac:dyDescent="0.3">
      <c r="A1465" s="37" t="s">
        <v>8657</v>
      </c>
      <c r="B1465" s="32" t="s">
        <v>8656</v>
      </c>
      <c r="C1465" s="37">
        <v>14810348</v>
      </c>
      <c r="D1465" s="33" t="s">
        <v>8651</v>
      </c>
      <c r="E1465" s="33" t="s">
        <v>8652</v>
      </c>
      <c r="F1465" s="33" t="s">
        <v>8658</v>
      </c>
      <c r="G1465" s="33" t="s">
        <v>8659</v>
      </c>
      <c r="H1465" s="33" t="s">
        <v>1271</v>
      </c>
      <c r="I1465" s="38">
        <v>45619</v>
      </c>
      <c r="J1465" s="33" t="s">
        <v>23</v>
      </c>
      <c r="K1465" s="33" t="s">
        <v>968</v>
      </c>
      <c r="L1465" s="38">
        <v>25701</v>
      </c>
      <c r="M1465" s="33">
        <v>1206</v>
      </c>
      <c r="N1465" s="33">
        <v>1218</v>
      </c>
      <c r="O1465" s="33">
        <v>12</v>
      </c>
      <c r="P1465" s="33" t="s">
        <v>24</v>
      </c>
      <c r="Q1465" s="33" t="s">
        <v>25</v>
      </c>
      <c r="R1465" s="65" t="s">
        <v>15</v>
      </c>
    </row>
    <row r="1466" spans="1:18" x14ac:dyDescent="0.3">
      <c r="A1466" s="61" t="s">
        <v>35283</v>
      </c>
      <c r="B1466" s="60" t="s">
        <v>35282</v>
      </c>
      <c r="C1466" s="61" t="s">
        <v>8651</v>
      </c>
      <c r="D1466" s="33" t="s">
        <v>8651</v>
      </c>
      <c r="E1466" s="50" t="s">
        <v>8652</v>
      </c>
      <c r="F1466" s="62" t="s">
        <v>35284</v>
      </c>
      <c r="G1466" s="62" t="s">
        <v>3573</v>
      </c>
      <c r="H1466" s="62" t="s">
        <v>968</v>
      </c>
      <c r="I1466" s="63">
        <v>25704</v>
      </c>
      <c r="J1466" s="62" t="s">
        <v>23</v>
      </c>
      <c r="K1466" s="33" t="s">
        <v>968</v>
      </c>
      <c r="L1466" s="38">
        <v>25701</v>
      </c>
      <c r="M1466" s="33">
        <v>1206</v>
      </c>
      <c r="N1466" s="33">
        <v>1218</v>
      </c>
      <c r="O1466" s="33">
        <v>12</v>
      </c>
      <c r="P1466" s="33" t="s">
        <v>24</v>
      </c>
      <c r="Q1466" s="33" t="s">
        <v>25</v>
      </c>
      <c r="R1466" s="65" t="s">
        <v>15</v>
      </c>
    </row>
    <row r="1467" spans="1:18" x14ac:dyDescent="0.3">
      <c r="A1467" s="40" t="s">
        <v>8667</v>
      </c>
      <c r="B1467" s="34" t="s">
        <v>8666</v>
      </c>
      <c r="C1467" s="40">
        <v>14810348</v>
      </c>
      <c r="D1467" s="35" t="s">
        <v>8651</v>
      </c>
      <c r="E1467" s="35" t="s">
        <v>8652</v>
      </c>
      <c r="F1467" s="35" t="s">
        <v>8668</v>
      </c>
      <c r="G1467" s="35" t="s">
        <v>2599</v>
      </c>
      <c r="H1467" s="35" t="s">
        <v>968</v>
      </c>
      <c r="I1467" s="41">
        <v>25302</v>
      </c>
      <c r="J1467" s="35" t="s">
        <v>23</v>
      </c>
      <c r="K1467" s="35" t="s">
        <v>968</v>
      </c>
      <c r="L1467" s="41">
        <v>25701</v>
      </c>
      <c r="M1467" s="35">
        <v>1206</v>
      </c>
      <c r="N1467" s="35">
        <v>1137</v>
      </c>
      <c r="O1467" s="35">
        <v>-69</v>
      </c>
      <c r="P1467" s="35" t="s">
        <v>48</v>
      </c>
      <c r="Q1467" s="35" t="s">
        <v>25</v>
      </c>
      <c r="R1467" s="65" t="s">
        <v>31</v>
      </c>
    </row>
    <row r="1468" spans="1:18" x14ac:dyDescent="0.3">
      <c r="A1468" s="37" t="s">
        <v>8673</v>
      </c>
      <c r="B1468" s="32" t="s">
        <v>8672</v>
      </c>
      <c r="C1468" s="37">
        <v>14810348</v>
      </c>
      <c r="D1468" s="33" t="s">
        <v>8651</v>
      </c>
      <c r="E1468" s="33" t="s">
        <v>8652</v>
      </c>
      <c r="F1468" s="33" t="s">
        <v>8674</v>
      </c>
      <c r="G1468" s="33" t="s">
        <v>2599</v>
      </c>
      <c r="H1468" s="33" t="s">
        <v>968</v>
      </c>
      <c r="I1468" s="38">
        <v>25301</v>
      </c>
      <c r="J1468" s="33" t="s">
        <v>23</v>
      </c>
      <c r="K1468" s="33" t="s">
        <v>968</v>
      </c>
      <c r="L1468" s="38">
        <v>25701</v>
      </c>
      <c r="M1468" s="33">
        <v>1206</v>
      </c>
      <c r="N1468" s="33">
        <v>1137</v>
      </c>
      <c r="O1468" s="33">
        <v>-69</v>
      </c>
      <c r="P1468" s="33" t="s">
        <v>48</v>
      </c>
      <c r="Q1468" s="33" t="s">
        <v>25</v>
      </c>
      <c r="R1468" s="65" t="s">
        <v>31</v>
      </c>
    </row>
    <row r="1469" spans="1:18" x14ac:dyDescent="0.3">
      <c r="A1469" s="40" t="s">
        <v>8681</v>
      </c>
      <c r="B1469" s="34" t="s">
        <v>8680</v>
      </c>
      <c r="C1469" s="40">
        <v>14810418</v>
      </c>
      <c r="D1469" s="35" t="s">
        <v>8678</v>
      </c>
      <c r="E1469" s="35" t="s">
        <v>8679</v>
      </c>
      <c r="F1469" s="35" t="s">
        <v>8682</v>
      </c>
      <c r="G1469" s="35" t="s">
        <v>8683</v>
      </c>
      <c r="H1469" s="35" t="s">
        <v>584</v>
      </c>
      <c r="I1469" s="41">
        <v>70538</v>
      </c>
      <c r="J1469" s="35" t="s">
        <v>23</v>
      </c>
      <c r="K1469" s="35" t="s">
        <v>584</v>
      </c>
      <c r="L1469" s="41">
        <v>70510</v>
      </c>
      <c r="M1469" s="35">
        <v>1218</v>
      </c>
      <c r="N1469" s="35">
        <v>1230</v>
      </c>
      <c r="O1469" s="35">
        <v>12</v>
      </c>
      <c r="P1469" s="35" t="s">
        <v>24</v>
      </c>
      <c r="Q1469" s="35" t="s">
        <v>25</v>
      </c>
      <c r="R1469" s="65" t="s">
        <v>15</v>
      </c>
    </row>
    <row r="1470" spans="1:18" x14ac:dyDescent="0.3">
      <c r="A1470" s="40" t="s">
        <v>8687</v>
      </c>
      <c r="B1470" s="34" t="s">
        <v>8686</v>
      </c>
      <c r="C1470" s="40">
        <v>14810448</v>
      </c>
      <c r="D1470" s="35" t="s">
        <v>8684</v>
      </c>
      <c r="E1470" s="35" t="s">
        <v>8685</v>
      </c>
      <c r="F1470" s="35" t="s">
        <v>8688</v>
      </c>
      <c r="G1470" s="35" t="s">
        <v>8689</v>
      </c>
      <c r="H1470" s="35" t="s">
        <v>968</v>
      </c>
      <c r="I1470" s="41">
        <v>24740</v>
      </c>
      <c r="J1470" s="35" t="s">
        <v>23</v>
      </c>
      <c r="K1470" s="35" t="s">
        <v>968</v>
      </c>
      <c r="L1470" s="41">
        <v>25813</v>
      </c>
      <c r="M1470" s="35">
        <v>1218</v>
      </c>
      <c r="N1470" s="35">
        <v>1143</v>
      </c>
      <c r="O1470" s="35">
        <v>-75</v>
      </c>
      <c r="P1470" s="35" t="s">
        <v>48</v>
      </c>
      <c r="Q1470" s="35" t="s">
        <v>25</v>
      </c>
      <c r="R1470" s="65" t="s">
        <v>31</v>
      </c>
    </row>
    <row r="1471" spans="1:18" x14ac:dyDescent="0.3">
      <c r="A1471" s="37" t="s">
        <v>8691</v>
      </c>
      <c r="B1471" s="32" t="s">
        <v>8690</v>
      </c>
      <c r="C1471" s="37">
        <v>14810448</v>
      </c>
      <c r="D1471" s="33" t="s">
        <v>8684</v>
      </c>
      <c r="E1471" s="33" t="s">
        <v>8685</v>
      </c>
      <c r="F1471" s="33" t="s">
        <v>8692</v>
      </c>
      <c r="G1471" s="33" t="s">
        <v>8693</v>
      </c>
      <c r="H1471" s="33" t="s">
        <v>968</v>
      </c>
      <c r="I1471" s="38">
        <v>24901</v>
      </c>
      <c r="J1471" s="33" t="s">
        <v>23</v>
      </c>
      <c r="K1471" s="33" t="s">
        <v>968</v>
      </c>
      <c r="L1471" s="38">
        <v>25813</v>
      </c>
      <c r="M1471" s="33">
        <v>1218</v>
      </c>
      <c r="N1471" s="33">
        <v>1143</v>
      </c>
      <c r="O1471" s="33">
        <v>-75</v>
      </c>
      <c r="P1471" s="33" t="s">
        <v>48</v>
      </c>
      <c r="Q1471" s="33" t="s">
        <v>25</v>
      </c>
      <c r="R1471" s="65" t="s">
        <v>31</v>
      </c>
    </row>
    <row r="1472" spans="1:18" x14ac:dyDescent="0.3">
      <c r="A1472" s="40" t="s">
        <v>8699</v>
      </c>
      <c r="B1472" s="34" t="s">
        <v>8698</v>
      </c>
      <c r="C1472" s="40">
        <v>14810448</v>
      </c>
      <c r="D1472" s="35" t="s">
        <v>8684</v>
      </c>
      <c r="E1472" s="35" t="s">
        <v>8685</v>
      </c>
      <c r="F1472" s="35" t="s">
        <v>8700</v>
      </c>
      <c r="G1472" s="35" t="s">
        <v>8701</v>
      </c>
      <c r="H1472" s="35" t="s">
        <v>968</v>
      </c>
      <c r="I1472" s="41">
        <v>26651</v>
      </c>
      <c r="J1472" s="35" t="s">
        <v>23</v>
      </c>
      <c r="K1472" s="35" t="s">
        <v>968</v>
      </c>
      <c r="L1472" s="41">
        <v>25813</v>
      </c>
      <c r="M1472" s="35">
        <v>1218</v>
      </c>
      <c r="N1472" s="35">
        <v>1119</v>
      </c>
      <c r="O1472" s="35">
        <v>-99</v>
      </c>
      <c r="P1472" s="35" t="s">
        <v>48</v>
      </c>
      <c r="Q1472" s="35" t="s">
        <v>25</v>
      </c>
      <c r="R1472" s="65" t="s">
        <v>31</v>
      </c>
    </row>
    <row r="1473" spans="1:18" x14ac:dyDescent="0.3">
      <c r="A1473" s="40" t="s">
        <v>8705</v>
      </c>
      <c r="B1473" s="34" t="s">
        <v>8704</v>
      </c>
      <c r="C1473" s="40">
        <v>14810548</v>
      </c>
      <c r="D1473" s="35" t="s">
        <v>8702</v>
      </c>
      <c r="E1473" s="35" t="s">
        <v>8703</v>
      </c>
      <c r="F1473" s="35" t="s">
        <v>8706</v>
      </c>
      <c r="G1473" s="35" t="s">
        <v>7156</v>
      </c>
      <c r="H1473" s="35" t="s">
        <v>968</v>
      </c>
      <c r="I1473" s="41">
        <v>25136</v>
      </c>
      <c r="J1473" s="35" t="s">
        <v>23</v>
      </c>
      <c r="K1473" s="35" t="s">
        <v>968</v>
      </c>
      <c r="L1473" s="41">
        <v>25303</v>
      </c>
      <c r="M1473" s="35">
        <v>1137</v>
      </c>
      <c r="N1473" s="35">
        <v>1143</v>
      </c>
      <c r="O1473" s="35">
        <v>6</v>
      </c>
      <c r="P1473" s="35" t="s">
        <v>24</v>
      </c>
      <c r="Q1473" s="35" t="s">
        <v>25</v>
      </c>
      <c r="R1473" s="65" t="s">
        <v>15</v>
      </c>
    </row>
    <row r="1474" spans="1:18" x14ac:dyDescent="0.3">
      <c r="A1474" s="61" t="s">
        <v>35048</v>
      </c>
      <c r="B1474" s="60" t="s">
        <v>35047</v>
      </c>
      <c r="C1474" s="61" t="s">
        <v>8702</v>
      </c>
      <c r="D1474" s="33" t="s">
        <v>8702</v>
      </c>
      <c r="E1474" s="50" t="s">
        <v>8703</v>
      </c>
      <c r="F1474" s="62" t="s">
        <v>35049</v>
      </c>
      <c r="G1474" s="62" t="s">
        <v>3573</v>
      </c>
      <c r="H1474" s="62" t="s">
        <v>968</v>
      </c>
      <c r="I1474" s="63">
        <v>25701</v>
      </c>
      <c r="J1474" s="62" t="s">
        <v>23</v>
      </c>
      <c r="K1474" s="33" t="s">
        <v>968</v>
      </c>
      <c r="L1474" s="38">
        <v>25303</v>
      </c>
      <c r="M1474" s="33">
        <v>1137</v>
      </c>
      <c r="N1474" s="33">
        <v>1206</v>
      </c>
      <c r="O1474" s="33">
        <v>69</v>
      </c>
      <c r="P1474" s="33" t="s">
        <v>24</v>
      </c>
      <c r="Q1474" s="33" t="s">
        <v>25</v>
      </c>
      <c r="R1474" s="65" t="s">
        <v>15</v>
      </c>
    </row>
    <row r="1475" spans="1:18" x14ac:dyDescent="0.3">
      <c r="A1475" s="57" t="s">
        <v>35051</v>
      </c>
      <c r="B1475" s="56" t="s">
        <v>35050</v>
      </c>
      <c r="C1475" s="57" t="s">
        <v>8702</v>
      </c>
      <c r="D1475" s="35" t="s">
        <v>8702</v>
      </c>
      <c r="E1475" s="54" t="s">
        <v>8703</v>
      </c>
      <c r="F1475" s="58" t="s">
        <v>35052</v>
      </c>
      <c r="G1475" s="58" t="s">
        <v>7156</v>
      </c>
      <c r="H1475" s="58" t="s">
        <v>968</v>
      </c>
      <c r="I1475" s="59">
        <v>25136</v>
      </c>
      <c r="J1475" s="58" t="s">
        <v>23</v>
      </c>
      <c r="K1475" s="35" t="s">
        <v>968</v>
      </c>
      <c r="L1475" s="41">
        <v>25303</v>
      </c>
      <c r="M1475" s="35">
        <v>1137</v>
      </c>
      <c r="N1475" s="35">
        <v>1143</v>
      </c>
      <c r="O1475" s="35">
        <v>6</v>
      </c>
      <c r="P1475" s="35" t="s">
        <v>24</v>
      </c>
      <c r="Q1475" s="35" t="s">
        <v>25</v>
      </c>
      <c r="R1475" s="65" t="s">
        <v>15</v>
      </c>
    </row>
    <row r="1476" spans="1:18" x14ac:dyDescent="0.3">
      <c r="A1476" s="37" t="s">
        <v>8713</v>
      </c>
      <c r="B1476" s="32" t="s">
        <v>8712</v>
      </c>
      <c r="C1476" s="37">
        <v>14810618</v>
      </c>
      <c r="D1476" s="33" t="s">
        <v>8710</v>
      </c>
      <c r="E1476" s="33" t="s">
        <v>8711</v>
      </c>
      <c r="F1476" s="33" t="s">
        <v>8714</v>
      </c>
      <c r="G1476" s="33" t="s">
        <v>8715</v>
      </c>
      <c r="H1476" s="33" t="s">
        <v>584</v>
      </c>
      <c r="I1476" s="38">
        <v>71107</v>
      </c>
      <c r="J1476" s="33" t="s">
        <v>23</v>
      </c>
      <c r="K1476" s="33" t="s">
        <v>584</v>
      </c>
      <c r="L1476" s="38">
        <v>70401</v>
      </c>
      <c r="M1476" s="33">
        <v>1314</v>
      </c>
      <c r="N1476" s="33">
        <v>1404</v>
      </c>
      <c r="O1476" s="33">
        <v>90</v>
      </c>
      <c r="P1476" s="33" t="s">
        <v>24</v>
      </c>
      <c r="Q1476" s="33" t="s">
        <v>25</v>
      </c>
      <c r="R1476" s="65" t="s">
        <v>15</v>
      </c>
    </row>
    <row r="1477" spans="1:18" x14ac:dyDescent="0.3">
      <c r="A1477" s="40" t="s">
        <v>8723</v>
      </c>
      <c r="B1477" s="34" t="s">
        <v>8722</v>
      </c>
      <c r="C1477" s="40">
        <v>14810648</v>
      </c>
      <c r="D1477" s="35" t="s">
        <v>8716</v>
      </c>
      <c r="E1477" s="35" t="s">
        <v>8717</v>
      </c>
      <c r="F1477" s="35" t="s">
        <v>5586</v>
      </c>
      <c r="G1477" s="35" t="s">
        <v>5587</v>
      </c>
      <c r="H1477" s="35" t="s">
        <v>968</v>
      </c>
      <c r="I1477" s="41">
        <v>26301</v>
      </c>
      <c r="J1477" s="35" t="s">
        <v>23</v>
      </c>
      <c r="K1477" s="35" t="s">
        <v>968</v>
      </c>
      <c r="L1477" s="41">
        <v>26554</v>
      </c>
      <c r="M1477" s="35">
        <v>1281</v>
      </c>
      <c r="N1477" s="35">
        <v>1218</v>
      </c>
      <c r="O1477" s="35">
        <v>-63</v>
      </c>
      <c r="P1477" s="35" t="s">
        <v>48</v>
      </c>
      <c r="Q1477" s="35" t="s">
        <v>25</v>
      </c>
      <c r="R1477" s="65" t="s">
        <v>31</v>
      </c>
    </row>
    <row r="1478" spans="1:18" x14ac:dyDescent="0.3">
      <c r="A1478" s="37" t="s">
        <v>8725</v>
      </c>
      <c r="B1478" s="32" t="s">
        <v>8724</v>
      </c>
      <c r="C1478" s="37">
        <v>14810648</v>
      </c>
      <c r="D1478" s="33" t="s">
        <v>8716</v>
      </c>
      <c r="E1478" s="33" t="s">
        <v>8717</v>
      </c>
      <c r="F1478" s="33" t="s">
        <v>5590</v>
      </c>
      <c r="G1478" s="33" t="s">
        <v>5591</v>
      </c>
      <c r="H1478" s="33" t="s">
        <v>968</v>
      </c>
      <c r="I1478" s="38">
        <v>26330</v>
      </c>
      <c r="J1478" s="33" t="s">
        <v>23</v>
      </c>
      <c r="K1478" s="33" t="s">
        <v>968</v>
      </c>
      <c r="L1478" s="38">
        <v>26554</v>
      </c>
      <c r="M1478" s="33">
        <v>1281</v>
      </c>
      <c r="N1478" s="33">
        <v>1218</v>
      </c>
      <c r="O1478" s="33">
        <v>-63</v>
      </c>
      <c r="P1478" s="33" t="s">
        <v>48</v>
      </c>
      <c r="Q1478" s="33" t="s">
        <v>25</v>
      </c>
      <c r="R1478" s="65" t="s">
        <v>31</v>
      </c>
    </row>
    <row r="1479" spans="1:18" x14ac:dyDescent="0.3">
      <c r="A1479" s="40" t="s">
        <v>8727</v>
      </c>
      <c r="B1479" s="34" t="s">
        <v>8726</v>
      </c>
      <c r="C1479" s="40">
        <v>14810648</v>
      </c>
      <c r="D1479" s="35" t="s">
        <v>8716</v>
      </c>
      <c r="E1479" s="35" t="s">
        <v>8717</v>
      </c>
      <c r="F1479" s="35" t="s">
        <v>8728</v>
      </c>
      <c r="G1479" s="35" t="s">
        <v>5591</v>
      </c>
      <c r="H1479" s="35" t="s">
        <v>968</v>
      </c>
      <c r="I1479" s="41">
        <v>26330</v>
      </c>
      <c r="J1479" s="35" t="s">
        <v>23</v>
      </c>
      <c r="K1479" s="35" t="s">
        <v>968</v>
      </c>
      <c r="L1479" s="41">
        <v>26554</v>
      </c>
      <c r="M1479" s="35">
        <v>1281</v>
      </c>
      <c r="N1479" s="35">
        <v>1218</v>
      </c>
      <c r="O1479" s="35">
        <v>-63</v>
      </c>
      <c r="P1479" s="35" t="s">
        <v>48</v>
      </c>
      <c r="Q1479" s="35" t="s">
        <v>25</v>
      </c>
      <c r="R1479" s="65" t="s">
        <v>31</v>
      </c>
    </row>
    <row r="1480" spans="1:18" x14ac:dyDescent="0.3">
      <c r="A1480" s="37" t="s">
        <v>8734</v>
      </c>
      <c r="B1480" s="32" t="s">
        <v>8733</v>
      </c>
      <c r="C1480" s="37">
        <v>14810648</v>
      </c>
      <c r="D1480" s="33" t="s">
        <v>8716</v>
      </c>
      <c r="E1480" s="50" t="s">
        <v>8717</v>
      </c>
      <c r="F1480" s="33" t="s">
        <v>8735</v>
      </c>
      <c r="G1480" s="33" t="s">
        <v>8736</v>
      </c>
      <c r="H1480" s="33" t="s">
        <v>968</v>
      </c>
      <c r="I1480" s="38">
        <v>26452</v>
      </c>
      <c r="J1480" s="33" t="s">
        <v>23</v>
      </c>
      <c r="K1480" s="33" t="s">
        <v>968</v>
      </c>
      <c r="L1480" s="38">
        <v>26554</v>
      </c>
      <c r="M1480" s="33">
        <v>1281</v>
      </c>
      <c r="N1480" s="33">
        <v>1143</v>
      </c>
      <c r="O1480" s="33">
        <v>-138</v>
      </c>
      <c r="P1480" s="33" t="s">
        <v>48</v>
      </c>
      <c r="Q1480" s="33" t="s">
        <v>25</v>
      </c>
      <c r="R1480" s="65" t="s">
        <v>31</v>
      </c>
    </row>
    <row r="1481" spans="1:18" x14ac:dyDescent="0.3">
      <c r="A1481" s="40" t="s">
        <v>8738</v>
      </c>
      <c r="B1481" s="34" t="s">
        <v>8737</v>
      </c>
      <c r="C1481" s="40">
        <v>14810648</v>
      </c>
      <c r="D1481" s="35" t="s">
        <v>8716</v>
      </c>
      <c r="E1481" s="54" t="s">
        <v>8717</v>
      </c>
      <c r="F1481" s="35" t="s">
        <v>8739</v>
      </c>
      <c r="G1481" s="35" t="s">
        <v>8740</v>
      </c>
      <c r="H1481" s="35" t="s">
        <v>968</v>
      </c>
      <c r="I1481" s="41">
        <v>26601</v>
      </c>
      <c r="J1481" s="35" t="s">
        <v>23</v>
      </c>
      <c r="K1481" s="35" t="s">
        <v>968</v>
      </c>
      <c r="L1481" s="41">
        <v>26554</v>
      </c>
      <c r="M1481" s="35">
        <v>1281</v>
      </c>
      <c r="N1481" s="35">
        <v>1170</v>
      </c>
      <c r="O1481" s="35">
        <v>-111</v>
      </c>
      <c r="P1481" s="35" t="s">
        <v>48</v>
      </c>
      <c r="Q1481" s="35" t="s">
        <v>25</v>
      </c>
      <c r="R1481" s="65" t="s">
        <v>31</v>
      </c>
    </row>
    <row r="1482" spans="1:18" x14ac:dyDescent="0.3">
      <c r="A1482" s="37" t="s">
        <v>8747</v>
      </c>
      <c r="B1482" s="32" t="s">
        <v>8746</v>
      </c>
      <c r="C1482" s="37">
        <v>14811218</v>
      </c>
      <c r="D1482" s="33" t="s">
        <v>8744</v>
      </c>
      <c r="E1482" s="33" t="s">
        <v>8745</v>
      </c>
      <c r="F1482" s="33" t="s">
        <v>8748</v>
      </c>
      <c r="G1482" s="33" t="s">
        <v>583</v>
      </c>
      <c r="H1482" s="33" t="s">
        <v>584</v>
      </c>
      <c r="I1482" s="38">
        <v>70809</v>
      </c>
      <c r="J1482" s="33" t="s">
        <v>23</v>
      </c>
      <c r="K1482" s="33" t="s">
        <v>584</v>
      </c>
      <c r="L1482" s="38">
        <v>70381</v>
      </c>
      <c r="M1482" s="33">
        <v>1230</v>
      </c>
      <c r="N1482" s="33">
        <v>1563</v>
      </c>
      <c r="O1482" s="33">
        <v>333</v>
      </c>
      <c r="P1482" s="33" t="s">
        <v>24</v>
      </c>
      <c r="Q1482" s="33" t="s">
        <v>25</v>
      </c>
      <c r="R1482" s="65" t="s">
        <v>15</v>
      </c>
    </row>
    <row r="1483" spans="1:18" x14ac:dyDescent="0.3">
      <c r="A1483" s="40" t="s">
        <v>8752</v>
      </c>
      <c r="B1483" s="34" t="s">
        <v>8751</v>
      </c>
      <c r="C1483" s="40">
        <v>14812018</v>
      </c>
      <c r="D1483" s="35" t="s">
        <v>8749</v>
      </c>
      <c r="E1483" s="35" t="s">
        <v>8750</v>
      </c>
      <c r="F1483" s="35" t="s">
        <v>8753</v>
      </c>
      <c r="G1483" s="35" t="s">
        <v>8754</v>
      </c>
      <c r="H1483" s="35" t="s">
        <v>584</v>
      </c>
      <c r="I1483" s="41">
        <v>70785</v>
      </c>
      <c r="J1483" s="35" t="s">
        <v>23</v>
      </c>
      <c r="K1483" s="35" t="s">
        <v>584</v>
      </c>
      <c r="L1483" s="41">
        <v>70570</v>
      </c>
      <c r="M1483" s="35">
        <v>1170</v>
      </c>
      <c r="N1483" s="35">
        <v>1563</v>
      </c>
      <c r="O1483" s="35">
        <v>393</v>
      </c>
      <c r="P1483" s="35" t="s">
        <v>24</v>
      </c>
      <c r="Q1483" s="35" t="s">
        <v>25</v>
      </c>
      <c r="R1483" s="65" t="s">
        <v>15</v>
      </c>
    </row>
    <row r="1484" spans="1:18" x14ac:dyDescent="0.3">
      <c r="A1484" s="61" t="s">
        <v>33807</v>
      </c>
      <c r="B1484" s="60" t="s">
        <v>33806</v>
      </c>
      <c r="C1484" s="61" t="s">
        <v>8755</v>
      </c>
      <c r="D1484" s="33" t="s">
        <v>8755</v>
      </c>
      <c r="E1484" s="50" t="s">
        <v>8756</v>
      </c>
      <c r="F1484" s="62" t="s">
        <v>8775</v>
      </c>
      <c r="G1484" s="62" t="s">
        <v>8776</v>
      </c>
      <c r="H1484" s="62" t="s">
        <v>584</v>
      </c>
      <c r="I1484" s="63">
        <v>71040</v>
      </c>
      <c r="J1484" s="62" t="s">
        <v>23</v>
      </c>
      <c r="K1484" s="33" t="s">
        <v>584</v>
      </c>
      <c r="L1484" s="38">
        <v>71058</v>
      </c>
      <c r="M1484" s="33">
        <v>1194</v>
      </c>
      <c r="N1484" s="33">
        <v>1218</v>
      </c>
      <c r="O1484" s="33">
        <v>24</v>
      </c>
      <c r="P1484" s="33" t="s">
        <v>24</v>
      </c>
      <c r="Q1484" s="33" t="s">
        <v>25</v>
      </c>
      <c r="R1484" s="65" t="s">
        <v>15</v>
      </c>
    </row>
    <row r="1485" spans="1:18" x14ac:dyDescent="0.3">
      <c r="A1485" s="40" t="s">
        <v>8768</v>
      </c>
      <c r="B1485" s="34" t="s">
        <v>8712</v>
      </c>
      <c r="C1485" s="40">
        <v>14813318</v>
      </c>
      <c r="D1485" s="35" t="s">
        <v>8766</v>
      </c>
      <c r="E1485" s="35" t="s">
        <v>8767</v>
      </c>
      <c r="F1485" s="35" t="s">
        <v>8769</v>
      </c>
      <c r="G1485" s="35" t="s">
        <v>8715</v>
      </c>
      <c r="H1485" s="35" t="s">
        <v>584</v>
      </c>
      <c r="I1485" s="41">
        <v>71137</v>
      </c>
      <c r="J1485" s="35" t="s">
        <v>23</v>
      </c>
      <c r="K1485" s="35" t="s">
        <v>584</v>
      </c>
      <c r="L1485" s="41">
        <v>71052</v>
      </c>
      <c r="M1485" s="35">
        <v>1314</v>
      </c>
      <c r="N1485" s="35">
        <v>1404</v>
      </c>
      <c r="O1485" s="35">
        <v>90</v>
      </c>
      <c r="P1485" s="35" t="s">
        <v>24</v>
      </c>
      <c r="Q1485" s="35" t="s">
        <v>25</v>
      </c>
      <c r="R1485" s="65" t="s">
        <v>15</v>
      </c>
    </row>
    <row r="1486" spans="1:18" x14ac:dyDescent="0.3">
      <c r="A1486" s="40" t="s">
        <v>8771</v>
      </c>
      <c r="B1486" s="34" t="s">
        <v>8770</v>
      </c>
      <c r="C1486" s="40">
        <v>14813318</v>
      </c>
      <c r="D1486" s="35" t="s">
        <v>8766</v>
      </c>
      <c r="E1486" s="35" t="s">
        <v>8767</v>
      </c>
      <c r="F1486" s="35" t="s">
        <v>8772</v>
      </c>
      <c r="G1486" s="35" t="s">
        <v>5456</v>
      </c>
      <c r="H1486" s="35" t="s">
        <v>584</v>
      </c>
      <c r="I1486" s="41">
        <v>71055</v>
      </c>
      <c r="J1486" s="35" t="s">
        <v>23</v>
      </c>
      <c r="K1486" s="35" t="s">
        <v>584</v>
      </c>
      <c r="L1486" s="41">
        <v>71052</v>
      </c>
      <c r="M1486" s="35">
        <v>1314</v>
      </c>
      <c r="N1486" s="35">
        <v>1194</v>
      </c>
      <c r="O1486" s="35">
        <v>-120</v>
      </c>
      <c r="P1486" s="35" t="s">
        <v>48</v>
      </c>
      <c r="Q1486" s="35" t="s">
        <v>25</v>
      </c>
      <c r="R1486" s="65" t="s">
        <v>31</v>
      </c>
    </row>
    <row r="1487" spans="1:18" x14ac:dyDescent="0.3">
      <c r="A1487" s="37" t="s">
        <v>8774</v>
      </c>
      <c r="B1487" s="32" t="s">
        <v>8773</v>
      </c>
      <c r="C1487" s="37">
        <v>14813318</v>
      </c>
      <c r="D1487" s="33" t="s">
        <v>8766</v>
      </c>
      <c r="E1487" s="33" t="s">
        <v>8767</v>
      </c>
      <c r="F1487" s="33" t="s">
        <v>8775</v>
      </c>
      <c r="G1487" s="33" t="s">
        <v>8776</v>
      </c>
      <c r="H1487" s="33" t="s">
        <v>584</v>
      </c>
      <c r="I1487" s="38">
        <v>71040</v>
      </c>
      <c r="J1487" s="33" t="s">
        <v>23</v>
      </c>
      <c r="K1487" s="33" t="s">
        <v>584</v>
      </c>
      <c r="L1487" s="38">
        <v>71052</v>
      </c>
      <c r="M1487" s="33">
        <v>1314</v>
      </c>
      <c r="N1487" s="33">
        <v>1218</v>
      </c>
      <c r="O1487" s="33">
        <v>-96</v>
      </c>
      <c r="P1487" s="33" t="s">
        <v>48</v>
      </c>
      <c r="Q1487" s="33" t="s">
        <v>25</v>
      </c>
      <c r="R1487" s="65" t="s">
        <v>31</v>
      </c>
    </row>
    <row r="1488" spans="1:18" x14ac:dyDescent="0.3">
      <c r="A1488" s="40" t="s">
        <v>8778</v>
      </c>
      <c r="B1488" s="34" t="s">
        <v>8777</v>
      </c>
      <c r="C1488" s="40">
        <v>14813318</v>
      </c>
      <c r="D1488" s="35" t="s">
        <v>8766</v>
      </c>
      <c r="E1488" s="35" t="s">
        <v>8767</v>
      </c>
      <c r="F1488" s="35" t="s">
        <v>8779</v>
      </c>
      <c r="G1488" s="35" t="s">
        <v>8780</v>
      </c>
      <c r="H1488" s="35" t="s">
        <v>584</v>
      </c>
      <c r="I1488" s="41">
        <v>71457</v>
      </c>
      <c r="J1488" s="35" t="s">
        <v>23</v>
      </c>
      <c r="K1488" s="35" t="s">
        <v>584</v>
      </c>
      <c r="L1488" s="41">
        <v>71052</v>
      </c>
      <c r="M1488" s="35">
        <v>1314</v>
      </c>
      <c r="N1488" s="35">
        <v>984</v>
      </c>
      <c r="O1488" s="35">
        <v>-330</v>
      </c>
      <c r="P1488" s="35" t="s">
        <v>48</v>
      </c>
      <c r="Q1488" s="35" t="s">
        <v>25</v>
      </c>
      <c r="R1488" s="65" t="s">
        <v>31</v>
      </c>
    </row>
    <row r="1489" spans="1:18" x14ac:dyDescent="0.3">
      <c r="A1489" s="37" t="s">
        <v>8782</v>
      </c>
      <c r="B1489" s="32" t="s">
        <v>8781</v>
      </c>
      <c r="C1489" s="37">
        <v>14813318</v>
      </c>
      <c r="D1489" s="33" t="s">
        <v>8766</v>
      </c>
      <c r="E1489" s="33" t="s">
        <v>8767</v>
      </c>
      <c r="F1489" s="33" t="s">
        <v>8783</v>
      </c>
      <c r="G1489" s="33" t="s">
        <v>8784</v>
      </c>
      <c r="H1489" s="33" t="s">
        <v>584</v>
      </c>
      <c r="I1489" s="38">
        <v>71448</v>
      </c>
      <c r="J1489" s="33" t="s">
        <v>23</v>
      </c>
      <c r="K1489" s="33" t="s">
        <v>584</v>
      </c>
      <c r="L1489" s="38">
        <v>71052</v>
      </c>
      <c r="M1489" s="33">
        <v>1314</v>
      </c>
      <c r="N1489" s="33">
        <v>1011</v>
      </c>
      <c r="O1489" s="33">
        <v>-303</v>
      </c>
      <c r="P1489" s="33" t="s">
        <v>48</v>
      </c>
      <c r="Q1489" s="33" t="s">
        <v>25</v>
      </c>
      <c r="R1489" s="65" t="s">
        <v>31</v>
      </c>
    </row>
    <row r="1490" spans="1:18" x14ac:dyDescent="0.3">
      <c r="A1490" s="37" t="s">
        <v>8807</v>
      </c>
      <c r="B1490" s="32" t="s">
        <v>8806</v>
      </c>
      <c r="C1490" s="37">
        <v>14814142</v>
      </c>
      <c r="D1490" s="33" t="s">
        <v>8790</v>
      </c>
      <c r="E1490" s="33" t="s">
        <v>8791</v>
      </c>
      <c r="F1490" s="33" t="s">
        <v>8808</v>
      </c>
      <c r="G1490" s="33" t="s">
        <v>5813</v>
      </c>
      <c r="H1490" s="33" t="s">
        <v>3222</v>
      </c>
      <c r="I1490" s="38">
        <v>38068</v>
      </c>
      <c r="J1490" s="33" t="s">
        <v>23</v>
      </c>
      <c r="K1490" s="33" t="s">
        <v>3222</v>
      </c>
      <c r="L1490" s="38">
        <v>38103</v>
      </c>
      <c r="M1490" s="33">
        <v>1539</v>
      </c>
      <c r="N1490" s="33">
        <v>1389</v>
      </c>
      <c r="O1490" s="33">
        <v>-150</v>
      </c>
      <c r="P1490" s="33" t="s">
        <v>48</v>
      </c>
      <c r="Q1490" s="33" t="s">
        <v>25</v>
      </c>
      <c r="R1490" s="65" t="s">
        <v>31</v>
      </c>
    </row>
    <row r="1491" spans="1:18" x14ac:dyDescent="0.3">
      <c r="A1491" s="37" t="s">
        <v>8817</v>
      </c>
      <c r="B1491" s="32" t="s">
        <v>1250</v>
      </c>
      <c r="C1491" s="37">
        <v>14814242</v>
      </c>
      <c r="D1491" s="33" t="s">
        <v>8815</v>
      </c>
      <c r="E1491" s="33" t="s">
        <v>8816</v>
      </c>
      <c r="F1491" s="33" t="s">
        <v>8818</v>
      </c>
      <c r="G1491" s="33" t="s">
        <v>1250</v>
      </c>
      <c r="H1491" s="33" t="s">
        <v>3222</v>
      </c>
      <c r="I1491" s="38">
        <v>37334</v>
      </c>
      <c r="J1491" s="33" t="s">
        <v>23</v>
      </c>
      <c r="K1491" s="33" t="s">
        <v>3222</v>
      </c>
      <c r="L1491" s="38">
        <v>37352</v>
      </c>
      <c r="M1491" s="33">
        <v>1119</v>
      </c>
      <c r="N1491" s="33">
        <v>1095</v>
      </c>
      <c r="O1491" s="33">
        <v>-24</v>
      </c>
      <c r="P1491" s="33" t="s">
        <v>48</v>
      </c>
      <c r="Q1491" s="33" t="s">
        <v>25</v>
      </c>
      <c r="R1491" s="65" t="s">
        <v>31</v>
      </c>
    </row>
    <row r="1492" spans="1:18" x14ac:dyDescent="0.3">
      <c r="A1492" s="61" t="s">
        <v>36241</v>
      </c>
      <c r="B1492" s="60" t="s">
        <v>36240</v>
      </c>
      <c r="C1492" s="61" t="s">
        <v>36242</v>
      </c>
      <c r="D1492" s="33" t="s">
        <v>36242</v>
      </c>
      <c r="E1492" s="50" t="s">
        <v>36243</v>
      </c>
      <c r="F1492" s="62" t="s">
        <v>36244</v>
      </c>
      <c r="G1492" s="62" t="s">
        <v>36245</v>
      </c>
      <c r="H1492" s="62" t="s">
        <v>3679</v>
      </c>
      <c r="I1492" s="63">
        <v>2346</v>
      </c>
      <c r="J1492" s="62" t="s">
        <v>23</v>
      </c>
      <c r="K1492" s="33" t="s">
        <v>3679</v>
      </c>
      <c r="L1492" s="38">
        <v>2302</v>
      </c>
      <c r="M1492" s="33">
        <v>3042</v>
      </c>
      <c r="N1492" s="33">
        <v>2061</v>
      </c>
      <c r="O1492" s="33">
        <v>-981</v>
      </c>
      <c r="P1492" s="33" t="s">
        <v>48</v>
      </c>
      <c r="Q1492" s="33" t="s">
        <v>25</v>
      </c>
      <c r="R1492" s="65" t="s">
        <v>31</v>
      </c>
    </row>
    <row r="1493" spans="1:18" x14ac:dyDescent="0.3">
      <c r="A1493" s="37" t="s">
        <v>8845</v>
      </c>
      <c r="B1493" s="32" t="s">
        <v>8844</v>
      </c>
      <c r="C1493" s="37">
        <v>14821511</v>
      </c>
      <c r="D1493" s="33" t="s">
        <v>8842</v>
      </c>
      <c r="E1493" s="33" t="s">
        <v>8843</v>
      </c>
      <c r="F1493" s="33" t="s">
        <v>8846</v>
      </c>
      <c r="G1493" s="33" t="s">
        <v>52</v>
      </c>
      <c r="H1493" s="33" t="s">
        <v>47</v>
      </c>
      <c r="I1493" s="38">
        <v>31021</v>
      </c>
      <c r="J1493" s="33" t="s">
        <v>23</v>
      </c>
      <c r="K1493" s="33" t="s">
        <v>47</v>
      </c>
      <c r="L1493" s="38">
        <v>31093</v>
      </c>
      <c r="M1493" s="33">
        <v>1224</v>
      </c>
      <c r="N1493" s="33">
        <v>1170</v>
      </c>
      <c r="O1493" s="33">
        <v>-54</v>
      </c>
      <c r="P1493" s="33" t="s">
        <v>48</v>
      </c>
      <c r="Q1493" s="33" t="s">
        <v>25</v>
      </c>
      <c r="R1493" s="65" t="s">
        <v>31</v>
      </c>
    </row>
    <row r="1494" spans="1:18" x14ac:dyDescent="0.3">
      <c r="A1494" s="40" t="s">
        <v>8847</v>
      </c>
      <c r="B1494" s="34" t="s">
        <v>8844</v>
      </c>
      <c r="C1494" s="40">
        <v>14821511</v>
      </c>
      <c r="D1494" s="35" t="s">
        <v>8842</v>
      </c>
      <c r="E1494" s="35" t="s">
        <v>8843</v>
      </c>
      <c r="F1494" s="35" t="s">
        <v>8848</v>
      </c>
      <c r="G1494" s="35" t="s">
        <v>56</v>
      </c>
      <c r="H1494" s="35" t="s">
        <v>47</v>
      </c>
      <c r="I1494" s="41">
        <v>31023</v>
      </c>
      <c r="J1494" s="35" t="s">
        <v>23</v>
      </c>
      <c r="K1494" s="35" t="s">
        <v>47</v>
      </c>
      <c r="L1494" s="41">
        <v>31093</v>
      </c>
      <c r="M1494" s="35">
        <v>1224</v>
      </c>
      <c r="N1494" s="35">
        <v>1119</v>
      </c>
      <c r="O1494" s="35">
        <v>-105</v>
      </c>
      <c r="P1494" s="35" t="s">
        <v>48</v>
      </c>
      <c r="Q1494" s="35" t="s">
        <v>25</v>
      </c>
      <c r="R1494" s="65" t="s">
        <v>31</v>
      </c>
    </row>
    <row r="1495" spans="1:18" x14ac:dyDescent="0.3">
      <c r="A1495" s="40" t="s">
        <v>8852</v>
      </c>
      <c r="B1495" s="34" t="s">
        <v>8851</v>
      </c>
      <c r="C1495" s="40">
        <v>14840048</v>
      </c>
      <c r="D1495" s="35" t="s">
        <v>8849</v>
      </c>
      <c r="E1495" s="35" t="s">
        <v>8850</v>
      </c>
      <c r="F1495" s="35" t="s">
        <v>3568</v>
      </c>
      <c r="G1495" s="35" t="s">
        <v>3569</v>
      </c>
      <c r="H1495" s="35" t="s">
        <v>968</v>
      </c>
      <c r="I1495" s="41">
        <v>25661</v>
      </c>
      <c r="J1495" s="35" t="s">
        <v>23</v>
      </c>
      <c r="K1495" s="35" t="s">
        <v>968</v>
      </c>
      <c r="L1495" s="41">
        <v>25637</v>
      </c>
      <c r="M1495" s="35">
        <v>1095</v>
      </c>
      <c r="N1495" s="35">
        <v>1143</v>
      </c>
      <c r="O1495" s="35">
        <v>48</v>
      </c>
      <c r="P1495" s="35" t="s">
        <v>24</v>
      </c>
      <c r="Q1495" s="35" t="s">
        <v>25</v>
      </c>
      <c r="R1495" s="65" t="s">
        <v>15</v>
      </c>
    </row>
    <row r="1496" spans="1:18" x14ac:dyDescent="0.3">
      <c r="A1496" s="37" t="s">
        <v>8854</v>
      </c>
      <c r="B1496" s="32" t="s">
        <v>8853</v>
      </c>
      <c r="C1496" s="37">
        <v>14840048</v>
      </c>
      <c r="D1496" s="33" t="s">
        <v>8849</v>
      </c>
      <c r="E1496" s="33" t="s">
        <v>8850</v>
      </c>
      <c r="F1496" s="33" t="s">
        <v>8855</v>
      </c>
      <c r="G1496" s="33" t="s">
        <v>8856</v>
      </c>
      <c r="H1496" s="33" t="s">
        <v>968</v>
      </c>
      <c r="I1496" s="38">
        <v>25876</v>
      </c>
      <c r="J1496" s="33" t="s">
        <v>23</v>
      </c>
      <c r="K1496" s="33" t="s">
        <v>968</v>
      </c>
      <c r="L1496" s="38">
        <v>25637</v>
      </c>
      <c r="M1496" s="33">
        <v>1095</v>
      </c>
      <c r="N1496" s="33">
        <v>1194</v>
      </c>
      <c r="O1496" s="33">
        <v>99</v>
      </c>
      <c r="P1496" s="33" t="s">
        <v>24</v>
      </c>
      <c r="Q1496" s="33" t="s">
        <v>25</v>
      </c>
      <c r="R1496" s="65" t="s">
        <v>15</v>
      </c>
    </row>
    <row r="1497" spans="1:18" x14ac:dyDescent="0.3">
      <c r="A1497" s="57" t="s">
        <v>34293</v>
      </c>
      <c r="B1497" s="56" t="s">
        <v>34292</v>
      </c>
      <c r="C1497" s="57" t="s">
        <v>8918</v>
      </c>
      <c r="D1497" s="35" t="s">
        <v>8918</v>
      </c>
      <c r="E1497" s="54" t="s">
        <v>8919</v>
      </c>
      <c r="F1497" s="58" t="s">
        <v>34294</v>
      </c>
      <c r="G1497" s="58" t="s">
        <v>17289</v>
      </c>
      <c r="H1497" s="58" t="s">
        <v>1929</v>
      </c>
      <c r="I1497" s="59">
        <v>60450</v>
      </c>
      <c r="J1497" s="58" t="s">
        <v>23</v>
      </c>
      <c r="K1497" s="35" t="s">
        <v>1929</v>
      </c>
      <c r="L1497" s="41">
        <v>60436</v>
      </c>
      <c r="M1497" s="35">
        <v>1755</v>
      </c>
      <c r="N1497" s="35">
        <v>1632</v>
      </c>
      <c r="O1497" s="35">
        <v>-123</v>
      </c>
      <c r="P1497" s="35" t="s">
        <v>48</v>
      </c>
      <c r="Q1497" s="35" t="s">
        <v>25</v>
      </c>
      <c r="R1497" s="65" t="s">
        <v>31</v>
      </c>
    </row>
    <row r="1498" spans="1:18" x14ac:dyDescent="0.3">
      <c r="A1498" s="40" t="s">
        <v>8927</v>
      </c>
      <c r="B1498" s="34" t="s">
        <v>8926</v>
      </c>
      <c r="C1498" s="40">
        <v>14900416</v>
      </c>
      <c r="D1498" s="35" t="s">
        <v>8924</v>
      </c>
      <c r="E1498" s="35" t="s">
        <v>8925</v>
      </c>
      <c r="F1498" s="35" t="s">
        <v>8928</v>
      </c>
      <c r="G1498" s="35" t="s">
        <v>8929</v>
      </c>
      <c r="H1498" s="35" t="s">
        <v>257</v>
      </c>
      <c r="I1498" s="41">
        <v>67547</v>
      </c>
      <c r="J1498" s="35" t="s">
        <v>23</v>
      </c>
      <c r="K1498" s="35" t="s">
        <v>257</v>
      </c>
      <c r="L1498" s="41">
        <v>67801</v>
      </c>
      <c r="M1498" s="35">
        <v>1290</v>
      </c>
      <c r="N1498" s="35">
        <v>1170</v>
      </c>
      <c r="O1498" s="35">
        <v>-120</v>
      </c>
      <c r="P1498" s="35" t="s">
        <v>48</v>
      </c>
      <c r="Q1498" s="35" t="s">
        <v>25</v>
      </c>
      <c r="R1498" s="65" t="s">
        <v>31</v>
      </c>
    </row>
    <row r="1499" spans="1:18" x14ac:dyDescent="0.3">
      <c r="A1499" s="40" t="s">
        <v>8941</v>
      </c>
      <c r="B1499" s="34" t="s">
        <v>8940</v>
      </c>
      <c r="C1499" s="40">
        <v>14900422</v>
      </c>
      <c r="D1499" s="35" t="s">
        <v>8938</v>
      </c>
      <c r="E1499" s="35" t="s">
        <v>8939</v>
      </c>
      <c r="F1499" s="35" t="s">
        <v>5146</v>
      </c>
      <c r="G1499" s="35" t="s">
        <v>5147</v>
      </c>
      <c r="H1499" s="35" t="s">
        <v>657</v>
      </c>
      <c r="I1499" s="41">
        <v>49735</v>
      </c>
      <c r="J1499" s="35" t="s">
        <v>23</v>
      </c>
      <c r="K1499" s="35" t="s">
        <v>657</v>
      </c>
      <c r="L1499" s="41">
        <v>48653</v>
      </c>
      <c r="M1499" s="35">
        <v>1194</v>
      </c>
      <c r="N1499" s="35">
        <v>1290</v>
      </c>
      <c r="O1499" s="35">
        <v>96</v>
      </c>
      <c r="P1499" s="35" t="s">
        <v>24</v>
      </c>
      <c r="Q1499" s="35" t="s">
        <v>25</v>
      </c>
      <c r="R1499" s="65" t="s">
        <v>15</v>
      </c>
    </row>
    <row r="1500" spans="1:18" x14ac:dyDescent="0.3">
      <c r="A1500" s="37" t="s">
        <v>8943</v>
      </c>
      <c r="B1500" s="32" t="s">
        <v>8942</v>
      </c>
      <c r="C1500" s="37">
        <v>14900422</v>
      </c>
      <c r="D1500" s="33" t="s">
        <v>8938</v>
      </c>
      <c r="E1500" s="33" t="s">
        <v>8939</v>
      </c>
      <c r="F1500" s="33" t="s">
        <v>8944</v>
      </c>
      <c r="G1500" s="33" t="s">
        <v>8945</v>
      </c>
      <c r="H1500" s="33" t="s">
        <v>657</v>
      </c>
      <c r="I1500" s="38">
        <v>49738</v>
      </c>
      <c r="J1500" s="33" t="s">
        <v>23</v>
      </c>
      <c r="K1500" s="33" t="s">
        <v>657</v>
      </c>
      <c r="L1500" s="38">
        <v>48653</v>
      </c>
      <c r="M1500" s="33">
        <v>1194</v>
      </c>
      <c r="N1500" s="33">
        <v>1266</v>
      </c>
      <c r="O1500" s="33">
        <v>72</v>
      </c>
      <c r="P1500" s="33" t="s">
        <v>24</v>
      </c>
      <c r="Q1500" s="33" t="s">
        <v>25</v>
      </c>
      <c r="R1500" s="65" t="s">
        <v>15</v>
      </c>
    </row>
    <row r="1501" spans="1:18" x14ac:dyDescent="0.3">
      <c r="A1501" s="40" t="s">
        <v>8957</v>
      </c>
      <c r="B1501" s="34" t="s">
        <v>8956</v>
      </c>
      <c r="C1501" s="40">
        <v>14900428</v>
      </c>
      <c r="D1501" s="35" t="s">
        <v>8954</v>
      </c>
      <c r="E1501" s="35" t="s">
        <v>8955</v>
      </c>
      <c r="F1501" s="35" t="s">
        <v>8958</v>
      </c>
      <c r="G1501" s="35" t="s">
        <v>8959</v>
      </c>
      <c r="H1501" s="35" t="s">
        <v>2705</v>
      </c>
      <c r="I1501" s="41">
        <v>89820</v>
      </c>
      <c r="J1501" s="35" t="s">
        <v>23</v>
      </c>
      <c r="K1501" s="35" t="s">
        <v>2705</v>
      </c>
      <c r="L1501" s="41">
        <v>89801</v>
      </c>
      <c r="M1501" s="35">
        <v>1536</v>
      </c>
      <c r="N1501" s="35">
        <v>1584</v>
      </c>
      <c r="O1501" s="35">
        <v>48</v>
      </c>
      <c r="P1501" s="35" t="s">
        <v>24</v>
      </c>
      <c r="Q1501" s="35" t="s">
        <v>25</v>
      </c>
      <c r="R1501" s="65" t="s">
        <v>15</v>
      </c>
    </row>
    <row r="1502" spans="1:18" x14ac:dyDescent="0.3">
      <c r="A1502" s="40" t="s">
        <v>8961</v>
      </c>
      <c r="B1502" s="34" t="s">
        <v>8960</v>
      </c>
      <c r="C1502" s="40">
        <v>14900428</v>
      </c>
      <c r="D1502" s="35" t="s">
        <v>8954</v>
      </c>
      <c r="E1502" s="35" t="s">
        <v>8955</v>
      </c>
      <c r="F1502" s="35" t="s">
        <v>8962</v>
      </c>
      <c r="G1502" s="35" t="s">
        <v>8963</v>
      </c>
      <c r="H1502" s="35" t="s">
        <v>2705</v>
      </c>
      <c r="I1502" s="41">
        <v>89031</v>
      </c>
      <c r="J1502" s="35" t="s">
        <v>23</v>
      </c>
      <c r="K1502" s="35" t="s">
        <v>2705</v>
      </c>
      <c r="L1502" s="41">
        <v>89801</v>
      </c>
      <c r="M1502" s="35">
        <v>1536</v>
      </c>
      <c r="N1502" s="35">
        <v>1509</v>
      </c>
      <c r="O1502" s="35">
        <v>-27</v>
      </c>
      <c r="P1502" s="35" t="s">
        <v>48</v>
      </c>
      <c r="Q1502" s="35" t="s">
        <v>25</v>
      </c>
      <c r="R1502" s="65" t="s">
        <v>31</v>
      </c>
    </row>
    <row r="1503" spans="1:18" x14ac:dyDescent="0.3">
      <c r="A1503" s="37" t="s">
        <v>8965</v>
      </c>
      <c r="B1503" s="32" t="s">
        <v>8964</v>
      </c>
      <c r="C1503" s="37">
        <v>14900428</v>
      </c>
      <c r="D1503" s="33" t="s">
        <v>8954</v>
      </c>
      <c r="E1503" s="33" t="s">
        <v>8955</v>
      </c>
      <c r="F1503" s="33" t="s">
        <v>8966</v>
      </c>
      <c r="G1503" s="33" t="s">
        <v>8967</v>
      </c>
      <c r="H1503" s="33" t="s">
        <v>2705</v>
      </c>
      <c r="I1503" s="38">
        <v>89048</v>
      </c>
      <c r="J1503" s="33" t="s">
        <v>23</v>
      </c>
      <c r="K1503" s="33" t="s">
        <v>2705</v>
      </c>
      <c r="L1503" s="38">
        <v>89801</v>
      </c>
      <c r="M1503" s="33">
        <v>1536</v>
      </c>
      <c r="N1503" s="33">
        <v>1389</v>
      </c>
      <c r="O1503" s="33">
        <v>-147</v>
      </c>
      <c r="P1503" s="33" t="s">
        <v>48</v>
      </c>
      <c r="Q1503" s="33" t="s">
        <v>25</v>
      </c>
      <c r="R1503" s="65" t="s">
        <v>31</v>
      </c>
    </row>
    <row r="1504" spans="1:18" x14ac:dyDescent="0.3">
      <c r="A1504" s="40" t="s">
        <v>8969</v>
      </c>
      <c r="B1504" s="34" t="s">
        <v>8968</v>
      </c>
      <c r="C1504" s="40">
        <v>14900428</v>
      </c>
      <c r="D1504" s="35" t="s">
        <v>8954</v>
      </c>
      <c r="E1504" s="35" t="s">
        <v>8955</v>
      </c>
      <c r="F1504" s="35" t="s">
        <v>8970</v>
      </c>
      <c r="G1504" s="35" t="s">
        <v>8971</v>
      </c>
      <c r="H1504" s="35" t="s">
        <v>2705</v>
      </c>
      <c r="I1504" s="41">
        <v>89445</v>
      </c>
      <c r="J1504" s="35" t="s">
        <v>23</v>
      </c>
      <c r="K1504" s="35" t="s">
        <v>2705</v>
      </c>
      <c r="L1504" s="41">
        <v>89801</v>
      </c>
      <c r="M1504" s="35">
        <v>1536</v>
      </c>
      <c r="N1504" s="35">
        <v>1437</v>
      </c>
      <c r="O1504" s="35">
        <v>-99</v>
      </c>
      <c r="P1504" s="35" t="s">
        <v>48</v>
      </c>
      <c r="Q1504" s="35" t="s">
        <v>25</v>
      </c>
      <c r="R1504" s="65" t="s">
        <v>31</v>
      </c>
    </row>
    <row r="1505" spans="1:18" x14ac:dyDescent="0.3">
      <c r="A1505" s="37" t="s">
        <v>8974</v>
      </c>
      <c r="B1505" s="32" t="s">
        <v>8973</v>
      </c>
      <c r="C1505" s="37">
        <v>14900433</v>
      </c>
      <c r="D1505" s="33" t="s">
        <v>8972</v>
      </c>
      <c r="E1505" s="33" t="s">
        <v>1196</v>
      </c>
      <c r="F1505" s="33" t="s">
        <v>8975</v>
      </c>
      <c r="G1505" s="33" t="s">
        <v>5486</v>
      </c>
      <c r="H1505" s="33" t="s">
        <v>713</v>
      </c>
      <c r="I1505" s="38">
        <v>28722</v>
      </c>
      <c r="J1505" s="33" t="s">
        <v>23</v>
      </c>
      <c r="K1505" s="33" t="s">
        <v>713</v>
      </c>
      <c r="L1505" s="38">
        <v>28160</v>
      </c>
      <c r="M1505" s="33">
        <v>1194</v>
      </c>
      <c r="N1505" s="33">
        <v>1290</v>
      </c>
      <c r="O1505" s="33">
        <v>96</v>
      </c>
      <c r="P1505" s="33" t="s">
        <v>24</v>
      </c>
      <c r="Q1505" s="33" t="s">
        <v>25</v>
      </c>
      <c r="R1505" s="65" t="s">
        <v>15</v>
      </c>
    </row>
    <row r="1506" spans="1:18" x14ac:dyDescent="0.3">
      <c r="A1506" s="40" t="s">
        <v>8983</v>
      </c>
      <c r="B1506" s="34" t="s">
        <v>8982</v>
      </c>
      <c r="C1506" s="40">
        <v>14901119</v>
      </c>
      <c r="D1506" s="35" t="s">
        <v>8980</v>
      </c>
      <c r="E1506" s="35" t="s">
        <v>8981</v>
      </c>
      <c r="F1506" s="35" t="s">
        <v>8984</v>
      </c>
      <c r="G1506" s="35" t="s">
        <v>8985</v>
      </c>
      <c r="H1506" s="35" t="s">
        <v>296</v>
      </c>
      <c r="I1506" s="41">
        <v>4619</v>
      </c>
      <c r="J1506" s="35" t="s">
        <v>23</v>
      </c>
      <c r="K1506" s="35" t="s">
        <v>296</v>
      </c>
      <c r="L1506" s="41">
        <v>4769</v>
      </c>
      <c r="M1506" s="35">
        <v>1194</v>
      </c>
      <c r="N1506" s="35">
        <v>1716</v>
      </c>
      <c r="O1506" s="35">
        <v>522</v>
      </c>
      <c r="P1506" s="35" t="s">
        <v>24</v>
      </c>
      <c r="Q1506" s="35" t="s">
        <v>25</v>
      </c>
      <c r="R1506" s="65" t="s">
        <v>15</v>
      </c>
    </row>
    <row r="1507" spans="1:18" x14ac:dyDescent="0.3">
      <c r="A1507" s="37" t="s">
        <v>8988</v>
      </c>
      <c r="B1507" s="32" t="s">
        <v>8987</v>
      </c>
      <c r="C1507" s="37">
        <v>14901414</v>
      </c>
      <c r="D1507" s="33" t="s">
        <v>8986</v>
      </c>
      <c r="E1507" s="33" t="s">
        <v>8064</v>
      </c>
      <c r="F1507" s="33" t="s">
        <v>8989</v>
      </c>
      <c r="G1507" s="33" t="s">
        <v>3601</v>
      </c>
      <c r="H1507" s="33" t="s">
        <v>3602</v>
      </c>
      <c r="I1507" s="38">
        <v>46249</v>
      </c>
      <c r="J1507" s="33" t="s">
        <v>23</v>
      </c>
      <c r="K1507" s="33" t="s">
        <v>3602</v>
      </c>
      <c r="L1507" s="38">
        <v>47591</v>
      </c>
      <c r="M1507" s="33">
        <v>1218</v>
      </c>
      <c r="N1507" s="33">
        <v>1434</v>
      </c>
      <c r="O1507" s="33">
        <v>216</v>
      </c>
      <c r="P1507" s="33" t="s">
        <v>24</v>
      </c>
      <c r="Q1507" s="33" t="s">
        <v>25</v>
      </c>
      <c r="R1507" s="65" t="s">
        <v>15</v>
      </c>
    </row>
    <row r="1508" spans="1:18" x14ac:dyDescent="0.3">
      <c r="A1508" s="40" t="s">
        <v>8991</v>
      </c>
      <c r="B1508" s="34" t="s">
        <v>8990</v>
      </c>
      <c r="C1508" s="40">
        <v>14901414</v>
      </c>
      <c r="D1508" s="35" t="s">
        <v>8986</v>
      </c>
      <c r="E1508" s="35" t="s">
        <v>8064</v>
      </c>
      <c r="F1508" s="35" t="s">
        <v>8992</v>
      </c>
      <c r="G1508" s="35" t="s">
        <v>3601</v>
      </c>
      <c r="H1508" s="35" t="s">
        <v>3602</v>
      </c>
      <c r="I1508" s="41">
        <v>46205</v>
      </c>
      <c r="J1508" s="35" t="s">
        <v>23</v>
      </c>
      <c r="K1508" s="35" t="s">
        <v>3602</v>
      </c>
      <c r="L1508" s="41">
        <v>47591</v>
      </c>
      <c r="M1508" s="35">
        <v>1218</v>
      </c>
      <c r="N1508" s="35">
        <v>1434</v>
      </c>
      <c r="O1508" s="35">
        <v>216</v>
      </c>
      <c r="P1508" s="35" t="s">
        <v>24</v>
      </c>
      <c r="Q1508" s="35" t="s">
        <v>25</v>
      </c>
      <c r="R1508" s="65" t="s">
        <v>15</v>
      </c>
    </row>
    <row r="1509" spans="1:18" x14ac:dyDescent="0.3">
      <c r="A1509" s="37" t="s">
        <v>8995</v>
      </c>
      <c r="B1509" s="32" t="s">
        <v>8994</v>
      </c>
      <c r="C1509" s="37">
        <v>14901415</v>
      </c>
      <c r="D1509" s="33" t="s">
        <v>8993</v>
      </c>
      <c r="E1509" s="33" t="s">
        <v>1263</v>
      </c>
      <c r="F1509" s="33" t="s">
        <v>8996</v>
      </c>
      <c r="G1509" s="33" t="s">
        <v>1799</v>
      </c>
      <c r="H1509" s="33" t="s">
        <v>838</v>
      </c>
      <c r="I1509" s="38">
        <v>52641</v>
      </c>
      <c r="J1509" s="33" t="s">
        <v>23</v>
      </c>
      <c r="K1509" s="33" t="s">
        <v>838</v>
      </c>
      <c r="L1509" s="38">
        <v>52655</v>
      </c>
      <c r="M1509" s="33">
        <v>1218</v>
      </c>
      <c r="N1509" s="33">
        <v>1143</v>
      </c>
      <c r="O1509" s="33">
        <v>-75</v>
      </c>
      <c r="P1509" s="33" t="s">
        <v>48</v>
      </c>
      <c r="Q1509" s="33" t="s">
        <v>25</v>
      </c>
      <c r="R1509" s="65" t="s">
        <v>31</v>
      </c>
    </row>
    <row r="1510" spans="1:18" x14ac:dyDescent="0.3">
      <c r="A1510" s="40" t="s">
        <v>9022</v>
      </c>
      <c r="B1510" s="34" t="s">
        <v>9021</v>
      </c>
      <c r="C1510" s="40">
        <v>14901422</v>
      </c>
      <c r="D1510" s="35" t="s">
        <v>9019</v>
      </c>
      <c r="E1510" s="35" t="s">
        <v>9020</v>
      </c>
      <c r="F1510" s="35" t="s">
        <v>9023</v>
      </c>
      <c r="G1510" s="35" t="s">
        <v>9024</v>
      </c>
      <c r="H1510" s="35" t="s">
        <v>657</v>
      </c>
      <c r="I1510" s="41">
        <v>49801</v>
      </c>
      <c r="J1510" s="35" t="s">
        <v>23</v>
      </c>
      <c r="K1510" s="35" t="s">
        <v>657</v>
      </c>
      <c r="L1510" s="41">
        <v>49829</v>
      </c>
      <c r="M1510" s="35">
        <v>1218</v>
      </c>
      <c r="N1510" s="35">
        <v>1242</v>
      </c>
      <c r="O1510" s="35">
        <v>24</v>
      </c>
      <c r="P1510" s="35" t="s">
        <v>24</v>
      </c>
      <c r="Q1510" s="35" t="s">
        <v>25</v>
      </c>
      <c r="R1510" s="65" t="s">
        <v>15</v>
      </c>
    </row>
    <row r="1511" spans="1:18" x14ac:dyDescent="0.3">
      <c r="A1511" s="40" t="s">
        <v>9028</v>
      </c>
      <c r="B1511" s="34" t="s">
        <v>9027</v>
      </c>
      <c r="C1511" s="40">
        <v>14901425</v>
      </c>
      <c r="D1511" s="35" t="s">
        <v>9025</v>
      </c>
      <c r="E1511" s="35" t="s">
        <v>9026</v>
      </c>
      <c r="F1511" s="35" t="s">
        <v>9029</v>
      </c>
      <c r="G1511" s="35" t="s">
        <v>9030</v>
      </c>
      <c r="H1511" s="35" t="s">
        <v>805</v>
      </c>
      <c r="I1511" s="41">
        <v>63301</v>
      </c>
      <c r="J1511" s="35" t="s">
        <v>23</v>
      </c>
      <c r="K1511" s="35" t="s">
        <v>805</v>
      </c>
      <c r="L1511" s="41">
        <v>65051</v>
      </c>
      <c r="M1511" s="35">
        <v>1143</v>
      </c>
      <c r="N1511" s="35">
        <v>1644</v>
      </c>
      <c r="O1511" s="35">
        <v>501</v>
      </c>
      <c r="P1511" s="35" t="s">
        <v>24</v>
      </c>
      <c r="Q1511" s="35" t="s">
        <v>25</v>
      </c>
      <c r="R1511" s="65" t="s">
        <v>15</v>
      </c>
    </row>
    <row r="1512" spans="1:18" x14ac:dyDescent="0.3">
      <c r="A1512" s="37" t="s">
        <v>9082</v>
      </c>
      <c r="B1512" s="32" t="s">
        <v>9081</v>
      </c>
      <c r="C1512" s="37">
        <v>14901433</v>
      </c>
      <c r="D1512" s="33" t="s">
        <v>9080</v>
      </c>
      <c r="E1512" s="33" t="s">
        <v>1224</v>
      </c>
      <c r="F1512" s="33" t="s">
        <v>9083</v>
      </c>
      <c r="G1512" s="33" t="s">
        <v>9084</v>
      </c>
      <c r="H1512" s="33" t="s">
        <v>713</v>
      </c>
      <c r="I1512" s="38">
        <v>28694</v>
      </c>
      <c r="J1512" s="33" t="s">
        <v>23</v>
      </c>
      <c r="K1512" s="33" t="s">
        <v>713</v>
      </c>
      <c r="L1512" s="38">
        <v>28697</v>
      </c>
      <c r="M1512" s="33">
        <v>1194</v>
      </c>
      <c r="N1512" s="33">
        <v>1242</v>
      </c>
      <c r="O1512" s="33">
        <v>48</v>
      </c>
      <c r="P1512" s="33" t="s">
        <v>24</v>
      </c>
      <c r="Q1512" s="33" t="s">
        <v>25</v>
      </c>
      <c r="R1512" s="65" t="s">
        <v>15</v>
      </c>
    </row>
    <row r="1513" spans="1:18" x14ac:dyDescent="0.3">
      <c r="A1513" s="40" t="s">
        <v>9086</v>
      </c>
      <c r="B1513" s="34" t="s">
        <v>9085</v>
      </c>
      <c r="C1513" s="40">
        <v>14901433</v>
      </c>
      <c r="D1513" s="35" t="s">
        <v>9080</v>
      </c>
      <c r="E1513" s="35" t="s">
        <v>1224</v>
      </c>
      <c r="F1513" s="35" t="s">
        <v>9087</v>
      </c>
      <c r="G1513" s="35" t="s">
        <v>1165</v>
      </c>
      <c r="H1513" s="35" t="s">
        <v>713</v>
      </c>
      <c r="I1513" s="41">
        <v>28675</v>
      </c>
      <c r="J1513" s="35" t="s">
        <v>23</v>
      </c>
      <c r="K1513" s="35" t="s">
        <v>713</v>
      </c>
      <c r="L1513" s="41">
        <v>28697</v>
      </c>
      <c r="M1513" s="35">
        <v>1194</v>
      </c>
      <c r="N1513" s="35">
        <v>1170</v>
      </c>
      <c r="O1513" s="35">
        <v>-24</v>
      </c>
      <c r="P1513" s="35" t="s">
        <v>48</v>
      </c>
      <c r="Q1513" s="35" t="s">
        <v>25</v>
      </c>
      <c r="R1513" s="65" t="s">
        <v>31</v>
      </c>
    </row>
    <row r="1514" spans="1:18" x14ac:dyDescent="0.3">
      <c r="A1514" s="40" t="s">
        <v>9095</v>
      </c>
      <c r="B1514" s="34" t="s">
        <v>9094</v>
      </c>
      <c r="C1514" s="40">
        <v>14901434</v>
      </c>
      <c r="D1514" s="35" t="s">
        <v>9088</v>
      </c>
      <c r="E1514" s="35" t="s">
        <v>9089</v>
      </c>
      <c r="F1514" s="35" t="s">
        <v>9096</v>
      </c>
      <c r="G1514" s="35" t="s">
        <v>9097</v>
      </c>
      <c r="H1514" s="35" t="s">
        <v>599</v>
      </c>
      <c r="I1514" s="41">
        <v>58201</v>
      </c>
      <c r="J1514" s="35" t="s">
        <v>23</v>
      </c>
      <c r="K1514" s="35" t="s">
        <v>599</v>
      </c>
      <c r="L1514" s="41">
        <v>58301</v>
      </c>
      <c r="M1514" s="35">
        <v>1242</v>
      </c>
      <c r="N1514" s="35">
        <v>1362</v>
      </c>
      <c r="O1514" s="35">
        <v>120</v>
      </c>
      <c r="P1514" s="35" t="s">
        <v>24</v>
      </c>
      <c r="Q1514" s="35" t="s">
        <v>25</v>
      </c>
      <c r="R1514" s="65" t="s">
        <v>15</v>
      </c>
    </row>
    <row r="1515" spans="1:18" x14ac:dyDescent="0.3">
      <c r="A1515" s="37" t="s">
        <v>9099</v>
      </c>
      <c r="B1515" s="32" t="s">
        <v>9098</v>
      </c>
      <c r="C1515" s="37">
        <v>14901434</v>
      </c>
      <c r="D1515" s="33" t="s">
        <v>9088</v>
      </c>
      <c r="E1515" s="33" t="s">
        <v>9089</v>
      </c>
      <c r="F1515" s="33" t="s">
        <v>9100</v>
      </c>
      <c r="G1515" s="33" t="s">
        <v>9097</v>
      </c>
      <c r="H1515" s="33" t="s">
        <v>599</v>
      </c>
      <c r="I1515" s="38">
        <v>58202</v>
      </c>
      <c r="J1515" s="33" t="s">
        <v>23</v>
      </c>
      <c r="K1515" s="33" t="s">
        <v>599</v>
      </c>
      <c r="L1515" s="38">
        <v>58301</v>
      </c>
      <c r="M1515" s="33">
        <v>1242</v>
      </c>
      <c r="N1515" s="33">
        <v>1362</v>
      </c>
      <c r="O1515" s="33">
        <v>120</v>
      </c>
      <c r="P1515" s="33" t="s">
        <v>24</v>
      </c>
      <c r="Q1515" s="33" t="s">
        <v>25</v>
      </c>
      <c r="R1515" s="65" t="s">
        <v>15</v>
      </c>
    </row>
    <row r="1516" spans="1:18" x14ac:dyDescent="0.3">
      <c r="A1516" s="40" t="s">
        <v>9102</v>
      </c>
      <c r="B1516" s="34" t="s">
        <v>9101</v>
      </c>
      <c r="C1516" s="40">
        <v>14901434</v>
      </c>
      <c r="D1516" s="35" t="s">
        <v>9088</v>
      </c>
      <c r="E1516" s="35" t="s">
        <v>9089</v>
      </c>
      <c r="F1516" s="35" t="s">
        <v>9103</v>
      </c>
      <c r="G1516" s="35" t="s">
        <v>603</v>
      </c>
      <c r="H1516" s="35" t="s">
        <v>599</v>
      </c>
      <c r="I1516" s="41">
        <v>58501</v>
      </c>
      <c r="J1516" s="35" t="s">
        <v>23</v>
      </c>
      <c r="K1516" s="35" t="s">
        <v>599</v>
      </c>
      <c r="L1516" s="41">
        <v>58301</v>
      </c>
      <c r="M1516" s="35">
        <v>1242</v>
      </c>
      <c r="N1516" s="35">
        <v>1278</v>
      </c>
      <c r="O1516" s="35">
        <v>36</v>
      </c>
      <c r="P1516" s="35" t="s">
        <v>24</v>
      </c>
      <c r="Q1516" s="35" t="s">
        <v>25</v>
      </c>
      <c r="R1516" s="65" t="s">
        <v>15</v>
      </c>
    </row>
    <row r="1517" spans="1:18" x14ac:dyDescent="0.3">
      <c r="A1517" s="49" t="s">
        <v>9091</v>
      </c>
      <c r="B1517" s="48" t="s">
        <v>9090</v>
      </c>
      <c r="C1517" s="49" t="s">
        <v>9088</v>
      </c>
      <c r="D1517" s="33" t="s">
        <v>9088</v>
      </c>
      <c r="E1517" s="50" t="s">
        <v>9089</v>
      </c>
      <c r="F1517" s="50" t="s">
        <v>9092</v>
      </c>
      <c r="G1517" s="50" t="s">
        <v>9093</v>
      </c>
      <c r="H1517" s="50" t="s">
        <v>599</v>
      </c>
      <c r="I1517" s="51">
        <v>58205</v>
      </c>
      <c r="J1517" s="50" t="s">
        <v>23</v>
      </c>
      <c r="K1517" s="33" t="s">
        <v>599</v>
      </c>
      <c r="L1517" s="38">
        <v>58301</v>
      </c>
      <c r="M1517" s="33">
        <v>1242</v>
      </c>
      <c r="N1517" s="33">
        <v>1362</v>
      </c>
      <c r="O1517" s="33">
        <v>120</v>
      </c>
      <c r="P1517" s="33" t="s">
        <v>24</v>
      </c>
      <c r="Q1517" s="33" t="s">
        <v>25</v>
      </c>
      <c r="R1517" s="65" t="s">
        <v>15</v>
      </c>
    </row>
    <row r="1518" spans="1:18" x14ac:dyDescent="0.3">
      <c r="A1518" s="53" t="s">
        <v>9105</v>
      </c>
      <c r="B1518" s="52" t="s">
        <v>9104</v>
      </c>
      <c r="C1518" s="53" t="s">
        <v>9088</v>
      </c>
      <c r="D1518" s="35" t="s">
        <v>9088</v>
      </c>
      <c r="E1518" s="54" t="s">
        <v>9089</v>
      </c>
      <c r="F1518" s="54" t="s">
        <v>9106</v>
      </c>
      <c r="G1518" s="54" t="s">
        <v>9097</v>
      </c>
      <c r="H1518" s="54" t="s">
        <v>599</v>
      </c>
      <c r="I1518" s="55">
        <v>58202</v>
      </c>
      <c r="J1518" s="54" t="s">
        <v>23</v>
      </c>
      <c r="K1518" s="35" t="s">
        <v>599</v>
      </c>
      <c r="L1518" s="41">
        <v>58301</v>
      </c>
      <c r="M1518" s="35">
        <v>1242</v>
      </c>
      <c r="N1518" s="35">
        <v>1362</v>
      </c>
      <c r="O1518" s="35">
        <v>120</v>
      </c>
      <c r="P1518" s="35" t="s">
        <v>24</v>
      </c>
      <c r="Q1518" s="35" t="s">
        <v>25</v>
      </c>
      <c r="R1518" s="65" t="s">
        <v>15</v>
      </c>
    </row>
    <row r="1519" spans="1:18" x14ac:dyDescent="0.3">
      <c r="A1519" s="37" t="s">
        <v>9108</v>
      </c>
      <c r="B1519" s="32" t="s">
        <v>9107</v>
      </c>
      <c r="C1519" s="37">
        <v>14901434</v>
      </c>
      <c r="D1519" s="33" t="s">
        <v>9088</v>
      </c>
      <c r="E1519" s="33" t="s">
        <v>9089</v>
      </c>
      <c r="F1519" s="33" t="s">
        <v>9109</v>
      </c>
      <c r="G1519" s="33" t="s">
        <v>3058</v>
      </c>
      <c r="H1519" s="33" t="s">
        <v>599</v>
      </c>
      <c r="I1519" s="38">
        <v>58102</v>
      </c>
      <c r="J1519" s="33" t="s">
        <v>23</v>
      </c>
      <c r="K1519" s="33" t="s">
        <v>599</v>
      </c>
      <c r="L1519" s="38">
        <v>58301</v>
      </c>
      <c r="M1519" s="33">
        <v>1242</v>
      </c>
      <c r="N1519" s="33">
        <v>1161</v>
      </c>
      <c r="O1519" s="33">
        <v>-81</v>
      </c>
      <c r="P1519" s="33" t="s">
        <v>48</v>
      </c>
      <c r="Q1519" s="33" t="s">
        <v>25</v>
      </c>
      <c r="R1519" s="65" t="s">
        <v>31</v>
      </c>
    </row>
    <row r="1520" spans="1:18" x14ac:dyDescent="0.3">
      <c r="A1520" s="37" t="s">
        <v>9111</v>
      </c>
      <c r="B1520" s="32" t="s">
        <v>9110</v>
      </c>
      <c r="C1520" s="37">
        <v>14901434</v>
      </c>
      <c r="D1520" s="33" t="s">
        <v>9088</v>
      </c>
      <c r="E1520" s="33" t="s">
        <v>9089</v>
      </c>
      <c r="F1520" s="33" t="s">
        <v>9112</v>
      </c>
      <c r="G1520" s="33" t="s">
        <v>3063</v>
      </c>
      <c r="H1520" s="33" t="s">
        <v>599</v>
      </c>
      <c r="I1520" s="38">
        <v>58701</v>
      </c>
      <c r="J1520" s="33" t="s">
        <v>23</v>
      </c>
      <c r="K1520" s="33" t="s">
        <v>599</v>
      </c>
      <c r="L1520" s="38">
        <v>58301</v>
      </c>
      <c r="M1520" s="33">
        <v>1242</v>
      </c>
      <c r="N1520" s="33">
        <v>1197</v>
      </c>
      <c r="O1520" s="33">
        <v>-45</v>
      </c>
      <c r="P1520" s="33" t="s">
        <v>48</v>
      </c>
      <c r="Q1520" s="33" t="s">
        <v>25</v>
      </c>
      <c r="R1520" s="65" t="s">
        <v>31</v>
      </c>
    </row>
    <row r="1521" spans="1:18" x14ac:dyDescent="0.3">
      <c r="A1521" s="53" t="s">
        <v>9114</v>
      </c>
      <c r="B1521" s="52" t="s">
        <v>9113</v>
      </c>
      <c r="C1521" s="53" t="s">
        <v>9088</v>
      </c>
      <c r="D1521" s="35" t="s">
        <v>9088</v>
      </c>
      <c r="E1521" s="54" t="s">
        <v>9089</v>
      </c>
      <c r="F1521" s="54" t="s">
        <v>9115</v>
      </c>
      <c r="G1521" s="54" t="s">
        <v>9116</v>
      </c>
      <c r="H1521" s="54" t="s">
        <v>599</v>
      </c>
      <c r="I1521" s="55">
        <v>58257</v>
      </c>
      <c r="J1521" s="54" t="s">
        <v>23</v>
      </c>
      <c r="K1521" s="35" t="s">
        <v>599</v>
      </c>
      <c r="L1521" s="41">
        <v>58301</v>
      </c>
      <c r="M1521" s="35">
        <v>1242</v>
      </c>
      <c r="N1521" s="35">
        <v>1218</v>
      </c>
      <c r="O1521" s="35">
        <v>-24</v>
      </c>
      <c r="P1521" s="35" t="s">
        <v>48</v>
      </c>
      <c r="Q1521" s="35" t="s">
        <v>25</v>
      </c>
      <c r="R1521" s="65" t="s">
        <v>31</v>
      </c>
    </row>
    <row r="1522" spans="1:18" x14ac:dyDescent="0.3">
      <c r="A1522" s="37" t="s">
        <v>9120</v>
      </c>
      <c r="B1522" s="32" t="s">
        <v>9119</v>
      </c>
      <c r="C1522" s="37">
        <v>14901437</v>
      </c>
      <c r="D1522" s="33" t="s">
        <v>9117</v>
      </c>
      <c r="E1522" s="33" t="s">
        <v>9118</v>
      </c>
      <c r="F1522" s="33" t="s">
        <v>9121</v>
      </c>
      <c r="G1522" s="33" t="s">
        <v>9122</v>
      </c>
      <c r="H1522" s="33" t="s">
        <v>165</v>
      </c>
      <c r="I1522" s="38">
        <v>97814</v>
      </c>
      <c r="J1522" s="33" t="s">
        <v>23</v>
      </c>
      <c r="K1522" s="33" t="s">
        <v>165</v>
      </c>
      <c r="L1522" s="38">
        <v>97801</v>
      </c>
      <c r="M1522" s="33">
        <v>1266</v>
      </c>
      <c r="N1522" s="33">
        <v>1242</v>
      </c>
      <c r="O1522" s="33">
        <v>-24</v>
      </c>
      <c r="P1522" s="33" t="s">
        <v>48</v>
      </c>
      <c r="Q1522" s="33" t="s">
        <v>25</v>
      </c>
      <c r="R1522" s="65" t="s">
        <v>31</v>
      </c>
    </row>
    <row r="1523" spans="1:18" x14ac:dyDescent="0.3">
      <c r="A1523" s="40" t="s">
        <v>9124</v>
      </c>
      <c r="B1523" s="34" t="s">
        <v>9123</v>
      </c>
      <c r="C1523" s="40">
        <v>14901437</v>
      </c>
      <c r="D1523" s="35" t="s">
        <v>9117</v>
      </c>
      <c r="E1523" s="35" t="s">
        <v>9118</v>
      </c>
      <c r="F1523" s="35" t="s">
        <v>9125</v>
      </c>
      <c r="G1523" s="35" t="s">
        <v>9126</v>
      </c>
      <c r="H1523" s="35" t="s">
        <v>165</v>
      </c>
      <c r="I1523" s="41">
        <v>97818</v>
      </c>
      <c r="J1523" s="35" t="s">
        <v>23</v>
      </c>
      <c r="K1523" s="35" t="s">
        <v>165</v>
      </c>
      <c r="L1523" s="41">
        <v>97801</v>
      </c>
      <c r="M1523" s="35">
        <v>1266</v>
      </c>
      <c r="N1523" s="35">
        <v>1194</v>
      </c>
      <c r="O1523" s="35">
        <v>-72</v>
      </c>
      <c r="P1523" s="35" t="s">
        <v>48</v>
      </c>
      <c r="Q1523" s="35" t="s">
        <v>25</v>
      </c>
      <c r="R1523" s="65" t="s">
        <v>31</v>
      </c>
    </row>
    <row r="1524" spans="1:18" x14ac:dyDescent="0.3">
      <c r="A1524" s="61" t="s">
        <v>35934</v>
      </c>
      <c r="B1524" s="60" t="s">
        <v>35933</v>
      </c>
      <c r="C1524" s="61" t="s">
        <v>35935</v>
      </c>
      <c r="D1524" s="33" t="s">
        <v>35935</v>
      </c>
      <c r="E1524" s="50" t="s">
        <v>35936</v>
      </c>
      <c r="F1524" s="62" t="s">
        <v>35937</v>
      </c>
      <c r="G1524" s="62" t="s">
        <v>35938</v>
      </c>
      <c r="H1524" s="62" t="s">
        <v>2760</v>
      </c>
      <c r="I1524" s="63">
        <v>3860</v>
      </c>
      <c r="J1524" s="62" t="s">
        <v>23</v>
      </c>
      <c r="K1524" s="33" t="s">
        <v>2760</v>
      </c>
      <c r="L1524" s="38">
        <v>3570</v>
      </c>
      <c r="M1524" s="33">
        <v>1290</v>
      </c>
      <c r="N1524" s="33">
        <v>1584</v>
      </c>
      <c r="O1524" s="33">
        <v>294</v>
      </c>
      <c r="P1524" s="33" t="s">
        <v>24</v>
      </c>
      <c r="Q1524" s="33" t="s">
        <v>25</v>
      </c>
      <c r="R1524" s="65" t="s">
        <v>15</v>
      </c>
    </row>
    <row r="1525" spans="1:18" x14ac:dyDescent="0.3">
      <c r="A1525" s="61" t="s">
        <v>35946</v>
      </c>
      <c r="B1525" s="60" t="s">
        <v>35945</v>
      </c>
      <c r="C1525" s="61" t="s">
        <v>35935</v>
      </c>
      <c r="D1525" s="33" t="s">
        <v>35935</v>
      </c>
      <c r="E1525" s="50" t="s">
        <v>35936</v>
      </c>
      <c r="F1525" s="62" t="s">
        <v>35947</v>
      </c>
      <c r="G1525" s="62" t="s">
        <v>28708</v>
      </c>
      <c r="H1525" s="62" t="s">
        <v>2760</v>
      </c>
      <c r="I1525" s="63">
        <v>3561</v>
      </c>
      <c r="J1525" s="62" t="s">
        <v>23</v>
      </c>
      <c r="K1525" s="33" t="s">
        <v>2760</v>
      </c>
      <c r="L1525" s="38">
        <v>3570</v>
      </c>
      <c r="M1525" s="33">
        <v>1290</v>
      </c>
      <c r="N1525" s="33">
        <v>1584</v>
      </c>
      <c r="O1525" s="33">
        <v>294</v>
      </c>
      <c r="P1525" s="33" t="s">
        <v>24</v>
      </c>
      <c r="Q1525" s="33" t="s">
        <v>25</v>
      </c>
      <c r="R1525" s="65" t="s">
        <v>15</v>
      </c>
    </row>
    <row r="1526" spans="1:18" x14ac:dyDescent="0.3">
      <c r="A1526" s="37" t="s">
        <v>9153</v>
      </c>
      <c r="B1526" s="32" t="s">
        <v>9152</v>
      </c>
      <c r="C1526" s="37">
        <v>14902146</v>
      </c>
      <c r="D1526" s="33" t="s">
        <v>9150</v>
      </c>
      <c r="E1526" s="33" t="s">
        <v>9151</v>
      </c>
      <c r="F1526" s="33" t="s">
        <v>9154</v>
      </c>
      <c r="G1526" s="33" t="s">
        <v>725</v>
      </c>
      <c r="H1526" s="33" t="s">
        <v>938</v>
      </c>
      <c r="I1526" s="38">
        <v>24151</v>
      </c>
      <c r="J1526" s="33" t="s">
        <v>23</v>
      </c>
      <c r="K1526" s="33" t="s">
        <v>938</v>
      </c>
      <c r="L1526" s="38">
        <v>24015</v>
      </c>
      <c r="M1526" s="33">
        <v>1095</v>
      </c>
      <c r="N1526" s="33">
        <v>1242</v>
      </c>
      <c r="O1526" s="33">
        <v>147</v>
      </c>
      <c r="P1526" s="33" t="s">
        <v>24</v>
      </c>
      <c r="Q1526" s="33" t="s">
        <v>25</v>
      </c>
      <c r="R1526" s="65" t="s">
        <v>15</v>
      </c>
    </row>
    <row r="1527" spans="1:18" x14ac:dyDescent="0.3">
      <c r="A1527" s="40" t="s">
        <v>9156</v>
      </c>
      <c r="B1527" s="34" t="s">
        <v>9155</v>
      </c>
      <c r="C1527" s="40">
        <v>14902146</v>
      </c>
      <c r="D1527" s="35" t="s">
        <v>9150</v>
      </c>
      <c r="E1527" s="35" t="s">
        <v>9151</v>
      </c>
      <c r="F1527" s="35" t="s">
        <v>9157</v>
      </c>
      <c r="G1527" s="35" t="s">
        <v>9158</v>
      </c>
      <c r="H1527" s="35" t="s">
        <v>938</v>
      </c>
      <c r="I1527" s="41">
        <v>24083</v>
      </c>
      <c r="J1527" s="35" t="s">
        <v>23</v>
      </c>
      <c r="K1527" s="35" t="s">
        <v>938</v>
      </c>
      <c r="L1527" s="41">
        <v>24015</v>
      </c>
      <c r="M1527" s="35">
        <v>1095</v>
      </c>
      <c r="N1527" s="35">
        <v>1389</v>
      </c>
      <c r="O1527" s="35">
        <v>294</v>
      </c>
      <c r="P1527" s="35" t="s">
        <v>24</v>
      </c>
      <c r="Q1527" s="35" t="s">
        <v>25</v>
      </c>
      <c r="R1527" s="65" t="s">
        <v>15</v>
      </c>
    </row>
    <row r="1528" spans="1:18" x14ac:dyDescent="0.3">
      <c r="A1528" s="40" t="s">
        <v>9168</v>
      </c>
      <c r="B1528" s="34" t="s">
        <v>9167</v>
      </c>
      <c r="C1528" s="40">
        <v>14902149</v>
      </c>
      <c r="D1528" s="35" t="s">
        <v>9165</v>
      </c>
      <c r="E1528" s="35" t="s">
        <v>9166</v>
      </c>
      <c r="F1528" s="35" t="s">
        <v>9169</v>
      </c>
      <c r="G1528" s="35" t="s">
        <v>7731</v>
      </c>
      <c r="H1528" s="35" t="s">
        <v>94</v>
      </c>
      <c r="I1528" s="41">
        <v>53098</v>
      </c>
      <c r="J1528" s="35" t="s">
        <v>23</v>
      </c>
      <c r="K1528" s="35" t="s">
        <v>94</v>
      </c>
      <c r="L1528" s="41">
        <v>53704</v>
      </c>
      <c r="M1528" s="35">
        <v>1524</v>
      </c>
      <c r="N1528" s="35">
        <v>1266</v>
      </c>
      <c r="O1528" s="35">
        <v>-258</v>
      </c>
      <c r="P1528" s="35" t="s">
        <v>48</v>
      </c>
      <c r="Q1528" s="35" t="s">
        <v>25</v>
      </c>
      <c r="R1528" s="65" t="s">
        <v>31</v>
      </c>
    </row>
    <row r="1529" spans="1:18" x14ac:dyDescent="0.3">
      <c r="A1529" s="37" t="s">
        <v>9171</v>
      </c>
      <c r="B1529" s="32" t="s">
        <v>9170</v>
      </c>
      <c r="C1529" s="37">
        <v>14902149</v>
      </c>
      <c r="D1529" s="33" t="s">
        <v>9165</v>
      </c>
      <c r="E1529" s="33" t="s">
        <v>9166</v>
      </c>
      <c r="F1529" s="33" t="s">
        <v>9172</v>
      </c>
      <c r="G1529" s="33" t="s">
        <v>9173</v>
      </c>
      <c r="H1529" s="33" t="s">
        <v>94</v>
      </c>
      <c r="I1529" s="38">
        <v>53538</v>
      </c>
      <c r="J1529" s="33" t="s">
        <v>23</v>
      </c>
      <c r="K1529" s="33" t="s">
        <v>94</v>
      </c>
      <c r="L1529" s="38">
        <v>53704</v>
      </c>
      <c r="M1529" s="33">
        <v>1524</v>
      </c>
      <c r="N1529" s="33">
        <v>1341</v>
      </c>
      <c r="O1529" s="33">
        <v>-183</v>
      </c>
      <c r="P1529" s="33" t="s">
        <v>48</v>
      </c>
      <c r="Q1529" s="33" t="s">
        <v>25</v>
      </c>
      <c r="R1529" s="65" t="s">
        <v>31</v>
      </c>
    </row>
    <row r="1530" spans="1:18" x14ac:dyDescent="0.3">
      <c r="A1530" s="40" t="s">
        <v>9185</v>
      </c>
      <c r="B1530" s="34" t="s">
        <v>9184</v>
      </c>
      <c r="C1530" s="40">
        <v>14902149</v>
      </c>
      <c r="D1530" s="35" t="s">
        <v>9165</v>
      </c>
      <c r="E1530" s="35" t="s">
        <v>9166</v>
      </c>
      <c r="F1530" s="35" t="s">
        <v>9186</v>
      </c>
      <c r="G1530" s="35" t="s">
        <v>4293</v>
      </c>
      <c r="H1530" s="35" t="s">
        <v>94</v>
      </c>
      <c r="I1530" s="41">
        <v>53901</v>
      </c>
      <c r="J1530" s="35" t="s">
        <v>23</v>
      </c>
      <c r="K1530" s="35" t="s">
        <v>94</v>
      </c>
      <c r="L1530" s="41">
        <v>53704</v>
      </c>
      <c r="M1530" s="35">
        <v>1524</v>
      </c>
      <c r="N1530" s="35">
        <v>1413</v>
      </c>
      <c r="O1530" s="35">
        <v>-111</v>
      </c>
      <c r="P1530" s="35" t="s">
        <v>48</v>
      </c>
      <c r="Q1530" s="35" t="s">
        <v>25</v>
      </c>
      <c r="R1530" s="65" t="s">
        <v>31</v>
      </c>
    </row>
    <row r="1531" spans="1:18" x14ac:dyDescent="0.3">
      <c r="A1531" s="37" t="s">
        <v>9188</v>
      </c>
      <c r="B1531" s="32" t="s">
        <v>9187</v>
      </c>
      <c r="C1531" s="37">
        <v>14902149</v>
      </c>
      <c r="D1531" s="33" t="s">
        <v>9165</v>
      </c>
      <c r="E1531" s="33" t="s">
        <v>9166</v>
      </c>
      <c r="F1531" s="33" t="s">
        <v>9189</v>
      </c>
      <c r="G1531" s="33" t="s">
        <v>9190</v>
      </c>
      <c r="H1531" s="33" t="s">
        <v>94</v>
      </c>
      <c r="I1531" s="38">
        <v>53959</v>
      </c>
      <c r="J1531" s="33" t="s">
        <v>23</v>
      </c>
      <c r="K1531" s="33" t="s">
        <v>94</v>
      </c>
      <c r="L1531" s="38">
        <v>53704</v>
      </c>
      <c r="M1531" s="33">
        <v>1524</v>
      </c>
      <c r="N1531" s="33">
        <v>1266</v>
      </c>
      <c r="O1531" s="33">
        <v>-258</v>
      </c>
      <c r="P1531" s="33" t="s">
        <v>48</v>
      </c>
      <c r="Q1531" s="33" t="s">
        <v>25</v>
      </c>
      <c r="R1531" s="65" t="s">
        <v>31</v>
      </c>
    </row>
    <row r="1532" spans="1:18" x14ac:dyDescent="0.3">
      <c r="A1532" s="40" t="s">
        <v>9194</v>
      </c>
      <c r="B1532" s="34" t="s">
        <v>9193</v>
      </c>
      <c r="C1532" s="40">
        <v>14902403</v>
      </c>
      <c r="D1532" s="35" t="s">
        <v>9191</v>
      </c>
      <c r="E1532" s="35" t="s">
        <v>9192</v>
      </c>
      <c r="F1532" s="35" t="s">
        <v>5598</v>
      </c>
      <c r="G1532" s="35" t="s">
        <v>5599</v>
      </c>
      <c r="H1532" s="35" t="s">
        <v>4997</v>
      </c>
      <c r="I1532" s="41">
        <v>85621</v>
      </c>
      <c r="J1532" s="35" t="s">
        <v>23</v>
      </c>
      <c r="K1532" s="35" t="s">
        <v>4997</v>
      </c>
      <c r="L1532" s="41">
        <v>85635</v>
      </c>
      <c r="M1532" s="35">
        <v>948</v>
      </c>
      <c r="N1532" s="35">
        <v>1194</v>
      </c>
      <c r="O1532" s="35">
        <v>246</v>
      </c>
      <c r="P1532" s="35" t="s">
        <v>24</v>
      </c>
      <c r="Q1532" s="35" t="s">
        <v>25</v>
      </c>
      <c r="R1532" s="65" t="s">
        <v>15</v>
      </c>
    </row>
    <row r="1533" spans="1:18" x14ac:dyDescent="0.3">
      <c r="A1533" s="40" t="s">
        <v>9223</v>
      </c>
      <c r="B1533" s="34" t="s">
        <v>9222</v>
      </c>
      <c r="C1533" s="40">
        <v>14902412</v>
      </c>
      <c r="D1533" s="35" t="s">
        <v>9220</v>
      </c>
      <c r="E1533" s="35" t="s">
        <v>9221</v>
      </c>
      <c r="F1533" s="35" t="s">
        <v>9224</v>
      </c>
      <c r="G1533" s="35" t="s">
        <v>9225</v>
      </c>
      <c r="H1533" s="35" t="s">
        <v>4378</v>
      </c>
      <c r="I1533" s="41">
        <v>83333</v>
      </c>
      <c r="J1533" s="35" t="s">
        <v>23</v>
      </c>
      <c r="K1533" s="35" t="s">
        <v>4378</v>
      </c>
      <c r="L1533" s="41">
        <v>83303</v>
      </c>
      <c r="M1533" s="35">
        <v>1266</v>
      </c>
      <c r="N1533" s="35">
        <v>1584</v>
      </c>
      <c r="O1533" s="35">
        <v>318</v>
      </c>
      <c r="P1533" s="35" t="s">
        <v>24</v>
      </c>
      <c r="Q1533" s="35" t="s">
        <v>25</v>
      </c>
      <c r="R1533" s="65" t="s">
        <v>15</v>
      </c>
    </row>
    <row r="1534" spans="1:18" x14ac:dyDescent="0.3">
      <c r="A1534" s="40" t="s">
        <v>9227</v>
      </c>
      <c r="B1534" s="34" t="s">
        <v>9226</v>
      </c>
      <c r="C1534" s="40">
        <v>14902412</v>
      </c>
      <c r="D1534" s="35" t="s">
        <v>9220</v>
      </c>
      <c r="E1534" s="35" t="s">
        <v>9221</v>
      </c>
      <c r="F1534" s="35" t="s">
        <v>9228</v>
      </c>
      <c r="G1534" s="35" t="s">
        <v>9229</v>
      </c>
      <c r="H1534" s="35" t="s">
        <v>4378</v>
      </c>
      <c r="I1534" s="41">
        <v>83318</v>
      </c>
      <c r="J1534" s="35" t="s">
        <v>23</v>
      </c>
      <c r="K1534" s="35" t="s">
        <v>4378</v>
      </c>
      <c r="L1534" s="41">
        <v>83303</v>
      </c>
      <c r="M1534" s="35">
        <v>1266</v>
      </c>
      <c r="N1534" s="35">
        <v>1242</v>
      </c>
      <c r="O1534" s="35">
        <v>-24</v>
      </c>
      <c r="P1534" s="35" t="s">
        <v>48</v>
      </c>
      <c r="Q1534" s="35" t="s">
        <v>25</v>
      </c>
      <c r="R1534" s="65" t="s">
        <v>31</v>
      </c>
    </row>
    <row r="1535" spans="1:18" x14ac:dyDescent="0.3">
      <c r="A1535" s="37" t="s">
        <v>9231</v>
      </c>
      <c r="B1535" s="32" t="s">
        <v>9230</v>
      </c>
      <c r="C1535" s="37">
        <v>14902412</v>
      </c>
      <c r="D1535" s="33" t="s">
        <v>9220</v>
      </c>
      <c r="E1535" s="33" t="s">
        <v>9221</v>
      </c>
      <c r="F1535" s="33" t="s">
        <v>9232</v>
      </c>
      <c r="G1535" s="33" t="s">
        <v>9233</v>
      </c>
      <c r="H1535" s="33" t="s">
        <v>4378</v>
      </c>
      <c r="I1535" s="38">
        <v>83330</v>
      </c>
      <c r="J1535" s="33" t="s">
        <v>23</v>
      </c>
      <c r="K1535" s="33" t="s">
        <v>4378</v>
      </c>
      <c r="L1535" s="38">
        <v>83303</v>
      </c>
      <c r="M1535" s="33">
        <v>1266</v>
      </c>
      <c r="N1535" s="33">
        <v>1242</v>
      </c>
      <c r="O1535" s="33">
        <v>-24</v>
      </c>
      <c r="P1535" s="33" t="s">
        <v>48</v>
      </c>
      <c r="Q1535" s="33" t="s">
        <v>25</v>
      </c>
      <c r="R1535" s="65" t="s">
        <v>31</v>
      </c>
    </row>
    <row r="1536" spans="1:18" x14ac:dyDescent="0.3">
      <c r="A1536" s="37" t="s">
        <v>9235</v>
      </c>
      <c r="B1536" s="32" t="s">
        <v>9234</v>
      </c>
      <c r="C1536" s="37">
        <v>14902412</v>
      </c>
      <c r="D1536" s="33" t="s">
        <v>9220</v>
      </c>
      <c r="E1536" s="33" t="s">
        <v>9221</v>
      </c>
      <c r="F1536" s="33" t="s">
        <v>9236</v>
      </c>
      <c r="G1536" s="33" t="s">
        <v>9237</v>
      </c>
      <c r="H1536" s="33" t="s">
        <v>4378</v>
      </c>
      <c r="I1536" s="38">
        <v>83338</v>
      </c>
      <c r="J1536" s="33" t="s">
        <v>23</v>
      </c>
      <c r="K1536" s="33" t="s">
        <v>4378</v>
      </c>
      <c r="L1536" s="38">
        <v>83303</v>
      </c>
      <c r="M1536" s="33">
        <v>1266</v>
      </c>
      <c r="N1536" s="33">
        <v>1242</v>
      </c>
      <c r="O1536" s="33">
        <v>-24</v>
      </c>
      <c r="P1536" s="33" t="s">
        <v>48</v>
      </c>
      <c r="Q1536" s="33" t="s">
        <v>25</v>
      </c>
      <c r="R1536" s="65" t="s">
        <v>31</v>
      </c>
    </row>
    <row r="1537" spans="1:18" x14ac:dyDescent="0.3">
      <c r="A1537" s="40" t="s">
        <v>9263</v>
      </c>
      <c r="B1537" s="34" t="s">
        <v>9262</v>
      </c>
      <c r="C1537" s="40">
        <v>14902416</v>
      </c>
      <c r="D1537" s="35" t="s">
        <v>9260</v>
      </c>
      <c r="E1537" s="35" t="s">
        <v>9261</v>
      </c>
      <c r="F1537" s="35" t="s">
        <v>9264</v>
      </c>
      <c r="G1537" s="35" t="s">
        <v>2526</v>
      </c>
      <c r="H1537" s="35" t="s">
        <v>257</v>
      </c>
      <c r="I1537" s="41">
        <v>67152</v>
      </c>
      <c r="J1537" s="35" t="s">
        <v>23</v>
      </c>
      <c r="K1537" s="35" t="s">
        <v>257</v>
      </c>
      <c r="L1537" s="41">
        <v>67005</v>
      </c>
      <c r="M1537" s="35">
        <v>1170</v>
      </c>
      <c r="N1537" s="35">
        <v>1194</v>
      </c>
      <c r="O1537" s="35">
        <v>24</v>
      </c>
      <c r="P1537" s="35" t="s">
        <v>24</v>
      </c>
      <c r="Q1537" s="35" t="s">
        <v>25</v>
      </c>
      <c r="R1537" s="65" t="s">
        <v>15</v>
      </c>
    </row>
    <row r="1538" spans="1:18" x14ac:dyDescent="0.3">
      <c r="A1538" s="40" t="s">
        <v>9266</v>
      </c>
      <c r="B1538" s="34" t="s">
        <v>9265</v>
      </c>
      <c r="C1538" s="40">
        <v>14902416</v>
      </c>
      <c r="D1538" s="35" t="s">
        <v>9260</v>
      </c>
      <c r="E1538" s="35" t="s">
        <v>9261</v>
      </c>
      <c r="F1538" s="35" t="s">
        <v>9267</v>
      </c>
      <c r="G1538" s="35" t="s">
        <v>9268</v>
      </c>
      <c r="H1538" s="35" t="s">
        <v>257</v>
      </c>
      <c r="I1538" s="41">
        <v>67110</v>
      </c>
      <c r="J1538" s="35" t="s">
        <v>23</v>
      </c>
      <c r="K1538" s="35" t="s">
        <v>257</v>
      </c>
      <c r="L1538" s="41">
        <v>67005</v>
      </c>
      <c r="M1538" s="35">
        <v>1170</v>
      </c>
      <c r="N1538" s="35">
        <v>1143</v>
      </c>
      <c r="O1538" s="35">
        <v>-27</v>
      </c>
      <c r="P1538" s="35" t="s">
        <v>48</v>
      </c>
      <c r="Q1538" s="35" t="s">
        <v>25</v>
      </c>
      <c r="R1538" s="65" t="s">
        <v>31</v>
      </c>
    </row>
    <row r="1539" spans="1:18" x14ac:dyDescent="0.3">
      <c r="A1539" s="37" t="s">
        <v>9270</v>
      </c>
      <c r="B1539" s="32" t="s">
        <v>9269</v>
      </c>
      <c r="C1539" s="37">
        <v>14902416</v>
      </c>
      <c r="D1539" s="33" t="s">
        <v>9260</v>
      </c>
      <c r="E1539" s="33" t="s">
        <v>9261</v>
      </c>
      <c r="F1539" s="33" t="s">
        <v>9271</v>
      </c>
      <c r="G1539" s="33" t="s">
        <v>9268</v>
      </c>
      <c r="H1539" s="33" t="s">
        <v>257</v>
      </c>
      <c r="I1539" s="38">
        <v>67110</v>
      </c>
      <c r="J1539" s="33" t="s">
        <v>23</v>
      </c>
      <c r="K1539" s="33" t="s">
        <v>257</v>
      </c>
      <c r="L1539" s="38">
        <v>67005</v>
      </c>
      <c r="M1539" s="33">
        <v>1170</v>
      </c>
      <c r="N1539" s="33">
        <v>1143</v>
      </c>
      <c r="O1539" s="33">
        <v>-27</v>
      </c>
      <c r="P1539" s="33" t="s">
        <v>48</v>
      </c>
      <c r="Q1539" s="33" t="s">
        <v>25</v>
      </c>
      <c r="R1539" s="65" t="s">
        <v>31</v>
      </c>
    </row>
    <row r="1540" spans="1:18" x14ac:dyDescent="0.3">
      <c r="A1540" s="37" t="s">
        <v>9277</v>
      </c>
      <c r="B1540" s="32" t="s">
        <v>9276</v>
      </c>
      <c r="C1540" s="37">
        <v>14902416</v>
      </c>
      <c r="D1540" s="33" t="s">
        <v>9260</v>
      </c>
      <c r="E1540" s="33" t="s">
        <v>9261</v>
      </c>
      <c r="F1540" s="33" t="s">
        <v>9278</v>
      </c>
      <c r="G1540" s="33" t="s">
        <v>643</v>
      </c>
      <c r="H1540" s="33" t="s">
        <v>257</v>
      </c>
      <c r="I1540" s="38">
        <v>67202</v>
      </c>
      <c r="J1540" s="33" t="s">
        <v>23</v>
      </c>
      <c r="K1540" s="33" t="s">
        <v>257</v>
      </c>
      <c r="L1540" s="38">
        <v>67005</v>
      </c>
      <c r="M1540" s="33">
        <v>1170</v>
      </c>
      <c r="N1540" s="33">
        <v>1143</v>
      </c>
      <c r="O1540" s="33">
        <v>-27</v>
      </c>
      <c r="P1540" s="33" t="s">
        <v>48</v>
      </c>
      <c r="Q1540" s="33" t="s">
        <v>25</v>
      </c>
      <c r="R1540" s="65" t="s">
        <v>31</v>
      </c>
    </row>
    <row r="1541" spans="1:18" x14ac:dyDescent="0.3">
      <c r="A1541" s="40" t="s">
        <v>9287</v>
      </c>
      <c r="B1541" s="34" t="s">
        <v>9286</v>
      </c>
      <c r="C1541" s="40">
        <v>14902419</v>
      </c>
      <c r="D1541" s="35" t="s">
        <v>9284</v>
      </c>
      <c r="E1541" s="35" t="s">
        <v>9285</v>
      </c>
      <c r="F1541" s="35" t="s">
        <v>9288</v>
      </c>
      <c r="G1541" s="35" t="s">
        <v>405</v>
      </c>
      <c r="H1541" s="35" t="s">
        <v>296</v>
      </c>
      <c r="I1541" s="41">
        <v>4605</v>
      </c>
      <c r="J1541" s="35" t="s">
        <v>23</v>
      </c>
      <c r="K1541" s="35" t="s">
        <v>296</v>
      </c>
      <c r="L1541" s="41">
        <v>4401</v>
      </c>
      <c r="M1541" s="35">
        <v>1314</v>
      </c>
      <c r="N1541" s="35">
        <v>1716</v>
      </c>
      <c r="O1541" s="35">
        <v>402</v>
      </c>
      <c r="P1541" s="35" t="s">
        <v>24</v>
      </c>
      <c r="Q1541" s="35" t="s">
        <v>25</v>
      </c>
      <c r="R1541" s="65" t="s">
        <v>15</v>
      </c>
    </row>
    <row r="1542" spans="1:18" x14ac:dyDescent="0.3">
      <c r="A1542" s="40" t="s">
        <v>9290</v>
      </c>
      <c r="B1542" s="34" t="s">
        <v>9289</v>
      </c>
      <c r="C1542" s="40">
        <v>14902419</v>
      </c>
      <c r="D1542" s="35" t="s">
        <v>9284</v>
      </c>
      <c r="E1542" s="35" t="s">
        <v>9285</v>
      </c>
      <c r="F1542" s="35" t="s">
        <v>9291</v>
      </c>
      <c r="G1542" s="35" t="s">
        <v>493</v>
      </c>
      <c r="H1542" s="35" t="s">
        <v>296</v>
      </c>
      <c r="I1542" s="41">
        <v>4426</v>
      </c>
      <c r="J1542" s="35" t="s">
        <v>23</v>
      </c>
      <c r="K1542" s="35" t="s">
        <v>296</v>
      </c>
      <c r="L1542" s="41">
        <v>4401</v>
      </c>
      <c r="M1542" s="35">
        <v>1314</v>
      </c>
      <c r="N1542" s="35">
        <v>1242</v>
      </c>
      <c r="O1542" s="35">
        <v>-72</v>
      </c>
      <c r="P1542" s="35" t="s">
        <v>48</v>
      </c>
      <c r="Q1542" s="35" t="s">
        <v>25</v>
      </c>
      <c r="R1542" s="65" t="s">
        <v>31</v>
      </c>
    </row>
    <row r="1543" spans="1:18" x14ac:dyDescent="0.3">
      <c r="A1543" s="40" t="s">
        <v>9298</v>
      </c>
      <c r="B1543" s="34" t="s">
        <v>9297</v>
      </c>
      <c r="C1543" s="40">
        <v>14902420</v>
      </c>
      <c r="D1543" s="35" t="s">
        <v>9295</v>
      </c>
      <c r="E1543" s="35" t="s">
        <v>9296</v>
      </c>
      <c r="F1543" s="35" t="s">
        <v>9299</v>
      </c>
      <c r="G1543" s="35" t="s">
        <v>9300</v>
      </c>
      <c r="H1543" s="35" t="s">
        <v>22</v>
      </c>
      <c r="I1543" s="41">
        <v>21061</v>
      </c>
      <c r="J1543" s="35" t="s">
        <v>23</v>
      </c>
      <c r="K1543" s="35" t="s">
        <v>22</v>
      </c>
      <c r="L1543" s="41">
        <v>21012</v>
      </c>
      <c r="M1543" s="35">
        <v>2073</v>
      </c>
      <c r="N1543" s="35">
        <v>2190</v>
      </c>
      <c r="O1543" s="35">
        <v>117</v>
      </c>
      <c r="P1543" s="35" t="s">
        <v>24</v>
      </c>
      <c r="Q1543" s="35" t="s">
        <v>25</v>
      </c>
      <c r="R1543" s="65" t="s">
        <v>15</v>
      </c>
    </row>
    <row r="1544" spans="1:18" x14ac:dyDescent="0.3">
      <c r="A1544" s="37" t="s">
        <v>9302</v>
      </c>
      <c r="B1544" s="32" t="s">
        <v>9301</v>
      </c>
      <c r="C1544" s="37">
        <v>14902420</v>
      </c>
      <c r="D1544" s="33" t="s">
        <v>9295</v>
      </c>
      <c r="E1544" s="33" t="s">
        <v>9296</v>
      </c>
      <c r="F1544" s="33" t="s">
        <v>9303</v>
      </c>
      <c r="G1544" s="33" t="s">
        <v>9300</v>
      </c>
      <c r="H1544" s="33" t="s">
        <v>22</v>
      </c>
      <c r="I1544" s="38">
        <v>21061</v>
      </c>
      <c r="J1544" s="33" t="s">
        <v>23</v>
      </c>
      <c r="K1544" s="33" t="s">
        <v>22</v>
      </c>
      <c r="L1544" s="38">
        <v>21012</v>
      </c>
      <c r="M1544" s="33">
        <v>2073</v>
      </c>
      <c r="N1544" s="33">
        <v>2190</v>
      </c>
      <c r="O1544" s="33">
        <v>117</v>
      </c>
      <c r="P1544" s="33" t="s">
        <v>24</v>
      </c>
      <c r="Q1544" s="33" t="s">
        <v>25</v>
      </c>
      <c r="R1544" s="65" t="s">
        <v>15</v>
      </c>
    </row>
    <row r="1545" spans="1:18" x14ac:dyDescent="0.3">
      <c r="A1545" s="37" t="s">
        <v>9305</v>
      </c>
      <c r="B1545" s="32" t="s">
        <v>9304</v>
      </c>
      <c r="C1545" s="37">
        <v>14902420</v>
      </c>
      <c r="D1545" s="33" t="s">
        <v>9295</v>
      </c>
      <c r="E1545" s="33" t="s">
        <v>9296</v>
      </c>
      <c r="F1545" s="33" t="s">
        <v>9306</v>
      </c>
      <c r="G1545" s="33" t="s">
        <v>1593</v>
      </c>
      <c r="H1545" s="33" t="s">
        <v>22</v>
      </c>
      <c r="I1545" s="38">
        <v>21076</v>
      </c>
      <c r="J1545" s="33" t="s">
        <v>23</v>
      </c>
      <c r="K1545" s="33" t="s">
        <v>22</v>
      </c>
      <c r="L1545" s="38">
        <v>21012</v>
      </c>
      <c r="M1545" s="33">
        <v>2073</v>
      </c>
      <c r="N1545" s="33">
        <v>2190</v>
      </c>
      <c r="O1545" s="33">
        <v>117</v>
      </c>
      <c r="P1545" s="33" t="s">
        <v>24</v>
      </c>
      <c r="Q1545" s="33" t="s">
        <v>25</v>
      </c>
      <c r="R1545" s="65" t="s">
        <v>15</v>
      </c>
    </row>
    <row r="1546" spans="1:18" x14ac:dyDescent="0.3">
      <c r="A1546" s="40" t="s">
        <v>9308</v>
      </c>
      <c r="B1546" s="34" t="s">
        <v>9307</v>
      </c>
      <c r="C1546" s="40">
        <v>14902420</v>
      </c>
      <c r="D1546" s="35" t="s">
        <v>9295</v>
      </c>
      <c r="E1546" s="35" t="s">
        <v>9296</v>
      </c>
      <c r="F1546" s="35" t="s">
        <v>9309</v>
      </c>
      <c r="G1546" s="35" t="s">
        <v>1593</v>
      </c>
      <c r="H1546" s="35" t="s">
        <v>22</v>
      </c>
      <c r="I1546" s="41">
        <v>21076</v>
      </c>
      <c r="J1546" s="35" t="s">
        <v>23</v>
      </c>
      <c r="K1546" s="35" t="s">
        <v>22</v>
      </c>
      <c r="L1546" s="41">
        <v>21012</v>
      </c>
      <c r="M1546" s="35">
        <v>2073</v>
      </c>
      <c r="N1546" s="35">
        <v>2190</v>
      </c>
      <c r="O1546" s="35">
        <v>117</v>
      </c>
      <c r="P1546" s="35" t="s">
        <v>24</v>
      </c>
      <c r="Q1546" s="35" t="s">
        <v>25</v>
      </c>
      <c r="R1546" s="65" t="s">
        <v>15</v>
      </c>
    </row>
    <row r="1547" spans="1:18" x14ac:dyDescent="0.3">
      <c r="A1547" s="40" t="s">
        <v>9313</v>
      </c>
      <c r="B1547" s="34" t="s">
        <v>9312</v>
      </c>
      <c r="C1547" s="40">
        <v>14902424</v>
      </c>
      <c r="D1547" s="35" t="s">
        <v>9310</v>
      </c>
      <c r="E1547" s="35" t="s">
        <v>9311</v>
      </c>
      <c r="F1547" s="35" t="s">
        <v>9314</v>
      </c>
      <c r="G1547" s="35" t="s">
        <v>9315</v>
      </c>
      <c r="H1547" s="35" t="s">
        <v>1079</v>
      </c>
      <c r="I1547" s="41">
        <v>38676</v>
      </c>
      <c r="J1547" s="35" t="s">
        <v>23</v>
      </c>
      <c r="K1547" s="35" t="s">
        <v>1079</v>
      </c>
      <c r="L1547" s="41">
        <v>38614</v>
      </c>
      <c r="M1547" s="35">
        <v>1143</v>
      </c>
      <c r="N1547" s="35">
        <v>1218</v>
      </c>
      <c r="O1547" s="35">
        <v>75</v>
      </c>
      <c r="P1547" s="35" t="s">
        <v>24</v>
      </c>
      <c r="Q1547" s="35" t="s">
        <v>25</v>
      </c>
      <c r="R1547" s="65" t="s">
        <v>15</v>
      </c>
    </row>
    <row r="1548" spans="1:18" x14ac:dyDescent="0.3">
      <c r="A1548" s="40" t="s">
        <v>9317</v>
      </c>
      <c r="B1548" s="34" t="s">
        <v>9316</v>
      </c>
      <c r="C1548" s="40">
        <v>14902424</v>
      </c>
      <c r="D1548" s="35" t="s">
        <v>9310</v>
      </c>
      <c r="E1548" s="35" t="s">
        <v>9311</v>
      </c>
      <c r="F1548" s="35" t="s">
        <v>9318</v>
      </c>
      <c r="G1548" s="35" t="s">
        <v>2599</v>
      </c>
      <c r="H1548" s="35" t="s">
        <v>1079</v>
      </c>
      <c r="I1548" s="41">
        <v>38921</v>
      </c>
      <c r="J1548" s="35" t="s">
        <v>23</v>
      </c>
      <c r="K1548" s="35" t="s">
        <v>1079</v>
      </c>
      <c r="L1548" s="41">
        <v>38614</v>
      </c>
      <c r="M1548" s="35">
        <v>1143</v>
      </c>
      <c r="N1548" s="35">
        <v>1119</v>
      </c>
      <c r="O1548" s="35">
        <v>-24</v>
      </c>
      <c r="P1548" s="35" t="s">
        <v>48</v>
      </c>
      <c r="Q1548" s="35" t="s">
        <v>25</v>
      </c>
      <c r="R1548" s="65" t="s">
        <v>31</v>
      </c>
    </row>
    <row r="1549" spans="1:18" x14ac:dyDescent="0.3">
      <c r="A1549" s="37" t="s">
        <v>9326</v>
      </c>
      <c r="B1549" s="32" t="s">
        <v>9325</v>
      </c>
      <c r="C1549" s="37">
        <v>14902424</v>
      </c>
      <c r="D1549" s="33" t="s">
        <v>9310</v>
      </c>
      <c r="E1549" s="33" t="s">
        <v>9311</v>
      </c>
      <c r="F1549" s="33" t="s">
        <v>9327</v>
      </c>
      <c r="G1549" s="33" t="s">
        <v>9328</v>
      </c>
      <c r="H1549" s="33" t="s">
        <v>1079</v>
      </c>
      <c r="I1549" s="38">
        <v>38646</v>
      </c>
      <c r="J1549" s="33" t="s">
        <v>23</v>
      </c>
      <c r="K1549" s="33" t="s">
        <v>1079</v>
      </c>
      <c r="L1549" s="38">
        <v>38614</v>
      </c>
      <c r="M1549" s="33">
        <v>1143</v>
      </c>
      <c r="N1549" s="33">
        <v>1119</v>
      </c>
      <c r="O1549" s="33">
        <v>-24</v>
      </c>
      <c r="P1549" s="33" t="s">
        <v>48</v>
      </c>
      <c r="Q1549" s="33" t="s">
        <v>25</v>
      </c>
      <c r="R1549" s="65" t="s">
        <v>31</v>
      </c>
    </row>
    <row r="1550" spans="1:18" x14ac:dyDescent="0.3">
      <c r="A1550" s="37" t="s">
        <v>9342</v>
      </c>
      <c r="B1550" s="32" t="s">
        <v>9341</v>
      </c>
      <c r="C1550" s="37">
        <v>14902424</v>
      </c>
      <c r="D1550" s="33" t="s">
        <v>9310</v>
      </c>
      <c r="E1550" s="33" t="s">
        <v>9311</v>
      </c>
      <c r="F1550" s="33" t="s">
        <v>9343</v>
      </c>
      <c r="G1550" s="33" t="s">
        <v>9344</v>
      </c>
      <c r="H1550" s="33" t="s">
        <v>1079</v>
      </c>
      <c r="I1550" s="38">
        <v>38966</v>
      </c>
      <c r="J1550" s="33" t="s">
        <v>23</v>
      </c>
      <c r="K1550" s="33" t="s">
        <v>1079</v>
      </c>
      <c r="L1550" s="38">
        <v>38614</v>
      </c>
      <c r="M1550" s="33">
        <v>1143</v>
      </c>
      <c r="N1550" s="33">
        <v>1119</v>
      </c>
      <c r="O1550" s="33">
        <v>-24</v>
      </c>
      <c r="P1550" s="33" t="s">
        <v>48</v>
      </c>
      <c r="Q1550" s="33" t="s">
        <v>25</v>
      </c>
      <c r="R1550" s="65" t="s">
        <v>31</v>
      </c>
    </row>
    <row r="1551" spans="1:18" x14ac:dyDescent="0.3">
      <c r="A1551" s="57" t="s">
        <v>35940</v>
      </c>
      <c r="B1551" s="56" t="s">
        <v>35939</v>
      </c>
      <c r="C1551" s="57" t="s">
        <v>35941</v>
      </c>
      <c r="D1551" s="35" t="s">
        <v>35941</v>
      </c>
      <c r="E1551" s="54" t="s">
        <v>35942</v>
      </c>
      <c r="F1551" s="58" t="s">
        <v>35943</v>
      </c>
      <c r="G1551" s="58" t="s">
        <v>35944</v>
      </c>
      <c r="H1551" s="58" t="s">
        <v>10237</v>
      </c>
      <c r="I1551" s="59">
        <v>82070</v>
      </c>
      <c r="J1551" s="58" t="s">
        <v>23</v>
      </c>
      <c r="K1551" s="35" t="s">
        <v>10237</v>
      </c>
      <c r="L1551" s="41">
        <v>82007</v>
      </c>
      <c r="M1551" s="35">
        <v>1029</v>
      </c>
      <c r="N1551" s="35">
        <v>1389</v>
      </c>
      <c r="O1551" s="35">
        <v>360</v>
      </c>
      <c r="P1551" s="35" t="s">
        <v>24</v>
      </c>
      <c r="Q1551" s="35" t="s">
        <v>25</v>
      </c>
      <c r="R1551" s="65" t="s">
        <v>15</v>
      </c>
    </row>
    <row r="1552" spans="1:18" x14ac:dyDescent="0.3">
      <c r="A1552" s="57" t="s">
        <v>34346</v>
      </c>
      <c r="B1552" s="56" t="s">
        <v>34345</v>
      </c>
      <c r="C1552" s="57" t="s">
        <v>34347</v>
      </c>
      <c r="D1552" s="35" t="s">
        <v>34347</v>
      </c>
      <c r="E1552" s="54" t="s">
        <v>34348</v>
      </c>
      <c r="F1552" s="58" t="s">
        <v>34349</v>
      </c>
      <c r="G1552" s="58" t="s">
        <v>26803</v>
      </c>
      <c r="H1552" s="58" t="s">
        <v>2760</v>
      </c>
      <c r="I1552" s="59">
        <v>3431</v>
      </c>
      <c r="J1552" s="58" t="s">
        <v>23</v>
      </c>
      <c r="K1552" s="35" t="s">
        <v>2760</v>
      </c>
      <c r="L1552" s="41">
        <v>3743</v>
      </c>
      <c r="M1552" s="35">
        <v>1584</v>
      </c>
      <c r="N1552" s="35">
        <v>1656</v>
      </c>
      <c r="O1552" s="35">
        <v>72</v>
      </c>
      <c r="P1552" s="35" t="s">
        <v>24</v>
      </c>
      <c r="Q1552" s="35" t="s">
        <v>25</v>
      </c>
      <c r="R1552" s="65" t="s">
        <v>15</v>
      </c>
    </row>
    <row r="1553" spans="1:18" x14ac:dyDescent="0.3">
      <c r="A1553" s="37" t="s">
        <v>9380</v>
      </c>
      <c r="B1553" s="32" t="s">
        <v>9379</v>
      </c>
      <c r="C1553" s="37">
        <v>14903130</v>
      </c>
      <c r="D1553" s="33" t="s">
        <v>9370</v>
      </c>
      <c r="E1553" s="33" t="s">
        <v>9371</v>
      </c>
      <c r="F1553" s="33" t="s">
        <v>9381</v>
      </c>
      <c r="G1553" s="33" t="s">
        <v>9382</v>
      </c>
      <c r="H1553" s="33" t="s">
        <v>116</v>
      </c>
      <c r="I1553" s="38">
        <v>7840</v>
      </c>
      <c r="J1553" s="33" t="s">
        <v>23</v>
      </c>
      <c r="K1553" s="33" t="s">
        <v>116</v>
      </c>
      <c r="L1553" s="38">
        <v>7869</v>
      </c>
      <c r="M1553" s="33">
        <v>2541</v>
      </c>
      <c r="N1553" s="33">
        <v>1779</v>
      </c>
      <c r="O1553" s="33">
        <v>-762</v>
      </c>
      <c r="P1553" s="33" t="s">
        <v>48</v>
      </c>
      <c r="Q1553" s="33" t="s">
        <v>25</v>
      </c>
      <c r="R1553" s="65" t="s">
        <v>31</v>
      </c>
    </row>
    <row r="1554" spans="1:18" x14ac:dyDescent="0.3">
      <c r="A1554" s="40" t="s">
        <v>9407</v>
      </c>
      <c r="B1554" s="34" t="s">
        <v>9406</v>
      </c>
      <c r="C1554" s="40">
        <v>14903130</v>
      </c>
      <c r="D1554" s="35" t="s">
        <v>9370</v>
      </c>
      <c r="E1554" s="35" t="s">
        <v>9371</v>
      </c>
      <c r="F1554" s="35" t="s">
        <v>9408</v>
      </c>
      <c r="G1554" s="35" t="s">
        <v>9409</v>
      </c>
      <c r="H1554" s="35" t="s">
        <v>116</v>
      </c>
      <c r="I1554" s="41">
        <v>7977</v>
      </c>
      <c r="J1554" s="35" t="s">
        <v>23</v>
      </c>
      <c r="K1554" s="35" t="s">
        <v>116</v>
      </c>
      <c r="L1554" s="41">
        <v>7869</v>
      </c>
      <c r="M1554" s="35">
        <v>2541</v>
      </c>
      <c r="N1554" s="35">
        <v>2361</v>
      </c>
      <c r="O1554" s="35">
        <v>-180</v>
      </c>
      <c r="P1554" s="35" t="s">
        <v>48</v>
      </c>
      <c r="Q1554" s="35" t="s">
        <v>25</v>
      </c>
      <c r="R1554" s="65" t="s">
        <v>31</v>
      </c>
    </row>
    <row r="1555" spans="1:18" x14ac:dyDescent="0.3">
      <c r="A1555" s="37" t="s">
        <v>9433</v>
      </c>
      <c r="B1555" s="32" t="s">
        <v>9432</v>
      </c>
      <c r="C1555" s="37">
        <v>14903130</v>
      </c>
      <c r="D1555" s="33" t="s">
        <v>9370</v>
      </c>
      <c r="E1555" s="33" t="s">
        <v>9371</v>
      </c>
      <c r="F1555" s="33" t="s">
        <v>9434</v>
      </c>
      <c r="G1555" s="33" t="s">
        <v>5813</v>
      </c>
      <c r="H1555" s="33" t="s">
        <v>116</v>
      </c>
      <c r="I1555" s="38">
        <v>8876</v>
      </c>
      <c r="J1555" s="33" t="s">
        <v>23</v>
      </c>
      <c r="K1555" s="33" t="s">
        <v>116</v>
      </c>
      <c r="L1555" s="38">
        <v>7869</v>
      </c>
      <c r="M1555" s="33">
        <v>2541</v>
      </c>
      <c r="N1555" s="33">
        <v>2361</v>
      </c>
      <c r="O1555" s="33">
        <v>-180</v>
      </c>
      <c r="P1555" s="33" t="s">
        <v>48</v>
      </c>
      <c r="Q1555" s="33" t="s">
        <v>25</v>
      </c>
      <c r="R1555" s="65" t="s">
        <v>31</v>
      </c>
    </row>
    <row r="1556" spans="1:18" x14ac:dyDescent="0.3">
      <c r="A1556" s="40" t="s">
        <v>9441</v>
      </c>
      <c r="B1556" s="34" t="s">
        <v>9440</v>
      </c>
      <c r="C1556" s="40">
        <v>14903142</v>
      </c>
      <c r="D1556" s="35" t="s">
        <v>9438</v>
      </c>
      <c r="E1556" s="35" t="s">
        <v>9439</v>
      </c>
      <c r="F1556" s="35" t="s">
        <v>9442</v>
      </c>
      <c r="G1556" s="35" t="s">
        <v>9443</v>
      </c>
      <c r="H1556" s="35" t="s">
        <v>3222</v>
      </c>
      <c r="I1556" s="41">
        <v>37380</v>
      </c>
      <c r="J1556" s="35" t="s">
        <v>23</v>
      </c>
      <c r="K1556" s="35" t="s">
        <v>3222</v>
      </c>
      <c r="L1556" s="41">
        <v>37406</v>
      </c>
      <c r="M1556" s="35">
        <v>1287</v>
      </c>
      <c r="N1556" s="35">
        <v>1341</v>
      </c>
      <c r="O1556" s="35">
        <v>54</v>
      </c>
      <c r="P1556" s="35" t="s">
        <v>24</v>
      </c>
      <c r="Q1556" s="35" t="s">
        <v>25</v>
      </c>
      <c r="R1556" s="65" t="s">
        <v>15</v>
      </c>
    </row>
    <row r="1557" spans="1:18" x14ac:dyDescent="0.3">
      <c r="A1557" s="37" t="s">
        <v>9451</v>
      </c>
      <c r="B1557" s="32" t="s">
        <v>6835</v>
      </c>
      <c r="C1557" s="37">
        <v>14903142</v>
      </c>
      <c r="D1557" s="33" t="s">
        <v>9438</v>
      </c>
      <c r="E1557" s="33" t="s">
        <v>9439</v>
      </c>
      <c r="F1557" s="33" t="s">
        <v>9452</v>
      </c>
      <c r="G1557" s="33" t="s">
        <v>1270</v>
      </c>
      <c r="H1557" s="33" t="s">
        <v>3222</v>
      </c>
      <c r="I1557" s="38">
        <v>37321</v>
      </c>
      <c r="J1557" s="33" t="s">
        <v>23</v>
      </c>
      <c r="K1557" s="33" t="s">
        <v>3222</v>
      </c>
      <c r="L1557" s="38">
        <v>37406</v>
      </c>
      <c r="M1557" s="33">
        <v>1287</v>
      </c>
      <c r="N1557" s="33">
        <v>1143</v>
      </c>
      <c r="O1557" s="33">
        <v>-144</v>
      </c>
      <c r="P1557" s="33" t="s">
        <v>48</v>
      </c>
      <c r="Q1557" s="33" t="s">
        <v>25</v>
      </c>
      <c r="R1557" s="65" t="s">
        <v>31</v>
      </c>
    </row>
    <row r="1558" spans="1:18" x14ac:dyDescent="0.3">
      <c r="A1558" s="40" t="s">
        <v>9486</v>
      </c>
      <c r="B1558" s="34" t="s">
        <v>9485</v>
      </c>
      <c r="C1558" s="40">
        <v>14903146</v>
      </c>
      <c r="D1558" s="35" t="s">
        <v>9483</v>
      </c>
      <c r="E1558" s="35" t="s">
        <v>9484</v>
      </c>
      <c r="F1558" s="35" t="s">
        <v>9487</v>
      </c>
      <c r="G1558" s="35" t="s">
        <v>9488</v>
      </c>
      <c r="H1558" s="35" t="s">
        <v>938</v>
      </c>
      <c r="I1558" s="41">
        <v>24366</v>
      </c>
      <c r="J1558" s="35" t="s">
        <v>23</v>
      </c>
      <c r="K1558" s="35" t="s">
        <v>938</v>
      </c>
      <c r="L1558" s="41">
        <v>24382</v>
      </c>
      <c r="M1558" s="35">
        <v>1170</v>
      </c>
      <c r="N1558" s="35">
        <v>1194</v>
      </c>
      <c r="O1558" s="35">
        <v>24</v>
      </c>
      <c r="P1558" s="35" t="s">
        <v>24</v>
      </c>
      <c r="Q1558" s="35" t="s">
        <v>25</v>
      </c>
      <c r="R1558" s="65" t="s">
        <v>15</v>
      </c>
    </row>
    <row r="1559" spans="1:18" x14ac:dyDescent="0.3">
      <c r="A1559" s="37" t="s">
        <v>9490</v>
      </c>
      <c r="B1559" s="32" t="s">
        <v>9489</v>
      </c>
      <c r="C1559" s="37">
        <v>14903146</v>
      </c>
      <c r="D1559" s="33" t="s">
        <v>9483</v>
      </c>
      <c r="E1559" s="33" t="s">
        <v>9484</v>
      </c>
      <c r="F1559" s="33" t="s">
        <v>9491</v>
      </c>
      <c r="G1559" s="33" t="s">
        <v>9492</v>
      </c>
      <c r="H1559" s="33" t="s">
        <v>938</v>
      </c>
      <c r="I1559" s="38">
        <v>24343</v>
      </c>
      <c r="J1559" s="33" t="s">
        <v>23</v>
      </c>
      <c r="K1559" s="33" t="s">
        <v>938</v>
      </c>
      <c r="L1559" s="38">
        <v>24382</v>
      </c>
      <c r="M1559" s="33">
        <v>1170</v>
      </c>
      <c r="N1559" s="33">
        <v>1218</v>
      </c>
      <c r="O1559" s="33">
        <v>48</v>
      </c>
      <c r="P1559" s="33" t="s">
        <v>24</v>
      </c>
      <c r="Q1559" s="33" t="s">
        <v>25</v>
      </c>
      <c r="R1559" s="65" t="s">
        <v>15</v>
      </c>
    </row>
    <row r="1560" spans="1:18" x14ac:dyDescent="0.3">
      <c r="A1560" s="40" t="s">
        <v>9494</v>
      </c>
      <c r="B1560" s="34" t="s">
        <v>9493</v>
      </c>
      <c r="C1560" s="40">
        <v>14903146</v>
      </c>
      <c r="D1560" s="35" t="s">
        <v>9483</v>
      </c>
      <c r="E1560" s="35" t="s">
        <v>9484</v>
      </c>
      <c r="F1560" s="35" t="s">
        <v>9495</v>
      </c>
      <c r="G1560" s="35" t="s">
        <v>9496</v>
      </c>
      <c r="H1560" s="35" t="s">
        <v>938</v>
      </c>
      <c r="I1560" s="41">
        <v>24333</v>
      </c>
      <c r="J1560" s="35" t="s">
        <v>23</v>
      </c>
      <c r="K1560" s="35" t="s">
        <v>938</v>
      </c>
      <c r="L1560" s="41">
        <v>24382</v>
      </c>
      <c r="M1560" s="35">
        <v>1170</v>
      </c>
      <c r="N1560" s="35">
        <v>1218</v>
      </c>
      <c r="O1560" s="35">
        <v>48</v>
      </c>
      <c r="P1560" s="35" t="s">
        <v>24</v>
      </c>
      <c r="Q1560" s="35" t="s">
        <v>25</v>
      </c>
      <c r="R1560" s="65" t="s">
        <v>15</v>
      </c>
    </row>
    <row r="1561" spans="1:18" x14ac:dyDescent="0.3">
      <c r="A1561" s="37" t="s">
        <v>9498</v>
      </c>
      <c r="B1561" s="32" t="s">
        <v>9497</v>
      </c>
      <c r="C1561" s="37">
        <v>14903146</v>
      </c>
      <c r="D1561" s="33" t="s">
        <v>9483</v>
      </c>
      <c r="E1561" s="33" t="s">
        <v>9484</v>
      </c>
      <c r="F1561" s="33" t="s">
        <v>9499</v>
      </c>
      <c r="G1561" s="33" t="s">
        <v>9496</v>
      </c>
      <c r="H1561" s="33" t="s">
        <v>938</v>
      </c>
      <c r="I1561" s="38">
        <v>24333</v>
      </c>
      <c r="J1561" s="33" t="s">
        <v>23</v>
      </c>
      <c r="K1561" s="33" t="s">
        <v>938</v>
      </c>
      <c r="L1561" s="38">
        <v>24382</v>
      </c>
      <c r="M1561" s="33">
        <v>1170</v>
      </c>
      <c r="N1561" s="33">
        <v>1218</v>
      </c>
      <c r="O1561" s="33">
        <v>48</v>
      </c>
      <c r="P1561" s="33" t="s">
        <v>24</v>
      </c>
      <c r="Q1561" s="33" t="s">
        <v>25</v>
      </c>
      <c r="R1561" s="65" t="s">
        <v>15</v>
      </c>
    </row>
    <row r="1562" spans="1:18" x14ac:dyDescent="0.3">
      <c r="A1562" s="40" t="s">
        <v>9501</v>
      </c>
      <c r="B1562" s="34" t="s">
        <v>9500</v>
      </c>
      <c r="C1562" s="40">
        <v>14903146</v>
      </c>
      <c r="D1562" s="35" t="s">
        <v>9483</v>
      </c>
      <c r="E1562" s="35" t="s">
        <v>9484</v>
      </c>
      <c r="F1562" s="35" t="s">
        <v>9502</v>
      </c>
      <c r="G1562" s="35" t="s">
        <v>4035</v>
      </c>
      <c r="H1562" s="35" t="s">
        <v>938</v>
      </c>
      <c r="I1562" s="41">
        <v>24348</v>
      </c>
      <c r="J1562" s="35" t="s">
        <v>23</v>
      </c>
      <c r="K1562" s="35" t="s">
        <v>938</v>
      </c>
      <c r="L1562" s="41">
        <v>24382</v>
      </c>
      <c r="M1562" s="35">
        <v>1170</v>
      </c>
      <c r="N1562" s="35">
        <v>1218</v>
      </c>
      <c r="O1562" s="35">
        <v>48</v>
      </c>
      <c r="P1562" s="35" t="s">
        <v>24</v>
      </c>
      <c r="Q1562" s="35" t="s">
        <v>25</v>
      </c>
      <c r="R1562" s="65" t="s">
        <v>15</v>
      </c>
    </row>
    <row r="1563" spans="1:18" x14ac:dyDescent="0.3">
      <c r="A1563" s="40" t="s">
        <v>9548</v>
      </c>
      <c r="B1563" s="34" t="s">
        <v>9547</v>
      </c>
      <c r="C1563" s="40">
        <v>14903404</v>
      </c>
      <c r="D1563" s="35" t="s">
        <v>9545</v>
      </c>
      <c r="E1563" s="35" t="s">
        <v>9546</v>
      </c>
      <c r="F1563" s="35" t="s">
        <v>9549</v>
      </c>
      <c r="G1563" s="35" t="s">
        <v>3717</v>
      </c>
      <c r="H1563" s="35" t="s">
        <v>3686</v>
      </c>
      <c r="I1563" s="41">
        <v>71753</v>
      </c>
      <c r="J1563" s="35" t="s">
        <v>23</v>
      </c>
      <c r="K1563" s="35" t="s">
        <v>3686</v>
      </c>
      <c r="L1563" s="41">
        <v>71701</v>
      </c>
      <c r="M1563" s="35">
        <v>1119</v>
      </c>
      <c r="N1563" s="35">
        <v>1170</v>
      </c>
      <c r="O1563" s="35">
        <v>51</v>
      </c>
      <c r="P1563" s="35" t="s">
        <v>24</v>
      </c>
      <c r="Q1563" s="35" t="s">
        <v>25</v>
      </c>
      <c r="R1563" s="65" t="s">
        <v>15</v>
      </c>
    </row>
    <row r="1564" spans="1:18" x14ac:dyDescent="0.3">
      <c r="A1564" s="37" t="s">
        <v>9550</v>
      </c>
      <c r="B1564" s="32" t="s">
        <v>9546</v>
      </c>
      <c r="C1564" s="37">
        <v>14903404</v>
      </c>
      <c r="D1564" s="33" t="s">
        <v>9545</v>
      </c>
      <c r="E1564" s="33" t="s">
        <v>9546</v>
      </c>
      <c r="F1564" s="33" t="s">
        <v>9551</v>
      </c>
      <c r="G1564" s="33" t="s">
        <v>3700</v>
      </c>
      <c r="H1564" s="33" t="s">
        <v>3686</v>
      </c>
      <c r="I1564" s="38">
        <v>71854</v>
      </c>
      <c r="J1564" s="33" t="s">
        <v>23</v>
      </c>
      <c r="K1564" s="33" t="s">
        <v>3686</v>
      </c>
      <c r="L1564" s="38">
        <v>71701</v>
      </c>
      <c r="M1564" s="33">
        <v>1119</v>
      </c>
      <c r="N1564" s="33">
        <v>1290</v>
      </c>
      <c r="O1564" s="33">
        <v>171</v>
      </c>
      <c r="P1564" s="33" t="s">
        <v>24</v>
      </c>
      <c r="Q1564" s="33" t="s">
        <v>25</v>
      </c>
      <c r="R1564" s="65" t="s">
        <v>15</v>
      </c>
    </row>
    <row r="1565" spans="1:18" x14ac:dyDescent="0.3">
      <c r="A1565" s="40" t="s">
        <v>9574</v>
      </c>
      <c r="B1565" s="34" t="s">
        <v>9573</v>
      </c>
      <c r="C1565" s="40">
        <v>14903415</v>
      </c>
      <c r="D1565" s="35" t="s">
        <v>9571</v>
      </c>
      <c r="E1565" s="35" t="s">
        <v>9572</v>
      </c>
      <c r="F1565" s="35" t="s">
        <v>9575</v>
      </c>
      <c r="G1565" s="35" t="s">
        <v>9576</v>
      </c>
      <c r="H1565" s="35" t="s">
        <v>838</v>
      </c>
      <c r="I1565" s="41">
        <v>50588</v>
      </c>
      <c r="J1565" s="35" t="s">
        <v>23</v>
      </c>
      <c r="K1565" s="35" t="s">
        <v>838</v>
      </c>
      <c r="L1565" s="41">
        <v>50501</v>
      </c>
      <c r="M1565" s="35">
        <v>1143</v>
      </c>
      <c r="N1565" s="35">
        <v>1170</v>
      </c>
      <c r="O1565" s="35">
        <v>27</v>
      </c>
      <c r="P1565" s="35" t="s">
        <v>24</v>
      </c>
      <c r="Q1565" s="35" t="s">
        <v>25</v>
      </c>
      <c r="R1565" s="65" t="s">
        <v>15</v>
      </c>
    </row>
    <row r="1566" spans="1:18" x14ac:dyDescent="0.3">
      <c r="A1566" s="37" t="s">
        <v>9578</v>
      </c>
      <c r="B1566" s="32" t="s">
        <v>9577</v>
      </c>
      <c r="C1566" s="37">
        <v>14903415</v>
      </c>
      <c r="D1566" s="33" t="s">
        <v>9571</v>
      </c>
      <c r="E1566" s="33" t="s">
        <v>9572</v>
      </c>
      <c r="F1566" s="33" t="s">
        <v>9579</v>
      </c>
      <c r="G1566" s="33" t="s">
        <v>9580</v>
      </c>
      <c r="H1566" s="33" t="s">
        <v>838</v>
      </c>
      <c r="I1566" s="38">
        <v>50595</v>
      </c>
      <c r="J1566" s="33" t="s">
        <v>23</v>
      </c>
      <c r="K1566" s="33" t="s">
        <v>838</v>
      </c>
      <c r="L1566" s="38">
        <v>50501</v>
      </c>
      <c r="M1566" s="33">
        <v>1143</v>
      </c>
      <c r="N1566" s="33">
        <v>1194</v>
      </c>
      <c r="O1566" s="33">
        <v>51</v>
      </c>
      <c r="P1566" s="33" t="s">
        <v>24</v>
      </c>
      <c r="Q1566" s="33" t="s">
        <v>25</v>
      </c>
      <c r="R1566" s="65" t="s">
        <v>15</v>
      </c>
    </row>
    <row r="1567" spans="1:18" x14ac:dyDescent="0.3">
      <c r="A1567" s="37" t="s">
        <v>9588</v>
      </c>
      <c r="B1567" s="32" t="s">
        <v>9587</v>
      </c>
      <c r="C1567" s="37">
        <v>14903416</v>
      </c>
      <c r="D1567" s="33" t="s">
        <v>9585</v>
      </c>
      <c r="E1567" s="33" t="s">
        <v>9586</v>
      </c>
      <c r="F1567" s="33" t="s">
        <v>9589</v>
      </c>
      <c r="G1567" s="33" t="s">
        <v>9590</v>
      </c>
      <c r="H1567" s="33" t="s">
        <v>257</v>
      </c>
      <c r="I1567" s="38">
        <v>66067</v>
      </c>
      <c r="J1567" s="33" t="s">
        <v>23</v>
      </c>
      <c r="K1567" s="33" t="s">
        <v>257</v>
      </c>
      <c r="L1567" s="38">
        <v>66720</v>
      </c>
      <c r="M1567" s="33">
        <v>1194</v>
      </c>
      <c r="N1567" s="33">
        <v>1290</v>
      </c>
      <c r="O1567" s="33">
        <v>96</v>
      </c>
      <c r="P1567" s="33" t="s">
        <v>24</v>
      </c>
      <c r="Q1567" s="33" t="s">
        <v>25</v>
      </c>
      <c r="R1567" s="65" t="s">
        <v>15</v>
      </c>
    </row>
    <row r="1568" spans="1:18" x14ac:dyDescent="0.3">
      <c r="A1568" s="40" t="s">
        <v>9593</v>
      </c>
      <c r="B1568" s="34" t="s">
        <v>9592</v>
      </c>
      <c r="C1568" s="40">
        <v>14903419</v>
      </c>
      <c r="D1568" s="35" t="s">
        <v>9591</v>
      </c>
      <c r="E1568" s="35" t="s">
        <v>7620</v>
      </c>
      <c r="F1568" s="35" t="s">
        <v>9594</v>
      </c>
      <c r="G1568" s="35" t="s">
        <v>9595</v>
      </c>
      <c r="H1568" s="35" t="s">
        <v>296</v>
      </c>
      <c r="I1568" s="41">
        <v>4005</v>
      </c>
      <c r="J1568" s="35" t="s">
        <v>23</v>
      </c>
      <c r="K1568" s="35" t="s">
        <v>296</v>
      </c>
      <c r="L1568" s="41">
        <v>4106</v>
      </c>
      <c r="M1568" s="35">
        <v>2037</v>
      </c>
      <c r="N1568" s="35">
        <v>2028</v>
      </c>
      <c r="O1568" s="35">
        <v>-9</v>
      </c>
      <c r="P1568" s="35" t="s">
        <v>48</v>
      </c>
      <c r="Q1568" s="35" t="s">
        <v>25</v>
      </c>
      <c r="R1568" s="65" t="s">
        <v>31</v>
      </c>
    </row>
    <row r="1569" spans="1:18" x14ac:dyDescent="0.3">
      <c r="A1569" s="40" t="s">
        <v>9597</v>
      </c>
      <c r="B1569" s="34" t="s">
        <v>9596</v>
      </c>
      <c r="C1569" s="40">
        <v>14903419</v>
      </c>
      <c r="D1569" s="35" t="s">
        <v>9591</v>
      </c>
      <c r="E1569" s="35" t="s">
        <v>7620</v>
      </c>
      <c r="F1569" s="35" t="s">
        <v>9598</v>
      </c>
      <c r="G1569" s="35" t="s">
        <v>456</v>
      </c>
      <c r="H1569" s="35" t="s">
        <v>296</v>
      </c>
      <c r="I1569" s="41">
        <v>4011</v>
      </c>
      <c r="J1569" s="35" t="s">
        <v>23</v>
      </c>
      <c r="K1569" s="35" t="s">
        <v>296</v>
      </c>
      <c r="L1569" s="41">
        <v>4106</v>
      </c>
      <c r="M1569" s="35">
        <v>2037</v>
      </c>
      <c r="N1569" s="35">
        <v>1410</v>
      </c>
      <c r="O1569" s="35">
        <v>-627</v>
      </c>
      <c r="P1569" s="35" t="s">
        <v>48</v>
      </c>
      <c r="Q1569" s="35" t="s">
        <v>25</v>
      </c>
      <c r="R1569" s="65" t="s">
        <v>31</v>
      </c>
    </row>
    <row r="1570" spans="1:18" x14ac:dyDescent="0.3">
      <c r="A1570" s="37" t="s">
        <v>9600</v>
      </c>
      <c r="B1570" s="32" t="s">
        <v>9599</v>
      </c>
      <c r="C1570" s="37">
        <v>14903419</v>
      </c>
      <c r="D1570" s="33" t="s">
        <v>9591</v>
      </c>
      <c r="E1570" s="33" t="s">
        <v>7620</v>
      </c>
      <c r="F1570" s="33" t="s">
        <v>9601</v>
      </c>
      <c r="G1570" s="33" t="s">
        <v>9602</v>
      </c>
      <c r="H1570" s="33" t="s">
        <v>296</v>
      </c>
      <c r="I1570" s="38">
        <v>4041</v>
      </c>
      <c r="J1570" s="33" t="s">
        <v>23</v>
      </c>
      <c r="K1570" s="33" t="s">
        <v>296</v>
      </c>
      <c r="L1570" s="38">
        <v>4106</v>
      </c>
      <c r="M1570" s="33">
        <v>2037</v>
      </c>
      <c r="N1570" s="33">
        <v>1341</v>
      </c>
      <c r="O1570" s="33">
        <v>-696</v>
      </c>
      <c r="P1570" s="33" t="s">
        <v>48</v>
      </c>
      <c r="Q1570" s="33" t="s">
        <v>25</v>
      </c>
      <c r="R1570" s="65" t="s">
        <v>31</v>
      </c>
    </row>
    <row r="1571" spans="1:18" x14ac:dyDescent="0.3">
      <c r="A1571" s="37" t="s">
        <v>9611</v>
      </c>
      <c r="B1571" s="32" t="s">
        <v>9610</v>
      </c>
      <c r="C1571" s="37">
        <v>14903419</v>
      </c>
      <c r="D1571" s="33" t="s">
        <v>9591</v>
      </c>
      <c r="E1571" s="33" t="s">
        <v>7620</v>
      </c>
      <c r="F1571" s="33" t="s">
        <v>9612</v>
      </c>
      <c r="G1571" s="33" t="s">
        <v>9613</v>
      </c>
      <c r="H1571" s="33" t="s">
        <v>296</v>
      </c>
      <c r="I1571" s="38">
        <v>4093</v>
      </c>
      <c r="J1571" s="33" t="s">
        <v>23</v>
      </c>
      <c r="K1571" s="33" t="s">
        <v>296</v>
      </c>
      <c r="L1571" s="38">
        <v>4106</v>
      </c>
      <c r="M1571" s="33">
        <v>2037</v>
      </c>
      <c r="N1571" s="33">
        <v>2028</v>
      </c>
      <c r="O1571" s="33">
        <v>-9</v>
      </c>
      <c r="P1571" s="33" t="s">
        <v>48</v>
      </c>
      <c r="Q1571" s="33" t="s">
        <v>25</v>
      </c>
      <c r="R1571" s="65" t="s">
        <v>31</v>
      </c>
    </row>
    <row r="1572" spans="1:18" x14ac:dyDescent="0.3">
      <c r="A1572" s="40" t="s">
        <v>9621</v>
      </c>
      <c r="B1572" s="34" t="s">
        <v>9620</v>
      </c>
      <c r="C1572" s="40">
        <v>14903419</v>
      </c>
      <c r="D1572" s="35" t="s">
        <v>9591</v>
      </c>
      <c r="E1572" s="35" t="s">
        <v>7620</v>
      </c>
      <c r="F1572" s="35" t="s">
        <v>9622</v>
      </c>
      <c r="G1572" s="35" t="s">
        <v>9623</v>
      </c>
      <c r="H1572" s="35" t="s">
        <v>296</v>
      </c>
      <c r="I1572" s="41">
        <v>4260</v>
      </c>
      <c r="J1572" s="35" t="s">
        <v>23</v>
      </c>
      <c r="K1572" s="35" t="s">
        <v>296</v>
      </c>
      <c r="L1572" s="41">
        <v>4106</v>
      </c>
      <c r="M1572" s="35">
        <v>2037</v>
      </c>
      <c r="N1572" s="35">
        <v>1410</v>
      </c>
      <c r="O1572" s="35">
        <v>-627</v>
      </c>
      <c r="P1572" s="35" t="s">
        <v>48</v>
      </c>
      <c r="Q1572" s="35" t="s">
        <v>25</v>
      </c>
      <c r="R1572" s="65" t="s">
        <v>31</v>
      </c>
    </row>
    <row r="1573" spans="1:18" x14ac:dyDescent="0.3">
      <c r="A1573" s="40" t="s">
        <v>9627</v>
      </c>
      <c r="B1573" s="34" t="s">
        <v>9626</v>
      </c>
      <c r="C1573" s="40">
        <v>14903420</v>
      </c>
      <c r="D1573" s="35" t="s">
        <v>9624</v>
      </c>
      <c r="E1573" s="35" t="s">
        <v>9625</v>
      </c>
      <c r="F1573" s="35" t="s">
        <v>9628</v>
      </c>
      <c r="G1573" s="35" t="s">
        <v>9629</v>
      </c>
      <c r="H1573" s="35" t="s">
        <v>214</v>
      </c>
      <c r="I1573" s="41">
        <v>17271</v>
      </c>
      <c r="J1573" s="35" t="s">
        <v>23</v>
      </c>
      <c r="K1573" s="35" t="s">
        <v>22</v>
      </c>
      <c r="L1573" s="41">
        <v>21502</v>
      </c>
      <c r="M1573" s="35">
        <v>1242</v>
      </c>
      <c r="N1573" s="35">
        <v>1509</v>
      </c>
      <c r="O1573" s="35">
        <v>267</v>
      </c>
      <c r="P1573" s="35" t="s">
        <v>24</v>
      </c>
      <c r="Q1573" s="35" t="s">
        <v>25</v>
      </c>
      <c r="R1573" s="65" t="s">
        <v>15</v>
      </c>
    </row>
    <row r="1574" spans="1:18" x14ac:dyDescent="0.3">
      <c r="A1574" s="37" t="s">
        <v>9670</v>
      </c>
      <c r="B1574" s="32" t="s">
        <v>9669</v>
      </c>
      <c r="C1574" s="37">
        <v>14903424</v>
      </c>
      <c r="D1574" s="33" t="s">
        <v>9667</v>
      </c>
      <c r="E1574" s="33" t="s">
        <v>9668</v>
      </c>
      <c r="F1574" s="33" t="s">
        <v>8615</v>
      </c>
      <c r="G1574" s="33" t="s">
        <v>8616</v>
      </c>
      <c r="H1574" s="33" t="s">
        <v>1079</v>
      </c>
      <c r="I1574" s="38">
        <v>39120</v>
      </c>
      <c r="J1574" s="33" t="s">
        <v>23</v>
      </c>
      <c r="K1574" s="33" t="s">
        <v>1079</v>
      </c>
      <c r="L1574" s="38">
        <v>39191</v>
      </c>
      <c r="M1574" s="33">
        <v>1389</v>
      </c>
      <c r="N1574" s="33">
        <v>1218</v>
      </c>
      <c r="O1574" s="33">
        <v>-171</v>
      </c>
      <c r="P1574" s="33" t="s">
        <v>48</v>
      </c>
      <c r="Q1574" s="33" t="s">
        <v>25</v>
      </c>
      <c r="R1574" s="65" t="s">
        <v>31</v>
      </c>
    </row>
    <row r="1575" spans="1:18" x14ac:dyDescent="0.3">
      <c r="A1575" s="40" t="s">
        <v>9672</v>
      </c>
      <c r="B1575" s="34" t="s">
        <v>9671</v>
      </c>
      <c r="C1575" s="40">
        <v>14903424</v>
      </c>
      <c r="D1575" s="35" t="s">
        <v>9667</v>
      </c>
      <c r="E1575" s="35" t="s">
        <v>9668</v>
      </c>
      <c r="F1575" s="35" t="s">
        <v>8619</v>
      </c>
      <c r="G1575" s="35" t="s">
        <v>8620</v>
      </c>
      <c r="H1575" s="35" t="s">
        <v>1079</v>
      </c>
      <c r="I1575" s="41">
        <v>39114</v>
      </c>
      <c r="J1575" s="35" t="s">
        <v>23</v>
      </c>
      <c r="K1575" s="35" t="s">
        <v>1079</v>
      </c>
      <c r="L1575" s="41">
        <v>39191</v>
      </c>
      <c r="M1575" s="35">
        <v>1389</v>
      </c>
      <c r="N1575" s="35">
        <v>1143</v>
      </c>
      <c r="O1575" s="35">
        <v>-246</v>
      </c>
      <c r="P1575" s="35" t="s">
        <v>48</v>
      </c>
      <c r="Q1575" s="35" t="s">
        <v>25</v>
      </c>
      <c r="R1575" s="65" t="s">
        <v>31</v>
      </c>
    </row>
    <row r="1576" spans="1:18" x14ac:dyDescent="0.3">
      <c r="A1576" s="37" t="s">
        <v>9686</v>
      </c>
      <c r="B1576" s="32" t="s">
        <v>9685</v>
      </c>
      <c r="C1576" s="37">
        <v>14903435</v>
      </c>
      <c r="D1576" s="33" t="s">
        <v>9683</v>
      </c>
      <c r="E1576" s="33" t="s">
        <v>9684</v>
      </c>
      <c r="F1576" s="33" t="s">
        <v>9687</v>
      </c>
      <c r="G1576" s="33" t="s">
        <v>9688</v>
      </c>
      <c r="H1576" s="33" t="s">
        <v>1271</v>
      </c>
      <c r="I1576" s="38">
        <v>44503</v>
      </c>
      <c r="J1576" s="33" t="s">
        <v>23</v>
      </c>
      <c r="K1576" s="33" t="s">
        <v>1271</v>
      </c>
      <c r="L1576" s="38">
        <v>43952</v>
      </c>
      <c r="M1576" s="33">
        <v>1170</v>
      </c>
      <c r="N1576" s="33">
        <v>1125</v>
      </c>
      <c r="O1576" s="33">
        <v>-45</v>
      </c>
      <c r="P1576" s="33" t="s">
        <v>48</v>
      </c>
      <c r="Q1576" s="33" t="s">
        <v>25</v>
      </c>
      <c r="R1576" s="65" t="s">
        <v>31</v>
      </c>
    </row>
    <row r="1577" spans="1:18" x14ac:dyDescent="0.3">
      <c r="A1577" s="40" t="s">
        <v>9699</v>
      </c>
      <c r="B1577" s="34" t="s">
        <v>9698</v>
      </c>
      <c r="C1577" s="40">
        <v>14904044</v>
      </c>
      <c r="D1577" s="35" t="s">
        <v>9696</v>
      </c>
      <c r="E1577" s="35" t="s">
        <v>9697</v>
      </c>
      <c r="F1577" s="35" t="s">
        <v>9700</v>
      </c>
      <c r="G1577" s="35" t="s">
        <v>6521</v>
      </c>
      <c r="H1577" s="35" t="s">
        <v>78</v>
      </c>
      <c r="I1577" s="41">
        <v>84648</v>
      </c>
      <c r="J1577" s="35" t="s">
        <v>23</v>
      </c>
      <c r="K1577" s="35" t="s">
        <v>78</v>
      </c>
      <c r="L1577" s="41">
        <v>84627</v>
      </c>
      <c r="M1577" s="35">
        <v>1218</v>
      </c>
      <c r="N1577" s="35">
        <v>1437</v>
      </c>
      <c r="O1577" s="35">
        <v>219</v>
      </c>
      <c r="P1577" s="35" t="s">
        <v>24</v>
      </c>
      <c r="Q1577" s="35" t="s">
        <v>25</v>
      </c>
      <c r="R1577" s="65" t="s">
        <v>15</v>
      </c>
    </row>
    <row r="1578" spans="1:18" x14ac:dyDescent="0.3">
      <c r="A1578" s="37" t="s">
        <v>9702</v>
      </c>
      <c r="B1578" s="32" t="s">
        <v>9701</v>
      </c>
      <c r="C1578" s="37">
        <v>14904044</v>
      </c>
      <c r="D1578" s="33" t="s">
        <v>9696</v>
      </c>
      <c r="E1578" s="33" t="s">
        <v>9697</v>
      </c>
      <c r="F1578" s="33" t="s">
        <v>9703</v>
      </c>
      <c r="G1578" s="33" t="s">
        <v>9704</v>
      </c>
      <c r="H1578" s="33" t="s">
        <v>78</v>
      </c>
      <c r="I1578" s="38">
        <v>84651</v>
      </c>
      <c r="J1578" s="33" t="s">
        <v>23</v>
      </c>
      <c r="K1578" s="33" t="s">
        <v>78</v>
      </c>
      <c r="L1578" s="38">
        <v>84627</v>
      </c>
      <c r="M1578" s="33">
        <v>1218</v>
      </c>
      <c r="N1578" s="33">
        <v>1392</v>
      </c>
      <c r="O1578" s="33">
        <v>174</v>
      </c>
      <c r="P1578" s="33" t="s">
        <v>24</v>
      </c>
      <c r="Q1578" s="33" t="s">
        <v>25</v>
      </c>
      <c r="R1578" s="65" t="s">
        <v>15</v>
      </c>
    </row>
    <row r="1579" spans="1:18" x14ac:dyDescent="0.3">
      <c r="A1579" s="40" t="s">
        <v>9706</v>
      </c>
      <c r="B1579" s="34" t="s">
        <v>9705</v>
      </c>
      <c r="C1579" s="40">
        <v>14904044</v>
      </c>
      <c r="D1579" s="35" t="s">
        <v>9696</v>
      </c>
      <c r="E1579" s="35" t="s">
        <v>9697</v>
      </c>
      <c r="F1579" s="35" t="s">
        <v>9707</v>
      </c>
      <c r="G1579" s="35" t="s">
        <v>6586</v>
      </c>
      <c r="H1579" s="35" t="s">
        <v>78</v>
      </c>
      <c r="I1579" s="41">
        <v>84701</v>
      </c>
      <c r="J1579" s="35" t="s">
        <v>23</v>
      </c>
      <c r="K1579" s="35" t="s">
        <v>78</v>
      </c>
      <c r="L1579" s="41">
        <v>84627</v>
      </c>
      <c r="M1579" s="35">
        <v>1218</v>
      </c>
      <c r="N1579" s="35">
        <v>1242</v>
      </c>
      <c r="O1579" s="35">
        <v>24</v>
      </c>
      <c r="P1579" s="35" t="s">
        <v>24</v>
      </c>
      <c r="Q1579" s="35" t="s">
        <v>25</v>
      </c>
      <c r="R1579" s="65" t="s">
        <v>15</v>
      </c>
    </row>
    <row r="1580" spans="1:18" x14ac:dyDescent="0.3">
      <c r="A1580" s="37" t="s">
        <v>9709</v>
      </c>
      <c r="B1580" s="32" t="s">
        <v>9708</v>
      </c>
      <c r="C1580" s="37">
        <v>14904044</v>
      </c>
      <c r="D1580" s="33" t="s">
        <v>9696</v>
      </c>
      <c r="E1580" s="33" t="s">
        <v>9697</v>
      </c>
      <c r="F1580" s="33" t="s">
        <v>9710</v>
      </c>
      <c r="G1580" s="33" t="s">
        <v>6586</v>
      </c>
      <c r="H1580" s="33" t="s">
        <v>78</v>
      </c>
      <c r="I1580" s="38">
        <v>84701</v>
      </c>
      <c r="J1580" s="33" t="s">
        <v>23</v>
      </c>
      <c r="K1580" s="33" t="s">
        <v>78</v>
      </c>
      <c r="L1580" s="38">
        <v>84627</v>
      </c>
      <c r="M1580" s="33">
        <v>1218</v>
      </c>
      <c r="N1580" s="33">
        <v>1242</v>
      </c>
      <c r="O1580" s="33">
        <v>24</v>
      </c>
      <c r="P1580" s="33" t="s">
        <v>24</v>
      </c>
      <c r="Q1580" s="33" t="s">
        <v>25</v>
      </c>
      <c r="R1580" s="65" t="s">
        <v>15</v>
      </c>
    </row>
    <row r="1581" spans="1:18" x14ac:dyDescent="0.3">
      <c r="A1581" s="40" t="s">
        <v>9712</v>
      </c>
      <c r="B1581" s="34" t="s">
        <v>9711</v>
      </c>
      <c r="C1581" s="40">
        <v>14904044</v>
      </c>
      <c r="D1581" s="35" t="s">
        <v>9696</v>
      </c>
      <c r="E1581" s="35" t="s">
        <v>9697</v>
      </c>
      <c r="F1581" s="35" t="s">
        <v>9713</v>
      </c>
      <c r="G1581" s="35" t="s">
        <v>4389</v>
      </c>
      <c r="H1581" s="35" t="s">
        <v>78</v>
      </c>
      <c r="I1581" s="41">
        <v>84654</v>
      </c>
      <c r="J1581" s="35" t="s">
        <v>23</v>
      </c>
      <c r="K1581" s="35" t="s">
        <v>78</v>
      </c>
      <c r="L1581" s="41">
        <v>84627</v>
      </c>
      <c r="M1581" s="35">
        <v>1218</v>
      </c>
      <c r="N1581" s="35">
        <v>1242</v>
      </c>
      <c r="O1581" s="35">
        <v>24</v>
      </c>
      <c r="P1581" s="35" t="s">
        <v>24</v>
      </c>
      <c r="Q1581" s="35" t="s">
        <v>25</v>
      </c>
      <c r="R1581" s="65" t="s">
        <v>15</v>
      </c>
    </row>
    <row r="1582" spans="1:18" x14ac:dyDescent="0.3">
      <c r="A1582" s="37" t="s">
        <v>9715</v>
      </c>
      <c r="B1582" s="32" t="s">
        <v>9714</v>
      </c>
      <c r="C1582" s="37">
        <v>14904044</v>
      </c>
      <c r="D1582" s="33" t="s">
        <v>9696</v>
      </c>
      <c r="E1582" s="33" t="s">
        <v>9697</v>
      </c>
      <c r="F1582" s="33" t="s">
        <v>9716</v>
      </c>
      <c r="G1582" s="33" t="s">
        <v>6586</v>
      </c>
      <c r="H1582" s="33" t="s">
        <v>78</v>
      </c>
      <c r="I1582" s="38">
        <v>84701</v>
      </c>
      <c r="J1582" s="33" t="s">
        <v>23</v>
      </c>
      <c r="K1582" s="33" t="s">
        <v>78</v>
      </c>
      <c r="L1582" s="38">
        <v>84627</v>
      </c>
      <c r="M1582" s="33">
        <v>1218</v>
      </c>
      <c r="N1582" s="33">
        <v>1242</v>
      </c>
      <c r="O1582" s="33">
        <v>24</v>
      </c>
      <c r="P1582" s="33" t="s">
        <v>24</v>
      </c>
      <c r="Q1582" s="33" t="s">
        <v>25</v>
      </c>
      <c r="R1582" s="65" t="s">
        <v>15</v>
      </c>
    </row>
    <row r="1583" spans="1:18" x14ac:dyDescent="0.3">
      <c r="A1583" s="40" t="s">
        <v>9718</v>
      </c>
      <c r="B1583" s="34" t="s">
        <v>9717</v>
      </c>
      <c r="C1583" s="40">
        <v>14904044</v>
      </c>
      <c r="D1583" s="35" t="s">
        <v>9696</v>
      </c>
      <c r="E1583" s="35" t="s">
        <v>9697</v>
      </c>
      <c r="F1583" s="35" t="s">
        <v>9719</v>
      </c>
      <c r="G1583" s="35" t="s">
        <v>6586</v>
      </c>
      <c r="H1583" s="35" t="s">
        <v>78</v>
      </c>
      <c r="I1583" s="41">
        <v>84701</v>
      </c>
      <c r="J1583" s="35" t="s">
        <v>23</v>
      </c>
      <c r="K1583" s="35" t="s">
        <v>78</v>
      </c>
      <c r="L1583" s="41">
        <v>84627</v>
      </c>
      <c r="M1583" s="35">
        <v>1218</v>
      </c>
      <c r="N1583" s="35">
        <v>1242</v>
      </c>
      <c r="O1583" s="35">
        <v>24</v>
      </c>
      <c r="P1583" s="35" t="s">
        <v>24</v>
      </c>
      <c r="Q1583" s="35" t="s">
        <v>25</v>
      </c>
      <c r="R1583" s="65" t="s">
        <v>15</v>
      </c>
    </row>
    <row r="1584" spans="1:18" x14ac:dyDescent="0.3">
      <c r="A1584" s="40" t="s">
        <v>9721</v>
      </c>
      <c r="B1584" s="34" t="s">
        <v>9720</v>
      </c>
      <c r="C1584" s="40">
        <v>14904044</v>
      </c>
      <c r="D1584" s="35" t="s">
        <v>9696</v>
      </c>
      <c r="E1584" s="35" t="s">
        <v>9697</v>
      </c>
      <c r="F1584" s="35" t="s">
        <v>9722</v>
      </c>
      <c r="G1584" s="35" t="s">
        <v>2410</v>
      </c>
      <c r="H1584" s="35" t="s">
        <v>78</v>
      </c>
      <c r="I1584" s="41">
        <v>84713</v>
      </c>
      <c r="J1584" s="35" t="s">
        <v>23</v>
      </c>
      <c r="K1584" s="35" t="s">
        <v>78</v>
      </c>
      <c r="L1584" s="41">
        <v>84627</v>
      </c>
      <c r="M1584" s="35">
        <v>1218</v>
      </c>
      <c r="N1584" s="35">
        <v>1194</v>
      </c>
      <c r="O1584" s="35">
        <v>-24</v>
      </c>
      <c r="P1584" s="35" t="s">
        <v>48</v>
      </c>
      <c r="Q1584" s="35" t="s">
        <v>25</v>
      </c>
      <c r="R1584" s="65" t="s">
        <v>31</v>
      </c>
    </row>
    <row r="1585" spans="1:18" x14ac:dyDescent="0.3">
      <c r="A1585" s="37" t="s">
        <v>9724</v>
      </c>
      <c r="B1585" s="32" t="s">
        <v>9723</v>
      </c>
      <c r="C1585" s="37">
        <v>14904044</v>
      </c>
      <c r="D1585" s="33" t="s">
        <v>9696</v>
      </c>
      <c r="E1585" s="33" t="s">
        <v>9697</v>
      </c>
      <c r="F1585" s="33" t="s">
        <v>9725</v>
      </c>
      <c r="G1585" s="33" t="s">
        <v>2410</v>
      </c>
      <c r="H1585" s="33" t="s">
        <v>78</v>
      </c>
      <c r="I1585" s="38">
        <v>84713</v>
      </c>
      <c r="J1585" s="33" t="s">
        <v>23</v>
      </c>
      <c r="K1585" s="33" t="s">
        <v>78</v>
      </c>
      <c r="L1585" s="38">
        <v>84627</v>
      </c>
      <c r="M1585" s="33">
        <v>1218</v>
      </c>
      <c r="N1585" s="33">
        <v>1194</v>
      </c>
      <c r="O1585" s="33">
        <v>-24</v>
      </c>
      <c r="P1585" s="33" t="s">
        <v>48</v>
      </c>
      <c r="Q1585" s="33" t="s">
        <v>25</v>
      </c>
      <c r="R1585" s="65" t="s">
        <v>31</v>
      </c>
    </row>
    <row r="1586" spans="1:18" x14ac:dyDescent="0.3">
      <c r="A1586" s="37" t="s">
        <v>9727</v>
      </c>
      <c r="B1586" s="32" t="s">
        <v>9726</v>
      </c>
      <c r="C1586" s="37">
        <v>14904044</v>
      </c>
      <c r="D1586" s="33" t="s">
        <v>9696</v>
      </c>
      <c r="E1586" s="33" t="s">
        <v>9697</v>
      </c>
      <c r="F1586" s="33" t="s">
        <v>9728</v>
      </c>
      <c r="G1586" s="33" t="s">
        <v>6563</v>
      </c>
      <c r="H1586" s="33" t="s">
        <v>78</v>
      </c>
      <c r="I1586" s="38">
        <v>84624</v>
      </c>
      <c r="J1586" s="33" t="s">
        <v>23</v>
      </c>
      <c r="K1586" s="33" t="s">
        <v>78</v>
      </c>
      <c r="L1586" s="38">
        <v>84627</v>
      </c>
      <c r="M1586" s="33">
        <v>1218</v>
      </c>
      <c r="N1586" s="33">
        <v>1194</v>
      </c>
      <c r="O1586" s="33">
        <v>-24</v>
      </c>
      <c r="P1586" s="33" t="s">
        <v>48</v>
      </c>
      <c r="Q1586" s="33" t="s">
        <v>25</v>
      </c>
      <c r="R1586" s="65" t="s">
        <v>31</v>
      </c>
    </row>
    <row r="1587" spans="1:18" x14ac:dyDescent="0.3">
      <c r="A1587" s="40" t="s">
        <v>9730</v>
      </c>
      <c r="B1587" s="34" t="s">
        <v>9729</v>
      </c>
      <c r="C1587" s="40">
        <v>14904044</v>
      </c>
      <c r="D1587" s="35" t="s">
        <v>9696</v>
      </c>
      <c r="E1587" s="35" t="s">
        <v>9697</v>
      </c>
      <c r="F1587" s="35" t="s">
        <v>9731</v>
      </c>
      <c r="G1587" s="35" t="s">
        <v>6563</v>
      </c>
      <c r="H1587" s="35" t="s">
        <v>78</v>
      </c>
      <c r="I1587" s="41">
        <v>84624</v>
      </c>
      <c r="J1587" s="35" t="s">
        <v>23</v>
      </c>
      <c r="K1587" s="35" t="s">
        <v>78</v>
      </c>
      <c r="L1587" s="41">
        <v>84627</v>
      </c>
      <c r="M1587" s="35">
        <v>1218</v>
      </c>
      <c r="N1587" s="35">
        <v>1194</v>
      </c>
      <c r="O1587" s="35">
        <v>-24</v>
      </c>
      <c r="P1587" s="35" t="s">
        <v>48</v>
      </c>
      <c r="Q1587" s="35" t="s">
        <v>25</v>
      </c>
      <c r="R1587" s="65" t="s">
        <v>31</v>
      </c>
    </row>
    <row r="1588" spans="1:18" x14ac:dyDescent="0.3">
      <c r="A1588" s="37" t="s">
        <v>9779</v>
      </c>
      <c r="B1588" s="32" t="s">
        <v>9778</v>
      </c>
      <c r="C1588" s="37">
        <v>14904146</v>
      </c>
      <c r="D1588" s="33" t="s">
        <v>9776</v>
      </c>
      <c r="E1588" s="33" t="s">
        <v>9777</v>
      </c>
      <c r="F1588" s="33" t="s">
        <v>9780</v>
      </c>
      <c r="G1588" s="33" t="s">
        <v>9781</v>
      </c>
      <c r="H1588" s="33" t="s">
        <v>938</v>
      </c>
      <c r="I1588" s="38">
        <v>22807</v>
      </c>
      <c r="J1588" s="33" t="s">
        <v>23</v>
      </c>
      <c r="K1588" s="33" t="s">
        <v>938</v>
      </c>
      <c r="L1588" s="38">
        <v>24486</v>
      </c>
      <c r="M1588" s="33">
        <v>1389</v>
      </c>
      <c r="N1588" s="33">
        <v>1413</v>
      </c>
      <c r="O1588" s="33">
        <v>24</v>
      </c>
      <c r="P1588" s="33" t="s">
        <v>24</v>
      </c>
      <c r="Q1588" s="33" t="s">
        <v>25</v>
      </c>
      <c r="R1588" s="65" t="s">
        <v>15</v>
      </c>
    </row>
    <row r="1589" spans="1:18" x14ac:dyDescent="0.3">
      <c r="A1589" s="37" t="s">
        <v>9789</v>
      </c>
      <c r="B1589" s="32" t="s">
        <v>9788</v>
      </c>
      <c r="C1589" s="37">
        <v>14904403</v>
      </c>
      <c r="D1589" s="33" t="s">
        <v>9786</v>
      </c>
      <c r="E1589" s="33" t="s">
        <v>9787</v>
      </c>
      <c r="F1589" s="33" t="s">
        <v>5598</v>
      </c>
      <c r="G1589" s="33" t="s">
        <v>5599</v>
      </c>
      <c r="H1589" s="33" t="s">
        <v>4997</v>
      </c>
      <c r="I1589" s="38">
        <v>85621</v>
      </c>
      <c r="J1589" s="33" t="s">
        <v>23</v>
      </c>
      <c r="K1589" s="33" t="s">
        <v>4997</v>
      </c>
      <c r="L1589" s="38">
        <v>85709</v>
      </c>
      <c r="M1589" s="33">
        <v>1314</v>
      </c>
      <c r="N1589" s="33">
        <v>1194</v>
      </c>
      <c r="O1589" s="33">
        <v>-120</v>
      </c>
      <c r="P1589" s="33" t="s">
        <v>48</v>
      </c>
      <c r="Q1589" s="33" t="s">
        <v>25</v>
      </c>
      <c r="R1589" s="65" t="s">
        <v>31</v>
      </c>
    </row>
    <row r="1590" spans="1:18" x14ac:dyDescent="0.3">
      <c r="A1590" s="40" t="s">
        <v>9791</v>
      </c>
      <c r="B1590" s="34" t="s">
        <v>9790</v>
      </c>
      <c r="C1590" s="40">
        <v>14904403</v>
      </c>
      <c r="D1590" s="35" t="s">
        <v>9786</v>
      </c>
      <c r="E1590" s="35" t="s">
        <v>9787</v>
      </c>
      <c r="F1590" s="35" t="s">
        <v>9792</v>
      </c>
      <c r="G1590" s="35" t="s">
        <v>5278</v>
      </c>
      <c r="H1590" s="35" t="s">
        <v>4997</v>
      </c>
      <c r="I1590" s="41">
        <v>85621</v>
      </c>
      <c r="J1590" s="35" t="s">
        <v>23</v>
      </c>
      <c r="K1590" s="35" t="s">
        <v>4997</v>
      </c>
      <c r="L1590" s="41">
        <v>85709</v>
      </c>
      <c r="M1590" s="35">
        <v>1314</v>
      </c>
      <c r="N1590" s="35">
        <v>1194</v>
      </c>
      <c r="O1590" s="35">
        <v>-120</v>
      </c>
      <c r="P1590" s="35" t="s">
        <v>48</v>
      </c>
      <c r="Q1590" s="35" t="s">
        <v>25</v>
      </c>
      <c r="R1590" s="65" t="s">
        <v>31</v>
      </c>
    </row>
    <row r="1591" spans="1:18" x14ac:dyDescent="0.3">
      <c r="A1591" s="37" t="s">
        <v>9818</v>
      </c>
      <c r="B1591" s="32" t="s">
        <v>9817</v>
      </c>
      <c r="C1591" s="37">
        <v>14904411</v>
      </c>
      <c r="D1591" s="33" t="s">
        <v>9815</v>
      </c>
      <c r="E1591" s="33" t="s">
        <v>9816</v>
      </c>
      <c r="F1591" s="33" t="s">
        <v>9819</v>
      </c>
      <c r="G1591" s="33" t="s">
        <v>9820</v>
      </c>
      <c r="H1591" s="33" t="s">
        <v>47</v>
      </c>
      <c r="I1591" s="38">
        <v>30429</v>
      </c>
      <c r="J1591" s="33" t="s">
        <v>23</v>
      </c>
      <c r="K1591" s="33" t="s">
        <v>47</v>
      </c>
      <c r="L1591" s="38">
        <v>30458</v>
      </c>
      <c r="M1591" s="33">
        <v>1290</v>
      </c>
      <c r="N1591" s="33">
        <v>1143</v>
      </c>
      <c r="O1591" s="33">
        <v>-147</v>
      </c>
      <c r="P1591" s="33" t="s">
        <v>48</v>
      </c>
      <c r="Q1591" s="33" t="s">
        <v>25</v>
      </c>
      <c r="R1591" s="65" t="s">
        <v>31</v>
      </c>
    </row>
    <row r="1592" spans="1:18" x14ac:dyDescent="0.3">
      <c r="A1592" s="49" t="s">
        <v>9822</v>
      </c>
      <c r="B1592" s="48" t="s">
        <v>9821</v>
      </c>
      <c r="C1592" s="49" t="s">
        <v>9815</v>
      </c>
      <c r="D1592" s="33" t="s">
        <v>9815</v>
      </c>
      <c r="E1592" s="50" t="s">
        <v>9816</v>
      </c>
      <c r="F1592" s="50" t="s">
        <v>9823</v>
      </c>
      <c r="G1592" s="50" t="s">
        <v>9824</v>
      </c>
      <c r="H1592" s="50" t="s">
        <v>47</v>
      </c>
      <c r="I1592" s="51">
        <v>30467</v>
      </c>
      <c r="J1592" s="50" t="s">
        <v>23</v>
      </c>
      <c r="K1592" s="33" t="s">
        <v>47</v>
      </c>
      <c r="L1592" s="38">
        <v>30458</v>
      </c>
      <c r="M1592" s="33">
        <v>1290</v>
      </c>
      <c r="N1592" s="33">
        <v>1119</v>
      </c>
      <c r="O1592" s="33">
        <v>-171</v>
      </c>
      <c r="P1592" s="33" t="s">
        <v>48</v>
      </c>
      <c r="Q1592" s="33" t="s">
        <v>25</v>
      </c>
      <c r="R1592" s="65" t="s">
        <v>31</v>
      </c>
    </row>
    <row r="1593" spans="1:18" x14ac:dyDescent="0.3">
      <c r="A1593" s="37" t="s">
        <v>9828</v>
      </c>
      <c r="B1593" s="32" t="s">
        <v>9827</v>
      </c>
      <c r="C1593" s="37">
        <v>14904414</v>
      </c>
      <c r="D1593" s="33" t="s">
        <v>9825</v>
      </c>
      <c r="E1593" s="33" t="s">
        <v>9826</v>
      </c>
      <c r="F1593" s="33" t="s">
        <v>9829</v>
      </c>
      <c r="G1593" s="33" t="s">
        <v>9830</v>
      </c>
      <c r="H1593" s="33" t="s">
        <v>3602</v>
      </c>
      <c r="I1593" s="38">
        <v>46703</v>
      </c>
      <c r="J1593" s="33" t="s">
        <v>23</v>
      </c>
      <c r="K1593" s="33" t="s">
        <v>3602</v>
      </c>
      <c r="L1593" s="38">
        <v>46805</v>
      </c>
      <c r="M1593" s="33">
        <v>1236</v>
      </c>
      <c r="N1593" s="33">
        <v>1242</v>
      </c>
      <c r="O1593" s="33">
        <v>6</v>
      </c>
      <c r="P1593" s="33" t="s">
        <v>24</v>
      </c>
      <c r="Q1593" s="33" t="s">
        <v>25</v>
      </c>
      <c r="R1593" s="65" t="s">
        <v>15</v>
      </c>
    </row>
    <row r="1594" spans="1:18" x14ac:dyDescent="0.3">
      <c r="A1594" s="40" t="s">
        <v>9832</v>
      </c>
      <c r="B1594" s="34" t="s">
        <v>9831</v>
      </c>
      <c r="C1594" s="40">
        <v>14904414</v>
      </c>
      <c r="D1594" s="35" t="s">
        <v>9825</v>
      </c>
      <c r="E1594" s="35" t="s">
        <v>9826</v>
      </c>
      <c r="F1594" s="35" t="s">
        <v>9833</v>
      </c>
      <c r="G1594" s="35" t="s">
        <v>9830</v>
      </c>
      <c r="H1594" s="35" t="s">
        <v>3602</v>
      </c>
      <c r="I1594" s="41">
        <v>46703</v>
      </c>
      <c r="J1594" s="35" t="s">
        <v>23</v>
      </c>
      <c r="K1594" s="35" t="s">
        <v>3602</v>
      </c>
      <c r="L1594" s="41">
        <v>46805</v>
      </c>
      <c r="M1594" s="35">
        <v>1236</v>
      </c>
      <c r="N1594" s="35">
        <v>1242</v>
      </c>
      <c r="O1594" s="35">
        <v>6</v>
      </c>
      <c r="P1594" s="35" t="s">
        <v>24</v>
      </c>
      <c r="Q1594" s="35" t="s">
        <v>25</v>
      </c>
      <c r="R1594" s="65" t="s">
        <v>15</v>
      </c>
    </row>
    <row r="1595" spans="1:18" x14ac:dyDescent="0.3">
      <c r="A1595" s="37" t="s">
        <v>9835</v>
      </c>
      <c r="B1595" s="32" t="s">
        <v>9834</v>
      </c>
      <c r="C1595" s="37">
        <v>14904414</v>
      </c>
      <c r="D1595" s="33" t="s">
        <v>9825</v>
      </c>
      <c r="E1595" s="33" t="s">
        <v>9826</v>
      </c>
      <c r="F1595" s="33" t="s">
        <v>9836</v>
      </c>
      <c r="G1595" s="33" t="s">
        <v>9830</v>
      </c>
      <c r="H1595" s="33" t="s">
        <v>3602</v>
      </c>
      <c r="I1595" s="38">
        <v>46703</v>
      </c>
      <c r="J1595" s="33" t="s">
        <v>23</v>
      </c>
      <c r="K1595" s="33" t="s">
        <v>3602</v>
      </c>
      <c r="L1595" s="38">
        <v>46805</v>
      </c>
      <c r="M1595" s="33">
        <v>1236</v>
      </c>
      <c r="N1595" s="33">
        <v>1242</v>
      </c>
      <c r="O1595" s="33">
        <v>6</v>
      </c>
      <c r="P1595" s="33" t="s">
        <v>24</v>
      </c>
      <c r="Q1595" s="33" t="s">
        <v>25</v>
      </c>
      <c r="R1595" s="65" t="s">
        <v>15</v>
      </c>
    </row>
    <row r="1596" spans="1:18" x14ac:dyDescent="0.3">
      <c r="A1596" s="37" t="s">
        <v>9838</v>
      </c>
      <c r="B1596" s="32" t="s">
        <v>9837</v>
      </c>
      <c r="C1596" s="37">
        <v>14904414</v>
      </c>
      <c r="D1596" s="33" t="s">
        <v>9825</v>
      </c>
      <c r="E1596" s="33" t="s">
        <v>9826</v>
      </c>
      <c r="F1596" s="33" t="s">
        <v>9839</v>
      </c>
      <c r="G1596" s="33" t="s">
        <v>9840</v>
      </c>
      <c r="H1596" s="33" t="s">
        <v>3602</v>
      </c>
      <c r="I1596" s="38">
        <v>46711</v>
      </c>
      <c r="J1596" s="33" t="s">
        <v>23</v>
      </c>
      <c r="K1596" s="33" t="s">
        <v>3602</v>
      </c>
      <c r="L1596" s="38">
        <v>46805</v>
      </c>
      <c r="M1596" s="33">
        <v>1236</v>
      </c>
      <c r="N1596" s="33">
        <v>1266</v>
      </c>
      <c r="O1596" s="33">
        <v>30</v>
      </c>
      <c r="P1596" s="33" t="s">
        <v>24</v>
      </c>
      <c r="Q1596" s="33" t="s">
        <v>25</v>
      </c>
      <c r="R1596" s="65" t="s">
        <v>15</v>
      </c>
    </row>
    <row r="1597" spans="1:18" x14ac:dyDescent="0.3">
      <c r="A1597" s="40" t="s">
        <v>9842</v>
      </c>
      <c r="B1597" s="34" t="s">
        <v>9841</v>
      </c>
      <c r="C1597" s="40">
        <v>14904414</v>
      </c>
      <c r="D1597" s="35" t="s">
        <v>9825</v>
      </c>
      <c r="E1597" s="35" t="s">
        <v>9826</v>
      </c>
      <c r="F1597" s="35" t="s">
        <v>9843</v>
      </c>
      <c r="G1597" s="35" t="s">
        <v>2869</v>
      </c>
      <c r="H1597" s="35" t="s">
        <v>3602</v>
      </c>
      <c r="I1597" s="41">
        <v>46714</v>
      </c>
      <c r="J1597" s="35" t="s">
        <v>23</v>
      </c>
      <c r="K1597" s="35" t="s">
        <v>3602</v>
      </c>
      <c r="L1597" s="41">
        <v>46805</v>
      </c>
      <c r="M1597" s="35">
        <v>1236</v>
      </c>
      <c r="N1597" s="35">
        <v>1242</v>
      </c>
      <c r="O1597" s="35">
        <v>6</v>
      </c>
      <c r="P1597" s="35" t="s">
        <v>24</v>
      </c>
      <c r="Q1597" s="35" t="s">
        <v>25</v>
      </c>
      <c r="R1597" s="65" t="s">
        <v>15</v>
      </c>
    </row>
    <row r="1598" spans="1:18" x14ac:dyDescent="0.3">
      <c r="A1598" s="37" t="s">
        <v>9845</v>
      </c>
      <c r="B1598" s="32" t="s">
        <v>9844</v>
      </c>
      <c r="C1598" s="37">
        <v>14904414</v>
      </c>
      <c r="D1598" s="33" t="s">
        <v>9825</v>
      </c>
      <c r="E1598" s="33" t="s">
        <v>9826</v>
      </c>
      <c r="F1598" s="33" t="s">
        <v>9846</v>
      </c>
      <c r="G1598" s="33" t="s">
        <v>2869</v>
      </c>
      <c r="H1598" s="33" t="s">
        <v>3602</v>
      </c>
      <c r="I1598" s="38">
        <v>46714</v>
      </c>
      <c r="J1598" s="33" t="s">
        <v>23</v>
      </c>
      <c r="K1598" s="33" t="s">
        <v>3602</v>
      </c>
      <c r="L1598" s="38">
        <v>46805</v>
      </c>
      <c r="M1598" s="33">
        <v>1236</v>
      </c>
      <c r="N1598" s="33">
        <v>1242</v>
      </c>
      <c r="O1598" s="33">
        <v>6</v>
      </c>
      <c r="P1598" s="33" t="s">
        <v>24</v>
      </c>
      <c r="Q1598" s="33" t="s">
        <v>25</v>
      </c>
      <c r="R1598" s="65" t="s">
        <v>15</v>
      </c>
    </row>
    <row r="1599" spans="1:18" x14ac:dyDescent="0.3">
      <c r="A1599" s="40" t="s">
        <v>9848</v>
      </c>
      <c r="B1599" s="34" t="s">
        <v>9847</v>
      </c>
      <c r="C1599" s="40">
        <v>14904414</v>
      </c>
      <c r="D1599" s="35" t="s">
        <v>9825</v>
      </c>
      <c r="E1599" s="35" t="s">
        <v>9826</v>
      </c>
      <c r="F1599" s="35" t="s">
        <v>9849</v>
      </c>
      <c r="G1599" s="35" t="s">
        <v>9850</v>
      </c>
      <c r="H1599" s="35" t="s">
        <v>3602</v>
      </c>
      <c r="I1599" s="41">
        <v>46725</v>
      </c>
      <c r="J1599" s="35" t="s">
        <v>23</v>
      </c>
      <c r="K1599" s="35" t="s">
        <v>3602</v>
      </c>
      <c r="L1599" s="41">
        <v>46805</v>
      </c>
      <c r="M1599" s="35">
        <v>1236</v>
      </c>
      <c r="N1599" s="35">
        <v>1242</v>
      </c>
      <c r="O1599" s="35">
        <v>6</v>
      </c>
      <c r="P1599" s="35" t="s">
        <v>24</v>
      </c>
      <c r="Q1599" s="35" t="s">
        <v>25</v>
      </c>
      <c r="R1599" s="65" t="s">
        <v>15</v>
      </c>
    </row>
    <row r="1600" spans="1:18" x14ac:dyDescent="0.3">
      <c r="A1600" s="37" t="s">
        <v>9852</v>
      </c>
      <c r="B1600" s="32" t="s">
        <v>9851</v>
      </c>
      <c r="C1600" s="37">
        <v>14904414</v>
      </c>
      <c r="D1600" s="33" t="s">
        <v>9825</v>
      </c>
      <c r="E1600" s="33" t="s">
        <v>9826</v>
      </c>
      <c r="F1600" s="33" t="s">
        <v>9853</v>
      </c>
      <c r="G1600" s="33" t="s">
        <v>9850</v>
      </c>
      <c r="H1600" s="33" t="s">
        <v>3602</v>
      </c>
      <c r="I1600" s="38">
        <v>46725</v>
      </c>
      <c r="J1600" s="33" t="s">
        <v>23</v>
      </c>
      <c r="K1600" s="33" t="s">
        <v>3602</v>
      </c>
      <c r="L1600" s="38">
        <v>46805</v>
      </c>
      <c r="M1600" s="33">
        <v>1236</v>
      </c>
      <c r="N1600" s="33">
        <v>1242</v>
      </c>
      <c r="O1600" s="33">
        <v>6</v>
      </c>
      <c r="P1600" s="33" t="s">
        <v>24</v>
      </c>
      <c r="Q1600" s="33" t="s">
        <v>25</v>
      </c>
      <c r="R1600" s="65" t="s">
        <v>15</v>
      </c>
    </row>
    <row r="1601" spans="1:18" x14ac:dyDescent="0.3">
      <c r="A1601" s="40" t="s">
        <v>9855</v>
      </c>
      <c r="B1601" s="34" t="s">
        <v>9854</v>
      </c>
      <c r="C1601" s="40">
        <v>14904414</v>
      </c>
      <c r="D1601" s="35" t="s">
        <v>9825</v>
      </c>
      <c r="E1601" s="35" t="s">
        <v>9826</v>
      </c>
      <c r="F1601" s="35" t="s">
        <v>9856</v>
      </c>
      <c r="G1601" s="35" t="s">
        <v>5662</v>
      </c>
      <c r="H1601" s="35" t="s">
        <v>3602</v>
      </c>
      <c r="I1601" s="41">
        <v>46733</v>
      </c>
      <c r="J1601" s="35" t="s">
        <v>23</v>
      </c>
      <c r="K1601" s="35" t="s">
        <v>3602</v>
      </c>
      <c r="L1601" s="41">
        <v>46805</v>
      </c>
      <c r="M1601" s="35">
        <v>1236</v>
      </c>
      <c r="N1601" s="35">
        <v>1266</v>
      </c>
      <c r="O1601" s="35">
        <v>30</v>
      </c>
      <c r="P1601" s="35" t="s">
        <v>24</v>
      </c>
      <c r="Q1601" s="35" t="s">
        <v>25</v>
      </c>
      <c r="R1601" s="65" t="s">
        <v>15</v>
      </c>
    </row>
    <row r="1602" spans="1:18" x14ac:dyDescent="0.3">
      <c r="A1602" s="37" t="s">
        <v>9858</v>
      </c>
      <c r="B1602" s="32" t="s">
        <v>9857</v>
      </c>
      <c r="C1602" s="37">
        <v>14904414</v>
      </c>
      <c r="D1602" s="33" t="s">
        <v>9825</v>
      </c>
      <c r="E1602" s="33" t="s">
        <v>9826</v>
      </c>
      <c r="F1602" s="33" t="s">
        <v>9859</v>
      </c>
      <c r="G1602" s="33" t="s">
        <v>5662</v>
      </c>
      <c r="H1602" s="33" t="s">
        <v>3602</v>
      </c>
      <c r="I1602" s="38">
        <v>46733</v>
      </c>
      <c r="J1602" s="33" t="s">
        <v>23</v>
      </c>
      <c r="K1602" s="33" t="s">
        <v>3602</v>
      </c>
      <c r="L1602" s="38">
        <v>46805</v>
      </c>
      <c r="M1602" s="33">
        <v>1236</v>
      </c>
      <c r="N1602" s="33">
        <v>1266</v>
      </c>
      <c r="O1602" s="33">
        <v>30</v>
      </c>
      <c r="P1602" s="33" t="s">
        <v>24</v>
      </c>
      <c r="Q1602" s="33" t="s">
        <v>25</v>
      </c>
      <c r="R1602" s="65" t="s">
        <v>15</v>
      </c>
    </row>
    <row r="1603" spans="1:18" x14ac:dyDescent="0.3">
      <c r="A1603" s="40" t="s">
        <v>9861</v>
      </c>
      <c r="B1603" s="34" t="s">
        <v>9860</v>
      </c>
      <c r="C1603" s="40">
        <v>14904414</v>
      </c>
      <c r="D1603" s="35" t="s">
        <v>9825</v>
      </c>
      <c r="E1603" s="35" t="s">
        <v>9826</v>
      </c>
      <c r="F1603" s="35" t="s">
        <v>9862</v>
      </c>
      <c r="G1603" s="35" t="s">
        <v>4927</v>
      </c>
      <c r="H1603" s="35" t="s">
        <v>3602</v>
      </c>
      <c r="I1603" s="41">
        <v>46772</v>
      </c>
      <c r="J1603" s="35" t="s">
        <v>23</v>
      </c>
      <c r="K1603" s="35" t="s">
        <v>3602</v>
      </c>
      <c r="L1603" s="41">
        <v>46805</v>
      </c>
      <c r="M1603" s="35">
        <v>1236</v>
      </c>
      <c r="N1603" s="35">
        <v>1266</v>
      </c>
      <c r="O1603" s="35">
        <v>30</v>
      </c>
      <c r="P1603" s="35" t="s">
        <v>24</v>
      </c>
      <c r="Q1603" s="35" t="s">
        <v>25</v>
      </c>
      <c r="R1603" s="65" t="s">
        <v>15</v>
      </c>
    </row>
    <row r="1604" spans="1:18" x14ac:dyDescent="0.3">
      <c r="A1604" s="40" t="s">
        <v>9864</v>
      </c>
      <c r="B1604" s="34" t="s">
        <v>9863</v>
      </c>
      <c r="C1604" s="40">
        <v>14904414</v>
      </c>
      <c r="D1604" s="35" t="s">
        <v>9825</v>
      </c>
      <c r="E1604" s="35" t="s">
        <v>9826</v>
      </c>
      <c r="F1604" s="35" t="s">
        <v>9865</v>
      </c>
      <c r="G1604" s="35" t="s">
        <v>9866</v>
      </c>
      <c r="H1604" s="35" t="s">
        <v>3602</v>
      </c>
      <c r="I1604" s="41">
        <v>46705</v>
      </c>
      <c r="J1604" s="35" t="s">
        <v>23</v>
      </c>
      <c r="K1604" s="35" t="s">
        <v>3602</v>
      </c>
      <c r="L1604" s="41">
        <v>46805</v>
      </c>
      <c r="M1604" s="35">
        <v>1236</v>
      </c>
      <c r="N1604" s="35">
        <v>1218</v>
      </c>
      <c r="O1604" s="35">
        <v>-18</v>
      </c>
      <c r="P1604" s="35" t="s">
        <v>48</v>
      </c>
      <c r="Q1604" s="35" t="s">
        <v>25</v>
      </c>
      <c r="R1604" s="65" t="s">
        <v>31</v>
      </c>
    </row>
    <row r="1605" spans="1:18" x14ac:dyDescent="0.3">
      <c r="A1605" s="40" t="s">
        <v>9868</v>
      </c>
      <c r="B1605" s="34" t="s">
        <v>9867</v>
      </c>
      <c r="C1605" s="40">
        <v>14904414</v>
      </c>
      <c r="D1605" s="35" t="s">
        <v>9825</v>
      </c>
      <c r="E1605" s="35" t="s">
        <v>9826</v>
      </c>
      <c r="F1605" s="35" t="s">
        <v>9869</v>
      </c>
      <c r="G1605" s="35" t="s">
        <v>9870</v>
      </c>
      <c r="H1605" s="35" t="s">
        <v>3602</v>
      </c>
      <c r="I1605" s="41">
        <v>46738</v>
      </c>
      <c r="J1605" s="35" t="s">
        <v>23</v>
      </c>
      <c r="K1605" s="35" t="s">
        <v>3602</v>
      </c>
      <c r="L1605" s="41">
        <v>46805</v>
      </c>
      <c r="M1605" s="35">
        <v>1236</v>
      </c>
      <c r="N1605" s="35">
        <v>1218</v>
      </c>
      <c r="O1605" s="35">
        <v>-18</v>
      </c>
      <c r="P1605" s="35" t="s">
        <v>48</v>
      </c>
      <c r="Q1605" s="35" t="s">
        <v>25</v>
      </c>
      <c r="R1605" s="65" t="s">
        <v>31</v>
      </c>
    </row>
    <row r="1606" spans="1:18" x14ac:dyDescent="0.3">
      <c r="A1606" s="37" t="s">
        <v>9872</v>
      </c>
      <c r="B1606" s="32" t="s">
        <v>9871</v>
      </c>
      <c r="C1606" s="37">
        <v>14904414</v>
      </c>
      <c r="D1606" s="33" t="s">
        <v>9825</v>
      </c>
      <c r="E1606" s="33" t="s">
        <v>9826</v>
      </c>
      <c r="F1606" s="33" t="s">
        <v>9873</v>
      </c>
      <c r="G1606" s="33" t="s">
        <v>9870</v>
      </c>
      <c r="H1606" s="33" t="s">
        <v>3602</v>
      </c>
      <c r="I1606" s="38">
        <v>46738</v>
      </c>
      <c r="J1606" s="33" t="s">
        <v>23</v>
      </c>
      <c r="K1606" s="33" t="s">
        <v>3602</v>
      </c>
      <c r="L1606" s="38">
        <v>46805</v>
      </c>
      <c r="M1606" s="33">
        <v>1236</v>
      </c>
      <c r="N1606" s="33">
        <v>1218</v>
      </c>
      <c r="O1606" s="33">
        <v>-18</v>
      </c>
      <c r="P1606" s="33" t="s">
        <v>48</v>
      </c>
      <c r="Q1606" s="33" t="s">
        <v>25</v>
      </c>
      <c r="R1606" s="65" t="s">
        <v>31</v>
      </c>
    </row>
    <row r="1607" spans="1:18" x14ac:dyDescent="0.3">
      <c r="A1607" s="40" t="s">
        <v>9875</v>
      </c>
      <c r="B1607" s="34" t="s">
        <v>9874</v>
      </c>
      <c r="C1607" s="40">
        <v>14904414</v>
      </c>
      <c r="D1607" s="35" t="s">
        <v>9825</v>
      </c>
      <c r="E1607" s="35" t="s">
        <v>9826</v>
      </c>
      <c r="F1607" s="35" t="s">
        <v>9876</v>
      </c>
      <c r="G1607" s="35" t="s">
        <v>3573</v>
      </c>
      <c r="H1607" s="35" t="s">
        <v>3602</v>
      </c>
      <c r="I1607" s="41">
        <v>46750</v>
      </c>
      <c r="J1607" s="35" t="s">
        <v>23</v>
      </c>
      <c r="K1607" s="35" t="s">
        <v>3602</v>
      </c>
      <c r="L1607" s="41">
        <v>46805</v>
      </c>
      <c r="M1607" s="35">
        <v>1236</v>
      </c>
      <c r="N1607" s="35">
        <v>1218</v>
      </c>
      <c r="O1607" s="35">
        <v>-18</v>
      </c>
      <c r="P1607" s="35" t="s">
        <v>48</v>
      </c>
      <c r="Q1607" s="35" t="s">
        <v>25</v>
      </c>
      <c r="R1607" s="65" t="s">
        <v>31</v>
      </c>
    </row>
    <row r="1608" spans="1:18" x14ac:dyDescent="0.3">
      <c r="A1608" s="37" t="s">
        <v>9878</v>
      </c>
      <c r="B1608" s="32" t="s">
        <v>9877</v>
      </c>
      <c r="C1608" s="37">
        <v>14904414</v>
      </c>
      <c r="D1608" s="33" t="s">
        <v>9825</v>
      </c>
      <c r="E1608" s="33" t="s">
        <v>9826</v>
      </c>
      <c r="F1608" s="33" t="s">
        <v>9879</v>
      </c>
      <c r="G1608" s="33" t="s">
        <v>3573</v>
      </c>
      <c r="H1608" s="33" t="s">
        <v>3602</v>
      </c>
      <c r="I1608" s="38">
        <v>46750</v>
      </c>
      <c r="J1608" s="33" t="s">
        <v>23</v>
      </c>
      <c r="K1608" s="33" t="s">
        <v>3602</v>
      </c>
      <c r="L1608" s="38">
        <v>46805</v>
      </c>
      <c r="M1608" s="33">
        <v>1236</v>
      </c>
      <c r="N1608" s="33">
        <v>1218</v>
      </c>
      <c r="O1608" s="33">
        <v>-18</v>
      </c>
      <c r="P1608" s="33" t="s">
        <v>48</v>
      </c>
      <c r="Q1608" s="33" t="s">
        <v>25</v>
      </c>
      <c r="R1608" s="65" t="s">
        <v>31</v>
      </c>
    </row>
    <row r="1609" spans="1:18" x14ac:dyDescent="0.3">
      <c r="A1609" s="40" t="s">
        <v>9881</v>
      </c>
      <c r="B1609" s="34" t="s">
        <v>9880</v>
      </c>
      <c r="C1609" s="40">
        <v>14904414</v>
      </c>
      <c r="D1609" s="35" t="s">
        <v>9825</v>
      </c>
      <c r="E1609" s="35" t="s">
        <v>9826</v>
      </c>
      <c r="F1609" s="35" t="s">
        <v>9882</v>
      </c>
      <c r="G1609" s="35" t="s">
        <v>9883</v>
      </c>
      <c r="H1609" s="35" t="s">
        <v>3602</v>
      </c>
      <c r="I1609" s="41">
        <v>46755</v>
      </c>
      <c r="J1609" s="35" t="s">
        <v>23</v>
      </c>
      <c r="K1609" s="35" t="s">
        <v>3602</v>
      </c>
      <c r="L1609" s="41">
        <v>46805</v>
      </c>
      <c r="M1609" s="35">
        <v>1236</v>
      </c>
      <c r="N1609" s="35">
        <v>1218</v>
      </c>
      <c r="O1609" s="35">
        <v>-18</v>
      </c>
      <c r="P1609" s="35" t="s">
        <v>48</v>
      </c>
      <c r="Q1609" s="35" t="s">
        <v>25</v>
      </c>
      <c r="R1609" s="65" t="s">
        <v>31</v>
      </c>
    </row>
    <row r="1610" spans="1:18" x14ac:dyDescent="0.3">
      <c r="A1610" s="37" t="s">
        <v>9885</v>
      </c>
      <c r="B1610" s="32" t="s">
        <v>9884</v>
      </c>
      <c r="C1610" s="37">
        <v>14904414</v>
      </c>
      <c r="D1610" s="33" t="s">
        <v>9825</v>
      </c>
      <c r="E1610" s="33" t="s">
        <v>9826</v>
      </c>
      <c r="F1610" s="33" t="s">
        <v>9886</v>
      </c>
      <c r="G1610" s="33" t="s">
        <v>9883</v>
      </c>
      <c r="H1610" s="33" t="s">
        <v>3602</v>
      </c>
      <c r="I1610" s="38">
        <v>46755</v>
      </c>
      <c r="J1610" s="33" t="s">
        <v>23</v>
      </c>
      <c r="K1610" s="33" t="s">
        <v>3602</v>
      </c>
      <c r="L1610" s="38">
        <v>46805</v>
      </c>
      <c r="M1610" s="33">
        <v>1236</v>
      </c>
      <c r="N1610" s="33">
        <v>1218</v>
      </c>
      <c r="O1610" s="33">
        <v>-18</v>
      </c>
      <c r="P1610" s="33" t="s">
        <v>48</v>
      </c>
      <c r="Q1610" s="33" t="s">
        <v>25</v>
      </c>
      <c r="R1610" s="65" t="s">
        <v>31</v>
      </c>
    </row>
    <row r="1611" spans="1:18" x14ac:dyDescent="0.3">
      <c r="A1611" s="37" t="s">
        <v>9953</v>
      </c>
      <c r="B1611" s="32" t="s">
        <v>9952</v>
      </c>
      <c r="C1611" s="37">
        <v>14904416</v>
      </c>
      <c r="D1611" s="33" t="s">
        <v>9950</v>
      </c>
      <c r="E1611" s="33" t="s">
        <v>9951</v>
      </c>
      <c r="F1611" s="33" t="s">
        <v>9954</v>
      </c>
      <c r="G1611" s="33" t="s">
        <v>9389</v>
      </c>
      <c r="H1611" s="33" t="s">
        <v>257</v>
      </c>
      <c r="I1611" s="38">
        <v>67114</v>
      </c>
      <c r="J1611" s="33" t="s">
        <v>23</v>
      </c>
      <c r="K1611" s="33" t="s">
        <v>257</v>
      </c>
      <c r="L1611" s="38">
        <v>67501</v>
      </c>
      <c r="M1611" s="33">
        <v>1242</v>
      </c>
      <c r="N1611" s="33">
        <v>1341</v>
      </c>
      <c r="O1611" s="33">
        <v>99</v>
      </c>
      <c r="P1611" s="33" t="s">
        <v>24</v>
      </c>
      <c r="Q1611" s="33" t="s">
        <v>25</v>
      </c>
      <c r="R1611" s="65" t="s">
        <v>15</v>
      </c>
    </row>
    <row r="1612" spans="1:18" x14ac:dyDescent="0.3">
      <c r="A1612" s="40" t="s">
        <v>9956</v>
      </c>
      <c r="B1612" s="34" t="s">
        <v>9955</v>
      </c>
      <c r="C1612" s="40">
        <v>14904416</v>
      </c>
      <c r="D1612" s="35" t="s">
        <v>9950</v>
      </c>
      <c r="E1612" s="35" t="s">
        <v>9951</v>
      </c>
      <c r="F1612" s="35" t="s">
        <v>9957</v>
      </c>
      <c r="G1612" s="35" t="s">
        <v>900</v>
      </c>
      <c r="H1612" s="35" t="s">
        <v>257</v>
      </c>
      <c r="I1612" s="41">
        <v>66442</v>
      </c>
      <c r="J1612" s="35" t="s">
        <v>23</v>
      </c>
      <c r="K1612" s="35" t="s">
        <v>257</v>
      </c>
      <c r="L1612" s="41">
        <v>67501</v>
      </c>
      <c r="M1612" s="35">
        <v>1242</v>
      </c>
      <c r="N1612" s="35">
        <v>1083</v>
      </c>
      <c r="O1612" s="35">
        <v>-159</v>
      </c>
      <c r="P1612" s="35" t="s">
        <v>48</v>
      </c>
      <c r="Q1612" s="35" t="s">
        <v>25</v>
      </c>
      <c r="R1612" s="65" t="s">
        <v>31</v>
      </c>
    </row>
    <row r="1613" spans="1:18" x14ac:dyDescent="0.3">
      <c r="A1613" s="40" t="s">
        <v>9959</v>
      </c>
      <c r="B1613" s="34" t="s">
        <v>9958</v>
      </c>
      <c r="C1613" s="40">
        <v>14904416</v>
      </c>
      <c r="D1613" s="35" t="s">
        <v>9950</v>
      </c>
      <c r="E1613" s="35" t="s">
        <v>9951</v>
      </c>
      <c r="F1613" s="35" t="s">
        <v>9960</v>
      </c>
      <c r="G1613" s="35" t="s">
        <v>9961</v>
      </c>
      <c r="H1613" s="35" t="s">
        <v>257</v>
      </c>
      <c r="I1613" s="41">
        <v>67460</v>
      </c>
      <c r="J1613" s="35" t="s">
        <v>23</v>
      </c>
      <c r="K1613" s="35" t="s">
        <v>257</v>
      </c>
      <c r="L1613" s="41">
        <v>67501</v>
      </c>
      <c r="M1613" s="35">
        <v>1242</v>
      </c>
      <c r="N1613" s="35">
        <v>1218</v>
      </c>
      <c r="O1613" s="35">
        <v>-24</v>
      </c>
      <c r="P1613" s="35" t="s">
        <v>48</v>
      </c>
      <c r="Q1613" s="35" t="s">
        <v>25</v>
      </c>
      <c r="R1613" s="65" t="s">
        <v>31</v>
      </c>
    </row>
    <row r="1614" spans="1:18" x14ac:dyDescent="0.3">
      <c r="A1614" s="37" t="s">
        <v>9965</v>
      </c>
      <c r="B1614" s="32" t="s">
        <v>9964</v>
      </c>
      <c r="C1614" s="37">
        <v>14904419</v>
      </c>
      <c r="D1614" s="33" t="s">
        <v>9962</v>
      </c>
      <c r="E1614" s="33" t="s">
        <v>9963</v>
      </c>
      <c r="F1614" s="33" t="s">
        <v>9966</v>
      </c>
      <c r="G1614" s="33" t="s">
        <v>9967</v>
      </c>
      <c r="H1614" s="33" t="s">
        <v>296</v>
      </c>
      <c r="I1614" s="38">
        <v>4543</v>
      </c>
      <c r="J1614" s="33" t="s">
        <v>23</v>
      </c>
      <c r="K1614" s="33" t="s">
        <v>296</v>
      </c>
      <c r="L1614" s="38">
        <v>4210</v>
      </c>
      <c r="M1614" s="33">
        <v>1410</v>
      </c>
      <c r="N1614" s="33">
        <v>1716</v>
      </c>
      <c r="O1614" s="33">
        <v>306</v>
      </c>
      <c r="P1614" s="33" t="s">
        <v>24</v>
      </c>
      <c r="Q1614" s="33" t="s">
        <v>25</v>
      </c>
      <c r="R1614" s="65" t="s">
        <v>15</v>
      </c>
    </row>
    <row r="1615" spans="1:18" x14ac:dyDescent="0.3">
      <c r="A1615" s="40" t="s">
        <v>9982</v>
      </c>
      <c r="B1615" s="34" t="s">
        <v>9981</v>
      </c>
      <c r="C1615" s="40">
        <v>14904422</v>
      </c>
      <c r="D1615" s="35" t="s">
        <v>9979</v>
      </c>
      <c r="E1615" s="35" t="s">
        <v>9980</v>
      </c>
      <c r="F1615" s="35" t="s">
        <v>9983</v>
      </c>
      <c r="G1615" s="35" t="s">
        <v>1768</v>
      </c>
      <c r="H1615" s="35" t="s">
        <v>657</v>
      </c>
      <c r="I1615" s="41">
        <v>48642</v>
      </c>
      <c r="J1615" s="35" t="s">
        <v>23</v>
      </c>
      <c r="K1615" s="35" t="s">
        <v>657</v>
      </c>
      <c r="L1615" s="41">
        <v>48710</v>
      </c>
      <c r="M1615" s="35">
        <v>1029</v>
      </c>
      <c r="N1615" s="35">
        <v>1341</v>
      </c>
      <c r="O1615" s="35">
        <v>312</v>
      </c>
      <c r="P1615" s="35" t="s">
        <v>24</v>
      </c>
      <c r="Q1615" s="35" t="s">
        <v>25</v>
      </c>
      <c r="R1615" s="65" t="s">
        <v>15</v>
      </c>
    </row>
    <row r="1616" spans="1:18" x14ac:dyDescent="0.3">
      <c r="A1616" s="37" t="s">
        <v>9990</v>
      </c>
      <c r="B1616" s="32" t="s">
        <v>9989</v>
      </c>
      <c r="C1616" s="37">
        <v>14904423</v>
      </c>
      <c r="D1616" s="33" t="s">
        <v>9987</v>
      </c>
      <c r="E1616" s="33" t="s">
        <v>9988</v>
      </c>
      <c r="F1616" s="33" t="s">
        <v>9991</v>
      </c>
      <c r="G1616" s="33" t="s">
        <v>9992</v>
      </c>
      <c r="H1616" s="33" t="s">
        <v>771</v>
      </c>
      <c r="I1616" s="38">
        <v>56482</v>
      </c>
      <c r="J1616" s="33" t="s">
        <v>23</v>
      </c>
      <c r="K1616" s="33" t="s">
        <v>771</v>
      </c>
      <c r="L1616" s="38">
        <v>56560</v>
      </c>
      <c r="M1616" s="33">
        <v>1161</v>
      </c>
      <c r="N1616" s="33">
        <v>1194</v>
      </c>
      <c r="O1616" s="33">
        <v>33</v>
      </c>
      <c r="P1616" s="33" t="s">
        <v>24</v>
      </c>
      <c r="Q1616" s="33" t="s">
        <v>25</v>
      </c>
      <c r="R1616" s="65" t="s">
        <v>15</v>
      </c>
    </row>
    <row r="1617" spans="1:18" x14ac:dyDescent="0.3">
      <c r="A1617" s="40" t="s">
        <v>9994</v>
      </c>
      <c r="B1617" s="34" t="s">
        <v>9993</v>
      </c>
      <c r="C1617" s="40">
        <v>14904423</v>
      </c>
      <c r="D1617" s="35" t="s">
        <v>9987</v>
      </c>
      <c r="E1617" s="35" t="s">
        <v>9988</v>
      </c>
      <c r="F1617" s="35" t="s">
        <v>9995</v>
      </c>
      <c r="G1617" s="35" t="s">
        <v>9996</v>
      </c>
      <c r="H1617" s="35" t="s">
        <v>771</v>
      </c>
      <c r="I1617" s="41">
        <v>56501</v>
      </c>
      <c r="J1617" s="35" t="s">
        <v>23</v>
      </c>
      <c r="K1617" s="35" t="s">
        <v>771</v>
      </c>
      <c r="L1617" s="41">
        <v>56560</v>
      </c>
      <c r="M1617" s="35">
        <v>1161</v>
      </c>
      <c r="N1617" s="35">
        <v>1194</v>
      </c>
      <c r="O1617" s="35">
        <v>33</v>
      </c>
      <c r="P1617" s="35" t="s">
        <v>24</v>
      </c>
      <c r="Q1617" s="35" t="s">
        <v>25</v>
      </c>
      <c r="R1617" s="65" t="s">
        <v>15</v>
      </c>
    </row>
    <row r="1618" spans="1:18" x14ac:dyDescent="0.3">
      <c r="A1618" s="37" t="s">
        <v>10000</v>
      </c>
      <c r="B1618" s="32" t="s">
        <v>9999</v>
      </c>
      <c r="C1618" s="37">
        <v>14904424</v>
      </c>
      <c r="D1618" s="33" t="s">
        <v>9997</v>
      </c>
      <c r="E1618" s="33" t="s">
        <v>9998</v>
      </c>
      <c r="F1618" s="33" t="s">
        <v>10001</v>
      </c>
      <c r="G1618" s="33" t="s">
        <v>10002</v>
      </c>
      <c r="H1618" s="33" t="s">
        <v>1079</v>
      </c>
      <c r="I1618" s="38">
        <v>39051</v>
      </c>
      <c r="J1618" s="33" t="s">
        <v>23</v>
      </c>
      <c r="K1618" s="33" t="s">
        <v>1079</v>
      </c>
      <c r="L1618" s="38">
        <v>39327</v>
      </c>
      <c r="M1618" s="33">
        <v>990</v>
      </c>
      <c r="N1618" s="33">
        <v>1143</v>
      </c>
      <c r="O1618" s="33">
        <v>153</v>
      </c>
      <c r="P1618" s="33" t="s">
        <v>24</v>
      </c>
      <c r="Q1618" s="33" t="s">
        <v>25</v>
      </c>
      <c r="R1618" s="65" t="s">
        <v>15</v>
      </c>
    </row>
    <row r="1619" spans="1:18" x14ac:dyDescent="0.3">
      <c r="A1619" s="40" t="s">
        <v>10004</v>
      </c>
      <c r="B1619" s="34" t="s">
        <v>10003</v>
      </c>
      <c r="C1619" s="40">
        <v>14904424</v>
      </c>
      <c r="D1619" s="35" t="s">
        <v>9997</v>
      </c>
      <c r="E1619" s="35" t="s">
        <v>9998</v>
      </c>
      <c r="F1619" s="35" t="s">
        <v>10005</v>
      </c>
      <c r="G1619" s="35" t="s">
        <v>10006</v>
      </c>
      <c r="H1619" s="35" t="s">
        <v>1079</v>
      </c>
      <c r="I1619" s="41">
        <v>39074</v>
      </c>
      <c r="J1619" s="35" t="s">
        <v>23</v>
      </c>
      <c r="K1619" s="35" t="s">
        <v>1079</v>
      </c>
      <c r="L1619" s="41">
        <v>39327</v>
      </c>
      <c r="M1619" s="35">
        <v>990</v>
      </c>
      <c r="N1619" s="35">
        <v>1143</v>
      </c>
      <c r="O1619" s="35">
        <v>153</v>
      </c>
      <c r="P1619" s="35" t="s">
        <v>24</v>
      </c>
      <c r="Q1619" s="35" t="s">
        <v>25</v>
      </c>
      <c r="R1619" s="65" t="s">
        <v>15</v>
      </c>
    </row>
    <row r="1620" spans="1:18" x14ac:dyDescent="0.3">
      <c r="A1620" s="37" t="s">
        <v>10008</v>
      </c>
      <c r="B1620" s="32" t="s">
        <v>10007</v>
      </c>
      <c r="C1620" s="37">
        <v>14904424</v>
      </c>
      <c r="D1620" s="33" t="s">
        <v>9997</v>
      </c>
      <c r="E1620" s="33" t="s">
        <v>9998</v>
      </c>
      <c r="F1620" s="33" t="s">
        <v>10009</v>
      </c>
      <c r="G1620" s="33" t="s">
        <v>10006</v>
      </c>
      <c r="H1620" s="33" t="s">
        <v>1079</v>
      </c>
      <c r="I1620" s="38">
        <v>39074</v>
      </c>
      <c r="J1620" s="33" t="s">
        <v>23</v>
      </c>
      <c r="K1620" s="33" t="s">
        <v>1079</v>
      </c>
      <c r="L1620" s="38">
        <v>39327</v>
      </c>
      <c r="M1620" s="33">
        <v>990</v>
      </c>
      <c r="N1620" s="33">
        <v>1143</v>
      </c>
      <c r="O1620" s="33">
        <v>153</v>
      </c>
      <c r="P1620" s="33" t="s">
        <v>24</v>
      </c>
      <c r="Q1620" s="33" t="s">
        <v>25</v>
      </c>
      <c r="R1620" s="65" t="s">
        <v>15</v>
      </c>
    </row>
    <row r="1621" spans="1:18" x14ac:dyDescent="0.3">
      <c r="A1621" s="40" t="s">
        <v>10011</v>
      </c>
      <c r="B1621" s="34" t="s">
        <v>10010</v>
      </c>
      <c r="C1621" s="40">
        <v>14904424</v>
      </c>
      <c r="D1621" s="35" t="s">
        <v>9997</v>
      </c>
      <c r="E1621" s="35" t="s">
        <v>9998</v>
      </c>
      <c r="F1621" s="35" t="s">
        <v>10012</v>
      </c>
      <c r="G1621" s="35" t="s">
        <v>5510</v>
      </c>
      <c r="H1621" s="35" t="s">
        <v>1079</v>
      </c>
      <c r="I1621" s="41">
        <v>39339</v>
      </c>
      <c r="J1621" s="35" t="s">
        <v>23</v>
      </c>
      <c r="K1621" s="35" t="s">
        <v>1079</v>
      </c>
      <c r="L1621" s="41">
        <v>39327</v>
      </c>
      <c r="M1621" s="35">
        <v>990</v>
      </c>
      <c r="N1621" s="35">
        <v>1194</v>
      </c>
      <c r="O1621" s="35">
        <v>204</v>
      </c>
      <c r="P1621" s="35" t="s">
        <v>24</v>
      </c>
      <c r="Q1621" s="35" t="s">
        <v>25</v>
      </c>
      <c r="R1621" s="65" t="s">
        <v>15</v>
      </c>
    </row>
    <row r="1622" spans="1:18" x14ac:dyDescent="0.3">
      <c r="A1622" s="37" t="s">
        <v>10014</v>
      </c>
      <c r="B1622" s="32" t="s">
        <v>10013</v>
      </c>
      <c r="C1622" s="37">
        <v>14904424</v>
      </c>
      <c r="D1622" s="33" t="s">
        <v>9997</v>
      </c>
      <c r="E1622" s="33" t="s">
        <v>9998</v>
      </c>
      <c r="F1622" s="33" t="s">
        <v>10015</v>
      </c>
      <c r="G1622" s="33" t="s">
        <v>213</v>
      </c>
      <c r="H1622" s="33" t="s">
        <v>1079</v>
      </c>
      <c r="I1622" s="38">
        <v>39350</v>
      </c>
      <c r="J1622" s="33" t="s">
        <v>23</v>
      </c>
      <c r="K1622" s="33" t="s">
        <v>1079</v>
      </c>
      <c r="L1622" s="38">
        <v>39327</v>
      </c>
      <c r="M1622" s="33">
        <v>990</v>
      </c>
      <c r="N1622" s="33">
        <v>1119</v>
      </c>
      <c r="O1622" s="33">
        <v>129</v>
      </c>
      <c r="P1622" s="33" t="s">
        <v>24</v>
      </c>
      <c r="Q1622" s="33" t="s">
        <v>25</v>
      </c>
      <c r="R1622" s="65" t="s">
        <v>15</v>
      </c>
    </row>
    <row r="1623" spans="1:18" x14ac:dyDescent="0.3">
      <c r="A1623" s="40" t="s">
        <v>10017</v>
      </c>
      <c r="B1623" s="34" t="s">
        <v>10016</v>
      </c>
      <c r="C1623" s="40">
        <v>14904424</v>
      </c>
      <c r="D1623" s="35" t="s">
        <v>9997</v>
      </c>
      <c r="E1623" s="35" t="s">
        <v>9998</v>
      </c>
      <c r="F1623" s="35" t="s">
        <v>10018</v>
      </c>
      <c r="G1623" s="35" t="s">
        <v>213</v>
      </c>
      <c r="H1623" s="35" t="s">
        <v>1079</v>
      </c>
      <c r="I1623" s="41">
        <v>39350</v>
      </c>
      <c r="J1623" s="35" t="s">
        <v>23</v>
      </c>
      <c r="K1623" s="35" t="s">
        <v>1079</v>
      </c>
      <c r="L1623" s="41">
        <v>39327</v>
      </c>
      <c r="M1623" s="35">
        <v>990</v>
      </c>
      <c r="N1623" s="35">
        <v>1119</v>
      </c>
      <c r="O1623" s="35">
        <v>129</v>
      </c>
      <c r="P1623" s="35" t="s">
        <v>24</v>
      </c>
      <c r="Q1623" s="35" t="s">
        <v>25</v>
      </c>
      <c r="R1623" s="65" t="s">
        <v>15</v>
      </c>
    </row>
    <row r="1624" spans="1:18" x14ac:dyDescent="0.3">
      <c r="A1624" s="37" t="s">
        <v>10020</v>
      </c>
      <c r="B1624" s="32" t="s">
        <v>10019</v>
      </c>
      <c r="C1624" s="37">
        <v>14904424</v>
      </c>
      <c r="D1624" s="33" t="s">
        <v>9997</v>
      </c>
      <c r="E1624" s="33" t="s">
        <v>9998</v>
      </c>
      <c r="F1624" s="33" t="s">
        <v>10021</v>
      </c>
      <c r="G1624" s="33" t="s">
        <v>5510</v>
      </c>
      <c r="H1624" s="33" t="s">
        <v>1079</v>
      </c>
      <c r="I1624" s="38">
        <v>39339</v>
      </c>
      <c r="J1624" s="33" t="s">
        <v>23</v>
      </c>
      <c r="K1624" s="33" t="s">
        <v>1079</v>
      </c>
      <c r="L1624" s="38">
        <v>39327</v>
      </c>
      <c r="M1624" s="33">
        <v>990</v>
      </c>
      <c r="N1624" s="33">
        <v>1194</v>
      </c>
      <c r="O1624" s="33">
        <v>204</v>
      </c>
      <c r="P1624" s="33" t="s">
        <v>24</v>
      </c>
      <c r="Q1624" s="33" t="s">
        <v>25</v>
      </c>
      <c r="R1624" s="65" t="s">
        <v>15</v>
      </c>
    </row>
    <row r="1625" spans="1:18" x14ac:dyDescent="0.3">
      <c r="A1625" s="40" t="s">
        <v>10066</v>
      </c>
      <c r="B1625" s="34" t="s">
        <v>10065</v>
      </c>
      <c r="C1625" s="40">
        <v>14905142</v>
      </c>
      <c r="D1625" s="35" t="s">
        <v>10063</v>
      </c>
      <c r="E1625" s="35" t="s">
        <v>10064</v>
      </c>
      <c r="F1625" s="35" t="s">
        <v>10067</v>
      </c>
      <c r="G1625" s="35" t="s">
        <v>10068</v>
      </c>
      <c r="H1625" s="35" t="s">
        <v>3222</v>
      </c>
      <c r="I1625" s="41">
        <v>37040</v>
      </c>
      <c r="J1625" s="35" t="s">
        <v>23</v>
      </c>
      <c r="K1625" s="35" t="s">
        <v>3222</v>
      </c>
      <c r="L1625" s="41">
        <v>37209</v>
      </c>
      <c r="M1625" s="35">
        <v>2082</v>
      </c>
      <c r="N1625" s="35">
        <v>1353</v>
      </c>
      <c r="O1625" s="35">
        <v>-729</v>
      </c>
      <c r="P1625" s="35" t="s">
        <v>48</v>
      </c>
      <c r="Q1625" s="35" t="s">
        <v>25</v>
      </c>
      <c r="R1625" s="65" t="s">
        <v>31</v>
      </c>
    </row>
    <row r="1626" spans="1:18" x14ac:dyDescent="0.3">
      <c r="A1626" s="37" t="s">
        <v>10073</v>
      </c>
      <c r="B1626" s="32" t="s">
        <v>10072</v>
      </c>
      <c r="C1626" s="37">
        <v>14905142</v>
      </c>
      <c r="D1626" s="33" t="s">
        <v>10063</v>
      </c>
      <c r="E1626" s="33" t="s">
        <v>10064</v>
      </c>
      <c r="F1626" s="33" t="s">
        <v>10074</v>
      </c>
      <c r="G1626" s="33" t="s">
        <v>10075</v>
      </c>
      <c r="H1626" s="33" t="s">
        <v>3222</v>
      </c>
      <c r="I1626" s="38">
        <v>37185</v>
      </c>
      <c r="J1626" s="33" t="s">
        <v>23</v>
      </c>
      <c r="K1626" s="33" t="s">
        <v>3222</v>
      </c>
      <c r="L1626" s="38">
        <v>37209</v>
      </c>
      <c r="M1626" s="33">
        <v>2082</v>
      </c>
      <c r="N1626" s="33">
        <v>1119</v>
      </c>
      <c r="O1626" s="33">
        <v>-963</v>
      </c>
      <c r="P1626" s="33" t="s">
        <v>48</v>
      </c>
      <c r="Q1626" s="33" t="s">
        <v>25</v>
      </c>
      <c r="R1626" s="65" t="s">
        <v>31</v>
      </c>
    </row>
    <row r="1627" spans="1:18" x14ac:dyDescent="0.3">
      <c r="A1627" s="49" t="s">
        <v>10081</v>
      </c>
      <c r="B1627" s="48" t="s">
        <v>10080</v>
      </c>
      <c r="C1627" s="49" t="s">
        <v>10063</v>
      </c>
      <c r="D1627" s="33" t="s">
        <v>10063</v>
      </c>
      <c r="E1627" s="50" t="s">
        <v>10064</v>
      </c>
      <c r="F1627" s="50" t="s">
        <v>10082</v>
      </c>
      <c r="G1627" s="50" t="s">
        <v>10083</v>
      </c>
      <c r="H1627" s="50" t="s">
        <v>3222</v>
      </c>
      <c r="I1627" s="51">
        <v>37055</v>
      </c>
      <c r="J1627" s="50" t="s">
        <v>23</v>
      </c>
      <c r="K1627" s="33" t="s">
        <v>3222</v>
      </c>
      <c r="L1627" s="38">
        <v>37209</v>
      </c>
      <c r="M1627" s="33">
        <v>2082</v>
      </c>
      <c r="N1627" s="33">
        <v>1560</v>
      </c>
      <c r="O1627" s="33">
        <v>-522</v>
      </c>
      <c r="P1627" s="33" t="s">
        <v>48</v>
      </c>
      <c r="Q1627" s="33" t="s">
        <v>25</v>
      </c>
      <c r="R1627" s="65" t="s">
        <v>31</v>
      </c>
    </row>
    <row r="1628" spans="1:18" x14ac:dyDescent="0.3">
      <c r="A1628" s="37" t="s">
        <v>10091</v>
      </c>
      <c r="B1628" s="32" t="s">
        <v>10090</v>
      </c>
      <c r="C1628" s="37">
        <v>14905149</v>
      </c>
      <c r="D1628" s="33" t="s">
        <v>10084</v>
      </c>
      <c r="E1628" s="33" t="s">
        <v>10085</v>
      </c>
      <c r="F1628" s="33" t="s">
        <v>10092</v>
      </c>
      <c r="G1628" s="33" t="s">
        <v>10093</v>
      </c>
      <c r="H1628" s="33" t="s">
        <v>94</v>
      </c>
      <c r="I1628" s="38">
        <v>54409</v>
      </c>
      <c r="J1628" s="33" t="s">
        <v>23</v>
      </c>
      <c r="K1628" s="33" t="s">
        <v>94</v>
      </c>
      <c r="L1628" s="38">
        <v>54401</v>
      </c>
      <c r="M1628" s="33">
        <v>885</v>
      </c>
      <c r="N1628" s="33">
        <v>1170</v>
      </c>
      <c r="O1628" s="33">
        <v>285</v>
      </c>
      <c r="P1628" s="33" t="s">
        <v>24</v>
      </c>
      <c r="Q1628" s="33" t="s">
        <v>25</v>
      </c>
      <c r="R1628" s="65" t="s">
        <v>15</v>
      </c>
    </row>
    <row r="1629" spans="1:18" x14ac:dyDescent="0.3">
      <c r="A1629" s="40" t="s">
        <v>10095</v>
      </c>
      <c r="B1629" s="34" t="s">
        <v>10094</v>
      </c>
      <c r="C1629" s="40">
        <v>14905149</v>
      </c>
      <c r="D1629" s="35" t="s">
        <v>10084</v>
      </c>
      <c r="E1629" s="35" t="s">
        <v>10085</v>
      </c>
      <c r="F1629" s="35" t="s">
        <v>10096</v>
      </c>
      <c r="G1629" s="35" t="s">
        <v>6430</v>
      </c>
      <c r="H1629" s="35" t="s">
        <v>94</v>
      </c>
      <c r="I1629" s="41">
        <v>54451</v>
      </c>
      <c r="J1629" s="35" t="s">
        <v>23</v>
      </c>
      <c r="K1629" s="35" t="s">
        <v>94</v>
      </c>
      <c r="L1629" s="41">
        <v>54401</v>
      </c>
      <c r="M1629" s="35">
        <v>885</v>
      </c>
      <c r="N1629" s="35">
        <v>1143</v>
      </c>
      <c r="O1629" s="35">
        <v>258</v>
      </c>
      <c r="P1629" s="35" t="s">
        <v>24</v>
      </c>
      <c r="Q1629" s="35" t="s">
        <v>25</v>
      </c>
      <c r="R1629" s="65" t="s">
        <v>15</v>
      </c>
    </row>
    <row r="1630" spans="1:18" x14ac:dyDescent="0.3">
      <c r="A1630" s="37" t="s">
        <v>10098</v>
      </c>
      <c r="B1630" s="32" t="s">
        <v>10097</v>
      </c>
      <c r="C1630" s="37">
        <v>14905149</v>
      </c>
      <c r="D1630" s="33" t="s">
        <v>10084</v>
      </c>
      <c r="E1630" s="33" t="s">
        <v>10085</v>
      </c>
      <c r="F1630" s="33" t="s">
        <v>10099</v>
      </c>
      <c r="G1630" s="33" t="s">
        <v>10100</v>
      </c>
      <c r="H1630" s="33" t="s">
        <v>94</v>
      </c>
      <c r="I1630" s="38">
        <v>54499</v>
      </c>
      <c r="J1630" s="33" t="s">
        <v>23</v>
      </c>
      <c r="K1630" s="33" t="s">
        <v>94</v>
      </c>
      <c r="L1630" s="38">
        <v>54401</v>
      </c>
      <c r="M1630" s="33">
        <v>885</v>
      </c>
      <c r="N1630" s="33">
        <v>1170</v>
      </c>
      <c r="O1630" s="33">
        <v>285</v>
      </c>
      <c r="P1630" s="33" t="s">
        <v>24</v>
      </c>
      <c r="Q1630" s="33" t="s">
        <v>25</v>
      </c>
      <c r="R1630" s="65" t="s">
        <v>15</v>
      </c>
    </row>
    <row r="1631" spans="1:18" x14ac:dyDescent="0.3">
      <c r="A1631" s="40" t="s">
        <v>10102</v>
      </c>
      <c r="B1631" s="34" t="s">
        <v>10101</v>
      </c>
      <c r="C1631" s="40">
        <v>14905149</v>
      </c>
      <c r="D1631" s="35" t="s">
        <v>10084</v>
      </c>
      <c r="E1631" s="35" t="s">
        <v>10085</v>
      </c>
      <c r="F1631" s="35" t="s">
        <v>10103</v>
      </c>
      <c r="G1631" s="35" t="s">
        <v>10104</v>
      </c>
      <c r="H1631" s="35" t="s">
        <v>94</v>
      </c>
      <c r="I1631" s="41">
        <v>54556</v>
      </c>
      <c r="J1631" s="35" t="s">
        <v>23</v>
      </c>
      <c r="K1631" s="35" t="s">
        <v>94</v>
      </c>
      <c r="L1631" s="41">
        <v>54401</v>
      </c>
      <c r="M1631" s="35">
        <v>885</v>
      </c>
      <c r="N1631" s="35">
        <v>1170</v>
      </c>
      <c r="O1631" s="35">
        <v>285</v>
      </c>
      <c r="P1631" s="35" t="s">
        <v>24</v>
      </c>
      <c r="Q1631" s="35" t="s">
        <v>25</v>
      </c>
      <c r="R1631" s="65" t="s">
        <v>15</v>
      </c>
    </row>
    <row r="1632" spans="1:18" x14ac:dyDescent="0.3">
      <c r="A1632" s="49" t="s">
        <v>10087</v>
      </c>
      <c r="B1632" s="48" t="s">
        <v>10086</v>
      </c>
      <c r="C1632" s="49" t="s">
        <v>10084</v>
      </c>
      <c r="D1632" s="33" t="s">
        <v>10084</v>
      </c>
      <c r="E1632" s="50" t="s">
        <v>10085</v>
      </c>
      <c r="F1632" s="50" t="s">
        <v>10088</v>
      </c>
      <c r="G1632" s="50" t="s">
        <v>10089</v>
      </c>
      <c r="H1632" s="50" t="s">
        <v>94</v>
      </c>
      <c r="I1632" s="51">
        <v>54912</v>
      </c>
      <c r="J1632" s="50" t="s">
        <v>23</v>
      </c>
      <c r="K1632" s="33" t="s">
        <v>94</v>
      </c>
      <c r="L1632" s="38">
        <v>54401</v>
      </c>
      <c r="M1632" s="33">
        <v>885</v>
      </c>
      <c r="N1632" s="33">
        <v>1365</v>
      </c>
      <c r="O1632" s="33">
        <v>480</v>
      </c>
      <c r="P1632" s="33" t="s">
        <v>24</v>
      </c>
      <c r="Q1632" s="33" t="s">
        <v>25</v>
      </c>
      <c r="R1632" s="65" t="s">
        <v>15</v>
      </c>
    </row>
    <row r="1633" spans="1:18" x14ac:dyDescent="0.3">
      <c r="A1633" s="61" t="s">
        <v>36089</v>
      </c>
      <c r="B1633" s="60" t="s">
        <v>36088</v>
      </c>
      <c r="C1633" s="61" t="s">
        <v>10084</v>
      </c>
      <c r="D1633" s="33" t="s">
        <v>10084</v>
      </c>
      <c r="E1633" s="50" t="s">
        <v>10085</v>
      </c>
      <c r="F1633" s="62" t="s">
        <v>36090</v>
      </c>
      <c r="G1633" s="62" t="s">
        <v>36091</v>
      </c>
      <c r="H1633" s="62" t="s">
        <v>94</v>
      </c>
      <c r="I1633" s="63">
        <v>54452</v>
      </c>
      <c r="J1633" s="62" t="s">
        <v>23</v>
      </c>
      <c r="K1633" s="33" t="s">
        <v>94</v>
      </c>
      <c r="L1633" s="38">
        <v>54401</v>
      </c>
      <c r="M1633" s="33">
        <v>885</v>
      </c>
      <c r="N1633" s="33">
        <v>1218</v>
      </c>
      <c r="O1633" s="33">
        <v>333</v>
      </c>
      <c r="P1633" s="33" t="s">
        <v>24</v>
      </c>
      <c r="Q1633" s="33" t="s">
        <v>25</v>
      </c>
      <c r="R1633" s="65" t="s">
        <v>15</v>
      </c>
    </row>
    <row r="1634" spans="1:18" x14ac:dyDescent="0.3">
      <c r="A1634" s="40" t="s">
        <v>10112</v>
      </c>
      <c r="B1634" s="34" t="s">
        <v>10111</v>
      </c>
      <c r="C1634" s="40">
        <v>14905405</v>
      </c>
      <c r="D1634" s="35" t="s">
        <v>10109</v>
      </c>
      <c r="E1634" s="35" t="s">
        <v>10110</v>
      </c>
      <c r="F1634" s="35" t="s">
        <v>10113</v>
      </c>
      <c r="G1634" s="35" t="s">
        <v>10114</v>
      </c>
      <c r="H1634" s="35" t="s">
        <v>1835</v>
      </c>
      <c r="I1634" s="41">
        <v>95023</v>
      </c>
      <c r="J1634" s="35" t="s">
        <v>23</v>
      </c>
      <c r="K1634" s="35" t="s">
        <v>1835</v>
      </c>
      <c r="L1634" s="41">
        <v>95020</v>
      </c>
      <c r="M1634" s="35">
        <v>4200</v>
      </c>
      <c r="N1634" s="35">
        <v>2643</v>
      </c>
      <c r="O1634" s="35">
        <v>-1557</v>
      </c>
      <c r="P1634" s="35" t="s">
        <v>48</v>
      </c>
      <c r="Q1634" s="35" t="s">
        <v>25</v>
      </c>
      <c r="R1634" s="65" t="s">
        <v>31</v>
      </c>
    </row>
    <row r="1635" spans="1:18" x14ac:dyDescent="0.3">
      <c r="A1635" s="37" t="s">
        <v>10121</v>
      </c>
      <c r="B1635" s="32" t="s">
        <v>10120</v>
      </c>
      <c r="C1635" s="37">
        <v>14905414</v>
      </c>
      <c r="D1635" s="33" t="s">
        <v>10118</v>
      </c>
      <c r="E1635" s="33" t="s">
        <v>10119</v>
      </c>
      <c r="F1635" s="33" t="s">
        <v>10122</v>
      </c>
      <c r="G1635" s="33" t="s">
        <v>10123</v>
      </c>
      <c r="H1635" s="33" t="s">
        <v>3602</v>
      </c>
      <c r="I1635" s="38">
        <v>46041</v>
      </c>
      <c r="J1635" s="33" t="s">
        <v>23</v>
      </c>
      <c r="K1635" s="33" t="s">
        <v>3602</v>
      </c>
      <c r="L1635" s="38">
        <v>47905</v>
      </c>
      <c r="M1635" s="33">
        <v>1389</v>
      </c>
      <c r="N1635" s="33">
        <v>1218</v>
      </c>
      <c r="O1635" s="33">
        <v>-171</v>
      </c>
      <c r="P1635" s="33" t="s">
        <v>48</v>
      </c>
      <c r="Q1635" s="33" t="s">
        <v>25</v>
      </c>
      <c r="R1635" s="65" t="s">
        <v>31</v>
      </c>
    </row>
    <row r="1636" spans="1:18" x14ac:dyDescent="0.3">
      <c r="A1636" s="40" t="s">
        <v>10125</v>
      </c>
      <c r="B1636" s="34" t="s">
        <v>10124</v>
      </c>
      <c r="C1636" s="40">
        <v>14905414</v>
      </c>
      <c r="D1636" s="35" t="s">
        <v>10118</v>
      </c>
      <c r="E1636" s="35" t="s">
        <v>10119</v>
      </c>
      <c r="F1636" s="35" t="s">
        <v>10126</v>
      </c>
      <c r="G1636" s="35" t="s">
        <v>10123</v>
      </c>
      <c r="H1636" s="35" t="s">
        <v>3602</v>
      </c>
      <c r="I1636" s="41">
        <v>46041</v>
      </c>
      <c r="J1636" s="35" t="s">
        <v>23</v>
      </c>
      <c r="K1636" s="35" t="s">
        <v>3602</v>
      </c>
      <c r="L1636" s="41">
        <v>47905</v>
      </c>
      <c r="M1636" s="35">
        <v>1389</v>
      </c>
      <c r="N1636" s="35">
        <v>1218</v>
      </c>
      <c r="O1636" s="35">
        <v>-171</v>
      </c>
      <c r="P1636" s="35" t="s">
        <v>48</v>
      </c>
      <c r="Q1636" s="35" t="s">
        <v>25</v>
      </c>
      <c r="R1636" s="65" t="s">
        <v>31</v>
      </c>
    </row>
    <row r="1637" spans="1:18" x14ac:dyDescent="0.3">
      <c r="A1637" s="37" t="s">
        <v>10145</v>
      </c>
      <c r="B1637" s="32" t="s">
        <v>10144</v>
      </c>
      <c r="C1637" s="37">
        <v>14905414</v>
      </c>
      <c r="D1637" s="33" t="s">
        <v>10118</v>
      </c>
      <c r="E1637" s="33" t="s">
        <v>10119</v>
      </c>
      <c r="F1637" s="33" t="s">
        <v>10146</v>
      </c>
      <c r="G1637" s="33" t="s">
        <v>6436</v>
      </c>
      <c r="H1637" s="33" t="s">
        <v>3602</v>
      </c>
      <c r="I1637" s="38">
        <v>47960</v>
      </c>
      <c r="J1637" s="33" t="s">
        <v>23</v>
      </c>
      <c r="K1637" s="33" t="s">
        <v>3602</v>
      </c>
      <c r="L1637" s="38">
        <v>47905</v>
      </c>
      <c r="M1637" s="33">
        <v>1389</v>
      </c>
      <c r="N1637" s="33">
        <v>1218</v>
      </c>
      <c r="O1637" s="33">
        <v>-171</v>
      </c>
      <c r="P1637" s="33" t="s">
        <v>48</v>
      </c>
      <c r="Q1637" s="33" t="s">
        <v>25</v>
      </c>
      <c r="R1637" s="65" t="s">
        <v>31</v>
      </c>
    </row>
    <row r="1638" spans="1:18" x14ac:dyDescent="0.3">
      <c r="A1638" s="40" t="s">
        <v>10148</v>
      </c>
      <c r="B1638" s="34" t="s">
        <v>10147</v>
      </c>
      <c r="C1638" s="40">
        <v>14905414</v>
      </c>
      <c r="D1638" s="35" t="s">
        <v>10118</v>
      </c>
      <c r="E1638" s="35" t="s">
        <v>10119</v>
      </c>
      <c r="F1638" s="35" t="s">
        <v>10149</v>
      </c>
      <c r="G1638" s="35" t="s">
        <v>6436</v>
      </c>
      <c r="H1638" s="35" t="s">
        <v>3602</v>
      </c>
      <c r="I1638" s="41">
        <v>47960</v>
      </c>
      <c r="J1638" s="35" t="s">
        <v>23</v>
      </c>
      <c r="K1638" s="35" t="s">
        <v>3602</v>
      </c>
      <c r="L1638" s="41">
        <v>47905</v>
      </c>
      <c r="M1638" s="35">
        <v>1389</v>
      </c>
      <c r="N1638" s="35">
        <v>1218</v>
      </c>
      <c r="O1638" s="35">
        <v>-171</v>
      </c>
      <c r="P1638" s="35" t="s">
        <v>48</v>
      </c>
      <c r="Q1638" s="35" t="s">
        <v>25</v>
      </c>
      <c r="R1638" s="65" t="s">
        <v>31</v>
      </c>
    </row>
    <row r="1639" spans="1:18" x14ac:dyDescent="0.3">
      <c r="A1639" s="37" t="s">
        <v>10153</v>
      </c>
      <c r="B1639" s="32" t="s">
        <v>10152</v>
      </c>
      <c r="C1639" s="37">
        <v>14905416</v>
      </c>
      <c r="D1639" s="33" t="s">
        <v>10150</v>
      </c>
      <c r="E1639" s="33" t="s">
        <v>10151</v>
      </c>
      <c r="F1639" s="33" t="s">
        <v>10154</v>
      </c>
      <c r="G1639" s="33" t="s">
        <v>2623</v>
      </c>
      <c r="H1639" s="33" t="s">
        <v>257</v>
      </c>
      <c r="I1639" s="38">
        <v>66048</v>
      </c>
      <c r="J1639" s="33" t="s">
        <v>23</v>
      </c>
      <c r="K1639" s="33" t="s">
        <v>257</v>
      </c>
      <c r="L1639" s="38">
        <v>66112</v>
      </c>
      <c r="M1639" s="33">
        <v>1410</v>
      </c>
      <c r="N1639" s="33">
        <v>1263</v>
      </c>
      <c r="O1639" s="33">
        <v>-147</v>
      </c>
      <c r="P1639" s="33" t="s">
        <v>48</v>
      </c>
      <c r="Q1639" s="33" t="s">
        <v>25</v>
      </c>
      <c r="R1639" s="65" t="s">
        <v>31</v>
      </c>
    </row>
    <row r="1640" spans="1:18" x14ac:dyDescent="0.3">
      <c r="A1640" s="37" t="s">
        <v>10171</v>
      </c>
      <c r="B1640" s="32" t="s">
        <v>10170</v>
      </c>
      <c r="C1640" s="37">
        <v>14905422</v>
      </c>
      <c r="D1640" s="33" t="s">
        <v>10168</v>
      </c>
      <c r="E1640" s="33" t="s">
        <v>10169</v>
      </c>
      <c r="F1640" s="33" t="s">
        <v>10172</v>
      </c>
      <c r="G1640" s="33" t="s">
        <v>10173</v>
      </c>
      <c r="H1640" s="33" t="s">
        <v>657</v>
      </c>
      <c r="I1640" s="38">
        <v>48446</v>
      </c>
      <c r="J1640" s="33" t="s">
        <v>23</v>
      </c>
      <c r="K1640" s="33" t="s">
        <v>657</v>
      </c>
      <c r="L1640" s="38">
        <v>48503</v>
      </c>
      <c r="M1640" s="33">
        <v>1266</v>
      </c>
      <c r="N1640" s="33">
        <v>1461</v>
      </c>
      <c r="O1640" s="33">
        <v>195</v>
      </c>
      <c r="P1640" s="33" t="s">
        <v>24</v>
      </c>
      <c r="Q1640" s="33" t="s">
        <v>25</v>
      </c>
      <c r="R1640" s="65" t="s">
        <v>15</v>
      </c>
    </row>
    <row r="1641" spans="1:18" x14ac:dyDescent="0.3">
      <c r="A1641" s="40" t="s">
        <v>10175</v>
      </c>
      <c r="B1641" s="34" t="s">
        <v>10174</v>
      </c>
      <c r="C1641" s="40">
        <v>14905422</v>
      </c>
      <c r="D1641" s="35" t="s">
        <v>10168</v>
      </c>
      <c r="E1641" s="35" t="s">
        <v>10169</v>
      </c>
      <c r="F1641" s="35" t="s">
        <v>5159</v>
      </c>
      <c r="G1641" s="35" t="s">
        <v>5160</v>
      </c>
      <c r="H1641" s="35" t="s">
        <v>657</v>
      </c>
      <c r="I1641" s="41">
        <v>48843</v>
      </c>
      <c r="J1641" s="35" t="s">
        <v>23</v>
      </c>
      <c r="K1641" s="35" t="s">
        <v>657</v>
      </c>
      <c r="L1641" s="41">
        <v>48503</v>
      </c>
      <c r="M1641" s="35">
        <v>1266</v>
      </c>
      <c r="N1641" s="35">
        <v>1560</v>
      </c>
      <c r="O1641" s="35">
        <v>294</v>
      </c>
      <c r="P1641" s="35" t="s">
        <v>24</v>
      </c>
      <c r="Q1641" s="35" t="s">
        <v>25</v>
      </c>
      <c r="R1641" s="65" t="s">
        <v>15</v>
      </c>
    </row>
    <row r="1642" spans="1:18" x14ac:dyDescent="0.3">
      <c r="A1642" s="53" t="s">
        <v>10187</v>
      </c>
      <c r="B1642" s="52" t="s">
        <v>10186</v>
      </c>
      <c r="C1642" s="53" t="s">
        <v>10184</v>
      </c>
      <c r="D1642" s="35" t="s">
        <v>10184</v>
      </c>
      <c r="E1642" s="54" t="s">
        <v>10185</v>
      </c>
      <c r="F1642" s="54" t="s">
        <v>10188</v>
      </c>
      <c r="G1642" s="54" t="s">
        <v>10189</v>
      </c>
      <c r="H1642" s="54" t="s">
        <v>165</v>
      </c>
      <c r="I1642" s="55">
        <v>97503</v>
      </c>
      <c r="J1642" s="54" t="s">
        <v>23</v>
      </c>
      <c r="K1642" s="35" t="s">
        <v>165</v>
      </c>
      <c r="L1642" s="41">
        <v>97405</v>
      </c>
      <c r="M1642" s="35">
        <v>1431</v>
      </c>
      <c r="N1642" s="35">
        <v>1512</v>
      </c>
      <c r="O1642" s="35">
        <v>81</v>
      </c>
      <c r="P1642" s="35" t="s">
        <v>24</v>
      </c>
      <c r="Q1642" s="35" t="s">
        <v>25</v>
      </c>
      <c r="R1642" s="65" t="s">
        <v>15</v>
      </c>
    </row>
    <row r="1643" spans="1:18" x14ac:dyDescent="0.3">
      <c r="A1643" s="61" t="s">
        <v>36149</v>
      </c>
      <c r="B1643" s="60" t="s">
        <v>36148</v>
      </c>
      <c r="C1643" s="61" t="s">
        <v>10184</v>
      </c>
      <c r="D1643" s="33" t="s">
        <v>10184</v>
      </c>
      <c r="E1643" s="50" t="s">
        <v>10185</v>
      </c>
      <c r="F1643" s="62" t="s">
        <v>36150</v>
      </c>
      <c r="G1643" s="62" t="s">
        <v>12808</v>
      </c>
      <c r="H1643" s="62" t="s">
        <v>165</v>
      </c>
      <c r="I1643" s="63">
        <v>97331</v>
      </c>
      <c r="J1643" s="62" t="s">
        <v>23</v>
      </c>
      <c r="K1643" s="33" t="s">
        <v>165</v>
      </c>
      <c r="L1643" s="38">
        <v>97405</v>
      </c>
      <c r="M1643" s="33">
        <v>1431</v>
      </c>
      <c r="N1643" s="33">
        <v>1446</v>
      </c>
      <c r="O1643" s="33">
        <v>15</v>
      </c>
      <c r="P1643" s="33" t="s">
        <v>24</v>
      </c>
      <c r="Q1643" s="33" t="s">
        <v>25</v>
      </c>
      <c r="R1643" s="65" t="s">
        <v>15</v>
      </c>
    </row>
    <row r="1644" spans="1:18" x14ac:dyDescent="0.3">
      <c r="A1644" s="37" t="s">
        <v>10210</v>
      </c>
      <c r="B1644" s="32" t="s">
        <v>10209</v>
      </c>
      <c r="C1644" s="37">
        <v>14905443</v>
      </c>
      <c r="D1644" s="33" t="s">
        <v>10207</v>
      </c>
      <c r="E1644" s="33" t="s">
        <v>10208</v>
      </c>
      <c r="F1644" s="33" t="s">
        <v>10211</v>
      </c>
      <c r="G1644" s="33" t="s">
        <v>10212</v>
      </c>
      <c r="H1644" s="33" t="s">
        <v>349</v>
      </c>
      <c r="I1644" s="38">
        <v>79029</v>
      </c>
      <c r="J1644" s="33" t="s">
        <v>23</v>
      </c>
      <c r="K1644" s="33" t="s">
        <v>349</v>
      </c>
      <c r="L1644" s="38">
        <v>79178</v>
      </c>
      <c r="M1644" s="33">
        <v>1314</v>
      </c>
      <c r="N1644" s="33">
        <v>1242</v>
      </c>
      <c r="O1644" s="33">
        <v>-72</v>
      </c>
      <c r="P1644" s="33" t="s">
        <v>48</v>
      </c>
      <c r="Q1644" s="33" t="s">
        <v>25</v>
      </c>
      <c r="R1644" s="65" t="s">
        <v>31</v>
      </c>
    </row>
    <row r="1645" spans="1:18" x14ac:dyDescent="0.3">
      <c r="A1645" s="37" t="s">
        <v>10223</v>
      </c>
      <c r="B1645" s="32" t="s">
        <v>10222</v>
      </c>
      <c r="C1645" s="37">
        <v>14905443</v>
      </c>
      <c r="D1645" s="33" t="s">
        <v>10207</v>
      </c>
      <c r="E1645" s="50" t="s">
        <v>10208</v>
      </c>
      <c r="F1645" s="33" t="s">
        <v>10224</v>
      </c>
      <c r="G1645" s="33" t="s">
        <v>10225</v>
      </c>
      <c r="H1645" s="33" t="s">
        <v>349</v>
      </c>
      <c r="I1645" s="38">
        <v>79045</v>
      </c>
      <c r="J1645" s="33" t="s">
        <v>23</v>
      </c>
      <c r="K1645" s="33" t="s">
        <v>349</v>
      </c>
      <c r="L1645" s="38">
        <v>79178</v>
      </c>
      <c r="M1645" s="33">
        <v>1314</v>
      </c>
      <c r="N1645" s="33">
        <v>1242</v>
      </c>
      <c r="O1645" s="33">
        <v>-72</v>
      </c>
      <c r="P1645" s="33" t="s">
        <v>48</v>
      </c>
      <c r="Q1645" s="33" t="s">
        <v>25</v>
      </c>
      <c r="R1645" s="65" t="s">
        <v>31</v>
      </c>
    </row>
    <row r="1646" spans="1:18" x14ac:dyDescent="0.3">
      <c r="A1646" s="37" t="s">
        <v>10234</v>
      </c>
      <c r="B1646" s="32" t="s">
        <v>10233</v>
      </c>
      <c r="C1646" s="37">
        <v>14905450</v>
      </c>
      <c r="D1646" s="33" t="s">
        <v>10231</v>
      </c>
      <c r="E1646" s="33" t="s">
        <v>10232</v>
      </c>
      <c r="F1646" s="33" t="s">
        <v>10235</v>
      </c>
      <c r="G1646" s="33" t="s">
        <v>10236</v>
      </c>
      <c r="H1646" s="33" t="s">
        <v>10237</v>
      </c>
      <c r="I1646" s="38">
        <v>82718</v>
      </c>
      <c r="J1646" s="33" t="s">
        <v>23</v>
      </c>
      <c r="K1646" s="33" t="s">
        <v>10237</v>
      </c>
      <c r="L1646" s="38">
        <v>82801</v>
      </c>
      <c r="M1646" s="33">
        <v>1413</v>
      </c>
      <c r="N1646" s="33">
        <v>1512</v>
      </c>
      <c r="O1646" s="33">
        <v>99</v>
      </c>
      <c r="P1646" s="33" t="s">
        <v>24</v>
      </c>
      <c r="Q1646" s="33" t="s">
        <v>25</v>
      </c>
      <c r="R1646" s="65" t="s">
        <v>15</v>
      </c>
    </row>
    <row r="1647" spans="1:18" x14ac:dyDescent="0.3">
      <c r="A1647" s="40" t="s">
        <v>10239</v>
      </c>
      <c r="B1647" s="34" t="s">
        <v>10238</v>
      </c>
      <c r="C1647" s="40">
        <v>14905450</v>
      </c>
      <c r="D1647" s="35" t="s">
        <v>10231</v>
      </c>
      <c r="E1647" s="35" t="s">
        <v>10232</v>
      </c>
      <c r="F1647" s="35" t="s">
        <v>10240</v>
      </c>
      <c r="G1647" s="35" t="s">
        <v>6967</v>
      </c>
      <c r="H1647" s="35" t="s">
        <v>10237</v>
      </c>
      <c r="I1647" s="41">
        <v>82834</v>
      </c>
      <c r="J1647" s="35" t="s">
        <v>23</v>
      </c>
      <c r="K1647" s="35" t="s">
        <v>10237</v>
      </c>
      <c r="L1647" s="41">
        <v>82801</v>
      </c>
      <c r="M1647" s="35">
        <v>1413</v>
      </c>
      <c r="N1647" s="35">
        <v>1437</v>
      </c>
      <c r="O1647" s="35">
        <v>24</v>
      </c>
      <c r="P1647" s="35" t="s">
        <v>24</v>
      </c>
      <c r="Q1647" s="35" t="s">
        <v>25</v>
      </c>
      <c r="R1647" s="65" t="s">
        <v>15</v>
      </c>
    </row>
    <row r="1648" spans="1:18" x14ac:dyDescent="0.3">
      <c r="A1648" s="40" t="s">
        <v>10248</v>
      </c>
      <c r="B1648" s="34" t="s">
        <v>10247</v>
      </c>
      <c r="C1648" s="40">
        <v>14906105</v>
      </c>
      <c r="D1648" s="35" t="s">
        <v>10241</v>
      </c>
      <c r="E1648" s="54" t="s">
        <v>10242</v>
      </c>
      <c r="F1648" s="35" t="s">
        <v>10249</v>
      </c>
      <c r="G1648" s="35" t="s">
        <v>10250</v>
      </c>
      <c r="H1648" s="35" t="s">
        <v>1835</v>
      </c>
      <c r="I1648" s="41">
        <v>96080</v>
      </c>
      <c r="J1648" s="35" t="s">
        <v>23</v>
      </c>
      <c r="K1648" s="35" t="s">
        <v>1835</v>
      </c>
      <c r="L1648" s="41">
        <v>96049</v>
      </c>
      <c r="M1648" s="35">
        <v>1536</v>
      </c>
      <c r="N1648" s="35">
        <v>1341</v>
      </c>
      <c r="O1648" s="35">
        <v>-195</v>
      </c>
      <c r="P1648" s="35" t="s">
        <v>48</v>
      </c>
      <c r="Q1648" s="35" t="s">
        <v>25</v>
      </c>
      <c r="R1648" s="65" t="s">
        <v>31</v>
      </c>
    </row>
    <row r="1649" spans="1:18" x14ac:dyDescent="0.3">
      <c r="A1649" s="37" t="s">
        <v>10252</v>
      </c>
      <c r="B1649" s="32" t="s">
        <v>10251</v>
      </c>
      <c r="C1649" s="37">
        <v>14906105</v>
      </c>
      <c r="D1649" s="33" t="s">
        <v>10241</v>
      </c>
      <c r="E1649" s="50" t="s">
        <v>10242</v>
      </c>
      <c r="F1649" s="33" t="s">
        <v>10253</v>
      </c>
      <c r="G1649" s="33" t="s">
        <v>10254</v>
      </c>
      <c r="H1649" s="33" t="s">
        <v>1835</v>
      </c>
      <c r="I1649" s="38">
        <v>96093</v>
      </c>
      <c r="J1649" s="33" t="s">
        <v>23</v>
      </c>
      <c r="K1649" s="33" t="s">
        <v>1835</v>
      </c>
      <c r="L1649" s="38">
        <v>96049</v>
      </c>
      <c r="M1649" s="33">
        <v>1536</v>
      </c>
      <c r="N1649" s="33">
        <v>1437</v>
      </c>
      <c r="O1649" s="33">
        <v>-99</v>
      </c>
      <c r="P1649" s="33" t="s">
        <v>48</v>
      </c>
      <c r="Q1649" s="33" t="s">
        <v>25</v>
      </c>
      <c r="R1649" s="65" t="s">
        <v>31</v>
      </c>
    </row>
    <row r="1650" spans="1:18" x14ac:dyDescent="0.3">
      <c r="A1650" s="40" t="s">
        <v>10275</v>
      </c>
      <c r="B1650" s="34" t="s">
        <v>10274</v>
      </c>
      <c r="C1650" s="40">
        <v>14906146</v>
      </c>
      <c r="D1650" s="35" t="s">
        <v>10272</v>
      </c>
      <c r="E1650" s="35" t="s">
        <v>10273</v>
      </c>
      <c r="F1650" s="35" t="s">
        <v>10276</v>
      </c>
      <c r="G1650" s="35" t="s">
        <v>10277</v>
      </c>
      <c r="H1650" s="35" t="s">
        <v>938</v>
      </c>
      <c r="I1650" s="41">
        <v>24522</v>
      </c>
      <c r="J1650" s="35" t="s">
        <v>23</v>
      </c>
      <c r="K1650" s="35" t="s">
        <v>938</v>
      </c>
      <c r="L1650" s="41">
        <v>24502</v>
      </c>
      <c r="M1650" s="35">
        <v>1071</v>
      </c>
      <c r="N1650" s="35">
        <v>1341</v>
      </c>
      <c r="O1650" s="35">
        <v>270</v>
      </c>
      <c r="P1650" s="35" t="s">
        <v>24</v>
      </c>
      <c r="Q1650" s="35" t="s">
        <v>25</v>
      </c>
      <c r="R1650" s="65" t="s">
        <v>15</v>
      </c>
    </row>
    <row r="1651" spans="1:18" x14ac:dyDescent="0.3">
      <c r="A1651" s="37" t="s">
        <v>10278</v>
      </c>
      <c r="B1651" s="32" t="s">
        <v>10274</v>
      </c>
      <c r="C1651" s="37">
        <v>14906146</v>
      </c>
      <c r="D1651" s="33" t="s">
        <v>10272</v>
      </c>
      <c r="E1651" s="33" t="s">
        <v>10273</v>
      </c>
      <c r="F1651" s="33" t="s">
        <v>10279</v>
      </c>
      <c r="G1651" s="33" t="s">
        <v>10280</v>
      </c>
      <c r="H1651" s="33" t="s">
        <v>938</v>
      </c>
      <c r="I1651" s="38">
        <v>24523</v>
      </c>
      <c r="J1651" s="33" t="s">
        <v>23</v>
      </c>
      <c r="K1651" s="33" t="s">
        <v>938</v>
      </c>
      <c r="L1651" s="38">
        <v>24502</v>
      </c>
      <c r="M1651" s="33">
        <v>1071</v>
      </c>
      <c r="N1651" s="33">
        <v>1341</v>
      </c>
      <c r="O1651" s="33">
        <v>270</v>
      </c>
      <c r="P1651" s="33" t="s">
        <v>24</v>
      </c>
      <c r="Q1651" s="33" t="s">
        <v>25</v>
      </c>
      <c r="R1651" s="65" t="s">
        <v>15</v>
      </c>
    </row>
    <row r="1652" spans="1:18" x14ac:dyDescent="0.3">
      <c r="A1652" s="57" t="s">
        <v>35676</v>
      </c>
      <c r="B1652" s="56" t="s">
        <v>35675</v>
      </c>
      <c r="C1652" s="57" t="s">
        <v>35668</v>
      </c>
      <c r="D1652" s="35" t="s">
        <v>35668</v>
      </c>
      <c r="E1652" s="54" t="s">
        <v>35669</v>
      </c>
      <c r="F1652" s="58" t="s">
        <v>35677</v>
      </c>
      <c r="G1652" s="58" t="s">
        <v>23788</v>
      </c>
      <c r="H1652" s="58" t="s">
        <v>47</v>
      </c>
      <c r="I1652" s="59">
        <v>30512</v>
      </c>
      <c r="J1652" s="58" t="s">
        <v>23</v>
      </c>
      <c r="K1652" s="35" t="s">
        <v>47</v>
      </c>
      <c r="L1652" s="41">
        <v>30523</v>
      </c>
      <c r="M1652" s="35">
        <v>1194</v>
      </c>
      <c r="N1652" s="35">
        <v>1143</v>
      </c>
      <c r="O1652" s="35">
        <v>-51</v>
      </c>
      <c r="P1652" s="35" t="s">
        <v>48</v>
      </c>
      <c r="Q1652" s="35" t="s">
        <v>25</v>
      </c>
      <c r="R1652" s="65" t="s">
        <v>31</v>
      </c>
    </row>
    <row r="1653" spans="1:18" x14ac:dyDescent="0.3">
      <c r="A1653" s="40" t="s">
        <v>10318</v>
      </c>
      <c r="B1653" s="34" t="s">
        <v>10317</v>
      </c>
      <c r="C1653" s="40">
        <v>14906414</v>
      </c>
      <c r="D1653" s="35" t="s">
        <v>10315</v>
      </c>
      <c r="E1653" s="35" t="s">
        <v>10316</v>
      </c>
      <c r="F1653" s="35" t="s">
        <v>10319</v>
      </c>
      <c r="G1653" s="35" t="s">
        <v>10320</v>
      </c>
      <c r="H1653" s="35" t="s">
        <v>3602</v>
      </c>
      <c r="I1653" s="41">
        <v>46072</v>
      </c>
      <c r="J1653" s="35" t="s">
        <v>23</v>
      </c>
      <c r="K1653" s="35" t="s">
        <v>3602</v>
      </c>
      <c r="L1653" s="41">
        <v>46903</v>
      </c>
      <c r="M1653" s="35">
        <v>1194</v>
      </c>
      <c r="N1653" s="35">
        <v>1266</v>
      </c>
      <c r="O1653" s="35">
        <v>72</v>
      </c>
      <c r="P1653" s="35" t="s">
        <v>24</v>
      </c>
      <c r="Q1653" s="35" t="s">
        <v>25</v>
      </c>
      <c r="R1653" s="65" t="s">
        <v>15</v>
      </c>
    </row>
    <row r="1654" spans="1:18" x14ac:dyDescent="0.3">
      <c r="A1654" s="37" t="s">
        <v>10322</v>
      </c>
      <c r="B1654" s="32" t="s">
        <v>10321</v>
      </c>
      <c r="C1654" s="37">
        <v>14906414</v>
      </c>
      <c r="D1654" s="33" t="s">
        <v>10315</v>
      </c>
      <c r="E1654" s="33" t="s">
        <v>10316</v>
      </c>
      <c r="F1654" s="33" t="s">
        <v>10323</v>
      </c>
      <c r="G1654" s="33" t="s">
        <v>10324</v>
      </c>
      <c r="H1654" s="33" t="s">
        <v>3602</v>
      </c>
      <c r="I1654" s="38">
        <v>46914</v>
      </c>
      <c r="J1654" s="33" t="s">
        <v>23</v>
      </c>
      <c r="K1654" s="33" t="s">
        <v>3602</v>
      </c>
      <c r="L1654" s="38">
        <v>46903</v>
      </c>
      <c r="M1654" s="33">
        <v>1194</v>
      </c>
      <c r="N1654" s="33">
        <v>1242</v>
      </c>
      <c r="O1654" s="33">
        <v>48</v>
      </c>
      <c r="P1654" s="33" t="s">
        <v>24</v>
      </c>
      <c r="Q1654" s="33" t="s">
        <v>25</v>
      </c>
      <c r="R1654" s="65" t="s">
        <v>15</v>
      </c>
    </row>
    <row r="1655" spans="1:18" x14ac:dyDescent="0.3">
      <c r="A1655" s="40" t="s">
        <v>10326</v>
      </c>
      <c r="B1655" s="34" t="s">
        <v>10325</v>
      </c>
      <c r="C1655" s="40">
        <v>14906414</v>
      </c>
      <c r="D1655" s="35" t="s">
        <v>10315</v>
      </c>
      <c r="E1655" s="35" t="s">
        <v>10316</v>
      </c>
      <c r="F1655" s="35" t="s">
        <v>10327</v>
      </c>
      <c r="G1655" s="35" t="s">
        <v>10328</v>
      </c>
      <c r="H1655" s="35" t="s">
        <v>3602</v>
      </c>
      <c r="I1655" s="41">
        <v>46970</v>
      </c>
      <c r="J1655" s="35" t="s">
        <v>23</v>
      </c>
      <c r="K1655" s="35" t="s">
        <v>3602</v>
      </c>
      <c r="L1655" s="41">
        <v>46903</v>
      </c>
      <c r="M1655" s="35">
        <v>1194</v>
      </c>
      <c r="N1655" s="35">
        <v>1242</v>
      </c>
      <c r="O1655" s="35">
        <v>48</v>
      </c>
      <c r="P1655" s="35" t="s">
        <v>24</v>
      </c>
      <c r="Q1655" s="35" t="s">
        <v>25</v>
      </c>
      <c r="R1655" s="65" t="s">
        <v>15</v>
      </c>
    </row>
    <row r="1656" spans="1:18" x14ac:dyDescent="0.3">
      <c r="A1656" s="37" t="s">
        <v>10360</v>
      </c>
      <c r="B1656" s="32" t="s">
        <v>10359</v>
      </c>
      <c r="C1656" s="37">
        <v>14906414</v>
      </c>
      <c r="D1656" s="33" t="s">
        <v>10315</v>
      </c>
      <c r="E1656" s="33" t="s">
        <v>10316</v>
      </c>
      <c r="F1656" s="33" t="s">
        <v>10361</v>
      </c>
      <c r="G1656" s="33" t="s">
        <v>1065</v>
      </c>
      <c r="H1656" s="33" t="s">
        <v>3602</v>
      </c>
      <c r="I1656" s="38">
        <v>46975</v>
      </c>
      <c r="J1656" s="33" t="s">
        <v>23</v>
      </c>
      <c r="K1656" s="33" t="s">
        <v>3602</v>
      </c>
      <c r="L1656" s="38">
        <v>46903</v>
      </c>
      <c r="M1656" s="33">
        <v>1194</v>
      </c>
      <c r="N1656" s="33">
        <v>1170</v>
      </c>
      <c r="O1656" s="33">
        <v>-24</v>
      </c>
      <c r="P1656" s="33" t="s">
        <v>48</v>
      </c>
      <c r="Q1656" s="33" t="s">
        <v>25</v>
      </c>
      <c r="R1656" s="65" t="s">
        <v>31</v>
      </c>
    </row>
    <row r="1657" spans="1:18" x14ac:dyDescent="0.3">
      <c r="A1657" s="40" t="s">
        <v>10363</v>
      </c>
      <c r="B1657" s="34" t="s">
        <v>10362</v>
      </c>
      <c r="C1657" s="40">
        <v>14906414</v>
      </c>
      <c r="D1657" s="35" t="s">
        <v>10315</v>
      </c>
      <c r="E1657" s="35" t="s">
        <v>10316</v>
      </c>
      <c r="F1657" s="35" t="s">
        <v>10364</v>
      </c>
      <c r="G1657" s="35" t="s">
        <v>1065</v>
      </c>
      <c r="H1657" s="35" t="s">
        <v>3602</v>
      </c>
      <c r="I1657" s="41">
        <v>46975</v>
      </c>
      <c r="J1657" s="35" t="s">
        <v>23</v>
      </c>
      <c r="K1657" s="35" t="s">
        <v>3602</v>
      </c>
      <c r="L1657" s="41">
        <v>46903</v>
      </c>
      <c r="M1657" s="35">
        <v>1194</v>
      </c>
      <c r="N1657" s="35">
        <v>1170</v>
      </c>
      <c r="O1657" s="35">
        <v>-24</v>
      </c>
      <c r="P1657" s="35" t="s">
        <v>48</v>
      </c>
      <c r="Q1657" s="35" t="s">
        <v>25</v>
      </c>
      <c r="R1657" s="65" t="s">
        <v>31</v>
      </c>
    </row>
    <row r="1658" spans="1:18" x14ac:dyDescent="0.3">
      <c r="A1658" s="37" t="s">
        <v>10368</v>
      </c>
      <c r="B1658" s="32" t="s">
        <v>10367</v>
      </c>
      <c r="C1658" s="37">
        <v>14906415</v>
      </c>
      <c r="D1658" s="33" t="s">
        <v>10365</v>
      </c>
      <c r="E1658" s="33" t="s">
        <v>10366</v>
      </c>
      <c r="F1658" s="33" t="s">
        <v>10369</v>
      </c>
      <c r="G1658" s="33" t="s">
        <v>10370</v>
      </c>
      <c r="H1658" s="33" t="s">
        <v>838</v>
      </c>
      <c r="I1658" s="38">
        <v>50213</v>
      </c>
      <c r="J1658" s="33" t="s">
        <v>23</v>
      </c>
      <c r="K1658" s="33" t="s">
        <v>838</v>
      </c>
      <c r="L1658" s="38">
        <v>50801</v>
      </c>
      <c r="M1658" s="33">
        <v>1194</v>
      </c>
      <c r="N1658" s="33">
        <v>1218</v>
      </c>
      <c r="O1658" s="33">
        <v>24</v>
      </c>
      <c r="P1658" s="33" t="s">
        <v>24</v>
      </c>
      <c r="Q1658" s="33" t="s">
        <v>25</v>
      </c>
      <c r="R1658" s="65" t="s">
        <v>15</v>
      </c>
    </row>
    <row r="1659" spans="1:18" x14ac:dyDescent="0.3">
      <c r="A1659" s="40" t="s">
        <v>10372</v>
      </c>
      <c r="B1659" s="34" t="s">
        <v>10371</v>
      </c>
      <c r="C1659" s="40">
        <v>14906415</v>
      </c>
      <c r="D1659" s="35" t="s">
        <v>10365</v>
      </c>
      <c r="E1659" s="35" t="s">
        <v>10366</v>
      </c>
      <c r="F1659" s="35" t="s">
        <v>10373</v>
      </c>
      <c r="G1659" s="35" t="s">
        <v>10374</v>
      </c>
      <c r="H1659" s="35" t="s">
        <v>838</v>
      </c>
      <c r="I1659" s="41">
        <v>51566</v>
      </c>
      <c r="J1659" s="35" t="s">
        <v>23</v>
      </c>
      <c r="K1659" s="35" t="s">
        <v>838</v>
      </c>
      <c r="L1659" s="41">
        <v>50801</v>
      </c>
      <c r="M1659" s="35">
        <v>1194</v>
      </c>
      <c r="N1659" s="35">
        <v>1119</v>
      </c>
      <c r="O1659" s="35">
        <v>-75</v>
      </c>
      <c r="P1659" s="35" t="s">
        <v>48</v>
      </c>
      <c r="Q1659" s="35" t="s">
        <v>25</v>
      </c>
      <c r="R1659" s="65" t="s">
        <v>31</v>
      </c>
    </row>
    <row r="1660" spans="1:18" x14ac:dyDescent="0.3">
      <c r="A1660" s="37" t="s">
        <v>10410</v>
      </c>
      <c r="B1660" s="32" t="s">
        <v>10409</v>
      </c>
      <c r="C1660" s="37">
        <v>14906437</v>
      </c>
      <c r="D1660" s="33" t="s">
        <v>10399</v>
      </c>
      <c r="E1660" s="33" t="s">
        <v>10400</v>
      </c>
      <c r="F1660" s="33" t="s">
        <v>10411</v>
      </c>
      <c r="G1660" s="33" t="s">
        <v>10412</v>
      </c>
      <c r="H1660" s="33" t="s">
        <v>165</v>
      </c>
      <c r="I1660" s="38">
        <v>97132</v>
      </c>
      <c r="J1660" s="33" t="s">
        <v>23</v>
      </c>
      <c r="K1660" s="33" t="s">
        <v>165</v>
      </c>
      <c r="L1660" s="38">
        <v>97216</v>
      </c>
      <c r="M1660" s="33">
        <v>2409</v>
      </c>
      <c r="N1660" s="33">
        <v>1950</v>
      </c>
      <c r="O1660" s="33">
        <v>-459</v>
      </c>
      <c r="P1660" s="33" t="s">
        <v>48</v>
      </c>
      <c r="Q1660" s="33" t="s">
        <v>25</v>
      </c>
      <c r="R1660" s="65" t="s">
        <v>31</v>
      </c>
    </row>
    <row r="1661" spans="1:18" x14ac:dyDescent="0.3">
      <c r="A1661" s="53" t="s">
        <v>10441</v>
      </c>
      <c r="B1661" s="52" t="s">
        <v>10440</v>
      </c>
      <c r="C1661" s="53" t="s">
        <v>10399</v>
      </c>
      <c r="D1661" s="35" t="s">
        <v>10399</v>
      </c>
      <c r="E1661" s="54" t="s">
        <v>10400</v>
      </c>
      <c r="F1661" s="54" t="s">
        <v>10442</v>
      </c>
      <c r="G1661" s="54" t="s">
        <v>560</v>
      </c>
      <c r="H1661" s="54" t="s">
        <v>165</v>
      </c>
      <c r="I1661" s="55">
        <v>97366</v>
      </c>
      <c r="J1661" s="54" t="s">
        <v>23</v>
      </c>
      <c r="K1661" s="35" t="s">
        <v>165</v>
      </c>
      <c r="L1661" s="41">
        <v>97216</v>
      </c>
      <c r="M1661" s="35">
        <v>2409</v>
      </c>
      <c r="N1661" s="35">
        <v>1446</v>
      </c>
      <c r="O1661" s="35">
        <v>-963</v>
      </c>
      <c r="P1661" s="35" t="s">
        <v>48</v>
      </c>
      <c r="Q1661" s="35" t="s">
        <v>25</v>
      </c>
      <c r="R1661" s="65" t="s">
        <v>31</v>
      </c>
    </row>
    <row r="1662" spans="1:18" x14ac:dyDescent="0.3">
      <c r="A1662" s="49" t="s">
        <v>10434</v>
      </c>
      <c r="B1662" s="48" t="s">
        <v>10433</v>
      </c>
      <c r="C1662" s="49" t="s">
        <v>10399</v>
      </c>
      <c r="D1662" s="33" t="s">
        <v>10399</v>
      </c>
      <c r="E1662" s="50" t="s">
        <v>10400</v>
      </c>
      <c r="F1662" s="50" t="s">
        <v>10435</v>
      </c>
      <c r="G1662" s="50" t="s">
        <v>10436</v>
      </c>
      <c r="H1662" s="50" t="s">
        <v>165</v>
      </c>
      <c r="I1662" s="51">
        <v>97367</v>
      </c>
      <c r="J1662" s="50" t="s">
        <v>23</v>
      </c>
      <c r="K1662" s="33" t="s">
        <v>165</v>
      </c>
      <c r="L1662" s="38">
        <v>97216</v>
      </c>
      <c r="M1662" s="33">
        <v>2409</v>
      </c>
      <c r="N1662" s="33">
        <v>1446</v>
      </c>
      <c r="O1662" s="33">
        <v>-963</v>
      </c>
      <c r="P1662" s="33" t="s">
        <v>48</v>
      </c>
      <c r="Q1662" s="33" t="s">
        <v>25</v>
      </c>
      <c r="R1662" s="65" t="s">
        <v>31</v>
      </c>
    </row>
    <row r="1663" spans="1:18" x14ac:dyDescent="0.3">
      <c r="A1663" s="49" t="s">
        <v>10444</v>
      </c>
      <c r="B1663" s="48" t="s">
        <v>10443</v>
      </c>
      <c r="C1663" s="49" t="s">
        <v>10399</v>
      </c>
      <c r="D1663" s="33" t="s">
        <v>10399</v>
      </c>
      <c r="E1663" s="50" t="s">
        <v>10400</v>
      </c>
      <c r="F1663" s="50" t="s">
        <v>10445</v>
      </c>
      <c r="G1663" s="50" t="s">
        <v>10446</v>
      </c>
      <c r="H1663" s="50" t="s">
        <v>165</v>
      </c>
      <c r="I1663" s="51">
        <v>97394</v>
      </c>
      <c r="J1663" s="50" t="s">
        <v>23</v>
      </c>
      <c r="K1663" s="33" t="s">
        <v>165</v>
      </c>
      <c r="L1663" s="38">
        <v>97216</v>
      </c>
      <c r="M1663" s="33">
        <v>2409</v>
      </c>
      <c r="N1663" s="33">
        <v>1446</v>
      </c>
      <c r="O1663" s="33">
        <v>-963</v>
      </c>
      <c r="P1663" s="33" t="s">
        <v>48</v>
      </c>
      <c r="Q1663" s="33" t="s">
        <v>25</v>
      </c>
      <c r="R1663" s="65" t="s">
        <v>31</v>
      </c>
    </row>
    <row r="1664" spans="1:18" x14ac:dyDescent="0.3">
      <c r="A1664" s="37" t="s">
        <v>10452</v>
      </c>
      <c r="B1664" s="32" t="s">
        <v>10451</v>
      </c>
      <c r="C1664" s="37">
        <v>14906443</v>
      </c>
      <c r="D1664" s="33" t="s">
        <v>10449</v>
      </c>
      <c r="E1664" s="33" t="s">
        <v>10450</v>
      </c>
      <c r="F1664" s="33" t="s">
        <v>10453</v>
      </c>
      <c r="G1664" s="33" t="s">
        <v>1277</v>
      </c>
      <c r="H1664" s="33" t="s">
        <v>349</v>
      </c>
      <c r="I1664" s="38">
        <v>75028</v>
      </c>
      <c r="J1664" s="33" t="s">
        <v>23</v>
      </c>
      <c r="K1664" s="33" t="s">
        <v>349</v>
      </c>
      <c r="L1664" s="38">
        <v>76240</v>
      </c>
      <c r="M1664" s="33">
        <v>1290</v>
      </c>
      <c r="N1664" s="33">
        <v>1902</v>
      </c>
      <c r="O1664" s="33">
        <v>612</v>
      </c>
      <c r="P1664" s="33" t="s">
        <v>24</v>
      </c>
      <c r="Q1664" s="33" t="s">
        <v>25</v>
      </c>
      <c r="R1664" s="65" t="s">
        <v>15</v>
      </c>
    </row>
    <row r="1665" spans="1:18" x14ac:dyDescent="0.3">
      <c r="A1665" s="40" t="s">
        <v>10455</v>
      </c>
      <c r="B1665" s="34" t="s">
        <v>10454</v>
      </c>
      <c r="C1665" s="40">
        <v>14906443</v>
      </c>
      <c r="D1665" s="35" t="s">
        <v>10449</v>
      </c>
      <c r="E1665" s="35" t="s">
        <v>10450</v>
      </c>
      <c r="F1665" s="35" t="s">
        <v>10456</v>
      </c>
      <c r="G1665" s="35" t="s">
        <v>10457</v>
      </c>
      <c r="H1665" s="35" t="s">
        <v>349</v>
      </c>
      <c r="I1665" s="41">
        <v>76208</v>
      </c>
      <c r="J1665" s="35" t="s">
        <v>23</v>
      </c>
      <c r="K1665" s="35" t="s">
        <v>349</v>
      </c>
      <c r="L1665" s="41">
        <v>76240</v>
      </c>
      <c r="M1665" s="35">
        <v>1290</v>
      </c>
      <c r="N1665" s="35">
        <v>1902</v>
      </c>
      <c r="O1665" s="35">
        <v>612</v>
      </c>
      <c r="P1665" s="35" t="s">
        <v>24</v>
      </c>
      <c r="Q1665" s="35" t="s">
        <v>25</v>
      </c>
      <c r="R1665" s="65" t="s">
        <v>15</v>
      </c>
    </row>
    <row r="1666" spans="1:18" x14ac:dyDescent="0.3">
      <c r="A1666" s="37" t="s">
        <v>10459</v>
      </c>
      <c r="B1666" s="32" t="s">
        <v>10458</v>
      </c>
      <c r="C1666" s="37">
        <v>14906443</v>
      </c>
      <c r="D1666" s="33" t="s">
        <v>10449</v>
      </c>
      <c r="E1666" s="33" t="s">
        <v>10450</v>
      </c>
      <c r="F1666" s="33" t="s">
        <v>10460</v>
      </c>
      <c r="G1666" s="33" t="s">
        <v>10457</v>
      </c>
      <c r="H1666" s="33" t="s">
        <v>349</v>
      </c>
      <c r="I1666" s="38">
        <v>76208</v>
      </c>
      <c r="J1666" s="33" t="s">
        <v>23</v>
      </c>
      <c r="K1666" s="33" t="s">
        <v>349</v>
      </c>
      <c r="L1666" s="38">
        <v>76240</v>
      </c>
      <c r="M1666" s="33">
        <v>1290</v>
      </c>
      <c r="N1666" s="33">
        <v>1902</v>
      </c>
      <c r="O1666" s="33">
        <v>612</v>
      </c>
      <c r="P1666" s="33" t="s">
        <v>24</v>
      </c>
      <c r="Q1666" s="33" t="s">
        <v>25</v>
      </c>
      <c r="R1666" s="65" t="s">
        <v>15</v>
      </c>
    </row>
    <row r="1667" spans="1:18" x14ac:dyDescent="0.3">
      <c r="A1667" s="40" t="s">
        <v>10462</v>
      </c>
      <c r="B1667" s="34" t="s">
        <v>10461</v>
      </c>
      <c r="C1667" s="40">
        <v>14906443</v>
      </c>
      <c r="D1667" s="35" t="s">
        <v>10449</v>
      </c>
      <c r="E1667" s="35" t="s">
        <v>10450</v>
      </c>
      <c r="F1667" s="35" t="s">
        <v>10463</v>
      </c>
      <c r="G1667" s="35" t="s">
        <v>10464</v>
      </c>
      <c r="H1667" s="35" t="s">
        <v>349</v>
      </c>
      <c r="I1667" s="41">
        <v>76230</v>
      </c>
      <c r="J1667" s="35" t="s">
        <v>23</v>
      </c>
      <c r="K1667" s="35" t="s">
        <v>349</v>
      </c>
      <c r="L1667" s="41">
        <v>76240</v>
      </c>
      <c r="M1667" s="35">
        <v>1290</v>
      </c>
      <c r="N1667" s="35">
        <v>1341</v>
      </c>
      <c r="O1667" s="35">
        <v>51</v>
      </c>
      <c r="P1667" s="35" t="s">
        <v>24</v>
      </c>
      <c r="Q1667" s="35" t="s">
        <v>25</v>
      </c>
      <c r="R1667" s="65" t="s">
        <v>15</v>
      </c>
    </row>
    <row r="1668" spans="1:18" x14ac:dyDescent="0.3">
      <c r="A1668" s="40" t="s">
        <v>10466</v>
      </c>
      <c r="B1668" s="34" t="s">
        <v>10465</v>
      </c>
      <c r="C1668" s="40">
        <v>14906443</v>
      </c>
      <c r="D1668" s="35" t="s">
        <v>10449</v>
      </c>
      <c r="E1668" s="35" t="s">
        <v>10450</v>
      </c>
      <c r="F1668" s="35" t="s">
        <v>10467</v>
      </c>
      <c r="G1668" s="35" t="s">
        <v>8138</v>
      </c>
      <c r="H1668" s="35" t="s">
        <v>349</v>
      </c>
      <c r="I1668" s="41">
        <v>76450</v>
      </c>
      <c r="J1668" s="35" t="s">
        <v>23</v>
      </c>
      <c r="K1668" s="35" t="s">
        <v>349</v>
      </c>
      <c r="L1668" s="41">
        <v>76240</v>
      </c>
      <c r="M1668" s="35">
        <v>1290</v>
      </c>
      <c r="N1668" s="35">
        <v>1194</v>
      </c>
      <c r="O1668" s="35">
        <v>-96</v>
      </c>
      <c r="P1668" s="35" t="s">
        <v>48</v>
      </c>
      <c r="Q1668" s="35" t="s">
        <v>25</v>
      </c>
      <c r="R1668" s="65" t="s">
        <v>31</v>
      </c>
    </row>
    <row r="1669" spans="1:18" x14ac:dyDescent="0.3">
      <c r="A1669" s="37" t="s">
        <v>10469</v>
      </c>
      <c r="B1669" s="32" t="s">
        <v>10468</v>
      </c>
      <c r="C1669" s="37">
        <v>14906443</v>
      </c>
      <c r="D1669" s="33" t="s">
        <v>10449</v>
      </c>
      <c r="E1669" s="33" t="s">
        <v>10450</v>
      </c>
      <c r="F1669" s="33" t="s">
        <v>10470</v>
      </c>
      <c r="G1669" s="33" t="s">
        <v>8138</v>
      </c>
      <c r="H1669" s="33" t="s">
        <v>349</v>
      </c>
      <c r="I1669" s="38">
        <v>76450</v>
      </c>
      <c r="J1669" s="33" t="s">
        <v>23</v>
      </c>
      <c r="K1669" s="33" t="s">
        <v>349</v>
      </c>
      <c r="L1669" s="38">
        <v>76240</v>
      </c>
      <c r="M1669" s="33">
        <v>1290</v>
      </c>
      <c r="N1669" s="33">
        <v>1194</v>
      </c>
      <c r="O1669" s="33">
        <v>-96</v>
      </c>
      <c r="P1669" s="33" t="s">
        <v>48</v>
      </c>
      <c r="Q1669" s="33" t="s">
        <v>25</v>
      </c>
      <c r="R1669" s="65" t="s">
        <v>31</v>
      </c>
    </row>
    <row r="1670" spans="1:18" x14ac:dyDescent="0.3">
      <c r="A1670" s="37" t="s">
        <v>10513</v>
      </c>
      <c r="B1670" s="32" t="s">
        <v>10512</v>
      </c>
      <c r="C1670" s="37">
        <v>14906450</v>
      </c>
      <c r="D1670" s="33" t="s">
        <v>10510</v>
      </c>
      <c r="E1670" s="33" t="s">
        <v>10511</v>
      </c>
      <c r="F1670" s="33" t="s">
        <v>10514</v>
      </c>
      <c r="G1670" s="33" t="s">
        <v>5614</v>
      </c>
      <c r="H1670" s="33" t="s">
        <v>10237</v>
      </c>
      <c r="I1670" s="38">
        <v>82633</v>
      </c>
      <c r="J1670" s="33" t="s">
        <v>23</v>
      </c>
      <c r="K1670" s="33" t="s">
        <v>10237</v>
      </c>
      <c r="L1670" s="38">
        <v>82240</v>
      </c>
      <c r="M1670" s="33">
        <v>1242</v>
      </c>
      <c r="N1670" s="33">
        <v>1314</v>
      </c>
      <c r="O1670" s="33">
        <v>72</v>
      </c>
      <c r="P1670" s="33" t="s">
        <v>24</v>
      </c>
      <c r="Q1670" s="33" t="s">
        <v>25</v>
      </c>
      <c r="R1670" s="65" t="s">
        <v>15</v>
      </c>
    </row>
    <row r="1671" spans="1:18" x14ac:dyDescent="0.3">
      <c r="A1671" s="40" t="s">
        <v>10550</v>
      </c>
      <c r="B1671" s="34" t="s">
        <v>10549</v>
      </c>
      <c r="C1671" s="40">
        <v>14907130</v>
      </c>
      <c r="D1671" s="35" t="s">
        <v>10547</v>
      </c>
      <c r="E1671" s="35" t="s">
        <v>10548</v>
      </c>
      <c r="F1671" s="35" t="s">
        <v>10551</v>
      </c>
      <c r="G1671" s="35" t="s">
        <v>10552</v>
      </c>
      <c r="H1671" s="35" t="s">
        <v>116</v>
      </c>
      <c r="I1671" s="41">
        <v>8234</v>
      </c>
      <c r="J1671" s="35" t="s">
        <v>23</v>
      </c>
      <c r="K1671" s="35" t="s">
        <v>116</v>
      </c>
      <c r="L1671" s="41">
        <v>8012</v>
      </c>
      <c r="M1671" s="35">
        <v>2142</v>
      </c>
      <c r="N1671" s="35">
        <v>1602</v>
      </c>
      <c r="O1671" s="35">
        <v>-540</v>
      </c>
      <c r="P1671" s="35" t="s">
        <v>48</v>
      </c>
      <c r="Q1671" s="35" t="s">
        <v>25</v>
      </c>
      <c r="R1671" s="65" t="s">
        <v>31</v>
      </c>
    </row>
    <row r="1672" spans="1:18" x14ac:dyDescent="0.3">
      <c r="A1672" s="37" t="s">
        <v>10557</v>
      </c>
      <c r="B1672" s="32" t="s">
        <v>10556</v>
      </c>
      <c r="C1672" s="37">
        <v>14907130</v>
      </c>
      <c r="D1672" s="33" t="s">
        <v>10547</v>
      </c>
      <c r="E1672" s="33" t="s">
        <v>10548</v>
      </c>
      <c r="F1672" s="33" t="s">
        <v>10558</v>
      </c>
      <c r="G1672" s="33" t="s">
        <v>10559</v>
      </c>
      <c r="H1672" s="33" t="s">
        <v>116</v>
      </c>
      <c r="I1672" s="38">
        <v>8210</v>
      </c>
      <c r="J1672" s="33" t="s">
        <v>23</v>
      </c>
      <c r="K1672" s="33" t="s">
        <v>116</v>
      </c>
      <c r="L1672" s="38">
        <v>8012</v>
      </c>
      <c r="M1672" s="33">
        <v>2142</v>
      </c>
      <c r="N1672" s="33">
        <v>1605</v>
      </c>
      <c r="O1672" s="33">
        <v>-537</v>
      </c>
      <c r="P1672" s="33" t="s">
        <v>48</v>
      </c>
      <c r="Q1672" s="33" t="s">
        <v>25</v>
      </c>
      <c r="R1672" s="65" t="s">
        <v>31</v>
      </c>
    </row>
    <row r="1673" spans="1:18" x14ac:dyDescent="0.3">
      <c r="A1673" s="40" t="s">
        <v>10561</v>
      </c>
      <c r="B1673" s="34" t="s">
        <v>10560</v>
      </c>
      <c r="C1673" s="40">
        <v>14907130</v>
      </c>
      <c r="D1673" s="35" t="s">
        <v>10547</v>
      </c>
      <c r="E1673" s="35" t="s">
        <v>10548</v>
      </c>
      <c r="F1673" s="35" t="s">
        <v>10562</v>
      </c>
      <c r="G1673" s="35" t="s">
        <v>10563</v>
      </c>
      <c r="H1673" s="35" t="s">
        <v>116</v>
      </c>
      <c r="I1673" s="41">
        <v>8302</v>
      </c>
      <c r="J1673" s="35" t="s">
        <v>23</v>
      </c>
      <c r="K1673" s="35" t="s">
        <v>116</v>
      </c>
      <c r="L1673" s="41">
        <v>8012</v>
      </c>
      <c r="M1673" s="35">
        <v>2142</v>
      </c>
      <c r="N1673" s="35">
        <v>1731</v>
      </c>
      <c r="O1673" s="35">
        <v>-411</v>
      </c>
      <c r="P1673" s="35" t="s">
        <v>48</v>
      </c>
      <c r="Q1673" s="35" t="s">
        <v>25</v>
      </c>
      <c r="R1673" s="65" t="s">
        <v>31</v>
      </c>
    </row>
    <row r="1674" spans="1:18" x14ac:dyDescent="0.3">
      <c r="A1674" s="37" t="s">
        <v>10568</v>
      </c>
      <c r="B1674" s="32" t="s">
        <v>10567</v>
      </c>
      <c r="C1674" s="37">
        <v>14907130</v>
      </c>
      <c r="D1674" s="33" t="s">
        <v>10547</v>
      </c>
      <c r="E1674" s="33" t="s">
        <v>10548</v>
      </c>
      <c r="F1674" s="33" t="s">
        <v>10569</v>
      </c>
      <c r="G1674" s="33" t="s">
        <v>10570</v>
      </c>
      <c r="H1674" s="33" t="s">
        <v>116</v>
      </c>
      <c r="I1674" s="38">
        <v>8332</v>
      </c>
      <c r="J1674" s="33" t="s">
        <v>23</v>
      </c>
      <c r="K1674" s="33" t="s">
        <v>116</v>
      </c>
      <c r="L1674" s="38">
        <v>8012</v>
      </c>
      <c r="M1674" s="33">
        <v>2142</v>
      </c>
      <c r="N1674" s="33">
        <v>1731</v>
      </c>
      <c r="O1674" s="33">
        <v>-411</v>
      </c>
      <c r="P1674" s="33" t="s">
        <v>48</v>
      </c>
      <c r="Q1674" s="33" t="s">
        <v>25</v>
      </c>
      <c r="R1674" s="65" t="s">
        <v>31</v>
      </c>
    </row>
    <row r="1675" spans="1:18" x14ac:dyDescent="0.3">
      <c r="A1675" s="40" t="s">
        <v>10572</v>
      </c>
      <c r="B1675" s="34" t="s">
        <v>10571</v>
      </c>
      <c r="C1675" s="40">
        <v>14907130</v>
      </c>
      <c r="D1675" s="35" t="s">
        <v>10547</v>
      </c>
      <c r="E1675" s="35" t="s">
        <v>10548</v>
      </c>
      <c r="F1675" s="35" t="s">
        <v>10573</v>
      </c>
      <c r="G1675" s="35" t="s">
        <v>10574</v>
      </c>
      <c r="H1675" s="35" t="s">
        <v>116</v>
      </c>
      <c r="I1675" s="41">
        <v>8226</v>
      </c>
      <c r="J1675" s="35" t="s">
        <v>23</v>
      </c>
      <c r="K1675" s="35" t="s">
        <v>116</v>
      </c>
      <c r="L1675" s="41">
        <v>8012</v>
      </c>
      <c r="M1675" s="35">
        <v>2142</v>
      </c>
      <c r="N1675" s="35">
        <v>1605</v>
      </c>
      <c r="O1675" s="35">
        <v>-537</v>
      </c>
      <c r="P1675" s="35" t="s">
        <v>48</v>
      </c>
      <c r="Q1675" s="35" t="s">
        <v>25</v>
      </c>
      <c r="R1675" s="65" t="s">
        <v>31</v>
      </c>
    </row>
    <row r="1676" spans="1:18" x14ac:dyDescent="0.3">
      <c r="A1676" s="37" t="s">
        <v>10576</v>
      </c>
      <c r="B1676" s="32" t="s">
        <v>10575</v>
      </c>
      <c r="C1676" s="37">
        <v>14907130</v>
      </c>
      <c r="D1676" s="33" t="s">
        <v>10547</v>
      </c>
      <c r="E1676" s="33" t="s">
        <v>10548</v>
      </c>
      <c r="F1676" s="33" t="s">
        <v>10577</v>
      </c>
      <c r="G1676" s="33" t="s">
        <v>10574</v>
      </c>
      <c r="H1676" s="33" t="s">
        <v>116</v>
      </c>
      <c r="I1676" s="38">
        <v>8226</v>
      </c>
      <c r="J1676" s="33" t="s">
        <v>23</v>
      </c>
      <c r="K1676" s="33" t="s">
        <v>116</v>
      </c>
      <c r="L1676" s="38">
        <v>8012</v>
      </c>
      <c r="M1676" s="33">
        <v>2142</v>
      </c>
      <c r="N1676" s="33">
        <v>1605</v>
      </c>
      <c r="O1676" s="33">
        <v>-537</v>
      </c>
      <c r="P1676" s="33" t="s">
        <v>48</v>
      </c>
      <c r="Q1676" s="33" t="s">
        <v>25</v>
      </c>
      <c r="R1676" s="65" t="s">
        <v>31</v>
      </c>
    </row>
    <row r="1677" spans="1:18" x14ac:dyDescent="0.3">
      <c r="A1677" s="40" t="s">
        <v>10582</v>
      </c>
      <c r="B1677" s="34" t="s">
        <v>10581</v>
      </c>
      <c r="C1677" s="40">
        <v>14907130</v>
      </c>
      <c r="D1677" s="35" t="s">
        <v>10547</v>
      </c>
      <c r="E1677" s="35" t="s">
        <v>10548</v>
      </c>
      <c r="F1677" s="35" t="s">
        <v>10583</v>
      </c>
      <c r="G1677" s="35" t="s">
        <v>10584</v>
      </c>
      <c r="H1677" s="35" t="s">
        <v>116</v>
      </c>
      <c r="I1677" s="41">
        <v>8232</v>
      </c>
      <c r="J1677" s="35" t="s">
        <v>23</v>
      </c>
      <c r="K1677" s="35" t="s">
        <v>116</v>
      </c>
      <c r="L1677" s="41">
        <v>8012</v>
      </c>
      <c r="M1677" s="35">
        <v>2142</v>
      </c>
      <c r="N1677" s="35">
        <v>1602</v>
      </c>
      <c r="O1677" s="35">
        <v>-540</v>
      </c>
      <c r="P1677" s="35" t="s">
        <v>48</v>
      </c>
      <c r="Q1677" s="35" t="s">
        <v>25</v>
      </c>
      <c r="R1677" s="65" t="s">
        <v>31</v>
      </c>
    </row>
    <row r="1678" spans="1:18" x14ac:dyDescent="0.3">
      <c r="A1678" s="37" t="s">
        <v>10593</v>
      </c>
      <c r="B1678" s="32" t="s">
        <v>10592</v>
      </c>
      <c r="C1678" s="37">
        <v>14907130</v>
      </c>
      <c r="D1678" s="33" t="s">
        <v>10547</v>
      </c>
      <c r="E1678" s="33" t="s">
        <v>10548</v>
      </c>
      <c r="F1678" s="33" t="s">
        <v>10594</v>
      </c>
      <c r="G1678" s="33" t="s">
        <v>5047</v>
      </c>
      <c r="H1678" s="33" t="s">
        <v>116</v>
      </c>
      <c r="I1678" s="38">
        <v>8361</v>
      </c>
      <c r="J1678" s="33" t="s">
        <v>23</v>
      </c>
      <c r="K1678" s="33" t="s">
        <v>116</v>
      </c>
      <c r="L1678" s="38">
        <v>8012</v>
      </c>
      <c r="M1678" s="33">
        <v>2142</v>
      </c>
      <c r="N1678" s="33">
        <v>1731</v>
      </c>
      <c r="O1678" s="33">
        <v>-411</v>
      </c>
      <c r="P1678" s="33" t="s">
        <v>48</v>
      </c>
      <c r="Q1678" s="33" t="s">
        <v>25</v>
      </c>
      <c r="R1678" s="65" t="s">
        <v>31</v>
      </c>
    </row>
    <row r="1679" spans="1:18" x14ac:dyDescent="0.3">
      <c r="A1679" s="40" t="s">
        <v>10596</v>
      </c>
      <c r="B1679" s="34" t="s">
        <v>10595</v>
      </c>
      <c r="C1679" s="40">
        <v>14907130</v>
      </c>
      <c r="D1679" s="35" t="s">
        <v>10547</v>
      </c>
      <c r="E1679" s="35" t="s">
        <v>10548</v>
      </c>
      <c r="F1679" s="35" t="s">
        <v>10597</v>
      </c>
      <c r="G1679" s="35" t="s">
        <v>8062</v>
      </c>
      <c r="H1679" s="35" t="s">
        <v>116</v>
      </c>
      <c r="I1679" s="41">
        <v>8260</v>
      </c>
      <c r="J1679" s="35" t="s">
        <v>23</v>
      </c>
      <c r="K1679" s="35" t="s">
        <v>116</v>
      </c>
      <c r="L1679" s="41">
        <v>8012</v>
      </c>
      <c r="M1679" s="35">
        <v>2142</v>
      </c>
      <c r="N1679" s="35">
        <v>1605</v>
      </c>
      <c r="O1679" s="35">
        <v>-537</v>
      </c>
      <c r="P1679" s="35" t="s">
        <v>48</v>
      </c>
      <c r="Q1679" s="35" t="s">
        <v>25</v>
      </c>
      <c r="R1679" s="65" t="s">
        <v>31</v>
      </c>
    </row>
    <row r="1680" spans="1:18" x14ac:dyDescent="0.3">
      <c r="A1680" s="53" t="s">
        <v>10605</v>
      </c>
      <c r="B1680" s="52" t="s">
        <v>10604</v>
      </c>
      <c r="C1680" s="53" t="s">
        <v>10602</v>
      </c>
      <c r="D1680" s="35" t="s">
        <v>10602</v>
      </c>
      <c r="E1680" s="54" t="s">
        <v>10603</v>
      </c>
      <c r="F1680" s="54" t="s">
        <v>10606</v>
      </c>
      <c r="G1680" s="54" t="s">
        <v>234</v>
      </c>
      <c r="H1680" s="54" t="s">
        <v>94</v>
      </c>
      <c r="I1680" s="55">
        <v>53144</v>
      </c>
      <c r="J1680" s="54" t="s">
        <v>23</v>
      </c>
      <c r="K1680" s="35" t="s">
        <v>94</v>
      </c>
      <c r="L1680" s="41">
        <v>53233</v>
      </c>
      <c r="M1680" s="35">
        <v>1683</v>
      </c>
      <c r="N1680" s="35">
        <v>1719</v>
      </c>
      <c r="O1680" s="35">
        <v>36</v>
      </c>
      <c r="P1680" s="35" t="s">
        <v>24</v>
      </c>
      <c r="Q1680" s="35" t="s">
        <v>25</v>
      </c>
      <c r="R1680" s="65" t="s">
        <v>15</v>
      </c>
    </row>
    <row r="1681" spans="1:18" x14ac:dyDescent="0.3">
      <c r="A1681" s="40" t="s">
        <v>10621</v>
      </c>
      <c r="B1681" s="34" t="s">
        <v>10620</v>
      </c>
      <c r="C1681" s="40">
        <v>14907149</v>
      </c>
      <c r="D1681" s="35" t="s">
        <v>10602</v>
      </c>
      <c r="E1681" s="35" t="s">
        <v>10603</v>
      </c>
      <c r="F1681" s="35" t="s">
        <v>10622</v>
      </c>
      <c r="G1681" s="35" t="s">
        <v>10623</v>
      </c>
      <c r="H1681" s="35" t="s">
        <v>94</v>
      </c>
      <c r="I1681" s="41">
        <v>53092</v>
      </c>
      <c r="J1681" s="35" t="s">
        <v>23</v>
      </c>
      <c r="K1681" s="35" t="s">
        <v>94</v>
      </c>
      <c r="L1681" s="41">
        <v>53233</v>
      </c>
      <c r="M1681" s="35">
        <v>1683</v>
      </c>
      <c r="N1681" s="35">
        <v>1413</v>
      </c>
      <c r="O1681" s="35">
        <v>-270</v>
      </c>
      <c r="P1681" s="35" t="s">
        <v>48</v>
      </c>
      <c r="Q1681" s="35" t="s">
        <v>25</v>
      </c>
      <c r="R1681" s="65" t="s">
        <v>31</v>
      </c>
    </row>
    <row r="1682" spans="1:18" x14ac:dyDescent="0.3">
      <c r="A1682" s="40" t="s">
        <v>10641</v>
      </c>
      <c r="B1682" s="34" t="s">
        <v>10640</v>
      </c>
      <c r="C1682" s="40">
        <v>14907413</v>
      </c>
      <c r="D1682" s="35" t="s">
        <v>10639</v>
      </c>
      <c r="E1682" s="35" t="s">
        <v>10640</v>
      </c>
      <c r="F1682" s="35" t="s">
        <v>10642</v>
      </c>
      <c r="G1682" s="35" t="s">
        <v>10643</v>
      </c>
      <c r="H1682" s="35" t="s">
        <v>1929</v>
      </c>
      <c r="I1682" s="41">
        <v>62471</v>
      </c>
      <c r="J1682" s="35" t="s">
        <v>23</v>
      </c>
      <c r="K1682" s="35" t="s">
        <v>1929</v>
      </c>
      <c r="L1682" s="41">
        <v>60901</v>
      </c>
      <c r="M1682" s="35">
        <v>1437</v>
      </c>
      <c r="N1682" s="35">
        <v>1143</v>
      </c>
      <c r="O1682" s="35">
        <v>-294</v>
      </c>
      <c r="P1682" s="35" t="s">
        <v>48</v>
      </c>
      <c r="Q1682" s="35" t="s">
        <v>25</v>
      </c>
      <c r="R1682" s="65" t="s">
        <v>31</v>
      </c>
    </row>
    <row r="1683" spans="1:18" x14ac:dyDescent="0.3">
      <c r="A1683" s="57" t="s">
        <v>34495</v>
      </c>
      <c r="B1683" s="56" t="s">
        <v>34494</v>
      </c>
      <c r="C1683" s="57" t="s">
        <v>10639</v>
      </c>
      <c r="D1683" s="35" t="s">
        <v>10639</v>
      </c>
      <c r="E1683" s="54" t="s">
        <v>10640</v>
      </c>
      <c r="F1683" s="58" t="s">
        <v>34496</v>
      </c>
      <c r="G1683" s="58" t="s">
        <v>34497</v>
      </c>
      <c r="H1683" s="58" t="s">
        <v>1929</v>
      </c>
      <c r="I1683" s="59">
        <v>60970</v>
      </c>
      <c r="J1683" s="58" t="s">
        <v>23</v>
      </c>
      <c r="K1683" s="35" t="s">
        <v>1929</v>
      </c>
      <c r="L1683" s="41">
        <v>60901</v>
      </c>
      <c r="M1683" s="35">
        <v>1437</v>
      </c>
      <c r="N1683" s="35">
        <v>1194</v>
      </c>
      <c r="O1683" s="35">
        <v>-243</v>
      </c>
      <c r="P1683" s="35" t="s">
        <v>48</v>
      </c>
      <c r="Q1683" s="35" t="s">
        <v>25</v>
      </c>
      <c r="R1683" s="65" t="s">
        <v>31</v>
      </c>
    </row>
    <row r="1684" spans="1:18" x14ac:dyDescent="0.3">
      <c r="A1684" s="37" t="s">
        <v>10647</v>
      </c>
      <c r="B1684" s="32" t="s">
        <v>10646</v>
      </c>
      <c r="C1684" s="37">
        <v>14907414</v>
      </c>
      <c r="D1684" s="33" t="s">
        <v>10644</v>
      </c>
      <c r="E1684" s="33" t="s">
        <v>10645</v>
      </c>
      <c r="F1684" s="33" t="s">
        <v>10648</v>
      </c>
      <c r="G1684" s="33" t="s">
        <v>10649</v>
      </c>
      <c r="H1684" s="33" t="s">
        <v>3602</v>
      </c>
      <c r="I1684" s="38">
        <v>47368</v>
      </c>
      <c r="J1684" s="33" t="s">
        <v>23</v>
      </c>
      <c r="K1684" s="33" t="s">
        <v>3602</v>
      </c>
      <c r="L1684" s="38">
        <v>47302</v>
      </c>
      <c r="M1684" s="33">
        <v>1218</v>
      </c>
      <c r="N1684" s="33">
        <v>1242</v>
      </c>
      <c r="O1684" s="33">
        <v>24</v>
      </c>
      <c r="P1684" s="33" t="s">
        <v>24</v>
      </c>
      <c r="Q1684" s="33" t="s">
        <v>25</v>
      </c>
      <c r="R1684" s="65" t="s">
        <v>15</v>
      </c>
    </row>
    <row r="1685" spans="1:18" x14ac:dyDescent="0.3">
      <c r="A1685" s="40" t="s">
        <v>10683</v>
      </c>
      <c r="B1685" s="34" t="s">
        <v>10682</v>
      </c>
      <c r="C1685" s="40">
        <v>14907414</v>
      </c>
      <c r="D1685" s="35" t="s">
        <v>10644</v>
      </c>
      <c r="E1685" s="35" t="s">
        <v>10645</v>
      </c>
      <c r="F1685" s="35" t="s">
        <v>10684</v>
      </c>
      <c r="G1685" s="35" t="s">
        <v>164</v>
      </c>
      <c r="H1685" s="35" t="s">
        <v>3602</v>
      </c>
      <c r="I1685" s="41">
        <v>47371</v>
      </c>
      <c r="J1685" s="35" t="s">
        <v>23</v>
      </c>
      <c r="K1685" s="35" t="s">
        <v>3602</v>
      </c>
      <c r="L1685" s="41">
        <v>47302</v>
      </c>
      <c r="M1685" s="35">
        <v>1218</v>
      </c>
      <c r="N1685" s="35">
        <v>1194</v>
      </c>
      <c r="O1685" s="35">
        <v>-24</v>
      </c>
      <c r="P1685" s="35" t="s">
        <v>48</v>
      </c>
      <c r="Q1685" s="35" t="s">
        <v>25</v>
      </c>
      <c r="R1685" s="65" t="s">
        <v>31</v>
      </c>
    </row>
    <row r="1686" spans="1:18" x14ac:dyDescent="0.3">
      <c r="A1686" s="37" t="s">
        <v>10686</v>
      </c>
      <c r="B1686" s="32" t="s">
        <v>10685</v>
      </c>
      <c r="C1686" s="37">
        <v>14907414</v>
      </c>
      <c r="D1686" s="33" t="s">
        <v>10644</v>
      </c>
      <c r="E1686" s="33" t="s">
        <v>10645</v>
      </c>
      <c r="F1686" s="33" t="s">
        <v>10687</v>
      </c>
      <c r="G1686" s="33" t="s">
        <v>164</v>
      </c>
      <c r="H1686" s="33" t="s">
        <v>3602</v>
      </c>
      <c r="I1686" s="38">
        <v>47371</v>
      </c>
      <c r="J1686" s="33" t="s">
        <v>23</v>
      </c>
      <c r="K1686" s="33" t="s">
        <v>3602</v>
      </c>
      <c r="L1686" s="38">
        <v>47302</v>
      </c>
      <c r="M1686" s="33">
        <v>1218</v>
      </c>
      <c r="N1686" s="33">
        <v>1194</v>
      </c>
      <c r="O1686" s="33">
        <v>-24</v>
      </c>
      <c r="P1686" s="33" t="s">
        <v>48</v>
      </c>
      <c r="Q1686" s="33" t="s">
        <v>25</v>
      </c>
      <c r="R1686" s="65" t="s">
        <v>31</v>
      </c>
    </row>
    <row r="1687" spans="1:18" x14ac:dyDescent="0.3">
      <c r="A1687" s="40" t="s">
        <v>10689</v>
      </c>
      <c r="B1687" s="34" t="s">
        <v>10688</v>
      </c>
      <c r="C1687" s="40">
        <v>14907414</v>
      </c>
      <c r="D1687" s="35" t="s">
        <v>10644</v>
      </c>
      <c r="E1687" s="35" t="s">
        <v>10645</v>
      </c>
      <c r="F1687" s="35" t="s">
        <v>10690</v>
      </c>
      <c r="G1687" s="35" t="s">
        <v>164</v>
      </c>
      <c r="H1687" s="35" t="s">
        <v>3602</v>
      </c>
      <c r="I1687" s="41">
        <v>47371</v>
      </c>
      <c r="J1687" s="35" t="s">
        <v>23</v>
      </c>
      <c r="K1687" s="35" t="s">
        <v>3602</v>
      </c>
      <c r="L1687" s="41">
        <v>47302</v>
      </c>
      <c r="M1687" s="35">
        <v>1218</v>
      </c>
      <c r="N1687" s="35">
        <v>1194</v>
      </c>
      <c r="O1687" s="35">
        <v>-24</v>
      </c>
      <c r="P1687" s="35" t="s">
        <v>48</v>
      </c>
      <c r="Q1687" s="35" t="s">
        <v>25</v>
      </c>
      <c r="R1687" s="65" t="s">
        <v>31</v>
      </c>
    </row>
    <row r="1688" spans="1:18" x14ac:dyDescent="0.3">
      <c r="A1688" s="37" t="s">
        <v>10698</v>
      </c>
      <c r="B1688" s="32" t="s">
        <v>10697</v>
      </c>
      <c r="C1688" s="37">
        <v>14907417</v>
      </c>
      <c r="D1688" s="33" t="s">
        <v>10695</v>
      </c>
      <c r="E1688" s="33" t="s">
        <v>10696</v>
      </c>
      <c r="F1688" s="33" t="s">
        <v>10699</v>
      </c>
      <c r="G1688" s="33" t="s">
        <v>2451</v>
      </c>
      <c r="H1688" s="33" t="s">
        <v>2447</v>
      </c>
      <c r="I1688" s="38">
        <v>40353</v>
      </c>
      <c r="J1688" s="33" t="s">
        <v>23</v>
      </c>
      <c r="K1688" s="33" t="s">
        <v>2447</v>
      </c>
      <c r="L1688" s="38">
        <v>41056</v>
      </c>
      <c r="M1688" s="33">
        <v>1119</v>
      </c>
      <c r="N1688" s="33">
        <v>1194</v>
      </c>
      <c r="O1688" s="33">
        <v>75</v>
      </c>
      <c r="P1688" s="33" t="s">
        <v>24</v>
      </c>
      <c r="Q1688" s="33" t="s">
        <v>25</v>
      </c>
      <c r="R1688" s="65" t="s">
        <v>15</v>
      </c>
    </row>
    <row r="1689" spans="1:18" x14ac:dyDescent="0.3">
      <c r="A1689" s="40" t="s">
        <v>10701</v>
      </c>
      <c r="B1689" s="34" t="s">
        <v>10700</v>
      </c>
      <c r="C1689" s="40">
        <v>14907417</v>
      </c>
      <c r="D1689" s="35" t="s">
        <v>10695</v>
      </c>
      <c r="E1689" s="35" t="s">
        <v>10696</v>
      </c>
      <c r="F1689" s="35" t="s">
        <v>10702</v>
      </c>
      <c r="G1689" s="35" t="s">
        <v>4406</v>
      </c>
      <c r="H1689" s="35" t="s">
        <v>2447</v>
      </c>
      <c r="I1689" s="41">
        <v>40351</v>
      </c>
      <c r="J1689" s="35" t="s">
        <v>23</v>
      </c>
      <c r="K1689" s="35" t="s">
        <v>2447</v>
      </c>
      <c r="L1689" s="41">
        <v>41056</v>
      </c>
      <c r="M1689" s="35">
        <v>1119</v>
      </c>
      <c r="N1689" s="35">
        <v>1194</v>
      </c>
      <c r="O1689" s="35">
        <v>75</v>
      </c>
      <c r="P1689" s="35" t="s">
        <v>24</v>
      </c>
      <c r="Q1689" s="35" t="s">
        <v>25</v>
      </c>
      <c r="R1689" s="65" t="s">
        <v>15</v>
      </c>
    </row>
    <row r="1690" spans="1:18" x14ac:dyDescent="0.3">
      <c r="A1690" s="37" t="s">
        <v>10715</v>
      </c>
      <c r="B1690" s="32" t="s">
        <v>10714</v>
      </c>
      <c r="C1690" s="37">
        <v>14907420</v>
      </c>
      <c r="D1690" s="33" t="s">
        <v>10712</v>
      </c>
      <c r="E1690" s="33" t="s">
        <v>10713</v>
      </c>
      <c r="F1690" s="33" t="s">
        <v>763</v>
      </c>
      <c r="G1690" s="33" t="s">
        <v>764</v>
      </c>
      <c r="H1690" s="33" t="s">
        <v>22</v>
      </c>
      <c r="I1690" s="38">
        <v>20707</v>
      </c>
      <c r="J1690" s="33" t="s">
        <v>23</v>
      </c>
      <c r="K1690" s="33" t="s">
        <v>22</v>
      </c>
      <c r="L1690" s="38">
        <v>21044</v>
      </c>
      <c r="M1690" s="33">
        <v>2136</v>
      </c>
      <c r="N1690" s="33">
        <v>2535</v>
      </c>
      <c r="O1690" s="33">
        <v>399</v>
      </c>
      <c r="P1690" s="33" t="s">
        <v>24</v>
      </c>
      <c r="Q1690" s="33" t="s">
        <v>25</v>
      </c>
      <c r="R1690" s="65" t="s">
        <v>15</v>
      </c>
    </row>
    <row r="1691" spans="1:18" x14ac:dyDescent="0.3">
      <c r="A1691" s="37" t="s">
        <v>10719</v>
      </c>
      <c r="B1691" s="32" t="s">
        <v>10718</v>
      </c>
      <c r="C1691" s="37">
        <v>14907433</v>
      </c>
      <c r="D1691" s="33" t="s">
        <v>10716</v>
      </c>
      <c r="E1691" s="33" t="s">
        <v>10717</v>
      </c>
      <c r="F1691" s="33" t="s">
        <v>10720</v>
      </c>
      <c r="G1691" s="33" t="s">
        <v>1188</v>
      </c>
      <c r="H1691" s="33" t="s">
        <v>713</v>
      </c>
      <c r="I1691" s="38">
        <v>27028</v>
      </c>
      <c r="J1691" s="33" t="s">
        <v>23</v>
      </c>
      <c r="K1691" s="33" t="s">
        <v>713</v>
      </c>
      <c r="L1691" s="38">
        <v>27293</v>
      </c>
      <c r="M1691" s="33">
        <v>1218</v>
      </c>
      <c r="N1691" s="33">
        <v>1266</v>
      </c>
      <c r="O1691" s="33">
        <v>48</v>
      </c>
      <c r="P1691" s="33" t="s">
        <v>24</v>
      </c>
      <c r="Q1691" s="33" t="s">
        <v>25</v>
      </c>
      <c r="R1691" s="65" t="s">
        <v>15</v>
      </c>
    </row>
    <row r="1692" spans="1:18" x14ac:dyDescent="0.3">
      <c r="A1692" s="40" t="s">
        <v>10722</v>
      </c>
      <c r="B1692" s="34" t="s">
        <v>10721</v>
      </c>
      <c r="C1692" s="40">
        <v>14907433</v>
      </c>
      <c r="D1692" s="35" t="s">
        <v>10716</v>
      </c>
      <c r="E1692" s="35" t="s">
        <v>10717</v>
      </c>
      <c r="F1692" s="35" t="s">
        <v>10723</v>
      </c>
      <c r="G1692" s="35" t="s">
        <v>10724</v>
      </c>
      <c r="H1692" s="35" t="s">
        <v>713</v>
      </c>
      <c r="I1692" s="41">
        <v>27006</v>
      </c>
      <c r="J1692" s="35" t="s">
        <v>23</v>
      </c>
      <c r="K1692" s="35" t="s">
        <v>713</v>
      </c>
      <c r="L1692" s="41">
        <v>27293</v>
      </c>
      <c r="M1692" s="35">
        <v>1218</v>
      </c>
      <c r="N1692" s="35">
        <v>1266</v>
      </c>
      <c r="O1692" s="35">
        <v>48</v>
      </c>
      <c r="P1692" s="35" t="s">
        <v>24</v>
      </c>
      <c r="Q1692" s="35" t="s">
        <v>25</v>
      </c>
      <c r="R1692" s="65" t="s">
        <v>15</v>
      </c>
    </row>
    <row r="1693" spans="1:18" x14ac:dyDescent="0.3">
      <c r="A1693" s="37" t="s">
        <v>10735</v>
      </c>
      <c r="B1693" s="32" t="s">
        <v>10734</v>
      </c>
      <c r="C1693" s="37">
        <v>14907437</v>
      </c>
      <c r="D1693" s="33" t="s">
        <v>10732</v>
      </c>
      <c r="E1693" s="33" t="s">
        <v>10733</v>
      </c>
      <c r="F1693" s="33" t="s">
        <v>10736</v>
      </c>
      <c r="G1693" s="33" t="s">
        <v>10737</v>
      </c>
      <c r="H1693" s="33" t="s">
        <v>165</v>
      </c>
      <c r="I1693" s="38">
        <v>97415</v>
      </c>
      <c r="J1693" s="33" t="s">
        <v>23</v>
      </c>
      <c r="K1693" s="33" t="s">
        <v>165</v>
      </c>
      <c r="L1693" s="38">
        <v>97420</v>
      </c>
      <c r="M1693" s="33">
        <v>1086</v>
      </c>
      <c r="N1693" s="33">
        <v>1512</v>
      </c>
      <c r="O1693" s="33">
        <v>426</v>
      </c>
      <c r="P1693" s="33" t="s">
        <v>24</v>
      </c>
      <c r="Q1693" s="33" t="s">
        <v>25</v>
      </c>
      <c r="R1693" s="65" t="s">
        <v>15</v>
      </c>
    </row>
    <row r="1694" spans="1:18" x14ac:dyDescent="0.3">
      <c r="A1694" s="37" t="s">
        <v>10739</v>
      </c>
      <c r="B1694" s="32" t="s">
        <v>10738</v>
      </c>
      <c r="C1694" s="37">
        <v>14907437</v>
      </c>
      <c r="D1694" s="33" t="s">
        <v>10732</v>
      </c>
      <c r="E1694" s="33" t="s">
        <v>10733</v>
      </c>
      <c r="F1694" s="33" t="s">
        <v>10740</v>
      </c>
      <c r="G1694" s="33" t="s">
        <v>10741</v>
      </c>
      <c r="H1694" s="33" t="s">
        <v>165</v>
      </c>
      <c r="I1694" s="38">
        <v>97444</v>
      </c>
      <c r="J1694" s="33" t="s">
        <v>23</v>
      </c>
      <c r="K1694" s="33" t="s">
        <v>165</v>
      </c>
      <c r="L1694" s="38">
        <v>97420</v>
      </c>
      <c r="M1694" s="33">
        <v>1086</v>
      </c>
      <c r="N1694" s="33">
        <v>1512</v>
      </c>
      <c r="O1694" s="33">
        <v>426</v>
      </c>
      <c r="P1694" s="33" t="s">
        <v>24</v>
      </c>
      <c r="Q1694" s="33" t="s">
        <v>25</v>
      </c>
      <c r="R1694" s="65" t="s">
        <v>15</v>
      </c>
    </row>
    <row r="1695" spans="1:18" x14ac:dyDescent="0.3">
      <c r="A1695" s="40" t="s">
        <v>10743</v>
      </c>
      <c r="B1695" s="34" t="s">
        <v>10742</v>
      </c>
      <c r="C1695" s="40">
        <v>14907437</v>
      </c>
      <c r="D1695" s="35" t="s">
        <v>10732</v>
      </c>
      <c r="E1695" s="35" t="s">
        <v>10733</v>
      </c>
      <c r="F1695" s="35" t="s">
        <v>10744</v>
      </c>
      <c r="G1695" s="35" t="s">
        <v>10745</v>
      </c>
      <c r="H1695" s="35" t="s">
        <v>165</v>
      </c>
      <c r="I1695" s="41">
        <v>97465</v>
      </c>
      <c r="J1695" s="35" t="s">
        <v>23</v>
      </c>
      <c r="K1695" s="35" t="s">
        <v>165</v>
      </c>
      <c r="L1695" s="41">
        <v>97420</v>
      </c>
      <c r="M1695" s="35">
        <v>1086</v>
      </c>
      <c r="N1695" s="35">
        <v>1512</v>
      </c>
      <c r="O1695" s="35">
        <v>426</v>
      </c>
      <c r="P1695" s="35" t="s">
        <v>24</v>
      </c>
      <c r="Q1695" s="35" t="s">
        <v>25</v>
      </c>
      <c r="R1695" s="65" t="s">
        <v>15</v>
      </c>
    </row>
    <row r="1696" spans="1:18" x14ac:dyDescent="0.3">
      <c r="A1696" s="37" t="s">
        <v>10760</v>
      </c>
      <c r="B1696" s="32" t="s">
        <v>10759</v>
      </c>
      <c r="C1696" s="37">
        <v>14907447</v>
      </c>
      <c r="D1696" s="33" t="s">
        <v>10757</v>
      </c>
      <c r="E1696" s="33" t="s">
        <v>10758</v>
      </c>
      <c r="F1696" s="33" t="s">
        <v>10761</v>
      </c>
      <c r="G1696" s="33" t="s">
        <v>10762</v>
      </c>
      <c r="H1696" s="33" t="s">
        <v>2073</v>
      </c>
      <c r="I1696" s="38">
        <v>98577</v>
      </c>
      <c r="J1696" s="33" t="s">
        <v>23</v>
      </c>
      <c r="K1696" s="33" t="s">
        <v>2073</v>
      </c>
      <c r="L1696" s="38">
        <v>98520</v>
      </c>
      <c r="M1696" s="33">
        <v>1290</v>
      </c>
      <c r="N1696" s="33">
        <v>1413</v>
      </c>
      <c r="O1696" s="33">
        <v>123</v>
      </c>
      <c r="P1696" s="33" t="s">
        <v>24</v>
      </c>
      <c r="Q1696" s="33" t="s">
        <v>25</v>
      </c>
      <c r="R1696" s="65" t="s">
        <v>15</v>
      </c>
    </row>
    <row r="1697" spans="1:18" x14ac:dyDescent="0.3">
      <c r="A1697" s="40" t="s">
        <v>10764</v>
      </c>
      <c r="B1697" s="34" t="s">
        <v>10763</v>
      </c>
      <c r="C1697" s="40">
        <v>14907447</v>
      </c>
      <c r="D1697" s="35" t="s">
        <v>10757</v>
      </c>
      <c r="E1697" s="35" t="s">
        <v>10758</v>
      </c>
      <c r="F1697" s="35" t="s">
        <v>10765</v>
      </c>
      <c r="G1697" s="35" t="s">
        <v>10766</v>
      </c>
      <c r="H1697" s="35" t="s">
        <v>2073</v>
      </c>
      <c r="I1697" s="41">
        <v>98624</v>
      </c>
      <c r="J1697" s="35" t="s">
        <v>23</v>
      </c>
      <c r="K1697" s="35" t="s">
        <v>2073</v>
      </c>
      <c r="L1697" s="41">
        <v>98520</v>
      </c>
      <c r="M1697" s="35">
        <v>1290</v>
      </c>
      <c r="N1697" s="35">
        <v>1413</v>
      </c>
      <c r="O1697" s="35">
        <v>123</v>
      </c>
      <c r="P1697" s="35" t="s">
        <v>24</v>
      </c>
      <c r="Q1697" s="35" t="s">
        <v>25</v>
      </c>
      <c r="R1697" s="65" t="s">
        <v>15</v>
      </c>
    </row>
    <row r="1698" spans="1:18" x14ac:dyDescent="0.3">
      <c r="A1698" s="40" t="s">
        <v>10770</v>
      </c>
      <c r="B1698" s="34" t="s">
        <v>10769</v>
      </c>
      <c r="C1698" s="40">
        <v>14907815</v>
      </c>
      <c r="D1698" s="35" t="s">
        <v>10767</v>
      </c>
      <c r="E1698" s="35" t="s">
        <v>10768</v>
      </c>
      <c r="F1698" s="35" t="s">
        <v>10771</v>
      </c>
      <c r="G1698" s="35" t="s">
        <v>10772</v>
      </c>
      <c r="H1698" s="35" t="s">
        <v>838</v>
      </c>
      <c r="I1698" s="41">
        <v>50112</v>
      </c>
      <c r="J1698" s="35" t="s">
        <v>23</v>
      </c>
      <c r="K1698" s="35" t="s">
        <v>838</v>
      </c>
      <c r="L1698" s="41">
        <v>50158</v>
      </c>
      <c r="M1698" s="35">
        <v>1218</v>
      </c>
      <c r="N1698" s="35">
        <v>1170</v>
      </c>
      <c r="O1698" s="35">
        <v>-48</v>
      </c>
      <c r="P1698" s="35" t="s">
        <v>48</v>
      </c>
      <c r="Q1698" s="35" t="s">
        <v>25</v>
      </c>
      <c r="R1698" s="65" t="s">
        <v>31</v>
      </c>
    </row>
    <row r="1699" spans="1:18" x14ac:dyDescent="0.3">
      <c r="A1699" s="37" t="s">
        <v>10776</v>
      </c>
      <c r="B1699" s="32" t="s">
        <v>10775</v>
      </c>
      <c r="C1699" s="37">
        <v>14908105</v>
      </c>
      <c r="D1699" s="33" t="s">
        <v>10773</v>
      </c>
      <c r="E1699" s="33" t="s">
        <v>10774</v>
      </c>
      <c r="F1699" s="33" t="s">
        <v>10777</v>
      </c>
      <c r="G1699" s="33" t="s">
        <v>10778</v>
      </c>
      <c r="H1699" s="33" t="s">
        <v>1835</v>
      </c>
      <c r="I1699" s="38">
        <v>95531</v>
      </c>
      <c r="J1699" s="33" t="s">
        <v>23</v>
      </c>
      <c r="K1699" s="33" t="s">
        <v>1835</v>
      </c>
      <c r="L1699" s="38">
        <v>95501</v>
      </c>
      <c r="M1699" s="33">
        <v>1248</v>
      </c>
      <c r="N1699" s="33">
        <v>1485</v>
      </c>
      <c r="O1699" s="33">
        <v>237</v>
      </c>
      <c r="P1699" s="33" t="s">
        <v>24</v>
      </c>
      <c r="Q1699" s="33" t="s">
        <v>25</v>
      </c>
      <c r="R1699" s="65" t="s">
        <v>15</v>
      </c>
    </row>
    <row r="1700" spans="1:18" x14ac:dyDescent="0.3">
      <c r="A1700" s="40" t="s">
        <v>10793</v>
      </c>
      <c r="B1700" s="34" t="s">
        <v>10792</v>
      </c>
      <c r="C1700" s="40">
        <v>14908413</v>
      </c>
      <c r="D1700" s="35" t="s">
        <v>10790</v>
      </c>
      <c r="E1700" s="35" t="s">
        <v>10791</v>
      </c>
      <c r="F1700" s="35" t="s">
        <v>10794</v>
      </c>
      <c r="G1700" s="35" t="s">
        <v>10795</v>
      </c>
      <c r="H1700" s="35" t="s">
        <v>1929</v>
      </c>
      <c r="I1700" s="41">
        <v>60010</v>
      </c>
      <c r="J1700" s="35" t="s">
        <v>23</v>
      </c>
      <c r="K1700" s="35" t="s">
        <v>1929</v>
      </c>
      <c r="L1700" s="41">
        <v>60030</v>
      </c>
      <c r="M1700" s="35">
        <v>1719</v>
      </c>
      <c r="N1700" s="35">
        <v>2058</v>
      </c>
      <c r="O1700" s="35">
        <v>339</v>
      </c>
      <c r="P1700" s="35" t="s">
        <v>24</v>
      </c>
      <c r="Q1700" s="35" t="s">
        <v>25</v>
      </c>
      <c r="R1700" s="65" t="s">
        <v>15</v>
      </c>
    </row>
    <row r="1701" spans="1:18" x14ac:dyDescent="0.3">
      <c r="A1701" s="37" t="s">
        <v>10797</v>
      </c>
      <c r="B1701" s="32" t="s">
        <v>10796</v>
      </c>
      <c r="C1701" s="37">
        <v>14908413</v>
      </c>
      <c r="D1701" s="33" t="s">
        <v>10790</v>
      </c>
      <c r="E1701" s="33" t="s">
        <v>10791</v>
      </c>
      <c r="F1701" s="33" t="s">
        <v>10798</v>
      </c>
      <c r="G1701" s="33" t="s">
        <v>2132</v>
      </c>
      <c r="H1701" s="33" t="s">
        <v>1929</v>
      </c>
      <c r="I1701" s="38">
        <v>60050</v>
      </c>
      <c r="J1701" s="33" t="s">
        <v>23</v>
      </c>
      <c r="K1701" s="33" t="s">
        <v>1929</v>
      </c>
      <c r="L1701" s="38">
        <v>60030</v>
      </c>
      <c r="M1701" s="33">
        <v>1719</v>
      </c>
      <c r="N1701" s="33">
        <v>1755</v>
      </c>
      <c r="O1701" s="33">
        <v>36</v>
      </c>
      <c r="P1701" s="33" t="s">
        <v>24</v>
      </c>
      <c r="Q1701" s="33" t="s">
        <v>25</v>
      </c>
      <c r="R1701" s="65" t="s">
        <v>15</v>
      </c>
    </row>
    <row r="1702" spans="1:18" x14ac:dyDescent="0.3">
      <c r="A1702" s="40" t="s">
        <v>10873</v>
      </c>
      <c r="B1702" s="34" t="s">
        <v>10872</v>
      </c>
      <c r="C1702" s="40">
        <v>14908414</v>
      </c>
      <c r="D1702" s="35" t="s">
        <v>10870</v>
      </c>
      <c r="E1702" s="35" t="s">
        <v>10871</v>
      </c>
      <c r="F1702" s="35" t="s">
        <v>10874</v>
      </c>
      <c r="G1702" s="35" t="s">
        <v>10875</v>
      </c>
      <c r="H1702" s="35" t="s">
        <v>3602</v>
      </c>
      <c r="I1702" s="41">
        <v>47441</v>
      </c>
      <c r="J1702" s="35" t="s">
        <v>23</v>
      </c>
      <c r="K1702" s="35" t="s">
        <v>3602</v>
      </c>
      <c r="L1702" s="41">
        <v>47802</v>
      </c>
      <c r="M1702" s="35">
        <v>1023</v>
      </c>
      <c r="N1702" s="35">
        <v>1146</v>
      </c>
      <c r="O1702" s="35">
        <v>123</v>
      </c>
      <c r="P1702" s="35" t="s">
        <v>24</v>
      </c>
      <c r="Q1702" s="35" t="s">
        <v>25</v>
      </c>
      <c r="R1702" s="65" t="s">
        <v>15</v>
      </c>
    </row>
    <row r="1703" spans="1:18" x14ac:dyDescent="0.3">
      <c r="A1703" s="37" t="s">
        <v>10877</v>
      </c>
      <c r="B1703" s="32" t="s">
        <v>10876</v>
      </c>
      <c r="C1703" s="37">
        <v>14908414</v>
      </c>
      <c r="D1703" s="33" t="s">
        <v>10870</v>
      </c>
      <c r="E1703" s="33" t="s">
        <v>10871</v>
      </c>
      <c r="F1703" s="33" t="s">
        <v>10878</v>
      </c>
      <c r="G1703" s="33" t="s">
        <v>2164</v>
      </c>
      <c r="H1703" s="33" t="s">
        <v>3602</v>
      </c>
      <c r="I1703" s="38">
        <v>47872</v>
      </c>
      <c r="J1703" s="33" t="s">
        <v>23</v>
      </c>
      <c r="K1703" s="33" t="s">
        <v>3602</v>
      </c>
      <c r="L1703" s="38">
        <v>47802</v>
      </c>
      <c r="M1703" s="33">
        <v>1023</v>
      </c>
      <c r="N1703" s="33">
        <v>1170</v>
      </c>
      <c r="O1703" s="33">
        <v>147</v>
      </c>
      <c r="P1703" s="33" t="s">
        <v>24</v>
      </c>
      <c r="Q1703" s="33" t="s">
        <v>25</v>
      </c>
      <c r="R1703" s="65" t="s">
        <v>15</v>
      </c>
    </row>
    <row r="1704" spans="1:18" x14ac:dyDescent="0.3">
      <c r="A1704" s="40" t="s">
        <v>10880</v>
      </c>
      <c r="B1704" s="34" t="s">
        <v>10879</v>
      </c>
      <c r="C1704" s="40">
        <v>14908414</v>
      </c>
      <c r="D1704" s="35" t="s">
        <v>10870</v>
      </c>
      <c r="E1704" s="35" t="s">
        <v>10871</v>
      </c>
      <c r="F1704" s="35" t="s">
        <v>10881</v>
      </c>
      <c r="G1704" s="35" t="s">
        <v>425</v>
      </c>
      <c r="H1704" s="35" t="s">
        <v>3602</v>
      </c>
      <c r="I1704" s="41">
        <v>47882</v>
      </c>
      <c r="J1704" s="35" t="s">
        <v>23</v>
      </c>
      <c r="K1704" s="35" t="s">
        <v>3602</v>
      </c>
      <c r="L1704" s="41">
        <v>47802</v>
      </c>
      <c r="M1704" s="35">
        <v>1023</v>
      </c>
      <c r="N1704" s="35">
        <v>1242</v>
      </c>
      <c r="O1704" s="35">
        <v>219</v>
      </c>
      <c r="P1704" s="35" t="s">
        <v>24</v>
      </c>
      <c r="Q1704" s="35" t="s">
        <v>25</v>
      </c>
      <c r="R1704" s="65" t="s">
        <v>15</v>
      </c>
    </row>
    <row r="1705" spans="1:18" x14ac:dyDescent="0.3">
      <c r="A1705" s="40" t="s">
        <v>10903</v>
      </c>
      <c r="B1705" s="34" t="s">
        <v>10902</v>
      </c>
      <c r="C1705" s="40">
        <v>14908415</v>
      </c>
      <c r="D1705" s="35" t="s">
        <v>10900</v>
      </c>
      <c r="E1705" s="35" t="s">
        <v>10901</v>
      </c>
      <c r="F1705" s="35" t="s">
        <v>10904</v>
      </c>
      <c r="G1705" s="35" t="s">
        <v>837</v>
      </c>
      <c r="H1705" s="35" t="s">
        <v>838</v>
      </c>
      <c r="I1705" s="41">
        <v>52801</v>
      </c>
      <c r="J1705" s="35" t="s">
        <v>23</v>
      </c>
      <c r="K1705" s="35" t="s">
        <v>838</v>
      </c>
      <c r="L1705" s="41">
        <v>52761</v>
      </c>
      <c r="M1705" s="35">
        <v>1314</v>
      </c>
      <c r="N1705" s="35">
        <v>1521</v>
      </c>
      <c r="O1705" s="35">
        <v>207</v>
      </c>
      <c r="P1705" s="35" t="s">
        <v>24</v>
      </c>
      <c r="Q1705" s="35" t="s">
        <v>25</v>
      </c>
      <c r="R1705" s="65" t="s">
        <v>15</v>
      </c>
    </row>
    <row r="1706" spans="1:18" x14ac:dyDescent="0.3">
      <c r="A1706" s="37" t="s">
        <v>10906</v>
      </c>
      <c r="B1706" s="32" t="s">
        <v>10905</v>
      </c>
      <c r="C1706" s="37">
        <v>14908415</v>
      </c>
      <c r="D1706" s="33" t="s">
        <v>10900</v>
      </c>
      <c r="E1706" s="33" t="s">
        <v>10901</v>
      </c>
      <c r="F1706" s="33" t="s">
        <v>10907</v>
      </c>
      <c r="G1706" s="33" t="s">
        <v>10908</v>
      </c>
      <c r="H1706" s="33" t="s">
        <v>838</v>
      </c>
      <c r="I1706" s="38">
        <v>52801</v>
      </c>
      <c r="J1706" s="33" t="s">
        <v>23</v>
      </c>
      <c r="K1706" s="33" t="s">
        <v>838</v>
      </c>
      <c r="L1706" s="38">
        <v>52761</v>
      </c>
      <c r="M1706" s="33">
        <v>1314</v>
      </c>
      <c r="N1706" s="33">
        <v>1521</v>
      </c>
      <c r="O1706" s="33">
        <v>207</v>
      </c>
      <c r="P1706" s="33" t="s">
        <v>24</v>
      </c>
      <c r="Q1706" s="33" t="s">
        <v>25</v>
      </c>
      <c r="R1706" s="65" t="s">
        <v>15</v>
      </c>
    </row>
    <row r="1707" spans="1:18" x14ac:dyDescent="0.3">
      <c r="A1707" s="40" t="s">
        <v>10910</v>
      </c>
      <c r="B1707" s="34" t="s">
        <v>10909</v>
      </c>
      <c r="C1707" s="40">
        <v>14908415</v>
      </c>
      <c r="D1707" s="35" t="s">
        <v>10900</v>
      </c>
      <c r="E1707" s="35" t="s">
        <v>10901</v>
      </c>
      <c r="F1707" s="35" t="s">
        <v>10911</v>
      </c>
      <c r="G1707" s="35" t="s">
        <v>10908</v>
      </c>
      <c r="H1707" s="35" t="s">
        <v>838</v>
      </c>
      <c r="I1707" s="41">
        <v>52804</v>
      </c>
      <c r="J1707" s="35" t="s">
        <v>23</v>
      </c>
      <c r="K1707" s="35" t="s">
        <v>838</v>
      </c>
      <c r="L1707" s="41">
        <v>52761</v>
      </c>
      <c r="M1707" s="35">
        <v>1314</v>
      </c>
      <c r="N1707" s="35">
        <v>1521</v>
      </c>
      <c r="O1707" s="35">
        <v>207</v>
      </c>
      <c r="P1707" s="35" t="s">
        <v>24</v>
      </c>
      <c r="Q1707" s="35" t="s">
        <v>25</v>
      </c>
      <c r="R1707" s="65" t="s">
        <v>15</v>
      </c>
    </row>
    <row r="1708" spans="1:18" x14ac:dyDescent="0.3">
      <c r="A1708" s="37" t="s">
        <v>10913</v>
      </c>
      <c r="B1708" s="32" t="s">
        <v>10912</v>
      </c>
      <c r="C1708" s="37">
        <v>14908415</v>
      </c>
      <c r="D1708" s="33" t="s">
        <v>10900</v>
      </c>
      <c r="E1708" s="33" t="s">
        <v>10901</v>
      </c>
      <c r="F1708" s="33" t="s">
        <v>10914</v>
      </c>
      <c r="G1708" s="33" t="s">
        <v>837</v>
      </c>
      <c r="H1708" s="33" t="s">
        <v>838</v>
      </c>
      <c r="I1708" s="38">
        <v>52806</v>
      </c>
      <c r="J1708" s="33" t="s">
        <v>23</v>
      </c>
      <c r="K1708" s="33" t="s">
        <v>838</v>
      </c>
      <c r="L1708" s="38">
        <v>52761</v>
      </c>
      <c r="M1708" s="33">
        <v>1314</v>
      </c>
      <c r="N1708" s="33">
        <v>1521</v>
      </c>
      <c r="O1708" s="33">
        <v>207</v>
      </c>
      <c r="P1708" s="33" t="s">
        <v>24</v>
      </c>
      <c r="Q1708" s="33" t="s">
        <v>25</v>
      </c>
      <c r="R1708" s="65" t="s">
        <v>15</v>
      </c>
    </row>
    <row r="1709" spans="1:18" x14ac:dyDescent="0.3">
      <c r="A1709" s="40" t="s">
        <v>10916</v>
      </c>
      <c r="B1709" s="34" t="s">
        <v>10915</v>
      </c>
      <c r="C1709" s="40">
        <v>14908415</v>
      </c>
      <c r="D1709" s="35" t="s">
        <v>10900</v>
      </c>
      <c r="E1709" s="35" t="s">
        <v>10901</v>
      </c>
      <c r="F1709" s="35" t="s">
        <v>10917</v>
      </c>
      <c r="G1709" s="35" t="s">
        <v>837</v>
      </c>
      <c r="H1709" s="35" t="s">
        <v>838</v>
      </c>
      <c r="I1709" s="41">
        <v>52806</v>
      </c>
      <c r="J1709" s="35" t="s">
        <v>23</v>
      </c>
      <c r="K1709" s="35" t="s">
        <v>838</v>
      </c>
      <c r="L1709" s="41">
        <v>52761</v>
      </c>
      <c r="M1709" s="35">
        <v>1314</v>
      </c>
      <c r="N1709" s="35">
        <v>1521</v>
      </c>
      <c r="O1709" s="35">
        <v>207</v>
      </c>
      <c r="P1709" s="35" t="s">
        <v>24</v>
      </c>
      <c r="Q1709" s="35" t="s">
        <v>25</v>
      </c>
      <c r="R1709" s="65" t="s">
        <v>15</v>
      </c>
    </row>
    <row r="1710" spans="1:18" x14ac:dyDescent="0.3">
      <c r="A1710" s="37" t="s">
        <v>10919</v>
      </c>
      <c r="B1710" s="32" t="s">
        <v>10918</v>
      </c>
      <c r="C1710" s="37">
        <v>14908415</v>
      </c>
      <c r="D1710" s="33" t="s">
        <v>10900</v>
      </c>
      <c r="E1710" s="33" t="s">
        <v>10901</v>
      </c>
      <c r="F1710" s="33" t="s">
        <v>10920</v>
      </c>
      <c r="G1710" s="33" t="s">
        <v>10921</v>
      </c>
      <c r="H1710" s="33" t="s">
        <v>838</v>
      </c>
      <c r="I1710" s="38">
        <v>52060</v>
      </c>
      <c r="J1710" s="33" t="s">
        <v>23</v>
      </c>
      <c r="K1710" s="33" t="s">
        <v>838</v>
      </c>
      <c r="L1710" s="38">
        <v>52761</v>
      </c>
      <c r="M1710" s="33">
        <v>1314</v>
      </c>
      <c r="N1710" s="33">
        <v>1143</v>
      </c>
      <c r="O1710" s="33">
        <v>-171</v>
      </c>
      <c r="P1710" s="33" t="s">
        <v>48</v>
      </c>
      <c r="Q1710" s="33" t="s">
        <v>25</v>
      </c>
      <c r="R1710" s="65" t="s">
        <v>31</v>
      </c>
    </row>
    <row r="1711" spans="1:18" x14ac:dyDescent="0.3">
      <c r="A1711" s="40" t="s">
        <v>10923</v>
      </c>
      <c r="B1711" s="34" t="s">
        <v>10922</v>
      </c>
      <c r="C1711" s="40">
        <v>14908415</v>
      </c>
      <c r="D1711" s="35" t="s">
        <v>10900</v>
      </c>
      <c r="E1711" s="35" t="s">
        <v>10901</v>
      </c>
      <c r="F1711" s="35" t="s">
        <v>10924</v>
      </c>
      <c r="G1711" s="35" t="s">
        <v>3749</v>
      </c>
      <c r="H1711" s="35" t="s">
        <v>838</v>
      </c>
      <c r="I1711" s="41">
        <v>52732</v>
      </c>
      <c r="J1711" s="35" t="s">
        <v>23</v>
      </c>
      <c r="K1711" s="35" t="s">
        <v>838</v>
      </c>
      <c r="L1711" s="41">
        <v>52761</v>
      </c>
      <c r="M1711" s="35">
        <v>1314</v>
      </c>
      <c r="N1711" s="35">
        <v>1194</v>
      </c>
      <c r="O1711" s="35">
        <v>-120</v>
      </c>
      <c r="P1711" s="35" t="s">
        <v>48</v>
      </c>
      <c r="Q1711" s="35" t="s">
        <v>25</v>
      </c>
      <c r="R1711" s="65" t="s">
        <v>31</v>
      </c>
    </row>
    <row r="1712" spans="1:18" x14ac:dyDescent="0.3">
      <c r="A1712" s="37" t="s">
        <v>10926</v>
      </c>
      <c r="B1712" s="32" t="s">
        <v>10925</v>
      </c>
      <c r="C1712" s="37">
        <v>14908415</v>
      </c>
      <c r="D1712" s="33" t="s">
        <v>10900</v>
      </c>
      <c r="E1712" s="33" t="s">
        <v>10901</v>
      </c>
      <c r="F1712" s="33" t="s">
        <v>10927</v>
      </c>
      <c r="G1712" s="33" t="s">
        <v>3749</v>
      </c>
      <c r="H1712" s="33" t="s">
        <v>838</v>
      </c>
      <c r="I1712" s="38">
        <v>52732</v>
      </c>
      <c r="J1712" s="33" t="s">
        <v>23</v>
      </c>
      <c r="K1712" s="33" t="s">
        <v>838</v>
      </c>
      <c r="L1712" s="38">
        <v>52761</v>
      </c>
      <c r="M1712" s="33">
        <v>1314</v>
      </c>
      <c r="N1712" s="33">
        <v>1194</v>
      </c>
      <c r="O1712" s="33">
        <v>-120</v>
      </c>
      <c r="P1712" s="33" t="s">
        <v>48</v>
      </c>
      <c r="Q1712" s="33" t="s">
        <v>25</v>
      </c>
      <c r="R1712" s="65" t="s">
        <v>31</v>
      </c>
    </row>
    <row r="1713" spans="1:18" x14ac:dyDescent="0.3">
      <c r="A1713" s="37" t="s">
        <v>10961</v>
      </c>
      <c r="B1713" s="32" t="s">
        <v>10960</v>
      </c>
      <c r="C1713" s="37">
        <v>14908422</v>
      </c>
      <c r="D1713" s="33" t="s">
        <v>10949</v>
      </c>
      <c r="E1713" s="33" t="s">
        <v>10950</v>
      </c>
      <c r="F1713" s="33" t="s">
        <v>10962</v>
      </c>
      <c r="G1713" s="33" t="s">
        <v>10963</v>
      </c>
      <c r="H1713" s="33" t="s">
        <v>657</v>
      </c>
      <c r="I1713" s="38">
        <v>49417</v>
      </c>
      <c r="J1713" s="33" t="s">
        <v>23</v>
      </c>
      <c r="K1713" s="33" t="s">
        <v>657</v>
      </c>
      <c r="L1713" s="38">
        <v>49503</v>
      </c>
      <c r="M1713" s="33">
        <v>1434</v>
      </c>
      <c r="N1713" s="33">
        <v>1377</v>
      </c>
      <c r="O1713" s="33">
        <v>-57</v>
      </c>
      <c r="P1713" s="33" t="s">
        <v>48</v>
      </c>
      <c r="Q1713" s="33" t="s">
        <v>25</v>
      </c>
      <c r="R1713" s="65" t="s">
        <v>31</v>
      </c>
    </row>
    <row r="1714" spans="1:18" x14ac:dyDescent="0.3">
      <c r="A1714" s="40" t="s">
        <v>10980</v>
      </c>
      <c r="B1714" s="34" t="s">
        <v>10979</v>
      </c>
      <c r="C1714" s="40">
        <v>14908422</v>
      </c>
      <c r="D1714" s="35" t="s">
        <v>10949</v>
      </c>
      <c r="E1714" s="35" t="s">
        <v>10950</v>
      </c>
      <c r="F1714" s="35" t="s">
        <v>10981</v>
      </c>
      <c r="G1714" s="35" t="s">
        <v>10982</v>
      </c>
      <c r="H1714" s="35" t="s">
        <v>657</v>
      </c>
      <c r="I1714" s="41">
        <v>49415</v>
      </c>
      <c r="J1714" s="35" t="s">
        <v>23</v>
      </c>
      <c r="K1714" s="35" t="s">
        <v>657</v>
      </c>
      <c r="L1714" s="41">
        <v>49503</v>
      </c>
      <c r="M1714" s="35">
        <v>1434</v>
      </c>
      <c r="N1714" s="35">
        <v>1377</v>
      </c>
      <c r="O1714" s="35">
        <v>-57</v>
      </c>
      <c r="P1714" s="35" t="s">
        <v>48</v>
      </c>
      <c r="Q1714" s="35" t="s">
        <v>25</v>
      </c>
      <c r="R1714" s="65" t="s">
        <v>31</v>
      </c>
    </row>
    <row r="1715" spans="1:18" x14ac:dyDescent="0.3">
      <c r="A1715" s="37" t="s">
        <v>10988</v>
      </c>
      <c r="B1715" s="32" t="s">
        <v>10987</v>
      </c>
      <c r="C1715" s="37">
        <v>14908422</v>
      </c>
      <c r="D1715" s="33" t="s">
        <v>10949</v>
      </c>
      <c r="E1715" s="33" t="s">
        <v>10950</v>
      </c>
      <c r="F1715" s="33" t="s">
        <v>10989</v>
      </c>
      <c r="G1715" s="33" t="s">
        <v>10990</v>
      </c>
      <c r="H1715" s="33" t="s">
        <v>657</v>
      </c>
      <c r="I1715" s="38">
        <v>49327</v>
      </c>
      <c r="J1715" s="33" t="s">
        <v>23</v>
      </c>
      <c r="K1715" s="33" t="s">
        <v>657</v>
      </c>
      <c r="L1715" s="38">
        <v>49503</v>
      </c>
      <c r="M1715" s="33">
        <v>1434</v>
      </c>
      <c r="N1715" s="33">
        <v>1218</v>
      </c>
      <c r="O1715" s="33">
        <v>-216</v>
      </c>
      <c r="P1715" s="33" t="s">
        <v>48</v>
      </c>
      <c r="Q1715" s="33" t="s">
        <v>25</v>
      </c>
      <c r="R1715" s="65" t="s">
        <v>31</v>
      </c>
    </row>
    <row r="1716" spans="1:18" x14ac:dyDescent="0.3">
      <c r="A1716" s="40" t="s">
        <v>11116</v>
      </c>
      <c r="B1716" s="34" t="s">
        <v>11115</v>
      </c>
      <c r="C1716" s="40">
        <v>14908422</v>
      </c>
      <c r="D1716" s="35" t="s">
        <v>10949</v>
      </c>
      <c r="E1716" s="35" t="s">
        <v>10950</v>
      </c>
      <c r="F1716" s="35" t="s">
        <v>11117</v>
      </c>
      <c r="G1716" s="35" t="s">
        <v>8241</v>
      </c>
      <c r="H1716" s="35" t="s">
        <v>657</v>
      </c>
      <c r="I1716" s="41">
        <v>49058</v>
      </c>
      <c r="J1716" s="35" t="s">
        <v>23</v>
      </c>
      <c r="K1716" s="35" t="s">
        <v>657</v>
      </c>
      <c r="L1716" s="41">
        <v>49503</v>
      </c>
      <c r="M1716" s="35">
        <v>1434</v>
      </c>
      <c r="N1716" s="35">
        <v>1341</v>
      </c>
      <c r="O1716" s="35">
        <v>-93</v>
      </c>
      <c r="P1716" s="35" t="s">
        <v>48</v>
      </c>
      <c r="Q1716" s="35" t="s">
        <v>25</v>
      </c>
      <c r="R1716" s="65" t="s">
        <v>31</v>
      </c>
    </row>
    <row r="1717" spans="1:18" x14ac:dyDescent="0.3">
      <c r="A1717" s="37" t="s">
        <v>11137</v>
      </c>
      <c r="B1717" s="32" t="s">
        <v>11136</v>
      </c>
      <c r="C1717" s="37">
        <v>14908422</v>
      </c>
      <c r="D1717" s="33" t="s">
        <v>10949</v>
      </c>
      <c r="E1717" s="33" t="s">
        <v>10950</v>
      </c>
      <c r="F1717" s="33" t="s">
        <v>11138</v>
      </c>
      <c r="G1717" s="33" t="s">
        <v>10990</v>
      </c>
      <c r="H1717" s="33" t="s">
        <v>657</v>
      </c>
      <c r="I1717" s="38">
        <v>49327</v>
      </c>
      <c r="J1717" s="33" t="s">
        <v>23</v>
      </c>
      <c r="K1717" s="33" t="s">
        <v>657</v>
      </c>
      <c r="L1717" s="38">
        <v>49503</v>
      </c>
      <c r="M1717" s="33">
        <v>1434</v>
      </c>
      <c r="N1717" s="33">
        <v>1218</v>
      </c>
      <c r="O1717" s="33">
        <v>-216</v>
      </c>
      <c r="P1717" s="33" t="s">
        <v>48</v>
      </c>
      <c r="Q1717" s="33" t="s">
        <v>25</v>
      </c>
      <c r="R1717" s="65" t="s">
        <v>31</v>
      </c>
    </row>
    <row r="1718" spans="1:18" x14ac:dyDescent="0.3">
      <c r="A1718" s="40" t="s">
        <v>11179</v>
      </c>
      <c r="B1718" s="34" t="s">
        <v>11178</v>
      </c>
      <c r="C1718" s="40">
        <v>14908422</v>
      </c>
      <c r="D1718" s="35" t="s">
        <v>10949</v>
      </c>
      <c r="E1718" s="35" t="s">
        <v>10950</v>
      </c>
      <c r="F1718" s="35" t="s">
        <v>11180</v>
      </c>
      <c r="G1718" s="35" t="s">
        <v>11181</v>
      </c>
      <c r="H1718" s="35" t="s">
        <v>657</v>
      </c>
      <c r="I1718" s="41">
        <v>49333</v>
      </c>
      <c r="J1718" s="35" t="s">
        <v>23</v>
      </c>
      <c r="K1718" s="35" t="s">
        <v>657</v>
      </c>
      <c r="L1718" s="41">
        <v>49503</v>
      </c>
      <c r="M1718" s="35">
        <v>1434</v>
      </c>
      <c r="N1718" s="35">
        <v>1341</v>
      </c>
      <c r="O1718" s="35">
        <v>-93</v>
      </c>
      <c r="P1718" s="35" t="s">
        <v>48</v>
      </c>
      <c r="Q1718" s="35" t="s">
        <v>25</v>
      </c>
      <c r="R1718" s="65" t="s">
        <v>31</v>
      </c>
    </row>
    <row r="1719" spans="1:18" x14ac:dyDescent="0.3">
      <c r="A1719" s="40" t="s">
        <v>11219</v>
      </c>
      <c r="B1719" s="34" t="s">
        <v>11218</v>
      </c>
      <c r="C1719" s="40">
        <v>14908424</v>
      </c>
      <c r="D1719" s="35" t="s">
        <v>11216</v>
      </c>
      <c r="E1719" s="35" t="s">
        <v>11217</v>
      </c>
      <c r="F1719" s="35" t="s">
        <v>11220</v>
      </c>
      <c r="G1719" s="35" t="s">
        <v>11221</v>
      </c>
      <c r="H1719" s="35" t="s">
        <v>1079</v>
      </c>
      <c r="I1719" s="41">
        <v>39157</v>
      </c>
      <c r="J1719" s="35" t="s">
        <v>23</v>
      </c>
      <c r="K1719" s="35" t="s">
        <v>1079</v>
      </c>
      <c r="L1719" s="41">
        <v>39079</v>
      </c>
      <c r="M1719" s="35">
        <v>1143</v>
      </c>
      <c r="N1719" s="35">
        <v>1353</v>
      </c>
      <c r="O1719" s="35">
        <v>210</v>
      </c>
      <c r="P1719" s="35" t="s">
        <v>24</v>
      </c>
      <c r="Q1719" s="35" t="s">
        <v>25</v>
      </c>
      <c r="R1719" s="65" t="s">
        <v>15</v>
      </c>
    </row>
    <row r="1720" spans="1:18" x14ac:dyDescent="0.3">
      <c r="A1720" s="37" t="s">
        <v>11223</v>
      </c>
      <c r="B1720" s="32" t="s">
        <v>11222</v>
      </c>
      <c r="C1720" s="37">
        <v>14908424</v>
      </c>
      <c r="D1720" s="33" t="s">
        <v>11216</v>
      </c>
      <c r="E1720" s="33" t="s">
        <v>11217</v>
      </c>
      <c r="F1720" s="33" t="s">
        <v>11224</v>
      </c>
      <c r="G1720" s="33" t="s">
        <v>11225</v>
      </c>
      <c r="H1720" s="33" t="s">
        <v>1079</v>
      </c>
      <c r="I1720" s="38">
        <v>39194</v>
      </c>
      <c r="J1720" s="33" t="s">
        <v>23</v>
      </c>
      <c r="K1720" s="33" t="s">
        <v>1079</v>
      </c>
      <c r="L1720" s="38">
        <v>39079</v>
      </c>
      <c r="M1720" s="33">
        <v>1143</v>
      </c>
      <c r="N1720" s="33">
        <v>1170</v>
      </c>
      <c r="O1720" s="33">
        <v>27</v>
      </c>
      <c r="P1720" s="33" t="s">
        <v>24</v>
      </c>
      <c r="Q1720" s="33" t="s">
        <v>25</v>
      </c>
      <c r="R1720" s="65" t="s">
        <v>15</v>
      </c>
    </row>
    <row r="1721" spans="1:18" x14ac:dyDescent="0.3">
      <c r="A1721" s="37" t="s">
        <v>11241</v>
      </c>
      <c r="B1721" s="32" t="s">
        <v>11240</v>
      </c>
      <c r="C1721" s="37">
        <v>14908433</v>
      </c>
      <c r="D1721" s="33" t="s">
        <v>11236</v>
      </c>
      <c r="E1721" s="33" t="s">
        <v>1147</v>
      </c>
      <c r="F1721" s="33" t="s">
        <v>11242</v>
      </c>
      <c r="G1721" s="33" t="s">
        <v>11243</v>
      </c>
      <c r="H1721" s="33" t="s">
        <v>713</v>
      </c>
      <c r="I1721" s="38">
        <v>28092</v>
      </c>
      <c r="J1721" s="33" t="s">
        <v>23</v>
      </c>
      <c r="K1721" s="33" t="s">
        <v>713</v>
      </c>
      <c r="L1721" s="38">
        <v>28034</v>
      </c>
      <c r="M1721" s="33">
        <v>1596</v>
      </c>
      <c r="N1721" s="33">
        <v>1290</v>
      </c>
      <c r="O1721" s="33">
        <v>-306</v>
      </c>
      <c r="P1721" s="33" t="s">
        <v>48</v>
      </c>
      <c r="Q1721" s="33" t="s">
        <v>25</v>
      </c>
      <c r="R1721" s="65" t="s">
        <v>31</v>
      </c>
    </row>
    <row r="1722" spans="1:18" x14ac:dyDescent="0.3">
      <c r="A1722" s="37" t="s">
        <v>11305</v>
      </c>
      <c r="B1722" s="32" t="s">
        <v>11304</v>
      </c>
      <c r="C1722" s="37">
        <v>14909127</v>
      </c>
      <c r="D1722" s="33" t="s">
        <v>11302</v>
      </c>
      <c r="E1722" s="33" t="s">
        <v>11303</v>
      </c>
      <c r="F1722" s="33" t="s">
        <v>11306</v>
      </c>
      <c r="G1722" s="33" t="s">
        <v>11307</v>
      </c>
      <c r="H1722" s="33" t="s">
        <v>2821</v>
      </c>
      <c r="I1722" s="38">
        <v>68760</v>
      </c>
      <c r="J1722" s="33" t="s">
        <v>23</v>
      </c>
      <c r="K1722" s="33" t="s">
        <v>2821</v>
      </c>
      <c r="L1722" s="38">
        <v>68039</v>
      </c>
      <c r="M1722" s="33">
        <v>1095</v>
      </c>
      <c r="N1722" s="33">
        <v>1194</v>
      </c>
      <c r="O1722" s="33">
        <v>99</v>
      </c>
      <c r="P1722" s="33" t="s">
        <v>24</v>
      </c>
      <c r="Q1722" s="33" t="s">
        <v>25</v>
      </c>
      <c r="R1722" s="65" t="s">
        <v>15</v>
      </c>
    </row>
    <row r="1723" spans="1:18" x14ac:dyDescent="0.3">
      <c r="A1723" s="40" t="s">
        <v>11309</v>
      </c>
      <c r="B1723" s="34" t="s">
        <v>11308</v>
      </c>
      <c r="C1723" s="40">
        <v>14909127</v>
      </c>
      <c r="D1723" s="35" t="s">
        <v>11302</v>
      </c>
      <c r="E1723" s="35" t="s">
        <v>11303</v>
      </c>
      <c r="F1723" s="35" t="s">
        <v>11310</v>
      </c>
      <c r="G1723" s="35" t="s">
        <v>7699</v>
      </c>
      <c r="H1723" s="35" t="s">
        <v>2821</v>
      </c>
      <c r="I1723" s="41">
        <v>68776</v>
      </c>
      <c r="J1723" s="35" t="s">
        <v>23</v>
      </c>
      <c r="K1723" s="35" t="s">
        <v>2821</v>
      </c>
      <c r="L1723" s="41">
        <v>68039</v>
      </c>
      <c r="M1723" s="35">
        <v>1095</v>
      </c>
      <c r="N1723" s="35">
        <v>1266</v>
      </c>
      <c r="O1723" s="35">
        <v>171</v>
      </c>
      <c r="P1723" s="35" t="s">
        <v>24</v>
      </c>
      <c r="Q1723" s="35" t="s">
        <v>25</v>
      </c>
      <c r="R1723" s="65" t="s">
        <v>15</v>
      </c>
    </row>
    <row r="1724" spans="1:18" x14ac:dyDescent="0.3">
      <c r="A1724" s="49" t="s">
        <v>11323</v>
      </c>
      <c r="B1724" s="48" t="s">
        <v>11322</v>
      </c>
      <c r="C1724" s="49" t="s">
        <v>11320</v>
      </c>
      <c r="D1724" s="33" t="s">
        <v>11320</v>
      </c>
      <c r="E1724" s="50" t="s">
        <v>11321</v>
      </c>
      <c r="F1724" s="50" t="s">
        <v>11324</v>
      </c>
      <c r="G1724" s="50" t="s">
        <v>11325</v>
      </c>
      <c r="H1724" s="50" t="s">
        <v>94</v>
      </c>
      <c r="I1724" s="51">
        <v>54017</v>
      </c>
      <c r="J1724" s="50" t="s">
        <v>23</v>
      </c>
      <c r="K1724" s="33" t="s">
        <v>94</v>
      </c>
      <c r="L1724" s="38">
        <v>54501</v>
      </c>
      <c r="M1724" s="33">
        <v>1218</v>
      </c>
      <c r="N1724" s="33">
        <v>1731</v>
      </c>
      <c r="O1724" s="33">
        <v>513</v>
      </c>
      <c r="P1724" s="33" t="s">
        <v>24</v>
      </c>
      <c r="Q1724" s="33" t="s">
        <v>25</v>
      </c>
      <c r="R1724" s="65" t="s">
        <v>15</v>
      </c>
    </row>
    <row r="1725" spans="1:18" x14ac:dyDescent="0.3">
      <c r="A1725" s="49" t="s">
        <v>11327</v>
      </c>
      <c r="B1725" s="48" t="s">
        <v>11326</v>
      </c>
      <c r="C1725" s="49" t="s">
        <v>11320</v>
      </c>
      <c r="D1725" s="33" t="s">
        <v>11320</v>
      </c>
      <c r="E1725" s="50" t="s">
        <v>11321</v>
      </c>
      <c r="F1725" s="50" t="s">
        <v>11328</v>
      </c>
      <c r="G1725" s="50" t="s">
        <v>11329</v>
      </c>
      <c r="H1725" s="50" t="s">
        <v>94</v>
      </c>
      <c r="I1725" s="51">
        <v>54880</v>
      </c>
      <c r="J1725" s="50" t="s">
        <v>23</v>
      </c>
      <c r="K1725" s="33" t="s">
        <v>94</v>
      </c>
      <c r="L1725" s="38">
        <v>54501</v>
      </c>
      <c r="M1725" s="33">
        <v>1218</v>
      </c>
      <c r="N1725" s="33">
        <v>1488</v>
      </c>
      <c r="O1725" s="33">
        <v>270</v>
      </c>
      <c r="P1725" s="33" t="s">
        <v>24</v>
      </c>
      <c r="Q1725" s="33" t="s">
        <v>25</v>
      </c>
      <c r="R1725" s="65" t="s">
        <v>15</v>
      </c>
    </row>
    <row r="1726" spans="1:18" x14ac:dyDescent="0.3">
      <c r="A1726" s="37" t="s">
        <v>11353</v>
      </c>
      <c r="B1726" s="32" t="s">
        <v>11352</v>
      </c>
      <c r="C1726" s="37">
        <v>14909149</v>
      </c>
      <c r="D1726" s="33" t="s">
        <v>11320</v>
      </c>
      <c r="E1726" s="33" t="s">
        <v>11321</v>
      </c>
      <c r="F1726" s="33" t="s">
        <v>11354</v>
      </c>
      <c r="G1726" s="33" t="s">
        <v>11355</v>
      </c>
      <c r="H1726" s="33" t="s">
        <v>94</v>
      </c>
      <c r="I1726" s="38">
        <v>54520</v>
      </c>
      <c r="J1726" s="33" t="s">
        <v>23</v>
      </c>
      <c r="K1726" s="33" t="s">
        <v>94</v>
      </c>
      <c r="L1726" s="38">
        <v>54501</v>
      </c>
      <c r="M1726" s="33">
        <v>1218</v>
      </c>
      <c r="N1726" s="33">
        <v>1170</v>
      </c>
      <c r="O1726" s="33">
        <v>-48</v>
      </c>
      <c r="P1726" s="33" t="s">
        <v>48</v>
      </c>
      <c r="Q1726" s="33" t="s">
        <v>25</v>
      </c>
      <c r="R1726" s="65" t="s">
        <v>31</v>
      </c>
    </row>
    <row r="1727" spans="1:18" x14ac:dyDescent="0.3">
      <c r="A1727" s="40" t="s">
        <v>11357</v>
      </c>
      <c r="B1727" s="34" t="s">
        <v>11356</v>
      </c>
      <c r="C1727" s="40">
        <v>14909149</v>
      </c>
      <c r="D1727" s="35" t="s">
        <v>11320</v>
      </c>
      <c r="E1727" s="35" t="s">
        <v>11321</v>
      </c>
      <c r="F1727" s="35" t="s">
        <v>11358</v>
      </c>
      <c r="G1727" s="35" t="s">
        <v>11355</v>
      </c>
      <c r="H1727" s="35" t="s">
        <v>94</v>
      </c>
      <c r="I1727" s="41">
        <v>54520</v>
      </c>
      <c r="J1727" s="35" t="s">
        <v>23</v>
      </c>
      <c r="K1727" s="35" t="s">
        <v>94</v>
      </c>
      <c r="L1727" s="41">
        <v>54501</v>
      </c>
      <c r="M1727" s="35">
        <v>1218</v>
      </c>
      <c r="N1727" s="35">
        <v>1170</v>
      </c>
      <c r="O1727" s="35">
        <v>-48</v>
      </c>
      <c r="P1727" s="35" t="s">
        <v>48</v>
      </c>
      <c r="Q1727" s="35" t="s">
        <v>25</v>
      </c>
      <c r="R1727" s="65" t="s">
        <v>31</v>
      </c>
    </row>
    <row r="1728" spans="1:18" x14ac:dyDescent="0.3">
      <c r="A1728" s="37" t="s">
        <v>11360</v>
      </c>
      <c r="B1728" s="32" t="s">
        <v>11359</v>
      </c>
      <c r="C1728" s="37">
        <v>14909149</v>
      </c>
      <c r="D1728" s="33" t="s">
        <v>11320</v>
      </c>
      <c r="E1728" s="33" t="s">
        <v>11321</v>
      </c>
      <c r="F1728" s="33" t="s">
        <v>11361</v>
      </c>
      <c r="G1728" s="33" t="s">
        <v>5092</v>
      </c>
      <c r="H1728" s="33" t="s">
        <v>94</v>
      </c>
      <c r="I1728" s="38">
        <v>54521</v>
      </c>
      <c r="J1728" s="33" t="s">
        <v>23</v>
      </c>
      <c r="K1728" s="33" t="s">
        <v>94</v>
      </c>
      <c r="L1728" s="38">
        <v>54501</v>
      </c>
      <c r="M1728" s="33">
        <v>1218</v>
      </c>
      <c r="N1728" s="33">
        <v>1143</v>
      </c>
      <c r="O1728" s="33">
        <v>-75</v>
      </c>
      <c r="P1728" s="33" t="s">
        <v>48</v>
      </c>
      <c r="Q1728" s="33" t="s">
        <v>25</v>
      </c>
      <c r="R1728" s="65" t="s">
        <v>31</v>
      </c>
    </row>
    <row r="1729" spans="1:18" x14ac:dyDescent="0.3">
      <c r="A1729" s="40" t="s">
        <v>11363</v>
      </c>
      <c r="B1729" s="34" t="s">
        <v>11362</v>
      </c>
      <c r="C1729" s="40">
        <v>14909149</v>
      </c>
      <c r="D1729" s="35" t="s">
        <v>11320</v>
      </c>
      <c r="E1729" s="35" t="s">
        <v>11321</v>
      </c>
      <c r="F1729" s="35" t="s">
        <v>11364</v>
      </c>
      <c r="G1729" s="35" t="s">
        <v>11365</v>
      </c>
      <c r="H1729" s="35" t="s">
        <v>94</v>
      </c>
      <c r="I1729" s="41">
        <v>54538</v>
      </c>
      <c r="J1729" s="35" t="s">
        <v>23</v>
      </c>
      <c r="K1729" s="35" t="s">
        <v>94</v>
      </c>
      <c r="L1729" s="41">
        <v>54501</v>
      </c>
      <c r="M1729" s="35">
        <v>1218</v>
      </c>
      <c r="N1729" s="35">
        <v>1143</v>
      </c>
      <c r="O1729" s="35">
        <v>-75</v>
      </c>
      <c r="P1729" s="35" t="s">
        <v>48</v>
      </c>
      <c r="Q1729" s="35" t="s">
        <v>25</v>
      </c>
      <c r="R1729" s="65" t="s">
        <v>31</v>
      </c>
    </row>
    <row r="1730" spans="1:18" x14ac:dyDescent="0.3">
      <c r="A1730" s="37" t="s">
        <v>11367</v>
      </c>
      <c r="B1730" s="32" t="s">
        <v>11366</v>
      </c>
      <c r="C1730" s="37">
        <v>14909149</v>
      </c>
      <c r="D1730" s="33" t="s">
        <v>11320</v>
      </c>
      <c r="E1730" s="33" t="s">
        <v>11321</v>
      </c>
      <c r="F1730" s="33" t="s">
        <v>11368</v>
      </c>
      <c r="G1730" s="33" t="s">
        <v>11369</v>
      </c>
      <c r="H1730" s="33" t="s">
        <v>94</v>
      </c>
      <c r="I1730" s="38">
        <v>54566</v>
      </c>
      <c r="J1730" s="33" t="s">
        <v>23</v>
      </c>
      <c r="K1730" s="33" t="s">
        <v>94</v>
      </c>
      <c r="L1730" s="38">
        <v>54501</v>
      </c>
      <c r="M1730" s="33">
        <v>1218</v>
      </c>
      <c r="N1730" s="33">
        <v>1170</v>
      </c>
      <c r="O1730" s="33">
        <v>-48</v>
      </c>
      <c r="P1730" s="33" t="s">
        <v>48</v>
      </c>
      <c r="Q1730" s="33" t="s">
        <v>25</v>
      </c>
      <c r="R1730" s="65" t="s">
        <v>31</v>
      </c>
    </row>
    <row r="1731" spans="1:18" x14ac:dyDescent="0.3">
      <c r="A1731" s="49" t="s">
        <v>11331</v>
      </c>
      <c r="B1731" s="48" t="s">
        <v>11330</v>
      </c>
      <c r="C1731" s="49" t="s">
        <v>11320</v>
      </c>
      <c r="D1731" s="33" t="s">
        <v>11320</v>
      </c>
      <c r="E1731" s="50" t="s">
        <v>11321</v>
      </c>
      <c r="F1731" s="50" t="s">
        <v>11332</v>
      </c>
      <c r="G1731" s="50" t="s">
        <v>11333</v>
      </c>
      <c r="H1731" s="50" t="s">
        <v>94</v>
      </c>
      <c r="I1731" s="51">
        <v>54481</v>
      </c>
      <c r="J1731" s="50" t="s">
        <v>23</v>
      </c>
      <c r="K1731" s="33" t="s">
        <v>94</v>
      </c>
      <c r="L1731" s="38">
        <v>54501</v>
      </c>
      <c r="M1731" s="33">
        <v>1218</v>
      </c>
      <c r="N1731" s="33">
        <v>885</v>
      </c>
      <c r="O1731" s="33">
        <v>-333</v>
      </c>
      <c r="P1731" s="33" t="s">
        <v>48</v>
      </c>
      <c r="Q1731" s="33" t="s">
        <v>25</v>
      </c>
      <c r="R1731" s="65" t="s">
        <v>31</v>
      </c>
    </row>
    <row r="1732" spans="1:18" x14ac:dyDescent="0.3">
      <c r="A1732" s="53" t="s">
        <v>11335</v>
      </c>
      <c r="B1732" s="52" t="s">
        <v>11334</v>
      </c>
      <c r="C1732" s="53" t="s">
        <v>11320</v>
      </c>
      <c r="D1732" s="35" t="s">
        <v>11320</v>
      </c>
      <c r="E1732" s="54" t="s">
        <v>11321</v>
      </c>
      <c r="F1732" s="54" t="s">
        <v>11336</v>
      </c>
      <c r="G1732" s="54" t="s">
        <v>11337</v>
      </c>
      <c r="H1732" s="54" t="s">
        <v>94</v>
      </c>
      <c r="I1732" s="55">
        <v>54494</v>
      </c>
      <c r="J1732" s="54" t="s">
        <v>23</v>
      </c>
      <c r="K1732" s="35" t="s">
        <v>94</v>
      </c>
      <c r="L1732" s="41">
        <v>54501</v>
      </c>
      <c r="M1732" s="35">
        <v>1218</v>
      </c>
      <c r="N1732" s="35">
        <v>885</v>
      </c>
      <c r="O1732" s="35">
        <v>-333</v>
      </c>
      <c r="P1732" s="35" t="s">
        <v>48</v>
      </c>
      <c r="Q1732" s="35" t="s">
        <v>25</v>
      </c>
      <c r="R1732" s="65" t="s">
        <v>31</v>
      </c>
    </row>
    <row r="1733" spans="1:18" x14ac:dyDescent="0.3">
      <c r="A1733" s="53" t="s">
        <v>11343</v>
      </c>
      <c r="B1733" s="52" t="s">
        <v>11342</v>
      </c>
      <c r="C1733" s="53" t="s">
        <v>11320</v>
      </c>
      <c r="D1733" s="35" t="s">
        <v>11320</v>
      </c>
      <c r="E1733" s="54" t="s">
        <v>11321</v>
      </c>
      <c r="F1733" s="54" t="s">
        <v>11344</v>
      </c>
      <c r="G1733" s="54" t="s">
        <v>2446</v>
      </c>
      <c r="H1733" s="54" t="s">
        <v>94</v>
      </c>
      <c r="I1733" s="55">
        <v>54806</v>
      </c>
      <c r="J1733" s="54" t="s">
        <v>23</v>
      </c>
      <c r="K1733" s="35" t="s">
        <v>94</v>
      </c>
      <c r="L1733" s="41">
        <v>54501</v>
      </c>
      <c r="M1733" s="35">
        <v>1218</v>
      </c>
      <c r="N1733" s="35">
        <v>1170</v>
      </c>
      <c r="O1733" s="35">
        <v>-48</v>
      </c>
      <c r="P1733" s="35" t="s">
        <v>48</v>
      </c>
      <c r="Q1733" s="35" t="s">
        <v>25</v>
      </c>
      <c r="R1733" s="65" t="s">
        <v>31</v>
      </c>
    </row>
    <row r="1734" spans="1:18" x14ac:dyDescent="0.3">
      <c r="A1734" s="53" t="s">
        <v>11346</v>
      </c>
      <c r="B1734" s="52" t="s">
        <v>11345</v>
      </c>
      <c r="C1734" s="53" t="s">
        <v>11320</v>
      </c>
      <c r="D1734" s="35" t="s">
        <v>11320</v>
      </c>
      <c r="E1734" s="54" t="s">
        <v>11321</v>
      </c>
      <c r="F1734" s="54" t="s">
        <v>11347</v>
      </c>
      <c r="G1734" s="54" t="s">
        <v>137</v>
      </c>
      <c r="H1734" s="54" t="s">
        <v>94</v>
      </c>
      <c r="I1734" s="55">
        <v>54868</v>
      </c>
      <c r="J1734" s="54" t="s">
        <v>23</v>
      </c>
      <c r="K1734" s="35" t="s">
        <v>94</v>
      </c>
      <c r="L1734" s="41">
        <v>54501</v>
      </c>
      <c r="M1734" s="35">
        <v>1218</v>
      </c>
      <c r="N1734" s="35">
        <v>1170</v>
      </c>
      <c r="O1734" s="35">
        <v>-48</v>
      </c>
      <c r="P1734" s="35" t="s">
        <v>48</v>
      </c>
      <c r="Q1734" s="35" t="s">
        <v>25</v>
      </c>
      <c r="R1734" s="65" t="s">
        <v>31</v>
      </c>
    </row>
    <row r="1735" spans="1:18" x14ac:dyDescent="0.3">
      <c r="A1735" s="37" t="s">
        <v>11403</v>
      </c>
      <c r="B1735" s="32" t="s">
        <v>11402</v>
      </c>
      <c r="C1735" s="37">
        <v>14909413</v>
      </c>
      <c r="D1735" s="33" t="s">
        <v>11400</v>
      </c>
      <c r="E1735" s="33" t="s">
        <v>11401</v>
      </c>
      <c r="F1735" s="33" t="s">
        <v>11404</v>
      </c>
      <c r="G1735" s="33" t="s">
        <v>501</v>
      </c>
      <c r="H1735" s="33" t="s">
        <v>1929</v>
      </c>
      <c r="I1735" s="38">
        <v>62246</v>
      </c>
      <c r="J1735" s="33" t="s">
        <v>23</v>
      </c>
      <c r="K1735" s="33" t="s">
        <v>1929</v>
      </c>
      <c r="L1735" s="38">
        <v>62801</v>
      </c>
      <c r="M1735" s="33">
        <v>1143</v>
      </c>
      <c r="N1735" s="33">
        <v>1218</v>
      </c>
      <c r="O1735" s="33">
        <v>75</v>
      </c>
      <c r="P1735" s="33" t="s">
        <v>24</v>
      </c>
      <c r="Q1735" s="33" t="s">
        <v>25</v>
      </c>
      <c r="R1735" s="65" t="s">
        <v>15</v>
      </c>
    </row>
    <row r="1736" spans="1:18" x14ac:dyDescent="0.3">
      <c r="A1736" s="40" t="s">
        <v>11406</v>
      </c>
      <c r="B1736" s="34" t="s">
        <v>11405</v>
      </c>
      <c r="C1736" s="40">
        <v>14909413</v>
      </c>
      <c r="D1736" s="35" t="s">
        <v>11400</v>
      </c>
      <c r="E1736" s="35" t="s">
        <v>11401</v>
      </c>
      <c r="F1736" s="35" t="s">
        <v>11407</v>
      </c>
      <c r="G1736" s="35" t="s">
        <v>3221</v>
      </c>
      <c r="H1736" s="35" t="s">
        <v>1929</v>
      </c>
      <c r="I1736" s="41">
        <v>62263</v>
      </c>
      <c r="J1736" s="35" t="s">
        <v>23</v>
      </c>
      <c r="K1736" s="35" t="s">
        <v>1929</v>
      </c>
      <c r="L1736" s="41">
        <v>62801</v>
      </c>
      <c r="M1736" s="35">
        <v>1143</v>
      </c>
      <c r="N1736" s="35">
        <v>1170</v>
      </c>
      <c r="O1736" s="35">
        <v>27</v>
      </c>
      <c r="P1736" s="35" t="s">
        <v>24</v>
      </c>
      <c r="Q1736" s="35" t="s">
        <v>25</v>
      </c>
      <c r="R1736" s="65" t="s">
        <v>15</v>
      </c>
    </row>
    <row r="1737" spans="1:18" x14ac:dyDescent="0.3">
      <c r="A1737" s="37" t="s">
        <v>11409</v>
      </c>
      <c r="B1737" s="32" t="s">
        <v>11408</v>
      </c>
      <c r="C1737" s="37">
        <v>14909413</v>
      </c>
      <c r="D1737" s="33" t="s">
        <v>11400</v>
      </c>
      <c r="E1737" s="33" t="s">
        <v>11401</v>
      </c>
      <c r="F1737" s="33" t="s">
        <v>4277</v>
      </c>
      <c r="G1737" s="33" t="s">
        <v>10263</v>
      </c>
      <c r="H1737" s="33" t="s">
        <v>1929</v>
      </c>
      <c r="I1737" s="38">
        <v>62293</v>
      </c>
      <c r="J1737" s="33" t="s">
        <v>23</v>
      </c>
      <c r="K1737" s="33" t="s">
        <v>1929</v>
      </c>
      <c r="L1737" s="38">
        <v>62801</v>
      </c>
      <c r="M1737" s="33">
        <v>1143</v>
      </c>
      <c r="N1737" s="33">
        <v>1437</v>
      </c>
      <c r="O1737" s="33">
        <v>294</v>
      </c>
      <c r="P1737" s="33" t="s">
        <v>24</v>
      </c>
      <c r="Q1737" s="33" t="s">
        <v>25</v>
      </c>
      <c r="R1737" s="65" t="s">
        <v>15</v>
      </c>
    </row>
    <row r="1738" spans="1:18" x14ac:dyDescent="0.3">
      <c r="A1738" s="37" t="s">
        <v>11476</v>
      </c>
      <c r="B1738" s="32" t="s">
        <v>11475</v>
      </c>
      <c r="C1738" s="37">
        <v>14909414</v>
      </c>
      <c r="D1738" s="33" t="s">
        <v>11420</v>
      </c>
      <c r="E1738" s="33" t="s">
        <v>11421</v>
      </c>
      <c r="F1738" s="33" t="s">
        <v>11477</v>
      </c>
      <c r="G1738" s="33" t="s">
        <v>11478</v>
      </c>
      <c r="H1738" s="33" t="s">
        <v>3602</v>
      </c>
      <c r="I1738" s="38">
        <v>46320</v>
      </c>
      <c r="J1738" s="33" t="s">
        <v>23</v>
      </c>
      <c r="K1738" s="33" t="s">
        <v>3602</v>
      </c>
      <c r="L1738" s="38">
        <v>46208</v>
      </c>
      <c r="M1738" s="33">
        <v>1434</v>
      </c>
      <c r="N1738" s="33">
        <v>1413</v>
      </c>
      <c r="O1738" s="33">
        <v>-21</v>
      </c>
      <c r="P1738" s="33" t="s">
        <v>48</v>
      </c>
      <c r="Q1738" s="33" t="s">
        <v>25</v>
      </c>
      <c r="R1738" s="65" t="s">
        <v>31</v>
      </c>
    </row>
    <row r="1739" spans="1:18" x14ac:dyDescent="0.3">
      <c r="A1739" s="40" t="s">
        <v>11480</v>
      </c>
      <c r="B1739" s="34" t="s">
        <v>11479</v>
      </c>
      <c r="C1739" s="40">
        <v>14909414</v>
      </c>
      <c r="D1739" s="35" t="s">
        <v>11420</v>
      </c>
      <c r="E1739" s="35" t="s">
        <v>11421</v>
      </c>
      <c r="F1739" s="35" t="s">
        <v>11481</v>
      </c>
      <c r="G1739" s="35" t="s">
        <v>11482</v>
      </c>
      <c r="H1739" s="35" t="s">
        <v>3602</v>
      </c>
      <c r="I1739" s="41">
        <v>47454</v>
      </c>
      <c r="J1739" s="35" t="s">
        <v>23</v>
      </c>
      <c r="K1739" s="35" t="s">
        <v>3602</v>
      </c>
      <c r="L1739" s="41">
        <v>46208</v>
      </c>
      <c r="M1739" s="35">
        <v>1434</v>
      </c>
      <c r="N1739" s="35">
        <v>1194</v>
      </c>
      <c r="O1739" s="35">
        <v>-240</v>
      </c>
      <c r="P1739" s="35" t="s">
        <v>48</v>
      </c>
      <c r="Q1739" s="35" t="s">
        <v>25</v>
      </c>
      <c r="R1739" s="65" t="s">
        <v>31</v>
      </c>
    </row>
    <row r="1740" spans="1:18" x14ac:dyDescent="0.3">
      <c r="A1740" s="37" t="s">
        <v>11507</v>
      </c>
      <c r="B1740" s="32" t="s">
        <v>8311</v>
      </c>
      <c r="C1740" s="37">
        <v>14909423</v>
      </c>
      <c r="D1740" s="33" t="s">
        <v>11505</v>
      </c>
      <c r="E1740" s="33" t="s">
        <v>11506</v>
      </c>
      <c r="F1740" s="33" t="s">
        <v>11508</v>
      </c>
      <c r="G1740" s="33" t="s">
        <v>8314</v>
      </c>
      <c r="H1740" s="33" t="s">
        <v>771</v>
      </c>
      <c r="I1740" s="38">
        <v>56156</v>
      </c>
      <c r="J1740" s="33" t="s">
        <v>23</v>
      </c>
      <c r="K1740" s="33" t="s">
        <v>771</v>
      </c>
      <c r="L1740" s="38">
        <v>56187</v>
      </c>
      <c r="M1740" s="33">
        <v>1170</v>
      </c>
      <c r="N1740" s="33">
        <v>1218</v>
      </c>
      <c r="O1740" s="33">
        <v>48</v>
      </c>
      <c r="P1740" s="33" t="s">
        <v>24</v>
      </c>
      <c r="Q1740" s="33" t="s">
        <v>25</v>
      </c>
      <c r="R1740" s="65" t="s">
        <v>15</v>
      </c>
    </row>
    <row r="1741" spans="1:18" x14ac:dyDescent="0.3">
      <c r="A1741" s="61" t="s">
        <v>35138</v>
      </c>
      <c r="B1741" s="60" t="s">
        <v>35137</v>
      </c>
      <c r="C1741" s="61" t="s">
        <v>11505</v>
      </c>
      <c r="D1741" s="33" t="s">
        <v>11505</v>
      </c>
      <c r="E1741" s="50" t="s">
        <v>11506</v>
      </c>
      <c r="F1741" s="62" t="s">
        <v>35139</v>
      </c>
      <c r="G1741" s="62" t="s">
        <v>35140</v>
      </c>
      <c r="H1741" s="62" t="s">
        <v>771</v>
      </c>
      <c r="I1741" s="63">
        <v>56220</v>
      </c>
      <c r="J1741" s="62" t="s">
        <v>23</v>
      </c>
      <c r="K1741" s="33" t="s">
        <v>771</v>
      </c>
      <c r="L1741" s="38">
        <v>56187</v>
      </c>
      <c r="M1741" s="33">
        <v>1170</v>
      </c>
      <c r="N1741" s="33">
        <v>1218</v>
      </c>
      <c r="O1741" s="33">
        <v>48</v>
      </c>
      <c r="P1741" s="33" t="s">
        <v>24</v>
      </c>
      <c r="Q1741" s="33" t="s">
        <v>25</v>
      </c>
      <c r="R1741" s="65" t="s">
        <v>15</v>
      </c>
    </row>
    <row r="1742" spans="1:18" x14ac:dyDescent="0.3">
      <c r="A1742" s="57" t="s">
        <v>35141</v>
      </c>
      <c r="B1742" s="56" t="s">
        <v>17596</v>
      </c>
      <c r="C1742" s="57" t="s">
        <v>11505</v>
      </c>
      <c r="D1742" s="35" t="s">
        <v>11505</v>
      </c>
      <c r="E1742" s="54" t="s">
        <v>11506</v>
      </c>
      <c r="F1742" s="58" t="s">
        <v>35142</v>
      </c>
      <c r="G1742" s="58" t="s">
        <v>35143</v>
      </c>
      <c r="H1742" s="58" t="s">
        <v>771</v>
      </c>
      <c r="I1742" s="59">
        <v>56241</v>
      </c>
      <c r="J1742" s="58" t="s">
        <v>23</v>
      </c>
      <c r="K1742" s="35" t="s">
        <v>771</v>
      </c>
      <c r="L1742" s="41">
        <v>56187</v>
      </c>
      <c r="M1742" s="35">
        <v>1170</v>
      </c>
      <c r="N1742" s="35">
        <v>1218</v>
      </c>
      <c r="O1742" s="35">
        <v>48</v>
      </c>
      <c r="P1742" s="35" t="s">
        <v>24</v>
      </c>
      <c r="Q1742" s="35" t="s">
        <v>25</v>
      </c>
      <c r="R1742" s="65" t="s">
        <v>15</v>
      </c>
    </row>
    <row r="1743" spans="1:18" x14ac:dyDescent="0.3">
      <c r="A1743" s="61" t="s">
        <v>35148</v>
      </c>
      <c r="B1743" s="60" t="s">
        <v>35147</v>
      </c>
      <c r="C1743" s="61" t="s">
        <v>11505</v>
      </c>
      <c r="D1743" s="33" t="s">
        <v>11505</v>
      </c>
      <c r="E1743" s="50" t="s">
        <v>11506</v>
      </c>
      <c r="F1743" s="62" t="s">
        <v>35149</v>
      </c>
      <c r="G1743" s="62" t="s">
        <v>35150</v>
      </c>
      <c r="H1743" s="62" t="s">
        <v>771</v>
      </c>
      <c r="I1743" s="63">
        <v>56164</v>
      </c>
      <c r="J1743" s="62" t="s">
        <v>23</v>
      </c>
      <c r="K1743" s="33" t="s">
        <v>771</v>
      </c>
      <c r="L1743" s="38">
        <v>56187</v>
      </c>
      <c r="M1743" s="33">
        <v>1170</v>
      </c>
      <c r="N1743" s="33">
        <v>1194</v>
      </c>
      <c r="O1743" s="33">
        <v>24</v>
      </c>
      <c r="P1743" s="33" t="s">
        <v>24</v>
      </c>
      <c r="Q1743" s="33" t="s">
        <v>25</v>
      </c>
      <c r="R1743" s="65" t="s">
        <v>15</v>
      </c>
    </row>
    <row r="1744" spans="1:18" x14ac:dyDescent="0.3">
      <c r="A1744" s="37" t="s">
        <v>11512</v>
      </c>
      <c r="B1744" s="32" t="s">
        <v>11511</v>
      </c>
      <c r="C1744" s="37">
        <v>14909424</v>
      </c>
      <c r="D1744" s="33" t="s">
        <v>11509</v>
      </c>
      <c r="E1744" s="33" t="s">
        <v>11510</v>
      </c>
      <c r="F1744" s="33" t="s">
        <v>11513</v>
      </c>
      <c r="G1744" s="33" t="s">
        <v>3051</v>
      </c>
      <c r="H1744" s="33" t="s">
        <v>1079</v>
      </c>
      <c r="I1744" s="38">
        <v>39363</v>
      </c>
      <c r="J1744" s="33" t="s">
        <v>23</v>
      </c>
      <c r="K1744" s="33" t="s">
        <v>1079</v>
      </c>
      <c r="L1744" s="38">
        <v>39437</v>
      </c>
      <c r="M1744" s="33">
        <v>1218</v>
      </c>
      <c r="N1744" s="33">
        <v>1143</v>
      </c>
      <c r="O1744" s="33">
        <v>-75</v>
      </c>
      <c r="P1744" s="33" t="s">
        <v>48</v>
      </c>
      <c r="Q1744" s="33" t="s">
        <v>25</v>
      </c>
      <c r="R1744" s="65" t="s">
        <v>31</v>
      </c>
    </row>
    <row r="1745" spans="1:18" x14ac:dyDescent="0.3">
      <c r="A1745" s="40" t="s">
        <v>11515</v>
      </c>
      <c r="B1745" s="34" t="s">
        <v>11514</v>
      </c>
      <c r="C1745" s="40">
        <v>14909424</v>
      </c>
      <c r="D1745" s="35" t="s">
        <v>11509</v>
      </c>
      <c r="E1745" s="35" t="s">
        <v>11510</v>
      </c>
      <c r="F1745" s="35" t="s">
        <v>11516</v>
      </c>
      <c r="G1745" s="35" t="s">
        <v>11517</v>
      </c>
      <c r="H1745" s="35" t="s">
        <v>1079</v>
      </c>
      <c r="I1745" s="41">
        <v>39451</v>
      </c>
      <c r="J1745" s="35" t="s">
        <v>23</v>
      </c>
      <c r="K1745" s="35" t="s">
        <v>1079</v>
      </c>
      <c r="L1745" s="41">
        <v>39437</v>
      </c>
      <c r="M1745" s="35">
        <v>1218</v>
      </c>
      <c r="N1745" s="35">
        <v>1170</v>
      </c>
      <c r="O1745" s="35">
        <v>-48</v>
      </c>
      <c r="P1745" s="35" t="s">
        <v>48</v>
      </c>
      <c r="Q1745" s="35" t="s">
        <v>25</v>
      </c>
      <c r="R1745" s="65" t="s">
        <v>31</v>
      </c>
    </row>
    <row r="1746" spans="1:18" x14ac:dyDescent="0.3">
      <c r="A1746" s="37" t="s">
        <v>11523</v>
      </c>
      <c r="B1746" s="32" t="s">
        <v>11522</v>
      </c>
      <c r="C1746" s="37">
        <v>14909424</v>
      </c>
      <c r="D1746" s="33" t="s">
        <v>11509</v>
      </c>
      <c r="E1746" s="33" t="s">
        <v>11510</v>
      </c>
      <c r="F1746" s="33" t="s">
        <v>11524</v>
      </c>
      <c r="G1746" s="33" t="s">
        <v>5497</v>
      </c>
      <c r="H1746" s="33" t="s">
        <v>1079</v>
      </c>
      <c r="I1746" s="38">
        <v>39367</v>
      </c>
      <c r="J1746" s="33" t="s">
        <v>23</v>
      </c>
      <c r="K1746" s="33" t="s">
        <v>1079</v>
      </c>
      <c r="L1746" s="38">
        <v>39437</v>
      </c>
      <c r="M1746" s="33">
        <v>1218</v>
      </c>
      <c r="N1746" s="33">
        <v>1143</v>
      </c>
      <c r="O1746" s="33">
        <v>-75</v>
      </c>
      <c r="P1746" s="33" t="s">
        <v>48</v>
      </c>
      <c r="Q1746" s="33" t="s">
        <v>25</v>
      </c>
      <c r="R1746" s="65" t="s">
        <v>31</v>
      </c>
    </row>
    <row r="1747" spans="1:18" x14ac:dyDescent="0.3">
      <c r="A1747" s="40" t="s">
        <v>11528</v>
      </c>
      <c r="B1747" s="34" t="s">
        <v>11527</v>
      </c>
      <c r="C1747" s="40">
        <v>14909426</v>
      </c>
      <c r="D1747" s="35" t="s">
        <v>11525</v>
      </c>
      <c r="E1747" s="35" t="s">
        <v>11526</v>
      </c>
      <c r="F1747" s="35" t="s">
        <v>2640</v>
      </c>
      <c r="G1747" s="35" t="s">
        <v>318</v>
      </c>
      <c r="H1747" s="35" t="s">
        <v>306</v>
      </c>
      <c r="I1747" s="41">
        <v>59802</v>
      </c>
      <c r="J1747" s="35" t="s">
        <v>23</v>
      </c>
      <c r="K1747" s="35" t="s">
        <v>306</v>
      </c>
      <c r="L1747" s="41">
        <v>59601</v>
      </c>
      <c r="M1747" s="35">
        <v>999</v>
      </c>
      <c r="N1747" s="35">
        <v>1536</v>
      </c>
      <c r="O1747" s="35">
        <v>537</v>
      </c>
      <c r="P1747" s="35" t="s">
        <v>24</v>
      </c>
      <c r="Q1747" s="35" t="s">
        <v>25</v>
      </c>
      <c r="R1747" s="65" t="s">
        <v>15</v>
      </c>
    </row>
    <row r="1748" spans="1:18" x14ac:dyDescent="0.3">
      <c r="A1748" s="37" t="s">
        <v>11530</v>
      </c>
      <c r="B1748" s="32" t="s">
        <v>11529</v>
      </c>
      <c r="C1748" s="37">
        <v>14909426</v>
      </c>
      <c r="D1748" s="33" t="s">
        <v>11525</v>
      </c>
      <c r="E1748" s="33" t="s">
        <v>11526</v>
      </c>
      <c r="F1748" s="33" t="s">
        <v>11531</v>
      </c>
      <c r="G1748" s="33" t="s">
        <v>7985</v>
      </c>
      <c r="H1748" s="33" t="s">
        <v>306</v>
      </c>
      <c r="I1748" s="38">
        <v>59047</v>
      </c>
      <c r="J1748" s="33" t="s">
        <v>23</v>
      </c>
      <c r="K1748" s="33" t="s">
        <v>306</v>
      </c>
      <c r="L1748" s="38">
        <v>59601</v>
      </c>
      <c r="M1748" s="33">
        <v>999</v>
      </c>
      <c r="N1748" s="33">
        <v>1413</v>
      </c>
      <c r="O1748" s="33">
        <v>414</v>
      </c>
      <c r="P1748" s="33" t="s">
        <v>24</v>
      </c>
      <c r="Q1748" s="33" t="s">
        <v>25</v>
      </c>
      <c r="R1748" s="65" t="s">
        <v>15</v>
      </c>
    </row>
    <row r="1749" spans="1:18" x14ac:dyDescent="0.3">
      <c r="A1749" s="37" t="s">
        <v>11538</v>
      </c>
      <c r="B1749" s="32" t="s">
        <v>11537</v>
      </c>
      <c r="C1749" s="37">
        <v>14909431</v>
      </c>
      <c r="D1749" s="33" t="s">
        <v>11535</v>
      </c>
      <c r="E1749" s="33" t="s">
        <v>11536</v>
      </c>
      <c r="F1749" s="33" t="s">
        <v>11539</v>
      </c>
      <c r="G1749" s="33" t="s">
        <v>11540</v>
      </c>
      <c r="H1749" s="33" t="s">
        <v>2650</v>
      </c>
      <c r="I1749" s="38">
        <v>88435</v>
      </c>
      <c r="J1749" s="33" t="s">
        <v>23</v>
      </c>
      <c r="K1749" s="33" t="s">
        <v>2650</v>
      </c>
      <c r="L1749" s="38">
        <v>87701</v>
      </c>
      <c r="M1749" s="33">
        <v>1218</v>
      </c>
      <c r="N1749" s="33">
        <v>1242</v>
      </c>
      <c r="O1749" s="33">
        <v>24</v>
      </c>
      <c r="P1749" s="33" t="s">
        <v>24</v>
      </c>
      <c r="Q1749" s="33" t="s">
        <v>25</v>
      </c>
      <c r="R1749" s="65" t="s">
        <v>15</v>
      </c>
    </row>
    <row r="1750" spans="1:18" x14ac:dyDescent="0.3">
      <c r="A1750" s="37" t="s">
        <v>11546</v>
      </c>
      <c r="B1750" s="32" t="s">
        <v>11545</v>
      </c>
      <c r="C1750" s="37">
        <v>14909431</v>
      </c>
      <c r="D1750" s="33" t="s">
        <v>11535</v>
      </c>
      <c r="E1750" s="33" t="s">
        <v>11536</v>
      </c>
      <c r="F1750" s="33" t="s">
        <v>11547</v>
      </c>
      <c r="G1750" s="33" t="s">
        <v>11548</v>
      </c>
      <c r="H1750" s="33" t="s">
        <v>2650</v>
      </c>
      <c r="I1750" s="38">
        <v>87747</v>
      </c>
      <c r="J1750" s="33" t="s">
        <v>23</v>
      </c>
      <c r="K1750" s="33" t="s">
        <v>2650</v>
      </c>
      <c r="L1750" s="38">
        <v>87701</v>
      </c>
      <c r="M1750" s="33">
        <v>1218</v>
      </c>
      <c r="N1750" s="33">
        <v>1170</v>
      </c>
      <c r="O1750" s="33">
        <v>-48</v>
      </c>
      <c r="P1750" s="33" t="s">
        <v>48</v>
      </c>
      <c r="Q1750" s="33" t="s">
        <v>25</v>
      </c>
      <c r="R1750" s="65" t="s">
        <v>31</v>
      </c>
    </row>
    <row r="1751" spans="1:18" x14ac:dyDescent="0.3">
      <c r="A1751" s="40" t="s">
        <v>11551</v>
      </c>
      <c r="B1751" s="34" t="s">
        <v>11550</v>
      </c>
      <c r="C1751" s="40">
        <v>14909433</v>
      </c>
      <c r="D1751" s="35" t="s">
        <v>11549</v>
      </c>
      <c r="E1751" s="35" t="s">
        <v>1217</v>
      </c>
      <c r="F1751" s="35" t="s">
        <v>11552</v>
      </c>
      <c r="G1751" s="35" t="s">
        <v>1231</v>
      </c>
      <c r="H1751" s="35" t="s">
        <v>713</v>
      </c>
      <c r="I1751" s="41">
        <v>27055</v>
      </c>
      <c r="J1751" s="35" t="s">
        <v>23</v>
      </c>
      <c r="K1751" s="35" t="s">
        <v>713</v>
      </c>
      <c r="L1751" s="41">
        <v>27017</v>
      </c>
      <c r="M1751" s="35">
        <v>1218</v>
      </c>
      <c r="N1751" s="35">
        <v>1266</v>
      </c>
      <c r="O1751" s="35">
        <v>48</v>
      </c>
      <c r="P1751" s="35" t="s">
        <v>24</v>
      </c>
      <c r="Q1751" s="35" t="s">
        <v>25</v>
      </c>
      <c r="R1751" s="65" t="s">
        <v>15</v>
      </c>
    </row>
    <row r="1752" spans="1:18" x14ac:dyDescent="0.3">
      <c r="A1752" s="40" t="s">
        <v>11576</v>
      </c>
      <c r="B1752" s="34" t="s">
        <v>11575</v>
      </c>
      <c r="C1752" s="40">
        <v>14909443</v>
      </c>
      <c r="D1752" s="35" t="s">
        <v>11573</v>
      </c>
      <c r="E1752" s="35" t="s">
        <v>11574</v>
      </c>
      <c r="F1752" s="35" t="s">
        <v>11577</v>
      </c>
      <c r="G1752" s="35" t="s">
        <v>11578</v>
      </c>
      <c r="H1752" s="35" t="s">
        <v>349</v>
      </c>
      <c r="I1752" s="41">
        <v>79331</v>
      </c>
      <c r="J1752" s="35" t="s">
        <v>23</v>
      </c>
      <c r="K1752" s="35" t="s">
        <v>349</v>
      </c>
      <c r="L1752" s="41">
        <v>79720</v>
      </c>
      <c r="M1752" s="35">
        <v>1341</v>
      </c>
      <c r="N1752" s="35">
        <v>1242</v>
      </c>
      <c r="O1752" s="35">
        <v>-99</v>
      </c>
      <c r="P1752" s="35" t="s">
        <v>48</v>
      </c>
      <c r="Q1752" s="35" t="s">
        <v>25</v>
      </c>
      <c r="R1752" s="65" t="s">
        <v>31</v>
      </c>
    </row>
    <row r="1753" spans="1:18" x14ac:dyDescent="0.3">
      <c r="A1753" s="37" t="s">
        <v>11580</v>
      </c>
      <c r="B1753" s="32" t="s">
        <v>11579</v>
      </c>
      <c r="C1753" s="37">
        <v>14909443</v>
      </c>
      <c r="D1753" s="33" t="s">
        <v>11573</v>
      </c>
      <c r="E1753" s="33" t="s">
        <v>11574</v>
      </c>
      <c r="F1753" s="33" t="s">
        <v>11581</v>
      </c>
      <c r="G1753" s="33" t="s">
        <v>11582</v>
      </c>
      <c r="H1753" s="33" t="s">
        <v>349</v>
      </c>
      <c r="I1753" s="38">
        <v>76905</v>
      </c>
      <c r="J1753" s="33" t="s">
        <v>23</v>
      </c>
      <c r="K1753" s="33" t="s">
        <v>349</v>
      </c>
      <c r="L1753" s="38">
        <v>79720</v>
      </c>
      <c r="M1753" s="33">
        <v>1341</v>
      </c>
      <c r="N1753" s="33">
        <v>1233</v>
      </c>
      <c r="O1753" s="33">
        <v>-108</v>
      </c>
      <c r="P1753" s="33" t="s">
        <v>48</v>
      </c>
      <c r="Q1753" s="33" t="s">
        <v>25</v>
      </c>
      <c r="R1753" s="65" t="s">
        <v>31</v>
      </c>
    </row>
    <row r="1754" spans="1:18" x14ac:dyDescent="0.3">
      <c r="A1754" s="40" t="s">
        <v>11595</v>
      </c>
      <c r="B1754" s="34" t="s">
        <v>11594</v>
      </c>
      <c r="C1754" s="40">
        <v>14910130</v>
      </c>
      <c r="D1754" s="35" t="s">
        <v>11592</v>
      </c>
      <c r="E1754" s="35" t="s">
        <v>11593</v>
      </c>
      <c r="F1754" s="35" t="s">
        <v>11596</v>
      </c>
      <c r="G1754" s="35" t="s">
        <v>10559</v>
      </c>
      <c r="H1754" s="35" t="s">
        <v>116</v>
      </c>
      <c r="I1754" s="41">
        <v>8210</v>
      </c>
      <c r="J1754" s="35" t="s">
        <v>23</v>
      </c>
      <c r="K1754" s="35" t="s">
        <v>116</v>
      </c>
      <c r="L1754" s="41">
        <v>8330</v>
      </c>
      <c r="M1754" s="35">
        <v>1602</v>
      </c>
      <c r="N1754" s="35">
        <v>1605</v>
      </c>
      <c r="O1754" s="35">
        <v>3</v>
      </c>
      <c r="P1754" s="35" t="s">
        <v>24</v>
      </c>
      <c r="Q1754" s="35" t="s">
        <v>25</v>
      </c>
      <c r="R1754" s="65" t="s">
        <v>15</v>
      </c>
    </row>
    <row r="1755" spans="1:18" x14ac:dyDescent="0.3">
      <c r="A1755" s="37" t="s">
        <v>11611</v>
      </c>
      <c r="B1755" s="32" t="s">
        <v>11610</v>
      </c>
      <c r="C1755" s="37">
        <v>14910414</v>
      </c>
      <c r="D1755" s="33" t="s">
        <v>11608</v>
      </c>
      <c r="E1755" s="33" t="s">
        <v>11609</v>
      </c>
      <c r="F1755" s="33" t="s">
        <v>11612</v>
      </c>
      <c r="G1755" s="33" t="s">
        <v>3804</v>
      </c>
      <c r="H1755" s="33" t="s">
        <v>3602</v>
      </c>
      <c r="I1755" s="38">
        <v>46173</v>
      </c>
      <c r="J1755" s="33" t="s">
        <v>23</v>
      </c>
      <c r="K1755" s="33" t="s">
        <v>3602</v>
      </c>
      <c r="L1755" s="38">
        <v>47374</v>
      </c>
      <c r="M1755" s="33">
        <v>1194</v>
      </c>
      <c r="N1755" s="33">
        <v>1170</v>
      </c>
      <c r="O1755" s="33">
        <v>-24</v>
      </c>
      <c r="P1755" s="33" t="s">
        <v>48</v>
      </c>
      <c r="Q1755" s="33" t="s">
        <v>25</v>
      </c>
      <c r="R1755" s="65" t="s">
        <v>31</v>
      </c>
    </row>
    <row r="1756" spans="1:18" x14ac:dyDescent="0.3">
      <c r="A1756" s="37" t="s">
        <v>11631</v>
      </c>
      <c r="B1756" s="32" t="s">
        <v>11630</v>
      </c>
      <c r="C1756" s="37">
        <v>14910416</v>
      </c>
      <c r="D1756" s="33" t="s">
        <v>11628</v>
      </c>
      <c r="E1756" s="33" t="s">
        <v>11629</v>
      </c>
      <c r="F1756" s="33" t="s">
        <v>11632</v>
      </c>
      <c r="G1756" s="33" t="s">
        <v>11633</v>
      </c>
      <c r="H1756" s="33" t="s">
        <v>257</v>
      </c>
      <c r="I1756" s="38">
        <v>66071</v>
      </c>
      <c r="J1756" s="33" t="s">
        <v>23</v>
      </c>
      <c r="K1756" s="33" t="s">
        <v>257</v>
      </c>
      <c r="L1756" s="38">
        <v>66701</v>
      </c>
      <c r="M1756" s="33">
        <v>1170</v>
      </c>
      <c r="N1756" s="33">
        <v>1413</v>
      </c>
      <c r="O1756" s="33">
        <v>243</v>
      </c>
      <c r="P1756" s="33" t="s">
        <v>24</v>
      </c>
      <c r="Q1756" s="33" t="s">
        <v>25</v>
      </c>
      <c r="R1756" s="65" t="s">
        <v>15</v>
      </c>
    </row>
    <row r="1757" spans="1:18" x14ac:dyDescent="0.3">
      <c r="A1757" s="40" t="s">
        <v>11635</v>
      </c>
      <c r="B1757" s="34" t="s">
        <v>11634</v>
      </c>
      <c r="C1757" s="40">
        <v>14910416</v>
      </c>
      <c r="D1757" s="35" t="s">
        <v>11628</v>
      </c>
      <c r="E1757" s="35" t="s">
        <v>11629</v>
      </c>
      <c r="F1757" s="35" t="s">
        <v>11636</v>
      </c>
      <c r="G1757" s="35" t="s">
        <v>11637</v>
      </c>
      <c r="H1757" s="35" t="s">
        <v>257</v>
      </c>
      <c r="I1757" s="41">
        <v>66762</v>
      </c>
      <c r="J1757" s="35" t="s">
        <v>23</v>
      </c>
      <c r="K1757" s="35" t="s">
        <v>257</v>
      </c>
      <c r="L1757" s="41">
        <v>66701</v>
      </c>
      <c r="M1757" s="35">
        <v>1170</v>
      </c>
      <c r="N1757" s="35">
        <v>1266</v>
      </c>
      <c r="O1757" s="35">
        <v>96</v>
      </c>
      <c r="P1757" s="35" t="s">
        <v>24</v>
      </c>
      <c r="Q1757" s="35" t="s">
        <v>25</v>
      </c>
      <c r="R1757" s="65" t="s">
        <v>15</v>
      </c>
    </row>
    <row r="1758" spans="1:18" x14ac:dyDescent="0.3">
      <c r="A1758" s="37" t="s">
        <v>11639</v>
      </c>
      <c r="B1758" s="32" t="s">
        <v>11638</v>
      </c>
      <c r="C1758" s="37">
        <v>14910416</v>
      </c>
      <c r="D1758" s="33" t="s">
        <v>11628</v>
      </c>
      <c r="E1758" s="33" t="s">
        <v>11629</v>
      </c>
      <c r="F1758" s="33" t="s">
        <v>11640</v>
      </c>
      <c r="G1758" s="33" t="s">
        <v>11641</v>
      </c>
      <c r="H1758" s="33" t="s">
        <v>257</v>
      </c>
      <c r="I1758" s="38">
        <v>66763</v>
      </c>
      <c r="J1758" s="33" t="s">
        <v>23</v>
      </c>
      <c r="K1758" s="33" t="s">
        <v>257</v>
      </c>
      <c r="L1758" s="38">
        <v>66701</v>
      </c>
      <c r="M1758" s="33">
        <v>1170</v>
      </c>
      <c r="N1758" s="33">
        <v>1266</v>
      </c>
      <c r="O1758" s="33">
        <v>96</v>
      </c>
      <c r="P1758" s="33" t="s">
        <v>24</v>
      </c>
      <c r="Q1758" s="33" t="s">
        <v>25</v>
      </c>
      <c r="R1758" s="65" t="s">
        <v>15</v>
      </c>
    </row>
    <row r="1759" spans="1:18" x14ac:dyDescent="0.3">
      <c r="A1759" s="40" t="s">
        <v>11643</v>
      </c>
      <c r="B1759" s="34" t="s">
        <v>11642</v>
      </c>
      <c r="C1759" s="40">
        <v>14910416</v>
      </c>
      <c r="D1759" s="35" t="s">
        <v>11628</v>
      </c>
      <c r="E1759" s="35" t="s">
        <v>11629</v>
      </c>
      <c r="F1759" s="35" t="s">
        <v>11644</v>
      </c>
      <c r="G1759" s="35" t="s">
        <v>11641</v>
      </c>
      <c r="H1759" s="35" t="s">
        <v>257</v>
      </c>
      <c r="I1759" s="41">
        <v>66763</v>
      </c>
      <c r="J1759" s="35" t="s">
        <v>23</v>
      </c>
      <c r="K1759" s="35" t="s">
        <v>257</v>
      </c>
      <c r="L1759" s="41">
        <v>66701</v>
      </c>
      <c r="M1759" s="35">
        <v>1170</v>
      </c>
      <c r="N1759" s="35">
        <v>1266</v>
      </c>
      <c r="O1759" s="35">
        <v>96</v>
      </c>
      <c r="P1759" s="35" t="s">
        <v>24</v>
      </c>
      <c r="Q1759" s="35" t="s">
        <v>25</v>
      </c>
      <c r="R1759" s="65" t="s">
        <v>15</v>
      </c>
    </row>
    <row r="1760" spans="1:18" x14ac:dyDescent="0.3">
      <c r="A1760" s="57" t="s">
        <v>34441</v>
      </c>
      <c r="B1760" s="56" t="s">
        <v>34440</v>
      </c>
      <c r="C1760" s="57" t="s">
        <v>34435</v>
      </c>
      <c r="D1760" s="35" t="s">
        <v>34435</v>
      </c>
      <c r="E1760" s="54" t="s">
        <v>34436</v>
      </c>
      <c r="F1760" s="58" t="s">
        <v>34414</v>
      </c>
      <c r="G1760" s="58" t="s">
        <v>583</v>
      </c>
      <c r="H1760" s="58" t="s">
        <v>584</v>
      </c>
      <c r="I1760" s="59">
        <v>70809</v>
      </c>
      <c r="J1760" s="58" t="s">
        <v>23</v>
      </c>
      <c r="K1760" s="35" t="s">
        <v>584</v>
      </c>
      <c r="L1760" s="41">
        <v>70506</v>
      </c>
      <c r="M1760" s="35">
        <v>1368</v>
      </c>
      <c r="N1760" s="35">
        <v>1563</v>
      </c>
      <c r="O1760" s="35">
        <v>195</v>
      </c>
      <c r="P1760" s="35" t="s">
        <v>24</v>
      </c>
      <c r="Q1760" s="35" t="s">
        <v>25</v>
      </c>
      <c r="R1760" s="65" t="s">
        <v>15</v>
      </c>
    </row>
    <row r="1761" spans="1:18" x14ac:dyDescent="0.3">
      <c r="A1761" s="61" t="s">
        <v>34443</v>
      </c>
      <c r="B1761" s="60" t="s">
        <v>34442</v>
      </c>
      <c r="C1761" s="61" t="s">
        <v>34435</v>
      </c>
      <c r="D1761" s="33" t="s">
        <v>34435</v>
      </c>
      <c r="E1761" s="50" t="s">
        <v>34436</v>
      </c>
      <c r="F1761" s="62" t="s">
        <v>34417</v>
      </c>
      <c r="G1761" s="62" t="s">
        <v>5656</v>
      </c>
      <c r="H1761" s="62" t="s">
        <v>584</v>
      </c>
      <c r="I1761" s="63">
        <v>70433</v>
      </c>
      <c r="J1761" s="62" t="s">
        <v>23</v>
      </c>
      <c r="K1761" s="33" t="s">
        <v>584</v>
      </c>
      <c r="L1761" s="38">
        <v>70506</v>
      </c>
      <c r="M1761" s="33">
        <v>1368</v>
      </c>
      <c r="N1761" s="33">
        <v>1389</v>
      </c>
      <c r="O1761" s="33">
        <v>21</v>
      </c>
      <c r="P1761" s="33" t="s">
        <v>24</v>
      </c>
      <c r="Q1761" s="33" t="s">
        <v>25</v>
      </c>
      <c r="R1761" s="65" t="s">
        <v>15</v>
      </c>
    </row>
    <row r="1762" spans="1:18" x14ac:dyDescent="0.3">
      <c r="A1762" s="57" t="s">
        <v>34445</v>
      </c>
      <c r="B1762" s="56" t="s">
        <v>34444</v>
      </c>
      <c r="C1762" s="57" t="s">
        <v>34435</v>
      </c>
      <c r="D1762" s="35" t="s">
        <v>34435</v>
      </c>
      <c r="E1762" s="54" t="s">
        <v>34436</v>
      </c>
      <c r="F1762" s="58" t="s">
        <v>34420</v>
      </c>
      <c r="G1762" s="58" t="s">
        <v>34421</v>
      </c>
      <c r="H1762" s="58" t="s">
        <v>584</v>
      </c>
      <c r="I1762" s="59">
        <v>70056</v>
      </c>
      <c r="J1762" s="58" t="s">
        <v>23</v>
      </c>
      <c r="K1762" s="35" t="s">
        <v>584</v>
      </c>
      <c r="L1762" s="41">
        <v>70506</v>
      </c>
      <c r="M1762" s="35">
        <v>1368</v>
      </c>
      <c r="N1762" s="35">
        <v>1389</v>
      </c>
      <c r="O1762" s="35">
        <v>21</v>
      </c>
      <c r="P1762" s="35" t="s">
        <v>24</v>
      </c>
      <c r="Q1762" s="35" t="s">
        <v>25</v>
      </c>
      <c r="R1762" s="65" t="s">
        <v>15</v>
      </c>
    </row>
    <row r="1763" spans="1:18" x14ac:dyDescent="0.3">
      <c r="A1763" s="57" t="s">
        <v>34451</v>
      </c>
      <c r="B1763" s="56" t="s">
        <v>34450</v>
      </c>
      <c r="C1763" s="57" t="s">
        <v>34435</v>
      </c>
      <c r="D1763" s="35" t="s">
        <v>34435</v>
      </c>
      <c r="E1763" s="54" t="s">
        <v>34436</v>
      </c>
      <c r="F1763" s="58" t="s">
        <v>34431</v>
      </c>
      <c r="G1763" s="58" t="s">
        <v>34432</v>
      </c>
      <c r="H1763" s="58" t="s">
        <v>584</v>
      </c>
      <c r="I1763" s="59">
        <v>70601</v>
      </c>
      <c r="J1763" s="58" t="s">
        <v>23</v>
      </c>
      <c r="K1763" s="35" t="s">
        <v>584</v>
      </c>
      <c r="L1763" s="41">
        <v>70506</v>
      </c>
      <c r="M1763" s="35">
        <v>1368</v>
      </c>
      <c r="N1763" s="35">
        <v>1683</v>
      </c>
      <c r="O1763" s="35">
        <v>315</v>
      </c>
      <c r="P1763" s="35" t="s">
        <v>24</v>
      </c>
      <c r="Q1763" s="35" t="s">
        <v>25</v>
      </c>
      <c r="R1763" s="65" t="s">
        <v>15</v>
      </c>
    </row>
    <row r="1764" spans="1:18" x14ac:dyDescent="0.3">
      <c r="A1764" s="57" t="s">
        <v>34434</v>
      </c>
      <c r="B1764" s="56" t="s">
        <v>34433</v>
      </c>
      <c r="C1764" s="57" t="s">
        <v>34435</v>
      </c>
      <c r="D1764" s="35" t="s">
        <v>34435</v>
      </c>
      <c r="E1764" s="54" t="s">
        <v>34436</v>
      </c>
      <c r="F1764" s="58" t="s">
        <v>34437</v>
      </c>
      <c r="G1764" s="58" t="s">
        <v>8683</v>
      </c>
      <c r="H1764" s="58" t="s">
        <v>584</v>
      </c>
      <c r="I1764" s="59">
        <v>70538</v>
      </c>
      <c r="J1764" s="58" t="s">
        <v>23</v>
      </c>
      <c r="K1764" s="35" t="s">
        <v>584</v>
      </c>
      <c r="L1764" s="41">
        <v>70506</v>
      </c>
      <c r="M1764" s="35">
        <v>1368</v>
      </c>
      <c r="N1764" s="35">
        <v>1230</v>
      </c>
      <c r="O1764" s="35">
        <v>-138</v>
      </c>
      <c r="P1764" s="35" t="s">
        <v>48</v>
      </c>
      <c r="Q1764" s="35" t="s">
        <v>25</v>
      </c>
      <c r="R1764" s="65" t="s">
        <v>31</v>
      </c>
    </row>
    <row r="1765" spans="1:18" x14ac:dyDescent="0.3">
      <c r="A1765" s="61" t="s">
        <v>34439</v>
      </c>
      <c r="B1765" s="60" t="s">
        <v>34438</v>
      </c>
      <c r="C1765" s="61" t="s">
        <v>34435</v>
      </c>
      <c r="D1765" s="33" t="s">
        <v>34435</v>
      </c>
      <c r="E1765" s="50" t="s">
        <v>34436</v>
      </c>
      <c r="F1765" s="62" t="s">
        <v>34411</v>
      </c>
      <c r="G1765" s="62" t="s">
        <v>856</v>
      </c>
      <c r="H1765" s="62" t="s">
        <v>584</v>
      </c>
      <c r="I1765" s="63">
        <v>71323</v>
      </c>
      <c r="J1765" s="62" t="s">
        <v>23</v>
      </c>
      <c r="K1765" s="33" t="s">
        <v>584</v>
      </c>
      <c r="L1765" s="38">
        <v>70506</v>
      </c>
      <c r="M1765" s="33">
        <v>1368</v>
      </c>
      <c r="N1765" s="33">
        <v>1194</v>
      </c>
      <c r="O1765" s="33">
        <v>-174</v>
      </c>
      <c r="P1765" s="33" t="s">
        <v>48</v>
      </c>
      <c r="Q1765" s="33" t="s">
        <v>25</v>
      </c>
      <c r="R1765" s="65" t="s">
        <v>31</v>
      </c>
    </row>
    <row r="1766" spans="1:18" x14ac:dyDescent="0.3">
      <c r="A1766" s="61" t="s">
        <v>34447</v>
      </c>
      <c r="B1766" s="60" t="s">
        <v>34446</v>
      </c>
      <c r="C1766" s="61" t="s">
        <v>34435</v>
      </c>
      <c r="D1766" s="33" t="s">
        <v>34435</v>
      </c>
      <c r="E1766" s="50" t="s">
        <v>34436</v>
      </c>
      <c r="F1766" s="62" t="s">
        <v>34424</v>
      </c>
      <c r="G1766" s="62" t="s">
        <v>34425</v>
      </c>
      <c r="H1766" s="62" t="s">
        <v>584</v>
      </c>
      <c r="I1766" s="63">
        <v>70360</v>
      </c>
      <c r="J1766" s="62" t="s">
        <v>23</v>
      </c>
      <c r="K1766" s="33" t="s">
        <v>584</v>
      </c>
      <c r="L1766" s="38">
        <v>70506</v>
      </c>
      <c r="M1766" s="33">
        <v>1368</v>
      </c>
      <c r="N1766" s="33">
        <v>1230</v>
      </c>
      <c r="O1766" s="33">
        <v>-138</v>
      </c>
      <c r="P1766" s="33" t="s">
        <v>48</v>
      </c>
      <c r="Q1766" s="33" t="s">
        <v>25</v>
      </c>
      <c r="R1766" s="65" t="s">
        <v>31</v>
      </c>
    </row>
    <row r="1767" spans="1:18" x14ac:dyDescent="0.3">
      <c r="A1767" s="37" t="s">
        <v>11652</v>
      </c>
      <c r="B1767" s="32" t="s">
        <v>11651</v>
      </c>
      <c r="C1767" s="37">
        <v>14910427</v>
      </c>
      <c r="D1767" s="33" t="s">
        <v>11645</v>
      </c>
      <c r="E1767" s="33" t="s">
        <v>11646</v>
      </c>
      <c r="F1767" s="33" t="s">
        <v>11653</v>
      </c>
      <c r="G1767" s="33" t="s">
        <v>2236</v>
      </c>
      <c r="H1767" s="33" t="s">
        <v>2821</v>
      </c>
      <c r="I1767" s="38">
        <v>68025</v>
      </c>
      <c r="J1767" s="33" t="s">
        <v>23</v>
      </c>
      <c r="K1767" s="33" t="s">
        <v>2821</v>
      </c>
      <c r="L1767" s="38">
        <v>68111</v>
      </c>
      <c r="M1767" s="33">
        <v>1389</v>
      </c>
      <c r="N1767" s="33">
        <v>1218</v>
      </c>
      <c r="O1767" s="33">
        <v>-171</v>
      </c>
      <c r="P1767" s="33" t="s">
        <v>48</v>
      </c>
      <c r="Q1767" s="33" t="s">
        <v>25</v>
      </c>
      <c r="R1767" s="65" t="s">
        <v>31</v>
      </c>
    </row>
    <row r="1768" spans="1:18" x14ac:dyDescent="0.3">
      <c r="A1768" s="37" t="s">
        <v>11682</v>
      </c>
      <c r="B1768" s="32" t="s">
        <v>11681</v>
      </c>
      <c r="C1768" s="37">
        <v>14910443</v>
      </c>
      <c r="D1768" s="33" t="s">
        <v>11679</v>
      </c>
      <c r="E1768" s="33" t="s">
        <v>11680</v>
      </c>
      <c r="F1768" s="33" t="s">
        <v>11683</v>
      </c>
      <c r="G1768" s="33" t="s">
        <v>11684</v>
      </c>
      <c r="H1768" s="33" t="s">
        <v>349</v>
      </c>
      <c r="I1768" s="38">
        <v>75161</v>
      </c>
      <c r="J1768" s="33" t="s">
        <v>23</v>
      </c>
      <c r="K1768" s="33" t="s">
        <v>349</v>
      </c>
      <c r="L1768" s="38">
        <v>75751</v>
      </c>
      <c r="M1768" s="33">
        <v>1314</v>
      </c>
      <c r="N1768" s="33">
        <v>1683</v>
      </c>
      <c r="O1768" s="33">
        <v>369</v>
      </c>
      <c r="P1768" s="33" t="s">
        <v>24</v>
      </c>
      <c r="Q1768" s="33" t="s">
        <v>25</v>
      </c>
      <c r="R1768" s="65" t="s">
        <v>15</v>
      </c>
    </row>
    <row r="1769" spans="1:18" x14ac:dyDescent="0.3">
      <c r="A1769" s="40" t="s">
        <v>11686</v>
      </c>
      <c r="B1769" s="34" t="s">
        <v>11685</v>
      </c>
      <c r="C1769" s="40">
        <v>14910443</v>
      </c>
      <c r="D1769" s="35" t="s">
        <v>11679</v>
      </c>
      <c r="E1769" s="35" t="s">
        <v>11680</v>
      </c>
      <c r="F1769" s="35" t="s">
        <v>11687</v>
      </c>
      <c r="G1769" s="35" t="s">
        <v>1756</v>
      </c>
      <c r="H1769" s="35" t="s">
        <v>349</v>
      </c>
      <c r="I1769" s="41">
        <v>75802</v>
      </c>
      <c r="J1769" s="35" t="s">
        <v>23</v>
      </c>
      <c r="K1769" s="35" t="s">
        <v>349</v>
      </c>
      <c r="L1769" s="41">
        <v>75751</v>
      </c>
      <c r="M1769" s="35">
        <v>1314</v>
      </c>
      <c r="N1769" s="35">
        <v>1266</v>
      </c>
      <c r="O1769" s="35">
        <v>-48</v>
      </c>
      <c r="P1769" s="35" t="s">
        <v>48</v>
      </c>
      <c r="Q1769" s="35" t="s">
        <v>25</v>
      </c>
      <c r="R1769" s="65" t="s">
        <v>31</v>
      </c>
    </row>
    <row r="1770" spans="1:18" x14ac:dyDescent="0.3">
      <c r="A1770" s="37" t="s">
        <v>11691</v>
      </c>
      <c r="B1770" s="32" t="s">
        <v>11690</v>
      </c>
      <c r="C1770" s="37">
        <v>14911403</v>
      </c>
      <c r="D1770" s="33" t="s">
        <v>11688</v>
      </c>
      <c r="E1770" s="33" t="s">
        <v>11689</v>
      </c>
      <c r="F1770" s="33" t="s">
        <v>11692</v>
      </c>
      <c r="G1770" s="33" t="s">
        <v>11693</v>
      </c>
      <c r="H1770" s="33" t="s">
        <v>4997</v>
      </c>
      <c r="I1770" s="38">
        <v>85344</v>
      </c>
      <c r="J1770" s="33" t="s">
        <v>23</v>
      </c>
      <c r="K1770" s="33" t="s">
        <v>4997</v>
      </c>
      <c r="L1770" s="38">
        <v>85365</v>
      </c>
      <c r="M1770" s="33">
        <v>1071</v>
      </c>
      <c r="N1770" s="33">
        <v>1242</v>
      </c>
      <c r="O1770" s="33">
        <v>171</v>
      </c>
      <c r="P1770" s="33" t="s">
        <v>24</v>
      </c>
      <c r="Q1770" s="33" t="s">
        <v>25</v>
      </c>
      <c r="R1770" s="65" t="s">
        <v>15</v>
      </c>
    </row>
    <row r="1771" spans="1:18" x14ac:dyDescent="0.3">
      <c r="A1771" s="40" t="s">
        <v>11695</v>
      </c>
      <c r="B1771" s="34" t="s">
        <v>11694</v>
      </c>
      <c r="C1771" s="40">
        <v>14911403</v>
      </c>
      <c r="D1771" s="35" t="s">
        <v>11688</v>
      </c>
      <c r="E1771" s="35" t="s">
        <v>11689</v>
      </c>
      <c r="F1771" s="35" t="s">
        <v>11696</v>
      </c>
      <c r="G1771" s="35" t="s">
        <v>11697</v>
      </c>
      <c r="H1771" s="35" t="s">
        <v>4997</v>
      </c>
      <c r="I1771" s="41">
        <v>85346</v>
      </c>
      <c r="J1771" s="35" t="s">
        <v>23</v>
      </c>
      <c r="K1771" s="35" t="s">
        <v>4997</v>
      </c>
      <c r="L1771" s="41">
        <v>85365</v>
      </c>
      <c r="M1771" s="35">
        <v>1071</v>
      </c>
      <c r="N1771" s="35">
        <v>1242</v>
      </c>
      <c r="O1771" s="35">
        <v>171</v>
      </c>
      <c r="P1771" s="35" t="s">
        <v>24</v>
      </c>
      <c r="Q1771" s="35" t="s">
        <v>25</v>
      </c>
      <c r="R1771" s="65" t="s">
        <v>15</v>
      </c>
    </row>
    <row r="1772" spans="1:18" x14ac:dyDescent="0.3">
      <c r="A1772" s="49" t="s">
        <v>11699</v>
      </c>
      <c r="B1772" s="48" t="s">
        <v>11698</v>
      </c>
      <c r="C1772" s="49" t="s">
        <v>11688</v>
      </c>
      <c r="D1772" s="33" t="s">
        <v>11688</v>
      </c>
      <c r="E1772" s="50" t="s">
        <v>11689</v>
      </c>
      <c r="F1772" s="50" t="s">
        <v>11700</v>
      </c>
      <c r="G1772" s="50" t="s">
        <v>11697</v>
      </c>
      <c r="H1772" s="50" t="s">
        <v>4997</v>
      </c>
      <c r="I1772" s="51">
        <v>85346</v>
      </c>
      <c r="J1772" s="50" t="s">
        <v>23</v>
      </c>
      <c r="K1772" s="33" t="s">
        <v>4997</v>
      </c>
      <c r="L1772" s="38">
        <v>85365</v>
      </c>
      <c r="M1772" s="33">
        <v>1071</v>
      </c>
      <c r="N1772" s="33">
        <v>1242</v>
      </c>
      <c r="O1772" s="33">
        <v>171</v>
      </c>
      <c r="P1772" s="33" t="s">
        <v>24</v>
      </c>
      <c r="Q1772" s="33" t="s">
        <v>25</v>
      </c>
      <c r="R1772" s="65" t="s">
        <v>15</v>
      </c>
    </row>
    <row r="1773" spans="1:18" x14ac:dyDescent="0.3">
      <c r="A1773" s="37" t="s">
        <v>11753</v>
      </c>
      <c r="B1773" s="32" t="s">
        <v>11752</v>
      </c>
      <c r="C1773" s="37">
        <v>14911411</v>
      </c>
      <c r="D1773" s="33" t="s">
        <v>11751</v>
      </c>
      <c r="E1773" s="33" t="s">
        <v>11752</v>
      </c>
      <c r="F1773" s="33" t="s">
        <v>11754</v>
      </c>
      <c r="G1773" s="33" t="s">
        <v>11755</v>
      </c>
      <c r="H1773" s="33" t="s">
        <v>47</v>
      </c>
      <c r="I1773" s="38">
        <v>30153</v>
      </c>
      <c r="J1773" s="33" t="s">
        <v>23</v>
      </c>
      <c r="K1773" s="33" t="s">
        <v>47</v>
      </c>
      <c r="L1773" s="38">
        <v>30161</v>
      </c>
      <c r="M1773" s="33">
        <v>1194</v>
      </c>
      <c r="N1773" s="33">
        <v>1242</v>
      </c>
      <c r="O1773" s="33">
        <v>48</v>
      </c>
      <c r="P1773" s="33" t="s">
        <v>24</v>
      </c>
      <c r="Q1773" s="33" t="s">
        <v>25</v>
      </c>
      <c r="R1773" s="65" t="s">
        <v>15</v>
      </c>
    </row>
    <row r="1774" spans="1:18" x14ac:dyDescent="0.3">
      <c r="A1774" s="40" t="s">
        <v>11756</v>
      </c>
      <c r="B1774" s="34" t="s">
        <v>11752</v>
      </c>
      <c r="C1774" s="40">
        <v>14911411</v>
      </c>
      <c r="D1774" s="35" t="s">
        <v>11751</v>
      </c>
      <c r="E1774" s="35" t="s">
        <v>11752</v>
      </c>
      <c r="F1774" s="35" t="s">
        <v>11757</v>
      </c>
      <c r="G1774" s="35" t="s">
        <v>11758</v>
      </c>
      <c r="H1774" s="35" t="s">
        <v>47</v>
      </c>
      <c r="I1774" s="41">
        <v>30701</v>
      </c>
      <c r="J1774" s="35" t="s">
        <v>23</v>
      </c>
      <c r="K1774" s="35" t="s">
        <v>47</v>
      </c>
      <c r="L1774" s="41">
        <v>30161</v>
      </c>
      <c r="M1774" s="35">
        <v>1194</v>
      </c>
      <c r="N1774" s="35">
        <v>1218</v>
      </c>
      <c r="O1774" s="35">
        <v>24</v>
      </c>
      <c r="P1774" s="35" t="s">
        <v>24</v>
      </c>
      <c r="Q1774" s="35" t="s">
        <v>25</v>
      </c>
      <c r="R1774" s="65" t="s">
        <v>15</v>
      </c>
    </row>
    <row r="1775" spans="1:18" x14ac:dyDescent="0.3">
      <c r="A1775" s="37" t="s">
        <v>11760</v>
      </c>
      <c r="B1775" s="32" t="s">
        <v>11759</v>
      </c>
      <c r="C1775" s="37">
        <v>14911411</v>
      </c>
      <c r="D1775" s="33" t="s">
        <v>11751</v>
      </c>
      <c r="E1775" s="33" t="s">
        <v>11752</v>
      </c>
      <c r="F1775" s="33" t="s">
        <v>11761</v>
      </c>
      <c r="G1775" s="33" t="s">
        <v>11762</v>
      </c>
      <c r="H1775" s="33" t="s">
        <v>47</v>
      </c>
      <c r="I1775" s="38">
        <v>30739</v>
      </c>
      <c r="J1775" s="33" t="s">
        <v>23</v>
      </c>
      <c r="K1775" s="33" t="s">
        <v>47</v>
      </c>
      <c r="L1775" s="38">
        <v>30161</v>
      </c>
      <c r="M1775" s="33">
        <v>1194</v>
      </c>
      <c r="N1775" s="33">
        <v>1341</v>
      </c>
      <c r="O1775" s="33">
        <v>147</v>
      </c>
      <c r="P1775" s="33" t="s">
        <v>24</v>
      </c>
      <c r="Q1775" s="33" t="s">
        <v>25</v>
      </c>
      <c r="R1775" s="65" t="s">
        <v>15</v>
      </c>
    </row>
    <row r="1776" spans="1:18" x14ac:dyDescent="0.3">
      <c r="A1776" s="53" t="s">
        <v>11764</v>
      </c>
      <c r="B1776" s="52" t="s">
        <v>11763</v>
      </c>
      <c r="C1776" s="53" t="s">
        <v>11751</v>
      </c>
      <c r="D1776" s="35" t="s">
        <v>11751</v>
      </c>
      <c r="E1776" s="54" t="s">
        <v>11752</v>
      </c>
      <c r="F1776" s="54" t="s">
        <v>11765</v>
      </c>
      <c r="G1776" s="54" t="s">
        <v>11766</v>
      </c>
      <c r="H1776" s="54" t="s">
        <v>47</v>
      </c>
      <c r="I1776" s="55">
        <v>30736</v>
      </c>
      <c r="J1776" s="54" t="s">
        <v>23</v>
      </c>
      <c r="K1776" s="35" t="s">
        <v>47</v>
      </c>
      <c r="L1776" s="41">
        <v>30161</v>
      </c>
      <c r="M1776" s="35">
        <v>1194</v>
      </c>
      <c r="N1776" s="35">
        <v>1287</v>
      </c>
      <c r="O1776" s="35">
        <v>93</v>
      </c>
      <c r="P1776" s="35" t="s">
        <v>24</v>
      </c>
      <c r="Q1776" s="35" t="s">
        <v>25</v>
      </c>
      <c r="R1776" s="65" t="s">
        <v>15</v>
      </c>
    </row>
    <row r="1777" spans="1:18" x14ac:dyDescent="0.3">
      <c r="A1777" s="49" t="s">
        <v>11768</v>
      </c>
      <c r="B1777" s="48" t="s">
        <v>11767</v>
      </c>
      <c r="C1777" s="49" t="s">
        <v>11751</v>
      </c>
      <c r="D1777" s="33" t="s">
        <v>11751</v>
      </c>
      <c r="E1777" s="50" t="s">
        <v>11752</v>
      </c>
      <c r="F1777" s="50" t="s">
        <v>11769</v>
      </c>
      <c r="G1777" s="50" t="s">
        <v>11770</v>
      </c>
      <c r="H1777" s="50" t="s">
        <v>47</v>
      </c>
      <c r="I1777" s="51">
        <v>30721</v>
      </c>
      <c r="J1777" s="50" t="s">
        <v>23</v>
      </c>
      <c r="K1777" s="33" t="s">
        <v>47</v>
      </c>
      <c r="L1777" s="38">
        <v>30161</v>
      </c>
      <c r="M1777" s="33">
        <v>1194</v>
      </c>
      <c r="N1777" s="33">
        <v>1218</v>
      </c>
      <c r="O1777" s="33">
        <v>24</v>
      </c>
      <c r="P1777" s="33" t="s">
        <v>24</v>
      </c>
      <c r="Q1777" s="33" t="s">
        <v>25</v>
      </c>
      <c r="R1777" s="65" t="s">
        <v>15</v>
      </c>
    </row>
    <row r="1778" spans="1:18" x14ac:dyDescent="0.3">
      <c r="A1778" s="40" t="s">
        <v>11782</v>
      </c>
      <c r="B1778" s="34" t="s">
        <v>11781</v>
      </c>
      <c r="C1778" s="40">
        <v>14911414</v>
      </c>
      <c r="D1778" s="35" t="s">
        <v>11779</v>
      </c>
      <c r="E1778" s="35" t="s">
        <v>11780</v>
      </c>
      <c r="F1778" s="35" t="s">
        <v>11783</v>
      </c>
      <c r="G1778" s="35" t="s">
        <v>4689</v>
      </c>
      <c r="H1778" s="35" t="s">
        <v>3602</v>
      </c>
      <c r="I1778" s="41">
        <v>46143</v>
      </c>
      <c r="J1778" s="35" t="s">
        <v>23</v>
      </c>
      <c r="K1778" s="35" t="s">
        <v>3602</v>
      </c>
      <c r="L1778" s="41">
        <v>47203</v>
      </c>
      <c r="M1778" s="35">
        <v>1341</v>
      </c>
      <c r="N1778" s="35">
        <v>1434</v>
      </c>
      <c r="O1778" s="35">
        <v>93</v>
      </c>
      <c r="P1778" s="35" t="s">
        <v>24</v>
      </c>
      <c r="Q1778" s="35" t="s">
        <v>25</v>
      </c>
      <c r="R1778" s="65" t="s">
        <v>15</v>
      </c>
    </row>
    <row r="1779" spans="1:18" x14ac:dyDescent="0.3">
      <c r="A1779" s="37" t="s">
        <v>11785</v>
      </c>
      <c r="B1779" s="32" t="s">
        <v>11784</v>
      </c>
      <c r="C1779" s="37">
        <v>14911414</v>
      </c>
      <c r="D1779" s="33" t="s">
        <v>11779</v>
      </c>
      <c r="E1779" s="33" t="s">
        <v>11780</v>
      </c>
      <c r="F1779" s="33" t="s">
        <v>11786</v>
      </c>
      <c r="G1779" s="33" t="s">
        <v>3221</v>
      </c>
      <c r="H1779" s="33" t="s">
        <v>3602</v>
      </c>
      <c r="I1779" s="38">
        <v>47448</v>
      </c>
      <c r="J1779" s="33" t="s">
        <v>23</v>
      </c>
      <c r="K1779" s="33" t="s">
        <v>3602</v>
      </c>
      <c r="L1779" s="38">
        <v>47203</v>
      </c>
      <c r="M1779" s="33">
        <v>1341</v>
      </c>
      <c r="N1779" s="33">
        <v>1389</v>
      </c>
      <c r="O1779" s="33">
        <v>48</v>
      </c>
      <c r="P1779" s="33" t="s">
        <v>24</v>
      </c>
      <c r="Q1779" s="33" t="s">
        <v>25</v>
      </c>
      <c r="R1779" s="65" t="s">
        <v>15</v>
      </c>
    </row>
    <row r="1780" spans="1:18" x14ac:dyDescent="0.3">
      <c r="A1780" s="37" t="s">
        <v>11788</v>
      </c>
      <c r="B1780" s="32" t="s">
        <v>11787</v>
      </c>
      <c r="C1780" s="37">
        <v>14911414</v>
      </c>
      <c r="D1780" s="33" t="s">
        <v>11779</v>
      </c>
      <c r="E1780" s="33" t="s">
        <v>11780</v>
      </c>
      <c r="F1780" s="33" t="s">
        <v>11789</v>
      </c>
      <c r="G1780" s="33" t="s">
        <v>11790</v>
      </c>
      <c r="H1780" s="33" t="s">
        <v>3602</v>
      </c>
      <c r="I1780" s="38">
        <v>47170</v>
      </c>
      <c r="J1780" s="33" t="s">
        <v>23</v>
      </c>
      <c r="K1780" s="33" t="s">
        <v>3602</v>
      </c>
      <c r="L1780" s="38">
        <v>47203</v>
      </c>
      <c r="M1780" s="33">
        <v>1341</v>
      </c>
      <c r="N1780" s="33">
        <v>1314</v>
      </c>
      <c r="O1780" s="33">
        <v>-27</v>
      </c>
      <c r="P1780" s="33" t="s">
        <v>48</v>
      </c>
      <c r="Q1780" s="33" t="s">
        <v>25</v>
      </c>
      <c r="R1780" s="65" t="s">
        <v>31</v>
      </c>
    </row>
    <row r="1781" spans="1:18" x14ac:dyDescent="0.3">
      <c r="A1781" s="40" t="s">
        <v>11813</v>
      </c>
      <c r="B1781" s="34" t="s">
        <v>11812</v>
      </c>
      <c r="C1781" s="40">
        <v>14911414</v>
      </c>
      <c r="D1781" s="35" t="s">
        <v>11779</v>
      </c>
      <c r="E1781" s="35" t="s">
        <v>11780</v>
      </c>
      <c r="F1781" s="35" t="s">
        <v>5837</v>
      </c>
      <c r="G1781" s="35" t="s">
        <v>4202</v>
      </c>
      <c r="H1781" s="35" t="s">
        <v>3602</v>
      </c>
      <c r="I1781" s="41">
        <v>47240</v>
      </c>
      <c r="J1781" s="35" t="s">
        <v>23</v>
      </c>
      <c r="K1781" s="35" t="s">
        <v>3602</v>
      </c>
      <c r="L1781" s="41">
        <v>47203</v>
      </c>
      <c r="M1781" s="35">
        <v>1341</v>
      </c>
      <c r="N1781" s="35">
        <v>1290</v>
      </c>
      <c r="O1781" s="35">
        <v>-51</v>
      </c>
      <c r="P1781" s="35" t="s">
        <v>48</v>
      </c>
      <c r="Q1781" s="35" t="s">
        <v>25</v>
      </c>
      <c r="R1781" s="65" t="s">
        <v>31</v>
      </c>
    </row>
    <row r="1782" spans="1:18" x14ac:dyDescent="0.3">
      <c r="A1782" s="37" t="s">
        <v>11815</v>
      </c>
      <c r="B1782" s="32" t="s">
        <v>11814</v>
      </c>
      <c r="C1782" s="37">
        <v>14911414</v>
      </c>
      <c r="D1782" s="33" t="s">
        <v>11779</v>
      </c>
      <c r="E1782" s="33" t="s">
        <v>11780</v>
      </c>
      <c r="F1782" s="33" t="s">
        <v>11816</v>
      </c>
      <c r="G1782" s="33" t="s">
        <v>11817</v>
      </c>
      <c r="H1782" s="33" t="s">
        <v>3602</v>
      </c>
      <c r="I1782" s="38">
        <v>47265</v>
      </c>
      <c r="J1782" s="33" t="s">
        <v>23</v>
      </c>
      <c r="K1782" s="33" t="s">
        <v>3602</v>
      </c>
      <c r="L1782" s="38">
        <v>47203</v>
      </c>
      <c r="M1782" s="33">
        <v>1341</v>
      </c>
      <c r="N1782" s="33">
        <v>1242</v>
      </c>
      <c r="O1782" s="33">
        <v>-99</v>
      </c>
      <c r="P1782" s="33" t="s">
        <v>48</v>
      </c>
      <c r="Q1782" s="33" t="s">
        <v>25</v>
      </c>
      <c r="R1782" s="65" t="s">
        <v>31</v>
      </c>
    </row>
    <row r="1783" spans="1:18" x14ac:dyDescent="0.3">
      <c r="A1783" s="40" t="s">
        <v>11819</v>
      </c>
      <c r="B1783" s="34" t="s">
        <v>11818</v>
      </c>
      <c r="C1783" s="40">
        <v>14911414</v>
      </c>
      <c r="D1783" s="35" t="s">
        <v>11779</v>
      </c>
      <c r="E1783" s="35" t="s">
        <v>11780</v>
      </c>
      <c r="F1783" s="35" t="s">
        <v>5840</v>
      </c>
      <c r="G1783" s="35" t="s">
        <v>11820</v>
      </c>
      <c r="H1783" s="35" t="s">
        <v>3602</v>
      </c>
      <c r="I1783" s="41">
        <v>47274</v>
      </c>
      <c r="J1783" s="35" t="s">
        <v>23</v>
      </c>
      <c r="K1783" s="35" t="s">
        <v>3602</v>
      </c>
      <c r="L1783" s="41">
        <v>47203</v>
      </c>
      <c r="M1783" s="35">
        <v>1341</v>
      </c>
      <c r="N1783" s="35">
        <v>1290</v>
      </c>
      <c r="O1783" s="35">
        <v>-51</v>
      </c>
      <c r="P1783" s="35" t="s">
        <v>48</v>
      </c>
      <c r="Q1783" s="35" t="s">
        <v>25</v>
      </c>
      <c r="R1783" s="65" t="s">
        <v>31</v>
      </c>
    </row>
    <row r="1784" spans="1:18" x14ac:dyDescent="0.3">
      <c r="A1784" s="57" t="s">
        <v>35209</v>
      </c>
      <c r="B1784" s="56" t="s">
        <v>35208</v>
      </c>
      <c r="C1784" s="57" t="s">
        <v>11779</v>
      </c>
      <c r="D1784" s="35" t="s">
        <v>11779</v>
      </c>
      <c r="E1784" s="54" t="s">
        <v>11780</v>
      </c>
      <c r="F1784" s="58" t="s">
        <v>35210</v>
      </c>
      <c r="G1784" s="58" t="s">
        <v>35211</v>
      </c>
      <c r="H1784" s="58" t="s">
        <v>3602</v>
      </c>
      <c r="I1784" s="59">
        <v>47223</v>
      </c>
      <c r="J1784" s="58" t="s">
        <v>23</v>
      </c>
      <c r="K1784" s="35" t="s">
        <v>3602</v>
      </c>
      <c r="L1784" s="41">
        <v>47203</v>
      </c>
      <c r="M1784" s="35">
        <v>1341</v>
      </c>
      <c r="N1784" s="35">
        <v>1242</v>
      </c>
      <c r="O1784" s="35">
        <v>-99</v>
      </c>
      <c r="P1784" s="35" t="s">
        <v>48</v>
      </c>
      <c r="Q1784" s="35" t="s">
        <v>25</v>
      </c>
      <c r="R1784" s="65" t="s">
        <v>31</v>
      </c>
    </row>
    <row r="1785" spans="1:18" x14ac:dyDescent="0.3">
      <c r="A1785" s="40" t="s">
        <v>11824</v>
      </c>
      <c r="B1785" s="34" t="s">
        <v>11823</v>
      </c>
      <c r="C1785" s="40">
        <v>14911415</v>
      </c>
      <c r="D1785" s="35" t="s">
        <v>11821</v>
      </c>
      <c r="E1785" s="35" t="s">
        <v>11822</v>
      </c>
      <c r="F1785" s="35" t="s">
        <v>11825</v>
      </c>
      <c r="G1785" s="35" t="s">
        <v>11826</v>
      </c>
      <c r="H1785" s="35" t="s">
        <v>838</v>
      </c>
      <c r="I1785" s="41">
        <v>51301</v>
      </c>
      <c r="J1785" s="35" t="s">
        <v>23</v>
      </c>
      <c r="K1785" s="35" t="s">
        <v>838</v>
      </c>
      <c r="L1785" s="41">
        <v>51334</v>
      </c>
      <c r="M1785" s="35">
        <v>1143</v>
      </c>
      <c r="N1785" s="35">
        <v>1194</v>
      </c>
      <c r="O1785" s="35">
        <v>51</v>
      </c>
      <c r="P1785" s="35" t="s">
        <v>24</v>
      </c>
      <c r="Q1785" s="35" t="s">
        <v>25</v>
      </c>
      <c r="R1785" s="65" t="s">
        <v>15</v>
      </c>
    </row>
    <row r="1786" spans="1:18" x14ac:dyDescent="0.3">
      <c r="A1786" s="37" t="s">
        <v>11828</v>
      </c>
      <c r="B1786" s="32" t="s">
        <v>11827</v>
      </c>
      <c r="C1786" s="37">
        <v>14911415</v>
      </c>
      <c r="D1786" s="33" t="s">
        <v>11821</v>
      </c>
      <c r="E1786" s="33" t="s">
        <v>11822</v>
      </c>
      <c r="F1786" s="33" t="s">
        <v>11829</v>
      </c>
      <c r="G1786" s="33" t="s">
        <v>11830</v>
      </c>
      <c r="H1786" s="33" t="s">
        <v>838</v>
      </c>
      <c r="I1786" s="38">
        <v>51360</v>
      </c>
      <c r="J1786" s="33" t="s">
        <v>23</v>
      </c>
      <c r="K1786" s="33" t="s">
        <v>838</v>
      </c>
      <c r="L1786" s="38">
        <v>51334</v>
      </c>
      <c r="M1786" s="33">
        <v>1143</v>
      </c>
      <c r="N1786" s="33">
        <v>1170</v>
      </c>
      <c r="O1786" s="33">
        <v>27</v>
      </c>
      <c r="P1786" s="33" t="s">
        <v>24</v>
      </c>
      <c r="Q1786" s="33" t="s">
        <v>25</v>
      </c>
      <c r="R1786" s="65" t="s">
        <v>15</v>
      </c>
    </row>
    <row r="1787" spans="1:18" x14ac:dyDescent="0.3">
      <c r="A1787" s="37" t="s">
        <v>11832</v>
      </c>
      <c r="B1787" s="32" t="s">
        <v>11831</v>
      </c>
      <c r="C1787" s="37">
        <v>14911415</v>
      </c>
      <c r="D1787" s="33" t="s">
        <v>11821</v>
      </c>
      <c r="E1787" s="33" t="s">
        <v>11822</v>
      </c>
      <c r="F1787" s="33" t="s">
        <v>11833</v>
      </c>
      <c r="G1787" s="33" t="s">
        <v>11834</v>
      </c>
      <c r="H1787" s="33" t="s">
        <v>838</v>
      </c>
      <c r="I1787" s="38">
        <v>50511</v>
      </c>
      <c r="J1787" s="33" t="s">
        <v>23</v>
      </c>
      <c r="K1787" s="33" t="s">
        <v>838</v>
      </c>
      <c r="L1787" s="38">
        <v>51334</v>
      </c>
      <c r="M1787" s="33">
        <v>1143</v>
      </c>
      <c r="N1787" s="33">
        <v>1119</v>
      </c>
      <c r="O1787" s="33">
        <v>-24</v>
      </c>
      <c r="P1787" s="33" t="s">
        <v>48</v>
      </c>
      <c r="Q1787" s="33" t="s">
        <v>25</v>
      </c>
      <c r="R1787" s="65" t="s">
        <v>31</v>
      </c>
    </row>
    <row r="1788" spans="1:18" x14ac:dyDescent="0.3">
      <c r="A1788" s="49" t="s">
        <v>11837</v>
      </c>
      <c r="B1788" s="48" t="s">
        <v>8398</v>
      </c>
      <c r="C1788" s="49" t="s">
        <v>11835</v>
      </c>
      <c r="D1788" s="33" t="s">
        <v>11835</v>
      </c>
      <c r="E1788" s="50" t="s">
        <v>11836</v>
      </c>
      <c r="F1788" s="50" t="s">
        <v>8400</v>
      </c>
      <c r="G1788" s="50" t="s">
        <v>8401</v>
      </c>
      <c r="H1788" s="50" t="s">
        <v>257</v>
      </c>
      <c r="I1788" s="51">
        <v>66441</v>
      </c>
      <c r="J1788" s="50" t="s">
        <v>23</v>
      </c>
      <c r="K1788" s="33" t="s">
        <v>257</v>
      </c>
      <c r="L1788" s="38">
        <v>67530</v>
      </c>
      <c r="M1788" s="33">
        <v>1170</v>
      </c>
      <c r="N1788" s="33">
        <v>1083</v>
      </c>
      <c r="O1788" s="33">
        <v>-87</v>
      </c>
      <c r="P1788" s="33" t="s">
        <v>48</v>
      </c>
      <c r="Q1788" s="33" t="s">
        <v>25</v>
      </c>
      <c r="R1788" s="65" t="s">
        <v>31</v>
      </c>
    </row>
    <row r="1789" spans="1:18" x14ac:dyDescent="0.3">
      <c r="A1789" s="37" t="s">
        <v>11851</v>
      </c>
      <c r="B1789" s="32" t="s">
        <v>11850</v>
      </c>
      <c r="C1789" s="37">
        <v>14911422</v>
      </c>
      <c r="D1789" s="33" t="s">
        <v>11848</v>
      </c>
      <c r="E1789" s="33" t="s">
        <v>11849</v>
      </c>
      <c r="F1789" s="33" t="s">
        <v>11852</v>
      </c>
      <c r="G1789" s="33" t="s">
        <v>8241</v>
      </c>
      <c r="H1789" s="33" t="s">
        <v>657</v>
      </c>
      <c r="I1789" s="38">
        <v>49058</v>
      </c>
      <c r="J1789" s="33" t="s">
        <v>23</v>
      </c>
      <c r="K1789" s="33" t="s">
        <v>657</v>
      </c>
      <c r="L1789" s="38">
        <v>49017</v>
      </c>
      <c r="M1789" s="33">
        <v>1257</v>
      </c>
      <c r="N1789" s="33">
        <v>1341</v>
      </c>
      <c r="O1789" s="33">
        <v>84</v>
      </c>
      <c r="P1789" s="33" t="s">
        <v>24</v>
      </c>
      <c r="Q1789" s="33" t="s">
        <v>25</v>
      </c>
      <c r="R1789" s="65" t="s">
        <v>15</v>
      </c>
    </row>
    <row r="1790" spans="1:18" x14ac:dyDescent="0.3">
      <c r="A1790" s="40" t="s">
        <v>11861</v>
      </c>
      <c r="B1790" s="34" t="s">
        <v>11860</v>
      </c>
      <c r="C1790" s="40">
        <v>14911422</v>
      </c>
      <c r="D1790" s="35" t="s">
        <v>11848</v>
      </c>
      <c r="E1790" s="35" t="s">
        <v>11849</v>
      </c>
      <c r="F1790" s="35" t="s">
        <v>11862</v>
      </c>
      <c r="G1790" s="35" t="s">
        <v>11863</v>
      </c>
      <c r="H1790" s="35" t="s">
        <v>657</v>
      </c>
      <c r="I1790" s="41">
        <v>49036</v>
      </c>
      <c r="J1790" s="35" t="s">
        <v>23</v>
      </c>
      <c r="K1790" s="35" t="s">
        <v>657</v>
      </c>
      <c r="L1790" s="41">
        <v>49017</v>
      </c>
      <c r="M1790" s="35">
        <v>1257</v>
      </c>
      <c r="N1790" s="35">
        <v>1218</v>
      </c>
      <c r="O1790" s="35">
        <v>-39</v>
      </c>
      <c r="P1790" s="35" t="s">
        <v>48</v>
      </c>
      <c r="Q1790" s="35" t="s">
        <v>25</v>
      </c>
      <c r="R1790" s="65" t="s">
        <v>31</v>
      </c>
    </row>
    <row r="1791" spans="1:18" x14ac:dyDescent="0.3">
      <c r="A1791" s="57" t="s">
        <v>36279</v>
      </c>
      <c r="B1791" s="56" t="s">
        <v>36278</v>
      </c>
      <c r="C1791" s="57" t="s">
        <v>36269</v>
      </c>
      <c r="D1791" s="35" t="s">
        <v>36269</v>
      </c>
      <c r="E1791" s="54" t="s">
        <v>36270</v>
      </c>
      <c r="F1791" s="58" t="s">
        <v>36280</v>
      </c>
      <c r="G1791" s="58" t="s">
        <v>12106</v>
      </c>
      <c r="H1791" s="58" t="s">
        <v>805</v>
      </c>
      <c r="I1791" s="59">
        <v>63013</v>
      </c>
      <c r="J1791" s="58" t="s">
        <v>23</v>
      </c>
      <c r="K1791" s="35" t="s">
        <v>805</v>
      </c>
      <c r="L1791" s="41">
        <v>63050</v>
      </c>
      <c r="M1791" s="35">
        <v>1644</v>
      </c>
      <c r="N1791" s="35">
        <v>1437</v>
      </c>
      <c r="O1791" s="35">
        <v>-207</v>
      </c>
      <c r="P1791" s="35" t="s">
        <v>48</v>
      </c>
      <c r="Q1791" s="35" t="s">
        <v>25</v>
      </c>
      <c r="R1791" s="65" t="s">
        <v>31</v>
      </c>
    </row>
    <row r="1792" spans="1:18" x14ac:dyDescent="0.3">
      <c r="A1792" s="37" t="s">
        <v>11886</v>
      </c>
      <c r="B1792" s="32" t="s">
        <v>11885</v>
      </c>
      <c r="C1792" s="37">
        <v>14911427</v>
      </c>
      <c r="D1792" s="33" t="s">
        <v>11877</v>
      </c>
      <c r="E1792" s="33" t="s">
        <v>11878</v>
      </c>
      <c r="F1792" s="33" t="s">
        <v>11887</v>
      </c>
      <c r="G1792" s="33" t="s">
        <v>11888</v>
      </c>
      <c r="H1792" s="33" t="s">
        <v>2821</v>
      </c>
      <c r="I1792" s="38">
        <v>69301</v>
      </c>
      <c r="J1792" s="33" t="s">
        <v>23</v>
      </c>
      <c r="K1792" s="33" t="s">
        <v>2821</v>
      </c>
      <c r="L1792" s="38">
        <v>69361</v>
      </c>
      <c r="M1792" s="33">
        <v>1143</v>
      </c>
      <c r="N1792" s="33">
        <v>1119</v>
      </c>
      <c r="O1792" s="33">
        <v>-24</v>
      </c>
      <c r="P1792" s="33" t="s">
        <v>48</v>
      </c>
      <c r="Q1792" s="33" t="s">
        <v>25</v>
      </c>
      <c r="R1792" s="65" t="s">
        <v>31</v>
      </c>
    </row>
    <row r="1793" spans="1:18" x14ac:dyDescent="0.3">
      <c r="A1793" s="40" t="s">
        <v>11890</v>
      </c>
      <c r="B1793" s="34" t="s">
        <v>11889</v>
      </c>
      <c r="C1793" s="40">
        <v>14911427</v>
      </c>
      <c r="D1793" s="35" t="s">
        <v>11877</v>
      </c>
      <c r="E1793" s="35" t="s">
        <v>11878</v>
      </c>
      <c r="F1793" s="35" t="s">
        <v>11891</v>
      </c>
      <c r="G1793" s="35" t="s">
        <v>11888</v>
      </c>
      <c r="H1793" s="35" t="s">
        <v>2821</v>
      </c>
      <c r="I1793" s="41">
        <v>69301</v>
      </c>
      <c r="J1793" s="35" t="s">
        <v>23</v>
      </c>
      <c r="K1793" s="35" t="s">
        <v>2821</v>
      </c>
      <c r="L1793" s="41">
        <v>69361</v>
      </c>
      <c r="M1793" s="35">
        <v>1143</v>
      </c>
      <c r="N1793" s="35">
        <v>1119</v>
      </c>
      <c r="O1793" s="35">
        <v>-24</v>
      </c>
      <c r="P1793" s="35" t="s">
        <v>48</v>
      </c>
      <c r="Q1793" s="35" t="s">
        <v>25</v>
      </c>
      <c r="R1793" s="65" t="s">
        <v>31</v>
      </c>
    </row>
    <row r="1794" spans="1:18" x14ac:dyDescent="0.3">
      <c r="A1794" s="37" t="s">
        <v>11895</v>
      </c>
      <c r="B1794" s="32" t="s">
        <v>11894</v>
      </c>
      <c r="C1794" s="37">
        <v>14911433</v>
      </c>
      <c r="D1794" s="33" t="s">
        <v>11892</v>
      </c>
      <c r="E1794" s="33" t="s">
        <v>11893</v>
      </c>
      <c r="F1794" s="33" t="s">
        <v>11896</v>
      </c>
      <c r="G1794" s="33" t="s">
        <v>11897</v>
      </c>
      <c r="H1794" s="33" t="s">
        <v>713</v>
      </c>
      <c r="I1794" s="38">
        <v>28580</v>
      </c>
      <c r="J1794" s="33" t="s">
        <v>23</v>
      </c>
      <c r="K1794" s="33" t="s">
        <v>713</v>
      </c>
      <c r="L1794" s="38">
        <v>28502</v>
      </c>
      <c r="M1794" s="33">
        <v>1041</v>
      </c>
      <c r="N1794" s="33">
        <v>1143</v>
      </c>
      <c r="O1794" s="33">
        <v>102</v>
      </c>
      <c r="P1794" s="33" t="s">
        <v>24</v>
      </c>
      <c r="Q1794" s="33" t="s">
        <v>25</v>
      </c>
      <c r="R1794" s="65" t="s">
        <v>15</v>
      </c>
    </row>
    <row r="1795" spans="1:18" x14ac:dyDescent="0.3">
      <c r="A1795" s="40" t="s">
        <v>11899</v>
      </c>
      <c r="B1795" s="34" t="s">
        <v>11898</v>
      </c>
      <c r="C1795" s="40">
        <v>14911433</v>
      </c>
      <c r="D1795" s="35" t="s">
        <v>11892</v>
      </c>
      <c r="E1795" s="35" t="s">
        <v>11893</v>
      </c>
      <c r="F1795" s="35" t="s">
        <v>11900</v>
      </c>
      <c r="G1795" s="35" t="s">
        <v>10263</v>
      </c>
      <c r="H1795" s="35" t="s">
        <v>713</v>
      </c>
      <c r="I1795" s="41">
        <v>28585</v>
      </c>
      <c r="J1795" s="35" t="s">
        <v>23</v>
      </c>
      <c r="K1795" s="35" t="s">
        <v>713</v>
      </c>
      <c r="L1795" s="41">
        <v>28502</v>
      </c>
      <c r="M1795" s="35">
        <v>1041</v>
      </c>
      <c r="N1795" s="35">
        <v>1170</v>
      </c>
      <c r="O1795" s="35">
        <v>129</v>
      </c>
      <c r="P1795" s="35" t="s">
        <v>24</v>
      </c>
      <c r="Q1795" s="35" t="s">
        <v>25</v>
      </c>
      <c r="R1795" s="65" t="s">
        <v>15</v>
      </c>
    </row>
    <row r="1796" spans="1:18" x14ac:dyDescent="0.3">
      <c r="A1796" s="37" t="s">
        <v>11902</v>
      </c>
      <c r="B1796" s="32" t="s">
        <v>11901</v>
      </c>
      <c r="C1796" s="37">
        <v>14911433</v>
      </c>
      <c r="D1796" s="33" t="s">
        <v>11892</v>
      </c>
      <c r="E1796" s="33" t="s">
        <v>11893</v>
      </c>
      <c r="F1796" s="33" t="s">
        <v>11903</v>
      </c>
      <c r="G1796" s="33" t="s">
        <v>11897</v>
      </c>
      <c r="H1796" s="33" t="s">
        <v>713</v>
      </c>
      <c r="I1796" s="38">
        <v>28580</v>
      </c>
      <c r="J1796" s="33" t="s">
        <v>23</v>
      </c>
      <c r="K1796" s="33" t="s">
        <v>713</v>
      </c>
      <c r="L1796" s="38">
        <v>28502</v>
      </c>
      <c r="M1796" s="33">
        <v>1041</v>
      </c>
      <c r="N1796" s="33">
        <v>1143</v>
      </c>
      <c r="O1796" s="33">
        <v>102</v>
      </c>
      <c r="P1796" s="33" t="s">
        <v>24</v>
      </c>
      <c r="Q1796" s="33" t="s">
        <v>25</v>
      </c>
      <c r="R1796" s="65" t="s">
        <v>15</v>
      </c>
    </row>
    <row r="1797" spans="1:18" x14ac:dyDescent="0.3">
      <c r="A1797" s="49" t="s">
        <v>11905</v>
      </c>
      <c r="B1797" s="48" t="s">
        <v>11904</v>
      </c>
      <c r="C1797" s="49" t="s">
        <v>11892</v>
      </c>
      <c r="D1797" s="33" t="s">
        <v>11892</v>
      </c>
      <c r="E1797" s="50" t="s">
        <v>11893</v>
      </c>
      <c r="F1797" s="50" t="s">
        <v>11906</v>
      </c>
      <c r="G1797" s="50" t="s">
        <v>1250</v>
      </c>
      <c r="H1797" s="50" t="s">
        <v>713</v>
      </c>
      <c r="I1797" s="51">
        <v>28306</v>
      </c>
      <c r="J1797" s="50" t="s">
        <v>23</v>
      </c>
      <c r="K1797" s="33" t="s">
        <v>713</v>
      </c>
      <c r="L1797" s="38">
        <v>28502</v>
      </c>
      <c r="M1797" s="33">
        <v>1041</v>
      </c>
      <c r="N1797" s="33">
        <v>1212</v>
      </c>
      <c r="O1797" s="33">
        <v>171</v>
      </c>
      <c r="P1797" s="33" t="s">
        <v>24</v>
      </c>
      <c r="Q1797" s="33" t="s">
        <v>25</v>
      </c>
      <c r="R1797" s="65" t="s">
        <v>15</v>
      </c>
    </row>
    <row r="1798" spans="1:18" x14ac:dyDescent="0.3">
      <c r="A1798" s="37" t="s">
        <v>11924</v>
      </c>
      <c r="B1798" s="32" t="s">
        <v>11923</v>
      </c>
      <c r="C1798" s="37">
        <v>14911437</v>
      </c>
      <c r="D1798" s="33" t="s">
        <v>11915</v>
      </c>
      <c r="E1798" s="33" t="s">
        <v>11916</v>
      </c>
      <c r="F1798" s="33" t="s">
        <v>11925</v>
      </c>
      <c r="G1798" s="33" t="s">
        <v>11926</v>
      </c>
      <c r="H1798" s="33" t="s">
        <v>165</v>
      </c>
      <c r="I1798" s="38">
        <v>97741</v>
      </c>
      <c r="J1798" s="33" t="s">
        <v>23</v>
      </c>
      <c r="K1798" s="33" t="s">
        <v>165</v>
      </c>
      <c r="L1798" s="38">
        <v>97703</v>
      </c>
      <c r="M1798" s="33">
        <v>1584</v>
      </c>
      <c r="N1798" s="33">
        <v>1266</v>
      </c>
      <c r="O1798" s="33">
        <v>-318</v>
      </c>
      <c r="P1798" s="33" t="s">
        <v>48</v>
      </c>
      <c r="Q1798" s="33" t="s">
        <v>25</v>
      </c>
      <c r="R1798" s="65" t="s">
        <v>31</v>
      </c>
    </row>
    <row r="1799" spans="1:18" x14ac:dyDescent="0.3">
      <c r="A1799" s="40" t="s">
        <v>11928</v>
      </c>
      <c r="B1799" s="34" t="s">
        <v>11927</v>
      </c>
      <c r="C1799" s="40">
        <v>14911437</v>
      </c>
      <c r="D1799" s="35" t="s">
        <v>11915</v>
      </c>
      <c r="E1799" s="35" t="s">
        <v>11916</v>
      </c>
      <c r="F1799" s="35" t="s">
        <v>11929</v>
      </c>
      <c r="G1799" s="35" t="s">
        <v>11930</v>
      </c>
      <c r="H1799" s="35" t="s">
        <v>165</v>
      </c>
      <c r="I1799" s="41">
        <v>97754</v>
      </c>
      <c r="J1799" s="35" t="s">
        <v>23</v>
      </c>
      <c r="K1799" s="35" t="s">
        <v>165</v>
      </c>
      <c r="L1799" s="41">
        <v>97703</v>
      </c>
      <c r="M1799" s="35">
        <v>1584</v>
      </c>
      <c r="N1799" s="35">
        <v>1314</v>
      </c>
      <c r="O1799" s="35">
        <v>-270</v>
      </c>
      <c r="P1799" s="35" t="s">
        <v>48</v>
      </c>
      <c r="Q1799" s="35" t="s">
        <v>25</v>
      </c>
      <c r="R1799" s="65" t="s">
        <v>31</v>
      </c>
    </row>
    <row r="1800" spans="1:18" x14ac:dyDescent="0.3">
      <c r="A1800" s="37" t="s">
        <v>11940</v>
      </c>
      <c r="B1800" s="32" t="s">
        <v>11939</v>
      </c>
      <c r="C1800" s="37">
        <v>14911443</v>
      </c>
      <c r="D1800" s="33" t="s">
        <v>11937</v>
      </c>
      <c r="E1800" s="33" t="s">
        <v>11938</v>
      </c>
      <c r="F1800" s="33" t="s">
        <v>11941</v>
      </c>
      <c r="G1800" s="33" t="s">
        <v>1799</v>
      </c>
      <c r="H1800" s="33" t="s">
        <v>349</v>
      </c>
      <c r="I1800" s="38">
        <v>75455</v>
      </c>
      <c r="J1800" s="33" t="s">
        <v>23</v>
      </c>
      <c r="K1800" s="33" t="s">
        <v>349</v>
      </c>
      <c r="L1800" s="38">
        <v>75662</v>
      </c>
      <c r="M1800" s="33">
        <v>1413</v>
      </c>
      <c r="N1800" s="33">
        <v>1194</v>
      </c>
      <c r="O1800" s="33">
        <v>-219</v>
      </c>
      <c r="P1800" s="33" t="s">
        <v>48</v>
      </c>
      <c r="Q1800" s="33" t="s">
        <v>25</v>
      </c>
      <c r="R1800" s="65" t="s">
        <v>31</v>
      </c>
    </row>
    <row r="1801" spans="1:18" x14ac:dyDescent="0.3">
      <c r="A1801" s="40" t="s">
        <v>11955</v>
      </c>
      <c r="B1801" s="34" t="s">
        <v>5482</v>
      </c>
      <c r="C1801" s="40">
        <v>14912142</v>
      </c>
      <c r="D1801" s="35" t="s">
        <v>11953</v>
      </c>
      <c r="E1801" s="35" t="s">
        <v>11954</v>
      </c>
      <c r="F1801" s="35" t="s">
        <v>11956</v>
      </c>
      <c r="G1801" s="35" t="s">
        <v>5482</v>
      </c>
      <c r="H1801" s="35" t="s">
        <v>3222</v>
      </c>
      <c r="I1801" s="41">
        <v>37303</v>
      </c>
      <c r="J1801" s="35" t="s">
        <v>23</v>
      </c>
      <c r="K1801" s="35" t="s">
        <v>3222</v>
      </c>
      <c r="L1801" s="41">
        <v>37320</v>
      </c>
      <c r="M1801" s="35">
        <v>1266</v>
      </c>
      <c r="N1801" s="35">
        <v>1095</v>
      </c>
      <c r="O1801" s="35">
        <v>-171</v>
      </c>
      <c r="P1801" s="35" t="s">
        <v>48</v>
      </c>
      <c r="Q1801" s="35" t="s">
        <v>25</v>
      </c>
      <c r="R1801" s="65" t="s">
        <v>31</v>
      </c>
    </row>
    <row r="1802" spans="1:18" x14ac:dyDescent="0.3">
      <c r="A1802" s="37" t="s">
        <v>11958</v>
      </c>
      <c r="B1802" s="32" t="s">
        <v>11957</v>
      </c>
      <c r="C1802" s="37">
        <v>14912142</v>
      </c>
      <c r="D1802" s="33" t="s">
        <v>11953</v>
      </c>
      <c r="E1802" s="33" t="s">
        <v>11954</v>
      </c>
      <c r="F1802" s="33" t="s">
        <v>11959</v>
      </c>
      <c r="G1802" s="33" t="s">
        <v>11960</v>
      </c>
      <c r="H1802" s="33" t="s">
        <v>3222</v>
      </c>
      <c r="I1802" s="38">
        <v>37885</v>
      </c>
      <c r="J1802" s="33" t="s">
        <v>23</v>
      </c>
      <c r="K1802" s="33" t="s">
        <v>3222</v>
      </c>
      <c r="L1802" s="38">
        <v>37320</v>
      </c>
      <c r="M1802" s="33">
        <v>1266</v>
      </c>
      <c r="N1802" s="33">
        <v>1170</v>
      </c>
      <c r="O1802" s="33">
        <v>-96</v>
      </c>
      <c r="P1802" s="33" t="s">
        <v>48</v>
      </c>
      <c r="Q1802" s="33" t="s">
        <v>25</v>
      </c>
      <c r="R1802" s="65" t="s">
        <v>31</v>
      </c>
    </row>
    <row r="1803" spans="1:18" x14ac:dyDescent="0.3">
      <c r="A1803" s="40" t="s">
        <v>11964</v>
      </c>
      <c r="B1803" s="34" t="s">
        <v>11963</v>
      </c>
      <c r="C1803" s="40">
        <v>14912149</v>
      </c>
      <c r="D1803" s="35" t="s">
        <v>11961</v>
      </c>
      <c r="E1803" s="35" t="s">
        <v>11962</v>
      </c>
      <c r="F1803" s="35" t="s">
        <v>11965</v>
      </c>
      <c r="G1803" s="35" t="s">
        <v>574</v>
      </c>
      <c r="H1803" s="35" t="s">
        <v>94</v>
      </c>
      <c r="I1803" s="41">
        <v>54022</v>
      </c>
      <c r="J1803" s="35" t="s">
        <v>23</v>
      </c>
      <c r="K1803" s="35" t="s">
        <v>94</v>
      </c>
      <c r="L1803" s="41">
        <v>54701</v>
      </c>
      <c r="M1803" s="35">
        <v>1290</v>
      </c>
      <c r="N1803" s="35">
        <v>1731</v>
      </c>
      <c r="O1803" s="35">
        <v>441</v>
      </c>
      <c r="P1803" s="35" t="s">
        <v>24</v>
      </c>
      <c r="Q1803" s="35" t="s">
        <v>25</v>
      </c>
      <c r="R1803" s="65" t="s">
        <v>15</v>
      </c>
    </row>
    <row r="1804" spans="1:18" x14ac:dyDescent="0.3">
      <c r="A1804" s="37" t="s">
        <v>11967</v>
      </c>
      <c r="B1804" s="32" t="s">
        <v>11966</v>
      </c>
      <c r="C1804" s="37">
        <v>14912149</v>
      </c>
      <c r="D1804" s="33" t="s">
        <v>11961</v>
      </c>
      <c r="E1804" s="33" t="s">
        <v>11962</v>
      </c>
      <c r="F1804" s="33" t="s">
        <v>11968</v>
      </c>
      <c r="G1804" s="33" t="s">
        <v>11969</v>
      </c>
      <c r="H1804" s="33" t="s">
        <v>94</v>
      </c>
      <c r="I1804" s="38">
        <v>54456</v>
      </c>
      <c r="J1804" s="33" t="s">
        <v>23</v>
      </c>
      <c r="K1804" s="33" t="s">
        <v>94</v>
      </c>
      <c r="L1804" s="38">
        <v>54701</v>
      </c>
      <c r="M1804" s="33">
        <v>1290</v>
      </c>
      <c r="N1804" s="33">
        <v>1170</v>
      </c>
      <c r="O1804" s="33">
        <v>-120</v>
      </c>
      <c r="P1804" s="33" t="s">
        <v>48</v>
      </c>
      <c r="Q1804" s="33" t="s">
        <v>25</v>
      </c>
      <c r="R1804" s="65" t="s">
        <v>31</v>
      </c>
    </row>
    <row r="1805" spans="1:18" x14ac:dyDescent="0.3">
      <c r="A1805" s="40" t="s">
        <v>11993</v>
      </c>
      <c r="B1805" s="34" t="s">
        <v>11992</v>
      </c>
      <c r="C1805" s="40">
        <v>14912149</v>
      </c>
      <c r="D1805" s="35" t="s">
        <v>11961</v>
      </c>
      <c r="E1805" s="35" t="s">
        <v>11962</v>
      </c>
      <c r="F1805" s="35" t="s">
        <v>11994</v>
      </c>
      <c r="G1805" s="35" t="s">
        <v>11995</v>
      </c>
      <c r="H1805" s="35" t="s">
        <v>94</v>
      </c>
      <c r="I1805" s="41">
        <v>54751</v>
      </c>
      <c r="J1805" s="35" t="s">
        <v>23</v>
      </c>
      <c r="K1805" s="35" t="s">
        <v>94</v>
      </c>
      <c r="L1805" s="41">
        <v>54701</v>
      </c>
      <c r="M1805" s="35">
        <v>1290</v>
      </c>
      <c r="N1805" s="35">
        <v>1218</v>
      </c>
      <c r="O1805" s="35">
        <v>-72</v>
      </c>
      <c r="P1805" s="35" t="s">
        <v>48</v>
      </c>
      <c r="Q1805" s="35" t="s">
        <v>25</v>
      </c>
      <c r="R1805" s="65" t="s">
        <v>31</v>
      </c>
    </row>
    <row r="1806" spans="1:18" x14ac:dyDescent="0.3">
      <c r="A1806" s="37" t="s">
        <v>12041</v>
      </c>
      <c r="B1806" s="32" t="s">
        <v>12040</v>
      </c>
      <c r="C1806" s="37">
        <v>14912415</v>
      </c>
      <c r="D1806" s="33" t="s">
        <v>12038</v>
      </c>
      <c r="E1806" s="33" t="s">
        <v>12039</v>
      </c>
      <c r="F1806" s="33" t="s">
        <v>12042</v>
      </c>
      <c r="G1806" s="33" t="s">
        <v>12043</v>
      </c>
      <c r="H1806" s="33" t="s">
        <v>838</v>
      </c>
      <c r="I1806" s="38">
        <v>50022</v>
      </c>
      <c r="J1806" s="33" t="s">
        <v>23</v>
      </c>
      <c r="K1806" s="33" t="s">
        <v>838</v>
      </c>
      <c r="L1806" s="38">
        <v>51502</v>
      </c>
      <c r="M1806" s="33">
        <v>1389</v>
      </c>
      <c r="N1806" s="33">
        <v>1119</v>
      </c>
      <c r="O1806" s="33">
        <v>-270</v>
      </c>
      <c r="P1806" s="33" t="s">
        <v>48</v>
      </c>
      <c r="Q1806" s="33" t="s">
        <v>25</v>
      </c>
      <c r="R1806" s="65" t="s">
        <v>31</v>
      </c>
    </row>
    <row r="1807" spans="1:18" x14ac:dyDescent="0.3">
      <c r="A1807" s="40" t="s">
        <v>12045</v>
      </c>
      <c r="B1807" s="34" t="s">
        <v>12044</v>
      </c>
      <c r="C1807" s="40">
        <v>14912415</v>
      </c>
      <c r="D1807" s="35" t="s">
        <v>12038</v>
      </c>
      <c r="E1807" s="35" t="s">
        <v>12039</v>
      </c>
      <c r="F1807" s="35" t="s">
        <v>12046</v>
      </c>
      <c r="G1807" s="35" t="s">
        <v>12047</v>
      </c>
      <c r="H1807" s="35" t="s">
        <v>838</v>
      </c>
      <c r="I1807" s="41">
        <v>51632</v>
      </c>
      <c r="J1807" s="35" t="s">
        <v>23</v>
      </c>
      <c r="K1807" s="35" t="s">
        <v>838</v>
      </c>
      <c r="L1807" s="41">
        <v>51502</v>
      </c>
      <c r="M1807" s="35">
        <v>1389</v>
      </c>
      <c r="N1807" s="35">
        <v>1143</v>
      </c>
      <c r="O1807" s="35">
        <v>-246</v>
      </c>
      <c r="P1807" s="35" t="s">
        <v>48</v>
      </c>
      <c r="Q1807" s="35" t="s">
        <v>25</v>
      </c>
      <c r="R1807" s="65" t="s">
        <v>31</v>
      </c>
    </row>
    <row r="1808" spans="1:18" x14ac:dyDescent="0.3">
      <c r="A1808" s="37" t="s">
        <v>12049</v>
      </c>
      <c r="B1808" s="32" t="s">
        <v>12048</v>
      </c>
      <c r="C1808" s="37">
        <v>14912415</v>
      </c>
      <c r="D1808" s="33" t="s">
        <v>12038</v>
      </c>
      <c r="E1808" s="33" t="s">
        <v>12039</v>
      </c>
      <c r="F1808" s="33" t="s">
        <v>12050</v>
      </c>
      <c r="G1808" s="33" t="s">
        <v>12051</v>
      </c>
      <c r="H1808" s="33" t="s">
        <v>838</v>
      </c>
      <c r="I1808" s="38">
        <v>51601</v>
      </c>
      <c r="J1808" s="33" t="s">
        <v>23</v>
      </c>
      <c r="K1808" s="33" t="s">
        <v>838</v>
      </c>
      <c r="L1808" s="38">
        <v>51502</v>
      </c>
      <c r="M1808" s="33">
        <v>1389</v>
      </c>
      <c r="N1808" s="33">
        <v>1143</v>
      </c>
      <c r="O1808" s="33">
        <v>-246</v>
      </c>
      <c r="P1808" s="33" t="s">
        <v>48</v>
      </c>
      <c r="Q1808" s="33" t="s">
        <v>25</v>
      </c>
      <c r="R1808" s="65" t="s">
        <v>31</v>
      </c>
    </row>
    <row r="1809" spans="1:18" x14ac:dyDescent="0.3">
      <c r="A1809" s="40" t="s">
        <v>12053</v>
      </c>
      <c r="B1809" s="34" t="s">
        <v>12052</v>
      </c>
      <c r="C1809" s="40">
        <v>14912415</v>
      </c>
      <c r="D1809" s="35" t="s">
        <v>12038</v>
      </c>
      <c r="E1809" s="35" t="s">
        <v>12039</v>
      </c>
      <c r="F1809" s="35" t="s">
        <v>12054</v>
      </c>
      <c r="G1809" s="35" t="s">
        <v>12055</v>
      </c>
      <c r="H1809" s="35" t="s">
        <v>838</v>
      </c>
      <c r="I1809" s="41">
        <v>51537</v>
      </c>
      <c r="J1809" s="35" t="s">
        <v>23</v>
      </c>
      <c r="K1809" s="35" t="s">
        <v>838</v>
      </c>
      <c r="L1809" s="41">
        <v>51502</v>
      </c>
      <c r="M1809" s="35">
        <v>1389</v>
      </c>
      <c r="N1809" s="35">
        <v>1143</v>
      </c>
      <c r="O1809" s="35">
        <v>-246</v>
      </c>
      <c r="P1809" s="35" t="s">
        <v>48</v>
      </c>
      <c r="Q1809" s="35" t="s">
        <v>25</v>
      </c>
      <c r="R1809" s="65" t="s">
        <v>31</v>
      </c>
    </row>
    <row r="1810" spans="1:18" x14ac:dyDescent="0.3">
      <c r="A1810" s="49" t="s">
        <v>12059</v>
      </c>
      <c r="B1810" s="48" t="s">
        <v>12058</v>
      </c>
      <c r="C1810" s="49" t="s">
        <v>12056</v>
      </c>
      <c r="D1810" s="33" t="s">
        <v>12056</v>
      </c>
      <c r="E1810" s="50" t="s">
        <v>12057</v>
      </c>
      <c r="F1810" s="50" t="s">
        <v>12060</v>
      </c>
      <c r="G1810" s="50" t="s">
        <v>12061</v>
      </c>
      <c r="H1810" s="50" t="s">
        <v>257</v>
      </c>
      <c r="I1810" s="51">
        <v>66046</v>
      </c>
      <c r="J1810" s="50" t="s">
        <v>23</v>
      </c>
      <c r="K1810" s="33" t="s">
        <v>257</v>
      </c>
      <c r="L1810" s="38">
        <v>66210</v>
      </c>
      <c r="M1810" s="33">
        <v>1410</v>
      </c>
      <c r="N1810" s="33">
        <v>1437</v>
      </c>
      <c r="O1810" s="33">
        <v>27</v>
      </c>
      <c r="P1810" s="33" t="s">
        <v>24</v>
      </c>
      <c r="Q1810" s="33" t="s">
        <v>25</v>
      </c>
      <c r="R1810" s="65" t="s">
        <v>15</v>
      </c>
    </row>
    <row r="1811" spans="1:18" x14ac:dyDescent="0.3">
      <c r="A1811" s="53" t="s">
        <v>12063</v>
      </c>
      <c r="B1811" s="52" t="s">
        <v>12062</v>
      </c>
      <c r="C1811" s="53" t="s">
        <v>12056</v>
      </c>
      <c r="D1811" s="35" t="s">
        <v>12056</v>
      </c>
      <c r="E1811" s="54" t="s">
        <v>12057</v>
      </c>
      <c r="F1811" s="54" t="s">
        <v>12060</v>
      </c>
      <c r="G1811" s="54" t="s">
        <v>12061</v>
      </c>
      <c r="H1811" s="54" t="s">
        <v>257</v>
      </c>
      <c r="I1811" s="55">
        <v>66046</v>
      </c>
      <c r="J1811" s="54" t="s">
        <v>23</v>
      </c>
      <c r="K1811" s="35" t="s">
        <v>257</v>
      </c>
      <c r="L1811" s="41">
        <v>66210</v>
      </c>
      <c r="M1811" s="35">
        <v>1410</v>
      </c>
      <c r="N1811" s="35">
        <v>1437</v>
      </c>
      <c r="O1811" s="35">
        <v>27</v>
      </c>
      <c r="P1811" s="35" t="s">
        <v>24</v>
      </c>
      <c r="Q1811" s="35" t="s">
        <v>25</v>
      </c>
      <c r="R1811" s="65" t="s">
        <v>15</v>
      </c>
    </row>
    <row r="1812" spans="1:18" x14ac:dyDescent="0.3">
      <c r="A1812" s="37" t="s">
        <v>12090</v>
      </c>
      <c r="B1812" s="32" t="s">
        <v>12089</v>
      </c>
      <c r="C1812" s="37">
        <v>14912420</v>
      </c>
      <c r="D1812" s="33" t="s">
        <v>12085</v>
      </c>
      <c r="E1812" s="33" t="s">
        <v>12086</v>
      </c>
      <c r="F1812" s="33" t="s">
        <v>12091</v>
      </c>
      <c r="G1812" s="33" t="s">
        <v>12092</v>
      </c>
      <c r="H1812" s="33" t="s">
        <v>22</v>
      </c>
      <c r="I1812" s="38">
        <v>20650</v>
      </c>
      <c r="J1812" s="33" t="s">
        <v>23</v>
      </c>
      <c r="K1812" s="33" t="s">
        <v>22</v>
      </c>
      <c r="L1812" s="38">
        <v>20646</v>
      </c>
      <c r="M1812" s="33">
        <v>2292</v>
      </c>
      <c r="N1812" s="33">
        <v>1749</v>
      </c>
      <c r="O1812" s="33">
        <v>-543</v>
      </c>
      <c r="P1812" s="33" t="s">
        <v>48</v>
      </c>
      <c r="Q1812" s="33" t="s">
        <v>25</v>
      </c>
      <c r="R1812" s="65" t="s">
        <v>31</v>
      </c>
    </row>
    <row r="1813" spans="1:18" x14ac:dyDescent="0.3">
      <c r="A1813" s="40" t="s">
        <v>12094</v>
      </c>
      <c r="B1813" s="34" t="s">
        <v>12093</v>
      </c>
      <c r="C1813" s="40">
        <v>14912420</v>
      </c>
      <c r="D1813" s="35" t="s">
        <v>12085</v>
      </c>
      <c r="E1813" s="35" t="s">
        <v>12086</v>
      </c>
      <c r="F1813" s="35" t="s">
        <v>12095</v>
      </c>
      <c r="G1813" s="35" t="s">
        <v>12096</v>
      </c>
      <c r="H1813" s="35" t="s">
        <v>22</v>
      </c>
      <c r="I1813" s="41">
        <v>20678</v>
      </c>
      <c r="J1813" s="35" t="s">
        <v>23</v>
      </c>
      <c r="K1813" s="35" t="s">
        <v>22</v>
      </c>
      <c r="L1813" s="41">
        <v>20646</v>
      </c>
      <c r="M1813" s="35">
        <v>2292</v>
      </c>
      <c r="N1813" s="35">
        <v>1749</v>
      </c>
      <c r="O1813" s="35">
        <v>-543</v>
      </c>
      <c r="P1813" s="35" t="s">
        <v>48</v>
      </c>
      <c r="Q1813" s="35" t="s">
        <v>25</v>
      </c>
      <c r="R1813" s="65" t="s">
        <v>31</v>
      </c>
    </row>
    <row r="1814" spans="1:18" x14ac:dyDescent="0.3">
      <c r="A1814" s="53" t="s">
        <v>12104</v>
      </c>
      <c r="B1814" s="52" t="s">
        <v>12103</v>
      </c>
      <c r="C1814" s="53" t="s">
        <v>12085</v>
      </c>
      <c r="D1814" s="35" t="s">
        <v>12085</v>
      </c>
      <c r="E1814" s="54" t="s">
        <v>12086</v>
      </c>
      <c r="F1814" s="54" t="s">
        <v>12105</v>
      </c>
      <c r="G1814" s="54" t="s">
        <v>12106</v>
      </c>
      <c r="H1814" s="54" t="s">
        <v>22</v>
      </c>
      <c r="I1814" s="55">
        <v>21012</v>
      </c>
      <c r="J1814" s="54" t="s">
        <v>23</v>
      </c>
      <c r="K1814" s="35" t="s">
        <v>22</v>
      </c>
      <c r="L1814" s="41">
        <v>20646</v>
      </c>
      <c r="M1814" s="35">
        <v>2292</v>
      </c>
      <c r="N1814" s="35">
        <v>2073</v>
      </c>
      <c r="O1814" s="35">
        <v>-219</v>
      </c>
      <c r="P1814" s="35" t="s">
        <v>48</v>
      </c>
      <c r="Q1814" s="35" t="s">
        <v>25</v>
      </c>
      <c r="R1814" s="65" t="s">
        <v>31</v>
      </c>
    </row>
    <row r="1815" spans="1:18" x14ac:dyDescent="0.3">
      <c r="A1815" s="37" t="s">
        <v>12114</v>
      </c>
      <c r="B1815" s="32" t="s">
        <v>12113</v>
      </c>
      <c r="C1815" s="37">
        <v>14912425</v>
      </c>
      <c r="D1815" s="33" t="s">
        <v>12111</v>
      </c>
      <c r="E1815" s="33" t="s">
        <v>12112</v>
      </c>
      <c r="F1815" s="33" t="s">
        <v>12115</v>
      </c>
      <c r="G1815" s="33" t="s">
        <v>12116</v>
      </c>
      <c r="H1815" s="33" t="s">
        <v>805</v>
      </c>
      <c r="I1815" s="38">
        <v>63501</v>
      </c>
      <c r="J1815" s="33" t="s">
        <v>23</v>
      </c>
      <c r="K1815" s="33" t="s">
        <v>805</v>
      </c>
      <c r="L1815" s="38">
        <v>65270</v>
      </c>
      <c r="M1815" s="33">
        <v>1143</v>
      </c>
      <c r="N1815" s="33">
        <v>1170</v>
      </c>
      <c r="O1815" s="33">
        <v>27</v>
      </c>
      <c r="P1815" s="33" t="s">
        <v>24</v>
      </c>
      <c r="Q1815" s="33" t="s">
        <v>25</v>
      </c>
      <c r="R1815" s="65" t="s">
        <v>15</v>
      </c>
    </row>
    <row r="1816" spans="1:18" x14ac:dyDescent="0.3">
      <c r="A1816" s="37" t="s">
        <v>12118</v>
      </c>
      <c r="B1816" s="32" t="s">
        <v>12117</v>
      </c>
      <c r="C1816" s="37">
        <v>14912425</v>
      </c>
      <c r="D1816" s="33" t="s">
        <v>12111</v>
      </c>
      <c r="E1816" s="33" t="s">
        <v>12112</v>
      </c>
      <c r="F1816" s="33" t="s">
        <v>12119</v>
      </c>
      <c r="G1816" s="33" t="s">
        <v>804</v>
      </c>
      <c r="H1816" s="33" t="s">
        <v>805</v>
      </c>
      <c r="I1816" s="38">
        <v>65203</v>
      </c>
      <c r="J1816" s="33" t="s">
        <v>23</v>
      </c>
      <c r="K1816" s="33" t="s">
        <v>805</v>
      </c>
      <c r="L1816" s="38">
        <v>65270</v>
      </c>
      <c r="M1816" s="33">
        <v>1143</v>
      </c>
      <c r="N1816" s="33">
        <v>1149</v>
      </c>
      <c r="O1816" s="33">
        <v>6</v>
      </c>
      <c r="P1816" s="33" t="s">
        <v>24</v>
      </c>
      <c r="Q1816" s="33" t="s">
        <v>25</v>
      </c>
      <c r="R1816" s="65" t="s">
        <v>15</v>
      </c>
    </row>
    <row r="1817" spans="1:18" x14ac:dyDescent="0.3">
      <c r="A1817" s="40" t="s">
        <v>12121</v>
      </c>
      <c r="B1817" s="34" t="s">
        <v>12120</v>
      </c>
      <c r="C1817" s="40">
        <v>14912425</v>
      </c>
      <c r="D1817" s="35" t="s">
        <v>12111</v>
      </c>
      <c r="E1817" s="35" t="s">
        <v>12112</v>
      </c>
      <c r="F1817" s="35" t="s">
        <v>12122</v>
      </c>
      <c r="G1817" s="35" t="s">
        <v>12123</v>
      </c>
      <c r="H1817" s="35" t="s">
        <v>805</v>
      </c>
      <c r="I1817" s="41">
        <v>63401</v>
      </c>
      <c r="J1817" s="35" t="s">
        <v>23</v>
      </c>
      <c r="K1817" s="35" t="s">
        <v>805</v>
      </c>
      <c r="L1817" s="41">
        <v>65270</v>
      </c>
      <c r="M1817" s="35">
        <v>1143</v>
      </c>
      <c r="N1817" s="35">
        <v>1119</v>
      </c>
      <c r="O1817" s="35">
        <v>-24</v>
      </c>
      <c r="P1817" s="35" t="s">
        <v>48</v>
      </c>
      <c r="Q1817" s="35" t="s">
        <v>25</v>
      </c>
      <c r="R1817" s="65" t="s">
        <v>31</v>
      </c>
    </row>
    <row r="1818" spans="1:18" x14ac:dyDescent="0.3">
      <c r="A1818" s="40" t="s">
        <v>12125</v>
      </c>
      <c r="B1818" s="34" t="s">
        <v>12124</v>
      </c>
      <c r="C1818" s="40">
        <v>14912425</v>
      </c>
      <c r="D1818" s="35" t="s">
        <v>12111</v>
      </c>
      <c r="E1818" s="35" t="s">
        <v>12112</v>
      </c>
      <c r="F1818" s="35" t="s">
        <v>12126</v>
      </c>
      <c r="G1818" s="35" t="s">
        <v>5112</v>
      </c>
      <c r="H1818" s="35" t="s">
        <v>805</v>
      </c>
      <c r="I1818" s="41">
        <v>63552</v>
      </c>
      <c r="J1818" s="35" t="s">
        <v>23</v>
      </c>
      <c r="K1818" s="35" t="s">
        <v>805</v>
      </c>
      <c r="L1818" s="41">
        <v>65270</v>
      </c>
      <c r="M1818" s="35">
        <v>1143</v>
      </c>
      <c r="N1818" s="35">
        <v>1119</v>
      </c>
      <c r="O1818" s="35">
        <v>-24</v>
      </c>
      <c r="P1818" s="35" t="s">
        <v>48</v>
      </c>
      <c r="Q1818" s="35" t="s">
        <v>25</v>
      </c>
      <c r="R1818" s="65" t="s">
        <v>31</v>
      </c>
    </row>
    <row r="1819" spans="1:18" x14ac:dyDescent="0.3">
      <c r="A1819" s="37" t="s">
        <v>12161</v>
      </c>
      <c r="B1819" s="32" t="s">
        <v>12160</v>
      </c>
      <c r="C1819" s="37">
        <v>14912437</v>
      </c>
      <c r="D1819" s="33" t="s">
        <v>12158</v>
      </c>
      <c r="E1819" s="33" t="s">
        <v>12159</v>
      </c>
      <c r="F1819" s="33" t="s">
        <v>12162</v>
      </c>
      <c r="G1819" s="33" t="s">
        <v>12163</v>
      </c>
      <c r="H1819" s="33" t="s">
        <v>165</v>
      </c>
      <c r="I1819" s="38">
        <v>97630</v>
      </c>
      <c r="J1819" s="33" t="s">
        <v>23</v>
      </c>
      <c r="K1819" s="33" t="s">
        <v>165</v>
      </c>
      <c r="L1819" s="38">
        <v>97914</v>
      </c>
      <c r="M1819" s="33">
        <v>1194</v>
      </c>
      <c r="N1819" s="33">
        <v>1218</v>
      </c>
      <c r="O1819" s="33">
        <v>24</v>
      </c>
      <c r="P1819" s="33" t="s">
        <v>24</v>
      </c>
      <c r="Q1819" s="33" t="s">
        <v>25</v>
      </c>
      <c r="R1819" s="65" t="s">
        <v>15</v>
      </c>
    </row>
    <row r="1820" spans="1:18" x14ac:dyDescent="0.3">
      <c r="A1820" s="40" t="s">
        <v>12165</v>
      </c>
      <c r="B1820" s="34" t="s">
        <v>12164</v>
      </c>
      <c r="C1820" s="40">
        <v>14912437</v>
      </c>
      <c r="D1820" s="35" t="s">
        <v>12158</v>
      </c>
      <c r="E1820" s="35" t="s">
        <v>12159</v>
      </c>
      <c r="F1820" s="35" t="s">
        <v>12166</v>
      </c>
      <c r="G1820" s="35" t="s">
        <v>12167</v>
      </c>
      <c r="H1820" s="35" t="s">
        <v>165</v>
      </c>
      <c r="I1820" s="41">
        <v>97720</v>
      </c>
      <c r="J1820" s="35" t="s">
        <v>23</v>
      </c>
      <c r="K1820" s="35" t="s">
        <v>165</v>
      </c>
      <c r="L1820" s="41">
        <v>97914</v>
      </c>
      <c r="M1820" s="35">
        <v>1194</v>
      </c>
      <c r="N1820" s="35">
        <v>1242</v>
      </c>
      <c r="O1820" s="35">
        <v>48</v>
      </c>
      <c r="P1820" s="35" t="s">
        <v>24</v>
      </c>
      <c r="Q1820" s="35" t="s">
        <v>25</v>
      </c>
      <c r="R1820" s="65" t="s">
        <v>15</v>
      </c>
    </row>
    <row r="1821" spans="1:18" x14ac:dyDescent="0.3">
      <c r="A1821" s="49" t="s">
        <v>12176</v>
      </c>
      <c r="B1821" s="48" t="s">
        <v>12175</v>
      </c>
      <c r="C1821" s="49" t="s">
        <v>12173</v>
      </c>
      <c r="D1821" s="33" t="s">
        <v>12173</v>
      </c>
      <c r="E1821" s="50" t="s">
        <v>12174</v>
      </c>
      <c r="F1821" s="50" t="s">
        <v>12177</v>
      </c>
      <c r="G1821" s="50" t="s">
        <v>12178</v>
      </c>
      <c r="H1821" s="50" t="s">
        <v>938</v>
      </c>
      <c r="I1821" s="51">
        <v>22554</v>
      </c>
      <c r="J1821" s="50" t="s">
        <v>23</v>
      </c>
      <c r="K1821" s="33" t="s">
        <v>938</v>
      </c>
      <c r="L1821" s="38">
        <v>22408</v>
      </c>
      <c r="M1821" s="33">
        <v>1731</v>
      </c>
      <c r="N1821" s="33">
        <v>1773</v>
      </c>
      <c r="O1821" s="33">
        <v>42</v>
      </c>
      <c r="P1821" s="33" t="s">
        <v>24</v>
      </c>
      <c r="Q1821" s="33" t="s">
        <v>25</v>
      </c>
      <c r="R1821" s="65" t="s">
        <v>15</v>
      </c>
    </row>
    <row r="1822" spans="1:18" x14ac:dyDescent="0.3">
      <c r="A1822" s="49" t="s">
        <v>12180</v>
      </c>
      <c r="B1822" s="48" t="s">
        <v>12179</v>
      </c>
      <c r="C1822" s="49" t="s">
        <v>12173</v>
      </c>
      <c r="D1822" s="33" t="s">
        <v>12173</v>
      </c>
      <c r="E1822" s="50" t="s">
        <v>12174</v>
      </c>
      <c r="F1822" s="50" t="s">
        <v>12181</v>
      </c>
      <c r="G1822" s="50" t="s">
        <v>4776</v>
      </c>
      <c r="H1822" s="50" t="s">
        <v>938</v>
      </c>
      <c r="I1822" s="51">
        <v>22405</v>
      </c>
      <c r="J1822" s="50" t="s">
        <v>23</v>
      </c>
      <c r="K1822" s="33" t="s">
        <v>938</v>
      </c>
      <c r="L1822" s="38">
        <v>22408</v>
      </c>
      <c r="M1822" s="33">
        <v>1731</v>
      </c>
      <c r="N1822" s="33">
        <v>1773</v>
      </c>
      <c r="O1822" s="33">
        <v>42</v>
      </c>
      <c r="P1822" s="33" t="s">
        <v>24</v>
      </c>
      <c r="Q1822" s="33" t="s">
        <v>25</v>
      </c>
      <c r="R1822" s="65" t="s">
        <v>15</v>
      </c>
    </row>
    <row r="1823" spans="1:18" x14ac:dyDescent="0.3">
      <c r="A1823" s="53" t="s">
        <v>12183</v>
      </c>
      <c r="B1823" s="52" t="s">
        <v>12182</v>
      </c>
      <c r="C1823" s="53" t="s">
        <v>12173</v>
      </c>
      <c r="D1823" s="35" t="s">
        <v>12173</v>
      </c>
      <c r="E1823" s="54" t="s">
        <v>12174</v>
      </c>
      <c r="F1823" s="54" t="s">
        <v>12184</v>
      </c>
      <c r="G1823" s="54" t="s">
        <v>12185</v>
      </c>
      <c r="H1823" s="54" t="s">
        <v>938</v>
      </c>
      <c r="I1823" s="55">
        <v>22508</v>
      </c>
      <c r="J1823" s="54" t="s">
        <v>23</v>
      </c>
      <c r="K1823" s="35" t="s">
        <v>938</v>
      </c>
      <c r="L1823" s="41">
        <v>22408</v>
      </c>
      <c r="M1823" s="35">
        <v>1731</v>
      </c>
      <c r="N1823" s="35">
        <v>1437</v>
      </c>
      <c r="O1823" s="35">
        <v>-294</v>
      </c>
      <c r="P1823" s="35" t="s">
        <v>48</v>
      </c>
      <c r="Q1823" s="35" t="s">
        <v>25</v>
      </c>
      <c r="R1823" s="65" t="s">
        <v>31</v>
      </c>
    </row>
    <row r="1824" spans="1:18" x14ac:dyDescent="0.3">
      <c r="A1824" s="53" t="s">
        <v>12187</v>
      </c>
      <c r="B1824" s="52" t="s">
        <v>12186</v>
      </c>
      <c r="C1824" s="53" t="s">
        <v>12173</v>
      </c>
      <c r="D1824" s="35" t="s">
        <v>12173</v>
      </c>
      <c r="E1824" s="54" t="s">
        <v>12174</v>
      </c>
      <c r="F1824" s="54" t="s">
        <v>12188</v>
      </c>
      <c r="G1824" s="54" t="s">
        <v>12189</v>
      </c>
      <c r="H1824" s="54" t="s">
        <v>938</v>
      </c>
      <c r="I1824" s="55">
        <v>22701</v>
      </c>
      <c r="J1824" s="54" t="s">
        <v>23</v>
      </c>
      <c r="K1824" s="35" t="s">
        <v>938</v>
      </c>
      <c r="L1824" s="41">
        <v>22408</v>
      </c>
      <c r="M1824" s="35">
        <v>1731</v>
      </c>
      <c r="N1824" s="35">
        <v>1683</v>
      </c>
      <c r="O1824" s="35">
        <v>-48</v>
      </c>
      <c r="P1824" s="35" t="s">
        <v>48</v>
      </c>
      <c r="Q1824" s="35" t="s">
        <v>25</v>
      </c>
      <c r="R1824" s="65" t="s">
        <v>31</v>
      </c>
    </row>
    <row r="1825" spans="1:18" x14ac:dyDescent="0.3">
      <c r="A1825" s="37" t="s">
        <v>12208</v>
      </c>
      <c r="B1825" s="32" t="s">
        <v>12207</v>
      </c>
      <c r="C1825" s="37">
        <v>14913142</v>
      </c>
      <c r="D1825" s="33" t="s">
        <v>12205</v>
      </c>
      <c r="E1825" s="33" t="s">
        <v>12206</v>
      </c>
      <c r="F1825" s="33" t="s">
        <v>12209</v>
      </c>
      <c r="G1825" s="33" t="s">
        <v>8683</v>
      </c>
      <c r="H1825" s="33" t="s">
        <v>3222</v>
      </c>
      <c r="I1825" s="38">
        <v>37067</v>
      </c>
      <c r="J1825" s="33" t="s">
        <v>23</v>
      </c>
      <c r="K1825" s="33" t="s">
        <v>3222</v>
      </c>
      <c r="L1825" s="38">
        <v>38402</v>
      </c>
      <c r="M1825" s="33">
        <v>1314</v>
      </c>
      <c r="N1825" s="33">
        <v>2082</v>
      </c>
      <c r="O1825" s="33">
        <v>768</v>
      </c>
      <c r="P1825" s="33" t="s">
        <v>24</v>
      </c>
      <c r="Q1825" s="33" t="s">
        <v>25</v>
      </c>
      <c r="R1825" s="65" t="s">
        <v>15</v>
      </c>
    </row>
    <row r="1826" spans="1:18" x14ac:dyDescent="0.3">
      <c r="A1826" s="40" t="s">
        <v>12211</v>
      </c>
      <c r="B1826" s="34" t="s">
        <v>12210</v>
      </c>
      <c r="C1826" s="40">
        <v>14913142</v>
      </c>
      <c r="D1826" s="35" t="s">
        <v>12205</v>
      </c>
      <c r="E1826" s="35" t="s">
        <v>12206</v>
      </c>
      <c r="F1826" s="35" t="s">
        <v>12212</v>
      </c>
      <c r="G1826" s="35" t="s">
        <v>12213</v>
      </c>
      <c r="H1826" s="35" t="s">
        <v>3222</v>
      </c>
      <c r="I1826" s="41">
        <v>38425</v>
      </c>
      <c r="J1826" s="35" t="s">
        <v>23</v>
      </c>
      <c r="K1826" s="35" t="s">
        <v>3222</v>
      </c>
      <c r="L1826" s="41">
        <v>38402</v>
      </c>
      <c r="M1826" s="35">
        <v>1314</v>
      </c>
      <c r="N1826" s="35">
        <v>1071</v>
      </c>
      <c r="O1826" s="35">
        <v>-243</v>
      </c>
      <c r="P1826" s="35" t="s">
        <v>48</v>
      </c>
      <c r="Q1826" s="35" t="s">
        <v>25</v>
      </c>
      <c r="R1826" s="65" t="s">
        <v>31</v>
      </c>
    </row>
    <row r="1827" spans="1:18" x14ac:dyDescent="0.3">
      <c r="A1827" s="37" t="s">
        <v>12215</v>
      </c>
      <c r="B1827" s="32" t="s">
        <v>12214</v>
      </c>
      <c r="C1827" s="37">
        <v>14913142</v>
      </c>
      <c r="D1827" s="33" t="s">
        <v>12205</v>
      </c>
      <c r="E1827" s="33" t="s">
        <v>12206</v>
      </c>
      <c r="F1827" s="33" t="s">
        <v>12216</v>
      </c>
      <c r="G1827" s="33" t="s">
        <v>4685</v>
      </c>
      <c r="H1827" s="33" t="s">
        <v>3222</v>
      </c>
      <c r="I1827" s="38">
        <v>38464</v>
      </c>
      <c r="J1827" s="33" t="s">
        <v>23</v>
      </c>
      <c r="K1827" s="33" t="s">
        <v>3222</v>
      </c>
      <c r="L1827" s="38">
        <v>38402</v>
      </c>
      <c r="M1827" s="33">
        <v>1314</v>
      </c>
      <c r="N1827" s="33">
        <v>1071</v>
      </c>
      <c r="O1827" s="33">
        <v>-243</v>
      </c>
      <c r="P1827" s="33" t="s">
        <v>48</v>
      </c>
      <c r="Q1827" s="33" t="s">
        <v>25</v>
      </c>
      <c r="R1827" s="65" t="s">
        <v>31</v>
      </c>
    </row>
    <row r="1828" spans="1:18" x14ac:dyDescent="0.3">
      <c r="A1828" s="40" t="s">
        <v>12218</v>
      </c>
      <c r="B1828" s="34" t="s">
        <v>12217</v>
      </c>
      <c r="C1828" s="40">
        <v>14913142</v>
      </c>
      <c r="D1828" s="35" t="s">
        <v>12205</v>
      </c>
      <c r="E1828" s="35" t="s">
        <v>12206</v>
      </c>
      <c r="F1828" s="35" t="s">
        <v>12219</v>
      </c>
      <c r="G1828" s="35" t="s">
        <v>8693</v>
      </c>
      <c r="H1828" s="35" t="s">
        <v>3222</v>
      </c>
      <c r="I1828" s="41">
        <v>37091</v>
      </c>
      <c r="J1828" s="35" t="s">
        <v>23</v>
      </c>
      <c r="K1828" s="35" t="s">
        <v>3222</v>
      </c>
      <c r="L1828" s="41">
        <v>38402</v>
      </c>
      <c r="M1828" s="35">
        <v>1314</v>
      </c>
      <c r="N1828" s="35">
        <v>1194</v>
      </c>
      <c r="O1828" s="35">
        <v>-120</v>
      </c>
      <c r="P1828" s="35" t="s">
        <v>48</v>
      </c>
      <c r="Q1828" s="35" t="s">
        <v>25</v>
      </c>
      <c r="R1828" s="65" t="s">
        <v>31</v>
      </c>
    </row>
    <row r="1829" spans="1:18" x14ac:dyDescent="0.3">
      <c r="A1829" s="37" t="s">
        <v>12223</v>
      </c>
      <c r="B1829" s="32" t="s">
        <v>12222</v>
      </c>
      <c r="C1829" s="37">
        <v>14913149</v>
      </c>
      <c r="D1829" s="33" t="s">
        <v>12220</v>
      </c>
      <c r="E1829" s="33" t="s">
        <v>12221</v>
      </c>
      <c r="F1829" s="33" t="s">
        <v>12224</v>
      </c>
      <c r="G1829" s="33" t="s">
        <v>12225</v>
      </c>
      <c r="H1829" s="33" t="s">
        <v>94</v>
      </c>
      <c r="I1829" s="38">
        <v>53948</v>
      </c>
      <c r="J1829" s="33" t="s">
        <v>23</v>
      </c>
      <c r="K1829" s="33" t="s">
        <v>94</v>
      </c>
      <c r="L1829" s="38">
        <v>54601</v>
      </c>
      <c r="M1829" s="33">
        <v>1053</v>
      </c>
      <c r="N1829" s="33">
        <v>1194</v>
      </c>
      <c r="O1829" s="33">
        <v>141</v>
      </c>
      <c r="P1829" s="33" t="s">
        <v>24</v>
      </c>
      <c r="Q1829" s="33" t="s">
        <v>25</v>
      </c>
      <c r="R1829" s="65" t="s">
        <v>15</v>
      </c>
    </row>
    <row r="1830" spans="1:18" x14ac:dyDescent="0.3">
      <c r="A1830" s="40" t="s">
        <v>12227</v>
      </c>
      <c r="B1830" s="34" t="s">
        <v>12226</v>
      </c>
      <c r="C1830" s="40">
        <v>14913149</v>
      </c>
      <c r="D1830" s="35" t="s">
        <v>12220</v>
      </c>
      <c r="E1830" s="35" t="s">
        <v>12221</v>
      </c>
      <c r="F1830" s="35" t="s">
        <v>12228</v>
      </c>
      <c r="G1830" s="35" t="s">
        <v>12229</v>
      </c>
      <c r="H1830" s="35" t="s">
        <v>94</v>
      </c>
      <c r="I1830" s="41">
        <v>54615</v>
      </c>
      <c r="J1830" s="35" t="s">
        <v>23</v>
      </c>
      <c r="K1830" s="35" t="s">
        <v>94</v>
      </c>
      <c r="L1830" s="41">
        <v>54601</v>
      </c>
      <c r="M1830" s="35">
        <v>1053</v>
      </c>
      <c r="N1830" s="35">
        <v>1170</v>
      </c>
      <c r="O1830" s="35">
        <v>117</v>
      </c>
      <c r="P1830" s="35" t="s">
        <v>24</v>
      </c>
      <c r="Q1830" s="35" t="s">
        <v>25</v>
      </c>
      <c r="R1830" s="65" t="s">
        <v>15</v>
      </c>
    </row>
    <row r="1831" spans="1:18" x14ac:dyDescent="0.3">
      <c r="A1831" s="37" t="s">
        <v>12231</v>
      </c>
      <c r="B1831" s="32" t="s">
        <v>12230</v>
      </c>
      <c r="C1831" s="37">
        <v>14913149</v>
      </c>
      <c r="D1831" s="33" t="s">
        <v>12220</v>
      </c>
      <c r="E1831" s="33" t="s">
        <v>12221</v>
      </c>
      <c r="F1831" s="33" t="s">
        <v>12232</v>
      </c>
      <c r="G1831" s="33" t="s">
        <v>12233</v>
      </c>
      <c r="H1831" s="33" t="s">
        <v>94</v>
      </c>
      <c r="I1831" s="38">
        <v>54665</v>
      </c>
      <c r="J1831" s="33" t="s">
        <v>23</v>
      </c>
      <c r="K1831" s="33" t="s">
        <v>94</v>
      </c>
      <c r="L1831" s="38">
        <v>54601</v>
      </c>
      <c r="M1831" s="33">
        <v>1053</v>
      </c>
      <c r="N1831" s="33">
        <v>1143</v>
      </c>
      <c r="O1831" s="33">
        <v>90</v>
      </c>
      <c r="P1831" s="33" t="s">
        <v>24</v>
      </c>
      <c r="Q1831" s="33" t="s">
        <v>25</v>
      </c>
      <c r="R1831" s="65" t="s">
        <v>15</v>
      </c>
    </row>
    <row r="1832" spans="1:18" x14ac:dyDescent="0.3">
      <c r="A1832" s="40" t="s">
        <v>12235</v>
      </c>
      <c r="B1832" s="34" t="s">
        <v>12234</v>
      </c>
      <c r="C1832" s="40">
        <v>14913149</v>
      </c>
      <c r="D1832" s="35" t="s">
        <v>12220</v>
      </c>
      <c r="E1832" s="35" t="s">
        <v>12221</v>
      </c>
      <c r="F1832" s="35" t="s">
        <v>12236</v>
      </c>
      <c r="G1832" s="35" t="s">
        <v>4035</v>
      </c>
      <c r="H1832" s="35" t="s">
        <v>94</v>
      </c>
      <c r="I1832" s="41">
        <v>54747</v>
      </c>
      <c r="J1832" s="35" t="s">
        <v>23</v>
      </c>
      <c r="K1832" s="35" t="s">
        <v>94</v>
      </c>
      <c r="L1832" s="41">
        <v>54601</v>
      </c>
      <c r="M1832" s="35">
        <v>1053</v>
      </c>
      <c r="N1832" s="35">
        <v>1170</v>
      </c>
      <c r="O1832" s="35">
        <v>117</v>
      </c>
      <c r="P1832" s="35" t="s">
        <v>24</v>
      </c>
      <c r="Q1832" s="35" t="s">
        <v>25</v>
      </c>
      <c r="R1832" s="65" t="s">
        <v>15</v>
      </c>
    </row>
    <row r="1833" spans="1:18" x14ac:dyDescent="0.3">
      <c r="A1833" s="37" t="s">
        <v>12250</v>
      </c>
      <c r="B1833" s="32" t="s">
        <v>12249</v>
      </c>
      <c r="C1833" s="37">
        <v>14913401</v>
      </c>
      <c r="D1833" s="33" t="s">
        <v>12247</v>
      </c>
      <c r="E1833" s="33" t="s">
        <v>12248</v>
      </c>
      <c r="F1833" s="33" t="s">
        <v>12251</v>
      </c>
      <c r="G1833" s="33" t="s">
        <v>12252</v>
      </c>
      <c r="H1833" s="33" t="s">
        <v>1711</v>
      </c>
      <c r="I1833" s="38">
        <v>36421</v>
      </c>
      <c r="J1833" s="33" t="s">
        <v>23</v>
      </c>
      <c r="K1833" s="33" t="s">
        <v>1711</v>
      </c>
      <c r="L1833" s="38">
        <v>36360</v>
      </c>
      <c r="M1833" s="33">
        <v>1059</v>
      </c>
      <c r="N1833" s="33">
        <v>1095</v>
      </c>
      <c r="O1833" s="33">
        <v>36</v>
      </c>
      <c r="P1833" s="33" t="s">
        <v>24</v>
      </c>
      <c r="Q1833" s="33" t="s">
        <v>25</v>
      </c>
      <c r="R1833" s="65" t="s">
        <v>15</v>
      </c>
    </row>
    <row r="1834" spans="1:18" x14ac:dyDescent="0.3">
      <c r="A1834" s="40" t="s">
        <v>12268</v>
      </c>
      <c r="B1834" s="34" t="s">
        <v>12267</v>
      </c>
      <c r="C1834" s="40">
        <v>14913411</v>
      </c>
      <c r="D1834" s="35" t="s">
        <v>12265</v>
      </c>
      <c r="E1834" s="35" t="s">
        <v>12266</v>
      </c>
      <c r="F1834" s="35" t="s">
        <v>12269</v>
      </c>
      <c r="G1834" s="35" t="s">
        <v>5329</v>
      </c>
      <c r="H1834" s="35" t="s">
        <v>47</v>
      </c>
      <c r="I1834" s="41">
        <v>30135</v>
      </c>
      <c r="J1834" s="35" t="s">
        <v>23</v>
      </c>
      <c r="K1834" s="35" t="s">
        <v>47</v>
      </c>
      <c r="L1834" s="41">
        <v>30121</v>
      </c>
      <c r="M1834" s="35">
        <v>1608</v>
      </c>
      <c r="N1834" s="35">
        <v>1953</v>
      </c>
      <c r="O1834" s="35">
        <v>345</v>
      </c>
      <c r="P1834" s="35" t="s">
        <v>24</v>
      </c>
      <c r="Q1834" s="35" t="s">
        <v>25</v>
      </c>
      <c r="R1834" s="65" t="s">
        <v>15</v>
      </c>
    </row>
    <row r="1835" spans="1:18" x14ac:dyDescent="0.3">
      <c r="A1835" s="37" t="s">
        <v>12271</v>
      </c>
      <c r="B1835" s="32" t="s">
        <v>12270</v>
      </c>
      <c r="C1835" s="37">
        <v>14913411</v>
      </c>
      <c r="D1835" s="33" t="s">
        <v>12265</v>
      </c>
      <c r="E1835" s="33" t="s">
        <v>12266</v>
      </c>
      <c r="F1835" s="33" t="s">
        <v>12272</v>
      </c>
      <c r="G1835" s="33" t="s">
        <v>1633</v>
      </c>
      <c r="H1835" s="33" t="s">
        <v>47</v>
      </c>
      <c r="I1835" s="38">
        <v>30060</v>
      </c>
      <c r="J1835" s="33" t="s">
        <v>23</v>
      </c>
      <c r="K1835" s="33" t="s">
        <v>47</v>
      </c>
      <c r="L1835" s="38">
        <v>30121</v>
      </c>
      <c r="M1835" s="33">
        <v>1608</v>
      </c>
      <c r="N1835" s="33">
        <v>1953</v>
      </c>
      <c r="O1835" s="33">
        <v>345</v>
      </c>
      <c r="P1835" s="33" t="s">
        <v>24</v>
      </c>
      <c r="Q1835" s="33" t="s">
        <v>25</v>
      </c>
      <c r="R1835" s="65" t="s">
        <v>15</v>
      </c>
    </row>
    <row r="1836" spans="1:18" x14ac:dyDescent="0.3">
      <c r="A1836" s="37" t="s">
        <v>12274</v>
      </c>
      <c r="B1836" s="32" t="s">
        <v>12273</v>
      </c>
      <c r="C1836" s="37">
        <v>14913411</v>
      </c>
      <c r="D1836" s="33" t="s">
        <v>12265</v>
      </c>
      <c r="E1836" s="33" t="s">
        <v>12266</v>
      </c>
      <c r="F1836" s="33" t="s">
        <v>12275</v>
      </c>
      <c r="G1836" s="33" t="s">
        <v>5518</v>
      </c>
      <c r="H1836" s="33" t="s">
        <v>47</v>
      </c>
      <c r="I1836" s="38">
        <v>30161</v>
      </c>
      <c r="J1836" s="33" t="s">
        <v>23</v>
      </c>
      <c r="K1836" s="33" t="s">
        <v>47</v>
      </c>
      <c r="L1836" s="38">
        <v>30121</v>
      </c>
      <c r="M1836" s="33">
        <v>1608</v>
      </c>
      <c r="N1836" s="33">
        <v>1194</v>
      </c>
      <c r="O1836" s="33">
        <v>-414</v>
      </c>
      <c r="P1836" s="33" t="s">
        <v>48</v>
      </c>
      <c r="Q1836" s="33" t="s">
        <v>25</v>
      </c>
      <c r="R1836" s="65" t="s">
        <v>31</v>
      </c>
    </row>
    <row r="1837" spans="1:18" x14ac:dyDescent="0.3">
      <c r="A1837" s="40" t="s">
        <v>12277</v>
      </c>
      <c r="B1837" s="34" t="s">
        <v>12276</v>
      </c>
      <c r="C1837" s="40">
        <v>14913411</v>
      </c>
      <c r="D1837" s="35" t="s">
        <v>12265</v>
      </c>
      <c r="E1837" s="35" t="s">
        <v>12266</v>
      </c>
      <c r="F1837" s="35" t="s">
        <v>12278</v>
      </c>
      <c r="G1837" s="35" t="s">
        <v>5518</v>
      </c>
      <c r="H1837" s="35" t="s">
        <v>47</v>
      </c>
      <c r="I1837" s="41">
        <v>30161</v>
      </c>
      <c r="J1837" s="35" t="s">
        <v>23</v>
      </c>
      <c r="K1837" s="35" t="s">
        <v>47</v>
      </c>
      <c r="L1837" s="41">
        <v>30121</v>
      </c>
      <c r="M1837" s="35">
        <v>1608</v>
      </c>
      <c r="N1837" s="35">
        <v>1194</v>
      </c>
      <c r="O1837" s="35">
        <v>-414</v>
      </c>
      <c r="P1837" s="35" t="s">
        <v>48</v>
      </c>
      <c r="Q1837" s="35" t="s">
        <v>25</v>
      </c>
      <c r="R1837" s="65" t="s">
        <v>31</v>
      </c>
    </row>
    <row r="1838" spans="1:18" x14ac:dyDescent="0.3">
      <c r="A1838" s="40" t="s">
        <v>12281</v>
      </c>
      <c r="B1838" s="34" t="s">
        <v>12280</v>
      </c>
      <c r="C1838" s="40">
        <v>14913413</v>
      </c>
      <c r="D1838" s="35" t="s">
        <v>12279</v>
      </c>
      <c r="E1838" s="35" t="s">
        <v>12280</v>
      </c>
      <c r="F1838" s="35" t="s">
        <v>10834</v>
      </c>
      <c r="G1838" s="35" t="s">
        <v>10835</v>
      </c>
      <c r="H1838" s="35" t="s">
        <v>1929</v>
      </c>
      <c r="I1838" s="41">
        <v>60064</v>
      </c>
      <c r="J1838" s="35" t="s">
        <v>23</v>
      </c>
      <c r="K1838" s="35" t="s">
        <v>1929</v>
      </c>
      <c r="L1838" s="41">
        <v>60634</v>
      </c>
      <c r="M1838" s="35">
        <v>2058</v>
      </c>
      <c r="N1838" s="35">
        <v>1719</v>
      </c>
      <c r="O1838" s="35">
        <v>-339</v>
      </c>
      <c r="P1838" s="35" t="s">
        <v>48</v>
      </c>
      <c r="Q1838" s="35" t="s">
        <v>25</v>
      </c>
      <c r="R1838" s="65" t="s">
        <v>31</v>
      </c>
    </row>
    <row r="1839" spans="1:18" x14ac:dyDescent="0.3">
      <c r="A1839" s="40" t="s">
        <v>12292</v>
      </c>
      <c r="B1839" s="34" t="s">
        <v>12291</v>
      </c>
      <c r="C1839" s="40">
        <v>14913414</v>
      </c>
      <c r="D1839" s="35" t="s">
        <v>12282</v>
      </c>
      <c r="E1839" s="35" t="s">
        <v>12283</v>
      </c>
      <c r="F1839" s="35" t="s">
        <v>12293</v>
      </c>
      <c r="G1839" s="35" t="s">
        <v>8689</v>
      </c>
      <c r="H1839" s="35" t="s">
        <v>3602</v>
      </c>
      <c r="I1839" s="41">
        <v>47670</v>
      </c>
      <c r="J1839" s="35" t="s">
        <v>23</v>
      </c>
      <c r="K1839" s="35" t="s">
        <v>3602</v>
      </c>
      <c r="L1839" s="41">
        <v>47710</v>
      </c>
      <c r="M1839" s="35">
        <v>1242</v>
      </c>
      <c r="N1839" s="35">
        <v>1218</v>
      </c>
      <c r="O1839" s="35">
        <v>-24</v>
      </c>
      <c r="P1839" s="35" t="s">
        <v>48</v>
      </c>
      <c r="Q1839" s="35" t="s">
        <v>25</v>
      </c>
      <c r="R1839" s="65" t="s">
        <v>31</v>
      </c>
    </row>
    <row r="1840" spans="1:18" x14ac:dyDescent="0.3">
      <c r="A1840" s="40" t="s">
        <v>12303</v>
      </c>
      <c r="B1840" s="34" t="s">
        <v>12302</v>
      </c>
      <c r="C1840" s="40">
        <v>14913415</v>
      </c>
      <c r="D1840" s="35" t="s">
        <v>12300</v>
      </c>
      <c r="E1840" s="35" t="s">
        <v>12301</v>
      </c>
      <c r="F1840" s="35" t="s">
        <v>12304</v>
      </c>
      <c r="G1840" s="35" t="s">
        <v>12305</v>
      </c>
      <c r="H1840" s="35" t="s">
        <v>838</v>
      </c>
      <c r="I1840" s="41">
        <v>52241</v>
      </c>
      <c r="J1840" s="35" t="s">
        <v>23</v>
      </c>
      <c r="K1840" s="35" t="s">
        <v>838</v>
      </c>
      <c r="L1840" s="41">
        <v>52406</v>
      </c>
      <c r="M1840" s="35">
        <v>1314</v>
      </c>
      <c r="N1840" s="35">
        <v>1584</v>
      </c>
      <c r="O1840" s="35">
        <v>270</v>
      </c>
      <c r="P1840" s="35" t="s">
        <v>24</v>
      </c>
      <c r="Q1840" s="35" t="s">
        <v>25</v>
      </c>
      <c r="R1840" s="65" t="s">
        <v>15</v>
      </c>
    </row>
    <row r="1841" spans="1:18" x14ac:dyDescent="0.3">
      <c r="A1841" s="40" t="s">
        <v>12307</v>
      </c>
      <c r="B1841" s="34" t="s">
        <v>12306</v>
      </c>
      <c r="C1841" s="40">
        <v>14913415</v>
      </c>
      <c r="D1841" s="35" t="s">
        <v>12300</v>
      </c>
      <c r="E1841" s="35" t="s">
        <v>12301</v>
      </c>
      <c r="F1841" s="35" t="s">
        <v>12308</v>
      </c>
      <c r="G1841" s="35" t="s">
        <v>12309</v>
      </c>
      <c r="H1841" s="35" t="s">
        <v>838</v>
      </c>
      <c r="I1841" s="41">
        <v>52349</v>
      </c>
      <c r="J1841" s="35" t="s">
        <v>23</v>
      </c>
      <c r="K1841" s="35" t="s">
        <v>838</v>
      </c>
      <c r="L1841" s="41">
        <v>52406</v>
      </c>
      <c r="M1841" s="35">
        <v>1314</v>
      </c>
      <c r="N1841" s="35">
        <v>1119</v>
      </c>
      <c r="O1841" s="35">
        <v>-195</v>
      </c>
      <c r="P1841" s="35" t="s">
        <v>48</v>
      </c>
      <c r="Q1841" s="35" t="s">
        <v>25</v>
      </c>
      <c r="R1841" s="65" t="s">
        <v>31</v>
      </c>
    </row>
    <row r="1842" spans="1:18" x14ac:dyDescent="0.3">
      <c r="A1842" s="37" t="s">
        <v>12311</v>
      </c>
      <c r="B1842" s="32" t="s">
        <v>12310</v>
      </c>
      <c r="C1842" s="37">
        <v>14913415</v>
      </c>
      <c r="D1842" s="33" t="s">
        <v>12300</v>
      </c>
      <c r="E1842" s="33" t="s">
        <v>12301</v>
      </c>
      <c r="F1842" s="33" t="s">
        <v>12312</v>
      </c>
      <c r="G1842" s="33" t="s">
        <v>10320</v>
      </c>
      <c r="H1842" s="33" t="s">
        <v>838</v>
      </c>
      <c r="I1842" s="38">
        <v>52772</v>
      </c>
      <c r="J1842" s="33" t="s">
        <v>23</v>
      </c>
      <c r="K1842" s="33" t="s">
        <v>838</v>
      </c>
      <c r="L1842" s="38">
        <v>52406</v>
      </c>
      <c r="M1842" s="33">
        <v>1314</v>
      </c>
      <c r="N1842" s="33">
        <v>1170</v>
      </c>
      <c r="O1842" s="33">
        <v>-144</v>
      </c>
      <c r="P1842" s="33" t="s">
        <v>48</v>
      </c>
      <c r="Q1842" s="33" t="s">
        <v>25</v>
      </c>
      <c r="R1842" s="65" t="s">
        <v>31</v>
      </c>
    </row>
    <row r="1843" spans="1:18" x14ac:dyDescent="0.3">
      <c r="A1843" s="40" t="s">
        <v>12314</v>
      </c>
      <c r="B1843" s="34" t="s">
        <v>12313</v>
      </c>
      <c r="C1843" s="40">
        <v>14913415</v>
      </c>
      <c r="D1843" s="35" t="s">
        <v>12300</v>
      </c>
      <c r="E1843" s="35" t="s">
        <v>12301</v>
      </c>
      <c r="F1843" s="35" t="s">
        <v>12315</v>
      </c>
      <c r="G1843" s="35" t="s">
        <v>12316</v>
      </c>
      <c r="H1843" s="35" t="s">
        <v>838</v>
      </c>
      <c r="I1843" s="41">
        <v>52310</v>
      </c>
      <c r="J1843" s="35" t="s">
        <v>23</v>
      </c>
      <c r="K1843" s="35" t="s">
        <v>838</v>
      </c>
      <c r="L1843" s="41">
        <v>52406</v>
      </c>
      <c r="M1843" s="35">
        <v>1314</v>
      </c>
      <c r="N1843" s="35">
        <v>1143</v>
      </c>
      <c r="O1843" s="35">
        <v>-171</v>
      </c>
      <c r="P1843" s="35" t="s">
        <v>48</v>
      </c>
      <c r="Q1843" s="35" t="s">
        <v>25</v>
      </c>
      <c r="R1843" s="65" t="s">
        <v>31</v>
      </c>
    </row>
    <row r="1844" spans="1:18" x14ac:dyDescent="0.3">
      <c r="A1844" s="37" t="s">
        <v>12318</v>
      </c>
      <c r="B1844" s="32" t="s">
        <v>12317</v>
      </c>
      <c r="C1844" s="37">
        <v>14913415</v>
      </c>
      <c r="D1844" s="33" t="s">
        <v>12300</v>
      </c>
      <c r="E1844" s="33" t="s">
        <v>12301</v>
      </c>
      <c r="F1844" s="33" t="s">
        <v>12319</v>
      </c>
      <c r="G1844" s="33" t="s">
        <v>6436</v>
      </c>
      <c r="H1844" s="33" t="s">
        <v>838</v>
      </c>
      <c r="I1844" s="38">
        <v>52310</v>
      </c>
      <c r="J1844" s="33" t="s">
        <v>23</v>
      </c>
      <c r="K1844" s="33" t="s">
        <v>838</v>
      </c>
      <c r="L1844" s="38">
        <v>52406</v>
      </c>
      <c r="M1844" s="33">
        <v>1314</v>
      </c>
      <c r="N1844" s="33">
        <v>1143</v>
      </c>
      <c r="O1844" s="33">
        <v>-171</v>
      </c>
      <c r="P1844" s="33" t="s">
        <v>48</v>
      </c>
      <c r="Q1844" s="33" t="s">
        <v>25</v>
      </c>
      <c r="R1844" s="65" t="s">
        <v>31</v>
      </c>
    </row>
    <row r="1845" spans="1:18" x14ac:dyDescent="0.3">
      <c r="A1845" s="40" t="s">
        <v>12325</v>
      </c>
      <c r="B1845" s="34" t="s">
        <v>12324</v>
      </c>
      <c r="C1845" s="40">
        <v>14913415</v>
      </c>
      <c r="D1845" s="35" t="s">
        <v>12300</v>
      </c>
      <c r="E1845" s="35" t="s">
        <v>12301</v>
      </c>
      <c r="F1845" s="35" t="s">
        <v>12326</v>
      </c>
      <c r="G1845" s="35" t="s">
        <v>12327</v>
      </c>
      <c r="H1845" s="35" t="s">
        <v>838</v>
      </c>
      <c r="I1845" s="41">
        <v>52208</v>
      </c>
      <c r="J1845" s="35" t="s">
        <v>23</v>
      </c>
      <c r="K1845" s="35" t="s">
        <v>838</v>
      </c>
      <c r="L1845" s="41">
        <v>52406</v>
      </c>
      <c r="M1845" s="35">
        <v>1314</v>
      </c>
      <c r="N1845" s="35">
        <v>1119</v>
      </c>
      <c r="O1845" s="35">
        <v>-195</v>
      </c>
      <c r="P1845" s="35" t="s">
        <v>48</v>
      </c>
      <c r="Q1845" s="35" t="s">
        <v>25</v>
      </c>
      <c r="R1845" s="65" t="s">
        <v>31</v>
      </c>
    </row>
    <row r="1846" spans="1:18" x14ac:dyDescent="0.3">
      <c r="A1846" s="37" t="s">
        <v>12329</v>
      </c>
      <c r="B1846" s="32" t="s">
        <v>12328</v>
      </c>
      <c r="C1846" s="37">
        <v>14913415</v>
      </c>
      <c r="D1846" s="33" t="s">
        <v>12300</v>
      </c>
      <c r="E1846" s="33" t="s">
        <v>12301</v>
      </c>
      <c r="F1846" s="33" t="s">
        <v>12330</v>
      </c>
      <c r="G1846" s="33" t="s">
        <v>2150</v>
      </c>
      <c r="H1846" s="33" t="s">
        <v>838</v>
      </c>
      <c r="I1846" s="38">
        <v>52353</v>
      </c>
      <c r="J1846" s="33" t="s">
        <v>23</v>
      </c>
      <c r="K1846" s="33" t="s">
        <v>838</v>
      </c>
      <c r="L1846" s="38">
        <v>52406</v>
      </c>
      <c r="M1846" s="33">
        <v>1314</v>
      </c>
      <c r="N1846" s="33">
        <v>1266</v>
      </c>
      <c r="O1846" s="33">
        <v>-48</v>
      </c>
      <c r="P1846" s="33" t="s">
        <v>48</v>
      </c>
      <c r="Q1846" s="33" t="s">
        <v>25</v>
      </c>
      <c r="R1846" s="65" t="s">
        <v>31</v>
      </c>
    </row>
    <row r="1847" spans="1:18" x14ac:dyDescent="0.3">
      <c r="A1847" s="40" t="s">
        <v>12363</v>
      </c>
      <c r="B1847" s="34" t="s">
        <v>12362</v>
      </c>
      <c r="C1847" s="40">
        <v>14913433</v>
      </c>
      <c r="D1847" s="35" t="s">
        <v>12360</v>
      </c>
      <c r="E1847" s="35" t="s">
        <v>12361</v>
      </c>
      <c r="F1847" s="35" t="s">
        <v>12364</v>
      </c>
      <c r="G1847" s="35" t="s">
        <v>12365</v>
      </c>
      <c r="H1847" s="35" t="s">
        <v>713</v>
      </c>
      <c r="I1847" s="41">
        <v>27917</v>
      </c>
      <c r="J1847" s="35" t="s">
        <v>23</v>
      </c>
      <c r="K1847" s="35" t="s">
        <v>713</v>
      </c>
      <c r="L1847" s="41">
        <v>27909</v>
      </c>
      <c r="M1847" s="35">
        <v>1509</v>
      </c>
      <c r="N1847" s="35">
        <v>1731</v>
      </c>
      <c r="O1847" s="35">
        <v>222</v>
      </c>
      <c r="P1847" s="35" t="s">
        <v>24</v>
      </c>
      <c r="Q1847" s="35" t="s">
        <v>25</v>
      </c>
      <c r="R1847" s="65" t="s">
        <v>15</v>
      </c>
    </row>
    <row r="1848" spans="1:18" x14ac:dyDescent="0.3">
      <c r="A1848" s="37" t="s">
        <v>12367</v>
      </c>
      <c r="B1848" s="32" t="s">
        <v>12366</v>
      </c>
      <c r="C1848" s="37">
        <v>14913433</v>
      </c>
      <c r="D1848" s="33" t="s">
        <v>12360</v>
      </c>
      <c r="E1848" s="33" t="s">
        <v>12361</v>
      </c>
      <c r="F1848" s="33" t="s">
        <v>12368</v>
      </c>
      <c r="G1848" s="33" t="s">
        <v>12369</v>
      </c>
      <c r="H1848" s="33" t="s">
        <v>713</v>
      </c>
      <c r="I1848" s="38">
        <v>27954</v>
      </c>
      <c r="J1848" s="33" t="s">
        <v>23</v>
      </c>
      <c r="K1848" s="33" t="s">
        <v>713</v>
      </c>
      <c r="L1848" s="38">
        <v>27909</v>
      </c>
      <c r="M1848" s="33">
        <v>1509</v>
      </c>
      <c r="N1848" s="33">
        <v>1449</v>
      </c>
      <c r="O1848" s="33">
        <v>-60</v>
      </c>
      <c r="P1848" s="33" t="s">
        <v>48</v>
      </c>
      <c r="Q1848" s="33" t="s">
        <v>25</v>
      </c>
      <c r="R1848" s="65" t="s">
        <v>31</v>
      </c>
    </row>
    <row r="1849" spans="1:18" x14ac:dyDescent="0.3">
      <c r="A1849" s="40" t="s">
        <v>12371</v>
      </c>
      <c r="B1849" s="34" t="s">
        <v>12370</v>
      </c>
      <c r="C1849" s="40">
        <v>14913433</v>
      </c>
      <c r="D1849" s="35" t="s">
        <v>12360</v>
      </c>
      <c r="E1849" s="35" t="s">
        <v>12361</v>
      </c>
      <c r="F1849" s="35" t="s">
        <v>12372</v>
      </c>
      <c r="G1849" s="35" t="s">
        <v>12373</v>
      </c>
      <c r="H1849" s="35" t="s">
        <v>713</v>
      </c>
      <c r="I1849" s="41">
        <v>27932</v>
      </c>
      <c r="J1849" s="35" t="s">
        <v>23</v>
      </c>
      <c r="K1849" s="35" t="s">
        <v>713</v>
      </c>
      <c r="L1849" s="41">
        <v>27909</v>
      </c>
      <c r="M1849" s="35">
        <v>1509</v>
      </c>
      <c r="N1849" s="35">
        <v>1290</v>
      </c>
      <c r="O1849" s="35">
        <v>-219</v>
      </c>
      <c r="P1849" s="35" t="s">
        <v>48</v>
      </c>
      <c r="Q1849" s="35" t="s">
        <v>25</v>
      </c>
      <c r="R1849" s="65" t="s">
        <v>31</v>
      </c>
    </row>
    <row r="1850" spans="1:18" x14ac:dyDescent="0.3">
      <c r="A1850" s="37" t="s">
        <v>12379</v>
      </c>
      <c r="B1850" s="32" t="s">
        <v>12378</v>
      </c>
      <c r="C1850" s="37">
        <v>14913433</v>
      </c>
      <c r="D1850" s="33" t="s">
        <v>12360</v>
      </c>
      <c r="E1850" s="33" t="s">
        <v>12361</v>
      </c>
      <c r="F1850" s="33" t="s">
        <v>12380</v>
      </c>
      <c r="G1850" s="33" t="s">
        <v>12369</v>
      </c>
      <c r="H1850" s="33" t="s">
        <v>713</v>
      </c>
      <c r="I1850" s="38">
        <v>27954</v>
      </c>
      <c r="J1850" s="33" t="s">
        <v>23</v>
      </c>
      <c r="K1850" s="33" t="s">
        <v>713</v>
      </c>
      <c r="L1850" s="38">
        <v>27909</v>
      </c>
      <c r="M1850" s="33">
        <v>1509</v>
      </c>
      <c r="N1850" s="33">
        <v>1449</v>
      </c>
      <c r="O1850" s="33">
        <v>-60</v>
      </c>
      <c r="P1850" s="33" t="s">
        <v>48</v>
      </c>
      <c r="Q1850" s="33" t="s">
        <v>25</v>
      </c>
      <c r="R1850" s="65" t="s">
        <v>31</v>
      </c>
    </row>
    <row r="1851" spans="1:18" x14ac:dyDescent="0.3">
      <c r="A1851" s="53" t="s">
        <v>12387</v>
      </c>
      <c r="B1851" s="52" t="s">
        <v>12386</v>
      </c>
      <c r="C1851" s="53" t="s">
        <v>12381</v>
      </c>
      <c r="D1851" s="35" t="s">
        <v>12381</v>
      </c>
      <c r="E1851" s="54" t="s">
        <v>12382</v>
      </c>
      <c r="F1851" s="54" t="s">
        <v>12388</v>
      </c>
      <c r="G1851" s="54" t="s">
        <v>12389</v>
      </c>
      <c r="H1851" s="54" t="s">
        <v>680</v>
      </c>
      <c r="I1851" s="55">
        <v>29180</v>
      </c>
      <c r="J1851" s="54" t="s">
        <v>23</v>
      </c>
      <c r="K1851" s="35" t="s">
        <v>680</v>
      </c>
      <c r="L1851" s="41">
        <v>29202</v>
      </c>
      <c r="M1851" s="35">
        <v>1440</v>
      </c>
      <c r="N1851" s="35">
        <v>1437</v>
      </c>
      <c r="O1851" s="35">
        <v>-3</v>
      </c>
      <c r="P1851" s="35" t="s">
        <v>48</v>
      </c>
      <c r="Q1851" s="35" t="s">
        <v>25</v>
      </c>
      <c r="R1851" s="65" t="s">
        <v>31</v>
      </c>
    </row>
    <row r="1852" spans="1:18" x14ac:dyDescent="0.3">
      <c r="A1852" s="40" t="s">
        <v>12397</v>
      </c>
      <c r="B1852" s="34" t="s">
        <v>12396</v>
      </c>
      <c r="C1852" s="40">
        <v>14913443</v>
      </c>
      <c r="D1852" s="35" t="s">
        <v>12394</v>
      </c>
      <c r="E1852" s="35" t="s">
        <v>12395</v>
      </c>
      <c r="F1852" s="35" t="s">
        <v>12398</v>
      </c>
      <c r="G1852" s="35" t="s">
        <v>12399</v>
      </c>
      <c r="H1852" s="35" t="s">
        <v>349</v>
      </c>
      <c r="I1852" s="41">
        <v>77340</v>
      </c>
      <c r="J1852" s="35" t="s">
        <v>23</v>
      </c>
      <c r="K1852" s="35" t="s">
        <v>349</v>
      </c>
      <c r="L1852" s="41">
        <v>77520</v>
      </c>
      <c r="M1852" s="35">
        <v>1533</v>
      </c>
      <c r="N1852" s="35">
        <v>1437</v>
      </c>
      <c r="O1852" s="35">
        <v>-96</v>
      </c>
      <c r="P1852" s="35" t="s">
        <v>48</v>
      </c>
      <c r="Q1852" s="35" t="s">
        <v>25</v>
      </c>
      <c r="R1852" s="65" t="s">
        <v>31</v>
      </c>
    </row>
    <row r="1853" spans="1:18" x14ac:dyDescent="0.3">
      <c r="A1853" s="53" t="s">
        <v>12403</v>
      </c>
      <c r="B1853" s="52" t="s">
        <v>12402</v>
      </c>
      <c r="C1853" s="53" t="s">
        <v>12400</v>
      </c>
      <c r="D1853" s="35" t="s">
        <v>12400</v>
      </c>
      <c r="E1853" s="54" t="s">
        <v>12401</v>
      </c>
      <c r="F1853" s="54" t="s">
        <v>12404</v>
      </c>
      <c r="G1853" s="54" t="s">
        <v>12405</v>
      </c>
      <c r="H1853" s="54" t="s">
        <v>938</v>
      </c>
      <c r="I1853" s="55">
        <v>24073</v>
      </c>
      <c r="J1853" s="54" t="s">
        <v>23</v>
      </c>
      <c r="K1853" s="35" t="s">
        <v>938</v>
      </c>
      <c r="L1853" s="41">
        <v>24084</v>
      </c>
      <c r="M1853" s="35">
        <v>1218</v>
      </c>
      <c r="N1853" s="35">
        <v>1095</v>
      </c>
      <c r="O1853" s="35">
        <v>-123</v>
      </c>
      <c r="P1853" s="35" t="s">
        <v>48</v>
      </c>
      <c r="Q1853" s="35" t="s">
        <v>25</v>
      </c>
      <c r="R1853" s="65" t="s">
        <v>31</v>
      </c>
    </row>
    <row r="1854" spans="1:18" x14ac:dyDescent="0.3">
      <c r="A1854" s="37" t="s">
        <v>12409</v>
      </c>
      <c r="B1854" s="32" t="s">
        <v>12408</v>
      </c>
      <c r="C1854" s="37">
        <v>14914130</v>
      </c>
      <c r="D1854" s="33" t="s">
        <v>12406</v>
      </c>
      <c r="E1854" s="33" t="s">
        <v>12407</v>
      </c>
      <c r="F1854" s="33" t="s">
        <v>12410</v>
      </c>
      <c r="G1854" s="33" t="s">
        <v>12411</v>
      </c>
      <c r="H1854" s="33" t="s">
        <v>116</v>
      </c>
      <c r="I1854" s="38">
        <v>7002</v>
      </c>
      <c r="J1854" s="33" t="s">
        <v>23</v>
      </c>
      <c r="K1854" s="33" t="s">
        <v>116</v>
      </c>
      <c r="L1854" s="38">
        <v>7306</v>
      </c>
      <c r="M1854" s="33">
        <v>2541</v>
      </c>
      <c r="N1854" s="33">
        <v>2784</v>
      </c>
      <c r="O1854" s="33">
        <v>243</v>
      </c>
      <c r="P1854" s="33" t="s">
        <v>24</v>
      </c>
      <c r="Q1854" s="33" t="s">
        <v>25</v>
      </c>
      <c r="R1854" s="65" t="s">
        <v>15</v>
      </c>
    </row>
    <row r="1855" spans="1:18" x14ac:dyDescent="0.3">
      <c r="A1855" s="49" t="s">
        <v>12477</v>
      </c>
      <c r="B1855" s="48" t="s">
        <v>12476</v>
      </c>
      <c r="C1855" s="49" t="s">
        <v>12474</v>
      </c>
      <c r="D1855" s="33" t="s">
        <v>12474</v>
      </c>
      <c r="E1855" s="50" t="s">
        <v>12475</v>
      </c>
      <c r="F1855" s="50" t="s">
        <v>12478</v>
      </c>
      <c r="G1855" s="50" t="s">
        <v>12476</v>
      </c>
      <c r="H1855" s="50" t="s">
        <v>3686</v>
      </c>
      <c r="I1855" s="51">
        <v>72958</v>
      </c>
      <c r="J1855" s="50" t="s">
        <v>23</v>
      </c>
      <c r="K1855" s="33" t="s">
        <v>3686</v>
      </c>
      <c r="L1855" s="38">
        <v>71953</v>
      </c>
      <c r="M1855" s="33">
        <v>1119</v>
      </c>
      <c r="N1855" s="33">
        <v>1095</v>
      </c>
      <c r="O1855" s="33">
        <v>-24</v>
      </c>
      <c r="P1855" s="33" t="s">
        <v>48</v>
      </c>
      <c r="Q1855" s="33" t="s">
        <v>25</v>
      </c>
      <c r="R1855" s="65" t="s">
        <v>31</v>
      </c>
    </row>
    <row r="1856" spans="1:18" x14ac:dyDescent="0.3">
      <c r="A1856" s="40" t="s">
        <v>12482</v>
      </c>
      <c r="B1856" s="34" t="s">
        <v>12481</v>
      </c>
      <c r="C1856" s="40">
        <v>14914410</v>
      </c>
      <c r="D1856" s="35" t="s">
        <v>12479</v>
      </c>
      <c r="E1856" s="35" t="s">
        <v>12480</v>
      </c>
      <c r="F1856" s="35" t="s">
        <v>12483</v>
      </c>
      <c r="G1856" s="35" t="s">
        <v>12484</v>
      </c>
      <c r="H1856" s="35" t="s">
        <v>250</v>
      </c>
      <c r="I1856" s="41">
        <v>32619</v>
      </c>
      <c r="J1856" s="35" t="s">
        <v>23</v>
      </c>
      <c r="K1856" s="35" t="s">
        <v>250</v>
      </c>
      <c r="L1856" s="41">
        <v>32025</v>
      </c>
      <c r="M1856" s="35">
        <v>1290</v>
      </c>
      <c r="N1856" s="35">
        <v>1413</v>
      </c>
      <c r="O1856" s="35">
        <v>123</v>
      </c>
      <c r="P1856" s="35" t="s">
        <v>24</v>
      </c>
      <c r="Q1856" s="35" t="s">
        <v>25</v>
      </c>
      <c r="R1856" s="65" t="s">
        <v>15</v>
      </c>
    </row>
    <row r="1857" spans="1:18" x14ac:dyDescent="0.3">
      <c r="A1857" s="40" t="s">
        <v>12486</v>
      </c>
      <c r="B1857" s="34" t="s">
        <v>12485</v>
      </c>
      <c r="C1857" s="40">
        <v>14914410</v>
      </c>
      <c r="D1857" s="35" t="s">
        <v>12479</v>
      </c>
      <c r="E1857" s="35" t="s">
        <v>12480</v>
      </c>
      <c r="F1857" s="35" t="s">
        <v>12487</v>
      </c>
      <c r="G1857" s="35" t="s">
        <v>12488</v>
      </c>
      <c r="H1857" s="35" t="s">
        <v>250</v>
      </c>
      <c r="I1857" s="41">
        <v>32628</v>
      </c>
      <c r="J1857" s="35" t="s">
        <v>23</v>
      </c>
      <c r="K1857" s="35" t="s">
        <v>250</v>
      </c>
      <c r="L1857" s="41">
        <v>32025</v>
      </c>
      <c r="M1857" s="35">
        <v>1290</v>
      </c>
      <c r="N1857" s="35">
        <v>1170</v>
      </c>
      <c r="O1857" s="35">
        <v>-120</v>
      </c>
      <c r="P1857" s="35" t="s">
        <v>48</v>
      </c>
      <c r="Q1857" s="35" t="s">
        <v>25</v>
      </c>
      <c r="R1857" s="65" t="s">
        <v>31</v>
      </c>
    </row>
    <row r="1858" spans="1:18" x14ac:dyDescent="0.3">
      <c r="A1858" s="37" t="s">
        <v>12490</v>
      </c>
      <c r="B1858" s="32" t="s">
        <v>12489</v>
      </c>
      <c r="C1858" s="37">
        <v>14914410</v>
      </c>
      <c r="D1858" s="33" t="s">
        <v>12479</v>
      </c>
      <c r="E1858" s="33" t="s">
        <v>12480</v>
      </c>
      <c r="F1858" s="33" t="s">
        <v>12491</v>
      </c>
      <c r="G1858" s="33" t="s">
        <v>12492</v>
      </c>
      <c r="H1858" s="33" t="s">
        <v>250</v>
      </c>
      <c r="I1858" s="38">
        <v>32087</v>
      </c>
      <c r="J1858" s="33" t="s">
        <v>23</v>
      </c>
      <c r="K1858" s="33" t="s">
        <v>250</v>
      </c>
      <c r="L1858" s="38">
        <v>32025</v>
      </c>
      <c r="M1858" s="33">
        <v>1290</v>
      </c>
      <c r="N1858" s="33">
        <v>1242</v>
      </c>
      <c r="O1858" s="33">
        <v>-48</v>
      </c>
      <c r="P1858" s="33" t="s">
        <v>48</v>
      </c>
      <c r="Q1858" s="33" t="s">
        <v>25</v>
      </c>
      <c r="R1858" s="65" t="s">
        <v>31</v>
      </c>
    </row>
    <row r="1859" spans="1:18" x14ac:dyDescent="0.3">
      <c r="A1859" s="37" t="s">
        <v>12496</v>
      </c>
      <c r="B1859" s="32" t="s">
        <v>12495</v>
      </c>
      <c r="C1859" s="37">
        <v>14914413</v>
      </c>
      <c r="D1859" s="33" t="s">
        <v>12493</v>
      </c>
      <c r="E1859" s="33" t="s">
        <v>12494</v>
      </c>
      <c r="F1859" s="33" t="s">
        <v>12497</v>
      </c>
      <c r="G1859" s="33" t="s">
        <v>12498</v>
      </c>
      <c r="H1859" s="33" t="s">
        <v>1929</v>
      </c>
      <c r="I1859" s="38">
        <v>61455</v>
      </c>
      <c r="J1859" s="33" t="s">
        <v>23</v>
      </c>
      <c r="K1859" s="33" t="s">
        <v>1929</v>
      </c>
      <c r="L1859" s="38">
        <v>62221</v>
      </c>
      <c r="M1859" s="33">
        <v>1119</v>
      </c>
      <c r="N1859" s="33">
        <v>1194</v>
      </c>
      <c r="O1859" s="33">
        <v>75</v>
      </c>
      <c r="P1859" s="33" t="s">
        <v>24</v>
      </c>
      <c r="Q1859" s="33" t="s">
        <v>25</v>
      </c>
      <c r="R1859" s="65" t="s">
        <v>15</v>
      </c>
    </row>
    <row r="1860" spans="1:18" x14ac:dyDescent="0.3">
      <c r="A1860" s="40" t="s">
        <v>12502</v>
      </c>
      <c r="B1860" s="34" t="s">
        <v>12501</v>
      </c>
      <c r="C1860" s="40">
        <v>14914414</v>
      </c>
      <c r="D1860" s="35" t="s">
        <v>12499</v>
      </c>
      <c r="E1860" s="35" t="s">
        <v>12500</v>
      </c>
      <c r="F1860" s="35" t="s">
        <v>12503</v>
      </c>
      <c r="G1860" s="35" t="s">
        <v>12504</v>
      </c>
      <c r="H1860" s="35" t="s">
        <v>3602</v>
      </c>
      <c r="I1860" s="41">
        <v>47112</v>
      </c>
      <c r="J1860" s="35" t="s">
        <v>23</v>
      </c>
      <c r="K1860" s="35" t="s">
        <v>3602</v>
      </c>
      <c r="L1860" s="41">
        <v>47172</v>
      </c>
      <c r="M1860" s="35">
        <v>1497</v>
      </c>
      <c r="N1860" s="35">
        <v>1365</v>
      </c>
      <c r="O1860" s="35">
        <v>-132</v>
      </c>
      <c r="P1860" s="35" t="s">
        <v>48</v>
      </c>
      <c r="Q1860" s="35" t="s">
        <v>25</v>
      </c>
      <c r="R1860" s="65" t="s">
        <v>31</v>
      </c>
    </row>
    <row r="1861" spans="1:18" x14ac:dyDescent="0.3">
      <c r="A1861" s="37" t="s">
        <v>12517</v>
      </c>
      <c r="B1861" s="32" t="s">
        <v>12516</v>
      </c>
      <c r="C1861" s="37">
        <v>14914414</v>
      </c>
      <c r="D1861" s="33" t="s">
        <v>12499</v>
      </c>
      <c r="E1861" s="33" t="s">
        <v>12500</v>
      </c>
      <c r="F1861" s="33" t="s">
        <v>12518</v>
      </c>
      <c r="G1861" s="33" t="s">
        <v>176</v>
      </c>
      <c r="H1861" s="33" t="s">
        <v>3602</v>
      </c>
      <c r="I1861" s="38">
        <v>47167</v>
      </c>
      <c r="J1861" s="33" t="s">
        <v>23</v>
      </c>
      <c r="K1861" s="33" t="s">
        <v>3602</v>
      </c>
      <c r="L1861" s="38">
        <v>47172</v>
      </c>
      <c r="M1861" s="33">
        <v>1497</v>
      </c>
      <c r="N1861" s="33">
        <v>1218</v>
      </c>
      <c r="O1861" s="33">
        <v>-279</v>
      </c>
      <c r="P1861" s="33" t="s">
        <v>48</v>
      </c>
      <c r="Q1861" s="33" t="s">
        <v>25</v>
      </c>
      <c r="R1861" s="65" t="s">
        <v>31</v>
      </c>
    </row>
    <row r="1862" spans="1:18" x14ac:dyDescent="0.3">
      <c r="A1862" s="61" t="s">
        <v>35245</v>
      </c>
      <c r="B1862" s="60" t="s">
        <v>35244</v>
      </c>
      <c r="C1862" s="61" t="s">
        <v>35246</v>
      </c>
      <c r="D1862" s="33" t="s">
        <v>35246</v>
      </c>
      <c r="E1862" s="50" t="s">
        <v>35247</v>
      </c>
      <c r="F1862" s="62" t="s">
        <v>35248</v>
      </c>
      <c r="G1862" s="62" t="s">
        <v>12515</v>
      </c>
      <c r="H1862" s="62" t="s">
        <v>1079</v>
      </c>
      <c r="I1862" s="63">
        <v>38652</v>
      </c>
      <c r="J1862" s="62" t="s">
        <v>23</v>
      </c>
      <c r="K1862" s="33" t="s">
        <v>1079</v>
      </c>
      <c r="L1862" s="38">
        <v>38829</v>
      </c>
      <c r="M1862" s="33">
        <v>1119</v>
      </c>
      <c r="N1862" s="33">
        <v>1170</v>
      </c>
      <c r="O1862" s="33">
        <v>51</v>
      </c>
      <c r="P1862" s="33" t="s">
        <v>24</v>
      </c>
      <c r="Q1862" s="33" t="s">
        <v>25</v>
      </c>
      <c r="R1862" s="65" t="s">
        <v>15</v>
      </c>
    </row>
    <row r="1863" spans="1:18" x14ac:dyDescent="0.3">
      <c r="A1863" s="57" t="s">
        <v>35250</v>
      </c>
      <c r="B1863" s="56" t="s">
        <v>35249</v>
      </c>
      <c r="C1863" s="57" t="s">
        <v>35246</v>
      </c>
      <c r="D1863" s="35" t="s">
        <v>35246</v>
      </c>
      <c r="E1863" s="54" t="s">
        <v>35247</v>
      </c>
      <c r="F1863" s="58" t="s">
        <v>35251</v>
      </c>
      <c r="G1863" s="58" t="s">
        <v>10457</v>
      </c>
      <c r="H1863" s="58" t="s">
        <v>1079</v>
      </c>
      <c r="I1863" s="59">
        <v>38834</v>
      </c>
      <c r="J1863" s="58" t="s">
        <v>23</v>
      </c>
      <c r="K1863" s="35" t="s">
        <v>1079</v>
      </c>
      <c r="L1863" s="41">
        <v>38829</v>
      </c>
      <c r="M1863" s="35">
        <v>1119</v>
      </c>
      <c r="N1863" s="35">
        <v>1194</v>
      </c>
      <c r="O1863" s="35">
        <v>75</v>
      </c>
      <c r="P1863" s="35" t="s">
        <v>24</v>
      </c>
      <c r="Q1863" s="35" t="s">
        <v>25</v>
      </c>
      <c r="R1863" s="65" t="s">
        <v>15</v>
      </c>
    </row>
    <row r="1864" spans="1:18" x14ac:dyDescent="0.3">
      <c r="A1864" s="37" t="s">
        <v>12550</v>
      </c>
      <c r="B1864" s="32" t="s">
        <v>12549</v>
      </c>
      <c r="C1864" s="37">
        <v>14914433</v>
      </c>
      <c r="D1864" s="33" t="s">
        <v>12548</v>
      </c>
      <c r="E1864" s="33" t="s">
        <v>1259</v>
      </c>
      <c r="F1864" s="33" t="s">
        <v>12551</v>
      </c>
      <c r="G1864" s="33" t="s">
        <v>12552</v>
      </c>
      <c r="H1864" s="33" t="s">
        <v>713</v>
      </c>
      <c r="I1864" s="38">
        <v>27604</v>
      </c>
      <c r="J1864" s="33" t="s">
        <v>23</v>
      </c>
      <c r="K1864" s="33" t="s">
        <v>713</v>
      </c>
      <c r="L1864" s="38">
        <v>28374</v>
      </c>
      <c r="M1864" s="33">
        <v>1212</v>
      </c>
      <c r="N1864" s="33">
        <v>1560</v>
      </c>
      <c r="O1864" s="33">
        <v>348</v>
      </c>
      <c r="P1864" s="33" t="s">
        <v>24</v>
      </c>
      <c r="Q1864" s="33" t="s">
        <v>25</v>
      </c>
      <c r="R1864" s="65" t="s">
        <v>15</v>
      </c>
    </row>
    <row r="1865" spans="1:18" x14ac:dyDescent="0.3">
      <c r="A1865" s="40" t="s">
        <v>12582</v>
      </c>
      <c r="B1865" s="34" t="s">
        <v>12581</v>
      </c>
      <c r="C1865" s="40">
        <v>14914440</v>
      </c>
      <c r="D1865" s="35" t="s">
        <v>12579</v>
      </c>
      <c r="E1865" s="35" t="s">
        <v>12580</v>
      </c>
      <c r="F1865" s="35" t="s">
        <v>12583</v>
      </c>
      <c r="G1865" s="35" t="s">
        <v>2882</v>
      </c>
      <c r="H1865" s="35" t="s">
        <v>680</v>
      </c>
      <c r="I1865" s="41">
        <v>29579</v>
      </c>
      <c r="J1865" s="35" t="s">
        <v>23</v>
      </c>
      <c r="K1865" s="35" t="s">
        <v>680</v>
      </c>
      <c r="L1865" s="41">
        <v>29606</v>
      </c>
      <c r="M1865" s="35">
        <v>1344</v>
      </c>
      <c r="N1865" s="35">
        <v>1404</v>
      </c>
      <c r="O1865" s="35">
        <v>60</v>
      </c>
      <c r="P1865" s="35" t="s">
        <v>24</v>
      </c>
      <c r="Q1865" s="35" t="s">
        <v>25</v>
      </c>
      <c r="R1865" s="65" t="s">
        <v>15</v>
      </c>
    </row>
    <row r="1866" spans="1:18" x14ac:dyDescent="0.3">
      <c r="A1866" s="40" t="s">
        <v>12612</v>
      </c>
      <c r="B1866" s="34" t="s">
        <v>12611</v>
      </c>
      <c r="C1866" s="40">
        <v>14914442</v>
      </c>
      <c r="D1866" s="35" t="s">
        <v>12609</v>
      </c>
      <c r="E1866" s="35" t="s">
        <v>12610</v>
      </c>
      <c r="F1866" s="35" t="s">
        <v>12613</v>
      </c>
      <c r="G1866" s="35" t="s">
        <v>5656</v>
      </c>
      <c r="H1866" s="35" t="s">
        <v>3222</v>
      </c>
      <c r="I1866" s="41">
        <v>38019</v>
      </c>
      <c r="J1866" s="35" t="s">
        <v>23</v>
      </c>
      <c r="K1866" s="35" t="s">
        <v>3222</v>
      </c>
      <c r="L1866" s="41">
        <v>38024</v>
      </c>
      <c r="M1866" s="35">
        <v>1143</v>
      </c>
      <c r="N1866" s="35">
        <v>1539</v>
      </c>
      <c r="O1866" s="35">
        <v>396</v>
      </c>
      <c r="P1866" s="35" t="s">
        <v>24</v>
      </c>
      <c r="Q1866" s="35" t="s">
        <v>25</v>
      </c>
      <c r="R1866" s="65" t="s">
        <v>15</v>
      </c>
    </row>
    <row r="1867" spans="1:18" x14ac:dyDescent="0.3">
      <c r="A1867" s="37" t="s">
        <v>12615</v>
      </c>
      <c r="B1867" s="32" t="s">
        <v>12614</v>
      </c>
      <c r="C1867" s="37">
        <v>14914442</v>
      </c>
      <c r="D1867" s="33" t="s">
        <v>12609</v>
      </c>
      <c r="E1867" s="33" t="s">
        <v>12610</v>
      </c>
      <c r="F1867" s="33" t="s">
        <v>12616</v>
      </c>
      <c r="G1867" s="33" t="s">
        <v>10263</v>
      </c>
      <c r="H1867" s="33" t="s">
        <v>3222</v>
      </c>
      <c r="I1867" s="38">
        <v>38382</v>
      </c>
      <c r="J1867" s="33" t="s">
        <v>23</v>
      </c>
      <c r="K1867" s="33" t="s">
        <v>3222</v>
      </c>
      <c r="L1867" s="38">
        <v>38024</v>
      </c>
      <c r="M1867" s="33">
        <v>1143</v>
      </c>
      <c r="N1867" s="33">
        <v>1119</v>
      </c>
      <c r="O1867" s="33">
        <v>-24</v>
      </c>
      <c r="P1867" s="33" t="s">
        <v>48</v>
      </c>
      <c r="Q1867" s="33" t="s">
        <v>25</v>
      </c>
      <c r="R1867" s="65" t="s">
        <v>31</v>
      </c>
    </row>
    <row r="1868" spans="1:18" x14ac:dyDescent="0.3">
      <c r="A1868" s="37" t="s">
        <v>12620</v>
      </c>
      <c r="B1868" s="32" t="s">
        <v>12619</v>
      </c>
      <c r="C1868" s="37">
        <v>14914443</v>
      </c>
      <c r="D1868" s="33" t="s">
        <v>12617</v>
      </c>
      <c r="E1868" s="33" t="s">
        <v>12618</v>
      </c>
      <c r="F1868" s="33" t="s">
        <v>12621</v>
      </c>
      <c r="G1868" s="33" t="s">
        <v>501</v>
      </c>
      <c r="H1868" s="33" t="s">
        <v>349</v>
      </c>
      <c r="I1868" s="38">
        <v>75402</v>
      </c>
      <c r="J1868" s="33" t="s">
        <v>23</v>
      </c>
      <c r="K1868" s="33" t="s">
        <v>349</v>
      </c>
      <c r="L1868" s="38">
        <v>75460</v>
      </c>
      <c r="M1868" s="33">
        <v>1290</v>
      </c>
      <c r="N1868" s="33">
        <v>1683</v>
      </c>
      <c r="O1868" s="33">
        <v>393</v>
      </c>
      <c r="P1868" s="33" t="s">
        <v>24</v>
      </c>
      <c r="Q1868" s="33" t="s">
        <v>25</v>
      </c>
      <c r="R1868" s="65" t="s">
        <v>15</v>
      </c>
    </row>
    <row r="1869" spans="1:18" x14ac:dyDescent="0.3">
      <c r="A1869" s="61" t="s">
        <v>35955</v>
      </c>
      <c r="B1869" s="60" t="s">
        <v>35954</v>
      </c>
      <c r="C1869" s="61" t="s">
        <v>35950</v>
      </c>
      <c r="D1869" s="33" t="s">
        <v>35950</v>
      </c>
      <c r="E1869" s="50" t="s">
        <v>35951</v>
      </c>
      <c r="F1869" s="62" t="s">
        <v>35956</v>
      </c>
      <c r="G1869" s="62" t="s">
        <v>35957</v>
      </c>
      <c r="H1869" s="62" t="s">
        <v>938</v>
      </c>
      <c r="I1869" s="63">
        <v>23824</v>
      </c>
      <c r="J1869" s="62" t="s">
        <v>23</v>
      </c>
      <c r="K1869" s="33" t="s">
        <v>938</v>
      </c>
      <c r="L1869" s="38">
        <v>23821</v>
      </c>
      <c r="M1869" s="33">
        <v>1314</v>
      </c>
      <c r="N1869" s="33">
        <v>1341</v>
      </c>
      <c r="O1869" s="33">
        <v>27</v>
      </c>
      <c r="P1869" s="33" t="s">
        <v>24</v>
      </c>
      <c r="Q1869" s="33" t="s">
        <v>25</v>
      </c>
      <c r="R1869" s="65" t="s">
        <v>15</v>
      </c>
    </row>
    <row r="1870" spans="1:18" x14ac:dyDescent="0.3">
      <c r="A1870" s="57" t="s">
        <v>35949</v>
      </c>
      <c r="B1870" s="56" t="s">
        <v>35948</v>
      </c>
      <c r="C1870" s="57" t="s">
        <v>35950</v>
      </c>
      <c r="D1870" s="35" t="s">
        <v>35950</v>
      </c>
      <c r="E1870" s="54" t="s">
        <v>35951</v>
      </c>
      <c r="F1870" s="58" t="s">
        <v>35952</v>
      </c>
      <c r="G1870" s="58" t="s">
        <v>35953</v>
      </c>
      <c r="H1870" s="58" t="s">
        <v>938</v>
      </c>
      <c r="I1870" s="59">
        <v>23947</v>
      </c>
      <c r="J1870" s="58" t="s">
        <v>23</v>
      </c>
      <c r="K1870" s="35" t="s">
        <v>938</v>
      </c>
      <c r="L1870" s="41">
        <v>23821</v>
      </c>
      <c r="M1870" s="35">
        <v>1314</v>
      </c>
      <c r="N1870" s="35">
        <v>1143</v>
      </c>
      <c r="O1870" s="35">
        <v>-171</v>
      </c>
      <c r="P1870" s="35" t="s">
        <v>48</v>
      </c>
      <c r="Q1870" s="35" t="s">
        <v>25</v>
      </c>
      <c r="R1870" s="65" t="s">
        <v>31</v>
      </c>
    </row>
    <row r="1871" spans="1:18" x14ac:dyDescent="0.3">
      <c r="A1871" s="57" t="s">
        <v>35959</v>
      </c>
      <c r="B1871" s="56" t="s">
        <v>35958</v>
      </c>
      <c r="C1871" s="57" t="s">
        <v>35950</v>
      </c>
      <c r="D1871" s="35" t="s">
        <v>35950</v>
      </c>
      <c r="E1871" s="54" t="s">
        <v>35951</v>
      </c>
      <c r="F1871" s="58" t="s">
        <v>35960</v>
      </c>
      <c r="G1871" s="58" t="s">
        <v>35961</v>
      </c>
      <c r="H1871" s="58" t="s">
        <v>938</v>
      </c>
      <c r="I1871" s="59">
        <v>23924</v>
      </c>
      <c r="J1871" s="58" t="s">
        <v>23</v>
      </c>
      <c r="K1871" s="35" t="s">
        <v>938</v>
      </c>
      <c r="L1871" s="41">
        <v>23821</v>
      </c>
      <c r="M1871" s="35">
        <v>1314</v>
      </c>
      <c r="N1871" s="35">
        <v>1218</v>
      </c>
      <c r="O1871" s="35">
        <v>-96</v>
      </c>
      <c r="P1871" s="35" t="s">
        <v>48</v>
      </c>
      <c r="Q1871" s="35" t="s">
        <v>25</v>
      </c>
      <c r="R1871" s="65" t="s">
        <v>31</v>
      </c>
    </row>
    <row r="1872" spans="1:18" x14ac:dyDescent="0.3">
      <c r="A1872" s="61" t="s">
        <v>35963</v>
      </c>
      <c r="B1872" s="60" t="s">
        <v>35962</v>
      </c>
      <c r="C1872" s="61" t="s">
        <v>35950</v>
      </c>
      <c r="D1872" s="33" t="s">
        <v>35950</v>
      </c>
      <c r="E1872" s="50" t="s">
        <v>35951</v>
      </c>
      <c r="F1872" s="62" t="s">
        <v>35964</v>
      </c>
      <c r="G1872" s="62" t="s">
        <v>29521</v>
      </c>
      <c r="H1872" s="62" t="s">
        <v>938</v>
      </c>
      <c r="I1872" s="63">
        <v>24592</v>
      </c>
      <c r="J1872" s="62" t="s">
        <v>23</v>
      </c>
      <c r="K1872" s="33" t="s">
        <v>938</v>
      </c>
      <c r="L1872" s="38">
        <v>23821</v>
      </c>
      <c r="M1872" s="33">
        <v>1314</v>
      </c>
      <c r="N1872" s="33">
        <v>1143</v>
      </c>
      <c r="O1872" s="33">
        <v>-171</v>
      </c>
      <c r="P1872" s="33" t="s">
        <v>48</v>
      </c>
      <c r="Q1872" s="33" t="s">
        <v>25</v>
      </c>
      <c r="R1872" s="65" t="s">
        <v>31</v>
      </c>
    </row>
    <row r="1873" spans="1:18" x14ac:dyDescent="0.3">
      <c r="A1873" s="57" t="s">
        <v>35966</v>
      </c>
      <c r="B1873" s="56" t="s">
        <v>35965</v>
      </c>
      <c r="C1873" s="57" t="s">
        <v>35950</v>
      </c>
      <c r="D1873" s="35" t="s">
        <v>35950</v>
      </c>
      <c r="E1873" s="54" t="s">
        <v>35951</v>
      </c>
      <c r="F1873" s="58" t="s">
        <v>35967</v>
      </c>
      <c r="G1873" s="58" t="s">
        <v>29521</v>
      </c>
      <c r="H1873" s="58" t="s">
        <v>938</v>
      </c>
      <c r="I1873" s="59">
        <v>23970</v>
      </c>
      <c r="J1873" s="58" t="s">
        <v>23</v>
      </c>
      <c r="K1873" s="35" t="s">
        <v>938</v>
      </c>
      <c r="L1873" s="41">
        <v>23821</v>
      </c>
      <c r="M1873" s="35">
        <v>1314</v>
      </c>
      <c r="N1873" s="35">
        <v>1218</v>
      </c>
      <c r="O1873" s="35">
        <v>-96</v>
      </c>
      <c r="P1873" s="35" t="s">
        <v>48</v>
      </c>
      <c r="Q1873" s="35" t="s">
        <v>25</v>
      </c>
      <c r="R1873" s="65" t="s">
        <v>31</v>
      </c>
    </row>
    <row r="1874" spans="1:18" x14ac:dyDescent="0.3">
      <c r="A1874" s="40" t="s">
        <v>12629</v>
      </c>
      <c r="B1874" s="34" t="s">
        <v>12628</v>
      </c>
      <c r="C1874" s="40">
        <v>14914447</v>
      </c>
      <c r="D1874" s="35" t="s">
        <v>12626</v>
      </c>
      <c r="E1874" s="35" t="s">
        <v>12627</v>
      </c>
      <c r="F1874" s="35" t="s">
        <v>12630</v>
      </c>
      <c r="G1874" s="35" t="s">
        <v>4897</v>
      </c>
      <c r="H1874" s="35" t="s">
        <v>2073</v>
      </c>
      <c r="I1874" s="41">
        <v>98223</v>
      </c>
      <c r="J1874" s="35" t="s">
        <v>23</v>
      </c>
      <c r="K1874" s="35" t="s">
        <v>2073</v>
      </c>
      <c r="L1874" s="41">
        <v>98273</v>
      </c>
      <c r="M1874" s="35">
        <v>1467</v>
      </c>
      <c r="N1874" s="35">
        <v>2238</v>
      </c>
      <c r="O1874" s="35">
        <v>771</v>
      </c>
      <c r="P1874" s="35" t="s">
        <v>24</v>
      </c>
      <c r="Q1874" s="35" t="s">
        <v>25</v>
      </c>
      <c r="R1874" s="65" t="s">
        <v>15</v>
      </c>
    </row>
    <row r="1875" spans="1:18" x14ac:dyDescent="0.3">
      <c r="A1875" s="40" t="s">
        <v>12632</v>
      </c>
      <c r="B1875" s="34" t="s">
        <v>12631</v>
      </c>
      <c r="C1875" s="40">
        <v>14914447</v>
      </c>
      <c r="D1875" s="35" t="s">
        <v>12626</v>
      </c>
      <c r="E1875" s="35" t="s">
        <v>12627</v>
      </c>
      <c r="F1875" s="35" t="s">
        <v>12633</v>
      </c>
      <c r="G1875" s="35" t="s">
        <v>3315</v>
      </c>
      <c r="H1875" s="35" t="s">
        <v>2073</v>
      </c>
      <c r="I1875" s="41">
        <v>98250</v>
      </c>
      <c r="J1875" s="35" t="s">
        <v>23</v>
      </c>
      <c r="K1875" s="35" t="s">
        <v>2073</v>
      </c>
      <c r="L1875" s="41">
        <v>98273</v>
      </c>
      <c r="M1875" s="35">
        <v>1467</v>
      </c>
      <c r="N1875" s="35">
        <v>1656</v>
      </c>
      <c r="O1875" s="35">
        <v>189</v>
      </c>
      <c r="P1875" s="35" t="s">
        <v>24</v>
      </c>
      <c r="Q1875" s="35" t="s">
        <v>25</v>
      </c>
      <c r="R1875" s="65" t="s">
        <v>15</v>
      </c>
    </row>
    <row r="1876" spans="1:18" x14ac:dyDescent="0.3">
      <c r="A1876" s="61" t="s">
        <v>35301</v>
      </c>
      <c r="B1876" s="60" t="s">
        <v>35300</v>
      </c>
      <c r="C1876" s="61" t="s">
        <v>35260</v>
      </c>
      <c r="D1876" s="33" t="s">
        <v>35260</v>
      </c>
      <c r="E1876" s="50" t="s">
        <v>13205</v>
      </c>
      <c r="F1876" s="62" t="s">
        <v>35302</v>
      </c>
      <c r="G1876" s="62" t="s">
        <v>2574</v>
      </c>
      <c r="H1876" s="62" t="s">
        <v>2542</v>
      </c>
      <c r="I1876" s="63">
        <v>96732</v>
      </c>
      <c r="J1876" s="62" t="s">
        <v>23</v>
      </c>
      <c r="K1876" s="33" t="s">
        <v>2542</v>
      </c>
      <c r="L1876" s="38">
        <v>96816</v>
      </c>
      <c r="M1876" s="33">
        <v>3039</v>
      </c>
      <c r="N1876" s="33">
        <v>2466</v>
      </c>
      <c r="O1876" s="33">
        <v>-573</v>
      </c>
      <c r="P1876" s="33" t="s">
        <v>48</v>
      </c>
      <c r="Q1876" s="33" t="s">
        <v>25</v>
      </c>
      <c r="R1876" s="65" t="s">
        <v>31</v>
      </c>
    </row>
    <row r="1877" spans="1:18" x14ac:dyDescent="0.3">
      <c r="A1877" s="57" t="s">
        <v>35304</v>
      </c>
      <c r="B1877" s="56" t="s">
        <v>35303</v>
      </c>
      <c r="C1877" s="57" t="s">
        <v>35260</v>
      </c>
      <c r="D1877" s="35" t="s">
        <v>35260</v>
      </c>
      <c r="E1877" s="54" t="s">
        <v>13205</v>
      </c>
      <c r="F1877" s="58" t="s">
        <v>35305</v>
      </c>
      <c r="G1877" s="58" t="s">
        <v>2574</v>
      </c>
      <c r="H1877" s="58" t="s">
        <v>2542</v>
      </c>
      <c r="I1877" s="59">
        <v>96732</v>
      </c>
      <c r="J1877" s="58" t="s">
        <v>23</v>
      </c>
      <c r="K1877" s="35" t="s">
        <v>2542</v>
      </c>
      <c r="L1877" s="41">
        <v>96816</v>
      </c>
      <c r="M1877" s="35">
        <v>3039</v>
      </c>
      <c r="N1877" s="35">
        <v>2466</v>
      </c>
      <c r="O1877" s="35">
        <v>-573</v>
      </c>
      <c r="P1877" s="35" t="s">
        <v>48</v>
      </c>
      <c r="Q1877" s="35" t="s">
        <v>25</v>
      </c>
      <c r="R1877" s="65" t="s">
        <v>31</v>
      </c>
    </row>
    <row r="1878" spans="1:18" x14ac:dyDescent="0.3">
      <c r="A1878" s="61" t="s">
        <v>35307</v>
      </c>
      <c r="B1878" s="60" t="s">
        <v>35306</v>
      </c>
      <c r="C1878" s="61" t="s">
        <v>35260</v>
      </c>
      <c r="D1878" s="33" t="s">
        <v>35260</v>
      </c>
      <c r="E1878" s="50" t="s">
        <v>13205</v>
      </c>
      <c r="F1878" s="62" t="s">
        <v>35308</v>
      </c>
      <c r="G1878" s="62" t="s">
        <v>2570</v>
      </c>
      <c r="H1878" s="62" t="s">
        <v>2542</v>
      </c>
      <c r="I1878" s="63">
        <v>96766</v>
      </c>
      <c r="J1878" s="62" t="s">
        <v>23</v>
      </c>
      <c r="K1878" s="33" t="s">
        <v>2542</v>
      </c>
      <c r="L1878" s="38">
        <v>96816</v>
      </c>
      <c r="M1878" s="33">
        <v>3039</v>
      </c>
      <c r="N1878" s="33">
        <v>2322</v>
      </c>
      <c r="O1878" s="33">
        <v>-717</v>
      </c>
      <c r="P1878" s="33" t="s">
        <v>48</v>
      </c>
      <c r="Q1878" s="33" t="s">
        <v>25</v>
      </c>
      <c r="R1878" s="65" t="s">
        <v>31</v>
      </c>
    </row>
    <row r="1879" spans="1:18" x14ac:dyDescent="0.3">
      <c r="A1879" s="57" t="s">
        <v>35310</v>
      </c>
      <c r="B1879" s="56" t="s">
        <v>35309</v>
      </c>
      <c r="C1879" s="57" t="s">
        <v>35260</v>
      </c>
      <c r="D1879" s="35" t="s">
        <v>35260</v>
      </c>
      <c r="E1879" s="54" t="s">
        <v>13205</v>
      </c>
      <c r="F1879" s="58" t="s">
        <v>35311</v>
      </c>
      <c r="G1879" s="58" t="s">
        <v>35312</v>
      </c>
      <c r="H1879" s="58" t="s">
        <v>2542</v>
      </c>
      <c r="I1879" s="59">
        <v>96720</v>
      </c>
      <c r="J1879" s="58" t="s">
        <v>23</v>
      </c>
      <c r="K1879" s="35" t="s">
        <v>2542</v>
      </c>
      <c r="L1879" s="41">
        <v>96816</v>
      </c>
      <c r="M1879" s="35">
        <v>3039</v>
      </c>
      <c r="N1879" s="35">
        <v>2205</v>
      </c>
      <c r="O1879" s="35">
        <v>-834</v>
      </c>
      <c r="P1879" s="35" t="s">
        <v>48</v>
      </c>
      <c r="Q1879" s="35" t="s">
        <v>25</v>
      </c>
      <c r="R1879" s="65" t="s">
        <v>31</v>
      </c>
    </row>
    <row r="1880" spans="1:18" x14ac:dyDescent="0.3">
      <c r="A1880" s="37" t="s">
        <v>12652</v>
      </c>
      <c r="B1880" s="32" t="s">
        <v>12651</v>
      </c>
      <c r="C1880" s="37">
        <v>14915401</v>
      </c>
      <c r="D1880" s="33" t="s">
        <v>12649</v>
      </c>
      <c r="E1880" s="33" t="s">
        <v>12650</v>
      </c>
      <c r="F1880" s="33" t="s">
        <v>12653</v>
      </c>
      <c r="G1880" s="33" t="s">
        <v>12654</v>
      </c>
      <c r="H1880" s="33" t="s">
        <v>1711</v>
      </c>
      <c r="I1880" s="38">
        <v>35960</v>
      </c>
      <c r="J1880" s="33" t="s">
        <v>23</v>
      </c>
      <c r="K1880" s="33" t="s">
        <v>1711</v>
      </c>
      <c r="L1880" s="38">
        <v>35902</v>
      </c>
      <c r="M1880" s="33">
        <v>837</v>
      </c>
      <c r="N1880" s="33">
        <v>1095</v>
      </c>
      <c r="O1880" s="33">
        <v>258</v>
      </c>
      <c r="P1880" s="33" t="s">
        <v>24</v>
      </c>
      <c r="Q1880" s="33" t="s">
        <v>25</v>
      </c>
      <c r="R1880" s="65" t="s">
        <v>15</v>
      </c>
    </row>
    <row r="1881" spans="1:18" x14ac:dyDescent="0.3">
      <c r="A1881" s="40" t="s">
        <v>12662</v>
      </c>
      <c r="B1881" s="34" t="s">
        <v>12661</v>
      </c>
      <c r="C1881" s="40">
        <v>14915403</v>
      </c>
      <c r="D1881" s="35" t="s">
        <v>12659</v>
      </c>
      <c r="E1881" s="35" t="s">
        <v>12660</v>
      </c>
      <c r="F1881" s="35" t="s">
        <v>12663</v>
      </c>
      <c r="G1881" s="35" t="s">
        <v>12664</v>
      </c>
      <c r="H1881" s="35" t="s">
        <v>4997</v>
      </c>
      <c r="I1881" s="41">
        <v>85502</v>
      </c>
      <c r="J1881" s="35" t="s">
        <v>23</v>
      </c>
      <c r="K1881" s="35" t="s">
        <v>4997</v>
      </c>
      <c r="L1881" s="41">
        <v>85552</v>
      </c>
      <c r="M1881" s="35">
        <v>1365</v>
      </c>
      <c r="N1881" s="35">
        <v>1341</v>
      </c>
      <c r="O1881" s="35">
        <v>-24</v>
      </c>
      <c r="P1881" s="35" t="s">
        <v>48</v>
      </c>
      <c r="Q1881" s="35" t="s">
        <v>25</v>
      </c>
      <c r="R1881" s="65" t="s">
        <v>31</v>
      </c>
    </row>
    <row r="1882" spans="1:18" x14ac:dyDescent="0.3">
      <c r="A1882" s="40" t="s">
        <v>12666</v>
      </c>
      <c r="B1882" s="34" t="s">
        <v>12665</v>
      </c>
      <c r="C1882" s="40">
        <v>14915403</v>
      </c>
      <c r="D1882" s="35" t="s">
        <v>12659</v>
      </c>
      <c r="E1882" s="35" t="s">
        <v>12660</v>
      </c>
      <c r="F1882" s="35" t="s">
        <v>12667</v>
      </c>
      <c r="G1882" s="35" t="s">
        <v>9704</v>
      </c>
      <c r="H1882" s="35" t="s">
        <v>4997</v>
      </c>
      <c r="I1882" s="41">
        <v>85547</v>
      </c>
      <c r="J1882" s="35" t="s">
        <v>23</v>
      </c>
      <c r="K1882" s="35" t="s">
        <v>4997</v>
      </c>
      <c r="L1882" s="41">
        <v>85552</v>
      </c>
      <c r="M1882" s="35">
        <v>1365</v>
      </c>
      <c r="N1882" s="35">
        <v>1341</v>
      </c>
      <c r="O1882" s="35">
        <v>-24</v>
      </c>
      <c r="P1882" s="35" t="s">
        <v>48</v>
      </c>
      <c r="Q1882" s="35" t="s">
        <v>25</v>
      </c>
      <c r="R1882" s="65" t="s">
        <v>31</v>
      </c>
    </row>
    <row r="1883" spans="1:18" x14ac:dyDescent="0.3">
      <c r="A1883" s="40" t="s">
        <v>12680</v>
      </c>
      <c r="B1883" s="34" t="s">
        <v>12679</v>
      </c>
      <c r="C1883" s="40">
        <v>14915414</v>
      </c>
      <c r="D1883" s="35" t="s">
        <v>12677</v>
      </c>
      <c r="E1883" s="35" t="s">
        <v>12678</v>
      </c>
      <c r="F1883" s="35" t="s">
        <v>12681</v>
      </c>
      <c r="G1883" s="35" t="s">
        <v>3601</v>
      </c>
      <c r="H1883" s="35" t="s">
        <v>3602</v>
      </c>
      <c r="I1883" s="41">
        <v>46214</v>
      </c>
      <c r="J1883" s="35" t="s">
        <v>23</v>
      </c>
      <c r="K1883" s="35" t="s">
        <v>3602</v>
      </c>
      <c r="L1883" s="41">
        <v>47546</v>
      </c>
      <c r="M1883" s="35">
        <v>1242</v>
      </c>
      <c r="N1883" s="35">
        <v>1434</v>
      </c>
      <c r="O1883" s="35">
        <v>192</v>
      </c>
      <c r="P1883" s="35" t="s">
        <v>24</v>
      </c>
      <c r="Q1883" s="35" t="s">
        <v>25</v>
      </c>
      <c r="R1883" s="65" t="s">
        <v>15</v>
      </c>
    </row>
    <row r="1884" spans="1:18" x14ac:dyDescent="0.3">
      <c r="A1884" s="40" t="s">
        <v>12683</v>
      </c>
      <c r="B1884" s="34" t="s">
        <v>12682</v>
      </c>
      <c r="C1884" s="40">
        <v>14915414</v>
      </c>
      <c r="D1884" s="35" t="s">
        <v>12677</v>
      </c>
      <c r="E1884" s="35" t="s">
        <v>12678</v>
      </c>
      <c r="F1884" s="35" t="s">
        <v>12684</v>
      </c>
      <c r="G1884" s="35" t="s">
        <v>3601</v>
      </c>
      <c r="H1884" s="35" t="s">
        <v>3602</v>
      </c>
      <c r="I1884" s="41">
        <v>46241</v>
      </c>
      <c r="J1884" s="35" t="s">
        <v>23</v>
      </c>
      <c r="K1884" s="35" t="s">
        <v>3602</v>
      </c>
      <c r="L1884" s="41">
        <v>47546</v>
      </c>
      <c r="M1884" s="35">
        <v>1242</v>
      </c>
      <c r="N1884" s="35">
        <v>1434</v>
      </c>
      <c r="O1884" s="35">
        <v>192</v>
      </c>
      <c r="P1884" s="35" t="s">
        <v>24</v>
      </c>
      <c r="Q1884" s="35" t="s">
        <v>25</v>
      </c>
      <c r="R1884" s="65" t="s">
        <v>15</v>
      </c>
    </row>
    <row r="1885" spans="1:18" x14ac:dyDescent="0.3">
      <c r="A1885" s="37" t="s">
        <v>12686</v>
      </c>
      <c r="B1885" s="32" t="s">
        <v>12685</v>
      </c>
      <c r="C1885" s="37">
        <v>14915414</v>
      </c>
      <c r="D1885" s="33" t="s">
        <v>12677</v>
      </c>
      <c r="E1885" s="33" t="s">
        <v>12678</v>
      </c>
      <c r="F1885" s="33" t="s">
        <v>12687</v>
      </c>
      <c r="G1885" s="33" t="s">
        <v>1207</v>
      </c>
      <c r="H1885" s="33" t="s">
        <v>3602</v>
      </c>
      <c r="I1885" s="38">
        <v>46158</v>
      </c>
      <c r="J1885" s="33" t="s">
        <v>23</v>
      </c>
      <c r="K1885" s="33" t="s">
        <v>3602</v>
      </c>
      <c r="L1885" s="38">
        <v>47546</v>
      </c>
      <c r="M1885" s="33">
        <v>1242</v>
      </c>
      <c r="N1885" s="33">
        <v>1434</v>
      </c>
      <c r="O1885" s="33">
        <v>192</v>
      </c>
      <c r="P1885" s="33" t="s">
        <v>24</v>
      </c>
      <c r="Q1885" s="33" t="s">
        <v>25</v>
      </c>
      <c r="R1885" s="65" t="s">
        <v>15</v>
      </c>
    </row>
    <row r="1886" spans="1:18" x14ac:dyDescent="0.3">
      <c r="A1886" s="40" t="s">
        <v>12689</v>
      </c>
      <c r="B1886" s="34" t="s">
        <v>12688</v>
      </c>
      <c r="C1886" s="40">
        <v>14915414</v>
      </c>
      <c r="D1886" s="35" t="s">
        <v>12677</v>
      </c>
      <c r="E1886" s="35" t="s">
        <v>12678</v>
      </c>
      <c r="F1886" s="35" t="s">
        <v>12690</v>
      </c>
      <c r="G1886" s="35" t="s">
        <v>11428</v>
      </c>
      <c r="H1886" s="35" t="s">
        <v>3602</v>
      </c>
      <c r="I1886" s="41">
        <v>46060</v>
      </c>
      <c r="J1886" s="35" t="s">
        <v>23</v>
      </c>
      <c r="K1886" s="35" t="s">
        <v>3602</v>
      </c>
      <c r="L1886" s="41">
        <v>47546</v>
      </c>
      <c r="M1886" s="35">
        <v>1242</v>
      </c>
      <c r="N1886" s="35">
        <v>1434</v>
      </c>
      <c r="O1886" s="35">
        <v>192</v>
      </c>
      <c r="P1886" s="35" t="s">
        <v>24</v>
      </c>
      <c r="Q1886" s="35" t="s">
        <v>25</v>
      </c>
      <c r="R1886" s="65" t="s">
        <v>15</v>
      </c>
    </row>
    <row r="1887" spans="1:18" x14ac:dyDescent="0.3">
      <c r="A1887" s="40" t="s">
        <v>12692</v>
      </c>
      <c r="B1887" s="34" t="s">
        <v>12691</v>
      </c>
      <c r="C1887" s="40">
        <v>14915414</v>
      </c>
      <c r="D1887" s="35" t="s">
        <v>12677</v>
      </c>
      <c r="E1887" s="35" t="s">
        <v>12678</v>
      </c>
      <c r="F1887" s="35" t="s">
        <v>12693</v>
      </c>
      <c r="G1887" s="35" t="s">
        <v>3601</v>
      </c>
      <c r="H1887" s="35" t="s">
        <v>3602</v>
      </c>
      <c r="I1887" s="41">
        <v>46260</v>
      </c>
      <c r="J1887" s="35" t="s">
        <v>23</v>
      </c>
      <c r="K1887" s="35" t="s">
        <v>3602</v>
      </c>
      <c r="L1887" s="41">
        <v>47546</v>
      </c>
      <c r="M1887" s="35">
        <v>1242</v>
      </c>
      <c r="N1887" s="35">
        <v>1434</v>
      </c>
      <c r="O1887" s="35">
        <v>192</v>
      </c>
      <c r="P1887" s="35" t="s">
        <v>24</v>
      </c>
      <c r="Q1887" s="35" t="s">
        <v>25</v>
      </c>
      <c r="R1887" s="65" t="s">
        <v>15</v>
      </c>
    </row>
    <row r="1888" spans="1:18" x14ac:dyDescent="0.3">
      <c r="A1888" s="40" t="s">
        <v>12695</v>
      </c>
      <c r="B1888" s="34" t="s">
        <v>12694</v>
      </c>
      <c r="C1888" s="40">
        <v>14915414</v>
      </c>
      <c r="D1888" s="35" t="s">
        <v>12677</v>
      </c>
      <c r="E1888" s="35" t="s">
        <v>12678</v>
      </c>
      <c r="F1888" s="35" t="s">
        <v>12696</v>
      </c>
      <c r="G1888" s="35" t="s">
        <v>3601</v>
      </c>
      <c r="H1888" s="35" t="s">
        <v>3602</v>
      </c>
      <c r="I1888" s="41">
        <v>46219</v>
      </c>
      <c r="J1888" s="35" t="s">
        <v>23</v>
      </c>
      <c r="K1888" s="35" t="s">
        <v>3602</v>
      </c>
      <c r="L1888" s="41">
        <v>47546</v>
      </c>
      <c r="M1888" s="35">
        <v>1242</v>
      </c>
      <c r="N1888" s="35">
        <v>1434</v>
      </c>
      <c r="O1888" s="35">
        <v>192</v>
      </c>
      <c r="P1888" s="35" t="s">
        <v>24</v>
      </c>
      <c r="Q1888" s="35" t="s">
        <v>25</v>
      </c>
      <c r="R1888" s="65" t="s">
        <v>15</v>
      </c>
    </row>
    <row r="1889" spans="1:18" x14ac:dyDescent="0.3">
      <c r="A1889" s="37" t="s">
        <v>12697</v>
      </c>
      <c r="B1889" s="32" t="s">
        <v>12694</v>
      </c>
      <c r="C1889" s="37">
        <v>14915414</v>
      </c>
      <c r="D1889" s="33" t="s">
        <v>12677</v>
      </c>
      <c r="E1889" s="33" t="s">
        <v>12678</v>
      </c>
      <c r="F1889" s="33" t="s">
        <v>12698</v>
      </c>
      <c r="G1889" s="33" t="s">
        <v>3601</v>
      </c>
      <c r="H1889" s="33" t="s">
        <v>3602</v>
      </c>
      <c r="I1889" s="38">
        <v>46205</v>
      </c>
      <c r="J1889" s="33" t="s">
        <v>23</v>
      </c>
      <c r="K1889" s="33" t="s">
        <v>3602</v>
      </c>
      <c r="L1889" s="38">
        <v>47546</v>
      </c>
      <c r="M1889" s="33">
        <v>1242</v>
      </c>
      <c r="N1889" s="33">
        <v>1434</v>
      </c>
      <c r="O1889" s="33">
        <v>192</v>
      </c>
      <c r="P1889" s="33" t="s">
        <v>24</v>
      </c>
      <c r="Q1889" s="33" t="s">
        <v>25</v>
      </c>
      <c r="R1889" s="65" t="s">
        <v>15</v>
      </c>
    </row>
    <row r="1890" spans="1:18" x14ac:dyDescent="0.3">
      <c r="A1890" s="40" t="s">
        <v>12699</v>
      </c>
      <c r="B1890" s="34" t="s">
        <v>12694</v>
      </c>
      <c r="C1890" s="40">
        <v>14915414</v>
      </c>
      <c r="D1890" s="35" t="s">
        <v>12677</v>
      </c>
      <c r="E1890" s="35" t="s">
        <v>12678</v>
      </c>
      <c r="F1890" s="35" t="s">
        <v>12700</v>
      </c>
      <c r="G1890" s="35" t="s">
        <v>12701</v>
      </c>
      <c r="H1890" s="35" t="s">
        <v>3602</v>
      </c>
      <c r="I1890" s="41">
        <v>46176</v>
      </c>
      <c r="J1890" s="35" t="s">
        <v>23</v>
      </c>
      <c r="K1890" s="35" t="s">
        <v>3602</v>
      </c>
      <c r="L1890" s="41">
        <v>47546</v>
      </c>
      <c r="M1890" s="35">
        <v>1242</v>
      </c>
      <c r="N1890" s="35">
        <v>1434</v>
      </c>
      <c r="O1890" s="35">
        <v>192</v>
      </c>
      <c r="P1890" s="35" t="s">
        <v>24</v>
      </c>
      <c r="Q1890" s="35" t="s">
        <v>25</v>
      </c>
      <c r="R1890" s="65" t="s">
        <v>15</v>
      </c>
    </row>
    <row r="1891" spans="1:18" x14ac:dyDescent="0.3">
      <c r="A1891" s="37" t="s">
        <v>12703</v>
      </c>
      <c r="B1891" s="32" t="s">
        <v>12702</v>
      </c>
      <c r="C1891" s="37">
        <v>14915414</v>
      </c>
      <c r="D1891" s="33" t="s">
        <v>12677</v>
      </c>
      <c r="E1891" s="33" t="s">
        <v>12678</v>
      </c>
      <c r="F1891" s="33" t="s">
        <v>12704</v>
      </c>
      <c r="G1891" s="33" t="s">
        <v>3601</v>
      </c>
      <c r="H1891" s="33" t="s">
        <v>3602</v>
      </c>
      <c r="I1891" s="38">
        <v>46221</v>
      </c>
      <c r="J1891" s="33" t="s">
        <v>23</v>
      </c>
      <c r="K1891" s="33" t="s">
        <v>3602</v>
      </c>
      <c r="L1891" s="38">
        <v>47546</v>
      </c>
      <c r="M1891" s="33">
        <v>1242</v>
      </c>
      <c r="N1891" s="33">
        <v>1434</v>
      </c>
      <c r="O1891" s="33">
        <v>192</v>
      </c>
      <c r="P1891" s="33" t="s">
        <v>24</v>
      </c>
      <c r="Q1891" s="33" t="s">
        <v>25</v>
      </c>
      <c r="R1891" s="65" t="s">
        <v>15</v>
      </c>
    </row>
    <row r="1892" spans="1:18" x14ac:dyDescent="0.3">
      <c r="A1892" s="40" t="s">
        <v>12706</v>
      </c>
      <c r="B1892" s="34" t="s">
        <v>12705</v>
      </c>
      <c r="C1892" s="40">
        <v>14915414</v>
      </c>
      <c r="D1892" s="35" t="s">
        <v>12677</v>
      </c>
      <c r="E1892" s="35" t="s">
        <v>12678</v>
      </c>
      <c r="F1892" s="35" t="s">
        <v>12707</v>
      </c>
      <c r="G1892" s="35" t="s">
        <v>3601</v>
      </c>
      <c r="H1892" s="35" t="s">
        <v>3602</v>
      </c>
      <c r="I1892" s="41">
        <v>46227</v>
      </c>
      <c r="J1892" s="35" t="s">
        <v>23</v>
      </c>
      <c r="K1892" s="35" t="s">
        <v>3602</v>
      </c>
      <c r="L1892" s="41">
        <v>47546</v>
      </c>
      <c r="M1892" s="35">
        <v>1242</v>
      </c>
      <c r="N1892" s="35">
        <v>1434</v>
      </c>
      <c r="O1892" s="35">
        <v>192</v>
      </c>
      <c r="P1892" s="35" t="s">
        <v>24</v>
      </c>
      <c r="Q1892" s="35" t="s">
        <v>25</v>
      </c>
      <c r="R1892" s="65" t="s">
        <v>15</v>
      </c>
    </row>
    <row r="1893" spans="1:18" x14ac:dyDescent="0.3">
      <c r="A1893" s="37" t="s">
        <v>12709</v>
      </c>
      <c r="B1893" s="32" t="s">
        <v>12708</v>
      </c>
      <c r="C1893" s="37">
        <v>14915414</v>
      </c>
      <c r="D1893" s="33" t="s">
        <v>12677</v>
      </c>
      <c r="E1893" s="33" t="s">
        <v>12678</v>
      </c>
      <c r="F1893" s="33" t="s">
        <v>12710</v>
      </c>
      <c r="G1893" s="33" t="s">
        <v>3601</v>
      </c>
      <c r="H1893" s="33" t="s">
        <v>3602</v>
      </c>
      <c r="I1893" s="38">
        <v>46229</v>
      </c>
      <c r="J1893" s="33" t="s">
        <v>23</v>
      </c>
      <c r="K1893" s="33" t="s">
        <v>3602</v>
      </c>
      <c r="L1893" s="38">
        <v>47546</v>
      </c>
      <c r="M1893" s="33">
        <v>1242</v>
      </c>
      <c r="N1893" s="33">
        <v>1434</v>
      </c>
      <c r="O1893" s="33">
        <v>192</v>
      </c>
      <c r="P1893" s="33" t="s">
        <v>24</v>
      </c>
      <c r="Q1893" s="33" t="s">
        <v>25</v>
      </c>
      <c r="R1893" s="65" t="s">
        <v>15</v>
      </c>
    </row>
    <row r="1894" spans="1:18" x14ac:dyDescent="0.3">
      <c r="A1894" s="37" t="s">
        <v>12712</v>
      </c>
      <c r="B1894" s="32" t="s">
        <v>12711</v>
      </c>
      <c r="C1894" s="37">
        <v>14915414</v>
      </c>
      <c r="D1894" s="33" t="s">
        <v>12677</v>
      </c>
      <c r="E1894" s="33" t="s">
        <v>12678</v>
      </c>
      <c r="F1894" s="33" t="s">
        <v>12713</v>
      </c>
      <c r="G1894" s="33" t="s">
        <v>770</v>
      </c>
      <c r="H1894" s="33" t="s">
        <v>3602</v>
      </c>
      <c r="I1894" s="38">
        <v>47404</v>
      </c>
      <c r="J1894" s="33" t="s">
        <v>23</v>
      </c>
      <c r="K1894" s="33" t="s">
        <v>3602</v>
      </c>
      <c r="L1894" s="38">
        <v>47546</v>
      </c>
      <c r="M1894" s="33">
        <v>1242</v>
      </c>
      <c r="N1894" s="33">
        <v>1146</v>
      </c>
      <c r="O1894" s="33">
        <v>-96</v>
      </c>
      <c r="P1894" s="33" t="s">
        <v>48</v>
      </c>
      <c r="Q1894" s="33" t="s">
        <v>25</v>
      </c>
      <c r="R1894" s="65" t="s">
        <v>31</v>
      </c>
    </row>
    <row r="1895" spans="1:18" x14ac:dyDescent="0.3">
      <c r="A1895" s="37" t="s">
        <v>12718</v>
      </c>
      <c r="B1895" s="32" t="s">
        <v>12717</v>
      </c>
      <c r="C1895" s="37">
        <v>14915414</v>
      </c>
      <c r="D1895" s="33" t="s">
        <v>12677</v>
      </c>
      <c r="E1895" s="33" t="s">
        <v>12678</v>
      </c>
      <c r="F1895" s="33" t="s">
        <v>12719</v>
      </c>
      <c r="G1895" s="33" t="s">
        <v>4681</v>
      </c>
      <c r="H1895" s="33" t="s">
        <v>3602</v>
      </c>
      <c r="I1895" s="38">
        <v>46016</v>
      </c>
      <c r="J1895" s="33" t="s">
        <v>23</v>
      </c>
      <c r="K1895" s="33" t="s">
        <v>3602</v>
      </c>
      <c r="L1895" s="38">
        <v>47546</v>
      </c>
      <c r="M1895" s="33">
        <v>1242</v>
      </c>
      <c r="N1895" s="33">
        <v>1218</v>
      </c>
      <c r="O1895" s="33">
        <v>-24</v>
      </c>
      <c r="P1895" s="33" t="s">
        <v>48</v>
      </c>
      <c r="Q1895" s="33" t="s">
        <v>25</v>
      </c>
      <c r="R1895" s="65" t="s">
        <v>31</v>
      </c>
    </row>
    <row r="1896" spans="1:18" x14ac:dyDescent="0.3">
      <c r="A1896" s="37" t="s">
        <v>12724</v>
      </c>
      <c r="B1896" s="32" t="s">
        <v>12723</v>
      </c>
      <c r="C1896" s="37">
        <v>14915414</v>
      </c>
      <c r="D1896" s="33" t="s">
        <v>12677</v>
      </c>
      <c r="E1896" s="33" t="s">
        <v>12678</v>
      </c>
      <c r="F1896" s="33" t="s">
        <v>12725</v>
      </c>
      <c r="G1896" s="33" t="s">
        <v>4702</v>
      </c>
      <c r="H1896" s="33" t="s">
        <v>3602</v>
      </c>
      <c r="I1896" s="38">
        <v>46901</v>
      </c>
      <c r="J1896" s="33" t="s">
        <v>23</v>
      </c>
      <c r="K1896" s="33" t="s">
        <v>3602</v>
      </c>
      <c r="L1896" s="38">
        <v>47546</v>
      </c>
      <c r="M1896" s="33">
        <v>1242</v>
      </c>
      <c r="N1896" s="33">
        <v>1194</v>
      </c>
      <c r="O1896" s="33">
        <v>-48</v>
      </c>
      <c r="P1896" s="33" t="s">
        <v>48</v>
      </c>
      <c r="Q1896" s="33" t="s">
        <v>25</v>
      </c>
      <c r="R1896" s="65" t="s">
        <v>31</v>
      </c>
    </row>
    <row r="1897" spans="1:18" x14ac:dyDescent="0.3">
      <c r="A1897" s="37" t="s">
        <v>12730</v>
      </c>
      <c r="B1897" s="32" t="s">
        <v>12729</v>
      </c>
      <c r="C1897" s="37">
        <v>14915414</v>
      </c>
      <c r="D1897" s="33" t="s">
        <v>12677</v>
      </c>
      <c r="E1897" s="33" t="s">
        <v>12678</v>
      </c>
      <c r="F1897" s="33" t="s">
        <v>12731</v>
      </c>
      <c r="G1897" s="33" t="s">
        <v>12732</v>
      </c>
      <c r="H1897" s="33" t="s">
        <v>3602</v>
      </c>
      <c r="I1897" s="38">
        <v>47648</v>
      </c>
      <c r="J1897" s="33" t="s">
        <v>23</v>
      </c>
      <c r="K1897" s="33" t="s">
        <v>3602</v>
      </c>
      <c r="L1897" s="38">
        <v>47546</v>
      </c>
      <c r="M1897" s="33">
        <v>1242</v>
      </c>
      <c r="N1897" s="33">
        <v>1218</v>
      </c>
      <c r="O1897" s="33">
        <v>-24</v>
      </c>
      <c r="P1897" s="33" t="s">
        <v>48</v>
      </c>
      <c r="Q1897" s="33" t="s">
        <v>25</v>
      </c>
      <c r="R1897" s="65" t="s">
        <v>31</v>
      </c>
    </row>
    <row r="1898" spans="1:18" x14ac:dyDescent="0.3">
      <c r="A1898" s="40" t="s">
        <v>12734</v>
      </c>
      <c r="B1898" s="34" t="s">
        <v>12733</v>
      </c>
      <c r="C1898" s="40">
        <v>14915414</v>
      </c>
      <c r="D1898" s="35" t="s">
        <v>12677</v>
      </c>
      <c r="E1898" s="35" t="s">
        <v>12678</v>
      </c>
      <c r="F1898" s="35" t="s">
        <v>12735</v>
      </c>
      <c r="G1898" s="35" t="s">
        <v>12736</v>
      </c>
      <c r="H1898" s="35" t="s">
        <v>3602</v>
      </c>
      <c r="I1898" s="41">
        <v>47591</v>
      </c>
      <c r="J1898" s="35" t="s">
        <v>23</v>
      </c>
      <c r="K1898" s="35" t="s">
        <v>3602</v>
      </c>
      <c r="L1898" s="41">
        <v>47546</v>
      </c>
      <c r="M1898" s="35">
        <v>1242</v>
      </c>
      <c r="N1898" s="35">
        <v>1218</v>
      </c>
      <c r="O1898" s="35">
        <v>-24</v>
      </c>
      <c r="P1898" s="35" t="s">
        <v>48</v>
      </c>
      <c r="Q1898" s="35" t="s">
        <v>25</v>
      </c>
      <c r="R1898" s="65" t="s">
        <v>31</v>
      </c>
    </row>
    <row r="1899" spans="1:18" x14ac:dyDescent="0.3">
      <c r="A1899" s="40" t="s">
        <v>12742</v>
      </c>
      <c r="B1899" s="34" t="s">
        <v>12741</v>
      </c>
      <c r="C1899" s="40">
        <v>14915419</v>
      </c>
      <c r="D1899" s="35" t="s">
        <v>12740</v>
      </c>
      <c r="E1899" s="35" t="s">
        <v>7636</v>
      </c>
      <c r="F1899" s="35" t="s">
        <v>12743</v>
      </c>
      <c r="G1899" s="35" t="s">
        <v>5478</v>
      </c>
      <c r="H1899" s="35" t="s">
        <v>296</v>
      </c>
      <c r="I1899" s="41">
        <v>4330</v>
      </c>
      <c r="J1899" s="35" t="s">
        <v>23</v>
      </c>
      <c r="K1899" s="35" t="s">
        <v>296</v>
      </c>
      <c r="L1899" s="41">
        <v>4937</v>
      </c>
      <c r="M1899" s="35">
        <v>1290</v>
      </c>
      <c r="N1899" s="35">
        <v>1410</v>
      </c>
      <c r="O1899" s="35">
        <v>120</v>
      </c>
      <c r="P1899" s="35" t="s">
        <v>24</v>
      </c>
      <c r="Q1899" s="35" t="s">
        <v>25</v>
      </c>
      <c r="R1899" s="65" t="s">
        <v>15</v>
      </c>
    </row>
    <row r="1900" spans="1:18" x14ac:dyDescent="0.3">
      <c r="A1900" s="40" t="s">
        <v>12759</v>
      </c>
      <c r="B1900" s="34" t="s">
        <v>12758</v>
      </c>
      <c r="C1900" s="40">
        <v>14915420</v>
      </c>
      <c r="D1900" s="35" t="s">
        <v>12748</v>
      </c>
      <c r="E1900" s="35" t="s">
        <v>12749</v>
      </c>
      <c r="F1900" s="35" t="s">
        <v>12760</v>
      </c>
      <c r="G1900" s="35" t="s">
        <v>2899</v>
      </c>
      <c r="H1900" s="35" t="s">
        <v>22</v>
      </c>
      <c r="I1900" s="41">
        <v>21005</v>
      </c>
      <c r="J1900" s="35" t="s">
        <v>23</v>
      </c>
      <c r="K1900" s="35" t="s">
        <v>22</v>
      </c>
      <c r="L1900" s="41">
        <v>21222</v>
      </c>
      <c r="M1900" s="35">
        <v>2136</v>
      </c>
      <c r="N1900" s="35">
        <v>1698</v>
      </c>
      <c r="O1900" s="35">
        <v>-438</v>
      </c>
      <c r="P1900" s="35" t="s">
        <v>48</v>
      </c>
      <c r="Q1900" s="35" t="s">
        <v>25</v>
      </c>
      <c r="R1900" s="65" t="s">
        <v>31</v>
      </c>
    </row>
    <row r="1901" spans="1:18" x14ac:dyDescent="0.3">
      <c r="A1901" s="37" t="s">
        <v>12762</v>
      </c>
      <c r="B1901" s="32" t="s">
        <v>12761</v>
      </c>
      <c r="C1901" s="37">
        <v>14915420</v>
      </c>
      <c r="D1901" s="33" t="s">
        <v>12748</v>
      </c>
      <c r="E1901" s="33" t="s">
        <v>12749</v>
      </c>
      <c r="F1901" s="33" t="s">
        <v>12763</v>
      </c>
      <c r="G1901" s="33" t="s">
        <v>10386</v>
      </c>
      <c r="H1901" s="33" t="s">
        <v>22</v>
      </c>
      <c r="I1901" s="38">
        <v>21005</v>
      </c>
      <c r="J1901" s="33" t="s">
        <v>23</v>
      </c>
      <c r="K1901" s="33" t="s">
        <v>22</v>
      </c>
      <c r="L1901" s="38">
        <v>21222</v>
      </c>
      <c r="M1901" s="33">
        <v>2136</v>
      </c>
      <c r="N1901" s="33">
        <v>1698</v>
      </c>
      <c r="O1901" s="33">
        <v>-438</v>
      </c>
      <c r="P1901" s="33" t="s">
        <v>48</v>
      </c>
      <c r="Q1901" s="33" t="s">
        <v>25</v>
      </c>
      <c r="R1901" s="65" t="s">
        <v>31</v>
      </c>
    </row>
    <row r="1902" spans="1:18" x14ac:dyDescent="0.3">
      <c r="A1902" s="40" t="s">
        <v>12779</v>
      </c>
      <c r="B1902" s="34" t="s">
        <v>12778</v>
      </c>
      <c r="C1902" s="40">
        <v>14915424</v>
      </c>
      <c r="D1902" s="35" t="s">
        <v>12776</v>
      </c>
      <c r="E1902" s="35" t="s">
        <v>12777</v>
      </c>
      <c r="F1902" s="35" t="s">
        <v>12780</v>
      </c>
      <c r="G1902" s="35" t="s">
        <v>12781</v>
      </c>
      <c r="H1902" s="35" t="s">
        <v>1079</v>
      </c>
      <c r="I1902" s="41">
        <v>38654</v>
      </c>
      <c r="J1902" s="35" t="s">
        <v>23</v>
      </c>
      <c r="K1902" s="35" t="s">
        <v>1079</v>
      </c>
      <c r="L1902" s="41">
        <v>38668</v>
      </c>
      <c r="M1902" s="35">
        <v>1194</v>
      </c>
      <c r="N1902" s="35">
        <v>1389</v>
      </c>
      <c r="O1902" s="35">
        <v>195</v>
      </c>
      <c r="P1902" s="35" t="s">
        <v>24</v>
      </c>
      <c r="Q1902" s="35" t="s">
        <v>25</v>
      </c>
      <c r="R1902" s="65" t="s">
        <v>15</v>
      </c>
    </row>
    <row r="1903" spans="1:18" x14ac:dyDescent="0.3">
      <c r="A1903" s="37" t="s">
        <v>12783</v>
      </c>
      <c r="B1903" s="32" t="s">
        <v>12782</v>
      </c>
      <c r="C1903" s="37">
        <v>14915424</v>
      </c>
      <c r="D1903" s="33" t="s">
        <v>12776</v>
      </c>
      <c r="E1903" s="33" t="s">
        <v>12777</v>
      </c>
      <c r="F1903" s="33" t="s">
        <v>3453</v>
      </c>
      <c r="G1903" s="33" t="s">
        <v>12784</v>
      </c>
      <c r="H1903" s="33" t="s">
        <v>1079</v>
      </c>
      <c r="I1903" s="38">
        <v>38671</v>
      </c>
      <c r="J1903" s="33" t="s">
        <v>23</v>
      </c>
      <c r="K1903" s="33" t="s">
        <v>1079</v>
      </c>
      <c r="L1903" s="38">
        <v>38668</v>
      </c>
      <c r="M1903" s="33">
        <v>1194</v>
      </c>
      <c r="N1903" s="33">
        <v>1389</v>
      </c>
      <c r="O1903" s="33">
        <v>195</v>
      </c>
      <c r="P1903" s="33" t="s">
        <v>24</v>
      </c>
      <c r="Q1903" s="33" t="s">
        <v>25</v>
      </c>
      <c r="R1903" s="65" t="s">
        <v>15</v>
      </c>
    </row>
    <row r="1904" spans="1:18" x14ac:dyDescent="0.3">
      <c r="A1904" s="40" t="s">
        <v>12786</v>
      </c>
      <c r="B1904" s="34" t="s">
        <v>12785</v>
      </c>
      <c r="C1904" s="40">
        <v>14915424</v>
      </c>
      <c r="D1904" s="35" t="s">
        <v>12776</v>
      </c>
      <c r="E1904" s="35" t="s">
        <v>12777</v>
      </c>
      <c r="F1904" s="35" t="s">
        <v>12787</v>
      </c>
      <c r="G1904" s="35" t="s">
        <v>12788</v>
      </c>
      <c r="H1904" s="35" t="s">
        <v>1079</v>
      </c>
      <c r="I1904" s="41">
        <v>38655</v>
      </c>
      <c r="J1904" s="35" t="s">
        <v>23</v>
      </c>
      <c r="K1904" s="35" t="s">
        <v>1079</v>
      </c>
      <c r="L1904" s="41">
        <v>38668</v>
      </c>
      <c r="M1904" s="35">
        <v>1194</v>
      </c>
      <c r="N1904" s="35">
        <v>1437</v>
      </c>
      <c r="O1904" s="35">
        <v>243</v>
      </c>
      <c r="P1904" s="35" t="s">
        <v>24</v>
      </c>
      <c r="Q1904" s="35" t="s">
        <v>25</v>
      </c>
      <c r="R1904" s="65" t="s">
        <v>15</v>
      </c>
    </row>
    <row r="1905" spans="1:18" x14ac:dyDescent="0.3">
      <c r="A1905" s="57" t="s">
        <v>35133</v>
      </c>
      <c r="B1905" s="56" t="s">
        <v>35132</v>
      </c>
      <c r="C1905" s="57" t="s">
        <v>12776</v>
      </c>
      <c r="D1905" s="35" t="s">
        <v>12776</v>
      </c>
      <c r="E1905" s="54" t="s">
        <v>12777</v>
      </c>
      <c r="F1905" s="58" t="s">
        <v>12787</v>
      </c>
      <c r="G1905" s="58" t="s">
        <v>12788</v>
      </c>
      <c r="H1905" s="58" t="s">
        <v>584</v>
      </c>
      <c r="I1905" s="59">
        <v>38655</v>
      </c>
      <c r="J1905" s="58" t="s">
        <v>23</v>
      </c>
      <c r="K1905" s="35" t="s">
        <v>1079</v>
      </c>
      <c r="L1905" s="41">
        <v>38668</v>
      </c>
      <c r="M1905" s="35">
        <v>1194</v>
      </c>
      <c r="N1905" s="35">
        <v>1437</v>
      </c>
      <c r="O1905" s="35">
        <v>243</v>
      </c>
      <c r="P1905" s="35" t="s">
        <v>24</v>
      </c>
      <c r="Q1905" s="35" t="s">
        <v>25</v>
      </c>
      <c r="R1905" s="65" t="s">
        <v>15</v>
      </c>
    </row>
    <row r="1906" spans="1:18" x14ac:dyDescent="0.3">
      <c r="A1906" s="40" t="s">
        <v>12806</v>
      </c>
      <c r="B1906" s="34" t="s">
        <v>12805</v>
      </c>
      <c r="C1906" s="40">
        <v>14915437</v>
      </c>
      <c r="D1906" s="35" t="s">
        <v>12800</v>
      </c>
      <c r="E1906" s="35" t="s">
        <v>12801</v>
      </c>
      <c r="F1906" s="35" t="s">
        <v>12807</v>
      </c>
      <c r="G1906" s="35" t="s">
        <v>12808</v>
      </c>
      <c r="H1906" s="35" t="s">
        <v>165</v>
      </c>
      <c r="I1906" s="41">
        <v>97330</v>
      </c>
      <c r="J1906" s="35" t="s">
        <v>23</v>
      </c>
      <c r="K1906" s="35" t="s">
        <v>165</v>
      </c>
      <c r="L1906" s="41">
        <v>97321</v>
      </c>
      <c r="M1906" s="35">
        <v>1512</v>
      </c>
      <c r="N1906" s="35">
        <v>1446</v>
      </c>
      <c r="O1906" s="35">
        <v>-66</v>
      </c>
      <c r="P1906" s="35" t="s">
        <v>48</v>
      </c>
      <c r="Q1906" s="35" t="s">
        <v>25</v>
      </c>
      <c r="R1906" s="65" t="s">
        <v>31</v>
      </c>
    </row>
    <row r="1907" spans="1:18" x14ac:dyDescent="0.3">
      <c r="A1907" s="40" t="s">
        <v>12848</v>
      </c>
      <c r="B1907" s="34" t="s">
        <v>12847</v>
      </c>
      <c r="C1907" s="40">
        <v>14915624</v>
      </c>
      <c r="D1907" s="35" t="s">
        <v>12845</v>
      </c>
      <c r="E1907" s="35" t="s">
        <v>12846</v>
      </c>
      <c r="F1907" s="35" t="s">
        <v>12849</v>
      </c>
      <c r="G1907" s="35" t="s">
        <v>12850</v>
      </c>
      <c r="H1907" s="35" t="s">
        <v>1079</v>
      </c>
      <c r="I1907" s="41">
        <v>39576</v>
      </c>
      <c r="J1907" s="35" t="s">
        <v>23</v>
      </c>
      <c r="K1907" s="35" t="s">
        <v>1079</v>
      </c>
      <c r="L1907" s="41">
        <v>39470</v>
      </c>
      <c r="M1907" s="35">
        <v>1290</v>
      </c>
      <c r="N1907" s="35">
        <v>1389</v>
      </c>
      <c r="O1907" s="35">
        <v>99</v>
      </c>
      <c r="P1907" s="35" t="s">
        <v>24</v>
      </c>
      <c r="Q1907" s="35" t="s">
        <v>25</v>
      </c>
      <c r="R1907" s="65" t="s">
        <v>15</v>
      </c>
    </row>
    <row r="1908" spans="1:18" x14ac:dyDescent="0.3">
      <c r="A1908" s="37" t="s">
        <v>12852</v>
      </c>
      <c r="B1908" s="32" t="s">
        <v>12851</v>
      </c>
      <c r="C1908" s="37">
        <v>14915624</v>
      </c>
      <c r="D1908" s="33" t="s">
        <v>12845</v>
      </c>
      <c r="E1908" s="33" t="s">
        <v>12846</v>
      </c>
      <c r="F1908" s="33" t="s">
        <v>12853</v>
      </c>
      <c r="G1908" s="33" t="s">
        <v>12854</v>
      </c>
      <c r="H1908" s="33" t="s">
        <v>1079</v>
      </c>
      <c r="I1908" s="38">
        <v>39401</v>
      </c>
      <c r="J1908" s="33" t="s">
        <v>23</v>
      </c>
      <c r="K1908" s="33" t="s">
        <v>1079</v>
      </c>
      <c r="L1908" s="38">
        <v>39470</v>
      </c>
      <c r="M1908" s="33">
        <v>1290</v>
      </c>
      <c r="N1908" s="33">
        <v>1113</v>
      </c>
      <c r="O1908" s="33">
        <v>-177</v>
      </c>
      <c r="P1908" s="33" t="s">
        <v>48</v>
      </c>
      <c r="Q1908" s="33" t="s">
        <v>25</v>
      </c>
      <c r="R1908" s="65" t="s">
        <v>31</v>
      </c>
    </row>
    <row r="1909" spans="1:18" x14ac:dyDescent="0.3">
      <c r="A1909" s="61" t="s">
        <v>34875</v>
      </c>
      <c r="B1909" s="60" t="s">
        <v>34874</v>
      </c>
      <c r="C1909" s="61" t="s">
        <v>12845</v>
      </c>
      <c r="D1909" s="33" t="s">
        <v>12845</v>
      </c>
      <c r="E1909" s="50" t="s">
        <v>12846</v>
      </c>
      <c r="F1909" s="62" t="s">
        <v>34876</v>
      </c>
      <c r="G1909" s="62" t="s">
        <v>34877</v>
      </c>
      <c r="H1909" s="62" t="s">
        <v>1079</v>
      </c>
      <c r="I1909" s="63">
        <v>39556</v>
      </c>
      <c r="J1909" s="62" t="s">
        <v>23</v>
      </c>
      <c r="K1909" s="33" t="s">
        <v>1079</v>
      </c>
      <c r="L1909" s="38">
        <v>39470</v>
      </c>
      <c r="M1909" s="33">
        <v>1290</v>
      </c>
      <c r="N1909" s="33">
        <v>1215</v>
      </c>
      <c r="O1909" s="33">
        <v>-75</v>
      </c>
      <c r="P1909" s="33" t="s">
        <v>48</v>
      </c>
      <c r="Q1909" s="33" t="s">
        <v>25</v>
      </c>
      <c r="R1909" s="65" t="s">
        <v>31</v>
      </c>
    </row>
    <row r="1910" spans="1:18" x14ac:dyDescent="0.3">
      <c r="A1910" s="40" t="s">
        <v>12858</v>
      </c>
      <c r="B1910" s="34" t="s">
        <v>12857</v>
      </c>
      <c r="C1910" s="40">
        <v>14915824</v>
      </c>
      <c r="D1910" s="35" t="s">
        <v>12855</v>
      </c>
      <c r="E1910" s="35" t="s">
        <v>12856</v>
      </c>
      <c r="F1910" s="35" t="s">
        <v>12859</v>
      </c>
      <c r="G1910" s="35" t="s">
        <v>12860</v>
      </c>
      <c r="H1910" s="35" t="s">
        <v>1079</v>
      </c>
      <c r="I1910" s="41">
        <v>38804</v>
      </c>
      <c r="J1910" s="35" t="s">
        <v>23</v>
      </c>
      <c r="K1910" s="35" t="s">
        <v>1079</v>
      </c>
      <c r="L1910" s="41">
        <v>38843</v>
      </c>
      <c r="M1910" s="35">
        <v>1170</v>
      </c>
      <c r="N1910" s="35">
        <v>1218</v>
      </c>
      <c r="O1910" s="35">
        <v>48</v>
      </c>
      <c r="P1910" s="35" t="s">
        <v>24</v>
      </c>
      <c r="Q1910" s="35" t="s">
        <v>25</v>
      </c>
      <c r="R1910" s="65" t="s">
        <v>15</v>
      </c>
    </row>
    <row r="1911" spans="1:18" x14ac:dyDescent="0.3">
      <c r="A1911" s="37" t="s">
        <v>12867</v>
      </c>
      <c r="B1911" s="32" t="s">
        <v>12866</v>
      </c>
      <c r="C1911" s="37">
        <v>14916130</v>
      </c>
      <c r="D1911" s="33" t="s">
        <v>12864</v>
      </c>
      <c r="E1911" s="33" t="s">
        <v>12865</v>
      </c>
      <c r="F1911" s="33" t="s">
        <v>12868</v>
      </c>
      <c r="G1911" s="33" t="s">
        <v>12869</v>
      </c>
      <c r="H1911" s="33" t="s">
        <v>116</v>
      </c>
      <c r="I1911" s="38">
        <v>8322</v>
      </c>
      <c r="J1911" s="33" t="s">
        <v>23</v>
      </c>
      <c r="K1911" s="33" t="s">
        <v>116</v>
      </c>
      <c r="L1911" s="38">
        <v>8362</v>
      </c>
      <c r="M1911" s="33">
        <v>1731</v>
      </c>
      <c r="N1911" s="33">
        <v>2142</v>
      </c>
      <c r="O1911" s="33">
        <v>411</v>
      </c>
      <c r="P1911" s="33" t="s">
        <v>24</v>
      </c>
      <c r="Q1911" s="33" t="s">
        <v>25</v>
      </c>
      <c r="R1911" s="65" t="s">
        <v>15</v>
      </c>
    </row>
    <row r="1912" spans="1:18" x14ac:dyDescent="0.3">
      <c r="A1912" s="40" t="s">
        <v>12871</v>
      </c>
      <c r="B1912" s="34" t="s">
        <v>12870</v>
      </c>
      <c r="C1912" s="40">
        <v>14916130</v>
      </c>
      <c r="D1912" s="35" t="s">
        <v>12864</v>
      </c>
      <c r="E1912" s="35" t="s">
        <v>12865</v>
      </c>
      <c r="F1912" s="35" t="s">
        <v>12872</v>
      </c>
      <c r="G1912" s="35" t="s">
        <v>12873</v>
      </c>
      <c r="H1912" s="35" t="s">
        <v>116</v>
      </c>
      <c r="I1912" s="41">
        <v>8344</v>
      </c>
      <c r="J1912" s="35" t="s">
        <v>23</v>
      </c>
      <c r="K1912" s="35" t="s">
        <v>116</v>
      </c>
      <c r="L1912" s="41">
        <v>8362</v>
      </c>
      <c r="M1912" s="35">
        <v>1731</v>
      </c>
      <c r="N1912" s="35">
        <v>2142</v>
      </c>
      <c r="O1912" s="35">
        <v>411</v>
      </c>
      <c r="P1912" s="35" t="s">
        <v>24</v>
      </c>
      <c r="Q1912" s="35" t="s">
        <v>25</v>
      </c>
      <c r="R1912" s="65" t="s">
        <v>15</v>
      </c>
    </row>
    <row r="1913" spans="1:18" x14ac:dyDescent="0.3">
      <c r="A1913" s="37" t="s">
        <v>12888</v>
      </c>
      <c r="B1913" s="32" t="s">
        <v>12887</v>
      </c>
      <c r="C1913" s="37">
        <v>14916130</v>
      </c>
      <c r="D1913" s="33" t="s">
        <v>12864</v>
      </c>
      <c r="E1913" s="33" t="s">
        <v>12865</v>
      </c>
      <c r="F1913" s="33" t="s">
        <v>12889</v>
      </c>
      <c r="G1913" s="33" t="s">
        <v>5239</v>
      </c>
      <c r="H1913" s="33" t="s">
        <v>116</v>
      </c>
      <c r="I1913" s="38">
        <v>8350</v>
      </c>
      <c r="J1913" s="33" t="s">
        <v>23</v>
      </c>
      <c r="K1913" s="33" t="s">
        <v>116</v>
      </c>
      <c r="L1913" s="38">
        <v>8362</v>
      </c>
      <c r="M1913" s="33">
        <v>1731</v>
      </c>
      <c r="N1913" s="33">
        <v>1602</v>
      </c>
      <c r="O1913" s="33">
        <v>-129</v>
      </c>
      <c r="P1913" s="33" t="s">
        <v>48</v>
      </c>
      <c r="Q1913" s="33" t="s">
        <v>25</v>
      </c>
      <c r="R1913" s="65" t="s">
        <v>31</v>
      </c>
    </row>
    <row r="1914" spans="1:18" x14ac:dyDescent="0.3">
      <c r="A1914" s="40" t="s">
        <v>12909</v>
      </c>
      <c r="B1914" s="34" t="s">
        <v>12908</v>
      </c>
      <c r="C1914" s="40">
        <v>14916404</v>
      </c>
      <c r="D1914" s="35" t="s">
        <v>12906</v>
      </c>
      <c r="E1914" s="35" t="s">
        <v>12907</v>
      </c>
      <c r="F1914" s="35" t="s">
        <v>12910</v>
      </c>
      <c r="G1914" s="35" t="s">
        <v>12911</v>
      </c>
      <c r="H1914" s="35" t="s">
        <v>3686</v>
      </c>
      <c r="I1914" s="41">
        <v>72616</v>
      </c>
      <c r="J1914" s="35" t="s">
        <v>23</v>
      </c>
      <c r="K1914" s="35" t="s">
        <v>3686</v>
      </c>
      <c r="L1914" s="41">
        <v>72601</v>
      </c>
      <c r="M1914" s="35">
        <v>1170</v>
      </c>
      <c r="N1914" s="35">
        <v>1119</v>
      </c>
      <c r="O1914" s="35">
        <v>-51</v>
      </c>
      <c r="P1914" s="35" t="s">
        <v>48</v>
      </c>
      <c r="Q1914" s="35" t="s">
        <v>25</v>
      </c>
      <c r="R1914" s="65" t="s">
        <v>31</v>
      </c>
    </row>
    <row r="1915" spans="1:18" x14ac:dyDescent="0.3">
      <c r="A1915" s="40" t="s">
        <v>12929</v>
      </c>
      <c r="B1915" s="34" t="s">
        <v>12928</v>
      </c>
      <c r="C1915" s="40">
        <v>14916405</v>
      </c>
      <c r="D1915" s="35" t="s">
        <v>12916</v>
      </c>
      <c r="E1915" s="35" t="s">
        <v>12917</v>
      </c>
      <c r="F1915" s="35" t="s">
        <v>12930</v>
      </c>
      <c r="G1915" s="35" t="s">
        <v>12931</v>
      </c>
      <c r="H1915" s="35" t="s">
        <v>1835</v>
      </c>
      <c r="I1915" s="41">
        <v>95963</v>
      </c>
      <c r="J1915" s="35" t="s">
        <v>23</v>
      </c>
      <c r="K1915" s="35" t="s">
        <v>1835</v>
      </c>
      <c r="L1915" s="41">
        <v>95965</v>
      </c>
      <c r="M1915" s="35">
        <v>2034</v>
      </c>
      <c r="N1915" s="35">
        <v>1290</v>
      </c>
      <c r="O1915" s="35">
        <v>-744</v>
      </c>
      <c r="P1915" s="35" t="s">
        <v>48</v>
      </c>
      <c r="Q1915" s="35" t="s">
        <v>25</v>
      </c>
      <c r="R1915" s="65" t="s">
        <v>31</v>
      </c>
    </row>
    <row r="1916" spans="1:18" x14ac:dyDescent="0.3">
      <c r="A1916" s="40" t="s">
        <v>12942</v>
      </c>
      <c r="B1916" s="34" t="s">
        <v>12941</v>
      </c>
      <c r="C1916" s="40">
        <v>14916411</v>
      </c>
      <c r="D1916" s="35" t="s">
        <v>12940</v>
      </c>
      <c r="E1916" s="35" t="s">
        <v>12941</v>
      </c>
      <c r="F1916" s="35" t="s">
        <v>12943</v>
      </c>
      <c r="G1916" s="35" t="s">
        <v>12944</v>
      </c>
      <c r="H1916" s="35" t="s">
        <v>47</v>
      </c>
      <c r="I1916" s="41">
        <v>30401</v>
      </c>
      <c r="J1916" s="35" t="s">
        <v>23</v>
      </c>
      <c r="K1916" s="35" t="s">
        <v>47</v>
      </c>
      <c r="L1916" s="41">
        <v>30474</v>
      </c>
      <c r="M1916" s="35">
        <v>1194</v>
      </c>
      <c r="N1916" s="35">
        <v>1119</v>
      </c>
      <c r="O1916" s="35">
        <v>-75</v>
      </c>
      <c r="P1916" s="35" t="s">
        <v>48</v>
      </c>
      <c r="Q1916" s="35" t="s">
        <v>25</v>
      </c>
      <c r="R1916" s="65" t="s">
        <v>31</v>
      </c>
    </row>
    <row r="1917" spans="1:18" x14ac:dyDescent="0.3">
      <c r="A1917" s="37" t="s">
        <v>12947</v>
      </c>
      <c r="B1917" s="32" t="s">
        <v>12946</v>
      </c>
      <c r="C1917" s="37">
        <v>14916413</v>
      </c>
      <c r="D1917" s="33" t="s">
        <v>12945</v>
      </c>
      <c r="E1917" s="33" t="s">
        <v>12946</v>
      </c>
      <c r="F1917" s="33" t="s">
        <v>10830</v>
      </c>
      <c r="G1917" s="33" t="s">
        <v>10831</v>
      </c>
      <c r="H1917" s="33" t="s">
        <v>1929</v>
      </c>
      <c r="I1917" s="38">
        <v>60048</v>
      </c>
      <c r="J1917" s="33" t="s">
        <v>23</v>
      </c>
      <c r="K1917" s="33" t="s">
        <v>1929</v>
      </c>
      <c r="L1917" s="38">
        <v>60652</v>
      </c>
      <c r="M1917" s="33">
        <v>2058</v>
      </c>
      <c r="N1917" s="33">
        <v>1719</v>
      </c>
      <c r="O1917" s="33">
        <v>-339</v>
      </c>
      <c r="P1917" s="33" t="s">
        <v>48</v>
      </c>
      <c r="Q1917" s="33" t="s">
        <v>25</v>
      </c>
      <c r="R1917" s="65" t="s">
        <v>31</v>
      </c>
    </row>
    <row r="1918" spans="1:18" x14ac:dyDescent="0.3">
      <c r="A1918" s="37" t="s">
        <v>12951</v>
      </c>
      <c r="B1918" s="32" t="s">
        <v>12950</v>
      </c>
      <c r="C1918" s="37">
        <v>14916414</v>
      </c>
      <c r="D1918" s="33" t="s">
        <v>12948</v>
      </c>
      <c r="E1918" s="33" t="s">
        <v>12949</v>
      </c>
      <c r="F1918" s="33" t="s">
        <v>12952</v>
      </c>
      <c r="G1918" s="33" t="s">
        <v>5547</v>
      </c>
      <c r="H1918" s="33" t="s">
        <v>3602</v>
      </c>
      <c r="I1918" s="38">
        <v>46151</v>
      </c>
      <c r="J1918" s="33" t="s">
        <v>23</v>
      </c>
      <c r="K1918" s="33" t="s">
        <v>3602</v>
      </c>
      <c r="L1918" s="38">
        <v>47404</v>
      </c>
      <c r="M1918" s="33">
        <v>1146</v>
      </c>
      <c r="N1918" s="33">
        <v>1434</v>
      </c>
      <c r="O1918" s="33">
        <v>288</v>
      </c>
      <c r="P1918" s="33" t="s">
        <v>24</v>
      </c>
      <c r="Q1918" s="33" t="s">
        <v>25</v>
      </c>
      <c r="R1918" s="65" t="s">
        <v>15</v>
      </c>
    </row>
    <row r="1919" spans="1:18" x14ac:dyDescent="0.3">
      <c r="A1919" s="40" t="s">
        <v>12954</v>
      </c>
      <c r="B1919" s="34" t="s">
        <v>12953</v>
      </c>
      <c r="C1919" s="40">
        <v>14916414</v>
      </c>
      <c r="D1919" s="35" t="s">
        <v>12948</v>
      </c>
      <c r="E1919" s="35" t="s">
        <v>12949</v>
      </c>
      <c r="F1919" s="35" t="s">
        <v>12955</v>
      </c>
      <c r="G1919" s="35" t="s">
        <v>5486</v>
      </c>
      <c r="H1919" s="35" t="s">
        <v>3602</v>
      </c>
      <c r="I1919" s="41">
        <v>47201</v>
      </c>
      <c r="J1919" s="35" t="s">
        <v>23</v>
      </c>
      <c r="K1919" s="35" t="s">
        <v>3602</v>
      </c>
      <c r="L1919" s="41">
        <v>47404</v>
      </c>
      <c r="M1919" s="35">
        <v>1146</v>
      </c>
      <c r="N1919" s="35">
        <v>1341</v>
      </c>
      <c r="O1919" s="35">
        <v>195</v>
      </c>
      <c r="P1919" s="35" t="s">
        <v>24</v>
      </c>
      <c r="Q1919" s="35" t="s">
        <v>25</v>
      </c>
      <c r="R1919" s="65" t="s">
        <v>15</v>
      </c>
    </row>
    <row r="1920" spans="1:18" x14ac:dyDescent="0.3">
      <c r="A1920" s="37" t="s">
        <v>12957</v>
      </c>
      <c r="B1920" s="32" t="s">
        <v>12956</v>
      </c>
      <c r="C1920" s="37">
        <v>14916414</v>
      </c>
      <c r="D1920" s="33" t="s">
        <v>12948</v>
      </c>
      <c r="E1920" s="33" t="s">
        <v>12949</v>
      </c>
      <c r="F1920" s="33" t="s">
        <v>12958</v>
      </c>
      <c r="G1920" s="33" t="s">
        <v>11820</v>
      </c>
      <c r="H1920" s="33" t="s">
        <v>3602</v>
      </c>
      <c r="I1920" s="38">
        <v>47274</v>
      </c>
      <c r="J1920" s="33" t="s">
        <v>23</v>
      </c>
      <c r="K1920" s="33" t="s">
        <v>3602</v>
      </c>
      <c r="L1920" s="38">
        <v>47404</v>
      </c>
      <c r="M1920" s="33">
        <v>1146</v>
      </c>
      <c r="N1920" s="33">
        <v>1290</v>
      </c>
      <c r="O1920" s="33">
        <v>144</v>
      </c>
      <c r="P1920" s="33" t="s">
        <v>24</v>
      </c>
      <c r="Q1920" s="33" t="s">
        <v>25</v>
      </c>
      <c r="R1920" s="65" t="s">
        <v>15</v>
      </c>
    </row>
    <row r="1921" spans="1:18" x14ac:dyDescent="0.3">
      <c r="A1921" s="40" t="s">
        <v>12960</v>
      </c>
      <c r="B1921" s="34" t="s">
        <v>12959</v>
      </c>
      <c r="C1921" s="40">
        <v>14916414</v>
      </c>
      <c r="D1921" s="35" t="s">
        <v>12948</v>
      </c>
      <c r="E1921" s="35" t="s">
        <v>12949</v>
      </c>
      <c r="F1921" s="35" t="s">
        <v>12961</v>
      </c>
      <c r="G1921" s="35" t="s">
        <v>10280</v>
      </c>
      <c r="H1921" s="35" t="s">
        <v>3602</v>
      </c>
      <c r="I1921" s="41">
        <v>47421</v>
      </c>
      <c r="J1921" s="35" t="s">
        <v>23</v>
      </c>
      <c r="K1921" s="35" t="s">
        <v>3602</v>
      </c>
      <c r="L1921" s="41">
        <v>47404</v>
      </c>
      <c r="M1921" s="35">
        <v>1146</v>
      </c>
      <c r="N1921" s="35">
        <v>1242</v>
      </c>
      <c r="O1921" s="35">
        <v>96</v>
      </c>
      <c r="P1921" s="35" t="s">
        <v>24</v>
      </c>
      <c r="Q1921" s="35" t="s">
        <v>25</v>
      </c>
      <c r="R1921" s="65" t="s">
        <v>15</v>
      </c>
    </row>
    <row r="1922" spans="1:18" x14ac:dyDescent="0.3">
      <c r="A1922" s="37" t="s">
        <v>12963</v>
      </c>
      <c r="B1922" s="32" t="s">
        <v>12962</v>
      </c>
      <c r="C1922" s="37">
        <v>14916414</v>
      </c>
      <c r="D1922" s="33" t="s">
        <v>12948</v>
      </c>
      <c r="E1922" s="33" t="s">
        <v>12949</v>
      </c>
      <c r="F1922" s="33" t="s">
        <v>12964</v>
      </c>
      <c r="G1922" s="33" t="s">
        <v>10280</v>
      </c>
      <c r="H1922" s="33" t="s">
        <v>3602</v>
      </c>
      <c r="I1922" s="38">
        <v>47421</v>
      </c>
      <c r="J1922" s="33" t="s">
        <v>23</v>
      </c>
      <c r="K1922" s="33" t="s">
        <v>3602</v>
      </c>
      <c r="L1922" s="38">
        <v>47404</v>
      </c>
      <c r="M1922" s="33">
        <v>1146</v>
      </c>
      <c r="N1922" s="33">
        <v>1242</v>
      </c>
      <c r="O1922" s="33">
        <v>96</v>
      </c>
      <c r="P1922" s="33" t="s">
        <v>24</v>
      </c>
      <c r="Q1922" s="33" t="s">
        <v>25</v>
      </c>
      <c r="R1922" s="65" t="s">
        <v>15</v>
      </c>
    </row>
    <row r="1923" spans="1:18" x14ac:dyDescent="0.3">
      <c r="A1923" s="40" t="s">
        <v>12966</v>
      </c>
      <c r="B1923" s="34" t="s">
        <v>12965</v>
      </c>
      <c r="C1923" s="40">
        <v>14916414</v>
      </c>
      <c r="D1923" s="35" t="s">
        <v>12948</v>
      </c>
      <c r="E1923" s="35" t="s">
        <v>12949</v>
      </c>
      <c r="F1923" s="35" t="s">
        <v>12967</v>
      </c>
      <c r="G1923" s="35" t="s">
        <v>10280</v>
      </c>
      <c r="H1923" s="35" t="s">
        <v>3602</v>
      </c>
      <c r="I1923" s="41">
        <v>47421</v>
      </c>
      <c r="J1923" s="35" t="s">
        <v>23</v>
      </c>
      <c r="K1923" s="35" t="s">
        <v>3602</v>
      </c>
      <c r="L1923" s="41">
        <v>47404</v>
      </c>
      <c r="M1923" s="35">
        <v>1146</v>
      </c>
      <c r="N1923" s="35">
        <v>1242</v>
      </c>
      <c r="O1923" s="35">
        <v>96</v>
      </c>
      <c r="P1923" s="35" t="s">
        <v>24</v>
      </c>
      <c r="Q1923" s="35" t="s">
        <v>25</v>
      </c>
      <c r="R1923" s="65" t="s">
        <v>15</v>
      </c>
    </row>
    <row r="1924" spans="1:18" x14ac:dyDescent="0.3">
      <c r="A1924" s="37" t="s">
        <v>12969</v>
      </c>
      <c r="B1924" s="32" t="s">
        <v>12968</v>
      </c>
      <c r="C1924" s="37">
        <v>14916414</v>
      </c>
      <c r="D1924" s="33" t="s">
        <v>12948</v>
      </c>
      <c r="E1924" s="33" t="s">
        <v>12949</v>
      </c>
      <c r="F1924" s="33" t="s">
        <v>12970</v>
      </c>
      <c r="G1924" s="33" t="s">
        <v>12971</v>
      </c>
      <c r="H1924" s="33" t="s">
        <v>3602</v>
      </c>
      <c r="I1924" s="38">
        <v>47432</v>
      </c>
      <c r="J1924" s="33" t="s">
        <v>23</v>
      </c>
      <c r="K1924" s="33" t="s">
        <v>3602</v>
      </c>
      <c r="L1924" s="38">
        <v>47404</v>
      </c>
      <c r="M1924" s="33">
        <v>1146</v>
      </c>
      <c r="N1924" s="33">
        <v>1194</v>
      </c>
      <c r="O1924" s="33">
        <v>48</v>
      </c>
      <c r="P1924" s="33" t="s">
        <v>24</v>
      </c>
      <c r="Q1924" s="33" t="s">
        <v>25</v>
      </c>
      <c r="R1924" s="65" t="s">
        <v>15</v>
      </c>
    </row>
    <row r="1925" spans="1:18" x14ac:dyDescent="0.3">
      <c r="A1925" s="57" t="s">
        <v>35524</v>
      </c>
      <c r="B1925" s="56" t="s">
        <v>35523</v>
      </c>
      <c r="C1925" s="57" t="s">
        <v>12948</v>
      </c>
      <c r="D1925" s="35" t="s">
        <v>12948</v>
      </c>
      <c r="E1925" s="54" t="s">
        <v>12949</v>
      </c>
      <c r="F1925" s="58" t="s">
        <v>35525</v>
      </c>
      <c r="G1925" s="58" t="s">
        <v>10280</v>
      </c>
      <c r="H1925" s="58" t="s">
        <v>3602</v>
      </c>
      <c r="I1925" s="59">
        <v>47421</v>
      </c>
      <c r="J1925" s="58" t="s">
        <v>23</v>
      </c>
      <c r="K1925" s="35" t="s">
        <v>3602</v>
      </c>
      <c r="L1925" s="41">
        <v>47404</v>
      </c>
      <c r="M1925" s="35">
        <v>1146</v>
      </c>
      <c r="N1925" s="35">
        <v>1242</v>
      </c>
      <c r="O1925" s="35">
        <v>96</v>
      </c>
      <c r="P1925" s="35" t="s">
        <v>24</v>
      </c>
      <c r="Q1925" s="35" t="s">
        <v>25</v>
      </c>
      <c r="R1925" s="65" t="s">
        <v>15</v>
      </c>
    </row>
    <row r="1926" spans="1:18" x14ac:dyDescent="0.3">
      <c r="A1926" s="37" t="s">
        <v>13026</v>
      </c>
      <c r="B1926" s="32" t="s">
        <v>13025</v>
      </c>
      <c r="C1926" s="37">
        <v>14916433</v>
      </c>
      <c r="D1926" s="33" t="s">
        <v>13009</v>
      </c>
      <c r="E1926" s="33" t="s">
        <v>13010</v>
      </c>
      <c r="F1926" s="33" t="s">
        <v>13027</v>
      </c>
      <c r="G1926" s="33" t="s">
        <v>13028</v>
      </c>
      <c r="H1926" s="33" t="s">
        <v>713</v>
      </c>
      <c r="I1926" s="38">
        <v>28584</v>
      </c>
      <c r="J1926" s="33" t="s">
        <v>23</v>
      </c>
      <c r="K1926" s="33" t="s">
        <v>713</v>
      </c>
      <c r="L1926" s="38">
        <v>28557</v>
      </c>
      <c r="M1926" s="33">
        <v>1224</v>
      </c>
      <c r="N1926" s="33">
        <v>1149</v>
      </c>
      <c r="O1926" s="33">
        <v>-75</v>
      </c>
      <c r="P1926" s="33" t="s">
        <v>48</v>
      </c>
      <c r="Q1926" s="33" t="s">
        <v>25</v>
      </c>
      <c r="R1926" s="65" t="s">
        <v>31</v>
      </c>
    </row>
    <row r="1927" spans="1:18" x14ac:dyDescent="0.3">
      <c r="A1927" s="40" t="s">
        <v>13031</v>
      </c>
      <c r="B1927" s="34" t="s">
        <v>13030</v>
      </c>
      <c r="C1927" s="40">
        <v>14916437</v>
      </c>
      <c r="D1927" s="35" t="s">
        <v>13029</v>
      </c>
      <c r="E1927" s="35" t="s">
        <v>6447</v>
      </c>
      <c r="F1927" s="35" t="s">
        <v>13032</v>
      </c>
      <c r="G1927" s="35" t="s">
        <v>8819</v>
      </c>
      <c r="H1927" s="35" t="s">
        <v>165</v>
      </c>
      <c r="I1927" s="41">
        <v>97128</v>
      </c>
      <c r="J1927" s="35" t="s">
        <v>23</v>
      </c>
      <c r="K1927" s="35" t="s">
        <v>165</v>
      </c>
      <c r="L1927" s="41">
        <v>97305</v>
      </c>
      <c r="M1927" s="35">
        <v>1395</v>
      </c>
      <c r="N1927" s="35">
        <v>1950</v>
      </c>
      <c r="O1927" s="35">
        <v>555</v>
      </c>
      <c r="P1927" s="35" t="s">
        <v>24</v>
      </c>
      <c r="Q1927" s="35" t="s">
        <v>25</v>
      </c>
      <c r="R1927" s="65" t="s">
        <v>15</v>
      </c>
    </row>
    <row r="1928" spans="1:18" x14ac:dyDescent="0.3">
      <c r="A1928" s="40" t="s">
        <v>13034</v>
      </c>
      <c r="B1928" s="34" t="s">
        <v>13033</v>
      </c>
      <c r="C1928" s="40">
        <v>14916437</v>
      </c>
      <c r="D1928" s="35" t="s">
        <v>13029</v>
      </c>
      <c r="E1928" s="35" t="s">
        <v>6447</v>
      </c>
      <c r="F1928" s="35" t="s">
        <v>13035</v>
      </c>
      <c r="G1928" s="35" t="s">
        <v>176</v>
      </c>
      <c r="H1928" s="35" t="s">
        <v>165</v>
      </c>
      <c r="I1928" s="41">
        <v>97304</v>
      </c>
      <c r="J1928" s="35" t="s">
        <v>23</v>
      </c>
      <c r="K1928" s="35" t="s">
        <v>165</v>
      </c>
      <c r="L1928" s="41">
        <v>97305</v>
      </c>
      <c r="M1928" s="35">
        <v>1395</v>
      </c>
      <c r="N1928" s="35">
        <v>1485</v>
      </c>
      <c r="O1928" s="35">
        <v>90</v>
      </c>
      <c r="P1928" s="35" t="s">
        <v>24</v>
      </c>
      <c r="Q1928" s="35" t="s">
        <v>25</v>
      </c>
      <c r="R1928" s="65" t="s">
        <v>15</v>
      </c>
    </row>
    <row r="1929" spans="1:18" x14ac:dyDescent="0.3">
      <c r="A1929" s="40" t="s">
        <v>13037</v>
      </c>
      <c r="B1929" s="34" t="s">
        <v>13036</v>
      </c>
      <c r="C1929" s="40">
        <v>14916437</v>
      </c>
      <c r="D1929" s="35" t="s">
        <v>13029</v>
      </c>
      <c r="E1929" s="35" t="s">
        <v>6447</v>
      </c>
      <c r="F1929" s="35" t="s">
        <v>13038</v>
      </c>
      <c r="G1929" s="35" t="s">
        <v>348</v>
      </c>
      <c r="H1929" s="35" t="s">
        <v>165</v>
      </c>
      <c r="I1929" s="41">
        <v>97338</v>
      </c>
      <c r="J1929" s="35" t="s">
        <v>23</v>
      </c>
      <c r="K1929" s="35" t="s">
        <v>165</v>
      </c>
      <c r="L1929" s="41">
        <v>97305</v>
      </c>
      <c r="M1929" s="35">
        <v>1395</v>
      </c>
      <c r="N1929" s="35">
        <v>1485</v>
      </c>
      <c r="O1929" s="35">
        <v>90</v>
      </c>
      <c r="P1929" s="35" t="s">
        <v>24</v>
      </c>
      <c r="Q1929" s="35" t="s">
        <v>25</v>
      </c>
      <c r="R1929" s="65" t="s">
        <v>15</v>
      </c>
    </row>
    <row r="1930" spans="1:18" x14ac:dyDescent="0.3">
      <c r="A1930" s="40" t="s">
        <v>13059</v>
      </c>
      <c r="B1930" s="34" t="s">
        <v>13058</v>
      </c>
      <c r="C1930" s="40">
        <v>14916443</v>
      </c>
      <c r="D1930" s="35" t="s">
        <v>13056</v>
      </c>
      <c r="E1930" s="35" t="s">
        <v>13057</v>
      </c>
      <c r="F1930" s="35" t="s">
        <v>13060</v>
      </c>
      <c r="G1930" s="35" t="s">
        <v>13061</v>
      </c>
      <c r="H1930" s="35" t="s">
        <v>349</v>
      </c>
      <c r="I1930" s="41">
        <v>79072</v>
      </c>
      <c r="J1930" s="35" t="s">
        <v>23</v>
      </c>
      <c r="K1930" s="35" t="s">
        <v>349</v>
      </c>
      <c r="L1930" s="41">
        <v>79336</v>
      </c>
      <c r="M1930" s="35">
        <v>1290</v>
      </c>
      <c r="N1930" s="35">
        <v>1242</v>
      </c>
      <c r="O1930" s="35">
        <v>-48</v>
      </c>
      <c r="P1930" s="35" t="s">
        <v>48</v>
      </c>
      <c r="Q1930" s="35" t="s">
        <v>25</v>
      </c>
      <c r="R1930" s="65" t="s">
        <v>31</v>
      </c>
    </row>
    <row r="1931" spans="1:18" x14ac:dyDescent="0.3">
      <c r="A1931" s="37" t="s">
        <v>13063</v>
      </c>
      <c r="B1931" s="32" t="s">
        <v>13062</v>
      </c>
      <c r="C1931" s="37">
        <v>14916443</v>
      </c>
      <c r="D1931" s="33" t="s">
        <v>13056</v>
      </c>
      <c r="E1931" s="33" t="s">
        <v>13057</v>
      </c>
      <c r="F1931" s="33" t="s">
        <v>13064</v>
      </c>
      <c r="G1931" s="33" t="s">
        <v>13065</v>
      </c>
      <c r="H1931" s="33" t="s">
        <v>349</v>
      </c>
      <c r="I1931" s="38">
        <v>79411</v>
      </c>
      <c r="J1931" s="33" t="s">
        <v>23</v>
      </c>
      <c r="K1931" s="33" t="s">
        <v>349</v>
      </c>
      <c r="L1931" s="38">
        <v>79336</v>
      </c>
      <c r="M1931" s="33">
        <v>1290</v>
      </c>
      <c r="N1931" s="33">
        <v>1089</v>
      </c>
      <c r="O1931" s="33">
        <v>-201</v>
      </c>
      <c r="P1931" s="33" t="s">
        <v>48</v>
      </c>
      <c r="Q1931" s="33" t="s">
        <v>25</v>
      </c>
      <c r="R1931" s="65" t="s">
        <v>31</v>
      </c>
    </row>
    <row r="1932" spans="1:18" x14ac:dyDescent="0.3">
      <c r="A1932" s="40" t="s">
        <v>13067</v>
      </c>
      <c r="B1932" s="34" t="s">
        <v>13066</v>
      </c>
      <c r="C1932" s="40">
        <v>14916443</v>
      </c>
      <c r="D1932" s="35" t="s">
        <v>13056</v>
      </c>
      <c r="E1932" s="35" t="s">
        <v>13057</v>
      </c>
      <c r="F1932" s="35" t="s">
        <v>13068</v>
      </c>
      <c r="G1932" s="35" t="s">
        <v>13065</v>
      </c>
      <c r="H1932" s="35" t="s">
        <v>349</v>
      </c>
      <c r="I1932" s="41">
        <v>79416</v>
      </c>
      <c r="J1932" s="35" t="s">
        <v>23</v>
      </c>
      <c r="K1932" s="35" t="s">
        <v>349</v>
      </c>
      <c r="L1932" s="41">
        <v>79336</v>
      </c>
      <c r="M1932" s="35">
        <v>1290</v>
      </c>
      <c r="N1932" s="35">
        <v>1089</v>
      </c>
      <c r="O1932" s="35">
        <v>-201</v>
      </c>
      <c r="P1932" s="35" t="s">
        <v>48</v>
      </c>
      <c r="Q1932" s="35" t="s">
        <v>25</v>
      </c>
      <c r="R1932" s="65" t="s">
        <v>31</v>
      </c>
    </row>
    <row r="1933" spans="1:18" x14ac:dyDescent="0.3">
      <c r="A1933" s="57" t="s">
        <v>34589</v>
      </c>
      <c r="B1933" s="56" t="s">
        <v>34588</v>
      </c>
      <c r="C1933" s="57" t="s">
        <v>13056</v>
      </c>
      <c r="D1933" s="35" t="s">
        <v>13056</v>
      </c>
      <c r="E1933" s="54" t="s">
        <v>13057</v>
      </c>
      <c r="F1933" s="58" t="s">
        <v>34590</v>
      </c>
      <c r="G1933" s="58" t="s">
        <v>13065</v>
      </c>
      <c r="H1933" s="58" t="s">
        <v>349</v>
      </c>
      <c r="I1933" s="59">
        <v>79412</v>
      </c>
      <c r="J1933" s="58" t="s">
        <v>23</v>
      </c>
      <c r="K1933" s="35" t="s">
        <v>349</v>
      </c>
      <c r="L1933" s="41">
        <v>79336</v>
      </c>
      <c r="M1933" s="35">
        <v>1290</v>
      </c>
      <c r="N1933" s="35">
        <v>1089</v>
      </c>
      <c r="O1933" s="35">
        <v>-201</v>
      </c>
      <c r="P1933" s="35" t="s">
        <v>48</v>
      </c>
      <c r="Q1933" s="35" t="s">
        <v>25</v>
      </c>
      <c r="R1933" s="65" t="s">
        <v>31</v>
      </c>
    </row>
    <row r="1934" spans="1:18" x14ac:dyDescent="0.3">
      <c r="A1934" s="40" t="s">
        <v>13072</v>
      </c>
      <c r="B1934" s="34" t="s">
        <v>13071</v>
      </c>
      <c r="C1934" s="40">
        <v>14916446</v>
      </c>
      <c r="D1934" s="35" t="s">
        <v>13069</v>
      </c>
      <c r="E1934" s="35" t="s">
        <v>13070</v>
      </c>
      <c r="F1934" s="35" t="s">
        <v>13073</v>
      </c>
      <c r="G1934" s="35" t="s">
        <v>8659</v>
      </c>
      <c r="H1934" s="35" t="s">
        <v>938</v>
      </c>
      <c r="I1934" s="41">
        <v>23220</v>
      </c>
      <c r="J1934" s="35" t="s">
        <v>23</v>
      </c>
      <c r="K1934" s="35" t="s">
        <v>938</v>
      </c>
      <c r="L1934" s="41">
        <v>23453</v>
      </c>
      <c r="M1934" s="35">
        <v>1521</v>
      </c>
      <c r="N1934" s="35">
        <v>1437</v>
      </c>
      <c r="O1934" s="35">
        <v>-84</v>
      </c>
      <c r="P1934" s="35" t="s">
        <v>48</v>
      </c>
      <c r="Q1934" s="35" t="s">
        <v>25</v>
      </c>
      <c r="R1934" s="65" t="s">
        <v>31</v>
      </c>
    </row>
    <row r="1935" spans="1:18" x14ac:dyDescent="0.3">
      <c r="A1935" s="40" t="s">
        <v>13088</v>
      </c>
      <c r="B1935" s="34" t="s">
        <v>5645</v>
      </c>
      <c r="C1935" s="40">
        <v>14916447</v>
      </c>
      <c r="D1935" s="35" t="s">
        <v>13086</v>
      </c>
      <c r="E1935" s="35" t="s">
        <v>13087</v>
      </c>
      <c r="F1935" s="35" t="s">
        <v>13089</v>
      </c>
      <c r="G1935" s="35" t="s">
        <v>5648</v>
      </c>
      <c r="H1935" s="35" t="s">
        <v>2073</v>
      </c>
      <c r="I1935" s="41">
        <v>99403</v>
      </c>
      <c r="J1935" s="35" t="s">
        <v>23</v>
      </c>
      <c r="K1935" s="35" t="s">
        <v>2073</v>
      </c>
      <c r="L1935" s="41">
        <v>99362</v>
      </c>
      <c r="M1935" s="35">
        <v>1461</v>
      </c>
      <c r="N1935" s="35">
        <v>1290</v>
      </c>
      <c r="O1935" s="35">
        <v>-171</v>
      </c>
      <c r="P1935" s="35" t="s">
        <v>48</v>
      </c>
      <c r="Q1935" s="35" t="s">
        <v>25</v>
      </c>
      <c r="R1935" s="65" t="s">
        <v>31</v>
      </c>
    </row>
    <row r="1936" spans="1:18" x14ac:dyDescent="0.3">
      <c r="A1936" s="49" t="s">
        <v>13157</v>
      </c>
      <c r="B1936" s="48" t="s">
        <v>13156</v>
      </c>
      <c r="C1936" s="49" t="s">
        <v>13150</v>
      </c>
      <c r="D1936" s="33" t="s">
        <v>13150</v>
      </c>
      <c r="E1936" s="50" t="s">
        <v>13151</v>
      </c>
      <c r="F1936" s="50" t="s">
        <v>13158</v>
      </c>
      <c r="G1936" s="50" t="s">
        <v>13159</v>
      </c>
      <c r="H1936" s="50" t="s">
        <v>94</v>
      </c>
      <c r="I1936" s="51">
        <v>54929</v>
      </c>
      <c r="J1936" s="50" t="s">
        <v>23</v>
      </c>
      <c r="K1936" s="33" t="s">
        <v>94</v>
      </c>
      <c r="L1936" s="38">
        <v>54912</v>
      </c>
      <c r="M1936" s="33">
        <v>1365</v>
      </c>
      <c r="N1936" s="33">
        <v>1170</v>
      </c>
      <c r="O1936" s="33">
        <v>-195</v>
      </c>
      <c r="P1936" s="33" t="s">
        <v>48</v>
      </c>
      <c r="Q1936" s="33" t="s">
        <v>25</v>
      </c>
      <c r="R1936" s="65" t="s">
        <v>31</v>
      </c>
    </row>
    <row r="1937" spans="1:18" x14ac:dyDescent="0.3">
      <c r="A1937" s="53" t="s">
        <v>13164</v>
      </c>
      <c r="B1937" s="52" t="s">
        <v>13163</v>
      </c>
      <c r="C1937" s="53" t="s">
        <v>13150</v>
      </c>
      <c r="D1937" s="35" t="s">
        <v>13150</v>
      </c>
      <c r="E1937" s="54" t="s">
        <v>13151</v>
      </c>
      <c r="F1937" s="54" t="s">
        <v>13165</v>
      </c>
      <c r="G1937" s="54" t="s">
        <v>13166</v>
      </c>
      <c r="H1937" s="54" t="s">
        <v>94</v>
      </c>
      <c r="I1937" s="55">
        <v>54981</v>
      </c>
      <c r="J1937" s="54" t="s">
        <v>23</v>
      </c>
      <c r="K1937" s="35" t="s">
        <v>94</v>
      </c>
      <c r="L1937" s="41">
        <v>54912</v>
      </c>
      <c r="M1937" s="35">
        <v>1365</v>
      </c>
      <c r="N1937" s="35">
        <v>1170</v>
      </c>
      <c r="O1937" s="35">
        <v>-195</v>
      </c>
      <c r="P1937" s="35" t="s">
        <v>48</v>
      </c>
      <c r="Q1937" s="35" t="s">
        <v>25</v>
      </c>
      <c r="R1937" s="65" t="s">
        <v>31</v>
      </c>
    </row>
    <row r="1938" spans="1:18" x14ac:dyDescent="0.3">
      <c r="A1938" s="49" t="s">
        <v>13168</v>
      </c>
      <c r="B1938" s="48" t="s">
        <v>13167</v>
      </c>
      <c r="C1938" s="49" t="s">
        <v>13150</v>
      </c>
      <c r="D1938" s="33" t="s">
        <v>13150</v>
      </c>
      <c r="E1938" s="50" t="s">
        <v>13151</v>
      </c>
      <c r="F1938" s="50" t="s">
        <v>13169</v>
      </c>
      <c r="G1938" s="50" t="s">
        <v>13170</v>
      </c>
      <c r="H1938" s="50" t="s">
        <v>94</v>
      </c>
      <c r="I1938" s="51">
        <v>54982</v>
      </c>
      <c r="J1938" s="50" t="s">
        <v>23</v>
      </c>
      <c r="K1938" s="33" t="s">
        <v>94</v>
      </c>
      <c r="L1938" s="38">
        <v>54912</v>
      </c>
      <c r="M1938" s="33">
        <v>1365</v>
      </c>
      <c r="N1938" s="33">
        <v>1143</v>
      </c>
      <c r="O1938" s="33">
        <v>-222</v>
      </c>
      <c r="P1938" s="33" t="s">
        <v>48</v>
      </c>
      <c r="Q1938" s="33" t="s">
        <v>25</v>
      </c>
      <c r="R1938" s="65" t="s">
        <v>31</v>
      </c>
    </row>
    <row r="1939" spans="1:18" x14ac:dyDescent="0.3">
      <c r="A1939" s="53" t="s">
        <v>13172</v>
      </c>
      <c r="B1939" s="52" t="s">
        <v>13171</v>
      </c>
      <c r="C1939" s="53" t="s">
        <v>13150</v>
      </c>
      <c r="D1939" s="35" t="s">
        <v>13150</v>
      </c>
      <c r="E1939" s="54" t="s">
        <v>13151</v>
      </c>
      <c r="F1939" s="54" t="s">
        <v>13173</v>
      </c>
      <c r="G1939" s="54" t="s">
        <v>109</v>
      </c>
      <c r="H1939" s="54" t="s">
        <v>94</v>
      </c>
      <c r="I1939" s="55">
        <v>54902</v>
      </c>
      <c r="J1939" s="54" t="s">
        <v>23</v>
      </c>
      <c r="K1939" s="35" t="s">
        <v>94</v>
      </c>
      <c r="L1939" s="41">
        <v>54912</v>
      </c>
      <c r="M1939" s="35">
        <v>1365</v>
      </c>
      <c r="N1939" s="35">
        <v>1290</v>
      </c>
      <c r="O1939" s="35">
        <v>-75</v>
      </c>
      <c r="P1939" s="35" t="s">
        <v>48</v>
      </c>
      <c r="Q1939" s="35" t="s">
        <v>25</v>
      </c>
      <c r="R1939" s="65" t="s">
        <v>31</v>
      </c>
    </row>
    <row r="1940" spans="1:18" x14ac:dyDescent="0.3">
      <c r="A1940" s="49" t="s">
        <v>13175</v>
      </c>
      <c r="B1940" s="48" t="s">
        <v>13174</v>
      </c>
      <c r="C1940" s="49" t="s">
        <v>13150</v>
      </c>
      <c r="D1940" s="33" t="s">
        <v>13150</v>
      </c>
      <c r="E1940" s="50" t="s">
        <v>13151</v>
      </c>
      <c r="F1940" s="50" t="s">
        <v>13176</v>
      </c>
      <c r="G1940" s="50" t="s">
        <v>109</v>
      </c>
      <c r="H1940" s="50" t="s">
        <v>94</v>
      </c>
      <c r="I1940" s="51">
        <v>54902</v>
      </c>
      <c r="J1940" s="50" t="s">
        <v>23</v>
      </c>
      <c r="K1940" s="33" t="s">
        <v>94</v>
      </c>
      <c r="L1940" s="38">
        <v>54912</v>
      </c>
      <c r="M1940" s="33">
        <v>1365</v>
      </c>
      <c r="N1940" s="33">
        <v>1290</v>
      </c>
      <c r="O1940" s="33">
        <v>-75</v>
      </c>
      <c r="P1940" s="33" t="s">
        <v>48</v>
      </c>
      <c r="Q1940" s="33" t="s">
        <v>25</v>
      </c>
      <c r="R1940" s="65" t="s">
        <v>31</v>
      </c>
    </row>
    <row r="1941" spans="1:18" x14ac:dyDescent="0.3">
      <c r="A1941" s="53" t="s">
        <v>13181</v>
      </c>
      <c r="B1941" s="52" t="s">
        <v>13180</v>
      </c>
      <c r="C1941" s="53" t="s">
        <v>13150</v>
      </c>
      <c r="D1941" s="35" t="s">
        <v>13150</v>
      </c>
      <c r="E1941" s="54" t="s">
        <v>13151</v>
      </c>
      <c r="F1941" s="54" t="s">
        <v>13182</v>
      </c>
      <c r="G1941" s="54" t="s">
        <v>109</v>
      </c>
      <c r="H1941" s="54" t="s">
        <v>94</v>
      </c>
      <c r="I1941" s="55">
        <v>54902</v>
      </c>
      <c r="J1941" s="54" t="s">
        <v>23</v>
      </c>
      <c r="K1941" s="35" t="s">
        <v>94</v>
      </c>
      <c r="L1941" s="41">
        <v>54912</v>
      </c>
      <c r="M1941" s="35">
        <v>1365</v>
      </c>
      <c r="N1941" s="35">
        <v>1290</v>
      </c>
      <c r="O1941" s="35">
        <v>-75</v>
      </c>
      <c r="P1941" s="35" t="s">
        <v>48</v>
      </c>
      <c r="Q1941" s="35" t="s">
        <v>25</v>
      </c>
      <c r="R1941" s="65" t="s">
        <v>31</v>
      </c>
    </row>
    <row r="1942" spans="1:18" x14ac:dyDescent="0.3">
      <c r="A1942" s="49" t="s">
        <v>13184</v>
      </c>
      <c r="B1942" s="48" t="s">
        <v>13183</v>
      </c>
      <c r="C1942" s="49" t="s">
        <v>13150</v>
      </c>
      <c r="D1942" s="33" t="s">
        <v>13150</v>
      </c>
      <c r="E1942" s="50" t="s">
        <v>13151</v>
      </c>
      <c r="F1942" s="50" t="s">
        <v>13185</v>
      </c>
      <c r="G1942" s="50" t="s">
        <v>109</v>
      </c>
      <c r="H1942" s="50" t="s">
        <v>94</v>
      </c>
      <c r="I1942" s="51">
        <v>54902</v>
      </c>
      <c r="J1942" s="50" t="s">
        <v>23</v>
      </c>
      <c r="K1942" s="33" t="s">
        <v>94</v>
      </c>
      <c r="L1942" s="38">
        <v>54912</v>
      </c>
      <c r="M1942" s="33">
        <v>1365</v>
      </c>
      <c r="N1942" s="33">
        <v>1290</v>
      </c>
      <c r="O1942" s="33">
        <v>-75</v>
      </c>
      <c r="P1942" s="33" t="s">
        <v>48</v>
      </c>
      <c r="Q1942" s="33" t="s">
        <v>25</v>
      </c>
      <c r="R1942" s="65" t="s">
        <v>31</v>
      </c>
    </row>
    <row r="1943" spans="1:18" x14ac:dyDescent="0.3">
      <c r="A1943" s="53" t="s">
        <v>13187</v>
      </c>
      <c r="B1943" s="52" t="s">
        <v>13186</v>
      </c>
      <c r="C1943" s="53" t="s">
        <v>13150</v>
      </c>
      <c r="D1943" s="35" t="s">
        <v>13150</v>
      </c>
      <c r="E1943" s="54" t="s">
        <v>13151</v>
      </c>
      <c r="F1943" s="54" t="s">
        <v>13188</v>
      </c>
      <c r="G1943" s="54" t="s">
        <v>13189</v>
      </c>
      <c r="H1943" s="54" t="s">
        <v>94</v>
      </c>
      <c r="I1943" s="55">
        <v>54961</v>
      </c>
      <c r="J1943" s="54" t="s">
        <v>23</v>
      </c>
      <c r="K1943" s="35" t="s">
        <v>94</v>
      </c>
      <c r="L1943" s="41">
        <v>54912</v>
      </c>
      <c r="M1943" s="35">
        <v>1365</v>
      </c>
      <c r="N1943" s="35">
        <v>1170</v>
      </c>
      <c r="O1943" s="35">
        <v>-195</v>
      </c>
      <c r="P1943" s="35" t="s">
        <v>48</v>
      </c>
      <c r="Q1943" s="35" t="s">
        <v>25</v>
      </c>
      <c r="R1943" s="65" t="s">
        <v>31</v>
      </c>
    </row>
    <row r="1944" spans="1:18" x14ac:dyDescent="0.3">
      <c r="A1944" s="37" t="s">
        <v>13250</v>
      </c>
      <c r="B1944" s="32" t="s">
        <v>13249</v>
      </c>
      <c r="C1944" s="37">
        <v>14917404</v>
      </c>
      <c r="D1944" s="33" t="s">
        <v>13247</v>
      </c>
      <c r="E1944" s="33" t="s">
        <v>13248</v>
      </c>
      <c r="F1944" s="33" t="s">
        <v>13251</v>
      </c>
      <c r="G1944" s="33" t="s">
        <v>3700</v>
      </c>
      <c r="H1944" s="33" t="s">
        <v>3686</v>
      </c>
      <c r="I1944" s="38">
        <v>71854</v>
      </c>
      <c r="J1944" s="33" t="s">
        <v>23</v>
      </c>
      <c r="K1944" s="33" t="s">
        <v>3686</v>
      </c>
      <c r="L1944" s="38">
        <v>71802</v>
      </c>
      <c r="M1944" s="33">
        <v>1095</v>
      </c>
      <c r="N1944" s="33">
        <v>1290</v>
      </c>
      <c r="O1944" s="33">
        <v>195</v>
      </c>
      <c r="P1944" s="33" t="s">
        <v>24</v>
      </c>
      <c r="Q1944" s="33" t="s">
        <v>25</v>
      </c>
      <c r="R1944" s="65" t="s">
        <v>15</v>
      </c>
    </row>
    <row r="1945" spans="1:18" x14ac:dyDescent="0.3">
      <c r="A1945" s="40" t="s">
        <v>13298</v>
      </c>
      <c r="B1945" s="34" t="s">
        <v>13297</v>
      </c>
      <c r="C1945" s="40">
        <v>14917415</v>
      </c>
      <c r="D1945" s="35" t="s">
        <v>13295</v>
      </c>
      <c r="E1945" s="35" t="s">
        <v>13296</v>
      </c>
      <c r="F1945" s="35" t="s">
        <v>13299</v>
      </c>
      <c r="G1945" s="35" t="s">
        <v>13300</v>
      </c>
      <c r="H1945" s="35" t="s">
        <v>838</v>
      </c>
      <c r="I1945" s="41">
        <v>50010</v>
      </c>
      <c r="J1945" s="35" t="s">
        <v>23</v>
      </c>
      <c r="K1945" s="35" t="s">
        <v>838</v>
      </c>
      <c r="L1945" s="41">
        <v>50023</v>
      </c>
      <c r="M1945" s="35">
        <v>1455</v>
      </c>
      <c r="N1945" s="35">
        <v>1461</v>
      </c>
      <c r="O1945" s="35">
        <v>6</v>
      </c>
      <c r="P1945" s="35" t="s">
        <v>24</v>
      </c>
      <c r="Q1945" s="35" t="s">
        <v>25</v>
      </c>
      <c r="R1945" s="65" t="s">
        <v>15</v>
      </c>
    </row>
    <row r="1946" spans="1:18" x14ac:dyDescent="0.3">
      <c r="A1946" s="40" t="s">
        <v>13302</v>
      </c>
      <c r="B1946" s="34" t="s">
        <v>13301</v>
      </c>
      <c r="C1946" s="40">
        <v>14917415</v>
      </c>
      <c r="D1946" s="35" t="s">
        <v>13295</v>
      </c>
      <c r="E1946" s="35" t="s">
        <v>13296</v>
      </c>
      <c r="F1946" s="35" t="s">
        <v>13303</v>
      </c>
      <c r="G1946" s="35" t="s">
        <v>13304</v>
      </c>
      <c r="H1946" s="35" t="s">
        <v>838</v>
      </c>
      <c r="I1946" s="41">
        <v>50036</v>
      </c>
      <c r="J1946" s="35" t="s">
        <v>23</v>
      </c>
      <c r="K1946" s="35" t="s">
        <v>838</v>
      </c>
      <c r="L1946" s="41">
        <v>50023</v>
      </c>
      <c r="M1946" s="35">
        <v>1455</v>
      </c>
      <c r="N1946" s="35">
        <v>1194</v>
      </c>
      <c r="O1946" s="35">
        <v>-261</v>
      </c>
      <c r="P1946" s="35" t="s">
        <v>48</v>
      </c>
      <c r="Q1946" s="35" t="s">
        <v>25</v>
      </c>
      <c r="R1946" s="65" t="s">
        <v>31</v>
      </c>
    </row>
    <row r="1947" spans="1:18" x14ac:dyDescent="0.3">
      <c r="A1947" s="37" t="s">
        <v>13309</v>
      </c>
      <c r="B1947" s="32" t="s">
        <v>13308</v>
      </c>
      <c r="C1947" s="37">
        <v>14917415</v>
      </c>
      <c r="D1947" s="33" t="s">
        <v>13295</v>
      </c>
      <c r="E1947" s="33" t="s">
        <v>13296</v>
      </c>
      <c r="F1947" s="33" t="s">
        <v>13310</v>
      </c>
      <c r="G1947" s="33" t="s">
        <v>13311</v>
      </c>
      <c r="H1947" s="33" t="s">
        <v>838</v>
      </c>
      <c r="I1947" s="38">
        <v>51401</v>
      </c>
      <c r="J1947" s="33" t="s">
        <v>23</v>
      </c>
      <c r="K1947" s="33" t="s">
        <v>838</v>
      </c>
      <c r="L1947" s="38">
        <v>50023</v>
      </c>
      <c r="M1947" s="33">
        <v>1455</v>
      </c>
      <c r="N1947" s="33">
        <v>1095</v>
      </c>
      <c r="O1947" s="33">
        <v>-360</v>
      </c>
      <c r="P1947" s="33" t="s">
        <v>48</v>
      </c>
      <c r="Q1947" s="33" t="s">
        <v>25</v>
      </c>
      <c r="R1947" s="65" t="s">
        <v>31</v>
      </c>
    </row>
    <row r="1948" spans="1:18" x14ac:dyDescent="0.3">
      <c r="A1948" s="37" t="s">
        <v>13319</v>
      </c>
      <c r="B1948" s="32" t="s">
        <v>13318</v>
      </c>
      <c r="C1948" s="37">
        <v>14917415</v>
      </c>
      <c r="D1948" s="33" t="s">
        <v>13295</v>
      </c>
      <c r="E1948" s="33" t="s">
        <v>13296</v>
      </c>
      <c r="F1948" s="33" t="s">
        <v>13320</v>
      </c>
      <c r="G1948" s="33" t="s">
        <v>9389</v>
      </c>
      <c r="H1948" s="33" t="s">
        <v>838</v>
      </c>
      <c r="I1948" s="38">
        <v>50208</v>
      </c>
      <c r="J1948" s="33" t="s">
        <v>23</v>
      </c>
      <c r="K1948" s="33" t="s">
        <v>838</v>
      </c>
      <c r="L1948" s="38">
        <v>50023</v>
      </c>
      <c r="M1948" s="33">
        <v>1455</v>
      </c>
      <c r="N1948" s="33">
        <v>1194</v>
      </c>
      <c r="O1948" s="33">
        <v>-261</v>
      </c>
      <c r="P1948" s="33" t="s">
        <v>48</v>
      </c>
      <c r="Q1948" s="33" t="s">
        <v>25</v>
      </c>
      <c r="R1948" s="65" t="s">
        <v>31</v>
      </c>
    </row>
    <row r="1949" spans="1:18" x14ac:dyDescent="0.3">
      <c r="A1949" s="40" t="s">
        <v>13332</v>
      </c>
      <c r="B1949" s="34" t="s">
        <v>13331</v>
      </c>
      <c r="C1949" s="40">
        <v>14917415</v>
      </c>
      <c r="D1949" s="35" t="s">
        <v>13295</v>
      </c>
      <c r="E1949" s="35" t="s">
        <v>13296</v>
      </c>
      <c r="F1949" s="35" t="s">
        <v>13333</v>
      </c>
      <c r="G1949" s="35" t="s">
        <v>7910</v>
      </c>
      <c r="H1949" s="35" t="s">
        <v>838</v>
      </c>
      <c r="I1949" s="41">
        <v>50220</v>
      </c>
      <c r="J1949" s="35" t="s">
        <v>23</v>
      </c>
      <c r="K1949" s="35" t="s">
        <v>838</v>
      </c>
      <c r="L1949" s="41">
        <v>50023</v>
      </c>
      <c r="M1949" s="35">
        <v>1455</v>
      </c>
      <c r="N1949" s="35">
        <v>1413</v>
      </c>
      <c r="O1949" s="35">
        <v>-42</v>
      </c>
      <c r="P1949" s="35" t="s">
        <v>48</v>
      </c>
      <c r="Q1949" s="35" t="s">
        <v>25</v>
      </c>
      <c r="R1949" s="65" t="s">
        <v>31</v>
      </c>
    </row>
    <row r="1950" spans="1:18" x14ac:dyDescent="0.3">
      <c r="A1950" s="49" t="s">
        <v>13349</v>
      </c>
      <c r="B1950" s="48" t="s">
        <v>13348</v>
      </c>
      <c r="C1950" s="49" t="s">
        <v>13346</v>
      </c>
      <c r="D1950" s="33" t="s">
        <v>13346</v>
      </c>
      <c r="E1950" s="50" t="s">
        <v>13347</v>
      </c>
      <c r="F1950" s="50" t="s">
        <v>13350</v>
      </c>
      <c r="G1950" s="50" t="s">
        <v>5160</v>
      </c>
      <c r="H1950" s="50" t="s">
        <v>657</v>
      </c>
      <c r="I1950" s="51">
        <v>48843</v>
      </c>
      <c r="J1950" s="50" t="s">
        <v>23</v>
      </c>
      <c r="K1950" s="33" t="s">
        <v>657</v>
      </c>
      <c r="L1950" s="38">
        <v>48910</v>
      </c>
      <c r="M1950" s="33">
        <v>1338</v>
      </c>
      <c r="N1950" s="33">
        <v>1560</v>
      </c>
      <c r="O1950" s="33">
        <v>222</v>
      </c>
      <c r="P1950" s="33" t="s">
        <v>24</v>
      </c>
      <c r="Q1950" s="33" t="s">
        <v>25</v>
      </c>
      <c r="R1950" s="65" t="s">
        <v>15</v>
      </c>
    </row>
    <row r="1951" spans="1:18" x14ac:dyDescent="0.3">
      <c r="A1951" s="53" t="s">
        <v>13352</v>
      </c>
      <c r="B1951" s="52" t="s">
        <v>13351</v>
      </c>
      <c r="C1951" s="53" t="s">
        <v>13346</v>
      </c>
      <c r="D1951" s="35" t="s">
        <v>13346</v>
      </c>
      <c r="E1951" s="54" t="s">
        <v>13347</v>
      </c>
      <c r="F1951" s="54" t="s">
        <v>13353</v>
      </c>
      <c r="G1951" s="54" t="s">
        <v>3262</v>
      </c>
      <c r="H1951" s="54" t="s">
        <v>657</v>
      </c>
      <c r="I1951" s="55">
        <v>48906</v>
      </c>
      <c r="J1951" s="54" t="s">
        <v>23</v>
      </c>
      <c r="K1951" s="35" t="s">
        <v>657</v>
      </c>
      <c r="L1951" s="41">
        <v>48910</v>
      </c>
      <c r="M1951" s="35">
        <v>1338</v>
      </c>
      <c r="N1951" s="35">
        <v>1389</v>
      </c>
      <c r="O1951" s="35">
        <v>51</v>
      </c>
      <c r="P1951" s="35" t="s">
        <v>24</v>
      </c>
      <c r="Q1951" s="35" t="s">
        <v>25</v>
      </c>
      <c r="R1951" s="65" t="s">
        <v>15</v>
      </c>
    </row>
    <row r="1952" spans="1:18" x14ac:dyDescent="0.3">
      <c r="A1952" s="40" t="s">
        <v>13366</v>
      </c>
      <c r="B1952" s="34" t="s">
        <v>13365</v>
      </c>
      <c r="C1952" s="40">
        <v>14917433</v>
      </c>
      <c r="D1952" s="35" t="s">
        <v>13364</v>
      </c>
      <c r="E1952" s="35" t="s">
        <v>4919</v>
      </c>
      <c r="F1952" s="35" t="s">
        <v>13367</v>
      </c>
      <c r="G1952" s="35" t="s">
        <v>2772</v>
      </c>
      <c r="H1952" s="35" t="s">
        <v>713</v>
      </c>
      <c r="I1952" s="41">
        <v>28027</v>
      </c>
      <c r="J1952" s="35" t="s">
        <v>23</v>
      </c>
      <c r="K1952" s="35" t="s">
        <v>713</v>
      </c>
      <c r="L1952" s="41">
        <v>28145</v>
      </c>
      <c r="M1952" s="35">
        <v>1290</v>
      </c>
      <c r="N1952" s="35">
        <v>1596</v>
      </c>
      <c r="O1952" s="35">
        <v>306</v>
      </c>
      <c r="P1952" s="35" t="s">
        <v>24</v>
      </c>
      <c r="Q1952" s="35" t="s">
        <v>25</v>
      </c>
      <c r="R1952" s="65" t="s">
        <v>15</v>
      </c>
    </row>
    <row r="1953" spans="1:18" x14ac:dyDescent="0.3">
      <c r="A1953" s="37" t="s">
        <v>13368</v>
      </c>
      <c r="B1953" s="32" t="s">
        <v>1459</v>
      </c>
      <c r="C1953" s="37">
        <v>14917433</v>
      </c>
      <c r="D1953" s="33" t="s">
        <v>13364</v>
      </c>
      <c r="E1953" s="33" t="s">
        <v>4919</v>
      </c>
      <c r="F1953" s="33" t="s">
        <v>13369</v>
      </c>
      <c r="G1953" s="33" t="s">
        <v>4758</v>
      </c>
      <c r="H1953" s="33" t="s">
        <v>713</v>
      </c>
      <c r="I1953" s="38">
        <v>28081</v>
      </c>
      <c r="J1953" s="33" t="s">
        <v>23</v>
      </c>
      <c r="K1953" s="33" t="s">
        <v>713</v>
      </c>
      <c r="L1953" s="38">
        <v>28145</v>
      </c>
      <c r="M1953" s="33">
        <v>1290</v>
      </c>
      <c r="N1953" s="33">
        <v>1596</v>
      </c>
      <c r="O1953" s="33">
        <v>306</v>
      </c>
      <c r="P1953" s="33" t="s">
        <v>24</v>
      </c>
      <c r="Q1953" s="33" t="s">
        <v>25</v>
      </c>
      <c r="R1953" s="65" t="s">
        <v>15</v>
      </c>
    </row>
    <row r="1954" spans="1:18" x14ac:dyDescent="0.3">
      <c r="A1954" s="40" t="s">
        <v>13371</v>
      </c>
      <c r="B1954" s="34" t="s">
        <v>13370</v>
      </c>
      <c r="C1954" s="40">
        <v>14917433</v>
      </c>
      <c r="D1954" s="35" t="s">
        <v>13364</v>
      </c>
      <c r="E1954" s="35" t="s">
        <v>4919</v>
      </c>
      <c r="F1954" s="35" t="s">
        <v>13372</v>
      </c>
      <c r="G1954" s="35" t="s">
        <v>4758</v>
      </c>
      <c r="H1954" s="35" t="s">
        <v>713</v>
      </c>
      <c r="I1954" s="41">
        <v>28081</v>
      </c>
      <c r="J1954" s="35" t="s">
        <v>23</v>
      </c>
      <c r="K1954" s="35" t="s">
        <v>713</v>
      </c>
      <c r="L1954" s="41">
        <v>28145</v>
      </c>
      <c r="M1954" s="35">
        <v>1290</v>
      </c>
      <c r="N1954" s="35">
        <v>1596</v>
      </c>
      <c r="O1954" s="35">
        <v>306</v>
      </c>
      <c r="P1954" s="35" t="s">
        <v>24</v>
      </c>
      <c r="Q1954" s="35" t="s">
        <v>25</v>
      </c>
      <c r="R1954" s="65" t="s">
        <v>15</v>
      </c>
    </row>
    <row r="1955" spans="1:18" x14ac:dyDescent="0.3">
      <c r="A1955" s="37" t="s">
        <v>13373</v>
      </c>
      <c r="B1955" s="32" t="s">
        <v>5010</v>
      </c>
      <c r="C1955" s="37">
        <v>14917433</v>
      </c>
      <c r="D1955" s="33" t="s">
        <v>13364</v>
      </c>
      <c r="E1955" s="33" t="s">
        <v>4919</v>
      </c>
      <c r="F1955" s="33" t="s">
        <v>13374</v>
      </c>
      <c r="G1955" s="33" t="s">
        <v>2772</v>
      </c>
      <c r="H1955" s="33" t="s">
        <v>713</v>
      </c>
      <c r="I1955" s="38">
        <v>28027</v>
      </c>
      <c r="J1955" s="33" t="s">
        <v>23</v>
      </c>
      <c r="K1955" s="33" t="s">
        <v>713</v>
      </c>
      <c r="L1955" s="38">
        <v>28145</v>
      </c>
      <c r="M1955" s="33">
        <v>1290</v>
      </c>
      <c r="N1955" s="33">
        <v>1596</v>
      </c>
      <c r="O1955" s="33">
        <v>306</v>
      </c>
      <c r="P1955" s="33" t="s">
        <v>24</v>
      </c>
      <c r="Q1955" s="33" t="s">
        <v>25</v>
      </c>
      <c r="R1955" s="65" t="s">
        <v>15</v>
      </c>
    </row>
    <row r="1956" spans="1:18" x14ac:dyDescent="0.3">
      <c r="A1956" s="40" t="s">
        <v>13376</v>
      </c>
      <c r="B1956" s="34" t="s">
        <v>13375</v>
      </c>
      <c r="C1956" s="40">
        <v>14917433</v>
      </c>
      <c r="D1956" s="35" t="s">
        <v>13364</v>
      </c>
      <c r="E1956" s="54" t="s">
        <v>4919</v>
      </c>
      <c r="F1956" s="35" t="s">
        <v>13377</v>
      </c>
      <c r="G1956" s="35" t="s">
        <v>2772</v>
      </c>
      <c r="H1956" s="35" t="s">
        <v>713</v>
      </c>
      <c r="I1956" s="41">
        <v>28025</v>
      </c>
      <c r="J1956" s="35" t="s">
        <v>23</v>
      </c>
      <c r="K1956" s="35" t="s">
        <v>713</v>
      </c>
      <c r="L1956" s="41">
        <v>28145</v>
      </c>
      <c r="M1956" s="35">
        <v>1290</v>
      </c>
      <c r="N1956" s="35">
        <v>1596</v>
      </c>
      <c r="O1956" s="35">
        <v>306</v>
      </c>
      <c r="P1956" s="35" t="s">
        <v>24</v>
      </c>
      <c r="Q1956" s="35" t="s">
        <v>25</v>
      </c>
      <c r="R1956" s="65" t="s">
        <v>15</v>
      </c>
    </row>
    <row r="1957" spans="1:18" x14ac:dyDescent="0.3">
      <c r="A1957" s="37" t="s">
        <v>13397</v>
      </c>
      <c r="B1957" s="32" t="s">
        <v>13396</v>
      </c>
      <c r="C1957" s="37">
        <v>14917439</v>
      </c>
      <c r="D1957" s="33" t="s">
        <v>13394</v>
      </c>
      <c r="E1957" s="33" t="s">
        <v>13395</v>
      </c>
      <c r="F1957" s="33" t="s">
        <v>13398</v>
      </c>
      <c r="G1957" s="33" t="s">
        <v>560</v>
      </c>
      <c r="H1957" s="33" t="s">
        <v>71</v>
      </c>
      <c r="I1957" s="38">
        <v>2840</v>
      </c>
      <c r="J1957" s="33" t="s">
        <v>23</v>
      </c>
      <c r="K1957" s="33" t="s">
        <v>71</v>
      </c>
      <c r="L1957" s="38">
        <v>2886</v>
      </c>
      <c r="M1957" s="33">
        <v>1851</v>
      </c>
      <c r="N1957" s="33">
        <v>1941</v>
      </c>
      <c r="O1957" s="33">
        <v>90</v>
      </c>
      <c r="P1957" s="33" t="s">
        <v>24</v>
      </c>
      <c r="Q1957" s="33" t="s">
        <v>25</v>
      </c>
      <c r="R1957" s="65" t="s">
        <v>15</v>
      </c>
    </row>
    <row r="1958" spans="1:18" x14ac:dyDescent="0.3">
      <c r="A1958" s="37" t="s">
        <v>13412</v>
      </c>
      <c r="B1958" s="32" t="s">
        <v>13411</v>
      </c>
      <c r="C1958" s="37">
        <v>14917443</v>
      </c>
      <c r="D1958" s="33" t="s">
        <v>13409</v>
      </c>
      <c r="E1958" s="33" t="s">
        <v>13410</v>
      </c>
      <c r="F1958" s="33" t="s">
        <v>13413</v>
      </c>
      <c r="G1958" s="33" t="s">
        <v>13414</v>
      </c>
      <c r="H1958" s="33" t="s">
        <v>349</v>
      </c>
      <c r="I1958" s="38">
        <v>78861</v>
      </c>
      <c r="J1958" s="33" t="s">
        <v>23</v>
      </c>
      <c r="K1958" s="33" t="s">
        <v>349</v>
      </c>
      <c r="L1958" s="38">
        <v>78801</v>
      </c>
      <c r="M1958" s="33">
        <v>1194</v>
      </c>
      <c r="N1958" s="33">
        <v>1314</v>
      </c>
      <c r="O1958" s="33">
        <v>120</v>
      </c>
      <c r="P1958" s="33" t="s">
        <v>24</v>
      </c>
      <c r="Q1958" s="33" t="s">
        <v>25</v>
      </c>
      <c r="R1958" s="65" t="s">
        <v>15</v>
      </c>
    </row>
    <row r="1959" spans="1:18" x14ac:dyDescent="0.3">
      <c r="A1959" s="40" t="s">
        <v>13416</v>
      </c>
      <c r="B1959" s="34" t="s">
        <v>13415</v>
      </c>
      <c r="C1959" s="40">
        <v>14917443</v>
      </c>
      <c r="D1959" s="35" t="s">
        <v>13409</v>
      </c>
      <c r="E1959" s="35" t="s">
        <v>13410</v>
      </c>
      <c r="F1959" s="35" t="s">
        <v>13417</v>
      </c>
      <c r="G1959" s="35" t="s">
        <v>13418</v>
      </c>
      <c r="H1959" s="35" t="s">
        <v>349</v>
      </c>
      <c r="I1959" s="41">
        <v>78061</v>
      </c>
      <c r="J1959" s="35" t="s">
        <v>23</v>
      </c>
      <c r="K1959" s="35" t="s">
        <v>349</v>
      </c>
      <c r="L1959" s="41">
        <v>78801</v>
      </c>
      <c r="M1959" s="35">
        <v>1194</v>
      </c>
      <c r="N1959" s="35">
        <v>1218</v>
      </c>
      <c r="O1959" s="35">
        <v>24</v>
      </c>
      <c r="P1959" s="35" t="s">
        <v>24</v>
      </c>
      <c r="Q1959" s="35" t="s">
        <v>25</v>
      </c>
      <c r="R1959" s="65" t="s">
        <v>15</v>
      </c>
    </row>
    <row r="1960" spans="1:18" x14ac:dyDescent="0.3">
      <c r="A1960" s="40" t="s">
        <v>13424</v>
      </c>
      <c r="B1960" s="34" t="s">
        <v>13423</v>
      </c>
      <c r="C1960" s="40">
        <v>14917443</v>
      </c>
      <c r="D1960" s="35" t="s">
        <v>13409</v>
      </c>
      <c r="E1960" s="35" t="s">
        <v>13410</v>
      </c>
      <c r="F1960" s="35" t="s">
        <v>13425</v>
      </c>
      <c r="G1960" s="35" t="s">
        <v>7028</v>
      </c>
      <c r="H1960" s="35" t="s">
        <v>349</v>
      </c>
      <c r="I1960" s="41">
        <v>78840</v>
      </c>
      <c r="J1960" s="35" t="s">
        <v>23</v>
      </c>
      <c r="K1960" s="35" t="s">
        <v>349</v>
      </c>
      <c r="L1960" s="41">
        <v>78801</v>
      </c>
      <c r="M1960" s="35">
        <v>1194</v>
      </c>
      <c r="N1960" s="35">
        <v>942</v>
      </c>
      <c r="O1960" s="35">
        <v>-252</v>
      </c>
      <c r="P1960" s="35" t="s">
        <v>48</v>
      </c>
      <c r="Q1960" s="35" t="s">
        <v>25</v>
      </c>
      <c r="R1960" s="65" t="s">
        <v>31</v>
      </c>
    </row>
    <row r="1961" spans="1:18" x14ac:dyDescent="0.3">
      <c r="A1961" s="37" t="s">
        <v>13432</v>
      </c>
      <c r="B1961" s="32" t="s">
        <v>13431</v>
      </c>
      <c r="C1961" s="37">
        <v>14917446</v>
      </c>
      <c r="D1961" s="33" t="s">
        <v>13429</v>
      </c>
      <c r="E1961" s="33" t="s">
        <v>13430</v>
      </c>
      <c r="F1961" s="33" t="s">
        <v>13433</v>
      </c>
      <c r="G1961" s="33" t="s">
        <v>13434</v>
      </c>
      <c r="H1961" s="33" t="s">
        <v>938</v>
      </c>
      <c r="I1961" s="38">
        <v>23430</v>
      </c>
      <c r="J1961" s="33" t="s">
        <v>23</v>
      </c>
      <c r="K1961" s="33" t="s">
        <v>938</v>
      </c>
      <c r="L1961" s="38">
        <v>23851</v>
      </c>
      <c r="M1961" s="33">
        <v>1521</v>
      </c>
      <c r="N1961" s="33">
        <v>1731</v>
      </c>
      <c r="O1961" s="33">
        <v>210</v>
      </c>
      <c r="P1961" s="33" t="s">
        <v>24</v>
      </c>
      <c r="Q1961" s="33" t="s">
        <v>25</v>
      </c>
      <c r="R1961" s="65" t="s">
        <v>15</v>
      </c>
    </row>
    <row r="1962" spans="1:18" x14ac:dyDescent="0.3">
      <c r="A1962" s="37" t="s">
        <v>13442</v>
      </c>
      <c r="B1962" s="32" t="s">
        <v>13441</v>
      </c>
      <c r="C1962" s="37">
        <v>14917447</v>
      </c>
      <c r="D1962" s="33" t="s">
        <v>13439</v>
      </c>
      <c r="E1962" s="33" t="s">
        <v>13440</v>
      </c>
      <c r="F1962" s="33" t="s">
        <v>13443</v>
      </c>
      <c r="G1962" s="33" t="s">
        <v>13444</v>
      </c>
      <c r="H1962" s="33" t="s">
        <v>2073</v>
      </c>
      <c r="I1962" s="38">
        <v>98841</v>
      </c>
      <c r="J1962" s="33" t="s">
        <v>23</v>
      </c>
      <c r="K1962" s="33" t="s">
        <v>2073</v>
      </c>
      <c r="L1962" s="38">
        <v>98801</v>
      </c>
      <c r="M1962" s="33">
        <v>1461</v>
      </c>
      <c r="N1962" s="33">
        <v>1218</v>
      </c>
      <c r="O1962" s="33">
        <v>-243</v>
      </c>
      <c r="P1962" s="33" t="s">
        <v>48</v>
      </c>
      <c r="Q1962" s="33" t="s">
        <v>25</v>
      </c>
      <c r="R1962" s="65" t="s">
        <v>31</v>
      </c>
    </row>
    <row r="1963" spans="1:18" x14ac:dyDescent="0.3">
      <c r="A1963" s="37" t="s">
        <v>13479</v>
      </c>
      <c r="B1963" s="32" t="s">
        <v>13478</v>
      </c>
      <c r="C1963" s="37">
        <v>14918142</v>
      </c>
      <c r="D1963" s="33" t="s">
        <v>13476</v>
      </c>
      <c r="E1963" s="33" t="s">
        <v>13477</v>
      </c>
      <c r="F1963" s="33" t="s">
        <v>13480</v>
      </c>
      <c r="G1963" s="33" t="s">
        <v>13481</v>
      </c>
      <c r="H1963" s="33" t="s">
        <v>3222</v>
      </c>
      <c r="I1963" s="38">
        <v>38343</v>
      </c>
      <c r="J1963" s="33" t="s">
        <v>23</v>
      </c>
      <c r="K1963" s="33" t="s">
        <v>3222</v>
      </c>
      <c r="L1963" s="38">
        <v>38301</v>
      </c>
      <c r="M1963" s="33">
        <v>1266</v>
      </c>
      <c r="N1963" s="33">
        <v>1119</v>
      </c>
      <c r="O1963" s="33">
        <v>-147</v>
      </c>
      <c r="P1963" s="33" t="s">
        <v>48</v>
      </c>
      <c r="Q1963" s="33" t="s">
        <v>25</v>
      </c>
      <c r="R1963" s="65" t="s">
        <v>31</v>
      </c>
    </row>
    <row r="1964" spans="1:18" x14ac:dyDescent="0.3">
      <c r="A1964" s="40" t="s">
        <v>13483</v>
      </c>
      <c r="B1964" s="34" t="s">
        <v>13482</v>
      </c>
      <c r="C1964" s="40">
        <v>14918142</v>
      </c>
      <c r="D1964" s="35" t="s">
        <v>13476</v>
      </c>
      <c r="E1964" s="35" t="s">
        <v>13477</v>
      </c>
      <c r="F1964" s="35" t="s">
        <v>13484</v>
      </c>
      <c r="G1964" s="35" t="s">
        <v>7974</v>
      </c>
      <c r="H1964" s="35" t="s">
        <v>3222</v>
      </c>
      <c r="I1964" s="41">
        <v>38351</v>
      </c>
      <c r="J1964" s="35" t="s">
        <v>23</v>
      </c>
      <c r="K1964" s="35" t="s">
        <v>3222</v>
      </c>
      <c r="L1964" s="41">
        <v>38301</v>
      </c>
      <c r="M1964" s="35">
        <v>1266</v>
      </c>
      <c r="N1964" s="35">
        <v>1119</v>
      </c>
      <c r="O1964" s="35">
        <v>-147</v>
      </c>
      <c r="P1964" s="35" t="s">
        <v>48</v>
      </c>
      <c r="Q1964" s="35" t="s">
        <v>25</v>
      </c>
      <c r="R1964" s="65" t="s">
        <v>31</v>
      </c>
    </row>
    <row r="1965" spans="1:18" x14ac:dyDescent="0.3">
      <c r="A1965" s="37" t="s">
        <v>13486</v>
      </c>
      <c r="B1965" s="32" t="s">
        <v>13485</v>
      </c>
      <c r="C1965" s="37">
        <v>14918142</v>
      </c>
      <c r="D1965" s="33" t="s">
        <v>13476</v>
      </c>
      <c r="E1965" s="33" t="s">
        <v>13477</v>
      </c>
      <c r="F1965" s="33" t="s">
        <v>13487</v>
      </c>
      <c r="G1965" s="33" t="s">
        <v>5019</v>
      </c>
      <c r="H1965" s="33" t="s">
        <v>3222</v>
      </c>
      <c r="I1965" s="38">
        <v>38372</v>
      </c>
      <c r="J1965" s="33" t="s">
        <v>23</v>
      </c>
      <c r="K1965" s="33" t="s">
        <v>3222</v>
      </c>
      <c r="L1965" s="38">
        <v>38301</v>
      </c>
      <c r="M1965" s="33">
        <v>1266</v>
      </c>
      <c r="N1965" s="33">
        <v>1143</v>
      </c>
      <c r="O1965" s="33">
        <v>-123</v>
      </c>
      <c r="P1965" s="33" t="s">
        <v>48</v>
      </c>
      <c r="Q1965" s="33" t="s">
        <v>25</v>
      </c>
      <c r="R1965" s="65" t="s">
        <v>31</v>
      </c>
    </row>
    <row r="1966" spans="1:18" x14ac:dyDescent="0.3">
      <c r="A1966" s="53" t="s">
        <v>13489</v>
      </c>
      <c r="B1966" s="52" t="s">
        <v>13488</v>
      </c>
      <c r="C1966" s="53" t="s">
        <v>13476</v>
      </c>
      <c r="D1966" s="35" t="s">
        <v>13476</v>
      </c>
      <c r="E1966" s="54" t="s">
        <v>13477</v>
      </c>
      <c r="F1966" s="54" t="s">
        <v>13490</v>
      </c>
      <c r="G1966" s="54" t="s">
        <v>13491</v>
      </c>
      <c r="H1966" s="54" t="s">
        <v>3222</v>
      </c>
      <c r="I1966" s="55">
        <v>38242</v>
      </c>
      <c r="J1966" s="54" t="s">
        <v>23</v>
      </c>
      <c r="K1966" s="35" t="s">
        <v>3222</v>
      </c>
      <c r="L1966" s="41">
        <v>38301</v>
      </c>
      <c r="M1966" s="35">
        <v>1266</v>
      </c>
      <c r="N1966" s="35">
        <v>1095</v>
      </c>
      <c r="O1966" s="35">
        <v>-171</v>
      </c>
      <c r="P1966" s="35" t="s">
        <v>48</v>
      </c>
      <c r="Q1966" s="35" t="s">
        <v>25</v>
      </c>
      <c r="R1966" s="65" t="s">
        <v>31</v>
      </c>
    </row>
    <row r="1967" spans="1:18" x14ac:dyDescent="0.3">
      <c r="A1967" s="37" t="s">
        <v>13521</v>
      </c>
      <c r="B1967" s="32" t="s">
        <v>13520</v>
      </c>
      <c r="C1967" s="37">
        <v>14918149</v>
      </c>
      <c r="D1967" s="33" t="s">
        <v>13492</v>
      </c>
      <c r="E1967" s="33" t="s">
        <v>13493</v>
      </c>
      <c r="F1967" s="33" t="s">
        <v>13522</v>
      </c>
      <c r="G1967" s="33" t="s">
        <v>706</v>
      </c>
      <c r="H1967" s="33" t="s">
        <v>94</v>
      </c>
      <c r="I1967" s="38">
        <v>53081</v>
      </c>
      <c r="J1967" s="33" t="s">
        <v>23</v>
      </c>
      <c r="K1967" s="33" t="s">
        <v>94</v>
      </c>
      <c r="L1967" s="38">
        <v>53015</v>
      </c>
      <c r="M1967" s="33">
        <v>1170</v>
      </c>
      <c r="N1967" s="33">
        <v>1218</v>
      </c>
      <c r="O1967" s="33">
        <v>48</v>
      </c>
      <c r="P1967" s="33" t="s">
        <v>24</v>
      </c>
      <c r="Q1967" s="33" t="s">
        <v>25</v>
      </c>
      <c r="R1967" s="65" t="s">
        <v>15</v>
      </c>
    </row>
    <row r="1968" spans="1:18" x14ac:dyDescent="0.3">
      <c r="A1968" s="53" t="s">
        <v>13495</v>
      </c>
      <c r="B1968" s="52" t="s">
        <v>13494</v>
      </c>
      <c r="C1968" s="53" t="s">
        <v>13492</v>
      </c>
      <c r="D1968" s="35" t="s">
        <v>13492</v>
      </c>
      <c r="E1968" s="54" t="s">
        <v>13493</v>
      </c>
      <c r="F1968" s="54" t="s">
        <v>13496</v>
      </c>
      <c r="G1968" s="54" t="s">
        <v>982</v>
      </c>
      <c r="H1968" s="54" t="s">
        <v>94</v>
      </c>
      <c r="I1968" s="55">
        <v>53073</v>
      </c>
      <c r="J1968" s="54" t="s">
        <v>23</v>
      </c>
      <c r="K1968" s="35" t="s">
        <v>94</v>
      </c>
      <c r="L1968" s="41">
        <v>53015</v>
      </c>
      <c r="M1968" s="35">
        <v>1170</v>
      </c>
      <c r="N1968" s="35">
        <v>1218</v>
      </c>
      <c r="O1968" s="35">
        <v>48</v>
      </c>
      <c r="P1968" s="35" t="s">
        <v>24</v>
      </c>
      <c r="Q1968" s="35" t="s">
        <v>25</v>
      </c>
      <c r="R1968" s="65" t="s">
        <v>15</v>
      </c>
    </row>
    <row r="1969" spans="1:18" x14ac:dyDescent="0.3">
      <c r="A1969" s="49" t="s">
        <v>13498</v>
      </c>
      <c r="B1969" s="48" t="s">
        <v>13497</v>
      </c>
      <c r="C1969" s="49" t="s">
        <v>13492</v>
      </c>
      <c r="D1969" s="33" t="s">
        <v>13492</v>
      </c>
      <c r="E1969" s="50" t="s">
        <v>13493</v>
      </c>
      <c r="F1969" s="50" t="s">
        <v>13499</v>
      </c>
      <c r="G1969" s="50" t="s">
        <v>706</v>
      </c>
      <c r="H1969" s="50" t="s">
        <v>94</v>
      </c>
      <c r="I1969" s="51">
        <v>53081</v>
      </c>
      <c r="J1969" s="50" t="s">
        <v>23</v>
      </c>
      <c r="K1969" s="33" t="s">
        <v>94</v>
      </c>
      <c r="L1969" s="38">
        <v>53015</v>
      </c>
      <c r="M1969" s="33">
        <v>1170</v>
      </c>
      <c r="N1969" s="33">
        <v>1218</v>
      </c>
      <c r="O1969" s="33">
        <v>48</v>
      </c>
      <c r="P1969" s="33" t="s">
        <v>24</v>
      </c>
      <c r="Q1969" s="33" t="s">
        <v>25</v>
      </c>
      <c r="R1969" s="65" t="s">
        <v>15</v>
      </c>
    </row>
    <row r="1970" spans="1:18" x14ac:dyDescent="0.3">
      <c r="A1970" s="53" t="s">
        <v>13501</v>
      </c>
      <c r="B1970" s="52" t="s">
        <v>13500</v>
      </c>
      <c r="C1970" s="53" t="s">
        <v>13492</v>
      </c>
      <c r="D1970" s="35" t="s">
        <v>13492</v>
      </c>
      <c r="E1970" s="54" t="s">
        <v>13493</v>
      </c>
      <c r="F1970" s="54" t="s">
        <v>13502</v>
      </c>
      <c r="G1970" s="54" t="s">
        <v>625</v>
      </c>
      <c r="H1970" s="54" t="s">
        <v>94</v>
      </c>
      <c r="I1970" s="55">
        <v>53547</v>
      </c>
      <c r="J1970" s="54" t="s">
        <v>23</v>
      </c>
      <c r="K1970" s="35" t="s">
        <v>94</v>
      </c>
      <c r="L1970" s="41">
        <v>53015</v>
      </c>
      <c r="M1970" s="35">
        <v>1170</v>
      </c>
      <c r="N1970" s="35">
        <v>1290</v>
      </c>
      <c r="O1970" s="35">
        <v>120</v>
      </c>
      <c r="P1970" s="35" t="s">
        <v>24</v>
      </c>
      <c r="Q1970" s="35" t="s">
        <v>25</v>
      </c>
      <c r="R1970" s="65" t="s">
        <v>15</v>
      </c>
    </row>
    <row r="1971" spans="1:18" x14ac:dyDescent="0.3">
      <c r="A1971" s="49" t="s">
        <v>13504</v>
      </c>
      <c r="B1971" s="48" t="s">
        <v>13503</v>
      </c>
      <c r="C1971" s="49" t="s">
        <v>13492</v>
      </c>
      <c r="D1971" s="33" t="s">
        <v>13492</v>
      </c>
      <c r="E1971" s="50" t="s">
        <v>13493</v>
      </c>
      <c r="F1971" s="50" t="s">
        <v>10088</v>
      </c>
      <c r="G1971" s="50" t="s">
        <v>10089</v>
      </c>
      <c r="H1971" s="50" t="s">
        <v>94</v>
      </c>
      <c r="I1971" s="51">
        <v>54912</v>
      </c>
      <c r="J1971" s="50" t="s">
        <v>23</v>
      </c>
      <c r="K1971" s="33" t="s">
        <v>94</v>
      </c>
      <c r="L1971" s="38">
        <v>53015</v>
      </c>
      <c r="M1971" s="33">
        <v>1170</v>
      </c>
      <c r="N1971" s="33">
        <v>1365</v>
      </c>
      <c r="O1971" s="33">
        <v>195</v>
      </c>
      <c r="P1971" s="33" t="s">
        <v>24</v>
      </c>
      <c r="Q1971" s="33" t="s">
        <v>25</v>
      </c>
      <c r="R1971" s="65" t="s">
        <v>15</v>
      </c>
    </row>
    <row r="1972" spans="1:18" x14ac:dyDescent="0.3">
      <c r="A1972" s="53" t="s">
        <v>13506</v>
      </c>
      <c r="B1972" s="52" t="s">
        <v>13505</v>
      </c>
      <c r="C1972" s="53" t="s">
        <v>13492</v>
      </c>
      <c r="D1972" s="35" t="s">
        <v>13492</v>
      </c>
      <c r="E1972" s="54" t="s">
        <v>13493</v>
      </c>
      <c r="F1972" s="54" t="s">
        <v>10606</v>
      </c>
      <c r="G1972" s="54" t="s">
        <v>234</v>
      </c>
      <c r="H1972" s="54" t="s">
        <v>94</v>
      </c>
      <c r="I1972" s="55">
        <v>53144</v>
      </c>
      <c r="J1972" s="54" t="s">
        <v>23</v>
      </c>
      <c r="K1972" s="35" t="s">
        <v>94</v>
      </c>
      <c r="L1972" s="41">
        <v>53015</v>
      </c>
      <c r="M1972" s="35">
        <v>1170</v>
      </c>
      <c r="N1972" s="35">
        <v>1719</v>
      </c>
      <c r="O1972" s="35">
        <v>549</v>
      </c>
      <c r="P1972" s="35" t="s">
        <v>24</v>
      </c>
      <c r="Q1972" s="35" t="s">
        <v>25</v>
      </c>
      <c r="R1972" s="65" t="s">
        <v>15</v>
      </c>
    </row>
    <row r="1973" spans="1:18" x14ac:dyDescent="0.3">
      <c r="A1973" s="53" t="s">
        <v>13508</v>
      </c>
      <c r="B1973" s="52" t="s">
        <v>13507</v>
      </c>
      <c r="C1973" s="53" t="s">
        <v>13492</v>
      </c>
      <c r="D1973" s="35" t="s">
        <v>13492</v>
      </c>
      <c r="E1973" s="54" t="s">
        <v>13493</v>
      </c>
      <c r="F1973" s="54" t="s">
        <v>13509</v>
      </c>
      <c r="G1973" s="54" t="s">
        <v>285</v>
      </c>
      <c r="H1973" s="54" t="s">
        <v>94</v>
      </c>
      <c r="I1973" s="55">
        <v>54936</v>
      </c>
      <c r="J1973" s="54" t="s">
        <v>23</v>
      </c>
      <c r="K1973" s="35" t="s">
        <v>94</v>
      </c>
      <c r="L1973" s="41">
        <v>53015</v>
      </c>
      <c r="M1973" s="35">
        <v>1170</v>
      </c>
      <c r="N1973" s="35">
        <v>1266</v>
      </c>
      <c r="O1973" s="35">
        <v>96</v>
      </c>
      <c r="P1973" s="35" t="s">
        <v>24</v>
      </c>
      <c r="Q1973" s="35" t="s">
        <v>25</v>
      </c>
      <c r="R1973" s="65" t="s">
        <v>15</v>
      </c>
    </row>
    <row r="1974" spans="1:18" x14ac:dyDescent="0.3">
      <c r="A1974" s="49" t="s">
        <v>13511</v>
      </c>
      <c r="B1974" s="48" t="s">
        <v>13510</v>
      </c>
      <c r="C1974" s="49" t="s">
        <v>13492</v>
      </c>
      <c r="D1974" s="33" t="s">
        <v>13492</v>
      </c>
      <c r="E1974" s="50" t="s">
        <v>13493</v>
      </c>
      <c r="F1974" s="50" t="s">
        <v>11347</v>
      </c>
      <c r="G1974" s="50" t="s">
        <v>11325</v>
      </c>
      <c r="H1974" s="50" t="s">
        <v>94</v>
      </c>
      <c r="I1974" s="51">
        <v>54017</v>
      </c>
      <c r="J1974" s="50" t="s">
        <v>23</v>
      </c>
      <c r="K1974" s="33" t="s">
        <v>94</v>
      </c>
      <c r="L1974" s="38">
        <v>53015</v>
      </c>
      <c r="M1974" s="33">
        <v>1170</v>
      </c>
      <c r="N1974" s="33">
        <v>1731</v>
      </c>
      <c r="O1974" s="33">
        <v>561</v>
      </c>
      <c r="P1974" s="33" t="s">
        <v>24</v>
      </c>
      <c r="Q1974" s="33" t="s">
        <v>25</v>
      </c>
      <c r="R1974" s="65" t="s">
        <v>15</v>
      </c>
    </row>
    <row r="1975" spans="1:18" x14ac:dyDescent="0.3">
      <c r="A1975" s="53" t="s">
        <v>13513</v>
      </c>
      <c r="B1975" s="52" t="s">
        <v>13512</v>
      </c>
      <c r="C1975" s="53" t="s">
        <v>13492</v>
      </c>
      <c r="D1975" s="35" t="s">
        <v>13492</v>
      </c>
      <c r="E1975" s="54" t="s">
        <v>13493</v>
      </c>
      <c r="F1975" s="54" t="s">
        <v>13514</v>
      </c>
      <c r="G1975" s="54" t="s">
        <v>100</v>
      </c>
      <c r="H1975" s="54" t="s">
        <v>94</v>
      </c>
      <c r="I1975" s="55">
        <v>54307</v>
      </c>
      <c r="J1975" s="54" t="s">
        <v>23</v>
      </c>
      <c r="K1975" s="35" t="s">
        <v>94</v>
      </c>
      <c r="L1975" s="41">
        <v>53015</v>
      </c>
      <c r="M1975" s="35">
        <v>1170</v>
      </c>
      <c r="N1975" s="35">
        <v>1314</v>
      </c>
      <c r="O1975" s="35">
        <v>144</v>
      </c>
      <c r="P1975" s="35" t="s">
        <v>24</v>
      </c>
      <c r="Q1975" s="35" t="s">
        <v>25</v>
      </c>
      <c r="R1975" s="65" t="s">
        <v>15</v>
      </c>
    </row>
    <row r="1976" spans="1:18" x14ac:dyDescent="0.3">
      <c r="A1976" s="49" t="s">
        <v>13516</v>
      </c>
      <c r="B1976" s="48" t="s">
        <v>13515</v>
      </c>
      <c r="C1976" s="49" t="s">
        <v>13492</v>
      </c>
      <c r="D1976" s="33" t="s">
        <v>13492</v>
      </c>
      <c r="E1976" s="50" t="s">
        <v>13493</v>
      </c>
      <c r="F1976" s="50" t="s">
        <v>11340</v>
      </c>
      <c r="G1976" s="50" t="s">
        <v>11341</v>
      </c>
      <c r="H1976" s="50" t="s">
        <v>94</v>
      </c>
      <c r="I1976" s="51">
        <v>53809</v>
      </c>
      <c r="J1976" s="50" t="s">
        <v>23</v>
      </c>
      <c r="K1976" s="33" t="s">
        <v>94</v>
      </c>
      <c r="L1976" s="38">
        <v>53015</v>
      </c>
      <c r="M1976" s="33">
        <v>1170</v>
      </c>
      <c r="N1976" s="33">
        <v>1218</v>
      </c>
      <c r="O1976" s="33">
        <v>48</v>
      </c>
      <c r="P1976" s="33" t="s">
        <v>24</v>
      </c>
      <c r="Q1976" s="33" t="s">
        <v>25</v>
      </c>
      <c r="R1976" s="65" t="s">
        <v>15</v>
      </c>
    </row>
    <row r="1977" spans="1:18" x14ac:dyDescent="0.3">
      <c r="A1977" s="53" t="s">
        <v>13518</v>
      </c>
      <c r="B1977" s="52" t="s">
        <v>13517</v>
      </c>
      <c r="C1977" s="53" t="s">
        <v>13492</v>
      </c>
      <c r="D1977" s="35" t="s">
        <v>13492</v>
      </c>
      <c r="E1977" s="54" t="s">
        <v>13493</v>
      </c>
      <c r="F1977" s="54" t="s">
        <v>13519</v>
      </c>
      <c r="G1977" s="54" t="s">
        <v>10616</v>
      </c>
      <c r="H1977" s="54" t="s">
        <v>94</v>
      </c>
      <c r="I1977" s="55">
        <v>53072</v>
      </c>
      <c r="J1977" s="54" t="s">
        <v>23</v>
      </c>
      <c r="K1977" s="35" t="s">
        <v>94</v>
      </c>
      <c r="L1977" s="41">
        <v>53015</v>
      </c>
      <c r="M1977" s="35">
        <v>1170</v>
      </c>
      <c r="N1977" s="35">
        <v>1683</v>
      </c>
      <c r="O1977" s="35">
        <v>513</v>
      </c>
      <c r="P1977" s="35" t="s">
        <v>24</v>
      </c>
      <c r="Q1977" s="35" t="s">
        <v>25</v>
      </c>
      <c r="R1977" s="65" t="s">
        <v>15</v>
      </c>
    </row>
    <row r="1978" spans="1:18" x14ac:dyDescent="0.3">
      <c r="A1978" s="49" t="s">
        <v>13527</v>
      </c>
      <c r="B1978" s="48" t="s">
        <v>13526</v>
      </c>
      <c r="C1978" s="49" t="s">
        <v>13492</v>
      </c>
      <c r="D1978" s="33" t="s">
        <v>13492</v>
      </c>
      <c r="E1978" s="50" t="s">
        <v>13493</v>
      </c>
      <c r="F1978" s="50" t="s">
        <v>13528</v>
      </c>
      <c r="G1978" s="50" t="s">
        <v>619</v>
      </c>
      <c r="H1978" s="50" t="s">
        <v>94</v>
      </c>
      <c r="I1978" s="51">
        <v>54449</v>
      </c>
      <c r="J1978" s="50" t="s">
        <v>23</v>
      </c>
      <c r="K1978" s="33" t="s">
        <v>94</v>
      </c>
      <c r="L1978" s="38">
        <v>53015</v>
      </c>
      <c r="M1978" s="33">
        <v>1170</v>
      </c>
      <c r="N1978" s="33">
        <v>885</v>
      </c>
      <c r="O1978" s="33">
        <v>-285</v>
      </c>
      <c r="P1978" s="33" t="s">
        <v>48</v>
      </c>
      <c r="Q1978" s="33" t="s">
        <v>25</v>
      </c>
      <c r="R1978" s="65" t="s">
        <v>31</v>
      </c>
    </row>
    <row r="1979" spans="1:18" x14ac:dyDescent="0.3">
      <c r="A1979" s="49" t="s">
        <v>13530</v>
      </c>
      <c r="B1979" s="48" t="s">
        <v>13529</v>
      </c>
      <c r="C1979" s="49" t="s">
        <v>13492</v>
      </c>
      <c r="D1979" s="33" t="s">
        <v>13492</v>
      </c>
      <c r="E1979" s="50" t="s">
        <v>13493</v>
      </c>
      <c r="F1979" s="50" t="s">
        <v>13531</v>
      </c>
      <c r="G1979" s="50" t="s">
        <v>13532</v>
      </c>
      <c r="H1979" s="50" t="s">
        <v>94</v>
      </c>
      <c r="I1979" s="51">
        <v>54601</v>
      </c>
      <c r="J1979" s="50" t="s">
        <v>23</v>
      </c>
      <c r="K1979" s="33" t="s">
        <v>94</v>
      </c>
      <c r="L1979" s="38">
        <v>53015</v>
      </c>
      <c r="M1979" s="33">
        <v>1170</v>
      </c>
      <c r="N1979" s="33">
        <v>1053</v>
      </c>
      <c r="O1979" s="33">
        <v>-117</v>
      </c>
      <c r="P1979" s="33" t="s">
        <v>48</v>
      </c>
      <c r="Q1979" s="33" t="s">
        <v>25</v>
      </c>
      <c r="R1979" s="65" t="s">
        <v>31</v>
      </c>
    </row>
    <row r="1980" spans="1:18" x14ac:dyDescent="0.3">
      <c r="A1980" s="40" t="s">
        <v>13558</v>
      </c>
      <c r="B1980" s="34" t="s">
        <v>3535</v>
      </c>
      <c r="C1980" s="40">
        <v>14918411</v>
      </c>
      <c r="D1980" s="35" t="s">
        <v>13556</v>
      </c>
      <c r="E1980" s="35" t="s">
        <v>13557</v>
      </c>
      <c r="F1980" s="35" t="s">
        <v>13559</v>
      </c>
      <c r="G1980" s="35" t="s">
        <v>13560</v>
      </c>
      <c r="H1980" s="35" t="s">
        <v>47</v>
      </c>
      <c r="I1980" s="41">
        <v>31030</v>
      </c>
      <c r="J1980" s="35" t="s">
        <v>23</v>
      </c>
      <c r="K1980" s="35" t="s">
        <v>47</v>
      </c>
      <c r="L1980" s="41">
        <v>30204</v>
      </c>
      <c r="M1980" s="35">
        <v>1194</v>
      </c>
      <c r="N1980" s="35">
        <v>1224</v>
      </c>
      <c r="O1980" s="35">
        <v>30</v>
      </c>
      <c r="P1980" s="35" t="s">
        <v>24</v>
      </c>
      <c r="Q1980" s="35" t="s">
        <v>25</v>
      </c>
      <c r="R1980" s="65" t="s">
        <v>15</v>
      </c>
    </row>
    <row r="1981" spans="1:18" x14ac:dyDescent="0.3">
      <c r="A1981" s="37" t="s">
        <v>13562</v>
      </c>
      <c r="B1981" s="32" t="s">
        <v>13561</v>
      </c>
      <c r="C1981" s="37">
        <v>14918411</v>
      </c>
      <c r="D1981" s="33" t="s">
        <v>13556</v>
      </c>
      <c r="E1981" s="33" t="s">
        <v>13557</v>
      </c>
      <c r="F1981" s="33" t="s">
        <v>13563</v>
      </c>
      <c r="G1981" s="33" t="s">
        <v>3207</v>
      </c>
      <c r="H1981" s="33" t="s">
        <v>47</v>
      </c>
      <c r="I1981" s="38">
        <v>30223</v>
      </c>
      <c r="J1981" s="33" t="s">
        <v>23</v>
      </c>
      <c r="K1981" s="33" t="s">
        <v>47</v>
      </c>
      <c r="L1981" s="38">
        <v>30204</v>
      </c>
      <c r="M1981" s="33">
        <v>1194</v>
      </c>
      <c r="N1981" s="33">
        <v>1608</v>
      </c>
      <c r="O1981" s="33">
        <v>414</v>
      </c>
      <c r="P1981" s="33" t="s">
        <v>24</v>
      </c>
      <c r="Q1981" s="33" t="s">
        <v>25</v>
      </c>
      <c r="R1981" s="65" t="s">
        <v>15</v>
      </c>
    </row>
    <row r="1982" spans="1:18" x14ac:dyDescent="0.3">
      <c r="A1982" s="40" t="s">
        <v>13565</v>
      </c>
      <c r="B1982" s="34" t="s">
        <v>13564</v>
      </c>
      <c r="C1982" s="40">
        <v>14918411</v>
      </c>
      <c r="D1982" s="35" t="s">
        <v>13556</v>
      </c>
      <c r="E1982" s="35" t="s">
        <v>13557</v>
      </c>
      <c r="F1982" s="35" t="s">
        <v>13566</v>
      </c>
      <c r="G1982" s="35" t="s">
        <v>6011</v>
      </c>
      <c r="H1982" s="35" t="s">
        <v>47</v>
      </c>
      <c r="I1982" s="41">
        <v>30253</v>
      </c>
      <c r="J1982" s="35" t="s">
        <v>23</v>
      </c>
      <c r="K1982" s="35" t="s">
        <v>47</v>
      </c>
      <c r="L1982" s="41">
        <v>30204</v>
      </c>
      <c r="M1982" s="35">
        <v>1194</v>
      </c>
      <c r="N1982" s="35">
        <v>1953</v>
      </c>
      <c r="O1982" s="35">
        <v>759</v>
      </c>
      <c r="P1982" s="35" t="s">
        <v>24</v>
      </c>
      <c r="Q1982" s="35" t="s">
        <v>25</v>
      </c>
      <c r="R1982" s="65" t="s">
        <v>15</v>
      </c>
    </row>
    <row r="1983" spans="1:18" x14ac:dyDescent="0.3">
      <c r="A1983" s="37" t="s">
        <v>13569</v>
      </c>
      <c r="B1983" s="32" t="s">
        <v>13568</v>
      </c>
      <c r="C1983" s="37">
        <v>14918413</v>
      </c>
      <c r="D1983" s="33" t="s">
        <v>13567</v>
      </c>
      <c r="E1983" s="33" t="s">
        <v>13568</v>
      </c>
      <c r="F1983" s="33" t="s">
        <v>10841</v>
      </c>
      <c r="G1983" s="33" t="s">
        <v>10842</v>
      </c>
      <c r="H1983" s="33" t="s">
        <v>1929</v>
      </c>
      <c r="I1983" s="38">
        <v>60069</v>
      </c>
      <c r="J1983" s="33" t="s">
        <v>23</v>
      </c>
      <c r="K1983" s="33" t="s">
        <v>1929</v>
      </c>
      <c r="L1983" s="38">
        <v>60628</v>
      </c>
      <c r="M1983" s="33">
        <v>2058</v>
      </c>
      <c r="N1983" s="33">
        <v>1719</v>
      </c>
      <c r="O1983" s="33">
        <v>-339</v>
      </c>
      <c r="P1983" s="33" t="s">
        <v>48</v>
      </c>
      <c r="Q1983" s="33" t="s">
        <v>25</v>
      </c>
      <c r="R1983" s="65" t="s">
        <v>31</v>
      </c>
    </row>
    <row r="1984" spans="1:18" x14ac:dyDescent="0.3">
      <c r="A1984" s="61" t="s">
        <v>35106</v>
      </c>
      <c r="B1984" s="60" t="s">
        <v>35105</v>
      </c>
      <c r="C1984" s="61" t="s">
        <v>35107</v>
      </c>
      <c r="D1984" s="33" t="s">
        <v>35107</v>
      </c>
      <c r="E1984" s="50" t="s">
        <v>35108</v>
      </c>
      <c r="F1984" s="62" t="s">
        <v>35109</v>
      </c>
      <c r="G1984" s="62" t="s">
        <v>5662</v>
      </c>
      <c r="H1984" s="62" t="s">
        <v>3602</v>
      </c>
      <c r="I1984" s="63">
        <v>46733</v>
      </c>
      <c r="J1984" s="62" t="s">
        <v>23</v>
      </c>
      <c r="K1984" s="33" t="s">
        <v>3602</v>
      </c>
      <c r="L1984" s="38">
        <v>46805</v>
      </c>
      <c r="M1984" s="33">
        <v>1236</v>
      </c>
      <c r="N1984" s="33">
        <v>1266</v>
      </c>
      <c r="O1984" s="33">
        <v>30</v>
      </c>
      <c r="P1984" s="33" t="s">
        <v>24</v>
      </c>
      <c r="Q1984" s="33" t="s">
        <v>25</v>
      </c>
      <c r="R1984" s="65" t="s">
        <v>15</v>
      </c>
    </row>
    <row r="1985" spans="1:18" x14ac:dyDescent="0.3">
      <c r="A1985" s="40" t="s">
        <v>13582</v>
      </c>
      <c r="B1985" s="34" t="s">
        <v>13581</v>
      </c>
      <c r="C1985" s="40">
        <v>14918443</v>
      </c>
      <c r="D1985" s="35" t="s">
        <v>13575</v>
      </c>
      <c r="E1985" s="35" t="s">
        <v>13576</v>
      </c>
      <c r="F1985" s="35" t="s">
        <v>13583</v>
      </c>
      <c r="G1985" s="35" t="s">
        <v>13584</v>
      </c>
      <c r="H1985" s="35" t="s">
        <v>349</v>
      </c>
      <c r="I1985" s="41">
        <v>78629</v>
      </c>
      <c r="J1985" s="35" t="s">
        <v>23</v>
      </c>
      <c r="K1985" s="35" t="s">
        <v>349</v>
      </c>
      <c r="L1985" s="41">
        <v>77901</v>
      </c>
      <c r="M1985" s="35">
        <v>1437</v>
      </c>
      <c r="N1985" s="35">
        <v>1194</v>
      </c>
      <c r="O1985" s="35">
        <v>-243</v>
      </c>
      <c r="P1985" s="35" t="s">
        <v>48</v>
      </c>
      <c r="Q1985" s="35" t="s">
        <v>25</v>
      </c>
      <c r="R1985" s="65" t="s">
        <v>31</v>
      </c>
    </row>
    <row r="1986" spans="1:18" x14ac:dyDescent="0.3">
      <c r="A1986" s="37" t="s">
        <v>13589</v>
      </c>
      <c r="B1986" s="32" t="s">
        <v>13588</v>
      </c>
      <c r="C1986" s="37">
        <v>14918443</v>
      </c>
      <c r="D1986" s="33" t="s">
        <v>13575</v>
      </c>
      <c r="E1986" s="33" t="s">
        <v>13576</v>
      </c>
      <c r="F1986" s="33" t="s">
        <v>13590</v>
      </c>
      <c r="G1986" s="33" t="s">
        <v>13591</v>
      </c>
      <c r="H1986" s="33" t="s">
        <v>349</v>
      </c>
      <c r="I1986" s="38">
        <v>77954</v>
      </c>
      <c r="J1986" s="33" t="s">
        <v>23</v>
      </c>
      <c r="K1986" s="33" t="s">
        <v>349</v>
      </c>
      <c r="L1986" s="38">
        <v>77901</v>
      </c>
      <c r="M1986" s="33">
        <v>1437</v>
      </c>
      <c r="N1986" s="33">
        <v>1218</v>
      </c>
      <c r="O1986" s="33">
        <v>-219</v>
      </c>
      <c r="P1986" s="33" t="s">
        <v>48</v>
      </c>
      <c r="Q1986" s="33" t="s">
        <v>25</v>
      </c>
      <c r="R1986" s="65" t="s">
        <v>31</v>
      </c>
    </row>
    <row r="1987" spans="1:18" x14ac:dyDescent="0.3">
      <c r="A1987" s="40" t="s">
        <v>13593</v>
      </c>
      <c r="B1987" s="34" t="s">
        <v>13592</v>
      </c>
      <c r="C1987" s="40">
        <v>14918443</v>
      </c>
      <c r="D1987" s="35" t="s">
        <v>13575</v>
      </c>
      <c r="E1987" s="35" t="s">
        <v>13576</v>
      </c>
      <c r="F1987" s="35" t="s">
        <v>13594</v>
      </c>
      <c r="G1987" s="35" t="s">
        <v>13595</v>
      </c>
      <c r="H1987" s="35" t="s">
        <v>349</v>
      </c>
      <c r="I1987" s="41">
        <v>77964</v>
      </c>
      <c r="J1987" s="35" t="s">
        <v>23</v>
      </c>
      <c r="K1987" s="35" t="s">
        <v>349</v>
      </c>
      <c r="L1987" s="41">
        <v>77901</v>
      </c>
      <c r="M1987" s="35">
        <v>1437</v>
      </c>
      <c r="N1987" s="35">
        <v>1218</v>
      </c>
      <c r="O1987" s="35">
        <v>-219</v>
      </c>
      <c r="P1987" s="35" t="s">
        <v>48</v>
      </c>
      <c r="Q1987" s="35" t="s">
        <v>25</v>
      </c>
      <c r="R1987" s="65" t="s">
        <v>31</v>
      </c>
    </row>
    <row r="1988" spans="1:18" x14ac:dyDescent="0.3">
      <c r="A1988" s="40" t="s">
        <v>13599</v>
      </c>
      <c r="B1988" s="34" t="s">
        <v>13598</v>
      </c>
      <c r="C1988" s="40">
        <v>14918446</v>
      </c>
      <c r="D1988" s="35" t="s">
        <v>13596</v>
      </c>
      <c r="E1988" s="35" t="s">
        <v>13597</v>
      </c>
      <c r="F1988" s="35" t="s">
        <v>13600</v>
      </c>
      <c r="G1988" s="35" t="s">
        <v>13601</v>
      </c>
      <c r="H1988" s="35" t="s">
        <v>938</v>
      </c>
      <c r="I1988" s="41">
        <v>22485</v>
      </c>
      <c r="J1988" s="35" t="s">
        <v>23</v>
      </c>
      <c r="K1988" s="35" t="s">
        <v>938</v>
      </c>
      <c r="L1988" s="41">
        <v>23149</v>
      </c>
      <c r="M1988" s="35">
        <v>1560</v>
      </c>
      <c r="N1988" s="35">
        <v>1731</v>
      </c>
      <c r="O1988" s="35">
        <v>171</v>
      </c>
      <c r="P1988" s="35" t="s">
        <v>24</v>
      </c>
      <c r="Q1988" s="35" t="s">
        <v>25</v>
      </c>
      <c r="R1988" s="65" t="s">
        <v>15</v>
      </c>
    </row>
    <row r="1989" spans="1:18" x14ac:dyDescent="0.3">
      <c r="A1989" s="37" t="s">
        <v>13603</v>
      </c>
      <c r="B1989" s="32" t="s">
        <v>13602</v>
      </c>
      <c r="C1989" s="37">
        <v>14918446</v>
      </c>
      <c r="D1989" s="33" t="s">
        <v>13596</v>
      </c>
      <c r="E1989" s="33" t="s">
        <v>13597</v>
      </c>
      <c r="F1989" s="33" t="s">
        <v>13604</v>
      </c>
      <c r="G1989" s="33" t="s">
        <v>13605</v>
      </c>
      <c r="H1989" s="33" t="s">
        <v>938</v>
      </c>
      <c r="I1989" s="38">
        <v>23124</v>
      </c>
      <c r="J1989" s="33" t="s">
        <v>23</v>
      </c>
      <c r="K1989" s="33" t="s">
        <v>938</v>
      </c>
      <c r="L1989" s="38">
        <v>23149</v>
      </c>
      <c r="M1989" s="33">
        <v>1560</v>
      </c>
      <c r="N1989" s="33">
        <v>1632</v>
      </c>
      <c r="O1989" s="33">
        <v>72</v>
      </c>
      <c r="P1989" s="33" t="s">
        <v>24</v>
      </c>
      <c r="Q1989" s="33" t="s">
        <v>25</v>
      </c>
      <c r="R1989" s="65" t="s">
        <v>15</v>
      </c>
    </row>
    <row r="1990" spans="1:18" x14ac:dyDescent="0.3">
      <c r="A1990" s="37" t="s">
        <v>13611</v>
      </c>
      <c r="B1990" s="32" t="s">
        <v>13610</v>
      </c>
      <c r="C1990" s="37">
        <v>14918446</v>
      </c>
      <c r="D1990" s="33" t="s">
        <v>13596</v>
      </c>
      <c r="E1990" s="33" t="s">
        <v>13597</v>
      </c>
      <c r="F1990" s="33" t="s">
        <v>13612</v>
      </c>
      <c r="G1990" s="33" t="s">
        <v>13613</v>
      </c>
      <c r="H1990" s="33" t="s">
        <v>938</v>
      </c>
      <c r="I1990" s="38">
        <v>22482</v>
      </c>
      <c r="J1990" s="33" t="s">
        <v>23</v>
      </c>
      <c r="K1990" s="33" t="s">
        <v>938</v>
      </c>
      <c r="L1990" s="38">
        <v>23149</v>
      </c>
      <c r="M1990" s="33">
        <v>1560</v>
      </c>
      <c r="N1990" s="33">
        <v>1485</v>
      </c>
      <c r="O1990" s="33">
        <v>-75</v>
      </c>
      <c r="P1990" s="33" t="s">
        <v>48</v>
      </c>
      <c r="Q1990" s="33" t="s">
        <v>25</v>
      </c>
      <c r="R1990" s="65" t="s">
        <v>31</v>
      </c>
    </row>
    <row r="1991" spans="1:18" x14ac:dyDescent="0.3">
      <c r="A1991" s="40" t="s">
        <v>13615</v>
      </c>
      <c r="B1991" s="34" t="s">
        <v>13614</v>
      </c>
      <c r="C1991" s="40">
        <v>14918446</v>
      </c>
      <c r="D1991" s="35" t="s">
        <v>13596</v>
      </c>
      <c r="E1991" s="35" t="s">
        <v>13597</v>
      </c>
      <c r="F1991" s="35" t="s">
        <v>13616</v>
      </c>
      <c r="G1991" s="35" t="s">
        <v>13453</v>
      </c>
      <c r="H1991" s="35" t="s">
        <v>938</v>
      </c>
      <c r="I1991" s="41">
        <v>22572</v>
      </c>
      <c r="J1991" s="35" t="s">
        <v>23</v>
      </c>
      <c r="K1991" s="35" t="s">
        <v>938</v>
      </c>
      <c r="L1991" s="41">
        <v>23149</v>
      </c>
      <c r="M1991" s="35">
        <v>1560</v>
      </c>
      <c r="N1991" s="35">
        <v>1314</v>
      </c>
      <c r="O1991" s="35">
        <v>-246</v>
      </c>
      <c r="P1991" s="35" t="s">
        <v>48</v>
      </c>
      <c r="Q1991" s="35" t="s">
        <v>25</v>
      </c>
      <c r="R1991" s="65" t="s">
        <v>31</v>
      </c>
    </row>
    <row r="1992" spans="1:18" x14ac:dyDescent="0.3">
      <c r="A1992" s="37" t="s">
        <v>13620</v>
      </c>
      <c r="B1992" s="32" t="s">
        <v>13619</v>
      </c>
      <c r="C1992" s="37">
        <v>14918514</v>
      </c>
      <c r="D1992" s="33" t="s">
        <v>13617</v>
      </c>
      <c r="E1992" s="33" t="s">
        <v>13618</v>
      </c>
      <c r="F1992" s="33" t="s">
        <v>13621</v>
      </c>
      <c r="G1992" s="33" t="s">
        <v>3601</v>
      </c>
      <c r="H1992" s="33" t="s">
        <v>3602</v>
      </c>
      <c r="I1992" s="38">
        <v>46231</v>
      </c>
      <c r="J1992" s="33" t="s">
        <v>23</v>
      </c>
      <c r="K1992" s="33" t="s">
        <v>3602</v>
      </c>
      <c r="L1992" s="38">
        <v>46135</v>
      </c>
      <c r="M1992" s="33">
        <v>1218</v>
      </c>
      <c r="N1992" s="33">
        <v>1434</v>
      </c>
      <c r="O1992" s="33">
        <v>216</v>
      </c>
      <c r="P1992" s="33" t="s">
        <v>24</v>
      </c>
      <c r="Q1992" s="33" t="s">
        <v>25</v>
      </c>
      <c r="R1992" s="65" t="s">
        <v>15</v>
      </c>
    </row>
    <row r="1993" spans="1:18" x14ac:dyDescent="0.3">
      <c r="A1993" s="40" t="s">
        <v>13647</v>
      </c>
      <c r="B1993" s="34" t="s">
        <v>13646</v>
      </c>
      <c r="C1993" s="40">
        <v>14919142</v>
      </c>
      <c r="D1993" s="35" t="s">
        <v>13644</v>
      </c>
      <c r="E1993" s="35" t="s">
        <v>13645</v>
      </c>
      <c r="F1993" s="35" t="s">
        <v>13648</v>
      </c>
      <c r="G1993" s="35" t="s">
        <v>3236</v>
      </c>
      <c r="H1993" s="35" t="s">
        <v>3222</v>
      </c>
      <c r="I1993" s="41">
        <v>37876</v>
      </c>
      <c r="J1993" s="35" t="s">
        <v>23</v>
      </c>
      <c r="K1993" s="35" t="s">
        <v>3222</v>
      </c>
      <c r="L1993" s="41">
        <v>37813</v>
      </c>
      <c r="M1993" s="35">
        <v>1170</v>
      </c>
      <c r="N1993" s="35">
        <v>1266</v>
      </c>
      <c r="O1993" s="35">
        <v>96</v>
      </c>
      <c r="P1993" s="35" t="s">
        <v>24</v>
      </c>
      <c r="Q1993" s="35" t="s">
        <v>25</v>
      </c>
      <c r="R1993" s="65" t="s">
        <v>15</v>
      </c>
    </row>
    <row r="1994" spans="1:18" x14ac:dyDescent="0.3">
      <c r="A1994" s="40" t="s">
        <v>13650</v>
      </c>
      <c r="B1994" s="34" t="s">
        <v>13649</v>
      </c>
      <c r="C1994" s="40">
        <v>14919142</v>
      </c>
      <c r="D1994" s="35" t="s">
        <v>13644</v>
      </c>
      <c r="E1994" s="35" t="s">
        <v>13645</v>
      </c>
      <c r="F1994" s="35" t="s">
        <v>13651</v>
      </c>
      <c r="G1994" s="35" t="s">
        <v>13652</v>
      </c>
      <c r="H1994" s="35" t="s">
        <v>3222</v>
      </c>
      <c r="I1994" s="41">
        <v>37879</v>
      </c>
      <c r="J1994" s="35" t="s">
        <v>23</v>
      </c>
      <c r="K1994" s="35" t="s">
        <v>3222</v>
      </c>
      <c r="L1994" s="41">
        <v>37813</v>
      </c>
      <c r="M1994" s="35">
        <v>1170</v>
      </c>
      <c r="N1994" s="35">
        <v>1095</v>
      </c>
      <c r="O1994" s="35">
        <v>-75</v>
      </c>
      <c r="P1994" s="35" t="s">
        <v>48</v>
      </c>
      <c r="Q1994" s="35" t="s">
        <v>25</v>
      </c>
      <c r="R1994" s="65" t="s">
        <v>31</v>
      </c>
    </row>
    <row r="1995" spans="1:18" x14ac:dyDescent="0.3">
      <c r="A1995" s="37" t="s">
        <v>13654</v>
      </c>
      <c r="B1995" s="32" t="s">
        <v>13653</v>
      </c>
      <c r="C1995" s="37">
        <v>14919142</v>
      </c>
      <c r="D1995" s="33" t="s">
        <v>13644</v>
      </c>
      <c r="E1995" s="33" t="s">
        <v>13645</v>
      </c>
      <c r="F1995" s="33" t="s">
        <v>13655</v>
      </c>
      <c r="G1995" s="33" t="s">
        <v>13656</v>
      </c>
      <c r="H1995" s="33" t="s">
        <v>3222</v>
      </c>
      <c r="I1995" s="38">
        <v>37745</v>
      </c>
      <c r="J1995" s="33" t="s">
        <v>23</v>
      </c>
      <c r="K1995" s="33" t="s">
        <v>3222</v>
      </c>
      <c r="L1995" s="38">
        <v>37813</v>
      </c>
      <c r="M1995" s="33">
        <v>1170</v>
      </c>
      <c r="N1995" s="33">
        <v>1071</v>
      </c>
      <c r="O1995" s="33">
        <v>-99</v>
      </c>
      <c r="P1995" s="33" t="s">
        <v>48</v>
      </c>
      <c r="Q1995" s="33" t="s">
        <v>25</v>
      </c>
      <c r="R1995" s="65" t="s">
        <v>31</v>
      </c>
    </row>
    <row r="1996" spans="1:18" x14ac:dyDescent="0.3">
      <c r="A1996" s="37" t="s">
        <v>13674</v>
      </c>
      <c r="B1996" s="32" t="s">
        <v>13673</v>
      </c>
      <c r="C1996" s="37">
        <v>14919421</v>
      </c>
      <c r="D1996" s="33" t="s">
        <v>13671</v>
      </c>
      <c r="E1996" s="33" t="s">
        <v>13672</v>
      </c>
      <c r="F1996" s="33" t="s">
        <v>13675</v>
      </c>
      <c r="G1996" s="33" t="s">
        <v>10283</v>
      </c>
      <c r="H1996" s="33" t="s">
        <v>3679</v>
      </c>
      <c r="I1996" s="38">
        <v>1002</v>
      </c>
      <c r="J1996" s="33" t="s">
        <v>23</v>
      </c>
      <c r="K1996" s="33" t="s">
        <v>3679</v>
      </c>
      <c r="L1996" s="38">
        <v>1301</v>
      </c>
      <c r="M1996" s="33">
        <v>1608</v>
      </c>
      <c r="N1996" s="33">
        <v>1743</v>
      </c>
      <c r="O1996" s="33">
        <v>135</v>
      </c>
      <c r="P1996" s="33" t="s">
        <v>24</v>
      </c>
      <c r="Q1996" s="33" t="s">
        <v>25</v>
      </c>
      <c r="R1996" s="65" t="s">
        <v>15</v>
      </c>
    </row>
    <row r="1997" spans="1:18" x14ac:dyDescent="0.3">
      <c r="A1997" s="40" t="s">
        <v>13677</v>
      </c>
      <c r="B1997" s="34" t="s">
        <v>13676</v>
      </c>
      <c r="C1997" s="40">
        <v>14919421</v>
      </c>
      <c r="D1997" s="35" t="s">
        <v>13671</v>
      </c>
      <c r="E1997" s="35" t="s">
        <v>13672</v>
      </c>
      <c r="F1997" s="35" t="s">
        <v>13678</v>
      </c>
      <c r="G1997" s="35" t="s">
        <v>10283</v>
      </c>
      <c r="H1997" s="35" t="s">
        <v>3679</v>
      </c>
      <c r="I1997" s="41">
        <v>1002</v>
      </c>
      <c r="J1997" s="35" t="s">
        <v>23</v>
      </c>
      <c r="K1997" s="35" t="s">
        <v>3679</v>
      </c>
      <c r="L1997" s="41">
        <v>1301</v>
      </c>
      <c r="M1997" s="35">
        <v>1608</v>
      </c>
      <c r="N1997" s="35">
        <v>1743</v>
      </c>
      <c r="O1997" s="35">
        <v>135</v>
      </c>
      <c r="P1997" s="35" t="s">
        <v>24</v>
      </c>
      <c r="Q1997" s="35" t="s">
        <v>25</v>
      </c>
      <c r="R1997" s="65" t="s">
        <v>15</v>
      </c>
    </row>
    <row r="1998" spans="1:18" x14ac:dyDescent="0.3">
      <c r="A1998" s="37" t="s">
        <v>13680</v>
      </c>
      <c r="B1998" s="32" t="s">
        <v>13679</v>
      </c>
      <c r="C1998" s="37">
        <v>14919421</v>
      </c>
      <c r="D1998" s="33" t="s">
        <v>13671</v>
      </c>
      <c r="E1998" s="33" t="s">
        <v>13672</v>
      </c>
      <c r="F1998" s="33" t="s">
        <v>13681</v>
      </c>
      <c r="G1998" s="33" t="s">
        <v>13682</v>
      </c>
      <c r="H1998" s="33" t="s">
        <v>3679</v>
      </c>
      <c r="I1998" s="38">
        <v>1040</v>
      </c>
      <c r="J1998" s="33" t="s">
        <v>23</v>
      </c>
      <c r="K1998" s="33" t="s">
        <v>3679</v>
      </c>
      <c r="L1998" s="38">
        <v>1301</v>
      </c>
      <c r="M1998" s="33">
        <v>1608</v>
      </c>
      <c r="N1998" s="33">
        <v>1743</v>
      </c>
      <c r="O1998" s="33">
        <v>135</v>
      </c>
      <c r="P1998" s="33" t="s">
        <v>24</v>
      </c>
      <c r="Q1998" s="33" t="s">
        <v>25</v>
      </c>
      <c r="R1998" s="65" t="s">
        <v>15</v>
      </c>
    </row>
    <row r="1999" spans="1:18" x14ac:dyDescent="0.3">
      <c r="A1999" s="40" t="s">
        <v>13684</v>
      </c>
      <c r="B1999" s="34" t="s">
        <v>13683</v>
      </c>
      <c r="C1999" s="40">
        <v>14919421</v>
      </c>
      <c r="D1999" s="35" t="s">
        <v>13671</v>
      </c>
      <c r="E1999" s="35" t="s">
        <v>13672</v>
      </c>
      <c r="F1999" s="35" t="s">
        <v>13685</v>
      </c>
      <c r="G1999" s="35" t="s">
        <v>13686</v>
      </c>
      <c r="H1999" s="35" t="s">
        <v>3679</v>
      </c>
      <c r="I1999" s="41">
        <v>1060</v>
      </c>
      <c r="J1999" s="35" t="s">
        <v>23</v>
      </c>
      <c r="K1999" s="35" t="s">
        <v>3679</v>
      </c>
      <c r="L1999" s="41">
        <v>1301</v>
      </c>
      <c r="M1999" s="35">
        <v>1608</v>
      </c>
      <c r="N1999" s="35">
        <v>1743</v>
      </c>
      <c r="O1999" s="35">
        <v>135</v>
      </c>
      <c r="P1999" s="35" t="s">
        <v>24</v>
      </c>
      <c r="Q1999" s="35" t="s">
        <v>25</v>
      </c>
      <c r="R1999" s="65" t="s">
        <v>15</v>
      </c>
    </row>
    <row r="2000" spans="1:18" x14ac:dyDescent="0.3">
      <c r="A2000" s="37" t="s">
        <v>13688</v>
      </c>
      <c r="B2000" s="32" t="s">
        <v>13687</v>
      </c>
      <c r="C2000" s="37">
        <v>14919421</v>
      </c>
      <c r="D2000" s="33" t="s">
        <v>13671</v>
      </c>
      <c r="E2000" s="33" t="s">
        <v>13672</v>
      </c>
      <c r="F2000" s="33" t="s">
        <v>13689</v>
      </c>
      <c r="G2000" s="33" t="s">
        <v>3950</v>
      </c>
      <c r="H2000" s="33" t="s">
        <v>3679</v>
      </c>
      <c r="I2000" s="38">
        <v>1105</v>
      </c>
      <c r="J2000" s="33" t="s">
        <v>23</v>
      </c>
      <c r="K2000" s="33" t="s">
        <v>3679</v>
      </c>
      <c r="L2000" s="38">
        <v>1301</v>
      </c>
      <c r="M2000" s="33">
        <v>1608</v>
      </c>
      <c r="N2000" s="33">
        <v>1743</v>
      </c>
      <c r="O2000" s="33">
        <v>135</v>
      </c>
      <c r="P2000" s="33" t="s">
        <v>24</v>
      </c>
      <c r="Q2000" s="33" t="s">
        <v>25</v>
      </c>
      <c r="R2000" s="65" t="s">
        <v>15</v>
      </c>
    </row>
    <row r="2001" spans="1:18" x14ac:dyDescent="0.3">
      <c r="A2001" s="40" t="s">
        <v>13691</v>
      </c>
      <c r="B2001" s="34" t="s">
        <v>13690</v>
      </c>
      <c r="C2001" s="40">
        <v>14919421</v>
      </c>
      <c r="D2001" s="35" t="s">
        <v>13671</v>
      </c>
      <c r="E2001" s="35" t="s">
        <v>13672</v>
      </c>
      <c r="F2001" s="35" t="s">
        <v>13692</v>
      </c>
      <c r="G2001" s="35" t="s">
        <v>13682</v>
      </c>
      <c r="H2001" s="35" t="s">
        <v>3679</v>
      </c>
      <c r="I2001" s="41">
        <v>1040</v>
      </c>
      <c r="J2001" s="35" t="s">
        <v>23</v>
      </c>
      <c r="K2001" s="35" t="s">
        <v>3679</v>
      </c>
      <c r="L2001" s="41">
        <v>1301</v>
      </c>
      <c r="M2001" s="35">
        <v>1608</v>
      </c>
      <c r="N2001" s="35">
        <v>1743</v>
      </c>
      <c r="O2001" s="35">
        <v>135</v>
      </c>
      <c r="P2001" s="35" t="s">
        <v>24</v>
      </c>
      <c r="Q2001" s="35" t="s">
        <v>25</v>
      </c>
      <c r="R2001" s="65" t="s">
        <v>15</v>
      </c>
    </row>
    <row r="2002" spans="1:18" x14ac:dyDescent="0.3">
      <c r="A2002" s="49" t="s">
        <v>13743</v>
      </c>
      <c r="B2002" s="48" t="s">
        <v>13742</v>
      </c>
      <c r="C2002" s="49" t="s">
        <v>13740</v>
      </c>
      <c r="D2002" s="33" t="s">
        <v>13740</v>
      </c>
      <c r="E2002" s="50" t="s">
        <v>13741</v>
      </c>
      <c r="F2002" s="50" t="s">
        <v>13744</v>
      </c>
      <c r="G2002" s="50" t="s">
        <v>10412</v>
      </c>
      <c r="H2002" s="50" t="s">
        <v>165</v>
      </c>
      <c r="I2002" s="51">
        <v>97132</v>
      </c>
      <c r="J2002" s="50" t="s">
        <v>23</v>
      </c>
      <c r="K2002" s="33" t="s">
        <v>165</v>
      </c>
      <c r="L2002" s="38">
        <v>97603</v>
      </c>
      <c r="M2002" s="33">
        <v>1290</v>
      </c>
      <c r="N2002" s="33">
        <v>1950</v>
      </c>
      <c r="O2002" s="33">
        <v>660</v>
      </c>
      <c r="P2002" s="33" t="s">
        <v>24</v>
      </c>
      <c r="Q2002" s="33" t="s">
        <v>25</v>
      </c>
      <c r="R2002" s="65" t="s">
        <v>15</v>
      </c>
    </row>
    <row r="2003" spans="1:18" x14ac:dyDescent="0.3">
      <c r="A2003" s="53" t="s">
        <v>13746</v>
      </c>
      <c r="B2003" s="52" t="s">
        <v>13745</v>
      </c>
      <c r="C2003" s="53" t="s">
        <v>13740</v>
      </c>
      <c r="D2003" s="35" t="s">
        <v>13740</v>
      </c>
      <c r="E2003" s="54" t="s">
        <v>13741</v>
      </c>
      <c r="F2003" s="54" t="s">
        <v>13747</v>
      </c>
      <c r="G2003" s="54" t="s">
        <v>12163</v>
      </c>
      <c r="H2003" s="54" t="s">
        <v>165</v>
      </c>
      <c r="I2003" s="55">
        <v>97630</v>
      </c>
      <c r="J2003" s="54" t="s">
        <v>23</v>
      </c>
      <c r="K2003" s="35" t="s">
        <v>165</v>
      </c>
      <c r="L2003" s="41">
        <v>97603</v>
      </c>
      <c r="M2003" s="35">
        <v>1290</v>
      </c>
      <c r="N2003" s="35">
        <v>1218</v>
      </c>
      <c r="O2003" s="35">
        <v>-72</v>
      </c>
      <c r="P2003" s="35" t="s">
        <v>48</v>
      </c>
      <c r="Q2003" s="35" t="s">
        <v>25</v>
      </c>
      <c r="R2003" s="65" t="s">
        <v>31</v>
      </c>
    </row>
    <row r="2004" spans="1:18" x14ac:dyDescent="0.3">
      <c r="A2004" s="37" t="s">
        <v>13751</v>
      </c>
      <c r="B2004" s="32" t="s">
        <v>13750</v>
      </c>
      <c r="C2004" s="37">
        <v>14919438</v>
      </c>
      <c r="D2004" s="33" t="s">
        <v>13748</v>
      </c>
      <c r="E2004" s="33" t="s">
        <v>13749</v>
      </c>
      <c r="F2004" s="33" t="s">
        <v>13752</v>
      </c>
      <c r="G2004" s="33" t="s">
        <v>13753</v>
      </c>
      <c r="H2004" s="33" t="s">
        <v>214</v>
      </c>
      <c r="I2004" s="38">
        <v>19335</v>
      </c>
      <c r="J2004" s="33" t="s">
        <v>23</v>
      </c>
      <c r="K2004" s="33" t="s">
        <v>214</v>
      </c>
      <c r="L2004" s="38">
        <v>19063</v>
      </c>
      <c r="M2004" s="33">
        <v>2142</v>
      </c>
      <c r="N2004" s="33">
        <v>2082</v>
      </c>
      <c r="O2004" s="33">
        <v>-60</v>
      </c>
      <c r="P2004" s="33" t="s">
        <v>48</v>
      </c>
      <c r="Q2004" s="33" t="s">
        <v>25</v>
      </c>
      <c r="R2004" s="65" t="s">
        <v>31</v>
      </c>
    </row>
    <row r="2005" spans="1:18" x14ac:dyDescent="0.3">
      <c r="A2005" s="40" t="s">
        <v>13755</v>
      </c>
      <c r="B2005" s="34" t="s">
        <v>13754</v>
      </c>
      <c r="C2005" s="40">
        <v>14919438</v>
      </c>
      <c r="D2005" s="35" t="s">
        <v>13748</v>
      </c>
      <c r="E2005" s="35" t="s">
        <v>13749</v>
      </c>
      <c r="F2005" s="35" t="s">
        <v>13756</v>
      </c>
      <c r="G2005" s="35" t="s">
        <v>13753</v>
      </c>
      <c r="H2005" s="35" t="s">
        <v>214</v>
      </c>
      <c r="I2005" s="41">
        <v>19335</v>
      </c>
      <c r="J2005" s="35" t="s">
        <v>23</v>
      </c>
      <c r="K2005" s="35" t="s">
        <v>214</v>
      </c>
      <c r="L2005" s="41">
        <v>19063</v>
      </c>
      <c r="M2005" s="35">
        <v>2142</v>
      </c>
      <c r="N2005" s="35">
        <v>2082</v>
      </c>
      <c r="O2005" s="35">
        <v>-60</v>
      </c>
      <c r="P2005" s="35" t="s">
        <v>48</v>
      </c>
      <c r="Q2005" s="35" t="s">
        <v>25</v>
      </c>
      <c r="R2005" s="65" t="s">
        <v>31</v>
      </c>
    </row>
    <row r="2006" spans="1:18" x14ac:dyDescent="0.3">
      <c r="A2006" s="37" t="s">
        <v>13758</v>
      </c>
      <c r="B2006" s="32" t="s">
        <v>13757</v>
      </c>
      <c r="C2006" s="37">
        <v>14919438</v>
      </c>
      <c r="D2006" s="33" t="s">
        <v>13748</v>
      </c>
      <c r="E2006" s="33" t="s">
        <v>13749</v>
      </c>
      <c r="F2006" s="33" t="s">
        <v>13759</v>
      </c>
      <c r="G2006" s="33" t="s">
        <v>1623</v>
      </c>
      <c r="H2006" s="33" t="s">
        <v>214</v>
      </c>
      <c r="I2006" s="38">
        <v>19341</v>
      </c>
      <c r="J2006" s="33" t="s">
        <v>23</v>
      </c>
      <c r="K2006" s="33" t="s">
        <v>214</v>
      </c>
      <c r="L2006" s="38">
        <v>19063</v>
      </c>
      <c r="M2006" s="33">
        <v>2142</v>
      </c>
      <c r="N2006" s="33">
        <v>2082</v>
      </c>
      <c r="O2006" s="33">
        <v>-60</v>
      </c>
      <c r="P2006" s="33" t="s">
        <v>48</v>
      </c>
      <c r="Q2006" s="33" t="s">
        <v>25</v>
      </c>
      <c r="R2006" s="65" t="s">
        <v>31</v>
      </c>
    </row>
    <row r="2007" spans="1:18" x14ac:dyDescent="0.3">
      <c r="A2007" s="40" t="s">
        <v>13761</v>
      </c>
      <c r="B2007" s="34" t="s">
        <v>13760</v>
      </c>
      <c r="C2007" s="40">
        <v>14919438</v>
      </c>
      <c r="D2007" s="35" t="s">
        <v>13748</v>
      </c>
      <c r="E2007" s="35" t="s">
        <v>13749</v>
      </c>
      <c r="F2007" s="35" t="s">
        <v>13762</v>
      </c>
      <c r="G2007" s="35" t="s">
        <v>13763</v>
      </c>
      <c r="H2007" s="35" t="s">
        <v>214</v>
      </c>
      <c r="I2007" s="41">
        <v>19390</v>
      </c>
      <c r="J2007" s="35" t="s">
        <v>23</v>
      </c>
      <c r="K2007" s="35" t="s">
        <v>214</v>
      </c>
      <c r="L2007" s="41">
        <v>19063</v>
      </c>
      <c r="M2007" s="35">
        <v>2142</v>
      </c>
      <c r="N2007" s="35">
        <v>2082</v>
      </c>
      <c r="O2007" s="35">
        <v>-60</v>
      </c>
      <c r="P2007" s="35" t="s">
        <v>48</v>
      </c>
      <c r="Q2007" s="35" t="s">
        <v>25</v>
      </c>
      <c r="R2007" s="65" t="s">
        <v>31</v>
      </c>
    </row>
    <row r="2008" spans="1:18" x14ac:dyDescent="0.3">
      <c r="A2008" s="37" t="s">
        <v>13765</v>
      </c>
      <c r="B2008" s="32" t="s">
        <v>13764</v>
      </c>
      <c r="C2008" s="37">
        <v>14919438</v>
      </c>
      <c r="D2008" s="33" t="s">
        <v>13748</v>
      </c>
      <c r="E2008" s="33" t="s">
        <v>13749</v>
      </c>
      <c r="F2008" s="33" t="s">
        <v>13762</v>
      </c>
      <c r="G2008" s="33" t="s">
        <v>13766</v>
      </c>
      <c r="H2008" s="33" t="s">
        <v>214</v>
      </c>
      <c r="I2008" s="38">
        <v>19460</v>
      </c>
      <c r="J2008" s="33" t="s">
        <v>23</v>
      </c>
      <c r="K2008" s="33" t="s">
        <v>214</v>
      </c>
      <c r="L2008" s="38">
        <v>19063</v>
      </c>
      <c r="M2008" s="33">
        <v>2142</v>
      </c>
      <c r="N2008" s="33">
        <v>2082</v>
      </c>
      <c r="O2008" s="33">
        <v>-60</v>
      </c>
      <c r="P2008" s="33" t="s">
        <v>48</v>
      </c>
      <c r="Q2008" s="33" t="s">
        <v>25</v>
      </c>
      <c r="R2008" s="65" t="s">
        <v>31</v>
      </c>
    </row>
    <row r="2009" spans="1:18" x14ac:dyDescent="0.3">
      <c r="A2009" s="37" t="s">
        <v>13778</v>
      </c>
      <c r="B2009" s="32" t="s">
        <v>13777</v>
      </c>
      <c r="C2009" s="37">
        <v>14919440</v>
      </c>
      <c r="D2009" s="33" t="s">
        <v>13775</v>
      </c>
      <c r="E2009" s="33" t="s">
        <v>13776</v>
      </c>
      <c r="F2009" s="33" t="s">
        <v>13779</v>
      </c>
      <c r="G2009" s="33" t="s">
        <v>13780</v>
      </c>
      <c r="H2009" s="33" t="s">
        <v>680</v>
      </c>
      <c r="I2009" s="38">
        <v>29526</v>
      </c>
      <c r="J2009" s="33" t="s">
        <v>23</v>
      </c>
      <c r="K2009" s="33" t="s">
        <v>680</v>
      </c>
      <c r="L2009" s="38">
        <v>29501</v>
      </c>
      <c r="M2009" s="33">
        <v>1218</v>
      </c>
      <c r="N2009" s="33">
        <v>1404</v>
      </c>
      <c r="O2009" s="33">
        <v>186</v>
      </c>
      <c r="P2009" s="33" t="s">
        <v>24</v>
      </c>
      <c r="Q2009" s="33" t="s">
        <v>25</v>
      </c>
      <c r="R2009" s="65" t="s">
        <v>15</v>
      </c>
    </row>
    <row r="2010" spans="1:18" x14ac:dyDescent="0.3">
      <c r="A2010" s="40" t="s">
        <v>13782</v>
      </c>
      <c r="B2010" s="34" t="s">
        <v>13781</v>
      </c>
      <c r="C2010" s="40">
        <v>14919440</v>
      </c>
      <c r="D2010" s="35" t="s">
        <v>13775</v>
      </c>
      <c r="E2010" s="35" t="s">
        <v>13776</v>
      </c>
      <c r="F2010" s="35" t="s">
        <v>13783</v>
      </c>
      <c r="G2010" s="35" t="s">
        <v>13784</v>
      </c>
      <c r="H2010" s="35" t="s">
        <v>680</v>
      </c>
      <c r="I2010" s="41">
        <v>29170</v>
      </c>
      <c r="J2010" s="35" t="s">
        <v>23</v>
      </c>
      <c r="K2010" s="35" t="s">
        <v>680</v>
      </c>
      <c r="L2010" s="41">
        <v>29501</v>
      </c>
      <c r="M2010" s="35">
        <v>1218</v>
      </c>
      <c r="N2010" s="35">
        <v>1440</v>
      </c>
      <c r="O2010" s="35">
        <v>222</v>
      </c>
      <c r="P2010" s="35" t="s">
        <v>24</v>
      </c>
      <c r="Q2010" s="35" t="s">
        <v>25</v>
      </c>
      <c r="R2010" s="65" t="s">
        <v>15</v>
      </c>
    </row>
    <row r="2011" spans="1:18" x14ac:dyDescent="0.3">
      <c r="A2011" s="37" t="s">
        <v>13786</v>
      </c>
      <c r="B2011" s="32" t="s">
        <v>13785</v>
      </c>
      <c r="C2011" s="37">
        <v>14919440</v>
      </c>
      <c r="D2011" s="33" t="s">
        <v>13775</v>
      </c>
      <c r="E2011" s="33" t="s">
        <v>13776</v>
      </c>
      <c r="F2011" s="33" t="s">
        <v>13787</v>
      </c>
      <c r="G2011" s="33" t="s">
        <v>13788</v>
      </c>
      <c r="H2011" s="33" t="s">
        <v>680</v>
      </c>
      <c r="I2011" s="38">
        <v>29574</v>
      </c>
      <c r="J2011" s="33" t="s">
        <v>23</v>
      </c>
      <c r="K2011" s="33" t="s">
        <v>680</v>
      </c>
      <c r="L2011" s="38">
        <v>29501</v>
      </c>
      <c r="M2011" s="33">
        <v>1218</v>
      </c>
      <c r="N2011" s="33">
        <v>1404</v>
      </c>
      <c r="O2011" s="33">
        <v>186</v>
      </c>
      <c r="P2011" s="33" t="s">
        <v>24</v>
      </c>
      <c r="Q2011" s="33" t="s">
        <v>25</v>
      </c>
      <c r="R2011" s="65" t="s">
        <v>15</v>
      </c>
    </row>
    <row r="2012" spans="1:18" x14ac:dyDescent="0.3">
      <c r="A2012" s="40" t="s">
        <v>13790</v>
      </c>
      <c r="B2012" s="34" t="s">
        <v>13789</v>
      </c>
      <c r="C2012" s="40">
        <v>14919440</v>
      </c>
      <c r="D2012" s="35" t="s">
        <v>13775</v>
      </c>
      <c r="E2012" s="35" t="s">
        <v>13776</v>
      </c>
      <c r="F2012" s="35" t="s">
        <v>13791</v>
      </c>
      <c r="G2012" s="35" t="s">
        <v>13788</v>
      </c>
      <c r="H2012" s="35" t="s">
        <v>680</v>
      </c>
      <c r="I2012" s="41">
        <v>29574</v>
      </c>
      <c r="J2012" s="35" t="s">
        <v>23</v>
      </c>
      <c r="K2012" s="35" t="s">
        <v>680</v>
      </c>
      <c r="L2012" s="41">
        <v>29501</v>
      </c>
      <c r="M2012" s="35">
        <v>1218</v>
      </c>
      <c r="N2012" s="35">
        <v>1404</v>
      </c>
      <c r="O2012" s="35">
        <v>186</v>
      </c>
      <c r="P2012" s="35" t="s">
        <v>24</v>
      </c>
      <c r="Q2012" s="35" t="s">
        <v>25</v>
      </c>
      <c r="R2012" s="65" t="s">
        <v>15</v>
      </c>
    </row>
    <row r="2013" spans="1:18" x14ac:dyDescent="0.3">
      <c r="A2013" s="40" t="s">
        <v>13793</v>
      </c>
      <c r="B2013" s="34" t="s">
        <v>13792</v>
      </c>
      <c r="C2013" s="40">
        <v>14919440</v>
      </c>
      <c r="D2013" s="35" t="s">
        <v>13775</v>
      </c>
      <c r="E2013" s="35" t="s">
        <v>13776</v>
      </c>
      <c r="F2013" s="35" t="s">
        <v>13794</v>
      </c>
      <c r="G2013" s="35" t="s">
        <v>13795</v>
      </c>
      <c r="H2013" s="35" t="s">
        <v>680</v>
      </c>
      <c r="I2013" s="41">
        <v>29150</v>
      </c>
      <c r="J2013" s="35" t="s">
        <v>23</v>
      </c>
      <c r="K2013" s="35" t="s">
        <v>680</v>
      </c>
      <c r="L2013" s="41">
        <v>29501</v>
      </c>
      <c r="M2013" s="35">
        <v>1218</v>
      </c>
      <c r="N2013" s="35">
        <v>1041</v>
      </c>
      <c r="O2013" s="35">
        <v>-177</v>
      </c>
      <c r="P2013" s="35" t="s">
        <v>48</v>
      </c>
      <c r="Q2013" s="35" t="s">
        <v>25</v>
      </c>
      <c r="R2013" s="65" t="s">
        <v>31</v>
      </c>
    </row>
    <row r="2014" spans="1:18" x14ac:dyDescent="0.3">
      <c r="A2014" s="37" t="s">
        <v>13797</v>
      </c>
      <c r="B2014" s="32" t="s">
        <v>13796</v>
      </c>
      <c r="C2014" s="37">
        <v>14919440</v>
      </c>
      <c r="D2014" s="33" t="s">
        <v>13775</v>
      </c>
      <c r="E2014" s="33" t="s">
        <v>13776</v>
      </c>
      <c r="F2014" s="33" t="s">
        <v>13798</v>
      </c>
      <c r="G2014" s="33" t="s">
        <v>13799</v>
      </c>
      <c r="H2014" s="33" t="s">
        <v>680</v>
      </c>
      <c r="I2014" s="38">
        <v>29520</v>
      </c>
      <c r="J2014" s="33" t="s">
        <v>23</v>
      </c>
      <c r="K2014" s="33" t="s">
        <v>680</v>
      </c>
      <c r="L2014" s="38">
        <v>29501</v>
      </c>
      <c r="M2014" s="33">
        <v>1218</v>
      </c>
      <c r="N2014" s="33">
        <v>1143</v>
      </c>
      <c r="O2014" s="33">
        <v>-75</v>
      </c>
      <c r="P2014" s="33" t="s">
        <v>48</v>
      </c>
      <c r="Q2014" s="33" t="s">
        <v>25</v>
      </c>
      <c r="R2014" s="65" t="s">
        <v>31</v>
      </c>
    </row>
    <row r="2015" spans="1:18" x14ac:dyDescent="0.3">
      <c r="A2015" s="40" t="s">
        <v>13805</v>
      </c>
      <c r="B2015" s="34" t="s">
        <v>13804</v>
      </c>
      <c r="C2015" s="40">
        <v>14919440</v>
      </c>
      <c r="D2015" s="35" t="s">
        <v>13775</v>
      </c>
      <c r="E2015" s="35" t="s">
        <v>13776</v>
      </c>
      <c r="F2015" s="35" t="s">
        <v>13806</v>
      </c>
      <c r="G2015" s="35" t="s">
        <v>13807</v>
      </c>
      <c r="H2015" s="35" t="s">
        <v>680</v>
      </c>
      <c r="I2015" s="41">
        <v>29550</v>
      </c>
      <c r="J2015" s="35" t="s">
        <v>23</v>
      </c>
      <c r="K2015" s="35" t="s">
        <v>680</v>
      </c>
      <c r="L2015" s="41">
        <v>29501</v>
      </c>
      <c r="M2015" s="35">
        <v>1218</v>
      </c>
      <c r="N2015" s="35">
        <v>1170</v>
      </c>
      <c r="O2015" s="35">
        <v>-48</v>
      </c>
      <c r="P2015" s="35" t="s">
        <v>48</v>
      </c>
      <c r="Q2015" s="35" t="s">
        <v>25</v>
      </c>
      <c r="R2015" s="65" t="s">
        <v>31</v>
      </c>
    </row>
    <row r="2016" spans="1:18" x14ac:dyDescent="0.3">
      <c r="A2016" s="57" t="s">
        <v>33461</v>
      </c>
      <c r="B2016" s="56" t="s">
        <v>33460</v>
      </c>
      <c r="C2016" s="57" t="s">
        <v>13775</v>
      </c>
      <c r="D2016" s="35" t="s">
        <v>13775</v>
      </c>
      <c r="E2016" s="54" t="s">
        <v>13776</v>
      </c>
      <c r="F2016" s="58" t="s">
        <v>33462</v>
      </c>
      <c r="G2016" s="58" t="s">
        <v>33463</v>
      </c>
      <c r="H2016" s="58" t="s">
        <v>680</v>
      </c>
      <c r="I2016" s="59">
        <v>29532</v>
      </c>
      <c r="J2016" s="58" t="s">
        <v>23</v>
      </c>
      <c r="K2016" s="35" t="s">
        <v>680</v>
      </c>
      <c r="L2016" s="41">
        <v>29501</v>
      </c>
      <c r="M2016" s="35">
        <v>1218</v>
      </c>
      <c r="N2016" s="35">
        <v>1170</v>
      </c>
      <c r="O2016" s="35">
        <v>-48</v>
      </c>
      <c r="P2016" s="35" t="s">
        <v>48</v>
      </c>
      <c r="Q2016" s="35" t="s">
        <v>25</v>
      </c>
      <c r="R2016" s="65" t="s">
        <v>31</v>
      </c>
    </row>
    <row r="2017" spans="1:18" x14ac:dyDescent="0.3">
      <c r="A2017" s="40" t="s">
        <v>13815</v>
      </c>
      <c r="B2017" s="34" t="s">
        <v>13814</v>
      </c>
      <c r="C2017" s="40">
        <v>14919443</v>
      </c>
      <c r="D2017" s="35" t="s">
        <v>13812</v>
      </c>
      <c r="E2017" s="35" t="s">
        <v>13813</v>
      </c>
      <c r="F2017" s="35" t="s">
        <v>13816</v>
      </c>
      <c r="G2017" s="35" t="s">
        <v>13817</v>
      </c>
      <c r="H2017" s="35" t="s">
        <v>349</v>
      </c>
      <c r="I2017" s="41">
        <v>76048</v>
      </c>
      <c r="J2017" s="35" t="s">
        <v>23</v>
      </c>
      <c r="K2017" s="35" t="s">
        <v>349</v>
      </c>
      <c r="L2017" s="41">
        <v>76086</v>
      </c>
      <c r="M2017" s="35">
        <v>1731</v>
      </c>
      <c r="N2017" s="35">
        <v>1536</v>
      </c>
      <c r="O2017" s="35">
        <v>-195</v>
      </c>
      <c r="P2017" s="35" t="s">
        <v>48</v>
      </c>
      <c r="Q2017" s="35" t="s">
        <v>25</v>
      </c>
      <c r="R2017" s="65" t="s">
        <v>31</v>
      </c>
    </row>
    <row r="2018" spans="1:18" x14ac:dyDescent="0.3">
      <c r="A2018" s="40" t="s">
        <v>13819</v>
      </c>
      <c r="B2018" s="34" t="s">
        <v>13818</v>
      </c>
      <c r="C2018" s="40">
        <v>14919443</v>
      </c>
      <c r="D2018" s="35" t="s">
        <v>13812</v>
      </c>
      <c r="E2018" s="35" t="s">
        <v>13813</v>
      </c>
      <c r="F2018" s="35" t="s">
        <v>13820</v>
      </c>
      <c r="G2018" s="35" t="s">
        <v>13821</v>
      </c>
      <c r="H2018" s="35" t="s">
        <v>349</v>
      </c>
      <c r="I2018" s="41">
        <v>76067</v>
      </c>
      <c r="J2018" s="35" t="s">
        <v>23</v>
      </c>
      <c r="K2018" s="35" t="s">
        <v>349</v>
      </c>
      <c r="L2018" s="41">
        <v>76086</v>
      </c>
      <c r="M2018" s="35">
        <v>1731</v>
      </c>
      <c r="N2018" s="35">
        <v>1290</v>
      </c>
      <c r="O2018" s="35">
        <v>-441</v>
      </c>
      <c r="P2018" s="35" t="s">
        <v>48</v>
      </c>
      <c r="Q2018" s="35" t="s">
        <v>25</v>
      </c>
      <c r="R2018" s="65" t="s">
        <v>31</v>
      </c>
    </row>
    <row r="2019" spans="1:18" x14ac:dyDescent="0.3">
      <c r="A2019" s="40" t="s">
        <v>13828</v>
      </c>
      <c r="B2019" s="34" t="s">
        <v>13827</v>
      </c>
      <c r="C2019" s="40">
        <v>14919443</v>
      </c>
      <c r="D2019" s="35" t="s">
        <v>13812</v>
      </c>
      <c r="E2019" s="35" t="s">
        <v>13813</v>
      </c>
      <c r="F2019" s="35" t="s">
        <v>13829</v>
      </c>
      <c r="G2019" s="35" t="s">
        <v>5591</v>
      </c>
      <c r="H2019" s="35" t="s">
        <v>349</v>
      </c>
      <c r="I2019" s="41">
        <v>76426</v>
      </c>
      <c r="J2019" s="35" t="s">
        <v>23</v>
      </c>
      <c r="K2019" s="35" t="s">
        <v>349</v>
      </c>
      <c r="L2019" s="41">
        <v>76086</v>
      </c>
      <c r="M2019" s="35">
        <v>1731</v>
      </c>
      <c r="N2019" s="35">
        <v>1437</v>
      </c>
      <c r="O2019" s="35">
        <v>-294</v>
      </c>
      <c r="P2019" s="35" t="s">
        <v>48</v>
      </c>
      <c r="Q2019" s="35" t="s">
        <v>25</v>
      </c>
      <c r="R2019" s="65" t="s">
        <v>31</v>
      </c>
    </row>
    <row r="2020" spans="1:18" x14ac:dyDescent="0.3">
      <c r="A2020" s="53" t="s">
        <v>13831</v>
      </c>
      <c r="B2020" s="52" t="s">
        <v>13830</v>
      </c>
      <c r="C2020" s="53" t="s">
        <v>13812</v>
      </c>
      <c r="D2020" s="35" t="s">
        <v>13812</v>
      </c>
      <c r="E2020" s="54" t="s">
        <v>13813</v>
      </c>
      <c r="F2020" s="54" t="s">
        <v>13832</v>
      </c>
      <c r="G2020" s="54" t="s">
        <v>13821</v>
      </c>
      <c r="H2020" s="54" t="s">
        <v>349</v>
      </c>
      <c r="I2020" s="55">
        <v>76067</v>
      </c>
      <c r="J2020" s="54" t="s">
        <v>23</v>
      </c>
      <c r="K2020" s="35" t="s">
        <v>349</v>
      </c>
      <c r="L2020" s="41">
        <v>76086</v>
      </c>
      <c r="M2020" s="35">
        <v>1731</v>
      </c>
      <c r="N2020" s="35">
        <v>1290</v>
      </c>
      <c r="O2020" s="35">
        <v>-441</v>
      </c>
      <c r="P2020" s="35" t="s">
        <v>48</v>
      </c>
      <c r="Q2020" s="35" t="s">
        <v>25</v>
      </c>
      <c r="R2020" s="65" t="s">
        <v>31</v>
      </c>
    </row>
    <row r="2021" spans="1:18" x14ac:dyDescent="0.3">
      <c r="A2021" s="40" t="s">
        <v>13836</v>
      </c>
      <c r="B2021" s="34" t="s">
        <v>13835</v>
      </c>
      <c r="C2021" s="40">
        <v>14919637</v>
      </c>
      <c r="D2021" s="35" t="s">
        <v>13833</v>
      </c>
      <c r="E2021" s="35" t="s">
        <v>13834</v>
      </c>
      <c r="F2021" s="35" t="s">
        <v>13837</v>
      </c>
      <c r="G2021" s="35" t="s">
        <v>13838</v>
      </c>
      <c r="H2021" s="35" t="s">
        <v>165</v>
      </c>
      <c r="I2021" s="41">
        <v>97031</v>
      </c>
      <c r="J2021" s="35" t="s">
        <v>23</v>
      </c>
      <c r="K2021" s="35" t="s">
        <v>165</v>
      </c>
      <c r="L2021" s="41">
        <v>97058</v>
      </c>
      <c r="M2021" s="35">
        <v>1656</v>
      </c>
      <c r="N2021" s="35">
        <v>1731</v>
      </c>
      <c r="O2021" s="35">
        <v>75</v>
      </c>
      <c r="P2021" s="35" t="s">
        <v>24</v>
      </c>
      <c r="Q2021" s="35" t="s">
        <v>25</v>
      </c>
      <c r="R2021" s="65" t="s">
        <v>15</v>
      </c>
    </row>
    <row r="2022" spans="1:18" x14ac:dyDescent="0.3">
      <c r="A2022" s="37" t="s">
        <v>13881</v>
      </c>
      <c r="B2022" s="32" t="s">
        <v>13880</v>
      </c>
      <c r="C2022" s="37">
        <v>14920136</v>
      </c>
      <c r="D2022" s="33" t="s">
        <v>13878</v>
      </c>
      <c r="E2022" s="33" t="s">
        <v>13879</v>
      </c>
      <c r="F2022" s="33" t="s">
        <v>5793</v>
      </c>
      <c r="G2022" s="33" t="s">
        <v>5794</v>
      </c>
      <c r="H2022" s="33" t="s">
        <v>154</v>
      </c>
      <c r="I2022" s="38">
        <v>74344</v>
      </c>
      <c r="J2022" s="33" t="s">
        <v>23</v>
      </c>
      <c r="K2022" s="33" t="s">
        <v>154</v>
      </c>
      <c r="L2022" s="38">
        <v>74354</v>
      </c>
      <c r="M2022" s="33">
        <v>1242</v>
      </c>
      <c r="N2022" s="33">
        <v>1194</v>
      </c>
      <c r="O2022" s="33">
        <v>-48</v>
      </c>
      <c r="P2022" s="33" t="s">
        <v>48</v>
      </c>
      <c r="Q2022" s="33" t="s">
        <v>25</v>
      </c>
      <c r="R2022" s="65" t="s">
        <v>31</v>
      </c>
    </row>
    <row r="2023" spans="1:18" x14ac:dyDescent="0.3">
      <c r="A2023" s="40" t="s">
        <v>13901</v>
      </c>
      <c r="B2023" s="34" t="s">
        <v>13900</v>
      </c>
      <c r="C2023" s="40">
        <v>14920406</v>
      </c>
      <c r="D2023" s="35" t="s">
        <v>13898</v>
      </c>
      <c r="E2023" s="35" t="s">
        <v>13899</v>
      </c>
      <c r="F2023" s="35" t="s">
        <v>13902</v>
      </c>
      <c r="G2023" s="35" t="s">
        <v>13903</v>
      </c>
      <c r="H2023" s="35" t="s">
        <v>1669</v>
      </c>
      <c r="I2023" s="41">
        <v>80102</v>
      </c>
      <c r="J2023" s="35" t="s">
        <v>23</v>
      </c>
      <c r="K2023" s="35" t="s">
        <v>1669</v>
      </c>
      <c r="L2023" s="41">
        <v>80701</v>
      </c>
      <c r="M2023" s="35">
        <v>1266</v>
      </c>
      <c r="N2023" s="35">
        <v>2136</v>
      </c>
      <c r="O2023" s="35">
        <v>870</v>
      </c>
      <c r="P2023" s="35" t="s">
        <v>24</v>
      </c>
      <c r="Q2023" s="35" t="s">
        <v>25</v>
      </c>
      <c r="R2023" s="65" t="s">
        <v>15</v>
      </c>
    </row>
    <row r="2024" spans="1:18" x14ac:dyDescent="0.3">
      <c r="A2024" s="37" t="s">
        <v>13905</v>
      </c>
      <c r="B2024" s="32" t="s">
        <v>13904</v>
      </c>
      <c r="C2024" s="37">
        <v>14920406</v>
      </c>
      <c r="D2024" s="33" t="s">
        <v>13898</v>
      </c>
      <c r="E2024" s="33" t="s">
        <v>13899</v>
      </c>
      <c r="F2024" s="33" t="s">
        <v>13906</v>
      </c>
      <c r="G2024" s="33" t="s">
        <v>13907</v>
      </c>
      <c r="H2024" s="33" t="s">
        <v>1669</v>
      </c>
      <c r="I2024" s="38">
        <v>80758</v>
      </c>
      <c r="J2024" s="33" t="s">
        <v>23</v>
      </c>
      <c r="K2024" s="33" t="s">
        <v>1669</v>
      </c>
      <c r="L2024" s="38">
        <v>80701</v>
      </c>
      <c r="M2024" s="33">
        <v>1266</v>
      </c>
      <c r="N2024" s="33">
        <v>1242</v>
      </c>
      <c r="O2024" s="33">
        <v>-24</v>
      </c>
      <c r="P2024" s="33" t="s">
        <v>48</v>
      </c>
      <c r="Q2024" s="33" t="s">
        <v>25</v>
      </c>
      <c r="R2024" s="65" t="s">
        <v>31</v>
      </c>
    </row>
    <row r="2025" spans="1:18" x14ac:dyDescent="0.3">
      <c r="A2025" s="40" t="s">
        <v>13909</v>
      </c>
      <c r="B2025" s="34" t="s">
        <v>13908</v>
      </c>
      <c r="C2025" s="40">
        <v>14920406</v>
      </c>
      <c r="D2025" s="35" t="s">
        <v>13898</v>
      </c>
      <c r="E2025" s="35" t="s">
        <v>13899</v>
      </c>
      <c r="F2025" s="35" t="s">
        <v>13910</v>
      </c>
      <c r="G2025" s="35" t="s">
        <v>4897</v>
      </c>
      <c r="H2025" s="35" t="s">
        <v>1669</v>
      </c>
      <c r="I2025" s="41">
        <v>80807</v>
      </c>
      <c r="J2025" s="35" t="s">
        <v>23</v>
      </c>
      <c r="K2025" s="35" t="s">
        <v>1669</v>
      </c>
      <c r="L2025" s="41">
        <v>80701</v>
      </c>
      <c r="M2025" s="35">
        <v>1266</v>
      </c>
      <c r="N2025" s="35">
        <v>1194</v>
      </c>
      <c r="O2025" s="35">
        <v>-72</v>
      </c>
      <c r="P2025" s="35" t="s">
        <v>48</v>
      </c>
      <c r="Q2025" s="35" t="s">
        <v>25</v>
      </c>
      <c r="R2025" s="65" t="s">
        <v>31</v>
      </c>
    </row>
    <row r="2026" spans="1:18" x14ac:dyDescent="0.3">
      <c r="A2026" s="37" t="s">
        <v>13912</v>
      </c>
      <c r="B2026" s="32" t="s">
        <v>13911</v>
      </c>
      <c r="C2026" s="37">
        <v>14920406</v>
      </c>
      <c r="D2026" s="33" t="s">
        <v>13898</v>
      </c>
      <c r="E2026" s="33" t="s">
        <v>13899</v>
      </c>
      <c r="F2026" s="33" t="s">
        <v>13913</v>
      </c>
      <c r="G2026" s="33" t="s">
        <v>13914</v>
      </c>
      <c r="H2026" s="33" t="s">
        <v>1669</v>
      </c>
      <c r="I2026" s="38">
        <v>80828</v>
      </c>
      <c r="J2026" s="33" t="s">
        <v>23</v>
      </c>
      <c r="K2026" s="33" t="s">
        <v>1669</v>
      </c>
      <c r="L2026" s="38">
        <v>80701</v>
      </c>
      <c r="M2026" s="33">
        <v>1266</v>
      </c>
      <c r="N2026" s="33">
        <v>1242</v>
      </c>
      <c r="O2026" s="33">
        <v>-24</v>
      </c>
      <c r="P2026" s="33" t="s">
        <v>48</v>
      </c>
      <c r="Q2026" s="33" t="s">
        <v>25</v>
      </c>
      <c r="R2026" s="65" t="s">
        <v>31</v>
      </c>
    </row>
    <row r="2027" spans="1:18" x14ac:dyDescent="0.3">
      <c r="A2027" s="40" t="s">
        <v>13918</v>
      </c>
      <c r="B2027" s="34" t="s">
        <v>13917</v>
      </c>
      <c r="C2027" s="40">
        <v>14920410</v>
      </c>
      <c r="D2027" s="35" t="s">
        <v>13915</v>
      </c>
      <c r="E2027" s="35" t="s">
        <v>13916</v>
      </c>
      <c r="F2027" s="35" t="s">
        <v>13919</v>
      </c>
      <c r="G2027" s="35" t="s">
        <v>13920</v>
      </c>
      <c r="H2027" s="35" t="s">
        <v>250</v>
      </c>
      <c r="I2027" s="41">
        <v>32177</v>
      </c>
      <c r="J2027" s="35" t="s">
        <v>23</v>
      </c>
      <c r="K2027" s="35" t="s">
        <v>250</v>
      </c>
      <c r="L2027" s="41">
        <v>32065</v>
      </c>
      <c r="M2027" s="35">
        <v>1686</v>
      </c>
      <c r="N2027" s="35">
        <v>1194</v>
      </c>
      <c r="O2027" s="35">
        <v>-492</v>
      </c>
      <c r="P2027" s="35" t="s">
        <v>48</v>
      </c>
      <c r="Q2027" s="35" t="s">
        <v>25</v>
      </c>
      <c r="R2027" s="65" t="s">
        <v>31</v>
      </c>
    </row>
    <row r="2028" spans="1:18" x14ac:dyDescent="0.3">
      <c r="A2028" s="40" t="s">
        <v>13927</v>
      </c>
      <c r="B2028" s="34" t="s">
        <v>13926</v>
      </c>
      <c r="C2028" s="40">
        <v>14920411</v>
      </c>
      <c r="D2028" s="35" t="s">
        <v>13925</v>
      </c>
      <c r="E2028" s="35" t="s">
        <v>13926</v>
      </c>
      <c r="F2028" s="35" t="s">
        <v>13928</v>
      </c>
      <c r="G2028" s="35" t="s">
        <v>5514</v>
      </c>
      <c r="H2028" s="35" t="s">
        <v>47</v>
      </c>
      <c r="I2028" s="41">
        <v>30824</v>
      </c>
      <c r="J2028" s="35" t="s">
        <v>23</v>
      </c>
      <c r="K2028" s="35" t="s">
        <v>47</v>
      </c>
      <c r="L2028" s="41">
        <v>30906</v>
      </c>
      <c r="M2028" s="35">
        <v>1383</v>
      </c>
      <c r="N2028" s="35">
        <v>1314</v>
      </c>
      <c r="O2028" s="35">
        <v>-69</v>
      </c>
      <c r="P2028" s="35" t="s">
        <v>48</v>
      </c>
      <c r="Q2028" s="35" t="s">
        <v>25</v>
      </c>
      <c r="R2028" s="65" t="s">
        <v>31</v>
      </c>
    </row>
    <row r="2029" spans="1:18" x14ac:dyDescent="0.3">
      <c r="A2029" s="37" t="s">
        <v>13929</v>
      </c>
      <c r="B2029" s="32" t="s">
        <v>13926</v>
      </c>
      <c r="C2029" s="37">
        <v>14920411</v>
      </c>
      <c r="D2029" s="33" t="s">
        <v>13925</v>
      </c>
      <c r="E2029" s="33" t="s">
        <v>13926</v>
      </c>
      <c r="F2029" s="33" t="s">
        <v>13930</v>
      </c>
      <c r="G2029" s="33" t="s">
        <v>5497</v>
      </c>
      <c r="H2029" s="33" t="s">
        <v>47</v>
      </c>
      <c r="I2029" s="38">
        <v>30830</v>
      </c>
      <c r="J2029" s="33" t="s">
        <v>23</v>
      </c>
      <c r="K2029" s="33" t="s">
        <v>47</v>
      </c>
      <c r="L2029" s="38">
        <v>30906</v>
      </c>
      <c r="M2029" s="33">
        <v>1383</v>
      </c>
      <c r="N2029" s="33">
        <v>1314</v>
      </c>
      <c r="O2029" s="33">
        <v>-69</v>
      </c>
      <c r="P2029" s="33" t="s">
        <v>48</v>
      </c>
      <c r="Q2029" s="33" t="s">
        <v>25</v>
      </c>
      <c r="R2029" s="65" t="s">
        <v>31</v>
      </c>
    </row>
    <row r="2030" spans="1:18" x14ac:dyDescent="0.3">
      <c r="A2030" s="40" t="s">
        <v>13938</v>
      </c>
      <c r="B2030" s="34" t="s">
        <v>13937</v>
      </c>
      <c r="C2030" s="40">
        <v>14920413</v>
      </c>
      <c r="D2030" s="35" t="s">
        <v>13935</v>
      </c>
      <c r="E2030" s="35" t="s">
        <v>13936</v>
      </c>
      <c r="F2030" s="35" t="s">
        <v>13939</v>
      </c>
      <c r="G2030" s="35" t="s">
        <v>13940</v>
      </c>
      <c r="H2030" s="35" t="s">
        <v>1929</v>
      </c>
      <c r="I2030" s="41">
        <v>62024</v>
      </c>
      <c r="J2030" s="35" t="s">
        <v>23</v>
      </c>
      <c r="K2030" s="35" t="s">
        <v>1929</v>
      </c>
      <c r="L2030" s="41">
        <v>61938</v>
      </c>
      <c r="M2030" s="35">
        <v>1242</v>
      </c>
      <c r="N2030" s="35">
        <v>1644</v>
      </c>
      <c r="O2030" s="35">
        <v>402</v>
      </c>
      <c r="P2030" s="35" t="s">
        <v>24</v>
      </c>
      <c r="Q2030" s="35" t="s">
        <v>25</v>
      </c>
      <c r="R2030" s="65" t="s">
        <v>15</v>
      </c>
    </row>
    <row r="2031" spans="1:18" x14ac:dyDescent="0.3">
      <c r="A2031" s="40" t="s">
        <v>13959</v>
      </c>
      <c r="B2031" s="34" t="s">
        <v>13958</v>
      </c>
      <c r="C2031" s="40">
        <v>14920422</v>
      </c>
      <c r="D2031" s="35" t="s">
        <v>13952</v>
      </c>
      <c r="E2031" s="35" t="s">
        <v>13953</v>
      </c>
      <c r="F2031" s="35" t="s">
        <v>13960</v>
      </c>
      <c r="G2031" s="35" t="s">
        <v>13961</v>
      </c>
      <c r="H2031" s="35" t="s">
        <v>657</v>
      </c>
      <c r="I2031" s="41">
        <v>48422</v>
      </c>
      <c r="J2031" s="35" t="s">
        <v>23</v>
      </c>
      <c r="K2031" s="35" t="s">
        <v>657</v>
      </c>
      <c r="L2031" s="41">
        <v>48061</v>
      </c>
      <c r="M2031" s="35">
        <v>1584</v>
      </c>
      <c r="N2031" s="35">
        <v>1194</v>
      </c>
      <c r="O2031" s="35">
        <v>-390</v>
      </c>
      <c r="P2031" s="35" t="s">
        <v>48</v>
      </c>
      <c r="Q2031" s="35" t="s">
        <v>25</v>
      </c>
      <c r="R2031" s="65" t="s">
        <v>31</v>
      </c>
    </row>
    <row r="2032" spans="1:18" x14ac:dyDescent="0.3">
      <c r="A2032" s="37" t="s">
        <v>13963</v>
      </c>
      <c r="B2032" s="32" t="s">
        <v>13962</v>
      </c>
      <c r="C2032" s="37">
        <v>14920422</v>
      </c>
      <c r="D2032" s="33" t="s">
        <v>13952</v>
      </c>
      <c r="E2032" s="33" t="s">
        <v>13953</v>
      </c>
      <c r="F2032" s="33" t="s">
        <v>13964</v>
      </c>
      <c r="G2032" s="33" t="s">
        <v>13965</v>
      </c>
      <c r="H2032" s="33" t="s">
        <v>657</v>
      </c>
      <c r="I2032" s="38">
        <v>48466</v>
      </c>
      <c r="J2032" s="33" t="s">
        <v>23</v>
      </c>
      <c r="K2032" s="33" t="s">
        <v>657</v>
      </c>
      <c r="L2032" s="38">
        <v>48061</v>
      </c>
      <c r="M2032" s="33">
        <v>1584</v>
      </c>
      <c r="N2032" s="33">
        <v>1194</v>
      </c>
      <c r="O2032" s="33">
        <v>-390</v>
      </c>
      <c r="P2032" s="33" t="s">
        <v>48</v>
      </c>
      <c r="Q2032" s="33" t="s">
        <v>25</v>
      </c>
      <c r="R2032" s="65" t="s">
        <v>31</v>
      </c>
    </row>
    <row r="2033" spans="1:18" x14ac:dyDescent="0.3">
      <c r="A2033" s="37" t="s">
        <v>13979</v>
      </c>
      <c r="B2033" s="32" t="s">
        <v>13978</v>
      </c>
      <c r="C2033" s="37">
        <v>14920431</v>
      </c>
      <c r="D2033" s="33" t="s">
        <v>13976</v>
      </c>
      <c r="E2033" s="33" t="s">
        <v>13977</v>
      </c>
      <c r="F2033" s="33" t="s">
        <v>13980</v>
      </c>
      <c r="G2033" s="33" t="s">
        <v>13981</v>
      </c>
      <c r="H2033" s="33" t="s">
        <v>2650</v>
      </c>
      <c r="I2033" s="38">
        <v>87020</v>
      </c>
      <c r="J2033" s="33" t="s">
        <v>23</v>
      </c>
      <c r="K2033" s="33" t="s">
        <v>2650</v>
      </c>
      <c r="L2033" s="38">
        <v>88401</v>
      </c>
      <c r="M2033" s="33">
        <v>1194</v>
      </c>
      <c r="N2033" s="33">
        <v>1218</v>
      </c>
      <c r="O2033" s="33">
        <v>24</v>
      </c>
      <c r="P2033" s="33" t="s">
        <v>24</v>
      </c>
      <c r="Q2033" s="33" t="s">
        <v>25</v>
      </c>
      <c r="R2033" s="65" t="s">
        <v>15</v>
      </c>
    </row>
    <row r="2034" spans="1:18" x14ac:dyDescent="0.3">
      <c r="A2034" s="40" t="s">
        <v>13983</v>
      </c>
      <c r="B2034" s="34" t="s">
        <v>13982</v>
      </c>
      <c r="C2034" s="40">
        <v>14920431</v>
      </c>
      <c r="D2034" s="35" t="s">
        <v>13976</v>
      </c>
      <c r="E2034" s="35" t="s">
        <v>13977</v>
      </c>
      <c r="F2034" s="35" t="s">
        <v>13984</v>
      </c>
      <c r="G2034" s="35" t="s">
        <v>13981</v>
      </c>
      <c r="H2034" s="35" t="s">
        <v>2650</v>
      </c>
      <c r="I2034" s="41">
        <v>87020</v>
      </c>
      <c r="J2034" s="35" t="s">
        <v>23</v>
      </c>
      <c r="K2034" s="35" t="s">
        <v>2650</v>
      </c>
      <c r="L2034" s="41">
        <v>88401</v>
      </c>
      <c r="M2034" s="35">
        <v>1194</v>
      </c>
      <c r="N2034" s="35">
        <v>1218</v>
      </c>
      <c r="O2034" s="35">
        <v>24</v>
      </c>
      <c r="P2034" s="35" t="s">
        <v>24</v>
      </c>
      <c r="Q2034" s="35" t="s">
        <v>25</v>
      </c>
      <c r="R2034" s="65" t="s">
        <v>15</v>
      </c>
    </row>
    <row r="2035" spans="1:18" x14ac:dyDescent="0.3">
      <c r="A2035" s="40" t="s">
        <v>13986</v>
      </c>
      <c r="B2035" s="34" t="s">
        <v>13985</v>
      </c>
      <c r="C2035" s="40">
        <v>14920431</v>
      </c>
      <c r="D2035" s="35" t="s">
        <v>13976</v>
      </c>
      <c r="E2035" s="35" t="s">
        <v>13977</v>
      </c>
      <c r="F2035" s="35" t="s">
        <v>13987</v>
      </c>
      <c r="G2035" s="35" t="s">
        <v>11672</v>
      </c>
      <c r="H2035" s="35" t="s">
        <v>2650</v>
      </c>
      <c r="I2035" s="41">
        <v>87504</v>
      </c>
      <c r="J2035" s="35" t="s">
        <v>23</v>
      </c>
      <c r="K2035" s="35" t="s">
        <v>2650</v>
      </c>
      <c r="L2035" s="41">
        <v>88401</v>
      </c>
      <c r="M2035" s="35">
        <v>1194</v>
      </c>
      <c r="N2035" s="35">
        <v>1431</v>
      </c>
      <c r="O2035" s="35">
        <v>237</v>
      </c>
      <c r="P2035" s="35" t="s">
        <v>24</v>
      </c>
      <c r="Q2035" s="35" t="s">
        <v>25</v>
      </c>
      <c r="R2035" s="65" t="s">
        <v>15</v>
      </c>
    </row>
    <row r="2036" spans="1:18" x14ac:dyDescent="0.3">
      <c r="A2036" s="37" t="s">
        <v>13989</v>
      </c>
      <c r="B2036" s="32" t="s">
        <v>13988</v>
      </c>
      <c r="C2036" s="37">
        <v>14920431</v>
      </c>
      <c r="D2036" s="33" t="s">
        <v>13976</v>
      </c>
      <c r="E2036" s="33" t="s">
        <v>13977</v>
      </c>
      <c r="F2036" s="33" t="s">
        <v>13990</v>
      </c>
      <c r="G2036" s="33" t="s">
        <v>13991</v>
      </c>
      <c r="H2036" s="33" t="s">
        <v>2650</v>
      </c>
      <c r="I2036" s="38">
        <v>88232</v>
      </c>
      <c r="J2036" s="33" t="s">
        <v>23</v>
      </c>
      <c r="K2036" s="33" t="s">
        <v>2650</v>
      </c>
      <c r="L2036" s="38">
        <v>88401</v>
      </c>
      <c r="M2036" s="33">
        <v>1194</v>
      </c>
      <c r="N2036" s="33">
        <v>1242</v>
      </c>
      <c r="O2036" s="33">
        <v>48</v>
      </c>
      <c r="P2036" s="33" t="s">
        <v>24</v>
      </c>
      <c r="Q2036" s="33" t="s">
        <v>25</v>
      </c>
      <c r="R2036" s="65" t="s">
        <v>15</v>
      </c>
    </row>
    <row r="2037" spans="1:18" x14ac:dyDescent="0.3">
      <c r="A2037" s="40" t="s">
        <v>13993</v>
      </c>
      <c r="B2037" s="34" t="s">
        <v>13992</v>
      </c>
      <c r="C2037" s="40">
        <v>14920431</v>
      </c>
      <c r="D2037" s="35" t="s">
        <v>13976</v>
      </c>
      <c r="E2037" s="35" t="s">
        <v>13977</v>
      </c>
      <c r="F2037" s="35" t="s">
        <v>13994</v>
      </c>
      <c r="G2037" s="35" t="s">
        <v>13995</v>
      </c>
      <c r="H2037" s="35" t="s">
        <v>2650</v>
      </c>
      <c r="I2037" s="41">
        <v>88415</v>
      </c>
      <c r="J2037" s="35" t="s">
        <v>23</v>
      </c>
      <c r="K2037" s="35" t="s">
        <v>2650</v>
      </c>
      <c r="L2037" s="41">
        <v>88401</v>
      </c>
      <c r="M2037" s="35">
        <v>1194</v>
      </c>
      <c r="N2037" s="35">
        <v>1218</v>
      </c>
      <c r="O2037" s="35">
        <v>24</v>
      </c>
      <c r="P2037" s="35" t="s">
        <v>24</v>
      </c>
      <c r="Q2037" s="35" t="s">
        <v>25</v>
      </c>
      <c r="R2037" s="65" t="s">
        <v>15</v>
      </c>
    </row>
    <row r="2038" spans="1:18" x14ac:dyDescent="0.3">
      <c r="A2038" s="40" t="s">
        <v>13997</v>
      </c>
      <c r="B2038" s="34" t="s">
        <v>13996</v>
      </c>
      <c r="C2038" s="40">
        <v>14920431</v>
      </c>
      <c r="D2038" s="35" t="s">
        <v>13976</v>
      </c>
      <c r="E2038" s="35" t="s">
        <v>13977</v>
      </c>
      <c r="F2038" s="35" t="s">
        <v>13998</v>
      </c>
      <c r="G2038" s="35" t="s">
        <v>11540</v>
      </c>
      <c r="H2038" s="35" t="s">
        <v>2650</v>
      </c>
      <c r="I2038" s="41">
        <v>88435</v>
      </c>
      <c r="J2038" s="35" t="s">
        <v>23</v>
      </c>
      <c r="K2038" s="35" t="s">
        <v>2650</v>
      </c>
      <c r="L2038" s="41">
        <v>88401</v>
      </c>
      <c r="M2038" s="35">
        <v>1194</v>
      </c>
      <c r="N2038" s="35">
        <v>1242</v>
      </c>
      <c r="O2038" s="35">
        <v>48</v>
      </c>
      <c r="P2038" s="35" t="s">
        <v>24</v>
      </c>
      <c r="Q2038" s="35" t="s">
        <v>25</v>
      </c>
      <c r="R2038" s="65" t="s">
        <v>15</v>
      </c>
    </row>
    <row r="2039" spans="1:18" x14ac:dyDescent="0.3">
      <c r="A2039" s="40" t="s">
        <v>14000</v>
      </c>
      <c r="B2039" s="34" t="s">
        <v>13999</v>
      </c>
      <c r="C2039" s="40">
        <v>14920431</v>
      </c>
      <c r="D2039" s="35" t="s">
        <v>13976</v>
      </c>
      <c r="E2039" s="35" t="s">
        <v>13977</v>
      </c>
      <c r="F2039" s="35" t="s">
        <v>14001</v>
      </c>
      <c r="G2039" s="35" t="s">
        <v>8430</v>
      </c>
      <c r="H2039" s="35" t="s">
        <v>2650</v>
      </c>
      <c r="I2039" s="41">
        <v>88004</v>
      </c>
      <c r="J2039" s="35" t="s">
        <v>23</v>
      </c>
      <c r="K2039" s="35" t="s">
        <v>2650</v>
      </c>
      <c r="L2039" s="41">
        <v>88401</v>
      </c>
      <c r="M2039" s="35">
        <v>1194</v>
      </c>
      <c r="N2039" s="35">
        <v>1167</v>
      </c>
      <c r="O2039" s="35">
        <v>-27</v>
      </c>
      <c r="P2039" s="35" t="s">
        <v>48</v>
      </c>
      <c r="Q2039" s="35" t="s">
        <v>25</v>
      </c>
      <c r="R2039" s="65" t="s">
        <v>31</v>
      </c>
    </row>
    <row r="2040" spans="1:18" x14ac:dyDescent="0.3">
      <c r="A2040" s="40" t="s">
        <v>14003</v>
      </c>
      <c r="B2040" s="34" t="s">
        <v>14002</v>
      </c>
      <c r="C2040" s="40">
        <v>14920431</v>
      </c>
      <c r="D2040" s="35" t="s">
        <v>13976</v>
      </c>
      <c r="E2040" s="35" t="s">
        <v>13977</v>
      </c>
      <c r="F2040" s="35" t="s">
        <v>14004</v>
      </c>
      <c r="G2040" s="35" t="s">
        <v>14005</v>
      </c>
      <c r="H2040" s="35" t="s">
        <v>2650</v>
      </c>
      <c r="I2040" s="41">
        <v>88081</v>
      </c>
      <c r="J2040" s="35" t="s">
        <v>23</v>
      </c>
      <c r="K2040" s="35" t="s">
        <v>2650</v>
      </c>
      <c r="L2040" s="41">
        <v>88401</v>
      </c>
      <c r="M2040" s="35">
        <v>1194</v>
      </c>
      <c r="N2040" s="35">
        <v>1167</v>
      </c>
      <c r="O2040" s="35">
        <v>-27</v>
      </c>
      <c r="P2040" s="35" t="s">
        <v>48</v>
      </c>
      <c r="Q2040" s="35" t="s">
        <v>25</v>
      </c>
      <c r="R2040" s="65" t="s">
        <v>31</v>
      </c>
    </row>
    <row r="2041" spans="1:18" x14ac:dyDescent="0.3">
      <c r="A2041" s="40" t="s">
        <v>14009</v>
      </c>
      <c r="B2041" s="34" t="s">
        <v>14008</v>
      </c>
      <c r="C2041" s="40">
        <v>14920433</v>
      </c>
      <c r="D2041" s="35" t="s">
        <v>14006</v>
      </c>
      <c r="E2041" s="35" t="s">
        <v>14007</v>
      </c>
      <c r="F2041" s="35" t="s">
        <v>14010</v>
      </c>
      <c r="G2041" s="35" t="s">
        <v>14011</v>
      </c>
      <c r="H2041" s="35" t="s">
        <v>713</v>
      </c>
      <c r="I2041" s="41">
        <v>27263</v>
      </c>
      <c r="J2041" s="35" t="s">
        <v>23</v>
      </c>
      <c r="K2041" s="35" t="s">
        <v>713</v>
      </c>
      <c r="L2041" s="41">
        <v>27204</v>
      </c>
      <c r="M2041" s="35">
        <v>1341</v>
      </c>
      <c r="N2041" s="35">
        <v>1155</v>
      </c>
      <c r="O2041" s="35">
        <v>-186</v>
      </c>
      <c r="P2041" s="35" t="s">
        <v>48</v>
      </c>
      <c r="Q2041" s="35" t="s">
        <v>25</v>
      </c>
      <c r="R2041" s="65" t="s">
        <v>31</v>
      </c>
    </row>
    <row r="2042" spans="1:18" x14ac:dyDescent="0.3">
      <c r="A2042" s="40" t="s">
        <v>14025</v>
      </c>
      <c r="B2042" s="34" t="s">
        <v>14024</v>
      </c>
      <c r="C2042" s="40">
        <v>14920443</v>
      </c>
      <c r="D2042" s="35" t="s">
        <v>14022</v>
      </c>
      <c r="E2042" s="35" t="s">
        <v>14023</v>
      </c>
      <c r="F2042" s="35" t="s">
        <v>14026</v>
      </c>
      <c r="G2042" s="35" t="s">
        <v>3804</v>
      </c>
      <c r="H2042" s="35" t="s">
        <v>349</v>
      </c>
      <c r="I2042" s="41">
        <v>77469</v>
      </c>
      <c r="J2042" s="35" t="s">
        <v>23</v>
      </c>
      <c r="K2042" s="35" t="s">
        <v>349</v>
      </c>
      <c r="L2042" s="41">
        <v>77488</v>
      </c>
      <c r="M2042" s="35">
        <v>1266</v>
      </c>
      <c r="N2042" s="35">
        <v>1533</v>
      </c>
      <c r="O2042" s="35">
        <v>267</v>
      </c>
      <c r="P2042" s="35" t="s">
        <v>24</v>
      </c>
      <c r="Q2042" s="35" t="s">
        <v>25</v>
      </c>
      <c r="R2042" s="65" t="s">
        <v>15</v>
      </c>
    </row>
    <row r="2043" spans="1:18" x14ac:dyDescent="0.3">
      <c r="A2043" s="37" t="s">
        <v>14028</v>
      </c>
      <c r="B2043" s="32" t="s">
        <v>14027</v>
      </c>
      <c r="C2043" s="37">
        <v>14920443</v>
      </c>
      <c r="D2043" s="33" t="s">
        <v>14022</v>
      </c>
      <c r="E2043" s="33" t="s">
        <v>14023</v>
      </c>
      <c r="F2043" s="33" t="s">
        <v>14029</v>
      </c>
      <c r="G2043" s="33" t="s">
        <v>14030</v>
      </c>
      <c r="H2043" s="33" t="s">
        <v>349</v>
      </c>
      <c r="I2043" s="38">
        <v>77479</v>
      </c>
      <c r="J2043" s="33" t="s">
        <v>23</v>
      </c>
      <c r="K2043" s="33" t="s">
        <v>349</v>
      </c>
      <c r="L2043" s="38">
        <v>77488</v>
      </c>
      <c r="M2043" s="33">
        <v>1266</v>
      </c>
      <c r="N2043" s="33">
        <v>1533</v>
      </c>
      <c r="O2043" s="33">
        <v>267</v>
      </c>
      <c r="P2043" s="33" t="s">
        <v>24</v>
      </c>
      <c r="Q2043" s="33" t="s">
        <v>25</v>
      </c>
      <c r="R2043" s="65" t="s">
        <v>15</v>
      </c>
    </row>
    <row r="2044" spans="1:18" x14ac:dyDescent="0.3">
      <c r="A2044" s="61" t="s">
        <v>33796</v>
      </c>
      <c r="B2044" s="60" t="s">
        <v>33795</v>
      </c>
      <c r="C2044" s="61" t="s">
        <v>14034</v>
      </c>
      <c r="D2044" s="33" t="s">
        <v>14034</v>
      </c>
      <c r="E2044" s="50" t="s">
        <v>14035</v>
      </c>
      <c r="F2044" s="62" t="s">
        <v>33797</v>
      </c>
      <c r="G2044" s="62" t="s">
        <v>7057</v>
      </c>
      <c r="H2044" s="62" t="s">
        <v>938</v>
      </c>
      <c r="I2044" s="63">
        <v>24171</v>
      </c>
      <c r="J2044" s="62" t="s">
        <v>23</v>
      </c>
      <c r="K2044" s="33" t="s">
        <v>938</v>
      </c>
      <c r="L2044" s="38">
        <v>24112</v>
      </c>
      <c r="M2044" s="33">
        <v>1170</v>
      </c>
      <c r="N2044" s="33">
        <v>1194</v>
      </c>
      <c r="O2044" s="33">
        <v>24</v>
      </c>
      <c r="P2044" s="33" t="s">
        <v>24</v>
      </c>
      <c r="Q2044" s="33" t="s">
        <v>25</v>
      </c>
      <c r="R2044" s="65" t="s">
        <v>15</v>
      </c>
    </row>
    <row r="2045" spans="1:18" x14ac:dyDescent="0.3">
      <c r="A2045" s="40" t="s">
        <v>14048</v>
      </c>
      <c r="B2045" s="34" t="s">
        <v>14047</v>
      </c>
      <c r="C2045" s="40">
        <v>14921130</v>
      </c>
      <c r="D2045" s="35" t="s">
        <v>14045</v>
      </c>
      <c r="E2045" s="35" t="s">
        <v>14046</v>
      </c>
      <c r="F2045" s="35" t="s">
        <v>4022</v>
      </c>
      <c r="G2045" s="35" t="s">
        <v>4023</v>
      </c>
      <c r="H2045" s="35" t="s">
        <v>116</v>
      </c>
      <c r="I2045" s="41">
        <v>7076</v>
      </c>
      <c r="J2045" s="35" t="s">
        <v>23</v>
      </c>
      <c r="K2045" s="35" t="s">
        <v>116</v>
      </c>
      <c r="L2045" s="41">
        <v>7882</v>
      </c>
      <c r="M2045" s="35">
        <v>1779</v>
      </c>
      <c r="N2045" s="35">
        <v>2541</v>
      </c>
      <c r="O2045" s="35">
        <v>762</v>
      </c>
      <c r="P2045" s="35" t="s">
        <v>24</v>
      </c>
      <c r="Q2045" s="35" t="s">
        <v>25</v>
      </c>
      <c r="R2045" s="65" t="s">
        <v>15</v>
      </c>
    </row>
    <row r="2046" spans="1:18" x14ac:dyDescent="0.3">
      <c r="A2046" s="57" t="s">
        <v>36238</v>
      </c>
      <c r="B2046" s="56" t="s">
        <v>36237</v>
      </c>
      <c r="C2046" s="57" t="s">
        <v>36232</v>
      </c>
      <c r="D2046" s="35" t="s">
        <v>36232</v>
      </c>
      <c r="E2046" s="54" t="s">
        <v>887</v>
      </c>
      <c r="F2046" s="58" t="s">
        <v>36239</v>
      </c>
      <c r="G2046" s="58" t="s">
        <v>890</v>
      </c>
      <c r="H2046" s="58" t="s">
        <v>154</v>
      </c>
      <c r="I2046" s="59">
        <v>74501</v>
      </c>
      <c r="J2046" s="58" t="s">
        <v>23</v>
      </c>
      <c r="K2046" s="35" t="s">
        <v>154</v>
      </c>
      <c r="L2046" s="41">
        <v>74578</v>
      </c>
      <c r="M2046" s="35">
        <v>1218</v>
      </c>
      <c r="N2046" s="35">
        <v>1290</v>
      </c>
      <c r="O2046" s="35">
        <v>72</v>
      </c>
      <c r="P2046" s="35" t="s">
        <v>24</v>
      </c>
      <c r="Q2046" s="35" t="s">
        <v>25</v>
      </c>
      <c r="R2046" s="65" t="s">
        <v>15</v>
      </c>
    </row>
    <row r="2047" spans="1:18" x14ac:dyDescent="0.3">
      <c r="A2047" s="61" t="s">
        <v>36235</v>
      </c>
      <c r="B2047" s="60" t="s">
        <v>36234</v>
      </c>
      <c r="C2047" s="61" t="s">
        <v>36232</v>
      </c>
      <c r="D2047" s="33" t="s">
        <v>36232</v>
      </c>
      <c r="E2047" s="50" t="s">
        <v>887</v>
      </c>
      <c r="F2047" s="62" t="s">
        <v>36236</v>
      </c>
      <c r="G2047" s="62" t="s">
        <v>5541</v>
      </c>
      <c r="H2047" s="62" t="s">
        <v>154</v>
      </c>
      <c r="I2047" s="63">
        <v>74745</v>
      </c>
      <c r="J2047" s="62" t="s">
        <v>23</v>
      </c>
      <c r="K2047" s="33" t="s">
        <v>154</v>
      </c>
      <c r="L2047" s="38">
        <v>74578</v>
      </c>
      <c r="M2047" s="33">
        <v>1218</v>
      </c>
      <c r="N2047" s="33">
        <v>1170</v>
      </c>
      <c r="O2047" s="33">
        <v>-48</v>
      </c>
      <c r="P2047" s="33" t="s">
        <v>48</v>
      </c>
      <c r="Q2047" s="33" t="s">
        <v>25</v>
      </c>
      <c r="R2047" s="65" t="s">
        <v>31</v>
      </c>
    </row>
    <row r="2048" spans="1:18" x14ac:dyDescent="0.3">
      <c r="A2048" s="40" t="s">
        <v>14087</v>
      </c>
      <c r="B2048" s="34" t="s">
        <v>14086</v>
      </c>
      <c r="C2048" s="40">
        <v>14921415</v>
      </c>
      <c r="D2048" s="35" t="s">
        <v>14075</v>
      </c>
      <c r="E2048" s="35" t="s">
        <v>14076</v>
      </c>
      <c r="F2048" s="35" t="s">
        <v>14088</v>
      </c>
      <c r="G2048" s="35" t="s">
        <v>4035</v>
      </c>
      <c r="H2048" s="35" t="s">
        <v>838</v>
      </c>
      <c r="I2048" s="41">
        <v>50644</v>
      </c>
      <c r="J2048" s="35" t="s">
        <v>23</v>
      </c>
      <c r="K2048" s="35" t="s">
        <v>838</v>
      </c>
      <c r="L2048" s="41">
        <v>50704</v>
      </c>
      <c r="M2048" s="35">
        <v>1266</v>
      </c>
      <c r="N2048" s="35">
        <v>1170</v>
      </c>
      <c r="O2048" s="35">
        <v>-96</v>
      </c>
      <c r="P2048" s="35" t="s">
        <v>48</v>
      </c>
      <c r="Q2048" s="35" t="s">
        <v>25</v>
      </c>
      <c r="R2048" s="65" t="s">
        <v>31</v>
      </c>
    </row>
    <row r="2049" spans="1:18" x14ac:dyDescent="0.3">
      <c r="A2049" s="37" t="s">
        <v>14100</v>
      </c>
      <c r="B2049" s="32" t="s">
        <v>14099</v>
      </c>
      <c r="C2049" s="37">
        <v>14921421</v>
      </c>
      <c r="D2049" s="33" t="s">
        <v>14097</v>
      </c>
      <c r="E2049" s="33" t="s">
        <v>14098</v>
      </c>
      <c r="F2049" s="33" t="s">
        <v>14101</v>
      </c>
      <c r="G2049" s="33" t="s">
        <v>14102</v>
      </c>
      <c r="H2049" s="33" t="s">
        <v>3679</v>
      </c>
      <c r="I2049" s="38">
        <v>2557</v>
      </c>
      <c r="J2049" s="33" t="s">
        <v>23</v>
      </c>
      <c r="K2049" s="33" t="s">
        <v>3679</v>
      </c>
      <c r="L2049" s="38">
        <v>2668</v>
      </c>
      <c r="M2049" s="33">
        <v>2061</v>
      </c>
      <c r="N2049" s="33">
        <v>2529</v>
      </c>
      <c r="O2049" s="33">
        <v>468</v>
      </c>
      <c r="P2049" s="33" t="s">
        <v>24</v>
      </c>
      <c r="Q2049" s="33" t="s">
        <v>25</v>
      </c>
      <c r="R2049" s="65" t="s">
        <v>15</v>
      </c>
    </row>
    <row r="2050" spans="1:18" x14ac:dyDescent="0.3">
      <c r="A2050" s="37" t="s">
        <v>14122</v>
      </c>
      <c r="B2050" s="32" t="s">
        <v>14121</v>
      </c>
      <c r="C2050" s="37">
        <v>14921424</v>
      </c>
      <c r="D2050" s="33" t="s">
        <v>14111</v>
      </c>
      <c r="E2050" s="33" t="s">
        <v>14112</v>
      </c>
      <c r="F2050" s="33" t="s">
        <v>14123</v>
      </c>
      <c r="G2050" s="33" t="s">
        <v>4689</v>
      </c>
      <c r="H2050" s="33" t="s">
        <v>1079</v>
      </c>
      <c r="I2050" s="38">
        <v>38930</v>
      </c>
      <c r="J2050" s="33" t="s">
        <v>23</v>
      </c>
      <c r="K2050" s="33" t="s">
        <v>1079</v>
      </c>
      <c r="L2050" s="38">
        <v>38761</v>
      </c>
      <c r="M2050" s="33">
        <v>1170</v>
      </c>
      <c r="N2050" s="33">
        <v>1119</v>
      </c>
      <c r="O2050" s="33">
        <v>-51</v>
      </c>
      <c r="P2050" s="33" t="s">
        <v>48</v>
      </c>
      <c r="Q2050" s="33" t="s">
        <v>25</v>
      </c>
      <c r="R2050" s="65" t="s">
        <v>31</v>
      </c>
    </row>
    <row r="2051" spans="1:18" x14ac:dyDescent="0.3">
      <c r="A2051" s="37" t="s">
        <v>14227</v>
      </c>
      <c r="B2051" s="32" t="s">
        <v>14226</v>
      </c>
      <c r="C2051" s="37">
        <v>14922149</v>
      </c>
      <c r="D2051" s="33" t="s">
        <v>14224</v>
      </c>
      <c r="E2051" s="33" t="s">
        <v>14225</v>
      </c>
      <c r="F2051" s="33" t="s">
        <v>14228</v>
      </c>
      <c r="G2051" s="33" t="s">
        <v>14229</v>
      </c>
      <c r="H2051" s="33" t="s">
        <v>94</v>
      </c>
      <c r="I2051" s="38">
        <v>54114</v>
      </c>
      <c r="J2051" s="33" t="s">
        <v>23</v>
      </c>
      <c r="K2051" s="33" t="s">
        <v>94</v>
      </c>
      <c r="L2051" s="38">
        <v>54307</v>
      </c>
      <c r="M2051" s="33">
        <v>1314</v>
      </c>
      <c r="N2051" s="33">
        <v>1170</v>
      </c>
      <c r="O2051" s="33">
        <v>-144</v>
      </c>
      <c r="P2051" s="33" t="s">
        <v>48</v>
      </c>
      <c r="Q2051" s="33" t="s">
        <v>25</v>
      </c>
      <c r="R2051" s="65" t="s">
        <v>31</v>
      </c>
    </row>
    <row r="2052" spans="1:18" x14ac:dyDescent="0.3">
      <c r="A2052" s="40" t="s">
        <v>14231</v>
      </c>
      <c r="B2052" s="34" t="s">
        <v>14230</v>
      </c>
      <c r="C2052" s="40">
        <v>14922149</v>
      </c>
      <c r="D2052" s="35" t="s">
        <v>14224</v>
      </c>
      <c r="E2052" s="35" t="s">
        <v>14225</v>
      </c>
      <c r="F2052" s="35" t="s">
        <v>14232</v>
      </c>
      <c r="G2052" s="35" t="s">
        <v>702</v>
      </c>
      <c r="H2052" s="35" t="s">
        <v>94</v>
      </c>
      <c r="I2052" s="41">
        <v>54143</v>
      </c>
      <c r="J2052" s="35" t="s">
        <v>23</v>
      </c>
      <c r="K2052" s="35" t="s">
        <v>94</v>
      </c>
      <c r="L2052" s="41">
        <v>54307</v>
      </c>
      <c r="M2052" s="35">
        <v>1314</v>
      </c>
      <c r="N2052" s="35">
        <v>1170</v>
      </c>
      <c r="O2052" s="35">
        <v>-144</v>
      </c>
      <c r="P2052" s="35" t="s">
        <v>48</v>
      </c>
      <c r="Q2052" s="35" t="s">
        <v>25</v>
      </c>
      <c r="R2052" s="65" t="s">
        <v>31</v>
      </c>
    </row>
    <row r="2053" spans="1:18" x14ac:dyDescent="0.3">
      <c r="A2053" s="37" t="s">
        <v>14234</v>
      </c>
      <c r="B2053" s="32" t="s">
        <v>14233</v>
      </c>
      <c r="C2053" s="37">
        <v>14922149</v>
      </c>
      <c r="D2053" s="33" t="s">
        <v>14224</v>
      </c>
      <c r="E2053" s="33" t="s">
        <v>14225</v>
      </c>
      <c r="F2053" s="33" t="s">
        <v>14235</v>
      </c>
      <c r="G2053" s="33" t="s">
        <v>702</v>
      </c>
      <c r="H2053" s="33" t="s">
        <v>94</v>
      </c>
      <c r="I2053" s="38">
        <v>54143</v>
      </c>
      <c r="J2053" s="33" t="s">
        <v>23</v>
      </c>
      <c r="K2053" s="33" t="s">
        <v>94</v>
      </c>
      <c r="L2053" s="38">
        <v>54307</v>
      </c>
      <c r="M2053" s="33">
        <v>1314</v>
      </c>
      <c r="N2053" s="33">
        <v>1170</v>
      </c>
      <c r="O2053" s="33">
        <v>-144</v>
      </c>
      <c r="P2053" s="33" t="s">
        <v>48</v>
      </c>
      <c r="Q2053" s="33" t="s">
        <v>25</v>
      </c>
      <c r="R2053" s="65" t="s">
        <v>31</v>
      </c>
    </row>
    <row r="2054" spans="1:18" x14ac:dyDescent="0.3">
      <c r="A2054" s="40" t="s">
        <v>14237</v>
      </c>
      <c r="B2054" s="34" t="s">
        <v>14236</v>
      </c>
      <c r="C2054" s="40">
        <v>14922149</v>
      </c>
      <c r="D2054" s="35" t="s">
        <v>14224</v>
      </c>
      <c r="E2054" s="35" t="s">
        <v>14225</v>
      </c>
      <c r="F2054" s="35" t="s">
        <v>14238</v>
      </c>
      <c r="G2054" s="35" t="s">
        <v>3166</v>
      </c>
      <c r="H2054" s="35" t="s">
        <v>94</v>
      </c>
      <c r="I2054" s="41">
        <v>54151</v>
      </c>
      <c r="J2054" s="35" t="s">
        <v>23</v>
      </c>
      <c r="K2054" s="35" t="s">
        <v>94</v>
      </c>
      <c r="L2054" s="41">
        <v>54307</v>
      </c>
      <c r="M2054" s="35">
        <v>1314</v>
      </c>
      <c r="N2054" s="35">
        <v>1170</v>
      </c>
      <c r="O2054" s="35">
        <v>-144</v>
      </c>
      <c r="P2054" s="35" t="s">
        <v>48</v>
      </c>
      <c r="Q2054" s="35" t="s">
        <v>25</v>
      </c>
      <c r="R2054" s="65" t="s">
        <v>31</v>
      </c>
    </row>
    <row r="2055" spans="1:18" x14ac:dyDescent="0.3">
      <c r="A2055" s="37" t="s">
        <v>14240</v>
      </c>
      <c r="B2055" s="32" t="s">
        <v>14239</v>
      </c>
      <c r="C2055" s="37">
        <v>14922149</v>
      </c>
      <c r="D2055" s="33" t="s">
        <v>14224</v>
      </c>
      <c r="E2055" s="33" t="s">
        <v>14225</v>
      </c>
      <c r="F2055" s="33" t="s">
        <v>14241</v>
      </c>
      <c r="G2055" s="33" t="s">
        <v>14242</v>
      </c>
      <c r="H2055" s="33" t="s">
        <v>94</v>
      </c>
      <c r="I2055" s="38">
        <v>54154</v>
      </c>
      <c r="J2055" s="33" t="s">
        <v>23</v>
      </c>
      <c r="K2055" s="33" t="s">
        <v>94</v>
      </c>
      <c r="L2055" s="38">
        <v>54307</v>
      </c>
      <c r="M2055" s="33">
        <v>1314</v>
      </c>
      <c r="N2055" s="33">
        <v>1218</v>
      </c>
      <c r="O2055" s="33">
        <v>-96</v>
      </c>
      <c r="P2055" s="33" t="s">
        <v>48</v>
      </c>
      <c r="Q2055" s="33" t="s">
        <v>25</v>
      </c>
      <c r="R2055" s="65" t="s">
        <v>31</v>
      </c>
    </row>
    <row r="2056" spans="1:18" x14ac:dyDescent="0.3">
      <c r="A2056" s="40" t="s">
        <v>14244</v>
      </c>
      <c r="B2056" s="34" t="s">
        <v>14243</v>
      </c>
      <c r="C2056" s="40">
        <v>14922149</v>
      </c>
      <c r="D2056" s="35" t="s">
        <v>14224</v>
      </c>
      <c r="E2056" s="35" t="s">
        <v>14225</v>
      </c>
      <c r="F2056" s="35" t="s">
        <v>14245</v>
      </c>
      <c r="G2056" s="35" t="s">
        <v>14246</v>
      </c>
      <c r="H2056" s="35" t="s">
        <v>94</v>
      </c>
      <c r="I2056" s="41">
        <v>54166</v>
      </c>
      <c r="J2056" s="35" t="s">
        <v>23</v>
      </c>
      <c r="K2056" s="35" t="s">
        <v>94</v>
      </c>
      <c r="L2056" s="41">
        <v>54307</v>
      </c>
      <c r="M2056" s="35">
        <v>1314</v>
      </c>
      <c r="N2056" s="35">
        <v>1170</v>
      </c>
      <c r="O2056" s="35">
        <v>-144</v>
      </c>
      <c r="P2056" s="35" t="s">
        <v>48</v>
      </c>
      <c r="Q2056" s="35" t="s">
        <v>25</v>
      </c>
      <c r="R2056" s="65" t="s">
        <v>31</v>
      </c>
    </row>
    <row r="2057" spans="1:18" x14ac:dyDescent="0.3">
      <c r="A2057" s="37" t="s">
        <v>14252</v>
      </c>
      <c r="B2057" s="32" t="s">
        <v>14251</v>
      </c>
      <c r="C2057" s="37">
        <v>14922149</v>
      </c>
      <c r="D2057" s="33" t="s">
        <v>14224</v>
      </c>
      <c r="E2057" s="33" t="s">
        <v>14225</v>
      </c>
      <c r="F2057" s="33" t="s">
        <v>14253</v>
      </c>
      <c r="G2057" s="33" t="s">
        <v>14254</v>
      </c>
      <c r="H2057" s="33" t="s">
        <v>94</v>
      </c>
      <c r="I2057" s="38">
        <v>54234</v>
      </c>
      <c r="J2057" s="33" t="s">
        <v>23</v>
      </c>
      <c r="K2057" s="33" t="s">
        <v>94</v>
      </c>
      <c r="L2057" s="38">
        <v>54307</v>
      </c>
      <c r="M2057" s="33">
        <v>1314</v>
      </c>
      <c r="N2057" s="33">
        <v>1218</v>
      </c>
      <c r="O2057" s="33">
        <v>-96</v>
      </c>
      <c r="P2057" s="33" t="s">
        <v>48</v>
      </c>
      <c r="Q2057" s="33" t="s">
        <v>25</v>
      </c>
      <c r="R2057" s="65" t="s">
        <v>31</v>
      </c>
    </row>
    <row r="2058" spans="1:18" x14ac:dyDescent="0.3">
      <c r="A2058" s="40" t="s">
        <v>14256</v>
      </c>
      <c r="B2058" s="34" t="s">
        <v>14255</v>
      </c>
      <c r="C2058" s="40">
        <v>14922149</v>
      </c>
      <c r="D2058" s="35" t="s">
        <v>14224</v>
      </c>
      <c r="E2058" s="35" t="s">
        <v>14225</v>
      </c>
      <c r="F2058" s="35" t="s">
        <v>14257</v>
      </c>
      <c r="G2058" s="35" t="s">
        <v>14258</v>
      </c>
      <c r="H2058" s="35" t="s">
        <v>94</v>
      </c>
      <c r="I2058" s="41">
        <v>54235</v>
      </c>
      <c r="J2058" s="35" t="s">
        <v>23</v>
      </c>
      <c r="K2058" s="35" t="s">
        <v>94</v>
      </c>
      <c r="L2058" s="41">
        <v>54307</v>
      </c>
      <c r="M2058" s="35">
        <v>1314</v>
      </c>
      <c r="N2058" s="35">
        <v>1218</v>
      </c>
      <c r="O2058" s="35">
        <v>-96</v>
      </c>
      <c r="P2058" s="35" t="s">
        <v>48</v>
      </c>
      <c r="Q2058" s="35" t="s">
        <v>25</v>
      </c>
      <c r="R2058" s="65" t="s">
        <v>31</v>
      </c>
    </row>
    <row r="2059" spans="1:18" x14ac:dyDescent="0.3">
      <c r="A2059" s="49" t="s">
        <v>14267</v>
      </c>
      <c r="B2059" s="48" t="s">
        <v>14266</v>
      </c>
      <c r="C2059" s="49" t="s">
        <v>14224</v>
      </c>
      <c r="D2059" s="33" t="s">
        <v>14224</v>
      </c>
      <c r="E2059" s="50" t="s">
        <v>14225</v>
      </c>
      <c r="F2059" s="50" t="s">
        <v>14268</v>
      </c>
      <c r="G2059" s="50" t="s">
        <v>4039</v>
      </c>
      <c r="H2059" s="50" t="s">
        <v>94</v>
      </c>
      <c r="I2059" s="51">
        <v>53015</v>
      </c>
      <c r="J2059" s="50" t="s">
        <v>23</v>
      </c>
      <c r="K2059" s="33" t="s">
        <v>94</v>
      </c>
      <c r="L2059" s="38">
        <v>54307</v>
      </c>
      <c r="M2059" s="33">
        <v>1314</v>
      </c>
      <c r="N2059" s="33">
        <v>1170</v>
      </c>
      <c r="O2059" s="33">
        <v>-144</v>
      </c>
      <c r="P2059" s="33" t="s">
        <v>48</v>
      </c>
      <c r="Q2059" s="33" t="s">
        <v>25</v>
      </c>
      <c r="R2059" s="65" t="s">
        <v>31</v>
      </c>
    </row>
    <row r="2060" spans="1:18" x14ac:dyDescent="0.3">
      <c r="A2060" s="49" t="s">
        <v>14284</v>
      </c>
      <c r="B2060" s="48" t="s">
        <v>14280</v>
      </c>
      <c r="C2060" s="49" t="s">
        <v>14278</v>
      </c>
      <c r="D2060" s="33" t="s">
        <v>14278</v>
      </c>
      <c r="E2060" s="50" t="s">
        <v>14279</v>
      </c>
      <c r="F2060" s="50" t="s">
        <v>14282</v>
      </c>
      <c r="G2060" s="50" t="s">
        <v>14283</v>
      </c>
      <c r="H2060" s="50" t="s">
        <v>3686</v>
      </c>
      <c r="I2060" s="51">
        <v>72450</v>
      </c>
      <c r="J2060" s="50" t="s">
        <v>23</v>
      </c>
      <c r="K2060" s="33" t="s">
        <v>3686</v>
      </c>
      <c r="L2060" s="38">
        <v>72455</v>
      </c>
      <c r="M2060" s="33">
        <v>1095</v>
      </c>
      <c r="N2060" s="33">
        <v>1194</v>
      </c>
      <c r="O2060" s="33">
        <v>99</v>
      </c>
      <c r="P2060" s="33" t="s">
        <v>24</v>
      </c>
      <c r="Q2060" s="33" t="s">
        <v>25</v>
      </c>
      <c r="R2060" s="65" t="s">
        <v>15</v>
      </c>
    </row>
    <row r="2061" spans="1:18" x14ac:dyDescent="0.3">
      <c r="A2061" s="53" t="s">
        <v>14281</v>
      </c>
      <c r="B2061" s="52" t="s">
        <v>14280</v>
      </c>
      <c r="C2061" s="53" t="s">
        <v>14278</v>
      </c>
      <c r="D2061" s="35" t="s">
        <v>14278</v>
      </c>
      <c r="E2061" s="54" t="s">
        <v>14279</v>
      </c>
      <c r="F2061" s="54" t="s">
        <v>14282</v>
      </c>
      <c r="G2061" s="54" t="s">
        <v>14283</v>
      </c>
      <c r="H2061" s="54" t="s">
        <v>3686</v>
      </c>
      <c r="I2061" s="55">
        <v>72450</v>
      </c>
      <c r="J2061" s="54" t="s">
        <v>23</v>
      </c>
      <c r="K2061" s="35" t="s">
        <v>3686</v>
      </c>
      <c r="L2061" s="41">
        <v>72455</v>
      </c>
      <c r="M2061" s="35">
        <v>1095</v>
      </c>
      <c r="N2061" s="35">
        <v>1194</v>
      </c>
      <c r="O2061" s="35">
        <v>99</v>
      </c>
      <c r="P2061" s="35" t="s">
        <v>24</v>
      </c>
      <c r="Q2061" s="35" t="s">
        <v>25</v>
      </c>
      <c r="R2061" s="65" t="s">
        <v>15</v>
      </c>
    </row>
    <row r="2062" spans="1:18" x14ac:dyDescent="0.3">
      <c r="A2062" s="40" t="s">
        <v>14568</v>
      </c>
      <c r="B2062" s="34" t="s">
        <v>14567</v>
      </c>
      <c r="C2062" s="40">
        <v>14922415</v>
      </c>
      <c r="D2062" s="35" t="s">
        <v>14560</v>
      </c>
      <c r="E2062" s="35" t="s">
        <v>14561</v>
      </c>
      <c r="F2062" s="35" t="s">
        <v>14569</v>
      </c>
      <c r="G2062" s="35" t="s">
        <v>14570</v>
      </c>
      <c r="H2062" s="35" t="s">
        <v>838</v>
      </c>
      <c r="I2062" s="41">
        <v>52738</v>
      </c>
      <c r="J2062" s="35" t="s">
        <v>23</v>
      </c>
      <c r="K2062" s="35" t="s">
        <v>838</v>
      </c>
      <c r="L2062" s="41">
        <v>52722</v>
      </c>
      <c r="M2062" s="35">
        <v>1521</v>
      </c>
      <c r="N2062" s="35">
        <v>1170</v>
      </c>
      <c r="O2062" s="35">
        <v>-351</v>
      </c>
      <c r="P2062" s="35" t="s">
        <v>48</v>
      </c>
      <c r="Q2062" s="35" t="s">
        <v>25</v>
      </c>
      <c r="R2062" s="65" t="s">
        <v>31</v>
      </c>
    </row>
    <row r="2063" spans="1:18" x14ac:dyDescent="0.3">
      <c r="A2063" s="37" t="s">
        <v>14572</v>
      </c>
      <c r="B2063" s="32" t="s">
        <v>14571</v>
      </c>
      <c r="C2063" s="37">
        <v>14922415</v>
      </c>
      <c r="D2063" s="33" t="s">
        <v>14560</v>
      </c>
      <c r="E2063" s="33" t="s">
        <v>14561</v>
      </c>
      <c r="F2063" s="33" t="s">
        <v>14573</v>
      </c>
      <c r="G2063" s="33" t="s">
        <v>10921</v>
      </c>
      <c r="H2063" s="33" t="s">
        <v>838</v>
      </c>
      <c r="I2063" s="38">
        <v>52060</v>
      </c>
      <c r="J2063" s="33" t="s">
        <v>23</v>
      </c>
      <c r="K2063" s="33" t="s">
        <v>838</v>
      </c>
      <c r="L2063" s="38">
        <v>52722</v>
      </c>
      <c r="M2063" s="33">
        <v>1521</v>
      </c>
      <c r="N2063" s="33">
        <v>1143</v>
      </c>
      <c r="O2063" s="33">
        <v>-378</v>
      </c>
      <c r="P2063" s="33" t="s">
        <v>48</v>
      </c>
      <c r="Q2063" s="33" t="s">
        <v>25</v>
      </c>
      <c r="R2063" s="65" t="s">
        <v>31</v>
      </c>
    </row>
    <row r="2064" spans="1:18" x14ac:dyDescent="0.3">
      <c r="A2064" s="40" t="s">
        <v>14577</v>
      </c>
      <c r="B2064" s="34" t="s">
        <v>14576</v>
      </c>
      <c r="C2064" s="40">
        <v>14922415</v>
      </c>
      <c r="D2064" s="35" t="s">
        <v>14560</v>
      </c>
      <c r="E2064" s="35" t="s">
        <v>14561</v>
      </c>
      <c r="F2064" s="35" t="s">
        <v>14578</v>
      </c>
      <c r="G2064" s="35" t="s">
        <v>10931</v>
      </c>
      <c r="H2064" s="35" t="s">
        <v>838</v>
      </c>
      <c r="I2064" s="41">
        <v>52761</v>
      </c>
      <c r="J2064" s="35" t="s">
        <v>23</v>
      </c>
      <c r="K2064" s="35" t="s">
        <v>838</v>
      </c>
      <c r="L2064" s="41">
        <v>52722</v>
      </c>
      <c r="M2064" s="35">
        <v>1521</v>
      </c>
      <c r="N2064" s="35">
        <v>1314</v>
      </c>
      <c r="O2064" s="35">
        <v>-207</v>
      </c>
      <c r="P2064" s="35" t="s">
        <v>48</v>
      </c>
      <c r="Q2064" s="35" t="s">
        <v>25</v>
      </c>
      <c r="R2064" s="65" t="s">
        <v>31</v>
      </c>
    </row>
    <row r="2065" spans="1:18" x14ac:dyDescent="0.3">
      <c r="A2065" s="37" t="s">
        <v>14586</v>
      </c>
      <c r="B2065" s="32" t="s">
        <v>14585</v>
      </c>
      <c r="C2065" s="37">
        <v>14922415</v>
      </c>
      <c r="D2065" s="33" t="s">
        <v>14560</v>
      </c>
      <c r="E2065" s="33" t="s">
        <v>14561</v>
      </c>
      <c r="F2065" s="33" t="s">
        <v>10927</v>
      </c>
      <c r="G2065" s="33" t="s">
        <v>3749</v>
      </c>
      <c r="H2065" s="33" t="s">
        <v>838</v>
      </c>
      <c r="I2065" s="38">
        <v>52732</v>
      </c>
      <c r="J2065" s="33" t="s">
        <v>23</v>
      </c>
      <c r="K2065" s="33" t="s">
        <v>838</v>
      </c>
      <c r="L2065" s="38">
        <v>52722</v>
      </c>
      <c r="M2065" s="33">
        <v>1521</v>
      </c>
      <c r="N2065" s="33">
        <v>1194</v>
      </c>
      <c r="O2065" s="33">
        <v>-327</v>
      </c>
      <c r="P2065" s="33" t="s">
        <v>48</v>
      </c>
      <c r="Q2065" s="33" t="s">
        <v>25</v>
      </c>
      <c r="R2065" s="65" t="s">
        <v>31</v>
      </c>
    </row>
    <row r="2066" spans="1:18" x14ac:dyDescent="0.3">
      <c r="A2066" s="40" t="s">
        <v>14590</v>
      </c>
      <c r="B2066" s="34" t="s">
        <v>14589</v>
      </c>
      <c r="C2066" s="40">
        <v>14922415</v>
      </c>
      <c r="D2066" s="35" t="s">
        <v>14560</v>
      </c>
      <c r="E2066" s="35" t="s">
        <v>14561</v>
      </c>
      <c r="F2066" s="35" t="s">
        <v>14591</v>
      </c>
      <c r="G2066" s="35" t="s">
        <v>14592</v>
      </c>
      <c r="H2066" s="35" t="s">
        <v>838</v>
      </c>
      <c r="I2066" s="41">
        <v>52776</v>
      </c>
      <c r="J2066" s="35" t="s">
        <v>23</v>
      </c>
      <c r="K2066" s="35" t="s">
        <v>838</v>
      </c>
      <c r="L2066" s="41">
        <v>52722</v>
      </c>
      <c r="M2066" s="35">
        <v>1521</v>
      </c>
      <c r="N2066" s="35">
        <v>1314</v>
      </c>
      <c r="O2066" s="35">
        <v>-207</v>
      </c>
      <c r="P2066" s="35" t="s">
        <v>48</v>
      </c>
      <c r="Q2066" s="35" t="s">
        <v>25</v>
      </c>
      <c r="R2066" s="65" t="s">
        <v>31</v>
      </c>
    </row>
    <row r="2067" spans="1:18" x14ac:dyDescent="0.3">
      <c r="A2067" s="37" t="s">
        <v>14594</v>
      </c>
      <c r="B2067" s="32" t="s">
        <v>14593</v>
      </c>
      <c r="C2067" s="37">
        <v>14922415</v>
      </c>
      <c r="D2067" s="33" t="s">
        <v>14560</v>
      </c>
      <c r="E2067" s="33" t="s">
        <v>14561</v>
      </c>
      <c r="F2067" s="33" t="s">
        <v>14595</v>
      </c>
      <c r="G2067" s="33" t="s">
        <v>14596</v>
      </c>
      <c r="H2067" s="33" t="s">
        <v>838</v>
      </c>
      <c r="I2067" s="38">
        <v>52778</v>
      </c>
      <c r="J2067" s="33" t="s">
        <v>23</v>
      </c>
      <c r="K2067" s="33" t="s">
        <v>838</v>
      </c>
      <c r="L2067" s="38">
        <v>52722</v>
      </c>
      <c r="M2067" s="33">
        <v>1521</v>
      </c>
      <c r="N2067" s="33">
        <v>1314</v>
      </c>
      <c r="O2067" s="33">
        <v>-207</v>
      </c>
      <c r="P2067" s="33" t="s">
        <v>48</v>
      </c>
      <c r="Q2067" s="33" t="s">
        <v>25</v>
      </c>
      <c r="R2067" s="65" t="s">
        <v>31</v>
      </c>
    </row>
    <row r="2068" spans="1:18" x14ac:dyDescent="0.3">
      <c r="A2068" s="40" t="s">
        <v>14600</v>
      </c>
      <c r="B2068" s="34" t="s">
        <v>14599</v>
      </c>
      <c r="C2068" s="40">
        <v>14922422</v>
      </c>
      <c r="D2068" s="35" t="s">
        <v>14597</v>
      </c>
      <c r="E2068" s="35" t="s">
        <v>14598</v>
      </c>
      <c r="F2068" s="35" t="s">
        <v>14601</v>
      </c>
      <c r="G2068" s="35" t="s">
        <v>3073</v>
      </c>
      <c r="H2068" s="35" t="s">
        <v>657</v>
      </c>
      <c r="I2068" s="41">
        <v>48116</v>
      </c>
      <c r="J2068" s="35" t="s">
        <v>23</v>
      </c>
      <c r="K2068" s="35" t="s">
        <v>657</v>
      </c>
      <c r="L2068" s="41">
        <v>48105</v>
      </c>
      <c r="M2068" s="35">
        <v>1818</v>
      </c>
      <c r="N2068" s="35">
        <v>1560</v>
      </c>
      <c r="O2068" s="35">
        <v>-258</v>
      </c>
      <c r="P2068" s="35" t="s">
        <v>48</v>
      </c>
      <c r="Q2068" s="35" t="s">
        <v>25</v>
      </c>
      <c r="R2068" s="65" t="s">
        <v>31</v>
      </c>
    </row>
    <row r="2069" spans="1:18" x14ac:dyDescent="0.3">
      <c r="A2069" s="37" t="s">
        <v>14603</v>
      </c>
      <c r="B2069" s="32" t="s">
        <v>14602</v>
      </c>
      <c r="C2069" s="37">
        <v>14922422</v>
      </c>
      <c r="D2069" s="33" t="s">
        <v>14597</v>
      </c>
      <c r="E2069" s="33" t="s">
        <v>14598</v>
      </c>
      <c r="F2069" s="33" t="s">
        <v>14604</v>
      </c>
      <c r="G2069" s="33" t="s">
        <v>14605</v>
      </c>
      <c r="H2069" s="33" t="s">
        <v>657</v>
      </c>
      <c r="I2069" s="38">
        <v>48843</v>
      </c>
      <c r="J2069" s="33" t="s">
        <v>23</v>
      </c>
      <c r="K2069" s="33" t="s">
        <v>657</v>
      </c>
      <c r="L2069" s="38">
        <v>48105</v>
      </c>
      <c r="M2069" s="33">
        <v>1818</v>
      </c>
      <c r="N2069" s="33">
        <v>1560</v>
      </c>
      <c r="O2069" s="33">
        <v>-258</v>
      </c>
      <c r="P2069" s="33" t="s">
        <v>48</v>
      </c>
      <c r="Q2069" s="33" t="s">
        <v>25</v>
      </c>
      <c r="R2069" s="65" t="s">
        <v>31</v>
      </c>
    </row>
    <row r="2070" spans="1:18" x14ac:dyDescent="0.3">
      <c r="A2070" s="37" t="s">
        <v>14609</v>
      </c>
      <c r="B2070" s="32" t="s">
        <v>14608</v>
      </c>
      <c r="C2070" s="37">
        <v>14922425</v>
      </c>
      <c r="D2070" s="33" t="s">
        <v>14606</v>
      </c>
      <c r="E2070" s="33" t="s">
        <v>14607</v>
      </c>
      <c r="F2070" s="33" t="s">
        <v>14610</v>
      </c>
      <c r="G2070" s="33" t="s">
        <v>7813</v>
      </c>
      <c r="H2070" s="33" t="s">
        <v>805</v>
      </c>
      <c r="I2070" s="38">
        <v>64772</v>
      </c>
      <c r="J2070" s="33" t="s">
        <v>23</v>
      </c>
      <c r="K2070" s="33" t="s">
        <v>805</v>
      </c>
      <c r="L2070" s="38">
        <v>64850</v>
      </c>
      <c r="M2070" s="33">
        <v>1290</v>
      </c>
      <c r="N2070" s="33">
        <v>1170</v>
      </c>
      <c r="O2070" s="33">
        <v>-120</v>
      </c>
      <c r="P2070" s="33" t="s">
        <v>48</v>
      </c>
      <c r="Q2070" s="33" t="s">
        <v>25</v>
      </c>
      <c r="R2070" s="65" t="s">
        <v>31</v>
      </c>
    </row>
    <row r="2071" spans="1:18" x14ac:dyDescent="0.3">
      <c r="A2071" s="40" t="s">
        <v>14615</v>
      </c>
      <c r="B2071" s="34" t="s">
        <v>14614</v>
      </c>
      <c r="C2071" s="40">
        <v>14922425</v>
      </c>
      <c r="D2071" s="35" t="s">
        <v>14606</v>
      </c>
      <c r="E2071" s="35" t="s">
        <v>14607</v>
      </c>
      <c r="F2071" s="35" t="s">
        <v>14616</v>
      </c>
      <c r="G2071" s="35" t="s">
        <v>14617</v>
      </c>
      <c r="H2071" s="35" t="s">
        <v>805</v>
      </c>
      <c r="I2071" s="41">
        <v>64856</v>
      </c>
      <c r="J2071" s="35" t="s">
        <v>23</v>
      </c>
      <c r="K2071" s="35" t="s">
        <v>805</v>
      </c>
      <c r="L2071" s="41">
        <v>64850</v>
      </c>
      <c r="M2071" s="35">
        <v>1290</v>
      </c>
      <c r="N2071" s="35">
        <v>1119</v>
      </c>
      <c r="O2071" s="35">
        <v>-171</v>
      </c>
      <c r="P2071" s="35" t="s">
        <v>48</v>
      </c>
      <c r="Q2071" s="35" t="s">
        <v>25</v>
      </c>
      <c r="R2071" s="65" t="s">
        <v>31</v>
      </c>
    </row>
    <row r="2072" spans="1:18" x14ac:dyDescent="0.3">
      <c r="A2072" s="37" t="s">
        <v>14623</v>
      </c>
      <c r="B2072" s="32" t="s">
        <v>14622</v>
      </c>
      <c r="C2072" s="37">
        <v>14922425</v>
      </c>
      <c r="D2072" s="33" t="s">
        <v>14606</v>
      </c>
      <c r="E2072" s="33" t="s">
        <v>14607</v>
      </c>
      <c r="F2072" s="33" t="s">
        <v>14624</v>
      </c>
      <c r="G2072" s="33" t="s">
        <v>7801</v>
      </c>
      <c r="H2072" s="33" t="s">
        <v>805</v>
      </c>
      <c r="I2072" s="38">
        <v>65625</v>
      </c>
      <c r="J2072" s="33" t="s">
        <v>23</v>
      </c>
      <c r="K2072" s="33" t="s">
        <v>805</v>
      </c>
      <c r="L2072" s="38">
        <v>64850</v>
      </c>
      <c r="M2072" s="33">
        <v>1290</v>
      </c>
      <c r="N2072" s="33">
        <v>1119</v>
      </c>
      <c r="O2072" s="33">
        <v>-171</v>
      </c>
      <c r="P2072" s="33" t="s">
        <v>48</v>
      </c>
      <c r="Q2072" s="33" t="s">
        <v>25</v>
      </c>
      <c r="R2072" s="65" t="s">
        <v>31</v>
      </c>
    </row>
    <row r="2073" spans="1:18" x14ac:dyDescent="0.3">
      <c r="A2073" s="37" t="s">
        <v>14628</v>
      </c>
      <c r="B2073" s="32" t="s">
        <v>14627</v>
      </c>
      <c r="C2073" s="37">
        <v>14922440</v>
      </c>
      <c r="D2073" s="33" t="s">
        <v>14625</v>
      </c>
      <c r="E2073" s="33" t="s">
        <v>14626</v>
      </c>
      <c r="F2073" s="33" t="s">
        <v>14629</v>
      </c>
      <c r="G2073" s="33" t="s">
        <v>6407</v>
      </c>
      <c r="H2073" s="33" t="s">
        <v>680</v>
      </c>
      <c r="I2073" s="38">
        <v>29706</v>
      </c>
      <c r="J2073" s="33" t="s">
        <v>23</v>
      </c>
      <c r="K2073" s="33" t="s">
        <v>680</v>
      </c>
      <c r="L2073" s="38">
        <v>29730</v>
      </c>
      <c r="M2073" s="33">
        <v>1596</v>
      </c>
      <c r="N2073" s="33">
        <v>1170</v>
      </c>
      <c r="O2073" s="33">
        <v>-426</v>
      </c>
      <c r="P2073" s="33" t="s">
        <v>48</v>
      </c>
      <c r="Q2073" s="33" t="s">
        <v>25</v>
      </c>
      <c r="R2073" s="65" t="s">
        <v>31</v>
      </c>
    </row>
    <row r="2074" spans="1:18" x14ac:dyDescent="0.3">
      <c r="A2074" s="40" t="s">
        <v>14642</v>
      </c>
      <c r="B2074" s="34" t="s">
        <v>14641</v>
      </c>
      <c r="C2074" s="40">
        <v>14922613</v>
      </c>
      <c r="D2074" s="35" t="s">
        <v>14640</v>
      </c>
      <c r="E2074" s="35" t="s">
        <v>14641</v>
      </c>
      <c r="F2074" s="35" t="s">
        <v>10801</v>
      </c>
      <c r="G2074" s="35" t="s">
        <v>10079</v>
      </c>
      <c r="H2074" s="35" t="s">
        <v>1929</v>
      </c>
      <c r="I2074" s="41">
        <v>60002</v>
      </c>
      <c r="J2074" s="35" t="s">
        <v>23</v>
      </c>
      <c r="K2074" s="35" t="s">
        <v>1929</v>
      </c>
      <c r="L2074" s="41">
        <v>60601</v>
      </c>
      <c r="M2074" s="35">
        <v>2058</v>
      </c>
      <c r="N2074" s="35">
        <v>1719</v>
      </c>
      <c r="O2074" s="35">
        <v>-339</v>
      </c>
      <c r="P2074" s="35" t="s">
        <v>48</v>
      </c>
      <c r="Q2074" s="35" t="s">
        <v>25</v>
      </c>
      <c r="R2074" s="65" t="s">
        <v>31</v>
      </c>
    </row>
    <row r="2075" spans="1:18" x14ac:dyDescent="0.3">
      <c r="A2075" s="40" t="s">
        <v>14690</v>
      </c>
      <c r="B2075" s="34" t="s">
        <v>14689</v>
      </c>
      <c r="C2075" s="40">
        <v>14923404</v>
      </c>
      <c r="D2075" s="35" t="s">
        <v>14683</v>
      </c>
      <c r="E2075" s="35" t="s">
        <v>14684</v>
      </c>
      <c r="F2075" s="35" t="s">
        <v>136</v>
      </c>
      <c r="G2075" s="35" t="s">
        <v>14691</v>
      </c>
      <c r="H2075" s="35" t="s">
        <v>3686</v>
      </c>
      <c r="I2075" s="41">
        <v>72560</v>
      </c>
      <c r="J2075" s="35" t="s">
        <v>23</v>
      </c>
      <c r="K2075" s="35" t="s">
        <v>3686</v>
      </c>
      <c r="L2075" s="41">
        <v>72556</v>
      </c>
      <c r="M2075" s="35">
        <v>1119</v>
      </c>
      <c r="N2075" s="35">
        <v>1095</v>
      </c>
      <c r="O2075" s="35">
        <v>-24</v>
      </c>
      <c r="P2075" s="35" t="s">
        <v>48</v>
      </c>
      <c r="Q2075" s="35" t="s">
        <v>25</v>
      </c>
      <c r="R2075" s="65" t="s">
        <v>31</v>
      </c>
    </row>
    <row r="2076" spans="1:18" x14ac:dyDescent="0.3">
      <c r="A2076" s="37" t="s">
        <v>14707</v>
      </c>
      <c r="B2076" s="32" t="s">
        <v>14706</v>
      </c>
      <c r="C2076" s="37">
        <v>14923410</v>
      </c>
      <c r="D2076" s="33" t="s">
        <v>14704</v>
      </c>
      <c r="E2076" s="33" t="s">
        <v>14705</v>
      </c>
      <c r="F2076" s="33" t="s">
        <v>14708</v>
      </c>
      <c r="G2076" s="33" t="s">
        <v>3924</v>
      </c>
      <c r="H2076" s="33" t="s">
        <v>250</v>
      </c>
      <c r="I2076" s="38">
        <v>32333</v>
      </c>
      <c r="J2076" s="33" t="s">
        <v>23</v>
      </c>
      <c r="K2076" s="33" t="s">
        <v>14709</v>
      </c>
      <c r="L2076" s="38">
        <v>32304</v>
      </c>
      <c r="M2076" s="33">
        <v>1380</v>
      </c>
      <c r="N2076" s="33">
        <v>1512</v>
      </c>
      <c r="O2076" s="33">
        <v>132</v>
      </c>
      <c r="P2076" s="33" t="s">
        <v>24</v>
      </c>
      <c r="Q2076" s="33" t="s">
        <v>25</v>
      </c>
      <c r="R2076" s="65" t="s">
        <v>15</v>
      </c>
    </row>
    <row r="2077" spans="1:18" x14ac:dyDescent="0.3">
      <c r="A2077" s="40" t="s">
        <v>14711</v>
      </c>
      <c r="B2077" s="34" t="s">
        <v>14710</v>
      </c>
      <c r="C2077" s="40">
        <v>14923410</v>
      </c>
      <c r="D2077" s="35" t="s">
        <v>14704</v>
      </c>
      <c r="E2077" s="35" t="s">
        <v>14705</v>
      </c>
      <c r="F2077" s="35" t="s">
        <v>14712</v>
      </c>
      <c r="G2077" s="35" t="s">
        <v>14713</v>
      </c>
      <c r="H2077" s="35" t="s">
        <v>250</v>
      </c>
      <c r="I2077" s="41">
        <v>32351</v>
      </c>
      <c r="J2077" s="35" t="s">
        <v>23</v>
      </c>
      <c r="K2077" s="35" t="s">
        <v>14709</v>
      </c>
      <c r="L2077" s="41">
        <v>32304</v>
      </c>
      <c r="M2077" s="35">
        <v>1380</v>
      </c>
      <c r="N2077" s="35">
        <v>1512</v>
      </c>
      <c r="O2077" s="35">
        <v>132</v>
      </c>
      <c r="P2077" s="35" t="s">
        <v>24</v>
      </c>
      <c r="Q2077" s="35" t="s">
        <v>25</v>
      </c>
      <c r="R2077" s="65" t="s">
        <v>15</v>
      </c>
    </row>
    <row r="2078" spans="1:18" x14ac:dyDescent="0.3">
      <c r="A2078" s="37" t="s">
        <v>14732</v>
      </c>
      <c r="B2078" s="32" t="s">
        <v>14731</v>
      </c>
      <c r="C2078" s="37">
        <v>14923411</v>
      </c>
      <c r="D2078" s="33" t="s">
        <v>14729</v>
      </c>
      <c r="E2078" s="33" t="s">
        <v>14730</v>
      </c>
      <c r="F2078" s="33" t="s">
        <v>14733</v>
      </c>
      <c r="G2078" s="33" t="s">
        <v>6011</v>
      </c>
      <c r="H2078" s="33" t="s">
        <v>47</v>
      </c>
      <c r="I2078" s="38">
        <v>30252</v>
      </c>
      <c r="J2078" s="33" t="s">
        <v>23</v>
      </c>
      <c r="K2078" s="33" t="s">
        <v>47</v>
      </c>
      <c r="L2078" s="38">
        <v>30223</v>
      </c>
      <c r="M2078" s="33">
        <v>1608</v>
      </c>
      <c r="N2078" s="33">
        <v>1953</v>
      </c>
      <c r="O2078" s="33">
        <v>345</v>
      </c>
      <c r="P2078" s="33" t="s">
        <v>24</v>
      </c>
      <c r="Q2078" s="33" t="s">
        <v>25</v>
      </c>
      <c r="R2078" s="65" t="s">
        <v>15</v>
      </c>
    </row>
    <row r="2079" spans="1:18" x14ac:dyDescent="0.3">
      <c r="A2079" s="37" t="s">
        <v>14735</v>
      </c>
      <c r="B2079" s="32" t="s">
        <v>14734</v>
      </c>
      <c r="C2079" s="37">
        <v>14923411</v>
      </c>
      <c r="D2079" s="33" t="s">
        <v>14729</v>
      </c>
      <c r="E2079" s="33" t="s">
        <v>14730</v>
      </c>
      <c r="F2079" s="33" t="s">
        <v>14736</v>
      </c>
      <c r="G2079" s="33" t="s">
        <v>3444</v>
      </c>
      <c r="H2079" s="33" t="s">
        <v>47</v>
      </c>
      <c r="I2079" s="38">
        <v>30233</v>
      </c>
      <c r="J2079" s="33" t="s">
        <v>23</v>
      </c>
      <c r="K2079" s="33" t="s">
        <v>47</v>
      </c>
      <c r="L2079" s="38">
        <v>30223</v>
      </c>
      <c r="M2079" s="33">
        <v>1608</v>
      </c>
      <c r="N2079" s="33">
        <v>1389</v>
      </c>
      <c r="O2079" s="33">
        <v>-219</v>
      </c>
      <c r="P2079" s="33" t="s">
        <v>48</v>
      </c>
      <c r="Q2079" s="33" t="s">
        <v>25</v>
      </c>
      <c r="R2079" s="65" t="s">
        <v>31</v>
      </c>
    </row>
    <row r="2080" spans="1:18" x14ac:dyDescent="0.3">
      <c r="A2080" s="40" t="s">
        <v>14738</v>
      </c>
      <c r="B2080" s="34" t="s">
        <v>14737</v>
      </c>
      <c r="C2080" s="40">
        <v>14923411</v>
      </c>
      <c r="D2080" s="35" t="s">
        <v>14729</v>
      </c>
      <c r="E2080" s="35" t="s">
        <v>14730</v>
      </c>
      <c r="F2080" s="35" t="s">
        <v>14739</v>
      </c>
      <c r="G2080" s="35" t="s">
        <v>14740</v>
      </c>
      <c r="H2080" s="35" t="s">
        <v>47</v>
      </c>
      <c r="I2080" s="41">
        <v>30286</v>
      </c>
      <c r="J2080" s="35" t="s">
        <v>23</v>
      </c>
      <c r="K2080" s="35" t="s">
        <v>47</v>
      </c>
      <c r="L2080" s="41">
        <v>30223</v>
      </c>
      <c r="M2080" s="35">
        <v>1608</v>
      </c>
      <c r="N2080" s="35">
        <v>1194</v>
      </c>
      <c r="O2080" s="35">
        <v>-414</v>
      </c>
      <c r="P2080" s="35" t="s">
        <v>48</v>
      </c>
      <c r="Q2080" s="35" t="s">
        <v>25</v>
      </c>
      <c r="R2080" s="65" t="s">
        <v>31</v>
      </c>
    </row>
    <row r="2081" spans="1:18" x14ac:dyDescent="0.3">
      <c r="A2081" s="40" t="s">
        <v>14756</v>
      </c>
      <c r="B2081" s="34" t="s">
        <v>14755</v>
      </c>
      <c r="C2081" s="40">
        <v>14923415</v>
      </c>
      <c r="D2081" s="35" t="s">
        <v>14753</v>
      </c>
      <c r="E2081" s="35" t="s">
        <v>14754</v>
      </c>
      <c r="F2081" s="35" t="s">
        <v>14757</v>
      </c>
      <c r="G2081" s="35" t="s">
        <v>544</v>
      </c>
      <c r="H2081" s="35" t="s">
        <v>838</v>
      </c>
      <c r="I2081" s="41">
        <v>52556</v>
      </c>
      <c r="J2081" s="35" t="s">
        <v>23</v>
      </c>
      <c r="K2081" s="35" t="s">
        <v>838</v>
      </c>
      <c r="L2081" s="41">
        <v>52501</v>
      </c>
      <c r="M2081" s="35">
        <v>1194</v>
      </c>
      <c r="N2081" s="35">
        <v>1218</v>
      </c>
      <c r="O2081" s="35">
        <v>24</v>
      </c>
      <c r="P2081" s="35" t="s">
        <v>24</v>
      </c>
      <c r="Q2081" s="35" t="s">
        <v>25</v>
      </c>
      <c r="R2081" s="65" t="s">
        <v>15</v>
      </c>
    </row>
    <row r="2082" spans="1:18" x14ac:dyDescent="0.3">
      <c r="A2082" s="40" t="s">
        <v>14759</v>
      </c>
      <c r="B2082" s="34" t="s">
        <v>14758</v>
      </c>
      <c r="C2082" s="40">
        <v>14923415</v>
      </c>
      <c r="D2082" s="35" t="s">
        <v>14753</v>
      </c>
      <c r="E2082" s="35" t="s">
        <v>14754</v>
      </c>
      <c r="F2082" s="35" t="s">
        <v>14760</v>
      </c>
      <c r="G2082" s="35" t="s">
        <v>14761</v>
      </c>
      <c r="H2082" s="35" t="s">
        <v>838</v>
      </c>
      <c r="I2082" s="41">
        <v>52544</v>
      </c>
      <c r="J2082" s="35" t="s">
        <v>23</v>
      </c>
      <c r="K2082" s="35" t="s">
        <v>838</v>
      </c>
      <c r="L2082" s="41">
        <v>52501</v>
      </c>
      <c r="M2082" s="35">
        <v>1194</v>
      </c>
      <c r="N2082" s="35">
        <v>1119</v>
      </c>
      <c r="O2082" s="35">
        <v>-75</v>
      </c>
      <c r="P2082" s="35" t="s">
        <v>48</v>
      </c>
      <c r="Q2082" s="35" t="s">
        <v>25</v>
      </c>
      <c r="R2082" s="65" t="s">
        <v>31</v>
      </c>
    </row>
    <row r="2083" spans="1:18" x14ac:dyDescent="0.3">
      <c r="A2083" s="37" t="s">
        <v>14763</v>
      </c>
      <c r="B2083" s="32" t="s">
        <v>14762</v>
      </c>
      <c r="C2083" s="37">
        <v>14923415</v>
      </c>
      <c r="D2083" s="33" t="s">
        <v>14753</v>
      </c>
      <c r="E2083" s="33" t="s">
        <v>14754</v>
      </c>
      <c r="F2083" s="33" t="s">
        <v>14764</v>
      </c>
      <c r="G2083" s="33" t="s">
        <v>14765</v>
      </c>
      <c r="H2083" s="33" t="s">
        <v>838</v>
      </c>
      <c r="I2083" s="38">
        <v>52537</v>
      </c>
      <c r="J2083" s="33" t="s">
        <v>23</v>
      </c>
      <c r="K2083" s="33" t="s">
        <v>838</v>
      </c>
      <c r="L2083" s="38">
        <v>52501</v>
      </c>
      <c r="M2083" s="33">
        <v>1194</v>
      </c>
      <c r="N2083" s="33">
        <v>1143</v>
      </c>
      <c r="O2083" s="33">
        <v>-51</v>
      </c>
      <c r="P2083" s="33" t="s">
        <v>48</v>
      </c>
      <c r="Q2083" s="33" t="s">
        <v>25</v>
      </c>
      <c r="R2083" s="65" t="s">
        <v>31</v>
      </c>
    </row>
    <row r="2084" spans="1:18" x14ac:dyDescent="0.3">
      <c r="A2084" s="37" t="s">
        <v>14767</v>
      </c>
      <c r="B2084" s="32" t="s">
        <v>14766</v>
      </c>
      <c r="C2084" s="37">
        <v>14923415</v>
      </c>
      <c r="D2084" s="33" t="s">
        <v>14753</v>
      </c>
      <c r="E2084" s="33" t="s">
        <v>14754</v>
      </c>
      <c r="F2084" s="33" t="s">
        <v>14768</v>
      </c>
      <c r="G2084" s="33" t="s">
        <v>14769</v>
      </c>
      <c r="H2084" s="33" t="s">
        <v>838</v>
      </c>
      <c r="I2084" s="38">
        <v>52591</v>
      </c>
      <c r="J2084" s="33" t="s">
        <v>23</v>
      </c>
      <c r="K2084" s="33" t="s">
        <v>838</v>
      </c>
      <c r="L2084" s="38">
        <v>52501</v>
      </c>
      <c r="M2084" s="33">
        <v>1194</v>
      </c>
      <c r="N2084" s="33">
        <v>1143</v>
      </c>
      <c r="O2084" s="33">
        <v>-51</v>
      </c>
      <c r="P2084" s="33" t="s">
        <v>48</v>
      </c>
      <c r="Q2084" s="33" t="s">
        <v>25</v>
      </c>
      <c r="R2084" s="65" t="s">
        <v>31</v>
      </c>
    </row>
    <row r="2085" spans="1:18" x14ac:dyDescent="0.3">
      <c r="A2085" s="40" t="s">
        <v>14771</v>
      </c>
      <c r="B2085" s="34" t="s">
        <v>14770</v>
      </c>
      <c r="C2085" s="40">
        <v>14923415</v>
      </c>
      <c r="D2085" s="35" t="s">
        <v>14753</v>
      </c>
      <c r="E2085" s="35" t="s">
        <v>14754</v>
      </c>
      <c r="F2085" s="35" t="s">
        <v>14772</v>
      </c>
      <c r="G2085" s="35" t="s">
        <v>14773</v>
      </c>
      <c r="H2085" s="35" t="s">
        <v>838</v>
      </c>
      <c r="I2085" s="41">
        <v>52577</v>
      </c>
      <c r="J2085" s="35" t="s">
        <v>23</v>
      </c>
      <c r="K2085" s="35" t="s">
        <v>838</v>
      </c>
      <c r="L2085" s="41">
        <v>52501</v>
      </c>
      <c r="M2085" s="35">
        <v>1194</v>
      </c>
      <c r="N2085" s="35">
        <v>1143</v>
      </c>
      <c r="O2085" s="35">
        <v>-51</v>
      </c>
      <c r="P2085" s="35" t="s">
        <v>48</v>
      </c>
      <c r="Q2085" s="35" t="s">
        <v>25</v>
      </c>
      <c r="R2085" s="65" t="s">
        <v>31</v>
      </c>
    </row>
    <row r="2086" spans="1:18" x14ac:dyDescent="0.3">
      <c r="A2086" s="37" t="s">
        <v>14775</v>
      </c>
      <c r="B2086" s="32" t="s">
        <v>14774</v>
      </c>
      <c r="C2086" s="37">
        <v>14923415</v>
      </c>
      <c r="D2086" s="33" t="s">
        <v>14753</v>
      </c>
      <c r="E2086" s="33" t="s">
        <v>14754</v>
      </c>
      <c r="F2086" s="33" t="s">
        <v>14776</v>
      </c>
      <c r="G2086" s="33" t="s">
        <v>14777</v>
      </c>
      <c r="H2086" s="33" t="s">
        <v>838</v>
      </c>
      <c r="I2086" s="38">
        <v>52531</v>
      </c>
      <c r="J2086" s="33" t="s">
        <v>23</v>
      </c>
      <c r="K2086" s="33" t="s">
        <v>838</v>
      </c>
      <c r="L2086" s="38">
        <v>52501</v>
      </c>
      <c r="M2086" s="33">
        <v>1194</v>
      </c>
      <c r="N2086" s="33">
        <v>1119</v>
      </c>
      <c r="O2086" s="33">
        <v>-75</v>
      </c>
      <c r="P2086" s="33" t="s">
        <v>48</v>
      </c>
      <c r="Q2086" s="33" t="s">
        <v>25</v>
      </c>
      <c r="R2086" s="65" t="s">
        <v>31</v>
      </c>
    </row>
    <row r="2087" spans="1:18" x14ac:dyDescent="0.3">
      <c r="A2087" s="40" t="s">
        <v>14788</v>
      </c>
      <c r="B2087" s="34" t="s">
        <v>14787</v>
      </c>
      <c r="C2087" s="40">
        <v>14923433</v>
      </c>
      <c r="D2087" s="35" t="s">
        <v>14778</v>
      </c>
      <c r="E2087" s="35" t="s">
        <v>14779</v>
      </c>
      <c r="F2087" s="35" t="s">
        <v>14789</v>
      </c>
      <c r="G2087" s="35" t="s">
        <v>14790</v>
      </c>
      <c r="H2087" s="35" t="s">
        <v>713</v>
      </c>
      <c r="I2087" s="41">
        <v>28753</v>
      </c>
      <c r="J2087" s="35" t="s">
        <v>23</v>
      </c>
      <c r="K2087" s="35" t="s">
        <v>713</v>
      </c>
      <c r="L2087" s="41">
        <v>28801</v>
      </c>
      <c r="M2087" s="35">
        <v>1608</v>
      </c>
      <c r="N2087" s="35">
        <v>1389</v>
      </c>
      <c r="O2087" s="35">
        <v>-219</v>
      </c>
      <c r="P2087" s="35" t="s">
        <v>48</v>
      </c>
      <c r="Q2087" s="35" t="s">
        <v>25</v>
      </c>
      <c r="R2087" s="65" t="s">
        <v>31</v>
      </c>
    </row>
    <row r="2088" spans="1:18" x14ac:dyDescent="0.3">
      <c r="A2088" s="37" t="s">
        <v>14795</v>
      </c>
      <c r="B2088" s="32" t="s">
        <v>14794</v>
      </c>
      <c r="C2088" s="37">
        <v>14923433</v>
      </c>
      <c r="D2088" s="33" t="s">
        <v>14778</v>
      </c>
      <c r="E2088" s="33" t="s">
        <v>14779</v>
      </c>
      <c r="F2088" s="33" t="s">
        <v>14796</v>
      </c>
      <c r="G2088" s="33" t="s">
        <v>14797</v>
      </c>
      <c r="H2088" s="33" t="s">
        <v>713</v>
      </c>
      <c r="I2088" s="38">
        <v>28732</v>
      </c>
      <c r="J2088" s="33" t="s">
        <v>23</v>
      </c>
      <c r="K2088" s="33" t="s">
        <v>713</v>
      </c>
      <c r="L2088" s="38">
        <v>28801</v>
      </c>
      <c r="M2088" s="33">
        <v>1608</v>
      </c>
      <c r="N2088" s="33">
        <v>1389</v>
      </c>
      <c r="O2088" s="33">
        <v>-219</v>
      </c>
      <c r="P2088" s="33" t="s">
        <v>48</v>
      </c>
      <c r="Q2088" s="33" t="s">
        <v>25</v>
      </c>
      <c r="R2088" s="65" t="s">
        <v>31</v>
      </c>
    </row>
    <row r="2089" spans="1:18" x14ac:dyDescent="0.3">
      <c r="A2089" s="40" t="s">
        <v>14804</v>
      </c>
      <c r="B2089" s="34" t="s">
        <v>14803</v>
      </c>
      <c r="C2089" s="40">
        <v>14923435</v>
      </c>
      <c r="D2089" s="35" t="s">
        <v>14801</v>
      </c>
      <c r="E2089" s="35" t="s">
        <v>14802</v>
      </c>
      <c r="F2089" s="35" t="s">
        <v>14805</v>
      </c>
      <c r="G2089" s="35" t="s">
        <v>14806</v>
      </c>
      <c r="H2089" s="35" t="s">
        <v>1271</v>
      </c>
      <c r="I2089" s="41">
        <v>43452</v>
      </c>
      <c r="J2089" s="35" t="s">
        <v>23</v>
      </c>
      <c r="K2089" s="35" t="s">
        <v>1271</v>
      </c>
      <c r="L2089" s="41">
        <v>43420</v>
      </c>
      <c r="M2089" s="35">
        <v>1194</v>
      </c>
      <c r="N2089" s="35">
        <v>1242</v>
      </c>
      <c r="O2089" s="35">
        <v>48</v>
      </c>
      <c r="P2089" s="35" t="s">
        <v>24</v>
      </c>
      <c r="Q2089" s="35" t="s">
        <v>25</v>
      </c>
      <c r="R2089" s="65" t="s">
        <v>15</v>
      </c>
    </row>
    <row r="2090" spans="1:18" x14ac:dyDescent="0.3">
      <c r="A2090" s="37" t="s">
        <v>14820</v>
      </c>
      <c r="B2090" s="32" t="s">
        <v>14819</v>
      </c>
      <c r="C2090" s="37">
        <v>14923440</v>
      </c>
      <c r="D2090" s="33" t="s">
        <v>14817</v>
      </c>
      <c r="E2090" s="33" t="s">
        <v>14818</v>
      </c>
      <c r="F2090" s="33" t="s">
        <v>14821</v>
      </c>
      <c r="G2090" s="33" t="s">
        <v>14822</v>
      </c>
      <c r="H2090" s="33" t="s">
        <v>680</v>
      </c>
      <c r="I2090" s="38">
        <v>29102</v>
      </c>
      <c r="J2090" s="33" t="s">
        <v>23</v>
      </c>
      <c r="K2090" s="33" t="s">
        <v>680</v>
      </c>
      <c r="L2090" s="38">
        <v>29150</v>
      </c>
      <c r="M2090" s="33">
        <v>1041</v>
      </c>
      <c r="N2090" s="33">
        <v>1218</v>
      </c>
      <c r="O2090" s="33">
        <v>177</v>
      </c>
      <c r="P2090" s="33" t="s">
        <v>24</v>
      </c>
      <c r="Q2090" s="33" t="s">
        <v>25</v>
      </c>
      <c r="R2090" s="65" t="s">
        <v>15</v>
      </c>
    </row>
    <row r="2091" spans="1:18" x14ac:dyDescent="0.3">
      <c r="A2091" s="40" t="s">
        <v>14824</v>
      </c>
      <c r="B2091" s="34" t="s">
        <v>14823</v>
      </c>
      <c r="C2091" s="40">
        <v>14923440</v>
      </c>
      <c r="D2091" s="35" t="s">
        <v>14817</v>
      </c>
      <c r="E2091" s="35" t="s">
        <v>14818</v>
      </c>
      <c r="F2091" s="35" t="s">
        <v>14825</v>
      </c>
      <c r="G2091" s="35" t="s">
        <v>3779</v>
      </c>
      <c r="H2091" s="35" t="s">
        <v>680</v>
      </c>
      <c r="I2091" s="41">
        <v>29020</v>
      </c>
      <c r="J2091" s="35" t="s">
        <v>23</v>
      </c>
      <c r="K2091" s="35" t="s">
        <v>680</v>
      </c>
      <c r="L2091" s="41">
        <v>29150</v>
      </c>
      <c r="M2091" s="35">
        <v>1041</v>
      </c>
      <c r="N2091" s="35">
        <v>1440</v>
      </c>
      <c r="O2091" s="35">
        <v>399</v>
      </c>
      <c r="P2091" s="35" t="s">
        <v>24</v>
      </c>
      <c r="Q2091" s="35" t="s">
        <v>25</v>
      </c>
      <c r="R2091" s="65" t="s">
        <v>15</v>
      </c>
    </row>
    <row r="2092" spans="1:18" x14ac:dyDescent="0.3">
      <c r="A2092" s="37" t="s">
        <v>14827</v>
      </c>
      <c r="B2092" s="32" t="s">
        <v>14826</v>
      </c>
      <c r="C2092" s="37">
        <v>14923440</v>
      </c>
      <c r="D2092" s="33" t="s">
        <v>14817</v>
      </c>
      <c r="E2092" s="33" t="s">
        <v>14818</v>
      </c>
      <c r="F2092" s="33" t="s">
        <v>14828</v>
      </c>
      <c r="G2092" s="33" t="s">
        <v>14829</v>
      </c>
      <c r="H2092" s="33" t="s">
        <v>680</v>
      </c>
      <c r="I2092" s="38">
        <v>29010</v>
      </c>
      <c r="J2092" s="33" t="s">
        <v>23</v>
      </c>
      <c r="K2092" s="33" t="s">
        <v>680</v>
      </c>
      <c r="L2092" s="38">
        <v>29150</v>
      </c>
      <c r="M2092" s="33">
        <v>1041</v>
      </c>
      <c r="N2092" s="33">
        <v>1170</v>
      </c>
      <c r="O2092" s="33">
        <v>129</v>
      </c>
      <c r="P2092" s="33" t="s">
        <v>24</v>
      </c>
      <c r="Q2092" s="33" t="s">
        <v>25</v>
      </c>
      <c r="R2092" s="65" t="s">
        <v>15</v>
      </c>
    </row>
    <row r="2093" spans="1:18" x14ac:dyDescent="0.3">
      <c r="A2093" s="61" t="s">
        <v>36011</v>
      </c>
      <c r="B2093" s="60" t="s">
        <v>36010</v>
      </c>
      <c r="C2093" s="61" t="s">
        <v>14817</v>
      </c>
      <c r="D2093" s="33" t="s">
        <v>14817</v>
      </c>
      <c r="E2093" s="50" t="s">
        <v>14818</v>
      </c>
      <c r="F2093" s="62" t="s">
        <v>35349</v>
      </c>
      <c r="G2093" s="62" t="s">
        <v>3779</v>
      </c>
      <c r="H2093" s="62" t="s">
        <v>680</v>
      </c>
      <c r="I2093" s="63">
        <v>29020</v>
      </c>
      <c r="J2093" s="62" t="s">
        <v>23</v>
      </c>
      <c r="K2093" s="33" t="s">
        <v>680</v>
      </c>
      <c r="L2093" s="38">
        <v>29150</v>
      </c>
      <c r="M2093" s="33">
        <v>1041</v>
      </c>
      <c r="N2093" s="33">
        <v>1440</v>
      </c>
      <c r="O2093" s="33">
        <v>399</v>
      </c>
      <c r="P2093" s="33" t="s">
        <v>24</v>
      </c>
      <c r="Q2093" s="33" t="s">
        <v>25</v>
      </c>
      <c r="R2093" s="65" t="s">
        <v>15</v>
      </c>
    </row>
    <row r="2094" spans="1:18" x14ac:dyDescent="0.3">
      <c r="A2094" s="49" t="s">
        <v>14842</v>
      </c>
      <c r="B2094" s="48" t="s">
        <v>14841</v>
      </c>
      <c r="C2094" s="49" t="s">
        <v>14839</v>
      </c>
      <c r="D2094" s="33" t="s">
        <v>14839</v>
      </c>
      <c r="E2094" s="50" t="s">
        <v>14840</v>
      </c>
      <c r="F2094" s="50" t="s">
        <v>14843</v>
      </c>
      <c r="G2094" s="50" t="s">
        <v>14844</v>
      </c>
      <c r="H2094" s="50" t="s">
        <v>938</v>
      </c>
      <c r="I2094" s="51">
        <v>22973</v>
      </c>
      <c r="J2094" s="50" t="s">
        <v>23</v>
      </c>
      <c r="K2094" s="33" t="s">
        <v>938</v>
      </c>
      <c r="L2094" s="38">
        <v>22902</v>
      </c>
      <c r="M2094" s="33">
        <v>1566</v>
      </c>
      <c r="N2094" s="33">
        <v>1731</v>
      </c>
      <c r="O2094" s="33">
        <v>165</v>
      </c>
      <c r="P2094" s="33" t="s">
        <v>24</v>
      </c>
      <c r="Q2094" s="33" t="s">
        <v>25</v>
      </c>
      <c r="R2094" s="65" t="s">
        <v>15</v>
      </c>
    </row>
    <row r="2095" spans="1:18" x14ac:dyDescent="0.3">
      <c r="A2095" s="40" t="s">
        <v>14846</v>
      </c>
      <c r="B2095" s="34" t="s">
        <v>14845</v>
      </c>
      <c r="C2095" s="40">
        <v>14923446</v>
      </c>
      <c r="D2095" s="35" t="s">
        <v>14839</v>
      </c>
      <c r="E2095" s="35" t="s">
        <v>14840</v>
      </c>
      <c r="F2095" s="35" t="s">
        <v>14847</v>
      </c>
      <c r="G2095" s="35" t="s">
        <v>14848</v>
      </c>
      <c r="H2095" s="35" t="s">
        <v>938</v>
      </c>
      <c r="I2095" s="41">
        <v>23936</v>
      </c>
      <c r="J2095" s="35" t="s">
        <v>23</v>
      </c>
      <c r="K2095" s="35" t="s">
        <v>938</v>
      </c>
      <c r="L2095" s="41">
        <v>22902</v>
      </c>
      <c r="M2095" s="35">
        <v>1566</v>
      </c>
      <c r="N2095" s="35">
        <v>1266</v>
      </c>
      <c r="O2095" s="35">
        <v>-300</v>
      </c>
      <c r="P2095" s="35" t="s">
        <v>48</v>
      </c>
      <c r="Q2095" s="35" t="s">
        <v>25</v>
      </c>
      <c r="R2095" s="65" t="s">
        <v>31</v>
      </c>
    </row>
    <row r="2096" spans="1:18" x14ac:dyDescent="0.3">
      <c r="A2096" s="40" t="s">
        <v>14856</v>
      </c>
      <c r="B2096" s="34" t="s">
        <v>14855</v>
      </c>
      <c r="C2096" s="40">
        <v>14924116</v>
      </c>
      <c r="D2096" s="35" t="s">
        <v>14853</v>
      </c>
      <c r="E2096" s="35" t="s">
        <v>14854</v>
      </c>
      <c r="F2096" s="35" t="s">
        <v>14857</v>
      </c>
      <c r="G2096" s="35" t="s">
        <v>12061</v>
      </c>
      <c r="H2096" s="35" t="s">
        <v>257</v>
      </c>
      <c r="I2096" s="41">
        <v>66046</v>
      </c>
      <c r="J2096" s="35" t="s">
        <v>23</v>
      </c>
      <c r="K2096" s="35" t="s">
        <v>257</v>
      </c>
      <c r="L2096" s="41">
        <v>66801</v>
      </c>
      <c r="M2096" s="35">
        <v>1194</v>
      </c>
      <c r="N2096" s="35">
        <v>1437</v>
      </c>
      <c r="O2096" s="35">
        <v>243</v>
      </c>
      <c r="P2096" s="35" t="s">
        <v>24</v>
      </c>
      <c r="Q2096" s="35" t="s">
        <v>25</v>
      </c>
      <c r="R2096" s="65" t="s">
        <v>15</v>
      </c>
    </row>
    <row r="2097" spans="1:18" x14ac:dyDescent="0.3">
      <c r="A2097" s="37" t="s">
        <v>14869</v>
      </c>
      <c r="B2097" s="32" t="s">
        <v>14868</v>
      </c>
      <c r="C2097" s="37">
        <v>14924404</v>
      </c>
      <c r="D2097" s="33" t="s">
        <v>14866</v>
      </c>
      <c r="E2097" s="33" t="s">
        <v>14867</v>
      </c>
      <c r="F2097" s="33" t="s">
        <v>14870</v>
      </c>
      <c r="G2097" s="33" t="s">
        <v>441</v>
      </c>
      <c r="H2097" s="33" t="s">
        <v>3686</v>
      </c>
      <c r="I2097" s="38">
        <v>71671</v>
      </c>
      <c r="J2097" s="33" t="s">
        <v>23</v>
      </c>
      <c r="K2097" s="33" t="s">
        <v>3686</v>
      </c>
      <c r="L2097" s="38">
        <v>71603</v>
      </c>
      <c r="M2097" s="33">
        <v>1170</v>
      </c>
      <c r="N2097" s="33">
        <v>1119</v>
      </c>
      <c r="O2097" s="33">
        <v>-51</v>
      </c>
      <c r="P2097" s="33" t="s">
        <v>48</v>
      </c>
      <c r="Q2097" s="33" t="s">
        <v>25</v>
      </c>
      <c r="R2097" s="65" t="s">
        <v>31</v>
      </c>
    </row>
    <row r="2098" spans="1:18" x14ac:dyDescent="0.3">
      <c r="A2098" s="37" t="s">
        <v>14878</v>
      </c>
      <c r="B2098" s="32" t="s">
        <v>14877</v>
      </c>
      <c r="C2098" s="37">
        <v>14924411</v>
      </c>
      <c r="D2098" s="33" t="s">
        <v>14875</v>
      </c>
      <c r="E2098" s="33" t="s">
        <v>14876</v>
      </c>
      <c r="F2098" s="33" t="s">
        <v>14879</v>
      </c>
      <c r="G2098" s="33" t="s">
        <v>1165</v>
      </c>
      <c r="H2098" s="33" t="s">
        <v>47</v>
      </c>
      <c r="I2098" s="38">
        <v>31087</v>
      </c>
      <c r="J2098" s="33" t="s">
        <v>23</v>
      </c>
      <c r="K2098" s="33" t="s">
        <v>47</v>
      </c>
      <c r="L2098" s="38">
        <v>31082</v>
      </c>
      <c r="M2098" s="33">
        <v>1170</v>
      </c>
      <c r="N2098" s="33">
        <v>1143</v>
      </c>
      <c r="O2098" s="33">
        <v>-27</v>
      </c>
      <c r="P2098" s="33" t="s">
        <v>48</v>
      </c>
      <c r="Q2098" s="33" t="s">
        <v>25</v>
      </c>
      <c r="R2098" s="65" t="s">
        <v>31</v>
      </c>
    </row>
    <row r="2099" spans="1:18" x14ac:dyDescent="0.3">
      <c r="A2099" s="40" t="s">
        <v>14881</v>
      </c>
      <c r="B2099" s="34" t="s">
        <v>14880</v>
      </c>
      <c r="C2099" s="40">
        <v>14924411</v>
      </c>
      <c r="D2099" s="35" t="s">
        <v>14875</v>
      </c>
      <c r="E2099" s="35" t="s">
        <v>14876</v>
      </c>
      <c r="F2099" s="35" t="s">
        <v>14882</v>
      </c>
      <c r="G2099" s="35" t="s">
        <v>5510</v>
      </c>
      <c r="H2099" s="35" t="s">
        <v>47</v>
      </c>
      <c r="I2099" s="41">
        <v>30434</v>
      </c>
      <c r="J2099" s="35" t="s">
        <v>23</v>
      </c>
      <c r="K2099" s="35" t="s">
        <v>47</v>
      </c>
      <c r="L2099" s="41">
        <v>31082</v>
      </c>
      <c r="M2099" s="35">
        <v>1170</v>
      </c>
      <c r="N2099" s="35">
        <v>1143</v>
      </c>
      <c r="O2099" s="35">
        <v>-27</v>
      </c>
      <c r="P2099" s="35" t="s">
        <v>48</v>
      </c>
      <c r="Q2099" s="35" t="s">
        <v>25</v>
      </c>
      <c r="R2099" s="65" t="s">
        <v>31</v>
      </c>
    </row>
    <row r="2100" spans="1:18" x14ac:dyDescent="0.3">
      <c r="A2100" s="37" t="s">
        <v>14884</v>
      </c>
      <c r="B2100" s="32" t="s">
        <v>14883</v>
      </c>
      <c r="C2100" s="37">
        <v>14924411</v>
      </c>
      <c r="D2100" s="33" t="s">
        <v>14875</v>
      </c>
      <c r="E2100" s="33" t="s">
        <v>14876</v>
      </c>
      <c r="F2100" s="33" t="s">
        <v>14885</v>
      </c>
      <c r="G2100" s="33" t="s">
        <v>5510</v>
      </c>
      <c r="H2100" s="33" t="s">
        <v>47</v>
      </c>
      <c r="I2100" s="38">
        <v>30434</v>
      </c>
      <c r="J2100" s="33" t="s">
        <v>23</v>
      </c>
      <c r="K2100" s="33" t="s">
        <v>47</v>
      </c>
      <c r="L2100" s="38">
        <v>31082</v>
      </c>
      <c r="M2100" s="33">
        <v>1170</v>
      </c>
      <c r="N2100" s="33">
        <v>1143</v>
      </c>
      <c r="O2100" s="33">
        <v>-27</v>
      </c>
      <c r="P2100" s="33" t="s">
        <v>48</v>
      </c>
      <c r="Q2100" s="33" t="s">
        <v>25</v>
      </c>
      <c r="R2100" s="65" t="s">
        <v>31</v>
      </c>
    </row>
    <row r="2101" spans="1:18" x14ac:dyDescent="0.3">
      <c r="A2101" s="40" t="s">
        <v>14887</v>
      </c>
      <c r="B2101" s="34" t="s">
        <v>14886</v>
      </c>
      <c r="C2101" s="40">
        <v>14924411</v>
      </c>
      <c r="D2101" s="35" t="s">
        <v>14875</v>
      </c>
      <c r="E2101" s="35" t="s">
        <v>14876</v>
      </c>
      <c r="F2101" s="35" t="s">
        <v>14888</v>
      </c>
      <c r="G2101" s="35" t="s">
        <v>338</v>
      </c>
      <c r="H2101" s="35" t="s">
        <v>47</v>
      </c>
      <c r="I2101" s="41">
        <v>31037</v>
      </c>
      <c r="J2101" s="35" t="s">
        <v>23</v>
      </c>
      <c r="K2101" s="35" t="s">
        <v>47</v>
      </c>
      <c r="L2101" s="41">
        <v>31082</v>
      </c>
      <c r="M2101" s="35">
        <v>1170</v>
      </c>
      <c r="N2101" s="35">
        <v>1143</v>
      </c>
      <c r="O2101" s="35">
        <v>-27</v>
      </c>
      <c r="P2101" s="35" t="s">
        <v>48</v>
      </c>
      <c r="Q2101" s="35" t="s">
        <v>25</v>
      </c>
      <c r="R2101" s="65" t="s">
        <v>31</v>
      </c>
    </row>
    <row r="2102" spans="1:18" x14ac:dyDescent="0.3">
      <c r="A2102" s="40" t="s">
        <v>14898</v>
      </c>
      <c r="B2102" s="34" t="s">
        <v>14897</v>
      </c>
      <c r="C2102" s="40">
        <v>14924413</v>
      </c>
      <c r="D2102" s="35" t="s">
        <v>14895</v>
      </c>
      <c r="E2102" s="35" t="s">
        <v>14896</v>
      </c>
      <c r="F2102" s="35" t="s">
        <v>14899</v>
      </c>
      <c r="G2102" s="35" t="s">
        <v>837</v>
      </c>
      <c r="H2102" s="35" t="s">
        <v>1929</v>
      </c>
      <c r="I2102" s="41">
        <v>52801</v>
      </c>
      <c r="J2102" s="35" t="s">
        <v>23</v>
      </c>
      <c r="K2102" s="35" t="s">
        <v>1929</v>
      </c>
      <c r="L2102" s="41">
        <v>60554</v>
      </c>
      <c r="M2102" s="35">
        <v>2058</v>
      </c>
      <c r="N2102" s="35">
        <v>1521</v>
      </c>
      <c r="O2102" s="35">
        <v>-537</v>
      </c>
      <c r="P2102" s="35" t="s">
        <v>48</v>
      </c>
      <c r="Q2102" s="35" t="s">
        <v>25</v>
      </c>
      <c r="R2102" s="65" t="s">
        <v>31</v>
      </c>
    </row>
    <row r="2103" spans="1:18" x14ac:dyDescent="0.3">
      <c r="A2103" s="37" t="s">
        <v>14904</v>
      </c>
      <c r="B2103" s="32" t="s">
        <v>14903</v>
      </c>
      <c r="C2103" s="37">
        <v>14924413</v>
      </c>
      <c r="D2103" s="33" t="s">
        <v>14895</v>
      </c>
      <c r="E2103" s="33" t="s">
        <v>14896</v>
      </c>
      <c r="F2103" s="33" t="s">
        <v>14905</v>
      </c>
      <c r="G2103" s="33" t="s">
        <v>548</v>
      </c>
      <c r="H2103" s="33" t="s">
        <v>1929</v>
      </c>
      <c r="I2103" s="38">
        <v>61531</v>
      </c>
      <c r="J2103" s="33" t="s">
        <v>23</v>
      </c>
      <c r="K2103" s="33" t="s">
        <v>1929</v>
      </c>
      <c r="L2103" s="38">
        <v>60554</v>
      </c>
      <c r="M2103" s="33">
        <v>2058</v>
      </c>
      <c r="N2103" s="33">
        <v>1194</v>
      </c>
      <c r="O2103" s="33">
        <v>-864</v>
      </c>
      <c r="P2103" s="33" t="s">
        <v>48</v>
      </c>
      <c r="Q2103" s="33" t="s">
        <v>25</v>
      </c>
      <c r="R2103" s="65" t="s">
        <v>31</v>
      </c>
    </row>
    <row r="2104" spans="1:18" x14ac:dyDescent="0.3">
      <c r="A2104" s="40" t="s">
        <v>14909</v>
      </c>
      <c r="B2104" s="34" t="s">
        <v>14908</v>
      </c>
      <c r="C2104" s="40">
        <v>14924415</v>
      </c>
      <c r="D2104" s="35" t="s">
        <v>14906</v>
      </c>
      <c r="E2104" s="35" t="s">
        <v>14907</v>
      </c>
      <c r="F2104" s="35" t="s">
        <v>14910</v>
      </c>
      <c r="G2104" s="35" t="s">
        <v>5229</v>
      </c>
      <c r="H2104" s="35" t="s">
        <v>838</v>
      </c>
      <c r="I2104" s="41">
        <v>51012</v>
      </c>
      <c r="J2104" s="35" t="s">
        <v>23</v>
      </c>
      <c r="K2104" s="35" t="s">
        <v>838</v>
      </c>
      <c r="L2104" s="41">
        <v>51102</v>
      </c>
      <c r="M2104" s="35">
        <v>1266</v>
      </c>
      <c r="N2104" s="35">
        <v>1143</v>
      </c>
      <c r="O2104" s="35">
        <v>-123</v>
      </c>
      <c r="P2104" s="35" t="s">
        <v>48</v>
      </c>
      <c r="Q2104" s="35" t="s">
        <v>25</v>
      </c>
      <c r="R2104" s="65" t="s">
        <v>31</v>
      </c>
    </row>
    <row r="2105" spans="1:18" x14ac:dyDescent="0.3">
      <c r="A2105" s="37" t="s">
        <v>14912</v>
      </c>
      <c r="B2105" s="32" t="s">
        <v>14911</v>
      </c>
      <c r="C2105" s="37">
        <v>14924415</v>
      </c>
      <c r="D2105" s="33" t="s">
        <v>14906</v>
      </c>
      <c r="E2105" s="33" t="s">
        <v>14907</v>
      </c>
      <c r="F2105" s="33" t="s">
        <v>14913</v>
      </c>
      <c r="G2105" s="33" t="s">
        <v>14914</v>
      </c>
      <c r="H2105" s="33" t="s">
        <v>838</v>
      </c>
      <c r="I2105" s="38">
        <v>51442</v>
      </c>
      <c r="J2105" s="33" t="s">
        <v>23</v>
      </c>
      <c r="K2105" s="33" t="s">
        <v>838</v>
      </c>
      <c r="L2105" s="38">
        <v>51102</v>
      </c>
      <c r="M2105" s="33">
        <v>1266</v>
      </c>
      <c r="N2105" s="33">
        <v>1095</v>
      </c>
      <c r="O2105" s="33">
        <v>-171</v>
      </c>
      <c r="P2105" s="33" t="s">
        <v>48</v>
      </c>
      <c r="Q2105" s="33" t="s">
        <v>25</v>
      </c>
      <c r="R2105" s="65" t="s">
        <v>31</v>
      </c>
    </row>
    <row r="2106" spans="1:18" x14ac:dyDescent="0.3">
      <c r="A2106" s="40" t="s">
        <v>14916</v>
      </c>
      <c r="B2106" s="34" t="s">
        <v>14915</v>
      </c>
      <c r="C2106" s="40">
        <v>14924415</v>
      </c>
      <c r="D2106" s="35" t="s">
        <v>14906</v>
      </c>
      <c r="E2106" s="35" t="s">
        <v>14907</v>
      </c>
      <c r="F2106" s="35" t="s">
        <v>14917</v>
      </c>
      <c r="G2106" s="35" t="s">
        <v>14918</v>
      </c>
      <c r="H2106" s="35" t="s">
        <v>838</v>
      </c>
      <c r="I2106" s="41">
        <v>51031</v>
      </c>
      <c r="J2106" s="35" t="s">
        <v>23</v>
      </c>
      <c r="K2106" s="35" t="s">
        <v>838</v>
      </c>
      <c r="L2106" s="41">
        <v>51102</v>
      </c>
      <c r="M2106" s="35">
        <v>1266</v>
      </c>
      <c r="N2106" s="35">
        <v>1143</v>
      </c>
      <c r="O2106" s="35">
        <v>-123</v>
      </c>
      <c r="P2106" s="35" t="s">
        <v>48</v>
      </c>
      <c r="Q2106" s="35" t="s">
        <v>25</v>
      </c>
      <c r="R2106" s="65" t="s">
        <v>31</v>
      </c>
    </row>
    <row r="2107" spans="1:18" x14ac:dyDescent="0.3">
      <c r="A2107" s="37" t="s">
        <v>14920</v>
      </c>
      <c r="B2107" s="32" t="s">
        <v>14919</v>
      </c>
      <c r="C2107" s="37">
        <v>14924415</v>
      </c>
      <c r="D2107" s="33" t="s">
        <v>14906</v>
      </c>
      <c r="E2107" s="33" t="s">
        <v>14907</v>
      </c>
      <c r="F2107" s="33" t="s">
        <v>14921</v>
      </c>
      <c r="G2107" s="33" t="s">
        <v>14922</v>
      </c>
      <c r="H2107" s="33" t="s">
        <v>838</v>
      </c>
      <c r="I2107" s="38">
        <v>51034</v>
      </c>
      <c r="J2107" s="33" t="s">
        <v>23</v>
      </c>
      <c r="K2107" s="33" t="s">
        <v>838</v>
      </c>
      <c r="L2107" s="38">
        <v>51102</v>
      </c>
      <c r="M2107" s="33">
        <v>1266</v>
      </c>
      <c r="N2107" s="33">
        <v>1143</v>
      </c>
      <c r="O2107" s="33">
        <v>-123</v>
      </c>
      <c r="P2107" s="33" t="s">
        <v>48</v>
      </c>
      <c r="Q2107" s="33" t="s">
        <v>25</v>
      </c>
      <c r="R2107" s="65" t="s">
        <v>31</v>
      </c>
    </row>
    <row r="2108" spans="1:18" x14ac:dyDescent="0.3">
      <c r="A2108" s="40" t="s">
        <v>14930</v>
      </c>
      <c r="B2108" s="34" t="s">
        <v>14929</v>
      </c>
      <c r="C2108" s="40">
        <v>14924422</v>
      </c>
      <c r="D2108" s="35" t="s">
        <v>14927</v>
      </c>
      <c r="E2108" s="35" t="s">
        <v>14928</v>
      </c>
      <c r="F2108" s="35" t="s">
        <v>14931</v>
      </c>
      <c r="G2108" s="35" t="s">
        <v>661</v>
      </c>
      <c r="H2108" s="35" t="s">
        <v>657</v>
      </c>
      <c r="I2108" s="41">
        <v>49423</v>
      </c>
      <c r="J2108" s="35" t="s">
        <v>23</v>
      </c>
      <c r="K2108" s="35" t="s">
        <v>657</v>
      </c>
      <c r="L2108" s="41">
        <v>49442</v>
      </c>
      <c r="M2108" s="35">
        <v>1377</v>
      </c>
      <c r="N2108" s="35">
        <v>1434</v>
      </c>
      <c r="O2108" s="35">
        <v>57</v>
      </c>
      <c r="P2108" s="35" t="s">
        <v>24</v>
      </c>
      <c r="Q2108" s="35" t="s">
        <v>25</v>
      </c>
      <c r="R2108" s="65" t="s">
        <v>15</v>
      </c>
    </row>
    <row r="2109" spans="1:18" x14ac:dyDescent="0.3">
      <c r="A2109" s="37" t="s">
        <v>14933</v>
      </c>
      <c r="B2109" s="32" t="s">
        <v>14932</v>
      </c>
      <c r="C2109" s="37">
        <v>14924422</v>
      </c>
      <c r="D2109" s="33" t="s">
        <v>14927</v>
      </c>
      <c r="E2109" s="33" t="s">
        <v>14928</v>
      </c>
      <c r="F2109" s="33" t="s">
        <v>14934</v>
      </c>
      <c r="G2109" s="33" t="s">
        <v>14935</v>
      </c>
      <c r="H2109" s="33" t="s">
        <v>657</v>
      </c>
      <c r="I2109" s="38">
        <v>49404</v>
      </c>
      <c r="J2109" s="33" t="s">
        <v>23</v>
      </c>
      <c r="K2109" s="33" t="s">
        <v>657</v>
      </c>
      <c r="L2109" s="38">
        <v>49442</v>
      </c>
      <c r="M2109" s="33">
        <v>1377</v>
      </c>
      <c r="N2109" s="33">
        <v>1434</v>
      </c>
      <c r="O2109" s="33">
        <v>57</v>
      </c>
      <c r="P2109" s="33" t="s">
        <v>24</v>
      </c>
      <c r="Q2109" s="33" t="s">
        <v>25</v>
      </c>
      <c r="R2109" s="65" t="s">
        <v>15</v>
      </c>
    </row>
    <row r="2110" spans="1:18" x14ac:dyDescent="0.3">
      <c r="A2110" s="40" t="s">
        <v>14937</v>
      </c>
      <c r="B2110" s="34" t="s">
        <v>14936</v>
      </c>
      <c r="C2110" s="40">
        <v>14924422</v>
      </c>
      <c r="D2110" s="35" t="s">
        <v>14927</v>
      </c>
      <c r="E2110" s="35" t="s">
        <v>14928</v>
      </c>
      <c r="F2110" s="35" t="s">
        <v>660</v>
      </c>
      <c r="G2110" s="35" t="s">
        <v>661</v>
      </c>
      <c r="H2110" s="35" t="s">
        <v>657</v>
      </c>
      <c r="I2110" s="41">
        <v>49423</v>
      </c>
      <c r="J2110" s="35" t="s">
        <v>23</v>
      </c>
      <c r="K2110" s="35" t="s">
        <v>657</v>
      </c>
      <c r="L2110" s="41">
        <v>49442</v>
      </c>
      <c r="M2110" s="35">
        <v>1377</v>
      </c>
      <c r="N2110" s="35">
        <v>1434</v>
      </c>
      <c r="O2110" s="35">
        <v>57</v>
      </c>
      <c r="P2110" s="35" t="s">
        <v>24</v>
      </c>
      <c r="Q2110" s="35" t="s">
        <v>25</v>
      </c>
      <c r="R2110" s="65" t="s">
        <v>15</v>
      </c>
    </row>
    <row r="2111" spans="1:18" x14ac:dyDescent="0.3">
      <c r="A2111" s="37" t="s">
        <v>14948</v>
      </c>
      <c r="B2111" s="32" t="s">
        <v>14947</v>
      </c>
      <c r="C2111" s="37">
        <v>14924422</v>
      </c>
      <c r="D2111" s="33" t="s">
        <v>14927</v>
      </c>
      <c r="E2111" s="33" t="s">
        <v>14928</v>
      </c>
      <c r="F2111" s="33" t="s">
        <v>14949</v>
      </c>
      <c r="G2111" s="33" t="s">
        <v>2236</v>
      </c>
      <c r="H2111" s="33" t="s">
        <v>657</v>
      </c>
      <c r="I2111" s="38">
        <v>49412</v>
      </c>
      <c r="J2111" s="33" t="s">
        <v>23</v>
      </c>
      <c r="K2111" s="33" t="s">
        <v>657</v>
      </c>
      <c r="L2111" s="38">
        <v>49442</v>
      </c>
      <c r="M2111" s="33">
        <v>1377</v>
      </c>
      <c r="N2111" s="33">
        <v>1218</v>
      </c>
      <c r="O2111" s="33">
        <v>-159</v>
      </c>
      <c r="P2111" s="33" t="s">
        <v>48</v>
      </c>
      <c r="Q2111" s="33" t="s">
        <v>25</v>
      </c>
      <c r="R2111" s="65" t="s">
        <v>31</v>
      </c>
    </row>
    <row r="2112" spans="1:18" x14ac:dyDescent="0.3">
      <c r="A2112" s="40" t="s">
        <v>14951</v>
      </c>
      <c r="B2112" s="34" t="s">
        <v>14950</v>
      </c>
      <c r="C2112" s="40">
        <v>14924422</v>
      </c>
      <c r="D2112" s="35" t="s">
        <v>14927</v>
      </c>
      <c r="E2112" s="35" t="s">
        <v>14928</v>
      </c>
      <c r="F2112" s="35" t="s">
        <v>14952</v>
      </c>
      <c r="G2112" s="35" t="s">
        <v>2236</v>
      </c>
      <c r="H2112" s="35" t="s">
        <v>657</v>
      </c>
      <c r="I2112" s="41">
        <v>49412</v>
      </c>
      <c r="J2112" s="35" t="s">
        <v>23</v>
      </c>
      <c r="K2112" s="35" t="s">
        <v>657</v>
      </c>
      <c r="L2112" s="41">
        <v>49442</v>
      </c>
      <c r="M2112" s="35">
        <v>1377</v>
      </c>
      <c r="N2112" s="35">
        <v>1218</v>
      </c>
      <c r="O2112" s="35">
        <v>-159</v>
      </c>
      <c r="P2112" s="35" t="s">
        <v>48</v>
      </c>
      <c r="Q2112" s="35" t="s">
        <v>25</v>
      </c>
      <c r="R2112" s="65" t="s">
        <v>31</v>
      </c>
    </row>
    <row r="2113" spans="1:18" x14ac:dyDescent="0.3">
      <c r="A2113" s="37" t="s">
        <v>14954</v>
      </c>
      <c r="B2113" s="32" t="s">
        <v>14953</v>
      </c>
      <c r="C2113" s="37">
        <v>14924422</v>
      </c>
      <c r="D2113" s="33" t="s">
        <v>14927</v>
      </c>
      <c r="E2113" s="33" t="s">
        <v>14928</v>
      </c>
      <c r="F2113" s="33" t="s">
        <v>14955</v>
      </c>
      <c r="G2113" s="33" t="s">
        <v>14956</v>
      </c>
      <c r="H2113" s="33" t="s">
        <v>657</v>
      </c>
      <c r="I2113" s="38">
        <v>49420</v>
      </c>
      <c r="J2113" s="33" t="s">
        <v>23</v>
      </c>
      <c r="K2113" s="33" t="s">
        <v>657</v>
      </c>
      <c r="L2113" s="38">
        <v>49442</v>
      </c>
      <c r="M2113" s="33">
        <v>1377</v>
      </c>
      <c r="N2113" s="33">
        <v>1194</v>
      </c>
      <c r="O2113" s="33">
        <v>-183</v>
      </c>
      <c r="P2113" s="33" t="s">
        <v>48</v>
      </c>
      <c r="Q2113" s="33" t="s">
        <v>25</v>
      </c>
      <c r="R2113" s="65" t="s">
        <v>31</v>
      </c>
    </row>
    <row r="2114" spans="1:18" x14ac:dyDescent="0.3">
      <c r="A2114" s="40" t="s">
        <v>14958</v>
      </c>
      <c r="B2114" s="34" t="s">
        <v>14957</v>
      </c>
      <c r="C2114" s="40">
        <v>14924422</v>
      </c>
      <c r="D2114" s="35" t="s">
        <v>14927</v>
      </c>
      <c r="E2114" s="35" t="s">
        <v>14928</v>
      </c>
      <c r="F2114" s="35" t="s">
        <v>14959</v>
      </c>
      <c r="G2114" s="35" t="s">
        <v>2236</v>
      </c>
      <c r="H2114" s="35" t="s">
        <v>657</v>
      </c>
      <c r="I2114" s="41">
        <v>49412</v>
      </c>
      <c r="J2114" s="35" t="s">
        <v>23</v>
      </c>
      <c r="K2114" s="35" t="s">
        <v>657</v>
      </c>
      <c r="L2114" s="41">
        <v>49442</v>
      </c>
      <c r="M2114" s="35">
        <v>1377</v>
      </c>
      <c r="N2114" s="35">
        <v>1218</v>
      </c>
      <c r="O2114" s="35">
        <v>-159</v>
      </c>
      <c r="P2114" s="35" t="s">
        <v>48</v>
      </c>
      <c r="Q2114" s="35" t="s">
        <v>25</v>
      </c>
      <c r="R2114" s="65" t="s">
        <v>31</v>
      </c>
    </row>
    <row r="2115" spans="1:18" x14ac:dyDescent="0.3">
      <c r="A2115" s="37" t="s">
        <v>14961</v>
      </c>
      <c r="B2115" s="32" t="s">
        <v>14960</v>
      </c>
      <c r="C2115" s="37">
        <v>14924422</v>
      </c>
      <c r="D2115" s="33" t="s">
        <v>14927</v>
      </c>
      <c r="E2115" s="33" t="s">
        <v>14928</v>
      </c>
      <c r="F2115" s="33" t="s">
        <v>14962</v>
      </c>
      <c r="G2115" s="33" t="s">
        <v>1184</v>
      </c>
      <c r="H2115" s="33" t="s">
        <v>657</v>
      </c>
      <c r="I2115" s="38">
        <v>49455</v>
      </c>
      <c r="J2115" s="33" t="s">
        <v>23</v>
      </c>
      <c r="K2115" s="33" t="s">
        <v>657</v>
      </c>
      <c r="L2115" s="38">
        <v>49442</v>
      </c>
      <c r="M2115" s="33">
        <v>1377</v>
      </c>
      <c r="N2115" s="33">
        <v>1194</v>
      </c>
      <c r="O2115" s="33">
        <v>-183</v>
      </c>
      <c r="P2115" s="33" t="s">
        <v>48</v>
      </c>
      <c r="Q2115" s="33" t="s">
        <v>25</v>
      </c>
      <c r="R2115" s="65" t="s">
        <v>31</v>
      </c>
    </row>
    <row r="2116" spans="1:18" x14ac:dyDescent="0.3">
      <c r="A2116" s="37" t="s">
        <v>14972</v>
      </c>
      <c r="B2116" s="32" t="s">
        <v>14971</v>
      </c>
      <c r="C2116" s="37">
        <v>14924423</v>
      </c>
      <c r="D2116" s="33" t="s">
        <v>14969</v>
      </c>
      <c r="E2116" s="33" t="s">
        <v>14970</v>
      </c>
      <c r="F2116" s="33" t="s">
        <v>14973</v>
      </c>
      <c r="G2116" s="33" t="s">
        <v>14974</v>
      </c>
      <c r="H2116" s="33" t="s">
        <v>771</v>
      </c>
      <c r="I2116" s="38">
        <v>56701</v>
      </c>
      <c r="J2116" s="33" t="s">
        <v>23</v>
      </c>
      <c r="K2116" s="33" t="s">
        <v>771</v>
      </c>
      <c r="L2116" s="38">
        <v>56721</v>
      </c>
      <c r="M2116" s="33">
        <v>1584</v>
      </c>
      <c r="N2116" s="33">
        <v>1170</v>
      </c>
      <c r="O2116" s="33">
        <v>-414</v>
      </c>
      <c r="P2116" s="33" t="s">
        <v>48</v>
      </c>
      <c r="Q2116" s="33" t="s">
        <v>25</v>
      </c>
      <c r="R2116" s="65" t="s">
        <v>31</v>
      </c>
    </row>
    <row r="2117" spans="1:18" x14ac:dyDescent="0.3">
      <c r="A2117" s="40" t="s">
        <v>14976</v>
      </c>
      <c r="B2117" s="34" t="s">
        <v>14975</v>
      </c>
      <c r="C2117" s="40">
        <v>14924423</v>
      </c>
      <c r="D2117" s="35" t="s">
        <v>14969</v>
      </c>
      <c r="E2117" s="35" t="s">
        <v>14970</v>
      </c>
      <c r="F2117" s="35" t="s">
        <v>14977</v>
      </c>
      <c r="G2117" s="35" t="s">
        <v>14978</v>
      </c>
      <c r="H2117" s="35" t="s">
        <v>771</v>
      </c>
      <c r="I2117" s="41">
        <v>56751</v>
      </c>
      <c r="J2117" s="35" t="s">
        <v>23</v>
      </c>
      <c r="K2117" s="35" t="s">
        <v>771</v>
      </c>
      <c r="L2117" s="41">
        <v>56721</v>
      </c>
      <c r="M2117" s="35">
        <v>1584</v>
      </c>
      <c r="N2117" s="35">
        <v>1143</v>
      </c>
      <c r="O2117" s="35">
        <v>-441</v>
      </c>
      <c r="P2117" s="35" t="s">
        <v>48</v>
      </c>
      <c r="Q2117" s="35" t="s">
        <v>25</v>
      </c>
      <c r="R2117" s="65" t="s">
        <v>31</v>
      </c>
    </row>
    <row r="2118" spans="1:18" x14ac:dyDescent="0.3">
      <c r="A2118" s="40" t="s">
        <v>14994</v>
      </c>
      <c r="B2118" s="34" t="s">
        <v>14993</v>
      </c>
      <c r="C2118" s="40">
        <v>14924438</v>
      </c>
      <c r="D2118" s="35" t="s">
        <v>14991</v>
      </c>
      <c r="E2118" s="35" t="s">
        <v>14992</v>
      </c>
      <c r="F2118" s="35" t="s">
        <v>14995</v>
      </c>
      <c r="G2118" s="35" t="s">
        <v>14996</v>
      </c>
      <c r="H2118" s="35" t="s">
        <v>214</v>
      </c>
      <c r="I2118" s="41">
        <v>18603</v>
      </c>
      <c r="J2118" s="35" t="s">
        <v>23</v>
      </c>
      <c r="K2118" s="35" t="s">
        <v>214</v>
      </c>
      <c r="L2118" s="41">
        <v>18634</v>
      </c>
      <c r="M2118" s="35">
        <v>1350</v>
      </c>
      <c r="N2118" s="35">
        <v>1290</v>
      </c>
      <c r="O2118" s="35">
        <v>-60</v>
      </c>
      <c r="P2118" s="35" t="s">
        <v>48</v>
      </c>
      <c r="Q2118" s="35" t="s">
        <v>25</v>
      </c>
      <c r="R2118" s="65" t="s">
        <v>31</v>
      </c>
    </row>
    <row r="2119" spans="1:18" x14ac:dyDescent="0.3">
      <c r="A2119" s="37" t="s">
        <v>15010</v>
      </c>
      <c r="B2119" s="32" t="s">
        <v>15009</v>
      </c>
      <c r="C2119" s="37">
        <v>14924438</v>
      </c>
      <c r="D2119" s="33" t="s">
        <v>14991</v>
      </c>
      <c r="E2119" s="33" t="s">
        <v>14992</v>
      </c>
      <c r="F2119" s="33" t="s">
        <v>15011</v>
      </c>
      <c r="G2119" s="33" t="s">
        <v>15012</v>
      </c>
      <c r="H2119" s="33" t="s">
        <v>214</v>
      </c>
      <c r="I2119" s="38">
        <v>17872</v>
      </c>
      <c r="J2119" s="33" t="s">
        <v>23</v>
      </c>
      <c r="K2119" s="33" t="s">
        <v>214</v>
      </c>
      <c r="L2119" s="38">
        <v>18634</v>
      </c>
      <c r="M2119" s="33">
        <v>1350</v>
      </c>
      <c r="N2119" s="33">
        <v>1170</v>
      </c>
      <c r="O2119" s="33">
        <v>-180</v>
      </c>
      <c r="P2119" s="33" t="s">
        <v>48</v>
      </c>
      <c r="Q2119" s="33" t="s">
        <v>25</v>
      </c>
      <c r="R2119" s="65" t="s">
        <v>31</v>
      </c>
    </row>
    <row r="2120" spans="1:18" x14ac:dyDescent="0.3">
      <c r="A2120" s="40" t="s">
        <v>15014</v>
      </c>
      <c r="B2120" s="34" t="s">
        <v>15013</v>
      </c>
      <c r="C2120" s="40">
        <v>14924438</v>
      </c>
      <c r="D2120" s="35" t="s">
        <v>14991</v>
      </c>
      <c r="E2120" s="35" t="s">
        <v>14992</v>
      </c>
      <c r="F2120" s="35" t="s">
        <v>15015</v>
      </c>
      <c r="G2120" s="35" t="s">
        <v>15016</v>
      </c>
      <c r="H2120" s="35" t="s">
        <v>214</v>
      </c>
      <c r="I2120" s="41">
        <v>17777</v>
      </c>
      <c r="J2120" s="35" t="s">
        <v>23</v>
      </c>
      <c r="K2120" s="35" t="s">
        <v>214</v>
      </c>
      <c r="L2120" s="41">
        <v>18634</v>
      </c>
      <c r="M2120" s="35">
        <v>1350</v>
      </c>
      <c r="N2120" s="35">
        <v>1170</v>
      </c>
      <c r="O2120" s="35">
        <v>-180</v>
      </c>
      <c r="P2120" s="35" t="s">
        <v>48</v>
      </c>
      <c r="Q2120" s="35" t="s">
        <v>25</v>
      </c>
      <c r="R2120" s="65" t="s">
        <v>31</v>
      </c>
    </row>
    <row r="2121" spans="1:18" x14ac:dyDescent="0.3">
      <c r="A2121" s="53" t="s">
        <v>15023</v>
      </c>
      <c r="B2121" s="52" t="s">
        <v>15022</v>
      </c>
      <c r="C2121" s="53" t="s">
        <v>15021</v>
      </c>
      <c r="D2121" s="35" t="s">
        <v>15021</v>
      </c>
      <c r="E2121" s="54" t="s">
        <v>15022</v>
      </c>
      <c r="F2121" s="54" t="s">
        <v>15024</v>
      </c>
      <c r="G2121" s="54" t="s">
        <v>15025</v>
      </c>
      <c r="H2121" s="54" t="s">
        <v>938</v>
      </c>
      <c r="I2121" s="55">
        <v>23063</v>
      </c>
      <c r="J2121" s="54" t="s">
        <v>23</v>
      </c>
      <c r="K2121" s="35" t="s">
        <v>938</v>
      </c>
      <c r="L2121" s="41">
        <v>23228</v>
      </c>
      <c r="M2121" s="35">
        <v>1437</v>
      </c>
      <c r="N2121" s="35">
        <v>1632</v>
      </c>
      <c r="O2121" s="35">
        <v>195</v>
      </c>
      <c r="P2121" s="35" t="s">
        <v>24</v>
      </c>
      <c r="Q2121" s="35" t="s">
        <v>25</v>
      </c>
      <c r="R2121" s="65" t="s">
        <v>15</v>
      </c>
    </row>
    <row r="2122" spans="1:18" x14ac:dyDescent="0.3">
      <c r="A2122" s="37" t="s">
        <v>15031</v>
      </c>
      <c r="B2122" s="32" t="s">
        <v>15030</v>
      </c>
      <c r="C2122" s="37">
        <v>14925116</v>
      </c>
      <c r="D2122" s="33" t="s">
        <v>15028</v>
      </c>
      <c r="E2122" s="33" t="s">
        <v>15029</v>
      </c>
      <c r="F2122" s="33" t="s">
        <v>15032</v>
      </c>
      <c r="G2122" s="33" t="s">
        <v>2619</v>
      </c>
      <c r="H2122" s="33" t="s">
        <v>257</v>
      </c>
      <c r="I2122" s="38">
        <v>67601</v>
      </c>
      <c r="J2122" s="33" t="s">
        <v>23</v>
      </c>
      <c r="K2122" s="33" t="s">
        <v>257</v>
      </c>
      <c r="L2122" s="38">
        <v>67420</v>
      </c>
      <c r="M2122" s="33">
        <v>1194</v>
      </c>
      <c r="N2122" s="33">
        <v>1242</v>
      </c>
      <c r="O2122" s="33">
        <v>48</v>
      </c>
      <c r="P2122" s="33" t="s">
        <v>24</v>
      </c>
      <c r="Q2122" s="33" t="s">
        <v>25</v>
      </c>
      <c r="R2122" s="65" t="s">
        <v>15</v>
      </c>
    </row>
    <row r="2123" spans="1:18" x14ac:dyDescent="0.3">
      <c r="A2123" s="37" t="s">
        <v>15045</v>
      </c>
      <c r="B2123" s="32" t="s">
        <v>15044</v>
      </c>
      <c r="C2123" s="37">
        <v>14925406</v>
      </c>
      <c r="D2123" s="33" t="s">
        <v>15039</v>
      </c>
      <c r="E2123" s="33" t="s">
        <v>15040</v>
      </c>
      <c r="F2123" s="33" t="s">
        <v>15046</v>
      </c>
      <c r="G2123" s="33" t="s">
        <v>3174</v>
      </c>
      <c r="H2123" s="33" t="s">
        <v>1669</v>
      </c>
      <c r="I2123" s="38">
        <v>80925</v>
      </c>
      <c r="J2123" s="33" t="s">
        <v>23</v>
      </c>
      <c r="K2123" s="33" t="s">
        <v>1669</v>
      </c>
      <c r="L2123" s="38">
        <v>80228</v>
      </c>
      <c r="M2123" s="33">
        <v>2136</v>
      </c>
      <c r="N2123" s="33">
        <v>1605</v>
      </c>
      <c r="O2123" s="33">
        <v>-531</v>
      </c>
      <c r="P2123" s="33" t="s">
        <v>48</v>
      </c>
      <c r="Q2123" s="33" t="s">
        <v>25</v>
      </c>
      <c r="R2123" s="65" t="s">
        <v>31</v>
      </c>
    </row>
    <row r="2124" spans="1:18" x14ac:dyDescent="0.3">
      <c r="A2124" s="37" t="s">
        <v>15078</v>
      </c>
      <c r="B2124" s="32" t="s">
        <v>15077</v>
      </c>
      <c r="C2124" s="37">
        <v>14925415</v>
      </c>
      <c r="D2124" s="33" t="s">
        <v>15071</v>
      </c>
      <c r="E2124" s="33" t="s">
        <v>15072</v>
      </c>
      <c r="F2124" s="33" t="s">
        <v>15079</v>
      </c>
      <c r="G2124" s="33" t="s">
        <v>15080</v>
      </c>
      <c r="H2124" s="33" t="s">
        <v>838</v>
      </c>
      <c r="I2124" s="38">
        <v>50662</v>
      </c>
      <c r="J2124" s="33" t="s">
        <v>23</v>
      </c>
      <c r="K2124" s="33" t="s">
        <v>838</v>
      </c>
      <c r="L2124" s="38">
        <v>52132</v>
      </c>
      <c r="M2124" s="33">
        <v>1143</v>
      </c>
      <c r="N2124" s="33">
        <v>1095</v>
      </c>
      <c r="O2124" s="33">
        <v>-48</v>
      </c>
      <c r="P2124" s="33" t="s">
        <v>48</v>
      </c>
      <c r="Q2124" s="33" t="s">
        <v>25</v>
      </c>
      <c r="R2124" s="65" t="s">
        <v>31</v>
      </c>
    </row>
    <row r="2125" spans="1:18" x14ac:dyDescent="0.3">
      <c r="A2125" s="40" t="s">
        <v>15082</v>
      </c>
      <c r="B2125" s="34" t="s">
        <v>15081</v>
      </c>
      <c r="C2125" s="40">
        <v>14925415</v>
      </c>
      <c r="D2125" s="35" t="s">
        <v>15071</v>
      </c>
      <c r="E2125" s="35" t="s">
        <v>15072</v>
      </c>
      <c r="F2125" s="35" t="s">
        <v>15083</v>
      </c>
      <c r="G2125" s="35" t="s">
        <v>15084</v>
      </c>
      <c r="H2125" s="35" t="s">
        <v>838</v>
      </c>
      <c r="I2125" s="41">
        <v>52172</v>
      </c>
      <c r="J2125" s="35" t="s">
        <v>23</v>
      </c>
      <c r="K2125" s="35" t="s">
        <v>838</v>
      </c>
      <c r="L2125" s="41">
        <v>52132</v>
      </c>
      <c r="M2125" s="35">
        <v>1143</v>
      </c>
      <c r="N2125" s="35">
        <v>1119</v>
      </c>
      <c r="O2125" s="35">
        <v>-24</v>
      </c>
      <c r="P2125" s="35" t="s">
        <v>48</v>
      </c>
      <c r="Q2125" s="35" t="s">
        <v>25</v>
      </c>
      <c r="R2125" s="65" t="s">
        <v>31</v>
      </c>
    </row>
    <row r="2126" spans="1:18" x14ac:dyDescent="0.3">
      <c r="A2126" s="37" t="s">
        <v>15088</v>
      </c>
      <c r="B2126" s="32" t="s">
        <v>15087</v>
      </c>
      <c r="C2126" s="37">
        <v>14925423</v>
      </c>
      <c r="D2126" s="33" t="s">
        <v>15085</v>
      </c>
      <c r="E2126" s="33" t="s">
        <v>15086</v>
      </c>
      <c r="F2126" s="33" t="s">
        <v>15089</v>
      </c>
      <c r="G2126" s="33" t="s">
        <v>15090</v>
      </c>
      <c r="H2126" s="33" t="s">
        <v>771</v>
      </c>
      <c r="I2126" s="38">
        <v>56479</v>
      </c>
      <c r="J2126" s="33" t="s">
        <v>23</v>
      </c>
      <c r="K2126" s="33" t="s">
        <v>771</v>
      </c>
      <c r="L2126" s="38">
        <v>56401</v>
      </c>
      <c r="M2126" s="33">
        <v>1266</v>
      </c>
      <c r="N2126" s="33">
        <v>1194</v>
      </c>
      <c r="O2126" s="33">
        <v>-72</v>
      </c>
      <c r="P2126" s="33" t="s">
        <v>48</v>
      </c>
      <c r="Q2126" s="33" t="s">
        <v>25</v>
      </c>
      <c r="R2126" s="65" t="s">
        <v>31</v>
      </c>
    </row>
    <row r="2127" spans="1:18" x14ac:dyDescent="0.3">
      <c r="A2127" s="49" t="s">
        <v>15094</v>
      </c>
      <c r="B2127" s="48" t="s">
        <v>15093</v>
      </c>
      <c r="C2127" s="49" t="s">
        <v>15091</v>
      </c>
      <c r="D2127" s="33" t="s">
        <v>15091</v>
      </c>
      <c r="E2127" s="50" t="s">
        <v>15092</v>
      </c>
      <c r="F2127" s="50" t="s">
        <v>15095</v>
      </c>
      <c r="G2127" s="50" t="s">
        <v>15096</v>
      </c>
      <c r="H2127" s="50" t="s">
        <v>805</v>
      </c>
      <c r="I2127" s="51">
        <v>63775</v>
      </c>
      <c r="J2127" s="50" t="s">
        <v>23</v>
      </c>
      <c r="K2127" s="33" t="s">
        <v>805</v>
      </c>
      <c r="L2127" s="38">
        <v>63601</v>
      </c>
      <c r="M2127" s="33">
        <v>1143</v>
      </c>
      <c r="N2127" s="33">
        <v>1218</v>
      </c>
      <c r="O2127" s="33">
        <v>75</v>
      </c>
      <c r="P2127" s="33" t="s">
        <v>24</v>
      </c>
      <c r="Q2127" s="33" t="s">
        <v>25</v>
      </c>
      <c r="R2127" s="65" t="s">
        <v>15</v>
      </c>
    </row>
    <row r="2128" spans="1:18" x14ac:dyDescent="0.3">
      <c r="A2128" s="53" t="s">
        <v>15098</v>
      </c>
      <c r="B2128" s="52" t="s">
        <v>15097</v>
      </c>
      <c r="C2128" s="53" t="s">
        <v>15091</v>
      </c>
      <c r="D2128" s="35" t="s">
        <v>15091</v>
      </c>
      <c r="E2128" s="54" t="s">
        <v>15092</v>
      </c>
      <c r="F2128" s="54" t="s">
        <v>15099</v>
      </c>
      <c r="G2128" s="54" t="s">
        <v>7839</v>
      </c>
      <c r="H2128" s="54" t="s">
        <v>805</v>
      </c>
      <c r="I2128" s="55">
        <v>63703</v>
      </c>
      <c r="J2128" s="54" t="s">
        <v>23</v>
      </c>
      <c r="K2128" s="35" t="s">
        <v>805</v>
      </c>
      <c r="L2128" s="41">
        <v>63601</v>
      </c>
      <c r="M2128" s="35">
        <v>1143</v>
      </c>
      <c r="N2128" s="35">
        <v>1242</v>
      </c>
      <c r="O2128" s="35">
        <v>99</v>
      </c>
      <c r="P2128" s="35" t="s">
        <v>24</v>
      </c>
      <c r="Q2128" s="35" t="s">
        <v>25</v>
      </c>
      <c r="R2128" s="65" t="s">
        <v>15</v>
      </c>
    </row>
    <row r="2129" spans="1:18" x14ac:dyDescent="0.3">
      <c r="A2129" s="53" t="s">
        <v>15101</v>
      </c>
      <c r="B2129" s="52" t="s">
        <v>15100</v>
      </c>
      <c r="C2129" s="53" t="s">
        <v>15091</v>
      </c>
      <c r="D2129" s="35" t="s">
        <v>15091</v>
      </c>
      <c r="E2129" s="54" t="s">
        <v>15092</v>
      </c>
      <c r="F2129" s="54" t="s">
        <v>15102</v>
      </c>
      <c r="G2129" s="54" t="s">
        <v>15103</v>
      </c>
      <c r="H2129" s="54" t="s">
        <v>805</v>
      </c>
      <c r="I2129" s="55">
        <v>63664</v>
      </c>
      <c r="J2129" s="54" t="s">
        <v>23</v>
      </c>
      <c r="K2129" s="35" t="s">
        <v>805</v>
      </c>
      <c r="L2129" s="41">
        <v>63601</v>
      </c>
      <c r="M2129" s="35">
        <v>1143</v>
      </c>
      <c r="N2129" s="35">
        <v>1095</v>
      </c>
      <c r="O2129" s="35">
        <v>-48</v>
      </c>
      <c r="P2129" s="35" t="s">
        <v>48</v>
      </c>
      <c r="Q2129" s="35" t="s">
        <v>25</v>
      </c>
      <c r="R2129" s="65" t="s">
        <v>31</v>
      </c>
    </row>
    <row r="2130" spans="1:18" x14ac:dyDescent="0.3">
      <c r="A2130" s="37" t="s">
        <v>15114</v>
      </c>
      <c r="B2130" s="32" t="s">
        <v>15113</v>
      </c>
      <c r="C2130" s="37">
        <v>14925433</v>
      </c>
      <c r="D2130" s="33" t="s">
        <v>15112</v>
      </c>
      <c r="E2130" s="33" t="s">
        <v>1240</v>
      </c>
      <c r="F2130" s="33" t="s">
        <v>15115</v>
      </c>
      <c r="G2130" s="33" t="s">
        <v>15116</v>
      </c>
      <c r="H2130" s="33" t="s">
        <v>713</v>
      </c>
      <c r="I2130" s="38">
        <v>28445</v>
      </c>
      <c r="J2130" s="33" t="s">
        <v>23</v>
      </c>
      <c r="K2130" s="33" t="s">
        <v>713</v>
      </c>
      <c r="L2130" s="38">
        <v>28401</v>
      </c>
      <c r="M2130" s="33">
        <v>1395</v>
      </c>
      <c r="N2130" s="33">
        <v>1149</v>
      </c>
      <c r="O2130" s="33">
        <v>-246</v>
      </c>
      <c r="P2130" s="33" t="s">
        <v>48</v>
      </c>
      <c r="Q2130" s="33" t="s">
        <v>25</v>
      </c>
      <c r="R2130" s="65" t="s">
        <v>31</v>
      </c>
    </row>
    <row r="2131" spans="1:18" x14ac:dyDescent="0.3">
      <c r="A2131" s="40" t="s">
        <v>15118</v>
      </c>
      <c r="B2131" s="34" t="s">
        <v>15117</v>
      </c>
      <c r="C2131" s="40">
        <v>14925433</v>
      </c>
      <c r="D2131" s="35" t="s">
        <v>15112</v>
      </c>
      <c r="E2131" s="35" t="s">
        <v>1240</v>
      </c>
      <c r="F2131" s="35" t="s">
        <v>15119</v>
      </c>
      <c r="G2131" s="35" t="s">
        <v>15120</v>
      </c>
      <c r="H2131" s="35" t="s">
        <v>713</v>
      </c>
      <c r="I2131" s="41">
        <v>28425</v>
      </c>
      <c r="J2131" s="35" t="s">
        <v>23</v>
      </c>
      <c r="K2131" s="35" t="s">
        <v>713</v>
      </c>
      <c r="L2131" s="41">
        <v>28401</v>
      </c>
      <c r="M2131" s="35">
        <v>1395</v>
      </c>
      <c r="N2131" s="35">
        <v>1365</v>
      </c>
      <c r="O2131" s="35">
        <v>-30</v>
      </c>
      <c r="P2131" s="35" t="s">
        <v>48</v>
      </c>
      <c r="Q2131" s="35" t="s">
        <v>25</v>
      </c>
      <c r="R2131" s="65" t="s">
        <v>31</v>
      </c>
    </row>
    <row r="2132" spans="1:18" x14ac:dyDescent="0.3">
      <c r="A2132" s="40" t="s">
        <v>15125</v>
      </c>
      <c r="B2132" s="34" t="s">
        <v>1041</v>
      </c>
      <c r="C2132" s="40">
        <v>14925436</v>
      </c>
      <c r="D2132" s="35" t="s">
        <v>15124</v>
      </c>
      <c r="E2132" s="35" t="s">
        <v>1056</v>
      </c>
      <c r="F2132" s="35" t="s">
        <v>2849</v>
      </c>
      <c r="G2132" s="35" t="s">
        <v>1055</v>
      </c>
      <c r="H2132" s="35" t="s">
        <v>154</v>
      </c>
      <c r="I2132" s="41">
        <v>73505</v>
      </c>
      <c r="J2132" s="35" t="s">
        <v>23</v>
      </c>
      <c r="K2132" s="35" t="s">
        <v>154</v>
      </c>
      <c r="L2132" s="41">
        <v>73521</v>
      </c>
      <c r="M2132" s="35">
        <v>852</v>
      </c>
      <c r="N2132" s="35">
        <v>975</v>
      </c>
      <c r="O2132" s="35">
        <v>123</v>
      </c>
      <c r="P2132" s="35" t="s">
        <v>24</v>
      </c>
      <c r="Q2132" s="35" t="s">
        <v>25</v>
      </c>
      <c r="R2132" s="65" t="s">
        <v>15</v>
      </c>
    </row>
    <row r="2133" spans="1:18" x14ac:dyDescent="0.3">
      <c r="A2133" s="40" t="s">
        <v>15127</v>
      </c>
      <c r="B2133" s="34" t="s">
        <v>15126</v>
      </c>
      <c r="C2133" s="40">
        <v>14925436</v>
      </c>
      <c r="D2133" s="35" t="s">
        <v>15124</v>
      </c>
      <c r="E2133" s="35" t="s">
        <v>1056</v>
      </c>
      <c r="F2133" s="35" t="s">
        <v>15128</v>
      </c>
      <c r="G2133" s="35" t="s">
        <v>15129</v>
      </c>
      <c r="H2133" s="35" t="s">
        <v>154</v>
      </c>
      <c r="I2133" s="41">
        <v>73644</v>
      </c>
      <c r="J2133" s="35" t="s">
        <v>23</v>
      </c>
      <c r="K2133" s="35" t="s">
        <v>154</v>
      </c>
      <c r="L2133" s="41">
        <v>73521</v>
      </c>
      <c r="M2133" s="35">
        <v>852</v>
      </c>
      <c r="N2133" s="35">
        <v>1389</v>
      </c>
      <c r="O2133" s="35">
        <v>537</v>
      </c>
      <c r="P2133" s="35" t="s">
        <v>24</v>
      </c>
      <c r="Q2133" s="35" t="s">
        <v>25</v>
      </c>
      <c r="R2133" s="65" t="s">
        <v>15</v>
      </c>
    </row>
    <row r="2134" spans="1:18" x14ac:dyDescent="0.3">
      <c r="A2134" s="37" t="s">
        <v>15162</v>
      </c>
      <c r="B2134" s="32" t="s">
        <v>15161</v>
      </c>
      <c r="C2134" s="37">
        <v>14926411</v>
      </c>
      <c r="D2134" s="33" t="s">
        <v>15159</v>
      </c>
      <c r="E2134" s="33" t="s">
        <v>15160</v>
      </c>
      <c r="F2134" s="33" t="s">
        <v>15163</v>
      </c>
      <c r="G2134" s="33" t="s">
        <v>1292</v>
      </c>
      <c r="H2134" s="33" t="s">
        <v>47</v>
      </c>
      <c r="I2134" s="38">
        <v>30116</v>
      </c>
      <c r="J2134" s="33" t="s">
        <v>23</v>
      </c>
      <c r="K2134" s="33" t="s">
        <v>47</v>
      </c>
      <c r="L2134" s="38">
        <v>30182</v>
      </c>
      <c r="M2134" s="33">
        <v>1290</v>
      </c>
      <c r="N2134" s="33">
        <v>1608</v>
      </c>
      <c r="O2134" s="33">
        <v>318</v>
      </c>
      <c r="P2134" s="33" t="s">
        <v>24</v>
      </c>
      <c r="Q2134" s="33" t="s">
        <v>25</v>
      </c>
      <c r="R2134" s="65" t="s">
        <v>15</v>
      </c>
    </row>
    <row r="2135" spans="1:18" x14ac:dyDescent="0.3">
      <c r="A2135" s="40" t="s">
        <v>15165</v>
      </c>
      <c r="B2135" s="34" t="s">
        <v>15164</v>
      </c>
      <c r="C2135" s="40">
        <v>14926411</v>
      </c>
      <c r="D2135" s="35" t="s">
        <v>15159</v>
      </c>
      <c r="E2135" s="35" t="s">
        <v>15160</v>
      </c>
      <c r="F2135" s="35" t="s">
        <v>15166</v>
      </c>
      <c r="G2135" s="35" t="s">
        <v>5332</v>
      </c>
      <c r="H2135" s="35" t="s">
        <v>47</v>
      </c>
      <c r="I2135" s="41">
        <v>30263</v>
      </c>
      <c r="J2135" s="35" t="s">
        <v>23</v>
      </c>
      <c r="K2135" s="35" t="s">
        <v>47</v>
      </c>
      <c r="L2135" s="41">
        <v>30182</v>
      </c>
      <c r="M2135" s="35">
        <v>1290</v>
      </c>
      <c r="N2135" s="35">
        <v>1608</v>
      </c>
      <c r="O2135" s="35">
        <v>318</v>
      </c>
      <c r="P2135" s="35" t="s">
        <v>24</v>
      </c>
      <c r="Q2135" s="35" t="s">
        <v>25</v>
      </c>
      <c r="R2135" s="65" t="s">
        <v>15</v>
      </c>
    </row>
    <row r="2136" spans="1:18" x14ac:dyDescent="0.3">
      <c r="A2136" s="37" t="s">
        <v>15168</v>
      </c>
      <c r="B2136" s="32" t="s">
        <v>15167</v>
      </c>
      <c r="C2136" s="37">
        <v>14926411</v>
      </c>
      <c r="D2136" s="33" t="s">
        <v>15159</v>
      </c>
      <c r="E2136" s="33" t="s">
        <v>15160</v>
      </c>
      <c r="F2136" s="33" t="s">
        <v>15169</v>
      </c>
      <c r="G2136" s="33" t="s">
        <v>5332</v>
      </c>
      <c r="H2136" s="33" t="s">
        <v>47</v>
      </c>
      <c r="I2136" s="38">
        <v>30263</v>
      </c>
      <c r="J2136" s="33" t="s">
        <v>23</v>
      </c>
      <c r="K2136" s="33" t="s">
        <v>47</v>
      </c>
      <c r="L2136" s="38">
        <v>30182</v>
      </c>
      <c r="M2136" s="33">
        <v>1290</v>
      </c>
      <c r="N2136" s="33">
        <v>1608</v>
      </c>
      <c r="O2136" s="33">
        <v>318</v>
      </c>
      <c r="P2136" s="33" t="s">
        <v>24</v>
      </c>
      <c r="Q2136" s="33" t="s">
        <v>25</v>
      </c>
      <c r="R2136" s="65" t="s">
        <v>15</v>
      </c>
    </row>
    <row r="2137" spans="1:18" x14ac:dyDescent="0.3">
      <c r="A2137" s="40" t="s">
        <v>15171</v>
      </c>
      <c r="B2137" s="34" t="s">
        <v>15170</v>
      </c>
      <c r="C2137" s="40">
        <v>14926411</v>
      </c>
      <c r="D2137" s="35" t="s">
        <v>15159</v>
      </c>
      <c r="E2137" s="35" t="s">
        <v>15160</v>
      </c>
      <c r="F2137" s="35" t="s">
        <v>15172</v>
      </c>
      <c r="G2137" s="35" t="s">
        <v>5329</v>
      </c>
      <c r="H2137" s="35" t="s">
        <v>47</v>
      </c>
      <c r="I2137" s="41">
        <v>30135</v>
      </c>
      <c r="J2137" s="35" t="s">
        <v>23</v>
      </c>
      <c r="K2137" s="35" t="s">
        <v>47</v>
      </c>
      <c r="L2137" s="41">
        <v>30182</v>
      </c>
      <c r="M2137" s="35">
        <v>1290</v>
      </c>
      <c r="N2137" s="35">
        <v>1953</v>
      </c>
      <c r="O2137" s="35">
        <v>663</v>
      </c>
      <c r="P2137" s="35" t="s">
        <v>24</v>
      </c>
      <c r="Q2137" s="35" t="s">
        <v>25</v>
      </c>
      <c r="R2137" s="65" t="s">
        <v>15</v>
      </c>
    </row>
    <row r="2138" spans="1:18" x14ac:dyDescent="0.3">
      <c r="A2138" s="37" t="s">
        <v>15174</v>
      </c>
      <c r="B2138" s="32" t="s">
        <v>15173</v>
      </c>
      <c r="C2138" s="37">
        <v>14926411</v>
      </c>
      <c r="D2138" s="33" t="s">
        <v>15159</v>
      </c>
      <c r="E2138" s="33" t="s">
        <v>15160</v>
      </c>
      <c r="F2138" s="33" t="s">
        <v>15175</v>
      </c>
      <c r="G2138" s="33" t="s">
        <v>8683</v>
      </c>
      <c r="H2138" s="33" t="s">
        <v>47</v>
      </c>
      <c r="I2138" s="38">
        <v>30217</v>
      </c>
      <c r="J2138" s="33" t="s">
        <v>23</v>
      </c>
      <c r="K2138" s="33" t="s">
        <v>47</v>
      </c>
      <c r="L2138" s="38">
        <v>30182</v>
      </c>
      <c r="M2138" s="33">
        <v>1290</v>
      </c>
      <c r="N2138" s="33">
        <v>1608</v>
      </c>
      <c r="O2138" s="33">
        <v>318</v>
      </c>
      <c r="P2138" s="33" t="s">
        <v>24</v>
      </c>
      <c r="Q2138" s="33" t="s">
        <v>25</v>
      </c>
      <c r="R2138" s="65" t="s">
        <v>15</v>
      </c>
    </row>
    <row r="2139" spans="1:18" x14ac:dyDescent="0.3">
      <c r="A2139" s="40" t="s">
        <v>15177</v>
      </c>
      <c r="B2139" s="34" t="s">
        <v>15176</v>
      </c>
      <c r="C2139" s="40">
        <v>14926411</v>
      </c>
      <c r="D2139" s="35" t="s">
        <v>15159</v>
      </c>
      <c r="E2139" s="35" t="s">
        <v>15160</v>
      </c>
      <c r="F2139" s="35" t="s">
        <v>15178</v>
      </c>
      <c r="G2139" s="35" t="s">
        <v>501</v>
      </c>
      <c r="H2139" s="35" t="s">
        <v>47</v>
      </c>
      <c r="I2139" s="41">
        <v>30222</v>
      </c>
      <c r="J2139" s="35" t="s">
        <v>23</v>
      </c>
      <c r="K2139" s="35" t="s">
        <v>47</v>
      </c>
      <c r="L2139" s="41">
        <v>30182</v>
      </c>
      <c r="M2139" s="35">
        <v>1290</v>
      </c>
      <c r="N2139" s="35">
        <v>1266</v>
      </c>
      <c r="O2139" s="35">
        <v>-24</v>
      </c>
      <c r="P2139" s="35" t="s">
        <v>48</v>
      </c>
      <c r="Q2139" s="35" t="s">
        <v>25</v>
      </c>
      <c r="R2139" s="65" t="s">
        <v>31</v>
      </c>
    </row>
    <row r="2140" spans="1:18" x14ac:dyDescent="0.3">
      <c r="A2140" s="37" t="s">
        <v>15189</v>
      </c>
      <c r="B2140" s="32" t="s">
        <v>15188</v>
      </c>
      <c r="C2140" s="37">
        <v>14926415</v>
      </c>
      <c r="D2140" s="33" t="s">
        <v>15182</v>
      </c>
      <c r="E2140" s="33" t="s">
        <v>15183</v>
      </c>
      <c r="F2140" s="33" t="s">
        <v>15190</v>
      </c>
      <c r="G2140" s="33" t="s">
        <v>2764</v>
      </c>
      <c r="H2140" s="33" t="s">
        <v>838</v>
      </c>
      <c r="I2140" s="38">
        <v>52057</v>
      </c>
      <c r="J2140" s="33" t="s">
        <v>23</v>
      </c>
      <c r="K2140" s="33" t="s">
        <v>838</v>
      </c>
      <c r="L2140" s="38">
        <v>52068</v>
      </c>
      <c r="M2140" s="33">
        <v>1290</v>
      </c>
      <c r="N2140" s="33">
        <v>1170</v>
      </c>
      <c r="O2140" s="33">
        <v>-120</v>
      </c>
      <c r="P2140" s="33" t="s">
        <v>48</v>
      </c>
      <c r="Q2140" s="33" t="s">
        <v>25</v>
      </c>
      <c r="R2140" s="65" t="s">
        <v>31</v>
      </c>
    </row>
    <row r="2141" spans="1:18" x14ac:dyDescent="0.3">
      <c r="A2141" s="40" t="s">
        <v>15262</v>
      </c>
      <c r="B2141" s="34" t="s">
        <v>15261</v>
      </c>
      <c r="C2141" s="40">
        <v>14926438</v>
      </c>
      <c r="D2141" s="35" t="s">
        <v>15253</v>
      </c>
      <c r="E2141" s="35" t="s">
        <v>15254</v>
      </c>
      <c r="F2141" s="35" t="s">
        <v>15263</v>
      </c>
      <c r="G2141" s="35" t="s">
        <v>15264</v>
      </c>
      <c r="H2141" s="35" t="s">
        <v>214</v>
      </c>
      <c r="I2141" s="41">
        <v>18229</v>
      </c>
      <c r="J2141" s="35" t="s">
        <v>23</v>
      </c>
      <c r="K2141" s="35" t="s">
        <v>214</v>
      </c>
      <c r="L2141" s="41">
        <v>18078</v>
      </c>
      <c r="M2141" s="35">
        <v>1713</v>
      </c>
      <c r="N2141" s="35">
        <v>1560</v>
      </c>
      <c r="O2141" s="35">
        <v>-153</v>
      </c>
      <c r="P2141" s="35" t="s">
        <v>48</v>
      </c>
      <c r="Q2141" s="35" t="s">
        <v>25</v>
      </c>
      <c r="R2141" s="65" t="s">
        <v>31</v>
      </c>
    </row>
    <row r="2142" spans="1:18" x14ac:dyDescent="0.3">
      <c r="A2142" s="37" t="s">
        <v>15266</v>
      </c>
      <c r="B2142" s="32" t="s">
        <v>15265</v>
      </c>
      <c r="C2142" s="37">
        <v>14926438</v>
      </c>
      <c r="D2142" s="33" t="s">
        <v>15253</v>
      </c>
      <c r="E2142" s="33" t="s">
        <v>15254</v>
      </c>
      <c r="F2142" s="33" t="s">
        <v>15267</v>
      </c>
      <c r="G2142" s="33" t="s">
        <v>15268</v>
      </c>
      <c r="H2142" s="33" t="s">
        <v>214</v>
      </c>
      <c r="I2142" s="38">
        <v>18252</v>
      </c>
      <c r="J2142" s="33" t="s">
        <v>23</v>
      </c>
      <c r="K2142" s="33" t="s">
        <v>214</v>
      </c>
      <c r="L2142" s="38">
        <v>18078</v>
      </c>
      <c r="M2142" s="33">
        <v>1713</v>
      </c>
      <c r="N2142" s="33">
        <v>1194</v>
      </c>
      <c r="O2142" s="33">
        <v>-519</v>
      </c>
      <c r="P2142" s="33" t="s">
        <v>48</v>
      </c>
      <c r="Q2142" s="33" t="s">
        <v>25</v>
      </c>
      <c r="R2142" s="65" t="s">
        <v>31</v>
      </c>
    </row>
    <row r="2143" spans="1:18" x14ac:dyDescent="0.3">
      <c r="A2143" s="40" t="s">
        <v>15281</v>
      </c>
      <c r="B2143" s="34" t="s">
        <v>15280</v>
      </c>
      <c r="C2143" s="40">
        <v>14926447</v>
      </c>
      <c r="D2143" s="35" t="s">
        <v>15274</v>
      </c>
      <c r="E2143" s="35" t="s">
        <v>15275</v>
      </c>
      <c r="F2143" s="35" t="s">
        <v>15282</v>
      </c>
      <c r="G2143" s="35" t="s">
        <v>15283</v>
      </c>
      <c r="H2143" s="35" t="s">
        <v>2073</v>
      </c>
      <c r="I2143" s="41">
        <v>99163</v>
      </c>
      <c r="J2143" s="35" t="s">
        <v>23</v>
      </c>
      <c r="K2143" s="35" t="s">
        <v>2073</v>
      </c>
      <c r="L2143" s="41">
        <v>99224</v>
      </c>
      <c r="M2143" s="35">
        <v>1401</v>
      </c>
      <c r="N2143" s="35">
        <v>1341</v>
      </c>
      <c r="O2143" s="35">
        <v>-60</v>
      </c>
      <c r="P2143" s="35" t="s">
        <v>48</v>
      </c>
      <c r="Q2143" s="35" t="s">
        <v>25</v>
      </c>
      <c r="R2143" s="65" t="s">
        <v>31</v>
      </c>
    </row>
    <row r="2144" spans="1:18" x14ac:dyDescent="0.3">
      <c r="A2144" s="37" t="s">
        <v>15287</v>
      </c>
      <c r="B2144" s="32" t="s">
        <v>15286</v>
      </c>
      <c r="C2144" s="37">
        <v>14927149</v>
      </c>
      <c r="D2144" s="33" t="s">
        <v>15284</v>
      </c>
      <c r="E2144" s="50" t="s">
        <v>15285</v>
      </c>
      <c r="F2144" s="33" t="s">
        <v>15288</v>
      </c>
      <c r="G2144" s="33" t="s">
        <v>15289</v>
      </c>
      <c r="H2144" s="33" t="s">
        <v>94</v>
      </c>
      <c r="I2144" s="38">
        <v>54843</v>
      </c>
      <c r="J2144" s="33" t="s">
        <v>23</v>
      </c>
      <c r="K2144" s="33" t="s">
        <v>94</v>
      </c>
      <c r="L2144" s="38">
        <v>54868</v>
      </c>
      <c r="M2144" s="33">
        <v>1170</v>
      </c>
      <c r="N2144" s="33">
        <v>1242</v>
      </c>
      <c r="O2144" s="33">
        <v>72</v>
      </c>
      <c r="P2144" s="33" t="s">
        <v>24</v>
      </c>
      <c r="Q2144" s="33" t="s">
        <v>25</v>
      </c>
      <c r="R2144" s="65" t="s">
        <v>15</v>
      </c>
    </row>
    <row r="2145" spans="1:18" x14ac:dyDescent="0.3">
      <c r="A2145" s="37" t="s">
        <v>15291</v>
      </c>
      <c r="B2145" s="32" t="s">
        <v>15290</v>
      </c>
      <c r="C2145" s="37">
        <v>14927149</v>
      </c>
      <c r="D2145" s="33" t="s">
        <v>15284</v>
      </c>
      <c r="E2145" s="50" t="s">
        <v>15285</v>
      </c>
      <c r="F2145" s="33" t="s">
        <v>15292</v>
      </c>
      <c r="G2145" s="33" t="s">
        <v>15293</v>
      </c>
      <c r="H2145" s="33" t="s">
        <v>94</v>
      </c>
      <c r="I2145" s="38">
        <v>54871</v>
      </c>
      <c r="J2145" s="33" t="s">
        <v>23</v>
      </c>
      <c r="K2145" s="33" t="s">
        <v>94</v>
      </c>
      <c r="L2145" s="38">
        <v>54868</v>
      </c>
      <c r="M2145" s="33">
        <v>1170</v>
      </c>
      <c r="N2145" s="33">
        <v>1194</v>
      </c>
      <c r="O2145" s="33">
        <v>24</v>
      </c>
      <c r="P2145" s="33" t="s">
        <v>24</v>
      </c>
      <c r="Q2145" s="33" t="s">
        <v>25</v>
      </c>
      <c r="R2145" s="65" t="s">
        <v>15</v>
      </c>
    </row>
    <row r="2146" spans="1:18" x14ac:dyDescent="0.3">
      <c r="A2146" s="40" t="s">
        <v>15295</v>
      </c>
      <c r="B2146" s="34" t="s">
        <v>15294</v>
      </c>
      <c r="C2146" s="40">
        <v>14927149</v>
      </c>
      <c r="D2146" s="35" t="s">
        <v>15284</v>
      </c>
      <c r="E2146" s="54" t="s">
        <v>15285</v>
      </c>
      <c r="F2146" s="35" t="s">
        <v>15296</v>
      </c>
      <c r="G2146" s="35" t="s">
        <v>15297</v>
      </c>
      <c r="H2146" s="35" t="s">
        <v>94</v>
      </c>
      <c r="I2146" s="41">
        <v>54848</v>
      </c>
      <c r="J2146" s="35" t="s">
        <v>23</v>
      </c>
      <c r="K2146" s="35" t="s">
        <v>94</v>
      </c>
      <c r="L2146" s="41">
        <v>54868</v>
      </c>
      <c r="M2146" s="35">
        <v>1170</v>
      </c>
      <c r="N2146" s="35">
        <v>1143</v>
      </c>
      <c r="O2146" s="35">
        <v>-27</v>
      </c>
      <c r="P2146" s="35" t="s">
        <v>48</v>
      </c>
      <c r="Q2146" s="35" t="s">
        <v>25</v>
      </c>
      <c r="R2146" s="65" t="s">
        <v>31</v>
      </c>
    </row>
    <row r="2147" spans="1:18" x14ac:dyDescent="0.3">
      <c r="A2147" s="40" t="s">
        <v>15308</v>
      </c>
      <c r="B2147" s="34" t="s">
        <v>15307</v>
      </c>
      <c r="C2147" s="40">
        <v>14927413</v>
      </c>
      <c r="D2147" s="35" t="s">
        <v>15306</v>
      </c>
      <c r="E2147" s="35" t="s">
        <v>15307</v>
      </c>
      <c r="F2147" s="35" t="s">
        <v>15309</v>
      </c>
      <c r="G2147" s="35" t="s">
        <v>15310</v>
      </c>
      <c r="H2147" s="35" t="s">
        <v>1929</v>
      </c>
      <c r="I2147" s="41">
        <v>62401</v>
      </c>
      <c r="J2147" s="35" t="s">
        <v>23</v>
      </c>
      <c r="K2147" s="35" t="s">
        <v>1929</v>
      </c>
      <c r="L2147" s="41">
        <v>60150</v>
      </c>
      <c r="M2147" s="35">
        <v>1536</v>
      </c>
      <c r="N2147" s="35">
        <v>1194</v>
      </c>
      <c r="O2147" s="35">
        <v>-342</v>
      </c>
      <c r="P2147" s="35" t="s">
        <v>48</v>
      </c>
      <c r="Q2147" s="35" t="s">
        <v>25</v>
      </c>
      <c r="R2147" s="65" t="s">
        <v>31</v>
      </c>
    </row>
    <row r="2148" spans="1:18" x14ac:dyDescent="0.3">
      <c r="A2148" s="40" t="s">
        <v>15314</v>
      </c>
      <c r="B2148" s="34" t="s">
        <v>15313</v>
      </c>
      <c r="C2148" s="40">
        <v>14927415</v>
      </c>
      <c r="D2148" s="35" t="s">
        <v>15311</v>
      </c>
      <c r="E2148" s="35" t="s">
        <v>15312</v>
      </c>
      <c r="F2148" s="35" t="s">
        <v>15315</v>
      </c>
      <c r="G2148" s="35" t="s">
        <v>15316</v>
      </c>
      <c r="H2148" s="35" t="s">
        <v>838</v>
      </c>
      <c r="I2148" s="41">
        <v>51041</v>
      </c>
      <c r="J2148" s="35" t="s">
        <v>23</v>
      </c>
      <c r="K2148" s="35" t="s">
        <v>838</v>
      </c>
      <c r="L2148" s="41">
        <v>51201</v>
      </c>
      <c r="M2148" s="35">
        <v>1143</v>
      </c>
      <c r="N2148" s="35">
        <v>1119</v>
      </c>
      <c r="O2148" s="35">
        <v>-24</v>
      </c>
      <c r="P2148" s="35" t="s">
        <v>48</v>
      </c>
      <c r="Q2148" s="35" t="s">
        <v>25</v>
      </c>
      <c r="R2148" s="65" t="s">
        <v>31</v>
      </c>
    </row>
    <row r="2149" spans="1:18" x14ac:dyDescent="0.3">
      <c r="A2149" s="61" t="s">
        <v>34705</v>
      </c>
      <c r="B2149" s="60" t="s">
        <v>34704</v>
      </c>
      <c r="C2149" s="61" t="s">
        <v>34706</v>
      </c>
      <c r="D2149" s="33" t="s">
        <v>34706</v>
      </c>
      <c r="E2149" s="50" t="s">
        <v>34707</v>
      </c>
      <c r="F2149" s="62" t="s">
        <v>17646</v>
      </c>
      <c r="G2149" s="62" t="s">
        <v>10942</v>
      </c>
      <c r="H2149" s="62" t="s">
        <v>771</v>
      </c>
      <c r="I2149" s="63">
        <v>55008</v>
      </c>
      <c r="J2149" s="62" t="s">
        <v>23</v>
      </c>
      <c r="K2149" s="33" t="s">
        <v>771</v>
      </c>
      <c r="L2149" s="38">
        <v>55303</v>
      </c>
      <c r="M2149" s="33">
        <v>1701</v>
      </c>
      <c r="N2149" s="33">
        <v>1731</v>
      </c>
      <c r="O2149" s="33">
        <v>30</v>
      </c>
      <c r="P2149" s="33" t="s">
        <v>24</v>
      </c>
      <c r="Q2149" s="33" t="s">
        <v>25</v>
      </c>
      <c r="R2149" s="65" t="s">
        <v>15</v>
      </c>
    </row>
    <row r="2150" spans="1:18" x14ac:dyDescent="0.3">
      <c r="A2150" s="57" t="s">
        <v>34709</v>
      </c>
      <c r="B2150" s="56" t="s">
        <v>34708</v>
      </c>
      <c r="C2150" s="57" t="s">
        <v>34706</v>
      </c>
      <c r="D2150" s="35" t="s">
        <v>34706</v>
      </c>
      <c r="E2150" s="54" t="s">
        <v>34707</v>
      </c>
      <c r="F2150" s="58" t="s">
        <v>34710</v>
      </c>
      <c r="G2150" s="58" t="s">
        <v>10942</v>
      </c>
      <c r="H2150" s="58" t="s">
        <v>771</v>
      </c>
      <c r="I2150" s="59">
        <v>55008</v>
      </c>
      <c r="J2150" s="58" t="s">
        <v>23</v>
      </c>
      <c r="K2150" s="35" t="s">
        <v>771</v>
      </c>
      <c r="L2150" s="41">
        <v>55303</v>
      </c>
      <c r="M2150" s="35">
        <v>1701</v>
      </c>
      <c r="N2150" s="35">
        <v>1731</v>
      </c>
      <c r="O2150" s="35">
        <v>30</v>
      </c>
      <c r="P2150" s="35" t="s">
        <v>24</v>
      </c>
      <c r="Q2150" s="35" t="s">
        <v>25</v>
      </c>
      <c r="R2150" s="65" t="s">
        <v>15</v>
      </c>
    </row>
    <row r="2151" spans="1:18" x14ac:dyDescent="0.3">
      <c r="A2151" s="61" t="s">
        <v>34712</v>
      </c>
      <c r="B2151" s="60" t="s">
        <v>34711</v>
      </c>
      <c r="C2151" s="61" t="s">
        <v>34706</v>
      </c>
      <c r="D2151" s="33" t="s">
        <v>34706</v>
      </c>
      <c r="E2151" s="50" t="s">
        <v>34707</v>
      </c>
      <c r="F2151" s="62" t="s">
        <v>34713</v>
      </c>
      <c r="G2151" s="62" t="s">
        <v>6967</v>
      </c>
      <c r="H2151" s="62" t="s">
        <v>771</v>
      </c>
      <c r="I2151" s="63">
        <v>55313</v>
      </c>
      <c r="J2151" s="62" t="s">
        <v>23</v>
      </c>
      <c r="K2151" s="33" t="s">
        <v>771</v>
      </c>
      <c r="L2151" s="38">
        <v>55303</v>
      </c>
      <c r="M2151" s="33">
        <v>1701</v>
      </c>
      <c r="N2151" s="33">
        <v>1731</v>
      </c>
      <c r="O2151" s="33">
        <v>30</v>
      </c>
      <c r="P2151" s="33" t="s">
        <v>24</v>
      </c>
      <c r="Q2151" s="33" t="s">
        <v>25</v>
      </c>
      <c r="R2151" s="65" t="s">
        <v>15</v>
      </c>
    </row>
    <row r="2152" spans="1:18" x14ac:dyDescent="0.3">
      <c r="A2152" s="40" t="s">
        <v>15355</v>
      </c>
      <c r="B2152" s="34" t="s">
        <v>15354</v>
      </c>
      <c r="C2152" s="40">
        <v>14928401</v>
      </c>
      <c r="D2152" s="35" t="s">
        <v>15352</v>
      </c>
      <c r="E2152" s="35" t="s">
        <v>15353</v>
      </c>
      <c r="F2152" s="35" t="s">
        <v>15356</v>
      </c>
      <c r="G2152" s="35" t="s">
        <v>15357</v>
      </c>
      <c r="H2152" s="35" t="s">
        <v>1711</v>
      </c>
      <c r="I2152" s="41">
        <v>36580</v>
      </c>
      <c r="J2152" s="35" t="s">
        <v>23</v>
      </c>
      <c r="K2152" s="35" t="s">
        <v>1711</v>
      </c>
      <c r="L2152" s="41">
        <v>36401</v>
      </c>
      <c r="M2152" s="35">
        <v>1095</v>
      </c>
      <c r="N2152" s="35">
        <v>1191</v>
      </c>
      <c r="O2152" s="35">
        <v>96</v>
      </c>
      <c r="P2152" s="35" t="s">
        <v>24</v>
      </c>
      <c r="Q2152" s="35" t="s">
        <v>25</v>
      </c>
      <c r="R2152" s="65" t="s">
        <v>15</v>
      </c>
    </row>
    <row r="2153" spans="1:18" x14ac:dyDescent="0.3">
      <c r="A2153" s="37" t="s">
        <v>15359</v>
      </c>
      <c r="B2153" s="32" t="s">
        <v>15358</v>
      </c>
      <c r="C2153" s="37">
        <v>14928401</v>
      </c>
      <c r="D2153" s="33" t="s">
        <v>15352</v>
      </c>
      <c r="E2153" s="33" t="s">
        <v>15353</v>
      </c>
      <c r="F2153" s="33" t="s">
        <v>15360</v>
      </c>
      <c r="G2153" s="33" t="s">
        <v>15361</v>
      </c>
      <c r="H2153" s="33" t="s">
        <v>1711</v>
      </c>
      <c r="I2153" s="38">
        <v>36502</v>
      </c>
      <c r="J2153" s="33" t="s">
        <v>23</v>
      </c>
      <c r="K2153" s="33" t="s">
        <v>1711</v>
      </c>
      <c r="L2153" s="38">
        <v>36401</v>
      </c>
      <c r="M2153" s="33">
        <v>1095</v>
      </c>
      <c r="N2153" s="33">
        <v>1071</v>
      </c>
      <c r="O2153" s="33">
        <v>-24</v>
      </c>
      <c r="P2153" s="33" t="s">
        <v>48</v>
      </c>
      <c r="Q2153" s="33" t="s">
        <v>25</v>
      </c>
      <c r="R2153" s="65" t="s">
        <v>31</v>
      </c>
    </row>
    <row r="2154" spans="1:18" x14ac:dyDescent="0.3">
      <c r="A2154" s="37" t="s">
        <v>15365</v>
      </c>
      <c r="B2154" s="32" t="s">
        <v>15364</v>
      </c>
      <c r="C2154" s="37">
        <v>14928404</v>
      </c>
      <c r="D2154" s="33" t="s">
        <v>15362</v>
      </c>
      <c r="E2154" s="33" t="s">
        <v>15363</v>
      </c>
      <c r="F2154" s="33" t="s">
        <v>15366</v>
      </c>
      <c r="G2154" s="33" t="s">
        <v>15367</v>
      </c>
      <c r="H2154" s="33" t="s">
        <v>3686</v>
      </c>
      <c r="I2154" s="38">
        <v>72042</v>
      </c>
      <c r="J2154" s="33" t="s">
        <v>23</v>
      </c>
      <c r="K2154" s="33" t="s">
        <v>3686</v>
      </c>
      <c r="L2154" s="38">
        <v>72342</v>
      </c>
      <c r="M2154" s="33">
        <v>1170</v>
      </c>
      <c r="N2154" s="33">
        <v>1119</v>
      </c>
      <c r="O2154" s="33">
        <v>-51</v>
      </c>
      <c r="P2154" s="33" t="s">
        <v>48</v>
      </c>
      <c r="Q2154" s="33" t="s">
        <v>25</v>
      </c>
      <c r="R2154" s="65" t="s">
        <v>31</v>
      </c>
    </row>
    <row r="2155" spans="1:18" x14ac:dyDescent="0.3">
      <c r="A2155" s="40" t="s">
        <v>15368</v>
      </c>
      <c r="B2155" s="34" t="s">
        <v>15364</v>
      </c>
      <c r="C2155" s="40">
        <v>14928404</v>
      </c>
      <c r="D2155" s="35" t="s">
        <v>15362</v>
      </c>
      <c r="E2155" s="35" t="s">
        <v>15363</v>
      </c>
      <c r="F2155" s="35" t="s">
        <v>15369</v>
      </c>
      <c r="G2155" s="35" t="s">
        <v>15370</v>
      </c>
      <c r="H2155" s="35" t="s">
        <v>3686</v>
      </c>
      <c r="I2155" s="41">
        <v>72160</v>
      </c>
      <c r="J2155" s="35" t="s">
        <v>23</v>
      </c>
      <c r="K2155" s="35" t="s">
        <v>3686</v>
      </c>
      <c r="L2155" s="41">
        <v>72342</v>
      </c>
      <c r="M2155" s="35">
        <v>1170</v>
      </c>
      <c r="N2155" s="35">
        <v>1119</v>
      </c>
      <c r="O2155" s="35">
        <v>-51</v>
      </c>
      <c r="P2155" s="35" t="s">
        <v>48</v>
      </c>
      <c r="Q2155" s="35" t="s">
        <v>25</v>
      </c>
      <c r="R2155" s="65" t="s">
        <v>31</v>
      </c>
    </row>
    <row r="2156" spans="1:18" x14ac:dyDescent="0.3">
      <c r="A2156" s="40" t="s">
        <v>15380</v>
      </c>
      <c r="B2156" s="34" t="s">
        <v>15379</v>
      </c>
      <c r="C2156" s="40">
        <v>14928411</v>
      </c>
      <c r="D2156" s="35" t="s">
        <v>15377</v>
      </c>
      <c r="E2156" s="35" t="s">
        <v>15378</v>
      </c>
      <c r="F2156" s="35" t="s">
        <v>15381</v>
      </c>
      <c r="G2156" s="35" t="s">
        <v>15382</v>
      </c>
      <c r="H2156" s="35" t="s">
        <v>47</v>
      </c>
      <c r="I2156" s="41">
        <v>31788</v>
      </c>
      <c r="J2156" s="35" t="s">
        <v>23</v>
      </c>
      <c r="K2156" s="35" t="s">
        <v>47</v>
      </c>
      <c r="L2156" s="41">
        <v>31792</v>
      </c>
      <c r="M2156" s="35">
        <v>1242</v>
      </c>
      <c r="N2156" s="35">
        <v>1143</v>
      </c>
      <c r="O2156" s="35">
        <v>-99</v>
      </c>
      <c r="P2156" s="35" t="s">
        <v>48</v>
      </c>
      <c r="Q2156" s="35" t="s">
        <v>25</v>
      </c>
      <c r="R2156" s="65" t="s">
        <v>31</v>
      </c>
    </row>
    <row r="2157" spans="1:18" x14ac:dyDescent="0.3">
      <c r="A2157" s="37" t="s">
        <v>15384</v>
      </c>
      <c r="B2157" s="32" t="s">
        <v>15383</v>
      </c>
      <c r="C2157" s="37">
        <v>14928411</v>
      </c>
      <c r="D2157" s="33" t="s">
        <v>15377</v>
      </c>
      <c r="E2157" s="33" t="s">
        <v>15378</v>
      </c>
      <c r="F2157" s="33" t="s">
        <v>15385</v>
      </c>
      <c r="G2157" s="33" t="s">
        <v>15386</v>
      </c>
      <c r="H2157" s="33" t="s">
        <v>47</v>
      </c>
      <c r="I2157" s="38">
        <v>39819</v>
      </c>
      <c r="J2157" s="33" t="s">
        <v>23</v>
      </c>
      <c r="K2157" s="33" t="s">
        <v>47</v>
      </c>
      <c r="L2157" s="38">
        <v>31792</v>
      </c>
      <c r="M2157" s="33">
        <v>1242</v>
      </c>
      <c r="N2157" s="33">
        <v>1170</v>
      </c>
      <c r="O2157" s="33">
        <v>-72</v>
      </c>
      <c r="P2157" s="33" t="s">
        <v>48</v>
      </c>
      <c r="Q2157" s="33" t="s">
        <v>25</v>
      </c>
      <c r="R2157" s="65" t="s">
        <v>31</v>
      </c>
    </row>
    <row r="2158" spans="1:18" x14ac:dyDescent="0.3">
      <c r="A2158" s="40" t="s">
        <v>15387</v>
      </c>
      <c r="B2158" s="34" t="s">
        <v>15383</v>
      </c>
      <c r="C2158" s="40">
        <v>14928411</v>
      </c>
      <c r="D2158" s="35" t="s">
        <v>15377</v>
      </c>
      <c r="E2158" s="35" t="s">
        <v>15378</v>
      </c>
      <c r="F2158" s="35" t="s">
        <v>15388</v>
      </c>
      <c r="G2158" s="35" t="s">
        <v>15386</v>
      </c>
      <c r="H2158" s="35" t="s">
        <v>47</v>
      </c>
      <c r="I2158" s="41">
        <v>39819</v>
      </c>
      <c r="J2158" s="35" t="s">
        <v>23</v>
      </c>
      <c r="K2158" s="35" t="s">
        <v>47</v>
      </c>
      <c r="L2158" s="41">
        <v>31792</v>
      </c>
      <c r="M2158" s="35">
        <v>1242</v>
      </c>
      <c r="N2158" s="35">
        <v>1170</v>
      </c>
      <c r="O2158" s="35">
        <v>-72</v>
      </c>
      <c r="P2158" s="35" t="s">
        <v>48</v>
      </c>
      <c r="Q2158" s="35" t="s">
        <v>25</v>
      </c>
      <c r="R2158" s="65" t="s">
        <v>31</v>
      </c>
    </row>
    <row r="2159" spans="1:18" x14ac:dyDescent="0.3">
      <c r="A2159" s="37" t="s">
        <v>15390</v>
      </c>
      <c r="B2159" s="32" t="s">
        <v>15389</v>
      </c>
      <c r="C2159" s="37">
        <v>14928411</v>
      </c>
      <c r="D2159" s="33" t="s">
        <v>15377</v>
      </c>
      <c r="E2159" s="33" t="s">
        <v>15378</v>
      </c>
      <c r="F2159" s="33" t="s">
        <v>15391</v>
      </c>
      <c r="G2159" s="33" t="s">
        <v>15392</v>
      </c>
      <c r="H2159" s="33" t="s">
        <v>47</v>
      </c>
      <c r="I2159" s="38">
        <v>39823</v>
      </c>
      <c r="J2159" s="33" t="s">
        <v>23</v>
      </c>
      <c r="K2159" s="33" t="s">
        <v>47</v>
      </c>
      <c r="L2159" s="38">
        <v>31792</v>
      </c>
      <c r="M2159" s="33">
        <v>1242</v>
      </c>
      <c r="N2159" s="33">
        <v>1194</v>
      </c>
      <c r="O2159" s="33">
        <v>-48</v>
      </c>
      <c r="P2159" s="33" t="s">
        <v>48</v>
      </c>
      <c r="Q2159" s="33" t="s">
        <v>25</v>
      </c>
      <c r="R2159" s="65" t="s">
        <v>31</v>
      </c>
    </row>
    <row r="2160" spans="1:18" x14ac:dyDescent="0.3">
      <c r="A2160" s="40" t="s">
        <v>15394</v>
      </c>
      <c r="B2160" s="34" t="s">
        <v>15393</v>
      </c>
      <c r="C2160" s="40">
        <v>14928411</v>
      </c>
      <c r="D2160" s="35" t="s">
        <v>15377</v>
      </c>
      <c r="E2160" s="35" t="s">
        <v>15378</v>
      </c>
      <c r="F2160" s="35" t="s">
        <v>15395</v>
      </c>
      <c r="G2160" s="35" t="s">
        <v>15396</v>
      </c>
      <c r="H2160" s="35" t="s">
        <v>47</v>
      </c>
      <c r="I2160" s="41">
        <v>39828</v>
      </c>
      <c r="J2160" s="35" t="s">
        <v>23</v>
      </c>
      <c r="K2160" s="35" t="s">
        <v>47</v>
      </c>
      <c r="L2160" s="41">
        <v>31792</v>
      </c>
      <c r="M2160" s="35">
        <v>1242</v>
      </c>
      <c r="N2160" s="35">
        <v>1170</v>
      </c>
      <c r="O2160" s="35">
        <v>-72</v>
      </c>
      <c r="P2160" s="35" t="s">
        <v>48</v>
      </c>
      <c r="Q2160" s="35" t="s">
        <v>25</v>
      </c>
      <c r="R2160" s="65" t="s">
        <v>31</v>
      </c>
    </row>
    <row r="2161" spans="1:18" x14ac:dyDescent="0.3">
      <c r="A2161" s="37" t="s">
        <v>15398</v>
      </c>
      <c r="B2161" s="32" t="s">
        <v>15397</v>
      </c>
      <c r="C2161" s="37">
        <v>14928411</v>
      </c>
      <c r="D2161" s="33" t="s">
        <v>15377</v>
      </c>
      <c r="E2161" s="33" t="s">
        <v>15378</v>
      </c>
      <c r="F2161" s="33" t="s">
        <v>15399</v>
      </c>
      <c r="G2161" s="33" t="s">
        <v>15400</v>
      </c>
      <c r="H2161" s="33" t="s">
        <v>47</v>
      </c>
      <c r="I2161" s="38">
        <v>31730</v>
      </c>
      <c r="J2161" s="33" t="s">
        <v>23</v>
      </c>
      <c r="K2161" s="33" t="s">
        <v>47</v>
      </c>
      <c r="L2161" s="38">
        <v>31792</v>
      </c>
      <c r="M2161" s="33">
        <v>1242</v>
      </c>
      <c r="N2161" s="33">
        <v>1119</v>
      </c>
      <c r="O2161" s="33">
        <v>-123</v>
      </c>
      <c r="P2161" s="33" t="s">
        <v>48</v>
      </c>
      <c r="Q2161" s="33" t="s">
        <v>25</v>
      </c>
      <c r="R2161" s="65" t="s">
        <v>31</v>
      </c>
    </row>
    <row r="2162" spans="1:18" x14ac:dyDescent="0.3">
      <c r="A2162" s="40" t="s">
        <v>15402</v>
      </c>
      <c r="B2162" s="34" t="s">
        <v>15401</v>
      </c>
      <c r="C2162" s="40">
        <v>14928411</v>
      </c>
      <c r="D2162" s="35" t="s">
        <v>15377</v>
      </c>
      <c r="E2162" s="35" t="s">
        <v>15378</v>
      </c>
      <c r="F2162" s="35" t="s">
        <v>15403</v>
      </c>
      <c r="G2162" s="35" t="s">
        <v>3215</v>
      </c>
      <c r="H2162" s="35" t="s">
        <v>47</v>
      </c>
      <c r="I2162" s="41">
        <v>31794</v>
      </c>
      <c r="J2162" s="35" t="s">
        <v>23</v>
      </c>
      <c r="K2162" s="35" t="s">
        <v>47</v>
      </c>
      <c r="L2162" s="41">
        <v>31792</v>
      </c>
      <c r="M2162" s="35">
        <v>1242</v>
      </c>
      <c r="N2162" s="35">
        <v>1143</v>
      </c>
      <c r="O2162" s="35">
        <v>-99</v>
      </c>
      <c r="P2162" s="35" t="s">
        <v>48</v>
      </c>
      <c r="Q2162" s="35" t="s">
        <v>25</v>
      </c>
      <c r="R2162" s="65" t="s">
        <v>31</v>
      </c>
    </row>
    <row r="2163" spans="1:18" x14ac:dyDescent="0.3">
      <c r="A2163" s="37" t="s">
        <v>15405</v>
      </c>
      <c r="B2163" s="32" t="s">
        <v>15404</v>
      </c>
      <c r="C2163" s="37">
        <v>14928411</v>
      </c>
      <c r="D2163" s="33" t="s">
        <v>15377</v>
      </c>
      <c r="E2163" s="33" t="s">
        <v>15378</v>
      </c>
      <c r="F2163" s="33" t="s">
        <v>15406</v>
      </c>
      <c r="G2163" s="33" t="s">
        <v>15407</v>
      </c>
      <c r="H2163" s="33" t="s">
        <v>47</v>
      </c>
      <c r="I2163" s="38">
        <v>31791</v>
      </c>
      <c r="J2163" s="33" t="s">
        <v>23</v>
      </c>
      <c r="K2163" s="33" t="s">
        <v>47</v>
      </c>
      <c r="L2163" s="38">
        <v>31792</v>
      </c>
      <c r="M2163" s="33">
        <v>1242</v>
      </c>
      <c r="N2163" s="33">
        <v>1218</v>
      </c>
      <c r="O2163" s="33">
        <v>-24</v>
      </c>
      <c r="P2163" s="33" t="s">
        <v>48</v>
      </c>
      <c r="Q2163" s="33" t="s">
        <v>25</v>
      </c>
      <c r="R2163" s="65" t="s">
        <v>31</v>
      </c>
    </row>
    <row r="2164" spans="1:18" x14ac:dyDescent="0.3">
      <c r="A2164" s="37" t="s">
        <v>15413</v>
      </c>
      <c r="B2164" s="32" t="s">
        <v>15412</v>
      </c>
      <c r="C2164" s="37">
        <v>14928417</v>
      </c>
      <c r="D2164" s="33" t="s">
        <v>15408</v>
      </c>
      <c r="E2164" s="33" t="s">
        <v>15409</v>
      </c>
      <c r="F2164" s="33" t="s">
        <v>15414</v>
      </c>
      <c r="G2164" s="33" t="s">
        <v>15415</v>
      </c>
      <c r="H2164" s="33" t="s">
        <v>2447</v>
      </c>
      <c r="I2164" s="38">
        <v>42066</v>
      </c>
      <c r="J2164" s="33" t="s">
        <v>23</v>
      </c>
      <c r="K2164" s="33" t="s">
        <v>2447</v>
      </c>
      <c r="L2164" s="38">
        <v>42002</v>
      </c>
      <c r="M2164" s="33">
        <v>1026</v>
      </c>
      <c r="N2164" s="33">
        <v>1095</v>
      </c>
      <c r="O2164" s="33">
        <v>69</v>
      </c>
      <c r="P2164" s="33" t="s">
        <v>24</v>
      </c>
      <c r="Q2164" s="33" t="s">
        <v>25</v>
      </c>
      <c r="R2164" s="65" t="s">
        <v>15</v>
      </c>
    </row>
    <row r="2165" spans="1:18" x14ac:dyDescent="0.3">
      <c r="A2165" s="40" t="s">
        <v>15417</v>
      </c>
      <c r="B2165" s="34" t="s">
        <v>15416</v>
      </c>
      <c r="C2165" s="40">
        <v>14928417</v>
      </c>
      <c r="D2165" s="35" t="s">
        <v>15408</v>
      </c>
      <c r="E2165" s="35" t="s">
        <v>15409</v>
      </c>
      <c r="F2165" s="35" t="s">
        <v>15418</v>
      </c>
      <c r="G2165" s="35" t="s">
        <v>1180</v>
      </c>
      <c r="H2165" s="35" t="s">
        <v>2447</v>
      </c>
      <c r="I2165" s="41">
        <v>42051</v>
      </c>
      <c r="J2165" s="35" t="s">
        <v>23</v>
      </c>
      <c r="K2165" s="35" t="s">
        <v>2447</v>
      </c>
      <c r="L2165" s="41">
        <v>42002</v>
      </c>
      <c r="M2165" s="35">
        <v>1026</v>
      </c>
      <c r="N2165" s="35">
        <v>1095</v>
      </c>
      <c r="O2165" s="35">
        <v>69</v>
      </c>
      <c r="P2165" s="35" t="s">
        <v>24</v>
      </c>
      <c r="Q2165" s="35" t="s">
        <v>25</v>
      </c>
      <c r="R2165" s="65" t="s">
        <v>15</v>
      </c>
    </row>
    <row r="2166" spans="1:18" x14ac:dyDescent="0.3">
      <c r="A2166" s="53" t="s">
        <v>15410</v>
      </c>
      <c r="B2166" s="52" t="s">
        <v>15409</v>
      </c>
      <c r="C2166" s="53" t="s">
        <v>15408</v>
      </c>
      <c r="D2166" s="35" t="s">
        <v>15408</v>
      </c>
      <c r="E2166" s="54" t="s">
        <v>15409</v>
      </c>
      <c r="F2166" s="54" t="s">
        <v>15411</v>
      </c>
      <c r="G2166" s="54" t="s">
        <v>7563</v>
      </c>
      <c r="H2166" s="54" t="s">
        <v>2447</v>
      </c>
      <c r="I2166" s="55">
        <v>42071</v>
      </c>
      <c r="J2166" s="54" t="s">
        <v>23</v>
      </c>
      <c r="K2166" s="35" t="s">
        <v>2447</v>
      </c>
      <c r="L2166" s="41">
        <v>42002</v>
      </c>
      <c r="M2166" s="35">
        <v>1026</v>
      </c>
      <c r="N2166" s="35">
        <v>1194</v>
      </c>
      <c r="O2166" s="35">
        <v>168</v>
      </c>
      <c r="P2166" s="35" t="s">
        <v>24</v>
      </c>
      <c r="Q2166" s="35" t="s">
        <v>25</v>
      </c>
      <c r="R2166" s="65" t="s">
        <v>15</v>
      </c>
    </row>
    <row r="2167" spans="1:18" x14ac:dyDescent="0.3">
      <c r="A2167" s="37" t="s">
        <v>15446</v>
      </c>
      <c r="B2167" s="32" t="s">
        <v>15445</v>
      </c>
      <c r="C2167" s="37">
        <v>14928433</v>
      </c>
      <c r="D2167" s="33" t="s">
        <v>15443</v>
      </c>
      <c r="E2167" s="33" t="s">
        <v>15444</v>
      </c>
      <c r="F2167" s="33" t="s">
        <v>15447</v>
      </c>
      <c r="G2167" s="33" t="s">
        <v>15448</v>
      </c>
      <c r="H2167" s="33" t="s">
        <v>713</v>
      </c>
      <c r="I2167" s="38">
        <v>27312</v>
      </c>
      <c r="J2167" s="33" t="s">
        <v>23</v>
      </c>
      <c r="K2167" s="33" t="s">
        <v>713</v>
      </c>
      <c r="L2167" s="38">
        <v>27330</v>
      </c>
      <c r="M2167" s="33">
        <v>1212</v>
      </c>
      <c r="N2167" s="33">
        <v>1560</v>
      </c>
      <c r="O2167" s="33">
        <v>348</v>
      </c>
      <c r="P2167" s="33" t="s">
        <v>24</v>
      </c>
      <c r="Q2167" s="33" t="s">
        <v>25</v>
      </c>
      <c r="R2167" s="65" t="s">
        <v>15</v>
      </c>
    </row>
    <row r="2168" spans="1:18" x14ac:dyDescent="0.3">
      <c r="A2168" s="40" t="s">
        <v>15450</v>
      </c>
      <c r="B2168" s="34" t="s">
        <v>15449</v>
      </c>
      <c r="C2168" s="40">
        <v>14928433</v>
      </c>
      <c r="D2168" s="35" t="s">
        <v>15443</v>
      </c>
      <c r="E2168" s="35" t="s">
        <v>15444</v>
      </c>
      <c r="F2168" s="35" t="s">
        <v>15451</v>
      </c>
      <c r="G2168" s="35" t="s">
        <v>15452</v>
      </c>
      <c r="H2168" s="35" t="s">
        <v>713</v>
      </c>
      <c r="I2168" s="41">
        <v>27344</v>
      </c>
      <c r="J2168" s="35" t="s">
        <v>23</v>
      </c>
      <c r="K2168" s="35" t="s">
        <v>713</v>
      </c>
      <c r="L2168" s="41">
        <v>27330</v>
      </c>
      <c r="M2168" s="35">
        <v>1212</v>
      </c>
      <c r="N2168" s="35">
        <v>1560</v>
      </c>
      <c r="O2168" s="35">
        <v>348</v>
      </c>
      <c r="P2168" s="35" t="s">
        <v>24</v>
      </c>
      <c r="Q2168" s="35" t="s">
        <v>25</v>
      </c>
      <c r="R2168" s="65" t="s">
        <v>15</v>
      </c>
    </row>
    <row r="2169" spans="1:18" x14ac:dyDescent="0.3">
      <c r="A2169" s="40" t="s">
        <v>15454</v>
      </c>
      <c r="B2169" s="34" t="s">
        <v>15453</v>
      </c>
      <c r="C2169" s="40">
        <v>14928433</v>
      </c>
      <c r="D2169" s="35" t="s">
        <v>15443</v>
      </c>
      <c r="E2169" s="54" t="s">
        <v>15444</v>
      </c>
      <c r="F2169" s="35" t="s">
        <v>15455</v>
      </c>
      <c r="G2169" s="35" t="s">
        <v>15448</v>
      </c>
      <c r="H2169" s="35" t="s">
        <v>713</v>
      </c>
      <c r="I2169" s="41">
        <v>27312</v>
      </c>
      <c r="J2169" s="35" t="s">
        <v>23</v>
      </c>
      <c r="K2169" s="35" t="s">
        <v>713</v>
      </c>
      <c r="L2169" s="41">
        <v>27330</v>
      </c>
      <c r="M2169" s="35">
        <v>1212</v>
      </c>
      <c r="N2169" s="35">
        <v>1560</v>
      </c>
      <c r="O2169" s="35">
        <v>348</v>
      </c>
      <c r="P2169" s="35" t="s">
        <v>24</v>
      </c>
      <c r="Q2169" s="35" t="s">
        <v>25</v>
      </c>
      <c r="R2169" s="65" t="s">
        <v>15</v>
      </c>
    </row>
    <row r="2170" spans="1:18" x14ac:dyDescent="0.3">
      <c r="A2170" s="37" t="s">
        <v>15457</v>
      </c>
      <c r="B2170" s="32" t="s">
        <v>15456</v>
      </c>
      <c r="C2170" s="37">
        <v>14928433</v>
      </c>
      <c r="D2170" s="33" t="s">
        <v>15443</v>
      </c>
      <c r="E2170" s="50" t="s">
        <v>15444</v>
      </c>
      <c r="F2170" s="33" t="s">
        <v>15458</v>
      </c>
      <c r="G2170" s="33" t="s">
        <v>15452</v>
      </c>
      <c r="H2170" s="33" t="s">
        <v>713</v>
      </c>
      <c r="I2170" s="38">
        <v>27344</v>
      </c>
      <c r="J2170" s="33" t="s">
        <v>23</v>
      </c>
      <c r="K2170" s="33" t="s">
        <v>713</v>
      </c>
      <c r="L2170" s="38">
        <v>27330</v>
      </c>
      <c r="M2170" s="33">
        <v>1212</v>
      </c>
      <c r="N2170" s="33">
        <v>1560</v>
      </c>
      <c r="O2170" s="33">
        <v>348</v>
      </c>
      <c r="P2170" s="33" t="s">
        <v>24</v>
      </c>
      <c r="Q2170" s="33" t="s">
        <v>25</v>
      </c>
      <c r="R2170" s="65" t="s">
        <v>15</v>
      </c>
    </row>
    <row r="2171" spans="1:18" x14ac:dyDescent="0.3">
      <c r="A2171" s="37" t="s">
        <v>15482</v>
      </c>
      <c r="B2171" s="32" t="s">
        <v>15481</v>
      </c>
      <c r="C2171" s="37">
        <v>14928440</v>
      </c>
      <c r="D2171" s="33" t="s">
        <v>15479</v>
      </c>
      <c r="E2171" s="33" t="s">
        <v>15480</v>
      </c>
      <c r="F2171" s="33" t="s">
        <v>15483</v>
      </c>
      <c r="G2171" s="33" t="s">
        <v>15481</v>
      </c>
      <c r="H2171" s="33" t="s">
        <v>680</v>
      </c>
      <c r="I2171" s="38">
        <v>29620</v>
      </c>
      <c r="J2171" s="33" t="s">
        <v>23</v>
      </c>
      <c r="K2171" s="33" t="s">
        <v>680</v>
      </c>
      <c r="L2171" s="38">
        <v>29648</v>
      </c>
      <c r="M2171" s="33">
        <v>1143</v>
      </c>
      <c r="N2171" s="33">
        <v>1218</v>
      </c>
      <c r="O2171" s="33">
        <v>75</v>
      </c>
      <c r="P2171" s="33" t="s">
        <v>24</v>
      </c>
      <c r="Q2171" s="33" t="s">
        <v>25</v>
      </c>
      <c r="R2171" s="65" t="s">
        <v>15</v>
      </c>
    </row>
    <row r="2172" spans="1:18" x14ac:dyDescent="0.3">
      <c r="A2172" s="40" t="s">
        <v>15485</v>
      </c>
      <c r="B2172" s="34" t="s">
        <v>15484</v>
      </c>
      <c r="C2172" s="40">
        <v>14928440</v>
      </c>
      <c r="D2172" s="35" t="s">
        <v>15479</v>
      </c>
      <c r="E2172" s="35" t="s">
        <v>15480</v>
      </c>
      <c r="F2172" s="35" t="s">
        <v>15486</v>
      </c>
      <c r="G2172" s="35" t="s">
        <v>15484</v>
      </c>
      <c r="H2172" s="35" t="s">
        <v>680</v>
      </c>
      <c r="I2172" s="41">
        <v>29824</v>
      </c>
      <c r="J2172" s="35" t="s">
        <v>23</v>
      </c>
      <c r="K2172" s="35" t="s">
        <v>680</v>
      </c>
      <c r="L2172" s="41">
        <v>29648</v>
      </c>
      <c r="M2172" s="35">
        <v>1143</v>
      </c>
      <c r="N2172" s="35">
        <v>1314</v>
      </c>
      <c r="O2172" s="35">
        <v>171</v>
      </c>
      <c r="P2172" s="35" t="s">
        <v>24</v>
      </c>
      <c r="Q2172" s="35" t="s">
        <v>25</v>
      </c>
      <c r="R2172" s="65" t="s">
        <v>15</v>
      </c>
    </row>
    <row r="2173" spans="1:18" x14ac:dyDescent="0.3">
      <c r="A2173" s="37" t="s">
        <v>15488</v>
      </c>
      <c r="B2173" s="32" t="s">
        <v>15487</v>
      </c>
      <c r="C2173" s="37">
        <v>14928440</v>
      </c>
      <c r="D2173" s="33" t="s">
        <v>15479</v>
      </c>
      <c r="E2173" s="33" t="s">
        <v>15480</v>
      </c>
      <c r="F2173" s="33" t="s">
        <v>15489</v>
      </c>
      <c r="G2173" s="33" t="s">
        <v>3749</v>
      </c>
      <c r="H2173" s="33" t="s">
        <v>680</v>
      </c>
      <c r="I2173" s="38">
        <v>29325</v>
      </c>
      <c r="J2173" s="33" t="s">
        <v>23</v>
      </c>
      <c r="K2173" s="33" t="s">
        <v>680</v>
      </c>
      <c r="L2173" s="38">
        <v>29648</v>
      </c>
      <c r="M2173" s="33">
        <v>1143</v>
      </c>
      <c r="N2173" s="33">
        <v>1170</v>
      </c>
      <c r="O2173" s="33">
        <v>27</v>
      </c>
      <c r="P2173" s="33" t="s">
        <v>24</v>
      </c>
      <c r="Q2173" s="33" t="s">
        <v>25</v>
      </c>
      <c r="R2173" s="65" t="s">
        <v>15</v>
      </c>
    </row>
    <row r="2174" spans="1:18" x14ac:dyDescent="0.3">
      <c r="A2174" s="37" t="s">
        <v>15490</v>
      </c>
      <c r="B2174" s="32" t="s">
        <v>13008</v>
      </c>
      <c r="C2174" s="37">
        <v>14928440</v>
      </c>
      <c r="D2174" s="33" t="s">
        <v>15479</v>
      </c>
      <c r="E2174" s="33" t="s">
        <v>15480</v>
      </c>
      <c r="F2174" s="33" t="s">
        <v>15491</v>
      </c>
      <c r="G2174" s="33" t="s">
        <v>13008</v>
      </c>
      <c r="H2174" s="33" t="s">
        <v>680</v>
      </c>
      <c r="I2174" s="38">
        <v>29108</v>
      </c>
      <c r="J2174" s="33" t="s">
        <v>23</v>
      </c>
      <c r="K2174" s="33" t="s">
        <v>680</v>
      </c>
      <c r="L2174" s="38">
        <v>29648</v>
      </c>
      <c r="M2174" s="33">
        <v>1143</v>
      </c>
      <c r="N2174" s="33">
        <v>1218</v>
      </c>
      <c r="O2174" s="33">
        <v>75</v>
      </c>
      <c r="P2174" s="33" t="s">
        <v>24</v>
      </c>
      <c r="Q2174" s="33" t="s">
        <v>25</v>
      </c>
      <c r="R2174" s="65" t="s">
        <v>15</v>
      </c>
    </row>
    <row r="2175" spans="1:18" x14ac:dyDescent="0.3">
      <c r="A2175" s="40" t="s">
        <v>15493</v>
      </c>
      <c r="B2175" s="34" t="s">
        <v>15492</v>
      </c>
      <c r="C2175" s="40">
        <v>14928440</v>
      </c>
      <c r="D2175" s="35" t="s">
        <v>15479</v>
      </c>
      <c r="E2175" s="35" t="s">
        <v>15480</v>
      </c>
      <c r="F2175" s="35" t="s">
        <v>15494</v>
      </c>
      <c r="G2175" s="35" t="s">
        <v>13609</v>
      </c>
      <c r="H2175" s="35" t="s">
        <v>680</v>
      </c>
      <c r="I2175" s="41">
        <v>29138</v>
      </c>
      <c r="J2175" s="35" t="s">
        <v>23</v>
      </c>
      <c r="K2175" s="35" t="s">
        <v>680</v>
      </c>
      <c r="L2175" s="41">
        <v>29648</v>
      </c>
      <c r="M2175" s="35">
        <v>1143</v>
      </c>
      <c r="N2175" s="35">
        <v>1437</v>
      </c>
      <c r="O2175" s="35">
        <v>294</v>
      </c>
      <c r="P2175" s="35" t="s">
        <v>24</v>
      </c>
      <c r="Q2175" s="35" t="s">
        <v>25</v>
      </c>
      <c r="R2175" s="65" t="s">
        <v>15</v>
      </c>
    </row>
    <row r="2176" spans="1:18" x14ac:dyDescent="0.3">
      <c r="A2176" s="40" t="s">
        <v>15498</v>
      </c>
      <c r="B2176" s="34" t="s">
        <v>15497</v>
      </c>
      <c r="C2176" s="40">
        <v>14928440</v>
      </c>
      <c r="D2176" s="35" t="s">
        <v>15479</v>
      </c>
      <c r="E2176" s="35" t="s">
        <v>15480</v>
      </c>
      <c r="F2176" s="35" t="s">
        <v>15499</v>
      </c>
      <c r="G2176" s="35" t="s">
        <v>15497</v>
      </c>
      <c r="H2176" s="35" t="s">
        <v>680</v>
      </c>
      <c r="I2176" s="41">
        <v>29835</v>
      </c>
      <c r="J2176" s="35" t="s">
        <v>23</v>
      </c>
      <c r="K2176" s="35" t="s">
        <v>680</v>
      </c>
      <c r="L2176" s="41">
        <v>29648</v>
      </c>
      <c r="M2176" s="35">
        <v>1143</v>
      </c>
      <c r="N2176" s="35">
        <v>1119</v>
      </c>
      <c r="O2176" s="35">
        <v>-24</v>
      </c>
      <c r="P2176" s="35" t="s">
        <v>48</v>
      </c>
      <c r="Q2176" s="35" t="s">
        <v>25</v>
      </c>
      <c r="R2176" s="65" t="s">
        <v>31</v>
      </c>
    </row>
    <row r="2177" spans="1:18" x14ac:dyDescent="0.3">
      <c r="A2177" s="37" t="s">
        <v>15512</v>
      </c>
      <c r="B2177" s="32" t="s">
        <v>15511</v>
      </c>
      <c r="C2177" s="37">
        <v>14929016</v>
      </c>
      <c r="D2177" s="33" t="s">
        <v>15509</v>
      </c>
      <c r="E2177" s="33" t="s">
        <v>15510</v>
      </c>
      <c r="F2177" s="33" t="s">
        <v>15513</v>
      </c>
      <c r="G2177" s="33" t="s">
        <v>15514</v>
      </c>
      <c r="H2177" s="33" t="s">
        <v>257</v>
      </c>
      <c r="I2177" s="38">
        <v>67337</v>
      </c>
      <c r="J2177" s="33" t="s">
        <v>23</v>
      </c>
      <c r="K2177" s="33" t="s">
        <v>257</v>
      </c>
      <c r="L2177" s="38">
        <v>67735</v>
      </c>
      <c r="M2177" s="33">
        <v>1218</v>
      </c>
      <c r="N2177" s="33">
        <v>1194</v>
      </c>
      <c r="O2177" s="33">
        <v>-24</v>
      </c>
      <c r="P2177" s="33" t="s">
        <v>48</v>
      </c>
      <c r="Q2177" s="33" t="s">
        <v>25</v>
      </c>
      <c r="R2177" s="65" t="s">
        <v>31</v>
      </c>
    </row>
    <row r="2178" spans="1:18" x14ac:dyDescent="0.3">
      <c r="A2178" s="40" t="s">
        <v>15518</v>
      </c>
      <c r="B2178" s="34" t="s">
        <v>15517</v>
      </c>
      <c r="C2178" s="40">
        <v>14929149</v>
      </c>
      <c r="D2178" s="35" t="s">
        <v>15515</v>
      </c>
      <c r="E2178" s="54" t="s">
        <v>15516</v>
      </c>
      <c r="F2178" s="35" t="s">
        <v>15519</v>
      </c>
      <c r="G2178" s="35" t="s">
        <v>15520</v>
      </c>
      <c r="H2178" s="35" t="s">
        <v>94</v>
      </c>
      <c r="I2178" s="41">
        <v>54810</v>
      </c>
      <c r="J2178" s="35" t="s">
        <v>23</v>
      </c>
      <c r="K2178" s="35" t="s">
        <v>94</v>
      </c>
      <c r="L2178" s="41">
        <v>54017</v>
      </c>
      <c r="M2178" s="35">
        <v>1731</v>
      </c>
      <c r="N2178" s="35">
        <v>1266</v>
      </c>
      <c r="O2178" s="35">
        <v>-465</v>
      </c>
      <c r="P2178" s="35" t="s">
        <v>48</v>
      </c>
      <c r="Q2178" s="35" t="s">
        <v>25</v>
      </c>
      <c r="R2178" s="65" t="s">
        <v>31</v>
      </c>
    </row>
    <row r="2179" spans="1:18" x14ac:dyDescent="0.3">
      <c r="A2179" s="37" t="s">
        <v>15558</v>
      </c>
      <c r="B2179" s="32" t="s">
        <v>15557</v>
      </c>
      <c r="C2179" s="37">
        <v>14929411</v>
      </c>
      <c r="D2179" s="33" t="s">
        <v>15555</v>
      </c>
      <c r="E2179" s="33" t="s">
        <v>15556</v>
      </c>
      <c r="F2179" s="33" t="s">
        <v>15559</v>
      </c>
      <c r="G2179" s="33" t="s">
        <v>15560</v>
      </c>
      <c r="H2179" s="33" t="s">
        <v>47</v>
      </c>
      <c r="I2179" s="38">
        <v>31750</v>
      </c>
      <c r="J2179" s="33" t="s">
        <v>23</v>
      </c>
      <c r="K2179" s="33" t="s">
        <v>47</v>
      </c>
      <c r="L2179" s="38">
        <v>31602</v>
      </c>
      <c r="M2179" s="33">
        <v>1101</v>
      </c>
      <c r="N2179" s="33">
        <v>1170</v>
      </c>
      <c r="O2179" s="33">
        <v>69</v>
      </c>
      <c r="P2179" s="33" t="s">
        <v>24</v>
      </c>
      <c r="Q2179" s="33" t="s">
        <v>25</v>
      </c>
      <c r="R2179" s="65" t="s">
        <v>15</v>
      </c>
    </row>
    <row r="2180" spans="1:18" x14ac:dyDescent="0.3">
      <c r="A2180" s="40" t="s">
        <v>15562</v>
      </c>
      <c r="B2180" s="34" t="s">
        <v>15561</v>
      </c>
      <c r="C2180" s="40">
        <v>14929411</v>
      </c>
      <c r="D2180" s="35" t="s">
        <v>15555</v>
      </c>
      <c r="E2180" s="35" t="s">
        <v>15556</v>
      </c>
      <c r="F2180" s="35" t="s">
        <v>15563</v>
      </c>
      <c r="G2180" s="35" t="s">
        <v>5614</v>
      </c>
      <c r="H2180" s="35" t="s">
        <v>47</v>
      </c>
      <c r="I2180" s="41">
        <v>31533</v>
      </c>
      <c r="J2180" s="35" t="s">
        <v>23</v>
      </c>
      <c r="K2180" s="35" t="s">
        <v>47</v>
      </c>
      <c r="L2180" s="41">
        <v>31602</v>
      </c>
      <c r="M2180" s="35">
        <v>1101</v>
      </c>
      <c r="N2180" s="35">
        <v>1143</v>
      </c>
      <c r="O2180" s="35">
        <v>42</v>
      </c>
      <c r="P2180" s="35" t="s">
        <v>24</v>
      </c>
      <c r="Q2180" s="35" t="s">
        <v>25</v>
      </c>
      <c r="R2180" s="65" t="s">
        <v>15</v>
      </c>
    </row>
    <row r="2181" spans="1:18" x14ac:dyDescent="0.3">
      <c r="A2181" s="37" t="s">
        <v>15572</v>
      </c>
      <c r="B2181" s="32" t="s">
        <v>15571</v>
      </c>
      <c r="C2181" s="37">
        <v>14929413</v>
      </c>
      <c r="D2181" s="33" t="s">
        <v>15570</v>
      </c>
      <c r="E2181" s="33" t="s">
        <v>15571</v>
      </c>
      <c r="F2181" s="33" t="s">
        <v>15573</v>
      </c>
      <c r="G2181" s="33" t="s">
        <v>15574</v>
      </c>
      <c r="H2181" s="33" t="s">
        <v>1929</v>
      </c>
      <c r="I2181" s="38">
        <v>62269</v>
      </c>
      <c r="J2181" s="33" t="s">
        <v>23</v>
      </c>
      <c r="K2181" s="33" t="s">
        <v>1929</v>
      </c>
      <c r="L2181" s="38">
        <v>60012</v>
      </c>
      <c r="M2181" s="33">
        <v>1755</v>
      </c>
      <c r="N2181" s="33">
        <v>1119</v>
      </c>
      <c r="O2181" s="33">
        <v>-636</v>
      </c>
      <c r="P2181" s="33" t="s">
        <v>48</v>
      </c>
      <c r="Q2181" s="33" t="s">
        <v>25</v>
      </c>
      <c r="R2181" s="65" t="s">
        <v>31</v>
      </c>
    </row>
    <row r="2182" spans="1:18" x14ac:dyDescent="0.3">
      <c r="A2182" s="37" t="s">
        <v>15578</v>
      </c>
      <c r="B2182" s="32" t="s">
        <v>15577</v>
      </c>
      <c r="C2182" s="37">
        <v>14929417</v>
      </c>
      <c r="D2182" s="33" t="s">
        <v>15575</v>
      </c>
      <c r="E2182" s="33" t="s">
        <v>15576</v>
      </c>
      <c r="F2182" s="33" t="s">
        <v>15579</v>
      </c>
      <c r="G2182" s="33" t="s">
        <v>15580</v>
      </c>
      <c r="H2182" s="33" t="s">
        <v>2447</v>
      </c>
      <c r="I2182" s="38">
        <v>40165</v>
      </c>
      <c r="J2182" s="33" t="s">
        <v>23</v>
      </c>
      <c r="K2182" s="33" t="s">
        <v>2447</v>
      </c>
      <c r="L2182" s="38">
        <v>40202</v>
      </c>
      <c r="M2182" s="33">
        <v>1497</v>
      </c>
      <c r="N2182" s="33">
        <v>1365</v>
      </c>
      <c r="O2182" s="33">
        <v>-132</v>
      </c>
      <c r="P2182" s="33" t="s">
        <v>48</v>
      </c>
      <c r="Q2182" s="33" t="s">
        <v>25</v>
      </c>
      <c r="R2182" s="65" t="s">
        <v>31</v>
      </c>
    </row>
    <row r="2183" spans="1:18" x14ac:dyDescent="0.3">
      <c r="A2183" s="40" t="s">
        <v>15582</v>
      </c>
      <c r="B2183" s="34" t="s">
        <v>15581</v>
      </c>
      <c r="C2183" s="40">
        <v>14929417</v>
      </c>
      <c r="D2183" s="35" t="s">
        <v>15575</v>
      </c>
      <c r="E2183" s="35" t="s">
        <v>15576</v>
      </c>
      <c r="F2183" s="35" t="s">
        <v>15583</v>
      </c>
      <c r="G2183" s="35" t="s">
        <v>1292</v>
      </c>
      <c r="H2183" s="35" t="s">
        <v>2447</v>
      </c>
      <c r="I2183" s="41">
        <v>41008</v>
      </c>
      <c r="J2183" s="35" t="s">
        <v>23</v>
      </c>
      <c r="K2183" s="35" t="s">
        <v>2447</v>
      </c>
      <c r="L2183" s="41">
        <v>40202</v>
      </c>
      <c r="M2183" s="35">
        <v>1497</v>
      </c>
      <c r="N2183" s="35">
        <v>1194</v>
      </c>
      <c r="O2183" s="35">
        <v>-303</v>
      </c>
      <c r="P2183" s="35" t="s">
        <v>48</v>
      </c>
      <c r="Q2183" s="35" t="s">
        <v>25</v>
      </c>
      <c r="R2183" s="65" t="s">
        <v>31</v>
      </c>
    </row>
    <row r="2184" spans="1:18" x14ac:dyDescent="0.3">
      <c r="A2184" s="37" t="s">
        <v>15585</v>
      </c>
      <c r="B2184" s="32" t="s">
        <v>15584</v>
      </c>
      <c r="C2184" s="37">
        <v>14929417</v>
      </c>
      <c r="D2184" s="33" t="s">
        <v>15575</v>
      </c>
      <c r="E2184" s="33" t="s">
        <v>15576</v>
      </c>
      <c r="F2184" s="33" t="s">
        <v>15586</v>
      </c>
      <c r="G2184" s="33" t="s">
        <v>12701</v>
      </c>
      <c r="H2184" s="33" t="s">
        <v>2447</v>
      </c>
      <c r="I2184" s="38">
        <v>40065</v>
      </c>
      <c r="J2184" s="33" t="s">
        <v>23</v>
      </c>
      <c r="K2184" s="33" t="s">
        <v>2447</v>
      </c>
      <c r="L2184" s="38">
        <v>40202</v>
      </c>
      <c r="M2184" s="33">
        <v>1497</v>
      </c>
      <c r="N2184" s="33">
        <v>1365</v>
      </c>
      <c r="O2184" s="33">
        <v>-132</v>
      </c>
      <c r="P2184" s="33" t="s">
        <v>48</v>
      </c>
      <c r="Q2184" s="33" t="s">
        <v>25</v>
      </c>
      <c r="R2184" s="65" t="s">
        <v>31</v>
      </c>
    </row>
    <row r="2185" spans="1:18" x14ac:dyDescent="0.3">
      <c r="A2185" s="40" t="s">
        <v>15596</v>
      </c>
      <c r="B2185" s="34" t="s">
        <v>15595</v>
      </c>
      <c r="C2185" s="40">
        <v>14929421</v>
      </c>
      <c r="D2185" s="35" t="s">
        <v>15593</v>
      </c>
      <c r="E2185" s="35" t="s">
        <v>15594</v>
      </c>
      <c r="F2185" s="35" t="s">
        <v>15597</v>
      </c>
      <c r="G2185" s="35" t="s">
        <v>15598</v>
      </c>
      <c r="H2185" s="35" t="s">
        <v>3679</v>
      </c>
      <c r="I2185" s="41">
        <v>1752</v>
      </c>
      <c r="J2185" s="35" t="s">
        <v>23</v>
      </c>
      <c r="K2185" s="35" t="s">
        <v>3679</v>
      </c>
      <c r="L2185" s="41">
        <v>1606</v>
      </c>
      <c r="M2185" s="35">
        <v>2010</v>
      </c>
      <c r="N2185" s="35">
        <v>2154</v>
      </c>
      <c r="O2185" s="35">
        <v>144</v>
      </c>
      <c r="P2185" s="35" t="s">
        <v>24</v>
      </c>
      <c r="Q2185" s="35" t="s">
        <v>25</v>
      </c>
      <c r="R2185" s="65" t="s">
        <v>15</v>
      </c>
    </row>
    <row r="2186" spans="1:18" x14ac:dyDescent="0.3">
      <c r="A2186" s="37" t="s">
        <v>15647</v>
      </c>
      <c r="B2186" s="32" t="s">
        <v>15646</v>
      </c>
      <c r="C2186" s="37">
        <v>14929433</v>
      </c>
      <c r="D2186" s="33" t="s">
        <v>15645</v>
      </c>
      <c r="E2186" s="33" t="s">
        <v>10366</v>
      </c>
      <c r="F2186" s="33" t="s">
        <v>15648</v>
      </c>
      <c r="G2186" s="33" t="s">
        <v>8683</v>
      </c>
      <c r="H2186" s="33" t="s">
        <v>713</v>
      </c>
      <c r="I2186" s="38">
        <v>28734</v>
      </c>
      <c r="J2186" s="33" t="s">
        <v>23</v>
      </c>
      <c r="K2186" s="33" t="s">
        <v>713</v>
      </c>
      <c r="L2186" s="38">
        <v>28779</v>
      </c>
      <c r="M2186" s="33">
        <v>1194</v>
      </c>
      <c r="N2186" s="33">
        <v>1314</v>
      </c>
      <c r="O2186" s="33">
        <v>120</v>
      </c>
      <c r="P2186" s="33" t="s">
        <v>24</v>
      </c>
      <c r="Q2186" s="33" t="s">
        <v>25</v>
      </c>
      <c r="R2186" s="65" t="s">
        <v>15</v>
      </c>
    </row>
    <row r="2187" spans="1:18" x14ac:dyDescent="0.3">
      <c r="A2187" s="40" t="s">
        <v>15650</v>
      </c>
      <c r="B2187" s="34" t="s">
        <v>15649</v>
      </c>
      <c r="C2187" s="40">
        <v>14929433</v>
      </c>
      <c r="D2187" s="35" t="s">
        <v>15645</v>
      </c>
      <c r="E2187" s="35" t="s">
        <v>10366</v>
      </c>
      <c r="F2187" s="35" t="s">
        <v>15651</v>
      </c>
      <c r="G2187" s="35" t="s">
        <v>8683</v>
      </c>
      <c r="H2187" s="35" t="s">
        <v>713</v>
      </c>
      <c r="I2187" s="41">
        <v>28734</v>
      </c>
      <c r="J2187" s="35" t="s">
        <v>23</v>
      </c>
      <c r="K2187" s="35" t="s">
        <v>713</v>
      </c>
      <c r="L2187" s="41">
        <v>28779</v>
      </c>
      <c r="M2187" s="35">
        <v>1194</v>
      </c>
      <c r="N2187" s="35">
        <v>1314</v>
      </c>
      <c r="O2187" s="35">
        <v>120</v>
      </c>
      <c r="P2187" s="35" t="s">
        <v>24</v>
      </c>
      <c r="Q2187" s="35" t="s">
        <v>25</v>
      </c>
      <c r="R2187" s="65" t="s">
        <v>15</v>
      </c>
    </row>
    <row r="2188" spans="1:18" x14ac:dyDescent="0.3">
      <c r="A2188" s="37" t="s">
        <v>15681</v>
      </c>
      <c r="B2188" s="32" t="s">
        <v>15680</v>
      </c>
      <c r="C2188" s="37">
        <v>14930149</v>
      </c>
      <c r="D2188" s="33" t="s">
        <v>15669</v>
      </c>
      <c r="E2188" s="50" t="s">
        <v>15670</v>
      </c>
      <c r="F2188" s="33" t="s">
        <v>15682</v>
      </c>
      <c r="G2188" s="33" t="s">
        <v>4897</v>
      </c>
      <c r="H2188" s="33" t="s">
        <v>94</v>
      </c>
      <c r="I2188" s="38">
        <v>53105</v>
      </c>
      <c r="J2188" s="33" t="s">
        <v>23</v>
      </c>
      <c r="K2188" s="33" t="s">
        <v>94</v>
      </c>
      <c r="L2188" s="38">
        <v>53144</v>
      </c>
      <c r="M2188" s="33">
        <v>1719</v>
      </c>
      <c r="N2188" s="33">
        <v>1683</v>
      </c>
      <c r="O2188" s="33">
        <v>-36</v>
      </c>
      <c r="P2188" s="33" t="s">
        <v>48</v>
      </c>
      <c r="Q2188" s="33" t="s">
        <v>25</v>
      </c>
      <c r="R2188" s="65" t="s">
        <v>31</v>
      </c>
    </row>
    <row r="2189" spans="1:18" x14ac:dyDescent="0.3">
      <c r="A2189" s="40" t="s">
        <v>15684</v>
      </c>
      <c r="B2189" s="34" t="s">
        <v>15683</v>
      </c>
      <c r="C2189" s="40">
        <v>14930149</v>
      </c>
      <c r="D2189" s="35" t="s">
        <v>15669</v>
      </c>
      <c r="E2189" s="54" t="s">
        <v>15670</v>
      </c>
      <c r="F2189" s="35" t="s">
        <v>15685</v>
      </c>
      <c r="G2189" s="35" t="s">
        <v>15686</v>
      </c>
      <c r="H2189" s="35" t="s">
        <v>94</v>
      </c>
      <c r="I2189" s="41">
        <v>53177</v>
      </c>
      <c r="J2189" s="35" t="s">
        <v>23</v>
      </c>
      <c r="K2189" s="35" t="s">
        <v>94</v>
      </c>
      <c r="L2189" s="41">
        <v>53144</v>
      </c>
      <c r="M2189" s="35">
        <v>1719</v>
      </c>
      <c r="N2189" s="35">
        <v>1683</v>
      </c>
      <c r="O2189" s="35">
        <v>-36</v>
      </c>
      <c r="P2189" s="35" t="s">
        <v>48</v>
      </c>
      <c r="Q2189" s="35" t="s">
        <v>25</v>
      </c>
      <c r="R2189" s="65" t="s">
        <v>31</v>
      </c>
    </row>
    <row r="2190" spans="1:18" x14ac:dyDescent="0.3">
      <c r="A2190" s="37" t="s">
        <v>15688</v>
      </c>
      <c r="B2190" s="32" t="s">
        <v>15687</v>
      </c>
      <c r="C2190" s="37">
        <v>14930149</v>
      </c>
      <c r="D2190" s="33" t="s">
        <v>15669</v>
      </c>
      <c r="E2190" s="50" t="s">
        <v>15670</v>
      </c>
      <c r="F2190" s="33" t="s">
        <v>15689</v>
      </c>
      <c r="G2190" s="33" t="s">
        <v>4897</v>
      </c>
      <c r="H2190" s="33" t="s">
        <v>94</v>
      </c>
      <c r="I2190" s="38">
        <v>53105</v>
      </c>
      <c r="J2190" s="33" t="s">
        <v>23</v>
      </c>
      <c r="K2190" s="33" t="s">
        <v>94</v>
      </c>
      <c r="L2190" s="38">
        <v>53144</v>
      </c>
      <c r="M2190" s="33">
        <v>1719</v>
      </c>
      <c r="N2190" s="33">
        <v>1683</v>
      </c>
      <c r="O2190" s="33">
        <v>-36</v>
      </c>
      <c r="P2190" s="33" t="s">
        <v>48</v>
      </c>
      <c r="Q2190" s="33" t="s">
        <v>25</v>
      </c>
      <c r="R2190" s="65" t="s">
        <v>31</v>
      </c>
    </row>
    <row r="2191" spans="1:18" x14ac:dyDescent="0.3">
      <c r="A2191" s="37" t="s">
        <v>15693</v>
      </c>
      <c r="B2191" s="32" t="s">
        <v>15692</v>
      </c>
      <c r="C2191" s="37">
        <v>14930246</v>
      </c>
      <c r="D2191" s="33" t="s">
        <v>15690</v>
      </c>
      <c r="E2191" s="33" t="s">
        <v>15691</v>
      </c>
      <c r="F2191" s="33" t="s">
        <v>15694</v>
      </c>
      <c r="G2191" s="33" t="s">
        <v>6185</v>
      </c>
      <c r="H2191" s="33" t="s">
        <v>938</v>
      </c>
      <c r="I2191" s="38">
        <v>20109</v>
      </c>
      <c r="J2191" s="33" t="s">
        <v>23</v>
      </c>
      <c r="K2191" s="33" t="s">
        <v>938</v>
      </c>
      <c r="L2191" s="38">
        <v>22003</v>
      </c>
      <c r="M2191" s="33">
        <v>2535</v>
      </c>
      <c r="N2191" s="33">
        <v>1773</v>
      </c>
      <c r="O2191" s="33">
        <v>-762</v>
      </c>
      <c r="P2191" s="33" t="s">
        <v>48</v>
      </c>
      <c r="Q2191" s="33" t="s">
        <v>25</v>
      </c>
      <c r="R2191" s="65" t="s">
        <v>31</v>
      </c>
    </row>
    <row r="2192" spans="1:18" x14ac:dyDescent="0.3">
      <c r="A2192" s="40" t="s">
        <v>15695</v>
      </c>
      <c r="B2192" s="34" t="s">
        <v>15692</v>
      </c>
      <c r="C2192" s="40">
        <v>14930246</v>
      </c>
      <c r="D2192" s="35" t="s">
        <v>15690</v>
      </c>
      <c r="E2192" s="35" t="s">
        <v>15691</v>
      </c>
      <c r="F2192" s="35" t="s">
        <v>15696</v>
      </c>
      <c r="G2192" s="35" t="s">
        <v>6181</v>
      </c>
      <c r="H2192" s="35" t="s">
        <v>938</v>
      </c>
      <c r="I2192" s="41">
        <v>20164</v>
      </c>
      <c r="J2192" s="35" t="s">
        <v>23</v>
      </c>
      <c r="K2192" s="35" t="s">
        <v>938</v>
      </c>
      <c r="L2192" s="41">
        <v>22003</v>
      </c>
      <c r="M2192" s="35">
        <v>2535</v>
      </c>
      <c r="N2192" s="35">
        <v>2178</v>
      </c>
      <c r="O2192" s="35">
        <v>-357</v>
      </c>
      <c r="P2192" s="35" t="s">
        <v>48</v>
      </c>
      <c r="Q2192" s="35" t="s">
        <v>25</v>
      </c>
      <c r="R2192" s="65" t="s">
        <v>31</v>
      </c>
    </row>
    <row r="2193" spans="1:18" x14ac:dyDescent="0.3">
      <c r="A2193" s="37" t="s">
        <v>15697</v>
      </c>
      <c r="B2193" s="32" t="s">
        <v>15692</v>
      </c>
      <c r="C2193" s="37">
        <v>14930246</v>
      </c>
      <c r="D2193" s="33" t="s">
        <v>15690</v>
      </c>
      <c r="E2193" s="33" t="s">
        <v>15691</v>
      </c>
      <c r="F2193" s="33" t="s">
        <v>15698</v>
      </c>
      <c r="G2193" s="33" t="s">
        <v>15699</v>
      </c>
      <c r="H2193" s="33" t="s">
        <v>938</v>
      </c>
      <c r="I2193" s="38">
        <v>22191</v>
      </c>
      <c r="J2193" s="33" t="s">
        <v>23</v>
      </c>
      <c r="K2193" s="33" t="s">
        <v>938</v>
      </c>
      <c r="L2193" s="38">
        <v>22003</v>
      </c>
      <c r="M2193" s="33">
        <v>2535</v>
      </c>
      <c r="N2193" s="33">
        <v>1773</v>
      </c>
      <c r="O2193" s="33">
        <v>-762</v>
      </c>
      <c r="P2193" s="33" t="s">
        <v>48</v>
      </c>
      <c r="Q2193" s="33" t="s">
        <v>25</v>
      </c>
      <c r="R2193" s="65" t="s">
        <v>31</v>
      </c>
    </row>
    <row r="2194" spans="1:18" x14ac:dyDescent="0.3">
      <c r="A2194" s="37" t="s">
        <v>15707</v>
      </c>
      <c r="B2194" s="32" t="s">
        <v>9803</v>
      </c>
      <c r="C2194" s="37">
        <v>14930406</v>
      </c>
      <c r="D2194" s="33" t="s">
        <v>15705</v>
      </c>
      <c r="E2194" s="33" t="s">
        <v>15706</v>
      </c>
      <c r="F2194" s="33" t="s">
        <v>15708</v>
      </c>
      <c r="G2194" s="33" t="s">
        <v>15709</v>
      </c>
      <c r="H2194" s="33" t="s">
        <v>1669</v>
      </c>
      <c r="I2194" s="38">
        <v>81301</v>
      </c>
      <c r="J2194" s="33" t="s">
        <v>23</v>
      </c>
      <c r="K2194" s="33" t="s">
        <v>1669</v>
      </c>
      <c r="L2194" s="38">
        <v>81004</v>
      </c>
      <c r="M2194" s="33">
        <v>1314</v>
      </c>
      <c r="N2194" s="33">
        <v>1683</v>
      </c>
      <c r="O2194" s="33">
        <v>369</v>
      </c>
      <c r="P2194" s="33" t="s">
        <v>24</v>
      </c>
      <c r="Q2194" s="33" t="s">
        <v>25</v>
      </c>
      <c r="R2194" s="65" t="s">
        <v>15</v>
      </c>
    </row>
    <row r="2195" spans="1:18" x14ac:dyDescent="0.3">
      <c r="A2195" s="37" t="s">
        <v>15715</v>
      </c>
      <c r="B2195" s="32" t="s">
        <v>15714</v>
      </c>
      <c r="C2195" s="37">
        <v>14930406</v>
      </c>
      <c r="D2195" s="33" t="s">
        <v>15705</v>
      </c>
      <c r="E2195" s="33" t="s">
        <v>15706</v>
      </c>
      <c r="F2195" s="33" t="s">
        <v>15716</v>
      </c>
      <c r="G2195" s="33" t="s">
        <v>15717</v>
      </c>
      <c r="H2195" s="33" t="s">
        <v>1669</v>
      </c>
      <c r="I2195" s="38">
        <v>81328</v>
      </c>
      <c r="J2195" s="33" t="s">
        <v>23</v>
      </c>
      <c r="K2195" s="33" t="s">
        <v>1669</v>
      </c>
      <c r="L2195" s="38">
        <v>81004</v>
      </c>
      <c r="M2195" s="33">
        <v>1314</v>
      </c>
      <c r="N2195" s="33">
        <v>1290</v>
      </c>
      <c r="O2195" s="33">
        <v>-24</v>
      </c>
      <c r="P2195" s="33" t="s">
        <v>48</v>
      </c>
      <c r="Q2195" s="33" t="s">
        <v>25</v>
      </c>
      <c r="R2195" s="65" t="s">
        <v>31</v>
      </c>
    </row>
    <row r="2196" spans="1:18" x14ac:dyDescent="0.3">
      <c r="A2196" s="40" t="s">
        <v>15721</v>
      </c>
      <c r="B2196" s="34" t="s">
        <v>15720</v>
      </c>
      <c r="C2196" s="40">
        <v>14930413</v>
      </c>
      <c r="D2196" s="35" t="s">
        <v>15718</v>
      </c>
      <c r="E2196" s="35" t="s">
        <v>15719</v>
      </c>
      <c r="F2196" s="35" t="s">
        <v>15722</v>
      </c>
      <c r="G2196" s="35" t="s">
        <v>2451</v>
      </c>
      <c r="H2196" s="35" t="s">
        <v>1929</v>
      </c>
      <c r="I2196" s="41">
        <v>62353</v>
      </c>
      <c r="J2196" s="35" t="s">
        <v>23</v>
      </c>
      <c r="K2196" s="35" t="s">
        <v>1929</v>
      </c>
      <c r="L2196" s="41">
        <v>62918</v>
      </c>
      <c r="M2196" s="35">
        <v>1218</v>
      </c>
      <c r="N2196" s="35">
        <v>1827</v>
      </c>
      <c r="O2196" s="35">
        <v>609</v>
      </c>
      <c r="P2196" s="35" t="s">
        <v>24</v>
      </c>
      <c r="Q2196" s="35" t="s">
        <v>25</v>
      </c>
      <c r="R2196" s="65" t="s">
        <v>15</v>
      </c>
    </row>
    <row r="2197" spans="1:18" x14ac:dyDescent="0.3">
      <c r="A2197" s="57" t="s">
        <v>33636</v>
      </c>
      <c r="B2197" s="56" t="s">
        <v>33635</v>
      </c>
      <c r="C2197" s="57" t="s">
        <v>15718</v>
      </c>
      <c r="D2197" s="35" t="s">
        <v>15718</v>
      </c>
      <c r="E2197" s="54" t="s">
        <v>15719</v>
      </c>
      <c r="F2197" s="58" t="s">
        <v>33637</v>
      </c>
      <c r="G2197" s="58" t="s">
        <v>17876</v>
      </c>
      <c r="H2197" s="58" t="s">
        <v>1929</v>
      </c>
      <c r="I2197" s="59">
        <v>62062</v>
      </c>
      <c r="J2197" s="58" t="s">
        <v>23</v>
      </c>
      <c r="K2197" s="35" t="s">
        <v>1929</v>
      </c>
      <c r="L2197" s="41">
        <v>62918</v>
      </c>
      <c r="M2197" s="35">
        <v>1218</v>
      </c>
      <c r="N2197" s="35">
        <v>1644</v>
      </c>
      <c r="O2197" s="35">
        <v>426</v>
      </c>
      <c r="P2197" s="35" t="s">
        <v>24</v>
      </c>
      <c r="Q2197" s="35" t="s">
        <v>25</v>
      </c>
      <c r="R2197" s="65" t="s">
        <v>15</v>
      </c>
    </row>
    <row r="2198" spans="1:18" x14ac:dyDescent="0.3">
      <c r="A2198" s="40" t="s">
        <v>15724</v>
      </c>
      <c r="B2198" s="34" t="s">
        <v>15723</v>
      </c>
      <c r="C2198" s="40">
        <v>14930413</v>
      </c>
      <c r="D2198" s="35" t="s">
        <v>15718</v>
      </c>
      <c r="E2198" s="35" t="s">
        <v>15719</v>
      </c>
      <c r="F2198" s="35" t="s">
        <v>15725</v>
      </c>
      <c r="G2198" s="35" t="s">
        <v>14713</v>
      </c>
      <c r="H2198" s="35" t="s">
        <v>1929</v>
      </c>
      <c r="I2198" s="41">
        <v>62301</v>
      </c>
      <c r="J2198" s="35" t="s">
        <v>23</v>
      </c>
      <c r="K2198" s="35" t="s">
        <v>1929</v>
      </c>
      <c r="L2198" s="41">
        <v>62918</v>
      </c>
      <c r="M2198" s="35">
        <v>1218</v>
      </c>
      <c r="N2198" s="35">
        <v>1170</v>
      </c>
      <c r="O2198" s="35">
        <v>-48</v>
      </c>
      <c r="P2198" s="35" t="s">
        <v>48</v>
      </c>
      <c r="Q2198" s="35" t="s">
        <v>25</v>
      </c>
      <c r="R2198" s="65" t="s">
        <v>31</v>
      </c>
    </row>
    <row r="2199" spans="1:18" x14ac:dyDescent="0.3">
      <c r="A2199" s="37" t="s">
        <v>15727</v>
      </c>
      <c r="B2199" s="32" t="s">
        <v>15726</v>
      </c>
      <c r="C2199" s="37">
        <v>14930413</v>
      </c>
      <c r="D2199" s="33" t="s">
        <v>15718</v>
      </c>
      <c r="E2199" s="33" t="s">
        <v>15719</v>
      </c>
      <c r="F2199" s="33" t="s">
        <v>15728</v>
      </c>
      <c r="G2199" s="33" t="s">
        <v>15729</v>
      </c>
      <c r="H2199" s="33" t="s">
        <v>1929</v>
      </c>
      <c r="I2199" s="38">
        <v>62314</v>
      </c>
      <c r="J2199" s="33" t="s">
        <v>23</v>
      </c>
      <c r="K2199" s="33" t="s">
        <v>1929</v>
      </c>
      <c r="L2199" s="38">
        <v>62918</v>
      </c>
      <c r="M2199" s="33">
        <v>1218</v>
      </c>
      <c r="N2199" s="33">
        <v>1119</v>
      </c>
      <c r="O2199" s="33">
        <v>-99</v>
      </c>
      <c r="P2199" s="33" t="s">
        <v>48</v>
      </c>
      <c r="Q2199" s="33" t="s">
        <v>25</v>
      </c>
      <c r="R2199" s="65" t="s">
        <v>31</v>
      </c>
    </row>
    <row r="2200" spans="1:18" x14ac:dyDescent="0.3">
      <c r="A2200" s="37" t="s">
        <v>15731</v>
      </c>
      <c r="B2200" s="32" t="s">
        <v>15730</v>
      </c>
      <c r="C2200" s="37">
        <v>14930413</v>
      </c>
      <c r="D2200" s="33" t="s">
        <v>15718</v>
      </c>
      <c r="E2200" s="33" t="s">
        <v>15719</v>
      </c>
      <c r="F2200" s="33" t="s">
        <v>15732</v>
      </c>
      <c r="G2200" s="33" t="s">
        <v>15733</v>
      </c>
      <c r="H2200" s="33" t="s">
        <v>1929</v>
      </c>
      <c r="I2200" s="38">
        <v>62363</v>
      </c>
      <c r="J2200" s="33" t="s">
        <v>23</v>
      </c>
      <c r="K2200" s="33" t="s">
        <v>1929</v>
      </c>
      <c r="L2200" s="38">
        <v>62918</v>
      </c>
      <c r="M2200" s="33">
        <v>1218</v>
      </c>
      <c r="N2200" s="33">
        <v>1119</v>
      </c>
      <c r="O2200" s="33">
        <v>-99</v>
      </c>
      <c r="P2200" s="33" t="s">
        <v>48</v>
      </c>
      <c r="Q2200" s="33" t="s">
        <v>25</v>
      </c>
      <c r="R2200" s="65" t="s">
        <v>31</v>
      </c>
    </row>
    <row r="2201" spans="1:18" x14ac:dyDescent="0.3">
      <c r="A2201" s="61" t="s">
        <v>33519</v>
      </c>
      <c r="B2201" s="60" t="s">
        <v>33518</v>
      </c>
      <c r="C2201" s="61" t="s">
        <v>15718</v>
      </c>
      <c r="D2201" s="33" t="s">
        <v>15718</v>
      </c>
      <c r="E2201" s="50" t="s">
        <v>15719</v>
      </c>
      <c r="F2201" s="62" t="s">
        <v>33520</v>
      </c>
      <c r="G2201" s="62" t="s">
        <v>544</v>
      </c>
      <c r="H2201" s="62" t="s">
        <v>1929</v>
      </c>
      <c r="I2201" s="63">
        <v>62832</v>
      </c>
      <c r="J2201" s="62" t="s">
        <v>23</v>
      </c>
      <c r="K2201" s="33" t="s">
        <v>1929</v>
      </c>
      <c r="L2201" s="38">
        <v>62918</v>
      </c>
      <c r="M2201" s="33">
        <v>1218</v>
      </c>
      <c r="N2201" s="33">
        <v>1143</v>
      </c>
      <c r="O2201" s="33">
        <v>-75</v>
      </c>
      <c r="P2201" s="33" t="s">
        <v>48</v>
      </c>
      <c r="Q2201" s="33" t="s">
        <v>25</v>
      </c>
      <c r="R2201" s="65" t="s">
        <v>31</v>
      </c>
    </row>
    <row r="2202" spans="1:18" x14ac:dyDescent="0.3">
      <c r="A2202" s="57" t="s">
        <v>33522</v>
      </c>
      <c r="B2202" s="56" t="s">
        <v>33521</v>
      </c>
      <c r="C2202" s="57" t="s">
        <v>15718</v>
      </c>
      <c r="D2202" s="35" t="s">
        <v>15718</v>
      </c>
      <c r="E2202" s="54" t="s">
        <v>15719</v>
      </c>
      <c r="F2202" s="58" t="s">
        <v>33523</v>
      </c>
      <c r="G2202" s="58" t="s">
        <v>3913</v>
      </c>
      <c r="H2202" s="58" t="s">
        <v>1929</v>
      </c>
      <c r="I2202" s="59">
        <v>62901</v>
      </c>
      <c r="J2202" s="58" t="s">
        <v>23</v>
      </c>
      <c r="K2202" s="35" t="s">
        <v>1929</v>
      </c>
      <c r="L2202" s="41">
        <v>62918</v>
      </c>
      <c r="M2202" s="35">
        <v>1218</v>
      </c>
      <c r="N2202" s="35">
        <v>1194</v>
      </c>
      <c r="O2202" s="35">
        <v>-24</v>
      </c>
      <c r="P2202" s="35" t="s">
        <v>48</v>
      </c>
      <c r="Q2202" s="35" t="s">
        <v>25</v>
      </c>
      <c r="R2202" s="65" t="s">
        <v>31</v>
      </c>
    </row>
    <row r="2203" spans="1:18" x14ac:dyDescent="0.3">
      <c r="A2203" s="61" t="s">
        <v>33525</v>
      </c>
      <c r="B2203" s="60" t="s">
        <v>33524</v>
      </c>
      <c r="C2203" s="61" t="s">
        <v>15718</v>
      </c>
      <c r="D2203" s="33" t="s">
        <v>15718</v>
      </c>
      <c r="E2203" s="50" t="s">
        <v>15719</v>
      </c>
      <c r="F2203" s="62" t="s">
        <v>33526</v>
      </c>
      <c r="G2203" s="62" t="s">
        <v>33527</v>
      </c>
      <c r="H2203" s="62" t="s">
        <v>1929</v>
      </c>
      <c r="I2203" s="63">
        <v>62822</v>
      </c>
      <c r="J2203" s="62" t="s">
        <v>23</v>
      </c>
      <c r="K2203" s="33" t="s">
        <v>1929</v>
      </c>
      <c r="L2203" s="38">
        <v>62918</v>
      </c>
      <c r="M2203" s="33">
        <v>1218</v>
      </c>
      <c r="N2203" s="33">
        <v>1119</v>
      </c>
      <c r="O2203" s="33">
        <v>-99</v>
      </c>
      <c r="P2203" s="33" t="s">
        <v>48</v>
      </c>
      <c r="Q2203" s="33" t="s">
        <v>25</v>
      </c>
      <c r="R2203" s="65" t="s">
        <v>31</v>
      </c>
    </row>
    <row r="2204" spans="1:18" x14ac:dyDescent="0.3">
      <c r="A2204" s="57" t="s">
        <v>33545</v>
      </c>
      <c r="B2204" s="56" t="s">
        <v>33544</v>
      </c>
      <c r="C2204" s="57" t="s">
        <v>15718</v>
      </c>
      <c r="D2204" s="35" t="s">
        <v>15718</v>
      </c>
      <c r="E2204" s="54" t="s">
        <v>15719</v>
      </c>
      <c r="F2204" s="58" t="s">
        <v>33546</v>
      </c>
      <c r="G2204" s="58" t="s">
        <v>18861</v>
      </c>
      <c r="H2204" s="58" t="s">
        <v>1929</v>
      </c>
      <c r="I2204" s="59">
        <v>62906</v>
      </c>
      <c r="J2204" s="58" t="s">
        <v>23</v>
      </c>
      <c r="K2204" s="35" t="s">
        <v>1929</v>
      </c>
      <c r="L2204" s="41">
        <v>62918</v>
      </c>
      <c r="M2204" s="35">
        <v>1218</v>
      </c>
      <c r="N2204" s="35">
        <v>1194</v>
      </c>
      <c r="O2204" s="35">
        <v>-24</v>
      </c>
      <c r="P2204" s="35" t="s">
        <v>48</v>
      </c>
      <c r="Q2204" s="35" t="s">
        <v>25</v>
      </c>
      <c r="R2204" s="65" t="s">
        <v>31</v>
      </c>
    </row>
    <row r="2205" spans="1:18" x14ac:dyDescent="0.3">
      <c r="A2205" s="61" t="s">
        <v>33548</v>
      </c>
      <c r="B2205" s="60" t="s">
        <v>33547</v>
      </c>
      <c r="C2205" s="61" t="s">
        <v>15718</v>
      </c>
      <c r="D2205" s="33" t="s">
        <v>15718</v>
      </c>
      <c r="E2205" s="50" t="s">
        <v>15719</v>
      </c>
      <c r="F2205" s="62" t="s">
        <v>33549</v>
      </c>
      <c r="G2205" s="62" t="s">
        <v>3913</v>
      </c>
      <c r="H2205" s="62" t="s">
        <v>1929</v>
      </c>
      <c r="I2205" s="63">
        <v>62902</v>
      </c>
      <c r="J2205" s="62" t="s">
        <v>23</v>
      </c>
      <c r="K2205" s="33" t="s">
        <v>1929</v>
      </c>
      <c r="L2205" s="38">
        <v>62918</v>
      </c>
      <c r="M2205" s="33">
        <v>1218</v>
      </c>
      <c r="N2205" s="33">
        <v>1194</v>
      </c>
      <c r="O2205" s="33">
        <v>-24</v>
      </c>
      <c r="P2205" s="33" t="s">
        <v>48</v>
      </c>
      <c r="Q2205" s="33" t="s">
        <v>25</v>
      </c>
      <c r="R2205" s="65" t="s">
        <v>31</v>
      </c>
    </row>
    <row r="2206" spans="1:18" x14ac:dyDescent="0.3">
      <c r="A2206" s="57" t="s">
        <v>33554</v>
      </c>
      <c r="B2206" s="56" t="s">
        <v>33553</v>
      </c>
      <c r="C2206" s="57" t="s">
        <v>15718</v>
      </c>
      <c r="D2206" s="35" t="s">
        <v>15718</v>
      </c>
      <c r="E2206" s="54" t="s">
        <v>15719</v>
      </c>
      <c r="F2206" s="58" t="s">
        <v>33555</v>
      </c>
      <c r="G2206" s="58" t="s">
        <v>3950</v>
      </c>
      <c r="H2206" s="58" t="s">
        <v>1929</v>
      </c>
      <c r="I2206" s="59">
        <v>62794</v>
      </c>
      <c r="J2206" s="58" t="s">
        <v>23</v>
      </c>
      <c r="K2206" s="35" t="s">
        <v>1929</v>
      </c>
      <c r="L2206" s="41">
        <v>62918</v>
      </c>
      <c r="M2206" s="35">
        <v>1218</v>
      </c>
      <c r="N2206" s="35">
        <v>984</v>
      </c>
      <c r="O2206" s="35">
        <v>-234</v>
      </c>
      <c r="P2206" s="35" t="s">
        <v>48</v>
      </c>
      <c r="Q2206" s="35" t="s">
        <v>25</v>
      </c>
      <c r="R2206" s="65" t="s">
        <v>31</v>
      </c>
    </row>
    <row r="2207" spans="1:18" x14ac:dyDescent="0.3">
      <c r="A2207" s="61" t="s">
        <v>33566</v>
      </c>
      <c r="B2207" s="60" t="s">
        <v>33565</v>
      </c>
      <c r="C2207" s="61" t="s">
        <v>15718</v>
      </c>
      <c r="D2207" s="33" t="s">
        <v>15718</v>
      </c>
      <c r="E2207" s="50" t="s">
        <v>15719</v>
      </c>
      <c r="F2207" s="62" t="s">
        <v>33567</v>
      </c>
      <c r="G2207" s="62" t="s">
        <v>33568</v>
      </c>
      <c r="H2207" s="62" t="s">
        <v>1929</v>
      </c>
      <c r="I2207" s="63">
        <v>62966</v>
      </c>
      <c r="J2207" s="62" t="s">
        <v>23</v>
      </c>
      <c r="K2207" s="33" t="s">
        <v>1929</v>
      </c>
      <c r="L2207" s="38">
        <v>62918</v>
      </c>
      <c r="M2207" s="33">
        <v>1218</v>
      </c>
      <c r="N2207" s="33">
        <v>1194</v>
      </c>
      <c r="O2207" s="33">
        <v>-24</v>
      </c>
      <c r="P2207" s="33" t="s">
        <v>48</v>
      </c>
      <c r="Q2207" s="33" t="s">
        <v>25</v>
      </c>
      <c r="R2207" s="65" t="s">
        <v>31</v>
      </c>
    </row>
    <row r="2208" spans="1:18" x14ac:dyDescent="0.3">
      <c r="A2208" s="57" t="s">
        <v>33570</v>
      </c>
      <c r="B2208" s="56" t="s">
        <v>33569</v>
      </c>
      <c r="C2208" s="57" t="s">
        <v>15718</v>
      </c>
      <c r="D2208" s="35" t="s">
        <v>15718</v>
      </c>
      <c r="E2208" s="54" t="s">
        <v>15719</v>
      </c>
      <c r="F2208" s="58" t="s">
        <v>33571</v>
      </c>
      <c r="G2208" s="58" t="s">
        <v>3913</v>
      </c>
      <c r="H2208" s="58" t="s">
        <v>1929</v>
      </c>
      <c r="I2208" s="59">
        <v>62901</v>
      </c>
      <c r="J2208" s="58" t="s">
        <v>23</v>
      </c>
      <c r="K2208" s="35" t="s">
        <v>1929</v>
      </c>
      <c r="L2208" s="41">
        <v>62918</v>
      </c>
      <c r="M2208" s="35">
        <v>1218</v>
      </c>
      <c r="N2208" s="35">
        <v>1194</v>
      </c>
      <c r="O2208" s="35">
        <v>-24</v>
      </c>
      <c r="P2208" s="35" t="s">
        <v>48</v>
      </c>
      <c r="Q2208" s="35" t="s">
        <v>25</v>
      </c>
      <c r="R2208" s="65" t="s">
        <v>31</v>
      </c>
    </row>
    <row r="2209" spans="1:18" x14ac:dyDescent="0.3">
      <c r="A2209" s="61" t="s">
        <v>33576</v>
      </c>
      <c r="B2209" s="60" t="s">
        <v>33575</v>
      </c>
      <c r="C2209" s="61" t="s">
        <v>15718</v>
      </c>
      <c r="D2209" s="33" t="s">
        <v>15718</v>
      </c>
      <c r="E2209" s="50" t="s">
        <v>15719</v>
      </c>
      <c r="F2209" s="62" t="s">
        <v>33577</v>
      </c>
      <c r="G2209" s="62" t="s">
        <v>3913</v>
      </c>
      <c r="H2209" s="62" t="s">
        <v>1929</v>
      </c>
      <c r="I2209" s="63">
        <v>62901</v>
      </c>
      <c r="J2209" s="62" t="s">
        <v>23</v>
      </c>
      <c r="K2209" s="33" t="s">
        <v>1929</v>
      </c>
      <c r="L2209" s="38">
        <v>62918</v>
      </c>
      <c r="M2209" s="33">
        <v>1218</v>
      </c>
      <c r="N2209" s="33">
        <v>1194</v>
      </c>
      <c r="O2209" s="33">
        <v>-24</v>
      </c>
      <c r="P2209" s="33" t="s">
        <v>48</v>
      </c>
      <c r="Q2209" s="33" t="s">
        <v>25</v>
      </c>
      <c r="R2209" s="65" t="s">
        <v>31</v>
      </c>
    </row>
    <row r="2210" spans="1:18" x14ac:dyDescent="0.3">
      <c r="A2210" s="57" t="s">
        <v>33579</v>
      </c>
      <c r="B2210" s="56" t="s">
        <v>33578</v>
      </c>
      <c r="C2210" s="57" t="s">
        <v>15718</v>
      </c>
      <c r="D2210" s="35" t="s">
        <v>15718</v>
      </c>
      <c r="E2210" s="54" t="s">
        <v>15719</v>
      </c>
      <c r="F2210" s="58" t="s">
        <v>33580</v>
      </c>
      <c r="G2210" s="58" t="s">
        <v>3913</v>
      </c>
      <c r="H2210" s="58" t="s">
        <v>1929</v>
      </c>
      <c r="I2210" s="59">
        <v>62901</v>
      </c>
      <c r="J2210" s="58" t="s">
        <v>23</v>
      </c>
      <c r="K2210" s="35" t="s">
        <v>1929</v>
      </c>
      <c r="L2210" s="41">
        <v>62918</v>
      </c>
      <c r="M2210" s="35">
        <v>1218</v>
      </c>
      <c r="N2210" s="35">
        <v>1194</v>
      </c>
      <c r="O2210" s="35">
        <v>-24</v>
      </c>
      <c r="P2210" s="35" t="s">
        <v>48</v>
      </c>
      <c r="Q2210" s="35" t="s">
        <v>25</v>
      </c>
      <c r="R2210" s="65" t="s">
        <v>31</v>
      </c>
    </row>
    <row r="2211" spans="1:18" x14ac:dyDescent="0.3">
      <c r="A2211" s="61" t="s">
        <v>33582</v>
      </c>
      <c r="B2211" s="60" t="s">
        <v>33581</v>
      </c>
      <c r="C2211" s="61" t="s">
        <v>15718</v>
      </c>
      <c r="D2211" s="33" t="s">
        <v>15718</v>
      </c>
      <c r="E2211" s="50" t="s">
        <v>15719</v>
      </c>
      <c r="F2211" s="62" t="s">
        <v>33583</v>
      </c>
      <c r="G2211" s="62" t="s">
        <v>3913</v>
      </c>
      <c r="H2211" s="62" t="s">
        <v>1929</v>
      </c>
      <c r="I2211" s="63">
        <v>62901</v>
      </c>
      <c r="J2211" s="62" t="s">
        <v>23</v>
      </c>
      <c r="K2211" s="33" t="s">
        <v>1929</v>
      </c>
      <c r="L2211" s="38">
        <v>62918</v>
      </c>
      <c r="M2211" s="33">
        <v>1218</v>
      </c>
      <c r="N2211" s="33">
        <v>1194</v>
      </c>
      <c r="O2211" s="33">
        <v>-24</v>
      </c>
      <c r="P2211" s="33" t="s">
        <v>48</v>
      </c>
      <c r="Q2211" s="33" t="s">
        <v>25</v>
      </c>
      <c r="R2211" s="65" t="s">
        <v>31</v>
      </c>
    </row>
    <row r="2212" spans="1:18" x14ac:dyDescent="0.3">
      <c r="A2212" s="57" t="s">
        <v>33588</v>
      </c>
      <c r="B2212" s="56" t="s">
        <v>33587</v>
      </c>
      <c r="C2212" s="57" t="s">
        <v>15718</v>
      </c>
      <c r="D2212" s="35" t="s">
        <v>15718</v>
      </c>
      <c r="E2212" s="54" t="s">
        <v>15719</v>
      </c>
      <c r="F2212" s="58" t="s">
        <v>33589</v>
      </c>
      <c r="G2212" s="58" t="s">
        <v>22059</v>
      </c>
      <c r="H2212" s="58" t="s">
        <v>1929</v>
      </c>
      <c r="I2212" s="59">
        <v>62832</v>
      </c>
      <c r="J2212" s="58" t="s">
        <v>23</v>
      </c>
      <c r="K2212" s="35" t="s">
        <v>1929</v>
      </c>
      <c r="L2212" s="41">
        <v>62918</v>
      </c>
      <c r="M2212" s="35">
        <v>1218</v>
      </c>
      <c r="N2212" s="35">
        <v>1143</v>
      </c>
      <c r="O2212" s="35">
        <v>-75</v>
      </c>
      <c r="P2212" s="35" t="s">
        <v>48</v>
      </c>
      <c r="Q2212" s="35" t="s">
        <v>25</v>
      </c>
      <c r="R2212" s="65" t="s">
        <v>31</v>
      </c>
    </row>
    <row r="2213" spans="1:18" x14ac:dyDescent="0.3">
      <c r="A2213" s="61" t="s">
        <v>33597</v>
      </c>
      <c r="B2213" s="60" t="s">
        <v>33596</v>
      </c>
      <c r="C2213" s="61" t="s">
        <v>15718</v>
      </c>
      <c r="D2213" s="33" t="s">
        <v>15718</v>
      </c>
      <c r="E2213" s="50" t="s">
        <v>15719</v>
      </c>
      <c r="F2213" s="62" t="s">
        <v>33598</v>
      </c>
      <c r="G2213" s="62" t="s">
        <v>33599</v>
      </c>
      <c r="H2213" s="62" t="s">
        <v>1929</v>
      </c>
      <c r="I2213" s="63">
        <v>62288</v>
      </c>
      <c r="J2213" s="62" t="s">
        <v>23</v>
      </c>
      <c r="K2213" s="33" t="s">
        <v>1929</v>
      </c>
      <c r="L2213" s="38">
        <v>62918</v>
      </c>
      <c r="M2213" s="33">
        <v>1218</v>
      </c>
      <c r="N2213" s="33">
        <v>1170</v>
      </c>
      <c r="O2213" s="33">
        <v>-48</v>
      </c>
      <c r="P2213" s="33" t="s">
        <v>48</v>
      </c>
      <c r="Q2213" s="33" t="s">
        <v>25</v>
      </c>
      <c r="R2213" s="65" t="s">
        <v>31</v>
      </c>
    </row>
    <row r="2214" spans="1:18" x14ac:dyDescent="0.3">
      <c r="A2214" s="57" t="s">
        <v>33601</v>
      </c>
      <c r="B2214" s="56" t="s">
        <v>33600</v>
      </c>
      <c r="C2214" s="57" t="s">
        <v>15718</v>
      </c>
      <c r="D2214" s="35" t="s">
        <v>15718</v>
      </c>
      <c r="E2214" s="54" t="s">
        <v>15719</v>
      </c>
      <c r="F2214" s="58" t="s">
        <v>33602</v>
      </c>
      <c r="G2214" s="58" t="s">
        <v>30157</v>
      </c>
      <c r="H2214" s="58" t="s">
        <v>1929</v>
      </c>
      <c r="I2214" s="59">
        <v>62839</v>
      </c>
      <c r="J2214" s="58" t="s">
        <v>23</v>
      </c>
      <c r="K2214" s="35" t="s">
        <v>1929</v>
      </c>
      <c r="L2214" s="41">
        <v>62918</v>
      </c>
      <c r="M2214" s="35">
        <v>1218</v>
      </c>
      <c r="N2214" s="35">
        <v>1143</v>
      </c>
      <c r="O2214" s="35">
        <v>-75</v>
      </c>
      <c r="P2214" s="35" t="s">
        <v>48</v>
      </c>
      <c r="Q2214" s="35" t="s">
        <v>25</v>
      </c>
      <c r="R2214" s="65" t="s">
        <v>31</v>
      </c>
    </row>
    <row r="2215" spans="1:18" x14ac:dyDescent="0.3">
      <c r="A2215" s="61" t="s">
        <v>33604</v>
      </c>
      <c r="B2215" s="60" t="s">
        <v>33603</v>
      </c>
      <c r="C2215" s="61" t="s">
        <v>15718</v>
      </c>
      <c r="D2215" s="33" t="s">
        <v>15718</v>
      </c>
      <c r="E2215" s="50" t="s">
        <v>15719</v>
      </c>
      <c r="F2215" s="62" t="s">
        <v>33605</v>
      </c>
      <c r="G2215" s="62" t="s">
        <v>33606</v>
      </c>
      <c r="H2215" s="62" t="s">
        <v>1929</v>
      </c>
      <c r="I2215" s="63">
        <v>62823</v>
      </c>
      <c r="J2215" s="62" t="s">
        <v>23</v>
      </c>
      <c r="K2215" s="33" t="s">
        <v>1929</v>
      </c>
      <c r="L2215" s="38">
        <v>62918</v>
      </c>
      <c r="M2215" s="33">
        <v>1218</v>
      </c>
      <c r="N2215" s="33">
        <v>1119</v>
      </c>
      <c r="O2215" s="33">
        <v>-99</v>
      </c>
      <c r="P2215" s="33" t="s">
        <v>48</v>
      </c>
      <c r="Q2215" s="33" t="s">
        <v>25</v>
      </c>
      <c r="R2215" s="65" t="s">
        <v>31</v>
      </c>
    </row>
    <row r="2216" spans="1:18" x14ac:dyDescent="0.3">
      <c r="A2216" s="57" t="s">
        <v>33608</v>
      </c>
      <c r="B2216" s="56" t="s">
        <v>33607</v>
      </c>
      <c r="C2216" s="57" t="s">
        <v>15718</v>
      </c>
      <c r="D2216" s="35" t="s">
        <v>15718</v>
      </c>
      <c r="E2216" s="54" t="s">
        <v>15719</v>
      </c>
      <c r="F2216" s="58" t="s">
        <v>33609</v>
      </c>
      <c r="G2216" s="58" t="s">
        <v>33610</v>
      </c>
      <c r="H2216" s="58" t="s">
        <v>1929</v>
      </c>
      <c r="I2216" s="59">
        <v>62884</v>
      </c>
      <c r="J2216" s="58" t="s">
        <v>23</v>
      </c>
      <c r="K2216" s="35" t="s">
        <v>1929</v>
      </c>
      <c r="L2216" s="41">
        <v>62918</v>
      </c>
      <c r="M2216" s="35">
        <v>1218</v>
      </c>
      <c r="N2216" s="35">
        <v>1119</v>
      </c>
      <c r="O2216" s="35">
        <v>-99</v>
      </c>
      <c r="P2216" s="35" t="s">
        <v>48</v>
      </c>
      <c r="Q2216" s="35" t="s">
        <v>25</v>
      </c>
      <c r="R2216" s="65" t="s">
        <v>31</v>
      </c>
    </row>
    <row r="2217" spans="1:18" x14ac:dyDescent="0.3">
      <c r="A2217" s="61" t="s">
        <v>33612</v>
      </c>
      <c r="B2217" s="60" t="s">
        <v>33611</v>
      </c>
      <c r="C2217" s="61" t="s">
        <v>15718</v>
      </c>
      <c r="D2217" s="33" t="s">
        <v>15718</v>
      </c>
      <c r="E2217" s="50" t="s">
        <v>15719</v>
      </c>
      <c r="F2217" s="62" t="s">
        <v>33613</v>
      </c>
      <c r="G2217" s="62" t="s">
        <v>33614</v>
      </c>
      <c r="H2217" s="62" t="s">
        <v>1929</v>
      </c>
      <c r="I2217" s="63">
        <v>62930</v>
      </c>
      <c r="J2217" s="62" t="s">
        <v>23</v>
      </c>
      <c r="K2217" s="33" t="s">
        <v>1929</v>
      </c>
      <c r="L2217" s="38">
        <v>62918</v>
      </c>
      <c r="M2217" s="33">
        <v>1218</v>
      </c>
      <c r="N2217" s="33">
        <v>1143</v>
      </c>
      <c r="O2217" s="33">
        <v>-75</v>
      </c>
      <c r="P2217" s="33" t="s">
        <v>48</v>
      </c>
      <c r="Q2217" s="33" t="s">
        <v>25</v>
      </c>
      <c r="R2217" s="65" t="s">
        <v>31</v>
      </c>
    </row>
    <row r="2218" spans="1:18" x14ac:dyDescent="0.3">
      <c r="A2218" s="57" t="s">
        <v>33616</v>
      </c>
      <c r="B2218" s="56" t="s">
        <v>33615</v>
      </c>
      <c r="C2218" s="57" t="s">
        <v>15718</v>
      </c>
      <c r="D2218" s="35" t="s">
        <v>15718</v>
      </c>
      <c r="E2218" s="54" t="s">
        <v>15719</v>
      </c>
      <c r="F2218" s="58" t="s">
        <v>33617</v>
      </c>
      <c r="G2218" s="58" t="s">
        <v>33618</v>
      </c>
      <c r="H2218" s="58" t="s">
        <v>1929</v>
      </c>
      <c r="I2218" s="59">
        <v>62984</v>
      </c>
      <c r="J2218" s="58" t="s">
        <v>23</v>
      </c>
      <c r="K2218" s="35" t="s">
        <v>1929</v>
      </c>
      <c r="L2218" s="41">
        <v>62918</v>
      </c>
      <c r="M2218" s="35">
        <v>1218</v>
      </c>
      <c r="N2218" s="35">
        <v>1194</v>
      </c>
      <c r="O2218" s="35">
        <v>-24</v>
      </c>
      <c r="P2218" s="35" t="s">
        <v>48</v>
      </c>
      <c r="Q2218" s="35" t="s">
        <v>25</v>
      </c>
      <c r="R2218" s="65" t="s">
        <v>31</v>
      </c>
    </row>
    <row r="2219" spans="1:18" x14ac:dyDescent="0.3">
      <c r="A2219" s="61" t="s">
        <v>33620</v>
      </c>
      <c r="B2219" s="60" t="s">
        <v>33619</v>
      </c>
      <c r="C2219" s="61" t="s">
        <v>15718</v>
      </c>
      <c r="D2219" s="33" t="s">
        <v>15718</v>
      </c>
      <c r="E2219" s="50" t="s">
        <v>15719</v>
      </c>
      <c r="F2219" s="62" t="s">
        <v>33621</v>
      </c>
      <c r="G2219" s="62" t="s">
        <v>11856</v>
      </c>
      <c r="H2219" s="62" t="s">
        <v>1929</v>
      </c>
      <c r="I2219" s="63">
        <v>62806</v>
      </c>
      <c r="J2219" s="62" t="s">
        <v>23</v>
      </c>
      <c r="K2219" s="33" t="s">
        <v>1929</v>
      </c>
      <c r="L2219" s="38">
        <v>62918</v>
      </c>
      <c r="M2219" s="33">
        <v>1218</v>
      </c>
      <c r="N2219" s="33">
        <v>1143</v>
      </c>
      <c r="O2219" s="33">
        <v>-75</v>
      </c>
      <c r="P2219" s="33" t="s">
        <v>48</v>
      </c>
      <c r="Q2219" s="33" t="s">
        <v>25</v>
      </c>
      <c r="R2219" s="65" t="s">
        <v>31</v>
      </c>
    </row>
    <row r="2220" spans="1:18" x14ac:dyDescent="0.3">
      <c r="A2220" s="57" t="s">
        <v>33623</v>
      </c>
      <c r="B2220" s="56" t="s">
        <v>33622</v>
      </c>
      <c r="C2220" s="57" t="s">
        <v>15718</v>
      </c>
      <c r="D2220" s="35" t="s">
        <v>15718</v>
      </c>
      <c r="E2220" s="54" t="s">
        <v>15719</v>
      </c>
      <c r="F2220" s="58" t="s">
        <v>33624</v>
      </c>
      <c r="G2220" s="58" t="s">
        <v>16765</v>
      </c>
      <c r="H2220" s="58" t="s">
        <v>1929</v>
      </c>
      <c r="I2220" s="59">
        <v>62821</v>
      </c>
      <c r="J2220" s="58" t="s">
        <v>23</v>
      </c>
      <c r="K2220" s="35" t="s">
        <v>1929</v>
      </c>
      <c r="L2220" s="41">
        <v>62918</v>
      </c>
      <c r="M2220" s="35">
        <v>1218</v>
      </c>
      <c r="N2220" s="35">
        <v>1143</v>
      </c>
      <c r="O2220" s="35">
        <v>-75</v>
      </c>
      <c r="P2220" s="35" t="s">
        <v>48</v>
      </c>
      <c r="Q2220" s="35" t="s">
        <v>25</v>
      </c>
      <c r="R2220" s="65" t="s">
        <v>31</v>
      </c>
    </row>
    <row r="2221" spans="1:18" x14ac:dyDescent="0.3">
      <c r="A2221" s="61" t="s">
        <v>33626</v>
      </c>
      <c r="B2221" s="60" t="s">
        <v>33625</v>
      </c>
      <c r="C2221" s="61" t="s">
        <v>15718</v>
      </c>
      <c r="D2221" s="33" t="s">
        <v>15718</v>
      </c>
      <c r="E2221" s="50" t="s">
        <v>15719</v>
      </c>
      <c r="F2221" s="62" t="s">
        <v>33627</v>
      </c>
      <c r="G2221" s="62" t="s">
        <v>12644</v>
      </c>
      <c r="H2221" s="62" t="s">
        <v>1929</v>
      </c>
      <c r="I2221" s="63">
        <v>62864</v>
      </c>
      <c r="J2221" s="62" t="s">
        <v>23</v>
      </c>
      <c r="K2221" s="33" t="s">
        <v>1929</v>
      </c>
      <c r="L2221" s="38">
        <v>62918</v>
      </c>
      <c r="M2221" s="33">
        <v>1218</v>
      </c>
      <c r="N2221" s="33">
        <v>1170</v>
      </c>
      <c r="O2221" s="33">
        <v>-48</v>
      </c>
      <c r="P2221" s="33" t="s">
        <v>48</v>
      </c>
      <c r="Q2221" s="33" t="s">
        <v>25</v>
      </c>
      <c r="R2221" s="65" t="s">
        <v>31</v>
      </c>
    </row>
    <row r="2222" spans="1:18" x14ac:dyDescent="0.3">
      <c r="A2222" s="61" t="s">
        <v>33639</v>
      </c>
      <c r="B2222" s="60" t="s">
        <v>33638</v>
      </c>
      <c r="C2222" s="61" t="s">
        <v>15718</v>
      </c>
      <c r="D2222" s="33" t="s">
        <v>15718</v>
      </c>
      <c r="E2222" s="50" t="s">
        <v>15719</v>
      </c>
      <c r="F2222" s="62" t="s">
        <v>33640</v>
      </c>
      <c r="G2222" s="62" t="s">
        <v>15057</v>
      </c>
      <c r="H2222" s="62" t="s">
        <v>1929</v>
      </c>
      <c r="I2222" s="63">
        <v>61801</v>
      </c>
      <c r="J2222" s="62" t="s">
        <v>23</v>
      </c>
      <c r="K2222" s="33" t="s">
        <v>1929</v>
      </c>
      <c r="L2222" s="38">
        <v>62918</v>
      </c>
      <c r="M2222" s="33">
        <v>1218</v>
      </c>
      <c r="N2222" s="33">
        <v>1071</v>
      </c>
      <c r="O2222" s="33">
        <v>-147</v>
      </c>
      <c r="P2222" s="33" t="s">
        <v>48</v>
      </c>
      <c r="Q2222" s="33" t="s">
        <v>25</v>
      </c>
      <c r="R2222" s="65" t="s">
        <v>31</v>
      </c>
    </row>
    <row r="2223" spans="1:18" x14ac:dyDescent="0.3">
      <c r="A2223" s="57" t="s">
        <v>33642</v>
      </c>
      <c r="B2223" s="56" t="s">
        <v>33641</v>
      </c>
      <c r="C2223" s="57" t="s">
        <v>15718</v>
      </c>
      <c r="D2223" s="35" t="s">
        <v>15718</v>
      </c>
      <c r="E2223" s="54" t="s">
        <v>15719</v>
      </c>
      <c r="F2223" s="58" t="s">
        <v>33643</v>
      </c>
      <c r="G2223" s="58" t="s">
        <v>12644</v>
      </c>
      <c r="H2223" s="58" t="s">
        <v>1929</v>
      </c>
      <c r="I2223" s="59">
        <v>62864</v>
      </c>
      <c r="J2223" s="58" t="s">
        <v>23</v>
      </c>
      <c r="K2223" s="35" t="s">
        <v>1929</v>
      </c>
      <c r="L2223" s="41">
        <v>62918</v>
      </c>
      <c r="M2223" s="35">
        <v>1218</v>
      </c>
      <c r="N2223" s="35">
        <v>1170</v>
      </c>
      <c r="O2223" s="35">
        <v>-48</v>
      </c>
      <c r="P2223" s="35" t="s">
        <v>48</v>
      </c>
      <c r="Q2223" s="35" t="s">
        <v>25</v>
      </c>
      <c r="R2223" s="65" t="s">
        <v>31</v>
      </c>
    </row>
    <row r="2224" spans="1:18" x14ac:dyDescent="0.3">
      <c r="A2224" s="61" t="s">
        <v>33645</v>
      </c>
      <c r="B2224" s="60" t="s">
        <v>33644</v>
      </c>
      <c r="C2224" s="61" t="s">
        <v>15718</v>
      </c>
      <c r="D2224" s="33" t="s">
        <v>15718</v>
      </c>
      <c r="E2224" s="50" t="s">
        <v>15719</v>
      </c>
      <c r="F2224" s="62" t="s">
        <v>33646</v>
      </c>
      <c r="G2224" s="62" t="s">
        <v>3950</v>
      </c>
      <c r="H2224" s="62" t="s">
        <v>1929</v>
      </c>
      <c r="I2224" s="63">
        <v>62781</v>
      </c>
      <c r="J2224" s="62" t="s">
        <v>23</v>
      </c>
      <c r="K2224" s="33" t="s">
        <v>1929</v>
      </c>
      <c r="L2224" s="38">
        <v>62918</v>
      </c>
      <c r="M2224" s="33">
        <v>1218</v>
      </c>
      <c r="N2224" s="33">
        <v>984</v>
      </c>
      <c r="O2224" s="33">
        <v>-234</v>
      </c>
      <c r="P2224" s="33" t="s">
        <v>48</v>
      </c>
      <c r="Q2224" s="33" t="s">
        <v>25</v>
      </c>
      <c r="R2224" s="65" t="s">
        <v>31</v>
      </c>
    </row>
    <row r="2225" spans="1:18" x14ac:dyDescent="0.3">
      <c r="A2225" s="57" t="s">
        <v>33648</v>
      </c>
      <c r="B2225" s="56" t="s">
        <v>33647</v>
      </c>
      <c r="C2225" s="57" t="s">
        <v>15718</v>
      </c>
      <c r="D2225" s="35" t="s">
        <v>15718</v>
      </c>
      <c r="E2225" s="54" t="s">
        <v>15719</v>
      </c>
      <c r="F2225" s="58" t="s">
        <v>33649</v>
      </c>
      <c r="G2225" s="58" t="s">
        <v>15310</v>
      </c>
      <c r="H2225" s="58" t="s">
        <v>1929</v>
      </c>
      <c r="I2225" s="59">
        <v>62401</v>
      </c>
      <c r="J2225" s="58" t="s">
        <v>23</v>
      </c>
      <c r="K2225" s="35" t="s">
        <v>1929</v>
      </c>
      <c r="L2225" s="41">
        <v>62918</v>
      </c>
      <c r="M2225" s="35">
        <v>1218</v>
      </c>
      <c r="N2225" s="35">
        <v>1194</v>
      </c>
      <c r="O2225" s="35">
        <v>-24</v>
      </c>
      <c r="P2225" s="35" t="s">
        <v>48</v>
      </c>
      <c r="Q2225" s="35" t="s">
        <v>25</v>
      </c>
      <c r="R2225" s="65" t="s">
        <v>31</v>
      </c>
    </row>
    <row r="2226" spans="1:18" x14ac:dyDescent="0.3">
      <c r="A2226" s="61" t="s">
        <v>33651</v>
      </c>
      <c r="B2226" s="60" t="s">
        <v>33650</v>
      </c>
      <c r="C2226" s="61" t="s">
        <v>15718</v>
      </c>
      <c r="D2226" s="33" t="s">
        <v>15718</v>
      </c>
      <c r="E2226" s="50" t="s">
        <v>15719</v>
      </c>
      <c r="F2226" s="62" t="s">
        <v>33652</v>
      </c>
      <c r="G2226" s="62" t="s">
        <v>3950</v>
      </c>
      <c r="H2226" s="62" t="s">
        <v>1929</v>
      </c>
      <c r="I2226" s="63">
        <v>62769</v>
      </c>
      <c r="J2226" s="62" t="s">
        <v>23</v>
      </c>
      <c r="K2226" s="33" t="s">
        <v>1929</v>
      </c>
      <c r="L2226" s="38">
        <v>62918</v>
      </c>
      <c r="M2226" s="33">
        <v>1218</v>
      </c>
      <c r="N2226" s="33">
        <v>984</v>
      </c>
      <c r="O2226" s="33">
        <v>-234</v>
      </c>
      <c r="P2226" s="33" t="s">
        <v>48</v>
      </c>
      <c r="Q2226" s="33" t="s">
        <v>25</v>
      </c>
      <c r="R2226" s="65" t="s">
        <v>31</v>
      </c>
    </row>
    <row r="2227" spans="1:18" x14ac:dyDescent="0.3">
      <c r="A2227" s="57" t="s">
        <v>33653</v>
      </c>
      <c r="B2227" s="56" t="s">
        <v>7402</v>
      </c>
      <c r="C2227" s="57" t="s">
        <v>15718</v>
      </c>
      <c r="D2227" s="35" t="s">
        <v>15718</v>
      </c>
      <c r="E2227" s="54" t="s">
        <v>15719</v>
      </c>
      <c r="F2227" s="58" t="s">
        <v>33654</v>
      </c>
      <c r="G2227" s="58" t="s">
        <v>5662</v>
      </c>
      <c r="H2227" s="58" t="s">
        <v>1929</v>
      </c>
      <c r="I2227" s="59">
        <v>62521</v>
      </c>
      <c r="J2227" s="58" t="s">
        <v>23</v>
      </c>
      <c r="K2227" s="35" t="s">
        <v>1929</v>
      </c>
      <c r="L2227" s="41">
        <v>62918</v>
      </c>
      <c r="M2227" s="35">
        <v>1218</v>
      </c>
      <c r="N2227" s="35">
        <v>984</v>
      </c>
      <c r="O2227" s="35">
        <v>-234</v>
      </c>
      <c r="P2227" s="35" t="s">
        <v>48</v>
      </c>
      <c r="Q2227" s="35" t="s">
        <v>25</v>
      </c>
      <c r="R2227" s="65" t="s">
        <v>31</v>
      </c>
    </row>
    <row r="2228" spans="1:18" x14ac:dyDescent="0.3">
      <c r="A2228" s="61" t="s">
        <v>33662</v>
      </c>
      <c r="B2228" s="60" t="s">
        <v>33661</v>
      </c>
      <c r="C2228" s="61" t="s">
        <v>15718</v>
      </c>
      <c r="D2228" s="33" t="s">
        <v>15718</v>
      </c>
      <c r="E2228" s="50" t="s">
        <v>15719</v>
      </c>
      <c r="F2228" s="62" t="s">
        <v>33663</v>
      </c>
      <c r="G2228" s="62" t="s">
        <v>3913</v>
      </c>
      <c r="H2228" s="62" t="s">
        <v>1929</v>
      </c>
      <c r="I2228" s="63">
        <v>62901</v>
      </c>
      <c r="J2228" s="62" t="s">
        <v>23</v>
      </c>
      <c r="K2228" s="33" t="s">
        <v>1929</v>
      </c>
      <c r="L2228" s="38">
        <v>62918</v>
      </c>
      <c r="M2228" s="33">
        <v>1218</v>
      </c>
      <c r="N2228" s="33">
        <v>1194</v>
      </c>
      <c r="O2228" s="33">
        <v>-24</v>
      </c>
      <c r="P2228" s="33" t="s">
        <v>48</v>
      </c>
      <c r="Q2228" s="33" t="s">
        <v>25</v>
      </c>
      <c r="R2228" s="65" t="s">
        <v>31</v>
      </c>
    </row>
    <row r="2229" spans="1:18" x14ac:dyDescent="0.3">
      <c r="A2229" s="57" t="s">
        <v>33665</v>
      </c>
      <c r="B2229" s="56" t="s">
        <v>33664</v>
      </c>
      <c r="C2229" s="57" t="s">
        <v>15718</v>
      </c>
      <c r="D2229" s="35" t="s">
        <v>15718</v>
      </c>
      <c r="E2229" s="54" t="s">
        <v>15719</v>
      </c>
      <c r="F2229" s="58" t="s">
        <v>33666</v>
      </c>
      <c r="G2229" s="58" t="s">
        <v>3913</v>
      </c>
      <c r="H2229" s="58" t="s">
        <v>1929</v>
      </c>
      <c r="I2229" s="59">
        <v>62901</v>
      </c>
      <c r="J2229" s="58" t="s">
        <v>23</v>
      </c>
      <c r="K2229" s="35" t="s">
        <v>1929</v>
      </c>
      <c r="L2229" s="41">
        <v>62918</v>
      </c>
      <c r="M2229" s="35">
        <v>1218</v>
      </c>
      <c r="N2229" s="35">
        <v>1194</v>
      </c>
      <c r="O2229" s="35">
        <v>-24</v>
      </c>
      <c r="P2229" s="35" t="s">
        <v>48</v>
      </c>
      <c r="Q2229" s="35" t="s">
        <v>25</v>
      </c>
      <c r="R2229" s="65" t="s">
        <v>31</v>
      </c>
    </row>
    <row r="2230" spans="1:18" x14ac:dyDescent="0.3">
      <c r="A2230" s="61" t="s">
        <v>33668</v>
      </c>
      <c r="B2230" s="60" t="s">
        <v>33667</v>
      </c>
      <c r="C2230" s="61" t="s">
        <v>15718</v>
      </c>
      <c r="D2230" s="33" t="s">
        <v>15718</v>
      </c>
      <c r="E2230" s="50" t="s">
        <v>15719</v>
      </c>
      <c r="F2230" s="62" t="s">
        <v>33669</v>
      </c>
      <c r="G2230" s="62" t="s">
        <v>22059</v>
      </c>
      <c r="H2230" s="62" t="s">
        <v>1929</v>
      </c>
      <c r="I2230" s="63">
        <v>62832</v>
      </c>
      <c r="J2230" s="62" t="s">
        <v>23</v>
      </c>
      <c r="K2230" s="33" t="s">
        <v>1929</v>
      </c>
      <c r="L2230" s="38">
        <v>62918</v>
      </c>
      <c r="M2230" s="33">
        <v>1218</v>
      </c>
      <c r="N2230" s="33">
        <v>1143</v>
      </c>
      <c r="O2230" s="33">
        <v>-75</v>
      </c>
      <c r="P2230" s="33" t="s">
        <v>48</v>
      </c>
      <c r="Q2230" s="33" t="s">
        <v>25</v>
      </c>
      <c r="R2230" s="65" t="s">
        <v>31</v>
      </c>
    </row>
    <row r="2231" spans="1:18" x14ac:dyDescent="0.3">
      <c r="A2231" s="37" t="s">
        <v>15737</v>
      </c>
      <c r="B2231" s="32" t="s">
        <v>15736</v>
      </c>
      <c r="C2231" s="37">
        <v>14930421</v>
      </c>
      <c r="D2231" s="33" t="s">
        <v>15734</v>
      </c>
      <c r="E2231" s="33" t="s">
        <v>15735</v>
      </c>
      <c r="F2231" s="33" t="s">
        <v>15738</v>
      </c>
      <c r="G2231" s="33" t="s">
        <v>982</v>
      </c>
      <c r="H2231" s="33" t="s">
        <v>3679</v>
      </c>
      <c r="I2231" s="38">
        <v>2360</v>
      </c>
      <c r="J2231" s="33" t="s">
        <v>23</v>
      </c>
      <c r="K2231" s="33" t="s">
        <v>3679</v>
      </c>
      <c r="L2231" s="38">
        <v>2171</v>
      </c>
      <c r="M2231" s="33">
        <v>3042</v>
      </c>
      <c r="N2231" s="33">
        <v>2061</v>
      </c>
      <c r="O2231" s="33">
        <v>-981</v>
      </c>
      <c r="P2231" s="33" t="s">
        <v>48</v>
      </c>
      <c r="Q2231" s="33" t="s">
        <v>25</v>
      </c>
      <c r="R2231" s="65" t="s">
        <v>31</v>
      </c>
    </row>
    <row r="2232" spans="1:18" x14ac:dyDescent="0.3">
      <c r="A2232" s="53" t="s">
        <v>15788</v>
      </c>
      <c r="B2232" s="52" t="s">
        <v>15787</v>
      </c>
      <c r="C2232" s="53" t="s">
        <v>15785</v>
      </c>
      <c r="D2232" s="35" t="s">
        <v>15785</v>
      </c>
      <c r="E2232" s="54" t="s">
        <v>15786</v>
      </c>
      <c r="F2232" s="54" t="s">
        <v>15789</v>
      </c>
      <c r="G2232" s="54" t="s">
        <v>15790</v>
      </c>
      <c r="H2232" s="54" t="s">
        <v>938</v>
      </c>
      <c r="I2232" s="55">
        <v>22645</v>
      </c>
      <c r="J2232" s="54" t="s">
        <v>23</v>
      </c>
      <c r="K2232" s="35" t="s">
        <v>938</v>
      </c>
      <c r="L2232" s="41">
        <v>20187</v>
      </c>
      <c r="M2232" s="35">
        <v>2178</v>
      </c>
      <c r="N2232" s="35">
        <v>1536</v>
      </c>
      <c r="O2232" s="35">
        <v>-642</v>
      </c>
      <c r="P2232" s="35" t="s">
        <v>48</v>
      </c>
      <c r="Q2232" s="35" t="s">
        <v>25</v>
      </c>
      <c r="R2232" s="65" t="s">
        <v>31</v>
      </c>
    </row>
    <row r="2233" spans="1:18" x14ac:dyDescent="0.3">
      <c r="A2233" s="49" t="s">
        <v>15792</v>
      </c>
      <c r="B2233" s="48" t="s">
        <v>15791</v>
      </c>
      <c r="C2233" s="49" t="s">
        <v>15785</v>
      </c>
      <c r="D2233" s="33" t="s">
        <v>15785</v>
      </c>
      <c r="E2233" s="50" t="s">
        <v>15786</v>
      </c>
      <c r="F2233" s="50" t="s">
        <v>15793</v>
      </c>
      <c r="G2233" s="50" t="s">
        <v>15794</v>
      </c>
      <c r="H2233" s="50" t="s">
        <v>938</v>
      </c>
      <c r="I2233" s="51">
        <v>22835</v>
      </c>
      <c r="J2233" s="50" t="s">
        <v>23</v>
      </c>
      <c r="K2233" s="33" t="s">
        <v>938</v>
      </c>
      <c r="L2233" s="38">
        <v>20187</v>
      </c>
      <c r="M2233" s="33">
        <v>2178</v>
      </c>
      <c r="N2233" s="33">
        <v>1242</v>
      </c>
      <c r="O2233" s="33">
        <v>-936</v>
      </c>
      <c r="P2233" s="33" t="s">
        <v>48</v>
      </c>
      <c r="Q2233" s="33" t="s">
        <v>25</v>
      </c>
      <c r="R2233" s="65" t="s">
        <v>31</v>
      </c>
    </row>
    <row r="2234" spans="1:18" x14ac:dyDescent="0.3">
      <c r="A2234" s="53" t="s">
        <v>15802</v>
      </c>
      <c r="B2234" s="52" t="s">
        <v>15801</v>
      </c>
      <c r="C2234" s="53" t="s">
        <v>15785</v>
      </c>
      <c r="D2234" s="35" t="s">
        <v>15785</v>
      </c>
      <c r="E2234" s="54" t="s">
        <v>15786</v>
      </c>
      <c r="F2234" s="54" t="s">
        <v>15803</v>
      </c>
      <c r="G2234" s="54" t="s">
        <v>15794</v>
      </c>
      <c r="H2234" s="54" t="s">
        <v>938</v>
      </c>
      <c r="I2234" s="55">
        <v>22835</v>
      </c>
      <c r="J2234" s="54" t="s">
        <v>23</v>
      </c>
      <c r="K2234" s="35" t="s">
        <v>938</v>
      </c>
      <c r="L2234" s="41">
        <v>20187</v>
      </c>
      <c r="M2234" s="35">
        <v>2178</v>
      </c>
      <c r="N2234" s="35">
        <v>1242</v>
      </c>
      <c r="O2234" s="35">
        <v>-936</v>
      </c>
      <c r="P2234" s="35" t="s">
        <v>48</v>
      </c>
      <c r="Q2234" s="35" t="s">
        <v>25</v>
      </c>
      <c r="R2234" s="65" t="s">
        <v>31</v>
      </c>
    </row>
    <row r="2235" spans="1:18" x14ac:dyDescent="0.3">
      <c r="A2235" s="49" t="s">
        <v>15805</v>
      </c>
      <c r="B2235" s="48" t="s">
        <v>15804</v>
      </c>
      <c r="C2235" s="49" t="s">
        <v>15785</v>
      </c>
      <c r="D2235" s="33" t="s">
        <v>15785</v>
      </c>
      <c r="E2235" s="50" t="s">
        <v>15786</v>
      </c>
      <c r="F2235" s="50" t="s">
        <v>15806</v>
      </c>
      <c r="G2235" s="50" t="s">
        <v>15807</v>
      </c>
      <c r="H2235" s="50" t="s">
        <v>938</v>
      </c>
      <c r="I2235" s="51">
        <v>22740</v>
      </c>
      <c r="J2235" s="50" t="s">
        <v>23</v>
      </c>
      <c r="K2235" s="33" t="s">
        <v>938</v>
      </c>
      <c r="L2235" s="38">
        <v>20187</v>
      </c>
      <c r="M2235" s="33">
        <v>2178</v>
      </c>
      <c r="N2235" s="33">
        <v>1707</v>
      </c>
      <c r="O2235" s="33">
        <v>-471</v>
      </c>
      <c r="P2235" s="33" t="s">
        <v>48</v>
      </c>
      <c r="Q2235" s="33" t="s">
        <v>25</v>
      </c>
      <c r="R2235" s="65" t="s">
        <v>31</v>
      </c>
    </row>
    <row r="2236" spans="1:18" x14ac:dyDescent="0.3">
      <c r="A2236" s="53" t="s">
        <v>15811</v>
      </c>
      <c r="B2236" s="52" t="s">
        <v>15810</v>
      </c>
      <c r="C2236" s="53" t="s">
        <v>15808</v>
      </c>
      <c r="D2236" s="35" t="s">
        <v>15808</v>
      </c>
      <c r="E2236" s="54" t="s">
        <v>15809</v>
      </c>
      <c r="F2236" s="54" t="s">
        <v>15812</v>
      </c>
      <c r="G2236" s="54" t="s">
        <v>11637</v>
      </c>
      <c r="H2236" s="54" t="s">
        <v>257</v>
      </c>
      <c r="I2236" s="55">
        <v>66762</v>
      </c>
      <c r="J2236" s="54" t="s">
        <v>23</v>
      </c>
      <c r="K2236" s="35" t="s">
        <v>257</v>
      </c>
      <c r="L2236" s="41">
        <v>67357</v>
      </c>
      <c r="M2236" s="35">
        <v>1194</v>
      </c>
      <c r="N2236" s="35">
        <v>1266</v>
      </c>
      <c r="O2236" s="35">
        <v>72</v>
      </c>
      <c r="P2236" s="35" t="s">
        <v>24</v>
      </c>
      <c r="Q2236" s="35" t="s">
        <v>25</v>
      </c>
      <c r="R2236" s="65" t="s">
        <v>15</v>
      </c>
    </row>
    <row r="2237" spans="1:18" x14ac:dyDescent="0.3">
      <c r="A2237" s="37" t="s">
        <v>15816</v>
      </c>
      <c r="B2237" s="32" t="s">
        <v>15815</v>
      </c>
      <c r="C2237" s="37">
        <v>14931406</v>
      </c>
      <c r="D2237" s="33" t="s">
        <v>15813</v>
      </c>
      <c r="E2237" s="33" t="s">
        <v>15814</v>
      </c>
      <c r="F2237" s="33" t="s">
        <v>15817</v>
      </c>
      <c r="G2237" s="33" t="s">
        <v>15818</v>
      </c>
      <c r="H2237" s="33" t="s">
        <v>1669</v>
      </c>
      <c r="I2237" s="38">
        <v>80424</v>
      </c>
      <c r="J2237" s="33" t="s">
        <v>23</v>
      </c>
      <c r="K2237" s="33" t="s">
        <v>1669</v>
      </c>
      <c r="L2237" s="38">
        <v>81601</v>
      </c>
      <c r="M2237" s="33">
        <v>1755</v>
      </c>
      <c r="N2237" s="33">
        <v>1950</v>
      </c>
      <c r="O2237" s="33">
        <v>195</v>
      </c>
      <c r="P2237" s="33" t="s">
        <v>24</v>
      </c>
      <c r="Q2237" s="33" t="s">
        <v>25</v>
      </c>
      <c r="R2237" s="65" t="s">
        <v>15</v>
      </c>
    </row>
    <row r="2238" spans="1:18" x14ac:dyDescent="0.3">
      <c r="A2238" s="40" t="s">
        <v>15820</v>
      </c>
      <c r="B2238" s="34" t="s">
        <v>15819</v>
      </c>
      <c r="C2238" s="40">
        <v>14931406</v>
      </c>
      <c r="D2238" s="35" t="s">
        <v>15813</v>
      </c>
      <c r="E2238" s="35" t="s">
        <v>15814</v>
      </c>
      <c r="F2238" s="35" t="s">
        <v>15821</v>
      </c>
      <c r="G2238" s="35" t="s">
        <v>15822</v>
      </c>
      <c r="H2238" s="35" t="s">
        <v>1669</v>
      </c>
      <c r="I2238" s="41">
        <v>80435</v>
      </c>
      <c r="J2238" s="35" t="s">
        <v>23</v>
      </c>
      <c r="K2238" s="35" t="s">
        <v>1669</v>
      </c>
      <c r="L2238" s="41">
        <v>81601</v>
      </c>
      <c r="M2238" s="35">
        <v>1755</v>
      </c>
      <c r="N2238" s="35">
        <v>1950</v>
      </c>
      <c r="O2238" s="35">
        <v>195</v>
      </c>
      <c r="P2238" s="35" t="s">
        <v>24</v>
      </c>
      <c r="Q2238" s="35" t="s">
        <v>25</v>
      </c>
      <c r="R2238" s="65" t="s">
        <v>15</v>
      </c>
    </row>
    <row r="2239" spans="1:18" x14ac:dyDescent="0.3">
      <c r="A2239" s="40" t="s">
        <v>15824</v>
      </c>
      <c r="B2239" s="34" t="s">
        <v>15823</v>
      </c>
      <c r="C2239" s="40">
        <v>14931406</v>
      </c>
      <c r="D2239" s="35" t="s">
        <v>15813</v>
      </c>
      <c r="E2239" s="35" t="s">
        <v>15814</v>
      </c>
      <c r="F2239" s="35" t="s">
        <v>15825</v>
      </c>
      <c r="G2239" s="35" t="s">
        <v>15826</v>
      </c>
      <c r="H2239" s="35" t="s">
        <v>1669</v>
      </c>
      <c r="I2239" s="41">
        <v>80487</v>
      </c>
      <c r="J2239" s="35" t="s">
        <v>23</v>
      </c>
      <c r="K2239" s="35" t="s">
        <v>1669</v>
      </c>
      <c r="L2239" s="41">
        <v>81601</v>
      </c>
      <c r="M2239" s="35">
        <v>1755</v>
      </c>
      <c r="N2239" s="35">
        <v>1902</v>
      </c>
      <c r="O2239" s="35">
        <v>147</v>
      </c>
      <c r="P2239" s="35" t="s">
        <v>24</v>
      </c>
      <c r="Q2239" s="35" t="s">
        <v>25</v>
      </c>
      <c r="R2239" s="65" t="s">
        <v>15</v>
      </c>
    </row>
    <row r="2240" spans="1:18" x14ac:dyDescent="0.3">
      <c r="A2240" s="40" t="s">
        <v>15828</v>
      </c>
      <c r="B2240" s="34" t="s">
        <v>15827</v>
      </c>
      <c r="C2240" s="40">
        <v>14931406</v>
      </c>
      <c r="D2240" s="35" t="s">
        <v>15813</v>
      </c>
      <c r="E2240" s="35" t="s">
        <v>15814</v>
      </c>
      <c r="F2240" s="35" t="s">
        <v>15829</v>
      </c>
      <c r="G2240" s="35" t="s">
        <v>15830</v>
      </c>
      <c r="H2240" s="35" t="s">
        <v>1669</v>
      </c>
      <c r="I2240" s="41">
        <v>81611</v>
      </c>
      <c r="J2240" s="35" t="s">
        <v>23</v>
      </c>
      <c r="K2240" s="35" t="s">
        <v>1669</v>
      </c>
      <c r="L2240" s="41">
        <v>81601</v>
      </c>
      <c r="M2240" s="35">
        <v>1755</v>
      </c>
      <c r="N2240" s="35">
        <v>1950</v>
      </c>
      <c r="O2240" s="35">
        <v>195</v>
      </c>
      <c r="P2240" s="35" t="s">
        <v>24</v>
      </c>
      <c r="Q2240" s="35" t="s">
        <v>25</v>
      </c>
      <c r="R2240" s="65" t="s">
        <v>15</v>
      </c>
    </row>
    <row r="2241" spans="1:18" x14ac:dyDescent="0.3">
      <c r="A2241" s="37" t="s">
        <v>15832</v>
      </c>
      <c r="B2241" s="32" t="s">
        <v>15831</v>
      </c>
      <c r="C2241" s="37">
        <v>14931406</v>
      </c>
      <c r="D2241" s="33" t="s">
        <v>15813</v>
      </c>
      <c r="E2241" s="33" t="s">
        <v>15814</v>
      </c>
      <c r="F2241" s="33" t="s">
        <v>15833</v>
      </c>
      <c r="G2241" s="33" t="s">
        <v>15834</v>
      </c>
      <c r="H2241" s="33" t="s">
        <v>1669</v>
      </c>
      <c r="I2241" s="38">
        <v>81632</v>
      </c>
      <c r="J2241" s="33" t="s">
        <v>23</v>
      </c>
      <c r="K2241" s="33" t="s">
        <v>1669</v>
      </c>
      <c r="L2241" s="38">
        <v>81601</v>
      </c>
      <c r="M2241" s="33">
        <v>1755</v>
      </c>
      <c r="N2241" s="33">
        <v>1950</v>
      </c>
      <c r="O2241" s="33">
        <v>195</v>
      </c>
      <c r="P2241" s="33" t="s">
        <v>24</v>
      </c>
      <c r="Q2241" s="33" t="s">
        <v>25</v>
      </c>
      <c r="R2241" s="65" t="s">
        <v>15</v>
      </c>
    </row>
    <row r="2242" spans="1:18" x14ac:dyDescent="0.3">
      <c r="A2242" s="37" t="s">
        <v>15836</v>
      </c>
      <c r="B2242" s="32" t="s">
        <v>15835</v>
      </c>
      <c r="C2242" s="37">
        <v>14931406</v>
      </c>
      <c r="D2242" s="33" t="s">
        <v>15813</v>
      </c>
      <c r="E2242" s="33" t="s">
        <v>15814</v>
      </c>
      <c r="F2242" s="33" t="s">
        <v>15837</v>
      </c>
      <c r="G2242" s="33" t="s">
        <v>15838</v>
      </c>
      <c r="H2242" s="33" t="s">
        <v>1669</v>
      </c>
      <c r="I2242" s="38">
        <v>80461</v>
      </c>
      <c r="J2242" s="33" t="s">
        <v>23</v>
      </c>
      <c r="K2242" s="33" t="s">
        <v>1669</v>
      </c>
      <c r="L2242" s="38">
        <v>81601</v>
      </c>
      <c r="M2242" s="33">
        <v>1755</v>
      </c>
      <c r="N2242" s="33">
        <v>1461</v>
      </c>
      <c r="O2242" s="33">
        <v>-294</v>
      </c>
      <c r="P2242" s="33" t="s">
        <v>48</v>
      </c>
      <c r="Q2242" s="33" t="s">
        <v>25</v>
      </c>
      <c r="R2242" s="65" t="s">
        <v>31</v>
      </c>
    </row>
    <row r="2243" spans="1:18" x14ac:dyDescent="0.3">
      <c r="A2243" s="40" t="s">
        <v>15840</v>
      </c>
      <c r="B2243" s="34" t="s">
        <v>15839</v>
      </c>
      <c r="C2243" s="40">
        <v>14931406</v>
      </c>
      <c r="D2243" s="35" t="s">
        <v>15813</v>
      </c>
      <c r="E2243" s="35" t="s">
        <v>15814</v>
      </c>
      <c r="F2243" s="35" t="s">
        <v>15841</v>
      </c>
      <c r="G2243" s="35" t="s">
        <v>8901</v>
      </c>
      <c r="H2243" s="35" t="s">
        <v>1669</v>
      </c>
      <c r="I2243" s="41">
        <v>81211</v>
      </c>
      <c r="J2243" s="35" t="s">
        <v>23</v>
      </c>
      <c r="K2243" s="35" t="s">
        <v>1669</v>
      </c>
      <c r="L2243" s="41">
        <v>81601</v>
      </c>
      <c r="M2243" s="35">
        <v>1755</v>
      </c>
      <c r="N2243" s="35">
        <v>1365</v>
      </c>
      <c r="O2243" s="35">
        <v>-390</v>
      </c>
      <c r="P2243" s="35" t="s">
        <v>48</v>
      </c>
      <c r="Q2243" s="35" t="s">
        <v>25</v>
      </c>
      <c r="R2243" s="65" t="s">
        <v>31</v>
      </c>
    </row>
    <row r="2244" spans="1:18" x14ac:dyDescent="0.3">
      <c r="A2244" s="61" t="s">
        <v>35830</v>
      </c>
      <c r="B2244" s="60" t="s">
        <v>35829</v>
      </c>
      <c r="C2244" s="61" t="s">
        <v>15813</v>
      </c>
      <c r="D2244" s="33" t="s">
        <v>15813</v>
      </c>
      <c r="E2244" s="50" t="s">
        <v>15814</v>
      </c>
      <c r="F2244" s="62" t="s">
        <v>35831</v>
      </c>
      <c r="G2244" s="62" t="s">
        <v>20854</v>
      </c>
      <c r="H2244" s="62" t="s">
        <v>1669</v>
      </c>
      <c r="I2244" s="63">
        <v>81201</v>
      </c>
      <c r="J2244" s="62" t="s">
        <v>23</v>
      </c>
      <c r="K2244" s="33" t="s">
        <v>1669</v>
      </c>
      <c r="L2244" s="38">
        <v>81601</v>
      </c>
      <c r="M2244" s="33">
        <v>1755</v>
      </c>
      <c r="N2244" s="33">
        <v>1365</v>
      </c>
      <c r="O2244" s="33">
        <v>-390</v>
      </c>
      <c r="P2244" s="33" t="s">
        <v>48</v>
      </c>
      <c r="Q2244" s="33" t="s">
        <v>25</v>
      </c>
      <c r="R2244" s="65" t="s">
        <v>31</v>
      </c>
    </row>
    <row r="2245" spans="1:18" x14ac:dyDescent="0.3">
      <c r="A2245" s="40" t="s">
        <v>15859</v>
      </c>
      <c r="B2245" s="34" t="s">
        <v>15858</v>
      </c>
      <c r="C2245" s="40">
        <v>14931422</v>
      </c>
      <c r="D2245" s="35" t="s">
        <v>15856</v>
      </c>
      <c r="E2245" s="35" t="s">
        <v>15857</v>
      </c>
      <c r="F2245" s="35" t="s">
        <v>15860</v>
      </c>
      <c r="G2245" s="35" t="s">
        <v>15861</v>
      </c>
      <c r="H2245" s="35" t="s">
        <v>657</v>
      </c>
      <c r="I2245" s="41">
        <v>49660</v>
      </c>
      <c r="J2245" s="35" t="s">
        <v>23</v>
      </c>
      <c r="K2245" s="35" t="s">
        <v>657</v>
      </c>
      <c r="L2245" s="41">
        <v>49454</v>
      </c>
      <c r="M2245" s="35">
        <v>1242</v>
      </c>
      <c r="N2245" s="35">
        <v>1425</v>
      </c>
      <c r="O2245" s="35">
        <v>183</v>
      </c>
      <c r="P2245" s="35" t="s">
        <v>24</v>
      </c>
      <c r="Q2245" s="35" t="s">
        <v>25</v>
      </c>
      <c r="R2245" s="65" t="s">
        <v>15</v>
      </c>
    </row>
    <row r="2246" spans="1:18" x14ac:dyDescent="0.3">
      <c r="A2246" s="37" t="s">
        <v>15863</v>
      </c>
      <c r="B2246" s="32" t="s">
        <v>15862</v>
      </c>
      <c r="C2246" s="37">
        <v>14931422</v>
      </c>
      <c r="D2246" s="33" t="s">
        <v>15856</v>
      </c>
      <c r="E2246" s="33" t="s">
        <v>15857</v>
      </c>
      <c r="F2246" s="33" t="s">
        <v>15864</v>
      </c>
      <c r="G2246" s="33" t="s">
        <v>15861</v>
      </c>
      <c r="H2246" s="33" t="s">
        <v>657</v>
      </c>
      <c r="I2246" s="38">
        <v>49660</v>
      </c>
      <c r="J2246" s="33" t="s">
        <v>23</v>
      </c>
      <c r="K2246" s="33" t="s">
        <v>657</v>
      </c>
      <c r="L2246" s="38">
        <v>49454</v>
      </c>
      <c r="M2246" s="33">
        <v>1242</v>
      </c>
      <c r="N2246" s="33">
        <v>1425</v>
      </c>
      <c r="O2246" s="33">
        <v>183</v>
      </c>
      <c r="P2246" s="33" t="s">
        <v>24</v>
      </c>
      <c r="Q2246" s="33" t="s">
        <v>25</v>
      </c>
      <c r="R2246" s="65" t="s">
        <v>15</v>
      </c>
    </row>
    <row r="2247" spans="1:18" x14ac:dyDescent="0.3">
      <c r="A2247" s="40" t="s">
        <v>15866</v>
      </c>
      <c r="B2247" s="34" t="s">
        <v>15865</v>
      </c>
      <c r="C2247" s="40">
        <v>14931422</v>
      </c>
      <c r="D2247" s="35" t="s">
        <v>15856</v>
      </c>
      <c r="E2247" s="35" t="s">
        <v>15857</v>
      </c>
      <c r="F2247" s="35" t="s">
        <v>15867</v>
      </c>
      <c r="G2247" s="35" t="s">
        <v>15868</v>
      </c>
      <c r="H2247" s="35" t="s">
        <v>657</v>
      </c>
      <c r="I2247" s="41">
        <v>49431</v>
      </c>
      <c r="J2247" s="35" t="s">
        <v>23</v>
      </c>
      <c r="K2247" s="35" t="s">
        <v>657</v>
      </c>
      <c r="L2247" s="41">
        <v>49454</v>
      </c>
      <c r="M2247" s="35">
        <v>1242</v>
      </c>
      <c r="N2247" s="35">
        <v>1425</v>
      </c>
      <c r="O2247" s="35">
        <v>183</v>
      </c>
      <c r="P2247" s="35" t="s">
        <v>24</v>
      </c>
      <c r="Q2247" s="35" t="s">
        <v>25</v>
      </c>
      <c r="R2247" s="65" t="s">
        <v>15</v>
      </c>
    </row>
    <row r="2248" spans="1:18" x14ac:dyDescent="0.3">
      <c r="A2248" s="40" t="s">
        <v>15870</v>
      </c>
      <c r="B2248" s="34" t="s">
        <v>15869</v>
      </c>
      <c r="C2248" s="40">
        <v>14931422</v>
      </c>
      <c r="D2248" s="35" t="s">
        <v>15856</v>
      </c>
      <c r="E2248" s="35" t="s">
        <v>15857</v>
      </c>
      <c r="F2248" s="35" t="s">
        <v>15871</v>
      </c>
      <c r="G2248" s="35" t="s">
        <v>15872</v>
      </c>
      <c r="H2248" s="35" t="s">
        <v>657</v>
      </c>
      <c r="I2248" s="41">
        <v>49411</v>
      </c>
      <c r="J2248" s="35" t="s">
        <v>23</v>
      </c>
      <c r="K2248" s="35" t="s">
        <v>657</v>
      </c>
      <c r="L2248" s="41">
        <v>49454</v>
      </c>
      <c r="M2248" s="35">
        <v>1242</v>
      </c>
      <c r="N2248" s="35">
        <v>1425</v>
      </c>
      <c r="O2248" s="35">
        <v>183</v>
      </c>
      <c r="P2248" s="35" t="s">
        <v>24</v>
      </c>
      <c r="Q2248" s="35" t="s">
        <v>25</v>
      </c>
      <c r="R2248" s="65" t="s">
        <v>15</v>
      </c>
    </row>
    <row r="2249" spans="1:18" x14ac:dyDescent="0.3">
      <c r="A2249" s="37" t="s">
        <v>15873</v>
      </c>
      <c r="B2249" s="32" t="s">
        <v>14953</v>
      </c>
      <c r="C2249" s="37">
        <v>14931422</v>
      </c>
      <c r="D2249" s="33" t="s">
        <v>15856</v>
      </c>
      <c r="E2249" s="33" t="s">
        <v>15857</v>
      </c>
      <c r="F2249" s="33" t="s">
        <v>14955</v>
      </c>
      <c r="G2249" s="33" t="s">
        <v>14956</v>
      </c>
      <c r="H2249" s="33" t="s">
        <v>657</v>
      </c>
      <c r="I2249" s="38">
        <v>49420</v>
      </c>
      <c r="J2249" s="33" t="s">
        <v>23</v>
      </c>
      <c r="K2249" s="33" t="s">
        <v>657</v>
      </c>
      <c r="L2249" s="38">
        <v>49454</v>
      </c>
      <c r="M2249" s="33">
        <v>1242</v>
      </c>
      <c r="N2249" s="33">
        <v>1194</v>
      </c>
      <c r="O2249" s="33">
        <v>-48</v>
      </c>
      <c r="P2249" s="33" t="s">
        <v>48</v>
      </c>
      <c r="Q2249" s="33" t="s">
        <v>25</v>
      </c>
      <c r="R2249" s="65" t="s">
        <v>31</v>
      </c>
    </row>
    <row r="2250" spans="1:18" x14ac:dyDescent="0.3">
      <c r="A2250" s="40" t="s">
        <v>15906</v>
      </c>
      <c r="B2250" s="34" t="s">
        <v>15905</v>
      </c>
      <c r="C2250" s="40">
        <v>14932116</v>
      </c>
      <c r="D2250" s="35" t="s">
        <v>15903</v>
      </c>
      <c r="E2250" s="35" t="s">
        <v>15904</v>
      </c>
      <c r="F2250" s="35" t="s">
        <v>15907</v>
      </c>
      <c r="G2250" s="35" t="s">
        <v>15905</v>
      </c>
      <c r="H2250" s="35" t="s">
        <v>257</v>
      </c>
      <c r="I2250" s="41">
        <v>66846</v>
      </c>
      <c r="J2250" s="35" t="s">
        <v>23</v>
      </c>
      <c r="K2250" s="35" t="s">
        <v>257</v>
      </c>
      <c r="L2250" s="41">
        <v>67042</v>
      </c>
      <c r="M2250" s="35">
        <v>1143</v>
      </c>
      <c r="N2250" s="35">
        <v>1083</v>
      </c>
      <c r="O2250" s="35">
        <v>-60</v>
      </c>
      <c r="P2250" s="35" t="s">
        <v>48</v>
      </c>
      <c r="Q2250" s="35" t="s">
        <v>25</v>
      </c>
      <c r="R2250" s="65" t="s">
        <v>31</v>
      </c>
    </row>
    <row r="2251" spans="1:18" x14ac:dyDescent="0.3">
      <c r="A2251" s="37" t="s">
        <v>15908</v>
      </c>
      <c r="B2251" s="32" t="s">
        <v>1203</v>
      </c>
      <c r="C2251" s="37">
        <v>14932116</v>
      </c>
      <c r="D2251" s="33" t="s">
        <v>15903</v>
      </c>
      <c r="E2251" s="33" t="s">
        <v>15904</v>
      </c>
      <c r="F2251" s="33" t="s">
        <v>15909</v>
      </c>
      <c r="G2251" s="33" t="s">
        <v>1203</v>
      </c>
      <c r="H2251" s="33" t="s">
        <v>257</v>
      </c>
      <c r="I2251" s="38">
        <v>66861</v>
      </c>
      <c r="J2251" s="33" t="s">
        <v>23</v>
      </c>
      <c r="K2251" s="33" t="s">
        <v>257</v>
      </c>
      <c r="L2251" s="38">
        <v>67042</v>
      </c>
      <c r="M2251" s="33">
        <v>1143</v>
      </c>
      <c r="N2251" s="33">
        <v>1143</v>
      </c>
      <c r="O2251" s="33">
        <v>0</v>
      </c>
      <c r="P2251" s="33" t="s">
        <v>26</v>
      </c>
      <c r="Q2251" s="33" t="s">
        <v>25</v>
      </c>
      <c r="R2251" s="65" t="s">
        <v>31</v>
      </c>
    </row>
    <row r="2252" spans="1:18" x14ac:dyDescent="0.3">
      <c r="A2252" s="40" t="s">
        <v>15956</v>
      </c>
      <c r="B2252" s="34" t="s">
        <v>15955</v>
      </c>
      <c r="C2252" s="40">
        <v>14932422</v>
      </c>
      <c r="D2252" s="35" t="s">
        <v>15953</v>
      </c>
      <c r="E2252" s="35" t="s">
        <v>15954</v>
      </c>
      <c r="F2252" s="35" t="s">
        <v>15957</v>
      </c>
      <c r="G2252" s="35" t="s">
        <v>1799</v>
      </c>
      <c r="H2252" s="35" t="s">
        <v>657</v>
      </c>
      <c r="I2252" s="41">
        <v>48858</v>
      </c>
      <c r="J2252" s="35" t="s">
        <v>23</v>
      </c>
      <c r="K2252" s="35" t="s">
        <v>657</v>
      </c>
      <c r="L2252" s="41">
        <v>48625</v>
      </c>
      <c r="M2252" s="35">
        <v>1194</v>
      </c>
      <c r="N2252" s="35">
        <v>1290</v>
      </c>
      <c r="O2252" s="35">
        <v>96</v>
      </c>
      <c r="P2252" s="35" t="s">
        <v>24</v>
      </c>
      <c r="Q2252" s="35" t="s">
        <v>25</v>
      </c>
      <c r="R2252" s="65" t="s">
        <v>15</v>
      </c>
    </row>
    <row r="2253" spans="1:18" x14ac:dyDescent="0.3">
      <c r="A2253" s="57" t="s">
        <v>33720</v>
      </c>
      <c r="B2253" s="56" t="s">
        <v>33719</v>
      </c>
      <c r="C2253" s="57" t="s">
        <v>15953</v>
      </c>
      <c r="D2253" s="35" t="s">
        <v>15953</v>
      </c>
      <c r="E2253" s="54" t="s">
        <v>15954</v>
      </c>
      <c r="F2253" s="58" t="s">
        <v>33721</v>
      </c>
      <c r="G2253" s="58" t="s">
        <v>33722</v>
      </c>
      <c r="H2253" s="58" t="s">
        <v>657</v>
      </c>
      <c r="I2253" s="59">
        <v>48883</v>
      </c>
      <c r="J2253" s="58" t="s">
        <v>23</v>
      </c>
      <c r="K2253" s="35" t="s">
        <v>657</v>
      </c>
      <c r="L2253" s="41">
        <v>48625</v>
      </c>
      <c r="M2253" s="35">
        <v>1194</v>
      </c>
      <c r="N2253" s="35">
        <v>1290</v>
      </c>
      <c r="O2253" s="35">
        <v>96</v>
      </c>
      <c r="P2253" s="35" t="s">
        <v>24</v>
      </c>
      <c r="Q2253" s="35" t="s">
        <v>25</v>
      </c>
      <c r="R2253" s="65" t="s">
        <v>15</v>
      </c>
    </row>
    <row r="2254" spans="1:18" x14ac:dyDescent="0.3">
      <c r="A2254" s="40" t="s">
        <v>15970</v>
      </c>
      <c r="B2254" s="34" t="s">
        <v>15969</v>
      </c>
      <c r="C2254" s="40">
        <v>14933116</v>
      </c>
      <c r="D2254" s="35" t="s">
        <v>15967</v>
      </c>
      <c r="E2254" s="35" t="s">
        <v>15968</v>
      </c>
      <c r="F2254" s="35" t="s">
        <v>15971</v>
      </c>
      <c r="G2254" s="35" t="s">
        <v>15972</v>
      </c>
      <c r="H2254" s="35" t="s">
        <v>257</v>
      </c>
      <c r="I2254" s="41">
        <v>66951</v>
      </c>
      <c r="J2254" s="35" t="s">
        <v>23</v>
      </c>
      <c r="K2254" s="35" t="s">
        <v>257</v>
      </c>
      <c r="L2254" s="41">
        <v>66901</v>
      </c>
      <c r="M2254" s="35">
        <v>1170</v>
      </c>
      <c r="N2254" s="35">
        <v>1194</v>
      </c>
      <c r="O2254" s="35">
        <v>24</v>
      </c>
      <c r="P2254" s="35" t="s">
        <v>24</v>
      </c>
      <c r="Q2254" s="35" t="s">
        <v>25</v>
      </c>
      <c r="R2254" s="65" t="s">
        <v>15</v>
      </c>
    </row>
    <row r="2255" spans="1:18" x14ac:dyDescent="0.3">
      <c r="A2255" s="40" t="s">
        <v>15974</v>
      </c>
      <c r="B2255" s="34" t="s">
        <v>15973</v>
      </c>
      <c r="C2255" s="40">
        <v>14933116</v>
      </c>
      <c r="D2255" s="35" t="s">
        <v>15967</v>
      </c>
      <c r="E2255" s="35" t="s">
        <v>15968</v>
      </c>
      <c r="F2255" s="35" t="s">
        <v>15975</v>
      </c>
      <c r="G2255" s="35" t="s">
        <v>15976</v>
      </c>
      <c r="H2255" s="35" t="s">
        <v>257</v>
      </c>
      <c r="I2255" s="41">
        <v>66967</v>
      </c>
      <c r="J2255" s="35" t="s">
        <v>23</v>
      </c>
      <c r="K2255" s="35" t="s">
        <v>257</v>
      </c>
      <c r="L2255" s="41">
        <v>66901</v>
      </c>
      <c r="M2255" s="35">
        <v>1170</v>
      </c>
      <c r="N2255" s="35">
        <v>1194</v>
      </c>
      <c r="O2255" s="35">
        <v>24</v>
      </c>
      <c r="P2255" s="35" t="s">
        <v>24</v>
      </c>
      <c r="Q2255" s="35" t="s">
        <v>25</v>
      </c>
      <c r="R2255" s="65" t="s">
        <v>15</v>
      </c>
    </row>
    <row r="2256" spans="1:18" x14ac:dyDescent="0.3">
      <c r="A2256" s="37" t="s">
        <v>15978</v>
      </c>
      <c r="B2256" s="32" t="s">
        <v>15977</v>
      </c>
      <c r="C2256" s="37">
        <v>14933116</v>
      </c>
      <c r="D2256" s="33" t="s">
        <v>15967</v>
      </c>
      <c r="E2256" s="33" t="s">
        <v>15968</v>
      </c>
      <c r="F2256" s="33" t="s">
        <v>15979</v>
      </c>
      <c r="G2256" s="33" t="s">
        <v>7395</v>
      </c>
      <c r="H2256" s="33" t="s">
        <v>257</v>
      </c>
      <c r="I2256" s="38">
        <v>67420</v>
      </c>
      <c r="J2256" s="33" t="s">
        <v>23</v>
      </c>
      <c r="K2256" s="33" t="s">
        <v>257</v>
      </c>
      <c r="L2256" s="38">
        <v>66901</v>
      </c>
      <c r="M2256" s="33">
        <v>1170</v>
      </c>
      <c r="N2256" s="33">
        <v>1194</v>
      </c>
      <c r="O2256" s="33">
        <v>24</v>
      </c>
      <c r="P2256" s="33" t="s">
        <v>24</v>
      </c>
      <c r="Q2256" s="33" t="s">
        <v>25</v>
      </c>
      <c r="R2256" s="65" t="s">
        <v>15</v>
      </c>
    </row>
    <row r="2257" spans="1:18" x14ac:dyDescent="0.3">
      <c r="A2257" s="40" t="s">
        <v>15981</v>
      </c>
      <c r="B2257" s="34" t="s">
        <v>15980</v>
      </c>
      <c r="C2257" s="40">
        <v>14933116</v>
      </c>
      <c r="D2257" s="35" t="s">
        <v>15967</v>
      </c>
      <c r="E2257" s="35" t="s">
        <v>15968</v>
      </c>
      <c r="F2257" s="35" t="s">
        <v>15982</v>
      </c>
      <c r="G2257" s="35" t="s">
        <v>7395</v>
      </c>
      <c r="H2257" s="35" t="s">
        <v>257</v>
      </c>
      <c r="I2257" s="41">
        <v>67420</v>
      </c>
      <c r="J2257" s="35" t="s">
        <v>23</v>
      </c>
      <c r="K2257" s="35" t="s">
        <v>257</v>
      </c>
      <c r="L2257" s="41">
        <v>66901</v>
      </c>
      <c r="M2257" s="35">
        <v>1170</v>
      </c>
      <c r="N2257" s="35">
        <v>1194</v>
      </c>
      <c r="O2257" s="35">
        <v>24</v>
      </c>
      <c r="P2257" s="35" t="s">
        <v>24</v>
      </c>
      <c r="Q2257" s="35" t="s">
        <v>25</v>
      </c>
      <c r="R2257" s="65" t="s">
        <v>15</v>
      </c>
    </row>
    <row r="2258" spans="1:18" x14ac:dyDescent="0.3">
      <c r="A2258" s="37" t="s">
        <v>15984</v>
      </c>
      <c r="B2258" s="32" t="s">
        <v>15983</v>
      </c>
      <c r="C2258" s="37">
        <v>14933116</v>
      </c>
      <c r="D2258" s="33" t="s">
        <v>15967</v>
      </c>
      <c r="E2258" s="33" t="s">
        <v>15968</v>
      </c>
      <c r="F2258" s="33" t="s">
        <v>15985</v>
      </c>
      <c r="G2258" s="33" t="s">
        <v>4465</v>
      </c>
      <c r="H2258" s="33" t="s">
        <v>257</v>
      </c>
      <c r="I2258" s="38">
        <v>67422</v>
      </c>
      <c r="J2258" s="33" t="s">
        <v>23</v>
      </c>
      <c r="K2258" s="33" t="s">
        <v>257</v>
      </c>
      <c r="L2258" s="38">
        <v>66901</v>
      </c>
      <c r="M2258" s="33">
        <v>1170</v>
      </c>
      <c r="N2258" s="33">
        <v>1194</v>
      </c>
      <c r="O2258" s="33">
        <v>24</v>
      </c>
      <c r="P2258" s="33" t="s">
        <v>24</v>
      </c>
      <c r="Q2258" s="33" t="s">
        <v>25</v>
      </c>
      <c r="R2258" s="65" t="s">
        <v>15</v>
      </c>
    </row>
    <row r="2259" spans="1:18" x14ac:dyDescent="0.3">
      <c r="A2259" s="40" t="s">
        <v>15987</v>
      </c>
      <c r="B2259" s="34" t="s">
        <v>15986</v>
      </c>
      <c r="C2259" s="40">
        <v>14933116</v>
      </c>
      <c r="D2259" s="35" t="s">
        <v>15967</v>
      </c>
      <c r="E2259" s="35" t="s">
        <v>15968</v>
      </c>
      <c r="F2259" s="35" t="s">
        <v>15988</v>
      </c>
      <c r="G2259" s="35" t="s">
        <v>505</v>
      </c>
      <c r="H2259" s="35" t="s">
        <v>257</v>
      </c>
      <c r="I2259" s="41">
        <v>67455</v>
      </c>
      <c r="J2259" s="35" t="s">
        <v>23</v>
      </c>
      <c r="K2259" s="35" t="s">
        <v>257</v>
      </c>
      <c r="L2259" s="41">
        <v>66901</v>
      </c>
      <c r="M2259" s="35">
        <v>1170</v>
      </c>
      <c r="N2259" s="35">
        <v>1194</v>
      </c>
      <c r="O2259" s="35">
        <v>24</v>
      </c>
      <c r="P2259" s="35" t="s">
        <v>24</v>
      </c>
      <c r="Q2259" s="35" t="s">
        <v>25</v>
      </c>
      <c r="R2259" s="65" t="s">
        <v>15</v>
      </c>
    </row>
    <row r="2260" spans="1:18" x14ac:dyDescent="0.3">
      <c r="A2260" s="37" t="s">
        <v>15990</v>
      </c>
      <c r="B2260" s="32" t="s">
        <v>15989</v>
      </c>
      <c r="C2260" s="37">
        <v>14933116</v>
      </c>
      <c r="D2260" s="33" t="s">
        <v>15967</v>
      </c>
      <c r="E2260" s="33" t="s">
        <v>15968</v>
      </c>
      <c r="F2260" s="33" t="s">
        <v>15991</v>
      </c>
      <c r="G2260" s="33" t="s">
        <v>13975</v>
      </c>
      <c r="H2260" s="33" t="s">
        <v>257</v>
      </c>
      <c r="I2260" s="38">
        <v>67467</v>
      </c>
      <c r="J2260" s="33" t="s">
        <v>23</v>
      </c>
      <c r="K2260" s="33" t="s">
        <v>257</v>
      </c>
      <c r="L2260" s="38">
        <v>66901</v>
      </c>
      <c r="M2260" s="33">
        <v>1170</v>
      </c>
      <c r="N2260" s="33">
        <v>1194</v>
      </c>
      <c r="O2260" s="33">
        <v>24</v>
      </c>
      <c r="P2260" s="33" t="s">
        <v>24</v>
      </c>
      <c r="Q2260" s="33" t="s">
        <v>25</v>
      </c>
      <c r="R2260" s="65" t="s">
        <v>15</v>
      </c>
    </row>
    <row r="2261" spans="1:18" x14ac:dyDescent="0.3">
      <c r="A2261" s="40" t="s">
        <v>15993</v>
      </c>
      <c r="B2261" s="34" t="s">
        <v>15992</v>
      </c>
      <c r="C2261" s="40">
        <v>14933116</v>
      </c>
      <c r="D2261" s="35" t="s">
        <v>15967</v>
      </c>
      <c r="E2261" s="35" t="s">
        <v>15968</v>
      </c>
      <c r="F2261" s="35" t="s">
        <v>15994</v>
      </c>
      <c r="G2261" s="35" t="s">
        <v>15995</v>
      </c>
      <c r="H2261" s="35" t="s">
        <v>257</v>
      </c>
      <c r="I2261" s="41">
        <v>67473</v>
      </c>
      <c r="J2261" s="35" t="s">
        <v>23</v>
      </c>
      <c r="K2261" s="35" t="s">
        <v>257</v>
      </c>
      <c r="L2261" s="41">
        <v>66901</v>
      </c>
      <c r="M2261" s="35">
        <v>1170</v>
      </c>
      <c r="N2261" s="35">
        <v>1194</v>
      </c>
      <c r="O2261" s="35">
        <v>24</v>
      </c>
      <c r="P2261" s="35" t="s">
        <v>24</v>
      </c>
      <c r="Q2261" s="35" t="s">
        <v>25</v>
      </c>
      <c r="R2261" s="65" t="s">
        <v>15</v>
      </c>
    </row>
    <row r="2262" spans="1:18" x14ac:dyDescent="0.3">
      <c r="A2262" s="40" t="s">
        <v>15997</v>
      </c>
      <c r="B2262" s="34" t="s">
        <v>15996</v>
      </c>
      <c r="C2262" s="40">
        <v>14933116</v>
      </c>
      <c r="D2262" s="35" t="s">
        <v>15967</v>
      </c>
      <c r="E2262" s="35" t="s">
        <v>15968</v>
      </c>
      <c r="F2262" s="35" t="s">
        <v>15998</v>
      </c>
      <c r="G2262" s="35" t="s">
        <v>15999</v>
      </c>
      <c r="H2262" s="35" t="s">
        <v>257</v>
      </c>
      <c r="I2262" s="41">
        <v>67481</v>
      </c>
      <c r="J2262" s="35" t="s">
        <v>23</v>
      </c>
      <c r="K2262" s="35" t="s">
        <v>257</v>
      </c>
      <c r="L2262" s="41">
        <v>66901</v>
      </c>
      <c r="M2262" s="35">
        <v>1170</v>
      </c>
      <c r="N2262" s="35">
        <v>1194</v>
      </c>
      <c r="O2262" s="35">
        <v>24</v>
      </c>
      <c r="P2262" s="35" t="s">
        <v>24</v>
      </c>
      <c r="Q2262" s="35" t="s">
        <v>25</v>
      </c>
      <c r="R2262" s="65" t="s">
        <v>15</v>
      </c>
    </row>
    <row r="2263" spans="1:18" x14ac:dyDescent="0.3">
      <c r="A2263" s="37" t="s">
        <v>16001</v>
      </c>
      <c r="B2263" s="32" t="s">
        <v>16000</v>
      </c>
      <c r="C2263" s="37">
        <v>14933116</v>
      </c>
      <c r="D2263" s="33" t="s">
        <v>15967</v>
      </c>
      <c r="E2263" s="33" t="s">
        <v>15968</v>
      </c>
      <c r="F2263" s="33" t="s">
        <v>16002</v>
      </c>
      <c r="G2263" s="33" t="s">
        <v>16003</v>
      </c>
      <c r="H2263" s="33" t="s">
        <v>257</v>
      </c>
      <c r="I2263" s="38">
        <v>67484</v>
      </c>
      <c r="J2263" s="33" t="s">
        <v>23</v>
      </c>
      <c r="K2263" s="33" t="s">
        <v>257</v>
      </c>
      <c r="L2263" s="38">
        <v>66901</v>
      </c>
      <c r="M2263" s="33">
        <v>1170</v>
      </c>
      <c r="N2263" s="33">
        <v>1194</v>
      </c>
      <c r="O2263" s="33">
        <v>24</v>
      </c>
      <c r="P2263" s="33" t="s">
        <v>24</v>
      </c>
      <c r="Q2263" s="33" t="s">
        <v>25</v>
      </c>
      <c r="R2263" s="65" t="s">
        <v>15</v>
      </c>
    </row>
    <row r="2264" spans="1:18" x14ac:dyDescent="0.3">
      <c r="A2264" s="37" t="s">
        <v>16005</v>
      </c>
      <c r="B2264" s="32" t="s">
        <v>16004</v>
      </c>
      <c r="C2264" s="37">
        <v>14933116</v>
      </c>
      <c r="D2264" s="33" t="s">
        <v>15967</v>
      </c>
      <c r="E2264" s="33" t="s">
        <v>15968</v>
      </c>
      <c r="F2264" s="33" t="s">
        <v>16006</v>
      </c>
      <c r="G2264" s="33" t="s">
        <v>16007</v>
      </c>
      <c r="H2264" s="33" t="s">
        <v>257</v>
      </c>
      <c r="I2264" s="38">
        <v>67651</v>
      </c>
      <c r="J2264" s="33" t="s">
        <v>23</v>
      </c>
      <c r="K2264" s="33" t="s">
        <v>257</v>
      </c>
      <c r="L2264" s="38">
        <v>66901</v>
      </c>
      <c r="M2264" s="33">
        <v>1170</v>
      </c>
      <c r="N2264" s="33">
        <v>1194</v>
      </c>
      <c r="O2264" s="33">
        <v>24</v>
      </c>
      <c r="P2264" s="33" t="s">
        <v>24</v>
      </c>
      <c r="Q2264" s="33" t="s">
        <v>25</v>
      </c>
      <c r="R2264" s="65" t="s">
        <v>15</v>
      </c>
    </row>
    <row r="2265" spans="1:18" x14ac:dyDescent="0.3">
      <c r="A2265" s="40" t="s">
        <v>16009</v>
      </c>
      <c r="B2265" s="34" t="s">
        <v>16008</v>
      </c>
      <c r="C2265" s="40">
        <v>14933116</v>
      </c>
      <c r="D2265" s="35" t="s">
        <v>15967</v>
      </c>
      <c r="E2265" s="35" t="s">
        <v>15968</v>
      </c>
      <c r="F2265" s="35" t="s">
        <v>16010</v>
      </c>
      <c r="G2265" s="35" t="s">
        <v>10320</v>
      </c>
      <c r="H2265" s="35" t="s">
        <v>257</v>
      </c>
      <c r="I2265" s="41">
        <v>67665</v>
      </c>
      <c r="J2265" s="35" t="s">
        <v>23</v>
      </c>
      <c r="K2265" s="35" t="s">
        <v>257</v>
      </c>
      <c r="L2265" s="41">
        <v>66901</v>
      </c>
      <c r="M2265" s="35">
        <v>1170</v>
      </c>
      <c r="N2265" s="35">
        <v>1194</v>
      </c>
      <c r="O2265" s="35">
        <v>24</v>
      </c>
      <c r="P2265" s="35" t="s">
        <v>24</v>
      </c>
      <c r="Q2265" s="35" t="s">
        <v>25</v>
      </c>
      <c r="R2265" s="65" t="s">
        <v>15</v>
      </c>
    </row>
    <row r="2266" spans="1:18" x14ac:dyDescent="0.3">
      <c r="A2266" s="40" t="s">
        <v>16012</v>
      </c>
      <c r="B2266" s="34" t="s">
        <v>16011</v>
      </c>
      <c r="C2266" s="40">
        <v>14933116</v>
      </c>
      <c r="D2266" s="35" t="s">
        <v>15967</v>
      </c>
      <c r="E2266" s="35" t="s">
        <v>15968</v>
      </c>
      <c r="F2266" s="35" t="s">
        <v>16013</v>
      </c>
      <c r="G2266" s="35" t="s">
        <v>16014</v>
      </c>
      <c r="H2266" s="35" t="s">
        <v>257</v>
      </c>
      <c r="I2266" s="41">
        <v>66441</v>
      </c>
      <c r="J2266" s="35" t="s">
        <v>23</v>
      </c>
      <c r="K2266" s="35" t="s">
        <v>257</v>
      </c>
      <c r="L2266" s="41">
        <v>66901</v>
      </c>
      <c r="M2266" s="35">
        <v>1170</v>
      </c>
      <c r="N2266" s="35">
        <v>1083</v>
      </c>
      <c r="O2266" s="35">
        <v>-87</v>
      </c>
      <c r="P2266" s="35" t="s">
        <v>48</v>
      </c>
      <c r="Q2266" s="35" t="s">
        <v>25</v>
      </c>
      <c r="R2266" s="65" t="s">
        <v>31</v>
      </c>
    </row>
    <row r="2267" spans="1:18" x14ac:dyDescent="0.3">
      <c r="A2267" s="37" t="s">
        <v>16027</v>
      </c>
      <c r="B2267" s="32" t="s">
        <v>16026</v>
      </c>
      <c r="C2267" s="37">
        <v>14933116</v>
      </c>
      <c r="D2267" s="33" t="s">
        <v>15967</v>
      </c>
      <c r="E2267" s="33" t="s">
        <v>15968</v>
      </c>
      <c r="F2267" s="33" t="s">
        <v>16028</v>
      </c>
      <c r="G2267" s="33" t="s">
        <v>1593</v>
      </c>
      <c r="H2267" s="33" t="s">
        <v>257</v>
      </c>
      <c r="I2267" s="38">
        <v>66945</v>
      </c>
      <c r="J2267" s="33" t="s">
        <v>23</v>
      </c>
      <c r="K2267" s="33" t="s">
        <v>257</v>
      </c>
      <c r="L2267" s="38">
        <v>66901</v>
      </c>
      <c r="M2267" s="33">
        <v>1170</v>
      </c>
      <c r="N2267" s="33">
        <v>1143</v>
      </c>
      <c r="O2267" s="33">
        <v>-27</v>
      </c>
      <c r="P2267" s="33" t="s">
        <v>48</v>
      </c>
      <c r="Q2267" s="33" t="s">
        <v>25</v>
      </c>
      <c r="R2267" s="65" t="s">
        <v>31</v>
      </c>
    </row>
    <row r="2268" spans="1:18" x14ac:dyDescent="0.3">
      <c r="A2268" s="37" t="s">
        <v>16030</v>
      </c>
      <c r="B2268" s="32" t="s">
        <v>16029</v>
      </c>
      <c r="C2268" s="37">
        <v>14933116</v>
      </c>
      <c r="D2268" s="33" t="s">
        <v>15967</v>
      </c>
      <c r="E2268" s="33" t="s">
        <v>15968</v>
      </c>
      <c r="F2268" s="33" t="s">
        <v>16031</v>
      </c>
      <c r="G2268" s="33" t="s">
        <v>16032</v>
      </c>
      <c r="H2268" s="33" t="s">
        <v>257</v>
      </c>
      <c r="I2268" s="38">
        <v>66953</v>
      </c>
      <c r="J2268" s="33" t="s">
        <v>23</v>
      </c>
      <c r="K2268" s="33" t="s">
        <v>257</v>
      </c>
      <c r="L2268" s="38">
        <v>66901</v>
      </c>
      <c r="M2268" s="33">
        <v>1170</v>
      </c>
      <c r="N2268" s="33">
        <v>1143</v>
      </c>
      <c r="O2268" s="33">
        <v>-27</v>
      </c>
      <c r="P2268" s="33" t="s">
        <v>48</v>
      </c>
      <c r="Q2268" s="33" t="s">
        <v>25</v>
      </c>
      <c r="R2268" s="65" t="s">
        <v>31</v>
      </c>
    </row>
    <row r="2269" spans="1:18" x14ac:dyDescent="0.3">
      <c r="A2269" s="37" t="s">
        <v>16042</v>
      </c>
      <c r="B2269" s="32" t="s">
        <v>16041</v>
      </c>
      <c r="C2269" s="37">
        <v>14933116</v>
      </c>
      <c r="D2269" s="33" t="s">
        <v>15967</v>
      </c>
      <c r="E2269" s="33" t="s">
        <v>15968</v>
      </c>
      <c r="F2269" s="33" t="s">
        <v>16043</v>
      </c>
      <c r="G2269" s="33" t="s">
        <v>2150</v>
      </c>
      <c r="H2269" s="33" t="s">
        <v>257</v>
      </c>
      <c r="I2269" s="38">
        <v>66968</v>
      </c>
      <c r="J2269" s="33" t="s">
        <v>23</v>
      </c>
      <c r="K2269" s="33" t="s">
        <v>257</v>
      </c>
      <c r="L2269" s="38">
        <v>66901</v>
      </c>
      <c r="M2269" s="33">
        <v>1170</v>
      </c>
      <c r="N2269" s="33">
        <v>1143</v>
      </c>
      <c r="O2269" s="33">
        <v>-27</v>
      </c>
      <c r="P2269" s="33" t="s">
        <v>48</v>
      </c>
      <c r="Q2269" s="33" t="s">
        <v>25</v>
      </c>
      <c r="R2269" s="65" t="s">
        <v>31</v>
      </c>
    </row>
    <row r="2270" spans="1:18" x14ac:dyDescent="0.3">
      <c r="A2270" s="40" t="s">
        <v>16045</v>
      </c>
      <c r="B2270" s="34" t="s">
        <v>16044</v>
      </c>
      <c r="C2270" s="40">
        <v>14933116</v>
      </c>
      <c r="D2270" s="35" t="s">
        <v>15967</v>
      </c>
      <c r="E2270" s="35" t="s">
        <v>15968</v>
      </c>
      <c r="F2270" s="35" t="s">
        <v>16046</v>
      </c>
      <c r="G2270" s="35" t="s">
        <v>1820</v>
      </c>
      <c r="H2270" s="35" t="s">
        <v>257</v>
      </c>
      <c r="I2270" s="41">
        <v>67410</v>
      </c>
      <c r="J2270" s="35" t="s">
        <v>23</v>
      </c>
      <c r="K2270" s="35" t="s">
        <v>257</v>
      </c>
      <c r="L2270" s="41">
        <v>66901</v>
      </c>
      <c r="M2270" s="35">
        <v>1170</v>
      </c>
      <c r="N2270" s="35">
        <v>1083</v>
      </c>
      <c r="O2270" s="35">
        <v>-87</v>
      </c>
      <c r="P2270" s="35" t="s">
        <v>48</v>
      </c>
      <c r="Q2270" s="35" t="s">
        <v>25</v>
      </c>
      <c r="R2270" s="65" t="s">
        <v>31</v>
      </c>
    </row>
    <row r="2271" spans="1:18" x14ac:dyDescent="0.3">
      <c r="A2271" s="40" t="s">
        <v>16048</v>
      </c>
      <c r="B2271" s="34" t="s">
        <v>16047</v>
      </c>
      <c r="C2271" s="40">
        <v>14933116</v>
      </c>
      <c r="D2271" s="35" t="s">
        <v>15967</v>
      </c>
      <c r="E2271" s="35" t="s">
        <v>15968</v>
      </c>
      <c r="F2271" s="35" t="s">
        <v>16049</v>
      </c>
      <c r="G2271" s="35" t="s">
        <v>16050</v>
      </c>
      <c r="H2271" s="35" t="s">
        <v>257</v>
      </c>
      <c r="I2271" s="41">
        <v>67431</v>
      </c>
      <c r="J2271" s="35" t="s">
        <v>23</v>
      </c>
      <c r="K2271" s="35" t="s">
        <v>257</v>
      </c>
      <c r="L2271" s="41">
        <v>66901</v>
      </c>
      <c r="M2271" s="35">
        <v>1170</v>
      </c>
      <c r="N2271" s="35">
        <v>1083</v>
      </c>
      <c r="O2271" s="35">
        <v>-87</v>
      </c>
      <c r="P2271" s="35" t="s">
        <v>48</v>
      </c>
      <c r="Q2271" s="35" t="s">
        <v>25</v>
      </c>
      <c r="R2271" s="65" t="s">
        <v>31</v>
      </c>
    </row>
    <row r="2272" spans="1:18" x14ac:dyDescent="0.3">
      <c r="A2272" s="37" t="s">
        <v>16052</v>
      </c>
      <c r="B2272" s="32" t="s">
        <v>16051</v>
      </c>
      <c r="C2272" s="37">
        <v>14933116</v>
      </c>
      <c r="D2272" s="33" t="s">
        <v>15967</v>
      </c>
      <c r="E2272" s="33" t="s">
        <v>15968</v>
      </c>
      <c r="F2272" s="33" t="s">
        <v>16053</v>
      </c>
      <c r="G2272" s="33" t="s">
        <v>16054</v>
      </c>
      <c r="H2272" s="33" t="s">
        <v>257</v>
      </c>
      <c r="I2272" s="38">
        <v>67432</v>
      </c>
      <c r="J2272" s="33" t="s">
        <v>23</v>
      </c>
      <c r="K2272" s="33" t="s">
        <v>257</v>
      </c>
      <c r="L2272" s="38">
        <v>66901</v>
      </c>
      <c r="M2272" s="33">
        <v>1170</v>
      </c>
      <c r="N2272" s="33">
        <v>1083</v>
      </c>
      <c r="O2272" s="33">
        <v>-87</v>
      </c>
      <c r="P2272" s="33" t="s">
        <v>48</v>
      </c>
      <c r="Q2272" s="33" t="s">
        <v>25</v>
      </c>
      <c r="R2272" s="65" t="s">
        <v>31</v>
      </c>
    </row>
    <row r="2273" spans="1:18" x14ac:dyDescent="0.3">
      <c r="A2273" s="40" t="s">
        <v>16060</v>
      </c>
      <c r="B2273" s="34" t="s">
        <v>16059</v>
      </c>
      <c r="C2273" s="40">
        <v>14933116</v>
      </c>
      <c r="D2273" s="35" t="s">
        <v>15967</v>
      </c>
      <c r="E2273" s="35" t="s">
        <v>15968</v>
      </c>
      <c r="F2273" s="35" t="s">
        <v>16061</v>
      </c>
      <c r="G2273" s="35" t="s">
        <v>16062</v>
      </c>
      <c r="H2273" s="35" t="s">
        <v>257</v>
      </c>
      <c r="I2273" s="41">
        <v>67449</v>
      </c>
      <c r="J2273" s="35" t="s">
        <v>23</v>
      </c>
      <c r="K2273" s="35" t="s">
        <v>257</v>
      </c>
      <c r="L2273" s="41">
        <v>66901</v>
      </c>
      <c r="M2273" s="35">
        <v>1170</v>
      </c>
      <c r="N2273" s="35">
        <v>1083</v>
      </c>
      <c r="O2273" s="35">
        <v>-87</v>
      </c>
      <c r="P2273" s="35" t="s">
        <v>48</v>
      </c>
      <c r="Q2273" s="35" t="s">
        <v>25</v>
      </c>
      <c r="R2273" s="65" t="s">
        <v>31</v>
      </c>
    </row>
    <row r="2274" spans="1:18" x14ac:dyDescent="0.3">
      <c r="A2274" s="37" t="s">
        <v>16064</v>
      </c>
      <c r="B2274" s="32" t="s">
        <v>16063</v>
      </c>
      <c r="C2274" s="37">
        <v>14933116</v>
      </c>
      <c r="D2274" s="33" t="s">
        <v>15967</v>
      </c>
      <c r="E2274" s="33" t="s">
        <v>15968</v>
      </c>
      <c r="F2274" s="33" t="s">
        <v>16065</v>
      </c>
      <c r="G2274" s="33" t="s">
        <v>16066</v>
      </c>
      <c r="H2274" s="33" t="s">
        <v>257</v>
      </c>
      <c r="I2274" s="38">
        <v>67451</v>
      </c>
      <c r="J2274" s="33" t="s">
        <v>23</v>
      </c>
      <c r="K2274" s="33" t="s">
        <v>257</v>
      </c>
      <c r="L2274" s="38">
        <v>66901</v>
      </c>
      <c r="M2274" s="33">
        <v>1170</v>
      </c>
      <c r="N2274" s="33">
        <v>1083</v>
      </c>
      <c r="O2274" s="33">
        <v>-87</v>
      </c>
      <c r="P2274" s="33" t="s">
        <v>48</v>
      </c>
      <c r="Q2274" s="33" t="s">
        <v>25</v>
      </c>
      <c r="R2274" s="65" t="s">
        <v>31</v>
      </c>
    </row>
    <row r="2275" spans="1:18" x14ac:dyDescent="0.3">
      <c r="A2275" s="37" t="s">
        <v>16072</v>
      </c>
      <c r="B2275" s="32" t="s">
        <v>16071</v>
      </c>
      <c r="C2275" s="37">
        <v>14933116</v>
      </c>
      <c r="D2275" s="33" t="s">
        <v>15967</v>
      </c>
      <c r="E2275" s="33" t="s">
        <v>15968</v>
      </c>
      <c r="F2275" s="33" t="s">
        <v>16073</v>
      </c>
      <c r="G2275" s="33" t="s">
        <v>16074</v>
      </c>
      <c r="H2275" s="33" t="s">
        <v>257</v>
      </c>
      <c r="I2275" s="38">
        <v>67480</v>
      </c>
      <c r="J2275" s="33" t="s">
        <v>23</v>
      </c>
      <c r="K2275" s="33" t="s">
        <v>257</v>
      </c>
      <c r="L2275" s="38">
        <v>66901</v>
      </c>
      <c r="M2275" s="33">
        <v>1170</v>
      </c>
      <c r="N2275" s="33">
        <v>1083</v>
      </c>
      <c r="O2275" s="33">
        <v>-87</v>
      </c>
      <c r="P2275" s="33" t="s">
        <v>48</v>
      </c>
      <c r="Q2275" s="33" t="s">
        <v>25</v>
      </c>
      <c r="R2275" s="65" t="s">
        <v>31</v>
      </c>
    </row>
    <row r="2276" spans="1:18" x14ac:dyDescent="0.3">
      <c r="A2276" s="40" t="s">
        <v>16076</v>
      </c>
      <c r="B2276" s="34" t="s">
        <v>16075</v>
      </c>
      <c r="C2276" s="40">
        <v>14933116</v>
      </c>
      <c r="D2276" s="35" t="s">
        <v>15967</v>
      </c>
      <c r="E2276" s="35" t="s">
        <v>15968</v>
      </c>
      <c r="F2276" s="35" t="s">
        <v>16077</v>
      </c>
      <c r="G2276" s="35" t="s">
        <v>16078</v>
      </c>
      <c r="H2276" s="35" t="s">
        <v>257</v>
      </c>
      <c r="I2276" s="41">
        <v>67487</v>
      </c>
      <c r="J2276" s="35" t="s">
        <v>23</v>
      </c>
      <c r="K2276" s="35" t="s">
        <v>257</v>
      </c>
      <c r="L2276" s="41">
        <v>66901</v>
      </c>
      <c r="M2276" s="35">
        <v>1170</v>
      </c>
      <c r="N2276" s="35">
        <v>1083</v>
      </c>
      <c r="O2276" s="35">
        <v>-87</v>
      </c>
      <c r="P2276" s="35" t="s">
        <v>48</v>
      </c>
      <c r="Q2276" s="35" t="s">
        <v>25</v>
      </c>
      <c r="R2276" s="65" t="s">
        <v>31</v>
      </c>
    </row>
    <row r="2277" spans="1:18" x14ac:dyDescent="0.3">
      <c r="A2277" s="37" t="s">
        <v>16086</v>
      </c>
      <c r="B2277" s="32" t="s">
        <v>16085</v>
      </c>
      <c r="C2277" s="37">
        <v>14933149</v>
      </c>
      <c r="D2277" s="33" t="s">
        <v>16083</v>
      </c>
      <c r="E2277" s="33" t="s">
        <v>16084</v>
      </c>
      <c r="F2277" s="33" t="s">
        <v>16087</v>
      </c>
      <c r="G2277" s="33" t="s">
        <v>16088</v>
      </c>
      <c r="H2277" s="33" t="s">
        <v>94</v>
      </c>
      <c r="I2277" s="38">
        <v>53901</v>
      </c>
      <c r="J2277" s="33" t="s">
        <v>23</v>
      </c>
      <c r="K2277" s="33" t="s">
        <v>94</v>
      </c>
      <c r="L2277" s="38">
        <v>54494</v>
      </c>
      <c r="M2277" s="33">
        <v>885</v>
      </c>
      <c r="N2277" s="33">
        <v>1413</v>
      </c>
      <c r="O2277" s="33">
        <v>528</v>
      </c>
      <c r="P2277" s="33" t="s">
        <v>24</v>
      </c>
      <c r="Q2277" s="33" t="s">
        <v>25</v>
      </c>
      <c r="R2277" s="65" t="s">
        <v>15</v>
      </c>
    </row>
    <row r="2278" spans="1:18" x14ac:dyDescent="0.3">
      <c r="A2278" s="37" t="s">
        <v>16091</v>
      </c>
      <c r="B2278" s="32" t="s">
        <v>1681</v>
      </c>
      <c r="C2278" s="37">
        <v>14933406</v>
      </c>
      <c r="D2278" s="33" t="s">
        <v>16089</v>
      </c>
      <c r="E2278" s="33" t="s">
        <v>16090</v>
      </c>
      <c r="F2278" s="33" t="s">
        <v>1680</v>
      </c>
      <c r="G2278" s="33" t="s">
        <v>1681</v>
      </c>
      <c r="H2278" s="33" t="s">
        <v>1669</v>
      </c>
      <c r="I2278" s="38">
        <v>80109</v>
      </c>
      <c r="J2278" s="33" t="s">
        <v>23</v>
      </c>
      <c r="K2278" s="33" t="s">
        <v>1669</v>
      </c>
      <c r="L2278" s="38">
        <v>80160</v>
      </c>
      <c r="M2278" s="33">
        <v>2136</v>
      </c>
      <c r="N2278" s="33">
        <v>1605</v>
      </c>
      <c r="O2278" s="33">
        <v>-531</v>
      </c>
      <c r="P2278" s="33" t="s">
        <v>48</v>
      </c>
      <c r="Q2278" s="33" t="s">
        <v>25</v>
      </c>
      <c r="R2278" s="65" t="s">
        <v>31</v>
      </c>
    </row>
    <row r="2279" spans="1:18" x14ac:dyDescent="0.3">
      <c r="A2279" s="37" t="s">
        <v>16104</v>
      </c>
      <c r="B2279" s="32" t="s">
        <v>16103</v>
      </c>
      <c r="C2279" s="37">
        <v>14933417</v>
      </c>
      <c r="D2279" s="33" t="s">
        <v>16101</v>
      </c>
      <c r="E2279" s="33" t="s">
        <v>16102</v>
      </c>
      <c r="F2279" s="33" t="s">
        <v>16105</v>
      </c>
      <c r="G2279" s="33" t="s">
        <v>8683</v>
      </c>
      <c r="H2279" s="33" t="s">
        <v>2447</v>
      </c>
      <c r="I2279" s="38">
        <v>42134</v>
      </c>
      <c r="J2279" s="33" t="s">
        <v>23</v>
      </c>
      <c r="K2279" s="33" t="s">
        <v>2447</v>
      </c>
      <c r="L2279" s="38">
        <v>42101</v>
      </c>
      <c r="M2279" s="33">
        <v>1314</v>
      </c>
      <c r="N2279" s="33">
        <v>1170</v>
      </c>
      <c r="O2279" s="33">
        <v>-144</v>
      </c>
      <c r="P2279" s="33" t="s">
        <v>48</v>
      </c>
      <c r="Q2279" s="33" t="s">
        <v>25</v>
      </c>
      <c r="R2279" s="65" t="s">
        <v>31</v>
      </c>
    </row>
    <row r="2280" spans="1:18" x14ac:dyDescent="0.3">
      <c r="A2280" s="40" t="s">
        <v>16107</v>
      </c>
      <c r="B2280" s="34" t="s">
        <v>16106</v>
      </c>
      <c r="C2280" s="40">
        <v>14933417</v>
      </c>
      <c r="D2280" s="35" t="s">
        <v>16101</v>
      </c>
      <c r="E2280" s="35" t="s">
        <v>16102</v>
      </c>
      <c r="F2280" s="35" t="s">
        <v>16108</v>
      </c>
      <c r="G2280" s="35" t="s">
        <v>5676</v>
      </c>
      <c r="H2280" s="35" t="s">
        <v>2447</v>
      </c>
      <c r="I2280" s="41">
        <v>42141</v>
      </c>
      <c r="J2280" s="35" t="s">
        <v>23</v>
      </c>
      <c r="K2280" s="35" t="s">
        <v>2447</v>
      </c>
      <c r="L2280" s="41">
        <v>42101</v>
      </c>
      <c r="M2280" s="35">
        <v>1314</v>
      </c>
      <c r="N2280" s="35">
        <v>1119</v>
      </c>
      <c r="O2280" s="35">
        <v>-195</v>
      </c>
      <c r="P2280" s="35" t="s">
        <v>48</v>
      </c>
      <c r="Q2280" s="35" t="s">
        <v>25</v>
      </c>
      <c r="R2280" s="65" t="s">
        <v>31</v>
      </c>
    </row>
    <row r="2281" spans="1:18" x14ac:dyDescent="0.3">
      <c r="A2281" s="37" t="s">
        <v>16110</v>
      </c>
      <c r="B2281" s="32" t="s">
        <v>16109</v>
      </c>
      <c r="C2281" s="37">
        <v>14933417</v>
      </c>
      <c r="D2281" s="33" t="s">
        <v>16101</v>
      </c>
      <c r="E2281" s="33" t="s">
        <v>16102</v>
      </c>
      <c r="F2281" s="33" t="s">
        <v>5675</v>
      </c>
      <c r="G2281" s="33" t="s">
        <v>5676</v>
      </c>
      <c r="H2281" s="33" t="s">
        <v>2447</v>
      </c>
      <c r="I2281" s="38">
        <v>42141</v>
      </c>
      <c r="J2281" s="33" t="s">
        <v>23</v>
      </c>
      <c r="K2281" s="33" t="s">
        <v>2447</v>
      </c>
      <c r="L2281" s="38">
        <v>42101</v>
      </c>
      <c r="M2281" s="33">
        <v>1314</v>
      </c>
      <c r="N2281" s="33">
        <v>1119</v>
      </c>
      <c r="O2281" s="33">
        <v>-195</v>
      </c>
      <c r="P2281" s="33" t="s">
        <v>48</v>
      </c>
      <c r="Q2281" s="33" t="s">
        <v>25</v>
      </c>
      <c r="R2281" s="65" t="s">
        <v>31</v>
      </c>
    </row>
    <row r="2282" spans="1:18" x14ac:dyDescent="0.3">
      <c r="A2282" s="40" t="s">
        <v>16146</v>
      </c>
      <c r="B2282" s="34" t="s">
        <v>16145</v>
      </c>
      <c r="C2282" s="40">
        <v>14933438</v>
      </c>
      <c r="D2282" s="35" t="s">
        <v>16137</v>
      </c>
      <c r="E2282" s="35" t="s">
        <v>16138</v>
      </c>
      <c r="F2282" s="35" t="s">
        <v>16147</v>
      </c>
      <c r="G2282" s="35" t="s">
        <v>16148</v>
      </c>
      <c r="H2282" s="35" t="s">
        <v>214</v>
      </c>
      <c r="I2282" s="41">
        <v>18372</v>
      </c>
      <c r="J2282" s="35" t="s">
        <v>23</v>
      </c>
      <c r="K2282" s="35" t="s">
        <v>214</v>
      </c>
      <c r="L2282" s="41">
        <v>18017</v>
      </c>
      <c r="M2282" s="35">
        <v>1713</v>
      </c>
      <c r="N2282" s="35">
        <v>1350</v>
      </c>
      <c r="O2282" s="35">
        <v>-363</v>
      </c>
      <c r="P2282" s="35" t="s">
        <v>48</v>
      </c>
      <c r="Q2282" s="35" t="s">
        <v>25</v>
      </c>
      <c r="R2282" s="65" t="s">
        <v>31</v>
      </c>
    </row>
    <row r="2283" spans="1:18" x14ac:dyDescent="0.3">
      <c r="A2283" s="37" t="s">
        <v>16181</v>
      </c>
      <c r="B2283" s="32" t="s">
        <v>16180</v>
      </c>
      <c r="C2283" s="37">
        <v>14934411</v>
      </c>
      <c r="D2283" s="33" t="s">
        <v>16178</v>
      </c>
      <c r="E2283" s="33" t="s">
        <v>16179</v>
      </c>
      <c r="F2283" s="33" t="s">
        <v>16182</v>
      </c>
      <c r="G2283" s="33" t="s">
        <v>3516</v>
      </c>
      <c r="H2283" s="33" t="s">
        <v>47</v>
      </c>
      <c r="I2283" s="38">
        <v>31548</v>
      </c>
      <c r="J2283" s="33" t="s">
        <v>23</v>
      </c>
      <c r="K2283" s="33" t="s">
        <v>47</v>
      </c>
      <c r="L2283" s="38">
        <v>31503</v>
      </c>
      <c r="M2283" s="33">
        <v>1170</v>
      </c>
      <c r="N2283" s="33">
        <v>1329</v>
      </c>
      <c r="O2283" s="33">
        <v>159</v>
      </c>
      <c r="P2283" s="33" t="s">
        <v>24</v>
      </c>
      <c r="Q2283" s="33" t="s">
        <v>25</v>
      </c>
      <c r="R2283" s="65" t="s">
        <v>15</v>
      </c>
    </row>
    <row r="2284" spans="1:18" x14ac:dyDescent="0.3">
      <c r="A2284" s="40" t="s">
        <v>16184</v>
      </c>
      <c r="B2284" s="34" t="s">
        <v>16183</v>
      </c>
      <c r="C2284" s="40">
        <v>14934411</v>
      </c>
      <c r="D2284" s="35" t="s">
        <v>16178</v>
      </c>
      <c r="E2284" s="35" t="s">
        <v>16179</v>
      </c>
      <c r="F2284" s="35" t="s">
        <v>16185</v>
      </c>
      <c r="G2284" s="35" t="s">
        <v>456</v>
      </c>
      <c r="H2284" s="35" t="s">
        <v>47</v>
      </c>
      <c r="I2284" s="41">
        <v>31525</v>
      </c>
      <c r="J2284" s="35" t="s">
        <v>23</v>
      </c>
      <c r="K2284" s="35" t="s">
        <v>47</v>
      </c>
      <c r="L2284" s="41">
        <v>31503</v>
      </c>
      <c r="M2284" s="35">
        <v>1170</v>
      </c>
      <c r="N2284" s="35">
        <v>1329</v>
      </c>
      <c r="O2284" s="35">
        <v>159</v>
      </c>
      <c r="P2284" s="35" t="s">
        <v>24</v>
      </c>
      <c r="Q2284" s="35" t="s">
        <v>25</v>
      </c>
      <c r="R2284" s="65" t="s">
        <v>15</v>
      </c>
    </row>
    <row r="2285" spans="1:18" x14ac:dyDescent="0.3">
      <c r="A2285" s="40" t="s">
        <v>16187</v>
      </c>
      <c r="B2285" s="34" t="s">
        <v>16186</v>
      </c>
      <c r="C2285" s="40">
        <v>14934411</v>
      </c>
      <c r="D2285" s="35" t="s">
        <v>16178</v>
      </c>
      <c r="E2285" s="35" t="s">
        <v>16179</v>
      </c>
      <c r="F2285" s="35" t="s">
        <v>16188</v>
      </c>
      <c r="G2285" s="35" t="s">
        <v>16189</v>
      </c>
      <c r="H2285" s="35" t="s">
        <v>47</v>
      </c>
      <c r="I2285" s="41">
        <v>31510</v>
      </c>
      <c r="J2285" s="35" t="s">
        <v>23</v>
      </c>
      <c r="K2285" s="35" t="s">
        <v>47</v>
      </c>
      <c r="L2285" s="41">
        <v>31503</v>
      </c>
      <c r="M2285" s="35">
        <v>1170</v>
      </c>
      <c r="N2285" s="35">
        <v>1143</v>
      </c>
      <c r="O2285" s="35">
        <v>-27</v>
      </c>
      <c r="P2285" s="35" t="s">
        <v>48</v>
      </c>
      <c r="Q2285" s="35" t="s">
        <v>25</v>
      </c>
      <c r="R2285" s="65" t="s">
        <v>31</v>
      </c>
    </row>
    <row r="2286" spans="1:18" x14ac:dyDescent="0.3">
      <c r="A2286" s="37" t="s">
        <v>16195</v>
      </c>
      <c r="B2286" s="32" t="s">
        <v>16194</v>
      </c>
      <c r="C2286" s="37">
        <v>14934411</v>
      </c>
      <c r="D2286" s="33" t="s">
        <v>16178</v>
      </c>
      <c r="E2286" s="33" t="s">
        <v>16179</v>
      </c>
      <c r="F2286" s="33" t="s">
        <v>16196</v>
      </c>
      <c r="G2286" s="33" t="s">
        <v>16197</v>
      </c>
      <c r="H2286" s="33" t="s">
        <v>47</v>
      </c>
      <c r="I2286" s="38">
        <v>31539</v>
      </c>
      <c r="J2286" s="33" t="s">
        <v>23</v>
      </c>
      <c r="K2286" s="33" t="s">
        <v>47</v>
      </c>
      <c r="L2286" s="38">
        <v>31503</v>
      </c>
      <c r="M2286" s="33">
        <v>1170</v>
      </c>
      <c r="N2286" s="33">
        <v>1119</v>
      </c>
      <c r="O2286" s="33">
        <v>-51</v>
      </c>
      <c r="P2286" s="33" t="s">
        <v>48</v>
      </c>
      <c r="Q2286" s="33" t="s">
        <v>25</v>
      </c>
      <c r="R2286" s="65" t="s">
        <v>31</v>
      </c>
    </row>
    <row r="2287" spans="1:18" x14ac:dyDescent="0.3">
      <c r="A2287" s="37" t="s">
        <v>16247</v>
      </c>
      <c r="B2287" s="32" t="s">
        <v>16246</v>
      </c>
      <c r="C2287" s="37">
        <v>14935405</v>
      </c>
      <c r="D2287" s="33" t="s">
        <v>16244</v>
      </c>
      <c r="E2287" s="33" t="s">
        <v>16245</v>
      </c>
      <c r="F2287" s="33" t="s">
        <v>16248</v>
      </c>
      <c r="G2287" s="33" t="s">
        <v>16249</v>
      </c>
      <c r="H2287" s="33" t="s">
        <v>1835</v>
      </c>
      <c r="I2287" s="38">
        <v>95422</v>
      </c>
      <c r="J2287" s="33" t="s">
        <v>23</v>
      </c>
      <c r="K2287" s="33" t="s">
        <v>1835</v>
      </c>
      <c r="L2287" s="38">
        <v>95901</v>
      </c>
      <c r="M2287" s="33">
        <v>2034</v>
      </c>
      <c r="N2287" s="33">
        <v>1512</v>
      </c>
      <c r="O2287" s="33">
        <v>-522</v>
      </c>
      <c r="P2287" s="33" t="s">
        <v>48</v>
      </c>
      <c r="Q2287" s="33" t="s">
        <v>25</v>
      </c>
      <c r="R2287" s="65" t="s">
        <v>31</v>
      </c>
    </row>
    <row r="2288" spans="1:18" x14ac:dyDescent="0.3">
      <c r="A2288" s="37" t="s">
        <v>16261</v>
      </c>
      <c r="B2288" s="32" t="s">
        <v>16260</v>
      </c>
      <c r="C2288" s="37">
        <v>14935422</v>
      </c>
      <c r="D2288" s="33" t="s">
        <v>16258</v>
      </c>
      <c r="E2288" s="33" t="s">
        <v>16259</v>
      </c>
      <c r="F2288" s="33" t="s">
        <v>16262</v>
      </c>
      <c r="G2288" s="33" t="s">
        <v>3427</v>
      </c>
      <c r="H2288" s="33" t="s">
        <v>657</v>
      </c>
      <c r="I2288" s="38">
        <v>49120</v>
      </c>
      <c r="J2288" s="33" t="s">
        <v>23</v>
      </c>
      <c r="K2288" s="33" t="s">
        <v>657</v>
      </c>
      <c r="L2288" s="38">
        <v>49047</v>
      </c>
      <c r="M2288" s="33">
        <v>1266</v>
      </c>
      <c r="N2288" s="33">
        <v>1242</v>
      </c>
      <c r="O2288" s="33">
        <v>-24</v>
      </c>
      <c r="P2288" s="33" t="s">
        <v>48</v>
      </c>
      <c r="Q2288" s="33" t="s">
        <v>25</v>
      </c>
      <c r="R2288" s="65" t="s">
        <v>31</v>
      </c>
    </row>
    <row r="2289" spans="1:18" x14ac:dyDescent="0.3">
      <c r="A2289" s="37" t="s">
        <v>16266</v>
      </c>
      <c r="B2289" s="32" t="s">
        <v>16265</v>
      </c>
      <c r="C2289" s="37">
        <v>14935433</v>
      </c>
      <c r="D2289" s="33" t="s">
        <v>16263</v>
      </c>
      <c r="E2289" s="33" t="s">
        <v>16264</v>
      </c>
      <c r="F2289" s="33" t="s">
        <v>16267</v>
      </c>
      <c r="G2289" s="33" t="s">
        <v>16268</v>
      </c>
      <c r="H2289" s="33" t="s">
        <v>713</v>
      </c>
      <c r="I2289" s="38">
        <v>27893</v>
      </c>
      <c r="J2289" s="33" t="s">
        <v>23</v>
      </c>
      <c r="K2289" s="33" t="s">
        <v>713</v>
      </c>
      <c r="L2289" s="38">
        <v>27892</v>
      </c>
      <c r="M2289" s="33">
        <v>1194</v>
      </c>
      <c r="N2289" s="33">
        <v>1266</v>
      </c>
      <c r="O2289" s="33">
        <v>72</v>
      </c>
      <c r="P2289" s="33" t="s">
        <v>24</v>
      </c>
      <c r="Q2289" s="33" t="s">
        <v>25</v>
      </c>
      <c r="R2289" s="65" t="s">
        <v>15</v>
      </c>
    </row>
    <row r="2290" spans="1:18" x14ac:dyDescent="0.3">
      <c r="A2290" s="40" t="s">
        <v>16272</v>
      </c>
      <c r="B2290" s="34" t="s">
        <v>16271</v>
      </c>
      <c r="C2290" s="40">
        <v>14936149</v>
      </c>
      <c r="D2290" s="35" t="s">
        <v>16269</v>
      </c>
      <c r="E2290" s="35" t="s">
        <v>16270</v>
      </c>
      <c r="F2290" s="35" t="s">
        <v>16273</v>
      </c>
      <c r="G2290" s="35" t="s">
        <v>238</v>
      </c>
      <c r="H2290" s="35" t="s">
        <v>94</v>
      </c>
      <c r="I2290" s="41">
        <v>53095</v>
      </c>
      <c r="J2290" s="35" t="s">
        <v>23</v>
      </c>
      <c r="K2290" s="35" t="s">
        <v>94</v>
      </c>
      <c r="L2290" s="41">
        <v>54936</v>
      </c>
      <c r="M2290" s="35">
        <v>1266</v>
      </c>
      <c r="N2290" s="35">
        <v>1413</v>
      </c>
      <c r="O2290" s="35">
        <v>147</v>
      </c>
      <c r="P2290" s="35" t="s">
        <v>24</v>
      </c>
      <c r="Q2290" s="35" t="s">
        <v>25</v>
      </c>
      <c r="R2290" s="65" t="s">
        <v>15</v>
      </c>
    </row>
    <row r="2291" spans="1:18" x14ac:dyDescent="0.3">
      <c r="A2291" s="57" t="s">
        <v>33815</v>
      </c>
      <c r="B2291" s="56" t="s">
        <v>33814</v>
      </c>
      <c r="C2291" s="57" t="s">
        <v>16269</v>
      </c>
      <c r="D2291" s="35" t="s">
        <v>16269</v>
      </c>
      <c r="E2291" s="54" t="s">
        <v>16270</v>
      </c>
      <c r="F2291" s="58" t="s">
        <v>33816</v>
      </c>
      <c r="G2291" s="58" t="s">
        <v>3444</v>
      </c>
      <c r="H2291" s="58" t="s">
        <v>94</v>
      </c>
      <c r="I2291" s="59">
        <v>53037</v>
      </c>
      <c r="J2291" s="58" t="s">
        <v>23</v>
      </c>
      <c r="K2291" s="35" t="s">
        <v>94</v>
      </c>
      <c r="L2291" s="41">
        <v>54936</v>
      </c>
      <c r="M2291" s="35">
        <v>1266</v>
      </c>
      <c r="N2291" s="35">
        <v>1413</v>
      </c>
      <c r="O2291" s="35">
        <v>147</v>
      </c>
      <c r="P2291" s="35" t="s">
        <v>24</v>
      </c>
      <c r="Q2291" s="35" t="s">
        <v>25</v>
      </c>
      <c r="R2291" s="65" t="s">
        <v>15</v>
      </c>
    </row>
    <row r="2292" spans="1:18" x14ac:dyDescent="0.3">
      <c r="A2292" s="49" t="s">
        <v>16336</v>
      </c>
      <c r="B2292" s="48" t="s">
        <v>16335</v>
      </c>
      <c r="C2292" s="49" t="s">
        <v>16333</v>
      </c>
      <c r="D2292" s="33" t="s">
        <v>16333</v>
      </c>
      <c r="E2292" s="50" t="s">
        <v>16334</v>
      </c>
      <c r="F2292" s="50" t="s">
        <v>16337</v>
      </c>
      <c r="G2292" s="50" t="s">
        <v>7847</v>
      </c>
      <c r="H2292" s="50" t="s">
        <v>805</v>
      </c>
      <c r="I2292" s="51">
        <v>63857</v>
      </c>
      <c r="J2292" s="50" t="s">
        <v>23</v>
      </c>
      <c r="K2292" s="33" t="s">
        <v>805</v>
      </c>
      <c r="L2292" s="38">
        <v>63901</v>
      </c>
      <c r="M2292" s="33">
        <v>1119</v>
      </c>
      <c r="N2292" s="33">
        <v>1170</v>
      </c>
      <c r="O2292" s="33">
        <v>51</v>
      </c>
      <c r="P2292" s="33" t="s">
        <v>24</v>
      </c>
      <c r="Q2292" s="33" t="s">
        <v>25</v>
      </c>
      <c r="R2292" s="65" t="s">
        <v>15</v>
      </c>
    </row>
    <row r="2293" spans="1:18" x14ac:dyDescent="0.3">
      <c r="A2293" s="49" t="s">
        <v>16339</v>
      </c>
      <c r="B2293" s="48" t="s">
        <v>16338</v>
      </c>
      <c r="C2293" s="49" t="s">
        <v>16333</v>
      </c>
      <c r="D2293" s="33" t="s">
        <v>16333</v>
      </c>
      <c r="E2293" s="50" t="s">
        <v>16334</v>
      </c>
      <c r="F2293" s="50" t="s">
        <v>16340</v>
      </c>
      <c r="G2293" s="50" t="s">
        <v>7843</v>
      </c>
      <c r="H2293" s="50" t="s">
        <v>805</v>
      </c>
      <c r="I2293" s="51">
        <v>63801</v>
      </c>
      <c r="J2293" s="50" t="s">
        <v>23</v>
      </c>
      <c r="K2293" s="33" t="s">
        <v>805</v>
      </c>
      <c r="L2293" s="38">
        <v>63901</v>
      </c>
      <c r="M2293" s="33">
        <v>1119</v>
      </c>
      <c r="N2293" s="33">
        <v>1143</v>
      </c>
      <c r="O2293" s="33">
        <v>24</v>
      </c>
      <c r="P2293" s="33" t="s">
        <v>24</v>
      </c>
      <c r="Q2293" s="33" t="s">
        <v>25</v>
      </c>
      <c r="R2293" s="65" t="s">
        <v>15</v>
      </c>
    </row>
    <row r="2294" spans="1:18" x14ac:dyDescent="0.3">
      <c r="A2294" s="53" t="s">
        <v>16342</v>
      </c>
      <c r="B2294" s="52" t="s">
        <v>16341</v>
      </c>
      <c r="C2294" s="53" t="s">
        <v>16333</v>
      </c>
      <c r="D2294" s="35" t="s">
        <v>16333</v>
      </c>
      <c r="E2294" s="54" t="s">
        <v>16334</v>
      </c>
      <c r="F2294" s="54" t="s">
        <v>15099</v>
      </c>
      <c r="G2294" s="54" t="s">
        <v>7839</v>
      </c>
      <c r="H2294" s="54" t="s">
        <v>805</v>
      </c>
      <c r="I2294" s="55">
        <v>63703</v>
      </c>
      <c r="J2294" s="54" t="s">
        <v>23</v>
      </c>
      <c r="K2294" s="35" t="s">
        <v>805</v>
      </c>
      <c r="L2294" s="41">
        <v>63901</v>
      </c>
      <c r="M2294" s="35">
        <v>1119</v>
      </c>
      <c r="N2294" s="35">
        <v>1242</v>
      </c>
      <c r="O2294" s="35">
        <v>123</v>
      </c>
      <c r="P2294" s="35" t="s">
        <v>24</v>
      </c>
      <c r="Q2294" s="35" t="s">
        <v>25</v>
      </c>
      <c r="R2294" s="65" t="s">
        <v>15</v>
      </c>
    </row>
    <row r="2295" spans="1:18" x14ac:dyDescent="0.3">
      <c r="A2295" s="53" t="s">
        <v>16345</v>
      </c>
      <c r="B2295" s="52" t="s">
        <v>16344</v>
      </c>
      <c r="C2295" s="53" t="s">
        <v>16333</v>
      </c>
      <c r="D2295" s="35" t="s">
        <v>16333</v>
      </c>
      <c r="E2295" s="54" t="s">
        <v>16334</v>
      </c>
      <c r="F2295" s="54" t="s">
        <v>16346</v>
      </c>
      <c r="G2295" s="54" t="s">
        <v>16347</v>
      </c>
      <c r="H2295" s="54" t="s">
        <v>805</v>
      </c>
      <c r="I2295" s="55">
        <v>63957</v>
      </c>
      <c r="J2295" s="54" t="s">
        <v>23</v>
      </c>
      <c r="K2295" s="35" t="s">
        <v>805</v>
      </c>
      <c r="L2295" s="41">
        <v>63901</v>
      </c>
      <c r="M2295" s="35">
        <v>1119</v>
      </c>
      <c r="N2295" s="35">
        <v>1095</v>
      </c>
      <c r="O2295" s="35">
        <v>-24</v>
      </c>
      <c r="P2295" s="35" t="s">
        <v>48</v>
      </c>
      <c r="Q2295" s="35" t="s">
        <v>25</v>
      </c>
      <c r="R2295" s="65" t="s">
        <v>31</v>
      </c>
    </row>
    <row r="2296" spans="1:18" x14ac:dyDescent="0.3">
      <c r="A2296" s="37" t="s">
        <v>16350</v>
      </c>
      <c r="B2296" s="32" t="s">
        <v>15822</v>
      </c>
      <c r="C2296" s="37">
        <v>14937440</v>
      </c>
      <c r="D2296" s="33" t="s">
        <v>16348</v>
      </c>
      <c r="E2296" s="33" t="s">
        <v>16349</v>
      </c>
      <c r="F2296" s="33" t="s">
        <v>16351</v>
      </c>
      <c r="G2296" s="33" t="s">
        <v>15822</v>
      </c>
      <c r="H2296" s="33" t="s">
        <v>680</v>
      </c>
      <c r="I2296" s="38">
        <v>29536</v>
      </c>
      <c r="J2296" s="33" t="s">
        <v>23</v>
      </c>
      <c r="K2296" s="33" t="s">
        <v>680</v>
      </c>
      <c r="L2296" s="38">
        <v>29520</v>
      </c>
      <c r="M2296" s="33">
        <v>1143</v>
      </c>
      <c r="N2296" s="33">
        <v>1404</v>
      </c>
      <c r="O2296" s="33">
        <v>261</v>
      </c>
      <c r="P2296" s="33" t="s">
        <v>24</v>
      </c>
      <c r="Q2296" s="33" t="s">
        <v>25</v>
      </c>
      <c r="R2296" s="65" t="s">
        <v>15</v>
      </c>
    </row>
    <row r="2297" spans="1:18" x14ac:dyDescent="0.3">
      <c r="A2297" s="40" t="s">
        <v>16362</v>
      </c>
      <c r="B2297" s="34" t="s">
        <v>16361</v>
      </c>
      <c r="C2297" s="40">
        <v>14938413</v>
      </c>
      <c r="D2297" s="35" t="s">
        <v>16359</v>
      </c>
      <c r="E2297" s="35" t="s">
        <v>16360</v>
      </c>
      <c r="F2297" s="35" t="s">
        <v>16363</v>
      </c>
      <c r="G2297" s="35" t="s">
        <v>3924</v>
      </c>
      <c r="H2297" s="35" t="s">
        <v>1929</v>
      </c>
      <c r="I2297" s="41">
        <v>62644</v>
      </c>
      <c r="J2297" s="35" t="s">
        <v>23</v>
      </c>
      <c r="K2297" s="35" t="s">
        <v>1929</v>
      </c>
      <c r="L2297" s="41">
        <v>61520</v>
      </c>
      <c r="M2297" s="35">
        <v>1194</v>
      </c>
      <c r="N2297" s="35">
        <v>1170</v>
      </c>
      <c r="O2297" s="35">
        <v>-24</v>
      </c>
      <c r="P2297" s="35" t="s">
        <v>48</v>
      </c>
      <c r="Q2297" s="35" t="s">
        <v>25</v>
      </c>
      <c r="R2297" s="65" t="s">
        <v>31</v>
      </c>
    </row>
    <row r="2298" spans="1:18" x14ac:dyDescent="0.3">
      <c r="A2298" s="37" t="s">
        <v>16368</v>
      </c>
      <c r="B2298" s="32" t="s">
        <v>16367</v>
      </c>
      <c r="C2298" s="37">
        <v>14938413</v>
      </c>
      <c r="D2298" s="33" t="s">
        <v>16359</v>
      </c>
      <c r="E2298" s="33" t="s">
        <v>16360</v>
      </c>
      <c r="F2298" s="33" t="s">
        <v>16369</v>
      </c>
      <c r="G2298" s="33" t="s">
        <v>16370</v>
      </c>
      <c r="H2298" s="33" t="s">
        <v>1929</v>
      </c>
      <c r="I2298" s="38">
        <v>62681</v>
      </c>
      <c r="J2298" s="33" t="s">
        <v>23</v>
      </c>
      <c r="K2298" s="33" t="s">
        <v>1929</v>
      </c>
      <c r="L2298" s="38">
        <v>61520</v>
      </c>
      <c r="M2298" s="33">
        <v>1194</v>
      </c>
      <c r="N2298" s="33">
        <v>1143</v>
      </c>
      <c r="O2298" s="33">
        <v>-51</v>
      </c>
      <c r="P2298" s="33" t="s">
        <v>48</v>
      </c>
      <c r="Q2298" s="33" t="s">
        <v>25</v>
      </c>
      <c r="R2298" s="65" t="s">
        <v>31</v>
      </c>
    </row>
    <row r="2299" spans="1:18" x14ac:dyDescent="0.3">
      <c r="A2299" s="40" t="s">
        <v>16453</v>
      </c>
      <c r="B2299" s="34" t="s">
        <v>16452</v>
      </c>
      <c r="C2299" s="40">
        <v>14939443</v>
      </c>
      <c r="D2299" s="35" t="s">
        <v>16451</v>
      </c>
      <c r="E2299" s="35" t="s">
        <v>16452</v>
      </c>
      <c r="F2299" s="35" t="s">
        <v>16454</v>
      </c>
      <c r="G2299" s="35" t="s">
        <v>16455</v>
      </c>
      <c r="H2299" s="35" t="s">
        <v>349</v>
      </c>
      <c r="I2299" s="41">
        <v>75165</v>
      </c>
      <c r="J2299" s="35" t="s">
        <v>23</v>
      </c>
      <c r="K2299" s="35" t="s">
        <v>349</v>
      </c>
      <c r="L2299" s="41">
        <v>75110</v>
      </c>
      <c r="M2299" s="35">
        <v>1266</v>
      </c>
      <c r="N2299" s="35">
        <v>1683</v>
      </c>
      <c r="O2299" s="35">
        <v>417</v>
      </c>
      <c r="P2299" s="35" t="s">
        <v>24</v>
      </c>
      <c r="Q2299" s="35" t="s">
        <v>25</v>
      </c>
      <c r="R2299" s="65" t="s">
        <v>15</v>
      </c>
    </row>
    <row r="2300" spans="1:18" x14ac:dyDescent="0.3">
      <c r="A2300" s="37" t="s">
        <v>16456</v>
      </c>
      <c r="B2300" s="32" t="s">
        <v>16452</v>
      </c>
      <c r="C2300" s="37">
        <v>14939443</v>
      </c>
      <c r="D2300" s="33" t="s">
        <v>16451</v>
      </c>
      <c r="E2300" s="33" t="s">
        <v>16452</v>
      </c>
      <c r="F2300" s="33" t="s">
        <v>6975</v>
      </c>
      <c r="G2300" s="33" t="s">
        <v>1393</v>
      </c>
      <c r="H2300" s="33" t="s">
        <v>349</v>
      </c>
      <c r="I2300" s="38">
        <v>76065</v>
      </c>
      <c r="J2300" s="33" t="s">
        <v>23</v>
      </c>
      <c r="K2300" s="33" t="s">
        <v>349</v>
      </c>
      <c r="L2300" s="38">
        <v>75110</v>
      </c>
      <c r="M2300" s="33">
        <v>1266</v>
      </c>
      <c r="N2300" s="33">
        <v>1683</v>
      </c>
      <c r="O2300" s="33">
        <v>417</v>
      </c>
      <c r="P2300" s="33" t="s">
        <v>24</v>
      </c>
      <c r="Q2300" s="33" t="s">
        <v>25</v>
      </c>
      <c r="R2300" s="65" t="s">
        <v>15</v>
      </c>
    </row>
    <row r="2301" spans="1:18" x14ac:dyDescent="0.3">
      <c r="A2301" s="40" t="s">
        <v>16457</v>
      </c>
      <c r="B2301" s="34" t="s">
        <v>16452</v>
      </c>
      <c r="C2301" s="40">
        <v>14939443</v>
      </c>
      <c r="D2301" s="35" t="s">
        <v>16451</v>
      </c>
      <c r="E2301" s="35" t="s">
        <v>16452</v>
      </c>
      <c r="F2301" s="35" t="s">
        <v>16458</v>
      </c>
      <c r="G2301" s="35" t="s">
        <v>16459</v>
      </c>
      <c r="H2301" s="35" t="s">
        <v>349</v>
      </c>
      <c r="I2301" s="41">
        <v>76667</v>
      </c>
      <c r="J2301" s="35" t="s">
        <v>23</v>
      </c>
      <c r="K2301" s="35" t="s">
        <v>349</v>
      </c>
      <c r="L2301" s="41">
        <v>75110</v>
      </c>
      <c r="M2301" s="35">
        <v>1266</v>
      </c>
      <c r="N2301" s="35">
        <v>1290</v>
      </c>
      <c r="O2301" s="35">
        <v>24</v>
      </c>
      <c r="P2301" s="35" t="s">
        <v>24</v>
      </c>
      <c r="Q2301" s="35" t="s">
        <v>25</v>
      </c>
      <c r="R2301" s="65" t="s">
        <v>15</v>
      </c>
    </row>
    <row r="2302" spans="1:18" x14ac:dyDescent="0.3">
      <c r="A2302" s="40" t="s">
        <v>16465</v>
      </c>
      <c r="B2302" s="34" t="s">
        <v>16462</v>
      </c>
      <c r="C2302" s="40">
        <v>14940404</v>
      </c>
      <c r="D2302" s="35" t="s">
        <v>16460</v>
      </c>
      <c r="E2302" s="35" t="s">
        <v>16461</v>
      </c>
      <c r="F2302" s="35" t="s">
        <v>16466</v>
      </c>
      <c r="G2302" s="35" t="s">
        <v>16467</v>
      </c>
      <c r="H2302" s="35" t="s">
        <v>3686</v>
      </c>
      <c r="I2302" s="41">
        <v>72543</v>
      </c>
      <c r="J2302" s="35" t="s">
        <v>23</v>
      </c>
      <c r="K2302" s="35" t="s">
        <v>3686</v>
      </c>
      <c r="L2302" s="41">
        <v>72012</v>
      </c>
      <c r="M2302" s="35">
        <v>1200</v>
      </c>
      <c r="N2302" s="35">
        <v>1170</v>
      </c>
      <c r="O2302" s="35">
        <v>-30</v>
      </c>
      <c r="P2302" s="35" t="s">
        <v>48</v>
      </c>
      <c r="Q2302" s="35" t="s">
        <v>25</v>
      </c>
      <c r="R2302" s="65" t="s">
        <v>31</v>
      </c>
    </row>
    <row r="2303" spans="1:18" x14ac:dyDescent="0.3">
      <c r="A2303" s="40" t="s">
        <v>16473</v>
      </c>
      <c r="B2303" s="34" t="s">
        <v>16472</v>
      </c>
      <c r="C2303" s="40">
        <v>14940411</v>
      </c>
      <c r="D2303" s="35" t="s">
        <v>16471</v>
      </c>
      <c r="E2303" s="35" t="s">
        <v>16472</v>
      </c>
      <c r="F2303" s="35" t="s">
        <v>16474</v>
      </c>
      <c r="G2303" s="35" t="s">
        <v>5656</v>
      </c>
      <c r="H2303" s="35" t="s">
        <v>47</v>
      </c>
      <c r="I2303" s="41">
        <v>30014</v>
      </c>
      <c r="J2303" s="35" t="s">
        <v>23</v>
      </c>
      <c r="K2303" s="35" t="s">
        <v>47</v>
      </c>
      <c r="L2303" s="41">
        <v>30021</v>
      </c>
      <c r="M2303" s="35">
        <v>1953</v>
      </c>
      <c r="N2303" s="35">
        <v>1608</v>
      </c>
      <c r="O2303" s="35">
        <v>-345</v>
      </c>
      <c r="P2303" s="35" t="s">
        <v>48</v>
      </c>
      <c r="Q2303" s="35" t="s">
        <v>25</v>
      </c>
      <c r="R2303" s="65" t="s">
        <v>31</v>
      </c>
    </row>
    <row r="2304" spans="1:18" x14ac:dyDescent="0.3">
      <c r="A2304" s="37" t="s">
        <v>16482</v>
      </c>
      <c r="B2304" s="32" t="s">
        <v>16481</v>
      </c>
      <c r="C2304" s="37">
        <v>14940413</v>
      </c>
      <c r="D2304" s="33" t="s">
        <v>16475</v>
      </c>
      <c r="E2304" s="33" t="s">
        <v>16476</v>
      </c>
      <c r="F2304" s="33" t="s">
        <v>16483</v>
      </c>
      <c r="G2304" s="33" t="s">
        <v>16484</v>
      </c>
      <c r="H2304" s="33" t="s">
        <v>1929</v>
      </c>
      <c r="I2304" s="38">
        <v>62274</v>
      </c>
      <c r="J2304" s="33" t="s">
        <v>23</v>
      </c>
      <c r="K2304" s="33" t="s">
        <v>1929</v>
      </c>
      <c r="L2304" s="38">
        <v>62846</v>
      </c>
      <c r="M2304" s="33">
        <v>1170</v>
      </c>
      <c r="N2304" s="33">
        <v>1143</v>
      </c>
      <c r="O2304" s="33">
        <v>-27</v>
      </c>
      <c r="P2304" s="33" t="s">
        <v>48</v>
      </c>
      <c r="Q2304" s="33" t="s">
        <v>25</v>
      </c>
      <c r="R2304" s="65" t="s">
        <v>31</v>
      </c>
    </row>
    <row r="2305" spans="1:18" x14ac:dyDescent="0.3">
      <c r="A2305" s="40" t="s">
        <v>16487</v>
      </c>
      <c r="B2305" s="34" t="s">
        <v>16486</v>
      </c>
      <c r="C2305" s="40">
        <v>14940433</v>
      </c>
      <c r="D2305" s="35" t="s">
        <v>16485</v>
      </c>
      <c r="E2305" s="35" t="s">
        <v>1251</v>
      </c>
      <c r="F2305" s="35" t="s">
        <v>16488</v>
      </c>
      <c r="G2305" s="35" t="s">
        <v>16489</v>
      </c>
      <c r="H2305" s="35" t="s">
        <v>713</v>
      </c>
      <c r="I2305" s="41">
        <v>28352</v>
      </c>
      <c r="J2305" s="35" t="s">
        <v>23</v>
      </c>
      <c r="K2305" s="35" t="s">
        <v>713</v>
      </c>
      <c r="L2305" s="41">
        <v>28345</v>
      </c>
      <c r="M2305" s="35">
        <v>1170</v>
      </c>
      <c r="N2305" s="35">
        <v>1194</v>
      </c>
      <c r="O2305" s="35">
        <v>24</v>
      </c>
      <c r="P2305" s="35" t="s">
        <v>24</v>
      </c>
      <c r="Q2305" s="35" t="s">
        <v>25</v>
      </c>
      <c r="R2305" s="65" t="s">
        <v>15</v>
      </c>
    </row>
    <row r="2306" spans="1:18" x14ac:dyDescent="0.3">
      <c r="A2306" s="37" t="s">
        <v>16491</v>
      </c>
      <c r="B2306" s="32" t="s">
        <v>16490</v>
      </c>
      <c r="C2306" s="37">
        <v>14940433</v>
      </c>
      <c r="D2306" s="33" t="s">
        <v>16485</v>
      </c>
      <c r="E2306" s="33" t="s">
        <v>1251</v>
      </c>
      <c r="F2306" s="33" t="s">
        <v>16492</v>
      </c>
      <c r="G2306" s="33" t="s">
        <v>16489</v>
      </c>
      <c r="H2306" s="33" t="s">
        <v>713</v>
      </c>
      <c r="I2306" s="38">
        <v>28352</v>
      </c>
      <c r="J2306" s="33" t="s">
        <v>23</v>
      </c>
      <c r="K2306" s="33" t="s">
        <v>713</v>
      </c>
      <c r="L2306" s="38">
        <v>28345</v>
      </c>
      <c r="M2306" s="33">
        <v>1170</v>
      </c>
      <c r="N2306" s="33">
        <v>1194</v>
      </c>
      <c r="O2306" s="33">
        <v>24</v>
      </c>
      <c r="P2306" s="33" t="s">
        <v>24</v>
      </c>
      <c r="Q2306" s="33" t="s">
        <v>25</v>
      </c>
      <c r="R2306" s="65" t="s">
        <v>15</v>
      </c>
    </row>
    <row r="2307" spans="1:18" x14ac:dyDescent="0.3">
      <c r="A2307" s="37" t="s">
        <v>16496</v>
      </c>
      <c r="B2307" s="32" t="s">
        <v>16495</v>
      </c>
      <c r="C2307" s="37">
        <v>14940436</v>
      </c>
      <c r="D2307" s="33" t="s">
        <v>16493</v>
      </c>
      <c r="E2307" s="33" t="s">
        <v>16494</v>
      </c>
      <c r="F2307" s="33" t="s">
        <v>16497</v>
      </c>
      <c r="G2307" s="33" t="s">
        <v>5741</v>
      </c>
      <c r="H2307" s="33" t="s">
        <v>154</v>
      </c>
      <c r="I2307" s="38">
        <v>74804</v>
      </c>
      <c r="J2307" s="33" t="s">
        <v>23</v>
      </c>
      <c r="K2307" s="33" t="s">
        <v>154</v>
      </c>
      <c r="L2307" s="38">
        <v>74868</v>
      </c>
      <c r="M2307" s="33">
        <v>1170</v>
      </c>
      <c r="N2307" s="33">
        <v>1242</v>
      </c>
      <c r="O2307" s="33">
        <v>72</v>
      </c>
      <c r="P2307" s="33" t="s">
        <v>24</v>
      </c>
      <c r="Q2307" s="33" t="s">
        <v>25</v>
      </c>
      <c r="R2307" s="65" t="s">
        <v>15</v>
      </c>
    </row>
    <row r="2308" spans="1:18" x14ac:dyDescent="0.3">
      <c r="A2308" s="40" t="s">
        <v>16498</v>
      </c>
      <c r="B2308" s="34" t="s">
        <v>886</v>
      </c>
      <c r="C2308" s="40">
        <v>14940436</v>
      </c>
      <c r="D2308" s="35" t="s">
        <v>16493</v>
      </c>
      <c r="E2308" s="35" t="s">
        <v>16494</v>
      </c>
      <c r="F2308" s="35" t="s">
        <v>16499</v>
      </c>
      <c r="G2308" s="35" t="s">
        <v>16500</v>
      </c>
      <c r="H2308" s="35" t="s">
        <v>154</v>
      </c>
      <c r="I2308" s="41">
        <v>74820</v>
      </c>
      <c r="J2308" s="35" t="s">
        <v>23</v>
      </c>
      <c r="K2308" s="35" t="s">
        <v>154</v>
      </c>
      <c r="L2308" s="41">
        <v>74868</v>
      </c>
      <c r="M2308" s="35">
        <v>1170</v>
      </c>
      <c r="N2308" s="35">
        <v>1266</v>
      </c>
      <c r="O2308" s="35">
        <v>96</v>
      </c>
      <c r="P2308" s="35" t="s">
        <v>24</v>
      </c>
      <c r="Q2308" s="35" t="s">
        <v>25</v>
      </c>
      <c r="R2308" s="65" t="s">
        <v>15</v>
      </c>
    </row>
    <row r="2309" spans="1:18" x14ac:dyDescent="0.3">
      <c r="A2309" s="37" t="s">
        <v>16504</v>
      </c>
      <c r="B2309" s="32" t="s">
        <v>16503</v>
      </c>
      <c r="C2309" s="37">
        <v>14940440</v>
      </c>
      <c r="D2309" s="33" t="s">
        <v>16501</v>
      </c>
      <c r="E2309" s="33" t="s">
        <v>16502</v>
      </c>
      <c r="F2309" s="33" t="s">
        <v>16505</v>
      </c>
      <c r="G2309" s="33" t="s">
        <v>16506</v>
      </c>
      <c r="H2309" s="33" t="s">
        <v>680</v>
      </c>
      <c r="I2309" s="38">
        <v>29944</v>
      </c>
      <c r="J2309" s="33" t="s">
        <v>23</v>
      </c>
      <c r="K2309" s="33" t="s">
        <v>680</v>
      </c>
      <c r="L2309" s="38">
        <v>29901</v>
      </c>
      <c r="M2309" s="33">
        <v>1620</v>
      </c>
      <c r="N2309" s="33">
        <v>1143</v>
      </c>
      <c r="O2309" s="33">
        <v>-477</v>
      </c>
      <c r="P2309" s="33" t="s">
        <v>48</v>
      </c>
      <c r="Q2309" s="33" t="s">
        <v>25</v>
      </c>
      <c r="R2309" s="65" t="s">
        <v>31</v>
      </c>
    </row>
    <row r="2310" spans="1:18" x14ac:dyDescent="0.3">
      <c r="A2310" s="37" t="s">
        <v>16510</v>
      </c>
      <c r="B2310" s="32" t="s">
        <v>16509</v>
      </c>
      <c r="C2310" s="37">
        <v>14940443</v>
      </c>
      <c r="D2310" s="33" t="s">
        <v>16507</v>
      </c>
      <c r="E2310" s="33" t="s">
        <v>16508</v>
      </c>
      <c r="F2310" s="33" t="s">
        <v>16511</v>
      </c>
      <c r="G2310" s="33" t="s">
        <v>16512</v>
      </c>
      <c r="H2310" s="33" t="s">
        <v>349</v>
      </c>
      <c r="I2310" s="38">
        <v>78363</v>
      </c>
      <c r="J2310" s="33" t="s">
        <v>23</v>
      </c>
      <c r="K2310" s="33" t="s">
        <v>349</v>
      </c>
      <c r="L2310" s="38">
        <v>78102</v>
      </c>
      <c r="M2310" s="33">
        <v>1389</v>
      </c>
      <c r="N2310" s="33">
        <v>1554</v>
      </c>
      <c r="O2310" s="33">
        <v>165</v>
      </c>
      <c r="P2310" s="33" t="s">
        <v>24</v>
      </c>
      <c r="Q2310" s="33" t="s">
        <v>25</v>
      </c>
      <c r="R2310" s="65" t="s">
        <v>15</v>
      </c>
    </row>
    <row r="2311" spans="1:18" x14ac:dyDescent="0.3">
      <c r="A2311" s="40" t="s">
        <v>16514</v>
      </c>
      <c r="B2311" s="34" t="s">
        <v>16513</v>
      </c>
      <c r="C2311" s="40">
        <v>14940443</v>
      </c>
      <c r="D2311" s="35" t="s">
        <v>16507</v>
      </c>
      <c r="E2311" s="35" t="s">
        <v>16508</v>
      </c>
      <c r="F2311" s="35" t="s">
        <v>16515</v>
      </c>
      <c r="G2311" s="35" t="s">
        <v>16516</v>
      </c>
      <c r="H2311" s="35" t="s">
        <v>349</v>
      </c>
      <c r="I2311" s="41">
        <v>78332</v>
      </c>
      <c r="J2311" s="35" t="s">
        <v>23</v>
      </c>
      <c r="K2311" s="35" t="s">
        <v>349</v>
      </c>
      <c r="L2311" s="41">
        <v>78102</v>
      </c>
      <c r="M2311" s="35">
        <v>1389</v>
      </c>
      <c r="N2311" s="35">
        <v>1314</v>
      </c>
      <c r="O2311" s="35">
        <v>-75</v>
      </c>
      <c r="P2311" s="35" t="s">
        <v>48</v>
      </c>
      <c r="Q2311" s="35" t="s">
        <v>25</v>
      </c>
      <c r="R2311" s="65" t="s">
        <v>31</v>
      </c>
    </row>
    <row r="2312" spans="1:18" x14ac:dyDescent="0.3">
      <c r="A2312" s="40" t="s">
        <v>16518</v>
      </c>
      <c r="B2312" s="34" t="s">
        <v>16517</v>
      </c>
      <c r="C2312" s="40">
        <v>14940443</v>
      </c>
      <c r="D2312" s="35" t="s">
        <v>16507</v>
      </c>
      <c r="E2312" s="35" t="s">
        <v>16508</v>
      </c>
      <c r="F2312" s="35" t="s">
        <v>16519</v>
      </c>
      <c r="G2312" s="35" t="s">
        <v>16520</v>
      </c>
      <c r="H2312" s="35" t="s">
        <v>349</v>
      </c>
      <c r="I2312" s="41">
        <v>78064</v>
      </c>
      <c r="J2312" s="35" t="s">
        <v>23</v>
      </c>
      <c r="K2312" s="35" t="s">
        <v>349</v>
      </c>
      <c r="L2312" s="41">
        <v>78102</v>
      </c>
      <c r="M2312" s="35">
        <v>1389</v>
      </c>
      <c r="N2312" s="35">
        <v>1314</v>
      </c>
      <c r="O2312" s="35">
        <v>-75</v>
      </c>
      <c r="P2312" s="35" t="s">
        <v>48</v>
      </c>
      <c r="Q2312" s="35" t="s">
        <v>25</v>
      </c>
      <c r="R2312" s="65" t="s">
        <v>31</v>
      </c>
    </row>
    <row r="2313" spans="1:18" x14ac:dyDescent="0.3">
      <c r="A2313" s="37" t="s">
        <v>16527</v>
      </c>
      <c r="B2313" s="32" t="s">
        <v>16526</v>
      </c>
      <c r="C2313" s="37">
        <v>14941105</v>
      </c>
      <c r="D2313" s="33" t="s">
        <v>16524</v>
      </c>
      <c r="E2313" s="33" t="s">
        <v>16525</v>
      </c>
      <c r="F2313" s="33" t="s">
        <v>16528</v>
      </c>
      <c r="G2313" s="33" t="s">
        <v>16529</v>
      </c>
      <c r="H2313" s="33" t="s">
        <v>1835</v>
      </c>
      <c r="I2313" s="38">
        <v>93274</v>
      </c>
      <c r="J2313" s="33" t="s">
        <v>23</v>
      </c>
      <c r="K2313" s="33" t="s">
        <v>1835</v>
      </c>
      <c r="L2313" s="38">
        <v>96094</v>
      </c>
      <c r="M2313" s="33">
        <v>1365</v>
      </c>
      <c r="N2313" s="33">
        <v>1350</v>
      </c>
      <c r="O2313" s="33">
        <v>-15</v>
      </c>
      <c r="P2313" s="33" t="s">
        <v>48</v>
      </c>
      <c r="Q2313" s="33" t="s">
        <v>25</v>
      </c>
      <c r="R2313" s="65" t="s">
        <v>31</v>
      </c>
    </row>
    <row r="2314" spans="1:18" x14ac:dyDescent="0.3">
      <c r="A2314" s="40" t="s">
        <v>16537</v>
      </c>
      <c r="B2314" s="34" t="s">
        <v>16536</v>
      </c>
      <c r="C2314" s="40">
        <v>14941404</v>
      </c>
      <c r="D2314" s="35" t="s">
        <v>16534</v>
      </c>
      <c r="E2314" s="35" t="s">
        <v>16535</v>
      </c>
      <c r="F2314" s="35" t="s">
        <v>16538</v>
      </c>
      <c r="G2314" s="35" t="s">
        <v>16539</v>
      </c>
      <c r="H2314" s="35" t="s">
        <v>3686</v>
      </c>
      <c r="I2314" s="41">
        <v>72365</v>
      </c>
      <c r="J2314" s="35" t="s">
        <v>23</v>
      </c>
      <c r="K2314" s="35" t="s">
        <v>3686</v>
      </c>
      <c r="L2314" s="41">
        <v>72112</v>
      </c>
      <c r="M2314" s="35">
        <v>1095</v>
      </c>
      <c r="N2314" s="35">
        <v>1119</v>
      </c>
      <c r="O2314" s="35">
        <v>24</v>
      </c>
      <c r="P2314" s="35" t="s">
        <v>24</v>
      </c>
      <c r="Q2314" s="35" t="s">
        <v>25</v>
      </c>
      <c r="R2314" s="65" t="s">
        <v>15</v>
      </c>
    </row>
    <row r="2315" spans="1:18" x14ac:dyDescent="0.3">
      <c r="A2315" s="37" t="s">
        <v>16540</v>
      </c>
      <c r="B2315" s="32" t="s">
        <v>16536</v>
      </c>
      <c r="C2315" s="37">
        <v>14941404</v>
      </c>
      <c r="D2315" s="33" t="s">
        <v>16534</v>
      </c>
      <c r="E2315" s="33" t="s">
        <v>16535</v>
      </c>
      <c r="F2315" s="33" t="s">
        <v>16541</v>
      </c>
      <c r="G2315" s="33" t="s">
        <v>3696</v>
      </c>
      <c r="H2315" s="33" t="s">
        <v>3686</v>
      </c>
      <c r="I2315" s="38">
        <v>72401</v>
      </c>
      <c r="J2315" s="33" t="s">
        <v>23</v>
      </c>
      <c r="K2315" s="33" t="s">
        <v>3686</v>
      </c>
      <c r="L2315" s="38">
        <v>72112</v>
      </c>
      <c r="M2315" s="33">
        <v>1095</v>
      </c>
      <c r="N2315" s="33">
        <v>1266</v>
      </c>
      <c r="O2315" s="33">
        <v>171</v>
      </c>
      <c r="P2315" s="33" t="s">
        <v>24</v>
      </c>
      <c r="Q2315" s="33" t="s">
        <v>25</v>
      </c>
      <c r="R2315" s="65" t="s">
        <v>15</v>
      </c>
    </row>
    <row r="2316" spans="1:18" x14ac:dyDescent="0.3">
      <c r="A2316" s="40" t="s">
        <v>16625</v>
      </c>
      <c r="B2316" s="34" t="s">
        <v>16624</v>
      </c>
      <c r="C2316" s="40">
        <v>14942433</v>
      </c>
      <c r="D2316" s="35" t="s">
        <v>16618</v>
      </c>
      <c r="E2316" s="35" t="s">
        <v>16619</v>
      </c>
      <c r="F2316" s="35" t="s">
        <v>16626</v>
      </c>
      <c r="G2316" s="35" t="s">
        <v>16627</v>
      </c>
      <c r="H2316" s="35" t="s">
        <v>713</v>
      </c>
      <c r="I2316" s="41">
        <v>28771</v>
      </c>
      <c r="J2316" s="35" t="s">
        <v>23</v>
      </c>
      <c r="K2316" s="35" t="s">
        <v>713</v>
      </c>
      <c r="L2316" s="41">
        <v>28906</v>
      </c>
      <c r="M2316" s="35">
        <v>1194</v>
      </c>
      <c r="N2316" s="35">
        <v>1170</v>
      </c>
      <c r="O2316" s="35">
        <v>-24</v>
      </c>
      <c r="P2316" s="35" t="s">
        <v>48</v>
      </c>
      <c r="Q2316" s="35" t="s">
        <v>25</v>
      </c>
      <c r="R2316" s="65" t="s">
        <v>31</v>
      </c>
    </row>
    <row r="2317" spans="1:18" x14ac:dyDescent="0.3">
      <c r="A2317" s="37" t="s">
        <v>16631</v>
      </c>
      <c r="B2317" s="32" t="s">
        <v>16630</v>
      </c>
      <c r="C2317" s="37">
        <v>14943417</v>
      </c>
      <c r="D2317" s="33" t="s">
        <v>16628</v>
      </c>
      <c r="E2317" s="33" t="s">
        <v>16629</v>
      </c>
      <c r="F2317" s="33" t="s">
        <v>16632</v>
      </c>
      <c r="G2317" s="33" t="s">
        <v>12799</v>
      </c>
      <c r="H2317" s="33" t="s">
        <v>2447</v>
      </c>
      <c r="I2317" s="38">
        <v>41501</v>
      </c>
      <c r="J2317" s="33" t="s">
        <v>23</v>
      </c>
      <c r="K2317" s="33" t="s">
        <v>2447</v>
      </c>
      <c r="L2317" s="38">
        <v>41240</v>
      </c>
      <c r="M2317" s="33">
        <v>1095</v>
      </c>
      <c r="N2317" s="33">
        <v>1119</v>
      </c>
      <c r="O2317" s="33">
        <v>24</v>
      </c>
      <c r="P2317" s="33" t="s">
        <v>24</v>
      </c>
      <c r="Q2317" s="33" t="s">
        <v>25</v>
      </c>
      <c r="R2317" s="65" t="s">
        <v>15</v>
      </c>
    </row>
    <row r="2318" spans="1:18" x14ac:dyDescent="0.3">
      <c r="A2318" s="40" t="s">
        <v>16672</v>
      </c>
      <c r="B2318" s="34" t="s">
        <v>12912</v>
      </c>
      <c r="C2318" s="40">
        <v>14944410</v>
      </c>
      <c r="D2318" s="35" t="s">
        <v>16663</v>
      </c>
      <c r="E2318" s="35" t="s">
        <v>16664</v>
      </c>
      <c r="F2318" s="35" t="s">
        <v>16673</v>
      </c>
      <c r="G2318" s="35" t="s">
        <v>16674</v>
      </c>
      <c r="H2318" s="35" t="s">
        <v>250</v>
      </c>
      <c r="I2318" s="41">
        <v>34601</v>
      </c>
      <c r="J2318" s="35" t="s">
        <v>23</v>
      </c>
      <c r="K2318" s="35" t="s">
        <v>250</v>
      </c>
      <c r="L2318" s="41">
        <v>34654</v>
      </c>
      <c r="M2318" s="35">
        <v>1920</v>
      </c>
      <c r="N2318" s="35">
        <v>1608</v>
      </c>
      <c r="O2318" s="35">
        <v>-312</v>
      </c>
      <c r="P2318" s="35" t="s">
        <v>48</v>
      </c>
      <c r="Q2318" s="35" t="s">
        <v>25</v>
      </c>
      <c r="R2318" s="65" t="s">
        <v>31</v>
      </c>
    </row>
    <row r="2319" spans="1:18" x14ac:dyDescent="0.3">
      <c r="A2319" s="37" t="s">
        <v>16680</v>
      </c>
      <c r="B2319" s="32" t="s">
        <v>16679</v>
      </c>
      <c r="C2319" s="37">
        <v>14944410</v>
      </c>
      <c r="D2319" s="33" t="s">
        <v>16663</v>
      </c>
      <c r="E2319" s="33" t="s">
        <v>16664</v>
      </c>
      <c r="F2319" s="33" t="s">
        <v>16681</v>
      </c>
      <c r="G2319" s="33" t="s">
        <v>16682</v>
      </c>
      <c r="H2319" s="33" t="s">
        <v>250</v>
      </c>
      <c r="I2319" s="38">
        <v>34606</v>
      </c>
      <c r="J2319" s="33" t="s">
        <v>23</v>
      </c>
      <c r="K2319" s="33" t="s">
        <v>250</v>
      </c>
      <c r="L2319" s="38">
        <v>34654</v>
      </c>
      <c r="M2319" s="33">
        <v>1920</v>
      </c>
      <c r="N2319" s="33">
        <v>1608</v>
      </c>
      <c r="O2319" s="33">
        <v>-312</v>
      </c>
      <c r="P2319" s="33" t="s">
        <v>48</v>
      </c>
      <c r="Q2319" s="33" t="s">
        <v>25</v>
      </c>
      <c r="R2319" s="65" t="s">
        <v>31</v>
      </c>
    </row>
    <row r="2320" spans="1:18" x14ac:dyDescent="0.3">
      <c r="A2320" s="40" t="s">
        <v>16686</v>
      </c>
      <c r="B2320" s="34" t="s">
        <v>16685</v>
      </c>
      <c r="C2320" s="40">
        <v>14944411</v>
      </c>
      <c r="D2320" s="35" t="s">
        <v>16683</v>
      </c>
      <c r="E2320" s="35" t="s">
        <v>16684</v>
      </c>
      <c r="F2320" s="35" t="s">
        <v>16687</v>
      </c>
      <c r="G2320" s="35" t="s">
        <v>5347</v>
      </c>
      <c r="H2320" s="35" t="s">
        <v>47</v>
      </c>
      <c r="I2320" s="41">
        <v>30650</v>
      </c>
      <c r="J2320" s="35" t="s">
        <v>23</v>
      </c>
      <c r="K2320" s="35" t="s">
        <v>47</v>
      </c>
      <c r="L2320" s="41">
        <v>31061</v>
      </c>
      <c r="M2320" s="35">
        <v>1194</v>
      </c>
      <c r="N2320" s="35">
        <v>1365</v>
      </c>
      <c r="O2320" s="35">
        <v>171</v>
      </c>
      <c r="P2320" s="35" t="s">
        <v>24</v>
      </c>
      <c r="Q2320" s="35" t="s">
        <v>25</v>
      </c>
      <c r="R2320" s="65" t="s">
        <v>15</v>
      </c>
    </row>
    <row r="2321" spans="1:18" x14ac:dyDescent="0.3">
      <c r="A2321" s="40" t="s">
        <v>16691</v>
      </c>
      <c r="B2321" s="34" t="s">
        <v>16690</v>
      </c>
      <c r="C2321" s="40">
        <v>14944413</v>
      </c>
      <c r="D2321" s="35" t="s">
        <v>16688</v>
      </c>
      <c r="E2321" s="35" t="s">
        <v>16689</v>
      </c>
      <c r="F2321" s="35" t="s">
        <v>16692</v>
      </c>
      <c r="G2321" s="35" t="s">
        <v>3166</v>
      </c>
      <c r="H2321" s="35" t="s">
        <v>1929</v>
      </c>
      <c r="I2321" s="41">
        <v>60504</v>
      </c>
      <c r="J2321" s="35" t="s">
        <v>23</v>
      </c>
      <c r="K2321" s="35" t="s">
        <v>1929</v>
      </c>
      <c r="L2321" s="41">
        <v>62863</v>
      </c>
      <c r="M2321" s="35">
        <v>1170</v>
      </c>
      <c r="N2321" s="35">
        <v>2058</v>
      </c>
      <c r="O2321" s="35">
        <v>888</v>
      </c>
      <c r="P2321" s="35" t="s">
        <v>24</v>
      </c>
      <c r="Q2321" s="35" t="s">
        <v>25</v>
      </c>
      <c r="R2321" s="65" t="s">
        <v>15</v>
      </c>
    </row>
    <row r="2322" spans="1:18" x14ac:dyDescent="0.3">
      <c r="A2322" s="37" t="s">
        <v>16694</v>
      </c>
      <c r="B2322" s="32" t="s">
        <v>16693</v>
      </c>
      <c r="C2322" s="37">
        <v>14944413</v>
      </c>
      <c r="D2322" s="33" t="s">
        <v>16688</v>
      </c>
      <c r="E2322" s="33" t="s">
        <v>16689</v>
      </c>
      <c r="F2322" s="33" t="s">
        <v>16695</v>
      </c>
      <c r="G2322" s="33" t="s">
        <v>3166</v>
      </c>
      <c r="H2322" s="33" t="s">
        <v>1929</v>
      </c>
      <c r="I2322" s="38">
        <v>60506</v>
      </c>
      <c r="J2322" s="33" t="s">
        <v>23</v>
      </c>
      <c r="K2322" s="33" t="s">
        <v>1929</v>
      </c>
      <c r="L2322" s="38">
        <v>62863</v>
      </c>
      <c r="M2322" s="33">
        <v>1170</v>
      </c>
      <c r="N2322" s="33">
        <v>2058</v>
      </c>
      <c r="O2322" s="33">
        <v>888</v>
      </c>
      <c r="P2322" s="33" t="s">
        <v>24</v>
      </c>
      <c r="Q2322" s="33" t="s">
        <v>25</v>
      </c>
      <c r="R2322" s="65" t="s">
        <v>15</v>
      </c>
    </row>
    <row r="2323" spans="1:18" x14ac:dyDescent="0.3">
      <c r="A2323" s="40" t="s">
        <v>16697</v>
      </c>
      <c r="B2323" s="34" t="s">
        <v>16696</v>
      </c>
      <c r="C2323" s="40">
        <v>14944413</v>
      </c>
      <c r="D2323" s="35" t="s">
        <v>16688</v>
      </c>
      <c r="E2323" s="35" t="s">
        <v>16689</v>
      </c>
      <c r="F2323" s="35" t="s">
        <v>16698</v>
      </c>
      <c r="G2323" s="35" t="s">
        <v>1305</v>
      </c>
      <c r="H2323" s="35" t="s">
        <v>1929</v>
      </c>
      <c r="I2323" s="41">
        <v>60545</v>
      </c>
      <c r="J2323" s="35" t="s">
        <v>23</v>
      </c>
      <c r="K2323" s="35" t="s">
        <v>1929</v>
      </c>
      <c r="L2323" s="41">
        <v>62863</v>
      </c>
      <c r="M2323" s="35">
        <v>1170</v>
      </c>
      <c r="N2323" s="35">
        <v>1926</v>
      </c>
      <c r="O2323" s="35">
        <v>756</v>
      </c>
      <c r="P2323" s="35" t="s">
        <v>24</v>
      </c>
      <c r="Q2323" s="35" t="s">
        <v>25</v>
      </c>
      <c r="R2323" s="65" t="s">
        <v>15</v>
      </c>
    </row>
    <row r="2324" spans="1:18" x14ac:dyDescent="0.3">
      <c r="A2324" s="53" t="s">
        <v>16717</v>
      </c>
      <c r="B2324" s="52" t="s">
        <v>16716</v>
      </c>
      <c r="C2324" s="53" t="s">
        <v>16714</v>
      </c>
      <c r="D2324" s="35" t="s">
        <v>16714</v>
      </c>
      <c r="E2324" s="54" t="s">
        <v>16715</v>
      </c>
      <c r="F2324" s="54" t="s">
        <v>16718</v>
      </c>
      <c r="G2324" s="54" t="s">
        <v>14144</v>
      </c>
      <c r="H2324" s="54" t="s">
        <v>47</v>
      </c>
      <c r="I2324" s="55">
        <v>30295</v>
      </c>
      <c r="J2324" s="54" t="s">
        <v>23</v>
      </c>
      <c r="K2324" s="35" t="s">
        <v>47</v>
      </c>
      <c r="L2324" s="41">
        <v>30214</v>
      </c>
      <c r="M2324" s="35">
        <v>1953</v>
      </c>
      <c r="N2324" s="35">
        <v>1608</v>
      </c>
      <c r="O2324" s="35">
        <v>-345</v>
      </c>
      <c r="P2324" s="35" t="s">
        <v>48</v>
      </c>
      <c r="Q2324" s="35" t="s">
        <v>25</v>
      </c>
      <c r="R2324" s="65" t="s">
        <v>31</v>
      </c>
    </row>
    <row r="2325" spans="1:18" x14ac:dyDescent="0.3">
      <c r="A2325" s="37" t="s">
        <v>16769</v>
      </c>
      <c r="B2325" s="32" t="s">
        <v>16768</v>
      </c>
      <c r="C2325" s="37">
        <v>14946432</v>
      </c>
      <c r="D2325" s="33" t="s">
        <v>16766</v>
      </c>
      <c r="E2325" s="33" t="s">
        <v>16767</v>
      </c>
      <c r="F2325" s="33" t="s">
        <v>16770</v>
      </c>
      <c r="G2325" s="33" t="s">
        <v>5518</v>
      </c>
      <c r="H2325" s="33" t="s">
        <v>268</v>
      </c>
      <c r="I2325" s="38">
        <v>13440</v>
      </c>
      <c r="J2325" s="33" t="s">
        <v>23</v>
      </c>
      <c r="K2325" s="33" t="s">
        <v>268</v>
      </c>
      <c r="L2325" s="38">
        <v>13350</v>
      </c>
      <c r="M2325" s="33">
        <v>1242</v>
      </c>
      <c r="N2325" s="33">
        <v>1545</v>
      </c>
      <c r="O2325" s="33">
        <v>303</v>
      </c>
      <c r="P2325" s="33" t="s">
        <v>24</v>
      </c>
      <c r="Q2325" s="33" t="s">
        <v>25</v>
      </c>
      <c r="R2325" s="65" t="s">
        <v>15</v>
      </c>
    </row>
    <row r="2326" spans="1:18" x14ac:dyDescent="0.3">
      <c r="A2326" s="40" t="s">
        <v>16773</v>
      </c>
      <c r="B2326" s="34" t="s">
        <v>16772</v>
      </c>
      <c r="C2326" s="40">
        <v>14946433</v>
      </c>
      <c r="D2326" s="35" t="s">
        <v>16771</v>
      </c>
      <c r="E2326" s="35" t="s">
        <v>1189</v>
      </c>
      <c r="F2326" s="35" t="s">
        <v>16774</v>
      </c>
      <c r="G2326" s="35" t="s">
        <v>16775</v>
      </c>
      <c r="H2326" s="35" t="s">
        <v>713</v>
      </c>
      <c r="I2326" s="41">
        <v>27021</v>
      </c>
      <c r="J2326" s="35" t="s">
        <v>23</v>
      </c>
      <c r="K2326" s="35" t="s">
        <v>713</v>
      </c>
      <c r="L2326" s="41">
        <v>27103</v>
      </c>
      <c r="M2326" s="35">
        <v>1155</v>
      </c>
      <c r="N2326" s="35">
        <v>1266</v>
      </c>
      <c r="O2326" s="35">
        <v>111</v>
      </c>
      <c r="P2326" s="35" t="s">
        <v>24</v>
      </c>
      <c r="Q2326" s="35" t="s">
        <v>25</v>
      </c>
      <c r="R2326" s="65" t="s">
        <v>15</v>
      </c>
    </row>
    <row r="2327" spans="1:18" x14ac:dyDescent="0.3">
      <c r="A2327" s="37" t="s">
        <v>16777</v>
      </c>
      <c r="B2327" s="32" t="s">
        <v>16776</v>
      </c>
      <c r="C2327" s="37">
        <v>14946433</v>
      </c>
      <c r="D2327" s="33" t="s">
        <v>16771</v>
      </c>
      <c r="E2327" s="33" t="s">
        <v>1189</v>
      </c>
      <c r="F2327" s="33" t="s">
        <v>16778</v>
      </c>
      <c r="G2327" s="33" t="s">
        <v>16779</v>
      </c>
      <c r="H2327" s="33" t="s">
        <v>713</v>
      </c>
      <c r="I2327" s="38">
        <v>27052</v>
      </c>
      <c r="J2327" s="33" t="s">
        <v>23</v>
      </c>
      <c r="K2327" s="33" t="s">
        <v>713</v>
      </c>
      <c r="L2327" s="38">
        <v>27103</v>
      </c>
      <c r="M2327" s="33">
        <v>1155</v>
      </c>
      <c r="N2327" s="33">
        <v>1266</v>
      </c>
      <c r="O2327" s="33">
        <v>111</v>
      </c>
      <c r="P2327" s="33" t="s">
        <v>24</v>
      </c>
      <c r="Q2327" s="33" t="s">
        <v>25</v>
      </c>
      <c r="R2327" s="65" t="s">
        <v>15</v>
      </c>
    </row>
    <row r="2328" spans="1:18" x14ac:dyDescent="0.3">
      <c r="A2328" s="40" t="s">
        <v>16798</v>
      </c>
      <c r="B2328" s="34" t="s">
        <v>16797</v>
      </c>
      <c r="C2328" s="40">
        <v>14947443</v>
      </c>
      <c r="D2328" s="35" t="s">
        <v>16795</v>
      </c>
      <c r="E2328" s="35" t="s">
        <v>16796</v>
      </c>
      <c r="F2328" s="35" t="s">
        <v>16799</v>
      </c>
      <c r="G2328" s="35" t="s">
        <v>16800</v>
      </c>
      <c r="H2328" s="35" t="s">
        <v>349</v>
      </c>
      <c r="I2328" s="41">
        <v>75965</v>
      </c>
      <c r="J2328" s="35" t="s">
        <v>23</v>
      </c>
      <c r="K2328" s="35" t="s">
        <v>349</v>
      </c>
      <c r="L2328" s="41">
        <v>75902</v>
      </c>
      <c r="M2328" s="35">
        <v>1314</v>
      </c>
      <c r="N2328" s="35">
        <v>1341</v>
      </c>
      <c r="O2328" s="35">
        <v>27</v>
      </c>
      <c r="P2328" s="35" t="s">
        <v>24</v>
      </c>
      <c r="Q2328" s="35" t="s">
        <v>25</v>
      </c>
      <c r="R2328" s="65" t="s">
        <v>15</v>
      </c>
    </row>
    <row r="2329" spans="1:18" x14ac:dyDescent="0.3">
      <c r="A2329" s="37" t="s">
        <v>16802</v>
      </c>
      <c r="B2329" s="32" t="s">
        <v>16801</v>
      </c>
      <c r="C2329" s="37">
        <v>14947443</v>
      </c>
      <c r="D2329" s="33" t="s">
        <v>16795</v>
      </c>
      <c r="E2329" s="33" t="s">
        <v>16796</v>
      </c>
      <c r="F2329" s="33" t="s">
        <v>16803</v>
      </c>
      <c r="G2329" s="33" t="s">
        <v>16800</v>
      </c>
      <c r="H2329" s="33" t="s">
        <v>349</v>
      </c>
      <c r="I2329" s="38">
        <v>75965</v>
      </c>
      <c r="J2329" s="33" t="s">
        <v>23</v>
      </c>
      <c r="K2329" s="33" t="s">
        <v>349</v>
      </c>
      <c r="L2329" s="38">
        <v>75902</v>
      </c>
      <c r="M2329" s="33">
        <v>1314</v>
      </c>
      <c r="N2329" s="33">
        <v>1341</v>
      </c>
      <c r="O2329" s="33">
        <v>27</v>
      </c>
      <c r="P2329" s="33" t="s">
        <v>24</v>
      </c>
      <c r="Q2329" s="33" t="s">
        <v>25</v>
      </c>
      <c r="R2329" s="65" t="s">
        <v>15</v>
      </c>
    </row>
    <row r="2330" spans="1:18" x14ac:dyDescent="0.3">
      <c r="A2330" s="37" t="s">
        <v>16805</v>
      </c>
      <c r="B2330" s="32" t="s">
        <v>16804</v>
      </c>
      <c r="C2330" s="37">
        <v>14947443</v>
      </c>
      <c r="D2330" s="33" t="s">
        <v>16795</v>
      </c>
      <c r="E2330" s="33" t="s">
        <v>16796</v>
      </c>
      <c r="F2330" s="33" t="s">
        <v>16806</v>
      </c>
      <c r="G2330" s="33" t="s">
        <v>16807</v>
      </c>
      <c r="H2330" s="33" t="s">
        <v>349</v>
      </c>
      <c r="I2330" s="38">
        <v>75835</v>
      </c>
      <c r="J2330" s="33" t="s">
        <v>23</v>
      </c>
      <c r="K2330" s="33" t="s">
        <v>349</v>
      </c>
      <c r="L2330" s="38">
        <v>75902</v>
      </c>
      <c r="M2330" s="33">
        <v>1314</v>
      </c>
      <c r="N2330" s="33">
        <v>1194</v>
      </c>
      <c r="O2330" s="33">
        <v>-120</v>
      </c>
      <c r="P2330" s="33" t="s">
        <v>48</v>
      </c>
      <c r="Q2330" s="33" t="s">
        <v>25</v>
      </c>
      <c r="R2330" s="65" t="s">
        <v>31</v>
      </c>
    </row>
    <row r="2331" spans="1:18" x14ac:dyDescent="0.3">
      <c r="A2331" s="40" t="s">
        <v>16809</v>
      </c>
      <c r="B2331" s="34" t="s">
        <v>16808</v>
      </c>
      <c r="C2331" s="40">
        <v>14947443</v>
      </c>
      <c r="D2331" s="35" t="s">
        <v>16795</v>
      </c>
      <c r="E2331" s="35" t="s">
        <v>16796</v>
      </c>
      <c r="F2331" s="35" t="s">
        <v>16810</v>
      </c>
      <c r="G2331" s="35" t="s">
        <v>16811</v>
      </c>
      <c r="H2331" s="35" t="s">
        <v>349</v>
      </c>
      <c r="I2331" s="41">
        <v>75948</v>
      </c>
      <c r="J2331" s="35" t="s">
        <v>23</v>
      </c>
      <c r="K2331" s="35" t="s">
        <v>349</v>
      </c>
      <c r="L2331" s="41">
        <v>75902</v>
      </c>
      <c r="M2331" s="35">
        <v>1314</v>
      </c>
      <c r="N2331" s="35">
        <v>1218</v>
      </c>
      <c r="O2331" s="35">
        <v>-96</v>
      </c>
      <c r="P2331" s="35" t="s">
        <v>48</v>
      </c>
      <c r="Q2331" s="35" t="s">
        <v>25</v>
      </c>
      <c r="R2331" s="65" t="s">
        <v>31</v>
      </c>
    </row>
    <row r="2332" spans="1:18" x14ac:dyDescent="0.3">
      <c r="A2332" s="37" t="s">
        <v>16813</v>
      </c>
      <c r="B2332" s="32" t="s">
        <v>16812</v>
      </c>
      <c r="C2332" s="37">
        <v>14947443</v>
      </c>
      <c r="D2332" s="33" t="s">
        <v>16795</v>
      </c>
      <c r="E2332" s="33" t="s">
        <v>16796</v>
      </c>
      <c r="F2332" s="33" t="s">
        <v>16814</v>
      </c>
      <c r="G2332" s="33" t="s">
        <v>16815</v>
      </c>
      <c r="H2332" s="33" t="s">
        <v>349</v>
      </c>
      <c r="I2332" s="38">
        <v>75951</v>
      </c>
      <c r="J2332" s="33" t="s">
        <v>23</v>
      </c>
      <c r="K2332" s="33" t="s">
        <v>349</v>
      </c>
      <c r="L2332" s="38">
        <v>75902</v>
      </c>
      <c r="M2332" s="33">
        <v>1314</v>
      </c>
      <c r="N2332" s="33">
        <v>1266</v>
      </c>
      <c r="O2332" s="33">
        <v>-48</v>
      </c>
      <c r="P2332" s="33" t="s">
        <v>48</v>
      </c>
      <c r="Q2332" s="33" t="s">
        <v>25</v>
      </c>
      <c r="R2332" s="65" t="s">
        <v>31</v>
      </c>
    </row>
    <row r="2333" spans="1:18" x14ac:dyDescent="0.3">
      <c r="A2333" s="40" t="s">
        <v>16817</v>
      </c>
      <c r="B2333" s="34" t="s">
        <v>16816</v>
      </c>
      <c r="C2333" s="40">
        <v>14947443</v>
      </c>
      <c r="D2333" s="35" t="s">
        <v>16795</v>
      </c>
      <c r="E2333" s="35" t="s">
        <v>16796</v>
      </c>
      <c r="F2333" s="35" t="s">
        <v>16818</v>
      </c>
      <c r="G2333" s="35" t="s">
        <v>16819</v>
      </c>
      <c r="H2333" s="35" t="s">
        <v>349</v>
      </c>
      <c r="I2333" s="41">
        <v>75968</v>
      </c>
      <c r="J2333" s="35" t="s">
        <v>23</v>
      </c>
      <c r="K2333" s="35" t="s">
        <v>349</v>
      </c>
      <c r="L2333" s="41">
        <v>75902</v>
      </c>
      <c r="M2333" s="35">
        <v>1314</v>
      </c>
      <c r="N2333" s="35">
        <v>1218</v>
      </c>
      <c r="O2333" s="35">
        <v>-96</v>
      </c>
      <c r="P2333" s="35" t="s">
        <v>48</v>
      </c>
      <c r="Q2333" s="35" t="s">
        <v>25</v>
      </c>
      <c r="R2333" s="65" t="s">
        <v>31</v>
      </c>
    </row>
    <row r="2334" spans="1:18" x14ac:dyDescent="0.3">
      <c r="A2334" s="37" t="s">
        <v>16821</v>
      </c>
      <c r="B2334" s="32" t="s">
        <v>16820</v>
      </c>
      <c r="C2334" s="37">
        <v>14947443</v>
      </c>
      <c r="D2334" s="33" t="s">
        <v>16795</v>
      </c>
      <c r="E2334" s="33" t="s">
        <v>16796</v>
      </c>
      <c r="F2334" s="33" t="s">
        <v>16822</v>
      </c>
      <c r="G2334" s="33" t="s">
        <v>16820</v>
      </c>
      <c r="H2334" s="33" t="s">
        <v>349</v>
      </c>
      <c r="I2334" s="38">
        <v>75972</v>
      </c>
      <c r="J2334" s="33" t="s">
        <v>23</v>
      </c>
      <c r="K2334" s="33" t="s">
        <v>349</v>
      </c>
      <c r="L2334" s="38">
        <v>75902</v>
      </c>
      <c r="M2334" s="33">
        <v>1314</v>
      </c>
      <c r="N2334" s="33">
        <v>1170</v>
      </c>
      <c r="O2334" s="33">
        <v>-144</v>
      </c>
      <c r="P2334" s="33" t="s">
        <v>48</v>
      </c>
      <c r="Q2334" s="33" t="s">
        <v>25</v>
      </c>
      <c r="R2334" s="65" t="s">
        <v>31</v>
      </c>
    </row>
    <row r="2335" spans="1:18" x14ac:dyDescent="0.3">
      <c r="A2335" s="37" t="s">
        <v>16824</v>
      </c>
      <c r="B2335" s="32" t="s">
        <v>16823</v>
      </c>
      <c r="C2335" s="37">
        <v>14947443</v>
      </c>
      <c r="D2335" s="33" t="s">
        <v>16795</v>
      </c>
      <c r="E2335" s="33" t="s">
        <v>16796</v>
      </c>
      <c r="F2335" s="33" t="s">
        <v>16825</v>
      </c>
      <c r="G2335" s="33" t="s">
        <v>7985</v>
      </c>
      <c r="H2335" s="33" t="s">
        <v>349</v>
      </c>
      <c r="I2335" s="38">
        <v>77351</v>
      </c>
      <c r="J2335" s="33" t="s">
        <v>23</v>
      </c>
      <c r="K2335" s="33" t="s">
        <v>349</v>
      </c>
      <c r="L2335" s="38">
        <v>75902</v>
      </c>
      <c r="M2335" s="33">
        <v>1314</v>
      </c>
      <c r="N2335" s="33">
        <v>1266</v>
      </c>
      <c r="O2335" s="33">
        <v>-48</v>
      </c>
      <c r="P2335" s="33" t="s">
        <v>48</v>
      </c>
      <c r="Q2335" s="33" t="s">
        <v>25</v>
      </c>
      <c r="R2335" s="65" t="s">
        <v>31</v>
      </c>
    </row>
    <row r="2336" spans="1:18" x14ac:dyDescent="0.3">
      <c r="A2336" s="40" t="s">
        <v>16878</v>
      </c>
      <c r="B2336" s="34" t="s">
        <v>16877</v>
      </c>
      <c r="C2336" s="40">
        <v>14948433</v>
      </c>
      <c r="D2336" s="35" t="s">
        <v>16875</v>
      </c>
      <c r="E2336" s="35" t="s">
        <v>16876</v>
      </c>
      <c r="F2336" s="35" t="s">
        <v>16879</v>
      </c>
      <c r="G2336" s="35" t="s">
        <v>13304</v>
      </c>
      <c r="H2336" s="35" t="s">
        <v>713</v>
      </c>
      <c r="I2336" s="41">
        <v>28607</v>
      </c>
      <c r="J2336" s="35" t="s">
        <v>23</v>
      </c>
      <c r="K2336" s="35" t="s">
        <v>713</v>
      </c>
      <c r="L2336" s="41">
        <v>28638</v>
      </c>
      <c r="M2336" s="35">
        <v>1170</v>
      </c>
      <c r="N2336" s="35">
        <v>1461</v>
      </c>
      <c r="O2336" s="35">
        <v>291</v>
      </c>
      <c r="P2336" s="35" t="s">
        <v>24</v>
      </c>
      <c r="Q2336" s="35" t="s">
        <v>25</v>
      </c>
      <c r="R2336" s="65" t="s">
        <v>15</v>
      </c>
    </row>
    <row r="2337" spans="1:18" x14ac:dyDescent="0.3">
      <c r="A2337" s="49" t="s">
        <v>16881</v>
      </c>
      <c r="B2337" s="48" t="s">
        <v>16880</v>
      </c>
      <c r="C2337" s="49" t="s">
        <v>16875</v>
      </c>
      <c r="D2337" s="33" t="s">
        <v>16875</v>
      </c>
      <c r="E2337" s="50" t="s">
        <v>16876</v>
      </c>
      <c r="F2337" s="50" t="s">
        <v>16882</v>
      </c>
      <c r="G2337" s="50" t="s">
        <v>1169</v>
      </c>
      <c r="H2337" s="50" t="s">
        <v>713</v>
      </c>
      <c r="I2337" s="51">
        <v>28657</v>
      </c>
      <c r="J2337" s="50" t="s">
        <v>23</v>
      </c>
      <c r="K2337" s="33" t="s">
        <v>713</v>
      </c>
      <c r="L2337" s="38">
        <v>28638</v>
      </c>
      <c r="M2337" s="33">
        <v>1170</v>
      </c>
      <c r="N2337" s="33">
        <v>1266</v>
      </c>
      <c r="O2337" s="33">
        <v>96</v>
      </c>
      <c r="P2337" s="33" t="s">
        <v>24</v>
      </c>
      <c r="Q2337" s="33" t="s">
        <v>25</v>
      </c>
      <c r="R2337" s="65" t="s">
        <v>15</v>
      </c>
    </row>
    <row r="2338" spans="1:18" x14ac:dyDescent="0.3">
      <c r="A2338" s="53" t="s">
        <v>16884</v>
      </c>
      <c r="B2338" s="52" t="s">
        <v>16883</v>
      </c>
      <c r="C2338" s="53" t="s">
        <v>16875</v>
      </c>
      <c r="D2338" s="35" t="s">
        <v>16875</v>
      </c>
      <c r="E2338" s="54" t="s">
        <v>16876</v>
      </c>
      <c r="F2338" s="54" t="s">
        <v>16885</v>
      </c>
      <c r="G2338" s="54" t="s">
        <v>16886</v>
      </c>
      <c r="H2338" s="54" t="s">
        <v>713</v>
      </c>
      <c r="I2338" s="55">
        <v>28021</v>
      </c>
      <c r="J2338" s="54" t="s">
        <v>23</v>
      </c>
      <c r="K2338" s="35" t="s">
        <v>713</v>
      </c>
      <c r="L2338" s="41">
        <v>28638</v>
      </c>
      <c r="M2338" s="35">
        <v>1170</v>
      </c>
      <c r="N2338" s="35">
        <v>1596</v>
      </c>
      <c r="O2338" s="35">
        <v>426</v>
      </c>
      <c r="P2338" s="35" t="s">
        <v>24</v>
      </c>
      <c r="Q2338" s="35" t="s">
        <v>25</v>
      </c>
      <c r="R2338" s="65" t="s">
        <v>15</v>
      </c>
    </row>
    <row r="2339" spans="1:18" x14ac:dyDescent="0.3">
      <c r="A2339" s="49" t="s">
        <v>16890</v>
      </c>
      <c r="B2339" s="48" t="s">
        <v>16889</v>
      </c>
      <c r="C2339" s="49" t="s">
        <v>16875</v>
      </c>
      <c r="D2339" s="33" t="s">
        <v>16875</v>
      </c>
      <c r="E2339" s="50" t="s">
        <v>16876</v>
      </c>
      <c r="F2339" s="50" t="s">
        <v>16891</v>
      </c>
      <c r="G2339" s="50" t="s">
        <v>1231</v>
      </c>
      <c r="H2339" s="50" t="s">
        <v>713</v>
      </c>
      <c r="I2339" s="51">
        <v>27055</v>
      </c>
      <c r="J2339" s="50" t="s">
        <v>23</v>
      </c>
      <c r="K2339" s="33" t="s">
        <v>713</v>
      </c>
      <c r="L2339" s="38">
        <v>28638</v>
      </c>
      <c r="M2339" s="33">
        <v>1170</v>
      </c>
      <c r="N2339" s="33">
        <v>1266</v>
      </c>
      <c r="O2339" s="33">
        <v>96</v>
      </c>
      <c r="P2339" s="33" t="s">
        <v>24</v>
      </c>
      <c r="Q2339" s="33" t="s">
        <v>25</v>
      </c>
      <c r="R2339" s="65" t="s">
        <v>15</v>
      </c>
    </row>
    <row r="2340" spans="1:18" x14ac:dyDescent="0.3">
      <c r="A2340" s="53" t="s">
        <v>16893</v>
      </c>
      <c r="B2340" s="52" t="s">
        <v>16892</v>
      </c>
      <c r="C2340" s="53" t="s">
        <v>16875</v>
      </c>
      <c r="D2340" s="35" t="s">
        <v>16875</v>
      </c>
      <c r="E2340" s="54" t="s">
        <v>16876</v>
      </c>
      <c r="F2340" s="54" t="s">
        <v>16894</v>
      </c>
      <c r="G2340" s="54" t="s">
        <v>8979</v>
      </c>
      <c r="H2340" s="54" t="s">
        <v>713</v>
      </c>
      <c r="I2340" s="55">
        <v>28139</v>
      </c>
      <c r="J2340" s="54" t="s">
        <v>23</v>
      </c>
      <c r="K2340" s="35" t="s">
        <v>713</v>
      </c>
      <c r="L2340" s="41">
        <v>28638</v>
      </c>
      <c r="M2340" s="35">
        <v>1170</v>
      </c>
      <c r="N2340" s="35">
        <v>1194</v>
      </c>
      <c r="O2340" s="35">
        <v>24</v>
      </c>
      <c r="P2340" s="35" t="s">
        <v>24</v>
      </c>
      <c r="Q2340" s="35" t="s">
        <v>25</v>
      </c>
      <c r="R2340" s="65" t="s">
        <v>15</v>
      </c>
    </row>
    <row r="2341" spans="1:18" x14ac:dyDescent="0.3">
      <c r="A2341" s="49" t="s">
        <v>16898</v>
      </c>
      <c r="B2341" s="48" t="s">
        <v>1243</v>
      </c>
      <c r="C2341" s="49" t="s">
        <v>16875</v>
      </c>
      <c r="D2341" s="33" t="s">
        <v>16875</v>
      </c>
      <c r="E2341" s="50" t="s">
        <v>16876</v>
      </c>
      <c r="F2341" s="50" t="s">
        <v>16899</v>
      </c>
      <c r="G2341" s="50" t="s">
        <v>4927</v>
      </c>
      <c r="H2341" s="50" t="s">
        <v>713</v>
      </c>
      <c r="I2341" s="51">
        <v>28111</v>
      </c>
      <c r="J2341" s="50" t="s">
        <v>23</v>
      </c>
      <c r="K2341" s="33" t="s">
        <v>713</v>
      </c>
      <c r="L2341" s="38">
        <v>28638</v>
      </c>
      <c r="M2341" s="33">
        <v>1170</v>
      </c>
      <c r="N2341" s="33">
        <v>1560</v>
      </c>
      <c r="O2341" s="33">
        <v>390</v>
      </c>
      <c r="P2341" s="33" t="s">
        <v>24</v>
      </c>
      <c r="Q2341" s="33" t="s">
        <v>25</v>
      </c>
      <c r="R2341" s="65" t="s">
        <v>15</v>
      </c>
    </row>
    <row r="2342" spans="1:18" x14ac:dyDescent="0.3">
      <c r="A2342" s="53" t="s">
        <v>16896</v>
      </c>
      <c r="B2342" s="52" t="s">
        <v>16895</v>
      </c>
      <c r="C2342" s="53" t="s">
        <v>16875</v>
      </c>
      <c r="D2342" s="35" t="s">
        <v>16875</v>
      </c>
      <c r="E2342" s="54" t="s">
        <v>16876</v>
      </c>
      <c r="F2342" s="54" t="s">
        <v>16897</v>
      </c>
      <c r="G2342" s="54" t="s">
        <v>4765</v>
      </c>
      <c r="H2342" s="54" t="s">
        <v>713</v>
      </c>
      <c r="I2342" s="55">
        <v>28677</v>
      </c>
      <c r="J2342" s="54" t="s">
        <v>23</v>
      </c>
      <c r="K2342" s="35" t="s">
        <v>713</v>
      </c>
      <c r="L2342" s="41">
        <v>28638</v>
      </c>
      <c r="M2342" s="35">
        <v>1170</v>
      </c>
      <c r="N2342" s="35">
        <v>1389</v>
      </c>
      <c r="O2342" s="35">
        <v>219</v>
      </c>
      <c r="P2342" s="35" t="s">
        <v>24</v>
      </c>
      <c r="Q2342" s="35" t="s">
        <v>25</v>
      </c>
      <c r="R2342" s="65" t="s">
        <v>15</v>
      </c>
    </row>
    <row r="2343" spans="1:18" x14ac:dyDescent="0.3">
      <c r="A2343" s="53" t="s">
        <v>16887</v>
      </c>
      <c r="B2343" s="52" t="s">
        <v>4919</v>
      </c>
      <c r="C2343" s="53" t="s">
        <v>16875</v>
      </c>
      <c r="D2343" s="35" t="s">
        <v>16875</v>
      </c>
      <c r="E2343" s="54" t="s">
        <v>16876</v>
      </c>
      <c r="F2343" s="54" t="s">
        <v>16888</v>
      </c>
      <c r="G2343" s="54" t="s">
        <v>4758</v>
      </c>
      <c r="H2343" s="54" t="s">
        <v>713</v>
      </c>
      <c r="I2343" s="55">
        <v>28081</v>
      </c>
      <c r="J2343" s="54" t="s">
        <v>23</v>
      </c>
      <c r="K2343" s="35" t="s">
        <v>713</v>
      </c>
      <c r="L2343" s="41">
        <v>28638</v>
      </c>
      <c r="M2343" s="35">
        <v>1170</v>
      </c>
      <c r="N2343" s="35">
        <v>1596</v>
      </c>
      <c r="O2343" s="35">
        <v>426</v>
      </c>
      <c r="P2343" s="35" t="s">
        <v>24</v>
      </c>
      <c r="Q2343" s="35" t="s">
        <v>25</v>
      </c>
      <c r="R2343" s="65" t="s">
        <v>15</v>
      </c>
    </row>
    <row r="2344" spans="1:18" x14ac:dyDescent="0.3">
      <c r="A2344" s="40" t="s">
        <v>16901</v>
      </c>
      <c r="B2344" s="34" t="s">
        <v>16900</v>
      </c>
      <c r="C2344" s="40">
        <v>14948433</v>
      </c>
      <c r="D2344" s="35" t="s">
        <v>16875</v>
      </c>
      <c r="E2344" s="54" t="s">
        <v>16876</v>
      </c>
      <c r="F2344" s="35" t="s">
        <v>16902</v>
      </c>
      <c r="G2344" s="35" t="s">
        <v>741</v>
      </c>
      <c r="H2344" s="35" t="s">
        <v>713</v>
      </c>
      <c r="I2344" s="41">
        <v>27537</v>
      </c>
      <c r="J2344" s="35" t="s">
        <v>23</v>
      </c>
      <c r="K2344" s="35" t="s">
        <v>713</v>
      </c>
      <c r="L2344" s="41">
        <v>28638</v>
      </c>
      <c r="M2344" s="35">
        <v>1170</v>
      </c>
      <c r="N2344" s="35">
        <v>1194</v>
      </c>
      <c r="O2344" s="35">
        <v>24</v>
      </c>
      <c r="P2344" s="35" t="s">
        <v>24</v>
      </c>
      <c r="Q2344" s="35" t="s">
        <v>25</v>
      </c>
      <c r="R2344" s="65" t="s">
        <v>15</v>
      </c>
    </row>
    <row r="2345" spans="1:18" x14ac:dyDescent="0.3">
      <c r="A2345" s="40" t="s">
        <v>16926</v>
      </c>
      <c r="B2345" s="34" t="s">
        <v>16925</v>
      </c>
      <c r="C2345" s="40">
        <v>14949423</v>
      </c>
      <c r="D2345" s="35" t="s">
        <v>16923</v>
      </c>
      <c r="E2345" s="35" t="s">
        <v>16924</v>
      </c>
      <c r="F2345" s="35" t="s">
        <v>16927</v>
      </c>
      <c r="G2345" s="35" t="s">
        <v>16928</v>
      </c>
      <c r="H2345" s="35" t="s">
        <v>771</v>
      </c>
      <c r="I2345" s="41">
        <v>56623</v>
      </c>
      <c r="J2345" s="35" t="s">
        <v>23</v>
      </c>
      <c r="K2345" s="35" t="s">
        <v>771</v>
      </c>
      <c r="L2345" s="41">
        <v>56537</v>
      </c>
      <c r="M2345" s="35">
        <v>1194</v>
      </c>
      <c r="N2345" s="35">
        <v>1170</v>
      </c>
      <c r="O2345" s="35">
        <v>-24</v>
      </c>
      <c r="P2345" s="35" t="s">
        <v>48</v>
      </c>
      <c r="Q2345" s="35" t="s">
        <v>25</v>
      </c>
      <c r="R2345" s="65" t="s">
        <v>31</v>
      </c>
    </row>
    <row r="2346" spans="1:18" x14ac:dyDescent="0.3">
      <c r="A2346" s="61" t="s">
        <v>33371</v>
      </c>
      <c r="B2346" s="60" t="s">
        <v>9988</v>
      </c>
      <c r="C2346" s="61" t="s">
        <v>16923</v>
      </c>
      <c r="D2346" s="33" t="s">
        <v>16923</v>
      </c>
      <c r="E2346" s="50" t="s">
        <v>16924</v>
      </c>
      <c r="F2346" s="62" t="s">
        <v>33372</v>
      </c>
      <c r="G2346" s="62" t="s">
        <v>33373</v>
      </c>
      <c r="H2346" s="62" t="s">
        <v>771</v>
      </c>
      <c r="I2346" s="63">
        <v>56560</v>
      </c>
      <c r="J2346" s="62" t="s">
        <v>23</v>
      </c>
      <c r="K2346" s="33" t="s">
        <v>771</v>
      </c>
      <c r="L2346" s="38">
        <v>56537</v>
      </c>
      <c r="M2346" s="33">
        <v>1194</v>
      </c>
      <c r="N2346" s="33">
        <v>1161</v>
      </c>
      <c r="O2346" s="33">
        <v>-33</v>
      </c>
      <c r="P2346" s="33" t="s">
        <v>48</v>
      </c>
      <c r="Q2346" s="33" t="s">
        <v>25</v>
      </c>
      <c r="R2346" s="65" t="s">
        <v>31</v>
      </c>
    </row>
    <row r="2347" spans="1:18" x14ac:dyDescent="0.3">
      <c r="A2347" s="40" t="s">
        <v>16931</v>
      </c>
      <c r="B2347" s="34" t="s">
        <v>16930</v>
      </c>
      <c r="C2347" s="40">
        <v>14949433</v>
      </c>
      <c r="D2347" s="35" t="s">
        <v>16929</v>
      </c>
      <c r="E2347" s="35" t="s">
        <v>1243</v>
      </c>
      <c r="F2347" s="35" t="s">
        <v>16932</v>
      </c>
      <c r="G2347" s="35" t="s">
        <v>4927</v>
      </c>
      <c r="H2347" s="35" t="s">
        <v>713</v>
      </c>
      <c r="I2347" s="41">
        <v>28112</v>
      </c>
      <c r="J2347" s="35" t="s">
        <v>23</v>
      </c>
      <c r="K2347" s="35" t="s">
        <v>713</v>
      </c>
      <c r="L2347" s="41">
        <v>28135</v>
      </c>
      <c r="M2347" s="35">
        <v>1218</v>
      </c>
      <c r="N2347" s="35">
        <v>1560</v>
      </c>
      <c r="O2347" s="35">
        <v>342</v>
      </c>
      <c r="P2347" s="35" t="s">
        <v>24</v>
      </c>
      <c r="Q2347" s="35" t="s">
        <v>25</v>
      </c>
      <c r="R2347" s="65" t="s">
        <v>15</v>
      </c>
    </row>
    <row r="2348" spans="1:18" x14ac:dyDescent="0.3">
      <c r="A2348" s="37" t="s">
        <v>16934</v>
      </c>
      <c r="B2348" s="32" t="s">
        <v>16933</v>
      </c>
      <c r="C2348" s="37">
        <v>14949433</v>
      </c>
      <c r="D2348" s="33" t="s">
        <v>16929</v>
      </c>
      <c r="E2348" s="33" t="s">
        <v>1243</v>
      </c>
      <c r="F2348" s="33" t="s">
        <v>4926</v>
      </c>
      <c r="G2348" s="33" t="s">
        <v>717</v>
      </c>
      <c r="H2348" s="33" t="s">
        <v>713</v>
      </c>
      <c r="I2348" s="38">
        <v>28110</v>
      </c>
      <c r="J2348" s="33" t="s">
        <v>23</v>
      </c>
      <c r="K2348" s="33" t="s">
        <v>713</v>
      </c>
      <c r="L2348" s="38">
        <v>28135</v>
      </c>
      <c r="M2348" s="33">
        <v>1218</v>
      </c>
      <c r="N2348" s="33">
        <v>1560</v>
      </c>
      <c r="O2348" s="33">
        <v>342</v>
      </c>
      <c r="P2348" s="33" t="s">
        <v>24</v>
      </c>
      <c r="Q2348" s="33" t="s">
        <v>25</v>
      </c>
      <c r="R2348" s="65" t="s">
        <v>15</v>
      </c>
    </row>
    <row r="2349" spans="1:18" x14ac:dyDescent="0.3">
      <c r="A2349" s="40" t="s">
        <v>16935</v>
      </c>
      <c r="B2349" s="34" t="s">
        <v>4746</v>
      </c>
      <c r="C2349" s="40">
        <v>14949433</v>
      </c>
      <c r="D2349" s="35" t="s">
        <v>16929</v>
      </c>
      <c r="E2349" s="35" t="s">
        <v>1243</v>
      </c>
      <c r="F2349" s="35" t="s">
        <v>16936</v>
      </c>
      <c r="G2349" s="35" t="s">
        <v>4749</v>
      </c>
      <c r="H2349" s="35" t="s">
        <v>713</v>
      </c>
      <c r="I2349" s="41">
        <v>28079</v>
      </c>
      <c r="J2349" s="35" t="s">
        <v>23</v>
      </c>
      <c r="K2349" s="35" t="s">
        <v>713</v>
      </c>
      <c r="L2349" s="41">
        <v>28135</v>
      </c>
      <c r="M2349" s="35">
        <v>1218</v>
      </c>
      <c r="N2349" s="35">
        <v>1560</v>
      </c>
      <c r="O2349" s="35">
        <v>342</v>
      </c>
      <c r="P2349" s="35" t="s">
        <v>24</v>
      </c>
      <c r="Q2349" s="35" t="s">
        <v>25</v>
      </c>
      <c r="R2349" s="65" t="s">
        <v>15</v>
      </c>
    </row>
    <row r="2350" spans="1:18" x14ac:dyDescent="0.3">
      <c r="A2350" s="37" t="s">
        <v>16938</v>
      </c>
      <c r="B2350" s="32" t="s">
        <v>16937</v>
      </c>
      <c r="C2350" s="37">
        <v>14949433</v>
      </c>
      <c r="D2350" s="33" t="s">
        <v>16929</v>
      </c>
      <c r="E2350" s="33" t="s">
        <v>1243</v>
      </c>
      <c r="F2350" s="33" t="s">
        <v>16899</v>
      </c>
      <c r="G2350" s="33" t="s">
        <v>4927</v>
      </c>
      <c r="H2350" s="33" t="s">
        <v>713</v>
      </c>
      <c r="I2350" s="38">
        <v>28110</v>
      </c>
      <c r="J2350" s="33" t="s">
        <v>23</v>
      </c>
      <c r="K2350" s="33" t="s">
        <v>713</v>
      </c>
      <c r="L2350" s="38">
        <v>28135</v>
      </c>
      <c r="M2350" s="33">
        <v>1218</v>
      </c>
      <c r="N2350" s="33">
        <v>1560</v>
      </c>
      <c r="O2350" s="33">
        <v>342</v>
      </c>
      <c r="P2350" s="33" t="s">
        <v>24</v>
      </c>
      <c r="Q2350" s="33" t="s">
        <v>25</v>
      </c>
      <c r="R2350" s="65" t="s">
        <v>15</v>
      </c>
    </row>
    <row r="2351" spans="1:18" x14ac:dyDescent="0.3">
      <c r="A2351" s="37" t="s">
        <v>16946</v>
      </c>
      <c r="B2351" s="32" t="s">
        <v>16945</v>
      </c>
      <c r="C2351" s="37">
        <v>14949440</v>
      </c>
      <c r="D2351" s="33" t="s">
        <v>16943</v>
      </c>
      <c r="E2351" s="33" t="s">
        <v>16944</v>
      </c>
      <c r="F2351" s="33" t="s">
        <v>16947</v>
      </c>
      <c r="G2351" s="33" t="s">
        <v>16948</v>
      </c>
      <c r="H2351" s="33" t="s">
        <v>680</v>
      </c>
      <c r="I2351" s="38">
        <v>29341</v>
      </c>
      <c r="J2351" s="33" t="s">
        <v>23</v>
      </c>
      <c r="K2351" s="33" t="s">
        <v>680</v>
      </c>
      <c r="L2351" s="38">
        <v>29305</v>
      </c>
      <c r="M2351" s="33">
        <v>1344</v>
      </c>
      <c r="N2351" s="33">
        <v>1143</v>
      </c>
      <c r="O2351" s="33">
        <v>-201</v>
      </c>
      <c r="P2351" s="33" t="s">
        <v>48</v>
      </c>
      <c r="Q2351" s="33" t="s">
        <v>25</v>
      </c>
      <c r="R2351" s="65" t="s">
        <v>31</v>
      </c>
    </row>
    <row r="2352" spans="1:18" x14ac:dyDescent="0.3">
      <c r="A2352" s="40" t="s">
        <v>16957</v>
      </c>
      <c r="B2352" s="34" t="s">
        <v>16956</v>
      </c>
      <c r="C2352" s="40">
        <v>14949440</v>
      </c>
      <c r="D2352" s="35" t="s">
        <v>16943</v>
      </c>
      <c r="E2352" s="35" t="s">
        <v>16944</v>
      </c>
      <c r="F2352" s="35" t="s">
        <v>16958</v>
      </c>
      <c r="G2352" s="35" t="s">
        <v>16959</v>
      </c>
      <c r="H2352" s="35" t="s">
        <v>680</v>
      </c>
      <c r="I2352" s="41">
        <v>29379</v>
      </c>
      <c r="J2352" s="35" t="s">
        <v>23</v>
      </c>
      <c r="K2352" s="35" t="s">
        <v>680</v>
      </c>
      <c r="L2352" s="41">
        <v>29305</v>
      </c>
      <c r="M2352" s="35">
        <v>1344</v>
      </c>
      <c r="N2352" s="35">
        <v>1143</v>
      </c>
      <c r="O2352" s="35">
        <v>-201</v>
      </c>
      <c r="P2352" s="35" t="s">
        <v>48</v>
      </c>
      <c r="Q2352" s="35" t="s">
        <v>25</v>
      </c>
      <c r="R2352" s="65" t="s">
        <v>31</v>
      </c>
    </row>
    <row r="2353" spans="1:18" x14ac:dyDescent="0.3">
      <c r="A2353" s="40" t="s">
        <v>16962</v>
      </c>
      <c r="B2353" s="34" t="s">
        <v>16961</v>
      </c>
      <c r="C2353" s="40">
        <v>14949443</v>
      </c>
      <c r="D2353" s="35" t="s">
        <v>16960</v>
      </c>
      <c r="E2353" s="35" t="s">
        <v>1891</v>
      </c>
      <c r="F2353" s="35" t="s">
        <v>16963</v>
      </c>
      <c r="G2353" s="35" t="s">
        <v>1890</v>
      </c>
      <c r="H2353" s="35" t="s">
        <v>349</v>
      </c>
      <c r="I2353" s="41">
        <v>78634</v>
      </c>
      <c r="J2353" s="35" t="s">
        <v>23</v>
      </c>
      <c r="K2353" s="35" t="s">
        <v>349</v>
      </c>
      <c r="L2353" s="41">
        <v>76504</v>
      </c>
      <c r="M2353" s="35">
        <v>1059</v>
      </c>
      <c r="N2353" s="35">
        <v>1806</v>
      </c>
      <c r="O2353" s="35">
        <v>747</v>
      </c>
      <c r="P2353" s="35" t="s">
        <v>24</v>
      </c>
      <c r="Q2353" s="35" t="s">
        <v>25</v>
      </c>
      <c r="R2353" s="65" t="s">
        <v>15</v>
      </c>
    </row>
    <row r="2354" spans="1:18" x14ac:dyDescent="0.3">
      <c r="A2354" s="37" t="s">
        <v>16965</v>
      </c>
      <c r="B2354" s="32" t="s">
        <v>16964</v>
      </c>
      <c r="C2354" s="37">
        <v>14949443</v>
      </c>
      <c r="D2354" s="33" t="s">
        <v>16960</v>
      </c>
      <c r="E2354" s="33" t="s">
        <v>1891</v>
      </c>
      <c r="F2354" s="33" t="s">
        <v>16966</v>
      </c>
      <c r="G2354" s="33" t="s">
        <v>8875</v>
      </c>
      <c r="H2354" s="33" t="s">
        <v>349</v>
      </c>
      <c r="I2354" s="38">
        <v>76574</v>
      </c>
      <c r="J2354" s="33" t="s">
        <v>23</v>
      </c>
      <c r="K2354" s="33" t="s">
        <v>349</v>
      </c>
      <c r="L2354" s="38">
        <v>76504</v>
      </c>
      <c r="M2354" s="33">
        <v>1059</v>
      </c>
      <c r="N2354" s="33">
        <v>1806</v>
      </c>
      <c r="O2354" s="33">
        <v>747</v>
      </c>
      <c r="P2354" s="33" t="s">
        <v>24</v>
      </c>
      <c r="Q2354" s="33" t="s">
        <v>25</v>
      </c>
      <c r="R2354" s="65" t="s">
        <v>15</v>
      </c>
    </row>
    <row r="2355" spans="1:18" x14ac:dyDescent="0.3">
      <c r="A2355" s="61" t="s">
        <v>33382</v>
      </c>
      <c r="B2355" s="60" t="s">
        <v>33381</v>
      </c>
      <c r="C2355" s="61" t="s">
        <v>33383</v>
      </c>
      <c r="D2355" s="33" t="s">
        <v>33383</v>
      </c>
      <c r="E2355" s="50" t="s">
        <v>33384</v>
      </c>
      <c r="F2355" s="62" t="s">
        <v>21755</v>
      </c>
      <c r="G2355" s="62" t="s">
        <v>16815</v>
      </c>
      <c r="H2355" s="62" t="s">
        <v>47</v>
      </c>
      <c r="I2355" s="63">
        <v>30143</v>
      </c>
      <c r="J2355" s="62" t="s">
        <v>23</v>
      </c>
      <c r="K2355" s="33" t="s">
        <v>47</v>
      </c>
      <c r="L2355" s="38">
        <v>30060</v>
      </c>
      <c r="M2355" s="33">
        <v>1953</v>
      </c>
      <c r="N2355" s="33">
        <v>1608</v>
      </c>
      <c r="O2355" s="33">
        <v>-345</v>
      </c>
      <c r="P2355" s="33" t="s">
        <v>48</v>
      </c>
      <c r="Q2355" s="33" t="s">
        <v>25</v>
      </c>
      <c r="R2355" s="65" t="s">
        <v>31</v>
      </c>
    </row>
    <row r="2356" spans="1:18" x14ac:dyDescent="0.3">
      <c r="A2356" s="57" t="s">
        <v>33386</v>
      </c>
      <c r="B2356" s="56" t="s">
        <v>33385</v>
      </c>
      <c r="C2356" s="57" t="s">
        <v>33383</v>
      </c>
      <c r="D2356" s="35" t="s">
        <v>33383</v>
      </c>
      <c r="E2356" s="54" t="s">
        <v>33384</v>
      </c>
      <c r="F2356" s="58" t="s">
        <v>33387</v>
      </c>
      <c r="G2356" s="58" t="s">
        <v>348</v>
      </c>
      <c r="H2356" s="58" t="s">
        <v>47</v>
      </c>
      <c r="I2356" s="59">
        <v>30132</v>
      </c>
      <c r="J2356" s="58" t="s">
        <v>23</v>
      </c>
      <c r="K2356" s="35" t="s">
        <v>47</v>
      </c>
      <c r="L2356" s="41">
        <v>30060</v>
      </c>
      <c r="M2356" s="35">
        <v>1953</v>
      </c>
      <c r="N2356" s="35">
        <v>1608</v>
      </c>
      <c r="O2356" s="35">
        <v>-345</v>
      </c>
      <c r="P2356" s="35" t="s">
        <v>48</v>
      </c>
      <c r="Q2356" s="35" t="s">
        <v>25</v>
      </c>
      <c r="R2356" s="65" t="s">
        <v>31</v>
      </c>
    </row>
    <row r="2357" spans="1:18" x14ac:dyDescent="0.3">
      <c r="A2357" s="61" t="s">
        <v>33388</v>
      </c>
      <c r="B2357" s="60" t="s">
        <v>33385</v>
      </c>
      <c r="C2357" s="61" t="s">
        <v>33383</v>
      </c>
      <c r="D2357" s="33" t="s">
        <v>33383</v>
      </c>
      <c r="E2357" s="50" t="s">
        <v>33384</v>
      </c>
      <c r="F2357" s="62" t="s">
        <v>33387</v>
      </c>
      <c r="G2357" s="62" t="s">
        <v>348</v>
      </c>
      <c r="H2357" s="62" t="s">
        <v>47</v>
      </c>
      <c r="I2357" s="63">
        <v>30132</v>
      </c>
      <c r="J2357" s="62" t="s">
        <v>23</v>
      </c>
      <c r="K2357" s="33" t="s">
        <v>47</v>
      </c>
      <c r="L2357" s="38">
        <v>30060</v>
      </c>
      <c r="M2357" s="33">
        <v>1953</v>
      </c>
      <c r="N2357" s="33">
        <v>1608</v>
      </c>
      <c r="O2357" s="33">
        <v>-345</v>
      </c>
      <c r="P2357" s="33" t="s">
        <v>48</v>
      </c>
      <c r="Q2357" s="33" t="s">
        <v>25</v>
      </c>
      <c r="R2357" s="65" t="s">
        <v>31</v>
      </c>
    </row>
    <row r="2358" spans="1:18" x14ac:dyDescent="0.3">
      <c r="A2358" s="57" t="s">
        <v>33397</v>
      </c>
      <c r="B2358" s="56" t="s">
        <v>33396</v>
      </c>
      <c r="C2358" s="57" t="s">
        <v>33383</v>
      </c>
      <c r="D2358" s="35" t="s">
        <v>33383</v>
      </c>
      <c r="E2358" s="54" t="s">
        <v>33384</v>
      </c>
      <c r="F2358" s="58" t="s">
        <v>33398</v>
      </c>
      <c r="G2358" s="58" t="s">
        <v>24575</v>
      </c>
      <c r="H2358" s="58" t="s">
        <v>47</v>
      </c>
      <c r="I2358" s="59">
        <v>30188</v>
      </c>
      <c r="J2358" s="58" t="s">
        <v>23</v>
      </c>
      <c r="K2358" s="35" t="s">
        <v>47</v>
      </c>
      <c r="L2358" s="41">
        <v>30060</v>
      </c>
      <c r="M2358" s="35">
        <v>1953</v>
      </c>
      <c r="N2358" s="35">
        <v>1608</v>
      </c>
      <c r="O2358" s="35">
        <v>-345</v>
      </c>
      <c r="P2358" s="35" t="s">
        <v>48</v>
      </c>
      <c r="Q2358" s="35" t="s">
        <v>25</v>
      </c>
      <c r="R2358" s="65" t="s">
        <v>31</v>
      </c>
    </row>
    <row r="2359" spans="1:18" x14ac:dyDescent="0.3">
      <c r="A2359" s="61" t="s">
        <v>33400</v>
      </c>
      <c r="B2359" s="60" t="s">
        <v>33399</v>
      </c>
      <c r="C2359" s="61" t="s">
        <v>33383</v>
      </c>
      <c r="D2359" s="33" t="s">
        <v>33383</v>
      </c>
      <c r="E2359" s="50" t="s">
        <v>33384</v>
      </c>
      <c r="F2359" s="62" t="s">
        <v>33401</v>
      </c>
      <c r="G2359" s="62" t="s">
        <v>3543</v>
      </c>
      <c r="H2359" s="62" t="s">
        <v>47</v>
      </c>
      <c r="I2359" s="63">
        <v>30114</v>
      </c>
      <c r="J2359" s="62" t="s">
        <v>23</v>
      </c>
      <c r="K2359" s="33" t="s">
        <v>47</v>
      </c>
      <c r="L2359" s="38">
        <v>30060</v>
      </c>
      <c r="M2359" s="33">
        <v>1953</v>
      </c>
      <c r="N2359" s="33">
        <v>1608</v>
      </c>
      <c r="O2359" s="33">
        <v>-345</v>
      </c>
      <c r="P2359" s="33" t="s">
        <v>48</v>
      </c>
      <c r="Q2359" s="33" t="s">
        <v>25</v>
      </c>
      <c r="R2359" s="65" t="s">
        <v>31</v>
      </c>
    </row>
    <row r="2360" spans="1:18" x14ac:dyDescent="0.3">
      <c r="A2360" s="57" t="s">
        <v>33403</v>
      </c>
      <c r="B2360" s="56" t="s">
        <v>33402</v>
      </c>
      <c r="C2360" s="57" t="s">
        <v>33383</v>
      </c>
      <c r="D2360" s="35" t="s">
        <v>33383</v>
      </c>
      <c r="E2360" s="54" t="s">
        <v>33384</v>
      </c>
      <c r="F2360" s="58" t="s">
        <v>33404</v>
      </c>
      <c r="G2360" s="58" t="s">
        <v>33405</v>
      </c>
      <c r="H2360" s="58" t="s">
        <v>47</v>
      </c>
      <c r="I2360" s="59">
        <v>30102</v>
      </c>
      <c r="J2360" s="58" t="s">
        <v>23</v>
      </c>
      <c r="K2360" s="35" t="s">
        <v>47</v>
      </c>
      <c r="L2360" s="41">
        <v>30060</v>
      </c>
      <c r="M2360" s="35">
        <v>1953</v>
      </c>
      <c r="N2360" s="35">
        <v>1608</v>
      </c>
      <c r="O2360" s="35">
        <v>-345</v>
      </c>
      <c r="P2360" s="35" t="s">
        <v>48</v>
      </c>
      <c r="Q2360" s="35" t="s">
        <v>25</v>
      </c>
      <c r="R2360" s="65" t="s">
        <v>31</v>
      </c>
    </row>
    <row r="2361" spans="1:18" x14ac:dyDescent="0.3">
      <c r="A2361" s="37" t="s">
        <v>16969</v>
      </c>
      <c r="B2361" s="32" t="s">
        <v>16968</v>
      </c>
      <c r="C2361" s="37">
        <v>14950417</v>
      </c>
      <c r="D2361" s="33" t="s">
        <v>16967</v>
      </c>
      <c r="E2361" s="33" t="s">
        <v>16629</v>
      </c>
      <c r="F2361" s="33" t="s">
        <v>16970</v>
      </c>
      <c r="G2361" s="33" t="s">
        <v>12799</v>
      </c>
      <c r="H2361" s="33" t="s">
        <v>2447</v>
      </c>
      <c r="I2361" s="38">
        <v>41501</v>
      </c>
      <c r="J2361" s="33" t="s">
        <v>23</v>
      </c>
      <c r="K2361" s="33" t="s">
        <v>2447</v>
      </c>
      <c r="L2361" s="38">
        <v>41653</v>
      </c>
      <c r="M2361" s="33">
        <v>1095</v>
      </c>
      <c r="N2361" s="33">
        <v>1119</v>
      </c>
      <c r="O2361" s="33">
        <v>24</v>
      </c>
      <c r="P2361" s="33" t="s">
        <v>24</v>
      </c>
      <c r="Q2361" s="33" t="s">
        <v>25</v>
      </c>
      <c r="R2361" s="65" t="s">
        <v>15</v>
      </c>
    </row>
    <row r="2362" spans="1:18" x14ac:dyDescent="0.3">
      <c r="A2362" s="37" t="s">
        <v>16972</v>
      </c>
      <c r="B2362" s="32" t="s">
        <v>16971</v>
      </c>
      <c r="C2362" s="37">
        <v>14950417</v>
      </c>
      <c r="D2362" s="33" t="s">
        <v>16967</v>
      </c>
      <c r="E2362" s="50" t="s">
        <v>16629</v>
      </c>
      <c r="F2362" s="33" t="s">
        <v>16970</v>
      </c>
      <c r="G2362" s="33" t="s">
        <v>12799</v>
      </c>
      <c r="H2362" s="33" t="s">
        <v>2447</v>
      </c>
      <c r="I2362" s="38">
        <v>41501</v>
      </c>
      <c r="J2362" s="33" t="s">
        <v>23</v>
      </c>
      <c r="K2362" s="33" t="s">
        <v>2447</v>
      </c>
      <c r="L2362" s="38">
        <v>41653</v>
      </c>
      <c r="M2362" s="33">
        <v>1095</v>
      </c>
      <c r="N2362" s="33">
        <v>1119</v>
      </c>
      <c r="O2362" s="33">
        <v>24</v>
      </c>
      <c r="P2362" s="33" t="s">
        <v>24</v>
      </c>
      <c r="Q2362" s="33" t="s">
        <v>25</v>
      </c>
      <c r="R2362" s="65" t="s">
        <v>15</v>
      </c>
    </row>
    <row r="2363" spans="1:18" x14ac:dyDescent="0.3">
      <c r="A2363" s="40" t="s">
        <v>16996</v>
      </c>
      <c r="B2363" s="34" t="s">
        <v>16995</v>
      </c>
      <c r="C2363" s="40">
        <v>14951432</v>
      </c>
      <c r="D2363" s="35" t="s">
        <v>16993</v>
      </c>
      <c r="E2363" s="35" t="s">
        <v>16994</v>
      </c>
      <c r="F2363" s="35" t="s">
        <v>16997</v>
      </c>
      <c r="G2363" s="35" t="s">
        <v>16998</v>
      </c>
      <c r="H2363" s="35" t="s">
        <v>268</v>
      </c>
      <c r="I2363" s="41">
        <v>14905</v>
      </c>
      <c r="J2363" s="35" t="s">
        <v>23</v>
      </c>
      <c r="K2363" s="35" t="s">
        <v>268</v>
      </c>
      <c r="L2363" s="41">
        <v>14424</v>
      </c>
      <c r="M2363" s="35">
        <v>1413</v>
      </c>
      <c r="N2363" s="35">
        <v>1290</v>
      </c>
      <c r="O2363" s="35">
        <v>-123</v>
      </c>
      <c r="P2363" s="35" t="s">
        <v>48</v>
      </c>
      <c r="Q2363" s="35" t="s">
        <v>25</v>
      </c>
      <c r="R2363" s="65" t="s">
        <v>31</v>
      </c>
    </row>
    <row r="2364" spans="1:18" x14ac:dyDescent="0.3">
      <c r="A2364" s="40" t="s">
        <v>17019</v>
      </c>
      <c r="B2364" s="34" t="s">
        <v>891</v>
      </c>
      <c r="C2364" s="40">
        <v>14951436</v>
      </c>
      <c r="D2364" s="35" t="s">
        <v>17017</v>
      </c>
      <c r="E2364" s="35" t="s">
        <v>17018</v>
      </c>
      <c r="F2364" s="35" t="s">
        <v>17020</v>
      </c>
      <c r="G2364" s="35" t="s">
        <v>894</v>
      </c>
      <c r="H2364" s="35" t="s">
        <v>154</v>
      </c>
      <c r="I2364" s="41">
        <v>73401</v>
      </c>
      <c r="J2364" s="35" t="s">
        <v>23</v>
      </c>
      <c r="K2364" s="35" t="s">
        <v>154</v>
      </c>
      <c r="L2364" s="41">
        <v>73460</v>
      </c>
      <c r="M2364" s="35">
        <v>1170</v>
      </c>
      <c r="N2364" s="35">
        <v>1242</v>
      </c>
      <c r="O2364" s="35">
        <v>72</v>
      </c>
      <c r="P2364" s="35" t="s">
        <v>24</v>
      </c>
      <c r="Q2364" s="35" t="s">
        <v>25</v>
      </c>
      <c r="R2364" s="65" t="s">
        <v>15</v>
      </c>
    </row>
    <row r="2365" spans="1:18" x14ac:dyDescent="0.3">
      <c r="A2365" s="37" t="s">
        <v>17027</v>
      </c>
      <c r="B2365" s="32" t="s">
        <v>17026</v>
      </c>
      <c r="C2365" s="37">
        <v>14951438</v>
      </c>
      <c r="D2365" s="33" t="s">
        <v>17021</v>
      </c>
      <c r="E2365" s="33" t="s">
        <v>17022</v>
      </c>
      <c r="F2365" s="33" t="s">
        <v>17028</v>
      </c>
      <c r="G2365" s="33" t="s">
        <v>17029</v>
      </c>
      <c r="H2365" s="33" t="s">
        <v>214</v>
      </c>
      <c r="I2365" s="38">
        <v>15401</v>
      </c>
      <c r="J2365" s="33" t="s">
        <v>23</v>
      </c>
      <c r="K2365" s="33" t="s">
        <v>214</v>
      </c>
      <c r="L2365" s="38">
        <v>15697</v>
      </c>
      <c r="M2365" s="33">
        <v>1833</v>
      </c>
      <c r="N2365" s="33">
        <v>1365</v>
      </c>
      <c r="O2365" s="33">
        <v>-468</v>
      </c>
      <c r="P2365" s="33" t="s">
        <v>48</v>
      </c>
      <c r="Q2365" s="33" t="s">
        <v>25</v>
      </c>
      <c r="R2365" s="65" t="s">
        <v>31</v>
      </c>
    </row>
    <row r="2366" spans="1:18" x14ac:dyDescent="0.3">
      <c r="A2366" s="40" t="s">
        <v>17031</v>
      </c>
      <c r="B2366" s="34" t="s">
        <v>17030</v>
      </c>
      <c r="C2366" s="40">
        <v>14951438</v>
      </c>
      <c r="D2366" s="35" t="s">
        <v>17021</v>
      </c>
      <c r="E2366" s="35" t="s">
        <v>17022</v>
      </c>
      <c r="F2366" s="35" t="s">
        <v>17032</v>
      </c>
      <c r="G2366" s="35" t="s">
        <v>4240</v>
      </c>
      <c r="H2366" s="35" t="s">
        <v>214</v>
      </c>
      <c r="I2366" s="41">
        <v>15701</v>
      </c>
      <c r="J2366" s="35" t="s">
        <v>23</v>
      </c>
      <c r="K2366" s="35" t="s">
        <v>214</v>
      </c>
      <c r="L2366" s="41">
        <v>15697</v>
      </c>
      <c r="M2366" s="35">
        <v>1833</v>
      </c>
      <c r="N2366" s="35">
        <v>1266</v>
      </c>
      <c r="O2366" s="35">
        <v>-567</v>
      </c>
      <c r="P2366" s="35" t="s">
        <v>48</v>
      </c>
      <c r="Q2366" s="35" t="s">
        <v>25</v>
      </c>
      <c r="R2366" s="65" t="s">
        <v>31</v>
      </c>
    </row>
    <row r="2367" spans="1:18" x14ac:dyDescent="0.3">
      <c r="A2367" s="37" t="s">
        <v>17046</v>
      </c>
      <c r="B2367" s="32" t="s">
        <v>17045</v>
      </c>
      <c r="C2367" s="37">
        <v>14952413</v>
      </c>
      <c r="D2367" s="33" t="s">
        <v>17043</v>
      </c>
      <c r="E2367" s="33" t="s">
        <v>17044</v>
      </c>
      <c r="F2367" s="33" t="s">
        <v>17047</v>
      </c>
      <c r="G2367" s="33" t="s">
        <v>17048</v>
      </c>
      <c r="H2367" s="33" t="s">
        <v>1929</v>
      </c>
      <c r="I2367" s="38">
        <v>61434</v>
      </c>
      <c r="J2367" s="33" t="s">
        <v>23</v>
      </c>
      <c r="K2367" s="33" t="s">
        <v>1929</v>
      </c>
      <c r="L2367" s="38">
        <v>61265</v>
      </c>
      <c r="M2367" s="33">
        <v>1521</v>
      </c>
      <c r="N2367" s="33">
        <v>1266</v>
      </c>
      <c r="O2367" s="33">
        <v>-255</v>
      </c>
      <c r="P2367" s="33" t="s">
        <v>48</v>
      </c>
      <c r="Q2367" s="33" t="s">
        <v>25</v>
      </c>
      <c r="R2367" s="65" t="s">
        <v>31</v>
      </c>
    </row>
    <row r="2368" spans="1:18" x14ac:dyDescent="0.3">
      <c r="A2368" s="40" t="s">
        <v>17052</v>
      </c>
      <c r="B2368" s="34" t="s">
        <v>17051</v>
      </c>
      <c r="C2368" s="40">
        <v>14952417</v>
      </c>
      <c r="D2368" s="35" t="s">
        <v>17049</v>
      </c>
      <c r="E2368" s="35" t="s">
        <v>17050</v>
      </c>
      <c r="F2368" s="35" t="s">
        <v>17053</v>
      </c>
      <c r="G2368" s="35" t="s">
        <v>17054</v>
      </c>
      <c r="H2368" s="35" t="s">
        <v>2447</v>
      </c>
      <c r="I2368" s="41">
        <v>42754</v>
      </c>
      <c r="J2368" s="35" t="s">
        <v>23</v>
      </c>
      <c r="K2368" s="35" t="s">
        <v>2447</v>
      </c>
      <c r="L2368" s="41">
        <v>42701</v>
      </c>
      <c r="M2368" s="35">
        <v>915</v>
      </c>
      <c r="N2368" s="35">
        <v>1119</v>
      </c>
      <c r="O2368" s="35">
        <v>204</v>
      </c>
      <c r="P2368" s="35" t="s">
        <v>24</v>
      </c>
      <c r="Q2368" s="35" t="s">
        <v>25</v>
      </c>
      <c r="R2368" s="65" t="s">
        <v>15</v>
      </c>
    </row>
    <row r="2369" spans="1:18" x14ac:dyDescent="0.3">
      <c r="A2369" s="37" t="s">
        <v>17056</v>
      </c>
      <c r="B2369" s="32" t="s">
        <v>17055</v>
      </c>
      <c r="C2369" s="37">
        <v>14952417</v>
      </c>
      <c r="D2369" s="33" t="s">
        <v>17049</v>
      </c>
      <c r="E2369" s="33" t="s">
        <v>17050</v>
      </c>
      <c r="F2369" s="33" t="s">
        <v>17057</v>
      </c>
      <c r="G2369" s="33" t="s">
        <v>3950</v>
      </c>
      <c r="H2369" s="33" t="s">
        <v>2447</v>
      </c>
      <c r="I2369" s="38">
        <v>40069</v>
      </c>
      <c r="J2369" s="33" t="s">
        <v>23</v>
      </c>
      <c r="K2369" s="33" t="s">
        <v>2447</v>
      </c>
      <c r="L2369" s="38">
        <v>42701</v>
      </c>
      <c r="M2369" s="33">
        <v>915</v>
      </c>
      <c r="N2369" s="33">
        <v>1143</v>
      </c>
      <c r="O2369" s="33">
        <v>228</v>
      </c>
      <c r="P2369" s="33" t="s">
        <v>24</v>
      </c>
      <c r="Q2369" s="33" t="s">
        <v>25</v>
      </c>
      <c r="R2369" s="65" t="s">
        <v>15</v>
      </c>
    </row>
    <row r="2370" spans="1:18" x14ac:dyDescent="0.3">
      <c r="A2370" s="37" t="s">
        <v>17074</v>
      </c>
      <c r="B2370" s="32" t="s">
        <v>17073</v>
      </c>
      <c r="C2370" s="37">
        <v>14952433</v>
      </c>
      <c r="D2370" s="33" t="s">
        <v>17071</v>
      </c>
      <c r="E2370" s="33" t="s">
        <v>17072</v>
      </c>
      <c r="F2370" s="33" t="s">
        <v>17075</v>
      </c>
      <c r="G2370" s="33" t="s">
        <v>17076</v>
      </c>
      <c r="H2370" s="33" t="s">
        <v>713</v>
      </c>
      <c r="I2370" s="38">
        <v>28456</v>
      </c>
      <c r="J2370" s="33" t="s">
        <v>23</v>
      </c>
      <c r="K2370" s="33" t="s">
        <v>713</v>
      </c>
      <c r="L2370" s="38">
        <v>28332</v>
      </c>
      <c r="M2370" s="33">
        <v>1143</v>
      </c>
      <c r="N2370" s="33">
        <v>1170</v>
      </c>
      <c r="O2370" s="33">
        <v>27</v>
      </c>
      <c r="P2370" s="33" t="s">
        <v>24</v>
      </c>
      <c r="Q2370" s="33" t="s">
        <v>25</v>
      </c>
      <c r="R2370" s="65" t="s">
        <v>15</v>
      </c>
    </row>
    <row r="2371" spans="1:18" x14ac:dyDescent="0.3">
      <c r="A2371" s="40" t="s">
        <v>17104</v>
      </c>
      <c r="B2371" s="34" t="s">
        <v>17103</v>
      </c>
      <c r="C2371" s="40">
        <v>14953411</v>
      </c>
      <c r="D2371" s="35" t="s">
        <v>17101</v>
      </c>
      <c r="E2371" s="54" t="s">
        <v>17102</v>
      </c>
      <c r="F2371" s="35" t="s">
        <v>17105</v>
      </c>
      <c r="G2371" s="35" t="s">
        <v>15386</v>
      </c>
      <c r="H2371" s="35" t="s">
        <v>47</v>
      </c>
      <c r="I2371" s="41">
        <v>39819</v>
      </c>
      <c r="J2371" s="35" t="s">
        <v>23</v>
      </c>
      <c r="K2371" s="35" t="s">
        <v>47</v>
      </c>
      <c r="L2371" s="41">
        <v>31794</v>
      </c>
      <c r="M2371" s="35">
        <v>1143</v>
      </c>
      <c r="N2371" s="35">
        <v>1170</v>
      </c>
      <c r="O2371" s="35">
        <v>27</v>
      </c>
      <c r="P2371" s="35" t="s">
        <v>24</v>
      </c>
      <c r="Q2371" s="35" t="s">
        <v>25</v>
      </c>
      <c r="R2371" s="65" t="s">
        <v>15</v>
      </c>
    </row>
    <row r="2372" spans="1:18" x14ac:dyDescent="0.3">
      <c r="A2372" s="57" t="s">
        <v>36229</v>
      </c>
      <c r="B2372" s="56" t="s">
        <v>36228</v>
      </c>
      <c r="C2372" s="57" t="s">
        <v>17101</v>
      </c>
      <c r="D2372" s="35" t="s">
        <v>17101</v>
      </c>
      <c r="E2372" s="54" t="s">
        <v>17102</v>
      </c>
      <c r="F2372" s="58" t="s">
        <v>15391</v>
      </c>
      <c r="G2372" s="58" t="s">
        <v>15392</v>
      </c>
      <c r="H2372" s="58" t="s">
        <v>47</v>
      </c>
      <c r="I2372" s="59">
        <v>39823</v>
      </c>
      <c r="J2372" s="58" t="s">
        <v>23</v>
      </c>
      <c r="K2372" s="35" t="s">
        <v>47</v>
      </c>
      <c r="L2372" s="41">
        <v>31794</v>
      </c>
      <c r="M2372" s="35">
        <v>1143</v>
      </c>
      <c r="N2372" s="35">
        <v>1194</v>
      </c>
      <c r="O2372" s="35">
        <v>51</v>
      </c>
      <c r="P2372" s="35" t="s">
        <v>24</v>
      </c>
      <c r="Q2372" s="35" t="s">
        <v>25</v>
      </c>
      <c r="R2372" s="65" t="s">
        <v>15</v>
      </c>
    </row>
    <row r="2373" spans="1:18" x14ac:dyDescent="0.3">
      <c r="A2373" s="37" t="s">
        <v>17112</v>
      </c>
      <c r="B2373" s="32" t="s">
        <v>17111</v>
      </c>
      <c r="C2373" s="37">
        <v>14953417</v>
      </c>
      <c r="D2373" s="33" t="s">
        <v>17109</v>
      </c>
      <c r="E2373" s="33" t="s">
        <v>17110</v>
      </c>
      <c r="F2373" s="33" t="s">
        <v>17113</v>
      </c>
      <c r="G2373" s="33" t="s">
        <v>3871</v>
      </c>
      <c r="H2373" s="33" t="s">
        <v>2447</v>
      </c>
      <c r="I2373" s="38">
        <v>40741</v>
      </c>
      <c r="J2373" s="33" t="s">
        <v>23</v>
      </c>
      <c r="K2373" s="33" t="s">
        <v>2447</v>
      </c>
      <c r="L2373" s="38">
        <v>42501</v>
      </c>
      <c r="M2373" s="33">
        <v>1095</v>
      </c>
      <c r="N2373" s="33">
        <v>1119</v>
      </c>
      <c r="O2373" s="33">
        <v>24</v>
      </c>
      <c r="P2373" s="33" t="s">
        <v>24</v>
      </c>
      <c r="Q2373" s="33" t="s">
        <v>25</v>
      </c>
      <c r="R2373" s="65" t="s">
        <v>15</v>
      </c>
    </row>
    <row r="2374" spans="1:18" x14ac:dyDescent="0.3">
      <c r="A2374" s="40" t="s">
        <v>17115</v>
      </c>
      <c r="B2374" s="34" t="s">
        <v>17114</v>
      </c>
      <c r="C2374" s="40">
        <v>14953417</v>
      </c>
      <c r="D2374" s="35" t="s">
        <v>17109</v>
      </c>
      <c r="E2374" s="35" t="s">
        <v>17110</v>
      </c>
      <c r="F2374" s="35" t="s">
        <v>17116</v>
      </c>
      <c r="G2374" s="35" t="s">
        <v>17117</v>
      </c>
      <c r="H2374" s="35" t="s">
        <v>2447</v>
      </c>
      <c r="I2374" s="41">
        <v>42642</v>
      </c>
      <c r="J2374" s="35" t="s">
        <v>23</v>
      </c>
      <c r="K2374" s="35" t="s">
        <v>2447</v>
      </c>
      <c r="L2374" s="41">
        <v>42501</v>
      </c>
      <c r="M2374" s="35">
        <v>1095</v>
      </c>
      <c r="N2374" s="35">
        <v>1119</v>
      </c>
      <c r="O2374" s="35">
        <v>24</v>
      </c>
      <c r="P2374" s="35" t="s">
        <v>24</v>
      </c>
      <c r="Q2374" s="35" t="s">
        <v>25</v>
      </c>
      <c r="R2374" s="65" t="s">
        <v>15</v>
      </c>
    </row>
    <row r="2375" spans="1:18" x14ac:dyDescent="0.3">
      <c r="A2375" s="40" t="s">
        <v>17123</v>
      </c>
      <c r="B2375" s="34" t="s">
        <v>17122</v>
      </c>
      <c r="C2375" s="40">
        <v>14953417</v>
      </c>
      <c r="D2375" s="35" t="s">
        <v>17109</v>
      </c>
      <c r="E2375" s="35" t="s">
        <v>17110</v>
      </c>
      <c r="F2375" s="35" t="s">
        <v>17124</v>
      </c>
      <c r="G2375" s="35" t="s">
        <v>5220</v>
      </c>
      <c r="H2375" s="35" t="s">
        <v>2447</v>
      </c>
      <c r="I2375" s="41">
        <v>42602</v>
      </c>
      <c r="J2375" s="35" t="s">
        <v>23</v>
      </c>
      <c r="K2375" s="35" t="s">
        <v>2447</v>
      </c>
      <c r="L2375" s="41">
        <v>42501</v>
      </c>
      <c r="M2375" s="35">
        <v>1095</v>
      </c>
      <c r="N2375" s="35">
        <v>1071</v>
      </c>
      <c r="O2375" s="35">
        <v>-24</v>
      </c>
      <c r="P2375" s="35" t="s">
        <v>48</v>
      </c>
      <c r="Q2375" s="35" t="s">
        <v>25</v>
      </c>
      <c r="R2375" s="65" t="s">
        <v>31</v>
      </c>
    </row>
    <row r="2376" spans="1:18" x14ac:dyDescent="0.3">
      <c r="A2376" s="40" t="s">
        <v>17141</v>
      </c>
      <c r="B2376" s="34" t="s">
        <v>17140</v>
      </c>
      <c r="C2376" s="40">
        <v>14953433</v>
      </c>
      <c r="D2376" s="35" t="s">
        <v>17138</v>
      </c>
      <c r="E2376" s="35" t="s">
        <v>17139</v>
      </c>
      <c r="F2376" s="35" t="s">
        <v>17142</v>
      </c>
      <c r="G2376" s="35" t="s">
        <v>13995</v>
      </c>
      <c r="H2376" s="35" t="s">
        <v>713</v>
      </c>
      <c r="I2376" s="41">
        <v>27520</v>
      </c>
      <c r="J2376" s="35" t="s">
        <v>23</v>
      </c>
      <c r="K2376" s="35" t="s">
        <v>713</v>
      </c>
      <c r="L2376" s="41">
        <v>27577</v>
      </c>
      <c r="M2376" s="35">
        <v>1041</v>
      </c>
      <c r="N2376" s="35">
        <v>1560</v>
      </c>
      <c r="O2376" s="35">
        <v>519</v>
      </c>
      <c r="P2376" s="35" t="s">
        <v>24</v>
      </c>
      <c r="Q2376" s="35" t="s">
        <v>25</v>
      </c>
      <c r="R2376" s="65" t="s">
        <v>15</v>
      </c>
    </row>
    <row r="2377" spans="1:18" x14ac:dyDescent="0.3">
      <c r="A2377" s="49" t="s">
        <v>17143</v>
      </c>
      <c r="B2377" s="48" t="s">
        <v>11901</v>
      </c>
      <c r="C2377" s="49" t="s">
        <v>17138</v>
      </c>
      <c r="D2377" s="33" t="s">
        <v>17138</v>
      </c>
      <c r="E2377" s="50" t="s">
        <v>17139</v>
      </c>
      <c r="F2377" s="50" t="s">
        <v>17144</v>
      </c>
      <c r="G2377" s="50" t="s">
        <v>13995</v>
      </c>
      <c r="H2377" s="50" t="s">
        <v>713</v>
      </c>
      <c r="I2377" s="51">
        <v>27520</v>
      </c>
      <c r="J2377" s="50" t="s">
        <v>23</v>
      </c>
      <c r="K2377" s="33" t="s">
        <v>713</v>
      </c>
      <c r="L2377" s="38">
        <v>27577</v>
      </c>
      <c r="M2377" s="33">
        <v>1041</v>
      </c>
      <c r="N2377" s="33">
        <v>1560</v>
      </c>
      <c r="O2377" s="33">
        <v>519</v>
      </c>
      <c r="P2377" s="33" t="s">
        <v>24</v>
      </c>
      <c r="Q2377" s="33" t="s">
        <v>25</v>
      </c>
      <c r="R2377" s="65" t="s">
        <v>15</v>
      </c>
    </row>
    <row r="2378" spans="1:18" x14ac:dyDescent="0.3">
      <c r="A2378" s="53" t="s">
        <v>17146</v>
      </c>
      <c r="B2378" s="52" t="s">
        <v>17145</v>
      </c>
      <c r="C2378" s="53" t="s">
        <v>17138</v>
      </c>
      <c r="D2378" s="35" t="s">
        <v>17138</v>
      </c>
      <c r="E2378" s="54" t="s">
        <v>17139</v>
      </c>
      <c r="F2378" s="54" t="s">
        <v>17147</v>
      </c>
      <c r="G2378" s="54" t="s">
        <v>7591</v>
      </c>
      <c r="H2378" s="54" t="s">
        <v>713</v>
      </c>
      <c r="I2378" s="55">
        <v>28310</v>
      </c>
      <c r="J2378" s="54" t="s">
        <v>23</v>
      </c>
      <c r="K2378" s="35" t="s">
        <v>713</v>
      </c>
      <c r="L2378" s="41">
        <v>27577</v>
      </c>
      <c r="M2378" s="35">
        <v>1041</v>
      </c>
      <c r="N2378" s="35">
        <v>1212</v>
      </c>
      <c r="O2378" s="35">
        <v>171</v>
      </c>
      <c r="P2378" s="35" t="s">
        <v>24</v>
      </c>
      <c r="Q2378" s="35" t="s">
        <v>25</v>
      </c>
      <c r="R2378" s="65" t="s">
        <v>15</v>
      </c>
    </row>
    <row r="2379" spans="1:18" x14ac:dyDescent="0.3">
      <c r="A2379" s="40" t="s">
        <v>17158</v>
      </c>
      <c r="B2379" s="34" t="s">
        <v>17157</v>
      </c>
      <c r="C2379" s="40">
        <v>14953538</v>
      </c>
      <c r="D2379" s="35" t="s">
        <v>17155</v>
      </c>
      <c r="E2379" s="35" t="s">
        <v>17156</v>
      </c>
      <c r="F2379" s="35" t="s">
        <v>17159</v>
      </c>
      <c r="G2379" s="35" t="s">
        <v>17160</v>
      </c>
      <c r="H2379" s="35" t="s">
        <v>214</v>
      </c>
      <c r="I2379" s="41">
        <v>16689</v>
      </c>
      <c r="J2379" s="35" t="s">
        <v>23</v>
      </c>
      <c r="K2379" s="35" t="s">
        <v>214</v>
      </c>
      <c r="L2379" s="41">
        <v>15537</v>
      </c>
      <c r="M2379" s="35">
        <v>1170</v>
      </c>
      <c r="N2379" s="35">
        <v>1218</v>
      </c>
      <c r="O2379" s="35">
        <v>48</v>
      </c>
      <c r="P2379" s="35" t="s">
        <v>24</v>
      </c>
      <c r="Q2379" s="35" t="s">
        <v>25</v>
      </c>
      <c r="R2379" s="65" t="s">
        <v>15</v>
      </c>
    </row>
    <row r="2380" spans="1:18" x14ac:dyDescent="0.3">
      <c r="A2380" s="37" t="s">
        <v>17162</v>
      </c>
      <c r="B2380" s="32" t="s">
        <v>17161</v>
      </c>
      <c r="C2380" s="37">
        <v>14953538</v>
      </c>
      <c r="D2380" s="33" t="s">
        <v>17155</v>
      </c>
      <c r="E2380" s="33" t="s">
        <v>17156</v>
      </c>
      <c r="F2380" s="33" t="s">
        <v>17163</v>
      </c>
      <c r="G2380" s="33" t="s">
        <v>17164</v>
      </c>
      <c r="H2380" s="33" t="s">
        <v>214</v>
      </c>
      <c r="I2380" s="38">
        <v>17233</v>
      </c>
      <c r="J2380" s="33" t="s">
        <v>23</v>
      </c>
      <c r="K2380" s="33" t="s">
        <v>214</v>
      </c>
      <c r="L2380" s="38">
        <v>15537</v>
      </c>
      <c r="M2380" s="33">
        <v>1170</v>
      </c>
      <c r="N2380" s="33">
        <v>1218</v>
      </c>
      <c r="O2380" s="33">
        <v>48</v>
      </c>
      <c r="P2380" s="33" t="s">
        <v>24</v>
      </c>
      <c r="Q2380" s="33" t="s">
        <v>25</v>
      </c>
      <c r="R2380" s="65" t="s">
        <v>15</v>
      </c>
    </row>
    <row r="2381" spans="1:18" x14ac:dyDescent="0.3">
      <c r="A2381" s="40" t="s">
        <v>17166</v>
      </c>
      <c r="B2381" s="34" t="s">
        <v>17165</v>
      </c>
      <c r="C2381" s="40">
        <v>14953538</v>
      </c>
      <c r="D2381" s="35" t="s">
        <v>17155</v>
      </c>
      <c r="E2381" s="35" t="s">
        <v>17156</v>
      </c>
      <c r="F2381" s="35" t="s">
        <v>17167</v>
      </c>
      <c r="G2381" s="35" t="s">
        <v>17168</v>
      </c>
      <c r="H2381" s="35" t="s">
        <v>214</v>
      </c>
      <c r="I2381" s="41">
        <v>16802</v>
      </c>
      <c r="J2381" s="35" t="s">
        <v>23</v>
      </c>
      <c r="K2381" s="35" t="s">
        <v>214</v>
      </c>
      <c r="L2381" s="41">
        <v>15537</v>
      </c>
      <c r="M2381" s="35">
        <v>1170</v>
      </c>
      <c r="N2381" s="35">
        <v>1374</v>
      </c>
      <c r="O2381" s="35">
        <v>204</v>
      </c>
      <c r="P2381" s="35" t="s">
        <v>24</v>
      </c>
      <c r="Q2381" s="35" t="s">
        <v>25</v>
      </c>
      <c r="R2381" s="65" t="s">
        <v>15</v>
      </c>
    </row>
    <row r="2382" spans="1:18" x14ac:dyDescent="0.3">
      <c r="A2382" s="40" t="s">
        <v>17170</v>
      </c>
      <c r="B2382" s="34" t="s">
        <v>17169</v>
      </c>
      <c r="C2382" s="40">
        <v>14953538</v>
      </c>
      <c r="D2382" s="35" t="s">
        <v>17155</v>
      </c>
      <c r="E2382" s="35" t="s">
        <v>17156</v>
      </c>
      <c r="F2382" s="35" t="s">
        <v>17171</v>
      </c>
      <c r="G2382" s="35" t="s">
        <v>6231</v>
      </c>
      <c r="H2382" s="35" t="s">
        <v>214</v>
      </c>
      <c r="I2382" s="41">
        <v>18103</v>
      </c>
      <c r="J2382" s="35" t="s">
        <v>23</v>
      </c>
      <c r="K2382" s="35" t="s">
        <v>214</v>
      </c>
      <c r="L2382" s="41">
        <v>15537</v>
      </c>
      <c r="M2382" s="35">
        <v>1170</v>
      </c>
      <c r="N2382" s="35">
        <v>1713</v>
      </c>
      <c r="O2382" s="35">
        <v>543</v>
      </c>
      <c r="P2382" s="35" t="s">
        <v>24</v>
      </c>
      <c r="Q2382" s="35" t="s">
        <v>25</v>
      </c>
      <c r="R2382" s="65" t="s">
        <v>15</v>
      </c>
    </row>
    <row r="2383" spans="1:18" x14ac:dyDescent="0.3">
      <c r="A2383" s="40" t="s">
        <v>17173</v>
      </c>
      <c r="B2383" s="34" t="s">
        <v>17172</v>
      </c>
      <c r="C2383" s="40">
        <v>14953538</v>
      </c>
      <c r="D2383" s="35" t="s">
        <v>17155</v>
      </c>
      <c r="E2383" s="35" t="s">
        <v>17156</v>
      </c>
      <c r="F2383" s="35" t="s">
        <v>17174</v>
      </c>
      <c r="G2383" s="35" t="s">
        <v>11273</v>
      </c>
      <c r="H2383" s="35" t="s">
        <v>214</v>
      </c>
      <c r="I2383" s="41">
        <v>16693</v>
      </c>
      <c r="J2383" s="35" t="s">
        <v>23</v>
      </c>
      <c r="K2383" s="35" t="s">
        <v>214</v>
      </c>
      <c r="L2383" s="41">
        <v>15537</v>
      </c>
      <c r="M2383" s="35">
        <v>1170</v>
      </c>
      <c r="N2383" s="35">
        <v>1242</v>
      </c>
      <c r="O2383" s="35">
        <v>72</v>
      </c>
      <c r="P2383" s="35" t="s">
        <v>24</v>
      </c>
      <c r="Q2383" s="35" t="s">
        <v>25</v>
      </c>
      <c r="R2383" s="65" t="s">
        <v>15</v>
      </c>
    </row>
    <row r="2384" spans="1:18" x14ac:dyDescent="0.3">
      <c r="A2384" s="37" t="s">
        <v>17182</v>
      </c>
      <c r="B2384" s="32" t="s">
        <v>17181</v>
      </c>
      <c r="C2384" s="37">
        <v>14953538</v>
      </c>
      <c r="D2384" s="33" t="s">
        <v>17155</v>
      </c>
      <c r="E2384" s="33" t="s">
        <v>17156</v>
      </c>
      <c r="F2384" s="33" t="s">
        <v>17183</v>
      </c>
      <c r="G2384" s="33" t="s">
        <v>2195</v>
      </c>
      <c r="H2384" s="33" t="s">
        <v>214</v>
      </c>
      <c r="I2384" s="38">
        <v>15530</v>
      </c>
      <c r="J2384" s="33" t="s">
        <v>23</v>
      </c>
      <c r="K2384" s="33" t="s">
        <v>214</v>
      </c>
      <c r="L2384" s="38">
        <v>15537</v>
      </c>
      <c r="M2384" s="33">
        <v>1170</v>
      </c>
      <c r="N2384" s="33">
        <v>813</v>
      </c>
      <c r="O2384" s="33">
        <v>-357</v>
      </c>
      <c r="P2384" s="33" t="s">
        <v>48</v>
      </c>
      <c r="Q2384" s="33" t="s">
        <v>25</v>
      </c>
      <c r="R2384" s="65" t="s">
        <v>31</v>
      </c>
    </row>
    <row r="2385" spans="1:18" x14ac:dyDescent="0.3">
      <c r="A2385" s="40" t="s">
        <v>17193</v>
      </c>
      <c r="B2385" s="34" t="s">
        <v>17192</v>
      </c>
      <c r="C2385" s="40">
        <v>14953538</v>
      </c>
      <c r="D2385" s="35" t="s">
        <v>17155</v>
      </c>
      <c r="E2385" s="35" t="s">
        <v>17156</v>
      </c>
      <c r="F2385" s="35" t="s">
        <v>17194</v>
      </c>
      <c r="G2385" s="35" t="s">
        <v>17195</v>
      </c>
      <c r="H2385" s="35" t="s">
        <v>214</v>
      </c>
      <c r="I2385" s="41">
        <v>15552</v>
      </c>
      <c r="J2385" s="35" t="s">
        <v>23</v>
      </c>
      <c r="K2385" s="35" t="s">
        <v>214</v>
      </c>
      <c r="L2385" s="41">
        <v>15537</v>
      </c>
      <c r="M2385" s="35">
        <v>1170</v>
      </c>
      <c r="N2385" s="35">
        <v>813</v>
      </c>
      <c r="O2385" s="35">
        <v>-357</v>
      </c>
      <c r="P2385" s="35" t="s">
        <v>48</v>
      </c>
      <c r="Q2385" s="35" t="s">
        <v>25</v>
      </c>
      <c r="R2385" s="65" t="s">
        <v>31</v>
      </c>
    </row>
    <row r="2386" spans="1:18" x14ac:dyDescent="0.3">
      <c r="A2386" s="37" t="s">
        <v>17197</v>
      </c>
      <c r="B2386" s="32" t="s">
        <v>17196</v>
      </c>
      <c r="C2386" s="37">
        <v>14953538</v>
      </c>
      <c r="D2386" s="33" t="s">
        <v>17155</v>
      </c>
      <c r="E2386" s="33" t="s">
        <v>17156</v>
      </c>
      <c r="F2386" s="33" t="s">
        <v>17198</v>
      </c>
      <c r="G2386" s="33" t="s">
        <v>4289</v>
      </c>
      <c r="H2386" s="33" t="s">
        <v>214</v>
      </c>
      <c r="I2386" s="38">
        <v>15531</v>
      </c>
      <c r="J2386" s="33" t="s">
        <v>23</v>
      </c>
      <c r="K2386" s="33" t="s">
        <v>214</v>
      </c>
      <c r="L2386" s="38">
        <v>15537</v>
      </c>
      <c r="M2386" s="33">
        <v>1170</v>
      </c>
      <c r="N2386" s="33">
        <v>813</v>
      </c>
      <c r="O2386" s="33">
        <v>-357</v>
      </c>
      <c r="P2386" s="33" t="s">
        <v>48</v>
      </c>
      <c r="Q2386" s="33" t="s">
        <v>25</v>
      </c>
      <c r="R2386" s="65" t="s">
        <v>31</v>
      </c>
    </row>
    <row r="2387" spans="1:18" x14ac:dyDescent="0.3">
      <c r="A2387" s="37" t="s">
        <v>17204</v>
      </c>
      <c r="B2387" s="32" t="s">
        <v>17203</v>
      </c>
      <c r="C2387" s="37">
        <v>14953538</v>
      </c>
      <c r="D2387" s="33" t="s">
        <v>17155</v>
      </c>
      <c r="E2387" s="33" t="s">
        <v>17156</v>
      </c>
      <c r="F2387" s="33" t="s">
        <v>17205</v>
      </c>
      <c r="G2387" s="33" t="s">
        <v>17206</v>
      </c>
      <c r="H2387" s="33" t="s">
        <v>214</v>
      </c>
      <c r="I2387" s="38">
        <v>15557</v>
      </c>
      <c r="J2387" s="33" t="s">
        <v>23</v>
      </c>
      <c r="K2387" s="33" t="s">
        <v>214</v>
      </c>
      <c r="L2387" s="38">
        <v>15537</v>
      </c>
      <c r="M2387" s="33">
        <v>1170</v>
      </c>
      <c r="N2387" s="33">
        <v>813</v>
      </c>
      <c r="O2387" s="33">
        <v>-357</v>
      </c>
      <c r="P2387" s="33" t="s">
        <v>48</v>
      </c>
      <c r="Q2387" s="33" t="s">
        <v>25</v>
      </c>
      <c r="R2387" s="65" t="s">
        <v>31</v>
      </c>
    </row>
    <row r="2388" spans="1:18" x14ac:dyDescent="0.3">
      <c r="A2388" s="37" t="s">
        <v>17208</v>
      </c>
      <c r="B2388" s="32" t="s">
        <v>17207</v>
      </c>
      <c r="C2388" s="37">
        <v>14953538</v>
      </c>
      <c r="D2388" s="33" t="s">
        <v>17155</v>
      </c>
      <c r="E2388" s="33" t="s">
        <v>17156</v>
      </c>
      <c r="F2388" s="33" t="s">
        <v>17209</v>
      </c>
      <c r="G2388" s="33" t="s">
        <v>17210</v>
      </c>
      <c r="H2388" s="33" t="s">
        <v>214</v>
      </c>
      <c r="I2388" s="38">
        <v>15924</v>
      </c>
      <c r="J2388" s="33" t="s">
        <v>23</v>
      </c>
      <c r="K2388" s="33" t="s">
        <v>214</v>
      </c>
      <c r="L2388" s="38">
        <v>15537</v>
      </c>
      <c r="M2388" s="33">
        <v>1170</v>
      </c>
      <c r="N2388" s="33">
        <v>813</v>
      </c>
      <c r="O2388" s="33">
        <v>-357</v>
      </c>
      <c r="P2388" s="33" t="s">
        <v>48</v>
      </c>
      <c r="Q2388" s="33" t="s">
        <v>25</v>
      </c>
      <c r="R2388" s="65" t="s">
        <v>31</v>
      </c>
    </row>
    <row r="2389" spans="1:18" x14ac:dyDescent="0.3">
      <c r="A2389" s="40" t="s">
        <v>17212</v>
      </c>
      <c r="B2389" s="34" t="s">
        <v>17211</v>
      </c>
      <c r="C2389" s="40">
        <v>14953538</v>
      </c>
      <c r="D2389" s="35" t="s">
        <v>17155</v>
      </c>
      <c r="E2389" s="35" t="s">
        <v>17156</v>
      </c>
      <c r="F2389" s="35" t="s">
        <v>17213</v>
      </c>
      <c r="G2389" s="35" t="s">
        <v>17214</v>
      </c>
      <c r="H2389" s="35" t="s">
        <v>214</v>
      </c>
      <c r="I2389" s="41">
        <v>15541</v>
      </c>
      <c r="J2389" s="35" t="s">
        <v>23</v>
      </c>
      <c r="K2389" s="35" t="s">
        <v>214</v>
      </c>
      <c r="L2389" s="41">
        <v>15537</v>
      </c>
      <c r="M2389" s="35">
        <v>1170</v>
      </c>
      <c r="N2389" s="35">
        <v>813</v>
      </c>
      <c r="O2389" s="35">
        <v>-357</v>
      </c>
      <c r="P2389" s="35" t="s">
        <v>48</v>
      </c>
      <c r="Q2389" s="35" t="s">
        <v>25</v>
      </c>
      <c r="R2389" s="65" t="s">
        <v>31</v>
      </c>
    </row>
    <row r="2390" spans="1:18" x14ac:dyDescent="0.3">
      <c r="A2390" s="37" t="s">
        <v>17216</v>
      </c>
      <c r="B2390" s="32" t="s">
        <v>17215</v>
      </c>
      <c r="C2390" s="37">
        <v>14953538</v>
      </c>
      <c r="D2390" s="33" t="s">
        <v>17155</v>
      </c>
      <c r="E2390" s="33" t="s">
        <v>17156</v>
      </c>
      <c r="F2390" s="33" t="s">
        <v>17217</v>
      </c>
      <c r="G2390" s="33" t="s">
        <v>1534</v>
      </c>
      <c r="H2390" s="33" t="s">
        <v>214</v>
      </c>
      <c r="I2390" s="38">
        <v>15501</v>
      </c>
      <c r="J2390" s="33" t="s">
        <v>23</v>
      </c>
      <c r="K2390" s="33" t="s">
        <v>214</v>
      </c>
      <c r="L2390" s="38">
        <v>15537</v>
      </c>
      <c r="M2390" s="33">
        <v>1170</v>
      </c>
      <c r="N2390" s="33">
        <v>813</v>
      </c>
      <c r="O2390" s="33">
        <v>-357</v>
      </c>
      <c r="P2390" s="33" t="s">
        <v>48</v>
      </c>
      <c r="Q2390" s="33" t="s">
        <v>25</v>
      </c>
      <c r="R2390" s="65" t="s">
        <v>31</v>
      </c>
    </row>
    <row r="2391" spans="1:18" x14ac:dyDescent="0.3">
      <c r="A2391" s="40" t="s">
        <v>17219</v>
      </c>
      <c r="B2391" s="34" t="s">
        <v>17218</v>
      </c>
      <c r="C2391" s="40">
        <v>14953538</v>
      </c>
      <c r="D2391" s="35" t="s">
        <v>17155</v>
      </c>
      <c r="E2391" s="35" t="s">
        <v>17156</v>
      </c>
      <c r="F2391" s="35" t="s">
        <v>17220</v>
      </c>
      <c r="G2391" s="35" t="s">
        <v>1534</v>
      </c>
      <c r="H2391" s="35" t="s">
        <v>214</v>
      </c>
      <c r="I2391" s="41">
        <v>15501</v>
      </c>
      <c r="J2391" s="35" t="s">
        <v>23</v>
      </c>
      <c r="K2391" s="35" t="s">
        <v>214</v>
      </c>
      <c r="L2391" s="41">
        <v>15537</v>
      </c>
      <c r="M2391" s="35">
        <v>1170</v>
      </c>
      <c r="N2391" s="35">
        <v>813</v>
      </c>
      <c r="O2391" s="35">
        <v>-357</v>
      </c>
      <c r="P2391" s="35" t="s">
        <v>48</v>
      </c>
      <c r="Q2391" s="35" t="s">
        <v>25</v>
      </c>
      <c r="R2391" s="65" t="s">
        <v>31</v>
      </c>
    </row>
    <row r="2392" spans="1:18" x14ac:dyDescent="0.3">
      <c r="A2392" s="37" t="s">
        <v>17222</v>
      </c>
      <c r="B2392" s="32" t="s">
        <v>17221</v>
      </c>
      <c r="C2392" s="37">
        <v>14953538</v>
      </c>
      <c r="D2392" s="33" t="s">
        <v>17155</v>
      </c>
      <c r="E2392" s="33" t="s">
        <v>17156</v>
      </c>
      <c r="F2392" s="33" t="s">
        <v>17223</v>
      </c>
      <c r="G2392" s="33" t="s">
        <v>17224</v>
      </c>
      <c r="H2392" s="33" t="s">
        <v>214</v>
      </c>
      <c r="I2392" s="38">
        <v>15424</v>
      </c>
      <c r="J2392" s="33" t="s">
        <v>23</v>
      </c>
      <c r="K2392" s="33" t="s">
        <v>214</v>
      </c>
      <c r="L2392" s="38">
        <v>15537</v>
      </c>
      <c r="M2392" s="33">
        <v>1170</v>
      </c>
      <c r="N2392" s="33">
        <v>813</v>
      </c>
      <c r="O2392" s="33">
        <v>-357</v>
      </c>
      <c r="P2392" s="33" t="s">
        <v>48</v>
      </c>
      <c r="Q2392" s="33" t="s">
        <v>25</v>
      </c>
      <c r="R2392" s="65" t="s">
        <v>31</v>
      </c>
    </row>
    <row r="2393" spans="1:18" x14ac:dyDescent="0.3">
      <c r="A2393" s="37" t="s">
        <v>17230</v>
      </c>
      <c r="B2393" s="32" t="s">
        <v>17229</v>
      </c>
      <c r="C2393" s="37">
        <v>14953538</v>
      </c>
      <c r="D2393" s="33" t="s">
        <v>17155</v>
      </c>
      <c r="E2393" s="33" t="s">
        <v>17156</v>
      </c>
      <c r="F2393" s="33" t="s">
        <v>4311</v>
      </c>
      <c r="G2393" s="33" t="s">
        <v>4264</v>
      </c>
      <c r="H2393" s="33" t="s">
        <v>214</v>
      </c>
      <c r="I2393" s="38">
        <v>15963</v>
      </c>
      <c r="J2393" s="33" t="s">
        <v>23</v>
      </c>
      <c r="K2393" s="33" t="s">
        <v>214</v>
      </c>
      <c r="L2393" s="38">
        <v>15537</v>
      </c>
      <c r="M2393" s="33">
        <v>1170</v>
      </c>
      <c r="N2393" s="33">
        <v>813</v>
      </c>
      <c r="O2393" s="33">
        <v>-357</v>
      </c>
      <c r="P2393" s="33" t="s">
        <v>48</v>
      </c>
      <c r="Q2393" s="33" t="s">
        <v>25</v>
      </c>
      <c r="R2393" s="65" t="s">
        <v>31</v>
      </c>
    </row>
    <row r="2394" spans="1:18" x14ac:dyDescent="0.3">
      <c r="A2394" s="40" t="s">
        <v>17234</v>
      </c>
      <c r="B2394" s="34" t="s">
        <v>17233</v>
      </c>
      <c r="C2394" s="40">
        <v>14954413</v>
      </c>
      <c r="D2394" s="35" t="s">
        <v>17231</v>
      </c>
      <c r="E2394" s="35" t="s">
        <v>17232</v>
      </c>
      <c r="F2394" s="35" t="s">
        <v>17235</v>
      </c>
      <c r="G2394" s="35" t="s">
        <v>3749</v>
      </c>
      <c r="H2394" s="35" t="s">
        <v>1929</v>
      </c>
      <c r="I2394" s="41">
        <v>61727</v>
      </c>
      <c r="J2394" s="35" t="s">
        <v>23</v>
      </c>
      <c r="K2394" s="35" t="s">
        <v>1929</v>
      </c>
      <c r="L2394" s="41">
        <v>62521</v>
      </c>
      <c r="M2394" s="35">
        <v>984</v>
      </c>
      <c r="N2394" s="35">
        <v>1170</v>
      </c>
      <c r="O2394" s="35">
        <v>186</v>
      </c>
      <c r="P2394" s="35" t="s">
        <v>24</v>
      </c>
      <c r="Q2394" s="35" t="s">
        <v>25</v>
      </c>
      <c r="R2394" s="65" t="s">
        <v>15</v>
      </c>
    </row>
    <row r="2395" spans="1:18" x14ac:dyDescent="0.3">
      <c r="A2395" s="37" t="s">
        <v>17239</v>
      </c>
      <c r="B2395" s="32" t="s">
        <v>17238</v>
      </c>
      <c r="C2395" s="37">
        <v>14954432</v>
      </c>
      <c r="D2395" s="33" t="s">
        <v>17236</v>
      </c>
      <c r="E2395" s="33" t="s">
        <v>17237</v>
      </c>
      <c r="F2395" s="33" t="s">
        <v>17240</v>
      </c>
      <c r="G2395" s="33" t="s">
        <v>17241</v>
      </c>
      <c r="H2395" s="33" t="s">
        <v>268</v>
      </c>
      <c r="I2395" s="38">
        <v>13815</v>
      </c>
      <c r="J2395" s="33" t="s">
        <v>23</v>
      </c>
      <c r="K2395" s="33" t="s">
        <v>268</v>
      </c>
      <c r="L2395" s="38">
        <v>13408</v>
      </c>
      <c r="M2395" s="33">
        <v>1413</v>
      </c>
      <c r="N2395" s="33">
        <v>1194</v>
      </c>
      <c r="O2395" s="33">
        <v>-219</v>
      </c>
      <c r="P2395" s="33" t="s">
        <v>48</v>
      </c>
      <c r="Q2395" s="33" t="s">
        <v>25</v>
      </c>
      <c r="R2395" s="65" t="s">
        <v>31</v>
      </c>
    </row>
    <row r="2396" spans="1:18" x14ac:dyDescent="0.3">
      <c r="A2396" s="40" t="s">
        <v>17248</v>
      </c>
      <c r="B2396" s="34" t="s">
        <v>17247</v>
      </c>
      <c r="C2396" s="40">
        <v>14954433</v>
      </c>
      <c r="D2396" s="35" t="s">
        <v>17242</v>
      </c>
      <c r="E2396" s="35" t="s">
        <v>9777</v>
      </c>
      <c r="F2396" s="35" t="s">
        <v>17249</v>
      </c>
      <c r="G2396" s="35" t="s">
        <v>17250</v>
      </c>
      <c r="H2396" s="35" t="s">
        <v>713</v>
      </c>
      <c r="I2396" s="41">
        <v>28712</v>
      </c>
      <c r="J2396" s="35" t="s">
        <v>23</v>
      </c>
      <c r="K2396" s="35" t="s">
        <v>713</v>
      </c>
      <c r="L2396" s="41">
        <v>28731</v>
      </c>
      <c r="M2396" s="35">
        <v>1389</v>
      </c>
      <c r="N2396" s="35">
        <v>1218</v>
      </c>
      <c r="O2396" s="35">
        <v>-171</v>
      </c>
      <c r="P2396" s="35" t="s">
        <v>48</v>
      </c>
      <c r="Q2396" s="35" t="s">
        <v>25</v>
      </c>
      <c r="R2396" s="65" t="s">
        <v>31</v>
      </c>
    </row>
    <row r="2397" spans="1:18" x14ac:dyDescent="0.3">
      <c r="A2397" s="40" t="s">
        <v>17254</v>
      </c>
      <c r="B2397" s="34" t="s">
        <v>17253</v>
      </c>
      <c r="C2397" s="40">
        <v>14954433</v>
      </c>
      <c r="D2397" s="35" t="s">
        <v>17242</v>
      </c>
      <c r="E2397" s="35" t="s">
        <v>9777</v>
      </c>
      <c r="F2397" s="35" t="s">
        <v>17255</v>
      </c>
      <c r="G2397" s="35" t="s">
        <v>17250</v>
      </c>
      <c r="H2397" s="35" t="s">
        <v>713</v>
      </c>
      <c r="I2397" s="41">
        <v>28712</v>
      </c>
      <c r="J2397" s="35" t="s">
        <v>23</v>
      </c>
      <c r="K2397" s="35" t="s">
        <v>713</v>
      </c>
      <c r="L2397" s="41">
        <v>28731</v>
      </c>
      <c r="M2397" s="35">
        <v>1389</v>
      </c>
      <c r="N2397" s="35">
        <v>1218</v>
      </c>
      <c r="O2397" s="35">
        <v>-171</v>
      </c>
      <c r="P2397" s="35" t="s">
        <v>48</v>
      </c>
      <c r="Q2397" s="35" t="s">
        <v>25</v>
      </c>
      <c r="R2397" s="65" t="s">
        <v>31</v>
      </c>
    </row>
    <row r="2398" spans="1:18" x14ac:dyDescent="0.3">
      <c r="A2398" s="40" t="s">
        <v>17281</v>
      </c>
      <c r="B2398" s="34" t="s">
        <v>17280</v>
      </c>
      <c r="C2398" s="40">
        <v>14955413</v>
      </c>
      <c r="D2398" s="35" t="s">
        <v>17278</v>
      </c>
      <c r="E2398" s="35" t="s">
        <v>17279</v>
      </c>
      <c r="F2398" s="35" t="s">
        <v>17282</v>
      </c>
      <c r="G2398" s="35" t="s">
        <v>10123</v>
      </c>
      <c r="H2398" s="35" t="s">
        <v>1929</v>
      </c>
      <c r="I2398" s="41">
        <v>60423</v>
      </c>
      <c r="J2398" s="35" t="s">
        <v>23</v>
      </c>
      <c r="K2398" s="35" t="s">
        <v>1929</v>
      </c>
      <c r="L2398" s="41">
        <v>62305</v>
      </c>
      <c r="M2398" s="35">
        <v>1170</v>
      </c>
      <c r="N2398" s="35">
        <v>1755</v>
      </c>
      <c r="O2398" s="35">
        <v>585</v>
      </c>
      <c r="P2398" s="35" t="s">
        <v>24</v>
      </c>
      <c r="Q2398" s="35" t="s">
        <v>25</v>
      </c>
      <c r="R2398" s="65" t="s">
        <v>15</v>
      </c>
    </row>
    <row r="2399" spans="1:18" x14ac:dyDescent="0.3">
      <c r="A2399" s="37" t="s">
        <v>17284</v>
      </c>
      <c r="B2399" s="32" t="s">
        <v>17283</v>
      </c>
      <c r="C2399" s="37">
        <v>14955413</v>
      </c>
      <c r="D2399" s="33" t="s">
        <v>17278</v>
      </c>
      <c r="E2399" s="33" t="s">
        <v>17279</v>
      </c>
      <c r="F2399" s="33" t="s">
        <v>17285</v>
      </c>
      <c r="G2399" s="33" t="s">
        <v>8923</v>
      </c>
      <c r="H2399" s="33" t="s">
        <v>1929</v>
      </c>
      <c r="I2399" s="38">
        <v>60433</v>
      </c>
      <c r="J2399" s="33" t="s">
        <v>23</v>
      </c>
      <c r="K2399" s="33" t="s">
        <v>1929</v>
      </c>
      <c r="L2399" s="38">
        <v>62305</v>
      </c>
      <c r="M2399" s="33">
        <v>1170</v>
      </c>
      <c r="N2399" s="33">
        <v>1755</v>
      </c>
      <c r="O2399" s="33">
        <v>585</v>
      </c>
      <c r="P2399" s="33" t="s">
        <v>24</v>
      </c>
      <c r="Q2399" s="33" t="s">
        <v>25</v>
      </c>
      <c r="R2399" s="65" t="s">
        <v>15</v>
      </c>
    </row>
    <row r="2400" spans="1:18" x14ac:dyDescent="0.3">
      <c r="A2400" s="40" t="s">
        <v>17287</v>
      </c>
      <c r="B2400" s="34" t="s">
        <v>17286</v>
      </c>
      <c r="C2400" s="40">
        <v>14955413</v>
      </c>
      <c r="D2400" s="35" t="s">
        <v>17278</v>
      </c>
      <c r="E2400" s="35" t="s">
        <v>17279</v>
      </c>
      <c r="F2400" s="35" t="s">
        <v>17288</v>
      </c>
      <c r="G2400" s="35" t="s">
        <v>17289</v>
      </c>
      <c r="H2400" s="35" t="s">
        <v>1929</v>
      </c>
      <c r="I2400" s="41">
        <v>60450</v>
      </c>
      <c r="J2400" s="35" t="s">
        <v>23</v>
      </c>
      <c r="K2400" s="35" t="s">
        <v>1929</v>
      </c>
      <c r="L2400" s="41">
        <v>62305</v>
      </c>
      <c r="M2400" s="35">
        <v>1170</v>
      </c>
      <c r="N2400" s="35">
        <v>1632</v>
      </c>
      <c r="O2400" s="35">
        <v>462</v>
      </c>
      <c r="P2400" s="35" t="s">
        <v>24</v>
      </c>
      <c r="Q2400" s="35" t="s">
        <v>25</v>
      </c>
      <c r="R2400" s="65" t="s">
        <v>15</v>
      </c>
    </row>
    <row r="2401" spans="1:18" x14ac:dyDescent="0.3">
      <c r="A2401" s="40" t="s">
        <v>17296</v>
      </c>
      <c r="B2401" s="34" t="s">
        <v>17295</v>
      </c>
      <c r="C2401" s="40">
        <v>14955433</v>
      </c>
      <c r="D2401" s="35" t="s">
        <v>17293</v>
      </c>
      <c r="E2401" s="35" t="s">
        <v>17294</v>
      </c>
      <c r="F2401" s="35" t="s">
        <v>17297</v>
      </c>
      <c r="G2401" s="35" t="s">
        <v>17298</v>
      </c>
      <c r="H2401" s="35" t="s">
        <v>713</v>
      </c>
      <c r="I2401" s="41">
        <v>27549</v>
      </c>
      <c r="J2401" s="35" t="s">
        <v>23</v>
      </c>
      <c r="K2401" s="35" t="s">
        <v>713</v>
      </c>
      <c r="L2401" s="41">
        <v>27536</v>
      </c>
      <c r="M2401" s="35">
        <v>1194</v>
      </c>
      <c r="N2401" s="35">
        <v>1608</v>
      </c>
      <c r="O2401" s="35">
        <v>414</v>
      </c>
      <c r="P2401" s="35" t="s">
        <v>24</v>
      </c>
      <c r="Q2401" s="35" t="s">
        <v>25</v>
      </c>
      <c r="R2401" s="65" t="s">
        <v>15</v>
      </c>
    </row>
    <row r="2402" spans="1:18" x14ac:dyDescent="0.3">
      <c r="A2402" s="37" t="s">
        <v>17300</v>
      </c>
      <c r="B2402" s="32" t="s">
        <v>17299</v>
      </c>
      <c r="C2402" s="37">
        <v>14955433</v>
      </c>
      <c r="D2402" s="33" t="s">
        <v>17293</v>
      </c>
      <c r="E2402" s="33" t="s">
        <v>17294</v>
      </c>
      <c r="F2402" s="33" t="s">
        <v>17301</v>
      </c>
      <c r="G2402" s="33" t="s">
        <v>12788</v>
      </c>
      <c r="H2402" s="33" t="s">
        <v>713</v>
      </c>
      <c r="I2402" s="38">
        <v>27565</v>
      </c>
      <c r="J2402" s="33" t="s">
        <v>23</v>
      </c>
      <c r="K2402" s="33" t="s">
        <v>713</v>
      </c>
      <c r="L2402" s="38">
        <v>27536</v>
      </c>
      <c r="M2402" s="33">
        <v>1194</v>
      </c>
      <c r="N2402" s="33">
        <v>1314</v>
      </c>
      <c r="O2402" s="33">
        <v>120</v>
      </c>
      <c r="P2402" s="33" t="s">
        <v>24</v>
      </c>
      <c r="Q2402" s="33" t="s">
        <v>25</v>
      </c>
      <c r="R2402" s="65" t="s">
        <v>15</v>
      </c>
    </row>
    <row r="2403" spans="1:18" x14ac:dyDescent="0.3">
      <c r="A2403" s="40" t="s">
        <v>17302</v>
      </c>
      <c r="B2403" s="34" t="s">
        <v>5010</v>
      </c>
      <c r="C2403" s="40">
        <v>14955433</v>
      </c>
      <c r="D2403" s="35" t="s">
        <v>17293</v>
      </c>
      <c r="E2403" s="35" t="s">
        <v>17294</v>
      </c>
      <c r="F2403" s="35" t="s">
        <v>17303</v>
      </c>
      <c r="G2403" s="35" t="s">
        <v>17304</v>
      </c>
      <c r="H2403" s="35" t="s">
        <v>713</v>
      </c>
      <c r="I2403" s="41">
        <v>27522</v>
      </c>
      <c r="J2403" s="35" t="s">
        <v>23</v>
      </c>
      <c r="K2403" s="35" t="s">
        <v>713</v>
      </c>
      <c r="L2403" s="41">
        <v>27536</v>
      </c>
      <c r="M2403" s="35">
        <v>1194</v>
      </c>
      <c r="N2403" s="35">
        <v>1314</v>
      </c>
      <c r="O2403" s="35">
        <v>120</v>
      </c>
      <c r="P2403" s="35" t="s">
        <v>24</v>
      </c>
      <c r="Q2403" s="35" t="s">
        <v>25</v>
      </c>
      <c r="R2403" s="65" t="s">
        <v>15</v>
      </c>
    </row>
    <row r="2404" spans="1:18" x14ac:dyDescent="0.3">
      <c r="A2404" s="37" t="s">
        <v>17306</v>
      </c>
      <c r="B2404" s="32" t="s">
        <v>17305</v>
      </c>
      <c r="C2404" s="37">
        <v>14955433</v>
      </c>
      <c r="D2404" s="33" t="s">
        <v>17293</v>
      </c>
      <c r="E2404" s="33" t="s">
        <v>17294</v>
      </c>
      <c r="F2404" s="33" t="s">
        <v>17307</v>
      </c>
      <c r="G2404" s="33" t="s">
        <v>15797</v>
      </c>
      <c r="H2404" s="33" t="s">
        <v>713</v>
      </c>
      <c r="I2404" s="38">
        <v>27589</v>
      </c>
      <c r="J2404" s="33" t="s">
        <v>23</v>
      </c>
      <c r="K2404" s="33" t="s">
        <v>713</v>
      </c>
      <c r="L2404" s="38">
        <v>27536</v>
      </c>
      <c r="M2404" s="33">
        <v>1194</v>
      </c>
      <c r="N2404" s="33">
        <v>1218</v>
      </c>
      <c r="O2404" s="33">
        <v>24</v>
      </c>
      <c r="P2404" s="33" t="s">
        <v>24</v>
      </c>
      <c r="Q2404" s="33" t="s">
        <v>25</v>
      </c>
      <c r="R2404" s="65" t="s">
        <v>15</v>
      </c>
    </row>
    <row r="2405" spans="1:18" x14ac:dyDescent="0.3">
      <c r="A2405" s="40" t="s">
        <v>17311</v>
      </c>
      <c r="B2405" s="34" t="s">
        <v>17310</v>
      </c>
      <c r="C2405" s="40">
        <v>14955443</v>
      </c>
      <c r="D2405" s="35" t="s">
        <v>17308</v>
      </c>
      <c r="E2405" s="35" t="s">
        <v>17309</v>
      </c>
      <c r="F2405" s="35" t="s">
        <v>17312</v>
      </c>
      <c r="G2405" s="35" t="s">
        <v>17313</v>
      </c>
      <c r="H2405" s="35" t="s">
        <v>349</v>
      </c>
      <c r="I2405" s="41">
        <v>77474</v>
      </c>
      <c r="J2405" s="35" t="s">
        <v>23</v>
      </c>
      <c r="K2405" s="35" t="s">
        <v>349</v>
      </c>
      <c r="L2405" s="41">
        <v>77805</v>
      </c>
      <c r="M2405" s="35">
        <v>1242</v>
      </c>
      <c r="N2405" s="35">
        <v>1536</v>
      </c>
      <c r="O2405" s="35">
        <v>294</v>
      </c>
      <c r="P2405" s="35" t="s">
        <v>24</v>
      </c>
      <c r="Q2405" s="35" t="s">
        <v>25</v>
      </c>
      <c r="R2405" s="65" t="s">
        <v>15</v>
      </c>
    </row>
    <row r="2406" spans="1:18" x14ac:dyDescent="0.3">
      <c r="A2406" s="37" t="s">
        <v>17315</v>
      </c>
      <c r="B2406" s="32" t="s">
        <v>17314</v>
      </c>
      <c r="C2406" s="37">
        <v>14955443</v>
      </c>
      <c r="D2406" s="33" t="s">
        <v>17308</v>
      </c>
      <c r="E2406" s="33" t="s">
        <v>17309</v>
      </c>
      <c r="F2406" s="33" t="s">
        <v>17316</v>
      </c>
      <c r="G2406" s="33" t="s">
        <v>17317</v>
      </c>
      <c r="H2406" s="33" t="s">
        <v>349</v>
      </c>
      <c r="I2406" s="38">
        <v>77833</v>
      </c>
      <c r="J2406" s="33" t="s">
        <v>23</v>
      </c>
      <c r="K2406" s="33" t="s">
        <v>349</v>
      </c>
      <c r="L2406" s="38">
        <v>77805</v>
      </c>
      <c r="M2406" s="33">
        <v>1242</v>
      </c>
      <c r="N2406" s="33">
        <v>1365</v>
      </c>
      <c r="O2406" s="33">
        <v>123</v>
      </c>
      <c r="P2406" s="33" t="s">
        <v>24</v>
      </c>
      <c r="Q2406" s="33" t="s">
        <v>25</v>
      </c>
      <c r="R2406" s="65" t="s">
        <v>15</v>
      </c>
    </row>
    <row r="2407" spans="1:18" x14ac:dyDescent="0.3">
      <c r="A2407" s="37" t="s">
        <v>17319</v>
      </c>
      <c r="B2407" s="32" t="s">
        <v>17318</v>
      </c>
      <c r="C2407" s="37">
        <v>14955443</v>
      </c>
      <c r="D2407" s="33" t="s">
        <v>17308</v>
      </c>
      <c r="E2407" s="33" t="s">
        <v>17309</v>
      </c>
      <c r="F2407" s="33" t="s">
        <v>17320</v>
      </c>
      <c r="G2407" s="33" t="s">
        <v>17321</v>
      </c>
      <c r="H2407" s="33" t="s">
        <v>349</v>
      </c>
      <c r="I2407" s="38">
        <v>78956</v>
      </c>
      <c r="J2407" s="33" t="s">
        <v>23</v>
      </c>
      <c r="K2407" s="33" t="s">
        <v>349</v>
      </c>
      <c r="L2407" s="38">
        <v>77805</v>
      </c>
      <c r="M2407" s="33">
        <v>1242</v>
      </c>
      <c r="N2407" s="33">
        <v>1266</v>
      </c>
      <c r="O2407" s="33">
        <v>24</v>
      </c>
      <c r="P2407" s="33" t="s">
        <v>24</v>
      </c>
      <c r="Q2407" s="33" t="s">
        <v>25</v>
      </c>
      <c r="R2407" s="65" t="s">
        <v>15</v>
      </c>
    </row>
    <row r="2408" spans="1:18" x14ac:dyDescent="0.3">
      <c r="A2408" s="37" t="s">
        <v>17323</v>
      </c>
      <c r="B2408" s="32" t="s">
        <v>17322</v>
      </c>
      <c r="C2408" s="37">
        <v>14955443</v>
      </c>
      <c r="D2408" s="33" t="s">
        <v>17308</v>
      </c>
      <c r="E2408" s="33" t="s">
        <v>17309</v>
      </c>
      <c r="F2408" s="33" t="s">
        <v>17324</v>
      </c>
      <c r="G2408" s="33" t="s">
        <v>17325</v>
      </c>
      <c r="H2408" s="33" t="s">
        <v>349</v>
      </c>
      <c r="I2408" s="38">
        <v>76640</v>
      </c>
      <c r="J2408" s="33" t="s">
        <v>23</v>
      </c>
      <c r="K2408" s="33" t="s">
        <v>349</v>
      </c>
      <c r="L2408" s="38">
        <v>77805</v>
      </c>
      <c r="M2408" s="33">
        <v>1242</v>
      </c>
      <c r="N2408" s="33">
        <v>1098</v>
      </c>
      <c r="O2408" s="33">
        <v>-144</v>
      </c>
      <c r="P2408" s="33" t="s">
        <v>48</v>
      </c>
      <c r="Q2408" s="33" t="s">
        <v>25</v>
      </c>
      <c r="R2408" s="65" t="s">
        <v>31</v>
      </c>
    </row>
    <row r="2409" spans="1:18" x14ac:dyDescent="0.3">
      <c r="A2409" s="40" t="s">
        <v>17352</v>
      </c>
      <c r="B2409" s="34" t="s">
        <v>17351</v>
      </c>
      <c r="C2409" s="40">
        <v>14956432</v>
      </c>
      <c r="D2409" s="35" t="s">
        <v>17349</v>
      </c>
      <c r="E2409" s="35" t="s">
        <v>17350</v>
      </c>
      <c r="F2409" s="35" t="s">
        <v>17353</v>
      </c>
      <c r="G2409" s="35" t="s">
        <v>17354</v>
      </c>
      <c r="H2409" s="35" t="s">
        <v>268</v>
      </c>
      <c r="I2409" s="41">
        <v>12566</v>
      </c>
      <c r="J2409" s="35" t="s">
        <v>23</v>
      </c>
      <c r="K2409" s="35" t="s">
        <v>268</v>
      </c>
      <c r="L2409" s="41">
        <v>12759</v>
      </c>
      <c r="M2409" s="35">
        <v>1485</v>
      </c>
      <c r="N2409" s="35">
        <v>2370</v>
      </c>
      <c r="O2409" s="35">
        <v>885</v>
      </c>
      <c r="P2409" s="35" t="s">
        <v>24</v>
      </c>
      <c r="Q2409" s="35" t="s">
        <v>25</v>
      </c>
      <c r="R2409" s="65" t="s">
        <v>15</v>
      </c>
    </row>
    <row r="2410" spans="1:18" x14ac:dyDescent="0.3">
      <c r="A2410" s="40" t="s">
        <v>17394</v>
      </c>
      <c r="B2410" s="34" t="s">
        <v>17393</v>
      </c>
      <c r="C2410" s="40">
        <v>14956433</v>
      </c>
      <c r="D2410" s="35" t="s">
        <v>17391</v>
      </c>
      <c r="E2410" s="35" t="s">
        <v>17392</v>
      </c>
      <c r="F2410" s="35" t="s">
        <v>17395</v>
      </c>
      <c r="G2410" s="35" t="s">
        <v>17396</v>
      </c>
      <c r="H2410" s="35" t="s">
        <v>713</v>
      </c>
      <c r="I2410" s="41">
        <v>27379</v>
      </c>
      <c r="J2410" s="35" t="s">
        <v>23</v>
      </c>
      <c r="K2410" s="35" t="s">
        <v>713</v>
      </c>
      <c r="L2410" s="41">
        <v>27573</v>
      </c>
      <c r="M2410" s="35">
        <v>1170</v>
      </c>
      <c r="N2410" s="35">
        <v>1218</v>
      </c>
      <c r="O2410" s="35">
        <v>48</v>
      </c>
      <c r="P2410" s="35" t="s">
        <v>24</v>
      </c>
      <c r="Q2410" s="35" t="s">
        <v>25</v>
      </c>
      <c r="R2410" s="65" t="s">
        <v>15</v>
      </c>
    </row>
    <row r="2411" spans="1:18" x14ac:dyDescent="0.3">
      <c r="A2411" s="37" t="s">
        <v>17418</v>
      </c>
      <c r="B2411" s="32" t="s">
        <v>17417</v>
      </c>
      <c r="C2411" s="37">
        <v>14957432</v>
      </c>
      <c r="D2411" s="33" t="s">
        <v>17415</v>
      </c>
      <c r="E2411" s="33" t="s">
        <v>17416</v>
      </c>
      <c r="F2411" s="33" t="s">
        <v>17419</v>
      </c>
      <c r="G2411" s="33" t="s">
        <v>17420</v>
      </c>
      <c r="H2411" s="33" t="s">
        <v>268</v>
      </c>
      <c r="I2411" s="38">
        <v>13045</v>
      </c>
      <c r="J2411" s="33" t="s">
        <v>23</v>
      </c>
      <c r="K2411" s="33" t="s">
        <v>268</v>
      </c>
      <c r="L2411" s="38">
        <v>13053</v>
      </c>
      <c r="M2411" s="33">
        <v>1755</v>
      </c>
      <c r="N2411" s="33">
        <v>1266</v>
      </c>
      <c r="O2411" s="33">
        <v>-489</v>
      </c>
      <c r="P2411" s="33" t="s">
        <v>48</v>
      </c>
      <c r="Q2411" s="33" t="s">
        <v>25</v>
      </c>
      <c r="R2411" s="65" t="s">
        <v>31</v>
      </c>
    </row>
    <row r="2412" spans="1:18" x14ac:dyDescent="0.3">
      <c r="A2412" s="40" t="s">
        <v>17431</v>
      </c>
      <c r="B2412" s="34" t="s">
        <v>17430</v>
      </c>
      <c r="C2412" s="40">
        <v>14957433</v>
      </c>
      <c r="D2412" s="35" t="s">
        <v>17428</v>
      </c>
      <c r="E2412" s="35" t="s">
        <v>17429</v>
      </c>
      <c r="F2412" s="35" t="s">
        <v>17432</v>
      </c>
      <c r="G2412" s="35" t="s">
        <v>17433</v>
      </c>
      <c r="H2412" s="35" t="s">
        <v>713</v>
      </c>
      <c r="I2412" s="41">
        <v>28801</v>
      </c>
      <c r="J2412" s="35" t="s">
        <v>23</v>
      </c>
      <c r="K2412" s="35" t="s">
        <v>713</v>
      </c>
      <c r="L2412" s="41">
        <v>28001</v>
      </c>
      <c r="M2412" s="35">
        <v>1194</v>
      </c>
      <c r="N2412" s="35">
        <v>1608</v>
      </c>
      <c r="O2412" s="35">
        <v>414</v>
      </c>
      <c r="P2412" s="35" t="s">
        <v>24</v>
      </c>
      <c r="Q2412" s="35" t="s">
        <v>25</v>
      </c>
      <c r="R2412" s="65" t="s">
        <v>15</v>
      </c>
    </row>
    <row r="2413" spans="1:18" x14ac:dyDescent="0.3">
      <c r="A2413" s="37" t="s">
        <v>17452</v>
      </c>
      <c r="B2413" s="32" t="s">
        <v>17451</v>
      </c>
      <c r="C2413" s="37">
        <v>14958423</v>
      </c>
      <c r="D2413" s="33" t="s">
        <v>17449</v>
      </c>
      <c r="E2413" s="33" t="s">
        <v>17450</v>
      </c>
      <c r="F2413" s="33" t="s">
        <v>17453</v>
      </c>
      <c r="G2413" s="33" t="s">
        <v>17454</v>
      </c>
      <c r="H2413" s="33" t="s">
        <v>771</v>
      </c>
      <c r="I2413" s="38">
        <v>55060</v>
      </c>
      <c r="J2413" s="33" t="s">
        <v>23</v>
      </c>
      <c r="K2413" s="33" t="s">
        <v>771</v>
      </c>
      <c r="L2413" s="38">
        <v>55912</v>
      </c>
      <c r="M2413" s="33">
        <v>1242</v>
      </c>
      <c r="N2413" s="33">
        <v>1341</v>
      </c>
      <c r="O2413" s="33">
        <v>99</v>
      </c>
      <c r="P2413" s="33" t="s">
        <v>24</v>
      </c>
      <c r="Q2413" s="33" t="s">
        <v>25</v>
      </c>
      <c r="R2413" s="65" t="s">
        <v>15</v>
      </c>
    </row>
    <row r="2414" spans="1:18" x14ac:dyDescent="0.3">
      <c r="A2414" s="40" t="s">
        <v>17456</v>
      </c>
      <c r="B2414" s="34" t="s">
        <v>17455</v>
      </c>
      <c r="C2414" s="40">
        <v>14958423</v>
      </c>
      <c r="D2414" s="35" t="s">
        <v>17449</v>
      </c>
      <c r="E2414" s="35" t="s">
        <v>17450</v>
      </c>
      <c r="F2414" s="35" t="s">
        <v>17457</v>
      </c>
      <c r="G2414" s="35" t="s">
        <v>17458</v>
      </c>
      <c r="H2414" s="35" t="s">
        <v>771</v>
      </c>
      <c r="I2414" s="41">
        <v>56007</v>
      </c>
      <c r="J2414" s="35" t="s">
        <v>23</v>
      </c>
      <c r="K2414" s="35" t="s">
        <v>771</v>
      </c>
      <c r="L2414" s="41">
        <v>55912</v>
      </c>
      <c r="M2414" s="35">
        <v>1242</v>
      </c>
      <c r="N2414" s="35">
        <v>1170</v>
      </c>
      <c r="O2414" s="35">
        <v>-72</v>
      </c>
      <c r="P2414" s="35" t="s">
        <v>48</v>
      </c>
      <c r="Q2414" s="35" t="s">
        <v>25</v>
      </c>
      <c r="R2414" s="65" t="s">
        <v>31</v>
      </c>
    </row>
    <row r="2415" spans="1:18" x14ac:dyDescent="0.3">
      <c r="A2415" s="40" t="s">
        <v>17462</v>
      </c>
      <c r="B2415" s="34" t="s">
        <v>17461</v>
      </c>
      <c r="C2415" s="40">
        <v>14958432</v>
      </c>
      <c r="D2415" s="35" t="s">
        <v>17459</v>
      </c>
      <c r="E2415" s="35" t="s">
        <v>17460</v>
      </c>
      <c r="F2415" s="35" t="s">
        <v>17463</v>
      </c>
      <c r="G2415" s="35" t="s">
        <v>11856</v>
      </c>
      <c r="H2415" s="35" t="s">
        <v>268</v>
      </c>
      <c r="I2415" s="41">
        <v>14411</v>
      </c>
      <c r="J2415" s="35" t="s">
        <v>23</v>
      </c>
      <c r="K2415" s="35" t="s">
        <v>268</v>
      </c>
      <c r="L2415" s="41">
        <v>14020</v>
      </c>
      <c r="M2415" s="35">
        <v>1290</v>
      </c>
      <c r="N2415" s="35">
        <v>1413</v>
      </c>
      <c r="O2415" s="35">
        <v>123</v>
      </c>
      <c r="P2415" s="35" t="s">
        <v>24</v>
      </c>
      <c r="Q2415" s="35" t="s">
        <v>25</v>
      </c>
      <c r="R2415" s="65" t="s">
        <v>15</v>
      </c>
    </row>
    <row r="2416" spans="1:18" x14ac:dyDescent="0.3">
      <c r="A2416" s="40" t="s">
        <v>17465</v>
      </c>
      <c r="B2416" s="34" t="s">
        <v>17464</v>
      </c>
      <c r="C2416" s="40">
        <v>14958432</v>
      </c>
      <c r="D2416" s="35" t="s">
        <v>17459</v>
      </c>
      <c r="E2416" s="35" t="s">
        <v>17460</v>
      </c>
      <c r="F2416" s="35" t="s">
        <v>17466</v>
      </c>
      <c r="G2416" s="35" t="s">
        <v>17467</v>
      </c>
      <c r="H2416" s="35" t="s">
        <v>268</v>
      </c>
      <c r="I2416" s="41">
        <v>14437</v>
      </c>
      <c r="J2416" s="35" t="s">
        <v>23</v>
      </c>
      <c r="K2416" s="35" t="s">
        <v>268</v>
      </c>
      <c r="L2416" s="41">
        <v>14020</v>
      </c>
      <c r="M2416" s="35">
        <v>1290</v>
      </c>
      <c r="N2416" s="35">
        <v>1413</v>
      </c>
      <c r="O2416" s="35">
        <v>123</v>
      </c>
      <c r="P2416" s="35" t="s">
        <v>24</v>
      </c>
      <c r="Q2416" s="35" t="s">
        <v>25</v>
      </c>
      <c r="R2416" s="65" t="s">
        <v>15</v>
      </c>
    </row>
    <row r="2417" spans="1:18" x14ac:dyDescent="0.3">
      <c r="A2417" s="37" t="s">
        <v>17469</v>
      </c>
      <c r="B2417" s="32" t="s">
        <v>17468</v>
      </c>
      <c r="C2417" s="37">
        <v>14958432</v>
      </c>
      <c r="D2417" s="33" t="s">
        <v>17459</v>
      </c>
      <c r="E2417" s="33" t="s">
        <v>17460</v>
      </c>
      <c r="F2417" s="33" t="s">
        <v>17470</v>
      </c>
      <c r="G2417" s="33" t="s">
        <v>17471</v>
      </c>
      <c r="H2417" s="33" t="s">
        <v>268</v>
      </c>
      <c r="I2417" s="38">
        <v>14485</v>
      </c>
      <c r="J2417" s="33" t="s">
        <v>23</v>
      </c>
      <c r="K2417" s="33" t="s">
        <v>268</v>
      </c>
      <c r="L2417" s="38">
        <v>14020</v>
      </c>
      <c r="M2417" s="33">
        <v>1290</v>
      </c>
      <c r="N2417" s="33">
        <v>1413</v>
      </c>
      <c r="O2417" s="33">
        <v>123</v>
      </c>
      <c r="P2417" s="33" t="s">
        <v>24</v>
      </c>
      <c r="Q2417" s="33" t="s">
        <v>25</v>
      </c>
      <c r="R2417" s="65" t="s">
        <v>15</v>
      </c>
    </row>
    <row r="2418" spans="1:18" x14ac:dyDescent="0.3">
      <c r="A2418" s="40" t="s">
        <v>17473</v>
      </c>
      <c r="B2418" s="34" t="s">
        <v>17472</v>
      </c>
      <c r="C2418" s="40">
        <v>14958432</v>
      </c>
      <c r="D2418" s="35" t="s">
        <v>17459</v>
      </c>
      <c r="E2418" s="35" t="s">
        <v>17460</v>
      </c>
      <c r="F2418" s="35" t="s">
        <v>17474</v>
      </c>
      <c r="G2418" s="35" t="s">
        <v>17475</v>
      </c>
      <c r="H2418" s="35" t="s">
        <v>268</v>
      </c>
      <c r="I2418" s="41">
        <v>14103</v>
      </c>
      <c r="J2418" s="35" t="s">
        <v>23</v>
      </c>
      <c r="K2418" s="35" t="s">
        <v>268</v>
      </c>
      <c r="L2418" s="41">
        <v>14020</v>
      </c>
      <c r="M2418" s="35">
        <v>1290</v>
      </c>
      <c r="N2418" s="35">
        <v>1413</v>
      </c>
      <c r="O2418" s="35">
        <v>123</v>
      </c>
      <c r="P2418" s="35" t="s">
        <v>24</v>
      </c>
      <c r="Q2418" s="35" t="s">
        <v>25</v>
      </c>
      <c r="R2418" s="65" t="s">
        <v>15</v>
      </c>
    </row>
    <row r="2419" spans="1:18" x14ac:dyDescent="0.3">
      <c r="A2419" s="37" t="s">
        <v>17477</v>
      </c>
      <c r="B2419" s="32" t="s">
        <v>17476</v>
      </c>
      <c r="C2419" s="37">
        <v>14958432</v>
      </c>
      <c r="D2419" s="33" t="s">
        <v>17459</v>
      </c>
      <c r="E2419" s="33" t="s">
        <v>17460</v>
      </c>
      <c r="F2419" s="33" t="s">
        <v>17478</v>
      </c>
      <c r="G2419" s="33" t="s">
        <v>17479</v>
      </c>
      <c r="H2419" s="33" t="s">
        <v>268</v>
      </c>
      <c r="I2419" s="38">
        <v>14009</v>
      </c>
      <c r="J2419" s="33" t="s">
        <v>23</v>
      </c>
      <c r="K2419" s="33" t="s">
        <v>268</v>
      </c>
      <c r="L2419" s="38">
        <v>14020</v>
      </c>
      <c r="M2419" s="33">
        <v>1290</v>
      </c>
      <c r="N2419" s="33">
        <v>1194</v>
      </c>
      <c r="O2419" s="33">
        <v>-96</v>
      </c>
      <c r="P2419" s="33" t="s">
        <v>48</v>
      </c>
      <c r="Q2419" s="33" t="s">
        <v>25</v>
      </c>
      <c r="R2419" s="65" t="s">
        <v>31</v>
      </c>
    </row>
    <row r="2420" spans="1:18" x14ac:dyDescent="0.3">
      <c r="A2420" s="37" t="s">
        <v>17481</v>
      </c>
      <c r="B2420" s="32" t="s">
        <v>17480</v>
      </c>
      <c r="C2420" s="37">
        <v>14958432</v>
      </c>
      <c r="D2420" s="33" t="s">
        <v>17459</v>
      </c>
      <c r="E2420" s="33" t="s">
        <v>17460</v>
      </c>
      <c r="F2420" s="33" t="s">
        <v>17482</v>
      </c>
      <c r="G2420" s="33" t="s">
        <v>13453</v>
      </c>
      <c r="H2420" s="33" t="s">
        <v>268</v>
      </c>
      <c r="I2420" s="38">
        <v>14569</v>
      </c>
      <c r="J2420" s="33" t="s">
        <v>23</v>
      </c>
      <c r="K2420" s="33" t="s">
        <v>268</v>
      </c>
      <c r="L2420" s="38">
        <v>14020</v>
      </c>
      <c r="M2420" s="33">
        <v>1290</v>
      </c>
      <c r="N2420" s="33">
        <v>1194</v>
      </c>
      <c r="O2420" s="33">
        <v>-96</v>
      </c>
      <c r="P2420" s="33" t="s">
        <v>48</v>
      </c>
      <c r="Q2420" s="33" t="s">
        <v>25</v>
      </c>
      <c r="R2420" s="65" t="s">
        <v>31</v>
      </c>
    </row>
    <row r="2421" spans="1:18" x14ac:dyDescent="0.3">
      <c r="A2421" s="37" t="s">
        <v>17485</v>
      </c>
      <c r="B2421" s="32" t="s">
        <v>17484</v>
      </c>
      <c r="C2421" s="37">
        <v>14958433</v>
      </c>
      <c r="D2421" s="33" t="s">
        <v>17483</v>
      </c>
      <c r="E2421" s="33" t="s">
        <v>16880</v>
      </c>
      <c r="F2421" s="33" t="s">
        <v>16882</v>
      </c>
      <c r="G2421" s="33" t="s">
        <v>1169</v>
      </c>
      <c r="H2421" s="33" t="s">
        <v>713</v>
      </c>
      <c r="I2421" s="38">
        <v>28657</v>
      </c>
      <c r="J2421" s="33" t="s">
        <v>23</v>
      </c>
      <c r="K2421" s="33" t="s">
        <v>713</v>
      </c>
      <c r="L2421" s="38">
        <v>28777</v>
      </c>
      <c r="M2421" s="33">
        <v>1194</v>
      </c>
      <c r="N2421" s="33">
        <v>1266</v>
      </c>
      <c r="O2421" s="33">
        <v>72</v>
      </c>
      <c r="P2421" s="33" t="s">
        <v>24</v>
      </c>
      <c r="Q2421" s="33" t="s">
        <v>25</v>
      </c>
      <c r="R2421" s="65" t="s">
        <v>15</v>
      </c>
    </row>
    <row r="2422" spans="1:18" x14ac:dyDescent="0.3">
      <c r="A2422" s="40" t="s">
        <v>17487</v>
      </c>
      <c r="B2422" s="34" t="s">
        <v>17486</v>
      </c>
      <c r="C2422" s="40">
        <v>14958433</v>
      </c>
      <c r="D2422" s="35" t="s">
        <v>17483</v>
      </c>
      <c r="E2422" s="35" t="s">
        <v>16880</v>
      </c>
      <c r="F2422" s="35" t="s">
        <v>17488</v>
      </c>
      <c r="G2422" s="35" t="s">
        <v>17489</v>
      </c>
      <c r="H2422" s="35" t="s">
        <v>713</v>
      </c>
      <c r="I2422" s="41">
        <v>28714</v>
      </c>
      <c r="J2422" s="35" t="s">
        <v>23</v>
      </c>
      <c r="K2422" s="35" t="s">
        <v>713</v>
      </c>
      <c r="L2422" s="41">
        <v>28777</v>
      </c>
      <c r="M2422" s="35">
        <v>1194</v>
      </c>
      <c r="N2422" s="35">
        <v>1218</v>
      </c>
      <c r="O2422" s="35">
        <v>24</v>
      </c>
      <c r="P2422" s="35" t="s">
        <v>24</v>
      </c>
      <c r="Q2422" s="35" t="s">
        <v>25</v>
      </c>
      <c r="R2422" s="65" t="s">
        <v>15</v>
      </c>
    </row>
    <row r="2423" spans="1:18" x14ac:dyDescent="0.3">
      <c r="A2423" s="37" t="s">
        <v>17503</v>
      </c>
      <c r="B2423" s="32" t="s">
        <v>17502</v>
      </c>
      <c r="C2423" s="37">
        <v>14959435</v>
      </c>
      <c r="D2423" s="33" t="s">
        <v>17500</v>
      </c>
      <c r="E2423" s="33" t="s">
        <v>17501</v>
      </c>
      <c r="F2423" s="33" t="s">
        <v>17504</v>
      </c>
      <c r="G2423" s="33" t="s">
        <v>17505</v>
      </c>
      <c r="H2423" s="33" t="s">
        <v>1271</v>
      </c>
      <c r="I2423" s="38">
        <v>43793</v>
      </c>
      <c r="J2423" s="33" t="s">
        <v>23</v>
      </c>
      <c r="K2423" s="33" t="s">
        <v>1271</v>
      </c>
      <c r="L2423" s="38">
        <v>43950</v>
      </c>
      <c r="M2423" s="33">
        <v>1170</v>
      </c>
      <c r="N2423" s="33">
        <v>1218</v>
      </c>
      <c r="O2423" s="33">
        <v>48</v>
      </c>
      <c r="P2423" s="33" t="s">
        <v>24</v>
      </c>
      <c r="Q2423" s="33" t="s">
        <v>25</v>
      </c>
      <c r="R2423" s="65" t="s">
        <v>15</v>
      </c>
    </row>
    <row r="2424" spans="1:18" x14ac:dyDescent="0.3">
      <c r="A2424" s="37" t="s">
        <v>17513</v>
      </c>
      <c r="B2424" s="32" t="s">
        <v>17512</v>
      </c>
      <c r="C2424" s="37">
        <v>14959443</v>
      </c>
      <c r="D2424" s="33" t="s">
        <v>17510</v>
      </c>
      <c r="E2424" s="33" t="s">
        <v>17511</v>
      </c>
      <c r="F2424" s="33" t="s">
        <v>17514</v>
      </c>
      <c r="G2424" s="33" t="s">
        <v>17515</v>
      </c>
      <c r="H2424" s="33" t="s">
        <v>349</v>
      </c>
      <c r="I2424" s="38">
        <v>75672</v>
      </c>
      <c r="J2424" s="33" t="s">
        <v>23</v>
      </c>
      <c r="K2424" s="33" t="s">
        <v>349</v>
      </c>
      <c r="L2424" s="38">
        <v>75633</v>
      </c>
      <c r="M2424" s="33">
        <v>1218</v>
      </c>
      <c r="N2424" s="33">
        <v>1266</v>
      </c>
      <c r="O2424" s="33">
        <v>48</v>
      </c>
      <c r="P2424" s="33" t="s">
        <v>24</v>
      </c>
      <c r="Q2424" s="33" t="s">
        <v>25</v>
      </c>
      <c r="R2424" s="65" t="s">
        <v>15</v>
      </c>
    </row>
    <row r="2425" spans="1:18" x14ac:dyDescent="0.3">
      <c r="A2425" s="40" t="s">
        <v>17517</v>
      </c>
      <c r="B2425" s="34" t="s">
        <v>17516</v>
      </c>
      <c r="C2425" s="40">
        <v>14959443</v>
      </c>
      <c r="D2425" s="35" t="s">
        <v>17510</v>
      </c>
      <c r="E2425" s="35" t="s">
        <v>17511</v>
      </c>
      <c r="F2425" s="35" t="s">
        <v>17518</v>
      </c>
      <c r="G2425" s="35" t="s">
        <v>17519</v>
      </c>
      <c r="H2425" s="35" t="s">
        <v>349</v>
      </c>
      <c r="I2425" s="41">
        <v>75935</v>
      </c>
      <c r="J2425" s="35" t="s">
        <v>23</v>
      </c>
      <c r="K2425" s="35" t="s">
        <v>349</v>
      </c>
      <c r="L2425" s="41">
        <v>75633</v>
      </c>
      <c r="M2425" s="35">
        <v>1218</v>
      </c>
      <c r="N2425" s="35">
        <v>1170</v>
      </c>
      <c r="O2425" s="35">
        <v>-48</v>
      </c>
      <c r="P2425" s="35" t="s">
        <v>48</v>
      </c>
      <c r="Q2425" s="35" t="s">
        <v>25</v>
      </c>
      <c r="R2425" s="65" t="s">
        <v>31</v>
      </c>
    </row>
    <row r="2426" spans="1:18" x14ac:dyDescent="0.3">
      <c r="A2426" s="37" t="s">
        <v>17521</v>
      </c>
      <c r="B2426" s="32" t="s">
        <v>17520</v>
      </c>
      <c r="C2426" s="37">
        <v>14959443</v>
      </c>
      <c r="D2426" s="33" t="s">
        <v>17510</v>
      </c>
      <c r="E2426" s="33" t="s">
        <v>17511</v>
      </c>
      <c r="F2426" s="33" t="s">
        <v>17522</v>
      </c>
      <c r="G2426" s="33" t="s">
        <v>17519</v>
      </c>
      <c r="H2426" s="33" t="s">
        <v>349</v>
      </c>
      <c r="I2426" s="38">
        <v>75935</v>
      </c>
      <c r="J2426" s="33" t="s">
        <v>23</v>
      </c>
      <c r="K2426" s="33" t="s">
        <v>349</v>
      </c>
      <c r="L2426" s="38">
        <v>75633</v>
      </c>
      <c r="M2426" s="33">
        <v>1218</v>
      </c>
      <c r="N2426" s="33">
        <v>1170</v>
      </c>
      <c r="O2426" s="33">
        <v>-48</v>
      </c>
      <c r="P2426" s="33" t="s">
        <v>48</v>
      </c>
      <c r="Q2426" s="33" t="s">
        <v>25</v>
      </c>
      <c r="R2426" s="65" t="s">
        <v>31</v>
      </c>
    </row>
    <row r="2427" spans="1:18" x14ac:dyDescent="0.3">
      <c r="A2427" s="49" t="s">
        <v>17526</v>
      </c>
      <c r="B2427" s="48" t="s">
        <v>17525</v>
      </c>
      <c r="C2427" s="49" t="s">
        <v>17523</v>
      </c>
      <c r="D2427" s="33" t="s">
        <v>17523</v>
      </c>
      <c r="E2427" s="50" t="s">
        <v>17524</v>
      </c>
      <c r="F2427" s="50" t="s">
        <v>17527</v>
      </c>
      <c r="G2427" s="50" t="s">
        <v>17528</v>
      </c>
      <c r="H2427" s="50" t="s">
        <v>47</v>
      </c>
      <c r="I2427" s="51">
        <v>31326</v>
      </c>
      <c r="J2427" s="50" t="s">
        <v>23</v>
      </c>
      <c r="K2427" s="33" t="s">
        <v>47</v>
      </c>
      <c r="L2427" s="38">
        <v>31405</v>
      </c>
      <c r="M2427" s="33">
        <v>1566</v>
      </c>
      <c r="N2427" s="33">
        <v>1683</v>
      </c>
      <c r="O2427" s="33">
        <v>117</v>
      </c>
      <c r="P2427" s="33" t="s">
        <v>24</v>
      </c>
      <c r="Q2427" s="33" t="s">
        <v>25</v>
      </c>
      <c r="R2427" s="65" t="s">
        <v>15</v>
      </c>
    </row>
    <row r="2428" spans="1:18" x14ac:dyDescent="0.3">
      <c r="A2428" s="40" t="s">
        <v>17533</v>
      </c>
      <c r="B2428" s="34" t="s">
        <v>17532</v>
      </c>
      <c r="C2428" s="40">
        <v>14960411</v>
      </c>
      <c r="D2428" s="35" t="s">
        <v>17523</v>
      </c>
      <c r="E2428" s="35" t="s">
        <v>17524</v>
      </c>
      <c r="F2428" s="35" t="s">
        <v>17534</v>
      </c>
      <c r="G2428" s="35" t="s">
        <v>17535</v>
      </c>
      <c r="H2428" s="35" t="s">
        <v>47</v>
      </c>
      <c r="I2428" s="41">
        <v>31314</v>
      </c>
      <c r="J2428" s="35" t="s">
        <v>23</v>
      </c>
      <c r="K2428" s="35" t="s">
        <v>47</v>
      </c>
      <c r="L2428" s="41">
        <v>31405</v>
      </c>
      <c r="M2428" s="35">
        <v>1566</v>
      </c>
      <c r="N2428" s="35">
        <v>1368</v>
      </c>
      <c r="O2428" s="35">
        <v>-198</v>
      </c>
      <c r="P2428" s="35" t="s">
        <v>48</v>
      </c>
      <c r="Q2428" s="35" t="s">
        <v>25</v>
      </c>
      <c r="R2428" s="65" t="s">
        <v>31</v>
      </c>
    </row>
    <row r="2429" spans="1:18" x14ac:dyDescent="0.3">
      <c r="A2429" s="37" t="s">
        <v>17536</v>
      </c>
      <c r="B2429" s="32" t="s">
        <v>5933</v>
      </c>
      <c r="C2429" s="37">
        <v>14960411</v>
      </c>
      <c r="D2429" s="33" t="s">
        <v>17523</v>
      </c>
      <c r="E2429" s="33" t="s">
        <v>17524</v>
      </c>
      <c r="F2429" s="33" t="s">
        <v>17537</v>
      </c>
      <c r="G2429" s="33" t="s">
        <v>5936</v>
      </c>
      <c r="H2429" s="33" t="s">
        <v>47</v>
      </c>
      <c r="I2429" s="38">
        <v>31313</v>
      </c>
      <c r="J2429" s="33" t="s">
        <v>23</v>
      </c>
      <c r="K2429" s="33" t="s">
        <v>47</v>
      </c>
      <c r="L2429" s="38">
        <v>31405</v>
      </c>
      <c r="M2429" s="33">
        <v>1566</v>
      </c>
      <c r="N2429" s="33">
        <v>1368</v>
      </c>
      <c r="O2429" s="33">
        <v>-198</v>
      </c>
      <c r="P2429" s="33" t="s">
        <v>48</v>
      </c>
      <c r="Q2429" s="33" t="s">
        <v>25</v>
      </c>
      <c r="R2429" s="65" t="s">
        <v>31</v>
      </c>
    </row>
    <row r="2430" spans="1:18" x14ac:dyDescent="0.3">
      <c r="A2430" s="40" t="s">
        <v>17541</v>
      </c>
      <c r="B2430" s="34" t="s">
        <v>17540</v>
      </c>
      <c r="C2430" s="40">
        <v>14960443</v>
      </c>
      <c r="D2430" s="35" t="s">
        <v>17538</v>
      </c>
      <c r="E2430" s="35" t="s">
        <v>17539</v>
      </c>
      <c r="F2430" s="35" t="s">
        <v>17542</v>
      </c>
      <c r="G2430" s="35" t="s">
        <v>11578</v>
      </c>
      <c r="H2430" s="35" t="s">
        <v>349</v>
      </c>
      <c r="I2430" s="41">
        <v>79331</v>
      </c>
      <c r="J2430" s="35" t="s">
        <v>23</v>
      </c>
      <c r="K2430" s="35" t="s">
        <v>349</v>
      </c>
      <c r="L2430" s="41">
        <v>79549</v>
      </c>
      <c r="M2430" s="35">
        <v>1389</v>
      </c>
      <c r="N2430" s="35">
        <v>1242</v>
      </c>
      <c r="O2430" s="35">
        <v>-147</v>
      </c>
      <c r="P2430" s="35" t="s">
        <v>48</v>
      </c>
      <c r="Q2430" s="35" t="s">
        <v>25</v>
      </c>
      <c r="R2430" s="65" t="s">
        <v>31</v>
      </c>
    </row>
    <row r="2431" spans="1:18" x14ac:dyDescent="0.3">
      <c r="A2431" s="40" t="s">
        <v>17544</v>
      </c>
      <c r="B2431" s="34" t="s">
        <v>17543</v>
      </c>
      <c r="C2431" s="40">
        <v>14960443</v>
      </c>
      <c r="D2431" s="35" t="s">
        <v>17538</v>
      </c>
      <c r="E2431" s="35" t="s">
        <v>17539</v>
      </c>
      <c r="F2431" s="35" t="s">
        <v>17545</v>
      </c>
      <c r="G2431" s="35" t="s">
        <v>12258</v>
      </c>
      <c r="H2431" s="35" t="s">
        <v>349</v>
      </c>
      <c r="I2431" s="41">
        <v>79512</v>
      </c>
      <c r="J2431" s="35" t="s">
        <v>23</v>
      </c>
      <c r="K2431" s="35" t="s">
        <v>349</v>
      </c>
      <c r="L2431" s="41">
        <v>79549</v>
      </c>
      <c r="M2431" s="35">
        <v>1389</v>
      </c>
      <c r="N2431" s="35">
        <v>1170</v>
      </c>
      <c r="O2431" s="35">
        <v>-219</v>
      </c>
      <c r="P2431" s="35" t="s">
        <v>48</v>
      </c>
      <c r="Q2431" s="35" t="s">
        <v>25</v>
      </c>
      <c r="R2431" s="65" t="s">
        <v>31</v>
      </c>
    </row>
    <row r="2432" spans="1:18" x14ac:dyDescent="0.3">
      <c r="A2432" s="57" t="s">
        <v>36535</v>
      </c>
      <c r="B2432" s="56" t="s">
        <v>36534</v>
      </c>
      <c r="C2432" s="57" t="s">
        <v>17590</v>
      </c>
      <c r="D2432" s="35" t="s">
        <v>17590</v>
      </c>
      <c r="E2432" s="54" t="s">
        <v>17591</v>
      </c>
      <c r="F2432" s="58" t="s">
        <v>36536</v>
      </c>
      <c r="G2432" s="58" t="s">
        <v>31712</v>
      </c>
      <c r="H2432" s="58" t="s">
        <v>805</v>
      </c>
      <c r="I2432" s="59">
        <v>65065</v>
      </c>
      <c r="J2432" s="58" t="s">
        <v>23</v>
      </c>
      <c r="K2432" s="35" t="s">
        <v>805</v>
      </c>
      <c r="L2432" s="41">
        <v>65301</v>
      </c>
      <c r="M2432" s="35">
        <v>1035</v>
      </c>
      <c r="N2432" s="35">
        <v>1170</v>
      </c>
      <c r="O2432" s="35">
        <v>135</v>
      </c>
      <c r="P2432" s="35" t="s">
        <v>24</v>
      </c>
      <c r="Q2432" s="35" t="s">
        <v>25</v>
      </c>
      <c r="R2432" s="65" t="s">
        <v>15</v>
      </c>
    </row>
    <row r="2433" spans="1:18" x14ac:dyDescent="0.3">
      <c r="A2433" s="57" t="s">
        <v>36593</v>
      </c>
      <c r="B2433" s="56" t="s">
        <v>36592</v>
      </c>
      <c r="C2433" s="57" t="s">
        <v>17590</v>
      </c>
      <c r="D2433" s="35" t="s">
        <v>17590</v>
      </c>
      <c r="E2433" s="54" t="s">
        <v>17591</v>
      </c>
      <c r="F2433" s="58" t="s">
        <v>36594</v>
      </c>
      <c r="G2433" s="58" t="s">
        <v>3749</v>
      </c>
      <c r="H2433" s="58" t="s">
        <v>805</v>
      </c>
      <c r="I2433" s="59">
        <v>64735</v>
      </c>
      <c r="J2433" s="58" t="s">
        <v>23</v>
      </c>
      <c r="K2433" s="35" t="s">
        <v>805</v>
      </c>
      <c r="L2433" s="41">
        <v>65301</v>
      </c>
      <c r="M2433" s="35">
        <v>1035</v>
      </c>
      <c r="N2433" s="35">
        <v>1194</v>
      </c>
      <c r="O2433" s="35">
        <v>159</v>
      </c>
      <c r="P2433" s="35" t="s">
        <v>24</v>
      </c>
      <c r="Q2433" s="35" t="s">
        <v>25</v>
      </c>
      <c r="R2433" s="65" t="s">
        <v>15</v>
      </c>
    </row>
    <row r="2434" spans="1:18" x14ac:dyDescent="0.3">
      <c r="A2434" s="61" t="s">
        <v>36596</v>
      </c>
      <c r="B2434" s="60" t="s">
        <v>36595</v>
      </c>
      <c r="C2434" s="61" t="s">
        <v>17590</v>
      </c>
      <c r="D2434" s="33" t="s">
        <v>17590</v>
      </c>
      <c r="E2434" s="50" t="s">
        <v>17591</v>
      </c>
      <c r="F2434" s="62" t="s">
        <v>36597</v>
      </c>
      <c r="G2434" s="62" t="s">
        <v>31705</v>
      </c>
      <c r="H2434" s="62" t="s">
        <v>805</v>
      </c>
      <c r="I2434" s="63">
        <v>65026</v>
      </c>
      <c r="J2434" s="62" t="s">
        <v>23</v>
      </c>
      <c r="K2434" s="33" t="s">
        <v>805</v>
      </c>
      <c r="L2434" s="38">
        <v>65301</v>
      </c>
      <c r="M2434" s="33">
        <v>1035</v>
      </c>
      <c r="N2434" s="33">
        <v>1143</v>
      </c>
      <c r="O2434" s="33">
        <v>108</v>
      </c>
      <c r="P2434" s="33" t="s">
        <v>24</v>
      </c>
      <c r="Q2434" s="33" t="s">
        <v>25</v>
      </c>
      <c r="R2434" s="65" t="s">
        <v>15</v>
      </c>
    </row>
    <row r="2435" spans="1:18" x14ac:dyDescent="0.3">
      <c r="A2435" s="40" t="s">
        <v>17598</v>
      </c>
      <c r="B2435" s="34" t="s">
        <v>17597</v>
      </c>
      <c r="C2435" s="40">
        <v>14963423</v>
      </c>
      <c r="D2435" s="35" t="s">
        <v>17595</v>
      </c>
      <c r="E2435" s="35" t="s">
        <v>17596</v>
      </c>
      <c r="F2435" s="35" t="s">
        <v>17599</v>
      </c>
      <c r="G2435" s="35" t="s">
        <v>17600</v>
      </c>
      <c r="H2435" s="35" t="s">
        <v>771</v>
      </c>
      <c r="I2435" s="41">
        <v>56283</v>
      </c>
      <c r="J2435" s="35" t="s">
        <v>23</v>
      </c>
      <c r="K2435" s="35" t="s">
        <v>771</v>
      </c>
      <c r="L2435" s="41">
        <v>56241</v>
      </c>
      <c r="M2435" s="35">
        <v>1218</v>
      </c>
      <c r="N2435" s="35">
        <v>1194</v>
      </c>
      <c r="O2435" s="35">
        <v>-24</v>
      </c>
      <c r="P2435" s="35" t="s">
        <v>48</v>
      </c>
      <c r="Q2435" s="35" t="s">
        <v>25</v>
      </c>
      <c r="R2435" s="65" t="s">
        <v>31</v>
      </c>
    </row>
    <row r="2436" spans="1:18" x14ac:dyDescent="0.3">
      <c r="A2436" s="37" t="s">
        <v>17623</v>
      </c>
      <c r="B2436" s="32" t="s">
        <v>17622</v>
      </c>
      <c r="C2436" s="37">
        <v>14964443</v>
      </c>
      <c r="D2436" s="33" t="s">
        <v>17620</v>
      </c>
      <c r="E2436" s="33" t="s">
        <v>17621</v>
      </c>
      <c r="F2436" s="33" t="s">
        <v>17624</v>
      </c>
      <c r="G2436" s="33" t="s">
        <v>17625</v>
      </c>
      <c r="H2436" s="33" t="s">
        <v>349</v>
      </c>
      <c r="I2436" s="38">
        <v>76028</v>
      </c>
      <c r="J2436" s="33" t="s">
        <v>23</v>
      </c>
      <c r="K2436" s="33" t="s">
        <v>349</v>
      </c>
      <c r="L2436" s="38">
        <v>76645</v>
      </c>
      <c r="M2436" s="33">
        <v>1194</v>
      </c>
      <c r="N2436" s="33">
        <v>1731</v>
      </c>
      <c r="O2436" s="33">
        <v>537</v>
      </c>
      <c r="P2436" s="33" t="s">
        <v>24</v>
      </c>
      <c r="Q2436" s="33" t="s">
        <v>25</v>
      </c>
      <c r="R2436" s="65" t="s">
        <v>15</v>
      </c>
    </row>
    <row r="2437" spans="1:18" x14ac:dyDescent="0.3">
      <c r="A2437" s="40" t="s">
        <v>17627</v>
      </c>
      <c r="B2437" s="34" t="s">
        <v>17626</v>
      </c>
      <c r="C2437" s="40">
        <v>14964443</v>
      </c>
      <c r="D2437" s="35" t="s">
        <v>17620</v>
      </c>
      <c r="E2437" s="35" t="s">
        <v>17621</v>
      </c>
      <c r="F2437" s="35" t="s">
        <v>17628</v>
      </c>
      <c r="G2437" s="35" t="s">
        <v>1857</v>
      </c>
      <c r="H2437" s="35" t="s">
        <v>349</v>
      </c>
      <c r="I2437" s="41">
        <v>76031</v>
      </c>
      <c r="J2437" s="35" t="s">
        <v>23</v>
      </c>
      <c r="K2437" s="35" t="s">
        <v>349</v>
      </c>
      <c r="L2437" s="41">
        <v>76645</v>
      </c>
      <c r="M2437" s="35">
        <v>1194</v>
      </c>
      <c r="N2437" s="35">
        <v>1731</v>
      </c>
      <c r="O2437" s="35">
        <v>537</v>
      </c>
      <c r="P2437" s="35" t="s">
        <v>24</v>
      </c>
      <c r="Q2437" s="35" t="s">
        <v>25</v>
      </c>
      <c r="R2437" s="65" t="s">
        <v>15</v>
      </c>
    </row>
    <row r="2438" spans="1:18" x14ac:dyDescent="0.3">
      <c r="A2438" s="37" t="s">
        <v>17630</v>
      </c>
      <c r="B2438" s="32" t="s">
        <v>17629</v>
      </c>
      <c r="C2438" s="37">
        <v>14964443</v>
      </c>
      <c r="D2438" s="33" t="s">
        <v>17620</v>
      </c>
      <c r="E2438" s="33" t="s">
        <v>17621</v>
      </c>
      <c r="F2438" s="33" t="s">
        <v>17631</v>
      </c>
      <c r="G2438" s="33" t="s">
        <v>1857</v>
      </c>
      <c r="H2438" s="33" t="s">
        <v>349</v>
      </c>
      <c r="I2438" s="38">
        <v>76031</v>
      </c>
      <c r="J2438" s="33" t="s">
        <v>23</v>
      </c>
      <c r="K2438" s="33" t="s">
        <v>349</v>
      </c>
      <c r="L2438" s="38">
        <v>76645</v>
      </c>
      <c r="M2438" s="33">
        <v>1194</v>
      </c>
      <c r="N2438" s="33">
        <v>1731</v>
      </c>
      <c r="O2438" s="33">
        <v>537</v>
      </c>
      <c r="P2438" s="33" t="s">
        <v>24</v>
      </c>
      <c r="Q2438" s="33" t="s">
        <v>25</v>
      </c>
      <c r="R2438" s="65" t="s">
        <v>15</v>
      </c>
    </row>
    <row r="2439" spans="1:18" x14ac:dyDescent="0.3">
      <c r="A2439" s="37" t="s">
        <v>17633</v>
      </c>
      <c r="B2439" s="32" t="s">
        <v>17632</v>
      </c>
      <c r="C2439" s="37">
        <v>14964443</v>
      </c>
      <c r="D2439" s="33" t="s">
        <v>17620</v>
      </c>
      <c r="E2439" s="33" t="s">
        <v>17621</v>
      </c>
      <c r="F2439" s="33" t="s">
        <v>17634</v>
      </c>
      <c r="G2439" s="33" t="s">
        <v>1857</v>
      </c>
      <c r="H2439" s="33" t="s">
        <v>349</v>
      </c>
      <c r="I2439" s="38">
        <v>76033</v>
      </c>
      <c r="J2439" s="33" t="s">
        <v>23</v>
      </c>
      <c r="K2439" s="33" t="s">
        <v>349</v>
      </c>
      <c r="L2439" s="38">
        <v>76645</v>
      </c>
      <c r="M2439" s="33">
        <v>1194</v>
      </c>
      <c r="N2439" s="33">
        <v>1731</v>
      </c>
      <c r="O2439" s="33">
        <v>537</v>
      </c>
      <c r="P2439" s="33" t="s">
        <v>24</v>
      </c>
      <c r="Q2439" s="33" t="s">
        <v>25</v>
      </c>
      <c r="R2439" s="65" t="s">
        <v>15</v>
      </c>
    </row>
    <row r="2440" spans="1:18" x14ac:dyDescent="0.3">
      <c r="A2440" s="37" t="s">
        <v>17642</v>
      </c>
      <c r="B2440" s="32" t="s">
        <v>17641</v>
      </c>
      <c r="C2440" s="37">
        <v>14965423</v>
      </c>
      <c r="D2440" s="33" t="s">
        <v>17640</v>
      </c>
      <c r="E2440" s="33" t="s">
        <v>4820</v>
      </c>
      <c r="F2440" s="33" t="s">
        <v>17643</v>
      </c>
      <c r="G2440" s="33" t="s">
        <v>974</v>
      </c>
      <c r="H2440" s="33" t="s">
        <v>771</v>
      </c>
      <c r="I2440" s="38">
        <v>55006</v>
      </c>
      <c r="J2440" s="33" t="s">
        <v>23</v>
      </c>
      <c r="K2440" s="33" t="s">
        <v>771</v>
      </c>
      <c r="L2440" s="38">
        <v>55433</v>
      </c>
      <c r="M2440" s="33">
        <v>1701</v>
      </c>
      <c r="N2440" s="33">
        <v>1731</v>
      </c>
      <c r="O2440" s="33">
        <v>30</v>
      </c>
      <c r="P2440" s="33" t="s">
        <v>24</v>
      </c>
      <c r="Q2440" s="33" t="s">
        <v>25</v>
      </c>
      <c r="R2440" s="65" t="s">
        <v>15</v>
      </c>
    </row>
    <row r="2441" spans="1:18" x14ac:dyDescent="0.3">
      <c r="A2441" s="40" t="s">
        <v>17645</v>
      </c>
      <c r="B2441" s="34" t="s">
        <v>17644</v>
      </c>
      <c r="C2441" s="40">
        <v>14965423</v>
      </c>
      <c r="D2441" s="35" t="s">
        <v>17640</v>
      </c>
      <c r="E2441" s="35" t="s">
        <v>4820</v>
      </c>
      <c r="F2441" s="35" t="s">
        <v>17646</v>
      </c>
      <c r="G2441" s="35" t="s">
        <v>10942</v>
      </c>
      <c r="H2441" s="35" t="s">
        <v>771</v>
      </c>
      <c r="I2441" s="41">
        <v>55008</v>
      </c>
      <c r="J2441" s="35" t="s">
        <v>23</v>
      </c>
      <c r="K2441" s="35" t="s">
        <v>771</v>
      </c>
      <c r="L2441" s="41">
        <v>55433</v>
      </c>
      <c r="M2441" s="35">
        <v>1701</v>
      </c>
      <c r="N2441" s="35">
        <v>1731</v>
      </c>
      <c r="O2441" s="35">
        <v>30</v>
      </c>
      <c r="P2441" s="35" t="s">
        <v>24</v>
      </c>
      <c r="Q2441" s="35" t="s">
        <v>25</v>
      </c>
      <c r="R2441" s="65" t="s">
        <v>15</v>
      </c>
    </row>
    <row r="2442" spans="1:18" x14ac:dyDescent="0.3">
      <c r="A2442" s="61" t="s">
        <v>34260</v>
      </c>
      <c r="B2442" s="60" t="s">
        <v>34255</v>
      </c>
      <c r="C2442" s="61" t="s">
        <v>34251</v>
      </c>
      <c r="D2442" s="33" t="s">
        <v>34251</v>
      </c>
      <c r="E2442" s="50" t="s">
        <v>34252</v>
      </c>
      <c r="F2442" s="62" t="s">
        <v>34257</v>
      </c>
      <c r="G2442" s="62" t="s">
        <v>34258</v>
      </c>
      <c r="H2442" s="62" t="s">
        <v>1835</v>
      </c>
      <c r="I2442" s="63">
        <v>93930</v>
      </c>
      <c r="J2442" s="62" t="s">
        <v>23</v>
      </c>
      <c r="K2442" s="33" t="s">
        <v>1835</v>
      </c>
      <c r="L2442" s="38">
        <v>93901</v>
      </c>
      <c r="M2442" s="33">
        <v>2643</v>
      </c>
      <c r="N2442" s="33">
        <v>2088</v>
      </c>
      <c r="O2442" s="33">
        <v>-555</v>
      </c>
      <c r="P2442" s="33" t="s">
        <v>48</v>
      </c>
      <c r="Q2442" s="33" t="s">
        <v>25</v>
      </c>
      <c r="R2442" s="65" t="s">
        <v>31</v>
      </c>
    </row>
    <row r="2443" spans="1:18" x14ac:dyDescent="0.3">
      <c r="A2443" s="57" t="s">
        <v>34266</v>
      </c>
      <c r="B2443" s="56" t="s">
        <v>34265</v>
      </c>
      <c r="C2443" s="57" t="s">
        <v>34251</v>
      </c>
      <c r="D2443" s="35" t="s">
        <v>34251</v>
      </c>
      <c r="E2443" s="54" t="s">
        <v>34252</v>
      </c>
      <c r="F2443" s="58" t="s">
        <v>34267</v>
      </c>
      <c r="G2443" s="58" t="s">
        <v>13696</v>
      </c>
      <c r="H2443" s="58" t="s">
        <v>1835</v>
      </c>
      <c r="I2443" s="59">
        <v>93927</v>
      </c>
      <c r="J2443" s="58" t="s">
        <v>23</v>
      </c>
      <c r="K2443" s="35" t="s">
        <v>1835</v>
      </c>
      <c r="L2443" s="41">
        <v>93901</v>
      </c>
      <c r="M2443" s="35">
        <v>2643</v>
      </c>
      <c r="N2443" s="35">
        <v>2088</v>
      </c>
      <c r="O2443" s="35">
        <v>-555</v>
      </c>
      <c r="P2443" s="35" t="s">
        <v>48</v>
      </c>
      <c r="Q2443" s="35" t="s">
        <v>25</v>
      </c>
      <c r="R2443" s="65" t="s">
        <v>31</v>
      </c>
    </row>
    <row r="2444" spans="1:18" x14ac:dyDescent="0.3">
      <c r="A2444" s="37" t="s">
        <v>17655</v>
      </c>
      <c r="B2444" s="32" t="s">
        <v>17654</v>
      </c>
      <c r="C2444" s="37">
        <v>14967443</v>
      </c>
      <c r="D2444" s="33" t="s">
        <v>17652</v>
      </c>
      <c r="E2444" s="33" t="s">
        <v>17653</v>
      </c>
      <c r="F2444" s="33" t="s">
        <v>17656</v>
      </c>
      <c r="G2444" s="33" t="s">
        <v>17657</v>
      </c>
      <c r="H2444" s="33" t="s">
        <v>349</v>
      </c>
      <c r="I2444" s="38">
        <v>77471</v>
      </c>
      <c r="J2444" s="33" t="s">
        <v>23</v>
      </c>
      <c r="K2444" s="33" t="s">
        <v>349</v>
      </c>
      <c r="L2444" s="38">
        <v>78550</v>
      </c>
      <c r="M2444" s="33">
        <v>1128</v>
      </c>
      <c r="N2444" s="33">
        <v>1533</v>
      </c>
      <c r="O2444" s="33">
        <v>405</v>
      </c>
      <c r="P2444" s="33" t="s">
        <v>24</v>
      </c>
      <c r="Q2444" s="33" t="s">
        <v>25</v>
      </c>
      <c r="R2444" s="65" t="s">
        <v>15</v>
      </c>
    </row>
    <row r="2445" spans="1:18" x14ac:dyDescent="0.3">
      <c r="A2445" s="40" t="s">
        <v>17659</v>
      </c>
      <c r="B2445" s="34" t="s">
        <v>17658</v>
      </c>
      <c r="C2445" s="40">
        <v>14967443</v>
      </c>
      <c r="D2445" s="35" t="s">
        <v>17652</v>
      </c>
      <c r="E2445" s="35" t="s">
        <v>17653</v>
      </c>
      <c r="F2445" s="35" t="s">
        <v>17660</v>
      </c>
      <c r="G2445" s="35" t="s">
        <v>17661</v>
      </c>
      <c r="H2445" s="35" t="s">
        <v>349</v>
      </c>
      <c r="I2445" s="41">
        <v>77471</v>
      </c>
      <c r="J2445" s="35" t="s">
        <v>23</v>
      </c>
      <c r="K2445" s="35" t="s">
        <v>349</v>
      </c>
      <c r="L2445" s="41">
        <v>78550</v>
      </c>
      <c r="M2445" s="35">
        <v>1128</v>
      </c>
      <c r="N2445" s="35">
        <v>1533</v>
      </c>
      <c r="O2445" s="35">
        <v>405</v>
      </c>
      <c r="P2445" s="35" t="s">
        <v>24</v>
      </c>
      <c r="Q2445" s="35" t="s">
        <v>25</v>
      </c>
      <c r="R2445" s="65" t="s">
        <v>15</v>
      </c>
    </row>
    <row r="2446" spans="1:18" x14ac:dyDescent="0.3">
      <c r="A2446" s="37" t="s">
        <v>17665</v>
      </c>
      <c r="B2446" s="32" t="s">
        <v>17664</v>
      </c>
      <c r="C2446" s="37">
        <v>14968443</v>
      </c>
      <c r="D2446" s="33" t="s">
        <v>17662</v>
      </c>
      <c r="E2446" s="33" t="s">
        <v>17663</v>
      </c>
      <c r="F2446" s="33" t="s">
        <v>16963</v>
      </c>
      <c r="G2446" s="33" t="s">
        <v>1890</v>
      </c>
      <c r="H2446" s="33" t="s">
        <v>349</v>
      </c>
      <c r="I2446" s="38">
        <v>78634</v>
      </c>
      <c r="J2446" s="33" t="s">
        <v>23</v>
      </c>
      <c r="K2446" s="33" t="s">
        <v>349</v>
      </c>
      <c r="L2446" s="38">
        <v>76705</v>
      </c>
      <c r="M2446" s="33">
        <v>1098</v>
      </c>
      <c r="N2446" s="33">
        <v>1806</v>
      </c>
      <c r="O2446" s="33">
        <v>708</v>
      </c>
      <c r="P2446" s="33" t="s">
        <v>24</v>
      </c>
      <c r="Q2446" s="33" t="s">
        <v>25</v>
      </c>
      <c r="R2446" s="65" t="s">
        <v>15</v>
      </c>
    </row>
    <row r="2447" spans="1:18" x14ac:dyDescent="0.3">
      <c r="A2447" s="37" t="s">
        <v>17675</v>
      </c>
      <c r="B2447" s="32" t="s">
        <v>17674</v>
      </c>
      <c r="C2447" s="37">
        <v>14969125</v>
      </c>
      <c r="D2447" s="33" t="s">
        <v>17666</v>
      </c>
      <c r="E2447" s="33" t="s">
        <v>17667</v>
      </c>
      <c r="F2447" s="33" t="s">
        <v>17676</v>
      </c>
      <c r="G2447" s="33" t="s">
        <v>17677</v>
      </c>
      <c r="H2447" s="33" t="s">
        <v>805</v>
      </c>
      <c r="I2447" s="38">
        <v>65401</v>
      </c>
      <c r="J2447" s="33" t="s">
        <v>23</v>
      </c>
      <c r="K2447" s="33" t="s">
        <v>805</v>
      </c>
      <c r="L2447" s="38">
        <v>63084</v>
      </c>
      <c r="M2447" s="33">
        <v>1437</v>
      </c>
      <c r="N2447" s="33">
        <v>906</v>
      </c>
      <c r="O2447" s="33">
        <v>-531</v>
      </c>
      <c r="P2447" s="33" t="s">
        <v>48</v>
      </c>
      <c r="Q2447" s="33" t="s">
        <v>25</v>
      </c>
      <c r="R2447" s="65" t="s">
        <v>31</v>
      </c>
    </row>
    <row r="2448" spans="1:18" x14ac:dyDescent="0.3">
      <c r="A2448" s="40" t="s">
        <v>17679</v>
      </c>
      <c r="B2448" s="34" t="s">
        <v>17678</v>
      </c>
      <c r="C2448" s="40">
        <v>14969125</v>
      </c>
      <c r="D2448" s="35" t="s">
        <v>17666</v>
      </c>
      <c r="E2448" s="35" t="s">
        <v>17667</v>
      </c>
      <c r="F2448" s="35" t="s">
        <v>17680</v>
      </c>
      <c r="G2448" s="35" t="s">
        <v>17677</v>
      </c>
      <c r="H2448" s="35" t="s">
        <v>805</v>
      </c>
      <c r="I2448" s="41">
        <v>65401</v>
      </c>
      <c r="J2448" s="35" t="s">
        <v>23</v>
      </c>
      <c r="K2448" s="35" t="s">
        <v>805</v>
      </c>
      <c r="L2448" s="41">
        <v>63084</v>
      </c>
      <c r="M2448" s="35">
        <v>1437</v>
      </c>
      <c r="N2448" s="35">
        <v>906</v>
      </c>
      <c r="O2448" s="35">
        <v>-531</v>
      </c>
      <c r="P2448" s="35" t="s">
        <v>48</v>
      </c>
      <c r="Q2448" s="35" t="s">
        <v>25</v>
      </c>
      <c r="R2448" s="65" t="s">
        <v>31</v>
      </c>
    </row>
    <row r="2449" spans="1:18" x14ac:dyDescent="0.3">
      <c r="A2449" s="37" t="s">
        <v>17689</v>
      </c>
      <c r="B2449" s="32" t="s">
        <v>15818</v>
      </c>
      <c r="C2449" s="37">
        <v>14969443</v>
      </c>
      <c r="D2449" s="33" t="s">
        <v>17687</v>
      </c>
      <c r="E2449" s="33" t="s">
        <v>17688</v>
      </c>
      <c r="F2449" s="33" t="s">
        <v>17690</v>
      </c>
      <c r="G2449" s="33" t="s">
        <v>15818</v>
      </c>
      <c r="H2449" s="33" t="s">
        <v>349</v>
      </c>
      <c r="I2449" s="38">
        <v>76424</v>
      </c>
      <c r="J2449" s="33" t="s">
        <v>23</v>
      </c>
      <c r="K2449" s="33" t="s">
        <v>349</v>
      </c>
      <c r="L2449" s="38">
        <v>79556</v>
      </c>
      <c r="M2449" s="33">
        <v>1194</v>
      </c>
      <c r="N2449" s="33">
        <v>1242</v>
      </c>
      <c r="O2449" s="33">
        <v>48</v>
      </c>
      <c r="P2449" s="33" t="s">
        <v>24</v>
      </c>
      <c r="Q2449" s="33" t="s">
        <v>25</v>
      </c>
      <c r="R2449" s="65" t="s">
        <v>15</v>
      </c>
    </row>
    <row r="2450" spans="1:18" x14ac:dyDescent="0.3">
      <c r="A2450" s="37" t="s">
        <v>17692</v>
      </c>
      <c r="B2450" s="32" t="s">
        <v>17691</v>
      </c>
      <c r="C2450" s="37">
        <v>14969443</v>
      </c>
      <c r="D2450" s="33" t="s">
        <v>17687</v>
      </c>
      <c r="E2450" s="33" t="s">
        <v>17688</v>
      </c>
      <c r="F2450" s="33" t="s">
        <v>17693</v>
      </c>
      <c r="G2450" s="33" t="s">
        <v>1820</v>
      </c>
      <c r="H2450" s="33" t="s">
        <v>349</v>
      </c>
      <c r="I2450" s="38">
        <v>76801</v>
      </c>
      <c r="J2450" s="33" t="s">
        <v>23</v>
      </c>
      <c r="K2450" s="33" t="s">
        <v>349</v>
      </c>
      <c r="L2450" s="38">
        <v>79556</v>
      </c>
      <c r="M2450" s="33">
        <v>1194</v>
      </c>
      <c r="N2450" s="33">
        <v>1242</v>
      </c>
      <c r="O2450" s="33">
        <v>48</v>
      </c>
      <c r="P2450" s="33" t="s">
        <v>24</v>
      </c>
      <c r="Q2450" s="33" t="s">
        <v>25</v>
      </c>
      <c r="R2450" s="65" t="s">
        <v>15</v>
      </c>
    </row>
    <row r="2451" spans="1:18" x14ac:dyDescent="0.3">
      <c r="A2451" s="37" t="s">
        <v>17694</v>
      </c>
      <c r="B2451" s="32" t="s">
        <v>1820</v>
      </c>
      <c r="C2451" s="37">
        <v>14969443</v>
      </c>
      <c r="D2451" s="33" t="s">
        <v>17687</v>
      </c>
      <c r="E2451" s="33" t="s">
        <v>17688</v>
      </c>
      <c r="F2451" s="33" t="s">
        <v>17695</v>
      </c>
      <c r="G2451" s="33" t="s">
        <v>1820</v>
      </c>
      <c r="H2451" s="33" t="s">
        <v>349</v>
      </c>
      <c r="I2451" s="38">
        <v>79601</v>
      </c>
      <c r="J2451" s="33" t="s">
        <v>23</v>
      </c>
      <c r="K2451" s="33" t="s">
        <v>349</v>
      </c>
      <c r="L2451" s="38">
        <v>79556</v>
      </c>
      <c r="M2451" s="33">
        <v>1194</v>
      </c>
      <c r="N2451" s="33">
        <v>1062</v>
      </c>
      <c r="O2451" s="33">
        <v>-132</v>
      </c>
      <c r="P2451" s="33" t="s">
        <v>48</v>
      </c>
      <c r="Q2451" s="33" t="s">
        <v>25</v>
      </c>
      <c r="R2451" s="65" t="s">
        <v>31</v>
      </c>
    </row>
    <row r="2452" spans="1:18" x14ac:dyDescent="0.3">
      <c r="A2452" s="37" t="s">
        <v>17699</v>
      </c>
      <c r="B2452" s="32" t="s">
        <v>17698</v>
      </c>
      <c r="C2452" s="37">
        <v>14970411</v>
      </c>
      <c r="D2452" s="33" t="s">
        <v>17696</v>
      </c>
      <c r="E2452" s="33" t="s">
        <v>17697</v>
      </c>
      <c r="F2452" s="33" t="s">
        <v>17700</v>
      </c>
      <c r="G2452" s="33" t="s">
        <v>4927</v>
      </c>
      <c r="H2452" s="33" t="s">
        <v>47</v>
      </c>
      <c r="I2452" s="38">
        <v>30655</v>
      </c>
      <c r="J2452" s="33" t="s">
        <v>23</v>
      </c>
      <c r="K2452" s="33" t="s">
        <v>47</v>
      </c>
      <c r="L2452" s="38">
        <v>30601</v>
      </c>
      <c r="M2452" s="33">
        <v>1341</v>
      </c>
      <c r="N2452" s="33">
        <v>1608</v>
      </c>
      <c r="O2452" s="33">
        <v>267</v>
      </c>
      <c r="P2452" s="33" t="s">
        <v>24</v>
      </c>
      <c r="Q2452" s="33" t="s">
        <v>25</v>
      </c>
      <c r="R2452" s="65" t="s">
        <v>15</v>
      </c>
    </row>
    <row r="2453" spans="1:18" x14ac:dyDescent="0.3">
      <c r="A2453" s="37" t="s">
        <v>17702</v>
      </c>
      <c r="B2453" s="32" t="s">
        <v>17701</v>
      </c>
      <c r="C2453" s="37">
        <v>14970411</v>
      </c>
      <c r="D2453" s="33" t="s">
        <v>17696</v>
      </c>
      <c r="E2453" s="33" t="s">
        <v>17697</v>
      </c>
      <c r="F2453" s="33" t="s">
        <v>17703</v>
      </c>
      <c r="G2453" s="33" t="s">
        <v>17704</v>
      </c>
      <c r="H2453" s="33" t="s">
        <v>47</v>
      </c>
      <c r="I2453" s="38">
        <v>30635</v>
      </c>
      <c r="J2453" s="33" t="s">
        <v>23</v>
      </c>
      <c r="K2453" s="33" t="s">
        <v>47</v>
      </c>
      <c r="L2453" s="38">
        <v>30601</v>
      </c>
      <c r="M2453" s="33">
        <v>1341</v>
      </c>
      <c r="N2453" s="33">
        <v>1119</v>
      </c>
      <c r="O2453" s="33">
        <v>-222</v>
      </c>
      <c r="P2453" s="33" t="s">
        <v>48</v>
      </c>
      <c r="Q2453" s="33" t="s">
        <v>25</v>
      </c>
      <c r="R2453" s="65" t="s">
        <v>31</v>
      </c>
    </row>
    <row r="2454" spans="1:18" x14ac:dyDescent="0.3">
      <c r="A2454" s="40" t="s">
        <v>17706</v>
      </c>
      <c r="B2454" s="34" t="s">
        <v>17705</v>
      </c>
      <c r="C2454" s="40">
        <v>14970411</v>
      </c>
      <c r="D2454" s="35" t="s">
        <v>17696</v>
      </c>
      <c r="E2454" s="35" t="s">
        <v>17697</v>
      </c>
      <c r="F2454" s="35" t="s">
        <v>17707</v>
      </c>
      <c r="G2454" s="35" t="s">
        <v>821</v>
      </c>
      <c r="H2454" s="35" t="s">
        <v>47</v>
      </c>
      <c r="I2454" s="41">
        <v>30642</v>
      </c>
      <c r="J2454" s="35" t="s">
        <v>23</v>
      </c>
      <c r="K2454" s="35" t="s">
        <v>47</v>
      </c>
      <c r="L2454" s="41">
        <v>30601</v>
      </c>
      <c r="M2454" s="35">
        <v>1341</v>
      </c>
      <c r="N2454" s="35">
        <v>1170</v>
      </c>
      <c r="O2454" s="35">
        <v>-171</v>
      </c>
      <c r="P2454" s="35" t="s">
        <v>48</v>
      </c>
      <c r="Q2454" s="35" t="s">
        <v>25</v>
      </c>
      <c r="R2454" s="65" t="s">
        <v>31</v>
      </c>
    </row>
    <row r="2455" spans="1:18" x14ac:dyDescent="0.3">
      <c r="A2455" s="40" t="s">
        <v>17746</v>
      </c>
      <c r="B2455" s="34" t="s">
        <v>17745</v>
      </c>
      <c r="C2455" s="40">
        <v>14973443</v>
      </c>
      <c r="D2455" s="35" t="s">
        <v>17744</v>
      </c>
      <c r="E2455" s="35" t="s">
        <v>8035</v>
      </c>
      <c r="F2455" s="35" t="s">
        <v>8011</v>
      </c>
      <c r="G2455" s="35" t="s">
        <v>8012</v>
      </c>
      <c r="H2455" s="35" t="s">
        <v>349</v>
      </c>
      <c r="I2455" s="41">
        <v>78028</v>
      </c>
      <c r="J2455" s="35" t="s">
        <v>23</v>
      </c>
      <c r="K2455" s="35" t="s">
        <v>349</v>
      </c>
      <c r="L2455" s="41">
        <v>78212</v>
      </c>
      <c r="M2455" s="35">
        <v>1575</v>
      </c>
      <c r="N2455" s="35">
        <v>1341</v>
      </c>
      <c r="O2455" s="35">
        <v>-234</v>
      </c>
      <c r="P2455" s="35" t="s">
        <v>48</v>
      </c>
      <c r="Q2455" s="35" t="s">
        <v>25</v>
      </c>
      <c r="R2455" s="65" t="s">
        <v>31</v>
      </c>
    </row>
    <row r="2456" spans="1:18" x14ac:dyDescent="0.3">
      <c r="A2456" s="40" t="s">
        <v>17747</v>
      </c>
      <c r="B2456" s="34" t="s">
        <v>8013</v>
      </c>
      <c r="C2456" s="40">
        <v>14973443</v>
      </c>
      <c r="D2456" s="35" t="s">
        <v>17744</v>
      </c>
      <c r="E2456" s="35" t="s">
        <v>8035</v>
      </c>
      <c r="F2456" s="35" t="s">
        <v>8015</v>
      </c>
      <c r="G2456" s="35" t="s">
        <v>8016</v>
      </c>
      <c r="H2456" s="35" t="s">
        <v>349</v>
      </c>
      <c r="I2456" s="41">
        <v>78114</v>
      </c>
      <c r="J2456" s="35" t="s">
        <v>23</v>
      </c>
      <c r="K2456" s="35" t="s">
        <v>349</v>
      </c>
      <c r="L2456" s="41">
        <v>78212</v>
      </c>
      <c r="M2456" s="35">
        <v>1575</v>
      </c>
      <c r="N2456" s="35">
        <v>1560</v>
      </c>
      <c r="O2456" s="35">
        <v>-15</v>
      </c>
      <c r="P2456" s="35" t="s">
        <v>48</v>
      </c>
      <c r="Q2456" s="35" t="s">
        <v>25</v>
      </c>
      <c r="R2456" s="65" t="s">
        <v>31</v>
      </c>
    </row>
    <row r="2457" spans="1:18" x14ac:dyDescent="0.3">
      <c r="A2457" s="37" t="s">
        <v>17764</v>
      </c>
      <c r="B2457" s="32" t="s">
        <v>8054</v>
      </c>
      <c r="C2457" s="37">
        <v>14973443</v>
      </c>
      <c r="D2457" s="33" t="s">
        <v>17744</v>
      </c>
      <c r="E2457" s="33" t="s">
        <v>8035</v>
      </c>
      <c r="F2457" s="33" t="s">
        <v>8056</v>
      </c>
      <c r="G2457" s="33" t="s">
        <v>8057</v>
      </c>
      <c r="H2457" s="33" t="s">
        <v>349</v>
      </c>
      <c r="I2457" s="38">
        <v>78418</v>
      </c>
      <c r="J2457" s="33" t="s">
        <v>23</v>
      </c>
      <c r="K2457" s="33" t="s">
        <v>349</v>
      </c>
      <c r="L2457" s="38">
        <v>78212</v>
      </c>
      <c r="M2457" s="33">
        <v>1575</v>
      </c>
      <c r="N2457" s="33">
        <v>1554</v>
      </c>
      <c r="O2457" s="33">
        <v>-21</v>
      </c>
      <c r="P2457" s="33" t="s">
        <v>48</v>
      </c>
      <c r="Q2457" s="33" t="s">
        <v>25</v>
      </c>
      <c r="R2457" s="65" t="s">
        <v>31</v>
      </c>
    </row>
    <row r="2458" spans="1:18" x14ac:dyDescent="0.3">
      <c r="A2458" s="40" t="s">
        <v>17870</v>
      </c>
      <c r="B2458" s="34" t="s">
        <v>17869</v>
      </c>
      <c r="C2458" s="40">
        <v>14976425</v>
      </c>
      <c r="D2458" s="35" t="s">
        <v>17867</v>
      </c>
      <c r="E2458" s="54" t="s">
        <v>17868</v>
      </c>
      <c r="F2458" s="35" t="s">
        <v>17871</v>
      </c>
      <c r="G2458" s="35" t="s">
        <v>17872</v>
      </c>
      <c r="H2458" s="35" t="s">
        <v>805</v>
      </c>
      <c r="I2458" s="41">
        <v>64429</v>
      </c>
      <c r="J2458" s="35" t="s">
        <v>23</v>
      </c>
      <c r="K2458" s="35" t="s">
        <v>805</v>
      </c>
      <c r="L2458" s="41">
        <v>64683</v>
      </c>
      <c r="M2458" s="35">
        <v>1143</v>
      </c>
      <c r="N2458" s="35">
        <v>1413</v>
      </c>
      <c r="O2458" s="35">
        <v>270</v>
      </c>
      <c r="P2458" s="35" t="s">
        <v>24</v>
      </c>
      <c r="Q2458" s="35" t="s">
        <v>25</v>
      </c>
      <c r="R2458" s="65" t="s">
        <v>15</v>
      </c>
    </row>
    <row r="2459" spans="1:18" x14ac:dyDescent="0.3">
      <c r="A2459" s="37" t="s">
        <v>17874</v>
      </c>
      <c r="B2459" s="32" t="s">
        <v>17873</v>
      </c>
      <c r="C2459" s="37">
        <v>14976425</v>
      </c>
      <c r="D2459" s="33" t="s">
        <v>17867</v>
      </c>
      <c r="E2459" s="50" t="s">
        <v>17868</v>
      </c>
      <c r="F2459" s="33" t="s">
        <v>17875</v>
      </c>
      <c r="G2459" s="33" t="s">
        <v>17876</v>
      </c>
      <c r="H2459" s="33" t="s">
        <v>805</v>
      </c>
      <c r="I2459" s="38">
        <v>64468</v>
      </c>
      <c r="J2459" s="33" t="s">
        <v>23</v>
      </c>
      <c r="K2459" s="33" t="s">
        <v>805</v>
      </c>
      <c r="L2459" s="38">
        <v>64683</v>
      </c>
      <c r="M2459" s="33">
        <v>1143</v>
      </c>
      <c r="N2459" s="33">
        <v>1170</v>
      </c>
      <c r="O2459" s="33">
        <v>27</v>
      </c>
      <c r="P2459" s="33" t="s">
        <v>24</v>
      </c>
      <c r="Q2459" s="33" t="s">
        <v>25</v>
      </c>
      <c r="R2459" s="65" t="s">
        <v>15</v>
      </c>
    </row>
    <row r="2460" spans="1:18" x14ac:dyDescent="0.3">
      <c r="A2460" s="37" t="s">
        <v>17881</v>
      </c>
      <c r="B2460" s="32" t="s">
        <v>17880</v>
      </c>
      <c r="C2460" s="37">
        <v>14976425</v>
      </c>
      <c r="D2460" s="33" t="s">
        <v>17867</v>
      </c>
      <c r="E2460" s="50" t="s">
        <v>17868</v>
      </c>
      <c r="F2460" s="33" t="s">
        <v>17882</v>
      </c>
      <c r="G2460" s="33" t="s">
        <v>17883</v>
      </c>
      <c r="H2460" s="33" t="s">
        <v>805</v>
      </c>
      <c r="I2460" s="38">
        <v>64506</v>
      </c>
      <c r="J2460" s="33" t="s">
        <v>23</v>
      </c>
      <c r="K2460" s="33" t="s">
        <v>805</v>
      </c>
      <c r="L2460" s="38">
        <v>64683</v>
      </c>
      <c r="M2460" s="33">
        <v>1143</v>
      </c>
      <c r="N2460" s="33">
        <v>906</v>
      </c>
      <c r="O2460" s="33">
        <v>-237</v>
      </c>
      <c r="P2460" s="33" t="s">
        <v>48</v>
      </c>
      <c r="Q2460" s="33" t="s">
        <v>25</v>
      </c>
      <c r="R2460" s="65" t="s">
        <v>31</v>
      </c>
    </row>
    <row r="2461" spans="1:18" x14ac:dyDescent="0.3">
      <c r="A2461" s="40" t="s">
        <v>17885</v>
      </c>
      <c r="B2461" s="34" t="s">
        <v>17884</v>
      </c>
      <c r="C2461" s="40">
        <v>14976425</v>
      </c>
      <c r="D2461" s="35" t="s">
        <v>17867</v>
      </c>
      <c r="E2461" s="54" t="s">
        <v>17868</v>
      </c>
      <c r="F2461" s="35" t="s">
        <v>17886</v>
      </c>
      <c r="G2461" s="35" t="s">
        <v>17887</v>
      </c>
      <c r="H2461" s="35" t="s">
        <v>805</v>
      </c>
      <c r="I2461" s="41">
        <v>64628</v>
      </c>
      <c r="J2461" s="35" t="s">
        <v>23</v>
      </c>
      <c r="K2461" s="35" t="s">
        <v>805</v>
      </c>
      <c r="L2461" s="41">
        <v>64683</v>
      </c>
      <c r="M2461" s="35">
        <v>1143</v>
      </c>
      <c r="N2461" s="35">
        <v>1095</v>
      </c>
      <c r="O2461" s="35">
        <v>-48</v>
      </c>
      <c r="P2461" s="35" t="s">
        <v>48</v>
      </c>
      <c r="Q2461" s="35" t="s">
        <v>25</v>
      </c>
      <c r="R2461" s="65" t="s">
        <v>31</v>
      </c>
    </row>
    <row r="2462" spans="1:18" x14ac:dyDescent="0.3">
      <c r="A2462" s="37" t="s">
        <v>17889</v>
      </c>
      <c r="B2462" s="32" t="s">
        <v>17888</v>
      </c>
      <c r="C2462" s="37">
        <v>14976425</v>
      </c>
      <c r="D2462" s="33" t="s">
        <v>17867</v>
      </c>
      <c r="E2462" s="50" t="s">
        <v>17868</v>
      </c>
      <c r="F2462" s="33" t="s">
        <v>17890</v>
      </c>
      <c r="G2462" s="33" t="s">
        <v>17891</v>
      </c>
      <c r="H2462" s="33" t="s">
        <v>805</v>
      </c>
      <c r="I2462" s="38">
        <v>64628</v>
      </c>
      <c r="J2462" s="33" t="s">
        <v>23</v>
      </c>
      <c r="K2462" s="33" t="s">
        <v>805</v>
      </c>
      <c r="L2462" s="38">
        <v>64683</v>
      </c>
      <c r="M2462" s="33">
        <v>1143</v>
      </c>
      <c r="N2462" s="33">
        <v>1095</v>
      </c>
      <c r="O2462" s="33">
        <v>-48</v>
      </c>
      <c r="P2462" s="33" t="s">
        <v>48</v>
      </c>
      <c r="Q2462" s="33" t="s">
        <v>25</v>
      </c>
      <c r="R2462" s="65" t="s">
        <v>31</v>
      </c>
    </row>
    <row r="2463" spans="1:18" x14ac:dyDescent="0.3">
      <c r="A2463" s="37" t="s">
        <v>17899</v>
      </c>
      <c r="B2463" s="32" t="s">
        <v>17898</v>
      </c>
      <c r="C2463" s="37">
        <v>14977443</v>
      </c>
      <c r="D2463" s="33" t="s">
        <v>17896</v>
      </c>
      <c r="E2463" s="33" t="s">
        <v>17897</v>
      </c>
      <c r="F2463" s="33" t="s">
        <v>17900</v>
      </c>
      <c r="G2463" s="33" t="s">
        <v>17901</v>
      </c>
      <c r="H2463" s="33" t="s">
        <v>349</v>
      </c>
      <c r="I2463" s="38">
        <v>78621</v>
      </c>
      <c r="J2463" s="33" t="s">
        <v>23</v>
      </c>
      <c r="K2463" s="33" t="s">
        <v>349</v>
      </c>
      <c r="L2463" s="38">
        <v>78752</v>
      </c>
      <c r="M2463" s="33">
        <v>1806</v>
      </c>
      <c r="N2463" s="33">
        <v>1878</v>
      </c>
      <c r="O2463" s="33">
        <v>72</v>
      </c>
      <c r="P2463" s="33" t="s">
        <v>24</v>
      </c>
      <c r="Q2463" s="33" t="s">
        <v>25</v>
      </c>
      <c r="R2463" s="65" t="s">
        <v>15</v>
      </c>
    </row>
    <row r="2464" spans="1:18" x14ac:dyDescent="0.3">
      <c r="A2464" s="37" t="s">
        <v>17962</v>
      </c>
      <c r="B2464" s="32" t="s">
        <v>17961</v>
      </c>
      <c r="C2464" s="37">
        <v>14979405</v>
      </c>
      <c r="D2464" s="33" t="s">
        <v>17959</v>
      </c>
      <c r="E2464" s="33" t="s">
        <v>17960</v>
      </c>
      <c r="F2464" s="33" t="s">
        <v>17963</v>
      </c>
      <c r="G2464" s="33" t="s">
        <v>17964</v>
      </c>
      <c r="H2464" s="33" t="s">
        <v>1835</v>
      </c>
      <c r="I2464" s="38">
        <v>94015</v>
      </c>
      <c r="J2464" s="33" t="s">
        <v>23</v>
      </c>
      <c r="K2464" s="33" t="s">
        <v>1835</v>
      </c>
      <c r="L2464" s="38">
        <v>94061</v>
      </c>
      <c r="M2464" s="33">
        <v>4200</v>
      </c>
      <c r="N2464" s="33">
        <v>4368</v>
      </c>
      <c r="O2464" s="33">
        <v>168</v>
      </c>
      <c r="P2464" s="33" t="s">
        <v>24</v>
      </c>
      <c r="Q2464" s="33" t="s">
        <v>25</v>
      </c>
      <c r="R2464" s="65" t="s">
        <v>15</v>
      </c>
    </row>
    <row r="2465" spans="1:18" x14ac:dyDescent="0.3">
      <c r="A2465" s="37" t="s">
        <v>17966</v>
      </c>
      <c r="B2465" s="32" t="s">
        <v>17965</v>
      </c>
      <c r="C2465" s="37">
        <v>14979405</v>
      </c>
      <c r="D2465" s="33" t="s">
        <v>17959</v>
      </c>
      <c r="E2465" s="33" t="s">
        <v>17960</v>
      </c>
      <c r="F2465" s="33" t="s">
        <v>17967</v>
      </c>
      <c r="G2465" s="33" t="s">
        <v>17968</v>
      </c>
      <c r="H2465" s="33" t="s">
        <v>1835</v>
      </c>
      <c r="I2465" s="38">
        <v>94080</v>
      </c>
      <c r="J2465" s="33" t="s">
        <v>23</v>
      </c>
      <c r="K2465" s="33" t="s">
        <v>1835</v>
      </c>
      <c r="L2465" s="38">
        <v>94061</v>
      </c>
      <c r="M2465" s="33">
        <v>4200</v>
      </c>
      <c r="N2465" s="33">
        <v>4368</v>
      </c>
      <c r="O2465" s="33">
        <v>168</v>
      </c>
      <c r="P2465" s="33" t="s">
        <v>24</v>
      </c>
      <c r="Q2465" s="33" t="s">
        <v>25</v>
      </c>
      <c r="R2465" s="65" t="s">
        <v>15</v>
      </c>
    </row>
    <row r="2466" spans="1:18" x14ac:dyDescent="0.3">
      <c r="A2466" s="40" t="s">
        <v>17970</v>
      </c>
      <c r="B2466" s="34" t="s">
        <v>17969</v>
      </c>
      <c r="C2466" s="40">
        <v>14979405</v>
      </c>
      <c r="D2466" s="35" t="s">
        <v>17959</v>
      </c>
      <c r="E2466" s="35" t="s">
        <v>17960</v>
      </c>
      <c r="F2466" s="35" t="s">
        <v>17971</v>
      </c>
      <c r="G2466" s="35" t="s">
        <v>17972</v>
      </c>
      <c r="H2466" s="35" t="s">
        <v>1835</v>
      </c>
      <c r="I2466" s="41">
        <v>94080</v>
      </c>
      <c r="J2466" s="35" t="s">
        <v>23</v>
      </c>
      <c r="K2466" s="35" t="s">
        <v>1835</v>
      </c>
      <c r="L2466" s="41">
        <v>94061</v>
      </c>
      <c r="M2466" s="35">
        <v>4200</v>
      </c>
      <c r="N2466" s="35">
        <v>4368</v>
      </c>
      <c r="O2466" s="35">
        <v>168</v>
      </c>
      <c r="P2466" s="35" t="s">
        <v>24</v>
      </c>
      <c r="Q2466" s="35" t="s">
        <v>25</v>
      </c>
      <c r="R2466" s="65" t="s">
        <v>15</v>
      </c>
    </row>
    <row r="2467" spans="1:18" x14ac:dyDescent="0.3">
      <c r="A2467" s="37" t="s">
        <v>17974</v>
      </c>
      <c r="B2467" s="32" t="s">
        <v>17973</v>
      </c>
      <c r="C2467" s="37">
        <v>14979405</v>
      </c>
      <c r="D2467" s="33" t="s">
        <v>17959</v>
      </c>
      <c r="E2467" s="33" t="s">
        <v>17960</v>
      </c>
      <c r="F2467" s="33" t="s">
        <v>17975</v>
      </c>
      <c r="G2467" s="33" t="s">
        <v>17976</v>
      </c>
      <c r="H2467" s="33" t="s">
        <v>1835</v>
      </c>
      <c r="I2467" s="38">
        <v>94403</v>
      </c>
      <c r="J2467" s="33" t="s">
        <v>23</v>
      </c>
      <c r="K2467" s="33" t="s">
        <v>1835</v>
      </c>
      <c r="L2467" s="38">
        <v>94061</v>
      </c>
      <c r="M2467" s="33">
        <v>4200</v>
      </c>
      <c r="N2467" s="33">
        <v>4368</v>
      </c>
      <c r="O2467" s="33">
        <v>168</v>
      </c>
      <c r="P2467" s="33" t="s">
        <v>24</v>
      </c>
      <c r="Q2467" s="33" t="s">
        <v>25</v>
      </c>
      <c r="R2467" s="65" t="s">
        <v>15</v>
      </c>
    </row>
    <row r="2468" spans="1:18" x14ac:dyDescent="0.3">
      <c r="A2468" s="37" t="s">
        <v>17988</v>
      </c>
      <c r="B2468" s="32" t="s">
        <v>17987</v>
      </c>
      <c r="C2468" s="37">
        <v>14979405</v>
      </c>
      <c r="D2468" s="33" t="s">
        <v>17959</v>
      </c>
      <c r="E2468" s="33" t="s">
        <v>17960</v>
      </c>
      <c r="F2468" s="33" t="s">
        <v>17989</v>
      </c>
      <c r="G2468" s="33" t="s">
        <v>12415</v>
      </c>
      <c r="H2468" s="33" t="s">
        <v>1835</v>
      </c>
      <c r="I2468" s="38">
        <v>94587</v>
      </c>
      <c r="J2468" s="33" t="s">
        <v>23</v>
      </c>
      <c r="K2468" s="33" t="s">
        <v>1835</v>
      </c>
      <c r="L2468" s="38">
        <v>94061</v>
      </c>
      <c r="M2468" s="33">
        <v>4200</v>
      </c>
      <c r="N2468" s="33">
        <v>3534</v>
      </c>
      <c r="O2468" s="33">
        <v>-666</v>
      </c>
      <c r="P2468" s="33" t="s">
        <v>48</v>
      </c>
      <c r="Q2468" s="33" t="s">
        <v>25</v>
      </c>
      <c r="R2468" s="65" t="s">
        <v>31</v>
      </c>
    </row>
    <row r="2469" spans="1:18" x14ac:dyDescent="0.3">
      <c r="A2469" s="40" t="s">
        <v>18005</v>
      </c>
      <c r="B2469" s="34" t="s">
        <v>18004</v>
      </c>
      <c r="C2469" s="40">
        <v>14980443</v>
      </c>
      <c r="D2469" s="35" t="s">
        <v>18002</v>
      </c>
      <c r="E2469" s="35" t="s">
        <v>18003</v>
      </c>
      <c r="F2469" s="35" t="s">
        <v>18006</v>
      </c>
      <c r="G2469" s="35" t="s">
        <v>18007</v>
      </c>
      <c r="H2469" s="35" t="s">
        <v>349</v>
      </c>
      <c r="I2469" s="41">
        <v>79022</v>
      </c>
      <c r="J2469" s="35" t="s">
        <v>23</v>
      </c>
      <c r="K2469" s="35" t="s">
        <v>349</v>
      </c>
      <c r="L2469" s="41">
        <v>79008</v>
      </c>
      <c r="M2469" s="35">
        <v>1290</v>
      </c>
      <c r="N2469" s="35">
        <v>1314</v>
      </c>
      <c r="O2469" s="35">
        <v>24</v>
      </c>
      <c r="P2469" s="35" t="s">
        <v>24</v>
      </c>
      <c r="Q2469" s="35" t="s">
        <v>25</v>
      </c>
      <c r="R2469" s="65" t="s">
        <v>15</v>
      </c>
    </row>
    <row r="2470" spans="1:18" x14ac:dyDescent="0.3">
      <c r="A2470" s="40" t="s">
        <v>18009</v>
      </c>
      <c r="B2470" s="34" t="s">
        <v>18008</v>
      </c>
      <c r="C2470" s="40">
        <v>14980443</v>
      </c>
      <c r="D2470" s="35" t="s">
        <v>18002</v>
      </c>
      <c r="E2470" s="35" t="s">
        <v>18003</v>
      </c>
      <c r="F2470" s="35" t="s">
        <v>18010</v>
      </c>
      <c r="G2470" s="35" t="s">
        <v>10212</v>
      </c>
      <c r="H2470" s="35" t="s">
        <v>349</v>
      </c>
      <c r="I2470" s="41">
        <v>79029</v>
      </c>
      <c r="J2470" s="35" t="s">
        <v>23</v>
      </c>
      <c r="K2470" s="35" t="s">
        <v>349</v>
      </c>
      <c r="L2470" s="41">
        <v>79008</v>
      </c>
      <c r="M2470" s="35">
        <v>1290</v>
      </c>
      <c r="N2470" s="35">
        <v>1242</v>
      </c>
      <c r="O2470" s="35">
        <v>-48</v>
      </c>
      <c r="P2470" s="35" t="s">
        <v>48</v>
      </c>
      <c r="Q2470" s="35" t="s">
        <v>25</v>
      </c>
      <c r="R2470" s="65" t="s">
        <v>31</v>
      </c>
    </row>
    <row r="2471" spans="1:18" x14ac:dyDescent="0.3">
      <c r="A2471" s="37" t="s">
        <v>18012</v>
      </c>
      <c r="B2471" s="32" t="s">
        <v>18011</v>
      </c>
      <c r="C2471" s="37">
        <v>14980443</v>
      </c>
      <c r="D2471" s="33" t="s">
        <v>18002</v>
      </c>
      <c r="E2471" s="33" t="s">
        <v>18003</v>
      </c>
      <c r="F2471" s="33" t="s">
        <v>18013</v>
      </c>
      <c r="G2471" s="33" t="s">
        <v>10225</v>
      </c>
      <c r="H2471" s="33" t="s">
        <v>349</v>
      </c>
      <c r="I2471" s="38">
        <v>79045</v>
      </c>
      <c r="J2471" s="33" t="s">
        <v>23</v>
      </c>
      <c r="K2471" s="33" t="s">
        <v>349</v>
      </c>
      <c r="L2471" s="38">
        <v>79008</v>
      </c>
      <c r="M2471" s="33">
        <v>1290</v>
      </c>
      <c r="N2471" s="33">
        <v>1242</v>
      </c>
      <c r="O2471" s="33">
        <v>-48</v>
      </c>
      <c r="P2471" s="33" t="s">
        <v>48</v>
      </c>
      <c r="Q2471" s="33" t="s">
        <v>25</v>
      </c>
      <c r="R2471" s="65" t="s">
        <v>31</v>
      </c>
    </row>
    <row r="2472" spans="1:18" x14ac:dyDescent="0.3">
      <c r="A2472" s="37" t="s">
        <v>18021</v>
      </c>
      <c r="B2472" s="32" t="s">
        <v>18020</v>
      </c>
      <c r="C2472" s="37">
        <v>14981405</v>
      </c>
      <c r="D2472" s="33" t="s">
        <v>18018</v>
      </c>
      <c r="E2472" s="33" t="s">
        <v>18019</v>
      </c>
      <c r="F2472" s="33" t="s">
        <v>18022</v>
      </c>
      <c r="G2472" s="33" t="s">
        <v>18023</v>
      </c>
      <c r="H2472" s="33" t="s">
        <v>1835</v>
      </c>
      <c r="I2472" s="38">
        <v>92065</v>
      </c>
      <c r="J2472" s="33" t="s">
        <v>23</v>
      </c>
      <c r="K2472" s="33" t="s">
        <v>1835</v>
      </c>
      <c r="L2472" s="38">
        <v>92069</v>
      </c>
      <c r="M2472" s="33">
        <v>2592</v>
      </c>
      <c r="N2472" s="33">
        <v>2643</v>
      </c>
      <c r="O2472" s="33">
        <v>51</v>
      </c>
      <c r="P2472" s="33" t="s">
        <v>24</v>
      </c>
      <c r="Q2472" s="33" t="s">
        <v>25</v>
      </c>
      <c r="R2472" s="65" t="s">
        <v>15</v>
      </c>
    </row>
    <row r="2473" spans="1:18" x14ac:dyDescent="0.3">
      <c r="A2473" s="40" t="s">
        <v>18025</v>
      </c>
      <c r="B2473" s="34" t="s">
        <v>18024</v>
      </c>
      <c r="C2473" s="40">
        <v>14981405</v>
      </c>
      <c r="D2473" s="35" t="s">
        <v>18018</v>
      </c>
      <c r="E2473" s="35" t="s">
        <v>18019</v>
      </c>
      <c r="F2473" s="35" t="s">
        <v>18026</v>
      </c>
      <c r="G2473" s="35" t="s">
        <v>3191</v>
      </c>
      <c r="H2473" s="35" t="s">
        <v>1835</v>
      </c>
      <c r="I2473" s="41">
        <v>92127</v>
      </c>
      <c r="J2473" s="35" t="s">
        <v>23</v>
      </c>
      <c r="K2473" s="35" t="s">
        <v>1835</v>
      </c>
      <c r="L2473" s="41">
        <v>92069</v>
      </c>
      <c r="M2473" s="35">
        <v>2592</v>
      </c>
      <c r="N2473" s="35">
        <v>2643</v>
      </c>
      <c r="O2473" s="35">
        <v>51</v>
      </c>
      <c r="P2473" s="35" t="s">
        <v>24</v>
      </c>
      <c r="Q2473" s="35" t="s">
        <v>25</v>
      </c>
      <c r="R2473" s="65" t="s">
        <v>15</v>
      </c>
    </row>
    <row r="2474" spans="1:18" x14ac:dyDescent="0.3">
      <c r="A2474" s="37" t="s">
        <v>18028</v>
      </c>
      <c r="B2474" s="32" t="s">
        <v>18027</v>
      </c>
      <c r="C2474" s="37">
        <v>14981405</v>
      </c>
      <c r="D2474" s="33" t="s">
        <v>18018</v>
      </c>
      <c r="E2474" s="33" t="s">
        <v>18019</v>
      </c>
      <c r="F2474" s="33" t="s">
        <v>18029</v>
      </c>
      <c r="G2474" s="33" t="s">
        <v>3191</v>
      </c>
      <c r="H2474" s="33" t="s">
        <v>1835</v>
      </c>
      <c r="I2474" s="38">
        <v>92129</v>
      </c>
      <c r="J2474" s="33" t="s">
        <v>23</v>
      </c>
      <c r="K2474" s="33" t="s">
        <v>1835</v>
      </c>
      <c r="L2474" s="38">
        <v>92069</v>
      </c>
      <c r="M2474" s="33">
        <v>2592</v>
      </c>
      <c r="N2474" s="33">
        <v>2643</v>
      </c>
      <c r="O2474" s="33">
        <v>51</v>
      </c>
      <c r="P2474" s="33" t="s">
        <v>24</v>
      </c>
      <c r="Q2474" s="33" t="s">
        <v>25</v>
      </c>
      <c r="R2474" s="65" t="s">
        <v>15</v>
      </c>
    </row>
    <row r="2475" spans="1:18" x14ac:dyDescent="0.3">
      <c r="A2475" s="40" t="s">
        <v>18051</v>
      </c>
      <c r="B2475" s="34" t="s">
        <v>18050</v>
      </c>
      <c r="C2475" s="40">
        <v>14981432</v>
      </c>
      <c r="D2475" s="35" t="s">
        <v>18048</v>
      </c>
      <c r="E2475" s="35" t="s">
        <v>18049</v>
      </c>
      <c r="F2475" s="35" t="s">
        <v>18052</v>
      </c>
      <c r="G2475" s="35" t="s">
        <v>16998</v>
      </c>
      <c r="H2475" s="35" t="s">
        <v>268</v>
      </c>
      <c r="I2475" s="41">
        <v>14901</v>
      </c>
      <c r="J2475" s="35" t="s">
        <v>23</v>
      </c>
      <c r="K2475" s="35" t="s">
        <v>268</v>
      </c>
      <c r="L2475" s="41">
        <v>14830</v>
      </c>
      <c r="M2475" s="35">
        <v>1218</v>
      </c>
      <c r="N2475" s="35">
        <v>1290</v>
      </c>
      <c r="O2475" s="35">
        <v>72</v>
      </c>
      <c r="P2475" s="35" t="s">
        <v>24</v>
      </c>
      <c r="Q2475" s="35" t="s">
        <v>25</v>
      </c>
      <c r="R2475" s="65" t="s">
        <v>15</v>
      </c>
    </row>
    <row r="2476" spans="1:18" x14ac:dyDescent="0.3">
      <c r="A2476" s="37" t="s">
        <v>18054</v>
      </c>
      <c r="B2476" s="32" t="s">
        <v>18053</v>
      </c>
      <c r="C2476" s="37">
        <v>14981432</v>
      </c>
      <c r="D2476" s="33" t="s">
        <v>18048</v>
      </c>
      <c r="E2476" s="33" t="s">
        <v>18049</v>
      </c>
      <c r="F2476" s="33" t="s">
        <v>18055</v>
      </c>
      <c r="G2476" s="33" t="s">
        <v>18056</v>
      </c>
      <c r="H2476" s="33" t="s">
        <v>268</v>
      </c>
      <c r="I2476" s="38">
        <v>14845</v>
      </c>
      <c r="J2476" s="33" t="s">
        <v>23</v>
      </c>
      <c r="K2476" s="33" t="s">
        <v>268</v>
      </c>
      <c r="L2476" s="38">
        <v>14830</v>
      </c>
      <c r="M2476" s="33">
        <v>1218</v>
      </c>
      <c r="N2476" s="33">
        <v>1290</v>
      </c>
      <c r="O2476" s="33">
        <v>72</v>
      </c>
      <c r="P2476" s="33" t="s">
        <v>24</v>
      </c>
      <c r="Q2476" s="33" t="s">
        <v>25</v>
      </c>
      <c r="R2476" s="65" t="s">
        <v>15</v>
      </c>
    </row>
    <row r="2477" spans="1:18" x14ac:dyDescent="0.3">
      <c r="A2477" s="40" t="s">
        <v>18073</v>
      </c>
      <c r="B2477" s="34" t="s">
        <v>18072</v>
      </c>
      <c r="C2477" s="40">
        <v>14984413</v>
      </c>
      <c r="D2477" s="35" t="s">
        <v>18070</v>
      </c>
      <c r="E2477" s="35" t="s">
        <v>18071</v>
      </c>
      <c r="F2477" s="35" t="s">
        <v>18074</v>
      </c>
      <c r="G2477" s="35" t="s">
        <v>18075</v>
      </c>
      <c r="H2477" s="35" t="s">
        <v>1929</v>
      </c>
      <c r="I2477" s="41">
        <v>62618</v>
      </c>
      <c r="J2477" s="35" t="s">
        <v>23</v>
      </c>
      <c r="K2477" s="35" t="s">
        <v>1929</v>
      </c>
      <c r="L2477" s="41">
        <v>62794</v>
      </c>
      <c r="M2477" s="35">
        <v>984</v>
      </c>
      <c r="N2477" s="35">
        <v>1194</v>
      </c>
      <c r="O2477" s="35">
        <v>210</v>
      </c>
      <c r="P2477" s="35" t="s">
        <v>24</v>
      </c>
      <c r="Q2477" s="35" t="s">
        <v>25</v>
      </c>
      <c r="R2477" s="65" t="s">
        <v>15</v>
      </c>
    </row>
    <row r="2478" spans="1:18" x14ac:dyDescent="0.3">
      <c r="A2478" s="37" t="s">
        <v>18077</v>
      </c>
      <c r="B2478" s="32" t="s">
        <v>18076</v>
      </c>
      <c r="C2478" s="37">
        <v>14984413</v>
      </c>
      <c r="D2478" s="33" t="s">
        <v>18070</v>
      </c>
      <c r="E2478" s="33" t="s">
        <v>18071</v>
      </c>
      <c r="F2478" s="33" t="s">
        <v>18078</v>
      </c>
      <c r="G2478" s="33" t="s">
        <v>10408</v>
      </c>
      <c r="H2478" s="33" t="s">
        <v>1929</v>
      </c>
      <c r="I2478" s="38">
        <v>62049</v>
      </c>
      <c r="J2478" s="33" t="s">
        <v>23</v>
      </c>
      <c r="K2478" s="33" t="s">
        <v>1929</v>
      </c>
      <c r="L2478" s="38">
        <v>62794</v>
      </c>
      <c r="M2478" s="33">
        <v>984</v>
      </c>
      <c r="N2478" s="33">
        <v>1143</v>
      </c>
      <c r="O2478" s="33">
        <v>159</v>
      </c>
      <c r="P2478" s="33" t="s">
        <v>24</v>
      </c>
      <c r="Q2478" s="33" t="s">
        <v>25</v>
      </c>
      <c r="R2478" s="65" t="s">
        <v>15</v>
      </c>
    </row>
    <row r="2479" spans="1:18" x14ac:dyDescent="0.3">
      <c r="A2479" s="40" t="s">
        <v>18080</v>
      </c>
      <c r="B2479" s="34" t="s">
        <v>18079</v>
      </c>
      <c r="C2479" s="40">
        <v>14984413</v>
      </c>
      <c r="D2479" s="35" t="s">
        <v>18070</v>
      </c>
      <c r="E2479" s="35" t="s">
        <v>18071</v>
      </c>
      <c r="F2479" s="35" t="s">
        <v>18081</v>
      </c>
      <c r="G2479" s="35" t="s">
        <v>1101</v>
      </c>
      <c r="H2479" s="35" t="s">
        <v>1929</v>
      </c>
      <c r="I2479" s="41">
        <v>62650</v>
      </c>
      <c r="J2479" s="35" t="s">
        <v>23</v>
      </c>
      <c r="K2479" s="35" t="s">
        <v>1929</v>
      </c>
      <c r="L2479" s="41">
        <v>62794</v>
      </c>
      <c r="M2479" s="35">
        <v>984</v>
      </c>
      <c r="N2479" s="35">
        <v>1143</v>
      </c>
      <c r="O2479" s="35">
        <v>159</v>
      </c>
      <c r="P2479" s="35" t="s">
        <v>24</v>
      </c>
      <c r="Q2479" s="35" t="s">
        <v>25</v>
      </c>
      <c r="R2479" s="65" t="s">
        <v>15</v>
      </c>
    </row>
    <row r="2480" spans="1:18" x14ac:dyDescent="0.3">
      <c r="A2480" s="37" t="s">
        <v>18083</v>
      </c>
      <c r="B2480" s="32" t="s">
        <v>18082</v>
      </c>
      <c r="C2480" s="37">
        <v>14984413</v>
      </c>
      <c r="D2480" s="33" t="s">
        <v>18070</v>
      </c>
      <c r="E2480" s="33" t="s">
        <v>18071</v>
      </c>
      <c r="F2480" s="33" t="s">
        <v>18084</v>
      </c>
      <c r="G2480" s="33" t="s">
        <v>18085</v>
      </c>
      <c r="H2480" s="33" t="s">
        <v>1929</v>
      </c>
      <c r="I2480" s="38">
        <v>62056</v>
      </c>
      <c r="J2480" s="33" t="s">
        <v>23</v>
      </c>
      <c r="K2480" s="33" t="s">
        <v>1929</v>
      </c>
      <c r="L2480" s="38">
        <v>62794</v>
      </c>
      <c r="M2480" s="33">
        <v>984</v>
      </c>
      <c r="N2480" s="33">
        <v>1143</v>
      </c>
      <c r="O2480" s="33">
        <v>159</v>
      </c>
      <c r="P2480" s="33" t="s">
        <v>24</v>
      </c>
      <c r="Q2480" s="33" t="s">
        <v>25</v>
      </c>
      <c r="R2480" s="65" t="s">
        <v>15</v>
      </c>
    </row>
    <row r="2481" spans="1:18" x14ac:dyDescent="0.3">
      <c r="A2481" s="40" t="s">
        <v>18087</v>
      </c>
      <c r="B2481" s="34" t="s">
        <v>18086</v>
      </c>
      <c r="C2481" s="40">
        <v>14984413</v>
      </c>
      <c r="D2481" s="35" t="s">
        <v>18070</v>
      </c>
      <c r="E2481" s="35" t="s">
        <v>18071</v>
      </c>
      <c r="F2481" s="35" t="s">
        <v>18088</v>
      </c>
      <c r="G2481" s="35" t="s">
        <v>18089</v>
      </c>
      <c r="H2481" s="35" t="s">
        <v>1929</v>
      </c>
      <c r="I2481" s="41">
        <v>62568</v>
      </c>
      <c r="J2481" s="35" t="s">
        <v>23</v>
      </c>
      <c r="K2481" s="35" t="s">
        <v>1929</v>
      </c>
      <c r="L2481" s="41">
        <v>62794</v>
      </c>
      <c r="M2481" s="35">
        <v>984</v>
      </c>
      <c r="N2481" s="35">
        <v>1143</v>
      </c>
      <c r="O2481" s="35">
        <v>159</v>
      </c>
      <c r="P2481" s="35" t="s">
        <v>24</v>
      </c>
      <c r="Q2481" s="35" t="s">
        <v>25</v>
      </c>
      <c r="R2481" s="65" t="s">
        <v>15</v>
      </c>
    </row>
    <row r="2482" spans="1:18" x14ac:dyDescent="0.3">
      <c r="A2482" s="37" t="s">
        <v>18096</v>
      </c>
      <c r="B2482" s="32" t="s">
        <v>18095</v>
      </c>
      <c r="C2482" s="37">
        <v>14984432</v>
      </c>
      <c r="D2482" s="33" t="s">
        <v>18090</v>
      </c>
      <c r="E2482" s="33" t="s">
        <v>18091</v>
      </c>
      <c r="F2482" s="33" t="s">
        <v>18097</v>
      </c>
      <c r="G2482" s="33" t="s">
        <v>18098</v>
      </c>
      <c r="H2482" s="33" t="s">
        <v>268</v>
      </c>
      <c r="I2482" s="38">
        <v>13032</v>
      </c>
      <c r="J2482" s="33" t="s">
        <v>23</v>
      </c>
      <c r="K2482" s="33" t="s">
        <v>268</v>
      </c>
      <c r="L2482" s="38">
        <v>13501</v>
      </c>
      <c r="M2482" s="33">
        <v>1545</v>
      </c>
      <c r="N2482" s="33">
        <v>1413</v>
      </c>
      <c r="O2482" s="33">
        <v>-132</v>
      </c>
      <c r="P2482" s="33" t="s">
        <v>48</v>
      </c>
      <c r="Q2482" s="33" t="s">
        <v>25</v>
      </c>
      <c r="R2482" s="65" t="s">
        <v>31</v>
      </c>
    </row>
    <row r="2483" spans="1:18" x14ac:dyDescent="0.3">
      <c r="A2483" s="40" t="s">
        <v>18125</v>
      </c>
      <c r="B2483" s="34" t="s">
        <v>18124</v>
      </c>
      <c r="C2483" s="40">
        <v>14984432</v>
      </c>
      <c r="D2483" s="35" t="s">
        <v>18090</v>
      </c>
      <c r="E2483" s="35" t="s">
        <v>18091</v>
      </c>
      <c r="F2483" s="35" t="s">
        <v>18126</v>
      </c>
      <c r="G2483" s="35" t="s">
        <v>18127</v>
      </c>
      <c r="H2483" s="35" t="s">
        <v>268</v>
      </c>
      <c r="I2483" s="41">
        <v>13335</v>
      </c>
      <c r="J2483" s="35" t="s">
        <v>23</v>
      </c>
      <c r="K2483" s="35" t="s">
        <v>268</v>
      </c>
      <c r="L2483" s="41">
        <v>13501</v>
      </c>
      <c r="M2483" s="35">
        <v>1545</v>
      </c>
      <c r="N2483" s="35">
        <v>1341</v>
      </c>
      <c r="O2483" s="35">
        <v>-204</v>
      </c>
      <c r="P2483" s="35" t="s">
        <v>48</v>
      </c>
      <c r="Q2483" s="35" t="s">
        <v>25</v>
      </c>
      <c r="R2483" s="65" t="s">
        <v>31</v>
      </c>
    </row>
    <row r="2484" spans="1:18" x14ac:dyDescent="0.3">
      <c r="A2484" s="37" t="s">
        <v>18135</v>
      </c>
      <c r="B2484" s="32" t="s">
        <v>18134</v>
      </c>
      <c r="C2484" s="37">
        <v>14984432</v>
      </c>
      <c r="D2484" s="33" t="s">
        <v>18090</v>
      </c>
      <c r="E2484" s="33" t="s">
        <v>18091</v>
      </c>
      <c r="F2484" s="33" t="s">
        <v>18136</v>
      </c>
      <c r="G2484" s="33" t="s">
        <v>18137</v>
      </c>
      <c r="H2484" s="33" t="s">
        <v>268</v>
      </c>
      <c r="I2484" s="38">
        <v>13357</v>
      </c>
      <c r="J2484" s="33" t="s">
        <v>23</v>
      </c>
      <c r="K2484" s="33" t="s">
        <v>268</v>
      </c>
      <c r="L2484" s="38">
        <v>13501</v>
      </c>
      <c r="M2484" s="33">
        <v>1545</v>
      </c>
      <c r="N2484" s="33">
        <v>1242</v>
      </c>
      <c r="O2484" s="33">
        <v>-303</v>
      </c>
      <c r="P2484" s="33" t="s">
        <v>48</v>
      </c>
      <c r="Q2484" s="33" t="s">
        <v>25</v>
      </c>
      <c r="R2484" s="65" t="s">
        <v>31</v>
      </c>
    </row>
    <row r="2485" spans="1:18" x14ac:dyDescent="0.3">
      <c r="A2485" s="40" t="s">
        <v>18167</v>
      </c>
      <c r="B2485" s="34" t="s">
        <v>18166</v>
      </c>
      <c r="C2485" s="40">
        <v>14984432</v>
      </c>
      <c r="D2485" s="35" t="s">
        <v>18090</v>
      </c>
      <c r="E2485" s="35" t="s">
        <v>18091</v>
      </c>
      <c r="F2485" s="35" t="s">
        <v>18168</v>
      </c>
      <c r="G2485" s="35" t="s">
        <v>18169</v>
      </c>
      <c r="H2485" s="35" t="s">
        <v>268</v>
      </c>
      <c r="I2485" s="41">
        <v>13421</v>
      </c>
      <c r="J2485" s="35" t="s">
        <v>23</v>
      </c>
      <c r="K2485" s="35" t="s">
        <v>268</v>
      </c>
      <c r="L2485" s="41">
        <v>13501</v>
      </c>
      <c r="M2485" s="35">
        <v>1545</v>
      </c>
      <c r="N2485" s="35">
        <v>1413</v>
      </c>
      <c r="O2485" s="35">
        <v>-132</v>
      </c>
      <c r="P2485" s="35" t="s">
        <v>48</v>
      </c>
      <c r="Q2485" s="35" t="s">
        <v>25</v>
      </c>
      <c r="R2485" s="65" t="s">
        <v>31</v>
      </c>
    </row>
    <row r="2486" spans="1:18" x14ac:dyDescent="0.3">
      <c r="A2486" s="37" t="s">
        <v>18175</v>
      </c>
      <c r="B2486" s="32" t="s">
        <v>18174</v>
      </c>
      <c r="C2486" s="37">
        <v>14984432</v>
      </c>
      <c r="D2486" s="33" t="s">
        <v>18090</v>
      </c>
      <c r="E2486" s="33" t="s">
        <v>18091</v>
      </c>
      <c r="F2486" s="33" t="s">
        <v>18176</v>
      </c>
      <c r="G2486" s="33" t="s">
        <v>2391</v>
      </c>
      <c r="H2486" s="33" t="s">
        <v>268</v>
      </c>
      <c r="I2486" s="38">
        <v>13210</v>
      </c>
      <c r="J2486" s="33" t="s">
        <v>23</v>
      </c>
      <c r="K2486" s="33" t="s">
        <v>268</v>
      </c>
      <c r="L2486" s="38">
        <v>13501</v>
      </c>
      <c r="M2486" s="33">
        <v>1545</v>
      </c>
      <c r="N2486" s="33">
        <v>1515</v>
      </c>
      <c r="O2486" s="33">
        <v>-30</v>
      </c>
      <c r="P2486" s="33" t="s">
        <v>48</v>
      </c>
      <c r="Q2486" s="33" t="s">
        <v>25</v>
      </c>
      <c r="R2486" s="65" t="s">
        <v>31</v>
      </c>
    </row>
    <row r="2487" spans="1:18" x14ac:dyDescent="0.3">
      <c r="A2487" s="40" t="s">
        <v>18178</v>
      </c>
      <c r="B2487" s="34" t="s">
        <v>18177</v>
      </c>
      <c r="C2487" s="40">
        <v>14984432</v>
      </c>
      <c r="D2487" s="35" t="s">
        <v>18090</v>
      </c>
      <c r="E2487" s="35" t="s">
        <v>18091</v>
      </c>
      <c r="F2487" s="35" t="s">
        <v>18179</v>
      </c>
      <c r="G2487" s="35" t="s">
        <v>2391</v>
      </c>
      <c r="H2487" s="35" t="s">
        <v>268</v>
      </c>
      <c r="I2487" s="41">
        <v>13210</v>
      </c>
      <c r="J2487" s="35" t="s">
        <v>23</v>
      </c>
      <c r="K2487" s="35" t="s">
        <v>268</v>
      </c>
      <c r="L2487" s="41">
        <v>13501</v>
      </c>
      <c r="M2487" s="35">
        <v>1545</v>
      </c>
      <c r="N2487" s="35">
        <v>1515</v>
      </c>
      <c r="O2487" s="35">
        <v>-30</v>
      </c>
      <c r="P2487" s="35" t="s">
        <v>48</v>
      </c>
      <c r="Q2487" s="35" t="s">
        <v>25</v>
      </c>
      <c r="R2487" s="65" t="s">
        <v>31</v>
      </c>
    </row>
    <row r="2488" spans="1:18" x14ac:dyDescent="0.3">
      <c r="A2488" s="40" t="s">
        <v>18233</v>
      </c>
      <c r="B2488" s="34" t="s">
        <v>18232</v>
      </c>
      <c r="C2488" s="40">
        <v>14988405</v>
      </c>
      <c r="D2488" s="35" t="s">
        <v>18230</v>
      </c>
      <c r="E2488" s="35" t="s">
        <v>18231</v>
      </c>
      <c r="F2488" s="35" t="s">
        <v>18234</v>
      </c>
      <c r="G2488" s="35" t="s">
        <v>18235</v>
      </c>
      <c r="H2488" s="35" t="s">
        <v>1835</v>
      </c>
      <c r="I2488" s="41">
        <v>93240</v>
      </c>
      <c r="J2488" s="35" t="s">
        <v>23</v>
      </c>
      <c r="K2488" s="35" t="s">
        <v>1835</v>
      </c>
      <c r="L2488" s="41">
        <v>93555</v>
      </c>
      <c r="M2488" s="35">
        <v>1014</v>
      </c>
      <c r="N2488" s="35">
        <v>1512</v>
      </c>
      <c r="O2488" s="35">
        <v>498</v>
      </c>
      <c r="P2488" s="35" t="s">
        <v>24</v>
      </c>
      <c r="Q2488" s="35" t="s">
        <v>25</v>
      </c>
      <c r="R2488" s="65" t="s">
        <v>15</v>
      </c>
    </row>
    <row r="2489" spans="1:18" x14ac:dyDescent="0.3">
      <c r="A2489" s="37" t="s">
        <v>18237</v>
      </c>
      <c r="B2489" s="32" t="s">
        <v>18236</v>
      </c>
      <c r="C2489" s="37">
        <v>14988405</v>
      </c>
      <c r="D2489" s="33" t="s">
        <v>18230</v>
      </c>
      <c r="E2489" s="33" t="s">
        <v>18231</v>
      </c>
      <c r="F2489" s="33" t="s">
        <v>18238</v>
      </c>
      <c r="G2489" s="33" t="s">
        <v>18239</v>
      </c>
      <c r="H2489" s="33" t="s">
        <v>1835</v>
      </c>
      <c r="I2489" s="38">
        <v>93514</v>
      </c>
      <c r="J2489" s="33" t="s">
        <v>23</v>
      </c>
      <c r="K2489" s="33" t="s">
        <v>1835</v>
      </c>
      <c r="L2489" s="38">
        <v>93555</v>
      </c>
      <c r="M2489" s="33">
        <v>1014</v>
      </c>
      <c r="N2489" s="33">
        <v>1140</v>
      </c>
      <c r="O2489" s="33">
        <v>126</v>
      </c>
      <c r="P2489" s="33" t="s">
        <v>24</v>
      </c>
      <c r="Q2489" s="33" t="s">
        <v>25</v>
      </c>
      <c r="R2489" s="65" t="s">
        <v>15</v>
      </c>
    </row>
    <row r="2490" spans="1:18" x14ac:dyDescent="0.3">
      <c r="A2490" s="40" t="s">
        <v>18241</v>
      </c>
      <c r="B2490" s="34" t="s">
        <v>18240</v>
      </c>
      <c r="C2490" s="40">
        <v>14988405</v>
      </c>
      <c r="D2490" s="35" t="s">
        <v>18230</v>
      </c>
      <c r="E2490" s="35" t="s">
        <v>18231</v>
      </c>
      <c r="F2490" s="35" t="s">
        <v>18242</v>
      </c>
      <c r="G2490" s="35" t="s">
        <v>18243</v>
      </c>
      <c r="H2490" s="35" t="s">
        <v>1835</v>
      </c>
      <c r="I2490" s="41">
        <v>93524</v>
      </c>
      <c r="J2490" s="35" t="s">
        <v>23</v>
      </c>
      <c r="K2490" s="35" t="s">
        <v>1835</v>
      </c>
      <c r="L2490" s="41">
        <v>93555</v>
      </c>
      <c r="M2490" s="35">
        <v>1014</v>
      </c>
      <c r="N2490" s="35">
        <v>1764</v>
      </c>
      <c r="O2490" s="35">
        <v>750</v>
      </c>
      <c r="P2490" s="35" t="s">
        <v>24</v>
      </c>
      <c r="Q2490" s="35" t="s">
        <v>25</v>
      </c>
      <c r="R2490" s="65" t="s">
        <v>15</v>
      </c>
    </row>
    <row r="2491" spans="1:18" x14ac:dyDescent="0.3">
      <c r="A2491" s="37" t="s">
        <v>18245</v>
      </c>
      <c r="B2491" s="32" t="s">
        <v>18244</v>
      </c>
      <c r="C2491" s="37">
        <v>14988405</v>
      </c>
      <c r="D2491" s="33" t="s">
        <v>18230</v>
      </c>
      <c r="E2491" s="33" t="s">
        <v>18231</v>
      </c>
      <c r="F2491" s="33" t="s">
        <v>12105</v>
      </c>
      <c r="G2491" s="33" t="s">
        <v>18246</v>
      </c>
      <c r="H2491" s="33" t="s">
        <v>1835</v>
      </c>
      <c r="I2491" s="38">
        <v>93546</v>
      </c>
      <c r="J2491" s="33" t="s">
        <v>23</v>
      </c>
      <c r="K2491" s="33" t="s">
        <v>1835</v>
      </c>
      <c r="L2491" s="38">
        <v>93555</v>
      </c>
      <c r="M2491" s="33">
        <v>1014</v>
      </c>
      <c r="N2491" s="33">
        <v>1140</v>
      </c>
      <c r="O2491" s="33">
        <v>126</v>
      </c>
      <c r="P2491" s="33" t="s">
        <v>24</v>
      </c>
      <c r="Q2491" s="33" t="s">
        <v>25</v>
      </c>
      <c r="R2491" s="65" t="s">
        <v>15</v>
      </c>
    </row>
    <row r="2492" spans="1:18" x14ac:dyDescent="0.3">
      <c r="A2492" s="37" t="s">
        <v>18250</v>
      </c>
      <c r="B2492" s="32" t="s">
        <v>18249</v>
      </c>
      <c r="C2492" s="37">
        <v>14988432</v>
      </c>
      <c r="D2492" s="33" t="s">
        <v>18247</v>
      </c>
      <c r="E2492" s="33" t="s">
        <v>18248</v>
      </c>
      <c r="F2492" s="33" t="s">
        <v>18251</v>
      </c>
      <c r="G2492" s="33" t="s">
        <v>18252</v>
      </c>
      <c r="H2492" s="33" t="s">
        <v>268</v>
      </c>
      <c r="I2492" s="38">
        <v>13069</v>
      </c>
      <c r="J2492" s="33" t="s">
        <v>23</v>
      </c>
      <c r="K2492" s="33" t="s">
        <v>268</v>
      </c>
      <c r="L2492" s="38">
        <v>13021</v>
      </c>
      <c r="M2492" s="33">
        <v>1242</v>
      </c>
      <c r="N2492" s="33">
        <v>1515</v>
      </c>
      <c r="O2492" s="33">
        <v>273</v>
      </c>
      <c r="P2492" s="33" t="s">
        <v>24</v>
      </c>
      <c r="Q2492" s="33" t="s">
        <v>25</v>
      </c>
      <c r="R2492" s="65" t="s">
        <v>15</v>
      </c>
    </row>
    <row r="2493" spans="1:18" x14ac:dyDescent="0.3">
      <c r="A2493" s="37" t="s">
        <v>18256</v>
      </c>
      <c r="B2493" s="32" t="s">
        <v>18255</v>
      </c>
      <c r="C2493" s="37">
        <v>14991425</v>
      </c>
      <c r="D2493" s="33" t="s">
        <v>18253</v>
      </c>
      <c r="E2493" s="33" t="s">
        <v>18254</v>
      </c>
      <c r="F2493" s="33" t="s">
        <v>18257</v>
      </c>
      <c r="G2493" s="33" t="s">
        <v>7805</v>
      </c>
      <c r="H2493" s="33" t="s">
        <v>805</v>
      </c>
      <c r="I2493" s="38">
        <v>65536</v>
      </c>
      <c r="J2493" s="33" t="s">
        <v>23</v>
      </c>
      <c r="K2493" s="33" t="s">
        <v>805</v>
      </c>
      <c r="L2493" s="38">
        <v>65802</v>
      </c>
      <c r="M2493" s="33">
        <v>924</v>
      </c>
      <c r="N2493" s="33">
        <v>1170</v>
      </c>
      <c r="O2493" s="33">
        <v>246</v>
      </c>
      <c r="P2493" s="33" t="s">
        <v>24</v>
      </c>
      <c r="Q2493" s="33" t="s">
        <v>25</v>
      </c>
      <c r="R2493" s="65" t="s">
        <v>15</v>
      </c>
    </row>
    <row r="2494" spans="1:18" x14ac:dyDescent="0.3">
      <c r="A2494" s="37" t="s">
        <v>18258</v>
      </c>
      <c r="B2494" s="32" t="s">
        <v>13383</v>
      </c>
      <c r="C2494" s="37">
        <v>14991425</v>
      </c>
      <c r="D2494" s="33" t="s">
        <v>18253</v>
      </c>
      <c r="E2494" s="33" t="s">
        <v>18254</v>
      </c>
      <c r="F2494" s="33" t="s">
        <v>18259</v>
      </c>
      <c r="G2494" s="33" t="s">
        <v>10114</v>
      </c>
      <c r="H2494" s="33" t="s">
        <v>805</v>
      </c>
      <c r="I2494" s="38">
        <v>65672</v>
      </c>
      <c r="J2494" s="33" t="s">
        <v>23</v>
      </c>
      <c r="K2494" s="33" t="s">
        <v>805</v>
      </c>
      <c r="L2494" s="38">
        <v>65802</v>
      </c>
      <c r="M2494" s="33">
        <v>924</v>
      </c>
      <c r="N2494" s="33">
        <v>1218</v>
      </c>
      <c r="O2494" s="33">
        <v>294</v>
      </c>
      <c r="P2494" s="33" t="s">
        <v>24</v>
      </c>
      <c r="Q2494" s="33" t="s">
        <v>25</v>
      </c>
      <c r="R2494" s="65" t="s">
        <v>15</v>
      </c>
    </row>
    <row r="2495" spans="1:18" x14ac:dyDescent="0.3">
      <c r="A2495" s="40" t="s">
        <v>18261</v>
      </c>
      <c r="B2495" s="34" t="s">
        <v>18260</v>
      </c>
      <c r="C2495" s="40">
        <v>14991425</v>
      </c>
      <c r="D2495" s="35" t="s">
        <v>18253</v>
      </c>
      <c r="E2495" s="35" t="s">
        <v>18254</v>
      </c>
      <c r="F2495" s="35" t="s">
        <v>18262</v>
      </c>
      <c r="G2495" s="35" t="s">
        <v>7824</v>
      </c>
      <c r="H2495" s="35" t="s">
        <v>805</v>
      </c>
      <c r="I2495" s="41">
        <v>65583</v>
      </c>
      <c r="J2495" s="35" t="s">
        <v>23</v>
      </c>
      <c r="K2495" s="35" t="s">
        <v>805</v>
      </c>
      <c r="L2495" s="41">
        <v>65802</v>
      </c>
      <c r="M2495" s="35">
        <v>924</v>
      </c>
      <c r="N2495" s="35">
        <v>906</v>
      </c>
      <c r="O2495" s="35">
        <v>-18</v>
      </c>
      <c r="P2495" s="35" t="s">
        <v>48</v>
      </c>
      <c r="Q2495" s="35" t="s">
        <v>25</v>
      </c>
      <c r="R2495" s="65" t="s">
        <v>31</v>
      </c>
    </row>
    <row r="2496" spans="1:18" x14ac:dyDescent="0.3">
      <c r="A2496" s="40" t="s">
        <v>18269</v>
      </c>
      <c r="B2496" s="34" t="s">
        <v>18268</v>
      </c>
      <c r="C2496" s="40">
        <v>14992412</v>
      </c>
      <c r="D2496" s="35" t="s">
        <v>18266</v>
      </c>
      <c r="E2496" s="35" t="s">
        <v>18267</v>
      </c>
      <c r="F2496" s="35" t="s">
        <v>18270</v>
      </c>
      <c r="G2496" s="35" t="s">
        <v>18271</v>
      </c>
      <c r="H2496" s="35" t="s">
        <v>4378</v>
      </c>
      <c r="I2496" s="41">
        <v>83805</v>
      </c>
      <c r="J2496" s="35" t="s">
        <v>23</v>
      </c>
      <c r="K2496" s="35" t="s">
        <v>4378</v>
      </c>
      <c r="L2496" s="41">
        <v>83814</v>
      </c>
      <c r="M2496" s="35">
        <v>1437</v>
      </c>
      <c r="N2496" s="35">
        <v>1266</v>
      </c>
      <c r="O2496" s="35">
        <v>-171</v>
      </c>
      <c r="P2496" s="35" t="s">
        <v>48</v>
      </c>
      <c r="Q2496" s="35" t="s">
        <v>25</v>
      </c>
      <c r="R2496" s="65" t="s">
        <v>31</v>
      </c>
    </row>
    <row r="2497" spans="1:18" x14ac:dyDescent="0.3">
      <c r="A2497" s="40" t="s">
        <v>18273</v>
      </c>
      <c r="B2497" s="34" t="s">
        <v>18272</v>
      </c>
      <c r="C2497" s="40">
        <v>14992412</v>
      </c>
      <c r="D2497" s="35" t="s">
        <v>18266</v>
      </c>
      <c r="E2497" s="35" t="s">
        <v>18267</v>
      </c>
      <c r="F2497" s="35" t="s">
        <v>18274</v>
      </c>
      <c r="G2497" s="35" t="s">
        <v>18275</v>
      </c>
      <c r="H2497" s="35" t="s">
        <v>4378</v>
      </c>
      <c r="I2497" s="41">
        <v>83837</v>
      </c>
      <c r="J2497" s="35" t="s">
        <v>23</v>
      </c>
      <c r="K2497" s="35" t="s">
        <v>4378</v>
      </c>
      <c r="L2497" s="41">
        <v>83814</v>
      </c>
      <c r="M2497" s="35">
        <v>1437</v>
      </c>
      <c r="N2497" s="35">
        <v>1218</v>
      </c>
      <c r="O2497" s="35">
        <v>-219</v>
      </c>
      <c r="P2497" s="35" t="s">
        <v>48</v>
      </c>
      <c r="Q2497" s="35" t="s">
        <v>25</v>
      </c>
      <c r="R2497" s="65" t="s">
        <v>31</v>
      </c>
    </row>
    <row r="2498" spans="1:18" x14ac:dyDescent="0.3">
      <c r="A2498" s="37" t="s">
        <v>18285</v>
      </c>
      <c r="B2498" s="32" t="s">
        <v>18284</v>
      </c>
      <c r="C2498" s="37">
        <v>14992412</v>
      </c>
      <c r="D2498" s="33" t="s">
        <v>18266</v>
      </c>
      <c r="E2498" s="33" t="s">
        <v>18267</v>
      </c>
      <c r="F2498" s="33" t="s">
        <v>18286</v>
      </c>
      <c r="G2498" s="33" t="s">
        <v>18287</v>
      </c>
      <c r="H2498" s="33" t="s">
        <v>4378</v>
      </c>
      <c r="I2498" s="38">
        <v>83864</v>
      </c>
      <c r="J2498" s="33" t="s">
        <v>23</v>
      </c>
      <c r="K2498" s="33" t="s">
        <v>4378</v>
      </c>
      <c r="L2498" s="38">
        <v>83814</v>
      </c>
      <c r="M2498" s="33">
        <v>1437</v>
      </c>
      <c r="N2498" s="33">
        <v>1314</v>
      </c>
      <c r="O2498" s="33">
        <v>-123</v>
      </c>
      <c r="P2498" s="33" t="s">
        <v>48</v>
      </c>
      <c r="Q2498" s="33" t="s">
        <v>25</v>
      </c>
      <c r="R2498" s="65" t="s">
        <v>31</v>
      </c>
    </row>
    <row r="2499" spans="1:18" x14ac:dyDescent="0.3">
      <c r="A2499" s="40" t="s">
        <v>18289</v>
      </c>
      <c r="B2499" s="34" t="s">
        <v>18288</v>
      </c>
      <c r="C2499" s="40">
        <v>14992412</v>
      </c>
      <c r="D2499" s="35" t="s">
        <v>18266</v>
      </c>
      <c r="E2499" s="35" t="s">
        <v>18267</v>
      </c>
      <c r="F2499" s="35" t="s">
        <v>18290</v>
      </c>
      <c r="G2499" s="35" t="s">
        <v>18291</v>
      </c>
      <c r="H2499" s="35" t="s">
        <v>4378</v>
      </c>
      <c r="I2499" s="41">
        <v>83851</v>
      </c>
      <c r="J2499" s="35" t="s">
        <v>23</v>
      </c>
      <c r="K2499" s="35" t="s">
        <v>4378</v>
      </c>
      <c r="L2499" s="41">
        <v>83814</v>
      </c>
      <c r="M2499" s="35">
        <v>1437</v>
      </c>
      <c r="N2499" s="35">
        <v>1218</v>
      </c>
      <c r="O2499" s="35">
        <v>-219</v>
      </c>
      <c r="P2499" s="35" t="s">
        <v>48</v>
      </c>
      <c r="Q2499" s="35" t="s">
        <v>25</v>
      </c>
      <c r="R2499" s="65" t="s">
        <v>31</v>
      </c>
    </row>
    <row r="2500" spans="1:18" x14ac:dyDescent="0.3">
      <c r="A2500" s="37" t="s">
        <v>18292</v>
      </c>
      <c r="B2500" s="32" t="s">
        <v>16079</v>
      </c>
      <c r="C2500" s="37">
        <v>14992412</v>
      </c>
      <c r="D2500" s="33" t="s">
        <v>18266</v>
      </c>
      <c r="E2500" s="33" t="s">
        <v>18267</v>
      </c>
      <c r="F2500" s="33" t="s">
        <v>18293</v>
      </c>
      <c r="G2500" s="33" t="s">
        <v>18291</v>
      </c>
      <c r="H2500" s="33" t="s">
        <v>4378</v>
      </c>
      <c r="I2500" s="38">
        <v>83851</v>
      </c>
      <c r="J2500" s="33" t="s">
        <v>23</v>
      </c>
      <c r="K2500" s="33" t="s">
        <v>4378</v>
      </c>
      <c r="L2500" s="38">
        <v>83814</v>
      </c>
      <c r="M2500" s="33">
        <v>1437</v>
      </c>
      <c r="N2500" s="33">
        <v>1218</v>
      </c>
      <c r="O2500" s="33">
        <v>-219</v>
      </c>
      <c r="P2500" s="33" t="s">
        <v>48</v>
      </c>
      <c r="Q2500" s="33" t="s">
        <v>25</v>
      </c>
      <c r="R2500" s="65" t="s">
        <v>31</v>
      </c>
    </row>
    <row r="2501" spans="1:18" x14ac:dyDescent="0.3">
      <c r="A2501" s="40" t="s">
        <v>18294</v>
      </c>
      <c r="B2501" s="34" t="s">
        <v>4373</v>
      </c>
      <c r="C2501" s="40">
        <v>14992412</v>
      </c>
      <c r="D2501" s="35" t="s">
        <v>18266</v>
      </c>
      <c r="E2501" s="35" t="s">
        <v>18267</v>
      </c>
      <c r="F2501" s="35" t="s">
        <v>18295</v>
      </c>
      <c r="G2501" s="35" t="s">
        <v>464</v>
      </c>
      <c r="H2501" s="35" t="s">
        <v>4378</v>
      </c>
      <c r="I2501" s="41">
        <v>83501</v>
      </c>
      <c r="J2501" s="35" t="s">
        <v>23</v>
      </c>
      <c r="K2501" s="35" t="s">
        <v>4378</v>
      </c>
      <c r="L2501" s="41">
        <v>83814</v>
      </c>
      <c r="M2501" s="35">
        <v>1437</v>
      </c>
      <c r="N2501" s="35">
        <v>1290</v>
      </c>
      <c r="O2501" s="35">
        <v>-147</v>
      </c>
      <c r="P2501" s="35" t="s">
        <v>48</v>
      </c>
      <c r="Q2501" s="35" t="s">
        <v>25</v>
      </c>
      <c r="R2501" s="65" t="s">
        <v>31</v>
      </c>
    </row>
    <row r="2502" spans="1:18" x14ac:dyDescent="0.3">
      <c r="A2502" s="37" t="s">
        <v>18303</v>
      </c>
      <c r="B2502" s="32" t="s">
        <v>18302</v>
      </c>
      <c r="C2502" s="37">
        <v>14992435</v>
      </c>
      <c r="D2502" s="33" t="s">
        <v>18300</v>
      </c>
      <c r="E2502" s="33" t="s">
        <v>18301</v>
      </c>
      <c r="F2502" s="33" t="s">
        <v>18304</v>
      </c>
      <c r="G2502" s="33" t="s">
        <v>745</v>
      </c>
      <c r="H2502" s="33" t="s">
        <v>1271</v>
      </c>
      <c r="I2502" s="38">
        <v>45177</v>
      </c>
      <c r="J2502" s="33" t="s">
        <v>23</v>
      </c>
      <c r="K2502" s="33" t="s">
        <v>1271</v>
      </c>
      <c r="L2502" s="38">
        <v>45133</v>
      </c>
      <c r="M2502" s="33">
        <v>1218</v>
      </c>
      <c r="N2502" s="33">
        <v>1242</v>
      </c>
      <c r="O2502" s="33">
        <v>24</v>
      </c>
      <c r="P2502" s="33" t="s">
        <v>24</v>
      </c>
      <c r="Q2502" s="33" t="s">
        <v>25</v>
      </c>
      <c r="R2502" s="65" t="s">
        <v>15</v>
      </c>
    </row>
    <row r="2503" spans="1:18" x14ac:dyDescent="0.3">
      <c r="A2503" s="37" t="s">
        <v>18381</v>
      </c>
      <c r="B2503" s="32" t="s">
        <v>18380</v>
      </c>
      <c r="C2503" s="37">
        <v>14996443</v>
      </c>
      <c r="D2503" s="33" t="s">
        <v>18378</v>
      </c>
      <c r="E2503" s="33" t="s">
        <v>18379</v>
      </c>
      <c r="F2503" s="33" t="s">
        <v>18382</v>
      </c>
      <c r="G2503" s="33" t="s">
        <v>1823</v>
      </c>
      <c r="H2503" s="33" t="s">
        <v>349</v>
      </c>
      <c r="I2503" s="38">
        <v>79109</v>
      </c>
      <c r="J2503" s="33" t="s">
        <v>23</v>
      </c>
      <c r="K2503" s="33" t="s">
        <v>349</v>
      </c>
      <c r="L2503" s="38">
        <v>79226</v>
      </c>
      <c r="M2503" s="33">
        <v>1242</v>
      </c>
      <c r="N2503" s="33">
        <v>1314</v>
      </c>
      <c r="O2503" s="33">
        <v>72</v>
      </c>
      <c r="P2503" s="33" t="s">
        <v>24</v>
      </c>
      <c r="Q2503" s="33" t="s">
        <v>25</v>
      </c>
      <c r="R2503" s="65" t="s">
        <v>15</v>
      </c>
    </row>
    <row r="2504" spans="1:18" x14ac:dyDescent="0.3">
      <c r="A2504" s="40" t="s">
        <v>18384</v>
      </c>
      <c r="B2504" s="34" t="s">
        <v>18383</v>
      </c>
      <c r="C2504" s="40">
        <v>14996443</v>
      </c>
      <c r="D2504" s="35" t="s">
        <v>18378</v>
      </c>
      <c r="E2504" s="35" t="s">
        <v>18379</v>
      </c>
      <c r="F2504" s="35" t="s">
        <v>18385</v>
      </c>
      <c r="G2504" s="35" t="s">
        <v>18386</v>
      </c>
      <c r="H2504" s="35" t="s">
        <v>349</v>
      </c>
      <c r="I2504" s="41">
        <v>79201</v>
      </c>
      <c r="J2504" s="35" t="s">
        <v>23</v>
      </c>
      <c r="K2504" s="35" t="s">
        <v>349</v>
      </c>
      <c r="L2504" s="41">
        <v>79226</v>
      </c>
      <c r="M2504" s="35">
        <v>1242</v>
      </c>
      <c r="N2504" s="35">
        <v>1266</v>
      </c>
      <c r="O2504" s="35">
        <v>24</v>
      </c>
      <c r="P2504" s="35" t="s">
        <v>24</v>
      </c>
      <c r="Q2504" s="35" t="s">
        <v>25</v>
      </c>
      <c r="R2504" s="65" t="s">
        <v>15</v>
      </c>
    </row>
    <row r="2505" spans="1:18" x14ac:dyDescent="0.3">
      <c r="A2505" s="37" t="s">
        <v>18388</v>
      </c>
      <c r="B2505" s="32" t="s">
        <v>18387</v>
      </c>
      <c r="C2505" s="37">
        <v>14996443</v>
      </c>
      <c r="D2505" s="33" t="s">
        <v>18378</v>
      </c>
      <c r="E2505" s="33" t="s">
        <v>18379</v>
      </c>
      <c r="F2505" s="33" t="s">
        <v>18389</v>
      </c>
      <c r="G2505" s="33" t="s">
        <v>18386</v>
      </c>
      <c r="H2505" s="33" t="s">
        <v>349</v>
      </c>
      <c r="I2505" s="38">
        <v>79201</v>
      </c>
      <c r="J2505" s="33" t="s">
        <v>23</v>
      </c>
      <c r="K2505" s="33" t="s">
        <v>349</v>
      </c>
      <c r="L2505" s="38">
        <v>79226</v>
      </c>
      <c r="M2505" s="33">
        <v>1242</v>
      </c>
      <c r="N2505" s="33">
        <v>1266</v>
      </c>
      <c r="O2505" s="33">
        <v>24</v>
      </c>
      <c r="P2505" s="33" t="s">
        <v>24</v>
      </c>
      <c r="Q2505" s="33" t="s">
        <v>25</v>
      </c>
      <c r="R2505" s="65" t="s">
        <v>15</v>
      </c>
    </row>
    <row r="2506" spans="1:18" x14ac:dyDescent="0.3">
      <c r="A2506" s="40" t="s">
        <v>18400</v>
      </c>
      <c r="B2506" s="34" t="s">
        <v>18399</v>
      </c>
      <c r="C2506" s="40">
        <v>14997405</v>
      </c>
      <c r="D2506" s="35" t="s">
        <v>18397</v>
      </c>
      <c r="E2506" s="35" t="s">
        <v>18398</v>
      </c>
      <c r="F2506" s="35" t="s">
        <v>18401</v>
      </c>
      <c r="G2506" s="35" t="s">
        <v>18402</v>
      </c>
      <c r="H2506" s="35" t="s">
        <v>1835</v>
      </c>
      <c r="I2506" s="41">
        <v>96028</v>
      </c>
      <c r="J2506" s="35" t="s">
        <v>23</v>
      </c>
      <c r="K2506" s="35" t="s">
        <v>1835</v>
      </c>
      <c r="L2506" s="41">
        <v>95971</v>
      </c>
      <c r="M2506" s="35">
        <v>1413</v>
      </c>
      <c r="N2506" s="35">
        <v>1536</v>
      </c>
      <c r="O2506" s="35">
        <v>123</v>
      </c>
      <c r="P2506" s="35" t="s">
        <v>24</v>
      </c>
      <c r="Q2506" s="35" t="s">
        <v>25</v>
      </c>
      <c r="R2506" s="65" t="s">
        <v>15</v>
      </c>
    </row>
    <row r="2507" spans="1:18" x14ac:dyDescent="0.3">
      <c r="A2507" s="40" t="s">
        <v>18406</v>
      </c>
      <c r="B2507" s="34" t="s">
        <v>18405</v>
      </c>
      <c r="C2507" s="40">
        <v>14997443</v>
      </c>
      <c r="D2507" s="35" t="s">
        <v>18403</v>
      </c>
      <c r="E2507" s="35" t="s">
        <v>18404</v>
      </c>
      <c r="F2507" s="35" t="s">
        <v>18407</v>
      </c>
      <c r="G2507" s="35" t="s">
        <v>18408</v>
      </c>
      <c r="H2507" s="35" t="s">
        <v>349</v>
      </c>
      <c r="I2507" s="41">
        <v>76401</v>
      </c>
      <c r="J2507" s="35" t="s">
        <v>23</v>
      </c>
      <c r="K2507" s="35" t="s">
        <v>349</v>
      </c>
      <c r="L2507" s="41">
        <v>76470</v>
      </c>
      <c r="M2507" s="35">
        <v>1143</v>
      </c>
      <c r="N2507" s="35">
        <v>1266</v>
      </c>
      <c r="O2507" s="35">
        <v>123</v>
      </c>
      <c r="P2507" s="35" t="s">
        <v>24</v>
      </c>
      <c r="Q2507" s="35" t="s">
        <v>25</v>
      </c>
      <c r="R2507" s="65" t="s">
        <v>15</v>
      </c>
    </row>
    <row r="2508" spans="1:18" x14ac:dyDescent="0.3">
      <c r="A2508" s="37" t="s">
        <v>18410</v>
      </c>
      <c r="B2508" s="32" t="s">
        <v>18409</v>
      </c>
      <c r="C2508" s="37">
        <v>14997443</v>
      </c>
      <c r="D2508" s="33" t="s">
        <v>18403</v>
      </c>
      <c r="E2508" s="33" t="s">
        <v>18404</v>
      </c>
      <c r="F2508" s="33" t="s">
        <v>18411</v>
      </c>
      <c r="G2508" s="33" t="s">
        <v>18412</v>
      </c>
      <c r="H2508" s="33" t="s">
        <v>349</v>
      </c>
      <c r="I2508" s="38">
        <v>76442</v>
      </c>
      <c r="J2508" s="33" t="s">
        <v>23</v>
      </c>
      <c r="K2508" s="33" t="s">
        <v>349</v>
      </c>
      <c r="L2508" s="38">
        <v>76470</v>
      </c>
      <c r="M2508" s="33">
        <v>1143</v>
      </c>
      <c r="N2508" s="33">
        <v>1242</v>
      </c>
      <c r="O2508" s="33">
        <v>99</v>
      </c>
      <c r="P2508" s="33" t="s">
        <v>24</v>
      </c>
      <c r="Q2508" s="33" t="s">
        <v>25</v>
      </c>
      <c r="R2508" s="65" t="s">
        <v>15</v>
      </c>
    </row>
    <row r="2509" spans="1:18" x14ac:dyDescent="0.3">
      <c r="A2509" s="40" t="s">
        <v>18414</v>
      </c>
      <c r="B2509" s="34" t="s">
        <v>18413</v>
      </c>
      <c r="C2509" s="40">
        <v>14997443</v>
      </c>
      <c r="D2509" s="35" t="s">
        <v>18403</v>
      </c>
      <c r="E2509" s="35" t="s">
        <v>18404</v>
      </c>
      <c r="F2509" s="35" t="s">
        <v>18415</v>
      </c>
      <c r="G2509" s="35" t="s">
        <v>17691</v>
      </c>
      <c r="H2509" s="35" t="s">
        <v>349</v>
      </c>
      <c r="I2509" s="41">
        <v>76801</v>
      </c>
      <c r="J2509" s="35" t="s">
        <v>23</v>
      </c>
      <c r="K2509" s="35" t="s">
        <v>349</v>
      </c>
      <c r="L2509" s="41">
        <v>76470</v>
      </c>
      <c r="M2509" s="35">
        <v>1143</v>
      </c>
      <c r="N2509" s="35">
        <v>1242</v>
      </c>
      <c r="O2509" s="35">
        <v>99</v>
      </c>
      <c r="P2509" s="35" t="s">
        <v>24</v>
      </c>
      <c r="Q2509" s="35" t="s">
        <v>25</v>
      </c>
      <c r="R2509" s="65" t="s">
        <v>15</v>
      </c>
    </row>
    <row r="2510" spans="1:18" x14ac:dyDescent="0.3">
      <c r="A2510" s="37" t="s">
        <v>18417</v>
      </c>
      <c r="B2510" s="32" t="s">
        <v>18416</v>
      </c>
      <c r="C2510" s="37">
        <v>14997443</v>
      </c>
      <c r="D2510" s="33" t="s">
        <v>18403</v>
      </c>
      <c r="E2510" s="33" t="s">
        <v>18404</v>
      </c>
      <c r="F2510" s="33" t="s">
        <v>18418</v>
      </c>
      <c r="G2510" s="33" t="s">
        <v>18419</v>
      </c>
      <c r="H2510" s="33" t="s">
        <v>349</v>
      </c>
      <c r="I2510" s="38">
        <v>76802</v>
      </c>
      <c r="J2510" s="33" t="s">
        <v>23</v>
      </c>
      <c r="K2510" s="33" t="s">
        <v>349</v>
      </c>
      <c r="L2510" s="38">
        <v>76470</v>
      </c>
      <c r="M2510" s="33">
        <v>1143</v>
      </c>
      <c r="N2510" s="33">
        <v>1242</v>
      </c>
      <c r="O2510" s="33">
        <v>99</v>
      </c>
      <c r="P2510" s="33" t="s">
        <v>24</v>
      </c>
      <c r="Q2510" s="33" t="s">
        <v>25</v>
      </c>
      <c r="R2510" s="65" t="s">
        <v>15</v>
      </c>
    </row>
    <row r="2511" spans="1:18" x14ac:dyDescent="0.3">
      <c r="A2511" s="40" t="s">
        <v>18466</v>
      </c>
      <c r="B2511" s="34" t="s">
        <v>18465</v>
      </c>
      <c r="C2511" s="40">
        <v>14999432</v>
      </c>
      <c r="D2511" s="35" t="s">
        <v>18463</v>
      </c>
      <c r="E2511" s="35" t="s">
        <v>18464</v>
      </c>
      <c r="F2511" s="35" t="s">
        <v>18467</v>
      </c>
      <c r="G2511" s="35" t="s">
        <v>14596</v>
      </c>
      <c r="H2511" s="35" t="s">
        <v>268</v>
      </c>
      <c r="I2511" s="41">
        <v>12831</v>
      </c>
      <c r="J2511" s="35" t="s">
        <v>23</v>
      </c>
      <c r="K2511" s="35" t="s">
        <v>268</v>
      </c>
      <c r="L2511" s="41">
        <v>12804</v>
      </c>
      <c r="M2511" s="35">
        <v>1437</v>
      </c>
      <c r="N2511" s="35">
        <v>2025</v>
      </c>
      <c r="O2511" s="35">
        <v>588</v>
      </c>
      <c r="P2511" s="35" t="s">
        <v>24</v>
      </c>
      <c r="Q2511" s="35" t="s">
        <v>25</v>
      </c>
      <c r="R2511" s="65" t="s">
        <v>15</v>
      </c>
    </row>
    <row r="2512" spans="1:18" x14ac:dyDescent="0.3">
      <c r="A2512" s="37" t="s">
        <v>18471</v>
      </c>
      <c r="B2512" s="32" t="s">
        <v>18470</v>
      </c>
      <c r="C2512" s="37" t="s">
        <v>18468</v>
      </c>
      <c r="D2512" s="33" t="s">
        <v>18468</v>
      </c>
      <c r="E2512" s="33" t="s">
        <v>18469</v>
      </c>
      <c r="F2512" s="33" t="s">
        <v>18472</v>
      </c>
      <c r="G2512" s="33" t="s">
        <v>18473</v>
      </c>
      <c r="H2512" s="33" t="s">
        <v>1271</v>
      </c>
      <c r="I2512" s="38">
        <v>43311</v>
      </c>
      <c r="J2512" s="33" t="s">
        <v>23</v>
      </c>
      <c r="K2512" s="33" t="s">
        <v>1271</v>
      </c>
      <c r="L2512" s="38">
        <v>45501</v>
      </c>
      <c r="M2512" s="33">
        <v>1221</v>
      </c>
      <c r="N2512" s="33">
        <v>1218</v>
      </c>
      <c r="O2512" s="33">
        <v>-3</v>
      </c>
      <c r="P2512" s="33" t="s">
        <v>48</v>
      </c>
      <c r="Q2512" s="33" t="s">
        <v>25</v>
      </c>
      <c r="R2512" s="65" t="s">
        <v>31</v>
      </c>
    </row>
    <row r="2513" spans="1:18" x14ac:dyDescent="0.3">
      <c r="A2513" s="37" t="s">
        <v>18514</v>
      </c>
      <c r="B2513" s="32" t="s">
        <v>18513</v>
      </c>
      <c r="C2513" s="37" t="s">
        <v>18511</v>
      </c>
      <c r="D2513" s="33" t="s">
        <v>18511</v>
      </c>
      <c r="E2513" s="33" t="s">
        <v>18512</v>
      </c>
      <c r="F2513" s="33" t="s">
        <v>18515</v>
      </c>
      <c r="G2513" s="33" t="s">
        <v>6800</v>
      </c>
      <c r="H2513" s="33" t="s">
        <v>1271</v>
      </c>
      <c r="I2513" s="38">
        <v>44203</v>
      </c>
      <c r="J2513" s="33" t="s">
        <v>23</v>
      </c>
      <c r="K2513" s="33" t="s">
        <v>1271</v>
      </c>
      <c r="L2513" s="38">
        <v>43502</v>
      </c>
      <c r="M2513" s="33">
        <v>1242</v>
      </c>
      <c r="N2513" s="33">
        <v>1233</v>
      </c>
      <c r="O2513" s="33">
        <v>-9</v>
      </c>
      <c r="P2513" s="33" t="s">
        <v>48</v>
      </c>
      <c r="Q2513" s="33" t="s">
        <v>25</v>
      </c>
      <c r="R2513" s="65" t="s">
        <v>31</v>
      </c>
    </row>
    <row r="2514" spans="1:18" x14ac:dyDescent="0.3">
      <c r="A2514" s="40" t="s">
        <v>18517</v>
      </c>
      <c r="B2514" s="34" t="s">
        <v>18516</v>
      </c>
      <c r="C2514" s="40" t="s">
        <v>18511</v>
      </c>
      <c r="D2514" s="35" t="s">
        <v>18511</v>
      </c>
      <c r="E2514" s="35" t="s">
        <v>18512</v>
      </c>
      <c r="F2514" s="35" t="s">
        <v>18518</v>
      </c>
      <c r="G2514" s="35" t="s">
        <v>18519</v>
      </c>
      <c r="H2514" s="35" t="s">
        <v>1271</v>
      </c>
      <c r="I2514" s="41">
        <v>45891</v>
      </c>
      <c r="J2514" s="35" t="s">
        <v>23</v>
      </c>
      <c r="K2514" s="35" t="s">
        <v>1271</v>
      </c>
      <c r="L2514" s="41">
        <v>43502</v>
      </c>
      <c r="M2514" s="35">
        <v>1242</v>
      </c>
      <c r="N2514" s="35">
        <v>1194</v>
      </c>
      <c r="O2514" s="35">
        <v>-48</v>
      </c>
      <c r="P2514" s="35" t="s">
        <v>48</v>
      </c>
      <c r="Q2514" s="35" t="s">
        <v>25</v>
      </c>
      <c r="R2514" s="65" t="s">
        <v>31</v>
      </c>
    </row>
    <row r="2515" spans="1:18" x14ac:dyDescent="0.3">
      <c r="A2515" s="37" t="s">
        <v>18573</v>
      </c>
      <c r="B2515" s="32" t="s">
        <v>18572</v>
      </c>
      <c r="C2515" s="37" t="s">
        <v>18570</v>
      </c>
      <c r="D2515" s="33" t="s">
        <v>18570</v>
      </c>
      <c r="E2515" s="33" t="s">
        <v>18571</v>
      </c>
      <c r="F2515" s="33" t="s">
        <v>16248</v>
      </c>
      <c r="G2515" s="33" t="s">
        <v>16249</v>
      </c>
      <c r="H2515" s="33" t="s">
        <v>1835</v>
      </c>
      <c r="I2515" s="38">
        <v>95422</v>
      </c>
      <c r="J2515" s="33" t="s">
        <v>23</v>
      </c>
      <c r="K2515" s="33" t="s">
        <v>1835</v>
      </c>
      <c r="L2515" s="38">
        <v>95776</v>
      </c>
      <c r="M2515" s="33">
        <v>2100</v>
      </c>
      <c r="N2515" s="33">
        <v>1512</v>
      </c>
      <c r="O2515" s="33">
        <v>-588</v>
      </c>
      <c r="P2515" s="33" t="s">
        <v>48</v>
      </c>
      <c r="Q2515" s="33" t="s">
        <v>25</v>
      </c>
      <c r="R2515" s="65" t="s">
        <v>31</v>
      </c>
    </row>
    <row r="2516" spans="1:18" x14ac:dyDescent="0.3">
      <c r="A2516" s="37" t="s">
        <v>18575</v>
      </c>
      <c r="B2516" s="32" t="s">
        <v>18574</v>
      </c>
      <c r="C2516" s="37" t="s">
        <v>18570</v>
      </c>
      <c r="D2516" s="33" t="s">
        <v>18570</v>
      </c>
      <c r="E2516" s="33" t="s">
        <v>18571</v>
      </c>
      <c r="F2516" s="33" t="s">
        <v>18576</v>
      </c>
      <c r="G2516" s="33" t="s">
        <v>18577</v>
      </c>
      <c r="H2516" s="33" t="s">
        <v>1835</v>
      </c>
      <c r="I2516" s="38">
        <v>95987</v>
      </c>
      <c r="J2516" s="33" t="s">
        <v>23</v>
      </c>
      <c r="K2516" s="33" t="s">
        <v>1835</v>
      </c>
      <c r="L2516" s="38">
        <v>95776</v>
      </c>
      <c r="M2516" s="33">
        <v>2100</v>
      </c>
      <c r="N2516" s="33">
        <v>1461</v>
      </c>
      <c r="O2516" s="33">
        <v>-639</v>
      </c>
      <c r="P2516" s="33" t="s">
        <v>48</v>
      </c>
      <c r="Q2516" s="33" t="s">
        <v>25</v>
      </c>
      <c r="R2516" s="65" t="s">
        <v>31</v>
      </c>
    </row>
    <row r="2517" spans="1:18" x14ac:dyDescent="0.3">
      <c r="A2517" s="37" t="s">
        <v>18586</v>
      </c>
      <c r="B2517" s="32" t="s">
        <v>18585</v>
      </c>
      <c r="C2517" s="37" t="s">
        <v>18583</v>
      </c>
      <c r="D2517" s="33" t="s">
        <v>18583</v>
      </c>
      <c r="E2517" s="33" t="s">
        <v>18584</v>
      </c>
      <c r="F2517" s="33" t="s">
        <v>18587</v>
      </c>
      <c r="G2517" s="33" t="s">
        <v>4249</v>
      </c>
      <c r="H2517" s="33" t="s">
        <v>214</v>
      </c>
      <c r="I2517" s="38">
        <v>16602</v>
      </c>
      <c r="J2517" s="33" t="s">
        <v>23</v>
      </c>
      <c r="K2517" s="33" t="s">
        <v>214</v>
      </c>
      <c r="L2517" s="38">
        <v>15904</v>
      </c>
      <c r="M2517" s="33">
        <v>813</v>
      </c>
      <c r="N2517" s="33">
        <v>1242</v>
      </c>
      <c r="O2517" s="33">
        <v>429</v>
      </c>
      <c r="P2517" s="33" t="s">
        <v>24</v>
      </c>
      <c r="Q2517" s="33" t="s">
        <v>25</v>
      </c>
      <c r="R2517" s="65" t="s">
        <v>15</v>
      </c>
    </row>
    <row r="2518" spans="1:18" x14ac:dyDescent="0.3">
      <c r="A2518" s="40" t="s">
        <v>18589</v>
      </c>
      <c r="B2518" s="34" t="s">
        <v>18588</v>
      </c>
      <c r="C2518" s="40" t="s">
        <v>18583</v>
      </c>
      <c r="D2518" s="35" t="s">
        <v>18583</v>
      </c>
      <c r="E2518" s="35" t="s">
        <v>18584</v>
      </c>
      <c r="F2518" s="35" t="s">
        <v>18590</v>
      </c>
      <c r="G2518" s="35" t="s">
        <v>18591</v>
      </c>
      <c r="H2518" s="35" t="s">
        <v>214</v>
      </c>
      <c r="I2518" s="41">
        <v>16652</v>
      </c>
      <c r="J2518" s="35" t="s">
        <v>23</v>
      </c>
      <c r="K2518" s="35" t="s">
        <v>214</v>
      </c>
      <c r="L2518" s="41">
        <v>15904</v>
      </c>
      <c r="M2518" s="35">
        <v>813</v>
      </c>
      <c r="N2518" s="35">
        <v>1194</v>
      </c>
      <c r="O2518" s="35">
        <v>381</v>
      </c>
      <c r="P2518" s="35" t="s">
        <v>24</v>
      </c>
      <c r="Q2518" s="35" t="s">
        <v>25</v>
      </c>
      <c r="R2518" s="65" t="s">
        <v>15</v>
      </c>
    </row>
    <row r="2519" spans="1:18" x14ac:dyDescent="0.3">
      <c r="A2519" s="37" t="s">
        <v>18604</v>
      </c>
      <c r="B2519" s="32" t="s">
        <v>18603</v>
      </c>
      <c r="C2519" s="37" t="s">
        <v>18601</v>
      </c>
      <c r="D2519" s="33" t="s">
        <v>18601</v>
      </c>
      <c r="E2519" s="50" t="s">
        <v>18602</v>
      </c>
      <c r="F2519" s="33" t="s">
        <v>18605</v>
      </c>
      <c r="G2519" s="33" t="s">
        <v>18606</v>
      </c>
      <c r="H2519" s="33" t="s">
        <v>268</v>
      </c>
      <c r="I2519" s="38">
        <v>12883</v>
      </c>
      <c r="J2519" s="33" t="s">
        <v>23</v>
      </c>
      <c r="K2519" s="33" t="s">
        <v>268</v>
      </c>
      <c r="L2519" s="38">
        <v>12983</v>
      </c>
      <c r="M2519" s="33">
        <v>1218</v>
      </c>
      <c r="N2519" s="33">
        <v>1365</v>
      </c>
      <c r="O2519" s="33">
        <v>147</v>
      </c>
      <c r="P2519" s="33" t="s">
        <v>24</v>
      </c>
      <c r="Q2519" s="33" t="s">
        <v>25</v>
      </c>
      <c r="R2519" s="65" t="s">
        <v>15</v>
      </c>
    </row>
    <row r="2520" spans="1:18" x14ac:dyDescent="0.3">
      <c r="A2520" s="37" t="s">
        <v>18625</v>
      </c>
      <c r="B2520" s="32" t="s">
        <v>18624</v>
      </c>
      <c r="C2520" s="37" t="s">
        <v>18622</v>
      </c>
      <c r="D2520" s="33" t="s">
        <v>18622</v>
      </c>
      <c r="E2520" s="33" t="s">
        <v>18623</v>
      </c>
      <c r="F2520" s="33" t="s">
        <v>18626</v>
      </c>
      <c r="G2520" s="33" t="s">
        <v>10942</v>
      </c>
      <c r="H2520" s="33" t="s">
        <v>1271</v>
      </c>
      <c r="I2520" s="38">
        <v>43725</v>
      </c>
      <c r="J2520" s="33" t="s">
        <v>23</v>
      </c>
      <c r="K2520" s="33" t="s">
        <v>1271</v>
      </c>
      <c r="L2520" s="38">
        <v>43701</v>
      </c>
      <c r="M2520" s="33">
        <v>1194</v>
      </c>
      <c r="N2520" s="33">
        <v>1170</v>
      </c>
      <c r="O2520" s="33">
        <v>-24</v>
      </c>
      <c r="P2520" s="33" t="s">
        <v>48</v>
      </c>
      <c r="Q2520" s="33" t="s">
        <v>25</v>
      </c>
      <c r="R2520" s="65" t="s">
        <v>31</v>
      </c>
    </row>
    <row r="2521" spans="1:18" x14ac:dyDescent="0.3">
      <c r="A2521" s="40" t="s">
        <v>18630</v>
      </c>
      <c r="B2521" s="34" t="s">
        <v>18629</v>
      </c>
      <c r="C2521" s="40" t="s">
        <v>18627</v>
      </c>
      <c r="D2521" s="35" t="s">
        <v>18627</v>
      </c>
      <c r="E2521" s="35" t="s">
        <v>18628</v>
      </c>
      <c r="F2521" s="35" t="s">
        <v>18631</v>
      </c>
      <c r="G2521" s="35" t="s">
        <v>18632</v>
      </c>
      <c r="H2521" s="35" t="s">
        <v>214</v>
      </c>
      <c r="I2521" s="41">
        <v>16226</v>
      </c>
      <c r="J2521" s="35" t="s">
        <v>23</v>
      </c>
      <c r="K2521" s="35" t="s">
        <v>214</v>
      </c>
      <c r="L2521" s="41">
        <v>16003</v>
      </c>
      <c r="M2521" s="35">
        <v>1833</v>
      </c>
      <c r="N2521" s="35">
        <v>1170</v>
      </c>
      <c r="O2521" s="35">
        <v>-663</v>
      </c>
      <c r="P2521" s="35" t="s">
        <v>48</v>
      </c>
      <c r="Q2521" s="35" t="s">
        <v>25</v>
      </c>
      <c r="R2521" s="65" t="s">
        <v>31</v>
      </c>
    </row>
    <row r="2522" spans="1:18" x14ac:dyDescent="0.3">
      <c r="A2522" s="37" t="s">
        <v>18634</v>
      </c>
      <c r="B2522" s="32" t="s">
        <v>18633</v>
      </c>
      <c r="C2522" s="37" t="s">
        <v>18627</v>
      </c>
      <c r="D2522" s="33" t="s">
        <v>18627</v>
      </c>
      <c r="E2522" s="33" t="s">
        <v>18628</v>
      </c>
      <c r="F2522" s="33" t="s">
        <v>18635</v>
      </c>
      <c r="G2522" s="33" t="s">
        <v>18636</v>
      </c>
      <c r="H2522" s="33" t="s">
        <v>214</v>
      </c>
      <c r="I2522" s="38">
        <v>15824</v>
      </c>
      <c r="J2522" s="33" t="s">
        <v>23</v>
      </c>
      <c r="K2522" s="33" t="s">
        <v>214</v>
      </c>
      <c r="L2522" s="38">
        <v>16003</v>
      </c>
      <c r="M2522" s="33">
        <v>1833</v>
      </c>
      <c r="N2522" s="33">
        <v>1170</v>
      </c>
      <c r="O2522" s="33">
        <v>-663</v>
      </c>
      <c r="P2522" s="33" t="s">
        <v>48</v>
      </c>
      <c r="Q2522" s="33" t="s">
        <v>25</v>
      </c>
      <c r="R2522" s="65" t="s">
        <v>31</v>
      </c>
    </row>
    <row r="2523" spans="1:18" x14ac:dyDescent="0.3">
      <c r="A2523" s="40" t="s">
        <v>18641</v>
      </c>
      <c r="B2523" s="34" t="s">
        <v>18640</v>
      </c>
      <c r="C2523" s="40" t="s">
        <v>18627</v>
      </c>
      <c r="D2523" s="35" t="s">
        <v>18627</v>
      </c>
      <c r="E2523" s="35" t="s">
        <v>18628</v>
      </c>
      <c r="F2523" s="35" t="s">
        <v>18642</v>
      </c>
      <c r="G2523" s="35" t="s">
        <v>13640</v>
      </c>
      <c r="H2523" s="35" t="s">
        <v>214</v>
      </c>
      <c r="I2523" s="41">
        <v>16101</v>
      </c>
      <c r="J2523" s="35" t="s">
        <v>23</v>
      </c>
      <c r="K2523" s="35" t="s">
        <v>214</v>
      </c>
      <c r="L2523" s="41">
        <v>16003</v>
      </c>
      <c r="M2523" s="35">
        <v>1833</v>
      </c>
      <c r="N2523" s="35">
        <v>1218</v>
      </c>
      <c r="O2523" s="35">
        <v>-615</v>
      </c>
      <c r="P2523" s="35" t="s">
        <v>48</v>
      </c>
      <c r="Q2523" s="35" t="s">
        <v>25</v>
      </c>
      <c r="R2523" s="65" t="s">
        <v>31</v>
      </c>
    </row>
    <row r="2524" spans="1:18" x14ac:dyDescent="0.3">
      <c r="A2524" s="37" t="s">
        <v>18644</v>
      </c>
      <c r="B2524" s="32" t="s">
        <v>18643</v>
      </c>
      <c r="C2524" s="37" t="s">
        <v>18627</v>
      </c>
      <c r="D2524" s="33" t="s">
        <v>18627</v>
      </c>
      <c r="E2524" s="33" t="s">
        <v>18628</v>
      </c>
      <c r="F2524" s="33" t="s">
        <v>18645</v>
      </c>
      <c r="G2524" s="33" t="s">
        <v>18646</v>
      </c>
      <c r="H2524" s="33" t="s">
        <v>214</v>
      </c>
      <c r="I2524" s="38">
        <v>16148</v>
      </c>
      <c r="J2524" s="33" t="s">
        <v>23</v>
      </c>
      <c r="K2524" s="33" t="s">
        <v>214</v>
      </c>
      <c r="L2524" s="38">
        <v>16003</v>
      </c>
      <c r="M2524" s="33">
        <v>1833</v>
      </c>
      <c r="N2524" s="33">
        <v>1194</v>
      </c>
      <c r="O2524" s="33">
        <v>-639</v>
      </c>
      <c r="P2524" s="33" t="s">
        <v>48</v>
      </c>
      <c r="Q2524" s="33" t="s">
        <v>25</v>
      </c>
      <c r="R2524" s="65" t="s">
        <v>31</v>
      </c>
    </row>
    <row r="2525" spans="1:18" x14ac:dyDescent="0.3">
      <c r="A2525" s="57" t="s">
        <v>35160</v>
      </c>
      <c r="B2525" s="56" t="s">
        <v>35159</v>
      </c>
      <c r="C2525" s="57" t="s">
        <v>18647</v>
      </c>
      <c r="D2525" s="35" t="s">
        <v>18647</v>
      </c>
      <c r="E2525" s="54" t="s">
        <v>18648</v>
      </c>
      <c r="F2525" s="58" t="s">
        <v>35161</v>
      </c>
      <c r="G2525" s="58" t="s">
        <v>21515</v>
      </c>
      <c r="H2525" s="58" t="s">
        <v>1271</v>
      </c>
      <c r="I2525" s="59">
        <v>44122</v>
      </c>
      <c r="J2525" s="58" t="s">
        <v>23</v>
      </c>
      <c r="K2525" s="35" t="s">
        <v>1271</v>
      </c>
      <c r="L2525" s="41">
        <v>44720</v>
      </c>
      <c r="M2525" s="35">
        <v>1233</v>
      </c>
      <c r="N2525" s="35">
        <v>1437</v>
      </c>
      <c r="O2525" s="35">
        <v>204</v>
      </c>
      <c r="P2525" s="35" t="s">
        <v>24</v>
      </c>
      <c r="Q2525" s="35" t="s">
        <v>25</v>
      </c>
      <c r="R2525" s="65" t="s">
        <v>15</v>
      </c>
    </row>
    <row r="2526" spans="1:18" x14ac:dyDescent="0.3">
      <c r="A2526" s="40" t="s">
        <v>18665</v>
      </c>
      <c r="B2526" s="34" t="s">
        <v>18664</v>
      </c>
      <c r="C2526" s="43" t="s">
        <v>18662</v>
      </c>
      <c r="D2526" s="35" t="s">
        <v>18662</v>
      </c>
      <c r="E2526" s="35" t="s">
        <v>18663</v>
      </c>
      <c r="F2526" s="35" t="s">
        <v>18666</v>
      </c>
      <c r="G2526" s="35" t="s">
        <v>16480</v>
      </c>
      <c r="H2526" s="35" t="s">
        <v>1271</v>
      </c>
      <c r="I2526" s="41">
        <v>43050</v>
      </c>
      <c r="J2526" s="35" t="s">
        <v>23</v>
      </c>
      <c r="K2526" s="35" t="s">
        <v>1271</v>
      </c>
      <c r="L2526" s="41">
        <v>43055</v>
      </c>
      <c r="M2526" s="35">
        <v>1191</v>
      </c>
      <c r="N2526" s="35">
        <v>1218</v>
      </c>
      <c r="O2526" s="35">
        <v>27</v>
      </c>
      <c r="P2526" s="35" t="s">
        <v>24</v>
      </c>
      <c r="Q2526" s="35" t="s">
        <v>25</v>
      </c>
      <c r="R2526" s="65" t="s">
        <v>15</v>
      </c>
    </row>
    <row r="2527" spans="1:18" x14ac:dyDescent="0.3">
      <c r="A2527" s="37" t="s">
        <v>18675</v>
      </c>
      <c r="B2527" s="32" t="s">
        <v>18674</v>
      </c>
      <c r="C2527" s="44" t="s">
        <v>18662</v>
      </c>
      <c r="D2527" s="33" t="s">
        <v>18662</v>
      </c>
      <c r="E2527" s="33" t="s">
        <v>18663</v>
      </c>
      <c r="F2527" s="33" t="s">
        <v>18676</v>
      </c>
      <c r="G2527" s="33" t="s">
        <v>18677</v>
      </c>
      <c r="H2527" s="33" t="s">
        <v>1271</v>
      </c>
      <c r="I2527" s="38">
        <v>43812</v>
      </c>
      <c r="J2527" s="33" t="s">
        <v>23</v>
      </c>
      <c r="K2527" s="33" t="s">
        <v>1271</v>
      </c>
      <c r="L2527" s="38">
        <v>43055</v>
      </c>
      <c r="M2527" s="33">
        <v>1191</v>
      </c>
      <c r="N2527" s="33">
        <v>1170</v>
      </c>
      <c r="O2527" s="33">
        <v>-21</v>
      </c>
      <c r="P2527" s="33" t="s">
        <v>48</v>
      </c>
      <c r="Q2527" s="33" t="s">
        <v>25</v>
      </c>
      <c r="R2527" s="65" t="s">
        <v>31</v>
      </c>
    </row>
    <row r="2528" spans="1:18" x14ac:dyDescent="0.3">
      <c r="A2528" s="37" t="s">
        <v>18692</v>
      </c>
      <c r="B2528" s="32" t="s">
        <v>18691</v>
      </c>
      <c r="C2528" s="44" t="s">
        <v>18689</v>
      </c>
      <c r="D2528" s="33" t="s">
        <v>18689</v>
      </c>
      <c r="E2528" s="33" t="s">
        <v>18690</v>
      </c>
      <c r="F2528" s="33" t="s">
        <v>18693</v>
      </c>
      <c r="G2528" s="33" t="s">
        <v>17121</v>
      </c>
      <c r="H2528" s="33" t="s">
        <v>349</v>
      </c>
      <c r="I2528" s="38">
        <v>77575</v>
      </c>
      <c r="J2528" s="33" t="s">
        <v>23</v>
      </c>
      <c r="K2528" s="33" t="s">
        <v>349</v>
      </c>
      <c r="L2528" s="38">
        <v>77591</v>
      </c>
      <c r="M2528" s="33">
        <v>1533</v>
      </c>
      <c r="N2528" s="33">
        <v>1683</v>
      </c>
      <c r="O2528" s="33">
        <v>150</v>
      </c>
      <c r="P2528" s="33" t="s">
        <v>24</v>
      </c>
      <c r="Q2528" s="33" t="s">
        <v>25</v>
      </c>
      <c r="R2528" s="65" t="s">
        <v>15</v>
      </c>
    </row>
    <row r="2529" spans="1:18" x14ac:dyDescent="0.3">
      <c r="A2529" s="37" t="s">
        <v>18714</v>
      </c>
      <c r="B2529" s="32" t="s">
        <v>18713</v>
      </c>
      <c r="C2529" s="44" t="s">
        <v>18711</v>
      </c>
      <c r="D2529" s="33" t="s">
        <v>18711</v>
      </c>
      <c r="E2529" s="33" t="s">
        <v>18712</v>
      </c>
      <c r="F2529" s="33" t="s">
        <v>18715</v>
      </c>
      <c r="G2529" s="33" t="s">
        <v>18716</v>
      </c>
      <c r="H2529" s="33" t="s">
        <v>1271</v>
      </c>
      <c r="I2529" s="38">
        <v>43015</v>
      </c>
      <c r="J2529" s="33" t="s">
        <v>23</v>
      </c>
      <c r="K2529" s="33" t="s">
        <v>1271</v>
      </c>
      <c r="L2529" s="38">
        <v>43216</v>
      </c>
      <c r="M2529" s="33">
        <v>1191</v>
      </c>
      <c r="N2529" s="33">
        <v>1437</v>
      </c>
      <c r="O2529" s="33">
        <v>246</v>
      </c>
      <c r="P2529" s="33" t="s">
        <v>24</v>
      </c>
      <c r="Q2529" s="33" t="s">
        <v>25</v>
      </c>
      <c r="R2529" s="65" t="s">
        <v>15</v>
      </c>
    </row>
    <row r="2530" spans="1:18" x14ac:dyDescent="0.3">
      <c r="A2530" s="40" t="s">
        <v>18718</v>
      </c>
      <c r="B2530" s="34" t="s">
        <v>18717</v>
      </c>
      <c r="C2530" s="43" t="s">
        <v>18711</v>
      </c>
      <c r="D2530" s="35" t="s">
        <v>18711</v>
      </c>
      <c r="E2530" s="35" t="s">
        <v>18712</v>
      </c>
      <c r="F2530" s="35" t="s">
        <v>18719</v>
      </c>
      <c r="G2530" s="35" t="s">
        <v>10487</v>
      </c>
      <c r="H2530" s="35" t="s">
        <v>1271</v>
      </c>
      <c r="I2530" s="41">
        <v>43040</v>
      </c>
      <c r="J2530" s="35" t="s">
        <v>23</v>
      </c>
      <c r="K2530" s="35" t="s">
        <v>1271</v>
      </c>
      <c r="L2530" s="41">
        <v>43216</v>
      </c>
      <c r="M2530" s="35">
        <v>1191</v>
      </c>
      <c r="N2530" s="35">
        <v>1413</v>
      </c>
      <c r="O2530" s="35">
        <v>222</v>
      </c>
      <c r="P2530" s="35" t="s">
        <v>24</v>
      </c>
      <c r="Q2530" s="35" t="s">
        <v>25</v>
      </c>
      <c r="R2530" s="65" t="s">
        <v>15</v>
      </c>
    </row>
    <row r="2531" spans="1:18" x14ac:dyDescent="0.3">
      <c r="A2531" s="37" t="s">
        <v>18721</v>
      </c>
      <c r="B2531" s="32" t="s">
        <v>18720</v>
      </c>
      <c r="C2531" s="44" t="s">
        <v>18711</v>
      </c>
      <c r="D2531" s="33" t="s">
        <v>18711</v>
      </c>
      <c r="E2531" s="33" t="s">
        <v>18712</v>
      </c>
      <c r="F2531" s="33" t="s">
        <v>18722</v>
      </c>
      <c r="G2531" s="33" t="s">
        <v>18723</v>
      </c>
      <c r="H2531" s="33" t="s">
        <v>1271</v>
      </c>
      <c r="I2531" s="38">
        <v>43082</v>
      </c>
      <c r="J2531" s="33" t="s">
        <v>23</v>
      </c>
      <c r="K2531" s="33" t="s">
        <v>1271</v>
      </c>
      <c r="L2531" s="38">
        <v>43216</v>
      </c>
      <c r="M2531" s="33">
        <v>1191</v>
      </c>
      <c r="N2531" s="33">
        <v>1437</v>
      </c>
      <c r="O2531" s="33">
        <v>246</v>
      </c>
      <c r="P2531" s="33" t="s">
        <v>24</v>
      </c>
      <c r="Q2531" s="33" t="s">
        <v>25</v>
      </c>
      <c r="R2531" s="65" t="s">
        <v>15</v>
      </c>
    </row>
    <row r="2532" spans="1:18" x14ac:dyDescent="0.3">
      <c r="A2532" s="37" t="s">
        <v>18755</v>
      </c>
      <c r="B2532" s="32" t="s">
        <v>18754</v>
      </c>
      <c r="C2532" s="44" t="s">
        <v>18752</v>
      </c>
      <c r="D2532" s="33" t="s">
        <v>18752</v>
      </c>
      <c r="E2532" s="33" t="s">
        <v>18753</v>
      </c>
      <c r="F2532" s="33" t="s">
        <v>18756</v>
      </c>
      <c r="G2532" s="33" t="s">
        <v>6340</v>
      </c>
      <c r="H2532" s="33" t="s">
        <v>1271</v>
      </c>
      <c r="I2532" s="38">
        <v>44131</v>
      </c>
      <c r="J2532" s="33" t="s">
        <v>23</v>
      </c>
      <c r="K2532" s="33" t="s">
        <v>1271</v>
      </c>
      <c r="L2532" s="38">
        <v>45356</v>
      </c>
      <c r="M2532" s="33">
        <v>1266</v>
      </c>
      <c r="N2532" s="33">
        <v>1437</v>
      </c>
      <c r="O2532" s="33">
        <v>171</v>
      </c>
      <c r="P2532" s="33" t="s">
        <v>24</v>
      </c>
      <c r="Q2532" s="33" t="s">
        <v>25</v>
      </c>
      <c r="R2532" s="65" t="s">
        <v>15</v>
      </c>
    </row>
    <row r="2533" spans="1:18" x14ac:dyDescent="0.3">
      <c r="A2533" s="40" t="s">
        <v>18758</v>
      </c>
      <c r="B2533" s="34" t="s">
        <v>18757</v>
      </c>
      <c r="C2533" s="43" t="s">
        <v>18752</v>
      </c>
      <c r="D2533" s="35" t="s">
        <v>18752</v>
      </c>
      <c r="E2533" s="35" t="s">
        <v>18753</v>
      </c>
      <c r="F2533" s="35" t="s">
        <v>18759</v>
      </c>
      <c r="G2533" s="35" t="s">
        <v>18760</v>
      </c>
      <c r="H2533" s="35" t="s">
        <v>1271</v>
      </c>
      <c r="I2533" s="41">
        <v>45320</v>
      </c>
      <c r="J2533" s="35" t="s">
        <v>23</v>
      </c>
      <c r="K2533" s="35" t="s">
        <v>1271</v>
      </c>
      <c r="L2533" s="41">
        <v>45356</v>
      </c>
      <c r="M2533" s="35">
        <v>1266</v>
      </c>
      <c r="N2533" s="35">
        <v>1194</v>
      </c>
      <c r="O2533" s="35">
        <v>-72</v>
      </c>
      <c r="P2533" s="35" t="s">
        <v>48</v>
      </c>
      <c r="Q2533" s="35" t="s">
        <v>25</v>
      </c>
      <c r="R2533" s="65" t="s">
        <v>31</v>
      </c>
    </row>
    <row r="2534" spans="1:18" x14ac:dyDescent="0.3">
      <c r="A2534" s="37" t="s">
        <v>18762</v>
      </c>
      <c r="B2534" s="32" t="s">
        <v>18761</v>
      </c>
      <c r="C2534" s="44" t="s">
        <v>18752</v>
      </c>
      <c r="D2534" s="33" t="s">
        <v>18752</v>
      </c>
      <c r="E2534" s="33" t="s">
        <v>18753</v>
      </c>
      <c r="F2534" s="33" t="s">
        <v>18763</v>
      </c>
      <c r="G2534" s="33" t="s">
        <v>6245</v>
      </c>
      <c r="H2534" s="33" t="s">
        <v>1271</v>
      </c>
      <c r="I2534" s="38">
        <v>45648</v>
      </c>
      <c r="J2534" s="33" t="s">
        <v>23</v>
      </c>
      <c r="K2534" s="33" t="s">
        <v>1271</v>
      </c>
      <c r="L2534" s="38">
        <v>45356</v>
      </c>
      <c r="M2534" s="33">
        <v>1266</v>
      </c>
      <c r="N2534" s="33">
        <v>1218</v>
      </c>
      <c r="O2534" s="33">
        <v>-48</v>
      </c>
      <c r="P2534" s="33" t="s">
        <v>48</v>
      </c>
      <c r="Q2534" s="33" t="s">
        <v>25</v>
      </c>
      <c r="R2534" s="65" t="s">
        <v>31</v>
      </c>
    </row>
    <row r="2535" spans="1:18" x14ac:dyDescent="0.3">
      <c r="A2535" s="40" t="s">
        <v>18765</v>
      </c>
      <c r="B2535" s="34" t="s">
        <v>18764</v>
      </c>
      <c r="C2535" s="43" t="s">
        <v>18752</v>
      </c>
      <c r="D2535" s="35" t="s">
        <v>18752</v>
      </c>
      <c r="E2535" s="35" t="s">
        <v>18753</v>
      </c>
      <c r="F2535" s="35" t="s">
        <v>18766</v>
      </c>
      <c r="G2535" s="35" t="s">
        <v>501</v>
      </c>
      <c r="H2535" s="35" t="s">
        <v>1271</v>
      </c>
      <c r="I2535" s="41">
        <v>45331</v>
      </c>
      <c r="J2535" s="35" t="s">
        <v>23</v>
      </c>
      <c r="K2535" s="35" t="s">
        <v>1271</v>
      </c>
      <c r="L2535" s="41">
        <v>45356</v>
      </c>
      <c r="M2535" s="35">
        <v>1266</v>
      </c>
      <c r="N2535" s="35">
        <v>1194</v>
      </c>
      <c r="O2535" s="35">
        <v>-72</v>
      </c>
      <c r="P2535" s="35" t="s">
        <v>48</v>
      </c>
      <c r="Q2535" s="35" t="s">
        <v>25</v>
      </c>
      <c r="R2535" s="65" t="s">
        <v>31</v>
      </c>
    </row>
    <row r="2536" spans="1:18" x14ac:dyDescent="0.3">
      <c r="A2536" s="37" t="s">
        <v>18768</v>
      </c>
      <c r="B2536" s="32" t="s">
        <v>18767</v>
      </c>
      <c r="C2536" s="44" t="s">
        <v>18752</v>
      </c>
      <c r="D2536" s="33" t="s">
        <v>18752</v>
      </c>
      <c r="E2536" s="33" t="s">
        <v>18753</v>
      </c>
      <c r="F2536" s="33" t="s">
        <v>18769</v>
      </c>
      <c r="G2536" s="33" t="s">
        <v>6340</v>
      </c>
      <c r="H2536" s="33" t="s">
        <v>1271</v>
      </c>
      <c r="I2536" s="38">
        <v>44087</v>
      </c>
      <c r="J2536" s="33" t="s">
        <v>23</v>
      </c>
      <c r="K2536" s="33" t="s">
        <v>1271</v>
      </c>
      <c r="L2536" s="38">
        <v>45356</v>
      </c>
      <c r="M2536" s="33">
        <v>1266</v>
      </c>
      <c r="N2536" s="33">
        <v>1233</v>
      </c>
      <c r="O2536" s="33">
        <v>-33</v>
      </c>
      <c r="P2536" s="33" t="s">
        <v>48</v>
      </c>
      <c r="Q2536" s="33" t="s">
        <v>25</v>
      </c>
      <c r="R2536" s="65" t="s">
        <v>31</v>
      </c>
    </row>
    <row r="2537" spans="1:18" x14ac:dyDescent="0.3">
      <c r="A2537" s="40" t="s">
        <v>18771</v>
      </c>
      <c r="B2537" s="34" t="s">
        <v>18770</v>
      </c>
      <c r="C2537" s="43" t="s">
        <v>18752</v>
      </c>
      <c r="D2537" s="35" t="s">
        <v>18752</v>
      </c>
      <c r="E2537" s="35" t="s">
        <v>18753</v>
      </c>
      <c r="F2537" s="35" t="s">
        <v>18766</v>
      </c>
      <c r="G2537" s="35" t="s">
        <v>501</v>
      </c>
      <c r="H2537" s="35" t="s">
        <v>1271</v>
      </c>
      <c r="I2537" s="41">
        <v>45331</v>
      </c>
      <c r="J2537" s="35" t="s">
        <v>23</v>
      </c>
      <c r="K2537" s="35" t="s">
        <v>1271</v>
      </c>
      <c r="L2537" s="41">
        <v>45356</v>
      </c>
      <c r="M2537" s="35">
        <v>1266</v>
      </c>
      <c r="N2537" s="35">
        <v>1194</v>
      </c>
      <c r="O2537" s="35">
        <v>-72</v>
      </c>
      <c r="P2537" s="35" t="s">
        <v>48</v>
      </c>
      <c r="Q2537" s="35" t="s">
        <v>25</v>
      </c>
      <c r="R2537" s="65" t="s">
        <v>31</v>
      </c>
    </row>
    <row r="2538" spans="1:18" x14ac:dyDescent="0.3">
      <c r="A2538" s="40" t="s">
        <v>18775</v>
      </c>
      <c r="B2538" s="34" t="s">
        <v>18774</v>
      </c>
      <c r="C2538" s="43" t="s">
        <v>18772</v>
      </c>
      <c r="D2538" s="35" t="s">
        <v>18772</v>
      </c>
      <c r="E2538" s="35" t="s">
        <v>18773</v>
      </c>
      <c r="F2538" s="35" t="s">
        <v>2534</v>
      </c>
      <c r="G2538" s="35" t="s">
        <v>2535</v>
      </c>
      <c r="H2538" s="35" t="s">
        <v>1271</v>
      </c>
      <c r="I2538" s="41">
        <v>44820</v>
      </c>
      <c r="J2538" s="35" t="s">
        <v>23</v>
      </c>
      <c r="K2538" s="35" t="s">
        <v>1271</v>
      </c>
      <c r="L2538" s="41">
        <v>43302</v>
      </c>
      <c r="M2538" s="35">
        <v>1242</v>
      </c>
      <c r="N2538" s="35">
        <v>1170</v>
      </c>
      <c r="O2538" s="35">
        <v>-72</v>
      </c>
      <c r="P2538" s="35" t="s">
        <v>48</v>
      </c>
      <c r="Q2538" s="35" t="s">
        <v>25</v>
      </c>
      <c r="R2538" s="65" t="s">
        <v>31</v>
      </c>
    </row>
    <row r="2539" spans="1:18" x14ac:dyDescent="0.3">
      <c r="A2539" s="40" t="s">
        <v>18842</v>
      </c>
      <c r="B2539" s="34" t="s">
        <v>18841</v>
      </c>
      <c r="C2539" s="40" t="s">
        <v>18776</v>
      </c>
      <c r="D2539" s="35" t="s">
        <v>18776</v>
      </c>
      <c r="E2539" s="35" t="s">
        <v>18777</v>
      </c>
      <c r="F2539" s="35" t="s">
        <v>18843</v>
      </c>
      <c r="G2539" s="35" t="s">
        <v>18844</v>
      </c>
      <c r="H2539" s="35" t="s">
        <v>349</v>
      </c>
      <c r="I2539" s="41">
        <v>75087</v>
      </c>
      <c r="J2539" s="35" t="s">
        <v>23</v>
      </c>
      <c r="K2539" s="35" t="s">
        <v>349</v>
      </c>
      <c r="L2539" s="41">
        <v>75074</v>
      </c>
      <c r="M2539" s="35">
        <v>1902</v>
      </c>
      <c r="N2539" s="35">
        <v>1683</v>
      </c>
      <c r="O2539" s="35">
        <v>-219</v>
      </c>
      <c r="P2539" s="35" t="s">
        <v>48</v>
      </c>
      <c r="Q2539" s="35" t="s">
        <v>25</v>
      </c>
      <c r="R2539" s="65" t="s">
        <v>31</v>
      </c>
    </row>
    <row r="2540" spans="1:18" x14ac:dyDescent="0.3">
      <c r="A2540" s="37" t="s">
        <v>18849</v>
      </c>
      <c r="B2540" s="32" t="s">
        <v>18848</v>
      </c>
      <c r="C2540" s="37" t="s">
        <v>18776</v>
      </c>
      <c r="D2540" s="33" t="s">
        <v>18776</v>
      </c>
      <c r="E2540" s="33" t="s">
        <v>18777</v>
      </c>
      <c r="F2540" s="33" t="s">
        <v>18850</v>
      </c>
      <c r="G2540" s="33" t="s">
        <v>7330</v>
      </c>
      <c r="H2540" s="33" t="s">
        <v>349</v>
      </c>
      <c r="I2540" s="38">
        <v>75189</v>
      </c>
      <c r="J2540" s="33" t="s">
        <v>23</v>
      </c>
      <c r="K2540" s="33" t="s">
        <v>349</v>
      </c>
      <c r="L2540" s="38">
        <v>75074</v>
      </c>
      <c r="M2540" s="33">
        <v>1902</v>
      </c>
      <c r="N2540" s="33">
        <v>1683</v>
      </c>
      <c r="O2540" s="33">
        <v>-219</v>
      </c>
      <c r="P2540" s="33" t="s">
        <v>48</v>
      </c>
      <c r="Q2540" s="33" t="s">
        <v>25</v>
      </c>
      <c r="R2540" s="65" t="s">
        <v>31</v>
      </c>
    </row>
    <row r="2541" spans="1:18" x14ac:dyDescent="0.3">
      <c r="A2541" s="37" t="s">
        <v>18871</v>
      </c>
      <c r="B2541" s="32" t="s">
        <v>18870</v>
      </c>
      <c r="C2541" s="37" t="s">
        <v>18868</v>
      </c>
      <c r="D2541" s="33" t="s">
        <v>18868</v>
      </c>
      <c r="E2541" s="33" t="s">
        <v>18869</v>
      </c>
      <c r="F2541" s="33" t="s">
        <v>18872</v>
      </c>
      <c r="G2541" s="33" t="s">
        <v>1469</v>
      </c>
      <c r="H2541" s="33" t="s">
        <v>349</v>
      </c>
      <c r="I2541" s="38">
        <v>78582</v>
      </c>
      <c r="J2541" s="33" t="s">
        <v>23</v>
      </c>
      <c r="K2541" s="33" t="s">
        <v>349</v>
      </c>
      <c r="L2541" s="38">
        <v>78501</v>
      </c>
      <c r="M2541" s="33">
        <v>1128</v>
      </c>
      <c r="N2541" s="33">
        <v>1194</v>
      </c>
      <c r="O2541" s="33">
        <v>66</v>
      </c>
      <c r="P2541" s="33" t="s">
        <v>24</v>
      </c>
      <c r="Q2541" s="33" t="s">
        <v>25</v>
      </c>
      <c r="R2541" s="65" t="s">
        <v>15</v>
      </c>
    </row>
    <row r="2542" spans="1:18" x14ac:dyDescent="0.3">
      <c r="A2542" s="40" t="s">
        <v>18908</v>
      </c>
      <c r="B2542" s="34" t="s">
        <v>18907</v>
      </c>
      <c r="C2542" s="40" t="s">
        <v>18905</v>
      </c>
      <c r="D2542" s="35" t="s">
        <v>18905</v>
      </c>
      <c r="E2542" s="35" t="s">
        <v>18906</v>
      </c>
      <c r="F2542" s="35" t="s">
        <v>18909</v>
      </c>
      <c r="G2542" s="35" t="s">
        <v>18910</v>
      </c>
      <c r="H2542" s="35" t="s">
        <v>349</v>
      </c>
      <c r="I2542" s="41">
        <v>79714</v>
      </c>
      <c r="J2542" s="35" t="s">
        <v>23</v>
      </c>
      <c r="K2542" s="35" t="s">
        <v>349</v>
      </c>
      <c r="L2542" s="41">
        <v>79764</v>
      </c>
      <c r="M2542" s="35">
        <v>1755</v>
      </c>
      <c r="N2542" s="35">
        <v>1560</v>
      </c>
      <c r="O2542" s="35">
        <v>-195</v>
      </c>
      <c r="P2542" s="35" t="s">
        <v>48</v>
      </c>
      <c r="Q2542" s="35" t="s">
        <v>25</v>
      </c>
      <c r="R2542" s="65" t="s">
        <v>31</v>
      </c>
    </row>
    <row r="2543" spans="1:18" x14ac:dyDescent="0.3">
      <c r="A2543" s="37" t="s">
        <v>18912</v>
      </c>
      <c r="B2543" s="32" t="s">
        <v>18911</v>
      </c>
      <c r="C2543" s="37" t="s">
        <v>18905</v>
      </c>
      <c r="D2543" s="33" t="s">
        <v>18905</v>
      </c>
      <c r="E2543" s="33" t="s">
        <v>18906</v>
      </c>
      <c r="F2543" s="33" t="s">
        <v>18913</v>
      </c>
      <c r="G2543" s="33" t="s">
        <v>18914</v>
      </c>
      <c r="H2543" s="33" t="s">
        <v>349</v>
      </c>
      <c r="I2543" s="38">
        <v>79756</v>
      </c>
      <c r="J2543" s="33" t="s">
        <v>23</v>
      </c>
      <c r="K2543" s="33" t="s">
        <v>349</v>
      </c>
      <c r="L2543" s="38">
        <v>79764</v>
      </c>
      <c r="M2543" s="33">
        <v>1755</v>
      </c>
      <c r="N2543" s="33">
        <v>1218</v>
      </c>
      <c r="O2543" s="33">
        <v>-537</v>
      </c>
      <c r="P2543" s="33" t="s">
        <v>48</v>
      </c>
      <c r="Q2543" s="33" t="s">
        <v>25</v>
      </c>
      <c r="R2543" s="65" t="s">
        <v>31</v>
      </c>
    </row>
    <row r="2544" spans="1:18" x14ac:dyDescent="0.3">
      <c r="A2544" s="37" t="s">
        <v>18919</v>
      </c>
      <c r="B2544" s="32" t="s">
        <v>18918</v>
      </c>
      <c r="C2544" s="37" t="s">
        <v>18905</v>
      </c>
      <c r="D2544" s="33" t="s">
        <v>18905</v>
      </c>
      <c r="E2544" s="33" t="s">
        <v>18906</v>
      </c>
      <c r="F2544" s="33" t="s">
        <v>18920</v>
      </c>
      <c r="G2544" s="33" t="s">
        <v>18921</v>
      </c>
      <c r="H2544" s="33" t="s">
        <v>349</v>
      </c>
      <c r="I2544" s="38">
        <v>79772</v>
      </c>
      <c r="J2544" s="33" t="s">
        <v>23</v>
      </c>
      <c r="K2544" s="33" t="s">
        <v>349</v>
      </c>
      <c r="L2544" s="38">
        <v>79764</v>
      </c>
      <c r="M2544" s="33">
        <v>1755</v>
      </c>
      <c r="N2544" s="33">
        <v>1218</v>
      </c>
      <c r="O2544" s="33">
        <v>-537</v>
      </c>
      <c r="P2544" s="33" t="s">
        <v>48</v>
      </c>
      <c r="Q2544" s="33" t="s">
        <v>25</v>
      </c>
      <c r="R2544" s="65" t="s">
        <v>31</v>
      </c>
    </row>
    <row r="2545" spans="1:18" x14ac:dyDescent="0.3">
      <c r="A2545" s="40" t="s">
        <v>18947</v>
      </c>
      <c r="B2545" s="34" t="s">
        <v>18946</v>
      </c>
      <c r="C2545" s="40" t="s">
        <v>18944</v>
      </c>
      <c r="D2545" s="35" t="s">
        <v>18944</v>
      </c>
      <c r="E2545" s="35" t="s">
        <v>18945</v>
      </c>
      <c r="F2545" s="35" t="s">
        <v>18948</v>
      </c>
      <c r="G2545" s="35" t="s">
        <v>18949</v>
      </c>
      <c r="H2545" s="35" t="s">
        <v>349</v>
      </c>
      <c r="I2545" s="41">
        <v>76364</v>
      </c>
      <c r="J2545" s="35" t="s">
        <v>23</v>
      </c>
      <c r="K2545" s="35" t="s">
        <v>349</v>
      </c>
      <c r="L2545" s="41">
        <v>76308</v>
      </c>
      <c r="M2545" s="35">
        <v>1110</v>
      </c>
      <c r="N2545" s="35">
        <v>1266</v>
      </c>
      <c r="O2545" s="35">
        <v>156</v>
      </c>
      <c r="P2545" s="35" t="s">
        <v>24</v>
      </c>
      <c r="Q2545" s="35" t="s">
        <v>25</v>
      </c>
      <c r="R2545" s="65" t="s">
        <v>15</v>
      </c>
    </row>
    <row r="2546" spans="1:18" x14ac:dyDescent="0.3">
      <c r="A2546" s="37" t="s">
        <v>18951</v>
      </c>
      <c r="B2546" s="32" t="s">
        <v>18950</v>
      </c>
      <c r="C2546" s="37" t="s">
        <v>18944</v>
      </c>
      <c r="D2546" s="33" t="s">
        <v>18944</v>
      </c>
      <c r="E2546" s="33" t="s">
        <v>18945</v>
      </c>
      <c r="F2546" s="33" t="s">
        <v>18952</v>
      </c>
      <c r="G2546" s="33" t="s">
        <v>18953</v>
      </c>
      <c r="H2546" s="33" t="s">
        <v>349</v>
      </c>
      <c r="I2546" s="38">
        <v>76365</v>
      </c>
      <c r="J2546" s="33" t="s">
        <v>23</v>
      </c>
      <c r="K2546" s="33" t="s">
        <v>349</v>
      </c>
      <c r="L2546" s="38">
        <v>76308</v>
      </c>
      <c r="M2546" s="33">
        <v>1110</v>
      </c>
      <c r="N2546" s="33">
        <v>1365</v>
      </c>
      <c r="O2546" s="33">
        <v>255</v>
      </c>
      <c r="P2546" s="33" t="s">
        <v>24</v>
      </c>
      <c r="Q2546" s="33" t="s">
        <v>25</v>
      </c>
      <c r="R2546" s="65" t="s">
        <v>15</v>
      </c>
    </row>
    <row r="2547" spans="1:18" x14ac:dyDescent="0.3">
      <c r="A2547" s="40" t="s">
        <v>18955</v>
      </c>
      <c r="B2547" s="34" t="s">
        <v>18954</v>
      </c>
      <c r="C2547" s="40" t="s">
        <v>18944</v>
      </c>
      <c r="D2547" s="35" t="s">
        <v>18944</v>
      </c>
      <c r="E2547" s="35" t="s">
        <v>18945</v>
      </c>
      <c r="F2547" s="35" t="s">
        <v>18956</v>
      </c>
      <c r="G2547" s="35" t="s">
        <v>18957</v>
      </c>
      <c r="H2547" s="35" t="s">
        <v>349</v>
      </c>
      <c r="I2547" s="41">
        <v>76371</v>
      </c>
      <c r="J2547" s="35" t="s">
        <v>23</v>
      </c>
      <c r="K2547" s="35" t="s">
        <v>349</v>
      </c>
      <c r="L2547" s="41">
        <v>76308</v>
      </c>
      <c r="M2547" s="35">
        <v>1110</v>
      </c>
      <c r="N2547" s="35">
        <v>1170</v>
      </c>
      <c r="O2547" s="35">
        <v>60</v>
      </c>
      <c r="P2547" s="35" t="s">
        <v>24</v>
      </c>
      <c r="Q2547" s="35" t="s">
        <v>25</v>
      </c>
      <c r="R2547" s="65" t="s">
        <v>15</v>
      </c>
    </row>
    <row r="2548" spans="1:18" x14ac:dyDescent="0.3">
      <c r="A2548" s="37" t="s">
        <v>18959</v>
      </c>
      <c r="B2548" s="32" t="s">
        <v>18958</v>
      </c>
      <c r="C2548" s="37" t="s">
        <v>18944</v>
      </c>
      <c r="D2548" s="33" t="s">
        <v>18944</v>
      </c>
      <c r="E2548" s="33" t="s">
        <v>18945</v>
      </c>
      <c r="F2548" s="33" t="s">
        <v>18960</v>
      </c>
      <c r="G2548" s="33" t="s">
        <v>18961</v>
      </c>
      <c r="H2548" s="33" t="s">
        <v>349</v>
      </c>
      <c r="I2548" s="38">
        <v>76377</v>
      </c>
      <c r="J2548" s="33" t="s">
        <v>23</v>
      </c>
      <c r="K2548" s="33" t="s">
        <v>349</v>
      </c>
      <c r="L2548" s="38">
        <v>76308</v>
      </c>
      <c r="M2548" s="33">
        <v>1110</v>
      </c>
      <c r="N2548" s="33">
        <v>1365</v>
      </c>
      <c r="O2548" s="33">
        <v>255</v>
      </c>
      <c r="P2548" s="33" t="s">
        <v>24</v>
      </c>
      <c r="Q2548" s="33" t="s">
        <v>25</v>
      </c>
      <c r="R2548" s="65" t="s">
        <v>15</v>
      </c>
    </row>
    <row r="2549" spans="1:18" x14ac:dyDescent="0.3">
      <c r="A2549" s="40" t="s">
        <v>18963</v>
      </c>
      <c r="B2549" s="34" t="s">
        <v>18962</v>
      </c>
      <c r="C2549" s="40" t="s">
        <v>18944</v>
      </c>
      <c r="D2549" s="35" t="s">
        <v>18944</v>
      </c>
      <c r="E2549" s="35" t="s">
        <v>18945</v>
      </c>
      <c r="F2549" s="35" t="s">
        <v>18964</v>
      </c>
      <c r="G2549" s="35" t="s">
        <v>11820</v>
      </c>
      <c r="H2549" s="35" t="s">
        <v>349</v>
      </c>
      <c r="I2549" s="41">
        <v>76380</v>
      </c>
      <c r="J2549" s="35" t="s">
        <v>23</v>
      </c>
      <c r="K2549" s="35" t="s">
        <v>349</v>
      </c>
      <c r="L2549" s="41">
        <v>76308</v>
      </c>
      <c r="M2549" s="35">
        <v>1110</v>
      </c>
      <c r="N2549" s="35">
        <v>1218</v>
      </c>
      <c r="O2549" s="35">
        <v>108</v>
      </c>
      <c r="P2549" s="35" t="s">
        <v>24</v>
      </c>
      <c r="Q2549" s="35" t="s">
        <v>25</v>
      </c>
      <c r="R2549" s="65" t="s">
        <v>15</v>
      </c>
    </row>
    <row r="2550" spans="1:18" x14ac:dyDescent="0.3">
      <c r="A2550" s="37" t="s">
        <v>18966</v>
      </c>
      <c r="B2550" s="32" t="s">
        <v>18965</v>
      </c>
      <c r="C2550" s="37" t="s">
        <v>18944</v>
      </c>
      <c r="D2550" s="33" t="s">
        <v>18944</v>
      </c>
      <c r="E2550" s="33" t="s">
        <v>18945</v>
      </c>
      <c r="F2550" s="33" t="s">
        <v>18967</v>
      </c>
      <c r="G2550" s="33" t="s">
        <v>18968</v>
      </c>
      <c r="H2550" s="33" t="s">
        <v>349</v>
      </c>
      <c r="I2550" s="38">
        <v>76384</v>
      </c>
      <c r="J2550" s="33" t="s">
        <v>23</v>
      </c>
      <c r="K2550" s="33" t="s">
        <v>349</v>
      </c>
      <c r="L2550" s="38">
        <v>76308</v>
      </c>
      <c r="M2550" s="33">
        <v>1110</v>
      </c>
      <c r="N2550" s="33">
        <v>1266</v>
      </c>
      <c r="O2550" s="33">
        <v>156</v>
      </c>
      <c r="P2550" s="33" t="s">
        <v>24</v>
      </c>
      <c r="Q2550" s="33" t="s">
        <v>25</v>
      </c>
      <c r="R2550" s="65" t="s">
        <v>15</v>
      </c>
    </row>
    <row r="2551" spans="1:18" x14ac:dyDescent="0.3">
      <c r="A2551" s="40" t="s">
        <v>18970</v>
      </c>
      <c r="B2551" s="34" t="s">
        <v>18969</v>
      </c>
      <c r="C2551" s="40" t="s">
        <v>18944</v>
      </c>
      <c r="D2551" s="35" t="s">
        <v>18944</v>
      </c>
      <c r="E2551" s="35" t="s">
        <v>18945</v>
      </c>
      <c r="F2551" s="35" t="s">
        <v>18971</v>
      </c>
      <c r="G2551" s="35" t="s">
        <v>18972</v>
      </c>
      <c r="H2551" s="35" t="s">
        <v>349</v>
      </c>
      <c r="I2551" s="41">
        <v>76483</v>
      </c>
      <c r="J2551" s="35" t="s">
        <v>23</v>
      </c>
      <c r="K2551" s="35" t="s">
        <v>349</v>
      </c>
      <c r="L2551" s="41">
        <v>76308</v>
      </c>
      <c r="M2551" s="35">
        <v>1110</v>
      </c>
      <c r="N2551" s="35">
        <v>1242</v>
      </c>
      <c r="O2551" s="35">
        <v>132</v>
      </c>
      <c r="P2551" s="35" t="s">
        <v>24</v>
      </c>
      <c r="Q2551" s="35" t="s">
        <v>25</v>
      </c>
      <c r="R2551" s="65" t="s">
        <v>15</v>
      </c>
    </row>
    <row r="2552" spans="1:18" x14ac:dyDescent="0.3">
      <c r="A2552" s="37" t="s">
        <v>18974</v>
      </c>
      <c r="B2552" s="32" t="s">
        <v>18973</v>
      </c>
      <c r="C2552" s="37" t="s">
        <v>18944</v>
      </c>
      <c r="D2552" s="33" t="s">
        <v>18944</v>
      </c>
      <c r="E2552" s="33" t="s">
        <v>18945</v>
      </c>
      <c r="F2552" s="33" t="s">
        <v>18975</v>
      </c>
      <c r="G2552" s="33" t="s">
        <v>18976</v>
      </c>
      <c r="H2552" s="33" t="s">
        <v>349</v>
      </c>
      <c r="I2552" s="38">
        <v>76491</v>
      </c>
      <c r="J2552" s="33" t="s">
        <v>23</v>
      </c>
      <c r="K2552" s="33" t="s">
        <v>349</v>
      </c>
      <c r="L2552" s="38">
        <v>76308</v>
      </c>
      <c r="M2552" s="33">
        <v>1110</v>
      </c>
      <c r="N2552" s="33">
        <v>1242</v>
      </c>
      <c r="O2552" s="33">
        <v>132</v>
      </c>
      <c r="P2552" s="33" t="s">
        <v>24</v>
      </c>
      <c r="Q2552" s="33" t="s">
        <v>25</v>
      </c>
      <c r="R2552" s="65" t="s">
        <v>15</v>
      </c>
    </row>
    <row r="2553" spans="1:18" x14ac:dyDescent="0.3">
      <c r="A2553" s="40" t="s">
        <v>18978</v>
      </c>
      <c r="B2553" s="34" t="s">
        <v>18977</v>
      </c>
      <c r="C2553" s="40" t="s">
        <v>18944</v>
      </c>
      <c r="D2553" s="35" t="s">
        <v>18944</v>
      </c>
      <c r="E2553" s="35" t="s">
        <v>18945</v>
      </c>
      <c r="F2553" s="35" t="s">
        <v>18979</v>
      </c>
      <c r="G2553" s="35" t="s">
        <v>18980</v>
      </c>
      <c r="H2553" s="35" t="s">
        <v>349</v>
      </c>
      <c r="I2553" s="41">
        <v>79225</v>
      </c>
      <c r="J2553" s="35" t="s">
        <v>23</v>
      </c>
      <c r="K2553" s="35" t="s">
        <v>349</v>
      </c>
      <c r="L2553" s="41">
        <v>76308</v>
      </c>
      <c r="M2553" s="35">
        <v>1110</v>
      </c>
      <c r="N2553" s="35">
        <v>1194</v>
      </c>
      <c r="O2553" s="35">
        <v>84</v>
      </c>
      <c r="P2553" s="35" t="s">
        <v>24</v>
      </c>
      <c r="Q2553" s="35" t="s">
        <v>25</v>
      </c>
      <c r="R2553" s="65" t="s">
        <v>15</v>
      </c>
    </row>
    <row r="2554" spans="1:18" x14ac:dyDescent="0.3">
      <c r="A2554" s="37" t="s">
        <v>18982</v>
      </c>
      <c r="B2554" s="32" t="s">
        <v>18981</v>
      </c>
      <c r="C2554" s="37" t="s">
        <v>18944</v>
      </c>
      <c r="D2554" s="33" t="s">
        <v>18944</v>
      </c>
      <c r="E2554" s="33" t="s">
        <v>18945</v>
      </c>
      <c r="F2554" s="33" t="s">
        <v>18983</v>
      </c>
      <c r="G2554" s="33" t="s">
        <v>18984</v>
      </c>
      <c r="H2554" s="33" t="s">
        <v>349</v>
      </c>
      <c r="I2554" s="38">
        <v>79227</v>
      </c>
      <c r="J2554" s="33" t="s">
        <v>23</v>
      </c>
      <c r="K2554" s="33" t="s">
        <v>349</v>
      </c>
      <c r="L2554" s="38">
        <v>76308</v>
      </c>
      <c r="M2554" s="33">
        <v>1110</v>
      </c>
      <c r="N2554" s="33">
        <v>1194</v>
      </c>
      <c r="O2554" s="33">
        <v>84</v>
      </c>
      <c r="P2554" s="33" t="s">
        <v>24</v>
      </c>
      <c r="Q2554" s="33" t="s">
        <v>25</v>
      </c>
      <c r="R2554" s="65" t="s">
        <v>15</v>
      </c>
    </row>
    <row r="2555" spans="1:18" x14ac:dyDescent="0.3">
      <c r="A2555" s="40" t="s">
        <v>18986</v>
      </c>
      <c r="B2555" s="34" t="s">
        <v>18985</v>
      </c>
      <c r="C2555" s="40" t="s">
        <v>18944</v>
      </c>
      <c r="D2555" s="35" t="s">
        <v>18944</v>
      </c>
      <c r="E2555" s="35" t="s">
        <v>18945</v>
      </c>
      <c r="F2555" s="35" t="s">
        <v>18987</v>
      </c>
      <c r="G2555" s="35" t="s">
        <v>18988</v>
      </c>
      <c r="H2555" s="35" t="s">
        <v>349</v>
      </c>
      <c r="I2555" s="41">
        <v>79248</v>
      </c>
      <c r="J2555" s="35" t="s">
        <v>23</v>
      </c>
      <c r="K2555" s="35" t="s">
        <v>349</v>
      </c>
      <c r="L2555" s="41">
        <v>76308</v>
      </c>
      <c r="M2555" s="35">
        <v>1110</v>
      </c>
      <c r="N2555" s="35">
        <v>1242</v>
      </c>
      <c r="O2555" s="35">
        <v>132</v>
      </c>
      <c r="P2555" s="35" t="s">
        <v>24</v>
      </c>
      <c r="Q2555" s="35" t="s">
        <v>25</v>
      </c>
      <c r="R2555" s="65" t="s">
        <v>15</v>
      </c>
    </row>
    <row r="2556" spans="1:18" x14ac:dyDescent="0.3">
      <c r="A2556" s="37" t="s">
        <v>18990</v>
      </c>
      <c r="B2556" s="32" t="s">
        <v>18989</v>
      </c>
      <c r="C2556" s="37" t="s">
        <v>18944</v>
      </c>
      <c r="D2556" s="33" t="s">
        <v>18944</v>
      </c>
      <c r="E2556" s="33" t="s">
        <v>18945</v>
      </c>
      <c r="F2556" s="33" t="s">
        <v>18991</v>
      </c>
      <c r="G2556" s="33" t="s">
        <v>18992</v>
      </c>
      <c r="H2556" s="33" t="s">
        <v>349</v>
      </c>
      <c r="I2556" s="38">
        <v>79252</v>
      </c>
      <c r="J2556" s="33" t="s">
        <v>23</v>
      </c>
      <c r="K2556" s="33" t="s">
        <v>349</v>
      </c>
      <c r="L2556" s="38">
        <v>76308</v>
      </c>
      <c r="M2556" s="33">
        <v>1110</v>
      </c>
      <c r="N2556" s="33">
        <v>1194</v>
      </c>
      <c r="O2556" s="33">
        <v>84</v>
      </c>
      <c r="P2556" s="33" t="s">
        <v>24</v>
      </c>
      <c r="Q2556" s="33" t="s">
        <v>25</v>
      </c>
      <c r="R2556" s="65" t="s">
        <v>15</v>
      </c>
    </row>
    <row r="2557" spans="1:18" x14ac:dyDescent="0.3">
      <c r="A2557" s="37" t="s">
        <v>18994</v>
      </c>
      <c r="B2557" s="32" t="s">
        <v>18993</v>
      </c>
      <c r="C2557" s="37" t="s">
        <v>18944</v>
      </c>
      <c r="D2557" s="33" t="s">
        <v>18944</v>
      </c>
      <c r="E2557" s="33" t="s">
        <v>18945</v>
      </c>
      <c r="F2557" s="33" t="s">
        <v>18995</v>
      </c>
      <c r="G2557" s="33" t="s">
        <v>18996</v>
      </c>
      <c r="H2557" s="33" t="s">
        <v>349</v>
      </c>
      <c r="I2557" s="38">
        <v>79505</v>
      </c>
      <c r="J2557" s="33" t="s">
        <v>23</v>
      </c>
      <c r="K2557" s="33" t="s">
        <v>349</v>
      </c>
      <c r="L2557" s="38">
        <v>76308</v>
      </c>
      <c r="M2557" s="33">
        <v>1110</v>
      </c>
      <c r="N2557" s="33">
        <v>1170</v>
      </c>
      <c r="O2557" s="33">
        <v>60</v>
      </c>
      <c r="P2557" s="33" t="s">
        <v>24</v>
      </c>
      <c r="Q2557" s="33" t="s">
        <v>25</v>
      </c>
      <c r="R2557" s="65" t="s">
        <v>15</v>
      </c>
    </row>
    <row r="2558" spans="1:18" x14ac:dyDescent="0.3">
      <c r="A2558" s="37" t="s">
        <v>18998</v>
      </c>
      <c r="B2558" s="32" t="s">
        <v>18997</v>
      </c>
      <c r="C2558" s="37" t="s">
        <v>18944</v>
      </c>
      <c r="D2558" s="33" t="s">
        <v>18944</v>
      </c>
      <c r="E2558" s="33" t="s">
        <v>18945</v>
      </c>
      <c r="F2558" s="33" t="s">
        <v>18999</v>
      </c>
      <c r="G2558" s="33" t="s">
        <v>9149</v>
      </c>
      <c r="H2558" s="33" t="s">
        <v>349</v>
      </c>
      <c r="I2558" s="38">
        <v>79521</v>
      </c>
      <c r="J2558" s="33" t="s">
        <v>23</v>
      </c>
      <c r="K2558" s="33" t="s">
        <v>349</v>
      </c>
      <c r="L2558" s="38">
        <v>76308</v>
      </c>
      <c r="M2558" s="33">
        <v>1110</v>
      </c>
      <c r="N2558" s="33">
        <v>1194</v>
      </c>
      <c r="O2558" s="33">
        <v>84</v>
      </c>
      <c r="P2558" s="33" t="s">
        <v>24</v>
      </c>
      <c r="Q2558" s="33" t="s">
        <v>25</v>
      </c>
      <c r="R2558" s="65" t="s">
        <v>15</v>
      </c>
    </row>
    <row r="2559" spans="1:18" x14ac:dyDescent="0.3">
      <c r="A2559" s="40" t="s">
        <v>19001</v>
      </c>
      <c r="B2559" s="34" t="s">
        <v>19000</v>
      </c>
      <c r="C2559" s="40" t="s">
        <v>18944</v>
      </c>
      <c r="D2559" s="35" t="s">
        <v>18944</v>
      </c>
      <c r="E2559" s="35" t="s">
        <v>18945</v>
      </c>
      <c r="F2559" s="35" t="s">
        <v>19002</v>
      </c>
      <c r="G2559" s="35" t="s">
        <v>19003</v>
      </c>
      <c r="H2559" s="35" t="s">
        <v>349</v>
      </c>
      <c r="I2559" s="41">
        <v>79529</v>
      </c>
      <c r="J2559" s="35" t="s">
        <v>23</v>
      </c>
      <c r="K2559" s="35" t="s">
        <v>349</v>
      </c>
      <c r="L2559" s="41">
        <v>76308</v>
      </c>
      <c r="M2559" s="35">
        <v>1110</v>
      </c>
      <c r="N2559" s="35">
        <v>1170</v>
      </c>
      <c r="O2559" s="35">
        <v>60</v>
      </c>
      <c r="P2559" s="35" t="s">
        <v>24</v>
      </c>
      <c r="Q2559" s="35" t="s">
        <v>25</v>
      </c>
      <c r="R2559" s="65" t="s">
        <v>15</v>
      </c>
    </row>
    <row r="2560" spans="1:18" x14ac:dyDescent="0.3">
      <c r="A2560" s="40" t="s">
        <v>19050</v>
      </c>
      <c r="B2560" s="34" t="s">
        <v>19049</v>
      </c>
      <c r="C2560" s="40" t="s">
        <v>18944</v>
      </c>
      <c r="D2560" s="35" t="s">
        <v>18944</v>
      </c>
      <c r="E2560" s="35" t="s">
        <v>18945</v>
      </c>
      <c r="F2560" s="35" t="s">
        <v>19051</v>
      </c>
      <c r="G2560" s="35" t="s">
        <v>13065</v>
      </c>
      <c r="H2560" s="35" t="s">
        <v>349</v>
      </c>
      <c r="I2560" s="41">
        <v>79424</v>
      </c>
      <c r="J2560" s="35" t="s">
        <v>23</v>
      </c>
      <c r="K2560" s="35" t="s">
        <v>349</v>
      </c>
      <c r="L2560" s="41">
        <v>76308</v>
      </c>
      <c r="M2560" s="35">
        <v>1110</v>
      </c>
      <c r="N2560" s="35">
        <v>1089</v>
      </c>
      <c r="O2560" s="35">
        <v>-21</v>
      </c>
      <c r="P2560" s="35" t="s">
        <v>48</v>
      </c>
      <c r="Q2560" s="35" t="s">
        <v>25</v>
      </c>
      <c r="R2560" s="65" t="s">
        <v>31</v>
      </c>
    </row>
    <row r="2561" spans="1:18" x14ac:dyDescent="0.3">
      <c r="A2561" s="40" t="s">
        <v>19055</v>
      </c>
      <c r="B2561" s="34" t="s">
        <v>19054</v>
      </c>
      <c r="C2561" s="40" t="s">
        <v>19052</v>
      </c>
      <c r="D2561" s="35" t="s">
        <v>19052</v>
      </c>
      <c r="E2561" s="35" t="s">
        <v>19053</v>
      </c>
      <c r="F2561" s="35" t="s">
        <v>19056</v>
      </c>
      <c r="G2561" s="35" t="s">
        <v>10374</v>
      </c>
      <c r="H2561" s="35" t="s">
        <v>349</v>
      </c>
      <c r="I2561" s="41">
        <v>75154</v>
      </c>
      <c r="J2561" s="35" t="s">
        <v>23</v>
      </c>
      <c r="K2561" s="35" t="s">
        <v>349</v>
      </c>
      <c r="L2561" s="41">
        <v>75670</v>
      </c>
      <c r="M2561" s="35">
        <v>1266</v>
      </c>
      <c r="N2561" s="35">
        <v>1683</v>
      </c>
      <c r="O2561" s="35">
        <v>417</v>
      </c>
      <c r="P2561" s="35" t="s">
        <v>24</v>
      </c>
      <c r="Q2561" s="35" t="s">
        <v>25</v>
      </c>
      <c r="R2561" s="65" t="s">
        <v>15</v>
      </c>
    </row>
    <row r="2562" spans="1:18" x14ac:dyDescent="0.3">
      <c r="A2562" s="57" t="s">
        <v>35582</v>
      </c>
      <c r="B2562" s="56" t="s">
        <v>35581</v>
      </c>
      <c r="C2562" s="57" t="s">
        <v>19088</v>
      </c>
      <c r="D2562" s="35" t="s">
        <v>19088</v>
      </c>
      <c r="E2562" s="54" t="s">
        <v>19089</v>
      </c>
      <c r="F2562" s="58" t="s">
        <v>35583</v>
      </c>
      <c r="G2562" s="58" t="s">
        <v>5518</v>
      </c>
      <c r="H2562" s="58" t="s">
        <v>47</v>
      </c>
      <c r="I2562" s="59">
        <v>30161</v>
      </c>
      <c r="J2562" s="58" t="s">
        <v>23</v>
      </c>
      <c r="K2562" s="35" t="s">
        <v>47</v>
      </c>
      <c r="L2562" s="41">
        <v>30143</v>
      </c>
      <c r="M2562" s="35">
        <v>1608</v>
      </c>
      <c r="N2562" s="35">
        <v>1194</v>
      </c>
      <c r="O2562" s="35">
        <v>-414</v>
      </c>
      <c r="P2562" s="35" t="s">
        <v>48</v>
      </c>
      <c r="Q2562" s="35" t="s">
        <v>25</v>
      </c>
      <c r="R2562" s="65" t="s">
        <v>31</v>
      </c>
    </row>
    <row r="2563" spans="1:18" x14ac:dyDescent="0.3">
      <c r="A2563" s="40" t="s">
        <v>19096</v>
      </c>
      <c r="B2563" s="34" t="s">
        <v>19095</v>
      </c>
      <c r="C2563" s="40">
        <v>15000628</v>
      </c>
      <c r="D2563" s="35" t="s">
        <v>19093</v>
      </c>
      <c r="E2563" s="35" t="s">
        <v>19094</v>
      </c>
      <c r="F2563" s="35" t="s">
        <v>19097</v>
      </c>
      <c r="G2563" s="35" t="s">
        <v>2704</v>
      </c>
      <c r="H2563" s="35" t="s">
        <v>2705</v>
      </c>
      <c r="I2563" s="41">
        <v>89115</v>
      </c>
      <c r="J2563" s="35" t="s">
        <v>23</v>
      </c>
      <c r="K2563" s="35" t="s">
        <v>2705</v>
      </c>
      <c r="L2563" s="41">
        <v>89701</v>
      </c>
      <c r="M2563" s="35">
        <v>1806</v>
      </c>
      <c r="N2563" s="35">
        <v>1509</v>
      </c>
      <c r="O2563" s="35">
        <v>-297</v>
      </c>
      <c r="P2563" s="35" t="s">
        <v>48</v>
      </c>
      <c r="Q2563" s="35" t="s">
        <v>25</v>
      </c>
      <c r="R2563" s="65" t="s">
        <v>31</v>
      </c>
    </row>
    <row r="2564" spans="1:18" x14ac:dyDescent="0.3">
      <c r="A2564" s="40" t="s">
        <v>19101</v>
      </c>
      <c r="B2564" s="34" t="s">
        <v>19100</v>
      </c>
      <c r="C2564" s="40">
        <v>15000944</v>
      </c>
      <c r="D2564" s="35" t="s">
        <v>19098</v>
      </c>
      <c r="E2564" s="35" t="s">
        <v>19099</v>
      </c>
      <c r="F2564" s="35" t="s">
        <v>6508</v>
      </c>
      <c r="G2564" s="35" t="s">
        <v>6509</v>
      </c>
      <c r="H2564" s="35" t="s">
        <v>78</v>
      </c>
      <c r="I2564" s="41">
        <v>84741</v>
      </c>
      <c r="J2564" s="35" t="s">
        <v>23</v>
      </c>
      <c r="K2564" s="35" t="s">
        <v>78</v>
      </c>
      <c r="L2564" s="41">
        <v>84720</v>
      </c>
      <c r="M2564" s="35">
        <v>1242</v>
      </c>
      <c r="N2564" s="35">
        <v>1413</v>
      </c>
      <c r="O2564" s="35">
        <v>171</v>
      </c>
      <c r="P2564" s="35" t="s">
        <v>24</v>
      </c>
      <c r="Q2564" s="35" t="s">
        <v>25</v>
      </c>
      <c r="R2564" s="65" t="s">
        <v>15</v>
      </c>
    </row>
    <row r="2565" spans="1:18" x14ac:dyDescent="0.3">
      <c r="A2565" s="37" t="s">
        <v>19103</v>
      </c>
      <c r="B2565" s="32" t="s">
        <v>19102</v>
      </c>
      <c r="C2565" s="37">
        <v>15000944</v>
      </c>
      <c r="D2565" s="33" t="s">
        <v>19098</v>
      </c>
      <c r="E2565" s="33" t="s">
        <v>19099</v>
      </c>
      <c r="F2565" s="33" t="s">
        <v>19104</v>
      </c>
      <c r="G2565" s="33" t="s">
        <v>2410</v>
      </c>
      <c r="H2565" s="33" t="s">
        <v>78</v>
      </c>
      <c r="I2565" s="38">
        <v>84713</v>
      </c>
      <c r="J2565" s="33" t="s">
        <v>23</v>
      </c>
      <c r="K2565" s="33" t="s">
        <v>78</v>
      </c>
      <c r="L2565" s="38">
        <v>84720</v>
      </c>
      <c r="M2565" s="33">
        <v>1242</v>
      </c>
      <c r="N2565" s="33">
        <v>1194</v>
      </c>
      <c r="O2565" s="33">
        <v>-48</v>
      </c>
      <c r="P2565" s="33" t="s">
        <v>48</v>
      </c>
      <c r="Q2565" s="33" t="s">
        <v>25</v>
      </c>
      <c r="R2565" s="65" t="s">
        <v>31</v>
      </c>
    </row>
    <row r="2566" spans="1:18" x14ac:dyDescent="0.3">
      <c r="A2566" s="37" t="s">
        <v>19116</v>
      </c>
      <c r="B2566" s="32" t="s">
        <v>19115</v>
      </c>
      <c r="C2566" s="37">
        <v>15002903</v>
      </c>
      <c r="D2566" s="33" t="s">
        <v>19113</v>
      </c>
      <c r="E2566" s="33" t="s">
        <v>19114</v>
      </c>
      <c r="F2566" s="33" t="s">
        <v>19117</v>
      </c>
      <c r="G2566" s="33" t="s">
        <v>4996</v>
      </c>
      <c r="H2566" s="33" t="s">
        <v>4997</v>
      </c>
      <c r="I2566" s="38">
        <v>85008</v>
      </c>
      <c r="J2566" s="33" t="s">
        <v>23</v>
      </c>
      <c r="K2566" s="33" t="s">
        <v>4997</v>
      </c>
      <c r="L2566" s="38">
        <v>85745</v>
      </c>
      <c r="M2566" s="33">
        <v>1314</v>
      </c>
      <c r="N2566" s="33">
        <v>1680</v>
      </c>
      <c r="O2566" s="33">
        <v>366</v>
      </c>
      <c r="P2566" s="33" t="s">
        <v>24</v>
      </c>
      <c r="Q2566" s="33" t="s">
        <v>25</v>
      </c>
      <c r="R2566" s="65" t="s">
        <v>15</v>
      </c>
    </row>
    <row r="2567" spans="1:18" x14ac:dyDescent="0.3">
      <c r="A2567" s="37" t="s">
        <v>19119</v>
      </c>
      <c r="B2567" s="32" t="s">
        <v>19118</v>
      </c>
      <c r="C2567" s="37">
        <v>15002903</v>
      </c>
      <c r="D2567" s="33" t="s">
        <v>19113</v>
      </c>
      <c r="E2567" s="33" t="s">
        <v>19114</v>
      </c>
      <c r="F2567" s="33" t="s">
        <v>19120</v>
      </c>
      <c r="G2567" s="33" t="s">
        <v>1141</v>
      </c>
      <c r="H2567" s="33" t="s">
        <v>4997</v>
      </c>
      <c r="I2567" s="38">
        <v>85132</v>
      </c>
      <c r="J2567" s="33" t="s">
        <v>23</v>
      </c>
      <c r="K2567" s="33" t="s">
        <v>4997</v>
      </c>
      <c r="L2567" s="38">
        <v>85745</v>
      </c>
      <c r="M2567" s="33">
        <v>1314</v>
      </c>
      <c r="N2567" s="33">
        <v>1680</v>
      </c>
      <c r="O2567" s="33">
        <v>366</v>
      </c>
      <c r="P2567" s="33" t="s">
        <v>24</v>
      </c>
      <c r="Q2567" s="33" t="s">
        <v>25</v>
      </c>
      <c r="R2567" s="65" t="s">
        <v>15</v>
      </c>
    </row>
    <row r="2568" spans="1:18" x14ac:dyDescent="0.3">
      <c r="A2568" s="37" t="s">
        <v>19122</v>
      </c>
      <c r="B2568" s="32" t="s">
        <v>19121</v>
      </c>
      <c r="C2568" s="37">
        <v>15002903</v>
      </c>
      <c r="D2568" s="33" t="s">
        <v>19113</v>
      </c>
      <c r="E2568" s="33" t="s">
        <v>19114</v>
      </c>
      <c r="F2568" s="33" t="s">
        <v>19123</v>
      </c>
      <c r="G2568" s="33" t="s">
        <v>14274</v>
      </c>
      <c r="H2568" s="33" t="s">
        <v>4997</v>
      </c>
      <c r="I2568" s="38">
        <v>85326</v>
      </c>
      <c r="J2568" s="33" t="s">
        <v>23</v>
      </c>
      <c r="K2568" s="33" t="s">
        <v>4997</v>
      </c>
      <c r="L2568" s="38">
        <v>85745</v>
      </c>
      <c r="M2568" s="33">
        <v>1314</v>
      </c>
      <c r="N2568" s="33">
        <v>1680</v>
      </c>
      <c r="O2568" s="33">
        <v>366</v>
      </c>
      <c r="P2568" s="33" t="s">
        <v>24</v>
      </c>
      <c r="Q2568" s="33" t="s">
        <v>25</v>
      </c>
      <c r="R2568" s="65" t="s">
        <v>15</v>
      </c>
    </row>
    <row r="2569" spans="1:18" x14ac:dyDescent="0.3">
      <c r="A2569" s="40" t="s">
        <v>19125</v>
      </c>
      <c r="B2569" s="34" t="s">
        <v>19124</v>
      </c>
      <c r="C2569" s="40">
        <v>15002903</v>
      </c>
      <c r="D2569" s="35" t="s">
        <v>19113</v>
      </c>
      <c r="E2569" s="35" t="s">
        <v>19114</v>
      </c>
      <c r="F2569" s="35" t="s">
        <v>19126</v>
      </c>
      <c r="G2569" s="35" t="s">
        <v>19127</v>
      </c>
      <c r="H2569" s="35" t="s">
        <v>4997</v>
      </c>
      <c r="I2569" s="41">
        <v>85338</v>
      </c>
      <c r="J2569" s="35" t="s">
        <v>23</v>
      </c>
      <c r="K2569" s="35" t="s">
        <v>4997</v>
      </c>
      <c r="L2569" s="41">
        <v>85745</v>
      </c>
      <c r="M2569" s="35">
        <v>1314</v>
      </c>
      <c r="N2569" s="35">
        <v>1680</v>
      </c>
      <c r="O2569" s="35">
        <v>366</v>
      </c>
      <c r="P2569" s="35" t="s">
        <v>24</v>
      </c>
      <c r="Q2569" s="35" t="s">
        <v>25</v>
      </c>
      <c r="R2569" s="65" t="s">
        <v>15</v>
      </c>
    </row>
    <row r="2570" spans="1:18" x14ac:dyDescent="0.3">
      <c r="A2570" s="37" t="s">
        <v>19129</v>
      </c>
      <c r="B2570" s="32" t="s">
        <v>19128</v>
      </c>
      <c r="C2570" s="37">
        <v>15002903</v>
      </c>
      <c r="D2570" s="33" t="s">
        <v>19113</v>
      </c>
      <c r="E2570" s="33" t="s">
        <v>19114</v>
      </c>
      <c r="F2570" s="33" t="s">
        <v>19130</v>
      </c>
      <c r="G2570" s="33" t="s">
        <v>19131</v>
      </c>
      <c r="H2570" s="33" t="s">
        <v>4997</v>
      </c>
      <c r="I2570" s="38">
        <v>85546</v>
      </c>
      <c r="J2570" s="33" t="s">
        <v>23</v>
      </c>
      <c r="K2570" s="33" t="s">
        <v>4997</v>
      </c>
      <c r="L2570" s="38">
        <v>85745</v>
      </c>
      <c r="M2570" s="33">
        <v>1314</v>
      </c>
      <c r="N2570" s="33">
        <v>1365</v>
      </c>
      <c r="O2570" s="33">
        <v>51</v>
      </c>
      <c r="P2570" s="33" t="s">
        <v>24</v>
      </c>
      <c r="Q2570" s="33" t="s">
        <v>25</v>
      </c>
      <c r="R2570" s="65" t="s">
        <v>15</v>
      </c>
    </row>
    <row r="2571" spans="1:18" x14ac:dyDescent="0.3">
      <c r="A2571" s="37" t="s">
        <v>19133</v>
      </c>
      <c r="B2571" s="32" t="s">
        <v>19132</v>
      </c>
      <c r="C2571" s="37">
        <v>15002903</v>
      </c>
      <c r="D2571" s="33" t="s">
        <v>19113</v>
      </c>
      <c r="E2571" s="33" t="s">
        <v>19114</v>
      </c>
      <c r="F2571" s="33" t="s">
        <v>19134</v>
      </c>
      <c r="G2571" s="33" t="s">
        <v>11704</v>
      </c>
      <c r="H2571" s="33" t="s">
        <v>4997</v>
      </c>
      <c r="I2571" s="38">
        <v>85349</v>
      </c>
      <c r="J2571" s="33" t="s">
        <v>23</v>
      </c>
      <c r="K2571" s="33" t="s">
        <v>4997</v>
      </c>
      <c r="L2571" s="38">
        <v>85745</v>
      </c>
      <c r="M2571" s="33">
        <v>1314</v>
      </c>
      <c r="N2571" s="33">
        <v>1071</v>
      </c>
      <c r="O2571" s="33">
        <v>-243</v>
      </c>
      <c r="P2571" s="33" t="s">
        <v>48</v>
      </c>
      <c r="Q2571" s="33" t="s">
        <v>25</v>
      </c>
      <c r="R2571" s="65" t="s">
        <v>31</v>
      </c>
    </row>
    <row r="2572" spans="1:18" x14ac:dyDescent="0.3">
      <c r="A2572" s="40" t="s">
        <v>19136</v>
      </c>
      <c r="B2572" s="34" t="s">
        <v>19135</v>
      </c>
      <c r="C2572" s="40">
        <v>15002903</v>
      </c>
      <c r="D2572" s="35" t="s">
        <v>19113</v>
      </c>
      <c r="E2572" s="35" t="s">
        <v>19114</v>
      </c>
      <c r="F2572" s="35" t="s">
        <v>19137</v>
      </c>
      <c r="G2572" s="35" t="s">
        <v>5614</v>
      </c>
      <c r="H2572" s="35" t="s">
        <v>4997</v>
      </c>
      <c r="I2572" s="41">
        <v>85607</v>
      </c>
      <c r="J2572" s="35" t="s">
        <v>23</v>
      </c>
      <c r="K2572" s="35" t="s">
        <v>4997</v>
      </c>
      <c r="L2572" s="41">
        <v>85745</v>
      </c>
      <c r="M2572" s="35">
        <v>1314</v>
      </c>
      <c r="N2572" s="35">
        <v>948</v>
      </c>
      <c r="O2572" s="35">
        <v>-366</v>
      </c>
      <c r="P2572" s="35" t="s">
        <v>48</v>
      </c>
      <c r="Q2572" s="35" t="s">
        <v>25</v>
      </c>
      <c r="R2572" s="65" t="s">
        <v>31</v>
      </c>
    </row>
    <row r="2573" spans="1:18" x14ac:dyDescent="0.3">
      <c r="A2573" s="37" t="s">
        <v>19139</v>
      </c>
      <c r="B2573" s="32" t="s">
        <v>19138</v>
      </c>
      <c r="C2573" s="37">
        <v>15002903</v>
      </c>
      <c r="D2573" s="33" t="s">
        <v>19113</v>
      </c>
      <c r="E2573" s="33" t="s">
        <v>19114</v>
      </c>
      <c r="F2573" s="33" t="s">
        <v>19140</v>
      </c>
      <c r="G2573" s="33" t="s">
        <v>12462</v>
      </c>
      <c r="H2573" s="33" t="s">
        <v>4997</v>
      </c>
      <c r="I2573" s="38">
        <v>86047</v>
      </c>
      <c r="J2573" s="33" t="s">
        <v>23</v>
      </c>
      <c r="K2573" s="33" t="s">
        <v>4997</v>
      </c>
      <c r="L2573" s="38">
        <v>85745</v>
      </c>
      <c r="M2573" s="33">
        <v>1314</v>
      </c>
      <c r="N2573" s="33">
        <v>1242</v>
      </c>
      <c r="O2573" s="33">
        <v>-72</v>
      </c>
      <c r="P2573" s="33" t="s">
        <v>48</v>
      </c>
      <c r="Q2573" s="33" t="s">
        <v>25</v>
      </c>
      <c r="R2573" s="65" t="s">
        <v>31</v>
      </c>
    </row>
    <row r="2574" spans="1:18" x14ac:dyDescent="0.3">
      <c r="A2574" s="37" t="s">
        <v>19155</v>
      </c>
      <c r="B2574" s="32" t="s">
        <v>19154</v>
      </c>
      <c r="C2574" s="37">
        <v>15004214</v>
      </c>
      <c r="D2574" s="33" t="s">
        <v>19152</v>
      </c>
      <c r="E2574" s="33" t="s">
        <v>19153</v>
      </c>
      <c r="F2574" s="33" t="s">
        <v>19156</v>
      </c>
      <c r="G2574" s="33" t="s">
        <v>4702</v>
      </c>
      <c r="H2574" s="33" t="s">
        <v>3602</v>
      </c>
      <c r="I2574" s="38">
        <v>46901</v>
      </c>
      <c r="J2574" s="33" t="s">
        <v>23</v>
      </c>
      <c r="K2574" s="33" t="s">
        <v>3602</v>
      </c>
      <c r="L2574" s="38">
        <v>46204</v>
      </c>
      <c r="M2574" s="33">
        <v>1434</v>
      </c>
      <c r="N2574" s="33">
        <v>1194</v>
      </c>
      <c r="O2574" s="33">
        <v>-240</v>
      </c>
      <c r="P2574" s="33" t="s">
        <v>48</v>
      </c>
      <c r="Q2574" s="33" t="s">
        <v>25</v>
      </c>
      <c r="R2574" s="65" t="s">
        <v>31</v>
      </c>
    </row>
    <row r="2575" spans="1:18" x14ac:dyDescent="0.3">
      <c r="A2575" s="40" t="s">
        <v>19179</v>
      </c>
      <c r="B2575" s="34" t="s">
        <v>19178</v>
      </c>
      <c r="C2575" s="40">
        <v>15008542</v>
      </c>
      <c r="D2575" s="35" t="s">
        <v>19176</v>
      </c>
      <c r="E2575" s="35" t="s">
        <v>19177</v>
      </c>
      <c r="F2575" s="35" t="s">
        <v>19180</v>
      </c>
      <c r="G2575" s="35" t="s">
        <v>19178</v>
      </c>
      <c r="H2575" s="35" t="s">
        <v>3222</v>
      </c>
      <c r="I2575" s="41">
        <v>37312</v>
      </c>
      <c r="J2575" s="35" t="s">
        <v>23</v>
      </c>
      <c r="K2575" s="35" t="s">
        <v>3222</v>
      </c>
      <c r="L2575" s="41">
        <v>37371</v>
      </c>
      <c r="M2575" s="35">
        <v>1095</v>
      </c>
      <c r="N2575" s="35">
        <v>1266</v>
      </c>
      <c r="O2575" s="35">
        <v>171</v>
      </c>
      <c r="P2575" s="35" t="s">
        <v>24</v>
      </c>
      <c r="Q2575" s="35" t="s">
        <v>25</v>
      </c>
      <c r="R2575" s="65" t="s">
        <v>15</v>
      </c>
    </row>
    <row r="2576" spans="1:18" x14ac:dyDescent="0.3">
      <c r="A2576" s="37" t="s">
        <v>19184</v>
      </c>
      <c r="B2576" s="32" t="s">
        <v>19183</v>
      </c>
      <c r="C2576" s="37">
        <v>15008842</v>
      </c>
      <c r="D2576" s="33" t="s">
        <v>19181</v>
      </c>
      <c r="E2576" s="33" t="s">
        <v>19182</v>
      </c>
      <c r="F2576" s="33" t="s">
        <v>12212</v>
      </c>
      <c r="G2576" s="33" t="s">
        <v>12213</v>
      </c>
      <c r="H2576" s="33" t="s">
        <v>3222</v>
      </c>
      <c r="I2576" s="38">
        <v>38340</v>
      </c>
      <c r="J2576" s="33" t="s">
        <v>23</v>
      </c>
      <c r="K2576" s="33" t="s">
        <v>3222</v>
      </c>
      <c r="L2576" s="38">
        <v>38327</v>
      </c>
      <c r="M2576" s="33">
        <v>1143</v>
      </c>
      <c r="N2576" s="33">
        <v>1266</v>
      </c>
      <c r="O2576" s="33">
        <v>123</v>
      </c>
      <c r="P2576" s="33" t="s">
        <v>24</v>
      </c>
      <c r="Q2576" s="33" t="s">
        <v>25</v>
      </c>
      <c r="R2576" s="65" t="s">
        <v>15</v>
      </c>
    </row>
    <row r="2577" spans="1:18" x14ac:dyDescent="0.3">
      <c r="A2577" s="40" t="s">
        <v>19186</v>
      </c>
      <c r="B2577" s="34" t="s">
        <v>19185</v>
      </c>
      <c r="C2577" s="40">
        <v>15008842</v>
      </c>
      <c r="D2577" s="35" t="s">
        <v>19181</v>
      </c>
      <c r="E2577" s="35" t="s">
        <v>19182</v>
      </c>
      <c r="F2577" s="35" t="s">
        <v>19187</v>
      </c>
      <c r="G2577" s="35" t="s">
        <v>741</v>
      </c>
      <c r="H2577" s="35" t="s">
        <v>3222</v>
      </c>
      <c r="I2577" s="41">
        <v>38340</v>
      </c>
      <c r="J2577" s="35" t="s">
        <v>23</v>
      </c>
      <c r="K2577" s="35" t="s">
        <v>3222</v>
      </c>
      <c r="L2577" s="41">
        <v>38327</v>
      </c>
      <c r="M2577" s="35">
        <v>1143</v>
      </c>
      <c r="N2577" s="35">
        <v>1266</v>
      </c>
      <c r="O2577" s="35">
        <v>123</v>
      </c>
      <c r="P2577" s="35" t="s">
        <v>24</v>
      </c>
      <c r="Q2577" s="35" t="s">
        <v>25</v>
      </c>
      <c r="R2577" s="65" t="s">
        <v>15</v>
      </c>
    </row>
    <row r="2578" spans="1:18" x14ac:dyDescent="0.3">
      <c r="A2578" s="57" t="s">
        <v>34731</v>
      </c>
      <c r="B2578" s="56" t="s">
        <v>34730</v>
      </c>
      <c r="C2578" s="57" t="s">
        <v>19181</v>
      </c>
      <c r="D2578" s="35" t="s">
        <v>19181</v>
      </c>
      <c r="E2578" s="54" t="s">
        <v>19182</v>
      </c>
      <c r="F2578" s="58" t="s">
        <v>34732</v>
      </c>
      <c r="G2578" s="58" t="s">
        <v>741</v>
      </c>
      <c r="H2578" s="58" t="s">
        <v>3222</v>
      </c>
      <c r="I2578" s="59">
        <v>38340</v>
      </c>
      <c r="J2578" s="58" t="s">
        <v>23</v>
      </c>
      <c r="K2578" s="35" t="s">
        <v>3222</v>
      </c>
      <c r="L2578" s="41">
        <v>38327</v>
      </c>
      <c r="M2578" s="35">
        <v>1143</v>
      </c>
      <c r="N2578" s="35">
        <v>1266</v>
      </c>
      <c r="O2578" s="35">
        <v>123</v>
      </c>
      <c r="P2578" s="35" t="s">
        <v>24</v>
      </c>
      <c r="Q2578" s="35" t="s">
        <v>25</v>
      </c>
      <c r="R2578" s="65" t="s">
        <v>15</v>
      </c>
    </row>
    <row r="2579" spans="1:18" x14ac:dyDescent="0.3">
      <c r="A2579" s="40" t="s">
        <v>19191</v>
      </c>
      <c r="B2579" s="34" t="s">
        <v>19190</v>
      </c>
      <c r="C2579" s="40">
        <v>15008942</v>
      </c>
      <c r="D2579" s="35" t="s">
        <v>19188</v>
      </c>
      <c r="E2579" s="35" t="s">
        <v>19189</v>
      </c>
      <c r="F2579" s="35" t="s">
        <v>19192</v>
      </c>
      <c r="G2579" s="35" t="s">
        <v>8683</v>
      </c>
      <c r="H2579" s="35" t="s">
        <v>3222</v>
      </c>
      <c r="I2579" s="41">
        <v>37067</v>
      </c>
      <c r="J2579" s="35" t="s">
        <v>23</v>
      </c>
      <c r="K2579" s="35" t="s">
        <v>3222</v>
      </c>
      <c r="L2579" s="41">
        <v>37055</v>
      </c>
      <c r="M2579" s="35">
        <v>1560</v>
      </c>
      <c r="N2579" s="35">
        <v>2082</v>
      </c>
      <c r="O2579" s="35">
        <v>522</v>
      </c>
      <c r="P2579" s="35" t="s">
        <v>24</v>
      </c>
      <c r="Q2579" s="35" t="s">
        <v>25</v>
      </c>
      <c r="R2579" s="65" t="s">
        <v>15</v>
      </c>
    </row>
    <row r="2580" spans="1:18" x14ac:dyDescent="0.3">
      <c r="A2580" s="37" t="s">
        <v>19196</v>
      </c>
      <c r="B2580" s="32" t="s">
        <v>10065</v>
      </c>
      <c r="C2580" s="37">
        <v>15008942</v>
      </c>
      <c r="D2580" s="33" t="s">
        <v>19188</v>
      </c>
      <c r="E2580" s="33" t="s">
        <v>19189</v>
      </c>
      <c r="F2580" s="33" t="s">
        <v>19197</v>
      </c>
      <c r="G2580" s="33" t="s">
        <v>10068</v>
      </c>
      <c r="H2580" s="33" t="s">
        <v>3222</v>
      </c>
      <c r="I2580" s="38">
        <v>37040</v>
      </c>
      <c r="J2580" s="33" t="s">
        <v>23</v>
      </c>
      <c r="K2580" s="33" t="s">
        <v>3222</v>
      </c>
      <c r="L2580" s="38">
        <v>37055</v>
      </c>
      <c r="M2580" s="33">
        <v>1560</v>
      </c>
      <c r="N2580" s="33">
        <v>1353</v>
      </c>
      <c r="O2580" s="33">
        <v>-207</v>
      </c>
      <c r="P2580" s="33" t="s">
        <v>48</v>
      </c>
      <c r="Q2580" s="33" t="s">
        <v>25</v>
      </c>
      <c r="R2580" s="65" t="s">
        <v>31</v>
      </c>
    </row>
    <row r="2581" spans="1:18" x14ac:dyDescent="0.3">
      <c r="A2581" s="37" t="s">
        <v>19201</v>
      </c>
      <c r="B2581" s="32" t="s">
        <v>19200</v>
      </c>
      <c r="C2581" s="37">
        <v>15009042</v>
      </c>
      <c r="D2581" s="33" t="s">
        <v>19198</v>
      </c>
      <c r="E2581" s="33" t="s">
        <v>19199</v>
      </c>
      <c r="F2581" s="33" t="s">
        <v>19202</v>
      </c>
      <c r="G2581" s="33" t="s">
        <v>19203</v>
      </c>
      <c r="H2581" s="33" t="s">
        <v>3222</v>
      </c>
      <c r="I2581" s="38">
        <v>37683</v>
      </c>
      <c r="J2581" s="33" t="s">
        <v>23</v>
      </c>
      <c r="K2581" s="33" t="s">
        <v>3222</v>
      </c>
      <c r="L2581" s="38">
        <v>37644</v>
      </c>
      <c r="M2581" s="33">
        <v>948</v>
      </c>
      <c r="N2581" s="33">
        <v>1071</v>
      </c>
      <c r="O2581" s="33">
        <v>123</v>
      </c>
      <c r="P2581" s="33" t="s">
        <v>24</v>
      </c>
      <c r="Q2581" s="33" t="s">
        <v>25</v>
      </c>
      <c r="R2581" s="65" t="s">
        <v>15</v>
      </c>
    </row>
    <row r="2582" spans="1:18" x14ac:dyDescent="0.3">
      <c r="A2582" s="57" t="s">
        <v>34374</v>
      </c>
      <c r="B2582" s="56" t="s">
        <v>34373</v>
      </c>
      <c r="C2582" s="57" t="s">
        <v>34375</v>
      </c>
      <c r="D2582" s="35" t="s">
        <v>34375</v>
      </c>
      <c r="E2582" s="54" t="s">
        <v>34376</v>
      </c>
      <c r="F2582" s="58" t="s">
        <v>34377</v>
      </c>
      <c r="G2582" s="58" t="s">
        <v>34378</v>
      </c>
      <c r="H2582" s="58" t="s">
        <v>3222</v>
      </c>
      <c r="I2582" s="59">
        <v>37771</v>
      </c>
      <c r="J2582" s="58" t="s">
        <v>23</v>
      </c>
      <c r="K2582" s="35" t="s">
        <v>3222</v>
      </c>
      <c r="L2582" s="41">
        <v>37748</v>
      </c>
      <c r="M2582" s="35">
        <v>1242</v>
      </c>
      <c r="N2582" s="35">
        <v>1389</v>
      </c>
      <c r="O2582" s="35">
        <v>147</v>
      </c>
      <c r="P2582" s="35" t="s">
        <v>24</v>
      </c>
      <c r="Q2582" s="35" t="s">
        <v>25</v>
      </c>
      <c r="R2582" s="65" t="s">
        <v>15</v>
      </c>
    </row>
    <row r="2583" spans="1:18" x14ac:dyDescent="0.3">
      <c r="A2583" s="40" t="s">
        <v>19220</v>
      </c>
      <c r="B2583" s="34" t="s">
        <v>19219</v>
      </c>
      <c r="C2583" s="40">
        <v>15009242</v>
      </c>
      <c r="D2583" s="35" t="s">
        <v>19207</v>
      </c>
      <c r="E2583" s="35" t="s">
        <v>19208</v>
      </c>
      <c r="F2583" s="35" t="s">
        <v>19221</v>
      </c>
      <c r="G2583" s="35" t="s">
        <v>19222</v>
      </c>
      <c r="H2583" s="35" t="s">
        <v>3222</v>
      </c>
      <c r="I2583" s="41">
        <v>37150</v>
      </c>
      <c r="J2583" s="35" t="s">
        <v>23</v>
      </c>
      <c r="K2583" s="35" t="s">
        <v>3222</v>
      </c>
      <c r="L2583" s="41">
        <v>37074</v>
      </c>
      <c r="M2583" s="35">
        <v>1560</v>
      </c>
      <c r="N2583" s="35">
        <v>1095</v>
      </c>
      <c r="O2583" s="35">
        <v>-465</v>
      </c>
      <c r="P2583" s="35" t="s">
        <v>48</v>
      </c>
      <c r="Q2583" s="35" t="s">
        <v>25</v>
      </c>
      <c r="R2583" s="65" t="s">
        <v>31</v>
      </c>
    </row>
    <row r="2584" spans="1:18" x14ac:dyDescent="0.3">
      <c r="A2584" s="40" t="s">
        <v>19226</v>
      </c>
      <c r="B2584" s="34" t="s">
        <v>19225</v>
      </c>
      <c r="C2584" s="40">
        <v>15009342</v>
      </c>
      <c r="D2584" s="35" t="s">
        <v>19223</v>
      </c>
      <c r="E2584" s="35" t="s">
        <v>19224</v>
      </c>
      <c r="F2584" s="35" t="s">
        <v>19227</v>
      </c>
      <c r="G2584" s="35" t="s">
        <v>804</v>
      </c>
      <c r="H2584" s="35" t="s">
        <v>3222</v>
      </c>
      <c r="I2584" s="41">
        <v>38401</v>
      </c>
      <c r="J2584" s="35" t="s">
        <v>23</v>
      </c>
      <c r="K2584" s="35" t="s">
        <v>3222</v>
      </c>
      <c r="L2584" s="41">
        <v>38462</v>
      </c>
      <c r="M2584" s="35">
        <v>1143</v>
      </c>
      <c r="N2584" s="35">
        <v>1314</v>
      </c>
      <c r="O2584" s="35">
        <v>171</v>
      </c>
      <c r="P2584" s="35" t="s">
        <v>24</v>
      </c>
      <c r="Q2584" s="35" t="s">
        <v>25</v>
      </c>
      <c r="R2584" s="65" t="s">
        <v>15</v>
      </c>
    </row>
    <row r="2585" spans="1:18" x14ac:dyDescent="0.3">
      <c r="A2585" s="40" t="s">
        <v>19229</v>
      </c>
      <c r="B2585" s="34" t="s">
        <v>19228</v>
      </c>
      <c r="C2585" s="40">
        <v>15009342</v>
      </c>
      <c r="D2585" s="35" t="s">
        <v>19223</v>
      </c>
      <c r="E2585" s="35" t="s">
        <v>19224</v>
      </c>
      <c r="F2585" s="35" t="s">
        <v>19230</v>
      </c>
      <c r="G2585" s="35" t="s">
        <v>19231</v>
      </c>
      <c r="H2585" s="35" t="s">
        <v>3222</v>
      </c>
      <c r="I2585" s="41">
        <v>38474</v>
      </c>
      <c r="J2585" s="35" t="s">
        <v>23</v>
      </c>
      <c r="K2585" s="35" t="s">
        <v>3222</v>
      </c>
      <c r="L2585" s="41">
        <v>38462</v>
      </c>
      <c r="M2585" s="35">
        <v>1143</v>
      </c>
      <c r="N2585" s="35">
        <v>1314</v>
      </c>
      <c r="O2585" s="35">
        <v>171</v>
      </c>
      <c r="P2585" s="35" t="s">
        <v>24</v>
      </c>
      <c r="Q2585" s="35" t="s">
        <v>25</v>
      </c>
      <c r="R2585" s="65" t="s">
        <v>15</v>
      </c>
    </row>
    <row r="2586" spans="1:18" x14ac:dyDescent="0.3">
      <c r="A2586" s="37" t="s">
        <v>19233</v>
      </c>
      <c r="B2586" s="32" t="s">
        <v>19232</v>
      </c>
      <c r="C2586" s="37">
        <v>15009342</v>
      </c>
      <c r="D2586" s="33" t="s">
        <v>19223</v>
      </c>
      <c r="E2586" s="33" t="s">
        <v>19224</v>
      </c>
      <c r="F2586" s="33" t="s">
        <v>19234</v>
      </c>
      <c r="G2586" s="33" t="s">
        <v>4685</v>
      </c>
      <c r="H2586" s="33" t="s">
        <v>3222</v>
      </c>
      <c r="I2586" s="38">
        <v>38464</v>
      </c>
      <c r="J2586" s="33" t="s">
        <v>23</v>
      </c>
      <c r="K2586" s="33" t="s">
        <v>3222</v>
      </c>
      <c r="L2586" s="38">
        <v>38462</v>
      </c>
      <c r="M2586" s="33">
        <v>1143</v>
      </c>
      <c r="N2586" s="33">
        <v>1071</v>
      </c>
      <c r="O2586" s="33">
        <v>-72</v>
      </c>
      <c r="P2586" s="33" t="s">
        <v>48</v>
      </c>
      <c r="Q2586" s="33" t="s">
        <v>25</v>
      </c>
      <c r="R2586" s="65" t="s">
        <v>31</v>
      </c>
    </row>
    <row r="2587" spans="1:18" x14ac:dyDescent="0.3">
      <c r="A2587" s="37" t="s">
        <v>19236</v>
      </c>
      <c r="B2587" s="32" t="s">
        <v>19235</v>
      </c>
      <c r="C2587" s="37">
        <v>15009342</v>
      </c>
      <c r="D2587" s="33" t="s">
        <v>19223</v>
      </c>
      <c r="E2587" s="33" t="s">
        <v>19224</v>
      </c>
      <c r="F2587" s="33" t="s">
        <v>19237</v>
      </c>
      <c r="G2587" s="33" t="s">
        <v>19238</v>
      </c>
      <c r="H2587" s="33" t="s">
        <v>3222</v>
      </c>
      <c r="I2587" s="38">
        <v>37096</v>
      </c>
      <c r="J2587" s="33" t="s">
        <v>23</v>
      </c>
      <c r="K2587" s="33" t="s">
        <v>3222</v>
      </c>
      <c r="L2587" s="38">
        <v>38462</v>
      </c>
      <c r="M2587" s="33">
        <v>1143</v>
      </c>
      <c r="N2587" s="33">
        <v>1071</v>
      </c>
      <c r="O2587" s="33">
        <v>-72</v>
      </c>
      <c r="P2587" s="33" t="s">
        <v>48</v>
      </c>
      <c r="Q2587" s="33" t="s">
        <v>25</v>
      </c>
      <c r="R2587" s="65" t="s">
        <v>31</v>
      </c>
    </row>
    <row r="2588" spans="1:18" x14ac:dyDescent="0.3">
      <c r="A2588" s="40" t="s">
        <v>19240</v>
      </c>
      <c r="B2588" s="34" t="s">
        <v>19239</v>
      </c>
      <c r="C2588" s="40">
        <v>15009342</v>
      </c>
      <c r="D2588" s="35" t="s">
        <v>19223</v>
      </c>
      <c r="E2588" s="35" t="s">
        <v>19224</v>
      </c>
      <c r="F2588" s="35" t="s">
        <v>19241</v>
      </c>
      <c r="G2588" s="35" t="s">
        <v>5497</v>
      </c>
      <c r="H2588" s="35" t="s">
        <v>3222</v>
      </c>
      <c r="I2588" s="41">
        <v>38485</v>
      </c>
      <c r="J2588" s="35" t="s">
        <v>23</v>
      </c>
      <c r="K2588" s="35" t="s">
        <v>3222</v>
      </c>
      <c r="L2588" s="41">
        <v>38462</v>
      </c>
      <c r="M2588" s="35">
        <v>1143</v>
      </c>
      <c r="N2588" s="35">
        <v>1071</v>
      </c>
      <c r="O2588" s="35">
        <v>-72</v>
      </c>
      <c r="P2588" s="35" t="s">
        <v>48</v>
      </c>
      <c r="Q2588" s="35" t="s">
        <v>25</v>
      </c>
      <c r="R2588" s="65" t="s">
        <v>31</v>
      </c>
    </row>
    <row r="2589" spans="1:18" x14ac:dyDescent="0.3">
      <c r="A2589" s="61" t="s">
        <v>36356</v>
      </c>
      <c r="B2589" s="60" t="s">
        <v>36355</v>
      </c>
      <c r="C2589" s="61" t="s">
        <v>19223</v>
      </c>
      <c r="D2589" s="33" t="s">
        <v>19223</v>
      </c>
      <c r="E2589" s="50" t="s">
        <v>19224</v>
      </c>
      <c r="F2589" s="62" t="s">
        <v>36357</v>
      </c>
      <c r="G2589" s="62" t="s">
        <v>36358</v>
      </c>
      <c r="H2589" s="62" t="s">
        <v>3222</v>
      </c>
      <c r="I2589" s="63">
        <v>38485</v>
      </c>
      <c r="J2589" s="62" t="s">
        <v>23</v>
      </c>
      <c r="K2589" s="33" t="s">
        <v>3222</v>
      </c>
      <c r="L2589" s="38">
        <v>38462</v>
      </c>
      <c r="M2589" s="33">
        <v>1143</v>
      </c>
      <c r="N2589" s="33">
        <v>1071</v>
      </c>
      <c r="O2589" s="33">
        <v>-72</v>
      </c>
      <c r="P2589" s="33" t="s">
        <v>48</v>
      </c>
      <c r="Q2589" s="33" t="s">
        <v>25</v>
      </c>
      <c r="R2589" s="65" t="s">
        <v>31</v>
      </c>
    </row>
    <row r="2590" spans="1:18" x14ac:dyDescent="0.3">
      <c r="A2590" s="37" t="s">
        <v>19253</v>
      </c>
      <c r="B2590" s="32" t="s">
        <v>19252</v>
      </c>
      <c r="C2590" s="37">
        <v>15009542</v>
      </c>
      <c r="D2590" s="33" t="s">
        <v>19248</v>
      </c>
      <c r="E2590" s="33" t="s">
        <v>19249</v>
      </c>
      <c r="F2590" s="33" t="s">
        <v>19254</v>
      </c>
      <c r="G2590" s="33" t="s">
        <v>13481</v>
      </c>
      <c r="H2590" s="33" t="s">
        <v>3222</v>
      </c>
      <c r="I2590" s="38">
        <v>38343</v>
      </c>
      <c r="J2590" s="33" t="s">
        <v>23</v>
      </c>
      <c r="K2590" s="33" t="s">
        <v>3222</v>
      </c>
      <c r="L2590" s="38">
        <v>38301</v>
      </c>
      <c r="M2590" s="33">
        <v>1266</v>
      </c>
      <c r="N2590" s="33">
        <v>1119</v>
      </c>
      <c r="O2590" s="33">
        <v>-147</v>
      </c>
      <c r="P2590" s="33" t="s">
        <v>48</v>
      </c>
      <c r="Q2590" s="33" t="s">
        <v>25</v>
      </c>
      <c r="R2590" s="65" t="s">
        <v>31</v>
      </c>
    </row>
    <row r="2591" spans="1:18" x14ac:dyDescent="0.3">
      <c r="A2591" s="40" t="s">
        <v>19256</v>
      </c>
      <c r="B2591" s="34" t="s">
        <v>19255</v>
      </c>
      <c r="C2591" s="40">
        <v>15009542</v>
      </c>
      <c r="D2591" s="35" t="s">
        <v>19248</v>
      </c>
      <c r="E2591" s="35" t="s">
        <v>19249</v>
      </c>
      <c r="F2591" s="35" t="s">
        <v>19257</v>
      </c>
      <c r="G2591" s="35" t="s">
        <v>7974</v>
      </c>
      <c r="H2591" s="35" t="s">
        <v>3222</v>
      </c>
      <c r="I2591" s="41">
        <v>38351</v>
      </c>
      <c r="J2591" s="35" t="s">
        <v>23</v>
      </c>
      <c r="K2591" s="35" t="s">
        <v>3222</v>
      </c>
      <c r="L2591" s="41">
        <v>38301</v>
      </c>
      <c r="M2591" s="35">
        <v>1266</v>
      </c>
      <c r="N2591" s="35">
        <v>1119</v>
      </c>
      <c r="O2591" s="35">
        <v>-147</v>
      </c>
      <c r="P2591" s="35" t="s">
        <v>48</v>
      </c>
      <c r="Q2591" s="35" t="s">
        <v>25</v>
      </c>
      <c r="R2591" s="65" t="s">
        <v>31</v>
      </c>
    </row>
    <row r="2592" spans="1:18" x14ac:dyDescent="0.3">
      <c r="A2592" s="37" t="s">
        <v>19269</v>
      </c>
      <c r="B2592" s="32" t="s">
        <v>19268</v>
      </c>
      <c r="C2592" s="37">
        <v>15009742</v>
      </c>
      <c r="D2592" s="33" t="s">
        <v>19266</v>
      </c>
      <c r="E2592" s="33" t="s">
        <v>19267</v>
      </c>
      <c r="F2592" s="33" t="s">
        <v>7982</v>
      </c>
      <c r="G2592" s="33" t="s">
        <v>5690</v>
      </c>
      <c r="H2592" s="33" t="s">
        <v>3222</v>
      </c>
      <c r="I2592" s="38">
        <v>38501</v>
      </c>
      <c r="J2592" s="33" t="s">
        <v>23</v>
      </c>
      <c r="K2592" s="33" t="s">
        <v>3222</v>
      </c>
      <c r="L2592" s="38">
        <v>38570</v>
      </c>
      <c r="M2592" s="33">
        <v>1071</v>
      </c>
      <c r="N2592" s="33">
        <v>1170</v>
      </c>
      <c r="O2592" s="33">
        <v>99</v>
      </c>
      <c r="P2592" s="33" t="s">
        <v>24</v>
      </c>
      <c r="Q2592" s="33" t="s">
        <v>25</v>
      </c>
      <c r="R2592" s="65" t="s">
        <v>15</v>
      </c>
    </row>
    <row r="2593" spans="1:18" x14ac:dyDescent="0.3">
      <c r="A2593" s="40" t="s">
        <v>19272</v>
      </c>
      <c r="B2593" s="34" t="s">
        <v>19244</v>
      </c>
      <c r="C2593" s="40">
        <v>15009842</v>
      </c>
      <c r="D2593" s="35" t="s">
        <v>19270</v>
      </c>
      <c r="E2593" s="35" t="s">
        <v>19271</v>
      </c>
      <c r="F2593" s="35" t="s">
        <v>19273</v>
      </c>
      <c r="G2593" s="35" t="s">
        <v>19274</v>
      </c>
      <c r="H2593" s="35" t="s">
        <v>3222</v>
      </c>
      <c r="I2593" s="41">
        <v>38225</v>
      </c>
      <c r="J2593" s="35" t="s">
        <v>23</v>
      </c>
      <c r="K2593" s="35" t="s">
        <v>3222</v>
      </c>
      <c r="L2593" s="41">
        <v>38201</v>
      </c>
      <c r="M2593" s="35">
        <v>1071</v>
      </c>
      <c r="N2593" s="35">
        <v>1095</v>
      </c>
      <c r="O2593" s="35">
        <v>24</v>
      </c>
      <c r="P2593" s="35" t="s">
        <v>24</v>
      </c>
      <c r="Q2593" s="35" t="s">
        <v>25</v>
      </c>
      <c r="R2593" s="65" t="s">
        <v>15</v>
      </c>
    </row>
    <row r="2594" spans="1:18" x14ac:dyDescent="0.3">
      <c r="A2594" s="40" t="s">
        <v>19278</v>
      </c>
      <c r="B2594" s="34" t="s">
        <v>19277</v>
      </c>
      <c r="C2594" s="40">
        <v>15009942</v>
      </c>
      <c r="D2594" s="35" t="s">
        <v>19275</v>
      </c>
      <c r="E2594" s="54" t="s">
        <v>19276</v>
      </c>
      <c r="F2594" s="35" t="s">
        <v>19279</v>
      </c>
      <c r="G2594" s="35" t="s">
        <v>2764</v>
      </c>
      <c r="H2594" s="35" t="s">
        <v>3222</v>
      </c>
      <c r="I2594" s="41">
        <v>37355</v>
      </c>
      <c r="J2594" s="35" t="s">
        <v>23</v>
      </c>
      <c r="K2594" s="35" t="s">
        <v>3222</v>
      </c>
      <c r="L2594" s="41">
        <v>37110</v>
      </c>
      <c r="M2594" s="35">
        <v>1119</v>
      </c>
      <c r="N2594" s="35">
        <v>1170</v>
      </c>
      <c r="O2594" s="35">
        <v>51</v>
      </c>
      <c r="P2594" s="35" t="s">
        <v>24</v>
      </c>
      <c r="Q2594" s="35" t="s">
        <v>25</v>
      </c>
      <c r="R2594" s="65" t="s">
        <v>15</v>
      </c>
    </row>
    <row r="2595" spans="1:18" x14ac:dyDescent="0.3">
      <c r="A2595" s="37" t="s">
        <v>19291</v>
      </c>
      <c r="B2595" s="32" t="s">
        <v>19290</v>
      </c>
      <c r="C2595" s="37">
        <v>15010142</v>
      </c>
      <c r="D2595" s="33" t="s">
        <v>19286</v>
      </c>
      <c r="E2595" s="33" t="s">
        <v>19287</v>
      </c>
      <c r="F2595" s="33" t="s">
        <v>19292</v>
      </c>
      <c r="G2595" s="33" t="s">
        <v>164</v>
      </c>
      <c r="H2595" s="33" t="s">
        <v>3222</v>
      </c>
      <c r="I2595" s="38">
        <v>37148</v>
      </c>
      <c r="J2595" s="33" t="s">
        <v>23</v>
      </c>
      <c r="K2595" s="33" t="s">
        <v>3222</v>
      </c>
      <c r="L2595" s="38">
        <v>37209</v>
      </c>
      <c r="M2595" s="33">
        <v>2082</v>
      </c>
      <c r="N2595" s="33">
        <v>1560</v>
      </c>
      <c r="O2595" s="33">
        <v>-522</v>
      </c>
      <c r="P2595" s="33" t="s">
        <v>48</v>
      </c>
      <c r="Q2595" s="33" t="s">
        <v>25</v>
      </c>
      <c r="R2595" s="65" t="s">
        <v>31</v>
      </c>
    </row>
    <row r="2596" spans="1:18" x14ac:dyDescent="0.3">
      <c r="A2596" s="40" t="s">
        <v>19294</v>
      </c>
      <c r="B2596" s="34" t="s">
        <v>19293</v>
      </c>
      <c r="C2596" s="40">
        <v>15010142</v>
      </c>
      <c r="D2596" s="35" t="s">
        <v>19286</v>
      </c>
      <c r="E2596" s="35" t="s">
        <v>19287</v>
      </c>
      <c r="F2596" s="35" t="s">
        <v>19295</v>
      </c>
      <c r="G2596" s="35" t="s">
        <v>3950</v>
      </c>
      <c r="H2596" s="35" t="s">
        <v>3222</v>
      </c>
      <c r="I2596" s="41">
        <v>37172</v>
      </c>
      <c r="J2596" s="35" t="s">
        <v>23</v>
      </c>
      <c r="K2596" s="35" t="s">
        <v>3222</v>
      </c>
      <c r="L2596" s="41">
        <v>37209</v>
      </c>
      <c r="M2596" s="35">
        <v>2082</v>
      </c>
      <c r="N2596" s="35">
        <v>1353</v>
      </c>
      <c r="O2596" s="35">
        <v>-729</v>
      </c>
      <c r="P2596" s="35" t="s">
        <v>48</v>
      </c>
      <c r="Q2596" s="35" t="s">
        <v>25</v>
      </c>
      <c r="R2596" s="65" t="s">
        <v>31</v>
      </c>
    </row>
    <row r="2597" spans="1:18" x14ac:dyDescent="0.3">
      <c r="A2597" s="37" t="s">
        <v>19306</v>
      </c>
      <c r="B2597" s="32" t="s">
        <v>12415</v>
      </c>
      <c r="C2597" s="37">
        <v>15010242</v>
      </c>
      <c r="D2597" s="33" t="s">
        <v>19296</v>
      </c>
      <c r="E2597" s="33" t="s">
        <v>19297</v>
      </c>
      <c r="F2597" s="33" t="s">
        <v>19307</v>
      </c>
      <c r="G2597" s="33" t="s">
        <v>12415</v>
      </c>
      <c r="H2597" s="33" t="s">
        <v>3222</v>
      </c>
      <c r="I2597" s="38">
        <v>38261</v>
      </c>
      <c r="J2597" s="33" t="s">
        <v>23</v>
      </c>
      <c r="K2597" s="33" t="s">
        <v>3222</v>
      </c>
      <c r="L2597" s="38">
        <v>38059</v>
      </c>
      <c r="M2597" s="33">
        <v>1143</v>
      </c>
      <c r="N2597" s="33">
        <v>1119</v>
      </c>
      <c r="O2597" s="33">
        <v>-24</v>
      </c>
      <c r="P2597" s="33" t="s">
        <v>48</v>
      </c>
      <c r="Q2597" s="33" t="s">
        <v>25</v>
      </c>
      <c r="R2597" s="65" t="s">
        <v>31</v>
      </c>
    </row>
    <row r="2598" spans="1:18" x14ac:dyDescent="0.3">
      <c r="A2598" s="37" t="s">
        <v>19318</v>
      </c>
      <c r="B2598" s="32" t="s">
        <v>19317</v>
      </c>
      <c r="C2598" s="37">
        <v>15010342</v>
      </c>
      <c r="D2598" s="33" t="s">
        <v>19312</v>
      </c>
      <c r="E2598" s="50" t="s">
        <v>19313</v>
      </c>
      <c r="F2598" s="33" t="s">
        <v>19319</v>
      </c>
      <c r="G2598" s="33" t="s">
        <v>19320</v>
      </c>
      <c r="H2598" s="33" t="s">
        <v>3222</v>
      </c>
      <c r="I2598" s="38">
        <v>38556</v>
      </c>
      <c r="J2598" s="33" t="s">
        <v>23</v>
      </c>
      <c r="K2598" s="33" t="s">
        <v>3222</v>
      </c>
      <c r="L2598" s="38">
        <v>37756</v>
      </c>
      <c r="M2598" s="33">
        <v>1119</v>
      </c>
      <c r="N2598" s="33">
        <v>1095</v>
      </c>
      <c r="O2598" s="33">
        <v>-24</v>
      </c>
      <c r="P2598" s="33" t="s">
        <v>48</v>
      </c>
      <c r="Q2598" s="33" t="s">
        <v>25</v>
      </c>
      <c r="R2598" s="65" t="s">
        <v>31</v>
      </c>
    </row>
    <row r="2599" spans="1:18" x14ac:dyDescent="0.3">
      <c r="A2599" s="40" t="s">
        <v>19324</v>
      </c>
      <c r="B2599" s="34" t="s">
        <v>19323</v>
      </c>
      <c r="C2599" s="40">
        <v>15010442</v>
      </c>
      <c r="D2599" s="35" t="s">
        <v>19321</v>
      </c>
      <c r="E2599" s="35" t="s">
        <v>19322</v>
      </c>
      <c r="F2599" s="35" t="s">
        <v>19325</v>
      </c>
      <c r="G2599" s="35" t="s">
        <v>3779</v>
      </c>
      <c r="H2599" s="35" t="s">
        <v>3222</v>
      </c>
      <c r="I2599" s="41">
        <v>38320</v>
      </c>
      <c r="J2599" s="35" t="s">
        <v>23</v>
      </c>
      <c r="K2599" s="35" t="s">
        <v>3222</v>
      </c>
      <c r="L2599" s="41">
        <v>38242</v>
      </c>
      <c r="M2599" s="35">
        <v>1095</v>
      </c>
      <c r="N2599" s="35">
        <v>1119</v>
      </c>
      <c r="O2599" s="35">
        <v>24</v>
      </c>
      <c r="P2599" s="35" t="s">
        <v>24</v>
      </c>
      <c r="Q2599" s="35" t="s">
        <v>25</v>
      </c>
      <c r="R2599" s="65" t="s">
        <v>15</v>
      </c>
    </row>
    <row r="2600" spans="1:18" x14ac:dyDescent="0.3">
      <c r="A2600" s="37" t="s">
        <v>19331</v>
      </c>
      <c r="B2600" s="32" t="s">
        <v>19330</v>
      </c>
      <c r="C2600" s="37">
        <v>15010542</v>
      </c>
      <c r="D2600" s="33" t="s">
        <v>19328</v>
      </c>
      <c r="E2600" s="33" t="s">
        <v>19329</v>
      </c>
      <c r="F2600" s="33" t="s">
        <v>19332</v>
      </c>
      <c r="G2600" s="33" t="s">
        <v>16682</v>
      </c>
      <c r="H2600" s="33" t="s">
        <v>3222</v>
      </c>
      <c r="I2600" s="38">
        <v>37174</v>
      </c>
      <c r="J2600" s="33" t="s">
        <v>23</v>
      </c>
      <c r="K2600" s="33" t="s">
        <v>3222</v>
      </c>
      <c r="L2600" s="38">
        <v>38478</v>
      </c>
      <c r="M2600" s="33">
        <v>1119</v>
      </c>
      <c r="N2600" s="33">
        <v>1314</v>
      </c>
      <c r="O2600" s="33">
        <v>195</v>
      </c>
      <c r="P2600" s="33" t="s">
        <v>24</v>
      </c>
      <c r="Q2600" s="33" t="s">
        <v>25</v>
      </c>
      <c r="R2600" s="65" t="s">
        <v>15</v>
      </c>
    </row>
    <row r="2601" spans="1:18" x14ac:dyDescent="0.3">
      <c r="A2601" s="40" t="s">
        <v>19336</v>
      </c>
      <c r="B2601" s="34" t="s">
        <v>19335</v>
      </c>
      <c r="C2601" s="40">
        <v>15010642</v>
      </c>
      <c r="D2601" s="35" t="s">
        <v>19333</v>
      </c>
      <c r="E2601" s="54" t="s">
        <v>19334</v>
      </c>
      <c r="F2601" s="35" t="s">
        <v>19300</v>
      </c>
      <c r="G2601" s="35" t="s">
        <v>19301</v>
      </c>
      <c r="H2601" s="35" t="s">
        <v>3222</v>
      </c>
      <c r="I2601" s="41">
        <v>38006</v>
      </c>
      <c r="J2601" s="35" t="s">
        <v>23</v>
      </c>
      <c r="K2601" s="35" t="s">
        <v>3222</v>
      </c>
      <c r="L2601" s="41">
        <v>38063</v>
      </c>
      <c r="M2601" s="35">
        <v>1119</v>
      </c>
      <c r="N2601" s="35">
        <v>1143</v>
      </c>
      <c r="O2601" s="35">
        <v>24</v>
      </c>
      <c r="P2601" s="35" t="s">
        <v>24</v>
      </c>
      <c r="Q2601" s="35" t="s">
        <v>25</v>
      </c>
      <c r="R2601" s="65" t="s">
        <v>15</v>
      </c>
    </row>
    <row r="2602" spans="1:18" x14ac:dyDescent="0.3">
      <c r="A2602" s="37" t="s">
        <v>19340</v>
      </c>
      <c r="B2602" s="32" t="s">
        <v>19339</v>
      </c>
      <c r="C2602" s="37">
        <v>15010742</v>
      </c>
      <c r="D2602" s="33" t="s">
        <v>19337</v>
      </c>
      <c r="E2602" s="33" t="s">
        <v>19338</v>
      </c>
      <c r="F2602" s="33" t="s">
        <v>19341</v>
      </c>
      <c r="G2602" s="33" t="s">
        <v>1250</v>
      </c>
      <c r="H2602" s="33" t="s">
        <v>3222</v>
      </c>
      <c r="I2602" s="38">
        <v>37334</v>
      </c>
      <c r="J2602" s="33" t="s">
        <v>23</v>
      </c>
      <c r="K2602" s="33" t="s">
        <v>3222</v>
      </c>
      <c r="L2602" s="38">
        <v>37160</v>
      </c>
      <c r="M2602" s="33">
        <v>1242</v>
      </c>
      <c r="N2602" s="33">
        <v>1095</v>
      </c>
      <c r="O2602" s="33">
        <v>-147</v>
      </c>
      <c r="P2602" s="33" t="s">
        <v>48</v>
      </c>
      <c r="Q2602" s="33" t="s">
        <v>25</v>
      </c>
      <c r="R2602" s="65" t="s">
        <v>31</v>
      </c>
    </row>
    <row r="2603" spans="1:18" x14ac:dyDescent="0.3">
      <c r="A2603" s="40" t="s">
        <v>19345</v>
      </c>
      <c r="B2603" s="34" t="s">
        <v>19344</v>
      </c>
      <c r="C2603" s="40">
        <v>15010842</v>
      </c>
      <c r="D2603" s="35" t="s">
        <v>19342</v>
      </c>
      <c r="E2603" s="35" t="s">
        <v>19343</v>
      </c>
      <c r="F2603" s="35" t="s">
        <v>19346</v>
      </c>
      <c r="G2603" s="35" t="s">
        <v>1480</v>
      </c>
      <c r="H2603" s="35" t="s">
        <v>3222</v>
      </c>
      <c r="I2603" s="41">
        <v>38012</v>
      </c>
      <c r="J2603" s="35" t="s">
        <v>23</v>
      </c>
      <c r="K2603" s="35" t="s">
        <v>3222</v>
      </c>
      <c r="L2603" s="41">
        <v>38075</v>
      </c>
      <c r="M2603" s="35">
        <v>1095</v>
      </c>
      <c r="N2603" s="35">
        <v>1170</v>
      </c>
      <c r="O2603" s="35">
        <v>75</v>
      </c>
      <c r="P2603" s="35" t="s">
        <v>24</v>
      </c>
      <c r="Q2603" s="35" t="s">
        <v>25</v>
      </c>
      <c r="R2603" s="65" t="s">
        <v>15</v>
      </c>
    </row>
    <row r="2604" spans="1:18" x14ac:dyDescent="0.3">
      <c r="A2604" s="40" t="s">
        <v>19349</v>
      </c>
      <c r="B2604" s="34" t="s">
        <v>1196</v>
      </c>
      <c r="C2604" s="40">
        <v>15011833</v>
      </c>
      <c r="D2604" s="35" t="s">
        <v>19347</v>
      </c>
      <c r="E2604" s="35" t="s">
        <v>19348</v>
      </c>
      <c r="F2604" s="35" t="s">
        <v>19350</v>
      </c>
      <c r="G2604" s="35" t="s">
        <v>19351</v>
      </c>
      <c r="H2604" s="35" t="s">
        <v>713</v>
      </c>
      <c r="I2604" s="41">
        <v>28768</v>
      </c>
      <c r="J2604" s="35" t="s">
        <v>23</v>
      </c>
      <c r="K2604" s="35" t="s">
        <v>713</v>
      </c>
      <c r="L2604" s="41">
        <v>27602</v>
      </c>
      <c r="M2604" s="35">
        <v>1560</v>
      </c>
      <c r="N2604" s="35">
        <v>1218</v>
      </c>
      <c r="O2604" s="35">
        <v>-342</v>
      </c>
      <c r="P2604" s="35" t="s">
        <v>48</v>
      </c>
      <c r="Q2604" s="35" t="s">
        <v>25</v>
      </c>
      <c r="R2604" s="65" t="s">
        <v>31</v>
      </c>
    </row>
    <row r="2605" spans="1:18" x14ac:dyDescent="0.3">
      <c r="A2605" s="40" t="s">
        <v>19359</v>
      </c>
      <c r="B2605" s="34" t="s">
        <v>3236</v>
      </c>
      <c r="C2605" s="40">
        <v>15012542</v>
      </c>
      <c r="D2605" s="35" t="s">
        <v>19357</v>
      </c>
      <c r="E2605" s="35" t="s">
        <v>19358</v>
      </c>
      <c r="F2605" s="35" t="s">
        <v>3238</v>
      </c>
      <c r="G2605" s="35" t="s">
        <v>3236</v>
      </c>
      <c r="H2605" s="35" t="s">
        <v>3222</v>
      </c>
      <c r="I2605" s="41">
        <v>37876</v>
      </c>
      <c r="J2605" s="35" t="s">
        <v>23</v>
      </c>
      <c r="K2605" s="35" t="s">
        <v>3222</v>
      </c>
      <c r="L2605" s="41">
        <v>37813</v>
      </c>
      <c r="M2605" s="35">
        <v>1170</v>
      </c>
      <c r="N2605" s="35">
        <v>1266</v>
      </c>
      <c r="O2605" s="35">
        <v>96</v>
      </c>
      <c r="P2605" s="35" t="s">
        <v>24</v>
      </c>
      <c r="Q2605" s="35" t="s">
        <v>25</v>
      </c>
      <c r="R2605" s="65" t="s">
        <v>15</v>
      </c>
    </row>
    <row r="2606" spans="1:18" x14ac:dyDescent="0.3">
      <c r="A2606" s="37" t="s">
        <v>19364</v>
      </c>
      <c r="B2606" s="32" t="s">
        <v>19363</v>
      </c>
      <c r="C2606" s="37">
        <v>15012542</v>
      </c>
      <c r="D2606" s="33" t="s">
        <v>19357</v>
      </c>
      <c r="E2606" s="33" t="s">
        <v>19358</v>
      </c>
      <c r="F2606" s="33" t="s">
        <v>13651</v>
      </c>
      <c r="G2606" s="33" t="s">
        <v>13652</v>
      </c>
      <c r="H2606" s="33" t="s">
        <v>3222</v>
      </c>
      <c r="I2606" s="38">
        <v>37879</v>
      </c>
      <c r="J2606" s="33" t="s">
        <v>23</v>
      </c>
      <c r="K2606" s="33" t="s">
        <v>3222</v>
      </c>
      <c r="L2606" s="38">
        <v>37813</v>
      </c>
      <c r="M2606" s="33">
        <v>1170</v>
      </c>
      <c r="N2606" s="33">
        <v>1095</v>
      </c>
      <c r="O2606" s="33">
        <v>-75</v>
      </c>
      <c r="P2606" s="33" t="s">
        <v>48</v>
      </c>
      <c r="Q2606" s="33" t="s">
        <v>25</v>
      </c>
      <c r="R2606" s="65" t="s">
        <v>31</v>
      </c>
    </row>
    <row r="2607" spans="1:18" x14ac:dyDescent="0.3">
      <c r="A2607" s="40" t="s">
        <v>19365</v>
      </c>
      <c r="B2607" s="34" t="s">
        <v>13656</v>
      </c>
      <c r="C2607" s="40">
        <v>15012542</v>
      </c>
      <c r="D2607" s="35" t="s">
        <v>19357</v>
      </c>
      <c r="E2607" s="35" t="s">
        <v>19358</v>
      </c>
      <c r="F2607" s="35" t="s">
        <v>19366</v>
      </c>
      <c r="G2607" s="35" t="s">
        <v>501</v>
      </c>
      <c r="H2607" s="35" t="s">
        <v>3222</v>
      </c>
      <c r="I2607" s="41">
        <v>37743</v>
      </c>
      <c r="J2607" s="35" t="s">
        <v>23</v>
      </c>
      <c r="K2607" s="35" t="s">
        <v>3222</v>
      </c>
      <c r="L2607" s="41">
        <v>37813</v>
      </c>
      <c r="M2607" s="35">
        <v>1170</v>
      </c>
      <c r="N2607" s="35">
        <v>1071</v>
      </c>
      <c r="O2607" s="35">
        <v>-99</v>
      </c>
      <c r="P2607" s="35" t="s">
        <v>48</v>
      </c>
      <c r="Q2607" s="35" t="s">
        <v>25</v>
      </c>
      <c r="R2607" s="65" t="s">
        <v>31</v>
      </c>
    </row>
    <row r="2608" spans="1:18" x14ac:dyDescent="0.3">
      <c r="A2608" s="37" t="s">
        <v>19368</v>
      </c>
      <c r="B2608" s="32" t="s">
        <v>19367</v>
      </c>
      <c r="C2608" s="37">
        <v>15012542</v>
      </c>
      <c r="D2608" s="33" t="s">
        <v>19357</v>
      </c>
      <c r="E2608" s="33" t="s">
        <v>19358</v>
      </c>
      <c r="F2608" s="33" t="s">
        <v>19369</v>
      </c>
      <c r="G2608" s="33" t="s">
        <v>19370</v>
      </c>
      <c r="H2608" s="33" t="s">
        <v>3222</v>
      </c>
      <c r="I2608" s="38">
        <v>37873</v>
      </c>
      <c r="J2608" s="33" t="s">
        <v>23</v>
      </c>
      <c r="K2608" s="33" t="s">
        <v>3222</v>
      </c>
      <c r="L2608" s="38">
        <v>37813</v>
      </c>
      <c r="M2608" s="33">
        <v>1170</v>
      </c>
      <c r="N2608" s="33">
        <v>948</v>
      </c>
      <c r="O2608" s="33">
        <v>-222</v>
      </c>
      <c r="P2608" s="33" t="s">
        <v>48</v>
      </c>
      <c r="Q2608" s="33" t="s">
        <v>25</v>
      </c>
      <c r="R2608" s="65" t="s">
        <v>31</v>
      </c>
    </row>
    <row r="2609" spans="1:18" x14ac:dyDescent="0.3">
      <c r="A2609" s="37" t="s">
        <v>19397</v>
      </c>
      <c r="B2609" s="32" t="s">
        <v>19396</v>
      </c>
      <c r="C2609" s="37">
        <v>15016805</v>
      </c>
      <c r="D2609" s="33" t="s">
        <v>19394</v>
      </c>
      <c r="E2609" s="33" t="s">
        <v>19395</v>
      </c>
      <c r="F2609" s="33" t="s">
        <v>19398</v>
      </c>
      <c r="G2609" s="33" t="s">
        <v>19399</v>
      </c>
      <c r="H2609" s="33" t="s">
        <v>1835</v>
      </c>
      <c r="I2609" s="38">
        <v>92056</v>
      </c>
      <c r="J2609" s="33" t="s">
        <v>23</v>
      </c>
      <c r="K2609" s="33" t="s">
        <v>1835</v>
      </c>
      <c r="L2609" s="38">
        <v>92011</v>
      </c>
      <c r="M2609" s="33">
        <v>2643</v>
      </c>
      <c r="N2609" s="33">
        <v>2592</v>
      </c>
      <c r="O2609" s="33">
        <v>-51</v>
      </c>
      <c r="P2609" s="33" t="s">
        <v>48</v>
      </c>
      <c r="Q2609" s="33" t="s">
        <v>25</v>
      </c>
      <c r="R2609" s="65" t="s">
        <v>31</v>
      </c>
    </row>
    <row r="2610" spans="1:18" x14ac:dyDescent="0.3">
      <c r="A2610" s="40" t="s">
        <v>19423</v>
      </c>
      <c r="B2610" s="34" t="s">
        <v>19422</v>
      </c>
      <c r="C2610" s="40">
        <v>15018005</v>
      </c>
      <c r="D2610" s="35" t="s">
        <v>19417</v>
      </c>
      <c r="E2610" s="35" t="s">
        <v>19418</v>
      </c>
      <c r="F2610" s="35" t="s">
        <v>19424</v>
      </c>
      <c r="G2610" s="35" t="s">
        <v>8114</v>
      </c>
      <c r="H2610" s="35" t="s">
        <v>1835</v>
      </c>
      <c r="I2610" s="41">
        <v>93622</v>
      </c>
      <c r="J2610" s="35" t="s">
        <v>23</v>
      </c>
      <c r="K2610" s="35" t="s">
        <v>1835</v>
      </c>
      <c r="L2610" s="41">
        <v>92025</v>
      </c>
      <c r="M2610" s="35">
        <v>2592</v>
      </c>
      <c r="N2610" s="35">
        <v>1527</v>
      </c>
      <c r="O2610" s="35">
        <v>-1065</v>
      </c>
      <c r="P2610" s="35" t="s">
        <v>48</v>
      </c>
      <c r="Q2610" s="35" t="s">
        <v>25</v>
      </c>
      <c r="R2610" s="65" t="s">
        <v>31</v>
      </c>
    </row>
    <row r="2611" spans="1:18" x14ac:dyDescent="0.3">
      <c r="A2611" s="37" t="s">
        <v>19428</v>
      </c>
      <c r="B2611" s="32" t="s">
        <v>19427</v>
      </c>
      <c r="C2611" s="37">
        <v>15018723</v>
      </c>
      <c r="D2611" s="33" t="s">
        <v>19425</v>
      </c>
      <c r="E2611" s="33" t="s">
        <v>19426</v>
      </c>
      <c r="F2611" s="33" t="s">
        <v>19429</v>
      </c>
      <c r="G2611" s="33" t="s">
        <v>19430</v>
      </c>
      <c r="H2611" s="33" t="s">
        <v>771</v>
      </c>
      <c r="I2611" s="38">
        <v>56345</v>
      </c>
      <c r="J2611" s="33" t="s">
        <v>23</v>
      </c>
      <c r="K2611" s="33" t="s">
        <v>771</v>
      </c>
      <c r="L2611" s="38">
        <v>55126</v>
      </c>
      <c r="M2611" s="33">
        <v>1701</v>
      </c>
      <c r="N2611" s="33">
        <v>1194</v>
      </c>
      <c r="O2611" s="33">
        <v>-507</v>
      </c>
      <c r="P2611" s="33" t="s">
        <v>48</v>
      </c>
      <c r="Q2611" s="33" t="s">
        <v>25</v>
      </c>
      <c r="R2611" s="65" t="s">
        <v>31</v>
      </c>
    </row>
    <row r="2612" spans="1:18" x14ac:dyDescent="0.3">
      <c r="A2612" s="40" t="s">
        <v>19434</v>
      </c>
      <c r="B2612" s="34" t="s">
        <v>19433</v>
      </c>
      <c r="C2612" s="40">
        <v>15020505</v>
      </c>
      <c r="D2612" s="35" t="s">
        <v>19431</v>
      </c>
      <c r="E2612" s="35" t="s">
        <v>19432</v>
      </c>
      <c r="F2612" s="35" t="s">
        <v>2677</v>
      </c>
      <c r="G2612" s="35" t="s">
        <v>2678</v>
      </c>
      <c r="H2612" s="35" t="s">
        <v>1835</v>
      </c>
      <c r="I2612" s="41">
        <v>92592</v>
      </c>
      <c r="J2612" s="35" t="s">
        <v>23</v>
      </c>
      <c r="K2612" s="35" t="s">
        <v>1835</v>
      </c>
      <c r="L2612" s="41">
        <v>92096</v>
      </c>
      <c r="M2612" s="35">
        <v>2643</v>
      </c>
      <c r="N2612" s="35">
        <v>2100</v>
      </c>
      <c r="O2612" s="35">
        <v>-543</v>
      </c>
      <c r="P2612" s="35" t="s">
        <v>48</v>
      </c>
      <c r="Q2612" s="35" t="s">
        <v>25</v>
      </c>
      <c r="R2612" s="65" t="s">
        <v>31</v>
      </c>
    </row>
    <row r="2613" spans="1:18" x14ac:dyDescent="0.3">
      <c r="A2613" s="40" t="s">
        <v>19438</v>
      </c>
      <c r="B2613" s="34" t="s">
        <v>19437</v>
      </c>
      <c r="C2613" s="40">
        <v>15021419</v>
      </c>
      <c r="D2613" s="35" t="s">
        <v>19435</v>
      </c>
      <c r="E2613" s="35" t="s">
        <v>19436</v>
      </c>
      <c r="F2613" s="35" t="s">
        <v>19439</v>
      </c>
      <c r="G2613" s="35" t="s">
        <v>1589</v>
      </c>
      <c r="H2613" s="35" t="s">
        <v>296</v>
      </c>
      <c r="I2613" s="41">
        <v>3909</v>
      </c>
      <c r="J2613" s="35" t="s">
        <v>23</v>
      </c>
      <c r="K2613" s="35" t="s">
        <v>296</v>
      </c>
      <c r="L2613" s="41">
        <v>4989</v>
      </c>
      <c r="M2613" s="35">
        <v>1410</v>
      </c>
      <c r="N2613" s="35">
        <v>2028</v>
      </c>
      <c r="O2613" s="35">
        <v>618</v>
      </c>
      <c r="P2613" s="35" t="s">
        <v>24</v>
      </c>
      <c r="Q2613" s="35" t="s">
        <v>25</v>
      </c>
      <c r="R2613" s="65" t="s">
        <v>15</v>
      </c>
    </row>
    <row r="2614" spans="1:18" x14ac:dyDescent="0.3">
      <c r="A2614" s="40" t="s">
        <v>19441</v>
      </c>
      <c r="B2614" s="34" t="s">
        <v>19440</v>
      </c>
      <c r="C2614" s="40">
        <v>15021419</v>
      </c>
      <c r="D2614" s="35" t="s">
        <v>19435</v>
      </c>
      <c r="E2614" s="35" t="s">
        <v>19436</v>
      </c>
      <c r="F2614" s="35" t="s">
        <v>19442</v>
      </c>
      <c r="G2614" s="35" t="s">
        <v>377</v>
      </c>
      <c r="H2614" s="35" t="s">
        <v>296</v>
      </c>
      <c r="I2614" s="41">
        <v>4002</v>
      </c>
      <c r="J2614" s="35" t="s">
        <v>23</v>
      </c>
      <c r="K2614" s="35" t="s">
        <v>296</v>
      </c>
      <c r="L2614" s="41">
        <v>4989</v>
      </c>
      <c r="M2614" s="35">
        <v>1410</v>
      </c>
      <c r="N2614" s="35">
        <v>2028</v>
      </c>
      <c r="O2614" s="35">
        <v>618</v>
      </c>
      <c r="P2614" s="35" t="s">
        <v>24</v>
      </c>
      <c r="Q2614" s="35" t="s">
        <v>25</v>
      </c>
      <c r="R2614" s="65" t="s">
        <v>15</v>
      </c>
    </row>
    <row r="2615" spans="1:18" x14ac:dyDescent="0.3">
      <c r="A2615" s="40" t="s">
        <v>19444</v>
      </c>
      <c r="B2615" s="34" t="s">
        <v>19443</v>
      </c>
      <c r="C2615" s="40">
        <v>15021419</v>
      </c>
      <c r="D2615" s="35" t="s">
        <v>19435</v>
      </c>
      <c r="E2615" s="35" t="s">
        <v>19436</v>
      </c>
      <c r="F2615" s="35" t="s">
        <v>19445</v>
      </c>
      <c r="G2615" s="35" t="s">
        <v>19446</v>
      </c>
      <c r="H2615" s="35" t="s">
        <v>296</v>
      </c>
      <c r="I2615" s="41">
        <v>4009</v>
      </c>
      <c r="J2615" s="35" t="s">
        <v>23</v>
      </c>
      <c r="K2615" s="35" t="s">
        <v>296</v>
      </c>
      <c r="L2615" s="41">
        <v>4989</v>
      </c>
      <c r="M2615" s="35">
        <v>1410</v>
      </c>
      <c r="N2615" s="35">
        <v>2037</v>
      </c>
      <c r="O2615" s="35">
        <v>627</v>
      </c>
      <c r="P2615" s="35" t="s">
        <v>24</v>
      </c>
      <c r="Q2615" s="35" t="s">
        <v>25</v>
      </c>
      <c r="R2615" s="65" t="s">
        <v>15</v>
      </c>
    </row>
    <row r="2616" spans="1:18" x14ac:dyDescent="0.3">
      <c r="A2616" s="40" t="s">
        <v>19448</v>
      </c>
      <c r="B2616" s="34" t="s">
        <v>19447</v>
      </c>
      <c r="C2616" s="40">
        <v>15021419</v>
      </c>
      <c r="D2616" s="35" t="s">
        <v>19435</v>
      </c>
      <c r="E2616" s="35" t="s">
        <v>19436</v>
      </c>
      <c r="F2616" s="35" t="s">
        <v>19449</v>
      </c>
      <c r="G2616" s="35" t="s">
        <v>19450</v>
      </c>
      <c r="H2616" s="35" t="s">
        <v>296</v>
      </c>
      <c r="I2616" s="41">
        <v>4070</v>
      </c>
      <c r="J2616" s="35" t="s">
        <v>23</v>
      </c>
      <c r="K2616" s="35" t="s">
        <v>296</v>
      </c>
      <c r="L2616" s="41">
        <v>4989</v>
      </c>
      <c r="M2616" s="35">
        <v>1410</v>
      </c>
      <c r="N2616" s="35">
        <v>2037</v>
      </c>
      <c r="O2616" s="35">
        <v>627</v>
      </c>
      <c r="P2616" s="35" t="s">
        <v>24</v>
      </c>
      <c r="Q2616" s="35" t="s">
        <v>25</v>
      </c>
      <c r="R2616" s="65" t="s">
        <v>15</v>
      </c>
    </row>
    <row r="2617" spans="1:18" x14ac:dyDescent="0.3">
      <c r="A2617" s="40" t="s">
        <v>19451</v>
      </c>
      <c r="B2617" s="34" t="s">
        <v>10708</v>
      </c>
      <c r="C2617" s="40">
        <v>15021419</v>
      </c>
      <c r="D2617" s="35" t="s">
        <v>19435</v>
      </c>
      <c r="E2617" s="35" t="s">
        <v>19436</v>
      </c>
      <c r="F2617" s="35" t="s">
        <v>19452</v>
      </c>
      <c r="G2617" s="35" t="s">
        <v>19453</v>
      </c>
      <c r="H2617" s="35" t="s">
        <v>296</v>
      </c>
      <c r="I2617" s="41">
        <v>4090</v>
      </c>
      <c r="J2617" s="35" t="s">
        <v>23</v>
      </c>
      <c r="K2617" s="35" t="s">
        <v>296</v>
      </c>
      <c r="L2617" s="41">
        <v>4989</v>
      </c>
      <c r="M2617" s="35">
        <v>1410</v>
      </c>
      <c r="N2617" s="35">
        <v>2028</v>
      </c>
      <c r="O2617" s="35">
        <v>618</v>
      </c>
      <c r="P2617" s="35" t="s">
        <v>24</v>
      </c>
      <c r="Q2617" s="35" t="s">
        <v>25</v>
      </c>
      <c r="R2617" s="65" t="s">
        <v>15</v>
      </c>
    </row>
    <row r="2618" spans="1:18" x14ac:dyDescent="0.3">
      <c r="A2618" s="37" t="s">
        <v>19455</v>
      </c>
      <c r="B2618" s="32" t="s">
        <v>19454</v>
      </c>
      <c r="C2618" s="37">
        <v>15021419</v>
      </c>
      <c r="D2618" s="33" t="s">
        <v>19435</v>
      </c>
      <c r="E2618" s="33" t="s">
        <v>19436</v>
      </c>
      <c r="F2618" s="33" t="s">
        <v>19456</v>
      </c>
      <c r="G2618" s="33" t="s">
        <v>19457</v>
      </c>
      <c r="H2618" s="33" t="s">
        <v>296</v>
      </c>
      <c r="I2618" s="38">
        <v>4092</v>
      </c>
      <c r="J2618" s="33" t="s">
        <v>23</v>
      </c>
      <c r="K2618" s="33" t="s">
        <v>296</v>
      </c>
      <c r="L2618" s="38">
        <v>4989</v>
      </c>
      <c r="M2618" s="33">
        <v>1410</v>
      </c>
      <c r="N2618" s="33">
        <v>2037</v>
      </c>
      <c r="O2618" s="33">
        <v>627</v>
      </c>
      <c r="P2618" s="33" t="s">
        <v>24</v>
      </c>
      <c r="Q2618" s="33" t="s">
        <v>25</v>
      </c>
      <c r="R2618" s="65" t="s">
        <v>15</v>
      </c>
    </row>
    <row r="2619" spans="1:18" x14ac:dyDescent="0.3">
      <c r="A2619" s="40" t="s">
        <v>19459</v>
      </c>
      <c r="B2619" s="34" t="s">
        <v>19458</v>
      </c>
      <c r="C2619" s="40">
        <v>15021419</v>
      </c>
      <c r="D2619" s="35" t="s">
        <v>19435</v>
      </c>
      <c r="E2619" s="35" t="s">
        <v>19436</v>
      </c>
      <c r="F2619" s="35" t="s">
        <v>19460</v>
      </c>
      <c r="G2619" s="35" t="s">
        <v>19461</v>
      </c>
      <c r="H2619" s="35" t="s">
        <v>296</v>
      </c>
      <c r="I2619" s="41">
        <v>4037</v>
      </c>
      <c r="J2619" s="35" t="s">
        <v>23</v>
      </c>
      <c r="K2619" s="35" t="s">
        <v>296</v>
      </c>
      <c r="L2619" s="41">
        <v>4989</v>
      </c>
      <c r="M2619" s="35">
        <v>1410</v>
      </c>
      <c r="N2619" s="35">
        <v>1341</v>
      </c>
      <c r="O2619" s="35">
        <v>-69</v>
      </c>
      <c r="P2619" s="35" t="s">
        <v>48</v>
      </c>
      <c r="Q2619" s="35" t="s">
        <v>25</v>
      </c>
      <c r="R2619" s="65" t="s">
        <v>31</v>
      </c>
    </row>
    <row r="2620" spans="1:18" x14ac:dyDescent="0.3">
      <c r="A2620" s="37" t="s">
        <v>19465</v>
      </c>
      <c r="B2620" s="32" t="s">
        <v>19464</v>
      </c>
      <c r="C2620" s="37">
        <v>15021419</v>
      </c>
      <c r="D2620" s="33" t="s">
        <v>19435</v>
      </c>
      <c r="E2620" s="33" t="s">
        <v>19436</v>
      </c>
      <c r="F2620" s="33" t="s">
        <v>15181</v>
      </c>
      <c r="G2620" s="33" t="s">
        <v>489</v>
      </c>
      <c r="H2620" s="33" t="s">
        <v>296</v>
      </c>
      <c r="I2620" s="38">
        <v>4401</v>
      </c>
      <c r="J2620" s="33" t="s">
        <v>23</v>
      </c>
      <c r="K2620" s="33" t="s">
        <v>296</v>
      </c>
      <c r="L2620" s="38">
        <v>4989</v>
      </c>
      <c r="M2620" s="33">
        <v>1410</v>
      </c>
      <c r="N2620" s="33">
        <v>1314</v>
      </c>
      <c r="O2620" s="33">
        <v>-96</v>
      </c>
      <c r="P2620" s="33" t="s">
        <v>48</v>
      </c>
      <c r="Q2620" s="33" t="s">
        <v>25</v>
      </c>
      <c r="R2620" s="65" t="s">
        <v>31</v>
      </c>
    </row>
    <row r="2621" spans="1:18" x14ac:dyDescent="0.3">
      <c r="A2621" s="40" t="s">
        <v>19467</v>
      </c>
      <c r="B2621" s="34" t="s">
        <v>19466</v>
      </c>
      <c r="C2621" s="40">
        <v>15021419</v>
      </c>
      <c r="D2621" s="35" t="s">
        <v>19435</v>
      </c>
      <c r="E2621" s="35" t="s">
        <v>19436</v>
      </c>
      <c r="F2621" s="35" t="s">
        <v>519</v>
      </c>
      <c r="G2621" s="35" t="s">
        <v>520</v>
      </c>
      <c r="H2621" s="35" t="s">
        <v>296</v>
      </c>
      <c r="I2621" s="41">
        <v>4743</v>
      </c>
      <c r="J2621" s="35" t="s">
        <v>23</v>
      </c>
      <c r="K2621" s="35" t="s">
        <v>296</v>
      </c>
      <c r="L2621" s="41">
        <v>4989</v>
      </c>
      <c r="M2621" s="35">
        <v>1410</v>
      </c>
      <c r="N2621" s="35">
        <v>1194</v>
      </c>
      <c r="O2621" s="35">
        <v>-216</v>
      </c>
      <c r="P2621" s="35" t="s">
        <v>48</v>
      </c>
      <c r="Q2621" s="35" t="s">
        <v>25</v>
      </c>
      <c r="R2621" s="65" t="s">
        <v>31</v>
      </c>
    </row>
    <row r="2622" spans="1:18" x14ac:dyDescent="0.3">
      <c r="A2622" s="37" t="s">
        <v>19469</v>
      </c>
      <c r="B2622" s="32" t="s">
        <v>19468</v>
      </c>
      <c r="C2622" s="37">
        <v>15021419</v>
      </c>
      <c r="D2622" s="33" t="s">
        <v>19435</v>
      </c>
      <c r="E2622" s="33" t="s">
        <v>19436</v>
      </c>
      <c r="F2622" s="33" t="s">
        <v>531</v>
      </c>
      <c r="G2622" s="33" t="s">
        <v>532</v>
      </c>
      <c r="H2622" s="33" t="s">
        <v>296</v>
      </c>
      <c r="I2622" s="38">
        <v>4769</v>
      </c>
      <c r="J2622" s="33" t="s">
        <v>23</v>
      </c>
      <c r="K2622" s="33" t="s">
        <v>296</v>
      </c>
      <c r="L2622" s="38">
        <v>4989</v>
      </c>
      <c r="M2622" s="33">
        <v>1410</v>
      </c>
      <c r="N2622" s="33">
        <v>1194</v>
      </c>
      <c r="O2622" s="33">
        <v>-216</v>
      </c>
      <c r="P2622" s="33" t="s">
        <v>48</v>
      </c>
      <c r="Q2622" s="33" t="s">
        <v>25</v>
      </c>
      <c r="R2622" s="65" t="s">
        <v>31</v>
      </c>
    </row>
    <row r="2623" spans="1:18" x14ac:dyDescent="0.3">
      <c r="A2623" s="40" t="s">
        <v>19471</v>
      </c>
      <c r="B2623" s="34" t="s">
        <v>19470</v>
      </c>
      <c r="C2623" s="40">
        <v>15021419</v>
      </c>
      <c r="D2623" s="35" t="s">
        <v>19435</v>
      </c>
      <c r="E2623" s="35" t="s">
        <v>19436</v>
      </c>
      <c r="F2623" s="35" t="s">
        <v>19472</v>
      </c>
      <c r="G2623" s="35" t="s">
        <v>532</v>
      </c>
      <c r="H2623" s="35" t="s">
        <v>296</v>
      </c>
      <c r="I2623" s="41">
        <v>4769</v>
      </c>
      <c r="J2623" s="35" t="s">
        <v>23</v>
      </c>
      <c r="K2623" s="35" t="s">
        <v>296</v>
      </c>
      <c r="L2623" s="41">
        <v>4989</v>
      </c>
      <c r="M2623" s="35">
        <v>1410</v>
      </c>
      <c r="N2623" s="35">
        <v>1194</v>
      </c>
      <c r="O2623" s="35">
        <v>-216</v>
      </c>
      <c r="P2623" s="35" t="s">
        <v>48</v>
      </c>
      <c r="Q2623" s="35" t="s">
        <v>25</v>
      </c>
      <c r="R2623" s="65" t="s">
        <v>31</v>
      </c>
    </row>
    <row r="2624" spans="1:18" x14ac:dyDescent="0.3">
      <c r="A2624" s="40" t="s">
        <v>19475</v>
      </c>
      <c r="B2624" s="34" t="s">
        <v>19474</v>
      </c>
      <c r="C2624" s="40">
        <v>15028713</v>
      </c>
      <c r="D2624" s="35" t="s">
        <v>19473</v>
      </c>
      <c r="E2624" s="35" t="s">
        <v>19474</v>
      </c>
      <c r="F2624" s="35" t="s">
        <v>19476</v>
      </c>
      <c r="G2624" s="35" t="s">
        <v>15574</v>
      </c>
      <c r="H2624" s="35" t="s">
        <v>1929</v>
      </c>
      <c r="I2624" s="41">
        <v>62269</v>
      </c>
      <c r="J2624" s="35" t="s">
        <v>23</v>
      </c>
      <c r="K2624" s="35" t="s">
        <v>1929</v>
      </c>
      <c r="L2624" s="41">
        <v>61605</v>
      </c>
      <c r="M2624" s="35">
        <v>1317</v>
      </c>
      <c r="N2624" s="35">
        <v>1119</v>
      </c>
      <c r="O2624" s="35">
        <v>-198</v>
      </c>
      <c r="P2624" s="35" t="s">
        <v>48</v>
      </c>
      <c r="Q2624" s="35" t="s">
        <v>25</v>
      </c>
      <c r="R2624" s="65" t="s">
        <v>31</v>
      </c>
    </row>
    <row r="2625" spans="1:18" x14ac:dyDescent="0.3">
      <c r="A2625" s="40" t="s">
        <v>19480</v>
      </c>
      <c r="B2625" s="34" t="s">
        <v>19479</v>
      </c>
      <c r="C2625" s="40">
        <v>15030806</v>
      </c>
      <c r="D2625" s="35" t="s">
        <v>19477</v>
      </c>
      <c r="E2625" s="35" t="s">
        <v>19478</v>
      </c>
      <c r="F2625" s="35" t="s">
        <v>19481</v>
      </c>
      <c r="G2625" s="35" t="s">
        <v>3077</v>
      </c>
      <c r="H2625" s="35" t="s">
        <v>1669</v>
      </c>
      <c r="I2625" s="41">
        <v>81230</v>
      </c>
      <c r="J2625" s="35" t="s">
        <v>23</v>
      </c>
      <c r="K2625" s="35" t="s">
        <v>1669</v>
      </c>
      <c r="L2625" s="41">
        <v>81416</v>
      </c>
      <c r="M2625" s="35">
        <v>1437</v>
      </c>
      <c r="N2625" s="35">
        <v>1485</v>
      </c>
      <c r="O2625" s="35">
        <v>48</v>
      </c>
      <c r="P2625" s="35" t="s">
        <v>24</v>
      </c>
      <c r="Q2625" s="35" t="s">
        <v>25</v>
      </c>
      <c r="R2625" s="65" t="s">
        <v>15</v>
      </c>
    </row>
    <row r="2626" spans="1:18" x14ac:dyDescent="0.3">
      <c r="A2626" s="37" t="s">
        <v>19483</v>
      </c>
      <c r="B2626" s="32" t="s">
        <v>19482</v>
      </c>
      <c r="C2626" s="37">
        <v>15030806</v>
      </c>
      <c r="D2626" s="33" t="s">
        <v>19477</v>
      </c>
      <c r="E2626" s="33" t="s">
        <v>19478</v>
      </c>
      <c r="F2626" s="33" t="s">
        <v>19484</v>
      </c>
      <c r="G2626" s="33" t="s">
        <v>5097</v>
      </c>
      <c r="H2626" s="33" t="s">
        <v>1669</v>
      </c>
      <c r="I2626" s="38">
        <v>81401</v>
      </c>
      <c r="J2626" s="33" t="s">
        <v>23</v>
      </c>
      <c r="K2626" s="33" t="s">
        <v>1669</v>
      </c>
      <c r="L2626" s="38">
        <v>81416</v>
      </c>
      <c r="M2626" s="33">
        <v>1437</v>
      </c>
      <c r="N2626" s="33">
        <v>1413</v>
      </c>
      <c r="O2626" s="33">
        <v>-24</v>
      </c>
      <c r="P2626" s="33" t="s">
        <v>48</v>
      </c>
      <c r="Q2626" s="33" t="s">
        <v>25</v>
      </c>
      <c r="R2626" s="65" t="s">
        <v>31</v>
      </c>
    </row>
    <row r="2627" spans="1:18" x14ac:dyDescent="0.3">
      <c r="A2627" s="40" t="s">
        <v>19487</v>
      </c>
      <c r="B2627" s="34" t="s">
        <v>19486</v>
      </c>
      <c r="C2627" s="40">
        <v>15031406</v>
      </c>
      <c r="D2627" s="35" t="s">
        <v>19485</v>
      </c>
      <c r="E2627" s="35" t="s">
        <v>15706</v>
      </c>
      <c r="F2627" s="35" t="s">
        <v>19488</v>
      </c>
      <c r="G2627" s="35" t="s">
        <v>15709</v>
      </c>
      <c r="H2627" s="35" t="s">
        <v>1669</v>
      </c>
      <c r="I2627" s="41">
        <v>81301</v>
      </c>
      <c r="J2627" s="35" t="s">
        <v>23</v>
      </c>
      <c r="K2627" s="35" t="s">
        <v>1669</v>
      </c>
      <c r="L2627" s="41">
        <v>81004</v>
      </c>
      <c r="M2627" s="35">
        <v>1314</v>
      </c>
      <c r="N2627" s="35">
        <v>1683</v>
      </c>
      <c r="O2627" s="35">
        <v>369</v>
      </c>
      <c r="P2627" s="35" t="s">
        <v>24</v>
      </c>
      <c r="Q2627" s="35" t="s">
        <v>25</v>
      </c>
      <c r="R2627" s="65" t="s">
        <v>15</v>
      </c>
    </row>
    <row r="2628" spans="1:18" x14ac:dyDescent="0.3">
      <c r="A2628" s="40" t="s">
        <v>19492</v>
      </c>
      <c r="B2628" s="34" t="s">
        <v>19491</v>
      </c>
      <c r="C2628" s="40">
        <v>15031406</v>
      </c>
      <c r="D2628" s="35" t="s">
        <v>19485</v>
      </c>
      <c r="E2628" s="35" t="s">
        <v>15706</v>
      </c>
      <c r="F2628" s="35" t="s">
        <v>15716</v>
      </c>
      <c r="G2628" s="35" t="s">
        <v>15717</v>
      </c>
      <c r="H2628" s="35" t="s">
        <v>1669</v>
      </c>
      <c r="I2628" s="41">
        <v>81328</v>
      </c>
      <c r="J2628" s="35" t="s">
        <v>23</v>
      </c>
      <c r="K2628" s="35" t="s">
        <v>1669</v>
      </c>
      <c r="L2628" s="41">
        <v>81004</v>
      </c>
      <c r="M2628" s="35">
        <v>1314</v>
      </c>
      <c r="N2628" s="35">
        <v>1290</v>
      </c>
      <c r="O2628" s="35">
        <v>-24</v>
      </c>
      <c r="P2628" s="35" t="s">
        <v>48</v>
      </c>
      <c r="Q2628" s="35" t="s">
        <v>25</v>
      </c>
      <c r="R2628" s="65" t="s">
        <v>31</v>
      </c>
    </row>
    <row r="2629" spans="1:18" x14ac:dyDescent="0.3">
      <c r="A2629" s="40" t="s">
        <v>19504</v>
      </c>
      <c r="B2629" s="34" t="s">
        <v>19503</v>
      </c>
      <c r="C2629" s="40">
        <v>15052821</v>
      </c>
      <c r="D2629" s="35" t="s">
        <v>19501</v>
      </c>
      <c r="E2629" s="35" t="s">
        <v>19502</v>
      </c>
      <c r="F2629" s="35" t="s">
        <v>19505</v>
      </c>
      <c r="G2629" s="35" t="s">
        <v>3950</v>
      </c>
      <c r="H2629" s="35" t="s">
        <v>3679</v>
      </c>
      <c r="I2629" s="41">
        <v>1151</v>
      </c>
      <c r="J2629" s="35" t="s">
        <v>23</v>
      </c>
      <c r="K2629" s="35" t="s">
        <v>3679</v>
      </c>
      <c r="L2629" s="41">
        <v>1775</v>
      </c>
      <c r="M2629" s="35">
        <v>2154</v>
      </c>
      <c r="N2629" s="35">
        <v>1743</v>
      </c>
      <c r="O2629" s="35">
        <v>-411</v>
      </c>
      <c r="P2629" s="35" t="s">
        <v>48</v>
      </c>
      <c r="Q2629" s="35" t="s">
        <v>25</v>
      </c>
      <c r="R2629" s="65" t="s">
        <v>31</v>
      </c>
    </row>
    <row r="2630" spans="1:18" x14ac:dyDescent="0.3">
      <c r="A2630" s="37" t="s">
        <v>19506</v>
      </c>
      <c r="B2630" s="32" t="s">
        <v>19503</v>
      </c>
      <c r="C2630" s="37">
        <v>15052821</v>
      </c>
      <c r="D2630" s="33" t="s">
        <v>19501</v>
      </c>
      <c r="E2630" s="33" t="s">
        <v>19502</v>
      </c>
      <c r="F2630" s="33" t="s">
        <v>19507</v>
      </c>
      <c r="G2630" s="33" t="s">
        <v>19508</v>
      </c>
      <c r="H2630" s="33" t="s">
        <v>3679</v>
      </c>
      <c r="I2630" s="38">
        <v>2324</v>
      </c>
      <c r="J2630" s="33" t="s">
        <v>23</v>
      </c>
      <c r="K2630" s="33" t="s">
        <v>3679</v>
      </c>
      <c r="L2630" s="38">
        <v>1775</v>
      </c>
      <c r="M2630" s="33">
        <v>2154</v>
      </c>
      <c r="N2630" s="33">
        <v>2061</v>
      </c>
      <c r="O2630" s="33">
        <v>-93</v>
      </c>
      <c r="P2630" s="33" t="s">
        <v>48</v>
      </c>
      <c r="Q2630" s="33" t="s">
        <v>25</v>
      </c>
      <c r="R2630" s="65" t="s">
        <v>31</v>
      </c>
    </row>
    <row r="2631" spans="1:18" x14ac:dyDescent="0.3">
      <c r="A2631" s="37" t="s">
        <v>19511</v>
      </c>
      <c r="B2631" s="32" t="s">
        <v>19510</v>
      </c>
      <c r="C2631" s="37">
        <v>15054913</v>
      </c>
      <c r="D2631" s="33" t="s">
        <v>19509</v>
      </c>
      <c r="E2631" s="33" t="s">
        <v>19510</v>
      </c>
      <c r="F2631" s="33" t="s">
        <v>19512</v>
      </c>
      <c r="G2631" s="33" t="s">
        <v>2150</v>
      </c>
      <c r="H2631" s="33" t="s">
        <v>1929</v>
      </c>
      <c r="I2631" s="38">
        <v>61571</v>
      </c>
      <c r="J2631" s="33" t="s">
        <v>23</v>
      </c>
      <c r="K2631" s="33" t="s">
        <v>1929</v>
      </c>
      <c r="L2631" s="38">
        <v>62707</v>
      </c>
      <c r="M2631" s="33">
        <v>984</v>
      </c>
      <c r="N2631" s="33">
        <v>1317</v>
      </c>
      <c r="O2631" s="33">
        <v>333</v>
      </c>
      <c r="P2631" s="33" t="s">
        <v>24</v>
      </c>
      <c r="Q2631" s="33" t="s">
        <v>25</v>
      </c>
      <c r="R2631" s="65" t="s">
        <v>15</v>
      </c>
    </row>
    <row r="2632" spans="1:18" x14ac:dyDescent="0.3">
      <c r="A2632" s="40" t="s">
        <v>19513</v>
      </c>
      <c r="B2632" s="34" t="s">
        <v>19510</v>
      </c>
      <c r="C2632" s="40">
        <v>15054913</v>
      </c>
      <c r="D2632" s="35" t="s">
        <v>19509</v>
      </c>
      <c r="E2632" s="35" t="s">
        <v>19510</v>
      </c>
      <c r="F2632" s="35" t="s">
        <v>19514</v>
      </c>
      <c r="G2632" s="35" t="s">
        <v>1101</v>
      </c>
      <c r="H2632" s="35" t="s">
        <v>1929</v>
      </c>
      <c r="I2632" s="41">
        <v>62650</v>
      </c>
      <c r="J2632" s="35" t="s">
        <v>23</v>
      </c>
      <c r="K2632" s="35" t="s">
        <v>1929</v>
      </c>
      <c r="L2632" s="41">
        <v>62707</v>
      </c>
      <c r="M2632" s="35">
        <v>984</v>
      </c>
      <c r="N2632" s="35">
        <v>1143</v>
      </c>
      <c r="O2632" s="35">
        <v>159</v>
      </c>
      <c r="P2632" s="35" t="s">
        <v>24</v>
      </c>
      <c r="Q2632" s="35" t="s">
        <v>25</v>
      </c>
      <c r="R2632" s="65" t="s">
        <v>15</v>
      </c>
    </row>
    <row r="2633" spans="1:18" x14ac:dyDescent="0.3">
      <c r="A2633" s="37" t="s">
        <v>19527</v>
      </c>
      <c r="B2633" s="32" t="s">
        <v>19526</v>
      </c>
      <c r="C2633" s="37">
        <v>15070019</v>
      </c>
      <c r="D2633" s="33" t="s">
        <v>19525</v>
      </c>
      <c r="E2633" s="33" t="s">
        <v>9610</v>
      </c>
      <c r="F2633" s="33" t="s">
        <v>19528</v>
      </c>
      <c r="G2633" s="33" t="s">
        <v>19529</v>
      </c>
      <c r="H2633" s="33" t="s">
        <v>296</v>
      </c>
      <c r="I2633" s="38">
        <v>4084</v>
      </c>
      <c r="J2633" s="33" t="s">
        <v>23</v>
      </c>
      <c r="K2633" s="33" t="s">
        <v>296</v>
      </c>
      <c r="L2633" s="38">
        <v>4093</v>
      </c>
      <c r="M2633" s="33">
        <v>2028</v>
      </c>
      <c r="N2633" s="33">
        <v>2037</v>
      </c>
      <c r="O2633" s="33">
        <v>9</v>
      </c>
      <c r="P2633" s="33" t="s">
        <v>24</v>
      </c>
      <c r="Q2633" s="33" t="s">
        <v>25</v>
      </c>
      <c r="R2633" s="65" t="s">
        <v>15</v>
      </c>
    </row>
    <row r="2634" spans="1:18" x14ac:dyDescent="0.3">
      <c r="A2634" s="37" t="s">
        <v>19545</v>
      </c>
      <c r="B2634" s="32" t="s">
        <v>19544</v>
      </c>
      <c r="C2634" s="37">
        <v>15082643</v>
      </c>
      <c r="D2634" s="33" t="s">
        <v>19542</v>
      </c>
      <c r="E2634" s="33" t="s">
        <v>19543</v>
      </c>
      <c r="F2634" s="33" t="s">
        <v>19546</v>
      </c>
      <c r="G2634" s="33" t="s">
        <v>348</v>
      </c>
      <c r="H2634" s="33" t="s">
        <v>349</v>
      </c>
      <c r="I2634" s="38">
        <v>75247</v>
      </c>
      <c r="J2634" s="33" t="s">
        <v>23</v>
      </c>
      <c r="K2634" s="33" t="s">
        <v>349</v>
      </c>
      <c r="L2634" s="38">
        <v>77842</v>
      </c>
      <c r="M2634" s="33">
        <v>1242</v>
      </c>
      <c r="N2634" s="33">
        <v>1902</v>
      </c>
      <c r="O2634" s="33">
        <v>660</v>
      </c>
      <c r="P2634" s="33" t="s">
        <v>24</v>
      </c>
      <c r="Q2634" s="33" t="s">
        <v>25</v>
      </c>
      <c r="R2634" s="65" t="s">
        <v>15</v>
      </c>
    </row>
    <row r="2635" spans="1:18" x14ac:dyDescent="0.3">
      <c r="A2635" s="40" t="s">
        <v>19613</v>
      </c>
      <c r="B2635" s="34" t="s">
        <v>19612</v>
      </c>
      <c r="C2635" s="40">
        <v>15144943</v>
      </c>
      <c r="D2635" s="35" t="s">
        <v>19610</v>
      </c>
      <c r="E2635" s="35" t="s">
        <v>19611</v>
      </c>
      <c r="F2635" s="35" t="s">
        <v>19614</v>
      </c>
      <c r="G2635" s="35" t="s">
        <v>19615</v>
      </c>
      <c r="H2635" s="35" t="s">
        <v>349</v>
      </c>
      <c r="I2635" s="41">
        <v>77396</v>
      </c>
      <c r="J2635" s="35" t="s">
        <v>23</v>
      </c>
      <c r="K2635" s="35" t="s">
        <v>349</v>
      </c>
      <c r="L2635" s="41">
        <v>77842</v>
      </c>
      <c r="M2635" s="35">
        <v>1242</v>
      </c>
      <c r="N2635" s="35">
        <v>1533</v>
      </c>
      <c r="O2635" s="35">
        <v>291</v>
      </c>
      <c r="P2635" s="35" t="s">
        <v>24</v>
      </c>
      <c r="Q2635" s="35" t="s">
        <v>25</v>
      </c>
      <c r="R2635" s="65" t="s">
        <v>15</v>
      </c>
    </row>
    <row r="2636" spans="1:18" x14ac:dyDescent="0.3">
      <c r="A2636" s="40" t="s">
        <v>19634</v>
      </c>
      <c r="B2636" s="34" t="s">
        <v>19633</v>
      </c>
      <c r="C2636" s="40">
        <v>15146743</v>
      </c>
      <c r="D2636" s="35" t="s">
        <v>19631</v>
      </c>
      <c r="E2636" s="35" t="s">
        <v>19632</v>
      </c>
      <c r="F2636" s="35" t="s">
        <v>19635</v>
      </c>
      <c r="G2636" s="35" t="s">
        <v>3700</v>
      </c>
      <c r="H2636" s="35" t="s">
        <v>349</v>
      </c>
      <c r="I2636" s="41">
        <v>75507</v>
      </c>
      <c r="J2636" s="35" t="s">
        <v>23</v>
      </c>
      <c r="K2636" s="35" t="s">
        <v>349</v>
      </c>
      <c r="L2636" s="41">
        <v>77842</v>
      </c>
      <c r="M2636" s="35">
        <v>1242</v>
      </c>
      <c r="N2636" s="35">
        <v>1290</v>
      </c>
      <c r="O2636" s="35">
        <v>48</v>
      </c>
      <c r="P2636" s="35" t="s">
        <v>24</v>
      </c>
      <c r="Q2636" s="35" t="s">
        <v>25</v>
      </c>
      <c r="R2636" s="65" t="s">
        <v>15</v>
      </c>
    </row>
    <row r="2637" spans="1:18" x14ac:dyDescent="0.3">
      <c r="A2637" s="40" t="s">
        <v>19637</v>
      </c>
      <c r="B2637" s="34" t="s">
        <v>19636</v>
      </c>
      <c r="C2637" s="40">
        <v>15146743</v>
      </c>
      <c r="D2637" s="35" t="s">
        <v>19631</v>
      </c>
      <c r="E2637" s="35" t="s">
        <v>19632</v>
      </c>
      <c r="F2637" s="35" t="s">
        <v>11941</v>
      </c>
      <c r="G2637" s="35" t="s">
        <v>1799</v>
      </c>
      <c r="H2637" s="35" t="s">
        <v>349</v>
      </c>
      <c r="I2637" s="41">
        <v>75455</v>
      </c>
      <c r="J2637" s="35" t="s">
        <v>23</v>
      </c>
      <c r="K2637" s="35" t="s">
        <v>349</v>
      </c>
      <c r="L2637" s="41">
        <v>77842</v>
      </c>
      <c r="M2637" s="35">
        <v>1242</v>
      </c>
      <c r="N2637" s="35">
        <v>1194</v>
      </c>
      <c r="O2637" s="35">
        <v>-48</v>
      </c>
      <c r="P2637" s="35" t="s">
        <v>48</v>
      </c>
      <c r="Q2637" s="35" t="s">
        <v>25</v>
      </c>
      <c r="R2637" s="65" t="s">
        <v>31</v>
      </c>
    </row>
    <row r="2638" spans="1:18" x14ac:dyDescent="0.3">
      <c r="A2638" s="40" t="s">
        <v>19640</v>
      </c>
      <c r="B2638" s="34" t="s">
        <v>15537</v>
      </c>
      <c r="C2638" s="40">
        <v>15153510</v>
      </c>
      <c r="D2638" s="35" t="s">
        <v>19638</v>
      </c>
      <c r="E2638" s="35" t="s">
        <v>19639</v>
      </c>
      <c r="F2638" s="35" t="s">
        <v>19641</v>
      </c>
      <c r="G2638" s="35" t="s">
        <v>6718</v>
      </c>
      <c r="H2638" s="35" t="s">
        <v>250</v>
      </c>
      <c r="I2638" s="41">
        <v>34759</v>
      </c>
      <c r="J2638" s="35" t="s">
        <v>23</v>
      </c>
      <c r="K2638" s="35" t="s">
        <v>250</v>
      </c>
      <c r="L2638" s="41">
        <v>34744</v>
      </c>
      <c r="M2638" s="35">
        <v>1659</v>
      </c>
      <c r="N2638" s="35">
        <v>1389</v>
      </c>
      <c r="O2638" s="35">
        <v>-270</v>
      </c>
      <c r="P2638" s="35" t="s">
        <v>48</v>
      </c>
      <c r="Q2638" s="35" t="s">
        <v>25</v>
      </c>
      <c r="R2638" s="65" t="s">
        <v>31</v>
      </c>
    </row>
    <row r="2639" spans="1:18" x14ac:dyDescent="0.3">
      <c r="A2639" s="40" t="s">
        <v>19649</v>
      </c>
      <c r="B2639" s="34" t="s">
        <v>19648</v>
      </c>
      <c r="C2639" s="40">
        <v>15302338</v>
      </c>
      <c r="D2639" s="35" t="s">
        <v>19646</v>
      </c>
      <c r="E2639" s="35" t="s">
        <v>19647</v>
      </c>
      <c r="F2639" s="35" t="s">
        <v>19650</v>
      </c>
      <c r="G2639" s="35" t="s">
        <v>19651</v>
      </c>
      <c r="H2639" s="35" t="s">
        <v>214</v>
      </c>
      <c r="I2639" s="41">
        <v>16335</v>
      </c>
      <c r="J2639" s="35" t="s">
        <v>23</v>
      </c>
      <c r="K2639" s="35" t="s">
        <v>214</v>
      </c>
      <c r="L2639" s="41">
        <v>17106</v>
      </c>
      <c r="M2639" s="35">
        <v>1509</v>
      </c>
      <c r="N2639" s="35">
        <v>1170</v>
      </c>
      <c r="O2639" s="35">
        <v>-339</v>
      </c>
      <c r="P2639" s="35" t="s">
        <v>48</v>
      </c>
      <c r="Q2639" s="35" t="s">
        <v>25</v>
      </c>
      <c r="R2639" s="65" t="s">
        <v>31</v>
      </c>
    </row>
    <row r="2640" spans="1:18" x14ac:dyDescent="0.3">
      <c r="A2640" s="37" t="s">
        <v>19655</v>
      </c>
      <c r="B2640" s="32" t="s">
        <v>19654</v>
      </c>
      <c r="C2640" s="37">
        <v>15311038</v>
      </c>
      <c r="D2640" s="33" t="s">
        <v>19652</v>
      </c>
      <c r="E2640" s="33" t="s">
        <v>19653</v>
      </c>
      <c r="F2640" s="33" t="s">
        <v>19656</v>
      </c>
      <c r="G2640" s="33" t="s">
        <v>17168</v>
      </c>
      <c r="H2640" s="33" t="s">
        <v>214</v>
      </c>
      <c r="I2640" s="38">
        <v>16802</v>
      </c>
      <c r="J2640" s="33" t="s">
        <v>23</v>
      </c>
      <c r="K2640" s="33" t="s">
        <v>214</v>
      </c>
      <c r="L2640" s="38">
        <v>17108</v>
      </c>
      <c r="M2640" s="33">
        <v>1509</v>
      </c>
      <c r="N2640" s="33">
        <v>1374</v>
      </c>
      <c r="O2640" s="33">
        <v>-135</v>
      </c>
      <c r="P2640" s="33" t="s">
        <v>48</v>
      </c>
      <c r="Q2640" s="33" t="s">
        <v>25</v>
      </c>
      <c r="R2640" s="65" t="s">
        <v>31</v>
      </c>
    </row>
    <row r="2641" spans="1:18" x14ac:dyDescent="0.3">
      <c r="A2641" s="40" t="s">
        <v>19659</v>
      </c>
      <c r="B2641" s="34" t="s">
        <v>6823</v>
      </c>
      <c r="C2641" s="40">
        <v>15445710</v>
      </c>
      <c r="D2641" s="35" t="s">
        <v>19657</v>
      </c>
      <c r="E2641" s="35" t="s">
        <v>19658</v>
      </c>
      <c r="F2641" s="35" t="s">
        <v>19660</v>
      </c>
      <c r="G2641" s="35" t="s">
        <v>1101</v>
      </c>
      <c r="H2641" s="35" t="s">
        <v>250</v>
      </c>
      <c r="I2641" s="41">
        <v>32212</v>
      </c>
      <c r="J2641" s="35" t="s">
        <v>23</v>
      </c>
      <c r="K2641" s="35" t="s">
        <v>250</v>
      </c>
      <c r="L2641" s="41">
        <v>32609</v>
      </c>
      <c r="M2641" s="35">
        <v>1386</v>
      </c>
      <c r="N2641" s="35">
        <v>1686</v>
      </c>
      <c r="O2641" s="35">
        <v>300</v>
      </c>
      <c r="P2641" s="35" t="s">
        <v>24</v>
      </c>
      <c r="Q2641" s="35" t="s">
        <v>25</v>
      </c>
      <c r="R2641" s="65" t="s">
        <v>15</v>
      </c>
    </row>
    <row r="2642" spans="1:18" x14ac:dyDescent="0.3">
      <c r="A2642" s="40" t="s">
        <v>19664</v>
      </c>
      <c r="B2642" s="34" t="s">
        <v>19663</v>
      </c>
      <c r="C2642" s="40">
        <v>15460647</v>
      </c>
      <c r="D2642" s="35" t="s">
        <v>19661</v>
      </c>
      <c r="E2642" s="35" t="s">
        <v>19662</v>
      </c>
      <c r="F2642" s="35" t="s">
        <v>19665</v>
      </c>
      <c r="G2642" s="35" t="s">
        <v>2284</v>
      </c>
      <c r="H2642" s="35" t="s">
        <v>2073</v>
      </c>
      <c r="I2642" s="41">
        <v>99212</v>
      </c>
      <c r="J2642" s="35" t="s">
        <v>23</v>
      </c>
      <c r="K2642" s="35" t="s">
        <v>2073</v>
      </c>
      <c r="L2642" s="41">
        <v>98148</v>
      </c>
      <c r="M2642" s="35">
        <v>2808</v>
      </c>
      <c r="N2642" s="35">
        <v>1401</v>
      </c>
      <c r="O2642" s="35">
        <v>-1407</v>
      </c>
      <c r="P2642" s="35" t="s">
        <v>48</v>
      </c>
      <c r="Q2642" s="35" t="s">
        <v>25</v>
      </c>
      <c r="R2642" s="65" t="s">
        <v>31</v>
      </c>
    </row>
    <row r="2643" spans="1:18" x14ac:dyDescent="0.3">
      <c r="A2643" s="40" t="s">
        <v>19742</v>
      </c>
      <c r="B2643" s="34" t="s">
        <v>19741</v>
      </c>
      <c r="C2643" s="40">
        <v>15525035</v>
      </c>
      <c r="D2643" s="35" t="s">
        <v>19739</v>
      </c>
      <c r="E2643" s="35" t="s">
        <v>19740</v>
      </c>
      <c r="F2643" s="35" t="s">
        <v>19743</v>
      </c>
      <c r="G2643" s="35" t="s">
        <v>19744</v>
      </c>
      <c r="H2643" s="35" t="s">
        <v>1271</v>
      </c>
      <c r="I2643" s="41">
        <v>43113</v>
      </c>
      <c r="J2643" s="35" t="s">
        <v>23</v>
      </c>
      <c r="K2643" s="35" t="s">
        <v>1271</v>
      </c>
      <c r="L2643" s="41">
        <v>45601</v>
      </c>
      <c r="M2643" s="35">
        <v>1218</v>
      </c>
      <c r="N2643" s="35">
        <v>1437</v>
      </c>
      <c r="O2643" s="35">
        <v>219</v>
      </c>
      <c r="P2643" s="35" t="s">
        <v>24</v>
      </c>
      <c r="Q2643" s="35" t="s">
        <v>25</v>
      </c>
      <c r="R2643" s="65" t="s">
        <v>15</v>
      </c>
    </row>
    <row r="2644" spans="1:18" x14ac:dyDescent="0.3">
      <c r="A2644" s="61" t="s">
        <v>36210</v>
      </c>
      <c r="B2644" s="60" t="s">
        <v>19990</v>
      </c>
      <c r="C2644" s="61" t="s">
        <v>19802</v>
      </c>
      <c r="D2644" s="33" t="s">
        <v>19802</v>
      </c>
      <c r="E2644" s="50" t="s">
        <v>19803</v>
      </c>
      <c r="F2644" s="62" t="s">
        <v>36211</v>
      </c>
      <c r="G2644" s="62" t="s">
        <v>2494</v>
      </c>
      <c r="H2644" s="62" t="s">
        <v>1271</v>
      </c>
      <c r="I2644" s="63">
        <v>45241</v>
      </c>
      <c r="J2644" s="62" t="s">
        <v>23</v>
      </c>
      <c r="K2644" s="33" t="s">
        <v>1271</v>
      </c>
      <c r="L2644" s="38">
        <v>45036</v>
      </c>
      <c r="M2644" s="33">
        <v>1389</v>
      </c>
      <c r="N2644" s="33">
        <v>1695</v>
      </c>
      <c r="O2644" s="33">
        <v>306</v>
      </c>
      <c r="P2644" s="33" t="s">
        <v>24</v>
      </c>
      <c r="Q2644" s="33" t="s">
        <v>25</v>
      </c>
      <c r="R2644" s="65" t="s">
        <v>15</v>
      </c>
    </row>
    <row r="2645" spans="1:18" x14ac:dyDescent="0.3">
      <c r="A2645" s="57" t="s">
        <v>36213</v>
      </c>
      <c r="B2645" s="56" t="s">
        <v>36212</v>
      </c>
      <c r="C2645" s="57" t="s">
        <v>19802</v>
      </c>
      <c r="D2645" s="35" t="s">
        <v>19802</v>
      </c>
      <c r="E2645" s="54" t="s">
        <v>19803</v>
      </c>
      <c r="F2645" s="58" t="s">
        <v>36214</v>
      </c>
      <c r="G2645" s="58" t="s">
        <v>23347</v>
      </c>
      <c r="H2645" s="58" t="s">
        <v>1271</v>
      </c>
      <c r="I2645" s="59">
        <v>45356</v>
      </c>
      <c r="J2645" s="58" t="s">
        <v>23</v>
      </c>
      <c r="K2645" s="35" t="s">
        <v>1271</v>
      </c>
      <c r="L2645" s="41">
        <v>45036</v>
      </c>
      <c r="M2645" s="35">
        <v>1389</v>
      </c>
      <c r="N2645" s="35">
        <v>1266</v>
      </c>
      <c r="O2645" s="35">
        <v>-123</v>
      </c>
      <c r="P2645" s="35" t="s">
        <v>48</v>
      </c>
      <c r="Q2645" s="35" t="s">
        <v>25</v>
      </c>
      <c r="R2645" s="65" t="s">
        <v>31</v>
      </c>
    </row>
    <row r="2646" spans="1:18" x14ac:dyDescent="0.3">
      <c r="A2646" s="37" t="s">
        <v>19810</v>
      </c>
      <c r="B2646" s="32" t="s">
        <v>19809</v>
      </c>
      <c r="C2646" s="37">
        <v>15570535</v>
      </c>
      <c r="D2646" s="33" t="s">
        <v>19807</v>
      </c>
      <c r="E2646" s="33" t="s">
        <v>19808</v>
      </c>
      <c r="F2646" s="33" t="s">
        <v>19811</v>
      </c>
      <c r="G2646" s="33" t="s">
        <v>19812</v>
      </c>
      <c r="H2646" s="33" t="s">
        <v>1271</v>
      </c>
      <c r="I2646" s="38">
        <v>43537</v>
      </c>
      <c r="J2646" s="33" t="s">
        <v>23</v>
      </c>
      <c r="K2646" s="33" t="s">
        <v>1271</v>
      </c>
      <c r="L2646" s="38">
        <v>43502</v>
      </c>
      <c r="M2646" s="33">
        <v>1242</v>
      </c>
      <c r="N2646" s="33">
        <v>1587</v>
      </c>
      <c r="O2646" s="33">
        <v>345</v>
      </c>
      <c r="P2646" s="33" t="s">
        <v>24</v>
      </c>
      <c r="Q2646" s="33" t="s">
        <v>25</v>
      </c>
      <c r="R2646" s="65" t="s">
        <v>15</v>
      </c>
    </row>
    <row r="2647" spans="1:18" x14ac:dyDescent="0.3">
      <c r="A2647" s="40" t="s">
        <v>19816</v>
      </c>
      <c r="B2647" s="34" t="s">
        <v>19815</v>
      </c>
      <c r="C2647" s="40">
        <v>15582125</v>
      </c>
      <c r="D2647" s="35" t="s">
        <v>19813</v>
      </c>
      <c r="E2647" s="35" t="s">
        <v>19814</v>
      </c>
      <c r="F2647" s="35" t="s">
        <v>19817</v>
      </c>
      <c r="G2647" s="35" t="s">
        <v>16959</v>
      </c>
      <c r="H2647" s="35" t="s">
        <v>805</v>
      </c>
      <c r="I2647" s="41">
        <v>63084</v>
      </c>
      <c r="J2647" s="35" t="s">
        <v>23</v>
      </c>
      <c r="K2647" s="35" t="s">
        <v>805</v>
      </c>
      <c r="L2647" s="41">
        <v>65109</v>
      </c>
      <c r="M2647" s="35">
        <v>1149</v>
      </c>
      <c r="N2647" s="35">
        <v>1437</v>
      </c>
      <c r="O2647" s="35">
        <v>288</v>
      </c>
      <c r="P2647" s="35" t="s">
        <v>24</v>
      </c>
      <c r="Q2647" s="35" t="s">
        <v>25</v>
      </c>
      <c r="R2647" s="65" t="s">
        <v>15</v>
      </c>
    </row>
    <row r="2648" spans="1:18" x14ac:dyDescent="0.3">
      <c r="A2648" s="40" t="s">
        <v>19819</v>
      </c>
      <c r="B2648" s="34" t="s">
        <v>19818</v>
      </c>
      <c r="C2648" s="40">
        <v>15582125</v>
      </c>
      <c r="D2648" s="35" t="s">
        <v>19813</v>
      </c>
      <c r="E2648" s="35" t="s">
        <v>19814</v>
      </c>
      <c r="F2648" s="35" t="s">
        <v>19820</v>
      </c>
      <c r="G2648" s="35" t="s">
        <v>19821</v>
      </c>
      <c r="H2648" s="35" t="s">
        <v>805</v>
      </c>
      <c r="I2648" s="41">
        <v>64153</v>
      </c>
      <c r="J2648" s="35" t="s">
        <v>23</v>
      </c>
      <c r="K2648" s="35" t="s">
        <v>805</v>
      </c>
      <c r="L2648" s="41">
        <v>65109</v>
      </c>
      <c r="M2648" s="35">
        <v>1149</v>
      </c>
      <c r="N2648" s="35">
        <v>1263</v>
      </c>
      <c r="O2648" s="35">
        <v>114</v>
      </c>
      <c r="P2648" s="35" t="s">
        <v>24</v>
      </c>
      <c r="Q2648" s="35" t="s">
        <v>25</v>
      </c>
      <c r="R2648" s="65" t="s">
        <v>15</v>
      </c>
    </row>
    <row r="2649" spans="1:18" x14ac:dyDescent="0.3">
      <c r="A2649" s="37" t="s">
        <v>19823</v>
      </c>
      <c r="B2649" s="32" t="s">
        <v>19822</v>
      </c>
      <c r="C2649" s="37">
        <v>15582125</v>
      </c>
      <c r="D2649" s="33" t="s">
        <v>19813</v>
      </c>
      <c r="E2649" s="33" t="s">
        <v>19814</v>
      </c>
      <c r="F2649" s="33" t="s">
        <v>19824</v>
      </c>
      <c r="G2649" s="33" t="s">
        <v>7797</v>
      </c>
      <c r="H2649" s="33" t="s">
        <v>805</v>
      </c>
      <c r="I2649" s="38">
        <v>65020</v>
      </c>
      <c r="J2649" s="33" t="s">
        <v>23</v>
      </c>
      <c r="K2649" s="33" t="s">
        <v>805</v>
      </c>
      <c r="L2649" s="38">
        <v>65109</v>
      </c>
      <c r="M2649" s="33">
        <v>1149</v>
      </c>
      <c r="N2649" s="33">
        <v>1170</v>
      </c>
      <c r="O2649" s="33">
        <v>21</v>
      </c>
      <c r="P2649" s="33" t="s">
        <v>24</v>
      </c>
      <c r="Q2649" s="33" t="s">
        <v>25</v>
      </c>
      <c r="R2649" s="65" t="s">
        <v>15</v>
      </c>
    </row>
    <row r="2650" spans="1:18" x14ac:dyDescent="0.3">
      <c r="A2650" s="40" t="s">
        <v>19826</v>
      </c>
      <c r="B2650" s="34" t="s">
        <v>19825</v>
      </c>
      <c r="C2650" s="40">
        <v>15582125</v>
      </c>
      <c r="D2650" s="35" t="s">
        <v>19813</v>
      </c>
      <c r="E2650" s="35" t="s">
        <v>19814</v>
      </c>
      <c r="F2650" s="35" t="s">
        <v>19827</v>
      </c>
      <c r="G2650" s="35" t="s">
        <v>7817</v>
      </c>
      <c r="H2650" s="35" t="s">
        <v>805</v>
      </c>
      <c r="I2650" s="41">
        <v>65248</v>
      </c>
      <c r="J2650" s="35" t="s">
        <v>23</v>
      </c>
      <c r="K2650" s="35" t="s">
        <v>805</v>
      </c>
      <c r="L2650" s="41">
        <v>65109</v>
      </c>
      <c r="M2650" s="35">
        <v>1149</v>
      </c>
      <c r="N2650" s="35">
        <v>1170</v>
      </c>
      <c r="O2650" s="35">
        <v>21</v>
      </c>
      <c r="P2650" s="35" t="s">
        <v>24</v>
      </c>
      <c r="Q2650" s="35" t="s">
        <v>25</v>
      </c>
      <c r="R2650" s="65" t="s">
        <v>15</v>
      </c>
    </row>
    <row r="2651" spans="1:18" x14ac:dyDescent="0.3">
      <c r="A2651" s="37" t="s">
        <v>19829</v>
      </c>
      <c r="B2651" s="32" t="s">
        <v>19828</v>
      </c>
      <c r="C2651" s="37">
        <v>15582125</v>
      </c>
      <c r="D2651" s="33" t="s">
        <v>19813</v>
      </c>
      <c r="E2651" s="33" t="s">
        <v>19814</v>
      </c>
      <c r="F2651" s="33" t="s">
        <v>19830</v>
      </c>
      <c r="G2651" s="33" t="s">
        <v>12644</v>
      </c>
      <c r="H2651" s="33" t="s">
        <v>805</v>
      </c>
      <c r="I2651" s="38">
        <v>65712</v>
      </c>
      <c r="J2651" s="33" t="s">
        <v>23</v>
      </c>
      <c r="K2651" s="33" t="s">
        <v>805</v>
      </c>
      <c r="L2651" s="38">
        <v>65109</v>
      </c>
      <c r="M2651" s="33">
        <v>1149</v>
      </c>
      <c r="N2651" s="33">
        <v>1170</v>
      </c>
      <c r="O2651" s="33">
        <v>21</v>
      </c>
      <c r="P2651" s="33" t="s">
        <v>24</v>
      </c>
      <c r="Q2651" s="33" t="s">
        <v>25</v>
      </c>
      <c r="R2651" s="65" t="s">
        <v>15</v>
      </c>
    </row>
    <row r="2652" spans="1:18" x14ac:dyDescent="0.3">
      <c r="A2652" s="40" t="s">
        <v>19832</v>
      </c>
      <c r="B2652" s="34" t="s">
        <v>19831</v>
      </c>
      <c r="C2652" s="40">
        <v>15582125</v>
      </c>
      <c r="D2652" s="35" t="s">
        <v>19813</v>
      </c>
      <c r="E2652" s="35" t="s">
        <v>19814</v>
      </c>
      <c r="F2652" s="35" t="s">
        <v>19833</v>
      </c>
      <c r="G2652" s="35" t="s">
        <v>19834</v>
      </c>
      <c r="H2652" s="35" t="s">
        <v>805</v>
      </c>
      <c r="I2652" s="41">
        <v>65737</v>
      </c>
      <c r="J2652" s="35" t="s">
        <v>23</v>
      </c>
      <c r="K2652" s="35" t="s">
        <v>805</v>
      </c>
      <c r="L2652" s="41">
        <v>65109</v>
      </c>
      <c r="M2652" s="35">
        <v>1149</v>
      </c>
      <c r="N2652" s="35">
        <v>1170</v>
      </c>
      <c r="O2652" s="35">
        <v>21</v>
      </c>
      <c r="P2652" s="35" t="s">
        <v>24</v>
      </c>
      <c r="Q2652" s="35" t="s">
        <v>25</v>
      </c>
      <c r="R2652" s="65" t="s">
        <v>15</v>
      </c>
    </row>
    <row r="2653" spans="1:18" x14ac:dyDescent="0.3">
      <c r="A2653" s="37" t="s">
        <v>19836</v>
      </c>
      <c r="B2653" s="32" t="s">
        <v>19835</v>
      </c>
      <c r="C2653" s="37">
        <v>15582125</v>
      </c>
      <c r="D2653" s="33" t="s">
        <v>19813</v>
      </c>
      <c r="E2653" s="33" t="s">
        <v>19814</v>
      </c>
      <c r="F2653" s="33" t="s">
        <v>19837</v>
      </c>
      <c r="G2653" s="33" t="s">
        <v>7851</v>
      </c>
      <c r="H2653" s="33" t="s">
        <v>805</v>
      </c>
      <c r="I2653" s="38">
        <v>63901</v>
      </c>
      <c r="J2653" s="33" t="s">
        <v>23</v>
      </c>
      <c r="K2653" s="33" t="s">
        <v>805</v>
      </c>
      <c r="L2653" s="38">
        <v>65109</v>
      </c>
      <c r="M2653" s="33">
        <v>1149</v>
      </c>
      <c r="N2653" s="33">
        <v>1119</v>
      </c>
      <c r="O2653" s="33">
        <v>-30</v>
      </c>
      <c r="P2653" s="33" t="s">
        <v>48</v>
      </c>
      <c r="Q2653" s="33" t="s">
        <v>25</v>
      </c>
      <c r="R2653" s="65" t="s">
        <v>31</v>
      </c>
    </row>
    <row r="2654" spans="1:18" x14ac:dyDescent="0.3">
      <c r="A2654" s="37" t="s">
        <v>19842</v>
      </c>
      <c r="B2654" s="32" t="s">
        <v>19841</v>
      </c>
      <c r="C2654" s="37">
        <v>15582125</v>
      </c>
      <c r="D2654" s="33" t="s">
        <v>19813</v>
      </c>
      <c r="E2654" s="33" t="s">
        <v>19814</v>
      </c>
      <c r="F2654" s="33" t="s">
        <v>19843</v>
      </c>
      <c r="G2654" s="33" t="s">
        <v>176</v>
      </c>
      <c r="H2654" s="33" t="s">
        <v>805</v>
      </c>
      <c r="I2654" s="38">
        <v>65560</v>
      </c>
      <c r="J2654" s="33" t="s">
        <v>23</v>
      </c>
      <c r="K2654" s="33" t="s">
        <v>805</v>
      </c>
      <c r="L2654" s="38">
        <v>65109</v>
      </c>
      <c r="M2654" s="33">
        <v>1149</v>
      </c>
      <c r="N2654" s="33">
        <v>1095</v>
      </c>
      <c r="O2654" s="33">
        <v>-54</v>
      </c>
      <c r="P2654" s="33" t="s">
        <v>48</v>
      </c>
      <c r="Q2654" s="33" t="s">
        <v>25</v>
      </c>
      <c r="R2654" s="65" t="s">
        <v>31</v>
      </c>
    </row>
    <row r="2655" spans="1:18" x14ac:dyDescent="0.3">
      <c r="A2655" s="40" t="s">
        <v>19845</v>
      </c>
      <c r="B2655" s="34" t="s">
        <v>19844</v>
      </c>
      <c r="C2655" s="40">
        <v>15582125</v>
      </c>
      <c r="D2655" s="35" t="s">
        <v>19813</v>
      </c>
      <c r="E2655" s="35" t="s">
        <v>19814</v>
      </c>
      <c r="F2655" s="35" t="s">
        <v>19846</v>
      </c>
      <c r="G2655" s="35" t="s">
        <v>7824</v>
      </c>
      <c r="H2655" s="35" t="s">
        <v>805</v>
      </c>
      <c r="I2655" s="41">
        <v>65583</v>
      </c>
      <c r="J2655" s="35" t="s">
        <v>23</v>
      </c>
      <c r="K2655" s="35" t="s">
        <v>805</v>
      </c>
      <c r="L2655" s="41">
        <v>65109</v>
      </c>
      <c r="M2655" s="35">
        <v>1149</v>
      </c>
      <c r="N2655" s="35">
        <v>906</v>
      </c>
      <c r="O2655" s="35">
        <v>-243</v>
      </c>
      <c r="P2655" s="35" t="s">
        <v>48</v>
      </c>
      <c r="Q2655" s="35" t="s">
        <v>25</v>
      </c>
      <c r="R2655" s="65" t="s">
        <v>31</v>
      </c>
    </row>
    <row r="2656" spans="1:18" x14ac:dyDescent="0.3">
      <c r="A2656" s="53" t="s">
        <v>19921</v>
      </c>
      <c r="B2656" s="52" t="s">
        <v>19920</v>
      </c>
      <c r="C2656" s="53" t="s">
        <v>19915</v>
      </c>
      <c r="D2656" s="35" t="s">
        <v>19915</v>
      </c>
      <c r="E2656" s="54" t="s">
        <v>19916</v>
      </c>
      <c r="F2656" s="54" t="s">
        <v>19922</v>
      </c>
      <c r="G2656" s="54" t="s">
        <v>3421</v>
      </c>
      <c r="H2656" s="54" t="s">
        <v>7659</v>
      </c>
      <c r="I2656" s="55">
        <v>6103</v>
      </c>
      <c r="J2656" s="54" t="s">
        <v>23</v>
      </c>
      <c r="K2656" s="35" t="s">
        <v>7659</v>
      </c>
      <c r="L2656" s="41">
        <v>6450</v>
      </c>
      <c r="M2656" s="35">
        <v>2928</v>
      </c>
      <c r="N2656" s="35">
        <v>1785</v>
      </c>
      <c r="O2656" s="35">
        <v>-1143</v>
      </c>
      <c r="P2656" s="35" t="s">
        <v>48</v>
      </c>
      <c r="Q2656" s="35" t="s">
        <v>25</v>
      </c>
      <c r="R2656" s="65" t="s">
        <v>31</v>
      </c>
    </row>
    <row r="2657" spans="1:18" x14ac:dyDescent="0.3">
      <c r="A2657" s="40" t="s">
        <v>19939</v>
      </c>
      <c r="B2657" s="34" t="s">
        <v>19938</v>
      </c>
      <c r="C2657" s="40">
        <v>15800144</v>
      </c>
      <c r="D2657" s="35" t="s">
        <v>19936</v>
      </c>
      <c r="E2657" s="35" t="s">
        <v>19937</v>
      </c>
      <c r="F2657" s="35" t="s">
        <v>19940</v>
      </c>
      <c r="G2657" s="35" t="s">
        <v>19941</v>
      </c>
      <c r="H2657" s="35" t="s">
        <v>78</v>
      </c>
      <c r="I2657" s="41">
        <v>84302</v>
      </c>
      <c r="J2657" s="35" t="s">
        <v>23</v>
      </c>
      <c r="K2657" s="35" t="s">
        <v>78</v>
      </c>
      <c r="L2657" s="41">
        <v>84321</v>
      </c>
      <c r="M2657" s="35">
        <v>1266</v>
      </c>
      <c r="N2657" s="35">
        <v>1242</v>
      </c>
      <c r="O2657" s="35">
        <v>-24</v>
      </c>
      <c r="P2657" s="35" t="s">
        <v>48</v>
      </c>
      <c r="Q2657" s="35" t="s">
        <v>25</v>
      </c>
      <c r="R2657" s="65" t="s">
        <v>31</v>
      </c>
    </row>
    <row r="2658" spans="1:18" x14ac:dyDescent="0.3">
      <c r="A2658" s="37" t="s">
        <v>19947</v>
      </c>
      <c r="B2658" s="32" t="s">
        <v>19946</v>
      </c>
      <c r="C2658" s="37">
        <v>15800244</v>
      </c>
      <c r="D2658" s="33" t="s">
        <v>19944</v>
      </c>
      <c r="E2658" s="33" t="s">
        <v>19945</v>
      </c>
      <c r="F2658" s="33" t="s">
        <v>19948</v>
      </c>
      <c r="G2658" s="33" t="s">
        <v>19949</v>
      </c>
      <c r="H2658" s="33" t="s">
        <v>78</v>
      </c>
      <c r="I2658" s="38">
        <v>84020</v>
      </c>
      <c r="J2658" s="33" t="s">
        <v>23</v>
      </c>
      <c r="K2658" s="33" t="s">
        <v>78</v>
      </c>
      <c r="L2658" s="38">
        <v>84037</v>
      </c>
      <c r="M2658" s="33">
        <v>1317</v>
      </c>
      <c r="N2658" s="33">
        <v>1452</v>
      </c>
      <c r="O2658" s="33">
        <v>135</v>
      </c>
      <c r="P2658" s="33" t="s">
        <v>24</v>
      </c>
      <c r="Q2658" s="33" t="s">
        <v>25</v>
      </c>
      <c r="R2658" s="65" t="s">
        <v>15</v>
      </c>
    </row>
    <row r="2659" spans="1:18" x14ac:dyDescent="0.3">
      <c r="A2659" s="40" t="s">
        <v>19951</v>
      </c>
      <c r="B2659" s="34" t="s">
        <v>19950</v>
      </c>
      <c r="C2659" s="40">
        <v>15800244</v>
      </c>
      <c r="D2659" s="35" t="s">
        <v>19944</v>
      </c>
      <c r="E2659" s="35" t="s">
        <v>19945</v>
      </c>
      <c r="F2659" s="35" t="s">
        <v>19952</v>
      </c>
      <c r="G2659" s="35" t="s">
        <v>1563</v>
      </c>
      <c r="H2659" s="35" t="s">
        <v>78</v>
      </c>
      <c r="I2659" s="41">
        <v>84020</v>
      </c>
      <c r="J2659" s="35" t="s">
        <v>23</v>
      </c>
      <c r="K2659" s="35" t="s">
        <v>78</v>
      </c>
      <c r="L2659" s="41">
        <v>84037</v>
      </c>
      <c r="M2659" s="35">
        <v>1317</v>
      </c>
      <c r="N2659" s="35">
        <v>1452</v>
      </c>
      <c r="O2659" s="35">
        <v>135</v>
      </c>
      <c r="P2659" s="35" t="s">
        <v>24</v>
      </c>
      <c r="Q2659" s="35" t="s">
        <v>25</v>
      </c>
      <c r="R2659" s="65" t="s">
        <v>15</v>
      </c>
    </row>
    <row r="2660" spans="1:18" x14ac:dyDescent="0.3">
      <c r="A2660" s="37" t="s">
        <v>19964</v>
      </c>
      <c r="B2660" s="32" t="s">
        <v>19963</v>
      </c>
      <c r="C2660" s="37">
        <v>15800544</v>
      </c>
      <c r="D2660" s="33" t="s">
        <v>19961</v>
      </c>
      <c r="E2660" s="33" t="s">
        <v>19962</v>
      </c>
      <c r="F2660" s="33" t="s">
        <v>19965</v>
      </c>
      <c r="G2660" s="33" t="s">
        <v>19966</v>
      </c>
      <c r="H2660" s="33" t="s">
        <v>78</v>
      </c>
      <c r="I2660" s="38">
        <v>84026</v>
      </c>
      <c r="J2660" s="33" t="s">
        <v>23</v>
      </c>
      <c r="K2660" s="33" t="s">
        <v>78</v>
      </c>
      <c r="L2660" s="38">
        <v>84066</v>
      </c>
      <c r="M2660" s="33">
        <v>1437</v>
      </c>
      <c r="N2660" s="33">
        <v>1485</v>
      </c>
      <c r="O2660" s="33">
        <v>48</v>
      </c>
      <c r="P2660" s="33" t="s">
        <v>24</v>
      </c>
      <c r="Q2660" s="33" t="s">
        <v>25</v>
      </c>
      <c r="R2660" s="65" t="s">
        <v>15</v>
      </c>
    </row>
    <row r="2661" spans="1:18" x14ac:dyDescent="0.3">
      <c r="A2661" s="40" t="s">
        <v>19968</v>
      </c>
      <c r="B2661" s="34" t="s">
        <v>19967</v>
      </c>
      <c r="C2661" s="40">
        <v>15800544</v>
      </c>
      <c r="D2661" s="35" t="s">
        <v>19961</v>
      </c>
      <c r="E2661" s="35" t="s">
        <v>19962</v>
      </c>
      <c r="F2661" s="35" t="s">
        <v>19969</v>
      </c>
      <c r="G2661" s="35" t="s">
        <v>19970</v>
      </c>
      <c r="H2661" s="35" t="s">
        <v>78</v>
      </c>
      <c r="I2661" s="41">
        <v>84078</v>
      </c>
      <c r="J2661" s="35" t="s">
        <v>23</v>
      </c>
      <c r="K2661" s="35" t="s">
        <v>78</v>
      </c>
      <c r="L2661" s="41">
        <v>84066</v>
      </c>
      <c r="M2661" s="35">
        <v>1437</v>
      </c>
      <c r="N2661" s="35">
        <v>1485</v>
      </c>
      <c r="O2661" s="35">
        <v>48</v>
      </c>
      <c r="P2661" s="35" t="s">
        <v>24</v>
      </c>
      <c r="Q2661" s="35" t="s">
        <v>25</v>
      </c>
      <c r="R2661" s="65" t="s">
        <v>15</v>
      </c>
    </row>
    <row r="2662" spans="1:18" x14ac:dyDescent="0.3">
      <c r="A2662" s="37" t="s">
        <v>19972</v>
      </c>
      <c r="B2662" s="32" t="s">
        <v>19971</v>
      </c>
      <c r="C2662" s="37">
        <v>15800544</v>
      </c>
      <c r="D2662" s="33" t="s">
        <v>19961</v>
      </c>
      <c r="E2662" s="33" t="s">
        <v>19962</v>
      </c>
      <c r="F2662" s="33" t="s">
        <v>19973</v>
      </c>
      <c r="G2662" s="33" t="s">
        <v>19970</v>
      </c>
      <c r="H2662" s="33" t="s">
        <v>78</v>
      </c>
      <c r="I2662" s="38">
        <v>84078</v>
      </c>
      <c r="J2662" s="33" t="s">
        <v>23</v>
      </c>
      <c r="K2662" s="33" t="s">
        <v>78</v>
      </c>
      <c r="L2662" s="38">
        <v>84066</v>
      </c>
      <c r="M2662" s="33">
        <v>1437</v>
      </c>
      <c r="N2662" s="33">
        <v>1485</v>
      </c>
      <c r="O2662" s="33">
        <v>48</v>
      </c>
      <c r="P2662" s="33" t="s">
        <v>24</v>
      </c>
      <c r="Q2662" s="33" t="s">
        <v>25</v>
      </c>
      <c r="R2662" s="65" t="s">
        <v>15</v>
      </c>
    </row>
    <row r="2663" spans="1:18" x14ac:dyDescent="0.3">
      <c r="A2663" s="40" t="s">
        <v>19975</v>
      </c>
      <c r="B2663" s="34" t="s">
        <v>19974</v>
      </c>
      <c r="C2663" s="40">
        <v>15800544</v>
      </c>
      <c r="D2663" s="35" t="s">
        <v>19961</v>
      </c>
      <c r="E2663" s="35" t="s">
        <v>19962</v>
      </c>
      <c r="F2663" s="35" t="s">
        <v>19976</v>
      </c>
      <c r="G2663" s="35" t="s">
        <v>19970</v>
      </c>
      <c r="H2663" s="35" t="s">
        <v>78</v>
      </c>
      <c r="I2663" s="41">
        <v>84078</v>
      </c>
      <c r="J2663" s="35" t="s">
        <v>23</v>
      </c>
      <c r="K2663" s="35" t="s">
        <v>78</v>
      </c>
      <c r="L2663" s="41">
        <v>84066</v>
      </c>
      <c r="M2663" s="35">
        <v>1437</v>
      </c>
      <c r="N2663" s="35">
        <v>1485</v>
      </c>
      <c r="O2663" s="35">
        <v>48</v>
      </c>
      <c r="P2663" s="35" t="s">
        <v>24</v>
      </c>
      <c r="Q2663" s="35" t="s">
        <v>25</v>
      </c>
      <c r="R2663" s="65" t="s">
        <v>15</v>
      </c>
    </row>
    <row r="2664" spans="1:18" x14ac:dyDescent="0.3">
      <c r="A2664" s="37" t="s">
        <v>19992</v>
      </c>
      <c r="B2664" s="32" t="s">
        <v>19991</v>
      </c>
      <c r="C2664" s="37">
        <v>15801235</v>
      </c>
      <c r="D2664" s="33" t="s">
        <v>19989</v>
      </c>
      <c r="E2664" s="33" t="s">
        <v>19990</v>
      </c>
      <c r="F2664" s="33" t="s">
        <v>19993</v>
      </c>
      <c r="G2664" s="33" t="s">
        <v>842</v>
      </c>
      <c r="H2664" s="33" t="s">
        <v>1271</v>
      </c>
      <c r="I2664" s="38">
        <v>45150</v>
      </c>
      <c r="J2664" s="33" t="s">
        <v>23</v>
      </c>
      <c r="K2664" s="33" t="s">
        <v>1271</v>
      </c>
      <c r="L2664" s="38">
        <v>45241</v>
      </c>
      <c r="M2664" s="33">
        <v>1695</v>
      </c>
      <c r="N2664" s="33">
        <v>1389</v>
      </c>
      <c r="O2664" s="33">
        <v>-306</v>
      </c>
      <c r="P2664" s="33" t="s">
        <v>48</v>
      </c>
      <c r="Q2664" s="33" t="s">
        <v>25</v>
      </c>
      <c r="R2664" s="65" t="s">
        <v>31</v>
      </c>
    </row>
    <row r="2665" spans="1:18" x14ac:dyDescent="0.3">
      <c r="A2665" s="40" t="s">
        <v>20023</v>
      </c>
      <c r="B2665" s="34" t="s">
        <v>5913</v>
      </c>
      <c r="C2665" s="40" t="s">
        <v>20021</v>
      </c>
      <c r="D2665" s="35" t="s">
        <v>20021</v>
      </c>
      <c r="E2665" s="35" t="s">
        <v>20022</v>
      </c>
      <c r="F2665" s="35" t="s">
        <v>20024</v>
      </c>
      <c r="G2665" s="35" t="s">
        <v>5916</v>
      </c>
      <c r="H2665" s="35" t="s">
        <v>214</v>
      </c>
      <c r="I2665" s="41">
        <v>18840</v>
      </c>
      <c r="J2665" s="35" t="s">
        <v>23</v>
      </c>
      <c r="K2665" s="35" t="s">
        <v>214</v>
      </c>
      <c r="L2665" s="41">
        <v>18816</v>
      </c>
      <c r="M2665" s="35">
        <v>1242</v>
      </c>
      <c r="N2665" s="35">
        <v>1266</v>
      </c>
      <c r="O2665" s="35">
        <v>24</v>
      </c>
      <c r="P2665" s="35" t="s">
        <v>24</v>
      </c>
      <c r="Q2665" s="35" t="s">
        <v>25</v>
      </c>
      <c r="R2665" s="65" t="s">
        <v>15</v>
      </c>
    </row>
    <row r="2666" spans="1:18" x14ac:dyDescent="0.3">
      <c r="A2666" s="37" t="s">
        <v>20026</v>
      </c>
      <c r="B2666" s="32" t="s">
        <v>20025</v>
      </c>
      <c r="C2666" s="37" t="s">
        <v>20021</v>
      </c>
      <c r="D2666" s="33" t="s">
        <v>20021</v>
      </c>
      <c r="E2666" s="33" t="s">
        <v>20022</v>
      </c>
      <c r="F2666" s="33" t="s">
        <v>20027</v>
      </c>
      <c r="G2666" s="33" t="s">
        <v>20028</v>
      </c>
      <c r="H2666" s="33" t="s">
        <v>214</v>
      </c>
      <c r="I2666" s="38">
        <v>18657</v>
      </c>
      <c r="J2666" s="33" t="s">
        <v>23</v>
      </c>
      <c r="K2666" s="33" t="s">
        <v>214</v>
      </c>
      <c r="L2666" s="38">
        <v>18816</v>
      </c>
      <c r="M2666" s="33">
        <v>1242</v>
      </c>
      <c r="N2666" s="33">
        <v>1341</v>
      </c>
      <c r="O2666" s="33">
        <v>99</v>
      </c>
      <c r="P2666" s="33" t="s">
        <v>24</v>
      </c>
      <c r="Q2666" s="33" t="s">
        <v>25</v>
      </c>
      <c r="R2666" s="65" t="s">
        <v>15</v>
      </c>
    </row>
    <row r="2667" spans="1:18" x14ac:dyDescent="0.3">
      <c r="A2667" s="37" t="s">
        <v>20042</v>
      </c>
      <c r="B2667" s="32" t="s">
        <v>20041</v>
      </c>
      <c r="C2667" s="37">
        <v>18003433</v>
      </c>
      <c r="D2667" s="33" t="s">
        <v>20039</v>
      </c>
      <c r="E2667" s="33" t="s">
        <v>20040</v>
      </c>
      <c r="F2667" s="33" t="s">
        <v>20043</v>
      </c>
      <c r="G2667" s="33" t="s">
        <v>20044</v>
      </c>
      <c r="H2667" s="33" t="s">
        <v>713</v>
      </c>
      <c r="I2667" s="38">
        <v>28385</v>
      </c>
      <c r="J2667" s="33" t="s">
        <v>23</v>
      </c>
      <c r="K2667" s="33" t="s">
        <v>713</v>
      </c>
      <c r="L2667" s="38">
        <v>27699</v>
      </c>
      <c r="M2667" s="33">
        <v>1560</v>
      </c>
      <c r="N2667" s="33">
        <v>1194</v>
      </c>
      <c r="O2667" s="33">
        <v>-366</v>
      </c>
      <c r="P2667" s="33" t="s">
        <v>48</v>
      </c>
      <c r="Q2667" s="33" t="s">
        <v>25</v>
      </c>
      <c r="R2667" s="65" t="s">
        <v>31</v>
      </c>
    </row>
    <row r="2668" spans="1:18" x14ac:dyDescent="0.3">
      <c r="A2668" s="40" t="s">
        <v>20064</v>
      </c>
      <c r="B2668" s="34" t="s">
        <v>20063</v>
      </c>
      <c r="C2668" s="40">
        <v>18010007</v>
      </c>
      <c r="D2668" s="35" t="s">
        <v>20061</v>
      </c>
      <c r="E2668" s="35" t="s">
        <v>20062</v>
      </c>
      <c r="F2668" s="35" t="s">
        <v>20065</v>
      </c>
      <c r="G2668" s="35" t="s">
        <v>20066</v>
      </c>
      <c r="H2668" s="35" t="s">
        <v>7659</v>
      </c>
      <c r="I2668" s="41">
        <v>6615</v>
      </c>
      <c r="J2668" s="35" t="s">
        <v>23</v>
      </c>
      <c r="K2668" s="35" t="s">
        <v>7659</v>
      </c>
      <c r="L2668" s="41">
        <v>6010</v>
      </c>
      <c r="M2668" s="35">
        <v>1785</v>
      </c>
      <c r="N2668" s="35">
        <v>2928</v>
      </c>
      <c r="O2668" s="35">
        <v>1143</v>
      </c>
      <c r="P2668" s="35" t="s">
        <v>24</v>
      </c>
      <c r="Q2668" s="35" t="s">
        <v>25</v>
      </c>
      <c r="R2668" s="65" t="s">
        <v>15</v>
      </c>
    </row>
    <row r="2669" spans="1:18" x14ac:dyDescent="0.3">
      <c r="A2669" s="37" t="s">
        <v>20075</v>
      </c>
      <c r="B2669" s="32" t="s">
        <v>20074</v>
      </c>
      <c r="C2669" s="37">
        <v>18015136</v>
      </c>
      <c r="D2669" s="33" t="s">
        <v>20070</v>
      </c>
      <c r="E2669" s="33" t="s">
        <v>16495</v>
      </c>
      <c r="F2669" s="33" t="s">
        <v>20076</v>
      </c>
      <c r="G2669" s="33" t="s">
        <v>249</v>
      </c>
      <c r="H2669" s="33" t="s">
        <v>154</v>
      </c>
      <c r="I2669" s="38">
        <v>74868</v>
      </c>
      <c r="J2669" s="33" t="s">
        <v>23</v>
      </c>
      <c r="K2669" s="33" t="s">
        <v>154</v>
      </c>
      <c r="L2669" s="38">
        <v>74804</v>
      </c>
      <c r="M2669" s="33">
        <v>1242</v>
      </c>
      <c r="N2669" s="33">
        <v>1170</v>
      </c>
      <c r="O2669" s="33">
        <v>-72</v>
      </c>
      <c r="P2669" s="33" t="s">
        <v>48</v>
      </c>
      <c r="Q2669" s="33" t="s">
        <v>25</v>
      </c>
      <c r="R2669" s="65" t="s">
        <v>31</v>
      </c>
    </row>
    <row r="2670" spans="1:18" x14ac:dyDescent="0.3">
      <c r="A2670" s="40" t="s">
        <v>20080</v>
      </c>
      <c r="B2670" s="34" t="s">
        <v>20079</v>
      </c>
      <c r="C2670" s="40">
        <v>18015236</v>
      </c>
      <c r="D2670" s="35" t="s">
        <v>20077</v>
      </c>
      <c r="E2670" s="35" t="s">
        <v>20078</v>
      </c>
      <c r="F2670" s="35" t="s">
        <v>20081</v>
      </c>
      <c r="G2670" s="35" t="s">
        <v>20082</v>
      </c>
      <c r="H2670" s="35" t="s">
        <v>154</v>
      </c>
      <c r="I2670" s="41">
        <v>74523</v>
      </c>
      <c r="J2670" s="35" t="s">
        <v>23</v>
      </c>
      <c r="K2670" s="35" t="s">
        <v>154</v>
      </c>
      <c r="L2670" s="41">
        <v>74743</v>
      </c>
      <c r="M2670" s="35">
        <v>1194</v>
      </c>
      <c r="N2670" s="35">
        <v>1218</v>
      </c>
      <c r="O2670" s="35">
        <v>24</v>
      </c>
      <c r="P2670" s="35" t="s">
        <v>24</v>
      </c>
      <c r="Q2670" s="35" t="s">
        <v>25</v>
      </c>
      <c r="R2670" s="65" t="s">
        <v>15</v>
      </c>
    </row>
    <row r="2671" spans="1:18" x14ac:dyDescent="0.3">
      <c r="A2671" s="37" t="s">
        <v>20085</v>
      </c>
      <c r="B2671" s="32" t="s">
        <v>20084</v>
      </c>
      <c r="C2671" s="37">
        <v>18026936</v>
      </c>
      <c r="D2671" s="33" t="s">
        <v>20083</v>
      </c>
      <c r="E2671" s="33" t="s">
        <v>1052</v>
      </c>
      <c r="F2671" s="33" t="s">
        <v>20086</v>
      </c>
      <c r="G2671" s="33" t="s">
        <v>40</v>
      </c>
      <c r="H2671" s="33" t="s">
        <v>154</v>
      </c>
      <c r="I2671" s="38">
        <v>73542</v>
      </c>
      <c r="J2671" s="33" t="s">
        <v>23</v>
      </c>
      <c r="K2671" s="33" t="s">
        <v>154</v>
      </c>
      <c r="L2671" s="38">
        <v>73505</v>
      </c>
      <c r="M2671" s="33">
        <v>975</v>
      </c>
      <c r="N2671" s="33">
        <v>1218</v>
      </c>
      <c r="O2671" s="33">
        <v>243</v>
      </c>
      <c r="P2671" s="33" t="s">
        <v>24</v>
      </c>
      <c r="Q2671" s="33" t="s">
        <v>25</v>
      </c>
      <c r="R2671" s="65" t="s">
        <v>15</v>
      </c>
    </row>
    <row r="2672" spans="1:18" x14ac:dyDescent="0.3">
      <c r="A2672" s="40" t="s">
        <v>20090</v>
      </c>
      <c r="B2672" s="34" t="s">
        <v>20089</v>
      </c>
      <c r="C2672" s="40">
        <v>18028738</v>
      </c>
      <c r="D2672" s="35" t="s">
        <v>20087</v>
      </c>
      <c r="E2672" s="35" t="s">
        <v>20088</v>
      </c>
      <c r="F2672" s="35" t="s">
        <v>20091</v>
      </c>
      <c r="G2672" s="35" t="s">
        <v>20092</v>
      </c>
      <c r="H2672" s="35" t="s">
        <v>214</v>
      </c>
      <c r="I2672" s="41">
        <v>15024</v>
      </c>
      <c r="J2672" s="35" t="s">
        <v>23</v>
      </c>
      <c r="K2672" s="35" t="s">
        <v>214</v>
      </c>
      <c r="L2672" s="41">
        <v>15904</v>
      </c>
      <c r="M2672" s="35">
        <v>813</v>
      </c>
      <c r="N2672" s="35">
        <v>1833</v>
      </c>
      <c r="O2672" s="35">
        <v>1020</v>
      </c>
      <c r="P2672" s="35" t="s">
        <v>24</v>
      </c>
      <c r="Q2672" s="35" t="s">
        <v>25</v>
      </c>
      <c r="R2672" s="65" t="s">
        <v>15</v>
      </c>
    </row>
    <row r="2673" spans="1:18" x14ac:dyDescent="0.3">
      <c r="A2673" s="37" t="s">
        <v>20094</v>
      </c>
      <c r="B2673" s="32" t="s">
        <v>20093</v>
      </c>
      <c r="C2673" s="37">
        <v>18028738</v>
      </c>
      <c r="D2673" s="33" t="s">
        <v>20087</v>
      </c>
      <c r="E2673" s="33" t="s">
        <v>20088</v>
      </c>
      <c r="F2673" s="33" t="s">
        <v>20095</v>
      </c>
      <c r="G2673" s="33" t="s">
        <v>20096</v>
      </c>
      <c r="H2673" s="33" t="s">
        <v>214</v>
      </c>
      <c r="I2673" s="38">
        <v>15521</v>
      </c>
      <c r="J2673" s="33" t="s">
        <v>23</v>
      </c>
      <c r="K2673" s="33" t="s">
        <v>214</v>
      </c>
      <c r="L2673" s="38">
        <v>15904</v>
      </c>
      <c r="M2673" s="33">
        <v>813</v>
      </c>
      <c r="N2673" s="33">
        <v>1170</v>
      </c>
      <c r="O2673" s="33">
        <v>357</v>
      </c>
      <c r="P2673" s="33" t="s">
        <v>24</v>
      </c>
      <c r="Q2673" s="33" t="s">
        <v>25</v>
      </c>
      <c r="R2673" s="65" t="s">
        <v>15</v>
      </c>
    </row>
    <row r="2674" spans="1:18" x14ac:dyDescent="0.3">
      <c r="A2674" s="40" t="s">
        <v>20098</v>
      </c>
      <c r="B2674" s="34" t="s">
        <v>20097</v>
      </c>
      <c r="C2674" s="40">
        <v>18028738</v>
      </c>
      <c r="D2674" s="35" t="s">
        <v>20087</v>
      </c>
      <c r="E2674" s="35" t="s">
        <v>20088</v>
      </c>
      <c r="F2674" s="35" t="s">
        <v>20099</v>
      </c>
      <c r="G2674" s="35" t="s">
        <v>4236</v>
      </c>
      <c r="H2674" s="35" t="s">
        <v>214</v>
      </c>
      <c r="I2674" s="41">
        <v>15146</v>
      </c>
      <c r="J2674" s="35" t="s">
        <v>23</v>
      </c>
      <c r="K2674" s="35" t="s">
        <v>214</v>
      </c>
      <c r="L2674" s="41">
        <v>15904</v>
      </c>
      <c r="M2674" s="35">
        <v>813</v>
      </c>
      <c r="N2674" s="35">
        <v>1833</v>
      </c>
      <c r="O2674" s="35">
        <v>1020</v>
      </c>
      <c r="P2674" s="35" t="s">
        <v>24</v>
      </c>
      <c r="Q2674" s="35" t="s">
        <v>25</v>
      </c>
      <c r="R2674" s="65" t="s">
        <v>15</v>
      </c>
    </row>
    <row r="2675" spans="1:18" x14ac:dyDescent="0.3">
      <c r="A2675" s="37" t="s">
        <v>20104</v>
      </c>
      <c r="B2675" s="32" t="s">
        <v>20103</v>
      </c>
      <c r="C2675" s="37">
        <v>18033938</v>
      </c>
      <c r="D2675" s="33" t="s">
        <v>20101</v>
      </c>
      <c r="E2675" s="33" t="s">
        <v>20102</v>
      </c>
      <c r="F2675" s="33" t="s">
        <v>20105</v>
      </c>
      <c r="G2675" s="33" t="s">
        <v>20106</v>
      </c>
      <c r="H2675" s="33" t="s">
        <v>214</v>
      </c>
      <c r="I2675" s="38">
        <v>15672</v>
      </c>
      <c r="J2675" s="33" t="s">
        <v>23</v>
      </c>
      <c r="K2675" s="33" t="s">
        <v>214</v>
      </c>
      <c r="L2675" s="38">
        <v>15701</v>
      </c>
      <c r="M2675" s="33">
        <v>1266</v>
      </c>
      <c r="N2675" s="33">
        <v>1833</v>
      </c>
      <c r="O2675" s="33">
        <v>567</v>
      </c>
      <c r="P2675" s="33" t="s">
        <v>24</v>
      </c>
      <c r="Q2675" s="33" t="s">
        <v>25</v>
      </c>
      <c r="R2675" s="65" t="s">
        <v>15</v>
      </c>
    </row>
    <row r="2676" spans="1:18" x14ac:dyDescent="0.3">
      <c r="A2676" s="40" t="s">
        <v>20108</v>
      </c>
      <c r="B2676" s="34" t="s">
        <v>20107</v>
      </c>
      <c r="C2676" s="40">
        <v>18033938</v>
      </c>
      <c r="D2676" s="35" t="s">
        <v>20101</v>
      </c>
      <c r="E2676" s="35" t="s">
        <v>20102</v>
      </c>
      <c r="F2676" s="35" t="s">
        <v>20109</v>
      </c>
      <c r="G2676" s="35" t="s">
        <v>20110</v>
      </c>
      <c r="H2676" s="35" t="s">
        <v>214</v>
      </c>
      <c r="I2676" s="41">
        <v>15425</v>
      </c>
      <c r="J2676" s="35" t="s">
        <v>23</v>
      </c>
      <c r="K2676" s="35" t="s">
        <v>214</v>
      </c>
      <c r="L2676" s="41">
        <v>15701</v>
      </c>
      <c r="M2676" s="35">
        <v>1266</v>
      </c>
      <c r="N2676" s="35">
        <v>1365</v>
      </c>
      <c r="O2676" s="35">
        <v>99</v>
      </c>
      <c r="P2676" s="35" t="s">
        <v>24</v>
      </c>
      <c r="Q2676" s="35" t="s">
        <v>25</v>
      </c>
      <c r="R2676" s="65" t="s">
        <v>15</v>
      </c>
    </row>
    <row r="2677" spans="1:18" x14ac:dyDescent="0.3">
      <c r="A2677" s="37" t="s">
        <v>20112</v>
      </c>
      <c r="B2677" s="32" t="s">
        <v>20111</v>
      </c>
      <c r="C2677" s="37">
        <v>18033938</v>
      </c>
      <c r="D2677" s="33" t="s">
        <v>20101</v>
      </c>
      <c r="E2677" s="33" t="s">
        <v>20102</v>
      </c>
      <c r="F2677" s="33" t="s">
        <v>20113</v>
      </c>
      <c r="G2677" s="33" t="s">
        <v>20114</v>
      </c>
      <c r="H2677" s="33" t="s">
        <v>214</v>
      </c>
      <c r="I2677" s="38">
        <v>15025</v>
      </c>
      <c r="J2677" s="33" t="s">
        <v>23</v>
      </c>
      <c r="K2677" s="33" t="s">
        <v>214</v>
      </c>
      <c r="L2677" s="38">
        <v>15701</v>
      </c>
      <c r="M2677" s="33">
        <v>1266</v>
      </c>
      <c r="N2677" s="33">
        <v>1833</v>
      </c>
      <c r="O2677" s="33">
        <v>567</v>
      </c>
      <c r="P2677" s="33" t="s">
        <v>24</v>
      </c>
      <c r="Q2677" s="33" t="s">
        <v>25</v>
      </c>
      <c r="R2677" s="65" t="s">
        <v>15</v>
      </c>
    </row>
    <row r="2678" spans="1:18" x14ac:dyDescent="0.3">
      <c r="A2678" s="40" t="s">
        <v>20141</v>
      </c>
      <c r="B2678" s="34" t="s">
        <v>20140</v>
      </c>
      <c r="C2678" s="40">
        <v>18088038</v>
      </c>
      <c r="D2678" s="35" t="s">
        <v>20138</v>
      </c>
      <c r="E2678" s="35" t="s">
        <v>20139</v>
      </c>
      <c r="F2678" s="35" t="s">
        <v>20142</v>
      </c>
      <c r="G2678" s="35" t="s">
        <v>7156</v>
      </c>
      <c r="H2678" s="35" t="s">
        <v>214</v>
      </c>
      <c r="I2678" s="41">
        <v>17752</v>
      </c>
      <c r="J2678" s="35" t="s">
        <v>23</v>
      </c>
      <c r="K2678" s="35" t="s">
        <v>214</v>
      </c>
      <c r="L2678" s="41">
        <v>17044</v>
      </c>
      <c r="M2678" s="35">
        <v>1170</v>
      </c>
      <c r="N2678" s="35">
        <v>1314</v>
      </c>
      <c r="O2678" s="35">
        <v>144</v>
      </c>
      <c r="P2678" s="35" t="s">
        <v>24</v>
      </c>
      <c r="Q2678" s="35" t="s">
        <v>25</v>
      </c>
      <c r="R2678" s="65" t="s">
        <v>15</v>
      </c>
    </row>
    <row r="2679" spans="1:18" x14ac:dyDescent="0.3">
      <c r="A2679" s="37" t="s">
        <v>20146</v>
      </c>
      <c r="B2679" s="32" t="s">
        <v>20145</v>
      </c>
      <c r="C2679" s="37">
        <v>18089138</v>
      </c>
      <c r="D2679" s="33" t="s">
        <v>20143</v>
      </c>
      <c r="E2679" s="33" t="s">
        <v>20144</v>
      </c>
      <c r="F2679" s="33" t="s">
        <v>20147</v>
      </c>
      <c r="G2679" s="33" t="s">
        <v>10280</v>
      </c>
      <c r="H2679" s="33" t="s">
        <v>214</v>
      </c>
      <c r="I2679" s="38">
        <v>15522</v>
      </c>
      <c r="J2679" s="33" t="s">
        <v>23</v>
      </c>
      <c r="K2679" s="33" t="s">
        <v>214</v>
      </c>
      <c r="L2679" s="38">
        <v>15501</v>
      </c>
      <c r="M2679" s="33">
        <v>813</v>
      </c>
      <c r="N2679" s="33">
        <v>1170</v>
      </c>
      <c r="O2679" s="33">
        <v>357</v>
      </c>
      <c r="P2679" s="33" t="s">
        <v>24</v>
      </c>
      <c r="Q2679" s="33" t="s">
        <v>25</v>
      </c>
      <c r="R2679" s="65" t="s">
        <v>15</v>
      </c>
    </row>
    <row r="2680" spans="1:18" x14ac:dyDescent="0.3">
      <c r="A2680" s="40" t="s">
        <v>20151</v>
      </c>
      <c r="B2680" s="34" t="s">
        <v>20150</v>
      </c>
      <c r="C2680" s="40">
        <v>18090738</v>
      </c>
      <c r="D2680" s="35" t="s">
        <v>20148</v>
      </c>
      <c r="E2680" s="35" t="s">
        <v>20149</v>
      </c>
      <c r="F2680" s="35" t="s">
        <v>20152</v>
      </c>
      <c r="G2680" s="35" t="s">
        <v>441</v>
      </c>
      <c r="H2680" s="35" t="s">
        <v>214</v>
      </c>
      <c r="I2680" s="41">
        <v>16365</v>
      </c>
      <c r="J2680" s="35" t="s">
        <v>23</v>
      </c>
      <c r="K2680" s="35" t="s">
        <v>214</v>
      </c>
      <c r="L2680" s="41">
        <v>16301</v>
      </c>
      <c r="M2680" s="35">
        <v>1170</v>
      </c>
      <c r="N2680" s="35">
        <v>1194</v>
      </c>
      <c r="O2680" s="35">
        <v>24</v>
      </c>
      <c r="P2680" s="35" t="s">
        <v>24</v>
      </c>
      <c r="Q2680" s="35" t="s">
        <v>25</v>
      </c>
      <c r="R2680" s="65" t="s">
        <v>15</v>
      </c>
    </row>
    <row r="2681" spans="1:18" x14ac:dyDescent="0.3">
      <c r="A2681" s="40" t="s">
        <v>20188</v>
      </c>
      <c r="B2681" s="34" t="s">
        <v>20187</v>
      </c>
      <c r="C2681" s="40">
        <v>18169633</v>
      </c>
      <c r="D2681" s="35" t="s">
        <v>20185</v>
      </c>
      <c r="E2681" s="35" t="s">
        <v>20186</v>
      </c>
      <c r="F2681" s="35" t="s">
        <v>20189</v>
      </c>
      <c r="G2681" s="35" t="s">
        <v>20190</v>
      </c>
      <c r="H2681" s="35" t="s">
        <v>713</v>
      </c>
      <c r="I2681" s="41">
        <v>28727</v>
      </c>
      <c r="J2681" s="35" t="s">
        <v>23</v>
      </c>
      <c r="K2681" s="35" t="s">
        <v>713</v>
      </c>
      <c r="L2681" s="41">
        <v>27610</v>
      </c>
      <c r="M2681" s="35">
        <v>1560</v>
      </c>
      <c r="N2681" s="35">
        <v>1389</v>
      </c>
      <c r="O2681" s="35">
        <v>-171</v>
      </c>
      <c r="P2681" s="35" t="s">
        <v>48</v>
      </c>
      <c r="Q2681" s="35" t="s">
        <v>25</v>
      </c>
      <c r="R2681" s="65" t="s">
        <v>31</v>
      </c>
    </row>
    <row r="2682" spans="1:18" x14ac:dyDescent="0.3">
      <c r="A2682" s="61" t="s">
        <v>34648</v>
      </c>
      <c r="B2682" s="60" t="s">
        <v>34647</v>
      </c>
      <c r="C2682" s="61" t="s">
        <v>20185</v>
      </c>
      <c r="D2682" s="33" t="s">
        <v>20185</v>
      </c>
      <c r="E2682" s="50" t="s">
        <v>20186</v>
      </c>
      <c r="F2682" s="62" t="s">
        <v>17150</v>
      </c>
      <c r="G2682" s="62" t="s">
        <v>17151</v>
      </c>
      <c r="H2682" s="62" t="s">
        <v>713</v>
      </c>
      <c r="I2682" s="63">
        <v>27524</v>
      </c>
      <c r="J2682" s="62" t="s">
        <v>23</v>
      </c>
      <c r="K2682" s="33" t="s">
        <v>713</v>
      </c>
      <c r="L2682" s="38">
        <v>27610</v>
      </c>
      <c r="M2682" s="33">
        <v>1560</v>
      </c>
      <c r="N2682" s="33">
        <v>1041</v>
      </c>
      <c r="O2682" s="33">
        <v>-519</v>
      </c>
      <c r="P2682" s="33" t="s">
        <v>48</v>
      </c>
      <c r="Q2682" s="33" t="s">
        <v>25</v>
      </c>
      <c r="R2682" s="65" t="s">
        <v>31</v>
      </c>
    </row>
    <row r="2683" spans="1:18" x14ac:dyDescent="0.3">
      <c r="A2683" s="37" t="s">
        <v>20193</v>
      </c>
      <c r="B2683" s="32" t="s">
        <v>8712</v>
      </c>
      <c r="C2683" s="37">
        <v>18389118</v>
      </c>
      <c r="D2683" s="33" t="s">
        <v>20191</v>
      </c>
      <c r="E2683" s="33" t="s">
        <v>20192</v>
      </c>
      <c r="F2683" s="33" t="s">
        <v>8769</v>
      </c>
      <c r="G2683" s="33" t="s">
        <v>8715</v>
      </c>
      <c r="H2683" s="33" t="s">
        <v>584</v>
      </c>
      <c r="I2683" s="38">
        <v>71137</v>
      </c>
      <c r="J2683" s="33" t="s">
        <v>23</v>
      </c>
      <c r="K2683" s="33" t="s">
        <v>584</v>
      </c>
      <c r="L2683" s="38">
        <v>71052</v>
      </c>
      <c r="M2683" s="33">
        <v>1314</v>
      </c>
      <c r="N2683" s="33">
        <v>1404</v>
      </c>
      <c r="O2683" s="33">
        <v>90</v>
      </c>
      <c r="P2683" s="33" t="s">
        <v>24</v>
      </c>
      <c r="Q2683" s="33" t="s">
        <v>25</v>
      </c>
      <c r="R2683" s="65" t="s">
        <v>15</v>
      </c>
    </row>
    <row r="2684" spans="1:18" x14ac:dyDescent="0.3">
      <c r="A2684" s="37" t="s">
        <v>20194</v>
      </c>
      <c r="B2684" s="32" t="s">
        <v>8770</v>
      </c>
      <c r="C2684" s="37">
        <v>18389118</v>
      </c>
      <c r="D2684" s="33" t="s">
        <v>20191</v>
      </c>
      <c r="E2684" s="33" t="s">
        <v>20192</v>
      </c>
      <c r="F2684" s="33" t="s">
        <v>8772</v>
      </c>
      <c r="G2684" s="33" t="s">
        <v>5456</v>
      </c>
      <c r="H2684" s="33" t="s">
        <v>584</v>
      </c>
      <c r="I2684" s="38">
        <v>71055</v>
      </c>
      <c r="J2684" s="33" t="s">
        <v>23</v>
      </c>
      <c r="K2684" s="33" t="s">
        <v>584</v>
      </c>
      <c r="L2684" s="38">
        <v>71052</v>
      </c>
      <c r="M2684" s="33">
        <v>1314</v>
      </c>
      <c r="N2684" s="33">
        <v>1194</v>
      </c>
      <c r="O2684" s="33">
        <v>-120</v>
      </c>
      <c r="P2684" s="33" t="s">
        <v>48</v>
      </c>
      <c r="Q2684" s="33" t="s">
        <v>25</v>
      </c>
      <c r="R2684" s="65" t="s">
        <v>31</v>
      </c>
    </row>
    <row r="2685" spans="1:18" x14ac:dyDescent="0.3">
      <c r="A2685" s="40" t="s">
        <v>20195</v>
      </c>
      <c r="B2685" s="34" t="s">
        <v>8773</v>
      </c>
      <c r="C2685" s="40">
        <v>18389118</v>
      </c>
      <c r="D2685" s="35" t="s">
        <v>20191</v>
      </c>
      <c r="E2685" s="35" t="s">
        <v>20192</v>
      </c>
      <c r="F2685" s="35" t="s">
        <v>8775</v>
      </c>
      <c r="G2685" s="35" t="s">
        <v>8776</v>
      </c>
      <c r="H2685" s="35" t="s">
        <v>584</v>
      </c>
      <c r="I2685" s="41">
        <v>71040</v>
      </c>
      <c r="J2685" s="35" t="s">
        <v>23</v>
      </c>
      <c r="K2685" s="35" t="s">
        <v>584</v>
      </c>
      <c r="L2685" s="41">
        <v>71052</v>
      </c>
      <c r="M2685" s="35">
        <v>1314</v>
      </c>
      <c r="N2685" s="35">
        <v>1218</v>
      </c>
      <c r="O2685" s="35">
        <v>-96</v>
      </c>
      <c r="P2685" s="35" t="s">
        <v>48</v>
      </c>
      <c r="Q2685" s="35" t="s">
        <v>25</v>
      </c>
      <c r="R2685" s="65" t="s">
        <v>31</v>
      </c>
    </row>
    <row r="2686" spans="1:18" x14ac:dyDescent="0.3">
      <c r="A2686" s="37" t="s">
        <v>20196</v>
      </c>
      <c r="B2686" s="32" t="s">
        <v>8777</v>
      </c>
      <c r="C2686" s="37">
        <v>18389118</v>
      </c>
      <c r="D2686" s="33" t="s">
        <v>20191</v>
      </c>
      <c r="E2686" s="33" t="s">
        <v>20192</v>
      </c>
      <c r="F2686" s="33" t="s">
        <v>8779</v>
      </c>
      <c r="G2686" s="33" t="s">
        <v>8780</v>
      </c>
      <c r="H2686" s="33" t="s">
        <v>584</v>
      </c>
      <c r="I2686" s="38">
        <v>71457</v>
      </c>
      <c r="J2686" s="33" t="s">
        <v>23</v>
      </c>
      <c r="K2686" s="33" t="s">
        <v>584</v>
      </c>
      <c r="L2686" s="38">
        <v>71052</v>
      </c>
      <c r="M2686" s="33">
        <v>1314</v>
      </c>
      <c r="N2686" s="33">
        <v>984</v>
      </c>
      <c r="O2686" s="33">
        <v>-330</v>
      </c>
      <c r="P2686" s="33" t="s">
        <v>48</v>
      </c>
      <c r="Q2686" s="33" t="s">
        <v>25</v>
      </c>
      <c r="R2686" s="65" t="s">
        <v>31</v>
      </c>
    </row>
    <row r="2687" spans="1:18" x14ac:dyDescent="0.3">
      <c r="A2687" s="40" t="s">
        <v>20197</v>
      </c>
      <c r="B2687" s="34" t="s">
        <v>8781</v>
      </c>
      <c r="C2687" s="40">
        <v>18389118</v>
      </c>
      <c r="D2687" s="35" t="s">
        <v>20191</v>
      </c>
      <c r="E2687" s="35" t="s">
        <v>20192</v>
      </c>
      <c r="F2687" s="35" t="s">
        <v>8783</v>
      </c>
      <c r="G2687" s="35" t="s">
        <v>8784</v>
      </c>
      <c r="H2687" s="35" t="s">
        <v>584</v>
      </c>
      <c r="I2687" s="41">
        <v>71448</v>
      </c>
      <c r="J2687" s="35" t="s">
        <v>23</v>
      </c>
      <c r="K2687" s="35" t="s">
        <v>584</v>
      </c>
      <c r="L2687" s="41">
        <v>71052</v>
      </c>
      <c r="M2687" s="35">
        <v>1314</v>
      </c>
      <c r="N2687" s="35">
        <v>1011</v>
      </c>
      <c r="O2687" s="35">
        <v>-303</v>
      </c>
      <c r="P2687" s="35" t="s">
        <v>48</v>
      </c>
      <c r="Q2687" s="35" t="s">
        <v>25</v>
      </c>
      <c r="R2687" s="65" t="s">
        <v>31</v>
      </c>
    </row>
    <row r="2688" spans="1:18" x14ac:dyDescent="0.3">
      <c r="A2688" s="57" t="s">
        <v>34093</v>
      </c>
      <c r="B2688" s="56" t="s">
        <v>34092</v>
      </c>
      <c r="C2688" s="57" t="s">
        <v>34094</v>
      </c>
      <c r="D2688" s="35" t="s">
        <v>34094</v>
      </c>
      <c r="E2688" s="54" t="s">
        <v>34095</v>
      </c>
      <c r="F2688" s="58" t="s">
        <v>34096</v>
      </c>
      <c r="G2688" s="58" t="s">
        <v>2391</v>
      </c>
      <c r="H2688" s="58" t="s">
        <v>268</v>
      </c>
      <c r="I2688" s="59">
        <v>13211</v>
      </c>
      <c r="J2688" s="58" t="s">
        <v>23</v>
      </c>
      <c r="K2688" s="35" t="s">
        <v>268</v>
      </c>
      <c r="L2688" s="41">
        <v>13045</v>
      </c>
      <c r="M2688" s="35">
        <v>1266</v>
      </c>
      <c r="N2688" s="35">
        <v>1515</v>
      </c>
      <c r="O2688" s="35">
        <v>249</v>
      </c>
      <c r="P2688" s="35" t="s">
        <v>24</v>
      </c>
      <c r="Q2688" s="35" t="s">
        <v>25</v>
      </c>
      <c r="R2688" s="65" t="s">
        <v>15</v>
      </c>
    </row>
    <row r="2689" spans="1:18" x14ac:dyDescent="0.3">
      <c r="A2689" s="61" t="s">
        <v>34189</v>
      </c>
      <c r="B2689" s="60" t="s">
        <v>34188</v>
      </c>
      <c r="C2689" s="61" t="s">
        <v>34094</v>
      </c>
      <c r="D2689" s="33" t="s">
        <v>34094</v>
      </c>
      <c r="E2689" s="50" t="s">
        <v>34095</v>
      </c>
      <c r="F2689" s="62" t="s">
        <v>34096</v>
      </c>
      <c r="G2689" s="62" t="s">
        <v>2391</v>
      </c>
      <c r="H2689" s="62" t="s">
        <v>268</v>
      </c>
      <c r="I2689" s="63">
        <v>13211</v>
      </c>
      <c r="J2689" s="62" t="s">
        <v>23</v>
      </c>
      <c r="K2689" s="33" t="s">
        <v>268</v>
      </c>
      <c r="L2689" s="38">
        <v>13045</v>
      </c>
      <c r="M2689" s="33">
        <v>1266</v>
      </c>
      <c r="N2689" s="33">
        <v>1515</v>
      </c>
      <c r="O2689" s="33">
        <v>249</v>
      </c>
      <c r="P2689" s="33" t="s">
        <v>24</v>
      </c>
      <c r="Q2689" s="33" t="s">
        <v>25</v>
      </c>
      <c r="R2689" s="65" t="s">
        <v>15</v>
      </c>
    </row>
    <row r="2690" spans="1:18" x14ac:dyDescent="0.3">
      <c r="A2690" s="37" t="s">
        <v>20206</v>
      </c>
      <c r="B2690" s="32" t="s">
        <v>20205</v>
      </c>
      <c r="C2690" s="37">
        <v>18545332</v>
      </c>
      <c r="D2690" s="33" t="s">
        <v>20203</v>
      </c>
      <c r="E2690" s="50" t="s">
        <v>20204</v>
      </c>
      <c r="F2690" s="33" t="s">
        <v>20207</v>
      </c>
      <c r="G2690" s="33" t="s">
        <v>17420</v>
      </c>
      <c r="H2690" s="33" t="s">
        <v>268</v>
      </c>
      <c r="I2690" s="38">
        <v>13045</v>
      </c>
      <c r="J2690" s="33" t="s">
        <v>23</v>
      </c>
      <c r="K2690" s="33" t="s">
        <v>268</v>
      </c>
      <c r="L2690" s="38">
        <v>13088</v>
      </c>
      <c r="M2690" s="33">
        <v>1515</v>
      </c>
      <c r="N2690" s="33">
        <v>1266</v>
      </c>
      <c r="O2690" s="33">
        <v>-249</v>
      </c>
      <c r="P2690" s="33" t="s">
        <v>48</v>
      </c>
      <c r="Q2690" s="33" t="s">
        <v>25</v>
      </c>
      <c r="R2690" s="65" t="s">
        <v>31</v>
      </c>
    </row>
    <row r="2691" spans="1:18" x14ac:dyDescent="0.3">
      <c r="A2691" s="37" t="s">
        <v>20232</v>
      </c>
      <c r="B2691" s="32" t="s">
        <v>20231</v>
      </c>
      <c r="C2691" s="37">
        <v>18701064</v>
      </c>
      <c r="D2691" s="33" t="s">
        <v>20229</v>
      </c>
      <c r="E2691" s="33" t="s">
        <v>20230</v>
      </c>
      <c r="F2691" s="33" t="s">
        <v>20233</v>
      </c>
      <c r="G2691" s="33" t="s">
        <v>5922</v>
      </c>
      <c r="H2691" s="33" t="s">
        <v>2542</v>
      </c>
      <c r="I2691" s="38">
        <v>96819</v>
      </c>
      <c r="J2691" s="33" t="s">
        <v>23</v>
      </c>
      <c r="K2691" s="33" t="s">
        <v>2542</v>
      </c>
      <c r="L2691" s="38">
        <v>96793</v>
      </c>
      <c r="M2691" s="33">
        <v>2466</v>
      </c>
      <c r="N2691" s="33">
        <v>3039</v>
      </c>
      <c r="O2691" s="33">
        <v>573</v>
      </c>
      <c r="P2691" s="33" t="s">
        <v>24</v>
      </c>
      <c r="Q2691" s="33" t="s">
        <v>25</v>
      </c>
      <c r="R2691" s="65" t="s">
        <v>15</v>
      </c>
    </row>
    <row r="2692" spans="1:18" x14ac:dyDescent="0.3">
      <c r="A2692" s="40" t="s">
        <v>20249</v>
      </c>
      <c r="B2692" s="34" t="s">
        <v>20248</v>
      </c>
      <c r="C2692" s="40">
        <v>18865510</v>
      </c>
      <c r="D2692" s="35" t="s">
        <v>20246</v>
      </c>
      <c r="E2692" s="35" t="s">
        <v>20247</v>
      </c>
      <c r="F2692" s="35" t="s">
        <v>20250</v>
      </c>
      <c r="G2692" s="35" t="s">
        <v>13920</v>
      </c>
      <c r="H2692" s="35" t="s">
        <v>250</v>
      </c>
      <c r="I2692" s="41">
        <v>32177</v>
      </c>
      <c r="J2692" s="35" t="s">
        <v>23</v>
      </c>
      <c r="K2692" s="35" t="s">
        <v>250</v>
      </c>
      <c r="L2692" s="41">
        <v>32084</v>
      </c>
      <c r="M2692" s="35">
        <v>1686</v>
      </c>
      <c r="N2692" s="35">
        <v>1194</v>
      </c>
      <c r="O2692" s="35">
        <v>-492</v>
      </c>
      <c r="P2692" s="35" t="s">
        <v>48</v>
      </c>
      <c r="Q2692" s="35" t="s">
        <v>25</v>
      </c>
      <c r="R2692" s="65" t="s">
        <v>31</v>
      </c>
    </row>
    <row r="2693" spans="1:18" x14ac:dyDescent="0.3">
      <c r="A2693" s="37" t="s">
        <v>20255</v>
      </c>
      <c r="B2693" s="32" t="s">
        <v>20254</v>
      </c>
      <c r="C2693" s="37">
        <v>18865510</v>
      </c>
      <c r="D2693" s="33" t="s">
        <v>20246</v>
      </c>
      <c r="E2693" s="33" t="s">
        <v>20247</v>
      </c>
      <c r="F2693" s="33" t="s">
        <v>20256</v>
      </c>
      <c r="G2693" s="33" t="s">
        <v>13920</v>
      </c>
      <c r="H2693" s="33" t="s">
        <v>250</v>
      </c>
      <c r="I2693" s="38">
        <v>32177</v>
      </c>
      <c r="J2693" s="33" t="s">
        <v>23</v>
      </c>
      <c r="K2693" s="33" t="s">
        <v>250</v>
      </c>
      <c r="L2693" s="38">
        <v>32084</v>
      </c>
      <c r="M2693" s="33">
        <v>1686</v>
      </c>
      <c r="N2693" s="33">
        <v>1194</v>
      </c>
      <c r="O2693" s="33">
        <v>-492</v>
      </c>
      <c r="P2693" s="33" t="s">
        <v>48</v>
      </c>
      <c r="Q2693" s="33" t="s">
        <v>25</v>
      </c>
      <c r="R2693" s="65" t="s">
        <v>31</v>
      </c>
    </row>
    <row r="2694" spans="1:18" x14ac:dyDescent="0.3">
      <c r="A2694" s="37" t="s">
        <v>20268</v>
      </c>
      <c r="B2694" s="32" t="s">
        <v>20267</v>
      </c>
      <c r="C2694" s="37">
        <v>21000620</v>
      </c>
      <c r="D2694" s="33" t="s">
        <v>20262</v>
      </c>
      <c r="E2694" s="33" t="s">
        <v>20263</v>
      </c>
      <c r="F2694" s="33" t="s">
        <v>20269</v>
      </c>
      <c r="G2694" s="33" t="s">
        <v>2124</v>
      </c>
      <c r="H2694" s="33" t="s">
        <v>22</v>
      </c>
      <c r="I2694" s="38">
        <v>21201</v>
      </c>
      <c r="J2694" s="33" t="s">
        <v>23</v>
      </c>
      <c r="K2694" s="33" t="s">
        <v>22</v>
      </c>
      <c r="L2694" s="38">
        <v>20852</v>
      </c>
      <c r="M2694" s="33">
        <v>2535</v>
      </c>
      <c r="N2694" s="33">
        <v>2136</v>
      </c>
      <c r="O2694" s="33">
        <v>-399</v>
      </c>
      <c r="P2694" s="33" t="s">
        <v>48</v>
      </c>
      <c r="Q2694" s="33" t="s">
        <v>25</v>
      </c>
      <c r="R2694" s="65" t="s">
        <v>31</v>
      </c>
    </row>
    <row r="2695" spans="1:18" x14ac:dyDescent="0.3">
      <c r="A2695" s="53" t="s">
        <v>20271</v>
      </c>
      <c r="B2695" s="52" t="s">
        <v>20270</v>
      </c>
      <c r="C2695" s="53" t="s">
        <v>20262</v>
      </c>
      <c r="D2695" s="35" t="s">
        <v>20262</v>
      </c>
      <c r="E2695" s="54" t="s">
        <v>20263</v>
      </c>
      <c r="F2695" s="54" t="s">
        <v>20272</v>
      </c>
      <c r="G2695" s="54" t="s">
        <v>804</v>
      </c>
      <c r="H2695" s="54" t="s">
        <v>22</v>
      </c>
      <c r="I2695" s="55">
        <v>21044</v>
      </c>
      <c r="J2695" s="54" t="s">
        <v>23</v>
      </c>
      <c r="K2695" s="35" t="s">
        <v>22</v>
      </c>
      <c r="L2695" s="41">
        <v>20852</v>
      </c>
      <c r="M2695" s="35">
        <v>2535</v>
      </c>
      <c r="N2695" s="35">
        <v>2136</v>
      </c>
      <c r="O2695" s="35">
        <v>-399</v>
      </c>
      <c r="P2695" s="35" t="s">
        <v>48</v>
      </c>
      <c r="Q2695" s="35" t="s">
        <v>25</v>
      </c>
      <c r="R2695" s="65" t="s">
        <v>31</v>
      </c>
    </row>
    <row r="2696" spans="1:18" x14ac:dyDescent="0.3">
      <c r="A2696" s="57" t="s">
        <v>33476</v>
      </c>
      <c r="B2696" s="56" t="s">
        <v>33475</v>
      </c>
      <c r="C2696" s="57" t="s">
        <v>20262</v>
      </c>
      <c r="D2696" s="35" t="s">
        <v>20262</v>
      </c>
      <c r="E2696" s="54" t="s">
        <v>20263</v>
      </c>
      <c r="F2696" s="58" t="s">
        <v>33477</v>
      </c>
      <c r="G2696" s="58" t="s">
        <v>2124</v>
      </c>
      <c r="H2696" s="58" t="s">
        <v>22</v>
      </c>
      <c r="I2696" s="59">
        <v>21201</v>
      </c>
      <c r="J2696" s="58" t="s">
        <v>23</v>
      </c>
      <c r="K2696" s="35" t="s">
        <v>22</v>
      </c>
      <c r="L2696" s="41">
        <v>20852</v>
      </c>
      <c r="M2696" s="35">
        <v>2535</v>
      </c>
      <c r="N2696" s="35">
        <v>2136</v>
      </c>
      <c r="O2696" s="35">
        <v>-399</v>
      </c>
      <c r="P2696" s="35" t="s">
        <v>48</v>
      </c>
      <c r="Q2696" s="35" t="s">
        <v>25</v>
      </c>
      <c r="R2696" s="65" t="s">
        <v>31</v>
      </c>
    </row>
    <row r="2697" spans="1:18" x14ac:dyDescent="0.3">
      <c r="A2697" s="61" t="s">
        <v>33751</v>
      </c>
      <c r="B2697" s="60" t="s">
        <v>33750</v>
      </c>
      <c r="C2697" s="61" t="s">
        <v>33752</v>
      </c>
      <c r="D2697" s="33" t="s">
        <v>33752</v>
      </c>
      <c r="E2697" s="50" t="s">
        <v>33753</v>
      </c>
      <c r="F2697" s="62" t="s">
        <v>33754</v>
      </c>
      <c r="G2697" s="62" t="s">
        <v>4451</v>
      </c>
      <c r="H2697" s="62" t="s">
        <v>78</v>
      </c>
      <c r="I2697" s="63">
        <v>84043</v>
      </c>
      <c r="J2697" s="62" t="s">
        <v>23</v>
      </c>
      <c r="K2697" s="33" t="s">
        <v>78</v>
      </c>
      <c r="L2697" s="38">
        <v>84101</v>
      </c>
      <c r="M2697" s="33">
        <v>1452</v>
      </c>
      <c r="N2697" s="33">
        <v>1392</v>
      </c>
      <c r="O2697" s="33">
        <v>-60</v>
      </c>
      <c r="P2697" s="33" t="s">
        <v>48</v>
      </c>
      <c r="Q2697" s="33" t="s">
        <v>25</v>
      </c>
      <c r="R2697" s="65" t="s">
        <v>31</v>
      </c>
    </row>
    <row r="2698" spans="1:18" x14ac:dyDescent="0.3">
      <c r="A2698" s="37" t="s">
        <v>20293</v>
      </c>
      <c r="B2698" s="32" t="s">
        <v>20292</v>
      </c>
      <c r="C2698" s="37">
        <v>21003663</v>
      </c>
      <c r="D2698" s="33" t="s">
        <v>20290</v>
      </c>
      <c r="E2698" s="33" t="s">
        <v>20291</v>
      </c>
      <c r="F2698" s="33" t="s">
        <v>20294</v>
      </c>
      <c r="G2698" s="33" t="s">
        <v>20295</v>
      </c>
      <c r="H2698" s="33" t="s">
        <v>20296</v>
      </c>
      <c r="I2698" s="38">
        <v>914</v>
      </c>
      <c r="J2698" s="33" t="s">
        <v>23</v>
      </c>
      <c r="K2698" s="33" t="s">
        <v>20296</v>
      </c>
      <c r="L2698" s="38">
        <v>732</v>
      </c>
      <c r="M2698" s="33">
        <v>1700</v>
      </c>
      <c r="N2698" s="33">
        <v>1900</v>
      </c>
      <c r="O2698" s="33">
        <v>200</v>
      </c>
      <c r="P2698" s="33" t="s">
        <v>24</v>
      </c>
      <c r="Q2698" s="33" t="s">
        <v>25</v>
      </c>
      <c r="R2698" s="65" t="s">
        <v>15</v>
      </c>
    </row>
    <row r="2699" spans="1:18" x14ac:dyDescent="0.3">
      <c r="A2699" s="40" t="s">
        <v>20357</v>
      </c>
      <c r="B2699" s="34" t="s">
        <v>20356</v>
      </c>
      <c r="C2699" s="40">
        <v>21036543</v>
      </c>
      <c r="D2699" s="35" t="s">
        <v>20354</v>
      </c>
      <c r="E2699" s="35" t="s">
        <v>20355</v>
      </c>
      <c r="F2699" s="35" t="s">
        <v>20358</v>
      </c>
      <c r="G2699" s="35" t="s">
        <v>20359</v>
      </c>
      <c r="H2699" s="35" t="s">
        <v>349</v>
      </c>
      <c r="I2699" s="41">
        <v>76541</v>
      </c>
      <c r="J2699" s="35" t="s">
        <v>23</v>
      </c>
      <c r="K2699" s="35" t="s">
        <v>349</v>
      </c>
      <c r="L2699" s="41">
        <v>78230</v>
      </c>
      <c r="M2699" s="35">
        <v>1575</v>
      </c>
      <c r="N2699" s="35">
        <v>1059</v>
      </c>
      <c r="O2699" s="35">
        <v>-516</v>
      </c>
      <c r="P2699" s="35" t="s">
        <v>48</v>
      </c>
      <c r="Q2699" s="35" t="s">
        <v>25</v>
      </c>
      <c r="R2699" s="65" t="s">
        <v>31</v>
      </c>
    </row>
    <row r="2700" spans="1:18" x14ac:dyDescent="0.3">
      <c r="A2700" s="53" t="s">
        <v>20363</v>
      </c>
      <c r="B2700" s="52" t="s">
        <v>20362</v>
      </c>
      <c r="C2700" s="53" t="s">
        <v>20360</v>
      </c>
      <c r="D2700" s="35" t="s">
        <v>20360</v>
      </c>
      <c r="E2700" s="54" t="s">
        <v>20361</v>
      </c>
      <c r="F2700" s="54" t="s">
        <v>20364</v>
      </c>
      <c r="G2700" s="54" t="s">
        <v>1463</v>
      </c>
      <c r="H2700" s="54" t="s">
        <v>349</v>
      </c>
      <c r="I2700" s="55">
        <v>78701</v>
      </c>
      <c r="J2700" s="54" t="s">
        <v>23</v>
      </c>
      <c r="K2700" s="35" t="s">
        <v>349</v>
      </c>
      <c r="L2700" s="41">
        <v>78216</v>
      </c>
      <c r="M2700" s="35">
        <v>1575</v>
      </c>
      <c r="N2700" s="35">
        <v>1806</v>
      </c>
      <c r="O2700" s="35">
        <v>231</v>
      </c>
      <c r="P2700" s="35" t="s">
        <v>24</v>
      </c>
      <c r="Q2700" s="35" t="s">
        <v>25</v>
      </c>
      <c r="R2700" s="65" t="s">
        <v>15</v>
      </c>
    </row>
    <row r="2701" spans="1:18" x14ac:dyDescent="0.3">
      <c r="A2701" s="40" t="s">
        <v>20372</v>
      </c>
      <c r="B2701" s="34" t="s">
        <v>5566</v>
      </c>
      <c r="C2701" s="40">
        <v>21045443</v>
      </c>
      <c r="D2701" s="35" t="s">
        <v>20370</v>
      </c>
      <c r="E2701" s="35" t="s">
        <v>20371</v>
      </c>
      <c r="F2701" s="35" t="s">
        <v>20373</v>
      </c>
      <c r="G2701" s="35" t="s">
        <v>5566</v>
      </c>
      <c r="H2701" s="35" t="s">
        <v>349</v>
      </c>
      <c r="I2701" s="41">
        <v>75150</v>
      </c>
      <c r="J2701" s="35" t="s">
        <v>23</v>
      </c>
      <c r="K2701" s="35" t="s">
        <v>349</v>
      </c>
      <c r="L2701" s="41">
        <v>78628</v>
      </c>
      <c r="M2701" s="35">
        <v>1806</v>
      </c>
      <c r="N2701" s="35">
        <v>1902</v>
      </c>
      <c r="O2701" s="35">
        <v>96</v>
      </c>
      <c r="P2701" s="35" t="s">
        <v>24</v>
      </c>
      <c r="Q2701" s="35" t="s">
        <v>25</v>
      </c>
      <c r="R2701" s="65" t="s">
        <v>15</v>
      </c>
    </row>
    <row r="2702" spans="1:18" x14ac:dyDescent="0.3">
      <c r="A2702" s="37" t="s">
        <v>20374</v>
      </c>
      <c r="B2702" s="32" t="s">
        <v>20359</v>
      </c>
      <c r="C2702" s="37">
        <v>21045443</v>
      </c>
      <c r="D2702" s="33" t="s">
        <v>20370</v>
      </c>
      <c r="E2702" s="33" t="s">
        <v>20371</v>
      </c>
      <c r="F2702" s="33" t="s">
        <v>20375</v>
      </c>
      <c r="G2702" s="33" t="s">
        <v>20359</v>
      </c>
      <c r="H2702" s="33" t="s">
        <v>349</v>
      </c>
      <c r="I2702" s="38">
        <v>76542</v>
      </c>
      <c r="J2702" s="33" t="s">
        <v>23</v>
      </c>
      <c r="K2702" s="33" t="s">
        <v>349</v>
      </c>
      <c r="L2702" s="38">
        <v>78628</v>
      </c>
      <c r="M2702" s="33">
        <v>1806</v>
      </c>
      <c r="N2702" s="33">
        <v>1059</v>
      </c>
      <c r="O2702" s="33">
        <v>-747</v>
      </c>
      <c r="P2702" s="33" t="s">
        <v>48</v>
      </c>
      <c r="Q2702" s="33" t="s">
        <v>25</v>
      </c>
      <c r="R2702" s="65" t="s">
        <v>31</v>
      </c>
    </row>
    <row r="2703" spans="1:18" x14ac:dyDescent="0.3">
      <c r="A2703" s="40" t="s">
        <v>20384</v>
      </c>
      <c r="B2703" s="34" t="s">
        <v>20383</v>
      </c>
      <c r="C2703" s="40">
        <v>21048743</v>
      </c>
      <c r="D2703" s="35" t="s">
        <v>20381</v>
      </c>
      <c r="E2703" s="35" t="s">
        <v>20382</v>
      </c>
      <c r="F2703" s="35" t="s">
        <v>20385</v>
      </c>
      <c r="G2703" s="35" t="s">
        <v>1463</v>
      </c>
      <c r="H2703" s="35" t="s">
        <v>349</v>
      </c>
      <c r="I2703" s="41">
        <v>78704</v>
      </c>
      <c r="J2703" s="35" t="s">
        <v>23</v>
      </c>
      <c r="K2703" s="35" t="s">
        <v>349</v>
      </c>
      <c r="L2703" s="41">
        <v>78250</v>
      </c>
      <c r="M2703" s="35">
        <v>1575</v>
      </c>
      <c r="N2703" s="35">
        <v>1806</v>
      </c>
      <c r="O2703" s="35">
        <v>231</v>
      </c>
      <c r="P2703" s="35" t="s">
        <v>24</v>
      </c>
      <c r="Q2703" s="35" t="s">
        <v>25</v>
      </c>
      <c r="R2703" s="65" t="s">
        <v>15</v>
      </c>
    </row>
    <row r="2704" spans="1:18" x14ac:dyDescent="0.3">
      <c r="A2704" s="40" t="s">
        <v>20399</v>
      </c>
      <c r="B2704" s="34" t="s">
        <v>20398</v>
      </c>
      <c r="C2704" s="40">
        <v>21056810</v>
      </c>
      <c r="D2704" s="35" t="s">
        <v>20388</v>
      </c>
      <c r="E2704" s="35" t="s">
        <v>20389</v>
      </c>
      <c r="F2704" s="35" t="s">
        <v>20400</v>
      </c>
      <c r="G2704" s="35" t="s">
        <v>20401</v>
      </c>
      <c r="H2704" s="35"/>
      <c r="I2704" s="41">
        <v>99999</v>
      </c>
      <c r="J2704" s="35" t="s">
        <v>20402</v>
      </c>
      <c r="K2704" s="35" t="s">
        <v>250</v>
      </c>
      <c r="L2704" s="41">
        <v>33771</v>
      </c>
      <c r="M2704" s="35">
        <v>1920</v>
      </c>
      <c r="N2704" s="35">
        <v>1700</v>
      </c>
      <c r="O2704" s="35">
        <v>-220</v>
      </c>
      <c r="P2704" s="35" t="s">
        <v>48</v>
      </c>
      <c r="Q2704" s="35" t="s">
        <v>25</v>
      </c>
      <c r="R2704" s="65" t="s">
        <v>31</v>
      </c>
    </row>
    <row r="2705" spans="1:18" x14ac:dyDescent="0.3">
      <c r="A2705" s="37" t="s">
        <v>20395</v>
      </c>
      <c r="B2705" s="32" t="s">
        <v>20394</v>
      </c>
      <c r="C2705" s="37">
        <v>21056810</v>
      </c>
      <c r="D2705" s="33" t="s">
        <v>20388</v>
      </c>
      <c r="E2705" s="33" t="s">
        <v>20389</v>
      </c>
      <c r="F2705" s="33" t="s">
        <v>20396</v>
      </c>
      <c r="G2705" s="33" t="s">
        <v>20397</v>
      </c>
      <c r="H2705" s="33"/>
      <c r="I2705" s="38">
        <v>99999</v>
      </c>
      <c r="J2705" s="33" t="s">
        <v>3867</v>
      </c>
      <c r="K2705" s="33" t="s">
        <v>250</v>
      </c>
      <c r="L2705" s="38">
        <v>33771</v>
      </c>
      <c r="M2705" s="33">
        <v>1920</v>
      </c>
      <c r="N2705" s="33">
        <v>1700</v>
      </c>
      <c r="O2705" s="33">
        <v>-220</v>
      </c>
      <c r="P2705" s="33" t="s">
        <v>48</v>
      </c>
      <c r="Q2705" s="33" t="s">
        <v>25</v>
      </c>
      <c r="R2705" s="65" t="s">
        <v>31</v>
      </c>
    </row>
    <row r="2706" spans="1:18" x14ac:dyDescent="0.3">
      <c r="A2706" s="40" t="s">
        <v>20391</v>
      </c>
      <c r="B2706" s="34" t="s">
        <v>20390</v>
      </c>
      <c r="C2706" s="40">
        <v>21056810</v>
      </c>
      <c r="D2706" s="35" t="s">
        <v>20388</v>
      </c>
      <c r="E2706" s="35" t="s">
        <v>20389</v>
      </c>
      <c r="F2706" s="35" t="s">
        <v>20392</v>
      </c>
      <c r="G2706" s="35" t="s">
        <v>13491</v>
      </c>
      <c r="H2706" s="35"/>
      <c r="I2706" s="41">
        <v>99999</v>
      </c>
      <c r="J2706" s="35" t="s">
        <v>20393</v>
      </c>
      <c r="K2706" s="35" t="s">
        <v>250</v>
      </c>
      <c r="L2706" s="41">
        <v>33771</v>
      </c>
      <c r="M2706" s="35">
        <v>1920</v>
      </c>
      <c r="N2706" s="35">
        <v>1700</v>
      </c>
      <c r="O2706" s="35">
        <v>-220</v>
      </c>
      <c r="P2706" s="35" t="s">
        <v>48</v>
      </c>
      <c r="Q2706" s="35" t="s">
        <v>25</v>
      </c>
      <c r="R2706" s="65" t="s">
        <v>31</v>
      </c>
    </row>
    <row r="2707" spans="1:18" x14ac:dyDescent="0.3">
      <c r="A2707" s="37" t="s">
        <v>20430</v>
      </c>
      <c r="B2707" s="32" t="s">
        <v>20429</v>
      </c>
      <c r="C2707" s="37">
        <v>21114405</v>
      </c>
      <c r="D2707" s="33" t="s">
        <v>20428</v>
      </c>
      <c r="E2707" s="33" t="s">
        <v>20429</v>
      </c>
      <c r="F2707" s="33" t="s">
        <v>20431</v>
      </c>
      <c r="G2707" s="33" t="s">
        <v>20432</v>
      </c>
      <c r="H2707" s="33" t="s">
        <v>1835</v>
      </c>
      <c r="I2707" s="38">
        <v>90640</v>
      </c>
      <c r="J2707" s="33" t="s">
        <v>23</v>
      </c>
      <c r="K2707" s="33" t="s">
        <v>1835</v>
      </c>
      <c r="L2707" s="38">
        <v>92126</v>
      </c>
      <c r="M2707" s="33">
        <v>2643</v>
      </c>
      <c r="N2707" s="33">
        <v>2916</v>
      </c>
      <c r="O2707" s="33">
        <v>273</v>
      </c>
      <c r="P2707" s="33" t="s">
        <v>24</v>
      </c>
      <c r="Q2707" s="33" t="s">
        <v>25</v>
      </c>
      <c r="R2707" s="65" t="s">
        <v>15</v>
      </c>
    </row>
    <row r="2708" spans="1:18" x14ac:dyDescent="0.3">
      <c r="A2708" s="40" t="s">
        <v>20440</v>
      </c>
      <c r="B2708" s="34" t="s">
        <v>20439</v>
      </c>
      <c r="C2708" s="40">
        <v>21115205</v>
      </c>
      <c r="D2708" s="35" t="s">
        <v>20437</v>
      </c>
      <c r="E2708" s="54" t="s">
        <v>20438</v>
      </c>
      <c r="F2708" s="35" t="s">
        <v>20441</v>
      </c>
      <c r="G2708" s="35" t="s">
        <v>20442</v>
      </c>
      <c r="H2708" s="35" t="s">
        <v>1835</v>
      </c>
      <c r="I2708" s="41">
        <v>91351</v>
      </c>
      <c r="J2708" s="35" t="s">
        <v>23</v>
      </c>
      <c r="K2708" s="35" t="s">
        <v>1835</v>
      </c>
      <c r="L2708" s="41">
        <v>93036</v>
      </c>
      <c r="M2708" s="35">
        <v>2610</v>
      </c>
      <c r="N2708" s="35">
        <v>2916</v>
      </c>
      <c r="O2708" s="35">
        <v>306</v>
      </c>
      <c r="P2708" s="35" t="s">
        <v>24</v>
      </c>
      <c r="Q2708" s="35" t="s">
        <v>25</v>
      </c>
      <c r="R2708" s="65" t="s">
        <v>15</v>
      </c>
    </row>
    <row r="2709" spans="1:18" x14ac:dyDescent="0.3">
      <c r="A2709" s="37" t="s">
        <v>20444</v>
      </c>
      <c r="B2709" s="32" t="s">
        <v>20443</v>
      </c>
      <c r="C2709" s="37">
        <v>21115205</v>
      </c>
      <c r="D2709" s="33" t="s">
        <v>20437</v>
      </c>
      <c r="E2709" s="50" t="s">
        <v>20438</v>
      </c>
      <c r="F2709" s="33" t="s">
        <v>20445</v>
      </c>
      <c r="G2709" s="33" t="s">
        <v>1338</v>
      </c>
      <c r="H2709" s="33" t="s">
        <v>1835</v>
      </c>
      <c r="I2709" s="38">
        <v>93535</v>
      </c>
      <c r="J2709" s="33" t="s">
        <v>23</v>
      </c>
      <c r="K2709" s="33" t="s">
        <v>1835</v>
      </c>
      <c r="L2709" s="38">
        <v>93036</v>
      </c>
      <c r="M2709" s="33">
        <v>2610</v>
      </c>
      <c r="N2709" s="33">
        <v>1764</v>
      </c>
      <c r="O2709" s="33">
        <v>-846</v>
      </c>
      <c r="P2709" s="33" t="s">
        <v>48</v>
      </c>
      <c r="Q2709" s="33" t="s">
        <v>25</v>
      </c>
      <c r="R2709" s="65" t="s">
        <v>31</v>
      </c>
    </row>
    <row r="2710" spans="1:18" x14ac:dyDescent="0.3">
      <c r="A2710" s="40" t="s">
        <v>20463</v>
      </c>
      <c r="B2710" s="34" t="s">
        <v>20462</v>
      </c>
      <c r="C2710" s="40">
        <v>21116205</v>
      </c>
      <c r="D2710" s="35" t="s">
        <v>20461</v>
      </c>
      <c r="E2710" s="35" t="s">
        <v>20462</v>
      </c>
      <c r="F2710" s="35" t="s">
        <v>20464</v>
      </c>
      <c r="G2710" s="35" t="s">
        <v>1793</v>
      </c>
      <c r="H2710" s="35" t="s">
        <v>1835</v>
      </c>
      <c r="I2710" s="41">
        <v>90630</v>
      </c>
      <c r="J2710" s="35" t="s">
        <v>23</v>
      </c>
      <c r="K2710" s="35" t="s">
        <v>1835</v>
      </c>
      <c r="L2710" s="41">
        <v>92108</v>
      </c>
      <c r="M2710" s="35">
        <v>2643</v>
      </c>
      <c r="N2710" s="35">
        <v>2916</v>
      </c>
      <c r="O2710" s="35">
        <v>273</v>
      </c>
      <c r="P2710" s="35" t="s">
        <v>24</v>
      </c>
      <c r="Q2710" s="35" t="s">
        <v>25</v>
      </c>
      <c r="R2710" s="65" t="s">
        <v>15</v>
      </c>
    </row>
    <row r="2711" spans="1:18" x14ac:dyDescent="0.3">
      <c r="A2711" s="40" t="s">
        <v>20467</v>
      </c>
      <c r="B2711" s="34" t="s">
        <v>20466</v>
      </c>
      <c r="C2711" s="40">
        <v>21116605</v>
      </c>
      <c r="D2711" s="35" t="s">
        <v>20465</v>
      </c>
      <c r="E2711" s="35" t="s">
        <v>20466</v>
      </c>
      <c r="F2711" s="35" t="s">
        <v>20468</v>
      </c>
      <c r="G2711" s="35" t="s">
        <v>15376</v>
      </c>
      <c r="H2711" s="35" t="s">
        <v>1835</v>
      </c>
      <c r="I2711" s="41">
        <v>92660</v>
      </c>
      <c r="J2711" s="35" t="s">
        <v>23</v>
      </c>
      <c r="K2711" s="35" t="s">
        <v>1835</v>
      </c>
      <c r="L2711" s="41">
        <v>92108</v>
      </c>
      <c r="M2711" s="35">
        <v>2643</v>
      </c>
      <c r="N2711" s="35">
        <v>2916</v>
      </c>
      <c r="O2711" s="35">
        <v>273</v>
      </c>
      <c r="P2711" s="35" t="s">
        <v>24</v>
      </c>
      <c r="Q2711" s="35" t="s">
        <v>25</v>
      </c>
      <c r="R2711" s="65" t="s">
        <v>15</v>
      </c>
    </row>
    <row r="2712" spans="1:18" x14ac:dyDescent="0.3">
      <c r="A2712" s="40" t="s">
        <v>20481</v>
      </c>
      <c r="B2712" s="34" t="s">
        <v>20480</v>
      </c>
      <c r="C2712" s="40">
        <v>21118105</v>
      </c>
      <c r="D2712" s="35" t="s">
        <v>20479</v>
      </c>
      <c r="E2712" s="35" t="s">
        <v>20480</v>
      </c>
      <c r="F2712" s="35" t="s">
        <v>20482</v>
      </c>
      <c r="G2712" s="35" t="s">
        <v>2221</v>
      </c>
      <c r="H2712" s="35" t="s">
        <v>1835</v>
      </c>
      <c r="I2712" s="41">
        <v>95128</v>
      </c>
      <c r="J2712" s="35" t="s">
        <v>23</v>
      </c>
      <c r="K2712" s="35" t="s">
        <v>1835</v>
      </c>
      <c r="L2712" s="41">
        <v>95062</v>
      </c>
      <c r="M2712" s="35">
        <v>2643</v>
      </c>
      <c r="N2712" s="35">
        <v>4200</v>
      </c>
      <c r="O2712" s="35">
        <v>1557</v>
      </c>
      <c r="P2712" s="35" t="s">
        <v>24</v>
      </c>
      <c r="Q2712" s="35" t="s">
        <v>25</v>
      </c>
      <c r="R2712" s="65" t="s">
        <v>15</v>
      </c>
    </row>
    <row r="2713" spans="1:18" x14ac:dyDescent="0.3">
      <c r="A2713" s="37" t="s">
        <v>20491</v>
      </c>
      <c r="B2713" s="32" t="s">
        <v>20490</v>
      </c>
      <c r="C2713" s="37">
        <v>21121505</v>
      </c>
      <c r="D2713" s="33" t="s">
        <v>20488</v>
      </c>
      <c r="E2713" s="33" t="s">
        <v>20489</v>
      </c>
      <c r="F2713" s="33" t="s">
        <v>20492</v>
      </c>
      <c r="G2713" s="33" t="s">
        <v>20493</v>
      </c>
      <c r="H2713" s="33" t="s">
        <v>1835</v>
      </c>
      <c r="I2713" s="38">
        <v>93212</v>
      </c>
      <c r="J2713" s="33" t="s">
        <v>23</v>
      </c>
      <c r="K2713" s="33" t="s">
        <v>1835</v>
      </c>
      <c r="L2713" s="38">
        <v>93720</v>
      </c>
      <c r="M2713" s="33">
        <v>1527</v>
      </c>
      <c r="N2713" s="33">
        <v>1350</v>
      </c>
      <c r="O2713" s="33">
        <v>-177</v>
      </c>
      <c r="P2713" s="33" t="s">
        <v>48</v>
      </c>
      <c r="Q2713" s="33" t="s">
        <v>25</v>
      </c>
      <c r="R2713" s="65" t="s">
        <v>31</v>
      </c>
    </row>
    <row r="2714" spans="1:18" x14ac:dyDescent="0.3">
      <c r="A2714" s="40" t="s">
        <v>20495</v>
      </c>
      <c r="B2714" s="34" t="s">
        <v>20494</v>
      </c>
      <c r="C2714" s="40">
        <v>21121505</v>
      </c>
      <c r="D2714" s="35" t="s">
        <v>20488</v>
      </c>
      <c r="E2714" s="35" t="s">
        <v>20489</v>
      </c>
      <c r="F2714" s="35" t="s">
        <v>20496</v>
      </c>
      <c r="G2714" s="35" t="s">
        <v>20497</v>
      </c>
      <c r="H2714" s="35" t="s">
        <v>1835</v>
      </c>
      <c r="I2714" s="41">
        <v>93291</v>
      </c>
      <c r="J2714" s="35" t="s">
        <v>23</v>
      </c>
      <c r="K2714" s="35" t="s">
        <v>1835</v>
      </c>
      <c r="L2714" s="41">
        <v>93720</v>
      </c>
      <c r="M2714" s="35">
        <v>1527</v>
      </c>
      <c r="N2714" s="35">
        <v>1350</v>
      </c>
      <c r="O2714" s="35">
        <v>-177</v>
      </c>
      <c r="P2714" s="35" t="s">
        <v>48</v>
      </c>
      <c r="Q2714" s="35" t="s">
        <v>25</v>
      </c>
      <c r="R2714" s="65" t="s">
        <v>31</v>
      </c>
    </row>
    <row r="2715" spans="1:18" x14ac:dyDescent="0.3">
      <c r="A2715" s="37" t="s">
        <v>20499</v>
      </c>
      <c r="B2715" s="32" t="s">
        <v>20498</v>
      </c>
      <c r="C2715" s="37">
        <v>21121505</v>
      </c>
      <c r="D2715" s="33" t="s">
        <v>20488</v>
      </c>
      <c r="E2715" s="33" t="s">
        <v>20489</v>
      </c>
      <c r="F2715" s="33" t="s">
        <v>20500</v>
      </c>
      <c r="G2715" s="33" t="s">
        <v>20497</v>
      </c>
      <c r="H2715" s="33" t="s">
        <v>1835</v>
      </c>
      <c r="I2715" s="38">
        <v>93291</v>
      </c>
      <c r="J2715" s="33" t="s">
        <v>23</v>
      </c>
      <c r="K2715" s="33" t="s">
        <v>1835</v>
      </c>
      <c r="L2715" s="38">
        <v>93720</v>
      </c>
      <c r="M2715" s="33">
        <v>1527</v>
      </c>
      <c r="N2715" s="33">
        <v>1350</v>
      </c>
      <c r="O2715" s="33">
        <v>-177</v>
      </c>
      <c r="P2715" s="33" t="s">
        <v>48</v>
      </c>
      <c r="Q2715" s="33" t="s">
        <v>25</v>
      </c>
      <c r="R2715" s="65" t="s">
        <v>31</v>
      </c>
    </row>
    <row r="2716" spans="1:18" x14ac:dyDescent="0.3">
      <c r="A2716" s="40" t="s">
        <v>20502</v>
      </c>
      <c r="B2716" s="34" t="s">
        <v>20501</v>
      </c>
      <c r="C2716" s="40">
        <v>21121505</v>
      </c>
      <c r="D2716" s="35" t="s">
        <v>20488</v>
      </c>
      <c r="E2716" s="35" t="s">
        <v>20489</v>
      </c>
      <c r="F2716" s="35" t="s">
        <v>20503</v>
      </c>
      <c r="G2716" s="35" t="s">
        <v>20497</v>
      </c>
      <c r="H2716" s="35" t="s">
        <v>1835</v>
      </c>
      <c r="I2716" s="41">
        <v>93291</v>
      </c>
      <c r="J2716" s="35" t="s">
        <v>23</v>
      </c>
      <c r="K2716" s="35" t="s">
        <v>1835</v>
      </c>
      <c r="L2716" s="41">
        <v>93720</v>
      </c>
      <c r="M2716" s="35">
        <v>1527</v>
      </c>
      <c r="N2716" s="35">
        <v>1350</v>
      </c>
      <c r="O2716" s="35">
        <v>-177</v>
      </c>
      <c r="P2716" s="35" t="s">
        <v>48</v>
      </c>
      <c r="Q2716" s="35" t="s">
        <v>25</v>
      </c>
      <c r="R2716" s="65" t="s">
        <v>31</v>
      </c>
    </row>
    <row r="2717" spans="1:18" x14ac:dyDescent="0.3">
      <c r="A2717" s="37" t="s">
        <v>20504</v>
      </c>
      <c r="B2717" s="32" t="s">
        <v>20497</v>
      </c>
      <c r="C2717" s="37">
        <v>21121505</v>
      </c>
      <c r="D2717" s="33" t="s">
        <v>20488</v>
      </c>
      <c r="E2717" s="33" t="s">
        <v>20489</v>
      </c>
      <c r="F2717" s="33" t="s">
        <v>20505</v>
      </c>
      <c r="G2717" s="33" t="s">
        <v>20497</v>
      </c>
      <c r="H2717" s="33" t="s">
        <v>1835</v>
      </c>
      <c r="I2717" s="38">
        <v>93291</v>
      </c>
      <c r="J2717" s="33" t="s">
        <v>23</v>
      </c>
      <c r="K2717" s="33" t="s">
        <v>1835</v>
      </c>
      <c r="L2717" s="38">
        <v>93720</v>
      </c>
      <c r="M2717" s="33">
        <v>1527</v>
      </c>
      <c r="N2717" s="33">
        <v>1350</v>
      </c>
      <c r="O2717" s="33">
        <v>-177</v>
      </c>
      <c r="P2717" s="33" t="s">
        <v>48</v>
      </c>
      <c r="Q2717" s="33" t="s">
        <v>25</v>
      </c>
      <c r="R2717" s="65" t="s">
        <v>31</v>
      </c>
    </row>
    <row r="2718" spans="1:18" x14ac:dyDescent="0.3">
      <c r="A2718" s="37" t="s">
        <v>20507</v>
      </c>
      <c r="B2718" s="32" t="s">
        <v>20506</v>
      </c>
      <c r="C2718" s="37">
        <v>21121505</v>
      </c>
      <c r="D2718" s="33" t="s">
        <v>20488</v>
      </c>
      <c r="E2718" s="33" t="s">
        <v>20489</v>
      </c>
      <c r="F2718" s="33" t="s">
        <v>20508</v>
      </c>
      <c r="G2718" s="33" t="s">
        <v>3195</v>
      </c>
      <c r="H2718" s="33" t="s">
        <v>1835</v>
      </c>
      <c r="I2718" s="38">
        <v>93309</v>
      </c>
      <c r="J2718" s="33" t="s">
        <v>23</v>
      </c>
      <c r="K2718" s="33" t="s">
        <v>1835</v>
      </c>
      <c r="L2718" s="38">
        <v>93720</v>
      </c>
      <c r="M2718" s="33">
        <v>1527</v>
      </c>
      <c r="N2718" s="33">
        <v>1512</v>
      </c>
      <c r="O2718" s="33">
        <v>-15</v>
      </c>
      <c r="P2718" s="33" t="s">
        <v>48</v>
      </c>
      <c r="Q2718" s="33" t="s">
        <v>25</v>
      </c>
      <c r="R2718" s="65" t="s">
        <v>31</v>
      </c>
    </row>
    <row r="2719" spans="1:18" x14ac:dyDescent="0.3">
      <c r="A2719" s="40" t="s">
        <v>20509</v>
      </c>
      <c r="B2719" s="34" t="s">
        <v>3195</v>
      </c>
      <c r="C2719" s="40">
        <v>21121505</v>
      </c>
      <c r="D2719" s="35" t="s">
        <v>20488</v>
      </c>
      <c r="E2719" s="35" t="s">
        <v>20489</v>
      </c>
      <c r="F2719" s="35" t="s">
        <v>20510</v>
      </c>
      <c r="G2719" s="35" t="s">
        <v>3195</v>
      </c>
      <c r="H2719" s="35" t="s">
        <v>1835</v>
      </c>
      <c r="I2719" s="41">
        <v>93309</v>
      </c>
      <c r="J2719" s="35" t="s">
        <v>23</v>
      </c>
      <c r="K2719" s="35" t="s">
        <v>1835</v>
      </c>
      <c r="L2719" s="41">
        <v>93720</v>
      </c>
      <c r="M2719" s="35">
        <v>1527</v>
      </c>
      <c r="N2719" s="35">
        <v>1512</v>
      </c>
      <c r="O2719" s="35">
        <v>-15</v>
      </c>
      <c r="P2719" s="35" t="s">
        <v>48</v>
      </c>
      <c r="Q2719" s="35" t="s">
        <v>25</v>
      </c>
      <c r="R2719" s="65" t="s">
        <v>31</v>
      </c>
    </row>
    <row r="2720" spans="1:18" x14ac:dyDescent="0.3">
      <c r="A2720" s="40" t="s">
        <v>20526</v>
      </c>
      <c r="B2720" s="34" t="s">
        <v>20525</v>
      </c>
      <c r="C2720" s="40">
        <v>21122205</v>
      </c>
      <c r="D2720" s="35" t="s">
        <v>20523</v>
      </c>
      <c r="E2720" s="54" t="s">
        <v>20524</v>
      </c>
      <c r="F2720" s="35" t="s">
        <v>20527</v>
      </c>
      <c r="G2720" s="35" t="s">
        <v>20528</v>
      </c>
      <c r="H2720" s="35" t="s">
        <v>1835</v>
      </c>
      <c r="I2720" s="41">
        <v>93030</v>
      </c>
      <c r="J2720" s="35" t="s">
        <v>23</v>
      </c>
      <c r="K2720" s="35" t="s">
        <v>1835</v>
      </c>
      <c r="L2720" s="41">
        <v>93308</v>
      </c>
      <c r="M2720" s="35">
        <v>1512</v>
      </c>
      <c r="N2720" s="35">
        <v>2610</v>
      </c>
      <c r="O2720" s="35">
        <v>1098</v>
      </c>
      <c r="P2720" s="35" t="s">
        <v>24</v>
      </c>
      <c r="Q2720" s="35" t="s">
        <v>25</v>
      </c>
      <c r="R2720" s="65" t="s">
        <v>15</v>
      </c>
    </row>
    <row r="2721" spans="1:18" x14ac:dyDescent="0.3">
      <c r="A2721" s="61" t="s">
        <v>36039</v>
      </c>
      <c r="B2721" s="60" t="s">
        <v>36038</v>
      </c>
      <c r="C2721" s="61" t="s">
        <v>20523</v>
      </c>
      <c r="D2721" s="33" t="s">
        <v>20523</v>
      </c>
      <c r="E2721" s="50" t="s">
        <v>20524</v>
      </c>
      <c r="F2721" s="62" t="s">
        <v>36040</v>
      </c>
      <c r="G2721" s="62" t="s">
        <v>3191</v>
      </c>
      <c r="H2721" s="62" t="s">
        <v>1835</v>
      </c>
      <c r="I2721" s="63">
        <v>92123</v>
      </c>
      <c r="J2721" s="62" t="s">
        <v>23</v>
      </c>
      <c r="K2721" s="33" t="s">
        <v>1835</v>
      </c>
      <c r="L2721" s="38">
        <v>93308</v>
      </c>
      <c r="M2721" s="33">
        <v>1512</v>
      </c>
      <c r="N2721" s="33">
        <v>2643</v>
      </c>
      <c r="O2721" s="33">
        <v>1131</v>
      </c>
      <c r="P2721" s="33" t="s">
        <v>24</v>
      </c>
      <c r="Q2721" s="33" t="s">
        <v>25</v>
      </c>
      <c r="R2721" s="65" t="s">
        <v>15</v>
      </c>
    </row>
    <row r="2722" spans="1:18" x14ac:dyDescent="0.3">
      <c r="A2722" s="37" t="s">
        <v>20537</v>
      </c>
      <c r="B2722" s="32" t="s">
        <v>20536</v>
      </c>
      <c r="C2722" s="37">
        <v>21122605</v>
      </c>
      <c r="D2722" s="33" t="s">
        <v>20534</v>
      </c>
      <c r="E2722" s="50" t="s">
        <v>20535</v>
      </c>
      <c r="F2722" s="33" t="s">
        <v>20538</v>
      </c>
      <c r="G2722" s="33" t="s">
        <v>3191</v>
      </c>
      <c r="H2722" s="33" t="s">
        <v>1835</v>
      </c>
      <c r="I2722" s="38">
        <v>92123</v>
      </c>
      <c r="J2722" s="33" t="s">
        <v>23</v>
      </c>
      <c r="K2722" s="33" t="s">
        <v>1835</v>
      </c>
      <c r="L2722" s="38">
        <v>91203</v>
      </c>
      <c r="M2722" s="33">
        <v>2916</v>
      </c>
      <c r="N2722" s="33">
        <v>2643</v>
      </c>
      <c r="O2722" s="33">
        <v>-273</v>
      </c>
      <c r="P2722" s="33" t="s">
        <v>48</v>
      </c>
      <c r="Q2722" s="33" t="s">
        <v>25</v>
      </c>
      <c r="R2722" s="65" t="s">
        <v>31</v>
      </c>
    </row>
    <row r="2723" spans="1:18" x14ac:dyDescent="0.3">
      <c r="A2723" s="40" t="s">
        <v>20541</v>
      </c>
      <c r="B2723" s="34" t="s">
        <v>14928</v>
      </c>
      <c r="C2723" s="40">
        <v>21193122</v>
      </c>
      <c r="D2723" s="35" t="s">
        <v>20539</v>
      </c>
      <c r="E2723" s="35" t="s">
        <v>20540</v>
      </c>
      <c r="F2723" s="35" t="s">
        <v>664</v>
      </c>
      <c r="G2723" s="35" t="s">
        <v>665</v>
      </c>
      <c r="H2723" s="35" t="s">
        <v>657</v>
      </c>
      <c r="I2723" s="41">
        <v>49442</v>
      </c>
      <c r="J2723" s="35" t="s">
        <v>23</v>
      </c>
      <c r="K2723" s="35" t="s">
        <v>657</v>
      </c>
      <c r="L2723" s="41">
        <v>49413</v>
      </c>
      <c r="M2723" s="35">
        <v>1218</v>
      </c>
      <c r="N2723" s="35">
        <v>1377</v>
      </c>
      <c r="O2723" s="35">
        <v>159</v>
      </c>
      <c r="P2723" s="35" t="s">
        <v>24</v>
      </c>
      <c r="Q2723" s="35" t="s">
        <v>25</v>
      </c>
      <c r="R2723" s="65" t="s">
        <v>15</v>
      </c>
    </row>
    <row r="2724" spans="1:18" x14ac:dyDescent="0.3">
      <c r="A2724" s="40" t="s">
        <v>20571</v>
      </c>
      <c r="B2724" s="34" t="s">
        <v>20570</v>
      </c>
      <c r="C2724" s="40">
        <v>21381732</v>
      </c>
      <c r="D2724" s="35" t="s">
        <v>20562</v>
      </c>
      <c r="E2724" s="54" t="s">
        <v>20563</v>
      </c>
      <c r="F2724" s="35" t="s">
        <v>20572</v>
      </c>
      <c r="G2724" s="35" t="s">
        <v>20573</v>
      </c>
      <c r="H2724" s="35" t="s">
        <v>268</v>
      </c>
      <c r="I2724" s="41">
        <v>10801</v>
      </c>
      <c r="J2724" s="35" t="s">
        <v>23</v>
      </c>
      <c r="K2724" s="35" t="s">
        <v>268</v>
      </c>
      <c r="L2724" s="41">
        <v>10468</v>
      </c>
      <c r="M2724" s="35">
        <v>3366</v>
      </c>
      <c r="N2724" s="35">
        <v>2886</v>
      </c>
      <c r="O2724" s="35">
        <v>-480</v>
      </c>
      <c r="P2724" s="35" t="s">
        <v>48</v>
      </c>
      <c r="Q2724" s="35" t="s">
        <v>25</v>
      </c>
      <c r="R2724" s="65" t="s">
        <v>31</v>
      </c>
    </row>
    <row r="2725" spans="1:18" x14ac:dyDescent="0.3">
      <c r="A2725" s="40" t="s">
        <v>20582</v>
      </c>
      <c r="B2725" s="34" t="s">
        <v>20581</v>
      </c>
      <c r="C2725" s="40">
        <v>21451747</v>
      </c>
      <c r="D2725" s="35" t="s">
        <v>20579</v>
      </c>
      <c r="E2725" s="35" t="s">
        <v>20580</v>
      </c>
      <c r="F2725" s="35" t="s">
        <v>20583</v>
      </c>
      <c r="G2725" s="35" t="s">
        <v>20584</v>
      </c>
      <c r="H2725" s="35" t="s">
        <v>2073</v>
      </c>
      <c r="I2725" s="41">
        <v>98424</v>
      </c>
      <c r="J2725" s="35" t="s">
        <v>23</v>
      </c>
      <c r="K2725" s="35" t="s">
        <v>2073</v>
      </c>
      <c r="L2725" s="41">
        <v>98683</v>
      </c>
      <c r="M2725" s="35">
        <v>2409</v>
      </c>
      <c r="N2725" s="35">
        <v>1914</v>
      </c>
      <c r="O2725" s="35">
        <v>-495</v>
      </c>
      <c r="P2725" s="35" t="s">
        <v>48</v>
      </c>
      <c r="Q2725" s="35" t="s">
        <v>25</v>
      </c>
      <c r="R2725" s="65" t="s">
        <v>31</v>
      </c>
    </row>
    <row r="2726" spans="1:18" x14ac:dyDescent="0.3">
      <c r="A2726" s="37" t="s">
        <v>20586</v>
      </c>
      <c r="B2726" s="32" t="s">
        <v>20585</v>
      </c>
      <c r="C2726" s="37">
        <v>21451747</v>
      </c>
      <c r="D2726" s="33" t="s">
        <v>20579</v>
      </c>
      <c r="E2726" s="33" t="s">
        <v>20580</v>
      </c>
      <c r="F2726" s="33" t="s">
        <v>20587</v>
      </c>
      <c r="G2726" s="33" t="s">
        <v>15508</v>
      </c>
      <c r="H2726" s="33" t="s">
        <v>2073</v>
      </c>
      <c r="I2726" s="38">
        <v>98503</v>
      </c>
      <c r="J2726" s="33" t="s">
        <v>23</v>
      </c>
      <c r="K2726" s="33" t="s">
        <v>2073</v>
      </c>
      <c r="L2726" s="38">
        <v>98683</v>
      </c>
      <c r="M2726" s="33">
        <v>2409</v>
      </c>
      <c r="N2726" s="33">
        <v>1914</v>
      </c>
      <c r="O2726" s="33">
        <v>-495</v>
      </c>
      <c r="P2726" s="33" t="s">
        <v>48</v>
      </c>
      <c r="Q2726" s="33" t="s">
        <v>25</v>
      </c>
      <c r="R2726" s="65" t="s">
        <v>31</v>
      </c>
    </row>
    <row r="2727" spans="1:18" x14ac:dyDescent="0.3">
      <c r="A2727" s="40" t="s">
        <v>20589</v>
      </c>
      <c r="B2727" s="34" t="s">
        <v>20588</v>
      </c>
      <c r="C2727" s="40">
        <v>21451747</v>
      </c>
      <c r="D2727" s="35" t="s">
        <v>20579</v>
      </c>
      <c r="E2727" s="35" t="s">
        <v>20580</v>
      </c>
      <c r="F2727" s="35" t="s">
        <v>20590</v>
      </c>
      <c r="G2727" s="35" t="s">
        <v>5235</v>
      </c>
      <c r="H2727" s="35" t="s">
        <v>2073</v>
      </c>
      <c r="I2727" s="41">
        <v>99301</v>
      </c>
      <c r="J2727" s="35" t="s">
        <v>23</v>
      </c>
      <c r="K2727" s="35" t="s">
        <v>2073</v>
      </c>
      <c r="L2727" s="41">
        <v>98683</v>
      </c>
      <c r="M2727" s="35">
        <v>2409</v>
      </c>
      <c r="N2727" s="35">
        <v>1461</v>
      </c>
      <c r="O2727" s="35">
        <v>-948</v>
      </c>
      <c r="P2727" s="35" t="s">
        <v>48</v>
      </c>
      <c r="Q2727" s="35" t="s">
        <v>25</v>
      </c>
      <c r="R2727" s="65" t="s">
        <v>31</v>
      </c>
    </row>
    <row r="2728" spans="1:18" x14ac:dyDescent="0.3">
      <c r="A2728" s="37" t="s">
        <v>20592</v>
      </c>
      <c r="B2728" s="32" t="s">
        <v>20591</v>
      </c>
      <c r="C2728" s="37">
        <v>21451747</v>
      </c>
      <c r="D2728" s="33" t="s">
        <v>20579</v>
      </c>
      <c r="E2728" s="33" t="s">
        <v>20580</v>
      </c>
      <c r="F2728" s="33" t="s">
        <v>20593</v>
      </c>
      <c r="G2728" s="33" t="s">
        <v>20594</v>
      </c>
      <c r="H2728" s="33" t="s">
        <v>2073</v>
      </c>
      <c r="I2728" s="38">
        <v>98802</v>
      </c>
      <c r="J2728" s="33" t="s">
        <v>23</v>
      </c>
      <c r="K2728" s="33" t="s">
        <v>2073</v>
      </c>
      <c r="L2728" s="38">
        <v>98683</v>
      </c>
      <c r="M2728" s="33">
        <v>2409</v>
      </c>
      <c r="N2728" s="33">
        <v>1461</v>
      </c>
      <c r="O2728" s="33">
        <v>-948</v>
      </c>
      <c r="P2728" s="33" t="s">
        <v>48</v>
      </c>
      <c r="Q2728" s="33" t="s">
        <v>25</v>
      </c>
      <c r="R2728" s="65" t="s">
        <v>31</v>
      </c>
    </row>
    <row r="2729" spans="1:18" x14ac:dyDescent="0.3">
      <c r="A2729" s="40" t="s">
        <v>20596</v>
      </c>
      <c r="B2729" s="34" t="s">
        <v>20595</v>
      </c>
      <c r="C2729" s="40">
        <v>21451747</v>
      </c>
      <c r="D2729" s="35" t="s">
        <v>20579</v>
      </c>
      <c r="E2729" s="35" t="s">
        <v>20580</v>
      </c>
      <c r="F2729" s="35" t="s">
        <v>20597</v>
      </c>
      <c r="G2729" s="35" t="s">
        <v>2100</v>
      </c>
      <c r="H2729" s="35" t="s">
        <v>2073</v>
      </c>
      <c r="I2729" s="41">
        <v>98902</v>
      </c>
      <c r="J2729" s="35" t="s">
        <v>23</v>
      </c>
      <c r="K2729" s="35" t="s">
        <v>2073</v>
      </c>
      <c r="L2729" s="41">
        <v>98683</v>
      </c>
      <c r="M2729" s="35">
        <v>2409</v>
      </c>
      <c r="N2729" s="35">
        <v>1239</v>
      </c>
      <c r="O2729" s="35">
        <v>-1170</v>
      </c>
      <c r="P2729" s="35" t="s">
        <v>48</v>
      </c>
      <c r="Q2729" s="35" t="s">
        <v>25</v>
      </c>
      <c r="R2729" s="65" t="s">
        <v>31</v>
      </c>
    </row>
    <row r="2730" spans="1:18" x14ac:dyDescent="0.3">
      <c r="A2730" s="40" t="s">
        <v>20604</v>
      </c>
      <c r="B2730" s="34" t="s">
        <v>20603</v>
      </c>
      <c r="C2730" s="40">
        <v>21800805</v>
      </c>
      <c r="D2730" s="35" t="s">
        <v>20601</v>
      </c>
      <c r="E2730" s="35" t="s">
        <v>20602</v>
      </c>
      <c r="F2730" s="35" t="s">
        <v>20605</v>
      </c>
      <c r="G2730" s="35" t="s">
        <v>20606</v>
      </c>
      <c r="H2730" s="35" t="s">
        <v>1835</v>
      </c>
      <c r="I2730" s="41">
        <v>92278</v>
      </c>
      <c r="J2730" s="35" t="s">
        <v>23</v>
      </c>
      <c r="K2730" s="35" t="s">
        <v>1835</v>
      </c>
      <c r="L2730" s="41">
        <v>90806</v>
      </c>
      <c r="M2730" s="35">
        <v>2916</v>
      </c>
      <c r="N2730" s="35">
        <v>942</v>
      </c>
      <c r="O2730" s="35">
        <v>-1974</v>
      </c>
      <c r="P2730" s="35" t="s">
        <v>48</v>
      </c>
      <c r="Q2730" s="35" t="s">
        <v>25</v>
      </c>
      <c r="R2730" s="65" t="s">
        <v>31</v>
      </c>
    </row>
    <row r="2731" spans="1:18" x14ac:dyDescent="0.3">
      <c r="A2731" s="61" t="s">
        <v>34485</v>
      </c>
      <c r="B2731" s="60" t="s">
        <v>34484</v>
      </c>
      <c r="C2731" s="61" t="s">
        <v>34486</v>
      </c>
      <c r="D2731" s="33" t="s">
        <v>34486</v>
      </c>
      <c r="E2731" s="50" t="s">
        <v>34487</v>
      </c>
      <c r="F2731" s="62" t="s">
        <v>34488</v>
      </c>
      <c r="G2731" s="62" t="s">
        <v>6119</v>
      </c>
      <c r="H2731" s="62" t="s">
        <v>1835</v>
      </c>
      <c r="I2731" s="63">
        <v>93721</v>
      </c>
      <c r="J2731" s="62" t="s">
        <v>23</v>
      </c>
      <c r="K2731" s="33" t="s">
        <v>1835</v>
      </c>
      <c r="L2731" s="38">
        <v>94560</v>
      </c>
      <c r="M2731" s="33">
        <v>3534</v>
      </c>
      <c r="N2731" s="33">
        <v>1527</v>
      </c>
      <c r="O2731" s="33">
        <v>-2007</v>
      </c>
      <c r="P2731" s="33" t="s">
        <v>48</v>
      </c>
      <c r="Q2731" s="33" t="s">
        <v>25</v>
      </c>
      <c r="R2731" s="65" t="s">
        <v>31</v>
      </c>
    </row>
    <row r="2732" spans="1:18" x14ac:dyDescent="0.3">
      <c r="A2732" s="37" t="s">
        <v>20618</v>
      </c>
      <c r="B2732" s="32" t="s">
        <v>20617</v>
      </c>
      <c r="C2732" s="37">
        <v>21804106</v>
      </c>
      <c r="D2732" s="33" t="s">
        <v>20612</v>
      </c>
      <c r="E2732" s="33" t="s">
        <v>20613</v>
      </c>
      <c r="F2732" s="33" t="s">
        <v>20619</v>
      </c>
      <c r="G2732" s="33" t="s">
        <v>4666</v>
      </c>
      <c r="H2732" s="33" t="s">
        <v>1669</v>
      </c>
      <c r="I2732" s="38">
        <v>80026</v>
      </c>
      <c r="J2732" s="33" t="s">
        <v>23</v>
      </c>
      <c r="K2732" s="33" t="s">
        <v>1669</v>
      </c>
      <c r="L2732" s="38">
        <v>80124</v>
      </c>
      <c r="M2732" s="33">
        <v>2136</v>
      </c>
      <c r="N2732" s="33">
        <v>2082</v>
      </c>
      <c r="O2732" s="33">
        <v>-54</v>
      </c>
      <c r="P2732" s="33" t="s">
        <v>48</v>
      </c>
      <c r="Q2732" s="33" t="s">
        <v>25</v>
      </c>
      <c r="R2732" s="65" t="s">
        <v>31</v>
      </c>
    </row>
    <row r="2733" spans="1:18" x14ac:dyDescent="0.3">
      <c r="A2733" s="40" t="s">
        <v>20640</v>
      </c>
      <c r="B2733" s="34" t="s">
        <v>20639</v>
      </c>
      <c r="C2733" s="40">
        <v>21804106</v>
      </c>
      <c r="D2733" s="35" t="s">
        <v>20612</v>
      </c>
      <c r="E2733" s="35" t="s">
        <v>20613</v>
      </c>
      <c r="F2733" s="35" t="s">
        <v>20641</v>
      </c>
      <c r="G2733" s="35" t="s">
        <v>1668</v>
      </c>
      <c r="H2733" s="35" t="s">
        <v>1669</v>
      </c>
      <c r="I2733" s="41">
        <v>80304</v>
      </c>
      <c r="J2733" s="35" t="s">
        <v>23</v>
      </c>
      <c r="K2733" s="35" t="s">
        <v>1669</v>
      </c>
      <c r="L2733" s="41">
        <v>80124</v>
      </c>
      <c r="M2733" s="35">
        <v>2136</v>
      </c>
      <c r="N2733" s="35">
        <v>2082</v>
      </c>
      <c r="O2733" s="35">
        <v>-54</v>
      </c>
      <c r="P2733" s="35" t="s">
        <v>48</v>
      </c>
      <c r="Q2733" s="35" t="s">
        <v>25</v>
      </c>
      <c r="R2733" s="65" t="s">
        <v>31</v>
      </c>
    </row>
    <row r="2734" spans="1:18" x14ac:dyDescent="0.3">
      <c r="A2734" s="37" t="s">
        <v>20645</v>
      </c>
      <c r="B2734" s="32" t="s">
        <v>20644</v>
      </c>
      <c r="C2734" s="37">
        <v>21804505</v>
      </c>
      <c r="D2734" s="33" t="s">
        <v>20642</v>
      </c>
      <c r="E2734" s="33" t="s">
        <v>20643</v>
      </c>
      <c r="F2734" s="33" t="s">
        <v>20605</v>
      </c>
      <c r="G2734" s="33" t="s">
        <v>20606</v>
      </c>
      <c r="H2734" s="33" t="s">
        <v>1835</v>
      </c>
      <c r="I2734" s="38">
        <v>92278</v>
      </c>
      <c r="J2734" s="33" t="s">
        <v>23</v>
      </c>
      <c r="K2734" s="33" t="s">
        <v>1835</v>
      </c>
      <c r="L2734" s="38">
        <v>91403</v>
      </c>
      <c r="M2734" s="33">
        <v>2916</v>
      </c>
      <c r="N2734" s="33">
        <v>942</v>
      </c>
      <c r="O2734" s="33">
        <v>-1974</v>
      </c>
      <c r="P2734" s="33" t="s">
        <v>48</v>
      </c>
      <c r="Q2734" s="33" t="s">
        <v>25</v>
      </c>
      <c r="R2734" s="65" t="s">
        <v>31</v>
      </c>
    </row>
    <row r="2735" spans="1:18" x14ac:dyDescent="0.3">
      <c r="A2735" s="37" t="s">
        <v>20666</v>
      </c>
      <c r="B2735" s="32" t="s">
        <v>20665</v>
      </c>
      <c r="C2735" s="37">
        <v>21891505</v>
      </c>
      <c r="D2735" s="33" t="s">
        <v>20663</v>
      </c>
      <c r="E2735" s="33" t="s">
        <v>20664</v>
      </c>
      <c r="F2735" s="33" t="s">
        <v>20667</v>
      </c>
      <c r="G2735" s="33" t="s">
        <v>20668</v>
      </c>
      <c r="H2735" s="33" t="s">
        <v>1835</v>
      </c>
      <c r="I2735" s="38">
        <v>94551</v>
      </c>
      <c r="J2735" s="33" t="s">
        <v>23</v>
      </c>
      <c r="K2735" s="33" t="s">
        <v>1835</v>
      </c>
      <c r="L2735" s="38">
        <v>95134</v>
      </c>
      <c r="M2735" s="33">
        <v>4200</v>
      </c>
      <c r="N2735" s="33">
        <v>3534</v>
      </c>
      <c r="O2735" s="33">
        <v>-666</v>
      </c>
      <c r="P2735" s="33" t="s">
        <v>48</v>
      </c>
      <c r="Q2735" s="33" t="s">
        <v>25</v>
      </c>
      <c r="R2735" s="65" t="s">
        <v>31</v>
      </c>
    </row>
    <row r="2736" spans="1:18" x14ac:dyDescent="0.3">
      <c r="A2736" s="40" t="s">
        <v>20670</v>
      </c>
      <c r="B2736" s="34" t="s">
        <v>20669</v>
      </c>
      <c r="C2736" s="40">
        <v>21891505</v>
      </c>
      <c r="D2736" s="35" t="s">
        <v>20663</v>
      </c>
      <c r="E2736" s="35" t="s">
        <v>20664</v>
      </c>
      <c r="F2736" s="35" t="s">
        <v>20671</v>
      </c>
      <c r="G2736" s="35" t="s">
        <v>4206</v>
      </c>
      <c r="H2736" s="35" t="s">
        <v>1835</v>
      </c>
      <c r="I2736" s="41">
        <v>94607</v>
      </c>
      <c r="J2736" s="35" t="s">
        <v>23</v>
      </c>
      <c r="K2736" s="35" t="s">
        <v>1835</v>
      </c>
      <c r="L2736" s="41">
        <v>95134</v>
      </c>
      <c r="M2736" s="35">
        <v>4200</v>
      </c>
      <c r="N2736" s="35">
        <v>3534</v>
      </c>
      <c r="O2736" s="35">
        <v>-666</v>
      </c>
      <c r="P2736" s="35" t="s">
        <v>48</v>
      </c>
      <c r="Q2736" s="35" t="s">
        <v>25</v>
      </c>
      <c r="R2736" s="65" t="s">
        <v>31</v>
      </c>
    </row>
    <row r="2737" spans="1:18" x14ac:dyDescent="0.3">
      <c r="A2737" s="37" t="s">
        <v>20673</v>
      </c>
      <c r="B2737" s="32" t="s">
        <v>20672</v>
      </c>
      <c r="C2737" s="37">
        <v>21891505</v>
      </c>
      <c r="D2737" s="33" t="s">
        <v>20663</v>
      </c>
      <c r="E2737" s="33" t="s">
        <v>20664</v>
      </c>
      <c r="F2737" s="33" t="s">
        <v>20674</v>
      </c>
      <c r="G2737" s="33" t="s">
        <v>4206</v>
      </c>
      <c r="H2737" s="33" t="s">
        <v>1835</v>
      </c>
      <c r="I2737" s="38">
        <v>94612</v>
      </c>
      <c r="J2737" s="33" t="s">
        <v>23</v>
      </c>
      <c r="K2737" s="33" t="s">
        <v>1835</v>
      </c>
      <c r="L2737" s="38">
        <v>95134</v>
      </c>
      <c r="M2737" s="33">
        <v>4200</v>
      </c>
      <c r="N2737" s="33">
        <v>3534</v>
      </c>
      <c r="O2737" s="33">
        <v>-666</v>
      </c>
      <c r="P2737" s="33" t="s">
        <v>48</v>
      </c>
      <c r="Q2737" s="33" t="s">
        <v>25</v>
      </c>
      <c r="R2737" s="65" t="s">
        <v>31</v>
      </c>
    </row>
    <row r="2738" spans="1:18" x14ac:dyDescent="0.3">
      <c r="A2738" s="40" t="s">
        <v>20676</v>
      </c>
      <c r="B2738" s="34" t="s">
        <v>20675</v>
      </c>
      <c r="C2738" s="40">
        <v>21891505</v>
      </c>
      <c r="D2738" s="35" t="s">
        <v>20663</v>
      </c>
      <c r="E2738" s="35" t="s">
        <v>20664</v>
      </c>
      <c r="F2738" s="35" t="s">
        <v>20677</v>
      </c>
      <c r="G2738" s="35" t="s">
        <v>20678</v>
      </c>
      <c r="H2738" s="35" t="s">
        <v>1835</v>
      </c>
      <c r="I2738" s="41">
        <v>94806</v>
      </c>
      <c r="J2738" s="35" t="s">
        <v>23</v>
      </c>
      <c r="K2738" s="35" t="s">
        <v>1835</v>
      </c>
      <c r="L2738" s="41">
        <v>95134</v>
      </c>
      <c r="M2738" s="35">
        <v>4200</v>
      </c>
      <c r="N2738" s="35">
        <v>3534</v>
      </c>
      <c r="O2738" s="35">
        <v>-666</v>
      </c>
      <c r="P2738" s="35" t="s">
        <v>48</v>
      </c>
      <c r="Q2738" s="35" t="s">
        <v>25</v>
      </c>
      <c r="R2738" s="65" t="s">
        <v>31</v>
      </c>
    </row>
    <row r="2739" spans="1:18" x14ac:dyDescent="0.3">
      <c r="A2739" s="37" t="s">
        <v>20741</v>
      </c>
      <c r="B2739" s="32" t="s">
        <v>20740</v>
      </c>
      <c r="C2739" s="37">
        <v>21891605</v>
      </c>
      <c r="D2739" s="33" t="s">
        <v>20682</v>
      </c>
      <c r="E2739" s="33" t="s">
        <v>20683</v>
      </c>
      <c r="F2739" s="33" t="s">
        <v>20742</v>
      </c>
      <c r="G2739" s="33" t="s">
        <v>19416</v>
      </c>
      <c r="H2739" s="33" t="s">
        <v>1835</v>
      </c>
      <c r="I2739" s="38">
        <v>92407</v>
      </c>
      <c r="J2739" s="33" t="s">
        <v>23</v>
      </c>
      <c r="K2739" s="33" t="s">
        <v>1835</v>
      </c>
      <c r="L2739" s="38">
        <v>91761</v>
      </c>
      <c r="M2739" s="33">
        <v>2916</v>
      </c>
      <c r="N2739" s="33">
        <v>2124</v>
      </c>
      <c r="O2739" s="33">
        <v>-792</v>
      </c>
      <c r="P2739" s="33" t="s">
        <v>48</v>
      </c>
      <c r="Q2739" s="33" t="s">
        <v>25</v>
      </c>
      <c r="R2739" s="65" t="s">
        <v>31</v>
      </c>
    </row>
    <row r="2740" spans="1:18" x14ac:dyDescent="0.3">
      <c r="A2740" s="40" t="s">
        <v>20744</v>
      </c>
      <c r="B2740" s="34" t="s">
        <v>20743</v>
      </c>
      <c r="C2740" s="40">
        <v>21891605</v>
      </c>
      <c r="D2740" s="35" t="s">
        <v>20682</v>
      </c>
      <c r="E2740" s="35" t="s">
        <v>20683</v>
      </c>
      <c r="F2740" s="35" t="s">
        <v>20745</v>
      </c>
      <c r="G2740" s="35" t="s">
        <v>19416</v>
      </c>
      <c r="H2740" s="35" t="s">
        <v>1835</v>
      </c>
      <c r="I2740" s="41">
        <v>92408</v>
      </c>
      <c r="J2740" s="35" t="s">
        <v>23</v>
      </c>
      <c r="K2740" s="35" t="s">
        <v>1835</v>
      </c>
      <c r="L2740" s="41">
        <v>91761</v>
      </c>
      <c r="M2740" s="35">
        <v>2916</v>
      </c>
      <c r="N2740" s="35">
        <v>2124</v>
      </c>
      <c r="O2740" s="35">
        <v>-792</v>
      </c>
      <c r="P2740" s="35" t="s">
        <v>48</v>
      </c>
      <c r="Q2740" s="35" t="s">
        <v>25</v>
      </c>
      <c r="R2740" s="65" t="s">
        <v>31</v>
      </c>
    </row>
    <row r="2741" spans="1:18" x14ac:dyDescent="0.3">
      <c r="A2741" s="40" t="s">
        <v>20747</v>
      </c>
      <c r="B2741" s="34" t="s">
        <v>20746</v>
      </c>
      <c r="C2741" s="40">
        <v>21891605</v>
      </c>
      <c r="D2741" s="35" t="s">
        <v>20682</v>
      </c>
      <c r="E2741" s="35" t="s">
        <v>20683</v>
      </c>
      <c r="F2741" s="35" t="s">
        <v>20748</v>
      </c>
      <c r="G2741" s="35" t="s">
        <v>2754</v>
      </c>
      <c r="H2741" s="35" t="s">
        <v>1835</v>
      </c>
      <c r="I2741" s="41">
        <v>92505</v>
      </c>
      <c r="J2741" s="35" t="s">
        <v>23</v>
      </c>
      <c r="K2741" s="35" t="s">
        <v>1835</v>
      </c>
      <c r="L2741" s="41">
        <v>91761</v>
      </c>
      <c r="M2741" s="35">
        <v>2916</v>
      </c>
      <c r="N2741" s="35">
        <v>2100</v>
      </c>
      <c r="O2741" s="35">
        <v>-816</v>
      </c>
      <c r="P2741" s="35" t="s">
        <v>48</v>
      </c>
      <c r="Q2741" s="35" t="s">
        <v>25</v>
      </c>
      <c r="R2741" s="65" t="s">
        <v>31</v>
      </c>
    </row>
    <row r="2742" spans="1:18" x14ac:dyDescent="0.3">
      <c r="A2742" s="40" t="s">
        <v>20750</v>
      </c>
      <c r="B2742" s="34" t="s">
        <v>20749</v>
      </c>
      <c r="C2742" s="40">
        <v>21891605</v>
      </c>
      <c r="D2742" s="35" t="s">
        <v>20682</v>
      </c>
      <c r="E2742" s="35" t="s">
        <v>20683</v>
      </c>
      <c r="F2742" s="35" t="s">
        <v>20751</v>
      </c>
      <c r="G2742" s="35" t="s">
        <v>2754</v>
      </c>
      <c r="H2742" s="35" t="s">
        <v>1835</v>
      </c>
      <c r="I2742" s="41">
        <v>92506</v>
      </c>
      <c r="J2742" s="35" t="s">
        <v>23</v>
      </c>
      <c r="K2742" s="35" t="s">
        <v>1835</v>
      </c>
      <c r="L2742" s="41">
        <v>91761</v>
      </c>
      <c r="M2742" s="35">
        <v>2916</v>
      </c>
      <c r="N2742" s="35">
        <v>2100</v>
      </c>
      <c r="O2742" s="35">
        <v>-816</v>
      </c>
      <c r="P2742" s="35" t="s">
        <v>48</v>
      </c>
      <c r="Q2742" s="35" t="s">
        <v>25</v>
      </c>
      <c r="R2742" s="65" t="s">
        <v>31</v>
      </c>
    </row>
    <row r="2743" spans="1:18" x14ac:dyDescent="0.3">
      <c r="A2743" s="37" t="s">
        <v>20753</v>
      </c>
      <c r="B2743" s="32" t="s">
        <v>20752</v>
      </c>
      <c r="C2743" s="37">
        <v>21891605</v>
      </c>
      <c r="D2743" s="33" t="s">
        <v>20682</v>
      </c>
      <c r="E2743" s="33" t="s">
        <v>20683</v>
      </c>
      <c r="F2743" s="33" t="s">
        <v>20754</v>
      </c>
      <c r="G2743" s="33" t="s">
        <v>20755</v>
      </c>
      <c r="H2743" s="33" t="s">
        <v>1835</v>
      </c>
      <c r="I2743" s="38">
        <v>92562</v>
      </c>
      <c r="J2743" s="33" t="s">
        <v>23</v>
      </c>
      <c r="K2743" s="33" t="s">
        <v>1835</v>
      </c>
      <c r="L2743" s="38">
        <v>91761</v>
      </c>
      <c r="M2743" s="33">
        <v>2916</v>
      </c>
      <c r="N2743" s="33">
        <v>2100</v>
      </c>
      <c r="O2743" s="33">
        <v>-816</v>
      </c>
      <c r="P2743" s="33" t="s">
        <v>48</v>
      </c>
      <c r="Q2743" s="33" t="s">
        <v>25</v>
      </c>
      <c r="R2743" s="65" t="s">
        <v>31</v>
      </c>
    </row>
    <row r="2744" spans="1:18" x14ac:dyDescent="0.3">
      <c r="A2744" s="37" t="s">
        <v>20757</v>
      </c>
      <c r="B2744" s="32" t="s">
        <v>20756</v>
      </c>
      <c r="C2744" s="37">
        <v>21891605</v>
      </c>
      <c r="D2744" s="33" t="s">
        <v>20682</v>
      </c>
      <c r="E2744" s="33" t="s">
        <v>20683</v>
      </c>
      <c r="F2744" s="33" t="s">
        <v>20758</v>
      </c>
      <c r="G2744" s="33" t="s">
        <v>17731</v>
      </c>
      <c r="H2744" s="33" t="s">
        <v>1835</v>
      </c>
      <c r="I2744" s="38">
        <v>92584</v>
      </c>
      <c r="J2744" s="33" t="s">
        <v>23</v>
      </c>
      <c r="K2744" s="33" t="s">
        <v>1835</v>
      </c>
      <c r="L2744" s="38">
        <v>91761</v>
      </c>
      <c r="M2744" s="33">
        <v>2916</v>
      </c>
      <c r="N2744" s="33">
        <v>2100</v>
      </c>
      <c r="O2744" s="33">
        <v>-816</v>
      </c>
      <c r="P2744" s="33" t="s">
        <v>48</v>
      </c>
      <c r="Q2744" s="33" t="s">
        <v>25</v>
      </c>
      <c r="R2744" s="65" t="s">
        <v>31</v>
      </c>
    </row>
    <row r="2745" spans="1:18" x14ac:dyDescent="0.3">
      <c r="A2745" s="40" t="s">
        <v>20770</v>
      </c>
      <c r="B2745" s="34" t="s">
        <v>20769</v>
      </c>
      <c r="C2745" s="40">
        <v>21891605</v>
      </c>
      <c r="D2745" s="35" t="s">
        <v>20682</v>
      </c>
      <c r="E2745" s="35" t="s">
        <v>20683</v>
      </c>
      <c r="F2745" s="35" t="s">
        <v>20771</v>
      </c>
      <c r="G2745" s="35" t="s">
        <v>20772</v>
      </c>
      <c r="H2745" s="35" t="s">
        <v>1835</v>
      </c>
      <c r="I2745" s="41">
        <v>93003</v>
      </c>
      <c r="J2745" s="35" t="s">
        <v>23</v>
      </c>
      <c r="K2745" s="35" t="s">
        <v>1835</v>
      </c>
      <c r="L2745" s="41">
        <v>91761</v>
      </c>
      <c r="M2745" s="35">
        <v>2916</v>
      </c>
      <c r="N2745" s="35">
        <v>2610</v>
      </c>
      <c r="O2745" s="35">
        <v>-306</v>
      </c>
      <c r="P2745" s="35" t="s">
        <v>48</v>
      </c>
      <c r="Q2745" s="35" t="s">
        <v>25</v>
      </c>
      <c r="R2745" s="65" t="s">
        <v>31</v>
      </c>
    </row>
    <row r="2746" spans="1:18" x14ac:dyDescent="0.3">
      <c r="A2746" s="37" t="s">
        <v>20774</v>
      </c>
      <c r="B2746" s="32" t="s">
        <v>20773</v>
      </c>
      <c r="C2746" s="37">
        <v>21891605</v>
      </c>
      <c r="D2746" s="33" t="s">
        <v>20682</v>
      </c>
      <c r="E2746" s="33" t="s">
        <v>20683</v>
      </c>
      <c r="F2746" s="33" t="s">
        <v>20775</v>
      </c>
      <c r="G2746" s="33" t="s">
        <v>20772</v>
      </c>
      <c r="H2746" s="33" t="s">
        <v>1835</v>
      </c>
      <c r="I2746" s="38">
        <v>93003</v>
      </c>
      <c r="J2746" s="33" t="s">
        <v>23</v>
      </c>
      <c r="K2746" s="33" t="s">
        <v>1835</v>
      </c>
      <c r="L2746" s="38">
        <v>91761</v>
      </c>
      <c r="M2746" s="33">
        <v>2916</v>
      </c>
      <c r="N2746" s="33">
        <v>2610</v>
      </c>
      <c r="O2746" s="33">
        <v>-306</v>
      </c>
      <c r="P2746" s="33" t="s">
        <v>48</v>
      </c>
      <c r="Q2746" s="33" t="s">
        <v>25</v>
      </c>
      <c r="R2746" s="65" t="s">
        <v>31</v>
      </c>
    </row>
    <row r="2747" spans="1:18" x14ac:dyDescent="0.3">
      <c r="A2747" s="37" t="s">
        <v>20777</v>
      </c>
      <c r="B2747" s="32" t="s">
        <v>20776</v>
      </c>
      <c r="C2747" s="37">
        <v>21891605</v>
      </c>
      <c r="D2747" s="33" t="s">
        <v>20682</v>
      </c>
      <c r="E2747" s="33" t="s">
        <v>20683</v>
      </c>
      <c r="F2747" s="33" t="s">
        <v>20778</v>
      </c>
      <c r="G2747" s="33" t="s">
        <v>1338</v>
      </c>
      <c r="H2747" s="33" t="s">
        <v>1835</v>
      </c>
      <c r="I2747" s="38">
        <v>93534</v>
      </c>
      <c r="J2747" s="33" t="s">
        <v>23</v>
      </c>
      <c r="K2747" s="33" t="s">
        <v>1835</v>
      </c>
      <c r="L2747" s="38">
        <v>91761</v>
      </c>
      <c r="M2747" s="33">
        <v>2916</v>
      </c>
      <c r="N2747" s="33">
        <v>1764</v>
      </c>
      <c r="O2747" s="33">
        <v>-1152</v>
      </c>
      <c r="P2747" s="33" t="s">
        <v>48</v>
      </c>
      <c r="Q2747" s="33" t="s">
        <v>25</v>
      </c>
      <c r="R2747" s="65" t="s">
        <v>31</v>
      </c>
    </row>
    <row r="2748" spans="1:18" x14ac:dyDescent="0.3">
      <c r="A2748" s="40" t="s">
        <v>20780</v>
      </c>
      <c r="B2748" s="34" t="s">
        <v>20779</v>
      </c>
      <c r="C2748" s="40">
        <v>21891605</v>
      </c>
      <c r="D2748" s="35" t="s">
        <v>20682</v>
      </c>
      <c r="E2748" s="35" t="s">
        <v>20683</v>
      </c>
      <c r="F2748" s="35" t="s">
        <v>20781</v>
      </c>
      <c r="G2748" s="35" t="s">
        <v>13865</v>
      </c>
      <c r="H2748" s="35" t="s">
        <v>1835</v>
      </c>
      <c r="I2748" s="41">
        <v>93551</v>
      </c>
      <c r="J2748" s="35" t="s">
        <v>23</v>
      </c>
      <c r="K2748" s="35" t="s">
        <v>1835</v>
      </c>
      <c r="L2748" s="41">
        <v>91761</v>
      </c>
      <c r="M2748" s="35">
        <v>2916</v>
      </c>
      <c r="N2748" s="35">
        <v>1764</v>
      </c>
      <c r="O2748" s="35">
        <v>-1152</v>
      </c>
      <c r="P2748" s="35" t="s">
        <v>48</v>
      </c>
      <c r="Q2748" s="35" t="s">
        <v>25</v>
      </c>
      <c r="R2748" s="65" t="s">
        <v>31</v>
      </c>
    </row>
    <row r="2749" spans="1:18" x14ac:dyDescent="0.3">
      <c r="A2749" s="40" t="s">
        <v>20789</v>
      </c>
      <c r="B2749" s="34" t="s">
        <v>20788</v>
      </c>
      <c r="C2749" s="40">
        <v>21891705</v>
      </c>
      <c r="D2749" s="35" t="s">
        <v>20782</v>
      </c>
      <c r="E2749" s="35" t="s">
        <v>20783</v>
      </c>
      <c r="F2749" s="35" t="s">
        <v>20790</v>
      </c>
      <c r="G2749" s="35" t="s">
        <v>7359</v>
      </c>
      <c r="H2749" s="35" t="s">
        <v>1835</v>
      </c>
      <c r="I2749" s="41">
        <v>92069</v>
      </c>
      <c r="J2749" s="35" t="s">
        <v>23</v>
      </c>
      <c r="K2749" s="35" t="s">
        <v>1835</v>
      </c>
      <c r="L2749" s="41">
        <v>92123</v>
      </c>
      <c r="M2749" s="35">
        <v>2643</v>
      </c>
      <c r="N2749" s="35">
        <v>2592</v>
      </c>
      <c r="O2749" s="35">
        <v>-51</v>
      </c>
      <c r="P2749" s="35" t="s">
        <v>48</v>
      </c>
      <c r="Q2749" s="35" t="s">
        <v>25</v>
      </c>
      <c r="R2749" s="65" t="s">
        <v>31</v>
      </c>
    </row>
    <row r="2750" spans="1:18" x14ac:dyDescent="0.3">
      <c r="A2750" s="40" t="s">
        <v>20804</v>
      </c>
      <c r="B2750" s="34" t="s">
        <v>20803</v>
      </c>
      <c r="C2750" s="40">
        <v>21891705</v>
      </c>
      <c r="D2750" s="35" t="s">
        <v>20782</v>
      </c>
      <c r="E2750" s="35" t="s">
        <v>20783</v>
      </c>
      <c r="F2750" s="35" t="s">
        <v>20805</v>
      </c>
      <c r="G2750" s="35" t="s">
        <v>20806</v>
      </c>
      <c r="H2750" s="35" t="s">
        <v>1835</v>
      </c>
      <c r="I2750" s="41">
        <v>92211</v>
      </c>
      <c r="J2750" s="35" t="s">
        <v>23</v>
      </c>
      <c r="K2750" s="35" t="s">
        <v>1835</v>
      </c>
      <c r="L2750" s="41">
        <v>92123</v>
      </c>
      <c r="M2750" s="35">
        <v>2643</v>
      </c>
      <c r="N2750" s="35">
        <v>2100</v>
      </c>
      <c r="O2750" s="35">
        <v>-543</v>
      </c>
      <c r="P2750" s="35" t="s">
        <v>48</v>
      </c>
      <c r="Q2750" s="35" t="s">
        <v>25</v>
      </c>
      <c r="R2750" s="65" t="s">
        <v>31</v>
      </c>
    </row>
    <row r="2751" spans="1:18" x14ac:dyDescent="0.3">
      <c r="A2751" s="40" t="s">
        <v>20808</v>
      </c>
      <c r="B2751" s="34" t="s">
        <v>20807</v>
      </c>
      <c r="C2751" s="40">
        <v>21891705</v>
      </c>
      <c r="D2751" s="35" t="s">
        <v>20782</v>
      </c>
      <c r="E2751" s="35" t="s">
        <v>20783</v>
      </c>
      <c r="F2751" s="35" t="s">
        <v>20809</v>
      </c>
      <c r="G2751" s="35" t="s">
        <v>7306</v>
      </c>
      <c r="H2751" s="35" t="s">
        <v>1835</v>
      </c>
      <c r="I2751" s="41">
        <v>92243</v>
      </c>
      <c r="J2751" s="35" t="s">
        <v>23</v>
      </c>
      <c r="K2751" s="35" t="s">
        <v>1835</v>
      </c>
      <c r="L2751" s="41">
        <v>92123</v>
      </c>
      <c r="M2751" s="35">
        <v>2643</v>
      </c>
      <c r="N2751" s="35">
        <v>1206</v>
      </c>
      <c r="O2751" s="35">
        <v>-1437</v>
      </c>
      <c r="P2751" s="35" t="s">
        <v>48</v>
      </c>
      <c r="Q2751" s="35" t="s">
        <v>25</v>
      </c>
      <c r="R2751" s="65" t="s">
        <v>31</v>
      </c>
    </row>
    <row r="2752" spans="1:18" x14ac:dyDescent="0.3">
      <c r="A2752" s="37" t="s">
        <v>20811</v>
      </c>
      <c r="B2752" s="32" t="s">
        <v>20810</v>
      </c>
      <c r="C2752" s="37">
        <v>21891705</v>
      </c>
      <c r="D2752" s="33" t="s">
        <v>20782</v>
      </c>
      <c r="E2752" s="33" t="s">
        <v>20783</v>
      </c>
      <c r="F2752" s="33" t="s">
        <v>20812</v>
      </c>
      <c r="G2752" s="33" t="s">
        <v>20813</v>
      </c>
      <c r="H2752" s="33" t="s">
        <v>1835</v>
      </c>
      <c r="I2752" s="38">
        <v>92252</v>
      </c>
      <c r="J2752" s="33" t="s">
        <v>23</v>
      </c>
      <c r="K2752" s="33" t="s">
        <v>1835</v>
      </c>
      <c r="L2752" s="38">
        <v>92123</v>
      </c>
      <c r="M2752" s="33">
        <v>2643</v>
      </c>
      <c r="N2752" s="33">
        <v>942</v>
      </c>
      <c r="O2752" s="33">
        <v>-1701</v>
      </c>
      <c r="P2752" s="33" t="s">
        <v>48</v>
      </c>
      <c r="Q2752" s="33" t="s">
        <v>25</v>
      </c>
      <c r="R2752" s="65" t="s">
        <v>31</v>
      </c>
    </row>
    <row r="2753" spans="1:18" x14ac:dyDescent="0.3">
      <c r="A2753" s="37" t="s">
        <v>20815</v>
      </c>
      <c r="B2753" s="32" t="s">
        <v>20814</v>
      </c>
      <c r="C2753" s="37">
        <v>21891705</v>
      </c>
      <c r="D2753" s="33" t="s">
        <v>20782</v>
      </c>
      <c r="E2753" s="33" t="s">
        <v>20783</v>
      </c>
      <c r="F2753" s="33" t="s">
        <v>20816</v>
      </c>
      <c r="G2753" s="33" t="s">
        <v>20817</v>
      </c>
      <c r="H2753" s="33" t="s">
        <v>1835</v>
      </c>
      <c r="I2753" s="38">
        <v>92270</v>
      </c>
      <c r="J2753" s="33" t="s">
        <v>23</v>
      </c>
      <c r="K2753" s="33" t="s">
        <v>1835</v>
      </c>
      <c r="L2753" s="38">
        <v>92123</v>
      </c>
      <c r="M2753" s="33">
        <v>2643</v>
      </c>
      <c r="N2753" s="33">
        <v>2100</v>
      </c>
      <c r="O2753" s="33">
        <v>-543</v>
      </c>
      <c r="P2753" s="33" t="s">
        <v>48</v>
      </c>
      <c r="Q2753" s="33" t="s">
        <v>25</v>
      </c>
      <c r="R2753" s="65" t="s">
        <v>31</v>
      </c>
    </row>
    <row r="2754" spans="1:18" x14ac:dyDescent="0.3">
      <c r="A2754" s="40" t="s">
        <v>20821</v>
      </c>
      <c r="B2754" s="34" t="s">
        <v>20820</v>
      </c>
      <c r="C2754" s="40">
        <v>21891805</v>
      </c>
      <c r="D2754" s="35" t="s">
        <v>20818</v>
      </c>
      <c r="E2754" s="35" t="s">
        <v>20819</v>
      </c>
      <c r="F2754" s="35" t="s">
        <v>20822</v>
      </c>
      <c r="G2754" s="35" t="s">
        <v>544</v>
      </c>
      <c r="H2754" s="35" t="s">
        <v>1835</v>
      </c>
      <c r="I2754" s="41">
        <v>94534</v>
      </c>
      <c r="J2754" s="35" t="s">
        <v>23</v>
      </c>
      <c r="K2754" s="35" t="s">
        <v>1835</v>
      </c>
      <c r="L2754" s="41">
        <v>95833</v>
      </c>
      <c r="M2754" s="35">
        <v>2100</v>
      </c>
      <c r="N2754" s="35">
        <v>2580</v>
      </c>
      <c r="O2754" s="35">
        <v>480</v>
      </c>
      <c r="P2754" s="35" t="s">
        <v>24</v>
      </c>
      <c r="Q2754" s="35" t="s">
        <v>25</v>
      </c>
      <c r="R2754" s="65" t="s">
        <v>15</v>
      </c>
    </row>
    <row r="2755" spans="1:18" x14ac:dyDescent="0.3">
      <c r="A2755" s="37" t="s">
        <v>20824</v>
      </c>
      <c r="B2755" s="32" t="s">
        <v>20823</v>
      </c>
      <c r="C2755" s="37">
        <v>21891805</v>
      </c>
      <c r="D2755" s="33" t="s">
        <v>20818</v>
      </c>
      <c r="E2755" s="33" t="s">
        <v>20819</v>
      </c>
      <c r="F2755" s="33" t="s">
        <v>20825</v>
      </c>
      <c r="G2755" s="33" t="s">
        <v>544</v>
      </c>
      <c r="H2755" s="33" t="s">
        <v>1835</v>
      </c>
      <c r="I2755" s="38">
        <v>94534</v>
      </c>
      <c r="J2755" s="33" t="s">
        <v>23</v>
      </c>
      <c r="K2755" s="33" t="s">
        <v>1835</v>
      </c>
      <c r="L2755" s="38">
        <v>95833</v>
      </c>
      <c r="M2755" s="33">
        <v>2100</v>
      </c>
      <c r="N2755" s="33">
        <v>2580</v>
      </c>
      <c r="O2755" s="33">
        <v>480</v>
      </c>
      <c r="P2755" s="33" t="s">
        <v>24</v>
      </c>
      <c r="Q2755" s="33" t="s">
        <v>25</v>
      </c>
      <c r="R2755" s="65" t="s">
        <v>15</v>
      </c>
    </row>
    <row r="2756" spans="1:18" x14ac:dyDescent="0.3">
      <c r="A2756" s="40" t="s">
        <v>20827</v>
      </c>
      <c r="B2756" s="34" t="s">
        <v>20826</v>
      </c>
      <c r="C2756" s="40">
        <v>21891805</v>
      </c>
      <c r="D2756" s="35" t="s">
        <v>20818</v>
      </c>
      <c r="E2756" s="35" t="s">
        <v>20819</v>
      </c>
      <c r="F2756" s="35" t="s">
        <v>20828</v>
      </c>
      <c r="G2756" s="35" t="s">
        <v>544</v>
      </c>
      <c r="H2756" s="35" t="s">
        <v>1835</v>
      </c>
      <c r="I2756" s="41">
        <v>94534</v>
      </c>
      <c r="J2756" s="35" t="s">
        <v>23</v>
      </c>
      <c r="K2756" s="35" t="s">
        <v>1835</v>
      </c>
      <c r="L2756" s="41">
        <v>95833</v>
      </c>
      <c r="M2756" s="35">
        <v>2100</v>
      </c>
      <c r="N2756" s="35">
        <v>2580</v>
      </c>
      <c r="O2756" s="35">
        <v>480</v>
      </c>
      <c r="P2756" s="35" t="s">
        <v>24</v>
      </c>
      <c r="Q2756" s="35" t="s">
        <v>25</v>
      </c>
      <c r="R2756" s="65" t="s">
        <v>15</v>
      </c>
    </row>
    <row r="2757" spans="1:18" x14ac:dyDescent="0.3">
      <c r="A2757" s="40" t="s">
        <v>20830</v>
      </c>
      <c r="B2757" s="34" t="s">
        <v>20829</v>
      </c>
      <c r="C2757" s="40">
        <v>21891805</v>
      </c>
      <c r="D2757" s="35" t="s">
        <v>20818</v>
      </c>
      <c r="E2757" s="35" t="s">
        <v>20819</v>
      </c>
      <c r="F2757" s="35" t="s">
        <v>20831</v>
      </c>
      <c r="G2757" s="35" t="s">
        <v>5636</v>
      </c>
      <c r="H2757" s="35" t="s">
        <v>1835</v>
      </c>
      <c r="I2757" s="41">
        <v>94558</v>
      </c>
      <c r="J2757" s="35" t="s">
        <v>23</v>
      </c>
      <c r="K2757" s="35" t="s">
        <v>1835</v>
      </c>
      <c r="L2757" s="41">
        <v>95833</v>
      </c>
      <c r="M2757" s="35">
        <v>2100</v>
      </c>
      <c r="N2757" s="35">
        <v>2580</v>
      </c>
      <c r="O2757" s="35">
        <v>480</v>
      </c>
      <c r="P2757" s="35" t="s">
        <v>24</v>
      </c>
      <c r="Q2757" s="35" t="s">
        <v>25</v>
      </c>
      <c r="R2757" s="65" t="s">
        <v>15</v>
      </c>
    </row>
    <row r="2758" spans="1:18" x14ac:dyDescent="0.3">
      <c r="A2758" s="40" t="s">
        <v>20833</v>
      </c>
      <c r="B2758" s="34" t="s">
        <v>20832</v>
      </c>
      <c r="C2758" s="40">
        <v>21891805</v>
      </c>
      <c r="D2758" s="35" t="s">
        <v>20818</v>
      </c>
      <c r="E2758" s="35" t="s">
        <v>20819</v>
      </c>
      <c r="F2758" s="35" t="s">
        <v>20834</v>
      </c>
      <c r="G2758" s="35" t="s">
        <v>2312</v>
      </c>
      <c r="H2758" s="35" t="s">
        <v>1835</v>
      </c>
      <c r="I2758" s="41">
        <v>94589</v>
      </c>
      <c r="J2758" s="35" t="s">
        <v>23</v>
      </c>
      <c r="K2758" s="35" t="s">
        <v>1835</v>
      </c>
      <c r="L2758" s="41">
        <v>95833</v>
      </c>
      <c r="M2758" s="35">
        <v>2100</v>
      </c>
      <c r="N2758" s="35">
        <v>2580</v>
      </c>
      <c r="O2758" s="35">
        <v>480</v>
      </c>
      <c r="P2758" s="35" t="s">
        <v>24</v>
      </c>
      <c r="Q2758" s="35" t="s">
        <v>25</v>
      </c>
      <c r="R2758" s="65" t="s">
        <v>15</v>
      </c>
    </row>
    <row r="2759" spans="1:18" x14ac:dyDescent="0.3">
      <c r="A2759" s="37" t="s">
        <v>20836</v>
      </c>
      <c r="B2759" s="32" t="s">
        <v>20835</v>
      </c>
      <c r="C2759" s="37">
        <v>21891805</v>
      </c>
      <c r="D2759" s="33" t="s">
        <v>20818</v>
      </c>
      <c r="E2759" s="33" t="s">
        <v>20819</v>
      </c>
      <c r="F2759" s="33" t="s">
        <v>20837</v>
      </c>
      <c r="G2759" s="33" t="s">
        <v>2315</v>
      </c>
      <c r="H2759" s="33" t="s">
        <v>1835</v>
      </c>
      <c r="I2759" s="38">
        <v>95687</v>
      </c>
      <c r="J2759" s="33" t="s">
        <v>23</v>
      </c>
      <c r="K2759" s="33" t="s">
        <v>1835</v>
      </c>
      <c r="L2759" s="38">
        <v>95833</v>
      </c>
      <c r="M2759" s="33">
        <v>2100</v>
      </c>
      <c r="N2759" s="33">
        <v>2580</v>
      </c>
      <c r="O2759" s="33">
        <v>480</v>
      </c>
      <c r="P2759" s="33" t="s">
        <v>24</v>
      </c>
      <c r="Q2759" s="33" t="s">
        <v>25</v>
      </c>
      <c r="R2759" s="65" t="s">
        <v>15</v>
      </c>
    </row>
    <row r="2760" spans="1:18" x14ac:dyDescent="0.3">
      <c r="A2760" s="40" t="s">
        <v>20839</v>
      </c>
      <c r="B2760" s="34" t="s">
        <v>20838</v>
      </c>
      <c r="C2760" s="40">
        <v>21891805</v>
      </c>
      <c r="D2760" s="35" t="s">
        <v>20818</v>
      </c>
      <c r="E2760" s="35" t="s">
        <v>20819</v>
      </c>
      <c r="F2760" s="35" t="s">
        <v>20840</v>
      </c>
      <c r="G2760" s="35" t="s">
        <v>6286</v>
      </c>
      <c r="H2760" s="35" t="s">
        <v>1835</v>
      </c>
      <c r="I2760" s="41">
        <v>95203</v>
      </c>
      <c r="J2760" s="35" t="s">
        <v>23</v>
      </c>
      <c r="K2760" s="35" t="s">
        <v>1835</v>
      </c>
      <c r="L2760" s="41">
        <v>95833</v>
      </c>
      <c r="M2760" s="35">
        <v>2100</v>
      </c>
      <c r="N2760" s="35">
        <v>1920</v>
      </c>
      <c r="O2760" s="35">
        <v>-180</v>
      </c>
      <c r="P2760" s="35" t="s">
        <v>48</v>
      </c>
      <c r="Q2760" s="35" t="s">
        <v>25</v>
      </c>
      <c r="R2760" s="65" t="s">
        <v>31</v>
      </c>
    </row>
    <row r="2761" spans="1:18" x14ac:dyDescent="0.3">
      <c r="A2761" s="37" t="s">
        <v>20842</v>
      </c>
      <c r="B2761" s="32" t="s">
        <v>20841</v>
      </c>
      <c r="C2761" s="37">
        <v>21891805</v>
      </c>
      <c r="D2761" s="33" t="s">
        <v>20818</v>
      </c>
      <c r="E2761" s="33" t="s">
        <v>20819</v>
      </c>
      <c r="F2761" s="33" t="s">
        <v>20843</v>
      </c>
      <c r="G2761" s="33" t="s">
        <v>20844</v>
      </c>
      <c r="H2761" s="33" t="s">
        <v>1835</v>
      </c>
      <c r="I2761" s="38">
        <v>95240</v>
      </c>
      <c r="J2761" s="33" t="s">
        <v>23</v>
      </c>
      <c r="K2761" s="33" t="s">
        <v>1835</v>
      </c>
      <c r="L2761" s="38">
        <v>95833</v>
      </c>
      <c r="M2761" s="33">
        <v>2100</v>
      </c>
      <c r="N2761" s="33">
        <v>1920</v>
      </c>
      <c r="O2761" s="33">
        <v>-180</v>
      </c>
      <c r="P2761" s="33" t="s">
        <v>48</v>
      </c>
      <c r="Q2761" s="33" t="s">
        <v>25</v>
      </c>
      <c r="R2761" s="65" t="s">
        <v>31</v>
      </c>
    </row>
    <row r="2762" spans="1:18" x14ac:dyDescent="0.3">
      <c r="A2762" s="37" t="s">
        <v>20846</v>
      </c>
      <c r="B2762" s="32" t="s">
        <v>20845</v>
      </c>
      <c r="C2762" s="37">
        <v>21891805</v>
      </c>
      <c r="D2762" s="33" t="s">
        <v>20818</v>
      </c>
      <c r="E2762" s="33" t="s">
        <v>20819</v>
      </c>
      <c r="F2762" s="33" t="s">
        <v>20847</v>
      </c>
      <c r="G2762" s="33" t="s">
        <v>12195</v>
      </c>
      <c r="H2762" s="33" t="s">
        <v>1835</v>
      </c>
      <c r="I2762" s="38">
        <v>95350</v>
      </c>
      <c r="J2762" s="33" t="s">
        <v>23</v>
      </c>
      <c r="K2762" s="33" t="s">
        <v>1835</v>
      </c>
      <c r="L2762" s="38">
        <v>95833</v>
      </c>
      <c r="M2762" s="33">
        <v>2100</v>
      </c>
      <c r="N2762" s="33">
        <v>1920</v>
      </c>
      <c r="O2762" s="33">
        <v>-180</v>
      </c>
      <c r="P2762" s="33" t="s">
        <v>48</v>
      </c>
      <c r="Q2762" s="33" t="s">
        <v>25</v>
      </c>
      <c r="R2762" s="65" t="s">
        <v>31</v>
      </c>
    </row>
    <row r="2763" spans="1:18" x14ac:dyDescent="0.3">
      <c r="A2763" s="40" t="s">
        <v>20849</v>
      </c>
      <c r="B2763" s="34" t="s">
        <v>20848</v>
      </c>
      <c r="C2763" s="40">
        <v>21891805</v>
      </c>
      <c r="D2763" s="35" t="s">
        <v>20818</v>
      </c>
      <c r="E2763" s="35" t="s">
        <v>20819</v>
      </c>
      <c r="F2763" s="35" t="s">
        <v>20850</v>
      </c>
      <c r="G2763" s="35" t="s">
        <v>12195</v>
      </c>
      <c r="H2763" s="35" t="s">
        <v>1835</v>
      </c>
      <c r="I2763" s="41">
        <v>95356</v>
      </c>
      <c r="J2763" s="35" t="s">
        <v>23</v>
      </c>
      <c r="K2763" s="35" t="s">
        <v>1835</v>
      </c>
      <c r="L2763" s="41">
        <v>95833</v>
      </c>
      <c r="M2763" s="35">
        <v>2100</v>
      </c>
      <c r="N2763" s="35">
        <v>1920</v>
      </c>
      <c r="O2763" s="35">
        <v>-180</v>
      </c>
      <c r="P2763" s="35" t="s">
        <v>48</v>
      </c>
      <c r="Q2763" s="35" t="s">
        <v>25</v>
      </c>
      <c r="R2763" s="65" t="s">
        <v>31</v>
      </c>
    </row>
    <row r="2764" spans="1:18" x14ac:dyDescent="0.3">
      <c r="A2764" s="37" t="s">
        <v>20852</v>
      </c>
      <c r="B2764" s="32" t="s">
        <v>20851</v>
      </c>
      <c r="C2764" s="37">
        <v>21891805</v>
      </c>
      <c r="D2764" s="33" t="s">
        <v>20818</v>
      </c>
      <c r="E2764" s="33" t="s">
        <v>20819</v>
      </c>
      <c r="F2764" s="33" t="s">
        <v>20853</v>
      </c>
      <c r="G2764" s="33" t="s">
        <v>20854</v>
      </c>
      <c r="H2764" s="33" t="s">
        <v>1835</v>
      </c>
      <c r="I2764" s="38">
        <v>95368</v>
      </c>
      <c r="J2764" s="33" t="s">
        <v>23</v>
      </c>
      <c r="K2764" s="33" t="s">
        <v>1835</v>
      </c>
      <c r="L2764" s="38">
        <v>95833</v>
      </c>
      <c r="M2764" s="33">
        <v>2100</v>
      </c>
      <c r="N2764" s="33">
        <v>1920</v>
      </c>
      <c r="O2764" s="33">
        <v>-180</v>
      </c>
      <c r="P2764" s="33" t="s">
        <v>48</v>
      </c>
      <c r="Q2764" s="33" t="s">
        <v>25</v>
      </c>
      <c r="R2764" s="65" t="s">
        <v>31</v>
      </c>
    </row>
    <row r="2765" spans="1:18" x14ac:dyDescent="0.3">
      <c r="A2765" s="40" t="s">
        <v>20856</v>
      </c>
      <c r="B2765" s="34" t="s">
        <v>20855</v>
      </c>
      <c r="C2765" s="40">
        <v>21891805</v>
      </c>
      <c r="D2765" s="35" t="s">
        <v>20818</v>
      </c>
      <c r="E2765" s="35" t="s">
        <v>20819</v>
      </c>
      <c r="F2765" s="35" t="s">
        <v>20857</v>
      </c>
      <c r="G2765" s="35" t="s">
        <v>6608</v>
      </c>
      <c r="H2765" s="35" t="s">
        <v>1835</v>
      </c>
      <c r="I2765" s="41">
        <v>95602</v>
      </c>
      <c r="J2765" s="35" t="s">
        <v>23</v>
      </c>
      <c r="K2765" s="35" t="s">
        <v>1835</v>
      </c>
      <c r="L2765" s="41">
        <v>95833</v>
      </c>
      <c r="M2765" s="35">
        <v>2100</v>
      </c>
      <c r="N2765" s="35">
        <v>2034</v>
      </c>
      <c r="O2765" s="35">
        <v>-66</v>
      </c>
      <c r="P2765" s="35" t="s">
        <v>48</v>
      </c>
      <c r="Q2765" s="35" t="s">
        <v>25</v>
      </c>
      <c r="R2765" s="65" t="s">
        <v>31</v>
      </c>
    </row>
    <row r="2766" spans="1:18" x14ac:dyDescent="0.3">
      <c r="A2766" s="37" t="s">
        <v>20859</v>
      </c>
      <c r="B2766" s="32" t="s">
        <v>20858</v>
      </c>
      <c r="C2766" s="37">
        <v>21891805</v>
      </c>
      <c r="D2766" s="33" t="s">
        <v>20818</v>
      </c>
      <c r="E2766" s="33" t="s">
        <v>20819</v>
      </c>
      <c r="F2766" s="33" t="s">
        <v>20860</v>
      </c>
      <c r="G2766" s="33" t="s">
        <v>6608</v>
      </c>
      <c r="H2766" s="33" t="s">
        <v>1835</v>
      </c>
      <c r="I2766" s="38">
        <v>95603</v>
      </c>
      <c r="J2766" s="33" t="s">
        <v>23</v>
      </c>
      <c r="K2766" s="33" t="s">
        <v>1835</v>
      </c>
      <c r="L2766" s="38">
        <v>95833</v>
      </c>
      <c r="M2766" s="33">
        <v>2100</v>
      </c>
      <c r="N2766" s="33">
        <v>2034</v>
      </c>
      <c r="O2766" s="33">
        <v>-66</v>
      </c>
      <c r="P2766" s="33" t="s">
        <v>48</v>
      </c>
      <c r="Q2766" s="33" t="s">
        <v>25</v>
      </c>
      <c r="R2766" s="65" t="s">
        <v>31</v>
      </c>
    </row>
    <row r="2767" spans="1:18" x14ac:dyDescent="0.3">
      <c r="A2767" s="40" t="s">
        <v>20862</v>
      </c>
      <c r="B2767" s="34" t="s">
        <v>20861</v>
      </c>
      <c r="C2767" s="40">
        <v>21891805</v>
      </c>
      <c r="D2767" s="35" t="s">
        <v>20818</v>
      </c>
      <c r="E2767" s="35" t="s">
        <v>20819</v>
      </c>
      <c r="F2767" s="35" t="s">
        <v>20863</v>
      </c>
      <c r="G2767" s="35" t="s">
        <v>17271</v>
      </c>
      <c r="H2767" s="35" t="s">
        <v>1835</v>
      </c>
      <c r="I2767" s="41">
        <v>95661</v>
      </c>
      <c r="J2767" s="35" t="s">
        <v>23</v>
      </c>
      <c r="K2767" s="35" t="s">
        <v>1835</v>
      </c>
      <c r="L2767" s="41">
        <v>95833</v>
      </c>
      <c r="M2767" s="35">
        <v>2100</v>
      </c>
      <c r="N2767" s="35">
        <v>2034</v>
      </c>
      <c r="O2767" s="35">
        <v>-66</v>
      </c>
      <c r="P2767" s="35" t="s">
        <v>48</v>
      </c>
      <c r="Q2767" s="35" t="s">
        <v>25</v>
      </c>
      <c r="R2767" s="65" t="s">
        <v>31</v>
      </c>
    </row>
    <row r="2768" spans="1:18" x14ac:dyDescent="0.3">
      <c r="A2768" s="40" t="s">
        <v>20878</v>
      </c>
      <c r="B2768" s="34" t="s">
        <v>20877</v>
      </c>
      <c r="C2768" s="40">
        <v>21891805</v>
      </c>
      <c r="D2768" s="35" t="s">
        <v>20818</v>
      </c>
      <c r="E2768" s="35" t="s">
        <v>20819</v>
      </c>
      <c r="F2768" s="35" t="s">
        <v>20879</v>
      </c>
      <c r="G2768" s="35" t="s">
        <v>10487</v>
      </c>
      <c r="H2768" s="35" t="s">
        <v>1835</v>
      </c>
      <c r="I2768" s="41">
        <v>95901</v>
      </c>
      <c r="J2768" s="35" t="s">
        <v>23</v>
      </c>
      <c r="K2768" s="35" t="s">
        <v>1835</v>
      </c>
      <c r="L2768" s="41">
        <v>95833</v>
      </c>
      <c r="M2768" s="35">
        <v>2100</v>
      </c>
      <c r="N2768" s="35">
        <v>2034</v>
      </c>
      <c r="O2768" s="35">
        <v>-66</v>
      </c>
      <c r="P2768" s="35" t="s">
        <v>48</v>
      </c>
      <c r="Q2768" s="35" t="s">
        <v>25</v>
      </c>
      <c r="R2768" s="65" t="s">
        <v>31</v>
      </c>
    </row>
    <row r="2769" spans="1:18" x14ac:dyDescent="0.3">
      <c r="A2769" s="37" t="s">
        <v>20880</v>
      </c>
      <c r="B2769" s="32" t="s">
        <v>16245</v>
      </c>
      <c r="C2769" s="37">
        <v>21891805</v>
      </c>
      <c r="D2769" s="33" t="s">
        <v>20818</v>
      </c>
      <c r="E2769" s="33" t="s">
        <v>20819</v>
      </c>
      <c r="F2769" s="33" t="s">
        <v>20881</v>
      </c>
      <c r="G2769" s="33" t="s">
        <v>10487</v>
      </c>
      <c r="H2769" s="33" t="s">
        <v>1835</v>
      </c>
      <c r="I2769" s="38">
        <v>95901</v>
      </c>
      <c r="J2769" s="33" t="s">
        <v>23</v>
      </c>
      <c r="K2769" s="33" t="s">
        <v>1835</v>
      </c>
      <c r="L2769" s="38">
        <v>95833</v>
      </c>
      <c r="M2769" s="33">
        <v>2100</v>
      </c>
      <c r="N2769" s="33">
        <v>2034</v>
      </c>
      <c r="O2769" s="33">
        <v>-66</v>
      </c>
      <c r="P2769" s="33" t="s">
        <v>48</v>
      </c>
      <c r="Q2769" s="33" t="s">
        <v>25</v>
      </c>
      <c r="R2769" s="65" t="s">
        <v>31</v>
      </c>
    </row>
    <row r="2770" spans="1:18" x14ac:dyDescent="0.3">
      <c r="A2770" s="40" t="s">
        <v>20900</v>
      </c>
      <c r="B2770" s="34" t="s">
        <v>20899</v>
      </c>
      <c r="C2770" s="40">
        <v>21903144</v>
      </c>
      <c r="D2770" s="35" t="s">
        <v>20897</v>
      </c>
      <c r="E2770" s="35" t="s">
        <v>20898</v>
      </c>
      <c r="F2770" s="35" t="s">
        <v>20901</v>
      </c>
      <c r="G2770" s="35" t="s">
        <v>1563</v>
      </c>
      <c r="H2770" s="35" t="s">
        <v>78</v>
      </c>
      <c r="I2770" s="41">
        <v>84015</v>
      </c>
      <c r="J2770" s="35" t="s">
        <v>23</v>
      </c>
      <c r="K2770" s="35" t="s">
        <v>78</v>
      </c>
      <c r="L2770" s="41">
        <v>84123</v>
      </c>
      <c r="M2770" s="35">
        <v>1452</v>
      </c>
      <c r="N2770" s="35">
        <v>1317</v>
      </c>
      <c r="O2770" s="35">
        <v>-135</v>
      </c>
      <c r="P2770" s="35" t="s">
        <v>48</v>
      </c>
      <c r="Q2770" s="35" t="s">
        <v>25</v>
      </c>
      <c r="R2770" s="65" t="s">
        <v>31</v>
      </c>
    </row>
    <row r="2771" spans="1:18" x14ac:dyDescent="0.3">
      <c r="A2771" s="40" t="s">
        <v>20921</v>
      </c>
      <c r="B2771" s="34" t="s">
        <v>20920</v>
      </c>
      <c r="C2771" s="40">
        <v>21904433</v>
      </c>
      <c r="D2771" s="35" t="s">
        <v>20918</v>
      </c>
      <c r="E2771" s="35" t="s">
        <v>20919</v>
      </c>
      <c r="F2771" s="35" t="s">
        <v>20922</v>
      </c>
      <c r="G2771" s="35" t="s">
        <v>1101</v>
      </c>
      <c r="H2771" s="35" t="s">
        <v>713</v>
      </c>
      <c r="I2771" s="41">
        <v>28540</v>
      </c>
      <c r="J2771" s="35" t="s">
        <v>23</v>
      </c>
      <c r="K2771" s="35" t="s">
        <v>713</v>
      </c>
      <c r="L2771" s="41">
        <v>27604</v>
      </c>
      <c r="M2771" s="35">
        <v>1560</v>
      </c>
      <c r="N2771" s="35">
        <v>1149</v>
      </c>
      <c r="O2771" s="35">
        <v>-411</v>
      </c>
      <c r="P2771" s="35" t="s">
        <v>48</v>
      </c>
      <c r="Q2771" s="35" t="s">
        <v>25</v>
      </c>
      <c r="R2771" s="65" t="s">
        <v>31</v>
      </c>
    </row>
    <row r="2772" spans="1:18" x14ac:dyDescent="0.3">
      <c r="A2772" s="37" t="s">
        <v>20929</v>
      </c>
      <c r="B2772" s="32" t="s">
        <v>20928</v>
      </c>
      <c r="C2772" s="37">
        <v>21904440</v>
      </c>
      <c r="D2772" s="33" t="s">
        <v>20926</v>
      </c>
      <c r="E2772" s="33" t="s">
        <v>20927</v>
      </c>
      <c r="F2772" s="33" t="s">
        <v>20930</v>
      </c>
      <c r="G2772" s="33" t="s">
        <v>501</v>
      </c>
      <c r="H2772" s="33" t="s">
        <v>680</v>
      </c>
      <c r="I2772" s="38">
        <v>29615</v>
      </c>
      <c r="J2772" s="33" t="s">
        <v>23</v>
      </c>
      <c r="K2772" s="33" t="s">
        <v>680</v>
      </c>
      <c r="L2772" s="38">
        <v>29223</v>
      </c>
      <c r="M2772" s="33">
        <v>1440</v>
      </c>
      <c r="N2772" s="33">
        <v>1344</v>
      </c>
      <c r="O2772" s="33">
        <v>-96</v>
      </c>
      <c r="P2772" s="33" t="s">
        <v>48</v>
      </c>
      <c r="Q2772" s="33" t="s">
        <v>25</v>
      </c>
      <c r="R2772" s="65" t="s">
        <v>31</v>
      </c>
    </row>
    <row r="2773" spans="1:18" x14ac:dyDescent="0.3">
      <c r="A2773" s="37" t="s">
        <v>20934</v>
      </c>
      <c r="B2773" s="32" t="s">
        <v>20933</v>
      </c>
      <c r="C2773" s="37">
        <v>21905103</v>
      </c>
      <c r="D2773" s="33" t="s">
        <v>20931</v>
      </c>
      <c r="E2773" s="33" t="s">
        <v>20932</v>
      </c>
      <c r="F2773" s="33" t="s">
        <v>11741</v>
      </c>
      <c r="G2773" s="33" t="s">
        <v>5278</v>
      </c>
      <c r="H2773" s="33" t="s">
        <v>4997</v>
      </c>
      <c r="I2773" s="38">
        <v>85365</v>
      </c>
      <c r="J2773" s="33" t="s">
        <v>23</v>
      </c>
      <c r="K2773" s="33" t="s">
        <v>4997</v>
      </c>
      <c r="L2773" s="38">
        <v>85711</v>
      </c>
      <c r="M2773" s="33">
        <v>1314</v>
      </c>
      <c r="N2773" s="33">
        <v>1071</v>
      </c>
      <c r="O2773" s="33">
        <v>-243</v>
      </c>
      <c r="P2773" s="33" t="s">
        <v>48</v>
      </c>
      <c r="Q2773" s="33" t="s">
        <v>25</v>
      </c>
      <c r="R2773" s="65" t="s">
        <v>31</v>
      </c>
    </row>
    <row r="2774" spans="1:18" x14ac:dyDescent="0.3">
      <c r="A2774" s="37" t="s">
        <v>20959</v>
      </c>
      <c r="B2774" s="32" t="s">
        <v>20958</v>
      </c>
      <c r="C2774" s="37">
        <v>21913113</v>
      </c>
      <c r="D2774" s="33" t="s">
        <v>20953</v>
      </c>
      <c r="E2774" s="33" t="s">
        <v>20954</v>
      </c>
      <c r="F2774" s="33" t="s">
        <v>20960</v>
      </c>
      <c r="G2774" s="33" t="s">
        <v>20961</v>
      </c>
      <c r="H2774" s="33" t="s">
        <v>1929</v>
      </c>
      <c r="I2774" s="38">
        <v>60031</v>
      </c>
      <c r="J2774" s="33" t="s">
        <v>23</v>
      </c>
      <c r="K2774" s="33" t="s">
        <v>1929</v>
      </c>
      <c r="L2774" s="38">
        <v>60101</v>
      </c>
      <c r="M2774" s="33">
        <v>2058</v>
      </c>
      <c r="N2774" s="33">
        <v>1719</v>
      </c>
      <c r="O2774" s="33">
        <v>-339</v>
      </c>
      <c r="P2774" s="33" t="s">
        <v>48</v>
      </c>
      <c r="Q2774" s="33" t="s">
        <v>25</v>
      </c>
      <c r="R2774" s="65" t="s">
        <v>31</v>
      </c>
    </row>
    <row r="2775" spans="1:18" x14ac:dyDescent="0.3">
      <c r="A2775" s="37" t="s">
        <v>20977</v>
      </c>
      <c r="B2775" s="32" t="s">
        <v>20976</v>
      </c>
      <c r="C2775" s="37">
        <v>21919117</v>
      </c>
      <c r="D2775" s="33" t="s">
        <v>20968</v>
      </c>
      <c r="E2775" s="33" t="s">
        <v>20969</v>
      </c>
      <c r="F2775" s="33" t="s">
        <v>20978</v>
      </c>
      <c r="G2775" s="33" t="s">
        <v>20979</v>
      </c>
      <c r="H2775" s="33" t="s">
        <v>2447</v>
      </c>
      <c r="I2775" s="38">
        <v>41017</v>
      </c>
      <c r="J2775" s="33" t="s">
        <v>23</v>
      </c>
      <c r="K2775" s="33" t="s">
        <v>2447</v>
      </c>
      <c r="L2775" s="38">
        <v>40205</v>
      </c>
      <c r="M2775" s="33">
        <v>1497</v>
      </c>
      <c r="N2775" s="33">
        <v>1389</v>
      </c>
      <c r="O2775" s="33">
        <v>-108</v>
      </c>
      <c r="P2775" s="33" t="s">
        <v>48</v>
      </c>
      <c r="Q2775" s="33" t="s">
        <v>25</v>
      </c>
      <c r="R2775" s="65" t="s">
        <v>31</v>
      </c>
    </row>
    <row r="2776" spans="1:18" x14ac:dyDescent="0.3">
      <c r="A2776" s="37" t="s">
        <v>20983</v>
      </c>
      <c r="B2776" s="32" t="s">
        <v>20982</v>
      </c>
      <c r="C2776" s="37">
        <v>21921117</v>
      </c>
      <c r="D2776" s="33" t="s">
        <v>20980</v>
      </c>
      <c r="E2776" s="33" t="s">
        <v>20981</v>
      </c>
      <c r="F2776" s="33" t="s">
        <v>20984</v>
      </c>
      <c r="G2776" s="33" t="s">
        <v>20985</v>
      </c>
      <c r="H2776" s="33" t="s">
        <v>2447</v>
      </c>
      <c r="I2776" s="38">
        <v>40311</v>
      </c>
      <c r="J2776" s="33" t="s">
        <v>23</v>
      </c>
      <c r="K2776" s="33" t="s">
        <v>2447</v>
      </c>
      <c r="L2776" s="38">
        <v>40504</v>
      </c>
      <c r="M2776" s="33">
        <v>1365</v>
      </c>
      <c r="N2776" s="33">
        <v>1095</v>
      </c>
      <c r="O2776" s="33">
        <v>-270</v>
      </c>
      <c r="P2776" s="33" t="s">
        <v>48</v>
      </c>
      <c r="Q2776" s="33" t="s">
        <v>25</v>
      </c>
      <c r="R2776" s="65" t="s">
        <v>31</v>
      </c>
    </row>
    <row r="2777" spans="1:18" x14ac:dyDescent="0.3">
      <c r="A2777" s="40" t="s">
        <v>20987</v>
      </c>
      <c r="B2777" s="34" t="s">
        <v>20986</v>
      </c>
      <c r="C2777" s="40">
        <v>21921117</v>
      </c>
      <c r="D2777" s="35" t="s">
        <v>20980</v>
      </c>
      <c r="E2777" s="35" t="s">
        <v>20981</v>
      </c>
      <c r="F2777" s="35" t="s">
        <v>20988</v>
      </c>
      <c r="G2777" s="35" t="s">
        <v>20989</v>
      </c>
      <c r="H2777" s="35" t="s">
        <v>2447</v>
      </c>
      <c r="I2777" s="41">
        <v>41230</v>
      </c>
      <c r="J2777" s="35" t="s">
        <v>23</v>
      </c>
      <c r="K2777" s="35" t="s">
        <v>2447</v>
      </c>
      <c r="L2777" s="41">
        <v>40504</v>
      </c>
      <c r="M2777" s="35">
        <v>1365</v>
      </c>
      <c r="N2777" s="35">
        <v>1143</v>
      </c>
      <c r="O2777" s="35">
        <v>-222</v>
      </c>
      <c r="P2777" s="35" t="s">
        <v>48</v>
      </c>
      <c r="Q2777" s="35" t="s">
        <v>25</v>
      </c>
      <c r="R2777" s="65" t="s">
        <v>31</v>
      </c>
    </row>
    <row r="2778" spans="1:18" x14ac:dyDescent="0.3">
      <c r="A2778" s="40" t="s">
        <v>20993</v>
      </c>
      <c r="B2778" s="34" t="s">
        <v>20992</v>
      </c>
      <c r="C2778" s="40">
        <v>21923146</v>
      </c>
      <c r="D2778" s="35" t="s">
        <v>20990</v>
      </c>
      <c r="E2778" s="35" t="s">
        <v>20991</v>
      </c>
      <c r="F2778" s="35" t="s">
        <v>20994</v>
      </c>
      <c r="G2778" s="35" t="s">
        <v>6185</v>
      </c>
      <c r="H2778" s="35" t="s">
        <v>938</v>
      </c>
      <c r="I2778" s="41">
        <v>20109</v>
      </c>
      <c r="J2778" s="35" t="s">
        <v>23</v>
      </c>
      <c r="K2778" s="35" t="s">
        <v>938</v>
      </c>
      <c r="L2778" s="41">
        <v>22202</v>
      </c>
      <c r="M2778" s="35">
        <v>2535</v>
      </c>
      <c r="N2778" s="35">
        <v>1773</v>
      </c>
      <c r="O2778" s="35">
        <v>-762</v>
      </c>
      <c r="P2778" s="35" t="s">
        <v>48</v>
      </c>
      <c r="Q2778" s="35" t="s">
        <v>25</v>
      </c>
      <c r="R2778" s="65" t="s">
        <v>31</v>
      </c>
    </row>
    <row r="2779" spans="1:18" x14ac:dyDescent="0.3">
      <c r="A2779" s="40" t="s">
        <v>21001</v>
      </c>
      <c r="B2779" s="34" t="s">
        <v>20958</v>
      </c>
      <c r="C2779" s="40">
        <v>21943113</v>
      </c>
      <c r="D2779" s="35" t="s">
        <v>20995</v>
      </c>
      <c r="E2779" s="35" t="s">
        <v>20996</v>
      </c>
      <c r="F2779" s="35" t="s">
        <v>20960</v>
      </c>
      <c r="G2779" s="35" t="s">
        <v>20961</v>
      </c>
      <c r="H2779" s="35" t="s">
        <v>1929</v>
      </c>
      <c r="I2779" s="41">
        <v>60031</v>
      </c>
      <c r="J2779" s="35" t="s">
        <v>23</v>
      </c>
      <c r="K2779" s="35" t="s">
        <v>1929</v>
      </c>
      <c r="L2779" s="41">
        <v>60563</v>
      </c>
      <c r="M2779" s="35">
        <v>2058</v>
      </c>
      <c r="N2779" s="35">
        <v>1719</v>
      </c>
      <c r="O2779" s="35">
        <v>-339</v>
      </c>
      <c r="P2779" s="35" t="s">
        <v>48</v>
      </c>
      <c r="Q2779" s="35" t="s">
        <v>25</v>
      </c>
      <c r="R2779" s="65" t="s">
        <v>31</v>
      </c>
    </row>
    <row r="2780" spans="1:18" x14ac:dyDescent="0.3">
      <c r="A2780" s="37" t="s">
        <v>21076</v>
      </c>
      <c r="B2780" s="32" t="s">
        <v>21075</v>
      </c>
      <c r="C2780" s="37" t="s">
        <v>21073</v>
      </c>
      <c r="D2780" s="33" t="s">
        <v>21073</v>
      </c>
      <c r="E2780" s="33" t="s">
        <v>21074</v>
      </c>
      <c r="F2780" s="33" t="s">
        <v>21077</v>
      </c>
      <c r="G2780" s="33" t="s">
        <v>1286</v>
      </c>
      <c r="H2780" s="33" t="s">
        <v>349</v>
      </c>
      <c r="I2780" s="38">
        <v>76018</v>
      </c>
      <c r="J2780" s="33" t="s">
        <v>23</v>
      </c>
      <c r="K2780" s="33" t="s">
        <v>349</v>
      </c>
      <c r="L2780" s="38">
        <v>75251</v>
      </c>
      <c r="M2780" s="33">
        <v>1902</v>
      </c>
      <c r="N2780" s="33">
        <v>1731</v>
      </c>
      <c r="O2780" s="33">
        <v>-171</v>
      </c>
      <c r="P2780" s="33" t="s">
        <v>48</v>
      </c>
      <c r="Q2780" s="33" t="s">
        <v>25</v>
      </c>
      <c r="R2780" s="65" t="s">
        <v>31</v>
      </c>
    </row>
    <row r="2781" spans="1:18" x14ac:dyDescent="0.3">
      <c r="A2781" s="40" t="s">
        <v>21086</v>
      </c>
      <c r="B2781" s="34" t="s">
        <v>21085</v>
      </c>
      <c r="C2781" s="40">
        <v>22000103</v>
      </c>
      <c r="D2781" s="35" t="s">
        <v>21083</v>
      </c>
      <c r="E2781" s="35" t="s">
        <v>21084</v>
      </c>
      <c r="F2781" s="35" t="s">
        <v>21087</v>
      </c>
      <c r="G2781" s="35" t="s">
        <v>5282</v>
      </c>
      <c r="H2781" s="35" t="s">
        <v>4997</v>
      </c>
      <c r="I2781" s="41">
        <v>85636</v>
      </c>
      <c r="J2781" s="35" t="s">
        <v>23</v>
      </c>
      <c r="K2781" s="35" t="s">
        <v>4997</v>
      </c>
      <c r="L2781" s="41">
        <v>85381</v>
      </c>
      <c r="M2781" s="35">
        <v>1680</v>
      </c>
      <c r="N2781" s="35">
        <v>948</v>
      </c>
      <c r="O2781" s="35">
        <v>-732</v>
      </c>
      <c r="P2781" s="35" t="s">
        <v>48</v>
      </c>
      <c r="Q2781" s="35" t="s">
        <v>25</v>
      </c>
      <c r="R2781" s="65" t="s">
        <v>31</v>
      </c>
    </row>
    <row r="2782" spans="1:18" x14ac:dyDescent="0.3">
      <c r="A2782" s="37" t="s">
        <v>21091</v>
      </c>
      <c r="B2782" s="32" t="s">
        <v>21090</v>
      </c>
      <c r="C2782" s="37">
        <v>24000132</v>
      </c>
      <c r="D2782" s="33" t="s">
        <v>21088</v>
      </c>
      <c r="E2782" s="33" t="s">
        <v>21089</v>
      </c>
      <c r="F2782" s="33" t="s">
        <v>21092</v>
      </c>
      <c r="G2782" s="33" t="s">
        <v>5220</v>
      </c>
      <c r="H2782" s="33" t="s">
        <v>268</v>
      </c>
      <c r="I2782" s="38">
        <v>12206</v>
      </c>
      <c r="J2782" s="33" t="s">
        <v>23</v>
      </c>
      <c r="K2782" s="33" t="s">
        <v>268</v>
      </c>
      <c r="L2782" s="38">
        <v>10004</v>
      </c>
      <c r="M2782" s="33">
        <v>3366</v>
      </c>
      <c r="N2782" s="33">
        <v>2025</v>
      </c>
      <c r="O2782" s="33">
        <v>-1341</v>
      </c>
      <c r="P2782" s="33" t="s">
        <v>48</v>
      </c>
      <c r="Q2782" s="33" t="s">
        <v>25</v>
      </c>
      <c r="R2782" s="65" t="s">
        <v>31</v>
      </c>
    </row>
    <row r="2783" spans="1:18" x14ac:dyDescent="0.3">
      <c r="A2783" s="40" t="s">
        <v>21109</v>
      </c>
      <c r="B2783" s="34" t="s">
        <v>21108</v>
      </c>
      <c r="C2783" s="40">
        <v>24001905</v>
      </c>
      <c r="D2783" s="35" t="s">
        <v>21106</v>
      </c>
      <c r="E2783" s="35" t="s">
        <v>21107</v>
      </c>
      <c r="F2783" s="35" t="s">
        <v>21110</v>
      </c>
      <c r="G2783" s="35" t="s">
        <v>20867</v>
      </c>
      <c r="H2783" s="35" t="s">
        <v>1835</v>
      </c>
      <c r="I2783" s="41">
        <v>95695</v>
      </c>
      <c r="J2783" s="35" t="s">
        <v>23</v>
      </c>
      <c r="K2783" s="35" t="s">
        <v>1835</v>
      </c>
      <c r="L2783" s="41">
        <v>95993</v>
      </c>
      <c r="M2783" s="35">
        <v>2034</v>
      </c>
      <c r="N2783" s="35">
        <v>2100</v>
      </c>
      <c r="O2783" s="35">
        <v>66</v>
      </c>
      <c r="P2783" s="35" t="s">
        <v>24</v>
      </c>
      <c r="Q2783" s="35" t="s">
        <v>25</v>
      </c>
      <c r="R2783" s="65" t="s">
        <v>15</v>
      </c>
    </row>
    <row r="2784" spans="1:18" x14ac:dyDescent="0.3">
      <c r="A2784" s="57" t="s">
        <v>33785</v>
      </c>
      <c r="B2784" s="56" t="s">
        <v>33784</v>
      </c>
      <c r="C2784" s="57" t="s">
        <v>33786</v>
      </c>
      <c r="D2784" s="35" t="s">
        <v>33786</v>
      </c>
      <c r="E2784" s="54" t="s">
        <v>33787</v>
      </c>
      <c r="F2784" s="58" t="s">
        <v>33788</v>
      </c>
      <c r="G2784" s="58" t="s">
        <v>33789</v>
      </c>
      <c r="H2784" s="58" t="s">
        <v>1835</v>
      </c>
      <c r="I2784" s="59">
        <v>92277</v>
      </c>
      <c r="J2784" s="58" t="s">
        <v>23</v>
      </c>
      <c r="K2784" s="35" t="s">
        <v>1835</v>
      </c>
      <c r="L2784" s="41">
        <v>92234</v>
      </c>
      <c r="M2784" s="35">
        <v>2100</v>
      </c>
      <c r="N2784" s="35">
        <v>942</v>
      </c>
      <c r="O2784" s="35">
        <v>-1158</v>
      </c>
      <c r="P2784" s="35" t="s">
        <v>48</v>
      </c>
      <c r="Q2784" s="35" t="s">
        <v>25</v>
      </c>
      <c r="R2784" s="65" t="s">
        <v>31</v>
      </c>
    </row>
    <row r="2785" spans="1:18" x14ac:dyDescent="0.3">
      <c r="A2785" s="40" t="s">
        <v>21135</v>
      </c>
      <c r="B2785" s="34" t="s">
        <v>21134</v>
      </c>
      <c r="C2785" s="40">
        <v>24009605</v>
      </c>
      <c r="D2785" s="35" t="s">
        <v>21133</v>
      </c>
      <c r="E2785" s="35" t="s">
        <v>21134</v>
      </c>
      <c r="F2785" s="35" t="s">
        <v>20538</v>
      </c>
      <c r="G2785" s="35" t="s">
        <v>3191</v>
      </c>
      <c r="H2785" s="35" t="s">
        <v>1835</v>
      </c>
      <c r="I2785" s="41">
        <v>92123</v>
      </c>
      <c r="J2785" s="35" t="s">
        <v>23</v>
      </c>
      <c r="K2785" s="35" t="s">
        <v>1835</v>
      </c>
      <c r="L2785" s="41">
        <v>91203</v>
      </c>
      <c r="M2785" s="35">
        <v>2916</v>
      </c>
      <c r="N2785" s="35">
        <v>2643</v>
      </c>
      <c r="O2785" s="35">
        <v>-273</v>
      </c>
      <c r="P2785" s="35" t="s">
        <v>48</v>
      </c>
      <c r="Q2785" s="35" t="s">
        <v>25</v>
      </c>
      <c r="R2785" s="65" t="s">
        <v>31</v>
      </c>
    </row>
    <row r="2786" spans="1:18" x14ac:dyDescent="0.3">
      <c r="A2786" s="37" t="s">
        <v>21143</v>
      </c>
      <c r="B2786" s="32" t="s">
        <v>21142</v>
      </c>
      <c r="C2786" s="37">
        <v>24010905</v>
      </c>
      <c r="D2786" s="33" t="s">
        <v>21140</v>
      </c>
      <c r="E2786" s="33" t="s">
        <v>21141</v>
      </c>
      <c r="F2786" s="33" t="s">
        <v>21144</v>
      </c>
      <c r="G2786" s="33" t="s">
        <v>21145</v>
      </c>
      <c r="H2786" s="33" t="s">
        <v>1835</v>
      </c>
      <c r="I2786" s="38">
        <v>92553</v>
      </c>
      <c r="J2786" s="33" t="s">
        <v>23</v>
      </c>
      <c r="K2786" s="33" t="s">
        <v>1835</v>
      </c>
      <c r="L2786" s="38">
        <v>93534</v>
      </c>
      <c r="M2786" s="33">
        <v>1764</v>
      </c>
      <c r="N2786" s="33">
        <v>2100</v>
      </c>
      <c r="O2786" s="33">
        <v>336</v>
      </c>
      <c r="P2786" s="33" t="s">
        <v>24</v>
      </c>
      <c r="Q2786" s="33" t="s">
        <v>25</v>
      </c>
      <c r="R2786" s="65" t="s">
        <v>15</v>
      </c>
    </row>
    <row r="2787" spans="1:18" x14ac:dyDescent="0.3">
      <c r="A2787" s="37" t="s">
        <v>21146</v>
      </c>
      <c r="B2787" s="32" t="s">
        <v>21142</v>
      </c>
      <c r="C2787" s="37">
        <v>24010905</v>
      </c>
      <c r="D2787" s="33" t="s">
        <v>21140</v>
      </c>
      <c r="E2787" s="33" t="s">
        <v>21141</v>
      </c>
      <c r="F2787" s="33" t="s">
        <v>21147</v>
      </c>
      <c r="G2787" s="33" t="s">
        <v>20528</v>
      </c>
      <c r="H2787" s="33" t="s">
        <v>1835</v>
      </c>
      <c r="I2787" s="38">
        <v>93036</v>
      </c>
      <c r="J2787" s="33" t="s">
        <v>23</v>
      </c>
      <c r="K2787" s="33" t="s">
        <v>1835</v>
      </c>
      <c r="L2787" s="38">
        <v>93534</v>
      </c>
      <c r="M2787" s="33">
        <v>1764</v>
      </c>
      <c r="N2787" s="33">
        <v>2610</v>
      </c>
      <c r="O2787" s="33">
        <v>846</v>
      </c>
      <c r="P2787" s="33" t="s">
        <v>24</v>
      </c>
      <c r="Q2787" s="33" t="s">
        <v>25</v>
      </c>
      <c r="R2787" s="65" t="s">
        <v>15</v>
      </c>
    </row>
    <row r="2788" spans="1:18" x14ac:dyDescent="0.3">
      <c r="A2788" s="57" t="s">
        <v>33539</v>
      </c>
      <c r="B2788" s="56" t="s">
        <v>33538</v>
      </c>
      <c r="C2788" s="57" t="s">
        <v>33540</v>
      </c>
      <c r="D2788" s="35" t="s">
        <v>33540</v>
      </c>
      <c r="E2788" s="54" t="s">
        <v>22297</v>
      </c>
      <c r="F2788" s="58" t="s">
        <v>22300</v>
      </c>
      <c r="G2788" s="58" t="s">
        <v>2678</v>
      </c>
      <c r="H2788" s="58" t="s">
        <v>1835</v>
      </c>
      <c r="I2788" s="59">
        <v>92592</v>
      </c>
      <c r="J2788" s="58" t="s">
        <v>23</v>
      </c>
      <c r="K2788" s="35" t="s">
        <v>1835</v>
      </c>
      <c r="L2788" s="41">
        <v>93534</v>
      </c>
      <c r="M2788" s="35">
        <v>1764</v>
      </c>
      <c r="N2788" s="35">
        <v>2100</v>
      </c>
      <c r="O2788" s="35">
        <v>336</v>
      </c>
      <c r="P2788" s="35" t="s">
        <v>24</v>
      </c>
      <c r="Q2788" s="35" t="s">
        <v>25</v>
      </c>
      <c r="R2788" s="65" t="s">
        <v>15</v>
      </c>
    </row>
    <row r="2789" spans="1:18" x14ac:dyDescent="0.3">
      <c r="A2789" s="61" t="s">
        <v>33542</v>
      </c>
      <c r="B2789" s="60" t="s">
        <v>33541</v>
      </c>
      <c r="C2789" s="61" t="s">
        <v>33540</v>
      </c>
      <c r="D2789" s="33" t="s">
        <v>33540</v>
      </c>
      <c r="E2789" s="50" t="s">
        <v>22297</v>
      </c>
      <c r="F2789" s="62" t="s">
        <v>33543</v>
      </c>
      <c r="G2789" s="62" t="s">
        <v>3195</v>
      </c>
      <c r="H2789" s="62" t="s">
        <v>1835</v>
      </c>
      <c r="I2789" s="63">
        <v>93301</v>
      </c>
      <c r="J2789" s="62" t="s">
        <v>23</v>
      </c>
      <c r="K2789" s="33" t="s">
        <v>1835</v>
      </c>
      <c r="L2789" s="38">
        <v>93534</v>
      </c>
      <c r="M2789" s="33">
        <v>1764</v>
      </c>
      <c r="N2789" s="33">
        <v>1512</v>
      </c>
      <c r="O2789" s="33">
        <v>-252</v>
      </c>
      <c r="P2789" s="33" t="s">
        <v>48</v>
      </c>
      <c r="Q2789" s="33" t="s">
        <v>25</v>
      </c>
      <c r="R2789" s="65" t="s">
        <v>31</v>
      </c>
    </row>
    <row r="2790" spans="1:18" x14ac:dyDescent="0.3">
      <c r="A2790" s="57" t="s">
        <v>36047</v>
      </c>
      <c r="B2790" s="56" t="s">
        <v>36046</v>
      </c>
      <c r="C2790" s="57" t="s">
        <v>36043</v>
      </c>
      <c r="D2790" s="35" t="s">
        <v>36043</v>
      </c>
      <c r="E2790" s="54" t="s">
        <v>36044</v>
      </c>
      <c r="F2790" s="58" t="s">
        <v>36048</v>
      </c>
      <c r="G2790" s="58" t="s">
        <v>22169</v>
      </c>
      <c r="H2790" s="58" t="s">
        <v>1835</v>
      </c>
      <c r="I2790" s="59">
        <v>92705</v>
      </c>
      <c r="J2790" s="58" t="s">
        <v>23</v>
      </c>
      <c r="K2790" s="35" t="s">
        <v>1835</v>
      </c>
      <c r="L2790" s="41">
        <v>92505</v>
      </c>
      <c r="M2790" s="35">
        <v>2100</v>
      </c>
      <c r="N2790" s="35">
        <v>2916</v>
      </c>
      <c r="O2790" s="35">
        <v>816</v>
      </c>
      <c r="P2790" s="35" t="s">
        <v>24</v>
      </c>
      <c r="Q2790" s="35" t="s">
        <v>25</v>
      </c>
      <c r="R2790" s="65" t="s">
        <v>15</v>
      </c>
    </row>
    <row r="2791" spans="1:18" x14ac:dyDescent="0.3">
      <c r="A2791" s="61" t="s">
        <v>36146</v>
      </c>
      <c r="B2791" s="60" t="s">
        <v>36046</v>
      </c>
      <c r="C2791" s="61" t="s">
        <v>36043</v>
      </c>
      <c r="D2791" s="33" t="s">
        <v>36043</v>
      </c>
      <c r="E2791" s="50" t="s">
        <v>36044</v>
      </c>
      <c r="F2791" s="62" t="s">
        <v>36048</v>
      </c>
      <c r="G2791" s="62" t="s">
        <v>22169</v>
      </c>
      <c r="H2791" s="62" t="s">
        <v>1835</v>
      </c>
      <c r="I2791" s="63">
        <v>92705</v>
      </c>
      <c r="J2791" s="62" t="s">
        <v>23</v>
      </c>
      <c r="K2791" s="33" t="s">
        <v>1835</v>
      </c>
      <c r="L2791" s="38">
        <v>92505</v>
      </c>
      <c r="M2791" s="33">
        <v>2100</v>
      </c>
      <c r="N2791" s="33">
        <v>2916</v>
      </c>
      <c r="O2791" s="33">
        <v>816</v>
      </c>
      <c r="P2791" s="33" t="s">
        <v>24</v>
      </c>
      <c r="Q2791" s="33" t="s">
        <v>25</v>
      </c>
      <c r="R2791" s="65" t="s">
        <v>15</v>
      </c>
    </row>
    <row r="2792" spans="1:18" x14ac:dyDescent="0.3">
      <c r="A2792" s="57" t="s">
        <v>36147</v>
      </c>
      <c r="B2792" s="56" t="s">
        <v>36041</v>
      </c>
      <c r="C2792" s="57" t="s">
        <v>36043</v>
      </c>
      <c r="D2792" s="35" t="s">
        <v>36043</v>
      </c>
      <c r="E2792" s="54" t="s">
        <v>36044</v>
      </c>
      <c r="F2792" s="58" t="s">
        <v>36045</v>
      </c>
      <c r="G2792" s="58" t="s">
        <v>27949</v>
      </c>
      <c r="H2792" s="58" t="s">
        <v>1835</v>
      </c>
      <c r="I2792" s="59">
        <v>90255</v>
      </c>
      <c r="J2792" s="58" t="s">
        <v>23</v>
      </c>
      <c r="K2792" s="35" t="s">
        <v>1835</v>
      </c>
      <c r="L2792" s="41">
        <v>92505</v>
      </c>
      <c r="M2792" s="35">
        <v>2100</v>
      </c>
      <c r="N2792" s="35">
        <v>2916</v>
      </c>
      <c r="O2792" s="35">
        <v>816</v>
      </c>
      <c r="P2792" s="35" t="s">
        <v>24</v>
      </c>
      <c r="Q2792" s="35" t="s">
        <v>25</v>
      </c>
      <c r="R2792" s="65" t="s">
        <v>15</v>
      </c>
    </row>
    <row r="2793" spans="1:18" x14ac:dyDescent="0.3">
      <c r="A2793" s="53" t="s">
        <v>21159</v>
      </c>
      <c r="B2793" s="52" t="s">
        <v>21158</v>
      </c>
      <c r="C2793" s="53" t="s">
        <v>21156</v>
      </c>
      <c r="D2793" s="35" t="s">
        <v>21156</v>
      </c>
      <c r="E2793" s="54" t="s">
        <v>21157</v>
      </c>
      <c r="F2793" s="54" t="s">
        <v>21160</v>
      </c>
      <c r="G2793" s="54" t="s">
        <v>21161</v>
      </c>
      <c r="H2793" s="54" t="s">
        <v>349</v>
      </c>
      <c r="I2793" s="55">
        <v>77833</v>
      </c>
      <c r="J2793" s="54" t="s">
        <v>23</v>
      </c>
      <c r="K2793" s="35" t="s">
        <v>349</v>
      </c>
      <c r="L2793" s="41">
        <v>77840</v>
      </c>
      <c r="M2793" s="35">
        <v>1242</v>
      </c>
      <c r="N2793" s="35">
        <v>1365</v>
      </c>
      <c r="O2793" s="35">
        <v>123</v>
      </c>
      <c r="P2793" s="35" t="s">
        <v>24</v>
      </c>
      <c r="Q2793" s="35" t="s">
        <v>25</v>
      </c>
      <c r="R2793" s="65" t="s">
        <v>15</v>
      </c>
    </row>
    <row r="2794" spans="1:18" x14ac:dyDescent="0.3">
      <c r="A2794" s="49" t="s">
        <v>21163</v>
      </c>
      <c r="B2794" s="48" t="s">
        <v>21162</v>
      </c>
      <c r="C2794" s="49" t="s">
        <v>21156</v>
      </c>
      <c r="D2794" s="33" t="s">
        <v>21156</v>
      </c>
      <c r="E2794" s="50" t="s">
        <v>21157</v>
      </c>
      <c r="F2794" s="50" t="s">
        <v>21164</v>
      </c>
      <c r="G2794" s="50" t="s">
        <v>21161</v>
      </c>
      <c r="H2794" s="50" t="s">
        <v>349</v>
      </c>
      <c r="I2794" s="51">
        <v>77833</v>
      </c>
      <c r="J2794" s="50" t="s">
        <v>23</v>
      </c>
      <c r="K2794" s="33" t="s">
        <v>349</v>
      </c>
      <c r="L2794" s="38">
        <v>77840</v>
      </c>
      <c r="M2794" s="33">
        <v>1242</v>
      </c>
      <c r="N2794" s="33">
        <v>1365</v>
      </c>
      <c r="O2794" s="33">
        <v>123</v>
      </c>
      <c r="P2794" s="33" t="s">
        <v>24</v>
      </c>
      <c r="Q2794" s="33" t="s">
        <v>25</v>
      </c>
      <c r="R2794" s="65" t="s">
        <v>15</v>
      </c>
    </row>
    <row r="2795" spans="1:18" x14ac:dyDescent="0.3">
      <c r="A2795" s="53" t="s">
        <v>21166</v>
      </c>
      <c r="B2795" s="52" t="s">
        <v>21165</v>
      </c>
      <c r="C2795" s="53" t="s">
        <v>21156</v>
      </c>
      <c r="D2795" s="35" t="s">
        <v>21156</v>
      </c>
      <c r="E2795" s="54" t="s">
        <v>21157</v>
      </c>
      <c r="F2795" s="54" t="s">
        <v>21167</v>
      </c>
      <c r="G2795" s="54" t="s">
        <v>21161</v>
      </c>
      <c r="H2795" s="54" t="s">
        <v>349</v>
      </c>
      <c r="I2795" s="55">
        <v>77833</v>
      </c>
      <c r="J2795" s="54" t="s">
        <v>23</v>
      </c>
      <c r="K2795" s="35" t="s">
        <v>349</v>
      </c>
      <c r="L2795" s="41">
        <v>77840</v>
      </c>
      <c r="M2795" s="35">
        <v>1242</v>
      </c>
      <c r="N2795" s="35">
        <v>1365</v>
      </c>
      <c r="O2795" s="35">
        <v>123</v>
      </c>
      <c r="P2795" s="35" t="s">
        <v>24</v>
      </c>
      <c r="Q2795" s="35" t="s">
        <v>25</v>
      </c>
      <c r="R2795" s="65" t="s">
        <v>15</v>
      </c>
    </row>
    <row r="2796" spans="1:18" x14ac:dyDescent="0.3">
      <c r="A2796" s="49" t="s">
        <v>21169</v>
      </c>
      <c r="B2796" s="48" t="s">
        <v>21168</v>
      </c>
      <c r="C2796" s="49" t="s">
        <v>21156</v>
      </c>
      <c r="D2796" s="33" t="s">
        <v>21156</v>
      </c>
      <c r="E2796" s="50" t="s">
        <v>21157</v>
      </c>
      <c r="F2796" s="50" t="s">
        <v>21170</v>
      </c>
      <c r="G2796" s="50" t="s">
        <v>12399</v>
      </c>
      <c r="H2796" s="50" t="s">
        <v>349</v>
      </c>
      <c r="I2796" s="51">
        <v>77340</v>
      </c>
      <c r="J2796" s="50" t="s">
        <v>23</v>
      </c>
      <c r="K2796" s="33" t="s">
        <v>349</v>
      </c>
      <c r="L2796" s="38">
        <v>77840</v>
      </c>
      <c r="M2796" s="33">
        <v>1242</v>
      </c>
      <c r="N2796" s="33">
        <v>1437</v>
      </c>
      <c r="O2796" s="33">
        <v>195</v>
      </c>
      <c r="P2796" s="33" t="s">
        <v>24</v>
      </c>
      <c r="Q2796" s="33" t="s">
        <v>25</v>
      </c>
      <c r="R2796" s="65" t="s">
        <v>15</v>
      </c>
    </row>
    <row r="2797" spans="1:18" x14ac:dyDescent="0.3">
      <c r="A2797" s="53" t="s">
        <v>21172</v>
      </c>
      <c r="B2797" s="52" t="s">
        <v>21171</v>
      </c>
      <c r="C2797" s="53" t="s">
        <v>21156</v>
      </c>
      <c r="D2797" s="35" t="s">
        <v>21156</v>
      </c>
      <c r="E2797" s="54" t="s">
        <v>21157</v>
      </c>
      <c r="F2797" s="54" t="s">
        <v>21173</v>
      </c>
      <c r="G2797" s="54" t="s">
        <v>1717</v>
      </c>
      <c r="H2797" s="54" t="s">
        <v>349</v>
      </c>
      <c r="I2797" s="55">
        <v>77382</v>
      </c>
      <c r="J2797" s="54" t="s">
        <v>23</v>
      </c>
      <c r="K2797" s="35" t="s">
        <v>349</v>
      </c>
      <c r="L2797" s="41">
        <v>77840</v>
      </c>
      <c r="M2797" s="35">
        <v>1242</v>
      </c>
      <c r="N2797" s="35">
        <v>1533</v>
      </c>
      <c r="O2797" s="35">
        <v>291</v>
      </c>
      <c r="P2797" s="35" t="s">
        <v>24</v>
      </c>
      <c r="Q2797" s="35" t="s">
        <v>25</v>
      </c>
      <c r="R2797" s="65" t="s">
        <v>15</v>
      </c>
    </row>
    <row r="2798" spans="1:18" x14ac:dyDescent="0.3">
      <c r="A2798" s="53" t="s">
        <v>21179</v>
      </c>
      <c r="B2798" s="52" t="s">
        <v>21178</v>
      </c>
      <c r="C2798" s="53" t="s">
        <v>21156</v>
      </c>
      <c r="D2798" s="35" t="s">
        <v>21156</v>
      </c>
      <c r="E2798" s="54" t="s">
        <v>21157</v>
      </c>
      <c r="F2798" s="54" t="s">
        <v>21180</v>
      </c>
      <c r="G2798" s="54" t="s">
        <v>14480</v>
      </c>
      <c r="H2798" s="54" t="s">
        <v>349</v>
      </c>
      <c r="I2798" s="55">
        <v>78945</v>
      </c>
      <c r="J2798" s="54" t="s">
        <v>23</v>
      </c>
      <c r="K2798" s="35" t="s">
        <v>349</v>
      </c>
      <c r="L2798" s="41">
        <v>77840</v>
      </c>
      <c r="M2798" s="35">
        <v>1242</v>
      </c>
      <c r="N2798" s="35">
        <v>1266</v>
      </c>
      <c r="O2798" s="35">
        <v>24</v>
      </c>
      <c r="P2798" s="35" t="s">
        <v>24</v>
      </c>
      <c r="Q2798" s="35" t="s">
        <v>25</v>
      </c>
      <c r="R2798" s="65" t="s">
        <v>15</v>
      </c>
    </row>
    <row r="2799" spans="1:18" x14ac:dyDescent="0.3">
      <c r="A2799" s="53" t="s">
        <v>21175</v>
      </c>
      <c r="B2799" s="52" t="s">
        <v>21174</v>
      </c>
      <c r="C2799" s="53" t="s">
        <v>21156</v>
      </c>
      <c r="D2799" s="35" t="s">
        <v>21156</v>
      </c>
      <c r="E2799" s="54" t="s">
        <v>21157</v>
      </c>
      <c r="F2799" s="54" t="s">
        <v>21176</v>
      </c>
      <c r="G2799" s="54" t="s">
        <v>21177</v>
      </c>
      <c r="H2799" s="54" t="s">
        <v>349</v>
      </c>
      <c r="I2799" s="55">
        <v>77837</v>
      </c>
      <c r="J2799" s="54" t="s">
        <v>23</v>
      </c>
      <c r="K2799" s="35" t="s">
        <v>349</v>
      </c>
      <c r="L2799" s="41">
        <v>77840</v>
      </c>
      <c r="M2799" s="35">
        <v>1242</v>
      </c>
      <c r="N2799" s="35">
        <v>1536</v>
      </c>
      <c r="O2799" s="35">
        <v>294</v>
      </c>
      <c r="P2799" s="35" t="s">
        <v>24</v>
      </c>
      <c r="Q2799" s="35" t="s">
        <v>25</v>
      </c>
      <c r="R2799" s="65" t="s">
        <v>15</v>
      </c>
    </row>
    <row r="2800" spans="1:18" x14ac:dyDescent="0.3">
      <c r="A2800" s="49" t="s">
        <v>21197</v>
      </c>
      <c r="B2800" s="48" t="s">
        <v>21196</v>
      </c>
      <c r="C2800" s="49" t="s">
        <v>21156</v>
      </c>
      <c r="D2800" s="33" t="s">
        <v>21156</v>
      </c>
      <c r="E2800" s="50" t="s">
        <v>21157</v>
      </c>
      <c r="F2800" s="50" t="s">
        <v>21198</v>
      </c>
      <c r="G2800" s="50" t="s">
        <v>1861</v>
      </c>
      <c r="H2800" s="50" t="s">
        <v>349</v>
      </c>
      <c r="I2800" s="51">
        <v>76710</v>
      </c>
      <c r="J2800" s="50" t="s">
        <v>23</v>
      </c>
      <c r="K2800" s="33" t="s">
        <v>349</v>
      </c>
      <c r="L2800" s="38">
        <v>77840</v>
      </c>
      <c r="M2800" s="33">
        <v>1242</v>
      </c>
      <c r="N2800" s="33">
        <v>1098</v>
      </c>
      <c r="O2800" s="33">
        <v>-144</v>
      </c>
      <c r="P2800" s="33" t="s">
        <v>48</v>
      </c>
      <c r="Q2800" s="33" t="s">
        <v>25</v>
      </c>
      <c r="R2800" s="65" t="s">
        <v>31</v>
      </c>
    </row>
    <row r="2801" spans="1:18" x14ac:dyDescent="0.3">
      <c r="A2801" s="49" t="s">
        <v>21200</v>
      </c>
      <c r="B2801" s="48" t="s">
        <v>21199</v>
      </c>
      <c r="C2801" s="49" t="s">
        <v>21156</v>
      </c>
      <c r="D2801" s="33" t="s">
        <v>21156</v>
      </c>
      <c r="E2801" s="50" t="s">
        <v>21157</v>
      </c>
      <c r="F2801" s="50" t="s">
        <v>21201</v>
      </c>
      <c r="G2801" s="50" t="s">
        <v>2484</v>
      </c>
      <c r="H2801" s="50" t="s">
        <v>349</v>
      </c>
      <c r="I2801" s="51">
        <v>77864</v>
      </c>
      <c r="J2801" s="50" t="s">
        <v>23</v>
      </c>
      <c r="K2801" s="33" t="s">
        <v>349</v>
      </c>
      <c r="L2801" s="38">
        <v>77840</v>
      </c>
      <c r="M2801" s="33">
        <v>1242</v>
      </c>
      <c r="N2801" s="33">
        <v>1194</v>
      </c>
      <c r="O2801" s="33">
        <v>-48</v>
      </c>
      <c r="P2801" s="33" t="s">
        <v>48</v>
      </c>
      <c r="Q2801" s="33" t="s">
        <v>25</v>
      </c>
      <c r="R2801" s="65" t="s">
        <v>31</v>
      </c>
    </row>
    <row r="2802" spans="1:18" x14ac:dyDescent="0.3">
      <c r="A2802" s="40" t="s">
        <v>21216</v>
      </c>
      <c r="B2802" s="34" t="s">
        <v>21215</v>
      </c>
      <c r="C2802" s="40">
        <v>24801432</v>
      </c>
      <c r="D2802" s="35" t="s">
        <v>21213</v>
      </c>
      <c r="E2802" s="35" t="s">
        <v>21214</v>
      </c>
      <c r="F2802" s="35" t="s">
        <v>21217</v>
      </c>
      <c r="G2802" s="35" t="s">
        <v>21218</v>
      </c>
      <c r="H2802" s="35" t="s">
        <v>268</v>
      </c>
      <c r="I2802" s="41">
        <v>11725</v>
      </c>
      <c r="J2802" s="35" t="s">
        <v>23</v>
      </c>
      <c r="K2802" s="35" t="s">
        <v>268</v>
      </c>
      <c r="L2802" s="41">
        <v>11354</v>
      </c>
      <c r="M2802" s="35">
        <v>3366</v>
      </c>
      <c r="N2802" s="35">
        <v>3300</v>
      </c>
      <c r="O2802" s="35">
        <v>-66</v>
      </c>
      <c r="P2802" s="35" t="s">
        <v>48</v>
      </c>
      <c r="Q2802" s="35" t="s">
        <v>25</v>
      </c>
      <c r="R2802" s="65" t="s">
        <v>31</v>
      </c>
    </row>
    <row r="2803" spans="1:18" x14ac:dyDescent="0.3">
      <c r="A2803" s="40" t="s">
        <v>21230</v>
      </c>
      <c r="B2803" s="34" t="s">
        <v>21229</v>
      </c>
      <c r="C2803" s="40">
        <v>24802305</v>
      </c>
      <c r="D2803" s="35" t="s">
        <v>21227</v>
      </c>
      <c r="E2803" s="35" t="s">
        <v>21228</v>
      </c>
      <c r="F2803" s="35" t="s">
        <v>21231</v>
      </c>
      <c r="G2803" s="35" t="s">
        <v>20772</v>
      </c>
      <c r="H2803" s="35" t="s">
        <v>1835</v>
      </c>
      <c r="I2803" s="41">
        <v>93003</v>
      </c>
      <c r="J2803" s="35" t="s">
        <v>23</v>
      </c>
      <c r="K2803" s="35" t="s">
        <v>1835</v>
      </c>
      <c r="L2803" s="41">
        <v>93309</v>
      </c>
      <c r="M2803" s="35">
        <v>1512</v>
      </c>
      <c r="N2803" s="35">
        <v>2610</v>
      </c>
      <c r="O2803" s="35">
        <v>1098</v>
      </c>
      <c r="P2803" s="35" t="s">
        <v>24</v>
      </c>
      <c r="Q2803" s="35" t="s">
        <v>25</v>
      </c>
      <c r="R2803" s="65" t="s">
        <v>15</v>
      </c>
    </row>
    <row r="2804" spans="1:18" x14ac:dyDescent="0.3">
      <c r="A2804" s="37" t="s">
        <v>21235</v>
      </c>
      <c r="B2804" s="32" t="s">
        <v>21234</v>
      </c>
      <c r="C2804" s="37">
        <v>24802432</v>
      </c>
      <c r="D2804" s="33" t="s">
        <v>21232</v>
      </c>
      <c r="E2804" s="33" t="s">
        <v>21233</v>
      </c>
      <c r="F2804" s="33" t="s">
        <v>21236</v>
      </c>
      <c r="G2804" s="33" t="s">
        <v>21237</v>
      </c>
      <c r="H2804" s="33" t="s">
        <v>268</v>
      </c>
      <c r="I2804" s="38">
        <v>11354</v>
      </c>
      <c r="J2804" s="33" t="s">
        <v>23</v>
      </c>
      <c r="K2804" s="33" t="s">
        <v>268</v>
      </c>
      <c r="L2804" s="38">
        <v>11725</v>
      </c>
      <c r="M2804" s="33">
        <v>3300</v>
      </c>
      <c r="N2804" s="33">
        <v>3366</v>
      </c>
      <c r="O2804" s="33">
        <v>66</v>
      </c>
      <c r="P2804" s="33" t="s">
        <v>24</v>
      </c>
      <c r="Q2804" s="33" t="s">
        <v>25</v>
      </c>
      <c r="R2804" s="65" t="s">
        <v>15</v>
      </c>
    </row>
    <row r="2805" spans="1:18" x14ac:dyDescent="0.3">
      <c r="A2805" s="40" t="s">
        <v>21239</v>
      </c>
      <c r="B2805" s="34" t="s">
        <v>21238</v>
      </c>
      <c r="C2805" s="40">
        <v>24802432</v>
      </c>
      <c r="D2805" s="35" t="s">
        <v>21232</v>
      </c>
      <c r="E2805" s="35" t="s">
        <v>21233</v>
      </c>
      <c r="F2805" s="35" t="s">
        <v>21221</v>
      </c>
      <c r="G2805" s="35" t="s">
        <v>267</v>
      </c>
      <c r="H2805" s="35" t="s">
        <v>268</v>
      </c>
      <c r="I2805" s="41">
        <v>10018</v>
      </c>
      <c r="J2805" s="35" t="s">
        <v>23</v>
      </c>
      <c r="K2805" s="35" t="s">
        <v>268</v>
      </c>
      <c r="L2805" s="41">
        <v>11725</v>
      </c>
      <c r="M2805" s="35">
        <v>3300</v>
      </c>
      <c r="N2805" s="35">
        <v>3366</v>
      </c>
      <c r="O2805" s="35">
        <v>66</v>
      </c>
      <c r="P2805" s="35" t="s">
        <v>24</v>
      </c>
      <c r="Q2805" s="35" t="s">
        <v>25</v>
      </c>
      <c r="R2805" s="65" t="s">
        <v>15</v>
      </c>
    </row>
    <row r="2806" spans="1:18" x14ac:dyDescent="0.3">
      <c r="A2806" s="37" t="s">
        <v>21256</v>
      </c>
      <c r="B2806" s="32" t="s">
        <v>21255</v>
      </c>
      <c r="C2806" s="37">
        <v>24804103</v>
      </c>
      <c r="D2806" s="33" t="s">
        <v>21250</v>
      </c>
      <c r="E2806" s="50" t="s">
        <v>21251</v>
      </c>
      <c r="F2806" s="33" t="s">
        <v>21257</v>
      </c>
      <c r="G2806" s="33" t="s">
        <v>5278</v>
      </c>
      <c r="H2806" s="33" t="s">
        <v>4997</v>
      </c>
      <c r="I2806" s="38">
        <v>85745</v>
      </c>
      <c r="J2806" s="33" t="s">
        <v>23</v>
      </c>
      <c r="K2806" s="33" t="s">
        <v>4997</v>
      </c>
      <c r="L2806" s="38">
        <v>85210</v>
      </c>
      <c r="M2806" s="33">
        <v>1680</v>
      </c>
      <c r="N2806" s="33">
        <v>1314</v>
      </c>
      <c r="O2806" s="33">
        <v>-366</v>
      </c>
      <c r="P2806" s="33" t="s">
        <v>48</v>
      </c>
      <c r="Q2806" s="33" t="s">
        <v>25</v>
      </c>
      <c r="R2806" s="65" t="s">
        <v>31</v>
      </c>
    </row>
    <row r="2807" spans="1:18" x14ac:dyDescent="0.3">
      <c r="A2807" s="37" t="s">
        <v>21317</v>
      </c>
      <c r="B2807" s="32" t="s">
        <v>21316</v>
      </c>
      <c r="C2807" s="37">
        <v>24906463</v>
      </c>
      <c r="D2807" s="33" t="s">
        <v>21314</v>
      </c>
      <c r="E2807" s="33" t="s">
        <v>21315</v>
      </c>
      <c r="F2807" s="33" t="s">
        <v>21318</v>
      </c>
      <c r="G2807" s="33" t="s">
        <v>21319</v>
      </c>
      <c r="H2807" s="33" t="s">
        <v>20296</v>
      </c>
      <c r="I2807" s="38">
        <v>680</v>
      </c>
      <c r="J2807" s="33" t="s">
        <v>23</v>
      </c>
      <c r="K2807" s="33" t="s">
        <v>20296</v>
      </c>
      <c r="L2807" s="38">
        <v>780</v>
      </c>
      <c r="M2807" s="33">
        <v>1700</v>
      </c>
      <c r="N2807" s="33">
        <v>1725</v>
      </c>
      <c r="O2807" s="33">
        <v>25</v>
      </c>
      <c r="P2807" s="33" t="s">
        <v>24</v>
      </c>
      <c r="Q2807" s="33" t="s">
        <v>25</v>
      </c>
      <c r="R2807" s="65" t="s">
        <v>15</v>
      </c>
    </row>
    <row r="2808" spans="1:18" x14ac:dyDescent="0.3">
      <c r="A2808" s="37" t="s">
        <v>21328</v>
      </c>
      <c r="B2808" s="32" t="s">
        <v>21327</v>
      </c>
      <c r="C2808" s="37">
        <v>24909432</v>
      </c>
      <c r="D2808" s="33" t="s">
        <v>21325</v>
      </c>
      <c r="E2808" s="33" t="s">
        <v>21326</v>
      </c>
      <c r="F2808" s="33" t="s">
        <v>21329</v>
      </c>
      <c r="G2808" s="33" t="s">
        <v>21330</v>
      </c>
      <c r="H2808" s="33" t="s">
        <v>268</v>
      </c>
      <c r="I2808" s="38">
        <v>14779</v>
      </c>
      <c r="J2808" s="33" t="s">
        <v>23</v>
      </c>
      <c r="K2808" s="33" t="s">
        <v>268</v>
      </c>
      <c r="L2808" s="38">
        <v>14701</v>
      </c>
      <c r="M2808" s="33">
        <v>1194</v>
      </c>
      <c r="N2808" s="33">
        <v>1218</v>
      </c>
      <c r="O2808" s="33">
        <v>24</v>
      </c>
      <c r="P2808" s="33" t="s">
        <v>24</v>
      </c>
      <c r="Q2808" s="33" t="s">
        <v>25</v>
      </c>
      <c r="R2808" s="65" t="s">
        <v>15</v>
      </c>
    </row>
    <row r="2809" spans="1:18" x14ac:dyDescent="0.3">
      <c r="A2809" s="40" t="s">
        <v>21342</v>
      </c>
      <c r="B2809" s="34" t="s">
        <v>21341</v>
      </c>
      <c r="C2809" s="40">
        <v>24915432</v>
      </c>
      <c r="D2809" s="35" t="s">
        <v>21339</v>
      </c>
      <c r="E2809" s="35" t="s">
        <v>21340</v>
      </c>
      <c r="F2809" s="35" t="s">
        <v>20896</v>
      </c>
      <c r="G2809" s="35" t="s">
        <v>267</v>
      </c>
      <c r="H2809" s="35" t="s">
        <v>268</v>
      </c>
      <c r="I2809" s="41">
        <v>10017</v>
      </c>
      <c r="J2809" s="35" t="s">
        <v>23</v>
      </c>
      <c r="K2809" s="35" t="s">
        <v>268</v>
      </c>
      <c r="L2809" s="41">
        <v>10604</v>
      </c>
      <c r="M2809" s="35">
        <v>2886</v>
      </c>
      <c r="N2809" s="35">
        <v>3366</v>
      </c>
      <c r="O2809" s="35">
        <v>480</v>
      </c>
      <c r="P2809" s="35" t="s">
        <v>24</v>
      </c>
      <c r="Q2809" s="35" t="s">
        <v>25</v>
      </c>
      <c r="R2809" s="65" t="s">
        <v>15</v>
      </c>
    </row>
    <row r="2810" spans="1:18" x14ac:dyDescent="0.3">
      <c r="A2810" s="37" t="s">
        <v>21359</v>
      </c>
      <c r="B2810" s="32" t="s">
        <v>21358</v>
      </c>
      <c r="C2810" s="37">
        <v>24918632</v>
      </c>
      <c r="D2810" s="33" t="s">
        <v>21356</v>
      </c>
      <c r="E2810" s="33" t="s">
        <v>21357</v>
      </c>
      <c r="F2810" s="33" t="s">
        <v>21360</v>
      </c>
      <c r="G2810" s="33" t="s">
        <v>267</v>
      </c>
      <c r="H2810" s="33" t="s">
        <v>268</v>
      </c>
      <c r="I2810" s="38">
        <v>10004</v>
      </c>
      <c r="J2810" s="33" t="s">
        <v>23</v>
      </c>
      <c r="K2810" s="33" t="s">
        <v>268</v>
      </c>
      <c r="L2810" s="38">
        <v>12206</v>
      </c>
      <c r="M2810" s="33">
        <v>2025</v>
      </c>
      <c r="N2810" s="33">
        <v>3366</v>
      </c>
      <c r="O2810" s="33">
        <v>1341</v>
      </c>
      <c r="P2810" s="33" t="s">
        <v>24</v>
      </c>
      <c r="Q2810" s="33" t="s">
        <v>25</v>
      </c>
      <c r="R2810" s="65" t="s">
        <v>15</v>
      </c>
    </row>
    <row r="2811" spans="1:18" x14ac:dyDescent="0.3">
      <c r="A2811" s="40" t="s">
        <v>21362</v>
      </c>
      <c r="B2811" s="34" t="s">
        <v>21361</v>
      </c>
      <c r="C2811" s="40">
        <v>24918632</v>
      </c>
      <c r="D2811" s="35" t="s">
        <v>21356</v>
      </c>
      <c r="E2811" s="35" t="s">
        <v>21357</v>
      </c>
      <c r="F2811" s="35" t="s">
        <v>21095</v>
      </c>
      <c r="G2811" s="35" t="s">
        <v>267</v>
      </c>
      <c r="H2811" s="35" t="s">
        <v>268</v>
      </c>
      <c r="I2811" s="41">
        <v>10004</v>
      </c>
      <c r="J2811" s="35" t="s">
        <v>23</v>
      </c>
      <c r="K2811" s="35" t="s">
        <v>268</v>
      </c>
      <c r="L2811" s="41">
        <v>12206</v>
      </c>
      <c r="M2811" s="35">
        <v>2025</v>
      </c>
      <c r="N2811" s="35">
        <v>3366</v>
      </c>
      <c r="O2811" s="35">
        <v>1341</v>
      </c>
      <c r="P2811" s="35" t="s">
        <v>24</v>
      </c>
      <c r="Q2811" s="35" t="s">
        <v>25</v>
      </c>
      <c r="R2811" s="65" t="s">
        <v>15</v>
      </c>
    </row>
    <row r="2812" spans="1:18" x14ac:dyDescent="0.3">
      <c r="A2812" s="37" t="s">
        <v>21393</v>
      </c>
      <c r="B2812" s="32" t="s">
        <v>21392</v>
      </c>
      <c r="C2812" s="37">
        <v>24932417</v>
      </c>
      <c r="D2812" s="33" t="s">
        <v>21390</v>
      </c>
      <c r="E2812" s="33" t="s">
        <v>21391</v>
      </c>
      <c r="F2812" s="33" t="s">
        <v>21394</v>
      </c>
      <c r="G2812" s="33" t="s">
        <v>4399</v>
      </c>
      <c r="H2812" s="33" t="s">
        <v>2447</v>
      </c>
      <c r="I2812" s="38">
        <v>41701</v>
      </c>
      <c r="J2812" s="33" t="s">
        <v>23</v>
      </c>
      <c r="K2812" s="33" t="s">
        <v>2447</v>
      </c>
      <c r="L2812" s="38">
        <v>40207</v>
      </c>
      <c r="M2812" s="33">
        <v>1497</v>
      </c>
      <c r="N2812" s="33">
        <v>1095</v>
      </c>
      <c r="O2812" s="33">
        <v>-402</v>
      </c>
      <c r="P2812" s="33" t="s">
        <v>48</v>
      </c>
      <c r="Q2812" s="33" t="s">
        <v>25</v>
      </c>
      <c r="R2812" s="65" t="s">
        <v>31</v>
      </c>
    </row>
    <row r="2813" spans="1:18" x14ac:dyDescent="0.3">
      <c r="A2813" s="37" t="s">
        <v>21407</v>
      </c>
      <c r="B2813" s="32" t="s">
        <v>21406</v>
      </c>
      <c r="C2813" s="37">
        <v>24943505</v>
      </c>
      <c r="D2813" s="33" t="s">
        <v>21405</v>
      </c>
      <c r="E2813" s="33" t="s">
        <v>21372</v>
      </c>
      <c r="F2813" s="33" t="s">
        <v>21408</v>
      </c>
      <c r="G2813" s="33" t="s">
        <v>2754</v>
      </c>
      <c r="H2813" s="33" t="s">
        <v>1835</v>
      </c>
      <c r="I2813" s="38">
        <v>92509</v>
      </c>
      <c r="J2813" s="33" t="s">
        <v>23</v>
      </c>
      <c r="K2813" s="33" t="s">
        <v>1835</v>
      </c>
      <c r="L2813" s="38">
        <v>90301</v>
      </c>
      <c r="M2813" s="33">
        <v>2916</v>
      </c>
      <c r="N2813" s="33">
        <v>2100</v>
      </c>
      <c r="O2813" s="33">
        <v>-816</v>
      </c>
      <c r="P2813" s="33" t="s">
        <v>48</v>
      </c>
      <c r="Q2813" s="33" t="s">
        <v>25</v>
      </c>
      <c r="R2813" s="65" t="s">
        <v>31</v>
      </c>
    </row>
    <row r="2814" spans="1:18" x14ac:dyDescent="0.3">
      <c r="A2814" s="61" t="s">
        <v>33344</v>
      </c>
      <c r="B2814" s="60" t="s">
        <v>33343</v>
      </c>
      <c r="C2814" s="61" t="s">
        <v>33345</v>
      </c>
      <c r="D2814" s="33" t="s">
        <v>33345</v>
      </c>
      <c r="E2814" s="50" t="s">
        <v>33346</v>
      </c>
      <c r="F2814" s="62" t="s">
        <v>33347</v>
      </c>
      <c r="G2814" s="62" t="s">
        <v>7177</v>
      </c>
      <c r="H2814" s="62" t="s">
        <v>47</v>
      </c>
      <c r="I2814" s="63">
        <v>30504</v>
      </c>
      <c r="J2814" s="62" t="s">
        <v>23</v>
      </c>
      <c r="K2814" s="33" t="s">
        <v>47</v>
      </c>
      <c r="L2814" s="38">
        <v>30341</v>
      </c>
      <c r="M2814" s="33">
        <v>1953</v>
      </c>
      <c r="N2814" s="33">
        <v>1293</v>
      </c>
      <c r="O2814" s="33">
        <v>-660</v>
      </c>
      <c r="P2814" s="33" t="s">
        <v>48</v>
      </c>
      <c r="Q2814" s="33" t="s">
        <v>25</v>
      </c>
      <c r="R2814" s="65" t="s">
        <v>31</v>
      </c>
    </row>
    <row r="2815" spans="1:18" x14ac:dyDescent="0.3">
      <c r="A2815" s="37" t="s">
        <v>21445</v>
      </c>
      <c r="B2815" s="32" t="s">
        <v>21444</v>
      </c>
      <c r="C2815" s="37">
        <v>24966438</v>
      </c>
      <c r="D2815" s="33" t="s">
        <v>21442</v>
      </c>
      <c r="E2815" s="33" t="s">
        <v>21443</v>
      </c>
      <c r="F2815" s="33" t="s">
        <v>21446</v>
      </c>
      <c r="G2815" s="33" t="s">
        <v>21447</v>
      </c>
      <c r="H2815" s="33" t="s">
        <v>214</v>
      </c>
      <c r="I2815" s="38">
        <v>15456</v>
      </c>
      <c r="J2815" s="33" t="s">
        <v>23</v>
      </c>
      <c r="K2815" s="33" t="s">
        <v>214</v>
      </c>
      <c r="L2815" s="38">
        <v>15062</v>
      </c>
      <c r="M2815" s="33">
        <v>1833</v>
      </c>
      <c r="N2815" s="33">
        <v>1365</v>
      </c>
      <c r="O2815" s="33">
        <v>-468</v>
      </c>
      <c r="P2815" s="33" t="s">
        <v>48</v>
      </c>
      <c r="Q2815" s="33" t="s">
        <v>25</v>
      </c>
      <c r="R2815" s="65" t="s">
        <v>31</v>
      </c>
    </row>
    <row r="2816" spans="1:18" x14ac:dyDescent="0.3">
      <c r="A2816" s="57" t="s">
        <v>36135</v>
      </c>
      <c r="B2816" s="56" t="s">
        <v>36134</v>
      </c>
      <c r="C2816" s="57" t="s">
        <v>36136</v>
      </c>
      <c r="D2816" s="35" t="s">
        <v>36136</v>
      </c>
      <c r="E2816" s="54" t="s">
        <v>36137</v>
      </c>
      <c r="F2816" s="58" t="s">
        <v>36138</v>
      </c>
      <c r="G2816" s="58" t="s">
        <v>6044</v>
      </c>
      <c r="H2816" s="58" t="s">
        <v>805</v>
      </c>
      <c r="I2816" s="59">
        <v>64153</v>
      </c>
      <c r="J2816" s="58" t="s">
        <v>23</v>
      </c>
      <c r="K2816" s="35" t="s">
        <v>805</v>
      </c>
      <c r="L2816" s="41">
        <v>64137</v>
      </c>
      <c r="M2816" s="35">
        <v>1410</v>
      </c>
      <c r="N2816" s="35">
        <v>1263</v>
      </c>
      <c r="O2816" s="35">
        <v>-147</v>
      </c>
      <c r="P2816" s="35" t="s">
        <v>48</v>
      </c>
      <c r="Q2816" s="35" t="s">
        <v>25</v>
      </c>
      <c r="R2816" s="65" t="s">
        <v>31</v>
      </c>
    </row>
    <row r="2817" spans="1:18" x14ac:dyDescent="0.3">
      <c r="A2817" s="40" t="s">
        <v>21476</v>
      </c>
      <c r="B2817" s="34" t="s">
        <v>21475</v>
      </c>
      <c r="C2817" s="40">
        <v>24998435</v>
      </c>
      <c r="D2817" s="35" t="s">
        <v>21473</v>
      </c>
      <c r="E2817" s="35" t="s">
        <v>21474</v>
      </c>
      <c r="F2817" s="35" t="s">
        <v>21477</v>
      </c>
      <c r="G2817" s="35" t="s">
        <v>9126</v>
      </c>
      <c r="H2817" s="35" t="s">
        <v>1271</v>
      </c>
      <c r="I2817" s="41">
        <v>44512</v>
      </c>
      <c r="J2817" s="35" t="s">
        <v>23</v>
      </c>
      <c r="K2817" s="35" t="s">
        <v>1271</v>
      </c>
      <c r="L2817" s="41">
        <v>43920</v>
      </c>
      <c r="M2817" s="35">
        <v>1194</v>
      </c>
      <c r="N2817" s="35">
        <v>1125</v>
      </c>
      <c r="O2817" s="35">
        <v>-69</v>
      </c>
      <c r="P2817" s="35" t="s">
        <v>48</v>
      </c>
      <c r="Q2817" s="35" t="s">
        <v>25</v>
      </c>
      <c r="R2817" s="65" t="s">
        <v>31</v>
      </c>
    </row>
    <row r="2818" spans="1:18" x14ac:dyDescent="0.3">
      <c r="A2818" s="40" t="s">
        <v>21529</v>
      </c>
      <c r="B2818" s="34" t="s">
        <v>21528</v>
      </c>
      <c r="C2818" s="40">
        <v>25000038</v>
      </c>
      <c r="D2818" s="35" t="s">
        <v>21526</v>
      </c>
      <c r="E2818" s="35" t="s">
        <v>21527</v>
      </c>
      <c r="F2818" s="35" t="s">
        <v>21530</v>
      </c>
      <c r="G2818" s="35" t="s">
        <v>213</v>
      </c>
      <c r="H2818" s="35" t="s">
        <v>214</v>
      </c>
      <c r="I2818" s="41">
        <v>19102</v>
      </c>
      <c r="J2818" s="35" t="s">
        <v>23</v>
      </c>
      <c r="K2818" s="35" t="s">
        <v>214</v>
      </c>
      <c r="L2818" s="41">
        <v>19341</v>
      </c>
      <c r="M2818" s="35">
        <v>2082</v>
      </c>
      <c r="N2818" s="35">
        <v>2142</v>
      </c>
      <c r="O2818" s="35">
        <v>60</v>
      </c>
      <c r="P2818" s="35" t="s">
        <v>24</v>
      </c>
      <c r="Q2818" s="35" t="s">
        <v>25</v>
      </c>
      <c r="R2818" s="65" t="s">
        <v>15</v>
      </c>
    </row>
    <row r="2819" spans="1:18" x14ac:dyDescent="0.3">
      <c r="A2819" s="37" t="s">
        <v>21538</v>
      </c>
      <c r="B2819" s="32" t="s">
        <v>14787</v>
      </c>
      <c r="C2819" s="37">
        <v>25000449</v>
      </c>
      <c r="D2819" s="33" t="s">
        <v>21536</v>
      </c>
      <c r="E2819" s="33" t="s">
        <v>21537</v>
      </c>
      <c r="F2819" s="33" t="s">
        <v>21539</v>
      </c>
      <c r="G2819" s="33" t="s">
        <v>5347</v>
      </c>
      <c r="H2819" s="33" t="s">
        <v>94</v>
      </c>
      <c r="I2819" s="38">
        <v>53703</v>
      </c>
      <c r="J2819" s="33" t="s">
        <v>23</v>
      </c>
      <c r="K2819" s="33" t="s">
        <v>94</v>
      </c>
      <c r="L2819" s="38">
        <v>53203</v>
      </c>
      <c r="M2819" s="33">
        <v>1683</v>
      </c>
      <c r="N2819" s="33">
        <v>1524</v>
      </c>
      <c r="O2819" s="33">
        <v>-159</v>
      </c>
      <c r="P2819" s="33" t="s">
        <v>48</v>
      </c>
      <c r="Q2819" s="33" t="s">
        <v>25</v>
      </c>
      <c r="R2819" s="65" t="s">
        <v>31</v>
      </c>
    </row>
    <row r="2820" spans="1:18" x14ac:dyDescent="0.3">
      <c r="A2820" s="37" t="s">
        <v>21543</v>
      </c>
      <c r="B2820" s="32" t="s">
        <v>21542</v>
      </c>
      <c r="C2820" s="37">
        <v>25001740</v>
      </c>
      <c r="D2820" s="33" t="s">
        <v>21540</v>
      </c>
      <c r="E2820" s="33" t="s">
        <v>21541</v>
      </c>
      <c r="F2820" s="33" t="s">
        <v>21544</v>
      </c>
      <c r="G2820" s="33" t="s">
        <v>679</v>
      </c>
      <c r="H2820" s="33" t="s">
        <v>680</v>
      </c>
      <c r="I2820" s="38">
        <v>29405</v>
      </c>
      <c r="J2820" s="33" t="s">
        <v>23</v>
      </c>
      <c r="K2820" s="33" t="s">
        <v>680</v>
      </c>
      <c r="L2820" s="38">
        <v>29210</v>
      </c>
      <c r="M2820" s="33">
        <v>1440</v>
      </c>
      <c r="N2820" s="33">
        <v>1677</v>
      </c>
      <c r="O2820" s="33">
        <v>237</v>
      </c>
      <c r="P2820" s="33" t="s">
        <v>24</v>
      </c>
      <c r="Q2820" s="33" t="s">
        <v>25</v>
      </c>
      <c r="R2820" s="65" t="s">
        <v>15</v>
      </c>
    </row>
    <row r="2821" spans="1:18" x14ac:dyDescent="0.3">
      <c r="A2821" s="40" t="s">
        <v>21548</v>
      </c>
      <c r="B2821" s="34" t="s">
        <v>21547</v>
      </c>
      <c r="C2821" s="40">
        <v>25002023</v>
      </c>
      <c r="D2821" s="35" t="s">
        <v>21545</v>
      </c>
      <c r="E2821" s="35" t="s">
        <v>21546</v>
      </c>
      <c r="F2821" s="35" t="s">
        <v>21549</v>
      </c>
      <c r="G2821" s="35" t="s">
        <v>21550</v>
      </c>
      <c r="H2821" s="35" t="s">
        <v>771</v>
      </c>
      <c r="I2821" s="41">
        <v>55075</v>
      </c>
      <c r="J2821" s="35" t="s">
        <v>23</v>
      </c>
      <c r="K2821" s="35" t="s">
        <v>771</v>
      </c>
      <c r="L2821" s="41">
        <v>55811</v>
      </c>
      <c r="M2821" s="35">
        <v>1488</v>
      </c>
      <c r="N2821" s="35">
        <v>1701</v>
      </c>
      <c r="O2821" s="35">
        <v>213</v>
      </c>
      <c r="P2821" s="35" t="s">
        <v>24</v>
      </c>
      <c r="Q2821" s="35" t="s">
        <v>25</v>
      </c>
      <c r="R2821" s="65" t="s">
        <v>15</v>
      </c>
    </row>
    <row r="2822" spans="1:18" x14ac:dyDescent="0.3">
      <c r="A2822" s="37" t="s">
        <v>21558</v>
      </c>
      <c r="B2822" s="32" t="s">
        <v>21557</v>
      </c>
      <c r="C2822" s="37">
        <v>25002244</v>
      </c>
      <c r="D2822" s="33" t="s">
        <v>21556</v>
      </c>
      <c r="E2822" s="33" t="s">
        <v>21557</v>
      </c>
      <c r="F2822" s="33" t="s">
        <v>21559</v>
      </c>
      <c r="G2822" s="33" t="s">
        <v>77</v>
      </c>
      <c r="H2822" s="33" t="s">
        <v>78</v>
      </c>
      <c r="I2822" s="38">
        <v>84720</v>
      </c>
      <c r="J2822" s="33" t="s">
        <v>23</v>
      </c>
      <c r="K2822" s="33" t="s">
        <v>78</v>
      </c>
      <c r="L2822" s="38">
        <v>84102</v>
      </c>
      <c r="M2822" s="33">
        <v>1452</v>
      </c>
      <c r="N2822" s="33">
        <v>1242</v>
      </c>
      <c r="O2822" s="33">
        <v>-210</v>
      </c>
      <c r="P2822" s="33" t="s">
        <v>48</v>
      </c>
      <c r="Q2822" s="33" t="s">
        <v>25</v>
      </c>
      <c r="R2822" s="65" t="s">
        <v>31</v>
      </c>
    </row>
    <row r="2823" spans="1:18" x14ac:dyDescent="0.3">
      <c r="A2823" s="57" t="s">
        <v>36076</v>
      </c>
      <c r="B2823" s="56" t="s">
        <v>36075</v>
      </c>
      <c r="C2823" s="57" t="s">
        <v>21556</v>
      </c>
      <c r="D2823" s="35" t="s">
        <v>21556</v>
      </c>
      <c r="E2823" s="54" t="s">
        <v>21557</v>
      </c>
      <c r="F2823" s="58" t="s">
        <v>36077</v>
      </c>
      <c r="G2823" s="58" t="s">
        <v>4455</v>
      </c>
      <c r="H2823" s="58" t="s">
        <v>78</v>
      </c>
      <c r="I2823" s="59">
        <v>84097</v>
      </c>
      <c r="J2823" s="58" t="s">
        <v>23</v>
      </c>
      <c r="K2823" s="35" t="s">
        <v>78</v>
      </c>
      <c r="L2823" s="41">
        <v>84102</v>
      </c>
      <c r="M2823" s="35">
        <v>1452</v>
      </c>
      <c r="N2823" s="35">
        <v>1392</v>
      </c>
      <c r="O2823" s="35">
        <v>-60</v>
      </c>
      <c r="P2823" s="35" t="s">
        <v>48</v>
      </c>
      <c r="Q2823" s="35" t="s">
        <v>25</v>
      </c>
      <c r="R2823" s="65" t="s">
        <v>31</v>
      </c>
    </row>
    <row r="2824" spans="1:18" x14ac:dyDescent="0.3">
      <c r="A2824" s="40" t="s">
        <v>21562</v>
      </c>
      <c r="B2824" s="34" t="s">
        <v>21561</v>
      </c>
      <c r="C2824" s="40">
        <v>25002411</v>
      </c>
      <c r="D2824" s="35" t="s">
        <v>21560</v>
      </c>
      <c r="E2824" s="35" t="s">
        <v>21561</v>
      </c>
      <c r="F2824" s="35" t="s">
        <v>21563</v>
      </c>
      <c r="G2824" s="35" t="s">
        <v>5880</v>
      </c>
      <c r="H2824" s="35" t="s">
        <v>47</v>
      </c>
      <c r="I2824" s="41">
        <v>30046</v>
      </c>
      <c r="J2824" s="35" t="s">
        <v>23</v>
      </c>
      <c r="K2824" s="35" t="s">
        <v>47</v>
      </c>
      <c r="L2824" s="41">
        <v>30605</v>
      </c>
      <c r="M2824" s="35">
        <v>1341</v>
      </c>
      <c r="N2824" s="35">
        <v>1953</v>
      </c>
      <c r="O2824" s="35">
        <v>612</v>
      </c>
      <c r="P2824" s="35" t="s">
        <v>24</v>
      </c>
      <c r="Q2824" s="35" t="s">
        <v>25</v>
      </c>
      <c r="R2824" s="65" t="s">
        <v>15</v>
      </c>
    </row>
    <row r="2825" spans="1:18" x14ac:dyDescent="0.3">
      <c r="A2825" s="40" t="s">
        <v>21567</v>
      </c>
      <c r="B2825" s="34" t="s">
        <v>21566</v>
      </c>
      <c r="C2825" s="40">
        <v>25002437</v>
      </c>
      <c r="D2825" s="35" t="s">
        <v>21564</v>
      </c>
      <c r="E2825" s="35" t="s">
        <v>21565</v>
      </c>
      <c r="F2825" s="35" t="s">
        <v>21568</v>
      </c>
      <c r="G2825" s="35" t="s">
        <v>21569</v>
      </c>
      <c r="H2825" s="35" t="s">
        <v>165</v>
      </c>
      <c r="I2825" s="41">
        <v>97601</v>
      </c>
      <c r="J2825" s="35" t="s">
        <v>23</v>
      </c>
      <c r="K2825" s="35" t="s">
        <v>165</v>
      </c>
      <c r="L2825" s="41">
        <v>97132</v>
      </c>
      <c r="M2825" s="35">
        <v>1950</v>
      </c>
      <c r="N2825" s="35">
        <v>1290</v>
      </c>
      <c r="O2825" s="35">
        <v>-660</v>
      </c>
      <c r="P2825" s="35" t="s">
        <v>48</v>
      </c>
      <c r="Q2825" s="35" t="s">
        <v>25</v>
      </c>
      <c r="R2825" s="65" t="s">
        <v>31</v>
      </c>
    </row>
    <row r="2826" spans="1:18" x14ac:dyDescent="0.3">
      <c r="A2826" s="40" t="s">
        <v>21582</v>
      </c>
      <c r="B2826" s="34" t="s">
        <v>21581</v>
      </c>
      <c r="C2826" s="40">
        <v>25003737</v>
      </c>
      <c r="D2826" s="35" t="s">
        <v>21579</v>
      </c>
      <c r="E2826" s="35" t="s">
        <v>21580</v>
      </c>
      <c r="F2826" s="35" t="s">
        <v>21583</v>
      </c>
      <c r="G2826" s="35" t="s">
        <v>164</v>
      </c>
      <c r="H2826" s="35" t="s">
        <v>165</v>
      </c>
      <c r="I2826" s="41">
        <v>97227</v>
      </c>
      <c r="J2826" s="35" t="s">
        <v>23</v>
      </c>
      <c r="K2826" s="35" t="s">
        <v>165</v>
      </c>
      <c r="L2826" s="41">
        <v>97520</v>
      </c>
      <c r="M2826" s="35">
        <v>1512</v>
      </c>
      <c r="N2826" s="35">
        <v>2409</v>
      </c>
      <c r="O2826" s="35">
        <v>897</v>
      </c>
      <c r="P2826" s="35" t="s">
        <v>24</v>
      </c>
      <c r="Q2826" s="35" t="s">
        <v>25</v>
      </c>
      <c r="R2826" s="65" t="s">
        <v>15</v>
      </c>
    </row>
    <row r="2827" spans="1:18" x14ac:dyDescent="0.3">
      <c r="A2827" s="37" t="s">
        <v>21591</v>
      </c>
      <c r="B2827" s="32" t="s">
        <v>21590</v>
      </c>
      <c r="C2827" s="37">
        <v>25005113</v>
      </c>
      <c r="D2827" s="33" t="s">
        <v>21589</v>
      </c>
      <c r="E2827" s="33" t="s">
        <v>21590</v>
      </c>
      <c r="F2827" s="33" t="s">
        <v>21592</v>
      </c>
      <c r="G2827" s="33" t="s">
        <v>3934</v>
      </c>
      <c r="H2827" s="33" t="s">
        <v>1929</v>
      </c>
      <c r="I2827" s="38">
        <v>60606</v>
      </c>
      <c r="J2827" s="33" t="s">
        <v>23</v>
      </c>
      <c r="K2827" s="33" t="s">
        <v>1929</v>
      </c>
      <c r="L2827" s="38">
        <v>62530</v>
      </c>
      <c r="M2827" s="33">
        <v>984</v>
      </c>
      <c r="N2827" s="33">
        <v>2058</v>
      </c>
      <c r="O2827" s="33">
        <v>1074</v>
      </c>
      <c r="P2827" s="33" t="s">
        <v>24</v>
      </c>
      <c r="Q2827" s="33" t="s">
        <v>25</v>
      </c>
      <c r="R2827" s="65" t="s">
        <v>15</v>
      </c>
    </row>
    <row r="2828" spans="1:18" x14ac:dyDescent="0.3">
      <c r="A2828" s="40" t="s">
        <v>21618</v>
      </c>
      <c r="B2828" s="34" t="s">
        <v>21617</v>
      </c>
      <c r="C2828" s="40">
        <v>25007513</v>
      </c>
      <c r="D2828" s="35" t="s">
        <v>21616</v>
      </c>
      <c r="E2828" s="35" t="s">
        <v>21617</v>
      </c>
      <c r="F2828" s="35" t="s">
        <v>21619</v>
      </c>
      <c r="G2828" s="35" t="s">
        <v>3934</v>
      </c>
      <c r="H2828" s="35" t="s">
        <v>1929</v>
      </c>
      <c r="I2828" s="41">
        <v>60618</v>
      </c>
      <c r="J2828" s="35" t="s">
        <v>23</v>
      </c>
      <c r="K2828" s="35" t="s">
        <v>1929</v>
      </c>
      <c r="L2828" s="41">
        <v>62269</v>
      </c>
      <c r="M2828" s="35">
        <v>1119</v>
      </c>
      <c r="N2828" s="35">
        <v>2058</v>
      </c>
      <c r="O2828" s="35">
        <v>939</v>
      </c>
      <c r="P2828" s="35" t="s">
        <v>24</v>
      </c>
      <c r="Q2828" s="35" t="s">
        <v>25</v>
      </c>
      <c r="R2828" s="65" t="s">
        <v>15</v>
      </c>
    </row>
    <row r="2829" spans="1:18" x14ac:dyDescent="0.3">
      <c r="A2829" s="37" t="s">
        <v>21623</v>
      </c>
      <c r="B2829" s="32" t="s">
        <v>21622</v>
      </c>
      <c r="C2829" s="37">
        <v>25007749</v>
      </c>
      <c r="D2829" s="33" t="s">
        <v>21620</v>
      </c>
      <c r="E2829" s="33" t="s">
        <v>21621</v>
      </c>
      <c r="F2829" s="33" t="s">
        <v>21624</v>
      </c>
      <c r="G2829" s="33" t="s">
        <v>100</v>
      </c>
      <c r="H2829" s="33" t="s">
        <v>94</v>
      </c>
      <c r="I2829" s="38">
        <v>54304</v>
      </c>
      <c r="J2829" s="33" t="s">
        <v>23</v>
      </c>
      <c r="K2829" s="33" t="s">
        <v>94</v>
      </c>
      <c r="L2829" s="38">
        <v>53024</v>
      </c>
      <c r="M2829" s="33">
        <v>1413</v>
      </c>
      <c r="N2829" s="33">
        <v>1314</v>
      </c>
      <c r="O2829" s="33">
        <v>-99</v>
      </c>
      <c r="P2829" s="33" t="s">
        <v>48</v>
      </c>
      <c r="Q2829" s="33" t="s">
        <v>25</v>
      </c>
      <c r="R2829" s="65" t="s">
        <v>31</v>
      </c>
    </row>
    <row r="2830" spans="1:18" x14ac:dyDescent="0.3">
      <c r="A2830" s="40" t="s">
        <v>21626</v>
      </c>
      <c r="B2830" s="34" t="s">
        <v>21625</v>
      </c>
      <c r="C2830" s="40">
        <v>25007749</v>
      </c>
      <c r="D2830" s="35" t="s">
        <v>21620</v>
      </c>
      <c r="E2830" s="35" t="s">
        <v>21621</v>
      </c>
      <c r="F2830" s="35" t="s">
        <v>21627</v>
      </c>
      <c r="G2830" s="35" t="s">
        <v>285</v>
      </c>
      <c r="H2830" s="35" t="s">
        <v>94</v>
      </c>
      <c r="I2830" s="41">
        <v>54935</v>
      </c>
      <c r="J2830" s="35" t="s">
        <v>23</v>
      </c>
      <c r="K2830" s="35" t="s">
        <v>94</v>
      </c>
      <c r="L2830" s="41">
        <v>53024</v>
      </c>
      <c r="M2830" s="35">
        <v>1413</v>
      </c>
      <c r="N2830" s="35">
        <v>1266</v>
      </c>
      <c r="O2830" s="35">
        <v>-147</v>
      </c>
      <c r="P2830" s="35" t="s">
        <v>48</v>
      </c>
      <c r="Q2830" s="35" t="s">
        <v>25</v>
      </c>
      <c r="R2830" s="65" t="s">
        <v>31</v>
      </c>
    </row>
    <row r="2831" spans="1:18" x14ac:dyDescent="0.3">
      <c r="A2831" s="37" t="s">
        <v>21636</v>
      </c>
      <c r="B2831" s="32" t="s">
        <v>21635</v>
      </c>
      <c r="C2831" s="37">
        <v>25008033</v>
      </c>
      <c r="D2831" s="33" t="s">
        <v>21633</v>
      </c>
      <c r="E2831" s="33" t="s">
        <v>21634</v>
      </c>
      <c r="F2831" s="33" t="s">
        <v>21637</v>
      </c>
      <c r="G2831" s="33" t="s">
        <v>21638</v>
      </c>
      <c r="H2831" s="33" t="s">
        <v>713</v>
      </c>
      <c r="I2831" s="38">
        <v>27858</v>
      </c>
      <c r="J2831" s="33" t="s">
        <v>23</v>
      </c>
      <c r="K2831" s="33" t="s">
        <v>713</v>
      </c>
      <c r="L2831" s="38">
        <v>27606</v>
      </c>
      <c r="M2831" s="33">
        <v>1560</v>
      </c>
      <c r="N2831" s="33">
        <v>1314</v>
      </c>
      <c r="O2831" s="33">
        <v>-246</v>
      </c>
      <c r="P2831" s="33" t="s">
        <v>48</v>
      </c>
      <c r="Q2831" s="33" t="s">
        <v>25</v>
      </c>
      <c r="R2831" s="65" t="s">
        <v>31</v>
      </c>
    </row>
    <row r="2832" spans="1:18" x14ac:dyDescent="0.3">
      <c r="A2832" s="40" t="s">
        <v>21640</v>
      </c>
      <c r="B2832" s="34" t="s">
        <v>21639</v>
      </c>
      <c r="C2832" s="40">
        <v>25008033</v>
      </c>
      <c r="D2832" s="35" t="s">
        <v>21633</v>
      </c>
      <c r="E2832" s="35" t="s">
        <v>21634</v>
      </c>
      <c r="F2832" s="35" t="s">
        <v>21641</v>
      </c>
      <c r="G2832" s="35" t="s">
        <v>13574</v>
      </c>
      <c r="H2832" s="35" t="s">
        <v>713</v>
      </c>
      <c r="I2832" s="41">
        <v>27893</v>
      </c>
      <c r="J2832" s="35" t="s">
        <v>23</v>
      </c>
      <c r="K2832" s="35" t="s">
        <v>713</v>
      </c>
      <c r="L2832" s="41">
        <v>27606</v>
      </c>
      <c r="M2832" s="35">
        <v>1560</v>
      </c>
      <c r="N2832" s="35">
        <v>1266</v>
      </c>
      <c r="O2832" s="35">
        <v>-294</v>
      </c>
      <c r="P2832" s="35" t="s">
        <v>48</v>
      </c>
      <c r="Q2832" s="35" t="s">
        <v>25</v>
      </c>
      <c r="R2832" s="65" t="s">
        <v>31</v>
      </c>
    </row>
    <row r="2833" spans="1:18" x14ac:dyDescent="0.3">
      <c r="A2833" s="40" t="s">
        <v>21645</v>
      </c>
      <c r="B2833" s="34" t="s">
        <v>21644</v>
      </c>
      <c r="C2833" s="40">
        <v>25008113</v>
      </c>
      <c r="D2833" s="35" t="s">
        <v>21642</v>
      </c>
      <c r="E2833" s="35" t="s">
        <v>21643</v>
      </c>
      <c r="F2833" s="35" t="s">
        <v>21646</v>
      </c>
      <c r="G2833" s="35" t="s">
        <v>21647</v>
      </c>
      <c r="H2833" s="35" t="s">
        <v>1929</v>
      </c>
      <c r="I2833" s="41">
        <v>62208</v>
      </c>
      <c r="J2833" s="35" t="s">
        <v>23</v>
      </c>
      <c r="K2833" s="35" t="s">
        <v>1929</v>
      </c>
      <c r="L2833" s="41">
        <v>62002</v>
      </c>
      <c r="M2833" s="35">
        <v>1644</v>
      </c>
      <c r="N2833" s="35">
        <v>1119</v>
      </c>
      <c r="O2833" s="35">
        <v>-525</v>
      </c>
      <c r="P2833" s="35" t="s">
        <v>48</v>
      </c>
      <c r="Q2833" s="35" t="s">
        <v>25</v>
      </c>
      <c r="R2833" s="65" t="s">
        <v>31</v>
      </c>
    </row>
    <row r="2834" spans="1:18" x14ac:dyDescent="0.3">
      <c r="A2834" s="37" t="s">
        <v>21656</v>
      </c>
      <c r="B2834" s="32" t="s">
        <v>21655</v>
      </c>
      <c r="C2834" s="37">
        <v>25008933</v>
      </c>
      <c r="D2834" s="33" t="s">
        <v>21653</v>
      </c>
      <c r="E2834" s="33" t="s">
        <v>21654</v>
      </c>
      <c r="F2834" s="33" t="s">
        <v>21657</v>
      </c>
      <c r="G2834" s="33" t="s">
        <v>6707</v>
      </c>
      <c r="H2834" s="33" t="s">
        <v>713</v>
      </c>
      <c r="I2834" s="38">
        <v>27330</v>
      </c>
      <c r="J2834" s="33" t="s">
        <v>23</v>
      </c>
      <c r="K2834" s="33" t="s">
        <v>713</v>
      </c>
      <c r="L2834" s="38">
        <v>27834</v>
      </c>
      <c r="M2834" s="33">
        <v>1314</v>
      </c>
      <c r="N2834" s="33">
        <v>1212</v>
      </c>
      <c r="O2834" s="33">
        <v>-102</v>
      </c>
      <c r="P2834" s="33" t="s">
        <v>48</v>
      </c>
      <c r="Q2834" s="33" t="s">
        <v>25</v>
      </c>
      <c r="R2834" s="65" t="s">
        <v>31</v>
      </c>
    </row>
    <row r="2835" spans="1:18" x14ac:dyDescent="0.3">
      <c r="A2835" s="40" t="s">
        <v>21666</v>
      </c>
      <c r="B2835" s="34" t="s">
        <v>21665</v>
      </c>
      <c r="C2835" s="40">
        <v>25009637</v>
      </c>
      <c r="D2835" s="35" t="s">
        <v>21663</v>
      </c>
      <c r="E2835" s="35" t="s">
        <v>21664</v>
      </c>
      <c r="F2835" s="35" t="s">
        <v>21667</v>
      </c>
      <c r="G2835" s="35" t="s">
        <v>2446</v>
      </c>
      <c r="H2835" s="35" t="s">
        <v>165</v>
      </c>
      <c r="I2835" s="41">
        <v>97520</v>
      </c>
      <c r="J2835" s="35" t="s">
        <v>23</v>
      </c>
      <c r="K2835" s="35" t="s">
        <v>165</v>
      </c>
      <c r="L2835" s="41">
        <v>97227</v>
      </c>
      <c r="M2835" s="35">
        <v>2409</v>
      </c>
      <c r="N2835" s="35">
        <v>1512</v>
      </c>
      <c r="O2835" s="35">
        <v>-897</v>
      </c>
      <c r="P2835" s="35" t="s">
        <v>48</v>
      </c>
      <c r="Q2835" s="35" t="s">
        <v>25</v>
      </c>
      <c r="R2835" s="65" t="s">
        <v>31</v>
      </c>
    </row>
    <row r="2836" spans="1:18" x14ac:dyDescent="0.3">
      <c r="A2836" s="37" t="s">
        <v>21671</v>
      </c>
      <c r="B2836" s="32" t="s">
        <v>21670</v>
      </c>
      <c r="C2836" s="37">
        <v>25012013</v>
      </c>
      <c r="D2836" s="33" t="s">
        <v>21668</v>
      </c>
      <c r="E2836" s="33" t="s">
        <v>21669</v>
      </c>
      <c r="F2836" s="33" t="s">
        <v>21672</v>
      </c>
      <c r="G2836" s="33" t="s">
        <v>3166</v>
      </c>
      <c r="H2836" s="33" t="s">
        <v>1929</v>
      </c>
      <c r="I2836" s="38">
        <v>60505</v>
      </c>
      <c r="J2836" s="33" t="s">
        <v>23</v>
      </c>
      <c r="K2836" s="33" t="s">
        <v>1929</v>
      </c>
      <c r="L2836" s="38">
        <v>62521</v>
      </c>
      <c r="M2836" s="33">
        <v>984</v>
      </c>
      <c r="N2836" s="33">
        <v>2058</v>
      </c>
      <c r="O2836" s="33">
        <v>1074</v>
      </c>
      <c r="P2836" s="33" t="s">
        <v>24</v>
      </c>
      <c r="Q2836" s="33" t="s">
        <v>25</v>
      </c>
      <c r="R2836" s="65" t="s">
        <v>15</v>
      </c>
    </row>
    <row r="2837" spans="1:18" x14ac:dyDescent="0.3">
      <c r="A2837" s="37" t="s">
        <v>21685</v>
      </c>
      <c r="B2837" s="32" t="s">
        <v>21684</v>
      </c>
      <c r="C2837" s="37">
        <v>25014103</v>
      </c>
      <c r="D2837" s="33" t="s">
        <v>21682</v>
      </c>
      <c r="E2837" s="33" t="s">
        <v>21683</v>
      </c>
      <c r="F2837" s="33" t="s">
        <v>21686</v>
      </c>
      <c r="G2837" s="33" t="s">
        <v>5282</v>
      </c>
      <c r="H2837" s="33" t="s">
        <v>4997</v>
      </c>
      <c r="I2837" s="38">
        <v>85635</v>
      </c>
      <c r="J2837" s="33" t="s">
        <v>23</v>
      </c>
      <c r="K2837" s="33" t="s">
        <v>4997</v>
      </c>
      <c r="L2837" s="38">
        <v>85715</v>
      </c>
      <c r="M2837" s="33">
        <v>1314</v>
      </c>
      <c r="N2837" s="33">
        <v>948</v>
      </c>
      <c r="O2837" s="33">
        <v>-366</v>
      </c>
      <c r="P2837" s="33" t="s">
        <v>48</v>
      </c>
      <c r="Q2837" s="33" t="s">
        <v>25</v>
      </c>
      <c r="R2837" s="65" t="s">
        <v>31</v>
      </c>
    </row>
    <row r="2838" spans="1:18" x14ac:dyDescent="0.3">
      <c r="A2838" s="37" t="s">
        <v>21690</v>
      </c>
      <c r="B2838" s="32" t="s">
        <v>21689</v>
      </c>
      <c r="C2838" s="37">
        <v>25014633</v>
      </c>
      <c r="D2838" s="33" t="s">
        <v>21687</v>
      </c>
      <c r="E2838" s="33" t="s">
        <v>21688</v>
      </c>
      <c r="F2838" s="33" t="s">
        <v>21691</v>
      </c>
      <c r="G2838" s="33" t="s">
        <v>717</v>
      </c>
      <c r="H2838" s="33" t="s">
        <v>713</v>
      </c>
      <c r="I2838" s="38">
        <v>28211</v>
      </c>
      <c r="J2838" s="33" t="s">
        <v>23</v>
      </c>
      <c r="K2838" s="33" t="s">
        <v>713</v>
      </c>
      <c r="L2838" s="38">
        <v>27587</v>
      </c>
      <c r="M2838" s="33">
        <v>1560</v>
      </c>
      <c r="N2838" s="33">
        <v>1596</v>
      </c>
      <c r="O2838" s="33">
        <v>36</v>
      </c>
      <c r="P2838" s="33" t="s">
        <v>24</v>
      </c>
      <c r="Q2838" s="33" t="s">
        <v>25</v>
      </c>
      <c r="R2838" s="65" t="s">
        <v>15</v>
      </c>
    </row>
    <row r="2839" spans="1:18" x14ac:dyDescent="0.3">
      <c r="A2839" s="40" t="s">
        <v>21693</v>
      </c>
      <c r="B2839" s="34" t="s">
        <v>21692</v>
      </c>
      <c r="C2839" s="40">
        <v>25014633</v>
      </c>
      <c r="D2839" s="35" t="s">
        <v>21687</v>
      </c>
      <c r="E2839" s="35" t="s">
        <v>21688</v>
      </c>
      <c r="F2839" s="35" t="s">
        <v>21694</v>
      </c>
      <c r="G2839" s="35" t="s">
        <v>501</v>
      </c>
      <c r="H2839" s="35" t="s">
        <v>713</v>
      </c>
      <c r="I2839" s="41">
        <v>27834</v>
      </c>
      <c r="J2839" s="35" t="s">
        <v>23</v>
      </c>
      <c r="K2839" s="35" t="s">
        <v>713</v>
      </c>
      <c r="L2839" s="41">
        <v>27587</v>
      </c>
      <c r="M2839" s="35">
        <v>1560</v>
      </c>
      <c r="N2839" s="35">
        <v>1314</v>
      </c>
      <c r="O2839" s="35">
        <v>-246</v>
      </c>
      <c r="P2839" s="35" t="s">
        <v>48</v>
      </c>
      <c r="Q2839" s="35" t="s">
        <v>25</v>
      </c>
      <c r="R2839" s="65" t="s">
        <v>31</v>
      </c>
    </row>
    <row r="2840" spans="1:18" x14ac:dyDescent="0.3">
      <c r="A2840" s="37" t="s">
        <v>21696</v>
      </c>
      <c r="B2840" s="32" t="s">
        <v>21695</v>
      </c>
      <c r="C2840" s="37">
        <v>25014633</v>
      </c>
      <c r="D2840" s="33" t="s">
        <v>21687</v>
      </c>
      <c r="E2840" s="33" t="s">
        <v>21688</v>
      </c>
      <c r="F2840" s="33" t="s">
        <v>21697</v>
      </c>
      <c r="G2840" s="33" t="s">
        <v>1250</v>
      </c>
      <c r="H2840" s="33" t="s">
        <v>713</v>
      </c>
      <c r="I2840" s="38">
        <v>28304</v>
      </c>
      <c r="J2840" s="33" t="s">
        <v>23</v>
      </c>
      <c r="K2840" s="33" t="s">
        <v>713</v>
      </c>
      <c r="L2840" s="38">
        <v>27587</v>
      </c>
      <c r="M2840" s="33">
        <v>1560</v>
      </c>
      <c r="N2840" s="33">
        <v>1212</v>
      </c>
      <c r="O2840" s="33">
        <v>-348</v>
      </c>
      <c r="P2840" s="33" t="s">
        <v>48</v>
      </c>
      <c r="Q2840" s="33" t="s">
        <v>25</v>
      </c>
      <c r="R2840" s="65" t="s">
        <v>31</v>
      </c>
    </row>
    <row r="2841" spans="1:18" x14ac:dyDescent="0.3">
      <c r="A2841" s="40" t="s">
        <v>21733</v>
      </c>
      <c r="B2841" s="34" t="s">
        <v>21732</v>
      </c>
      <c r="C2841" s="40">
        <v>25016133</v>
      </c>
      <c r="D2841" s="35" t="s">
        <v>21730</v>
      </c>
      <c r="E2841" s="35" t="s">
        <v>21731</v>
      </c>
      <c r="F2841" s="35" t="s">
        <v>21734</v>
      </c>
      <c r="G2841" s="35" t="s">
        <v>17433</v>
      </c>
      <c r="H2841" s="35" t="s">
        <v>713</v>
      </c>
      <c r="I2841" s="41">
        <v>28001</v>
      </c>
      <c r="J2841" s="35" t="s">
        <v>23</v>
      </c>
      <c r="K2841" s="35" t="s">
        <v>713</v>
      </c>
      <c r="L2841" s="41">
        <v>27012</v>
      </c>
      <c r="M2841" s="35">
        <v>1155</v>
      </c>
      <c r="N2841" s="35">
        <v>1194</v>
      </c>
      <c r="O2841" s="35">
        <v>39</v>
      </c>
      <c r="P2841" s="35" t="s">
        <v>24</v>
      </c>
      <c r="Q2841" s="35" t="s">
        <v>25</v>
      </c>
      <c r="R2841" s="65" t="s">
        <v>15</v>
      </c>
    </row>
    <row r="2842" spans="1:18" x14ac:dyDescent="0.3">
      <c r="A2842" s="40" t="s">
        <v>21743</v>
      </c>
      <c r="B2842" s="34" t="s">
        <v>1146</v>
      </c>
      <c r="C2842" s="40">
        <v>25017533</v>
      </c>
      <c r="D2842" s="35" t="s">
        <v>21741</v>
      </c>
      <c r="E2842" s="35" t="s">
        <v>21742</v>
      </c>
      <c r="F2842" s="35" t="s">
        <v>21744</v>
      </c>
      <c r="G2842" s="35" t="s">
        <v>13304</v>
      </c>
      <c r="H2842" s="35" t="s">
        <v>713</v>
      </c>
      <c r="I2842" s="41">
        <v>28607</v>
      </c>
      <c r="J2842" s="35" t="s">
        <v>23</v>
      </c>
      <c r="K2842" s="35" t="s">
        <v>713</v>
      </c>
      <c r="L2842" s="41">
        <v>28723</v>
      </c>
      <c r="M2842" s="35">
        <v>1194</v>
      </c>
      <c r="N2842" s="35">
        <v>1461</v>
      </c>
      <c r="O2842" s="35">
        <v>267</v>
      </c>
      <c r="P2842" s="35" t="s">
        <v>24</v>
      </c>
      <c r="Q2842" s="35" t="s">
        <v>25</v>
      </c>
      <c r="R2842" s="65" t="s">
        <v>15</v>
      </c>
    </row>
    <row r="2843" spans="1:18" x14ac:dyDescent="0.3">
      <c r="A2843" s="37" t="s">
        <v>21745</v>
      </c>
      <c r="B2843" s="32" t="s">
        <v>9777</v>
      </c>
      <c r="C2843" s="37">
        <v>25017533</v>
      </c>
      <c r="D2843" s="33" t="s">
        <v>21741</v>
      </c>
      <c r="E2843" s="33" t="s">
        <v>21742</v>
      </c>
      <c r="F2843" s="33" t="s">
        <v>21746</v>
      </c>
      <c r="G2843" s="33" t="s">
        <v>21747</v>
      </c>
      <c r="H2843" s="33" t="s">
        <v>713</v>
      </c>
      <c r="I2843" s="38">
        <v>28731</v>
      </c>
      <c r="J2843" s="33" t="s">
        <v>23</v>
      </c>
      <c r="K2843" s="33" t="s">
        <v>713</v>
      </c>
      <c r="L2843" s="38">
        <v>28723</v>
      </c>
      <c r="M2843" s="33">
        <v>1194</v>
      </c>
      <c r="N2843" s="33">
        <v>1389</v>
      </c>
      <c r="O2843" s="33">
        <v>195</v>
      </c>
      <c r="P2843" s="33" t="s">
        <v>24</v>
      </c>
      <c r="Q2843" s="33" t="s">
        <v>25</v>
      </c>
      <c r="R2843" s="65" t="s">
        <v>15</v>
      </c>
    </row>
    <row r="2844" spans="1:18" x14ac:dyDescent="0.3">
      <c r="A2844" s="40" t="s">
        <v>21749</v>
      </c>
      <c r="B2844" s="34" t="s">
        <v>21748</v>
      </c>
      <c r="C2844" s="40">
        <v>25017533</v>
      </c>
      <c r="D2844" s="35" t="s">
        <v>21741</v>
      </c>
      <c r="E2844" s="35" t="s">
        <v>21742</v>
      </c>
      <c r="F2844" s="35" t="s">
        <v>21750</v>
      </c>
      <c r="G2844" s="35" t="s">
        <v>17250</v>
      </c>
      <c r="H2844" s="35" t="s">
        <v>713</v>
      </c>
      <c r="I2844" s="41">
        <v>28712</v>
      </c>
      <c r="J2844" s="35" t="s">
        <v>23</v>
      </c>
      <c r="K2844" s="35" t="s">
        <v>713</v>
      </c>
      <c r="L2844" s="41">
        <v>28723</v>
      </c>
      <c r="M2844" s="35">
        <v>1194</v>
      </c>
      <c r="N2844" s="35">
        <v>1218</v>
      </c>
      <c r="O2844" s="35">
        <v>24</v>
      </c>
      <c r="P2844" s="35" t="s">
        <v>24</v>
      </c>
      <c r="Q2844" s="35" t="s">
        <v>25</v>
      </c>
      <c r="R2844" s="65" t="s">
        <v>15</v>
      </c>
    </row>
    <row r="2845" spans="1:18" x14ac:dyDescent="0.3">
      <c r="A2845" s="37" t="s">
        <v>21751</v>
      </c>
      <c r="B2845" s="32" t="s">
        <v>3522</v>
      </c>
      <c r="C2845" s="37">
        <v>25017533</v>
      </c>
      <c r="D2845" s="33" t="s">
        <v>21741</v>
      </c>
      <c r="E2845" s="33" t="s">
        <v>21742</v>
      </c>
      <c r="F2845" s="33" t="s">
        <v>21752</v>
      </c>
      <c r="G2845" s="33" t="s">
        <v>501</v>
      </c>
      <c r="H2845" s="33" t="s">
        <v>713</v>
      </c>
      <c r="I2845" s="38">
        <v>28758</v>
      </c>
      <c r="J2845" s="33" t="s">
        <v>23</v>
      </c>
      <c r="K2845" s="33" t="s">
        <v>713</v>
      </c>
      <c r="L2845" s="38">
        <v>28723</v>
      </c>
      <c r="M2845" s="33">
        <v>1194</v>
      </c>
      <c r="N2845" s="33">
        <v>1389</v>
      </c>
      <c r="O2845" s="33">
        <v>195</v>
      </c>
      <c r="P2845" s="33" t="s">
        <v>24</v>
      </c>
      <c r="Q2845" s="33" t="s">
        <v>25</v>
      </c>
      <c r="R2845" s="65" t="s">
        <v>15</v>
      </c>
    </row>
    <row r="2846" spans="1:18" x14ac:dyDescent="0.3">
      <c r="A2846" s="40" t="s">
        <v>21754</v>
      </c>
      <c r="B2846" s="34" t="s">
        <v>21753</v>
      </c>
      <c r="C2846" s="40">
        <v>25017533</v>
      </c>
      <c r="D2846" s="35" t="s">
        <v>21741</v>
      </c>
      <c r="E2846" s="35" t="s">
        <v>21742</v>
      </c>
      <c r="F2846" s="35" t="s">
        <v>21755</v>
      </c>
      <c r="G2846" s="35" t="s">
        <v>21756</v>
      </c>
      <c r="H2846" s="35" t="s">
        <v>713</v>
      </c>
      <c r="I2846" s="41">
        <v>27244</v>
      </c>
      <c r="J2846" s="35" t="s">
        <v>23</v>
      </c>
      <c r="K2846" s="35" t="s">
        <v>713</v>
      </c>
      <c r="L2846" s="41">
        <v>28723</v>
      </c>
      <c r="M2846" s="35">
        <v>1194</v>
      </c>
      <c r="N2846" s="35">
        <v>1266</v>
      </c>
      <c r="O2846" s="35">
        <v>72</v>
      </c>
      <c r="P2846" s="35" t="s">
        <v>24</v>
      </c>
      <c r="Q2846" s="35" t="s">
        <v>25</v>
      </c>
      <c r="R2846" s="65" t="s">
        <v>15</v>
      </c>
    </row>
    <row r="2847" spans="1:18" x14ac:dyDescent="0.3">
      <c r="A2847" s="37" t="s">
        <v>21758</v>
      </c>
      <c r="B2847" s="32" t="s">
        <v>21757</v>
      </c>
      <c r="C2847" s="37">
        <v>25017533</v>
      </c>
      <c r="D2847" s="33" t="s">
        <v>21741</v>
      </c>
      <c r="E2847" s="33" t="s">
        <v>21742</v>
      </c>
      <c r="F2847" s="33" t="s">
        <v>21759</v>
      </c>
      <c r="G2847" s="33" t="s">
        <v>21760</v>
      </c>
      <c r="H2847" s="33" t="s">
        <v>713</v>
      </c>
      <c r="I2847" s="38">
        <v>28604</v>
      </c>
      <c r="J2847" s="33" t="s">
        <v>23</v>
      </c>
      <c r="K2847" s="33" t="s">
        <v>713</v>
      </c>
      <c r="L2847" s="38">
        <v>28723</v>
      </c>
      <c r="M2847" s="33">
        <v>1194</v>
      </c>
      <c r="N2847" s="33">
        <v>1266</v>
      </c>
      <c r="O2847" s="33">
        <v>72</v>
      </c>
      <c r="P2847" s="33" t="s">
        <v>24</v>
      </c>
      <c r="Q2847" s="33" t="s">
        <v>25</v>
      </c>
      <c r="R2847" s="65" t="s">
        <v>15</v>
      </c>
    </row>
    <row r="2848" spans="1:18" x14ac:dyDescent="0.3">
      <c r="A2848" s="40" t="s">
        <v>21762</v>
      </c>
      <c r="B2848" s="34" t="s">
        <v>21761</v>
      </c>
      <c r="C2848" s="40">
        <v>25017533</v>
      </c>
      <c r="D2848" s="35" t="s">
        <v>21741</v>
      </c>
      <c r="E2848" s="35" t="s">
        <v>21742</v>
      </c>
      <c r="F2848" s="35" t="s">
        <v>21763</v>
      </c>
      <c r="G2848" s="35" t="s">
        <v>712</v>
      </c>
      <c r="H2848" s="35" t="s">
        <v>713</v>
      </c>
      <c r="I2848" s="41">
        <v>28805</v>
      </c>
      <c r="J2848" s="35" t="s">
        <v>23</v>
      </c>
      <c r="K2848" s="35" t="s">
        <v>713</v>
      </c>
      <c r="L2848" s="41">
        <v>28723</v>
      </c>
      <c r="M2848" s="35">
        <v>1194</v>
      </c>
      <c r="N2848" s="35">
        <v>1608</v>
      </c>
      <c r="O2848" s="35">
        <v>414</v>
      </c>
      <c r="P2848" s="35" t="s">
        <v>24</v>
      </c>
      <c r="Q2848" s="35" t="s">
        <v>25</v>
      </c>
      <c r="R2848" s="65" t="s">
        <v>15</v>
      </c>
    </row>
    <row r="2849" spans="1:18" x14ac:dyDescent="0.3">
      <c r="A2849" s="37" t="s">
        <v>21765</v>
      </c>
      <c r="B2849" s="32" t="s">
        <v>21764</v>
      </c>
      <c r="C2849" s="37">
        <v>25017533</v>
      </c>
      <c r="D2849" s="33" t="s">
        <v>21741</v>
      </c>
      <c r="E2849" s="33" t="s">
        <v>21742</v>
      </c>
      <c r="F2849" s="33" t="s">
        <v>21766</v>
      </c>
      <c r="G2849" s="33" t="s">
        <v>721</v>
      </c>
      <c r="H2849" s="33" t="s">
        <v>713</v>
      </c>
      <c r="I2849" s="38">
        <v>27606</v>
      </c>
      <c r="J2849" s="33" t="s">
        <v>23</v>
      </c>
      <c r="K2849" s="33" t="s">
        <v>713</v>
      </c>
      <c r="L2849" s="38">
        <v>28723</v>
      </c>
      <c r="M2849" s="33">
        <v>1194</v>
      </c>
      <c r="N2849" s="33">
        <v>1560</v>
      </c>
      <c r="O2849" s="33">
        <v>366</v>
      </c>
      <c r="P2849" s="33" t="s">
        <v>24</v>
      </c>
      <c r="Q2849" s="33" t="s">
        <v>25</v>
      </c>
      <c r="R2849" s="65" t="s">
        <v>15</v>
      </c>
    </row>
    <row r="2850" spans="1:18" x14ac:dyDescent="0.3">
      <c r="A2850" s="40" t="s">
        <v>21768</v>
      </c>
      <c r="B2850" s="34" t="s">
        <v>21767</v>
      </c>
      <c r="C2850" s="40">
        <v>25017533</v>
      </c>
      <c r="D2850" s="35" t="s">
        <v>21741</v>
      </c>
      <c r="E2850" s="35" t="s">
        <v>21742</v>
      </c>
      <c r="F2850" s="35" t="s">
        <v>21769</v>
      </c>
      <c r="G2850" s="35" t="s">
        <v>14793</v>
      </c>
      <c r="H2850" s="35" t="s">
        <v>713</v>
      </c>
      <c r="I2850" s="41">
        <v>28704</v>
      </c>
      <c r="J2850" s="35" t="s">
        <v>23</v>
      </c>
      <c r="K2850" s="35" t="s">
        <v>713</v>
      </c>
      <c r="L2850" s="41">
        <v>28723</v>
      </c>
      <c r="M2850" s="35">
        <v>1194</v>
      </c>
      <c r="N2850" s="35">
        <v>1608</v>
      </c>
      <c r="O2850" s="35">
        <v>414</v>
      </c>
      <c r="P2850" s="35" t="s">
        <v>24</v>
      </c>
      <c r="Q2850" s="35" t="s">
        <v>25</v>
      </c>
      <c r="R2850" s="65" t="s">
        <v>15</v>
      </c>
    </row>
    <row r="2851" spans="1:18" x14ac:dyDescent="0.3">
      <c r="A2851" s="37" t="s">
        <v>21771</v>
      </c>
      <c r="B2851" s="32" t="s">
        <v>21770</v>
      </c>
      <c r="C2851" s="37">
        <v>25017533</v>
      </c>
      <c r="D2851" s="33" t="s">
        <v>21741</v>
      </c>
      <c r="E2851" s="33" t="s">
        <v>21742</v>
      </c>
      <c r="F2851" s="33" t="s">
        <v>21772</v>
      </c>
      <c r="G2851" s="33" t="s">
        <v>821</v>
      </c>
      <c r="H2851" s="33" t="s">
        <v>713</v>
      </c>
      <c r="I2851" s="38">
        <v>27406</v>
      </c>
      <c r="J2851" s="33" t="s">
        <v>23</v>
      </c>
      <c r="K2851" s="33" t="s">
        <v>713</v>
      </c>
      <c r="L2851" s="38">
        <v>28723</v>
      </c>
      <c r="M2851" s="33">
        <v>1194</v>
      </c>
      <c r="N2851" s="33">
        <v>1155</v>
      </c>
      <c r="O2851" s="33">
        <v>-39</v>
      </c>
      <c r="P2851" s="33" t="s">
        <v>48</v>
      </c>
      <c r="Q2851" s="33" t="s">
        <v>25</v>
      </c>
      <c r="R2851" s="65" t="s">
        <v>31</v>
      </c>
    </row>
    <row r="2852" spans="1:18" x14ac:dyDescent="0.3">
      <c r="A2852" s="53" t="s">
        <v>21774</v>
      </c>
      <c r="B2852" s="52" t="s">
        <v>21773</v>
      </c>
      <c r="C2852" s="53" t="s">
        <v>21741</v>
      </c>
      <c r="D2852" s="35" t="s">
        <v>21741</v>
      </c>
      <c r="E2852" s="54" t="s">
        <v>21742</v>
      </c>
      <c r="F2852" s="54" t="s">
        <v>21775</v>
      </c>
      <c r="G2852" s="54" t="s">
        <v>1101</v>
      </c>
      <c r="H2852" s="54" t="s">
        <v>713</v>
      </c>
      <c r="I2852" s="55">
        <v>28540</v>
      </c>
      <c r="J2852" s="54" t="s">
        <v>23</v>
      </c>
      <c r="K2852" s="35" t="s">
        <v>713</v>
      </c>
      <c r="L2852" s="41">
        <v>28723</v>
      </c>
      <c r="M2852" s="35">
        <v>1194</v>
      </c>
      <c r="N2852" s="35">
        <v>1149</v>
      </c>
      <c r="O2852" s="35">
        <v>-45</v>
      </c>
      <c r="P2852" s="35" t="s">
        <v>48</v>
      </c>
      <c r="Q2852" s="35" t="s">
        <v>25</v>
      </c>
      <c r="R2852" s="65" t="s">
        <v>31</v>
      </c>
    </row>
    <row r="2853" spans="1:18" x14ac:dyDescent="0.3">
      <c r="A2853" s="37" t="s">
        <v>21779</v>
      </c>
      <c r="B2853" s="32" t="s">
        <v>21778</v>
      </c>
      <c r="C2853" s="37">
        <v>25018249</v>
      </c>
      <c r="D2853" s="33" t="s">
        <v>21776</v>
      </c>
      <c r="E2853" s="33" t="s">
        <v>21777</v>
      </c>
      <c r="F2853" s="33" t="s">
        <v>21780</v>
      </c>
      <c r="G2853" s="33" t="s">
        <v>21781</v>
      </c>
      <c r="H2853" s="33" t="s">
        <v>94</v>
      </c>
      <c r="I2853" s="38">
        <v>53222</v>
      </c>
      <c r="J2853" s="33" t="s">
        <v>23</v>
      </c>
      <c r="K2853" s="33" t="s">
        <v>94</v>
      </c>
      <c r="L2853" s="38">
        <v>53719</v>
      </c>
      <c r="M2853" s="33">
        <v>1524</v>
      </c>
      <c r="N2853" s="33">
        <v>1683</v>
      </c>
      <c r="O2853" s="33">
        <v>159</v>
      </c>
      <c r="P2853" s="33" t="s">
        <v>24</v>
      </c>
      <c r="Q2853" s="33" t="s">
        <v>25</v>
      </c>
      <c r="R2853" s="65" t="s">
        <v>15</v>
      </c>
    </row>
    <row r="2854" spans="1:18" x14ac:dyDescent="0.3">
      <c r="A2854" s="40" t="s">
        <v>21785</v>
      </c>
      <c r="B2854" s="34" t="s">
        <v>21784</v>
      </c>
      <c r="C2854" s="40">
        <v>25019049</v>
      </c>
      <c r="D2854" s="35" t="s">
        <v>21782</v>
      </c>
      <c r="E2854" s="35" t="s">
        <v>21783</v>
      </c>
      <c r="F2854" s="35" t="s">
        <v>21786</v>
      </c>
      <c r="G2854" s="35" t="s">
        <v>10089</v>
      </c>
      <c r="H2854" s="35" t="s">
        <v>94</v>
      </c>
      <c r="I2854" s="41">
        <v>54914</v>
      </c>
      <c r="J2854" s="35" t="s">
        <v>23</v>
      </c>
      <c r="K2854" s="35" t="s">
        <v>94</v>
      </c>
      <c r="L2854" s="41">
        <v>54313</v>
      </c>
      <c r="M2854" s="35">
        <v>1314</v>
      </c>
      <c r="N2854" s="35">
        <v>1365</v>
      </c>
      <c r="O2854" s="35">
        <v>51</v>
      </c>
      <c r="P2854" s="35" t="s">
        <v>24</v>
      </c>
      <c r="Q2854" s="35" t="s">
        <v>25</v>
      </c>
      <c r="R2854" s="65" t="s">
        <v>15</v>
      </c>
    </row>
    <row r="2855" spans="1:18" x14ac:dyDescent="0.3">
      <c r="A2855" s="37" t="s">
        <v>21810</v>
      </c>
      <c r="B2855" s="32" t="s">
        <v>21809</v>
      </c>
      <c r="C2855" s="37">
        <v>25024903</v>
      </c>
      <c r="D2855" s="33" t="s">
        <v>21807</v>
      </c>
      <c r="E2855" s="33" t="s">
        <v>21808</v>
      </c>
      <c r="F2855" s="33" t="s">
        <v>21811</v>
      </c>
      <c r="G2855" s="33" t="s">
        <v>5257</v>
      </c>
      <c r="H2855" s="33" t="s">
        <v>4997</v>
      </c>
      <c r="I2855" s="38">
        <v>85250</v>
      </c>
      <c r="J2855" s="33" t="s">
        <v>23</v>
      </c>
      <c r="K2855" s="33" t="s">
        <v>4997</v>
      </c>
      <c r="L2855" s="38">
        <v>86301</v>
      </c>
      <c r="M2855" s="33">
        <v>1437</v>
      </c>
      <c r="N2855" s="33">
        <v>1680</v>
      </c>
      <c r="O2855" s="33">
        <v>243</v>
      </c>
      <c r="P2855" s="33" t="s">
        <v>24</v>
      </c>
      <c r="Q2855" s="33" t="s">
        <v>25</v>
      </c>
      <c r="R2855" s="65" t="s">
        <v>15</v>
      </c>
    </row>
    <row r="2856" spans="1:18" x14ac:dyDescent="0.3">
      <c r="A2856" s="40" t="s">
        <v>21815</v>
      </c>
      <c r="B2856" s="34" t="s">
        <v>21814</v>
      </c>
      <c r="C2856" s="40">
        <v>25026063</v>
      </c>
      <c r="D2856" s="35" t="s">
        <v>21812</v>
      </c>
      <c r="E2856" s="35" t="s">
        <v>21813</v>
      </c>
      <c r="F2856" s="35" t="s">
        <v>21816</v>
      </c>
      <c r="G2856" s="35" t="s">
        <v>21817</v>
      </c>
      <c r="H2856" s="35" t="s">
        <v>20296</v>
      </c>
      <c r="I2856" s="41">
        <v>637</v>
      </c>
      <c r="J2856" s="35" t="s">
        <v>23</v>
      </c>
      <c r="K2856" s="35" t="s">
        <v>20296</v>
      </c>
      <c r="L2856" s="41">
        <v>717</v>
      </c>
      <c r="M2856" s="35">
        <v>1700</v>
      </c>
      <c r="N2856" s="35">
        <v>1700</v>
      </c>
      <c r="O2856" s="35">
        <v>0</v>
      </c>
      <c r="P2856" s="35" t="s">
        <v>26</v>
      </c>
      <c r="Q2856" s="35" t="s">
        <v>25</v>
      </c>
      <c r="R2856" s="65" t="s">
        <v>31</v>
      </c>
    </row>
    <row r="2857" spans="1:18" x14ac:dyDescent="0.3">
      <c r="A2857" s="37" t="s">
        <v>21843</v>
      </c>
      <c r="B2857" s="32" t="s">
        <v>21842</v>
      </c>
      <c r="C2857" s="37">
        <v>25029019</v>
      </c>
      <c r="D2857" s="33" t="s">
        <v>21840</v>
      </c>
      <c r="E2857" s="33" t="s">
        <v>21841</v>
      </c>
      <c r="F2857" s="33" t="s">
        <v>21844</v>
      </c>
      <c r="G2857" s="33" t="s">
        <v>2664</v>
      </c>
      <c r="H2857" s="33" t="s">
        <v>296</v>
      </c>
      <c r="I2857" s="38">
        <v>4348</v>
      </c>
      <c r="J2857" s="33" t="s">
        <v>23</v>
      </c>
      <c r="K2857" s="33" t="s">
        <v>296</v>
      </c>
      <c r="L2857" s="38">
        <v>4976</v>
      </c>
      <c r="M2857" s="33">
        <v>1290</v>
      </c>
      <c r="N2857" s="33">
        <v>1716</v>
      </c>
      <c r="O2857" s="33">
        <v>426</v>
      </c>
      <c r="P2857" s="33" t="s">
        <v>24</v>
      </c>
      <c r="Q2857" s="33" t="s">
        <v>25</v>
      </c>
      <c r="R2857" s="65" t="s">
        <v>15</v>
      </c>
    </row>
    <row r="2858" spans="1:18" x14ac:dyDescent="0.3">
      <c r="A2858" s="40" t="s">
        <v>21846</v>
      </c>
      <c r="B2858" s="34" t="s">
        <v>21845</v>
      </c>
      <c r="C2858" s="40">
        <v>25029019</v>
      </c>
      <c r="D2858" s="35" t="s">
        <v>21840</v>
      </c>
      <c r="E2858" s="35" t="s">
        <v>21841</v>
      </c>
      <c r="F2858" s="35" t="s">
        <v>21847</v>
      </c>
      <c r="G2858" s="35" t="s">
        <v>21848</v>
      </c>
      <c r="H2858" s="35" t="s">
        <v>296</v>
      </c>
      <c r="I2858" s="41">
        <v>4412</v>
      </c>
      <c r="J2858" s="35" t="s">
        <v>23</v>
      </c>
      <c r="K2858" s="35" t="s">
        <v>296</v>
      </c>
      <c r="L2858" s="41">
        <v>4976</v>
      </c>
      <c r="M2858" s="35">
        <v>1290</v>
      </c>
      <c r="N2858" s="35">
        <v>1314</v>
      </c>
      <c r="O2858" s="35">
        <v>24</v>
      </c>
      <c r="P2858" s="35" t="s">
        <v>24</v>
      </c>
      <c r="Q2858" s="35" t="s">
        <v>25</v>
      </c>
      <c r="R2858" s="65" t="s">
        <v>15</v>
      </c>
    </row>
    <row r="2859" spans="1:18" x14ac:dyDescent="0.3">
      <c r="A2859" s="40" t="s">
        <v>21850</v>
      </c>
      <c r="B2859" s="34" t="s">
        <v>21849</v>
      </c>
      <c r="C2859" s="40">
        <v>25029019</v>
      </c>
      <c r="D2859" s="35" t="s">
        <v>21840</v>
      </c>
      <c r="E2859" s="35" t="s">
        <v>21841</v>
      </c>
      <c r="F2859" s="35" t="s">
        <v>21851</v>
      </c>
      <c r="G2859" s="35" t="s">
        <v>21852</v>
      </c>
      <c r="H2859" s="35" t="s">
        <v>296</v>
      </c>
      <c r="I2859" s="41">
        <v>4562</v>
      </c>
      <c r="J2859" s="35" t="s">
        <v>23</v>
      </c>
      <c r="K2859" s="35" t="s">
        <v>296</v>
      </c>
      <c r="L2859" s="41">
        <v>4976</v>
      </c>
      <c r="M2859" s="35">
        <v>1290</v>
      </c>
      <c r="N2859" s="35">
        <v>1410</v>
      </c>
      <c r="O2859" s="35">
        <v>120</v>
      </c>
      <c r="P2859" s="35" t="s">
        <v>24</v>
      </c>
      <c r="Q2859" s="35" t="s">
        <v>25</v>
      </c>
      <c r="R2859" s="65" t="s">
        <v>15</v>
      </c>
    </row>
    <row r="2860" spans="1:18" x14ac:dyDescent="0.3">
      <c r="A2860" s="37" t="s">
        <v>21864</v>
      </c>
      <c r="B2860" s="32" t="s">
        <v>21863</v>
      </c>
      <c r="C2860" s="37">
        <v>25031263</v>
      </c>
      <c r="D2860" s="33" t="s">
        <v>21861</v>
      </c>
      <c r="E2860" s="33" t="s">
        <v>21862</v>
      </c>
      <c r="F2860" s="33" t="s">
        <v>21865</v>
      </c>
      <c r="G2860" s="33" t="s">
        <v>21866</v>
      </c>
      <c r="H2860" s="33" t="s">
        <v>20296</v>
      </c>
      <c r="I2860" s="38">
        <v>738</v>
      </c>
      <c r="J2860" s="33" t="s">
        <v>23</v>
      </c>
      <c r="K2860" s="33" t="s">
        <v>20296</v>
      </c>
      <c r="L2860" s="38">
        <v>960</v>
      </c>
      <c r="M2860" s="33">
        <v>1900</v>
      </c>
      <c r="N2860" s="33">
        <v>1950</v>
      </c>
      <c r="O2860" s="33">
        <v>50</v>
      </c>
      <c r="P2860" s="33" t="s">
        <v>24</v>
      </c>
      <c r="Q2860" s="33" t="s">
        <v>25</v>
      </c>
      <c r="R2860" s="65" t="s">
        <v>15</v>
      </c>
    </row>
    <row r="2861" spans="1:18" x14ac:dyDescent="0.3">
      <c r="A2861" s="40" t="s">
        <v>21875</v>
      </c>
      <c r="B2861" s="34" t="s">
        <v>21874</v>
      </c>
      <c r="C2861" s="40">
        <v>25034046</v>
      </c>
      <c r="D2861" s="35" t="s">
        <v>21873</v>
      </c>
      <c r="E2861" s="35" t="s">
        <v>21874</v>
      </c>
      <c r="F2861" s="35" t="s">
        <v>21876</v>
      </c>
      <c r="G2861" s="35" t="s">
        <v>3804</v>
      </c>
      <c r="H2861" s="35" t="s">
        <v>938</v>
      </c>
      <c r="I2861" s="41">
        <v>23228</v>
      </c>
      <c r="J2861" s="35" t="s">
        <v>23</v>
      </c>
      <c r="K2861" s="35" t="s">
        <v>938</v>
      </c>
      <c r="L2861" s="41">
        <v>23185</v>
      </c>
      <c r="M2861" s="35">
        <v>1596</v>
      </c>
      <c r="N2861" s="35">
        <v>1437</v>
      </c>
      <c r="O2861" s="35">
        <v>-159</v>
      </c>
      <c r="P2861" s="35" t="s">
        <v>48</v>
      </c>
      <c r="Q2861" s="35" t="s">
        <v>25</v>
      </c>
      <c r="R2861" s="65" t="s">
        <v>31</v>
      </c>
    </row>
    <row r="2862" spans="1:18" x14ac:dyDescent="0.3">
      <c r="A2862" s="37" t="s">
        <v>21884</v>
      </c>
      <c r="B2862" s="32" t="s">
        <v>21883</v>
      </c>
      <c r="C2862" s="37">
        <v>25035306</v>
      </c>
      <c r="D2862" s="33" t="s">
        <v>21882</v>
      </c>
      <c r="E2862" s="33" t="s">
        <v>21883</v>
      </c>
      <c r="F2862" s="33" t="s">
        <v>21885</v>
      </c>
      <c r="G2862" s="33" t="s">
        <v>3174</v>
      </c>
      <c r="H2862" s="33" t="s">
        <v>1669</v>
      </c>
      <c r="I2862" s="38">
        <v>80911</v>
      </c>
      <c r="J2862" s="33" t="s">
        <v>23</v>
      </c>
      <c r="K2862" s="33" t="s">
        <v>1669</v>
      </c>
      <c r="L2862" s="38">
        <v>81005</v>
      </c>
      <c r="M2862" s="33">
        <v>1314</v>
      </c>
      <c r="N2862" s="33">
        <v>1605</v>
      </c>
      <c r="O2862" s="33">
        <v>291</v>
      </c>
      <c r="P2862" s="33" t="s">
        <v>24</v>
      </c>
      <c r="Q2862" s="33" t="s">
        <v>25</v>
      </c>
      <c r="R2862" s="65" t="s">
        <v>15</v>
      </c>
    </row>
    <row r="2863" spans="1:18" x14ac:dyDescent="0.3">
      <c r="A2863" s="37" t="s">
        <v>21888</v>
      </c>
      <c r="B2863" s="32" t="s">
        <v>21887</v>
      </c>
      <c r="C2863" s="37">
        <v>25036513</v>
      </c>
      <c r="D2863" s="33" t="s">
        <v>21886</v>
      </c>
      <c r="E2863" s="33" t="s">
        <v>21887</v>
      </c>
      <c r="F2863" s="33" t="s">
        <v>21889</v>
      </c>
      <c r="G2863" s="33" t="s">
        <v>21890</v>
      </c>
      <c r="H2863" s="33" t="s">
        <v>1929</v>
      </c>
      <c r="I2863" s="38">
        <v>62859</v>
      </c>
      <c r="J2863" s="33" t="s">
        <v>23</v>
      </c>
      <c r="K2863" s="33" t="s">
        <v>1929</v>
      </c>
      <c r="L2863" s="38">
        <v>62707</v>
      </c>
      <c r="M2863" s="33">
        <v>984</v>
      </c>
      <c r="N2863" s="33">
        <v>1143</v>
      </c>
      <c r="O2863" s="33">
        <v>159</v>
      </c>
      <c r="P2863" s="33" t="s">
        <v>24</v>
      </c>
      <c r="Q2863" s="33" t="s">
        <v>25</v>
      </c>
      <c r="R2863" s="65" t="s">
        <v>15</v>
      </c>
    </row>
    <row r="2864" spans="1:18" x14ac:dyDescent="0.3">
      <c r="A2864" s="40" t="s">
        <v>21955</v>
      </c>
      <c r="B2864" s="34" t="s">
        <v>348</v>
      </c>
      <c r="C2864" s="40">
        <v>25047043</v>
      </c>
      <c r="D2864" s="35" t="s">
        <v>21953</v>
      </c>
      <c r="E2864" s="35" t="s">
        <v>21954</v>
      </c>
      <c r="F2864" s="35" t="s">
        <v>21956</v>
      </c>
      <c r="G2864" s="35" t="s">
        <v>348</v>
      </c>
      <c r="H2864" s="35" t="s">
        <v>349</v>
      </c>
      <c r="I2864" s="41">
        <v>75214</v>
      </c>
      <c r="J2864" s="35" t="s">
        <v>23</v>
      </c>
      <c r="K2864" s="35" t="s">
        <v>349</v>
      </c>
      <c r="L2864" s="41">
        <v>76013</v>
      </c>
      <c r="M2864" s="35">
        <v>1731</v>
      </c>
      <c r="N2864" s="35">
        <v>1902</v>
      </c>
      <c r="O2864" s="35">
        <v>171</v>
      </c>
      <c r="P2864" s="35" t="s">
        <v>24</v>
      </c>
      <c r="Q2864" s="35" t="s">
        <v>25</v>
      </c>
      <c r="R2864" s="65" t="s">
        <v>15</v>
      </c>
    </row>
    <row r="2865" spans="1:18" x14ac:dyDescent="0.3">
      <c r="A2865" s="40" t="s">
        <v>21958</v>
      </c>
      <c r="B2865" s="34" t="s">
        <v>21957</v>
      </c>
      <c r="C2865" s="40">
        <v>25047043</v>
      </c>
      <c r="D2865" s="35" t="s">
        <v>21953</v>
      </c>
      <c r="E2865" s="35" t="s">
        <v>21954</v>
      </c>
      <c r="F2865" s="35" t="s">
        <v>21959</v>
      </c>
      <c r="G2865" s="35" t="s">
        <v>348</v>
      </c>
      <c r="H2865" s="35" t="s">
        <v>349</v>
      </c>
      <c r="I2865" s="41">
        <v>75248</v>
      </c>
      <c r="J2865" s="35" t="s">
        <v>23</v>
      </c>
      <c r="K2865" s="35" t="s">
        <v>349</v>
      </c>
      <c r="L2865" s="41">
        <v>76013</v>
      </c>
      <c r="M2865" s="35">
        <v>1731</v>
      </c>
      <c r="N2865" s="35">
        <v>1902</v>
      </c>
      <c r="O2865" s="35">
        <v>171</v>
      </c>
      <c r="P2865" s="35" t="s">
        <v>24</v>
      </c>
      <c r="Q2865" s="35" t="s">
        <v>25</v>
      </c>
      <c r="R2865" s="65" t="s">
        <v>15</v>
      </c>
    </row>
    <row r="2866" spans="1:18" x14ac:dyDescent="0.3">
      <c r="A2866" s="37" t="s">
        <v>21960</v>
      </c>
      <c r="B2866" s="32" t="s">
        <v>1424</v>
      </c>
      <c r="C2866" s="37">
        <v>25047043</v>
      </c>
      <c r="D2866" s="33" t="s">
        <v>21953</v>
      </c>
      <c r="E2866" s="33" t="s">
        <v>21954</v>
      </c>
      <c r="F2866" s="33" t="s">
        <v>21961</v>
      </c>
      <c r="G2866" s="33" t="s">
        <v>1424</v>
      </c>
      <c r="H2866" s="33" t="s">
        <v>349</v>
      </c>
      <c r="I2866" s="38">
        <v>76205</v>
      </c>
      <c r="J2866" s="33" t="s">
        <v>23</v>
      </c>
      <c r="K2866" s="33" t="s">
        <v>349</v>
      </c>
      <c r="L2866" s="38">
        <v>76013</v>
      </c>
      <c r="M2866" s="33">
        <v>1731</v>
      </c>
      <c r="N2866" s="33">
        <v>1902</v>
      </c>
      <c r="O2866" s="33">
        <v>171</v>
      </c>
      <c r="P2866" s="33" t="s">
        <v>24</v>
      </c>
      <c r="Q2866" s="33" t="s">
        <v>25</v>
      </c>
      <c r="R2866" s="65" t="s">
        <v>15</v>
      </c>
    </row>
    <row r="2867" spans="1:18" x14ac:dyDescent="0.3">
      <c r="A2867" s="40" t="s">
        <v>21988</v>
      </c>
      <c r="B2867" s="34" t="s">
        <v>21987</v>
      </c>
      <c r="C2867" s="40">
        <v>25055513</v>
      </c>
      <c r="D2867" s="35" t="s">
        <v>21985</v>
      </c>
      <c r="E2867" s="35" t="s">
        <v>21986</v>
      </c>
      <c r="F2867" s="35" t="s">
        <v>21989</v>
      </c>
      <c r="G2867" s="35" t="s">
        <v>3934</v>
      </c>
      <c r="H2867" s="35" t="s">
        <v>1929</v>
      </c>
      <c r="I2867" s="41">
        <v>60654</v>
      </c>
      <c r="J2867" s="35" t="s">
        <v>23</v>
      </c>
      <c r="K2867" s="35" t="s">
        <v>1929</v>
      </c>
      <c r="L2867" s="41">
        <v>62650</v>
      </c>
      <c r="M2867" s="35">
        <v>1143</v>
      </c>
      <c r="N2867" s="35">
        <v>2058</v>
      </c>
      <c r="O2867" s="35">
        <v>915</v>
      </c>
      <c r="P2867" s="35" t="s">
        <v>24</v>
      </c>
      <c r="Q2867" s="35" t="s">
        <v>25</v>
      </c>
      <c r="R2867" s="65" t="s">
        <v>15</v>
      </c>
    </row>
    <row r="2868" spans="1:18" x14ac:dyDescent="0.3">
      <c r="A2868" s="37" t="s">
        <v>21997</v>
      </c>
      <c r="B2868" s="32" t="s">
        <v>21996</v>
      </c>
      <c r="C2868" s="37">
        <v>25059446</v>
      </c>
      <c r="D2868" s="33" t="s">
        <v>21994</v>
      </c>
      <c r="E2868" s="33" t="s">
        <v>21995</v>
      </c>
      <c r="F2868" s="33" t="s">
        <v>21998</v>
      </c>
      <c r="G2868" s="33" t="s">
        <v>3792</v>
      </c>
      <c r="H2868" s="33" t="s">
        <v>938</v>
      </c>
      <c r="I2868" s="38">
        <v>23061</v>
      </c>
      <c r="J2868" s="33" t="s">
        <v>23</v>
      </c>
      <c r="K2868" s="33" t="s">
        <v>938</v>
      </c>
      <c r="L2868" s="38">
        <v>22580</v>
      </c>
      <c r="M2868" s="33">
        <v>1731</v>
      </c>
      <c r="N2868" s="33">
        <v>1596</v>
      </c>
      <c r="O2868" s="33">
        <v>-135</v>
      </c>
      <c r="P2868" s="33" t="s">
        <v>48</v>
      </c>
      <c r="Q2868" s="33" t="s">
        <v>25</v>
      </c>
      <c r="R2868" s="65" t="s">
        <v>31</v>
      </c>
    </row>
    <row r="2869" spans="1:18" x14ac:dyDescent="0.3">
      <c r="A2869" s="40" t="s">
        <v>22000</v>
      </c>
      <c r="B2869" s="34" t="s">
        <v>21999</v>
      </c>
      <c r="C2869" s="40">
        <v>25059446</v>
      </c>
      <c r="D2869" s="35" t="s">
        <v>21994</v>
      </c>
      <c r="E2869" s="35" t="s">
        <v>21995</v>
      </c>
      <c r="F2869" s="35" t="s">
        <v>22001</v>
      </c>
      <c r="G2869" s="35" t="s">
        <v>22002</v>
      </c>
      <c r="H2869" s="35" t="s">
        <v>938</v>
      </c>
      <c r="I2869" s="41">
        <v>23410</v>
      </c>
      <c r="J2869" s="35" t="s">
        <v>23</v>
      </c>
      <c r="K2869" s="35" t="s">
        <v>938</v>
      </c>
      <c r="L2869" s="41">
        <v>22580</v>
      </c>
      <c r="M2869" s="35">
        <v>1731</v>
      </c>
      <c r="N2869" s="35">
        <v>1293</v>
      </c>
      <c r="O2869" s="35">
        <v>-438</v>
      </c>
      <c r="P2869" s="35" t="s">
        <v>48</v>
      </c>
      <c r="Q2869" s="35" t="s">
        <v>25</v>
      </c>
      <c r="R2869" s="65" t="s">
        <v>31</v>
      </c>
    </row>
    <row r="2870" spans="1:18" x14ac:dyDescent="0.3">
      <c r="A2870" s="37" t="s">
        <v>22004</v>
      </c>
      <c r="B2870" s="32" t="s">
        <v>22003</v>
      </c>
      <c r="C2870" s="37">
        <v>25059446</v>
      </c>
      <c r="D2870" s="33" t="s">
        <v>21994</v>
      </c>
      <c r="E2870" s="33" t="s">
        <v>21995</v>
      </c>
      <c r="F2870" s="33" t="s">
        <v>22005</v>
      </c>
      <c r="G2870" s="33" t="s">
        <v>22006</v>
      </c>
      <c r="H2870" s="33" t="s">
        <v>938</v>
      </c>
      <c r="I2870" s="38">
        <v>23413</v>
      </c>
      <c r="J2870" s="33" t="s">
        <v>23</v>
      </c>
      <c r="K2870" s="33" t="s">
        <v>938</v>
      </c>
      <c r="L2870" s="38">
        <v>22580</v>
      </c>
      <c r="M2870" s="33">
        <v>1731</v>
      </c>
      <c r="N2870" s="33">
        <v>1293</v>
      </c>
      <c r="O2870" s="33">
        <v>-438</v>
      </c>
      <c r="P2870" s="33" t="s">
        <v>48</v>
      </c>
      <c r="Q2870" s="33" t="s">
        <v>25</v>
      </c>
      <c r="R2870" s="65" t="s">
        <v>31</v>
      </c>
    </row>
    <row r="2871" spans="1:18" x14ac:dyDescent="0.3">
      <c r="A2871" s="40" t="s">
        <v>22008</v>
      </c>
      <c r="B2871" s="34" t="s">
        <v>22007</v>
      </c>
      <c r="C2871" s="40">
        <v>25059446</v>
      </c>
      <c r="D2871" s="35" t="s">
        <v>21994</v>
      </c>
      <c r="E2871" s="35" t="s">
        <v>21995</v>
      </c>
      <c r="F2871" s="35" t="s">
        <v>22009</v>
      </c>
      <c r="G2871" s="35" t="s">
        <v>22010</v>
      </c>
      <c r="H2871" s="35" t="s">
        <v>938</v>
      </c>
      <c r="I2871" s="41">
        <v>22560</v>
      </c>
      <c r="J2871" s="35" t="s">
        <v>23</v>
      </c>
      <c r="K2871" s="35" t="s">
        <v>938</v>
      </c>
      <c r="L2871" s="41">
        <v>22580</v>
      </c>
      <c r="M2871" s="35">
        <v>1731</v>
      </c>
      <c r="N2871" s="35">
        <v>1461</v>
      </c>
      <c r="O2871" s="35">
        <v>-270</v>
      </c>
      <c r="P2871" s="35" t="s">
        <v>48</v>
      </c>
      <c r="Q2871" s="35" t="s">
        <v>25</v>
      </c>
      <c r="R2871" s="65" t="s">
        <v>31</v>
      </c>
    </row>
    <row r="2872" spans="1:18" x14ac:dyDescent="0.3">
      <c r="A2872" s="37" t="s">
        <v>22012</v>
      </c>
      <c r="B2872" s="32" t="s">
        <v>22011</v>
      </c>
      <c r="C2872" s="37">
        <v>25059446</v>
      </c>
      <c r="D2872" s="33" t="s">
        <v>21994</v>
      </c>
      <c r="E2872" s="33" t="s">
        <v>21995</v>
      </c>
      <c r="F2872" s="33" t="s">
        <v>22013</v>
      </c>
      <c r="G2872" s="33" t="s">
        <v>22002</v>
      </c>
      <c r="H2872" s="33" t="s">
        <v>938</v>
      </c>
      <c r="I2872" s="38">
        <v>23410</v>
      </c>
      <c r="J2872" s="33" t="s">
        <v>23</v>
      </c>
      <c r="K2872" s="33" t="s">
        <v>938</v>
      </c>
      <c r="L2872" s="38">
        <v>22580</v>
      </c>
      <c r="M2872" s="33">
        <v>1731</v>
      </c>
      <c r="N2872" s="33">
        <v>1293</v>
      </c>
      <c r="O2872" s="33">
        <v>-438</v>
      </c>
      <c r="P2872" s="33" t="s">
        <v>48</v>
      </c>
      <c r="Q2872" s="33" t="s">
        <v>25</v>
      </c>
      <c r="R2872" s="65" t="s">
        <v>31</v>
      </c>
    </row>
    <row r="2873" spans="1:18" x14ac:dyDescent="0.3">
      <c r="A2873" s="40" t="s">
        <v>22015</v>
      </c>
      <c r="B2873" s="34" t="s">
        <v>22014</v>
      </c>
      <c r="C2873" s="40">
        <v>25059446</v>
      </c>
      <c r="D2873" s="35" t="s">
        <v>21994</v>
      </c>
      <c r="E2873" s="35" t="s">
        <v>21995</v>
      </c>
      <c r="F2873" s="35" t="s">
        <v>22016</v>
      </c>
      <c r="G2873" s="35" t="s">
        <v>6407</v>
      </c>
      <c r="H2873" s="35" t="s">
        <v>938</v>
      </c>
      <c r="I2873" s="41">
        <v>23831</v>
      </c>
      <c r="J2873" s="35" t="s">
        <v>23</v>
      </c>
      <c r="K2873" s="35" t="s">
        <v>938</v>
      </c>
      <c r="L2873" s="41">
        <v>22580</v>
      </c>
      <c r="M2873" s="35">
        <v>1731</v>
      </c>
      <c r="N2873" s="35">
        <v>1437</v>
      </c>
      <c r="O2873" s="35">
        <v>-294</v>
      </c>
      <c r="P2873" s="35" t="s">
        <v>48</v>
      </c>
      <c r="Q2873" s="35" t="s">
        <v>25</v>
      </c>
      <c r="R2873" s="65" t="s">
        <v>31</v>
      </c>
    </row>
    <row r="2874" spans="1:18" x14ac:dyDescent="0.3">
      <c r="A2874" s="37" t="s">
        <v>22018</v>
      </c>
      <c r="B2874" s="32" t="s">
        <v>22017</v>
      </c>
      <c r="C2874" s="37">
        <v>25059446</v>
      </c>
      <c r="D2874" s="33" t="s">
        <v>21994</v>
      </c>
      <c r="E2874" s="33" t="s">
        <v>21995</v>
      </c>
      <c r="F2874" s="33" t="s">
        <v>13608</v>
      </c>
      <c r="G2874" s="33" t="s">
        <v>13609</v>
      </c>
      <c r="H2874" s="33" t="s">
        <v>938</v>
      </c>
      <c r="I2874" s="38">
        <v>23149</v>
      </c>
      <c r="J2874" s="33" t="s">
        <v>23</v>
      </c>
      <c r="K2874" s="33" t="s">
        <v>938</v>
      </c>
      <c r="L2874" s="38">
        <v>22580</v>
      </c>
      <c r="M2874" s="33">
        <v>1731</v>
      </c>
      <c r="N2874" s="33">
        <v>1560</v>
      </c>
      <c r="O2874" s="33">
        <v>-171</v>
      </c>
      <c r="P2874" s="33" t="s">
        <v>48</v>
      </c>
      <c r="Q2874" s="33" t="s">
        <v>25</v>
      </c>
      <c r="R2874" s="65" t="s">
        <v>31</v>
      </c>
    </row>
    <row r="2875" spans="1:18" x14ac:dyDescent="0.3">
      <c r="A2875" s="40" t="s">
        <v>22019</v>
      </c>
      <c r="B2875" s="34" t="s">
        <v>22017</v>
      </c>
      <c r="C2875" s="40">
        <v>25059446</v>
      </c>
      <c r="D2875" s="35" t="s">
        <v>21994</v>
      </c>
      <c r="E2875" s="35" t="s">
        <v>21995</v>
      </c>
      <c r="F2875" s="35" t="s">
        <v>13616</v>
      </c>
      <c r="G2875" s="35" t="s">
        <v>13453</v>
      </c>
      <c r="H2875" s="35" t="s">
        <v>938</v>
      </c>
      <c r="I2875" s="41">
        <v>22572</v>
      </c>
      <c r="J2875" s="35" t="s">
        <v>23</v>
      </c>
      <c r="K2875" s="35" t="s">
        <v>938</v>
      </c>
      <c r="L2875" s="41">
        <v>22580</v>
      </c>
      <c r="M2875" s="35">
        <v>1731</v>
      </c>
      <c r="N2875" s="35">
        <v>1314</v>
      </c>
      <c r="O2875" s="35">
        <v>-417</v>
      </c>
      <c r="P2875" s="35" t="s">
        <v>48</v>
      </c>
      <c r="Q2875" s="35" t="s">
        <v>25</v>
      </c>
      <c r="R2875" s="65" t="s">
        <v>31</v>
      </c>
    </row>
    <row r="2876" spans="1:18" x14ac:dyDescent="0.3">
      <c r="A2876" s="37" t="s">
        <v>22021</v>
      </c>
      <c r="B2876" s="32" t="s">
        <v>22020</v>
      </c>
      <c r="C2876" s="37">
        <v>25059446</v>
      </c>
      <c r="D2876" s="33" t="s">
        <v>21994</v>
      </c>
      <c r="E2876" s="33" t="s">
        <v>21995</v>
      </c>
      <c r="F2876" s="33" t="s">
        <v>22022</v>
      </c>
      <c r="G2876" s="33" t="s">
        <v>15025</v>
      </c>
      <c r="H2876" s="33" t="s">
        <v>938</v>
      </c>
      <c r="I2876" s="38">
        <v>23063</v>
      </c>
      <c r="J2876" s="33" t="s">
        <v>23</v>
      </c>
      <c r="K2876" s="33" t="s">
        <v>938</v>
      </c>
      <c r="L2876" s="38">
        <v>22580</v>
      </c>
      <c r="M2876" s="33">
        <v>1731</v>
      </c>
      <c r="N2876" s="33">
        <v>1632</v>
      </c>
      <c r="O2876" s="33">
        <v>-99</v>
      </c>
      <c r="P2876" s="33" t="s">
        <v>48</v>
      </c>
      <c r="Q2876" s="33" t="s">
        <v>25</v>
      </c>
      <c r="R2876" s="65" t="s">
        <v>31</v>
      </c>
    </row>
    <row r="2877" spans="1:18" x14ac:dyDescent="0.3">
      <c r="A2877" s="40" t="s">
        <v>22026</v>
      </c>
      <c r="B2877" s="34" t="s">
        <v>22025</v>
      </c>
      <c r="C2877" s="40">
        <v>25059505</v>
      </c>
      <c r="D2877" s="35" t="s">
        <v>22023</v>
      </c>
      <c r="E2877" s="35" t="s">
        <v>22024</v>
      </c>
      <c r="F2877" s="35" t="s">
        <v>22027</v>
      </c>
      <c r="G2877" s="35" t="s">
        <v>2754</v>
      </c>
      <c r="H2877" s="35" t="s">
        <v>1835</v>
      </c>
      <c r="I2877" s="41">
        <v>92507</v>
      </c>
      <c r="J2877" s="35" t="s">
        <v>23</v>
      </c>
      <c r="K2877" s="35" t="s">
        <v>1835</v>
      </c>
      <c r="L2877" s="41">
        <v>92108</v>
      </c>
      <c r="M2877" s="35">
        <v>2643</v>
      </c>
      <c r="N2877" s="35">
        <v>2100</v>
      </c>
      <c r="O2877" s="35">
        <v>-543</v>
      </c>
      <c r="P2877" s="35" t="s">
        <v>48</v>
      </c>
      <c r="Q2877" s="35" t="s">
        <v>25</v>
      </c>
      <c r="R2877" s="65" t="s">
        <v>31</v>
      </c>
    </row>
    <row r="2878" spans="1:18" x14ac:dyDescent="0.3">
      <c r="A2878" s="37" t="s">
        <v>22031</v>
      </c>
      <c r="B2878" s="32" t="s">
        <v>22030</v>
      </c>
      <c r="C2878" s="37">
        <v>25059621</v>
      </c>
      <c r="D2878" s="33" t="s">
        <v>22028</v>
      </c>
      <c r="E2878" s="33" t="s">
        <v>22029</v>
      </c>
      <c r="F2878" s="33" t="s">
        <v>22032</v>
      </c>
      <c r="G2878" s="33" t="s">
        <v>22033</v>
      </c>
      <c r="H2878" s="33" t="s">
        <v>3679</v>
      </c>
      <c r="I2878" s="38">
        <v>1923</v>
      </c>
      <c r="J2878" s="33" t="s">
        <v>23</v>
      </c>
      <c r="K2878" s="33" t="s">
        <v>3679</v>
      </c>
      <c r="L2878" s="38">
        <v>2359</v>
      </c>
      <c r="M2878" s="33">
        <v>2061</v>
      </c>
      <c r="N2878" s="33">
        <v>3042</v>
      </c>
      <c r="O2878" s="33">
        <v>981</v>
      </c>
      <c r="P2878" s="33" t="s">
        <v>24</v>
      </c>
      <c r="Q2878" s="33" t="s">
        <v>25</v>
      </c>
      <c r="R2878" s="65" t="s">
        <v>15</v>
      </c>
    </row>
    <row r="2879" spans="1:18" x14ac:dyDescent="0.3">
      <c r="A2879" s="37" t="s">
        <v>22035</v>
      </c>
      <c r="B2879" s="32" t="s">
        <v>22034</v>
      </c>
      <c r="C2879" s="37">
        <v>25059621</v>
      </c>
      <c r="D2879" s="33" t="s">
        <v>22028</v>
      </c>
      <c r="E2879" s="33" t="s">
        <v>22029</v>
      </c>
      <c r="F2879" s="33" t="s">
        <v>22036</v>
      </c>
      <c r="G2879" s="33" t="s">
        <v>22037</v>
      </c>
      <c r="H2879" s="33" t="s">
        <v>3679</v>
      </c>
      <c r="I2879" s="38">
        <v>2554</v>
      </c>
      <c r="J2879" s="33" t="s">
        <v>23</v>
      </c>
      <c r="K2879" s="33" t="s">
        <v>3679</v>
      </c>
      <c r="L2879" s="38">
        <v>2359</v>
      </c>
      <c r="M2879" s="33">
        <v>2061</v>
      </c>
      <c r="N2879" s="33">
        <v>3000</v>
      </c>
      <c r="O2879" s="33">
        <v>939</v>
      </c>
      <c r="P2879" s="33" t="s">
        <v>24</v>
      </c>
      <c r="Q2879" s="33" t="s">
        <v>25</v>
      </c>
      <c r="R2879" s="65" t="s">
        <v>15</v>
      </c>
    </row>
    <row r="2880" spans="1:18" x14ac:dyDescent="0.3">
      <c r="A2880" s="37" t="s">
        <v>22039</v>
      </c>
      <c r="B2880" s="32" t="s">
        <v>22038</v>
      </c>
      <c r="C2880" s="37">
        <v>25059621</v>
      </c>
      <c r="D2880" s="33" t="s">
        <v>22028</v>
      </c>
      <c r="E2880" s="33" t="s">
        <v>22029</v>
      </c>
      <c r="F2880" s="33" t="s">
        <v>22040</v>
      </c>
      <c r="G2880" s="33" t="s">
        <v>8683</v>
      </c>
      <c r="H2880" s="33" t="s">
        <v>3679</v>
      </c>
      <c r="I2880" s="38">
        <v>2038</v>
      </c>
      <c r="J2880" s="33" t="s">
        <v>23</v>
      </c>
      <c r="K2880" s="33" t="s">
        <v>3679</v>
      </c>
      <c r="L2880" s="38">
        <v>2359</v>
      </c>
      <c r="M2880" s="33">
        <v>2061</v>
      </c>
      <c r="N2880" s="33">
        <v>1851</v>
      </c>
      <c r="O2880" s="33">
        <v>-210</v>
      </c>
      <c r="P2880" s="33" t="s">
        <v>48</v>
      </c>
      <c r="Q2880" s="33" t="s">
        <v>25</v>
      </c>
      <c r="R2880" s="65" t="s">
        <v>31</v>
      </c>
    </row>
    <row r="2881" spans="1:18" x14ac:dyDescent="0.3">
      <c r="A2881" s="57" t="s">
        <v>34230</v>
      </c>
      <c r="B2881" s="56" t="s">
        <v>34229</v>
      </c>
      <c r="C2881" s="57" t="s">
        <v>34222</v>
      </c>
      <c r="D2881" s="35" t="s">
        <v>34222</v>
      </c>
      <c r="E2881" s="54" t="s">
        <v>34223</v>
      </c>
      <c r="F2881" s="58" t="s">
        <v>34231</v>
      </c>
      <c r="G2881" s="58" t="s">
        <v>856</v>
      </c>
      <c r="H2881" s="58" t="s">
        <v>938</v>
      </c>
      <c r="I2881" s="59">
        <v>22314</v>
      </c>
      <c r="J2881" s="58" t="s">
        <v>23</v>
      </c>
      <c r="K2881" s="35" t="s">
        <v>938</v>
      </c>
      <c r="L2881" s="41">
        <v>20109</v>
      </c>
      <c r="M2881" s="35">
        <v>1773</v>
      </c>
      <c r="N2881" s="35">
        <v>2535</v>
      </c>
      <c r="O2881" s="35">
        <v>762</v>
      </c>
      <c r="P2881" s="35" t="s">
        <v>24</v>
      </c>
      <c r="Q2881" s="35" t="s">
        <v>25</v>
      </c>
      <c r="R2881" s="65" t="s">
        <v>15</v>
      </c>
    </row>
    <row r="2882" spans="1:18" x14ac:dyDescent="0.3">
      <c r="A2882" s="61" t="s">
        <v>34226</v>
      </c>
      <c r="B2882" s="60" t="s">
        <v>34225</v>
      </c>
      <c r="C2882" s="61" t="s">
        <v>34222</v>
      </c>
      <c r="D2882" s="33" t="s">
        <v>34222</v>
      </c>
      <c r="E2882" s="50" t="s">
        <v>34223</v>
      </c>
      <c r="F2882" s="62" t="s">
        <v>34227</v>
      </c>
      <c r="G2882" s="62" t="s">
        <v>34228</v>
      </c>
      <c r="H2882" s="62" t="s">
        <v>938</v>
      </c>
      <c r="I2882" s="63">
        <v>22553</v>
      </c>
      <c r="J2882" s="62" t="s">
        <v>23</v>
      </c>
      <c r="K2882" s="33" t="s">
        <v>938</v>
      </c>
      <c r="L2882" s="38">
        <v>20109</v>
      </c>
      <c r="M2882" s="33">
        <v>1773</v>
      </c>
      <c r="N2882" s="33">
        <v>1731</v>
      </c>
      <c r="O2882" s="33">
        <v>-42</v>
      </c>
      <c r="P2882" s="33" t="s">
        <v>48</v>
      </c>
      <c r="Q2882" s="33" t="s">
        <v>25</v>
      </c>
      <c r="R2882" s="65" t="s">
        <v>31</v>
      </c>
    </row>
    <row r="2883" spans="1:18" x14ac:dyDescent="0.3">
      <c r="A2883" s="40" t="s">
        <v>22057</v>
      </c>
      <c r="B2883" s="34" t="s">
        <v>22056</v>
      </c>
      <c r="C2883" s="40">
        <v>25062413</v>
      </c>
      <c r="D2883" s="35" t="s">
        <v>22055</v>
      </c>
      <c r="E2883" s="35" t="s">
        <v>22056</v>
      </c>
      <c r="F2883" s="35" t="s">
        <v>22058</v>
      </c>
      <c r="G2883" s="35" t="s">
        <v>22059</v>
      </c>
      <c r="H2883" s="35" t="s">
        <v>1929</v>
      </c>
      <c r="I2883" s="41">
        <v>62832</v>
      </c>
      <c r="J2883" s="35" t="s">
        <v>23</v>
      </c>
      <c r="K2883" s="35" t="s">
        <v>1929</v>
      </c>
      <c r="L2883" s="41">
        <v>60173</v>
      </c>
      <c r="M2883" s="35">
        <v>2058</v>
      </c>
      <c r="N2883" s="35">
        <v>1143</v>
      </c>
      <c r="O2883" s="35">
        <v>-915</v>
      </c>
      <c r="P2883" s="35" t="s">
        <v>48</v>
      </c>
      <c r="Q2883" s="35" t="s">
        <v>25</v>
      </c>
      <c r="R2883" s="65" t="s">
        <v>31</v>
      </c>
    </row>
    <row r="2884" spans="1:18" x14ac:dyDescent="0.3">
      <c r="A2884" s="40" t="s">
        <v>22063</v>
      </c>
      <c r="B2884" s="34" t="s">
        <v>22062</v>
      </c>
      <c r="C2884" s="40">
        <v>25062746</v>
      </c>
      <c r="D2884" s="35" t="s">
        <v>22060</v>
      </c>
      <c r="E2884" s="35" t="s">
        <v>22061</v>
      </c>
      <c r="F2884" s="35" t="s">
        <v>22064</v>
      </c>
      <c r="G2884" s="35" t="s">
        <v>22065</v>
      </c>
      <c r="H2884" s="35" t="s">
        <v>938</v>
      </c>
      <c r="I2884" s="41">
        <v>22630</v>
      </c>
      <c r="J2884" s="35" t="s">
        <v>23</v>
      </c>
      <c r="K2884" s="35" t="s">
        <v>938</v>
      </c>
      <c r="L2884" s="41">
        <v>22657</v>
      </c>
      <c r="M2884" s="35">
        <v>1389</v>
      </c>
      <c r="N2884" s="35">
        <v>1632</v>
      </c>
      <c r="O2884" s="35">
        <v>243</v>
      </c>
      <c r="P2884" s="35" t="s">
        <v>24</v>
      </c>
      <c r="Q2884" s="35" t="s">
        <v>25</v>
      </c>
      <c r="R2884" s="65" t="s">
        <v>15</v>
      </c>
    </row>
    <row r="2885" spans="1:18" x14ac:dyDescent="0.3">
      <c r="A2885" s="40" t="s">
        <v>22068</v>
      </c>
      <c r="B2885" s="34" t="s">
        <v>22067</v>
      </c>
      <c r="C2885" s="40">
        <v>25064013</v>
      </c>
      <c r="D2885" s="35" t="s">
        <v>22066</v>
      </c>
      <c r="E2885" s="35" t="s">
        <v>22067</v>
      </c>
      <c r="F2885" s="35" t="s">
        <v>22069</v>
      </c>
      <c r="G2885" s="35" t="s">
        <v>14713</v>
      </c>
      <c r="H2885" s="35" t="s">
        <v>1929</v>
      </c>
      <c r="I2885" s="41">
        <v>62305</v>
      </c>
      <c r="J2885" s="35" t="s">
        <v>23</v>
      </c>
      <c r="K2885" s="35" t="s">
        <v>1929</v>
      </c>
      <c r="L2885" s="41">
        <v>60452</v>
      </c>
      <c r="M2885" s="35">
        <v>2058</v>
      </c>
      <c r="N2885" s="35">
        <v>1170</v>
      </c>
      <c r="O2885" s="35">
        <v>-888</v>
      </c>
      <c r="P2885" s="35" t="s">
        <v>48</v>
      </c>
      <c r="Q2885" s="35" t="s">
        <v>25</v>
      </c>
      <c r="R2885" s="65" t="s">
        <v>31</v>
      </c>
    </row>
    <row r="2886" spans="1:18" x14ac:dyDescent="0.3">
      <c r="A2886" s="40" t="s">
        <v>22077</v>
      </c>
      <c r="B2886" s="34" t="s">
        <v>22076</v>
      </c>
      <c r="C2886" s="40">
        <v>25069513</v>
      </c>
      <c r="D2886" s="35" t="s">
        <v>22075</v>
      </c>
      <c r="E2886" s="35" t="s">
        <v>22076</v>
      </c>
      <c r="F2886" s="35" t="s">
        <v>22078</v>
      </c>
      <c r="G2886" s="35" t="s">
        <v>176</v>
      </c>
      <c r="H2886" s="35" t="s">
        <v>1929</v>
      </c>
      <c r="I2886" s="41">
        <v>62881</v>
      </c>
      <c r="J2886" s="35" t="s">
        <v>23</v>
      </c>
      <c r="K2886" s="35" t="s">
        <v>1929</v>
      </c>
      <c r="L2886" s="41">
        <v>60608</v>
      </c>
      <c r="M2886" s="35">
        <v>2058</v>
      </c>
      <c r="N2886" s="35">
        <v>1143</v>
      </c>
      <c r="O2886" s="35">
        <v>-915</v>
      </c>
      <c r="P2886" s="35" t="s">
        <v>48</v>
      </c>
      <c r="Q2886" s="35" t="s">
        <v>25</v>
      </c>
      <c r="R2886" s="65" t="s">
        <v>31</v>
      </c>
    </row>
    <row r="2887" spans="1:18" x14ac:dyDescent="0.3">
      <c r="A2887" s="37" t="s">
        <v>22081</v>
      </c>
      <c r="B2887" s="32" t="s">
        <v>22080</v>
      </c>
      <c r="C2887" s="37">
        <v>25070113</v>
      </c>
      <c r="D2887" s="33" t="s">
        <v>22079</v>
      </c>
      <c r="E2887" s="33" t="s">
        <v>22080</v>
      </c>
      <c r="F2887" s="33" t="s">
        <v>22082</v>
      </c>
      <c r="G2887" s="33" t="s">
        <v>22083</v>
      </c>
      <c r="H2887" s="33" t="s">
        <v>1929</v>
      </c>
      <c r="I2887" s="38">
        <v>62896</v>
      </c>
      <c r="J2887" s="33" t="s">
        <v>23</v>
      </c>
      <c r="K2887" s="33" t="s">
        <v>1929</v>
      </c>
      <c r="L2887" s="38">
        <v>60123</v>
      </c>
      <c r="M2887" s="33">
        <v>2058</v>
      </c>
      <c r="N2887" s="33">
        <v>1119</v>
      </c>
      <c r="O2887" s="33">
        <v>-939</v>
      </c>
      <c r="P2887" s="33" t="s">
        <v>48</v>
      </c>
      <c r="Q2887" s="33" t="s">
        <v>25</v>
      </c>
      <c r="R2887" s="65" t="s">
        <v>31</v>
      </c>
    </row>
    <row r="2888" spans="1:18" x14ac:dyDescent="0.3">
      <c r="A2888" s="37" t="s">
        <v>22086</v>
      </c>
      <c r="B2888" s="32" t="s">
        <v>22085</v>
      </c>
      <c r="C2888" s="37">
        <v>25070713</v>
      </c>
      <c r="D2888" s="33" t="s">
        <v>22084</v>
      </c>
      <c r="E2888" s="33" t="s">
        <v>22085</v>
      </c>
      <c r="F2888" s="33" t="s">
        <v>22087</v>
      </c>
      <c r="G2888" s="33" t="s">
        <v>22088</v>
      </c>
      <c r="H2888" s="33" t="s">
        <v>1929</v>
      </c>
      <c r="I2888" s="38">
        <v>62225</v>
      </c>
      <c r="J2888" s="33" t="s">
        <v>23</v>
      </c>
      <c r="K2888" s="33" t="s">
        <v>1929</v>
      </c>
      <c r="L2888" s="38">
        <v>60602</v>
      </c>
      <c r="M2888" s="33">
        <v>2058</v>
      </c>
      <c r="N2888" s="33">
        <v>1119</v>
      </c>
      <c r="O2888" s="33">
        <v>-939</v>
      </c>
      <c r="P2888" s="33" t="s">
        <v>48</v>
      </c>
      <c r="Q2888" s="33" t="s">
        <v>25</v>
      </c>
      <c r="R2888" s="65" t="s">
        <v>31</v>
      </c>
    </row>
    <row r="2889" spans="1:18" x14ac:dyDescent="0.3">
      <c r="A2889" s="37" t="s">
        <v>22091</v>
      </c>
      <c r="B2889" s="32" t="s">
        <v>22090</v>
      </c>
      <c r="C2889" s="37">
        <v>25070813</v>
      </c>
      <c r="D2889" s="33" t="s">
        <v>22089</v>
      </c>
      <c r="E2889" s="33" t="s">
        <v>22090</v>
      </c>
      <c r="F2889" s="33" t="s">
        <v>22092</v>
      </c>
      <c r="G2889" s="33" t="s">
        <v>5029</v>
      </c>
      <c r="H2889" s="33" t="s">
        <v>1929</v>
      </c>
      <c r="I2889" s="38">
        <v>60653</v>
      </c>
      <c r="J2889" s="33" t="s">
        <v>23</v>
      </c>
      <c r="K2889" s="33" t="s">
        <v>1929</v>
      </c>
      <c r="L2889" s="38">
        <v>61611</v>
      </c>
      <c r="M2889" s="33">
        <v>1317</v>
      </c>
      <c r="N2889" s="33">
        <v>2058</v>
      </c>
      <c r="O2889" s="33">
        <v>741</v>
      </c>
      <c r="P2889" s="33" t="s">
        <v>24</v>
      </c>
      <c r="Q2889" s="33" t="s">
        <v>25</v>
      </c>
      <c r="R2889" s="65" t="s">
        <v>15</v>
      </c>
    </row>
    <row r="2890" spans="1:18" x14ac:dyDescent="0.3">
      <c r="A2890" s="40" t="s">
        <v>22105</v>
      </c>
      <c r="B2890" s="34" t="s">
        <v>22104</v>
      </c>
      <c r="C2890" s="40">
        <v>25073513</v>
      </c>
      <c r="D2890" s="35" t="s">
        <v>22103</v>
      </c>
      <c r="E2890" s="35" t="s">
        <v>22104</v>
      </c>
      <c r="F2890" s="35" t="s">
        <v>22106</v>
      </c>
      <c r="G2890" s="35" t="s">
        <v>17862</v>
      </c>
      <c r="H2890" s="35" t="s">
        <v>1929</v>
      </c>
      <c r="I2890" s="41">
        <v>60406</v>
      </c>
      <c r="J2890" s="35" t="s">
        <v>23</v>
      </c>
      <c r="K2890" s="35" t="s">
        <v>1929</v>
      </c>
      <c r="L2890" s="41">
        <v>61265</v>
      </c>
      <c r="M2890" s="35">
        <v>1521</v>
      </c>
      <c r="N2890" s="35">
        <v>2058</v>
      </c>
      <c r="O2890" s="35">
        <v>537</v>
      </c>
      <c r="P2890" s="35" t="s">
        <v>24</v>
      </c>
      <c r="Q2890" s="35" t="s">
        <v>25</v>
      </c>
      <c r="R2890" s="65" t="s">
        <v>15</v>
      </c>
    </row>
    <row r="2891" spans="1:18" x14ac:dyDescent="0.3">
      <c r="A2891" s="40" t="s">
        <v>22109</v>
      </c>
      <c r="B2891" s="34" t="s">
        <v>22108</v>
      </c>
      <c r="C2891" s="40">
        <v>25075013</v>
      </c>
      <c r="D2891" s="35" t="s">
        <v>22107</v>
      </c>
      <c r="E2891" s="35" t="s">
        <v>22108</v>
      </c>
      <c r="F2891" s="35" t="s">
        <v>22110</v>
      </c>
      <c r="G2891" s="35" t="s">
        <v>3934</v>
      </c>
      <c r="H2891" s="35" t="s">
        <v>1929</v>
      </c>
      <c r="I2891" s="41">
        <v>60602</v>
      </c>
      <c r="J2891" s="35" t="s">
        <v>23</v>
      </c>
      <c r="K2891" s="35" t="s">
        <v>1929</v>
      </c>
      <c r="L2891" s="41">
        <v>61085</v>
      </c>
      <c r="M2891" s="35">
        <v>1194</v>
      </c>
      <c r="N2891" s="35">
        <v>2058</v>
      </c>
      <c r="O2891" s="35">
        <v>864</v>
      </c>
      <c r="P2891" s="35" t="s">
        <v>24</v>
      </c>
      <c r="Q2891" s="35" t="s">
        <v>25</v>
      </c>
      <c r="R2891" s="65" t="s">
        <v>15</v>
      </c>
    </row>
    <row r="2892" spans="1:18" x14ac:dyDescent="0.3">
      <c r="A2892" s="40" t="s">
        <v>22113</v>
      </c>
      <c r="B2892" s="34" t="s">
        <v>22112</v>
      </c>
      <c r="C2892" s="40">
        <v>25075513</v>
      </c>
      <c r="D2892" s="35" t="s">
        <v>22111</v>
      </c>
      <c r="E2892" s="35" t="s">
        <v>22112</v>
      </c>
      <c r="F2892" s="35" t="s">
        <v>22114</v>
      </c>
      <c r="G2892" s="35" t="s">
        <v>3934</v>
      </c>
      <c r="H2892" s="35" t="s">
        <v>1929</v>
      </c>
      <c r="I2892" s="41">
        <v>60606</v>
      </c>
      <c r="J2892" s="35" t="s">
        <v>23</v>
      </c>
      <c r="K2892" s="35" t="s">
        <v>1929</v>
      </c>
      <c r="L2892" s="41">
        <v>62206</v>
      </c>
      <c r="M2892" s="35">
        <v>1119</v>
      </c>
      <c r="N2892" s="35">
        <v>2058</v>
      </c>
      <c r="O2892" s="35">
        <v>939</v>
      </c>
      <c r="P2892" s="35" t="s">
        <v>24</v>
      </c>
      <c r="Q2892" s="35" t="s">
        <v>25</v>
      </c>
      <c r="R2892" s="65" t="s">
        <v>15</v>
      </c>
    </row>
    <row r="2893" spans="1:18" x14ac:dyDescent="0.3">
      <c r="A2893" s="37" t="s">
        <v>22121</v>
      </c>
      <c r="B2893" s="32" t="s">
        <v>3934</v>
      </c>
      <c r="C2893" s="37">
        <v>25078213</v>
      </c>
      <c r="D2893" s="33" t="s">
        <v>22119</v>
      </c>
      <c r="E2893" s="33" t="s">
        <v>22120</v>
      </c>
      <c r="F2893" s="33" t="s">
        <v>22122</v>
      </c>
      <c r="G2893" s="33" t="s">
        <v>6181</v>
      </c>
      <c r="H2893" s="33" t="s">
        <v>1929</v>
      </c>
      <c r="I2893" s="38">
        <v>61081</v>
      </c>
      <c r="J2893" s="33" t="s">
        <v>23</v>
      </c>
      <c r="K2893" s="33" t="s">
        <v>1929</v>
      </c>
      <c r="L2893" s="38">
        <v>60185</v>
      </c>
      <c r="M2893" s="33">
        <v>2058</v>
      </c>
      <c r="N2893" s="33">
        <v>1194</v>
      </c>
      <c r="O2893" s="33">
        <v>-864</v>
      </c>
      <c r="P2893" s="33" t="s">
        <v>48</v>
      </c>
      <c r="Q2893" s="33" t="s">
        <v>25</v>
      </c>
      <c r="R2893" s="65" t="s">
        <v>31</v>
      </c>
    </row>
    <row r="2894" spans="1:18" x14ac:dyDescent="0.3">
      <c r="A2894" s="40" t="s">
        <v>22130</v>
      </c>
      <c r="B2894" s="34" t="s">
        <v>22129</v>
      </c>
      <c r="C2894" s="40">
        <v>25080113</v>
      </c>
      <c r="D2894" s="35" t="s">
        <v>22127</v>
      </c>
      <c r="E2894" s="35" t="s">
        <v>22128</v>
      </c>
      <c r="F2894" s="35" t="s">
        <v>22131</v>
      </c>
      <c r="G2894" s="35" t="s">
        <v>22132</v>
      </c>
      <c r="H2894" s="35" t="s">
        <v>1929</v>
      </c>
      <c r="I2894" s="41">
        <v>60160</v>
      </c>
      <c r="J2894" s="35" t="s">
        <v>23</v>
      </c>
      <c r="K2894" s="35" t="s">
        <v>1929</v>
      </c>
      <c r="L2894" s="41">
        <v>62521</v>
      </c>
      <c r="M2894" s="35">
        <v>984</v>
      </c>
      <c r="N2894" s="35">
        <v>2058</v>
      </c>
      <c r="O2894" s="35">
        <v>1074</v>
      </c>
      <c r="P2894" s="35" t="s">
        <v>24</v>
      </c>
      <c r="Q2894" s="35" t="s">
        <v>25</v>
      </c>
      <c r="R2894" s="65" t="s">
        <v>15</v>
      </c>
    </row>
    <row r="2895" spans="1:18" x14ac:dyDescent="0.3">
      <c r="A2895" s="40" t="s">
        <v>22140</v>
      </c>
      <c r="B2895" s="34" t="s">
        <v>22139</v>
      </c>
      <c r="C2895" s="40">
        <v>25080813</v>
      </c>
      <c r="D2895" s="35" t="s">
        <v>22138</v>
      </c>
      <c r="E2895" s="35" t="s">
        <v>22139</v>
      </c>
      <c r="F2895" s="35" t="s">
        <v>22141</v>
      </c>
      <c r="G2895" s="35" t="s">
        <v>22142</v>
      </c>
      <c r="H2895" s="35" t="s">
        <v>1929</v>
      </c>
      <c r="I2895" s="41">
        <v>62948</v>
      </c>
      <c r="J2895" s="35" t="s">
        <v>23</v>
      </c>
      <c r="K2895" s="35" t="s">
        <v>1929</v>
      </c>
      <c r="L2895" s="41">
        <v>60173</v>
      </c>
      <c r="M2895" s="35">
        <v>2058</v>
      </c>
      <c r="N2895" s="35">
        <v>1218</v>
      </c>
      <c r="O2895" s="35">
        <v>-840</v>
      </c>
      <c r="P2895" s="35" t="s">
        <v>48</v>
      </c>
      <c r="Q2895" s="35" t="s">
        <v>25</v>
      </c>
      <c r="R2895" s="65" t="s">
        <v>31</v>
      </c>
    </row>
    <row r="2896" spans="1:18" x14ac:dyDescent="0.3">
      <c r="A2896" s="40" t="s">
        <v>22149</v>
      </c>
      <c r="B2896" s="34" t="s">
        <v>20231</v>
      </c>
      <c r="C2896" s="40">
        <v>25110564</v>
      </c>
      <c r="D2896" s="35" t="s">
        <v>22148</v>
      </c>
      <c r="E2896" s="35" t="s">
        <v>20231</v>
      </c>
      <c r="F2896" s="35" t="s">
        <v>22150</v>
      </c>
      <c r="G2896" s="35" t="s">
        <v>5922</v>
      </c>
      <c r="H2896" s="35" t="s">
        <v>2542</v>
      </c>
      <c r="I2896" s="41">
        <v>96819</v>
      </c>
      <c r="J2896" s="35" t="s">
        <v>23</v>
      </c>
      <c r="K2896" s="35" t="s">
        <v>2542</v>
      </c>
      <c r="L2896" s="41">
        <v>96740</v>
      </c>
      <c r="M2896" s="35">
        <v>2205</v>
      </c>
      <c r="N2896" s="35">
        <v>3039</v>
      </c>
      <c r="O2896" s="35">
        <v>834</v>
      </c>
      <c r="P2896" s="35" t="s">
        <v>24</v>
      </c>
      <c r="Q2896" s="35" t="s">
        <v>25</v>
      </c>
      <c r="R2896" s="65" t="s">
        <v>15</v>
      </c>
    </row>
    <row r="2897" spans="1:18" x14ac:dyDescent="0.3">
      <c r="A2897" s="37" t="s">
        <v>22154</v>
      </c>
      <c r="B2897" s="32" t="s">
        <v>22153</v>
      </c>
      <c r="C2897" s="37">
        <v>25112438</v>
      </c>
      <c r="D2897" s="33" t="s">
        <v>22151</v>
      </c>
      <c r="E2897" s="33" t="s">
        <v>22152</v>
      </c>
      <c r="F2897" s="33" t="s">
        <v>22155</v>
      </c>
      <c r="G2897" s="33" t="s">
        <v>14812</v>
      </c>
      <c r="H2897" s="33" t="s">
        <v>214</v>
      </c>
      <c r="I2897" s="38">
        <v>19464</v>
      </c>
      <c r="J2897" s="33" t="s">
        <v>23</v>
      </c>
      <c r="K2897" s="33" t="s">
        <v>214</v>
      </c>
      <c r="L2897" s="38">
        <v>18017</v>
      </c>
      <c r="M2897" s="33">
        <v>1713</v>
      </c>
      <c r="N2897" s="33">
        <v>2082</v>
      </c>
      <c r="O2897" s="33">
        <v>369</v>
      </c>
      <c r="P2897" s="33" t="s">
        <v>24</v>
      </c>
      <c r="Q2897" s="33" t="s">
        <v>25</v>
      </c>
      <c r="R2897" s="65" t="s">
        <v>15</v>
      </c>
    </row>
    <row r="2898" spans="1:18" x14ac:dyDescent="0.3">
      <c r="A2898" s="40" t="s">
        <v>22157</v>
      </c>
      <c r="B2898" s="34" t="s">
        <v>22156</v>
      </c>
      <c r="C2898" s="40">
        <v>25112438</v>
      </c>
      <c r="D2898" s="35" t="s">
        <v>22151</v>
      </c>
      <c r="E2898" s="35" t="s">
        <v>22152</v>
      </c>
      <c r="F2898" s="35" t="s">
        <v>22158</v>
      </c>
      <c r="G2898" s="35" t="s">
        <v>22159</v>
      </c>
      <c r="H2898" s="35" t="s">
        <v>214</v>
      </c>
      <c r="I2898" s="41">
        <v>19605</v>
      </c>
      <c r="J2898" s="35" t="s">
        <v>23</v>
      </c>
      <c r="K2898" s="35" t="s">
        <v>214</v>
      </c>
      <c r="L2898" s="41">
        <v>18017</v>
      </c>
      <c r="M2898" s="35">
        <v>1713</v>
      </c>
      <c r="N2898" s="35">
        <v>1389</v>
      </c>
      <c r="O2898" s="35">
        <v>-324</v>
      </c>
      <c r="P2898" s="35" t="s">
        <v>48</v>
      </c>
      <c r="Q2898" s="35" t="s">
        <v>25</v>
      </c>
      <c r="R2898" s="65" t="s">
        <v>31</v>
      </c>
    </row>
    <row r="2899" spans="1:18" x14ac:dyDescent="0.3">
      <c r="A2899" s="57" t="s">
        <v>34575</v>
      </c>
      <c r="B2899" s="56" t="s">
        <v>34574</v>
      </c>
      <c r="C2899" s="57" t="s">
        <v>34576</v>
      </c>
      <c r="D2899" s="35" t="s">
        <v>34576</v>
      </c>
      <c r="E2899" s="54" t="s">
        <v>34577</v>
      </c>
      <c r="F2899" s="58" t="s">
        <v>34578</v>
      </c>
      <c r="G2899" s="58" t="s">
        <v>6119</v>
      </c>
      <c r="H2899" s="58" t="s">
        <v>1835</v>
      </c>
      <c r="I2899" s="59">
        <v>93725</v>
      </c>
      <c r="J2899" s="58" t="s">
        <v>23</v>
      </c>
      <c r="K2899" s="35" t="s">
        <v>1835</v>
      </c>
      <c r="L2899" s="41">
        <v>93291</v>
      </c>
      <c r="M2899" s="35">
        <v>1350</v>
      </c>
      <c r="N2899" s="35">
        <v>1527</v>
      </c>
      <c r="O2899" s="35">
        <v>177</v>
      </c>
      <c r="P2899" s="35" t="s">
        <v>24</v>
      </c>
      <c r="Q2899" s="35" t="s">
        <v>25</v>
      </c>
      <c r="R2899" s="65" t="s">
        <v>15</v>
      </c>
    </row>
    <row r="2900" spans="1:18" x14ac:dyDescent="0.3">
      <c r="A2900" s="61" t="s">
        <v>34580</v>
      </c>
      <c r="B2900" s="60" t="s">
        <v>34579</v>
      </c>
      <c r="C2900" s="61" t="s">
        <v>34576</v>
      </c>
      <c r="D2900" s="33" t="s">
        <v>34576</v>
      </c>
      <c r="E2900" s="50" t="s">
        <v>34577</v>
      </c>
      <c r="F2900" s="62" t="s">
        <v>34581</v>
      </c>
      <c r="G2900" s="62" t="s">
        <v>6119</v>
      </c>
      <c r="H2900" s="62" t="s">
        <v>1835</v>
      </c>
      <c r="I2900" s="63">
        <v>93722</v>
      </c>
      <c r="J2900" s="62" t="s">
        <v>23</v>
      </c>
      <c r="K2900" s="33" t="s">
        <v>1835</v>
      </c>
      <c r="L2900" s="38">
        <v>93291</v>
      </c>
      <c r="M2900" s="33">
        <v>1350</v>
      </c>
      <c r="N2900" s="33">
        <v>1527</v>
      </c>
      <c r="O2900" s="33">
        <v>177</v>
      </c>
      <c r="P2900" s="33" t="s">
        <v>24</v>
      </c>
      <c r="Q2900" s="33" t="s">
        <v>25</v>
      </c>
      <c r="R2900" s="65" t="s">
        <v>15</v>
      </c>
    </row>
    <row r="2901" spans="1:18" x14ac:dyDescent="0.3">
      <c r="A2901" s="57" t="s">
        <v>34583</v>
      </c>
      <c r="B2901" s="56" t="s">
        <v>34582</v>
      </c>
      <c r="C2901" s="57" t="s">
        <v>34576</v>
      </c>
      <c r="D2901" s="35" t="s">
        <v>34576</v>
      </c>
      <c r="E2901" s="54" t="s">
        <v>34577</v>
      </c>
      <c r="F2901" s="58" t="s">
        <v>34584</v>
      </c>
      <c r="G2901" s="58" t="s">
        <v>31977</v>
      </c>
      <c r="H2901" s="58" t="s">
        <v>1835</v>
      </c>
      <c r="I2901" s="59">
        <v>95348</v>
      </c>
      <c r="J2901" s="58" t="s">
        <v>23</v>
      </c>
      <c r="K2901" s="35" t="s">
        <v>1835</v>
      </c>
      <c r="L2901" s="41">
        <v>93291</v>
      </c>
      <c r="M2901" s="35">
        <v>1350</v>
      </c>
      <c r="N2901" s="35">
        <v>1365</v>
      </c>
      <c r="O2901" s="35">
        <v>15</v>
      </c>
      <c r="P2901" s="35" t="s">
        <v>24</v>
      </c>
      <c r="Q2901" s="35" t="s">
        <v>25</v>
      </c>
      <c r="R2901" s="65" t="s">
        <v>15</v>
      </c>
    </row>
    <row r="2902" spans="1:18" x14ac:dyDescent="0.3">
      <c r="A2902" s="61" t="s">
        <v>34586</v>
      </c>
      <c r="B2902" s="60" t="s">
        <v>34585</v>
      </c>
      <c r="C2902" s="61" t="s">
        <v>34576</v>
      </c>
      <c r="D2902" s="33" t="s">
        <v>34576</v>
      </c>
      <c r="E2902" s="50" t="s">
        <v>34577</v>
      </c>
      <c r="F2902" s="62" t="s">
        <v>34587</v>
      </c>
      <c r="G2902" s="62" t="s">
        <v>3195</v>
      </c>
      <c r="H2902" s="62" t="s">
        <v>1835</v>
      </c>
      <c r="I2902" s="63">
        <v>93312</v>
      </c>
      <c r="J2902" s="62" t="s">
        <v>23</v>
      </c>
      <c r="K2902" s="33" t="s">
        <v>1835</v>
      </c>
      <c r="L2902" s="38">
        <v>93291</v>
      </c>
      <c r="M2902" s="33">
        <v>1350</v>
      </c>
      <c r="N2902" s="33">
        <v>1512</v>
      </c>
      <c r="O2902" s="33">
        <v>162</v>
      </c>
      <c r="P2902" s="33" t="s">
        <v>24</v>
      </c>
      <c r="Q2902" s="33" t="s">
        <v>25</v>
      </c>
      <c r="R2902" s="65" t="s">
        <v>15</v>
      </c>
    </row>
    <row r="2903" spans="1:18" x14ac:dyDescent="0.3">
      <c r="A2903" s="40" t="s">
        <v>22172</v>
      </c>
      <c r="B2903" s="34" t="s">
        <v>22171</v>
      </c>
      <c r="C2903" s="40">
        <v>25120205</v>
      </c>
      <c r="D2903" s="35" t="s">
        <v>22170</v>
      </c>
      <c r="E2903" s="35" t="s">
        <v>22171</v>
      </c>
      <c r="F2903" s="35" t="s">
        <v>22173</v>
      </c>
      <c r="G2903" s="35" t="s">
        <v>20417</v>
      </c>
      <c r="H2903" s="35" t="s">
        <v>1835</v>
      </c>
      <c r="I2903" s="41">
        <v>93210</v>
      </c>
      <c r="J2903" s="35" t="s">
        <v>23</v>
      </c>
      <c r="K2903" s="35" t="s">
        <v>1835</v>
      </c>
      <c r="L2903" s="41">
        <v>93401</v>
      </c>
      <c r="M2903" s="35">
        <v>2088</v>
      </c>
      <c r="N2903" s="35">
        <v>1527</v>
      </c>
      <c r="O2903" s="35">
        <v>-561</v>
      </c>
      <c r="P2903" s="35" t="s">
        <v>48</v>
      </c>
      <c r="Q2903" s="35" t="s">
        <v>25</v>
      </c>
      <c r="R2903" s="65" t="s">
        <v>31</v>
      </c>
    </row>
    <row r="2904" spans="1:18" x14ac:dyDescent="0.3">
      <c r="A2904" s="40" t="s">
        <v>22183</v>
      </c>
      <c r="B2904" s="34" t="s">
        <v>22182</v>
      </c>
      <c r="C2904" s="40">
        <v>25123043</v>
      </c>
      <c r="D2904" s="35" t="s">
        <v>22180</v>
      </c>
      <c r="E2904" s="35" t="s">
        <v>22181</v>
      </c>
      <c r="F2904" s="35" t="s">
        <v>22184</v>
      </c>
      <c r="G2904" s="35" t="s">
        <v>1286</v>
      </c>
      <c r="H2904" s="35" t="s">
        <v>349</v>
      </c>
      <c r="I2904" s="41">
        <v>76006</v>
      </c>
      <c r="J2904" s="35" t="s">
        <v>23</v>
      </c>
      <c r="K2904" s="35" t="s">
        <v>349</v>
      </c>
      <c r="L2904" s="41">
        <v>75243</v>
      </c>
      <c r="M2904" s="35">
        <v>1902</v>
      </c>
      <c r="N2904" s="35">
        <v>1731</v>
      </c>
      <c r="O2904" s="35">
        <v>-171</v>
      </c>
      <c r="P2904" s="35" t="s">
        <v>48</v>
      </c>
      <c r="Q2904" s="35" t="s">
        <v>25</v>
      </c>
      <c r="R2904" s="65" t="s">
        <v>31</v>
      </c>
    </row>
    <row r="2905" spans="1:18" x14ac:dyDescent="0.3">
      <c r="A2905" s="37" t="s">
        <v>22187</v>
      </c>
      <c r="B2905" s="32" t="s">
        <v>22186</v>
      </c>
      <c r="C2905" s="37">
        <v>25125405</v>
      </c>
      <c r="D2905" s="33" t="s">
        <v>22185</v>
      </c>
      <c r="E2905" s="33" t="s">
        <v>22186</v>
      </c>
      <c r="F2905" s="33" t="s">
        <v>22188</v>
      </c>
      <c r="G2905" s="33" t="s">
        <v>20772</v>
      </c>
      <c r="H2905" s="33" t="s">
        <v>1835</v>
      </c>
      <c r="I2905" s="38">
        <v>93001</v>
      </c>
      <c r="J2905" s="33" t="s">
        <v>23</v>
      </c>
      <c r="K2905" s="33" t="s">
        <v>1835</v>
      </c>
      <c r="L2905" s="38">
        <v>93534</v>
      </c>
      <c r="M2905" s="33">
        <v>1764</v>
      </c>
      <c r="N2905" s="33">
        <v>2610</v>
      </c>
      <c r="O2905" s="33">
        <v>846</v>
      </c>
      <c r="P2905" s="33" t="s">
        <v>24</v>
      </c>
      <c r="Q2905" s="33" t="s">
        <v>25</v>
      </c>
      <c r="R2905" s="65" t="s">
        <v>15</v>
      </c>
    </row>
    <row r="2906" spans="1:18" x14ac:dyDescent="0.3">
      <c r="A2906" s="40" t="s">
        <v>22204</v>
      </c>
      <c r="B2906" s="34" t="s">
        <v>22203</v>
      </c>
      <c r="C2906" s="40">
        <v>25146605</v>
      </c>
      <c r="D2906" s="35" t="s">
        <v>22201</v>
      </c>
      <c r="E2906" s="35" t="s">
        <v>22202</v>
      </c>
      <c r="F2906" s="35" t="s">
        <v>22205</v>
      </c>
      <c r="G2906" s="35" t="s">
        <v>20668</v>
      </c>
      <c r="H2906" s="35" t="s">
        <v>1835</v>
      </c>
      <c r="I2906" s="41">
        <v>94551</v>
      </c>
      <c r="J2906" s="35" t="s">
        <v>23</v>
      </c>
      <c r="K2906" s="35" t="s">
        <v>1835</v>
      </c>
      <c r="L2906" s="41">
        <v>95661</v>
      </c>
      <c r="M2906" s="35">
        <v>2034</v>
      </c>
      <c r="N2906" s="35">
        <v>3534</v>
      </c>
      <c r="O2906" s="35">
        <v>1500</v>
      </c>
      <c r="P2906" s="35" t="s">
        <v>24</v>
      </c>
      <c r="Q2906" s="35" t="s">
        <v>25</v>
      </c>
      <c r="R2906" s="65" t="s">
        <v>15</v>
      </c>
    </row>
    <row r="2907" spans="1:18" x14ac:dyDescent="0.3">
      <c r="A2907" s="57" t="s">
        <v>34559</v>
      </c>
      <c r="B2907" s="56" t="s">
        <v>34558</v>
      </c>
      <c r="C2907" s="57" t="s">
        <v>22201</v>
      </c>
      <c r="D2907" s="35" t="s">
        <v>22201</v>
      </c>
      <c r="E2907" s="54" t="s">
        <v>22202</v>
      </c>
      <c r="F2907" s="58" t="s">
        <v>34560</v>
      </c>
      <c r="G2907" s="58" t="s">
        <v>6360</v>
      </c>
      <c r="H2907" s="58" t="s">
        <v>1835</v>
      </c>
      <c r="I2907" s="59">
        <v>93117</v>
      </c>
      <c r="J2907" s="58" t="s">
        <v>23</v>
      </c>
      <c r="K2907" s="35" t="s">
        <v>1835</v>
      </c>
      <c r="L2907" s="41">
        <v>95661</v>
      </c>
      <c r="M2907" s="35">
        <v>2034</v>
      </c>
      <c r="N2907" s="35">
        <v>2610</v>
      </c>
      <c r="O2907" s="35">
        <v>576</v>
      </c>
      <c r="P2907" s="35" t="s">
        <v>24</v>
      </c>
      <c r="Q2907" s="35" t="s">
        <v>25</v>
      </c>
      <c r="R2907" s="65" t="s">
        <v>15</v>
      </c>
    </row>
    <row r="2908" spans="1:18" x14ac:dyDescent="0.3">
      <c r="A2908" s="61" t="s">
        <v>34562</v>
      </c>
      <c r="B2908" s="60" t="s">
        <v>34561</v>
      </c>
      <c r="C2908" s="61" t="s">
        <v>22201</v>
      </c>
      <c r="D2908" s="33" t="s">
        <v>22201</v>
      </c>
      <c r="E2908" s="50" t="s">
        <v>22202</v>
      </c>
      <c r="F2908" s="62" t="s">
        <v>34563</v>
      </c>
      <c r="G2908" s="62" t="s">
        <v>2754</v>
      </c>
      <c r="H2908" s="62" t="s">
        <v>1835</v>
      </c>
      <c r="I2908" s="63">
        <v>92507</v>
      </c>
      <c r="J2908" s="62" t="s">
        <v>23</v>
      </c>
      <c r="K2908" s="33" t="s">
        <v>1835</v>
      </c>
      <c r="L2908" s="38">
        <v>95661</v>
      </c>
      <c r="M2908" s="33">
        <v>2034</v>
      </c>
      <c r="N2908" s="33">
        <v>2100</v>
      </c>
      <c r="O2908" s="33">
        <v>66</v>
      </c>
      <c r="P2908" s="33" t="s">
        <v>24</v>
      </c>
      <c r="Q2908" s="33" t="s">
        <v>25</v>
      </c>
      <c r="R2908" s="65" t="s">
        <v>15</v>
      </c>
    </row>
    <row r="2909" spans="1:18" x14ac:dyDescent="0.3">
      <c r="A2909" s="61" t="s">
        <v>34569</v>
      </c>
      <c r="B2909" s="60" t="s">
        <v>34568</v>
      </c>
      <c r="C2909" s="61" t="s">
        <v>22201</v>
      </c>
      <c r="D2909" s="33" t="s">
        <v>22201</v>
      </c>
      <c r="E2909" s="50" t="s">
        <v>22202</v>
      </c>
      <c r="F2909" s="62" t="s">
        <v>34570</v>
      </c>
      <c r="G2909" s="62" t="s">
        <v>9353</v>
      </c>
      <c r="H2909" s="62" t="s">
        <v>1835</v>
      </c>
      <c r="I2909" s="63">
        <v>93955</v>
      </c>
      <c r="J2909" s="62" t="s">
        <v>23</v>
      </c>
      <c r="K2909" s="33" t="s">
        <v>1835</v>
      </c>
      <c r="L2909" s="38">
        <v>95661</v>
      </c>
      <c r="M2909" s="33">
        <v>2034</v>
      </c>
      <c r="N2909" s="33">
        <v>2643</v>
      </c>
      <c r="O2909" s="33">
        <v>609</v>
      </c>
      <c r="P2909" s="33" t="s">
        <v>24</v>
      </c>
      <c r="Q2909" s="33" t="s">
        <v>25</v>
      </c>
      <c r="R2909" s="65" t="s">
        <v>15</v>
      </c>
    </row>
    <row r="2910" spans="1:18" x14ac:dyDescent="0.3">
      <c r="A2910" s="57" t="s">
        <v>34565</v>
      </c>
      <c r="B2910" s="56" t="s">
        <v>34564</v>
      </c>
      <c r="C2910" s="57" t="s">
        <v>22201</v>
      </c>
      <c r="D2910" s="35" t="s">
        <v>22201</v>
      </c>
      <c r="E2910" s="54" t="s">
        <v>22202</v>
      </c>
      <c r="F2910" s="58" t="s">
        <v>34566</v>
      </c>
      <c r="G2910" s="58" t="s">
        <v>34567</v>
      </c>
      <c r="H2910" s="58" t="s">
        <v>1835</v>
      </c>
      <c r="I2910" s="59">
        <v>93427</v>
      </c>
      <c r="J2910" s="58" t="s">
        <v>23</v>
      </c>
      <c r="K2910" s="35" t="s">
        <v>1835</v>
      </c>
      <c r="L2910" s="41">
        <v>95661</v>
      </c>
      <c r="M2910" s="35">
        <v>2034</v>
      </c>
      <c r="N2910" s="35">
        <v>1899</v>
      </c>
      <c r="O2910" s="35">
        <v>-135</v>
      </c>
      <c r="P2910" s="35" t="s">
        <v>48</v>
      </c>
      <c r="Q2910" s="35" t="s">
        <v>25</v>
      </c>
      <c r="R2910" s="65" t="s">
        <v>31</v>
      </c>
    </row>
    <row r="2911" spans="1:18" x14ac:dyDescent="0.3">
      <c r="A2911" s="40" t="s">
        <v>22215</v>
      </c>
      <c r="B2911" s="34" t="s">
        <v>22214</v>
      </c>
      <c r="C2911" s="40">
        <v>25149205</v>
      </c>
      <c r="D2911" s="35" t="s">
        <v>22212</v>
      </c>
      <c r="E2911" s="35" t="s">
        <v>22213</v>
      </c>
      <c r="F2911" s="35" t="s">
        <v>22216</v>
      </c>
      <c r="G2911" s="35" t="s">
        <v>11540</v>
      </c>
      <c r="H2911" s="35" t="s">
        <v>1835</v>
      </c>
      <c r="I2911" s="41">
        <v>95405</v>
      </c>
      <c r="J2911" s="35" t="s">
        <v>23</v>
      </c>
      <c r="K2911" s="35" t="s">
        <v>1835</v>
      </c>
      <c r="L2911" s="41">
        <v>94608</v>
      </c>
      <c r="M2911" s="35">
        <v>3534</v>
      </c>
      <c r="N2911" s="35">
        <v>3045</v>
      </c>
      <c r="O2911" s="35">
        <v>-489</v>
      </c>
      <c r="P2911" s="35" t="s">
        <v>48</v>
      </c>
      <c r="Q2911" s="35" t="s">
        <v>25</v>
      </c>
      <c r="R2911" s="65" t="s">
        <v>31</v>
      </c>
    </row>
    <row r="2912" spans="1:18" x14ac:dyDescent="0.3">
      <c r="A2912" s="37" t="s">
        <v>22219</v>
      </c>
      <c r="B2912" s="32" t="s">
        <v>1823</v>
      </c>
      <c r="C2912" s="37">
        <v>25151343</v>
      </c>
      <c r="D2912" s="33" t="s">
        <v>22217</v>
      </c>
      <c r="E2912" s="33" t="s">
        <v>22218</v>
      </c>
      <c r="F2912" s="33" t="s">
        <v>22220</v>
      </c>
      <c r="G2912" s="33" t="s">
        <v>1823</v>
      </c>
      <c r="H2912" s="33" t="s">
        <v>349</v>
      </c>
      <c r="I2912" s="38">
        <v>79121</v>
      </c>
      <c r="J2912" s="33" t="s">
        <v>23</v>
      </c>
      <c r="K2912" s="33" t="s">
        <v>349</v>
      </c>
      <c r="L2912" s="38">
        <v>79423</v>
      </c>
      <c r="M2912" s="33">
        <v>1089</v>
      </c>
      <c r="N2912" s="33">
        <v>1314</v>
      </c>
      <c r="O2912" s="33">
        <v>225</v>
      </c>
      <c r="P2912" s="33" t="s">
        <v>24</v>
      </c>
      <c r="Q2912" s="33" t="s">
        <v>25</v>
      </c>
      <c r="R2912" s="65" t="s">
        <v>15</v>
      </c>
    </row>
    <row r="2913" spans="1:18" x14ac:dyDescent="0.3">
      <c r="A2913" s="49" t="s">
        <v>22224</v>
      </c>
      <c r="B2913" s="48" t="s">
        <v>22223</v>
      </c>
      <c r="C2913" s="49" t="s">
        <v>22221</v>
      </c>
      <c r="D2913" s="33" t="s">
        <v>22221</v>
      </c>
      <c r="E2913" s="50" t="s">
        <v>22222</v>
      </c>
      <c r="F2913" s="50" t="s">
        <v>22225</v>
      </c>
      <c r="G2913" s="50" t="s">
        <v>2006</v>
      </c>
      <c r="H2913" s="50" t="s">
        <v>349</v>
      </c>
      <c r="I2913" s="51">
        <v>78043</v>
      </c>
      <c r="J2913" s="50" t="s">
        <v>23</v>
      </c>
      <c r="K2913" s="33" t="s">
        <v>349</v>
      </c>
      <c r="L2913" s="38">
        <v>78577</v>
      </c>
      <c r="M2913" s="33">
        <v>1128</v>
      </c>
      <c r="N2913" s="33">
        <v>1290</v>
      </c>
      <c r="O2913" s="33">
        <v>162</v>
      </c>
      <c r="P2913" s="33" t="s">
        <v>24</v>
      </c>
      <c r="Q2913" s="33" t="s">
        <v>25</v>
      </c>
      <c r="R2913" s="65" t="s">
        <v>15</v>
      </c>
    </row>
    <row r="2914" spans="1:18" x14ac:dyDescent="0.3">
      <c r="A2914" s="40" t="s">
        <v>22246</v>
      </c>
      <c r="B2914" s="34" t="s">
        <v>21991</v>
      </c>
      <c r="C2914" s="40">
        <v>25164405</v>
      </c>
      <c r="D2914" s="35" t="s">
        <v>22244</v>
      </c>
      <c r="E2914" s="35" t="s">
        <v>22245</v>
      </c>
      <c r="F2914" s="35" t="s">
        <v>22247</v>
      </c>
      <c r="G2914" s="35" t="s">
        <v>22248</v>
      </c>
      <c r="H2914" s="35" t="s">
        <v>1835</v>
      </c>
      <c r="I2914" s="41">
        <v>92083</v>
      </c>
      <c r="J2914" s="35" t="s">
        <v>23</v>
      </c>
      <c r="K2914" s="35" t="s">
        <v>1835</v>
      </c>
      <c r="L2914" s="41">
        <v>90401</v>
      </c>
      <c r="M2914" s="35">
        <v>2916</v>
      </c>
      <c r="N2914" s="35">
        <v>2592</v>
      </c>
      <c r="O2914" s="35">
        <v>-324</v>
      </c>
      <c r="P2914" s="35" t="s">
        <v>48</v>
      </c>
      <c r="Q2914" s="35" t="s">
        <v>25</v>
      </c>
      <c r="R2914" s="65" t="s">
        <v>31</v>
      </c>
    </row>
    <row r="2915" spans="1:18" x14ac:dyDescent="0.3">
      <c r="A2915" s="37" t="s">
        <v>22249</v>
      </c>
      <c r="B2915" s="32" t="s">
        <v>21991</v>
      </c>
      <c r="C2915" s="37">
        <v>25164405</v>
      </c>
      <c r="D2915" s="33" t="s">
        <v>22244</v>
      </c>
      <c r="E2915" s="33" t="s">
        <v>22245</v>
      </c>
      <c r="F2915" s="33" t="s">
        <v>22250</v>
      </c>
      <c r="G2915" s="33" t="s">
        <v>3191</v>
      </c>
      <c r="H2915" s="33" t="s">
        <v>1835</v>
      </c>
      <c r="I2915" s="38">
        <v>92109</v>
      </c>
      <c r="J2915" s="33" t="s">
        <v>23</v>
      </c>
      <c r="K2915" s="33" t="s">
        <v>1835</v>
      </c>
      <c r="L2915" s="38">
        <v>90401</v>
      </c>
      <c r="M2915" s="33">
        <v>2916</v>
      </c>
      <c r="N2915" s="33">
        <v>2643</v>
      </c>
      <c r="O2915" s="33">
        <v>-273</v>
      </c>
      <c r="P2915" s="33" t="s">
        <v>48</v>
      </c>
      <c r="Q2915" s="33" t="s">
        <v>25</v>
      </c>
      <c r="R2915" s="65" t="s">
        <v>31</v>
      </c>
    </row>
    <row r="2916" spans="1:18" x14ac:dyDescent="0.3">
      <c r="A2916" s="37" t="s">
        <v>22260</v>
      </c>
      <c r="B2916" s="32" t="s">
        <v>22259</v>
      </c>
      <c r="C2916" s="37">
        <v>25169522</v>
      </c>
      <c r="D2916" s="33" t="s">
        <v>22257</v>
      </c>
      <c r="E2916" s="33" t="s">
        <v>22258</v>
      </c>
      <c r="F2916" s="33" t="s">
        <v>22261</v>
      </c>
      <c r="G2916" s="33" t="s">
        <v>17402</v>
      </c>
      <c r="H2916" s="33" t="s">
        <v>657</v>
      </c>
      <c r="I2916" s="38">
        <v>48164</v>
      </c>
      <c r="J2916" s="33" t="s">
        <v>23</v>
      </c>
      <c r="K2916" s="33" t="s">
        <v>657</v>
      </c>
      <c r="L2916" s="38">
        <v>49202</v>
      </c>
      <c r="M2916" s="33">
        <v>1242</v>
      </c>
      <c r="N2916" s="33">
        <v>1746</v>
      </c>
      <c r="O2916" s="33">
        <v>504</v>
      </c>
      <c r="P2916" s="33" t="s">
        <v>24</v>
      </c>
      <c r="Q2916" s="33" t="s">
        <v>25</v>
      </c>
      <c r="R2916" s="65" t="s">
        <v>15</v>
      </c>
    </row>
    <row r="2917" spans="1:18" x14ac:dyDescent="0.3">
      <c r="A2917" s="37" t="s">
        <v>22272</v>
      </c>
      <c r="B2917" s="32" t="s">
        <v>22271</v>
      </c>
      <c r="C2917" s="37">
        <v>25172505</v>
      </c>
      <c r="D2917" s="33" t="s">
        <v>22270</v>
      </c>
      <c r="E2917" s="33" t="s">
        <v>22271</v>
      </c>
      <c r="F2917" s="33" t="s">
        <v>22273</v>
      </c>
      <c r="G2917" s="33" t="s">
        <v>19416</v>
      </c>
      <c r="H2917" s="33" t="s">
        <v>1835</v>
      </c>
      <c r="I2917" s="38">
        <v>92411</v>
      </c>
      <c r="J2917" s="33" t="s">
        <v>23</v>
      </c>
      <c r="K2917" s="33" t="s">
        <v>1835</v>
      </c>
      <c r="L2917" s="38">
        <v>95354</v>
      </c>
      <c r="M2917" s="33">
        <v>1920</v>
      </c>
      <c r="N2917" s="33">
        <v>2124</v>
      </c>
      <c r="O2917" s="33">
        <v>204</v>
      </c>
      <c r="P2917" s="33" t="s">
        <v>24</v>
      </c>
      <c r="Q2917" s="33" t="s">
        <v>25</v>
      </c>
      <c r="R2917" s="65" t="s">
        <v>15</v>
      </c>
    </row>
    <row r="2918" spans="1:18" x14ac:dyDescent="0.3">
      <c r="A2918" s="37" t="s">
        <v>22276</v>
      </c>
      <c r="B2918" s="32" t="s">
        <v>22275</v>
      </c>
      <c r="C2918" s="37">
        <v>25172705</v>
      </c>
      <c r="D2918" s="33" t="s">
        <v>22274</v>
      </c>
      <c r="E2918" s="33" t="s">
        <v>22275</v>
      </c>
      <c r="F2918" s="33" t="s">
        <v>22277</v>
      </c>
      <c r="G2918" s="33" t="s">
        <v>2296</v>
      </c>
      <c r="H2918" s="33" t="s">
        <v>1835</v>
      </c>
      <c r="I2918" s="38">
        <v>92029</v>
      </c>
      <c r="J2918" s="33" t="s">
        <v>23</v>
      </c>
      <c r="K2918" s="33" t="s">
        <v>1835</v>
      </c>
      <c r="L2918" s="38">
        <v>92507</v>
      </c>
      <c r="M2918" s="33">
        <v>2100</v>
      </c>
      <c r="N2918" s="33">
        <v>2643</v>
      </c>
      <c r="O2918" s="33">
        <v>543</v>
      </c>
      <c r="P2918" s="33" t="s">
        <v>24</v>
      </c>
      <c r="Q2918" s="33" t="s">
        <v>25</v>
      </c>
      <c r="R2918" s="65" t="s">
        <v>15</v>
      </c>
    </row>
    <row r="2919" spans="1:18" x14ac:dyDescent="0.3">
      <c r="A2919" s="37" t="s">
        <v>22294</v>
      </c>
      <c r="B2919" s="32" t="s">
        <v>22293</v>
      </c>
      <c r="C2919" s="37">
        <v>25179005</v>
      </c>
      <c r="D2919" s="33" t="s">
        <v>22292</v>
      </c>
      <c r="E2919" s="33" t="s">
        <v>22293</v>
      </c>
      <c r="F2919" s="33" t="s">
        <v>22295</v>
      </c>
      <c r="G2919" s="33" t="s">
        <v>2221</v>
      </c>
      <c r="H2919" s="33" t="s">
        <v>1835</v>
      </c>
      <c r="I2919" s="38">
        <v>95113</v>
      </c>
      <c r="J2919" s="33" t="s">
        <v>23</v>
      </c>
      <c r="K2919" s="33" t="s">
        <v>1835</v>
      </c>
      <c r="L2919" s="38">
        <v>94108</v>
      </c>
      <c r="M2919" s="33">
        <v>4368</v>
      </c>
      <c r="N2919" s="33">
        <v>4200</v>
      </c>
      <c r="O2919" s="33">
        <v>-168</v>
      </c>
      <c r="P2919" s="33" t="s">
        <v>48</v>
      </c>
      <c r="Q2919" s="33" t="s">
        <v>25</v>
      </c>
      <c r="R2919" s="65" t="s">
        <v>31</v>
      </c>
    </row>
    <row r="2920" spans="1:18" x14ac:dyDescent="0.3">
      <c r="A2920" s="49" t="s">
        <v>22299</v>
      </c>
      <c r="B2920" s="48" t="s">
        <v>22298</v>
      </c>
      <c r="C2920" s="49" t="s">
        <v>22296</v>
      </c>
      <c r="D2920" s="33" t="s">
        <v>22296</v>
      </c>
      <c r="E2920" s="50" t="s">
        <v>22297</v>
      </c>
      <c r="F2920" s="50" t="s">
        <v>22300</v>
      </c>
      <c r="G2920" s="50" t="s">
        <v>2678</v>
      </c>
      <c r="H2920" s="50" t="s">
        <v>1835</v>
      </c>
      <c r="I2920" s="51">
        <v>92592</v>
      </c>
      <c r="J2920" s="50" t="s">
        <v>23</v>
      </c>
      <c r="K2920" s="33" t="s">
        <v>1835</v>
      </c>
      <c r="L2920" s="38">
        <v>93534</v>
      </c>
      <c r="M2920" s="33">
        <v>1764</v>
      </c>
      <c r="N2920" s="33">
        <v>2100</v>
      </c>
      <c r="O2920" s="33">
        <v>336</v>
      </c>
      <c r="P2920" s="33" t="s">
        <v>24</v>
      </c>
      <c r="Q2920" s="33" t="s">
        <v>25</v>
      </c>
      <c r="R2920" s="65" t="s">
        <v>15</v>
      </c>
    </row>
    <row r="2921" spans="1:18" x14ac:dyDescent="0.3">
      <c r="A2921" s="40" t="s">
        <v>22301</v>
      </c>
      <c r="B2921" s="34" t="s">
        <v>22297</v>
      </c>
      <c r="C2921" s="40">
        <v>25184705</v>
      </c>
      <c r="D2921" s="35" t="s">
        <v>22296</v>
      </c>
      <c r="E2921" s="35" t="s">
        <v>22297</v>
      </c>
      <c r="F2921" s="35" t="s">
        <v>22302</v>
      </c>
      <c r="G2921" s="35" t="s">
        <v>3195</v>
      </c>
      <c r="H2921" s="35" t="s">
        <v>1835</v>
      </c>
      <c r="I2921" s="41">
        <v>93301</v>
      </c>
      <c r="J2921" s="35" t="s">
        <v>23</v>
      </c>
      <c r="K2921" s="35" t="s">
        <v>1835</v>
      </c>
      <c r="L2921" s="41">
        <v>93534</v>
      </c>
      <c r="M2921" s="35">
        <v>1764</v>
      </c>
      <c r="N2921" s="35">
        <v>1512</v>
      </c>
      <c r="O2921" s="35">
        <v>-252</v>
      </c>
      <c r="P2921" s="35" t="s">
        <v>48</v>
      </c>
      <c r="Q2921" s="35" t="s">
        <v>25</v>
      </c>
      <c r="R2921" s="65" t="s">
        <v>31</v>
      </c>
    </row>
    <row r="2922" spans="1:18" x14ac:dyDescent="0.3">
      <c r="A2922" s="40" t="s">
        <v>22315</v>
      </c>
      <c r="B2922" s="34" t="s">
        <v>22314</v>
      </c>
      <c r="C2922" s="40">
        <v>25187605</v>
      </c>
      <c r="D2922" s="35" t="s">
        <v>22312</v>
      </c>
      <c r="E2922" s="35" t="s">
        <v>22313</v>
      </c>
      <c r="F2922" s="35" t="s">
        <v>22316</v>
      </c>
      <c r="G2922" s="35" t="s">
        <v>22317</v>
      </c>
      <c r="H2922" s="35" t="s">
        <v>1835</v>
      </c>
      <c r="I2922" s="41">
        <v>93215</v>
      </c>
      <c r="J2922" s="35" t="s">
        <v>23</v>
      </c>
      <c r="K2922" s="35" t="s">
        <v>1835</v>
      </c>
      <c r="L2922" s="41">
        <v>93291</v>
      </c>
      <c r="M2922" s="35">
        <v>1350</v>
      </c>
      <c r="N2922" s="35">
        <v>1512</v>
      </c>
      <c r="O2922" s="35">
        <v>162</v>
      </c>
      <c r="P2922" s="35" t="s">
        <v>24</v>
      </c>
      <c r="Q2922" s="35" t="s">
        <v>25</v>
      </c>
      <c r="R2922" s="65" t="s">
        <v>15</v>
      </c>
    </row>
    <row r="2923" spans="1:18" x14ac:dyDescent="0.3">
      <c r="A2923" s="37" t="s">
        <v>22319</v>
      </c>
      <c r="B2923" s="32" t="s">
        <v>22318</v>
      </c>
      <c r="C2923" s="37">
        <v>25187605</v>
      </c>
      <c r="D2923" s="33" t="s">
        <v>22312</v>
      </c>
      <c r="E2923" s="33" t="s">
        <v>22313</v>
      </c>
      <c r="F2923" s="33" t="s">
        <v>22320</v>
      </c>
      <c r="G2923" s="33" t="s">
        <v>22317</v>
      </c>
      <c r="H2923" s="33" t="s">
        <v>1835</v>
      </c>
      <c r="I2923" s="38">
        <v>93215</v>
      </c>
      <c r="J2923" s="33" t="s">
        <v>23</v>
      </c>
      <c r="K2923" s="33" t="s">
        <v>1835</v>
      </c>
      <c r="L2923" s="38">
        <v>93291</v>
      </c>
      <c r="M2923" s="33">
        <v>1350</v>
      </c>
      <c r="N2923" s="33">
        <v>1512</v>
      </c>
      <c r="O2923" s="33">
        <v>162</v>
      </c>
      <c r="P2923" s="33" t="s">
        <v>24</v>
      </c>
      <c r="Q2923" s="33" t="s">
        <v>25</v>
      </c>
      <c r="R2923" s="65" t="s">
        <v>15</v>
      </c>
    </row>
    <row r="2924" spans="1:18" x14ac:dyDescent="0.3">
      <c r="A2924" s="37" t="s">
        <v>22322</v>
      </c>
      <c r="B2924" s="32" t="s">
        <v>22321</v>
      </c>
      <c r="C2924" s="37">
        <v>25187605</v>
      </c>
      <c r="D2924" s="33" t="s">
        <v>22312</v>
      </c>
      <c r="E2924" s="33" t="s">
        <v>22313</v>
      </c>
      <c r="F2924" s="33" t="s">
        <v>22323</v>
      </c>
      <c r="G2924" s="33" t="s">
        <v>6119</v>
      </c>
      <c r="H2924" s="33" t="s">
        <v>1835</v>
      </c>
      <c r="I2924" s="38">
        <v>93725</v>
      </c>
      <c r="J2924" s="33" t="s">
        <v>23</v>
      </c>
      <c r="K2924" s="33" t="s">
        <v>1835</v>
      </c>
      <c r="L2924" s="38">
        <v>93291</v>
      </c>
      <c r="M2924" s="33">
        <v>1350</v>
      </c>
      <c r="N2924" s="33">
        <v>1527</v>
      </c>
      <c r="O2924" s="33">
        <v>177</v>
      </c>
      <c r="P2924" s="33" t="s">
        <v>24</v>
      </c>
      <c r="Q2924" s="33" t="s">
        <v>25</v>
      </c>
      <c r="R2924" s="65" t="s">
        <v>15</v>
      </c>
    </row>
    <row r="2925" spans="1:18" x14ac:dyDescent="0.3">
      <c r="A2925" s="57" t="s">
        <v>34551</v>
      </c>
      <c r="B2925" s="56" t="s">
        <v>34550</v>
      </c>
      <c r="C2925" s="57" t="s">
        <v>34552</v>
      </c>
      <c r="D2925" s="35" t="s">
        <v>34552</v>
      </c>
      <c r="E2925" s="54" t="s">
        <v>34553</v>
      </c>
      <c r="F2925" s="58" t="s">
        <v>34554</v>
      </c>
      <c r="G2925" s="58" t="s">
        <v>2221</v>
      </c>
      <c r="H2925" s="58" t="s">
        <v>1835</v>
      </c>
      <c r="I2925" s="59">
        <v>95112</v>
      </c>
      <c r="J2925" s="58" t="s">
        <v>23</v>
      </c>
      <c r="K2925" s="35" t="s">
        <v>1835</v>
      </c>
      <c r="L2925" s="41">
        <v>94520</v>
      </c>
      <c r="M2925" s="35">
        <v>3534</v>
      </c>
      <c r="N2925" s="35">
        <v>4200</v>
      </c>
      <c r="O2925" s="35">
        <v>666</v>
      </c>
      <c r="P2925" s="35" t="s">
        <v>24</v>
      </c>
      <c r="Q2925" s="35" t="s">
        <v>25</v>
      </c>
      <c r="R2925" s="65" t="s">
        <v>15</v>
      </c>
    </row>
    <row r="2926" spans="1:18" x14ac:dyDescent="0.3">
      <c r="A2926" s="40" t="s">
        <v>22330</v>
      </c>
      <c r="B2926" s="34" t="s">
        <v>22329</v>
      </c>
      <c r="C2926" s="40">
        <v>25192605</v>
      </c>
      <c r="D2926" s="35" t="s">
        <v>22328</v>
      </c>
      <c r="E2926" s="35" t="s">
        <v>22329</v>
      </c>
      <c r="F2926" s="35" t="s">
        <v>22331</v>
      </c>
      <c r="G2926" s="35" t="s">
        <v>22332</v>
      </c>
      <c r="H2926" s="35" t="s">
        <v>1835</v>
      </c>
      <c r="I2926" s="41">
        <v>92335</v>
      </c>
      <c r="J2926" s="35" t="s">
        <v>23</v>
      </c>
      <c r="K2926" s="35" t="s">
        <v>1835</v>
      </c>
      <c r="L2926" s="41">
        <v>92881</v>
      </c>
      <c r="M2926" s="35">
        <v>2100</v>
      </c>
      <c r="N2926" s="35">
        <v>2124</v>
      </c>
      <c r="O2926" s="35">
        <v>24</v>
      </c>
      <c r="P2926" s="35" t="s">
        <v>24</v>
      </c>
      <c r="Q2926" s="35" t="s">
        <v>25</v>
      </c>
      <c r="R2926" s="65" t="s">
        <v>15</v>
      </c>
    </row>
    <row r="2927" spans="1:18" x14ac:dyDescent="0.3">
      <c r="A2927" s="40" t="s">
        <v>22333</v>
      </c>
      <c r="B2927" s="34" t="s">
        <v>22329</v>
      </c>
      <c r="C2927" s="40">
        <v>25192605</v>
      </c>
      <c r="D2927" s="35" t="s">
        <v>22328</v>
      </c>
      <c r="E2927" s="35" t="s">
        <v>22329</v>
      </c>
      <c r="F2927" s="35" t="s">
        <v>22334</v>
      </c>
      <c r="G2927" s="35" t="s">
        <v>22335</v>
      </c>
      <c r="H2927" s="35" t="s">
        <v>1835</v>
      </c>
      <c r="I2927" s="41">
        <v>92373</v>
      </c>
      <c r="J2927" s="35" t="s">
        <v>23</v>
      </c>
      <c r="K2927" s="35" t="s">
        <v>1835</v>
      </c>
      <c r="L2927" s="41">
        <v>92881</v>
      </c>
      <c r="M2927" s="35">
        <v>2100</v>
      </c>
      <c r="N2927" s="35">
        <v>2124</v>
      </c>
      <c r="O2927" s="35">
        <v>24</v>
      </c>
      <c r="P2927" s="35" t="s">
        <v>24</v>
      </c>
      <c r="Q2927" s="35" t="s">
        <v>25</v>
      </c>
      <c r="R2927" s="65" t="s">
        <v>15</v>
      </c>
    </row>
    <row r="2928" spans="1:18" x14ac:dyDescent="0.3">
      <c r="A2928" s="61" t="s">
        <v>35155</v>
      </c>
      <c r="B2928" s="60" t="s">
        <v>35154</v>
      </c>
      <c r="C2928" s="61" t="s">
        <v>35156</v>
      </c>
      <c r="D2928" s="33" t="s">
        <v>35156</v>
      </c>
      <c r="E2928" s="50" t="s">
        <v>35157</v>
      </c>
      <c r="F2928" s="62" t="s">
        <v>35158</v>
      </c>
      <c r="G2928" s="62" t="s">
        <v>4206</v>
      </c>
      <c r="H2928" s="62" t="s">
        <v>1835</v>
      </c>
      <c r="I2928" s="63">
        <v>94612</v>
      </c>
      <c r="J2928" s="62" t="s">
        <v>23</v>
      </c>
      <c r="K2928" s="33" t="s">
        <v>1835</v>
      </c>
      <c r="L2928" s="38">
        <v>95112</v>
      </c>
      <c r="M2928" s="33">
        <v>4200</v>
      </c>
      <c r="N2928" s="33">
        <v>3534</v>
      </c>
      <c r="O2928" s="33">
        <v>-666</v>
      </c>
      <c r="P2928" s="33" t="s">
        <v>48</v>
      </c>
      <c r="Q2928" s="33" t="s">
        <v>25</v>
      </c>
      <c r="R2928" s="65" t="s">
        <v>31</v>
      </c>
    </row>
    <row r="2929" spans="1:18" x14ac:dyDescent="0.3">
      <c r="A2929" s="37" t="s">
        <v>22343</v>
      </c>
      <c r="B2929" s="32" t="s">
        <v>22342</v>
      </c>
      <c r="C2929" s="37">
        <v>25200138</v>
      </c>
      <c r="D2929" s="33" t="s">
        <v>22340</v>
      </c>
      <c r="E2929" s="33" t="s">
        <v>22341</v>
      </c>
      <c r="F2929" s="33" t="s">
        <v>22344</v>
      </c>
      <c r="G2929" s="33" t="s">
        <v>22345</v>
      </c>
      <c r="H2929" s="33" t="s">
        <v>214</v>
      </c>
      <c r="I2929" s="38">
        <v>17543</v>
      </c>
      <c r="J2929" s="33" t="s">
        <v>23</v>
      </c>
      <c r="K2929" s="33" t="s">
        <v>214</v>
      </c>
      <c r="L2929" s="38">
        <v>18466</v>
      </c>
      <c r="M2929" s="33">
        <v>1350</v>
      </c>
      <c r="N2929" s="33">
        <v>1509</v>
      </c>
      <c r="O2929" s="33">
        <v>159</v>
      </c>
      <c r="P2929" s="33" t="s">
        <v>24</v>
      </c>
      <c r="Q2929" s="33" t="s">
        <v>25</v>
      </c>
      <c r="R2929" s="65" t="s">
        <v>15</v>
      </c>
    </row>
    <row r="2930" spans="1:18" x14ac:dyDescent="0.3">
      <c r="A2930" s="40" t="s">
        <v>22349</v>
      </c>
      <c r="B2930" s="34" t="s">
        <v>22348</v>
      </c>
      <c r="C2930" s="40">
        <v>25201322</v>
      </c>
      <c r="D2930" s="35" t="s">
        <v>22346</v>
      </c>
      <c r="E2930" s="35" t="s">
        <v>22347</v>
      </c>
      <c r="F2930" s="35" t="s">
        <v>22350</v>
      </c>
      <c r="G2930" s="35" t="s">
        <v>22351</v>
      </c>
      <c r="H2930" s="35" t="s">
        <v>657</v>
      </c>
      <c r="I2930" s="41">
        <v>48050</v>
      </c>
      <c r="J2930" s="35" t="s">
        <v>23</v>
      </c>
      <c r="K2930" s="35" t="s">
        <v>657</v>
      </c>
      <c r="L2930" s="41">
        <v>48906</v>
      </c>
      <c r="M2930" s="35">
        <v>1389</v>
      </c>
      <c r="N2930" s="35">
        <v>1746</v>
      </c>
      <c r="O2930" s="35">
        <v>357</v>
      </c>
      <c r="P2930" s="35" t="s">
        <v>24</v>
      </c>
      <c r="Q2930" s="35" t="s">
        <v>25</v>
      </c>
      <c r="R2930" s="65" t="s">
        <v>15</v>
      </c>
    </row>
    <row r="2931" spans="1:18" x14ac:dyDescent="0.3">
      <c r="A2931" s="37" t="s">
        <v>22353</v>
      </c>
      <c r="B2931" s="32" t="s">
        <v>22352</v>
      </c>
      <c r="C2931" s="37">
        <v>25201322</v>
      </c>
      <c r="D2931" s="33" t="s">
        <v>22346</v>
      </c>
      <c r="E2931" s="33" t="s">
        <v>22347</v>
      </c>
      <c r="F2931" s="33" t="s">
        <v>22354</v>
      </c>
      <c r="G2931" s="33" t="s">
        <v>22355</v>
      </c>
      <c r="H2931" s="33" t="s">
        <v>657</v>
      </c>
      <c r="I2931" s="38">
        <v>48165</v>
      </c>
      <c r="J2931" s="33" t="s">
        <v>23</v>
      </c>
      <c r="K2931" s="33" t="s">
        <v>657</v>
      </c>
      <c r="L2931" s="38">
        <v>48906</v>
      </c>
      <c r="M2931" s="33">
        <v>1389</v>
      </c>
      <c r="N2931" s="33">
        <v>1746</v>
      </c>
      <c r="O2931" s="33">
        <v>357</v>
      </c>
      <c r="P2931" s="33" t="s">
        <v>24</v>
      </c>
      <c r="Q2931" s="33" t="s">
        <v>25</v>
      </c>
      <c r="R2931" s="65" t="s">
        <v>15</v>
      </c>
    </row>
    <row r="2932" spans="1:18" x14ac:dyDescent="0.3">
      <c r="A2932" s="37" t="s">
        <v>22357</v>
      </c>
      <c r="B2932" s="32" t="s">
        <v>22356</v>
      </c>
      <c r="C2932" s="37">
        <v>25201322</v>
      </c>
      <c r="D2932" s="33" t="s">
        <v>22346</v>
      </c>
      <c r="E2932" s="33" t="s">
        <v>22347</v>
      </c>
      <c r="F2932" s="33" t="s">
        <v>22358</v>
      </c>
      <c r="G2932" s="33" t="s">
        <v>669</v>
      </c>
      <c r="H2932" s="33" t="s">
        <v>657</v>
      </c>
      <c r="I2932" s="38">
        <v>49548</v>
      </c>
      <c r="J2932" s="33" t="s">
        <v>23</v>
      </c>
      <c r="K2932" s="33" t="s">
        <v>657</v>
      </c>
      <c r="L2932" s="38">
        <v>48906</v>
      </c>
      <c r="M2932" s="33">
        <v>1389</v>
      </c>
      <c r="N2932" s="33">
        <v>1434</v>
      </c>
      <c r="O2932" s="33">
        <v>45</v>
      </c>
      <c r="P2932" s="33" t="s">
        <v>24</v>
      </c>
      <c r="Q2932" s="33" t="s">
        <v>25</v>
      </c>
      <c r="R2932" s="65" t="s">
        <v>15</v>
      </c>
    </row>
    <row r="2933" spans="1:18" x14ac:dyDescent="0.3">
      <c r="A2933" s="40" t="s">
        <v>22360</v>
      </c>
      <c r="B2933" s="34" t="s">
        <v>22359</v>
      </c>
      <c r="C2933" s="40">
        <v>25201322</v>
      </c>
      <c r="D2933" s="35" t="s">
        <v>22346</v>
      </c>
      <c r="E2933" s="35" t="s">
        <v>22347</v>
      </c>
      <c r="F2933" s="35" t="s">
        <v>22361</v>
      </c>
      <c r="G2933" s="35" t="s">
        <v>11273</v>
      </c>
      <c r="H2933" s="35" t="s">
        <v>657</v>
      </c>
      <c r="I2933" s="41">
        <v>49690</v>
      </c>
      <c r="J2933" s="35" t="s">
        <v>23</v>
      </c>
      <c r="K2933" s="35" t="s">
        <v>657</v>
      </c>
      <c r="L2933" s="41">
        <v>48906</v>
      </c>
      <c r="M2933" s="35">
        <v>1389</v>
      </c>
      <c r="N2933" s="35">
        <v>1425</v>
      </c>
      <c r="O2933" s="35">
        <v>36</v>
      </c>
      <c r="P2933" s="35" t="s">
        <v>24</v>
      </c>
      <c r="Q2933" s="35" t="s">
        <v>25</v>
      </c>
      <c r="R2933" s="65" t="s">
        <v>15</v>
      </c>
    </row>
    <row r="2934" spans="1:18" x14ac:dyDescent="0.3">
      <c r="A2934" s="40" t="s">
        <v>22363</v>
      </c>
      <c r="B2934" s="34" t="s">
        <v>22362</v>
      </c>
      <c r="C2934" s="40">
        <v>25201322</v>
      </c>
      <c r="D2934" s="35" t="s">
        <v>22346</v>
      </c>
      <c r="E2934" s="35" t="s">
        <v>22347</v>
      </c>
      <c r="F2934" s="35" t="s">
        <v>22364</v>
      </c>
      <c r="G2934" s="35" t="s">
        <v>5591</v>
      </c>
      <c r="H2934" s="35" t="s">
        <v>657</v>
      </c>
      <c r="I2934" s="41">
        <v>48722</v>
      </c>
      <c r="J2934" s="35" t="s">
        <v>23</v>
      </c>
      <c r="K2934" s="35" t="s">
        <v>657</v>
      </c>
      <c r="L2934" s="41">
        <v>48906</v>
      </c>
      <c r="M2934" s="35">
        <v>1389</v>
      </c>
      <c r="N2934" s="35">
        <v>1029</v>
      </c>
      <c r="O2934" s="35">
        <v>-360</v>
      </c>
      <c r="P2934" s="35" t="s">
        <v>48</v>
      </c>
      <c r="Q2934" s="35" t="s">
        <v>25</v>
      </c>
      <c r="R2934" s="65" t="s">
        <v>31</v>
      </c>
    </row>
    <row r="2935" spans="1:18" x14ac:dyDescent="0.3">
      <c r="A2935" s="40" t="s">
        <v>22368</v>
      </c>
      <c r="B2935" s="34" t="s">
        <v>22367</v>
      </c>
      <c r="C2935" s="40">
        <v>25202622</v>
      </c>
      <c r="D2935" s="35" t="s">
        <v>22365</v>
      </c>
      <c r="E2935" s="35" t="s">
        <v>22366</v>
      </c>
      <c r="F2935" s="35" t="s">
        <v>22369</v>
      </c>
      <c r="G2935" s="35" t="s">
        <v>3262</v>
      </c>
      <c r="H2935" s="35" t="s">
        <v>657</v>
      </c>
      <c r="I2935" s="41">
        <v>48911</v>
      </c>
      <c r="J2935" s="35" t="s">
        <v>23</v>
      </c>
      <c r="K2935" s="35" t="s">
        <v>657</v>
      </c>
      <c r="L2935" s="41">
        <v>48066</v>
      </c>
      <c r="M2935" s="35">
        <v>1746</v>
      </c>
      <c r="N2935" s="35">
        <v>1338</v>
      </c>
      <c r="O2935" s="35">
        <v>-408</v>
      </c>
      <c r="P2935" s="35" t="s">
        <v>48</v>
      </c>
      <c r="Q2935" s="35" t="s">
        <v>25</v>
      </c>
      <c r="R2935" s="65" t="s">
        <v>31</v>
      </c>
    </row>
    <row r="2936" spans="1:18" x14ac:dyDescent="0.3">
      <c r="A2936" s="37" t="s">
        <v>22378</v>
      </c>
      <c r="B2936" s="32" t="s">
        <v>22377</v>
      </c>
      <c r="C2936" s="37">
        <v>25203722</v>
      </c>
      <c r="D2936" s="33" t="s">
        <v>22375</v>
      </c>
      <c r="E2936" s="33" t="s">
        <v>22376</v>
      </c>
      <c r="F2936" s="33" t="s">
        <v>22379</v>
      </c>
      <c r="G2936" s="33" t="s">
        <v>6370</v>
      </c>
      <c r="H2936" s="33" t="s">
        <v>657</v>
      </c>
      <c r="I2936" s="38">
        <v>48607</v>
      </c>
      <c r="J2936" s="33" t="s">
        <v>23</v>
      </c>
      <c r="K2936" s="33" t="s">
        <v>657</v>
      </c>
      <c r="L2936" s="38">
        <v>48150</v>
      </c>
      <c r="M2936" s="33">
        <v>1746</v>
      </c>
      <c r="N2936" s="33">
        <v>1029</v>
      </c>
      <c r="O2936" s="33">
        <v>-717</v>
      </c>
      <c r="P2936" s="33" t="s">
        <v>48</v>
      </c>
      <c r="Q2936" s="33" t="s">
        <v>25</v>
      </c>
      <c r="R2936" s="65" t="s">
        <v>31</v>
      </c>
    </row>
    <row r="2937" spans="1:18" x14ac:dyDescent="0.3">
      <c r="A2937" s="40" t="s">
        <v>22383</v>
      </c>
      <c r="B2937" s="34" t="s">
        <v>22382</v>
      </c>
      <c r="C2937" s="40">
        <v>25203922</v>
      </c>
      <c r="D2937" s="35" t="s">
        <v>22380</v>
      </c>
      <c r="E2937" s="35" t="s">
        <v>22381</v>
      </c>
      <c r="F2937" s="35" t="s">
        <v>22384</v>
      </c>
      <c r="G2937" s="35" t="s">
        <v>1799</v>
      </c>
      <c r="H2937" s="35" t="s">
        <v>657</v>
      </c>
      <c r="I2937" s="41">
        <v>48858</v>
      </c>
      <c r="J2937" s="35" t="s">
        <v>23</v>
      </c>
      <c r="K2937" s="35" t="s">
        <v>657</v>
      </c>
      <c r="L2937" s="41">
        <v>48823</v>
      </c>
      <c r="M2937" s="35">
        <v>1338</v>
      </c>
      <c r="N2937" s="35">
        <v>1290</v>
      </c>
      <c r="O2937" s="35">
        <v>-48</v>
      </c>
      <c r="P2937" s="35" t="s">
        <v>48</v>
      </c>
      <c r="Q2937" s="35" t="s">
        <v>25</v>
      </c>
      <c r="R2937" s="65" t="s">
        <v>31</v>
      </c>
    </row>
    <row r="2938" spans="1:18" x14ac:dyDescent="0.3">
      <c r="A2938" s="37" t="s">
        <v>22388</v>
      </c>
      <c r="B2938" s="32" t="s">
        <v>22387</v>
      </c>
      <c r="C2938" s="37">
        <v>25204522</v>
      </c>
      <c r="D2938" s="33" t="s">
        <v>22385</v>
      </c>
      <c r="E2938" s="33" t="s">
        <v>22386</v>
      </c>
      <c r="F2938" s="33" t="s">
        <v>22389</v>
      </c>
      <c r="G2938" s="33" t="s">
        <v>5126</v>
      </c>
      <c r="H2938" s="33" t="s">
        <v>657</v>
      </c>
      <c r="I2938" s="38">
        <v>48105</v>
      </c>
      <c r="J2938" s="33" t="s">
        <v>23</v>
      </c>
      <c r="K2938" s="33" t="s">
        <v>657</v>
      </c>
      <c r="L2938" s="38">
        <v>48910</v>
      </c>
      <c r="M2938" s="33">
        <v>1338</v>
      </c>
      <c r="N2938" s="33">
        <v>1818</v>
      </c>
      <c r="O2938" s="33">
        <v>480</v>
      </c>
      <c r="P2938" s="33" t="s">
        <v>24</v>
      </c>
      <c r="Q2938" s="33" t="s">
        <v>25</v>
      </c>
      <c r="R2938" s="65" t="s">
        <v>15</v>
      </c>
    </row>
    <row r="2939" spans="1:18" x14ac:dyDescent="0.3">
      <c r="A2939" s="37" t="s">
        <v>22393</v>
      </c>
      <c r="B2939" s="32" t="s">
        <v>22392</v>
      </c>
      <c r="C2939" s="37">
        <v>25261010</v>
      </c>
      <c r="D2939" s="33" t="s">
        <v>22390</v>
      </c>
      <c r="E2939" s="33" t="s">
        <v>22391</v>
      </c>
      <c r="F2939" s="33" t="s">
        <v>22394</v>
      </c>
      <c r="G2939" s="33" t="s">
        <v>4005</v>
      </c>
      <c r="H2939" s="33" t="s">
        <v>250</v>
      </c>
      <c r="I2939" s="38">
        <v>33066</v>
      </c>
      <c r="J2939" s="33" t="s">
        <v>23</v>
      </c>
      <c r="K2939" s="33" t="s">
        <v>250</v>
      </c>
      <c r="L2939" s="38">
        <v>34741</v>
      </c>
      <c r="M2939" s="33">
        <v>1659</v>
      </c>
      <c r="N2939" s="33">
        <v>2346</v>
      </c>
      <c r="O2939" s="33">
        <v>687</v>
      </c>
      <c r="P2939" s="33" t="s">
        <v>24</v>
      </c>
      <c r="Q2939" s="33" t="s">
        <v>25</v>
      </c>
      <c r="R2939" s="65" t="s">
        <v>15</v>
      </c>
    </row>
    <row r="2940" spans="1:18" x14ac:dyDescent="0.3">
      <c r="A2940" s="40" t="s">
        <v>22396</v>
      </c>
      <c r="B2940" s="34" t="s">
        <v>22395</v>
      </c>
      <c r="C2940" s="40">
        <v>25261010</v>
      </c>
      <c r="D2940" s="35" t="s">
        <v>22390</v>
      </c>
      <c r="E2940" s="35" t="s">
        <v>22391</v>
      </c>
      <c r="F2940" s="35" t="s">
        <v>22397</v>
      </c>
      <c r="G2940" s="35" t="s">
        <v>18223</v>
      </c>
      <c r="H2940" s="35" t="s">
        <v>250</v>
      </c>
      <c r="I2940" s="41">
        <v>33315</v>
      </c>
      <c r="J2940" s="35" t="s">
        <v>23</v>
      </c>
      <c r="K2940" s="35" t="s">
        <v>250</v>
      </c>
      <c r="L2940" s="41">
        <v>34741</v>
      </c>
      <c r="M2940" s="35">
        <v>1659</v>
      </c>
      <c r="N2940" s="35">
        <v>2346</v>
      </c>
      <c r="O2940" s="35">
        <v>687</v>
      </c>
      <c r="P2940" s="35" t="s">
        <v>24</v>
      </c>
      <c r="Q2940" s="35" t="s">
        <v>25</v>
      </c>
      <c r="R2940" s="65" t="s">
        <v>15</v>
      </c>
    </row>
    <row r="2941" spans="1:18" x14ac:dyDescent="0.3">
      <c r="A2941" s="37" t="s">
        <v>22399</v>
      </c>
      <c r="B2941" s="32" t="s">
        <v>22398</v>
      </c>
      <c r="C2941" s="37">
        <v>25261010</v>
      </c>
      <c r="D2941" s="33" t="s">
        <v>22390</v>
      </c>
      <c r="E2941" s="33" t="s">
        <v>22391</v>
      </c>
      <c r="F2941" s="33" t="s">
        <v>22400</v>
      </c>
      <c r="G2941" s="33" t="s">
        <v>4005</v>
      </c>
      <c r="H2941" s="33" t="s">
        <v>250</v>
      </c>
      <c r="I2941" s="38">
        <v>33166</v>
      </c>
      <c r="J2941" s="33" t="s">
        <v>23</v>
      </c>
      <c r="K2941" s="33" t="s">
        <v>250</v>
      </c>
      <c r="L2941" s="38">
        <v>34741</v>
      </c>
      <c r="M2941" s="33">
        <v>1659</v>
      </c>
      <c r="N2941" s="33">
        <v>2346</v>
      </c>
      <c r="O2941" s="33">
        <v>687</v>
      </c>
      <c r="P2941" s="33" t="s">
        <v>24</v>
      </c>
      <c r="Q2941" s="33" t="s">
        <v>25</v>
      </c>
      <c r="R2941" s="65" t="s">
        <v>15</v>
      </c>
    </row>
    <row r="2942" spans="1:18" x14ac:dyDescent="0.3">
      <c r="A2942" s="37" t="s">
        <v>22421</v>
      </c>
      <c r="B2942" s="32" t="s">
        <v>22420</v>
      </c>
      <c r="C2942" s="37">
        <v>25393132</v>
      </c>
      <c r="D2942" s="33" t="s">
        <v>22419</v>
      </c>
      <c r="E2942" s="33" t="s">
        <v>22420</v>
      </c>
      <c r="F2942" s="33" t="s">
        <v>22422</v>
      </c>
      <c r="G2942" s="33" t="s">
        <v>21330</v>
      </c>
      <c r="H2942" s="33" t="s">
        <v>268</v>
      </c>
      <c r="I2942" s="38">
        <v>14779</v>
      </c>
      <c r="J2942" s="33" t="s">
        <v>23</v>
      </c>
      <c r="K2942" s="33" t="s">
        <v>268</v>
      </c>
      <c r="L2942" s="38">
        <v>14219</v>
      </c>
      <c r="M2942" s="33">
        <v>1872</v>
      </c>
      <c r="N2942" s="33">
        <v>1218</v>
      </c>
      <c r="O2942" s="33">
        <v>-654</v>
      </c>
      <c r="P2942" s="33" t="s">
        <v>48</v>
      </c>
      <c r="Q2942" s="33" t="s">
        <v>25</v>
      </c>
      <c r="R2942" s="65" t="s">
        <v>31</v>
      </c>
    </row>
    <row r="2943" spans="1:18" x14ac:dyDescent="0.3">
      <c r="A2943" s="40" t="s">
        <v>22431</v>
      </c>
      <c r="B2943" s="34" t="s">
        <v>22430</v>
      </c>
      <c r="C2943" s="40">
        <v>25437447</v>
      </c>
      <c r="D2943" s="35" t="s">
        <v>22428</v>
      </c>
      <c r="E2943" s="35" t="s">
        <v>22429</v>
      </c>
      <c r="F2943" s="35" t="s">
        <v>22432</v>
      </c>
      <c r="G2943" s="35" t="s">
        <v>22433</v>
      </c>
      <c r="H2943" s="35" t="s">
        <v>2073</v>
      </c>
      <c r="I2943" s="41">
        <v>98284</v>
      </c>
      <c r="J2943" s="35" t="s">
        <v>23</v>
      </c>
      <c r="K2943" s="35" t="s">
        <v>2073</v>
      </c>
      <c r="L2943" s="41">
        <v>98199</v>
      </c>
      <c r="M2943" s="35">
        <v>2808</v>
      </c>
      <c r="N2943" s="35">
        <v>1467</v>
      </c>
      <c r="O2943" s="35">
        <v>-1341</v>
      </c>
      <c r="P2943" s="35" t="s">
        <v>48</v>
      </c>
      <c r="Q2943" s="35" t="s">
        <v>25</v>
      </c>
      <c r="R2943" s="65" t="s">
        <v>31</v>
      </c>
    </row>
    <row r="2944" spans="1:18" x14ac:dyDescent="0.3">
      <c r="A2944" s="37" t="s">
        <v>22435</v>
      </c>
      <c r="B2944" s="32" t="s">
        <v>22434</v>
      </c>
      <c r="C2944" s="37">
        <v>25437447</v>
      </c>
      <c r="D2944" s="33" t="s">
        <v>22428</v>
      </c>
      <c r="E2944" s="33" t="s">
        <v>22429</v>
      </c>
      <c r="F2944" s="33" t="s">
        <v>22436</v>
      </c>
      <c r="G2944" s="33" t="s">
        <v>2623</v>
      </c>
      <c r="H2944" s="33" t="s">
        <v>2073</v>
      </c>
      <c r="I2944" s="38">
        <v>98826</v>
      </c>
      <c r="J2944" s="33" t="s">
        <v>23</v>
      </c>
      <c r="K2944" s="33" t="s">
        <v>2073</v>
      </c>
      <c r="L2944" s="38">
        <v>98199</v>
      </c>
      <c r="M2944" s="33">
        <v>2808</v>
      </c>
      <c r="N2944" s="33">
        <v>1461</v>
      </c>
      <c r="O2944" s="33">
        <v>-1347</v>
      </c>
      <c r="P2944" s="33" t="s">
        <v>48</v>
      </c>
      <c r="Q2944" s="33" t="s">
        <v>25</v>
      </c>
      <c r="R2944" s="65" t="s">
        <v>31</v>
      </c>
    </row>
    <row r="2945" spans="1:18" x14ac:dyDescent="0.3">
      <c r="A2945" s="37" t="s">
        <v>22440</v>
      </c>
      <c r="B2945" s="32" t="s">
        <v>22439</v>
      </c>
      <c r="C2945" s="37">
        <v>25444710</v>
      </c>
      <c r="D2945" s="33" t="s">
        <v>22437</v>
      </c>
      <c r="E2945" s="33" t="s">
        <v>22438</v>
      </c>
      <c r="F2945" s="33" t="s">
        <v>22441</v>
      </c>
      <c r="G2945" s="33" t="s">
        <v>6703</v>
      </c>
      <c r="H2945" s="33" t="s">
        <v>250</v>
      </c>
      <c r="I2945" s="38">
        <v>34482</v>
      </c>
      <c r="J2945" s="33" t="s">
        <v>23</v>
      </c>
      <c r="K2945" s="33" t="s">
        <v>250</v>
      </c>
      <c r="L2945" s="38">
        <v>32208</v>
      </c>
      <c r="M2945" s="33">
        <v>1686</v>
      </c>
      <c r="N2945" s="33">
        <v>1602</v>
      </c>
      <c r="O2945" s="33">
        <v>-84</v>
      </c>
      <c r="P2945" s="33" t="s">
        <v>48</v>
      </c>
      <c r="Q2945" s="33" t="s">
        <v>25</v>
      </c>
      <c r="R2945" s="65" t="s">
        <v>31</v>
      </c>
    </row>
    <row r="2946" spans="1:18" x14ac:dyDescent="0.3">
      <c r="A2946" s="40" t="s">
        <v>22454</v>
      </c>
      <c r="B2946" s="34" t="s">
        <v>22453</v>
      </c>
      <c r="C2946" s="40">
        <v>25446110</v>
      </c>
      <c r="D2946" s="35" t="s">
        <v>22452</v>
      </c>
      <c r="E2946" s="35" t="s">
        <v>21991</v>
      </c>
      <c r="F2946" s="35" t="s">
        <v>22455</v>
      </c>
      <c r="G2946" s="35" t="s">
        <v>4346</v>
      </c>
      <c r="H2946" s="35" t="s">
        <v>250</v>
      </c>
      <c r="I2946" s="41">
        <v>33634</v>
      </c>
      <c r="J2946" s="35" t="s">
        <v>23</v>
      </c>
      <c r="K2946" s="35" t="s">
        <v>250</v>
      </c>
      <c r="L2946" s="41">
        <v>32789</v>
      </c>
      <c r="M2946" s="35">
        <v>1659</v>
      </c>
      <c r="N2946" s="35">
        <v>1920</v>
      </c>
      <c r="O2946" s="35">
        <v>261</v>
      </c>
      <c r="P2946" s="35" t="s">
        <v>24</v>
      </c>
      <c r="Q2946" s="35" t="s">
        <v>25</v>
      </c>
      <c r="R2946" s="65" t="s">
        <v>15</v>
      </c>
    </row>
    <row r="2947" spans="1:18" x14ac:dyDescent="0.3">
      <c r="A2947" s="40" t="s">
        <v>22458</v>
      </c>
      <c r="B2947" s="34" t="s">
        <v>22457</v>
      </c>
      <c r="C2947" s="40">
        <v>25448247</v>
      </c>
      <c r="D2947" s="35" t="s">
        <v>22456</v>
      </c>
      <c r="E2947" s="35" t="s">
        <v>21991</v>
      </c>
      <c r="F2947" s="35" t="s">
        <v>22459</v>
      </c>
      <c r="G2947" s="35" t="s">
        <v>2265</v>
      </c>
      <c r="H2947" s="35" t="s">
        <v>2073</v>
      </c>
      <c r="I2947" s="41">
        <v>98004</v>
      </c>
      <c r="J2947" s="35" t="s">
        <v>23</v>
      </c>
      <c r="K2947" s="35" t="s">
        <v>2073</v>
      </c>
      <c r="L2947" s="41">
        <v>98444</v>
      </c>
      <c r="M2947" s="35">
        <v>1914</v>
      </c>
      <c r="N2947" s="35">
        <v>2808</v>
      </c>
      <c r="O2947" s="35">
        <v>894</v>
      </c>
      <c r="P2947" s="35" t="s">
        <v>24</v>
      </c>
      <c r="Q2947" s="35" t="s">
        <v>25</v>
      </c>
      <c r="R2947" s="65" t="s">
        <v>15</v>
      </c>
    </row>
    <row r="2948" spans="1:18" x14ac:dyDescent="0.3">
      <c r="A2948" s="37" t="s">
        <v>22461</v>
      </c>
      <c r="B2948" s="32" t="s">
        <v>22460</v>
      </c>
      <c r="C2948" s="37">
        <v>25448247</v>
      </c>
      <c r="D2948" s="33" t="s">
        <v>22456</v>
      </c>
      <c r="E2948" s="33" t="s">
        <v>21991</v>
      </c>
      <c r="F2948" s="33" t="s">
        <v>22462</v>
      </c>
      <c r="G2948" s="33" t="s">
        <v>22463</v>
      </c>
      <c r="H2948" s="33" t="s">
        <v>2073</v>
      </c>
      <c r="I2948" s="38">
        <v>98057</v>
      </c>
      <c r="J2948" s="33" t="s">
        <v>23</v>
      </c>
      <c r="K2948" s="33" t="s">
        <v>2073</v>
      </c>
      <c r="L2948" s="38">
        <v>98444</v>
      </c>
      <c r="M2948" s="33">
        <v>1914</v>
      </c>
      <c r="N2948" s="33">
        <v>2808</v>
      </c>
      <c r="O2948" s="33">
        <v>894</v>
      </c>
      <c r="P2948" s="33" t="s">
        <v>24</v>
      </c>
      <c r="Q2948" s="33" t="s">
        <v>25</v>
      </c>
      <c r="R2948" s="65" t="s">
        <v>15</v>
      </c>
    </row>
    <row r="2949" spans="1:18" x14ac:dyDescent="0.3">
      <c r="A2949" s="40" t="s">
        <v>22465</v>
      </c>
      <c r="B2949" s="34" t="s">
        <v>22464</v>
      </c>
      <c r="C2949" s="40">
        <v>25448247</v>
      </c>
      <c r="D2949" s="35" t="s">
        <v>22456</v>
      </c>
      <c r="E2949" s="35" t="s">
        <v>21991</v>
      </c>
      <c r="F2949" s="35" t="s">
        <v>22466</v>
      </c>
      <c r="G2949" s="35" t="s">
        <v>2269</v>
      </c>
      <c r="H2949" s="35" t="s">
        <v>2073</v>
      </c>
      <c r="I2949" s="41">
        <v>98126</v>
      </c>
      <c r="J2949" s="35" t="s">
        <v>23</v>
      </c>
      <c r="K2949" s="35" t="s">
        <v>2073</v>
      </c>
      <c r="L2949" s="41">
        <v>98444</v>
      </c>
      <c r="M2949" s="35">
        <v>1914</v>
      </c>
      <c r="N2949" s="35">
        <v>2808</v>
      </c>
      <c r="O2949" s="35">
        <v>894</v>
      </c>
      <c r="P2949" s="35" t="s">
        <v>24</v>
      </c>
      <c r="Q2949" s="35" t="s">
        <v>25</v>
      </c>
      <c r="R2949" s="65" t="s">
        <v>15</v>
      </c>
    </row>
    <row r="2950" spans="1:18" x14ac:dyDescent="0.3">
      <c r="A2950" s="37" t="s">
        <v>22474</v>
      </c>
      <c r="B2950" s="32" t="s">
        <v>22473</v>
      </c>
      <c r="C2950" s="37">
        <v>25463410</v>
      </c>
      <c r="D2950" s="33" t="s">
        <v>22467</v>
      </c>
      <c r="E2950" s="33" t="s">
        <v>22468</v>
      </c>
      <c r="F2950" s="33" t="s">
        <v>22475</v>
      </c>
      <c r="G2950" s="33" t="s">
        <v>22476</v>
      </c>
      <c r="H2950" s="33" t="s">
        <v>250</v>
      </c>
      <c r="I2950" s="38">
        <v>33411</v>
      </c>
      <c r="J2950" s="33" t="s">
        <v>23</v>
      </c>
      <c r="K2950" s="33" t="s">
        <v>250</v>
      </c>
      <c r="L2950" s="38">
        <v>33144</v>
      </c>
      <c r="M2950" s="33">
        <v>2346</v>
      </c>
      <c r="N2950" s="33">
        <v>2124</v>
      </c>
      <c r="O2950" s="33">
        <v>-222</v>
      </c>
      <c r="P2950" s="33" t="s">
        <v>48</v>
      </c>
      <c r="Q2950" s="33" t="s">
        <v>25</v>
      </c>
      <c r="R2950" s="65" t="s">
        <v>31</v>
      </c>
    </row>
    <row r="2951" spans="1:18" x14ac:dyDescent="0.3">
      <c r="A2951" s="37" t="s">
        <v>22480</v>
      </c>
      <c r="B2951" s="32" t="s">
        <v>22479</v>
      </c>
      <c r="C2951" s="37">
        <v>25466947</v>
      </c>
      <c r="D2951" s="33" t="s">
        <v>22477</v>
      </c>
      <c r="E2951" s="33" t="s">
        <v>22478</v>
      </c>
      <c r="F2951" s="33" t="s">
        <v>22481</v>
      </c>
      <c r="G2951" s="33" t="s">
        <v>22482</v>
      </c>
      <c r="H2951" s="33" t="s">
        <v>2073</v>
      </c>
      <c r="I2951" s="38">
        <v>98040</v>
      </c>
      <c r="J2951" s="33" t="s">
        <v>23</v>
      </c>
      <c r="K2951" s="33" t="s">
        <v>2073</v>
      </c>
      <c r="L2951" s="38">
        <v>98402</v>
      </c>
      <c r="M2951" s="33">
        <v>1914</v>
      </c>
      <c r="N2951" s="33">
        <v>2808</v>
      </c>
      <c r="O2951" s="33">
        <v>894</v>
      </c>
      <c r="P2951" s="33" t="s">
        <v>24</v>
      </c>
      <c r="Q2951" s="33" t="s">
        <v>25</v>
      </c>
      <c r="R2951" s="65" t="s">
        <v>15</v>
      </c>
    </row>
    <row r="2952" spans="1:18" x14ac:dyDescent="0.3">
      <c r="A2952" s="40" t="s">
        <v>22484</v>
      </c>
      <c r="B2952" s="34" t="s">
        <v>22483</v>
      </c>
      <c r="C2952" s="40">
        <v>25466947</v>
      </c>
      <c r="D2952" s="35" t="s">
        <v>22477</v>
      </c>
      <c r="E2952" s="35" t="s">
        <v>22478</v>
      </c>
      <c r="F2952" s="35" t="s">
        <v>22485</v>
      </c>
      <c r="G2952" s="35" t="s">
        <v>17261</v>
      </c>
      <c r="H2952" s="35" t="s">
        <v>2073</v>
      </c>
      <c r="I2952" s="41">
        <v>98225</v>
      </c>
      <c r="J2952" s="35" t="s">
        <v>23</v>
      </c>
      <c r="K2952" s="35" t="s">
        <v>2073</v>
      </c>
      <c r="L2952" s="41">
        <v>98402</v>
      </c>
      <c r="M2952" s="35">
        <v>1914</v>
      </c>
      <c r="N2952" s="35">
        <v>1656</v>
      </c>
      <c r="O2952" s="35">
        <v>-258</v>
      </c>
      <c r="P2952" s="35" t="s">
        <v>48</v>
      </c>
      <c r="Q2952" s="35" t="s">
        <v>25</v>
      </c>
      <c r="R2952" s="65" t="s">
        <v>31</v>
      </c>
    </row>
    <row r="2953" spans="1:18" x14ac:dyDescent="0.3">
      <c r="A2953" s="40" t="s">
        <v>22489</v>
      </c>
      <c r="B2953" s="34" t="s">
        <v>22488</v>
      </c>
      <c r="C2953" s="40">
        <v>25499610</v>
      </c>
      <c r="D2953" s="35" t="s">
        <v>22486</v>
      </c>
      <c r="E2953" s="35" t="s">
        <v>22487</v>
      </c>
      <c r="F2953" s="35" t="s">
        <v>22490</v>
      </c>
      <c r="G2953" s="35" t="s">
        <v>6718</v>
      </c>
      <c r="H2953" s="35" t="s">
        <v>250</v>
      </c>
      <c r="I2953" s="41">
        <v>34741</v>
      </c>
      <c r="J2953" s="35" t="s">
        <v>23</v>
      </c>
      <c r="K2953" s="35" t="s">
        <v>250</v>
      </c>
      <c r="L2953" s="41">
        <v>32725</v>
      </c>
      <c r="M2953" s="35">
        <v>1584</v>
      </c>
      <c r="N2953" s="35">
        <v>1659</v>
      </c>
      <c r="O2953" s="35">
        <v>75</v>
      </c>
      <c r="P2953" s="35" t="s">
        <v>24</v>
      </c>
      <c r="Q2953" s="35" t="s">
        <v>25</v>
      </c>
      <c r="R2953" s="65" t="s">
        <v>15</v>
      </c>
    </row>
    <row r="2954" spans="1:18" x14ac:dyDescent="0.3">
      <c r="A2954" s="37" t="s">
        <v>22494</v>
      </c>
      <c r="B2954" s="32" t="s">
        <v>22493</v>
      </c>
      <c r="C2954" s="37">
        <v>25504810</v>
      </c>
      <c r="D2954" s="33" t="s">
        <v>22491</v>
      </c>
      <c r="E2954" s="33" t="s">
        <v>22492</v>
      </c>
      <c r="F2954" s="33" t="s">
        <v>22495</v>
      </c>
      <c r="G2954" s="33" t="s">
        <v>22496</v>
      </c>
      <c r="H2954" s="33" t="s">
        <v>250</v>
      </c>
      <c r="I2954" s="38">
        <v>33838</v>
      </c>
      <c r="J2954" s="33" t="s">
        <v>23</v>
      </c>
      <c r="K2954" s="33" t="s">
        <v>250</v>
      </c>
      <c r="L2954" s="38">
        <v>33870</v>
      </c>
      <c r="M2954" s="33">
        <v>1290</v>
      </c>
      <c r="N2954" s="33">
        <v>1389</v>
      </c>
      <c r="O2954" s="33">
        <v>99</v>
      </c>
      <c r="P2954" s="33" t="s">
        <v>24</v>
      </c>
      <c r="Q2954" s="33" t="s">
        <v>25</v>
      </c>
      <c r="R2954" s="65" t="s">
        <v>15</v>
      </c>
    </row>
    <row r="2955" spans="1:18" x14ac:dyDescent="0.3">
      <c r="A2955" s="37" t="s">
        <v>22504</v>
      </c>
      <c r="B2955" s="32" t="s">
        <v>22503</v>
      </c>
      <c r="C2955" s="37">
        <v>25507514</v>
      </c>
      <c r="D2955" s="33" t="s">
        <v>22501</v>
      </c>
      <c r="E2955" s="33" t="s">
        <v>22502</v>
      </c>
      <c r="F2955" s="33" t="s">
        <v>22505</v>
      </c>
      <c r="G2955" s="33" t="s">
        <v>4814</v>
      </c>
      <c r="H2955" s="33" t="s">
        <v>3602</v>
      </c>
      <c r="I2955" s="38">
        <v>46516</v>
      </c>
      <c r="J2955" s="33" t="s">
        <v>23</v>
      </c>
      <c r="K2955" s="33" t="s">
        <v>3602</v>
      </c>
      <c r="L2955" s="38">
        <v>46307</v>
      </c>
      <c r="M2955" s="33">
        <v>1413</v>
      </c>
      <c r="N2955" s="33">
        <v>1266</v>
      </c>
      <c r="O2955" s="33">
        <v>-147</v>
      </c>
      <c r="P2955" s="33" t="s">
        <v>48</v>
      </c>
      <c r="Q2955" s="33" t="s">
        <v>25</v>
      </c>
      <c r="R2955" s="65" t="s">
        <v>31</v>
      </c>
    </row>
    <row r="2956" spans="1:18" x14ac:dyDescent="0.3">
      <c r="A2956" s="40" t="s">
        <v>22509</v>
      </c>
      <c r="B2956" s="34" t="s">
        <v>22508</v>
      </c>
      <c r="C2956" s="40">
        <v>25518614</v>
      </c>
      <c r="D2956" s="35" t="s">
        <v>22506</v>
      </c>
      <c r="E2956" s="35" t="s">
        <v>22507</v>
      </c>
      <c r="F2956" s="35" t="s">
        <v>22510</v>
      </c>
      <c r="G2956" s="35" t="s">
        <v>4702</v>
      </c>
      <c r="H2956" s="35" t="s">
        <v>3602</v>
      </c>
      <c r="I2956" s="41">
        <v>46901</v>
      </c>
      <c r="J2956" s="35" t="s">
        <v>23</v>
      </c>
      <c r="K2956" s="35" t="s">
        <v>3602</v>
      </c>
      <c r="L2956" s="41">
        <v>46204</v>
      </c>
      <c r="M2956" s="35">
        <v>1434</v>
      </c>
      <c r="N2956" s="35">
        <v>1194</v>
      </c>
      <c r="O2956" s="35">
        <v>-240</v>
      </c>
      <c r="P2956" s="35" t="s">
        <v>48</v>
      </c>
      <c r="Q2956" s="35" t="s">
        <v>25</v>
      </c>
      <c r="R2956" s="65" t="s">
        <v>31</v>
      </c>
    </row>
    <row r="2957" spans="1:18" x14ac:dyDescent="0.3">
      <c r="A2957" s="37" t="s">
        <v>22512</v>
      </c>
      <c r="B2957" s="32" t="s">
        <v>22511</v>
      </c>
      <c r="C2957" s="37">
        <v>25518614</v>
      </c>
      <c r="D2957" s="33" t="s">
        <v>22506</v>
      </c>
      <c r="E2957" s="33" t="s">
        <v>22507</v>
      </c>
      <c r="F2957" s="33" t="s">
        <v>22513</v>
      </c>
      <c r="G2957" s="33" t="s">
        <v>4702</v>
      </c>
      <c r="H2957" s="33" t="s">
        <v>3602</v>
      </c>
      <c r="I2957" s="38">
        <v>46902</v>
      </c>
      <c r="J2957" s="33" t="s">
        <v>23</v>
      </c>
      <c r="K2957" s="33" t="s">
        <v>3602</v>
      </c>
      <c r="L2957" s="38">
        <v>46204</v>
      </c>
      <c r="M2957" s="33">
        <v>1434</v>
      </c>
      <c r="N2957" s="33">
        <v>1194</v>
      </c>
      <c r="O2957" s="33">
        <v>-240</v>
      </c>
      <c r="P2957" s="33" t="s">
        <v>48</v>
      </c>
      <c r="Q2957" s="33" t="s">
        <v>25</v>
      </c>
      <c r="R2957" s="65" t="s">
        <v>31</v>
      </c>
    </row>
    <row r="2958" spans="1:18" x14ac:dyDescent="0.3">
      <c r="A2958" s="40" t="s">
        <v>22515</v>
      </c>
      <c r="B2958" s="34" t="s">
        <v>22514</v>
      </c>
      <c r="C2958" s="40">
        <v>25518614</v>
      </c>
      <c r="D2958" s="35" t="s">
        <v>22506</v>
      </c>
      <c r="E2958" s="35" t="s">
        <v>22507</v>
      </c>
      <c r="F2958" s="35" t="s">
        <v>22516</v>
      </c>
      <c r="G2958" s="35" t="s">
        <v>4702</v>
      </c>
      <c r="H2958" s="35" t="s">
        <v>3602</v>
      </c>
      <c r="I2958" s="41">
        <v>46901</v>
      </c>
      <c r="J2958" s="35" t="s">
        <v>23</v>
      </c>
      <c r="K2958" s="35" t="s">
        <v>3602</v>
      </c>
      <c r="L2958" s="41">
        <v>46204</v>
      </c>
      <c r="M2958" s="35">
        <v>1434</v>
      </c>
      <c r="N2958" s="35">
        <v>1194</v>
      </c>
      <c r="O2958" s="35">
        <v>-240</v>
      </c>
      <c r="P2958" s="35" t="s">
        <v>48</v>
      </c>
      <c r="Q2958" s="35" t="s">
        <v>25</v>
      </c>
      <c r="R2958" s="65" t="s">
        <v>31</v>
      </c>
    </row>
    <row r="2959" spans="1:18" x14ac:dyDescent="0.3">
      <c r="A2959" s="37" t="s">
        <v>22518</v>
      </c>
      <c r="B2959" s="32" t="s">
        <v>22517</v>
      </c>
      <c r="C2959" s="37">
        <v>25518614</v>
      </c>
      <c r="D2959" s="33" t="s">
        <v>22506</v>
      </c>
      <c r="E2959" s="33" t="s">
        <v>22507</v>
      </c>
      <c r="F2959" s="33" t="s">
        <v>22519</v>
      </c>
      <c r="G2959" s="33" t="s">
        <v>4702</v>
      </c>
      <c r="H2959" s="33" t="s">
        <v>3602</v>
      </c>
      <c r="I2959" s="38">
        <v>46902</v>
      </c>
      <c r="J2959" s="33" t="s">
        <v>23</v>
      </c>
      <c r="K2959" s="33" t="s">
        <v>3602</v>
      </c>
      <c r="L2959" s="38">
        <v>46204</v>
      </c>
      <c r="M2959" s="33">
        <v>1434</v>
      </c>
      <c r="N2959" s="33">
        <v>1194</v>
      </c>
      <c r="O2959" s="33">
        <v>-240</v>
      </c>
      <c r="P2959" s="33" t="s">
        <v>48</v>
      </c>
      <c r="Q2959" s="33" t="s">
        <v>25</v>
      </c>
      <c r="R2959" s="65" t="s">
        <v>31</v>
      </c>
    </row>
    <row r="2960" spans="1:18" x14ac:dyDescent="0.3">
      <c r="A2960" s="40" t="s">
        <v>22521</v>
      </c>
      <c r="B2960" s="34" t="s">
        <v>22520</v>
      </c>
      <c r="C2960" s="40">
        <v>25518614</v>
      </c>
      <c r="D2960" s="35" t="s">
        <v>22506</v>
      </c>
      <c r="E2960" s="35" t="s">
        <v>22507</v>
      </c>
      <c r="F2960" s="35" t="s">
        <v>22522</v>
      </c>
      <c r="G2960" s="35" t="s">
        <v>4702</v>
      </c>
      <c r="H2960" s="35" t="s">
        <v>3602</v>
      </c>
      <c r="I2960" s="41">
        <v>46902</v>
      </c>
      <c r="J2960" s="35" t="s">
        <v>23</v>
      </c>
      <c r="K2960" s="35" t="s">
        <v>3602</v>
      </c>
      <c r="L2960" s="41">
        <v>46204</v>
      </c>
      <c r="M2960" s="35">
        <v>1434</v>
      </c>
      <c r="N2960" s="35">
        <v>1194</v>
      </c>
      <c r="O2960" s="35">
        <v>-240</v>
      </c>
      <c r="P2960" s="35" t="s">
        <v>48</v>
      </c>
      <c r="Q2960" s="35" t="s">
        <v>25</v>
      </c>
      <c r="R2960" s="65" t="s">
        <v>31</v>
      </c>
    </row>
    <row r="2961" spans="1:18" x14ac:dyDescent="0.3">
      <c r="A2961" s="37" t="s">
        <v>22524</v>
      </c>
      <c r="B2961" s="32" t="s">
        <v>22523</v>
      </c>
      <c r="C2961" s="37">
        <v>25518614</v>
      </c>
      <c r="D2961" s="33" t="s">
        <v>22506</v>
      </c>
      <c r="E2961" s="33" t="s">
        <v>22507</v>
      </c>
      <c r="F2961" s="33" t="s">
        <v>22525</v>
      </c>
      <c r="G2961" s="33" t="s">
        <v>4702</v>
      </c>
      <c r="H2961" s="33" t="s">
        <v>3602</v>
      </c>
      <c r="I2961" s="38">
        <v>46902</v>
      </c>
      <c r="J2961" s="33" t="s">
        <v>23</v>
      </c>
      <c r="K2961" s="33" t="s">
        <v>3602</v>
      </c>
      <c r="L2961" s="38">
        <v>46204</v>
      </c>
      <c r="M2961" s="33">
        <v>1434</v>
      </c>
      <c r="N2961" s="33">
        <v>1194</v>
      </c>
      <c r="O2961" s="33">
        <v>-240</v>
      </c>
      <c r="P2961" s="33" t="s">
        <v>48</v>
      </c>
      <c r="Q2961" s="33" t="s">
        <v>25</v>
      </c>
      <c r="R2961" s="65" t="s">
        <v>31</v>
      </c>
    </row>
    <row r="2962" spans="1:18" x14ac:dyDescent="0.3">
      <c r="A2962" s="40" t="s">
        <v>22527</v>
      </c>
      <c r="B2962" s="34" t="s">
        <v>22526</v>
      </c>
      <c r="C2962" s="40">
        <v>25518614</v>
      </c>
      <c r="D2962" s="35" t="s">
        <v>22506</v>
      </c>
      <c r="E2962" s="35" t="s">
        <v>22507</v>
      </c>
      <c r="F2962" s="35" t="s">
        <v>22528</v>
      </c>
      <c r="G2962" s="35" t="s">
        <v>4702</v>
      </c>
      <c r="H2962" s="35" t="s">
        <v>3602</v>
      </c>
      <c r="I2962" s="41">
        <v>46902</v>
      </c>
      <c r="J2962" s="35" t="s">
        <v>23</v>
      </c>
      <c r="K2962" s="35" t="s">
        <v>3602</v>
      </c>
      <c r="L2962" s="41">
        <v>46204</v>
      </c>
      <c r="M2962" s="35">
        <v>1434</v>
      </c>
      <c r="N2962" s="35">
        <v>1194</v>
      </c>
      <c r="O2962" s="35">
        <v>-240</v>
      </c>
      <c r="P2962" s="35" t="s">
        <v>48</v>
      </c>
      <c r="Q2962" s="35" t="s">
        <v>25</v>
      </c>
      <c r="R2962" s="65" t="s">
        <v>31</v>
      </c>
    </row>
    <row r="2963" spans="1:18" x14ac:dyDescent="0.3">
      <c r="A2963" s="37" t="s">
        <v>22530</v>
      </c>
      <c r="B2963" s="32" t="s">
        <v>22529</v>
      </c>
      <c r="C2963" s="37">
        <v>25518614</v>
      </c>
      <c r="D2963" s="33" t="s">
        <v>22506</v>
      </c>
      <c r="E2963" s="33" t="s">
        <v>22507</v>
      </c>
      <c r="F2963" s="33" t="s">
        <v>22531</v>
      </c>
      <c r="G2963" s="33" t="s">
        <v>4702</v>
      </c>
      <c r="H2963" s="33" t="s">
        <v>3602</v>
      </c>
      <c r="I2963" s="38">
        <v>46902</v>
      </c>
      <c r="J2963" s="33" t="s">
        <v>23</v>
      </c>
      <c r="K2963" s="33" t="s">
        <v>3602</v>
      </c>
      <c r="L2963" s="38">
        <v>46204</v>
      </c>
      <c r="M2963" s="33">
        <v>1434</v>
      </c>
      <c r="N2963" s="33">
        <v>1194</v>
      </c>
      <c r="O2963" s="33">
        <v>-240</v>
      </c>
      <c r="P2963" s="33" t="s">
        <v>48</v>
      </c>
      <c r="Q2963" s="33" t="s">
        <v>25</v>
      </c>
      <c r="R2963" s="65" t="s">
        <v>31</v>
      </c>
    </row>
    <row r="2964" spans="1:18" x14ac:dyDescent="0.3">
      <c r="A2964" s="40" t="s">
        <v>22535</v>
      </c>
      <c r="B2964" s="34" t="s">
        <v>22534</v>
      </c>
      <c r="C2964" s="40">
        <v>25525114</v>
      </c>
      <c r="D2964" s="35" t="s">
        <v>22532</v>
      </c>
      <c r="E2964" s="35" t="s">
        <v>22533</v>
      </c>
      <c r="F2964" s="35" t="s">
        <v>22536</v>
      </c>
      <c r="G2964" s="35" t="s">
        <v>13142</v>
      </c>
      <c r="H2964" s="35" t="s">
        <v>3602</v>
      </c>
      <c r="I2964" s="41">
        <v>46350</v>
      </c>
      <c r="J2964" s="35" t="s">
        <v>23</v>
      </c>
      <c r="K2964" s="35" t="s">
        <v>3602</v>
      </c>
      <c r="L2964" s="41">
        <v>46408</v>
      </c>
      <c r="M2964" s="35">
        <v>1413</v>
      </c>
      <c r="N2964" s="35">
        <v>1218</v>
      </c>
      <c r="O2964" s="35">
        <v>-195</v>
      </c>
      <c r="P2964" s="35" t="s">
        <v>48</v>
      </c>
      <c r="Q2964" s="35" t="s">
        <v>25</v>
      </c>
      <c r="R2964" s="65" t="s">
        <v>31</v>
      </c>
    </row>
    <row r="2965" spans="1:18" x14ac:dyDescent="0.3">
      <c r="A2965" s="37" t="s">
        <v>22540</v>
      </c>
      <c r="B2965" s="32" t="s">
        <v>22539</v>
      </c>
      <c r="C2965" s="37">
        <v>25534017</v>
      </c>
      <c r="D2965" s="33" t="s">
        <v>22537</v>
      </c>
      <c r="E2965" s="33" t="s">
        <v>22538</v>
      </c>
      <c r="F2965" s="33" t="s">
        <v>22541</v>
      </c>
      <c r="G2965" s="33" t="s">
        <v>7967</v>
      </c>
      <c r="H2965" s="33" t="s">
        <v>2447</v>
      </c>
      <c r="I2965" s="38">
        <v>40391</v>
      </c>
      <c r="J2965" s="33" t="s">
        <v>23</v>
      </c>
      <c r="K2965" s="33" t="s">
        <v>2447</v>
      </c>
      <c r="L2965" s="38">
        <v>40517</v>
      </c>
      <c r="M2965" s="33">
        <v>1365</v>
      </c>
      <c r="N2965" s="33">
        <v>1389</v>
      </c>
      <c r="O2965" s="33">
        <v>24</v>
      </c>
      <c r="P2965" s="33" t="s">
        <v>24</v>
      </c>
      <c r="Q2965" s="33" t="s">
        <v>25</v>
      </c>
      <c r="R2965" s="65" t="s">
        <v>15</v>
      </c>
    </row>
    <row r="2966" spans="1:18" x14ac:dyDescent="0.3">
      <c r="A2966" s="37" t="s">
        <v>22545</v>
      </c>
      <c r="B2966" s="32" t="s">
        <v>22544</v>
      </c>
      <c r="C2966" s="37">
        <v>25537905</v>
      </c>
      <c r="D2966" s="33" t="s">
        <v>22542</v>
      </c>
      <c r="E2966" s="33" t="s">
        <v>22543</v>
      </c>
      <c r="F2966" s="33" t="s">
        <v>22546</v>
      </c>
      <c r="G2966" s="33" t="s">
        <v>20606</v>
      </c>
      <c r="H2966" s="33" t="s">
        <v>1835</v>
      </c>
      <c r="I2966" s="38">
        <v>92277</v>
      </c>
      <c r="J2966" s="33" t="s">
        <v>23</v>
      </c>
      <c r="K2966" s="33" t="s">
        <v>1835</v>
      </c>
      <c r="L2966" s="38">
        <v>92805</v>
      </c>
      <c r="M2966" s="33">
        <v>2916</v>
      </c>
      <c r="N2966" s="33">
        <v>942</v>
      </c>
      <c r="O2966" s="33">
        <v>-1974</v>
      </c>
      <c r="P2966" s="33" t="s">
        <v>48</v>
      </c>
      <c r="Q2966" s="33" t="s">
        <v>25</v>
      </c>
      <c r="R2966" s="65" t="s">
        <v>31</v>
      </c>
    </row>
    <row r="2967" spans="1:18" x14ac:dyDescent="0.3">
      <c r="A2967" s="37" t="s">
        <v>22578</v>
      </c>
      <c r="B2967" s="32" t="s">
        <v>22569</v>
      </c>
      <c r="C2967" s="37">
        <v>25593125</v>
      </c>
      <c r="D2967" s="33" t="s">
        <v>22577</v>
      </c>
      <c r="E2967" s="33" t="s">
        <v>22569</v>
      </c>
      <c r="F2967" s="33" t="s">
        <v>22579</v>
      </c>
      <c r="G2967" s="33" t="s">
        <v>3950</v>
      </c>
      <c r="H2967" s="33" t="s">
        <v>805</v>
      </c>
      <c r="I2967" s="38">
        <v>65807</v>
      </c>
      <c r="J2967" s="33" t="s">
        <v>23</v>
      </c>
      <c r="K2967" s="33" t="s">
        <v>805</v>
      </c>
      <c r="L2967" s="38">
        <v>65613</v>
      </c>
      <c r="M2967" s="33">
        <v>1194</v>
      </c>
      <c r="N2967" s="33">
        <v>924</v>
      </c>
      <c r="O2967" s="33">
        <v>-270</v>
      </c>
      <c r="P2967" s="33" t="s">
        <v>48</v>
      </c>
      <c r="Q2967" s="33" t="s">
        <v>25</v>
      </c>
      <c r="R2967" s="65" t="s">
        <v>31</v>
      </c>
    </row>
    <row r="2968" spans="1:18" x14ac:dyDescent="0.3">
      <c r="A2968" s="61" t="s">
        <v>36538</v>
      </c>
      <c r="B2968" s="60" t="s">
        <v>36537</v>
      </c>
      <c r="C2968" s="61" t="s">
        <v>36539</v>
      </c>
      <c r="D2968" s="33" t="s">
        <v>36539</v>
      </c>
      <c r="E2968" s="50" t="s">
        <v>36540</v>
      </c>
      <c r="F2968" s="62" t="s">
        <v>36541</v>
      </c>
      <c r="G2968" s="62" t="s">
        <v>26233</v>
      </c>
      <c r="H2968" s="62" t="s">
        <v>805</v>
      </c>
      <c r="I2968" s="63">
        <v>63139</v>
      </c>
      <c r="J2968" s="62" t="s">
        <v>23</v>
      </c>
      <c r="K2968" s="33" t="s">
        <v>805</v>
      </c>
      <c r="L2968" s="38">
        <v>64114</v>
      </c>
      <c r="M2968" s="33">
        <v>1410</v>
      </c>
      <c r="N2968" s="33">
        <v>1644</v>
      </c>
      <c r="O2968" s="33">
        <v>234</v>
      </c>
      <c r="P2968" s="33" t="s">
        <v>24</v>
      </c>
      <c r="Q2968" s="33" t="s">
        <v>25</v>
      </c>
      <c r="R2968" s="65" t="s">
        <v>15</v>
      </c>
    </row>
    <row r="2969" spans="1:18" x14ac:dyDescent="0.3">
      <c r="A2969" s="40" t="s">
        <v>22596</v>
      </c>
      <c r="B2969" s="34" t="s">
        <v>22595</v>
      </c>
      <c r="C2969" s="40">
        <v>25611305</v>
      </c>
      <c r="D2969" s="35" t="s">
        <v>22593</v>
      </c>
      <c r="E2969" s="35" t="s">
        <v>22594</v>
      </c>
      <c r="F2969" s="35" t="s">
        <v>22597</v>
      </c>
      <c r="G2969" s="35" t="s">
        <v>16520</v>
      </c>
      <c r="H2969" s="35" t="s">
        <v>1835</v>
      </c>
      <c r="I2969" s="41">
        <v>94588</v>
      </c>
      <c r="J2969" s="35" t="s">
        <v>23</v>
      </c>
      <c r="K2969" s="35" t="s">
        <v>1835</v>
      </c>
      <c r="L2969" s="41">
        <v>93446</v>
      </c>
      <c r="M2969" s="35">
        <v>2088</v>
      </c>
      <c r="N2969" s="35">
        <v>3534</v>
      </c>
      <c r="O2969" s="35">
        <v>1446</v>
      </c>
      <c r="P2969" s="35" t="s">
        <v>24</v>
      </c>
      <c r="Q2969" s="35" t="s">
        <v>25</v>
      </c>
      <c r="R2969" s="65" t="s">
        <v>15</v>
      </c>
    </row>
    <row r="2970" spans="1:18" x14ac:dyDescent="0.3">
      <c r="A2970" s="40" t="s">
        <v>22601</v>
      </c>
      <c r="B2970" s="34" t="s">
        <v>22600</v>
      </c>
      <c r="C2970" s="40">
        <v>25800306</v>
      </c>
      <c r="D2970" s="35" t="s">
        <v>22598</v>
      </c>
      <c r="E2970" s="35" t="s">
        <v>22599</v>
      </c>
      <c r="F2970" s="35" t="s">
        <v>22602</v>
      </c>
      <c r="G2970" s="35" t="s">
        <v>3174</v>
      </c>
      <c r="H2970" s="35" t="s">
        <v>1669</v>
      </c>
      <c r="I2970" s="41">
        <v>80906</v>
      </c>
      <c r="J2970" s="35" t="s">
        <v>23</v>
      </c>
      <c r="K2970" s="35" t="s">
        <v>1669</v>
      </c>
      <c r="L2970" s="41">
        <v>81503</v>
      </c>
      <c r="M2970" s="35">
        <v>1437</v>
      </c>
      <c r="N2970" s="35">
        <v>1605</v>
      </c>
      <c r="O2970" s="35">
        <v>168</v>
      </c>
      <c r="P2970" s="35" t="s">
        <v>24</v>
      </c>
      <c r="Q2970" s="35" t="s">
        <v>25</v>
      </c>
      <c r="R2970" s="65" t="s">
        <v>15</v>
      </c>
    </row>
    <row r="2971" spans="1:18" x14ac:dyDescent="0.3">
      <c r="A2971" s="37" t="s">
        <v>22610</v>
      </c>
      <c r="B2971" s="32" t="s">
        <v>275</v>
      </c>
      <c r="C2971" s="37">
        <v>25803405</v>
      </c>
      <c r="D2971" s="33" t="s">
        <v>22608</v>
      </c>
      <c r="E2971" s="33" t="s">
        <v>22609</v>
      </c>
      <c r="F2971" s="33" t="s">
        <v>22611</v>
      </c>
      <c r="G2971" s="33" t="s">
        <v>22612</v>
      </c>
      <c r="H2971" s="33" t="s">
        <v>1835</v>
      </c>
      <c r="I2971" s="38">
        <v>91978</v>
      </c>
      <c r="J2971" s="33" t="s">
        <v>23</v>
      </c>
      <c r="K2971" s="33" t="s">
        <v>1835</v>
      </c>
      <c r="L2971" s="38">
        <v>95691</v>
      </c>
      <c r="M2971" s="33">
        <v>2100</v>
      </c>
      <c r="N2971" s="33">
        <v>2643</v>
      </c>
      <c r="O2971" s="33">
        <v>543</v>
      </c>
      <c r="P2971" s="33" t="s">
        <v>24</v>
      </c>
      <c r="Q2971" s="33" t="s">
        <v>25</v>
      </c>
      <c r="R2971" s="65" t="s">
        <v>15</v>
      </c>
    </row>
    <row r="2972" spans="1:18" x14ac:dyDescent="0.3">
      <c r="A2972" s="40" t="s">
        <v>22614</v>
      </c>
      <c r="B2972" s="34" t="s">
        <v>22613</v>
      </c>
      <c r="C2972" s="40">
        <v>25803405</v>
      </c>
      <c r="D2972" s="35" t="s">
        <v>22608</v>
      </c>
      <c r="E2972" s="35" t="s">
        <v>22609</v>
      </c>
      <c r="F2972" s="35" t="s">
        <v>22615</v>
      </c>
      <c r="G2972" s="35" t="s">
        <v>3195</v>
      </c>
      <c r="H2972" s="35" t="s">
        <v>1835</v>
      </c>
      <c r="I2972" s="41">
        <v>93308</v>
      </c>
      <c r="J2972" s="35" t="s">
        <v>23</v>
      </c>
      <c r="K2972" s="35" t="s">
        <v>1835</v>
      </c>
      <c r="L2972" s="41">
        <v>95691</v>
      </c>
      <c r="M2972" s="35">
        <v>2100</v>
      </c>
      <c r="N2972" s="35">
        <v>1512</v>
      </c>
      <c r="O2972" s="35">
        <v>-588</v>
      </c>
      <c r="P2972" s="35" t="s">
        <v>48</v>
      </c>
      <c r="Q2972" s="35" t="s">
        <v>25</v>
      </c>
      <c r="R2972" s="65" t="s">
        <v>31</v>
      </c>
    </row>
    <row r="2973" spans="1:18" x14ac:dyDescent="0.3">
      <c r="A2973" s="37" t="s">
        <v>22640</v>
      </c>
      <c r="B2973" s="32" t="s">
        <v>22639</v>
      </c>
      <c r="C2973" s="37">
        <v>25805605</v>
      </c>
      <c r="D2973" s="33" t="s">
        <v>22628</v>
      </c>
      <c r="E2973" s="33" t="s">
        <v>22629</v>
      </c>
      <c r="F2973" s="33" t="s">
        <v>22641</v>
      </c>
      <c r="G2973" s="33" t="s">
        <v>3191</v>
      </c>
      <c r="H2973" s="33" t="s">
        <v>1835</v>
      </c>
      <c r="I2973" s="38">
        <v>92126</v>
      </c>
      <c r="J2973" s="33" t="s">
        <v>23</v>
      </c>
      <c r="K2973" s="33" t="s">
        <v>1835</v>
      </c>
      <c r="L2973" s="38">
        <v>92806</v>
      </c>
      <c r="M2973" s="33">
        <v>2916</v>
      </c>
      <c r="N2973" s="33">
        <v>2643</v>
      </c>
      <c r="O2973" s="33">
        <v>-273</v>
      </c>
      <c r="P2973" s="33" t="s">
        <v>48</v>
      </c>
      <c r="Q2973" s="33" t="s">
        <v>25</v>
      </c>
      <c r="R2973" s="65" t="s">
        <v>31</v>
      </c>
    </row>
    <row r="2974" spans="1:18" x14ac:dyDescent="0.3">
      <c r="A2974" s="37" t="s">
        <v>22643</v>
      </c>
      <c r="B2974" s="32" t="s">
        <v>22642</v>
      </c>
      <c r="C2974" s="37">
        <v>25805605</v>
      </c>
      <c r="D2974" s="33" t="s">
        <v>22628</v>
      </c>
      <c r="E2974" s="33" t="s">
        <v>22629</v>
      </c>
      <c r="F2974" s="33" t="s">
        <v>22644</v>
      </c>
      <c r="G2974" s="33" t="s">
        <v>19416</v>
      </c>
      <c r="H2974" s="33" t="s">
        <v>1835</v>
      </c>
      <c r="I2974" s="38">
        <v>92408</v>
      </c>
      <c r="J2974" s="33" t="s">
        <v>23</v>
      </c>
      <c r="K2974" s="33" t="s">
        <v>1835</v>
      </c>
      <c r="L2974" s="38">
        <v>92806</v>
      </c>
      <c r="M2974" s="33">
        <v>2916</v>
      </c>
      <c r="N2974" s="33">
        <v>2124</v>
      </c>
      <c r="O2974" s="33">
        <v>-792</v>
      </c>
      <c r="P2974" s="33" t="s">
        <v>48</v>
      </c>
      <c r="Q2974" s="33" t="s">
        <v>25</v>
      </c>
      <c r="R2974" s="65" t="s">
        <v>31</v>
      </c>
    </row>
    <row r="2975" spans="1:18" x14ac:dyDescent="0.3">
      <c r="A2975" s="40" t="s">
        <v>22631</v>
      </c>
      <c r="B2975" s="34" t="s">
        <v>22630</v>
      </c>
      <c r="C2975" s="40">
        <v>25805605</v>
      </c>
      <c r="D2975" s="35" t="s">
        <v>22628</v>
      </c>
      <c r="E2975" s="54" t="s">
        <v>22629</v>
      </c>
      <c r="F2975" s="35" t="s">
        <v>22632</v>
      </c>
      <c r="G2975" s="35" t="s">
        <v>2211</v>
      </c>
      <c r="H2975" s="35" t="s">
        <v>1835</v>
      </c>
      <c r="I2975" s="41">
        <v>95833</v>
      </c>
      <c r="J2975" s="35" t="s">
        <v>23</v>
      </c>
      <c r="K2975" s="35" t="s">
        <v>1835</v>
      </c>
      <c r="L2975" s="41">
        <v>92806</v>
      </c>
      <c r="M2975" s="35">
        <v>2916</v>
      </c>
      <c r="N2975" s="35">
        <v>2100</v>
      </c>
      <c r="O2975" s="35">
        <v>-816</v>
      </c>
      <c r="P2975" s="35" t="s">
        <v>48</v>
      </c>
      <c r="Q2975" s="35" t="s">
        <v>25</v>
      </c>
      <c r="R2975" s="65" t="s">
        <v>31</v>
      </c>
    </row>
    <row r="2976" spans="1:18" x14ac:dyDescent="0.3">
      <c r="A2976" s="37" t="s">
        <v>22650</v>
      </c>
      <c r="B2976" s="32" t="s">
        <v>13380</v>
      </c>
      <c r="C2976" s="37">
        <v>25806205</v>
      </c>
      <c r="D2976" s="33" t="s">
        <v>22645</v>
      </c>
      <c r="E2976" s="33" t="s">
        <v>22646</v>
      </c>
      <c r="F2976" s="33" t="s">
        <v>22651</v>
      </c>
      <c r="G2976" s="33" t="s">
        <v>2754</v>
      </c>
      <c r="H2976" s="33" t="s">
        <v>1835</v>
      </c>
      <c r="I2976" s="38">
        <v>92505</v>
      </c>
      <c r="J2976" s="33" t="s">
        <v>23</v>
      </c>
      <c r="K2976" s="33" t="s">
        <v>1835</v>
      </c>
      <c r="L2976" s="38">
        <v>91768</v>
      </c>
      <c r="M2976" s="33">
        <v>2916</v>
      </c>
      <c r="N2976" s="33">
        <v>2100</v>
      </c>
      <c r="O2976" s="33">
        <v>-816</v>
      </c>
      <c r="P2976" s="33" t="s">
        <v>48</v>
      </c>
      <c r="Q2976" s="33" t="s">
        <v>25</v>
      </c>
      <c r="R2976" s="65" t="s">
        <v>31</v>
      </c>
    </row>
    <row r="2977" spans="1:18" x14ac:dyDescent="0.3">
      <c r="A2977" s="37" t="s">
        <v>22658</v>
      </c>
      <c r="B2977" s="32" t="s">
        <v>22657</v>
      </c>
      <c r="C2977" s="37">
        <v>25810221</v>
      </c>
      <c r="D2977" s="33" t="s">
        <v>22655</v>
      </c>
      <c r="E2977" s="50" t="s">
        <v>22656</v>
      </c>
      <c r="F2977" s="33" t="s">
        <v>22659</v>
      </c>
      <c r="G2977" s="33" t="s">
        <v>22660</v>
      </c>
      <c r="H2977" s="33" t="s">
        <v>3679</v>
      </c>
      <c r="I2977" s="38">
        <v>1775</v>
      </c>
      <c r="J2977" s="33" t="s">
        <v>23</v>
      </c>
      <c r="K2977" s="33" t="s">
        <v>3679</v>
      </c>
      <c r="L2977" s="38">
        <v>1730</v>
      </c>
      <c r="M2977" s="33">
        <v>2742</v>
      </c>
      <c r="N2977" s="33">
        <v>2154</v>
      </c>
      <c r="O2977" s="33">
        <v>-588</v>
      </c>
      <c r="P2977" s="33" t="s">
        <v>48</v>
      </c>
      <c r="Q2977" s="33" t="s">
        <v>25</v>
      </c>
      <c r="R2977" s="65" t="s">
        <v>31</v>
      </c>
    </row>
    <row r="2978" spans="1:18" x14ac:dyDescent="0.3">
      <c r="A2978" s="37" t="s">
        <v>22670</v>
      </c>
      <c r="B2978" s="32" t="s">
        <v>22669</v>
      </c>
      <c r="C2978" s="37">
        <v>25811813</v>
      </c>
      <c r="D2978" s="33" t="s">
        <v>22667</v>
      </c>
      <c r="E2978" s="33" t="s">
        <v>22668</v>
      </c>
      <c r="F2978" s="33" t="s">
        <v>22671</v>
      </c>
      <c r="G2978" s="33" t="s">
        <v>3934</v>
      </c>
      <c r="H2978" s="33" t="s">
        <v>1929</v>
      </c>
      <c r="I2978" s="38">
        <v>60014</v>
      </c>
      <c r="J2978" s="33" t="s">
        <v>23</v>
      </c>
      <c r="K2978" s="33" t="s">
        <v>1929</v>
      </c>
      <c r="L2978" s="38">
        <v>60602</v>
      </c>
      <c r="M2978" s="33">
        <v>2058</v>
      </c>
      <c r="N2978" s="33">
        <v>1755</v>
      </c>
      <c r="O2978" s="33">
        <v>-303</v>
      </c>
      <c r="P2978" s="33" t="s">
        <v>48</v>
      </c>
      <c r="Q2978" s="33" t="s">
        <v>25</v>
      </c>
      <c r="R2978" s="65" t="s">
        <v>31</v>
      </c>
    </row>
    <row r="2979" spans="1:18" x14ac:dyDescent="0.3">
      <c r="A2979" s="40" t="s">
        <v>22678</v>
      </c>
      <c r="B2979" s="34" t="s">
        <v>22677</v>
      </c>
      <c r="C2979" s="40">
        <v>25815303</v>
      </c>
      <c r="D2979" s="35" t="s">
        <v>22672</v>
      </c>
      <c r="E2979" s="35" t="s">
        <v>22673</v>
      </c>
      <c r="F2979" s="35" t="s">
        <v>22679</v>
      </c>
      <c r="G2979" s="35" t="s">
        <v>5312</v>
      </c>
      <c r="H2979" s="35" t="s">
        <v>4997</v>
      </c>
      <c r="I2979" s="41">
        <v>86301</v>
      </c>
      <c r="J2979" s="35" t="s">
        <v>23</v>
      </c>
      <c r="K2979" s="35" t="s">
        <v>4997</v>
      </c>
      <c r="L2979" s="41">
        <v>85345</v>
      </c>
      <c r="M2979" s="35">
        <v>1680</v>
      </c>
      <c r="N2979" s="35">
        <v>1437</v>
      </c>
      <c r="O2979" s="35">
        <v>-243</v>
      </c>
      <c r="P2979" s="35" t="s">
        <v>48</v>
      </c>
      <c r="Q2979" s="35" t="s">
        <v>25</v>
      </c>
      <c r="R2979" s="65" t="s">
        <v>31</v>
      </c>
    </row>
    <row r="2980" spans="1:18" x14ac:dyDescent="0.3">
      <c r="A2980" s="37" t="s">
        <v>22681</v>
      </c>
      <c r="B2980" s="32" t="s">
        <v>22680</v>
      </c>
      <c r="C2980" s="37">
        <v>25815303</v>
      </c>
      <c r="D2980" s="33" t="s">
        <v>22672</v>
      </c>
      <c r="E2980" s="33" t="s">
        <v>22673</v>
      </c>
      <c r="F2980" s="33" t="s">
        <v>22682</v>
      </c>
      <c r="G2980" s="33" t="s">
        <v>12014</v>
      </c>
      <c r="H2980" s="33" t="s">
        <v>4997</v>
      </c>
      <c r="I2980" s="38">
        <v>86351</v>
      </c>
      <c r="J2980" s="33" t="s">
        <v>23</v>
      </c>
      <c r="K2980" s="33" t="s">
        <v>4997</v>
      </c>
      <c r="L2980" s="38">
        <v>85345</v>
      </c>
      <c r="M2980" s="33">
        <v>1680</v>
      </c>
      <c r="N2980" s="33">
        <v>1437</v>
      </c>
      <c r="O2980" s="33">
        <v>-243</v>
      </c>
      <c r="P2980" s="33" t="s">
        <v>48</v>
      </c>
      <c r="Q2980" s="33" t="s">
        <v>25</v>
      </c>
      <c r="R2980" s="65" t="s">
        <v>31</v>
      </c>
    </row>
    <row r="2981" spans="1:18" x14ac:dyDescent="0.3">
      <c r="A2981" s="37" t="s">
        <v>22684</v>
      </c>
      <c r="B2981" s="32" t="s">
        <v>22683</v>
      </c>
      <c r="C2981" s="37">
        <v>25815303</v>
      </c>
      <c r="D2981" s="33" t="s">
        <v>22672</v>
      </c>
      <c r="E2981" s="33" t="s">
        <v>22673</v>
      </c>
      <c r="F2981" s="33" t="s">
        <v>22685</v>
      </c>
      <c r="G2981" s="33" t="s">
        <v>5271</v>
      </c>
      <c r="H2981" s="33" t="s">
        <v>4997</v>
      </c>
      <c r="I2981" s="38">
        <v>86403</v>
      </c>
      <c r="J2981" s="33" t="s">
        <v>23</v>
      </c>
      <c r="K2981" s="33" t="s">
        <v>4997</v>
      </c>
      <c r="L2981" s="38">
        <v>85345</v>
      </c>
      <c r="M2981" s="33">
        <v>1680</v>
      </c>
      <c r="N2981" s="33">
        <v>1365</v>
      </c>
      <c r="O2981" s="33">
        <v>-315</v>
      </c>
      <c r="P2981" s="33" t="s">
        <v>48</v>
      </c>
      <c r="Q2981" s="33" t="s">
        <v>25</v>
      </c>
      <c r="R2981" s="65" t="s">
        <v>31</v>
      </c>
    </row>
    <row r="2982" spans="1:18" x14ac:dyDescent="0.3">
      <c r="A2982" s="37" t="s">
        <v>22693</v>
      </c>
      <c r="B2982" s="32" t="s">
        <v>22692</v>
      </c>
      <c r="C2982" s="37">
        <v>25833407</v>
      </c>
      <c r="D2982" s="33" t="s">
        <v>22690</v>
      </c>
      <c r="E2982" s="33" t="s">
        <v>22691</v>
      </c>
      <c r="F2982" s="33" t="s">
        <v>22694</v>
      </c>
      <c r="G2982" s="33" t="s">
        <v>7666</v>
      </c>
      <c r="H2982" s="33" t="s">
        <v>7659</v>
      </c>
      <c r="I2982" s="38">
        <v>6051</v>
      </c>
      <c r="J2982" s="33" t="s">
        <v>23</v>
      </c>
      <c r="K2982" s="33" t="s">
        <v>7659</v>
      </c>
      <c r="L2982" s="38">
        <v>6385</v>
      </c>
      <c r="M2982" s="33">
        <v>1545</v>
      </c>
      <c r="N2982" s="33">
        <v>1785</v>
      </c>
      <c r="O2982" s="33">
        <v>240</v>
      </c>
      <c r="P2982" s="33" t="s">
        <v>24</v>
      </c>
      <c r="Q2982" s="33" t="s">
        <v>25</v>
      </c>
      <c r="R2982" s="65" t="s">
        <v>15</v>
      </c>
    </row>
    <row r="2983" spans="1:18" x14ac:dyDescent="0.3">
      <c r="A2983" s="40" t="s">
        <v>22703</v>
      </c>
      <c r="B2983" s="34" t="s">
        <v>22702</v>
      </c>
      <c r="C2983" s="40">
        <v>25839621</v>
      </c>
      <c r="D2983" s="35" t="s">
        <v>22700</v>
      </c>
      <c r="E2983" s="54" t="s">
        <v>22701</v>
      </c>
      <c r="F2983" s="35" t="s">
        <v>22704</v>
      </c>
      <c r="G2983" s="35" t="s">
        <v>22705</v>
      </c>
      <c r="H2983" s="35" t="s">
        <v>3679</v>
      </c>
      <c r="I2983" s="41">
        <v>2760</v>
      </c>
      <c r="J2983" s="35" t="s">
        <v>23</v>
      </c>
      <c r="K2983" s="35" t="s">
        <v>3679</v>
      </c>
      <c r="L2983" s="41">
        <v>2139</v>
      </c>
      <c r="M2983" s="35">
        <v>3042</v>
      </c>
      <c r="N2983" s="35">
        <v>1851</v>
      </c>
      <c r="O2983" s="35">
        <v>-1191</v>
      </c>
      <c r="P2983" s="35" t="s">
        <v>48</v>
      </c>
      <c r="Q2983" s="35" t="s">
        <v>25</v>
      </c>
      <c r="R2983" s="65" t="s">
        <v>31</v>
      </c>
    </row>
    <row r="2984" spans="1:18" x14ac:dyDescent="0.3">
      <c r="A2984" s="37" t="s">
        <v>22715</v>
      </c>
      <c r="B2984" s="32" t="s">
        <v>22714</v>
      </c>
      <c r="C2984" s="37">
        <v>25839621</v>
      </c>
      <c r="D2984" s="33" t="s">
        <v>22700</v>
      </c>
      <c r="E2984" s="50" t="s">
        <v>22701</v>
      </c>
      <c r="F2984" s="33" t="s">
        <v>22716</v>
      </c>
      <c r="G2984" s="33" t="s">
        <v>22717</v>
      </c>
      <c r="H2984" s="33" t="s">
        <v>3679</v>
      </c>
      <c r="I2984" s="38">
        <v>1821</v>
      </c>
      <c r="J2984" s="33" t="s">
        <v>23</v>
      </c>
      <c r="K2984" s="33" t="s">
        <v>3679</v>
      </c>
      <c r="L2984" s="38">
        <v>2139</v>
      </c>
      <c r="M2984" s="33">
        <v>3042</v>
      </c>
      <c r="N2984" s="33">
        <v>2742</v>
      </c>
      <c r="O2984" s="33">
        <v>-300</v>
      </c>
      <c r="P2984" s="33" t="s">
        <v>48</v>
      </c>
      <c r="Q2984" s="33" t="s">
        <v>25</v>
      </c>
      <c r="R2984" s="65" t="s">
        <v>31</v>
      </c>
    </row>
    <row r="2985" spans="1:18" x14ac:dyDescent="0.3">
      <c r="A2985" s="40" t="s">
        <v>22723</v>
      </c>
      <c r="B2985" s="34" t="s">
        <v>22722</v>
      </c>
      <c r="C2985" s="40">
        <v>25839621</v>
      </c>
      <c r="D2985" s="35" t="s">
        <v>22700</v>
      </c>
      <c r="E2985" s="54" t="s">
        <v>22701</v>
      </c>
      <c r="F2985" s="35" t="s">
        <v>22724</v>
      </c>
      <c r="G2985" s="35" t="s">
        <v>6169</v>
      </c>
      <c r="H2985" s="35" t="s">
        <v>3679</v>
      </c>
      <c r="I2985" s="41">
        <v>1604</v>
      </c>
      <c r="J2985" s="35" t="s">
        <v>23</v>
      </c>
      <c r="K2985" s="35" t="s">
        <v>3679</v>
      </c>
      <c r="L2985" s="41">
        <v>2139</v>
      </c>
      <c r="M2985" s="35">
        <v>3042</v>
      </c>
      <c r="N2985" s="35">
        <v>2010</v>
      </c>
      <c r="O2985" s="35">
        <v>-1032</v>
      </c>
      <c r="P2985" s="35" t="s">
        <v>48</v>
      </c>
      <c r="Q2985" s="35" t="s">
        <v>25</v>
      </c>
      <c r="R2985" s="65" t="s">
        <v>31</v>
      </c>
    </row>
    <row r="2986" spans="1:18" x14ac:dyDescent="0.3">
      <c r="A2986" s="37" t="s">
        <v>22734</v>
      </c>
      <c r="B2986" s="32" t="s">
        <v>22733</v>
      </c>
      <c r="C2986" s="37">
        <v>25935521</v>
      </c>
      <c r="D2986" s="33" t="s">
        <v>22731</v>
      </c>
      <c r="E2986" s="33" t="s">
        <v>22732</v>
      </c>
      <c r="F2986" s="33" t="s">
        <v>22735</v>
      </c>
      <c r="G2986" s="33" t="s">
        <v>6169</v>
      </c>
      <c r="H2986" s="33" t="s">
        <v>3679</v>
      </c>
      <c r="I2986" s="38">
        <v>1605</v>
      </c>
      <c r="J2986" s="33" t="s">
        <v>23</v>
      </c>
      <c r="K2986" s="33" t="s">
        <v>3679</v>
      </c>
      <c r="L2986" s="38">
        <v>2067</v>
      </c>
      <c r="M2986" s="33">
        <v>3042</v>
      </c>
      <c r="N2986" s="33">
        <v>2010</v>
      </c>
      <c r="O2986" s="33">
        <v>-1032</v>
      </c>
      <c r="P2986" s="33" t="s">
        <v>48</v>
      </c>
      <c r="Q2986" s="33" t="s">
        <v>25</v>
      </c>
      <c r="R2986" s="65" t="s">
        <v>31</v>
      </c>
    </row>
    <row r="2987" spans="1:18" x14ac:dyDescent="0.3">
      <c r="A2987" s="40" t="s">
        <v>22737</v>
      </c>
      <c r="B2987" s="34" t="s">
        <v>22736</v>
      </c>
      <c r="C2987" s="40">
        <v>25935521</v>
      </c>
      <c r="D2987" s="35" t="s">
        <v>22731</v>
      </c>
      <c r="E2987" s="35" t="s">
        <v>22732</v>
      </c>
      <c r="F2987" s="35" t="s">
        <v>22738</v>
      </c>
      <c r="G2987" s="35" t="s">
        <v>9517</v>
      </c>
      <c r="H2987" s="35" t="s">
        <v>3679</v>
      </c>
      <c r="I2987" s="41">
        <v>1854</v>
      </c>
      <c r="J2987" s="35" t="s">
        <v>23</v>
      </c>
      <c r="K2987" s="35" t="s">
        <v>3679</v>
      </c>
      <c r="L2987" s="41">
        <v>2067</v>
      </c>
      <c r="M2987" s="35">
        <v>3042</v>
      </c>
      <c r="N2987" s="35">
        <v>2742</v>
      </c>
      <c r="O2987" s="35">
        <v>-300</v>
      </c>
      <c r="P2987" s="35" t="s">
        <v>48</v>
      </c>
      <c r="Q2987" s="35" t="s">
        <v>25</v>
      </c>
      <c r="R2987" s="65" t="s">
        <v>31</v>
      </c>
    </row>
    <row r="2988" spans="1:18" x14ac:dyDescent="0.3">
      <c r="A2988" s="37" t="s">
        <v>22740</v>
      </c>
      <c r="B2988" s="32" t="s">
        <v>22739</v>
      </c>
      <c r="C2988" s="37">
        <v>25935521</v>
      </c>
      <c r="D2988" s="33" t="s">
        <v>22731</v>
      </c>
      <c r="E2988" s="33" t="s">
        <v>22732</v>
      </c>
      <c r="F2988" s="33" t="s">
        <v>22741</v>
      </c>
      <c r="G2988" s="33" t="s">
        <v>22742</v>
      </c>
      <c r="H2988" s="33" t="s">
        <v>3679</v>
      </c>
      <c r="I2988" s="38">
        <v>1089</v>
      </c>
      <c r="J2988" s="33" t="s">
        <v>23</v>
      </c>
      <c r="K2988" s="33" t="s">
        <v>3679</v>
      </c>
      <c r="L2988" s="38">
        <v>2067</v>
      </c>
      <c r="M2988" s="33">
        <v>3042</v>
      </c>
      <c r="N2988" s="33">
        <v>1743</v>
      </c>
      <c r="O2988" s="33">
        <v>-1299</v>
      </c>
      <c r="P2988" s="33" t="s">
        <v>48</v>
      </c>
      <c r="Q2988" s="33" t="s">
        <v>25</v>
      </c>
      <c r="R2988" s="65" t="s">
        <v>31</v>
      </c>
    </row>
    <row r="2989" spans="1:18" x14ac:dyDescent="0.3">
      <c r="A2989" s="40" t="s">
        <v>22746</v>
      </c>
      <c r="B2989" s="34" t="s">
        <v>22745</v>
      </c>
      <c r="C2989" s="40">
        <v>26004807</v>
      </c>
      <c r="D2989" s="35" t="s">
        <v>22743</v>
      </c>
      <c r="E2989" s="35" t="s">
        <v>22744</v>
      </c>
      <c r="F2989" s="35" t="s">
        <v>22747</v>
      </c>
      <c r="G2989" s="35" t="s">
        <v>22748</v>
      </c>
      <c r="H2989" s="35" t="s">
        <v>7659</v>
      </c>
      <c r="I2989" s="41">
        <v>6108</v>
      </c>
      <c r="J2989" s="35" t="s">
        <v>23</v>
      </c>
      <c r="K2989" s="35" t="s">
        <v>7659</v>
      </c>
      <c r="L2989" s="41">
        <v>6516</v>
      </c>
      <c r="M2989" s="35">
        <v>2928</v>
      </c>
      <c r="N2989" s="35">
        <v>1785</v>
      </c>
      <c r="O2989" s="35">
        <v>-1143</v>
      </c>
      <c r="P2989" s="35" t="s">
        <v>48</v>
      </c>
      <c r="Q2989" s="35" t="s">
        <v>25</v>
      </c>
      <c r="R2989" s="65" t="s">
        <v>31</v>
      </c>
    </row>
    <row r="2990" spans="1:18" x14ac:dyDescent="0.3">
      <c r="A2990" s="37" t="s">
        <v>22767</v>
      </c>
      <c r="B2990" s="32" t="s">
        <v>22766</v>
      </c>
      <c r="C2990" s="37">
        <v>28005007</v>
      </c>
      <c r="D2990" s="33" t="s">
        <v>22764</v>
      </c>
      <c r="E2990" s="33" t="s">
        <v>22765</v>
      </c>
      <c r="F2990" s="33" t="s">
        <v>22768</v>
      </c>
      <c r="G2990" s="33" t="s">
        <v>5858</v>
      </c>
      <c r="H2990" s="33" t="s">
        <v>7659</v>
      </c>
      <c r="I2990" s="38">
        <v>6484</v>
      </c>
      <c r="J2990" s="33" t="s">
        <v>23</v>
      </c>
      <c r="K2990" s="33" t="s">
        <v>7659</v>
      </c>
      <c r="L2990" s="38">
        <v>6051</v>
      </c>
      <c r="M2990" s="33">
        <v>1785</v>
      </c>
      <c r="N2990" s="33">
        <v>2928</v>
      </c>
      <c r="O2990" s="33">
        <v>1143</v>
      </c>
      <c r="P2990" s="33" t="s">
        <v>24</v>
      </c>
      <c r="Q2990" s="33" t="s">
        <v>25</v>
      </c>
      <c r="R2990" s="65" t="s">
        <v>15</v>
      </c>
    </row>
    <row r="2991" spans="1:18" x14ac:dyDescent="0.3">
      <c r="A2991" s="37" t="s">
        <v>22783</v>
      </c>
      <c r="B2991" s="32" t="s">
        <v>22782</v>
      </c>
      <c r="C2991" s="37">
        <v>28019637</v>
      </c>
      <c r="D2991" s="33" t="s">
        <v>22780</v>
      </c>
      <c r="E2991" s="33" t="s">
        <v>22781</v>
      </c>
      <c r="F2991" s="33" t="s">
        <v>22784</v>
      </c>
      <c r="G2991" s="33" t="s">
        <v>5220</v>
      </c>
      <c r="H2991" s="33" t="s">
        <v>165</v>
      </c>
      <c r="I2991" s="38">
        <v>97321</v>
      </c>
      <c r="J2991" s="33" t="s">
        <v>23</v>
      </c>
      <c r="K2991" s="33" t="s">
        <v>165</v>
      </c>
      <c r="L2991" s="38">
        <v>97015</v>
      </c>
      <c r="M2991" s="33">
        <v>2409</v>
      </c>
      <c r="N2991" s="33">
        <v>1512</v>
      </c>
      <c r="O2991" s="33">
        <v>-897</v>
      </c>
      <c r="P2991" s="33" t="s">
        <v>48</v>
      </c>
      <c r="Q2991" s="33" t="s">
        <v>25</v>
      </c>
      <c r="R2991" s="65" t="s">
        <v>31</v>
      </c>
    </row>
    <row r="2992" spans="1:18" x14ac:dyDescent="0.3">
      <c r="A2992" s="40" t="s">
        <v>22786</v>
      </c>
      <c r="B2992" s="34" t="s">
        <v>22785</v>
      </c>
      <c r="C2992" s="40">
        <v>28019637</v>
      </c>
      <c r="D2992" s="35" t="s">
        <v>22780</v>
      </c>
      <c r="E2992" s="35" t="s">
        <v>22781</v>
      </c>
      <c r="F2992" s="35" t="s">
        <v>22787</v>
      </c>
      <c r="G2992" s="35" t="s">
        <v>22788</v>
      </c>
      <c r="H2992" s="35" t="s">
        <v>165</v>
      </c>
      <c r="I2992" s="41">
        <v>97426</v>
      </c>
      <c r="J2992" s="35" t="s">
        <v>23</v>
      </c>
      <c r="K2992" s="35" t="s">
        <v>165</v>
      </c>
      <c r="L2992" s="41">
        <v>97015</v>
      </c>
      <c r="M2992" s="35">
        <v>2409</v>
      </c>
      <c r="N2992" s="35">
        <v>1431</v>
      </c>
      <c r="O2992" s="35">
        <v>-978</v>
      </c>
      <c r="P2992" s="35" t="s">
        <v>48</v>
      </c>
      <c r="Q2992" s="35" t="s">
        <v>25</v>
      </c>
      <c r="R2992" s="65" t="s">
        <v>31</v>
      </c>
    </row>
    <row r="2993" spans="1:18" x14ac:dyDescent="0.3">
      <c r="A2993" s="40" t="s">
        <v>22790</v>
      </c>
      <c r="B2993" s="34" t="s">
        <v>22789</v>
      </c>
      <c r="C2993" s="40">
        <v>28019637</v>
      </c>
      <c r="D2993" s="35" t="s">
        <v>22780</v>
      </c>
      <c r="E2993" s="35" t="s">
        <v>22781</v>
      </c>
      <c r="F2993" s="35" t="s">
        <v>22791</v>
      </c>
      <c r="G2993" s="35" t="s">
        <v>22792</v>
      </c>
      <c r="H2993" s="35" t="s">
        <v>165</v>
      </c>
      <c r="I2993" s="41">
        <v>97502</v>
      </c>
      <c r="J2993" s="35" t="s">
        <v>23</v>
      </c>
      <c r="K2993" s="35" t="s">
        <v>165</v>
      </c>
      <c r="L2993" s="41">
        <v>97015</v>
      </c>
      <c r="M2993" s="35">
        <v>2409</v>
      </c>
      <c r="N2993" s="35">
        <v>1512</v>
      </c>
      <c r="O2993" s="35">
        <v>-897</v>
      </c>
      <c r="P2993" s="35" t="s">
        <v>48</v>
      </c>
      <c r="Q2993" s="35" t="s">
        <v>25</v>
      </c>
      <c r="R2993" s="65" t="s">
        <v>31</v>
      </c>
    </row>
    <row r="2994" spans="1:18" x14ac:dyDescent="0.3">
      <c r="A2994" s="40" t="s">
        <v>22793</v>
      </c>
      <c r="B2994" s="34" t="s">
        <v>11934</v>
      </c>
      <c r="C2994" s="40">
        <v>28019637</v>
      </c>
      <c r="D2994" s="35" t="s">
        <v>22780</v>
      </c>
      <c r="E2994" s="35" t="s">
        <v>22781</v>
      </c>
      <c r="F2994" s="35" t="s">
        <v>22794</v>
      </c>
      <c r="G2994" s="35" t="s">
        <v>6602</v>
      </c>
      <c r="H2994" s="35" t="s">
        <v>165</v>
      </c>
      <c r="I2994" s="41">
        <v>97756</v>
      </c>
      <c r="J2994" s="35" t="s">
        <v>23</v>
      </c>
      <c r="K2994" s="35" t="s">
        <v>165</v>
      </c>
      <c r="L2994" s="41">
        <v>97015</v>
      </c>
      <c r="M2994" s="35">
        <v>2409</v>
      </c>
      <c r="N2994" s="35">
        <v>1584</v>
      </c>
      <c r="O2994" s="35">
        <v>-825</v>
      </c>
      <c r="P2994" s="35" t="s">
        <v>48</v>
      </c>
      <c r="Q2994" s="35" t="s">
        <v>25</v>
      </c>
      <c r="R2994" s="65" t="s">
        <v>31</v>
      </c>
    </row>
    <row r="2995" spans="1:18" x14ac:dyDescent="0.3">
      <c r="A2995" s="40" t="s">
        <v>22798</v>
      </c>
      <c r="B2995" s="34" t="s">
        <v>22797</v>
      </c>
      <c r="C2995" s="40">
        <v>28021419</v>
      </c>
      <c r="D2995" s="35" t="s">
        <v>22795</v>
      </c>
      <c r="E2995" s="35" t="s">
        <v>22796</v>
      </c>
      <c r="F2995" s="35" t="s">
        <v>22799</v>
      </c>
      <c r="G2995" s="35" t="s">
        <v>19450</v>
      </c>
      <c r="H2995" s="35" t="s">
        <v>296</v>
      </c>
      <c r="I2995" s="41">
        <v>4074</v>
      </c>
      <c r="J2995" s="35" t="s">
        <v>23</v>
      </c>
      <c r="K2995" s="35" t="s">
        <v>296</v>
      </c>
      <c r="L2995" s="41">
        <v>4457</v>
      </c>
      <c r="M2995" s="35">
        <v>1314</v>
      </c>
      <c r="N2995" s="35">
        <v>2037</v>
      </c>
      <c r="O2995" s="35">
        <v>723</v>
      </c>
      <c r="P2995" s="35" t="s">
        <v>24</v>
      </c>
      <c r="Q2995" s="35" t="s">
        <v>25</v>
      </c>
      <c r="R2995" s="65" t="s">
        <v>15</v>
      </c>
    </row>
    <row r="2996" spans="1:18" x14ac:dyDescent="0.3">
      <c r="A2996" s="37" t="s">
        <v>22801</v>
      </c>
      <c r="B2996" s="32" t="s">
        <v>22800</v>
      </c>
      <c r="C2996" s="37">
        <v>28021419</v>
      </c>
      <c r="D2996" s="33" t="s">
        <v>22795</v>
      </c>
      <c r="E2996" s="33" t="s">
        <v>22796</v>
      </c>
      <c r="F2996" s="33" t="s">
        <v>22802</v>
      </c>
      <c r="G2996" s="33" t="s">
        <v>295</v>
      </c>
      <c r="H2996" s="33" t="s">
        <v>296</v>
      </c>
      <c r="I2996" s="38">
        <v>4915</v>
      </c>
      <c r="J2996" s="33" t="s">
        <v>23</v>
      </c>
      <c r="K2996" s="33" t="s">
        <v>296</v>
      </c>
      <c r="L2996" s="38">
        <v>4457</v>
      </c>
      <c r="M2996" s="33">
        <v>1314</v>
      </c>
      <c r="N2996" s="33">
        <v>1716</v>
      </c>
      <c r="O2996" s="33">
        <v>402</v>
      </c>
      <c r="P2996" s="33" t="s">
        <v>24</v>
      </c>
      <c r="Q2996" s="33" t="s">
        <v>25</v>
      </c>
      <c r="R2996" s="65" t="s">
        <v>15</v>
      </c>
    </row>
    <row r="2997" spans="1:18" x14ac:dyDescent="0.3">
      <c r="A2997" s="40" t="s">
        <v>22804</v>
      </c>
      <c r="B2997" s="34" t="s">
        <v>22803</v>
      </c>
      <c r="C2997" s="40">
        <v>28021419</v>
      </c>
      <c r="D2997" s="35" t="s">
        <v>22795</v>
      </c>
      <c r="E2997" s="35" t="s">
        <v>22796</v>
      </c>
      <c r="F2997" s="35" t="s">
        <v>22805</v>
      </c>
      <c r="G2997" s="35" t="s">
        <v>9768</v>
      </c>
      <c r="H2997" s="35" t="s">
        <v>296</v>
      </c>
      <c r="I2997" s="41">
        <v>4039</v>
      </c>
      <c r="J2997" s="35" t="s">
        <v>23</v>
      </c>
      <c r="K2997" s="35" t="s">
        <v>296</v>
      </c>
      <c r="L2997" s="41">
        <v>4457</v>
      </c>
      <c r="M2997" s="35">
        <v>1314</v>
      </c>
      <c r="N2997" s="35">
        <v>2037</v>
      </c>
      <c r="O2997" s="35">
        <v>723</v>
      </c>
      <c r="P2997" s="35" t="s">
        <v>24</v>
      </c>
      <c r="Q2997" s="35" t="s">
        <v>25</v>
      </c>
      <c r="R2997" s="65" t="s">
        <v>15</v>
      </c>
    </row>
    <row r="2998" spans="1:18" x14ac:dyDescent="0.3">
      <c r="A2998" s="37" t="s">
        <v>22807</v>
      </c>
      <c r="B2998" s="32" t="s">
        <v>22806</v>
      </c>
      <c r="C2998" s="37">
        <v>28021419</v>
      </c>
      <c r="D2998" s="33" t="s">
        <v>22795</v>
      </c>
      <c r="E2998" s="33" t="s">
        <v>22796</v>
      </c>
      <c r="F2998" s="33" t="s">
        <v>22808</v>
      </c>
      <c r="G2998" s="33" t="s">
        <v>22809</v>
      </c>
      <c r="H2998" s="33" t="s">
        <v>296</v>
      </c>
      <c r="I2998" s="38">
        <v>4355</v>
      </c>
      <c r="J2998" s="33" t="s">
        <v>23</v>
      </c>
      <c r="K2998" s="33" t="s">
        <v>296</v>
      </c>
      <c r="L2998" s="38">
        <v>4457</v>
      </c>
      <c r="M2998" s="33">
        <v>1314</v>
      </c>
      <c r="N2998" s="33">
        <v>1410</v>
      </c>
      <c r="O2998" s="33">
        <v>96</v>
      </c>
      <c r="P2998" s="33" t="s">
        <v>24</v>
      </c>
      <c r="Q2998" s="33" t="s">
        <v>25</v>
      </c>
      <c r="R2998" s="65" t="s">
        <v>15</v>
      </c>
    </row>
    <row r="2999" spans="1:18" x14ac:dyDescent="0.3">
      <c r="A2999" s="40" t="s">
        <v>22813</v>
      </c>
      <c r="B2999" s="34" t="s">
        <v>22812</v>
      </c>
      <c r="C2999" s="40">
        <v>28021919</v>
      </c>
      <c r="D2999" s="35" t="s">
        <v>22810</v>
      </c>
      <c r="E2999" s="35" t="s">
        <v>22811</v>
      </c>
      <c r="F2999" s="35" t="s">
        <v>22814</v>
      </c>
      <c r="G2999" s="35" t="s">
        <v>22815</v>
      </c>
      <c r="H2999" s="35" t="s">
        <v>296</v>
      </c>
      <c r="I2999" s="41">
        <v>3904</v>
      </c>
      <c r="J2999" s="35" t="s">
        <v>23</v>
      </c>
      <c r="K2999" s="35" t="s">
        <v>296</v>
      </c>
      <c r="L2999" s="41">
        <v>4011</v>
      </c>
      <c r="M2999" s="35">
        <v>1410</v>
      </c>
      <c r="N2999" s="35">
        <v>2028</v>
      </c>
      <c r="O2999" s="35">
        <v>618</v>
      </c>
      <c r="P2999" s="35" t="s">
        <v>24</v>
      </c>
      <c r="Q2999" s="35" t="s">
        <v>25</v>
      </c>
      <c r="R2999" s="65" t="s">
        <v>15</v>
      </c>
    </row>
    <row r="3000" spans="1:18" x14ac:dyDescent="0.3">
      <c r="A3000" s="37" t="s">
        <v>22817</v>
      </c>
      <c r="B3000" s="32" t="s">
        <v>22816</v>
      </c>
      <c r="C3000" s="37">
        <v>28021919</v>
      </c>
      <c r="D3000" s="33" t="s">
        <v>22810</v>
      </c>
      <c r="E3000" s="33" t="s">
        <v>22811</v>
      </c>
      <c r="F3000" s="33" t="s">
        <v>22818</v>
      </c>
      <c r="G3000" s="33" t="s">
        <v>22819</v>
      </c>
      <c r="H3000" s="33" t="s">
        <v>296</v>
      </c>
      <c r="I3000" s="38">
        <v>3906</v>
      </c>
      <c r="J3000" s="33" t="s">
        <v>23</v>
      </c>
      <c r="K3000" s="33" t="s">
        <v>296</v>
      </c>
      <c r="L3000" s="38">
        <v>4011</v>
      </c>
      <c r="M3000" s="33">
        <v>1410</v>
      </c>
      <c r="N3000" s="33">
        <v>2028</v>
      </c>
      <c r="O3000" s="33">
        <v>618</v>
      </c>
      <c r="P3000" s="33" t="s">
        <v>24</v>
      </c>
      <c r="Q3000" s="33" t="s">
        <v>25</v>
      </c>
      <c r="R3000" s="65" t="s">
        <v>15</v>
      </c>
    </row>
    <row r="3001" spans="1:18" x14ac:dyDescent="0.3">
      <c r="A3001" s="40" t="s">
        <v>22821</v>
      </c>
      <c r="B3001" s="34" t="s">
        <v>22820</v>
      </c>
      <c r="C3001" s="40">
        <v>28021919</v>
      </c>
      <c r="D3001" s="35" t="s">
        <v>22810</v>
      </c>
      <c r="E3001" s="35" t="s">
        <v>22811</v>
      </c>
      <c r="F3001" s="35" t="s">
        <v>22822</v>
      </c>
      <c r="G3001" s="35" t="s">
        <v>373</v>
      </c>
      <c r="H3001" s="35" t="s">
        <v>296</v>
      </c>
      <c r="I3001" s="41">
        <v>3908</v>
      </c>
      <c r="J3001" s="35" t="s">
        <v>23</v>
      </c>
      <c r="K3001" s="35" t="s">
        <v>296</v>
      </c>
      <c r="L3001" s="41">
        <v>4011</v>
      </c>
      <c r="M3001" s="35">
        <v>1410</v>
      </c>
      <c r="N3001" s="35">
        <v>2028</v>
      </c>
      <c r="O3001" s="35">
        <v>618</v>
      </c>
      <c r="P3001" s="35" t="s">
        <v>24</v>
      </c>
      <c r="Q3001" s="35" t="s">
        <v>25</v>
      </c>
      <c r="R3001" s="65" t="s">
        <v>15</v>
      </c>
    </row>
    <row r="3002" spans="1:18" x14ac:dyDescent="0.3">
      <c r="A3002" s="37" t="s">
        <v>22824</v>
      </c>
      <c r="B3002" s="32" t="s">
        <v>22823</v>
      </c>
      <c r="C3002" s="37">
        <v>28021919</v>
      </c>
      <c r="D3002" s="33" t="s">
        <v>22810</v>
      </c>
      <c r="E3002" s="33" t="s">
        <v>22811</v>
      </c>
      <c r="F3002" s="33" t="s">
        <v>22825</v>
      </c>
      <c r="G3002" s="33" t="s">
        <v>1589</v>
      </c>
      <c r="H3002" s="33" t="s">
        <v>296</v>
      </c>
      <c r="I3002" s="38">
        <v>3909</v>
      </c>
      <c r="J3002" s="33" t="s">
        <v>23</v>
      </c>
      <c r="K3002" s="33" t="s">
        <v>296</v>
      </c>
      <c r="L3002" s="38">
        <v>4011</v>
      </c>
      <c r="M3002" s="33">
        <v>1410</v>
      </c>
      <c r="N3002" s="33">
        <v>2028</v>
      </c>
      <c r="O3002" s="33">
        <v>618</v>
      </c>
      <c r="P3002" s="33" t="s">
        <v>24</v>
      </c>
      <c r="Q3002" s="33" t="s">
        <v>25</v>
      </c>
      <c r="R3002" s="65" t="s">
        <v>15</v>
      </c>
    </row>
    <row r="3003" spans="1:18" x14ac:dyDescent="0.3">
      <c r="A3003" s="37" t="s">
        <v>22827</v>
      </c>
      <c r="B3003" s="32" t="s">
        <v>22826</v>
      </c>
      <c r="C3003" s="37">
        <v>28021919</v>
      </c>
      <c r="D3003" s="33" t="s">
        <v>22810</v>
      </c>
      <c r="E3003" s="33" t="s">
        <v>22811</v>
      </c>
      <c r="F3003" s="33" t="s">
        <v>22828</v>
      </c>
      <c r="G3003" s="33" t="s">
        <v>9595</v>
      </c>
      <c r="H3003" s="33" t="s">
        <v>296</v>
      </c>
      <c r="I3003" s="38">
        <v>4005</v>
      </c>
      <c r="J3003" s="33" t="s">
        <v>23</v>
      </c>
      <c r="K3003" s="33" t="s">
        <v>296</v>
      </c>
      <c r="L3003" s="38">
        <v>4011</v>
      </c>
      <c r="M3003" s="33">
        <v>1410</v>
      </c>
      <c r="N3003" s="33">
        <v>2028</v>
      </c>
      <c r="O3003" s="33">
        <v>618</v>
      </c>
      <c r="P3003" s="33" t="s">
        <v>24</v>
      </c>
      <c r="Q3003" s="33" t="s">
        <v>25</v>
      </c>
      <c r="R3003" s="65" t="s">
        <v>15</v>
      </c>
    </row>
    <row r="3004" spans="1:18" x14ac:dyDescent="0.3">
      <c r="A3004" s="37" t="s">
        <v>22830</v>
      </c>
      <c r="B3004" s="32" t="s">
        <v>22829</v>
      </c>
      <c r="C3004" s="37">
        <v>28021919</v>
      </c>
      <c r="D3004" s="33" t="s">
        <v>22810</v>
      </c>
      <c r="E3004" s="33" t="s">
        <v>22811</v>
      </c>
      <c r="F3004" s="33" t="s">
        <v>22831</v>
      </c>
      <c r="G3004" s="33" t="s">
        <v>2664</v>
      </c>
      <c r="H3004" s="33" t="s">
        <v>296</v>
      </c>
      <c r="I3004" s="38">
        <v>4038</v>
      </c>
      <c r="J3004" s="33" t="s">
        <v>23</v>
      </c>
      <c r="K3004" s="33" t="s">
        <v>296</v>
      </c>
      <c r="L3004" s="38">
        <v>4011</v>
      </c>
      <c r="M3004" s="33">
        <v>1410</v>
      </c>
      <c r="N3004" s="33">
        <v>2037</v>
      </c>
      <c r="O3004" s="33">
        <v>627</v>
      </c>
      <c r="P3004" s="33" t="s">
        <v>24</v>
      </c>
      <c r="Q3004" s="33" t="s">
        <v>25</v>
      </c>
      <c r="R3004" s="65" t="s">
        <v>15</v>
      </c>
    </row>
    <row r="3005" spans="1:18" x14ac:dyDescent="0.3">
      <c r="A3005" s="40" t="s">
        <v>22833</v>
      </c>
      <c r="B3005" s="34" t="s">
        <v>22832</v>
      </c>
      <c r="C3005" s="40">
        <v>28021919</v>
      </c>
      <c r="D3005" s="35" t="s">
        <v>22810</v>
      </c>
      <c r="E3005" s="35" t="s">
        <v>22811</v>
      </c>
      <c r="F3005" s="35" t="s">
        <v>22834</v>
      </c>
      <c r="G3005" s="35" t="s">
        <v>9768</v>
      </c>
      <c r="H3005" s="35" t="s">
        <v>296</v>
      </c>
      <c r="I3005" s="41">
        <v>4039</v>
      </c>
      <c r="J3005" s="35" t="s">
        <v>23</v>
      </c>
      <c r="K3005" s="35" t="s">
        <v>296</v>
      </c>
      <c r="L3005" s="41">
        <v>4011</v>
      </c>
      <c r="M3005" s="35">
        <v>1410</v>
      </c>
      <c r="N3005" s="35">
        <v>2037</v>
      </c>
      <c r="O3005" s="35">
        <v>627</v>
      </c>
      <c r="P3005" s="35" t="s">
        <v>24</v>
      </c>
      <c r="Q3005" s="35" t="s">
        <v>25</v>
      </c>
      <c r="R3005" s="65" t="s">
        <v>15</v>
      </c>
    </row>
    <row r="3006" spans="1:18" x14ac:dyDescent="0.3">
      <c r="A3006" s="40" t="s">
        <v>22836</v>
      </c>
      <c r="B3006" s="34" t="s">
        <v>22835</v>
      </c>
      <c r="C3006" s="40">
        <v>28021919</v>
      </c>
      <c r="D3006" s="35" t="s">
        <v>22810</v>
      </c>
      <c r="E3006" s="35" t="s">
        <v>22811</v>
      </c>
      <c r="F3006" s="35" t="s">
        <v>22837</v>
      </c>
      <c r="G3006" s="35" t="s">
        <v>9609</v>
      </c>
      <c r="H3006" s="35" t="s">
        <v>296</v>
      </c>
      <c r="I3006" s="41">
        <v>4062</v>
      </c>
      <c r="J3006" s="35" t="s">
        <v>23</v>
      </c>
      <c r="K3006" s="35" t="s">
        <v>296</v>
      </c>
      <c r="L3006" s="41">
        <v>4011</v>
      </c>
      <c r="M3006" s="35">
        <v>1410</v>
      </c>
      <c r="N3006" s="35">
        <v>2037</v>
      </c>
      <c r="O3006" s="35">
        <v>627</v>
      </c>
      <c r="P3006" s="35" t="s">
        <v>24</v>
      </c>
      <c r="Q3006" s="35" t="s">
        <v>25</v>
      </c>
      <c r="R3006" s="65" t="s">
        <v>15</v>
      </c>
    </row>
    <row r="3007" spans="1:18" x14ac:dyDescent="0.3">
      <c r="A3007" s="40" t="s">
        <v>22839</v>
      </c>
      <c r="B3007" s="34" t="s">
        <v>22838</v>
      </c>
      <c r="C3007" s="40">
        <v>28021919</v>
      </c>
      <c r="D3007" s="35" t="s">
        <v>22810</v>
      </c>
      <c r="E3007" s="35" t="s">
        <v>22811</v>
      </c>
      <c r="F3007" s="35" t="s">
        <v>22840</v>
      </c>
      <c r="G3007" s="35" t="s">
        <v>19450</v>
      </c>
      <c r="H3007" s="35" t="s">
        <v>296</v>
      </c>
      <c r="I3007" s="41">
        <v>4074</v>
      </c>
      <c r="J3007" s="35" t="s">
        <v>23</v>
      </c>
      <c r="K3007" s="35" t="s">
        <v>296</v>
      </c>
      <c r="L3007" s="41">
        <v>4011</v>
      </c>
      <c r="M3007" s="35">
        <v>1410</v>
      </c>
      <c r="N3007" s="35">
        <v>2037</v>
      </c>
      <c r="O3007" s="35">
        <v>627</v>
      </c>
      <c r="P3007" s="35" t="s">
        <v>24</v>
      </c>
      <c r="Q3007" s="35" t="s">
        <v>25</v>
      </c>
      <c r="R3007" s="65" t="s">
        <v>15</v>
      </c>
    </row>
    <row r="3008" spans="1:18" x14ac:dyDescent="0.3">
      <c r="A3008" s="40" t="s">
        <v>22842</v>
      </c>
      <c r="B3008" s="34" t="s">
        <v>22841</v>
      </c>
      <c r="C3008" s="40">
        <v>28021919</v>
      </c>
      <c r="D3008" s="35" t="s">
        <v>22810</v>
      </c>
      <c r="E3008" s="35" t="s">
        <v>22811</v>
      </c>
      <c r="F3008" s="35" t="s">
        <v>22843</v>
      </c>
      <c r="G3008" s="35" t="s">
        <v>22844</v>
      </c>
      <c r="H3008" s="35" t="s">
        <v>296</v>
      </c>
      <c r="I3008" s="41">
        <v>4087</v>
      </c>
      <c r="J3008" s="35" t="s">
        <v>23</v>
      </c>
      <c r="K3008" s="35" t="s">
        <v>296</v>
      </c>
      <c r="L3008" s="41">
        <v>4011</v>
      </c>
      <c r="M3008" s="35">
        <v>1410</v>
      </c>
      <c r="N3008" s="35">
        <v>2028</v>
      </c>
      <c r="O3008" s="35">
        <v>618</v>
      </c>
      <c r="P3008" s="35" t="s">
        <v>24</v>
      </c>
      <c r="Q3008" s="35" t="s">
        <v>25</v>
      </c>
      <c r="R3008" s="65" t="s">
        <v>15</v>
      </c>
    </row>
    <row r="3009" spans="1:18" x14ac:dyDescent="0.3">
      <c r="A3009" s="37" t="s">
        <v>22846</v>
      </c>
      <c r="B3009" s="32" t="s">
        <v>22845</v>
      </c>
      <c r="C3009" s="37">
        <v>28021919</v>
      </c>
      <c r="D3009" s="33" t="s">
        <v>22810</v>
      </c>
      <c r="E3009" s="33" t="s">
        <v>22811</v>
      </c>
      <c r="F3009" s="33" t="s">
        <v>22847</v>
      </c>
      <c r="G3009" s="33" t="s">
        <v>6707</v>
      </c>
      <c r="H3009" s="33" t="s">
        <v>296</v>
      </c>
      <c r="I3009" s="38">
        <v>4090</v>
      </c>
      <c r="J3009" s="33" t="s">
        <v>23</v>
      </c>
      <c r="K3009" s="33" t="s">
        <v>296</v>
      </c>
      <c r="L3009" s="38">
        <v>4011</v>
      </c>
      <c r="M3009" s="33">
        <v>1410</v>
      </c>
      <c r="N3009" s="33">
        <v>2028</v>
      </c>
      <c r="O3009" s="33">
        <v>618</v>
      </c>
      <c r="P3009" s="33" t="s">
        <v>24</v>
      </c>
      <c r="Q3009" s="33" t="s">
        <v>25</v>
      </c>
      <c r="R3009" s="65" t="s">
        <v>15</v>
      </c>
    </row>
    <row r="3010" spans="1:18" x14ac:dyDescent="0.3">
      <c r="A3010" s="40" t="s">
        <v>22849</v>
      </c>
      <c r="B3010" s="34" t="s">
        <v>22848</v>
      </c>
      <c r="C3010" s="40">
        <v>28021919</v>
      </c>
      <c r="D3010" s="35" t="s">
        <v>22810</v>
      </c>
      <c r="E3010" s="35" t="s">
        <v>22811</v>
      </c>
      <c r="F3010" s="35" t="s">
        <v>22850</v>
      </c>
      <c r="G3010" s="35" t="s">
        <v>19457</v>
      </c>
      <c r="H3010" s="35" t="s">
        <v>296</v>
      </c>
      <c r="I3010" s="41">
        <v>4092</v>
      </c>
      <c r="J3010" s="35" t="s">
        <v>23</v>
      </c>
      <c r="K3010" s="35" t="s">
        <v>296</v>
      </c>
      <c r="L3010" s="41">
        <v>4011</v>
      </c>
      <c r="M3010" s="35">
        <v>1410</v>
      </c>
      <c r="N3010" s="35">
        <v>2037</v>
      </c>
      <c r="O3010" s="35">
        <v>627</v>
      </c>
      <c r="P3010" s="35" t="s">
        <v>24</v>
      </c>
      <c r="Q3010" s="35" t="s">
        <v>25</v>
      </c>
      <c r="R3010" s="65" t="s">
        <v>15</v>
      </c>
    </row>
    <row r="3011" spans="1:18" x14ac:dyDescent="0.3">
      <c r="A3011" s="40" t="s">
        <v>22851</v>
      </c>
      <c r="B3011" s="34" t="s">
        <v>7620</v>
      </c>
      <c r="C3011" s="40">
        <v>28021919</v>
      </c>
      <c r="D3011" s="35" t="s">
        <v>22810</v>
      </c>
      <c r="E3011" s="35" t="s">
        <v>22811</v>
      </c>
      <c r="F3011" s="35" t="s">
        <v>22852</v>
      </c>
      <c r="G3011" s="35" t="s">
        <v>7623</v>
      </c>
      <c r="H3011" s="35" t="s">
        <v>296</v>
      </c>
      <c r="I3011" s="41">
        <v>4106</v>
      </c>
      <c r="J3011" s="35" t="s">
        <v>23</v>
      </c>
      <c r="K3011" s="35" t="s">
        <v>296</v>
      </c>
      <c r="L3011" s="41">
        <v>4011</v>
      </c>
      <c r="M3011" s="35">
        <v>1410</v>
      </c>
      <c r="N3011" s="35">
        <v>2037</v>
      </c>
      <c r="O3011" s="35">
        <v>627</v>
      </c>
      <c r="P3011" s="35" t="s">
        <v>24</v>
      </c>
      <c r="Q3011" s="35" t="s">
        <v>25</v>
      </c>
      <c r="R3011" s="65" t="s">
        <v>15</v>
      </c>
    </row>
    <row r="3012" spans="1:18" x14ac:dyDescent="0.3">
      <c r="A3012" s="37" t="s">
        <v>22861</v>
      </c>
      <c r="B3012" s="32" t="s">
        <v>22860</v>
      </c>
      <c r="C3012" s="37">
        <v>28021919</v>
      </c>
      <c r="D3012" s="33" t="s">
        <v>22810</v>
      </c>
      <c r="E3012" s="33" t="s">
        <v>22811</v>
      </c>
      <c r="F3012" s="33" t="s">
        <v>22862</v>
      </c>
      <c r="G3012" s="33" t="s">
        <v>460</v>
      </c>
      <c r="H3012" s="33" t="s">
        <v>296</v>
      </c>
      <c r="I3012" s="38">
        <v>4217</v>
      </c>
      <c r="J3012" s="33" t="s">
        <v>23</v>
      </c>
      <c r="K3012" s="33" t="s">
        <v>296</v>
      </c>
      <c r="L3012" s="38">
        <v>4011</v>
      </c>
      <c r="M3012" s="33">
        <v>1410</v>
      </c>
      <c r="N3012" s="33">
        <v>1341</v>
      </c>
      <c r="O3012" s="33">
        <v>-69</v>
      </c>
      <c r="P3012" s="33" t="s">
        <v>48</v>
      </c>
      <c r="Q3012" s="33" t="s">
        <v>25</v>
      </c>
      <c r="R3012" s="65" t="s">
        <v>31</v>
      </c>
    </row>
    <row r="3013" spans="1:18" x14ac:dyDescent="0.3">
      <c r="A3013" s="37" t="s">
        <v>22868</v>
      </c>
      <c r="B3013" s="32" t="s">
        <v>22867</v>
      </c>
      <c r="C3013" s="37">
        <v>28021919</v>
      </c>
      <c r="D3013" s="33" t="s">
        <v>22810</v>
      </c>
      <c r="E3013" s="33" t="s">
        <v>22811</v>
      </c>
      <c r="F3013" s="33" t="s">
        <v>22869</v>
      </c>
      <c r="G3013" s="33" t="s">
        <v>481</v>
      </c>
      <c r="H3013" s="33" t="s">
        <v>296</v>
      </c>
      <c r="I3013" s="38">
        <v>4281</v>
      </c>
      <c r="J3013" s="33" t="s">
        <v>23</v>
      </c>
      <c r="K3013" s="33" t="s">
        <v>296</v>
      </c>
      <c r="L3013" s="38">
        <v>4011</v>
      </c>
      <c r="M3013" s="33">
        <v>1410</v>
      </c>
      <c r="N3013" s="33">
        <v>1341</v>
      </c>
      <c r="O3013" s="33">
        <v>-69</v>
      </c>
      <c r="P3013" s="33" t="s">
        <v>48</v>
      </c>
      <c r="Q3013" s="33" t="s">
        <v>25</v>
      </c>
      <c r="R3013" s="65" t="s">
        <v>31</v>
      </c>
    </row>
    <row r="3014" spans="1:18" x14ac:dyDescent="0.3">
      <c r="A3014" s="40" t="s">
        <v>22886</v>
      </c>
      <c r="B3014" s="34" t="s">
        <v>22885</v>
      </c>
      <c r="C3014" s="40">
        <v>28021919</v>
      </c>
      <c r="D3014" s="35" t="s">
        <v>22810</v>
      </c>
      <c r="E3014" s="35" t="s">
        <v>22811</v>
      </c>
      <c r="F3014" s="35" t="s">
        <v>22887</v>
      </c>
      <c r="G3014" s="35" t="s">
        <v>489</v>
      </c>
      <c r="H3014" s="35" t="s">
        <v>296</v>
      </c>
      <c r="I3014" s="41">
        <v>4401</v>
      </c>
      <c r="J3014" s="35" t="s">
        <v>23</v>
      </c>
      <c r="K3014" s="35" t="s">
        <v>296</v>
      </c>
      <c r="L3014" s="41">
        <v>4011</v>
      </c>
      <c r="M3014" s="35">
        <v>1410</v>
      </c>
      <c r="N3014" s="35">
        <v>1314</v>
      </c>
      <c r="O3014" s="35">
        <v>-96</v>
      </c>
      <c r="P3014" s="35" t="s">
        <v>48</v>
      </c>
      <c r="Q3014" s="35" t="s">
        <v>25</v>
      </c>
      <c r="R3014" s="65" t="s">
        <v>31</v>
      </c>
    </row>
    <row r="3015" spans="1:18" x14ac:dyDescent="0.3">
      <c r="A3015" s="37" t="s">
        <v>22889</v>
      </c>
      <c r="B3015" s="32" t="s">
        <v>22888</v>
      </c>
      <c r="C3015" s="37">
        <v>28021919</v>
      </c>
      <c r="D3015" s="33" t="s">
        <v>22810</v>
      </c>
      <c r="E3015" s="33" t="s">
        <v>22811</v>
      </c>
      <c r="F3015" s="33" t="s">
        <v>492</v>
      </c>
      <c r="G3015" s="33" t="s">
        <v>493</v>
      </c>
      <c r="H3015" s="33" t="s">
        <v>296</v>
      </c>
      <c r="I3015" s="38">
        <v>4426</v>
      </c>
      <c r="J3015" s="33" t="s">
        <v>23</v>
      </c>
      <c r="K3015" s="33" t="s">
        <v>296</v>
      </c>
      <c r="L3015" s="38">
        <v>4011</v>
      </c>
      <c r="M3015" s="33">
        <v>1410</v>
      </c>
      <c r="N3015" s="33">
        <v>1242</v>
      </c>
      <c r="O3015" s="33">
        <v>-168</v>
      </c>
      <c r="P3015" s="33" t="s">
        <v>48</v>
      </c>
      <c r="Q3015" s="33" t="s">
        <v>25</v>
      </c>
      <c r="R3015" s="65" t="s">
        <v>31</v>
      </c>
    </row>
    <row r="3016" spans="1:18" x14ac:dyDescent="0.3">
      <c r="A3016" s="37" t="s">
        <v>22891</v>
      </c>
      <c r="B3016" s="32" t="s">
        <v>22890</v>
      </c>
      <c r="C3016" s="37">
        <v>28021919</v>
      </c>
      <c r="D3016" s="33" t="s">
        <v>22810</v>
      </c>
      <c r="E3016" s="33" t="s">
        <v>22811</v>
      </c>
      <c r="F3016" s="33" t="s">
        <v>22892</v>
      </c>
      <c r="G3016" s="33" t="s">
        <v>520</v>
      </c>
      <c r="H3016" s="33" t="s">
        <v>296</v>
      </c>
      <c r="I3016" s="38">
        <v>4743</v>
      </c>
      <c r="J3016" s="33" t="s">
        <v>23</v>
      </c>
      <c r="K3016" s="33" t="s">
        <v>296</v>
      </c>
      <c r="L3016" s="38">
        <v>4011</v>
      </c>
      <c r="M3016" s="33">
        <v>1410</v>
      </c>
      <c r="N3016" s="33">
        <v>1194</v>
      </c>
      <c r="O3016" s="33">
        <v>-216</v>
      </c>
      <c r="P3016" s="33" t="s">
        <v>48</v>
      </c>
      <c r="Q3016" s="33" t="s">
        <v>25</v>
      </c>
      <c r="R3016" s="65" t="s">
        <v>31</v>
      </c>
    </row>
    <row r="3017" spans="1:18" x14ac:dyDescent="0.3">
      <c r="A3017" s="40" t="s">
        <v>22894</v>
      </c>
      <c r="B3017" s="34" t="s">
        <v>22893</v>
      </c>
      <c r="C3017" s="40">
        <v>28021919</v>
      </c>
      <c r="D3017" s="35" t="s">
        <v>22810</v>
      </c>
      <c r="E3017" s="35" t="s">
        <v>22811</v>
      </c>
      <c r="F3017" s="35" t="s">
        <v>539</v>
      </c>
      <c r="G3017" s="35" t="s">
        <v>540</v>
      </c>
      <c r="H3017" s="35" t="s">
        <v>296</v>
      </c>
      <c r="I3017" s="41">
        <v>4785</v>
      </c>
      <c r="J3017" s="35" t="s">
        <v>23</v>
      </c>
      <c r="K3017" s="35" t="s">
        <v>296</v>
      </c>
      <c r="L3017" s="41">
        <v>4011</v>
      </c>
      <c r="M3017" s="35">
        <v>1410</v>
      </c>
      <c r="N3017" s="35">
        <v>1194</v>
      </c>
      <c r="O3017" s="35">
        <v>-216</v>
      </c>
      <c r="P3017" s="35" t="s">
        <v>48</v>
      </c>
      <c r="Q3017" s="35" t="s">
        <v>25</v>
      </c>
      <c r="R3017" s="65" t="s">
        <v>31</v>
      </c>
    </row>
    <row r="3018" spans="1:18" x14ac:dyDescent="0.3">
      <c r="A3018" s="40" t="s">
        <v>22896</v>
      </c>
      <c r="B3018" s="34" t="s">
        <v>22895</v>
      </c>
      <c r="C3018" s="40">
        <v>28021919</v>
      </c>
      <c r="D3018" s="35" t="s">
        <v>22810</v>
      </c>
      <c r="E3018" s="35" t="s">
        <v>22811</v>
      </c>
      <c r="F3018" s="35" t="s">
        <v>22897</v>
      </c>
      <c r="G3018" s="35" t="s">
        <v>544</v>
      </c>
      <c r="H3018" s="35" t="s">
        <v>296</v>
      </c>
      <c r="I3018" s="41">
        <v>4937</v>
      </c>
      <c r="J3018" s="35" t="s">
        <v>23</v>
      </c>
      <c r="K3018" s="35" t="s">
        <v>296</v>
      </c>
      <c r="L3018" s="41">
        <v>4011</v>
      </c>
      <c r="M3018" s="35">
        <v>1410</v>
      </c>
      <c r="N3018" s="35">
        <v>1290</v>
      </c>
      <c r="O3018" s="35">
        <v>-120</v>
      </c>
      <c r="P3018" s="35" t="s">
        <v>48</v>
      </c>
      <c r="Q3018" s="35" t="s">
        <v>25</v>
      </c>
      <c r="R3018" s="65" t="s">
        <v>31</v>
      </c>
    </row>
    <row r="3019" spans="1:18" x14ac:dyDescent="0.3">
      <c r="A3019" s="37" t="s">
        <v>22912</v>
      </c>
      <c r="B3019" s="32" t="s">
        <v>22911</v>
      </c>
      <c r="C3019" s="37">
        <v>28022237</v>
      </c>
      <c r="D3019" s="33" t="s">
        <v>22907</v>
      </c>
      <c r="E3019" s="33" t="s">
        <v>22908</v>
      </c>
      <c r="F3019" s="33" t="s">
        <v>22913</v>
      </c>
      <c r="G3019" s="33" t="s">
        <v>22914</v>
      </c>
      <c r="H3019" s="33" t="s">
        <v>165</v>
      </c>
      <c r="I3019" s="38">
        <v>97754</v>
      </c>
      <c r="J3019" s="33" t="s">
        <v>23</v>
      </c>
      <c r="K3019" s="33" t="s">
        <v>165</v>
      </c>
      <c r="L3019" s="38">
        <v>97124</v>
      </c>
      <c r="M3019" s="33">
        <v>2409</v>
      </c>
      <c r="N3019" s="33">
        <v>1314</v>
      </c>
      <c r="O3019" s="33">
        <v>-1095</v>
      </c>
      <c r="P3019" s="33" t="s">
        <v>48</v>
      </c>
      <c r="Q3019" s="33" t="s">
        <v>25</v>
      </c>
      <c r="R3019" s="65" t="s">
        <v>31</v>
      </c>
    </row>
    <row r="3020" spans="1:18" x14ac:dyDescent="0.3">
      <c r="A3020" s="37" t="s">
        <v>22918</v>
      </c>
      <c r="B3020" s="32" t="s">
        <v>22917</v>
      </c>
      <c r="C3020" s="37">
        <v>28023119</v>
      </c>
      <c r="D3020" s="33" t="s">
        <v>22915</v>
      </c>
      <c r="E3020" s="33" t="s">
        <v>22916</v>
      </c>
      <c r="F3020" s="33" t="s">
        <v>22919</v>
      </c>
      <c r="G3020" s="33" t="s">
        <v>19450</v>
      </c>
      <c r="H3020" s="33" t="s">
        <v>296</v>
      </c>
      <c r="I3020" s="38">
        <v>4074</v>
      </c>
      <c r="J3020" s="33" t="s">
        <v>23</v>
      </c>
      <c r="K3020" s="33" t="s">
        <v>296</v>
      </c>
      <c r="L3020" s="38">
        <v>4046</v>
      </c>
      <c r="M3020" s="33">
        <v>2028</v>
      </c>
      <c r="N3020" s="33">
        <v>2037</v>
      </c>
      <c r="O3020" s="33">
        <v>9</v>
      </c>
      <c r="P3020" s="33" t="s">
        <v>24</v>
      </c>
      <c r="Q3020" s="33" t="s">
        <v>25</v>
      </c>
      <c r="R3020" s="65" t="s">
        <v>15</v>
      </c>
    </row>
    <row r="3021" spans="1:18" x14ac:dyDescent="0.3">
      <c r="A3021" s="37" t="s">
        <v>22921</v>
      </c>
      <c r="B3021" s="32" t="s">
        <v>22920</v>
      </c>
      <c r="C3021" s="37">
        <v>28023119</v>
      </c>
      <c r="D3021" s="33" t="s">
        <v>22915</v>
      </c>
      <c r="E3021" s="33" t="s">
        <v>22916</v>
      </c>
      <c r="F3021" s="33" t="s">
        <v>22922</v>
      </c>
      <c r="G3021" s="33" t="s">
        <v>7623</v>
      </c>
      <c r="H3021" s="33" t="s">
        <v>296</v>
      </c>
      <c r="I3021" s="38">
        <v>4106</v>
      </c>
      <c r="J3021" s="33" t="s">
        <v>23</v>
      </c>
      <c r="K3021" s="33" t="s">
        <v>296</v>
      </c>
      <c r="L3021" s="38">
        <v>4046</v>
      </c>
      <c r="M3021" s="33">
        <v>2028</v>
      </c>
      <c r="N3021" s="33">
        <v>2037</v>
      </c>
      <c r="O3021" s="33">
        <v>9</v>
      </c>
      <c r="P3021" s="33" t="s">
        <v>24</v>
      </c>
      <c r="Q3021" s="33" t="s">
        <v>25</v>
      </c>
      <c r="R3021" s="65" t="s">
        <v>15</v>
      </c>
    </row>
    <row r="3022" spans="1:18" x14ac:dyDescent="0.3">
      <c r="A3022" s="40" t="s">
        <v>22931</v>
      </c>
      <c r="B3022" s="34" t="s">
        <v>22930</v>
      </c>
      <c r="C3022" s="40">
        <v>28023119</v>
      </c>
      <c r="D3022" s="35" t="s">
        <v>22915</v>
      </c>
      <c r="E3022" s="35" t="s">
        <v>22916</v>
      </c>
      <c r="F3022" s="35" t="s">
        <v>22932</v>
      </c>
      <c r="G3022" s="35" t="s">
        <v>295</v>
      </c>
      <c r="H3022" s="35" t="s">
        <v>296</v>
      </c>
      <c r="I3022" s="41">
        <v>4915</v>
      </c>
      <c r="J3022" s="35" t="s">
        <v>23</v>
      </c>
      <c r="K3022" s="35" t="s">
        <v>296</v>
      </c>
      <c r="L3022" s="41">
        <v>4046</v>
      </c>
      <c r="M3022" s="35">
        <v>2028</v>
      </c>
      <c r="N3022" s="35">
        <v>1716</v>
      </c>
      <c r="O3022" s="35">
        <v>-312</v>
      </c>
      <c r="P3022" s="35" t="s">
        <v>48</v>
      </c>
      <c r="Q3022" s="35" t="s">
        <v>25</v>
      </c>
      <c r="R3022" s="65" t="s">
        <v>31</v>
      </c>
    </row>
    <row r="3023" spans="1:18" x14ac:dyDescent="0.3">
      <c r="A3023" s="37" t="s">
        <v>22936</v>
      </c>
      <c r="B3023" s="32" t="s">
        <v>22935</v>
      </c>
      <c r="C3023" s="37">
        <v>28024737</v>
      </c>
      <c r="D3023" s="33" t="s">
        <v>22933</v>
      </c>
      <c r="E3023" s="33" t="s">
        <v>22934</v>
      </c>
      <c r="F3023" s="33" t="s">
        <v>22937</v>
      </c>
      <c r="G3023" s="33" t="s">
        <v>176</v>
      </c>
      <c r="H3023" s="33" t="s">
        <v>165</v>
      </c>
      <c r="I3023" s="38">
        <v>97301</v>
      </c>
      <c r="J3023" s="33" t="s">
        <v>23</v>
      </c>
      <c r="K3023" s="33" t="s">
        <v>165</v>
      </c>
      <c r="L3023" s="38">
        <v>97219</v>
      </c>
      <c r="M3023" s="33">
        <v>2409</v>
      </c>
      <c r="N3023" s="33">
        <v>1395</v>
      </c>
      <c r="O3023" s="33">
        <v>-1014</v>
      </c>
      <c r="P3023" s="33" t="s">
        <v>48</v>
      </c>
      <c r="Q3023" s="33" t="s">
        <v>25</v>
      </c>
      <c r="R3023" s="65" t="s">
        <v>31</v>
      </c>
    </row>
    <row r="3024" spans="1:18" x14ac:dyDescent="0.3">
      <c r="A3024" s="40" t="s">
        <v>22982</v>
      </c>
      <c r="B3024" s="34" t="s">
        <v>22981</v>
      </c>
      <c r="C3024" s="40">
        <v>28147410</v>
      </c>
      <c r="D3024" s="35" t="s">
        <v>22979</v>
      </c>
      <c r="E3024" s="35" t="s">
        <v>22980</v>
      </c>
      <c r="F3024" s="35" t="s">
        <v>22983</v>
      </c>
      <c r="G3024" s="35" t="s">
        <v>16674</v>
      </c>
      <c r="H3024" s="35" t="s">
        <v>250</v>
      </c>
      <c r="I3024" s="41">
        <v>34601</v>
      </c>
      <c r="J3024" s="35" t="s">
        <v>23</v>
      </c>
      <c r="K3024" s="35" t="s">
        <v>250</v>
      </c>
      <c r="L3024" s="41">
        <v>34652</v>
      </c>
      <c r="M3024" s="35">
        <v>1920</v>
      </c>
      <c r="N3024" s="35">
        <v>1608</v>
      </c>
      <c r="O3024" s="35">
        <v>-312</v>
      </c>
      <c r="P3024" s="35" t="s">
        <v>48</v>
      </c>
      <c r="Q3024" s="35" t="s">
        <v>25</v>
      </c>
      <c r="R3024" s="65" t="s">
        <v>31</v>
      </c>
    </row>
    <row r="3025" spans="1:18" x14ac:dyDescent="0.3">
      <c r="A3025" s="37" t="s">
        <v>22984</v>
      </c>
      <c r="B3025" s="32" t="s">
        <v>22981</v>
      </c>
      <c r="C3025" s="37">
        <v>28147410</v>
      </c>
      <c r="D3025" s="33" t="s">
        <v>22979</v>
      </c>
      <c r="E3025" s="33" t="s">
        <v>22980</v>
      </c>
      <c r="F3025" s="33" t="s">
        <v>22985</v>
      </c>
      <c r="G3025" s="33" t="s">
        <v>16682</v>
      </c>
      <c r="H3025" s="33" t="s">
        <v>250</v>
      </c>
      <c r="I3025" s="38">
        <v>34606</v>
      </c>
      <c r="J3025" s="33" t="s">
        <v>23</v>
      </c>
      <c r="K3025" s="33" t="s">
        <v>250</v>
      </c>
      <c r="L3025" s="38">
        <v>34652</v>
      </c>
      <c r="M3025" s="33">
        <v>1920</v>
      </c>
      <c r="N3025" s="33">
        <v>1608</v>
      </c>
      <c r="O3025" s="33">
        <v>-312</v>
      </c>
      <c r="P3025" s="33" t="s">
        <v>48</v>
      </c>
      <c r="Q3025" s="33" t="s">
        <v>25</v>
      </c>
      <c r="R3025" s="65" t="s">
        <v>31</v>
      </c>
    </row>
    <row r="3026" spans="1:18" x14ac:dyDescent="0.3">
      <c r="A3026" s="37" t="s">
        <v>22989</v>
      </c>
      <c r="B3026" s="32" t="s">
        <v>22988</v>
      </c>
      <c r="C3026" s="37">
        <v>28205815</v>
      </c>
      <c r="D3026" s="33" t="s">
        <v>22986</v>
      </c>
      <c r="E3026" s="33" t="s">
        <v>22987</v>
      </c>
      <c r="F3026" s="33" t="s">
        <v>22990</v>
      </c>
      <c r="G3026" s="33" t="s">
        <v>14092</v>
      </c>
      <c r="H3026" s="33" t="s">
        <v>838</v>
      </c>
      <c r="I3026" s="38">
        <v>50702</v>
      </c>
      <c r="J3026" s="33" t="s">
        <v>23</v>
      </c>
      <c r="K3026" s="33" t="s">
        <v>838</v>
      </c>
      <c r="L3026" s="38">
        <v>52001</v>
      </c>
      <c r="M3026" s="33">
        <v>1290</v>
      </c>
      <c r="N3026" s="33">
        <v>1266</v>
      </c>
      <c r="O3026" s="33">
        <v>-24</v>
      </c>
      <c r="P3026" s="33" t="s">
        <v>48</v>
      </c>
      <c r="Q3026" s="33" t="s">
        <v>25</v>
      </c>
      <c r="R3026" s="65" t="s">
        <v>31</v>
      </c>
    </row>
    <row r="3027" spans="1:18" x14ac:dyDescent="0.3">
      <c r="A3027" s="40" t="s">
        <v>22993</v>
      </c>
      <c r="B3027" s="34" t="s">
        <v>850</v>
      </c>
      <c r="C3027" s="40">
        <v>28216015</v>
      </c>
      <c r="D3027" s="35" t="s">
        <v>22991</v>
      </c>
      <c r="E3027" s="35" t="s">
        <v>22992</v>
      </c>
      <c r="F3027" s="35" t="s">
        <v>22994</v>
      </c>
      <c r="G3027" s="35" t="s">
        <v>850</v>
      </c>
      <c r="H3027" s="35" t="s">
        <v>838</v>
      </c>
      <c r="I3027" s="41">
        <v>52402</v>
      </c>
      <c r="J3027" s="35" t="s">
        <v>23</v>
      </c>
      <c r="K3027" s="35" t="s">
        <v>838</v>
      </c>
      <c r="L3027" s="41">
        <v>52806</v>
      </c>
      <c r="M3027" s="35">
        <v>1521</v>
      </c>
      <c r="N3027" s="35">
        <v>1314</v>
      </c>
      <c r="O3027" s="35">
        <v>-207</v>
      </c>
      <c r="P3027" s="35" t="s">
        <v>48</v>
      </c>
      <c r="Q3027" s="35" t="s">
        <v>25</v>
      </c>
      <c r="R3027" s="65" t="s">
        <v>31</v>
      </c>
    </row>
    <row r="3028" spans="1:18" x14ac:dyDescent="0.3">
      <c r="A3028" s="40" t="s">
        <v>22998</v>
      </c>
      <c r="B3028" s="34" t="s">
        <v>22997</v>
      </c>
      <c r="C3028" s="40">
        <v>28307738</v>
      </c>
      <c r="D3028" s="35" t="s">
        <v>22995</v>
      </c>
      <c r="E3028" s="35" t="s">
        <v>22996</v>
      </c>
      <c r="F3028" s="35" t="s">
        <v>22999</v>
      </c>
      <c r="G3028" s="35" t="s">
        <v>6415</v>
      </c>
      <c r="H3028" s="35" t="s">
        <v>214</v>
      </c>
      <c r="I3028" s="41">
        <v>19422</v>
      </c>
      <c r="J3028" s="35" t="s">
        <v>23</v>
      </c>
      <c r="K3028" s="35" t="s">
        <v>214</v>
      </c>
      <c r="L3028" s="41">
        <v>18103</v>
      </c>
      <c r="M3028" s="35">
        <v>1713</v>
      </c>
      <c r="N3028" s="35">
        <v>2082</v>
      </c>
      <c r="O3028" s="35">
        <v>369</v>
      </c>
      <c r="P3028" s="35" t="s">
        <v>24</v>
      </c>
      <c r="Q3028" s="35" t="s">
        <v>25</v>
      </c>
      <c r="R3028" s="65" t="s">
        <v>15</v>
      </c>
    </row>
    <row r="3029" spans="1:18" x14ac:dyDescent="0.3">
      <c r="A3029" s="37" t="s">
        <v>23017</v>
      </c>
      <c r="B3029" s="32" t="s">
        <v>23016</v>
      </c>
      <c r="C3029" s="37">
        <v>31000114</v>
      </c>
      <c r="D3029" s="33" t="s">
        <v>23014</v>
      </c>
      <c r="E3029" s="33" t="s">
        <v>23015</v>
      </c>
      <c r="F3029" s="33" t="s">
        <v>23018</v>
      </c>
      <c r="G3029" s="33" t="s">
        <v>4702</v>
      </c>
      <c r="H3029" s="33" t="s">
        <v>3602</v>
      </c>
      <c r="I3029" s="38">
        <v>46902</v>
      </c>
      <c r="J3029" s="33" t="s">
        <v>23</v>
      </c>
      <c r="K3029" s="33" t="s">
        <v>3602</v>
      </c>
      <c r="L3029" s="38">
        <v>46012</v>
      </c>
      <c r="M3029" s="33">
        <v>1218</v>
      </c>
      <c r="N3029" s="33">
        <v>1194</v>
      </c>
      <c r="O3029" s="33">
        <v>-24</v>
      </c>
      <c r="P3029" s="33" t="s">
        <v>48</v>
      </c>
      <c r="Q3029" s="33" t="s">
        <v>25</v>
      </c>
      <c r="R3029" s="65" t="s">
        <v>31</v>
      </c>
    </row>
    <row r="3030" spans="1:18" x14ac:dyDescent="0.3">
      <c r="A3030" s="40" t="s">
        <v>23020</v>
      </c>
      <c r="B3030" s="34" t="s">
        <v>23019</v>
      </c>
      <c r="C3030" s="40">
        <v>31000114</v>
      </c>
      <c r="D3030" s="35" t="s">
        <v>23014</v>
      </c>
      <c r="E3030" s="35" t="s">
        <v>23015</v>
      </c>
      <c r="F3030" s="35" t="s">
        <v>23021</v>
      </c>
      <c r="G3030" s="35" t="s">
        <v>4702</v>
      </c>
      <c r="H3030" s="35" t="s">
        <v>3602</v>
      </c>
      <c r="I3030" s="41">
        <v>46902</v>
      </c>
      <c r="J3030" s="35" t="s">
        <v>23</v>
      </c>
      <c r="K3030" s="35" t="s">
        <v>3602</v>
      </c>
      <c r="L3030" s="41">
        <v>46012</v>
      </c>
      <c r="M3030" s="35">
        <v>1218</v>
      </c>
      <c r="N3030" s="35">
        <v>1194</v>
      </c>
      <c r="O3030" s="35">
        <v>-24</v>
      </c>
      <c r="P3030" s="35" t="s">
        <v>48</v>
      </c>
      <c r="Q3030" s="35" t="s">
        <v>25</v>
      </c>
      <c r="R3030" s="65" t="s">
        <v>31</v>
      </c>
    </row>
    <row r="3031" spans="1:18" x14ac:dyDescent="0.3">
      <c r="A3031" s="37" t="s">
        <v>23023</v>
      </c>
      <c r="B3031" s="32" t="s">
        <v>23022</v>
      </c>
      <c r="C3031" s="37">
        <v>31000114</v>
      </c>
      <c r="D3031" s="33" t="s">
        <v>23014</v>
      </c>
      <c r="E3031" s="33" t="s">
        <v>23015</v>
      </c>
      <c r="F3031" s="33" t="s">
        <v>23024</v>
      </c>
      <c r="G3031" s="33" t="s">
        <v>4702</v>
      </c>
      <c r="H3031" s="33" t="s">
        <v>3602</v>
      </c>
      <c r="I3031" s="38">
        <v>46901</v>
      </c>
      <c r="J3031" s="33" t="s">
        <v>23</v>
      </c>
      <c r="K3031" s="33" t="s">
        <v>3602</v>
      </c>
      <c r="L3031" s="38">
        <v>46012</v>
      </c>
      <c r="M3031" s="33">
        <v>1218</v>
      </c>
      <c r="N3031" s="33">
        <v>1194</v>
      </c>
      <c r="O3031" s="33">
        <v>-24</v>
      </c>
      <c r="P3031" s="33" t="s">
        <v>48</v>
      </c>
      <c r="Q3031" s="33" t="s">
        <v>25</v>
      </c>
      <c r="R3031" s="65" t="s">
        <v>31</v>
      </c>
    </row>
    <row r="3032" spans="1:18" x14ac:dyDescent="0.3">
      <c r="A3032" s="40" t="s">
        <v>23026</v>
      </c>
      <c r="B3032" s="34" t="s">
        <v>23025</v>
      </c>
      <c r="C3032" s="40">
        <v>31000114</v>
      </c>
      <c r="D3032" s="35" t="s">
        <v>23014</v>
      </c>
      <c r="E3032" s="35" t="s">
        <v>23015</v>
      </c>
      <c r="F3032" s="35" t="s">
        <v>23027</v>
      </c>
      <c r="G3032" s="35" t="s">
        <v>4702</v>
      </c>
      <c r="H3032" s="35" t="s">
        <v>3602</v>
      </c>
      <c r="I3032" s="41">
        <v>46904</v>
      </c>
      <c r="J3032" s="35" t="s">
        <v>23</v>
      </c>
      <c r="K3032" s="35" t="s">
        <v>3602</v>
      </c>
      <c r="L3032" s="41">
        <v>46012</v>
      </c>
      <c r="M3032" s="35">
        <v>1218</v>
      </c>
      <c r="N3032" s="35">
        <v>1194</v>
      </c>
      <c r="O3032" s="35">
        <v>-24</v>
      </c>
      <c r="P3032" s="35" t="s">
        <v>48</v>
      </c>
      <c r="Q3032" s="35" t="s">
        <v>25</v>
      </c>
      <c r="R3032" s="65" t="s">
        <v>31</v>
      </c>
    </row>
    <row r="3033" spans="1:18" x14ac:dyDescent="0.3">
      <c r="A3033" s="37" t="s">
        <v>23031</v>
      </c>
      <c r="B3033" s="32" t="s">
        <v>23030</v>
      </c>
      <c r="C3033" s="37">
        <v>31000121</v>
      </c>
      <c r="D3033" s="33" t="s">
        <v>23028</v>
      </c>
      <c r="E3033" s="33" t="s">
        <v>23029</v>
      </c>
      <c r="F3033" s="33" t="s">
        <v>23032</v>
      </c>
      <c r="G3033" s="33" t="s">
        <v>23033</v>
      </c>
      <c r="H3033" s="33" t="s">
        <v>3679</v>
      </c>
      <c r="I3033" s="38">
        <v>2532</v>
      </c>
      <c r="J3033" s="33" t="s">
        <v>23</v>
      </c>
      <c r="K3033" s="33" t="s">
        <v>3679</v>
      </c>
      <c r="L3033" s="38">
        <v>1109</v>
      </c>
      <c r="M3033" s="33">
        <v>1743</v>
      </c>
      <c r="N3033" s="33">
        <v>2061</v>
      </c>
      <c r="O3033" s="33">
        <v>318</v>
      </c>
      <c r="P3033" s="33" t="s">
        <v>24</v>
      </c>
      <c r="Q3033" s="33" t="s">
        <v>25</v>
      </c>
      <c r="R3033" s="65" t="s">
        <v>15</v>
      </c>
    </row>
    <row r="3034" spans="1:18" x14ac:dyDescent="0.3">
      <c r="A3034" s="40" t="s">
        <v>23035</v>
      </c>
      <c r="B3034" s="34" t="s">
        <v>23034</v>
      </c>
      <c r="C3034" s="40">
        <v>31000121</v>
      </c>
      <c r="D3034" s="35" t="s">
        <v>23028</v>
      </c>
      <c r="E3034" s="35" t="s">
        <v>23029</v>
      </c>
      <c r="F3034" s="35" t="s">
        <v>23036</v>
      </c>
      <c r="G3034" s="35" t="s">
        <v>23037</v>
      </c>
      <c r="H3034" s="35" t="s">
        <v>3679</v>
      </c>
      <c r="I3034" s="41">
        <v>2333</v>
      </c>
      <c r="J3034" s="35" t="s">
        <v>23</v>
      </c>
      <c r="K3034" s="35" t="s">
        <v>3679</v>
      </c>
      <c r="L3034" s="41">
        <v>1109</v>
      </c>
      <c r="M3034" s="35">
        <v>1743</v>
      </c>
      <c r="N3034" s="35">
        <v>2061</v>
      </c>
      <c r="O3034" s="35">
        <v>318</v>
      </c>
      <c r="P3034" s="35" t="s">
        <v>24</v>
      </c>
      <c r="Q3034" s="35" t="s">
        <v>25</v>
      </c>
      <c r="R3034" s="65" t="s">
        <v>15</v>
      </c>
    </row>
    <row r="3035" spans="1:18" x14ac:dyDescent="0.3">
      <c r="A3035" s="37" t="s">
        <v>23039</v>
      </c>
      <c r="B3035" s="32" t="s">
        <v>23038</v>
      </c>
      <c r="C3035" s="37">
        <v>31000121</v>
      </c>
      <c r="D3035" s="33" t="s">
        <v>23028</v>
      </c>
      <c r="E3035" s="33" t="s">
        <v>23029</v>
      </c>
      <c r="F3035" s="33" t="s">
        <v>23040</v>
      </c>
      <c r="G3035" s="33" t="s">
        <v>23041</v>
      </c>
      <c r="H3035" s="33" t="s">
        <v>3679</v>
      </c>
      <c r="I3035" s="38">
        <v>2723</v>
      </c>
      <c r="J3035" s="33" t="s">
        <v>23</v>
      </c>
      <c r="K3035" s="33" t="s">
        <v>3679</v>
      </c>
      <c r="L3035" s="38">
        <v>1109</v>
      </c>
      <c r="M3035" s="33">
        <v>1743</v>
      </c>
      <c r="N3035" s="33">
        <v>1941</v>
      </c>
      <c r="O3035" s="33">
        <v>198</v>
      </c>
      <c r="P3035" s="33" t="s">
        <v>24</v>
      </c>
      <c r="Q3035" s="33" t="s">
        <v>25</v>
      </c>
      <c r="R3035" s="65" t="s">
        <v>15</v>
      </c>
    </row>
    <row r="3036" spans="1:18" x14ac:dyDescent="0.3">
      <c r="A3036" s="40" t="s">
        <v>23043</v>
      </c>
      <c r="B3036" s="34" t="s">
        <v>23042</v>
      </c>
      <c r="C3036" s="40">
        <v>31000121</v>
      </c>
      <c r="D3036" s="35" t="s">
        <v>23028</v>
      </c>
      <c r="E3036" s="35" t="s">
        <v>23029</v>
      </c>
      <c r="F3036" s="35" t="s">
        <v>23044</v>
      </c>
      <c r="G3036" s="35" t="s">
        <v>15913</v>
      </c>
      <c r="H3036" s="35" t="s">
        <v>3679</v>
      </c>
      <c r="I3036" s="41">
        <v>1810</v>
      </c>
      <c r="J3036" s="35" t="s">
        <v>23</v>
      </c>
      <c r="K3036" s="35" t="s">
        <v>3679</v>
      </c>
      <c r="L3036" s="41">
        <v>1109</v>
      </c>
      <c r="M3036" s="35">
        <v>1743</v>
      </c>
      <c r="N3036" s="35">
        <v>2514</v>
      </c>
      <c r="O3036" s="35">
        <v>771</v>
      </c>
      <c r="P3036" s="35" t="s">
        <v>24</v>
      </c>
      <c r="Q3036" s="35" t="s">
        <v>25</v>
      </c>
      <c r="R3036" s="65" t="s">
        <v>15</v>
      </c>
    </row>
    <row r="3037" spans="1:18" x14ac:dyDescent="0.3">
      <c r="A3037" s="37" t="s">
        <v>23046</v>
      </c>
      <c r="B3037" s="32" t="s">
        <v>23045</v>
      </c>
      <c r="C3037" s="37">
        <v>31000121</v>
      </c>
      <c r="D3037" s="33" t="s">
        <v>23028</v>
      </c>
      <c r="E3037" s="33" t="s">
        <v>23029</v>
      </c>
      <c r="F3037" s="33" t="s">
        <v>23047</v>
      </c>
      <c r="G3037" s="33" t="s">
        <v>15598</v>
      </c>
      <c r="H3037" s="33" t="s">
        <v>3679</v>
      </c>
      <c r="I3037" s="38">
        <v>1752</v>
      </c>
      <c r="J3037" s="33" t="s">
        <v>23</v>
      </c>
      <c r="K3037" s="33" t="s">
        <v>3679</v>
      </c>
      <c r="L3037" s="38">
        <v>1109</v>
      </c>
      <c r="M3037" s="33">
        <v>1743</v>
      </c>
      <c r="N3037" s="33">
        <v>2154</v>
      </c>
      <c r="O3037" s="33">
        <v>411</v>
      </c>
      <c r="P3037" s="33" t="s">
        <v>24</v>
      </c>
      <c r="Q3037" s="33" t="s">
        <v>25</v>
      </c>
      <c r="R3037" s="65" t="s">
        <v>15</v>
      </c>
    </row>
    <row r="3038" spans="1:18" x14ac:dyDescent="0.3">
      <c r="A3038" s="40" t="s">
        <v>23049</v>
      </c>
      <c r="B3038" s="34" t="s">
        <v>23048</v>
      </c>
      <c r="C3038" s="40">
        <v>31000121</v>
      </c>
      <c r="D3038" s="35" t="s">
        <v>23028</v>
      </c>
      <c r="E3038" s="35" t="s">
        <v>23029</v>
      </c>
      <c r="F3038" s="35" t="s">
        <v>23050</v>
      </c>
      <c r="G3038" s="35" t="s">
        <v>6430</v>
      </c>
      <c r="H3038" s="35" t="s">
        <v>3679</v>
      </c>
      <c r="I3038" s="41">
        <v>2155</v>
      </c>
      <c r="J3038" s="35" t="s">
        <v>23</v>
      </c>
      <c r="K3038" s="35" t="s">
        <v>3679</v>
      </c>
      <c r="L3038" s="41">
        <v>1109</v>
      </c>
      <c r="M3038" s="35">
        <v>1743</v>
      </c>
      <c r="N3038" s="35">
        <v>3042</v>
      </c>
      <c r="O3038" s="35">
        <v>1299</v>
      </c>
      <c r="P3038" s="35" t="s">
        <v>24</v>
      </c>
      <c r="Q3038" s="35" t="s">
        <v>25</v>
      </c>
      <c r="R3038" s="65" t="s">
        <v>15</v>
      </c>
    </row>
    <row r="3039" spans="1:18" x14ac:dyDescent="0.3">
      <c r="A3039" s="37" t="s">
        <v>23052</v>
      </c>
      <c r="B3039" s="32" t="s">
        <v>23051</v>
      </c>
      <c r="C3039" s="37">
        <v>31000121</v>
      </c>
      <c r="D3039" s="33" t="s">
        <v>23028</v>
      </c>
      <c r="E3039" s="33" t="s">
        <v>23029</v>
      </c>
      <c r="F3039" s="33" t="s">
        <v>23053</v>
      </c>
      <c r="G3039" s="33" t="s">
        <v>23054</v>
      </c>
      <c r="H3039" s="33" t="s">
        <v>3679</v>
      </c>
      <c r="I3039" s="38">
        <v>2093</v>
      </c>
      <c r="J3039" s="33" t="s">
        <v>23</v>
      </c>
      <c r="K3039" s="33" t="s">
        <v>3679</v>
      </c>
      <c r="L3039" s="38">
        <v>1109</v>
      </c>
      <c r="M3039" s="33">
        <v>1743</v>
      </c>
      <c r="N3039" s="33">
        <v>1851</v>
      </c>
      <c r="O3039" s="33">
        <v>108</v>
      </c>
      <c r="P3039" s="33" t="s">
        <v>24</v>
      </c>
      <c r="Q3039" s="33" t="s">
        <v>25</v>
      </c>
      <c r="R3039" s="65" t="s">
        <v>15</v>
      </c>
    </row>
    <row r="3040" spans="1:18" x14ac:dyDescent="0.3">
      <c r="A3040" s="40" t="s">
        <v>23056</v>
      </c>
      <c r="B3040" s="34" t="s">
        <v>23055</v>
      </c>
      <c r="C3040" s="40">
        <v>31000121</v>
      </c>
      <c r="D3040" s="35" t="s">
        <v>23028</v>
      </c>
      <c r="E3040" s="35" t="s">
        <v>23029</v>
      </c>
      <c r="F3040" s="35" t="s">
        <v>23057</v>
      </c>
      <c r="G3040" s="35" t="s">
        <v>16078</v>
      </c>
      <c r="H3040" s="35" t="s">
        <v>3679</v>
      </c>
      <c r="I3040" s="41">
        <v>1880</v>
      </c>
      <c r="J3040" s="35" t="s">
        <v>23</v>
      </c>
      <c r="K3040" s="35" t="s">
        <v>3679</v>
      </c>
      <c r="L3040" s="41">
        <v>1109</v>
      </c>
      <c r="M3040" s="35">
        <v>1743</v>
      </c>
      <c r="N3040" s="35">
        <v>3042</v>
      </c>
      <c r="O3040" s="35">
        <v>1299</v>
      </c>
      <c r="P3040" s="35" t="s">
        <v>24</v>
      </c>
      <c r="Q3040" s="35" t="s">
        <v>25</v>
      </c>
      <c r="R3040" s="65" t="s">
        <v>15</v>
      </c>
    </row>
    <row r="3041" spans="1:18" x14ac:dyDescent="0.3">
      <c r="A3041" s="37" t="s">
        <v>23059</v>
      </c>
      <c r="B3041" s="32" t="s">
        <v>23058</v>
      </c>
      <c r="C3041" s="37">
        <v>31000121</v>
      </c>
      <c r="D3041" s="33" t="s">
        <v>23028</v>
      </c>
      <c r="E3041" s="33" t="s">
        <v>23029</v>
      </c>
      <c r="F3041" s="33" t="s">
        <v>23060</v>
      </c>
      <c r="G3041" s="33" t="s">
        <v>23061</v>
      </c>
      <c r="H3041" s="33" t="s">
        <v>3679</v>
      </c>
      <c r="I3041" s="38">
        <v>2190</v>
      </c>
      <c r="J3041" s="33" t="s">
        <v>23</v>
      </c>
      <c r="K3041" s="33" t="s">
        <v>3679</v>
      </c>
      <c r="L3041" s="38">
        <v>1109</v>
      </c>
      <c r="M3041" s="33">
        <v>1743</v>
      </c>
      <c r="N3041" s="33">
        <v>3042</v>
      </c>
      <c r="O3041" s="33">
        <v>1299</v>
      </c>
      <c r="P3041" s="33" t="s">
        <v>24</v>
      </c>
      <c r="Q3041" s="33" t="s">
        <v>25</v>
      </c>
      <c r="R3041" s="65" t="s">
        <v>15</v>
      </c>
    </row>
    <row r="3042" spans="1:18" x14ac:dyDescent="0.3">
      <c r="A3042" s="40" t="s">
        <v>23063</v>
      </c>
      <c r="B3042" s="34" t="s">
        <v>23062</v>
      </c>
      <c r="C3042" s="40">
        <v>31000121</v>
      </c>
      <c r="D3042" s="35" t="s">
        <v>23028</v>
      </c>
      <c r="E3042" s="35" t="s">
        <v>23029</v>
      </c>
      <c r="F3042" s="35" t="s">
        <v>23064</v>
      </c>
      <c r="G3042" s="35" t="s">
        <v>6169</v>
      </c>
      <c r="H3042" s="35" t="s">
        <v>3679</v>
      </c>
      <c r="I3042" s="41">
        <v>1605</v>
      </c>
      <c r="J3042" s="35" t="s">
        <v>23</v>
      </c>
      <c r="K3042" s="35" t="s">
        <v>3679</v>
      </c>
      <c r="L3042" s="41">
        <v>1109</v>
      </c>
      <c r="M3042" s="35">
        <v>1743</v>
      </c>
      <c r="N3042" s="35">
        <v>2010</v>
      </c>
      <c r="O3042" s="35">
        <v>267</v>
      </c>
      <c r="P3042" s="35" t="s">
        <v>24</v>
      </c>
      <c r="Q3042" s="35" t="s">
        <v>25</v>
      </c>
      <c r="R3042" s="65" t="s">
        <v>15</v>
      </c>
    </row>
    <row r="3043" spans="1:18" x14ac:dyDescent="0.3">
      <c r="A3043" s="40" t="s">
        <v>23068</v>
      </c>
      <c r="B3043" s="34" t="s">
        <v>23067</v>
      </c>
      <c r="C3043" s="40">
        <v>31000123</v>
      </c>
      <c r="D3043" s="35" t="s">
        <v>23065</v>
      </c>
      <c r="E3043" s="35" t="s">
        <v>23066</v>
      </c>
      <c r="F3043" s="35" t="s">
        <v>23069</v>
      </c>
      <c r="G3043" s="35" t="s">
        <v>1065</v>
      </c>
      <c r="H3043" s="35" t="s">
        <v>771</v>
      </c>
      <c r="I3043" s="41">
        <v>55904</v>
      </c>
      <c r="J3043" s="35" t="s">
        <v>23</v>
      </c>
      <c r="K3043" s="35" t="s">
        <v>771</v>
      </c>
      <c r="L3043" s="41">
        <v>55454</v>
      </c>
      <c r="M3043" s="35">
        <v>1701</v>
      </c>
      <c r="N3043" s="35">
        <v>1389</v>
      </c>
      <c r="O3043" s="35">
        <v>-312</v>
      </c>
      <c r="P3043" s="35" t="s">
        <v>48</v>
      </c>
      <c r="Q3043" s="35" t="s">
        <v>25</v>
      </c>
      <c r="R3043" s="65" t="s">
        <v>31</v>
      </c>
    </row>
    <row r="3044" spans="1:18" x14ac:dyDescent="0.3">
      <c r="A3044" s="37" t="s">
        <v>23073</v>
      </c>
      <c r="B3044" s="32" t="s">
        <v>23072</v>
      </c>
      <c r="C3044" s="37">
        <v>31000134</v>
      </c>
      <c r="D3044" s="33" t="s">
        <v>23070</v>
      </c>
      <c r="E3044" s="33" t="s">
        <v>23071</v>
      </c>
      <c r="F3044" s="33" t="s">
        <v>23074</v>
      </c>
      <c r="G3044" s="33" t="s">
        <v>3058</v>
      </c>
      <c r="H3044" s="33" t="s">
        <v>599</v>
      </c>
      <c r="I3044" s="38">
        <v>58104</v>
      </c>
      <c r="J3044" s="33" t="s">
        <v>23</v>
      </c>
      <c r="K3044" s="33" t="s">
        <v>599</v>
      </c>
      <c r="L3044" s="38">
        <v>58405</v>
      </c>
      <c r="M3044" s="33">
        <v>1218</v>
      </c>
      <c r="N3044" s="33">
        <v>1161</v>
      </c>
      <c r="O3044" s="33">
        <v>-57</v>
      </c>
      <c r="P3044" s="33" t="s">
        <v>48</v>
      </c>
      <c r="Q3044" s="33" t="s">
        <v>25</v>
      </c>
      <c r="R3044" s="65" t="s">
        <v>31</v>
      </c>
    </row>
    <row r="3045" spans="1:18" x14ac:dyDescent="0.3">
      <c r="A3045" s="40" t="s">
        <v>23076</v>
      </c>
      <c r="B3045" s="34" t="s">
        <v>23075</v>
      </c>
      <c r="C3045" s="40">
        <v>31000134</v>
      </c>
      <c r="D3045" s="35" t="s">
        <v>23070</v>
      </c>
      <c r="E3045" s="35" t="s">
        <v>23071</v>
      </c>
      <c r="F3045" s="35" t="s">
        <v>23077</v>
      </c>
      <c r="G3045" s="35" t="s">
        <v>3058</v>
      </c>
      <c r="H3045" s="35" t="s">
        <v>599</v>
      </c>
      <c r="I3045" s="41">
        <v>58104</v>
      </c>
      <c r="J3045" s="35" t="s">
        <v>23</v>
      </c>
      <c r="K3045" s="35" t="s">
        <v>599</v>
      </c>
      <c r="L3045" s="41">
        <v>58405</v>
      </c>
      <c r="M3045" s="35">
        <v>1218</v>
      </c>
      <c r="N3045" s="35">
        <v>1161</v>
      </c>
      <c r="O3045" s="35">
        <v>-57</v>
      </c>
      <c r="P3045" s="35" t="s">
        <v>48</v>
      </c>
      <c r="Q3045" s="35" t="s">
        <v>25</v>
      </c>
      <c r="R3045" s="65" t="s">
        <v>31</v>
      </c>
    </row>
    <row r="3046" spans="1:18" x14ac:dyDescent="0.3">
      <c r="A3046" s="40" t="s">
        <v>23081</v>
      </c>
      <c r="B3046" s="34" t="s">
        <v>23080</v>
      </c>
      <c r="C3046" s="40">
        <v>31000136</v>
      </c>
      <c r="D3046" s="35" t="s">
        <v>23078</v>
      </c>
      <c r="E3046" s="35" t="s">
        <v>23079</v>
      </c>
      <c r="F3046" s="35" t="s">
        <v>23082</v>
      </c>
      <c r="G3046" s="35" t="s">
        <v>3118</v>
      </c>
      <c r="H3046" s="35" t="s">
        <v>154</v>
      </c>
      <c r="I3046" s="41">
        <v>74133</v>
      </c>
      <c r="J3046" s="35" t="s">
        <v>23</v>
      </c>
      <c r="K3046" s="35" t="s">
        <v>154</v>
      </c>
      <c r="L3046" s="41">
        <v>73008</v>
      </c>
      <c r="M3046" s="35">
        <v>1218</v>
      </c>
      <c r="N3046" s="35">
        <v>1065</v>
      </c>
      <c r="O3046" s="35">
        <v>-153</v>
      </c>
      <c r="P3046" s="35" t="s">
        <v>48</v>
      </c>
      <c r="Q3046" s="35" t="s">
        <v>25</v>
      </c>
      <c r="R3046" s="65" t="s">
        <v>31</v>
      </c>
    </row>
    <row r="3047" spans="1:18" x14ac:dyDescent="0.3">
      <c r="A3047" s="40" t="s">
        <v>23094</v>
      </c>
      <c r="B3047" s="34" t="s">
        <v>23093</v>
      </c>
      <c r="C3047" s="40">
        <v>31000143</v>
      </c>
      <c r="D3047" s="35" t="s">
        <v>23091</v>
      </c>
      <c r="E3047" s="35" t="s">
        <v>23092</v>
      </c>
      <c r="F3047" s="35" t="s">
        <v>23095</v>
      </c>
      <c r="G3047" s="35" t="s">
        <v>14291</v>
      </c>
      <c r="H3047" s="35" t="s">
        <v>349</v>
      </c>
      <c r="I3047" s="41">
        <v>75001</v>
      </c>
      <c r="J3047" s="35" t="s">
        <v>23</v>
      </c>
      <c r="K3047" s="35" t="s">
        <v>349</v>
      </c>
      <c r="L3047" s="41">
        <v>79699</v>
      </c>
      <c r="M3047" s="35">
        <v>1062</v>
      </c>
      <c r="N3047" s="35">
        <v>1902</v>
      </c>
      <c r="O3047" s="35">
        <v>840</v>
      </c>
      <c r="P3047" s="35" t="s">
        <v>24</v>
      </c>
      <c r="Q3047" s="35" t="s">
        <v>25</v>
      </c>
      <c r="R3047" s="65" t="s">
        <v>15</v>
      </c>
    </row>
    <row r="3048" spans="1:18" x14ac:dyDescent="0.3">
      <c r="A3048" s="37" t="s">
        <v>23097</v>
      </c>
      <c r="B3048" s="32" t="s">
        <v>23096</v>
      </c>
      <c r="C3048" s="37">
        <v>31000143</v>
      </c>
      <c r="D3048" s="33" t="s">
        <v>23091</v>
      </c>
      <c r="E3048" s="33" t="s">
        <v>23092</v>
      </c>
      <c r="F3048" s="33" t="s">
        <v>23098</v>
      </c>
      <c r="G3048" s="33" t="s">
        <v>1292</v>
      </c>
      <c r="H3048" s="33" t="s">
        <v>349</v>
      </c>
      <c r="I3048" s="38">
        <v>75006</v>
      </c>
      <c r="J3048" s="33" t="s">
        <v>23</v>
      </c>
      <c r="K3048" s="33" t="s">
        <v>349</v>
      </c>
      <c r="L3048" s="38">
        <v>79699</v>
      </c>
      <c r="M3048" s="33">
        <v>1062</v>
      </c>
      <c r="N3048" s="33">
        <v>1902</v>
      </c>
      <c r="O3048" s="33">
        <v>840</v>
      </c>
      <c r="P3048" s="33" t="s">
        <v>24</v>
      </c>
      <c r="Q3048" s="33" t="s">
        <v>25</v>
      </c>
      <c r="R3048" s="65" t="s">
        <v>15</v>
      </c>
    </row>
    <row r="3049" spans="1:18" x14ac:dyDescent="0.3">
      <c r="A3049" s="40" t="s">
        <v>23100</v>
      </c>
      <c r="B3049" s="34" t="s">
        <v>23099</v>
      </c>
      <c r="C3049" s="40">
        <v>31000143</v>
      </c>
      <c r="D3049" s="35" t="s">
        <v>23091</v>
      </c>
      <c r="E3049" s="35" t="s">
        <v>23092</v>
      </c>
      <c r="F3049" s="35" t="s">
        <v>23101</v>
      </c>
      <c r="G3049" s="35" t="s">
        <v>348</v>
      </c>
      <c r="H3049" s="35" t="s">
        <v>349</v>
      </c>
      <c r="I3049" s="41">
        <v>75201</v>
      </c>
      <c r="J3049" s="35" t="s">
        <v>23</v>
      </c>
      <c r="K3049" s="35" t="s">
        <v>349</v>
      </c>
      <c r="L3049" s="41">
        <v>79699</v>
      </c>
      <c r="M3049" s="35">
        <v>1062</v>
      </c>
      <c r="N3049" s="35">
        <v>1902</v>
      </c>
      <c r="O3049" s="35">
        <v>840</v>
      </c>
      <c r="P3049" s="35" t="s">
        <v>24</v>
      </c>
      <c r="Q3049" s="35" t="s">
        <v>25</v>
      </c>
      <c r="R3049" s="65" t="s">
        <v>15</v>
      </c>
    </row>
    <row r="3050" spans="1:18" x14ac:dyDescent="0.3">
      <c r="A3050" s="40" t="s">
        <v>23103</v>
      </c>
      <c r="B3050" s="34" t="s">
        <v>23102</v>
      </c>
      <c r="C3050" s="40">
        <v>31000143</v>
      </c>
      <c r="D3050" s="35" t="s">
        <v>23091</v>
      </c>
      <c r="E3050" s="35" t="s">
        <v>23092</v>
      </c>
      <c r="F3050" s="35" t="s">
        <v>23104</v>
      </c>
      <c r="G3050" s="35" t="s">
        <v>1717</v>
      </c>
      <c r="H3050" s="35" t="s">
        <v>349</v>
      </c>
      <c r="I3050" s="41">
        <v>77380</v>
      </c>
      <c r="J3050" s="35" t="s">
        <v>23</v>
      </c>
      <c r="K3050" s="35" t="s">
        <v>349</v>
      </c>
      <c r="L3050" s="41">
        <v>79699</v>
      </c>
      <c r="M3050" s="35">
        <v>1062</v>
      </c>
      <c r="N3050" s="35">
        <v>1533</v>
      </c>
      <c r="O3050" s="35">
        <v>471</v>
      </c>
      <c r="P3050" s="35" t="s">
        <v>24</v>
      </c>
      <c r="Q3050" s="35" t="s">
        <v>25</v>
      </c>
      <c r="R3050" s="65" t="s">
        <v>15</v>
      </c>
    </row>
    <row r="3051" spans="1:18" x14ac:dyDescent="0.3">
      <c r="A3051" s="40" t="s">
        <v>23106</v>
      </c>
      <c r="B3051" s="34" t="s">
        <v>23105</v>
      </c>
      <c r="C3051" s="40">
        <v>31000143</v>
      </c>
      <c r="D3051" s="35" t="s">
        <v>23091</v>
      </c>
      <c r="E3051" s="35" t="s">
        <v>23092</v>
      </c>
      <c r="F3051" s="35" t="s">
        <v>23107</v>
      </c>
      <c r="G3051" s="35" t="s">
        <v>3335</v>
      </c>
      <c r="H3051" s="35" t="s">
        <v>349</v>
      </c>
      <c r="I3051" s="41">
        <v>77414</v>
      </c>
      <c r="J3051" s="35" t="s">
        <v>23</v>
      </c>
      <c r="K3051" s="35" t="s">
        <v>349</v>
      </c>
      <c r="L3051" s="41">
        <v>79699</v>
      </c>
      <c r="M3051" s="35">
        <v>1062</v>
      </c>
      <c r="N3051" s="35">
        <v>1266</v>
      </c>
      <c r="O3051" s="35">
        <v>204</v>
      </c>
      <c r="P3051" s="35" t="s">
        <v>24</v>
      </c>
      <c r="Q3051" s="35" t="s">
        <v>25</v>
      </c>
      <c r="R3051" s="65" t="s">
        <v>15</v>
      </c>
    </row>
    <row r="3052" spans="1:18" x14ac:dyDescent="0.3">
      <c r="A3052" s="37" t="s">
        <v>23109</v>
      </c>
      <c r="B3052" s="32" t="s">
        <v>23108</v>
      </c>
      <c r="C3052" s="37">
        <v>31000143</v>
      </c>
      <c r="D3052" s="33" t="s">
        <v>23091</v>
      </c>
      <c r="E3052" s="33" t="s">
        <v>23092</v>
      </c>
      <c r="F3052" s="33" t="s">
        <v>23110</v>
      </c>
      <c r="G3052" s="33" t="s">
        <v>1793</v>
      </c>
      <c r="H3052" s="33" t="s">
        <v>349</v>
      </c>
      <c r="I3052" s="38">
        <v>77429</v>
      </c>
      <c r="J3052" s="33" t="s">
        <v>23</v>
      </c>
      <c r="K3052" s="33" t="s">
        <v>349</v>
      </c>
      <c r="L3052" s="38">
        <v>79699</v>
      </c>
      <c r="M3052" s="33">
        <v>1062</v>
      </c>
      <c r="N3052" s="33">
        <v>1533</v>
      </c>
      <c r="O3052" s="33">
        <v>471</v>
      </c>
      <c r="P3052" s="33" t="s">
        <v>24</v>
      </c>
      <c r="Q3052" s="33" t="s">
        <v>25</v>
      </c>
      <c r="R3052" s="65" t="s">
        <v>15</v>
      </c>
    </row>
    <row r="3053" spans="1:18" x14ac:dyDescent="0.3">
      <c r="A3053" s="40" t="s">
        <v>23123</v>
      </c>
      <c r="B3053" s="34" t="s">
        <v>23122</v>
      </c>
      <c r="C3053" s="40">
        <v>31000212</v>
      </c>
      <c r="D3053" s="35" t="s">
        <v>23121</v>
      </c>
      <c r="E3053" s="35" t="s">
        <v>23122</v>
      </c>
      <c r="F3053" s="35" t="s">
        <v>23124</v>
      </c>
      <c r="G3053" s="35" t="s">
        <v>7000</v>
      </c>
      <c r="H3053" s="35" t="s">
        <v>4378</v>
      </c>
      <c r="I3053" s="41">
        <v>83402</v>
      </c>
      <c r="J3053" s="35" t="s">
        <v>23</v>
      </c>
      <c r="K3053" s="35" t="s">
        <v>4378</v>
      </c>
      <c r="L3053" s="41">
        <v>83686</v>
      </c>
      <c r="M3053" s="35">
        <v>1197</v>
      </c>
      <c r="N3053" s="35">
        <v>1266</v>
      </c>
      <c r="O3053" s="35">
        <v>69</v>
      </c>
      <c r="P3053" s="35" t="s">
        <v>24</v>
      </c>
      <c r="Q3053" s="35" t="s">
        <v>25</v>
      </c>
      <c r="R3053" s="65" t="s">
        <v>15</v>
      </c>
    </row>
    <row r="3054" spans="1:18" x14ac:dyDescent="0.3">
      <c r="A3054" s="37" t="s">
        <v>23128</v>
      </c>
      <c r="B3054" s="32" t="s">
        <v>23127</v>
      </c>
      <c r="C3054" s="37">
        <v>31000214</v>
      </c>
      <c r="D3054" s="33" t="s">
        <v>23125</v>
      </c>
      <c r="E3054" s="33" t="s">
        <v>23126</v>
      </c>
      <c r="F3054" s="33" t="s">
        <v>23129</v>
      </c>
      <c r="G3054" s="33" t="s">
        <v>4702</v>
      </c>
      <c r="H3054" s="33" t="s">
        <v>3602</v>
      </c>
      <c r="I3054" s="38">
        <v>46901</v>
      </c>
      <c r="J3054" s="33" t="s">
        <v>23</v>
      </c>
      <c r="K3054" s="33" t="s">
        <v>3602</v>
      </c>
      <c r="L3054" s="38">
        <v>46208</v>
      </c>
      <c r="M3054" s="33">
        <v>1434</v>
      </c>
      <c r="N3054" s="33">
        <v>1194</v>
      </c>
      <c r="O3054" s="33">
        <v>-240</v>
      </c>
      <c r="P3054" s="33" t="s">
        <v>48</v>
      </c>
      <c r="Q3054" s="33" t="s">
        <v>25</v>
      </c>
      <c r="R3054" s="65" t="s">
        <v>31</v>
      </c>
    </row>
    <row r="3055" spans="1:18" x14ac:dyDescent="0.3">
      <c r="A3055" s="37" t="s">
        <v>23133</v>
      </c>
      <c r="B3055" s="32" t="s">
        <v>23132</v>
      </c>
      <c r="C3055" s="37">
        <v>31000216</v>
      </c>
      <c r="D3055" s="33" t="s">
        <v>23130</v>
      </c>
      <c r="E3055" s="33" t="s">
        <v>23131</v>
      </c>
      <c r="F3055" s="33" t="s">
        <v>23134</v>
      </c>
      <c r="G3055" s="33" t="s">
        <v>643</v>
      </c>
      <c r="H3055" s="33" t="s">
        <v>257</v>
      </c>
      <c r="I3055" s="38">
        <v>67218</v>
      </c>
      <c r="J3055" s="33" t="s">
        <v>23</v>
      </c>
      <c r="K3055" s="33" t="s">
        <v>257</v>
      </c>
      <c r="L3055" s="38">
        <v>67456</v>
      </c>
      <c r="M3055" s="33">
        <v>1218</v>
      </c>
      <c r="N3055" s="33">
        <v>1143</v>
      </c>
      <c r="O3055" s="33">
        <v>-75</v>
      </c>
      <c r="P3055" s="33" t="s">
        <v>48</v>
      </c>
      <c r="Q3055" s="33" t="s">
        <v>25</v>
      </c>
      <c r="R3055" s="65" t="s">
        <v>31</v>
      </c>
    </row>
    <row r="3056" spans="1:18" x14ac:dyDescent="0.3">
      <c r="A3056" s="40" t="s">
        <v>23138</v>
      </c>
      <c r="B3056" s="34" t="s">
        <v>23137</v>
      </c>
      <c r="C3056" s="40">
        <v>31000220</v>
      </c>
      <c r="D3056" s="35" t="s">
        <v>23135</v>
      </c>
      <c r="E3056" s="35" t="s">
        <v>23136</v>
      </c>
      <c r="F3056" s="35" t="s">
        <v>23139</v>
      </c>
      <c r="G3056" s="35" t="s">
        <v>1593</v>
      </c>
      <c r="H3056" s="35" t="s">
        <v>22</v>
      </c>
      <c r="I3056" s="41">
        <v>21076</v>
      </c>
      <c r="J3056" s="35" t="s">
        <v>23</v>
      </c>
      <c r="K3056" s="35" t="s">
        <v>22</v>
      </c>
      <c r="L3056" s="41">
        <v>21210</v>
      </c>
      <c r="M3056" s="35">
        <v>2136</v>
      </c>
      <c r="N3056" s="35">
        <v>2190</v>
      </c>
      <c r="O3056" s="35">
        <v>54</v>
      </c>
      <c r="P3056" s="35" t="s">
        <v>24</v>
      </c>
      <c r="Q3056" s="35" t="s">
        <v>25</v>
      </c>
      <c r="R3056" s="65" t="s">
        <v>15</v>
      </c>
    </row>
    <row r="3057" spans="1:18" x14ac:dyDescent="0.3">
      <c r="A3057" s="37" t="s">
        <v>23141</v>
      </c>
      <c r="B3057" s="32" t="s">
        <v>23140</v>
      </c>
      <c r="C3057" s="37">
        <v>31000220</v>
      </c>
      <c r="D3057" s="33" t="s">
        <v>23135</v>
      </c>
      <c r="E3057" s="33" t="s">
        <v>23136</v>
      </c>
      <c r="F3057" s="33" t="s">
        <v>23142</v>
      </c>
      <c r="G3057" s="33" t="s">
        <v>9300</v>
      </c>
      <c r="H3057" s="33" t="s">
        <v>22</v>
      </c>
      <c r="I3057" s="38">
        <v>21061</v>
      </c>
      <c r="J3057" s="33" t="s">
        <v>23</v>
      </c>
      <c r="K3057" s="33" t="s">
        <v>22</v>
      </c>
      <c r="L3057" s="38">
        <v>21210</v>
      </c>
      <c r="M3057" s="33">
        <v>2136</v>
      </c>
      <c r="N3057" s="33">
        <v>2190</v>
      </c>
      <c r="O3057" s="33">
        <v>54</v>
      </c>
      <c r="P3057" s="33" t="s">
        <v>24</v>
      </c>
      <c r="Q3057" s="33" t="s">
        <v>25</v>
      </c>
      <c r="R3057" s="65" t="s">
        <v>15</v>
      </c>
    </row>
    <row r="3058" spans="1:18" x14ac:dyDescent="0.3">
      <c r="A3058" s="40" t="s">
        <v>23144</v>
      </c>
      <c r="B3058" s="34" t="s">
        <v>23143</v>
      </c>
      <c r="C3058" s="40">
        <v>31000220</v>
      </c>
      <c r="D3058" s="35" t="s">
        <v>23135</v>
      </c>
      <c r="E3058" s="35" t="s">
        <v>23136</v>
      </c>
      <c r="F3058" s="35" t="s">
        <v>763</v>
      </c>
      <c r="G3058" s="35" t="s">
        <v>764</v>
      </c>
      <c r="H3058" s="35" t="s">
        <v>22</v>
      </c>
      <c r="I3058" s="41">
        <v>20707</v>
      </c>
      <c r="J3058" s="35" t="s">
        <v>23</v>
      </c>
      <c r="K3058" s="35" t="s">
        <v>22</v>
      </c>
      <c r="L3058" s="41">
        <v>21210</v>
      </c>
      <c r="M3058" s="35">
        <v>2136</v>
      </c>
      <c r="N3058" s="35">
        <v>2535</v>
      </c>
      <c r="O3058" s="35">
        <v>399</v>
      </c>
      <c r="P3058" s="35" t="s">
        <v>24</v>
      </c>
      <c r="Q3058" s="35" t="s">
        <v>25</v>
      </c>
      <c r="R3058" s="65" t="s">
        <v>15</v>
      </c>
    </row>
    <row r="3059" spans="1:18" x14ac:dyDescent="0.3">
      <c r="A3059" s="40" t="s">
        <v>23146</v>
      </c>
      <c r="B3059" s="34" t="s">
        <v>23145</v>
      </c>
      <c r="C3059" s="40">
        <v>31000220</v>
      </c>
      <c r="D3059" s="35" t="s">
        <v>23135</v>
      </c>
      <c r="E3059" s="35" t="s">
        <v>23136</v>
      </c>
      <c r="F3059" s="35" t="s">
        <v>23147</v>
      </c>
      <c r="G3059" s="35" t="s">
        <v>11847</v>
      </c>
      <c r="H3059" s="35" t="s">
        <v>22</v>
      </c>
      <c r="I3059" s="41">
        <v>20912</v>
      </c>
      <c r="J3059" s="35" t="s">
        <v>23</v>
      </c>
      <c r="K3059" s="35" t="s">
        <v>22</v>
      </c>
      <c r="L3059" s="41">
        <v>21210</v>
      </c>
      <c r="M3059" s="35">
        <v>2136</v>
      </c>
      <c r="N3059" s="35">
        <v>2535</v>
      </c>
      <c r="O3059" s="35">
        <v>399</v>
      </c>
      <c r="P3059" s="35" t="s">
        <v>24</v>
      </c>
      <c r="Q3059" s="35" t="s">
        <v>25</v>
      </c>
      <c r="R3059" s="65" t="s">
        <v>15</v>
      </c>
    </row>
    <row r="3060" spans="1:18" x14ac:dyDescent="0.3">
      <c r="A3060" s="40" t="s">
        <v>23149</v>
      </c>
      <c r="B3060" s="34" t="s">
        <v>23148</v>
      </c>
      <c r="C3060" s="40">
        <v>31000220</v>
      </c>
      <c r="D3060" s="35" t="s">
        <v>23135</v>
      </c>
      <c r="E3060" s="35" t="s">
        <v>23136</v>
      </c>
      <c r="F3060" s="35" t="s">
        <v>23150</v>
      </c>
      <c r="G3060" s="35" t="s">
        <v>2907</v>
      </c>
      <c r="H3060" s="35" t="s">
        <v>22</v>
      </c>
      <c r="I3060" s="41">
        <v>21401</v>
      </c>
      <c r="J3060" s="35" t="s">
        <v>23</v>
      </c>
      <c r="K3060" s="35" t="s">
        <v>22</v>
      </c>
      <c r="L3060" s="41">
        <v>21210</v>
      </c>
      <c r="M3060" s="35">
        <v>2136</v>
      </c>
      <c r="N3060" s="35">
        <v>2073</v>
      </c>
      <c r="O3060" s="35">
        <v>-63</v>
      </c>
      <c r="P3060" s="35" t="s">
        <v>48</v>
      </c>
      <c r="Q3060" s="35" t="s">
        <v>25</v>
      </c>
      <c r="R3060" s="65" t="s">
        <v>31</v>
      </c>
    </row>
    <row r="3061" spans="1:18" x14ac:dyDescent="0.3">
      <c r="A3061" s="37" t="s">
        <v>23151</v>
      </c>
      <c r="B3061" s="32" t="s">
        <v>23137</v>
      </c>
      <c r="C3061" s="37">
        <v>31000220</v>
      </c>
      <c r="D3061" s="33" t="s">
        <v>23135</v>
      </c>
      <c r="E3061" s="33" t="s">
        <v>23136</v>
      </c>
      <c r="F3061" s="33" t="s">
        <v>23152</v>
      </c>
      <c r="G3061" s="33" t="s">
        <v>12106</v>
      </c>
      <c r="H3061" s="33" t="s">
        <v>22</v>
      </c>
      <c r="I3061" s="38">
        <v>21012</v>
      </c>
      <c r="J3061" s="33" t="s">
        <v>23</v>
      </c>
      <c r="K3061" s="33" t="s">
        <v>22</v>
      </c>
      <c r="L3061" s="38">
        <v>21210</v>
      </c>
      <c r="M3061" s="33">
        <v>2136</v>
      </c>
      <c r="N3061" s="33">
        <v>2073</v>
      </c>
      <c r="O3061" s="33">
        <v>-63</v>
      </c>
      <c r="P3061" s="33" t="s">
        <v>48</v>
      </c>
      <c r="Q3061" s="33" t="s">
        <v>25</v>
      </c>
      <c r="R3061" s="65" t="s">
        <v>31</v>
      </c>
    </row>
    <row r="3062" spans="1:18" x14ac:dyDescent="0.3">
      <c r="A3062" s="40" t="s">
        <v>23157</v>
      </c>
      <c r="B3062" s="34" t="s">
        <v>23156</v>
      </c>
      <c r="C3062" s="40">
        <v>31000220</v>
      </c>
      <c r="D3062" s="35" t="s">
        <v>23135</v>
      </c>
      <c r="E3062" s="35" t="s">
        <v>23136</v>
      </c>
      <c r="F3062" s="35" t="s">
        <v>23158</v>
      </c>
      <c r="G3062" s="35" t="s">
        <v>12096</v>
      </c>
      <c r="H3062" s="35" t="s">
        <v>22</v>
      </c>
      <c r="I3062" s="41">
        <v>20678</v>
      </c>
      <c r="J3062" s="35" t="s">
        <v>23</v>
      </c>
      <c r="K3062" s="35" t="s">
        <v>22</v>
      </c>
      <c r="L3062" s="41">
        <v>21210</v>
      </c>
      <c r="M3062" s="35">
        <v>2136</v>
      </c>
      <c r="N3062" s="35">
        <v>1749</v>
      </c>
      <c r="O3062" s="35">
        <v>-387</v>
      </c>
      <c r="P3062" s="35" t="s">
        <v>48</v>
      </c>
      <c r="Q3062" s="35" t="s">
        <v>25</v>
      </c>
      <c r="R3062" s="65" t="s">
        <v>31</v>
      </c>
    </row>
    <row r="3063" spans="1:18" x14ac:dyDescent="0.3">
      <c r="A3063" s="37" t="s">
        <v>23160</v>
      </c>
      <c r="B3063" s="32" t="s">
        <v>23159</v>
      </c>
      <c r="C3063" s="37">
        <v>31000220</v>
      </c>
      <c r="D3063" s="33" t="s">
        <v>23135</v>
      </c>
      <c r="E3063" s="33" t="s">
        <v>23136</v>
      </c>
      <c r="F3063" s="33" t="s">
        <v>23161</v>
      </c>
      <c r="G3063" s="33" t="s">
        <v>23162</v>
      </c>
      <c r="H3063" s="33" t="s">
        <v>22</v>
      </c>
      <c r="I3063" s="38">
        <v>21679</v>
      </c>
      <c r="J3063" s="33" t="s">
        <v>23</v>
      </c>
      <c r="K3063" s="33" t="s">
        <v>22</v>
      </c>
      <c r="L3063" s="38">
        <v>21210</v>
      </c>
      <c r="M3063" s="33">
        <v>2136</v>
      </c>
      <c r="N3063" s="33">
        <v>1842</v>
      </c>
      <c r="O3063" s="33">
        <v>-294</v>
      </c>
      <c r="P3063" s="33" t="s">
        <v>48</v>
      </c>
      <c r="Q3063" s="33" t="s">
        <v>25</v>
      </c>
      <c r="R3063" s="65" t="s">
        <v>31</v>
      </c>
    </row>
    <row r="3064" spans="1:18" x14ac:dyDescent="0.3">
      <c r="A3064" s="40" t="s">
        <v>23171</v>
      </c>
      <c r="B3064" s="34" t="s">
        <v>23170</v>
      </c>
      <c r="C3064" s="40">
        <v>31000220</v>
      </c>
      <c r="D3064" s="35" t="s">
        <v>23135</v>
      </c>
      <c r="E3064" s="35" t="s">
        <v>23136</v>
      </c>
      <c r="F3064" s="35" t="s">
        <v>23172</v>
      </c>
      <c r="G3064" s="35" t="s">
        <v>40</v>
      </c>
      <c r="H3064" s="35" t="s">
        <v>22</v>
      </c>
      <c r="I3064" s="41">
        <v>21701</v>
      </c>
      <c r="J3064" s="35" t="s">
        <v>23</v>
      </c>
      <c r="K3064" s="35" t="s">
        <v>22</v>
      </c>
      <c r="L3064" s="41">
        <v>21210</v>
      </c>
      <c r="M3064" s="35">
        <v>2136</v>
      </c>
      <c r="N3064" s="35">
        <v>1860</v>
      </c>
      <c r="O3064" s="35">
        <v>-276</v>
      </c>
      <c r="P3064" s="35" t="s">
        <v>48</v>
      </c>
      <c r="Q3064" s="35" t="s">
        <v>25</v>
      </c>
      <c r="R3064" s="65" t="s">
        <v>31</v>
      </c>
    </row>
    <row r="3065" spans="1:18" x14ac:dyDescent="0.3">
      <c r="A3065" s="37" t="s">
        <v>23177</v>
      </c>
      <c r="B3065" s="32" t="s">
        <v>23176</v>
      </c>
      <c r="C3065" s="37">
        <v>31000220</v>
      </c>
      <c r="D3065" s="33" t="s">
        <v>23135</v>
      </c>
      <c r="E3065" s="33" t="s">
        <v>23136</v>
      </c>
      <c r="F3065" s="33" t="s">
        <v>23178</v>
      </c>
      <c r="G3065" s="33" t="s">
        <v>3956</v>
      </c>
      <c r="H3065" s="33" t="s">
        <v>22</v>
      </c>
      <c r="I3065" s="38">
        <v>21225</v>
      </c>
      <c r="J3065" s="33" t="s">
        <v>23</v>
      </c>
      <c r="K3065" s="33" t="s">
        <v>22</v>
      </c>
      <c r="L3065" s="38">
        <v>21210</v>
      </c>
      <c r="M3065" s="33">
        <v>2136</v>
      </c>
      <c r="N3065" s="33">
        <v>2073</v>
      </c>
      <c r="O3065" s="33">
        <v>-63</v>
      </c>
      <c r="P3065" s="33" t="s">
        <v>48</v>
      </c>
      <c r="Q3065" s="33" t="s">
        <v>25</v>
      </c>
      <c r="R3065" s="65" t="s">
        <v>31</v>
      </c>
    </row>
    <row r="3066" spans="1:18" x14ac:dyDescent="0.3">
      <c r="A3066" s="37" t="s">
        <v>23186</v>
      </c>
      <c r="B3066" s="32" t="s">
        <v>23185</v>
      </c>
      <c r="C3066" s="37">
        <v>31000220</v>
      </c>
      <c r="D3066" s="33" t="s">
        <v>23135</v>
      </c>
      <c r="E3066" s="33" t="s">
        <v>23136</v>
      </c>
      <c r="F3066" s="33" t="s">
        <v>23187</v>
      </c>
      <c r="G3066" s="33" t="s">
        <v>2136</v>
      </c>
      <c r="H3066" s="33" t="s">
        <v>22</v>
      </c>
      <c r="I3066" s="38">
        <v>21742</v>
      </c>
      <c r="J3066" s="33" t="s">
        <v>23</v>
      </c>
      <c r="K3066" s="33" t="s">
        <v>22</v>
      </c>
      <c r="L3066" s="38">
        <v>21210</v>
      </c>
      <c r="M3066" s="33">
        <v>2136</v>
      </c>
      <c r="N3066" s="33">
        <v>1485</v>
      </c>
      <c r="O3066" s="33">
        <v>-651</v>
      </c>
      <c r="P3066" s="33" t="s">
        <v>48</v>
      </c>
      <c r="Q3066" s="33" t="s">
        <v>25</v>
      </c>
      <c r="R3066" s="65" t="s">
        <v>31</v>
      </c>
    </row>
    <row r="3067" spans="1:18" x14ac:dyDescent="0.3">
      <c r="A3067" s="37" t="s">
        <v>23189</v>
      </c>
      <c r="B3067" s="32" t="s">
        <v>23188</v>
      </c>
      <c r="C3067" s="37">
        <v>31000220</v>
      </c>
      <c r="D3067" s="33" t="s">
        <v>23135</v>
      </c>
      <c r="E3067" s="33" t="s">
        <v>23136</v>
      </c>
      <c r="F3067" s="33" t="s">
        <v>2159</v>
      </c>
      <c r="G3067" s="33" t="s">
        <v>2160</v>
      </c>
      <c r="H3067" s="33" t="s">
        <v>22</v>
      </c>
      <c r="I3067" s="38">
        <v>20619</v>
      </c>
      <c r="J3067" s="33" t="s">
        <v>23</v>
      </c>
      <c r="K3067" s="33" t="s">
        <v>22</v>
      </c>
      <c r="L3067" s="38">
        <v>21210</v>
      </c>
      <c r="M3067" s="33">
        <v>2136</v>
      </c>
      <c r="N3067" s="33">
        <v>1749</v>
      </c>
      <c r="O3067" s="33">
        <v>-387</v>
      </c>
      <c r="P3067" s="33" t="s">
        <v>48</v>
      </c>
      <c r="Q3067" s="33" t="s">
        <v>25</v>
      </c>
      <c r="R3067" s="65" t="s">
        <v>31</v>
      </c>
    </row>
    <row r="3068" spans="1:18" x14ac:dyDescent="0.3">
      <c r="A3068" s="40" t="s">
        <v>23201</v>
      </c>
      <c r="B3068" s="34" t="s">
        <v>23200</v>
      </c>
      <c r="C3068" s="40">
        <v>31000220</v>
      </c>
      <c r="D3068" s="35" t="s">
        <v>23135</v>
      </c>
      <c r="E3068" s="35" t="s">
        <v>23136</v>
      </c>
      <c r="F3068" s="35" t="s">
        <v>23202</v>
      </c>
      <c r="G3068" s="35" t="s">
        <v>4986</v>
      </c>
      <c r="H3068" s="35" t="s">
        <v>22</v>
      </c>
      <c r="I3068" s="41">
        <v>21014</v>
      </c>
      <c r="J3068" s="35" t="s">
        <v>23</v>
      </c>
      <c r="K3068" s="35" t="s">
        <v>22</v>
      </c>
      <c r="L3068" s="41">
        <v>21210</v>
      </c>
      <c r="M3068" s="35">
        <v>2136</v>
      </c>
      <c r="N3068" s="35">
        <v>1698</v>
      </c>
      <c r="O3068" s="35">
        <v>-438</v>
      </c>
      <c r="P3068" s="35" t="s">
        <v>48</v>
      </c>
      <c r="Q3068" s="35" t="s">
        <v>25</v>
      </c>
      <c r="R3068" s="65" t="s">
        <v>31</v>
      </c>
    </row>
    <row r="3069" spans="1:18" x14ac:dyDescent="0.3">
      <c r="A3069" s="49" t="s">
        <v>23209</v>
      </c>
      <c r="B3069" s="48" t="s">
        <v>23208</v>
      </c>
      <c r="C3069" s="49" t="s">
        <v>23203</v>
      </c>
      <c r="D3069" s="33" t="s">
        <v>23203</v>
      </c>
      <c r="E3069" s="50" t="s">
        <v>23204</v>
      </c>
      <c r="F3069" s="50" t="s">
        <v>12143</v>
      </c>
      <c r="G3069" s="50" t="s">
        <v>717</v>
      </c>
      <c r="H3069" s="50" t="s">
        <v>713</v>
      </c>
      <c r="I3069" s="51">
        <v>28208</v>
      </c>
      <c r="J3069" s="50" t="s">
        <v>23</v>
      </c>
      <c r="K3069" s="33" t="s">
        <v>713</v>
      </c>
      <c r="L3069" s="38">
        <v>28144</v>
      </c>
      <c r="M3069" s="33">
        <v>1290</v>
      </c>
      <c r="N3069" s="33">
        <v>1596</v>
      </c>
      <c r="O3069" s="33">
        <v>306</v>
      </c>
      <c r="P3069" s="33" t="s">
        <v>24</v>
      </c>
      <c r="Q3069" s="33" t="s">
        <v>25</v>
      </c>
      <c r="R3069" s="65" t="s">
        <v>15</v>
      </c>
    </row>
    <row r="3070" spans="1:18" x14ac:dyDescent="0.3">
      <c r="A3070" s="53" t="s">
        <v>23211</v>
      </c>
      <c r="B3070" s="52" t="s">
        <v>23210</v>
      </c>
      <c r="C3070" s="53" t="s">
        <v>23203</v>
      </c>
      <c r="D3070" s="35" t="s">
        <v>23203</v>
      </c>
      <c r="E3070" s="54" t="s">
        <v>23204</v>
      </c>
      <c r="F3070" s="54" t="s">
        <v>12146</v>
      </c>
      <c r="G3070" s="54" t="s">
        <v>12147</v>
      </c>
      <c r="H3070" s="54" t="s">
        <v>713</v>
      </c>
      <c r="I3070" s="55">
        <v>28105</v>
      </c>
      <c r="J3070" s="54" t="s">
        <v>23</v>
      </c>
      <c r="K3070" s="35" t="s">
        <v>713</v>
      </c>
      <c r="L3070" s="41">
        <v>28144</v>
      </c>
      <c r="M3070" s="35">
        <v>1290</v>
      </c>
      <c r="N3070" s="35">
        <v>1596</v>
      </c>
      <c r="O3070" s="35">
        <v>306</v>
      </c>
      <c r="P3070" s="35" t="s">
        <v>24</v>
      </c>
      <c r="Q3070" s="35" t="s">
        <v>25</v>
      </c>
      <c r="R3070" s="65" t="s">
        <v>15</v>
      </c>
    </row>
    <row r="3071" spans="1:18" x14ac:dyDescent="0.3">
      <c r="A3071" s="49" t="s">
        <v>23206</v>
      </c>
      <c r="B3071" s="48" t="s">
        <v>23205</v>
      </c>
      <c r="C3071" s="49" t="s">
        <v>23203</v>
      </c>
      <c r="D3071" s="33" t="s">
        <v>23203</v>
      </c>
      <c r="E3071" s="50" t="s">
        <v>23204</v>
      </c>
      <c r="F3071" s="50" t="s">
        <v>23207</v>
      </c>
      <c r="G3071" s="50" t="s">
        <v>717</v>
      </c>
      <c r="H3071" s="50" t="s">
        <v>713</v>
      </c>
      <c r="I3071" s="51">
        <v>28204</v>
      </c>
      <c r="J3071" s="50" t="s">
        <v>23</v>
      </c>
      <c r="K3071" s="33" t="s">
        <v>713</v>
      </c>
      <c r="L3071" s="38">
        <v>28144</v>
      </c>
      <c r="M3071" s="33">
        <v>1290</v>
      </c>
      <c r="N3071" s="33">
        <v>1596</v>
      </c>
      <c r="O3071" s="33">
        <v>306</v>
      </c>
      <c r="P3071" s="33" t="s">
        <v>24</v>
      </c>
      <c r="Q3071" s="33" t="s">
        <v>25</v>
      </c>
      <c r="R3071" s="65" t="s">
        <v>15</v>
      </c>
    </row>
    <row r="3072" spans="1:18" x14ac:dyDescent="0.3">
      <c r="A3072" s="40" t="s">
        <v>23212</v>
      </c>
      <c r="B3072" s="34" t="s">
        <v>10717</v>
      </c>
      <c r="C3072" s="40">
        <v>31000233</v>
      </c>
      <c r="D3072" s="35" t="s">
        <v>23203</v>
      </c>
      <c r="E3072" s="35" t="s">
        <v>23204</v>
      </c>
      <c r="F3072" s="35" t="s">
        <v>23213</v>
      </c>
      <c r="G3072" s="35" t="s">
        <v>10728</v>
      </c>
      <c r="H3072" s="35" t="s">
        <v>713</v>
      </c>
      <c r="I3072" s="41">
        <v>27360</v>
      </c>
      <c r="J3072" s="35" t="s">
        <v>23</v>
      </c>
      <c r="K3072" s="35" t="s">
        <v>713</v>
      </c>
      <c r="L3072" s="41">
        <v>28144</v>
      </c>
      <c r="M3072" s="35">
        <v>1290</v>
      </c>
      <c r="N3072" s="35">
        <v>1218</v>
      </c>
      <c r="O3072" s="35">
        <v>-72</v>
      </c>
      <c r="P3072" s="35" t="s">
        <v>48</v>
      </c>
      <c r="Q3072" s="35" t="s">
        <v>25</v>
      </c>
      <c r="R3072" s="65" t="s">
        <v>31</v>
      </c>
    </row>
    <row r="3073" spans="1:18" x14ac:dyDescent="0.3">
      <c r="A3073" s="40" t="s">
        <v>23217</v>
      </c>
      <c r="B3073" s="34" t="s">
        <v>23216</v>
      </c>
      <c r="C3073" s="40">
        <v>31000235</v>
      </c>
      <c r="D3073" s="35" t="s">
        <v>23214</v>
      </c>
      <c r="E3073" s="35" t="s">
        <v>23215</v>
      </c>
      <c r="F3073" s="35" t="s">
        <v>23218</v>
      </c>
      <c r="G3073" s="35" t="s">
        <v>6640</v>
      </c>
      <c r="H3073" s="35" t="s">
        <v>1271</v>
      </c>
      <c r="I3073" s="41">
        <v>44035</v>
      </c>
      <c r="J3073" s="35" t="s">
        <v>23</v>
      </c>
      <c r="K3073" s="35" t="s">
        <v>1271</v>
      </c>
      <c r="L3073" s="41">
        <v>44805</v>
      </c>
      <c r="M3073" s="35">
        <v>1242</v>
      </c>
      <c r="N3073" s="35">
        <v>1437</v>
      </c>
      <c r="O3073" s="35">
        <v>195</v>
      </c>
      <c r="P3073" s="35" t="s">
        <v>24</v>
      </c>
      <c r="Q3073" s="35" t="s">
        <v>25</v>
      </c>
      <c r="R3073" s="65" t="s">
        <v>15</v>
      </c>
    </row>
    <row r="3074" spans="1:18" x14ac:dyDescent="0.3">
      <c r="A3074" s="37" t="s">
        <v>23220</v>
      </c>
      <c r="B3074" s="32" t="s">
        <v>23219</v>
      </c>
      <c r="C3074" s="37">
        <v>31000235</v>
      </c>
      <c r="D3074" s="33" t="s">
        <v>23214</v>
      </c>
      <c r="E3074" s="33" t="s">
        <v>23215</v>
      </c>
      <c r="F3074" s="33" t="s">
        <v>23221</v>
      </c>
      <c r="G3074" s="33" t="s">
        <v>4035</v>
      </c>
      <c r="H3074" s="33" t="s">
        <v>1271</v>
      </c>
      <c r="I3074" s="38">
        <v>44131</v>
      </c>
      <c r="J3074" s="33" t="s">
        <v>23</v>
      </c>
      <c r="K3074" s="33" t="s">
        <v>1271</v>
      </c>
      <c r="L3074" s="38">
        <v>44805</v>
      </c>
      <c r="M3074" s="33">
        <v>1242</v>
      </c>
      <c r="N3074" s="33">
        <v>1437</v>
      </c>
      <c r="O3074" s="33">
        <v>195</v>
      </c>
      <c r="P3074" s="33" t="s">
        <v>24</v>
      </c>
      <c r="Q3074" s="33" t="s">
        <v>25</v>
      </c>
      <c r="R3074" s="65" t="s">
        <v>15</v>
      </c>
    </row>
    <row r="3075" spans="1:18" x14ac:dyDescent="0.3">
      <c r="A3075" s="40" t="s">
        <v>23223</v>
      </c>
      <c r="B3075" s="34" t="s">
        <v>23222</v>
      </c>
      <c r="C3075" s="40">
        <v>31000235</v>
      </c>
      <c r="D3075" s="35" t="s">
        <v>23214</v>
      </c>
      <c r="E3075" s="35" t="s">
        <v>23215</v>
      </c>
      <c r="F3075" s="35" t="s">
        <v>8307</v>
      </c>
      <c r="G3075" s="35" t="s">
        <v>8308</v>
      </c>
      <c r="H3075" s="35" t="s">
        <v>1271</v>
      </c>
      <c r="I3075" s="41">
        <v>44145</v>
      </c>
      <c r="J3075" s="35" t="s">
        <v>23</v>
      </c>
      <c r="K3075" s="35" t="s">
        <v>1271</v>
      </c>
      <c r="L3075" s="41">
        <v>44805</v>
      </c>
      <c r="M3075" s="35">
        <v>1242</v>
      </c>
      <c r="N3075" s="35">
        <v>1437</v>
      </c>
      <c r="O3075" s="35">
        <v>195</v>
      </c>
      <c r="P3075" s="35" t="s">
        <v>24</v>
      </c>
      <c r="Q3075" s="35" t="s">
        <v>25</v>
      </c>
      <c r="R3075" s="65" t="s">
        <v>15</v>
      </c>
    </row>
    <row r="3076" spans="1:18" x14ac:dyDescent="0.3">
      <c r="A3076" s="37" t="s">
        <v>23225</v>
      </c>
      <c r="B3076" s="32" t="s">
        <v>23224</v>
      </c>
      <c r="C3076" s="37">
        <v>31000235</v>
      </c>
      <c r="D3076" s="33" t="s">
        <v>23214</v>
      </c>
      <c r="E3076" s="33" t="s">
        <v>23215</v>
      </c>
      <c r="F3076" s="33" t="s">
        <v>23226</v>
      </c>
      <c r="G3076" s="33" t="s">
        <v>5486</v>
      </c>
      <c r="H3076" s="33" t="s">
        <v>1271</v>
      </c>
      <c r="I3076" s="38">
        <v>43229</v>
      </c>
      <c r="J3076" s="33" t="s">
        <v>23</v>
      </c>
      <c r="K3076" s="33" t="s">
        <v>1271</v>
      </c>
      <c r="L3076" s="38">
        <v>44805</v>
      </c>
      <c r="M3076" s="33">
        <v>1242</v>
      </c>
      <c r="N3076" s="33">
        <v>1191</v>
      </c>
      <c r="O3076" s="33">
        <v>-51</v>
      </c>
      <c r="P3076" s="33" t="s">
        <v>48</v>
      </c>
      <c r="Q3076" s="33" t="s">
        <v>25</v>
      </c>
      <c r="R3076" s="65" t="s">
        <v>31</v>
      </c>
    </row>
    <row r="3077" spans="1:18" x14ac:dyDescent="0.3">
      <c r="A3077" s="37" t="s">
        <v>23228</v>
      </c>
      <c r="B3077" s="32" t="s">
        <v>23227</v>
      </c>
      <c r="C3077" s="37">
        <v>31000235</v>
      </c>
      <c r="D3077" s="33" t="s">
        <v>23214</v>
      </c>
      <c r="E3077" s="33" t="s">
        <v>23215</v>
      </c>
      <c r="F3077" s="33" t="s">
        <v>23229</v>
      </c>
      <c r="G3077" s="33" t="s">
        <v>17475</v>
      </c>
      <c r="H3077" s="33" t="s">
        <v>1271</v>
      </c>
      <c r="I3077" s="38">
        <v>44256</v>
      </c>
      <c r="J3077" s="33" t="s">
        <v>23</v>
      </c>
      <c r="K3077" s="33" t="s">
        <v>1271</v>
      </c>
      <c r="L3077" s="38">
        <v>44805</v>
      </c>
      <c r="M3077" s="33">
        <v>1242</v>
      </c>
      <c r="N3077" s="33">
        <v>1233</v>
      </c>
      <c r="O3077" s="33">
        <v>-9</v>
      </c>
      <c r="P3077" s="33" t="s">
        <v>48</v>
      </c>
      <c r="Q3077" s="33" t="s">
        <v>25</v>
      </c>
      <c r="R3077" s="65" t="s">
        <v>31</v>
      </c>
    </row>
    <row r="3078" spans="1:18" x14ac:dyDescent="0.3">
      <c r="A3078" s="40" t="s">
        <v>23231</v>
      </c>
      <c r="B3078" s="34" t="s">
        <v>23230</v>
      </c>
      <c r="C3078" s="40">
        <v>31000235</v>
      </c>
      <c r="D3078" s="35" t="s">
        <v>23214</v>
      </c>
      <c r="E3078" s="35" t="s">
        <v>23215</v>
      </c>
      <c r="F3078" s="35" t="s">
        <v>23232</v>
      </c>
      <c r="G3078" s="35" t="s">
        <v>23233</v>
      </c>
      <c r="H3078" s="35" t="s">
        <v>1271</v>
      </c>
      <c r="I3078" s="41">
        <v>44646</v>
      </c>
      <c r="J3078" s="35" t="s">
        <v>23</v>
      </c>
      <c r="K3078" s="35" t="s">
        <v>1271</v>
      </c>
      <c r="L3078" s="41">
        <v>44805</v>
      </c>
      <c r="M3078" s="35">
        <v>1242</v>
      </c>
      <c r="N3078" s="35">
        <v>1233</v>
      </c>
      <c r="O3078" s="35">
        <v>-9</v>
      </c>
      <c r="P3078" s="35" t="s">
        <v>48</v>
      </c>
      <c r="Q3078" s="35" t="s">
        <v>25</v>
      </c>
      <c r="R3078" s="65" t="s">
        <v>31</v>
      </c>
    </row>
    <row r="3079" spans="1:18" x14ac:dyDescent="0.3">
      <c r="A3079" s="37" t="s">
        <v>23235</v>
      </c>
      <c r="B3079" s="32" t="s">
        <v>23234</v>
      </c>
      <c r="C3079" s="37">
        <v>31000235</v>
      </c>
      <c r="D3079" s="33" t="s">
        <v>23214</v>
      </c>
      <c r="E3079" s="33" t="s">
        <v>23215</v>
      </c>
      <c r="F3079" s="33" t="s">
        <v>23236</v>
      </c>
      <c r="G3079" s="33" t="s">
        <v>23237</v>
      </c>
      <c r="H3079" s="33" t="s">
        <v>1271</v>
      </c>
      <c r="I3079" s="38">
        <v>44906</v>
      </c>
      <c r="J3079" s="33" t="s">
        <v>23</v>
      </c>
      <c r="K3079" s="33" t="s">
        <v>1271</v>
      </c>
      <c r="L3079" s="38">
        <v>44805</v>
      </c>
      <c r="M3079" s="33">
        <v>1242</v>
      </c>
      <c r="N3079" s="33">
        <v>1194</v>
      </c>
      <c r="O3079" s="33">
        <v>-48</v>
      </c>
      <c r="P3079" s="33" t="s">
        <v>48</v>
      </c>
      <c r="Q3079" s="33" t="s">
        <v>25</v>
      </c>
      <c r="R3079" s="65" t="s">
        <v>31</v>
      </c>
    </row>
    <row r="3080" spans="1:18" x14ac:dyDescent="0.3">
      <c r="A3080" s="40" t="s">
        <v>23241</v>
      </c>
      <c r="B3080" s="34" t="s">
        <v>23240</v>
      </c>
      <c r="C3080" s="40">
        <v>31000241</v>
      </c>
      <c r="D3080" s="35" t="s">
        <v>23238</v>
      </c>
      <c r="E3080" s="35" t="s">
        <v>23239</v>
      </c>
      <c r="F3080" s="35" t="s">
        <v>23242</v>
      </c>
      <c r="G3080" s="35" t="s">
        <v>280</v>
      </c>
      <c r="H3080" s="35" t="s">
        <v>275</v>
      </c>
      <c r="I3080" s="41">
        <v>57105</v>
      </c>
      <c r="J3080" s="35" t="s">
        <v>23</v>
      </c>
      <c r="K3080" s="35" t="s">
        <v>275</v>
      </c>
      <c r="L3080" s="41">
        <v>57301</v>
      </c>
      <c r="M3080" s="35">
        <v>1194</v>
      </c>
      <c r="N3080" s="35">
        <v>1092</v>
      </c>
      <c r="O3080" s="35">
        <v>-102</v>
      </c>
      <c r="P3080" s="35" t="s">
        <v>48</v>
      </c>
      <c r="Q3080" s="35" t="s">
        <v>25</v>
      </c>
      <c r="R3080" s="65" t="s">
        <v>31</v>
      </c>
    </row>
    <row r="3081" spans="1:18" x14ac:dyDescent="0.3">
      <c r="A3081" s="37" t="s">
        <v>23249</v>
      </c>
      <c r="B3081" s="32" t="s">
        <v>23248</v>
      </c>
      <c r="C3081" s="37">
        <v>31000245</v>
      </c>
      <c r="D3081" s="33" t="s">
        <v>23243</v>
      </c>
      <c r="E3081" s="33" t="s">
        <v>23244</v>
      </c>
      <c r="F3081" s="33" t="s">
        <v>23250</v>
      </c>
      <c r="G3081" s="33" t="s">
        <v>23251</v>
      </c>
      <c r="H3081" s="33"/>
      <c r="I3081" s="38">
        <v>99999</v>
      </c>
      <c r="J3081" s="33" t="s">
        <v>23252</v>
      </c>
      <c r="K3081" s="33" t="s">
        <v>4461</v>
      </c>
      <c r="L3081" s="38">
        <v>5753</v>
      </c>
      <c r="M3081" s="33">
        <v>1584</v>
      </c>
      <c r="N3081" s="33">
        <v>1700</v>
      </c>
      <c r="O3081" s="33">
        <v>116</v>
      </c>
      <c r="P3081" s="33" t="s">
        <v>24</v>
      </c>
      <c r="Q3081" s="33" t="s">
        <v>25</v>
      </c>
      <c r="R3081" s="65" t="s">
        <v>15</v>
      </c>
    </row>
    <row r="3082" spans="1:18" x14ac:dyDescent="0.3">
      <c r="A3082" s="40" t="s">
        <v>23246</v>
      </c>
      <c r="B3082" s="34" t="s">
        <v>23245</v>
      </c>
      <c r="C3082" s="40">
        <v>31000245</v>
      </c>
      <c r="D3082" s="35" t="s">
        <v>23243</v>
      </c>
      <c r="E3082" s="35" t="s">
        <v>23244</v>
      </c>
      <c r="F3082" s="35" t="s">
        <v>23247</v>
      </c>
      <c r="G3082" s="35" t="s">
        <v>13491</v>
      </c>
      <c r="H3082" s="35"/>
      <c r="I3082" s="41">
        <v>99999</v>
      </c>
      <c r="J3082" s="35" t="s">
        <v>20393</v>
      </c>
      <c r="K3082" s="35" t="s">
        <v>4461</v>
      </c>
      <c r="L3082" s="41">
        <v>5753</v>
      </c>
      <c r="M3082" s="35">
        <v>1584</v>
      </c>
      <c r="N3082" s="35">
        <v>1700</v>
      </c>
      <c r="O3082" s="35">
        <v>116</v>
      </c>
      <c r="P3082" s="35" t="s">
        <v>24</v>
      </c>
      <c r="Q3082" s="35" t="s">
        <v>25</v>
      </c>
      <c r="R3082" s="65" t="s">
        <v>15</v>
      </c>
    </row>
    <row r="3083" spans="1:18" x14ac:dyDescent="0.3">
      <c r="A3083" s="37" t="s">
        <v>23254</v>
      </c>
      <c r="B3083" s="32" t="s">
        <v>23253</v>
      </c>
      <c r="C3083" s="37">
        <v>31000245</v>
      </c>
      <c r="D3083" s="33" t="s">
        <v>23243</v>
      </c>
      <c r="E3083" s="33" t="s">
        <v>23244</v>
      </c>
      <c r="F3083" s="33" t="s">
        <v>23255</v>
      </c>
      <c r="G3083" s="33" t="s">
        <v>23256</v>
      </c>
      <c r="H3083" s="33"/>
      <c r="I3083" s="38">
        <v>99999</v>
      </c>
      <c r="J3083" s="33" t="s">
        <v>3857</v>
      </c>
      <c r="K3083" s="33" t="s">
        <v>4461</v>
      </c>
      <c r="L3083" s="38">
        <v>5753</v>
      </c>
      <c r="M3083" s="33">
        <v>1584</v>
      </c>
      <c r="N3083" s="33">
        <v>1700</v>
      </c>
      <c r="O3083" s="33">
        <v>116</v>
      </c>
      <c r="P3083" s="33" t="s">
        <v>24</v>
      </c>
      <c r="Q3083" s="33" t="s">
        <v>25</v>
      </c>
      <c r="R3083" s="65" t="s">
        <v>15</v>
      </c>
    </row>
    <row r="3084" spans="1:18" x14ac:dyDescent="0.3">
      <c r="A3084" s="37" t="s">
        <v>23258</v>
      </c>
      <c r="B3084" s="32" t="s">
        <v>23257</v>
      </c>
      <c r="C3084" s="37">
        <v>31000245</v>
      </c>
      <c r="D3084" s="33" t="s">
        <v>23243</v>
      </c>
      <c r="E3084" s="50" t="s">
        <v>23244</v>
      </c>
      <c r="F3084" s="33" t="s">
        <v>23259</v>
      </c>
      <c r="G3084" s="33" t="s">
        <v>23260</v>
      </c>
      <c r="H3084" s="33"/>
      <c r="I3084" s="38">
        <v>99999</v>
      </c>
      <c r="J3084" s="33" t="s">
        <v>2998</v>
      </c>
      <c r="K3084" s="33" t="s">
        <v>4461</v>
      </c>
      <c r="L3084" s="38">
        <v>5753</v>
      </c>
      <c r="M3084" s="33">
        <v>1584</v>
      </c>
      <c r="N3084" s="33">
        <v>1700</v>
      </c>
      <c r="O3084" s="33">
        <v>116</v>
      </c>
      <c r="P3084" s="33" t="s">
        <v>24</v>
      </c>
      <c r="Q3084" s="33" t="s">
        <v>25</v>
      </c>
      <c r="R3084" s="65" t="s">
        <v>15</v>
      </c>
    </row>
    <row r="3085" spans="1:18" x14ac:dyDescent="0.3">
      <c r="A3085" s="37" t="s">
        <v>23262</v>
      </c>
      <c r="B3085" s="32" t="s">
        <v>23261</v>
      </c>
      <c r="C3085" s="37">
        <v>31000245</v>
      </c>
      <c r="D3085" s="33" t="s">
        <v>23243</v>
      </c>
      <c r="E3085" s="50" t="s">
        <v>23244</v>
      </c>
      <c r="F3085" s="33" t="s">
        <v>23263</v>
      </c>
      <c r="G3085" s="33" t="s">
        <v>12788</v>
      </c>
      <c r="H3085" s="33"/>
      <c r="I3085" s="38">
        <v>99999</v>
      </c>
      <c r="J3085" s="33" t="s">
        <v>2998</v>
      </c>
      <c r="K3085" s="33" t="s">
        <v>4461</v>
      </c>
      <c r="L3085" s="38">
        <v>5753</v>
      </c>
      <c r="M3085" s="33">
        <v>1584</v>
      </c>
      <c r="N3085" s="33">
        <v>1700</v>
      </c>
      <c r="O3085" s="33">
        <v>116</v>
      </c>
      <c r="P3085" s="33" t="s">
        <v>24</v>
      </c>
      <c r="Q3085" s="33" t="s">
        <v>25</v>
      </c>
      <c r="R3085" s="65" t="s">
        <v>15</v>
      </c>
    </row>
    <row r="3086" spans="1:18" x14ac:dyDescent="0.3">
      <c r="A3086" s="40" t="s">
        <v>23265</v>
      </c>
      <c r="B3086" s="34" t="s">
        <v>23264</v>
      </c>
      <c r="C3086" s="40">
        <v>31000245</v>
      </c>
      <c r="D3086" s="35" t="s">
        <v>23243</v>
      </c>
      <c r="E3086" s="54" t="s">
        <v>23244</v>
      </c>
      <c r="F3086" s="35" t="s">
        <v>23266</v>
      </c>
      <c r="G3086" s="35" t="s">
        <v>4465</v>
      </c>
      <c r="H3086" s="35" t="s">
        <v>4461</v>
      </c>
      <c r="I3086" s="41">
        <v>5201</v>
      </c>
      <c r="J3086" s="35" t="s">
        <v>23</v>
      </c>
      <c r="K3086" s="35" t="s">
        <v>4461</v>
      </c>
      <c r="L3086" s="41">
        <v>5753</v>
      </c>
      <c r="M3086" s="35">
        <v>1584</v>
      </c>
      <c r="N3086" s="35">
        <v>1560</v>
      </c>
      <c r="O3086" s="35">
        <v>-24</v>
      </c>
      <c r="P3086" s="35" t="s">
        <v>48</v>
      </c>
      <c r="Q3086" s="35" t="s">
        <v>25</v>
      </c>
      <c r="R3086" s="65" t="s">
        <v>31</v>
      </c>
    </row>
    <row r="3087" spans="1:18" x14ac:dyDescent="0.3">
      <c r="A3087" s="53" t="s">
        <v>23290</v>
      </c>
      <c r="B3087" s="52" t="s">
        <v>23289</v>
      </c>
      <c r="C3087" s="53" t="s">
        <v>23285</v>
      </c>
      <c r="D3087" s="35" t="s">
        <v>23285</v>
      </c>
      <c r="E3087" s="54" t="s">
        <v>23286</v>
      </c>
      <c r="F3087" s="54" t="s">
        <v>23291</v>
      </c>
      <c r="G3087" s="54" t="s">
        <v>9097</v>
      </c>
      <c r="H3087" s="54" t="s">
        <v>599</v>
      </c>
      <c r="I3087" s="55">
        <v>58201</v>
      </c>
      <c r="J3087" s="54" t="s">
        <v>23</v>
      </c>
      <c r="K3087" s="35" t="s">
        <v>599</v>
      </c>
      <c r="L3087" s="41">
        <v>58504</v>
      </c>
      <c r="M3087" s="35">
        <v>1278</v>
      </c>
      <c r="N3087" s="35">
        <v>1362</v>
      </c>
      <c r="O3087" s="35">
        <v>84</v>
      </c>
      <c r="P3087" s="35" t="s">
        <v>24</v>
      </c>
      <c r="Q3087" s="35" t="s">
        <v>25</v>
      </c>
      <c r="R3087" s="65" t="s">
        <v>15</v>
      </c>
    </row>
    <row r="3088" spans="1:18" x14ac:dyDescent="0.3">
      <c r="A3088" s="49" t="s">
        <v>23288</v>
      </c>
      <c r="B3088" s="48" t="s">
        <v>23287</v>
      </c>
      <c r="C3088" s="49" t="s">
        <v>23285</v>
      </c>
      <c r="D3088" s="33" t="s">
        <v>23285</v>
      </c>
      <c r="E3088" s="50" t="s">
        <v>23286</v>
      </c>
      <c r="F3088" s="50" t="s">
        <v>9092</v>
      </c>
      <c r="G3088" s="50" t="s">
        <v>9093</v>
      </c>
      <c r="H3088" s="50" t="s">
        <v>599</v>
      </c>
      <c r="I3088" s="51">
        <v>58204</v>
      </c>
      <c r="J3088" s="50" t="s">
        <v>23</v>
      </c>
      <c r="K3088" s="33" t="s">
        <v>599</v>
      </c>
      <c r="L3088" s="38">
        <v>58504</v>
      </c>
      <c r="M3088" s="33">
        <v>1278</v>
      </c>
      <c r="N3088" s="33">
        <v>1362</v>
      </c>
      <c r="O3088" s="33">
        <v>84</v>
      </c>
      <c r="P3088" s="33" t="s">
        <v>24</v>
      </c>
      <c r="Q3088" s="33" t="s">
        <v>25</v>
      </c>
      <c r="R3088" s="65" t="s">
        <v>15</v>
      </c>
    </row>
    <row r="3089" spans="1:18" x14ac:dyDescent="0.3">
      <c r="A3089" s="53" t="s">
        <v>23293</v>
      </c>
      <c r="B3089" s="52" t="s">
        <v>23292</v>
      </c>
      <c r="C3089" s="53" t="s">
        <v>23285</v>
      </c>
      <c r="D3089" s="35" t="s">
        <v>23285</v>
      </c>
      <c r="E3089" s="54" t="s">
        <v>23286</v>
      </c>
      <c r="F3089" s="54" t="s">
        <v>23294</v>
      </c>
      <c r="G3089" s="54" t="s">
        <v>23295</v>
      </c>
      <c r="H3089" s="54" t="s">
        <v>599</v>
      </c>
      <c r="I3089" s="55">
        <v>58854</v>
      </c>
      <c r="J3089" s="54" t="s">
        <v>23</v>
      </c>
      <c r="K3089" s="35" t="s">
        <v>599</v>
      </c>
      <c r="L3089" s="41">
        <v>58504</v>
      </c>
      <c r="M3089" s="35">
        <v>1278</v>
      </c>
      <c r="N3089" s="35">
        <v>1365</v>
      </c>
      <c r="O3089" s="35">
        <v>87</v>
      </c>
      <c r="P3089" s="35" t="s">
        <v>24</v>
      </c>
      <c r="Q3089" s="35" t="s">
        <v>25</v>
      </c>
      <c r="R3089" s="65" t="s">
        <v>15</v>
      </c>
    </row>
    <row r="3090" spans="1:18" x14ac:dyDescent="0.3">
      <c r="A3090" s="37" t="s">
        <v>23297</v>
      </c>
      <c r="B3090" s="32" t="s">
        <v>23296</v>
      </c>
      <c r="C3090" s="37">
        <v>31000334</v>
      </c>
      <c r="D3090" s="33" t="s">
        <v>23285</v>
      </c>
      <c r="E3090" s="33" t="s">
        <v>23286</v>
      </c>
      <c r="F3090" s="33" t="s">
        <v>23298</v>
      </c>
      <c r="G3090" s="33" t="s">
        <v>3058</v>
      </c>
      <c r="H3090" s="33" t="s">
        <v>599</v>
      </c>
      <c r="I3090" s="38">
        <v>58103</v>
      </c>
      <c r="J3090" s="33" t="s">
        <v>23</v>
      </c>
      <c r="K3090" s="33" t="s">
        <v>599</v>
      </c>
      <c r="L3090" s="38">
        <v>58504</v>
      </c>
      <c r="M3090" s="33">
        <v>1278</v>
      </c>
      <c r="N3090" s="33">
        <v>1161</v>
      </c>
      <c r="O3090" s="33">
        <v>-117</v>
      </c>
      <c r="P3090" s="33" t="s">
        <v>48</v>
      </c>
      <c r="Q3090" s="33" t="s">
        <v>25</v>
      </c>
      <c r="R3090" s="65" t="s">
        <v>31</v>
      </c>
    </row>
    <row r="3091" spans="1:18" x14ac:dyDescent="0.3">
      <c r="A3091" s="40" t="s">
        <v>23321</v>
      </c>
      <c r="B3091" s="34" t="s">
        <v>23320</v>
      </c>
      <c r="C3091" s="40">
        <v>31000411</v>
      </c>
      <c r="D3091" s="35" t="s">
        <v>23318</v>
      </c>
      <c r="E3091" s="54" t="s">
        <v>23319</v>
      </c>
      <c r="F3091" s="35" t="s">
        <v>23322</v>
      </c>
      <c r="G3091" s="35" t="s">
        <v>6295</v>
      </c>
      <c r="H3091" s="35" t="s">
        <v>47</v>
      </c>
      <c r="I3091" s="41">
        <v>30071</v>
      </c>
      <c r="J3091" s="35" t="s">
        <v>23</v>
      </c>
      <c r="K3091" s="35" t="s">
        <v>47</v>
      </c>
      <c r="L3091" s="41">
        <v>30501</v>
      </c>
      <c r="M3091" s="35">
        <v>1293</v>
      </c>
      <c r="N3091" s="35">
        <v>1953</v>
      </c>
      <c r="O3091" s="35">
        <v>660</v>
      </c>
      <c r="P3091" s="35" t="s">
        <v>24</v>
      </c>
      <c r="Q3091" s="35" t="s">
        <v>25</v>
      </c>
      <c r="R3091" s="65" t="s">
        <v>15</v>
      </c>
    </row>
    <row r="3092" spans="1:18" x14ac:dyDescent="0.3">
      <c r="A3092" s="37" t="s">
        <v>23324</v>
      </c>
      <c r="B3092" s="32" t="s">
        <v>23323</v>
      </c>
      <c r="C3092" s="37">
        <v>31000411</v>
      </c>
      <c r="D3092" s="33" t="s">
        <v>23318</v>
      </c>
      <c r="E3092" s="50" t="s">
        <v>23319</v>
      </c>
      <c r="F3092" s="33" t="s">
        <v>23325</v>
      </c>
      <c r="G3092" s="33" t="s">
        <v>23326</v>
      </c>
      <c r="H3092" s="33" t="s">
        <v>47</v>
      </c>
      <c r="I3092" s="38">
        <v>30213</v>
      </c>
      <c r="J3092" s="33" t="s">
        <v>23</v>
      </c>
      <c r="K3092" s="33" t="s">
        <v>47</v>
      </c>
      <c r="L3092" s="38">
        <v>30501</v>
      </c>
      <c r="M3092" s="33">
        <v>1293</v>
      </c>
      <c r="N3092" s="33">
        <v>1953</v>
      </c>
      <c r="O3092" s="33">
        <v>660</v>
      </c>
      <c r="P3092" s="33" t="s">
        <v>24</v>
      </c>
      <c r="Q3092" s="33" t="s">
        <v>25</v>
      </c>
      <c r="R3092" s="65" t="s">
        <v>15</v>
      </c>
    </row>
    <row r="3093" spans="1:18" x14ac:dyDescent="0.3">
      <c r="A3093" s="40" t="s">
        <v>23328</v>
      </c>
      <c r="B3093" s="34" t="s">
        <v>23327</v>
      </c>
      <c r="C3093" s="40">
        <v>31000411</v>
      </c>
      <c r="D3093" s="35" t="s">
        <v>23318</v>
      </c>
      <c r="E3093" s="54" t="s">
        <v>23319</v>
      </c>
      <c r="F3093" s="35" t="s">
        <v>23329</v>
      </c>
      <c r="G3093" s="35" t="s">
        <v>5478</v>
      </c>
      <c r="H3093" s="35" t="s">
        <v>47</v>
      </c>
      <c r="I3093" s="41">
        <v>30907</v>
      </c>
      <c r="J3093" s="35" t="s">
        <v>23</v>
      </c>
      <c r="K3093" s="35" t="s">
        <v>47</v>
      </c>
      <c r="L3093" s="41">
        <v>30501</v>
      </c>
      <c r="M3093" s="35">
        <v>1293</v>
      </c>
      <c r="N3093" s="35">
        <v>1383</v>
      </c>
      <c r="O3093" s="35">
        <v>90</v>
      </c>
      <c r="P3093" s="35" t="s">
        <v>24</v>
      </c>
      <c r="Q3093" s="35" t="s">
        <v>25</v>
      </c>
      <c r="R3093" s="65" t="s">
        <v>15</v>
      </c>
    </row>
    <row r="3094" spans="1:18" x14ac:dyDescent="0.3">
      <c r="A3094" s="37" t="s">
        <v>23333</v>
      </c>
      <c r="B3094" s="32" t="s">
        <v>23332</v>
      </c>
      <c r="C3094" s="37">
        <v>31000418</v>
      </c>
      <c r="D3094" s="33" t="s">
        <v>23330</v>
      </c>
      <c r="E3094" s="33" t="s">
        <v>23331</v>
      </c>
      <c r="F3094" s="33" t="s">
        <v>855</v>
      </c>
      <c r="G3094" s="33" t="s">
        <v>856</v>
      </c>
      <c r="H3094" s="33" t="s">
        <v>584</v>
      </c>
      <c r="I3094" s="38">
        <v>71303</v>
      </c>
      <c r="J3094" s="33" t="s">
        <v>23</v>
      </c>
      <c r="K3094" s="33" t="s">
        <v>584</v>
      </c>
      <c r="L3094" s="38">
        <v>70118</v>
      </c>
      <c r="M3094" s="33">
        <v>1389</v>
      </c>
      <c r="N3094" s="33">
        <v>1011</v>
      </c>
      <c r="O3094" s="33">
        <v>-378</v>
      </c>
      <c r="P3094" s="33" t="s">
        <v>48</v>
      </c>
      <c r="Q3094" s="33" t="s">
        <v>25</v>
      </c>
      <c r="R3094" s="65" t="s">
        <v>31</v>
      </c>
    </row>
    <row r="3095" spans="1:18" x14ac:dyDescent="0.3">
      <c r="A3095" s="40" t="s">
        <v>23337</v>
      </c>
      <c r="B3095" s="34" t="s">
        <v>23336</v>
      </c>
      <c r="C3095" s="40">
        <v>31000425</v>
      </c>
      <c r="D3095" s="35" t="s">
        <v>23334</v>
      </c>
      <c r="E3095" s="35" t="s">
        <v>23335</v>
      </c>
      <c r="F3095" s="35" t="s">
        <v>23338</v>
      </c>
      <c r="G3095" s="35" t="s">
        <v>3950</v>
      </c>
      <c r="H3095" s="35" t="s">
        <v>805</v>
      </c>
      <c r="I3095" s="41">
        <v>65708</v>
      </c>
      <c r="J3095" s="35" t="s">
        <v>23</v>
      </c>
      <c r="K3095" s="35" t="s">
        <v>805</v>
      </c>
      <c r="L3095" s="41">
        <v>65802</v>
      </c>
      <c r="M3095" s="35">
        <v>924</v>
      </c>
      <c r="N3095" s="35">
        <v>1119</v>
      </c>
      <c r="O3095" s="35">
        <v>195</v>
      </c>
      <c r="P3095" s="35" t="s">
        <v>24</v>
      </c>
      <c r="Q3095" s="35" t="s">
        <v>25</v>
      </c>
      <c r="R3095" s="65" t="s">
        <v>15</v>
      </c>
    </row>
    <row r="3096" spans="1:18" x14ac:dyDescent="0.3">
      <c r="A3096" s="37" t="s">
        <v>23342</v>
      </c>
      <c r="B3096" s="32" t="s">
        <v>23341</v>
      </c>
      <c r="C3096" s="37">
        <v>31000435</v>
      </c>
      <c r="D3096" s="33" t="s">
        <v>23339</v>
      </c>
      <c r="E3096" s="33" t="s">
        <v>23340</v>
      </c>
      <c r="F3096" s="33" t="s">
        <v>23343</v>
      </c>
      <c r="G3096" s="33" t="s">
        <v>23344</v>
      </c>
      <c r="H3096" s="33" t="s">
        <v>1271</v>
      </c>
      <c r="I3096" s="38">
        <v>43502</v>
      </c>
      <c r="J3096" s="33" t="s">
        <v>23</v>
      </c>
      <c r="K3096" s="33" t="s">
        <v>1271</v>
      </c>
      <c r="L3096" s="38">
        <v>45817</v>
      </c>
      <c r="M3096" s="33">
        <v>1170</v>
      </c>
      <c r="N3096" s="33">
        <v>1242</v>
      </c>
      <c r="O3096" s="33">
        <v>72</v>
      </c>
      <c r="P3096" s="33" t="s">
        <v>24</v>
      </c>
      <c r="Q3096" s="33" t="s">
        <v>25</v>
      </c>
      <c r="R3096" s="65" t="s">
        <v>15</v>
      </c>
    </row>
    <row r="3097" spans="1:18" x14ac:dyDescent="0.3">
      <c r="A3097" s="40" t="s">
        <v>23345</v>
      </c>
      <c r="B3097" s="34" t="s">
        <v>18753</v>
      </c>
      <c r="C3097" s="40">
        <v>31000435</v>
      </c>
      <c r="D3097" s="35" t="s">
        <v>23339</v>
      </c>
      <c r="E3097" s="35" t="s">
        <v>23340</v>
      </c>
      <c r="F3097" s="35" t="s">
        <v>23346</v>
      </c>
      <c r="G3097" s="35" t="s">
        <v>23347</v>
      </c>
      <c r="H3097" s="35" t="s">
        <v>1271</v>
      </c>
      <c r="I3097" s="41">
        <v>45356</v>
      </c>
      <c r="J3097" s="35" t="s">
        <v>23</v>
      </c>
      <c r="K3097" s="35" t="s">
        <v>1271</v>
      </c>
      <c r="L3097" s="41">
        <v>45817</v>
      </c>
      <c r="M3097" s="35">
        <v>1170</v>
      </c>
      <c r="N3097" s="35">
        <v>1266</v>
      </c>
      <c r="O3097" s="35">
        <v>96</v>
      </c>
      <c r="P3097" s="35" t="s">
        <v>24</v>
      </c>
      <c r="Q3097" s="35" t="s">
        <v>25</v>
      </c>
      <c r="R3097" s="65" t="s">
        <v>15</v>
      </c>
    </row>
    <row r="3098" spans="1:18" x14ac:dyDescent="0.3">
      <c r="A3098" s="40" t="s">
        <v>23351</v>
      </c>
      <c r="B3098" s="34" t="s">
        <v>23350</v>
      </c>
      <c r="C3098" s="40">
        <v>31000439</v>
      </c>
      <c r="D3098" s="35" t="s">
        <v>23348</v>
      </c>
      <c r="E3098" s="35" t="s">
        <v>23349</v>
      </c>
      <c r="F3098" s="35" t="s">
        <v>23352</v>
      </c>
      <c r="G3098" s="35" t="s">
        <v>23353</v>
      </c>
      <c r="H3098" s="35" t="s">
        <v>71</v>
      </c>
      <c r="I3098" s="41">
        <v>2886</v>
      </c>
      <c r="J3098" s="35" t="s">
        <v>23</v>
      </c>
      <c r="K3098" s="35" t="s">
        <v>71</v>
      </c>
      <c r="L3098" s="41">
        <v>2840</v>
      </c>
      <c r="M3098" s="35">
        <v>1941</v>
      </c>
      <c r="N3098" s="35">
        <v>1851</v>
      </c>
      <c r="O3098" s="35">
        <v>-90</v>
      </c>
      <c r="P3098" s="35" t="s">
        <v>48</v>
      </c>
      <c r="Q3098" s="35" t="s">
        <v>25</v>
      </c>
      <c r="R3098" s="65" t="s">
        <v>31</v>
      </c>
    </row>
    <row r="3099" spans="1:18" x14ac:dyDescent="0.3">
      <c r="A3099" s="57" t="s">
        <v>34643</v>
      </c>
      <c r="B3099" s="56" t="s">
        <v>34642</v>
      </c>
      <c r="C3099" s="57" t="s">
        <v>23354</v>
      </c>
      <c r="D3099" s="35" t="s">
        <v>23354</v>
      </c>
      <c r="E3099" s="54" t="s">
        <v>23355</v>
      </c>
      <c r="F3099" s="58" t="s">
        <v>34644</v>
      </c>
      <c r="G3099" s="58" t="s">
        <v>15679</v>
      </c>
      <c r="H3099" s="58" t="s">
        <v>94</v>
      </c>
      <c r="I3099" s="59">
        <v>53158</v>
      </c>
      <c r="J3099" s="58" t="s">
        <v>23</v>
      </c>
      <c r="K3099" s="35" t="s">
        <v>94</v>
      </c>
      <c r="L3099" s="41">
        <v>53233</v>
      </c>
      <c r="M3099" s="35">
        <v>1683</v>
      </c>
      <c r="N3099" s="35">
        <v>1719</v>
      </c>
      <c r="O3099" s="35">
        <v>36</v>
      </c>
      <c r="P3099" s="35" t="s">
        <v>24</v>
      </c>
      <c r="Q3099" s="35" t="s">
        <v>25</v>
      </c>
      <c r="R3099" s="65" t="s">
        <v>15</v>
      </c>
    </row>
    <row r="3100" spans="1:18" x14ac:dyDescent="0.3">
      <c r="A3100" s="37" t="s">
        <v>23357</v>
      </c>
      <c r="B3100" s="32" t="s">
        <v>23356</v>
      </c>
      <c r="C3100" s="37">
        <v>31000449</v>
      </c>
      <c r="D3100" s="33" t="s">
        <v>23354</v>
      </c>
      <c r="E3100" s="33" t="s">
        <v>23355</v>
      </c>
      <c r="F3100" s="33" t="s">
        <v>23358</v>
      </c>
      <c r="G3100" s="33" t="s">
        <v>23359</v>
      </c>
      <c r="H3100" s="33" t="s">
        <v>94</v>
      </c>
      <c r="I3100" s="38">
        <v>53044</v>
      </c>
      <c r="J3100" s="33" t="s">
        <v>23</v>
      </c>
      <c r="K3100" s="33" t="s">
        <v>94</v>
      </c>
      <c r="L3100" s="38">
        <v>53233</v>
      </c>
      <c r="M3100" s="33">
        <v>1683</v>
      </c>
      <c r="N3100" s="33">
        <v>1218</v>
      </c>
      <c r="O3100" s="33">
        <v>-465</v>
      </c>
      <c r="P3100" s="33" t="s">
        <v>48</v>
      </c>
      <c r="Q3100" s="33" t="s">
        <v>25</v>
      </c>
      <c r="R3100" s="65" t="s">
        <v>31</v>
      </c>
    </row>
    <row r="3101" spans="1:18" x14ac:dyDescent="0.3">
      <c r="A3101" s="37" t="s">
        <v>23366</v>
      </c>
      <c r="B3101" s="32" t="s">
        <v>23365</v>
      </c>
      <c r="C3101" s="37">
        <v>31000533</v>
      </c>
      <c r="D3101" s="33" t="s">
        <v>23363</v>
      </c>
      <c r="E3101" s="33" t="s">
        <v>23364</v>
      </c>
      <c r="F3101" s="33" t="s">
        <v>23367</v>
      </c>
      <c r="G3101" s="33" t="s">
        <v>733</v>
      </c>
      <c r="H3101" s="33" t="s">
        <v>713</v>
      </c>
      <c r="I3101" s="38">
        <v>27703</v>
      </c>
      <c r="J3101" s="33" t="s">
        <v>23</v>
      </c>
      <c r="K3101" s="33" t="s">
        <v>713</v>
      </c>
      <c r="L3101" s="38">
        <v>27244</v>
      </c>
      <c r="M3101" s="33">
        <v>1266</v>
      </c>
      <c r="N3101" s="33">
        <v>1476</v>
      </c>
      <c r="O3101" s="33">
        <v>210</v>
      </c>
      <c r="P3101" s="33" t="s">
        <v>24</v>
      </c>
      <c r="Q3101" s="33" t="s">
        <v>25</v>
      </c>
      <c r="R3101" s="65" t="s">
        <v>15</v>
      </c>
    </row>
    <row r="3102" spans="1:18" x14ac:dyDescent="0.3">
      <c r="A3102" s="40" t="s">
        <v>23369</v>
      </c>
      <c r="B3102" s="34" t="s">
        <v>23368</v>
      </c>
      <c r="C3102" s="40">
        <v>31000533</v>
      </c>
      <c r="D3102" s="35" t="s">
        <v>23363</v>
      </c>
      <c r="E3102" s="35" t="s">
        <v>23364</v>
      </c>
      <c r="F3102" s="35" t="s">
        <v>23370</v>
      </c>
      <c r="G3102" s="35" t="s">
        <v>821</v>
      </c>
      <c r="H3102" s="35" t="s">
        <v>713</v>
      </c>
      <c r="I3102" s="41">
        <v>27401</v>
      </c>
      <c r="J3102" s="35" t="s">
        <v>23</v>
      </c>
      <c r="K3102" s="35" t="s">
        <v>713</v>
      </c>
      <c r="L3102" s="41">
        <v>27244</v>
      </c>
      <c r="M3102" s="35">
        <v>1266</v>
      </c>
      <c r="N3102" s="35">
        <v>1155</v>
      </c>
      <c r="O3102" s="35">
        <v>-111</v>
      </c>
      <c r="P3102" s="35" t="s">
        <v>48</v>
      </c>
      <c r="Q3102" s="35" t="s">
        <v>25</v>
      </c>
      <c r="R3102" s="65" t="s">
        <v>31</v>
      </c>
    </row>
    <row r="3103" spans="1:18" x14ac:dyDescent="0.3">
      <c r="A3103" s="37" t="s">
        <v>23374</v>
      </c>
      <c r="B3103" s="32" t="s">
        <v>23373</v>
      </c>
      <c r="C3103" s="37">
        <v>31000537</v>
      </c>
      <c r="D3103" s="33" t="s">
        <v>23371</v>
      </c>
      <c r="E3103" s="33" t="s">
        <v>23372</v>
      </c>
      <c r="F3103" s="33" t="s">
        <v>23375</v>
      </c>
      <c r="G3103" s="33" t="s">
        <v>164</v>
      </c>
      <c r="H3103" s="33" t="s">
        <v>165</v>
      </c>
      <c r="I3103" s="38">
        <v>97223</v>
      </c>
      <c r="J3103" s="33" t="s">
        <v>23</v>
      </c>
      <c r="K3103" s="33" t="s">
        <v>165</v>
      </c>
      <c r="L3103" s="38">
        <v>97132</v>
      </c>
      <c r="M3103" s="33">
        <v>1950</v>
      </c>
      <c r="N3103" s="33">
        <v>2409</v>
      </c>
      <c r="O3103" s="33">
        <v>459</v>
      </c>
      <c r="P3103" s="33" t="s">
        <v>24</v>
      </c>
      <c r="Q3103" s="33" t="s">
        <v>25</v>
      </c>
      <c r="R3103" s="65" t="s">
        <v>15</v>
      </c>
    </row>
    <row r="3104" spans="1:18" x14ac:dyDescent="0.3">
      <c r="A3104" s="40" t="s">
        <v>23377</v>
      </c>
      <c r="B3104" s="34" t="s">
        <v>23376</v>
      </c>
      <c r="C3104" s="40">
        <v>31000537</v>
      </c>
      <c r="D3104" s="35" t="s">
        <v>23371</v>
      </c>
      <c r="E3104" s="35" t="s">
        <v>23372</v>
      </c>
      <c r="F3104" s="35" t="s">
        <v>23378</v>
      </c>
      <c r="G3104" s="35" t="s">
        <v>6602</v>
      </c>
      <c r="H3104" s="35" t="s">
        <v>165</v>
      </c>
      <c r="I3104" s="41">
        <v>97756</v>
      </c>
      <c r="J3104" s="35" t="s">
        <v>23</v>
      </c>
      <c r="K3104" s="35" t="s">
        <v>165</v>
      </c>
      <c r="L3104" s="41">
        <v>97132</v>
      </c>
      <c r="M3104" s="35">
        <v>1950</v>
      </c>
      <c r="N3104" s="35">
        <v>1584</v>
      </c>
      <c r="O3104" s="35">
        <v>-366</v>
      </c>
      <c r="P3104" s="35" t="s">
        <v>48</v>
      </c>
      <c r="Q3104" s="35" t="s">
        <v>25</v>
      </c>
      <c r="R3104" s="65" t="s">
        <v>31</v>
      </c>
    </row>
    <row r="3105" spans="1:18" x14ac:dyDescent="0.3">
      <c r="A3105" s="37" t="s">
        <v>23380</v>
      </c>
      <c r="B3105" s="32" t="s">
        <v>23379</v>
      </c>
      <c r="C3105" s="37">
        <v>31000537</v>
      </c>
      <c r="D3105" s="33" t="s">
        <v>23371</v>
      </c>
      <c r="E3105" s="33" t="s">
        <v>23372</v>
      </c>
      <c r="F3105" s="33" t="s">
        <v>23381</v>
      </c>
      <c r="G3105" s="33" t="s">
        <v>13049</v>
      </c>
      <c r="H3105" s="33" t="s">
        <v>165</v>
      </c>
      <c r="I3105" s="38">
        <v>97305</v>
      </c>
      <c r="J3105" s="33" t="s">
        <v>23</v>
      </c>
      <c r="K3105" s="33" t="s">
        <v>165</v>
      </c>
      <c r="L3105" s="38">
        <v>97132</v>
      </c>
      <c r="M3105" s="33">
        <v>1950</v>
      </c>
      <c r="N3105" s="33">
        <v>1395</v>
      </c>
      <c r="O3105" s="33">
        <v>-555</v>
      </c>
      <c r="P3105" s="33" t="s">
        <v>48</v>
      </c>
      <c r="Q3105" s="33" t="s">
        <v>25</v>
      </c>
      <c r="R3105" s="65" t="s">
        <v>31</v>
      </c>
    </row>
    <row r="3106" spans="1:18" x14ac:dyDescent="0.3">
      <c r="A3106" s="40" t="s">
        <v>23389</v>
      </c>
      <c r="B3106" s="34" t="s">
        <v>23388</v>
      </c>
      <c r="C3106" s="40">
        <v>31000601</v>
      </c>
      <c r="D3106" s="35" t="s">
        <v>23386</v>
      </c>
      <c r="E3106" s="35" t="s">
        <v>23387</v>
      </c>
      <c r="F3106" s="35" t="s">
        <v>23390</v>
      </c>
      <c r="G3106" s="35" t="s">
        <v>23391</v>
      </c>
      <c r="H3106" s="35" t="s">
        <v>1711</v>
      </c>
      <c r="I3106" s="41">
        <v>36507</v>
      </c>
      <c r="J3106" s="35" t="s">
        <v>23</v>
      </c>
      <c r="K3106" s="35" t="s">
        <v>1711</v>
      </c>
      <c r="L3106" s="41">
        <v>36106</v>
      </c>
      <c r="M3106" s="35">
        <v>1128</v>
      </c>
      <c r="N3106" s="35">
        <v>1191</v>
      </c>
      <c r="O3106" s="35">
        <v>63</v>
      </c>
      <c r="P3106" s="35" t="s">
        <v>24</v>
      </c>
      <c r="Q3106" s="35" t="s">
        <v>25</v>
      </c>
      <c r="R3106" s="65" t="s">
        <v>15</v>
      </c>
    </row>
    <row r="3107" spans="1:18" x14ac:dyDescent="0.3">
      <c r="A3107" s="40" t="s">
        <v>23393</v>
      </c>
      <c r="B3107" s="34" t="s">
        <v>23392</v>
      </c>
      <c r="C3107" s="40">
        <v>31000601</v>
      </c>
      <c r="D3107" s="35" t="s">
        <v>23386</v>
      </c>
      <c r="E3107" s="35" t="s">
        <v>23387</v>
      </c>
      <c r="F3107" s="35" t="s">
        <v>23394</v>
      </c>
      <c r="G3107" s="35" t="s">
        <v>23395</v>
      </c>
      <c r="H3107" s="35" t="s">
        <v>1711</v>
      </c>
      <c r="I3107" s="41">
        <v>35215</v>
      </c>
      <c r="J3107" s="35" t="s">
        <v>23</v>
      </c>
      <c r="K3107" s="35" t="s">
        <v>1711</v>
      </c>
      <c r="L3107" s="41">
        <v>36106</v>
      </c>
      <c r="M3107" s="35">
        <v>1128</v>
      </c>
      <c r="N3107" s="35">
        <v>1452</v>
      </c>
      <c r="O3107" s="35">
        <v>324</v>
      </c>
      <c r="P3107" s="35" t="s">
        <v>24</v>
      </c>
      <c r="Q3107" s="35" t="s">
        <v>25</v>
      </c>
      <c r="R3107" s="65" t="s">
        <v>15</v>
      </c>
    </row>
    <row r="3108" spans="1:18" x14ac:dyDescent="0.3">
      <c r="A3108" s="37" t="s">
        <v>23397</v>
      </c>
      <c r="B3108" s="32" t="s">
        <v>23396</v>
      </c>
      <c r="C3108" s="37">
        <v>31000601</v>
      </c>
      <c r="D3108" s="33" t="s">
        <v>23386</v>
      </c>
      <c r="E3108" s="33" t="s">
        <v>23387</v>
      </c>
      <c r="F3108" s="33" t="s">
        <v>23398</v>
      </c>
      <c r="G3108" s="33" t="s">
        <v>1710</v>
      </c>
      <c r="H3108" s="33" t="s">
        <v>1711</v>
      </c>
      <c r="I3108" s="38">
        <v>36532</v>
      </c>
      <c r="J3108" s="33" t="s">
        <v>23</v>
      </c>
      <c r="K3108" s="33" t="s">
        <v>1711</v>
      </c>
      <c r="L3108" s="38">
        <v>36106</v>
      </c>
      <c r="M3108" s="33">
        <v>1128</v>
      </c>
      <c r="N3108" s="33">
        <v>1191</v>
      </c>
      <c r="O3108" s="33">
        <v>63</v>
      </c>
      <c r="P3108" s="33" t="s">
        <v>24</v>
      </c>
      <c r="Q3108" s="33" t="s">
        <v>25</v>
      </c>
      <c r="R3108" s="65" t="s">
        <v>15</v>
      </c>
    </row>
    <row r="3109" spans="1:18" x14ac:dyDescent="0.3">
      <c r="A3109" s="40" t="s">
        <v>23400</v>
      </c>
      <c r="B3109" s="34" t="s">
        <v>23399</v>
      </c>
      <c r="C3109" s="40">
        <v>31000601</v>
      </c>
      <c r="D3109" s="35" t="s">
        <v>23386</v>
      </c>
      <c r="E3109" s="35" t="s">
        <v>23387</v>
      </c>
      <c r="F3109" s="35" t="s">
        <v>23401</v>
      </c>
      <c r="G3109" s="35" t="s">
        <v>23402</v>
      </c>
      <c r="H3109" s="35" t="s">
        <v>1711</v>
      </c>
      <c r="I3109" s="41">
        <v>35986</v>
      </c>
      <c r="J3109" s="35" t="s">
        <v>23</v>
      </c>
      <c r="K3109" s="35" t="s">
        <v>1711</v>
      </c>
      <c r="L3109" s="41">
        <v>36106</v>
      </c>
      <c r="M3109" s="35">
        <v>1128</v>
      </c>
      <c r="N3109" s="35">
        <v>1194</v>
      </c>
      <c r="O3109" s="35">
        <v>66</v>
      </c>
      <c r="P3109" s="35" t="s">
        <v>24</v>
      </c>
      <c r="Q3109" s="35" t="s">
        <v>25</v>
      </c>
      <c r="R3109" s="65" t="s">
        <v>15</v>
      </c>
    </row>
    <row r="3110" spans="1:18" x14ac:dyDescent="0.3">
      <c r="A3110" s="37" t="s">
        <v>23404</v>
      </c>
      <c r="B3110" s="32" t="s">
        <v>23403</v>
      </c>
      <c r="C3110" s="37">
        <v>31000601</v>
      </c>
      <c r="D3110" s="33" t="s">
        <v>23386</v>
      </c>
      <c r="E3110" s="33" t="s">
        <v>23387</v>
      </c>
      <c r="F3110" s="33" t="s">
        <v>23405</v>
      </c>
      <c r="G3110" s="33" t="s">
        <v>23395</v>
      </c>
      <c r="H3110" s="33" t="s">
        <v>1711</v>
      </c>
      <c r="I3110" s="38">
        <v>35242</v>
      </c>
      <c r="J3110" s="33" t="s">
        <v>23</v>
      </c>
      <c r="K3110" s="33" t="s">
        <v>1711</v>
      </c>
      <c r="L3110" s="38">
        <v>36106</v>
      </c>
      <c r="M3110" s="33">
        <v>1128</v>
      </c>
      <c r="N3110" s="33">
        <v>1452</v>
      </c>
      <c r="O3110" s="33">
        <v>324</v>
      </c>
      <c r="P3110" s="33" t="s">
        <v>24</v>
      </c>
      <c r="Q3110" s="33" t="s">
        <v>25</v>
      </c>
      <c r="R3110" s="65" t="s">
        <v>15</v>
      </c>
    </row>
    <row r="3111" spans="1:18" x14ac:dyDescent="0.3">
      <c r="A3111" s="57" t="s">
        <v>33418</v>
      </c>
      <c r="B3111" s="56" t="s">
        <v>33417</v>
      </c>
      <c r="C3111" s="57" t="s">
        <v>23386</v>
      </c>
      <c r="D3111" s="35" t="s">
        <v>23386</v>
      </c>
      <c r="E3111" s="54" t="s">
        <v>23387</v>
      </c>
      <c r="F3111" s="58" t="s">
        <v>33419</v>
      </c>
      <c r="G3111" s="58" t="s">
        <v>33420</v>
      </c>
      <c r="H3111" s="58" t="s">
        <v>1711</v>
      </c>
      <c r="I3111" s="59">
        <v>35661</v>
      </c>
      <c r="J3111" s="58" t="s">
        <v>23</v>
      </c>
      <c r="K3111" s="35" t="s">
        <v>1711</v>
      </c>
      <c r="L3111" s="41">
        <v>36106</v>
      </c>
      <c r="M3111" s="35">
        <v>1128</v>
      </c>
      <c r="N3111" s="35">
        <v>1170</v>
      </c>
      <c r="O3111" s="35">
        <v>42</v>
      </c>
      <c r="P3111" s="35" t="s">
        <v>24</v>
      </c>
      <c r="Q3111" s="35" t="s">
        <v>25</v>
      </c>
      <c r="R3111" s="65" t="s">
        <v>15</v>
      </c>
    </row>
    <row r="3112" spans="1:18" x14ac:dyDescent="0.3">
      <c r="A3112" s="37" t="s">
        <v>23407</v>
      </c>
      <c r="B3112" s="32" t="s">
        <v>23406</v>
      </c>
      <c r="C3112" s="37">
        <v>31000601</v>
      </c>
      <c r="D3112" s="33" t="s">
        <v>23386</v>
      </c>
      <c r="E3112" s="33" t="s">
        <v>23387</v>
      </c>
      <c r="F3112" s="33" t="s">
        <v>23408</v>
      </c>
      <c r="G3112" s="33" t="s">
        <v>23409</v>
      </c>
      <c r="H3112" s="33" t="s">
        <v>1711</v>
      </c>
      <c r="I3112" s="38">
        <v>36426</v>
      </c>
      <c r="J3112" s="33" t="s">
        <v>23</v>
      </c>
      <c r="K3112" s="33" t="s">
        <v>1711</v>
      </c>
      <c r="L3112" s="38">
        <v>36106</v>
      </c>
      <c r="M3112" s="33">
        <v>1128</v>
      </c>
      <c r="N3112" s="33">
        <v>1071</v>
      </c>
      <c r="O3112" s="33">
        <v>-57</v>
      </c>
      <c r="P3112" s="33" t="s">
        <v>48</v>
      </c>
      <c r="Q3112" s="33" t="s">
        <v>25</v>
      </c>
      <c r="R3112" s="65" t="s">
        <v>31</v>
      </c>
    </row>
    <row r="3113" spans="1:18" x14ac:dyDescent="0.3">
      <c r="A3113" s="40" t="s">
        <v>23411</v>
      </c>
      <c r="B3113" s="34" t="s">
        <v>23410</v>
      </c>
      <c r="C3113" s="40">
        <v>31000601</v>
      </c>
      <c r="D3113" s="35" t="s">
        <v>23386</v>
      </c>
      <c r="E3113" s="35" t="s">
        <v>23387</v>
      </c>
      <c r="F3113" s="35" t="s">
        <v>23412</v>
      </c>
      <c r="G3113" s="35" t="s">
        <v>16815</v>
      </c>
      <c r="H3113" s="35" t="s">
        <v>1711</v>
      </c>
      <c r="I3113" s="41">
        <v>35501</v>
      </c>
      <c r="J3113" s="35" t="s">
        <v>23</v>
      </c>
      <c r="K3113" s="35" t="s">
        <v>1711</v>
      </c>
      <c r="L3113" s="41">
        <v>36106</v>
      </c>
      <c r="M3113" s="35">
        <v>1128</v>
      </c>
      <c r="N3113" s="35">
        <v>1119</v>
      </c>
      <c r="O3113" s="35">
        <v>-9</v>
      </c>
      <c r="P3113" s="35" t="s">
        <v>48</v>
      </c>
      <c r="Q3113" s="35" t="s">
        <v>25</v>
      </c>
      <c r="R3113" s="65" t="s">
        <v>31</v>
      </c>
    </row>
    <row r="3114" spans="1:18" x14ac:dyDescent="0.3">
      <c r="A3114" s="37" t="s">
        <v>23414</v>
      </c>
      <c r="B3114" s="32" t="s">
        <v>23413</v>
      </c>
      <c r="C3114" s="37">
        <v>31000601</v>
      </c>
      <c r="D3114" s="33" t="s">
        <v>23386</v>
      </c>
      <c r="E3114" s="33" t="s">
        <v>23387</v>
      </c>
      <c r="F3114" s="33" t="s">
        <v>7877</v>
      </c>
      <c r="G3114" s="33" t="s">
        <v>7878</v>
      </c>
      <c r="H3114" s="33" t="s">
        <v>1711</v>
      </c>
      <c r="I3114" s="38">
        <v>36801</v>
      </c>
      <c r="J3114" s="33" t="s">
        <v>23</v>
      </c>
      <c r="K3114" s="33" t="s">
        <v>1711</v>
      </c>
      <c r="L3114" s="38">
        <v>36106</v>
      </c>
      <c r="M3114" s="33">
        <v>1128</v>
      </c>
      <c r="N3114" s="33">
        <v>1074</v>
      </c>
      <c r="O3114" s="33">
        <v>-54</v>
      </c>
      <c r="P3114" s="33" t="s">
        <v>48</v>
      </c>
      <c r="Q3114" s="33" t="s">
        <v>25</v>
      </c>
      <c r="R3114" s="65" t="s">
        <v>31</v>
      </c>
    </row>
    <row r="3115" spans="1:18" x14ac:dyDescent="0.3">
      <c r="A3115" s="40" t="s">
        <v>23418</v>
      </c>
      <c r="B3115" s="34" t="s">
        <v>23417</v>
      </c>
      <c r="C3115" s="40">
        <v>31000704</v>
      </c>
      <c r="D3115" s="35" t="s">
        <v>23415</v>
      </c>
      <c r="E3115" s="35" t="s">
        <v>23416</v>
      </c>
      <c r="F3115" s="35" t="s">
        <v>23419</v>
      </c>
      <c r="G3115" s="35" t="s">
        <v>13670</v>
      </c>
      <c r="H3115" s="35" t="s">
        <v>3686</v>
      </c>
      <c r="I3115" s="41">
        <v>72211</v>
      </c>
      <c r="J3115" s="35" t="s">
        <v>23</v>
      </c>
      <c r="K3115" s="35" t="s">
        <v>3686</v>
      </c>
      <c r="L3115" s="41">
        <v>72761</v>
      </c>
      <c r="M3115" s="35">
        <v>1143</v>
      </c>
      <c r="N3115" s="35">
        <v>1200</v>
      </c>
      <c r="O3115" s="35">
        <v>57</v>
      </c>
      <c r="P3115" s="35" t="s">
        <v>24</v>
      </c>
      <c r="Q3115" s="35" t="s">
        <v>25</v>
      </c>
      <c r="R3115" s="65" t="s">
        <v>15</v>
      </c>
    </row>
    <row r="3116" spans="1:18" x14ac:dyDescent="0.3">
      <c r="A3116" s="37" t="s">
        <v>23434</v>
      </c>
      <c r="B3116" s="32" t="s">
        <v>4915</v>
      </c>
      <c r="C3116" s="37">
        <v>31000733</v>
      </c>
      <c r="D3116" s="33" t="s">
        <v>23432</v>
      </c>
      <c r="E3116" s="33" t="s">
        <v>23433</v>
      </c>
      <c r="F3116" s="33" t="s">
        <v>23435</v>
      </c>
      <c r="G3116" s="33" t="s">
        <v>4918</v>
      </c>
      <c r="H3116" s="33" t="s">
        <v>713</v>
      </c>
      <c r="I3116" s="38">
        <v>27375</v>
      </c>
      <c r="J3116" s="33" t="s">
        <v>23</v>
      </c>
      <c r="K3116" s="33" t="s">
        <v>713</v>
      </c>
      <c r="L3116" s="38">
        <v>27401</v>
      </c>
      <c r="M3116" s="33">
        <v>1155</v>
      </c>
      <c r="N3116" s="33">
        <v>1170</v>
      </c>
      <c r="O3116" s="33">
        <v>15</v>
      </c>
      <c r="P3116" s="33" t="s">
        <v>24</v>
      </c>
      <c r="Q3116" s="33" t="s">
        <v>25</v>
      </c>
      <c r="R3116" s="65" t="s">
        <v>15</v>
      </c>
    </row>
    <row r="3117" spans="1:18" x14ac:dyDescent="0.3">
      <c r="A3117" s="37" t="s">
        <v>23439</v>
      </c>
      <c r="B3117" s="32" t="s">
        <v>23438</v>
      </c>
      <c r="C3117" s="37">
        <v>31000742</v>
      </c>
      <c r="D3117" s="33" t="s">
        <v>23436</v>
      </c>
      <c r="E3117" s="33" t="s">
        <v>23437</v>
      </c>
      <c r="F3117" s="33" t="s">
        <v>23440</v>
      </c>
      <c r="G3117" s="33" t="s">
        <v>23441</v>
      </c>
      <c r="H3117" s="33" t="s">
        <v>3222</v>
      </c>
      <c r="I3117" s="38">
        <v>37701</v>
      </c>
      <c r="J3117" s="33" t="s">
        <v>23</v>
      </c>
      <c r="K3117" s="33" t="s">
        <v>3222</v>
      </c>
      <c r="L3117" s="38">
        <v>37752</v>
      </c>
      <c r="M3117" s="33">
        <v>1095</v>
      </c>
      <c r="N3117" s="33">
        <v>1326</v>
      </c>
      <c r="O3117" s="33">
        <v>231</v>
      </c>
      <c r="P3117" s="33" t="s">
        <v>24</v>
      </c>
      <c r="Q3117" s="33" t="s">
        <v>25</v>
      </c>
      <c r="R3117" s="65" t="s">
        <v>15</v>
      </c>
    </row>
    <row r="3118" spans="1:18" x14ac:dyDescent="0.3">
      <c r="A3118" s="40" t="s">
        <v>23443</v>
      </c>
      <c r="B3118" s="34" t="s">
        <v>23442</v>
      </c>
      <c r="C3118" s="40">
        <v>31000742</v>
      </c>
      <c r="D3118" s="35" t="s">
        <v>23436</v>
      </c>
      <c r="E3118" s="35" t="s">
        <v>23437</v>
      </c>
      <c r="F3118" s="35" t="s">
        <v>23444</v>
      </c>
      <c r="G3118" s="35" t="s">
        <v>3230</v>
      </c>
      <c r="H3118" s="35" t="s">
        <v>3222</v>
      </c>
      <c r="I3118" s="41">
        <v>37923</v>
      </c>
      <c r="J3118" s="35" t="s">
        <v>23</v>
      </c>
      <c r="K3118" s="35" t="s">
        <v>3222</v>
      </c>
      <c r="L3118" s="41">
        <v>37752</v>
      </c>
      <c r="M3118" s="35">
        <v>1095</v>
      </c>
      <c r="N3118" s="35">
        <v>1326</v>
      </c>
      <c r="O3118" s="35">
        <v>231</v>
      </c>
      <c r="P3118" s="35" t="s">
        <v>24</v>
      </c>
      <c r="Q3118" s="35" t="s">
        <v>25</v>
      </c>
      <c r="R3118" s="65" t="s">
        <v>15</v>
      </c>
    </row>
    <row r="3119" spans="1:18" x14ac:dyDescent="0.3">
      <c r="A3119" s="37" t="s">
        <v>23446</v>
      </c>
      <c r="B3119" s="32" t="s">
        <v>23445</v>
      </c>
      <c r="C3119" s="37">
        <v>31000742</v>
      </c>
      <c r="D3119" s="33" t="s">
        <v>23436</v>
      </c>
      <c r="E3119" s="33" t="s">
        <v>23437</v>
      </c>
      <c r="F3119" s="33" t="s">
        <v>23447</v>
      </c>
      <c r="G3119" s="33" t="s">
        <v>3230</v>
      </c>
      <c r="H3119" s="33" t="s">
        <v>3222</v>
      </c>
      <c r="I3119" s="38">
        <v>37902</v>
      </c>
      <c r="J3119" s="33" t="s">
        <v>23</v>
      </c>
      <c r="K3119" s="33" t="s">
        <v>3222</v>
      </c>
      <c r="L3119" s="38">
        <v>37752</v>
      </c>
      <c r="M3119" s="33">
        <v>1095</v>
      </c>
      <c r="N3119" s="33">
        <v>1326</v>
      </c>
      <c r="O3119" s="33">
        <v>231</v>
      </c>
      <c r="P3119" s="33" t="s">
        <v>24</v>
      </c>
      <c r="Q3119" s="33" t="s">
        <v>25</v>
      </c>
      <c r="R3119" s="65" t="s">
        <v>15</v>
      </c>
    </row>
    <row r="3120" spans="1:18" x14ac:dyDescent="0.3">
      <c r="A3120" s="37" t="s">
        <v>23449</v>
      </c>
      <c r="B3120" s="32" t="s">
        <v>23448</v>
      </c>
      <c r="C3120" s="37">
        <v>31000742</v>
      </c>
      <c r="D3120" s="33" t="s">
        <v>23436</v>
      </c>
      <c r="E3120" s="33" t="s">
        <v>23437</v>
      </c>
      <c r="F3120" s="33" t="s">
        <v>23450</v>
      </c>
      <c r="G3120" s="33" t="s">
        <v>3230</v>
      </c>
      <c r="H3120" s="33" t="s">
        <v>3222</v>
      </c>
      <c r="I3120" s="38">
        <v>37932</v>
      </c>
      <c r="J3120" s="33" t="s">
        <v>23</v>
      </c>
      <c r="K3120" s="33" t="s">
        <v>3222</v>
      </c>
      <c r="L3120" s="38">
        <v>37752</v>
      </c>
      <c r="M3120" s="33">
        <v>1095</v>
      </c>
      <c r="N3120" s="33">
        <v>1326</v>
      </c>
      <c r="O3120" s="33">
        <v>231</v>
      </c>
      <c r="P3120" s="33" t="s">
        <v>24</v>
      </c>
      <c r="Q3120" s="33" t="s">
        <v>25</v>
      </c>
      <c r="R3120" s="65" t="s">
        <v>15</v>
      </c>
    </row>
    <row r="3121" spans="1:18" x14ac:dyDescent="0.3">
      <c r="A3121" s="40" t="s">
        <v>23452</v>
      </c>
      <c r="B3121" s="34" t="s">
        <v>23451</v>
      </c>
      <c r="C3121" s="40">
        <v>31000742</v>
      </c>
      <c r="D3121" s="35" t="s">
        <v>23436</v>
      </c>
      <c r="E3121" s="35" t="s">
        <v>23437</v>
      </c>
      <c r="F3121" s="35" t="s">
        <v>23453</v>
      </c>
      <c r="G3121" s="35" t="s">
        <v>3230</v>
      </c>
      <c r="H3121" s="35" t="s">
        <v>3222</v>
      </c>
      <c r="I3121" s="41">
        <v>37917</v>
      </c>
      <c r="J3121" s="35" t="s">
        <v>23</v>
      </c>
      <c r="K3121" s="35" t="s">
        <v>3222</v>
      </c>
      <c r="L3121" s="41">
        <v>37752</v>
      </c>
      <c r="M3121" s="35">
        <v>1095</v>
      </c>
      <c r="N3121" s="35">
        <v>1326</v>
      </c>
      <c r="O3121" s="35">
        <v>231</v>
      </c>
      <c r="P3121" s="35" t="s">
        <v>24</v>
      </c>
      <c r="Q3121" s="35" t="s">
        <v>25</v>
      </c>
      <c r="R3121" s="65" t="s">
        <v>15</v>
      </c>
    </row>
    <row r="3122" spans="1:18" x14ac:dyDescent="0.3">
      <c r="A3122" s="40" t="s">
        <v>23455</v>
      </c>
      <c r="B3122" s="34" t="s">
        <v>23454</v>
      </c>
      <c r="C3122" s="40">
        <v>31000742</v>
      </c>
      <c r="D3122" s="35" t="s">
        <v>23436</v>
      </c>
      <c r="E3122" s="35" t="s">
        <v>23437</v>
      </c>
      <c r="F3122" s="35" t="s">
        <v>23456</v>
      </c>
      <c r="G3122" s="35" t="s">
        <v>3242</v>
      </c>
      <c r="H3122" s="35" t="s">
        <v>3222</v>
      </c>
      <c r="I3122" s="41">
        <v>37660</v>
      </c>
      <c r="J3122" s="35" t="s">
        <v>23</v>
      </c>
      <c r="K3122" s="35" t="s">
        <v>3222</v>
      </c>
      <c r="L3122" s="41">
        <v>37752</v>
      </c>
      <c r="M3122" s="35">
        <v>1095</v>
      </c>
      <c r="N3122" s="35">
        <v>948</v>
      </c>
      <c r="O3122" s="35">
        <v>-147</v>
      </c>
      <c r="P3122" s="35" t="s">
        <v>48</v>
      </c>
      <c r="Q3122" s="35" t="s">
        <v>25</v>
      </c>
      <c r="R3122" s="65" t="s">
        <v>31</v>
      </c>
    </row>
    <row r="3123" spans="1:18" x14ac:dyDescent="0.3">
      <c r="A3123" s="37" t="s">
        <v>23464</v>
      </c>
      <c r="B3123" s="32" t="s">
        <v>23463</v>
      </c>
      <c r="C3123" s="37">
        <v>31000749</v>
      </c>
      <c r="D3123" s="33" t="s">
        <v>23457</v>
      </c>
      <c r="E3123" s="33" t="s">
        <v>23458</v>
      </c>
      <c r="F3123" s="33" t="s">
        <v>23465</v>
      </c>
      <c r="G3123" s="33" t="s">
        <v>93</v>
      </c>
      <c r="H3123" s="33" t="s">
        <v>94</v>
      </c>
      <c r="I3123" s="38">
        <v>53214</v>
      </c>
      <c r="J3123" s="33" t="s">
        <v>23</v>
      </c>
      <c r="K3123" s="33" t="s">
        <v>94</v>
      </c>
      <c r="L3123" s="38">
        <v>53073</v>
      </c>
      <c r="M3123" s="33">
        <v>1218</v>
      </c>
      <c r="N3123" s="33">
        <v>1683</v>
      </c>
      <c r="O3123" s="33">
        <v>465</v>
      </c>
      <c r="P3123" s="33" t="s">
        <v>24</v>
      </c>
      <c r="Q3123" s="33" t="s">
        <v>25</v>
      </c>
      <c r="R3123" s="65" t="s">
        <v>15</v>
      </c>
    </row>
    <row r="3124" spans="1:18" x14ac:dyDescent="0.3">
      <c r="A3124" s="40" t="s">
        <v>23467</v>
      </c>
      <c r="B3124" s="34" t="s">
        <v>23466</v>
      </c>
      <c r="C3124" s="40">
        <v>31000749</v>
      </c>
      <c r="D3124" s="35" t="s">
        <v>23457</v>
      </c>
      <c r="E3124" s="35" t="s">
        <v>23458</v>
      </c>
      <c r="F3124" s="35" t="s">
        <v>23468</v>
      </c>
      <c r="G3124" s="35" t="s">
        <v>5347</v>
      </c>
      <c r="H3124" s="35" t="s">
        <v>94</v>
      </c>
      <c r="I3124" s="41">
        <v>53704</v>
      </c>
      <c r="J3124" s="35" t="s">
        <v>23</v>
      </c>
      <c r="K3124" s="35" t="s">
        <v>94</v>
      </c>
      <c r="L3124" s="41">
        <v>53073</v>
      </c>
      <c r="M3124" s="35">
        <v>1218</v>
      </c>
      <c r="N3124" s="35">
        <v>1524</v>
      </c>
      <c r="O3124" s="35">
        <v>306</v>
      </c>
      <c r="P3124" s="35" t="s">
        <v>24</v>
      </c>
      <c r="Q3124" s="35" t="s">
        <v>25</v>
      </c>
      <c r="R3124" s="65" t="s">
        <v>15</v>
      </c>
    </row>
    <row r="3125" spans="1:18" x14ac:dyDescent="0.3">
      <c r="A3125" s="37" t="s">
        <v>23470</v>
      </c>
      <c r="B3125" s="32" t="s">
        <v>23469</v>
      </c>
      <c r="C3125" s="37">
        <v>31000749</v>
      </c>
      <c r="D3125" s="33" t="s">
        <v>23457</v>
      </c>
      <c r="E3125" s="33" t="s">
        <v>23458</v>
      </c>
      <c r="F3125" s="33" t="s">
        <v>23471</v>
      </c>
      <c r="G3125" s="33" t="s">
        <v>100</v>
      </c>
      <c r="H3125" s="33" t="s">
        <v>94</v>
      </c>
      <c r="I3125" s="38">
        <v>54311</v>
      </c>
      <c r="J3125" s="33" t="s">
        <v>23</v>
      </c>
      <c r="K3125" s="33" t="s">
        <v>94</v>
      </c>
      <c r="L3125" s="38">
        <v>53073</v>
      </c>
      <c r="M3125" s="33">
        <v>1218</v>
      </c>
      <c r="N3125" s="33">
        <v>1314</v>
      </c>
      <c r="O3125" s="33">
        <v>96</v>
      </c>
      <c r="P3125" s="33" t="s">
        <v>24</v>
      </c>
      <c r="Q3125" s="33" t="s">
        <v>25</v>
      </c>
      <c r="R3125" s="65" t="s">
        <v>15</v>
      </c>
    </row>
    <row r="3126" spans="1:18" x14ac:dyDescent="0.3">
      <c r="A3126" s="37" t="s">
        <v>23473</v>
      </c>
      <c r="B3126" s="32" t="s">
        <v>23472</v>
      </c>
      <c r="C3126" s="37">
        <v>31000749</v>
      </c>
      <c r="D3126" s="33" t="s">
        <v>23457</v>
      </c>
      <c r="E3126" s="33" t="s">
        <v>23458</v>
      </c>
      <c r="F3126" s="33" t="s">
        <v>11990</v>
      </c>
      <c r="G3126" s="33" t="s">
        <v>11991</v>
      </c>
      <c r="H3126" s="33" t="s">
        <v>94</v>
      </c>
      <c r="I3126" s="38">
        <v>54729</v>
      </c>
      <c r="J3126" s="33" t="s">
        <v>23</v>
      </c>
      <c r="K3126" s="33" t="s">
        <v>94</v>
      </c>
      <c r="L3126" s="38">
        <v>53073</v>
      </c>
      <c r="M3126" s="33">
        <v>1218</v>
      </c>
      <c r="N3126" s="33">
        <v>1290</v>
      </c>
      <c r="O3126" s="33">
        <v>72</v>
      </c>
      <c r="P3126" s="33" t="s">
        <v>24</v>
      </c>
      <c r="Q3126" s="33" t="s">
        <v>25</v>
      </c>
      <c r="R3126" s="65" t="s">
        <v>15</v>
      </c>
    </row>
    <row r="3127" spans="1:18" x14ac:dyDescent="0.3">
      <c r="A3127" s="40" t="s">
        <v>23475</v>
      </c>
      <c r="B3127" s="34" t="s">
        <v>23474</v>
      </c>
      <c r="C3127" s="40">
        <v>31000749</v>
      </c>
      <c r="D3127" s="35" t="s">
        <v>23457</v>
      </c>
      <c r="E3127" s="35" t="s">
        <v>23458</v>
      </c>
      <c r="F3127" s="35" t="s">
        <v>23476</v>
      </c>
      <c r="G3127" s="35" t="s">
        <v>23477</v>
      </c>
      <c r="H3127" s="35" t="s">
        <v>94</v>
      </c>
      <c r="I3127" s="41">
        <v>54956</v>
      </c>
      <c r="J3127" s="35" t="s">
        <v>23</v>
      </c>
      <c r="K3127" s="35" t="s">
        <v>94</v>
      </c>
      <c r="L3127" s="41">
        <v>53073</v>
      </c>
      <c r="M3127" s="35">
        <v>1218</v>
      </c>
      <c r="N3127" s="35">
        <v>1290</v>
      </c>
      <c r="O3127" s="35">
        <v>72</v>
      </c>
      <c r="P3127" s="35" t="s">
        <v>24</v>
      </c>
      <c r="Q3127" s="35" t="s">
        <v>25</v>
      </c>
      <c r="R3127" s="65" t="s">
        <v>15</v>
      </c>
    </row>
    <row r="3128" spans="1:18" x14ac:dyDescent="0.3">
      <c r="A3128" s="37" t="s">
        <v>23460</v>
      </c>
      <c r="B3128" s="32" t="s">
        <v>23459</v>
      </c>
      <c r="C3128" s="37">
        <v>31000749</v>
      </c>
      <c r="D3128" s="33" t="s">
        <v>23457</v>
      </c>
      <c r="E3128" s="50" t="s">
        <v>23458</v>
      </c>
      <c r="F3128" s="33" t="s">
        <v>23461</v>
      </c>
      <c r="G3128" s="33" t="s">
        <v>23462</v>
      </c>
      <c r="H3128" s="33"/>
      <c r="I3128" s="38">
        <v>99999</v>
      </c>
      <c r="J3128" s="33" t="s">
        <v>2998</v>
      </c>
      <c r="K3128" s="33" t="s">
        <v>94</v>
      </c>
      <c r="L3128" s="38">
        <v>53073</v>
      </c>
      <c r="M3128" s="33">
        <v>1218</v>
      </c>
      <c r="N3128" s="33">
        <v>1700</v>
      </c>
      <c r="O3128" s="33">
        <v>482</v>
      </c>
      <c r="P3128" s="33" t="s">
        <v>24</v>
      </c>
      <c r="Q3128" s="33" t="s">
        <v>25</v>
      </c>
      <c r="R3128" s="65" t="s">
        <v>15</v>
      </c>
    </row>
    <row r="3129" spans="1:18" x14ac:dyDescent="0.3">
      <c r="A3129" s="40" t="s">
        <v>23479</v>
      </c>
      <c r="B3129" s="34" t="s">
        <v>23478</v>
      </c>
      <c r="C3129" s="40">
        <v>31000749</v>
      </c>
      <c r="D3129" s="35" t="s">
        <v>23457</v>
      </c>
      <c r="E3129" s="35" t="s">
        <v>23458</v>
      </c>
      <c r="F3129" s="35" t="s">
        <v>23480</v>
      </c>
      <c r="G3129" s="35" t="s">
        <v>11337</v>
      </c>
      <c r="H3129" s="35" t="s">
        <v>94</v>
      </c>
      <c r="I3129" s="41">
        <v>54494</v>
      </c>
      <c r="J3129" s="35" t="s">
        <v>23</v>
      </c>
      <c r="K3129" s="35" t="s">
        <v>94</v>
      </c>
      <c r="L3129" s="41">
        <v>53073</v>
      </c>
      <c r="M3129" s="35">
        <v>1218</v>
      </c>
      <c r="N3129" s="35">
        <v>885</v>
      </c>
      <c r="O3129" s="35">
        <v>-333</v>
      </c>
      <c r="P3129" s="35" t="s">
        <v>48</v>
      </c>
      <c r="Q3129" s="35" t="s">
        <v>25</v>
      </c>
      <c r="R3129" s="65" t="s">
        <v>31</v>
      </c>
    </row>
    <row r="3130" spans="1:18" x14ac:dyDescent="0.3">
      <c r="A3130" s="37" t="s">
        <v>23497</v>
      </c>
      <c r="B3130" s="32" t="s">
        <v>23496</v>
      </c>
      <c r="C3130" s="37">
        <v>31000911</v>
      </c>
      <c r="D3130" s="33" t="s">
        <v>23494</v>
      </c>
      <c r="E3130" s="33" t="s">
        <v>23495</v>
      </c>
      <c r="F3130" s="33" t="s">
        <v>23498</v>
      </c>
      <c r="G3130" s="33" t="s">
        <v>5019</v>
      </c>
      <c r="H3130" s="33" t="s">
        <v>47</v>
      </c>
      <c r="I3130" s="38">
        <v>31406</v>
      </c>
      <c r="J3130" s="33" t="s">
        <v>23</v>
      </c>
      <c r="K3130" s="33" t="s">
        <v>47</v>
      </c>
      <c r="L3130" s="38">
        <v>30309</v>
      </c>
      <c r="M3130" s="33">
        <v>1953</v>
      </c>
      <c r="N3130" s="33">
        <v>1566</v>
      </c>
      <c r="O3130" s="33">
        <v>-387</v>
      </c>
      <c r="P3130" s="33" t="s">
        <v>48</v>
      </c>
      <c r="Q3130" s="33" t="s">
        <v>25</v>
      </c>
      <c r="R3130" s="65" t="s">
        <v>31</v>
      </c>
    </row>
    <row r="3131" spans="1:18" x14ac:dyDescent="0.3">
      <c r="A3131" s="37" t="s">
        <v>23502</v>
      </c>
      <c r="B3131" s="32" t="s">
        <v>23501</v>
      </c>
      <c r="C3131" s="37">
        <v>31000940</v>
      </c>
      <c r="D3131" s="33" t="s">
        <v>23499</v>
      </c>
      <c r="E3131" s="33" t="s">
        <v>23500</v>
      </c>
      <c r="F3131" s="33" t="s">
        <v>23503</v>
      </c>
      <c r="G3131" s="33" t="s">
        <v>23504</v>
      </c>
      <c r="H3131" s="33" t="s">
        <v>680</v>
      </c>
      <c r="I3131" s="38">
        <v>29829</v>
      </c>
      <c r="J3131" s="33" t="s">
        <v>23</v>
      </c>
      <c r="K3131" s="33" t="s">
        <v>680</v>
      </c>
      <c r="L3131" s="38">
        <v>29340</v>
      </c>
      <c r="M3131" s="33">
        <v>1143</v>
      </c>
      <c r="N3131" s="33">
        <v>1383</v>
      </c>
      <c r="O3131" s="33">
        <v>240</v>
      </c>
      <c r="P3131" s="33" t="s">
        <v>24</v>
      </c>
      <c r="Q3131" s="33" t="s">
        <v>25</v>
      </c>
      <c r="R3131" s="65" t="s">
        <v>15</v>
      </c>
    </row>
    <row r="3132" spans="1:18" x14ac:dyDescent="0.3">
      <c r="A3132" s="40" t="s">
        <v>23506</v>
      </c>
      <c r="B3132" s="34" t="s">
        <v>23505</v>
      </c>
      <c r="C3132" s="40">
        <v>31000940</v>
      </c>
      <c r="D3132" s="35" t="s">
        <v>23499</v>
      </c>
      <c r="E3132" s="35" t="s">
        <v>23500</v>
      </c>
      <c r="F3132" s="35" t="s">
        <v>23507</v>
      </c>
      <c r="G3132" s="35" t="s">
        <v>1141</v>
      </c>
      <c r="H3132" s="35" t="s">
        <v>680</v>
      </c>
      <c r="I3132" s="41">
        <v>29501</v>
      </c>
      <c r="J3132" s="35" t="s">
        <v>23</v>
      </c>
      <c r="K3132" s="35" t="s">
        <v>680</v>
      </c>
      <c r="L3132" s="41">
        <v>29340</v>
      </c>
      <c r="M3132" s="35">
        <v>1143</v>
      </c>
      <c r="N3132" s="35">
        <v>1218</v>
      </c>
      <c r="O3132" s="35">
        <v>75</v>
      </c>
      <c r="P3132" s="35" t="s">
        <v>24</v>
      </c>
      <c r="Q3132" s="35" t="s">
        <v>25</v>
      </c>
      <c r="R3132" s="65" t="s">
        <v>15</v>
      </c>
    </row>
    <row r="3133" spans="1:18" x14ac:dyDescent="0.3">
      <c r="A3133" s="37" t="s">
        <v>23509</v>
      </c>
      <c r="B3133" s="32" t="s">
        <v>23508</v>
      </c>
      <c r="C3133" s="37">
        <v>31000940</v>
      </c>
      <c r="D3133" s="33" t="s">
        <v>23499</v>
      </c>
      <c r="E3133" s="33" t="s">
        <v>23500</v>
      </c>
      <c r="F3133" s="33" t="s">
        <v>23510</v>
      </c>
      <c r="G3133" s="33" t="s">
        <v>12601</v>
      </c>
      <c r="H3133" s="33" t="s">
        <v>680</v>
      </c>
      <c r="I3133" s="38">
        <v>29651</v>
      </c>
      <c r="J3133" s="33" t="s">
        <v>23</v>
      </c>
      <c r="K3133" s="33" t="s">
        <v>680</v>
      </c>
      <c r="L3133" s="38">
        <v>29340</v>
      </c>
      <c r="M3133" s="33">
        <v>1143</v>
      </c>
      <c r="N3133" s="33">
        <v>1344</v>
      </c>
      <c r="O3133" s="33">
        <v>201</v>
      </c>
      <c r="P3133" s="33" t="s">
        <v>24</v>
      </c>
      <c r="Q3133" s="33" t="s">
        <v>25</v>
      </c>
      <c r="R3133" s="65" t="s">
        <v>15</v>
      </c>
    </row>
    <row r="3134" spans="1:18" x14ac:dyDescent="0.3">
      <c r="A3134" s="40" t="s">
        <v>23511</v>
      </c>
      <c r="B3134" s="34" t="s">
        <v>13803</v>
      </c>
      <c r="C3134" s="40">
        <v>31000940</v>
      </c>
      <c r="D3134" s="35" t="s">
        <v>23499</v>
      </c>
      <c r="E3134" s="35" t="s">
        <v>23500</v>
      </c>
      <c r="F3134" s="35" t="s">
        <v>23512</v>
      </c>
      <c r="G3134" s="35" t="s">
        <v>13803</v>
      </c>
      <c r="H3134" s="35" t="s">
        <v>680</v>
      </c>
      <c r="I3134" s="41">
        <v>29556</v>
      </c>
      <c r="J3134" s="35" t="s">
        <v>23</v>
      </c>
      <c r="K3134" s="35" t="s">
        <v>680</v>
      </c>
      <c r="L3134" s="41">
        <v>29340</v>
      </c>
      <c r="M3134" s="35">
        <v>1143</v>
      </c>
      <c r="N3134" s="35">
        <v>1218</v>
      </c>
      <c r="O3134" s="35">
        <v>75</v>
      </c>
      <c r="P3134" s="35" t="s">
        <v>24</v>
      </c>
      <c r="Q3134" s="35" t="s">
        <v>25</v>
      </c>
      <c r="R3134" s="65" t="s">
        <v>15</v>
      </c>
    </row>
    <row r="3135" spans="1:18" x14ac:dyDescent="0.3">
      <c r="A3135" s="37" t="s">
        <v>23514</v>
      </c>
      <c r="B3135" s="32" t="s">
        <v>23513</v>
      </c>
      <c r="C3135" s="37">
        <v>31000940</v>
      </c>
      <c r="D3135" s="33" t="s">
        <v>23499</v>
      </c>
      <c r="E3135" s="33" t="s">
        <v>23500</v>
      </c>
      <c r="F3135" s="33" t="s">
        <v>23515</v>
      </c>
      <c r="G3135" s="33" t="s">
        <v>23516</v>
      </c>
      <c r="H3135" s="33" t="s">
        <v>680</v>
      </c>
      <c r="I3135" s="38">
        <v>29445</v>
      </c>
      <c r="J3135" s="33" t="s">
        <v>23</v>
      </c>
      <c r="K3135" s="33" t="s">
        <v>680</v>
      </c>
      <c r="L3135" s="38">
        <v>29340</v>
      </c>
      <c r="M3135" s="33">
        <v>1143</v>
      </c>
      <c r="N3135" s="33">
        <v>1677</v>
      </c>
      <c r="O3135" s="33">
        <v>534</v>
      </c>
      <c r="P3135" s="33" t="s">
        <v>24</v>
      </c>
      <c r="Q3135" s="33" t="s">
        <v>25</v>
      </c>
      <c r="R3135" s="65" t="s">
        <v>15</v>
      </c>
    </row>
    <row r="3136" spans="1:18" x14ac:dyDescent="0.3">
      <c r="A3136" s="61" t="s">
        <v>35213</v>
      </c>
      <c r="B3136" s="60" t="s">
        <v>35212</v>
      </c>
      <c r="C3136" s="61" t="s">
        <v>23499</v>
      </c>
      <c r="D3136" s="33" t="s">
        <v>23499</v>
      </c>
      <c r="E3136" s="50" t="s">
        <v>23500</v>
      </c>
      <c r="F3136" s="62" t="s">
        <v>35214</v>
      </c>
      <c r="G3136" s="62" t="s">
        <v>501</v>
      </c>
      <c r="H3136" s="62" t="s">
        <v>680</v>
      </c>
      <c r="I3136" s="63">
        <v>29607</v>
      </c>
      <c r="J3136" s="62" t="s">
        <v>23</v>
      </c>
      <c r="K3136" s="33" t="s">
        <v>680</v>
      </c>
      <c r="L3136" s="38">
        <v>29340</v>
      </c>
      <c r="M3136" s="33">
        <v>1143</v>
      </c>
      <c r="N3136" s="33">
        <v>1344</v>
      </c>
      <c r="O3136" s="33">
        <v>201</v>
      </c>
      <c r="P3136" s="33" t="s">
        <v>24</v>
      </c>
      <c r="Q3136" s="33" t="s">
        <v>25</v>
      </c>
      <c r="R3136" s="65" t="s">
        <v>15</v>
      </c>
    </row>
    <row r="3137" spans="1:18" x14ac:dyDescent="0.3">
      <c r="A3137" s="40" t="s">
        <v>23520</v>
      </c>
      <c r="B3137" s="34" t="s">
        <v>23519</v>
      </c>
      <c r="C3137" s="40">
        <v>31001014</v>
      </c>
      <c r="D3137" s="35" t="s">
        <v>23517</v>
      </c>
      <c r="E3137" s="35" t="s">
        <v>23518</v>
      </c>
      <c r="F3137" s="35" t="s">
        <v>23521</v>
      </c>
      <c r="G3137" s="35" t="s">
        <v>23522</v>
      </c>
      <c r="H3137" s="35" t="s">
        <v>657</v>
      </c>
      <c r="I3137" s="41">
        <v>48101</v>
      </c>
      <c r="J3137" s="35" t="s">
        <v>23</v>
      </c>
      <c r="K3137" s="35" t="s">
        <v>3602</v>
      </c>
      <c r="L3137" s="41">
        <v>46703</v>
      </c>
      <c r="M3137" s="35">
        <v>1242</v>
      </c>
      <c r="N3137" s="35">
        <v>1746</v>
      </c>
      <c r="O3137" s="35">
        <v>504</v>
      </c>
      <c r="P3137" s="35" t="s">
        <v>24</v>
      </c>
      <c r="Q3137" s="35" t="s">
        <v>25</v>
      </c>
      <c r="R3137" s="65" t="s">
        <v>15</v>
      </c>
    </row>
    <row r="3138" spans="1:18" x14ac:dyDescent="0.3">
      <c r="A3138" s="37" t="s">
        <v>23525</v>
      </c>
      <c r="B3138" s="32" t="s">
        <v>23524</v>
      </c>
      <c r="C3138" s="37">
        <v>31001016</v>
      </c>
      <c r="D3138" s="33" t="s">
        <v>23523</v>
      </c>
      <c r="E3138" s="33" t="s">
        <v>23524</v>
      </c>
      <c r="F3138" s="33" t="s">
        <v>23526</v>
      </c>
      <c r="G3138" s="33" t="s">
        <v>2630</v>
      </c>
      <c r="H3138" s="33" t="s">
        <v>257</v>
      </c>
      <c r="I3138" s="38">
        <v>66202</v>
      </c>
      <c r="J3138" s="33" t="s">
        <v>23</v>
      </c>
      <c r="K3138" s="33" t="s">
        <v>257</v>
      </c>
      <c r="L3138" s="38">
        <v>67213</v>
      </c>
      <c r="M3138" s="33">
        <v>1143</v>
      </c>
      <c r="N3138" s="33">
        <v>1410</v>
      </c>
      <c r="O3138" s="33">
        <v>267</v>
      </c>
      <c r="P3138" s="33" t="s">
        <v>24</v>
      </c>
      <c r="Q3138" s="33" t="s">
        <v>25</v>
      </c>
      <c r="R3138" s="65" t="s">
        <v>15</v>
      </c>
    </row>
    <row r="3139" spans="1:18" x14ac:dyDescent="0.3">
      <c r="A3139" s="40" t="s">
        <v>23535</v>
      </c>
      <c r="B3139" s="34" t="s">
        <v>23269</v>
      </c>
      <c r="C3139" s="40">
        <v>31001033</v>
      </c>
      <c r="D3139" s="35" t="s">
        <v>23533</v>
      </c>
      <c r="E3139" s="35" t="s">
        <v>23534</v>
      </c>
      <c r="F3139" s="35" t="s">
        <v>23536</v>
      </c>
      <c r="G3139" s="35" t="s">
        <v>712</v>
      </c>
      <c r="H3139" s="35" t="s">
        <v>713</v>
      </c>
      <c r="I3139" s="41">
        <v>28801</v>
      </c>
      <c r="J3139" s="35" t="s">
        <v>23</v>
      </c>
      <c r="K3139" s="35" t="s">
        <v>713</v>
      </c>
      <c r="L3139" s="41">
        <v>28603</v>
      </c>
      <c r="M3139" s="35">
        <v>1170</v>
      </c>
      <c r="N3139" s="35">
        <v>1608</v>
      </c>
      <c r="O3139" s="35">
        <v>438</v>
      </c>
      <c r="P3139" s="35" t="s">
        <v>24</v>
      </c>
      <c r="Q3139" s="35" t="s">
        <v>25</v>
      </c>
      <c r="R3139" s="65" t="s">
        <v>15</v>
      </c>
    </row>
    <row r="3140" spans="1:18" x14ac:dyDescent="0.3">
      <c r="A3140" s="40" t="s">
        <v>23543</v>
      </c>
      <c r="B3140" s="34" t="s">
        <v>23542</v>
      </c>
      <c r="C3140" s="40">
        <v>31001041</v>
      </c>
      <c r="D3140" s="35" t="s">
        <v>23540</v>
      </c>
      <c r="E3140" s="35" t="s">
        <v>23541</v>
      </c>
      <c r="F3140" s="35" t="s">
        <v>23544</v>
      </c>
      <c r="G3140" s="35" t="s">
        <v>7731</v>
      </c>
      <c r="H3140" s="35" t="s">
        <v>275</v>
      </c>
      <c r="I3140" s="41">
        <v>57201</v>
      </c>
      <c r="J3140" s="35" t="s">
        <v>23</v>
      </c>
      <c r="K3140" s="35" t="s">
        <v>275</v>
      </c>
      <c r="L3140" s="41">
        <v>57078</v>
      </c>
      <c r="M3140" s="35">
        <v>1170</v>
      </c>
      <c r="N3140" s="35">
        <v>1194</v>
      </c>
      <c r="O3140" s="35">
        <v>24</v>
      </c>
      <c r="P3140" s="35" t="s">
        <v>24</v>
      </c>
      <c r="Q3140" s="35" t="s">
        <v>25</v>
      </c>
      <c r="R3140" s="65" t="s">
        <v>15</v>
      </c>
    </row>
    <row r="3141" spans="1:18" x14ac:dyDescent="0.3">
      <c r="A3141" s="37" t="s">
        <v>23546</v>
      </c>
      <c r="B3141" s="32" t="s">
        <v>23545</v>
      </c>
      <c r="C3141" s="37">
        <v>31001041</v>
      </c>
      <c r="D3141" s="33" t="s">
        <v>23540</v>
      </c>
      <c r="E3141" s="33" t="s">
        <v>23541</v>
      </c>
      <c r="F3141" s="33" t="s">
        <v>23547</v>
      </c>
      <c r="G3141" s="33" t="s">
        <v>280</v>
      </c>
      <c r="H3141" s="33" t="s">
        <v>275</v>
      </c>
      <c r="I3141" s="38">
        <v>57106</v>
      </c>
      <c r="J3141" s="33" t="s">
        <v>23</v>
      </c>
      <c r="K3141" s="33" t="s">
        <v>275</v>
      </c>
      <c r="L3141" s="38">
        <v>57078</v>
      </c>
      <c r="M3141" s="33">
        <v>1170</v>
      </c>
      <c r="N3141" s="33">
        <v>1092</v>
      </c>
      <c r="O3141" s="33">
        <v>-78</v>
      </c>
      <c r="P3141" s="33" t="s">
        <v>48</v>
      </c>
      <c r="Q3141" s="33" t="s">
        <v>25</v>
      </c>
      <c r="R3141" s="65" t="s">
        <v>31</v>
      </c>
    </row>
    <row r="3142" spans="1:18" x14ac:dyDescent="0.3">
      <c r="A3142" s="37" t="s">
        <v>23551</v>
      </c>
      <c r="B3142" s="32" t="s">
        <v>23550</v>
      </c>
      <c r="C3142" s="37">
        <v>31001043</v>
      </c>
      <c r="D3142" s="33" t="s">
        <v>23548</v>
      </c>
      <c r="E3142" s="33" t="s">
        <v>23549</v>
      </c>
      <c r="F3142" s="33" t="s">
        <v>23552</v>
      </c>
      <c r="G3142" s="33" t="s">
        <v>348</v>
      </c>
      <c r="H3142" s="33" t="s">
        <v>349</v>
      </c>
      <c r="I3142" s="38">
        <v>75230</v>
      </c>
      <c r="J3142" s="33" t="s">
        <v>23</v>
      </c>
      <c r="K3142" s="33" t="s">
        <v>349</v>
      </c>
      <c r="L3142" s="38">
        <v>76798</v>
      </c>
      <c r="M3142" s="33">
        <v>1098</v>
      </c>
      <c r="N3142" s="33">
        <v>1902</v>
      </c>
      <c r="O3142" s="33">
        <v>804</v>
      </c>
      <c r="P3142" s="33" t="s">
        <v>24</v>
      </c>
      <c r="Q3142" s="33" t="s">
        <v>25</v>
      </c>
      <c r="R3142" s="65" t="s">
        <v>15</v>
      </c>
    </row>
    <row r="3143" spans="1:18" x14ac:dyDescent="0.3">
      <c r="A3143" s="40" t="s">
        <v>23554</v>
      </c>
      <c r="B3143" s="34" t="s">
        <v>23553</v>
      </c>
      <c r="C3143" s="40">
        <v>31001043</v>
      </c>
      <c r="D3143" s="35" t="s">
        <v>23548</v>
      </c>
      <c r="E3143" s="35" t="s">
        <v>23549</v>
      </c>
      <c r="F3143" s="35" t="s">
        <v>23555</v>
      </c>
      <c r="G3143" s="35" t="s">
        <v>348</v>
      </c>
      <c r="H3143" s="35" t="s">
        <v>349</v>
      </c>
      <c r="I3143" s="41">
        <v>75246</v>
      </c>
      <c r="J3143" s="35" t="s">
        <v>23</v>
      </c>
      <c r="K3143" s="35" t="s">
        <v>349</v>
      </c>
      <c r="L3143" s="41">
        <v>76798</v>
      </c>
      <c r="M3143" s="35">
        <v>1098</v>
      </c>
      <c r="N3143" s="35">
        <v>1902</v>
      </c>
      <c r="O3143" s="35">
        <v>804</v>
      </c>
      <c r="P3143" s="35" t="s">
        <v>24</v>
      </c>
      <c r="Q3143" s="35" t="s">
        <v>25</v>
      </c>
      <c r="R3143" s="65" t="s">
        <v>15</v>
      </c>
    </row>
    <row r="3144" spans="1:18" x14ac:dyDescent="0.3">
      <c r="A3144" s="40" t="s">
        <v>23557</v>
      </c>
      <c r="B3144" s="34" t="s">
        <v>23556</v>
      </c>
      <c r="C3144" s="40">
        <v>31001043</v>
      </c>
      <c r="D3144" s="35" t="s">
        <v>23548</v>
      </c>
      <c r="E3144" s="35" t="s">
        <v>23549</v>
      </c>
      <c r="F3144" s="35" t="s">
        <v>23558</v>
      </c>
      <c r="G3144" s="35" t="s">
        <v>1521</v>
      </c>
      <c r="H3144" s="35" t="s">
        <v>349</v>
      </c>
      <c r="I3144" s="41">
        <v>77002</v>
      </c>
      <c r="J3144" s="35" t="s">
        <v>23</v>
      </c>
      <c r="K3144" s="35" t="s">
        <v>349</v>
      </c>
      <c r="L3144" s="41">
        <v>76798</v>
      </c>
      <c r="M3144" s="35">
        <v>1098</v>
      </c>
      <c r="N3144" s="35">
        <v>1533</v>
      </c>
      <c r="O3144" s="35">
        <v>435</v>
      </c>
      <c r="P3144" s="35" t="s">
        <v>24</v>
      </c>
      <c r="Q3144" s="35" t="s">
        <v>25</v>
      </c>
      <c r="R3144" s="65" t="s">
        <v>15</v>
      </c>
    </row>
    <row r="3145" spans="1:18" x14ac:dyDescent="0.3">
      <c r="A3145" s="37" t="s">
        <v>23560</v>
      </c>
      <c r="B3145" s="32" t="s">
        <v>23559</v>
      </c>
      <c r="C3145" s="37">
        <v>31001043</v>
      </c>
      <c r="D3145" s="33" t="s">
        <v>23548</v>
      </c>
      <c r="E3145" s="33" t="s">
        <v>23549</v>
      </c>
      <c r="F3145" s="33" t="s">
        <v>23561</v>
      </c>
      <c r="G3145" s="33" t="s">
        <v>23562</v>
      </c>
      <c r="H3145" s="33" t="s">
        <v>349</v>
      </c>
      <c r="I3145" s="38">
        <v>78234</v>
      </c>
      <c r="J3145" s="33" t="s">
        <v>23</v>
      </c>
      <c r="K3145" s="33" t="s">
        <v>349</v>
      </c>
      <c r="L3145" s="38">
        <v>76798</v>
      </c>
      <c r="M3145" s="33">
        <v>1098</v>
      </c>
      <c r="N3145" s="33">
        <v>1575</v>
      </c>
      <c r="O3145" s="33">
        <v>477</v>
      </c>
      <c r="P3145" s="33" t="s">
        <v>24</v>
      </c>
      <c r="Q3145" s="33" t="s">
        <v>25</v>
      </c>
      <c r="R3145" s="65" t="s">
        <v>15</v>
      </c>
    </row>
    <row r="3146" spans="1:18" x14ac:dyDescent="0.3">
      <c r="A3146" s="40" t="s">
        <v>23564</v>
      </c>
      <c r="B3146" s="34" t="s">
        <v>23563</v>
      </c>
      <c r="C3146" s="40">
        <v>31001043</v>
      </c>
      <c r="D3146" s="35" t="s">
        <v>23548</v>
      </c>
      <c r="E3146" s="35" t="s">
        <v>23549</v>
      </c>
      <c r="F3146" s="35" t="s">
        <v>23565</v>
      </c>
      <c r="G3146" s="35" t="s">
        <v>1463</v>
      </c>
      <c r="H3146" s="35" t="s">
        <v>349</v>
      </c>
      <c r="I3146" s="41">
        <v>78729</v>
      </c>
      <c r="J3146" s="35" t="s">
        <v>23</v>
      </c>
      <c r="K3146" s="35" t="s">
        <v>349</v>
      </c>
      <c r="L3146" s="41">
        <v>76798</v>
      </c>
      <c r="M3146" s="35">
        <v>1098</v>
      </c>
      <c r="N3146" s="35">
        <v>1806</v>
      </c>
      <c r="O3146" s="35">
        <v>708</v>
      </c>
      <c r="P3146" s="35" t="s">
        <v>24</v>
      </c>
      <c r="Q3146" s="35" t="s">
        <v>25</v>
      </c>
      <c r="R3146" s="65" t="s">
        <v>15</v>
      </c>
    </row>
    <row r="3147" spans="1:18" x14ac:dyDescent="0.3">
      <c r="A3147" s="40" t="s">
        <v>23567</v>
      </c>
      <c r="B3147" s="34" t="s">
        <v>23566</v>
      </c>
      <c r="C3147" s="40">
        <v>31001043</v>
      </c>
      <c r="D3147" s="35" t="s">
        <v>23548</v>
      </c>
      <c r="E3147" s="35" t="s">
        <v>23549</v>
      </c>
      <c r="F3147" s="35" t="s">
        <v>23568</v>
      </c>
      <c r="G3147" s="35" t="s">
        <v>1726</v>
      </c>
      <c r="H3147" s="35" t="s">
        <v>349</v>
      </c>
      <c r="I3147" s="41">
        <v>79920</v>
      </c>
      <c r="J3147" s="35" t="s">
        <v>23</v>
      </c>
      <c r="K3147" s="35" t="s">
        <v>349</v>
      </c>
      <c r="L3147" s="41">
        <v>76798</v>
      </c>
      <c r="M3147" s="35">
        <v>1098</v>
      </c>
      <c r="N3147" s="35">
        <v>1293</v>
      </c>
      <c r="O3147" s="35">
        <v>195</v>
      </c>
      <c r="P3147" s="35" t="s">
        <v>24</v>
      </c>
      <c r="Q3147" s="35" t="s">
        <v>25</v>
      </c>
      <c r="R3147" s="65" t="s">
        <v>15</v>
      </c>
    </row>
    <row r="3148" spans="1:18" x14ac:dyDescent="0.3">
      <c r="A3148" s="40" t="s">
        <v>23570</v>
      </c>
      <c r="B3148" s="34" t="s">
        <v>23569</v>
      </c>
      <c r="C3148" s="40">
        <v>31001043</v>
      </c>
      <c r="D3148" s="35" t="s">
        <v>23548</v>
      </c>
      <c r="E3148" s="35" t="s">
        <v>23549</v>
      </c>
      <c r="F3148" s="35" t="s">
        <v>23571</v>
      </c>
      <c r="G3148" s="35" t="s">
        <v>1902</v>
      </c>
      <c r="H3148" s="35" t="s">
        <v>349</v>
      </c>
      <c r="I3148" s="41">
        <v>76544</v>
      </c>
      <c r="J3148" s="35" t="s">
        <v>23</v>
      </c>
      <c r="K3148" s="35" t="s">
        <v>349</v>
      </c>
      <c r="L3148" s="41">
        <v>76798</v>
      </c>
      <c r="M3148" s="35">
        <v>1098</v>
      </c>
      <c r="N3148" s="35">
        <v>1059</v>
      </c>
      <c r="O3148" s="35">
        <v>-39</v>
      </c>
      <c r="P3148" s="35" t="s">
        <v>48</v>
      </c>
      <c r="Q3148" s="35" t="s">
        <v>25</v>
      </c>
      <c r="R3148" s="65" t="s">
        <v>31</v>
      </c>
    </row>
    <row r="3149" spans="1:18" x14ac:dyDescent="0.3">
      <c r="A3149" s="40" t="s">
        <v>23575</v>
      </c>
      <c r="B3149" s="34" t="s">
        <v>23574</v>
      </c>
      <c r="C3149" s="40">
        <v>31001063</v>
      </c>
      <c r="D3149" s="35" t="s">
        <v>23572</v>
      </c>
      <c r="E3149" s="35" t="s">
        <v>23573</v>
      </c>
      <c r="F3149" s="35" t="s">
        <v>23576</v>
      </c>
      <c r="G3149" s="35" t="s">
        <v>23577</v>
      </c>
      <c r="H3149" s="35" t="s">
        <v>20296</v>
      </c>
      <c r="I3149" s="41">
        <v>680</v>
      </c>
      <c r="J3149" s="35" t="s">
        <v>23</v>
      </c>
      <c r="K3149" s="35" t="s">
        <v>20296</v>
      </c>
      <c r="L3149" s="41">
        <v>902</v>
      </c>
      <c r="M3149" s="35">
        <v>1900</v>
      </c>
      <c r="N3149" s="35">
        <v>1725</v>
      </c>
      <c r="O3149" s="35">
        <v>-175</v>
      </c>
      <c r="P3149" s="35" t="s">
        <v>48</v>
      </c>
      <c r="Q3149" s="35" t="s">
        <v>25</v>
      </c>
      <c r="R3149" s="65" t="s">
        <v>31</v>
      </c>
    </row>
    <row r="3150" spans="1:18" x14ac:dyDescent="0.3">
      <c r="A3150" s="37" t="s">
        <v>23581</v>
      </c>
      <c r="B3150" s="32" t="s">
        <v>23580</v>
      </c>
      <c r="C3150" s="37">
        <v>31001111</v>
      </c>
      <c r="D3150" s="33" t="s">
        <v>23578</v>
      </c>
      <c r="E3150" s="33" t="s">
        <v>23579</v>
      </c>
      <c r="F3150" s="33" t="s">
        <v>23582</v>
      </c>
      <c r="G3150" s="33" t="s">
        <v>5642</v>
      </c>
      <c r="H3150" s="33" t="s">
        <v>47</v>
      </c>
      <c r="I3150" s="38">
        <v>30005</v>
      </c>
      <c r="J3150" s="33" t="s">
        <v>23</v>
      </c>
      <c r="K3150" s="33" t="s">
        <v>47</v>
      </c>
      <c r="L3150" s="38">
        <v>30535</v>
      </c>
      <c r="M3150" s="33">
        <v>1194</v>
      </c>
      <c r="N3150" s="33">
        <v>1953</v>
      </c>
      <c r="O3150" s="33">
        <v>759</v>
      </c>
      <c r="P3150" s="33" t="s">
        <v>24</v>
      </c>
      <c r="Q3150" s="33" t="s">
        <v>25</v>
      </c>
      <c r="R3150" s="65" t="s">
        <v>15</v>
      </c>
    </row>
    <row r="3151" spans="1:18" x14ac:dyDescent="0.3">
      <c r="A3151" s="40" t="s">
        <v>23584</v>
      </c>
      <c r="B3151" s="34" t="s">
        <v>23583</v>
      </c>
      <c r="C3151" s="40">
        <v>31001111</v>
      </c>
      <c r="D3151" s="35" t="s">
        <v>23578</v>
      </c>
      <c r="E3151" s="35" t="s">
        <v>23579</v>
      </c>
      <c r="F3151" s="35" t="s">
        <v>23585</v>
      </c>
      <c r="G3151" s="35" t="s">
        <v>11758</v>
      </c>
      <c r="H3151" s="35" t="s">
        <v>47</v>
      </c>
      <c r="I3151" s="41">
        <v>30701</v>
      </c>
      <c r="J3151" s="35" t="s">
        <v>23</v>
      </c>
      <c r="K3151" s="35" t="s">
        <v>47</v>
      </c>
      <c r="L3151" s="41">
        <v>30535</v>
      </c>
      <c r="M3151" s="35">
        <v>1194</v>
      </c>
      <c r="N3151" s="35">
        <v>1218</v>
      </c>
      <c r="O3151" s="35">
        <v>24</v>
      </c>
      <c r="P3151" s="35" t="s">
        <v>24</v>
      </c>
      <c r="Q3151" s="35" t="s">
        <v>25</v>
      </c>
      <c r="R3151" s="65" t="s">
        <v>15</v>
      </c>
    </row>
    <row r="3152" spans="1:18" x14ac:dyDescent="0.3">
      <c r="A3152" s="40" t="s">
        <v>23587</v>
      </c>
      <c r="B3152" s="34" t="s">
        <v>23586</v>
      </c>
      <c r="C3152" s="40">
        <v>31001111</v>
      </c>
      <c r="D3152" s="35" t="s">
        <v>23578</v>
      </c>
      <c r="E3152" s="35" t="s">
        <v>23579</v>
      </c>
      <c r="F3152" s="35" t="s">
        <v>23588</v>
      </c>
      <c r="G3152" s="35" t="s">
        <v>7334</v>
      </c>
      <c r="H3152" s="35" t="s">
        <v>47</v>
      </c>
      <c r="I3152" s="41">
        <v>30529</v>
      </c>
      <c r="J3152" s="35" t="s">
        <v>23</v>
      </c>
      <c r="K3152" s="35" t="s">
        <v>47</v>
      </c>
      <c r="L3152" s="41">
        <v>30535</v>
      </c>
      <c r="M3152" s="35">
        <v>1194</v>
      </c>
      <c r="N3152" s="35">
        <v>1266</v>
      </c>
      <c r="O3152" s="35">
        <v>72</v>
      </c>
      <c r="P3152" s="35" t="s">
        <v>24</v>
      </c>
      <c r="Q3152" s="35" t="s">
        <v>25</v>
      </c>
      <c r="R3152" s="65" t="s">
        <v>15</v>
      </c>
    </row>
    <row r="3153" spans="1:18" x14ac:dyDescent="0.3">
      <c r="A3153" s="37" t="s">
        <v>23590</v>
      </c>
      <c r="B3153" s="32" t="s">
        <v>23589</v>
      </c>
      <c r="C3153" s="37">
        <v>31001111</v>
      </c>
      <c r="D3153" s="33" t="s">
        <v>23578</v>
      </c>
      <c r="E3153" s="33" t="s">
        <v>23579</v>
      </c>
      <c r="F3153" s="33" t="s">
        <v>23591</v>
      </c>
      <c r="G3153" s="33" t="s">
        <v>8274</v>
      </c>
      <c r="H3153" s="33" t="s">
        <v>47</v>
      </c>
      <c r="I3153" s="38">
        <v>30680</v>
      </c>
      <c r="J3153" s="33" t="s">
        <v>23</v>
      </c>
      <c r="K3153" s="33" t="s">
        <v>47</v>
      </c>
      <c r="L3153" s="38">
        <v>30535</v>
      </c>
      <c r="M3153" s="33">
        <v>1194</v>
      </c>
      <c r="N3153" s="33">
        <v>1608</v>
      </c>
      <c r="O3153" s="33">
        <v>414</v>
      </c>
      <c r="P3153" s="33" t="s">
        <v>24</v>
      </c>
      <c r="Q3153" s="33" t="s">
        <v>25</v>
      </c>
      <c r="R3153" s="65" t="s">
        <v>15</v>
      </c>
    </row>
    <row r="3154" spans="1:18" x14ac:dyDescent="0.3">
      <c r="A3154" s="40" t="s">
        <v>23593</v>
      </c>
      <c r="B3154" s="34" t="s">
        <v>23592</v>
      </c>
      <c r="C3154" s="40">
        <v>31001111</v>
      </c>
      <c r="D3154" s="35" t="s">
        <v>23578</v>
      </c>
      <c r="E3154" s="35" t="s">
        <v>23579</v>
      </c>
      <c r="F3154" s="35" t="s">
        <v>23594</v>
      </c>
      <c r="G3154" s="35" t="s">
        <v>23595</v>
      </c>
      <c r="H3154" s="35" t="s">
        <v>47</v>
      </c>
      <c r="I3154" s="41">
        <v>30121</v>
      </c>
      <c r="J3154" s="35" t="s">
        <v>23</v>
      </c>
      <c r="K3154" s="35" t="s">
        <v>47</v>
      </c>
      <c r="L3154" s="41">
        <v>30535</v>
      </c>
      <c r="M3154" s="35">
        <v>1194</v>
      </c>
      <c r="N3154" s="35">
        <v>1608</v>
      </c>
      <c r="O3154" s="35">
        <v>414</v>
      </c>
      <c r="P3154" s="35" t="s">
        <v>24</v>
      </c>
      <c r="Q3154" s="35" t="s">
        <v>25</v>
      </c>
      <c r="R3154" s="65" t="s">
        <v>15</v>
      </c>
    </row>
    <row r="3155" spans="1:18" x14ac:dyDescent="0.3">
      <c r="A3155" s="37" t="s">
        <v>23597</v>
      </c>
      <c r="B3155" s="32" t="s">
        <v>23596</v>
      </c>
      <c r="C3155" s="37">
        <v>31001111</v>
      </c>
      <c r="D3155" s="33" t="s">
        <v>23578</v>
      </c>
      <c r="E3155" s="33" t="s">
        <v>23579</v>
      </c>
      <c r="F3155" s="33" t="s">
        <v>23598</v>
      </c>
      <c r="G3155" s="33" t="s">
        <v>23599</v>
      </c>
      <c r="H3155" s="33" t="s">
        <v>47</v>
      </c>
      <c r="I3155" s="38">
        <v>30052</v>
      </c>
      <c r="J3155" s="33" t="s">
        <v>23</v>
      </c>
      <c r="K3155" s="33" t="s">
        <v>47</v>
      </c>
      <c r="L3155" s="38">
        <v>30535</v>
      </c>
      <c r="M3155" s="33">
        <v>1194</v>
      </c>
      <c r="N3155" s="33">
        <v>1608</v>
      </c>
      <c r="O3155" s="33">
        <v>414</v>
      </c>
      <c r="P3155" s="33" t="s">
        <v>24</v>
      </c>
      <c r="Q3155" s="33" t="s">
        <v>25</v>
      </c>
      <c r="R3155" s="65" t="s">
        <v>15</v>
      </c>
    </row>
    <row r="3156" spans="1:18" x14ac:dyDescent="0.3">
      <c r="A3156" s="40" t="s">
        <v>23601</v>
      </c>
      <c r="B3156" s="34" t="s">
        <v>23600</v>
      </c>
      <c r="C3156" s="40">
        <v>31001111</v>
      </c>
      <c r="D3156" s="35" t="s">
        <v>23578</v>
      </c>
      <c r="E3156" s="35" t="s">
        <v>23579</v>
      </c>
      <c r="F3156" s="35" t="s">
        <v>23602</v>
      </c>
      <c r="G3156" s="35" t="s">
        <v>23603</v>
      </c>
      <c r="H3156" s="35" t="s">
        <v>47</v>
      </c>
      <c r="I3156" s="41">
        <v>30047</v>
      </c>
      <c r="J3156" s="35" t="s">
        <v>23</v>
      </c>
      <c r="K3156" s="35" t="s">
        <v>47</v>
      </c>
      <c r="L3156" s="41">
        <v>30535</v>
      </c>
      <c r="M3156" s="35">
        <v>1194</v>
      </c>
      <c r="N3156" s="35">
        <v>1953</v>
      </c>
      <c r="O3156" s="35">
        <v>759</v>
      </c>
      <c r="P3156" s="35" t="s">
        <v>24</v>
      </c>
      <c r="Q3156" s="35" t="s">
        <v>25</v>
      </c>
      <c r="R3156" s="65" t="s">
        <v>15</v>
      </c>
    </row>
    <row r="3157" spans="1:18" x14ac:dyDescent="0.3">
      <c r="A3157" s="37" t="s">
        <v>23605</v>
      </c>
      <c r="B3157" s="32" t="s">
        <v>23604</v>
      </c>
      <c r="C3157" s="37">
        <v>31001111</v>
      </c>
      <c r="D3157" s="33" t="s">
        <v>23578</v>
      </c>
      <c r="E3157" s="33" t="s">
        <v>23579</v>
      </c>
      <c r="F3157" s="33" t="s">
        <v>23606</v>
      </c>
      <c r="G3157" s="33" t="s">
        <v>5112</v>
      </c>
      <c r="H3157" s="33" t="s">
        <v>47</v>
      </c>
      <c r="I3157" s="38">
        <v>31204</v>
      </c>
      <c r="J3157" s="33" t="s">
        <v>23</v>
      </c>
      <c r="K3157" s="33" t="s">
        <v>47</v>
      </c>
      <c r="L3157" s="38">
        <v>30535</v>
      </c>
      <c r="M3157" s="33">
        <v>1194</v>
      </c>
      <c r="N3157" s="33">
        <v>1224</v>
      </c>
      <c r="O3157" s="33">
        <v>30</v>
      </c>
      <c r="P3157" s="33" t="s">
        <v>24</v>
      </c>
      <c r="Q3157" s="33" t="s">
        <v>25</v>
      </c>
      <c r="R3157" s="65" t="s">
        <v>15</v>
      </c>
    </row>
    <row r="3158" spans="1:18" x14ac:dyDescent="0.3">
      <c r="A3158" s="40" t="s">
        <v>23608</v>
      </c>
      <c r="B3158" s="34" t="s">
        <v>23607</v>
      </c>
      <c r="C3158" s="40">
        <v>31001111</v>
      </c>
      <c r="D3158" s="35" t="s">
        <v>23578</v>
      </c>
      <c r="E3158" s="35" t="s">
        <v>23579</v>
      </c>
      <c r="F3158" s="35" t="s">
        <v>23609</v>
      </c>
      <c r="G3158" s="35" t="s">
        <v>23610</v>
      </c>
      <c r="H3158" s="35" t="s">
        <v>47</v>
      </c>
      <c r="I3158" s="41">
        <v>30110</v>
      </c>
      <c r="J3158" s="35" t="s">
        <v>23</v>
      </c>
      <c r="K3158" s="35" t="s">
        <v>47</v>
      </c>
      <c r="L3158" s="41">
        <v>30535</v>
      </c>
      <c r="M3158" s="35">
        <v>1194</v>
      </c>
      <c r="N3158" s="35">
        <v>1290</v>
      </c>
      <c r="O3158" s="35">
        <v>96</v>
      </c>
      <c r="P3158" s="35" t="s">
        <v>24</v>
      </c>
      <c r="Q3158" s="35" t="s">
        <v>25</v>
      </c>
      <c r="R3158" s="65" t="s">
        <v>15</v>
      </c>
    </row>
    <row r="3159" spans="1:18" x14ac:dyDescent="0.3">
      <c r="A3159" s="37" t="s">
        <v>23612</v>
      </c>
      <c r="B3159" s="32" t="s">
        <v>23611</v>
      </c>
      <c r="C3159" s="37">
        <v>31001111</v>
      </c>
      <c r="D3159" s="33" t="s">
        <v>23578</v>
      </c>
      <c r="E3159" s="33" t="s">
        <v>23579</v>
      </c>
      <c r="F3159" s="33" t="s">
        <v>23613</v>
      </c>
      <c r="G3159" s="33" t="s">
        <v>23614</v>
      </c>
      <c r="H3159" s="33" t="s">
        <v>47</v>
      </c>
      <c r="I3159" s="38">
        <v>30518</v>
      </c>
      <c r="J3159" s="33" t="s">
        <v>23</v>
      </c>
      <c r="K3159" s="33" t="s">
        <v>47</v>
      </c>
      <c r="L3159" s="38">
        <v>30535</v>
      </c>
      <c r="M3159" s="33">
        <v>1194</v>
      </c>
      <c r="N3159" s="33">
        <v>1953</v>
      </c>
      <c r="O3159" s="33">
        <v>759</v>
      </c>
      <c r="P3159" s="33" t="s">
        <v>24</v>
      </c>
      <c r="Q3159" s="33" t="s">
        <v>25</v>
      </c>
      <c r="R3159" s="65" t="s">
        <v>15</v>
      </c>
    </row>
    <row r="3160" spans="1:18" x14ac:dyDescent="0.3">
      <c r="A3160" s="40" t="s">
        <v>23616</v>
      </c>
      <c r="B3160" s="34" t="s">
        <v>23615</v>
      </c>
      <c r="C3160" s="40">
        <v>31001111</v>
      </c>
      <c r="D3160" s="35" t="s">
        <v>23578</v>
      </c>
      <c r="E3160" s="35" t="s">
        <v>23579</v>
      </c>
      <c r="F3160" s="35" t="s">
        <v>23617</v>
      </c>
      <c r="G3160" s="35" t="s">
        <v>7177</v>
      </c>
      <c r="H3160" s="35" t="s">
        <v>47</v>
      </c>
      <c r="I3160" s="41">
        <v>30501</v>
      </c>
      <c r="J3160" s="35" t="s">
        <v>23</v>
      </c>
      <c r="K3160" s="35" t="s">
        <v>47</v>
      </c>
      <c r="L3160" s="41">
        <v>30535</v>
      </c>
      <c r="M3160" s="35">
        <v>1194</v>
      </c>
      <c r="N3160" s="35">
        <v>1293</v>
      </c>
      <c r="O3160" s="35">
        <v>99</v>
      </c>
      <c r="P3160" s="35" t="s">
        <v>24</v>
      </c>
      <c r="Q3160" s="35" t="s">
        <v>25</v>
      </c>
      <c r="R3160" s="65" t="s">
        <v>15</v>
      </c>
    </row>
    <row r="3161" spans="1:18" x14ac:dyDescent="0.3">
      <c r="A3161" s="37" t="s">
        <v>23619</v>
      </c>
      <c r="B3161" s="32" t="s">
        <v>23618</v>
      </c>
      <c r="C3161" s="37">
        <v>31001111</v>
      </c>
      <c r="D3161" s="33" t="s">
        <v>23578</v>
      </c>
      <c r="E3161" s="33" t="s">
        <v>23579</v>
      </c>
      <c r="F3161" s="33" t="s">
        <v>23620</v>
      </c>
      <c r="G3161" s="33" t="s">
        <v>310</v>
      </c>
      <c r="H3161" s="33" t="s">
        <v>47</v>
      </c>
      <c r="I3161" s="38">
        <v>31811</v>
      </c>
      <c r="J3161" s="33" t="s">
        <v>23</v>
      </c>
      <c r="K3161" s="33" t="s">
        <v>47</v>
      </c>
      <c r="L3161" s="38">
        <v>30535</v>
      </c>
      <c r="M3161" s="33">
        <v>1194</v>
      </c>
      <c r="N3161" s="33">
        <v>1293</v>
      </c>
      <c r="O3161" s="33">
        <v>99</v>
      </c>
      <c r="P3161" s="33" t="s">
        <v>24</v>
      </c>
      <c r="Q3161" s="33" t="s">
        <v>25</v>
      </c>
      <c r="R3161" s="65" t="s">
        <v>15</v>
      </c>
    </row>
    <row r="3162" spans="1:18" x14ac:dyDescent="0.3">
      <c r="A3162" s="37" t="s">
        <v>23622</v>
      </c>
      <c r="B3162" s="32" t="s">
        <v>23621</v>
      </c>
      <c r="C3162" s="37">
        <v>31001111</v>
      </c>
      <c r="D3162" s="33" t="s">
        <v>23578</v>
      </c>
      <c r="E3162" s="33" t="s">
        <v>23579</v>
      </c>
      <c r="F3162" s="33" t="s">
        <v>23623</v>
      </c>
      <c r="G3162" s="33" t="s">
        <v>23624</v>
      </c>
      <c r="H3162" s="33" t="s">
        <v>47</v>
      </c>
      <c r="I3162" s="38">
        <v>31078</v>
      </c>
      <c r="J3162" s="33" t="s">
        <v>23</v>
      </c>
      <c r="K3162" s="33" t="s">
        <v>47</v>
      </c>
      <c r="L3162" s="38">
        <v>30535</v>
      </c>
      <c r="M3162" s="33">
        <v>1194</v>
      </c>
      <c r="N3162" s="33">
        <v>1314</v>
      </c>
      <c r="O3162" s="33">
        <v>120</v>
      </c>
      <c r="P3162" s="33" t="s">
        <v>24</v>
      </c>
      <c r="Q3162" s="33" t="s">
        <v>25</v>
      </c>
      <c r="R3162" s="65" t="s">
        <v>15</v>
      </c>
    </row>
    <row r="3163" spans="1:18" x14ac:dyDescent="0.3">
      <c r="A3163" s="40" t="s">
        <v>23626</v>
      </c>
      <c r="B3163" s="34" t="s">
        <v>23625</v>
      </c>
      <c r="C3163" s="40">
        <v>31001111</v>
      </c>
      <c r="D3163" s="35" t="s">
        <v>23578</v>
      </c>
      <c r="E3163" s="35" t="s">
        <v>23579</v>
      </c>
      <c r="F3163" s="35" t="s">
        <v>23627</v>
      </c>
      <c r="G3163" s="35" t="s">
        <v>5662</v>
      </c>
      <c r="H3163" s="35" t="s">
        <v>47</v>
      </c>
      <c r="I3163" s="41">
        <v>30030</v>
      </c>
      <c r="J3163" s="35" t="s">
        <v>23</v>
      </c>
      <c r="K3163" s="35" t="s">
        <v>47</v>
      </c>
      <c r="L3163" s="41">
        <v>30535</v>
      </c>
      <c r="M3163" s="35">
        <v>1194</v>
      </c>
      <c r="N3163" s="35">
        <v>1953</v>
      </c>
      <c r="O3163" s="35">
        <v>759</v>
      </c>
      <c r="P3163" s="35" t="s">
        <v>24</v>
      </c>
      <c r="Q3163" s="35" t="s">
        <v>25</v>
      </c>
      <c r="R3163" s="65" t="s">
        <v>15</v>
      </c>
    </row>
    <row r="3164" spans="1:18" x14ac:dyDescent="0.3">
      <c r="A3164" s="37" t="s">
        <v>23629</v>
      </c>
      <c r="B3164" s="32" t="s">
        <v>23628</v>
      </c>
      <c r="C3164" s="37">
        <v>31001111</v>
      </c>
      <c r="D3164" s="33" t="s">
        <v>23578</v>
      </c>
      <c r="E3164" s="33" t="s">
        <v>23579</v>
      </c>
      <c r="F3164" s="33" t="s">
        <v>23630</v>
      </c>
      <c r="G3164" s="33" t="s">
        <v>7334</v>
      </c>
      <c r="H3164" s="33" t="s">
        <v>47</v>
      </c>
      <c r="I3164" s="38">
        <v>30529</v>
      </c>
      <c r="J3164" s="33" t="s">
        <v>23</v>
      </c>
      <c r="K3164" s="33" t="s">
        <v>47</v>
      </c>
      <c r="L3164" s="38">
        <v>30535</v>
      </c>
      <c r="M3164" s="33">
        <v>1194</v>
      </c>
      <c r="N3164" s="33">
        <v>1266</v>
      </c>
      <c r="O3164" s="33">
        <v>72</v>
      </c>
      <c r="P3164" s="33" t="s">
        <v>24</v>
      </c>
      <c r="Q3164" s="33" t="s">
        <v>25</v>
      </c>
      <c r="R3164" s="65" t="s">
        <v>15</v>
      </c>
    </row>
    <row r="3165" spans="1:18" x14ac:dyDescent="0.3">
      <c r="A3165" s="37" t="s">
        <v>23632</v>
      </c>
      <c r="B3165" s="32" t="s">
        <v>23631</v>
      </c>
      <c r="C3165" s="37">
        <v>31001111</v>
      </c>
      <c r="D3165" s="33" t="s">
        <v>23578</v>
      </c>
      <c r="E3165" s="33" t="s">
        <v>23579</v>
      </c>
      <c r="F3165" s="33" t="s">
        <v>23633</v>
      </c>
      <c r="G3165" s="33" t="s">
        <v>23634</v>
      </c>
      <c r="H3165" s="33" t="s">
        <v>47</v>
      </c>
      <c r="I3165" s="38">
        <v>30542</v>
      </c>
      <c r="J3165" s="33" t="s">
        <v>23</v>
      </c>
      <c r="K3165" s="33" t="s">
        <v>47</v>
      </c>
      <c r="L3165" s="38">
        <v>30535</v>
      </c>
      <c r="M3165" s="33">
        <v>1194</v>
      </c>
      <c r="N3165" s="33">
        <v>1293</v>
      </c>
      <c r="O3165" s="33">
        <v>99</v>
      </c>
      <c r="P3165" s="33" t="s">
        <v>24</v>
      </c>
      <c r="Q3165" s="33" t="s">
        <v>25</v>
      </c>
      <c r="R3165" s="65" t="s">
        <v>15</v>
      </c>
    </row>
    <row r="3166" spans="1:18" x14ac:dyDescent="0.3">
      <c r="A3166" s="40" t="s">
        <v>23636</v>
      </c>
      <c r="B3166" s="34" t="s">
        <v>23635</v>
      </c>
      <c r="C3166" s="40">
        <v>31001111</v>
      </c>
      <c r="D3166" s="35" t="s">
        <v>23578</v>
      </c>
      <c r="E3166" s="35" t="s">
        <v>23579</v>
      </c>
      <c r="F3166" s="35" t="s">
        <v>23637</v>
      </c>
      <c r="G3166" s="35" t="s">
        <v>5880</v>
      </c>
      <c r="H3166" s="35" t="s">
        <v>47</v>
      </c>
      <c r="I3166" s="41">
        <v>30040</v>
      </c>
      <c r="J3166" s="35" t="s">
        <v>23</v>
      </c>
      <c r="K3166" s="35" t="s">
        <v>47</v>
      </c>
      <c r="L3166" s="41">
        <v>30535</v>
      </c>
      <c r="M3166" s="35">
        <v>1194</v>
      </c>
      <c r="N3166" s="35">
        <v>1608</v>
      </c>
      <c r="O3166" s="35">
        <v>414</v>
      </c>
      <c r="P3166" s="35" t="s">
        <v>24</v>
      </c>
      <c r="Q3166" s="35" t="s">
        <v>25</v>
      </c>
      <c r="R3166" s="65" t="s">
        <v>15</v>
      </c>
    </row>
    <row r="3167" spans="1:18" x14ac:dyDescent="0.3">
      <c r="A3167" s="40" t="s">
        <v>23639</v>
      </c>
      <c r="B3167" s="34" t="s">
        <v>23638</v>
      </c>
      <c r="C3167" s="40">
        <v>31001111</v>
      </c>
      <c r="D3167" s="35" t="s">
        <v>23578</v>
      </c>
      <c r="E3167" s="35" t="s">
        <v>23579</v>
      </c>
      <c r="F3167" s="35" t="s">
        <v>23640</v>
      </c>
      <c r="G3167" s="35" t="s">
        <v>3543</v>
      </c>
      <c r="H3167" s="35" t="s">
        <v>47</v>
      </c>
      <c r="I3167" s="41">
        <v>30114</v>
      </c>
      <c r="J3167" s="35" t="s">
        <v>23</v>
      </c>
      <c r="K3167" s="35" t="s">
        <v>47</v>
      </c>
      <c r="L3167" s="41">
        <v>30535</v>
      </c>
      <c r="M3167" s="35">
        <v>1194</v>
      </c>
      <c r="N3167" s="35">
        <v>1608</v>
      </c>
      <c r="O3167" s="35">
        <v>414</v>
      </c>
      <c r="P3167" s="35" t="s">
        <v>24</v>
      </c>
      <c r="Q3167" s="35" t="s">
        <v>25</v>
      </c>
      <c r="R3167" s="65" t="s">
        <v>15</v>
      </c>
    </row>
    <row r="3168" spans="1:18" x14ac:dyDescent="0.3">
      <c r="A3168" s="37" t="s">
        <v>23642</v>
      </c>
      <c r="B3168" s="32" t="s">
        <v>23641</v>
      </c>
      <c r="C3168" s="37">
        <v>31001111</v>
      </c>
      <c r="D3168" s="33" t="s">
        <v>23578</v>
      </c>
      <c r="E3168" s="33" t="s">
        <v>23579</v>
      </c>
      <c r="F3168" s="33" t="s">
        <v>23643</v>
      </c>
      <c r="G3168" s="33" t="s">
        <v>7177</v>
      </c>
      <c r="H3168" s="33" t="s">
        <v>47</v>
      </c>
      <c r="I3168" s="38">
        <v>30501</v>
      </c>
      <c r="J3168" s="33" t="s">
        <v>23</v>
      </c>
      <c r="K3168" s="33" t="s">
        <v>47</v>
      </c>
      <c r="L3168" s="38">
        <v>30535</v>
      </c>
      <c r="M3168" s="33">
        <v>1194</v>
      </c>
      <c r="N3168" s="33">
        <v>1293</v>
      </c>
      <c r="O3168" s="33">
        <v>99</v>
      </c>
      <c r="P3168" s="33" t="s">
        <v>24</v>
      </c>
      <c r="Q3168" s="33" t="s">
        <v>25</v>
      </c>
      <c r="R3168" s="65" t="s">
        <v>15</v>
      </c>
    </row>
    <row r="3169" spans="1:18" x14ac:dyDescent="0.3">
      <c r="A3169" s="40" t="s">
        <v>23645</v>
      </c>
      <c r="B3169" s="34" t="s">
        <v>23644</v>
      </c>
      <c r="C3169" s="40">
        <v>31001111</v>
      </c>
      <c r="D3169" s="35" t="s">
        <v>23578</v>
      </c>
      <c r="E3169" s="35" t="s">
        <v>23579</v>
      </c>
      <c r="F3169" s="35" t="s">
        <v>23646</v>
      </c>
      <c r="G3169" s="35" t="s">
        <v>4634</v>
      </c>
      <c r="H3169" s="35" t="s">
        <v>47</v>
      </c>
      <c r="I3169" s="41">
        <v>30540</v>
      </c>
      <c r="J3169" s="35" t="s">
        <v>23</v>
      </c>
      <c r="K3169" s="35" t="s">
        <v>47</v>
      </c>
      <c r="L3169" s="41">
        <v>30535</v>
      </c>
      <c r="M3169" s="35">
        <v>1194</v>
      </c>
      <c r="N3169" s="35">
        <v>1242</v>
      </c>
      <c r="O3169" s="35">
        <v>48</v>
      </c>
      <c r="P3169" s="35" t="s">
        <v>24</v>
      </c>
      <c r="Q3169" s="35" t="s">
        <v>25</v>
      </c>
      <c r="R3169" s="65" t="s">
        <v>15</v>
      </c>
    </row>
    <row r="3170" spans="1:18" x14ac:dyDescent="0.3">
      <c r="A3170" s="40" t="s">
        <v>23648</v>
      </c>
      <c r="B3170" s="34" t="s">
        <v>23647</v>
      </c>
      <c r="C3170" s="40">
        <v>31001111</v>
      </c>
      <c r="D3170" s="35" t="s">
        <v>23578</v>
      </c>
      <c r="E3170" s="35" t="s">
        <v>23579</v>
      </c>
      <c r="F3170" s="35" t="s">
        <v>23649</v>
      </c>
      <c r="G3170" s="35" t="s">
        <v>3207</v>
      </c>
      <c r="H3170" s="35" t="s">
        <v>47</v>
      </c>
      <c r="I3170" s="41">
        <v>30224</v>
      </c>
      <c r="J3170" s="35" t="s">
        <v>23</v>
      </c>
      <c r="K3170" s="35" t="s">
        <v>47</v>
      </c>
      <c r="L3170" s="41">
        <v>30535</v>
      </c>
      <c r="M3170" s="35">
        <v>1194</v>
      </c>
      <c r="N3170" s="35">
        <v>1608</v>
      </c>
      <c r="O3170" s="35">
        <v>414</v>
      </c>
      <c r="P3170" s="35" t="s">
        <v>24</v>
      </c>
      <c r="Q3170" s="35" t="s">
        <v>25</v>
      </c>
      <c r="R3170" s="65" t="s">
        <v>15</v>
      </c>
    </row>
    <row r="3171" spans="1:18" x14ac:dyDescent="0.3">
      <c r="A3171" s="37" t="s">
        <v>23651</v>
      </c>
      <c r="B3171" s="32" t="s">
        <v>23650</v>
      </c>
      <c r="C3171" s="37">
        <v>31001111</v>
      </c>
      <c r="D3171" s="33" t="s">
        <v>23578</v>
      </c>
      <c r="E3171" s="33" t="s">
        <v>23579</v>
      </c>
      <c r="F3171" s="33" t="s">
        <v>23652</v>
      </c>
      <c r="G3171" s="33" t="s">
        <v>3211</v>
      </c>
      <c r="H3171" s="33" t="s">
        <v>47</v>
      </c>
      <c r="I3171" s="38">
        <v>30043</v>
      </c>
      <c r="J3171" s="33" t="s">
        <v>23</v>
      </c>
      <c r="K3171" s="33" t="s">
        <v>47</v>
      </c>
      <c r="L3171" s="38">
        <v>30535</v>
      </c>
      <c r="M3171" s="33">
        <v>1194</v>
      </c>
      <c r="N3171" s="33">
        <v>1953</v>
      </c>
      <c r="O3171" s="33">
        <v>759</v>
      </c>
      <c r="P3171" s="33" t="s">
        <v>24</v>
      </c>
      <c r="Q3171" s="33" t="s">
        <v>25</v>
      </c>
      <c r="R3171" s="65" t="s">
        <v>15</v>
      </c>
    </row>
    <row r="3172" spans="1:18" x14ac:dyDescent="0.3">
      <c r="A3172" s="37" t="s">
        <v>23654</v>
      </c>
      <c r="B3172" s="32" t="s">
        <v>23653</v>
      </c>
      <c r="C3172" s="37">
        <v>31001111</v>
      </c>
      <c r="D3172" s="33" t="s">
        <v>23578</v>
      </c>
      <c r="E3172" s="33" t="s">
        <v>23579</v>
      </c>
      <c r="F3172" s="33" t="s">
        <v>19087</v>
      </c>
      <c r="G3172" s="33" t="s">
        <v>6011</v>
      </c>
      <c r="H3172" s="33" t="s">
        <v>47</v>
      </c>
      <c r="I3172" s="38">
        <v>30253</v>
      </c>
      <c r="J3172" s="33" t="s">
        <v>23</v>
      </c>
      <c r="K3172" s="33" t="s">
        <v>47</v>
      </c>
      <c r="L3172" s="38">
        <v>30535</v>
      </c>
      <c r="M3172" s="33">
        <v>1194</v>
      </c>
      <c r="N3172" s="33">
        <v>1953</v>
      </c>
      <c r="O3172" s="33">
        <v>759</v>
      </c>
      <c r="P3172" s="33" t="s">
        <v>24</v>
      </c>
      <c r="Q3172" s="33" t="s">
        <v>25</v>
      </c>
      <c r="R3172" s="65" t="s">
        <v>15</v>
      </c>
    </row>
    <row r="3173" spans="1:18" x14ac:dyDescent="0.3">
      <c r="A3173" s="40" t="s">
        <v>23656</v>
      </c>
      <c r="B3173" s="34" t="s">
        <v>23655</v>
      </c>
      <c r="C3173" s="40">
        <v>31001111</v>
      </c>
      <c r="D3173" s="35" t="s">
        <v>23578</v>
      </c>
      <c r="E3173" s="35" t="s">
        <v>23579</v>
      </c>
      <c r="F3173" s="35" t="s">
        <v>23657</v>
      </c>
      <c r="G3173" s="35" t="s">
        <v>348</v>
      </c>
      <c r="H3173" s="35" t="s">
        <v>47</v>
      </c>
      <c r="I3173" s="41">
        <v>30132</v>
      </c>
      <c r="J3173" s="35" t="s">
        <v>23</v>
      </c>
      <c r="K3173" s="35" t="s">
        <v>47</v>
      </c>
      <c r="L3173" s="41">
        <v>30535</v>
      </c>
      <c r="M3173" s="35">
        <v>1194</v>
      </c>
      <c r="N3173" s="35">
        <v>1608</v>
      </c>
      <c r="O3173" s="35">
        <v>414</v>
      </c>
      <c r="P3173" s="35" t="s">
        <v>24</v>
      </c>
      <c r="Q3173" s="35" t="s">
        <v>25</v>
      </c>
      <c r="R3173" s="65" t="s">
        <v>15</v>
      </c>
    </row>
    <row r="3174" spans="1:18" x14ac:dyDescent="0.3">
      <c r="A3174" s="37" t="s">
        <v>23659</v>
      </c>
      <c r="B3174" s="32" t="s">
        <v>23658</v>
      </c>
      <c r="C3174" s="37">
        <v>31001111</v>
      </c>
      <c r="D3174" s="33" t="s">
        <v>23578</v>
      </c>
      <c r="E3174" s="33" t="s">
        <v>23579</v>
      </c>
      <c r="F3174" s="33" t="s">
        <v>23660</v>
      </c>
      <c r="G3174" s="33" t="s">
        <v>9084</v>
      </c>
      <c r="H3174" s="33" t="s">
        <v>47</v>
      </c>
      <c r="I3174" s="38">
        <v>30549</v>
      </c>
      <c r="J3174" s="33" t="s">
        <v>23</v>
      </c>
      <c r="K3174" s="33" t="s">
        <v>47</v>
      </c>
      <c r="L3174" s="38">
        <v>30535</v>
      </c>
      <c r="M3174" s="33">
        <v>1194</v>
      </c>
      <c r="N3174" s="33">
        <v>1266</v>
      </c>
      <c r="O3174" s="33">
        <v>72</v>
      </c>
      <c r="P3174" s="33" t="s">
        <v>24</v>
      </c>
      <c r="Q3174" s="33" t="s">
        <v>25</v>
      </c>
      <c r="R3174" s="65" t="s">
        <v>15</v>
      </c>
    </row>
    <row r="3175" spans="1:18" x14ac:dyDescent="0.3">
      <c r="A3175" s="40" t="s">
        <v>23662</v>
      </c>
      <c r="B3175" s="34" t="s">
        <v>23661</v>
      </c>
      <c r="C3175" s="40">
        <v>31001111</v>
      </c>
      <c r="D3175" s="35" t="s">
        <v>23578</v>
      </c>
      <c r="E3175" s="35" t="s">
        <v>23579</v>
      </c>
      <c r="F3175" s="35" t="s">
        <v>23663</v>
      </c>
      <c r="G3175" s="35" t="s">
        <v>16815</v>
      </c>
      <c r="H3175" s="35" t="s">
        <v>47</v>
      </c>
      <c r="I3175" s="41">
        <v>30143</v>
      </c>
      <c r="J3175" s="35" t="s">
        <v>23</v>
      </c>
      <c r="K3175" s="35" t="s">
        <v>47</v>
      </c>
      <c r="L3175" s="41">
        <v>30535</v>
      </c>
      <c r="M3175" s="35">
        <v>1194</v>
      </c>
      <c r="N3175" s="35">
        <v>1608</v>
      </c>
      <c r="O3175" s="35">
        <v>414</v>
      </c>
      <c r="P3175" s="35" t="s">
        <v>24</v>
      </c>
      <c r="Q3175" s="35" t="s">
        <v>25</v>
      </c>
      <c r="R3175" s="65" t="s">
        <v>15</v>
      </c>
    </row>
    <row r="3176" spans="1:18" x14ac:dyDescent="0.3">
      <c r="A3176" s="37" t="s">
        <v>23665</v>
      </c>
      <c r="B3176" s="32" t="s">
        <v>23664</v>
      </c>
      <c r="C3176" s="37">
        <v>31001111</v>
      </c>
      <c r="D3176" s="33" t="s">
        <v>23578</v>
      </c>
      <c r="E3176" s="33" t="s">
        <v>23579</v>
      </c>
      <c r="F3176" s="33" t="s">
        <v>23666</v>
      </c>
      <c r="G3176" s="33" t="s">
        <v>1250</v>
      </c>
      <c r="H3176" s="33" t="s">
        <v>47</v>
      </c>
      <c r="I3176" s="38">
        <v>30214</v>
      </c>
      <c r="J3176" s="33" t="s">
        <v>23</v>
      </c>
      <c r="K3176" s="33" t="s">
        <v>47</v>
      </c>
      <c r="L3176" s="38">
        <v>30535</v>
      </c>
      <c r="M3176" s="33">
        <v>1194</v>
      </c>
      <c r="N3176" s="33">
        <v>1953</v>
      </c>
      <c r="O3176" s="33">
        <v>759</v>
      </c>
      <c r="P3176" s="33" t="s">
        <v>24</v>
      </c>
      <c r="Q3176" s="33" t="s">
        <v>25</v>
      </c>
      <c r="R3176" s="65" t="s">
        <v>15</v>
      </c>
    </row>
    <row r="3177" spans="1:18" x14ac:dyDescent="0.3">
      <c r="A3177" s="37" t="s">
        <v>23668</v>
      </c>
      <c r="B3177" s="32" t="s">
        <v>23667</v>
      </c>
      <c r="C3177" s="37">
        <v>31001111</v>
      </c>
      <c r="D3177" s="33" t="s">
        <v>23578</v>
      </c>
      <c r="E3177" s="33" t="s">
        <v>23579</v>
      </c>
      <c r="F3177" s="33" t="s">
        <v>23669</v>
      </c>
      <c r="G3177" s="33" t="s">
        <v>23670</v>
      </c>
      <c r="H3177" s="33" t="s">
        <v>47</v>
      </c>
      <c r="I3177" s="38">
        <v>30518</v>
      </c>
      <c r="J3177" s="33" t="s">
        <v>23</v>
      </c>
      <c r="K3177" s="33" t="s">
        <v>47</v>
      </c>
      <c r="L3177" s="38">
        <v>30535</v>
      </c>
      <c r="M3177" s="33">
        <v>1194</v>
      </c>
      <c r="N3177" s="33">
        <v>1953</v>
      </c>
      <c r="O3177" s="33">
        <v>759</v>
      </c>
      <c r="P3177" s="33" t="s">
        <v>24</v>
      </c>
      <c r="Q3177" s="33" t="s">
        <v>25</v>
      </c>
      <c r="R3177" s="65" t="s">
        <v>15</v>
      </c>
    </row>
    <row r="3178" spans="1:18" x14ac:dyDescent="0.3">
      <c r="A3178" s="40" t="s">
        <v>23672</v>
      </c>
      <c r="B3178" s="34" t="s">
        <v>23671</v>
      </c>
      <c r="C3178" s="40">
        <v>31001111</v>
      </c>
      <c r="D3178" s="35" t="s">
        <v>23578</v>
      </c>
      <c r="E3178" s="35" t="s">
        <v>23579</v>
      </c>
      <c r="F3178" s="35" t="s">
        <v>23673</v>
      </c>
      <c r="G3178" s="35" t="s">
        <v>23674</v>
      </c>
      <c r="H3178" s="35" t="s">
        <v>47</v>
      </c>
      <c r="I3178" s="41">
        <v>30533</v>
      </c>
      <c r="J3178" s="35" t="s">
        <v>23</v>
      </c>
      <c r="K3178" s="35" t="s">
        <v>47</v>
      </c>
      <c r="L3178" s="41">
        <v>30535</v>
      </c>
      <c r="M3178" s="35">
        <v>1194</v>
      </c>
      <c r="N3178" s="35">
        <v>1293</v>
      </c>
      <c r="O3178" s="35">
        <v>99</v>
      </c>
      <c r="P3178" s="35" t="s">
        <v>24</v>
      </c>
      <c r="Q3178" s="35" t="s">
        <v>25</v>
      </c>
      <c r="R3178" s="65" t="s">
        <v>15</v>
      </c>
    </row>
    <row r="3179" spans="1:18" x14ac:dyDescent="0.3">
      <c r="A3179" s="37" t="s">
        <v>23676</v>
      </c>
      <c r="B3179" s="32" t="s">
        <v>23675</v>
      </c>
      <c r="C3179" s="37">
        <v>31001111</v>
      </c>
      <c r="D3179" s="33" t="s">
        <v>23578</v>
      </c>
      <c r="E3179" s="33" t="s">
        <v>23579</v>
      </c>
      <c r="F3179" s="33" t="s">
        <v>23677</v>
      </c>
      <c r="G3179" s="33" t="s">
        <v>23678</v>
      </c>
      <c r="H3179" s="33" t="s">
        <v>47</v>
      </c>
      <c r="I3179" s="38">
        <v>30187</v>
      </c>
      <c r="J3179" s="33" t="s">
        <v>23</v>
      </c>
      <c r="K3179" s="33" t="s">
        <v>47</v>
      </c>
      <c r="L3179" s="38">
        <v>30535</v>
      </c>
      <c r="M3179" s="33">
        <v>1194</v>
      </c>
      <c r="N3179" s="33">
        <v>1953</v>
      </c>
      <c r="O3179" s="33">
        <v>759</v>
      </c>
      <c r="P3179" s="33" t="s">
        <v>24</v>
      </c>
      <c r="Q3179" s="33" t="s">
        <v>25</v>
      </c>
      <c r="R3179" s="65" t="s">
        <v>15</v>
      </c>
    </row>
    <row r="3180" spans="1:18" x14ac:dyDescent="0.3">
      <c r="A3180" s="40" t="s">
        <v>23680</v>
      </c>
      <c r="B3180" s="34" t="s">
        <v>23679</v>
      </c>
      <c r="C3180" s="40">
        <v>31001111</v>
      </c>
      <c r="D3180" s="35" t="s">
        <v>23578</v>
      </c>
      <c r="E3180" s="35" t="s">
        <v>23579</v>
      </c>
      <c r="F3180" s="35" t="s">
        <v>23681</v>
      </c>
      <c r="G3180" s="35" t="s">
        <v>23682</v>
      </c>
      <c r="H3180" s="35" t="s">
        <v>47</v>
      </c>
      <c r="I3180" s="41">
        <v>31029</v>
      </c>
      <c r="J3180" s="35" t="s">
        <v>23</v>
      </c>
      <c r="K3180" s="35" t="s">
        <v>47</v>
      </c>
      <c r="L3180" s="41">
        <v>30535</v>
      </c>
      <c r="M3180" s="35">
        <v>1194</v>
      </c>
      <c r="N3180" s="35">
        <v>1290</v>
      </c>
      <c r="O3180" s="35">
        <v>96</v>
      </c>
      <c r="P3180" s="35" t="s">
        <v>24</v>
      </c>
      <c r="Q3180" s="35" t="s">
        <v>25</v>
      </c>
      <c r="R3180" s="65" t="s">
        <v>15</v>
      </c>
    </row>
    <row r="3181" spans="1:18" x14ac:dyDescent="0.3">
      <c r="A3181" s="37" t="s">
        <v>23684</v>
      </c>
      <c r="B3181" s="32" t="s">
        <v>23683</v>
      </c>
      <c r="C3181" s="37">
        <v>31001111</v>
      </c>
      <c r="D3181" s="33" t="s">
        <v>23578</v>
      </c>
      <c r="E3181" s="33" t="s">
        <v>23579</v>
      </c>
      <c r="F3181" s="33" t="s">
        <v>23685</v>
      </c>
      <c r="G3181" s="33" t="s">
        <v>5347</v>
      </c>
      <c r="H3181" s="33" t="s">
        <v>47</v>
      </c>
      <c r="I3181" s="38">
        <v>30650</v>
      </c>
      <c r="J3181" s="33" t="s">
        <v>23</v>
      </c>
      <c r="K3181" s="33" t="s">
        <v>47</v>
      </c>
      <c r="L3181" s="38">
        <v>30535</v>
      </c>
      <c r="M3181" s="33">
        <v>1194</v>
      </c>
      <c r="N3181" s="33">
        <v>1365</v>
      </c>
      <c r="O3181" s="33">
        <v>171</v>
      </c>
      <c r="P3181" s="33" t="s">
        <v>24</v>
      </c>
      <c r="Q3181" s="33" t="s">
        <v>25</v>
      </c>
      <c r="R3181" s="65" t="s">
        <v>15</v>
      </c>
    </row>
    <row r="3182" spans="1:18" x14ac:dyDescent="0.3">
      <c r="A3182" s="40" t="s">
        <v>23687</v>
      </c>
      <c r="B3182" s="34" t="s">
        <v>23686</v>
      </c>
      <c r="C3182" s="40">
        <v>31001111</v>
      </c>
      <c r="D3182" s="35" t="s">
        <v>23578</v>
      </c>
      <c r="E3182" s="35" t="s">
        <v>23579</v>
      </c>
      <c r="F3182" s="35" t="s">
        <v>23688</v>
      </c>
      <c r="G3182" s="35" t="s">
        <v>23689</v>
      </c>
      <c r="H3182" s="35" t="s">
        <v>47</v>
      </c>
      <c r="I3182" s="41">
        <v>31047</v>
      </c>
      <c r="J3182" s="35" t="s">
        <v>23</v>
      </c>
      <c r="K3182" s="35" t="s">
        <v>47</v>
      </c>
      <c r="L3182" s="41">
        <v>30535</v>
      </c>
      <c r="M3182" s="35">
        <v>1194</v>
      </c>
      <c r="N3182" s="35">
        <v>1224</v>
      </c>
      <c r="O3182" s="35">
        <v>30</v>
      </c>
      <c r="P3182" s="35" t="s">
        <v>24</v>
      </c>
      <c r="Q3182" s="35" t="s">
        <v>25</v>
      </c>
      <c r="R3182" s="65" t="s">
        <v>15</v>
      </c>
    </row>
    <row r="3183" spans="1:18" x14ac:dyDescent="0.3">
      <c r="A3183" s="37" t="s">
        <v>23691</v>
      </c>
      <c r="B3183" s="32" t="s">
        <v>23690</v>
      </c>
      <c r="C3183" s="37">
        <v>31001111</v>
      </c>
      <c r="D3183" s="33" t="s">
        <v>23578</v>
      </c>
      <c r="E3183" s="33" t="s">
        <v>23579</v>
      </c>
      <c r="F3183" s="33" t="s">
        <v>23692</v>
      </c>
      <c r="G3183" s="33" t="s">
        <v>7177</v>
      </c>
      <c r="H3183" s="33" t="s">
        <v>47</v>
      </c>
      <c r="I3183" s="38">
        <v>30501</v>
      </c>
      <c r="J3183" s="33" t="s">
        <v>23</v>
      </c>
      <c r="K3183" s="33" t="s">
        <v>47</v>
      </c>
      <c r="L3183" s="38">
        <v>30535</v>
      </c>
      <c r="M3183" s="33">
        <v>1194</v>
      </c>
      <c r="N3183" s="33">
        <v>1293</v>
      </c>
      <c r="O3183" s="33">
        <v>99</v>
      </c>
      <c r="P3183" s="33" t="s">
        <v>24</v>
      </c>
      <c r="Q3183" s="33" t="s">
        <v>25</v>
      </c>
      <c r="R3183" s="65" t="s">
        <v>15</v>
      </c>
    </row>
    <row r="3184" spans="1:18" x14ac:dyDescent="0.3">
      <c r="A3184" s="40" t="s">
        <v>23694</v>
      </c>
      <c r="B3184" s="34" t="s">
        <v>23693</v>
      </c>
      <c r="C3184" s="40">
        <v>31001111</v>
      </c>
      <c r="D3184" s="35" t="s">
        <v>23578</v>
      </c>
      <c r="E3184" s="35" t="s">
        <v>23579</v>
      </c>
      <c r="F3184" s="35" t="s">
        <v>23695</v>
      </c>
      <c r="G3184" s="35" t="s">
        <v>5656</v>
      </c>
      <c r="H3184" s="35" t="s">
        <v>47</v>
      </c>
      <c r="I3184" s="41">
        <v>30014</v>
      </c>
      <c r="J3184" s="35" t="s">
        <v>23</v>
      </c>
      <c r="K3184" s="35" t="s">
        <v>47</v>
      </c>
      <c r="L3184" s="41">
        <v>30535</v>
      </c>
      <c r="M3184" s="35">
        <v>1194</v>
      </c>
      <c r="N3184" s="35">
        <v>1608</v>
      </c>
      <c r="O3184" s="35">
        <v>414</v>
      </c>
      <c r="P3184" s="35" t="s">
        <v>24</v>
      </c>
      <c r="Q3184" s="35" t="s">
        <v>25</v>
      </c>
      <c r="R3184" s="65" t="s">
        <v>15</v>
      </c>
    </row>
    <row r="3185" spans="1:18" x14ac:dyDescent="0.3">
      <c r="A3185" s="37" t="s">
        <v>23697</v>
      </c>
      <c r="B3185" s="32" t="s">
        <v>23696</v>
      </c>
      <c r="C3185" s="37">
        <v>31001111</v>
      </c>
      <c r="D3185" s="33" t="s">
        <v>23578</v>
      </c>
      <c r="E3185" s="33" t="s">
        <v>23579</v>
      </c>
      <c r="F3185" s="33" t="s">
        <v>23698</v>
      </c>
      <c r="G3185" s="33" t="s">
        <v>5880</v>
      </c>
      <c r="H3185" s="33" t="s">
        <v>47</v>
      </c>
      <c r="I3185" s="38">
        <v>30028</v>
      </c>
      <c r="J3185" s="33" t="s">
        <v>23</v>
      </c>
      <c r="K3185" s="33" t="s">
        <v>47</v>
      </c>
      <c r="L3185" s="38">
        <v>30535</v>
      </c>
      <c r="M3185" s="33">
        <v>1194</v>
      </c>
      <c r="N3185" s="33">
        <v>1608</v>
      </c>
      <c r="O3185" s="33">
        <v>414</v>
      </c>
      <c r="P3185" s="33" t="s">
        <v>24</v>
      </c>
      <c r="Q3185" s="33" t="s">
        <v>25</v>
      </c>
      <c r="R3185" s="65" t="s">
        <v>15</v>
      </c>
    </row>
    <row r="3186" spans="1:18" x14ac:dyDescent="0.3">
      <c r="A3186" s="37" t="s">
        <v>23700</v>
      </c>
      <c r="B3186" s="32" t="s">
        <v>23699</v>
      </c>
      <c r="C3186" s="37">
        <v>31001111</v>
      </c>
      <c r="D3186" s="33" t="s">
        <v>23578</v>
      </c>
      <c r="E3186" s="33" t="s">
        <v>23579</v>
      </c>
      <c r="F3186" s="33" t="s">
        <v>23701</v>
      </c>
      <c r="G3186" s="33" t="s">
        <v>11770</v>
      </c>
      <c r="H3186" s="33" t="s">
        <v>47</v>
      </c>
      <c r="I3186" s="38">
        <v>30721</v>
      </c>
      <c r="J3186" s="33" t="s">
        <v>23</v>
      </c>
      <c r="K3186" s="33" t="s">
        <v>47</v>
      </c>
      <c r="L3186" s="38">
        <v>30535</v>
      </c>
      <c r="M3186" s="33">
        <v>1194</v>
      </c>
      <c r="N3186" s="33">
        <v>1218</v>
      </c>
      <c r="O3186" s="33">
        <v>24</v>
      </c>
      <c r="P3186" s="33" t="s">
        <v>24</v>
      </c>
      <c r="Q3186" s="33" t="s">
        <v>25</v>
      </c>
      <c r="R3186" s="65" t="s">
        <v>15</v>
      </c>
    </row>
    <row r="3187" spans="1:18" x14ac:dyDescent="0.3">
      <c r="A3187" s="40" t="s">
        <v>23703</v>
      </c>
      <c r="B3187" s="34" t="s">
        <v>23702</v>
      </c>
      <c r="C3187" s="40">
        <v>31001111</v>
      </c>
      <c r="D3187" s="35" t="s">
        <v>23578</v>
      </c>
      <c r="E3187" s="35" t="s">
        <v>23579</v>
      </c>
      <c r="F3187" s="35" t="s">
        <v>23704</v>
      </c>
      <c r="G3187" s="35" t="s">
        <v>7974</v>
      </c>
      <c r="H3187" s="35" t="s">
        <v>47</v>
      </c>
      <c r="I3187" s="41">
        <v>30648</v>
      </c>
      <c r="J3187" s="35" t="s">
        <v>23</v>
      </c>
      <c r="K3187" s="35" t="s">
        <v>47</v>
      </c>
      <c r="L3187" s="41">
        <v>30535</v>
      </c>
      <c r="M3187" s="35">
        <v>1194</v>
      </c>
      <c r="N3187" s="35">
        <v>1341</v>
      </c>
      <c r="O3187" s="35">
        <v>147</v>
      </c>
      <c r="P3187" s="35" t="s">
        <v>24</v>
      </c>
      <c r="Q3187" s="35" t="s">
        <v>25</v>
      </c>
      <c r="R3187" s="65" t="s">
        <v>15</v>
      </c>
    </row>
    <row r="3188" spans="1:18" x14ac:dyDescent="0.3">
      <c r="A3188" s="37" t="s">
        <v>23706</v>
      </c>
      <c r="B3188" s="32" t="s">
        <v>23705</v>
      </c>
      <c r="C3188" s="37">
        <v>31001111</v>
      </c>
      <c r="D3188" s="33" t="s">
        <v>23578</v>
      </c>
      <c r="E3188" s="33" t="s">
        <v>23579</v>
      </c>
      <c r="F3188" s="33" t="s">
        <v>23707</v>
      </c>
      <c r="G3188" s="33" t="s">
        <v>348</v>
      </c>
      <c r="H3188" s="33" t="s">
        <v>47</v>
      </c>
      <c r="I3188" s="38">
        <v>30157</v>
      </c>
      <c r="J3188" s="33" t="s">
        <v>23</v>
      </c>
      <c r="K3188" s="33" t="s">
        <v>47</v>
      </c>
      <c r="L3188" s="38">
        <v>30535</v>
      </c>
      <c r="M3188" s="33">
        <v>1194</v>
      </c>
      <c r="N3188" s="33">
        <v>1608</v>
      </c>
      <c r="O3188" s="33">
        <v>414</v>
      </c>
      <c r="P3188" s="33" t="s">
        <v>24</v>
      </c>
      <c r="Q3188" s="33" t="s">
        <v>25</v>
      </c>
      <c r="R3188" s="65" t="s">
        <v>15</v>
      </c>
    </row>
    <row r="3189" spans="1:18" x14ac:dyDescent="0.3">
      <c r="A3189" s="40" t="s">
        <v>23709</v>
      </c>
      <c r="B3189" s="34" t="s">
        <v>23708</v>
      </c>
      <c r="C3189" s="40">
        <v>31001111</v>
      </c>
      <c r="D3189" s="35" t="s">
        <v>23578</v>
      </c>
      <c r="E3189" s="35" t="s">
        <v>23579</v>
      </c>
      <c r="F3189" s="35" t="s">
        <v>23710</v>
      </c>
      <c r="G3189" s="35" t="s">
        <v>23711</v>
      </c>
      <c r="H3189" s="35" t="s">
        <v>47</v>
      </c>
      <c r="I3189" s="41">
        <v>30576</v>
      </c>
      <c r="J3189" s="35" t="s">
        <v>23</v>
      </c>
      <c r="K3189" s="35" t="s">
        <v>47</v>
      </c>
      <c r="L3189" s="41">
        <v>30535</v>
      </c>
      <c r="M3189" s="35">
        <v>1194</v>
      </c>
      <c r="N3189" s="35">
        <v>1242</v>
      </c>
      <c r="O3189" s="35">
        <v>48</v>
      </c>
      <c r="P3189" s="35" t="s">
        <v>24</v>
      </c>
      <c r="Q3189" s="35" t="s">
        <v>25</v>
      </c>
      <c r="R3189" s="65" t="s">
        <v>15</v>
      </c>
    </row>
    <row r="3190" spans="1:18" x14ac:dyDescent="0.3">
      <c r="A3190" s="37" t="s">
        <v>23713</v>
      </c>
      <c r="B3190" s="32" t="s">
        <v>23712</v>
      </c>
      <c r="C3190" s="37">
        <v>31001111</v>
      </c>
      <c r="D3190" s="33" t="s">
        <v>23578</v>
      </c>
      <c r="E3190" s="33" t="s">
        <v>23579</v>
      </c>
      <c r="F3190" s="33" t="s">
        <v>23714</v>
      </c>
      <c r="G3190" s="33" t="s">
        <v>5662</v>
      </c>
      <c r="H3190" s="33" t="s">
        <v>47</v>
      </c>
      <c r="I3190" s="38">
        <v>30030</v>
      </c>
      <c r="J3190" s="33" t="s">
        <v>23</v>
      </c>
      <c r="K3190" s="33" t="s">
        <v>47</v>
      </c>
      <c r="L3190" s="38">
        <v>30535</v>
      </c>
      <c r="M3190" s="33">
        <v>1194</v>
      </c>
      <c r="N3190" s="33">
        <v>1953</v>
      </c>
      <c r="O3190" s="33">
        <v>759</v>
      </c>
      <c r="P3190" s="33" t="s">
        <v>24</v>
      </c>
      <c r="Q3190" s="33" t="s">
        <v>25</v>
      </c>
      <c r="R3190" s="65" t="s">
        <v>15</v>
      </c>
    </row>
    <row r="3191" spans="1:18" x14ac:dyDescent="0.3">
      <c r="A3191" s="40" t="s">
        <v>23716</v>
      </c>
      <c r="B3191" s="34" t="s">
        <v>23715</v>
      </c>
      <c r="C3191" s="40">
        <v>31001111</v>
      </c>
      <c r="D3191" s="35" t="s">
        <v>23578</v>
      </c>
      <c r="E3191" s="35" t="s">
        <v>23579</v>
      </c>
      <c r="F3191" s="35" t="s">
        <v>23717</v>
      </c>
      <c r="G3191" s="35" t="s">
        <v>23718</v>
      </c>
      <c r="H3191" s="35" t="s">
        <v>47</v>
      </c>
      <c r="I3191" s="41">
        <v>30094</v>
      </c>
      <c r="J3191" s="35" t="s">
        <v>23</v>
      </c>
      <c r="K3191" s="35" t="s">
        <v>47</v>
      </c>
      <c r="L3191" s="41">
        <v>30535</v>
      </c>
      <c r="M3191" s="35">
        <v>1194</v>
      </c>
      <c r="N3191" s="35">
        <v>1608</v>
      </c>
      <c r="O3191" s="35">
        <v>414</v>
      </c>
      <c r="P3191" s="35" t="s">
        <v>24</v>
      </c>
      <c r="Q3191" s="35" t="s">
        <v>25</v>
      </c>
      <c r="R3191" s="65" t="s">
        <v>15</v>
      </c>
    </row>
    <row r="3192" spans="1:18" x14ac:dyDescent="0.3">
      <c r="A3192" s="37" t="s">
        <v>23720</v>
      </c>
      <c r="B3192" s="32" t="s">
        <v>23719</v>
      </c>
      <c r="C3192" s="37">
        <v>31001111</v>
      </c>
      <c r="D3192" s="33" t="s">
        <v>23578</v>
      </c>
      <c r="E3192" s="33" t="s">
        <v>23579</v>
      </c>
      <c r="F3192" s="33" t="s">
        <v>23721</v>
      </c>
      <c r="G3192" s="33" t="s">
        <v>5880</v>
      </c>
      <c r="H3192" s="33" t="s">
        <v>47</v>
      </c>
      <c r="I3192" s="38">
        <v>30041</v>
      </c>
      <c r="J3192" s="33" t="s">
        <v>23</v>
      </c>
      <c r="K3192" s="33" t="s">
        <v>47</v>
      </c>
      <c r="L3192" s="38">
        <v>30535</v>
      </c>
      <c r="M3192" s="33">
        <v>1194</v>
      </c>
      <c r="N3192" s="33">
        <v>1608</v>
      </c>
      <c r="O3192" s="33">
        <v>414</v>
      </c>
      <c r="P3192" s="33" t="s">
        <v>24</v>
      </c>
      <c r="Q3192" s="33" t="s">
        <v>25</v>
      </c>
      <c r="R3192" s="65" t="s">
        <v>15</v>
      </c>
    </row>
    <row r="3193" spans="1:18" x14ac:dyDescent="0.3">
      <c r="A3193" s="37" t="s">
        <v>23723</v>
      </c>
      <c r="B3193" s="32" t="s">
        <v>23722</v>
      </c>
      <c r="C3193" s="37">
        <v>31001111</v>
      </c>
      <c r="D3193" s="33" t="s">
        <v>23578</v>
      </c>
      <c r="E3193" s="33" t="s">
        <v>23579</v>
      </c>
      <c r="F3193" s="33" t="s">
        <v>23724</v>
      </c>
      <c r="G3193" s="33" t="s">
        <v>7177</v>
      </c>
      <c r="H3193" s="33" t="s">
        <v>47</v>
      </c>
      <c r="I3193" s="38">
        <v>30507</v>
      </c>
      <c r="J3193" s="33" t="s">
        <v>23</v>
      </c>
      <c r="K3193" s="33" t="s">
        <v>47</v>
      </c>
      <c r="L3193" s="38">
        <v>30535</v>
      </c>
      <c r="M3193" s="33">
        <v>1194</v>
      </c>
      <c r="N3193" s="33">
        <v>1293</v>
      </c>
      <c r="O3193" s="33">
        <v>99</v>
      </c>
      <c r="P3193" s="33" t="s">
        <v>24</v>
      </c>
      <c r="Q3193" s="33" t="s">
        <v>25</v>
      </c>
      <c r="R3193" s="65" t="s">
        <v>15</v>
      </c>
    </row>
    <row r="3194" spans="1:18" x14ac:dyDescent="0.3">
      <c r="A3194" s="40" t="s">
        <v>23726</v>
      </c>
      <c r="B3194" s="34" t="s">
        <v>23725</v>
      </c>
      <c r="C3194" s="40">
        <v>31001111</v>
      </c>
      <c r="D3194" s="35" t="s">
        <v>23578</v>
      </c>
      <c r="E3194" s="35" t="s">
        <v>23579</v>
      </c>
      <c r="F3194" s="35" t="s">
        <v>23727</v>
      </c>
      <c r="G3194" s="35" t="s">
        <v>23728</v>
      </c>
      <c r="H3194" s="35" t="s">
        <v>47</v>
      </c>
      <c r="I3194" s="41">
        <v>30546</v>
      </c>
      <c r="J3194" s="35" t="s">
        <v>23</v>
      </c>
      <c r="K3194" s="35" t="s">
        <v>47</v>
      </c>
      <c r="L3194" s="41">
        <v>30535</v>
      </c>
      <c r="M3194" s="35">
        <v>1194</v>
      </c>
      <c r="N3194" s="35">
        <v>1266</v>
      </c>
      <c r="O3194" s="35">
        <v>72</v>
      </c>
      <c r="P3194" s="35" t="s">
        <v>24</v>
      </c>
      <c r="Q3194" s="35" t="s">
        <v>25</v>
      </c>
      <c r="R3194" s="65" t="s">
        <v>15</v>
      </c>
    </row>
    <row r="3195" spans="1:18" x14ac:dyDescent="0.3">
      <c r="A3195" s="40" t="s">
        <v>23730</v>
      </c>
      <c r="B3195" s="34" t="s">
        <v>23729</v>
      </c>
      <c r="C3195" s="40">
        <v>31001111</v>
      </c>
      <c r="D3195" s="35" t="s">
        <v>23578</v>
      </c>
      <c r="E3195" s="35" t="s">
        <v>23579</v>
      </c>
      <c r="F3195" s="35" t="s">
        <v>23731</v>
      </c>
      <c r="G3195" s="35" t="s">
        <v>4927</v>
      </c>
      <c r="H3195" s="35" t="s">
        <v>47</v>
      </c>
      <c r="I3195" s="41">
        <v>30656</v>
      </c>
      <c r="J3195" s="35" t="s">
        <v>23</v>
      </c>
      <c r="K3195" s="35" t="s">
        <v>47</v>
      </c>
      <c r="L3195" s="41">
        <v>30535</v>
      </c>
      <c r="M3195" s="35">
        <v>1194</v>
      </c>
      <c r="N3195" s="35">
        <v>1608</v>
      </c>
      <c r="O3195" s="35">
        <v>414</v>
      </c>
      <c r="P3195" s="35" t="s">
        <v>24</v>
      </c>
      <c r="Q3195" s="35" t="s">
        <v>25</v>
      </c>
      <c r="R3195" s="65" t="s">
        <v>15</v>
      </c>
    </row>
    <row r="3196" spans="1:18" x14ac:dyDescent="0.3">
      <c r="A3196" s="37" t="s">
        <v>23733</v>
      </c>
      <c r="B3196" s="32" t="s">
        <v>23732</v>
      </c>
      <c r="C3196" s="37">
        <v>31001111</v>
      </c>
      <c r="D3196" s="33" t="s">
        <v>23578</v>
      </c>
      <c r="E3196" s="33" t="s">
        <v>23579</v>
      </c>
      <c r="F3196" s="33" t="s">
        <v>23734</v>
      </c>
      <c r="G3196" s="33" t="s">
        <v>6295</v>
      </c>
      <c r="H3196" s="33" t="s">
        <v>47</v>
      </c>
      <c r="I3196" s="38">
        <v>30092</v>
      </c>
      <c r="J3196" s="33" t="s">
        <v>23</v>
      </c>
      <c r="K3196" s="33" t="s">
        <v>47</v>
      </c>
      <c r="L3196" s="38">
        <v>30535</v>
      </c>
      <c r="M3196" s="33">
        <v>1194</v>
      </c>
      <c r="N3196" s="33">
        <v>1953</v>
      </c>
      <c r="O3196" s="33">
        <v>759</v>
      </c>
      <c r="P3196" s="33" t="s">
        <v>24</v>
      </c>
      <c r="Q3196" s="33" t="s">
        <v>25</v>
      </c>
      <c r="R3196" s="65" t="s">
        <v>15</v>
      </c>
    </row>
    <row r="3197" spans="1:18" x14ac:dyDescent="0.3">
      <c r="A3197" s="61" t="s">
        <v>34365</v>
      </c>
      <c r="B3197" s="60" t="s">
        <v>34364</v>
      </c>
      <c r="C3197" s="61" t="s">
        <v>23578</v>
      </c>
      <c r="D3197" s="33" t="s">
        <v>23578</v>
      </c>
      <c r="E3197" s="50" t="s">
        <v>23579</v>
      </c>
      <c r="F3197" s="62" t="s">
        <v>34366</v>
      </c>
      <c r="G3197" s="62" t="s">
        <v>5482</v>
      </c>
      <c r="H3197" s="62" t="s">
        <v>47</v>
      </c>
      <c r="I3197" s="63">
        <v>30601</v>
      </c>
      <c r="J3197" s="62" t="s">
        <v>23</v>
      </c>
      <c r="K3197" s="33" t="s">
        <v>47</v>
      </c>
      <c r="L3197" s="38">
        <v>30535</v>
      </c>
      <c r="M3197" s="33">
        <v>1194</v>
      </c>
      <c r="N3197" s="33">
        <v>1341</v>
      </c>
      <c r="O3197" s="33">
        <v>147</v>
      </c>
      <c r="P3197" s="33" t="s">
        <v>24</v>
      </c>
      <c r="Q3197" s="33" t="s">
        <v>25</v>
      </c>
      <c r="R3197" s="65" t="s">
        <v>15</v>
      </c>
    </row>
    <row r="3198" spans="1:18" x14ac:dyDescent="0.3">
      <c r="A3198" s="37" t="s">
        <v>23736</v>
      </c>
      <c r="B3198" s="32" t="s">
        <v>23735</v>
      </c>
      <c r="C3198" s="37">
        <v>31001111</v>
      </c>
      <c r="D3198" s="33" t="s">
        <v>23578</v>
      </c>
      <c r="E3198" s="33" t="s">
        <v>23579</v>
      </c>
      <c r="F3198" s="33" t="s">
        <v>23737</v>
      </c>
      <c r="G3198" s="33" t="s">
        <v>23738</v>
      </c>
      <c r="H3198" s="33" t="s">
        <v>47</v>
      </c>
      <c r="I3198" s="38">
        <v>30705</v>
      </c>
      <c r="J3198" s="33" t="s">
        <v>23</v>
      </c>
      <c r="K3198" s="33" t="s">
        <v>47</v>
      </c>
      <c r="L3198" s="38">
        <v>30535</v>
      </c>
      <c r="M3198" s="33">
        <v>1194</v>
      </c>
      <c r="N3198" s="33">
        <v>1170</v>
      </c>
      <c r="O3198" s="33">
        <v>-24</v>
      </c>
      <c r="P3198" s="33" t="s">
        <v>48</v>
      </c>
      <c r="Q3198" s="33" t="s">
        <v>25</v>
      </c>
      <c r="R3198" s="65" t="s">
        <v>31</v>
      </c>
    </row>
    <row r="3199" spans="1:18" x14ac:dyDescent="0.3">
      <c r="A3199" s="40" t="s">
        <v>23750</v>
      </c>
      <c r="B3199" s="34" t="s">
        <v>23749</v>
      </c>
      <c r="C3199" s="40">
        <v>31001111</v>
      </c>
      <c r="D3199" s="35" t="s">
        <v>23578</v>
      </c>
      <c r="E3199" s="35" t="s">
        <v>23579</v>
      </c>
      <c r="F3199" s="35" t="s">
        <v>23751</v>
      </c>
      <c r="G3199" s="35" t="s">
        <v>12841</v>
      </c>
      <c r="H3199" s="35" t="s">
        <v>47</v>
      </c>
      <c r="I3199" s="41">
        <v>30747</v>
      </c>
      <c r="J3199" s="35" t="s">
        <v>23</v>
      </c>
      <c r="K3199" s="35" t="s">
        <v>47</v>
      </c>
      <c r="L3199" s="41">
        <v>30535</v>
      </c>
      <c r="M3199" s="35">
        <v>1194</v>
      </c>
      <c r="N3199" s="35">
        <v>1170</v>
      </c>
      <c r="O3199" s="35">
        <v>-24</v>
      </c>
      <c r="P3199" s="35" t="s">
        <v>48</v>
      </c>
      <c r="Q3199" s="35" t="s">
        <v>25</v>
      </c>
      <c r="R3199" s="65" t="s">
        <v>31</v>
      </c>
    </row>
    <row r="3200" spans="1:18" x14ac:dyDescent="0.3">
      <c r="A3200" s="40" t="s">
        <v>23753</v>
      </c>
      <c r="B3200" s="34" t="s">
        <v>23752</v>
      </c>
      <c r="C3200" s="40">
        <v>31001111</v>
      </c>
      <c r="D3200" s="35" t="s">
        <v>23578</v>
      </c>
      <c r="E3200" s="35" t="s">
        <v>23579</v>
      </c>
      <c r="F3200" s="35" t="s">
        <v>23754</v>
      </c>
      <c r="G3200" s="35" t="s">
        <v>17704</v>
      </c>
      <c r="H3200" s="35" t="s">
        <v>47</v>
      </c>
      <c r="I3200" s="41">
        <v>30635</v>
      </c>
      <c r="J3200" s="35" t="s">
        <v>23</v>
      </c>
      <c r="K3200" s="35" t="s">
        <v>47</v>
      </c>
      <c r="L3200" s="41">
        <v>30535</v>
      </c>
      <c r="M3200" s="35">
        <v>1194</v>
      </c>
      <c r="N3200" s="35">
        <v>1119</v>
      </c>
      <c r="O3200" s="35">
        <v>-75</v>
      </c>
      <c r="P3200" s="35" t="s">
        <v>48</v>
      </c>
      <c r="Q3200" s="35" t="s">
        <v>25</v>
      </c>
      <c r="R3200" s="65" t="s">
        <v>31</v>
      </c>
    </row>
    <row r="3201" spans="1:18" x14ac:dyDescent="0.3">
      <c r="A3201" s="37" t="s">
        <v>23759</v>
      </c>
      <c r="B3201" s="32" t="s">
        <v>23758</v>
      </c>
      <c r="C3201" s="37">
        <v>31001111</v>
      </c>
      <c r="D3201" s="33" t="s">
        <v>23578</v>
      </c>
      <c r="E3201" s="33" t="s">
        <v>23579</v>
      </c>
      <c r="F3201" s="33" t="s">
        <v>23760</v>
      </c>
      <c r="G3201" s="33" t="s">
        <v>23761</v>
      </c>
      <c r="H3201" s="33" t="s">
        <v>47</v>
      </c>
      <c r="I3201" s="38">
        <v>30521</v>
      </c>
      <c r="J3201" s="33" t="s">
        <v>23</v>
      </c>
      <c r="K3201" s="33" t="s">
        <v>47</v>
      </c>
      <c r="L3201" s="38">
        <v>30535</v>
      </c>
      <c r="M3201" s="33">
        <v>1194</v>
      </c>
      <c r="N3201" s="33">
        <v>1143</v>
      </c>
      <c r="O3201" s="33">
        <v>-51</v>
      </c>
      <c r="P3201" s="33" t="s">
        <v>48</v>
      </c>
      <c r="Q3201" s="33" t="s">
        <v>25</v>
      </c>
      <c r="R3201" s="65" t="s">
        <v>31</v>
      </c>
    </row>
    <row r="3202" spans="1:18" x14ac:dyDescent="0.3">
      <c r="A3202" s="37" t="s">
        <v>23763</v>
      </c>
      <c r="B3202" s="32" t="s">
        <v>23762</v>
      </c>
      <c r="C3202" s="37">
        <v>31001111</v>
      </c>
      <c r="D3202" s="33" t="s">
        <v>23578</v>
      </c>
      <c r="E3202" s="33" t="s">
        <v>23579</v>
      </c>
      <c r="F3202" s="33" t="s">
        <v>23764</v>
      </c>
      <c r="G3202" s="33" t="s">
        <v>821</v>
      </c>
      <c r="H3202" s="33" t="s">
        <v>47</v>
      </c>
      <c r="I3202" s="38">
        <v>30642</v>
      </c>
      <c r="J3202" s="33" t="s">
        <v>23</v>
      </c>
      <c r="K3202" s="33" t="s">
        <v>47</v>
      </c>
      <c r="L3202" s="38">
        <v>30535</v>
      </c>
      <c r="M3202" s="33">
        <v>1194</v>
      </c>
      <c r="N3202" s="33">
        <v>1170</v>
      </c>
      <c r="O3202" s="33">
        <v>-24</v>
      </c>
      <c r="P3202" s="33" t="s">
        <v>48</v>
      </c>
      <c r="Q3202" s="33" t="s">
        <v>25</v>
      </c>
      <c r="R3202" s="65" t="s">
        <v>31</v>
      </c>
    </row>
    <row r="3203" spans="1:18" x14ac:dyDescent="0.3">
      <c r="A3203" s="40" t="s">
        <v>23766</v>
      </c>
      <c r="B3203" s="34" t="s">
        <v>23765</v>
      </c>
      <c r="C3203" s="40">
        <v>31001111</v>
      </c>
      <c r="D3203" s="35" t="s">
        <v>23578</v>
      </c>
      <c r="E3203" s="35" t="s">
        <v>23579</v>
      </c>
      <c r="F3203" s="35" t="s">
        <v>23767</v>
      </c>
      <c r="G3203" s="35" t="s">
        <v>23768</v>
      </c>
      <c r="H3203" s="35" t="s">
        <v>47</v>
      </c>
      <c r="I3203" s="41">
        <v>30643</v>
      </c>
      <c r="J3203" s="35" t="s">
        <v>23</v>
      </c>
      <c r="K3203" s="35" t="s">
        <v>47</v>
      </c>
      <c r="L3203" s="41">
        <v>30535</v>
      </c>
      <c r="M3203" s="35">
        <v>1194</v>
      </c>
      <c r="N3203" s="35">
        <v>1119</v>
      </c>
      <c r="O3203" s="35">
        <v>-75</v>
      </c>
      <c r="P3203" s="35" t="s">
        <v>48</v>
      </c>
      <c r="Q3203" s="35" t="s">
        <v>25</v>
      </c>
      <c r="R3203" s="65" t="s">
        <v>31</v>
      </c>
    </row>
    <row r="3204" spans="1:18" x14ac:dyDescent="0.3">
      <c r="A3204" s="40" t="s">
        <v>23770</v>
      </c>
      <c r="B3204" s="34" t="s">
        <v>23769</v>
      </c>
      <c r="C3204" s="40">
        <v>31001111</v>
      </c>
      <c r="D3204" s="35" t="s">
        <v>23578</v>
      </c>
      <c r="E3204" s="35" t="s">
        <v>23579</v>
      </c>
      <c r="F3204" s="35" t="s">
        <v>23771</v>
      </c>
      <c r="G3204" s="35" t="s">
        <v>821</v>
      </c>
      <c r="H3204" s="35" t="s">
        <v>47</v>
      </c>
      <c r="I3204" s="41">
        <v>30642</v>
      </c>
      <c r="J3204" s="35" t="s">
        <v>23</v>
      </c>
      <c r="K3204" s="35" t="s">
        <v>47</v>
      </c>
      <c r="L3204" s="41">
        <v>30535</v>
      </c>
      <c r="M3204" s="35">
        <v>1194</v>
      </c>
      <c r="N3204" s="35">
        <v>1170</v>
      </c>
      <c r="O3204" s="35">
        <v>-24</v>
      </c>
      <c r="P3204" s="35" t="s">
        <v>48</v>
      </c>
      <c r="Q3204" s="35" t="s">
        <v>25</v>
      </c>
      <c r="R3204" s="65" t="s">
        <v>31</v>
      </c>
    </row>
    <row r="3205" spans="1:18" x14ac:dyDescent="0.3">
      <c r="A3205" s="40" t="s">
        <v>23780</v>
      </c>
      <c r="B3205" s="34" t="s">
        <v>23779</v>
      </c>
      <c r="C3205" s="40">
        <v>31001111</v>
      </c>
      <c r="D3205" s="35" t="s">
        <v>23578</v>
      </c>
      <c r="E3205" s="35" t="s">
        <v>23579</v>
      </c>
      <c r="F3205" s="35" t="s">
        <v>23781</v>
      </c>
      <c r="G3205" s="35" t="s">
        <v>23738</v>
      </c>
      <c r="H3205" s="35" t="s">
        <v>47</v>
      </c>
      <c r="I3205" s="41">
        <v>30705</v>
      </c>
      <c r="J3205" s="35" t="s">
        <v>23</v>
      </c>
      <c r="K3205" s="35" t="s">
        <v>47</v>
      </c>
      <c r="L3205" s="41">
        <v>30535</v>
      </c>
      <c r="M3205" s="35">
        <v>1194</v>
      </c>
      <c r="N3205" s="35">
        <v>1170</v>
      </c>
      <c r="O3205" s="35">
        <v>-24</v>
      </c>
      <c r="P3205" s="35" t="s">
        <v>48</v>
      </c>
      <c r="Q3205" s="35" t="s">
        <v>25</v>
      </c>
      <c r="R3205" s="65" t="s">
        <v>31</v>
      </c>
    </row>
    <row r="3206" spans="1:18" x14ac:dyDescent="0.3">
      <c r="A3206" s="40" t="s">
        <v>23783</v>
      </c>
      <c r="B3206" s="34" t="s">
        <v>23782</v>
      </c>
      <c r="C3206" s="40">
        <v>31001111</v>
      </c>
      <c r="D3206" s="35" t="s">
        <v>23578</v>
      </c>
      <c r="E3206" s="35" t="s">
        <v>23579</v>
      </c>
      <c r="F3206" s="35" t="s">
        <v>23784</v>
      </c>
      <c r="G3206" s="35" t="s">
        <v>23768</v>
      </c>
      <c r="H3206" s="35" t="s">
        <v>47</v>
      </c>
      <c r="I3206" s="41">
        <v>30643</v>
      </c>
      <c r="J3206" s="35" t="s">
        <v>23</v>
      </c>
      <c r="K3206" s="35" t="s">
        <v>47</v>
      </c>
      <c r="L3206" s="41">
        <v>30535</v>
      </c>
      <c r="M3206" s="35">
        <v>1194</v>
      </c>
      <c r="N3206" s="35">
        <v>1119</v>
      </c>
      <c r="O3206" s="35">
        <v>-75</v>
      </c>
      <c r="P3206" s="35" t="s">
        <v>48</v>
      </c>
      <c r="Q3206" s="35" t="s">
        <v>25</v>
      </c>
      <c r="R3206" s="65" t="s">
        <v>31</v>
      </c>
    </row>
    <row r="3207" spans="1:18" x14ac:dyDescent="0.3">
      <c r="A3207" s="37" t="s">
        <v>23786</v>
      </c>
      <c r="B3207" s="32" t="s">
        <v>23785</v>
      </c>
      <c r="C3207" s="37">
        <v>31001111</v>
      </c>
      <c r="D3207" s="33" t="s">
        <v>23578</v>
      </c>
      <c r="E3207" s="33" t="s">
        <v>23579</v>
      </c>
      <c r="F3207" s="33" t="s">
        <v>23787</v>
      </c>
      <c r="G3207" s="33" t="s">
        <v>23788</v>
      </c>
      <c r="H3207" s="33" t="s">
        <v>47</v>
      </c>
      <c r="I3207" s="38">
        <v>30512</v>
      </c>
      <c r="J3207" s="33" t="s">
        <v>23</v>
      </c>
      <c r="K3207" s="33" t="s">
        <v>47</v>
      </c>
      <c r="L3207" s="38">
        <v>30535</v>
      </c>
      <c r="M3207" s="33">
        <v>1194</v>
      </c>
      <c r="N3207" s="33">
        <v>1143</v>
      </c>
      <c r="O3207" s="33">
        <v>-51</v>
      </c>
      <c r="P3207" s="33" t="s">
        <v>48</v>
      </c>
      <c r="Q3207" s="33" t="s">
        <v>25</v>
      </c>
      <c r="R3207" s="65" t="s">
        <v>31</v>
      </c>
    </row>
    <row r="3208" spans="1:18" x14ac:dyDescent="0.3">
      <c r="A3208" s="40" t="s">
        <v>23792</v>
      </c>
      <c r="B3208" s="34" t="s">
        <v>23791</v>
      </c>
      <c r="C3208" s="40">
        <v>31001214</v>
      </c>
      <c r="D3208" s="35" t="s">
        <v>23789</v>
      </c>
      <c r="E3208" s="35" t="s">
        <v>23790</v>
      </c>
      <c r="F3208" s="35" t="s">
        <v>23793</v>
      </c>
      <c r="G3208" s="35" t="s">
        <v>4702</v>
      </c>
      <c r="H3208" s="35" t="s">
        <v>3602</v>
      </c>
      <c r="I3208" s="41">
        <v>46903</v>
      </c>
      <c r="J3208" s="35" t="s">
        <v>23</v>
      </c>
      <c r="K3208" s="35" t="s">
        <v>3602</v>
      </c>
      <c r="L3208" s="41">
        <v>46962</v>
      </c>
      <c r="M3208" s="35">
        <v>1170</v>
      </c>
      <c r="N3208" s="35">
        <v>1194</v>
      </c>
      <c r="O3208" s="35">
        <v>24</v>
      </c>
      <c r="P3208" s="35" t="s">
        <v>24</v>
      </c>
      <c r="Q3208" s="35" t="s">
        <v>25</v>
      </c>
      <c r="R3208" s="65" t="s">
        <v>15</v>
      </c>
    </row>
    <row r="3209" spans="1:18" x14ac:dyDescent="0.3">
      <c r="A3209" s="37" t="s">
        <v>23797</v>
      </c>
      <c r="B3209" s="32" t="s">
        <v>23796</v>
      </c>
      <c r="C3209" s="37">
        <v>31001235</v>
      </c>
      <c r="D3209" s="33" t="s">
        <v>23794</v>
      </c>
      <c r="E3209" s="33" t="s">
        <v>23795</v>
      </c>
      <c r="F3209" s="33" t="s">
        <v>18715</v>
      </c>
      <c r="G3209" s="33" t="s">
        <v>18716</v>
      </c>
      <c r="H3209" s="33" t="s">
        <v>1271</v>
      </c>
      <c r="I3209" s="38">
        <v>43015</v>
      </c>
      <c r="J3209" s="33" t="s">
        <v>23</v>
      </c>
      <c r="K3209" s="33" t="s">
        <v>1271</v>
      </c>
      <c r="L3209" s="38">
        <v>43215</v>
      </c>
      <c r="M3209" s="33">
        <v>1191</v>
      </c>
      <c r="N3209" s="33">
        <v>1437</v>
      </c>
      <c r="O3209" s="33">
        <v>246</v>
      </c>
      <c r="P3209" s="33" t="s">
        <v>24</v>
      </c>
      <c r="Q3209" s="33" t="s">
        <v>25</v>
      </c>
      <c r="R3209" s="65" t="s">
        <v>15</v>
      </c>
    </row>
    <row r="3210" spans="1:18" x14ac:dyDescent="0.3">
      <c r="A3210" s="40" t="s">
        <v>23799</v>
      </c>
      <c r="B3210" s="34" t="s">
        <v>23798</v>
      </c>
      <c r="C3210" s="40">
        <v>31001235</v>
      </c>
      <c r="D3210" s="35" t="s">
        <v>23794</v>
      </c>
      <c r="E3210" s="35" t="s">
        <v>23795</v>
      </c>
      <c r="F3210" s="35" t="s">
        <v>23800</v>
      </c>
      <c r="G3210" s="35" t="s">
        <v>18481</v>
      </c>
      <c r="H3210" s="35" t="s">
        <v>1271</v>
      </c>
      <c r="I3210" s="41">
        <v>45431</v>
      </c>
      <c r="J3210" s="35" t="s">
        <v>23</v>
      </c>
      <c r="K3210" s="35" t="s">
        <v>1271</v>
      </c>
      <c r="L3210" s="41">
        <v>43215</v>
      </c>
      <c r="M3210" s="35">
        <v>1191</v>
      </c>
      <c r="N3210" s="35">
        <v>1221</v>
      </c>
      <c r="O3210" s="35">
        <v>30</v>
      </c>
      <c r="P3210" s="35" t="s">
        <v>24</v>
      </c>
      <c r="Q3210" s="35" t="s">
        <v>25</v>
      </c>
      <c r="R3210" s="65" t="s">
        <v>15</v>
      </c>
    </row>
    <row r="3211" spans="1:18" x14ac:dyDescent="0.3">
      <c r="A3211" s="37" t="s">
        <v>23811</v>
      </c>
      <c r="B3211" s="32" t="s">
        <v>23810</v>
      </c>
      <c r="C3211" s="37">
        <v>31001236</v>
      </c>
      <c r="D3211" s="33" t="s">
        <v>23808</v>
      </c>
      <c r="E3211" s="33" t="s">
        <v>23809</v>
      </c>
      <c r="F3211" s="33" t="s">
        <v>23812</v>
      </c>
      <c r="G3211" s="33" t="s">
        <v>153</v>
      </c>
      <c r="H3211" s="33" t="s">
        <v>154</v>
      </c>
      <c r="I3211" s="38">
        <v>74012</v>
      </c>
      <c r="J3211" s="33" t="s">
        <v>23</v>
      </c>
      <c r="K3211" s="33" t="s">
        <v>154</v>
      </c>
      <c r="L3211" s="38">
        <v>73008</v>
      </c>
      <c r="M3211" s="33">
        <v>1218</v>
      </c>
      <c r="N3211" s="33">
        <v>1065</v>
      </c>
      <c r="O3211" s="33">
        <v>-153</v>
      </c>
      <c r="P3211" s="33" t="s">
        <v>48</v>
      </c>
      <c r="Q3211" s="33" t="s">
        <v>25</v>
      </c>
      <c r="R3211" s="65" t="s">
        <v>31</v>
      </c>
    </row>
    <row r="3212" spans="1:18" x14ac:dyDescent="0.3">
      <c r="A3212" s="40" t="s">
        <v>23816</v>
      </c>
      <c r="B3212" s="34" t="s">
        <v>23815</v>
      </c>
      <c r="C3212" s="40">
        <v>31001249</v>
      </c>
      <c r="D3212" s="35" t="s">
        <v>23813</v>
      </c>
      <c r="E3212" s="35" t="s">
        <v>23814</v>
      </c>
      <c r="F3212" s="35" t="s">
        <v>23817</v>
      </c>
      <c r="G3212" s="35" t="s">
        <v>23818</v>
      </c>
      <c r="H3212" s="35" t="s">
        <v>94</v>
      </c>
      <c r="I3212" s="41">
        <v>53012</v>
      </c>
      <c r="J3212" s="35" t="s">
        <v>23</v>
      </c>
      <c r="K3212" s="35" t="s">
        <v>94</v>
      </c>
      <c r="L3212" s="41">
        <v>53217</v>
      </c>
      <c r="M3212" s="35">
        <v>1683</v>
      </c>
      <c r="N3212" s="35">
        <v>1413</v>
      </c>
      <c r="O3212" s="35">
        <v>-270</v>
      </c>
      <c r="P3212" s="35" t="s">
        <v>48</v>
      </c>
      <c r="Q3212" s="35" t="s">
        <v>25</v>
      </c>
      <c r="R3212" s="65" t="s">
        <v>31</v>
      </c>
    </row>
    <row r="3213" spans="1:18" x14ac:dyDescent="0.3">
      <c r="A3213" s="37" t="s">
        <v>23820</v>
      </c>
      <c r="B3213" s="32" t="s">
        <v>23819</v>
      </c>
      <c r="C3213" s="37">
        <v>31001249</v>
      </c>
      <c r="D3213" s="33" t="s">
        <v>23813</v>
      </c>
      <c r="E3213" s="33" t="s">
        <v>23814</v>
      </c>
      <c r="F3213" s="33" t="s">
        <v>23821</v>
      </c>
      <c r="G3213" s="33" t="s">
        <v>23822</v>
      </c>
      <c r="H3213" s="33" t="s">
        <v>94</v>
      </c>
      <c r="I3213" s="38">
        <v>53024</v>
      </c>
      <c r="J3213" s="33" t="s">
        <v>23</v>
      </c>
      <c r="K3213" s="33" t="s">
        <v>94</v>
      </c>
      <c r="L3213" s="38">
        <v>53217</v>
      </c>
      <c r="M3213" s="33">
        <v>1683</v>
      </c>
      <c r="N3213" s="33">
        <v>1413</v>
      </c>
      <c r="O3213" s="33">
        <v>-270</v>
      </c>
      <c r="P3213" s="33" t="s">
        <v>48</v>
      </c>
      <c r="Q3213" s="33" t="s">
        <v>25</v>
      </c>
      <c r="R3213" s="65" t="s">
        <v>31</v>
      </c>
    </row>
    <row r="3214" spans="1:18" x14ac:dyDescent="0.3">
      <c r="A3214" s="40" t="s">
        <v>23866</v>
      </c>
      <c r="B3214" s="34" t="s">
        <v>23865</v>
      </c>
      <c r="C3214" s="40">
        <v>31001323</v>
      </c>
      <c r="D3214" s="35" t="s">
        <v>23863</v>
      </c>
      <c r="E3214" s="35" t="s">
        <v>23864</v>
      </c>
      <c r="F3214" s="35" t="s">
        <v>23867</v>
      </c>
      <c r="G3214" s="35" t="s">
        <v>13975</v>
      </c>
      <c r="H3214" s="35" t="s">
        <v>771</v>
      </c>
      <c r="I3214" s="41">
        <v>55404</v>
      </c>
      <c r="J3214" s="35" t="s">
        <v>23</v>
      </c>
      <c r="K3214" s="35" t="s">
        <v>771</v>
      </c>
      <c r="L3214" s="41">
        <v>55987</v>
      </c>
      <c r="M3214" s="35">
        <v>1218</v>
      </c>
      <c r="N3214" s="35">
        <v>1701</v>
      </c>
      <c r="O3214" s="35">
        <v>483</v>
      </c>
      <c r="P3214" s="35" t="s">
        <v>24</v>
      </c>
      <c r="Q3214" s="35" t="s">
        <v>25</v>
      </c>
      <c r="R3214" s="65" t="s">
        <v>15</v>
      </c>
    </row>
    <row r="3215" spans="1:18" x14ac:dyDescent="0.3">
      <c r="A3215" s="37" t="s">
        <v>23869</v>
      </c>
      <c r="B3215" s="32" t="s">
        <v>23868</v>
      </c>
      <c r="C3215" s="37">
        <v>31001323</v>
      </c>
      <c r="D3215" s="33" t="s">
        <v>23863</v>
      </c>
      <c r="E3215" s="33" t="s">
        <v>23864</v>
      </c>
      <c r="F3215" s="33" t="s">
        <v>23870</v>
      </c>
      <c r="G3215" s="33" t="s">
        <v>1065</v>
      </c>
      <c r="H3215" s="33" t="s">
        <v>771</v>
      </c>
      <c r="I3215" s="38">
        <v>55901</v>
      </c>
      <c r="J3215" s="33" t="s">
        <v>23</v>
      </c>
      <c r="K3215" s="33" t="s">
        <v>771</v>
      </c>
      <c r="L3215" s="38">
        <v>55987</v>
      </c>
      <c r="M3215" s="33">
        <v>1218</v>
      </c>
      <c r="N3215" s="33">
        <v>1389</v>
      </c>
      <c r="O3215" s="33">
        <v>171</v>
      </c>
      <c r="P3215" s="33" t="s">
        <v>24</v>
      </c>
      <c r="Q3215" s="33" t="s">
        <v>25</v>
      </c>
      <c r="R3215" s="65" t="s">
        <v>15</v>
      </c>
    </row>
    <row r="3216" spans="1:18" x14ac:dyDescent="0.3">
      <c r="A3216" s="37" t="s">
        <v>23880</v>
      </c>
      <c r="B3216" s="32" t="s">
        <v>23879</v>
      </c>
      <c r="C3216" s="37">
        <v>31001420</v>
      </c>
      <c r="D3216" s="33" t="s">
        <v>23877</v>
      </c>
      <c r="E3216" s="33" t="s">
        <v>23878</v>
      </c>
      <c r="F3216" s="33" t="s">
        <v>23881</v>
      </c>
      <c r="G3216" s="33" t="s">
        <v>2957</v>
      </c>
      <c r="H3216" s="33" t="s">
        <v>22</v>
      </c>
      <c r="I3216" s="38">
        <v>20601</v>
      </c>
      <c r="J3216" s="33" t="s">
        <v>23</v>
      </c>
      <c r="K3216" s="33" t="s">
        <v>22</v>
      </c>
      <c r="L3216" s="38">
        <v>21157</v>
      </c>
      <c r="M3216" s="33">
        <v>2136</v>
      </c>
      <c r="N3216" s="33">
        <v>2292</v>
      </c>
      <c r="O3216" s="33">
        <v>156</v>
      </c>
      <c r="P3216" s="33" t="s">
        <v>24</v>
      </c>
      <c r="Q3216" s="33" t="s">
        <v>25</v>
      </c>
      <c r="R3216" s="65" t="s">
        <v>15</v>
      </c>
    </row>
    <row r="3217" spans="1:18" x14ac:dyDescent="0.3">
      <c r="A3217" s="37" t="s">
        <v>23883</v>
      </c>
      <c r="B3217" s="32" t="s">
        <v>23882</v>
      </c>
      <c r="C3217" s="37">
        <v>31001420</v>
      </c>
      <c r="D3217" s="33" t="s">
        <v>23877</v>
      </c>
      <c r="E3217" s="33" t="s">
        <v>23878</v>
      </c>
      <c r="F3217" s="33" t="s">
        <v>23884</v>
      </c>
      <c r="G3217" s="33" t="s">
        <v>764</v>
      </c>
      <c r="H3217" s="33" t="s">
        <v>22</v>
      </c>
      <c r="I3217" s="38">
        <v>20707</v>
      </c>
      <c r="J3217" s="33" t="s">
        <v>23</v>
      </c>
      <c r="K3217" s="33" t="s">
        <v>22</v>
      </c>
      <c r="L3217" s="38">
        <v>21157</v>
      </c>
      <c r="M3217" s="33">
        <v>2136</v>
      </c>
      <c r="N3217" s="33">
        <v>2535</v>
      </c>
      <c r="O3217" s="33">
        <v>399</v>
      </c>
      <c r="P3217" s="33" t="s">
        <v>24</v>
      </c>
      <c r="Q3217" s="33" t="s">
        <v>25</v>
      </c>
      <c r="R3217" s="65" t="s">
        <v>15</v>
      </c>
    </row>
    <row r="3218" spans="1:18" x14ac:dyDescent="0.3">
      <c r="A3218" s="40" t="s">
        <v>23886</v>
      </c>
      <c r="B3218" s="34" t="s">
        <v>23885</v>
      </c>
      <c r="C3218" s="40">
        <v>31001420</v>
      </c>
      <c r="D3218" s="35" t="s">
        <v>23877</v>
      </c>
      <c r="E3218" s="35" t="s">
        <v>23878</v>
      </c>
      <c r="F3218" s="35" t="s">
        <v>23887</v>
      </c>
      <c r="G3218" s="35" t="s">
        <v>23888</v>
      </c>
      <c r="H3218" s="35" t="s">
        <v>22</v>
      </c>
      <c r="I3218" s="41">
        <v>20747</v>
      </c>
      <c r="J3218" s="35" t="s">
        <v>23</v>
      </c>
      <c r="K3218" s="35" t="s">
        <v>22</v>
      </c>
      <c r="L3218" s="41">
        <v>21157</v>
      </c>
      <c r="M3218" s="35">
        <v>2136</v>
      </c>
      <c r="N3218" s="35">
        <v>2535</v>
      </c>
      <c r="O3218" s="35">
        <v>399</v>
      </c>
      <c r="P3218" s="35" t="s">
        <v>24</v>
      </c>
      <c r="Q3218" s="35" t="s">
        <v>25</v>
      </c>
      <c r="R3218" s="65" t="s">
        <v>15</v>
      </c>
    </row>
    <row r="3219" spans="1:18" x14ac:dyDescent="0.3">
      <c r="A3219" s="37" t="s">
        <v>23890</v>
      </c>
      <c r="B3219" s="32" t="s">
        <v>23889</v>
      </c>
      <c r="C3219" s="37">
        <v>31001420</v>
      </c>
      <c r="D3219" s="33" t="s">
        <v>23877</v>
      </c>
      <c r="E3219" s="33" t="s">
        <v>23878</v>
      </c>
      <c r="F3219" s="33" t="s">
        <v>23891</v>
      </c>
      <c r="G3219" s="33" t="s">
        <v>23892</v>
      </c>
      <c r="H3219" s="33" t="s">
        <v>22</v>
      </c>
      <c r="I3219" s="38">
        <v>20772</v>
      </c>
      <c r="J3219" s="33" t="s">
        <v>23</v>
      </c>
      <c r="K3219" s="33" t="s">
        <v>22</v>
      </c>
      <c r="L3219" s="38">
        <v>21157</v>
      </c>
      <c r="M3219" s="33">
        <v>2136</v>
      </c>
      <c r="N3219" s="33">
        <v>2535</v>
      </c>
      <c r="O3219" s="33">
        <v>399</v>
      </c>
      <c r="P3219" s="33" t="s">
        <v>24</v>
      </c>
      <c r="Q3219" s="33" t="s">
        <v>25</v>
      </c>
      <c r="R3219" s="65" t="s">
        <v>15</v>
      </c>
    </row>
    <row r="3220" spans="1:18" x14ac:dyDescent="0.3">
      <c r="A3220" s="40" t="s">
        <v>23894</v>
      </c>
      <c r="B3220" s="34" t="s">
        <v>23893</v>
      </c>
      <c r="C3220" s="40">
        <v>31001420</v>
      </c>
      <c r="D3220" s="35" t="s">
        <v>23877</v>
      </c>
      <c r="E3220" s="35" t="s">
        <v>23878</v>
      </c>
      <c r="F3220" s="35" t="s">
        <v>23895</v>
      </c>
      <c r="G3220" s="35" t="s">
        <v>16163</v>
      </c>
      <c r="H3220" s="35" t="s">
        <v>22</v>
      </c>
      <c r="I3220" s="41">
        <v>20774</v>
      </c>
      <c r="J3220" s="35" t="s">
        <v>23</v>
      </c>
      <c r="K3220" s="35" t="s">
        <v>22</v>
      </c>
      <c r="L3220" s="41">
        <v>21157</v>
      </c>
      <c r="M3220" s="35">
        <v>2136</v>
      </c>
      <c r="N3220" s="35">
        <v>2535</v>
      </c>
      <c r="O3220" s="35">
        <v>399</v>
      </c>
      <c r="P3220" s="35" t="s">
        <v>24</v>
      </c>
      <c r="Q3220" s="35" t="s">
        <v>25</v>
      </c>
      <c r="R3220" s="65" t="s">
        <v>15</v>
      </c>
    </row>
    <row r="3221" spans="1:18" x14ac:dyDescent="0.3">
      <c r="A3221" s="40" t="s">
        <v>23897</v>
      </c>
      <c r="B3221" s="34" t="s">
        <v>23896</v>
      </c>
      <c r="C3221" s="40">
        <v>31001420</v>
      </c>
      <c r="D3221" s="35" t="s">
        <v>23877</v>
      </c>
      <c r="E3221" s="35" t="s">
        <v>23878</v>
      </c>
      <c r="F3221" s="35" t="s">
        <v>23898</v>
      </c>
      <c r="G3221" s="35" t="s">
        <v>2164</v>
      </c>
      <c r="H3221" s="35" t="s">
        <v>22</v>
      </c>
      <c r="I3221" s="41">
        <v>20850</v>
      </c>
      <c r="J3221" s="35" t="s">
        <v>23</v>
      </c>
      <c r="K3221" s="35" t="s">
        <v>22</v>
      </c>
      <c r="L3221" s="41">
        <v>21157</v>
      </c>
      <c r="M3221" s="35">
        <v>2136</v>
      </c>
      <c r="N3221" s="35">
        <v>2535</v>
      </c>
      <c r="O3221" s="35">
        <v>399</v>
      </c>
      <c r="P3221" s="35" t="s">
        <v>24</v>
      </c>
      <c r="Q3221" s="35" t="s">
        <v>25</v>
      </c>
      <c r="R3221" s="65" t="s">
        <v>15</v>
      </c>
    </row>
    <row r="3222" spans="1:18" x14ac:dyDescent="0.3">
      <c r="A3222" s="37" t="s">
        <v>23900</v>
      </c>
      <c r="B3222" s="32" t="s">
        <v>23899</v>
      </c>
      <c r="C3222" s="37">
        <v>31001420</v>
      </c>
      <c r="D3222" s="33" t="s">
        <v>23877</v>
      </c>
      <c r="E3222" s="33" t="s">
        <v>23878</v>
      </c>
      <c r="F3222" s="33" t="s">
        <v>23901</v>
      </c>
      <c r="G3222" s="33" t="s">
        <v>2164</v>
      </c>
      <c r="H3222" s="33" t="s">
        <v>22</v>
      </c>
      <c r="I3222" s="38">
        <v>20850</v>
      </c>
      <c r="J3222" s="33" t="s">
        <v>23</v>
      </c>
      <c r="K3222" s="33" t="s">
        <v>22</v>
      </c>
      <c r="L3222" s="38">
        <v>21157</v>
      </c>
      <c r="M3222" s="33">
        <v>2136</v>
      </c>
      <c r="N3222" s="33">
        <v>2535</v>
      </c>
      <c r="O3222" s="33">
        <v>399</v>
      </c>
      <c r="P3222" s="33" t="s">
        <v>24</v>
      </c>
      <c r="Q3222" s="33" t="s">
        <v>25</v>
      </c>
      <c r="R3222" s="65" t="s">
        <v>15</v>
      </c>
    </row>
    <row r="3223" spans="1:18" x14ac:dyDescent="0.3">
      <c r="A3223" s="40" t="s">
        <v>23903</v>
      </c>
      <c r="B3223" s="34" t="s">
        <v>23902</v>
      </c>
      <c r="C3223" s="40">
        <v>31001420</v>
      </c>
      <c r="D3223" s="35" t="s">
        <v>23877</v>
      </c>
      <c r="E3223" s="35" t="s">
        <v>23878</v>
      </c>
      <c r="F3223" s="35" t="s">
        <v>23904</v>
      </c>
      <c r="G3223" s="35" t="s">
        <v>2164</v>
      </c>
      <c r="H3223" s="35" t="s">
        <v>22</v>
      </c>
      <c r="I3223" s="41">
        <v>20850</v>
      </c>
      <c r="J3223" s="35" t="s">
        <v>23</v>
      </c>
      <c r="K3223" s="35" t="s">
        <v>22</v>
      </c>
      <c r="L3223" s="41">
        <v>21157</v>
      </c>
      <c r="M3223" s="35">
        <v>2136</v>
      </c>
      <c r="N3223" s="35">
        <v>2535</v>
      </c>
      <c r="O3223" s="35">
        <v>399</v>
      </c>
      <c r="P3223" s="35" t="s">
        <v>24</v>
      </c>
      <c r="Q3223" s="35" t="s">
        <v>25</v>
      </c>
      <c r="R3223" s="65" t="s">
        <v>15</v>
      </c>
    </row>
    <row r="3224" spans="1:18" x14ac:dyDescent="0.3">
      <c r="A3224" s="37" t="s">
        <v>23906</v>
      </c>
      <c r="B3224" s="32" t="s">
        <v>23905</v>
      </c>
      <c r="C3224" s="37">
        <v>31001420</v>
      </c>
      <c r="D3224" s="33" t="s">
        <v>23877</v>
      </c>
      <c r="E3224" s="33" t="s">
        <v>23878</v>
      </c>
      <c r="F3224" s="33" t="s">
        <v>23907</v>
      </c>
      <c r="G3224" s="33" t="s">
        <v>2164</v>
      </c>
      <c r="H3224" s="33" t="s">
        <v>22</v>
      </c>
      <c r="I3224" s="38">
        <v>20853</v>
      </c>
      <c r="J3224" s="33" t="s">
        <v>23</v>
      </c>
      <c r="K3224" s="33" t="s">
        <v>22</v>
      </c>
      <c r="L3224" s="38">
        <v>21157</v>
      </c>
      <c r="M3224" s="33">
        <v>2136</v>
      </c>
      <c r="N3224" s="33">
        <v>2535</v>
      </c>
      <c r="O3224" s="33">
        <v>399</v>
      </c>
      <c r="P3224" s="33" t="s">
        <v>24</v>
      </c>
      <c r="Q3224" s="33" t="s">
        <v>25</v>
      </c>
      <c r="R3224" s="65" t="s">
        <v>15</v>
      </c>
    </row>
    <row r="3225" spans="1:18" x14ac:dyDescent="0.3">
      <c r="A3225" s="40" t="s">
        <v>23909</v>
      </c>
      <c r="B3225" s="34" t="s">
        <v>23908</v>
      </c>
      <c r="C3225" s="40">
        <v>31001420</v>
      </c>
      <c r="D3225" s="35" t="s">
        <v>23877</v>
      </c>
      <c r="E3225" s="35" t="s">
        <v>23878</v>
      </c>
      <c r="F3225" s="35" t="s">
        <v>23910</v>
      </c>
      <c r="G3225" s="35" t="s">
        <v>2164</v>
      </c>
      <c r="H3225" s="35" t="s">
        <v>22</v>
      </c>
      <c r="I3225" s="41">
        <v>20855</v>
      </c>
      <c r="J3225" s="35" t="s">
        <v>23</v>
      </c>
      <c r="K3225" s="35" t="s">
        <v>22</v>
      </c>
      <c r="L3225" s="41">
        <v>21157</v>
      </c>
      <c r="M3225" s="35">
        <v>2136</v>
      </c>
      <c r="N3225" s="35">
        <v>2535</v>
      </c>
      <c r="O3225" s="35">
        <v>399</v>
      </c>
      <c r="P3225" s="35" t="s">
        <v>24</v>
      </c>
      <c r="Q3225" s="35" t="s">
        <v>25</v>
      </c>
      <c r="R3225" s="65" t="s">
        <v>15</v>
      </c>
    </row>
    <row r="3226" spans="1:18" x14ac:dyDescent="0.3">
      <c r="A3226" s="37" t="s">
        <v>23912</v>
      </c>
      <c r="B3226" s="32" t="s">
        <v>23911</v>
      </c>
      <c r="C3226" s="37">
        <v>31001420</v>
      </c>
      <c r="D3226" s="33" t="s">
        <v>23877</v>
      </c>
      <c r="E3226" s="33" t="s">
        <v>23878</v>
      </c>
      <c r="F3226" s="33" t="s">
        <v>23913</v>
      </c>
      <c r="G3226" s="33" t="s">
        <v>11843</v>
      </c>
      <c r="H3226" s="33" t="s">
        <v>22</v>
      </c>
      <c r="I3226" s="38">
        <v>20874</v>
      </c>
      <c r="J3226" s="33" t="s">
        <v>23</v>
      </c>
      <c r="K3226" s="33" t="s">
        <v>22</v>
      </c>
      <c r="L3226" s="38">
        <v>21157</v>
      </c>
      <c r="M3226" s="33">
        <v>2136</v>
      </c>
      <c r="N3226" s="33">
        <v>2535</v>
      </c>
      <c r="O3226" s="33">
        <v>399</v>
      </c>
      <c r="P3226" s="33" t="s">
        <v>24</v>
      </c>
      <c r="Q3226" s="33" t="s">
        <v>25</v>
      </c>
      <c r="R3226" s="65" t="s">
        <v>15</v>
      </c>
    </row>
    <row r="3227" spans="1:18" x14ac:dyDescent="0.3">
      <c r="A3227" s="40" t="s">
        <v>23915</v>
      </c>
      <c r="B3227" s="34" t="s">
        <v>23914</v>
      </c>
      <c r="C3227" s="40">
        <v>31001420</v>
      </c>
      <c r="D3227" s="35" t="s">
        <v>23877</v>
      </c>
      <c r="E3227" s="35" t="s">
        <v>23878</v>
      </c>
      <c r="F3227" s="35" t="s">
        <v>23916</v>
      </c>
      <c r="G3227" s="35" t="s">
        <v>23917</v>
      </c>
      <c r="H3227" s="35" t="s">
        <v>22</v>
      </c>
      <c r="I3227" s="41">
        <v>20886</v>
      </c>
      <c r="J3227" s="35" t="s">
        <v>23</v>
      </c>
      <c r="K3227" s="35" t="s">
        <v>22</v>
      </c>
      <c r="L3227" s="41">
        <v>21157</v>
      </c>
      <c r="M3227" s="35">
        <v>2136</v>
      </c>
      <c r="N3227" s="35">
        <v>2535</v>
      </c>
      <c r="O3227" s="35">
        <v>399</v>
      </c>
      <c r="P3227" s="35" t="s">
        <v>24</v>
      </c>
      <c r="Q3227" s="35" t="s">
        <v>25</v>
      </c>
      <c r="R3227" s="65" t="s">
        <v>15</v>
      </c>
    </row>
    <row r="3228" spans="1:18" x14ac:dyDescent="0.3">
      <c r="A3228" s="37" t="s">
        <v>23918</v>
      </c>
      <c r="B3228" s="32" t="s">
        <v>9304</v>
      </c>
      <c r="C3228" s="37">
        <v>31001420</v>
      </c>
      <c r="D3228" s="33" t="s">
        <v>23877</v>
      </c>
      <c r="E3228" s="33" t="s">
        <v>23878</v>
      </c>
      <c r="F3228" s="33" t="s">
        <v>9306</v>
      </c>
      <c r="G3228" s="33" t="s">
        <v>1593</v>
      </c>
      <c r="H3228" s="33" t="s">
        <v>22</v>
      </c>
      <c r="I3228" s="38">
        <v>21076</v>
      </c>
      <c r="J3228" s="33" t="s">
        <v>23</v>
      </c>
      <c r="K3228" s="33" t="s">
        <v>22</v>
      </c>
      <c r="L3228" s="38">
        <v>21157</v>
      </c>
      <c r="M3228" s="33">
        <v>2136</v>
      </c>
      <c r="N3228" s="33">
        <v>2190</v>
      </c>
      <c r="O3228" s="33">
        <v>54</v>
      </c>
      <c r="P3228" s="33" t="s">
        <v>24</v>
      </c>
      <c r="Q3228" s="33" t="s">
        <v>25</v>
      </c>
      <c r="R3228" s="65" t="s">
        <v>15</v>
      </c>
    </row>
    <row r="3229" spans="1:18" x14ac:dyDescent="0.3">
      <c r="A3229" s="37" t="s">
        <v>23920</v>
      </c>
      <c r="B3229" s="32" t="s">
        <v>23919</v>
      </c>
      <c r="C3229" s="37">
        <v>31001420</v>
      </c>
      <c r="D3229" s="33" t="s">
        <v>23877</v>
      </c>
      <c r="E3229" s="33" t="s">
        <v>23878</v>
      </c>
      <c r="F3229" s="33" t="s">
        <v>23921</v>
      </c>
      <c r="G3229" s="33" t="s">
        <v>23922</v>
      </c>
      <c r="H3229" s="33" t="s">
        <v>22</v>
      </c>
      <c r="I3229" s="38">
        <v>21144</v>
      </c>
      <c r="J3229" s="33" t="s">
        <v>23</v>
      </c>
      <c r="K3229" s="33" t="s">
        <v>22</v>
      </c>
      <c r="L3229" s="38">
        <v>21157</v>
      </c>
      <c r="M3229" s="33">
        <v>2136</v>
      </c>
      <c r="N3229" s="33">
        <v>2190</v>
      </c>
      <c r="O3229" s="33">
        <v>54</v>
      </c>
      <c r="P3229" s="33" t="s">
        <v>24</v>
      </c>
      <c r="Q3229" s="33" t="s">
        <v>25</v>
      </c>
      <c r="R3229" s="65" t="s">
        <v>15</v>
      </c>
    </row>
    <row r="3230" spans="1:18" x14ac:dyDescent="0.3">
      <c r="A3230" s="40" t="s">
        <v>23927</v>
      </c>
      <c r="B3230" s="34" t="s">
        <v>23926</v>
      </c>
      <c r="C3230" s="40">
        <v>31001420</v>
      </c>
      <c r="D3230" s="35" t="s">
        <v>23877</v>
      </c>
      <c r="E3230" s="35" t="s">
        <v>23878</v>
      </c>
      <c r="F3230" s="35" t="s">
        <v>23928</v>
      </c>
      <c r="G3230" s="35" t="s">
        <v>12092</v>
      </c>
      <c r="H3230" s="35" t="s">
        <v>22</v>
      </c>
      <c r="I3230" s="41">
        <v>20650</v>
      </c>
      <c r="J3230" s="35" t="s">
        <v>23</v>
      </c>
      <c r="K3230" s="35" t="s">
        <v>22</v>
      </c>
      <c r="L3230" s="41">
        <v>21157</v>
      </c>
      <c r="M3230" s="35">
        <v>2136</v>
      </c>
      <c r="N3230" s="35">
        <v>1749</v>
      </c>
      <c r="O3230" s="35">
        <v>-387</v>
      </c>
      <c r="P3230" s="35" t="s">
        <v>48</v>
      </c>
      <c r="Q3230" s="35" t="s">
        <v>25</v>
      </c>
      <c r="R3230" s="65" t="s">
        <v>31</v>
      </c>
    </row>
    <row r="3231" spans="1:18" x14ac:dyDescent="0.3">
      <c r="A3231" s="37" t="s">
        <v>23930</v>
      </c>
      <c r="B3231" s="32" t="s">
        <v>23929</v>
      </c>
      <c r="C3231" s="37">
        <v>31001420</v>
      </c>
      <c r="D3231" s="33" t="s">
        <v>23877</v>
      </c>
      <c r="E3231" s="33" t="s">
        <v>23878</v>
      </c>
      <c r="F3231" s="33" t="s">
        <v>23931</v>
      </c>
      <c r="G3231" s="33" t="s">
        <v>23932</v>
      </c>
      <c r="H3231" s="33" t="s">
        <v>22</v>
      </c>
      <c r="I3231" s="38">
        <v>20659</v>
      </c>
      <c r="J3231" s="33" t="s">
        <v>23</v>
      </c>
      <c r="K3231" s="33" t="s">
        <v>22</v>
      </c>
      <c r="L3231" s="38">
        <v>21157</v>
      </c>
      <c r="M3231" s="33">
        <v>2136</v>
      </c>
      <c r="N3231" s="33">
        <v>1749</v>
      </c>
      <c r="O3231" s="33">
        <v>-387</v>
      </c>
      <c r="P3231" s="33" t="s">
        <v>48</v>
      </c>
      <c r="Q3231" s="33" t="s">
        <v>25</v>
      </c>
      <c r="R3231" s="65" t="s">
        <v>31</v>
      </c>
    </row>
    <row r="3232" spans="1:18" x14ac:dyDescent="0.3">
      <c r="A3232" s="37" t="s">
        <v>23934</v>
      </c>
      <c r="B3232" s="32" t="s">
        <v>23933</v>
      </c>
      <c r="C3232" s="37">
        <v>31001420</v>
      </c>
      <c r="D3232" s="33" t="s">
        <v>23877</v>
      </c>
      <c r="E3232" s="33" t="s">
        <v>23878</v>
      </c>
      <c r="F3232" s="33" t="s">
        <v>23935</v>
      </c>
      <c r="G3232" s="33" t="s">
        <v>12096</v>
      </c>
      <c r="H3232" s="33" t="s">
        <v>22</v>
      </c>
      <c r="I3232" s="38">
        <v>20678</v>
      </c>
      <c r="J3232" s="33" t="s">
        <v>23</v>
      </c>
      <c r="K3232" s="33" t="s">
        <v>22</v>
      </c>
      <c r="L3232" s="38">
        <v>21157</v>
      </c>
      <c r="M3232" s="33">
        <v>2136</v>
      </c>
      <c r="N3232" s="33">
        <v>1749</v>
      </c>
      <c r="O3232" s="33">
        <v>-387</v>
      </c>
      <c r="P3232" s="33" t="s">
        <v>48</v>
      </c>
      <c r="Q3232" s="33" t="s">
        <v>25</v>
      </c>
      <c r="R3232" s="65" t="s">
        <v>31</v>
      </c>
    </row>
    <row r="3233" spans="1:18" x14ac:dyDescent="0.3">
      <c r="A3233" s="40" t="s">
        <v>23937</v>
      </c>
      <c r="B3233" s="34" t="s">
        <v>23936</v>
      </c>
      <c r="C3233" s="40">
        <v>31001420</v>
      </c>
      <c r="D3233" s="35" t="s">
        <v>23877</v>
      </c>
      <c r="E3233" s="35" t="s">
        <v>23878</v>
      </c>
      <c r="F3233" s="35" t="s">
        <v>23938</v>
      </c>
      <c r="G3233" s="35" t="s">
        <v>23939</v>
      </c>
      <c r="H3233" s="35" t="s">
        <v>22</v>
      </c>
      <c r="I3233" s="41">
        <v>20639</v>
      </c>
      <c r="J3233" s="35" t="s">
        <v>23</v>
      </c>
      <c r="K3233" s="35" t="s">
        <v>22</v>
      </c>
      <c r="L3233" s="41">
        <v>21157</v>
      </c>
      <c r="M3233" s="35">
        <v>2136</v>
      </c>
      <c r="N3233" s="35">
        <v>1749</v>
      </c>
      <c r="O3233" s="35">
        <v>-387</v>
      </c>
      <c r="P3233" s="35" t="s">
        <v>48</v>
      </c>
      <c r="Q3233" s="35" t="s">
        <v>25</v>
      </c>
      <c r="R3233" s="65" t="s">
        <v>31</v>
      </c>
    </row>
    <row r="3234" spans="1:18" x14ac:dyDescent="0.3">
      <c r="A3234" s="37" t="s">
        <v>23944</v>
      </c>
      <c r="B3234" s="32" t="s">
        <v>23943</v>
      </c>
      <c r="C3234" s="37">
        <v>31001420</v>
      </c>
      <c r="D3234" s="33" t="s">
        <v>23877</v>
      </c>
      <c r="E3234" s="33" t="s">
        <v>23878</v>
      </c>
      <c r="F3234" s="33" t="s">
        <v>23945</v>
      </c>
      <c r="G3234" s="33" t="s">
        <v>12106</v>
      </c>
      <c r="H3234" s="33" t="s">
        <v>22</v>
      </c>
      <c r="I3234" s="38">
        <v>21012</v>
      </c>
      <c r="J3234" s="33" t="s">
        <v>23</v>
      </c>
      <c r="K3234" s="33" t="s">
        <v>22</v>
      </c>
      <c r="L3234" s="38">
        <v>21157</v>
      </c>
      <c r="M3234" s="33">
        <v>2136</v>
      </c>
      <c r="N3234" s="33">
        <v>2073</v>
      </c>
      <c r="O3234" s="33">
        <v>-63</v>
      </c>
      <c r="P3234" s="33" t="s">
        <v>48</v>
      </c>
      <c r="Q3234" s="33" t="s">
        <v>25</v>
      </c>
      <c r="R3234" s="65" t="s">
        <v>31</v>
      </c>
    </row>
    <row r="3235" spans="1:18" x14ac:dyDescent="0.3">
      <c r="A3235" s="40" t="s">
        <v>23947</v>
      </c>
      <c r="B3235" s="34" t="s">
        <v>23946</v>
      </c>
      <c r="C3235" s="40">
        <v>31001420</v>
      </c>
      <c r="D3235" s="35" t="s">
        <v>23877</v>
      </c>
      <c r="E3235" s="35" t="s">
        <v>23878</v>
      </c>
      <c r="F3235" s="35" t="s">
        <v>23945</v>
      </c>
      <c r="G3235" s="35" t="s">
        <v>12106</v>
      </c>
      <c r="H3235" s="35" t="s">
        <v>22</v>
      </c>
      <c r="I3235" s="41">
        <v>21012</v>
      </c>
      <c r="J3235" s="35" t="s">
        <v>23</v>
      </c>
      <c r="K3235" s="35" t="s">
        <v>22</v>
      </c>
      <c r="L3235" s="41">
        <v>21157</v>
      </c>
      <c r="M3235" s="35">
        <v>2136</v>
      </c>
      <c r="N3235" s="35">
        <v>2073</v>
      </c>
      <c r="O3235" s="35">
        <v>-63</v>
      </c>
      <c r="P3235" s="35" t="s">
        <v>48</v>
      </c>
      <c r="Q3235" s="35" t="s">
        <v>25</v>
      </c>
      <c r="R3235" s="65" t="s">
        <v>31</v>
      </c>
    </row>
    <row r="3236" spans="1:18" x14ac:dyDescent="0.3">
      <c r="A3236" s="40" t="s">
        <v>23974</v>
      </c>
      <c r="B3236" s="34" t="s">
        <v>23973</v>
      </c>
      <c r="C3236" s="40">
        <v>31001420</v>
      </c>
      <c r="D3236" s="35" t="s">
        <v>23877</v>
      </c>
      <c r="E3236" s="35" t="s">
        <v>23878</v>
      </c>
      <c r="F3236" s="35" t="s">
        <v>23975</v>
      </c>
      <c r="G3236" s="35" t="s">
        <v>23922</v>
      </c>
      <c r="H3236" s="35" t="s">
        <v>22</v>
      </c>
      <c r="I3236" s="41">
        <v>21146</v>
      </c>
      <c r="J3236" s="35" t="s">
        <v>23</v>
      </c>
      <c r="K3236" s="35" t="s">
        <v>22</v>
      </c>
      <c r="L3236" s="41">
        <v>21157</v>
      </c>
      <c r="M3236" s="35">
        <v>2136</v>
      </c>
      <c r="N3236" s="35">
        <v>2073</v>
      </c>
      <c r="O3236" s="35">
        <v>-63</v>
      </c>
      <c r="P3236" s="35" t="s">
        <v>48</v>
      </c>
      <c r="Q3236" s="35" t="s">
        <v>25</v>
      </c>
      <c r="R3236" s="65" t="s">
        <v>31</v>
      </c>
    </row>
    <row r="3237" spans="1:18" x14ac:dyDescent="0.3">
      <c r="A3237" s="37" t="s">
        <v>23999</v>
      </c>
      <c r="B3237" s="32" t="s">
        <v>23998</v>
      </c>
      <c r="C3237" s="37">
        <v>31001420</v>
      </c>
      <c r="D3237" s="33" t="s">
        <v>23877</v>
      </c>
      <c r="E3237" s="33" t="s">
        <v>23878</v>
      </c>
      <c r="F3237" s="33" t="s">
        <v>24000</v>
      </c>
      <c r="G3237" s="33" t="s">
        <v>40</v>
      </c>
      <c r="H3237" s="33" t="s">
        <v>22</v>
      </c>
      <c r="I3237" s="38">
        <v>21701</v>
      </c>
      <c r="J3237" s="33" t="s">
        <v>23</v>
      </c>
      <c r="K3237" s="33" t="s">
        <v>22</v>
      </c>
      <c r="L3237" s="38">
        <v>21157</v>
      </c>
      <c r="M3237" s="33">
        <v>2136</v>
      </c>
      <c r="N3237" s="33">
        <v>1860</v>
      </c>
      <c r="O3237" s="33">
        <v>-276</v>
      </c>
      <c r="P3237" s="33" t="s">
        <v>48</v>
      </c>
      <c r="Q3237" s="33" t="s">
        <v>25</v>
      </c>
      <c r="R3237" s="65" t="s">
        <v>31</v>
      </c>
    </row>
    <row r="3238" spans="1:18" x14ac:dyDescent="0.3">
      <c r="A3238" s="40" t="s">
        <v>24002</v>
      </c>
      <c r="B3238" s="34" t="s">
        <v>24001</v>
      </c>
      <c r="C3238" s="40">
        <v>31001420</v>
      </c>
      <c r="D3238" s="35" t="s">
        <v>23877</v>
      </c>
      <c r="E3238" s="35" t="s">
        <v>23878</v>
      </c>
      <c r="F3238" s="35" t="s">
        <v>24003</v>
      </c>
      <c r="G3238" s="35" t="s">
        <v>40</v>
      </c>
      <c r="H3238" s="35" t="s">
        <v>22</v>
      </c>
      <c r="I3238" s="41">
        <v>21701</v>
      </c>
      <c r="J3238" s="35" t="s">
        <v>23</v>
      </c>
      <c r="K3238" s="35" t="s">
        <v>22</v>
      </c>
      <c r="L3238" s="41">
        <v>21157</v>
      </c>
      <c r="M3238" s="35">
        <v>2136</v>
      </c>
      <c r="N3238" s="35">
        <v>1860</v>
      </c>
      <c r="O3238" s="35">
        <v>-276</v>
      </c>
      <c r="P3238" s="35" t="s">
        <v>48</v>
      </c>
      <c r="Q3238" s="35" t="s">
        <v>25</v>
      </c>
      <c r="R3238" s="65" t="s">
        <v>31</v>
      </c>
    </row>
    <row r="3239" spans="1:18" x14ac:dyDescent="0.3">
      <c r="A3239" s="40" t="s">
        <v>24005</v>
      </c>
      <c r="B3239" s="34" t="s">
        <v>24004</v>
      </c>
      <c r="C3239" s="40">
        <v>31001420</v>
      </c>
      <c r="D3239" s="35" t="s">
        <v>23877</v>
      </c>
      <c r="E3239" s="35" t="s">
        <v>23878</v>
      </c>
      <c r="F3239" s="35" t="s">
        <v>24006</v>
      </c>
      <c r="G3239" s="35" t="s">
        <v>24007</v>
      </c>
      <c r="H3239" s="35" t="s">
        <v>22</v>
      </c>
      <c r="I3239" s="41">
        <v>21754</v>
      </c>
      <c r="J3239" s="35" t="s">
        <v>23</v>
      </c>
      <c r="K3239" s="35" t="s">
        <v>22</v>
      </c>
      <c r="L3239" s="41">
        <v>21157</v>
      </c>
      <c r="M3239" s="35">
        <v>2136</v>
      </c>
      <c r="N3239" s="35">
        <v>1860</v>
      </c>
      <c r="O3239" s="35">
        <v>-276</v>
      </c>
      <c r="P3239" s="35" t="s">
        <v>48</v>
      </c>
      <c r="Q3239" s="35" t="s">
        <v>25</v>
      </c>
      <c r="R3239" s="65" t="s">
        <v>31</v>
      </c>
    </row>
    <row r="3240" spans="1:18" x14ac:dyDescent="0.3">
      <c r="A3240" s="37" t="s">
        <v>24012</v>
      </c>
      <c r="B3240" s="32" t="s">
        <v>24011</v>
      </c>
      <c r="C3240" s="37">
        <v>31001420</v>
      </c>
      <c r="D3240" s="33" t="s">
        <v>23877</v>
      </c>
      <c r="E3240" s="33" t="s">
        <v>23878</v>
      </c>
      <c r="F3240" s="33" t="s">
        <v>24013</v>
      </c>
      <c r="G3240" s="33" t="s">
        <v>24014</v>
      </c>
      <c r="H3240" s="33" t="s">
        <v>22</v>
      </c>
      <c r="I3240" s="38">
        <v>21793</v>
      </c>
      <c r="J3240" s="33" t="s">
        <v>23</v>
      </c>
      <c r="K3240" s="33" t="s">
        <v>22</v>
      </c>
      <c r="L3240" s="38">
        <v>21157</v>
      </c>
      <c r="M3240" s="33">
        <v>2136</v>
      </c>
      <c r="N3240" s="33">
        <v>1860</v>
      </c>
      <c r="O3240" s="33">
        <v>-276</v>
      </c>
      <c r="P3240" s="33" t="s">
        <v>48</v>
      </c>
      <c r="Q3240" s="33" t="s">
        <v>25</v>
      </c>
      <c r="R3240" s="65" t="s">
        <v>31</v>
      </c>
    </row>
    <row r="3241" spans="1:18" x14ac:dyDescent="0.3">
      <c r="A3241" s="40" t="s">
        <v>24016</v>
      </c>
      <c r="B3241" s="34" t="s">
        <v>24015</v>
      </c>
      <c r="C3241" s="40">
        <v>31001420</v>
      </c>
      <c r="D3241" s="35" t="s">
        <v>23877</v>
      </c>
      <c r="E3241" s="35" t="s">
        <v>23878</v>
      </c>
      <c r="F3241" s="35" t="s">
        <v>24017</v>
      </c>
      <c r="G3241" s="35" t="s">
        <v>24014</v>
      </c>
      <c r="H3241" s="35" t="s">
        <v>22</v>
      </c>
      <c r="I3241" s="41">
        <v>21793</v>
      </c>
      <c r="J3241" s="35" t="s">
        <v>23</v>
      </c>
      <c r="K3241" s="35" t="s">
        <v>22</v>
      </c>
      <c r="L3241" s="41">
        <v>21157</v>
      </c>
      <c r="M3241" s="35">
        <v>2136</v>
      </c>
      <c r="N3241" s="35">
        <v>1860</v>
      </c>
      <c r="O3241" s="35">
        <v>-276</v>
      </c>
      <c r="P3241" s="35" t="s">
        <v>48</v>
      </c>
      <c r="Q3241" s="35" t="s">
        <v>25</v>
      </c>
      <c r="R3241" s="65" t="s">
        <v>31</v>
      </c>
    </row>
    <row r="3242" spans="1:18" x14ac:dyDescent="0.3">
      <c r="A3242" s="37" t="s">
        <v>24019</v>
      </c>
      <c r="B3242" s="32" t="s">
        <v>24018</v>
      </c>
      <c r="C3242" s="37">
        <v>31001420</v>
      </c>
      <c r="D3242" s="33" t="s">
        <v>23877</v>
      </c>
      <c r="E3242" s="33" t="s">
        <v>23878</v>
      </c>
      <c r="F3242" s="33" t="s">
        <v>24020</v>
      </c>
      <c r="G3242" s="33" t="s">
        <v>15096</v>
      </c>
      <c r="H3242" s="33" t="s">
        <v>22</v>
      </c>
      <c r="I3242" s="38">
        <v>21903</v>
      </c>
      <c r="J3242" s="33" t="s">
        <v>23</v>
      </c>
      <c r="K3242" s="33" t="s">
        <v>22</v>
      </c>
      <c r="L3242" s="38">
        <v>21157</v>
      </c>
      <c r="M3242" s="33">
        <v>2136</v>
      </c>
      <c r="N3242" s="33">
        <v>1698</v>
      </c>
      <c r="O3242" s="33">
        <v>-438</v>
      </c>
      <c r="P3242" s="33" t="s">
        <v>48</v>
      </c>
      <c r="Q3242" s="33" t="s">
        <v>25</v>
      </c>
      <c r="R3242" s="65" t="s">
        <v>31</v>
      </c>
    </row>
    <row r="3243" spans="1:18" x14ac:dyDescent="0.3">
      <c r="A3243" s="37" t="s">
        <v>23924</v>
      </c>
      <c r="B3243" s="32" t="s">
        <v>23923</v>
      </c>
      <c r="C3243" s="37">
        <v>31001420</v>
      </c>
      <c r="D3243" s="33" t="s">
        <v>23877</v>
      </c>
      <c r="E3243" s="33" t="s">
        <v>23878</v>
      </c>
      <c r="F3243" s="33" t="s">
        <v>23925</v>
      </c>
      <c r="G3243" s="33" t="s">
        <v>4499</v>
      </c>
      <c r="H3243" s="33" t="s">
        <v>938</v>
      </c>
      <c r="I3243" s="38">
        <v>23666</v>
      </c>
      <c r="J3243" s="33" t="s">
        <v>23</v>
      </c>
      <c r="K3243" s="33" t="s">
        <v>22</v>
      </c>
      <c r="L3243" s="38">
        <v>21157</v>
      </c>
      <c r="M3243" s="33">
        <v>2136</v>
      </c>
      <c r="N3243" s="33">
        <v>1596</v>
      </c>
      <c r="O3243" s="33">
        <v>-540</v>
      </c>
      <c r="P3243" s="33" t="s">
        <v>48</v>
      </c>
      <c r="Q3243" s="33" t="s">
        <v>25</v>
      </c>
      <c r="R3243" s="65" t="s">
        <v>31</v>
      </c>
    </row>
    <row r="3244" spans="1:18" x14ac:dyDescent="0.3">
      <c r="A3244" s="37" t="s">
        <v>24023</v>
      </c>
      <c r="B3244" s="32" t="s">
        <v>24022</v>
      </c>
      <c r="C3244" s="37">
        <v>31001421</v>
      </c>
      <c r="D3244" s="33" t="s">
        <v>24021</v>
      </c>
      <c r="E3244" s="33" t="s">
        <v>22038</v>
      </c>
      <c r="F3244" s="33" t="s">
        <v>24024</v>
      </c>
      <c r="G3244" s="33" t="s">
        <v>23041</v>
      </c>
      <c r="H3244" s="33" t="s">
        <v>3679</v>
      </c>
      <c r="I3244" s="38">
        <v>2720</v>
      </c>
      <c r="J3244" s="33" t="s">
        <v>23</v>
      </c>
      <c r="K3244" s="33" t="s">
        <v>3679</v>
      </c>
      <c r="L3244" s="38">
        <v>2038</v>
      </c>
      <c r="M3244" s="33">
        <v>1851</v>
      </c>
      <c r="N3244" s="33">
        <v>1941</v>
      </c>
      <c r="O3244" s="33">
        <v>90</v>
      </c>
      <c r="P3244" s="33" t="s">
        <v>24</v>
      </c>
      <c r="Q3244" s="33" t="s">
        <v>25</v>
      </c>
      <c r="R3244" s="65" t="s">
        <v>15</v>
      </c>
    </row>
    <row r="3245" spans="1:18" x14ac:dyDescent="0.3">
      <c r="A3245" s="40" t="s">
        <v>24026</v>
      </c>
      <c r="B3245" s="34" t="s">
        <v>24025</v>
      </c>
      <c r="C3245" s="40">
        <v>31001421</v>
      </c>
      <c r="D3245" s="35" t="s">
        <v>24021</v>
      </c>
      <c r="E3245" s="35" t="s">
        <v>22038</v>
      </c>
      <c r="F3245" s="35" t="s">
        <v>24027</v>
      </c>
      <c r="G3245" s="35" t="s">
        <v>6198</v>
      </c>
      <c r="H3245" s="35" t="s">
        <v>3679</v>
      </c>
      <c r="I3245" s="41">
        <v>2302</v>
      </c>
      <c r="J3245" s="35" t="s">
        <v>23</v>
      </c>
      <c r="K3245" s="35" t="s">
        <v>3679</v>
      </c>
      <c r="L3245" s="41">
        <v>2038</v>
      </c>
      <c r="M3245" s="35">
        <v>1851</v>
      </c>
      <c r="N3245" s="35">
        <v>3042</v>
      </c>
      <c r="O3245" s="35">
        <v>1191</v>
      </c>
      <c r="P3245" s="35" t="s">
        <v>24</v>
      </c>
      <c r="Q3245" s="35" t="s">
        <v>25</v>
      </c>
      <c r="R3245" s="65" t="s">
        <v>15</v>
      </c>
    </row>
    <row r="3246" spans="1:18" x14ac:dyDescent="0.3">
      <c r="A3246" s="37" t="s">
        <v>24029</v>
      </c>
      <c r="B3246" s="32" t="s">
        <v>24028</v>
      </c>
      <c r="C3246" s="37">
        <v>31001421</v>
      </c>
      <c r="D3246" s="33" t="s">
        <v>24021</v>
      </c>
      <c r="E3246" s="33" t="s">
        <v>22038</v>
      </c>
      <c r="F3246" s="33" t="s">
        <v>24030</v>
      </c>
      <c r="G3246" s="33" t="s">
        <v>15203</v>
      </c>
      <c r="H3246" s="33" t="s">
        <v>3679</v>
      </c>
      <c r="I3246" s="38">
        <v>2116</v>
      </c>
      <c r="J3246" s="33" t="s">
        <v>23</v>
      </c>
      <c r="K3246" s="33" t="s">
        <v>3679</v>
      </c>
      <c r="L3246" s="38">
        <v>2038</v>
      </c>
      <c r="M3246" s="33">
        <v>1851</v>
      </c>
      <c r="N3246" s="33">
        <v>3042</v>
      </c>
      <c r="O3246" s="33">
        <v>1191</v>
      </c>
      <c r="P3246" s="33" t="s">
        <v>24</v>
      </c>
      <c r="Q3246" s="33" t="s">
        <v>25</v>
      </c>
      <c r="R3246" s="65" t="s">
        <v>15</v>
      </c>
    </row>
    <row r="3247" spans="1:18" x14ac:dyDescent="0.3">
      <c r="A3247" s="49" t="s">
        <v>24034</v>
      </c>
      <c r="B3247" s="48" t="s">
        <v>24033</v>
      </c>
      <c r="C3247" s="49" t="s">
        <v>24031</v>
      </c>
      <c r="D3247" s="33" t="s">
        <v>24031</v>
      </c>
      <c r="E3247" s="50" t="s">
        <v>24032</v>
      </c>
      <c r="F3247" s="50" t="s">
        <v>24035</v>
      </c>
      <c r="G3247" s="50" t="s">
        <v>24036</v>
      </c>
      <c r="H3247" s="50" t="s">
        <v>2821</v>
      </c>
      <c r="I3247" s="51">
        <v>38113</v>
      </c>
      <c r="J3247" s="50" t="s">
        <v>23</v>
      </c>
      <c r="K3247" s="33" t="s">
        <v>2821</v>
      </c>
      <c r="L3247" s="38">
        <v>68005</v>
      </c>
      <c r="M3247" s="33">
        <v>1389</v>
      </c>
      <c r="N3247" s="33">
        <v>1539</v>
      </c>
      <c r="O3247" s="33">
        <v>150</v>
      </c>
      <c r="P3247" s="33" t="s">
        <v>24</v>
      </c>
      <c r="Q3247" s="33" t="s">
        <v>25</v>
      </c>
      <c r="R3247" s="65" t="s">
        <v>15</v>
      </c>
    </row>
    <row r="3248" spans="1:18" x14ac:dyDescent="0.3">
      <c r="A3248" s="49" t="s">
        <v>24038</v>
      </c>
      <c r="B3248" s="48" t="s">
        <v>24037</v>
      </c>
      <c r="C3248" s="49" t="s">
        <v>24031</v>
      </c>
      <c r="D3248" s="33" t="s">
        <v>24031</v>
      </c>
      <c r="E3248" s="50" t="s">
        <v>24032</v>
      </c>
      <c r="F3248" s="50" t="s">
        <v>24039</v>
      </c>
      <c r="G3248" s="50" t="s">
        <v>7703</v>
      </c>
      <c r="H3248" s="50" t="s">
        <v>2821</v>
      </c>
      <c r="I3248" s="51">
        <v>68802</v>
      </c>
      <c r="J3248" s="50" t="s">
        <v>23</v>
      </c>
      <c r="K3248" s="33" t="s">
        <v>2821</v>
      </c>
      <c r="L3248" s="38">
        <v>68005</v>
      </c>
      <c r="M3248" s="33">
        <v>1389</v>
      </c>
      <c r="N3248" s="33">
        <v>1290</v>
      </c>
      <c r="O3248" s="33">
        <v>-99</v>
      </c>
      <c r="P3248" s="33" t="s">
        <v>48</v>
      </c>
      <c r="Q3248" s="33" t="s">
        <v>25</v>
      </c>
      <c r="R3248" s="65" t="s">
        <v>31</v>
      </c>
    </row>
    <row r="3249" spans="1:18" x14ac:dyDescent="0.3">
      <c r="A3249" s="53" t="s">
        <v>24041</v>
      </c>
      <c r="B3249" s="52" t="s">
        <v>24040</v>
      </c>
      <c r="C3249" s="53" t="s">
        <v>24031</v>
      </c>
      <c r="D3249" s="35" t="s">
        <v>24031</v>
      </c>
      <c r="E3249" s="54" t="s">
        <v>24032</v>
      </c>
      <c r="F3249" s="54" t="s">
        <v>24042</v>
      </c>
      <c r="G3249" s="54" t="s">
        <v>8407</v>
      </c>
      <c r="H3249" s="54" t="s">
        <v>2821</v>
      </c>
      <c r="I3249" s="55">
        <v>68822</v>
      </c>
      <c r="J3249" s="54" t="s">
        <v>23</v>
      </c>
      <c r="K3249" s="35" t="s">
        <v>2821</v>
      </c>
      <c r="L3249" s="41">
        <v>68005</v>
      </c>
      <c r="M3249" s="35">
        <v>1389</v>
      </c>
      <c r="N3249" s="35">
        <v>1095</v>
      </c>
      <c r="O3249" s="35">
        <v>-294</v>
      </c>
      <c r="P3249" s="35" t="s">
        <v>48</v>
      </c>
      <c r="Q3249" s="35" t="s">
        <v>25</v>
      </c>
      <c r="R3249" s="65" t="s">
        <v>31</v>
      </c>
    </row>
    <row r="3250" spans="1:18" x14ac:dyDescent="0.3">
      <c r="A3250" s="49" t="s">
        <v>24044</v>
      </c>
      <c r="B3250" s="48" t="s">
        <v>24043</v>
      </c>
      <c r="C3250" s="49" t="s">
        <v>24031</v>
      </c>
      <c r="D3250" s="33" t="s">
        <v>24031</v>
      </c>
      <c r="E3250" s="50" t="s">
        <v>24032</v>
      </c>
      <c r="F3250" s="50" t="s">
        <v>24045</v>
      </c>
      <c r="G3250" s="50" t="s">
        <v>24046</v>
      </c>
      <c r="H3250" s="50" t="s">
        <v>2821</v>
      </c>
      <c r="I3250" s="51">
        <v>69001</v>
      </c>
      <c r="J3250" s="50" t="s">
        <v>23</v>
      </c>
      <c r="K3250" s="33" t="s">
        <v>2821</v>
      </c>
      <c r="L3250" s="38">
        <v>68005</v>
      </c>
      <c r="M3250" s="33">
        <v>1389</v>
      </c>
      <c r="N3250" s="33">
        <v>1095</v>
      </c>
      <c r="O3250" s="33">
        <v>-294</v>
      </c>
      <c r="P3250" s="33" t="s">
        <v>48</v>
      </c>
      <c r="Q3250" s="33" t="s">
        <v>25</v>
      </c>
      <c r="R3250" s="65" t="s">
        <v>31</v>
      </c>
    </row>
    <row r="3251" spans="1:18" x14ac:dyDescent="0.3">
      <c r="A3251" s="53" t="s">
        <v>24048</v>
      </c>
      <c r="B3251" s="52" t="s">
        <v>24047</v>
      </c>
      <c r="C3251" s="53" t="s">
        <v>24031</v>
      </c>
      <c r="D3251" s="35" t="s">
        <v>24031</v>
      </c>
      <c r="E3251" s="54" t="s">
        <v>24032</v>
      </c>
      <c r="F3251" s="54" t="s">
        <v>24049</v>
      </c>
      <c r="G3251" s="54" t="s">
        <v>24050</v>
      </c>
      <c r="H3251" s="54" t="s">
        <v>2821</v>
      </c>
      <c r="I3251" s="55">
        <v>68701</v>
      </c>
      <c r="J3251" s="54" t="s">
        <v>23</v>
      </c>
      <c r="K3251" s="35" t="s">
        <v>2821</v>
      </c>
      <c r="L3251" s="41">
        <v>68005</v>
      </c>
      <c r="M3251" s="35">
        <v>1389</v>
      </c>
      <c r="N3251" s="35">
        <v>1170</v>
      </c>
      <c r="O3251" s="35">
        <v>-219</v>
      </c>
      <c r="P3251" s="35" t="s">
        <v>48</v>
      </c>
      <c r="Q3251" s="35" t="s">
        <v>25</v>
      </c>
      <c r="R3251" s="65" t="s">
        <v>31</v>
      </c>
    </row>
    <row r="3252" spans="1:18" x14ac:dyDescent="0.3">
      <c r="A3252" s="49" t="s">
        <v>24052</v>
      </c>
      <c r="B3252" s="48" t="s">
        <v>24051</v>
      </c>
      <c r="C3252" s="49" t="s">
        <v>24031</v>
      </c>
      <c r="D3252" s="33" t="s">
        <v>24031</v>
      </c>
      <c r="E3252" s="50" t="s">
        <v>24032</v>
      </c>
      <c r="F3252" s="50" t="s">
        <v>24053</v>
      </c>
      <c r="G3252" s="50" t="s">
        <v>505</v>
      </c>
      <c r="H3252" s="50" t="s">
        <v>2821</v>
      </c>
      <c r="I3252" s="51">
        <v>68520</v>
      </c>
      <c r="J3252" s="50" t="s">
        <v>23</v>
      </c>
      <c r="K3252" s="33" t="s">
        <v>2821</v>
      </c>
      <c r="L3252" s="38">
        <v>68005</v>
      </c>
      <c r="M3252" s="33">
        <v>1389</v>
      </c>
      <c r="N3252" s="33">
        <v>1086</v>
      </c>
      <c r="O3252" s="33">
        <v>-303</v>
      </c>
      <c r="P3252" s="33" t="s">
        <v>48</v>
      </c>
      <c r="Q3252" s="33" t="s">
        <v>25</v>
      </c>
      <c r="R3252" s="65" t="s">
        <v>31</v>
      </c>
    </row>
    <row r="3253" spans="1:18" x14ac:dyDescent="0.3">
      <c r="A3253" s="53" t="s">
        <v>24055</v>
      </c>
      <c r="B3253" s="52" t="s">
        <v>24054</v>
      </c>
      <c r="C3253" s="53" t="s">
        <v>24031</v>
      </c>
      <c r="D3253" s="35" t="s">
        <v>24031</v>
      </c>
      <c r="E3253" s="54" t="s">
        <v>24032</v>
      </c>
      <c r="F3253" s="54" t="s">
        <v>24056</v>
      </c>
      <c r="G3253" s="54" t="s">
        <v>2835</v>
      </c>
      <c r="H3253" s="54" t="s">
        <v>2821</v>
      </c>
      <c r="I3253" s="55">
        <v>69361</v>
      </c>
      <c r="J3253" s="54" t="s">
        <v>23</v>
      </c>
      <c r="K3253" s="35" t="s">
        <v>2821</v>
      </c>
      <c r="L3253" s="41">
        <v>68005</v>
      </c>
      <c r="M3253" s="35">
        <v>1389</v>
      </c>
      <c r="N3253" s="35">
        <v>1143</v>
      </c>
      <c r="O3253" s="35">
        <v>-246</v>
      </c>
      <c r="P3253" s="35" t="s">
        <v>48</v>
      </c>
      <c r="Q3253" s="35" t="s">
        <v>25</v>
      </c>
      <c r="R3253" s="65" t="s">
        <v>31</v>
      </c>
    </row>
    <row r="3254" spans="1:18" x14ac:dyDescent="0.3">
      <c r="A3254" s="53" t="s">
        <v>24061</v>
      </c>
      <c r="B3254" s="52" t="s">
        <v>24060</v>
      </c>
      <c r="C3254" s="53" t="s">
        <v>24031</v>
      </c>
      <c r="D3254" s="35" t="s">
        <v>24031</v>
      </c>
      <c r="E3254" s="54" t="s">
        <v>24032</v>
      </c>
      <c r="F3254" s="54" t="s">
        <v>24062</v>
      </c>
      <c r="G3254" s="54" t="s">
        <v>24063</v>
      </c>
      <c r="H3254" s="54" t="s">
        <v>2821</v>
      </c>
      <c r="I3254" s="55">
        <v>69101</v>
      </c>
      <c r="J3254" s="54" t="s">
        <v>23</v>
      </c>
      <c r="K3254" s="35" t="s">
        <v>2821</v>
      </c>
      <c r="L3254" s="41">
        <v>68005</v>
      </c>
      <c r="M3254" s="35">
        <v>1389</v>
      </c>
      <c r="N3254" s="35">
        <v>1170</v>
      </c>
      <c r="O3254" s="35">
        <v>-219</v>
      </c>
      <c r="P3254" s="35" t="s">
        <v>48</v>
      </c>
      <c r="Q3254" s="35" t="s">
        <v>25</v>
      </c>
      <c r="R3254" s="65" t="s">
        <v>31</v>
      </c>
    </row>
    <row r="3255" spans="1:18" x14ac:dyDescent="0.3">
      <c r="A3255" s="40" t="s">
        <v>24084</v>
      </c>
      <c r="B3255" s="34" t="s">
        <v>24083</v>
      </c>
      <c r="C3255" s="40">
        <v>31001642</v>
      </c>
      <c r="D3255" s="35" t="s">
        <v>24081</v>
      </c>
      <c r="E3255" s="35" t="s">
        <v>24082</v>
      </c>
      <c r="F3255" s="35" t="s">
        <v>24085</v>
      </c>
      <c r="G3255" s="35" t="s">
        <v>3230</v>
      </c>
      <c r="H3255" s="35" t="s">
        <v>3222</v>
      </c>
      <c r="I3255" s="41">
        <v>37932</v>
      </c>
      <c r="J3255" s="35" t="s">
        <v>23</v>
      </c>
      <c r="K3255" s="35" t="s">
        <v>3222</v>
      </c>
      <c r="L3255" s="41">
        <v>37743</v>
      </c>
      <c r="M3255" s="35">
        <v>1071</v>
      </c>
      <c r="N3255" s="35">
        <v>1326</v>
      </c>
      <c r="O3255" s="35">
        <v>255</v>
      </c>
      <c r="P3255" s="35" t="s">
        <v>24</v>
      </c>
      <c r="Q3255" s="35" t="s">
        <v>25</v>
      </c>
      <c r="R3255" s="65" t="s">
        <v>15</v>
      </c>
    </row>
    <row r="3256" spans="1:18" x14ac:dyDescent="0.3">
      <c r="A3256" s="37" t="s">
        <v>24087</v>
      </c>
      <c r="B3256" s="32" t="s">
        <v>24086</v>
      </c>
      <c r="C3256" s="37">
        <v>31001642</v>
      </c>
      <c r="D3256" s="33" t="s">
        <v>24081</v>
      </c>
      <c r="E3256" s="33" t="s">
        <v>24082</v>
      </c>
      <c r="F3256" s="33" t="s">
        <v>24088</v>
      </c>
      <c r="G3256" s="33" t="s">
        <v>3760</v>
      </c>
      <c r="H3256" s="33" t="s">
        <v>3222</v>
      </c>
      <c r="I3256" s="38">
        <v>37814</v>
      </c>
      <c r="J3256" s="33" t="s">
        <v>23</v>
      </c>
      <c r="K3256" s="33" t="s">
        <v>3222</v>
      </c>
      <c r="L3256" s="38">
        <v>37743</v>
      </c>
      <c r="M3256" s="33">
        <v>1071</v>
      </c>
      <c r="N3256" s="33">
        <v>1170</v>
      </c>
      <c r="O3256" s="33">
        <v>99</v>
      </c>
      <c r="P3256" s="33" t="s">
        <v>24</v>
      </c>
      <c r="Q3256" s="33" t="s">
        <v>25</v>
      </c>
      <c r="R3256" s="65" t="s">
        <v>15</v>
      </c>
    </row>
    <row r="3257" spans="1:18" x14ac:dyDescent="0.3">
      <c r="A3257" s="40" t="s">
        <v>24092</v>
      </c>
      <c r="B3257" s="34" t="s">
        <v>24091</v>
      </c>
      <c r="C3257" s="40">
        <v>31001715</v>
      </c>
      <c r="D3257" s="35" t="s">
        <v>24089</v>
      </c>
      <c r="E3257" s="35" t="s">
        <v>24090</v>
      </c>
      <c r="F3257" s="35" t="s">
        <v>24093</v>
      </c>
      <c r="G3257" s="35" t="s">
        <v>13330</v>
      </c>
      <c r="H3257" s="35" t="s">
        <v>838</v>
      </c>
      <c r="I3257" s="41">
        <v>50266</v>
      </c>
      <c r="J3257" s="35" t="s">
        <v>23</v>
      </c>
      <c r="K3257" s="35" t="s">
        <v>838</v>
      </c>
      <c r="L3257" s="41">
        <v>50125</v>
      </c>
      <c r="M3257" s="35">
        <v>1413</v>
      </c>
      <c r="N3257" s="35">
        <v>1455</v>
      </c>
      <c r="O3257" s="35">
        <v>42</v>
      </c>
      <c r="P3257" s="35" t="s">
        <v>24</v>
      </c>
      <c r="Q3257" s="35" t="s">
        <v>25</v>
      </c>
      <c r="R3257" s="65" t="s">
        <v>15</v>
      </c>
    </row>
    <row r="3258" spans="1:18" x14ac:dyDescent="0.3">
      <c r="A3258" s="40" t="s">
        <v>24097</v>
      </c>
      <c r="B3258" s="34" t="s">
        <v>24096</v>
      </c>
      <c r="C3258" s="40">
        <v>31001737</v>
      </c>
      <c r="D3258" s="35" t="s">
        <v>24094</v>
      </c>
      <c r="E3258" s="35" t="s">
        <v>24095</v>
      </c>
      <c r="F3258" s="35" t="s">
        <v>24098</v>
      </c>
      <c r="G3258" s="35" t="s">
        <v>13042</v>
      </c>
      <c r="H3258" s="35" t="s">
        <v>165</v>
      </c>
      <c r="I3258" s="41">
        <v>97071</v>
      </c>
      <c r="J3258" s="35" t="s">
        <v>23</v>
      </c>
      <c r="K3258" s="35" t="s">
        <v>165</v>
      </c>
      <c r="L3258" s="41">
        <v>97116</v>
      </c>
      <c r="M3258" s="35">
        <v>2409</v>
      </c>
      <c r="N3258" s="35">
        <v>1395</v>
      </c>
      <c r="O3258" s="35">
        <v>-1014</v>
      </c>
      <c r="P3258" s="35" t="s">
        <v>48</v>
      </c>
      <c r="Q3258" s="35" t="s">
        <v>25</v>
      </c>
      <c r="R3258" s="65" t="s">
        <v>31</v>
      </c>
    </row>
    <row r="3259" spans="1:18" x14ac:dyDescent="0.3">
      <c r="A3259" s="40" t="s">
        <v>24103</v>
      </c>
      <c r="B3259" s="34" t="s">
        <v>24102</v>
      </c>
      <c r="C3259" s="40">
        <v>31001737</v>
      </c>
      <c r="D3259" s="35" t="s">
        <v>24094</v>
      </c>
      <c r="E3259" s="35" t="s">
        <v>24095</v>
      </c>
      <c r="F3259" s="35" t="s">
        <v>24104</v>
      </c>
      <c r="G3259" s="35" t="s">
        <v>24105</v>
      </c>
      <c r="H3259" s="35" t="s">
        <v>165</v>
      </c>
      <c r="I3259" s="41">
        <v>97401</v>
      </c>
      <c r="J3259" s="35" t="s">
        <v>23</v>
      </c>
      <c r="K3259" s="35" t="s">
        <v>165</v>
      </c>
      <c r="L3259" s="41">
        <v>97116</v>
      </c>
      <c r="M3259" s="35">
        <v>2409</v>
      </c>
      <c r="N3259" s="35">
        <v>1431</v>
      </c>
      <c r="O3259" s="35">
        <v>-978</v>
      </c>
      <c r="P3259" s="35" t="s">
        <v>48</v>
      </c>
      <c r="Q3259" s="35" t="s">
        <v>25</v>
      </c>
      <c r="R3259" s="65" t="s">
        <v>31</v>
      </c>
    </row>
    <row r="3260" spans="1:18" x14ac:dyDescent="0.3">
      <c r="A3260" s="40" t="s">
        <v>24108</v>
      </c>
      <c r="B3260" s="34" t="s">
        <v>14691</v>
      </c>
      <c r="C3260" s="40">
        <v>31001825</v>
      </c>
      <c r="D3260" s="35" t="s">
        <v>24106</v>
      </c>
      <c r="E3260" s="35" t="s">
        <v>24107</v>
      </c>
      <c r="F3260" s="35" t="s">
        <v>24109</v>
      </c>
      <c r="G3260" s="35" t="s">
        <v>14691</v>
      </c>
      <c r="H3260" s="35" t="s">
        <v>805</v>
      </c>
      <c r="I3260" s="41">
        <v>65548</v>
      </c>
      <c r="J3260" s="35" t="s">
        <v>23</v>
      </c>
      <c r="K3260" s="35" t="s">
        <v>805</v>
      </c>
      <c r="L3260" s="41">
        <v>65613</v>
      </c>
      <c r="M3260" s="35">
        <v>1194</v>
      </c>
      <c r="N3260" s="35">
        <v>1119</v>
      </c>
      <c r="O3260" s="35">
        <v>-75</v>
      </c>
      <c r="P3260" s="35" t="s">
        <v>48</v>
      </c>
      <c r="Q3260" s="35" t="s">
        <v>25</v>
      </c>
      <c r="R3260" s="65" t="s">
        <v>31</v>
      </c>
    </row>
    <row r="3261" spans="1:18" x14ac:dyDescent="0.3">
      <c r="A3261" s="37" t="s">
        <v>24110</v>
      </c>
      <c r="B3261" s="32" t="s">
        <v>176</v>
      </c>
      <c r="C3261" s="37">
        <v>31001825</v>
      </c>
      <c r="D3261" s="33" t="s">
        <v>24106</v>
      </c>
      <c r="E3261" s="33" t="s">
        <v>24107</v>
      </c>
      <c r="F3261" s="33" t="s">
        <v>24111</v>
      </c>
      <c r="G3261" s="33" t="s">
        <v>176</v>
      </c>
      <c r="H3261" s="33" t="s">
        <v>805</v>
      </c>
      <c r="I3261" s="38">
        <v>65560</v>
      </c>
      <c r="J3261" s="33" t="s">
        <v>23</v>
      </c>
      <c r="K3261" s="33" t="s">
        <v>805</v>
      </c>
      <c r="L3261" s="38">
        <v>65613</v>
      </c>
      <c r="M3261" s="33">
        <v>1194</v>
      </c>
      <c r="N3261" s="33">
        <v>1095</v>
      </c>
      <c r="O3261" s="33">
        <v>-99</v>
      </c>
      <c r="P3261" s="33" t="s">
        <v>48</v>
      </c>
      <c r="Q3261" s="33" t="s">
        <v>25</v>
      </c>
      <c r="R3261" s="65" t="s">
        <v>31</v>
      </c>
    </row>
    <row r="3262" spans="1:18" x14ac:dyDescent="0.3">
      <c r="A3262" s="40" t="s">
        <v>24112</v>
      </c>
      <c r="B3262" s="34" t="s">
        <v>3950</v>
      </c>
      <c r="C3262" s="40">
        <v>31001825</v>
      </c>
      <c r="D3262" s="35" t="s">
        <v>24106</v>
      </c>
      <c r="E3262" s="35" t="s">
        <v>24107</v>
      </c>
      <c r="F3262" s="35" t="s">
        <v>24113</v>
      </c>
      <c r="G3262" s="35" t="s">
        <v>3950</v>
      </c>
      <c r="H3262" s="35" t="s">
        <v>805</v>
      </c>
      <c r="I3262" s="41">
        <v>65804</v>
      </c>
      <c r="J3262" s="35" t="s">
        <v>23</v>
      </c>
      <c r="K3262" s="35" t="s">
        <v>805</v>
      </c>
      <c r="L3262" s="41">
        <v>65613</v>
      </c>
      <c r="M3262" s="35">
        <v>1194</v>
      </c>
      <c r="N3262" s="35">
        <v>924</v>
      </c>
      <c r="O3262" s="35">
        <v>-270</v>
      </c>
      <c r="P3262" s="35" t="s">
        <v>48</v>
      </c>
      <c r="Q3262" s="35" t="s">
        <v>25</v>
      </c>
      <c r="R3262" s="65" t="s">
        <v>31</v>
      </c>
    </row>
    <row r="3263" spans="1:18" x14ac:dyDescent="0.3">
      <c r="A3263" s="40" t="s">
        <v>24117</v>
      </c>
      <c r="B3263" s="34" t="s">
        <v>24116</v>
      </c>
      <c r="C3263" s="40">
        <v>31001840</v>
      </c>
      <c r="D3263" s="35" t="s">
        <v>24114</v>
      </c>
      <c r="E3263" s="35" t="s">
        <v>24115</v>
      </c>
      <c r="F3263" s="35" t="s">
        <v>24118</v>
      </c>
      <c r="G3263" s="35" t="s">
        <v>13784</v>
      </c>
      <c r="H3263" s="35" t="s">
        <v>680</v>
      </c>
      <c r="I3263" s="41">
        <v>29169</v>
      </c>
      <c r="J3263" s="35" t="s">
        <v>23</v>
      </c>
      <c r="K3263" s="35" t="s">
        <v>680</v>
      </c>
      <c r="L3263" s="41">
        <v>29115</v>
      </c>
      <c r="M3263" s="35">
        <v>1170</v>
      </c>
      <c r="N3263" s="35">
        <v>1440</v>
      </c>
      <c r="O3263" s="35">
        <v>270</v>
      </c>
      <c r="P3263" s="35" t="s">
        <v>24</v>
      </c>
      <c r="Q3263" s="35" t="s">
        <v>25</v>
      </c>
      <c r="R3263" s="65" t="s">
        <v>15</v>
      </c>
    </row>
    <row r="3264" spans="1:18" x14ac:dyDescent="0.3">
      <c r="A3264" s="37" t="s">
        <v>24120</v>
      </c>
      <c r="B3264" s="32" t="s">
        <v>24119</v>
      </c>
      <c r="C3264" s="37">
        <v>31001840</v>
      </c>
      <c r="D3264" s="33" t="s">
        <v>24114</v>
      </c>
      <c r="E3264" s="33" t="s">
        <v>24115</v>
      </c>
      <c r="F3264" s="33" t="s">
        <v>2748</v>
      </c>
      <c r="G3264" s="33" t="s">
        <v>804</v>
      </c>
      <c r="H3264" s="33" t="s">
        <v>680</v>
      </c>
      <c r="I3264" s="38">
        <v>29207</v>
      </c>
      <c r="J3264" s="33" t="s">
        <v>23</v>
      </c>
      <c r="K3264" s="33" t="s">
        <v>680</v>
      </c>
      <c r="L3264" s="38">
        <v>29115</v>
      </c>
      <c r="M3264" s="33">
        <v>1170</v>
      </c>
      <c r="N3264" s="33">
        <v>1440</v>
      </c>
      <c r="O3264" s="33">
        <v>270</v>
      </c>
      <c r="P3264" s="33" t="s">
        <v>24</v>
      </c>
      <c r="Q3264" s="33" t="s">
        <v>25</v>
      </c>
      <c r="R3264" s="65" t="s">
        <v>15</v>
      </c>
    </row>
    <row r="3265" spans="1:18" x14ac:dyDescent="0.3">
      <c r="A3265" s="37" t="s">
        <v>24124</v>
      </c>
      <c r="B3265" s="32" t="s">
        <v>24123</v>
      </c>
      <c r="C3265" s="37">
        <v>31001922</v>
      </c>
      <c r="D3265" s="33" t="s">
        <v>24121</v>
      </c>
      <c r="E3265" s="33" t="s">
        <v>24122</v>
      </c>
      <c r="F3265" s="33" t="s">
        <v>24125</v>
      </c>
      <c r="G3265" s="33" t="s">
        <v>6084</v>
      </c>
      <c r="H3265" s="33" t="s">
        <v>657</v>
      </c>
      <c r="I3265" s="38">
        <v>49017</v>
      </c>
      <c r="J3265" s="33" t="s">
        <v>23</v>
      </c>
      <c r="K3265" s="33" t="s">
        <v>657</v>
      </c>
      <c r="L3265" s="38">
        <v>49283</v>
      </c>
      <c r="M3265" s="33">
        <v>1242</v>
      </c>
      <c r="N3265" s="33">
        <v>1257</v>
      </c>
      <c r="O3265" s="33">
        <v>15</v>
      </c>
      <c r="P3265" s="33" t="s">
        <v>24</v>
      </c>
      <c r="Q3265" s="33" t="s">
        <v>25</v>
      </c>
      <c r="R3265" s="65" t="s">
        <v>15</v>
      </c>
    </row>
    <row r="3266" spans="1:18" x14ac:dyDescent="0.3">
      <c r="A3266" s="40" t="s">
        <v>24127</v>
      </c>
      <c r="B3266" s="34" t="s">
        <v>24126</v>
      </c>
      <c r="C3266" s="40">
        <v>31001922</v>
      </c>
      <c r="D3266" s="35" t="s">
        <v>24121</v>
      </c>
      <c r="E3266" s="35" t="s">
        <v>24122</v>
      </c>
      <c r="F3266" s="35" t="s">
        <v>24128</v>
      </c>
      <c r="G3266" s="35" t="s">
        <v>3270</v>
      </c>
      <c r="H3266" s="35" t="s">
        <v>657</v>
      </c>
      <c r="I3266" s="41">
        <v>48507</v>
      </c>
      <c r="J3266" s="35" t="s">
        <v>23</v>
      </c>
      <c r="K3266" s="35" t="s">
        <v>657</v>
      </c>
      <c r="L3266" s="41">
        <v>49283</v>
      </c>
      <c r="M3266" s="35">
        <v>1242</v>
      </c>
      <c r="N3266" s="35">
        <v>1266</v>
      </c>
      <c r="O3266" s="35">
        <v>24</v>
      </c>
      <c r="P3266" s="35" t="s">
        <v>24</v>
      </c>
      <c r="Q3266" s="35" t="s">
        <v>25</v>
      </c>
      <c r="R3266" s="65" t="s">
        <v>15</v>
      </c>
    </row>
    <row r="3267" spans="1:18" x14ac:dyDescent="0.3">
      <c r="A3267" s="37" t="s">
        <v>24130</v>
      </c>
      <c r="B3267" s="32" t="s">
        <v>24129</v>
      </c>
      <c r="C3267" s="37">
        <v>31001922</v>
      </c>
      <c r="D3267" s="33" t="s">
        <v>24121</v>
      </c>
      <c r="E3267" s="33" t="s">
        <v>24122</v>
      </c>
      <c r="F3267" s="33" t="s">
        <v>24131</v>
      </c>
      <c r="G3267" s="33" t="s">
        <v>5147</v>
      </c>
      <c r="H3267" s="33" t="s">
        <v>657</v>
      </c>
      <c r="I3267" s="38">
        <v>49735</v>
      </c>
      <c r="J3267" s="33" t="s">
        <v>23</v>
      </c>
      <c r="K3267" s="33" t="s">
        <v>657</v>
      </c>
      <c r="L3267" s="38">
        <v>49283</v>
      </c>
      <c r="M3267" s="33">
        <v>1242</v>
      </c>
      <c r="N3267" s="33">
        <v>1290</v>
      </c>
      <c r="O3267" s="33">
        <v>48</v>
      </c>
      <c r="P3267" s="33" t="s">
        <v>24</v>
      </c>
      <c r="Q3267" s="33" t="s">
        <v>25</v>
      </c>
      <c r="R3267" s="65" t="s">
        <v>15</v>
      </c>
    </row>
    <row r="3268" spans="1:18" x14ac:dyDescent="0.3">
      <c r="A3268" s="40" t="s">
        <v>24133</v>
      </c>
      <c r="B3268" s="34" t="s">
        <v>24132</v>
      </c>
      <c r="C3268" s="40">
        <v>31001922</v>
      </c>
      <c r="D3268" s="35" t="s">
        <v>24121</v>
      </c>
      <c r="E3268" s="35" t="s">
        <v>24122</v>
      </c>
      <c r="F3268" s="35" t="s">
        <v>24134</v>
      </c>
      <c r="G3268" s="35" t="s">
        <v>669</v>
      </c>
      <c r="H3268" s="35" t="s">
        <v>657</v>
      </c>
      <c r="I3268" s="41">
        <v>49546</v>
      </c>
      <c r="J3268" s="35" t="s">
        <v>23</v>
      </c>
      <c r="K3268" s="35" t="s">
        <v>657</v>
      </c>
      <c r="L3268" s="41">
        <v>49283</v>
      </c>
      <c r="M3268" s="35">
        <v>1242</v>
      </c>
      <c r="N3268" s="35">
        <v>1434</v>
      </c>
      <c r="O3268" s="35">
        <v>192</v>
      </c>
      <c r="P3268" s="35" t="s">
        <v>24</v>
      </c>
      <c r="Q3268" s="35" t="s">
        <v>25</v>
      </c>
      <c r="R3268" s="65" t="s">
        <v>15</v>
      </c>
    </row>
    <row r="3269" spans="1:18" x14ac:dyDescent="0.3">
      <c r="A3269" s="37" t="s">
        <v>24136</v>
      </c>
      <c r="B3269" s="32" t="s">
        <v>24135</v>
      </c>
      <c r="C3269" s="37">
        <v>31001922</v>
      </c>
      <c r="D3269" s="33" t="s">
        <v>24121</v>
      </c>
      <c r="E3269" s="33" t="s">
        <v>24122</v>
      </c>
      <c r="F3269" s="33" t="s">
        <v>24137</v>
      </c>
      <c r="G3269" s="33" t="s">
        <v>4293</v>
      </c>
      <c r="H3269" s="33" t="s">
        <v>657</v>
      </c>
      <c r="I3269" s="38">
        <v>49002</v>
      </c>
      <c r="J3269" s="33" t="s">
        <v>23</v>
      </c>
      <c r="K3269" s="33" t="s">
        <v>657</v>
      </c>
      <c r="L3269" s="38">
        <v>49283</v>
      </c>
      <c r="M3269" s="33">
        <v>1242</v>
      </c>
      <c r="N3269" s="33">
        <v>1257</v>
      </c>
      <c r="O3269" s="33">
        <v>15</v>
      </c>
      <c r="P3269" s="33" t="s">
        <v>24</v>
      </c>
      <c r="Q3269" s="33" t="s">
        <v>25</v>
      </c>
      <c r="R3269" s="65" t="s">
        <v>15</v>
      </c>
    </row>
    <row r="3270" spans="1:18" x14ac:dyDescent="0.3">
      <c r="A3270" s="40" t="s">
        <v>24139</v>
      </c>
      <c r="B3270" s="34" t="s">
        <v>24138</v>
      </c>
      <c r="C3270" s="40">
        <v>31001922</v>
      </c>
      <c r="D3270" s="35" t="s">
        <v>24121</v>
      </c>
      <c r="E3270" s="35" t="s">
        <v>24122</v>
      </c>
      <c r="F3270" s="35" t="s">
        <v>24140</v>
      </c>
      <c r="G3270" s="35" t="s">
        <v>3262</v>
      </c>
      <c r="H3270" s="35" t="s">
        <v>657</v>
      </c>
      <c r="I3270" s="41">
        <v>48910</v>
      </c>
      <c r="J3270" s="35" t="s">
        <v>23</v>
      </c>
      <c r="K3270" s="35" t="s">
        <v>657</v>
      </c>
      <c r="L3270" s="41">
        <v>49283</v>
      </c>
      <c r="M3270" s="35">
        <v>1242</v>
      </c>
      <c r="N3270" s="35">
        <v>1338</v>
      </c>
      <c r="O3270" s="35">
        <v>96</v>
      </c>
      <c r="P3270" s="35" t="s">
        <v>24</v>
      </c>
      <c r="Q3270" s="35" t="s">
        <v>25</v>
      </c>
      <c r="R3270" s="65" t="s">
        <v>15</v>
      </c>
    </row>
    <row r="3271" spans="1:18" x14ac:dyDescent="0.3">
      <c r="A3271" s="37" t="s">
        <v>24142</v>
      </c>
      <c r="B3271" s="32" t="s">
        <v>24141</v>
      </c>
      <c r="C3271" s="37">
        <v>31001922</v>
      </c>
      <c r="D3271" s="33" t="s">
        <v>24121</v>
      </c>
      <c r="E3271" s="33" t="s">
        <v>24122</v>
      </c>
      <c r="F3271" s="33" t="s">
        <v>16220</v>
      </c>
      <c r="G3271" s="33" t="s">
        <v>16221</v>
      </c>
      <c r="H3271" s="33" t="s">
        <v>657</v>
      </c>
      <c r="I3271" s="38">
        <v>48182</v>
      </c>
      <c r="J3271" s="33" t="s">
        <v>23</v>
      </c>
      <c r="K3271" s="33" t="s">
        <v>657</v>
      </c>
      <c r="L3271" s="38">
        <v>49283</v>
      </c>
      <c r="M3271" s="33">
        <v>1242</v>
      </c>
      <c r="N3271" s="33">
        <v>1587</v>
      </c>
      <c r="O3271" s="33">
        <v>345</v>
      </c>
      <c r="P3271" s="33" t="s">
        <v>24</v>
      </c>
      <c r="Q3271" s="33" t="s">
        <v>25</v>
      </c>
      <c r="R3271" s="65" t="s">
        <v>15</v>
      </c>
    </row>
    <row r="3272" spans="1:18" x14ac:dyDescent="0.3">
      <c r="A3272" s="40" t="s">
        <v>24144</v>
      </c>
      <c r="B3272" s="34" t="s">
        <v>24143</v>
      </c>
      <c r="C3272" s="40">
        <v>31001922</v>
      </c>
      <c r="D3272" s="35" t="s">
        <v>24121</v>
      </c>
      <c r="E3272" s="35" t="s">
        <v>24122</v>
      </c>
      <c r="F3272" s="35" t="s">
        <v>24145</v>
      </c>
      <c r="G3272" s="35" t="s">
        <v>3373</v>
      </c>
      <c r="H3272" s="35" t="s">
        <v>657</v>
      </c>
      <c r="I3272" s="41">
        <v>48033</v>
      </c>
      <c r="J3272" s="35" t="s">
        <v>23</v>
      </c>
      <c r="K3272" s="35" t="s">
        <v>657</v>
      </c>
      <c r="L3272" s="41">
        <v>49283</v>
      </c>
      <c r="M3272" s="35">
        <v>1242</v>
      </c>
      <c r="N3272" s="35">
        <v>1746</v>
      </c>
      <c r="O3272" s="35">
        <v>504</v>
      </c>
      <c r="P3272" s="35" t="s">
        <v>24</v>
      </c>
      <c r="Q3272" s="35" t="s">
        <v>25</v>
      </c>
      <c r="R3272" s="65" t="s">
        <v>15</v>
      </c>
    </row>
    <row r="3273" spans="1:18" x14ac:dyDescent="0.3">
      <c r="A3273" s="37" t="s">
        <v>24147</v>
      </c>
      <c r="B3273" s="32" t="s">
        <v>24146</v>
      </c>
      <c r="C3273" s="37">
        <v>31001922</v>
      </c>
      <c r="D3273" s="33" t="s">
        <v>24121</v>
      </c>
      <c r="E3273" s="33" t="s">
        <v>24122</v>
      </c>
      <c r="F3273" s="33" t="s">
        <v>24148</v>
      </c>
      <c r="G3273" s="33" t="s">
        <v>5187</v>
      </c>
      <c r="H3273" s="33" t="s">
        <v>657</v>
      </c>
      <c r="I3273" s="38">
        <v>49770</v>
      </c>
      <c r="J3273" s="33" t="s">
        <v>23</v>
      </c>
      <c r="K3273" s="33" t="s">
        <v>657</v>
      </c>
      <c r="L3273" s="38">
        <v>49283</v>
      </c>
      <c r="M3273" s="33">
        <v>1242</v>
      </c>
      <c r="N3273" s="33">
        <v>1341</v>
      </c>
      <c r="O3273" s="33">
        <v>99</v>
      </c>
      <c r="P3273" s="33" t="s">
        <v>24</v>
      </c>
      <c r="Q3273" s="33" t="s">
        <v>25</v>
      </c>
      <c r="R3273" s="65" t="s">
        <v>15</v>
      </c>
    </row>
    <row r="3274" spans="1:18" x14ac:dyDescent="0.3">
      <c r="A3274" s="40" t="s">
        <v>24162</v>
      </c>
      <c r="B3274" s="34" t="s">
        <v>24161</v>
      </c>
      <c r="C3274" s="40">
        <v>31002015</v>
      </c>
      <c r="D3274" s="35" t="s">
        <v>24159</v>
      </c>
      <c r="E3274" s="35" t="s">
        <v>24160</v>
      </c>
      <c r="F3274" s="35" t="s">
        <v>24163</v>
      </c>
      <c r="G3274" s="35" t="s">
        <v>850</v>
      </c>
      <c r="H3274" s="35" t="s">
        <v>838</v>
      </c>
      <c r="I3274" s="41">
        <v>52402</v>
      </c>
      <c r="J3274" s="35" t="s">
        <v>23</v>
      </c>
      <c r="K3274" s="35" t="s">
        <v>838</v>
      </c>
      <c r="L3274" s="41">
        <v>52001</v>
      </c>
      <c r="M3274" s="35">
        <v>1290</v>
      </c>
      <c r="N3274" s="35">
        <v>1314</v>
      </c>
      <c r="O3274" s="35">
        <v>24</v>
      </c>
      <c r="P3274" s="35" t="s">
        <v>24</v>
      </c>
      <c r="Q3274" s="35" t="s">
        <v>25</v>
      </c>
      <c r="R3274" s="65" t="s">
        <v>15</v>
      </c>
    </row>
    <row r="3275" spans="1:18" x14ac:dyDescent="0.3">
      <c r="A3275" s="37" t="s">
        <v>24173</v>
      </c>
      <c r="B3275" s="32" t="s">
        <v>24172</v>
      </c>
      <c r="C3275" s="37">
        <v>31002022</v>
      </c>
      <c r="D3275" s="33" t="s">
        <v>24164</v>
      </c>
      <c r="E3275" s="33" t="s">
        <v>24165</v>
      </c>
      <c r="F3275" s="33" t="s">
        <v>10953</v>
      </c>
      <c r="G3275" s="33" t="s">
        <v>669</v>
      </c>
      <c r="H3275" s="33" t="s">
        <v>657</v>
      </c>
      <c r="I3275" s="38">
        <v>49506</v>
      </c>
      <c r="J3275" s="33" t="s">
        <v>23</v>
      </c>
      <c r="K3275" s="33" t="s">
        <v>657</v>
      </c>
      <c r="L3275" s="38">
        <v>48221</v>
      </c>
      <c r="M3275" s="33">
        <v>1746</v>
      </c>
      <c r="N3275" s="33">
        <v>1434</v>
      </c>
      <c r="O3275" s="33">
        <v>-312</v>
      </c>
      <c r="P3275" s="33" t="s">
        <v>48</v>
      </c>
      <c r="Q3275" s="33" t="s">
        <v>25</v>
      </c>
      <c r="R3275" s="65" t="s">
        <v>31</v>
      </c>
    </row>
    <row r="3276" spans="1:18" x14ac:dyDescent="0.3">
      <c r="A3276" s="40" t="s">
        <v>24206</v>
      </c>
      <c r="B3276" s="34" t="s">
        <v>24205</v>
      </c>
      <c r="C3276" s="40">
        <v>31002043</v>
      </c>
      <c r="D3276" s="35" t="s">
        <v>24200</v>
      </c>
      <c r="E3276" s="35" t="s">
        <v>24201</v>
      </c>
      <c r="F3276" s="35" t="s">
        <v>24207</v>
      </c>
      <c r="G3276" s="35" t="s">
        <v>1286</v>
      </c>
      <c r="H3276" s="35" t="s">
        <v>349</v>
      </c>
      <c r="I3276" s="41">
        <v>76010</v>
      </c>
      <c r="J3276" s="35" t="s">
        <v>23</v>
      </c>
      <c r="K3276" s="35" t="s">
        <v>349</v>
      </c>
      <c r="L3276" s="41">
        <v>75104</v>
      </c>
      <c r="M3276" s="35">
        <v>1902</v>
      </c>
      <c r="N3276" s="35">
        <v>1731</v>
      </c>
      <c r="O3276" s="35">
        <v>-171</v>
      </c>
      <c r="P3276" s="35" t="s">
        <v>48</v>
      </c>
      <c r="Q3276" s="35" t="s">
        <v>25</v>
      </c>
      <c r="R3276" s="65" t="s">
        <v>31</v>
      </c>
    </row>
    <row r="3277" spans="1:18" x14ac:dyDescent="0.3">
      <c r="A3277" s="37" t="s">
        <v>24209</v>
      </c>
      <c r="B3277" s="32" t="s">
        <v>24208</v>
      </c>
      <c r="C3277" s="37">
        <v>31002043</v>
      </c>
      <c r="D3277" s="33" t="s">
        <v>24200</v>
      </c>
      <c r="E3277" s="33" t="s">
        <v>24201</v>
      </c>
      <c r="F3277" s="33" t="s">
        <v>24210</v>
      </c>
      <c r="G3277" s="33" t="s">
        <v>352</v>
      </c>
      <c r="H3277" s="33" t="s">
        <v>349</v>
      </c>
      <c r="I3277" s="38">
        <v>76177</v>
      </c>
      <c r="J3277" s="33" t="s">
        <v>23</v>
      </c>
      <c r="K3277" s="33" t="s">
        <v>349</v>
      </c>
      <c r="L3277" s="38">
        <v>75104</v>
      </c>
      <c r="M3277" s="33">
        <v>1902</v>
      </c>
      <c r="N3277" s="33">
        <v>1731</v>
      </c>
      <c r="O3277" s="33">
        <v>-171</v>
      </c>
      <c r="P3277" s="33" t="s">
        <v>48</v>
      </c>
      <c r="Q3277" s="33" t="s">
        <v>25</v>
      </c>
      <c r="R3277" s="65" t="s">
        <v>31</v>
      </c>
    </row>
    <row r="3278" spans="1:18" x14ac:dyDescent="0.3">
      <c r="A3278" s="40" t="s">
        <v>24212</v>
      </c>
      <c r="B3278" s="34" t="s">
        <v>24211</v>
      </c>
      <c r="C3278" s="40">
        <v>31002043</v>
      </c>
      <c r="D3278" s="35" t="s">
        <v>24200</v>
      </c>
      <c r="E3278" s="35" t="s">
        <v>24201</v>
      </c>
      <c r="F3278" s="35" t="s">
        <v>24213</v>
      </c>
      <c r="G3278" s="35" t="s">
        <v>1521</v>
      </c>
      <c r="H3278" s="35" t="s">
        <v>349</v>
      </c>
      <c r="I3278" s="41">
        <v>77038</v>
      </c>
      <c r="J3278" s="35" t="s">
        <v>23</v>
      </c>
      <c r="K3278" s="35" t="s">
        <v>349</v>
      </c>
      <c r="L3278" s="41">
        <v>75104</v>
      </c>
      <c r="M3278" s="35">
        <v>1902</v>
      </c>
      <c r="N3278" s="35">
        <v>1533</v>
      </c>
      <c r="O3278" s="35">
        <v>-369</v>
      </c>
      <c r="P3278" s="35" t="s">
        <v>48</v>
      </c>
      <c r="Q3278" s="35" t="s">
        <v>25</v>
      </c>
      <c r="R3278" s="65" t="s">
        <v>31</v>
      </c>
    </row>
    <row r="3279" spans="1:18" x14ac:dyDescent="0.3">
      <c r="A3279" s="37" t="s">
        <v>24217</v>
      </c>
      <c r="B3279" s="32" t="s">
        <v>24216</v>
      </c>
      <c r="C3279" s="37">
        <v>31002101</v>
      </c>
      <c r="D3279" s="33" t="s">
        <v>24214</v>
      </c>
      <c r="E3279" s="33" t="s">
        <v>24215</v>
      </c>
      <c r="F3279" s="33" t="s">
        <v>24218</v>
      </c>
      <c r="G3279" s="33" t="s">
        <v>23395</v>
      </c>
      <c r="H3279" s="33" t="s">
        <v>1711</v>
      </c>
      <c r="I3279" s="38">
        <v>35217</v>
      </c>
      <c r="J3279" s="33" t="s">
        <v>23</v>
      </c>
      <c r="K3279" s="33" t="s">
        <v>1711</v>
      </c>
      <c r="L3279" s="38">
        <v>36362</v>
      </c>
      <c r="M3279" s="33">
        <v>1059</v>
      </c>
      <c r="N3279" s="33">
        <v>1452</v>
      </c>
      <c r="O3279" s="33">
        <v>393</v>
      </c>
      <c r="P3279" s="33" t="s">
        <v>24</v>
      </c>
      <c r="Q3279" s="33" t="s">
        <v>25</v>
      </c>
      <c r="R3279" s="65" t="s">
        <v>15</v>
      </c>
    </row>
    <row r="3280" spans="1:18" x14ac:dyDescent="0.3">
      <c r="A3280" s="40" t="s">
        <v>24222</v>
      </c>
      <c r="B3280" s="34" t="s">
        <v>24221</v>
      </c>
      <c r="C3280" s="40">
        <v>31002114</v>
      </c>
      <c r="D3280" s="35" t="s">
        <v>24219</v>
      </c>
      <c r="E3280" s="35" t="s">
        <v>24220</v>
      </c>
      <c r="F3280" s="35" t="s">
        <v>24223</v>
      </c>
      <c r="G3280" s="35" t="s">
        <v>3625</v>
      </c>
      <c r="H3280" s="35" t="s">
        <v>3602</v>
      </c>
      <c r="I3280" s="41">
        <v>46814</v>
      </c>
      <c r="J3280" s="35" t="s">
        <v>23</v>
      </c>
      <c r="K3280" s="35" t="s">
        <v>3602</v>
      </c>
      <c r="L3280" s="41">
        <v>46545</v>
      </c>
      <c r="M3280" s="35">
        <v>1341</v>
      </c>
      <c r="N3280" s="35">
        <v>1236</v>
      </c>
      <c r="O3280" s="35">
        <v>-105</v>
      </c>
      <c r="P3280" s="35" t="s">
        <v>48</v>
      </c>
      <c r="Q3280" s="35" t="s">
        <v>25</v>
      </c>
      <c r="R3280" s="65" t="s">
        <v>31</v>
      </c>
    </row>
    <row r="3281" spans="1:18" x14ac:dyDescent="0.3">
      <c r="A3281" s="57" t="s">
        <v>35235</v>
      </c>
      <c r="B3281" s="56" t="s">
        <v>35234</v>
      </c>
      <c r="C3281" s="57" t="s">
        <v>24219</v>
      </c>
      <c r="D3281" s="35" t="s">
        <v>24219</v>
      </c>
      <c r="E3281" s="54" t="s">
        <v>24220</v>
      </c>
      <c r="F3281" s="58" t="s">
        <v>35236</v>
      </c>
      <c r="G3281" s="58" t="s">
        <v>35237</v>
      </c>
      <c r="H3281" s="58" t="s">
        <v>3602</v>
      </c>
      <c r="I3281" s="59">
        <v>46590</v>
      </c>
      <c r="J3281" s="58" t="s">
        <v>23</v>
      </c>
      <c r="K3281" s="35" t="s">
        <v>3602</v>
      </c>
      <c r="L3281" s="41">
        <v>46545</v>
      </c>
      <c r="M3281" s="35">
        <v>1341</v>
      </c>
      <c r="N3281" s="35">
        <v>1266</v>
      </c>
      <c r="O3281" s="35">
        <v>-75</v>
      </c>
      <c r="P3281" s="35" t="s">
        <v>48</v>
      </c>
      <c r="Q3281" s="35" t="s">
        <v>25</v>
      </c>
      <c r="R3281" s="65" t="s">
        <v>31</v>
      </c>
    </row>
    <row r="3282" spans="1:18" x14ac:dyDescent="0.3">
      <c r="A3282" s="37" t="s">
        <v>24227</v>
      </c>
      <c r="B3282" s="32" t="s">
        <v>24226</v>
      </c>
      <c r="C3282" s="37">
        <v>31002117</v>
      </c>
      <c r="D3282" s="33" t="s">
        <v>24224</v>
      </c>
      <c r="E3282" s="33" t="s">
        <v>24225</v>
      </c>
      <c r="F3282" s="33" t="s">
        <v>24228</v>
      </c>
      <c r="G3282" s="33" t="s">
        <v>24229</v>
      </c>
      <c r="H3282" s="33" t="s">
        <v>2447</v>
      </c>
      <c r="I3282" s="38">
        <v>42748</v>
      </c>
      <c r="J3282" s="33" t="s">
        <v>23</v>
      </c>
      <c r="K3282" s="33" t="s">
        <v>2447</v>
      </c>
      <c r="L3282" s="38">
        <v>42718</v>
      </c>
      <c r="M3282" s="33">
        <v>1095</v>
      </c>
      <c r="N3282" s="33">
        <v>1314</v>
      </c>
      <c r="O3282" s="33">
        <v>219</v>
      </c>
      <c r="P3282" s="33" t="s">
        <v>24</v>
      </c>
      <c r="Q3282" s="33" t="s">
        <v>25</v>
      </c>
      <c r="R3282" s="65" t="s">
        <v>15</v>
      </c>
    </row>
    <row r="3283" spans="1:18" x14ac:dyDescent="0.3">
      <c r="A3283" s="40" t="s">
        <v>24231</v>
      </c>
      <c r="B3283" s="34" t="s">
        <v>24230</v>
      </c>
      <c r="C3283" s="40">
        <v>31002117</v>
      </c>
      <c r="D3283" s="35" t="s">
        <v>24224</v>
      </c>
      <c r="E3283" s="35" t="s">
        <v>24225</v>
      </c>
      <c r="F3283" s="35" t="s">
        <v>24232</v>
      </c>
      <c r="G3283" s="35" t="s">
        <v>24233</v>
      </c>
      <c r="H3283" s="35" t="s">
        <v>2447</v>
      </c>
      <c r="I3283" s="41">
        <v>40330</v>
      </c>
      <c r="J3283" s="35" t="s">
        <v>23</v>
      </c>
      <c r="K3283" s="35" t="s">
        <v>2447</v>
      </c>
      <c r="L3283" s="41">
        <v>42718</v>
      </c>
      <c r="M3283" s="35">
        <v>1095</v>
      </c>
      <c r="N3283" s="35">
        <v>1143</v>
      </c>
      <c r="O3283" s="35">
        <v>48</v>
      </c>
      <c r="P3283" s="35" t="s">
        <v>24</v>
      </c>
      <c r="Q3283" s="35" t="s">
        <v>25</v>
      </c>
      <c r="R3283" s="65" t="s">
        <v>15</v>
      </c>
    </row>
    <row r="3284" spans="1:18" x14ac:dyDescent="0.3">
      <c r="A3284" s="49" t="s">
        <v>24235</v>
      </c>
      <c r="B3284" s="48" t="s">
        <v>24234</v>
      </c>
      <c r="C3284" s="49" t="s">
        <v>24224</v>
      </c>
      <c r="D3284" s="33" t="s">
        <v>24224</v>
      </c>
      <c r="E3284" s="50" t="s">
        <v>24225</v>
      </c>
      <c r="F3284" s="50" t="s">
        <v>24236</v>
      </c>
      <c r="G3284" s="50" t="s">
        <v>5510</v>
      </c>
      <c r="H3284" s="50" t="s">
        <v>2447</v>
      </c>
      <c r="I3284" s="51">
        <v>40220</v>
      </c>
      <c r="J3284" s="50" t="s">
        <v>23</v>
      </c>
      <c r="K3284" s="33" t="s">
        <v>2447</v>
      </c>
      <c r="L3284" s="38">
        <v>42718</v>
      </c>
      <c r="M3284" s="33">
        <v>1095</v>
      </c>
      <c r="N3284" s="33">
        <v>1497</v>
      </c>
      <c r="O3284" s="33">
        <v>402</v>
      </c>
      <c r="P3284" s="33" t="s">
        <v>24</v>
      </c>
      <c r="Q3284" s="33" t="s">
        <v>25</v>
      </c>
      <c r="R3284" s="65" t="s">
        <v>15</v>
      </c>
    </row>
    <row r="3285" spans="1:18" x14ac:dyDescent="0.3">
      <c r="A3285" s="53" t="s">
        <v>24238</v>
      </c>
      <c r="B3285" s="52" t="s">
        <v>24237</v>
      </c>
      <c r="C3285" s="53" t="s">
        <v>24224</v>
      </c>
      <c r="D3285" s="35" t="s">
        <v>24224</v>
      </c>
      <c r="E3285" s="54" t="s">
        <v>24225</v>
      </c>
      <c r="F3285" s="54" t="s">
        <v>24239</v>
      </c>
      <c r="G3285" s="54" t="s">
        <v>5510</v>
      </c>
      <c r="H3285" s="54" t="s">
        <v>2447</v>
      </c>
      <c r="I3285" s="55">
        <v>40220</v>
      </c>
      <c r="J3285" s="54" t="s">
        <v>23</v>
      </c>
      <c r="K3285" s="35" t="s">
        <v>2447</v>
      </c>
      <c r="L3285" s="41">
        <v>42718</v>
      </c>
      <c r="M3285" s="35">
        <v>1095</v>
      </c>
      <c r="N3285" s="35">
        <v>1497</v>
      </c>
      <c r="O3285" s="35">
        <v>402</v>
      </c>
      <c r="P3285" s="35" t="s">
        <v>24</v>
      </c>
      <c r="Q3285" s="35" t="s">
        <v>25</v>
      </c>
      <c r="R3285" s="65" t="s">
        <v>15</v>
      </c>
    </row>
    <row r="3286" spans="1:18" x14ac:dyDescent="0.3">
      <c r="A3286" s="37" t="s">
        <v>24260</v>
      </c>
      <c r="B3286" s="32" t="s">
        <v>24259</v>
      </c>
      <c r="C3286" s="37">
        <v>31002214</v>
      </c>
      <c r="D3286" s="33" t="s">
        <v>24250</v>
      </c>
      <c r="E3286" s="33" t="s">
        <v>24251</v>
      </c>
      <c r="F3286" s="33" t="s">
        <v>24261</v>
      </c>
      <c r="G3286" s="33" t="s">
        <v>3625</v>
      </c>
      <c r="H3286" s="33" t="s">
        <v>3602</v>
      </c>
      <c r="I3286" s="38">
        <v>46802</v>
      </c>
      <c r="J3286" s="33" t="s">
        <v>23</v>
      </c>
      <c r="K3286" s="33" t="s">
        <v>3602</v>
      </c>
      <c r="L3286" s="38">
        <v>46556</v>
      </c>
      <c r="M3286" s="33">
        <v>1341</v>
      </c>
      <c r="N3286" s="33">
        <v>1236</v>
      </c>
      <c r="O3286" s="33">
        <v>-105</v>
      </c>
      <c r="P3286" s="33" t="s">
        <v>48</v>
      </c>
      <c r="Q3286" s="33" t="s">
        <v>25</v>
      </c>
      <c r="R3286" s="65" t="s">
        <v>31</v>
      </c>
    </row>
    <row r="3287" spans="1:18" x14ac:dyDescent="0.3">
      <c r="A3287" s="37" t="s">
        <v>24265</v>
      </c>
      <c r="B3287" s="32" t="s">
        <v>24264</v>
      </c>
      <c r="C3287" s="37">
        <v>31002216</v>
      </c>
      <c r="D3287" s="33" t="s">
        <v>24262</v>
      </c>
      <c r="E3287" s="33" t="s">
        <v>24263</v>
      </c>
      <c r="F3287" s="33" t="s">
        <v>24266</v>
      </c>
      <c r="G3287" s="33" t="s">
        <v>643</v>
      </c>
      <c r="H3287" s="33" t="s">
        <v>257</v>
      </c>
      <c r="I3287" s="38">
        <v>67205</v>
      </c>
      <c r="J3287" s="33" t="s">
        <v>23</v>
      </c>
      <c r="K3287" s="33" t="s">
        <v>257</v>
      </c>
      <c r="L3287" s="38">
        <v>67063</v>
      </c>
      <c r="M3287" s="33">
        <v>1143</v>
      </c>
      <c r="N3287" s="33">
        <v>1143</v>
      </c>
      <c r="O3287" s="33">
        <v>0</v>
      </c>
      <c r="P3287" s="33" t="s">
        <v>26</v>
      </c>
      <c r="Q3287" s="33" t="s">
        <v>25</v>
      </c>
      <c r="R3287" s="65" t="s">
        <v>31</v>
      </c>
    </row>
    <row r="3288" spans="1:18" x14ac:dyDescent="0.3">
      <c r="A3288" s="40" t="s">
        <v>24270</v>
      </c>
      <c r="B3288" s="34" t="s">
        <v>24269</v>
      </c>
      <c r="C3288" s="40">
        <v>31002217</v>
      </c>
      <c r="D3288" s="35" t="s">
        <v>24267</v>
      </c>
      <c r="E3288" s="35" t="s">
        <v>24268</v>
      </c>
      <c r="F3288" s="35" t="s">
        <v>24271</v>
      </c>
      <c r="G3288" s="35" t="s">
        <v>1141</v>
      </c>
      <c r="H3288" s="35" t="s">
        <v>2447</v>
      </c>
      <c r="I3288" s="41">
        <v>41042</v>
      </c>
      <c r="J3288" s="35" t="s">
        <v>23</v>
      </c>
      <c r="K3288" s="35" t="s">
        <v>2447</v>
      </c>
      <c r="L3288" s="41">
        <v>40769</v>
      </c>
      <c r="M3288" s="35">
        <v>1119</v>
      </c>
      <c r="N3288" s="35">
        <v>1389</v>
      </c>
      <c r="O3288" s="35">
        <v>270</v>
      </c>
      <c r="P3288" s="35" t="s">
        <v>24</v>
      </c>
      <c r="Q3288" s="35" t="s">
        <v>25</v>
      </c>
      <c r="R3288" s="65" t="s">
        <v>15</v>
      </c>
    </row>
    <row r="3289" spans="1:18" x14ac:dyDescent="0.3">
      <c r="A3289" s="37" t="s">
        <v>24278</v>
      </c>
      <c r="B3289" s="32" t="s">
        <v>24277</v>
      </c>
      <c r="C3289" s="37">
        <v>31002221</v>
      </c>
      <c r="D3289" s="33" t="s">
        <v>24272</v>
      </c>
      <c r="E3289" s="33" t="s">
        <v>24273</v>
      </c>
      <c r="F3289" s="33" t="s">
        <v>24279</v>
      </c>
      <c r="G3289" s="33" t="s">
        <v>10283</v>
      </c>
      <c r="H3289" s="33" t="s">
        <v>3679</v>
      </c>
      <c r="I3289" s="38">
        <v>1002</v>
      </c>
      <c r="J3289" s="33" t="s">
        <v>23</v>
      </c>
      <c r="K3289" s="33" t="s">
        <v>3679</v>
      </c>
      <c r="L3289" s="38">
        <v>2115</v>
      </c>
      <c r="M3289" s="33">
        <v>3042</v>
      </c>
      <c r="N3289" s="33">
        <v>1743</v>
      </c>
      <c r="O3289" s="33">
        <v>-1299</v>
      </c>
      <c r="P3289" s="33" t="s">
        <v>48</v>
      </c>
      <c r="Q3289" s="33" t="s">
        <v>25</v>
      </c>
      <c r="R3289" s="65" t="s">
        <v>31</v>
      </c>
    </row>
    <row r="3290" spans="1:18" x14ac:dyDescent="0.3">
      <c r="A3290" s="40" t="s">
        <v>24281</v>
      </c>
      <c r="B3290" s="34" t="s">
        <v>24280</v>
      </c>
      <c r="C3290" s="40">
        <v>31002221</v>
      </c>
      <c r="D3290" s="35" t="s">
        <v>24272</v>
      </c>
      <c r="E3290" s="35" t="s">
        <v>24273</v>
      </c>
      <c r="F3290" s="35" t="s">
        <v>24282</v>
      </c>
      <c r="G3290" s="35" t="s">
        <v>24283</v>
      </c>
      <c r="H3290" s="35" t="s">
        <v>3679</v>
      </c>
      <c r="I3290" s="41">
        <v>1075</v>
      </c>
      <c r="J3290" s="35" t="s">
        <v>23</v>
      </c>
      <c r="K3290" s="35" t="s">
        <v>3679</v>
      </c>
      <c r="L3290" s="41">
        <v>2115</v>
      </c>
      <c r="M3290" s="35">
        <v>3042</v>
      </c>
      <c r="N3290" s="35">
        <v>1743</v>
      </c>
      <c r="O3290" s="35">
        <v>-1299</v>
      </c>
      <c r="P3290" s="35" t="s">
        <v>48</v>
      </c>
      <c r="Q3290" s="35" t="s">
        <v>25</v>
      </c>
      <c r="R3290" s="65" t="s">
        <v>31</v>
      </c>
    </row>
    <row r="3291" spans="1:18" x14ac:dyDescent="0.3">
      <c r="A3291" s="40" t="s">
        <v>24298</v>
      </c>
      <c r="B3291" s="34" t="s">
        <v>24297</v>
      </c>
      <c r="C3291" s="40">
        <v>31002233</v>
      </c>
      <c r="D3291" s="35" t="s">
        <v>24295</v>
      </c>
      <c r="E3291" s="35" t="s">
        <v>24296</v>
      </c>
      <c r="F3291" s="35" t="s">
        <v>24299</v>
      </c>
      <c r="G3291" s="35" t="s">
        <v>725</v>
      </c>
      <c r="H3291" s="35" t="s">
        <v>713</v>
      </c>
      <c r="I3291" s="41">
        <v>27802</v>
      </c>
      <c r="J3291" s="35" t="s">
        <v>23</v>
      </c>
      <c r="K3291" s="35" t="s">
        <v>713</v>
      </c>
      <c r="L3291" s="41">
        <v>27610</v>
      </c>
      <c r="M3291" s="35">
        <v>1560</v>
      </c>
      <c r="N3291" s="35">
        <v>1242</v>
      </c>
      <c r="O3291" s="35">
        <v>-318</v>
      </c>
      <c r="P3291" s="35" t="s">
        <v>48</v>
      </c>
      <c r="Q3291" s="35" t="s">
        <v>25</v>
      </c>
      <c r="R3291" s="65" t="s">
        <v>31</v>
      </c>
    </row>
    <row r="3292" spans="1:18" x14ac:dyDescent="0.3">
      <c r="A3292" s="37" t="s">
        <v>24301</v>
      </c>
      <c r="B3292" s="32" t="s">
        <v>24300</v>
      </c>
      <c r="C3292" s="37">
        <v>31002233</v>
      </c>
      <c r="D3292" s="33" t="s">
        <v>24295</v>
      </c>
      <c r="E3292" s="33" t="s">
        <v>24296</v>
      </c>
      <c r="F3292" s="33" t="s">
        <v>24302</v>
      </c>
      <c r="G3292" s="33" t="s">
        <v>741</v>
      </c>
      <c r="H3292" s="33" t="s">
        <v>713</v>
      </c>
      <c r="I3292" s="38">
        <v>27536</v>
      </c>
      <c r="J3292" s="33" t="s">
        <v>23</v>
      </c>
      <c r="K3292" s="33" t="s">
        <v>713</v>
      </c>
      <c r="L3292" s="38">
        <v>27610</v>
      </c>
      <c r="M3292" s="33">
        <v>1560</v>
      </c>
      <c r="N3292" s="33">
        <v>1194</v>
      </c>
      <c r="O3292" s="33">
        <v>-366</v>
      </c>
      <c r="P3292" s="33" t="s">
        <v>48</v>
      </c>
      <c r="Q3292" s="33" t="s">
        <v>25</v>
      </c>
      <c r="R3292" s="65" t="s">
        <v>31</v>
      </c>
    </row>
    <row r="3293" spans="1:18" x14ac:dyDescent="0.3">
      <c r="A3293" s="37" t="s">
        <v>24306</v>
      </c>
      <c r="B3293" s="32" t="s">
        <v>24305</v>
      </c>
      <c r="C3293" s="37">
        <v>31002235</v>
      </c>
      <c r="D3293" s="33" t="s">
        <v>24303</v>
      </c>
      <c r="E3293" s="33" t="s">
        <v>24304</v>
      </c>
      <c r="F3293" s="33" t="s">
        <v>24307</v>
      </c>
      <c r="G3293" s="33" t="s">
        <v>456</v>
      </c>
      <c r="H3293" s="33" t="s">
        <v>1271</v>
      </c>
      <c r="I3293" s="38">
        <v>44212</v>
      </c>
      <c r="J3293" s="33" t="s">
        <v>23</v>
      </c>
      <c r="K3293" s="33" t="s">
        <v>1271</v>
      </c>
      <c r="L3293" s="38">
        <v>44883</v>
      </c>
      <c r="M3293" s="33">
        <v>1194</v>
      </c>
      <c r="N3293" s="33">
        <v>1233</v>
      </c>
      <c r="O3293" s="33">
        <v>39</v>
      </c>
      <c r="P3293" s="33" t="s">
        <v>24</v>
      </c>
      <c r="Q3293" s="33" t="s">
        <v>25</v>
      </c>
      <c r="R3293" s="65" t="s">
        <v>15</v>
      </c>
    </row>
    <row r="3294" spans="1:18" x14ac:dyDescent="0.3">
      <c r="A3294" s="40" t="s">
        <v>24309</v>
      </c>
      <c r="B3294" s="34" t="s">
        <v>24308</v>
      </c>
      <c r="C3294" s="40">
        <v>31002235</v>
      </c>
      <c r="D3294" s="35" t="s">
        <v>24303</v>
      </c>
      <c r="E3294" s="35" t="s">
        <v>24304</v>
      </c>
      <c r="F3294" s="35" t="s">
        <v>8307</v>
      </c>
      <c r="G3294" s="35" t="s">
        <v>8308</v>
      </c>
      <c r="H3294" s="35" t="s">
        <v>1271</v>
      </c>
      <c r="I3294" s="41">
        <v>44145</v>
      </c>
      <c r="J3294" s="35" t="s">
        <v>23</v>
      </c>
      <c r="K3294" s="35" t="s">
        <v>1271</v>
      </c>
      <c r="L3294" s="41">
        <v>44883</v>
      </c>
      <c r="M3294" s="35">
        <v>1194</v>
      </c>
      <c r="N3294" s="35">
        <v>1437</v>
      </c>
      <c r="O3294" s="35">
        <v>243</v>
      </c>
      <c r="P3294" s="35" t="s">
        <v>24</v>
      </c>
      <c r="Q3294" s="35" t="s">
        <v>25</v>
      </c>
      <c r="R3294" s="65" t="s">
        <v>15</v>
      </c>
    </row>
    <row r="3295" spans="1:18" x14ac:dyDescent="0.3">
      <c r="A3295" s="37" t="s">
        <v>24311</v>
      </c>
      <c r="B3295" s="32" t="s">
        <v>24310</v>
      </c>
      <c r="C3295" s="37">
        <v>31002235</v>
      </c>
      <c r="D3295" s="33" t="s">
        <v>24303</v>
      </c>
      <c r="E3295" s="33" t="s">
        <v>24304</v>
      </c>
      <c r="F3295" s="33" t="s">
        <v>24312</v>
      </c>
      <c r="G3295" s="33" t="s">
        <v>24313</v>
      </c>
      <c r="H3295" s="33" t="s">
        <v>1271</v>
      </c>
      <c r="I3295" s="38">
        <v>44122</v>
      </c>
      <c r="J3295" s="33" t="s">
        <v>23</v>
      </c>
      <c r="K3295" s="33" t="s">
        <v>1271</v>
      </c>
      <c r="L3295" s="38">
        <v>44883</v>
      </c>
      <c r="M3295" s="33">
        <v>1194</v>
      </c>
      <c r="N3295" s="33">
        <v>1437</v>
      </c>
      <c r="O3295" s="33">
        <v>243</v>
      </c>
      <c r="P3295" s="33" t="s">
        <v>24</v>
      </c>
      <c r="Q3295" s="33" t="s">
        <v>25</v>
      </c>
      <c r="R3295" s="65" t="s">
        <v>15</v>
      </c>
    </row>
    <row r="3296" spans="1:18" x14ac:dyDescent="0.3">
      <c r="A3296" s="40" t="s">
        <v>24315</v>
      </c>
      <c r="B3296" s="34" t="s">
        <v>24314</v>
      </c>
      <c r="C3296" s="40">
        <v>31002235</v>
      </c>
      <c r="D3296" s="35" t="s">
        <v>24303</v>
      </c>
      <c r="E3296" s="35" t="s">
        <v>24304</v>
      </c>
      <c r="F3296" s="35" t="s">
        <v>24316</v>
      </c>
      <c r="G3296" s="35" t="s">
        <v>4039</v>
      </c>
      <c r="H3296" s="35" t="s">
        <v>1271</v>
      </c>
      <c r="I3296" s="41">
        <v>44115</v>
      </c>
      <c r="J3296" s="35" t="s">
        <v>23</v>
      </c>
      <c r="K3296" s="35" t="s">
        <v>1271</v>
      </c>
      <c r="L3296" s="41">
        <v>44883</v>
      </c>
      <c r="M3296" s="35">
        <v>1194</v>
      </c>
      <c r="N3296" s="35">
        <v>1437</v>
      </c>
      <c r="O3296" s="35">
        <v>243</v>
      </c>
      <c r="P3296" s="35" t="s">
        <v>24</v>
      </c>
      <c r="Q3296" s="35" t="s">
        <v>25</v>
      </c>
      <c r="R3296" s="65" t="s">
        <v>15</v>
      </c>
    </row>
    <row r="3297" spans="1:18" x14ac:dyDescent="0.3">
      <c r="A3297" s="37" t="s">
        <v>24318</v>
      </c>
      <c r="B3297" s="32" t="s">
        <v>24317</v>
      </c>
      <c r="C3297" s="37">
        <v>31002235</v>
      </c>
      <c r="D3297" s="33" t="s">
        <v>24303</v>
      </c>
      <c r="E3297" s="33" t="s">
        <v>24304</v>
      </c>
      <c r="F3297" s="33" t="s">
        <v>24319</v>
      </c>
      <c r="G3297" s="33" t="s">
        <v>24320</v>
      </c>
      <c r="H3297" s="33" t="s">
        <v>1271</v>
      </c>
      <c r="I3297" s="38">
        <v>43551</v>
      </c>
      <c r="J3297" s="33" t="s">
        <v>23</v>
      </c>
      <c r="K3297" s="33" t="s">
        <v>1271</v>
      </c>
      <c r="L3297" s="38">
        <v>44883</v>
      </c>
      <c r="M3297" s="33">
        <v>1194</v>
      </c>
      <c r="N3297" s="33">
        <v>1587</v>
      </c>
      <c r="O3297" s="33">
        <v>393</v>
      </c>
      <c r="P3297" s="33" t="s">
        <v>24</v>
      </c>
      <c r="Q3297" s="33" t="s">
        <v>25</v>
      </c>
      <c r="R3297" s="65" t="s">
        <v>15</v>
      </c>
    </row>
    <row r="3298" spans="1:18" x14ac:dyDescent="0.3">
      <c r="A3298" s="40" t="s">
        <v>24333</v>
      </c>
      <c r="B3298" s="34" t="s">
        <v>24332</v>
      </c>
      <c r="C3298" s="40">
        <v>31002243</v>
      </c>
      <c r="D3298" s="35" t="s">
        <v>24324</v>
      </c>
      <c r="E3298" s="35" t="s">
        <v>24325</v>
      </c>
      <c r="F3298" s="35" t="s">
        <v>24334</v>
      </c>
      <c r="G3298" s="35" t="s">
        <v>24335</v>
      </c>
      <c r="H3298" s="35" t="s">
        <v>349</v>
      </c>
      <c r="I3298" s="41">
        <v>75790</v>
      </c>
      <c r="J3298" s="35" t="s">
        <v>23</v>
      </c>
      <c r="K3298" s="35" t="s">
        <v>349</v>
      </c>
      <c r="L3298" s="41">
        <v>75211</v>
      </c>
      <c r="M3298" s="35">
        <v>1902</v>
      </c>
      <c r="N3298" s="35">
        <v>1290</v>
      </c>
      <c r="O3298" s="35">
        <v>-612</v>
      </c>
      <c r="P3298" s="35" t="s">
        <v>48</v>
      </c>
      <c r="Q3298" s="35" t="s">
        <v>25</v>
      </c>
      <c r="R3298" s="65" t="s">
        <v>31</v>
      </c>
    </row>
    <row r="3299" spans="1:18" x14ac:dyDescent="0.3">
      <c r="A3299" s="37" t="s">
        <v>24337</v>
      </c>
      <c r="B3299" s="32" t="s">
        <v>24336</v>
      </c>
      <c r="C3299" s="37">
        <v>31002243</v>
      </c>
      <c r="D3299" s="33" t="s">
        <v>24324</v>
      </c>
      <c r="E3299" s="33" t="s">
        <v>24325</v>
      </c>
      <c r="F3299" s="33" t="s">
        <v>24338</v>
      </c>
      <c r="G3299" s="33" t="s">
        <v>1386</v>
      </c>
      <c r="H3299" s="33" t="s">
        <v>349</v>
      </c>
      <c r="I3299" s="38">
        <v>76054</v>
      </c>
      <c r="J3299" s="33" t="s">
        <v>23</v>
      </c>
      <c r="K3299" s="33" t="s">
        <v>349</v>
      </c>
      <c r="L3299" s="38">
        <v>75211</v>
      </c>
      <c r="M3299" s="33">
        <v>1902</v>
      </c>
      <c r="N3299" s="33">
        <v>1731</v>
      </c>
      <c r="O3299" s="33">
        <v>-171</v>
      </c>
      <c r="P3299" s="33" t="s">
        <v>48</v>
      </c>
      <c r="Q3299" s="33" t="s">
        <v>25</v>
      </c>
      <c r="R3299" s="65" t="s">
        <v>31</v>
      </c>
    </row>
    <row r="3300" spans="1:18" x14ac:dyDescent="0.3">
      <c r="A3300" s="40" t="s">
        <v>24342</v>
      </c>
      <c r="B3300" s="34" t="s">
        <v>24341</v>
      </c>
      <c r="C3300" s="40">
        <v>31002317</v>
      </c>
      <c r="D3300" s="35" t="s">
        <v>24339</v>
      </c>
      <c r="E3300" s="35" t="s">
        <v>24340</v>
      </c>
      <c r="F3300" s="35" t="s">
        <v>24343</v>
      </c>
      <c r="G3300" s="35" t="s">
        <v>2695</v>
      </c>
      <c r="H3300" s="35" t="s">
        <v>2447</v>
      </c>
      <c r="I3300" s="41">
        <v>42101</v>
      </c>
      <c r="J3300" s="35" t="s">
        <v>23</v>
      </c>
      <c r="K3300" s="35" t="s">
        <v>2447</v>
      </c>
      <c r="L3300" s="41">
        <v>40299</v>
      </c>
      <c r="M3300" s="35">
        <v>1497</v>
      </c>
      <c r="N3300" s="35">
        <v>1314</v>
      </c>
      <c r="O3300" s="35">
        <v>-183</v>
      </c>
      <c r="P3300" s="35" t="s">
        <v>48</v>
      </c>
      <c r="Q3300" s="35" t="s">
        <v>25</v>
      </c>
      <c r="R3300" s="65" t="s">
        <v>31</v>
      </c>
    </row>
    <row r="3301" spans="1:18" x14ac:dyDescent="0.3">
      <c r="A3301" s="37" t="s">
        <v>24345</v>
      </c>
      <c r="B3301" s="32" t="s">
        <v>24344</v>
      </c>
      <c r="C3301" s="37">
        <v>31002317</v>
      </c>
      <c r="D3301" s="33" t="s">
        <v>24339</v>
      </c>
      <c r="E3301" s="33" t="s">
        <v>24340</v>
      </c>
      <c r="F3301" s="33" t="s">
        <v>24346</v>
      </c>
      <c r="G3301" s="33" t="s">
        <v>24347</v>
      </c>
      <c r="H3301" s="33" t="s">
        <v>2447</v>
      </c>
      <c r="I3301" s="38">
        <v>41011</v>
      </c>
      <c r="J3301" s="33" t="s">
        <v>23</v>
      </c>
      <c r="K3301" s="33" t="s">
        <v>2447</v>
      </c>
      <c r="L3301" s="38">
        <v>40299</v>
      </c>
      <c r="M3301" s="33">
        <v>1497</v>
      </c>
      <c r="N3301" s="33">
        <v>1389</v>
      </c>
      <c r="O3301" s="33">
        <v>-108</v>
      </c>
      <c r="P3301" s="33" t="s">
        <v>48</v>
      </c>
      <c r="Q3301" s="33" t="s">
        <v>25</v>
      </c>
      <c r="R3301" s="65" t="s">
        <v>31</v>
      </c>
    </row>
    <row r="3302" spans="1:18" x14ac:dyDescent="0.3">
      <c r="A3302" s="40" t="s">
        <v>24351</v>
      </c>
      <c r="B3302" s="34" t="s">
        <v>24350</v>
      </c>
      <c r="C3302" s="40">
        <v>31002333</v>
      </c>
      <c r="D3302" s="35" t="s">
        <v>24348</v>
      </c>
      <c r="E3302" s="35" t="s">
        <v>24349</v>
      </c>
      <c r="F3302" s="35" t="s">
        <v>24352</v>
      </c>
      <c r="G3302" s="35" t="s">
        <v>1250</v>
      </c>
      <c r="H3302" s="35" t="s">
        <v>713</v>
      </c>
      <c r="I3302" s="41">
        <v>28301</v>
      </c>
      <c r="J3302" s="35" t="s">
        <v>23</v>
      </c>
      <c r="K3302" s="35" t="s">
        <v>713</v>
      </c>
      <c r="L3302" s="41">
        <v>27601</v>
      </c>
      <c r="M3302" s="35">
        <v>1560</v>
      </c>
      <c r="N3302" s="35">
        <v>1212</v>
      </c>
      <c r="O3302" s="35">
        <v>-348</v>
      </c>
      <c r="P3302" s="35" t="s">
        <v>48</v>
      </c>
      <c r="Q3302" s="35" t="s">
        <v>25</v>
      </c>
      <c r="R3302" s="65" t="s">
        <v>31</v>
      </c>
    </row>
    <row r="3303" spans="1:18" x14ac:dyDescent="0.3">
      <c r="A3303" s="37" t="s">
        <v>24354</v>
      </c>
      <c r="B3303" s="32" t="s">
        <v>24353</v>
      </c>
      <c r="C3303" s="37">
        <v>31002333</v>
      </c>
      <c r="D3303" s="33" t="s">
        <v>24348</v>
      </c>
      <c r="E3303" s="33" t="s">
        <v>24349</v>
      </c>
      <c r="F3303" s="33" t="s">
        <v>24355</v>
      </c>
      <c r="G3303" s="33" t="s">
        <v>501</v>
      </c>
      <c r="H3303" s="33" t="s">
        <v>713</v>
      </c>
      <c r="I3303" s="38">
        <v>27858</v>
      </c>
      <c r="J3303" s="33" t="s">
        <v>23</v>
      </c>
      <c r="K3303" s="33" t="s">
        <v>713</v>
      </c>
      <c r="L3303" s="38">
        <v>27601</v>
      </c>
      <c r="M3303" s="33">
        <v>1560</v>
      </c>
      <c r="N3303" s="33">
        <v>1314</v>
      </c>
      <c r="O3303" s="33">
        <v>-246</v>
      </c>
      <c r="P3303" s="33" t="s">
        <v>48</v>
      </c>
      <c r="Q3303" s="33" t="s">
        <v>25</v>
      </c>
      <c r="R3303" s="65" t="s">
        <v>31</v>
      </c>
    </row>
    <row r="3304" spans="1:18" x14ac:dyDescent="0.3">
      <c r="A3304" s="40" t="s">
        <v>24357</v>
      </c>
      <c r="B3304" s="34" t="s">
        <v>24356</v>
      </c>
      <c r="C3304" s="40">
        <v>31002333</v>
      </c>
      <c r="D3304" s="35" t="s">
        <v>24348</v>
      </c>
      <c r="E3304" s="35" t="s">
        <v>24349</v>
      </c>
      <c r="F3304" s="35" t="s">
        <v>24358</v>
      </c>
      <c r="G3304" s="35" t="s">
        <v>4939</v>
      </c>
      <c r="H3304" s="35" t="s">
        <v>713</v>
      </c>
      <c r="I3304" s="41">
        <v>27260</v>
      </c>
      <c r="J3304" s="35" t="s">
        <v>23</v>
      </c>
      <c r="K3304" s="35" t="s">
        <v>713</v>
      </c>
      <c r="L3304" s="41">
        <v>27601</v>
      </c>
      <c r="M3304" s="35">
        <v>1560</v>
      </c>
      <c r="N3304" s="35">
        <v>1155</v>
      </c>
      <c r="O3304" s="35">
        <v>-405</v>
      </c>
      <c r="P3304" s="35" t="s">
        <v>48</v>
      </c>
      <c r="Q3304" s="35" t="s">
        <v>25</v>
      </c>
      <c r="R3304" s="65" t="s">
        <v>31</v>
      </c>
    </row>
    <row r="3305" spans="1:18" x14ac:dyDescent="0.3">
      <c r="A3305" s="37" t="s">
        <v>24363</v>
      </c>
      <c r="B3305" s="32" t="s">
        <v>24362</v>
      </c>
      <c r="C3305" s="37">
        <v>31002333</v>
      </c>
      <c r="D3305" s="33" t="s">
        <v>24348</v>
      </c>
      <c r="E3305" s="33" t="s">
        <v>24349</v>
      </c>
      <c r="F3305" s="33" t="s">
        <v>24364</v>
      </c>
      <c r="G3305" s="33" t="s">
        <v>745</v>
      </c>
      <c r="H3305" s="33" t="s">
        <v>713</v>
      </c>
      <c r="I3305" s="38">
        <v>28401</v>
      </c>
      <c r="J3305" s="33" t="s">
        <v>23</v>
      </c>
      <c r="K3305" s="33" t="s">
        <v>713</v>
      </c>
      <c r="L3305" s="38">
        <v>27601</v>
      </c>
      <c r="M3305" s="33">
        <v>1560</v>
      </c>
      <c r="N3305" s="33">
        <v>1395</v>
      </c>
      <c r="O3305" s="33">
        <v>-165</v>
      </c>
      <c r="P3305" s="33" t="s">
        <v>48</v>
      </c>
      <c r="Q3305" s="33" t="s">
        <v>25</v>
      </c>
      <c r="R3305" s="65" t="s">
        <v>31</v>
      </c>
    </row>
    <row r="3306" spans="1:18" x14ac:dyDescent="0.3">
      <c r="A3306" s="37" t="s">
        <v>24381</v>
      </c>
      <c r="B3306" s="32" t="s">
        <v>24380</v>
      </c>
      <c r="C3306" s="37">
        <v>31002416</v>
      </c>
      <c r="D3306" s="33" t="s">
        <v>24365</v>
      </c>
      <c r="E3306" s="33" t="s">
        <v>24366</v>
      </c>
      <c r="F3306" s="33" t="s">
        <v>24382</v>
      </c>
      <c r="G3306" s="33" t="s">
        <v>5816</v>
      </c>
      <c r="H3306" s="33" t="s">
        <v>257</v>
      </c>
      <c r="I3306" s="38">
        <v>67357</v>
      </c>
      <c r="J3306" s="33" t="s">
        <v>23</v>
      </c>
      <c r="K3306" s="33" t="s">
        <v>257</v>
      </c>
      <c r="L3306" s="38">
        <v>67213</v>
      </c>
      <c r="M3306" s="33">
        <v>1143</v>
      </c>
      <c r="N3306" s="33">
        <v>1194</v>
      </c>
      <c r="O3306" s="33">
        <v>51</v>
      </c>
      <c r="P3306" s="33" t="s">
        <v>24</v>
      </c>
      <c r="Q3306" s="33" t="s">
        <v>25</v>
      </c>
      <c r="R3306" s="65" t="s">
        <v>15</v>
      </c>
    </row>
    <row r="3307" spans="1:18" x14ac:dyDescent="0.3">
      <c r="A3307" s="40" t="s">
        <v>24384</v>
      </c>
      <c r="B3307" s="34" t="s">
        <v>24383</v>
      </c>
      <c r="C3307" s="40">
        <v>31002416</v>
      </c>
      <c r="D3307" s="35" t="s">
        <v>24365</v>
      </c>
      <c r="E3307" s="35" t="s">
        <v>24366</v>
      </c>
      <c r="F3307" s="35" t="s">
        <v>24385</v>
      </c>
      <c r="G3307" s="35" t="s">
        <v>24386</v>
      </c>
      <c r="H3307" s="35" t="s">
        <v>257</v>
      </c>
      <c r="I3307" s="41">
        <v>67801</v>
      </c>
      <c r="J3307" s="35" t="s">
        <v>23</v>
      </c>
      <c r="K3307" s="35" t="s">
        <v>257</v>
      </c>
      <c r="L3307" s="41">
        <v>67213</v>
      </c>
      <c r="M3307" s="35">
        <v>1143</v>
      </c>
      <c r="N3307" s="35">
        <v>1290</v>
      </c>
      <c r="O3307" s="35">
        <v>147</v>
      </c>
      <c r="P3307" s="35" t="s">
        <v>24</v>
      </c>
      <c r="Q3307" s="35" t="s">
        <v>25</v>
      </c>
      <c r="R3307" s="65" t="s">
        <v>15</v>
      </c>
    </row>
    <row r="3308" spans="1:18" x14ac:dyDescent="0.3">
      <c r="A3308" s="53" t="s">
        <v>24377</v>
      </c>
      <c r="B3308" s="52" t="s">
        <v>24376</v>
      </c>
      <c r="C3308" s="53" t="s">
        <v>24365</v>
      </c>
      <c r="D3308" s="35" t="s">
        <v>24365</v>
      </c>
      <c r="E3308" s="54" t="s">
        <v>24366</v>
      </c>
      <c r="F3308" s="54" t="s">
        <v>24378</v>
      </c>
      <c r="G3308" s="54" t="s">
        <v>24379</v>
      </c>
      <c r="H3308" s="54" t="s">
        <v>257</v>
      </c>
      <c r="I3308" s="55">
        <v>67901</v>
      </c>
      <c r="J3308" s="54" t="s">
        <v>23</v>
      </c>
      <c r="K3308" s="35" t="s">
        <v>257</v>
      </c>
      <c r="L3308" s="41">
        <v>67213</v>
      </c>
      <c r="M3308" s="35">
        <v>1143</v>
      </c>
      <c r="N3308" s="35">
        <v>1266</v>
      </c>
      <c r="O3308" s="35">
        <v>123</v>
      </c>
      <c r="P3308" s="35" t="s">
        <v>24</v>
      </c>
      <c r="Q3308" s="35" t="s">
        <v>25</v>
      </c>
      <c r="R3308" s="65" t="s">
        <v>15</v>
      </c>
    </row>
    <row r="3309" spans="1:18" x14ac:dyDescent="0.3">
      <c r="A3309" s="49" t="s">
        <v>24374</v>
      </c>
      <c r="B3309" s="48" t="s">
        <v>24373</v>
      </c>
      <c r="C3309" s="49" t="s">
        <v>24365</v>
      </c>
      <c r="D3309" s="33" t="s">
        <v>24365</v>
      </c>
      <c r="E3309" s="50" t="s">
        <v>24366</v>
      </c>
      <c r="F3309" s="50" t="s">
        <v>24375</v>
      </c>
      <c r="G3309" s="50" t="s">
        <v>256</v>
      </c>
      <c r="H3309" s="50" t="s">
        <v>257</v>
      </c>
      <c r="I3309" s="51">
        <v>67846</v>
      </c>
      <c r="J3309" s="50" t="s">
        <v>23</v>
      </c>
      <c r="K3309" s="33" t="s">
        <v>257</v>
      </c>
      <c r="L3309" s="38">
        <v>67213</v>
      </c>
      <c r="M3309" s="33">
        <v>1143</v>
      </c>
      <c r="N3309" s="33">
        <v>1266</v>
      </c>
      <c r="O3309" s="33">
        <v>123</v>
      </c>
      <c r="P3309" s="33" t="s">
        <v>24</v>
      </c>
      <c r="Q3309" s="33" t="s">
        <v>25</v>
      </c>
      <c r="R3309" s="65" t="s">
        <v>15</v>
      </c>
    </row>
    <row r="3310" spans="1:18" x14ac:dyDescent="0.3">
      <c r="A3310" s="53" t="s">
        <v>24371</v>
      </c>
      <c r="B3310" s="52" t="s">
        <v>24370</v>
      </c>
      <c r="C3310" s="53" t="s">
        <v>24365</v>
      </c>
      <c r="D3310" s="35" t="s">
        <v>24365</v>
      </c>
      <c r="E3310" s="54" t="s">
        <v>24366</v>
      </c>
      <c r="F3310" s="54" t="s">
        <v>24372</v>
      </c>
      <c r="G3310" s="54" t="s">
        <v>261</v>
      </c>
      <c r="H3310" s="54" t="s">
        <v>257</v>
      </c>
      <c r="I3310" s="55">
        <v>67530</v>
      </c>
      <c r="J3310" s="54" t="s">
        <v>23</v>
      </c>
      <c r="K3310" s="35" t="s">
        <v>257</v>
      </c>
      <c r="L3310" s="41">
        <v>67213</v>
      </c>
      <c r="M3310" s="35">
        <v>1143</v>
      </c>
      <c r="N3310" s="35">
        <v>1170</v>
      </c>
      <c r="O3310" s="35">
        <v>27</v>
      </c>
      <c r="P3310" s="35" t="s">
        <v>24</v>
      </c>
      <c r="Q3310" s="35" t="s">
        <v>25</v>
      </c>
      <c r="R3310" s="65" t="s">
        <v>15</v>
      </c>
    </row>
    <row r="3311" spans="1:18" x14ac:dyDescent="0.3">
      <c r="A3311" s="49" t="s">
        <v>24368</v>
      </c>
      <c r="B3311" s="48" t="s">
        <v>24367</v>
      </c>
      <c r="C3311" s="49" t="s">
        <v>24365</v>
      </c>
      <c r="D3311" s="33" t="s">
        <v>24365</v>
      </c>
      <c r="E3311" s="50" t="s">
        <v>24366</v>
      </c>
      <c r="F3311" s="50" t="s">
        <v>24369</v>
      </c>
      <c r="G3311" s="50" t="s">
        <v>4035</v>
      </c>
      <c r="H3311" s="50" t="s">
        <v>257</v>
      </c>
      <c r="I3311" s="51">
        <v>67301</v>
      </c>
      <c r="J3311" s="50" t="s">
        <v>23</v>
      </c>
      <c r="K3311" s="33" t="s">
        <v>257</v>
      </c>
      <c r="L3311" s="38">
        <v>67213</v>
      </c>
      <c r="M3311" s="33">
        <v>1143</v>
      </c>
      <c r="N3311" s="33">
        <v>1194</v>
      </c>
      <c r="O3311" s="33">
        <v>51</v>
      </c>
      <c r="P3311" s="33" t="s">
        <v>24</v>
      </c>
      <c r="Q3311" s="33" t="s">
        <v>25</v>
      </c>
      <c r="R3311" s="65" t="s">
        <v>15</v>
      </c>
    </row>
    <row r="3312" spans="1:18" x14ac:dyDescent="0.3">
      <c r="A3312" s="57" t="s">
        <v>36425</v>
      </c>
      <c r="B3312" s="56" t="s">
        <v>36424</v>
      </c>
      <c r="C3312" s="57" t="s">
        <v>24365</v>
      </c>
      <c r="D3312" s="35" t="s">
        <v>24365</v>
      </c>
      <c r="E3312" s="54" t="s">
        <v>24366</v>
      </c>
      <c r="F3312" s="58" t="s">
        <v>36426</v>
      </c>
      <c r="G3312" s="58" t="s">
        <v>2526</v>
      </c>
      <c r="H3312" s="58" t="s">
        <v>257</v>
      </c>
      <c r="I3312" s="59">
        <v>67152</v>
      </c>
      <c r="J3312" s="58" t="s">
        <v>23</v>
      </c>
      <c r="K3312" s="35" t="s">
        <v>257</v>
      </c>
      <c r="L3312" s="41">
        <v>67213</v>
      </c>
      <c r="M3312" s="35">
        <v>1143</v>
      </c>
      <c r="N3312" s="35">
        <v>1194</v>
      </c>
      <c r="O3312" s="35">
        <v>51</v>
      </c>
      <c r="P3312" s="35" t="s">
        <v>24</v>
      </c>
      <c r="Q3312" s="35" t="s">
        <v>25</v>
      </c>
      <c r="R3312" s="65" t="s">
        <v>15</v>
      </c>
    </row>
    <row r="3313" spans="1:18" x14ac:dyDescent="0.3">
      <c r="A3313" s="61" t="s">
        <v>36428</v>
      </c>
      <c r="B3313" s="60" t="s">
        <v>36427</v>
      </c>
      <c r="C3313" s="61" t="s">
        <v>24365</v>
      </c>
      <c r="D3313" s="33" t="s">
        <v>24365</v>
      </c>
      <c r="E3313" s="50" t="s">
        <v>24366</v>
      </c>
      <c r="F3313" s="62" t="s">
        <v>36429</v>
      </c>
      <c r="G3313" s="62" t="s">
        <v>36430</v>
      </c>
      <c r="H3313" s="62" t="s">
        <v>257</v>
      </c>
      <c r="I3313" s="63">
        <v>67005</v>
      </c>
      <c r="J3313" s="62" t="s">
        <v>23</v>
      </c>
      <c r="K3313" s="33" t="s">
        <v>257</v>
      </c>
      <c r="L3313" s="38">
        <v>67213</v>
      </c>
      <c r="M3313" s="33">
        <v>1143</v>
      </c>
      <c r="N3313" s="33">
        <v>1170</v>
      </c>
      <c r="O3313" s="33">
        <v>27</v>
      </c>
      <c r="P3313" s="33" t="s">
        <v>24</v>
      </c>
      <c r="Q3313" s="33" t="s">
        <v>25</v>
      </c>
      <c r="R3313" s="65" t="s">
        <v>15</v>
      </c>
    </row>
    <row r="3314" spans="1:18" x14ac:dyDescent="0.3">
      <c r="A3314" s="37" t="s">
        <v>24398</v>
      </c>
      <c r="B3314" s="32" t="s">
        <v>24397</v>
      </c>
      <c r="C3314" s="37">
        <v>31002513</v>
      </c>
      <c r="D3314" s="33" t="s">
        <v>24395</v>
      </c>
      <c r="E3314" s="33" t="s">
        <v>24396</v>
      </c>
      <c r="F3314" s="33" t="s">
        <v>24399</v>
      </c>
      <c r="G3314" s="33" t="s">
        <v>10831</v>
      </c>
      <c r="H3314" s="33" t="s">
        <v>1929</v>
      </c>
      <c r="I3314" s="38">
        <v>60048</v>
      </c>
      <c r="J3314" s="33" t="s">
        <v>23</v>
      </c>
      <c r="K3314" s="33" t="s">
        <v>1929</v>
      </c>
      <c r="L3314" s="38">
        <v>60914</v>
      </c>
      <c r="M3314" s="33">
        <v>1437</v>
      </c>
      <c r="N3314" s="33">
        <v>1719</v>
      </c>
      <c r="O3314" s="33">
        <v>282</v>
      </c>
      <c r="P3314" s="33" t="s">
        <v>24</v>
      </c>
      <c r="Q3314" s="33" t="s">
        <v>25</v>
      </c>
      <c r="R3314" s="65" t="s">
        <v>15</v>
      </c>
    </row>
    <row r="3315" spans="1:18" x14ac:dyDescent="0.3">
      <c r="A3315" s="40" t="s">
        <v>24401</v>
      </c>
      <c r="B3315" s="34" t="s">
        <v>24400</v>
      </c>
      <c r="C3315" s="40">
        <v>31002513</v>
      </c>
      <c r="D3315" s="35" t="s">
        <v>24395</v>
      </c>
      <c r="E3315" s="35" t="s">
        <v>24396</v>
      </c>
      <c r="F3315" s="35" t="s">
        <v>24402</v>
      </c>
      <c r="G3315" s="35" t="s">
        <v>24403</v>
      </c>
      <c r="H3315" s="35" t="s">
        <v>1929</v>
      </c>
      <c r="I3315" s="41">
        <v>60067</v>
      </c>
      <c r="J3315" s="35" t="s">
        <v>23</v>
      </c>
      <c r="K3315" s="35" t="s">
        <v>1929</v>
      </c>
      <c r="L3315" s="41">
        <v>60914</v>
      </c>
      <c r="M3315" s="35">
        <v>1437</v>
      </c>
      <c r="N3315" s="35">
        <v>2058</v>
      </c>
      <c r="O3315" s="35">
        <v>621</v>
      </c>
      <c r="P3315" s="35" t="s">
        <v>24</v>
      </c>
      <c r="Q3315" s="35" t="s">
        <v>25</v>
      </c>
      <c r="R3315" s="65" t="s">
        <v>15</v>
      </c>
    </row>
    <row r="3316" spans="1:18" x14ac:dyDescent="0.3">
      <c r="A3316" s="37" t="s">
        <v>24404</v>
      </c>
      <c r="B3316" s="32" t="s">
        <v>14308</v>
      </c>
      <c r="C3316" s="37">
        <v>31002513</v>
      </c>
      <c r="D3316" s="33" t="s">
        <v>24395</v>
      </c>
      <c r="E3316" s="33" t="s">
        <v>24396</v>
      </c>
      <c r="F3316" s="33" t="s">
        <v>14310</v>
      </c>
      <c r="G3316" s="33" t="s">
        <v>14304</v>
      </c>
      <c r="H3316" s="33" t="s">
        <v>1929</v>
      </c>
      <c r="I3316" s="38">
        <v>60106</v>
      </c>
      <c r="J3316" s="33" t="s">
        <v>23</v>
      </c>
      <c r="K3316" s="33" t="s">
        <v>1929</v>
      </c>
      <c r="L3316" s="38">
        <v>60914</v>
      </c>
      <c r="M3316" s="33">
        <v>1437</v>
      </c>
      <c r="N3316" s="33">
        <v>2058</v>
      </c>
      <c r="O3316" s="33">
        <v>621</v>
      </c>
      <c r="P3316" s="33" t="s">
        <v>24</v>
      </c>
      <c r="Q3316" s="33" t="s">
        <v>25</v>
      </c>
      <c r="R3316" s="65" t="s">
        <v>15</v>
      </c>
    </row>
    <row r="3317" spans="1:18" x14ac:dyDescent="0.3">
      <c r="A3317" s="40" t="s">
        <v>24405</v>
      </c>
      <c r="B3317" s="34" t="s">
        <v>24396</v>
      </c>
      <c r="C3317" s="40">
        <v>31002513</v>
      </c>
      <c r="D3317" s="35" t="s">
        <v>24395</v>
      </c>
      <c r="E3317" s="35" t="s">
        <v>24396</v>
      </c>
      <c r="F3317" s="35" t="s">
        <v>24406</v>
      </c>
      <c r="G3317" s="35" t="s">
        <v>17901</v>
      </c>
      <c r="H3317" s="35" t="s">
        <v>1929</v>
      </c>
      <c r="I3317" s="41">
        <v>60120</v>
      </c>
      <c r="J3317" s="35" t="s">
        <v>23</v>
      </c>
      <c r="K3317" s="35" t="s">
        <v>1929</v>
      </c>
      <c r="L3317" s="41">
        <v>60914</v>
      </c>
      <c r="M3317" s="35">
        <v>1437</v>
      </c>
      <c r="N3317" s="35">
        <v>2058</v>
      </c>
      <c r="O3317" s="35">
        <v>621</v>
      </c>
      <c r="P3317" s="35" t="s">
        <v>24</v>
      </c>
      <c r="Q3317" s="35" t="s">
        <v>25</v>
      </c>
      <c r="R3317" s="65" t="s">
        <v>15</v>
      </c>
    </row>
    <row r="3318" spans="1:18" x14ac:dyDescent="0.3">
      <c r="A3318" s="37" t="s">
        <v>24408</v>
      </c>
      <c r="B3318" s="32" t="s">
        <v>24407</v>
      </c>
      <c r="C3318" s="37">
        <v>31002513</v>
      </c>
      <c r="D3318" s="33" t="s">
        <v>24395</v>
      </c>
      <c r="E3318" s="33" t="s">
        <v>24396</v>
      </c>
      <c r="F3318" s="33" t="s">
        <v>24409</v>
      </c>
      <c r="G3318" s="33" t="s">
        <v>8917</v>
      </c>
      <c r="H3318" s="33" t="s">
        <v>1929</v>
      </c>
      <c r="I3318" s="38">
        <v>60130</v>
      </c>
      <c r="J3318" s="33" t="s">
        <v>23</v>
      </c>
      <c r="K3318" s="33" t="s">
        <v>1929</v>
      </c>
      <c r="L3318" s="38">
        <v>60914</v>
      </c>
      <c r="M3318" s="33">
        <v>1437</v>
      </c>
      <c r="N3318" s="33">
        <v>2058</v>
      </c>
      <c r="O3318" s="33">
        <v>621</v>
      </c>
      <c r="P3318" s="33" t="s">
        <v>24</v>
      </c>
      <c r="Q3318" s="33" t="s">
        <v>25</v>
      </c>
      <c r="R3318" s="65" t="s">
        <v>15</v>
      </c>
    </row>
    <row r="3319" spans="1:18" x14ac:dyDescent="0.3">
      <c r="A3319" s="40" t="s">
        <v>24411</v>
      </c>
      <c r="B3319" s="34" t="s">
        <v>24410</v>
      </c>
      <c r="C3319" s="40">
        <v>31002513</v>
      </c>
      <c r="D3319" s="35" t="s">
        <v>24395</v>
      </c>
      <c r="E3319" s="35" t="s">
        <v>24396</v>
      </c>
      <c r="F3319" s="35" t="s">
        <v>24412</v>
      </c>
      <c r="G3319" s="35" t="s">
        <v>24413</v>
      </c>
      <c r="H3319" s="35" t="s">
        <v>1929</v>
      </c>
      <c r="I3319" s="41">
        <v>60153</v>
      </c>
      <c r="J3319" s="35" t="s">
        <v>23</v>
      </c>
      <c r="K3319" s="35" t="s">
        <v>1929</v>
      </c>
      <c r="L3319" s="41">
        <v>60914</v>
      </c>
      <c r="M3319" s="35">
        <v>1437</v>
      </c>
      <c r="N3319" s="35">
        <v>2058</v>
      </c>
      <c r="O3319" s="35">
        <v>621</v>
      </c>
      <c r="P3319" s="35" t="s">
        <v>24</v>
      </c>
      <c r="Q3319" s="35" t="s">
        <v>25</v>
      </c>
      <c r="R3319" s="65" t="s">
        <v>15</v>
      </c>
    </row>
    <row r="3320" spans="1:18" x14ac:dyDescent="0.3">
      <c r="A3320" s="37" t="s">
        <v>24414</v>
      </c>
      <c r="B3320" s="32" t="s">
        <v>24396</v>
      </c>
      <c r="C3320" s="37">
        <v>31002513</v>
      </c>
      <c r="D3320" s="33" t="s">
        <v>24395</v>
      </c>
      <c r="E3320" s="33" t="s">
        <v>24396</v>
      </c>
      <c r="F3320" s="33" t="s">
        <v>24415</v>
      </c>
      <c r="G3320" s="33" t="s">
        <v>14074</v>
      </c>
      <c r="H3320" s="33" t="s">
        <v>1929</v>
      </c>
      <c r="I3320" s="38">
        <v>60173</v>
      </c>
      <c r="J3320" s="33" t="s">
        <v>23</v>
      </c>
      <c r="K3320" s="33" t="s">
        <v>1929</v>
      </c>
      <c r="L3320" s="38">
        <v>60914</v>
      </c>
      <c r="M3320" s="33">
        <v>1437</v>
      </c>
      <c r="N3320" s="33">
        <v>2058</v>
      </c>
      <c r="O3320" s="33">
        <v>621</v>
      </c>
      <c r="P3320" s="33" t="s">
        <v>24</v>
      </c>
      <c r="Q3320" s="33" t="s">
        <v>25</v>
      </c>
      <c r="R3320" s="65" t="s">
        <v>15</v>
      </c>
    </row>
    <row r="3321" spans="1:18" x14ac:dyDescent="0.3">
      <c r="A3321" s="40" t="s">
        <v>24417</v>
      </c>
      <c r="B3321" s="34" t="s">
        <v>24416</v>
      </c>
      <c r="C3321" s="40">
        <v>31002513</v>
      </c>
      <c r="D3321" s="35" t="s">
        <v>24395</v>
      </c>
      <c r="E3321" s="35" t="s">
        <v>24396</v>
      </c>
      <c r="F3321" s="35" t="s">
        <v>24418</v>
      </c>
      <c r="G3321" s="35" t="s">
        <v>24419</v>
      </c>
      <c r="H3321" s="35" t="s">
        <v>1929</v>
      </c>
      <c r="I3321" s="41">
        <v>60423</v>
      </c>
      <c r="J3321" s="35" t="s">
        <v>23</v>
      </c>
      <c r="K3321" s="35" t="s">
        <v>1929</v>
      </c>
      <c r="L3321" s="41">
        <v>60914</v>
      </c>
      <c r="M3321" s="35">
        <v>1437</v>
      </c>
      <c r="N3321" s="35">
        <v>1755</v>
      </c>
      <c r="O3321" s="35">
        <v>318</v>
      </c>
      <c r="P3321" s="35" t="s">
        <v>24</v>
      </c>
      <c r="Q3321" s="35" t="s">
        <v>25</v>
      </c>
      <c r="R3321" s="65" t="s">
        <v>15</v>
      </c>
    </row>
    <row r="3322" spans="1:18" x14ac:dyDescent="0.3">
      <c r="A3322" s="37" t="s">
        <v>24421</v>
      </c>
      <c r="B3322" s="32" t="s">
        <v>24420</v>
      </c>
      <c r="C3322" s="37">
        <v>31002513</v>
      </c>
      <c r="D3322" s="33" t="s">
        <v>24395</v>
      </c>
      <c r="E3322" s="33" t="s">
        <v>24396</v>
      </c>
      <c r="F3322" s="33" t="s">
        <v>24422</v>
      </c>
      <c r="G3322" s="33" t="s">
        <v>24423</v>
      </c>
      <c r="H3322" s="33" t="s">
        <v>1929</v>
      </c>
      <c r="I3322" s="38">
        <v>60426</v>
      </c>
      <c r="J3322" s="33" t="s">
        <v>23</v>
      </c>
      <c r="K3322" s="33" t="s">
        <v>1929</v>
      </c>
      <c r="L3322" s="38">
        <v>60914</v>
      </c>
      <c r="M3322" s="33">
        <v>1437</v>
      </c>
      <c r="N3322" s="33">
        <v>2058</v>
      </c>
      <c r="O3322" s="33">
        <v>621</v>
      </c>
      <c r="P3322" s="33" t="s">
        <v>24</v>
      </c>
      <c r="Q3322" s="33" t="s">
        <v>25</v>
      </c>
      <c r="R3322" s="65" t="s">
        <v>15</v>
      </c>
    </row>
    <row r="3323" spans="1:18" x14ac:dyDescent="0.3">
      <c r="A3323" s="40" t="s">
        <v>24424</v>
      </c>
      <c r="B3323" s="34" t="s">
        <v>24396</v>
      </c>
      <c r="C3323" s="40">
        <v>31002513</v>
      </c>
      <c r="D3323" s="35" t="s">
        <v>24395</v>
      </c>
      <c r="E3323" s="35" t="s">
        <v>24396</v>
      </c>
      <c r="F3323" s="35" t="s">
        <v>24425</v>
      </c>
      <c r="G3323" s="35" t="s">
        <v>14427</v>
      </c>
      <c r="H3323" s="35" t="s">
        <v>1929</v>
      </c>
      <c r="I3323" s="41">
        <v>60439</v>
      </c>
      <c r="J3323" s="35" t="s">
        <v>23</v>
      </c>
      <c r="K3323" s="35" t="s">
        <v>1929</v>
      </c>
      <c r="L3323" s="41">
        <v>60914</v>
      </c>
      <c r="M3323" s="35">
        <v>1437</v>
      </c>
      <c r="N3323" s="35">
        <v>2058</v>
      </c>
      <c r="O3323" s="35">
        <v>621</v>
      </c>
      <c r="P3323" s="35" t="s">
        <v>24</v>
      </c>
      <c r="Q3323" s="35" t="s">
        <v>25</v>
      </c>
      <c r="R3323" s="65" t="s">
        <v>15</v>
      </c>
    </row>
    <row r="3324" spans="1:18" x14ac:dyDescent="0.3">
      <c r="A3324" s="37" t="s">
        <v>24427</v>
      </c>
      <c r="B3324" s="32" t="s">
        <v>24426</v>
      </c>
      <c r="C3324" s="37">
        <v>31002513</v>
      </c>
      <c r="D3324" s="33" t="s">
        <v>24395</v>
      </c>
      <c r="E3324" s="33" t="s">
        <v>24396</v>
      </c>
      <c r="F3324" s="33" t="s">
        <v>24428</v>
      </c>
      <c r="G3324" s="33" t="s">
        <v>24429</v>
      </c>
      <c r="H3324" s="33" t="s">
        <v>1929</v>
      </c>
      <c r="I3324" s="38">
        <v>60441</v>
      </c>
      <c r="J3324" s="33" t="s">
        <v>23</v>
      </c>
      <c r="K3324" s="33" t="s">
        <v>1929</v>
      </c>
      <c r="L3324" s="38">
        <v>60914</v>
      </c>
      <c r="M3324" s="33">
        <v>1437</v>
      </c>
      <c r="N3324" s="33">
        <v>1755</v>
      </c>
      <c r="O3324" s="33">
        <v>318</v>
      </c>
      <c r="P3324" s="33" t="s">
        <v>24</v>
      </c>
      <c r="Q3324" s="33" t="s">
        <v>25</v>
      </c>
      <c r="R3324" s="65" t="s">
        <v>15</v>
      </c>
    </row>
    <row r="3325" spans="1:18" x14ac:dyDescent="0.3">
      <c r="A3325" s="40" t="s">
        <v>24431</v>
      </c>
      <c r="B3325" s="34" t="s">
        <v>24430</v>
      </c>
      <c r="C3325" s="40">
        <v>31002513</v>
      </c>
      <c r="D3325" s="35" t="s">
        <v>24395</v>
      </c>
      <c r="E3325" s="35" t="s">
        <v>24396</v>
      </c>
      <c r="F3325" s="35" t="s">
        <v>24432</v>
      </c>
      <c r="G3325" s="35" t="s">
        <v>24433</v>
      </c>
      <c r="H3325" s="35" t="s">
        <v>1929</v>
      </c>
      <c r="I3325" s="41">
        <v>60453</v>
      </c>
      <c r="J3325" s="35" t="s">
        <v>23</v>
      </c>
      <c r="K3325" s="35" t="s">
        <v>1929</v>
      </c>
      <c r="L3325" s="41">
        <v>60914</v>
      </c>
      <c r="M3325" s="35">
        <v>1437</v>
      </c>
      <c r="N3325" s="35">
        <v>2058</v>
      </c>
      <c r="O3325" s="35">
        <v>621</v>
      </c>
      <c r="P3325" s="35" t="s">
        <v>24</v>
      </c>
      <c r="Q3325" s="35" t="s">
        <v>25</v>
      </c>
      <c r="R3325" s="65" t="s">
        <v>15</v>
      </c>
    </row>
    <row r="3326" spans="1:18" x14ac:dyDescent="0.3">
      <c r="A3326" s="37" t="s">
        <v>24435</v>
      </c>
      <c r="B3326" s="32" t="s">
        <v>24434</v>
      </c>
      <c r="C3326" s="37">
        <v>31002513</v>
      </c>
      <c r="D3326" s="33" t="s">
        <v>24395</v>
      </c>
      <c r="E3326" s="33" t="s">
        <v>24396</v>
      </c>
      <c r="F3326" s="33" t="s">
        <v>24436</v>
      </c>
      <c r="G3326" s="33" t="s">
        <v>24437</v>
      </c>
      <c r="H3326" s="33" t="s">
        <v>1929</v>
      </c>
      <c r="I3326" s="38">
        <v>60462</v>
      </c>
      <c r="J3326" s="33" t="s">
        <v>23</v>
      </c>
      <c r="K3326" s="33" t="s">
        <v>1929</v>
      </c>
      <c r="L3326" s="38">
        <v>60914</v>
      </c>
      <c r="M3326" s="33">
        <v>1437</v>
      </c>
      <c r="N3326" s="33">
        <v>2058</v>
      </c>
      <c r="O3326" s="33">
        <v>621</v>
      </c>
      <c r="P3326" s="33" t="s">
        <v>24</v>
      </c>
      <c r="Q3326" s="33" t="s">
        <v>25</v>
      </c>
      <c r="R3326" s="65" t="s">
        <v>15</v>
      </c>
    </row>
    <row r="3327" spans="1:18" x14ac:dyDescent="0.3">
      <c r="A3327" s="40" t="s">
        <v>24439</v>
      </c>
      <c r="B3327" s="34" t="s">
        <v>24438</v>
      </c>
      <c r="C3327" s="40">
        <v>31002513</v>
      </c>
      <c r="D3327" s="35" t="s">
        <v>24395</v>
      </c>
      <c r="E3327" s="35" t="s">
        <v>24396</v>
      </c>
      <c r="F3327" s="35" t="s">
        <v>24440</v>
      </c>
      <c r="G3327" s="35" t="s">
        <v>17866</v>
      </c>
      <c r="H3327" s="35" t="s">
        <v>1929</v>
      </c>
      <c r="I3327" s="41">
        <v>60477</v>
      </c>
      <c r="J3327" s="35" t="s">
        <v>23</v>
      </c>
      <c r="K3327" s="35" t="s">
        <v>1929</v>
      </c>
      <c r="L3327" s="41">
        <v>60914</v>
      </c>
      <c r="M3327" s="35">
        <v>1437</v>
      </c>
      <c r="N3327" s="35">
        <v>2058</v>
      </c>
      <c r="O3327" s="35">
        <v>621</v>
      </c>
      <c r="P3327" s="35" t="s">
        <v>24</v>
      </c>
      <c r="Q3327" s="35" t="s">
        <v>25</v>
      </c>
      <c r="R3327" s="65" t="s">
        <v>15</v>
      </c>
    </row>
    <row r="3328" spans="1:18" x14ac:dyDescent="0.3">
      <c r="A3328" s="37" t="s">
        <v>24441</v>
      </c>
      <c r="B3328" s="32" t="s">
        <v>24396</v>
      </c>
      <c r="C3328" s="37">
        <v>31002513</v>
      </c>
      <c r="D3328" s="33" t="s">
        <v>24395</v>
      </c>
      <c r="E3328" s="33" t="s">
        <v>24396</v>
      </c>
      <c r="F3328" s="33" t="s">
        <v>24442</v>
      </c>
      <c r="G3328" s="33" t="s">
        <v>17866</v>
      </c>
      <c r="H3328" s="33" t="s">
        <v>1929</v>
      </c>
      <c r="I3328" s="38">
        <v>60487</v>
      </c>
      <c r="J3328" s="33" t="s">
        <v>23</v>
      </c>
      <c r="K3328" s="33" t="s">
        <v>1929</v>
      </c>
      <c r="L3328" s="38">
        <v>60914</v>
      </c>
      <c r="M3328" s="33">
        <v>1437</v>
      </c>
      <c r="N3328" s="33">
        <v>2058</v>
      </c>
      <c r="O3328" s="33">
        <v>621</v>
      </c>
      <c r="P3328" s="33" t="s">
        <v>24</v>
      </c>
      <c r="Q3328" s="33" t="s">
        <v>25</v>
      </c>
      <c r="R3328" s="65" t="s">
        <v>15</v>
      </c>
    </row>
    <row r="3329" spans="1:18" x14ac:dyDescent="0.3">
      <c r="A3329" s="40" t="s">
        <v>24444</v>
      </c>
      <c r="B3329" s="34" t="s">
        <v>24443</v>
      </c>
      <c r="C3329" s="40">
        <v>31002513</v>
      </c>
      <c r="D3329" s="35" t="s">
        <v>24395</v>
      </c>
      <c r="E3329" s="35" t="s">
        <v>24396</v>
      </c>
      <c r="F3329" s="35" t="s">
        <v>24445</v>
      </c>
      <c r="G3329" s="35" t="s">
        <v>3934</v>
      </c>
      <c r="H3329" s="35" t="s">
        <v>1929</v>
      </c>
      <c r="I3329" s="41">
        <v>60608</v>
      </c>
      <c r="J3329" s="35" t="s">
        <v>23</v>
      </c>
      <c r="K3329" s="35" t="s">
        <v>1929</v>
      </c>
      <c r="L3329" s="41">
        <v>60914</v>
      </c>
      <c r="M3329" s="35">
        <v>1437</v>
      </c>
      <c r="N3329" s="35">
        <v>2058</v>
      </c>
      <c r="O3329" s="35">
        <v>621</v>
      </c>
      <c r="P3329" s="35" t="s">
        <v>24</v>
      </c>
      <c r="Q3329" s="35" t="s">
        <v>25</v>
      </c>
      <c r="R3329" s="65" t="s">
        <v>15</v>
      </c>
    </row>
    <row r="3330" spans="1:18" x14ac:dyDescent="0.3">
      <c r="A3330" s="37" t="s">
        <v>24447</v>
      </c>
      <c r="B3330" s="32" t="s">
        <v>24446</v>
      </c>
      <c r="C3330" s="37">
        <v>31002513</v>
      </c>
      <c r="D3330" s="33" t="s">
        <v>24395</v>
      </c>
      <c r="E3330" s="33" t="s">
        <v>24396</v>
      </c>
      <c r="F3330" s="33" t="s">
        <v>24448</v>
      </c>
      <c r="G3330" s="33" t="s">
        <v>3934</v>
      </c>
      <c r="H3330" s="33" t="s">
        <v>1929</v>
      </c>
      <c r="I3330" s="38">
        <v>60617</v>
      </c>
      <c r="J3330" s="33" t="s">
        <v>23</v>
      </c>
      <c r="K3330" s="33" t="s">
        <v>1929</v>
      </c>
      <c r="L3330" s="38">
        <v>60914</v>
      </c>
      <c r="M3330" s="33">
        <v>1437</v>
      </c>
      <c r="N3330" s="33">
        <v>2058</v>
      </c>
      <c r="O3330" s="33">
        <v>621</v>
      </c>
      <c r="P3330" s="33" t="s">
        <v>24</v>
      </c>
      <c r="Q3330" s="33" t="s">
        <v>25</v>
      </c>
      <c r="R3330" s="65" t="s">
        <v>15</v>
      </c>
    </row>
    <row r="3331" spans="1:18" x14ac:dyDescent="0.3">
      <c r="A3331" s="40" t="s">
        <v>24450</v>
      </c>
      <c r="B3331" s="34" t="s">
        <v>24449</v>
      </c>
      <c r="C3331" s="40">
        <v>31002513</v>
      </c>
      <c r="D3331" s="35" t="s">
        <v>24395</v>
      </c>
      <c r="E3331" s="35" t="s">
        <v>24396</v>
      </c>
      <c r="F3331" s="35" t="s">
        <v>24451</v>
      </c>
      <c r="G3331" s="35" t="s">
        <v>3934</v>
      </c>
      <c r="H3331" s="35" t="s">
        <v>1929</v>
      </c>
      <c r="I3331" s="41">
        <v>60628</v>
      </c>
      <c r="J3331" s="35" t="s">
        <v>23</v>
      </c>
      <c r="K3331" s="35" t="s">
        <v>1929</v>
      </c>
      <c r="L3331" s="41">
        <v>60914</v>
      </c>
      <c r="M3331" s="35">
        <v>1437</v>
      </c>
      <c r="N3331" s="35">
        <v>2058</v>
      </c>
      <c r="O3331" s="35">
        <v>621</v>
      </c>
      <c r="P3331" s="35" t="s">
        <v>24</v>
      </c>
      <c r="Q3331" s="35" t="s">
        <v>25</v>
      </c>
      <c r="R3331" s="65" t="s">
        <v>15</v>
      </c>
    </row>
    <row r="3332" spans="1:18" x14ac:dyDescent="0.3">
      <c r="A3332" s="37" t="s">
        <v>24453</v>
      </c>
      <c r="B3332" s="32" t="s">
        <v>24452</v>
      </c>
      <c r="C3332" s="37">
        <v>31002513</v>
      </c>
      <c r="D3332" s="33" t="s">
        <v>24395</v>
      </c>
      <c r="E3332" s="33" t="s">
        <v>24396</v>
      </c>
      <c r="F3332" s="33" t="s">
        <v>24454</v>
      </c>
      <c r="G3332" s="33" t="s">
        <v>3934</v>
      </c>
      <c r="H3332" s="33" t="s">
        <v>1929</v>
      </c>
      <c r="I3332" s="38">
        <v>60629</v>
      </c>
      <c r="J3332" s="33" t="s">
        <v>23</v>
      </c>
      <c r="K3332" s="33" t="s">
        <v>1929</v>
      </c>
      <c r="L3332" s="38">
        <v>60914</v>
      </c>
      <c r="M3332" s="33">
        <v>1437</v>
      </c>
      <c r="N3332" s="33">
        <v>2058</v>
      </c>
      <c r="O3332" s="33">
        <v>621</v>
      </c>
      <c r="P3332" s="33" t="s">
        <v>24</v>
      </c>
      <c r="Q3332" s="33" t="s">
        <v>25</v>
      </c>
      <c r="R3332" s="65" t="s">
        <v>15</v>
      </c>
    </row>
    <row r="3333" spans="1:18" x14ac:dyDescent="0.3">
      <c r="A3333" s="40" t="s">
        <v>24455</v>
      </c>
      <c r="B3333" s="34" t="s">
        <v>24396</v>
      </c>
      <c r="C3333" s="40">
        <v>31002513</v>
      </c>
      <c r="D3333" s="35" t="s">
        <v>24395</v>
      </c>
      <c r="E3333" s="35" t="s">
        <v>24396</v>
      </c>
      <c r="F3333" s="35" t="s">
        <v>24456</v>
      </c>
      <c r="G3333" s="35" t="s">
        <v>3934</v>
      </c>
      <c r="H3333" s="35" t="s">
        <v>1929</v>
      </c>
      <c r="I3333" s="41">
        <v>60632</v>
      </c>
      <c r="J3333" s="35" t="s">
        <v>23</v>
      </c>
      <c r="K3333" s="35" t="s">
        <v>1929</v>
      </c>
      <c r="L3333" s="41">
        <v>60914</v>
      </c>
      <c r="M3333" s="35">
        <v>1437</v>
      </c>
      <c r="N3333" s="35">
        <v>2058</v>
      </c>
      <c r="O3333" s="35">
        <v>621</v>
      </c>
      <c r="P3333" s="35" t="s">
        <v>24</v>
      </c>
      <c r="Q3333" s="35" t="s">
        <v>25</v>
      </c>
      <c r="R3333" s="65" t="s">
        <v>15</v>
      </c>
    </row>
    <row r="3334" spans="1:18" x14ac:dyDescent="0.3">
      <c r="A3334" s="37" t="s">
        <v>24458</v>
      </c>
      <c r="B3334" s="32" t="s">
        <v>24457</v>
      </c>
      <c r="C3334" s="37">
        <v>31002513</v>
      </c>
      <c r="D3334" s="33" t="s">
        <v>24395</v>
      </c>
      <c r="E3334" s="33" t="s">
        <v>24396</v>
      </c>
      <c r="F3334" s="33" t="s">
        <v>24459</v>
      </c>
      <c r="G3334" s="33" t="s">
        <v>3934</v>
      </c>
      <c r="H3334" s="33" t="s">
        <v>1929</v>
      </c>
      <c r="I3334" s="38">
        <v>60632</v>
      </c>
      <c r="J3334" s="33" t="s">
        <v>23</v>
      </c>
      <c r="K3334" s="33" t="s">
        <v>1929</v>
      </c>
      <c r="L3334" s="38">
        <v>60914</v>
      </c>
      <c r="M3334" s="33">
        <v>1437</v>
      </c>
      <c r="N3334" s="33">
        <v>2058</v>
      </c>
      <c r="O3334" s="33">
        <v>621</v>
      </c>
      <c r="P3334" s="33" t="s">
        <v>24</v>
      </c>
      <c r="Q3334" s="33" t="s">
        <v>25</v>
      </c>
      <c r="R3334" s="65" t="s">
        <v>15</v>
      </c>
    </row>
    <row r="3335" spans="1:18" x14ac:dyDescent="0.3">
      <c r="A3335" s="40" t="s">
        <v>24460</v>
      </c>
      <c r="B3335" s="34" t="s">
        <v>24396</v>
      </c>
      <c r="C3335" s="40">
        <v>31002513</v>
      </c>
      <c r="D3335" s="35" t="s">
        <v>24395</v>
      </c>
      <c r="E3335" s="35" t="s">
        <v>24396</v>
      </c>
      <c r="F3335" s="35" t="s">
        <v>24461</v>
      </c>
      <c r="G3335" s="35" t="s">
        <v>3934</v>
      </c>
      <c r="H3335" s="35" t="s">
        <v>1929</v>
      </c>
      <c r="I3335" s="41">
        <v>60644</v>
      </c>
      <c r="J3335" s="35" t="s">
        <v>23</v>
      </c>
      <c r="K3335" s="35" t="s">
        <v>1929</v>
      </c>
      <c r="L3335" s="41">
        <v>60914</v>
      </c>
      <c r="M3335" s="35">
        <v>1437</v>
      </c>
      <c r="N3335" s="35">
        <v>2058</v>
      </c>
      <c r="O3335" s="35">
        <v>621</v>
      </c>
      <c r="P3335" s="35" t="s">
        <v>24</v>
      </c>
      <c r="Q3335" s="35" t="s">
        <v>25</v>
      </c>
      <c r="R3335" s="65" t="s">
        <v>15</v>
      </c>
    </row>
    <row r="3336" spans="1:18" x14ac:dyDescent="0.3">
      <c r="A3336" s="37" t="s">
        <v>24463</v>
      </c>
      <c r="B3336" s="32" t="s">
        <v>24462</v>
      </c>
      <c r="C3336" s="37">
        <v>31002513</v>
      </c>
      <c r="D3336" s="33" t="s">
        <v>24395</v>
      </c>
      <c r="E3336" s="33" t="s">
        <v>24396</v>
      </c>
      <c r="F3336" s="33" t="s">
        <v>24464</v>
      </c>
      <c r="G3336" s="33" t="s">
        <v>24465</v>
      </c>
      <c r="H3336" s="33" t="s">
        <v>1929</v>
      </c>
      <c r="I3336" s="38">
        <v>60707</v>
      </c>
      <c r="J3336" s="33" t="s">
        <v>23</v>
      </c>
      <c r="K3336" s="33" t="s">
        <v>1929</v>
      </c>
      <c r="L3336" s="38">
        <v>60914</v>
      </c>
      <c r="M3336" s="33">
        <v>1437</v>
      </c>
      <c r="N3336" s="33">
        <v>2058</v>
      </c>
      <c r="O3336" s="33">
        <v>621</v>
      </c>
      <c r="P3336" s="33" t="s">
        <v>24</v>
      </c>
      <c r="Q3336" s="33" t="s">
        <v>25</v>
      </c>
      <c r="R3336" s="65" t="s">
        <v>15</v>
      </c>
    </row>
    <row r="3337" spans="1:18" x14ac:dyDescent="0.3">
      <c r="A3337" s="57" t="s">
        <v>36008</v>
      </c>
      <c r="B3337" s="56" t="s">
        <v>36007</v>
      </c>
      <c r="C3337" s="57" t="s">
        <v>24395</v>
      </c>
      <c r="D3337" s="35" t="s">
        <v>24395</v>
      </c>
      <c r="E3337" s="54" t="s">
        <v>24396</v>
      </c>
      <c r="F3337" s="58" t="s">
        <v>36009</v>
      </c>
      <c r="G3337" s="58" t="s">
        <v>14476</v>
      </c>
      <c r="H3337" s="58" t="s">
        <v>1929</v>
      </c>
      <c r="I3337" s="59">
        <v>60523</v>
      </c>
      <c r="J3337" s="58" t="s">
        <v>23</v>
      </c>
      <c r="K3337" s="35" t="s">
        <v>1929</v>
      </c>
      <c r="L3337" s="41">
        <v>60914</v>
      </c>
      <c r="M3337" s="35">
        <v>1437</v>
      </c>
      <c r="N3337" s="35">
        <v>2058</v>
      </c>
      <c r="O3337" s="35">
        <v>621</v>
      </c>
      <c r="P3337" s="35" t="s">
        <v>24</v>
      </c>
      <c r="Q3337" s="35" t="s">
        <v>25</v>
      </c>
      <c r="R3337" s="65" t="s">
        <v>15</v>
      </c>
    </row>
    <row r="3338" spans="1:18" x14ac:dyDescent="0.3">
      <c r="A3338" s="40" t="s">
        <v>24467</v>
      </c>
      <c r="B3338" s="34" t="s">
        <v>24466</v>
      </c>
      <c r="C3338" s="40">
        <v>31002513</v>
      </c>
      <c r="D3338" s="35" t="s">
        <v>24395</v>
      </c>
      <c r="E3338" s="35" t="s">
        <v>24396</v>
      </c>
      <c r="F3338" s="35" t="s">
        <v>24468</v>
      </c>
      <c r="G3338" s="35" t="s">
        <v>15057</v>
      </c>
      <c r="H3338" s="35" t="s">
        <v>1929</v>
      </c>
      <c r="I3338" s="41">
        <v>61801</v>
      </c>
      <c r="J3338" s="35" t="s">
        <v>23</v>
      </c>
      <c r="K3338" s="35" t="s">
        <v>1929</v>
      </c>
      <c r="L3338" s="41">
        <v>60914</v>
      </c>
      <c r="M3338" s="35">
        <v>1437</v>
      </c>
      <c r="N3338" s="35">
        <v>1071</v>
      </c>
      <c r="O3338" s="35">
        <v>-366</v>
      </c>
      <c r="P3338" s="35" t="s">
        <v>48</v>
      </c>
      <c r="Q3338" s="35" t="s">
        <v>25</v>
      </c>
      <c r="R3338" s="65" t="s">
        <v>31</v>
      </c>
    </row>
    <row r="3339" spans="1:18" x14ac:dyDescent="0.3">
      <c r="A3339" s="40" t="s">
        <v>24494</v>
      </c>
      <c r="B3339" s="34" t="s">
        <v>24493</v>
      </c>
      <c r="C3339" s="40">
        <v>31002814</v>
      </c>
      <c r="D3339" s="35" t="s">
        <v>24491</v>
      </c>
      <c r="E3339" s="35" t="s">
        <v>24492</v>
      </c>
      <c r="F3339" s="35" t="s">
        <v>24495</v>
      </c>
      <c r="G3339" s="35" t="s">
        <v>4685</v>
      </c>
      <c r="H3339" s="35" t="s">
        <v>3602</v>
      </c>
      <c r="I3339" s="41">
        <v>47025</v>
      </c>
      <c r="J3339" s="35" t="s">
        <v>23</v>
      </c>
      <c r="K3339" s="35" t="s">
        <v>3602</v>
      </c>
      <c r="L3339" s="41">
        <v>46989</v>
      </c>
      <c r="M3339" s="35">
        <v>1194</v>
      </c>
      <c r="N3339" s="35">
        <v>1389</v>
      </c>
      <c r="O3339" s="35">
        <v>195</v>
      </c>
      <c r="P3339" s="35" t="s">
        <v>24</v>
      </c>
      <c r="Q3339" s="35" t="s">
        <v>25</v>
      </c>
      <c r="R3339" s="65" t="s">
        <v>15</v>
      </c>
    </row>
    <row r="3340" spans="1:18" x14ac:dyDescent="0.3">
      <c r="A3340" s="61" t="s">
        <v>35329</v>
      </c>
      <c r="B3340" s="60" t="s">
        <v>35328</v>
      </c>
      <c r="C3340" s="61" t="s">
        <v>35330</v>
      </c>
      <c r="D3340" s="33" t="s">
        <v>35330</v>
      </c>
      <c r="E3340" s="50" t="s">
        <v>35331</v>
      </c>
      <c r="F3340" s="62" t="s">
        <v>35332</v>
      </c>
      <c r="G3340" s="62" t="s">
        <v>5278</v>
      </c>
      <c r="H3340" s="62" t="s">
        <v>4997</v>
      </c>
      <c r="I3340" s="63">
        <v>85711</v>
      </c>
      <c r="J3340" s="62" t="s">
        <v>23</v>
      </c>
      <c r="K3340" s="33" t="s">
        <v>4997</v>
      </c>
      <c r="L3340" s="38">
        <v>86301</v>
      </c>
      <c r="M3340" s="33">
        <v>1437</v>
      </c>
      <c r="N3340" s="33">
        <v>1314</v>
      </c>
      <c r="O3340" s="33">
        <v>-123</v>
      </c>
      <c r="P3340" s="33" t="s">
        <v>48</v>
      </c>
      <c r="Q3340" s="33" t="s">
        <v>25</v>
      </c>
      <c r="R3340" s="65" t="s">
        <v>31</v>
      </c>
    </row>
    <row r="3341" spans="1:18" x14ac:dyDescent="0.3">
      <c r="A3341" s="53" t="s">
        <v>24499</v>
      </c>
      <c r="B3341" s="52" t="s">
        <v>24498</v>
      </c>
      <c r="C3341" s="53" t="s">
        <v>24496</v>
      </c>
      <c r="D3341" s="35" t="s">
        <v>24496</v>
      </c>
      <c r="E3341" s="54" t="s">
        <v>24497</v>
      </c>
      <c r="F3341" s="54" t="s">
        <v>24500</v>
      </c>
      <c r="G3341" s="54" t="s">
        <v>24501</v>
      </c>
      <c r="H3341" s="54"/>
      <c r="I3341" s="55">
        <v>99999</v>
      </c>
      <c r="J3341" s="54" t="s">
        <v>24502</v>
      </c>
      <c r="K3341" s="35" t="s">
        <v>7659</v>
      </c>
      <c r="L3341" s="41">
        <v>6825</v>
      </c>
      <c r="M3341" s="35">
        <v>2928</v>
      </c>
      <c r="N3341" s="35">
        <v>1700</v>
      </c>
      <c r="O3341" s="35">
        <v>-1228</v>
      </c>
      <c r="P3341" s="35" t="s">
        <v>48</v>
      </c>
      <c r="Q3341" s="35" t="s">
        <v>25</v>
      </c>
      <c r="R3341" s="65" t="s">
        <v>31</v>
      </c>
    </row>
    <row r="3342" spans="1:18" x14ac:dyDescent="0.3">
      <c r="A3342" s="57" t="s">
        <v>34830</v>
      </c>
      <c r="B3342" s="56" t="s">
        <v>24498</v>
      </c>
      <c r="C3342" s="57" t="s">
        <v>24496</v>
      </c>
      <c r="D3342" s="35" t="s">
        <v>24496</v>
      </c>
      <c r="E3342" s="54" t="s">
        <v>24497</v>
      </c>
      <c r="F3342" s="58" t="s">
        <v>34831</v>
      </c>
      <c r="G3342" s="58" t="s">
        <v>24501</v>
      </c>
      <c r="H3342" s="58"/>
      <c r="I3342" s="59">
        <v>99999</v>
      </c>
      <c r="J3342" s="58" t="s">
        <v>24502</v>
      </c>
      <c r="K3342" s="35" t="s">
        <v>7659</v>
      </c>
      <c r="L3342" s="41">
        <v>6825</v>
      </c>
      <c r="M3342" s="35">
        <v>2928</v>
      </c>
      <c r="N3342" s="35">
        <v>1700</v>
      </c>
      <c r="O3342" s="35">
        <v>-1228</v>
      </c>
      <c r="P3342" s="35" t="s">
        <v>48</v>
      </c>
      <c r="Q3342" s="35" t="s">
        <v>25</v>
      </c>
      <c r="R3342" s="65" t="s">
        <v>31</v>
      </c>
    </row>
    <row r="3343" spans="1:18" x14ac:dyDescent="0.3">
      <c r="A3343" s="40" t="s">
        <v>24514</v>
      </c>
      <c r="B3343" s="34" t="s">
        <v>3230</v>
      </c>
      <c r="C3343" s="40">
        <v>31003142</v>
      </c>
      <c r="D3343" s="35" t="s">
        <v>24512</v>
      </c>
      <c r="E3343" s="35" t="s">
        <v>24513</v>
      </c>
      <c r="F3343" s="35" t="s">
        <v>24515</v>
      </c>
      <c r="G3343" s="35" t="s">
        <v>3230</v>
      </c>
      <c r="H3343" s="35" t="s">
        <v>3222</v>
      </c>
      <c r="I3343" s="41">
        <v>37932</v>
      </c>
      <c r="J3343" s="35" t="s">
        <v>23</v>
      </c>
      <c r="K3343" s="35" t="s">
        <v>3222</v>
      </c>
      <c r="L3343" s="41">
        <v>37620</v>
      </c>
      <c r="M3343" s="35">
        <v>948</v>
      </c>
      <c r="N3343" s="35">
        <v>1326</v>
      </c>
      <c r="O3343" s="35">
        <v>378</v>
      </c>
      <c r="P3343" s="35" t="s">
        <v>24</v>
      </c>
      <c r="Q3343" s="35" t="s">
        <v>25</v>
      </c>
      <c r="R3343" s="65" t="s">
        <v>15</v>
      </c>
    </row>
    <row r="3344" spans="1:18" x14ac:dyDescent="0.3">
      <c r="A3344" s="37" t="s">
        <v>24516</v>
      </c>
      <c r="B3344" s="32" t="s">
        <v>3221</v>
      </c>
      <c r="C3344" s="37">
        <v>31003142</v>
      </c>
      <c r="D3344" s="33" t="s">
        <v>24512</v>
      </c>
      <c r="E3344" s="33" t="s">
        <v>24513</v>
      </c>
      <c r="F3344" s="33" t="s">
        <v>24517</v>
      </c>
      <c r="G3344" s="33" t="s">
        <v>8683</v>
      </c>
      <c r="H3344" s="33" t="s">
        <v>3222</v>
      </c>
      <c r="I3344" s="38">
        <v>37067</v>
      </c>
      <c r="J3344" s="33" t="s">
        <v>23</v>
      </c>
      <c r="K3344" s="33" t="s">
        <v>3222</v>
      </c>
      <c r="L3344" s="38">
        <v>37620</v>
      </c>
      <c r="M3344" s="33">
        <v>948</v>
      </c>
      <c r="N3344" s="33">
        <v>2082</v>
      </c>
      <c r="O3344" s="33">
        <v>1134</v>
      </c>
      <c r="P3344" s="33" t="s">
        <v>24</v>
      </c>
      <c r="Q3344" s="33" t="s">
        <v>25</v>
      </c>
      <c r="R3344" s="65" t="s">
        <v>15</v>
      </c>
    </row>
    <row r="3345" spans="1:18" x14ac:dyDescent="0.3">
      <c r="A3345" s="37" t="s">
        <v>24524</v>
      </c>
      <c r="B3345" s="32" t="s">
        <v>24523</v>
      </c>
      <c r="C3345" s="37">
        <v>31003311</v>
      </c>
      <c r="D3345" s="33" t="s">
        <v>24521</v>
      </c>
      <c r="E3345" s="33" t="s">
        <v>24522</v>
      </c>
      <c r="F3345" s="33" t="s">
        <v>24525</v>
      </c>
      <c r="G3345" s="33" t="s">
        <v>5332</v>
      </c>
      <c r="H3345" s="33" t="s">
        <v>47</v>
      </c>
      <c r="I3345" s="38">
        <v>30263</v>
      </c>
      <c r="J3345" s="33" t="s">
        <v>23</v>
      </c>
      <c r="K3345" s="33" t="s">
        <v>47</v>
      </c>
      <c r="L3345" s="38">
        <v>30445</v>
      </c>
      <c r="M3345" s="33">
        <v>1170</v>
      </c>
      <c r="N3345" s="33">
        <v>1608</v>
      </c>
      <c r="O3345" s="33">
        <v>438</v>
      </c>
      <c r="P3345" s="33" t="s">
        <v>24</v>
      </c>
      <c r="Q3345" s="33" t="s">
        <v>25</v>
      </c>
      <c r="R3345" s="65" t="s">
        <v>15</v>
      </c>
    </row>
    <row r="3346" spans="1:18" x14ac:dyDescent="0.3">
      <c r="A3346" s="37" t="s">
        <v>24540</v>
      </c>
      <c r="B3346" s="32" t="s">
        <v>24539</v>
      </c>
      <c r="C3346" s="37">
        <v>31003338</v>
      </c>
      <c r="D3346" s="33" t="s">
        <v>24537</v>
      </c>
      <c r="E3346" s="33" t="s">
        <v>24538</v>
      </c>
      <c r="F3346" s="33" t="s">
        <v>24541</v>
      </c>
      <c r="G3346" s="33" t="s">
        <v>6231</v>
      </c>
      <c r="H3346" s="33" t="s">
        <v>214</v>
      </c>
      <c r="I3346" s="38">
        <v>18104</v>
      </c>
      <c r="J3346" s="33" t="s">
        <v>23</v>
      </c>
      <c r="K3346" s="33" t="s">
        <v>214</v>
      </c>
      <c r="L3346" s="38">
        <v>19010</v>
      </c>
      <c r="M3346" s="33">
        <v>2142</v>
      </c>
      <c r="N3346" s="33">
        <v>1713</v>
      </c>
      <c r="O3346" s="33">
        <v>-429</v>
      </c>
      <c r="P3346" s="33" t="s">
        <v>48</v>
      </c>
      <c r="Q3346" s="33" t="s">
        <v>25</v>
      </c>
      <c r="R3346" s="65" t="s">
        <v>31</v>
      </c>
    </row>
    <row r="3347" spans="1:18" x14ac:dyDescent="0.3">
      <c r="A3347" s="37" t="s">
        <v>24550</v>
      </c>
      <c r="B3347" s="32" t="s">
        <v>1521</v>
      </c>
      <c r="C3347" s="37">
        <v>31003343</v>
      </c>
      <c r="D3347" s="33" t="s">
        <v>24548</v>
      </c>
      <c r="E3347" s="33" t="s">
        <v>24549</v>
      </c>
      <c r="F3347" s="33" t="s">
        <v>24551</v>
      </c>
      <c r="G3347" s="33" t="s">
        <v>1521</v>
      </c>
      <c r="H3347" s="33" t="s">
        <v>349</v>
      </c>
      <c r="I3347" s="38">
        <v>77036</v>
      </c>
      <c r="J3347" s="33" t="s">
        <v>23</v>
      </c>
      <c r="K3347" s="33" t="s">
        <v>349</v>
      </c>
      <c r="L3347" s="38">
        <v>75204</v>
      </c>
      <c r="M3347" s="33">
        <v>1902</v>
      </c>
      <c r="N3347" s="33">
        <v>1533</v>
      </c>
      <c r="O3347" s="33">
        <v>-369</v>
      </c>
      <c r="P3347" s="33" t="s">
        <v>48</v>
      </c>
      <c r="Q3347" s="33" t="s">
        <v>25</v>
      </c>
      <c r="R3347" s="65" t="s">
        <v>31</v>
      </c>
    </row>
    <row r="3348" spans="1:18" x14ac:dyDescent="0.3">
      <c r="A3348" s="37" t="s">
        <v>24553</v>
      </c>
      <c r="B3348" s="32" t="s">
        <v>24552</v>
      </c>
      <c r="C3348" s="37">
        <v>31003343</v>
      </c>
      <c r="D3348" s="33" t="s">
        <v>24548</v>
      </c>
      <c r="E3348" s="33" t="s">
        <v>24549</v>
      </c>
      <c r="F3348" s="33" t="s">
        <v>24554</v>
      </c>
      <c r="G3348" s="33" t="s">
        <v>17818</v>
      </c>
      <c r="H3348" s="33" t="s">
        <v>349</v>
      </c>
      <c r="I3348" s="38">
        <v>77389</v>
      </c>
      <c r="J3348" s="33" t="s">
        <v>23</v>
      </c>
      <c r="K3348" s="33" t="s">
        <v>349</v>
      </c>
      <c r="L3348" s="38">
        <v>75204</v>
      </c>
      <c r="M3348" s="33">
        <v>1902</v>
      </c>
      <c r="N3348" s="33">
        <v>1533</v>
      </c>
      <c r="O3348" s="33">
        <v>-369</v>
      </c>
      <c r="P3348" s="33" t="s">
        <v>48</v>
      </c>
      <c r="Q3348" s="33" t="s">
        <v>25</v>
      </c>
      <c r="R3348" s="65" t="s">
        <v>31</v>
      </c>
    </row>
    <row r="3349" spans="1:18" x14ac:dyDescent="0.3">
      <c r="A3349" s="40" t="s">
        <v>24556</v>
      </c>
      <c r="B3349" s="34" t="s">
        <v>24555</v>
      </c>
      <c r="C3349" s="40">
        <v>31003343</v>
      </c>
      <c r="D3349" s="35" t="s">
        <v>24548</v>
      </c>
      <c r="E3349" s="35" t="s">
        <v>24549</v>
      </c>
      <c r="F3349" s="35" t="s">
        <v>24557</v>
      </c>
      <c r="G3349" s="35" t="s">
        <v>1978</v>
      </c>
      <c r="H3349" s="35" t="s">
        <v>349</v>
      </c>
      <c r="I3349" s="41">
        <v>78266</v>
      </c>
      <c r="J3349" s="35" t="s">
        <v>23</v>
      </c>
      <c r="K3349" s="35" t="s">
        <v>349</v>
      </c>
      <c r="L3349" s="41">
        <v>75204</v>
      </c>
      <c r="M3349" s="35">
        <v>1902</v>
      </c>
      <c r="N3349" s="35">
        <v>1575</v>
      </c>
      <c r="O3349" s="35">
        <v>-327</v>
      </c>
      <c r="P3349" s="35" t="s">
        <v>48</v>
      </c>
      <c r="Q3349" s="35" t="s">
        <v>25</v>
      </c>
      <c r="R3349" s="65" t="s">
        <v>31</v>
      </c>
    </row>
    <row r="3350" spans="1:18" x14ac:dyDescent="0.3">
      <c r="A3350" s="40" t="s">
        <v>24559</v>
      </c>
      <c r="B3350" s="34" t="s">
        <v>24558</v>
      </c>
      <c r="C3350" s="40">
        <v>31003343</v>
      </c>
      <c r="D3350" s="35" t="s">
        <v>24548</v>
      </c>
      <c r="E3350" s="35" t="s">
        <v>24549</v>
      </c>
      <c r="F3350" s="35" t="s">
        <v>24560</v>
      </c>
      <c r="G3350" s="35" t="s">
        <v>1463</v>
      </c>
      <c r="H3350" s="35" t="s">
        <v>349</v>
      </c>
      <c r="I3350" s="41">
        <v>78750</v>
      </c>
      <c r="J3350" s="35" t="s">
        <v>23</v>
      </c>
      <c r="K3350" s="35" t="s">
        <v>349</v>
      </c>
      <c r="L3350" s="41">
        <v>75204</v>
      </c>
      <c r="M3350" s="35">
        <v>1902</v>
      </c>
      <c r="N3350" s="35">
        <v>1806</v>
      </c>
      <c r="O3350" s="35">
        <v>-96</v>
      </c>
      <c r="P3350" s="35" t="s">
        <v>48</v>
      </c>
      <c r="Q3350" s="35" t="s">
        <v>25</v>
      </c>
      <c r="R3350" s="65" t="s">
        <v>31</v>
      </c>
    </row>
    <row r="3351" spans="1:18" x14ac:dyDescent="0.3">
      <c r="A3351" s="37" t="s">
        <v>24577</v>
      </c>
      <c r="B3351" s="32" t="s">
        <v>24576</v>
      </c>
      <c r="C3351" s="37">
        <v>31003411</v>
      </c>
      <c r="D3351" s="33" t="s">
        <v>24561</v>
      </c>
      <c r="E3351" s="33" t="s">
        <v>24562</v>
      </c>
      <c r="F3351" s="33" t="s">
        <v>24578</v>
      </c>
      <c r="G3351" s="33" t="s">
        <v>24579</v>
      </c>
      <c r="H3351" s="33" t="s">
        <v>47</v>
      </c>
      <c r="I3351" s="38">
        <v>30458</v>
      </c>
      <c r="J3351" s="33" t="s">
        <v>23</v>
      </c>
      <c r="K3351" s="33" t="s">
        <v>47</v>
      </c>
      <c r="L3351" s="38">
        <v>30183</v>
      </c>
      <c r="M3351" s="33">
        <v>1608</v>
      </c>
      <c r="N3351" s="33">
        <v>1290</v>
      </c>
      <c r="O3351" s="33">
        <v>-318</v>
      </c>
      <c r="P3351" s="33" t="s">
        <v>48</v>
      </c>
      <c r="Q3351" s="33" t="s">
        <v>25</v>
      </c>
      <c r="R3351" s="65" t="s">
        <v>31</v>
      </c>
    </row>
    <row r="3352" spans="1:18" x14ac:dyDescent="0.3">
      <c r="A3352" s="40" t="s">
        <v>24583</v>
      </c>
      <c r="B3352" s="34" t="s">
        <v>24582</v>
      </c>
      <c r="C3352" s="40">
        <v>31003416</v>
      </c>
      <c r="D3352" s="35" t="s">
        <v>24580</v>
      </c>
      <c r="E3352" s="35" t="s">
        <v>24581</v>
      </c>
      <c r="F3352" s="35" t="s">
        <v>24584</v>
      </c>
      <c r="G3352" s="35" t="s">
        <v>2630</v>
      </c>
      <c r="H3352" s="35" t="s">
        <v>257</v>
      </c>
      <c r="I3352" s="41">
        <v>66211</v>
      </c>
      <c r="J3352" s="35" t="s">
        <v>23</v>
      </c>
      <c r="K3352" s="35" t="s">
        <v>257</v>
      </c>
      <c r="L3352" s="41">
        <v>66048</v>
      </c>
      <c r="M3352" s="35">
        <v>1263</v>
      </c>
      <c r="N3352" s="35">
        <v>1410</v>
      </c>
      <c r="O3352" s="35">
        <v>147</v>
      </c>
      <c r="P3352" s="35" t="s">
        <v>24</v>
      </c>
      <c r="Q3352" s="35" t="s">
        <v>25</v>
      </c>
      <c r="R3352" s="65" t="s">
        <v>15</v>
      </c>
    </row>
    <row r="3353" spans="1:18" x14ac:dyDescent="0.3">
      <c r="A3353" s="40" t="s">
        <v>24588</v>
      </c>
      <c r="B3353" s="34" t="s">
        <v>24587</v>
      </c>
      <c r="C3353" s="40">
        <v>31003438</v>
      </c>
      <c r="D3353" s="35" t="s">
        <v>24585</v>
      </c>
      <c r="E3353" s="35" t="s">
        <v>24586</v>
      </c>
      <c r="F3353" s="35" t="s">
        <v>24589</v>
      </c>
      <c r="G3353" s="35" t="s">
        <v>24590</v>
      </c>
      <c r="H3353" s="35" t="s">
        <v>214</v>
      </c>
      <c r="I3353" s="41">
        <v>16214</v>
      </c>
      <c r="J3353" s="35" t="s">
        <v>23</v>
      </c>
      <c r="K3353" s="35" t="s">
        <v>214</v>
      </c>
      <c r="L3353" s="41">
        <v>15940</v>
      </c>
      <c r="M3353" s="35">
        <v>813</v>
      </c>
      <c r="N3353" s="35">
        <v>1170</v>
      </c>
      <c r="O3353" s="35">
        <v>357</v>
      </c>
      <c r="P3353" s="35" t="s">
        <v>24</v>
      </c>
      <c r="Q3353" s="35" t="s">
        <v>25</v>
      </c>
      <c r="R3353" s="65" t="s">
        <v>15</v>
      </c>
    </row>
    <row r="3354" spans="1:18" x14ac:dyDescent="0.3">
      <c r="A3354" s="37" t="s">
        <v>24592</v>
      </c>
      <c r="B3354" s="32" t="s">
        <v>24591</v>
      </c>
      <c r="C3354" s="37">
        <v>31003438</v>
      </c>
      <c r="D3354" s="33" t="s">
        <v>24585</v>
      </c>
      <c r="E3354" s="33" t="s">
        <v>24586</v>
      </c>
      <c r="F3354" s="33" t="s">
        <v>24593</v>
      </c>
      <c r="G3354" s="33" t="s">
        <v>24594</v>
      </c>
      <c r="H3354" s="33" t="s">
        <v>214</v>
      </c>
      <c r="I3354" s="38">
        <v>16625</v>
      </c>
      <c r="J3354" s="33" t="s">
        <v>23</v>
      </c>
      <c r="K3354" s="33" t="s">
        <v>214</v>
      </c>
      <c r="L3354" s="38">
        <v>15940</v>
      </c>
      <c r="M3354" s="33">
        <v>813</v>
      </c>
      <c r="N3354" s="33">
        <v>1242</v>
      </c>
      <c r="O3354" s="33">
        <v>429</v>
      </c>
      <c r="P3354" s="33" t="s">
        <v>24</v>
      </c>
      <c r="Q3354" s="33" t="s">
        <v>25</v>
      </c>
      <c r="R3354" s="65" t="s">
        <v>15</v>
      </c>
    </row>
    <row r="3355" spans="1:18" x14ac:dyDescent="0.3">
      <c r="A3355" s="40" t="s">
        <v>24596</v>
      </c>
      <c r="B3355" s="34" t="s">
        <v>24595</v>
      </c>
      <c r="C3355" s="40">
        <v>31003438</v>
      </c>
      <c r="D3355" s="35" t="s">
        <v>24585</v>
      </c>
      <c r="E3355" s="35" t="s">
        <v>24586</v>
      </c>
      <c r="F3355" s="35" t="s">
        <v>24597</v>
      </c>
      <c r="G3355" s="35" t="s">
        <v>1563</v>
      </c>
      <c r="H3355" s="35" t="s">
        <v>214</v>
      </c>
      <c r="I3355" s="41">
        <v>16830</v>
      </c>
      <c r="J3355" s="35" t="s">
        <v>23</v>
      </c>
      <c r="K3355" s="35" t="s">
        <v>214</v>
      </c>
      <c r="L3355" s="41">
        <v>15940</v>
      </c>
      <c r="M3355" s="35">
        <v>813</v>
      </c>
      <c r="N3355" s="35">
        <v>1218</v>
      </c>
      <c r="O3355" s="35">
        <v>405</v>
      </c>
      <c r="P3355" s="35" t="s">
        <v>24</v>
      </c>
      <c r="Q3355" s="35" t="s">
        <v>25</v>
      </c>
      <c r="R3355" s="65" t="s">
        <v>15</v>
      </c>
    </row>
    <row r="3356" spans="1:18" x14ac:dyDescent="0.3">
      <c r="A3356" s="37" t="s">
        <v>24599</v>
      </c>
      <c r="B3356" s="32" t="s">
        <v>24598</v>
      </c>
      <c r="C3356" s="37">
        <v>31003438</v>
      </c>
      <c r="D3356" s="33" t="s">
        <v>24585</v>
      </c>
      <c r="E3356" s="33" t="s">
        <v>24586</v>
      </c>
      <c r="F3356" s="33" t="s">
        <v>24600</v>
      </c>
      <c r="G3356" s="33" t="s">
        <v>24601</v>
      </c>
      <c r="H3356" s="33" t="s">
        <v>214</v>
      </c>
      <c r="I3356" s="38">
        <v>16130</v>
      </c>
      <c r="J3356" s="33" t="s">
        <v>23</v>
      </c>
      <c r="K3356" s="33" t="s">
        <v>214</v>
      </c>
      <c r="L3356" s="38">
        <v>15940</v>
      </c>
      <c r="M3356" s="33">
        <v>813</v>
      </c>
      <c r="N3356" s="33">
        <v>1194</v>
      </c>
      <c r="O3356" s="33">
        <v>381</v>
      </c>
      <c r="P3356" s="33" t="s">
        <v>24</v>
      </c>
      <c r="Q3356" s="33" t="s">
        <v>25</v>
      </c>
      <c r="R3356" s="65" t="s">
        <v>15</v>
      </c>
    </row>
    <row r="3357" spans="1:18" x14ac:dyDescent="0.3">
      <c r="A3357" s="40" t="s">
        <v>24603</v>
      </c>
      <c r="B3357" s="34" t="s">
        <v>24602</v>
      </c>
      <c r="C3357" s="40">
        <v>31003438</v>
      </c>
      <c r="D3357" s="35" t="s">
        <v>24585</v>
      </c>
      <c r="E3357" s="35" t="s">
        <v>24586</v>
      </c>
      <c r="F3357" s="35" t="s">
        <v>24604</v>
      </c>
      <c r="G3357" s="35" t="s">
        <v>24605</v>
      </c>
      <c r="H3357" s="35" t="s">
        <v>214</v>
      </c>
      <c r="I3357" s="41">
        <v>15627</v>
      </c>
      <c r="J3357" s="35" t="s">
        <v>23</v>
      </c>
      <c r="K3357" s="35" t="s">
        <v>214</v>
      </c>
      <c r="L3357" s="41">
        <v>15940</v>
      </c>
      <c r="M3357" s="35">
        <v>813</v>
      </c>
      <c r="N3357" s="35">
        <v>1833</v>
      </c>
      <c r="O3357" s="35">
        <v>1020</v>
      </c>
      <c r="P3357" s="35" t="s">
        <v>24</v>
      </c>
      <c r="Q3357" s="35" t="s">
        <v>25</v>
      </c>
      <c r="R3357" s="65" t="s">
        <v>15</v>
      </c>
    </row>
    <row r="3358" spans="1:18" x14ac:dyDescent="0.3">
      <c r="A3358" s="37" t="s">
        <v>24607</v>
      </c>
      <c r="B3358" s="32" t="s">
        <v>24606</v>
      </c>
      <c r="C3358" s="37">
        <v>31003438</v>
      </c>
      <c r="D3358" s="33" t="s">
        <v>24585</v>
      </c>
      <c r="E3358" s="33" t="s">
        <v>24586</v>
      </c>
      <c r="F3358" s="33" t="s">
        <v>24608</v>
      </c>
      <c r="G3358" s="33" t="s">
        <v>1582</v>
      </c>
      <c r="H3358" s="33" t="s">
        <v>214</v>
      </c>
      <c r="I3358" s="38">
        <v>17315</v>
      </c>
      <c r="J3358" s="33" t="s">
        <v>23</v>
      </c>
      <c r="K3358" s="33" t="s">
        <v>214</v>
      </c>
      <c r="L3358" s="38">
        <v>15940</v>
      </c>
      <c r="M3358" s="33">
        <v>813</v>
      </c>
      <c r="N3358" s="33">
        <v>1509</v>
      </c>
      <c r="O3358" s="33">
        <v>696</v>
      </c>
      <c r="P3358" s="33" t="s">
        <v>24</v>
      </c>
      <c r="Q3358" s="33" t="s">
        <v>25</v>
      </c>
      <c r="R3358" s="65" t="s">
        <v>15</v>
      </c>
    </row>
    <row r="3359" spans="1:18" x14ac:dyDescent="0.3">
      <c r="A3359" s="40" t="s">
        <v>24610</v>
      </c>
      <c r="B3359" s="34" t="s">
        <v>24609</v>
      </c>
      <c r="C3359" s="40">
        <v>31003438</v>
      </c>
      <c r="D3359" s="35" t="s">
        <v>24585</v>
      </c>
      <c r="E3359" s="35" t="s">
        <v>24586</v>
      </c>
      <c r="F3359" s="35" t="s">
        <v>24611</v>
      </c>
      <c r="G3359" s="35" t="s">
        <v>24612</v>
      </c>
      <c r="H3359" s="35" t="s">
        <v>214</v>
      </c>
      <c r="I3359" s="41">
        <v>15801</v>
      </c>
      <c r="J3359" s="35" t="s">
        <v>23</v>
      </c>
      <c r="K3359" s="35" t="s">
        <v>214</v>
      </c>
      <c r="L3359" s="41">
        <v>15940</v>
      </c>
      <c r="M3359" s="35">
        <v>813</v>
      </c>
      <c r="N3359" s="35">
        <v>1218</v>
      </c>
      <c r="O3359" s="35">
        <v>405</v>
      </c>
      <c r="P3359" s="35" t="s">
        <v>24</v>
      </c>
      <c r="Q3359" s="35" t="s">
        <v>25</v>
      </c>
      <c r="R3359" s="65" t="s">
        <v>15</v>
      </c>
    </row>
    <row r="3360" spans="1:18" x14ac:dyDescent="0.3">
      <c r="A3360" s="37" t="s">
        <v>24614</v>
      </c>
      <c r="B3360" s="32" t="s">
        <v>24613</v>
      </c>
      <c r="C3360" s="37">
        <v>31003438</v>
      </c>
      <c r="D3360" s="33" t="s">
        <v>24585</v>
      </c>
      <c r="E3360" s="33" t="s">
        <v>24586</v>
      </c>
      <c r="F3360" s="33" t="s">
        <v>24615</v>
      </c>
      <c r="G3360" s="33" t="s">
        <v>2273</v>
      </c>
      <c r="H3360" s="33" t="s">
        <v>214</v>
      </c>
      <c r="I3360" s="38">
        <v>15537</v>
      </c>
      <c r="J3360" s="33" t="s">
        <v>23</v>
      </c>
      <c r="K3360" s="33" t="s">
        <v>214</v>
      </c>
      <c r="L3360" s="38">
        <v>15940</v>
      </c>
      <c r="M3360" s="33">
        <v>813</v>
      </c>
      <c r="N3360" s="33">
        <v>1170</v>
      </c>
      <c r="O3360" s="33">
        <v>357</v>
      </c>
      <c r="P3360" s="33" t="s">
        <v>24</v>
      </c>
      <c r="Q3360" s="33" t="s">
        <v>25</v>
      </c>
      <c r="R3360" s="65" t="s">
        <v>15</v>
      </c>
    </row>
    <row r="3361" spans="1:18" x14ac:dyDescent="0.3">
      <c r="A3361" s="40" t="s">
        <v>24617</v>
      </c>
      <c r="B3361" s="34" t="s">
        <v>24616</v>
      </c>
      <c r="C3361" s="40">
        <v>31003438</v>
      </c>
      <c r="D3361" s="35" t="s">
        <v>24585</v>
      </c>
      <c r="E3361" s="35" t="s">
        <v>24586</v>
      </c>
      <c r="F3361" s="35" t="s">
        <v>24618</v>
      </c>
      <c r="G3361" s="35" t="s">
        <v>24619</v>
      </c>
      <c r="H3361" s="35" t="s">
        <v>214</v>
      </c>
      <c r="I3361" s="41">
        <v>15473</v>
      </c>
      <c r="J3361" s="35" t="s">
        <v>23</v>
      </c>
      <c r="K3361" s="35" t="s">
        <v>214</v>
      </c>
      <c r="L3361" s="41">
        <v>15940</v>
      </c>
      <c r="M3361" s="35">
        <v>813</v>
      </c>
      <c r="N3361" s="35">
        <v>1365</v>
      </c>
      <c r="O3361" s="35">
        <v>552</v>
      </c>
      <c r="P3361" s="35" t="s">
        <v>24</v>
      </c>
      <c r="Q3361" s="35" t="s">
        <v>25</v>
      </c>
      <c r="R3361" s="65" t="s">
        <v>15</v>
      </c>
    </row>
    <row r="3362" spans="1:18" x14ac:dyDescent="0.3">
      <c r="A3362" s="37" t="s">
        <v>24621</v>
      </c>
      <c r="B3362" s="32" t="s">
        <v>24620</v>
      </c>
      <c r="C3362" s="37">
        <v>31003438</v>
      </c>
      <c r="D3362" s="33" t="s">
        <v>24585</v>
      </c>
      <c r="E3362" s="33" t="s">
        <v>24586</v>
      </c>
      <c r="F3362" s="33" t="s">
        <v>24622</v>
      </c>
      <c r="G3362" s="33" t="s">
        <v>4249</v>
      </c>
      <c r="H3362" s="33" t="s">
        <v>214</v>
      </c>
      <c r="I3362" s="38">
        <v>16602</v>
      </c>
      <c r="J3362" s="33" t="s">
        <v>23</v>
      </c>
      <c r="K3362" s="33" t="s">
        <v>214</v>
      </c>
      <c r="L3362" s="38">
        <v>15940</v>
      </c>
      <c r="M3362" s="33">
        <v>813</v>
      </c>
      <c r="N3362" s="33">
        <v>1242</v>
      </c>
      <c r="O3362" s="33">
        <v>429</v>
      </c>
      <c r="P3362" s="33" t="s">
        <v>24</v>
      </c>
      <c r="Q3362" s="33" t="s">
        <v>25</v>
      </c>
      <c r="R3362" s="65" t="s">
        <v>15</v>
      </c>
    </row>
    <row r="3363" spans="1:18" x14ac:dyDescent="0.3">
      <c r="A3363" s="40" t="s">
        <v>24624</v>
      </c>
      <c r="B3363" s="34" t="s">
        <v>24623</v>
      </c>
      <c r="C3363" s="40">
        <v>31003438</v>
      </c>
      <c r="D3363" s="35" t="s">
        <v>24585</v>
      </c>
      <c r="E3363" s="35" t="s">
        <v>24586</v>
      </c>
      <c r="F3363" s="35" t="s">
        <v>24625</v>
      </c>
      <c r="G3363" s="35" t="s">
        <v>4211</v>
      </c>
      <c r="H3363" s="35" t="s">
        <v>214</v>
      </c>
      <c r="I3363" s="41">
        <v>15650</v>
      </c>
      <c r="J3363" s="35" t="s">
        <v>23</v>
      </c>
      <c r="K3363" s="35" t="s">
        <v>214</v>
      </c>
      <c r="L3363" s="41">
        <v>15940</v>
      </c>
      <c r="M3363" s="35">
        <v>813</v>
      </c>
      <c r="N3363" s="35">
        <v>1833</v>
      </c>
      <c r="O3363" s="35">
        <v>1020</v>
      </c>
      <c r="P3363" s="35" t="s">
        <v>24</v>
      </c>
      <c r="Q3363" s="35" t="s">
        <v>25</v>
      </c>
      <c r="R3363" s="65" t="s">
        <v>15</v>
      </c>
    </row>
    <row r="3364" spans="1:18" x14ac:dyDescent="0.3">
      <c r="A3364" s="37" t="s">
        <v>24627</v>
      </c>
      <c r="B3364" s="32" t="s">
        <v>24626</v>
      </c>
      <c r="C3364" s="37">
        <v>31003438</v>
      </c>
      <c r="D3364" s="33" t="s">
        <v>24585</v>
      </c>
      <c r="E3364" s="33" t="s">
        <v>24586</v>
      </c>
      <c r="F3364" s="33" t="s">
        <v>24628</v>
      </c>
      <c r="G3364" s="33" t="s">
        <v>1559</v>
      </c>
      <c r="H3364" s="33" t="s">
        <v>214</v>
      </c>
      <c r="I3364" s="38">
        <v>17101</v>
      </c>
      <c r="J3364" s="33" t="s">
        <v>23</v>
      </c>
      <c r="K3364" s="33" t="s">
        <v>214</v>
      </c>
      <c r="L3364" s="38">
        <v>15940</v>
      </c>
      <c r="M3364" s="33">
        <v>813</v>
      </c>
      <c r="N3364" s="33">
        <v>1509</v>
      </c>
      <c r="O3364" s="33">
        <v>696</v>
      </c>
      <c r="P3364" s="33" t="s">
        <v>24</v>
      </c>
      <c r="Q3364" s="33" t="s">
        <v>25</v>
      </c>
      <c r="R3364" s="65" t="s">
        <v>15</v>
      </c>
    </row>
    <row r="3365" spans="1:18" x14ac:dyDescent="0.3">
      <c r="A3365" s="40" t="s">
        <v>24630</v>
      </c>
      <c r="B3365" s="34" t="s">
        <v>24629</v>
      </c>
      <c r="C3365" s="40">
        <v>31003438</v>
      </c>
      <c r="D3365" s="35" t="s">
        <v>24585</v>
      </c>
      <c r="E3365" s="35" t="s">
        <v>24586</v>
      </c>
      <c r="F3365" s="35" t="s">
        <v>24631</v>
      </c>
      <c r="G3365" s="35" t="s">
        <v>24632</v>
      </c>
      <c r="H3365" s="35" t="s">
        <v>214</v>
      </c>
      <c r="I3365" s="41">
        <v>16648</v>
      </c>
      <c r="J3365" s="35" t="s">
        <v>23</v>
      </c>
      <c r="K3365" s="35" t="s">
        <v>214</v>
      </c>
      <c r="L3365" s="41">
        <v>15940</v>
      </c>
      <c r="M3365" s="35">
        <v>813</v>
      </c>
      <c r="N3365" s="35">
        <v>1242</v>
      </c>
      <c r="O3365" s="35">
        <v>429</v>
      </c>
      <c r="P3365" s="35" t="s">
        <v>24</v>
      </c>
      <c r="Q3365" s="35" t="s">
        <v>25</v>
      </c>
      <c r="R3365" s="65" t="s">
        <v>15</v>
      </c>
    </row>
    <row r="3366" spans="1:18" x14ac:dyDescent="0.3">
      <c r="A3366" s="37" t="s">
        <v>24634</v>
      </c>
      <c r="B3366" s="32" t="s">
        <v>24633</v>
      </c>
      <c r="C3366" s="37">
        <v>31003438</v>
      </c>
      <c r="D3366" s="33" t="s">
        <v>24585</v>
      </c>
      <c r="E3366" s="33" t="s">
        <v>24586</v>
      </c>
      <c r="F3366" s="33" t="s">
        <v>24635</v>
      </c>
      <c r="G3366" s="33" t="s">
        <v>24636</v>
      </c>
      <c r="H3366" s="33" t="s">
        <v>214</v>
      </c>
      <c r="I3366" s="38">
        <v>16638</v>
      </c>
      <c r="J3366" s="33" t="s">
        <v>23</v>
      </c>
      <c r="K3366" s="33" t="s">
        <v>214</v>
      </c>
      <c r="L3366" s="38">
        <v>15940</v>
      </c>
      <c r="M3366" s="33">
        <v>813</v>
      </c>
      <c r="N3366" s="33">
        <v>1194</v>
      </c>
      <c r="O3366" s="33">
        <v>381</v>
      </c>
      <c r="P3366" s="33" t="s">
        <v>24</v>
      </c>
      <c r="Q3366" s="33" t="s">
        <v>25</v>
      </c>
      <c r="R3366" s="65" t="s">
        <v>15</v>
      </c>
    </row>
    <row r="3367" spans="1:18" x14ac:dyDescent="0.3">
      <c r="A3367" s="40" t="s">
        <v>24638</v>
      </c>
      <c r="B3367" s="34" t="s">
        <v>24637</v>
      </c>
      <c r="C3367" s="40">
        <v>31003438</v>
      </c>
      <c r="D3367" s="35" t="s">
        <v>24585</v>
      </c>
      <c r="E3367" s="35" t="s">
        <v>24586</v>
      </c>
      <c r="F3367" s="35" t="s">
        <v>24639</v>
      </c>
      <c r="G3367" s="35" t="s">
        <v>17029</v>
      </c>
      <c r="H3367" s="35" t="s">
        <v>214</v>
      </c>
      <c r="I3367" s="41">
        <v>15401</v>
      </c>
      <c r="J3367" s="35" t="s">
        <v>23</v>
      </c>
      <c r="K3367" s="35" t="s">
        <v>214</v>
      </c>
      <c r="L3367" s="41">
        <v>15940</v>
      </c>
      <c r="M3367" s="35">
        <v>813</v>
      </c>
      <c r="N3367" s="35">
        <v>1365</v>
      </c>
      <c r="O3367" s="35">
        <v>552</v>
      </c>
      <c r="P3367" s="35" t="s">
        <v>24</v>
      </c>
      <c r="Q3367" s="35" t="s">
        <v>25</v>
      </c>
      <c r="R3367" s="65" t="s">
        <v>15</v>
      </c>
    </row>
    <row r="3368" spans="1:18" x14ac:dyDescent="0.3">
      <c r="A3368" s="37" t="s">
        <v>24641</v>
      </c>
      <c r="B3368" s="32" t="s">
        <v>24640</v>
      </c>
      <c r="C3368" s="37">
        <v>31003438</v>
      </c>
      <c r="D3368" s="33" t="s">
        <v>24585</v>
      </c>
      <c r="E3368" s="33" t="s">
        <v>24586</v>
      </c>
      <c r="F3368" s="33" t="s">
        <v>24642</v>
      </c>
      <c r="G3368" s="33" t="s">
        <v>24643</v>
      </c>
      <c r="H3368" s="33" t="s">
        <v>214</v>
      </c>
      <c r="I3368" s="38">
        <v>15658</v>
      </c>
      <c r="J3368" s="33" t="s">
        <v>23</v>
      </c>
      <c r="K3368" s="33" t="s">
        <v>214</v>
      </c>
      <c r="L3368" s="38">
        <v>15940</v>
      </c>
      <c r="M3368" s="33">
        <v>813</v>
      </c>
      <c r="N3368" s="33">
        <v>1833</v>
      </c>
      <c r="O3368" s="33">
        <v>1020</v>
      </c>
      <c r="P3368" s="33" t="s">
        <v>24</v>
      </c>
      <c r="Q3368" s="33" t="s">
        <v>25</v>
      </c>
      <c r="R3368" s="65" t="s">
        <v>15</v>
      </c>
    </row>
    <row r="3369" spans="1:18" x14ac:dyDescent="0.3">
      <c r="A3369" s="40" t="s">
        <v>24645</v>
      </c>
      <c r="B3369" s="34" t="s">
        <v>24644</v>
      </c>
      <c r="C3369" s="40">
        <v>31003438</v>
      </c>
      <c r="D3369" s="35" t="s">
        <v>24585</v>
      </c>
      <c r="E3369" s="35" t="s">
        <v>24586</v>
      </c>
      <c r="F3369" s="35" t="s">
        <v>24646</v>
      </c>
      <c r="G3369" s="35" t="s">
        <v>24647</v>
      </c>
      <c r="H3369" s="35" t="s">
        <v>214</v>
      </c>
      <c r="I3369" s="41">
        <v>16137</v>
      </c>
      <c r="J3369" s="35" t="s">
        <v>23</v>
      </c>
      <c r="K3369" s="35" t="s">
        <v>214</v>
      </c>
      <c r="L3369" s="41">
        <v>15940</v>
      </c>
      <c r="M3369" s="35">
        <v>813</v>
      </c>
      <c r="N3369" s="35">
        <v>1194</v>
      </c>
      <c r="O3369" s="35">
        <v>381</v>
      </c>
      <c r="P3369" s="35" t="s">
        <v>24</v>
      </c>
      <c r="Q3369" s="35" t="s">
        <v>25</v>
      </c>
      <c r="R3369" s="65" t="s">
        <v>15</v>
      </c>
    </row>
    <row r="3370" spans="1:18" x14ac:dyDescent="0.3">
      <c r="A3370" s="37" t="s">
        <v>24649</v>
      </c>
      <c r="B3370" s="32" t="s">
        <v>24648</v>
      </c>
      <c r="C3370" s="37">
        <v>31003438</v>
      </c>
      <c r="D3370" s="33" t="s">
        <v>24585</v>
      </c>
      <c r="E3370" s="33" t="s">
        <v>24586</v>
      </c>
      <c r="F3370" s="33" t="s">
        <v>24650</v>
      </c>
      <c r="G3370" s="33" t="s">
        <v>24651</v>
      </c>
      <c r="H3370" s="33" t="s">
        <v>214</v>
      </c>
      <c r="I3370" s="38">
        <v>16651</v>
      </c>
      <c r="J3370" s="33" t="s">
        <v>23</v>
      </c>
      <c r="K3370" s="33" t="s">
        <v>214</v>
      </c>
      <c r="L3370" s="38">
        <v>15940</v>
      </c>
      <c r="M3370" s="33">
        <v>813</v>
      </c>
      <c r="N3370" s="33">
        <v>1218</v>
      </c>
      <c r="O3370" s="33">
        <v>405</v>
      </c>
      <c r="P3370" s="33" t="s">
        <v>24</v>
      </c>
      <c r="Q3370" s="33" t="s">
        <v>25</v>
      </c>
      <c r="R3370" s="65" t="s">
        <v>15</v>
      </c>
    </row>
    <row r="3371" spans="1:18" x14ac:dyDescent="0.3">
      <c r="A3371" s="40" t="s">
        <v>24653</v>
      </c>
      <c r="B3371" s="34" t="s">
        <v>24652</v>
      </c>
      <c r="C3371" s="40">
        <v>31003438</v>
      </c>
      <c r="D3371" s="35" t="s">
        <v>24585</v>
      </c>
      <c r="E3371" s="35" t="s">
        <v>24586</v>
      </c>
      <c r="F3371" s="35" t="s">
        <v>24654</v>
      </c>
      <c r="G3371" s="35" t="s">
        <v>24655</v>
      </c>
      <c r="H3371" s="35" t="s">
        <v>214</v>
      </c>
      <c r="I3371" s="41">
        <v>17066</v>
      </c>
      <c r="J3371" s="35" t="s">
        <v>23</v>
      </c>
      <c r="K3371" s="35" t="s">
        <v>214</v>
      </c>
      <c r="L3371" s="41">
        <v>15940</v>
      </c>
      <c r="M3371" s="35">
        <v>813</v>
      </c>
      <c r="N3371" s="35">
        <v>1194</v>
      </c>
      <c r="O3371" s="35">
        <v>381</v>
      </c>
      <c r="P3371" s="35" t="s">
        <v>24</v>
      </c>
      <c r="Q3371" s="35" t="s">
        <v>25</v>
      </c>
      <c r="R3371" s="65" t="s">
        <v>15</v>
      </c>
    </row>
    <row r="3372" spans="1:18" x14ac:dyDescent="0.3">
      <c r="A3372" s="37" t="s">
        <v>24656</v>
      </c>
      <c r="B3372" s="32" t="s">
        <v>17199</v>
      </c>
      <c r="C3372" s="37">
        <v>31003438</v>
      </c>
      <c r="D3372" s="33" t="s">
        <v>24585</v>
      </c>
      <c r="E3372" s="33" t="s">
        <v>24586</v>
      </c>
      <c r="F3372" s="33" t="s">
        <v>17201</v>
      </c>
      <c r="G3372" s="33" t="s">
        <v>17202</v>
      </c>
      <c r="H3372" s="33" t="s">
        <v>214</v>
      </c>
      <c r="I3372" s="38">
        <v>16659</v>
      </c>
      <c r="J3372" s="33" t="s">
        <v>23</v>
      </c>
      <c r="K3372" s="33" t="s">
        <v>214</v>
      </c>
      <c r="L3372" s="38">
        <v>15940</v>
      </c>
      <c r="M3372" s="33">
        <v>813</v>
      </c>
      <c r="N3372" s="33">
        <v>1170</v>
      </c>
      <c r="O3372" s="33">
        <v>357</v>
      </c>
      <c r="P3372" s="33" t="s">
        <v>24</v>
      </c>
      <c r="Q3372" s="33" t="s">
        <v>25</v>
      </c>
      <c r="R3372" s="65" t="s">
        <v>15</v>
      </c>
    </row>
    <row r="3373" spans="1:18" x14ac:dyDescent="0.3">
      <c r="A3373" s="40" t="s">
        <v>24657</v>
      </c>
      <c r="B3373" s="34" t="s">
        <v>17165</v>
      </c>
      <c r="C3373" s="40">
        <v>31003438</v>
      </c>
      <c r="D3373" s="35" t="s">
        <v>24585</v>
      </c>
      <c r="E3373" s="35" t="s">
        <v>24586</v>
      </c>
      <c r="F3373" s="35" t="s">
        <v>24658</v>
      </c>
      <c r="G3373" s="35" t="s">
        <v>17168</v>
      </c>
      <c r="H3373" s="35" t="s">
        <v>214</v>
      </c>
      <c r="I3373" s="41">
        <v>16802</v>
      </c>
      <c r="J3373" s="35" t="s">
        <v>23</v>
      </c>
      <c r="K3373" s="35" t="s">
        <v>214</v>
      </c>
      <c r="L3373" s="41">
        <v>15940</v>
      </c>
      <c r="M3373" s="35">
        <v>813</v>
      </c>
      <c r="N3373" s="35">
        <v>1374</v>
      </c>
      <c r="O3373" s="35">
        <v>561</v>
      </c>
      <c r="P3373" s="35" t="s">
        <v>24</v>
      </c>
      <c r="Q3373" s="35" t="s">
        <v>25</v>
      </c>
      <c r="R3373" s="65" t="s">
        <v>15</v>
      </c>
    </row>
    <row r="3374" spans="1:18" x14ac:dyDescent="0.3">
      <c r="A3374" s="37" t="s">
        <v>24660</v>
      </c>
      <c r="B3374" s="32" t="s">
        <v>24659</v>
      </c>
      <c r="C3374" s="37">
        <v>31003438</v>
      </c>
      <c r="D3374" s="33" t="s">
        <v>24585</v>
      </c>
      <c r="E3374" s="33" t="s">
        <v>24586</v>
      </c>
      <c r="F3374" s="33" t="s">
        <v>24661</v>
      </c>
      <c r="G3374" s="33" t="s">
        <v>24662</v>
      </c>
      <c r="H3374" s="33" t="s">
        <v>214</v>
      </c>
      <c r="I3374" s="38">
        <v>16866</v>
      </c>
      <c r="J3374" s="33" t="s">
        <v>23</v>
      </c>
      <c r="K3374" s="33" t="s">
        <v>214</v>
      </c>
      <c r="L3374" s="38">
        <v>15940</v>
      </c>
      <c r="M3374" s="33">
        <v>813</v>
      </c>
      <c r="N3374" s="33">
        <v>1374</v>
      </c>
      <c r="O3374" s="33">
        <v>561</v>
      </c>
      <c r="P3374" s="33" t="s">
        <v>24</v>
      </c>
      <c r="Q3374" s="33" t="s">
        <v>25</v>
      </c>
      <c r="R3374" s="65" t="s">
        <v>15</v>
      </c>
    </row>
    <row r="3375" spans="1:18" x14ac:dyDescent="0.3">
      <c r="A3375" s="40" t="s">
        <v>24664</v>
      </c>
      <c r="B3375" s="34" t="s">
        <v>24663</v>
      </c>
      <c r="C3375" s="40">
        <v>31003438</v>
      </c>
      <c r="D3375" s="35" t="s">
        <v>24585</v>
      </c>
      <c r="E3375" s="35" t="s">
        <v>24586</v>
      </c>
      <c r="F3375" s="35" t="s">
        <v>24665</v>
      </c>
      <c r="G3375" s="35" t="s">
        <v>24666</v>
      </c>
      <c r="H3375" s="35" t="s">
        <v>214</v>
      </c>
      <c r="I3375" s="41">
        <v>15729</v>
      </c>
      <c r="J3375" s="35" t="s">
        <v>23</v>
      </c>
      <c r="K3375" s="35" t="s">
        <v>214</v>
      </c>
      <c r="L3375" s="41">
        <v>15940</v>
      </c>
      <c r="M3375" s="35">
        <v>813</v>
      </c>
      <c r="N3375" s="35">
        <v>1266</v>
      </c>
      <c r="O3375" s="35">
        <v>453</v>
      </c>
      <c r="P3375" s="35" t="s">
        <v>24</v>
      </c>
      <c r="Q3375" s="35" t="s">
        <v>25</v>
      </c>
      <c r="R3375" s="65" t="s">
        <v>15</v>
      </c>
    </row>
    <row r="3376" spans="1:18" x14ac:dyDescent="0.3">
      <c r="A3376" s="37" t="s">
        <v>24668</v>
      </c>
      <c r="B3376" s="32" t="s">
        <v>24667</v>
      </c>
      <c r="C3376" s="37">
        <v>31003438</v>
      </c>
      <c r="D3376" s="33" t="s">
        <v>24585</v>
      </c>
      <c r="E3376" s="33" t="s">
        <v>24586</v>
      </c>
      <c r="F3376" s="33" t="s">
        <v>24669</v>
      </c>
      <c r="G3376" s="33" t="s">
        <v>24670</v>
      </c>
      <c r="H3376" s="33" t="s">
        <v>214</v>
      </c>
      <c r="I3376" s="38">
        <v>16827</v>
      </c>
      <c r="J3376" s="33" t="s">
        <v>23</v>
      </c>
      <c r="K3376" s="33" t="s">
        <v>214</v>
      </c>
      <c r="L3376" s="38">
        <v>15940</v>
      </c>
      <c r="M3376" s="33">
        <v>813</v>
      </c>
      <c r="N3376" s="33">
        <v>1374</v>
      </c>
      <c r="O3376" s="33">
        <v>561</v>
      </c>
      <c r="P3376" s="33" t="s">
        <v>24</v>
      </c>
      <c r="Q3376" s="33" t="s">
        <v>25</v>
      </c>
      <c r="R3376" s="65" t="s">
        <v>15</v>
      </c>
    </row>
    <row r="3377" spans="1:18" x14ac:dyDescent="0.3">
      <c r="A3377" s="40" t="s">
        <v>24672</v>
      </c>
      <c r="B3377" s="34" t="s">
        <v>24671</v>
      </c>
      <c r="C3377" s="40">
        <v>31003438</v>
      </c>
      <c r="D3377" s="35" t="s">
        <v>24585</v>
      </c>
      <c r="E3377" s="35" t="s">
        <v>24586</v>
      </c>
      <c r="F3377" s="35" t="s">
        <v>24673</v>
      </c>
      <c r="G3377" s="35" t="s">
        <v>4317</v>
      </c>
      <c r="H3377" s="35" t="s">
        <v>214</v>
      </c>
      <c r="I3377" s="41">
        <v>15857</v>
      </c>
      <c r="J3377" s="35" t="s">
        <v>23</v>
      </c>
      <c r="K3377" s="35" t="s">
        <v>214</v>
      </c>
      <c r="L3377" s="41">
        <v>15940</v>
      </c>
      <c r="M3377" s="35">
        <v>813</v>
      </c>
      <c r="N3377" s="35">
        <v>1170</v>
      </c>
      <c r="O3377" s="35">
        <v>357</v>
      </c>
      <c r="P3377" s="35" t="s">
        <v>24</v>
      </c>
      <c r="Q3377" s="35" t="s">
        <v>25</v>
      </c>
      <c r="R3377" s="65" t="s">
        <v>15</v>
      </c>
    </row>
    <row r="3378" spans="1:18" x14ac:dyDescent="0.3">
      <c r="A3378" s="37" t="s">
        <v>24675</v>
      </c>
      <c r="B3378" s="32" t="s">
        <v>24674</v>
      </c>
      <c r="C3378" s="37">
        <v>31003438</v>
      </c>
      <c r="D3378" s="33" t="s">
        <v>24585</v>
      </c>
      <c r="E3378" s="33" t="s">
        <v>24586</v>
      </c>
      <c r="F3378" s="33" t="s">
        <v>24676</v>
      </c>
      <c r="G3378" s="33" t="s">
        <v>24677</v>
      </c>
      <c r="H3378" s="33" t="s">
        <v>214</v>
      </c>
      <c r="I3378" s="38">
        <v>15132</v>
      </c>
      <c r="J3378" s="33" t="s">
        <v>23</v>
      </c>
      <c r="K3378" s="33" t="s">
        <v>214</v>
      </c>
      <c r="L3378" s="38">
        <v>15940</v>
      </c>
      <c r="M3378" s="33">
        <v>813</v>
      </c>
      <c r="N3378" s="33">
        <v>1833</v>
      </c>
      <c r="O3378" s="33">
        <v>1020</v>
      </c>
      <c r="P3378" s="33" t="s">
        <v>24</v>
      </c>
      <c r="Q3378" s="33" t="s">
        <v>25</v>
      </c>
      <c r="R3378" s="65" t="s">
        <v>15</v>
      </c>
    </row>
    <row r="3379" spans="1:18" x14ac:dyDescent="0.3">
      <c r="A3379" s="40" t="s">
        <v>24679</v>
      </c>
      <c r="B3379" s="34" t="s">
        <v>24678</v>
      </c>
      <c r="C3379" s="40">
        <v>31003438</v>
      </c>
      <c r="D3379" s="35" t="s">
        <v>24585</v>
      </c>
      <c r="E3379" s="35" t="s">
        <v>24586</v>
      </c>
      <c r="F3379" s="35" t="s">
        <v>24680</v>
      </c>
      <c r="G3379" s="35" t="s">
        <v>4249</v>
      </c>
      <c r="H3379" s="35" t="s">
        <v>214</v>
      </c>
      <c r="I3379" s="41">
        <v>16602</v>
      </c>
      <c r="J3379" s="35" t="s">
        <v>23</v>
      </c>
      <c r="K3379" s="35" t="s">
        <v>214</v>
      </c>
      <c r="L3379" s="41">
        <v>15940</v>
      </c>
      <c r="M3379" s="35">
        <v>813</v>
      </c>
      <c r="N3379" s="35">
        <v>1242</v>
      </c>
      <c r="O3379" s="35">
        <v>429</v>
      </c>
      <c r="P3379" s="35" t="s">
        <v>24</v>
      </c>
      <c r="Q3379" s="35" t="s">
        <v>25</v>
      </c>
      <c r="R3379" s="65" t="s">
        <v>15</v>
      </c>
    </row>
    <row r="3380" spans="1:18" x14ac:dyDescent="0.3">
      <c r="A3380" s="37" t="s">
        <v>24681</v>
      </c>
      <c r="B3380" s="32" t="s">
        <v>21402</v>
      </c>
      <c r="C3380" s="37">
        <v>31003438</v>
      </c>
      <c r="D3380" s="33" t="s">
        <v>24585</v>
      </c>
      <c r="E3380" s="33" t="s">
        <v>24586</v>
      </c>
      <c r="F3380" s="33" t="s">
        <v>24682</v>
      </c>
      <c r="G3380" s="33" t="s">
        <v>6596</v>
      </c>
      <c r="H3380" s="33" t="s">
        <v>214</v>
      </c>
      <c r="I3380" s="38">
        <v>16801</v>
      </c>
      <c r="J3380" s="33" t="s">
        <v>23</v>
      </c>
      <c r="K3380" s="33" t="s">
        <v>214</v>
      </c>
      <c r="L3380" s="38">
        <v>15940</v>
      </c>
      <c r="M3380" s="33">
        <v>813</v>
      </c>
      <c r="N3380" s="33">
        <v>1374</v>
      </c>
      <c r="O3380" s="33">
        <v>561</v>
      </c>
      <c r="P3380" s="33" t="s">
        <v>24</v>
      </c>
      <c r="Q3380" s="33" t="s">
        <v>25</v>
      </c>
      <c r="R3380" s="65" t="s">
        <v>15</v>
      </c>
    </row>
    <row r="3381" spans="1:18" x14ac:dyDescent="0.3">
      <c r="A3381" s="40" t="s">
        <v>24683</v>
      </c>
      <c r="B3381" s="34" t="s">
        <v>21402</v>
      </c>
      <c r="C3381" s="40">
        <v>31003438</v>
      </c>
      <c r="D3381" s="35" t="s">
        <v>24585</v>
      </c>
      <c r="E3381" s="35" t="s">
        <v>24586</v>
      </c>
      <c r="F3381" s="35" t="s">
        <v>24684</v>
      </c>
      <c r="G3381" s="35" t="s">
        <v>4249</v>
      </c>
      <c r="H3381" s="35" t="s">
        <v>214</v>
      </c>
      <c r="I3381" s="41">
        <v>16602</v>
      </c>
      <c r="J3381" s="35" t="s">
        <v>23</v>
      </c>
      <c r="K3381" s="35" t="s">
        <v>214</v>
      </c>
      <c r="L3381" s="41">
        <v>15940</v>
      </c>
      <c r="M3381" s="35">
        <v>813</v>
      </c>
      <c r="N3381" s="35">
        <v>1242</v>
      </c>
      <c r="O3381" s="35">
        <v>429</v>
      </c>
      <c r="P3381" s="35" t="s">
        <v>24</v>
      </c>
      <c r="Q3381" s="35" t="s">
        <v>25</v>
      </c>
      <c r="R3381" s="65" t="s">
        <v>15</v>
      </c>
    </row>
    <row r="3382" spans="1:18" x14ac:dyDescent="0.3">
      <c r="A3382" s="37" t="s">
        <v>24686</v>
      </c>
      <c r="B3382" s="32" t="s">
        <v>24685</v>
      </c>
      <c r="C3382" s="37">
        <v>31003438</v>
      </c>
      <c r="D3382" s="33" t="s">
        <v>24585</v>
      </c>
      <c r="E3382" s="33" t="s">
        <v>24586</v>
      </c>
      <c r="F3382" s="33" t="s">
        <v>24687</v>
      </c>
      <c r="G3382" s="33" t="s">
        <v>6596</v>
      </c>
      <c r="H3382" s="33" t="s">
        <v>214</v>
      </c>
      <c r="I3382" s="38">
        <v>16801</v>
      </c>
      <c r="J3382" s="33" t="s">
        <v>23</v>
      </c>
      <c r="K3382" s="33" t="s">
        <v>214</v>
      </c>
      <c r="L3382" s="38">
        <v>15940</v>
      </c>
      <c r="M3382" s="33">
        <v>813</v>
      </c>
      <c r="N3382" s="33">
        <v>1374</v>
      </c>
      <c r="O3382" s="33">
        <v>561</v>
      </c>
      <c r="P3382" s="33" t="s">
        <v>24</v>
      </c>
      <c r="Q3382" s="33" t="s">
        <v>25</v>
      </c>
      <c r="R3382" s="65" t="s">
        <v>15</v>
      </c>
    </row>
    <row r="3383" spans="1:18" x14ac:dyDescent="0.3">
      <c r="A3383" s="40" t="s">
        <v>24689</v>
      </c>
      <c r="B3383" s="34" t="s">
        <v>24688</v>
      </c>
      <c r="C3383" s="40">
        <v>31003438</v>
      </c>
      <c r="D3383" s="35" t="s">
        <v>24585</v>
      </c>
      <c r="E3383" s="35" t="s">
        <v>24586</v>
      </c>
      <c r="F3383" s="35" t="s">
        <v>17227</v>
      </c>
      <c r="G3383" s="35" t="s">
        <v>17228</v>
      </c>
      <c r="H3383" s="35" t="s">
        <v>214</v>
      </c>
      <c r="I3383" s="41">
        <v>16678</v>
      </c>
      <c r="J3383" s="35" t="s">
        <v>23</v>
      </c>
      <c r="K3383" s="35" t="s">
        <v>214</v>
      </c>
      <c r="L3383" s="41">
        <v>15940</v>
      </c>
      <c r="M3383" s="35">
        <v>813</v>
      </c>
      <c r="N3383" s="35">
        <v>1170</v>
      </c>
      <c r="O3383" s="35">
        <v>357</v>
      </c>
      <c r="P3383" s="35" t="s">
        <v>24</v>
      </c>
      <c r="Q3383" s="35" t="s">
        <v>25</v>
      </c>
      <c r="R3383" s="65" t="s">
        <v>15</v>
      </c>
    </row>
    <row r="3384" spans="1:18" x14ac:dyDescent="0.3">
      <c r="A3384" s="37" t="s">
        <v>24691</v>
      </c>
      <c r="B3384" s="32" t="s">
        <v>24690</v>
      </c>
      <c r="C3384" s="37">
        <v>31003438</v>
      </c>
      <c r="D3384" s="33" t="s">
        <v>24585</v>
      </c>
      <c r="E3384" s="33" t="s">
        <v>24586</v>
      </c>
      <c r="F3384" s="33" t="s">
        <v>24692</v>
      </c>
      <c r="G3384" s="33" t="s">
        <v>5768</v>
      </c>
      <c r="H3384" s="33" t="s">
        <v>214</v>
      </c>
      <c r="I3384" s="38">
        <v>16686</v>
      </c>
      <c r="J3384" s="33" t="s">
        <v>23</v>
      </c>
      <c r="K3384" s="33" t="s">
        <v>214</v>
      </c>
      <c r="L3384" s="38">
        <v>15940</v>
      </c>
      <c r="M3384" s="33">
        <v>813</v>
      </c>
      <c r="N3384" s="33">
        <v>1242</v>
      </c>
      <c r="O3384" s="33">
        <v>429</v>
      </c>
      <c r="P3384" s="33" t="s">
        <v>24</v>
      </c>
      <c r="Q3384" s="33" t="s">
        <v>25</v>
      </c>
      <c r="R3384" s="65" t="s">
        <v>15</v>
      </c>
    </row>
    <row r="3385" spans="1:18" x14ac:dyDescent="0.3">
      <c r="A3385" s="40" t="s">
        <v>24694</v>
      </c>
      <c r="B3385" s="34" t="s">
        <v>24693</v>
      </c>
      <c r="C3385" s="40">
        <v>31003438</v>
      </c>
      <c r="D3385" s="35" t="s">
        <v>24585</v>
      </c>
      <c r="E3385" s="35" t="s">
        <v>24586</v>
      </c>
      <c r="F3385" s="35" t="s">
        <v>24695</v>
      </c>
      <c r="G3385" s="35" t="s">
        <v>24696</v>
      </c>
      <c r="H3385" s="35" t="s">
        <v>214</v>
      </c>
      <c r="I3385" s="41">
        <v>15920</v>
      </c>
      <c r="J3385" s="35" t="s">
        <v>23</v>
      </c>
      <c r="K3385" s="35" t="s">
        <v>214</v>
      </c>
      <c r="L3385" s="41">
        <v>15940</v>
      </c>
      <c r="M3385" s="35">
        <v>813</v>
      </c>
      <c r="N3385" s="35">
        <v>1266</v>
      </c>
      <c r="O3385" s="35">
        <v>453</v>
      </c>
      <c r="P3385" s="35" t="s">
        <v>24</v>
      </c>
      <c r="Q3385" s="35" t="s">
        <v>25</v>
      </c>
      <c r="R3385" s="65" t="s">
        <v>15</v>
      </c>
    </row>
    <row r="3386" spans="1:18" x14ac:dyDescent="0.3">
      <c r="A3386" s="37" t="s">
        <v>24698</v>
      </c>
      <c r="B3386" s="32" t="s">
        <v>24697</v>
      </c>
      <c r="C3386" s="37">
        <v>31003438</v>
      </c>
      <c r="D3386" s="33" t="s">
        <v>24585</v>
      </c>
      <c r="E3386" s="33" t="s">
        <v>24586</v>
      </c>
      <c r="F3386" s="33" t="s">
        <v>24699</v>
      </c>
      <c r="G3386" s="33" t="s">
        <v>2150</v>
      </c>
      <c r="H3386" s="33" t="s">
        <v>214</v>
      </c>
      <c r="I3386" s="38">
        <v>15301</v>
      </c>
      <c r="J3386" s="33" t="s">
        <v>23</v>
      </c>
      <c r="K3386" s="33" t="s">
        <v>214</v>
      </c>
      <c r="L3386" s="38">
        <v>15940</v>
      </c>
      <c r="M3386" s="33">
        <v>813</v>
      </c>
      <c r="N3386" s="33">
        <v>1833</v>
      </c>
      <c r="O3386" s="33">
        <v>1020</v>
      </c>
      <c r="P3386" s="33" t="s">
        <v>24</v>
      </c>
      <c r="Q3386" s="33" t="s">
        <v>25</v>
      </c>
      <c r="R3386" s="65" t="s">
        <v>15</v>
      </c>
    </row>
    <row r="3387" spans="1:18" x14ac:dyDescent="0.3">
      <c r="A3387" s="37" t="s">
        <v>24752</v>
      </c>
      <c r="B3387" s="32" t="s">
        <v>24751</v>
      </c>
      <c r="C3387" s="37">
        <v>31003620</v>
      </c>
      <c r="D3387" s="33" t="s">
        <v>24749</v>
      </c>
      <c r="E3387" s="33" t="s">
        <v>24750</v>
      </c>
      <c r="F3387" s="33" t="s">
        <v>12105</v>
      </c>
      <c r="G3387" s="33" t="s">
        <v>12106</v>
      </c>
      <c r="H3387" s="33" t="s">
        <v>22</v>
      </c>
      <c r="I3387" s="38">
        <v>21012</v>
      </c>
      <c r="J3387" s="33" t="s">
        <v>23</v>
      </c>
      <c r="K3387" s="33" t="s">
        <v>22</v>
      </c>
      <c r="L3387" s="38">
        <v>21153</v>
      </c>
      <c r="M3387" s="33">
        <v>2136</v>
      </c>
      <c r="N3387" s="33">
        <v>2073</v>
      </c>
      <c r="O3387" s="33">
        <v>-63</v>
      </c>
      <c r="P3387" s="33" t="s">
        <v>48</v>
      </c>
      <c r="Q3387" s="33" t="s">
        <v>25</v>
      </c>
      <c r="R3387" s="65" t="s">
        <v>31</v>
      </c>
    </row>
    <row r="3388" spans="1:18" x14ac:dyDescent="0.3">
      <c r="A3388" s="37" t="s">
        <v>24799</v>
      </c>
      <c r="B3388" s="32" t="s">
        <v>24798</v>
      </c>
      <c r="C3388" s="37">
        <v>31004030</v>
      </c>
      <c r="D3388" s="33" t="s">
        <v>24792</v>
      </c>
      <c r="E3388" s="33" t="s">
        <v>24793</v>
      </c>
      <c r="F3388" s="33" t="s">
        <v>24800</v>
      </c>
      <c r="G3388" s="33" t="s">
        <v>3187</v>
      </c>
      <c r="H3388" s="33" t="s">
        <v>1835</v>
      </c>
      <c r="I3388" s="38">
        <v>92805</v>
      </c>
      <c r="J3388" s="33" t="s">
        <v>23</v>
      </c>
      <c r="K3388" s="33" t="s">
        <v>116</v>
      </c>
      <c r="L3388" s="38">
        <v>7030</v>
      </c>
      <c r="M3388" s="33">
        <v>2541</v>
      </c>
      <c r="N3388" s="33">
        <v>2916</v>
      </c>
      <c r="O3388" s="33">
        <v>375</v>
      </c>
      <c r="P3388" s="33" t="s">
        <v>24</v>
      </c>
      <c r="Q3388" s="33" t="s">
        <v>25</v>
      </c>
      <c r="R3388" s="65" t="s">
        <v>15</v>
      </c>
    </row>
    <row r="3389" spans="1:18" x14ac:dyDescent="0.3">
      <c r="A3389" s="40" t="s">
        <v>24802</v>
      </c>
      <c r="B3389" s="34" t="s">
        <v>24801</v>
      </c>
      <c r="C3389" s="40">
        <v>31004030</v>
      </c>
      <c r="D3389" s="35" t="s">
        <v>24792</v>
      </c>
      <c r="E3389" s="35" t="s">
        <v>24793</v>
      </c>
      <c r="F3389" s="35" t="s">
        <v>24803</v>
      </c>
      <c r="G3389" s="35" t="s">
        <v>20729</v>
      </c>
      <c r="H3389" s="35" t="s">
        <v>1835</v>
      </c>
      <c r="I3389" s="41">
        <v>91367</v>
      </c>
      <c r="J3389" s="35" t="s">
        <v>23</v>
      </c>
      <c r="K3389" s="35" t="s">
        <v>116</v>
      </c>
      <c r="L3389" s="41">
        <v>7030</v>
      </c>
      <c r="M3389" s="35">
        <v>2541</v>
      </c>
      <c r="N3389" s="35">
        <v>2916</v>
      </c>
      <c r="O3389" s="35">
        <v>375</v>
      </c>
      <c r="P3389" s="35" t="s">
        <v>24</v>
      </c>
      <c r="Q3389" s="35" t="s">
        <v>25</v>
      </c>
      <c r="R3389" s="65" t="s">
        <v>15</v>
      </c>
    </row>
    <row r="3390" spans="1:18" x14ac:dyDescent="0.3">
      <c r="A3390" s="37" t="s">
        <v>24804</v>
      </c>
      <c r="B3390" s="32" t="s">
        <v>24801</v>
      </c>
      <c r="C3390" s="37">
        <v>31004030</v>
      </c>
      <c r="D3390" s="33" t="s">
        <v>24792</v>
      </c>
      <c r="E3390" s="33" t="s">
        <v>24793</v>
      </c>
      <c r="F3390" s="33" t="s">
        <v>24805</v>
      </c>
      <c r="G3390" s="33" t="s">
        <v>3191</v>
      </c>
      <c r="H3390" s="33" t="s">
        <v>1835</v>
      </c>
      <c r="I3390" s="38">
        <v>92127</v>
      </c>
      <c r="J3390" s="33" t="s">
        <v>23</v>
      </c>
      <c r="K3390" s="33" t="s">
        <v>116</v>
      </c>
      <c r="L3390" s="38">
        <v>7030</v>
      </c>
      <c r="M3390" s="33">
        <v>2541</v>
      </c>
      <c r="N3390" s="33">
        <v>2643</v>
      </c>
      <c r="O3390" s="33">
        <v>102</v>
      </c>
      <c r="P3390" s="33" t="s">
        <v>24</v>
      </c>
      <c r="Q3390" s="33" t="s">
        <v>25</v>
      </c>
      <c r="R3390" s="65" t="s">
        <v>15</v>
      </c>
    </row>
    <row r="3391" spans="1:18" x14ac:dyDescent="0.3">
      <c r="A3391" s="40" t="s">
        <v>24795</v>
      </c>
      <c r="B3391" s="34" t="s">
        <v>24794</v>
      </c>
      <c r="C3391" s="40">
        <v>31004030</v>
      </c>
      <c r="D3391" s="35" t="s">
        <v>24792</v>
      </c>
      <c r="E3391" s="35" t="s">
        <v>24793</v>
      </c>
      <c r="F3391" s="35" t="s">
        <v>24796</v>
      </c>
      <c r="G3391" s="35" t="s">
        <v>24797</v>
      </c>
      <c r="H3391" s="35" t="s">
        <v>116</v>
      </c>
      <c r="I3391" s="41">
        <v>7727</v>
      </c>
      <c r="J3391" s="35" t="s">
        <v>23</v>
      </c>
      <c r="K3391" s="35" t="s">
        <v>116</v>
      </c>
      <c r="L3391" s="41">
        <v>7030</v>
      </c>
      <c r="M3391" s="35">
        <v>2541</v>
      </c>
      <c r="N3391" s="35">
        <v>2736</v>
      </c>
      <c r="O3391" s="35">
        <v>195</v>
      </c>
      <c r="P3391" s="35" t="s">
        <v>24</v>
      </c>
      <c r="Q3391" s="35" t="s">
        <v>25</v>
      </c>
      <c r="R3391" s="65" t="s">
        <v>15</v>
      </c>
    </row>
    <row r="3392" spans="1:18" x14ac:dyDescent="0.3">
      <c r="A3392" s="40" t="s">
        <v>24815</v>
      </c>
      <c r="B3392" s="34" t="s">
        <v>24798</v>
      </c>
      <c r="C3392" s="40">
        <v>31004030</v>
      </c>
      <c r="D3392" s="35" t="s">
        <v>24792</v>
      </c>
      <c r="E3392" s="35" t="s">
        <v>24793</v>
      </c>
      <c r="F3392" s="35" t="s">
        <v>24816</v>
      </c>
      <c r="G3392" s="35" t="s">
        <v>3779</v>
      </c>
      <c r="H3392" s="35" t="s">
        <v>116</v>
      </c>
      <c r="I3392" s="41">
        <v>8103</v>
      </c>
      <c r="J3392" s="35" t="s">
        <v>23</v>
      </c>
      <c r="K3392" s="35" t="s">
        <v>116</v>
      </c>
      <c r="L3392" s="41">
        <v>7030</v>
      </c>
      <c r="M3392" s="35">
        <v>2541</v>
      </c>
      <c r="N3392" s="35">
        <v>2142</v>
      </c>
      <c r="O3392" s="35">
        <v>-399</v>
      </c>
      <c r="P3392" s="35" t="s">
        <v>48</v>
      </c>
      <c r="Q3392" s="35" t="s">
        <v>25</v>
      </c>
      <c r="R3392" s="65" t="s">
        <v>31</v>
      </c>
    </row>
    <row r="3393" spans="1:18" x14ac:dyDescent="0.3">
      <c r="A3393" s="37" t="s">
        <v>24822</v>
      </c>
      <c r="B3393" s="32" t="s">
        <v>24821</v>
      </c>
      <c r="C3393" s="37">
        <v>31004030</v>
      </c>
      <c r="D3393" s="33" t="s">
        <v>24792</v>
      </c>
      <c r="E3393" s="33" t="s">
        <v>24793</v>
      </c>
      <c r="F3393" s="33" t="s">
        <v>24823</v>
      </c>
      <c r="G3393" s="33" t="s">
        <v>441</v>
      </c>
      <c r="H3393" s="33" t="s">
        <v>116</v>
      </c>
      <c r="I3393" s="38">
        <v>7059</v>
      </c>
      <c r="J3393" s="33" t="s">
        <v>23</v>
      </c>
      <c r="K3393" s="33" t="s">
        <v>116</v>
      </c>
      <c r="L3393" s="38">
        <v>7030</v>
      </c>
      <c r="M3393" s="33">
        <v>2541</v>
      </c>
      <c r="N3393" s="33">
        <v>2361</v>
      </c>
      <c r="O3393" s="33">
        <v>-180</v>
      </c>
      <c r="P3393" s="33" t="s">
        <v>48</v>
      </c>
      <c r="Q3393" s="33" t="s">
        <v>25</v>
      </c>
      <c r="R3393" s="65" t="s">
        <v>31</v>
      </c>
    </row>
    <row r="3394" spans="1:18" x14ac:dyDescent="0.3">
      <c r="A3394" s="40" t="s">
        <v>24827</v>
      </c>
      <c r="B3394" s="34" t="s">
        <v>24826</v>
      </c>
      <c r="C3394" s="40">
        <v>31004037</v>
      </c>
      <c r="D3394" s="35" t="s">
        <v>24824</v>
      </c>
      <c r="E3394" s="35" t="s">
        <v>24825</v>
      </c>
      <c r="F3394" s="35" t="s">
        <v>24828</v>
      </c>
      <c r="G3394" s="35" t="s">
        <v>24829</v>
      </c>
      <c r="H3394" s="35" t="s">
        <v>165</v>
      </c>
      <c r="I3394" s="41">
        <v>97457</v>
      </c>
      <c r="J3394" s="35" t="s">
        <v>23</v>
      </c>
      <c r="K3394" s="35" t="s">
        <v>165</v>
      </c>
      <c r="L3394" s="41">
        <v>97230</v>
      </c>
      <c r="M3394" s="35">
        <v>2409</v>
      </c>
      <c r="N3394" s="35">
        <v>1086</v>
      </c>
      <c r="O3394" s="35">
        <v>-1323</v>
      </c>
      <c r="P3394" s="35" t="s">
        <v>48</v>
      </c>
      <c r="Q3394" s="35" t="s">
        <v>25</v>
      </c>
      <c r="R3394" s="65" t="s">
        <v>31</v>
      </c>
    </row>
    <row r="3395" spans="1:18" x14ac:dyDescent="0.3">
      <c r="A3395" s="37" t="s">
        <v>24831</v>
      </c>
      <c r="B3395" s="32" t="s">
        <v>24830</v>
      </c>
      <c r="C3395" s="37">
        <v>31004037</v>
      </c>
      <c r="D3395" s="33" t="s">
        <v>24824</v>
      </c>
      <c r="E3395" s="33" t="s">
        <v>24825</v>
      </c>
      <c r="F3395" s="33" t="s">
        <v>24832</v>
      </c>
      <c r="G3395" s="33" t="s">
        <v>24829</v>
      </c>
      <c r="H3395" s="33" t="s">
        <v>165</v>
      </c>
      <c r="I3395" s="38">
        <v>97457</v>
      </c>
      <c r="J3395" s="33" t="s">
        <v>23</v>
      </c>
      <c r="K3395" s="33" t="s">
        <v>165</v>
      </c>
      <c r="L3395" s="38">
        <v>97230</v>
      </c>
      <c r="M3395" s="33">
        <v>2409</v>
      </c>
      <c r="N3395" s="33">
        <v>1086</v>
      </c>
      <c r="O3395" s="33">
        <v>-1323</v>
      </c>
      <c r="P3395" s="33" t="s">
        <v>48</v>
      </c>
      <c r="Q3395" s="33" t="s">
        <v>25</v>
      </c>
      <c r="R3395" s="65" t="s">
        <v>31</v>
      </c>
    </row>
    <row r="3396" spans="1:18" x14ac:dyDescent="0.3">
      <c r="A3396" s="37" t="s">
        <v>24834</v>
      </c>
      <c r="B3396" s="32" t="s">
        <v>24833</v>
      </c>
      <c r="C3396" s="37">
        <v>31004037</v>
      </c>
      <c r="D3396" s="33" t="s">
        <v>24824</v>
      </c>
      <c r="E3396" s="33" t="s">
        <v>24825</v>
      </c>
      <c r="F3396" s="33" t="s">
        <v>24835</v>
      </c>
      <c r="G3396" s="33" t="s">
        <v>24836</v>
      </c>
      <c r="H3396" s="33" t="s">
        <v>165</v>
      </c>
      <c r="I3396" s="38">
        <v>97470</v>
      </c>
      <c r="J3396" s="33" t="s">
        <v>23</v>
      </c>
      <c r="K3396" s="33" t="s">
        <v>165</v>
      </c>
      <c r="L3396" s="38">
        <v>97230</v>
      </c>
      <c r="M3396" s="33">
        <v>2409</v>
      </c>
      <c r="N3396" s="33">
        <v>1086</v>
      </c>
      <c r="O3396" s="33">
        <v>-1323</v>
      </c>
      <c r="P3396" s="33" t="s">
        <v>48</v>
      </c>
      <c r="Q3396" s="33" t="s">
        <v>25</v>
      </c>
      <c r="R3396" s="65" t="s">
        <v>31</v>
      </c>
    </row>
    <row r="3397" spans="1:18" x14ac:dyDescent="0.3">
      <c r="A3397" s="40" t="s">
        <v>24838</v>
      </c>
      <c r="B3397" s="34" t="s">
        <v>24837</v>
      </c>
      <c r="C3397" s="40">
        <v>31004037</v>
      </c>
      <c r="D3397" s="35" t="s">
        <v>24824</v>
      </c>
      <c r="E3397" s="35" t="s">
        <v>24825</v>
      </c>
      <c r="F3397" s="35" t="s">
        <v>24839</v>
      </c>
      <c r="G3397" s="35" t="s">
        <v>24836</v>
      </c>
      <c r="H3397" s="35" t="s">
        <v>165</v>
      </c>
      <c r="I3397" s="41">
        <v>97470</v>
      </c>
      <c r="J3397" s="35" t="s">
        <v>23</v>
      </c>
      <c r="K3397" s="35" t="s">
        <v>165</v>
      </c>
      <c r="L3397" s="41">
        <v>97230</v>
      </c>
      <c r="M3397" s="35">
        <v>2409</v>
      </c>
      <c r="N3397" s="35">
        <v>1086</v>
      </c>
      <c r="O3397" s="35">
        <v>-1323</v>
      </c>
      <c r="P3397" s="35" t="s">
        <v>48</v>
      </c>
      <c r="Q3397" s="35" t="s">
        <v>25</v>
      </c>
      <c r="R3397" s="65" t="s">
        <v>31</v>
      </c>
    </row>
    <row r="3398" spans="1:18" x14ac:dyDescent="0.3">
      <c r="A3398" s="37" t="s">
        <v>24841</v>
      </c>
      <c r="B3398" s="32" t="s">
        <v>24840</v>
      </c>
      <c r="C3398" s="37">
        <v>31004037</v>
      </c>
      <c r="D3398" s="33" t="s">
        <v>24824</v>
      </c>
      <c r="E3398" s="33" t="s">
        <v>24825</v>
      </c>
      <c r="F3398" s="33" t="s">
        <v>24842</v>
      </c>
      <c r="G3398" s="33" t="s">
        <v>24836</v>
      </c>
      <c r="H3398" s="33" t="s">
        <v>165</v>
      </c>
      <c r="I3398" s="38">
        <v>97471</v>
      </c>
      <c r="J3398" s="33" t="s">
        <v>23</v>
      </c>
      <c r="K3398" s="33" t="s">
        <v>165</v>
      </c>
      <c r="L3398" s="38">
        <v>97230</v>
      </c>
      <c r="M3398" s="33">
        <v>2409</v>
      </c>
      <c r="N3398" s="33">
        <v>1086</v>
      </c>
      <c r="O3398" s="33">
        <v>-1323</v>
      </c>
      <c r="P3398" s="33" t="s">
        <v>48</v>
      </c>
      <c r="Q3398" s="33" t="s">
        <v>25</v>
      </c>
      <c r="R3398" s="65" t="s">
        <v>31</v>
      </c>
    </row>
    <row r="3399" spans="1:18" x14ac:dyDescent="0.3">
      <c r="A3399" s="40" t="s">
        <v>24851</v>
      </c>
      <c r="B3399" s="34" t="s">
        <v>24850</v>
      </c>
      <c r="C3399" s="40">
        <v>31004238</v>
      </c>
      <c r="D3399" s="35" t="s">
        <v>24848</v>
      </c>
      <c r="E3399" s="35" t="s">
        <v>24849</v>
      </c>
      <c r="F3399" s="35" t="s">
        <v>24852</v>
      </c>
      <c r="G3399" s="35" t="s">
        <v>213</v>
      </c>
      <c r="H3399" s="35" t="s">
        <v>214</v>
      </c>
      <c r="I3399" s="41">
        <v>19118</v>
      </c>
      <c r="J3399" s="35" t="s">
        <v>23</v>
      </c>
      <c r="K3399" s="35" t="s">
        <v>214</v>
      </c>
      <c r="L3399" s="41">
        <v>19027</v>
      </c>
      <c r="M3399" s="35">
        <v>2082</v>
      </c>
      <c r="N3399" s="35">
        <v>2142</v>
      </c>
      <c r="O3399" s="35">
        <v>60</v>
      </c>
      <c r="P3399" s="35" t="s">
        <v>24</v>
      </c>
      <c r="Q3399" s="35" t="s">
        <v>25</v>
      </c>
      <c r="R3399" s="65" t="s">
        <v>15</v>
      </c>
    </row>
    <row r="3400" spans="1:18" x14ac:dyDescent="0.3">
      <c r="A3400" s="37" t="s">
        <v>24854</v>
      </c>
      <c r="B3400" s="32" t="s">
        <v>24853</v>
      </c>
      <c r="C3400" s="37">
        <v>31004238</v>
      </c>
      <c r="D3400" s="33" t="s">
        <v>24848</v>
      </c>
      <c r="E3400" s="33" t="s">
        <v>24849</v>
      </c>
      <c r="F3400" s="33" t="s">
        <v>24855</v>
      </c>
      <c r="G3400" s="33" t="s">
        <v>213</v>
      </c>
      <c r="H3400" s="33" t="s">
        <v>214</v>
      </c>
      <c r="I3400" s="38">
        <v>19129</v>
      </c>
      <c r="J3400" s="33" t="s">
        <v>23</v>
      </c>
      <c r="K3400" s="33" t="s">
        <v>214</v>
      </c>
      <c r="L3400" s="38">
        <v>19027</v>
      </c>
      <c r="M3400" s="33">
        <v>2082</v>
      </c>
      <c r="N3400" s="33">
        <v>2142</v>
      </c>
      <c r="O3400" s="33">
        <v>60</v>
      </c>
      <c r="P3400" s="33" t="s">
        <v>24</v>
      </c>
      <c r="Q3400" s="33" t="s">
        <v>25</v>
      </c>
      <c r="R3400" s="65" t="s">
        <v>15</v>
      </c>
    </row>
    <row r="3401" spans="1:18" x14ac:dyDescent="0.3">
      <c r="A3401" s="40" t="s">
        <v>24857</v>
      </c>
      <c r="B3401" s="34" t="s">
        <v>24856</v>
      </c>
      <c r="C3401" s="40">
        <v>31004238</v>
      </c>
      <c r="D3401" s="35" t="s">
        <v>24848</v>
      </c>
      <c r="E3401" s="35" t="s">
        <v>24849</v>
      </c>
      <c r="F3401" s="35" t="s">
        <v>24858</v>
      </c>
      <c r="G3401" s="35" t="s">
        <v>213</v>
      </c>
      <c r="H3401" s="35" t="s">
        <v>214</v>
      </c>
      <c r="I3401" s="41">
        <v>19141</v>
      </c>
      <c r="J3401" s="35" t="s">
        <v>23</v>
      </c>
      <c r="K3401" s="35" t="s">
        <v>214</v>
      </c>
      <c r="L3401" s="41">
        <v>19027</v>
      </c>
      <c r="M3401" s="35">
        <v>2082</v>
      </c>
      <c r="N3401" s="35">
        <v>2142</v>
      </c>
      <c r="O3401" s="35">
        <v>60</v>
      </c>
      <c r="P3401" s="35" t="s">
        <v>24</v>
      </c>
      <c r="Q3401" s="35" t="s">
        <v>25</v>
      </c>
      <c r="R3401" s="65" t="s">
        <v>15</v>
      </c>
    </row>
    <row r="3402" spans="1:18" x14ac:dyDescent="0.3">
      <c r="A3402" s="37" t="s">
        <v>24866</v>
      </c>
      <c r="B3402" s="32" t="s">
        <v>24865</v>
      </c>
      <c r="C3402" s="37">
        <v>31004433</v>
      </c>
      <c r="D3402" s="33" t="s">
        <v>24863</v>
      </c>
      <c r="E3402" s="33" t="s">
        <v>24864</v>
      </c>
      <c r="F3402" s="33" t="s">
        <v>24867</v>
      </c>
      <c r="G3402" s="33" t="s">
        <v>717</v>
      </c>
      <c r="H3402" s="33" t="s">
        <v>713</v>
      </c>
      <c r="I3402" s="38">
        <v>28281</v>
      </c>
      <c r="J3402" s="33" t="s">
        <v>23</v>
      </c>
      <c r="K3402" s="33" t="s">
        <v>713</v>
      </c>
      <c r="L3402" s="38">
        <v>28757</v>
      </c>
      <c r="M3402" s="33">
        <v>1608</v>
      </c>
      <c r="N3402" s="33">
        <v>1596</v>
      </c>
      <c r="O3402" s="33">
        <v>-12</v>
      </c>
      <c r="P3402" s="33" t="s">
        <v>48</v>
      </c>
      <c r="Q3402" s="33" t="s">
        <v>25</v>
      </c>
      <c r="R3402" s="65" t="s">
        <v>31</v>
      </c>
    </row>
    <row r="3403" spans="1:18" x14ac:dyDescent="0.3">
      <c r="A3403" s="40" t="s">
        <v>24868</v>
      </c>
      <c r="B3403" s="34" t="s">
        <v>24865</v>
      </c>
      <c r="C3403" s="40">
        <v>31004433</v>
      </c>
      <c r="D3403" s="35" t="s">
        <v>24863</v>
      </c>
      <c r="E3403" s="35" t="s">
        <v>24864</v>
      </c>
      <c r="F3403" s="35" t="s">
        <v>1172</v>
      </c>
      <c r="G3403" s="35" t="s">
        <v>1173</v>
      </c>
      <c r="H3403" s="35" t="s">
        <v>713</v>
      </c>
      <c r="I3403" s="41">
        <v>28655</v>
      </c>
      <c r="J3403" s="35" t="s">
        <v>23</v>
      </c>
      <c r="K3403" s="35" t="s">
        <v>713</v>
      </c>
      <c r="L3403" s="41">
        <v>28757</v>
      </c>
      <c r="M3403" s="35">
        <v>1608</v>
      </c>
      <c r="N3403" s="35">
        <v>1170</v>
      </c>
      <c r="O3403" s="35">
        <v>-438</v>
      </c>
      <c r="P3403" s="35" t="s">
        <v>48</v>
      </c>
      <c r="Q3403" s="35" t="s">
        <v>25</v>
      </c>
      <c r="R3403" s="65" t="s">
        <v>31</v>
      </c>
    </row>
    <row r="3404" spans="1:18" x14ac:dyDescent="0.3">
      <c r="A3404" s="40" t="s">
        <v>24874</v>
      </c>
      <c r="B3404" s="34" t="s">
        <v>24873</v>
      </c>
      <c r="C3404" s="40">
        <v>31004543</v>
      </c>
      <c r="D3404" s="35" t="s">
        <v>24871</v>
      </c>
      <c r="E3404" s="35" t="s">
        <v>24872</v>
      </c>
      <c r="F3404" s="35" t="s">
        <v>24875</v>
      </c>
      <c r="G3404" s="35" t="s">
        <v>18682</v>
      </c>
      <c r="H3404" s="35" t="s">
        <v>349</v>
      </c>
      <c r="I3404" s="41">
        <v>75019</v>
      </c>
      <c r="J3404" s="35" t="s">
        <v>23</v>
      </c>
      <c r="K3404" s="35" t="s">
        <v>349</v>
      </c>
      <c r="L3404" s="41">
        <v>79698</v>
      </c>
      <c r="M3404" s="35">
        <v>1062</v>
      </c>
      <c r="N3404" s="35">
        <v>1902</v>
      </c>
      <c r="O3404" s="35">
        <v>840</v>
      </c>
      <c r="P3404" s="35" t="s">
        <v>24</v>
      </c>
      <c r="Q3404" s="35" t="s">
        <v>25</v>
      </c>
      <c r="R3404" s="65" t="s">
        <v>15</v>
      </c>
    </row>
    <row r="3405" spans="1:18" x14ac:dyDescent="0.3">
      <c r="A3405" s="37" t="s">
        <v>24877</v>
      </c>
      <c r="B3405" s="32" t="s">
        <v>24876</v>
      </c>
      <c r="C3405" s="37">
        <v>31004543</v>
      </c>
      <c r="D3405" s="33" t="s">
        <v>24871</v>
      </c>
      <c r="E3405" s="33" t="s">
        <v>24872</v>
      </c>
      <c r="F3405" s="33" t="s">
        <v>24878</v>
      </c>
      <c r="G3405" s="33" t="s">
        <v>348</v>
      </c>
      <c r="H3405" s="33" t="s">
        <v>349</v>
      </c>
      <c r="I3405" s="38">
        <v>75205</v>
      </c>
      <c r="J3405" s="33" t="s">
        <v>23</v>
      </c>
      <c r="K3405" s="33" t="s">
        <v>349</v>
      </c>
      <c r="L3405" s="38">
        <v>79698</v>
      </c>
      <c r="M3405" s="33">
        <v>1062</v>
      </c>
      <c r="N3405" s="33">
        <v>1902</v>
      </c>
      <c r="O3405" s="33">
        <v>840</v>
      </c>
      <c r="P3405" s="33" t="s">
        <v>24</v>
      </c>
      <c r="Q3405" s="33" t="s">
        <v>25</v>
      </c>
      <c r="R3405" s="65" t="s">
        <v>15</v>
      </c>
    </row>
    <row r="3406" spans="1:18" x14ac:dyDescent="0.3">
      <c r="A3406" s="40" t="s">
        <v>24880</v>
      </c>
      <c r="B3406" s="34" t="s">
        <v>24879</v>
      </c>
      <c r="C3406" s="40">
        <v>31004543</v>
      </c>
      <c r="D3406" s="35" t="s">
        <v>24871</v>
      </c>
      <c r="E3406" s="35" t="s">
        <v>24872</v>
      </c>
      <c r="F3406" s="35" t="s">
        <v>24881</v>
      </c>
      <c r="G3406" s="35" t="s">
        <v>10280</v>
      </c>
      <c r="H3406" s="35" t="s">
        <v>349</v>
      </c>
      <c r="I3406" s="41">
        <v>76022</v>
      </c>
      <c r="J3406" s="35" t="s">
        <v>23</v>
      </c>
      <c r="K3406" s="35" t="s">
        <v>349</v>
      </c>
      <c r="L3406" s="41">
        <v>79698</v>
      </c>
      <c r="M3406" s="35">
        <v>1062</v>
      </c>
      <c r="N3406" s="35">
        <v>1731</v>
      </c>
      <c r="O3406" s="35">
        <v>669</v>
      </c>
      <c r="P3406" s="35" t="s">
        <v>24</v>
      </c>
      <c r="Q3406" s="35" t="s">
        <v>25</v>
      </c>
      <c r="R3406" s="65" t="s">
        <v>15</v>
      </c>
    </row>
    <row r="3407" spans="1:18" x14ac:dyDescent="0.3">
      <c r="A3407" s="37" t="s">
        <v>24883</v>
      </c>
      <c r="B3407" s="32" t="s">
        <v>24882</v>
      </c>
      <c r="C3407" s="37">
        <v>31004543</v>
      </c>
      <c r="D3407" s="33" t="s">
        <v>24871</v>
      </c>
      <c r="E3407" s="33" t="s">
        <v>24872</v>
      </c>
      <c r="F3407" s="33" t="s">
        <v>24884</v>
      </c>
      <c r="G3407" s="33" t="s">
        <v>23237</v>
      </c>
      <c r="H3407" s="33" t="s">
        <v>349</v>
      </c>
      <c r="I3407" s="38">
        <v>76063</v>
      </c>
      <c r="J3407" s="33" t="s">
        <v>23</v>
      </c>
      <c r="K3407" s="33" t="s">
        <v>349</v>
      </c>
      <c r="L3407" s="38">
        <v>79698</v>
      </c>
      <c r="M3407" s="33">
        <v>1062</v>
      </c>
      <c r="N3407" s="33">
        <v>1731</v>
      </c>
      <c r="O3407" s="33">
        <v>669</v>
      </c>
      <c r="P3407" s="33" t="s">
        <v>24</v>
      </c>
      <c r="Q3407" s="33" t="s">
        <v>25</v>
      </c>
      <c r="R3407" s="65" t="s">
        <v>15</v>
      </c>
    </row>
    <row r="3408" spans="1:18" x14ac:dyDescent="0.3">
      <c r="A3408" s="40" t="s">
        <v>24886</v>
      </c>
      <c r="B3408" s="34" t="s">
        <v>24885</v>
      </c>
      <c r="C3408" s="40">
        <v>31004543</v>
      </c>
      <c r="D3408" s="35" t="s">
        <v>24871</v>
      </c>
      <c r="E3408" s="35" t="s">
        <v>24872</v>
      </c>
      <c r="F3408" s="35" t="s">
        <v>24887</v>
      </c>
      <c r="G3408" s="35" t="s">
        <v>1978</v>
      </c>
      <c r="H3408" s="35" t="s">
        <v>349</v>
      </c>
      <c r="I3408" s="41">
        <v>78212</v>
      </c>
      <c r="J3408" s="35" t="s">
        <v>23</v>
      </c>
      <c r="K3408" s="35" t="s">
        <v>349</v>
      </c>
      <c r="L3408" s="41">
        <v>79698</v>
      </c>
      <c r="M3408" s="35">
        <v>1062</v>
      </c>
      <c r="N3408" s="35">
        <v>1575</v>
      </c>
      <c r="O3408" s="35">
        <v>513</v>
      </c>
      <c r="P3408" s="35" t="s">
        <v>24</v>
      </c>
      <c r="Q3408" s="35" t="s">
        <v>25</v>
      </c>
      <c r="R3408" s="65" t="s">
        <v>15</v>
      </c>
    </row>
    <row r="3409" spans="1:18" x14ac:dyDescent="0.3">
      <c r="A3409" s="40" t="s">
        <v>24889</v>
      </c>
      <c r="B3409" s="34" t="s">
        <v>24888</v>
      </c>
      <c r="C3409" s="40">
        <v>31004543</v>
      </c>
      <c r="D3409" s="35" t="s">
        <v>24871</v>
      </c>
      <c r="E3409" s="35" t="s">
        <v>24872</v>
      </c>
      <c r="F3409" s="35" t="s">
        <v>24890</v>
      </c>
      <c r="G3409" s="35" t="s">
        <v>7379</v>
      </c>
      <c r="H3409" s="35" t="s">
        <v>349</v>
      </c>
      <c r="I3409" s="41">
        <v>78412</v>
      </c>
      <c r="J3409" s="35" t="s">
        <v>23</v>
      </c>
      <c r="K3409" s="35" t="s">
        <v>349</v>
      </c>
      <c r="L3409" s="41">
        <v>79698</v>
      </c>
      <c r="M3409" s="35">
        <v>1062</v>
      </c>
      <c r="N3409" s="35">
        <v>1554</v>
      </c>
      <c r="O3409" s="35">
        <v>492</v>
      </c>
      <c r="P3409" s="35" t="s">
        <v>24</v>
      </c>
      <c r="Q3409" s="35" t="s">
        <v>25</v>
      </c>
      <c r="R3409" s="65" t="s">
        <v>15</v>
      </c>
    </row>
    <row r="3410" spans="1:18" x14ac:dyDescent="0.3">
      <c r="A3410" s="40" t="s">
        <v>24892</v>
      </c>
      <c r="B3410" s="34" t="s">
        <v>24891</v>
      </c>
      <c r="C3410" s="40">
        <v>31004543</v>
      </c>
      <c r="D3410" s="35" t="s">
        <v>24871</v>
      </c>
      <c r="E3410" s="35" t="s">
        <v>24872</v>
      </c>
      <c r="F3410" s="35" t="s">
        <v>24893</v>
      </c>
      <c r="G3410" s="35" t="s">
        <v>1473</v>
      </c>
      <c r="H3410" s="35" t="s">
        <v>349</v>
      </c>
      <c r="I3410" s="41">
        <v>78501</v>
      </c>
      <c r="J3410" s="35" t="s">
        <v>23</v>
      </c>
      <c r="K3410" s="35" t="s">
        <v>349</v>
      </c>
      <c r="L3410" s="41">
        <v>79698</v>
      </c>
      <c r="M3410" s="35">
        <v>1062</v>
      </c>
      <c r="N3410" s="35">
        <v>1128</v>
      </c>
      <c r="O3410" s="35">
        <v>66</v>
      </c>
      <c r="P3410" s="35" t="s">
        <v>24</v>
      </c>
      <c r="Q3410" s="35" t="s">
        <v>25</v>
      </c>
      <c r="R3410" s="65" t="s">
        <v>15</v>
      </c>
    </row>
    <row r="3411" spans="1:18" x14ac:dyDescent="0.3">
      <c r="A3411" s="37" t="s">
        <v>24895</v>
      </c>
      <c r="B3411" s="32" t="s">
        <v>24894</v>
      </c>
      <c r="C3411" s="37">
        <v>31004543</v>
      </c>
      <c r="D3411" s="33" t="s">
        <v>24871</v>
      </c>
      <c r="E3411" s="33" t="s">
        <v>24872</v>
      </c>
      <c r="F3411" s="33" t="s">
        <v>24896</v>
      </c>
      <c r="G3411" s="33" t="s">
        <v>1463</v>
      </c>
      <c r="H3411" s="33" t="s">
        <v>349</v>
      </c>
      <c r="I3411" s="38">
        <v>78741</v>
      </c>
      <c r="J3411" s="33" t="s">
        <v>23</v>
      </c>
      <c r="K3411" s="33" t="s">
        <v>349</v>
      </c>
      <c r="L3411" s="38">
        <v>79698</v>
      </c>
      <c r="M3411" s="33">
        <v>1062</v>
      </c>
      <c r="N3411" s="33">
        <v>1806</v>
      </c>
      <c r="O3411" s="33">
        <v>744</v>
      </c>
      <c r="P3411" s="33" t="s">
        <v>24</v>
      </c>
      <c r="Q3411" s="33" t="s">
        <v>25</v>
      </c>
      <c r="R3411" s="65" t="s">
        <v>15</v>
      </c>
    </row>
    <row r="3412" spans="1:18" x14ac:dyDescent="0.3">
      <c r="A3412" s="37" t="s">
        <v>24898</v>
      </c>
      <c r="B3412" s="32" t="s">
        <v>24897</v>
      </c>
      <c r="C3412" s="37">
        <v>31004543</v>
      </c>
      <c r="D3412" s="33" t="s">
        <v>24871</v>
      </c>
      <c r="E3412" s="33" t="s">
        <v>24872</v>
      </c>
      <c r="F3412" s="33" t="s">
        <v>24899</v>
      </c>
      <c r="G3412" s="33" t="s">
        <v>13065</v>
      </c>
      <c r="H3412" s="33" t="s">
        <v>349</v>
      </c>
      <c r="I3412" s="38">
        <v>79416</v>
      </c>
      <c r="J3412" s="33" t="s">
        <v>23</v>
      </c>
      <c r="K3412" s="33" t="s">
        <v>349</v>
      </c>
      <c r="L3412" s="38">
        <v>79698</v>
      </c>
      <c r="M3412" s="33">
        <v>1062</v>
      </c>
      <c r="N3412" s="33">
        <v>1089</v>
      </c>
      <c r="O3412" s="33">
        <v>27</v>
      </c>
      <c r="P3412" s="33" t="s">
        <v>24</v>
      </c>
      <c r="Q3412" s="33" t="s">
        <v>25</v>
      </c>
      <c r="R3412" s="65" t="s">
        <v>15</v>
      </c>
    </row>
    <row r="3413" spans="1:18" x14ac:dyDescent="0.3">
      <c r="A3413" s="40" t="s">
        <v>24932</v>
      </c>
      <c r="B3413" s="34" t="s">
        <v>24931</v>
      </c>
      <c r="C3413" s="40">
        <v>31004735</v>
      </c>
      <c r="D3413" s="35" t="s">
        <v>24929</v>
      </c>
      <c r="E3413" s="35" t="s">
        <v>24930</v>
      </c>
      <c r="F3413" s="35" t="s">
        <v>24933</v>
      </c>
      <c r="G3413" s="35" t="s">
        <v>4035</v>
      </c>
      <c r="H3413" s="35" t="s">
        <v>1271</v>
      </c>
      <c r="I3413" s="41">
        <v>44131</v>
      </c>
      <c r="J3413" s="35" t="s">
        <v>23</v>
      </c>
      <c r="K3413" s="35" t="s">
        <v>1271</v>
      </c>
      <c r="L3413" s="41">
        <v>44805</v>
      </c>
      <c r="M3413" s="35">
        <v>1242</v>
      </c>
      <c r="N3413" s="35">
        <v>1437</v>
      </c>
      <c r="O3413" s="35">
        <v>195</v>
      </c>
      <c r="P3413" s="35" t="s">
        <v>24</v>
      </c>
      <c r="Q3413" s="35" t="s">
        <v>25</v>
      </c>
      <c r="R3413" s="65" t="s">
        <v>15</v>
      </c>
    </row>
    <row r="3414" spans="1:18" x14ac:dyDescent="0.3">
      <c r="A3414" s="37" t="s">
        <v>24935</v>
      </c>
      <c r="B3414" s="32" t="s">
        <v>24934</v>
      </c>
      <c r="C3414" s="37">
        <v>31004735</v>
      </c>
      <c r="D3414" s="33" t="s">
        <v>24929</v>
      </c>
      <c r="E3414" s="33" t="s">
        <v>24930</v>
      </c>
      <c r="F3414" s="33" t="s">
        <v>23226</v>
      </c>
      <c r="G3414" s="33" t="s">
        <v>5486</v>
      </c>
      <c r="H3414" s="33" t="s">
        <v>1271</v>
      </c>
      <c r="I3414" s="38">
        <v>43229</v>
      </c>
      <c r="J3414" s="33" t="s">
        <v>23</v>
      </c>
      <c r="K3414" s="33" t="s">
        <v>1271</v>
      </c>
      <c r="L3414" s="38">
        <v>44805</v>
      </c>
      <c r="M3414" s="33">
        <v>1242</v>
      </c>
      <c r="N3414" s="33">
        <v>1191</v>
      </c>
      <c r="O3414" s="33">
        <v>-51</v>
      </c>
      <c r="P3414" s="33" t="s">
        <v>48</v>
      </c>
      <c r="Q3414" s="33" t="s">
        <v>25</v>
      </c>
      <c r="R3414" s="65" t="s">
        <v>31</v>
      </c>
    </row>
    <row r="3415" spans="1:18" x14ac:dyDescent="0.3">
      <c r="A3415" s="40" t="s">
        <v>24939</v>
      </c>
      <c r="B3415" s="34" t="s">
        <v>24938</v>
      </c>
      <c r="C3415" s="40">
        <v>31004837</v>
      </c>
      <c r="D3415" s="35" t="s">
        <v>24936</v>
      </c>
      <c r="E3415" s="35" t="s">
        <v>24937</v>
      </c>
      <c r="F3415" s="35" t="s">
        <v>24940</v>
      </c>
      <c r="G3415" s="35" t="s">
        <v>15797</v>
      </c>
      <c r="H3415" s="35" t="s">
        <v>165</v>
      </c>
      <c r="I3415" s="41">
        <v>97146</v>
      </c>
      <c r="J3415" s="35" t="s">
        <v>23</v>
      </c>
      <c r="K3415" s="35" t="s">
        <v>165</v>
      </c>
      <c r="L3415" s="41">
        <v>97220</v>
      </c>
      <c r="M3415" s="35">
        <v>2409</v>
      </c>
      <c r="N3415" s="35">
        <v>1413</v>
      </c>
      <c r="O3415" s="35">
        <v>-996</v>
      </c>
      <c r="P3415" s="35" t="s">
        <v>48</v>
      </c>
      <c r="Q3415" s="35" t="s">
        <v>25</v>
      </c>
      <c r="R3415" s="65" t="s">
        <v>31</v>
      </c>
    </row>
    <row r="3416" spans="1:18" x14ac:dyDescent="0.3">
      <c r="A3416" s="37" t="s">
        <v>24944</v>
      </c>
      <c r="B3416" s="32" t="s">
        <v>24943</v>
      </c>
      <c r="C3416" s="37">
        <v>31004938</v>
      </c>
      <c r="D3416" s="33" t="s">
        <v>24941</v>
      </c>
      <c r="E3416" s="33" t="s">
        <v>24942</v>
      </c>
      <c r="F3416" s="33" t="s">
        <v>24945</v>
      </c>
      <c r="G3416" s="33" t="s">
        <v>17100</v>
      </c>
      <c r="H3416" s="33" t="s">
        <v>214</v>
      </c>
      <c r="I3416" s="38">
        <v>15317</v>
      </c>
      <c r="J3416" s="33" t="s">
        <v>23</v>
      </c>
      <c r="K3416" s="33" t="s">
        <v>214</v>
      </c>
      <c r="L3416" s="38">
        <v>15370</v>
      </c>
      <c r="M3416" s="33">
        <v>1170</v>
      </c>
      <c r="N3416" s="33">
        <v>1833</v>
      </c>
      <c r="O3416" s="33">
        <v>663</v>
      </c>
      <c r="P3416" s="33" t="s">
        <v>24</v>
      </c>
      <c r="Q3416" s="33" t="s">
        <v>25</v>
      </c>
      <c r="R3416" s="65" t="s">
        <v>15</v>
      </c>
    </row>
    <row r="3417" spans="1:18" x14ac:dyDescent="0.3">
      <c r="A3417" s="40" t="s">
        <v>24947</v>
      </c>
      <c r="B3417" s="34" t="s">
        <v>24946</v>
      </c>
      <c r="C3417" s="40">
        <v>31004938</v>
      </c>
      <c r="D3417" s="35" t="s">
        <v>24941</v>
      </c>
      <c r="E3417" s="54" t="s">
        <v>24942</v>
      </c>
      <c r="F3417" s="35" t="s">
        <v>24948</v>
      </c>
      <c r="G3417" s="35" t="s">
        <v>4236</v>
      </c>
      <c r="H3417" s="35" t="s">
        <v>214</v>
      </c>
      <c r="I3417" s="41">
        <v>15235</v>
      </c>
      <c r="J3417" s="35" t="s">
        <v>23</v>
      </c>
      <c r="K3417" s="35" t="s">
        <v>214</v>
      </c>
      <c r="L3417" s="41">
        <v>15370</v>
      </c>
      <c r="M3417" s="35">
        <v>1170</v>
      </c>
      <c r="N3417" s="35">
        <v>1833</v>
      </c>
      <c r="O3417" s="35">
        <v>663</v>
      </c>
      <c r="P3417" s="35" t="s">
        <v>24</v>
      </c>
      <c r="Q3417" s="35" t="s">
        <v>25</v>
      </c>
      <c r="R3417" s="65" t="s">
        <v>15</v>
      </c>
    </row>
    <row r="3418" spans="1:18" x14ac:dyDescent="0.3">
      <c r="A3418" s="37" t="s">
        <v>24950</v>
      </c>
      <c r="B3418" s="32" t="s">
        <v>24949</v>
      </c>
      <c r="C3418" s="37">
        <v>31004938</v>
      </c>
      <c r="D3418" s="33" t="s">
        <v>24941</v>
      </c>
      <c r="E3418" s="50" t="s">
        <v>24942</v>
      </c>
      <c r="F3418" s="33" t="s">
        <v>1609</v>
      </c>
      <c r="G3418" s="33" t="s">
        <v>24951</v>
      </c>
      <c r="H3418" s="33" t="s">
        <v>214</v>
      </c>
      <c r="I3418" s="38">
        <v>16066</v>
      </c>
      <c r="J3418" s="33" t="s">
        <v>23</v>
      </c>
      <c r="K3418" s="33" t="s">
        <v>214</v>
      </c>
      <c r="L3418" s="38">
        <v>15370</v>
      </c>
      <c r="M3418" s="33">
        <v>1170</v>
      </c>
      <c r="N3418" s="33">
        <v>1833</v>
      </c>
      <c r="O3418" s="33">
        <v>663</v>
      </c>
      <c r="P3418" s="33" t="s">
        <v>24</v>
      </c>
      <c r="Q3418" s="33" t="s">
        <v>25</v>
      </c>
      <c r="R3418" s="65" t="s">
        <v>15</v>
      </c>
    </row>
    <row r="3419" spans="1:18" x14ac:dyDescent="0.3">
      <c r="A3419" s="37" t="s">
        <v>24955</v>
      </c>
      <c r="B3419" s="32" t="s">
        <v>24954</v>
      </c>
      <c r="C3419" s="37">
        <v>31005042</v>
      </c>
      <c r="D3419" s="33" t="s">
        <v>24952</v>
      </c>
      <c r="E3419" s="33" t="s">
        <v>24953</v>
      </c>
      <c r="F3419" s="33" t="s">
        <v>24956</v>
      </c>
      <c r="G3419" s="33" t="s">
        <v>3230</v>
      </c>
      <c r="H3419" s="33" t="s">
        <v>3222</v>
      </c>
      <c r="I3419" s="38">
        <v>37932</v>
      </c>
      <c r="J3419" s="33" t="s">
        <v>23</v>
      </c>
      <c r="K3419" s="33" t="s">
        <v>3222</v>
      </c>
      <c r="L3419" s="38">
        <v>37303</v>
      </c>
      <c r="M3419" s="33">
        <v>1095</v>
      </c>
      <c r="N3419" s="33">
        <v>1326</v>
      </c>
      <c r="O3419" s="33">
        <v>231</v>
      </c>
      <c r="P3419" s="33" t="s">
        <v>24</v>
      </c>
      <c r="Q3419" s="33" t="s">
        <v>25</v>
      </c>
      <c r="R3419" s="65" t="s">
        <v>15</v>
      </c>
    </row>
    <row r="3420" spans="1:18" x14ac:dyDescent="0.3">
      <c r="A3420" s="40" t="s">
        <v>24960</v>
      </c>
      <c r="B3420" s="34" t="s">
        <v>24959</v>
      </c>
      <c r="C3420" s="40">
        <v>31005103</v>
      </c>
      <c r="D3420" s="35" t="s">
        <v>24957</v>
      </c>
      <c r="E3420" s="35" t="s">
        <v>24958</v>
      </c>
      <c r="F3420" s="35" t="s">
        <v>24961</v>
      </c>
      <c r="G3420" s="35" t="s">
        <v>5419</v>
      </c>
      <c r="H3420" s="35" t="s">
        <v>4997</v>
      </c>
      <c r="I3420" s="41">
        <v>86409</v>
      </c>
      <c r="J3420" s="35" t="s">
        <v>23</v>
      </c>
      <c r="K3420" s="35" t="s">
        <v>4997</v>
      </c>
      <c r="L3420" s="41">
        <v>85308</v>
      </c>
      <c r="M3420" s="35">
        <v>1680</v>
      </c>
      <c r="N3420" s="35">
        <v>1365</v>
      </c>
      <c r="O3420" s="35">
        <v>-315</v>
      </c>
      <c r="P3420" s="35" t="s">
        <v>48</v>
      </c>
      <c r="Q3420" s="35" t="s">
        <v>25</v>
      </c>
      <c r="R3420" s="65" t="s">
        <v>31</v>
      </c>
    </row>
    <row r="3421" spans="1:18" x14ac:dyDescent="0.3">
      <c r="A3421" s="40" t="s">
        <v>24978</v>
      </c>
      <c r="B3421" s="34" t="s">
        <v>24977</v>
      </c>
      <c r="C3421" s="40">
        <v>31005138</v>
      </c>
      <c r="D3421" s="35" t="s">
        <v>24975</v>
      </c>
      <c r="E3421" s="35" t="s">
        <v>24976</v>
      </c>
      <c r="F3421" s="35" t="s">
        <v>24979</v>
      </c>
      <c r="G3421" s="35" t="s">
        <v>213</v>
      </c>
      <c r="H3421" s="35" t="s">
        <v>214</v>
      </c>
      <c r="I3421" s="41">
        <v>19103</v>
      </c>
      <c r="J3421" s="35" t="s">
        <v>23</v>
      </c>
      <c r="K3421" s="35" t="s">
        <v>214</v>
      </c>
      <c r="L3421" s="41">
        <v>19087</v>
      </c>
      <c r="M3421" s="35">
        <v>2082</v>
      </c>
      <c r="N3421" s="35">
        <v>2142</v>
      </c>
      <c r="O3421" s="35">
        <v>60</v>
      </c>
      <c r="P3421" s="35" t="s">
        <v>24</v>
      </c>
      <c r="Q3421" s="35" t="s">
        <v>25</v>
      </c>
      <c r="R3421" s="65" t="s">
        <v>15</v>
      </c>
    </row>
    <row r="3422" spans="1:18" x14ac:dyDescent="0.3">
      <c r="A3422" s="37" t="s">
        <v>24981</v>
      </c>
      <c r="B3422" s="32" t="s">
        <v>24980</v>
      </c>
      <c r="C3422" s="37">
        <v>31005138</v>
      </c>
      <c r="D3422" s="33" t="s">
        <v>24975</v>
      </c>
      <c r="E3422" s="33" t="s">
        <v>24976</v>
      </c>
      <c r="F3422" s="33" t="s">
        <v>24982</v>
      </c>
      <c r="G3422" s="33" t="s">
        <v>213</v>
      </c>
      <c r="H3422" s="33" t="s">
        <v>214</v>
      </c>
      <c r="I3422" s="38">
        <v>19131</v>
      </c>
      <c r="J3422" s="33" t="s">
        <v>23</v>
      </c>
      <c r="K3422" s="33" t="s">
        <v>214</v>
      </c>
      <c r="L3422" s="38">
        <v>19087</v>
      </c>
      <c r="M3422" s="33">
        <v>2082</v>
      </c>
      <c r="N3422" s="33">
        <v>2142</v>
      </c>
      <c r="O3422" s="33">
        <v>60</v>
      </c>
      <c r="P3422" s="33" t="s">
        <v>24</v>
      </c>
      <c r="Q3422" s="33" t="s">
        <v>25</v>
      </c>
      <c r="R3422" s="65" t="s">
        <v>15</v>
      </c>
    </row>
    <row r="3423" spans="1:18" x14ac:dyDescent="0.3">
      <c r="A3423" s="37" t="s">
        <v>24984</v>
      </c>
      <c r="B3423" s="32" t="s">
        <v>24983</v>
      </c>
      <c r="C3423" s="37">
        <v>31005138</v>
      </c>
      <c r="D3423" s="33" t="s">
        <v>24975</v>
      </c>
      <c r="E3423" s="33" t="s">
        <v>24976</v>
      </c>
      <c r="F3423" s="33" t="s">
        <v>24985</v>
      </c>
      <c r="G3423" s="33" t="s">
        <v>213</v>
      </c>
      <c r="H3423" s="33" t="s">
        <v>214</v>
      </c>
      <c r="I3423" s="38">
        <v>19150</v>
      </c>
      <c r="J3423" s="33" t="s">
        <v>23</v>
      </c>
      <c r="K3423" s="33" t="s">
        <v>214</v>
      </c>
      <c r="L3423" s="38">
        <v>19087</v>
      </c>
      <c r="M3423" s="33">
        <v>2082</v>
      </c>
      <c r="N3423" s="33">
        <v>2142</v>
      </c>
      <c r="O3423" s="33">
        <v>60</v>
      </c>
      <c r="P3423" s="33" t="s">
        <v>24</v>
      </c>
      <c r="Q3423" s="33" t="s">
        <v>25</v>
      </c>
      <c r="R3423" s="65" t="s">
        <v>15</v>
      </c>
    </row>
    <row r="3424" spans="1:18" x14ac:dyDescent="0.3">
      <c r="A3424" s="40" t="s">
        <v>24987</v>
      </c>
      <c r="B3424" s="34" t="s">
        <v>24986</v>
      </c>
      <c r="C3424" s="40">
        <v>31005138</v>
      </c>
      <c r="D3424" s="35" t="s">
        <v>24975</v>
      </c>
      <c r="E3424" s="35" t="s">
        <v>24976</v>
      </c>
      <c r="F3424" s="35" t="s">
        <v>24988</v>
      </c>
      <c r="G3424" s="35" t="s">
        <v>213</v>
      </c>
      <c r="H3424" s="35" t="s">
        <v>214</v>
      </c>
      <c r="I3424" s="41">
        <v>19140</v>
      </c>
      <c r="J3424" s="35" t="s">
        <v>23</v>
      </c>
      <c r="K3424" s="35" t="s">
        <v>214</v>
      </c>
      <c r="L3424" s="41">
        <v>19087</v>
      </c>
      <c r="M3424" s="35">
        <v>2082</v>
      </c>
      <c r="N3424" s="35">
        <v>2142</v>
      </c>
      <c r="O3424" s="35">
        <v>60</v>
      </c>
      <c r="P3424" s="35" t="s">
        <v>24</v>
      </c>
      <c r="Q3424" s="35" t="s">
        <v>25</v>
      </c>
      <c r="R3424" s="65" t="s">
        <v>15</v>
      </c>
    </row>
    <row r="3425" spans="1:18" x14ac:dyDescent="0.3">
      <c r="A3425" s="61" t="s">
        <v>35527</v>
      </c>
      <c r="B3425" s="60" t="s">
        <v>35526</v>
      </c>
      <c r="C3425" s="61" t="s">
        <v>24975</v>
      </c>
      <c r="D3425" s="33" t="s">
        <v>24975</v>
      </c>
      <c r="E3425" s="50" t="s">
        <v>24976</v>
      </c>
      <c r="F3425" s="62" t="s">
        <v>24855</v>
      </c>
      <c r="G3425" s="62" t="s">
        <v>213</v>
      </c>
      <c r="H3425" s="62" t="s">
        <v>214</v>
      </c>
      <c r="I3425" s="63">
        <v>19129</v>
      </c>
      <c r="J3425" s="62" t="s">
        <v>23</v>
      </c>
      <c r="K3425" s="33" t="s">
        <v>214</v>
      </c>
      <c r="L3425" s="38">
        <v>19087</v>
      </c>
      <c r="M3425" s="33">
        <v>2082</v>
      </c>
      <c r="N3425" s="33">
        <v>2142</v>
      </c>
      <c r="O3425" s="33">
        <v>60</v>
      </c>
      <c r="P3425" s="33" t="s">
        <v>24</v>
      </c>
      <c r="Q3425" s="33" t="s">
        <v>25</v>
      </c>
      <c r="R3425" s="65" t="s">
        <v>15</v>
      </c>
    </row>
    <row r="3426" spans="1:18" x14ac:dyDescent="0.3">
      <c r="A3426" s="40" t="s">
        <v>24997</v>
      </c>
      <c r="B3426" s="34" t="s">
        <v>24996</v>
      </c>
      <c r="C3426" s="40">
        <v>31005138</v>
      </c>
      <c r="D3426" s="35" t="s">
        <v>24975</v>
      </c>
      <c r="E3426" s="35" t="s">
        <v>24976</v>
      </c>
      <c r="F3426" s="35" t="s">
        <v>24998</v>
      </c>
      <c r="G3426" s="35" t="s">
        <v>1559</v>
      </c>
      <c r="H3426" s="35" t="s">
        <v>214</v>
      </c>
      <c r="I3426" s="41">
        <v>17112</v>
      </c>
      <c r="J3426" s="35" t="s">
        <v>23</v>
      </c>
      <c r="K3426" s="35" t="s">
        <v>214</v>
      </c>
      <c r="L3426" s="41">
        <v>19087</v>
      </c>
      <c r="M3426" s="35">
        <v>2082</v>
      </c>
      <c r="N3426" s="35">
        <v>1509</v>
      </c>
      <c r="O3426" s="35">
        <v>-573</v>
      </c>
      <c r="P3426" s="35" t="s">
        <v>48</v>
      </c>
      <c r="Q3426" s="35" t="s">
        <v>25</v>
      </c>
      <c r="R3426" s="65" t="s">
        <v>31</v>
      </c>
    </row>
    <row r="3427" spans="1:18" x14ac:dyDescent="0.3">
      <c r="A3427" s="61" t="s">
        <v>33903</v>
      </c>
      <c r="B3427" s="60" t="s">
        <v>33902</v>
      </c>
      <c r="C3427" s="61" t="s">
        <v>24975</v>
      </c>
      <c r="D3427" s="33" t="s">
        <v>24975</v>
      </c>
      <c r="E3427" s="50" t="s">
        <v>24976</v>
      </c>
      <c r="F3427" s="62" t="s">
        <v>33904</v>
      </c>
      <c r="G3427" s="62" t="s">
        <v>5807</v>
      </c>
      <c r="H3427" s="62" t="s">
        <v>968</v>
      </c>
      <c r="I3427" s="63">
        <v>25271</v>
      </c>
      <c r="J3427" s="62" t="s">
        <v>23</v>
      </c>
      <c r="K3427" s="33" t="s">
        <v>214</v>
      </c>
      <c r="L3427" s="38">
        <v>19087</v>
      </c>
      <c r="M3427" s="33">
        <v>2082</v>
      </c>
      <c r="N3427" s="33">
        <v>1170</v>
      </c>
      <c r="O3427" s="33">
        <v>-912</v>
      </c>
      <c r="P3427" s="33" t="s">
        <v>48</v>
      </c>
      <c r="Q3427" s="33" t="s">
        <v>25</v>
      </c>
      <c r="R3427" s="65" t="s">
        <v>31</v>
      </c>
    </row>
    <row r="3428" spans="1:18" x14ac:dyDescent="0.3">
      <c r="A3428" s="37" t="s">
        <v>25017</v>
      </c>
      <c r="B3428" s="32" t="s">
        <v>25016</v>
      </c>
      <c r="C3428" s="37">
        <v>31005440</v>
      </c>
      <c r="D3428" s="33" t="s">
        <v>25014</v>
      </c>
      <c r="E3428" s="33" t="s">
        <v>25015</v>
      </c>
      <c r="F3428" s="33" t="s">
        <v>25018</v>
      </c>
      <c r="G3428" s="33" t="s">
        <v>804</v>
      </c>
      <c r="H3428" s="33" t="s">
        <v>680</v>
      </c>
      <c r="I3428" s="38">
        <v>29223</v>
      </c>
      <c r="J3428" s="33" t="s">
        <v>23</v>
      </c>
      <c r="K3428" s="33" t="s">
        <v>680</v>
      </c>
      <c r="L3428" s="38">
        <v>29630</v>
      </c>
      <c r="M3428" s="33">
        <v>1344</v>
      </c>
      <c r="N3428" s="33">
        <v>1440</v>
      </c>
      <c r="O3428" s="33">
        <v>96</v>
      </c>
      <c r="P3428" s="33" t="s">
        <v>24</v>
      </c>
      <c r="Q3428" s="33" t="s">
        <v>25</v>
      </c>
      <c r="R3428" s="65" t="s">
        <v>15</v>
      </c>
    </row>
    <row r="3429" spans="1:18" x14ac:dyDescent="0.3">
      <c r="A3429" s="37" t="s">
        <v>25020</v>
      </c>
      <c r="B3429" s="32" t="s">
        <v>25019</v>
      </c>
      <c r="C3429" s="37">
        <v>31005440</v>
      </c>
      <c r="D3429" s="33" t="s">
        <v>25014</v>
      </c>
      <c r="E3429" s="33" t="s">
        <v>25015</v>
      </c>
      <c r="F3429" s="33" t="s">
        <v>25021</v>
      </c>
      <c r="G3429" s="33" t="s">
        <v>25022</v>
      </c>
      <c r="H3429" s="33" t="s">
        <v>680</v>
      </c>
      <c r="I3429" s="38">
        <v>29841</v>
      </c>
      <c r="J3429" s="33" t="s">
        <v>23</v>
      </c>
      <c r="K3429" s="33" t="s">
        <v>680</v>
      </c>
      <c r="L3429" s="38">
        <v>29630</v>
      </c>
      <c r="M3429" s="33">
        <v>1344</v>
      </c>
      <c r="N3429" s="33">
        <v>1383</v>
      </c>
      <c r="O3429" s="33">
        <v>39</v>
      </c>
      <c r="P3429" s="33" t="s">
        <v>24</v>
      </c>
      <c r="Q3429" s="33" t="s">
        <v>25</v>
      </c>
      <c r="R3429" s="65" t="s">
        <v>15</v>
      </c>
    </row>
    <row r="3430" spans="1:18" x14ac:dyDescent="0.3">
      <c r="A3430" s="40" t="s">
        <v>25024</v>
      </c>
      <c r="B3430" s="34" t="s">
        <v>25023</v>
      </c>
      <c r="C3430" s="40">
        <v>31005440</v>
      </c>
      <c r="D3430" s="35" t="s">
        <v>25014</v>
      </c>
      <c r="E3430" s="35" t="s">
        <v>25015</v>
      </c>
      <c r="F3430" s="35" t="s">
        <v>25025</v>
      </c>
      <c r="G3430" s="35" t="s">
        <v>679</v>
      </c>
      <c r="H3430" s="35" t="s">
        <v>680</v>
      </c>
      <c r="I3430" s="41">
        <v>29405</v>
      </c>
      <c r="J3430" s="35" t="s">
        <v>23</v>
      </c>
      <c r="K3430" s="35" t="s">
        <v>680</v>
      </c>
      <c r="L3430" s="41">
        <v>29630</v>
      </c>
      <c r="M3430" s="35">
        <v>1344</v>
      </c>
      <c r="N3430" s="35">
        <v>1677</v>
      </c>
      <c r="O3430" s="35">
        <v>333</v>
      </c>
      <c r="P3430" s="35" t="s">
        <v>24</v>
      </c>
      <c r="Q3430" s="35" t="s">
        <v>25</v>
      </c>
      <c r="R3430" s="65" t="s">
        <v>15</v>
      </c>
    </row>
    <row r="3431" spans="1:18" x14ac:dyDescent="0.3">
      <c r="A3431" s="40" t="s">
        <v>25032</v>
      </c>
      <c r="B3431" s="34" t="s">
        <v>25031</v>
      </c>
      <c r="C3431" s="40">
        <v>31005440</v>
      </c>
      <c r="D3431" s="35" t="s">
        <v>25014</v>
      </c>
      <c r="E3431" s="35" t="s">
        <v>25015</v>
      </c>
      <c r="F3431" s="35" t="s">
        <v>25033</v>
      </c>
      <c r="G3431" s="35" t="s">
        <v>4689</v>
      </c>
      <c r="H3431" s="35" t="s">
        <v>680</v>
      </c>
      <c r="I3431" s="41">
        <v>29649</v>
      </c>
      <c r="J3431" s="35" t="s">
        <v>23</v>
      </c>
      <c r="K3431" s="35" t="s">
        <v>680</v>
      </c>
      <c r="L3431" s="41">
        <v>29630</v>
      </c>
      <c r="M3431" s="35">
        <v>1344</v>
      </c>
      <c r="N3431" s="35">
        <v>1143</v>
      </c>
      <c r="O3431" s="35">
        <v>-201</v>
      </c>
      <c r="P3431" s="35" t="s">
        <v>48</v>
      </c>
      <c r="Q3431" s="35" t="s">
        <v>25</v>
      </c>
      <c r="R3431" s="65" t="s">
        <v>31</v>
      </c>
    </row>
    <row r="3432" spans="1:18" x14ac:dyDescent="0.3">
      <c r="A3432" s="37" t="s">
        <v>25064</v>
      </c>
      <c r="B3432" s="32" t="s">
        <v>25063</v>
      </c>
      <c r="C3432" s="37">
        <v>31005443</v>
      </c>
      <c r="D3432" s="33" t="s">
        <v>25037</v>
      </c>
      <c r="E3432" s="33" t="s">
        <v>25038</v>
      </c>
      <c r="F3432" s="33" t="s">
        <v>25065</v>
      </c>
      <c r="G3432" s="33" t="s">
        <v>7379</v>
      </c>
      <c r="H3432" s="33" t="s">
        <v>349</v>
      </c>
      <c r="I3432" s="38">
        <v>78411</v>
      </c>
      <c r="J3432" s="33" t="s">
        <v>23</v>
      </c>
      <c r="K3432" s="33" t="s">
        <v>349</v>
      </c>
      <c r="L3432" s="38">
        <v>78209</v>
      </c>
      <c r="M3432" s="33">
        <v>1575</v>
      </c>
      <c r="N3432" s="33">
        <v>1554</v>
      </c>
      <c r="O3432" s="33">
        <v>-21</v>
      </c>
      <c r="P3432" s="33" t="s">
        <v>48</v>
      </c>
      <c r="Q3432" s="33" t="s">
        <v>25</v>
      </c>
      <c r="R3432" s="65" t="s">
        <v>31</v>
      </c>
    </row>
    <row r="3433" spans="1:18" x14ac:dyDescent="0.3">
      <c r="A3433" s="37" t="s">
        <v>25069</v>
      </c>
      <c r="B3433" s="32" t="s">
        <v>25068</v>
      </c>
      <c r="C3433" s="37">
        <v>31005733</v>
      </c>
      <c r="D3433" s="33" t="s">
        <v>25066</v>
      </c>
      <c r="E3433" s="33" t="s">
        <v>25067</v>
      </c>
      <c r="F3433" s="33" t="s">
        <v>14792</v>
      </c>
      <c r="G3433" s="33" t="s">
        <v>14793</v>
      </c>
      <c r="H3433" s="33" t="s">
        <v>713</v>
      </c>
      <c r="I3433" s="38">
        <v>28704</v>
      </c>
      <c r="J3433" s="33" t="s">
        <v>23</v>
      </c>
      <c r="K3433" s="33" t="s">
        <v>713</v>
      </c>
      <c r="L3433" s="38">
        <v>28754</v>
      </c>
      <c r="M3433" s="33">
        <v>1389</v>
      </c>
      <c r="N3433" s="33">
        <v>1608</v>
      </c>
      <c r="O3433" s="33">
        <v>219</v>
      </c>
      <c r="P3433" s="33" t="s">
        <v>24</v>
      </c>
      <c r="Q3433" s="33" t="s">
        <v>25</v>
      </c>
      <c r="R3433" s="65" t="s">
        <v>15</v>
      </c>
    </row>
    <row r="3434" spans="1:18" x14ac:dyDescent="0.3">
      <c r="A3434" s="40" t="s">
        <v>25071</v>
      </c>
      <c r="B3434" s="34" t="s">
        <v>25070</v>
      </c>
      <c r="C3434" s="40">
        <v>31005733</v>
      </c>
      <c r="D3434" s="35" t="s">
        <v>25066</v>
      </c>
      <c r="E3434" s="35" t="s">
        <v>25067</v>
      </c>
      <c r="F3434" s="35" t="s">
        <v>25072</v>
      </c>
      <c r="G3434" s="35" t="s">
        <v>17489</v>
      </c>
      <c r="H3434" s="35" t="s">
        <v>713</v>
      </c>
      <c r="I3434" s="41">
        <v>28714</v>
      </c>
      <c r="J3434" s="35" t="s">
        <v>23</v>
      </c>
      <c r="K3434" s="35" t="s">
        <v>713</v>
      </c>
      <c r="L3434" s="41">
        <v>28754</v>
      </c>
      <c r="M3434" s="35">
        <v>1389</v>
      </c>
      <c r="N3434" s="35">
        <v>1218</v>
      </c>
      <c r="O3434" s="35">
        <v>-171</v>
      </c>
      <c r="P3434" s="35" t="s">
        <v>48</v>
      </c>
      <c r="Q3434" s="35" t="s">
        <v>25</v>
      </c>
      <c r="R3434" s="65" t="s">
        <v>31</v>
      </c>
    </row>
    <row r="3435" spans="1:18" x14ac:dyDescent="0.3">
      <c r="A3435" s="40" t="s">
        <v>25078</v>
      </c>
      <c r="B3435" s="34" t="s">
        <v>25077</v>
      </c>
      <c r="C3435" s="40">
        <v>31005740</v>
      </c>
      <c r="D3435" s="35" t="s">
        <v>25073</v>
      </c>
      <c r="E3435" s="35" t="s">
        <v>25074</v>
      </c>
      <c r="F3435" s="35" t="s">
        <v>25079</v>
      </c>
      <c r="G3435" s="35" t="s">
        <v>2874</v>
      </c>
      <c r="H3435" s="35" t="s">
        <v>680</v>
      </c>
      <c r="I3435" s="41">
        <v>29440</v>
      </c>
      <c r="J3435" s="35" t="s">
        <v>23</v>
      </c>
      <c r="K3435" s="35" t="s">
        <v>680</v>
      </c>
      <c r="L3435" s="41">
        <v>29423</v>
      </c>
      <c r="M3435" s="35">
        <v>1677</v>
      </c>
      <c r="N3435" s="35">
        <v>1404</v>
      </c>
      <c r="O3435" s="35">
        <v>-273</v>
      </c>
      <c r="P3435" s="35" t="s">
        <v>48</v>
      </c>
      <c r="Q3435" s="35" t="s">
        <v>25</v>
      </c>
      <c r="R3435" s="65" t="s">
        <v>31</v>
      </c>
    </row>
    <row r="3436" spans="1:18" x14ac:dyDescent="0.3">
      <c r="A3436" s="37" t="s">
        <v>25081</v>
      </c>
      <c r="B3436" s="32" t="s">
        <v>25080</v>
      </c>
      <c r="C3436" s="37">
        <v>31005740</v>
      </c>
      <c r="D3436" s="33" t="s">
        <v>25073</v>
      </c>
      <c r="E3436" s="33" t="s">
        <v>25074</v>
      </c>
      <c r="F3436" s="33" t="s">
        <v>13779</v>
      </c>
      <c r="G3436" s="33" t="s">
        <v>758</v>
      </c>
      <c r="H3436" s="33" t="s">
        <v>680</v>
      </c>
      <c r="I3436" s="38">
        <v>29526</v>
      </c>
      <c r="J3436" s="33" t="s">
        <v>23</v>
      </c>
      <c r="K3436" s="33" t="s">
        <v>680</v>
      </c>
      <c r="L3436" s="38">
        <v>29423</v>
      </c>
      <c r="M3436" s="33">
        <v>1677</v>
      </c>
      <c r="N3436" s="33">
        <v>1404</v>
      </c>
      <c r="O3436" s="33">
        <v>-273</v>
      </c>
      <c r="P3436" s="33" t="s">
        <v>48</v>
      </c>
      <c r="Q3436" s="33" t="s">
        <v>25</v>
      </c>
      <c r="R3436" s="65" t="s">
        <v>31</v>
      </c>
    </row>
    <row r="3437" spans="1:18" x14ac:dyDescent="0.3">
      <c r="A3437" s="40" t="s">
        <v>25083</v>
      </c>
      <c r="B3437" s="34" t="s">
        <v>25082</v>
      </c>
      <c r="C3437" s="40">
        <v>31005740</v>
      </c>
      <c r="D3437" s="35" t="s">
        <v>25073</v>
      </c>
      <c r="E3437" s="35" t="s">
        <v>25074</v>
      </c>
      <c r="F3437" s="35" t="s">
        <v>15966</v>
      </c>
      <c r="G3437" s="35" t="s">
        <v>2882</v>
      </c>
      <c r="H3437" s="35" t="s">
        <v>680</v>
      </c>
      <c r="I3437" s="41">
        <v>29577</v>
      </c>
      <c r="J3437" s="35" t="s">
        <v>23</v>
      </c>
      <c r="K3437" s="35" t="s">
        <v>680</v>
      </c>
      <c r="L3437" s="41">
        <v>29423</v>
      </c>
      <c r="M3437" s="35">
        <v>1677</v>
      </c>
      <c r="N3437" s="35">
        <v>1404</v>
      </c>
      <c r="O3437" s="35">
        <v>-273</v>
      </c>
      <c r="P3437" s="35" t="s">
        <v>48</v>
      </c>
      <c r="Q3437" s="35" t="s">
        <v>25</v>
      </c>
      <c r="R3437" s="65" t="s">
        <v>31</v>
      </c>
    </row>
    <row r="3438" spans="1:18" x14ac:dyDescent="0.3">
      <c r="A3438" s="49" t="s">
        <v>25087</v>
      </c>
      <c r="B3438" s="48" t="s">
        <v>25086</v>
      </c>
      <c r="C3438" s="49" t="s">
        <v>25084</v>
      </c>
      <c r="D3438" s="33" t="s">
        <v>25084</v>
      </c>
      <c r="E3438" s="50" t="s">
        <v>25085</v>
      </c>
      <c r="F3438" s="50" t="s">
        <v>25088</v>
      </c>
      <c r="G3438" s="50" t="s">
        <v>25089</v>
      </c>
      <c r="H3438" s="50" t="s">
        <v>938</v>
      </c>
      <c r="I3438" s="51">
        <v>24060</v>
      </c>
      <c r="J3438" s="50" t="s">
        <v>23</v>
      </c>
      <c r="K3438" s="33" t="s">
        <v>938</v>
      </c>
      <c r="L3438" s="38">
        <v>24605</v>
      </c>
      <c r="M3438" s="33">
        <v>1170</v>
      </c>
      <c r="N3438" s="33">
        <v>1095</v>
      </c>
      <c r="O3438" s="33">
        <v>-75</v>
      </c>
      <c r="P3438" s="33" t="s">
        <v>48</v>
      </c>
      <c r="Q3438" s="33" t="s">
        <v>25</v>
      </c>
      <c r="R3438" s="65" t="s">
        <v>31</v>
      </c>
    </row>
    <row r="3439" spans="1:18" x14ac:dyDescent="0.3">
      <c r="A3439" s="40" t="s">
        <v>25101</v>
      </c>
      <c r="B3439" s="34" t="s">
        <v>25100</v>
      </c>
      <c r="C3439" s="40">
        <v>31006003</v>
      </c>
      <c r="D3439" s="35" t="s">
        <v>25098</v>
      </c>
      <c r="E3439" s="35" t="s">
        <v>25099</v>
      </c>
      <c r="F3439" s="35" t="s">
        <v>25102</v>
      </c>
      <c r="G3439" s="35" t="s">
        <v>25103</v>
      </c>
      <c r="H3439" s="35" t="s">
        <v>4997</v>
      </c>
      <c r="I3439" s="41">
        <v>85145</v>
      </c>
      <c r="J3439" s="35" t="s">
        <v>23</v>
      </c>
      <c r="K3439" s="35" t="s">
        <v>4997</v>
      </c>
      <c r="L3439" s="41">
        <v>85711</v>
      </c>
      <c r="M3439" s="35">
        <v>1314</v>
      </c>
      <c r="N3439" s="35">
        <v>1680</v>
      </c>
      <c r="O3439" s="35">
        <v>366</v>
      </c>
      <c r="P3439" s="35" t="s">
        <v>24</v>
      </c>
      <c r="Q3439" s="35" t="s">
        <v>25</v>
      </c>
      <c r="R3439" s="65" t="s">
        <v>15</v>
      </c>
    </row>
    <row r="3440" spans="1:18" x14ac:dyDescent="0.3">
      <c r="A3440" s="37" t="s">
        <v>25110</v>
      </c>
      <c r="B3440" s="32" t="s">
        <v>25109</v>
      </c>
      <c r="C3440" s="37">
        <v>31006121</v>
      </c>
      <c r="D3440" s="33" t="s">
        <v>25107</v>
      </c>
      <c r="E3440" s="33" t="s">
        <v>25108</v>
      </c>
      <c r="F3440" s="33" t="s">
        <v>25111</v>
      </c>
      <c r="G3440" s="33" t="s">
        <v>10942</v>
      </c>
      <c r="H3440" s="33" t="s">
        <v>3679</v>
      </c>
      <c r="I3440" s="38">
        <v>2142</v>
      </c>
      <c r="J3440" s="33" t="s">
        <v>23</v>
      </c>
      <c r="K3440" s="33" t="s">
        <v>3679</v>
      </c>
      <c r="L3440" s="38">
        <v>1609</v>
      </c>
      <c r="M3440" s="33">
        <v>2010</v>
      </c>
      <c r="N3440" s="33">
        <v>3042</v>
      </c>
      <c r="O3440" s="33">
        <v>1032</v>
      </c>
      <c r="P3440" s="33" t="s">
        <v>24</v>
      </c>
      <c r="Q3440" s="33" t="s">
        <v>25</v>
      </c>
      <c r="R3440" s="65" t="s">
        <v>15</v>
      </c>
    </row>
    <row r="3441" spans="1:18" x14ac:dyDescent="0.3">
      <c r="A3441" s="40" t="s">
        <v>25113</v>
      </c>
      <c r="B3441" s="34" t="s">
        <v>25112</v>
      </c>
      <c r="C3441" s="40">
        <v>31006121</v>
      </c>
      <c r="D3441" s="35" t="s">
        <v>25107</v>
      </c>
      <c r="E3441" s="35" t="s">
        <v>25108</v>
      </c>
      <c r="F3441" s="35" t="s">
        <v>25114</v>
      </c>
      <c r="G3441" s="35" t="s">
        <v>15203</v>
      </c>
      <c r="H3441" s="35" t="s">
        <v>3679</v>
      </c>
      <c r="I3441" s="41">
        <v>2210</v>
      </c>
      <c r="J3441" s="35" t="s">
        <v>23</v>
      </c>
      <c r="K3441" s="35" t="s">
        <v>3679</v>
      </c>
      <c r="L3441" s="41">
        <v>1609</v>
      </c>
      <c r="M3441" s="35">
        <v>2010</v>
      </c>
      <c r="N3441" s="35">
        <v>3042</v>
      </c>
      <c r="O3441" s="35">
        <v>1032</v>
      </c>
      <c r="P3441" s="35" t="s">
        <v>24</v>
      </c>
      <c r="Q3441" s="35" t="s">
        <v>25</v>
      </c>
      <c r="R3441" s="65" t="s">
        <v>15</v>
      </c>
    </row>
    <row r="3442" spans="1:18" x14ac:dyDescent="0.3">
      <c r="A3442" s="37" t="s">
        <v>25116</v>
      </c>
      <c r="B3442" s="32" t="s">
        <v>25115</v>
      </c>
      <c r="C3442" s="37">
        <v>31006121</v>
      </c>
      <c r="D3442" s="33" t="s">
        <v>25107</v>
      </c>
      <c r="E3442" s="33" t="s">
        <v>25108</v>
      </c>
      <c r="F3442" s="33" t="s">
        <v>25117</v>
      </c>
      <c r="G3442" s="33" t="s">
        <v>15598</v>
      </c>
      <c r="H3442" s="33" t="s">
        <v>3679</v>
      </c>
      <c r="I3442" s="38">
        <v>1752</v>
      </c>
      <c r="J3442" s="33" t="s">
        <v>23</v>
      </c>
      <c r="K3442" s="33" t="s">
        <v>3679</v>
      </c>
      <c r="L3442" s="38">
        <v>1609</v>
      </c>
      <c r="M3442" s="33">
        <v>2010</v>
      </c>
      <c r="N3442" s="33">
        <v>2154</v>
      </c>
      <c r="O3442" s="33">
        <v>144</v>
      </c>
      <c r="P3442" s="33" t="s">
        <v>24</v>
      </c>
      <c r="Q3442" s="33" t="s">
        <v>25</v>
      </c>
      <c r="R3442" s="65" t="s">
        <v>15</v>
      </c>
    </row>
    <row r="3443" spans="1:18" x14ac:dyDescent="0.3">
      <c r="A3443" s="37" t="s">
        <v>25119</v>
      </c>
      <c r="B3443" s="32" t="s">
        <v>25118</v>
      </c>
      <c r="C3443" s="37">
        <v>31006121</v>
      </c>
      <c r="D3443" s="33" t="s">
        <v>25107</v>
      </c>
      <c r="E3443" s="33" t="s">
        <v>25108</v>
      </c>
      <c r="F3443" s="33" t="s">
        <v>25120</v>
      </c>
      <c r="G3443" s="33" t="s">
        <v>7974</v>
      </c>
      <c r="H3443" s="33" t="s">
        <v>3679</v>
      </c>
      <c r="I3443" s="38">
        <v>2421</v>
      </c>
      <c r="J3443" s="33" t="s">
        <v>23</v>
      </c>
      <c r="K3443" s="33" t="s">
        <v>3679</v>
      </c>
      <c r="L3443" s="38">
        <v>1609</v>
      </c>
      <c r="M3443" s="33">
        <v>2010</v>
      </c>
      <c r="N3443" s="33">
        <v>3042</v>
      </c>
      <c r="O3443" s="33">
        <v>1032</v>
      </c>
      <c r="P3443" s="33" t="s">
        <v>24</v>
      </c>
      <c r="Q3443" s="33" t="s">
        <v>25</v>
      </c>
      <c r="R3443" s="65" t="s">
        <v>15</v>
      </c>
    </row>
    <row r="3444" spans="1:18" x14ac:dyDescent="0.3">
      <c r="A3444" s="40" t="s">
        <v>25122</v>
      </c>
      <c r="B3444" s="34" t="s">
        <v>25121</v>
      </c>
      <c r="C3444" s="40">
        <v>31006121</v>
      </c>
      <c r="D3444" s="35" t="s">
        <v>25107</v>
      </c>
      <c r="E3444" s="35" t="s">
        <v>25108</v>
      </c>
      <c r="F3444" s="35" t="s">
        <v>25123</v>
      </c>
      <c r="G3444" s="35" t="s">
        <v>10280</v>
      </c>
      <c r="H3444" s="35" t="s">
        <v>3679</v>
      </c>
      <c r="I3444" s="41">
        <v>1730</v>
      </c>
      <c r="J3444" s="35" t="s">
        <v>23</v>
      </c>
      <c r="K3444" s="35" t="s">
        <v>3679</v>
      </c>
      <c r="L3444" s="41">
        <v>1609</v>
      </c>
      <c r="M3444" s="35">
        <v>2010</v>
      </c>
      <c r="N3444" s="35">
        <v>2742</v>
      </c>
      <c r="O3444" s="35">
        <v>732</v>
      </c>
      <c r="P3444" s="35" t="s">
        <v>24</v>
      </c>
      <c r="Q3444" s="35" t="s">
        <v>25</v>
      </c>
      <c r="R3444" s="65" t="s">
        <v>15</v>
      </c>
    </row>
    <row r="3445" spans="1:18" x14ac:dyDescent="0.3">
      <c r="A3445" s="37" t="s">
        <v>25125</v>
      </c>
      <c r="B3445" s="32" t="s">
        <v>25124</v>
      </c>
      <c r="C3445" s="37">
        <v>31006121</v>
      </c>
      <c r="D3445" s="33" t="s">
        <v>25107</v>
      </c>
      <c r="E3445" s="33" t="s">
        <v>25108</v>
      </c>
      <c r="F3445" s="33" t="s">
        <v>25126</v>
      </c>
      <c r="G3445" s="33" t="s">
        <v>22037</v>
      </c>
      <c r="H3445" s="33" t="s">
        <v>3679</v>
      </c>
      <c r="I3445" s="38">
        <v>2554</v>
      </c>
      <c r="J3445" s="33" t="s">
        <v>23</v>
      </c>
      <c r="K3445" s="33" t="s">
        <v>3679</v>
      </c>
      <c r="L3445" s="38">
        <v>1609</v>
      </c>
      <c r="M3445" s="33">
        <v>2010</v>
      </c>
      <c r="N3445" s="33">
        <v>3000</v>
      </c>
      <c r="O3445" s="33">
        <v>990</v>
      </c>
      <c r="P3445" s="33" t="s">
        <v>24</v>
      </c>
      <c r="Q3445" s="33" t="s">
        <v>25</v>
      </c>
      <c r="R3445" s="65" t="s">
        <v>15</v>
      </c>
    </row>
    <row r="3446" spans="1:18" x14ac:dyDescent="0.3">
      <c r="A3446" s="40" t="s">
        <v>25128</v>
      </c>
      <c r="B3446" s="34" t="s">
        <v>25127</v>
      </c>
      <c r="C3446" s="40">
        <v>31006121</v>
      </c>
      <c r="D3446" s="35" t="s">
        <v>25107</v>
      </c>
      <c r="E3446" s="35" t="s">
        <v>25108</v>
      </c>
      <c r="F3446" s="35" t="s">
        <v>25129</v>
      </c>
      <c r="G3446" s="35" t="s">
        <v>5846</v>
      </c>
      <c r="H3446" s="35" t="s">
        <v>3679</v>
      </c>
      <c r="I3446" s="41">
        <v>2451</v>
      </c>
      <c r="J3446" s="35" t="s">
        <v>23</v>
      </c>
      <c r="K3446" s="35" t="s">
        <v>3679</v>
      </c>
      <c r="L3446" s="41">
        <v>1609</v>
      </c>
      <c r="M3446" s="35">
        <v>2010</v>
      </c>
      <c r="N3446" s="35">
        <v>3042</v>
      </c>
      <c r="O3446" s="35">
        <v>1032</v>
      </c>
      <c r="P3446" s="35" t="s">
        <v>24</v>
      </c>
      <c r="Q3446" s="35" t="s">
        <v>25</v>
      </c>
      <c r="R3446" s="65" t="s">
        <v>15</v>
      </c>
    </row>
    <row r="3447" spans="1:18" x14ac:dyDescent="0.3">
      <c r="A3447" s="37" t="s">
        <v>25131</v>
      </c>
      <c r="B3447" s="32" t="s">
        <v>25130</v>
      </c>
      <c r="C3447" s="37">
        <v>31006121</v>
      </c>
      <c r="D3447" s="33" t="s">
        <v>25107</v>
      </c>
      <c r="E3447" s="33" t="s">
        <v>25108</v>
      </c>
      <c r="F3447" s="33" t="s">
        <v>25132</v>
      </c>
      <c r="G3447" s="33" t="s">
        <v>15913</v>
      </c>
      <c r="H3447" s="33" t="s">
        <v>3679</v>
      </c>
      <c r="I3447" s="38">
        <v>1810</v>
      </c>
      <c r="J3447" s="33" t="s">
        <v>23</v>
      </c>
      <c r="K3447" s="33" t="s">
        <v>3679</v>
      </c>
      <c r="L3447" s="38">
        <v>1609</v>
      </c>
      <c r="M3447" s="33">
        <v>2010</v>
      </c>
      <c r="N3447" s="33">
        <v>2514</v>
      </c>
      <c r="O3447" s="33">
        <v>504</v>
      </c>
      <c r="P3447" s="33" t="s">
        <v>24</v>
      </c>
      <c r="Q3447" s="33" t="s">
        <v>25</v>
      </c>
      <c r="R3447" s="65" t="s">
        <v>15</v>
      </c>
    </row>
    <row r="3448" spans="1:18" x14ac:dyDescent="0.3">
      <c r="A3448" s="40" t="s">
        <v>25134</v>
      </c>
      <c r="B3448" s="34" t="s">
        <v>25133</v>
      </c>
      <c r="C3448" s="40">
        <v>31006121</v>
      </c>
      <c r="D3448" s="35" t="s">
        <v>25107</v>
      </c>
      <c r="E3448" s="35" t="s">
        <v>25108</v>
      </c>
      <c r="F3448" s="35" t="s">
        <v>25135</v>
      </c>
      <c r="G3448" s="35" t="s">
        <v>7974</v>
      </c>
      <c r="H3448" s="35" t="s">
        <v>3679</v>
      </c>
      <c r="I3448" s="41">
        <v>2421</v>
      </c>
      <c r="J3448" s="35" t="s">
        <v>23</v>
      </c>
      <c r="K3448" s="35" t="s">
        <v>3679</v>
      </c>
      <c r="L3448" s="41">
        <v>1609</v>
      </c>
      <c r="M3448" s="35">
        <v>2010</v>
      </c>
      <c r="N3448" s="35">
        <v>3042</v>
      </c>
      <c r="O3448" s="35">
        <v>1032</v>
      </c>
      <c r="P3448" s="35" t="s">
        <v>24</v>
      </c>
      <c r="Q3448" s="35" t="s">
        <v>25</v>
      </c>
      <c r="R3448" s="65" t="s">
        <v>15</v>
      </c>
    </row>
    <row r="3449" spans="1:18" x14ac:dyDescent="0.3">
      <c r="A3449" s="37" t="s">
        <v>25137</v>
      </c>
      <c r="B3449" s="32" t="s">
        <v>25136</v>
      </c>
      <c r="C3449" s="37">
        <v>31006121</v>
      </c>
      <c r="D3449" s="33" t="s">
        <v>25107</v>
      </c>
      <c r="E3449" s="33" t="s">
        <v>25108</v>
      </c>
      <c r="F3449" s="33" t="s">
        <v>25138</v>
      </c>
      <c r="G3449" s="33" t="s">
        <v>4897</v>
      </c>
      <c r="H3449" s="33" t="s">
        <v>3679</v>
      </c>
      <c r="I3449" s="38">
        <v>1803</v>
      </c>
      <c r="J3449" s="33" t="s">
        <v>23</v>
      </c>
      <c r="K3449" s="33" t="s">
        <v>3679</v>
      </c>
      <c r="L3449" s="38">
        <v>1609</v>
      </c>
      <c r="M3449" s="33">
        <v>2010</v>
      </c>
      <c r="N3449" s="33">
        <v>2742</v>
      </c>
      <c r="O3449" s="33">
        <v>732</v>
      </c>
      <c r="P3449" s="33" t="s">
        <v>24</v>
      </c>
      <c r="Q3449" s="33" t="s">
        <v>25</v>
      </c>
      <c r="R3449" s="65" t="s">
        <v>15</v>
      </c>
    </row>
    <row r="3450" spans="1:18" x14ac:dyDescent="0.3">
      <c r="A3450" s="40" t="s">
        <v>25140</v>
      </c>
      <c r="B3450" s="34" t="s">
        <v>25139</v>
      </c>
      <c r="C3450" s="40">
        <v>31006121</v>
      </c>
      <c r="D3450" s="35" t="s">
        <v>25107</v>
      </c>
      <c r="E3450" s="35" t="s">
        <v>25108</v>
      </c>
      <c r="F3450" s="35" t="s">
        <v>25141</v>
      </c>
      <c r="G3450" s="35" t="s">
        <v>6221</v>
      </c>
      <c r="H3450" s="35" t="s">
        <v>3679</v>
      </c>
      <c r="I3450" s="41">
        <v>2780</v>
      </c>
      <c r="J3450" s="35" t="s">
        <v>23</v>
      </c>
      <c r="K3450" s="35" t="s">
        <v>3679</v>
      </c>
      <c r="L3450" s="41">
        <v>1609</v>
      </c>
      <c r="M3450" s="35">
        <v>2010</v>
      </c>
      <c r="N3450" s="35">
        <v>1851</v>
      </c>
      <c r="O3450" s="35">
        <v>-159</v>
      </c>
      <c r="P3450" s="35" t="s">
        <v>48</v>
      </c>
      <c r="Q3450" s="35" t="s">
        <v>25</v>
      </c>
      <c r="R3450" s="65" t="s">
        <v>31</v>
      </c>
    </row>
    <row r="3451" spans="1:18" x14ac:dyDescent="0.3">
      <c r="A3451" s="37" t="s">
        <v>25151</v>
      </c>
      <c r="B3451" s="32" t="s">
        <v>25150</v>
      </c>
      <c r="C3451" s="37">
        <v>31006203</v>
      </c>
      <c r="D3451" s="33" t="s">
        <v>25148</v>
      </c>
      <c r="E3451" s="33" t="s">
        <v>25149</v>
      </c>
      <c r="F3451" s="33" t="s">
        <v>25152</v>
      </c>
      <c r="G3451" s="33" t="s">
        <v>5381</v>
      </c>
      <c r="H3451" s="33" t="s">
        <v>4997</v>
      </c>
      <c r="I3451" s="38">
        <v>86004</v>
      </c>
      <c r="J3451" s="33" t="s">
        <v>23</v>
      </c>
      <c r="K3451" s="33" t="s">
        <v>4997</v>
      </c>
      <c r="L3451" s="38">
        <v>85206</v>
      </c>
      <c r="M3451" s="33">
        <v>1680</v>
      </c>
      <c r="N3451" s="33">
        <v>1683</v>
      </c>
      <c r="O3451" s="33">
        <v>3</v>
      </c>
      <c r="P3451" s="33" t="s">
        <v>24</v>
      </c>
      <c r="Q3451" s="33" t="s">
        <v>25</v>
      </c>
      <c r="R3451" s="65" t="s">
        <v>15</v>
      </c>
    </row>
    <row r="3452" spans="1:18" x14ac:dyDescent="0.3">
      <c r="A3452" s="40" t="s">
        <v>25157</v>
      </c>
      <c r="B3452" s="34" t="s">
        <v>25156</v>
      </c>
      <c r="C3452" s="40">
        <v>31006203</v>
      </c>
      <c r="D3452" s="35" t="s">
        <v>25148</v>
      </c>
      <c r="E3452" s="35" t="s">
        <v>25149</v>
      </c>
      <c r="F3452" s="35" t="s">
        <v>25158</v>
      </c>
      <c r="G3452" s="35" t="s">
        <v>5278</v>
      </c>
      <c r="H3452" s="35" t="s">
        <v>4997</v>
      </c>
      <c r="I3452" s="41">
        <v>85713</v>
      </c>
      <c r="J3452" s="35" t="s">
        <v>23</v>
      </c>
      <c r="K3452" s="35" t="s">
        <v>4997</v>
      </c>
      <c r="L3452" s="41">
        <v>85206</v>
      </c>
      <c r="M3452" s="35">
        <v>1680</v>
      </c>
      <c r="N3452" s="35">
        <v>1314</v>
      </c>
      <c r="O3452" s="35">
        <v>-366</v>
      </c>
      <c r="P3452" s="35" t="s">
        <v>48</v>
      </c>
      <c r="Q3452" s="35" t="s">
        <v>25</v>
      </c>
      <c r="R3452" s="65" t="s">
        <v>31</v>
      </c>
    </row>
    <row r="3453" spans="1:18" x14ac:dyDescent="0.3">
      <c r="A3453" s="37" t="s">
        <v>25161</v>
      </c>
      <c r="B3453" s="32" t="s">
        <v>25022</v>
      </c>
      <c r="C3453" s="37">
        <v>31006240</v>
      </c>
      <c r="D3453" s="33" t="s">
        <v>25159</v>
      </c>
      <c r="E3453" s="33" t="s">
        <v>25160</v>
      </c>
      <c r="F3453" s="33" t="s">
        <v>25162</v>
      </c>
      <c r="G3453" s="33" t="s">
        <v>25022</v>
      </c>
      <c r="H3453" s="33" t="s">
        <v>680</v>
      </c>
      <c r="I3453" s="38">
        <v>29841</v>
      </c>
      <c r="J3453" s="33" t="s">
        <v>23</v>
      </c>
      <c r="K3453" s="33" t="s">
        <v>680</v>
      </c>
      <c r="L3453" s="38">
        <v>29042</v>
      </c>
      <c r="M3453" s="33">
        <v>1170</v>
      </c>
      <c r="N3453" s="33">
        <v>1383</v>
      </c>
      <c r="O3453" s="33">
        <v>213</v>
      </c>
      <c r="P3453" s="33" t="s">
        <v>24</v>
      </c>
      <c r="Q3453" s="33" t="s">
        <v>25</v>
      </c>
      <c r="R3453" s="65" t="s">
        <v>15</v>
      </c>
    </row>
    <row r="3454" spans="1:18" x14ac:dyDescent="0.3">
      <c r="A3454" s="40" t="s">
        <v>25164</v>
      </c>
      <c r="B3454" s="34" t="s">
        <v>25163</v>
      </c>
      <c r="C3454" s="40">
        <v>31006240</v>
      </c>
      <c r="D3454" s="35" t="s">
        <v>25159</v>
      </c>
      <c r="E3454" s="35" t="s">
        <v>25160</v>
      </c>
      <c r="F3454" s="35" t="s">
        <v>25165</v>
      </c>
      <c r="G3454" s="35" t="s">
        <v>679</v>
      </c>
      <c r="H3454" s="35" t="s">
        <v>680</v>
      </c>
      <c r="I3454" s="41">
        <v>29405</v>
      </c>
      <c r="J3454" s="35" t="s">
        <v>23</v>
      </c>
      <c r="K3454" s="35" t="s">
        <v>680</v>
      </c>
      <c r="L3454" s="41">
        <v>29042</v>
      </c>
      <c r="M3454" s="35">
        <v>1170</v>
      </c>
      <c r="N3454" s="35">
        <v>1677</v>
      </c>
      <c r="O3454" s="35">
        <v>507</v>
      </c>
      <c r="P3454" s="35" t="s">
        <v>24</v>
      </c>
      <c r="Q3454" s="35" t="s">
        <v>25</v>
      </c>
      <c r="R3454" s="65" t="s">
        <v>15</v>
      </c>
    </row>
    <row r="3455" spans="1:18" x14ac:dyDescent="0.3">
      <c r="A3455" s="40" t="s">
        <v>25183</v>
      </c>
      <c r="B3455" s="34" t="s">
        <v>23062</v>
      </c>
      <c r="C3455" s="40">
        <v>31006521</v>
      </c>
      <c r="D3455" s="35" t="s">
        <v>25181</v>
      </c>
      <c r="E3455" s="35" t="s">
        <v>25182</v>
      </c>
      <c r="F3455" s="35" t="s">
        <v>25184</v>
      </c>
      <c r="G3455" s="35" t="s">
        <v>6169</v>
      </c>
      <c r="H3455" s="35" t="s">
        <v>3679</v>
      </c>
      <c r="I3455" s="41">
        <v>1608</v>
      </c>
      <c r="J3455" s="35" t="s">
        <v>23</v>
      </c>
      <c r="K3455" s="35" t="s">
        <v>3679</v>
      </c>
      <c r="L3455" s="41">
        <v>2115</v>
      </c>
      <c r="M3455" s="35">
        <v>3042</v>
      </c>
      <c r="N3455" s="35">
        <v>2010</v>
      </c>
      <c r="O3455" s="35">
        <v>-1032</v>
      </c>
      <c r="P3455" s="35" t="s">
        <v>48</v>
      </c>
      <c r="Q3455" s="35" t="s">
        <v>25</v>
      </c>
      <c r="R3455" s="65" t="s">
        <v>31</v>
      </c>
    </row>
    <row r="3456" spans="1:18" x14ac:dyDescent="0.3">
      <c r="A3456" s="37" t="s">
        <v>25193</v>
      </c>
      <c r="B3456" s="32" t="s">
        <v>25192</v>
      </c>
      <c r="C3456" s="37">
        <v>31006742</v>
      </c>
      <c r="D3456" s="33" t="s">
        <v>25190</v>
      </c>
      <c r="E3456" s="33" t="s">
        <v>25191</v>
      </c>
      <c r="F3456" s="33" t="s">
        <v>25194</v>
      </c>
      <c r="G3456" s="33" t="s">
        <v>8795</v>
      </c>
      <c r="H3456" s="33" t="s">
        <v>3222</v>
      </c>
      <c r="I3456" s="38">
        <v>38134</v>
      </c>
      <c r="J3456" s="33" t="s">
        <v>23</v>
      </c>
      <c r="K3456" s="33" t="s">
        <v>3222</v>
      </c>
      <c r="L3456" s="38">
        <v>38340</v>
      </c>
      <c r="M3456" s="33">
        <v>1266</v>
      </c>
      <c r="N3456" s="33">
        <v>1539</v>
      </c>
      <c r="O3456" s="33">
        <v>273</v>
      </c>
      <c r="P3456" s="33" t="s">
        <v>24</v>
      </c>
      <c r="Q3456" s="33" t="s">
        <v>25</v>
      </c>
      <c r="R3456" s="65" t="s">
        <v>15</v>
      </c>
    </row>
    <row r="3457" spans="1:18" x14ac:dyDescent="0.3">
      <c r="A3457" s="40" t="s">
        <v>25195</v>
      </c>
      <c r="B3457" s="34" t="s">
        <v>10083</v>
      </c>
      <c r="C3457" s="40">
        <v>31006742</v>
      </c>
      <c r="D3457" s="35" t="s">
        <v>25190</v>
      </c>
      <c r="E3457" s="35" t="s">
        <v>25191</v>
      </c>
      <c r="F3457" s="35" t="s">
        <v>25196</v>
      </c>
      <c r="G3457" s="35" t="s">
        <v>10083</v>
      </c>
      <c r="H3457" s="35" t="s">
        <v>3222</v>
      </c>
      <c r="I3457" s="41">
        <v>37055</v>
      </c>
      <c r="J3457" s="35" t="s">
        <v>23</v>
      </c>
      <c r="K3457" s="35" t="s">
        <v>3222</v>
      </c>
      <c r="L3457" s="41">
        <v>38340</v>
      </c>
      <c r="M3457" s="35">
        <v>1266</v>
      </c>
      <c r="N3457" s="35">
        <v>1560</v>
      </c>
      <c r="O3457" s="35">
        <v>294</v>
      </c>
      <c r="P3457" s="35" t="s">
        <v>24</v>
      </c>
      <c r="Q3457" s="35" t="s">
        <v>25</v>
      </c>
      <c r="R3457" s="65" t="s">
        <v>15</v>
      </c>
    </row>
    <row r="3458" spans="1:18" x14ac:dyDescent="0.3">
      <c r="A3458" s="37" t="s">
        <v>25200</v>
      </c>
      <c r="B3458" s="32" t="s">
        <v>25199</v>
      </c>
      <c r="C3458" s="37">
        <v>31006846</v>
      </c>
      <c r="D3458" s="33" t="s">
        <v>25197</v>
      </c>
      <c r="E3458" s="33" t="s">
        <v>25198</v>
      </c>
      <c r="F3458" s="33" t="s">
        <v>25201</v>
      </c>
      <c r="G3458" s="33" t="s">
        <v>25202</v>
      </c>
      <c r="H3458" s="33" t="s">
        <v>938</v>
      </c>
      <c r="I3458" s="38">
        <v>22211</v>
      </c>
      <c r="J3458" s="33" t="s">
        <v>23</v>
      </c>
      <c r="K3458" s="33" t="s">
        <v>938</v>
      </c>
      <c r="L3458" s="38">
        <v>22134</v>
      </c>
      <c r="M3458" s="33">
        <v>1773</v>
      </c>
      <c r="N3458" s="33">
        <v>2535</v>
      </c>
      <c r="O3458" s="33">
        <v>762</v>
      </c>
      <c r="P3458" s="33" t="s">
        <v>24</v>
      </c>
      <c r="Q3458" s="33" t="s">
        <v>25</v>
      </c>
      <c r="R3458" s="65" t="s">
        <v>15</v>
      </c>
    </row>
    <row r="3459" spans="1:18" x14ac:dyDescent="0.3">
      <c r="A3459" s="40" t="s">
        <v>25204</v>
      </c>
      <c r="B3459" s="34" t="s">
        <v>25203</v>
      </c>
      <c r="C3459" s="40">
        <v>31006846</v>
      </c>
      <c r="D3459" s="35" t="s">
        <v>25197</v>
      </c>
      <c r="E3459" s="35" t="s">
        <v>25198</v>
      </c>
      <c r="F3459" s="35" t="s">
        <v>25205</v>
      </c>
      <c r="G3459" s="35" t="s">
        <v>1286</v>
      </c>
      <c r="H3459" s="35" t="s">
        <v>938</v>
      </c>
      <c r="I3459" s="41">
        <v>22214</v>
      </c>
      <c r="J3459" s="35" t="s">
        <v>23</v>
      </c>
      <c r="K3459" s="35" t="s">
        <v>938</v>
      </c>
      <c r="L3459" s="41">
        <v>22134</v>
      </c>
      <c r="M3459" s="35">
        <v>1773</v>
      </c>
      <c r="N3459" s="35">
        <v>2535</v>
      </c>
      <c r="O3459" s="35">
        <v>762</v>
      </c>
      <c r="P3459" s="35" t="s">
        <v>24</v>
      </c>
      <c r="Q3459" s="35" t="s">
        <v>25</v>
      </c>
      <c r="R3459" s="65" t="s">
        <v>15</v>
      </c>
    </row>
    <row r="3460" spans="1:18" x14ac:dyDescent="0.3">
      <c r="A3460" s="53" t="s">
        <v>25207</v>
      </c>
      <c r="B3460" s="52" t="s">
        <v>25206</v>
      </c>
      <c r="C3460" s="53" t="s">
        <v>25197</v>
      </c>
      <c r="D3460" s="35" t="s">
        <v>25197</v>
      </c>
      <c r="E3460" s="54" t="s">
        <v>25198</v>
      </c>
      <c r="F3460" s="54" t="s">
        <v>25208</v>
      </c>
      <c r="G3460" s="54" t="s">
        <v>25209</v>
      </c>
      <c r="H3460" s="54" t="s">
        <v>938</v>
      </c>
      <c r="I3460" s="55">
        <v>22060</v>
      </c>
      <c r="J3460" s="54" t="s">
        <v>23</v>
      </c>
      <c r="K3460" s="35" t="s">
        <v>938</v>
      </c>
      <c r="L3460" s="41">
        <v>22134</v>
      </c>
      <c r="M3460" s="35">
        <v>1773</v>
      </c>
      <c r="N3460" s="35">
        <v>2535</v>
      </c>
      <c r="O3460" s="35">
        <v>762</v>
      </c>
      <c r="P3460" s="35" t="s">
        <v>24</v>
      </c>
      <c r="Q3460" s="35" t="s">
        <v>25</v>
      </c>
      <c r="R3460" s="65" t="s">
        <v>15</v>
      </c>
    </row>
    <row r="3461" spans="1:18" x14ac:dyDescent="0.3">
      <c r="A3461" s="37" t="s">
        <v>25235</v>
      </c>
      <c r="B3461" s="32" t="s">
        <v>5278</v>
      </c>
      <c r="C3461" s="37">
        <v>31006903</v>
      </c>
      <c r="D3461" s="33" t="s">
        <v>25210</v>
      </c>
      <c r="E3461" s="33" t="s">
        <v>25211</v>
      </c>
      <c r="F3461" s="33" t="s">
        <v>25236</v>
      </c>
      <c r="G3461" s="33" t="s">
        <v>5278</v>
      </c>
      <c r="H3461" s="33" t="s">
        <v>4997</v>
      </c>
      <c r="I3461" s="38">
        <v>85719</v>
      </c>
      <c r="J3461" s="33" t="s">
        <v>23</v>
      </c>
      <c r="K3461" s="33" t="s">
        <v>4997</v>
      </c>
      <c r="L3461" s="38">
        <v>85061</v>
      </c>
      <c r="M3461" s="33">
        <v>1680</v>
      </c>
      <c r="N3461" s="33">
        <v>1314</v>
      </c>
      <c r="O3461" s="33">
        <v>-366</v>
      </c>
      <c r="P3461" s="33" t="s">
        <v>48</v>
      </c>
      <c r="Q3461" s="33" t="s">
        <v>25</v>
      </c>
      <c r="R3461" s="65" t="s">
        <v>31</v>
      </c>
    </row>
    <row r="3462" spans="1:18" x14ac:dyDescent="0.3">
      <c r="A3462" s="40" t="s">
        <v>25238</v>
      </c>
      <c r="B3462" s="34" t="s">
        <v>25237</v>
      </c>
      <c r="C3462" s="40">
        <v>31006903</v>
      </c>
      <c r="D3462" s="35" t="s">
        <v>25210</v>
      </c>
      <c r="E3462" s="35" t="s">
        <v>25211</v>
      </c>
      <c r="F3462" s="35" t="s">
        <v>5311</v>
      </c>
      <c r="G3462" s="35" t="s">
        <v>5312</v>
      </c>
      <c r="H3462" s="35" t="s">
        <v>4997</v>
      </c>
      <c r="I3462" s="41">
        <v>86301</v>
      </c>
      <c r="J3462" s="35" t="s">
        <v>23</v>
      </c>
      <c r="K3462" s="35" t="s">
        <v>4997</v>
      </c>
      <c r="L3462" s="41">
        <v>85061</v>
      </c>
      <c r="M3462" s="35">
        <v>1680</v>
      </c>
      <c r="N3462" s="35">
        <v>1437</v>
      </c>
      <c r="O3462" s="35">
        <v>-243</v>
      </c>
      <c r="P3462" s="35" t="s">
        <v>48</v>
      </c>
      <c r="Q3462" s="35" t="s">
        <v>25</v>
      </c>
      <c r="R3462" s="65" t="s">
        <v>31</v>
      </c>
    </row>
    <row r="3463" spans="1:18" x14ac:dyDescent="0.3">
      <c r="A3463" s="37" t="s">
        <v>25255</v>
      </c>
      <c r="B3463" s="32" t="s">
        <v>25254</v>
      </c>
      <c r="C3463" s="37">
        <v>31007032</v>
      </c>
      <c r="D3463" s="33" t="s">
        <v>25249</v>
      </c>
      <c r="E3463" s="33" t="s">
        <v>25250</v>
      </c>
      <c r="F3463" s="33" t="s">
        <v>25256</v>
      </c>
      <c r="G3463" s="33" t="s">
        <v>7725</v>
      </c>
      <c r="H3463" s="33" t="s">
        <v>268</v>
      </c>
      <c r="I3463" s="38">
        <v>13502</v>
      </c>
      <c r="J3463" s="33" t="s">
        <v>23</v>
      </c>
      <c r="K3463" s="33" t="s">
        <v>268</v>
      </c>
      <c r="L3463" s="38">
        <v>11205</v>
      </c>
      <c r="M3463" s="33">
        <v>3366</v>
      </c>
      <c r="N3463" s="33">
        <v>1545</v>
      </c>
      <c r="O3463" s="33">
        <v>-1821</v>
      </c>
      <c r="P3463" s="33" t="s">
        <v>48</v>
      </c>
      <c r="Q3463" s="33" t="s">
        <v>25</v>
      </c>
      <c r="R3463" s="65" t="s">
        <v>31</v>
      </c>
    </row>
    <row r="3464" spans="1:18" x14ac:dyDescent="0.3">
      <c r="A3464" s="40" t="s">
        <v>25271</v>
      </c>
      <c r="B3464" s="34" t="s">
        <v>25270</v>
      </c>
      <c r="C3464" s="40">
        <v>31007143</v>
      </c>
      <c r="D3464" s="35" t="s">
        <v>25268</v>
      </c>
      <c r="E3464" s="35" t="s">
        <v>25269</v>
      </c>
      <c r="F3464" s="35" t="s">
        <v>25272</v>
      </c>
      <c r="G3464" s="35" t="s">
        <v>1861</v>
      </c>
      <c r="H3464" s="35" t="s">
        <v>349</v>
      </c>
      <c r="I3464" s="41">
        <v>76798</v>
      </c>
      <c r="J3464" s="35" t="s">
        <v>23</v>
      </c>
      <c r="K3464" s="35" t="s">
        <v>349</v>
      </c>
      <c r="L3464" s="41">
        <v>76513</v>
      </c>
      <c r="M3464" s="35">
        <v>1059</v>
      </c>
      <c r="N3464" s="35">
        <v>1098</v>
      </c>
      <c r="O3464" s="35">
        <v>39</v>
      </c>
      <c r="P3464" s="35" t="s">
        <v>24</v>
      </c>
      <c r="Q3464" s="35" t="s">
        <v>25</v>
      </c>
      <c r="R3464" s="65" t="s">
        <v>15</v>
      </c>
    </row>
    <row r="3465" spans="1:18" x14ac:dyDescent="0.3">
      <c r="A3465" s="40" t="s">
        <v>25310</v>
      </c>
      <c r="B3465" s="34" t="s">
        <v>25309</v>
      </c>
      <c r="C3465" s="40">
        <v>31007638</v>
      </c>
      <c r="D3465" s="35" t="s">
        <v>25307</v>
      </c>
      <c r="E3465" s="35" t="s">
        <v>25308</v>
      </c>
      <c r="F3465" s="35" t="s">
        <v>25311</v>
      </c>
      <c r="G3465" s="35" t="s">
        <v>6943</v>
      </c>
      <c r="H3465" s="35" t="s">
        <v>214</v>
      </c>
      <c r="I3465" s="41">
        <v>18940</v>
      </c>
      <c r="J3465" s="35" t="s">
        <v>23</v>
      </c>
      <c r="K3465" s="35" t="s">
        <v>214</v>
      </c>
      <c r="L3465" s="41">
        <v>19141</v>
      </c>
      <c r="M3465" s="35">
        <v>2142</v>
      </c>
      <c r="N3465" s="35">
        <v>2082</v>
      </c>
      <c r="O3465" s="35">
        <v>-60</v>
      </c>
      <c r="P3465" s="35" t="s">
        <v>48</v>
      </c>
      <c r="Q3465" s="35" t="s">
        <v>25</v>
      </c>
      <c r="R3465" s="65" t="s">
        <v>31</v>
      </c>
    </row>
    <row r="3466" spans="1:18" x14ac:dyDescent="0.3">
      <c r="A3466" s="37" t="s">
        <v>25313</v>
      </c>
      <c r="B3466" s="32" t="s">
        <v>25312</v>
      </c>
      <c r="C3466" s="37">
        <v>31007638</v>
      </c>
      <c r="D3466" s="33" t="s">
        <v>25307</v>
      </c>
      <c r="E3466" s="33" t="s">
        <v>25308</v>
      </c>
      <c r="F3466" s="33" t="s">
        <v>25314</v>
      </c>
      <c r="G3466" s="33" t="s">
        <v>25315</v>
      </c>
      <c r="H3466" s="33" t="s">
        <v>214</v>
      </c>
      <c r="I3466" s="38">
        <v>19462</v>
      </c>
      <c r="J3466" s="33" t="s">
        <v>23</v>
      </c>
      <c r="K3466" s="33" t="s">
        <v>214</v>
      </c>
      <c r="L3466" s="38">
        <v>19141</v>
      </c>
      <c r="M3466" s="33">
        <v>2142</v>
      </c>
      <c r="N3466" s="33">
        <v>2082</v>
      </c>
      <c r="O3466" s="33">
        <v>-60</v>
      </c>
      <c r="P3466" s="33" t="s">
        <v>48</v>
      </c>
      <c r="Q3466" s="33" t="s">
        <v>25</v>
      </c>
      <c r="R3466" s="65" t="s">
        <v>31</v>
      </c>
    </row>
    <row r="3467" spans="1:18" x14ac:dyDescent="0.3">
      <c r="A3467" s="57" t="s">
        <v>35686</v>
      </c>
      <c r="B3467" s="56" t="s">
        <v>35685</v>
      </c>
      <c r="C3467" s="57" t="s">
        <v>25307</v>
      </c>
      <c r="D3467" s="35" t="s">
        <v>25307</v>
      </c>
      <c r="E3467" s="54" t="s">
        <v>25308</v>
      </c>
      <c r="F3467" s="58" t="s">
        <v>30776</v>
      </c>
      <c r="G3467" s="58" t="s">
        <v>32122</v>
      </c>
      <c r="H3467" s="58" t="s">
        <v>214</v>
      </c>
      <c r="I3467" s="59">
        <v>19403</v>
      </c>
      <c r="J3467" s="58" t="s">
        <v>23</v>
      </c>
      <c r="K3467" s="35" t="s">
        <v>214</v>
      </c>
      <c r="L3467" s="41">
        <v>19141</v>
      </c>
      <c r="M3467" s="35">
        <v>2142</v>
      </c>
      <c r="N3467" s="35">
        <v>2082</v>
      </c>
      <c r="O3467" s="35">
        <v>-60</v>
      </c>
      <c r="P3467" s="35" t="s">
        <v>48</v>
      </c>
      <c r="Q3467" s="35" t="s">
        <v>25</v>
      </c>
      <c r="R3467" s="65" t="s">
        <v>31</v>
      </c>
    </row>
    <row r="3468" spans="1:18" x14ac:dyDescent="0.3">
      <c r="A3468" s="61" t="s">
        <v>35688</v>
      </c>
      <c r="B3468" s="60" t="s">
        <v>35687</v>
      </c>
      <c r="C3468" s="61" t="s">
        <v>25307</v>
      </c>
      <c r="D3468" s="33" t="s">
        <v>25307</v>
      </c>
      <c r="E3468" s="50" t="s">
        <v>25308</v>
      </c>
      <c r="F3468" s="62" t="s">
        <v>35689</v>
      </c>
      <c r="G3468" s="62" t="s">
        <v>1627</v>
      </c>
      <c r="H3468" s="62" t="s">
        <v>214</v>
      </c>
      <c r="I3468" s="63">
        <v>19382</v>
      </c>
      <c r="J3468" s="62" t="s">
        <v>23</v>
      </c>
      <c r="K3468" s="33" t="s">
        <v>214</v>
      </c>
      <c r="L3468" s="38">
        <v>19141</v>
      </c>
      <c r="M3468" s="33">
        <v>2142</v>
      </c>
      <c r="N3468" s="33">
        <v>2082</v>
      </c>
      <c r="O3468" s="33">
        <v>-60</v>
      </c>
      <c r="P3468" s="33" t="s">
        <v>48</v>
      </c>
      <c r="Q3468" s="33" t="s">
        <v>25</v>
      </c>
      <c r="R3468" s="65" t="s">
        <v>31</v>
      </c>
    </row>
    <row r="3469" spans="1:18" x14ac:dyDescent="0.3">
      <c r="A3469" s="57" t="s">
        <v>35691</v>
      </c>
      <c r="B3469" s="56" t="s">
        <v>35690</v>
      </c>
      <c r="C3469" s="57" t="s">
        <v>25307</v>
      </c>
      <c r="D3469" s="35" t="s">
        <v>25307</v>
      </c>
      <c r="E3469" s="54" t="s">
        <v>25308</v>
      </c>
      <c r="F3469" s="58" t="s">
        <v>35692</v>
      </c>
      <c r="G3469" s="58" t="s">
        <v>14812</v>
      </c>
      <c r="H3469" s="58" t="s">
        <v>214</v>
      </c>
      <c r="I3469" s="59">
        <v>19464</v>
      </c>
      <c r="J3469" s="58" t="s">
        <v>23</v>
      </c>
      <c r="K3469" s="35" t="s">
        <v>214</v>
      </c>
      <c r="L3469" s="41">
        <v>19141</v>
      </c>
      <c r="M3469" s="35">
        <v>2142</v>
      </c>
      <c r="N3469" s="35">
        <v>2082</v>
      </c>
      <c r="O3469" s="35">
        <v>-60</v>
      </c>
      <c r="P3469" s="35" t="s">
        <v>48</v>
      </c>
      <c r="Q3469" s="35" t="s">
        <v>25</v>
      </c>
      <c r="R3469" s="65" t="s">
        <v>31</v>
      </c>
    </row>
    <row r="3470" spans="1:18" x14ac:dyDescent="0.3">
      <c r="A3470" s="61" t="s">
        <v>35694</v>
      </c>
      <c r="B3470" s="60" t="s">
        <v>35693</v>
      </c>
      <c r="C3470" s="61" t="s">
        <v>25307</v>
      </c>
      <c r="D3470" s="33" t="s">
        <v>25307</v>
      </c>
      <c r="E3470" s="50" t="s">
        <v>25308</v>
      </c>
      <c r="F3470" s="62" t="s">
        <v>35695</v>
      </c>
      <c r="G3470" s="62" t="s">
        <v>35696</v>
      </c>
      <c r="H3470" s="62" t="s">
        <v>214</v>
      </c>
      <c r="I3470" s="63">
        <v>19610</v>
      </c>
      <c r="J3470" s="62" t="s">
        <v>23</v>
      </c>
      <c r="K3470" s="33" t="s">
        <v>214</v>
      </c>
      <c r="L3470" s="38">
        <v>19141</v>
      </c>
      <c r="M3470" s="33">
        <v>2142</v>
      </c>
      <c r="N3470" s="33">
        <v>1389</v>
      </c>
      <c r="O3470" s="33">
        <v>-753</v>
      </c>
      <c r="P3470" s="33" t="s">
        <v>48</v>
      </c>
      <c r="Q3470" s="33" t="s">
        <v>25</v>
      </c>
      <c r="R3470" s="65" t="s">
        <v>31</v>
      </c>
    </row>
    <row r="3471" spans="1:18" x14ac:dyDescent="0.3">
      <c r="A3471" s="57" t="s">
        <v>35698</v>
      </c>
      <c r="B3471" s="56" t="s">
        <v>35697</v>
      </c>
      <c r="C3471" s="57" t="s">
        <v>25307</v>
      </c>
      <c r="D3471" s="35" t="s">
        <v>25307</v>
      </c>
      <c r="E3471" s="54" t="s">
        <v>25308</v>
      </c>
      <c r="F3471" s="58" t="s">
        <v>35699</v>
      </c>
      <c r="G3471" s="58" t="s">
        <v>1338</v>
      </c>
      <c r="H3471" s="58" t="s">
        <v>214</v>
      </c>
      <c r="I3471" s="59">
        <v>17601</v>
      </c>
      <c r="J3471" s="58" t="s">
        <v>23</v>
      </c>
      <c r="K3471" s="35" t="s">
        <v>214</v>
      </c>
      <c r="L3471" s="41">
        <v>19141</v>
      </c>
      <c r="M3471" s="35">
        <v>2142</v>
      </c>
      <c r="N3471" s="35">
        <v>1509</v>
      </c>
      <c r="O3471" s="35">
        <v>-633</v>
      </c>
      <c r="P3471" s="35" t="s">
        <v>48</v>
      </c>
      <c r="Q3471" s="35" t="s">
        <v>25</v>
      </c>
      <c r="R3471" s="65" t="s">
        <v>31</v>
      </c>
    </row>
    <row r="3472" spans="1:18" x14ac:dyDescent="0.3">
      <c r="A3472" s="61" t="s">
        <v>35701</v>
      </c>
      <c r="B3472" s="60" t="s">
        <v>35700</v>
      </c>
      <c r="C3472" s="61" t="s">
        <v>25307</v>
      </c>
      <c r="D3472" s="33" t="s">
        <v>25307</v>
      </c>
      <c r="E3472" s="50" t="s">
        <v>25308</v>
      </c>
      <c r="F3472" s="62" t="s">
        <v>35702</v>
      </c>
      <c r="G3472" s="62" t="s">
        <v>25350</v>
      </c>
      <c r="H3472" s="62" t="s">
        <v>214</v>
      </c>
      <c r="I3472" s="63">
        <v>19047</v>
      </c>
      <c r="J3472" s="62" t="s">
        <v>23</v>
      </c>
      <c r="K3472" s="33" t="s">
        <v>214</v>
      </c>
      <c r="L3472" s="38">
        <v>19141</v>
      </c>
      <c r="M3472" s="33">
        <v>2142</v>
      </c>
      <c r="N3472" s="33">
        <v>2082</v>
      </c>
      <c r="O3472" s="33">
        <v>-60</v>
      </c>
      <c r="P3472" s="33" t="s">
        <v>48</v>
      </c>
      <c r="Q3472" s="33" t="s">
        <v>25</v>
      </c>
      <c r="R3472" s="65" t="s">
        <v>31</v>
      </c>
    </row>
    <row r="3473" spans="1:18" x14ac:dyDescent="0.3">
      <c r="A3473" s="57" t="s">
        <v>35704</v>
      </c>
      <c r="B3473" s="56" t="s">
        <v>35703</v>
      </c>
      <c r="C3473" s="57" t="s">
        <v>25307</v>
      </c>
      <c r="D3473" s="35" t="s">
        <v>25307</v>
      </c>
      <c r="E3473" s="54" t="s">
        <v>25308</v>
      </c>
      <c r="F3473" s="58" t="s">
        <v>35705</v>
      </c>
      <c r="G3473" s="58" t="s">
        <v>14816</v>
      </c>
      <c r="H3473" s="58" t="s">
        <v>214</v>
      </c>
      <c r="I3473" s="59">
        <v>19446</v>
      </c>
      <c r="J3473" s="58" t="s">
        <v>23</v>
      </c>
      <c r="K3473" s="35" t="s">
        <v>214</v>
      </c>
      <c r="L3473" s="41">
        <v>19141</v>
      </c>
      <c r="M3473" s="35">
        <v>2142</v>
      </c>
      <c r="N3473" s="35">
        <v>2082</v>
      </c>
      <c r="O3473" s="35">
        <v>-60</v>
      </c>
      <c r="P3473" s="35" t="s">
        <v>48</v>
      </c>
      <c r="Q3473" s="35" t="s">
        <v>25</v>
      </c>
      <c r="R3473" s="65" t="s">
        <v>31</v>
      </c>
    </row>
    <row r="3474" spans="1:18" x14ac:dyDescent="0.3">
      <c r="A3474" s="61" t="s">
        <v>35707</v>
      </c>
      <c r="B3474" s="60" t="s">
        <v>35706</v>
      </c>
      <c r="C3474" s="61" t="s">
        <v>25307</v>
      </c>
      <c r="D3474" s="33" t="s">
        <v>25307</v>
      </c>
      <c r="E3474" s="50" t="s">
        <v>25308</v>
      </c>
      <c r="F3474" s="62" t="s">
        <v>35708</v>
      </c>
      <c r="G3474" s="62" t="s">
        <v>6280</v>
      </c>
      <c r="H3474" s="62" t="s">
        <v>214</v>
      </c>
      <c r="I3474" s="63">
        <v>19610</v>
      </c>
      <c r="J3474" s="62" t="s">
        <v>23</v>
      </c>
      <c r="K3474" s="33" t="s">
        <v>214</v>
      </c>
      <c r="L3474" s="38">
        <v>19141</v>
      </c>
      <c r="M3474" s="33">
        <v>2142</v>
      </c>
      <c r="N3474" s="33">
        <v>1389</v>
      </c>
      <c r="O3474" s="33">
        <v>-753</v>
      </c>
      <c r="P3474" s="33" t="s">
        <v>48</v>
      </c>
      <c r="Q3474" s="33" t="s">
        <v>25</v>
      </c>
      <c r="R3474" s="65" t="s">
        <v>31</v>
      </c>
    </row>
    <row r="3475" spans="1:18" x14ac:dyDescent="0.3">
      <c r="A3475" s="57" t="s">
        <v>35710</v>
      </c>
      <c r="B3475" s="56" t="s">
        <v>35709</v>
      </c>
      <c r="C3475" s="57" t="s">
        <v>25307</v>
      </c>
      <c r="D3475" s="35" t="s">
        <v>25307</v>
      </c>
      <c r="E3475" s="54" t="s">
        <v>25308</v>
      </c>
      <c r="F3475" s="58" t="s">
        <v>35711</v>
      </c>
      <c r="G3475" s="58" t="s">
        <v>30780</v>
      </c>
      <c r="H3475" s="58" t="s">
        <v>214</v>
      </c>
      <c r="I3475" s="59">
        <v>19090</v>
      </c>
      <c r="J3475" s="58" t="s">
        <v>23</v>
      </c>
      <c r="K3475" s="35" t="s">
        <v>214</v>
      </c>
      <c r="L3475" s="41">
        <v>19141</v>
      </c>
      <c r="M3475" s="35">
        <v>2142</v>
      </c>
      <c r="N3475" s="35">
        <v>2082</v>
      </c>
      <c r="O3475" s="35">
        <v>-60</v>
      </c>
      <c r="P3475" s="35" t="s">
        <v>48</v>
      </c>
      <c r="Q3475" s="35" t="s">
        <v>25</v>
      </c>
      <c r="R3475" s="65" t="s">
        <v>31</v>
      </c>
    </row>
    <row r="3476" spans="1:18" x14ac:dyDescent="0.3">
      <c r="A3476" s="61" t="s">
        <v>35713</v>
      </c>
      <c r="B3476" s="60" t="s">
        <v>35712</v>
      </c>
      <c r="C3476" s="61" t="s">
        <v>25307</v>
      </c>
      <c r="D3476" s="33" t="s">
        <v>25307</v>
      </c>
      <c r="E3476" s="50" t="s">
        <v>25308</v>
      </c>
      <c r="F3476" s="62" t="s">
        <v>35714</v>
      </c>
      <c r="G3476" s="62" t="s">
        <v>25350</v>
      </c>
      <c r="H3476" s="62" t="s">
        <v>214</v>
      </c>
      <c r="I3476" s="63">
        <v>19047</v>
      </c>
      <c r="J3476" s="62" t="s">
        <v>23</v>
      </c>
      <c r="K3476" s="33" t="s">
        <v>214</v>
      </c>
      <c r="L3476" s="38">
        <v>19141</v>
      </c>
      <c r="M3476" s="33">
        <v>2142</v>
      </c>
      <c r="N3476" s="33">
        <v>2082</v>
      </c>
      <c r="O3476" s="33">
        <v>-60</v>
      </c>
      <c r="P3476" s="33" t="s">
        <v>48</v>
      </c>
      <c r="Q3476" s="33" t="s">
        <v>25</v>
      </c>
      <c r="R3476" s="65" t="s">
        <v>31</v>
      </c>
    </row>
    <row r="3477" spans="1:18" x14ac:dyDescent="0.3">
      <c r="A3477" s="57" t="s">
        <v>35716</v>
      </c>
      <c r="B3477" s="56" t="s">
        <v>35715</v>
      </c>
      <c r="C3477" s="57" t="s">
        <v>25307</v>
      </c>
      <c r="D3477" s="35" t="s">
        <v>25307</v>
      </c>
      <c r="E3477" s="54" t="s">
        <v>25308</v>
      </c>
      <c r="F3477" s="58" t="s">
        <v>35717</v>
      </c>
      <c r="G3477" s="58" t="s">
        <v>6411</v>
      </c>
      <c r="H3477" s="58" t="s">
        <v>214</v>
      </c>
      <c r="I3477" s="59">
        <v>19053</v>
      </c>
      <c r="J3477" s="58" t="s">
        <v>23</v>
      </c>
      <c r="K3477" s="35" t="s">
        <v>214</v>
      </c>
      <c r="L3477" s="41">
        <v>19141</v>
      </c>
      <c r="M3477" s="35">
        <v>2142</v>
      </c>
      <c r="N3477" s="35">
        <v>2082</v>
      </c>
      <c r="O3477" s="35">
        <v>-60</v>
      </c>
      <c r="P3477" s="35" t="s">
        <v>48</v>
      </c>
      <c r="Q3477" s="35" t="s">
        <v>25</v>
      </c>
      <c r="R3477" s="65" t="s">
        <v>31</v>
      </c>
    </row>
    <row r="3478" spans="1:18" x14ac:dyDescent="0.3">
      <c r="A3478" s="61" t="s">
        <v>35719</v>
      </c>
      <c r="B3478" s="60" t="s">
        <v>35718</v>
      </c>
      <c r="C3478" s="61" t="s">
        <v>25307</v>
      </c>
      <c r="D3478" s="33" t="s">
        <v>25307</v>
      </c>
      <c r="E3478" s="50" t="s">
        <v>25308</v>
      </c>
      <c r="F3478" s="62" t="s">
        <v>35720</v>
      </c>
      <c r="G3478" s="62" t="s">
        <v>24995</v>
      </c>
      <c r="H3478" s="62" t="s">
        <v>214</v>
      </c>
      <c r="I3478" s="63">
        <v>19406</v>
      </c>
      <c r="J3478" s="62" t="s">
        <v>23</v>
      </c>
      <c r="K3478" s="33" t="s">
        <v>214</v>
      </c>
      <c r="L3478" s="38">
        <v>19141</v>
      </c>
      <c r="M3478" s="33">
        <v>2142</v>
      </c>
      <c r="N3478" s="33">
        <v>2082</v>
      </c>
      <c r="O3478" s="33">
        <v>-60</v>
      </c>
      <c r="P3478" s="33" t="s">
        <v>48</v>
      </c>
      <c r="Q3478" s="33" t="s">
        <v>25</v>
      </c>
      <c r="R3478" s="65" t="s">
        <v>31</v>
      </c>
    </row>
    <row r="3479" spans="1:18" x14ac:dyDescent="0.3">
      <c r="A3479" s="57" t="s">
        <v>35722</v>
      </c>
      <c r="B3479" s="56" t="s">
        <v>35721</v>
      </c>
      <c r="C3479" s="57" t="s">
        <v>25307</v>
      </c>
      <c r="D3479" s="35" t="s">
        <v>25307</v>
      </c>
      <c r="E3479" s="54" t="s">
        <v>25308</v>
      </c>
      <c r="F3479" s="58" t="s">
        <v>35689</v>
      </c>
      <c r="G3479" s="58" t="s">
        <v>1627</v>
      </c>
      <c r="H3479" s="58" t="s">
        <v>214</v>
      </c>
      <c r="I3479" s="59">
        <v>19382</v>
      </c>
      <c r="J3479" s="58" t="s">
        <v>23</v>
      </c>
      <c r="K3479" s="35" t="s">
        <v>214</v>
      </c>
      <c r="L3479" s="41">
        <v>19141</v>
      </c>
      <c r="M3479" s="35">
        <v>2142</v>
      </c>
      <c r="N3479" s="35">
        <v>2082</v>
      </c>
      <c r="O3479" s="35">
        <v>-60</v>
      </c>
      <c r="P3479" s="35" t="s">
        <v>48</v>
      </c>
      <c r="Q3479" s="35" t="s">
        <v>25</v>
      </c>
      <c r="R3479" s="65" t="s">
        <v>31</v>
      </c>
    </row>
    <row r="3480" spans="1:18" x14ac:dyDescent="0.3">
      <c r="A3480" s="61" t="s">
        <v>35724</v>
      </c>
      <c r="B3480" s="60" t="s">
        <v>35723</v>
      </c>
      <c r="C3480" s="61" t="s">
        <v>25307</v>
      </c>
      <c r="D3480" s="33" t="s">
        <v>25307</v>
      </c>
      <c r="E3480" s="50" t="s">
        <v>25308</v>
      </c>
      <c r="F3480" s="62" t="s">
        <v>35725</v>
      </c>
      <c r="G3480" s="62" t="s">
        <v>14812</v>
      </c>
      <c r="H3480" s="62" t="s">
        <v>214</v>
      </c>
      <c r="I3480" s="63">
        <v>19464</v>
      </c>
      <c r="J3480" s="62" t="s">
        <v>23</v>
      </c>
      <c r="K3480" s="33" t="s">
        <v>214</v>
      </c>
      <c r="L3480" s="38">
        <v>19141</v>
      </c>
      <c r="M3480" s="33">
        <v>2142</v>
      </c>
      <c r="N3480" s="33">
        <v>2082</v>
      </c>
      <c r="O3480" s="33">
        <v>-60</v>
      </c>
      <c r="P3480" s="33" t="s">
        <v>48</v>
      </c>
      <c r="Q3480" s="33" t="s">
        <v>25</v>
      </c>
      <c r="R3480" s="65" t="s">
        <v>31</v>
      </c>
    </row>
    <row r="3481" spans="1:18" x14ac:dyDescent="0.3">
      <c r="A3481" s="57" t="s">
        <v>35729</v>
      </c>
      <c r="B3481" s="56" t="s">
        <v>35728</v>
      </c>
      <c r="C3481" s="57" t="s">
        <v>25307</v>
      </c>
      <c r="D3481" s="35" t="s">
        <v>25307</v>
      </c>
      <c r="E3481" s="54" t="s">
        <v>25308</v>
      </c>
      <c r="F3481" s="58" t="s">
        <v>35730</v>
      </c>
      <c r="G3481" s="58" t="s">
        <v>24995</v>
      </c>
      <c r="H3481" s="58" t="s">
        <v>214</v>
      </c>
      <c r="I3481" s="59">
        <v>19406</v>
      </c>
      <c r="J3481" s="58" t="s">
        <v>23</v>
      </c>
      <c r="K3481" s="35" t="s">
        <v>214</v>
      </c>
      <c r="L3481" s="41">
        <v>19141</v>
      </c>
      <c r="M3481" s="35">
        <v>2142</v>
      </c>
      <c r="N3481" s="35">
        <v>2082</v>
      </c>
      <c r="O3481" s="35">
        <v>-60</v>
      </c>
      <c r="P3481" s="35" t="s">
        <v>48</v>
      </c>
      <c r="Q3481" s="35" t="s">
        <v>25</v>
      </c>
      <c r="R3481" s="65" t="s">
        <v>31</v>
      </c>
    </row>
    <row r="3482" spans="1:18" x14ac:dyDescent="0.3">
      <c r="A3482" s="61" t="s">
        <v>35732</v>
      </c>
      <c r="B3482" s="60" t="s">
        <v>35731</v>
      </c>
      <c r="C3482" s="61" t="s">
        <v>25307</v>
      </c>
      <c r="D3482" s="33" t="s">
        <v>25307</v>
      </c>
      <c r="E3482" s="50" t="s">
        <v>25308</v>
      </c>
      <c r="F3482" s="62" t="s">
        <v>35733</v>
      </c>
      <c r="G3482" s="62" t="s">
        <v>1338</v>
      </c>
      <c r="H3482" s="62" t="s">
        <v>214</v>
      </c>
      <c r="I3482" s="63">
        <v>17601</v>
      </c>
      <c r="J3482" s="62" t="s">
        <v>23</v>
      </c>
      <c r="K3482" s="33" t="s">
        <v>214</v>
      </c>
      <c r="L3482" s="38">
        <v>19141</v>
      </c>
      <c r="M3482" s="33">
        <v>2142</v>
      </c>
      <c r="N3482" s="33">
        <v>1509</v>
      </c>
      <c r="O3482" s="33">
        <v>-633</v>
      </c>
      <c r="P3482" s="33" t="s">
        <v>48</v>
      </c>
      <c r="Q3482" s="33" t="s">
        <v>25</v>
      </c>
      <c r="R3482" s="65" t="s">
        <v>31</v>
      </c>
    </row>
    <row r="3483" spans="1:18" x14ac:dyDescent="0.3">
      <c r="A3483" s="57" t="s">
        <v>35735</v>
      </c>
      <c r="B3483" s="56" t="s">
        <v>35734</v>
      </c>
      <c r="C3483" s="57" t="s">
        <v>25307</v>
      </c>
      <c r="D3483" s="35" t="s">
        <v>25307</v>
      </c>
      <c r="E3483" s="54" t="s">
        <v>25308</v>
      </c>
      <c r="F3483" s="58" t="s">
        <v>35736</v>
      </c>
      <c r="G3483" s="58" t="s">
        <v>1589</v>
      </c>
      <c r="H3483" s="58" t="s">
        <v>214</v>
      </c>
      <c r="I3483" s="59">
        <v>17402</v>
      </c>
      <c r="J3483" s="58" t="s">
        <v>23</v>
      </c>
      <c r="K3483" s="35" t="s">
        <v>214</v>
      </c>
      <c r="L3483" s="41">
        <v>19141</v>
      </c>
      <c r="M3483" s="35">
        <v>2142</v>
      </c>
      <c r="N3483" s="35">
        <v>1509</v>
      </c>
      <c r="O3483" s="35">
        <v>-633</v>
      </c>
      <c r="P3483" s="35" t="s">
        <v>48</v>
      </c>
      <c r="Q3483" s="35" t="s">
        <v>25</v>
      </c>
      <c r="R3483" s="65" t="s">
        <v>31</v>
      </c>
    </row>
    <row r="3484" spans="1:18" x14ac:dyDescent="0.3">
      <c r="A3484" s="61" t="s">
        <v>35738</v>
      </c>
      <c r="B3484" s="60" t="s">
        <v>35737</v>
      </c>
      <c r="C3484" s="61" t="s">
        <v>25307</v>
      </c>
      <c r="D3484" s="33" t="s">
        <v>25307</v>
      </c>
      <c r="E3484" s="50" t="s">
        <v>25308</v>
      </c>
      <c r="F3484" s="62" t="s">
        <v>35739</v>
      </c>
      <c r="G3484" s="62" t="s">
        <v>35740</v>
      </c>
      <c r="H3484" s="62" t="s">
        <v>214</v>
      </c>
      <c r="I3484" s="63">
        <v>19482</v>
      </c>
      <c r="J3484" s="62" t="s">
        <v>23</v>
      </c>
      <c r="K3484" s="33" t="s">
        <v>214</v>
      </c>
      <c r="L3484" s="38">
        <v>19141</v>
      </c>
      <c r="M3484" s="33">
        <v>2142</v>
      </c>
      <c r="N3484" s="33">
        <v>2082</v>
      </c>
      <c r="O3484" s="33">
        <v>-60</v>
      </c>
      <c r="P3484" s="33" t="s">
        <v>48</v>
      </c>
      <c r="Q3484" s="33" t="s">
        <v>25</v>
      </c>
      <c r="R3484" s="65" t="s">
        <v>31</v>
      </c>
    </row>
    <row r="3485" spans="1:18" x14ac:dyDescent="0.3">
      <c r="A3485" s="57" t="s">
        <v>35742</v>
      </c>
      <c r="B3485" s="56" t="s">
        <v>35741</v>
      </c>
      <c r="C3485" s="57" t="s">
        <v>25307</v>
      </c>
      <c r="D3485" s="35" t="s">
        <v>25307</v>
      </c>
      <c r="E3485" s="54" t="s">
        <v>25308</v>
      </c>
      <c r="F3485" s="58" t="s">
        <v>35743</v>
      </c>
      <c r="G3485" s="58" t="s">
        <v>35744</v>
      </c>
      <c r="H3485" s="58" t="s">
        <v>214</v>
      </c>
      <c r="I3485" s="59">
        <v>18976</v>
      </c>
      <c r="J3485" s="58" t="s">
        <v>23</v>
      </c>
      <c r="K3485" s="35" t="s">
        <v>214</v>
      </c>
      <c r="L3485" s="41">
        <v>19141</v>
      </c>
      <c r="M3485" s="35">
        <v>2142</v>
      </c>
      <c r="N3485" s="35">
        <v>2082</v>
      </c>
      <c r="O3485" s="35">
        <v>-60</v>
      </c>
      <c r="P3485" s="35" t="s">
        <v>48</v>
      </c>
      <c r="Q3485" s="35" t="s">
        <v>25</v>
      </c>
      <c r="R3485" s="65" t="s">
        <v>31</v>
      </c>
    </row>
    <row r="3486" spans="1:18" x14ac:dyDescent="0.3">
      <c r="A3486" s="61" t="s">
        <v>35746</v>
      </c>
      <c r="B3486" s="60" t="s">
        <v>35745</v>
      </c>
      <c r="C3486" s="61" t="s">
        <v>25307</v>
      </c>
      <c r="D3486" s="33" t="s">
        <v>25307</v>
      </c>
      <c r="E3486" s="50" t="s">
        <v>25308</v>
      </c>
      <c r="F3486" s="62" t="s">
        <v>35747</v>
      </c>
      <c r="G3486" s="62" t="s">
        <v>24995</v>
      </c>
      <c r="H3486" s="62" t="s">
        <v>214</v>
      </c>
      <c r="I3486" s="63">
        <v>19406</v>
      </c>
      <c r="J3486" s="62" t="s">
        <v>23</v>
      </c>
      <c r="K3486" s="33" t="s">
        <v>214</v>
      </c>
      <c r="L3486" s="38">
        <v>19141</v>
      </c>
      <c r="M3486" s="33">
        <v>2142</v>
      </c>
      <c r="N3486" s="33">
        <v>2082</v>
      </c>
      <c r="O3486" s="33">
        <v>-60</v>
      </c>
      <c r="P3486" s="33" t="s">
        <v>48</v>
      </c>
      <c r="Q3486" s="33" t="s">
        <v>25</v>
      </c>
      <c r="R3486" s="65" t="s">
        <v>31</v>
      </c>
    </row>
    <row r="3487" spans="1:18" x14ac:dyDescent="0.3">
      <c r="A3487" s="57" t="s">
        <v>35749</v>
      </c>
      <c r="B3487" s="56" t="s">
        <v>35748</v>
      </c>
      <c r="C3487" s="57" t="s">
        <v>25307</v>
      </c>
      <c r="D3487" s="35" t="s">
        <v>25307</v>
      </c>
      <c r="E3487" s="54" t="s">
        <v>25308</v>
      </c>
      <c r="F3487" s="58" t="s">
        <v>35750</v>
      </c>
      <c r="G3487" s="58" t="s">
        <v>35751</v>
      </c>
      <c r="H3487" s="58" t="s">
        <v>214</v>
      </c>
      <c r="I3487" s="59">
        <v>17545</v>
      </c>
      <c r="J3487" s="58" t="s">
        <v>23</v>
      </c>
      <c r="K3487" s="35" t="s">
        <v>214</v>
      </c>
      <c r="L3487" s="41">
        <v>19141</v>
      </c>
      <c r="M3487" s="35">
        <v>2142</v>
      </c>
      <c r="N3487" s="35">
        <v>1509</v>
      </c>
      <c r="O3487" s="35">
        <v>-633</v>
      </c>
      <c r="P3487" s="35" t="s">
        <v>48</v>
      </c>
      <c r="Q3487" s="35" t="s">
        <v>25</v>
      </c>
      <c r="R3487" s="65" t="s">
        <v>31</v>
      </c>
    </row>
    <row r="3488" spans="1:18" x14ac:dyDescent="0.3">
      <c r="A3488" s="61" t="s">
        <v>35753</v>
      </c>
      <c r="B3488" s="60" t="s">
        <v>35752</v>
      </c>
      <c r="C3488" s="61" t="s">
        <v>25307</v>
      </c>
      <c r="D3488" s="33" t="s">
        <v>25307</v>
      </c>
      <c r="E3488" s="50" t="s">
        <v>25308</v>
      </c>
      <c r="F3488" s="62" t="s">
        <v>35754</v>
      </c>
      <c r="G3488" s="62" t="s">
        <v>35755</v>
      </c>
      <c r="H3488" s="62" t="s">
        <v>214</v>
      </c>
      <c r="I3488" s="63">
        <v>19468</v>
      </c>
      <c r="J3488" s="62" t="s">
        <v>23</v>
      </c>
      <c r="K3488" s="33" t="s">
        <v>214</v>
      </c>
      <c r="L3488" s="38">
        <v>19141</v>
      </c>
      <c r="M3488" s="33">
        <v>2142</v>
      </c>
      <c r="N3488" s="33">
        <v>2082</v>
      </c>
      <c r="O3488" s="33">
        <v>-60</v>
      </c>
      <c r="P3488" s="33" t="s">
        <v>48</v>
      </c>
      <c r="Q3488" s="33" t="s">
        <v>25</v>
      </c>
      <c r="R3488" s="65" t="s">
        <v>31</v>
      </c>
    </row>
    <row r="3489" spans="1:18" x14ac:dyDescent="0.3">
      <c r="A3489" s="57" t="s">
        <v>35757</v>
      </c>
      <c r="B3489" s="56" t="s">
        <v>35756</v>
      </c>
      <c r="C3489" s="57" t="s">
        <v>25307</v>
      </c>
      <c r="D3489" s="35" t="s">
        <v>25307</v>
      </c>
      <c r="E3489" s="54" t="s">
        <v>25308</v>
      </c>
      <c r="F3489" s="58" t="s">
        <v>35758</v>
      </c>
      <c r="G3489" s="58" t="s">
        <v>6227</v>
      </c>
      <c r="H3489" s="58" t="s">
        <v>214</v>
      </c>
      <c r="I3489" s="59">
        <v>18951</v>
      </c>
      <c r="J3489" s="58" t="s">
        <v>23</v>
      </c>
      <c r="K3489" s="35" t="s">
        <v>214</v>
      </c>
      <c r="L3489" s="41">
        <v>19141</v>
      </c>
      <c r="M3489" s="35">
        <v>2142</v>
      </c>
      <c r="N3489" s="35">
        <v>2082</v>
      </c>
      <c r="O3489" s="35">
        <v>-60</v>
      </c>
      <c r="P3489" s="35" t="s">
        <v>48</v>
      </c>
      <c r="Q3489" s="35" t="s">
        <v>25</v>
      </c>
      <c r="R3489" s="65" t="s">
        <v>31</v>
      </c>
    </row>
    <row r="3490" spans="1:18" x14ac:dyDescent="0.3">
      <c r="A3490" s="61" t="s">
        <v>35760</v>
      </c>
      <c r="B3490" s="60" t="s">
        <v>35759</v>
      </c>
      <c r="C3490" s="61" t="s">
        <v>25307</v>
      </c>
      <c r="D3490" s="33" t="s">
        <v>25307</v>
      </c>
      <c r="E3490" s="50" t="s">
        <v>25308</v>
      </c>
      <c r="F3490" s="62" t="s">
        <v>35761</v>
      </c>
      <c r="G3490" s="62" t="s">
        <v>35696</v>
      </c>
      <c r="H3490" s="62" t="s">
        <v>214</v>
      </c>
      <c r="I3490" s="63">
        <v>19610</v>
      </c>
      <c r="J3490" s="62" t="s">
        <v>23</v>
      </c>
      <c r="K3490" s="33" t="s">
        <v>214</v>
      </c>
      <c r="L3490" s="38">
        <v>19141</v>
      </c>
      <c r="M3490" s="33">
        <v>2142</v>
      </c>
      <c r="N3490" s="33">
        <v>1389</v>
      </c>
      <c r="O3490" s="33">
        <v>-753</v>
      </c>
      <c r="P3490" s="33" t="s">
        <v>48</v>
      </c>
      <c r="Q3490" s="33" t="s">
        <v>25</v>
      </c>
      <c r="R3490" s="65" t="s">
        <v>31</v>
      </c>
    </row>
    <row r="3491" spans="1:18" x14ac:dyDescent="0.3">
      <c r="A3491" s="57" t="s">
        <v>35763</v>
      </c>
      <c r="B3491" s="56" t="s">
        <v>35762</v>
      </c>
      <c r="C3491" s="57" t="s">
        <v>25307</v>
      </c>
      <c r="D3491" s="35" t="s">
        <v>25307</v>
      </c>
      <c r="E3491" s="54" t="s">
        <v>25308</v>
      </c>
      <c r="F3491" s="58" t="s">
        <v>35764</v>
      </c>
      <c r="G3491" s="58" t="s">
        <v>35765</v>
      </c>
      <c r="H3491" s="58" t="s">
        <v>214</v>
      </c>
      <c r="I3491" s="59">
        <v>18360</v>
      </c>
      <c r="J3491" s="58" t="s">
        <v>23</v>
      </c>
      <c r="K3491" s="35" t="s">
        <v>214</v>
      </c>
      <c r="L3491" s="41">
        <v>19141</v>
      </c>
      <c r="M3491" s="35">
        <v>2142</v>
      </c>
      <c r="N3491" s="35">
        <v>1713</v>
      </c>
      <c r="O3491" s="35">
        <v>-429</v>
      </c>
      <c r="P3491" s="35" t="s">
        <v>48</v>
      </c>
      <c r="Q3491" s="35" t="s">
        <v>25</v>
      </c>
      <c r="R3491" s="65" t="s">
        <v>31</v>
      </c>
    </row>
    <row r="3492" spans="1:18" x14ac:dyDescent="0.3">
      <c r="A3492" s="61" t="s">
        <v>35767</v>
      </c>
      <c r="B3492" s="60" t="s">
        <v>35766</v>
      </c>
      <c r="C3492" s="61" t="s">
        <v>25307</v>
      </c>
      <c r="D3492" s="33" t="s">
        <v>25307</v>
      </c>
      <c r="E3492" s="50" t="s">
        <v>25308</v>
      </c>
      <c r="F3492" s="62" t="s">
        <v>35768</v>
      </c>
      <c r="G3492" s="62" t="s">
        <v>35769</v>
      </c>
      <c r="H3492" s="62" t="s">
        <v>214</v>
      </c>
      <c r="I3492" s="63">
        <v>19355</v>
      </c>
      <c r="J3492" s="62" t="s">
        <v>23</v>
      </c>
      <c r="K3492" s="33" t="s">
        <v>214</v>
      </c>
      <c r="L3492" s="38">
        <v>19141</v>
      </c>
      <c r="M3492" s="33">
        <v>2142</v>
      </c>
      <c r="N3492" s="33">
        <v>2082</v>
      </c>
      <c r="O3492" s="33">
        <v>-60</v>
      </c>
      <c r="P3492" s="33" t="s">
        <v>48</v>
      </c>
      <c r="Q3492" s="33" t="s">
        <v>25</v>
      </c>
      <c r="R3492" s="65" t="s">
        <v>31</v>
      </c>
    </row>
    <row r="3493" spans="1:18" x14ac:dyDescent="0.3">
      <c r="A3493" s="57" t="s">
        <v>35771</v>
      </c>
      <c r="B3493" s="56" t="s">
        <v>35770</v>
      </c>
      <c r="C3493" s="57" t="s">
        <v>25307</v>
      </c>
      <c r="D3493" s="35" t="s">
        <v>25307</v>
      </c>
      <c r="E3493" s="54" t="s">
        <v>25308</v>
      </c>
      <c r="F3493" s="58" t="s">
        <v>35772</v>
      </c>
      <c r="G3493" s="58" t="s">
        <v>1589</v>
      </c>
      <c r="H3493" s="58" t="s">
        <v>214</v>
      </c>
      <c r="I3493" s="59">
        <v>17042</v>
      </c>
      <c r="J3493" s="58" t="s">
        <v>23</v>
      </c>
      <c r="K3493" s="35" t="s">
        <v>214</v>
      </c>
      <c r="L3493" s="41">
        <v>19141</v>
      </c>
      <c r="M3493" s="35">
        <v>2142</v>
      </c>
      <c r="N3493" s="35">
        <v>1509</v>
      </c>
      <c r="O3493" s="35">
        <v>-633</v>
      </c>
      <c r="P3493" s="35" t="s">
        <v>48</v>
      </c>
      <c r="Q3493" s="35" t="s">
        <v>25</v>
      </c>
      <c r="R3493" s="65" t="s">
        <v>31</v>
      </c>
    </row>
    <row r="3494" spans="1:18" x14ac:dyDescent="0.3">
      <c r="A3494" s="61" t="s">
        <v>35774</v>
      </c>
      <c r="B3494" s="60" t="s">
        <v>35773</v>
      </c>
      <c r="C3494" s="61" t="s">
        <v>25307</v>
      </c>
      <c r="D3494" s="33" t="s">
        <v>25307</v>
      </c>
      <c r="E3494" s="50" t="s">
        <v>25308</v>
      </c>
      <c r="F3494" s="62" t="s">
        <v>35775</v>
      </c>
      <c r="G3494" s="62" t="s">
        <v>32129</v>
      </c>
      <c r="H3494" s="62" t="s">
        <v>214</v>
      </c>
      <c r="I3494" s="63">
        <v>19020</v>
      </c>
      <c r="J3494" s="62" t="s">
        <v>23</v>
      </c>
      <c r="K3494" s="33" t="s">
        <v>214</v>
      </c>
      <c r="L3494" s="38">
        <v>19141</v>
      </c>
      <c r="M3494" s="33">
        <v>2142</v>
      </c>
      <c r="N3494" s="33">
        <v>2082</v>
      </c>
      <c r="O3494" s="33">
        <v>-60</v>
      </c>
      <c r="P3494" s="33" t="s">
        <v>48</v>
      </c>
      <c r="Q3494" s="33" t="s">
        <v>25</v>
      </c>
      <c r="R3494" s="65" t="s">
        <v>31</v>
      </c>
    </row>
    <row r="3495" spans="1:18" x14ac:dyDescent="0.3">
      <c r="A3495" s="57" t="s">
        <v>35777</v>
      </c>
      <c r="B3495" s="56" t="s">
        <v>35776</v>
      </c>
      <c r="C3495" s="57" t="s">
        <v>25307</v>
      </c>
      <c r="D3495" s="35" t="s">
        <v>25307</v>
      </c>
      <c r="E3495" s="54" t="s">
        <v>25308</v>
      </c>
      <c r="F3495" s="58" t="s">
        <v>35778</v>
      </c>
      <c r="G3495" s="58" t="s">
        <v>1559</v>
      </c>
      <c r="H3495" s="58" t="s">
        <v>214</v>
      </c>
      <c r="I3495" s="59">
        <v>17110</v>
      </c>
      <c r="J3495" s="58" t="s">
        <v>23</v>
      </c>
      <c r="K3495" s="35" t="s">
        <v>214</v>
      </c>
      <c r="L3495" s="41">
        <v>19141</v>
      </c>
      <c r="M3495" s="35">
        <v>2142</v>
      </c>
      <c r="N3495" s="35">
        <v>1509</v>
      </c>
      <c r="O3495" s="35">
        <v>-633</v>
      </c>
      <c r="P3495" s="35" t="s">
        <v>48</v>
      </c>
      <c r="Q3495" s="35" t="s">
        <v>25</v>
      </c>
      <c r="R3495" s="65" t="s">
        <v>31</v>
      </c>
    </row>
    <row r="3496" spans="1:18" x14ac:dyDescent="0.3">
      <c r="A3496" s="61" t="s">
        <v>35780</v>
      </c>
      <c r="B3496" s="60" t="s">
        <v>35779</v>
      </c>
      <c r="C3496" s="61" t="s">
        <v>25307</v>
      </c>
      <c r="D3496" s="33" t="s">
        <v>25307</v>
      </c>
      <c r="E3496" s="50" t="s">
        <v>25308</v>
      </c>
      <c r="F3496" s="62" t="s">
        <v>35781</v>
      </c>
      <c r="G3496" s="62" t="s">
        <v>1338</v>
      </c>
      <c r="H3496" s="62" t="s">
        <v>214</v>
      </c>
      <c r="I3496" s="63">
        <v>17601</v>
      </c>
      <c r="J3496" s="62" t="s">
        <v>23</v>
      </c>
      <c r="K3496" s="33" t="s">
        <v>214</v>
      </c>
      <c r="L3496" s="38">
        <v>19141</v>
      </c>
      <c r="M3496" s="33">
        <v>2142</v>
      </c>
      <c r="N3496" s="33">
        <v>1509</v>
      </c>
      <c r="O3496" s="33">
        <v>-633</v>
      </c>
      <c r="P3496" s="33" t="s">
        <v>48</v>
      </c>
      <c r="Q3496" s="33" t="s">
        <v>25</v>
      </c>
      <c r="R3496" s="65" t="s">
        <v>31</v>
      </c>
    </row>
    <row r="3497" spans="1:18" x14ac:dyDescent="0.3">
      <c r="A3497" s="57" t="s">
        <v>35783</v>
      </c>
      <c r="B3497" s="56" t="s">
        <v>35782</v>
      </c>
      <c r="C3497" s="57" t="s">
        <v>25307</v>
      </c>
      <c r="D3497" s="35" t="s">
        <v>25307</v>
      </c>
      <c r="E3497" s="54" t="s">
        <v>25308</v>
      </c>
      <c r="F3497" s="58" t="s">
        <v>35784</v>
      </c>
      <c r="G3497" s="58" t="s">
        <v>32129</v>
      </c>
      <c r="H3497" s="58" t="s">
        <v>214</v>
      </c>
      <c r="I3497" s="59">
        <v>19020</v>
      </c>
      <c r="J3497" s="58" t="s">
        <v>23</v>
      </c>
      <c r="K3497" s="35" t="s">
        <v>214</v>
      </c>
      <c r="L3497" s="41">
        <v>19141</v>
      </c>
      <c r="M3497" s="35">
        <v>2142</v>
      </c>
      <c r="N3497" s="35">
        <v>2082</v>
      </c>
      <c r="O3497" s="35">
        <v>-60</v>
      </c>
      <c r="P3497" s="35" t="s">
        <v>48</v>
      </c>
      <c r="Q3497" s="35" t="s">
        <v>25</v>
      </c>
      <c r="R3497" s="65" t="s">
        <v>31</v>
      </c>
    </row>
    <row r="3498" spans="1:18" x14ac:dyDescent="0.3">
      <c r="A3498" s="61" t="s">
        <v>35786</v>
      </c>
      <c r="B3498" s="60" t="s">
        <v>35785</v>
      </c>
      <c r="C3498" s="61" t="s">
        <v>25307</v>
      </c>
      <c r="D3498" s="33" t="s">
        <v>25307</v>
      </c>
      <c r="E3498" s="50" t="s">
        <v>25308</v>
      </c>
      <c r="F3498" s="62" t="s">
        <v>35787</v>
      </c>
      <c r="G3498" s="62" t="s">
        <v>6231</v>
      </c>
      <c r="H3498" s="62" t="s">
        <v>214</v>
      </c>
      <c r="I3498" s="63">
        <v>18109</v>
      </c>
      <c r="J3498" s="62" t="s">
        <v>23</v>
      </c>
      <c r="K3498" s="33" t="s">
        <v>214</v>
      </c>
      <c r="L3498" s="38">
        <v>19141</v>
      </c>
      <c r="M3498" s="33">
        <v>2142</v>
      </c>
      <c r="N3498" s="33">
        <v>1713</v>
      </c>
      <c r="O3498" s="33">
        <v>-429</v>
      </c>
      <c r="P3498" s="33" t="s">
        <v>48</v>
      </c>
      <c r="Q3498" s="33" t="s">
        <v>25</v>
      </c>
      <c r="R3498" s="65" t="s">
        <v>31</v>
      </c>
    </row>
    <row r="3499" spans="1:18" x14ac:dyDescent="0.3">
      <c r="A3499" s="57" t="s">
        <v>35789</v>
      </c>
      <c r="B3499" s="56" t="s">
        <v>35788</v>
      </c>
      <c r="C3499" s="57" t="s">
        <v>25307</v>
      </c>
      <c r="D3499" s="35" t="s">
        <v>25307</v>
      </c>
      <c r="E3499" s="54" t="s">
        <v>25308</v>
      </c>
      <c r="F3499" s="58" t="s">
        <v>35790</v>
      </c>
      <c r="G3499" s="58" t="s">
        <v>1559</v>
      </c>
      <c r="H3499" s="58" t="s">
        <v>214</v>
      </c>
      <c r="I3499" s="59">
        <v>17111</v>
      </c>
      <c r="J3499" s="58" t="s">
        <v>23</v>
      </c>
      <c r="K3499" s="35" t="s">
        <v>214</v>
      </c>
      <c r="L3499" s="41">
        <v>19141</v>
      </c>
      <c r="M3499" s="35">
        <v>2142</v>
      </c>
      <c r="N3499" s="35">
        <v>1509</v>
      </c>
      <c r="O3499" s="35">
        <v>-633</v>
      </c>
      <c r="P3499" s="35" t="s">
        <v>48</v>
      </c>
      <c r="Q3499" s="35" t="s">
        <v>25</v>
      </c>
      <c r="R3499" s="65" t="s">
        <v>31</v>
      </c>
    </row>
    <row r="3500" spans="1:18" x14ac:dyDescent="0.3">
      <c r="A3500" s="61" t="s">
        <v>35800</v>
      </c>
      <c r="B3500" s="60" t="s">
        <v>35799</v>
      </c>
      <c r="C3500" s="61" t="s">
        <v>25307</v>
      </c>
      <c r="D3500" s="33" t="s">
        <v>25307</v>
      </c>
      <c r="E3500" s="50" t="s">
        <v>25308</v>
      </c>
      <c r="F3500" s="62" t="s">
        <v>35801</v>
      </c>
      <c r="G3500" s="62" t="s">
        <v>1338</v>
      </c>
      <c r="H3500" s="62" t="s">
        <v>214</v>
      </c>
      <c r="I3500" s="63">
        <v>17601</v>
      </c>
      <c r="J3500" s="62" t="s">
        <v>23</v>
      </c>
      <c r="K3500" s="33" t="s">
        <v>214</v>
      </c>
      <c r="L3500" s="38">
        <v>19141</v>
      </c>
      <c r="M3500" s="33">
        <v>2142</v>
      </c>
      <c r="N3500" s="33">
        <v>1509</v>
      </c>
      <c r="O3500" s="33">
        <v>-633</v>
      </c>
      <c r="P3500" s="33" t="s">
        <v>48</v>
      </c>
      <c r="Q3500" s="33" t="s">
        <v>25</v>
      </c>
      <c r="R3500" s="65" t="s">
        <v>31</v>
      </c>
    </row>
    <row r="3501" spans="1:18" x14ac:dyDescent="0.3">
      <c r="A3501" s="57" t="s">
        <v>35803</v>
      </c>
      <c r="B3501" s="56" t="s">
        <v>35802</v>
      </c>
      <c r="C3501" s="57" t="s">
        <v>25307</v>
      </c>
      <c r="D3501" s="35" t="s">
        <v>25307</v>
      </c>
      <c r="E3501" s="54" t="s">
        <v>25308</v>
      </c>
      <c r="F3501" s="58" t="s">
        <v>35804</v>
      </c>
      <c r="G3501" s="58" t="s">
        <v>14816</v>
      </c>
      <c r="H3501" s="58" t="s">
        <v>214</v>
      </c>
      <c r="I3501" s="59">
        <v>19446</v>
      </c>
      <c r="J3501" s="58" t="s">
        <v>23</v>
      </c>
      <c r="K3501" s="35" t="s">
        <v>214</v>
      </c>
      <c r="L3501" s="41">
        <v>19141</v>
      </c>
      <c r="M3501" s="35">
        <v>2142</v>
      </c>
      <c r="N3501" s="35">
        <v>2082</v>
      </c>
      <c r="O3501" s="35">
        <v>-60</v>
      </c>
      <c r="P3501" s="35" t="s">
        <v>48</v>
      </c>
      <c r="Q3501" s="35" t="s">
        <v>25</v>
      </c>
      <c r="R3501" s="65" t="s">
        <v>31</v>
      </c>
    </row>
    <row r="3502" spans="1:18" x14ac:dyDescent="0.3">
      <c r="A3502" s="61" t="s">
        <v>35806</v>
      </c>
      <c r="B3502" s="60" t="s">
        <v>35805</v>
      </c>
      <c r="C3502" s="61" t="s">
        <v>25307</v>
      </c>
      <c r="D3502" s="33" t="s">
        <v>25307</v>
      </c>
      <c r="E3502" s="50" t="s">
        <v>25308</v>
      </c>
      <c r="F3502" s="62" t="s">
        <v>35807</v>
      </c>
      <c r="G3502" s="62" t="s">
        <v>35696</v>
      </c>
      <c r="H3502" s="62" t="s">
        <v>214</v>
      </c>
      <c r="I3502" s="63">
        <v>19610</v>
      </c>
      <c r="J3502" s="62" t="s">
        <v>23</v>
      </c>
      <c r="K3502" s="33" t="s">
        <v>214</v>
      </c>
      <c r="L3502" s="38">
        <v>19141</v>
      </c>
      <c r="M3502" s="33">
        <v>2142</v>
      </c>
      <c r="N3502" s="33">
        <v>1389</v>
      </c>
      <c r="O3502" s="33">
        <v>-753</v>
      </c>
      <c r="P3502" s="33" t="s">
        <v>48</v>
      </c>
      <c r="Q3502" s="33" t="s">
        <v>25</v>
      </c>
      <c r="R3502" s="65" t="s">
        <v>31</v>
      </c>
    </row>
    <row r="3503" spans="1:18" x14ac:dyDescent="0.3">
      <c r="A3503" s="57" t="s">
        <v>35809</v>
      </c>
      <c r="B3503" s="56" t="s">
        <v>35808</v>
      </c>
      <c r="C3503" s="57" t="s">
        <v>25307</v>
      </c>
      <c r="D3503" s="35" t="s">
        <v>25307</v>
      </c>
      <c r="E3503" s="54" t="s">
        <v>25308</v>
      </c>
      <c r="F3503" s="58" t="s">
        <v>35810</v>
      </c>
      <c r="G3503" s="58" t="s">
        <v>6419</v>
      </c>
      <c r="H3503" s="58" t="s">
        <v>214</v>
      </c>
      <c r="I3503" s="59">
        <v>19355</v>
      </c>
      <c r="J3503" s="58" t="s">
        <v>23</v>
      </c>
      <c r="K3503" s="35" t="s">
        <v>214</v>
      </c>
      <c r="L3503" s="41">
        <v>19141</v>
      </c>
      <c r="M3503" s="35">
        <v>2142</v>
      </c>
      <c r="N3503" s="35">
        <v>2082</v>
      </c>
      <c r="O3503" s="35">
        <v>-60</v>
      </c>
      <c r="P3503" s="35" t="s">
        <v>48</v>
      </c>
      <c r="Q3503" s="35" t="s">
        <v>25</v>
      </c>
      <c r="R3503" s="65" t="s">
        <v>31</v>
      </c>
    </row>
    <row r="3504" spans="1:18" x14ac:dyDescent="0.3">
      <c r="A3504" s="61" t="s">
        <v>35812</v>
      </c>
      <c r="B3504" s="60" t="s">
        <v>35811</v>
      </c>
      <c r="C3504" s="61" t="s">
        <v>25307</v>
      </c>
      <c r="D3504" s="33" t="s">
        <v>25307</v>
      </c>
      <c r="E3504" s="50" t="s">
        <v>25308</v>
      </c>
      <c r="F3504" s="62" t="s">
        <v>35813</v>
      </c>
      <c r="G3504" s="62" t="s">
        <v>24995</v>
      </c>
      <c r="H3504" s="62" t="s">
        <v>214</v>
      </c>
      <c r="I3504" s="63">
        <v>19406</v>
      </c>
      <c r="J3504" s="62" t="s">
        <v>23</v>
      </c>
      <c r="K3504" s="33" t="s">
        <v>214</v>
      </c>
      <c r="L3504" s="38">
        <v>19141</v>
      </c>
      <c r="M3504" s="33">
        <v>2142</v>
      </c>
      <c r="N3504" s="33">
        <v>2082</v>
      </c>
      <c r="O3504" s="33">
        <v>-60</v>
      </c>
      <c r="P3504" s="33" t="s">
        <v>48</v>
      </c>
      <c r="Q3504" s="33" t="s">
        <v>25</v>
      </c>
      <c r="R3504" s="65" t="s">
        <v>31</v>
      </c>
    </row>
    <row r="3505" spans="1:18" x14ac:dyDescent="0.3">
      <c r="A3505" s="57" t="s">
        <v>35815</v>
      </c>
      <c r="B3505" s="56" t="s">
        <v>35814</v>
      </c>
      <c r="C3505" s="57" t="s">
        <v>25307</v>
      </c>
      <c r="D3505" s="35" t="s">
        <v>25307</v>
      </c>
      <c r="E3505" s="54" t="s">
        <v>25308</v>
      </c>
      <c r="F3505" s="58" t="s">
        <v>35816</v>
      </c>
      <c r="G3505" s="58" t="s">
        <v>24995</v>
      </c>
      <c r="H3505" s="58" t="s">
        <v>214</v>
      </c>
      <c r="I3505" s="59">
        <v>19406</v>
      </c>
      <c r="J3505" s="58" t="s">
        <v>23</v>
      </c>
      <c r="K3505" s="35" t="s">
        <v>214</v>
      </c>
      <c r="L3505" s="41">
        <v>19141</v>
      </c>
      <c r="M3505" s="35">
        <v>2142</v>
      </c>
      <c r="N3505" s="35">
        <v>2082</v>
      </c>
      <c r="O3505" s="35">
        <v>-60</v>
      </c>
      <c r="P3505" s="35" t="s">
        <v>48</v>
      </c>
      <c r="Q3505" s="35" t="s">
        <v>25</v>
      </c>
      <c r="R3505" s="65" t="s">
        <v>31</v>
      </c>
    </row>
    <row r="3506" spans="1:18" x14ac:dyDescent="0.3">
      <c r="A3506" s="61" t="s">
        <v>35818</v>
      </c>
      <c r="B3506" s="60" t="s">
        <v>35817</v>
      </c>
      <c r="C3506" s="61" t="s">
        <v>25307</v>
      </c>
      <c r="D3506" s="33" t="s">
        <v>25307</v>
      </c>
      <c r="E3506" s="50" t="s">
        <v>25308</v>
      </c>
      <c r="F3506" s="62" t="s">
        <v>35819</v>
      </c>
      <c r="G3506" s="62" t="s">
        <v>7805</v>
      </c>
      <c r="H3506" s="62" t="s">
        <v>214</v>
      </c>
      <c r="I3506" s="63">
        <v>17042</v>
      </c>
      <c r="J3506" s="62" t="s">
        <v>23</v>
      </c>
      <c r="K3506" s="33" t="s">
        <v>214</v>
      </c>
      <c r="L3506" s="38">
        <v>19141</v>
      </c>
      <c r="M3506" s="33">
        <v>2142</v>
      </c>
      <c r="N3506" s="33">
        <v>1509</v>
      </c>
      <c r="O3506" s="33">
        <v>-633</v>
      </c>
      <c r="P3506" s="33" t="s">
        <v>48</v>
      </c>
      <c r="Q3506" s="33" t="s">
        <v>25</v>
      </c>
      <c r="R3506" s="65" t="s">
        <v>31</v>
      </c>
    </row>
    <row r="3507" spans="1:18" x14ac:dyDescent="0.3">
      <c r="A3507" s="57" t="s">
        <v>35821</v>
      </c>
      <c r="B3507" s="56" t="s">
        <v>35820</v>
      </c>
      <c r="C3507" s="57" t="s">
        <v>25307</v>
      </c>
      <c r="D3507" s="35" t="s">
        <v>25307</v>
      </c>
      <c r="E3507" s="54" t="s">
        <v>25308</v>
      </c>
      <c r="F3507" s="58" t="s">
        <v>35822</v>
      </c>
      <c r="G3507" s="58" t="s">
        <v>32129</v>
      </c>
      <c r="H3507" s="58" t="s">
        <v>214</v>
      </c>
      <c r="I3507" s="59">
        <v>19020</v>
      </c>
      <c r="J3507" s="58" t="s">
        <v>23</v>
      </c>
      <c r="K3507" s="35" t="s">
        <v>214</v>
      </c>
      <c r="L3507" s="41">
        <v>19141</v>
      </c>
      <c r="M3507" s="35">
        <v>2142</v>
      </c>
      <c r="N3507" s="35">
        <v>2082</v>
      </c>
      <c r="O3507" s="35">
        <v>-60</v>
      </c>
      <c r="P3507" s="35" t="s">
        <v>48</v>
      </c>
      <c r="Q3507" s="35" t="s">
        <v>25</v>
      </c>
      <c r="R3507" s="65" t="s">
        <v>31</v>
      </c>
    </row>
    <row r="3508" spans="1:18" x14ac:dyDescent="0.3">
      <c r="A3508" s="61" t="s">
        <v>35824</v>
      </c>
      <c r="B3508" s="60" t="s">
        <v>35823</v>
      </c>
      <c r="C3508" s="61" t="s">
        <v>25307</v>
      </c>
      <c r="D3508" s="33" t="s">
        <v>25307</v>
      </c>
      <c r="E3508" s="50" t="s">
        <v>25308</v>
      </c>
      <c r="F3508" s="62" t="s">
        <v>35825</v>
      </c>
      <c r="G3508" s="62" t="s">
        <v>30716</v>
      </c>
      <c r="H3508" s="62" t="s">
        <v>214</v>
      </c>
      <c r="I3508" s="63">
        <v>19403</v>
      </c>
      <c r="J3508" s="62" t="s">
        <v>23</v>
      </c>
      <c r="K3508" s="33" t="s">
        <v>214</v>
      </c>
      <c r="L3508" s="38">
        <v>19141</v>
      </c>
      <c r="M3508" s="33">
        <v>2142</v>
      </c>
      <c r="N3508" s="33">
        <v>2082</v>
      </c>
      <c r="O3508" s="33">
        <v>-60</v>
      </c>
      <c r="P3508" s="33" t="s">
        <v>48</v>
      </c>
      <c r="Q3508" s="33" t="s">
        <v>25</v>
      </c>
      <c r="R3508" s="65" t="s">
        <v>31</v>
      </c>
    </row>
    <row r="3509" spans="1:18" x14ac:dyDescent="0.3">
      <c r="A3509" s="57" t="s">
        <v>35827</v>
      </c>
      <c r="B3509" s="56" t="s">
        <v>35826</v>
      </c>
      <c r="C3509" s="57" t="s">
        <v>25307</v>
      </c>
      <c r="D3509" s="35" t="s">
        <v>25307</v>
      </c>
      <c r="E3509" s="54" t="s">
        <v>25308</v>
      </c>
      <c r="F3509" s="58" t="s">
        <v>35828</v>
      </c>
      <c r="G3509" s="58" t="s">
        <v>31300</v>
      </c>
      <c r="H3509" s="58" t="s">
        <v>214</v>
      </c>
      <c r="I3509" s="59">
        <v>17003</v>
      </c>
      <c r="J3509" s="58" t="s">
        <v>23</v>
      </c>
      <c r="K3509" s="35" t="s">
        <v>214</v>
      </c>
      <c r="L3509" s="41">
        <v>19141</v>
      </c>
      <c r="M3509" s="35">
        <v>2142</v>
      </c>
      <c r="N3509" s="35">
        <v>1509</v>
      </c>
      <c r="O3509" s="35">
        <v>-633</v>
      </c>
      <c r="P3509" s="35" t="s">
        <v>48</v>
      </c>
      <c r="Q3509" s="35" t="s">
        <v>25</v>
      </c>
      <c r="R3509" s="65" t="s">
        <v>31</v>
      </c>
    </row>
    <row r="3510" spans="1:18" x14ac:dyDescent="0.3">
      <c r="A3510" s="57" t="s">
        <v>35833</v>
      </c>
      <c r="B3510" s="56" t="s">
        <v>35832</v>
      </c>
      <c r="C3510" s="57" t="s">
        <v>25307</v>
      </c>
      <c r="D3510" s="35" t="s">
        <v>25307</v>
      </c>
      <c r="E3510" s="54" t="s">
        <v>25308</v>
      </c>
      <c r="F3510" s="58" t="s">
        <v>35689</v>
      </c>
      <c r="G3510" s="58" t="s">
        <v>1627</v>
      </c>
      <c r="H3510" s="58" t="s">
        <v>214</v>
      </c>
      <c r="I3510" s="59">
        <v>19382</v>
      </c>
      <c r="J3510" s="58" t="s">
        <v>23</v>
      </c>
      <c r="K3510" s="35" t="s">
        <v>214</v>
      </c>
      <c r="L3510" s="41">
        <v>19141</v>
      </c>
      <c r="M3510" s="35">
        <v>2142</v>
      </c>
      <c r="N3510" s="35">
        <v>2082</v>
      </c>
      <c r="O3510" s="35">
        <v>-60</v>
      </c>
      <c r="P3510" s="35" t="s">
        <v>48</v>
      </c>
      <c r="Q3510" s="35" t="s">
        <v>25</v>
      </c>
      <c r="R3510" s="65" t="s">
        <v>31</v>
      </c>
    </row>
    <row r="3511" spans="1:18" x14ac:dyDescent="0.3">
      <c r="A3511" s="61" t="s">
        <v>35835</v>
      </c>
      <c r="B3511" s="60" t="s">
        <v>35834</v>
      </c>
      <c r="C3511" s="61" t="s">
        <v>25307</v>
      </c>
      <c r="D3511" s="33" t="s">
        <v>25307</v>
      </c>
      <c r="E3511" s="50" t="s">
        <v>25308</v>
      </c>
      <c r="F3511" s="62" t="s">
        <v>35836</v>
      </c>
      <c r="G3511" s="62" t="s">
        <v>6411</v>
      </c>
      <c r="H3511" s="62" t="s">
        <v>214</v>
      </c>
      <c r="I3511" s="63">
        <v>19053</v>
      </c>
      <c r="J3511" s="62" t="s">
        <v>23</v>
      </c>
      <c r="K3511" s="33" t="s">
        <v>214</v>
      </c>
      <c r="L3511" s="38">
        <v>19141</v>
      </c>
      <c r="M3511" s="33">
        <v>2142</v>
      </c>
      <c r="N3511" s="33">
        <v>2082</v>
      </c>
      <c r="O3511" s="33">
        <v>-60</v>
      </c>
      <c r="P3511" s="33" t="s">
        <v>48</v>
      </c>
      <c r="Q3511" s="33" t="s">
        <v>25</v>
      </c>
      <c r="R3511" s="65" t="s">
        <v>31</v>
      </c>
    </row>
    <row r="3512" spans="1:18" x14ac:dyDescent="0.3">
      <c r="A3512" s="57" t="s">
        <v>35838</v>
      </c>
      <c r="B3512" s="56" t="s">
        <v>35837</v>
      </c>
      <c r="C3512" s="57" t="s">
        <v>25307</v>
      </c>
      <c r="D3512" s="35" t="s">
        <v>25307</v>
      </c>
      <c r="E3512" s="54" t="s">
        <v>25308</v>
      </c>
      <c r="F3512" s="58" t="s">
        <v>35839</v>
      </c>
      <c r="G3512" s="58" t="s">
        <v>1559</v>
      </c>
      <c r="H3512" s="58" t="s">
        <v>214</v>
      </c>
      <c r="I3512" s="59">
        <v>17111</v>
      </c>
      <c r="J3512" s="58" t="s">
        <v>23</v>
      </c>
      <c r="K3512" s="35" t="s">
        <v>214</v>
      </c>
      <c r="L3512" s="41">
        <v>19141</v>
      </c>
      <c r="M3512" s="35">
        <v>2142</v>
      </c>
      <c r="N3512" s="35">
        <v>1509</v>
      </c>
      <c r="O3512" s="35">
        <v>-633</v>
      </c>
      <c r="P3512" s="35" t="s">
        <v>48</v>
      </c>
      <c r="Q3512" s="35" t="s">
        <v>25</v>
      </c>
      <c r="R3512" s="65" t="s">
        <v>31</v>
      </c>
    </row>
    <row r="3513" spans="1:18" x14ac:dyDescent="0.3">
      <c r="A3513" s="61" t="s">
        <v>35841</v>
      </c>
      <c r="B3513" s="60" t="s">
        <v>35840</v>
      </c>
      <c r="C3513" s="61" t="s">
        <v>25307</v>
      </c>
      <c r="D3513" s="33" t="s">
        <v>25307</v>
      </c>
      <c r="E3513" s="50" t="s">
        <v>25308</v>
      </c>
      <c r="F3513" s="62" t="s">
        <v>25346</v>
      </c>
      <c r="G3513" s="62" t="s">
        <v>6227</v>
      </c>
      <c r="H3513" s="62" t="s">
        <v>214</v>
      </c>
      <c r="I3513" s="63">
        <v>18951</v>
      </c>
      <c r="J3513" s="62" t="s">
        <v>23</v>
      </c>
      <c r="K3513" s="33" t="s">
        <v>214</v>
      </c>
      <c r="L3513" s="38">
        <v>19141</v>
      </c>
      <c r="M3513" s="33">
        <v>2142</v>
      </c>
      <c r="N3513" s="33">
        <v>2082</v>
      </c>
      <c r="O3513" s="33">
        <v>-60</v>
      </c>
      <c r="P3513" s="33" t="s">
        <v>48</v>
      </c>
      <c r="Q3513" s="33" t="s">
        <v>25</v>
      </c>
      <c r="R3513" s="65" t="s">
        <v>31</v>
      </c>
    </row>
    <row r="3514" spans="1:18" x14ac:dyDescent="0.3">
      <c r="A3514" s="57" t="s">
        <v>35843</v>
      </c>
      <c r="B3514" s="56" t="s">
        <v>35842</v>
      </c>
      <c r="C3514" s="57" t="s">
        <v>25307</v>
      </c>
      <c r="D3514" s="35" t="s">
        <v>25307</v>
      </c>
      <c r="E3514" s="54" t="s">
        <v>25308</v>
      </c>
      <c r="F3514" s="58" t="s">
        <v>35844</v>
      </c>
      <c r="G3514" s="58" t="s">
        <v>30780</v>
      </c>
      <c r="H3514" s="58" t="s">
        <v>214</v>
      </c>
      <c r="I3514" s="59">
        <v>19090</v>
      </c>
      <c r="J3514" s="58" t="s">
        <v>23</v>
      </c>
      <c r="K3514" s="35" t="s">
        <v>214</v>
      </c>
      <c r="L3514" s="41">
        <v>19141</v>
      </c>
      <c r="M3514" s="35">
        <v>2142</v>
      </c>
      <c r="N3514" s="35">
        <v>2082</v>
      </c>
      <c r="O3514" s="35">
        <v>-60</v>
      </c>
      <c r="P3514" s="35" t="s">
        <v>48</v>
      </c>
      <c r="Q3514" s="35" t="s">
        <v>25</v>
      </c>
      <c r="R3514" s="65" t="s">
        <v>31</v>
      </c>
    </row>
    <row r="3515" spans="1:18" x14ac:dyDescent="0.3">
      <c r="A3515" s="61" t="s">
        <v>35846</v>
      </c>
      <c r="B3515" s="60" t="s">
        <v>35845</v>
      </c>
      <c r="C3515" s="61" t="s">
        <v>25307</v>
      </c>
      <c r="D3515" s="33" t="s">
        <v>25307</v>
      </c>
      <c r="E3515" s="50" t="s">
        <v>25308</v>
      </c>
      <c r="F3515" s="62" t="s">
        <v>35847</v>
      </c>
      <c r="G3515" s="62" t="s">
        <v>25315</v>
      </c>
      <c r="H3515" s="62" t="s">
        <v>214</v>
      </c>
      <c r="I3515" s="63">
        <v>19462</v>
      </c>
      <c r="J3515" s="62" t="s">
        <v>23</v>
      </c>
      <c r="K3515" s="33" t="s">
        <v>214</v>
      </c>
      <c r="L3515" s="38">
        <v>19141</v>
      </c>
      <c r="M3515" s="33">
        <v>2142</v>
      </c>
      <c r="N3515" s="33">
        <v>2082</v>
      </c>
      <c r="O3515" s="33">
        <v>-60</v>
      </c>
      <c r="P3515" s="33" t="s">
        <v>48</v>
      </c>
      <c r="Q3515" s="33" t="s">
        <v>25</v>
      </c>
      <c r="R3515" s="65" t="s">
        <v>31</v>
      </c>
    </row>
    <row r="3516" spans="1:18" x14ac:dyDescent="0.3">
      <c r="A3516" s="57" t="s">
        <v>35849</v>
      </c>
      <c r="B3516" s="56" t="s">
        <v>35848</v>
      </c>
      <c r="C3516" s="57" t="s">
        <v>25307</v>
      </c>
      <c r="D3516" s="35" t="s">
        <v>25307</v>
      </c>
      <c r="E3516" s="54" t="s">
        <v>25308</v>
      </c>
      <c r="F3516" s="58" t="s">
        <v>35850</v>
      </c>
      <c r="G3516" s="58" t="s">
        <v>35696</v>
      </c>
      <c r="H3516" s="58" t="s">
        <v>214</v>
      </c>
      <c r="I3516" s="59">
        <v>19610</v>
      </c>
      <c r="J3516" s="58" t="s">
        <v>23</v>
      </c>
      <c r="K3516" s="35" t="s">
        <v>214</v>
      </c>
      <c r="L3516" s="41">
        <v>19141</v>
      </c>
      <c r="M3516" s="35">
        <v>2142</v>
      </c>
      <c r="N3516" s="35">
        <v>1389</v>
      </c>
      <c r="O3516" s="35">
        <v>-753</v>
      </c>
      <c r="P3516" s="35" t="s">
        <v>48</v>
      </c>
      <c r="Q3516" s="35" t="s">
        <v>25</v>
      </c>
      <c r="R3516" s="65" t="s">
        <v>31</v>
      </c>
    </row>
    <row r="3517" spans="1:18" x14ac:dyDescent="0.3">
      <c r="A3517" s="61" t="s">
        <v>35852</v>
      </c>
      <c r="B3517" s="60" t="s">
        <v>35851</v>
      </c>
      <c r="C3517" s="61" t="s">
        <v>25307</v>
      </c>
      <c r="D3517" s="33" t="s">
        <v>25307</v>
      </c>
      <c r="E3517" s="50" t="s">
        <v>25308</v>
      </c>
      <c r="F3517" s="62" t="s">
        <v>35853</v>
      </c>
      <c r="G3517" s="62" t="s">
        <v>35854</v>
      </c>
      <c r="H3517" s="62" t="s">
        <v>214</v>
      </c>
      <c r="I3517" s="63">
        <v>18356</v>
      </c>
      <c r="J3517" s="62" t="s">
        <v>23</v>
      </c>
      <c r="K3517" s="33" t="s">
        <v>214</v>
      </c>
      <c r="L3517" s="38">
        <v>19141</v>
      </c>
      <c r="M3517" s="33">
        <v>2142</v>
      </c>
      <c r="N3517" s="33">
        <v>1713</v>
      </c>
      <c r="O3517" s="33">
        <v>-429</v>
      </c>
      <c r="P3517" s="33" t="s">
        <v>48</v>
      </c>
      <c r="Q3517" s="33" t="s">
        <v>25</v>
      </c>
      <c r="R3517" s="65" t="s">
        <v>31</v>
      </c>
    </row>
    <row r="3518" spans="1:18" x14ac:dyDescent="0.3">
      <c r="A3518" s="57" t="s">
        <v>35856</v>
      </c>
      <c r="B3518" s="56" t="s">
        <v>35855</v>
      </c>
      <c r="C3518" s="57" t="s">
        <v>25307</v>
      </c>
      <c r="D3518" s="35" t="s">
        <v>25307</v>
      </c>
      <c r="E3518" s="54" t="s">
        <v>25308</v>
      </c>
      <c r="F3518" s="58" t="s">
        <v>35857</v>
      </c>
      <c r="G3518" s="58" t="s">
        <v>6231</v>
      </c>
      <c r="H3518" s="58" t="s">
        <v>214</v>
      </c>
      <c r="I3518" s="59">
        <v>18103</v>
      </c>
      <c r="J3518" s="58" t="s">
        <v>23</v>
      </c>
      <c r="K3518" s="35" t="s">
        <v>214</v>
      </c>
      <c r="L3518" s="41">
        <v>19141</v>
      </c>
      <c r="M3518" s="35">
        <v>2142</v>
      </c>
      <c r="N3518" s="35">
        <v>1713</v>
      </c>
      <c r="O3518" s="35">
        <v>-429</v>
      </c>
      <c r="P3518" s="35" t="s">
        <v>48</v>
      </c>
      <c r="Q3518" s="35" t="s">
        <v>25</v>
      </c>
      <c r="R3518" s="65" t="s">
        <v>31</v>
      </c>
    </row>
    <row r="3519" spans="1:18" x14ac:dyDescent="0.3">
      <c r="A3519" s="61" t="s">
        <v>35910</v>
      </c>
      <c r="B3519" s="60" t="s">
        <v>35909</v>
      </c>
      <c r="C3519" s="61" t="s">
        <v>25307</v>
      </c>
      <c r="D3519" s="33" t="s">
        <v>25307</v>
      </c>
      <c r="E3519" s="50" t="s">
        <v>25308</v>
      </c>
      <c r="F3519" s="62" t="s">
        <v>35911</v>
      </c>
      <c r="G3519" s="62" t="s">
        <v>30705</v>
      </c>
      <c r="H3519" s="62" t="s">
        <v>214</v>
      </c>
      <c r="I3519" s="63">
        <v>18901</v>
      </c>
      <c r="J3519" s="62" t="s">
        <v>23</v>
      </c>
      <c r="K3519" s="33" t="s">
        <v>214</v>
      </c>
      <c r="L3519" s="38">
        <v>19141</v>
      </c>
      <c r="M3519" s="33">
        <v>2142</v>
      </c>
      <c r="N3519" s="33">
        <v>2082</v>
      </c>
      <c r="O3519" s="33">
        <v>-60</v>
      </c>
      <c r="P3519" s="33" t="s">
        <v>48</v>
      </c>
      <c r="Q3519" s="33" t="s">
        <v>25</v>
      </c>
      <c r="R3519" s="65" t="s">
        <v>31</v>
      </c>
    </row>
    <row r="3520" spans="1:18" x14ac:dyDescent="0.3">
      <c r="A3520" s="57" t="s">
        <v>35924</v>
      </c>
      <c r="B3520" s="56" t="s">
        <v>35923</v>
      </c>
      <c r="C3520" s="57" t="s">
        <v>25307</v>
      </c>
      <c r="D3520" s="35" t="s">
        <v>25307</v>
      </c>
      <c r="E3520" s="54" t="s">
        <v>25308</v>
      </c>
      <c r="F3520" s="58" t="s">
        <v>35925</v>
      </c>
      <c r="G3520" s="58" t="s">
        <v>6280</v>
      </c>
      <c r="H3520" s="58" t="s">
        <v>214</v>
      </c>
      <c r="I3520" s="59">
        <v>19605</v>
      </c>
      <c r="J3520" s="58" t="s">
        <v>23</v>
      </c>
      <c r="K3520" s="35" t="s">
        <v>214</v>
      </c>
      <c r="L3520" s="41">
        <v>19141</v>
      </c>
      <c r="M3520" s="35">
        <v>2142</v>
      </c>
      <c r="N3520" s="35">
        <v>1389</v>
      </c>
      <c r="O3520" s="35">
        <v>-753</v>
      </c>
      <c r="P3520" s="35" t="s">
        <v>48</v>
      </c>
      <c r="Q3520" s="35" t="s">
        <v>25</v>
      </c>
      <c r="R3520" s="65" t="s">
        <v>31</v>
      </c>
    </row>
    <row r="3521" spans="1:18" x14ac:dyDescent="0.3">
      <c r="A3521" s="61" t="s">
        <v>35927</v>
      </c>
      <c r="B3521" s="60" t="s">
        <v>35926</v>
      </c>
      <c r="C3521" s="61" t="s">
        <v>25307</v>
      </c>
      <c r="D3521" s="33" t="s">
        <v>25307</v>
      </c>
      <c r="E3521" s="50" t="s">
        <v>25308</v>
      </c>
      <c r="F3521" s="62" t="s">
        <v>35928</v>
      </c>
      <c r="G3521" s="62" t="s">
        <v>25350</v>
      </c>
      <c r="H3521" s="62" t="s">
        <v>214</v>
      </c>
      <c r="I3521" s="63">
        <v>19047</v>
      </c>
      <c r="J3521" s="62" t="s">
        <v>23</v>
      </c>
      <c r="K3521" s="33" t="s">
        <v>214</v>
      </c>
      <c r="L3521" s="38">
        <v>19141</v>
      </c>
      <c r="M3521" s="33">
        <v>2142</v>
      </c>
      <c r="N3521" s="33">
        <v>2082</v>
      </c>
      <c r="O3521" s="33">
        <v>-60</v>
      </c>
      <c r="P3521" s="33" t="s">
        <v>48</v>
      </c>
      <c r="Q3521" s="33" t="s">
        <v>25</v>
      </c>
      <c r="R3521" s="65" t="s">
        <v>31</v>
      </c>
    </row>
    <row r="3522" spans="1:18" x14ac:dyDescent="0.3">
      <c r="A3522" s="40" t="s">
        <v>25322</v>
      </c>
      <c r="B3522" s="34" t="s">
        <v>25321</v>
      </c>
      <c r="C3522" s="40">
        <v>31008138</v>
      </c>
      <c r="D3522" s="35" t="s">
        <v>25319</v>
      </c>
      <c r="E3522" s="35" t="s">
        <v>25320</v>
      </c>
      <c r="F3522" s="35" t="s">
        <v>6393</v>
      </c>
      <c r="G3522" s="35" t="s">
        <v>213</v>
      </c>
      <c r="H3522" s="35" t="s">
        <v>214</v>
      </c>
      <c r="I3522" s="41">
        <v>19130</v>
      </c>
      <c r="J3522" s="35" t="s">
        <v>23</v>
      </c>
      <c r="K3522" s="35" t="s">
        <v>214</v>
      </c>
      <c r="L3522" s="41">
        <v>19087</v>
      </c>
      <c r="M3522" s="35">
        <v>2082</v>
      </c>
      <c r="N3522" s="35">
        <v>2142</v>
      </c>
      <c r="O3522" s="35">
        <v>60</v>
      </c>
      <c r="P3522" s="35" t="s">
        <v>24</v>
      </c>
      <c r="Q3522" s="35" t="s">
        <v>25</v>
      </c>
      <c r="R3522" s="65" t="s">
        <v>15</v>
      </c>
    </row>
    <row r="3523" spans="1:18" x14ac:dyDescent="0.3">
      <c r="A3523" s="37" t="s">
        <v>25331</v>
      </c>
      <c r="B3523" s="32" t="s">
        <v>25330</v>
      </c>
      <c r="C3523" s="37">
        <v>31008238</v>
      </c>
      <c r="D3523" s="33" t="s">
        <v>25325</v>
      </c>
      <c r="E3523" s="33" t="s">
        <v>25326</v>
      </c>
      <c r="F3523" s="33" t="s">
        <v>18535</v>
      </c>
      <c r="G3523" s="33" t="s">
        <v>6943</v>
      </c>
      <c r="H3523" s="33" t="s">
        <v>214</v>
      </c>
      <c r="I3523" s="38">
        <v>18940</v>
      </c>
      <c r="J3523" s="33" t="s">
        <v>23</v>
      </c>
      <c r="K3523" s="33" t="s">
        <v>214</v>
      </c>
      <c r="L3523" s="38">
        <v>19114</v>
      </c>
      <c r="M3523" s="33">
        <v>2142</v>
      </c>
      <c r="N3523" s="33">
        <v>2082</v>
      </c>
      <c r="O3523" s="33">
        <v>-60</v>
      </c>
      <c r="P3523" s="33" t="s">
        <v>48</v>
      </c>
      <c r="Q3523" s="33" t="s">
        <v>25</v>
      </c>
      <c r="R3523" s="65" t="s">
        <v>31</v>
      </c>
    </row>
    <row r="3524" spans="1:18" x14ac:dyDescent="0.3">
      <c r="A3524" s="40" t="s">
        <v>25345</v>
      </c>
      <c r="B3524" s="34" t="s">
        <v>25344</v>
      </c>
      <c r="C3524" s="40">
        <v>31008238</v>
      </c>
      <c r="D3524" s="35" t="s">
        <v>25325</v>
      </c>
      <c r="E3524" s="35" t="s">
        <v>25326</v>
      </c>
      <c r="F3524" s="35" t="s">
        <v>25346</v>
      </c>
      <c r="G3524" s="35" t="s">
        <v>6227</v>
      </c>
      <c r="H3524" s="35" t="s">
        <v>214</v>
      </c>
      <c r="I3524" s="41">
        <v>18951</v>
      </c>
      <c r="J3524" s="35" t="s">
        <v>23</v>
      </c>
      <c r="K3524" s="35" t="s">
        <v>214</v>
      </c>
      <c r="L3524" s="41">
        <v>19114</v>
      </c>
      <c r="M3524" s="35">
        <v>2142</v>
      </c>
      <c r="N3524" s="35">
        <v>2082</v>
      </c>
      <c r="O3524" s="35">
        <v>-60</v>
      </c>
      <c r="P3524" s="35" t="s">
        <v>48</v>
      </c>
      <c r="Q3524" s="35" t="s">
        <v>25</v>
      </c>
      <c r="R3524" s="65" t="s">
        <v>31</v>
      </c>
    </row>
    <row r="3525" spans="1:18" x14ac:dyDescent="0.3">
      <c r="A3525" s="37" t="s">
        <v>25348</v>
      </c>
      <c r="B3525" s="32" t="s">
        <v>25347</v>
      </c>
      <c r="C3525" s="37">
        <v>31008238</v>
      </c>
      <c r="D3525" s="33" t="s">
        <v>25325</v>
      </c>
      <c r="E3525" s="33" t="s">
        <v>25326</v>
      </c>
      <c r="F3525" s="33" t="s">
        <v>25349</v>
      </c>
      <c r="G3525" s="33" t="s">
        <v>25350</v>
      </c>
      <c r="H3525" s="33" t="s">
        <v>214</v>
      </c>
      <c r="I3525" s="38">
        <v>19047</v>
      </c>
      <c r="J3525" s="33" t="s">
        <v>23</v>
      </c>
      <c r="K3525" s="33" t="s">
        <v>214</v>
      </c>
      <c r="L3525" s="38">
        <v>19114</v>
      </c>
      <c r="M3525" s="33">
        <v>2142</v>
      </c>
      <c r="N3525" s="33">
        <v>2082</v>
      </c>
      <c r="O3525" s="33">
        <v>-60</v>
      </c>
      <c r="P3525" s="33" t="s">
        <v>48</v>
      </c>
      <c r="Q3525" s="33" t="s">
        <v>25</v>
      </c>
      <c r="R3525" s="65" t="s">
        <v>31</v>
      </c>
    </row>
    <row r="3526" spans="1:18" x14ac:dyDescent="0.3">
      <c r="A3526" s="40" t="s">
        <v>25360</v>
      </c>
      <c r="B3526" s="34" t="s">
        <v>25359</v>
      </c>
      <c r="C3526" s="40">
        <v>31008738</v>
      </c>
      <c r="D3526" s="35" t="s">
        <v>25357</v>
      </c>
      <c r="E3526" s="35" t="s">
        <v>25358</v>
      </c>
      <c r="F3526" s="35" t="s">
        <v>25361</v>
      </c>
      <c r="G3526" s="35" t="s">
        <v>22132</v>
      </c>
      <c r="H3526" s="35" t="s">
        <v>214</v>
      </c>
      <c r="I3526" s="41">
        <v>19027</v>
      </c>
      <c r="J3526" s="35" t="s">
        <v>23</v>
      </c>
      <c r="K3526" s="35" t="s">
        <v>214</v>
      </c>
      <c r="L3526" s="41">
        <v>19607</v>
      </c>
      <c r="M3526" s="35">
        <v>1389</v>
      </c>
      <c r="N3526" s="35">
        <v>2082</v>
      </c>
      <c r="O3526" s="35">
        <v>693</v>
      </c>
      <c r="P3526" s="35" t="s">
        <v>24</v>
      </c>
      <c r="Q3526" s="35" t="s">
        <v>25</v>
      </c>
      <c r="R3526" s="65" t="s">
        <v>15</v>
      </c>
    </row>
    <row r="3527" spans="1:18" x14ac:dyDescent="0.3">
      <c r="A3527" s="37" t="s">
        <v>25363</v>
      </c>
      <c r="B3527" s="32" t="s">
        <v>25362</v>
      </c>
      <c r="C3527" s="37">
        <v>31008738</v>
      </c>
      <c r="D3527" s="33" t="s">
        <v>25357</v>
      </c>
      <c r="E3527" s="33" t="s">
        <v>25358</v>
      </c>
      <c r="F3527" s="33" t="s">
        <v>25364</v>
      </c>
      <c r="G3527" s="33" t="s">
        <v>20137</v>
      </c>
      <c r="H3527" s="33" t="s">
        <v>214</v>
      </c>
      <c r="I3527" s="38">
        <v>17901</v>
      </c>
      <c r="J3527" s="33" t="s">
        <v>23</v>
      </c>
      <c r="K3527" s="33" t="s">
        <v>214</v>
      </c>
      <c r="L3527" s="38">
        <v>19607</v>
      </c>
      <c r="M3527" s="33">
        <v>1389</v>
      </c>
      <c r="N3527" s="33">
        <v>1194</v>
      </c>
      <c r="O3527" s="33">
        <v>-195</v>
      </c>
      <c r="P3527" s="33" t="s">
        <v>48</v>
      </c>
      <c r="Q3527" s="33" t="s">
        <v>25</v>
      </c>
      <c r="R3527" s="65" t="s">
        <v>31</v>
      </c>
    </row>
    <row r="3528" spans="1:18" x14ac:dyDescent="0.3">
      <c r="A3528" s="40" t="s">
        <v>25385</v>
      </c>
      <c r="B3528" s="34" t="s">
        <v>100</v>
      </c>
      <c r="C3528" s="40">
        <v>31008749</v>
      </c>
      <c r="D3528" s="35" t="s">
        <v>25365</v>
      </c>
      <c r="E3528" s="35" t="s">
        <v>25366</v>
      </c>
      <c r="F3528" s="35" t="s">
        <v>25386</v>
      </c>
      <c r="G3528" s="35" t="s">
        <v>25387</v>
      </c>
      <c r="H3528" s="35" t="s">
        <v>94</v>
      </c>
      <c r="I3528" s="41">
        <v>54115</v>
      </c>
      <c r="J3528" s="35" t="s">
        <v>23</v>
      </c>
      <c r="K3528" s="35" t="s">
        <v>94</v>
      </c>
      <c r="L3528" s="41">
        <v>53226</v>
      </c>
      <c r="M3528" s="35">
        <v>1683</v>
      </c>
      <c r="N3528" s="35">
        <v>1314</v>
      </c>
      <c r="O3528" s="35">
        <v>-369</v>
      </c>
      <c r="P3528" s="35" t="s">
        <v>48</v>
      </c>
      <c r="Q3528" s="35" t="s">
        <v>25</v>
      </c>
      <c r="R3528" s="65" t="s">
        <v>31</v>
      </c>
    </row>
    <row r="3529" spans="1:18" x14ac:dyDescent="0.3">
      <c r="A3529" s="37" t="s">
        <v>25389</v>
      </c>
      <c r="B3529" s="32" t="s">
        <v>25388</v>
      </c>
      <c r="C3529" s="37">
        <v>31008749</v>
      </c>
      <c r="D3529" s="33" t="s">
        <v>25365</v>
      </c>
      <c r="E3529" s="33" t="s">
        <v>25366</v>
      </c>
      <c r="F3529" s="33" t="s">
        <v>25390</v>
      </c>
      <c r="G3529" s="33" t="s">
        <v>615</v>
      </c>
      <c r="H3529" s="33" t="s">
        <v>94</v>
      </c>
      <c r="I3529" s="38">
        <v>54401</v>
      </c>
      <c r="J3529" s="33" t="s">
        <v>23</v>
      </c>
      <c r="K3529" s="33" t="s">
        <v>94</v>
      </c>
      <c r="L3529" s="38">
        <v>53226</v>
      </c>
      <c r="M3529" s="33">
        <v>1683</v>
      </c>
      <c r="N3529" s="33">
        <v>885</v>
      </c>
      <c r="O3529" s="33">
        <v>-798</v>
      </c>
      <c r="P3529" s="33" t="s">
        <v>48</v>
      </c>
      <c r="Q3529" s="33" t="s">
        <v>25</v>
      </c>
      <c r="R3529" s="65" t="s">
        <v>31</v>
      </c>
    </row>
    <row r="3530" spans="1:18" x14ac:dyDescent="0.3">
      <c r="A3530" s="40" t="s">
        <v>25394</v>
      </c>
      <c r="B3530" s="34" t="s">
        <v>25393</v>
      </c>
      <c r="C3530" s="40">
        <v>31009042</v>
      </c>
      <c r="D3530" s="35" t="s">
        <v>25391</v>
      </c>
      <c r="E3530" s="54" t="s">
        <v>25392</v>
      </c>
      <c r="F3530" s="35" t="s">
        <v>25395</v>
      </c>
      <c r="G3530" s="35" t="s">
        <v>19285</v>
      </c>
      <c r="H3530" s="35" t="s">
        <v>3222</v>
      </c>
      <c r="I3530" s="41">
        <v>37137</v>
      </c>
      <c r="J3530" s="35" t="s">
        <v>23</v>
      </c>
      <c r="K3530" s="35" t="s">
        <v>3222</v>
      </c>
      <c r="L3530" s="41">
        <v>37067</v>
      </c>
      <c r="M3530" s="35">
        <v>2082</v>
      </c>
      <c r="N3530" s="35">
        <v>1218</v>
      </c>
      <c r="O3530" s="35">
        <v>-864</v>
      </c>
      <c r="P3530" s="35" t="s">
        <v>48</v>
      </c>
      <c r="Q3530" s="35" t="s">
        <v>25</v>
      </c>
      <c r="R3530" s="65" t="s">
        <v>31</v>
      </c>
    </row>
    <row r="3531" spans="1:18" x14ac:dyDescent="0.3">
      <c r="A3531" s="40" t="s">
        <v>25398</v>
      </c>
      <c r="B3531" s="34" t="s">
        <v>718</v>
      </c>
      <c r="C3531" s="40">
        <v>31009233</v>
      </c>
      <c r="D3531" s="35" t="s">
        <v>25396</v>
      </c>
      <c r="E3531" s="35" t="s">
        <v>25397</v>
      </c>
      <c r="F3531" s="35" t="s">
        <v>720</v>
      </c>
      <c r="G3531" s="35" t="s">
        <v>721</v>
      </c>
      <c r="H3531" s="35" t="s">
        <v>713</v>
      </c>
      <c r="I3531" s="41">
        <v>27606</v>
      </c>
      <c r="J3531" s="35" t="s">
        <v>23</v>
      </c>
      <c r="K3531" s="35" t="s">
        <v>713</v>
      </c>
      <c r="L3531" s="41">
        <v>28017</v>
      </c>
      <c r="M3531" s="35">
        <v>1218</v>
      </c>
      <c r="N3531" s="35">
        <v>1560</v>
      </c>
      <c r="O3531" s="35">
        <v>342</v>
      </c>
      <c r="P3531" s="35" t="s">
        <v>24</v>
      </c>
      <c r="Q3531" s="35" t="s">
        <v>25</v>
      </c>
      <c r="R3531" s="65" t="s">
        <v>15</v>
      </c>
    </row>
    <row r="3532" spans="1:18" x14ac:dyDescent="0.3">
      <c r="A3532" s="40" t="s">
        <v>25399</v>
      </c>
      <c r="B3532" s="34" t="s">
        <v>7194</v>
      </c>
      <c r="C3532" s="40">
        <v>31009233</v>
      </c>
      <c r="D3532" s="35" t="s">
        <v>25396</v>
      </c>
      <c r="E3532" s="35" t="s">
        <v>25397</v>
      </c>
      <c r="F3532" s="35" t="s">
        <v>25400</v>
      </c>
      <c r="G3532" s="35" t="s">
        <v>717</v>
      </c>
      <c r="H3532" s="35" t="s">
        <v>713</v>
      </c>
      <c r="I3532" s="41">
        <v>28273</v>
      </c>
      <c r="J3532" s="35" t="s">
        <v>23</v>
      </c>
      <c r="K3532" s="35" t="s">
        <v>713</v>
      </c>
      <c r="L3532" s="41">
        <v>28017</v>
      </c>
      <c r="M3532" s="35">
        <v>1218</v>
      </c>
      <c r="N3532" s="35">
        <v>1596</v>
      </c>
      <c r="O3532" s="35">
        <v>378</v>
      </c>
      <c r="P3532" s="35" t="s">
        <v>24</v>
      </c>
      <c r="Q3532" s="35" t="s">
        <v>25</v>
      </c>
      <c r="R3532" s="65" t="s">
        <v>15</v>
      </c>
    </row>
    <row r="3533" spans="1:18" x14ac:dyDescent="0.3">
      <c r="A3533" s="37" t="s">
        <v>25401</v>
      </c>
      <c r="B3533" s="32" t="s">
        <v>1147</v>
      </c>
      <c r="C3533" s="37">
        <v>31009233</v>
      </c>
      <c r="D3533" s="33" t="s">
        <v>25396</v>
      </c>
      <c r="E3533" s="33" t="s">
        <v>25397</v>
      </c>
      <c r="F3533" s="33" t="s">
        <v>1149</v>
      </c>
      <c r="G3533" s="33" t="s">
        <v>348</v>
      </c>
      <c r="H3533" s="33" t="s">
        <v>713</v>
      </c>
      <c r="I3533" s="38">
        <v>28034</v>
      </c>
      <c r="J3533" s="33" t="s">
        <v>23</v>
      </c>
      <c r="K3533" s="33" t="s">
        <v>713</v>
      </c>
      <c r="L3533" s="38">
        <v>28017</v>
      </c>
      <c r="M3533" s="33">
        <v>1218</v>
      </c>
      <c r="N3533" s="33">
        <v>1596</v>
      </c>
      <c r="O3533" s="33">
        <v>378</v>
      </c>
      <c r="P3533" s="33" t="s">
        <v>24</v>
      </c>
      <c r="Q3533" s="33" t="s">
        <v>25</v>
      </c>
      <c r="R3533" s="65" t="s">
        <v>15</v>
      </c>
    </row>
    <row r="3534" spans="1:18" x14ac:dyDescent="0.3">
      <c r="A3534" s="37" t="s">
        <v>25403</v>
      </c>
      <c r="B3534" s="32" t="s">
        <v>25402</v>
      </c>
      <c r="C3534" s="37">
        <v>31009233</v>
      </c>
      <c r="D3534" s="33" t="s">
        <v>25396</v>
      </c>
      <c r="E3534" s="33" t="s">
        <v>25397</v>
      </c>
      <c r="F3534" s="33" t="s">
        <v>25404</v>
      </c>
      <c r="G3534" s="33" t="s">
        <v>745</v>
      </c>
      <c r="H3534" s="33" t="s">
        <v>713</v>
      </c>
      <c r="I3534" s="38">
        <v>28403</v>
      </c>
      <c r="J3534" s="33" t="s">
        <v>23</v>
      </c>
      <c r="K3534" s="33" t="s">
        <v>713</v>
      </c>
      <c r="L3534" s="38">
        <v>28017</v>
      </c>
      <c r="M3534" s="33">
        <v>1218</v>
      </c>
      <c r="N3534" s="33">
        <v>1395</v>
      </c>
      <c r="O3534" s="33">
        <v>177</v>
      </c>
      <c r="P3534" s="33" t="s">
        <v>24</v>
      </c>
      <c r="Q3534" s="33" t="s">
        <v>25</v>
      </c>
      <c r="R3534" s="65" t="s">
        <v>15</v>
      </c>
    </row>
    <row r="3535" spans="1:18" x14ac:dyDescent="0.3">
      <c r="A3535" s="40" t="s">
        <v>25405</v>
      </c>
      <c r="B3535" s="34" t="s">
        <v>16895</v>
      </c>
      <c r="C3535" s="40">
        <v>31009233</v>
      </c>
      <c r="D3535" s="35" t="s">
        <v>25396</v>
      </c>
      <c r="E3535" s="35" t="s">
        <v>25397</v>
      </c>
      <c r="F3535" s="35" t="s">
        <v>25406</v>
      </c>
      <c r="G3535" s="35" t="s">
        <v>4765</v>
      </c>
      <c r="H3535" s="35" t="s">
        <v>713</v>
      </c>
      <c r="I3535" s="41">
        <v>28677</v>
      </c>
      <c r="J3535" s="35" t="s">
        <v>23</v>
      </c>
      <c r="K3535" s="35" t="s">
        <v>713</v>
      </c>
      <c r="L3535" s="41">
        <v>28017</v>
      </c>
      <c r="M3535" s="35">
        <v>1218</v>
      </c>
      <c r="N3535" s="35">
        <v>1389</v>
      </c>
      <c r="O3535" s="35">
        <v>171</v>
      </c>
      <c r="P3535" s="35" t="s">
        <v>24</v>
      </c>
      <c r="Q3535" s="35" t="s">
        <v>25</v>
      </c>
      <c r="R3535" s="65" t="s">
        <v>15</v>
      </c>
    </row>
    <row r="3536" spans="1:18" x14ac:dyDescent="0.3">
      <c r="A3536" s="37" t="s">
        <v>25407</v>
      </c>
      <c r="B3536" s="32" t="s">
        <v>1177</v>
      </c>
      <c r="C3536" s="37">
        <v>31009233</v>
      </c>
      <c r="D3536" s="33" t="s">
        <v>25396</v>
      </c>
      <c r="E3536" s="33" t="s">
        <v>25397</v>
      </c>
      <c r="F3536" s="33" t="s">
        <v>25408</v>
      </c>
      <c r="G3536" s="33" t="s">
        <v>1180</v>
      </c>
      <c r="H3536" s="33" t="s">
        <v>713</v>
      </c>
      <c r="I3536" s="38">
        <v>28602</v>
      </c>
      <c r="J3536" s="33" t="s">
        <v>23</v>
      </c>
      <c r="K3536" s="33" t="s">
        <v>713</v>
      </c>
      <c r="L3536" s="38">
        <v>28017</v>
      </c>
      <c r="M3536" s="33">
        <v>1218</v>
      </c>
      <c r="N3536" s="33">
        <v>1170</v>
      </c>
      <c r="O3536" s="33">
        <v>-48</v>
      </c>
      <c r="P3536" s="33" t="s">
        <v>48</v>
      </c>
      <c r="Q3536" s="33" t="s">
        <v>25</v>
      </c>
      <c r="R3536" s="65" t="s">
        <v>31</v>
      </c>
    </row>
    <row r="3537" spans="1:18" x14ac:dyDescent="0.3">
      <c r="A3537" s="37" t="s">
        <v>25410</v>
      </c>
      <c r="B3537" s="32" t="s">
        <v>25409</v>
      </c>
      <c r="C3537" s="37">
        <v>31009233</v>
      </c>
      <c r="D3537" s="33" t="s">
        <v>25396</v>
      </c>
      <c r="E3537" s="33" t="s">
        <v>25397</v>
      </c>
      <c r="F3537" s="33" t="s">
        <v>25411</v>
      </c>
      <c r="G3537" s="33" t="s">
        <v>1250</v>
      </c>
      <c r="H3537" s="33" t="s">
        <v>713</v>
      </c>
      <c r="I3537" s="38">
        <v>28304</v>
      </c>
      <c r="J3537" s="33" t="s">
        <v>23</v>
      </c>
      <c r="K3537" s="33" t="s">
        <v>713</v>
      </c>
      <c r="L3537" s="38">
        <v>28017</v>
      </c>
      <c r="M3537" s="33">
        <v>1218</v>
      </c>
      <c r="N3537" s="33">
        <v>1212</v>
      </c>
      <c r="O3537" s="33">
        <v>-6</v>
      </c>
      <c r="P3537" s="33" t="s">
        <v>48</v>
      </c>
      <c r="Q3537" s="33" t="s">
        <v>25</v>
      </c>
      <c r="R3537" s="65" t="s">
        <v>31</v>
      </c>
    </row>
    <row r="3538" spans="1:18" x14ac:dyDescent="0.3">
      <c r="A3538" s="40" t="s">
        <v>25413</v>
      </c>
      <c r="B3538" s="34" t="s">
        <v>25412</v>
      </c>
      <c r="C3538" s="40">
        <v>31009233</v>
      </c>
      <c r="D3538" s="35" t="s">
        <v>25396</v>
      </c>
      <c r="E3538" s="35" t="s">
        <v>25397</v>
      </c>
      <c r="F3538" s="35" t="s">
        <v>25414</v>
      </c>
      <c r="G3538" s="35" t="s">
        <v>4935</v>
      </c>
      <c r="H3538" s="35" t="s">
        <v>713</v>
      </c>
      <c r="I3538" s="41">
        <v>27103</v>
      </c>
      <c r="J3538" s="35" t="s">
        <v>23</v>
      </c>
      <c r="K3538" s="35" t="s">
        <v>713</v>
      </c>
      <c r="L3538" s="41">
        <v>28017</v>
      </c>
      <c r="M3538" s="35">
        <v>1218</v>
      </c>
      <c r="N3538" s="35">
        <v>1155</v>
      </c>
      <c r="O3538" s="35">
        <v>-63</v>
      </c>
      <c r="P3538" s="35" t="s">
        <v>48</v>
      </c>
      <c r="Q3538" s="35" t="s">
        <v>25</v>
      </c>
      <c r="R3538" s="65" t="s">
        <v>31</v>
      </c>
    </row>
    <row r="3539" spans="1:18" x14ac:dyDescent="0.3">
      <c r="A3539" s="40" t="s">
        <v>25415</v>
      </c>
      <c r="B3539" s="34" t="s">
        <v>1196</v>
      </c>
      <c r="C3539" s="40">
        <v>31009233</v>
      </c>
      <c r="D3539" s="35" t="s">
        <v>25396</v>
      </c>
      <c r="E3539" s="35" t="s">
        <v>25397</v>
      </c>
      <c r="F3539" s="35" t="s">
        <v>1198</v>
      </c>
      <c r="G3539" s="35" t="s">
        <v>1199</v>
      </c>
      <c r="H3539" s="35" t="s">
        <v>713</v>
      </c>
      <c r="I3539" s="41">
        <v>28160</v>
      </c>
      <c r="J3539" s="35" t="s">
        <v>23</v>
      </c>
      <c r="K3539" s="35" t="s">
        <v>713</v>
      </c>
      <c r="L3539" s="41">
        <v>28017</v>
      </c>
      <c r="M3539" s="35">
        <v>1218</v>
      </c>
      <c r="N3539" s="35">
        <v>1194</v>
      </c>
      <c r="O3539" s="35">
        <v>-24</v>
      </c>
      <c r="P3539" s="35" t="s">
        <v>48</v>
      </c>
      <c r="Q3539" s="35" t="s">
        <v>25</v>
      </c>
      <c r="R3539" s="65" t="s">
        <v>31</v>
      </c>
    </row>
    <row r="3540" spans="1:18" x14ac:dyDescent="0.3">
      <c r="A3540" s="37" t="s">
        <v>25419</v>
      </c>
      <c r="B3540" s="32" t="s">
        <v>25418</v>
      </c>
      <c r="C3540" s="37">
        <v>31009233</v>
      </c>
      <c r="D3540" s="33" t="s">
        <v>25396</v>
      </c>
      <c r="E3540" s="33" t="s">
        <v>25397</v>
      </c>
      <c r="F3540" s="33" t="s">
        <v>25420</v>
      </c>
      <c r="G3540" s="33" t="s">
        <v>821</v>
      </c>
      <c r="H3540" s="33" t="s">
        <v>713</v>
      </c>
      <c r="I3540" s="38">
        <v>27407</v>
      </c>
      <c r="J3540" s="33" t="s">
        <v>23</v>
      </c>
      <c r="K3540" s="33" t="s">
        <v>713</v>
      </c>
      <c r="L3540" s="38">
        <v>28017</v>
      </c>
      <c r="M3540" s="33">
        <v>1218</v>
      </c>
      <c r="N3540" s="33">
        <v>1155</v>
      </c>
      <c r="O3540" s="33">
        <v>-63</v>
      </c>
      <c r="P3540" s="33" t="s">
        <v>48</v>
      </c>
      <c r="Q3540" s="33" t="s">
        <v>25</v>
      </c>
      <c r="R3540" s="65" t="s">
        <v>31</v>
      </c>
    </row>
    <row r="3541" spans="1:18" x14ac:dyDescent="0.3">
      <c r="A3541" s="40" t="s">
        <v>25421</v>
      </c>
      <c r="B3541" s="34" t="s">
        <v>12793</v>
      </c>
      <c r="C3541" s="40">
        <v>31009233</v>
      </c>
      <c r="D3541" s="35" t="s">
        <v>25396</v>
      </c>
      <c r="E3541" s="35" t="s">
        <v>25397</v>
      </c>
      <c r="F3541" s="35" t="s">
        <v>25422</v>
      </c>
      <c r="G3541" s="35" t="s">
        <v>25423</v>
      </c>
      <c r="H3541" s="35" t="s">
        <v>713</v>
      </c>
      <c r="I3541" s="41">
        <v>27534</v>
      </c>
      <c r="J3541" s="35" t="s">
        <v>23</v>
      </c>
      <c r="K3541" s="35" t="s">
        <v>713</v>
      </c>
      <c r="L3541" s="41">
        <v>28017</v>
      </c>
      <c r="M3541" s="35">
        <v>1218</v>
      </c>
      <c r="N3541" s="35">
        <v>1041</v>
      </c>
      <c r="O3541" s="35">
        <v>-177</v>
      </c>
      <c r="P3541" s="35" t="s">
        <v>48</v>
      </c>
      <c r="Q3541" s="35" t="s">
        <v>25</v>
      </c>
      <c r="R3541" s="65" t="s">
        <v>31</v>
      </c>
    </row>
    <row r="3542" spans="1:18" x14ac:dyDescent="0.3">
      <c r="A3542" s="40" t="s">
        <v>25427</v>
      </c>
      <c r="B3542" s="34" t="s">
        <v>25426</v>
      </c>
      <c r="C3542" s="40">
        <v>31009949</v>
      </c>
      <c r="D3542" s="35" t="s">
        <v>25424</v>
      </c>
      <c r="E3542" s="35" t="s">
        <v>25425</v>
      </c>
      <c r="F3542" s="35" t="s">
        <v>25428</v>
      </c>
      <c r="G3542" s="35" t="s">
        <v>25429</v>
      </c>
      <c r="H3542" s="35" t="s">
        <v>94</v>
      </c>
      <c r="I3542" s="41">
        <v>53090</v>
      </c>
      <c r="J3542" s="35" t="s">
        <v>23</v>
      </c>
      <c r="K3542" s="35" t="s">
        <v>94</v>
      </c>
      <c r="L3542" s="41">
        <v>54935</v>
      </c>
      <c r="M3542" s="35">
        <v>1266</v>
      </c>
      <c r="N3542" s="35">
        <v>1413</v>
      </c>
      <c r="O3542" s="35">
        <v>147</v>
      </c>
      <c r="P3542" s="35" t="s">
        <v>24</v>
      </c>
      <c r="Q3542" s="35" t="s">
        <v>25</v>
      </c>
      <c r="R3542" s="65" t="s">
        <v>15</v>
      </c>
    </row>
    <row r="3543" spans="1:18" x14ac:dyDescent="0.3">
      <c r="A3543" s="37" t="s">
        <v>25430</v>
      </c>
      <c r="B3543" s="32" t="s">
        <v>23826</v>
      </c>
      <c r="C3543" s="37">
        <v>31009949</v>
      </c>
      <c r="D3543" s="33" t="s">
        <v>25424</v>
      </c>
      <c r="E3543" s="33" t="s">
        <v>25425</v>
      </c>
      <c r="F3543" s="33" t="s">
        <v>23828</v>
      </c>
      <c r="G3543" s="33" t="s">
        <v>23829</v>
      </c>
      <c r="H3543" s="33" t="s">
        <v>94</v>
      </c>
      <c r="I3543" s="38">
        <v>53110</v>
      </c>
      <c r="J3543" s="33" t="s">
        <v>23</v>
      </c>
      <c r="K3543" s="33" t="s">
        <v>94</v>
      </c>
      <c r="L3543" s="38">
        <v>54935</v>
      </c>
      <c r="M3543" s="33">
        <v>1266</v>
      </c>
      <c r="N3543" s="33">
        <v>1683</v>
      </c>
      <c r="O3543" s="33">
        <v>417</v>
      </c>
      <c r="P3543" s="33" t="s">
        <v>24</v>
      </c>
      <c r="Q3543" s="33" t="s">
        <v>25</v>
      </c>
      <c r="R3543" s="65" t="s">
        <v>15</v>
      </c>
    </row>
    <row r="3544" spans="1:18" x14ac:dyDescent="0.3">
      <c r="A3544" s="40" t="s">
        <v>25432</v>
      </c>
      <c r="B3544" s="34" t="s">
        <v>25431</v>
      </c>
      <c r="C3544" s="40">
        <v>31009949</v>
      </c>
      <c r="D3544" s="35" t="s">
        <v>25424</v>
      </c>
      <c r="E3544" s="35" t="s">
        <v>25425</v>
      </c>
      <c r="F3544" s="35" t="s">
        <v>25433</v>
      </c>
      <c r="G3544" s="35" t="s">
        <v>93</v>
      </c>
      <c r="H3544" s="35" t="s">
        <v>94</v>
      </c>
      <c r="I3544" s="41">
        <v>53209</v>
      </c>
      <c r="J3544" s="35" t="s">
        <v>23</v>
      </c>
      <c r="K3544" s="35" t="s">
        <v>94</v>
      </c>
      <c r="L3544" s="41">
        <v>54935</v>
      </c>
      <c r="M3544" s="35">
        <v>1266</v>
      </c>
      <c r="N3544" s="35">
        <v>1683</v>
      </c>
      <c r="O3544" s="35">
        <v>417</v>
      </c>
      <c r="P3544" s="35" t="s">
        <v>24</v>
      </c>
      <c r="Q3544" s="35" t="s">
        <v>25</v>
      </c>
      <c r="R3544" s="65" t="s">
        <v>15</v>
      </c>
    </row>
    <row r="3545" spans="1:18" x14ac:dyDescent="0.3">
      <c r="A3545" s="37" t="s">
        <v>25435</v>
      </c>
      <c r="B3545" s="32" t="s">
        <v>25434</v>
      </c>
      <c r="C3545" s="37">
        <v>31009949</v>
      </c>
      <c r="D3545" s="33" t="s">
        <v>25424</v>
      </c>
      <c r="E3545" s="33" t="s">
        <v>25425</v>
      </c>
      <c r="F3545" s="33" t="s">
        <v>25436</v>
      </c>
      <c r="G3545" s="33" t="s">
        <v>10631</v>
      </c>
      <c r="H3545" s="33" t="s">
        <v>94</v>
      </c>
      <c r="I3545" s="38">
        <v>53214</v>
      </c>
      <c r="J3545" s="33" t="s">
        <v>23</v>
      </c>
      <c r="K3545" s="33" t="s">
        <v>94</v>
      </c>
      <c r="L3545" s="38">
        <v>54935</v>
      </c>
      <c r="M3545" s="33">
        <v>1266</v>
      </c>
      <c r="N3545" s="33">
        <v>1683</v>
      </c>
      <c r="O3545" s="33">
        <v>417</v>
      </c>
      <c r="P3545" s="33" t="s">
        <v>24</v>
      </c>
      <c r="Q3545" s="33" t="s">
        <v>25</v>
      </c>
      <c r="R3545" s="65" t="s">
        <v>15</v>
      </c>
    </row>
    <row r="3546" spans="1:18" x14ac:dyDescent="0.3">
      <c r="A3546" s="40" t="s">
        <v>25438</v>
      </c>
      <c r="B3546" s="34" t="s">
        <v>25437</v>
      </c>
      <c r="C3546" s="40">
        <v>31009949</v>
      </c>
      <c r="D3546" s="35" t="s">
        <v>25424</v>
      </c>
      <c r="E3546" s="35" t="s">
        <v>25425</v>
      </c>
      <c r="F3546" s="35" t="s">
        <v>25439</v>
      </c>
      <c r="G3546" s="35" t="s">
        <v>93</v>
      </c>
      <c r="H3546" s="35" t="s">
        <v>94</v>
      </c>
      <c r="I3546" s="41">
        <v>53214</v>
      </c>
      <c r="J3546" s="35" t="s">
        <v>23</v>
      </c>
      <c r="K3546" s="35" t="s">
        <v>94</v>
      </c>
      <c r="L3546" s="41">
        <v>54935</v>
      </c>
      <c r="M3546" s="35">
        <v>1266</v>
      </c>
      <c r="N3546" s="35">
        <v>1683</v>
      </c>
      <c r="O3546" s="35">
        <v>417</v>
      </c>
      <c r="P3546" s="35" t="s">
        <v>24</v>
      </c>
      <c r="Q3546" s="35" t="s">
        <v>25</v>
      </c>
      <c r="R3546" s="65" t="s">
        <v>15</v>
      </c>
    </row>
    <row r="3547" spans="1:18" x14ac:dyDescent="0.3">
      <c r="A3547" s="37" t="s">
        <v>25441</v>
      </c>
      <c r="B3547" s="32" t="s">
        <v>25440</v>
      </c>
      <c r="C3547" s="37">
        <v>31009949</v>
      </c>
      <c r="D3547" s="33" t="s">
        <v>25424</v>
      </c>
      <c r="E3547" s="33" t="s">
        <v>25425</v>
      </c>
      <c r="F3547" s="33" t="s">
        <v>25442</v>
      </c>
      <c r="G3547" s="33" t="s">
        <v>93</v>
      </c>
      <c r="H3547" s="33" t="s">
        <v>94</v>
      </c>
      <c r="I3547" s="38">
        <v>53218</v>
      </c>
      <c r="J3547" s="33" t="s">
        <v>23</v>
      </c>
      <c r="K3547" s="33" t="s">
        <v>94</v>
      </c>
      <c r="L3547" s="38">
        <v>54935</v>
      </c>
      <c r="M3547" s="33">
        <v>1266</v>
      </c>
      <c r="N3547" s="33">
        <v>1683</v>
      </c>
      <c r="O3547" s="33">
        <v>417</v>
      </c>
      <c r="P3547" s="33" t="s">
        <v>24</v>
      </c>
      <c r="Q3547" s="33" t="s">
        <v>25</v>
      </c>
      <c r="R3547" s="65" t="s">
        <v>15</v>
      </c>
    </row>
    <row r="3548" spans="1:18" x14ac:dyDescent="0.3">
      <c r="A3548" s="40" t="s">
        <v>25444</v>
      </c>
      <c r="B3548" s="34" t="s">
        <v>25443</v>
      </c>
      <c r="C3548" s="40">
        <v>31009949</v>
      </c>
      <c r="D3548" s="35" t="s">
        <v>25424</v>
      </c>
      <c r="E3548" s="35" t="s">
        <v>25425</v>
      </c>
      <c r="F3548" s="35" t="s">
        <v>25445</v>
      </c>
      <c r="G3548" s="35" t="s">
        <v>93</v>
      </c>
      <c r="H3548" s="35" t="s">
        <v>94</v>
      </c>
      <c r="I3548" s="41">
        <v>53233</v>
      </c>
      <c r="J3548" s="35" t="s">
        <v>23</v>
      </c>
      <c r="K3548" s="35" t="s">
        <v>94</v>
      </c>
      <c r="L3548" s="41">
        <v>54935</v>
      </c>
      <c r="M3548" s="35">
        <v>1266</v>
      </c>
      <c r="N3548" s="35">
        <v>1683</v>
      </c>
      <c r="O3548" s="35">
        <v>417</v>
      </c>
      <c r="P3548" s="35" t="s">
        <v>24</v>
      </c>
      <c r="Q3548" s="35" t="s">
        <v>25</v>
      </c>
      <c r="R3548" s="65" t="s">
        <v>15</v>
      </c>
    </row>
    <row r="3549" spans="1:18" x14ac:dyDescent="0.3">
      <c r="A3549" s="37" t="s">
        <v>25447</v>
      </c>
      <c r="B3549" s="32" t="s">
        <v>25446</v>
      </c>
      <c r="C3549" s="37">
        <v>31009949</v>
      </c>
      <c r="D3549" s="33" t="s">
        <v>25424</v>
      </c>
      <c r="E3549" s="33" t="s">
        <v>25425</v>
      </c>
      <c r="F3549" s="33" t="s">
        <v>25448</v>
      </c>
      <c r="G3549" s="33" t="s">
        <v>5347</v>
      </c>
      <c r="H3549" s="33" t="s">
        <v>94</v>
      </c>
      <c r="I3549" s="38">
        <v>53715</v>
      </c>
      <c r="J3549" s="33" t="s">
        <v>23</v>
      </c>
      <c r="K3549" s="33" t="s">
        <v>94</v>
      </c>
      <c r="L3549" s="38">
        <v>54935</v>
      </c>
      <c r="M3549" s="33">
        <v>1266</v>
      </c>
      <c r="N3549" s="33">
        <v>1524</v>
      </c>
      <c r="O3549" s="33">
        <v>258</v>
      </c>
      <c r="P3549" s="33" t="s">
        <v>24</v>
      </c>
      <c r="Q3549" s="33" t="s">
        <v>25</v>
      </c>
      <c r="R3549" s="65" t="s">
        <v>15</v>
      </c>
    </row>
    <row r="3550" spans="1:18" x14ac:dyDescent="0.3">
      <c r="A3550" s="37" t="s">
        <v>25450</v>
      </c>
      <c r="B3550" s="32" t="s">
        <v>25449</v>
      </c>
      <c r="C3550" s="37">
        <v>31009949</v>
      </c>
      <c r="D3550" s="33" t="s">
        <v>25424</v>
      </c>
      <c r="E3550" s="33" t="s">
        <v>25425</v>
      </c>
      <c r="F3550" s="33" t="s">
        <v>25451</v>
      </c>
      <c r="G3550" s="33" t="s">
        <v>100</v>
      </c>
      <c r="H3550" s="33" t="s">
        <v>94</v>
      </c>
      <c r="I3550" s="38">
        <v>54303</v>
      </c>
      <c r="J3550" s="33" t="s">
        <v>23</v>
      </c>
      <c r="K3550" s="33" t="s">
        <v>94</v>
      </c>
      <c r="L3550" s="38">
        <v>54935</v>
      </c>
      <c r="M3550" s="33">
        <v>1266</v>
      </c>
      <c r="N3550" s="33">
        <v>1314</v>
      </c>
      <c r="O3550" s="33">
        <v>48</v>
      </c>
      <c r="P3550" s="33" t="s">
        <v>24</v>
      </c>
      <c r="Q3550" s="33" t="s">
        <v>25</v>
      </c>
      <c r="R3550" s="65" t="s">
        <v>15</v>
      </c>
    </row>
    <row r="3551" spans="1:18" x14ac:dyDescent="0.3">
      <c r="A3551" s="40" t="s">
        <v>25453</v>
      </c>
      <c r="B3551" s="34" t="s">
        <v>25452</v>
      </c>
      <c r="C3551" s="40">
        <v>31009949</v>
      </c>
      <c r="D3551" s="35" t="s">
        <v>25424</v>
      </c>
      <c r="E3551" s="35" t="s">
        <v>25425</v>
      </c>
      <c r="F3551" s="35" t="s">
        <v>25454</v>
      </c>
      <c r="G3551" s="35" t="s">
        <v>100</v>
      </c>
      <c r="H3551" s="35" t="s">
        <v>94</v>
      </c>
      <c r="I3551" s="41">
        <v>54313</v>
      </c>
      <c r="J3551" s="35" t="s">
        <v>23</v>
      </c>
      <c r="K3551" s="35" t="s">
        <v>94</v>
      </c>
      <c r="L3551" s="41">
        <v>54935</v>
      </c>
      <c r="M3551" s="35">
        <v>1266</v>
      </c>
      <c r="N3551" s="35">
        <v>1314</v>
      </c>
      <c r="O3551" s="35">
        <v>48</v>
      </c>
      <c r="P3551" s="35" t="s">
        <v>24</v>
      </c>
      <c r="Q3551" s="35" t="s">
        <v>25</v>
      </c>
      <c r="R3551" s="65" t="s">
        <v>15</v>
      </c>
    </row>
    <row r="3552" spans="1:18" x14ac:dyDescent="0.3">
      <c r="A3552" s="40" t="s">
        <v>25456</v>
      </c>
      <c r="B3552" s="34" t="s">
        <v>25455</v>
      </c>
      <c r="C3552" s="40">
        <v>31009949</v>
      </c>
      <c r="D3552" s="35" t="s">
        <v>25424</v>
      </c>
      <c r="E3552" s="35" t="s">
        <v>25425</v>
      </c>
      <c r="F3552" s="35" t="s">
        <v>25457</v>
      </c>
      <c r="G3552" s="35" t="s">
        <v>109</v>
      </c>
      <c r="H3552" s="35" t="s">
        <v>94</v>
      </c>
      <c r="I3552" s="41">
        <v>54904</v>
      </c>
      <c r="J3552" s="35" t="s">
        <v>23</v>
      </c>
      <c r="K3552" s="35" t="s">
        <v>94</v>
      </c>
      <c r="L3552" s="41">
        <v>54935</v>
      </c>
      <c r="M3552" s="35">
        <v>1266</v>
      </c>
      <c r="N3552" s="35">
        <v>1290</v>
      </c>
      <c r="O3552" s="35">
        <v>24</v>
      </c>
      <c r="P3552" s="35" t="s">
        <v>24</v>
      </c>
      <c r="Q3552" s="35" t="s">
        <v>25</v>
      </c>
      <c r="R3552" s="65" t="s">
        <v>15</v>
      </c>
    </row>
    <row r="3553" spans="1:18" x14ac:dyDescent="0.3">
      <c r="A3553" s="37" t="s">
        <v>25459</v>
      </c>
      <c r="B3553" s="32" t="s">
        <v>25458</v>
      </c>
      <c r="C3553" s="37">
        <v>31009949</v>
      </c>
      <c r="D3553" s="33" t="s">
        <v>25424</v>
      </c>
      <c r="E3553" s="33" t="s">
        <v>25425</v>
      </c>
      <c r="F3553" s="33" t="s">
        <v>25460</v>
      </c>
      <c r="G3553" s="33" t="s">
        <v>109</v>
      </c>
      <c r="H3553" s="33" t="s">
        <v>94</v>
      </c>
      <c r="I3553" s="38">
        <v>54904</v>
      </c>
      <c r="J3553" s="33" t="s">
        <v>23</v>
      </c>
      <c r="K3553" s="33" t="s">
        <v>94</v>
      </c>
      <c r="L3553" s="38">
        <v>54935</v>
      </c>
      <c r="M3553" s="33">
        <v>1266</v>
      </c>
      <c r="N3553" s="33">
        <v>1290</v>
      </c>
      <c r="O3553" s="33">
        <v>24</v>
      </c>
      <c r="P3553" s="33" t="s">
        <v>24</v>
      </c>
      <c r="Q3553" s="33" t="s">
        <v>25</v>
      </c>
      <c r="R3553" s="65" t="s">
        <v>15</v>
      </c>
    </row>
    <row r="3554" spans="1:18" x14ac:dyDescent="0.3">
      <c r="A3554" s="40" t="s">
        <v>25462</v>
      </c>
      <c r="B3554" s="34" t="s">
        <v>25461</v>
      </c>
      <c r="C3554" s="40">
        <v>31009949</v>
      </c>
      <c r="D3554" s="35" t="s">
        <v>25424</v>
      </c>
      <c r="E3554" s="35" t="s">
        <v>25425</v>
      </c>
      <c r="F3554" s="35" t="s">
        <v>25463</v>
      </c>
      <c r="G3554" s="35" t="s">
        <v>10089</v>
      </c>
      <c r="H3554" s="35" t="s">
        <v>94</v>
      </c>
      <c r="I3554" s="41">
        <v>54911</v>
      </c>
      <c r="J3554" s="35" t="s">
        <v>23</v>
      </c>
      <c r="K3554" s="35" t="s">
        <v>94</v>
      </c>
      <c r="L3554" s="41">
        <v>54935</v>
      </c>
      <c r="M3554" s="35">
        <v>1266</v>
      </c>
      <c r="N3554" s="35">
        <v>1365</v>
      </c>
      <c r="O3554" s="35">
        <v>99</v>
      </c>
      <c r="P3554" s="35" t="s">
        <v>24</v>
      </c>
      <c r="Q3554" s="35" t="s">
        <v>25</v>
      </c>
      <c r="R3554" s="65" t="s">
        <v>15</v>
      </c>
    </row>
    <row r="3555" spans="1:18" x14ac:dyDescent="0.3">
      <c r="A3555" s="37" t="s">
        <v>25465</v>
      </c>
      <c r="B3555" s="32" t="s">
        <v>25464</v>
      </c>
      <c r="C3555" s="37">
        <v>31009949</v>
      </c>
      <c r="D3555" s="33" t="s">
        <v>25424</v>
      </c>
      <c r="E3555" s="33" t="s">
        <v>25425</v>
      </c>
      <c r="F3555" s="33" t="s">
        <v>25466</v>
      </c>
      <c r="G3555" s="33" t="s">
        <v>10089</v>
      </c>
      <c r="H3555" s="33" t="s">
        <v>94</v>
      </c>
      <c r="I3555" s="38">
        <v>54911</v>
      </c>
      <c r="J3555" s="33" t="s">
        <v>23</v>
      </c>
      <c r="K3555" s="33" t="s">
        <v>94</v>
      </c>
      <c r="L3555" s="38">
        <v>54935</v>
      </c>
      <c r="M3555" s="33">
        <v>1266</v>
      </c>
      <c r="N3555" s="33">
        <v>1365</v>
      </c>
      <c r="O3555" s="33">
        <v>99</v>
      </c>
      <c r="P3555" s="33" t="s">
        <v>24</v>
      </c>
      <c r="Q3555" s="33" t="s">
        <v>25</v>
      </c>
      <c r="R3555" s="65" t="s">
        <v>15</v>
      </c>
    </row>
    <row r="3556" spans="1:18" x14ac:dyDescent="0.3">
      <c r="A3556" s="40" t="s">
        <v>25468</v>
      </c>
      <c r="B3556" s="34" t="s">
        <v>25467</v>
      </c>
      <c r="C3556" s="40">
        <v>31009949</v>
      </c>
      <c r="D3556" s="35" t="s">
        <v>25424</v>
      </c>
      <c r="E3556" s="35" t="s">
        <v>25425</v>
      </c>
      <c r="F3556" s="35" t="s">
        <v>25469</v>
      </c>
      <c r="G3556" s="35" t="s">
        <v>10089</v>
      </c>
      <c r="H3556" s="35" t="s">
        <v>94</v>
      </c>
      <c r="I3556" s="41">
        <v>54911</v>
      </c>
      <c r="J3556" s="35" t="s">
        <v>23</v>
      </c>
      <c r="K3556" s="35" t="s">
        <v>94</v>
      </c>
      <c r="L3556" s="41">
        <v>54935</v>
      </c>
      <c r="M3556" s="35">
        <v>1266</v>
      </c>
      <c r="N3556" s="35">
        <v>1365</v>
      </c>
      <c r="O3556" s="35">
        <v>99</v>
      </c>
      <c r="P3556" s="35" t="s">
        <v>24</v>
      </c>
      <c r="Q3556" s="35" t="s">
        <v>25</v>
      </c>
      <c r="R3556" s="65" t="s">
        <v>15</v>
      </c>
    </row>
    <row r="3557" spans="1:18" x14ac:dyDescent="0.3">
      <c r="A3557" s="40" t="s">
        <v>25471</v>
      </c>
      <c r="B3557" s="34" t="s">
        <v>25470</v>
      </c>
      <c r="C3557" s="40">
        <v>31009949</v>
      </c>
      <c r="D3557" s="35" t="s">
        <v>25424</v>
      </c>
      <c r="E3557" s="35" t="s">
        <v>25425</v>
      </c>
      <c r="F3557" s="35" t="s">
        <v>25472</v>
      </c>
      <c r="G3557" s="35" t="s">
        <v>23477</v>
      </c>
      <c r="H3557" s="35" t="s">
        <v>94</v>
      </c>
      <c r="I3557" s="41">
        <v>54956</v>
      </c>
      <c r="J3557" s="35" t="s">
        <v>23</v>
      </c>
      <c r="K3557" s="35" t="s">
        <v>94</v>
      </c>
      <c r="L3557" s="41">
        <v>54935</v>
      </c>
      <c r="M3557" s="35">
        <v>1266</v>
      </c>
      <c r="N3557" s="35">
        <v>1290</v>
      </c>
      <c r="O3557" s="35">
        <v>24</v>
      </c>
      <c r="P3557" s="35" t="s">
        <v>24</v>
      </c>
      <c r="Q3557" s="35" t="s">
        <v>25</v>
      </c>
      <c r="R3557" s="65" t="s">
        <v>15</v>
      </c>
    </row>
    <row r="3558" spans="1:18" x14ac:dyDescent="0.3">
      <c r="A3558" s="37" t="s">
        <v>25474</v>
      </c>
      <c r="B3558" s="32" t="s">
        <v>25473</v>
      </c>
      <c r="C3558" s="37">
        <v>31009949</v>
      </c>
      <c r="D3558" s="33" t="s">
        <v>25424</v>
      </c>
      <c r="E3558" s="33" t="s">
        <v>25425</v>
      </c>
      <c r="F3558" s="33" t="s">
        <v>25475</v>
      </c>
      <c r="G3558" s="33" t="s">
        <v>982</v>
      </c>
      <c r="H3558" s="33" t="s">
        <v>94</v>
      </c>
      <c r="I3558" s="38">
        <v>53073</v>
      </c>
      <c r="J3558" s="33" t="s">
        <v>23</v>
      </c>
      <c r="K3558" s="33" t="s">
        <v>94</v>
      </c>
      <c r="L3558" s="38">
        <v>54935</v>
      </c>
      <c r="M3558" s="33">
        <v>1266</v>
      </c>
      <c r="N3558" s="33">
        <v>1218</v>
      </c>
      <c r="O3558" s="33">
        <v>-48</v>
      </c>
      <c r="P3558" s="33" t="s">
        <v>48</v>
      </c>
      <c r="Q3558" s="33" t="s">
        <v>25</v>
      </c>
      <c r="R3558" s="65" t="s">
        <v>31</v>
      </c>
    </row>
    <row r="3559" spans="1:18" x14ac:dyDescent="0.3">
      <c r="A3559" s="40" t="s">
        <v>25477</v>
      </c>
      <c r="B3559" s="34" t="s">
        <v>25476</v>
      </c>
      <c r="C3559" s="40">
        <v>31009949</v>
      </c>
      <c r="D3559" s="35" t="s">
        <v>25424</v>
      </c>
      <c r="E3559" s="35" t="s">
        <v>25425</v>
      </c>
      <c r="F3559" s="35" t="s">
        <v>25478</v>
      </c>
      <c r="G3559" s="35" t="s">
        <v>982</v>
      </c>
      <c r="H3559" s="35" t="s">
        <v>94</v>
      </c>
      <c r="I3559" s="41">
        <v>53073</v>
      </c>
      <c r="J3559" s="35" t="s">
        <v>23</v>
      </c>
      <c r="K3559" s="35" t="s">
        <v>94</v>
      </c>
      <c r="L3559" s="41">
        <v>54935</v>
      </c>
      <c r="M3559" s="35">
        <v>1266</v>
      </c>
      <c r="N3559" s="35">
        <v>1218</v>
      </c>
      <c r="O3559" s="35">
        <v>-48</v>
      </c>
      <c r="P3559" s="35" t="s">
        <v>48</v>
      </c>
      <c r="Q3559" s="35" t="s">
        <v>25</v>
      </c>
      <c r="R3559" s="65" t="s">
        <v>31</v>
      </c>
    </row>
    <row r="3560" spans="1:18" x14ac:dyDescent="0.3">
      <c r="A3560" s="37" t="s">
        <v>25480</v>
      </c>
      <c r="B3560" s="32" t="s">
        <v>25479</v>
      </c>
      <c r="C3560" s="37">
        <v>31009949</v>
      </c>
      <c r="D3560" s="33" t="s">
        <v>25424</v>
      </c>
      <c r="E3560" s="33" t="s">
        <v>25425</v>
      </c>
      <c r="F3560" s="33" t="s">
        <v>25481</v>
      </c>
      <c r="G3560" s="33" t="s">
        <v>982</v>
      </c>
      <c r="H3560" s="33" t="s">
        <v>94</v>
      </c>
      <c r="I3560" s="38">
        <v>53073</v>
      </c>
      <c r="J3560" s="33" t="s">
        <v>23</v>
      </c>
      <c r="K3560" s="33" t="s">
        <v>94</v>
      </c>
      <c r="L3560" s="38">
        <v>54935</v>
      </c>
      <c r="M3560" s="33">
        <v>1266</v>
      </c>
      <c r="N3560" s="33">
        <v>1218</v>
      </c>
      <c r="O3560" s="33">
        <v>-48</v>
      </c>
      <c r="P3560" s="33" t="s">
        <v>48</v>
      </c>
      <c r="Q3560" s="33" t="s">
        <v>25</v>
      </c>
      <c r="R3560" s="65" t="s">
        <v>31</v>
      </c>
    </row>
    <row r="3561" spans="1:18" x14ac:dyDescent="0.3">
      <c r="A3561" s="40" t="s">
        <v>25483</v>
      </c>
      <c r="B3561" s="34" t="s">
        <v>25482</v>
      </c>
      <c r="C3561" s="40">
        <v>31009949</v>
      </c>
      <c r="D3561" s="35" t="s">
        <v>25424</v>
      </c>
      <c r="E3561" s="35" t="s">
        <v>25425</v>
      </c>
      <c r="F3561" s="35" t="s">
        <v>25484</v>
      </c>
      <c r="G3561" s="35" t="s">
        <v>14246</v>
      </c>
      <c r="H3561" s="35" t="s">
        <v>94</v>
      </c>
      <c r="I3561" s="41">
        <v>54166</v>
      </c>
      <c r="J3561" s="35" t="s">
        <v>23</v>
      </c>
      <c r="K3561" s="35" t="s">
        <v>94</v>
      </c>
      <c r="L3561" s="41">
        <v>54935</v>
      </c>
      <c r="M3561" s="35">
        <v>1266</v>
      </c>
      <c r="N3561" s="35">
        <v>1170</v>
      </c>
      <c r="O3561" s="35">
        <v>-96</v>
      </c>
      <c r="P3561" s="35" t="s">
        <v>48</v>
      </c>
      <c r="Q3561" s="35" t="s">
        <v>25</v>
      </c>
      <c r="R3561" s="65" t="s">
        <v>31</v>
      </c>
    </row>
    <row r="3562" spans="1:18" x14ac:dyDescent="0.3">
      <c r="A3562" s="37" t="s">
        <v>25486</v>
      </c>
      <c r="B3562" s="32" t="s">
        <v>25485</v>
      </c>
      <c r="C3562" s="37">
        <v>31009949</v>
      </c>
      <c r="D3562" s="33" t="s">
        <v>25424</v>
      </c>
      <c r="E3562" s="33" t="s">
        <v>25425</v>
      </c>
      <c r="F3562" s="33" t="s">
        <v>25487</v>
      </c>
      <c r="G3562" s="33" t="s">
        <v>615</v>
      </c>
      <c r="H3562" s="33" t="s">
        <v>94</v>
      </c>
      <c r="I3562" s="38">
        <v>54401</v>
      </c>
      <c r="J3562" s="33" t="s">
        <v>23</v>
      </c>
      <c r="K3562" s="33" t="s">
        <v>94</v>
      </c>
      <c r="L3562" s="38">
        <v>54935</v>
      </c>
      <c r="M3562" s="33">
        <v>1266</v>
      </c>
      <c r="N3562" s="33">
        <v>885</v>
      </c>
      <c r="O3562" s="33">
        <v>-381</v>
      </c>
      <c r="P3562" s="33" t="s">
        <v>48</v>
      </c>
      <c r="Q3562" s="33" t="s">
        <v>25</v>
      </c>
      <c r="R3562" s="65" t="s">
        <v>31</v>
      </c>
    </row>
    <row r="3563" spans="1:18" x14ac:dyDescent="0.3">
      <c r="A3563" s="40" t="s">
        <v>25489</v>
      </c>
      <c r="B3563" s="34" t="s">
        <v>25488</v>
      </c>
      <c r="C3563" s="40">
        <v>31009949</v>
      </c>
      <c r="D3563" s="35" t="s">
        <v>25424</v>
      </c>
      <c r="E3563" s="35" t="s">
        <v>25425</v>
      </c>
      <c r="F3563" s="35" t="s">
        <v>25490</v>
      </c>
      <c r="G3563" s="35" t="s">
        <v>615</v>
      </c>
      <c r="H3563" s="35" t="s">
        <v>94</v>
      </c>
      <c r="I3563" s="41">
        <v>54401</v>
      </c>
      <c r="J3563" s="35" t="s">
        <v>23</v>
      </c>
      <c r="K3563" s="35" t="s">
        <v>94</v>
      </c>
      <c r="L3563" s="41">
        <v>54935</v>
      </c>
      <c r="M3563" s="35">
        <v>1266</v>
      </c>
      <c r="N3563" s="35">
        <v>885</v>
      </c>
      <c r="O3563" s="35">
        <v>-381</v>
      </c>
      <c r="P3563" s="35" t="s">
        <v>48</v>
      </c>
      <c r="Q3563" s="35" t="s">
        <v>25</v>
      </c>
      <c r="R3563" s="65" t="s">
        <v>31</v>
      </c>
    </row>
    <row r="3564" spans="1:18" x14ac:dyDescent="0.3">
      <c r="A3564" s="37" t="s">
        <v>25492</v>
      </c>
      <c r="B3564" s="32" t="s">
        <v>25491</v>
      </c>
      <c r="C3564" s="37">
        <v>31009949</v>
      </c>
      <c r="D3564" s="33" t="s">
        <v>25424</v>
      </c>
      <c r="E3564" s="33" t="s">
        <v>25425</v>
      </c>
      <c r="F3564" s="33" t="s">
        <v>25493</v>
      </c>
      <c r="G3564" s="33" t="s">
        <v>615</v>
      </c>
      <c r="H3564" s="33" t="s">
        <v>94</v>
      </c>
      <c r="I3564" s="38">
        <v>54403</v>
      </c>
      <c r="J3564" s="33" t="s">
        <v>23</v>
      </c>
      <c r="K3564" s="33" t="s">
        <v>94</v>
      </c>
      <c r="L3564" s="38">
        <v>54935</v>
      </c>
      <c r="M3564" s="33">
        <v>1266</v>
      </c>
      <c r="N3564" s="33">
        <v>885</v>
      </c>
      <c r="O3564" s="33">
        <v>-381</v>
      </c>
      <c r="P3564" s="33" t="s">
        <v>48</v>
      </c>
      <c r="Q3564" s="33" t="s">
        <v>25</v>
      </c>
      <c r="R3564" s="65" t="s">
        <v>31</v>
      </c>
    </row>
    <row r="3565" spans="1:18" x14ac:dyDescent="0.3">
      <c r="A3565" s="37" t="s">
        <v>25495</v>
      </c>
      <c r="B3565" s="32" t="s">
        <v>25494</v>
      </c>
      <c r="C3565" s="37">
        <v>31009949</v>
      </c>
      <c r="D3565" s="33" t="s">
        <v>25424</v>
      </c>
      <c r="E3565" s="33" t="s">
        <v>25425</v>
      </c>
      <c r="F3565" s="33" t="s">
        <v>25496</v>
      </c>
      <c r="G3565" s="33" t="s">
        <v>2195</v>
      </c>
      <c r="H3565" s="33" t="s">
        <v>94</v>
      </c>
      <c r="I3565" s="38">
        <v>54923</v>
      </c>
      <c r="J3565" s="33" t="s">
        <v>23</v>
      </c>
      <c r="K3565" s="33" t="s">
        <v>94</v>
      </c>
      <c r="L3565" s="38">
        <v>54935</v>
      </c>
      <c r="M3565" s="33">
        <v>1266</v>
      </c>
      <c r="N3565" s="33">
        <v>1194</v>
      </c>
      <c r="O3565" s="33">
        <v>-72</v>
      </c>
      <c r="P3565" s="33" t="s">
        <v>48</v>
      </c>
      <c r="Q3565" s="33" t="s">
        <v>25</v>
      </c>
      <c r="R3565" s="65" t="s">
        <v>31</v>
      </c>
    </row>
    <row r="3566" spans="1:18" x14ac:dyDescent="0.3">
      <c r="A3566" s="40" t="s">
        <v>25514</v>
      </c>
      <c r="B3566" s="34" t="s">
        <v>25513</v>
      </c>
      <c r="C3566" s="40">
        <v>31010140</v>
      </c>
      <c r="D3566" s="35" t="s">
        <v>25511</v>
      </c>
      <c r="E3566" s="35" t="s">
        <v>25512</v>
      </c>
      <c r="F3566" s="35" t="s">
        <v>25515</v>
      </c>
      <c r="G3566" s="35" t="s">
        <v>25516</v>
      </c>
      <c r="H3566" s="35" t="s">
        <v>680</v>
      </c>
      <c r="I3566" s="41">
        <v>29044</v>
      </c>
      <c r="J3566" s="35" t="s">
        <v>23</v>
      </c>
      <c r="K3566" s="35" t="s">
        <v>680</v>
      </c>
      <c r="L3566" s="41">
        <v>29152</v>
      </c>
      <c r="M3566" s="35">
        <v>1041</v>
      </c>
      <c r="N3566" s="35">
        <v>1440</v>
      </c>
      <c r="O3566" s="35">
        <v>399</v>
      </c>
      <c r="P3566" s="35" t="s">
        <v>24</v>
      </c>
      <c r="Q3566" s="35" t="s">
        <v>25</v>
      </c>
      <c r="R3566" s="65" t="s">
        <v>15</v>
      </c>
    </row>
    <row r="3567" spans="1:18" x14ac:dyDescent="0.3">
      <c r="A3567" s="40" t="s">
        <v>25529</v>
      </c>
      <c r="B3567" s="34" t="s">
        <v>9167</v>
      </c>
      <c r="C3567" s="40">
        <v>31010249</v>
      </c>
      <c r="D3567" s="35" t="s">
        <v>25527</v>
      </c>
      <c r="E3567" s="35" t="s">
        <v>25528</v>
      </c>
      <c r="F3567" s="35" t="s">
        <v>25530</v>
      </c>
      <c r="G3567" s="35" t="s">
        <v>7731</v>
      </c>
      <c r="H3567" s="35" t="s">
        <v>94</v>
      </c>
      <c r="I3567" s="41">
        <v>53094</v>
      </c>
      <c r="J3567" s="35" t="s">
        <v>23</v>
      </c>
      <c r="K3567" s="35" t="s">
        <v>94</v>
      </c>
      <c r="L3567" s="41">
        <v>53226</v>
      </c>
      <c r="M3567" s="35">
        <v>1683</v>
      </c>
      <c r="N3567" s="35">
        <v>1341</v>
      </c>
      <c r="O3567" s="35">
        <v>-342</v>
      </c>
      <c r="P3567" s="35" t="s">
        <v>48</v>
      </c>
      <c r="Q3567" s="35" t="s">
        <v>25</v>
      </c>
      <c r="R3567" s="65" t="s">
        <v>31</v>
      </c>
    </row>
    <row r="3568" spans="1:18" x14ac:dyDescent="0.3">
      <c r="A3568" s="40" t="s">
        <v>25540</v>
      </c>
      <c r="B3568" s="34" t="s">
        <v>25539</v>
      </c>
      <c r="C3568" s="40">
        <v>31010549</v>
      </c>
      <c r="D3568" s="35" t="s">
        <v>25537</v>
      </c>
      <c r="E3568" s="35" t="s">
        <v>25538</v>
      </c>
      <c r="F3568" s="35" t="s">
        <v>25541</v>
      </c>
      <c r="G3568" s="35" t="s">
        <v>25542</v>
      </c>
      <c r="H3568" s="35" t="s">
        <v>94</v>
      </c>
      <c r="I3568" s="41">
        <v>53551</v>
      </c>
      <c r="J3568" s="35" t="s">
        <v>23</v>
      </c>
      <c r="K3568" s="35" t="s">
        <v>94</v>
      </c>
      <c r="L3568" s="41">
        <v>53711</v>
      </c>
      <c r="M3568" s="35">
        <v>1524</v>
      </c>
      <c r="N3568" s="35">
        <v>1341</v>
      </c>
      <c r="O3568" s="35">
        <v>-183</v>
      </c>
      <c r="P3568" s="35" t="s">
        <v>48</v>
      </c>
      <c r="Q3568" s="35" t="s">
        <v>25</v>
      </c>
      <c r="R3568" s="65" t="s">
        <v>31</v>
      </c>
    </row>
    <row r="3569" spans="1:18" x14ac:dyDescent="0.3">
      <c r="A3569" s="37" t="s">
        <v>25544</v>
      </c>
      <c r="B3569" s="32" t="s">
        <v>25543</v>
      </c>
      <c r="C3569" s="37">
        <v>31010549</v>
      </c>
      <c r="D3569" s="33" t="s">
        <v>25537</v>
      </c>
      <c r="E3569" s="33" t="s">
        <v>25538</v>
      </c>
      <c r="F3569" s="33" t="s">
        <v>25545</v>
      </c>
      <c r="G3569" s="33" t="s">
        <v>12225</v>
      </c>
      <c r="H3569" s="33" t="s">
        <v>94</v>
      </c>
      <c r="I3569" s="38">
        <v>53948</v>
      </c>
      <c r="J3569" s="33" t="s">
        <v>23</v>
      </c>
      <c r="K3569" s="33" t="s">
        <v>94</v>
      </c>
      <c r="L3569" s="38">
        <v>53711</v>
      </c>
      <c r="M3569" s="33">
        <v>1524</v>
      </c>
      <c r="N3569" s="33">
        <v>1194</v>
      </c>
      <c r="O3569" s="33">
        <v>-330</v>
      </c>
      <c r="P3569" s="33" t="s">
        <v>48</v>
      </c>
      <c r="Q3569" s="33" t="s">
        <v>25</v>
      </c>
      <c r="R3569" s="65" t="s">
        <v>31</v>
      </c>
    </row>
    <row r="3570" spans="1:18" x14ac:dyDescent="0.3">
      <c r="A3570" s="40" t="s">
        <v>25547</v>
      </c>
      <c r="B3570" s="34" t="s">
        <v>25546</v>
      </c>
      <c r="C3570" s="40">
        <v>31010549</v>
      </c>
      <c r="D3570" s="35" t="s">
        <v>25537</v>
      </c>
      <c r="E3570" s="35" t="s">
        <v>25538</v>
      </c>
      <c r="F3570" s="35" t="s">
        <v>9189</v>
      </c>
      <c r="G3570" s="35" t="s">
        <v>9190</v>
      </c>
      <c r="H3570" s="35" t="s">
        <v>94</v>
      </c>
      <c r="I3570" s="41">
        <v>53959</v>
      </c>
      <c r="J3570" s="35" t="s">
        <v>23</v>
      </c>
      <c r="K3570" s="35" t="s">
        <v>94</v>
      </c>
      <c r="L3570" s="41">
        <v>53711</v>
      </c>
      <c r="M3570" s="35">
        <v>1524</v>
      </c>
      <c r="N3570" s="35">
        <v>1266</v>
      </c>
      <c r="O3570" s="35">
        <v>-258</v>
      </c>
      <c r="P3570" s="35" t="s">
        <v>48</v>
      </c>
      <c r="Q3570" s="35" t="s">
        <v>25</v>
      </c>
      <c r="R3570" s="65" t="s">
        <v>31</v>
      </c>
    </row>
    <row r="3571" spans="1:18" x14ac:dyDescent="0.3">
      <c r="A3571" s="37" t="s">
        <v>25549</v>
      </c>
      <c r="B3571" s="32" t="s">
        <v>25548</v>
      </c>
      <c r="C3571" s="37">
        <v>31010549</v>
      </c>
      <c r="D3571" s="33" t="s">
        <v>25537</v>
      </c>
      <c r="E3571" s="33" t="s">
        <v>25538</v>
      </c>
      <c r="F3571" s="33" t="s">
        <v>25550</v>
      </c>
      <c r="G3571" s="33" t="s">
        <v>25551</v>
      </c>
      <c r="H3571" s="33" t="s">
        <v>94</v>
      </c>
      <c r="I3571" s="38">
        <v>54656</v>
      </c>
      <c r="J3571" s="33" t="s">
        <v>23</v>
      </c>
      <c r="K3571" s="33" t="s">
        <v>94</v>
      </c>
      <c r="L3571" s="38">
        <v>53711</v>
      </c>
      <c r="M3571" s="33">
        <v>1524</v>
      </c>
      <c r="N3571" s="33">
        <v>1053</v>
      </c>
      <c r="O3571" s="33">
        <v>-471</v>
      </c>
      <c r="P3571" s="33" t="s">
        <v>48</v>
      </c>
      <c r="Q3571" s="33" t="s">
        <v>25</v>
      </c>
      <c r="R3571" s="65" t="s">
        <v>31</v>
      </c>
    </row>
    <row r="3572" spans="1:18" x14ac:dyDescent="0.3">
      <c r="A3572" s="40" t="s">
        <v>25553</v>
      </c>
      <c r="B3572" s="34" t="s">
        <v>25552</v>
      </c>
      <c r="C3572" s="40">
        <v>31010549</v>
      </c>
      <c r="D3572" s="35" t="s">
        <v>25537</v>
      </c>
      <c r="E3572" s="35" t="s">
        <v>25538</v>
      </c>
      <c r="F3572" s="35" t="s">
        <v>25554</v>
      </c>
      <c r="G3572" s="35" t="s">
        <v>12246</v>
      </c>
      <c r="H3572" s="35" t="s">
        <v>94</v>
      </c>
      <c r="I3572" s="41">
        <v>54660</v>
      </c>
      <c r="J3572" s="35" t="s">
        <v>23</v>
      </c>
      <c r="K3572" s="35" t="s">
        <v>94</v>
      </c>
      <c r="L3572" s="41">
        <v>53711</v>
      </c>
      <c r="M3572" s="35">
        <v>1524</v>
      </c>
      <c r="N3572" s="35">
        <v>1053</v>
      </c>
      <c r="O3572" s="35">
        <v>-471</v>
      </c>
      <c r="P3572" s="35" t="s">
        <v>48</v>
      </c>
      <c r="Q3572" s="35" t="s">
        <v>25</v>
      </c>
      <c r="R3572" s="65" t="s">
        <v>31</v>
      </c>
    </row>
    <row r="3573" spans="1:18" x14ac:dyDescent="0.3">
      <c r="A3573" s="37" t="s">
        <v>25561</v>
      </c>
      <c r="B3573" s="32" t="s">
        <v>25560</v>
      </c>
      <c r="C3573" s="37">
        <v>31011205</v>
      </c>
      <c r="D3573" s="33" t="s">
        <v>25559</v>
      </c>
      <c r="E3573" s="33" t="s">
        <v>25560</v>
      </c>
      <c r="F3573" s="33" t="s">
        <v>25562</v>
      </c>
      <c r="G3573" s="33" t="s">
        <v>3191</v>
      </c>
      <c r="H3573" s="33" t="s">
        <v>1835</v>
      </c>
      <c r="I3573" s="38">
        <v>92101</v>
      </c>
      <c r="J3573" s="33" t="s">
        <v>23</v>
      </c>
      <c r="K3573" s="33" t="s">
        <v>1835</v>
      </c>
      <c r="L3573" s="38">
        <v>90017</v>
      </c>
      <c r="M3573" s="33">
        <v>2916</v>
      </c>
      <c r="N3573" s="33">
        <v>2643</v>
      </c>
      <c r="O3573" s="33">
        <v>-273</v>
      </c>
      <c r="P3573" s="33" t="s">
        <v>48</v>
      </c>
      <c r="Q3573" s="33" t="s">
        <v>25</v>
      </c>
      <c r="R3573" s="65" t="s">
        <v>31</v>
      </c>
    </row>
    <row r="3574" spans="1:18" x14ac:dyDescent="0.3">
      <c r="A3574" s="40" t="s">
        <v>25566</v>
      </c>
      <c r="B3574" s="34" t="s">
        <v>25565</v>
      </c>
      <c r="C3574" s="40">
        <v>31011233</v>
      </c>
      <c r="D3574" s="35" t="s">
        <v>25563</v>
      </c>
      <c r="E3574" s="35" t="s">
        <v>25564</v>
      </c>
      <c r="F3574" s="35" t="s">
        <v>25567</v>
      </c>
      <c r="G3574" s="35" t="s">
        <v>717</v>
      </c>
      <c r="H3574" s="35" t="s">
        <v>713</v>
      </c>
      <c r="I3574" s="41">
        <v>28277</v>
      </c>
      <c r="J3574" s="35" t="s">
        <v>23</v>
      </c>
      <c r="K3574" s="35" t="s">
        <v>713</v>
      </c>
      <c r="L3574" s="41">
        <v>28174</v>
      </c>
      <c r="M3574" s="35">
        <v>1560</v>
      </c>
      <c r="N3574" s="35">
        <v>1596</v>
      </c>
      <c r="O3574" s="35">
        <v>36</v>
      </c>
      <c r="P3574" s="35" t="s">
        <v>24</v>
      </c>
      <c r="Q3574" s="35" t="s">
        <v>25</v>
      </c>
      <c r="R3574" s="65" t="s">
        <v>15</v>
      </c>
    </row>
    <row r="3575" spans="1:18" x14ac:dyDescent="0.3">
      <c r="A3575" s="37" t="s">
        <v>25569</v>
      </c>
      <c r="B3575" s="32" t="s">
        <v>25568</v>
      </c>
      <c r="C3575" s="37">
        <v>31011233</v>
      </c>
      <c r="D3575" s="33" t="s">
        <v>25563</v>
      </c>
      <c r="E3575" s="33" t="s">
        <v>25564</v>
      </c>
      <c r="F3575" s="33" t="s">
        <v>17252</v>
      </c>
      <c r="G3575" s="33" t="s">
        <v>17246</v>
      </c>
      <c r="H3575" s="33" t="s">
        <v>713</v>
      </c>
      <c r="I3575" s="38">
        <v>28739</v>
      </c>
      <c r="J3575" s="33" t="s">
        <v>23</v>
      </c>
      <c r="K3575" s="33" t="s">
        <v>713</v>
      </c>
      <c r="L3575" s="38">
        <v>28174</v>
      </c>
      <c r="M3575" s="33">
        <v>1560</v>
      </c>
      <c r="N3575" s="33">
        <v>1389</v>
      </c>
      <c r="O3575" s="33">
        <v>-171</v>
      </c>
      <c r="P3575" s="33" t="s">
        <v>48</v>
      </c>
      <c r="Q3575" s="33" t="s">
        <v>25</v>
      </c>
      <c r="R3575" s="65" t="s">
        <v>31</v>
      </c>
    </row>
    <row r="3576" spans="1:18" x14ac:dyDescent="0.3">
      <c r="A3576" s="37" t="s">
        <v>25588</v>
      </c>
      <c r="B3576" s="32" t="s">
        <v>25587</v>
      </c>
      <c r="C3576" s="37">
        <v>31012063</v>
      </c>
      <c r="D3576" s="33" t="s">
        <v>25585</v>
      </c>
      <c r="E3576" s="33" t="s">
        <v>25586</v>
      </c>
      <c r="F3576" s="33" t="s">
        <v>25589</v>
      </c>
      <c r="G3576" s="33" t="s">
        <v>25590</v>
      </c>
      <c r="H3576" s="33" t="s">
        <v>20296</v>
      </c>
      <c r="I3576" s="38">
        <v>674</v>
      </c>
      <c r="J3576" s="33" t="s">
        <v>23</v>
      </c>
      <c r="K3576" s="33" t="s">
        <v>20296</v>
      </c>
      <c r="L3576" s="38">
        <v>960</v>
      </c>
      <c r="M3576" s="33">
        <v>1900</v>
      </c>
      <c r="N3576" s="33">
        <v>1700</v>
      </c>
      <c r="O3576" s="33">
        <v>-200</v>
      </c>
      <c r="P3576" s="33" t="s">
        <v>48</v>
      </c>
      <c r="Q3576" s="33" t="s">
        <v>25</v>
      </c>
      <c r="R3576" s="65" t="s">
        <v>31</v>
      </c>
    </row>
    <row r="3577" spans="1:18" x14ac:dyDescent="0.3">
      <c r="A3577" s="37" t="s">
        <v>25593</v>
      </c>
      <c r="B3577" s="32" t="s">
        <v>1234</v>
      </c>
      <c r="C3577" s="37">
        <v>31012133</v>
      </c>
      <c r="D3577" s="33" t="s">
        <v>25591</v>
      </c>
      <c r="E3577" s="33" t="s">
        <v>25592</v>
      </c>
      <c r="F3577" s="33" t="s">
        <v>24541</v>
      </c>
      <c r="G3577" s="33" t="s">
        <v>1237</v>
      </c>
      <c r="H3577" s="33" t="s">
        <v>713</v>
      </c>
      <c r="I3577" s="38">
        <v>27891</v>
      </c>
      <c r="J3577" s="33" t="s">
        <v>23</v>
      </c>
      <c r="K3577" s="33" t="s">
        <v>713</v>
      </c>
      <c r="L3577" s="38">
        <v>27855</v>
      </c>
      <c r="M3577" s="33">
        <v>1218</v>
      </c>
      <c r="N3577" s="33">
        <v>1242</v>
      </c>
      <c r="O3577" s="33">
        <v>24</v>
      </c>
      <c r="P3577" s="33" t="s">
        <v>24</v>
      </c>
      <c r="Q3577" s="33" t="s">
        <v>25</v>
      </c>
      <c r="R3577" s="65" t="s">
        <v>15</v>
      </c>
    </row>
    <row r="3578" spans="1:18" x14ac:dyDescent="0.3">
      <c r="A3578" s="37" t="s">
        <v>25601</v>
      </c>
      <c r="B3578" s="32" t="s">
        <v>25600</v>
      </c>
      <c r="C3578" s="37">
        <v>31012363</v>
      </c>
      <c r="D3578" s="33" t="s">
        <v>25594</v>
      </c>
      <c r="E3578" s="33" t="s">
        <v>25595</v>
      </c>
      <c r="F3578" s="33" t="s">
        <v>25602</v>
      </c>
      <c r="G3578" s="33" t="s">
        <v>25603</v>
      </c>
      <c r="H3578" s="33" t="s">
        <v>20296</v>
      </c>
      <c r="I3578" s="38">
        <v>716</v>
      </c>
      <c r="J3578" s="33" t="s">
        <v>23</v>
      </c>
      <c r="K3578" s="33" t="s">
        <v>20296</v>
      </c>
      <c r="L3578" s="38">
        <v>960</v>
      </c>
      <c r="M3578" s="33">
        <v>1900</v>
      </c>
      <c r="N3578" s="33">
        <v>1700</v>
      </c>
      <c r="O3578" s="33">
        <v>-200</v>
      </c>
      <c r="P3578" s="33" t="s">
        <v>48</v>
      </c>
      <c r="Q3578" s="33" t="s">
        <v>25</v>
      </c>
      <c r="R3578" s="65" t="s">
        <v>31</v>
      </c>
    </row>
    <row r="3579" spans="1:18" x14ac:dyDescent="0.3">
      <c r="A3579" s="37" t="s">
        <v>25609</v>
      </c>
      <c r="B3579" s="32" t="s">
        <v>1259</v>
      </c>
      <c r="C3579" s="37">
        <v>31012633</v>
      </c>
      <c r="D3579" s="33" t="s">
        <v>25608</v>
      </c>
      <c r="E3579" s="33" t="s">
        <v>16490</v>
      </c>
      <c r="F3579" s="33" t="s">
        <v>1261</v>
      </c>
      <c r="G3579" s="33" t="s">
        <v>1262</v>
      </c>
      <c r="H3579" s="33" t="s">
        <v>713</v>
      </c>
      <c r="I3579" s="38">
        <v>28374</v>
      </c>
      <c r="J3579" s="33" t="s">
        <v>23</v>
      </c>
      <c r="K3579" s="33" t="s">
        <v>713</v>
      </c>
      <c r="L3579" s="38">
        <v>28352</v>
      </c>
      <c r="M3579" s="33">
        <v>1194</v>
      </c>
      <c r="N3579" s="33">
        <v>1212</v>
      </c>
      <c r="O3579" s="33">
        <v>18</v>
      </c>
      <c r="P3579" s="33" t="s">
        <v>24</v>
      </c>
      <c r="Q3579" s="33" t="s">
        <v>25</v>
      </c>
      <c r="R3579" s="65" t="s">
        <v>15</v>
      </c>
    </row>
    <row r="3580" spans="1:18" x14ac:dyDescent="0.3">
      <c r="A3580" s="40" t="s">
        <v>25625</v>
      </c>
      <c r="B3580" s="34" t="s">
        <v>25624</v>
      </c>
      <c r="C3580" s="40">
        <v>31013638</v>
      </c>
      <c r="D3580" s="35" t="s">
        <v>25622</v>
      </c>
      <c r="E3580" s="35" t="s">
        <v>25623</v>
      </c>
      <c r="F3580" s="35" t="s">
        <v>25626</v>
      </c>
      <c r="G3580" s="35" t="s">
        <v>6280</v>
      </c>
      <c r="H3580" s="35" t="s">
        <v>214</v>
      </c>
      <c r="I3580" s="41">
        <v>19605</v>
      </c>
      <c r="J3580" s="35" t="s">
        <v>23</v>
      </c>
      <c r="K3580" s="35" t="s">
        <v>214</v>
      </c>
      <c r="L3580" s="41">
        <v>19014</v>
      </c>
      <c r="M3580" s="35">
        <v>2142</v>
      </c>
      <c r="N3580" s="35">
        <v>1389</v>
      </c>
      <c r="O3580" s="35">
        <v>-753</v>
      </c>
      <c r="P3580" s="35" t="s">
        <v>48</v>
      </c>
      <c r="Q3580" s="35" t="s">
        <v>25</v>
      </c>
      <c r="R3580" s="65" t="s">
        <v>31</v>
      </c>
    </row>
    <row r="3581" spans="1:18" x14ac:dyDescent="0.3">
      <c r="A3581" s="37" t="s">
        <v>25628</v>
      </c>
      <c r="B3581" s="32" t="s">
        <v>25627</v>
      </c>
      <c r="C3581" s="37">
        <v>31013638</v>
      </c>
      <c r="D3581" s="33" t="s">
        <v>25622</v>
      </c>
      <c r="E3581" s="33" t="s">
        <v>25623</v>
      </c>
      <c r="F3581" s="33" t="s">
        <v>25629</v>
      </c>
      <c r="G3581" s="33" t="s">
        <v>13753</v>
      </c>
      <c r="H3581" s="33" t="s">
        <v>214</v>
      </c>
      <c r="I3581" s="38">
        <v>19335</v>
      </c>
      <c r="J3581" s="33" t="s">
        <v>23</v>
      </c>
      <c r="K3581" s="33" t="s">
        <v>214</v>
      </c>
      <c r="L3581" s="38">
        <v>19014</v>
      </c>
      <c r="M3581" s="33">
        <v>2142</v>
      </c>
      <c r="N3581" s="33">
        <v>2082</v>
      </c>
      <c r="O3581" s="33">
        <v>-60</v>
      </c>
      <c r="P3581" s="33" t="s">
        <v>48</v>
      </c>
      <c r="Q3581" s="33" t="s">
        <v>25</v>
      </c>
      <c r="R3581" s="65" t="s">
        <v>31</v>
      </c>
    </row>
    <row r="3582" spans="1:18" x14ac:dyDescent="0.3">
      <c r="A3582" s="40" t="s">
        <v>25634</v>
      </c>
      <c r="B3582" s="34" t="s">
        <v>25633</v>
      </c>
      <c r="C3582" s="40">
        <v>31013638</v>
      </c>
      <c r="D3582" s="35" t="s">
        <v>25622</v>
      </c>
      <c r="E3582" s="35" t="s">
        <v>25623</v>
      </c>
      <c r="F3582" s="35" t="s">
        <v>25635</v>
      </c>
      <c r="G3582" s="35" t="s">
        <v>13766</v>
      </c>
      <c r="H3582" s="35" t="s">
        <v>214</v>
      </c>
      <c r="I3582" s="41">
        <v>19460</v>
      </c>
      <c r="J3582" s="35" t="s">
        <v>23</v>
      </c>
      <c r="K3582" s="35" t="s">
        <v>214</v>
      </c>
      <c r="L3582" s="41">
        <v>19014</v>
      </c>
      <c r="M3582" s="35">
        <v>2142</v>
      </c>
      <c r="N3582" s="35">
        <v>2082</v>
      </c>
      <c r="O3582" s="35">
        <v>-60</v>
      </c>
      <c r="P3582" s="35" t="s">
        <v>48</v>
      </c>
      <c r="Q3582" s="35" t="s">
        <v>25</v>
      </c>
      <c r="R3582" s="65" t="s">
        <v>31</v>
      </c>
    </row>
    <row r="3583" spans="1:18" x14ac:dyDescent="0.3">
      <c r="A3583" s="37" t="s">
        <v>25659</v>
      </c>
      <c r="B3583" s="32" t="s">
        <v>25658</v>
      </c>
      <c r="C3583" s="37">
        <v>31014006</v>
      </c>
      <c r="D3583" s="33" t="s">
        <v>25639</v>
      </c>
      <c r="E3583" s="33" t="s">
        <v>25640</v>
      </c>
      <c r="F3583" s="33" t="s">
        <v>25660</v>
      </c>
      <c r="G3583" s="33" t="s">
        <v>1698</v>
      </c>
      <c r="H3583" s="33" t="s">
        <v>1669</v>
      </c>
      <c r="I3583" s="38">
        <v>80538</v>
      </c>
      <c r="J3583" s="33" t="s">
        <v>23</v>
      </c>
      <c r="K3583" s="33" t="s">
        <v>1669</v>
      </c>
      <c r="L3583" s="38">
        <v>80228</v>
      </c>
      <c r="M3583" s="33">
        <v>2136</v>
      </c>
      <c r="N3583" s="33">
        <v>1722</v>
      </c>
      <c r="O3583" s="33">
        <v>-414</v>
      </c>
      <c r="P3583" s="33" t="s">
        <v>48</v>
      </c>
      <c r="Q3583" s="33" t="s">
        <v>25</v>
      </c>
      <c r="R3583" s="65" t="s">
        <v>31</v>
      </c>
    </row>
    <row r="3584" spans="1:18" x14ac:dyDescent="0.3">
      <c r="A3584" s="40" t="s">
        <v>25662</v>
      </c>
      <c r="B3584" s="34" t="s">
        <v>25661</v>
      </c>
      <c r="C3584" s="40">
        <v>31014006</v>
      </c>
      <c r="D3584" s="35" t="s">
        <v>25639</v>
      </c>
      <c r="E3584" s="35" t="s">
        <v>25640</v>
      </c>
      <c r="F3584" s="35" t="s">
        <v>25663</v>
      </c>
      <c r="G3584" s="35" t="s">
        <v>6181</v>
      </c>
      <c r="H3584" s="35" t="s">
        <v>1669</v>
      </c>
      <c r="I3584" s="41">
        <v>80751</v>
      </c>
      <c r="J3584" s="35" t="s">
        <v>23</v>
      </c>
      <c r="K3584" s="35" t="s">
        <v>1669</v>
      </c>
      <c r="L3584" s="41">
        <v>80228</v>
      </c>
      <c r="M3584" s="35">
        <v>2136</v>
      </c>
      <c r="N3584" s="35">
        <v>1341</v>
      </c>
      <c r="O3584" s="35">
        <v>-795</v>
      </c>
      <c r="P3584" s="35" t="s">
        <v>48</v>
      </c>
      <c r="Q3584" s="35" t="s">
        <v>25</v>
      </c>
      <c r="R3584" s="65" t="s">
        <v>31</v>
      </c>
    </row>
    <row r="3585" spans="1:18" x14ac:dyDescent="0.3">
      <c r="A3585" s="40" t="s">
        <v>25665</v>
      </c>
      <c r="B3585" s="34" t="s">
        <v>25664</v>
      </c>
      <c r="C3585" s="40">
        <v>31014006</v>
      </c>
      <c r="D3585" s="35" t="s">
        <v>25639</v>
      </c>
      <c r="E3585" s="35" t="s">
        <v>25640</v>
      </c>
      <c r="F3585" s="35" t="s">
        <v>25666</v>
      </c>
      <c r="G3585" s="35" t="s">
        <v>25667</v>
      </c>
      <c r="H3585" s="35" t="s">
        <v>1669</v>
      </c>
      <c r="I3585" s="41">
        <v>80840</v>
      </c>
      <c r="J3585" s="35" t="s">
        <v>23</v>
      </c>
      <c r="K3585" s="35" t="s">
        <v>1669</v>
      </c>
      <c r="L3585" s="41">
        <v>80228</v>
      </c>
      <c r="M3585" s="35">
        <v>2136</v>
      </c>
      <c r="N3585" s="35">
        <v>1605</v>
      </c>
      <c r="O3585" s="35">
        <v>-531</v>
      </c>
      <c r="P3585" s="35" t="s">
        <v>48</v>
      </c>
      <c r="Q3585" s="35" t="s">
        <v>25</v>
      </c>
      <c r="R3585" s="65" t="s">
        <v>31</v>
      </c>
    </row>
    <row r="3586" spans="1:18" x14ac:dyDescent="0.3">
      <c r="A3586" s="40" t="s">
        <v>25669</v>
      </c>
      <c r="B3586" s="34" t="s">
        <v>25668</v>
      </c>
      <c r="C3586" s="40">
        <v>31014006</v>
      </c>
      <c r="D3586" s="35" t="s">
        <v>25639</v>
      </c>
      <c r="E3586" s="35" t="s">
        <v>25640</v>
      </c>
      <c r="F3586" s="35" t="s">
        <v>25670</v>
      </c>
      <c r="G3586" s="35" t="s">
        <v>3174</v>
      </c>
      <c r="H3586" s="35" t="s">
        <v>1669</v>
      </c>
      <c r="I3586" s="41">
        <v>80912</v>
      </c>
      <c r="J3586" s="35" t="s">
        <v>23</v>
      </c>
      <c r="K3586" s="35" t="s">
        <v>1669</v>
      </c>
      <c r="L3586" s="41">
        <v>80228</v>
      </c>
      <c r="M3586" s="35">
        <v>2136</v>
      </c>
      <c r="N3586" s="35">
        <v>1605</v>
      </c>
      <c r="O3586" s="35">
        <v>-531</v>
      </c>
      <c r="P3586" s="35" t="s">
        <v>48</v>
      </c>
      <c r="Q3586" s="35" t="s">
        <v>25</v>
      </c>
      <c r="R3586" s="65" t="s">
        <v>31</v>
      </c>
    </row>
    <row r="3587" spans="1:18" x14ac:dyDescent="0.3">
      <c r="A3587" s="40" t="s">
        <v>25671</v>
      </c>
      <c r="B3587" s="34" t="s">
        <v>15941</v>
      </c>
      <c r="C3587" s="40">
        <v>31014006</v>
      </c>
      <c r="D3587" s="35" t="s">
        <v>25639</v>
      </c>
      <c r="E3587" s="35" t="s">
        <v>25640</v>
      </c>
      <c r="F3587" s="35" t="s">
        <v>25672</v>
      </c>
      <c r="G3587" s="35" t="s">
        <v>3174</v>
      </c>
      <c r="H3587" s="35" t="s">
        <v>1669</v>
      </c>
      <c r="I3587" s="41">
        <v>80914</v>
      </c>
      <c r="J3587" s="35" t="s">
        <v>23</v>
      </c>
      <c r="K3587" s="35" t="s">
        <v>1669</v>
      </c>
      <c r="L3587" s="41">
        <v>80228</v>
      </c>
      <c r="M3587" s="35">
        <v>2136</v>
      </c>
      <c r="N3587" s="35">
        <v>1605</v>
      </c>
      <c r="O3587" s="35">
        <v>-531</v>
      </c>
      <c r="P3587" s="35" t="s">
        <v>48</v>
      </c>
      <c r="Q3587" s="35" t="s">
        <v>25</v>
      </c>
      <c r="R3587" s="65" t="s">
        <v>31</v>
      </c>
    </row>
    <row r="3588" spans="1:18" x14ac:dyDescent="0.3">
      <c r="A3588" s="37" t="s">
        <v>25674</v>
      </c>
      <c r="B3588" s="32" t="s">
        <v>25673</v>
      </c>
      <c r="C3588" s="37">
        <v>31014006</v>
      </c>
      <c r="D3588" s="33" t="s">
        <v>25639</v>
      </c>
      <c r="E3588" s="33" t="s">
        <v>25640</v>
      </c>
      <c r="F3588" s="33" t="s">
        <v>25675</v>
      </c>
      <c r="G3588" s="33" t="s">
        <v>3174</v>
      </c>
      <c r="H3588" s="33" t="s">
        <v>1669</v>
      </c>
      <c r="I3588" s="38">
        <v>80920</v>
      </c>
      <c r="J3588" s="33" t="s">
        <v>23</v>
      </c>
      <c r="K3588" s="33" t="s">
        <v>1669</v>
      </c>
      <c r="L3588" s="38">
        <v>80228</v>
      </c>
      <c r="M3588" s="33">
        <v>2136</v>
      </c>
      <c r="N3588" s="33">
        <v>1605</v>
      </c>
      <c r="O3588" s="33">
        <v>-531</v>
      </c>
      <c r="P3588" s="33" t="s">
        <v>48</v>
      </c>
      <c r="Q3588" s="33" t="s">
        <v>25</v>
      </c>
      <c r="R3588" s="65" t="s">
        <v>31</v>
      </c>
    </row>
    <row r="3589" spans="1:18" x14ac:dyDescent="0.3">
      <c r="A3589" s="37" t="s">
        <v>25677</v>
      </c>
      <c r="B3589" s="32" t="s">
        <v>25676</v>
      </c>
      <c r="C3589" s="37">
        <v>31014006</v>
      </c>
      <c r="D3589" s="33" t="s">
        <v>25639</v>
      </c>
      <c r="E3589" s="33" t="s">
        <v>25640</v>
      </c>
      <c r="F3589" s="33" t="s">
        <v>25678</v>
      </c>
      <c r="G3589" s="33" t="s">
        <v>3081</v>
      </c>
      <c r="H3589" s="33" t="s">
        <v>1669</v>
      </c>
      <c r="I3589" s="38">
        <v>81505</v>
      </c>
      <c r="J3589" s="33" t="s">
        <v>23</v>
      </c>
      <c r="K3589" s="33" t="s">
        <v>1669</v>
      </c>
      <c r="L3589" s="38">
        <v>80228</v>
      </c>
      <c r="M3589" s="33">
        <v>2136</v>
      </c>
      <c r="N3589" s="33">
        <v>1437</v>
      </c>
      <c r="O3589" s="33">
        <v>-699</v>
      </c>
      <c r="P3589" s="33" t="s">
        <v>48</v>
      </c>
      <c r="Q3589" s="33" t="s">
        <v>25</v>
      </c>
      <c r="R3589" s="65" t="s">
        <v>31</v>
      </c>
    </row>
    <row r="3590" spans="1:18" x14ac:dyDescent="0.3">
      <c r="A3590" s="37" t="s">
        <v>25701</v>
      </c>
      <c r="B3590" s="32" t="s">
        <v>22639</v>
      </c>
      <c r="C3590" s="37">
        <v>31014905</v>
      </c>
      <c r="D3590" s="33" t="s">
        <v>25695</v>
      </c>
      <c r="E3590" s="33" t="s">
        <v>25696</v>
      </c>
      <c r="F3590" s="33" t="s">
        <v>3190</v>
      </c>
      <c r="G3590" s="33" t="s">
        <v>3191</v>
      </c>
      <c r="H3590" s="33" t="s">
        <v>1835</v>
      </c>
      <c r="I3590" s="38">
        <v>92122</v>
      </c>
      <c r="J3590" s="33" t="s">
        <v>23</v>
      </c>
      <c r="K3590" s="33" t="s">
        <v>1835</v>
      </c>
      <c r="L3590" s="38">
        <v>90045</v>
      </c>
      <c r="M3590" s="33">
        <v>2916</v>
      </c>
      <c r="N3590" s="33">
        <v>2643</v>
      </c>
      <c r="O3590" s="33">
        <v>-273</v>
      </c>
      <c r="P3590" s="33" t="s">
        <v>48</v>
      </c>
      <c r="Q3590" s="33" t="s">
        <v>25</v>
      </c>
      <c r="R3590" s="65" t="s">
        <v>31</v>
      </c>
    </row>
    <row r="3591" spans="1:18" x14ac:dyDescent="0.3">
      <c r="A3591" s="40" t="s">
        <v>25702</v>
      </c>
      <c r="B3591" s="34" t="s">
        <v>13380</v>
      </c>
      <c r="C3591" s="40">
        <v>31014905</v>
      </c>
      <c r="D3591" s="35" t="s">
        <v>25695</v>
      </c>
      <c r="E3591" s="35" t="s">
        <v>25696</v>
      </c>
      <c r="F3591" s="35" t="s">
        <v>25703</v>
      </c>
      <c r="G3591" s="35" t="s">
        <v>2754</v>
      </c>
      <c r="H3591" s="35" t="s">
        <v>1835</v>
      </c>
      <c r="I3591" s="41">
        <v>92521</v>
      </c>
      <c r="J3591" s="35" t="s">
        <v>23</v>
      </c>
      <c r="K3591" s="35" t="s">
        <v>1835</v>
      </c>
      <c r="L3591" s="41">
        <v>90045</v>
      </c>
      <c r="M3591" s="35">
        <v>2916</v>
      </c>
      <c r="N3591" s="35">
        <v>2100</v>
      </c>
      <c r="O3591" s="35">
        <v>-816</v>
      </c>
      <c r="P3591" s="35" t="s">
        <v>48</v>
      </c>
      <c r="Q3591" s="35" t="s">
        <v>25</v>
      </c>
      <c r="R3591" s="65" t="s">
        <v>31</v>
      </c>
    </row>
    <row r="3592" spans="1:18" x14ac:dyDescent="0.3">
      <c r="A3592" s="37" t="s">
        <v>25705</v>
      </c>
      <c r="B3592" s="32" t="s">
        <v>25704</v>
      </c>
      <c r="C3592" s="37">
        <v>31014905</v>
      </c>
      <c r="D3592" s="33" t="s">
        <v>25695</v>
      </c>
      <c r="E3592" s="33" t="s">
        <v>25696</v>
      </c>
      <c r="F3592" s="33" t="s">
        <v>25706</v>
      </c>
      <c r="G3592" s="33" t="s">
        <v>3195</v>
      </c>
      <c r="H3592" s="33" t="s">
        <v>1835</v>
      </c>
      <c r="I3592" s="38">
        <v>93307</v>
      </c>
      <c r="J3592" s="33" t="s">
        <v>23</v>
      </c>
      <c r="K3592" s="33" t="s">
        <v>1835</v>
      </c>
      <c r="L3592" s="38">
        <v>90045</v>
      </c>
      <c r="M3592" s="33">
        <v>2916</v>
      </c>
      <c r="N3592" s="33">
        <v>1512</v>
      </c>
      <c r="O3592" s="33">
        <v>-1404</v>
      </c>
      <c r="P3592" s="33" t="s">
        <v>48</v>
      </c>
      <c r="Q3592" s="33" t="s">
        <v>25</v>
      </c>
      <c r="R3592" s="65" t="s">
        <v>31</v>
      </c>
    </row>
    <row r="3593" spans="1:18" x14ac:dyDescent="0.3">
      <c r="A3593" s="37" t="s">
        <v>25708</v>
      </c>
      <c r="B3593" s="32" t="s">
        <v>25707</v>
      </c>
      <c r="C3593" s="37">
        <v>31014905</v>
      </c>
      <c r="D3593" s="33" t="s">
        <v>25695</v>
      </c>
      <c r="E3593" s="33" t="s">
        <v>25696</v>
      </c>
      <c r="F3593" s="33" t="s">
        <v>25709</v>
      </c>
      <c r="G3593" s="33" t="s">
        <v>20519</v>
      </c>
      <c r="H3593" s="33" t="s">
        <v>1835</v>
      </c>
      <c r="I3593" s="38">
        <v>93454</v>
      </c>
      <c r="J3593" s="33" t="s">
        <v>23</v>
      </c>
      <c r="K3593" s="33" t="s">
        <v>1835</v>
      </c>
      <c r="L3593" s="38">
        <v>90045</v>
      </c>
      <c r="M3593" s="33">
        <v>2916</v>
      </c>
      <c r="N3593" s="33">
        <v>1899</v>
      </c>
      <c r="O3593" s="33">
        <v>-1017</v>
      </c>
      <c r="P3593" s="33" t="s">
        <v>48</v>
      </c>
      <c r="Q3593" s="33" t="s">
        <v>25</v>
      </c>
      <c r="R3593" s="65" t="s">
        <v>31</v>
      </c>
    </row>
    <row r="3594" spans="1:18" x14ac:dyDescent="0.3">
      <c r="A3594" s="57" t="s">
        <v>33748</v>
      </c>
      <c r="B3594" s="56" t="s">
        <v>33747</v>
      </c>
      <c r="C3594" s="57" t="s">
        <v>25695</v>
      </c>
      <c r="D3594" s="35" t="s">
        <v>25695</v>
      </c>
      <c r="E3594" s="54" t="s">
        <v>25696</v>
      </c>
      <c r="F3594" s="58" t="s">
        <v>33749</v>
      </c>
      <c r="G3594" s="58" t="s">
        <v>6119</v>
      </c>
      <c r="H3594" s="58" t="s">
        <v>1835</v>
      </c>
      <c r="I3594" s="59">
        <v>93722</v>
      </c>
      <c r="J3594" s="58" t="s">
        <v>23</v>
      </c>
      <c r="K3594" s="35" t="s">
        <v>1835</v>
      </c>
      <c r="L3594" s="41">
        <v>90045</v>
      </c>
      <c r="M3594" s="35">
        <v>2916</v>
      </c>
      <c r="N3594" s="35">
        <v>1527</v>
      </c>
      <c r="O3594" s="35">
        <v>-1389</v>
      </c>
      <c r="P3594" s="35" t="s">
        <v>48</v>
      </c>
      <c r="Q3594" s="35" t="s">
        <v>25</v>
      </c>
      <c r="R3594" s="65" t="s">
        <v>31</v>
      </c>
    </row>
    <row r="3595" spans="1:18" x14ac:dyDescent="0.3">
      <c r="A3595" s="61" t="s">
        <v>34272</v>
      </c>
      <c r="B3595" s="60" t="s">
        <v>34271</v>
      </c>
      <c r="C3595" s="61" t="s">
        <v>25695</v>
      </c>
      <c r="D3595" s="33" t="s">
        <v>25695</v>
      </c>
      <c r="E3595" s="50" t="s">
        <v>25696</v>
      </c>
      <c r="F3595" s="62" t="s">
        <v>34273</v>
      </c>
      <c r="G3595" s="62" t="s">
        <v>2754</v>
      </c>
      <c r="H3595" s="62" t="s">
        <v>1835</v>
      </c>
      <c r="I3595" s="63">
        <v>92521</v>
      </c>
      <c r="J3595" s="62" t="s">
        <v>23</v>
      </c>
      <c r="K3595" s="33" t="s">
        <v>1835</v>
      </c>
      <c r="L3595" s="38">
        <v>90045</v>
      </c>
      <c r="M3595" s="33">
        <v>2916</v>
      </c>
      <c r="N3595" s="33">
        <v>2100</v>
      </c>
      <c r="O3595" s="33">
        <v>-816</v>
      </c>
      <c r="P3595" s="33" t="s">
        <v>48</v>
      </c>
      <c r="Q3595" s="33" t="s">
        <v>25</v>
      </c>
      <c r="R3595" s="65" t="s">
        <v>31</v>
      </c>
    </row>
    <row r="3596" spans="1:18" x14ac:dyDescent="0.3">
      <c r="A3596" s="57" t="s">
        <v>34275</v>
      </c>
      <c r="B3596" s="56" t="s">
        <v>34274</v>
      </c>
      <c r="C3596" s="57" t="s">
        <v>25695</v>
      </c>
      <c r="D3596" s="35" t="s">
        <v>25695</v>
      </c>
      <c r="E3596" s="54" t="s">
        <v>25696</v>
      </c>
      <c r="F3596" s="58" t="s">
        <v>34276</v>
      </c>
      <c r="G3596" s="58" t="s">
        <v>3195</v>
      </c>
      <c r="H3596" s="58" t="s">
        <v>1835</v>
      </c>
      <c r="I3596" s="59">
        <v>93307</v>
      </c>
      <c r="J3596" s="58" t="s">
        <v>23</v>
      </c>
      <c r="K3596" s="35" t="s">
        <v>1835</v>
      </c>
      <c r="L3596" s="41">
        <v>90045</v>
      </c>
      <c r="M3596" s="35">
        <v>2916</v>
      </c>
      <c r="N3596" s="35">
        <v>1512</v>
      </c>
      <c r="O3596" s="35">
        <v>-1404</v>
      </c>
      <c r="P3596" s="35" t="s">
        <v>48</v>
      </c>
      <c r="Q3596" s="35" t="s">
        <v>25</v>
      </c>
      <c r="R3596" s="65" t="s">
        <v>31</v>
      </c>
    </row>
    <row r="3597" spans="1:18" x14ac:dyDescent="0.3">
      <c r="A3597" s="61" t="s">
        <v>36116</v>
      </c>
      <c r="B3597" s="60" t="s">
        <v>36115</v>
      </c>
      <c r="C3597" s="61" t="s">
        <v>36117</v>
      </c>
      <c r="D3597" s="33" t="s">
        <v>36117</v>
      </c>
      <c r="E3597" s="50" t="s">
        <v>36118</v>
      </c>
      <c r="F3597" s="62" t="s">
        <v>36119</v>
      </c>
      <c r="G3597" s="62" t="s">
        <v>36120</v>
      </c>
      <c r="H3597" s="62"/>
      <c r="I3597" s="63">
        <v>99999</v>
      </c>
      <c r="J3597" s="62" t="s">
        <v>3862</v>
      </c>
      <c r="K3597" s="33" t="s">
        <v>349</v>
      </c>
      <c r="L3597" s="38">
        <v>75062</v>
      </c>
      <c r="M3597" s="33">
        <v>1902</v>
      </c>
      <c r="N3597" s="33">
        <v>1700</v>
      </c>
      <c r="O3597" s="33">
        <v>-202</v>
      </c>
      <c r="P3597" s="33" t="s">
        <v>48</v>
      </c>
      <c r="Q3597" s="33" t="s">
        <v>25</v>
      </c>
      <c r="R3597" s="65" t="s">
        <v>31</v>
      </c>
    </row>
    <row r="3598" spans="1:18" x14ac:dyDescent="0.3">
      <c r="A3598" s="37" t="s">
        <v>25732</v>
      </c>
      <c r="B3598" s="32" t="s">
        <v>25731</v>
      </c>
      <c r="C3598" s="37">
        <v>31015421</v>
      </c>
      <c r="D3598" s="33" t="s">
        <v>25729</v>
      </c>
      <c r="E3598" s="33" t="s">
        <v>25730</v>
      </c>
      <c r="F3598" s="33" t="s">
        <v>25733</v>
      </c>
      <c r="G3598" s="33" t="s">
        <v>15913</v>
      </c>
      <c r="H3598" s="33" t="s">
        <v>3679</v>
      </c>
      <c r="I3598" s="38">
        <v>1810</v>
      </c>
      <c r="J3598" s="33" t="s">
        <v>23</v>
      </c>
      <c r="K3598" s="33" t="s">
        <v>3679</v>
      </c>
      <c r="L3598" s="38">
        <v>2138</v>
      </c>
      <c r="M3598" s="33">
        <v>3042</v>
      </c>
      <c r="N3598" s="33">
        <v>2514</v>
      </c>
      <c r="O3598" s="33">
        <v>-528</v>
      </c>
      <c r="P3598" s="33" t="s">
        <v>48</v>
      </c>
      <c r="Q3598" s="33" t="s">
        <v>25</v>
      </c>
      <c r="R3598" s="65" t="s">
        <v>31</v>
      </c>
    </row>
    <row r="3599" spans="1:18" x14ac:dyDescent="0.3">
      <c r="A3599" s="40" t="s">
        <v>25738</v>
      </c>
      <c r="B3599" s="34" t="s">
        <v>25737</v>
      </c>
      <c r="C3599" s="40">
        <v>31015421</v>
      </c>
      <c r="D3599" s="35" t="s">
        <v>25729</v>
      </c>
      <c r="E3599" s="35" t="s">
        <v>25730</v>
      </c>
      <c r="F3599" s="35" t="s">
        <v>25739</v>
      </c>
      <c r="G3599" s="35" t="s">
        <v>2772</v>
      </c>
      <c r="H3599" s="35" t="s">
        <v>3679</v>
      </c>
      <c r="I3599" s="41">
        <v>1742</v>
      </c>
      <c r="J3599" s="35" t="s">
        <v>23</v>
      </c>
      <c r="K3599" s="35" t="s">
        <v>3679</v>
      </c>
      <c r="L3599" s="41">
        <v>2138</v>
      </c>
      <c r="M3599" s="35">
        <v>3042</v>
      </c>
      <c r="N3599" s="35">
        <v>2742</v>
      </c>
      <c r="O3599" s="35">
        <v>-300</v>
      </c>
      <c r="P3599" s="35" t="s">
        <v>48</v>
      </c>
      <c r="Q3599" s="35" t="s">
        <v>25</v>
      </c>
      <c r="R3599" s="65" t="s">
        <v>31</v>
      </c>
    </row>
    <row r="3600" spans="1:18" x14ac:dyDescent="0.3">
      <c r="A3600" s="37" t="s">
        <v>25744</v>
      </c>
      <c r="B3600" s="32" t="s">
        <v>25743</v>
      </c>
      <c r="C3600" s="37">
        <v>31015421</v>
      </c>
      <c r="D3600" s="33" t="s">
        <v>25729</v>
      </c>
      <c r="E3600" s="33" t="s">
        <v>25730</v>
      </c>
      <c r="F3600" s="33" t="s">
        <v>25745</v>
      </c>
      <c r="G3600" s="33" t="s">
        <v>25746</v>
      </c>
      <c r="H3600" s="33" t="s">
        <v>3679</v>
      </c>
      <c r="I3600" s="38">
        <v>2740</v>
      </c>
      <c r="J3600" s="33" t="s">
        <v>23</v>
      </c>
      <c r="K3600" s="33" t="s">
        <v>3679</v>
      </c>
      <c r="L3600" s="38">
        <v>2138</v>
      </c>
      <c r="M3600" s="33">
        <v>3042</v>
      </c>
      <c r="N3600" s="33">
        <v>1941</v>
      </c>
      <c r="O3600" s="33">
        <v>-1101</v>
      </c>
      <c r="P3600" s="33" t="s">
        <v>48</v>
      </c>
      <c r="Q3600" s="33" t="s">
        <v>25</v>
      </c>
      <c r="R3600" s="65" t="s">
        <v>31</v>
      </c>
    </row>
    <row r="3601" spans="1:18" x14ac:dyDescent="0.3">
      <c r="A3601" s="40" t="s">
        <v>25758</v>
      </c>
      <c r="B3601" s="34" t="s">
        <v>25757</v>
      </c>
      <c r="C3601" s="40">
        <v>31015421</v>
      </c>
      <c r="D3601" s="35" t="s">
        <v>25729</v>
      </c>
      <c r="E3601" s="35" t="s">
        <v>25730</v>
      </c>
      <c r="F3601" s="35" t="s">
        <v>25759</v>
      </c>
      <c r="G3601" s="35" t="s">
        <v>25760</v>
      </c>
      <c r="H3601" s="35" t="s">
        <v>3679</v>
      </c>
      <c r="I3601" s="41">
        <v>1545</v>
      </c>
      <c r="J3601" s="35" t="s">
        <v>23</v>
      </c>
      <c r="K3601" s="35" t="s">
        <v>3679</v>
      </c>
      <c r="L3601" s="41">
        <v>2138</v>
      </c>
      <c r="M3601" s="35">
        <v>3042</v>
      </c>
      <c r="N3601" s="35">
        <v>2010</v>
      </c>
      <c r="O3601" s="35">
        <v>-1032</v>
      </c>
      <c r="P3601" s="35" t="s">
        <v>48</v>
      </c>
      <c r="Q3601" s="35" t="s">
        <v>25</v>
      </c>
      <c r="R3601" s="65" t="s">
        <v>31</v>
      </c>
    </row>
    <row r="3602" spans="1:18" x14ac:dyDescent="0.3">
      <c r="A3602" s="37" t="s">
        <v>25762</v>
      </c>
      <c r="B3602" s="32" t="s">
        <v>25761</v>
      </c>
      <c r="C3602" s="37">
        <v>31015421</v>
      </c>
      <c r="D3602" s="33" t="s">
        <v>25729</v>
      </c>
      <c r="E3602" s="33" t="s">
        <v>25730</v>
      </c>
      <c r="F3602" s="33" t="s">
        <v>25763</v>
      </c>
      <c r="G3602" s="33" t="s">
        <v>25764</v>
      </c>
      <c r="H3602" s="33" t="s">
        <v>3679</v>
      </c>
      <c r="I3602" s="38">
        <v>2668</v>
      </c>
      <c r="J3602" s="33" t="s">
        <v>23</v>
      </c>
      <c r="K3602" s="33" t="s">
        <v>3679</v>
      </c>
      <c r="L3602" s="38">
        <v>2138</v>
      </c>
      <c r="M3602" s="33">
        <v>3042</v>
      </c>
      <c r="N3602" s="33">
        <v>2061</v>
      </c>
      <c r="O3602" s="33">
        <v>-981</v>
      </c>
      <c r="P3602" s="33" t="s">
        <v>48</v>
      </c>
      <c r="Q3602" s="33" t="s">
        <v>25</v>
      </c>
      <c r="R3602" s="65" t="s">
        <v>31</v>
      </c>
    </row>
    <row r="3603" spans="1:18" x14ac:dyDescent="0.3">
      <c r="A3603" s="40" t="s">
        <v>25778</v>
      </c>
      <c r="B3603" s="34" t="s">
        <v>25777</v>
      </c>
      <c r="C3603" s="40">
        <v>31015743</v>
      </c>
      <c r="D3603" s="35" t="s">
        <v>25775</v>
      </c>
      <c r="E3603" s="35" t="s">
        <v>25776</v>
      </c>
      <c r="F3603" s="35" t="s">
        <v>25779</v>
      </c>
      <c r="G3603" s="35" t="s">
        <v>25780</v>
      </c>
      <c r="H3603" s="35" t="s">
        <v>349</v>
      </c>
      <c r="I3603" s="41">
        <v>78006</v>
      </c>
      <c r="J3603" s="35" t="s">
        <v>23</v>
      </c>
      <c r="K3603" s="35" t="s">
        <v>349</v>
      </c>
      <c r="L3603" s="41">
        <v>79072</v>
      </c>
      <c r="M3603" s="35">
        <v>1242</v>
      </c>
      <c r="N3603" s="35">
        <v>1731</v>
      </c>
      <c r="O3603" s="35">
        <v>489</v>
      </c>
      <c r="P3603" s="35" t="s">
        <v>24</v>
      </c>
      <c r="Q3603" s="35" t="s">
        <v>25</v>
      </c>
      <c r="R3603" s="65" t="s">
        <v>15</v>
      </c>
    </row>
    <row r="3604" spans="1:18" x14ac:dyDescent="0.3">
      <c r="A3604" s="40" t="s">
        <v>25782</v>
      </c>
      <c r="B3604" s="34" t="s">
        <v>25781</v>
      </c>
      <c r="C3604" s="40">
        <v>31015743</v>
      </c>
      <c r="D3604" s="35" t="s">
        <v>25775</v>
      </c>
      <c r="E3604" s="35" t="s">
        <v>25776</v>
      </c>
      <c r="F3604" s="35" t="s">
        <v>25783</v>
      </c>
      <c r="G3604" s="35" t="s">
        <v>7351</v>
      </c>
      <c r="H3604" s="35" t="s">
        <v>349</v>
      </c>
      <c r="I3604" s="41">
        <v>78132</v>
      </c>
      <c r="J3604" s="35" t="s">
        <v>23</v>
      </c>
      <c r="K3604" s="35" t="s">
        <v>349</v>
      </c>
      <c r="L3604" s="41">
        <v>79072</v>
      </c>
      <c r="M3604" s="35">
        <v>1242</v>
      </c>
      <c r="N3604" s="35">
        <v>1575</v>
      </c>
      <c r="O3604" s="35">
        <v>333</v>
      </c>
      <c r="P3604" s="35" t="s">
        <v>24</v>
      </c>
      <c r="Q3604" s="35" t="s">
        <v>25</v>
      </c>
      <c r="R3604" s="65" t="s">
        <v>15</v>
      </c>
    </row>
    <row r="3605" spans="1:18" x14ac:dyDescent="0.3">
      <c r="A3605" s="37" t="s">
        <v>25785</v>
      </c>
      <c r="B3605" s="32" t="s">
        <v>25784</v>
      </c>
      <c r="C3605" s="37">
        <v>31015743</v>
      </c>
      <c r="D3605" s="33" t="s">
        <v>25775</v>
      </c>
      <c r="E3605" s="33" t="s">
        <v>25776</v>
      </c>
      <c r="F3605" s="33" t="s">
        <v>25786</v>
      </c>
      <c r="G3605" s="33" t="s">
        <v>3741</v>
      </c>
      <c r="H3605" s="33" t="s">
        <v>349</v>
      </c>
      <c r="I3605" s="38">
        <v>78150</v>
      </c>
      <c r="J3605" s="33" t="s">
        <v>23</v>
      </c>
      <c r="K3605" s="33" t="s">
        <v>349</v>
      </c>
      <c r="L3605" s="38">
        <v>79072</v>
      </c>
      <c r="M3605" s="33">
        <v>1242</v>
      </c>
      <c r="N3605" s="33">
        <v>1575</v>
      </c>
      <c r="O3605" s="33">
        <v>333</v>
      </c>
      <c r="P3605" s="33" t="s">
        <v>24</v>
      </c>
      <c r="Q3605" s="33" t="s">
        <v>25</v>
      </c>
      <c r="R3605" s="65" t="s">
        <v>15</v>
      </c>
    </row>
    <row r="3606" spans="1:18" x14ac:dyDescent="0.3">
      <c r="A3606" s="37" t="s">
        <v>25788</v>
      </c>
      <c r="B3606" s="32" t="s">
        <v>25787</v>
      </c>
      <c r="C3606" s="37">
        <v>31015743</v>
      </c>
      <c r="D3606" s="33" t="s">
        <v>25775</v>
      </c>
      <c r="E3606" s="33" t="s">
        <v>25776</v>
      </c>
      <c r="F3606" s="33" t="s">
        <v>25789</v>
      </c>
      <c r="G3606" s="33" t="s">
        <v>1978</v>
      </c>
      <c r="H3606" s="33" t="s">
        <v>349</v>
      </c>
      <c r="I3606" s="38">
        <v>78230</v>
      </c>
      <c r="J3606" s="33" t="s">
        <v>23</v>
      </c>
      <c r="K3606" s="33" t="s">
        <v>349</v>
      </c>
      <c r="L3606" s="38">
        <v>79072</v>
      </c>
      <c r="M3606" s="33">
        <v>1242</v>
      </c>
      <c r="N3606" s="33">
        <v>1575</v>
      </c>
      <c r="O3606" s="33">
        <v>333</v>
      </c>
      <c r="P3606" s="33" t="s">
        <v>24</v>
      </c>
      <c r="Q3606" s="33" t="s">
        <v>25</v>
      </c>
      <c r="R3606" s="65" t="s">
        <v>15</v>
      </c>
    </row>
    <row r="3607" spans="1:18" x14ac:dyDescent="0.3">
      <c r="A3607" s="40" t="s">
        <v>25791</v>
      </c>
      <c r="B3607" s="34" t="s">
        <v>25790</v>
      </c>
      <c r="C3607" s="40">
        <v>31015743</v>
      </c>
      <c r="D3607" s="35" t="s">
        <v>25775</v>
      </c>
      <c r="E3607" s="35" t="s">
        <v>25776</v>
      </c>
      <c r="F3607" s="35" t="s">
        <v>25792</v>
      </c>
      <c r="G3607" s="35" t="s">
        <v>8041</v>
      </c>
      <c r="H3607" s="35" t="s">
        <v>349</v>
      </c>
      <c r="I3607" s="41">
        <v>78234</v>
      </c>
      <c r="J3607" s="35" t="s">
        <v>23</v>
      </c>
      <c r="K3607" s="35" t="s">
        <v>349</v>
      </c>
      <c r="L3607" s="41">
        <v>79072</v>
      </c>
      <c r="M3607" s="35">
        <v>1242</v>
      </c>
      <c r="N3607" s="35">
        <v>1575</v>
      </c>
      <c r="O3607" s="35">
        <v>333</v>
      </c>
      <c r="P3607" s="35" t="s">
        <v>24</v>
      </c>
      <c r="Q3607" s="35" t="s">
        <v>25</v>
      </c>
      <c r="R3607" s="65" t="s">
        <v>15</v>
      </c>
    </row>
    <row r="3608" spans="1:18" x14ac:dyDescent="0.3">
      <c r="A3608" s="37" t="s">
        <v>25794</v>
      </c>
      <c r="B3608" s="32" t="s">
        <v>25793</v>
      </c>
      <c r="C3608" s="37">
        <v>31015743</v>
      </c>
      <c r="D3608" s="33" t="s">
        <v>25775</v>
      </c>
      <c r="E3608" s="33" t="s">
        <v>25776</v>
      </c>
      <c r="F3608" s="33" t="s">
        <v>8044</v>
      </c>
      <c r="G3608" s="33" t="s">
        <v>25795</v>
      </c>
      <c r="H3608" s="33" t="s">
        <v>349</v>
      </c>
      <c r="I3608" s="38">
        <v>78236</v>
      </c>
      <c r="J3608" s="33" t="s">
        <v>23</v>
      </c>
      <c r="K3608" s="33" t="s">
        <v>349</v>
      </c>
      <c r="L3608" s="38">
        <v>79072</v>
      </c>
      <c r="M3608" s="33">
        <v>1242</v>
      </c>
      <c r="N3608" s="33">
        <v>1575</v>
      </c>
      <c r="O3608" s="33">
        <v>333</v>
      </c>
      <c r="P3608" s="33" t="s">
        <v>24</v>
      </c>
      <c r="Q3608" s="33" t="s">
        <v>25</v>
      </c>
      <c r="R3608" s="65" t="s">
        <v>15</v>
      </c>
    </row>
    <row r="3609" spans="1:18" x14ac:dyDescent="0.3">
      <c r="A3609" s="37" t="s">
        <v>25796</v>
      </c>
      <c r="B3609" s="32" t="s">
        <v>1823</v>
      </c>
      <c r="C3609" s="37">
        <v>31015743</v>
      </c>
      <c r="D3609" s="33" t="s">
        <v>25775</v>
      </c>
      <c r="E3609" s="33" t="s">
        <v>25776</v>
      </c>
      <c r="F3609" s="33" t="s">
        <v>25797</v>
      </c>
      <c r="G3609" s="33" t="s">
        <v>1823</v>
      </c>
      <c r="H3609" s="33" t="s">
        <v>349</v>
      </c>
      <c r="I3609" s="38">
        <v>79109</v>
      </c>
      <c r="J3609" s="33" t="s">
        <v>23</v>
      </c>
      <c r="K3609" s="33" t="s">
        <v>349</v>
      </c>
      <c r="L3609" s="38">
        <v>79072</v>
      </c>
      <c r="M3609" s="33">
        <v>1242</v>
      </c>
      <c r="N3609" s="33">
        <v>1314</v>
      </c>
      <c r="O3609" s="33">
        <v>72</v>
      </c>
      <c r="P3609" s="33" t="s">
        <v>24</v>
      </c>
      <c r="Q3609" s="33" t="s">
        <v>25</v>
      </c>
      <c r="R3609" s="65" t="s">
        <v>15</v>
      </c>
    </row>
    <row r="3610" spans="1:18" x14ac:dyDescent="0.3">
      <c r="A3610" s="37" t="s">
        <v>25799</v>
      </c>
      <c r="B3610" s="32" t="s">
        <v>25798</v>
      </c>
      <c r="C3610" s="37">
        <v>31015743</v>
      </c>
      <c r="D3610" s="33" t="s">
        <v>25775</v>
      </c>
      <c r="E3610" s="33" t="s">
        <v>25776</v>
      </c>
      <c r="F3610" s="33" t="s">
        <v>25800</v>
      </c>
      <c r="G3610" s="33" t="s">
        <v>1473</v>
      </c>
      <c r="H3610" s="33" t="s">
        <v>349</v>
      </c>
      <c r="I3610" s="38">
        <v>78501</v>
      </c>
      <c r="J3610" s="33" t="s">
        <v>23</v>
      </c>
      <c r="K3610" s="33" t="s">
        <v>349</v>
      </c>
      <c r="L3610" s="38">
        <v>79072</v>
      </c>
      <c r="M3610" s="33">
        <v>1242</v>
      </c>
      <c r="N3610" s="33">
        <v>1128</v>
      </c>
      <c r="O3610" s="33">
        <v>-114</v>
      </c>
      <c r="P3610" s="33" t="s">
        <v>48</v>
      </c>
      <c r="Q3610" s="33" t="s">
        <v>25</v>
      </c>
      <c r="R3610" s="65" t="s">
        <v>31</v>
      </c>
    </row>
    <row r="3611" spans="1:18" x14ac:dyDescent="0.3">
      <c r="A3611" s="37" t="s">
        <v>25804</v>
      </c>
      <c r="B3611" s="32" t="s">
        <v>25803</v>
      </c>
      <c r="C3611" s="37">
        <v>31015821</v>
      </c>
      <c r="D3611" s="33" t="s">
        <v>25801</v>
      </c>
      <c r="E3611" s="33" t="s">
        <v>25802</v>
      </c>
      <c r="F3611" s="33" t="s">
        <v>25805</v>
      </c>
      <c r="G3611" s="33" t="s">
        <v>10280</v>
      </c>
      <c r="H3611" s="33" t="s">
        <v>3679</v>
      </c>
      <c r="I3611" s="38">
        <v>1730</v>
      </c>
      <c r="J3611" s="33" t="s">
        <v>23</v>
      </c>
      <c r="K3611" s="33" t="s">
        <v>3679</v>
      </c>
      <c r="L3611" s="38">
        <v>1915</v>
      </c>
      <c r="M3611" s="33">
        <v>3042</v>
      </c>
      <c r="N3611" s="33">
        <v>2742</v>
      </c>
      <c r="O3611" s="33">
        <v>-300</v>
      </c>
      <c r="P3611" s="33" t="s">
        <v>48</v>
      </c>
      <c r="Q3611" s="33" t="s">
        <v>25</v>
      </c>
      <c r="R3611" s="65" t="s">
        <v>31</v>
      </c>
    </row>
    <row r="3612" spans="1:18" x14ac:dyDescent="0.3">
      <c r="A3612" s="40" t="s">
        <v>25807</v>
      </c>
      <c r="B3612" s="34" t="s">
        <v>25806</v>
      </c>
      <c r="C3612" s="40">
        <v>31015821</v>
      </c>
      <c r="D3612" s="35" t="s">
        <v>25801</v>
      </c>
      <c r="E3612" s="35" t="s">
        <v>25802</v>
      </c>
      <c r="F3612" s="35" t="s">
        <v>25808</v>
      </c>
      <c r="G3612" s="35" t="s">
        <v>15598</v>
      </c>
      <c r="H3612" s="35" t="s">
        <v>3679</v>
      </c>
      <c r="I3612" s="41">
        <v>1752</v>
      </c>
      <c r="J3612" s="35" t="s">
        <v>23</v>
      </c>
      <c r="K3612" s="35" t="s">
        <v>3679</v>
      </c>
      <c r="L3612" s="41">
        <v>1915</v>
      </c>
      <c r="M3612" s="35">
        <v>3042</v>
      </c>
      <c r="N3612" s="35">
        <v>2154</v>
      </c>
      <c r="O3612" s="35">
        <v>-888</v>
      </c>
      <c r="P3612" s="35" t="s">
        <v>48</v>
      </c>
      <c r="Q3612" s="35" t="s">
        <v>25</v>
      </c>
      <c r="R3612" s="65" t="s">
        <v>31</v>
      </c>
    </row>
    <row r="3613" spans="1:18" x14ac:dyDescent="0.3">
      <c r="A3613" s="37" t="s">
        <v>25810</v>
      </c>
      <c r="B3613" s="32" t="s">
        <v>25809</v>
      </c>
      <c r="C3613" s="37">
        <v>31015821</v>
      </c>
      <c r="D3613" s="33" t="s">
        <v>25801</v>
      </c>
      <c r="E3613" s="33" t="s">
        <v>25802</v>
      </c>
      <c r="F3613" s="33" t="s">
        <v>25811</v>
      </c>
      <c r="G3613" s="33" t="s">
        <v>4897</v>
      </c>
      <c r="H3613" s="33" t="s">
        <v>3679</v>
      </c>
      <c r="I3613" s="38">
        <v>1803</v>
      </c>
      <c r="J3613" s="33" t="s">
        <v>23</v>
      </c>
      <c r="K3613" s="33" t="s">
        <v>3679</v>
      </c>
      <c r="L3613" s="38">
        <v>1915</v>
      </c>
      <c r="M3613" s="33">
        <v>3042</v>
      </c>
      <c r="N3613" s="33">
        <v>2742</v>
      </c>
      <c r="O3613" s="33">
        <v>-300</v>
      </c>
      <c r="P3613" s="33" t="s">
        <v>48</v>
      </c>
      <c r="Q3613" s="33" t="s">
        <v>25</v>
      </c>
      <c r="R3613" s="65" t="s">
        <v>31</v>
      </c>
    </row>
    <row r="3614" spans="1:18" x14ac:dyDescent="0.3">
      <c r="A3614" s="40" t="s">
        <v>25813</v>
      </c>
      <c r="B3614" s="34" t="s">
        <v>25812</v>
      </c>
      <c r="C3614" s="40">
        <v>31015821</v>
      </c>
      <c r="D3614" s="35" t="s">
        <v>25801</v>
      </c>
      <c r="E3614" s="35" t="s">
        <v>25802</v>
      </c>
      <c r="F3614" s="35" t="s">
        <v>25814</v>
      </c>
      <c r="G3614" s="35" t="s">
        <v>15913</v>
      </c>
      <c r="H3614" s="35" t="s">
        <v>3679</v>
      </c>
      <c r="I3614" s="41">
        <v>1810</v>
      </c>
      <c r="J3614" s="35" t="s">
        <v>23</v>
      </c>
      <c r="K3614" s="35" t="s">
        <v>3679</v>
      </c>
      <c r="L3614" s="41">
        <v>1915</v>
      </c>
      <c r="M3614" s="35">
        <v>3042</v>
      </c>
      <c r="N3614" s="35">
        <v>2514</v>
      </c>
      <c r="O3614" s="35">
        <v>-528</v>
      </c>
      <c r="P3614" s="35" t="s">
        <v>48</v>
      </c>
      <c r="Q3614" s="35" t="s">
        <v>25</v>
      </c>
      <c r="R3614" s="65" t="s">
        <v>31</v>
      </c>
    </row>
    <row r="3615" spans="1:18" x14ac:dyDescent="0.3">
      <c r="A3615" s="37" t="s">
        <v>25816</v>
      </c>
      <c r="B3615" s="32" t="s">
        <v>25815</v>
      </c>
      <c r="C3615" s="37">
        <v>31015821</v>
      </c>
      <c r="D3615" s="33" t="s">
        <v>25801</v>
      </c>
      <c r="E3615" s="33" t="s">
        <v>25802</v>
      </c>
      <c r="F3615" s="33" t="s">
        <v>25817</v>
      </c>
      <c r="G3615" s="33" t="s">
        <v>22717</v>
      </c>
      <c r="H3615" s="33" t="s">
        <v>3679</v>
      </c>
      <c r="I3615" s="38">
        <v>1824</v>
      </c>
      <c r="J3615" s="33" t="s">
        <v>23</v>
      </c>
      <c r="K3615" s="33" t="s">
        <v>3679</v>
      </c>
      <c r="L3615" s="38">
        <v>1915</v>
      </c>
      <c r="M3615" s="33">
        <v>3042</v>
      </c>
      <c r="N3615" s="33">
        <v>2742</v>
      </c>
      <c r="O3615" s="33">
        <v>-300</v>
      </c>
      <c r="P3615" s="33" t="s">
        <v>48</v>
      </c>
      <c r="Q3615" s="33" t="s">
        <v>25</v>
      </c>
      <c r="R3615" s="65" t="s">
        <v>31</v>
      </c>
    </row>
    <row r="3616" spans="1:18" x14ac:dyDescent="0.3">
      <c r="A3616" s="40" t="s">
        <v>25819</v>
      </c>
      <c r="B3616" s="34" t="s">
        <v>25818</v>
      </c>
      <c r="C3616" s="40">
        <v>31015821</v>
      </c>
      <c r="D3616" s="35" t="s">
        <v>25801</v>
      </c>
      <c r="E3616" s="35" t="s">
        <v>25802</v>
      </c>
      <c r="F3616" s="35" t="s">
        <v>25820</v>
      </c>
      <c r="G3616" s="35" t="s">
        <v>12061</v>
      </c>
      <c r="H3616" s="35" t="s">
        <v>3679</v>
      </c>
      <c r="I3616" s="41">
        <v>1842</v>
      </c>
      <c r="J3616" s="35" t="s">
        <v>23</v>
      </c>
      <c r="K3616" s="35" t="s">
        <v>3679</v>
      </c>
      <c r="L3616" s="41">
        <v>1915</v>
      </c>
      <c r="M3616" s="35">
        <v>3042</v>
      </c>
      <c r="N3616" s="35">
        <v>2514</v>
      </c>
      <c r="O3616" s="35">
        <v>-528</v>
      </c>
      <c r="P3616" s="35" t="s">
        <v>48</v>
      </c>
      <c r="Q3616" s="35" t="s">
        <v>25</v>
      </c>
      <c r="R3616" s="65" t="s">
        <v>31</v>
      </c>
    </row>
    <row r="3617" spans="1:18" x14ac:dyDescent="0.3">
      <c r="A3617" s="40" t="s">
        <v>25829</v>
      </c>
      <c r="B3617" s="34" t="s">
        <v>25828</v>
      </c>
      <c r="C3617" s="40">
        <v>31015821</v>
      </c>
      <c r="D3617" s="35" t="s">
        <v>25801</v>
      </c>
      <c r="E3617" s="35" t="s">
        <v>25802</v>
      </c>
      <c r="F3617" s="35" t="s">
        <v>25830</v>
      </c>
      <c r="G3617" s="35" t="s">
        <v>3792</v>
      </c>
      <c r="H3617" s="35" t="s">
        <v>3679</v>
      </c>
      <c r="I3617" s="41">
        <v>1930</v>
      </c>
      <c r="J3617" s="35" t="s">
        <v>23</v>
      </c>
      <c r="K3617" s="35" t="s">
        <v>3679</v>
      </c>
      <c r="L3617" s="41">
        <v>1915</v>
      </c>
      <c r="M3617" s="35">
        <v>3042</v>
      </c>
      <c r="N3617" s="35">
        <v>2514</v>
      </c>
      <c r="O3617" s="35">
        <v>-528</v>
      </c>
      <c r="P3617" s="35" t="s">
        <v>48</v>
      </c>
      <c r="Q3617" s="35" t="s">
        <v>25</v>
      </c>
      <c r="R3617" s="65" t="s">
        <v>31</v>
      </c>
    </row>
    <row r="3618" spans="1:18" x14ac:dyDescent="0.3">
      <c r="A3618" s="40" t="s">
        <v>25832</v>
      </c>
      <c r="B3618" s="34" t="s">
        <v>25831</v>
      </c>
      <c r="C3618" s="40">
        <v>31015821</v>
      </c>
      <c r="D3618" s="35" t="s">
        <v>25801</v>
      </c>
      <c r="E3618" s="35" t="s">
        <v>25802</v>
      </c>
      <c r="F3618" s="35" t="s">
        <v>25833</v>
      </c>
      <c r="G3618" s="35" t="s">
        <v>8683</v>
      </c>
      <c r="H3618" s="35" t="s">
        <v>3679</v>
      </c>
      <c r="I3618" s="41">
        <v>2038</v>
      </c>
      <c r="J3618" s="35" t="s">
        <v>23</v>
      </c>
      <c r="K3618" s="35" t="s">
        <v>3679</v>
      </c>
      <c r="L3618" s="41">
        <v>1915</v>
      </c>
      <c r="M3618" s="35">
        <v>3042</v>
      </c>
      <c r="N3618" s="35">
        <v>1851</v>
      </c>
      <c r="O3618" s="35">
        <v>-1191</v>
      </c>
      <c r="P3618" s="35" t="s">
        <v>48</v>
      </c>
      <c r="Q3618" s="35" t="s">
        <v>25</v>
      </c>
      <c r="R3618" s="65" t="s">
        <v>31</v>
      </c>
    </row>
    <row r="3619" spans="1:18" x14ac:dyDescent="0.3">
      <c r="A3619" s="37" t="s">
        <v>25835</v>
      </c>
      <c r="B3619" s="32" t="s">
        <v>25834</v>
      </c>
      <c r="C3619" s="37">
        <v>31015821</v>
      </c>
      <c r="D3619" s="33" t="s">
        <v>25801</v>
      </c>
      <c r="E3619" s="33" t="s">
        <v>25802</v>
      </c>
      <c r="F3619" s="33" t="s">
        <v>25836</v>
      </c>
      <c r="G3619" s="33" t="s">
        <v>619</v>
      </c>
      <c r="H3619" s="33" t="s">
        <v>3679</v>
      </c>
      <c r="I3619" s="38">
        <v>2050</v>
      </c>
      <c r="J3619" s="33" t="s">
        <v>23</v>
      </c>
      <c r="K3619" s="33" t="s">
        <v>3679</v>
      </c>
      <c r="L3619" s="38">
        <v>1915</v>
      </c>
      <c r="M3619" s="33">
        <v>3042</v>
      </c>
      <c r="N3619" s="33">
        <v>2061</v>
      </c>
      <c r="O3619" s="33">
        <v>-981</v>
      </c>
      <c r="P3619" s="33" t="s">
        <v>48</v>
      </c>
      <c r="Q3619" s="33" t="s">
        <v>25</v>
      </c>
      <c r="R3619" s="65" t="s">
        <v>31</v>
      </c>
    </row>
    <row r="3620" spans="1:18" x14ac:dyDescent="0.3">
      <c r="A3620" s="40" t="s">
        <v>25850</v>
      </c>
      <c r="B3620" s="34" t="s">
        <v>25847</v>
      </c>
      <c r="C3620" s="40">
        <v>31015821</v>
      </c>
      <c r="D3620" s="35" t="s">
        <v>25801</v>
      </c>
      <c r="E3620" s="35" t="s">
        <v>25802</v>
      </c>
      <c r="F3620" s="35" t="s">
        <v>25851</v>
      </c>
      <c r="G3620" s="35" t="s">
        <v>6245</v>
      </c>
      <c r="H3620" s="35" t="s">
        <v>3679</v>
      </c>
      <c r="I3620" s="41">
        <v>2357</v>
      </c>
      <c r="J3620" s="35" t="s">
        <v>23</v>
      </c>
      <c r="K3620" s="35" t="s">
        <v>3679</v>
      </c>
      <c r="L3620" s="41">
        <v>1915</v>
      </c>
      <c r="M3620" s="35">
        <v>3042</v>
      </c>
      <c r="N3620" s="35">
        <v>2061</v>
      </c>
      <c r="O3620" s="35">
        <v>-981</v>
      </c>
      <c r="P3620" s="35" t="s">
        <v>48</v>
      </c>
      <c r="Q3620" s="35" t="s">
        <v>25</v>
      </c>
      <c r="R3620" s="65" t="s">
        <v>31</v>
      </c>
    </row>
    <row r="3621" spans="1:18" x14ac:dyDescent="0.3">
      <c r="A3621" s="40" t="s">
        <v>25858</v>
      </c>
      <c r="B3621" s="34" t="s">
        <v>25857</v>
      </c>
      <c r="C3621" s="40">
        <v>31015830</v>
      </c>
      <c r="D3621" s="35" t="s">
        <v>25855</v>
      </c>
      <c r="E3621" s="35" t="s">
        <v>25856</v>
      </c>
      <c r="F3621" s="35" t="s">
        <v>25859</v>
      </c>
      <c r="G3621" s="35" t="s">
        <v>1165</v>
      </c>
      <c r="H3621" s="35" t="s">
        <v>116</v>
      </c>
      <c r="I3621" s="41">
        <v>7871</v>
      </c>
      <c r="J3621" s="35" t="s">
        <v>23</v>
      </c>
      <c r="K3621" s="35" t="s">
        <v>116</v>
      </c>
      <c r="L3621" s="41">
        <v>7840</v>
      </c>
      <c r="M3621" s="35">
        <v>1779</v>
      </c>
      <c r="N3621" s="35">
        <v>2541</v>
      </c>
      <c r="O3621" s="35">
        <v>762</v>
      </c>
      <c r="P3621" s="35" t="s">
        <v>24</v>
      </c>
      <c r="Q3621" s="35" t="s">
        <v>25</v>
      </c>
      <c r="R3621" s="65" t="s">
        <v>15</v>
      </c>
    </row>
    <row r="3622" spans="1:18" x14ac:dyDescent="0.3">
      <c r="A3622" s="37" t="s">
        <v>25861</v>
      </c>
      <c r="B3622" s="32" t="s">
        <v>25860</v>
      </c>
      <c r="C3622" s="37">
        <v>31015830</v>
      </c>
      <c r="D3622" s="33" t="s">
        <v>25855</v>
      </c>
      <c r="E3622" s="33" t="s">
        <v>25856</v>
      </c>
      <c r="F3622" s="33" t="s">
        <v>25862</v>
      </c>
      <c r="G3622" s="33" t="s">
        <v>6145</v>
      </c>
      <c r="H3622" s="33" t="s">
        <v>116</v>
      </c>
      <c r="I3622" s="38">
        <v>7109</v>
      </c>
      <c r="J3622" s="33" t="s">
        <v>23</v>
      </c>
      <c r="K3622" s="33" t="s">
        <v>116</v>
      </c>
      <c r="L3622" s="38">
        <v>7840</v>
      </c>
      <c r="M3622" s="33">
        <v>1779</v>
      </c>
      <c r="N3622" s="33">
        <v>2541</v>
      </c>
      <c r="O3622" s="33">
        <v>762</v>
      </c>
      <c r="P3622" s="33" t="s">
        <v>24</v>
      </c>
      <c r="Q3622" s="33" t="s">
        <v>25</v>
      </c>
      <c r="R3622" s="65" t="s">
        <v>15</v>
      </c>
    </row>
    <row r="3623" spans="1:18" x14ac:dyDescent="0.3">
      <c r="A3623" s="40" t="s">
        <v>25864</v>
      </c>
      <c r="B3623" s="34" t="s">
        <v>25863</v>
      </c>
      <c r="C3623" s="40">
        <v>31015830</v>
      </c>
      <c r="D3623" s="35" t="s">
        <v>25855</v>
      </c>
      <c r="E3623" s="35" t="s">
        <v>25856</v>
      </c>
      <c r="F3623" s="35" t="s">
        <v>25865</v>
      </c>
      <c r="G3623" s="35" t="s">
        <v>3749</v>
      </c>
      <c r="H3623" s="35" t="s">
        <v>116</v>
      </c>
      <c r="I3623" s="41">
        <v>8809</v>
      </c>
      <c r="J3623" s="35" t="s">
        <v>23</v>
      </c>
      <c r="K3623" s="35" t="s">
        <v>116</v>
      </c>
      <c r="L3623" s="41">
        <v>7840</v>
      </c>
      <c r="M3623" s="35">
        <v>1779</v>
      </c>
      <c r="N3623" s="35">
        <v>2196</v>
      </c>
      <c r="O3623" s="35">
        <v>417</v>
      </c>
      <c r="P3623" s="35" t="s">
        <v>24</v>
      </c>
      <c r="Q3623" s="35" t="s">
        <v>25</v>
      </c>
      <c r="R3623" s="65" t="s">
        <v>15</v>
      </c>
    </row>
    <row r="3624" spans="1:18" x14ac:dyDescent="0.3">
      <c r="A3624" s="37" t="s">
        <v>25867</v>
      </c>
      <c r="B3624" s="32" t="s">
        <v>25866</v>
      </c>
      <c r="C3624" s="37">
        <v>31015830</v>
      </c>
      <c r="D3624" s="33" t="s">
        <v>25855</v>
      </c>
      <c r="E3624" s="33" t="s">
        <v>25856</v>
      </c>
      <c r="F3624" s="33" t="s">
        <v>25868</v>
      </c>
      <c r="G3624" s="33" t="s">
        <v>24820</v>
      </c>
      <c r="H3624" s="33" t="s">
        <v>116</v>
      </c>
      <c r="I3624" s="38">
        <v>7866</v>
      </c>
      <c r="J3624" s="33" t="s">
        <v>23</v>
      </c>
      <c r="K3624" s="33" t="s">
        <v>116</v>
      </c>
      <c r="L3624" s="38">
        <v>7840</v>
      </c>
      <c r="M3624" s="33">
        <v>1779</v>
      </c>
      <c r="N3624" s="33">
        <v>2541</v>
      </c>
      <c r="O3624" s="33">
        <v>762</v>
      </c>
      <c r="P3624" s="33" t="s">
        <v>24</v>
      </c>
      <c r="Q3624" s="33" t="s">
        <v>25</v>
      </c>
      <c r="R3624" s="65" t="s">
        <v>15</v>
      </c>
    </row>
    <row r="3625" spans="1:18" x14ac:dyDescent="0.3">
      <c r="A3625" s="40" t="s">
        <v>25870</v>
      </c>
      <c r="B3625" s="34" t="s">
        <v>25869</v>
      </c>
      <c r="C3625" s="40">
        <v>31015830</v>
      </c>
      <c r="D3625" s="35" t="s">
        <v>25855</v>
      </c>
      <c r="E3625" s="35" t="s">
        <v>25856</v>
      </c>
      <c r="F3625" s="35" t="s">
        <v>25871</v>
      </c>
      <c r="G3625" s="35" t="s">
        <v>25872</v>
      </c>
      <c r="H3625" s="35" t="s">
        <v>116</v>
      </c>
      <c r="I3625" s="41">
        <v>8825</v>
      </c>
      <c r="J3625" s="35" t="s">
        <v>23</v>
      </c>
      <c r="K3625" s="35" t="s">
        <v>116</v>
      </c>
      <c r="L3625" s="41">
        <v>7840</v>
      </c>
      <c r="M3625" s="35">
        <v>1779</v>
      </c>
      <c r="N3625" s="35">
        <v>2196</v>
      </c>
      <c r="O3625" s="35">
        <v>417</v>
      </c>
      <c r="P3625" s="35" t="s">
        <v>24</v>
      </c>
      <c r="Q3625" s="35" t="s">
        <v>25</v>
      </c>
      <c r="R3625" s="65" t="s">
        <v>15</v>
      </c>
    </row>
    <row r="3626" spans="1:18" x14ac:dyDescent="0.3">
      <c r="A3626" s="37" t="s">
        <v>25874</v>
      </c>
      <c r="B3626" s="32" t="s">
        <v>25873</v>
      </c>
      <c r="C3626" s="37">
        <v>31015830</v>
      </c>
      <c r="D3626" s="33" t="s">
        <v>25855</v>
      </c>
      <c r="E3626" s="33" t="s">
        <v>25856</v>
      </c>
      <c r="F3626" s="33" t="s">
        <v>25875</v>
      </c>
      <c r="G3626" s="33" t="s">
        <v>25876</v>
      </c>
      <c r="H3626" s="33" t="s">
        <v>116</v>
      </c>
      <c r="I3626" s="38">
        <v>7876</v>
      </c>
      <c r="J3626" s="33" t="s">
        <v>23</v>
      </c>
      <c r="K3626" s="33" t="s">
        <v>116</v>
      </c>
      <c r="L3626" s="38">
        <v>7840</v>
      </c>
      <c r="M3626" s="33">
        <v>1779</v>
      </c>
      <c r="N3626" s="33">
        <v>2541</v>
      </c>
      <c r="O3626" s="33">
        <v>762</v>
      </c>
      <c r="P3626" s="33" t="s">
        <v>24</v>
      </c>
      <c r="Q3626" s="33" t="s">
        <v>25</v>
      </c>
      <c r="R3626" s="65" t="s">
        <v>15</v>
      </c>
    </row>
    <row r="3627" spans="1:18" x14ac:dyDescent="0.3">
      <c r="A3627" s="40" t="s">
        <v>25878</v>
      </c>
      <c r="B3627" s="34" t="s">
        <v>25877</v>
      </c>
      <c r="C3627" s="40">
        <v>31015830</v>
      </c>
      <c r="D3627" s="35" t="s">
        <v>25855</v>
      </c>
      <c r="E3627" s="35" t="s">
        <v>25856</v>
      </c>
      <c r="F3627" s="35" t="s">
        <v>25879</v>
      </c>
      <c r="G3627" s="35" t="s">
        <v>9389</v>
      </c>
      <c r="H3627" s="35" t="s">
        <v>116</v>
      </c>
      <c r="I3627" s="41">
        <v>7860</v>
      </c>
      <c r="J3627" s="35" t="s">
        <v>23</v>
      </c>
      <c r="K3627" s="35" t="s">
        <v>116</v>
      </c>
      <c r="L3627" s="41">
        <v>7840</v>
      </c>
      <c r="M3627" s="35">
        <v>1779</v>
      </c>
      <c r="N3627" s="35">
        <v>2541</v>
      </c>
      <c r="O3627" s="35">
        <v>762</v>
      </c>
      <c r="P3627" s="35" t="s">
        <v>24</v>
      </c>
      <c r="Q3627" s="35" t="s">
        <v>25</v>
      </c>
      <c r="R3627" s="65" t="s">
        <v>15</v>
      </c>
    </row>
    <row r="3628" spans="1:18" x14ac:dyDescent="0.3">
      <c r="A3628" s="37" t="s">
        <v>25881</v>
      </c>
      <c r="B3628" s="32" t="s">
        <v>25880</v>
      </c>
      <c r="C3628" s="37">
        <v>31015830</v>
      </c>
      <c r="D3628" s="33" t="s">
        <v>25855</v>
      </c>
      <c r="E3628" s="33" t="s">
        <v>25856</v>
      </c>
      <c r="F3628" s="33" t="s">
        <v>25882</v>
      </c>
      <c r="G3628" s="33" t="s">
        <v>25883</v>
      </c>
      <c r="H3628" s="33" t="s">
        <v>116</v>
      </c>
      <c r="I3628" s="38">
        <v>7836</v>
      </c>
      <c r="J3628" s="33" t="s">
        <v>23</v>
      </c>
      <c r="K3628" s="33" t="s">
        <v>116</v>
      </c>
      <c r="L3628" s="38">
        <v>7840</v>
      </c>
      <c r="M3628" s="33">
        <v>1779</v>
      </c>
      <c r="N3628" s="33">
        <v>2541</v>
      </c>
      <c r="O3628" s="33">
        <v>762</v>
      </c>
      <c r="P3628" s="33" t="s">
        <v>24</v>
      </c>
      <c r="Q3628" s="33" t="s">
        <v>25</v>
      </c>
      <c r="R3628" s="65" t="s">
        <v>15</v>
      </c>
    </row>
    <row r="3629" spans="1:18" x14ac:dyDescent="0.3">
      <c r="A3629" s="40" t="s">
        <v>25885</v>
      </c>
      <c r="B3629" s="34" t="s">
        <v>25884</v>
      </c>
      <c r="C3629" s="40">
        <v>31015830</v>
      </c>
      <c r="D3629" s="35" t="s">
        <v>25855</v>
      </c>
      <c r="E3629" s="35" t="s">
        <v>25856</v>
      </c>
      <c r="F3629" s="35" t="s">
        <v>25886</v>
      </c>
      <c r="G3629" s="35" t="s">
        <v>9389</v>
      </c>
      <c r="H3629" s="35" t="s">
        <v>116</v>
      </c>
      <c r="I3629" s="41">
        <v>7860</v>
      </c>
      <c r="J3629" s="35" t="s">
        <v>23</v>
      </c>
      <c r="K3629" s="35" t="s">
        <v>116</v>
      </c>
      <c r="L3629" s="41">
        <v>7840</v>
      </c>
      <c r="M3629" s="35">
        <v>1779</v>
      </c>
      <c r="N3629" s="35">
        <v>2541</v>
      </c>
      <c r="O3629" s="35">
        <v>762</v>
      </c>
      <c r="P3629" s="35" t="s">
        <v>24</v>
      </c>
      <c r="Q3629" s="35" t="s">
        <v>25</v>
      </c>
      <c r="R3629" s="65" t="s">
        <v>15</v>
      </c>
    </row>
    <row r="3630" spans="1:18" x14ac:dyDescent="0.3">
      <c r="A3630" s="37" t="s">
        <v>25888</v>
      </c>
      <c r="B3630" s="32" t="s">
        <v>25887</v>
      </c>
      <c r="C3630" s="37">
        <v>31015830</v>
      </c>
      <c r="D3630" s="33" t="s">
        <v>25855</v>
      </c>
      <c r="E3630" s="33" t="s">
        <v>25856</v>
      </c>
      <c r="F3630" s="33" t="s">
        <v>25889</v>
      </c>
      <c r="G3630" s="33" t="s">
        <v>25890</v>
      </c>
      <c r="H3630" s="33" t="s">
        <v>116</v>
      </c>
      <c r="I3630" s="38">
        <v>8801</v>
      </c>
      <c r="J3630" s="33" t="s">
        <v>23</v>
      </c>
      <c r="K3630" s="33" t="s">
        <v>116</v>
      </c>
      <c r="L3630" s="38">
        <v>7840</v>
      </c>
      <c r="M3630" s="33">
        <v>1779</v>
      </c>
      <c r="N3630" s="33">
        <v>2196</v>
      </c>
      <c r="O3630" s="33">
        <v>417</v>
      </c>
      <c r="P3630" s="33" t="s">
        <v>24</v>
      </c>
      <c r="Q3630" s="33" t="s">
        <v>25</v>
      </c>
      <c r="R3630" s="65" t="s">
        <v>15</v>
      </c>
    </row>
    <row r="3631" spans="1:18" x14ac:dyDescent="0.3">
      <c r="A3631" s="40" t="s">
        <v>25891</v>
      </c>
      <c r="B3631" s="34" t="s">
        <v>3768</v>
      </c>
      <c r="C3631" s="40">
        <v>31015830</v>
      </c>
      <c r="D3631" s="35" t="s">
        <v>25855</v>
      </c>
      <c r="E3631" s="35" t="s">
        <v>25856</v>
      </c>
      <c r="F3631" s="35" t="s">
        <v>25892</v>
      </c>
      <c r="G3631" s="35" t="s">
        <v>3771</v>
      </c>
      <c r="H3631" s="35" t="s">
        <v>116</v>
      </c>
      <c r="I3631" s="41">
        <v>8876</v>
      </c>
      <c r="J3631" s="35" t="s">
        <v>23</v>
      </c>
      <c r="K3631" s="35" t="s">
        <v>116</v>
      </c>
      <c r="L3631" s="41">
        <v>7840</v>
      </c>
      <c r="M3631" s="35">
        <v>1779</v>
      </c>
      <c r="N3631" s="35">
        <v>2361</v>
      </c>
      <c r="O3631" s="35">
        <v>582</v>
      </c>
      <c r="P3631" s="35" t="s">
        <v>24</v>
      </c>
      <c r="Q3631" s="35" t="s">
        <v>25</v>
      </c>
      <c r="R3631" s="65" t="s">
        <v>15</v>
      </c>
    </row>
    <row r="3632" spans="1:18" x14ac:dyDescent="0.3">
      <c r="A3632" s="37" t="s">
        <v>25894</v>
      </c>
      <c r="B3632" s="32" t="s">
        <v>25893</v>
      </c>
      <c r="C3632" s="37">
        <v>31015830</v>
      </c>
      <c r="D3632" s="33" t="s">
        <v>25855</v>
      </c>
      <c r="E3632" s="33" t="s">
        <v>25856</v>
      </c>
      <c r="F3632" s="33" t="s">
        <v>25895</v>
      </c>
      <c r="G3632" s="33" t="s">
        <v>9397</v>
      </c>
      <c r="H3632" s="33" t="s">
        <v>116</v>
      </c>
      <c r="I3632" s="38">
        <v>7054</v>
      </c>
      <c r="J3632" s="33" t="s">
        <v>23</v>
      </c>
      <c r="K3632" s="33" t="s">
        <v>116</v>
      </c>
      <c r="L3632" s="38">
        <v>7840</v>
      </c>
      <c r="M3632" s="33">
        <v>1779</v>
      </c>
      <c r="N3632" s="33">
        <v>2541</v>
      </c>
      <c r="O3632" s="33">
        <v>762</v>
      </c>
      <c r="P3632" s="33" t="s">
        <v>24</v>
      </c>
      <c r="Q3632" s="33" t="s">
        <v>25</v>
      </c>
      <c r="R3632" s="65" t="s">
        <v>15</v>
      </c>
    </row>
    <row r="3633" spans="1:18" x14ac:dyDescent="0.3">
      <c r="A3633" s="57" t="s">
        <v>36205</v>
      </c>
      <c r="B3633" s="56" t="s">
        <v>36204</v>
      </c>
      <c r="C3633" s="57" t="s">
        <v>36206</v>
      </c>
      <c r="D3633" s="35" t="s">
        <v>36206</v>
      </c>
      <c r="E3633" s="54" t="s">
        <v>36207</v>
      </c>
      <c r="F3633" s="58" t="s">
        <v>36208</v>
      </c>
      <c r="G3633" s="58" t="s">
        <v>36209</v>
      </c>
      <c r="H3633" s="58" t="s">
        <v>3679</v>
      </c>
      <c r="I3633" s="59">
        <v>1566</v>
      </c>
      <c r="J3633" s="58" t="s">
        <v>23</v>
      </c>
      <c r="K3633" s="35" t="s">
        <v>3679</v>
      </c>
      <c r="L3633" s="41">
        <v>1106</v>
      </c>
      <c r="M3633" s="35">
        <v>1743</v>
      </c>
      <c r="N3633" s="35">
        <v>2010</v>
      </c>
      <c r="O3633" s="35">
        <v>267</v>
      </c>
      <c r="P3633" s="35" t="s">
        <v>24</v>
      </c>
      <c r="Q3633" s="35" t="s">
        <v>25</v>
      </c>
      <c r="R3633" s="65" t="s">
        <v>15</v>
      </c>
    </row>
    <row r="3634" spans="1:18" x14ac:dyDescent="0.3">
      <c r="A3634" s="61" t="s">
        <v>36216</v>
      </c>
      <c r="B3634" s="60" t="s">
        <v>36215</v>
      </c>
      <c r="C3634" s="61" t="s">
        <v>36206</v>
      </c>
      <c r="D3634" s="33" t="s">
        <v>36206</v>
      </c>
      <c r="E3634" s="50" t="s">
        <v>36207</v>
      </c>
      <c r="F3634" s="62" t="s">
        <v>36217</v>
      </c>
      <c r="G3634" s="62" t="s">
        <v>2772</v>
      </c>
      <c r="H3634" s="62" t="s">
        <v>3679</v>
      </c>
      <c r="I3634" s="63">
        <v>1742</v>
      </c>
      <c r="J3634" s="62" t="s">
        <v>23</v>
      </c>
      <c r="K3634" s="33" t="s">
        <v>3679</v>
      </c>
      <c r="L3634" s="38">
        <v>1106</v>
      </c>
      <c r="M3634" s="33">
        <v>1743</v>
      </c>
      <c r="N3634" s="33">
        <v>2742</v>
      </c>
      <c r="O3634" s="33">
        <v>999</v>
      </c>
      <c r="P3634" s="33" t="s">
        <v>24</v>
      </c>
      <c r="Q3634" s="33" t="s">
        <v>25</v>
      </c>
      <c r="R3634" s="65" t="s">
        <v>15</v>
      </c>
    </row>
    <row r="3635" spans="1:18" x14ac:dyDescent="0.3">
      <c r="A3635" s="37" t="s">
        <v>25905</v>
      </c>
      <c r="B3635" s="32" t="s">
        <v>25904</v>
      </c>
      <c r="C3635" s="37">
        <v>31016605</v>
      </c>
      <c r="D3635" s="33" t="s">
        <v>25902</v>
      </c>
      <c r="E3635" s="33" t="s">
        <v>25903</v>
      </c>
      <c r="F3635" s="33" t="s">
        <v>20873</v>
      </c>
      <c r="G3635" s="33" t="s">
        <v>3133</v>
      </c>
      <c r="H3635" s="33" t="s">
        <v>1835</v>
      </c>
      <c r="I3635" s="38">
        <v>95833</v>
      </c>
      <c r="J3635" s="33" t="s">
        <v>23</v>
      </c>
      <c r="K3635" s="33" t="s">
        <v>1835</v>
      </c>
      <c r="L3635" s="38">
        <v>94501</v>
      </c>
      <c r="M3635" s="33">
        <v>3534</v>
      </c>
      <c r="N3635" s="33">
        <v>2100</v>
      </c>
      <c r="O3635" s="33">
        <v>-1434</v>
      </c>
      <c r="P3635" s="33" t="s">
        <v>48</v>
      </c>
      <c r="Q3635" s="33" t="s">
        <v>25</v>
      </c>
      <c r="R3635" s="65" t="s">
        <v>31</v>
      </c>
    </row>
    <row r="3636" spans="1:18" x14ac:dyDescent="0.3">
      <c r="A3636" s="40" t="s">
        <v>25914</v>
      </c>
      <c r="B3636" s="34" t="s">
        <v>25913</v>
      </c>
      <c r="C3636" s="40">
        <v>31016810</v>
      </c>
      <c r="D3636" s="35" t="s">
        <v>25911</v>
      </c>
      <c r="E3636" s="35" t="s">
        <v>25912</v>
      </c>
      <c r="F3636" s="35" t="s">
        <v>25915</v>
      </c>
      <c r="G3636" s="35" t="s">
        <v>3833</v>
      </c>
      <c r="H3636" s="35" t="s">
        <v>250</v>
      </c>
      <c r="I3636" s="41">
        <v>32839</v>
      </c>
      <c r="J3636" s="35" t="s">
        <v>23</v>
      </c>
      <c r="K3636" s="35" t="s">
        <v>250</v>
      </c>
      <c r="L3636" s="41">
        <v>33416</v>
      </c>
      <c r="M3636" s="35">
        <v>2124</v>
      </c>
      <c r="N3636" s="35">
        <v>1659</v>
      </c>
      <c r="O3636" s="35">
        <v>-465</v>
      </c>
      <c r="P3636" s="35" t="s">
        <v>48</v>
      </c>
      <c r="Q3636" s="35" t="s">
        <v>25</v>
      </c>
      <c r="R3636" s="65" t="s">
        <v>31</v>
      </c>
    </row>
    <row r="3637" spans="1:18" x14ac:dyDescent="0.3">
      <c r="A3637" s="37" t="s">
        <v>25919</v>
      </c>
      <c r="B3637" s="32" t="s">
        <v>25918</v>
      </c>
      <c r="C3637" s="37">
        <v>31016838</v>
      </c>
      <c r="D3637" s="33" t="s">
        <v>25916</v>
      </c>
      <c r="E3637" s="33" t="s">
        <v>25917</v>
      </c>
      <c r="F3637" s="33" t="s">
        <v>25920</v>
      </c>
      <c r="G3637" s="33" t="s">
        <v>4202</v>
      </c>
      <c r="H3637" s="33" t="s">
        <v>214</v>
      </c>
      <c r="I3637" s="38">
        <v>15601</v>
      </c>
      <c r="J3637" s="33" t="s">
        <v>23</v>
      </c>
      <c r="K3637" s="33" t="s">
        <v>214</v>
      </c>
      <c r="L3637" s="38">
        <v>16509</v>
      </c>
      <c r="M3637" s="33">
        <v>1125</v>
      </c>
      <c r="N3637" s="33">
        <v>1833</v>
      </c>
      <c r="O3637" s="33">
        <v>708</v>
      </c>
      <c r="P3637" s="33" t="s">
        <v>24</v>
      </c>
      <c r="Q3637" s="33" t="s">
        <v>25</v>
      </c>
      <c r="R3637" s="65" t="s">
        <v>15</v>
      </c>
    </row>
    <row r="3638" spans="1:18" x14ac:dyDescent="0.3">
      <c r="A3638" s="37" t="s">
        <v>25929</v>
      </c>
      <c r="B3638" s="32" t="s">
        <v>25928</v>
      </c>
      <c r="C3638" s="37">
        <v>31017305</v>
      </c>
      <c r="D3638" s="33" t="s">
        <v>25926</v>
      </c>
      <c r="E3638" s="33" t="s">
        <v>25927</v>
      </c>
      <c r="F3638" s="33" t="s">
        <v>25930</v>
      </c>
      <c r="G3638" s="33" t="s">
        <v>16311</v>
      </c>
      <c r="H3638" s="33" t="s">
        <v>1835</v>
      </c>
      <c r="I3638" s="38">
        <v>93637</v>
      </c>
      <c r="J3638" s="33" t="s">
        <v>23</v>
      </c>
      <c r="K3638" s="33" t="s">
        <v>1835</v>
      </c>
      <c r="L3638" s="38">
        <v>95128</v>
      </c>
      <c r="M3638" s="33">
        <v>4200</v>
      </c>
      <c r="N3638" s="33">
        <v>1527</v>
      </c>
      <c r="O3638" s="33">
        <v>-2673</v>
      </c>
      <c r="P3638" s="33" t="s">
        <v>48</v>
      </c>
      <c r="Q3638" s="33" t="s">
        <v>25</v>
      </c>
      <c r="R3638" s="65" t="s">
        <v>31</v>
      </c>
    </row>
    <row r="3639" spans="1:18" x14ac:dyDescent="0.3">
      <c r="A3639" s="40" t="s">
        <v>25931</v>
      </c>
      <c r="B3639" s="34" t="s">
        <v>25928</v>
      </c>
      <c r="C3639" s="40">
        <v>31017305</v>
      </c>
      <c r="D3639" s="35" t="s">
        <v>25926</v>
      </c>
      <c r="E3639" s="35" t="s">
        <v>25927</v>
      </c>
      <c r="F3639" s="35" t="s">
        <v>2216</v>
      </c>
      <c r="G3639" s="35" t="s">
        <v>2217</v>
      </c>
      <c r="H3639" s="35" t="s">
        <v>1835</v>
      </c>
      <c r="I3639" s="41">
        <v>95076</v>
      </c>
      <c r="J3639" s="35" t="s">
        <v>23</v>
      </c>
      <c r="K3639" s="35" t="s">
        <v>1835</v>
      </c>
      <c r="L3639" s="41">
        <v>95128</v>
      </c>
      <c r="M3639" s="35">
        <v>4200</v>
      </c>
      <c r="N3639" s="35">
        <v>2643</v>
      </c>
      <c r="O3639" s="35">
        <v>-1557</v>
      </c>
      <c r="P3639" s="35" t="s">
        <v>48</v>
      </c>
      <c r="Q3639" s="35" t="s">
        <v>25</v>
      </c>
      <c r="R3639" s="65" t="s">
        <v>31</v>
      </c>
    </row>
    <row r="3640" spans="1:18" x14ac:dyDescent="0.3">
      <c r="A3640" s="37" t="s">
        <v>25932</v>
      </c>
      <c r="B3640" s="32" t="s">
        <v>25928</v>
      </c>
      <c r="C3640" s="37">
        <v>31017305</v>
      </c>
      <c r="D3640" s="33" t="s">
        <v>25926</v>
      </c>
      <c r="E3640" s="33" t="s">
        <v>25927</v>
      </c>
      <c r="F3640" s="33" t="s">
        <v>25933</v>
      </c>
      <c r="G3640" s="33" t="s">
        <v>17271</v>
      </c>
      <c r="H3640" s="33" t="s">
        <v>1835</v>
      </c>
      <c r="I3640" s="38">
        <v>95661</v>
      </c>
      <c r="J3640" s="33" t="s">
        <v>23</v>
      </c>
      <c r="K3640" s="33" t="s">
        <v>1835</v>
      </c>
      <c r="L3640" s="38">
        <v>95128</v>
      </c>
      <c r="M3640" s="33">
        <v>4200</v>
      </c>
      <c r="N3640" s="33">
        <v>2034</v>
      </c>
      <c r="O3640" s="33">
        <v>-2166</v>
      </c>
      <c r="P3640" s="33" t="s">
        <v>48</v>
      </c>
      <c r="Q3640" s="33" t="s">
        <v>25</v>
      </c>
      <c r="R3640" s="65" t="s">
        <v>31</v>
      </c>
    </row>
    <row r="3641" spans="1:18" x14ac:dyDescent="0.3">
      <c r="A3641" s="37" t="s">
        <v>25952</v>
      </c>
      <c r="B3641" s="32" t="s">
        <v>25951</v>
      </c>
      <c r="C3641" s="37">
        <v>31020611</v>
      </c>
      <c r="D3641" s="33" t="s">
        <v>25949</v>
      </c>
      <c r="E3641" s="33" t="s">
        <v>25950</v>
      </c>
      <c r="F3641" s="33" t="s">
        <v>25953</v>
      </c>
      <c r="G3641" s="33" t="s">
        <v>5642</v>
      </c>
      <c r="H3641" s="33" t="s">
        <v>47</v>
      </c>
      <c r="I3641" s="38">
        <v>30009</v>
      </c>
      <c r="J3641" s="33" t="s">
        <v>23</v>
      </c>
      <c r="K3641" s="33" t="s">
        <v>47</v>
      </c>
      <c r="L3641" s="38">
        <v>30528</v>
      </c>
      <c r="M3641" s="33">
        <v>1242</v>
      </c>
      <c r="N3641" s="33">
        <v>1953</v>
      </c>
      <c r="O3641" s="33">
        <v>711</v>
      </c>
      <c r="P3641" s="33" t="s">
        <v>24</v>
      </c>
      <c r="Q3641" s="33" t="s">
        <v>25</v>
      </c>
      <c r="R3641" s="65" t="s">
        <v>15</v>
      </c>
    </row>
    <row r="3642" spans="1:18" x14ac:dyDescent="0.3">
      <c r="A3642" s="40" t="s">
        <v>25961</v>
      </c>
      <c r="B3642" s="34" t="s">
        <v>2157</v>
      </c>
      <c r="C3642" s="40">
        <v>31022120</v>
      </c>
      <c r="D3642" s="35" t="s">
        <v>25959</v>
      </c>
      <c r="E3642" s="35" t="s">
        <v>25960</v>
      </c>
      <c r="F3642" s="35" t="s">
        <v>2159</v>
      </c>
      <c r="G3642" s="35" t="s">
        <v>2160</v>
      </c>
      <c r="H3642" s="35" t="s">
        <v>22</v>
      </c>
      <c r="I3642" s="41">
        <v>20619</v>
      </c>
      <c r="J3642" s="35" t="s">
        <v>23</v>
      </c>
      <c r="K3642" s="35" t="s">
        <v>22</v>
      </c>
      <c r="L3642" s="41">
        <v>20762</v>
      </c>
      <c r="M3642" s="35">
        <v>2535</v>
      </c>
      <c r="N3642" s="35">
        <v>1749</v>
      </c>
      <c r="O3642" s="35">
        <v>-786</v>
      </c>
      <c r="P3642" s="35" t="s">
        <v>48</v>
      </c>
      <c r="Q3642" s="35" t="s">
        <v>25</v>
      </c>
      <c r="R3642" s="65" t="s">
        <v>31</v>
      </c>
    </row>
    <row r="3643" spans="1:18" x14ac:dyDescent="0.3">
      <c r="A3643" s="40" t="s">
        <v>25965</v>
      </c>
      <c r="B3643" s="34" t="s">
        <v>25964</v>
      </c>
      <c r="C3643" s="40">
        <v>31023443</v>
      </c>
      <c r="D3643" s="35" t="s">
        <v>25962</v>
      </c>
      <c r="E3643" s="35" t="s">
        <v>25963</v>
      </c>
      <c r="F3643" s="35" t="s">
        <v>25966</v>
      </c>
      <c r="G3643" s="35" t="s">
        <v>1978</v>
      </c>
      <c r="H3643" s="35" t="s">
        <v>349</v>
      </c>
      <c r="I3643" s="41">
        <v>78205</v>
      </c>
      <c r="J3643" s="35" t="s">
        <v>23</v>
      </c>
      <c r="K3643" s="35" t="s">
        <v>349</v>
      </c>
      <c r="L3643" s="41">
        <v>79906</v>
      </c>
      <c r="M3643" s="35">
        <v>1293</v>
      </c>
      <c r="N3643" s="35">
        <v>1575</v>
      </c>
      <c r="O3643" s="35">
        <v>282</v>
      </c>
      <c r="P3643" s="35" t="s">
        <v>24</v>
      </c>
      <c r="Q3643" s="35" t="s">
        <v>25</v>
      </c>
      <c r="R3643" s="65" t="s">
        <v>15</v>
      </c>
    </row>
    <row r="3644" spans="1:18" x14ac:dyDescent="0.3">
      <c r="A3644" s="37" t="s">
        <v>25968</v>
      </c>
      <c r="B3644" s="32" t="s">
        <v>25967</v>
      </c>
      <c r="C3644" s="37">
        <v>31023443</v>
      </c>
      <c r="D3644" s="33" t="s">
        <v>25962</v>
      </c>
      <c r="E3644" s="33" t="s">
        <v>25963</v>
      </c>
      <c r="F3644" s="33" t="s">
        <v>25969</v>
      </c>
      <c r="G3644" s="33" t="s">
        <v>1978</v>
      </c>
      <c r="H3644" s="33" t="s">
        <v>349</v>
      </c>
      <c r="I3644" s="38">
        <v>78209</v>
      </c>
      <c r="J3644" s="33" t="s">
        <v>23</v>
      </c>
      <c r="K3644" s="33" t="s">
        <v>349</v>
      </c>
      <c r="L3644" s="38">
        <v>79906</v>
      </c>
      <c r="M3644" s="33">
        <v>1293</v>
      </c>
      <c r="N3644" s="33">
        <v>1575</v>
      </c>
      <c r="O3644" s="33">
        <v>282</v>
      </c>
      <c r="P3644" s="33" t="s">
        <v>24</v>
      </c>
      <c r="Q3644" s="33" t="s">
        <v>25</v>
      </c>
      <c r="R3644" s="65" t="s">
        <v>15</v>
      </c>
    </row>
    <row r="3645" spans="1:18" x14ac:dyDescent="0.3">
      <c r="A3645" s="40" t="s">
        <v>25971</v>
      </c>
      <c r="B3645" s="34" t="s">
        <v>25970</v>
      </c>
      <c r="C3645" s="40">
        <v>31023443</v>
      </c>
      <c r="D3645" s="35" t="s">
        <v>25962</v>
      </c>
      <c r="E3645" s="35" t="s">
        <v>25963</v>
      </c>
      <c r="F3645" s="35" t="s">
        <v>25972</v>
      </c>
      <c r="G3645" s="35" t="s">
        <v>1978</v>
      </c>
      <c r="H3645" s="35" t="s">
        <v>349</v>
      </c>
      <c r="I3645" s="41">
        <v>78218</v>
      </c>
      <c r="J3645" s="35" t="s">
        <v>23</v>
      </c>
      <c r="K3645" s="35" t="s">
        <v>349</v>
      </c>
      <c r="L3645" s="41">
        <v>79906</v>
      </c>
      <c r="M3645" s="35">
        <v>1293</v>
      </c>
      <c r="N3645" s="35">
        <v>1575</v>
      </c>
      <c r="O3645" s="35">
        <v>282</v>
      </c>
      <c r="P3645" s="35" t="s">
        <v>24</v>
      </c>
      <c r="Q3645" s="35" t="s">
        <v>25</v>
      </c>
      <c r="R3645" s="65" t="s">
        <v>15</v>
      </c>
    </row>
    <row r="3646" spans="1:18" x14ac:dyDescent="0.3">
      <c r="A3646" s="40" t="s">
        <v>25974</v>
      </c>
      <c r="B3646" s="34" t="s">
        <v>25973</v>
      </c>
      <c r="C3646" s="40">
        <v>31023443</v>
      </c>
      <c r="D3646" s="35" t="s">
        <v>25962</v>
      </c>
      <c r="E3646" s="35" t="s">
        <v>25963</v>
      </c>
      <c r="F3646" s="35" t="s">
        <v>25975</v>
      </c>
      <c r="G3646" s="35" t="s">
        <v>1978</v>
      </c>
      <c r="H3646" s="35" t="s">
        <v>349</v>
      </c>
      <c r="I3646" s="41">
        <v>78232</v>
      </c>
      <c r="J3646" s="35" t="s">
        <v>23</v>
      </c>
      <c r="K3646" s="35" t="s">
        <v>349</v>
      </c>
      <c r="L3646" s="41">
        <v>79906</v>
      </c>
      <c r="M3646" s="35">
        <v>1293</v>
      </c>
      <c r="N3646" s="35">
        <v>1575</v>
      </c>
      <c r="O3646" s="35">
        <v>282</v>
      </c>
      <c r="P3646" s="35" t="s">
        <v>24</v>
      </c>
      <c r="Q3646" s="35" t="s">
        <v>25</v>
      </c>
      <c r="R3646" s="65" t="s">
        <v>15</v>
      </c>
    </row>
    <row r="3647" spans="1:18" x14ac:dyDescent="0.3">
      <c r="A3647" s="61" t="s">
        <v>35453</v>
      </c>
      <c r="B3647" s="60" t="s">
        <v>35452</v>
      </c>
      <c r="C3647" s="61" t="s">
        <v>35454</v>
      </c>
      <c r="D3647" s="33" t="s">
        <v>35454</v>
      </c>
      <c r="E3647" s="50" t="s">
        <v>35455</v>
      </c>
      <c r="F3647" s="62" t="s">
        <v>35456</v>
      </c>
      <c r="G3647" s="62" t="s">
        <v>35457</v>
      </c>
      <c r="H3647" s="62" t="s">
        <v>349</v>
      </c>
      <c r="I3647" s="63">
        <v>78150</v>
      </c>
      <c r="J3647" s="62" t="s">
        <v>23</v>
      </c>
      <c r="K3647" s="33" t="s">
        <v>349</v>
      </c>
      <c r="L3647" s="38">
        <v>76012</v>
      </c>
      <c r="M3647" s="33">
        <v>1731</v>
      </c>
      <c r="N3647" s="33">
        <v>1575</v>
      </c>
      <c r="O3647" s="33">
        <v>-156</v>
      </c>
      <c r="P3647" s="33" t="s">
        <v>48</v>
      </c>
      <c r="Q3647" s="33" t="s">
        <v>25</v>
      </c>
      <c r="R3647" s="65" t="s">
        <v>31</v>
      </c>
    </row>
    <row r="3648" spans="1:18" x14ac:dyDescent="0.3">
      <c r="A3648" s="40" t="s">
        <v>25999</v>
      </c>
      <c r="B3648" s="34" t="s">
        <v>25998</v>
      </c>
      <c r="C3648" s="40">
        <v>31025438</v>
      </c>
      <c r="D3648" s="35" t="s">
        <v>25996</v>
      </c>
      <c r="E3648" s="35" t="s">
        <v>25997</v>
      </c>
      <c r="F3648" s="35" t="s">
        <v>4518</v>
      </c>
      <c r="G3648" s="35" t="s">
        <v>213</v>
      </c>
      <c r="H3648" s="35" t="s">
        <v>214</v>
      </c>
      <c r="I3648" s="41">
        <v>19103</v>
      </c>
      <c r="J3648" s="35" t="s">
        <v>23</v>
      </c>
      <c r="K3648" s="35" t="s">
        <v>214</v>
      </c>
      <c r="L3648" s="41">
        <v>15213</v>
      </c>
      <c r="M3648" s="35">
        <v>1833</v>
      </c>
      <c r="N3648" s="35">
        <v>2142</v>
      </c>
      <c r="O3648" s="35">
        <v>309</v>
      </c>
      <c r="P3648" s="35" t="s">
        <v>24</v>
      </c>
      <c r="Q3648" s="35" t="s">
        <v>25</v>
      </c>
      <c r="R3648" s="65" t="s">
        <v>15</v>
      </c>
    </row>
    <row r="3649" spans="1:18" x14ac:dyDescent="0.3">
      <c r="A3649" s="37" t="s">
        <v>26002</v>
      </c>
      <c r="B3649" s="32" t="s">
        <v>24626</v>
      </c>
      <c r="C3649" s="37">
        <v>31025538</v>
      </c>
      <c r="D3649" s="33" t="s">
        <v>26000</v>
      </c>
      <c r="E3649" s="33" t="s">
        <v>26001</v>
      </c>
      <c r="F3649" s="33" t="s">
        <v>26003</v>
      </c>
      <c r="G3649" s="33" t="s">
        <v>213</v>
      </c>
      <c r="H3649" s="33" t="s">
        <v>214</v>
      </c>
      <c r="I3649" s="38">
        <v>19130</v>
      </c>
      <c r="J3649" s="33" t="s">
        <v>23</v>
      </c>
      <c r="K3649" s="33" t="s">
        <v>214</v>
      </c>
      <c r="L3649" s="38">
        <v>17101</v>
      </c>
      <c r="M3649" s="33">
        <v>1509</v>
      </c>
      <c r="N3649" s="33">
        <v>2142</v>
      </c>
      <c r="O3649" s="33">
        <v>633</v>
      </c>
      <c r="P3649" s="33" t="s">
        <v>24</v>
      </c>
      <c r="Q3649" s="33" t="s">
        <v>25</v>
      </c>
      <c r="R3649" s="65" t="s">
        <v>15</v>
      </c>
    </row>
    <row r="3650" spans="1:18" x14ac:dyDescent="0.3">
      <c r="A3650" s="37" t="s">
        <v>26012</v>
      </c>
      <c r="B3650" s="32" t="s">
        <v>26011</v>
      </c>
      <c r="C3650" s="37">
        <v>31027743</v>
      </c>
      <c r="D3650" s="33" t="s">
        <v>26009</v>
      </c>
      <c r="E3650" s="33" t="s">
        <v>26010</v>
      </c>
      <c r="F3650" s="33" t="s">
        <v>26013</v>
      </c>
      <c r="G3650" s="33" t="s">
        <v>21155</v>
      </c>
      <c r="H3650" s="33" t="s">
        <v>349</v>
      </c>
      <c r="I3650" s="38">
        <v>75050</v>
      </c>
      <c r="J3650" s="33" t="s">
        <v>23</v>
      </c>
      <c r="K3650" s="33" t="s">
        <v>349</v>
      </c>
      <c r="L3650" s="38">
        <v>78726</v>
      </c>
      <c r="M3650" s="33">
        <v>1806</v>
      </c>
      <c r="N3650" s="33">
        <v>1902</v>
      </c>
      <c r="O3650" s="33">
        <v>96</v>
      </c>
      <c r="P3650" s="33" t="s">
        <v>24</v>
      </c>
      <c r="Q3650" s="33" t="s">
        <v>25</v>
      </c>
      <c r="R3650" s="65" t="s">
        <v>15</v>
      </c>
    </row>
    <row r="3651" spans="1:18" x14ac:dyDescent="0.3">
      <c r="A3651" s="40" t="s">
        <v>26015</v>
      </c>
      <c r="B3651" s="34" t="s">
        <v>26014</v>
      </c>
      <c r="C3651" s="40">
        <v>31027743</v>
      </c>
      <c r="D3651" s="35" t="s">
        <v>26009</v>
      </c>
      <c r="E3651" s="35" t="s">
        <v>26010</v>
      </c>
      <c r="F3651" s="35" t="s">
        <v>26016</v>
      </c>
      <c r="G3651" s="35" t="s">
        <v>1521</v>
      </c>
      <c r="H3651" s="35" t="s">
        <v>349</v>
      </c>
      <c r="I3651" s="41">
        <v>77007</v>
      </c>
      <c r="J3651" s="35" t="s">
        <v>23</v>
      </c>
      <c r="K3651" s="35" t="s">
        <v>349</v>
      </c>
      <c r="L3651" s="41">
        <v>78726</v>
      </c>
      <c r="M3651" s="35">
        <v>1806</v>
      </c>
      <c r="N3651" s="35">
        <v>1533</v>
      </c>
      <c r="O3651" s="35">
        <v>-273</v>
      </c>
      <c r="P3651" s="35" t="s">
        <v>48</v>
      </c>
      <c r="Q3651" s="35" t="s">
        <v>25</v>
      </c>
      <c r="R3651" s="65" t="s">
        <v>31</v>
      </c>
    </row>
    <row r="3652" spans="1:18" x14ac:dyDescent="0.3">
      <c r="A3652" s="37" t="s">
        <v>26018</v>
      </c>
      <c r="B3652" s="32" t="s">
        <v>26017</v>
      </c>
      <c r="C3652" s="37">
        <v>31027743</v>
      </c>
      <c r="D3652" s="33" t="s">
        <v>26009</v>
      </c>
      <c r="E3652" s="33" t="s">
        <v>26010</v>
      </c>
      <c r="F3652" s="33" t="s">
        <v>26019</v>
      </c>
      <c r="G3652" s="33" t="s">
        <v>1978</v>
      </c>
      <c r="H3652" s="33" t="s">
        <v>349</v>
      </c>
      <c r="I3652" s="38">
        <v>78217</v>
      </c>
      <c r="J3652" s="33" t="s">
        <v>23</v>
      </c>
      <c r="K3652" s="33" t="s">
        <v>349</v>
      </c>
      <c r="L3652" s="38">
        <v>78726</v>
      </c>
      <c r="M3652" s="33">
        <v>1806</v>
      </c>
      <c r="N3652" s="33">
        <v>1575</v>
      </c>
      <c r="O3652" s="33">
        <v>-231</v>
      </c>
      <c r="P3652" s="33" t="s">
        <v>48</v>
      </c>
      <c r="Q3652" s="33" t="s">
        <v>25</v>
      </c>
      <c r="R3652" s="65" t="s">
        <v>31</v>
      </c>
    </row>
    <row r="3653" spans="1:18" x14ac:dyDescent="0.3">
      <c r="A3653" s="37" t="s">
        <v>26032</v>
      </c>
      <c r="B3653" s="32" t="s">
        <v>26031</v>
      </c>
      <c r="C3653" s="37">
        <v>31029743</v>
      </c>
      <c r="D3653" s="33" t="s">
        <v>26029</v>
      </c>
      <c r="E3653" s="33" t="s">
        <v>26030</v>
      </c>
      <c r="F3653" s="33" t="s">
        <v>26033</v>
      </c>
      <c r="G3653" s="33" t="s">
        <v>1305</v>
      </c>
      <c r="H3653" s="33" t="s">
        <v>349</v>
      </c>
      <c r="I3653" s="38">
        <v>75024</v>
      </c>
      <c r="J3653" s="33" t="s">
        <v>23</v>
      </c>
      <c r="K3653" s="33" t="s">
        <v>349</v>
      </c>
      <c r="L3653" s="38">
        <v>75602</v>
      </c>
      <c r="M3653" s="33">
        <v>1413</v>
      </c>
      <c r="N3653" s="33">
        <v>1902</v>
      </c>
      <c r="O3653" s="33">
        <v>489</v>
      </c>
      <c r="P3653" s="33" t="s">
        <v>24</v>
      </c>
      <c r="Q3653" s="33" t="s">
        <v>25</v>
      </c>
      <c r="R3653" s="65" t="s">
        <v>15</v>
      </c>
    </row>
    <row r="3654" spans="1:18" x14ac:dyDescent="0.3">
      <c r="A3654" s="40" t="s">
        <v>26035</v>
      </c>
      <c r="B3654" s="34" t="s">
        <v>26034</v>
      </c>
      <c r="C3654" s="40">
        <v>31029743</v>
      </c>
      <c r="D3654" s="35" t="s">
        <v>26029</v>
      </c>
      <c r="E3654" s="35" t="s">
        <v>26030</v>
      </c>
      <c r="F3654" s="35" t="s">
        <v>26036</v>
      </c>
      <c r="G3654" s="35" t="s">
        <v>793</v>
      </c>
      <c r="H3654" s="35" t="s">
        <v>349</v>
      </c>
      <c r="I3654" s="41">
        <v>75070</v>
      </c>
      <c r="J3654" s="35" t="s">
        <v>23</v>
      </c>
      <c r="K3654" s="35" t="s">
        <v>349</v>
      </c>
      <c r="L3654" s="41">
        <v>75602</v>
      </c>
      <c r="M3654" s="35">
        <v>1413</v>
      </c>
      <c r="N3654" s="35">
        <v>1902</v>
      </c>
      <c r="O3654" s="35">
        <v>489</v>
      </c>
      <c r="P3654" s="35" t="s">
        <v>24</v>
      </c>
      <c r="Q3654" s="35" t="s">
        <v>25</v>
      </c>
      <c r="R3654" s="65" t="s">
        <v>15</v>
      </c>
    </row>
    <row r="3655" spans="1:18" x14ac:dyDescent="0.3">
      <c r="A3655" s="37" t="s">
        <v>26038</v>
      </c>
      <c r="B3655" s="32" t="s">
        <v>26037</v>
      </c>
      <c r="C3655" s="37">
        <v>31029743</v>
      </c>
      <c r="D3655" s="33" t="s">
        <v>26029</v>
      </c>
      <c r="E3655" s="33" t="s">
        <v>26030</v>
      </c>
      <c r="F3655" s="33" t="s">
        <v>26039</v>
      </c>
      <c r="G3655" s="33" t="s">
        <v>1521</v>
      </c>
      <c r="H3655" s="33" t="s">
        <v>349</v>
      </c>
      <c r="I3655" s="38">
        <v>77024</v>
      </c>
      <c r="J3655" s="33" t="s">
        <v>23</v>
      </c>
      <c r="K3655" s="33" t="s">
        <v>349</v>
      </c>
      <c r="L3655" s="38">
        <v>75602</v>
      </c>
      <c r="M3655" s="33">
        <v>1413</v>
      </c>
      <c r="N3655" s="33">
        <v>1533</v>
      </c>
      <c r="O3655" s="33">
        <v>120</v>
      </c>
      <c r="P3655" s="33" t="s">
        <v>24</v>
      </c>
      <c r="Q3655" s="33" t="s">
        <v>25</v>
      </c>
      <c r="R3655" s="65" t="s">
        <v>15</v>
      </c>
    </row>
    <row r="3656" spans="1:18" x14ac:dyDescent="0.3">
      <c r="A3656" s="57" t="s">
        <v>35463</v>
      </c>
      <c r="B3656" s="56" t="s">
        <v>35462</v>
      </c>
      <c r="C3656" s="57" t="s">
        <v>26053</v>
      </c>
      <c r="D3656" s="35" t="s">
        <v>26053</v>
      </c>
      <c r="E3656" s="54" t="s">
        <v>26054</v>
      </c>
      <c r="F3656" s="58" t="s">
        <v>25779</v>
      </c>
      <c r="G3656" s="58" t="s">
        <v>25780</v>
      </c>
      <c r="H3656" s="58" t="s">
        <v>349</v>
      </c>
      <c r="I3656" s="59">
        <v>78006</v>
      </c>
      <c r="J3656" s="58" t="s">
        <v>23</v>
      </c>
      <c r="K3656" s="35" t="s">
        <v>349</v>
      </c>
      <c r="L3656" s="41">
        <v>78233</v>
      </c>
      <c r="M3656" s="35">
        <v>1575</v>
      </c>
      <c r="N3656" s="35">
        <v>1731</v>
      </c>
      <c r="O3656" s="35">
        <v>156</v>
      </c>
      <c r="P3656" s="35" t="s">
        <v>24</v>
      </c>
      <c r="Q3656" s="35" t="s">
        <v>25</v>
      </c>
      <c r="R3656" s="65" t="s">
        <v>15</v>
      </c>
    </row>
    <row r="3657" spans="1:18" x14ac:dyDescent="0.3">
      <c r="A3657" s="37" t="s">
        <v>26056</v>
      </c>
      <c r="B3657" s="32" t="s">
        <v>26055</v>
      </c>
      <c r="C3657" s="37">
        <v>31032743</v>
      </c>
      <c r="D3657" s="33" t="s">
        <v>26053</v>
      </c>
      <c r="E3657" s="33" t="s">
        <v>26054</v>
      </c>
      <c r="F3657" s="33" t="s">
        <v>1503</v>
      </c>
      <c r="G3657" s="33" t="s">
        <v>1500</v>
      </c>
      <c r="H3657" s="33" t="s">
        <v>349</v>
      </c>
      <c r="I3657" s="38">
        <v>78550</v>
      </c>
      <c r="J3657" s="33" t="s">
        <v>23</v>
      </c>
      <c r="K3657" s="33" t="s">
        <v>349</v>
      </c>
      <c r="L3657" s="38">
        <v>78233</v>
      </c>
      <c r="M3657" s="33">
        <v>1575</v>
      </c>
      <c r="N3657" s="33">
        <v>1128</v>
      </c>
      <c r="O3657" s="33">
        <v>-447</v>
      </c>
      <c r="P3657" s="33" t="s">
        <v>48</v>
      </c>
      <c r="Q3657" s="33" t="s">
        <v>25</v>
      </c>
      <c r="R3657" s="65" t="s">
        <v>31</v>
      </c>
    </row>
    <row r="3658" spans="1:18" x14ac:dyDescent="0.3">
      <c r="A3658" s="40" t="s">
        <v>26058</v>
      </c>
      <c r="B3658" s="34" t="s">
        <v>26057</v>
      </c>
      <c r="C3658" s="40">
        <v>31032743</v>
      </c>
      <c r="D3658" s="35" t="s">
        <v>26053</v>
      </c>
      <c r="E3658" s="35" t="s">
        <v>26054</v>
      </c>
      <c r="F3658" s="35" t="s">
        <v>26059</v>
      </c>
      <c r="G3658" s="35" t="s">
        <v>2035</v>
      </c>
      <c r="H3658" s="35" t="s">
        <v>349</v>
      </c>
      <c r="I3658" s="41">
        <v>78596</v>
      </c>
      <c r="J3658" s="35" t="s">
        <v>23</v>
      </c>
      <c r="K3658" s="35" t="s">
        <v>349</v>
      </c>
      <c r="L3658" s="41">
        <v>78233</v>
      </c>
      <c r="M3658" s="35">
        <v>1575</v>
      </c>
      <c r="N3658" s="35">
        <v>1128</v>
      </c>
      <c r="O3658" s="35">
        <v>-447</v>
      </c>
      <c r="P3658" s="35" t="s">
        <v>48</v>
      </c>
      <c r="Q3658" s="35" t="s">
        <v>25</v>
      </c>
      <c r="R3658" s="65" t="s">
        <v>31</v>
      </c>
    </row>
    <row r="3659" spans="1:18" x14ac:dyDescent="0.3">
      <c r="A3659" s="61" t="s">
        <v>35464</v>
      </c>
      <c r="B3659" s="60" t="s">
        <v>25798</v>
      </c>
      <c r="C3659" s="61" t="s">
        <v>26053</v>
      </c>
      <c r="D3659" s="33" t="s">
        <v>26053</v>
      </c>
      <c r="E3659" s="50" t="s">
        <v>26054</v>
      </c>
      <c r="F3659" s="62" t="s">
        <v>35465</v>
      </c>
      <c r="G3659" s="62" t="s">
        <v>1473</v>
      </c>
      <c r="H3659" s="62" t="s">
        <v>349</v>
      </c>
      <c r="I3659" s="63">
        <v>78501</v>
      </c>
      <c r="J3659" s="62" t="s">
        <v>23</v>
      </c>
      <c r="K3659" s="33" t="s">
        <v>349</v>
      </c>
      <c r="L3659" s="38">
        <v>78233</v>
      </c>
      <c r="M3659" s="33">
        <v>1575</v>
      </c>
      <c r="N3659" s="33">
        <v>1128</v>
      </c>
      <c r="O3659" s="33">
        <v>-447</v>
      </c>
      <c r="P3659" s="33" t="s">
        <v>48</v>
      </c>
      <c r="Q3659" s="33" t="s">
        <v>25</v>
      </c>
      <c r="R3659" s="65" t="s">
        <v>31</v>
      </c>
    </row>
    <row r="3660" spans="1:18" x14ac:dyDescent="0.3">
      <c r="A3660" s="37" t="s">
        <v>26062</v>
      </c>
      <c r="B3660" s="32" t="s">
        <v>26061</v>
      </c>
      <c r="C3660" s="37">
        <v>31033613</v>
      </c>
      <c r="D3660" s="33" t="s">
        <v>26060</v>
      </c>
      <c r="E3660" s="33" t="s">
        <v>26061</v>
      </c>
      <c r="F3660" s="33" t="s">
        <v>26063</v>
      </c>
      <c r="G3660" s="33" t="s">
        <v>10263</v>
      </c>
      <c r="H3660" s="33" t="s">
        <v>1929</v>
      </c>
      <c r="I3660" s="38">
        <v>62293</v>
      </c>
      <c r="J3660" s="33" t="s">
        <v>23</v>
      </c>
      <c r="K3660" s="33" t="s">
        <v>1929</v>
      </c>
      <c r="L3660" s="38">
        <v>60123</v>
      </c>
      <c r="M3660" s="33">
        <v>2058</v>
      </c>
      <c r="N3660" s="33">
        <v>1437</v>
      </c>
      <c r="O3660" s="33">
        <v>-621</v>
      </c>
      <c r="P3660" s="33" t="s">
        <v>48</v>
      </c>
      <c r="Q3660" s="33" t="s">
        <v>25</v>
      </c>
      <c r="R3660" s="65" t="s">
        <v>31</v>
      </c>
    </row>
    <row r="3661" spans="1:18" x14ac:dyDescent="0.3">
      <c r="A3661" s="37" t="s">
        <v>26066</v>
      </c>
      <c r="B3661" s="32" t="s">
        <v>26065</v>
      </c>
      <c r="C3661" s="37">
        <v>31034113</v>
      </c>
      <c r="D3661" s="33" t="s">
        <v>26064</v>
      </c>
      <c r="E3661" s="33" t="s">
        <v>26065</v>
      </c>
      <c r="F3661" s="33" t="s">
        <v>26067</v>
      </c>
      <c r="G3661" s="33" t="s">
        <v>14713</v>
      </c>
      <c r="H3661" s="33" t="s">
        <v>1929</v>
      </c>
      <c r="I3661" s="38">
        <v>62301</v>
      </c>
      <c r="J3661" s="33" t="s">
        <v>23</v>
      </c>
      <c r="K3661" s="33" t="s">
        <v>1929</v>
      </c>
      <c r="L3661" s="38">
        <v>60604</v>
      </c>
      <c r="M3661" s="33">
        <v>2058</v>
      </c>
      <c r="N3661" s="33">
        <v>1170</v>
      </c>
      <c r="O3661" s="33">
        <v>-888</v>
      </c>
      <c r="P3661" s="33" t="s">
        <v>48</v>
      </c>
      <c r="Q3661" s="33" t="s">
        <v>25</v>
      </c>
      <c r="R3661" s="65" t="s">
        <v>31</v>
      </c>
    </row>
    <row r="3662" spans="1:18" x14ac:dyDescent="0.3">
      <c r="A3662" s="49" t="s">
        <v>26071</v>
      </c>
      <c r="B3662" s="48" t="s">
        <v>26070</v>
      </c>
      <c r="C3662" s="49" t="s">
        <v>26068</v>
      </c>
      <c r="D3662" s="33" t="s">
        <v>26068</v>
      </c>
      <c r="E3662" s="50" t="s">
        <v>26069</v>
      </c>
      <c r="F3662" s="50" t="s">
        <v>26072</v>
      </c>
      <c r="G3662" s="50" t="s">
        <v>1978</v>
      </c>
      <c r="H3662" s="50" t="s">
        <v>349</v>
      </c>
      <c r="I3662" s="51">
        <v>78215</v>
      </c>
      <c r="J3662" s="50" t="s">
        <v>23</v>
      </c>
      <c r="K3662" s="33" t="s">
        <v>349</v>
      </c>
      <c r="L3662" s="38">
        <v>78412</v>
      </c>
      <c r="M3662" s="33">
        <v>1554</v>
      </c>
      <c r="N3662" s="33">
        <v>1575</v>
      </c>
      <c r="O3662" s="33">
        <v>21</v>
      </c>
      <c r="P3662" s="33" t="s">
        <v>24</v>
      </c>
      <c r="Q3662" s="33" t="s">
        <v>25</v>
      </c>
      <c r="R3662" s="65" t="s">
        <v>15</v>
      </c>
    </row>
    <row r="3663" spans="1:18" x14ac:dyDescent="0.3">
      <c r="A3663" s="37" t="s">
        <v>26074</v>
      </c>
      <c r="B3663" s="32" t="s">
        <v>26073</v>
      </c>
      <c r="C3663" s="37">
        <v>31034443</v>
      </c>
      <c r="D3663" s="33" t="s">
        <v>26068</v>
      </c>
      <c r="E3663" s="33" t="s">
        <v>26069</v>
      </c>
      <c r="F3663" s="33" t="s">
        <v>26075</v>
      </c>
      <c r="G3663" s="33" t="s">
        <v>13580</v>
      </c>
      <c r="H3663" s="33" t="s">
        <v>349</v>
      </c>
      <c r="I3663" s="38">
        <v>77901</v>
      </c>
      <c r="J3663" s="33" t="s">
        <v>23</v>
      </c>
      <c r="K3663" s="33" t="s">
        <v>349</v>
      </c>
      <c r="L3663" s="38">
        <v>78412</v>
      </c>
      <c r="M3663" s="33">
        <v>1554</v>
      </c>
      <c r="N3663" s="33">
        <v>1437</v>
      </c>
      <c r="O3663" s="33">
        <v>-117</v>
      </c>
      <c r="P3663" s="33" t="s">
        <v>48</v>
      </c>
      <c r="Q3663" s="33" t="s">
        <v>25</v>
      </c>
      <c r="R3663" s="65" t="s">
        <v>31</v>
      </c>
    </row>
    <row r="3664" spans="1:18" x14ac:dyDescent="0.3">
      <c r="A3664" s="40" t="s">
        <v>26076</v>
      </c>
      <c r="B3664" s="34" t="s">
        <v>24888</v>
      </c>
      <c r="C3664" s="40">
        <v>31034443</v>
      </c>
      <c r="D3664" s="35" t="s">
        <v>26068</v>
      </c>
      <c r="E3664" s="35" t="s">
        <v>26069</v>
      </c>
      <c r="F3664" s="35" t="s">
        <v>26077</v>
      </c>
      <c r="G3664" s="35" t="s">
        <v>1473</v>
      </c>
      <c r="H3664" s="35" t="s">
        <v>349</v>
      </c>
      <c r="I3664" s="41">
        <v>78501</v>
      </c>
      <c r="J3664" s="35" t="s">
        <v>23</v>
      </c>
      <c r="K3664" s="35" t="s">
        <v>349</v>
      </c>
      <c r="L3664" s="41">
        <v>78412</v>
      </c>
      <c r="M3664" s="35">
        <v>1554</v>
      </c>
      <c r="N3664" s="35">
        <v>1128</v>
      </c>
      <c r="O3664" s="35">
        <v>-426</v>
      </c>
      <c r="P3664" s="35" t="s">
        <v>48</v>
      </c>
      <c r="Q3664" s="35" t="s">
        <v>25</v>
      </c>
      <c r="R3664" s="65" t="s">
        <v>31</v>
      </c>
    </row>
    <row r="3665" spans="1:18" x14ac:dyDescent="0.3">
      <c r="A3665" s="37" t="s">
        <v>26079</v>
      </c>
      <c r="B3665" s="32" t="s">
        <v>26078</v>
      </c>
      <c r="C3665" s="37">
        <v>31034443</v>
      </c>
      <c r="D3665" s="33" t="s">
        <v>26068</v>
      </c>
      <c r="E3665" s="33" t="s">
        <v>26069</v>
      </c>
      <c r="F3665" s="33" t="s">
        <v>26080</v>
      </c>
      <c r="G3665" s="33" t="s">
        <v>1473</v>
      </c>
      <c r="H3665" s="33" t="s">
        <v>349</v>
      </c>
      <c r="I3665" s="38">
        <v>78504</v>
      </c>
      <c r="J3665" s="33" t="s">
        <v>23</v>
      </c>
      <c r="K3665" s="33" t="s">
        <v>349</v>
      </c>
      <c r="L3665" s="38">
        <v>78412</v>
      </c>
      <c r="M3665" s="33">
        <v>1554</v>
      </c>
      <c r="N3665" s="33">
        <v>1128</v>
      </c>
      <c r="O3665" s="33">
        <v>-426</v>
      </c>
      <c r="P3665" s="33" t="s">
        <v>48</v>
      </c>
      <c r="Q3665" s="33" t="s">
        <v>25</v>
      </c>
      <c r="R3665" s="65" t="s">
        <v>31</v>
      </c>
    </row>
    <row r="3666" spans="1:18" x14ac:dyDescent="0.3">
      <c r="A3666" s="40" t="s">
        <v>26084</v>
      </c>
      <c r="B3666" s="34" t="s">
        <v>26083</v>
      </c>
      <c r="C3666" s="40">
        <v>31036413</v>
      </c>
      <c r="D3666" s="35" t="s">
        <v>26081</v>
      </c>
      <c r="E3666" s="35" t="s">
        <v>26082</v>
      </c>
      <c r="F3666" s="35" t="s">
        <v>26085</v>
      </c>
      <c r="G3666" s="35" t="s">
        <v>26086</v>
      </c>
      <c r="H3666" s="35" t="s">
        <v>1929</v>
      </c>
      <c r="I3666" s="41">
        <v>60419</v>
      </c>
      <c r="J3666" s="35" t="s">
        <v>23</v>
      </c>
      <c r="K3666" s="35" t="s">
        <v>1929</v>
      </c>
      <c r="L3666" s="41">
        <v>60015</v>
      </c>
      <c r="M3666" s="35">
        <v>1719</v>
      </c>
      <c r="N3666" s="35">
        <v>2058</v>
      </c>
      <c r="O3666" s="35">
        <v>339</v>
      </c>
      <c r="P3666" s="35" t="s">
        <v>24</v>
      </c>
      <c r="Q3666" s="35" t="s">
        <v>25</v>
      </c>
      <c r="R3666" s="65" t="s">
        <v>15</v>
      </c>
    </row>
    <row r="3667" spans="1:18" x14ac:dyDescent="0.3">
      <c r="A3667" s="37" t="s">
        <v>26098</v>
      </c>
      <c r="B3667" s="32" t="s">
        <v>26097</v>
      </c>
      <c r="C3667" s="37">
        <v>31043313</v>
      </c>
      <c r="D3667" s="33" t="s">
        <v>26096</v>
      </c>
      <c r="E3667" s="33" t="s">
        <v>26097</v>
      </c>
      <c r="F3667" s="33" t="s">
        <v>26099</v>
      </c>
      <c r="G3667" s="33" t="s">
        <v>3934</v>
      </c>
      <c r="H3667" s="33" t="s">
        <v>1929</v>
      </c>
      <c r="I3667" s="38">
        <v>60612</v>
      </c>
      <c r="J3667" s="33" t="s">
        <v>23</v>
      </c>
      <c r="K3667" s="33" t="s">
        <v>1929</v>
      </c>
      <c r="L3667" s="38">
        <v>60064</v>
      </c>
      <c r="M3667" s="33">
        <v>1719</v>
      </c>
      <c r="N3667" s="33">
        <v>2058</v>
      </c>
      <c r="O3667" s="33">
        <v>339</v>
      </c>
      <c r="P3667" s="33" t="s">
        <v>24</v>
      </c>
      <c r="Q3667" s="33" t="s">
        <v>25</v>
      </c>
      <c r="R3667" s="65" t="s">
        <v>15</v>
      </c>
    </row>
    <row r="3668" spans="1:18" x14ac:dyDescent="0.3">
      <c r="A3668" s="40" t="s">
        <v>26107</v>
      </c>
      <c r="B3668" s="34" t="s">
        <v>26106</v>
      </c>
      <c r="C3668" s="40">
        <v>31043743</v>
      </c>
      <c r="D3668" s="35" t="s">
        <v>26100</v>
      </c>
      <c r="E3668" s="35" t="s">
        <v>26101</v>
      </c>
      <c r="F3668" s="35" t="s">
        <v>26108</v>
      </c>
      <c r="G3668" s="35" t="s">
        <v>7389</v>
      </c>
      <c r="H3668" s="35" t="s">
        <v>349</v>
      </c>
      <c r="I3668" s="41">
        <v>77705</v>
      </c>
      <c r="J3668" s="35" t="s">
        <v>23</v>
      </c>
      <c r="K3668" s="35" t="s">
        <v>349</v>
      </c>
      <c r="L3668" s="41">
        <v>77384</v>
      </c>
      <c r="M3668" s="35">
        <v>1533</v>
      </c>
      <c r="N3668" s="35">
        <v>1542</v>
      </c>
      <c r="O3668" s="35">
        <v>9</v>
      </c>
      <c r="P3668" s="35" t="s">
        <v>24</v>
      </c>
      <c r="Q3668" s="35" t="s">
        <v>25</v>
      </c>
      <c r="R3668" s="65" t="s">
        <v>15</v>
      </c>
    </row>
    <row r="3669" spans="1:18" x14ac:dyDescent="0.3">
      <c r="A3669" s="37" t="s">
        <v>26110</v>
      </c>
      <c r="B3669" s="32" t="s">
        <v>26109</v>
      </c>
      <c r="C3669" s="37">
        <v>31043743</v>
      </c>
      <c r="D3669" s="33" t="s">
        <v>26100</v>
      </c>
      <c r="E3669" s="33" t="s">
        <v>26101</v>
      </c>
      <c r="F3669" s="33" t="s">
        <v>26111</v>
      </c>
      <c r="G3669" s="33" t="s">
        <v>1768</v>
      </c>
      <c r="H3669" s="33" t="s">
        <v>349</v>
      </c>
      <c r="I3669" s="38">
        <v>79705</v>
      </c>
      <c r="J3669" s="33" t="s">
        <v>23</v>
      </c>
      <c r="K3669" s="33" t="s">
        <v>349</v>
      </c>
      <c r="L3669" s="38">
        <v>77384</v>
      </c>
      <c r="M3669" s="33">
        <v>1533</v>
      </c>
      <c r="N3669" s="33">
        <v>1926</v>
      </c>
      <c r="O3669" s="33">
        <v>393</v>
      </c>
      <c r="P3669" s="33" t="s">
        <v>24</v>
      </c>
      <c r="Q3669" s="33" t="s">
        <v>25</v>
      </c>
      <c r="R3669" s="65" t="s">
        <v>15</v>
      </c>
    </row>
    <row r="3670" spans="1:18" x14ac:dyDescent="0.3">
      <c r="A3670" s="40" t="s">
        <v>26103</v>
      </c>
      <c r="B3670" s="34" t="s">
        <v>26102</v>
      </c>
      <c r="C3670" s="40">
        <v>31043743</v>
      </c>
      <c r="D3670" s="35" t="s">
        <v>26100</v>
      </c>
      <c r="E3670" s="35" t="s">
        <v>26101</v>
      </c>
      <c r="F3670" s="35" t="s">
        <v>26104</v>
      </c>
      <c r="G3670" s="35" t="s">
        <v>26105</v>
      </c>
      <c r="H3670" s="35" t="s">
        <v>20296</v>
      </c>
      <c r="I3670" s="41">
        <v>927</v>
      </c>
      <c r="J3670" s="35" t="s">
        <v>23</v>
      </c>
      <c r="K3670" s="35" t="s">
        <v>349</v>
      </c>
      <c r="L3670" s="41">
        <v>77384</v>
      </c>
      <c r="M3670" s="35">
        <v>1533</v>
      </c>
      <c r="N3670" s="35">
        <v>1900</v>
      </c>
      <c r="O3670" s="35">
        <v>367</v>
      </c>
      <c r="P3670" s="35" t="s">
        <v>24</v>
      </c>
      <c r="Q3670" s="35" t="s">
        <v>25</v>
      </c>
      <c r="R3670" s="65" t="s">
        <v>15</v>
      </c>
    </row>
    <row r="3671" spans="1:18" x14ac:dyDescent="0.3">
      <c r="A3671" s="37" t="s">
        <v>26113</v>
      </c>
      <c r="B3671" s="32" t="s">
        <v>26112</v>
      </c>
      <c r="C3671" s="37">
        <v>31043743</v>
      </c>
      <c r="D3671" s="33" t="s">
        <v>26100</v>
      </c>
      <c r="E3671" s="33" t="s">
        <v>26101</v>
      </c>
      <c r="F3671" s="33" t="s">
        <v>26114</v>
      </c>
      <c r="G3671" s="33" t="s">
        <v>1978</v>
      </c>
      <c r="H3671" s="33" t="s">
        <v>349</v>
      </c>
      <c r="I3671" s="38">
        <v>78250</v>
      </c>
      <c r="J3671" s="33" t="s">
        <v>23</v>
      </c>
      <c r="K3671" s="33" t="s">
        <v>349</v>
      </c>
      <c r="L3671" s="38">
        <v>77384</v>
      </c>
      <c r="M3671" s="33">
        <v>1533</v>
      </c>
      <c r="N3671" s="33">
        <v>1575</v>
      </c>
      <c r="O3671" s="33">
        <v>42</v>
      </c>
      <c r="P3671" s="33" t="s">
        <v>24</v>
      </c>
      <c r="Q3671" s="33" t="s">
        <v>25</v>
      </c>
      <c r="R3671" s="65" t="s">
        <v>15</v>
      </c>
    </row>
    <row r="3672" spans="1:18" x14ac:dyDescent="0.3">
      <c r="A3672" s="40" t="s">
        <v>26116</v>
      </c>
      <c r="B3672" s="34" t="s">
        <v>26115</v>
      </c>
      <c r="C3672" s="40">
        <v>31043743</v>
      </c>
      <c r="D3672" s="35" t="s">
        <v>26100</v>
      </c>
      <c r="E3672" s="35" t="s">
        <v>26101</v>
      </c>
      <c r="F3672" s="35" t="s">
        <v>26117</v>
      </c>
      <c r="G3672" s="35" t="s">
        <v>21105</v>
      </c>
      <c r="H3672" s="35" t="s">
        <v>1835</v>
      </c>
      <c r="I3672" s="41">
        <v>91910</v>
      </c>
      <c r="J3672" s="35" t="s">
        <v>23</v>
      </c>
      <c r="K3672" s="35" t="s">
        <v>349</v>
      </c>
      <c r="L3672" s="41">
        <v>77384</v>
      </c>
      <c r="M3672" s="35">
        <v>1533</v>
      </c>
      <c r="N3672" s="35">
        <v>2643</v>
      </c>
      <c r="O3672" s="35">
        <v>1110</v>
      </c>
      <c r="P3672" s="35" t="s">
        <v>24</v>
      </c>
      <c r="Q3672" s="35" t="s">
        <v>25</v>
      </c>
      <c r="R3672" s="65" t="s">
        <v>15</v>
      </c>
    </row>
    <row r="3673" spans="1:18" x14ac:dyDescent="0.3">
      <c r="A3673" s="37" t="s">
        <v>26118</v>
      </c>
      <c r="B3673" s="32" t="s">
        <v>26115</v>
      </c>
      <c r="C3673" s="37">
        <v>31043743</v>
      </c>
      <c r="D3673" s="33" t="s">
        <v>26100</v>
      </c>
      <c r="E3673" s="33" t="s">
        <v>26101</v>
      </c>
      <c r="F3673" s="33" t="s">
        <v>26119</v>
      </c>
      <c r="G3673" s="33" t="s">
        <v>21105</v>
      </c>
      <c r="H3673" s="33" t="s">
        <v>1835</v>
      </c>
      <c r="I3673" s="38">
        <v>91910</v>
      </c>
      <c r="J3673" s="33" t="s">
        <v>23</v>
      </c>
      <c r="K3673" s="33" t="s">
        <v>349</v>
      </c>
      <c r="L3673" s="38">
        <v>77384</v>
      </c>
      <c r="M3673" s="33">
        <v>1533</v>
      </c>
      <c r="N3673" s="33">
        <v>2643</v>
      </c>
      <c r="O3673" s="33">
        <v>1110</v>
      </c>
      <c r="P3673" s="33" t="s">
        <v>24</v>
      </c>
      <c r="Q3673" s="33" t="s">
        <v>25</v>
      </c>
      <c r="R3673" s="65" t="s">
        <v>15</v>
      </c>
    </row>
    <row r="3674" spans="1:18" x14ac:dyDescent="0.3">
      <c r="A3674" s="37" t="s">
        <v>26121</v>
      </c>
      <c r="B3674" s="32" t="s">
        <v>26120</v>
      </c>
      <c r="C3674" s="37">
        <v>31043743</v>
      </c>
      <c r="D3674" s="33" t="s">
        <v>26100</v>
      </c>
      <c r="E3674" s="33" t="s">
        <v>26101</v>
      </c>
      <c r="F3674" s="33" t="s">
        <v>26122</v>
      </c>
      <c r="G3674" s="33" t="s">
        <v>26123</v>
      </c>
      <c r="H3674" s="33" t="s">
        <v>1711</v>
      </c>
      <c r="I3674" s="38">
        <v>35173</v>
      </c>
      <c r="J3674" s="33" t="s">
        <v>23</v>
      </c>
      <c r="K3674" s="33" t="s">
        <v>349</v>
      </c>
      <c r="L3674" s="38">
        <v>77384</v>
      </c>
      <c r="M3674" s="33">
        <v>1533</v>
      </c>
      <c r="N3674" s="33">
        <v>1452</v>
      </c>
      <c r="O3674" s="33">
        <v>-81</v>
      </c>
      <c r="P3674" s="33" t="s">
        <v>48</v>
      </c>
      <c r="Q3674" s="33" t="s">
        <v>25</v>
      </c>
      <c r="R3674" s="65" t="s">
        <v>31</v>
      </c>
    </row>
    <row r="3675" spans="1:18" x14ac:dyDescent="0.3">
      <c r="A3675" s="37" t="s">
        <v>26144</v>
      </c>
      <c r="B3675" s="32" t="s">
        <v>26143</v>
      </c>
      <c r="C3675" s="37">
        <v>31045313</v>
      </c>
      <c r="D3675" s="33" t="s">
        <v>26142</v>
      </c>
      <c r="E3675" s="33" t="s">
        <v>26143</v>
      </c>
      <c r="F3675" s="33" t="s">
        <v>26145</v>
      </c>
      <c r="G3675" s="33" t="s">
        <v>26146</v>
      </c>
      <c r="H3675" s="33" t="s">
        <v>1929</v>
      </c>
      <c r="I3675" s="38">
        <v>60141</v>
      </c>
      <c r="J3675" s="33" t="s">
        <v>23</v>
      </c>
      <c r="K3675" s="33" t="s">
        <v>1929</v>
      </c>
      <c r="L3675" s="38">
        <v>62226</v>
      </c>
      <c r="M3675" s="33">
        <v>1119</v>
      </c>
      <c r="N3675" s="33">
        <v>2058</v>
      </c>
      <c r="O3675" s="33">
        <v>939</v>
      </c>
      <c r="P3675" s="33" t="s">
        <v>24</v>
      </c>
      <c r="Q3675" s="33" t="s">
        <v>25</v>
      </c>
      <c r="R3675" s="65" t="s">
        <v>15</v>
      </c>
    </row>
    <row r="3676" spans="1:18" x14ac:dyDescent="0.3">
      <c r="A3676" s="40" t="s">
        <v>26159</v>
      </c>
      <c r="B3676" s="34" t="s">
        <v>26158</v>
      </c>
      <c r="C3676" s="40">
        <v>31047913</v>
      </c>
      <c r="D3676" s="35" t="s">
        <v>26157</v>
      </c>
      <c r="E3676" s="35" t="s">
        <v>26158</v>
      </c>
      <c r="F3676" s="35" t="s">
        <v>26160</v>
      </c>
      <c r="G3676" s="35" t="s">
        <v>26161</v>
      </c>
      <c r="H3676" s="35" t="s">
        <v>1929</v>
      </c>
      <c r="I3676" s="41">
        <v>62918</v>
      </c>
      <c r="J3676" s="35" t="s">
        <v>23</v>
      </c>
      <c r="K3676" s="35" t="s">
        <v>1929</v>
      </c>
      <c r="L3676" s="41">
        <v>62225</v>
      </c>
      <c r="M3676" s="35">
        <v>1119</v>
      </c>
      <c r="N3676" s="35">
        <v>1218</v>
      </c>
      <c r="O3676" s="35">
        <v>99</v>
      </c>
      <c r="P3676" s="35" t="s">
        <v>24</v>
      </c>
      <c r="Q3676" s="35" t="s">
        <v>25</v>
      </c>
      <c r="R3676" s="65" t="s">
        <v>15</v>
      </c>
    </row>
    <row r="3677" spans="1:18" x14ac:dyDescent="0.3">
      <c r="A3677" s="40" t="s">
        <v>26199</v>
      </c>
      <c r="B3677" s="34" t="s">
        <v>15532</v>
      </c>
      <c r="C3677" s="40">
        <v>31065510</v>
      </c>
      <c r="D3677" s="35" t="s">
        <v>26197</v>
      </c>
      <c r="E3677" s="35" t="s">
        <v>26198</v>
      </c>
      <c r="F3677" s="35" t="s">
        <v>15534</v>
      </c>
      <c r="G3677" s="35" t="s">
        <v>3833</v>
      </c>
      <c r="H3677" s="35" t="s">
        <v>250</v>
      </c>
      <c r="I3677" s="41">
        <v>32832</v>
      </c>
      <c r="J3677" s="35" t="s">
        <v>23</v>
      </c>
      <c r="K3677" s="35" t="s">
        <v>250</v>
      </c>
      <c r="L3677" s="41">
        <v>33702</v>
      </c>
      <c r="M3677" s="35">
        <v>1920</v>
      </c>
      <c r="N3677" s="35">
        <v>1659</v>
      </c>
      <c r="O3677" s="35">
        <v>-261</v>
      </c>
      <c r="P3677" s="35" t="s">
        <v>48</v>
      </c>
      <c r="Q3677" s="35" t="s">
        <v>25</v>
      </c>
      <c r="R3677" s="65" t="s">
        <v>31</v>
      </c>
    </row>
    <row r="3678" spans="1:18" x14ac:dyDescent="0.3">
      <c r="A3678" s="40" t="s">
        <v>26203</v>
      </c>
      <c r="B3678" s="34" t="s">
        <v>26202</v>
      </c>
      <c r="C3678" s="40">
        <v>31100119</v>
      </c>
      <c r="D3678" s="35" t="s">
        <v>26200</v>
      </c>
      <c r="E3678" s="35" t="s">
        <v>26201</v>
      </c>
      <c r="F3678" s="35" t="s">
        <v>26204</v>
      </c>
      <c r="G3678" s="35" t="s">
        <v>7623</v>
      </c>
      <c r="H3678" s="35" t="s">
        <v>296</v>
      </c>
      <c r="I3678" s="41">
        <v>4116</v>
      </c>
      <c r="J3678" s="35" t="s">
        <v>23</v>
      </c>
      <c r="K3678" s="35" t="s">
        <v>296</v>
      </c>
      <c r="L3678" s="41">
        <v>4401</v>
      </c>
      <c r="M3678" s="35">
        <v>1314</v>
      </c>
      <c r="N3678" s="35">
        <v>2037</v>
      </c>
      <c r="O3678" s="35">
        <v>723</v>
      </c>
      <c r="P3678" s="35" t="s">
        <v>24</v>
      </c>
      <c r="Q3678" s="35" t="s">
        <v>25</v>
      </c>
      <c r="R3678" s="65" t="s">
        <v>15</v>
      </c>
    </row>
    <row r="3679" spans="1:18" x14ac:dyDescent="0.3">
      <c r="A3679" s="40" t="s">
        <v>26206</v>
      </c>
      <c r="B3679" s="34" t="s">
        <v>26205</v>
      </c>
      <c r="C3679" s="40">
        <v>31100119</v>
      </c>
      <c r="D3679" s="35" t="s">
        <v>26200</v>
      </c>
      <c r="E3679" s="35" t="s">
        <v>26201</v>
      </c>
      <c r="F3679" s="35" t="s">
        <v>26207</v>
      </c>
      <c r="G3679" s="35" t="s">
        <v>26208</v>
      </c>
      <c r="H3679" s="35" t="s">
        <v>296</v>
      </c>
      <c r="I3679" s="41">
        <v>4349</v>
      </c>
      <c r="J3679" s="35" t="s">
        <v>23</v>
      </c>
      <c r="K3679" s="35" t="s">
        <v>296</v>
      </c>
      <c r="L3679" s="41">
        <v>4401</v>
      </c>
      <c r="M3679" s="35">
        <v>1314</v>
      </c>
      <c r="N3679" s="35">
        <v>1410</v>
      </c>
      <c r="O3679" s="35">
        <v>96</v>
      </c>
      <c r="P3679" s="35" t="s">
        <v>24</v>
      </c>
      <c r="Q3679" s="35" t="s">
        <v>25</v>
      </c>
      <c r="R3679" s="65" t="s">
        <v>15</v>
      </c>
    </row>
    <row r="3680" spans="1:18" x14ac:dyDescent="0.3">
      <c r="A3680" s="37" t="s">
        <v>26210</v>
      </c>
      <c r="B3680" s="32" t="s">
        <v>26209</v>
      </c>
      <c r="C3680" s="37">
        <v>31100119</v>
      </c>
      <c r="D3680" s="33" t="s">
        <v>26200</v>
      </c>
      <c r="E3680" s="33" t="s">
        <v>26201</v>
      </c>
      <c r="F3680" s="33" t="s">
        <v>26211</v>
      </c>
      <c r="G3680" s="33" t="s">
        <v>26212</v>
      </c>
      <c r="H3680" s="33" t="s">
        <v>296</v>
      </c>
      <c r="I3680" s="38">
        <v>4572</v>
      </c>
      <c r="J3680" s="33" t="s">
        <v>23</v>
      </c>
      <c r="K3680" s="33" t="s">
        <v>296</v>
      </c>
      <c r="L3680" s="38">
        <v>4401</v>
      </c>
      <c r="M3680" s="33">
        <v>1314</v>
      </c>
      <c r="N3680" s="33">
        <v>1716</v>
      </c>
      <c r="O3680" s="33">
        <v>402</v>
      </c>
      <c r="P3680" s="33" t="s">
        <v>24</v>
      </c>
      <c r="Q3680" s="33" t="s">
        <v>25</v>
      </c>
      <c r="R3680" s="65" t="s">
        <v>15</v>
      </c>
    </row>
    <row r="3681" spans="1:18" x14ac:dyDescent="0.3">
      <c r="A3681" s="37" t="s">
        <v>26216</v>
      </c>
      <c r="B3681" s="32" t="s">
        <v>26215</v>
      </c>
      <c r="C3681" s="37">
        <v>31100525</v>
      </c>
      <c r="D3681" s="33" t="s">
        <v>26213</v>
      </c>
      <c r="E3681" s="33" t="s">
        <v>26214</v>
      </c>
      <c r="F3681" s="33" t="s">
        <v>26217</v>
      </c>
      <c r="G3681" s="33" t="s">
        <v>3166</v>
      </c>
      <c r="H3681" s="33" t="s">
        <v>805</v>
      </c>
      <c r="I3681" s="38">
        <v>65606</v>
      </c>
      <c r="J3681" s="33" t="s">
        <v>23</v>
      </c>
      <c r="K3681" s="33" t="s">
        <v>805</v>
      </c>
      <c r="L3681" s="38">
        <v>63301</v>
      </c>
      <c r="M3681" s="33">
        <v>1644</v>
      </c>
      <c r="N3681" s="33">
        <v>1119</v>
      </c>
      <c r="O3681" s="33">
        <v>-525</v>
      </c>
      <c r="P3681" s="33" t="s">
        <v>48</v>
      </c>
      <c r="Q3681" s="33" t="s">
        <v>25</v>
      </c>
      <c r="R3681" s="65" t="s">
        <v>31</v>
      </c>
    </row>
    <row r="3682" spans="1:18" x14ac:dyDescent="0.3">
      <c r="A3682" s="40" t="s">
        <v>26219</v>
      </c>
      <c r="B3682" s="34" t="s">
        <v>26218</v>
      </c>
      <c r="C3682" s="40">
        <v>31100525</v>
      </c>
      <c r="D3682" s="35" t="s">
        <v>26213</v>
      </c>
      <c r="E3682" s="35" t="s">
        <v>26214</v>
      </c>
      <c r="F3682" s="35" t="s">
        <v>26220</v>
      </c>
      <c r="G3682" s="35" t="s">
        <v>1292</v>
      </c>
      <c r="H3682" s="35" t="s">
        <v>805</v>
      </c>
      <c r="I3682" s="41">
        <v>64633</v>
      </c>
      <c r="J3682" s="35" t="s">
        <v>23</v>
      </c>
      <c r="K3682" s="35" t="s">
        <v>805</v>
      </c>
      <c r="L3682" s="41">
        <v>63301</v>
      </c>
      <c r="M3682" s="35">
        <v>1644</v>
      </c>
      <c r="N3682" s="35">
        <v>1095</v>
      </c>
      <c r="O3682" s="35">
        <v>-549</v>
      </c>
      <c r="P3682" s="35" t="s">
        <v>48</v>
      </c>
      <c r="Q3682" s="35" t="s">
        <v>25</v>
      </c>
      <c r="R3682" s="65" t="s">
        <v>31</v>
      </c>
    </row>
    <row r="3683" spans="1:18" x14ac:dyDescent="0.3">
      <c r="A3683" s="37" t="s">
        <v>26225</v>
      </c>
      <c r="B3683" s="32" t="s">
        <v>26224</v>
      </c>
      <c r="C3683" s="37">
        <v>31100525</v>
      </c>
      <c r="D3683" s="33" t="s">
        <v>26213</v>
      </c>
      <c r="E3683" s="33" t="s">
        <v>26214</v>
      </c>
      <c r="F3683" s="33" t="s">
        <v>26226</v>
      </c>
      <c r="G3683" s="33" t="s">
        <v>23682</v>
      </c>
      <c r="H3683" s="33" t="s">
        <v>805</v>
      </c>
      <c r="I3683" s="38">
        <v>65653</v>
      </c>
      <c r="J3683" s="33" t="s">
        <v>23</v>
      </c>
      <c r="K3683" s="33" t="s">
        <v>805</v>
      </c>
      <c r="L3683" s="38">
        <v>63301</v>
      </c>
      <c r="M3683" s="33">
        <v>1644</v>
      </c>
      <c r="N3683" s="33">
        <v>1218</v>
      </c>
      <c r="O3683" s="33">
        <v>-426</v>
      </c>
      <c r="P3683" s="33" t="s">
        <v>48</v>
      </c>
      <c r="Q3683" s="33" t="s">
        <v>25</v>
      </c>
      <c r="R3683" s="65" t="s">
        <v>31</v>
      </c>
    </row>
    <row r="3684" spans="1:18" x14ac:dyDescent="0.3">
      <c r="A3684" s="40" t="s">
        <v>26228</v>
      </c>
      <c r="B3684" s="34" t="s">
        <v>26227</v>
      </c>
      <c r="C3684" s="40">
        <v>31100525</v>
      </c>
      <c r="D3684" s="35" t="s">
        <v>26213</v>
      </c>
      <c r="E3684" s="35" t="s">
        <v>26214</v>
      </c>
      <c r="F3684" s="35" t="s">
        <v>26229</v>
      </c>
      <c r="G3684" s="35" t="s">
        <v>10114</v>
      </c>
      <c r="H3684" s="35" t="s">
        <v>805</v>
      </c>
      <c r="I3684" s="41">
        <v>65672</v>
      </c>
      <c r="J3684" s="35" t="s">
        <v>23</v>
      </c>
      <c r="K3684" s="35" t="s">
        <v>805</v>
      </c>
      <c r="L3684" s="41">
        <v>63301</v>
      </c>
      <c r="M3684" s="35">
        <v>1644</v>
      </c>
      <c r="N3684" s="35">
        <v>1218</v>
      </c>
      <c r="O3684" s="35">
        <v>-426</v>
      </c>
      <c r="P3684" s="35" t="s">
        <v>48</v>
      </c>
      <c r="Q3684" s="35" t="s">
        <v>25</v>
      </c>
      <c r="R3684" s="65" t="s">
        <v>31</v>
      </c>
    </row>
    <row r="3685" spans="1:18" x14ac:dyDescent="0.3">
      <c r="A3685" s="37" t="s">
        <v>26301</v>
      </c>
      <c r="B3685" s="32" t="s">
        <v>26300</v>
      </c>
      <c r="C3685" s="37">
        <v>31100525</v>
      </c>
      <c r="D3685" s="33" t="s">
        <v>26213</v>
      </c>
      <c r="E3685" s="33" t="s">
        <v>26214</v>
      </c>
      <c r="F3685" s="33" t="s">
        <v>26302</v>
      </c>
      <c r="G3685" s="33" t="s">
        <v>6145</v>
      </c>
      <c r="H3685" s="33" t="s">
        <v>1929</v>
      </c>
      <c r="I3685" s="38">
        <v>62226</v>
      </c>
      <c r="J3685" s="33" t="s">
        <v>23</v>
      </c>
      <c r="K3685" s="33" t="s">
        <v>805</v>
      </c>
      <c r="L3685" s="38">
        <v>63301</v>
      </c>
      <c r="M3685" s="33">
        <v>1644</v>
      </c>
      <c r="N3685" s="33">
        <v>1119</v>
      </c>
      <c r="O3685" s="33">
        <v>-525</v>
      </c>
      <c r="P3685" s="33" t="s">
        <v>48</v>
      </c>
      <c r="Q3685" s="33" t="s">
        <v>25</v>
      </c>
      <c r="R3685" s="65" t="s">
        <v>31</v>
      </c>
    </row>
    <row r="3686" spans="1:18" x14ac:dyDescent="0.3">
      <c r="A3686" s="40" t="s">
        <v>26304</v>
      </c>
      <c r="B3686" s="34" t="s">
        <v>26303</v>
      </c>
      <c r="C3686" s="40">
        <v>31100525</v>
      </c>
      <c r="D3686" s="35" t="s">
        <v>26213</v>
      </c>
      <c r="E3686" s="35" t="s">
        <v>26214</v>
      </c>
      <c r="F3686" s="35" t="s">
        <v>26305</v>
      </c>
      <c r="G3686" s="35" t="s">
        <v>26306</v>
      </c>
      <c r="H3686" s="35" t="s">
        <v>1929</v>
      </c>
      <c r="I3686" s="41">
        <v>62234</v>
      </c>
      <c r="J3686" s="35" t="s">
        <v>23</v>
      </c>
      <c r="K3686" s="35" t="s">
        <v>805</v>
      </c>
      <c r="L3686" s="41">
        <v>63301</v>
      </c>
      <c r="M3686" s="35">
        <v>1644</v>
      </c>
      <c r="N3686" s="35">
        <v>1119</v>
      </c>
      <c r="O3686" s="35">
        <v>-525</v>
      </c>
      <c r="P3686" s="35" t="s">
        <v>48</v>
      </c>
      <c r="Q3686" s="35" t="s">
        <v>25</v>
      </c>
      <c r="R3686" s="65" t="s">
        <v>31</v>
      </c>
    </row>
    <row r="3687" spans="1:18" x14ac:dyDescent="0.3">
      <c r="A3687" s="37" t="s">
        <v>26248</v>
      </c>
      <c r="B3687" s="32" t="s">
        <v>26247</v>
      </c>
      <c r="C3687" s="37">
        <v>31100525</v>
      </c>
      <c r="D3687" s="33" t="s">
        <v>26213</v>
      </c>
      <c r="E3687" s="33" t="s">
        <v>26214</v>
      </c>
      <c r="F3687" s="33" t="s">
        <v>26249</v>
      </c>
      <c r="G3687" s="33" t="s">
        <v>17515</v>
      </c>
      <c r="H3687" s="33" t="s">
        <v>805</v>
      </c>
      <c r="I3687" s="38">
        <v>65340</v>
      </c>
      <c r="J3687" s="33" t="s">
        <v>23</v>
      </c>
      <c r="K3687" s="33" t="s">
        <v>805</v>
      </c>
      <c r="L3687" s="38">
        <v>63301</v>
      </c>
      <c r="M3687" s="33">
        <v>1644</v>
      </c>
      <c r="N3687" s="33">
        <v>1143</v>
      </c>
      <c r="O3687" s="33">
        <v>-501</v>
      </c>
      <c r="P3687" s="33" t="s">
        <v>48</v>
      </c>
      <c r="Q3687" s="33" t="s">
        <v>25</v>
      </c>
      <c r="R3687" s="65" t="s">
        <v>31</v>
      </c>
    </row>
    <row r="3688" spans="1:18" x14ac:dyDescent="0.3">
      <c r="A3688" s="40" t="s">
        <v>26251</v>
      </c>
      <c r="B3688" s="34" t="s">
        <v>26250</v>
      </c>
      <c r="C3688" s="40">
        <v>31100525</v>
      </c>
      <c r="D3688" s="35" t="s">
        <v>26213</v>
      </c>
      <c r="E3688" s="35" t="s">
        <v>26214</v>
      </c>
      <c r="F3688" s="35" t="s">
        <v>26252</v>
      </c>
      <c r="G3688" s="35" t="s">
        <v>7809</v>
      </c>
      <c r="H3688" s="35" t="s">
        <v>805</v>
      </c>
      <c r="I3688" s="41">
        <v>64850</v>
      </c>
      <c r="J3688" s="35" t="s">
        <v>23</v>
      </c>
      <c r="K3688" s="35" t="s">
        <v>805</v>
      </c>
      <c r="L3688" s="41">
        <v>63301</v>
      </c>
      <c r="M3688" s="35">
        <v>1644</v>
      </c>
      <c r="N3688" s="35">
        <v>1290</v>
      </c>
      <c r="O3688" s="35">
        <v>-354</v>
      </c>
      <c r="P3688" s="35" t="s">
        <v>48</v>
      </c>
      <c r="Q3688" s="35" t="s">
        <v>25</v>
      </c>
      <c r="R3688" s="65" t="s">
        <v>31</v>
      </c>
    </row>
    <row r="3689" spans="1:18" x14ac:dyDescent="0.3">
      <c r="A3689" s="37" t="s">
        <v>26254</v>
      </c>
      <c r="B3689" s="32" t="s">
        <v>26253</v>
      </c>
      <c r="C3689" s="37">
        <v>31100525</v>
      </c>
      <c r="D3689" s="33" t="s">
        <v>26213</v>
      </c>
      <c r="E3689" s="33" t="s">
        <v>26214</v>
      </c>
      <c r="F3689" s="33" t="s">
        <v>26255</v>
      </c>
      <c r="G3689" s="33" t="s">
        <v>26256</v>
      </c>
      <c r="H3689" s="33" t="s">
        <v>805</v>
      </c>
      <c r="I3689" s="38">
        <v>65721</v>
      </c>
      <c r="J3689" s="33" t="s">
        <v>23</v>
      </c>
      <c r="K3689" s="33" t="s">
        <v>805</v>
      </c>
      <c r="L3689" s="38">
        <v>63301</v>
      </c>
      <c r="M3689" s="33">
        <v>1644</v>
      </c>
      <c r="N3689" s="33">
        <v>924</v>
      </c>
      <c r="O3689" s="33">
        <v>-720</v>
      </c>
      <c r="P3689" s="33" t="s">
        <v>48</v>
      </c>
      <c r="Q3689" s="33" t="s">
        <v>25</v>
      </c>
      <c r="R3689" s="65" t="s">
        <v>31</v>
      </c>
    </row>
    <row r="3690" spans="1:18" x14ac:dyDescent="0.3">
      <c r="A3690" s="40" t="s">
        <v>26258</v>
      </c>
      <c r="B3690" s="34" t="s">
        <v>26257</v>
      </c>
      <c r="C3690" s="40">
        <v>31100525</v>
      </c>
      <c r="D3690" s="35" t="s">
        <v>26213</v>
      </c>
      <c r="E3690" s="35" t="s">
        <v>26214</v>
      </c>
      <c r="F3690" s="35" t="s">
        <v>26259</v>
      </c>
      <c r="G3690" s="35" t="s">
        <v>10114</v>
      </c>
      <c r="H3690" s="35" t="s">
        <v>805</v>
      </c>
      <c r="I3690" s="41">
        <v>65672</v>
      </c>
      <c r="J3690" s="35" t="s">
        <v>23</v>
      </c>
      <c r="K3690" s="35" t="s">
        <v>805</v>
      </c>
      <c r="L3690" s="41">
        <v>63301</v>
      </c>
      <c r="M3690" s="35">
        <v>1644</v>
      </c>
      <c r="N3690" s="35">
        <v>1218</v>
      </c>
      <c r="O3690" s="35">
        <v>-426</v>
      </c>
      <c r="P3690" s="35" t="s">
        <v>48</v>
      </c>
      <c r="Q3690" s="35" t="s">
        <v>25</v>
      </c>
      <c r="R3690" s="65" t="s">
        <v>31</v>
      </c>
    </row>
    <row r="3691" spans="1:18" x14ac:dyDescent="0.3">
      <c r="A3691" s="37" t="s">
        <v>26261</v>
      </c>
      <c r="B3691" s="32" t="s">
        <v>26260</v>
      </c>
      <c r="C3691" s="37">
        <v>31100525</v>
      </c>
      <c r="D3691" s="33" t="s">
        <v>26213</v>
      </c>
      <c r="E3691" s="33" t="s">
        <v>26214</v>
      </c>
      <c r="F3691" s="33" t="s">
        <v>26262</v>
      </c>
      <c r="G3691" s="33" t="s">
        <v>3950</v>
      </c>
      <c r="H3691" s="33" t="s">
        <v>805</v>
      </c>
      <c r="I3691" s="38">
        <v>65802</v>
      </c>
      <c r="J3691" s="33" t="s">
        <v>23</v>
      </c>
      <c r="K3691" s="33" t="s">
        <v>805</v>
      </c>
      <c r="L3691" s="38">
        <v>63301</v>
      </c>
      <c r="M3691" s="33">
        <v>1644</v>
      </c>
      <c r="N3691" s="33">
        <v>924</v>
      </c>
      <c r="O3691" s="33">
        <v>-720</v>
      </c>
      <c r="P3691" s="33" t="s">
        <v>48</v>
      </c>
      <c r="Q3691" s="33" t="s">
        <v>25</v>
      </c>
      <c r="R3691" s="65" t="s">
        <v>31</v>
      </c>
    </row>
    <row r="3692" spans="1:18" x14ac:dyDescent="0.3">
      <c r="A3692" s="40" t="s">
        <v>26264</v>
      </c>
      <c r="B3692" s="34" t="s">
        <v>26263</v>
      </c>
      <c r="C3692" s="40">
        <v>31100525</v>
      </c>
      <c r="D3692" s="35" t="s">
        <v>26213</v>
      </c>
      <c r="E3692" s="35" t="s">
        <v>26214</v>
      </c>
      <c r="F3692" s="35" t="s">
        <v>26265</v>
      </c>
      <c r="G3692" s="35" t="s">
        <v>7824</v>
      </c>
      <c r="H3692" s="35" t="s">
        <v>805</v>
      </c>
      <c r="I3692" s="41">
        <v>65583</v>
      </c>
      <c r="J3692" s="35" t="s">
        <v>23</v>
      </c>
      <c r="K3692" s="35" t="s">
        <v>805</v>
      </c>
      <c r="L3692" s="41">
        <v>63301</v>
      </c>
      <c r="M3692" s="35">
        <v>1644</v>
      </c>
      <c r="N3692" s="35">
        <v>906</v>
      </c>
      <c r="O3692" s="35">
        <v>-738</v>
      </c>
      <c r="P3692" s="35" t="s">
        <v>48</v>
      </c>
      <c r="Q3692" s="35" t="s">
        <v>25</v>
      </c>
      <c r="R3692" s="65" t="s">
        <v>31</v>
      </c>
    </row>
    <row r="3693" spans="1:18" x14ac:dyDescent="0.3">
      <c r="A3693" s="37" t="s">
        <v>26270</v>
      </c>
      <c r="B3693" s="32" t="s">
        <v>26269</v>
      </c>
      <c r="C3693" s="37">
        <v>31100525</v>
      </c>
      <c r="D3693" s="33" t="s">
        <v>26213</v>
      </c>
      <c r="E3693" s="33" t="s">
        <v>26214</v>
      </c>
      <c r="F3693" s="33" t="s">
        <v>26271</v>
      </c>
      <c r="G3693" s="33" t="s">
        <v>7851</v>
      </c>
      <c r="H3693" s="33" t="s">
        <v>805</v>
      </c>
      <c r="I3693" s="38">
        <v>63901</v>
      </c>
      <c r="J3693" s="33" t="s">
        <v>23</v>
      </c>
      <c r="K3693" s="33" t="s">
        <v>805</v>
      </c>
      <c r="L3693" s="38">
        <v>63301</v>
      </c>
      <c r="M3693" s="33">
        <v>1644</v>
      </c>
      <c r="N3693" s="33">
        <v>1119</v>
      </c>
      <c r="O3693" s="33">
        <v>-525</v>
      </c>
      <c r="P3693" s="33" t="s">
        <v>48</v>
      </c>
      <c r="Q3693" s="33" t="s">
        <v>25</v>
      </c>
      <c r="R3693" s="65" t="s">
        <v>31</v>
      </c>
    </row>
    <row r="3694" spans="1:18" x14ac:dyDescent="0.3">
      <c r="A3694" s="40" t="s">
        <v>26279</v>
      </c>
      <c r="B3694" s="34" t="s">
        <v>26278</v>
      </c>
      <c r="C3694" s="40">
        <v>31100525</v>
      </c>
      <c r="D3694" s="35" t="s">
        <v>26213</v>
      </c>
      <c r="E3694" s="35" t="s">
        <v>26214</v>
      </c>
      <c r="F3694" s="35" t="s">
        <v>26280</v>
      </c>
      <c r="G3694" s="35" t="s">
        <v>17677</v>
      </c>
      <c r="H3694" s="35" t="s">
        <v>805</v>
      </c>
      <c r="I3694" s="41">
        <v>65401</v>
      </c>
      <c r="J3694" s="35" t="s">
        <v>23</v>
      </c>
      <c r="K3694" s="35" t="s">
        <v>805</v>
      </c>
      <c r="L3694" s="41">
        <v>63301</v>
      </c>
      <c r="M3694" s="35">
        <v>1644</v>
      </c>
      <c r="N3694" s="35">
        <v>906</v>
      </c>
      <c r="O3694" s="35">
        <v>-738</v>
      </c>
      <c r="P3694" s="35" t="s">
        <v>48</v>
      </c>
      <c r="Q3694" s="35" t="s">
        <v>25</v>
      </c>
      <c r="R3694" s="65" t="s">
        <v>31</v>
      </c>
    </row>
    <row r="3695" spans="1:18" x14ac:dyDescent="0.3">
      <c r="A3695" s="37" t="s">
        <v>26282</v>
      </c>
      <c r="B3695" s="32" t="s">
        <v>26281</v>
      </c>
      <c r="C3695" s="37">
        <v>31100525</v>
      </c>
      <c r="D3695" s="33" t="s">
        <v>26213</v>
      </c>
      <c r="E3695" s="33" t="s">
        <v>26214</v>
      </c>
      <c r="F3695" s="33" t="s">
        <v>26283</v>
      </c>
      <c r="G3695" s="33" t="s">
        <v>3950</v>
      </c>
      <c r="H3695" s="33" t="s">
        <v>805</v>
      </c>
      <c r="I3695" s="38">
        <v>65807</v>
      </c>
      <c r="J3695" s="33" t="s">
        <v>23</v>
      </c>
      <c r="K3695" s="33" t="s">
        <v>805</v>
      </c>
      <c r="L3695" s="38">
        <v>63301</v>
      </c>
      <c r="M3695" s="33">
        <v>1644</v>
      </c>
      <c r="N3695" s="33">
        <v>924</v>
      </c>
      <c r="O3695" s="33">
        <v>-720</v>
      </c>
      <c r="P3695" s="33" t="s">
        <v>48</v>
      </c>
      <c r="Q3695" s="33" t="s">
        <v>25</v>
      </c>
      <c r="R3695" s="65" t="s">
        <v>31</v>
      </c>
    </row>
    <row r="3696" spans="1:18" x14ac:dyDescent="0.3">
      <c r="A3696" s="40" t="s">
        <v>26285</v>
      </c>
      <c r="B3696" s="34" t="s">
        <v>26284</v>
      </c>
      <c r="C3696" s="40">
        <v>31100525</v>
      </c>
      <c r="D3696" s="35" t="s">
        <v>26213</v>
      </c>
      <c r="E3696" s="35" t="s">
        <v>26214</v>
      </c>
      <c r="F3696" s="35" t="s">
        <v>26286</v>
      </c>
      <c r="G3696" s="35" t="s">
        <v>13453</v>
      </c>
      <c r="H3696" s="35" t="s">
        <v>805</v>
      </c>
      <c r="I3696" s="41">
        <v>65355</v>
      </c>
      <c r="J3696" s="35" t="s">
        <v>23</v>
      </c>
      <c r="K3696" s="35" t="s">
        <v>805</v>
      </c>
      <c r="L3696" s="41">
        <v>63301</v>
      </c>
      <c r="M3696" s="35">
        <v>1644</v>
      </c>
      <c r="N3696" s="35">
        <v>1170</v>
      </c>
      <c r="O3696" s="35">
        <v>-474</v>
      </c>
      <c r="P3696" s="35" t="s">
        <v>48</v>
      </c>
      <c r="Q3696" s="35" t="s">
        <v>25</v>
      </c>
      <c r="R3696" s="65" t="s">
        <v>31</v>
      </c>
    </row>
    <row r="3697" spans="1:18" x14ac:dyDescent="0.3">
      <c r="A3697" s="37" t="s">
        <v>26288</v>
      </c>
      <c r="B3697" s="32" t="s">
        <v>26287</v>
      </c>
      <c r="C3697" s="37">
        <v>31100525</v>
      </c>
      <c r="D3697" s="33" t="s">
        <v>26213</v>
      </c>
      <c r="E3697" s="33" t="s">
        <v>26214</v>
      </c>
      <c r="F3697" s="33" t="s">
        <v>26289</v>
      </c>
      <c r="G3697" s="33" t="s">
        <v>2150</v>
      </c>
      <c r="H3697" s="33" t="s">
        <v>805</v>
      </c>
      <c r="I3697" s="38">
        <v>63090</v>
      </c>
      <c r="J3697" s="33" t="s">
        <v>23</v>
      </c>
      <c r="K3697" s="33" t="s">
        <v>805</v>
      </c>
      <c r="L3697" s="38">
        <v>63301</v>
      </c>
      <c r="M3697" s="33">
        <v>1644</v>
      </c>
      <c r="N3697" s="33">
        <v>1437</v>
      </c>
      <c r="O3697" s="33">
        <v>-207</v>
      </c>
      <c r="P3697" s="33" t="s">
        <v>48</v>
      </c>
      <c r="Q3697" s="33" t="s">
        <v>25</v>
      </c>
      <c r="R3697" s="65" t="s">
        <v>31</v>
      </c>
    </row>
    <row r="3698" spans="1:18" x14ac:dyDescent="0.3">
      <c r="A3698" s="40" t="s">
        <v>26291</v>
      </c>
      <c r="B3698" s="34" t="s">
        <v>26290</v>
      </c>
      <c r="C3698" s="40">
        <v>31100525</v>
      </c>
      <c r="D3698" s="35" t="s">
        <v>26213</v>
      </c>
      <c r="E3698" s="35" t="s">
        <v>26214</v>
      </c>
      <c r="F3698" s="35" t="s">
        <v>26292</v>
      </c>
      <c r="G3698" s="35" t="s">
        <v>14621</v>
      </c>
      <c r="H3698" s="35" t="s">
        <v>805</v>
      </c>
      <c r="I3698" s="41">
        <v>64870</v>
      </c>
      <c r="J3698" s="35" t="s">
        <v>23</v>
      </c>
      <c r="K3698" s="35" t="s">
        <v>805</v>
      </c>
      <c r="L3698" s="41">
        <v>63301</v>
      </c>
      <c r="M3698" s="35">
        <v>1644</v>
      </c>
      <c r="N3698" s="35">
        <v>1290</v>
      </c>
      <c r="O3698" s="35">
        <v>-354</v>
      </c>
      <c r="P3698" s="35" t="s">
        <v>48</v>
      </c>
      <c r="Q3698" s="35" t="s">
        <v>25</v>
      </c>
      <c r="R3698" s="65" t="s">
        <v>31</v>
      </c>
    </row>
    <row r="3699" spans="1:18" x14ac:dyDescent="0.3">
      <c r="A3699" s="37" t="s">
        <v>26294</v>
      </c>
      <c r="B3699" s="32" t="s">
        <v>26293</v>
      </c>
      <c r="C3699" s="37">
        <v>31100525</v>
      </c>
      <c r="D3699" s="33" t="s">
        <v>26213</v>
      </c>
      <c r="E3699" s="33" t="s">
        <v>26214</v>
      </c>
      <c r="F3699" s="33" t="s">
        <v>26295</v>
      </c>
      <c r="G3699" s="33" t="s">
        <v>7817</v>
      </c>
      <c r="H3699" s="33" t="s">
        <v>805</v>
      </c>
      <c r="I3699" s="38">
        <v>65775</v>
      </c>
      <c r="J3699" s="33" t="s">
        <v>23</v>
      </c>
      <c r="K3699" s="33" t="s">
        <v>805</v>
      </c>
      <c r="L3699" s="38">
        <v>63301</v>
      </c>
      <c r="M3699" s="33">
        <v>1644</v>
      </c>
      <c r="N3699" s="33">
        <v>1119</v>
      </c>
      <c r="O3699" s="33">
        <v>-525</v>
      </c>
      <c r="P3699" s="33" t="s">
        <v>48</v>
      </c>
      <c r="Q3699" s="33" t="s">
        <v>25</v>
      </c>
      <c r="R3699" s="65" t="s">
        <v>31</v>
      </c>
    </row>
    <row r="3700" spans="1:18" x14ac:dyDescent="0.3">
      <c r="A3700" s="40" t="s">
        <v>26297</v>
      </c>
      <c r="B3700" s="34" t="s">
        <v>26296</v>
      </c>
      <c r="C3700" s="40">
        <v>31100525</v>
      </c>
      <c r="D3700" s="35" t="s">
        <v>26213</v>
      </c>
      <c r="E3700" s="35" t="s">
        <v>26214</v>
      </c>
      <c r="F3700" s="35" t="s">
        <v>26298</v>
      </c>
      <c r="G3700" s="35" t="s">
        <v>26299</v>
      </c>
      <c r="H3700" s="35" t="s">
        <v>805</v>
      </c>
      <c r="I3700" s="41">
        <v>65781</v>
      </c>
      <c r="J3700" s="35" t="s">
        <v>23</v>
      </c>
      <c r="K3700" s="35" t="s">
        <v>805</v>
      </c>
      <c r="L3700" s="41">
        <v>63301</v>
      </c>
      <c r="M3700" s="35">
        <v>1644</v>
      </c>
      <c r="N3700" s="35">
        <v>924</v>
      </c>
      <c r="O3700" s="35">
        <v>-720</v>
      </c>
      <c r="P3700" s="35" t="s">
        <v>48</v>
      </c>
      <c r="Q3700" s="35" t="s">
        <v>25</v>
      </c>
      <c r="R3700" s="65" t="s">
        <v>31</v>
      </c>
    </row>
    <row r="3701" spans="1:18" x14ac:dyDescent="0.3">
      <c r="A3701" s="37" t="s">
        <v>26310</v>
      </c>
      <c r="B3701" s="32" t="s">
        <v>26309</v>
      </c>
      <c r="C3701" s="37">
        <v>31101205</v>
      </c>
      <c r="D3701" s="33" t="s">
        <v>26307</v>
      </c>
      <c r="E3701" s="33" t="s">
        <v>26308</v>
      </c>
      <c r="F3701" s="33" t="s">
        <v>26311</v>
      </c>
      <c r="G3701" s="33" t="s">
        <v>2217</v>
      </c>
      <c r="H3701" s="33" t="s">
        <v>1835</v>
      </c>
      <c r="I3701" s="38">
        <v>95076</v>
      </c>
      <c r="J3701" s="33" t="s">
        <v>23</v>
      </c>
      <c r="K3701" s="33" t="s">
        <v>1835</v>
      </c>
      <c r="L3701" s="38">
        <v>95834</v>
      </c>
      <c r="M3701" s="33">
        <v>2100</v>
      </c>
      <c r="N3701" s="33">
        <v>2643</v>
      </c>
      <c r="O3701" s="33">
        <v>543</v>
      </c>
      <c r="P3701" s="33" t="s">
        <v>24</v>
      </c>
      <c r="Q3701" s="33" t="s">
        <v>25</v>
      </c>
      <c r="R3701" s="65" t="s">
        <v>15</v>
      </c>
    </row>
    <row r="3702" spans="1:18" x14ac:dyDescent="0.3">
      <c r="A3702" s="40" t="s">
        <v>26326</v>
      </c>
      <c r="B3702" s="34" t="s">
        <v>26325</v>
      </c>
      <c r="C3702" s="40">
        <v>31107405</v>
      </c>
      <c r="D3702" s="35" t="s">
        <v>26323</v>
      </c>
      <c r="E3702" s="35" t="s">
        <v>26324</v>
      </c>
      <c r="F3702" s="35" t="s">
        <v>26327</v>
      </c>
      <c r="G3702" s="35" t="s">
        <v>26328</v>
      </c>
      <c r="H3702" s="35" t="s">
        <v>1835</v>
      </c>
      <c r="I3702" s="41">
        <v>93940</v>
      </c>
      <c r="J3702" s="35" t="s">
        <v>23</v>
      </c>
      <c r="K3702" s="35" t="s">
        <v>1835</v>
      </c>
      <c r="L3702" s="41">
        <v>94111</v>
      </c>
      <c r="M3702" s="35">
        <v>4368</v>
      </c>
      <c r="N3702" s="35">
        <v>2643</v>
      </c>
      <c r="O3702" s="35">
        <v>-1725</v>
      </c>
      <c r="P3702" s="35" t="s">
        <v>48</v>
      </c>
      <c r="Q3702" s="35" t="s">
        <v>25</v>
      </c>
      <c r="R3702" s="65" t="s">
        <v>31</v>
      </c>
    </row>
    <row r="3703" spans="1:18" x14ac:dyDescent="0.3">
      <c r="A3703" s="37" t="s">
        <v>26337</v>
      </c>
      <c r="B3703" s="32" t="s">
        <v>26336</v>
      </c>
      <c r="C3703" s="37">
        <v>31109905</v>
      </c>
      <c r="D3703" s="33" t="s">
        <v>26334</v>
      </c>
      <c r="E3703" s="33" t="s">
        <v>26335</v>
      </c>
      <c r="F3703" s="33" t="s">
        <v>26338</v>
      </c>
      <c r="G3703" s="33" t="s">
        <v>17976</v>
      </c>
      <c r="H3703" s="33" t="s">
        <v>1835</v>
      </c>
      <c r="I3703" s="38">
        <v>94402</v>
      </c>
      <c r="J3703" s="33" t="s">
        <v>23</v>
      </c>
      <c r="K3703" s="33" t="s">
        <v>1835</v>
      </c>
      <c r="L3703" s="38">
        <v>94304</v>
      </c>
      <c r="M3703" s="33">
        <v>4200</v>
      </c>
      <c r="N3703" s="33">
        <v>4368</v>
      </c>
      <c r="O3703" s="33">
        <v>168</v>
      </c>
      <c r="P3703" s="33" t="s">
        <v>24</v>
      </c>
      <c r="Q3703" s="33" t="s">
        <v>25</v>
      </c>
      <c r="R3703" s="65" t="s">
        <v>15</v>
      </c>
    </row>
    <row r="3704" spans="1:18" x14ac:dyDescent="0.3">
      <c r="A3704" s="37" t="s">
        <v>26348</v>
      </c>
      <c r="B3704" s="32" t="s">
        <v>26347</v>
      </c>
      <c r="C3704" s="37">
        <v>31109905</v>
      </c>
      <c r="D3704" s="33" t="s">
        <v>26334</v>
      </c>
      <c r="E3704" s="33" t="s">
        <v>26335</v>
      </c>
      <c r="F3704" s="33" t="s">
        <v>26349</v>
      </c>
      <c r="G3704" s="33" t="s">
        <v>26350</v>
      </c>
      <c r="H3704" s="33" t="s">
        <v>1835</v>
      </c>
      <c r="I3704" s="38">
        <v>95003</v>
      </c>
      <c r="J3704" s="33" t="s">
        <v>23</v>
      </c>
      <c r="K3704" s="33" t="s">
        <v>1835</v>
      </c>
      <c r="L3704" s="38">
        <v>94304</v>
      </c>
      <c r="M3704" s="33">
        <v>4200</v>
      </c>
      <c r="N3704" s="33">
        <v>2643</v>
      </c>
      <c r="O3704" s="33">
        <v>-1557</v>
      </c>
      <c r="P3704" s="33" t="s">
        <v>48</v>
      </c>
      <c r="Q3704" s="33" t="s">
        <v>25</v>
      </c>
      <c r="R3704" s="65" t="s">
        <v>31</v>
      </c>
    </row>
    <row r="3705" spans="1:18" x14ac:dyDescent="0.3">
      <c r="A3705" s="37" t="s">
        <v>26358</v>
      </c>
      <c r="B3705" s="32" t="s">
        <v>26357</v>
      </c>
      <c r="C3705" s="37">
        <v>31110122</v>
      </c>
      <c r="D3705" s="33" t="s">
        <v>26355</v>
      </c>
      <c r="E3705" s="33" t="s">
        <v>26356</v>
      </c>
      <c r="F3705" s="33" t="s">
        <v>5179</v>
      </c>
      <c r="G3705" s="33" t="s">
        <v>3266</v>
      </c>
      <c r="H3705" s="33" t="s">
        <v>657</v>
      </c>
      <c r="I3705" s="38">
        <v>48060</v>
      </c>
      <c r="J3705" s="33" t="s">
        <v>23</v>
      </c>
      <c r="K3705" s="33" t="s">
        <v>657</v>
      </c>
      <c r="L3705" s="38">
        <v>48007</v>
      </c>
      <c r="M3705" s="33">
        <v>1746</v>
      </c>
      <c r="N3705" s="33">
        <v>1584</v>
      </c>
      <c r="O3705" s="33">
        <v>-162</v>
      </c>
      <c r="P3705" s="33" t="s">
        <v>48</v>
      </c>
      <c r="Q3705" s="33" t="s">
        <v>25</v>
      </c>
      <c r="R3705" s="65" t="s">
        <v>31</v>
      </c>
    </row>
    <row r="3706" spans="1:18" x14ac:dyDescent="0.3">
      <c r="A3706" s="40" t="s">
        <v>26362</v>
      </c>
      <c r="B3706" s="34" t="s">
        <v>26361</v>
      </c>
      <c r="C3706" s="40">
        <v>31110122</v>
      </c>
      <c r="D3706" s="35" t="s">
        <v>26355</v>
      </c>
      <c r="E3706" s="35" t="s">
        <v>26356</v>
      </c>
      <c r="F3706" s="35" t="s">
        <v>26363</v>
      </c>
      <c r="G3706" s="35" t="s">
        <v>3266</v>
      </c>
      <c r="H3706" s="35" t="s">
        <v>657</v>
      </c>
      <c r="I3706" s="41">
        <v>48060</v>
      </c>
      <c r="J3706" s="35" t="s">
        <v>23</v>
      </c>
      <c r="K3706" s="35" t="s">
        <v>657</v>
      </c>
      <c r="L3706" s="41">
        <v>48007</v>
      </c>
      <c r="M3706" s="35">
        <v>1746</v>
      </c>
      <c r="N3706" s="35">
        <v>1584</v>
      </c>
      <c r="O3706" s="35">
        <v>-162</v>
      </c>
      <c r="P3706" s="35" t="s">
        <v>48</v>
      </c>
      <c r="Q3706" s="35" t="s">
        <v>25</v>
      </c>
      <c r="R3706" s="65" t="s">
        <v>31</v>
      </c>
    </row>
    <row r="3707" spans="1:18" x14ac:dyDescent="0.3">
      <c r="A3707" s="37" t="s">
        <v>26373</v>
      </c>
      <c r="B3707" s="32" t="s">
        <v>26372</v>
      </c>
      <c r="C3707" s="37">
        <v>31111222</v>
      </c>
      <c r="D3707" s="33" t="s">
        <v>26367</v>
      </c>
      <c r="E3707" s="33" t="s">
        <v>26368</v>
      </c>
      <c r="F3707" s="33" t="s">
        <v>3269</v>
      </c>
      <c r="G3707" s="33" t="s">
        <v>3270</v>
      </c>
      <c r="H3707" s="33" t="s">
        <v>657</v>
      </c>
      <c r="I3707" s="38">
        <v>48503</v>
      </c>
      <c r="J3707" s="33" t="s">
        <v>23</v>
      </c>
      <c r="K3707" s="33" t="s">
        <v>657</v>
      </c>
      <c r="L3707" s="38">
        <v>48307</v>
      </c>
      <c r="M3707" s="33">
        <v>1746</v>
      </c>
      <c r="N3707" s="33">
        <v>1266</v>
      </c>
      <c r="O3707" s="33">
        <v>-480</v>
      </c>
      <c r="P3707" s="33" t="s">
        <v>48</v>
      </c>
      <c r="Q3707" s="33" t="s">
        <v>25</v>
      </c>
      <c r="R3707" s="65" t="s">
        <v>31</v>
      </c>
    </row>
    <row r="3708" spans="1:18" x14ac:dyDescent="0.3">
      <c r="A3708" s="37" t="s">
        <v>26380</v>
      </c>
      <c r="B3708" s="32" t="s">
        <v>26379</v>
      </c>
      <c r="C3708" s="37">
        <v>31113005</v>
      </c>
      <c r="D3708" s="33" t="s">
        <v>26377</v>
      </c>
      <c r="E3708" s="33" t="s">
        <v>26378</v>
      </c>
      <c r="F3708" s="33" t="s">
        <v>26381</v>
      </c>
      <c r="G3708" s="33" t="s">
        <v>5629</v>
      </c>
      <c r="H3708" s="33" t="s">
        <v>1835</v>
      </c>
      <c r="I3708" s="38">
        <v>95482</v>
      </c>
      <c r="J3708" s="33" t="s">
        <v>23</v>
      </c>
      <c r="K3708" s="33" t="s">
        <v>1835</v>
      </c>
      <c r="L3708" s="38">
        <v>94708</v>
      </c>
      <c r="M3708" s="33">
        <v>3534</v>
      </c>
      <c r="N3708" s="33">
        <v>1632</v>
      </c>
      <c r="O3708" s="33">
        <v>-1902</v>
      </c>
      <c r="P3708" s="33" t="s">
        <v>48</v>
      </c>
      <c r="Q3708" s="33" t="s">
        <v>25</v>
      </c>
      <c r="R3708" s="65" t="s">
        <v>31</v>
      </c>
    </row>
    <row r="3709" spans="1:18" x14ac:dyDescent="0.3">
      <c r="A3709" s="40" t="s">
        <v>26396</v>
      </c>
      <c r="B3709" s="34" t="s">
        <v>26395</v>
      </c>
      <c r="C3709" s="40">
        <v>31113625</v>
      </c>
      <c r="D3709" s="35" t="s">
        <v>26387</v>
      </c>
      <c r="E3709" s="35" t="s">
        <v>26388</v>
      </c>
      <c r="F3709" s="35" t="s">
        <v>23431</v>
      </c>
      <c r="G3709" s="35" t="s">
        <v>23166</v>
      </c>
      <c r="H3709" s="35" t="s">
        <v>805</v>
      </c>
      <c r="I3709" s="41">
        <v>64152</v>
      </c>
      <c r="J3709" s="35" t="s">
        <v>23</v>
      </c>
      <c r="K3709" s="35" t="s">
        <v>805</v>
      </c>
      <c r="L3709" s="41">
        <v>64105</v>
      </c>
      <c r="M3709" s="35">
        <v>1410</v>
      </c>
      <c r="N3709" s="35">
        <v>1263</v>
      </c>
      <c r="O3709" s="35">
        <v>-147</v>
      </c>
      <c r="P3709" s="35" t="s">
        <v>48</v>
      </c>
      <c r="Q3709" s="35" t="s">
        <v>25</v>
      </c>
      <c r="R3709" s="65" t="s">
        <v>31</v>
      </c>
    </row>
    <row r="3710" spans="1:18" x14ac:dyDescent="0.3">
      <c r="A3710" s="37" t="s">
        <v>26411</v>
      </c>
      <c r="B3710" s="32" t="s">
        <v>26410</v>
      </c>
      <c r="C3710" s="37">
        <v>31123825</v>
      </c>
      <c r="D3710" s="33" t="s">
        <v>26408</v>
      </c>
      <c r="E3710" s="33" t="s">
        <v>26409</v>
      </c>
      <c r="F3710" s="33" t="s">
        <v>26412</v>
      </c>
      <c r="G3710" s="33" t="s">
        <v>7805</v>
      </c>
      <c r="H3710" s="33" t="s">
        <v>805</v>
      </c>
      <c r="I3710" s="38">
        <v>65536</v>
      </c>
      <c r="J3710" s="33" t="s">
        <v>23</v>
      </c>
      <c r="K3710" s="33" t="s">
        <v>805</v>
      </c>
      <c r="L3710" s="38">
        <v>65483</v>
      </c>
      <c r="M3710" s="33">
        <v>906</v>
      </c>
      <c r="N3710" s="33">
        <v>1170</v>
      </c>
      <c r="O3710" s="33">
        <v>264</v>
      </c>
      <c r="P3710" s="33" t="s">
        <v>24</v>
      </c>
      <c r="Q3710" s="33" t="s">
        <v>25</v>
      </c>
      <c r="R3710" s="65" t="s">
        <v>15</v>
      </c>
    </row>
    <row r="3711" spans="1:18" x14ac:dyDescent="0.3">
      <c r="A3711" s="40" t="s">
        <v>26414</v>
      </c>
      <c r="B3711" s="34" t="s">
        <v>26413</v>
      </c>
      <c r="C3711" s="40">
        <v>31123825</v>
      </c>
      <c r="D3711" s="35" t="s">
        <v>26408</v>
      </c>
      <c r="E3711" s="35" t="s">
        <v>26409</v>
      </c>
      <c r="F3711" s="35" t="s">
        <v>26415</v>
      </c>
      <c r="G3711" s="35" t="s">
        <v>26416</v>
      </c>
      <c r="H3711" s="35" t="s">
        <v>805</v>
      </c>
      <c r="I3711" s="41">
        <v>65608</v>
      </c>
      <c r="J3711" s="35" t="s">
        <v>23</v>
      </c>
      <c r="K3711" s="35" t="s">
        <v>805</v>
      </c>
      <c r="L3711" s="41">
        <v>65483</v>
      </c>
      <c r="M3711" s="35">
        <v>906</v>
      </c>
      <c r="N3711" s="35">
        <v>1170</v>
      </c>
      <c r="O3711" s="35">
        <v>264</v>
      </c>
      <c r="P3711" s="35" t="s">
        <v>24</v>
      </c>
      <c r="Q3711" s="35" t="s">
        <v>25</v>
      </c>
      <c r="R3711" s="65" t="s">
        <v>15</v>
      </c>
    </row>
    <row r="3712" spans="1:18" x14ac:dyDescent="0.3">
      <c r="A3712" s="37" t="s">
        <v>26417</v>
      </c>
      <c r="B3712" s="32" t="s">
        <v>26413</v>
      </c>
      <c r="C3712" s="37">
        <v>31123825</v>
      </c>
      <c r="D3712" s="33" t="s">
        <v>26408</v>
      </c>
      <c r="E3712" s="33" t="s">
        <v>26409</v>
      </c>
      <c r="F3712" s="33" t="s">
        <v>26418</v>
      </c>
      <c r="G3712" s="33" t="s">
        <v>26416</v>
      </c>
      <c r="H3712" s="33" t="s">
        <v>805</v>
      </c>
      <c r="I3712" s="38">
        <v>65608</v>
      </c>
      <c r="J3712" s="33" t="s">
        <v>23</v>
      </c>
      <c r="K3712" s="33" t="s">
        <v>805</v>
      </c>
      <c r="L3712" s="38">
        <v>65483</v>
      </c>
      <c r="M3712" s="33">
        <v>906</v>
      </c>
      <c r="N3712" s="33">
        <v>1170</v>
      </c>
      <c r="O3712" s="33">
        <v>264</v>
      </c>
      <c r="P3712" s="33" t="s">
        <v>24</v>
      </c>
      <c r="Q3712" s="33" t="s">
        <v>25</v>
      </c>
      <c r="R3712" s="65" t="s">
        <v>15</v>
      </c>
    </row>
    <row r="3713" spans="1:18" x14ac:dyDescent="0.3">
      <c r="A3713" s="40" t="s">
        <v>26420</v>
      </c>
      <c r="B3713" s="34" t="s">
        <v>26419</v>
      </c>
      <c r="C3713" s="40">
        <v>31123825</v>
      </c>
      <c r="D3713" s="35" t="s">
        <v>26408</v>
      </c>
      <c r="E3713" s="35" t="s">
        <v>26409</v>
      </c>
      <c r="F3713" s="35" t="s">
        <v>26421</v>
      </c>
      <c r="G3713" s="35" t="s">
        <v>7817</v>
      </c>
      <c r="H3713" s="35" t="s">
        <v>805</v>
      </c>
      <c r="I3713" s="41">
        <v>65775</v>
      </c>
      <c r="J3713" s="35" t="s">
        <v>23</v>
      </c>
      <c r="K3713" s="35" t="s">
        <v>805</v>
      </c>
      <c r="L3713" s="41">
        <v>65483</v>
      </c>
      <c r="M3713" s="35">
        <v>906</v>
      </c>
      <c r="N3713" s="35">
        <v>1119</v>
      </c>
      <c r="O3713" s="35">
        <v>213</v>
      </c>
      <c r="P3713" s="35" t="s">
        <v>24</v>
      </c>
      <c r="Q3713" s="35" t="s">
        <v>25</v>
      </c>
      <c r="R3713" s="65" t="s">
        <v>15</v>
      </c>
    </row>
    <row r="3714" spans="1:18" x14ac:dyDescent="0.3">
      <c r="A3714" s="37" t="s">
        <v>26423</v>
      </c>
      <c r="B3714" s="32" t="s">
        <v>26422</v>
      </c>
      <c r="C3714" s="37">
        <v>31123825</v>
      </c>
      <c r="D3714" s="33" t="s">
        <v>26408</v>
      </c>
      <c r="E3714" s="33" t="s">
        <v>26409</v>
      </c>
      <c r="F3714" s="33" t="s">
        <v>26424</v>
      </c>
      <c r="G3714" s="33" t="s">
        <v>3950</v>
      </c>
      <c r="H3714" s="33" t="s">
        <v>805</v>
      </c>
      <c r="I3714" s="38">
        <v>65802</v>
      </c>
      <c r="J3714" s="33" t="s">
        <v>23</v>
      </c>
      <c r="K3714" s="33" t="s">
        <v>805</v>
      </c>
      <c r="L3714" s="38">
        <v>65483</v>
      </c>
      <c r="M3714" s="33">
        <v>906</v>
      </c>
      <c r="N3714" s="33">
        <v>924</v>
      </c>
      <c r="O3714" s="33">
        <v>18</v>
      </c>
      <c r="P3714" s="33" t="s">
        <v>24</v>
      </c>
      <c r="Q3714" s="33" t="s">
        <v>25</v>
      </c>
      <c r="R3714" s="65" t="s">
        <v>15</v>
      </c>
    </row>
    <row r="3715" spans="1:18" x14ac:dyDescent="0.3">
      <c r="A3715" s="40" t="s">
        <v>26447</v>
      </c>
      <c r="B3715" s="34" t="s">
        <v>26446</v>
      </c>
      <c r="C3715" s="40">
        <v>31124925</v>
      </c>
      <c r="D3715" s="35" t="s">
        <v>26439</v>
      </c>
      <c r="E3715" s="35" t="s">
        <v>26440</v>
      </c>
      <c r="F3715" s="35" t="s">
        <v>26448</v>
      </c>
      <c r="G3715" s="35" t="s">
        <v>16959</v>
      </c>
      <c r="H3715" s="35" t="s">
        <v>805</v>
      </c>
      <c r="I3715" s="41">
        <v>63084</v>
      </c>
      <c r="J3715" s="35" t="s">
        <v>23</v>
      </c>
      <c r="K3715" s="35" t="s">
        <v>805</v>
      </c>
      <c r="L3715" s="41">
        <v>63141</v>
      </c>
      <c r="M3715" s="35">
        <v>1644</v>
      </c>
      <c r="N3715" s="35">
        <v>1437</v>
      </c>
      <c r="O3715" s="35">
        <v>-207</v>
      </c>
      <c r="P3715" s="35" t="s">
        <v>48</v>
      </c>
      <c r="Q3715" s="35" t="s">
        <v>25</v>
      </c>
      <c r="R3715" s="65" t="s">
        <v>31</v>
      </c>
    </row>
    <row r="3716" spans="1:18" x14ac:dyDescent="0.3">
      <c r="A3716" s="37" t="s">
        <v>26453</v>
      </c>
      <c r="B3716" s="32" t="s">
        <v>26452</v>
      </c>
      <c r="C3716" s="37">
        <v>31124925</v>
      </c>
      <c r="D3716" s="33" t="s">
        <v>26439</v>
      </c>
      <c r="E3716" s="33" t="s">
        <v>26440</v>
      </c>
      <c r="F3716" s="33" t="s">
        <v>26454</v>
      </c>
      <c r="G3716" s="33" t="s">
        <v>26455</v>
      </c>
      <c r="H3716" s="33" t="s">
        <v>805</v>
      </c>
      <c r="I3716" s="38">
        <v>63362</v>
      </c>
      <c r="J3716" s="33" t="s">
        <v>23</v>
      </c>
      <c r="K3716" s="33" t="s">
        <v>805</v>
      </c>
      <c r="L3716" s="38">
        <v>63141</v>
      </c>
      <c r="M3716" s="33">
        <v>1644</v>
      </c>
      <c r="N3716" s="33">
        <v>1437</v>
      </c>
      <c r="O3716" s="33">
        <v>-207</v>
      </c>
      <c r="P3716" s="33" t="s">
        <v>48</v>
      </c>
      <c r="Q3716" s="33" t="s">
        <v>25</v>
      </c>
      <c r="R3716" s="65" t="s">
        <v>31</v>
      </c>
    </row>
    <row r="3717" spans="1:18" x14ac:dyDescent="0.3">
      <c r="A3717" s="40" t="s">
        <v>26457</v>
      </c>
      <c r="B3717" s="34" t="s">
        <v>26456</v>
      </c>
      <c r="C3717" s="40">
        <v>31124925</v>
      </c>
      <c r="D3717" s="35" t="s">
        <v>26439</v>
      </c>
      <c r="E3717" s="35" t="s">
        <v>26440</v>
      </c>
      <c r="F3717" s="35" t="s">
        <v>26458</v>
      </c>
      <c r="G3717" s="35" t="s">
        <v>26459</v>
      </c>
      <c r="H3717" s="35" t="s">
        <v>805</v>
      </c>
      <c r="I3717" s="41">
        <v>63601</v>
      </c>
      <c r="J3717" s="35" t="s">
        <v>23</v>
      </c>
      <c r="K3717" s="35" t="s">
        <v>805</v>
      </c>
      <c r="L3717" s="41">
        <v>63141</v>
      </c>
      <c r="M3717" s="35">
        <v>1644</v>
      </c>
      <c r="N3717" s="35">
        <v>1143</v>
      </c>
      <c r="O3717" s="35">
        <v>-501</v>
      </c>
      <c r="P3717" s="35" t="s">
        <v>48</v>
      </c>
      <c r="Q3717" s="35" t="s">
        <v>25</v>
      </c>
      <c r="R3717" s="65" t="s">
        <v>31</v>
      </c>
    </row>
    <row r="3718" spans="1:18" x14ac:dyDescent="0.3">
      <c r="A3718" s="37" t="s">
        <v>26468</v>
      </c>
      <c r="B3718" s="32" t="s">
        <v>26467</v>
      </c>
      <c r="C3718" s="37">
        <v>31127525</v>
      </c>
      <c r="D3718" s="33" t="s">
        <v>26465</v>
      </c>
      <c r="E3718" s="33" t="s">
        <v>26466</v>
      </c>
      <c r="F3718" s="33" t="s">
        <v>26469</v>
      </c>
      <c r="G3718" s="33" t="s">
        <v>10408</v>
      </c>
      <c r="H3718" s="33" t="s">
        <v>805</v>
      </c>
      <c r="I3718" s="38">
        <v>63050</v>
      </c>
      <c r="J3718" s="33" t="s">
        <v>23</v>
      </c>
      <c r="K3718" s="33" t="s">
        <v>805</v>
      </c>
      <c r="L3718" s="38">
        <v>63501</v>
      </c>
      <c r="M3718" s="33">
        <v>1170</v>
      </c>
      <c r="N3718" s="33">
        <v>1644</v>
      </c>
      <c r="O3718" s="33">
        <v>474</v>
      </c>
      <c r="P3718" s="33" t="s">
        <v>24</v>
      </c>
      <c r="Q3718" s="33" t="s">
        <v>25</v>
      </c>
      <c r="R3718" s="65" t="s">
        <v>15</v>
      </c>
    </row>
    <row r="3719" spans="1:18" x14ac:dyDescent="0.3">
      <c r="A3719" s="40" t="s">
        <v>26471</v>
      </c>
      <c r="B3719" s="34" t="s">
        <v>26470</v>
      </c>
      <c r="C3719" s="40">
        <v>31127525</v>
      </c>
      <c r="D3719" s="35" t="s">
        <v>26465</v>
      </c>
      <c r="E3719" s="35" t="s">
        <v>26466</v>
      </c>
      <c r="F3719" s="35" t="s">
        <v>26472</v>
      </c>
      <c r="G3719" s="35" t="s">
        <v>6739</v>
      </c>
      <c r="H3719" s="35" t="s">
        <v>805</v>
      </c>
      <c r="I3719" s="41">
        <v>63106</v>
      </c>
      <c r="J3719" s="35" t="s">
        <v>23</v>
      </c>
      <c r="K3719" s="35" t="s">
        <v>805</v>
      </c>
      <c r="L3719" s="41">
        <v>63501</v>
      </c>
      <c r="M3719" s="35">
        <v>1170</v>
      </c>
      <c r="N3719" s="35">
        <v>1644</v>
      </c>
      <c r="O3719" s="35">
        <v>474</v>
      </c>
      <c r="P3719" s="35" t="s">
        <v>24</v>
      </c>
      <c r="Q3719" s="35" t="s">
        <v>25</v>
      </c>
      <c r="R3719" s="65" t="s">
        <v>15</v>
      </c>
    </row>
    <row r="3720" spans="1:18" x14ac:dyDescent="0.3">
      <c r="A3720" s="37" t="s">
        <v>26474</v>
      </c>
      <c r="B3720" s="32" t="s">
        <v>26473</v>
      </c>
      <c r="C3720" s="37">
        <v>31127525</v>
      </c>
      <c r="D3720" s="33" t="s">
        <v>26465</v>
      </c>
      <c r="E3720" s="33" t="s">
        <v>26466</v>
      </c>
      <c r="F3720" s="33" t="s">
        <v>26475</v>
      </c>
      <c r="G3720" s="33" t="s">
        <v>6739</v>
      </c>
      <c r="H3720" s="33" t="s">
        <v>805</v>
      </c>
      <c r="I3720" s="38">
        <v>63110</v>
      </c>
      <c r="J3720" s="33" t="s">
        <v>23</v>
      </c>
      <c r="K3720" s="33" t="s">
        <v>805</v>
      </c>
      <c r="L3720" s="38">
        <v>63501</v>
      </c>
      <c r="M3720" s="33">
        <v>1170</v>
      </c>
      <c r="N3720" s="33">
        <v>1644</v>
      </c>
      <c r="O3720" s="33">
        <v>474</v>
      </c>
      <c r="P3720" s="33" t="s">
        <v>24</v>
      </c>
      <c r="Q3720" s="33" t="s">
        <v>25</v>
      </c>
      <c r="R3720" s="65" t="s">
        <v>15</v>
      </c>
    </row>
    <row r="3721" spans="1:18" x14ac:dyDescent="0.3">
      <c r="A3721" s="40" t="s">
        <v>26477</v>
      </c>
      <c r="B3721" s="34" t="s">
        <v>26476</v>
      </c>
      <c r="C3721" s="40">
        <v>31127525</v>
      </c>
      <c r="D3721" s="35" t="s">
        <v>26465</v>
      </c>
      <c r="E3721" s="35" t="s">
        <v>26466</v>
      </c>
      <c r="F3721" s="35" t="s">
        <v>26478</v>
      </c>
      <c r="G3721" s="35" t="s">
        <v>6739</v>
      </c>
      <c r="H3721" s="35" t="s">
        <v>805</v>
      </c>
      <c r="I3721" s="41">
        <v>63112</v>
      </c>
      <c r="J3721" s="35" t="s">
        <v>23</v>
      </c>
      <c r="K3721" s="35" t="s">
        <v>805</v>
      </c>
      <c r="L3721" s="41">
        <v>63501</v>
      </c>
      <c r="M3721" s="35">
        <v>1170</v>
      </c>
      <c r="N3721" s="35">
        <v>1644</v>
      </c>
      <c r="O3721" s="35">
        <v>474</v>
      </c>
      <c r="P3721" s="35" t="s">
        <v>24</v>
      </c>
      <c r="Q3721" s="35" t="s">
        <v>25</v>
      </c>
      <c r="R3721" s="65" t="s">
        <v>15</v>
      </c>
    </row>
    <row r="3722" spans="1:18" x14ac:dyDescent="0.3">
      <c r="A3722" s="37" t="s">
        <v>26480</v>
      </c>
      <c r="B3722" s="32" t="s">
        <v>26479</v>
      </c>
      <c r="C3722" s="37">
        <v>31127525</v>
      </c>
      <c r="D3722" s="33" t="s">
        <v>26465</v>
      </c>
      <c r="E3722" s="33" t="s">
        <v>26466</v>
      </c>
      <c r="F3722" s="33" t="s">
        <v>26481</v>
      </c>
      <c r="G3722" s="33" t="s">
        <v>6739</v>
      </c>
      <c r="H3722" s="33" t="s">
        <v>805</v>
      </c>
      <c r="I3722" s="38">
        <v>63112</v>
      </c>
      <c r="J3722" s="33" t="s">
        <v>23</v>
      </c>
      <c r="K3722" s="33" t="s">
        <v>805</v>
      </c>
      <c r="L3722" s="38">
        <v>63501</v>
      </c>
      <c r="M3722" s="33">
        <v>1170</v>
      </c>
      <c r="N3722" s="33">
        <v>1644</v>
      </c>
      <c r="O3722" s="33">
        <v>474</v>
      </c>
      <c r="P3722" s="33" t="s">
        <v>24</v>
      </c>
      <c r="Q3722" s="33" t="s">
        <v>25</v>
      </c>
      <c r="R3722" s="65" t="s">
        <v>15</v>
      </c>
    </row>
    <row r="3723" spans="1:18" x14ac:dyDescent="0.3">
      <c r="A3723" s="40" t="s">
        <v>26483</v>
      </c>
      <c r="B3723" s="34" t="s">
        <v>26482</v>
      </c>
      <c r="C3723" s="40">
        <v>31127525</v>
      </c>
      <c r="D3723" s="35" t="s">
        <v>26465</v>
      </c>
      <c r="E3723" s="35" t="s">
        <v>26466</v>
      </c>
      <c r="F3723" s="35" t="s">
        <v>26484</v>
      </c>
      <c r="G3723" s="35" t="s">
        <v>26246</v>
      </c>
      <c r="H3723" s="35" t="s">
        <v>805</v>
      </c>
      <c r="I3723" s="41">
        <v>63385</v>
      </c>
      <c r="J3723" s="35" t="s">
        <v>23</v>
      </c>
      <c r="K3723" s="35" t="s">
        <v>805</v>
      </c>
      <c r="L3723" s="41">
        <v>63501</v>
      </c>
      <c r="M3723" s="35">
        <v>1170</v>
      </c>
      <c r="N3723" s="35">
        <v>1644</v>
      </c>
      <c r="O3723" s="35">
        <v>474</v>
      </c>
      <c r="P3723" s="35" t="s">
        <v>24</v>
      </c>
      <c r="Q3723" s="35" t="s">
        <v>25</v>
      </c>
      <c r="R3723" s="65" t="s">
        <v>15</v>
      </c>
    </row>
    <row r="3724" spans="1:18" x14ac:dyDescent="0.3">
      <c r="A3724" s="40" t="s">
        <v>26486</v>
      </c>
      <c r="B3724" s="34" t="s">
        <v>26485</v>
      </c>
      <c r="C3724" s="40">
        <v>31127525</v>
      </c>
      <c r="D3724" s="35" t="s">
        <v>26465</v>
      </c>
      <c r="E3724" s="35" t="s">
        <v>26466</v>
      </c>
      <c r="F3724" s="35" t="s">
        <v>26487</v>
      </c>
      <c r="G3724" s="35" t="s">
        <v>10075</v>
      </c>
      <c r="H3724" s="35" t="s">
        <v>805</v>
      </c>
      <c r="I3724" s="41">
        <v>64096</v>
      </c>
      <c r="J3724" s="35" t="s">
        <v>23</v>
      </c>
      <c r="K3724" s="35" t="s">
        <v>805</v>
      </c>
      <c r="L3724" s="41">
        <v>63501</v>
      </c>
      <c r="M3724" s="35">
        <v>1170</v>
      </c>
      <c r="N3724" s="35">
        <v>1413</v>
      </c>
      <c r="O3724" s="35">
        <v>243</v>
      </c>
      <c r="P3724" s="35" t="s">
        <v>24</v>
      </c>
      <c r="Q3724" s="35" t="s">
        <v>25</v>
      </c>
      <c r="R3724" s="65" t="s">
        <v>15</v>
      </c>
    </row>
    <row r="3725" spans="1:18" x14ac:dyDescent="0.3">
      <c r="A3725" s="37" t="s">
        <v>26489</v>
      </c>
      <c r="B3725" s="32" t="s">
        <v>26488</v>
      </c>
      <c r="C3725" s="37">
        <v>31127525</v>
      </c>
      <c r="D3725" s="33" t="s">
        <v>26465</v>
      </c>
      <c r="E3725" s="33" t="s">
        <v>26466</v>
      </c>
      <c r="F3725" s="33" t="s">
        <v>26490</v>
      </c>
      <c r="G3725" s="33" t="s">
        <v>6330</v>
      </c>
      <c r="H3725" s="33" t="s">
        <v>805</v>
      </c>
      <c r="I3725" s="38">
        <v>64801</v>
      </c>
      <c r="J3725" s="33" t="s">
        <v>23</v>
      </c>
      <c r="K3725" s="33" t="s">
        <v>805</v>
      </c>
      <c r="L3725" s="38">
        <v>63501</v>
      </c>
      <c r="M3725" s="33">
        <v>1170</v>
      </c>
      <c r="N3725" s="33">
        <v>1290</v>
      </c>
      <c r="O3725" s="33">
        <v>120</v>
      </c>
      <c r="P3725" s="33" t="s">
        <v>24</v>
      </c>
      <c r="Q3725" s="33" t="s">
        <v>25</v>
      </c>
      <c r="R3725" s="65" t="s">
        <v>15</v>
      </c>
    </row>
    <row r="3726" spans="1:18" x14ac:dyDescent="0.3">
      <c r="A3726" s="37" t="s">
        <v>26492</v>
      </c>
      <c r="B3726" s="32" t="s">
        <v>26491</v>
      </c>
      <c r="C3726" s="37">
        <v>31127525</v>
      </c>
      <c r="D3726" s="33" t="s">
        <v>26465</v>
      </c>
      <c r="E3726" s="33" t="s">
        <v>26466</v>
      </c>
      <c r="F3726" s="33" t="s">
        <v>26493</v>
      </c>
      <c r="G3726" s="33" t="s">
        <v>12123</v>
      </c>
      <c r="H3726" s="33" t="s">
        <v>805</v>
      </c>
      <c r="I3726" s="38">
        <v>63401</v>
      </c>
      <c r="J3726" s="33" t="s">
        <v>23</v>
      </c>
      <c r="K3726" s="33" t="s">
        <v>805</v>
      </c>
      <c r="L3726" s="38">
        <v>63501</v>
      </c>
      <c r="M3726" s="33">
        <v>1170</v>
      </c>
      <c r="N3726" s="33">
        <v>1119</v>
      </c>
      <c r="O3726" s="33">
        <v>-51</v>
      </c>
      <c r="P3726" s="33" t="s">
        <v>48</v>
      </c>
      <c r="Q3726" s="33" t="s">
        <v>25</v>
      </c>
      <c r="R3726" s="65" t="s">
        <v>31</v>
      </c>
    </row>
    <row r="3727" spans="1:18" x14ac:dyDescent="0.3">
      <c r="A3727" s="40" t="s">
        <v>26498</v>
      </c>
      <c r="B3727" s="34" t="s">
        <v>26497</v>
      </c>
      <c r="C3727" s="40">
        <v>31127525</v>
      </c>
      <c r="D3727" s="35" t="s">
        <v>26465</v>
      </c>
      <c r="E3727" s="35" t="s">
        <v>26466</v>
      </c>
      <c r="F3727" s="35" t="s">
        <v>26499</v>
      </c>
      <c r="G3727" s="35" t="s">
        <v>26500</v>
      </c>
      <c r="H3727" s="35" t="s">
        <v>805</v>
      </c>
      <c r="I3727" s="41">
        <v>63638</v>
      </c>
      <c r="J3727" s="35" t="s">
        <v>23</v>
      </c>
      <c r="K3727" s="35" t="s">
        <v>805</v>
      </c>
      <c r="L3727" s="41">
        <v>63501</v>
      </c>
      <c r="M3727" s="35">
        <v>1170</v>
      </c>
      <c r="N3727" s="35">
        <v>1095</v>
      </c>
      <c r="O3727" s="35">
        <v>-75</v>
      </c>
      <c r="P3727" s="35" t="s">
        <v>48</v>
      </c>
      <c r="Q3727" s="35" t="s">
        <v>25</v>
      </c>
      <c r="R3727" s="65" t="s">
        <v>31</v>
      </c>
    </row>
    <row r="3728" spans="1:18" x14ac:dyDescent="0.3">
      <c r="A3728" s="37" t="s">
        <v>26502</v>
      </c>
      <c r="B3728" s="32" t="s">
        <v>26501</v>
      </c>
      <c r="C3728" s="37">
        <v>31127525</v>
      </c>
      <c r="D3728" s="33" t="s">
        <v>26465</v>
      </c>
      <c r="E3728" s="33" t="s">
        <v>26466</v>
      </c>
      <c r="F3728" s="33" t="s">
        <v>26503</v>
      </c>
      <c r="G3728" s="33" t="s">
        <v>7843</v>
      </c>
      <c r="H3728" s="33" t="s">
        <v>805</v>
      </c>
      <c r="I3728" s="38">
        <v>63801</v>
      </c>
      <c r="J3728" s="33" t="s">
        <v>23</v>
      </c>
      <c r="K3728" s="33" t="s">
        <v>805</v>
      </c>
      <c r="L3728" s="38">
        <v>63501</v>
      </c>
      <c r="M3728" s="33">
        <v>1170</v>
      </c>
      <c r="N3728" s="33">
        <v>1143</v>
      </c>
      <c r="O3728" s="33">
        <v>-27</v>
      </c>
      <c r="P3728" s="33" t="s">
        <v>48</v>
      </c>
      <c r="Q3728" s="33" t="s">
        <v>25</v>
      </c>
      <c r="R3728" s="65" t="s">
        <v>31</v>
      </c>
    </row>
    <row r="3729" spans="1:18" x14ac:dyDescent="0.3">
      <c r="A3729" s="37" t="s">
        <v>26505</v>
      </c>
      <c r="B3729" s="32" t="s">
        <v>26504</v>
      </c>
      <c r="C3729" s="37">
        <v>31127525</v>
      </c>
      <c r="D3729" s="33" t="s">
        <v>26465</v>
      </c>
      <c r="E3729" s="33" t="s">
        <v>26466</v>
      </c>
      <c r="F3729" s="33" t="s">
        <v>26506</v>
      </c>
      <c r="G3729" s="33" t="s">
        <v>26507</v>
      </c>
      <c r="H3729" s="33" t="s">
        <v>805</v>
      </c>
      <c r="I3729" s="38">
        <v>64506</v>
      </c>
      <c r="J3729" s="33" t="s">
        <v>23</v>
      </c>
      <c r="K3729" s="33" t="s">
        <v>805</v>
      </c>
      <c r="L3729" s="38">
        <v>63501</v>
      </c>
      <c r="M3729" s="33">
        <v>1170</v>
      </c>
      <c r="N3729" s="33">
        <v>906</v>
      </c>
      <c r="O3729" s="33">
        <v>-264</v>
      </c>
      <c r="P3729" s="33" t="s">
        <v>48</v>
      </c>
      <c r="Q3729" s="33" t="s">
        <v>25</v>
      </c>
      <c r="R3729" s="65" t="s">
        <v>31</v>
      </c>
    </row>
    <row r="3730" spans="1:18" x14ac:dyDescent="0.3">
      <c r="A3730" s="40" t="s">
        <v>26509</v>
      </c>
      <c r="B3730" s="34" t="s">
        <v>26508</v>
      </c>
      <c r="C3730" s="40">
        <v>31127525</v>
      </c>
      <c r="D3730" s="35" t="s">
        <v>26465</v>
      </c>
      <c r="E3730" s="35" t="s">
        <v>26466</v>
      </c>
      <c r="F3730" s="35" t="s">
        <v>26510</v>
      </c>
      <c r="G3730" s="35" t="s">
        <v>26511</v>
      </c>
      <c r="H3730" s="35" t="s">
        <v>805</v>
      </c>
      <c r="I3730" s="41">
        <v>64658</v>
      </c>
      <c r="J3730" s="35" t="s">
        <v>23</v>
      </c>
      <c r="K3730" s="35" t="s">
        <v>805</v>
      </c>
      <c r="L3730" s="41">
        <v>63501</v>
      </c>
      <c r="M3730" s="35">
        <v>1170</v>
      </c>
      <c r="N3730" s="35">
        <v>1095</v>
      </c>
      <c r="O3730" s="35">
        <v>-75</v>
      </c>
      <c r="P3730" s="35" t="s">
        <v>48</v>
      </c>
      <c r="Q3730" s="35" t="s">
        <v>25</v>
      </c>
      <c r="R3730" s="65" t="s">
        <v>31</v>
      </c>
    </row>
    <row r="3731" spans="1:18" x14ac:dyDescent="0.3">
      <c r="A3731" s="40" t="s">
        <v>26513</v>
      </c>
      <c r="B3731" s="34" t="s">
        <v>26512</v>
      </c>
      <c r="C3731" s="40">
        <v>31127525</v>
      </c>
      <c r="D3731" s="35" t="s">
        <v>26465</v>
      </c>
      <c r="E3731" s="35" t="s">
        <v>26466</v>
      </c>
      <c r="F3731" s="35" t="s">
        <v>26514</v>
      </c>
      <c r="G3731" s="35" t="s">
        <v>19801</v>
      </c>
      <c r="H3731" s="35" t="s">
        <v>805</v>
      </c>
      <c r="I3731" s="41">
        <v>65109</v>
      </c>
      <c r="J3731" s="35" t="s">
        <v>23</v>
      </c>
      <c r="K3731" s="35" t="s">
        <v>805</v>
      </c>
      <c r="L3731" s="41">
        <v>63501</v>
      </c>
      <c r="M3731" s="35">
        <v>1170</v>
      </c>
      <c r="N3731" s="35">
        <v>1149</v>
      </c>
      <c r="O3731" s="35">
        <v>-21</v>
      </c>
      <c r="P3731" s="35" t="s">
        <v>48</v>
      </c>
      <c r="Q3731" s="35" t="s">
        <v>25</v>
      </c>
      <c r="R3731" s="65" t="s">
        <v>31</v>
      </c>
    </row>
    <row r="3732" spans="1:18" x14ac:dyDescent="0.3">
      <c r="A3732" s="37" t="s">
        <v>26516</v>
      </c>
      <c r="B3732" s="32" t="s">
        <v>26515</v>
      </c>
      <c r="C3732" s="37">
        <v>31127525</v>
      </c>
      <c r="D3732" s="33" t="s">
        <v>26465</v>
      </c>
      <c r="E3732" s="33" t="s">
        <v>26466</v>
      </c>
      <c r="F3732" s="33" t="s">
        <v>26517</v>
      </c>
      <c r="G3732" s="33" t="s">
        <v>477</v>
      </c>
      <c r="H3732" s="33" t="s">
        <v>805</v>
      </c>
      <c r="I3732" s="38">
        <v>65265</v>
      </c>
      <c r="J3732" s="33" t="s">
        <v>23</v>
      </c>
      <c r="K3732" s="33" t="s">
        <v>805</v>
      </c>
      <c r="L3732" s="38">
        <v>63501</v>
      </c>
      <c r="M3732" s="33">
        <v>1170</v>
      </c>
      <c r="N3732" s="33">
        <v>1143</v>
      </c>
      <c r="O3732" s="33">
        <v>-27</v>
      </c>
      <c r="P3732" s="33" t="s">
        <v>48</v>
      </c>
      <c r="Q3732" s="33" t="s">
        <v>25</v>
      </c>
      <c r="R3732" s="65" t="s">
        <v>31</v>
      </c>
    </row>
    <row r="3733" spans="1:18" x14ac:dyDescent="0.3">
      <c r="A3733" s="40" t="s">
        <v>26519</v>
      </c>
      <c r="B3733" s="34" t="s">
        <v>26518</v>
      </c>
      <c r="C3733" s="40">
        <v>31127525</v>
      </c>
      <c r="D3733" s="35" t="s">
        <v>26465</v>
      </c>
      <c r="E3733" s="35" t="s">
        <v>26466</v>
      </c>
      <c r="F3733" s="35" t="s">
        <v>26520</v>
      </c>
      <c r="G3733" s="35" t="s">
        <v>26521</v>
      </c>
      <c r="H3733" s="35" t="s">
        <v>805</v>
      </c>
      <c r="I3733" s="41">
        <v>65301</v>
      </c>
      <c r="J3733" s="35" t="s">
        <v>23</v>
      </c>
      <c r="K3733" s="35" t="s">
        <v>805</v>
      </c>
      <c r="L3733" s="41">
        <v>63501</v>
      </c>
      <c r="M3733" s="35">
        <v>1170</v>
      </c>
      <c r="N3733" s="35">
        <v>1035</v>
      </c>
      <c r="O3733" s="35">
        <v>-135</v>
      </c>
      <c r="P3733" s="35" t="s">
        <v>48</v>
      </c>
      <c r="Q3733" s="35" t="s">
        <v>25</v>
      </c>
      <c r="R3733" s="65" t="s">
        <v>31</v>
      </c>
    </row>
    <row r="3734" spans="1:18" x14ac:dyDescent="0.3">
      <c r="A3734" s="37" t="s">
        <v>26526</v>
      </c>
      <c r="B3734" s="32" t="s">
        <v>26525</v>
      </c>
      <c r="C3734" s="37">
        <v>31127525</v>
      </c>
      <c r="D3734" s="33" t="s">
        <v>26465</v>
      </c>
      <c r="E3734" s="33" t="s">
        <v>26466</v>
      </c>
      <c r="F3734" s="33" t="s">
        <v>26527</v>
      </c>
      <c r="G3734" s="33" t="s">
        <v>18646</v>
      </c>
      <c r="H3734" s="33" t="s">
        <v>805</v>
      </c>
      <c r="I3734" s="38">
        <v>65668</v>
      </c>
      <c r="J3734" s="33" t="s">
        <v>23</v>
      </c>
      <c r="K3734" s="33" t="s">
        <v>805</v>
      </c>
      <c r="L3734" s="38">
        <v>63501</v>
      </c>
      <c r="M3734" s="33">
        <v>1170</v>
      </c>
      <c r="N3734" s="33">
        <v>1143</v>
      </c>
      <c r="O3734" s="33">
        <v>-27</v>
      </c>
      <c r="P3734" s="33" t="s">
        <v>48</v>
      </c>
      <c r="Q3734" s="33" t="s">
        <v>25</v>
      </c>
      <c r="R3734" s="65" t="s">
        <v>31</v>
      </c>
    </row>
    <row r="3735" spans="1:18" x14ac:dyDescent="0.3">
      <c r="A3735" s="40" t="s">
        <v>26529</v>
      </c>
      <c r="B3735" s="34" t="s">
        <v>26528</v>
      </c>
      <c r="C3735" s="40">
        <v>31127525</v>
      </c>
      <c r="D3735" s="35" t="s">
        <v>26465</v>
      </c>
      <c r="E3735" s="35" t="s">
        <v>26466</v>
      </c>
      <c r="F3735" s="35" t="s">
        <v>26530</v>
      </c>
      <c r="G3735" s="35" t="s">
        <v>7817</v>
      </c>
      <c r="H3735" s="35" t="s">
        <v>805</v>
      </c>
      <c r="I3735" s="41">
        <v>65775</v>
      </c>
      <c r="J3735" s="35" t="s">
        <v>23</v>
      </c>
      <c r="K3735" s="35" t="s">
        <v>805</v>
      </c>
      <c r="L3735" s="41">
        <v>63501</v>
      </c>
      <c r="M3735" s="35">
        <v>1170</v>
      </c>
      <c r="N3735" s="35">
        <v>1119</v>
      </c>
      <c r="O3735" s="35">
        <v>-51</v>
      </c>
      <c r="P3735" s="35" t="s">
        <v>48</v>
      </c>
      <c r="Q3735" s="35" t="s">
        <v>25</v>
      </c>
      <c r="R3735" s="65" t="s">
        <v>31</v>
      </c>
    </row>
    <row r="3736" spans="1:18" x14ac:dyDescent="0.3">
      <c r="A3736" s="37" t="s">
        <v>26532</v>
      </c>
      <c r="B3736" s="32" t="s">
        <v>26531</v>
      </c>
      <c r="C3736" s="37">
        <v>31127525</v>
      </c>
      <c r="D3736" s="33" t="s">
        <v>26465</v>
      </c>
      <c r="E3736" s="33" t="s">
        <v>26466</v>
      </c>
      <c r="F3736" s="33" t="s">
        <v>26533</v>
      </c>
      <c r="G3736" s="33" t="s">
        <v>3950</v>
      </c>
      <c r="H3736" s="33" t="s">
        <v>805</v>
      </c>
      <c r="I3736" s="38">
        <v>65806</v>
      </c>
      <c r="J3736" s="33" t="s">
        <v>23</v>
      </c>
      <c r="K3736" s="33" t="s">
        <v>805</v>
      </c>
      <c r="L3736" s="38">
        <v>63501</v>
      </c>
      <c r="M3736" s="33">
        <v>1170</v>
      </c>
      <c r="N3736" s="33">
        <v>924</v>
      </c>
      <c r="O3736" s="33">
        <v>-246</v>
      </c>
      <c r="P3736" s="33" t="s">
        <v>48</v>
      </c>
      <c r="Q3736" s="33" t="s">
        <v>25</v>
      </c>
      <c r="R3736" s="65" t="s">
        <v>31</v>
      </c>
    </row>
    <row r="3737" spans="1:18" x14ac:dyDescent="0.3">
      <c r="A3737" s="37" t="s">
        <v>26542</v>
      </c>
      <c r="B3737" s="32" t="s">
        <v>26541</v>
      </c>
      <c r="C3737" s="37">
        <v>31128225</v>
      </c>
      <c r="D3737" s="33" t="s">
        <v>26539</v>
      </c>
      <c r="E3737" s="33" t="s">
        <v>26540</v>
      </c>
      <c r="F3737" s="33" t="s">
        <v>26543</v>
      </c>
      <c r="G3737" s="33" t="s">
        <v>10114</v>
      </c>
      <c r="H3737" s="33" t="s">
        <v>805</v>
      </c>
      <c r="I3737" s="38">
        <v>65672</v>
      </c>
      <c r="J3737" s="33" t="s">
        <v>23</v>
      </c>
      <c r="K3737" s="33" t="s">
        <v>805</v>
      </c>
      <c r="L3737" s="38">
        <v>65806</v>
      </c>
      <c r="M3737" s="33">
        <v>924</v>
      </c>
      <c r="N3737" s="33">
        <v>1218</v>
      </c>
      <c r="O3737" s="33">
        <v>294</v>
      </c>
      <c r="P3737" s="33" t="s">
        <v>24</v>
      </c>
      <c r="Q3737" s="33" t="s">
        <v>25</v>
      </c>
      <c r="R3737" s="65" t="s">
        <v>15</v>
      </c>
    </row>
    <row r="3738" spans="1:18" x14ac:dyDescent="0.3">
      <c r="A3738" s="40" t="s">
        <v>26545</v>
      </c>
      <c r="B3738" s="34" t="s">
        <v>26544</v>
      </c>
      <c r="C3738" s="40">
        <v>31128225</v>
      </c>
      <c r="D3738" s="35" t="s">
        <v>26539</v>
      </c>
      <c r="E3738" s="35" t="s">
        <v>26540</v>
      </c>
      <c r="F3738" s="35" t="s">
        <v>26546</v>
      </c>
      <c r="G3738" s="35" t="s">
        <v>619</v>
      </c>
      <c r="H3738" s="35" t="s">
        <v>805</v>
      </c>
      <c r="I3738" s="41">
        <v>65706</v>
      </c>
      <c r="J3738" s="35" t="s">
        <v>23</v>
      </c>
      <c r="K3738" s="35" t="s">
        <v>805</v>
      </c>
      <c r="L3738" s="41">
        <v>65806</v>
      </c>
      <c r="M3738" s="35">
        <v>924</v>
      </c>
      <c r="N3738" s="35">
        <v>1314</v>
      </c>
      <c r="O3738" s="35">
        <v>390</v>
      </c>
      <c r="P3738" s="35" t="s">
        <v>24</v>
      </c>
      <c r="Q3738" s="35" t="s">
        <v>25</v>
      </c>
      <c r="R3738" s="65" t="s">
        <v>15</v>
      </c>
    </row>
    <row r="3739" spans="1:18" x14ac:dyDescent="0.3">
      <c r="A3739" s="61" t="s">
        <v>35890</v>
      </c>
      <c r="B3739" s="60" t="s">
        <v>35889</v>
      </c>
      <c r="C3739" s="61" t="s">
        <v>35891</v>
      </c>
      <c r="D3739" s="33" t="s">
        <v>35891</v>
      </c>
      <c r="E3739" s="50" t="s">
        <v>35892</v>
      </c>
      <c r="F3739" s="62" t="s">
        <v>35893</v>
      </c>
      <c r="G3739" s="62" t="s">
        <v>20768</v>
      </c>
      <c r="H3739" s="62" t="s">
        <v>1835</v>
      </c>
      <c r="I3739" s="63">
        <v>92626</v>
      </c>
      <c r="J3739" s="62" t="s">
        <v>23</v>
      </c>
      <c r="K3739" s="33" t="s">
        <v>1835</v>
      </c>
      <c r="L3739" s="38">
        <v>94303</v>
      </c>
      <c r="M3739" s="33">
        <v>4200</v>
      </c>
      <c r="N3739" s="33">
        <v>2916</v>
      </c>
      <c r="O3739" s="33">
        <v>-1284</v>
      </c>
      <c r="P3739" s="33" t="s">
        <v>48</v>
      </c>
      <c r="Q3739" s="33" t="s">
        <v>25</v>
      </c>
      <c r="R3739" s="65" t="s">
        <v>31</v>
      </c>
    </row>
    <row r="3740" spans="1:18" x14ac:dyDescent="0.3">
      <c r="A3740" s="40" t="s">
        <v>26582</v>
      </c>
      <c r="B3740" s="34" t="s">
        <v>26581</v>
      </c>
      <c r="C3740" s="40">
        <v>31140505</v>
      </c>
      <c r="D3740" s="35" t="s">
        <v>26579</v>
      </c>
      <c r="E3740" s="35" t="s">
        <v>26580</v>
      </c>
      <c r="F3740" s="35" t="s">
        <v>26583</v>
      </c>
      <c r="G3740" s="35" t="s">
        <v>17976</v>
      </c>
      <c r="H3740" s="35" t="s">
        <v>1835</v>
      </c>
      <c r="I3740" s="41">
        <v>94402</v>
      </c>
      <c r="J3740" s="35" t="s">
        <v>23</v>
      </c>
      <c r="K3740" s="35" t="s">
        <v>1835</v>
      </c>
      <c r="L3740" s="41">
        <v>94609</v>
      </c>
      <c r="M3740" s="35">
        <v>3534</v>
      </c>
      <c r="N3740" s="35">
        <v>4368</v>
      </c>
      <c r="O3740" s="35">
        <v>834</v>
      </c>
      <c r="P3740" s="35" t="s">
        <v>24</v>
      </c>
      <c r="Q3740" s="35" t="s">
        <v>25</v>
      </c>
      <c r="R3740" s="65" t="s">
        <v>15</v>
      </c>
    </row>
    <row r="3741" spans="1:18" x14ac:dyDescent="0.3">
      <c r="A3741" s="40" t="s">
        <v>26585</v>
      </c>
      <c r="B3741" s="34" t="s">
        <v>26584</v>
      </c>
      <c r="C3741" s="40">
        <v>31140505</v>
      </c>
      <c r="D3741" s="35" t="s">
        <v>26579</v>
      </c>
      <c r="E3741" s="35" t="s">
        <v>26580</v>
      </c>
      <c r="F3741" s="35" t="s">
        <v>26586</v>
      </c>
      <c r="G3741" s="35" t="s">
        <v>2211</v>
      </c>
      <c r="H3741" s="35" t="s">
        <v>1835</v>
      </c>
      <c r="I3741" s="41">
        <v>95833</v>
      </c>
      <c r="J3741" s="35" t="s">
        <v>23</v>
      </c>
      <c r="K3741" s="35" t="s">
        <v>1835</v>
      </c>
      <c r="L3741" s="41">
        <v>94609</v>
      </c>
      <c r="M3741" s="35">
        <v>3534</v>
      </c>
      <c r="N3741" s="35">
        <v>2100</v>
      </c>
      <c r="O3741" s="35">
        <v>-1434</v>
      </c>
      <c r="P3741" s="35" t="s">
        <v>48</v>
      </c>
      <c r="Q3741" s="35" t="s">
        <v>25</v>
      </c>
      <c r="R3741" s="65" t="s">
        <v>31</v>
      </c>
    </row>
    <row r="3742" spans="1:18" x14ac:dyDescent="0.3">
      <c r="A3742" s="37" t="s">
        <v>26590</v>
      </c>
      <c r="B3742" s="32" t="s">
        <v>26589</v>
      </c>
      <c r="C3742" s="37">
        <v>31150005</v>
      </c>
      <c r="D3742" s="33" t="s">
        <v>26587</v>
      </c>
      <c r="E3742" s="33" t="s">
        <v>26588</v>
      </c>
      <c r="F3742" s="33" t="s">
        <v>26591</v>
      </c>
      <c r="G3742" s="33" t="s">
        <v>22179</v>
      </c>
      <c r="H3742" s="33" t="s">
        <v>1835</v>
      </c>
      <c r="I3742" s="38">
        <v>94573</v>
      </c>
      <c r="J3742" s="33" t="s">
        <v>23</v>
      </c>
      <c r="K3742" s="33" t="s">
        <v>1835</v>
      </c>
      <c r="L3742" s="38">
        <v>94002</v>
      </c>
      <c r="M3742" s="33">
        <v>4200</v>
      </c>
      <c r="N3742" s="33">
        <v>2580</v>
      </c>
      <c r="O3742" s="33">
        <v>-1620</v>
      </c>
      <c r="P3742" s="33" t="s">
        <v>48</v>
      </c>
      <c r="Q3742" s="33" t="s">
        <v>25</v>
      </c>
      <c r="R3742" s="65" t="s">
        <v>31</v>
      </c>
    </row>
    <row r="3743" spans="1:18" x14ac:dyDescent="0.3">
      <c r="A3743" s="40" t="s">
        <v>26595</v>
      </c>
      <c r="B3743" s="34" t="s">
        <v>26594</v>
      </c>
      <c r="C3743" s="40">
        <v>31155047</v>
      </c>
      <c r="D3743" s="35" t="s">
        <v>26592</v>
      </c>
      <c r="E3743" s="35" t="s">
        <v>26593</v>
      </c>
      <c r="F3743" s="35" t="s">
        <v>2091</v>
      </c>
      <c r="G3743" s="35" t="s">
        <v>26596</v>
      </c>
      <c r="H3743" s="35" t="s">
        <v>2073</v>
      </c>
      <c r="I3743" s="41">
        <v>98801</v>
      </c>
      <c r="J3743" s="35" t="s">
        <v>23</v>
      </c>
      <c r="K3743" s="35" t="s">
        <v>2073</v>
      </c>
      <c r="L3743" s="41">
        <v>98948</v>
      </c>
      <c r="M3743" s="35">
        <v>1239</v>
      </c>
      <c r="N3743" s="35">
        <v>1461</v>
      </c>
      <c r="O3743" s="35">
        <v>222</v>
      </c>
      <c r="P3743" s="35" t="s">
        <v>24</v>
      </c>
      <c r="Q3743" s="35" t="s">
        <v>25</v>
      </c>
      <c r="R3743" s="65" t="s">
        <v>15</v>
      </c>
    </row>
    <row r="3744" spans="1:18" x14ac:dyDescent="0.3">
      <c r="A3744" s="37" t="s">
        <v>26598</v>
      </c>
      <c r="B3744" s="32" t="s">
        <v>26597</v>
      </c>
      <c r="C3744" s="37">
        <v>31155047</v>
      </c>
      <c r="D3744" s="33" t="s">
        <v>26592</v>
      </c>
      <c r="E3744" s="33" t="s">
        <v>26593</v>
      </c>
      <c r="F3744" s="33" t="s">
        <v>26599</v>
      </c>
      <c r="G3744" s="33" t="s">
        <v>5235</v>
      </c>
      <c r="H3744" s="33" t="s">
        <v>2073</v>
      </c>
      <c r="I3744" s="38">
        <v>99301</v>
      </c>
      <c r="J3744" s="33" t="s">
        <v>23</v>
      </c>
      <c r="K3744" s="33" t="s">
        <v>2073</v>
      </c>
      <c r="L3744" s="38">
        <v>98948</v>
      </c>
      <c r="M3744" s="33">
        <v>1239</v>
      </c>
      <c r="N3744" s="33">
        <v>1461</v>
      </c>
      <c r="O3744" s="33">
        <v>222</v>
      </c>
      <c r="P3744" s="33" t="s">
        <v>24</v>
      </c>
      <c r="Q3744" s="33" t="s">
        <v>25</v>
      </c>
      <c r="R3744" s="65" t="s">
        <v>15</v>
      </c>
    </row>
    <row r="3745" spans="1:18" x14ac:dyDescent="0.3">
      <c r="A3745" s="40" t="s">
        <v>26601</v>
      </c>
      <c r="B3745" s="34" t="s">
        <v>26600</v>
      </c>
      <c r="C3745" s="40">
        <v>31155047</v>
      </c>
      <c r="D3745" s="35" t="s">
        <v>26592</v>
      </c>
      <c r="E3745" s="35" t="s">
        <v>26593</v>
      </c>
      <c r="F3745" s="35" t="s">
        <v>26602</v>
      </c>
      <c r="G3745" s="35" t="s">
        <v>2096</v>
      </c>
      <c r="H3745" s="35" t="s">
        <v>2073</v>
      </c>
      <c r="I3745" s="41">
        <v>98837</v>
      </c>
      <c r="J3745" s="35" t="s">
        <v>23</v>
      </c>
      <c r="K3745" s="35" t="s">
        <v>2073</v>
      </c>
      <c r="L3745" s="41">
        <v>98948</v>
      </c>
      <c r="M3745" s="35">
        <v>1239</v>
      </c>
      <c r="N3745" s="35">
        <v>1218</v>
      </c>
      <c r="O3745" s="35">
        <v>-21</v>
      </c>
      <c r="P3745" s="35" t="s">
        <v>48</v>
      </c>
      <c r="Q3745" s="35" t="s">
        <v>25</v>
      </c>
      <c r="R3745" s="65" t="s">
        <v>31</v>
      </c>
    </row>
    <row r="3746" spans="1:18" x14ac:dyDescent="0.3">
      <c r="A3746" s="40" t="s">
        <v>26605</v>
      </c>
      <c r="B3746" s="34" t="s">
        <v>26379</v>
      </c>
      <c r="C3746" s="40">
        <v>31190005</v>
      </c>
      <c r="D3746" s="35" t="s">
        <v>26603</v>
      </c>
      <c r="E3746" s="35" t="s">
        <v>26604</v>
      </c>
      <c r="F3746" s="35" t="s">
        <v>26381</v>
      </c>
      <c r="G3746" s="35" t="s">
        <v>5629</v>
      </c>
      <c r="H3746" s="35" t="s">
        <v>1835</v>
      </c>
      <c r="I3746" s="41">
        <v>95482</v>
      </c>
      <c r="J3746" s="35" t="s">
        <v>23</v>
      </c>
      <c r="K3746" s="35" t="s">
        <v>1835</v>
      </c>
      <c r="L3746" s="41">
        <v>94901</v>
      </c>
      <c r="M3746" s="35">
        <v>3045</v>
      </c>
      <c r="N3746" s="35">
        <v>1632</v>
      </c>
      <c r="O3746" s="35">
        <v>-1413</v>
      </c>
      <c r="P3746" s="35" t="s">
        <v>48</v>
      </c>
      <c r="Q3746" s="35" t="s">
        <v>25</v>
      </c>
      <c r="R3746" s="65" t="s">
        <v>31</v>
      </c>
    </row>
    <row r="3747" spans="1:18" x14ac:dyDescent="0.3">
      <c r="A3747" s="37" t="s">
        <v>26609</v>
      </c>
      <c r="B3747" s="32" t="s">
        <v>26608</v>
      </c>
      <c r="C3747" s="37">
        <v>31200725</v>
      </c>
      <c r="D3747" s="33" t="s">
        <v>26606</v>
      </c>
      <c r="E3747" s="33" t="s">
        <v>26607</v>
      </c>
      <c r="F3747" s="33" t="s">
        <v>26610</v>
      </c>
      <c r="G3747" s="33" t="s">
        <v>6739</v>
      </c>
      <c r="H3747" s="33" t="s">
        <v>805</v>
      </c>
      <c r="I3747" s="38">
        <v>63122</v>
      </c>
      <c r="J3747" s="33" t="s">
        <v>23</v>
      </c>
      <c r="K3747" s="33" t="s">
        <v>805</v>
      </c>
      <c r="L3747" s="38">
        <v>63501</v>
      </c>
      <c r="M3747" s="33">
        <v>1170</v>
      </c>
      <c r="N3747" s="33">
        <v>1644</v>
      </c>
      <c r="O3747" s="33">
        <v>474</v>
      </c>
      <c r="P3747" s="33" t="s">
        <v>24</v>
      </c>
      <c r="Q3747" s="33" t="s">
        <v>25</v>
      </c>
      <c r="R3747" s="65" t="s">
        <v>15</v>
      </c>
    </row>
    <row r="3748" spans="1:18" x14ac:dyDescent="0.3">
      <c r="A3748" s="40" t="s">
        <v>26612</v>
      </c>
      <c r="B3748" s="34" t="s">
        <v>26611</v>
      </c>
      <c r="C3748" s="40">
        <v>31200725</v>
      </c>
      <c r="D3748" s="35" t="s">
        <v>26606</v>
      </c>
      <c r="E3748" s="35" t="s">
        <v>26607</v>
      </c>
      <c r="F3748" s="35" t="s">
        <v>26613</v>
      </c>
      <c r="G3748" s="35" t="s">
        <v>6739</v>
      </c>
      <c r="H3748" s="35" t="s">
        <v>805</v>
      </c>
      <c r="I3748" s="41">
        <v>63136</v>
      </c>
      <c r="J3748" s="35" t="s">
        <v>23</v>
      </c>
      <c r="K3748" s="35" t="s">
        <v>805</v>
      </c>
      <c r="L3748" s="41">
        <v>63501</v>
      </c>
      <c r="M3748" s="35">
        <v>1170</v>
      </c>
      <c r="N3748" s="35">
        <v>1644</v>
      </c>
      <c r="O3748" s="35">
        <v>474</v>
      </c>
      <c r="P3748" s="35" t="s">
        <v>24</v>
      </c>
      <c r="Q3748" s="35" t="s">
        <v>25</v>
      </c>
      <c r="R3748" s="65" t="s">
        <v>15</v>
      </c>
    </row>
    <row r="3749" spans="1:18" x14ac:dyDescent="0.3">
      <c r="A3749" s="37" t="s">
        <v>26615</v>
      </c>
      <c r="B3749" s="32" t="s">
        <v>26614</v>
      </c>
      <c r="C3749" s="37">
        <v>31200725</v>
      </c>
      <c r="D3749" s="33" t="s">
        <v>26606</v>
      </c>
      <c r="E3749" s="33" t="s">
        <v>26607</v>
      </c>
      <c r="F3749" s="33" t="s">
        <v>26616</v>
      </c>
      <c r="G3749" s="33" t="s">
        <v>26617</v>
      </c>
      <c r="H3749" s="33" t="s">
        <v>805</v>
      </c>
      <c r="I3749" s="38">
        <v>63703</v>
      </c>
      <c r="J3749" s="33" t="s">
        <v>23</v>
      </c>
      <c r="K3749" s="33" t="s">
        <v>805</v>
      </c>
      <c r="L3749" s="38">
        <v>63501</v>
      </c>
      <c r="M3749" s="33">
        <v>1170</v>
      </c>
      <c r="N3749" s="33">
        <v>1242</v>
      </c>
      <c r="O3749" s="33">
        <v>72</v>
      </c>
      <c r="P3749" s="33" t="s">
        <v>24</v>
      </c>
      <c r="Q3749" s="33" t="s">
        <v>25</v>
      </c>
      <c r="R3749" s="65" t="s">
        <v>15</v>
      </c>
    </row>
    <row r="3750" spans="1:18" x14ac:dyDescent="0.3">
      <c r="A3750" s="40" t="s">
        <v>26619</v>
      </c>
      <c r="B3750" s="34" t="s">
        <v>26618</v>
      </c>
      <c r="C3750" s="40">
        <v>31200725</v>
      </c>
      <c r="D3750" s="35" t="s">
        <v>26606</v>
      </c>
      <c r="E3750" s="35" t="s">
        <v>26607</v>
      </c>
      <c r="F3750" s="35" t="s">
        <v>26620</v>
      </c>
      <c r="G3750" s="35" t="s">
        <v>6330</v>
      </c>
      <c r="H3750" s="35" t="s">
        <v>805</v>
      </c>
      <c r="I3750" s="41">
        <v>64804</v>
      </c>
      <c r="J3750" s="35" t="s">
        <v>23</v>
      </c>
      <c r="K3750" s="35" t="s">
        <v>805</v>
      </c>
      <c r="L3750" s="41">
        <v>63501</v>
      </c>
      <c r="M3750" s="35">
        <v>1170</v>
      </c>
      <c r="N3750" s="35">
        <v>1290</v>
      </c>
      <c r="O3750" s="35">
        <v>120</v>
      </c>
      <c r="P3750" s="35" t="s">
        <v>24</v>
      </c>
      <c r="Q3750" s="35" t="s">
        <v>25</v>
      </c>
      <c r="R3750" s="65" t="s">
        <v>15</v>
      </c>
    </row>
    <row r="3751" spans="1:18" x14ac:dyDescent="0.3">
      <c r="A3751" s="37" t="s">
        <v>26622</v>
      </c>
      <c r="B3751" s="32" t="s">
        <v>26621</v>
      </c>
      <c r="C3751" s="37">
        <v>31200725</v>
      </c>
      <c r="D3751" s="33" t="s">
        <v>26606</v>
      </c>
      <c r="E3751" s="33" t="s">
        <v>26607</v>
      </c>
      <c r="F3751" s="33" t="s">
        <v>26623</v>
      </c>
      <c r="G3751" s="33" t="s">
        <v>12123</v>
      </c>
      <c r="H3751" s="33" t="s">
        <v>805</v>
      </c>
      <c r="I3751" s="38">
        <v>63401</v>
      </c>
      <c r="J3751" s="33" t="s">
        <v>23</v>
      </c>
      <c r="K3751" s="33" t="s">
        <v>805</v>
      </c>
      <c r="L3751" s="38">
        <v>63501</v>
      </c>
      <c r="M3751" s="33">
        <v>1170</v>
      </c>
      <c r="N3751" s="33">
        <v>1119</v>
      </c>
      <c r="O3751" s="33">
        <v>-51</v>
      </c>
      <c r="P3751" s="33" t="s">
        <v>48</v>
      </c>
      <c r="Q3751" s="33" t="s">
        <v>25</v>
      </c>
      <c r="R3751" s="65" t="s">
        <v>31</v>
      </c>
    </row>
    <row r="3752" spans="1:18" x14ac:dyDescent="0.3">
      <c r="A3752" s="40" t="s">
        <v>26628</v>
      </c>
      <c r="B3752" s="34" t="s">
        <v>26627</v>
      </c>
      <c r="C3752" s="40">
        <v>31200725</v>
      </c>
      <c r="D3752" s="35" t="s">
        <v>26606</v>
      </c>
      <c r="E3752" s="35" t="s">
        <v>26607</v>
      </c>
      <c r="F3752" s="35" t="s">
        <v>26629</v>
      </c>
      <c r="G3752" s="35" t="s">
        <v>548</v>
      </c>
      <c r="H3752" s="35" t="s">
        <v>805</v>
      </c>
      <c r="I3752" s="41">
        <v>63640</v>
      </c>
      <c r="J3752" s="35" t="s">
        <v>23</v>
      </c>
      <c r="K3752" s="35" t="s">
        <v>805</v>
      </c>
      <c r="L3752" s="41">
        <v>63501</v>
      </c>
      <c r="M3752" s="35">
        <v>1170</v>
      </c>
      <c r="N3752" s="35">
        <v>1143</v>
      </c>
      <c r="O3752" s="35">
        <v>-27</v>
      </c>
      <c r="P3752" s="35" t="s">
        <v>48</v>
      </c>
      <c r="Q3752" s="35" t="s">
        <v>25</v>
      </c>
      <c r="R3752" s="65" t="s">
        <v>31</v>
      </c>
    </row>
    <row r="3753" spans="1:18" x14ac:dyDescent="0.3">
      <c r="A3753" s="40" t="s">
        <v>26630</v>
      </c>
      <c r="B3753" s="34" t="s">
        <v>26627</v>
      </c>
      <c r="C3753" s="40">
        <v>31200725</v>
      </c>
      <c r="D3753" s="35" t="s">
        <v>26606</v>
      </c>
      <c r="E3753" s="35" t="s">
        <v>26607</v>
      </c>
      <c r="F3753" s="35" t="s">
        <v>26631</v>
      </c>
      <c r="G3753" s="35" t="s">
        <v>7851</v>
      </c>
      <c r="H3753" s="35" t="s">
        <v>805</v>
      </c>
      <c r="I3753" s="41">
        <v>63901</v>
      </c>
      <c r="J3753" s="35" t="s">
        <v>23</v>
      </c>
      <c r="K3753" s="35" t="s">
        <v>805</v>
      </c>
      <c r="L3753" s="41">
        <v>63501</v>
      </c>
      <c r="M3753" s="35">
        <v>1170</v>
      </c>
      <c r="N3753" s="35">
        <v>1119</v>
      </c>
      <c r="O3753" s="35">
        <v>-51</v>
      </c>
      <c r="P3753" s="35" t="s">
        <v>48</v>
      </c>
      <c r="Q3753" s="35" t="s">
        <v>25</v>
      </c>
      <c r="R3753" s="65" t="s">
        <v>31</v>
      </c>
    </row>
    <row r="3754" spans="1:18" x14ac:dyDescent="0.3">
      <c r="A3754" s="37" t="s">
        <v>26633</v>
      </c>
      <c r="B3754" s="32" t="s">
        <v>26632</v>
      </c>
      <c r="C3754" s="37">
        <v>31200725</v>
      </c>
      <c r="D3754" s="33" t="s">
        <v>26606</v>
      </c>
      <c r="E3754" s="33" t="s">
        <v>26607</v>
      </c>
      <c r="F3754" s="33" t="s">
        <v>26634</v>
      </c>
      <c r="G3754" s="33" t="s">
        <v>3392</v>
      </c>
      <c r="H3754" s="33" t="s">
        <v>805</v>
      </c>
      <c r="I3754" s="38">
        <v>64506</v>
      </c>
      <c r="J3754" s="33" t="s">
        <v>23</v>
      </c>
      <c r="K3754" s="33" t="s">
        <v>805</v>
      </c>
      <c r="L3754" s="38">
        <v>63501</v>
      </c>
      <c r="M3754" s="33">
        <v>1170</v>
      </c>
      <c r="N3754" s="33">
        <v>906</v>
      </c>
      <c r="O3754" s="33">
        <v>-264</v>
      </c>
      <c r="P3754" s="33" t="s">
        <v>48</v>
      </c>
      <c r="Q3754" s="33" t="s">
        <v>25</v>
      </c>
      <c r="R3754" s="65" t="s">
        <v>31</v>
      </c>
    </row>
    <row r="3755" spans="1:18" x14ac:dyDescent="0.3">
      <c r="A3755" s="37" t="s">
        <v>26636</v>
      </c>
      <c r="B3755" s="32" t="s">
        <v>26635</v>
      </c>
      <c r="C3755" s="37">
        <v>31200725</v>
      </c>
      <c r="D3755" s="33" t="s">
        <v>26606</v>
      </c>
      <c r="E3755" s="33" t="s">
        <v>26607</v>
      </c>
      <c r="F3755" s="33" t="s">
        <v>26637</v>
      </c>
      <c r="G3755" s="33" t="s">
        <v>19801</v>
      </c>
      <c r="H3755" s="33" t="s">
        <v>805</v>
      </c>
      <c r="I3755" s="38">
        <v>65102</v>
      </c>
      <c r="J3755" s="33" t="s">
        <v>23</v>
      </c>
      <c r="K3755" s="33" t="s">
        <v>805</v>
      </c>
      <c r="L3755" s="38">
        <v>63501</v>
      </c>
      <c r="M3755" s="33">
        <v>1170</v>
      </c>
      <c r="N3755" s="33">
        <v>1149</v>
      </c>
      <c r="O3755" s="33">
        <v>-21</v>
      </c>
      <c r="P3755" s="33" t="s">
        <v>48</v>
      </c>
      <c r="Q3755" s="33" t="s">
        <v>25</v>
      </c>
      <c r="R3755" s="65" t="s">
        <v>31</v>
      </c>
    </row>
    <row r="3756" spans="1:18" x14ac:dyDescent="0.3">
      <c r="A3756" s="40" t="s">
        <v>26639</v>
      </c>
      <c r="B3756" s="34" t="s">
        <v>26638</v>
      </c>
      <c r="C3756" s="40">
        <v>31200725</v>
      </c>
      <c r="D3756" s="35" t="s">
        <v>26606</v>
      </c>
      <c r="E3756" s="35" t="s">
        <v>26607</v>
      </c>
      <c r="F3756" s="35" t="s">
        <v>26640</v>
      </c>
      <c r="G3756" s="35" t="s">
        <v>17677</v>
      </c>
      <c r="H3756" s="35" t="s">
        <v>805</v>
      </c>
      <c r="I3756" s="41">
        <v>65401</v>
      </c>
      <c r="J3756" s="35" t="s">
        <v>23</v>
      </c>
      <c r="K3756" s="35" t="s">
        <v>805</v>
      </c>
      <c r="L3756" s="41">
        <v>63501</v>
      </c>
      <c r="M3756" s="35">
        <v>1170</v>
      </c>
      <c r="N3756" s="35">
        <v>906</v>
      </c>
      <c r="O3756" s="35">
        <v>-264</v>
      </c>
      <c r="P3756" s="35" t="s">
        <v>48</v>
      </c>
      <c r="Q3756" s="35" t="s">
        <v>25</v>
      </c>
      <c r="R3756" s="65" t="s">
        <v>31</v>
      </c>
    </row>
    <row r="3757" spans="1:18" x14ac:dyDescent="0.3">
      <c r="A3757" s="37" t="s">
        <v>26642</v>
      </c>
      <c r="B3757" s="32" t="s">
        <v>26641</v>
      </c>
      <c r="C3757" s="37">
        <v>31200725</v>
      </c>
      <c r="D3757" s="33" t="s">
        <v>26606</v>
      </c>
      <c r="E3757" s="33" t="s">
        <v>26607</v>
      </c>
      <c r="F3757" s="33" t="s">
        <v>26643</v>
      </c>
      <c r="G3757" s="33" t="s">
        <v>7817</v>
      </c>
      <c r="H3757" s="33" t="s">
        <v>805</v>
      </c>
      <c r="I3757" s="38">
        <v>65775</v>
      </c>
      <c r="J3757" s="33" t="s">
        <v>23</v>
      </c>
      <c r="K3757" s="33" t="s">
        <v>805</v>
      </c>
      <c r="L3757" s="38">
        <v>63501</v>
      </c>
      <c r="M3757" s="33">
        <v>1170</v>
      </c>
      <c r="N3757" s="33">
        <v>1119</v>
      </c>
      <c r="O3757" s="33">
        <v>-51</v>
      </c>
      <c r="P3757" s="33" t="s">
        <v>48</v>
      </c>
      <c r="Q3757" s="33" t="s">
        <v>25</v>
      </c>
      <c r="R3757" s="65" t="s">
        <v>31</v>
      </c>
    </row>
    <row r="3758" spans="1:18" x14ac:dyDescent="0.3">
      <c r="A3758" s="40" t="s">
        <v>26645</v>
      </c>
      <c r="B3758" s="34" t="s">
        <v>26644</v>
      </c>
      <c r="C3758" s="40">
        <v>31200725</v>
      </c>
      <c r="D3758" s="35" t="s">
        <v>26606</v>
      </c>
      <c r="E3758" s="35" t="s">
        <v>26607</v>
      </c>
      <c r="F3758" s="35" t="s">
        <v>26646</v>
      </c>
      <c r="G3758" s="35" t="s">
        <v>3950</v>
      </c>
      <c r="H3758" s="35" t="s">
        <v>805</v>
      </c>
      <c r="I3758" s="41">
        <v>65802</v>
      </c>
      <c r="J3758" s="35" t="s">
        <v>23</v>
      </c>
      <c r="K3758" s="35" t="s">
        <v>805</v>
      </c>
      <c r="L3758" s="41">
        <v>63501</v>
      </c>
      <c r="M3758" s="35">
        <v>1170</v>
      </c>
      <c r="N3758" s="35">
        <v>924</v>
      </c>
      <c r="O3758" s="35">
        <v>-246</v>
      </c>
      <c r="P3758" s="35" t="s">
        <v>48</v>
      </c>
      <c r="Q3758" s="35" t="s">
        <v>25</v>
      </c>
      <c r="R3758" s="65" t="s">
        <v>31</v>
      </c>
    </row>
    <row r="3759" spans="1:18" x14ac:dyDescent="0.3">
      <c r="A3759" s="40" t="s">
        <v>26650</v>
      </c>
      <c r="B3759" s="34" t="s">
        <v>26649</v>
      </c>
      <c r="C3759" s="40">
        <v>31200823</v>
      </c>
      <c r="D3759" s="35" t="s">
        <v>26647</v>
      </c>
      <c r="E3759" s="35" t="s">
        <v>26648</v>
      </c>
      <c r="F3759" s="35" t="s">
        <v>26651</v>
      </c>
      <c r="G3759" s="35" t="s">
        <v>26652</v>
      </c>
      <c r="H3759" s="35" t="s">
        <v>771</v>
      </c>
      <c r="I3759" s="41">
        <v>56601</v>
      </c>
      <c r="J3759" s="35" t="s">
        <v>23</v>
      </c>
      <c r="K3759" s="35" t="s">
        <v>771</v>
      </c>
      <c r="L3759" s="41">
        <v>56562</v>
      </c>
      <c r="M3759" s="35">
        <v>1161</v>
      </c>
      <c r="N3759" s="35">
        <v>1242</v>
      </c>
      <c r="O3759" s="35">
        <v>81</v>
      </c>
      <c r="P3759" s="35" t="s">
        <v>24</v>
      </c>
      <c r="Q3759" s="35" t="s">
        <v>25</v>
      </c>
      <c r="R3759" s="65" t="s">
        <v>15</v>
      </c>
    </row>
    <row r="3760" spans="1:18" x14ac:dyDescent="0.3">
      <c r="A3760" s="40" t="s">
        <v>26660</v>
      </c>
      <c r="B3760" s="34" t="s">
        <v>26659</v>
      </c>
      <c r="C3760" s="40">
        <v>31288347</v>
      </c>
      <c r="D3760" s="35" t="s">
        <v>26657</v>
      </c>
      <c r="E3760" s="35" t="s">
        <v>26658</v>
      </c>
      <c r="F3760" s="35" t="s">
        <v>26661</v>
      </c>
      <c r="G3760" s="35" t="s">
        <v>2072</v>
      </c>
      <c r="H3760" s="35" t="s">
        <v>2073</v>
      </c>
      <c r="I3760" s="41">
        <v>98036</v>
      </c>
      <c r="J3760" s="35" t="s">
        <v>23</v>
      </c>
      <c r="K3760" s="35" t="s">
        <v>2073</v>
      </c>
      <c r="L3760" s="41">
        <v>98003</v>
      </c>
      <c r="M3760" s="35">
        <v>2808</v>
      </c>
      <c r="N3760" s="35">
        <v>2238</v>
      </c>
      <c r="O3760" s="35">
        <v>-570</v>
      </c>
      <c r="P3760" s="35" t="s">
        <v>48</v>
      </c>
      <c r="Q3760" s="35" t="s">
        <v>25</v>
      </c>
      <c r="R3760" s="65" t="s">
        <v>31</v>
      </c>
    </row>
    <row r="3761" spans="1:18" x14ac:dyDescent="0.3">
      <c r="A3761" s="40" t="s">
        <v>26669</v>
      </c>
      <c r="B3761" s="34" t="s">
        <v>26668</v>
      </c>
      <c r="C3761" s="40">
        <v>31301132</v>
      </c>
      <c r="D3761" s="35" t="s">
        <v>26666</v>
      </c>
      <c r="E3761" s="35" t="s">
        <v>26667</v>
      </c>
      <c r="F3761" s="35" t="s">
        <v>26670</v>
      </c>
      <c r="G3761" s="35" t="s">
        <v>3956</v>
      </c>
      <c r="H3761" s="35" t="s">
        <v>268</v>
      </c>
      <c r="I3761" s="41">
        <v>11204</v>
      </c>
      <c r="J3761" s="35" t="s">
        <v>23</v>
      </c>
      <c r="K3761" s="35" t="s">
        <v>268</v>
      </c>
      <c r="L3761" s="41">
        <v>14624</v>
      </c>
      <c r="M3761" s="35">
        <v>1614</v>
      </c>
      <c r="N3761" s="35">
        <v>3366</v>
      </c>
      <c r="O3761" s="35">
        <v>1752</v>
      </c>
      <c r="P3761" s="35" t="s">
        <v>24</v>
      </c>
      <c r="Q3761" s="35" t="s">
        <v>25</v>
      </c>
      <c r="R3761" s="65" t="s">
        <v>15</v>
      </c>
    </row>
    <row r="3762" spans="1:18" x14ac:dyDescent="0.3">
      <c r="A3762" s="37" t="s">
        <v>26672</v>
      </c>
      <c r="B3762" s="32" t="s">
        <v>26671</v>
      </c>
      <c r="C3762" s="37">
        <v>31301132</v>
      </c>
      <c r="D3762" s="33" t="s">
        <v>26666</v>
      </c>
      <c r="E3762" s="33" t="s">
        <v>26667</v>
      </c>
      <c r="F3762" s="33" t="s">
        <v>26673</v>
      </c>
      <c r="G3762" s="33" t="s">
        <v>6967</v>
      </c>
      <c r="H3762" s="33" t="s">
        <v>268</v>
      </c>
      <c r="I3762" s="38">
        <v>14227</v>
      </c>
      <c r="J3762" s="33" t="s">
        <v>23</v>
      </c>
      <c r="K3762" s="33" t="s">
        <v>268</v>
      </c>
      <c r="L3762" s="38">
        <v>14624</v>
      </c>
      <c r="M3762" s="33">
        <v>1614</v>
      </c>
      <c r="N3762" s="33">
        <v>1872</v>
      </c>
      <c r="O3762" s="33">
        <v>258</v>
      </c>
      <c r="P3762" s="33" t="s">
        <v>24</v>
      </c>
      <c r="Q3762" s="33" t="s">
        <v>25</v>
      </c>
      <c r="R3762" s="65" t="s">
        <v>15</v>
      </c>
    </row>
    <row r="3763" spans="1:18" x14ac:dyDescent="0.3">
      <c r="A3763" s="37" t="s">
        <v>26675</v>
      </c>
      <c r="B3763" s="32" t="s">
        <v>26674</v>
      </c>
      <c r="C3763" s="37">
        <v>31301132</v>
      </c>
      <c r="D3763" s="33" t="s">
        <v>26666</v>
      </c>
      <c r="E3763" s="33" t="s">
        <v>26667</v>
      </c>
      <c r="F3763" s="33" t="s">
        <v>26676</v>
      </c>
      <c r="G3763" s="33" t="s">
        <v>3956</v>
      </c>
      <c r="H3763" s="33" t="s">
        <v>268</v>
      </c>
      <c r="I3763" s="38">
        <v>11218</v>
      </c>
      <c r="J3763" s="33" t="s">
        <v>23</v>
      </c>
      <c r="K3763" s="33" t="s">
        <v>268</v>
      </c>
      <c r="L3763" s="38">
        <v>14624</v>
      </c>
      <c r="M3763" s="33">
        <v>1614</v>
      </c>
      <c r="N3763" s="33">
        <v>3366</v>
      </c>
      <c r="O3763" s="33">
        <v>1752</v>
      </c>
      <c r="P3763" s="33" t="s">
        <v>24</v>
      </c>
      <c r="Q3763" s="33" t="s">
        <v>25</v>
      </c>
      <c r="R3763" s="65" t="s">
        <v>15</v>
      </c>
    </row>
    <row r="3764" spans="1:18" x14ac:dyDescent="0.3">
      <c r="A3764" s="37" t="s">
        <v>26678</v>
      </c>
      <c r="B3764" s="32" t="s">
        <v>26677</v>
      </c>
      <c r="C3764" s="37">
        <v>31301132</v>
      </c>
      <c r="D3764" s="33" t="s">
        <v>26666</v>
      </c>
      <c r="E3764" s="33" t="s">
        <v>26667</v>
      </c>
      <c r="F3764" s="33" t="s">
        <v>26679</v>
      </c>
      <c r="G3764" s="33" t="s">
        <v>3956</v>
      </c>
      <c r="H3764" s="33" t="s">
        <v>268</v>
      </c>
      <c r="I3764" s="38">
        <v>11204</v>
      </c>
      <c r="J3764" s="33" t="s">
        <v>23</v>
      </c>
      <c r="K3764" s="33" t="s">
        <v>268</v>
      </c>
      <c r="L3764" s="38">
        <v>14624</v>
      </c>
      <c r="M3764" s="33">
        <v>1614</v>
      </c>
      <c r="N3764" s="33">
        <v>3366</v>
      </c>
      <c r="O3764" s="33">
        <v>1752</v>
      </c>
      <c r="P3764" s="33" t="s">
        <v>24</v>
      </c>
      <c r="Q3764" s="33" t="s">
        <v>25</v>
      </c>
      <c r="R3764" s="65" t="s">
        <v>15</v>
      </c>
    </row>
    <row r="3765" spans="1:18" x14ac:dyDescent="0.3">
      <c r="A3765" s="40" t="s">
        <v>26681</v>
      </c>
      <c r="B3765" s="34" t="s">
        <v>26680</v>
      </c>
      <c r="C3765" s="40">
        <v>31301132</v>
      </c>
      <c r="D3765" s="35" t="s">
        <v>26666</v>
      </c>
      <c r="E3765" s="35" t="s">
        <v>26667</v>
      </c>
      <c r="F3765" s="35" t="s">
        <v>26682</v>
      </c>
      <c r="G3765" s="35" t="s">
        <v>16551</v>
      </c>
      <c r="H3765" s="35" t="s">
        <v>268</v>
      </c>
      <c r="I3765" s="41">
        <v>14221</v>
      </c>
      <c r="J3765" s="35" t="s">
        <v>23</v>
      </c>
      <c r="K3765" s="35" t="s">
        <v>268</v>
      </c>
      <c r="L3765" s="41">
        <v>14624</v>
      </c>
      <c r="M3765" s="35">
        <v>1614</v>
      </c>
      <c r="N3765" s="35">
        <v>1872</v>
      </c>
      <c r="O3765" s="35">
        <v>258</v>
      </c>
      <c r="P3765" s="35" t="s">
        <v>24</v>
      </c>
      <c r="Q3765" s="35" t="s">
        <v>25</v>
      </c>
      <c r="R3765" s="65" t="s">
        <v>15</v>
      </c>
    </row>
    <row r="3766" spans="1:18" x14ac:dyDescent="0.3">
      <c r="A3766" s="40" t="s">
        <v>26684</v>
      </c>
      <c r="B3766" s="34" t="s">
        <v>26683</v>
      </c>
      <c r="C3766" s="40">
        <v>31301132</v>
      </c>
      <c r="D3766" s="35" t="s">
        <v>26666</v>
      </c>
      <c r="E3766" s="35" t="s">
        <v>26667</v>
      </c>
      <c r="F3766" s="35" t="s">
        <v>26685</v>
      </c>
      <c r="G3766" s="35" t="s">
        <v>16551</v>
      </c>
      <c r="H3766" s="35" t="s">
        <v>268</v>
      </c>
      <c r="I3766" s="41">
        <v>14221</v>
      </c>
      <c r="J3766" s="35" t="s">
        <v>23</v>
      </c>
      <c r="K3766" s="35" t="s">
        <v>268</v>
      </c>
      <c r="L3766" s="41">
        <v>14624</v>
      </c>
      <c r="M3766" s="35">
        <v>1614</v>
      </c>
      <c r="N3766" s="35">
        <v>1872</v>
      </c>
      <c r="O3766" s="35">
        <v>258</v>
      </c>
      <c r="P3766" s="35" t="s">
        <v>24</v>
      </c>
      <c r="Q3766" s="35" t="s">
        <v>25</v>
      </c>
      <c r="R3766" s="65" t="s">
        <v>15</v>
      </c>
    </row>
    <row r="3767" spans="1:18" x14ac:dyDescent="0.3">
      <c r="A3767" s="37" t="s">
        <v>26687</v>
      </c>
      <c r="B3767" s="32" t="s">
        <v>26686</v>
      </c>
      <c r="C3767" s="37">
        <v>31301132</v>
      </c>
      <c r="D3767" s="33" t="s">
        <v>26666</v>
      </c>
      <c r="E3767" s="33" t="s">
        <v>26667</v>
      </c>
      <c r="F3767" s="33" t="s">
        <v>26688</v>
      </c>
      <c r="G3767" s="33" t="s">
        <v>10283</v>
      </c>
      <c r="H3767" s="33" t="s">
        <v>268</v>
      </c>
      <c r="I3767" s="38">
        <v>14221</v>
      </c>
      <c r="J3767" s="33" t="s">
        <v>23</v>
      </c>
      <c r="K3767" s="33" t="s">
        <v>268</v>
      </c>
      <c r="L3767" s="38">
        <v>14624</v>
      </c>
      <c r="M3767" s="33">
        <v>1614</v>
      </c>
      <c r="N3767" s="33">
        <v>1872</v>
      </c>
      <c r="O3767" s="33">
        <v>258</v>
      </c>
      <c r="P3767" s="33" t="s">
        <v>24</v>
      </c>
      <c r="Q3767" s="33" t="s">
        <v>25</v>
      </c>
      <c r="R3767" s="65" t="s">
        <v>15</v>
      </c>
    </row>
    <row r="3768" spans="1:18" x14ac:dyDescent="0.3">
      <c r="A3768" s="37" t="s">
        <v>26690</v>
      </c>
      <c r="B3768" s="32" t="s">
        <v>26689</v>
      </c>
      <c r="C3768" s="37">
        <v>31301132</v>
      </c>
      <c r="D3768" s="33" t="s">
        <v>26666</v>
      </c>
      <c r="E3768" s="33" t="s">
        <v>26667</v>
      </c>
      <c r="F3768" s="33" t="s">
        <v>26691</v>
      </c>
      <c r="G3768" s="33" t="s">
        <v>6916</v>
      </c>
      <c r="H3768" s="33" t="s">
        <v>268</v>
      </c>
      <c r="I3768" s="38">
        <v>10901</v>
      </c>
      <c r="J3768" s="33" t="s">
        <v>23</v>
      </c>
      <c r="K3768" s="33" t="s">
        <v>268</v>
      </c>
      <c r="L3768" s="38">
        <v>14624</v>
      </c>
      <c r="M3768" s="33">
        <v>1614</v>
      </c>
      <c r="N3768" s="33">
        <v>2370</v>
      </c>
      <c r="O3768" s="33">
        <v>756</v>
      </c>
      <c r="P3768" s="33" t="s">
        <v>24</v>
      </c>
      <c r="Q3768" s="33" t="s">
        <v>25</v>
      </c>
      <c r="R3768" s="65" t="s">
        <v>15</v>
      </c>
    </row>
    <row r="3769" spans="1:18" x14ac:dyDescent="0.3">
      <c r="A3769" s="37" t="s">
        <v>26693</v>
      </c>
      <c r="B3769" s="32" t="s">
        <v>26692</v>
      </c>
      <c r="C3769" s="37">
        <v>31301132</v>
      </c>
      <c r="D3769" s="33" t="s">
        <v>26666</v>
      </c>
      <c r="E3769" s="33" t="s">
        <v>26667</v>
      </c>
      <c r="F3769" s="33" t="s">
        <v>26694</v>
      </c>
      <c r="G3769" s="33" t="s">
        <v>26695</v>
      </c>
      <c r="H3769" s="33" t="s">
        <v>268</v>
      </c>
      <c r="I3769" s="38">
        <v>14432</v>
      </c>
      <c r="J3769" s="33" t="s">
        <v>23</v>
      </c>
      <c r="K3769" s="33" t="s">
        <v>268</v>
      </c>
      <c r="L3769" s="38">
        <v>14624</v>
      </c>
      <c r="M3769" s="33">
        <v>1614</v>
      </c>
      <c r="N3769" s="33">
        <v>1413</v>
      </c>
      <c r="O3769" s="33">
        <v>-201</v>
      </c>
      <c r="P3769" s="33" t="s">
        <v>48</v>
      </c>
      <c r="Q3769" s="33" t="s">
        <v>25</v>
      </c>
      <c r="R3769" s="65" t="s">
        <v>31</v>
      </c>
    </row>
    <row r="3770" spans="1:18" x14ac:dyDescent="0.3">
      <c r="A3770" s="40" t="s">
        <v>26703</v>
      </c>
      <c r="B3770" s="34" t="s">
        <v>26702</v>
      </c>
      <c r="C3770" s="40">
        <v>31301132</v>
      </c>
      <c r="D3770" s="35" t="s">
        <v>26666</v>
      </c>
      <c r="E3770" s="35" t="s">
        <v>26667</v>
      </c>
      <c r="F3770" s="35" t="s">
        <v>26704</v>
      </c>
      <c r="G3770" s="35" t="s">
        <v>2391</v>
      </c>
      <c r="H3770" s="35" t="s">
        <v>268</v>
      </c>
      <c r="I3770" s="41">
        <v>13210</v>
      </c>
      <c r="J3770" s="35" t="s">
        <v>23</v>
      </c>
      <c r="K3770" s="35" t="s">
        <v>268</v>
      </c>
      <c r="L3770" s="41">
        <v>14624</v>
      </c>
      <c r="M3770" s="35">
        <v>1614</v>
      </c>
      <c r="N3770" s="35">
        <v>1515</v>
      </c>
      <c r="O3770" s="35">
        <v>-99</v>
      </c>
      <c r="P3770" s="35" t="s">
        <v>48</v>
      </c>
      <c r="Q3770" s="35" t="s">
        <v>25</v>
      </c>
      <c r="R3770" s="65" t="s">
        <v>31</v>
      </c>
    </row>
    <row r="3771" spans="1:18" x14ac:dyDescent="0.3">
      <c r="A3771" s="40" t="s">
        <v>26706</v>
      </c>
      <c r="B3771" s="34" t="s">
        <v>26705</v>
      </c>
      <c r="C3771" s="40">
        <v>31301132</v>
      </c>
      <c r="D3771" s="35" t="s">
        <v>26666</v>
      </c>
      <c r="E3771" s="35" t="s">
        <v>26667</v>
      </c>
      <c r="F3771" s="35" t="s">
        <v>26707</v>
      </c>
      <c r="G3771" s="35" t="s">
        <v>17008</v>
      </c>
      <c r="H3771" s="35" t="s">
        <v>268</v>
      </c>
      <c r="I3771" s="41">
        <v>14564</v>
      </c>
      <c r="J3771" s="35" t="s">
        <v>23</v>
      </c>
      <c r="K3771" s="35" t="s">
        <v>268</v>
      </c>
      <c r="L3771" s="41">
        <v>14624</v>
      </c>
      <c r="M3771" s="35">
        <v>1614</v>
      </c>
      <c r="N3771" s="35">
        <v>1413</v>
      </c>
      <c r="O3771" s="35">
        <v>-201</v>
      </c>
      <c r="P3771" s="35" t="s">
        <v>48</v>
      </c>
      <c r="Q3771" s="35" t="s">
        <v>25</v>
      </c>
      <c r="R3771" s="65" t="s">
        <v>31</v>
      </c>
    </row>
    <row r="3772" spans="1:18" x14ac:dyDescent="0.3">
      <c r="A3772" s="37" t="s">
        <v>26712</v>
      </c>
      <c r="B3772" s="32" t="s">
        <v>26711</v>
      </c>
      <c r="C3772" s="37">
        <v>31301132</v>
      </c>
      <c r="D3772" s="33" t="s">
        <v>26666</v>
      </c>
      <c r="E3772" s="33" t="s">
        <v>26667</v>
      </c>
      <c r="F3772" s="33" t="s">
        <v>26713</v>
      </c>
      <c r="G3772" s="33" t="s">
        <v>26714</v>
      </c>
      <c r="H3772" s="33" t="s">
        <v>268</v>
      </c>
      <c r="I3772" s="38">
        <v>14424</v>
      </c>
      <c r="J3772" s="33" t="s">
        <v>23</v>
      </c>
      <c r="K3772" s="33" t="s">
        <v>268</v>
      </c>
      <c r="L3772" s="38">
        <v>14624</v>
      </c>
      <c r="M3772" s="33">
        <v>1614</v>
      </c>
      <c r="N3772" s="33">
        <v>1413</v>
      </c>
      <c r="O3772" s="33">
        <v>-201</v>
      </c>
      <c r="P3772" s="33" t="s">
        <v>48</v>
      </c>
      <c r="Q3772" s="33" t="s">
        <v>25</v>
      </c>
      <c r="R3772" s="65" t="s">
        <v>31</v>
      </c>
    </row>
    <row r="3773" spans="1:18" x14ac:dyDescent="0.3">
      <c r="A3773" s="40" t="s">
        <v>26716</v>
      </c>
      <c r="B3773" s="34" t="s">
        <v>26715</v>
      </c>
      <c r="C3773" s="40">
        <v>31301132</v>
      </c>
      <c r="D3773" s="35" t="s">
        <v>26666</v>
      </c>
      <c r="E3773" s="35" t="s">
        <v>26667</v>
      </c>
      <c r="F3773" s="35" t="s">
        <v>26717</v>
      </c>
      <c r="G3773" s="35" t="s">
        <v>26718</v>
      </c>
      <c r="H3773" s="35" t="s">
        <v>268</v>
      </c>
      <c r="I3773" s="41">
        <v>14020</v>
      </c>
      <c r="J3773" s="35" t="s">
        <v>23</v>
      </c>
      <c r="K3773" s="35" t="s">
        <v>268</v>
      </c>
      <c r="L3773" s="41">
        <v>14624</v>
      </c>
      <c r="M3773" s="35">
        <v>1614</v>
      </c>
      <c r="N3773" s="35">
        <v>1290</v>
      </c>
      <c r="O3773" s="35">
        <v>-324</v>
      </c>
      <c r="P3773" s="35" t="s">
        <v>48</v>
      </c>
      <c r="Q3773" s="35" t="s">
        <v>25</v>
      </c>
      <c r="R3773" s="65" t="s">
        <v>31</v>
      </c>
    </row>
    <row r="3774" spans="1:18" x14ac:dyDescent="0.3">
      <c r="A3774" s="37" t="s">
        <v>26725</v>
      </c>
      <c r="B3774" s="32" t="s">
        <v>26724</v>
      </c>
      <c r="C3774" s="37">
        <v>31301132</v>
      </c>
      <c r="D3774" s="33" t="s">
        <v>26666</v>
      </c>
      <c r="E3774" s="33" t="s">
        <v>26667</v>
      </c>
      <c r="F3774" s="33" t="s">
        <v>26726</v>
      </c>
      <c r="G3774" s="33" t="s">
        <v>19320</v>
      </c>
      <c r="H3774" s="33" t="s">
        <v>268</v>
      </c>
      <c r="I3774" s="38">
        <v>14701</v>
      </c>
      <c r="J3774" s="33" t="s">
        <v>23</v>
      </c>
      <c r="K3774" s="33" t="s">
        <v>268</v>
      </c>
      <c r="L3774" s="38">
        <v>14624</v>
      </c>
      <c r="M3774" s="33">
        <v>1614</v>
      </c>
      <c r="N3774" s="33">
        <v>1194</v>
      </c>
      <c r="O3774" s="33">
        <v>-420</v>
      </c>
      <c r="P3774" s="33" t="s">
        <v>48</v>
      </c>
      <c r="Q3774" s="33" t="s">
        <v>25</v>
      </c>
      <c r="R3774" s="65" t="s">
        <v>31</v>
      </c>
    </row>
    <row r="3775" spans="1:18" x14ac:dyDescent="0.3">
      <c r="A3775" s="40" t="s">
        <v>26737</v>
      </c>
      <c r="B3775" s="34" t="s">
        <v>26736</v>
      </c>
      <c r="C3775" s="40">
        <v>31301132</v>
      </c>
      <c r="D3775" s="35" t="s">
        <v>26666</v>
      </c>
      <c r="E3775" s="35" t="s">
        <v>26667</v>
      </c>
      <c r="F3775" s="35" t="s">
        <v>26738</v>
      </c>
      <c r="G3775" s="35" t="s">
        <v>17467</v>
      </c>
      <c r="H3775" s="35" t="s">
        <v>268</v>
      </c>
      <c r="I3775" s="41">
        <v>14437</v>
      </c>
      <c r="J3775" s="35" t="s">
        <v>23</v>
      </c>
      <c r="K3775" s="35" t="s">
        <v>268</v>
      </c>
      <c r="L3775" s="41">
        <v>14624</v>
      </c>
      <c r="M3775" s="35">
        <v>1614</v>
      </c>
      <c r="N3775" s="35">
        <v>1413</v>
      </c>
      <c r="O3775" s="35">
        <v>-201</v>
      </c>
      <c r="P3775" s="35" t="s">
        <v>48</v>
      </c>
      <c r="Q3775" s="35" t="s">
        <v>25</v>
      </c>
      <c r="R3775" s="65" t="s">
        <v>31</v>
      </c>
    </row>
    <row r="3776" spans="1:18" x14ac:dyDescent="0.3">
      <c r="A3776" s="37" t="s">
        <v>26740</v>
      </c>
      <c r="B3776" s="32" t="s">
        <v>26739</v>
      </c>
      <c r="C3776" s="37">
        <v>31301132</v>
      </c>
      <c r="D3776" s="33" t="s">
        <v>26666</v>
      </c>
      <c r="E3776" s="33" t="s">
        <v>26667</v>
      </c>
      <c r="F3776" s="33" t="s">
        <v>26741</v>
      </c>
      <c r="G3776" s="33" t="s">
        <v>26742</v>
      </c>
      <c r="H3776" s="33" t="s">
        <v>268</v>
      </c>
      <c r="I3776" s="38">
        <v>13148</v>
      </c>
      <c r="J3776" s="33" t="s">
        <v>23</v>
      </c>
      <c r="K3776" s="33" t="s">
        <v>268</v>
      </c>
      <c r="L3776" s="38">
        <v>14624</v>
      </c>
      <c r="M3776" s="33">
        <v>1614</v>
      </c>
      <c r="N3776" s="33">
        <v>1341</v>
      </c>
      <c r="O3776" s="33">
        <v>-273</v>
      </c>
      <c r="P3776" s="33" t="s">
        <v>48</v>
      </c>
      <c r="Q3776" s="33" t="s">
        <v>25</v>
      </c>
      <c r="R3776" s="65" t="s">
        <v>31</v>
      </c>
    </row>
    <row r="3777" spans="1:18" x14ac:dyDescent="0.3">
      <c r="A3777" s="40" t="s">
        <v>26762</v>
      </c>
      <c r="B3777" s="34" t="s">
        <v>26761</v>
      </c>
      <c r="C3777" s="40">
        <v>31301132</v>
      </c>
      <c r="D3777" s="35" t="s">
        <v>26666</v>
      </c>
      <c r="E3777" s="35" t="s">
        <v>26667</v>
      </c>
      <c r="F3777" s="35" t="s">
        <v>26763</v>
      </c>
      <c r="G3777" s="35" t="s">
        <v>2391</v>
      </c>
      <c r="H3777" s="35" t="s">
        <v>268</v>
      </c>
      <c r="I3777" s="41">
        <v>13203</v>
      </c>
      <c r="J3777" s="35" t="s">
        <v>23</v>
      </c>
      <c r="K3777" s="35" t="s">
        <v>268</v>
      </c>
      <c r="L3777" s="41">
        <v>14624</v>
      </c>
      <c r="M3777" s="35">
        <v>1614</v>
      </c>
      <c r="N3777" s="35">
        <v>1515</v>
      </c>
      <c r="O3777" s="35">
        <v>-99</v>
      </c>
      <c r="P3777" s="35" t="s">
        <v>48</v>
      </c>
      <c r="Q3777" s="35" t="s">
        <v>25</v>
      </c>
      <c r="R3777" s="65" t="s">
        <v>31</v>
      </c>
    </row>
    <row r="3778" spans="1:18" x14ac:dyDescent="0.3">
      <c r="A3778" s="40" t="s">
        <v>26774</v>
      </c>
      <c r="B3778" s="34" t="s">
        <v>26773</v>
      </c>
      <c r="C3778" s="40">
        <v>31301132</v>
      </c>
      <c r="D3778" s="35" t="s">
        <v>26666</v>
      </c>
      <c r="E3778" s="35" t="s">
        <v>26667</v>
      </c>
      <c r="F3778" s="35" t="s">
        <v>26775</v>
      </c>
      <c r="G3778" s="35" t="s">
        <v>26776</v>
      </c>
      <c r="H3778" s="35" t="s">
        <v>268</v>
      </c>
      <c r="I3778" s="41">
        <v>13166</v>
      </c>
      <c r="J3778" s="35" t="s">
        <v>23</v>
      </c>
      <c r="K3778" s="35" t="s">
        <v>268</v>
      </c>
      <c r="L3778" s="41">
        <v>14624</v>
      </c>
      <c r="M3778" s="35">
        <v>1614</v>
      </c>
      <c r="N3778" s="35">
        <v>1242</v>
      </c>
      <c r="O3778" s="35">
        <v>-372</v>
      </c>
      <c r="P3778" s="35" t="s">
        <v>48</v>
      </c>
      <c r="Q3778" s="35" t="s">
        <v>25</v>
      </c>
      <c r="R3778" s="65" t="s">
        <v>31</v>
      </c>
    </row>
    <row r="3779" spans="1:18" x14ac:dyDescent="0.3">
      <c r="A3779" s="37" t="s">
        <v>26783</v>
      </c>
      <c r="B3779" s="32" t="s">
        <v>26782</v>
      </c>
      <c r="C3779" s="37">
        <v>31303232</v>
      </c>
      <c r="D3779" s="33" t="s">
        <v>26780</v>
      </c>
      <c r="E3779" s="33" t="s">
        <v>26781</v>
      </c>
      <c r="F3779" s="33" t="s">
        <v>26784</v>
      </c>
      <c r="G3779" s="33" t="s">
        <v>5220</v>
      </c>
      <c r="H3779" s="33" t="s">
        <v>268</v>
      </c>
      <c r="I3779" s="38">
        <v>12203</v>
      </c>
      <c r="J3779" s="33" t="s">
        <v>23</v>
      </c>
      <c r="K3779" s="33" t="s">
        <v>268</v>
      </c>
      <c r="L3779" s="38">
        <v>14618</v>
      </c>
      <c r="M3779" s="33">
        <v>1614</v>
      </c>
      <c r="N3779" s="33">
        <v>2025</v>
      </c>
      <c r="O3779" s="33">
        <v>411</v>
      </c>
      <c r="P3779" s="33" t="s">
        <v>24</v>
      </c>
      <c r="Q3779" s="33" t="s">
        <v>25</v>
      </c>
      <c r="R3779" s="65" t="s">
        <v>15</v>
      </c>
    </row>
    <row r="3780" spans="1:18" x14ac:dyDescent="0.3">
      <c r="A3780" s="40" t="s">
        <v>26786</v>
      </c>
      <c r="B3780" s="34" t="s">
        <v>26785</v>
      </c>
      <c r="C3780" s="40">
        <v>31303232</v>
      </c>
      <c r="D3780" s="35" t="s">
        <v>26780</v>
      </c>
      <c r="E3780" s="35" t="s">
        <v>26781</v>
      </c>
      <c r="F3780" s="35" t="s">
        <v>26787</v>
      </c>
      <c r="G3780" s="35" t="s">
        <v>2391</v>
      </c>
      <c r="H3780" s="35" t="s">
        <v>268</v>
      </c>
      <c r="I3780" s="41">
        <v>13214</v>
      </c>
      <c r="J3780" s="35" t="s">
        <v>23</v>
      </c>
      <c r="K3780" s="35" t="s">
        <v>268</v>
      </c>
      <c r="L3780" s="41">
        <v>14618</v>
      </c>
      <c r="M3780" s="35">
        <v>1614</v>
      </c>
      <c r="N3780" s="35">
        <v>1515</v>
      </c>
      <c r="O3780" s="35">
        <v>-99</v>
      </c>
      <c r="P3780" s="35" t="s">
        <v>48</v>
      </c>
      <c r="Q3780" s="35" t="s">
        <v>25</v>
      </c>
      <c r="R3780" s="65" t="s">
        <v>31</v>
      </c>
    </row>
    <row r="3781" spans="1:18" x14ac:dyDescent="0.3">
      <c r="A3781" s="37" t="s">
        <v>26791</v>
      </c>
      <c r="B3781" s="32" t="s">
        <v>26790</v>
      </c>
      <c r="C3781" s="37">
        <v>31303832</v>
      </c>
      <c r="D3781" s="33" t="s">
        <v>26788</v>
      </c>
      <c r="E3781" s="33" t="s">
        <v>26789</v>
      </c>
      <c r="F3781" s="33" t="s">
        <v>26792</v>
      </c>
      <c r="G3781" s="33" t="s">
        <v>6608</v>
      </c>
      <c r="H3781" s="33" t="s">
        <v>268</v>
      </c>
      <c r="I3781" s="38">
        <v>13021</v>
      </c>
      <c r="J3781" s="33" t="s">
        <v>23</v>
      </c>
      <c r="K3781" s="33" t="s">
        <v>268</v>
      </c>
      <c r="L3781" s="38">
        <v>14618</v>
      </c>
      <c r="M3781" s="33">
        <v>1614</v>
      </c>
      <c r="N3781" s="33">
        <v>1242</v>
      </c>
      <c r="O3781" s="33">
        <v>-372</v>
      </c>
      <c r="P3781" s="33" t="s">
        <v>48</v>
      </c>
      <c r="Q3781" s="33" t="s">
        <v>25</v>
      </c>
      <c r="R3781" s="65" t="s">
        <v>31</v>
      </c>
    </row>
    <row r="3782" spans="1:18" x14ac:dyDescent="0.3">
      <c r="A3782" s="40" t="s">
        <v>26794</v>
      </c>
      <c r="B3782" s="34" t="s">
        <v>26793</v>
      </c>
      <c r="C3782" s="40">
        <v>31303832</v>
      </c>
      <c r="D3782" s="35" t="s">
        <v>26788</v>
      </c>
      <c r="E3782" s="35" t="s">
        <v>26789</v>
      </c>
      <c r="F3782" s="35" t="s">
        <v>7730</v>
      </c>
      <c r="G3782" s="35" t="s">
        <v>7731</v>
      </c>
      <c r="H3782" s="35" t="s">
        <v>268</v>
      </c>
      <c r="I3782" s="41">
        <v>13601</v>
      </c>
      <c r="J3782" s="35" t="s">
        <v>23</v>
      </c>
      <c r="K3782" s="35" t="s">
        <v>268</v>
      </c>
      <c r="L3782" s="41">
        <v>14618</v>
      </c>
      <c r="M3782" s="35">
        <v>1614</v>
      </c>
      <c r="N3782" s="35">
        <v>1374</v>
      </c>
      <c r="O3782" s="35">
        <v>-240</v>
      </c>
      <c r="P3782" s="35" t="s">
        <v>48</v>
      </c>
      <c r="Q3782" s="35" t="s">
        <v>25</v>
      </c>
      <c r="R3782" s="65" t="s">
        <v>31</v>
      </c>
    </row>
    <row r="3783" spans="1:18" x14ac:dyDescent="0.3">
      <c r="A3783" s="40" t="s">
        <v>26798</v>
      </c>
      <c r="B3783" s="34" t="s">
        <v>26797</v>
      </c>
      <c r="C3783" s="40">
        <v>31310832</v>
      </c>
      <c r="D3783" s="35" t="s">
        <v>26795</v>
      </c>
      <c r="E3783" s="35" t="s">
        <v>26796</v>
      </c>
      <c r="F3783" s="35" t="s">
        <v>26799</v>
      </c>
      <c r="G3783" s="35" t="s">
        <v>267</v>
      </c>
      <c r="H3783" s="35" t="s">
        <v>268</v>
      </c>
      <c r="I3783" s="41">
        <v>10004</v>
      </c>
      <c r="J3783" s="35" t="s">
        <v>23</v>
      </c>
      <c r="K3783" s="35" t="s">
        <v>268</v>
      </c>
      <c r="L3783" s="41">
        <v>13323</v>
      </c>
      <c r="M3783" s="35">
        <v>1545</v>
      </c>
      <c r="N3783" s="35">
        <v>3366</v>
      </c>
      <c r="O3783" s="35">
        <v>1821</v>
      </c>
      <c r="P3783" s="35" t="s">
        <v>24</v>
      </c>
      <c r="Q3783" s="35" t="s">
        <v>25</v>
      </c>
      <c r="R3783" s="65" t="s">
        <v>15</v>
      </c>
    </row>
    <row r="3784" spans="1:18" x14ac:dyDescent="0.3">
      <c r="A3784" s="37" t="s">
        <v>26801</v>
      </c>
      <c r="B3784" s="32" t="s">
        <v>26800</v>
      </c>
      <c r="C3784" s="37">
        <v>31310832</v>
      </c>
      <c r="D3784" s="33" t="s">
        <v>26795</v>
      </c>
      <c r="E3784" s="33" t="s">
        <v>26796</v>
      </c>
      <c r="F3784" s="33" t="s">
        <v>26802</v>
      </c>
      <c r="G3784" s="33" t="s">
        <v>26803</v>
      </c>
      <c r="H3784" s="33" t="s">
        <v>268</v>
      </c>
      <c r="I3784" s="38">
        <v>12942</v>
      </c>
      <c r="J3784" s="33" t="s">
        <v>23</v>
      </c>
      <c r="K3784" s="33" t="s">
        <v>268</v>
      </c>
      <c r="L3784" s="38">
        <v>13323</v>
      </c>
      <c r="M3784" s="33">
        <v>1545</v>
      </c>
      <c r="N3784" s="33">
        <v>1365</v>
      </c>
      <c r="O3784" s="33">
        <v>-180</v>
      </c>
      <c r="P3784" s="33" t="s">
        <v>48</v>
      </c>
      <c r="Q3784" s="33" t="s">
        <v>25</v>
      </c>
      <c r="R3784" s="65" t="s">
        <v>31</v>
      </c>
    </row>
    <row r="3785" spans="1:18" x14ac:dyDescent="0.3">
      <c r="A3785" s="37" t="s">
        <v>26819</v>
      </c>
      <c r="B3785" s="32" t="s">
        <v>26818</v>
      </c>
      <c r="C3785" s="37">
        <v>31330132</v>
      </c>
      <c r="D3785" s="33" t="s">
        <v>26816</v>
      </c>
      <c r="E3785" s="33" t="s">
        <v>26817</v>
      </c>
      <c r="F3785" s="33" t="s">
        <v>26820</v>
      </c>
      <c r="G3785" s="33" t="s">
        <v>26821</v>
      </c>
      <c r="H3785" s="33" t="s">
        <v>268</v>
      </c>
      <c r="I3785" s="38">
        <v>12983</v>
      </c>
      <c r="J3785" s="33" t="s">
        <v>23</v>
      </c>
      <c r="K3785" s="33" t="s">
        <v>268</v>
      </c>
      <c r="L3785" s="38">
        <v>13699</v>
      </c>
      <c r="M3785" s="33">
        <v>1290</v>
      </c>
      <c r="N3785" s="33">
        <v>1218</v>
      </c>
      <c r="O3785" s="33">
        <v>-72</v>
      </c>
      <c r="P3785" s="33" t="s">
        <v>48</v>
      </c>
      <c r="Q3785" s="33" t="s">
        <v>25</v>
      </c>
      <c r="R3785" s="65" t="s">
        <v>31</v>
      </c>
    </row>
    <row r="3786" spans="1:18" x14ac:dyDescent="0.3">
      <c r="A3786" s="40" t="s">
        <v>26823</v>
      </c>
      <c r="B3786" s="34" t="s">
        <v>26822</v>
      </c>
      <c r="C3786" s="40">
        <v>31330132</v>
      </c>
      <c r="D3786" s="35" t="s">
        <v>26816</v>
      </c>
      <c r="E3786" s="35" t="s">
        <v>26817</v>
      </c>
      <c r="F3786" s="35" t="s">
        <v>26824</v>
      </c>
      <c r="G3786" s="35" t="s">
        <v>26821</v>
      </c>
      <c r="H3786" s="35" t="s">
        <v>268</v>
      </c>
      <c r="I3786" s="41">
        <v>12983</v>
      </c>
      <c r="J3786" s="35" t="s">
        <v>23</v>
      </c>
      <c r="K3786" s="35" t="s">
        <v>268</v>
      </c>
      <c r="L3786" s="41">
        <v>13699</v>
      </c>
      <c r="M3786" s="35">
        <v>1290</v>
      </c>
      <c r="N3786" s="35">
        <v>1218</v>
      </c>
      <c r="O3786" s="35">
        <v>-72</v>
      </c>
      <c r="P3786" s="35" t="s">
        <v>48</v>
      </c>
      <c r="Q3786" s="35" t="s">
        <v>25</v>
      </c>
      <c r="R3786" s="65" t="s">
        <v>31</v>
      </c>
    </row>
    <row r="3787" spans="1:18" x14ac:dyDescent="0.3">
      <c r="A3787" s="37" t="s">
        <v>26836</v>
      </c>
      <c r="B3787" s="32" t="s">
        <v>26835</v>
      </c>
      <c r="C3787" s="37">
        <v>31356047</v>
      </c>
      <c r="D3787" s="33" t="s">
        <v>26830</v>
      </c>
      <c r="E3787" s="33" t="s">
        <v>26831</v>
      </c>
      <c r="F3787" s="33" t="s">
        <v>26837</v>
      </c>
      <c r="G3787" s="33" t="s">
        <v>26838</v>
      </c>
      <c r="H3787" s="33" t="s">
        <v>2073</v>
      </c>
      <c r="I3787" s="38">
        <v>98110</v>
      </c>
      <c r="J3787" s="33" t="s">
        <v>23</v>
      </c>
      <c r="K3787" s="33" t="s">
        <v>2073</v>
      </c>
      <c r="L3787" s="38">
        <v>98121</v>
      </c>
      <c r="M3787" s="33">
        <v>2808</v>
      </c>
      <c r="N3787" s="33">
        <v>1842</v>
      </c>
      <c r="O3787" s="33">
        <v>-966</v>
      </c>
      <c r="P3787" s="33" t="s">
        <v>48</v>
      </c>
      <c r="Q3787" s="33" t="s">
        <v>25</v>
      </c>
      <c r="R3787" s="65" t="s">
        <v>31</v>
      </c>
    </row>
    <row r="3788" spans="1:18" x14ac:dyDescent="0.3">
      <c r="A3788" s="40" t="s">
        <v>26854</v>
      </c>
      <c r="B3788" s="34" t="s">
        <v>26853</v>
      </c>
      <c r="C3788" s="40">
        <v>31365332</v>
      </c>
      <c r="D3788" s="35" t="s">
        <v>26851</v>
      </c>
      <c r="E3788" s="35" t="s">
        <v>26852</v>
      </c>
      <c r="F3788" s="35" t="s">
        <v>26855</v>
      </c>
      <c r="G3788" s="35" t="s">
        <v>3956</v>
      </c>
      <c r="H3788" s="35" t="s">
        <v>268</v>
      </c>
      <c r="I3788" s="41">
        <v>11219</v>
      </c>
      <c r="J3788" s="35" t="s">
        <v>23</v>
      </c>
      <c r="K3788" s="35" t="s">
        <v>268</v>
      </c>
      <c r="L3788" s="41">
        <v>10708</v>
      </c>
      <c r="M3788" s="35">
        <v>2886</v>
      </c>
      <c r="N3788" s="35">
        <v>3366</v>
      </c>
      <c r="O3788" s="35">
        <v>480</v>
      </c>
      <c r="P3788" s="35" t="s">
        <v>24</v>
      </c>
      <c r="Q3788" s="35" t="s">
        <v>25</v>
      </c>
      <c r="R3788" s="65" t="s">
        <v>15</v>
      </c>
    </row>
    <row r="3789" spans="1:18" x14ac:dyDescent="0.3">
      <c r="A3789" s="37" t="s">
        <v>26857</v>
      </c>
      <c r="B3789" s="32" t="s">
        <v>26856</v>
      </c>
      <c r="C3789" s="37">
        <v>31365332</v>
      </c>
      <c r="D3789" s="33" t="s">
        <v>26851</v>
      </c>
      <c r="E3789" s="33" t="s">
        <v>26852</v>
      </c>
      <c r="F3789" s="33" t="s">
        <v>26858</v>
      </c>
      <c r="G3789" s="33" t="s">
        <v>3956</v>
      </c>
      <c r="H3789" s="33" t="s">
        <v>268</v>
      </c>
      <c r="I3789" s="38">
        <v>11225</v>
      </c>
      <c r="J3789" s="33" t="s">
        <v>23</v>
      </c>
      <c r="K3789" s="33" t="s">
        <v>268</v>
      </c>
      <c r="L3789" s="38">
        <v>10708</v>
      </c>
      <c r="M3789" s="33">
        <v>2886</v>
      </c>
      <c r="N3789" s="33">
        <v>3366</v>
      </c>
      <c r="O3789" s="33">
        <v>480</v>
      </c>
      <c r="P3789" s="33" t="s">
        <v>24</v>
      </c>
      <c r="Q3789" s="33" t="s">
        <v>25</v>
      </c>
      <c r="R3789" s="65" t="s">
        <v>15</v>
      </c>
    </row>
    <row r="3790" spans="1:18" x14ac:dyDescent="0.3">
      <c r="A3790" s="40" t="s">
        <v>26860</v>
      </c>
      <c r="B3790" s="34" t="s">
        <v>26859</v>
      </c>
      <c r="C3790" s="40">
        <v>31365332</v>
      </c>
      <c r="D3790" s="35" t="s">
        <v>26851</v>
      </c>
      <c r="E3790" s="35" t="s">
        <v>26852</v>
      </c>
      <c r="F3790" s="35" t="s">
        <v>26861</v>
      </c>
      <c r="G3790" s="35" t="s">
        <v>3956</v>
      </c>
      <c r="H3790" s="35" t="s">
        <v>268</v>
      </c>
      <c r="I3790" s="41">
        <v>11205</v>
      </c>
      <c r="J3790" s="35" t="s">
        <v>23</v>
      </c>
      <c r="K3790" s="35" t="s">
        <v>268</v>
      </c>
      <c r="L3790" s="41">
        <v>10708</v>
      </c>
      <c r="M3790" s="35">
        <v>2886</v>
      </c>
      <c r="N3790" s="35">
        <v>3366</v>
      </c>
      <c r="O3790" s="35">
        <v>480</v>
      </c>
      <c r="P3790" s="35" t="s">
        <v>24</v>
      </c>
      <c r="Q3790" s="35" t="s">
        <v>25</v>
      </c>
      <c r="R3790" s="65" t="s">
        <v>15</v>
      </c>
    </row>
    <row r="3791" spans="1:18" x14ac:dyDescent="0.3">
      <c r="A3791" s="37" t="s">
        <v>26863</v>
      </c>
      <c r="B3791" s="32" t="s">
        <v>26862</v>
      </c>
      <c r="C3791" s="37">
        <v>31365332</v>
      </c>
      <c r="D3791" s="33" t="s">
        <v>26851</v>
      </c>
      <c r="E3791" s="33" t="s">
        <v>26852</v>
      </c>
      <c r="F3791" s="33" t="s">
        <v>26864</v>
      </c>
      <c r="G3791" s="33" t="s">
        <v>3956</v>
      </c>
      <c r="H3791" s="33" t="s">
        <v>268</v>
      </c>
      <c r="I3791" s="38">
        <v>11201</v>
      </c>
      <c r="J3791" s="33" t="s">
        <v>23</v>
      </c>
      <c r="K3791" s="33" t="s">
        <v>268</v>
      </c>
      <c r="L3791" s="38">
        <v>10708</v>
      </c>
      <c r="M3791" s="33">
        <v>2886</v>
      </c>
      <c r="N3791" s="33">
        <v>3366</v>
      </c>
      <c r="O3791" s="33">
        <v>480</v>
      </c>
      <c r="P3791" s="33" t="s">
        <v>24</v>
      </c>
      <c r="Q3791" s="33" t="s">
        <v>25</v>
      </c>
      <c r="R3791" s="65" t="s">
        <v>15</v>
      </c>
    </row>
    <row r="3792" spans="1:18" x14ac:dyDescent="0.3">
      <c r="A3792" s="40" t="s">
        <v>26866</v>
      </c>
      <c r="B3792" s="34" t="s">
        <v>26865</v>
      </c>
      <c r="C3792" s="40">
        <v>31365332</v>
      </c>
      <c r="D3792" s="35" t="s">
        <v>26851</v>
      </c>
      <c r="E3792" s="35" t="s">
        <v>26852</v>
      </c>
      <c r="F3792" s="35" t="s">
        <v>26867</v>
      </c>
      <c r="G3792" s="35" t="s">
        <v>3956</v>
      </c>
      <c r="H3792" s="35" t="s">
        <v>268</v>
      </c>
      <c r="I3792" s="41">
        <v>11201</v>
      </c>
      <c r="J3792" s="35" t="s">
        <v>23</v>
      </c>
      <c r="K3792" s="35" t="s">
        <v>268</v>
      </c>
      <c r="L3792" s="41">
        <v>10708</v>
      </c>
      <c r="M3792" s="35">
        <v>2886</v>
      </c>
      <c r="N3792" s="35">
        <v>3366</v>
      </c>
      <c r="O3792" s="35">
        <v>480</v>
      </c>
      <c r="P3792" s="35" t="s">
        <v>24</v>
      </c>
      <c r="Q3792" s="35" t="s">
        <v>25</v>
      </c>
      <c r="R3792" s="65" t="s">
        <v>15</v>
      </c>
    </row>
    <row r="3793" spans="1:18" x14ac:dyDescent="0.3">
      <c r="A3793" s="37" t="s">
        <v>26869</v>
      </c>
      <c r="B3793" s="32" t="s">
        <v>26868</v>
      </c>
      <c r="C3793" s="37">
        <v>31365332</v>
      </c>
      <c r="D3793" s="33" t="s">
        <v>26851</v>
      </c>
      <c r="E3793" s="33" t="s">
        <v>26852</v>
      </c>
      <c r="F3793" s="33" t="s">
        <v>26870</v>
      </c>
      <c r="G3793" s="33" t="s">
        <v>12061</v>
      </c>
      <c r="H3793" s="33" t="s">
        <v>268</v>
      </c>
      <c r="I3793" s="38">
        <v>11559</v>
      </c>
      <c r="J3793" s="33" t="s">
        <v>23</v>
      </c>
      <c r="K3793" s="33" t="s">
        <v>268</v>
      </c>
      <c r="L3793" s="38">
        <v>10708</v>
      </c>
      <c r="M3793" s="33">
        <v>2886</v>
      </c>
      <c r="N3793" s="33">
        <v>3300</v>
      </c>
      <c r="O3793" s="33">
        <v>414</v>
      </c>
      <c r="P3793" s="33" t="s">
        <v>24</v>
      </c>
      <c r="Q3793" s="33" t="s">
        <v>25</v>
      </c>
      <c r="R3793" s="65" t="s">
        <v>15</v>
      </c>
    </row>
    <row r="3794" spans="1:18" x14ac:dyDescent="0.3">
      <c r="A3794" s="40" t="s">
        <v>26872</v>
      </c>
      <c r="B3794" s="34" t="s">
        <v>26871</v>
      </c>
      <c r="C3794" s="40">
        <v>31365332</v>
      </c>
      <c r="D3794" s="35" t="s">
        <v>26851</v>
      </c>
      <c r="E3794" s="35" t="s">
        <v>26852</v>
      </c>
      <c r="F3794" s="35" t="s">
        <v>26873</v>
      </c>
      <c r="G3794" s="35" t="s">
        <v>3956</v>
      </c>
      <c r="H3794" s="35" t="s">
        <v>268</v>
      </c>
      <c r="I3794" s="41">
        <v>11201</v>
      </c>
      <c r="J3794" s="35" t="s">
        <v>23</v>
      </c>
      <c r="K3794" s="35" t="s">
        <v>268</v>
      </c>
      <c r="L3794" s="41">
        <v>10708</v>
      </c>
      <c r="M3794" s="35">
        <v>2886</v>
      </c>
      <c r="N3794" s="35">
        <v>3366</v>
      </c>
      <c r="O3794" s="35">
        <v>480</v>
      </c>
      <c r="P3794" s="35" t="s">
        <v>24</v>
      </c>
      <c r="Q3794" s="35" t="s">
        <v>25</v>
      </c>
      <c r="R3794" s="65" t="s">
        <v>15</v>
      </c>
    </row>
    <row r="3795" spans="1:18" x14ac:dyDescent="0.3">
      <c r="A3795" s="40" t="s">
        <v>26875</v>
      </c>
      <c r="B3795" s="34" t="s">
        <v>26874</v>
      </c>
      <c r="C3795" s="40">
        <v>31365332</v>
      </c>
      <c r="D3795" s="35" t="s">
        <v>26851</v>
      </c>
      <c r="E3795" s="35" t="s">
        <v>26852</v>
      </c>
      <c r="F3795" s="35" t="s">
        <v>26876</v>
      </c>
      <c r="G3795" s="35" t="s">
        <v>267</v>
      </c>
      <c r="H3795" s="35" t="s">
        <v>268</v>
      </c>
      <c r="I3795" s="41">
        <v>10010</v>
      </c>
      <c r="J3795" s="35" t="s">
        <v>23</v>
      </c>
      <c r="K3795" s="35" t="s">
        <v>268</v>
      </c>
      <c r="L3795" s="41">
        <v>10708</v>
      </c>
      <c r="M3795" s="35">
        <v>2886</v>
      </c>
      <c r="N3795" s="35">
        <v>3366</v>
      </c>
      <c r="O3795" s="35">
        <v>480</v>
      </c>
      <c r="P3795" s="35" t="s">
        <v>24</v>
      </c>
      <c r="Q3795" s="35" t="s">
        <v>25</v>
      </c>
      <c r="R3795" s="65" t="s">
        <v>15</v>
      </c>
    </row>
    <row r="3796" spans="1:18" x14ac:dyDescent="0.3">
      <c r="A3796" s="37" t="s">
        <v>26878</v>
      </c>
      <c r="B3796" s="32" t="s">
        <v>26877</v>
      </c>
      <c r="C3796" s="37">
        <v>31365332</v>
      </c>
      <c r="D3796" s="33" t="s">
        <v>26851</v>
      </c>
      <c r="E3796" s="33" t="s">
        <v>26852</v>
      </c>
      <c r="F3796" s="33" t="s">
        <v>26879</v>
      </c>
      <c r="G3796" s="33" t="s">
        <v>267</v>
      </c>
      <c r="H3796" s="33" t="s">
        <v>268</v>
      </c>
      <c r="I3796" s="38">
        <v>10025</v>
      </c>
      <c r="J3796" s="33" t="s">
        <v>23</v>
      </c>
      <c r="K3796" s="33" t="s">
        <v>268</v>
      </c>
      <c r="L3796" s="38">
        <v>10708</v>
      </c>
      <c r="M3796" s="33">
        <v>2886</v>
      </c>
      <c r="N3796" s="33">
        <v>3366</v>
      </c>
      <c r="O3796" s="33">
        <v>480</v>
      </c>
      <c r="P3796" s="33" t="s">
        <v>24</v>
      </c>
      <c r="Q3796" s="33" t="s">
        <v>25</v>
      </c>
      <c r="R3796" s="65" t="s">
        <v>15</v>
      </c>
    </row>
    <row r="3797" spans="1:18" x14ac:dyDescent="0.3">
      <c r="A3797" s="40" t="s">
        <v>26881</v>
      </c>
      <c r="B3797" s="34" t="s">
        <v>26880</v>
      </c>
      <c r="C3797" s="40">
        <v>31365332</v>
      </c>
      <c r="D3797" s="35" t="s">
        <v>26851</v>
      </c>
      <c r="E3797" s="35" t="s">
        <v>26852</v>
      </c>
      <c r="F3797" s="35" t="s">
        <v>26882</v>
      </c>
      <c r="G3797" s="35" t="s">
        <v>3956</v>
      </c>
      <c r="H3797" s="35" t="s">
        <v>268</v>
      </c>
      <c r="I3797" s="41">
        <v>11201</v>
      </c>
      <c r="J3797" s="35" t="s">
        <v>23</v>
      </c>
      <c r="K3797" s="35" t="s">
        <v>268</v>
      </c>
      <c r="L3797" s="41">
        <v>10708</v>
      </c>
      <c r="M3797" s="35">
        <v>2886</v>
      </c>
      <c r="N3797" s="35">
        <v>3366</v>
      </c>
      <c r="O3797" s="35">
        <v>480</v>
      </c>
      <c r="P3797" s="35" t="s">
        <v>24</v>
      </c>
      <c r="Q3797" s="35" t="s">
        <v>25</v>
      </c>
      <c r="R3797" s="65" t="s">
        <v>15</v>
      </c>
    </row>
    <row r="3798" spans="1:18" x14ac:dyDescent="0.3">
      <c r="A3798" s="37" t="s">
        <v>26884</v>
      </c>
      <c r="B3798" s="32" t="s">
        <v>26883</v>
      </c>
      <c r="C3798" s="37">
        <v>31365332</v>
      </c>
      <c r="D3798" s="33" t="s">
        <v>26851</v>
      </c>
      <c r="E3798" s="33" t="s">
        <v>26852</v>
      </c>
      <c r="F3798" s="33" t="s">
        <v>26885</v>
      </c>
      <c r="G3798" s="33" t="s">
        <v>26886</v>
      </c>
      <c r="H3798" s="33" t="s">
        <v>268</v>
      </c>
      <c r="I3798" s="38">
        <v>10952</v>
      </c>
      <c r="J3798" s="33" t="s">
        <v>23</v>
      </c>
      <c r="K3798" s="33" t="s">
        <v>268</v>
      </c>
      <c r="L3798" s="38">
        <v>10708</v>
      </c>
      <c r="M3798" s="33">
        <v>2886</v>
      </c>
      <c r="N3798" s="33">
        <v>2370</v>
      </c>
      <c r="O3798" s="33">
        <v>-516</v>
      </c>
      <c r="P3798" s="33" t="s">
        <v>48</v>
      </c>
      <c r="Q3798" s="33" t="s">
        <v>25</v>
      </c>
      <c r="R3798" s="65" t="s">
        <v>31</v>
      </c>
    </row>
    <row r="3799" spans="1:18" x14ac:dyDescent="0.3">
      <c r="A3799" s="37" t="s">
        <v>26890</v>
      </c>
      <c r="B3799" s="32" t="s">
        <v>26889</v>
      </c>
      <c r="C3799" s="37">
        <v>31373432</v>
      </c>
      <c r="D3799" s="33" t="s">
        <v>26887</v>
      </c>
      <c r="E3799" s="33" t="s">
        <v>26888</v>
      </c>
      <c r="F3799" s="33" t="s">
        <v>26891</v>
      </c>
      <c r="G3799" s="33" t="s">
        <v>26892</v>
      </c>
      <c r="H3799" s="33" t="s">
        <v>268</v>
      </c>
      <c r="I3799" s="38">
        <v>14043</v>
      </c>
      <c r="J3799" s="33" t="s">
        <v>23</v>
      </c>
      <c r="K3799" s="33" t="s">
        <v>268</v>
      </c>
      <c r="L3799" s="38">
        <v>13148</v>
      </c>
      <c r="M3799" s="33">
        <v>1341</v>
      </c>
      <c r="N3799" s="33">
        <v>1872</v>
      </c>
      <c r="O3799" s="33">
        <v>531</v>
      </c>
      <c r="P3799" s="33" t="s">
        <v>24</v>
      </c>
      <c r="Q3799" s="33" t="s">
        <v>25</v>
      </c>
      <c r="R3799" s="65" t="s">
        <v>15</v>
      </c>
    </row>
    <row r="3800" spans="1:18" x14ac:dyDescent="0.3">
      <c r="A3800" s="40" t="s">
        <v>26894</v>
      </c>
      <c r="B3800" s="34" t="s">
        <v>26893</v>
      </c>
      <c r="C3800" s="40">
        <v>31373432</v>
      </c>
      <c r="D3800" s="35" t="s">
        <v>26887</v>
      </c>
      <c r="E3800" s="35" t="s">
        <v>26888</v>
      </c>
      <c r="F3800" s="35" t="s">
        <v>26895</v>
      </c>
      <c r="G3800" s="35" t="s">
        <v>26896</v>
      </c>
      <c r="H3800" s="35" t="s">
        <v>268</v>
      </c>
      <c r="I3800" s="41">
        <v>11756</v>
      </c>
      <c r="J3800" s="35" t="s">
        <v>23</v>
      </c>
      <c r="K3800" s="35" t="s">
        <v>268</v>
      </c>
      <c r="L3800" s="41">
        <v>13148</v>
      </c>
      <c r="M3800" s="35">
        <v>1341</v>
      </c>
      <c r="N3800" s="35">
        <v>3300</v>
      </c>
      <c r="O3800" s="35">
        <v>1959</v>
      </c>
      <c r="P3800" s="35" t="s">
        <v>24</v>
      </c>
      <c r="Q3800" s="35" t="s">
        <v>25</v>
      </c>
      <c r="R3800" s="65" t="s">
        <v>15</v>
      </c>
    </row>
    <row r="3801" spans="1:18" x14ac:dyDescent="0.3">
      <c r="A3801" s="37" t="s">
        <v>26900</v>
      </c>
      <c r="B3801" s="32" t="s">
        <v>26899</v>
      </c>
      <c r="C3801" s="37">
        <v>31377532</v>
      </c>
      <c r="D3801" s="33" t="s">
        <v>26897</v>
      </c>
      <c r="E3801" s="33" t="s">
        <v>26898</v>
      </c>
      <c r="F3801" s="33" t="s">
        <v>26901</v>
      </c>
      <c r="G3801" s="33" t="s">
        <v>5518</v>
      </c>
      <c r="H3801" s="33" t="s">
        <v>268</v>
      </c>
      <c r="I3801" s="38">
        <v>13441</v>
      </c>
      <c r="J3801" s="33" t="s">
        <v>23</v>
      </c>
      <c r="K3801" s="33" t="s">
        <v>268</v>
      </c>
      <c r="L3801" s="38">
        <v>13211</v>
      </c>
      <c r="M3801" s="33">
        <v>1515</v>
      </c>
      <c r="N3801" s="33">
        <v>1545</v>
      </c>
      <c r="O3801" s="33">
        <v>30</v>
      </c>
      <c r="P3801" s="33" t="s">
        <v>24</v>
      </c>
      <c r="Q3801" s="33" t="s">
        <v>25</v>
      </c>
      <c r="R3801" s="65" t="s">
        <v>15</v>
      </c>
    </row>
    <row r="3802" spans="1:18" x14ac:dyDescent="0.3">
      <c r="A3802" s="37" t="s">
        <v>26905</v>
      </c>
      <c r="B3802" s="32" t="s">
        <v>26904</v>
      </c>
      <c r="C3802" s="37">
        <v>31383232</v>
      </c>
      <c r="D3802" s="33" t="s">
        <v>26902</v>
      </c>
      <c r="E3802" s="33" t="s">
        <v>26903</v>
      </c>
      <c r="F3802" s="33" t="s">
        <v>26906</v>
      </c>
      <c r="G3802" s="33" t="s">
        <v>267</v>
      </c>
      <c r="H3802" s="33" t="s">
        <v>268</v>
      </c>
      <c r="I3802" s="38">
        <v>10013</v>
      </c>
      <c r="J3802" s="33" t="s">
        <v>23</v>
      </c>
      <c r="K3802" s="33" t="s">
        <v>268</v>
      </c>
      <c r="L3802" s="38">
        <v>11530</v>
      </c>
      <c r="M3802" s="33">
        <v>3300</v>
      </c>
      <c r="N3802" s="33">
        <v>3366</v>
      </c>
      <c r="O3802" s="33">
        <v>66</v>
      </c>
      <c r="P3802" s="33" t="s">
        <v>24</v>
      </c>
      <c r="Q3802" s="33" t="s">
        <v>25</v>
      </c>
      <c r="R3802" s="65" t="s">
        <v>15</v>
      </c>
    </row>
    <row r="3803" spans="1:18" x14ac:dyDescent="0.3">
      <c r="A3803" s="40" t="s">
        <v>26912</v>
      </c>
      <c r="B3803" s="34" t="s">
        <v>26911</v>
      </c>
      <c r="C3803" s="40">
        <v>31383232</v>
      </c>
      <c r="D3803" s="35" t="s">
        <v>26902</v>
      </c>
      <c r="E3803" s="35" t="s">
        <v>26903</v>
      </c>
      <c r="F3803" s="35" t="s">
        <v>26913</v>
      </c>
      <c r="G3803" s="35" t="s">
        <v>26914</v>
      </c>
      <c r="H3803" s="35" t="s">
        <v>268</v>
      </c>
      <c r="I3803" s="41">
        <v>12601</v>
      </c>
      <c r="J3803" s="35" t="s">
        <v>23</v>
      </c>
      <c r="K3803" s="35" t="s">
        <v>268</v>
      </c>
      <c r="L3803" s="41">
        <v>11530</v>
      </c>
      <c r="M3803" s="35">
        <v>3300</v>
      </c>
      <c r="N3803" s="35">
        <v>1902</v>
      </c>
      <c r="O3803" s="35">
        <v>-1398</v>
      </c>
      <c r="P3803" s="35" t="s">
        <v>48</v>
      </c>
      <c r="Q3803" s="35" t="s">
        <v>25</v>
      </c>
      <c r="R3803" s="65" t="s">
        <v>31</v>
      </c>
    </row>
    <row r="3804" spans="1:18" x14ac:dyDescent="0.3">
      <c r="A3804" s="40" t="s">
        <v>26918</v>
      </c>
      <c r="B3804" s="34" t="s">
        <v>26917</v>
      </c>
      <c r="C3804" s="40">
        <v>31383432</v>
      </c>
      <c r="D3804" s="35" t="s">
        <v>26915</v>
      </c>
      <c r="E3804" s="35" t="s">
        <v>26916</v>
      </c>
      <c r="F3804" s="35" t="s">
        <v>26919</v>
      </c>
      <c r="G3804" s="35" t="s">
        <v>267</v>
      </c>
      <c r="H3804" s="35" t="s">
        <v>268</v>
      </c>
      <c r="I3804" s="41">
        <v>10019</v>
      </c>
      <c r="J3804" s="35" t="s">
        <v>23</v>
      </c>
      <c r="K3804" s="35" t="s">
        <v>268</v>
      </c>
      <c r="L3804" s="41">
        <v>12308</v>
      </c>
      <c r="M3804" s="35">
        <v>2025</v>
      </c>
      <c r="N3804" s="35">
        <v>3366</v>
      </c>
      <c r="O3804" s="35">
        <v>1341</v>
      </c>
      <c r="P3804" s="35" t="s">
        <v>24</v>
      </c>
      <c r="Q3804" s="35" t="s">
        <v>25</v>
      </c>
      <c r="R3804" s="65" t="s">
        <v>15</v>
      </c>
    </row>
    <row r="3805" spans="1:18" x14ac:dyDescent="0.3">
      <c r="A3805" s="40" t="s">
        <v>26921</v>
      </c>
      <c r="B3805" s="34" t="s">
        <v>26920</v>
      </c>
      <c r="C3805" s="40">
        <v>31383432</v>
      </c>
      <c r="D3805" s="35" t="s">
        <v>26915</v>
      </c>
      <c r="E3805" s="35" t="s">
        <v>26916</v>
      </c>
      <c r="F3805" s="35" t="s">
        <v>26922</v>
      </c>
      <c r="G3805" s="35" t="s">
        <v>267</v>
      </c>
      <c r="H3805" s="35" t="s">
        <v>268</v>
      </c>
      <c r="I3805" s="41">
        <v>10029</v>
      </c>
      <c r="J3805" s="35" t="s">
        <v>23</v>
      </c>
      <c r="K3805" s="35" t="s">
        <v>268</v>
      </c>
      <c r="L3805" s="41">
        <v>12308</v>
      </c>
      <c r="M3805" s="35">
        <v>2025</v>
      </c>
      <c r="N3805" s="35">
        <v>3366</v>
      </c>
      <c r="O3805" s="35">
        <v>1341</v>
      </c>
      <c r="P3805" s="35" t="s">
        <v>24</v>
      </c>
      <c r="Q3805" s="35" t="s">
        <v>25</v>
      </c>
      <c r="R3805" s="65" t="s">
        <v>15</v>
      </c>
    </row>
    <row r="3806" spans="1:18" x14ac:dyDescent="0.3">
      <c r="A3806" s="37" t="s">
        <v>26924</v>
      </c>
      <c r="B3806" s="32" t="s">
        <v>26923</v>
      </c>
      <c r="C3806" s="37">
        <v>31383432</v>
      </c>
      <c r="D3806" s="33" t="s">
        <v>26915</v>
      </c>
      <c r="E3806" s="33" t="s">
        <v>26916</v>
      </c>
      <c r="F3806" s="33" t="s">
        <v>26925</v>
      </c>
      <c r="G3806" s="33" t="s">
        <v>267</v>
      </c>
      <c r="H3806" s="33" t="s">
        <v>268</v>
      </c>
      <c r="I3806" s="38">
        <v>10010</v>
      </c>
      <c r="J3806" s="33" t="s">
        <v>23</v>
      </c>
      <c r="K3806" s="33" t="s">
        <v>268</v>
      </c>
      <c r="L3806" s="38">
        <v>12308</v>
      </c>
      <c r="M3806" s="33">
        <v>2025</v>
      </c>
      <c r="N3806" s="33">
        <v>3366</v>
      </c>
      <c r="O3806" s="33">
        <v>1341</v>
      </c>
      <c r="P3806" s="33" t="s">
        <v>24</v>
      </c>
      <c r="Q3806" s="33" t="s">
        <v>25</v>
      </c>
      <c r="R3806" s="65" t="s">
        <v>15</v>
      </c>
    </row>
    <row r="3807" spans="1:18" x14ac:dyDescent="0.3">
      <c r="A3807" s="37" t="s">
        <v>26927</v>
      </c>
      <c r="B3807" s="32" t="s">
        <v>26926</v>
      </c>
      <c r="C3807" s="37">
        <v>31383432</v>
      </c>
      <c r="D3807" s="33" t="s">
        <v>26915</v>
      </c>
      <c r="E3807" s="33" t="s">
        <v>26916</v>
      </c>
      <c r="F3807" s="33" t="s">
        <v>26928</v>
      </c>
      <c r="G3807" s="33" t="s">
        <v>26929</v>
      </c>
      <c r="H3807" s="33" t="s">
        <v>268</v>
      </c>
      <c r="I3807" s="38">
        <v>12508</v>
      </c>
      <c r="J3807" s="33" t="s">
        <v>23</v>
      </c>
      <c r="K3807" s="33" t="s">
        <v>268</v>
      </c>
      <c r="L3807" s="38">
        <v>12308</v>
      </c>
      <c r="M3807" s="33">
        <v>2025</v>
      </c>
      <c r="N3807" s="33">
        <v>1902</v>
      </c>
      <c r="O3807" s="33">
        <v>-123</v>
      </c>
      <c r="P3807" s="33" t="s">
        <v>48</v>
      </c>
      <c r="Q3807" s="33" t="s">
        <v>25</v>
      </c>
      <c r="R3807" s="65" t="s">
        <v>31</v>
      </c>
    </row>
    <row r="3808" spans="1:18" x14ac:dyDescent="0.3">
      <c r="A3808" s="37" t="s">
        <v>26936</v>
      </c>
      <c r="B3808" s="32" t="s">
        <v>26935</v>
      </c>
      <c r="C3808" s="37">
        <v>31390047</v>
      </c>
      <c r="D3808" s="33" t="s">
        <v>26933</v>
      </c>
      <c r="E3808" s="33" t="s">
        <v>26934</v>
      </c>
      <c r="F3808" s="33" t="s">
        <v>26937</v>
      </c>
      <c r="G3808" s="33" t="s">
        <v>26938</v>
      </c>
      <c r="H3808" s="33" t="s">
        <v>2073</v>
      </c>
      <c r="I3808" s="38">
        <v>98239</v>
      </c>
      <c r="J3808" s="33" t="s">
        <v>23</v>
      </c>
      <c r="K3808" s="33" t="s">
        <v>2073</v>
      </c>
      <c r="L3808" s="38">
        <v>98119</v>
      </c>
      <c r="M3808" s="33">
        <v>2808</v>
      </c>
      <c r="N3808" s="33">
        <v>1467</v>
      </c>
      <c r="O3808" s="33">
        <v>-1341</v>
      </c>
      <c r="P3808" s="33" t="s">
        <v>48</v>
      </c>
      <c r="Q3808" s="33" t="s">
        <v>25</v>
      </c>
      <c r="R3808" s="65" t="s">
        <v>31</v>
      </c>
    </row>
    <row r="3809" spans="1:18" x14ac:dyDescent="0.3">
      <c r="A3809" s="61" t="s">
        <v>36488</v>
      </c>
      <c r="B3809" s="60" t="s">
        <v>36487</v>
      </c>
      <c r="C3809" s="61" t="s">
        <v>26933</v>
      </c>
      <c r="D3809" s="33" t="s">
        <v>26933</v>
      </c>
      <c r="E3809" s="50" t="s">
        <v>26934</v>
      </c>
      <c r="F3809" s="62" t="s">
        <v>36489</v>
      </c>
      <c r="G3809" s="62" t="s">
        <v>36490</v>
      </c>
      <c r="H3809" s="62" t="s">
        <v>2073</v>
      </c>
      <c r="I3809" s="63">
        <v>98222</v>
      </c>
      <c r="J3809" s="62" t="s">
        <v>23</v>
      </c>
      <c r="K3809" s="33" t="s">
        <v>2073</v>
      </c>
      <c r="L3809" s="38">
        <v>98119</v>
      </c>
      <c r="M3809" s="33">
        <v>2808</v>
      </c>
      <c r="N3809" s="33">
        <v>1467</v>
      </c>
      <c r="O3809" s="33">
        <v>-1341</v>
      </c>
      <c r="P3809" s="33" t="s">
        <v>48</v>
      </c>
      <c r="Q3809" s="33" t="s">
        <v>25</v>
      </c>
      <c r="R3809" s="65" t="s">
        <v>31</v>
      </c>
    </row>
    <row r="3810" spans="1:18" x14ac:dyDescent="0.3">
      <c r="A3810" s="40" t="s">
        <v>26942</v>
      </c>
      <c r="B3810" s="34" t="s">
        <v>26941</v>
      </c>
      <c r="C3810" s="40">
        <v>31393047</v>
      </c>
      <c r="D3810" s="35" t="s">
        <v>26939</v>
      </c>
      <c r="E3810" s="35" t="s">
        <v>26940</v>
      </c>
      <c r="F3810" s="35" t="s">
        <v>26943</v>
      </c>
      <c r="G3810" s="35" t="s">
        <v>2269</v>
      </c>
      <c r="H3810" s="35" t="s">
        <v>2073</v>
      </c>
      <c r="I3810" s="41">
        <v>98108</v>
      </c>
      <c r="J3810" s="35" t="s">
        <v>23</v>
      </c>
      <c r="K3810" s="35" t="s">
        <v>2073</v>
      </c>
      <c r="L3810" s="41">
        <v>98204</v>
      </c>
      <c r="M3810" s="35">
        <v>2238</v>
      </c>
      <c r="N3810" s="35">
        <v>2808</v>
      </c>
      <c r="O3810" s="35">
        <v>570</v>
      </c>
      <c r="P3810" s="35" t="s">
        <v>24</v>
      </c>
      <c r="Q3810" s="35" t="s">
        <v>25</v>
      </c>
      <c r="R3810" s="65" t="s">
        <v>15</v>
      </c>
    </row>
    <row r="3811" spans="1:18" x14ac:dyDescent="0.3">
      <c r="A3811" s="37" t="s">
        <v>26965</v>
      </c>
      <c r="B3811" s="32" t="s">
        <v>26964</v>
      </c>
      <c r="C3811" s="37">
        <v>31481047</v>
      </c>
      <c r="D3811" s="33" t="s">
        <v>26963</v>
      </c>
      <c r="E3811" s="33" t="s">
        <v>25619</v>
      </c>
      <c r="F3811" s="33" t="s">
        <v>26837</v>
      </c>
      <c r="G3811" s="33" t="s">
        <v>26838</v>
      </c>
      <c r="H3811" s="33" t="s">
        <v>2073</v>
      </c>
      <c r="I3811" s="38">
        <v>98110</v>
      </c>
      <c r="J3811" s="33" t="s">
        <v>23</v>
      </c>
      <c r="K3811" s="33" t="s">
        <v>2073</v>
      </c>
      <c r="L3811" s="38">
        <v>98104</v>
      </c>
      <c r="M3811" s="33">
        <v>2808</v>
      </c>
      <c r="N3811" s="33">
        <v>1842</v>
      </c>
      <c r="O3811" s="33">
        <v>-966</v>
      </c>
      <c r="P3811" s="33" t="s">
        <v>48</v>
      </c>
      <c r="Q3811" s="33" t="s">
        <v>25</v>
      </c>
      <c r="R3811" s="65" t="s">
        <v>31</v>
      </c>
    </row>
    <row r="3812" spans="1:18" x14ac:dyDescent="0.3">
      <c r="A3812" s="53" t="s">
        <v>26968</v>
      </c>
      <c r="B3812" s="52" t="s">
        <v>26967</v>
      </c>
      <c r="C3812" s="53" t="s">
        <v>26966</v>
      </c>
      <c r="D3812" s="35" t="s">
        <v>26966</v>
      </c>
      <c r="E3812" s="54" t="s">
        <v>33337</v>
      </c>
      <c r="F3812" s="54" t="s">
        <v>26969</v>
      </c>
      <c r="G3812" s="54" t="s">
        <v>2280</v>
      </c>
      <c r="H3812" s="54" t="s">
        <v>2073</v>
      </c>
      <c r="I3812" s="55">
        <v>98665</v>
      </c>
      <c r="J3812" s="54" t="s">
        <v>23</v>
      </c>
      <c r="K3812" s="35" t="s">
        <v>2073</v>
      </c>
      <c r="L3812" s="41">
        <v>98632</v>
      </c>
      <c r="M3812" s="35">
        <v>1461</v>
      </c>
      <c r="N3812" s="35">
        <v>2409</v>
      </c>
      <c r="O3812" s="35">
        <v>948</v>
      </c>
      <c r="P3812" s="35" t="s">
        <v>24</v>
      </c>
      <c r="Q3812" s="35" t="s">
        <v>25</v>
      </c>
      <c r="R3812" s="65" t="s">
        <v>15</v>
      </c>
    </row>
    <row r="3813" spans="1:18" x14ac:dyDescent="0.3">
      <c r="A3813" s="40" t="s">
        <v>26975</v>
      </c>
      <c r="B3813" s="34" t="s">
        <v>26971</v>
      </c>
      <c r="C3813" s="40">
        <v>31500405</v>
      </c>
      <c r="D3813" s="35" t="s">
        <v>26970</v>
      </c>
      <c r="E3813" s="35" t="s">
        <v>26971</v>
      </c>
      <c r="F3813" s="35" t="s">
        <v>26976</v>
      </c>
      <c r="G3813" s="35" t="s">
        <v>3191</v>
      </c>
      <c r="H3813" s="35" t="s">
        <v>1835</v>
      </c>
      <c r="I3813" s="41">
        <v>92113</v>
      </c>
      <c r="J3813" s="35" t="s">
        <v>23</v>
      </c>
      <c r="K3813" s="35" t="s">
        <v>1835</v>
      </c>
      <c r="L3813" s="41">
        <v>91510</v>
      </c>
      <c r="M3813" s="35">
        <v>2916</v>
      </c>
      <c r="N3813" s="35">
        <v>2643</v>
      </c>
      <c r="O3813" s="35">
        <v>-273</v>
      </c>
      <c r="P3813" s="35" t="s">
        <v>48</v>
      </c>
      <c r="Q3813" s="35" t="s">
        <v>25</v>
      </c>
      <c r="R3813" s="65" t="s">
        <v>31</v>
      </c>
    </row>
    <row r="3814" spans="1:18" x14ac:dyDescent="0.3">
      <c r="A3814" s="40" t="s">
        <v>26999</v>
      </c>
      <c r="B3814" s="34" t="s">
        <v>26998</v>
      </c>
      <c r="C3814" s="40">
        <v>31500925</v>
      </c>
      <c r="D3814" s="35" t="s">
        <v>26977</v>
      </c>
      <c r="E3814" s="35" t="s">
        <v>26978</v>
      </c>
      <c r="F3814" s="35" t="s">
        <v>27000</v>
      </c>
      <c r="G3814" s="35" t="s">
        <v>6044</v>
      </c>
      <c r="H3814" s="35" t="s">
        <v>805</v>
      </c>
      <c r="I3814" s="41">
        <v>64131</v>
      </c>
      <c r="J3814" s="35" t="s">
        <v>23</v>
      </c>
      <c r="K3814" s="35" t="s">
        <v>805</v>
      </c>
      <c r="L3814" s="41">
        <v>63119</v>
      </c>
      <c r="M3814" s="35">
        <v>1644</v>
      </c>
      <c r="N3814" s="35">
        <v>1410</v>
      </c>
      <c r="O3814" s="35">
        <v>-234</v>
      </c>
      <c r="P3814" s="35" t="s">
        <v>48</v>
      </c>
      <c r="Q3814" s="35" t="s">
        <v>25</v>
      </c>
      <c r="R3814" s="65" t="s">
        <v>31</v>
      </c>
    </row>
    <row r="3815" spans="1:18" x14ac:dyDescent="0.3">
      <c r="A3815" s="37" t="s">
        <v>27002</v>
      </c>
      <c r="B3815" s="32" t="s">
        <v>27001</v>
      </c>
      <c r="C3815" s="37">
        <v>31500925</v>
      </c>
      <c r="D3815" s="33" t="s">
        <v>26977</v>
      </c>
      <c r="E3815" s="33" t="s">
        <v>26978</v>
      </c>
      <c r="F3815" s="33" t="s">
        <v>27003</v>
      </c>
      <c r="G3815" s="33" t="s">
        <v>17677</v>
      </c>
      <c r="H3815" s="33" t="s">
        <v>805</v>
      </c>
      <c r="I3815" s="38">
        <v>65401</v>
      </c>
      <c r="J3815" s="33" t="s">
        <v>23</v>
      </c>
      <c r="K3815" s="33" t="s">
        <v>805</v>
      </c>
      <c r="L3815" s="38">
        <v>63119</v>
      </c>
      <c r="M3815" s="33">
        <v>1644</v>
      </c>
      <c r="N3815" s="33">
        <v>906</v>
      </c>
      <c r="O3815" s="33">
        <v>-738</v>
      </c>
      <c r="P3815" s="33" t="s">
        <v>48</v>
      </c>
      <c r="Q3815" s="33" t="s">
        <v>25</v>
      </c>
      <c r="R3815" s="65" t="s">
        <v>31</v>
      </c>
    </row>
    <row r="3816" spans="1:18" x14ac:dyDescent="0.3">
      <c r="A3816" s="40" t="s">
        <v>27004</v>
      </c>
      <c r="B3816" s="34" t="s">
        <v>4713</v>
      </c>
      <c r="C3816" s="40">
        <v>31500925</v>
      </c>
      <c r="D3816" s="35" t="s">
        <v>26977</v>
      </c>
      <c r="E3816" s="35" t="s">
        <v>26978</v>
      </c>
      <c r="F3816" s="35" t="s">
        <v>27005</v>
      </c>
      <c r="G3816" s="35" t="s">
        <v>26431</v>
      </c>
      <c r="H3816" s="35" t="s">
        <v>805</v>
      </c>
      <c r="I3816" s="41">
        <v>65473</v>
      </c>
      <c r="J3816" s="35" t="s">
        <v>23</v>
      </c>
      <c r="K3816" s="35" t="s">
        <v>805</v>
      </c>
      <c r="L3816" s="41">
        <v>63119</v>
      </c>
      <c r="M3816" s="35">
        <v>1644</v>
      </c>
      <c r="N3816" s="35">
        <v>906</v>
      </c>
      <c r="O3816" s="35">
        <v>-738</v>
      </c>
      <c r="P3816" s="35" t="s">
        <v>48</v>
      </c>
      <c r="Q3816" s="35" t="s">
        <v>25</v>
      </c>
      <c r="R3816" s="65" t="s">
        <v>31</v>
      </c>
    </row>
    <row r="3817" spans="1:18" x14ac:dyDescent="0.3">
      <c r="A3817" s="37" t="s">
        <v>27026</v>
      </c>
      <c r="B3817" s="32" t="s">
        <v>27025</v>
      </c>
      <c r="C3817" s="37">
        <v>31504205</v>
      </c>
      <c r="D3817" s="33" t="s">
        <v>27023</v>
      </c>
      <c r="E3817" s="33" t="s">
        <v>27024</v>
      </c>
      <c r="F3817" s="33" t="s">
        <v>27027</v>
      </c>
      <c r="G3817" s="33" t="s">
        <v>10520</v>
      </c>
      <c r="H3817" s="33" t="s">
        <v>1835</v>
      </c>
      <c r="I3817" s="38">
        <v>94103</v>
      </c>
      <c r="J3817" s="33" t="s">
        <v>23</v>
      </c>
      <c r="K3817" s="33" t="s">
        <v>1835</v>
      </c>
      <c r="L3817" s="38">
        <v>90045</v>
      </c>
      <c r="M3817" s="33">
        <v>2916</v>
      </c>
      <c r="N3817" s="33">
        <v>4368</v>
      </c>
      <c r="O3817" s="33">
        <v>1452</v>
      </c>
      <c r="P3817" s="33" t="s">
        <v>24</v>
      </c>
      <c r="Q3817" s="33" t="s">
        <v>25</v>
      </c>
      <c r="R3817" s="65" t="s">
        <v>15</v>
      </c>
    </row>
    <row r="3818" spans="1:18" x14ac:dyDescent="0.3">
      <c r="A3818" s="37" t="s">
        <v>27028</v>
      </c>
      <c r="B3818" s="32" t="s">
        <v>27025</v>
      </c>
      <c r="C3818" s="37">
        <v>31504205</v>
      </c>
      <c r="D3818" s="33" t="s">
        <v>27023</v>
      </c>
      <c r="E3818" s="33" t="s">
        <v>27024</v>
      </c>
      <c r="F3818" s="33" t="s">
        <v>27029</v>
      </c>
      <c r="G3818" s="33" t="s">
        <v>4206</v>
      </c>
      <c r="H3818" s="33" t="s">
        <v>1835</v>
      </c>
      <c r="I3818" s="38">
        <v>94605</v>
      </c>
      <c r="J3818" s="33" t="s">
        <v>23</v>
      </c>
      <c r="K3818" s="33" t="s">
        <v>1835</v>
      </c>
      <c r="L3818" s="38">
        <v>90045</v>
      </c>
      <c r="M3818" s="33">
        <v>2916</v>
      </c>
      <c r="N3818" s="33">
        <v>3534</v>
      </c>
      <c r="O3818" s="33">
        <v>618</v>
      </c>
      <c r="P3818" s="33" t="s">
        <v>24</v>
      </c>
      <c r="Q3818" s="33" t="s">
        <v>25</v>
      </c>
      <c r="R3818" s="65" t="s">
        <v>15</v>
      </c>
    </row>
    <row r="3819" spans="1:18" x14ac:dyDescent="0.3">
      <c r="A3819" s="37" t="s">
        <v>27030</v>
      </c>
      <c r="B3819" s="32" t="s">
        <v>27025</v>
      </c>
      <c r="C3819" s="37">
        <v>31504205</v>
      </c>
      <c r="D3819" s="33" t="s">
        <v>27023</v>
      </c>
      <c r="E3819" s="33" t="s">
        <v>27024</v>
      </c>
      <c r="F3819" s="33" t="s">
        <v>27031</v>
      </c>
      <c r="G3819" s="33" t="s">
        <v>2221</v>
      </c>
      <c r="H3819" s="33" t="s">
        <v>1835</v>
      </c>
      <c r="I3819" s="38">
        <v>95126</v>
      </c>
      <c r="J3819" s="33" t="s">
        <v>23</v>
      </c>
      <c r="K3819" s="33" t="s">
        <v>1835</v>
      </c>
      <c r="L3819" s="38">
        <v>90045</v>
      </c>
      <c r="M3819" s="33">
        <v>2916</v>
      </c>
      <c r="N3819" s="33">
        <v>4200</v>
      </c>
      <c r="O3819" s="33">
        <v>1284</v>
      </c>
      <c r="P3819" s="33" t="s">
        <v>24</v>
      </c>
      <c r="Q3819" s="33" t="s">
        <v>25</v>
      </c>
      <c r="R3819" s="65" t="s">
        <v>15</v>
      </c>
    </row>
    <row r="3820" spans="1:18" x14ac:dyDescent="0.3">
      <c r="A3820" s="40" t="s">
        <v>27043</v>
      </c>
      <c r="B3820" s="34" t="s">
        <v>2211</v>
      </c>
      <c r="C3820" s="40">
        <v>31504205</v>
      </c>
      <c r="D3820" s="35" t="s">
        <v>27023</v>
      </c>
      <c r="E3820" s="35" t="s">
        <v>27024</v>
      </c>
      <c r="F3820" s="35" t="s">
        <v>27044</v>
      </c>
      <c r="G3820" s="35" t="s">
        <v>2211</v>
      </c>
      <c r="H3820" s="35" t="s">
        <v>1835</v>
      </c>
      <c r="I3820" s="41">
        <v>95817</v>
      </c>
      <c r="J3820" s="35" t="s">
        <v>23</v>
      </c>
      <c r="K3820" s="35" t="s">
        <v>1835</v>
      </c>
      <c r="L3820" s="41">
        <v>90045</v>
      </c>
      <c r="M3820" s="35">
        <v>2916</v>
      </c>
      <c r="N3820" s="35">
        <v>2100</v>
      </c>
      <c r="O3820" s="35">
        <v>-816</v>
      </c>
      <c r="P3820" s="35" t="s">
        <v>48</v>
      </c>
      <c r="Q3820" s="35" t="s">
        <v>25</v>
      </c>
      <c r="R3820" s="65" t="s">
        <v>31</v>
      </c>
    </row>
    <row r="3821" spans="1:18" x14ac:dyDescent="0.3">
      <c r="A3821" s="37" t="s">
        <v>27048</v>
      </c>
      <c r="B3821" s="32" t="s">
        <v>27047</v>
      </c>
      <c r="C3821" s="37">
        <v>31504505</v>
      </c>
      <c r="D3821" s="33" t="s">
        <v>27045</v>
      </c>
      <c r="E3821" s="33" t="s">
        <v>27046</v>
      </c>
      <c r="F3821" s="33" t="s">
        <v>27049</v>
      </c>
      <c r="G3821" s="33" t="s">
        <v>207</v>
      </c>
      <c r="H3821" s="33" t="s">
        <v>1835</v>
      </c>
      <c r="I3821" s="38">
        <v>91764</v>
      </c>
      <c r="J3821" s="33" t="s">
        <v>23</v>
      </c>
      <c r="K3821" s="33" t="s">
        <v>1835</v>
      </c>
      <c r="L3821" s="38">
        <v>92505</v>
      </c>
      <c r="M3821" s="33">
        <v>2100</v>
      </c>
      <c r="N3821" s="33">
        <v>2916</v>
      </c>
      <c r="O3821" s="33">
        <v>816</v>
      </c>
      <c r="P3821" s="33" t="s">
        <v>24</v>
      </c>
      <c r="Q3821" s="33" t="s">
        <v>25</v>
      </c>
      <c r="R3821" s="65" t="s">
        <v>15</v>
      </c>
    </row>
    <row r="3822" spans="1:18" x14ac:dyDescent="0.3">
      <c r="A3822" s="37" t="s">
        <v>27059</v>
      </c>
      <c r="B3822" s="32" t="s">
        <v>27058</v>
      </c>
      <c r="C3822" s="37">
        <v>31505005</v>
      </c>
      <c r="D3822" s="33" t="s">
        <v>27056</v>
      </c>
      <c r="E3822" s="33" t="s">
        <v>27057</v>
      </c>
      <c r="F3822" s="33" t="s">
        <v>27060</v>
      </c>
      <c r="G3822" s="33" t="s">
        <v>4245</v>
      </c>
      <c r="H3822" s="33" t="s">
        <v>1835</v>
      </c>
      <c r="I3822" s="38">
        <v>90502</v>
      </c>
      <c r="J3822" s="33" t="s">
        <v>23</v>
      </c>
      <c r="K3822" s="33" t="s">
        <v>1835</v>
      </c>
      <c r="L3822" s="38">
        <v>92373</v>
      </c>
      <c r="M3822" s="33">
        <v>2124</v>
      </c>
      <c r="N3822" s="33">
        <v>2916</v>
      </c>
      <c r="O3822" s="33">
        <v>792</v>
      </c>
      <c r="P3822" s="33" t="s">
        <v>24</v>
      </c>
      <c r="Q3822" s="33" t="s">
        <v>25</v>
      </c>
      <c r="R3822" s="65" t="s">
        <v>15</v>
      </c>
    </row>
    <row r="3823" spans="1:18" x14ac:dyDescent="0.3">
      <c r="A3823" s="37" t="s">
        <v>27061</v>
      </c>
      <c r="B3823" s="32" t="s">
        <v>27058</v>
      </c>
      <c r="C3823" s="37">
        <v>31505005</v>
      </c>
      <c r="D3823" s="33" t="s">
        <v>27056</v>
      </c>
      <c r="E3823" s="33" t="s">
        <v>27057</v>
      </c>
      <c r="F3823" s="33" t="s">
        <v>27062</v>
      </c>
      <c r="G3823" s="33" t="s">
        <v>17554</v>
      </c>
      <c r="H3823" s="33" t="s">
        <v>1835</v>
      </c>
      <c r="I3823" s="38">
        <v>91125</v>
      </c>
      <c r="J3823" s="33" t="s">
        <v>23</v>
      </c>
      <c r="K3823" s="33" t="s">
        <v>1835</v>
      </c>
      <c r="L3823" s="38">
        <v>92373</v>
      </c>
      <c r="M3823" s="33">
        <v>2124</v>
      </c>
      <c r="N3823" s="33">
        <v>2916</v>
      </c>
      <c r="O3823" s="33">
        <v>792</v>
      </c>
      <c r="P3823" s="33" t="s">
        <v>24</v>
      </c>
      <c r="Q3823" s="33" t="s">
        <v>25</v>
      </c>
      <c r="R3823" s="65" t="s">
        <v>15</v>
      </c>
    </row>
    <row r="3824" spans="1:18" x14ac:dyDescent="0.3">
      <c r="A3824" s="37" t="s">
        <v>27063</v>
      </c>
      <c r="B3824" s="32" t="s">
        <v>27058</v>
      </c>
      <c r="C3824" s="37">
        <v>31505005</v>
      </c>
      <c r="D3824" s="33" t="s">
        <v>27056</v>
      </c>
      <c r="E3824" s="33" t="s">
        <v>27057</v>
      </c>
      <c r="F3824" s="33" t="s">
        <v>27064</v>
      </c>
      <c r="G3824" s="33" t="s">
        <v>21105</v>
      </c>
      <c r="H3824" s="33" t="s">
        <v>1835</v>
      </c>
      <c r="I3824" s="38">
        <v>91910</v>
      </c>
      <c r="J3824" s="33" t="s">
        <v>23</v>
      </c>
      <c r="K3824" s="33" t="s">
        <v>1835</v>
      </c>
      <c r="L3824" s="38">
        <v>92373</v>
      </c>
      <c r="M3824" s="33">
        <v>2124</v>
      </c>
      <c r="N3824" s="33">
        <v>2643</v>
      </c>
      <c r="O3824" s="33">
        <v>519</v>
      </c>
      <c r="P3824" s="33" t="s">
        <v>24</v>
      </c>
      <c r="Q3824" s="33" t="s">
        <v>25</v>
      </c>
      <c r="R3824" s="65" t="s">
        <v>15</v>
      </c>
    </row>
    <row r="3825" spans="1:18" x14ac:dyDescent="0.3">
      <c r="A3825" s="37" t="s">
        <v>27065</v>
      </c>
      <c r="B3825" s="32" t="s">
        <v>27058</v>
      </c>
      <c r="C3825" s="37">
        <v>31505005</v>
      </c>
      <c r="D3825" s="33" t="s">
        <v>27056</v>
      </c>
      <c r="E3825" s="33" t="s">
        <v>27057</v>
      </c>
      <c r="F3825" s="33" t="s">
        <v>27066</v>
      </c>
      <c r="G3825" s="33" t="s">
        <v>2754</v>
      </c>
      <c r="H3825" s="33" t="s">
        <v>1835</v>
      </c>
      <c r="I3825" s="38">
        <v>92503</v>
      </c>
      <c r="J3825" s="33" t="s">
        <v>23</v>
      </c>
      <c r="K3825" s="33" t="s">
        <v>1835</v>
      </c>
      <c r="L3825" s="38">
        <v>92373</v>
      </c>
      <c r="M3825" s="33">
        <v>2124</v>
      </c>
      <c r="N3825" s="33">
        <v>2100</v>
      </c>
      <c r="O3825" s="33">
        <v>-24</v>
      </c>
      <c r="P3825" s="33" t="s">
        <v>48</v>
      </c>
      <c r="Q3825" s="33" t="s">
        <v>25</v>
      </c>
      <c r="R3825" s="65" t="s">
        <v>31</v>
      </c>
    </row>
    <row r="3826" spans="1:18" x14ac:dyDescent="0.3">
      <c r="A3826" s="40" t="s">
        <v>27090</v>
      </c>
      <c r="B3826" s="34" t="s">
        <v>27089</v>
      </c>
      <c r="C3826" s="40">
        <v>31505105</v>
      </c>
      <c r="D3826" s="35" t="s">
        <v>27067</v>
      </c>
      <c r="E3826" s="35" t="s">
        <v>27068</v>
      </c>
      <c r="F3826" s="35" t="s">
        <v>27091</v>
      </c>
      <c r="G3826" s="35" t="s">
        <v>2211</v>
      </c>
      <c r="H3826" s="35" t="s">
        <v>1835</v>
      </c>
      <c r="I3826" s="41">
        <v>95811</v>
      </c>
      <c r="J3826" s="35" t="s">
        <v>23</v>
      </c>
      <c r="K3826" s="35" t="s">
        <v>1835</v>
      </c>
      <c r="L3826" s="41">
        <v>90089</v>
      </c>
      <c r="M3826" s="35">
        <v>2916</v>
      </c>
      <c r="N3826" s="35">
        <v>2100</v>
      </c>
      <c r="O3826" s="35">
        <v>-816</v>
      </c>
      <c r="P3826" s="35" t="s">
        <v>48</v>
      </c>
      <c r="Q3826" s="35" t="s">
        <v>25</v>
      </c>
      <c r="R3826" s="65" t="s">
        <v>31</v>
      </c>
    </row>
    <row r="3827" spans="1:18" x14ac:dyDescent="0.3">
      <c r="A3827" s="40" t="s">
        <v>27095</v>
      </c>
      <c r="B3827" s="34" t="s">
        <v>27094</v>
      </c>
      <c r="C3827" s="40">
        <v>31506505</v>
      </c>
      <c r="D3827" s="35" t="s">
        <v>27092</v>
      </c>
      <c r="E3827" s="35" t="s">
        <v>27093</v>
      </c>
      <c r="F3827" s="35" t="s">
        <v>27096</v>
      </c>
      <c r="G3827" s="35" t="s">
        <v>10520</v>
      </c>
      <c r="H3827" s="35" t="s">
        <v>1835</v>
      </c>
      <c r="I3827" s="41">
        <v>94117</v>
      </c>
      <c r="J3827" s="35" t="s">
        <v>23</v>
      </c>
      <c r="K3827" s="35" t="s">
        <v>1835</v>
      </c>
      <c r="L3827" s="41">
        <v>93108</v>
      </c>
      <c r="M3827" s="35">
        <v>2610</v>
      </c>
      <c r="N3827" s="35">
        <v>4368</v>
      </c>
      <c r="O3827" s="35">
        <v>1758</v>
      </c>
      <c r="P3827" s="35" t="s">
        <v>24</v>
      </c>
      <c r="Q3827" s="35" t="s">
        <v>25</v>
      </c>
      <c r="R3827" s="65" t="s">
        <v>15</v>
      </c>
    </row>
    <row r="3828" spans="1:18" x14ac:dyDescent="0.3">
      <c r="A3828" s="40" t="s">
        <v>27101</v>
      </c>
      <c r="B3828" s="34" t="s">
        <v>27100</v>
      </c>
      <c r="C3828" s="40">
        <v>31509005</v>
      </c>
      <c r="D3828" s="35" t="s">
        <v>27099</v>
      </c>
      <c r="E3828" s="35" t="s">
        <v>27100</v>
      </c>
      <c r="F3828" s="35" t="s">
        <v>27102</v>
      </c>
      <c r="G3828" s="35" t="s">
        <v>2339</v>
      </c>
      <c r="H3828" s="35" t="s">
        <v>1835</v>
      </c>
      <c r="I3828" s="41">
        <v>90019</v>
      </c>
      <c r="J3828" s="35" t="s">
        <v>23</v>
      </c>
      <c r="K3828" s="35" t="s">
        <v>1835</v>
      </c>
      <c r="L3828" s="41">
        <v>92019</v>
      </c>
      <c r="M3828" s="35">
        <v>2643</v>
      </c>
      <c r="N3828" s="35">
        <v>2916</v>
      </c>
      <c r="O3828" s="35">
        <v>273</v>
      </c>
      <c r="P3828" s="35" t="s">
        <v>24</v>
      </c>
      <c r="Q3828" s="35" t="s">
        <v>25</v>
      </c>
      <c r="R3828" s="65" t="s">
        <v>15</v>
      </c>
    </row>
    <row r="3829" spans="1:18" x14ac:dyDescent="0.3">
      <c r="A3829" s="40" t="s">
        <v>27103</v>
      </c>
      <c r="B3829" s="34" t="s">
        <v>27100</v>
      </c>
      <c r="C3829" s="40">
        <v>31509005</v>
      </c>
      <c r="D3829" s="35" t="s">
        <v>27099</v>
      </c>
      <c r="E3829" s="35" t="s">
        <v>27100</v>
      </c>
      <c r="F3829" s="35" t="s">
        <v>27104</v>
      </c>
      <c r="G3829" s="35" t="s">
        <v>2296</v>
      </c>
      <c r="H3829" s="35" t="s">
        <v>1835</v>
      </c>
      <c r="I3829" s="41">
        <v>92027</v>
      </c>
      <c r="J3829" s="35" t="s">
        <v>23</v>
      </c>
      <c r="K3829" s="35" t="s">
        <v>1835</v>
      </c>
      <c r="L3829" s="41">
        <v>92019</v>
      </c>
      <c r="M3829" s="35">
        <v>2643</v>
      </c>
      <c r="N3829" s="35">
        <v>2592</v>
      </c>
      <c r="O3829" s="35">
        <v>-51</v>
      </c>
      <c r="P3829" s="35" t="s">
        <v>48</v>
      </c>
      <c r="Q3829" s="35" t="s">
        <v>25</v>
      </c>
      <c r="R3829" s="65" t="s">
        <v>31</v>
      </c>
    </row>
    <row r="3830" spans="1:18" x14ac:dyDescent="0.3">
      <c r="A3830" s="40" t="s">
        <v>27113</v>
      </c>
      <c r="B3830" s="34" t="s">
        <v>27112</v>
      </c>
      <c r="C3830" s="40">
        <v>31509817</v>
      </c>
      <c r="D3830" s="35" t="s">
        <v>27110</v>
      </c>
      <c r="E3830" s="35" t="s">
        <v>27111</v>
      </c>
      <c r="F3830" s="35" t="s">
        <v>1860</v>
      </c>
      <c r="G3830" s="35" t="s">
        <v>2446</v>
      </c>
      <c r="H3830" s="35" t="s">
        <v>2447</v>
      </c>
      <c r="I3830" s="41">
        <v>41101</v>
      </c>
      <c r="J3830" s="35" t="s">
        <v>23</v>
      </c>
      <c r="K3830" s="35" t="s">
        <v>2447</v>
      </c>
      <c r="L3830" s="41">
        <v>42728</v>
      </c>
      <c r="M3830" s="35">
        <v>1095</v>
      </c>
      <c r="N3830" s="35">
        <v>1218</v>
      </c>
      <c r="O3830" s="35">
        <v>123</v>
      </c>
      <c r="P3830" s="35" t="s">
        <v>24</v>
      </c>
      <c r="Q3830" s="35" t="s">
        <v>25</v>
      </c>
      <c r="R3830" s="65" t="s">
        <v>15</v>
      </c>
    </row>
    <row r="3831" spans="1:18" x14ac:dyDescent="0.3">
      <c r="A3831" s="37" t="s">
        <v>27115</v>
      </c>
      <c r="B3831" s="32" t="s">
        <v>27114</v>
      </c>
      <c r="C3831" s="37">
        <v>31509817</v>
      </c>
      <c r="D3831" s="33" t="s">
        <v>27110</v>
      </c>
      <c r="E3831" s="33" t="s">
        <v>27111</v>
      </c>
      <c r="F3831" s="33" t="s">
        <v>27116</v>
      </c>
      <c r="G3831" s="33" t="s">
        <v>5510</v>
      </c>
      <c r="H3831" s="33" t="s">
        <v>2447</v>
      </c>
      <c r="I3831" s="38">
        <v>40202</v>
      </c>
      <c r="J3831" s="33" t="s">
        <v>23</v>
      </c>
      <c r="K3831" s="33" t="s">
        <v>2447</v>
      </c>
      <c r="L3831" s="38">
        <v>42728</v>
      </c>
      <c r="M3831" s="33">
        <v>1095</v>
      </c>
      <c r="N3831" s="33">
        <v>1497</v>
      </c>
      <c r="O3831" s="33">
        <v>402</v>
      </c>
      <c r="P3831" s="33" t="s">
        <v>24</v>
      </c>
      <c r="Q3831" s="33" t="s">
        <v>25</v>
      </c>
      <c r="R3831" s="65" t="s">
        <v>15</v>
      </c>
    </row>
    <row r="3832" spans="1:18" x14ac:dyDescent="0.3">
      <c r="A3832" s="40" t="s">
        <v>27118</v>
      </c>
      <c r="B3832" s="34" t="s">
        <v>27117</v>
      </c>
      <c r="C3832" s="40">
        <v>31509817</v>
      </c>
      <c r="D3832" s="35" t="s">
        <v>27110</v>
      </c>
      <c r="E3832" s="35" t="s">
        <v>27111</v>
      </c>
      <c r="F3832" s="35" t="s">
        <v>17113</v>
      </c>
      <c r="G3832" s="35" t="s">
        <v>3871</v>
      </c>
      <c r="H3832" s="35" t="s">
        <v>2447</v>
      </c>
      <c r="I3832" s="41">
        <v>40741</v>
      </c>
      <c r="J3832" s="35" t="s">
        <v>23</v>
      </c>
      <c r="K3832" s="35" t="s">
        <v>2447</v>
      </c>
      <c r="L3832" s="41">
        <v>42728</v>
      </c>
      <c r="M3832" s="35">
        <v>1095</v>
      </c>
      <c r="N3832" s="35">
        <v>1119</v>
      </c>
      <c r="O3832" s="35">
        <v>24</v>
      </c>
      <c r="P3832" s="35" t="s">
        <v>24</v>
      </c>
      <c r="Q3832" s="35" t="s">
        <v>25</v>
      </c>
      <c r="R3832" s="65" t="s">
        <v>15</v>
      </c>
    </row>
    <row r="3833" spans="1:18" x14ac:dyDescent="0.3">
      <c r="A3833" s="37" t="s">
        <v>27120</v>
      </c>
      <c r="B3833" s="32" t="s">
        <v>27119</v>
      </c>
      <c r="C3833" s="37">
        <v>31509817</v>
      </c>
      <c r="D3833" s="33" t="s">
        <v>27110</v>
      </c>
      <c r="E3833" s="33" t="s">
        <v>27111</v>
      </c>
      <c r="F3833" s="33" t="s">
        <v>27121</v>
      </c>
      <c r="G3833" s="33" t="s">
        <v>27122</v>
      </c>
      <c r="H3833" s="33" t="s">
        <v>2447</v>
      </c>
      <c r="I3833" s="38">
        <v>41056</v>
      </c>
      <c r="J3833" s="33" t="s">
        <v>23</v>
      </c>
      <c r="K3833" s="33" t="s">
        <v>2447</v>
      </c>
      <c r="L3833" s="38">
        <v>42728</v>
      </c>
      <c r="M3833" s="33">
        <v>1095</v>
      </c>
      <c r="N3833" s="33">
        <v>1119</v>
      </c>
      <c r="O3833" s="33">
        <v>24</v>
      </c>
      <c r="P3833" s="33" t="s">
        <v>24</v>
      </c>
      <c r="Q3833" s="33" t="s">
        <v>25</v>
      </c>
      <c r="R3833" s="65" t="s">
        <v>15</v>
      </c>
    </row>
    <row r="3834" spans="1:18" x14ac:dyDescent="0.3">
      <c r="A3834" s="40" t="s">
        <v>27124</v>
      </c>
      <c r="B3834" s="34" t="s">
        <v>27123</v>
      </c>
      <c r="C3834" s="40">
        <v>31509817</v>
      </c>
      <c r="D3834" s="35" t="s">
        <v>27110</v>
      </c>
      <c r="E3834" s="35" t="s">
        <v>27111</v>
      </c>
      <c r="F3834" s="35" t="s">
        <v>27125</v>
      </c>
      <c r="G3834" s="35" t="s">
        <v>27126</v>
      </c>
      <c r="H3834" s="35" t="s">
        <v>2447</v>
      </c>
      <c r="I3834" s="41">
        <v>32164</v>
      </c>
      <c r="J3834" s="35" t="s">
        <v>23</v>
      </c>
      <c r="K3834" s="35" t="s">
        <v>2447</v>
      </c>
      <c r="L3834" s="41">
        <v>42728</v>
      </c>
      <c r="M3834" s="35">
        <v>1095</v>
      </c>
      <c r="N3834" s="35">
        <v>1584</v>
      </c>
      <c r="O3834" s="35">
        <v>489</v>
      </c>
      <c r="P3834" s="35" t="s">
        <v>24</v>
      </c>
      <c r="Q3834" s="35" t="s">
        <v>25</v>
      </c>
      <c r="R3834" s="65" t="s">
        <v>15</v>
      </c>
    </row>
    <row r="3835" spans="1:18" x14ac:dyDescent="0.3">
      <c r="A3835" s="40" t="s">
        <v>27151</v>
      </c>
      <c r="B3835" s="34" t="s">
        <v>27150</v>
      </c>
      <c r="C3835" s="40">
        <v>31517317</v>
      </c>
      <c r="D3835" s="35" t="s">
        <v>27148</v>
      </c>
      <c r="E3835" s="35" t="s">
        <v>27149</v>
      </c>
      <c r="F3835" s="35" t="s">
        <v>27152</v>
      </c>
      <c r="G3835" s="35" t="s">
        <v>5510</v>
      </c>
      <c r="H3835" s="35" t="s">
        <v>2447</v>
      </c>
      <c r="I3835" s="41">
        <v>40203</v>
      </c>
      <c r="J3835" s="35" t="s">
        <v>23</v>
      </c>
      <c r="K3835" s="35" t="s">
        <v>2447</v>
      </c>
      <c r="L3835" s="41">
        <v>40324</v>
      </c>
      <c r="M3835" s="35">
        <v>1389</v>
      </c>
      <c r="N3835" s="35">
        <v>1497</v>
      </c>
      <c r="O3835" s="35">
        <v>108</v>
      </c>
      <c r="P3835" s="35" t="s">
        <v>24</v>
      </c>
      <c r="Q3835" s="35" t="s">
        <v>25</v>
      </c>
      <c r="R3835" s="65" t="s">
        <v>15</v>
      </c>
    </row>
    <row r="3836" spans="1:18" x14ac:dyDescent="0.3">
      <c r="A3836" s="40" t="s">
        <v>27157</v>
      </c>
      <c r="B3836" s="34" t="s">
        <v>27154</v>
      </c>
      <c r="C3836" s="40">
        <v>31523005</v>
      </c>
      <c r="D3836" s="35" t="s">
        <v>27153</v>
      </c>
      <c r="E3836" s="35" t="s">
        <v>27154</v>
      </c>
      <c r="F3836" s="35" t="s">
        <v>27158</v>
      </c>
      <c r="G3836" s="35" t="s">
        <v>27159</v>
      </c>
      <c r="H3836" s="35" t="s">
        <v>1835</v>
      </c>
      <c r="I3836" s="41">
        <v>95458</v>
      </c>
      <c r="J3836" s="35" t="s">
        <v>23</v>
      </c>
      <c r="K3836" s="35" t="s">
        <v>1835</v>
      </c>
      <c r="L3836" s="41">
        <v>90275</v>
      </c>
      <c r="M3836" s="35">
        <v>2916</v>
      </c>
      <c r="N3836" s="35">
        <v>1512</v>
      </c>
      <c r="O3836" s="35">
        <v>-1404</v>
      </c>
      <c r="P3836" s="35" t="s">
        <v>48</v>
      </c>
      <c r="Q3836" s="35" t="s">
        <v>25</v>
      </c>
      <c r="R3836" s="65" t="s">
        <v>31</v>
      </c>
    </row>
    <row r="3837" spans="1:18" x14ac:dyDescent="0.3">
      <c r="A3837" s="40" t="s">
        <v>27163</v>
      </c>
      <c r="B3837" s="34" t="s">
        <v>27162</v>
      </c>
      <c r="C3837" s="40">
        <v>31601505</v>
      </c>
      <c r="D3837" s="35" t="s">
        <v>27160</v>
      </c>
      <c r="E3837" s="35" t="s">
        <v>27161</v>
      </c>
      <c r="F3837" s="35" t="s">
        <v>27164</v>
      </c>
      <c r="G3837" s="35" t="s">
        <v>2221</v>
      </c>
      <c r="H3837" s="35" t="s">
        <v>1835</v>
      </c>
      <c r="I3837" s="41">
        <v>95110</v>
      </c>
      <c r="J3837" s="35" t="s">
        <v>23</v>
      </c>
      <c r="K3837" s="35" t="s">
        <v>1835</v>
      </c>
      <c r="L3837" s="41">
        <v>90263</v>
      </c>
      <c r="M3837" s="35">
        <v>2916</v>
      </c>
      <c r="N3837" s="35">
        <v>4200</v>
      </c>
      <c r="O3837" s="35">
        <v>1284</v>
      </c>
      <c r="P3837" s="35" t="s">
        <v>24</v>
      </c>
      <c r="Q3837" s="35" t="s">
        <v>25</v>
      </c>
      <c r="R3837" s="65" t="s">
        <v>15</v>
      </c>
    </row>
    <row r="3838" spans="1:18" x14ac:dyDescent="0.3">
      <c r="A3838" s="37" t="s">
        <v>27177</v>
      </c>
      <c r="B3838" s="32" t="s">
        <v>27176</v>
      </c>
      <c r="C3838" s="37">
        <v>31601505</v>
      </c>
      <c r="D3838" s="33" t="s">
        <v>27160</v>
      </c>
      <c r="E3838" s="33" t="s">
        <v>27161</v>
      </c>
      <c r="F3838" s="33" t="s">
        <v>27178</v>
      </c>
      <c r="G3838" s="33" t="s">
        <v>27179</v>
      </c>
      <c r="H3838" s="33" t="s">
        <v>1835</v>
      </c>
      <c r="I3838" s="38">
        <v>91361</v>
      </c>
      <c r="J3838" s="33" t="s">
        <v>23</v>
      </c>
      <c r="K3838" s="33" t="s">
        <v>1835</v>
      </c>
      <c r="L3838" s="38">
        <v>90263</v>
      </c>
      <c r="M3838" s="33">
        <v>2916</v>
      </c>
      <c r="N3838" s="33">
        <v>2610</v>
      </c>
      <c r="O3838" s="33">
        <v>-306</v>
      </c>
      <c r="P3838" s="33" t="s">
        <v>48</v>
      </c>
      <c r="Q3838" s="33" t="s">
        <v>25</v>
      </c>
      <c r="R3838" s="65" t="s">
        <v>31</v>
      </c>
    </row>
    <row r="3839" spans="1:18" x14ac:dyDescent="0.3">
      <c r="A3839" s="37" t="s">
        <v>27184</v>
      </c>
      <c r="B3839" s="32" t="s">
        <v>27183</v>
      </c>
      <c r="C3839" s="37">
        <v>31601505</v>
      </c>
      <c r="D3839" s="33" t="s">
        <v>27160</v>
      </c>
      <c r="E3839" s="33" t="s">
        <v>27161</v>
      </c>
      <c r="F3839" s="33" t="s">
        <v>27098</v>
      </c>
      <c r="G3839" s="33" t="s">
        <v>20412</v>
      </c>
      <c r="H3839" s="33" t="s">
        <v>1835</v>
      </c>
      <c r="I3839" s="38">
        <v>93101</v>
      </c>
      <c r="J3839" s="33" t="s">
        <v>23</v>
      </c>
      <c r="K3839" s="33" t="s">
        <v>1835</v>
      </c>
      <c r="L3839" s="38">
        <v>90263</v>
      </c>
      <c r="M3839" s="33">
        <v>2916</v>
      </c>
      <c r="N3839" s="33">
        <v>2610</v>
      </c>
      <c r="O3839" s="33">
        <v>-306</v>
      </c>
      <c r="P3839" s="33" t="s">
        <v>48</v>
      </c>
      <c r="Q3839" s="33" t="s">
        <v>25</v>
      </c>
      <c r="R3839" s="65" t="s">
        <v>31</v>
      </c>
    </row>
    <row r="3840" spans="1:18" x14ac:dyDescent="0.3">
      <c r="A3840" s="40" t="s">
        <v>27206</v>
      </c>
      <c r="B3840" s="34" t="s">
        <v>27205</v>
      </c>
      <c r="C3840" s="40">
        <v>31800127</v>
      </c>
      <c r="D3840" s="35" t="s">
        <v>27203</v>
      </c>
      <c r="E3840" s="35" t="s">
        <v>27204</v>
      </c>
      <c r="F3840" s="35" t="s">
        <v>27207</v>
      </c>
      <c r="G3840" s="35" t="s">
        <v>8241</v>
      </c>
      <c r="H3840" s="35" t="s">
        <v>2821</v>
      </c>
      <c r="I3840" s="41">
        <v>68901</v>
      </c>
      <c r="J3840" s="35" t="s">
        <v>23</v>
      </c>
      <c r="K3840" s="35" t="s">
        <v>2821</v>
      </c>
      <c r="L3840" s="41">
        <v>68178</v>
      </c>
      <c r="M3840" s="35">
        <v>1389</v>
      </c>
      <c r="N3840" s="35">
        <v>1143</v>
      </c>
      <c r="O3840" s="35">
        <v>-246</v>
      </c>
      <c r="P3840" s="35" t="s">
        <v>48</v>
      </c>
      <c r="Q3840" s="35" t="s">
        <v>25</v>
      </c>
      <c r="R3840" s="65" t="s">
        <v>31</v>
      </c>
    </row>
    <row r="3841" spans="1:18" x14ac:dyDescent="0.3">
      <c r="A3841" s="37" t="s">
        <v>27214</v>
      </c>
      <c r="B3841" s="32" t="s">
        <v>27213</v>
      </c>
      <c r="C3841" s="37">
        <v>31800132</v>
      </c>
      <c r="D3841" s="33" t="s">
        <v>27208</v>
      </c>
      <c r="E3841" s="33" t="s">
        <v>27209</v>
      </c>
      <c r="F3841" s="33" t="s">
        <v>27215</v>
      </c>
      <c r="G3841" s="33" t="s">
        <v>27216</v>
      </c>
      <c r="H3841" s="33" t="s">
        <v>268</v>
      </c>
      <c r="I3841" s="38">
        <v>10577</v>
      </c>
      <c r="J3841" s="33" t="s">
        <v>23</v>
      </c>
      <c r="K3841" s="33" t="s">
        <v>268</v>
      </c>
      <c r="L3841" s="38">
        <v>10003</v>
      </c>
      <c r="M3841" s="33">
        <v>3366</v>
      </c>
      <c r="N3841" s="33">
        <v>2886</v>
      </c>
      <c r="O3841" s="33">
        <v>-480</v>
      </c>
      <c r="P3841" s="33" t="s">
        <v>48</v>
      </c>
      <c r="Q3841" s="33" t="s">
        <v>25</v>
      </c>
      <c r="R3841" s="65" t="s">
        <v>31</v>
      </c>
    </row>
    <row r="3842" spans="1:18" x14ac:dyDescent="0.3">
      <c r="A3842" s="40" t="s">
        <v>27220</v>
      </c>
      <c r="B3842" s="34" t="s">
        <v>27219</v>
      </c>
      <c r="C3842" s="40">
        <v>31800632</v>
      </c>
      <c r="D3842" s="35" t="s">
        <v>27217</v>
      </c>
      <c r="E3842" s="35" t="s">
        <v>27218</v>
      </c>
      <c r="F3842" s="35" t="s">
        <v>27221</v>
      </c>
      <c r="G3842" s="35" t="s">
        <v>27222</v>
      </c>
      <c r="H3842" s="35" t="s">
        <v>268</v>
      </c>
      <c r="I3842" s="41">
        <v>11501</v>
      </c>
      <c r="J3842" s="35" t="s">
        <v>23</v>
      </c>
      <c r="K3842" s="35" t="s">
        <v>268</v>
      </c>
      <c r="L3842" s="41">
        <v>10016</v>
      </c>
      <c r="M3842" s="35">
        <v>3366</v>
      </c>
      <c r="N3842" s="35">
        <v>3300</v>
      </c>
      <c r="O3842" s="35">
        <v>-66</v>
      </c>
      <c r="P3842" s="35" t="s">
        <v>48</v>
      </c>
      <c r="Q3842" s="35" t="s">
        <v>25</v>
      </c>
      <c r="R3842" s="65" t="s">
        <v>31</v>
      </c>
    </row>
    <row r="3843" spans="1:18" x14ac:dyDescent="0.3">
      <c r="A3843" s="37" t="s">
        <v>27257</v>
      </c>
      <c r="B3843" s="32" t="s">
        <v>27256</v>
      </c>
      <c r="C3843" s="37">
        <v>31801008</v>
      </c>
      <c r="D3843" s="33" t="s">
        <v>27251</v>
      </c>
      <c r="E3843" s="33" t="s">
        <v>27252</v>
      </c>
      <c r="F3843" s="33" t="s">
        <v>27258</v>
      </c>
      <c r="G3843" s="33" t="s">
        <v>27259</v>
      </c>
      <c r="H3843" s="33" t="s">
        <v>4624</v>
      </c>
      <c r="I3843" s="38">
        <v>19902</v>
      </c>
      <c r="J3843" s="33" t="s">
        <v>23</v>
      </c>
      <c r="K3843" s="33" t="s">
        <v>4624</v>
      </c>
      <c r="L3843" s="38">
        <v>19720</v>
      </c>
      <c r="M3843" s="33">
        <v>2142</v>
      </c>
      <c r="N3843" s="33">
        <v>1575</v>
      </c>
      <c r="O3843" s="33">
        <v>-567</v>
      </c>
      <c r="P3843" s="33" t="s">
        <v>48</v>
      </c>
      <c r="Q3843" s="33" t="s">
        <v>25</v>
      </c>
      <c r="R3843" s="65" t="s">
        <v>31</v>
      </c>
    </row>
    <row r="3844" spans="1:18" x14ac:dyDescent="0.3">
      <c r="A3844" s="40" t="s">
        <v>27261</v>
      </c>
      <c r="B3844" s="34" t="s">
        <v>27260</v>
      </c>
      <c r="C3844" s="40">
        <v>31801008</v>
      </c>
      <c r="D3844" s="35" t="s">
        <v>27251</v>
      </c>
      <c r="E3844" s="35" t="s">
        <v>27252</v>
      </c>
      <c r="F3844" s="35" t="s">
        <v>27262</v>
      </c>
      <c r="G3844" s="35" t="s">
        <v>1582</v>
      </c>
      <c r="H3844" s="35" t="s">
        <v>4624</v>
      </c>
      <c r="I3844" s="41">
        <v>19901</v>
      </c>
      <c r="J3844" s="35" t="s">
        <v>23</v>
      </c>
      <c r="K3844" s="35" t="s">
        <v>4624</v>
      </c>
      <c r="L3844" s="41">
        <v>19720</v>
      </c>
      <c r="M3844" s="35">
        <v>2142</v>
      </c>
      <c r="N3844" s="35">
        <v>1575</v>
      </c>
      <c r="O3844" s="35">
        <v>-567</v>
      </c>
      <c r="P3844" s="35" t="s">
        <v>48</v>
      </c>
      <c r="Q3844" s="35" t="s">
        <v>25</v>
      </c>
      <c r="R3844" s="65" t="s">
        <v>31</v>
      </c>
    </row>
    <row r="3845" spans="1:18" x14ac:dyDescent="0.3">
      <c r="A3845" s="37" t="s">
        <v>27264</v>
      </c>
      <c r="B3845" s="32" t="s">
        <v>27263</v>
      </c>
      <c r="C3845" s="37">
        <v>31801008</v>
      </c>
      <c r="D3845" s="33" t="s">
        <v>27251</v>
      </c>
      <c r="E3845" s="33" t="s">
        <v>27252</v>
      </c>
      <c r="F3845" s="33" t="s">
        <v>27265</v>
      </c>
      <c r="G3845" s="33" t="s">
        <v>2874</v>
      </c>
      <c r="H3845" s="33" t="s">
        <v>4624</v>
      </c>
      <c r="I3845" s="38">
        <v>19947</v>
      </c>
      <c r="J3845" s="33" t="s">
        <v>23</v>
      </c>
      <c r="K3845" s="33" t="s">
        <v>4624</v>
      </c>
      <c r="L3845" s="38">
        <v>19720</v>
      </c>
      <c r="M3845" s="33">
        <v>2142</v>
      </c>
      <c r="N3845" s="33">
        <v>1575</v>
      </c>
      <c r="O3845" s="33">
        <v>-567</v>
      </c>
      <c r="P3845" s="33" t="s">
        <v>48</v>
      </c>
      <c r="Q3845" s="33" t="s">
        <v>25</v>
      </c>
      <c r="R3845" s="65" t="s">
        <v>31</v>
      </c>
    </row>
    <row r="3846" spans="1:18" x14ac:dyDescent="0.3">
      <c r="A3846" s="37" t="s">
        <v>27272</v>
      </c>
      <c r="B3846" s="32" t="s">
        <v>27271</v>
      </c>
      <c r="C3846" s="37">
        <v>31801016</v>
      </c>
      <c r="D3846" s="33" t="s">
        <v>27269</v>
      </c>
      <c r="E3846" s="33" t="s">
        <v>27270</v>
      </c>
      <c r="F3846" s="33" t="s">
        <v>27273</v>
      </c>
      <c r="G3846" s="33" t="s">
        <v>904</v>
      </c>
      <c r="H3846" s="33" t="s">
        <v>257</v>
      </c>
      <c r="I3846" s="38">
        <v>66604</v>
      </c>
      <c r="J3846" s="33" t="s">
        <v>23</v>
      </c>
      <c r="K3846" s="33" t="s">
        <v>257</v>
      </c>
      <c r="L3846" s="38">
        <v>66006</v>
      </c>
      <c r="M3846" s="33">
        <v>1437</v>
      </c>
      <c r="N3846" s="33">
        <v>1164</v>
      </c>
      <c r="O3846" s="33">
        <v>-273</v>
      </c>
      <c r="P3846" s="33" t="s">
        <v>48</v>
      </c>
      <c r="Q3846" s="33" t="s">
        <v>25</v>
      </c>
      <c r="R3846" s="65" t="s">
        <v>31</v>
      </c>
    </row>
    <row r="3847" spans="1:18" x14ac:dyDescent="0.3">
      <c r="A3847" s="37" t="s">
        <v>27277</v>
      </c>
      <c r="B3847" s="32" t="s">
        <v>27276</v>
      </c>
      <c r="C3847" s="37">
        <v>31801045</v>
      </c>
      <c r="D3847" s="33" t="s">
        <v>27274</v>
      </c>
      <c r="E3847" s="50" t="s">
        <v>27275</v>
      </c>
      <c r="F3847" s="33" t="s">
        <v>27278</v>
      </c>
      <c r="G3847" s="33" t="s">
        <v>27279</v>
      </c>
      <c r="H3847" s="33"/>
      <c r="I3847" s="38">
        <v>99999</v>
      </c>
      <c r="J3847" s="33" t="s">
        <v>2998</v>
      </c>
      <c r="K3847" s="33" t="s">
        <v>4461</v>
      </c>
      <c r="L3847" s="38">
        <v>5663</v>
      </c>
      <c r="M3847" s="33">
        <v>2031</v>
      </c>
      <c r="N3847" s="33">
        <v>1700</v>
      </c>
      <c r="O3847" s="33">
        <v>-331</v>
      </c>
      <c r="P3847" s="33" t="s">
        <v>48</v>
      </c>
      <c r="Q3847" s="33" t="s">
        <v>25</v>
      </c>
      <c r="R3847" s="65" t="s">
        <v>31</v>
      </c>
    </row>
    <row r="3848" spans="1:18" x14ac:dyDescent="0.3">
      <c r="A3848" s="40" t="s">
        <v>27281</v>
      </c>
      <c r="B3848" s="34" t="s">
        <v>27280</v>
      </c>
      <c r="C3848" s="40">
        <v>31801045</v>
      </c>
      <c r="D3848" s="35" t="s">
        <v>27274</v>
      </c>
      <c r="E3848" s="54" t="s">
        <v>27275</v>
      </c>
      <c r="F3848" s="35" t="s">
        <v>27282</v>
      </c>
      <c r="G3848" s="35" t="s">
        <v>27283</v>
      </c>
      <c r="H3848" s="35"/>
      <c r="I3848" s="41">
        <v>99999</v>
      </c>
      <c r="J3848" s="35" t="s">
        <v>2998</v>
      </c>
      <c r="K3848" s="35" t="s">
        <v>4461</v>
      </c>
      <c r="L3848" s="41">
        <v>5663</v>
      </c>
      <c r="M3848" s="35">
        <v>2031</v>
      </c>
      <c r="N3848" s="35">
        <v>1700</v>
      </c>
      <c r="O3848" s="35">
        <v>-331</v>
      </c>
      <c r="P3848" s="35" t="s">
        <v>48</v>
      </c>
      <c r="Q3848" s="35" t="s">
        <v>25</v>
      </c>
      <c r="R3848" s="65" t="s">
        <v>31</v>
      </c>
    </row>
    <row r="3849" spans="1:18" x14ac:dyDescent="0.3">
      <c r="A3849" s="37" t="s">
        <v>27285</v>
      </c>
      <c r="B3849" s="32" t="s">
        <v>27284</v>
      </c>
      <c r="C3849" s="37">
        <v>31801045</v>
      </c>
      <c r="D3849" s="33" t="s">
        <v>27274</v>
      </c>
      <c r="E3849" s="50" t="s">
        <v>27275</v>
      </c>
      <c r="F3849" s="33" t="s">
        <v>27286</v>
      </c>
      <c r="G3849" s="33" t="s">
        <v>2195</v>
      </c>
      <c r="H3849" s="33"/>
      <c r="I3849" s="38">
        <v>99999</v>
      </c>
      <c r="J3849" s="33" t="s">
        <v>2998</v>
      </c>
      <c r="K3849" s="33" t="s">
        <v>4461</v>
      </c>
      <c r="L3849" s="38">
        <v>5663</v>
      </c>
      <c r="M3849" s="33">
        <v>2031</v>
      </c>
      <c r="N3849" s="33">
        <v>1700</v>
      </c>
      <c r="O3849" s="33">
        <v>-331</v>
      </c>
      <c r="P3849" s="33" t="s">
        <v>48</v>
      </c>
      <c r="Q3849" s="33" t="s">
        <v>25</v>
      </c>
      <c r="R3849" s="65" t="s">
        <v>31</v>
      </c>
    </row>
    <row r="3850" spans="1:18" x14ac:dyDescent="0.3">
      <c r="A3850" s="61" t="s">
        <v>34865</v>
      </c>
      <c r="B3850" s="60" t="s">
        <v>34864</v>
      </c>
      <c r="C3850" s="61" t="s">
        <v>27274</v>
      </c>
      <c r="D3850" s="33" t="s">
        <v>27274</v>
      </c>
      <c r="E3850" s="50" t="s">
        <v>27275</v>
      </c>
      <c r="F3850" s="62" t="s">
        <v>34866</v>
      </c>
      <c r="G3850" s="62" t="s">
        <v>27279</v>
      </c>
      <c r="H3850" s="62"/>
      <c r="I3850" s="63">
        <v>99999</v>
      </c>
      <c r="J3850" s="62" t="s">
        <v>34867</v>
      </c>
      <c r="K3850" s="33" t="s">
        <v>4461</v>
      </c>
      <c r="L3850" s="38">
        <v>5663</v>
      </c>
      <c r="M3850" s="33">
        <v>2031</v>
      </c>
      <c r="N3850" s="33">
        <v>1700</v>
      </c>
      <c r="O3850" s="33">
        <v>-331</v>
      </c>
      <c r="P3850" s="33" t="s">
        <v>48</v>
      </c>
      <c r="Q3850" s="33" t="s">
        <v>25</v>
      </c>
      <c r="R3850" s="65" t="s">
        <v>31</v>
      </c>
    </row>
    <row r="3851" spans="1:18" x14ac:dyDescent="0.3">
      <c r="A3851" s="57" t="s">
        <v>34869</v>
      </c>
      <c r="B3851" s="56" t="s">
        <v>34868</v>
      </c>
      <c r="C3851" s="57" t="s">
        <v>27274</v>
      </c>
      <c r="D3851" s="35" t="s">
        <v>27274</v>
      </c>
      <c r="E3851" s="54" t="s">
        <v>27275</v>
      </c>
      <c r="F3851" s="58" t="s">
        <v>27282</v>
      </c>
      <c r="G3851" s="58" t="s">
        <v>27283</v>
      </c>
      <c r="H3851" s="58"/>
      <c r="I3851" s="59">
        <v>99999</v>
      </c>
      <c r="J3851" s="58" t="s">
        <v>20393</v>
      </c>
      <c r="K3851" s="35" t="s">
        <v>4461</v>
      </c>
      <c r="L3851" s="41">
        <v>5663</v>
      </c>
      <c r="M3851" s="35">
        <v>2031</v>
      </c>
      <c r="N3851" s="35">
        <v>1700</v>
      </c>
      <c r="O3851" s="35">
        <v>-331</v>
      </c>
      <c r="P3851" s="35" t="s">
        <v>48</v>
      </c>
      <c r="Q3851" s="35" t="s">
        <v>25</v>
      </c>
      <c r="R3851" s="65" t="s">
        <v>31</v>
      </c>
    </row>
    <row r="3852" spans="1:18" x14ac:dyDescent="0.3">
      <c r="A3852" s="57" t="s">
        <v>34873</v>
      </c>
      <c r="B3852" s="56" t="s">
        <v>27284</v>
      </c>
      <c r="C3852" s="57" t="s">
        <v>27274</v>
      </c>
      <c r="D3852" s="35" t="s">
        <v>27274</v>
      </c>
      <c r="E3852" s="54" t="s">
        <v>27275</v>
      </c>
      <c r="F3852" s="58" t="s">
        <v>27286</v>
      </c>
      <c r="G3852" s="58" t="s">
        <v>2195</v>
      </c>
      <c r="H3852" s="58"/>
      <c r="I3852" s="59">
        <v>99999</v>
      </c>
      <c r="J3852" s="58" t="s">
        <v>20402</v>
      </c>
      <c r="K3852" s="35" t="s">
        <v>4461</v>
      </c>
      <c r="L3852" s="41">
        <v>5663</v>
      </c>
      <c r="M3852" s="35">
        <v>2031</v>
      </c>
      <c r="N3852" s="35">
        <v>1700</v>
      </c>
      <c r="O3852" s="35">
        <v>-331</v>
      </c>
      <c r="P3852" s="35" t="s">
        <v>48</v>
      </c>
      <c r="Q3852" s="35" t="s">
        <v>25</v>
      </c>
      <c r="R3852" s="65" t="s">
        <v>31</v>
      </c>
    </row>
    <row r="3853" spans="1:18" x14ac:dyDescent="0.3">
      <c r="A3853" s="53" t="s">
        <v>27290</v>
      </c>
      <c r="B3853" s="52" t="s">
        <v>27289</v>
      </c>
      <c r="C3853" s="53">
        <v>31801127</v>
      </c>
      <c r="D3853" s="35" t="s">
        <v>27287</v>
      </c>
      <c r="E3853" s="54" t="s">
        <v>27288</v>
      </c>
      <c r="F3853" s="54" t="s">
        <v>27291</v>
      </c>
      <c r="G3853" s="54" t="s">
        <v>7703</v>
      </c>
      <c r="H3853" s="54" t="s">
        <v>2821</v>
      </c>
      <c r="I3853" s="55">
        <v>68801</v>
      </c>
      <c r="J3853" s="54" t="s">
        <v>23</v>
      </c>
      <c r="K3853" s="35" t="s">
        <v>2821</v>
      </c>
      <c r="L3853" s="41">
        <v>68333</v>
      </c>
      <c r="M3853" s="35">
        <v>1242</v>
      </c>
      <c r="N3853" s="35">
        <v>1290</v>
      </c>
      <c r="O3853" s="35">
        <v>48</v>
      </c>
      <c r="P3853" s="35" t="s">
        <v>24</v>
      </c>
      <c r="Q3853" s="35" t="s">
        <v>25</v>
      </c>
      <c r="R3853" s="65" t="s">
        <v>15</v>
      </c>
    </row>
    <row r="3854" spans="1:18" x14ac:dyDescent="0.3">
      <c r="A3854" s="53" t="s">
        <v>27293</v>
      </c>
      <c r="B3854" s="52" t="s">
        <v>27292</v>
      </c>
      <c r="C3854" s="53" t="s">
        <v>27287</v>
      </c>
      <c r="D3854" s="35" t="s">
        <v>27287</v>
      </c>
      <c r="E3854" s="54" t="s">
        <v>27288</v>
      </c>
      <c r="F3854" s="54" t="s">
        <v>27294</v>
      </c>
      <c r="G3854" s="54" t="s">
        <v>7713</v>
      </c>
      <c r="H3854" s="54" t="s">
        <v>2821</v>
      </c>
      <c r="I3854" s="55">
        <v>68137</v>
      </c>
      <c r="J3854" s="54" t="s">
        <v>23</v>
      </c>
      <c r="K3854" s="35" t="s">
        <v>2821</v>
      </c>
      <c r="L3854" s="41">
        <v>68333</v>
      </c>
      <c r="M3854" s="35">
        <v>1242</v>
      </c>
      <c r="N3854" s="35">
        <v>1389</v>
      </c>
      <c r="O3854" s="35">
        <v>147</v>
      </c>
      <c r="P3854" s="35" t="s">
        <v>24</v>
      </c>
      <c r="Q3854" s="35" t="s">
        <v>25</v>
      </c>
      <c r="R3854" s="65" t="s">
        <v>15</v>
      </c>
    </row>
    <row r="3855" spans="1:18" x14ac:dyDescent="0.3">
      <c r="A3855" s="40" t="s">
        <v>27298</v>
      </c>
      <c r="B3855" s="34" t="s">
        <v>27297</v>
      </c>
      <c r="C3855" s="40">
        <v>31801133</v>
      </c>
      <c r="D3855" s="35" t="s">
        <v>27295</v>
      </c>
      <c r="E3855" s="54" t="s">
        <v>27296</v>
      </c>
      <c r="F3855" s="35" t="s">
        <v>27299</v>
      </c>
      <c r="G3855" s="35" t="s">
        <v>721</v>
      </c>
      <c r="H3855" s="35" t="s">
        <v>713</v>
      </c>
      <c r="I3855" s="41">
        <v>27603</v>
      </c>
      <c r="J3855" s="35" t="s">
        <v>23</v>
      </c>
      <c r="K3855" s="35" t="s">
        <v>713</v>
      </c>
      <c r="L3855" s="41">
        <v>27506</v>
      </c>
      <c r="M3855" s="35">
        <v>1212</v>
      </c>
      <c r="N3855" s="35">
        <v>1560</v>
      </c>
      <c r="O3855" s="35">
        <v>348</v>
      </c>
      <c r="P3855" s="35" t="s">
        <v>24</v>
      </c>
      <c r="Q3855" s="35" t="s">
        <v>25</v>
      </c>
      <c r="R3855" s="65" t="s">
        <v>15</v>
      </c>
    </row>
    <row r="3856" spans="1:18" x14ac:dyDescent="0.3">
      <c r="A3856" s="37" t="s">
        <v>27301</v>
      </c>
      <c r="B3856" s="32" t="s">
        <v>27300</v>
      </c>
      <c r="C3856" s="37">
        <v>31801133</v>
      </c>
      <c r="D3856" s="33" t="s">
        <v>27295</v>
      </c>
      <c r="E3856" s="50" t="s">
        <v>27296</v>
      </c>
      <c r="F3856" s="33" t="s">
        <v>27299</v>
      </c>
      <c r="G3856" s="33" t="s">
        <v>721</v>
      </c>
      <c r="H3856" s="33" t="s">
        <v>713</v>
      </c>
      <c r="I3856" s="38">
        <v>27603</v>
      </c>
      <c r="J3856" s="33" t="s">
        <v>23</v>
      </c>
      <c r="K3856" s="33" t="s">
        <v>713</v>
      </c>
      <c r="L3856" s="38">
        <v>27506</v>
      </c>
      <c r="M3856" s="33">
        <v>1212</v>
      </c>
      <c r="N3856" s="33">
        <v>1560</v>
      </c>
      <c r="O3856" s="33">
        <v>348</v>
      </c>
      <c r="P3856" s="33" t="s">
        <v>24</v>
      </c>
      <c r="Q3856" s="33" t="s">
        <v>25</v>
      </c>
      <c r="R3856" s="65" t="s">
        <v>15</v>
      </c>
    </row>
    <row r="3857" spans="1:18" x14ac:dyDescent="0.3">
      <c r="A3857" s="40" t="s">
        <v>27313</v>
      </c>
      <c r="B3857" s="34" t="s">
        <v>27312</v>
      </c>
      <c r="C3857" s="40">
        <v>31801139</v>
      </c>
      <c r="D3857" s="35" t="s">
        <v>27310</v>
      </c>
      <c r="E3857" s="35" t="s">
        <v>27311</v>
      </c>
      <c r="F3857" s="35" t="s">
        <v>27314</v>
      </c>
      <c r="G3857" s="35" t="s">
        <v>70</v>
      </c>
      <c r="H3857" s="35" t="s">
        <v>71</v>
      </c>
      <c r="I3857" s="41">
        <v>2903</v>
      </c>
      <c r="J3857" s="35" t="s">
        <v>23</v>
      </c>
      <c r="K3857" s="35" t="s">
        <v>71</v>
      </c>
      <c r="L3857" s="41">
        <v>2809</v>
      </c>
      <c r="M3857" s="35">
        <v>1941</v>
      </c>
      <c r="N3857" s="35">
        <v>1851</v>
      </c>
      <c r="O3857" s="35">
        <v>-90</v>
      </c>
      <c r="P3857" s="35" t="s">
        <v>48</v>
      </c>
      <c r="Q3857" s="35" t="s">
        <v>25</v>
      </c>
      <c r="R3857" s="65" t="s">
        <v>31</v>
      </c>
    </row>
    <row r="3858" spans="1:18" x14ac:dyDescent="0.3">
      <c r="A3858" s="49" t="s">
        <v>27317</v>
      </c>
      <c r="B3858" s="48" t="s">
        <v>27289</v>
      </c>
      <c r="C3858" s="49" t="s">
        <v>27315</v>
      </c>
      <c r="D3858" s="33" t="s">
        <v>27315</v>
      </c>
      <c r="E3858" s="50" t="s">
        <v>27316</v>
      </c>
      <c r="F3858" s="50" t="s">
        <v>27291</v>
      </c>
      <c r="G3858" s="50" t="s">
        <v>7703</v>
      </c>
      <c r="H3858" s="50" t="s">
        <v>2821</v>
      </c>
      <c r="I3858" s="51">
        <v>68801</v>
      </c>
      <c r="J3858" s="50" t="s">
        <v>23</v>
      </c>
      <c r="K3858" s="33" t="s">
        <v>2821</v>
      </c>
      <c r="L3858" s="38">
        <v>68504</v>
      </c>
      <c r="M3858" s="33">
        <v>1086</v>
      </c>
      <c r="N3858" s="33">
        <v>1290</v>
      </c>
      <c r="O3858" s="33">
        <v>204</v>
      </c>
      <c r="P3858" s="33" t="s">
        <v>24</v>
      </c>
      <c r="Q3858" s="33" t="s">
        <v>25</v>
      </c>
      <c r="R3858" s="65" t="s">
        <v>15</v>
      </c>
    </row>
    <row r="3859" spans="1:18" x14ac:dyDescent="0.3">
      <c r="A3859" s="49" t="s">
        <v>27318</v>
      </c>
      <c r="B3859" s="48" t="s">
        <v>27292</v>
      </c>
      <c r="C3859" s="49" t="s">
        <v>27315</v>
      </c>
      <c r="D3859" s="33" t="s">
        <v>27315</v>
      </c>
      <c r="E3859" s="50" t="s">
        <v>27316</v>
      </c>
      <c r="F3859" s="50" t="s">
        <v>27294</v>
      </c>
      <c r="G3859" s="50" t="s">
        <v>7713</v>
      </c>
      <c r="H3859" s="50" t="s">
        <v>2821</v>
      </c>
      <c r="I3859" s="51">
        <v>68137</v>
      </c>
      <c r="J3859" s="50" t="s">
        <v>23</v>
      </c>
      <c r="K3859" s="33" t="s">
        <v>2821</v>
      </c>
      <c r="L3859" s="38">
        <v>68504</v>
      </c>
      <c r="M3859" s="33">
        <v>1086</v>
      </c>
      <c r="N3859" s="33">
        <v>1389</v>
      </c>
      <c r="O3859" s="33">
        <v>303</v>
      </c>
      <c r="P3859" s="33" t="s">
        <v>24</v>
      </c>
      <c r="Q3859" s="33" t="s">
        <v>25</v>
      </c>
      <c r="R3859" s="65" t="s">
        <v>15</v>
      </c>
    </row>
    <row r="3860" spans="1:18" x14ac:dyDescent="0.3">
      <c r="A3860" s="57" t="s">
        <v>33756</v>
      </c>
      <c r="B3860" s="56" t="s">
        <v>33755</v>
      </c>
      <c r="C3860" s="57" t="s">
        <v>33757</v>
      </c>
      <c r="D3860" s="35" t="s">
        <v>33757</v>
      </c>
      <c r="E3860" s="54" t="s">
        <v>33758</v>
      </c>
      <c r="F3860" s="58" t="s">
        <v>33759</v>
      </c>
      <c r="G3860" s="58" t="s">
        <v>8397</v>
      </c>
      <c r="H3860" s="58" t="s">
        <v>257</v>
      </c>
      <c r="I3860" s="59">
        <v>66027</v>
      </c>
      <c r="J3860" s="58" t="s">
        <v>23</v>
      </c>
      <c r="K3860" s="35" t="s">
        <v>257</v>
      </c>
      <c r="L3860" s="41">
        <v>66210</v>
      </c>
      <c r="M3860" s="35">
        <v>1410</v>
      </c>
      <c r="N3860" s="35">
        <v>1263</v>
      </c>
      <c r="O3860" s="35">
        <v>-147</v>
      </c>
      <c r="P3860" s="35" t="s">
        <v>48</v>
      </c>
      <c r="Q3860" s="35" t="s">
        <v>25</v>
      </c>
      <c r="R3860" s="65" t="s">
        <v>31</v>
      </c>
    </row>
    <row r="3861" spans="1:18" x14ac:dyDescent="0.3">
      <c r="A3861" s="40" t="s">
        <v>27344</v>
      </c>
      <c r="B3861" s="34" t="s">
        <v>27343</v>
      </c>
      <c r="C3861" s="40">
        <v>31802005</v>
      </c>
      <c r="D3861" s="35" t="s">
        <v>27341</v>
      </c>
      <c r="E3861" s="35" t="s">
        <v>27342</v>
      </c>
      <c r="F3861" s="35" t="s">
        <v>27345</v>
      </c>
      <c r="G3861" s="35" t="s">
        <v>18424</v>
      </c>
      <c r="H3861" s="35" t="s">
        <v>1835</v>
      </c>
      <c r="I3861" s="41">
        <v>91350</v>
      </c>
      <c r="J3861" s="35" t="s">
        <v>23</v>
      </c>
      <c r="K3861" s="35" t="s">
        <v>1835</v>
      </c>
      <c r="L3861" s="41">
        <v>93030</v>
      </c>
      <c r="M3861" s="35">
        <v>2610</v>
      </c>
      <c r="N3861" s="35">
        <v>2916</v>
      </c>
      <c r="O3861" s="35">
        <v>306</v>
      </c>
      <c r="P3861" s="35" t="s">
        <v>24</v>
      </c>
      <c r="Q3861" s="35" t="s">
        <v>25</v>
      </c>
      <c r="R3861" s="65" t="s">
        <v>15</v>
      </c>
    </row>
    <row r="3862" spans="1:18" x14ac:dyDescent="0.3">
      <c r="A3862" s="37" t="s">
        <v>27346</v>
      </c>
      <c r="B3862" s="32" t="s">
        <v>27343</v>
      </c>
      <c r="C3862" s="37">
        <v>31802005</v>
      </c>
      <c r="D3862" s="33" t="s">
        <v>27341</v>
      </c>
      <c r="E3862" s="33" t="s">
        <v>27342</v>
      </c>
      <c r="F3862" s="33" t="s">
        <v>27347</v>
      </c>
      <c r="G3862" s="33" t="s">
        <v>18424</v>
      </c>
      <c r="H3862" s="33" t="s">
        <v>1835</v>
      </c>
      <c r="I3862" s="38">
        <v>91355</v>
      </c>
      <c r="J3862" s="33" t="s">
        <v>23</v>
      </c>
      <c r="K3862" s="33" t="s">
        <v>1835</v>
      </c>
      <c r="L3862" s="38">
        <v>93030</v>
      </c>
      <c r="M3862" s="33">
        <v>2610</v>
      </c>
      <c r="N3862" s="33">
        <v>2916</v>
      </c>
      <c r="O3862" s="33">
        <v>306</v>
      </c>
      <c r="P3862" s="33" t="s">
        <v>24</v>
      </c>
      <c r="Q3862" s="33" t="s">
        <v>25</v>
      </c>
      <c r="R3862" s="65" t="s">
        <v>15</v>
      </c>
    </row>
    <row r="3863" spans="1:18" x14ac:dyDescent="0.3">
      <c r="A3863" s="37" t="s">
        <v>27351</v>
      </c>
      <c r="B3863" s="32" t="s">
        <v>27343</v>
      </c>
      <c r="C3863" s="37">
        <v>31802005</v>
      </c>
      <c r="D3863" s="33" t="s">
        <v>27341</v>
      </c>
      <c r="E3863" s="33" t="s">
        <v>27342</v>
      </c>
      <c r="F3863" s="33" t="s">
        <v>27352</v>
      </c>
      <c r="G3863" s="33" t="s">
        <v>13865</v>
      </c>
      <c r="H3863" s="33" t="s">
        <v>1835</v>
      </c>
      <c r="I3863" s="38">
        <v>93551</v>
      </c>
      <c r="J3863" s="33" t="s">
        <v>23</v>
      </c>
      <c r="K3863" s="33" t="s">
        <v>1835</v>
      </c>
      <c r="L3863" s="38">
        <v>93030</v>
      </c>
      <c r="M3863" s="33">
        <v>2610</v>
      </c>
      <c r="N3863" s="33">
        <v>1764</v>
      </c>
      <c r="O3863" s="33">
        <v>-846</v>
      </c>
      <c r="P3863" s="33" t="s">
        <v>48</v>
      </c>
      <c r="Q3863" s="33" t="s">
        <v>25</v>
      </c>
      <c r="R3863" s="65" t="s">
        <v>31</v>
      </c>
    </row>
    <row r="3864" spans="1:18" x14ac:dyDescent="0.3">
      <c r="A3864" s="37" t="s">
        <v>27366</v>
      </c>
      <c r="B3864" s="32" t="s">
        <v>27365</v>
      </c>
      <c r="C3864" s="37">
        <v>31802010</v>
      </c>
      <c r="D3864" s="33" t="s">
        <v>27353</v>
      </c>
      <c r="E3864" s="33" t="s">
        <v>27354</v>
      </c>
      <c r="F3864" s="33" t="s">
        <v>27367</v>
      </c>
      <c r="G3864" s="33" t="s">
        <v>3833</v>
      </c>
      <c r="H3864" s="33" t="s">
        <v>250</v>
      </c>
      <c r="I3864" s="38">
        <v>32814</v>
      </c>
      <c r="J3864" s="33" t="s">
        <v>23</v>
      </c>
      <c r="K3864" s="33" t="s">
        <v>250</v>
      </c>
      <c r="L3864" s="38">
        <v>32901</v>
      </c>
      <c r="M3864" s="33">
        <v>1767</v>
      </c>
      <c r="N3864" s="33">
        <v>1659</v>
      </c>
      <c r="O3864" s="33">
        <v>-108</v>
      </c>
      <c r="P3864" s="33" t="s">
        <v>48</v>
      </c>
      <c r="Q3864" s="33" t="s">
        <v>25</v>
      </c>
      <c r="R3864" s="65" t="s">
        <v>31</v>
      </c>
    </row>
    <row r="3865" spans="1:18" x14ac:dyDescent="0.3">
      <c r="A3865" s="40" t="s">
        <v>27371</v>
      </c>
      <c r="B3865" s="34" t="s">
        <v>27370</v>
      </c>
      <c r="C3865" s="40">
        <v>31802020</v>
      </c>
      <c r="D3865" s="35" t="s">
        <v>27368</v>
      </c>
      <c r="E3865" s="35" t="s">
        <v>27369</v>
      </c>
      <c r="F3865" s="35" t="s">
        <v>27372</v>
      </c>
      <c r="G3865" s="35" t="s">
        <v>2918</v>
      </c>
      <c r="H3865" s="35" t="s">
        <v>22</v>
      </c>
      <c r="I3865" s="41">
        <v>21075</v>
      </c>
      <c r="J3865" s="35" t="s">
        <v>23</v>
      </c>
      <c r="K3865" s="35" t="s">
        <v>22</v>
      </c>
      <c r="L3865" s="41">
        <v>21218</v>
      </c>
      <c r="M3865" s="35">
        <v>2136</v>
      </c>
      <c r="N3865" s="35">
        <v>2190</v>
      </c>
      <c r="O3865" s="35">
        <v>54</v>
      </c>
      <c r="P3865" s="35" t="s">
        <v>24</v>
      </c>
      <c r="Q3865" s="35" t="s">
        <v>25</v>
      </c>
      <c r="R3865" s="65" t="s">
        <v>15</v>
      </c>
    </row>
    <row r="3866" spans="1:18" x14ac:dyDescent="0.3">
      <c r="A3866" s="53" t="s">
        <v>27374</v>
      </c>
      <c r="B3866" s="52" t="s">
        <v>27373</v>
      </c>
      <c r="C3866" s="53" t="s">
        <v>27368</v>
      </c>
      <c r="D3866" s="35" t="s">
        <v>27368</v>
      </c>
      <c r="E3866" s="54" t="s">
        <v>27369</v>
      </c>
      <c r="F3866" s="54" t="s">
        <v>27375</v>
      </c>
      <c r="G3866" s="54" t="s">
        <v>2164</v>
      </c>
      <c r="H3866" s="54" t="s">
        <v>22</v>
      </c>
      <c r="I3866" s="55">
        <v>20850</v>
      </c>
      <c r="J3866" s="54" t="s">
        <v>23</v>
      </c>
      <c r="K3866" s="35" t="s">
        <v>22</v>
      </c>
      <c r="L3866" s="41">
        <v>21218</v>
      </c>
      <c r="M3866" s="35">
        <v>2136</v>
      </c>
      <c r="N3866" s="35">
        <v>2535</v>
      </c>
      <c r="O3866" s="35">
        <v>399</v>
      </c>
      <c r="P3866" s="35" t="s">
        <v>24</v>
      </c>
      <c r="Q3866" s="35" t="s">
        <v>25</v>
      </c>
      <c r="R3866" s="65" t="s">
        <v>15</v>
      </c>
    </row>
    <row r="3867" spans="1:18" x14ac:dyDescent="0.3">
      <c r="A3867" s="61" t="s">
        <v>36184</v>
      </c>
      <c r="B3867" s="60" t="s">
        <v>36183</v>
      </c>
      <c r="C3867" s="61" t="s">
        <v>27368</v>
      </c>
      <c r="D3867" s="33" t="s">
        <v>27368</v>
      </c>
      <c r="E3867" s="50" t="s">
        <v>27369</v>
      </c>
      <c r="F3867" s="62" t="s">
        <v>27189</v>
      </c>
      <c r="G3867" s="62" t="s">
        <v>2150</v>
      </c>
      <c r="H3867" s="62" t="s">
        <v>2151</v>
      </c>
      <c r="I3867" s="63">
        <v>20036</v>
      </c>
      <c r="J3867" s="62" t="s">
        <v>23</v>
      </c>
      <c r="K3867" s="33" t="s">
        <v>22</v>
      </c>
      <c r="L3867" s="38">
        <v>21218</v>
      </c>
      <c r="M3867" s="33">
        <v>2136</v>
      </c>
      <c r="N3867" s="33">
        <v>2535</v>
      </c>
      <c r="O3867" s="33">
        <v>399</v>
      </c>
      <c r="P3867" s="33" t="s">
        <v>24</v>
      </c>
      <c r="Q3867" s="33" t="s">
        <v>25</v>
      </c>
      <c r="R3867" s="65" t="s">
        <v>15</v>
      </c>
    </row>
    <row r="3868" spans="1:18" x14ac:dyDescent="0.3">
      <c r="A3868" s="49" t="s">
        <v>27377</v>
      </c>
      <c r="B3868" s="48" t="s">
        <v>27376</v>
      </c>
      <c r="C3868" s="49" t="s">
        <v>27368</v>
      </c>
      <c r="D3868" s="33" t="s">
        <v>27368</v>
      </c>
      <c r="E3868" s="50" t="s">
        <v>27369</v>
      </c>
      <c r="F3868" s="50" t="s">
        <v>2159</v>
      </c>
      <c r="G3868" s="50" t="s">
        <v>2160</v>
      </c>
      <c r="H3868" s="50" t="s">
        <v>22</v>
      </c>
      <c r="I3868" s="51">
        <v>20619</v>
      </c>
      <c r="J3868" s="50" t="s">
        <v>23</v>
      </c>
      <c r="K3868" s="33" t="s">
        <v>22</v>
      </c>
      <c r="L3868" s="38">
        <v>21218</v>
      </c>
      <c r="M3868" s="33">
        <v>2136</v>
      </c>
      <c r="N3868" s="33">
        <v>1749</v>
      </c>
      <c r="O3868" s="33">
        <v>-387</v>
      </c>
      <c r="P3868" s="33" t="s">
        <v>48</v>
      </c>
      <c r="Q3868" s="33" t="s">
        <v>25</v>
      </c>
      <c r="R3868" s="65" t="s">
        <v>31</v>
      </c>
    </row>
    <row r="3869" spans="1:18" x14ac:dyDescent="0.3">
      <c r="A3869" s="40" t="s">
        <v>27383</v>
      </c>
      <c r="B3869" s="34" t="s">
        <v>8795</v>
      </c>
      <c r="C3869" s="40">
        <v>31802042</v>
      </c>
      <c r="D3869" s="35" t="s">
        <v>27381</v>
      </c>
      <c r="E3869" s="35" t="s">
        <v>27382</v>
      </c>
      <c r="F3869" s="35" t="s">
        <v>27384</v>
      </c>
      <c r="G3869" s="35" t="s">
        <v>8795</v>
      </c>
      <c r="H3869" s="35" t="s">
        <v>3222</v>
      </c>
      <c r="I3869" s="41">
        <v>38120</v>
      </c>
      <c r="J3869" s="35" t="s">
        <v>23</v>
      </c>
      <c r="K3869" s="35" t="s">
        <v>3222</v>
      </c>
      <c r="L3869" s="41">
        <v>38201</v>
      </c>
      <c r="M3869" s="35">
        <v>1071</v>
      </c>
      <c r="N3869" s="35">
        <v>1539</v>
      </c>
      <c r="O3869" s="35">
        <v>468</v>
      </c>
      <c r="P3869" s="35" t="s">
        <v>24</v>
      </c>
      <c r="Q3869" s="35" t="s">
        <v>25</v>
      </c>
      <c r="R3869" s="65" t="s">
        <v>15</v>
      </c>
    </row>
    <row r="3870" spans="1:18" x14ac:dyDescent="0.3">
      <c r="A3870" s="37" t="s">
        <v>27385</v>
      </c>
      <c r="B3870" s="32" t="s">
        <v>13491</v>
      </c>
      <c r="C3870" s="37">
        <v>31802042</v>
      </c>
      <c r="D3870" s="33" t="s">
        <v>27381</v>
      </c>
      <c r="E3870" s="33" t="s">
        <v>27382</v>
      </c>
      <c r="F3870" s="33" t="s">
        <v>27386</v>
      </c>
      <c r="G3870" s="33" t="s">
        <v>13491</v>
      </c>
      <c r="H3870" s="33" t="s">
        <v>3222</v>
      </c>
      <c r="I3870" s="38">
        <v>38242</v>
      </c>
      <c r="J3870" s="33" t="s">
        <v>23</v>
      </c>
      <c r="K3870" s="33" t="s">
        <v>3222</v>
      </c>
      <c r="L3870" s="38">
        <v>38201</v>
      </c>
      <c r="M3870" s="33">
        <v>1071</v>
      </c>
      <c r="N3870" s="33">
        <v>1095</v>
      </c>
      <c r="O3870" s="33">
        <v>24</v>
      </c>
      <c r="P3870" s="33" t="s">
        <v>24</v>
      </c>
      <c r="Q3870" s="33" t="s">
        <v>25</v>
      </c>
      <c r="R3870" s="65" t="s">
        <v>15</v>
      </c>
    </row>
    <row r="3871" spans="1:18" x14ac:dyDescent="0.3">
      <c r="A3871" s="61" t="s">
        <v>36293</v>
      </c>
      <c r="B3871" s="60" t="s">
        <v>36292</v>
      </c>
      <c r="C3871" s="61" t="s">
        <v>27381</v>
      </c>
      <c r="D3871" s="33" t="s">
        <v>27381</v>
      </c>
      <c r="E3871" s="50" t="s">
        <v>27382</v>
      </c>
      <c r="F3871" s="62" t="s">
        <v>36294</v>
      </c>
      <c r="G3871" s="62" t="s">
        <v>10068</v>
      </c>
      <c r="H3871" s="62" t="s">
        <v>3222</v>
      </c>
      <c r="I3871" s="63">
        <v>37040</v>
      </c>
      <c r="J3871" s="62" t="s">
        <v>23</v>
      </c>
      <c r="K3871" s="33" t="s">
        <v>3222</v>
      </c>
      <c r="L3871" s="38">
        <v>38201</v>
      </c>
      <c r="M3871" s="33">
        <v>1071</v>
      </c>
      <c r="N3871" s="33">
        <v>1353</v>
      </c>
      <c r="O3871" s="33">
        <v>282</v>
      </c>
      <c r="P3871" s="33" t="s">
        <v>24</v>
      </c>
      <c r="Q3871" s="33" t="s">
        <v>25</v>
      </c>
      <c r="R3871" s="65" t="s">
        <v>15</v>
      </c>
    </row>
    <row r="3872" spans="1:18" x14ac:dyDescent="0.3">
      <c r="A3872" s="57" t="s">
        <v>36296</v>
      </c>
      <c r="B3872" s="56" t="s">
        <v>36295</v>
      </c>
      <c r="C3872" s="57" t="s">
        <v>27381</v>
      </c>
      <c r="D3872" s="35" t="s">
        <v>27381</v>
      </c>
      <c r="E3872" s="54" t="s">
        <v>27382</v>
      </c>
      <c r="F3872" s="58" t="s">
        <v>36297</v>
      </c>
      <c r="G3872" s="58" t="s">
        <v>3444</v>
      </c>
      <c r="H3872" s="58" t="s">
        <v>3222</v>
      </c>
      <c r="I3872" s="59">
        <v>37040</v>
      </c>
      <c r="J3872" s="58" t="s">
        <v>23</v>
      </c>
      <c r="K3872" s="35" t="s">
        <v>3222</v>
      </c>
      <c r="L3872" s="41">
        <v>38201</v>
      </c>
      <c r="M3872" s="35">
        <v>1071</v>
      </c>
      <c r="N3872" s="35">
        <v>1353</v>
      </c>
      <c r="O3872" s="35">
        <v>282</v>
      </c>
      <c r="P3872" s="35" t="s">
        <v>24</v>
      </c>
      <c r="Q3872" s="35" t="s">
        <v>25</v>
      </c>
      <c r="R3872" s="65" t="s">
        <v>15</v>
      </c>
    </row>
    <row r="3873" spans="1:18" x14ac:dyDescent="0.3">
      <c r="A3873" s="40" t="s">
        <v>27395</v>
      </c>
      <c r="B3873" s="34" t="s">
        <v>27394</v>
      </c>
      <c r="C3873" s="40">
        <v>31802220</v>
      </c>
      <c r="D3873" s="35" t="s">
        <v>27392</v>
      </c>
      <c r="E3873" s="35" t="s">
        <v>27393</v>
      </c>
      <c r="F3873" s="35" t="s">
        <v>27375</v>
      </c>
      <c r="G3873" s="35" t="s">
        <v>2164</v>
      </c>
      <c r="H3873" s="35" t="s">
        <v>22</v>
      </c>
      <c r="I3873" s="41">
        <v>20850</v>
      </c>
      <c r="J3873" s="35" t="s">
        <v>23</v>
      </c>
      <c r="K3873" s="35" t="s">
        <v>22</v>
      </c>
      <c r="L3873" s="41">
        <v>21205</v>
      </c>
      <c r="M3873" s="35">
        <v>2136</v>
      </c>
      <c r="N3873" s="35">
        <v>2535</v>
      </c>
      <c r="O3873" s="35">
        <v>399</v>
      </c>
      <c r="P3873" s="35" t="s">
        <v>24</v>
      </c>
      <c r="Q3873" s="35" t="s">
        <v>25</v>
      </c>
      <c r="R3873" s="65" t="s">
        <v>15</v>
      </c>
    </row>
    <row r="3874" spans="1:18" x14ac:dyDescent="0.3">
      <c r="A3874" s="40" t="s">
        <v>27425</v>
      </c>
      <c r="B3874" s="34" t="s">
        <v>3226</v>
      </c>
      <c r="C3874" s="40">
        <v>31802242</v>
      </c>
      <c r="D3874" s="35" t="s">
        <v>27423</v>
      </c>
      <c r="E3874" s="35" t="s">
        <v>27424</v>
      </c>
      <c r="F3874" s="35" t="s">
        <v>27426</v>
      </c>
      <c r="G3874" s="35" t="s">
        <v>3226</v>
      </c>
      <c r="H3874" s="35" t="s">
        <v>3222</v>
      </c>
      <c r="I3874" s="41">
        <v>37421</v>
      </c>
      <c r="J3874" s="35" t="s">
        <v>23</v>
      </c>
      <c r="K3874" s="35" t="s">
        <v>3222</v>
      </c>
      <c r="L3874" s="41">
        <v>37203</v>
      </c>
      <c r="M3874" s="35">
        <v>2082</v>
      </c>
      <c r="N3874" s="35">
        <v>1287</v>
      </c>
      <c r="O3874" s="35">
        <v>-795</v>
      </c>
      <c r="P3874" s="35" t="s">
        <v>48</v>
      </c>
      <c r="Q3874" s="35" t="s">
        <v>25</v>
      </c>
      <c r="R3874" s="65" t="s">
        <v>31</v>
      </c>
    </row>
    <row r="3875" spans="1:18" x14ac:dyDescent="0.3">
      <c r="A3875" s="37" t="s">
        <v>27427</v>
      </c>
      <c r="B3875" s="32" t="s">
        <v>10068</v>
      </c>
      <c r="C3875" s="37">
        <v>31802242</v>
      </c>
      <c r="D3875" s="33" t="s">
        <v>27423</v>
      </c>
      <c r="E3875" s="33" t="s">
        <v>27424</v>
      </c>
      <c r="F3875" s="33" t="s">
        <v>27428</v>
      </c>
      <c r="G3875" s="33" t="s">
        <v>10068</v>
      </c>
      <c r="H3875" s="33" t="s">
        <v>3222</v>
      </c>
      <c r="I3875" s="38">
        <v>37040</v>
      </c>
      <c r="J3875" s="33" t="s">
        <v>23</v>
      </c>
      <c r="K3875" s="33" t="s">
        <v>3222</v>
      </c>
      <c r="L3875" s="38">
        <v>37203</v>
      </c>
      <c r="M3875" s="33">
        <v>2082</v>
      </c>
      <c r="N3875" s="33">
        <v>1353</v>
      </c>
      <c r="O3875" s="33">
        <v>-729</v>
      </c>
      <c r="P3875" s="33" t="s">
        <v>48</v>
      </c>
      <c r="Q3875" s="33" t="s">
        <v>25</v>
      </c>
      <c r="R3875" s="65" t="s">
        <v>31</v>
      </c>
    </row>
    <row r="3876" spans="1:18" x14ac:dyDescent="0.3">
      <c r="A3876" s="40" t="s">
        <v>27429</v>
      </c>
      <c r="B3876" s="34" t="s">
        <v>3444</v>
      </c>
      <c r="C3876" s="40">
        <v>31802242</v>
      </c>
      <c r="D3876" s="35" t="s">
        <v>27423</v>
      </c>
      <c r="E3876" s="35" t="s">
        <v>27424</v>
      </c>
      <c r="F3876" s="35" t="s">
        <v>27430</v>
      </c>
      <c r="G3876" s="35" t="s">
        <v>3444</v>
      </c>
      <c r="H3876" s="35" t="s">
        <v>3222</v>
      </c>
      <c r="I3876" s="41">
        <v>38305</v>
      </c>
      <c r="J3876" s="35" t="s">
        <v>23</v>
      </c>
      <c r="K3876" s="35" t="s">
        <v>3222</v>
      </c>
      <c r="L3876" s="41">
        <v>37203</v>
      </c>
      <c r="M3876" s="35">
        <v>2082</v>
      </c>
      <c r="N3876" s="35">
        <v>1266</v>
      </c>
      <c r="O3876" s="35">
        <v>-816</v>
      </c>
      <c r="P3876" s="35" t="s">
        <v>48</v>
      </c>
      <c r="Q3876" s="35" t="s">
        <v>25</v>
      </c>
      <c r="R3876" s="65" t="s">
        <v>31</v>
      </c>
    </row>
    <row r="3877" spans="1:18" x14ac:dyDescent="0.3">
      <c r="A3877" s="40" t="s">
        <v>27432</v>
      </c>
      <c r="B3877" s="34" t="s">
        <v>27431</v>
      </c>
      <c r="C3877" s="40">
        <v>31802242</v>
      </c>
      <c r="D3877" s="35" t="s">
        <v>27423</v>
      </c>
      <c r="E3877" s="54" t="s">
        <v>27424</v>
      </c>
      <c r="F3877" s="35" t="s">
        <v>27433</v>
      </c>
      <c r="G3877" s="35" t="s">
        <v>8795</v>
      </c>
      <c r="H3877" s="35" t="s">
        <v>3222</v>
      </c>
      <c r="I3877" s="41">
        <v>38104</v>
      </c>
      <c r="J3877" s="35" t="s">
        <v>23</v>
      </c>
      <c r="K3877" s="35" t="s">
        <v>3222</v>
      </c>
      <c r="L3877" s="41">
        <v>37203</v>
      </c>
      <c r="M3877" s="35">
        <v>2082</v>
      </c>
      <c r="N3877" s="35">
        <v>1539</v>
      </c>
      <c r="O3877" s="35">
        <v>-543</v>
      </c>
      <c r="P3877" s="35" t="s">
        <v>48</v>
      </c>
      <c r="Q3877" s="35" t="s">
        <v>25</v>
      </c>
      <c r="R3877" s="65" t="s">
        <v>31</v>
      </c>
    </row>
    <row r="3878" spans="1:18" x14ac:dyDescent="0.3">
      <c r="A3878" s="37" t="s">
        <v>27435</v>
      </c>
      <c r="B3878" s="32" t="s">
        <v>27434</v>
      </c>
      <c r="C3878" s="37">
        <v>31802242</v>
      </c>
      <c r="D3878" s="33" t="s">
        <v>27423</v>
      </c>
      <c r="E3878" s="50" t="s">
        <v>27424</v>
      </c>
      <c r="F3878" s="33" t="s">
        <v>27436</v>
      </c>
      <c r="G3878" s="33" t="s">
        <v>13491</v>
      </c>
      <c r="H3878" s="33" t="s">
        <v>3222</v>
      </c>
      <c r="I3878" s="38">
        <v>38242</v>
      </c>
      <c r="J3878" s="33" t="s">
        <v>23</v>
      </c>
      <c r="K3878" s="33" t="s">
        <v>3222</v>
      </c>
      <c r="L3878" s="38">
        <v>37203</v>
      </c>
      <c r="M3878" s="33">
        <v>2082</v>
      </c>
      <c r="N3878" s="33">
        <v>1095</v>
      </c>
      <c r="O3878" s="33">
        <v>-987</v>
      </c>
      <c r="P3878" s="33" t="s">
        <v>48</v>
      </c>
      <c r="Q3878" s="33" t="s">
        <v>25</v>
      </c>
      <c r="R3878" s="65" t="s">
        <v>31</v>
      </c>
    </row>
    <row r="3879" spans="1:18" x14ac:dyDescent="0.3">
      <c r="A3879" s="61" t="s">
        <v>34392</v>
      </c>
      <c r="B3879" s="60" t="s">
        <v>34391</v>
      </c>
      <c r="C3879" s="61" t="s">
        <v>27423</v>
      </c>
      <c r="D3879" s="33" t="s">
        <v>27423</v>
      </c>
      <c r="E3879" s="50" t="s">
        <v>27424</v>
      </c>
      <c r="F3879" s="62" t="s">
        <v>34393</v>
      </c>
      <c r="G3879" s="62" t="s">
        <v>13491</v>
      </c>
      <c r="H3879" s="62" t="s">
        <v>3222</v>
      </c>
      <c r="I3879" s="63">
        <v>38305</v>
      </c>
      <c r="J3879" s="62" t="s">
        <v>23</v>
      </c>
      <c r="K3879" s="33" t="s">
        <v>3222</v>
      </c>
      <c r="L3879" s="38">
        <v>37203</v>
      </c>
      <c r="M3879" s="33">
        <v>2082</v>
      </c>
      <c r="N3879" s="33">
        <v>1266</v>
      </c>
      <c r="O3879" s="33">
        <v>-816</v>
      </c>
      <c r="P3879" s="33" t="s">
        <v>48</v>
      </c>
      <c r="Q3879" s="33" t="s">
        <v>25</v>
      </c>
      <c r="R3879" s="65" t="s">
        <v>31</v>
      </c>
    </row>
    <row r="3880" spans="1:18" x14ac:dyDescent="0.3">
      <c r="A3880" s="40" t="s">
        <v>27468</v>
      </c>
      <c r="B3880" s="34" t="s">
        <v>27467</v>
      </c>
      <c r="C3880" s="40">
        <v>31802820</v>
      </c>
      <c r="D3880" s="35" t="s">
        <v>27465</v>
      </c>
      <c r="E3880" s="35" t="s">
        <v>27466</v>
      </c>
      <c r="F3880" s="35" t="s">
        <v>27192</v>
      </c>
      <c r="G3880" s="35" t="s">
        <v>2150</v>
      </c>
      <c r="H3880" s="35" t="s">
        <v>2151</v>
      </c>
      <c r="I3880" s="41">
        <v>20036</v>
      </c>
      <c r="J3880" s="35" t="s">
        <v>23</v>
      </c>
      <c r="K3880" s="35" t="s">
        <v>22</v>
      </c>
      <c r="L3880" s="41">
        <v>21202</v>
      </c>
      <c r="M3880" s="35">
        <v>2136</v>
      </c>
      <c r="N3880" s="35">
        <v>2535</v>
      </c>
      <c r="O3880" s="35">
        <v>399</v>
      </c>
      <c r="P3880" s="35" t="s">
        <v>24</v>
      </c>
      <c r="Q3880" s="35" t="s">
        <v>25</v>
      </c>
      <c r="R3880" s="65" t="s">
        <v>15</v>
      </c>
    </row>
    <row r="3881" spans="1:18" x14ac:dyDescent="0.3">
      <c r="A3881" s="57" t="s">
        <v>36186</v>
      </c>
      <c r="B3881" s="56" t="s">
        <v>36185</v>
      </c>
      <c r="C3881" s="57" t="s">
        <v>27465</v>
      </c>
      <c r="D3881" s="35" t="s">
        <v>27465</v>
      </c>
      <c r="E3881" s="54" t="s">
        <v>27466</v>
      </c>
      <c r="F3881" s="58" t="s">
        <v>27192</v>
      </c>
      <c r="G3881" s="58" t="s">
        <v>2150</v>
      </c>
      <c r="H3881" s="58" t="s">
        <v>2151</v>
      </c>
      <c r="I3881" s="59">
        <v>20036</v>
      </c>
      <c r="J3881" s="58" t="s">
        <v>23</v>
      </c>
      <c r="K3881" s="35" t="s">
        <v>22</v>
      </c>
      <c r="L3881" s="41">
        <v>21202</v>
      </c>
      <c r="M3881" s="35">
        <v>2136</v>
      </c>
      <c r="N3881" s="35">
        <v>2535</v>
      </c>
      <c r="O3881" s="35">
        <v>399</v>
      </c>
      <c r="P3881" s="35" t="s">
        <v>24</v>
      </c>
      <c r="Q3881" s="35" t="s">
        <v>25</v>
      </c>
      <c r="R3881" s="65" t="s">
        <v>15</v>
      </c>
    </row>
    <row r="3882" spans="1:18" x14ac:dyDescent="0.3">
      <c r="A3882" s="40" t="s">
        <v>27471</v>
      </c>
      <c r="B3882" s="34" t="s">
        <v>27470</v>
      </c>
      <c r="C3882" s="40">
        <v>31802905</v>
      </c>
      <c r="D3882" s="35" t="s">
        <v>27469</v>
      </c>
      <c r="E3882" s="35" t="s">
        <v>23314</v>
      </c>
      <c r="F3882" s="35" t="s">
        <v>27472</v>
      </c>
      <c r="G3882" s="35" t="s">
        <v>19399</v>
      </c>
      <c r="H3882" s="35" t="s">
        <v>1835</v>
      </c>
      <c r="I3882" s="41">
        <v>92056</v>
      </c>
      <c r="J3882" s="35" t="s">
        <v>23</v>
      </c>
      <c r="K3882" s="35" t="s">
        <v>1835</v>
      </c>
      <c r="L3882" s="41">
        <v>92051</v>
      </c>
      <c r="M3882" s="35">
        <v>2643</v>
      </c>
      <c r="N3882" s="35">
        <v>2592</v>
      </c>
      <c r="O3882" s="35">
        <v>-51</v>
      </c>
      <c r="P3882" s="35" t="s">
        <v>48</v>
      </c>
      <c r="Q3882" s="35" t="s">
        <v>25</v>
      </c>
      <c r="R3882" s="65" t="s">
        <v>31</v>
      </c>
    </row>
    <row r="3883" spans="1:18" x14ac:dyDescent="0.3">
      <c r="A3883" s="37" t="s">
        <v>27476</v>
      </c>
      <c r="B3883" s="32" t="s">
        <v>27475</v>
      </c>
      <c r="C3883" s="37">
        <v>31803005</v>
      </c>
      <c r="D3883" s="33" t="s">
        <v>27473</v>
      </c>
      <c r="E3883" s="33" t="s">
        <v>27474</v>
      </c>
      <c r="F3883" s="33" t="s">
        <v>27477</v>
      </c>
      <c r="G3883" s="33" t="s">
        <v>20806</v>
      </c>
      <c r="H3883" s="33" t="s">
        <v>1835</v>
      </c>
      <c r="I3883" s="38">
        <v>92211</v>
      </c>
      <c r="J3883" s="33" t="s">
        <v>23</v>
      </c>
      <c r="K3883" s="33" t="s">
        <v>1835</v>
      </c>
      <c r="L3883" s="38">
        <v>91750</v>
      </c>
      <c r="M3883" s="33">
        <v>2916</v>
      </c>
      <c r="N3883" s="33">
        <v>2100</v>
      </c>
      <c r="O3883" s="33">
        <v>-816</v>
      </c>
      <c r="P3883" s="33" t="s">
        <v>48</v>
      </c>
      <c r="Q3883" s="33" t="s">
        <v>25</v>
      </c>
      <c r="R3883" s="65" t="s">
        <v>31</v>
      </c>
    </row>
    <row r="3884" spans="1:18" x14ac:dyDescent="0.3">
      <c r="A3884" s="40" t="s">
        <v>27478</v>
      </c>
      <c r="B3884" s="34" t="s">
        <v>27475</v>
      </c>
      <c r="C3884" s="40">
        <v>31803005</v>
      </c>
      <c r="D3884" s="35" t="s">
        <v>27473</v>
      </c>
      <c r="E3884" s="35" t="s">
        <v>27474</v>
      </c>
      <c r="F3884" s="35" t="s">
        <v>27479</v>
      </c>
      <c r="G3884" s="35" t="s">
        <v>22335</v>
      </c>
      <c r="H3884" s="35" t="s">
        <v>1835</v>
      </c>
      <c r="I3884" s="41">
        <v>92374</v>
      </c>
      <c r="J3884" s="35" t="s">
        <v>23</v>
      </c>
      <c r="K3884" s="35" t="s">
        <v>1835</v>
      </c>
      <c r="L3884" s="41">
        <v>91750</v>
      </c>
      <c r="M3884" s="35">
        <v>2916</v>
      </c>
      <c r="N3884" s="35">
        <v>2124</v>
      </c>
      <c r="O3884" s="35">
        <v>-792</v>
      </c>
      <c r="P3884" s="35" t="s">
        <v>48</v>
      </c>
      <c r="Q3884" s="35" t="s">
        <v>25</v>
      </c>
      <c r="R3884" s="65" t="s">
        <v>31</v>
      </c>
    </row>
    <row r="3885" spans="1:18" x14ac:dyDescent="0.3">
      <c r="A3885" s="40" t="s">
        <v>27480</v>
      </c>
      <c r="B3885" s="34" t="s">
        <v>27475</v>
      </c>
      <c r="C3885" s="40">
        <v>31803005</v>
      </c>
      <c r="D3885" s="35" t="s">
        <v>27473</v>
      </c>
      <c r="E3885" s="35" t="s">
        <v>27474</v>
      </c>
      <c r="F3885" s="35" t="s">
        <v>27481</v>
      </c>
      <c r="G3885" s="35" t="s">
        <v>21145</v>
      </c>
      <c r="H3885" s="35" t="s">
        <v>1835</v>
      </c>
      <c r="I3885" s="41">
        <v>92553</v>
      </c>
      <c r="J3885" s="35" t="s">
        <v>23</v>
      </c>
      <c r="K3885" s="35" t="s">
        <v>1835</v>
      </c>
      <c r="L3885" s="41">
        <v>91750</v>
      </c>
      <c r="M3885" s="35">
        <v>2916</v>
      </c>
      <c r="N3885" s="35">
        <v>2100</v>
      </c>
      <c r="O3885" s="35">
        <v>-816</v>
      </c>
      <c r="P3885" s="35" t="s">
        <v>48</v>
      </c>
      <c r="Q3885" s="35" t="s">
        <v>25</v>
      </c>
      <c r="R3885" s="65" t="s">
        <v>31</v>
      </c>
    </row>
    <row r="3886" spans="1:18" x14ac:dyDescent="0.3">
      <c r="A3886" s="40" t="s">
        <v>27482</v>
      </c>
      <c r="B3886" s="34" t="s">
        <v>27475</v>
      </c>
      <c r="C3886" s="40">
        <v>31803005</v>
      </c>
      <c r="D3886" s="35" t="s">
        <v>27473</v>
      </c>
      <c r="E3886" s="35" t="s">
        <v>27474</v>
      </c>
      <c r="F3886" s="35" t="s">
        <v>27483</v>
      </c>
      <c r="G3886" s="35" t="s">
        <v>21145</v>
      </c>
      <c r="H3886" s="35" t="s">
        <v>1835</v>
      </c>
      <c r="I3886" s="41">
        <v>92557</v>
      </c>
      <c r="J3886" s="35" t="s">
        <v>23</v>
      </c>
      <c r="K3886" s="35" t="s">
        <v>1835</v>
      </c>
      <c r="L3886" s="41">
        <v>91750</v>
      </c>
      <c r="M3886" s="35">
        <v>2916</v>
      </c>
      <c r="N3886" s="35">
        <v>2100</v>
      </c>
      <c r="O3886" s="35">
        <v>-816</v>
      </c>
      <c r="P3886" s="35" t="s">
        <v>48</v>
      </c>
      <c r="Q3886" s="35" t="s">
        <v>25</v>
      </c>
      <c r="R3886" s="65" t="s">
        <v>31</v>
      </c>
    </row>
    <row r="3887" spans="1:18" x14ac:dyDescent="0.3">
      <c r="A3887" s="37" t="s">
        <v>27505</v>
      </c>
      <c r="B3887" s="32" t="s">
        <v>27504</v>
      </c>
      <c r="C3887" s="37">
        <v>31803105</v>
      </c>
      <c r="D3887" s="33" t="s">
        <v>27492</v>
      </c>
      <c r="E3887" s="33" t="s">
        <v>27493</v>
      </c>
      <c r="F3887" s="33" t="s">
        <v>27506</v>
      </c>
      <c r="G3887" s="33" t="s">
        <v>22332</v>
      </c>
      <c r="H3887" s="33" t="s">
        <v>1835</v>
      </c>
      <c r="I3887" s="38">
        <v>92335</v>
      </c>
      <c r="J3887" s="33" t="s">
        <v>23</v>
      </c>
      <c r="K3887" s="33" t="s">
        <v>1835</v>
      </c>
      <c r="L3887" s="38">
        <v>91750</v>
      </c>
      <c r="M3887" s="33">
        <v>2916</v>
      </c>
      <c r="N3887" s="33">
        <v>2124</v>
      </c>
      <c r="O3887" s="33">
        <v>-792</v>
      </c>
      <c r="P3887" s="33" t="s">
        <v>48</v>
      </c>
      <c r="Q3887" s="33" t="s">
        <v>25</v>
      </c>
      <c r="R3887" s="65" t="s">
        <v>31</v>
      </c>
    </row>
    <row r="3888" spans="1:18" x14ac:dyDescent="0.3">
      <c r="A3888" s="37" t="s">
        <v>27508</v>
      </c>
      <c r="B3888" s="32" t="s">
        <v>27507</v>
      </c>
      <c r="C3888" s="37">
        <v>31803105</v>
      </c>
      <c r="D3888" s="33" t="s">
        <v>27492</v>
      </c>
      <c r="E3888" s="33" t="s">
        <v>27493</v>
      </c>
      <c r="F3888" s="33" t="s">
        <v>27479</v>
      </c>
      <c r="G3888" s="33" t="s">
        <v>22335</v>
      </c>
      <c r="H3888" s="33" t="s">
        <v>1835</v>
      </c>
      <c r="I3888" s="38">
        <v>92374</v>
      </c>
      <c r="J3888" s="33" t="s">
        <v>23</v>
      </c>
      <c r="K3888" s="33" t="s">
        <v>1835</v>
      </c>
      <c r="L3888" s="38">
        <v>91750</v>
      </c>
      <c r="M3888" s="33">
        <v>2916</v>
      </c>
      <c r="N3888" s="33">
        <v>2124</v>
      </c>
      <c r="O3888" s="33">
        <v>-792</v>
      </c>
      <c r="P3888" s="33" t="s">
        <v>48</v>
      </c>
      <c r="Q3888" s="33" t="s">
        <v>25</v>
      </c>
      <c r="R3888" s="65" t="s">
        <v>31</v>
      </c>
    </row>
    <row r="3889" spans="1:18" x14ac:dyDescent="0.3">
      <c r="A3889" s="40" t="s">
        <v>27510</v>
      </c>
      <c r="B3889" s="34" t="s">
        <v>27509</v>
      </c>
      <c r="C3889" s="40">
        <v>31803105</v>
      </c>
      <c r="D3889" s="35" t="s">
        <v>27492</v>
      </c>
      <c r="E3889" s="35" t="s">
        <v>27493</v>
      </c>
      <c r="F3889" s="35" t="s">
        <v>27511</v>
      </c>
      <c r="G3889" s="35" t="s">
        <v>19416</v>
      </c>
      <c r="H3889" s="35" t="s">
        <v>1835</v>
      </c>
      <c r="I3889" s="41">
        <v>92410</v>
      </c>
      <c r="J3889" s="35" t="s">
        <v>23</v>
      </c>
      <c r="K3889" s="35" t="s">
        <v>1835</v>
      </c>
      <c r="L3889" s="41">
        <v>91750</v>
      </c>
      <c r="M3889" s="35">
        <v>2916</v>
      </c>
      <c r="N3889" s="35">
        <v>2124</v>
      </c>
      <c r="O3889" s="35">
        <v>-792</v>
      </c>
      <c r="P3889" s="35" t="s">
        <v>48</v>
      </c>
      <c r="Q3889" s="35" t="s">
        <v>25</v>
      </c>
      <c r="R3889" s="65" t="s">
        <v>31</v>
      </c>
    </row>
    <row r="3890" spans="1:18" x14ac:dyDescent="0.3">
      <c r="A3890" s="37" t="s">
        <v>27528</v>
      </c>
      <c r="B3890" s="32" t="s">
        <v>27527</v>
      </c>
      <c r="C3890" s="37">
        <v>31803130</v>
      </c>
      <c r="D3890" s="33" t="s">
        <v>27512</v>
      </c>
      <c r="E3890" s="33" t="s">
        <v>27513</v>
      </c>
      <c r="F3890" s="33" t="s">
        <v>27529</v>
      </c>
      <c r="G3890" s="33" t="s">
        <v>27530</v>
      </c>
      <c r="H3890" s="33" t="s">
        <v>116</v>
      </c>
      <c r="I3890" s="38">
        <v>10017</v>
      </c>
      <c r="J3890" s="33" t="s">
        <v>23</v>
      </c>
      <c r="K3890" s="33" t="s">
        <v>116</v>
      </c>
      <c r="L3890" s="38">
        <v>7666</v>
      </c>
      <c r="M3890" s="33">
        <v>2541</v>
      </c>
      <c r="N3890" s="33">
        <v>3366</v>
      </c>
      <c r="O3890" s="33">
        <v>825</v>
      </c>
      <c r="P3890" s="33" t="s">
        <v>24</v>
      </c>
      <c r="Q3890" s="33" t="s">
        <v>25</v>
      </c>
      <c r="R3890" s="65" t="s">
        <v>15</v>
      </c>
    </row>
    <row r="3891" spans="1:18" x14ac:dyDescent="0.3">
      <c r="A3891" s="40" t="s">
        <v>27541</v>
      </c>
      <c r="B3891" s="34" t="s">
        <v>27540</v>
      </c>
      <c r="C3891" s="40">
        <v>31803130</v>
      </c>
      <c r="D3891" s="35" t="s">
        <v>27512</v>
      </c>
      <c r="E3891" s="35" t="s">
        <v>27513</v>
      </c>
      <c r="F3891" s="35" t="s">
        <v>27542</v>
      </c>
      <c r="G3891" s="35" t="s">
        <v>267</v>
      </c>
      <c r="H3891" s="35" t="s">
        <v>268</v>
      </c>
      <c r="I3891" s="41">
        <v>10017</v>
      </c>
      <c r="J3891" s="35" t="s">
        <v>23</v>
      </c>
      <c r="K3891" s="35" t="s">
        <v>116</v>
      </c>
      <c r="L3891" s="41">
        <v>7666</v>
      </c>
      <c r="M3891" s="35">
        <v>2541</v>
      </c>
      <c r="N3891" s="35">
        <v>3366</v>
      </c>
      <c r="O3891" s="35">
        <v>825</v>
      </c>
      <c r="P3891" s="35" t="s">
        <v>24</v>
      </c>
      <c r="Q3891" s="35" t="s">
        <v>25</v>
      </c>
      <c r="R3891" s="65" t="s">
        <v>15</v>
      </c>
    </row>
    <row r="3892" spans="1:18" x14ac:dyDescent="0.3">
      <c r="A3892" s="37" t="s">
        <v>27532</v>
      </c>
      <c r="B3892" s="32" t="s">
        <v>27531</v>
      </c>
      <c r="C3892" s="37">
        <v>31803130</v>
      </c>
      <c r="D3892" s="33" t="s">
        <v>27512</v>
      </c>
      <c r="E3892" s="33" t="s">
        <v>27513</v>
      </c>
      <c r="F3892" s="33" t="s">
        <v>27533</v>
      </c>
      <c r="G3892" s="33" t="s">
        <v>27534</v>
      </c>
      <c r="H3892" s="33" t="s">
        <v>116</v>
      </c>
      <c r="I3892" s="38">
        <v>7724</v>
      </c>
      <c r="J3892" s="33" t="s">
        <v>23</v>
      </c>
      <c r="K3892" s="33" t="s">
        <v>116</v>
      </c>
      <c r="L3892" s="38">
        <v>7666</v>
      </c>
      <c r="M3892" s="33">
        <v>2541</v>
      </c>
      <c r="N3892" s="33">
        <v>2736</v>
      </c>
      <c r="O3892" s="33">
        <v>195</v>
      </c>
      <c r="P3892" s="33" t="s">
        <v>24</v>
      </c>
      <c r="Q3892" s="33" t="s">
        <v>25</v>
      </c>
      <c r="R3892" s="65" t="s">
        <v>15</v>
      </c>
    </row>
    <row r="3893" spans="1:18" x14ac:dyDescent="0.3">
      <c r="A3893" s="40" t="s">
        <v>27536</v>
      </c>
      <c r="B3893" s="34" t="s">
        <v>27535</v>
      </c>
      <c r="C3893" s="40">
        <v>31803130</v>
      </c>
      <c r="D3893" s="35" t="s">
        <v>27512</v>
      </c>
      <c r="E3893" s="35" t="s">
        <v>27513</v>
      </c>
      <c r="F3893" s="35" t="s">
        <v>27537</v>
      </c>
      <c r="G3893" s="35" t="s">
        <v>9749</v>
      </c>
      <c r="H3893" s="35" t="s">
        <v>116</v>
      </c>
      <c r="I3893" s="41">
        <v>7728</v>
      </c>
      <c r="J3893" s="35" t="s">
        <v>23</v>
      </c>
      <c r="K3893" s="35" t="s">
        <v>116</v>
      </c>
      <c r="L3893" s="41">
        <v>7666</v>
      </c>
      <c r="M3893" s="35">
        <v>2541</v>
      </c>
      <c r="N3893" s="35">
        <v>2736</v>
      </c>
      <c r="O3893" s="35">
        <v>195</v>
      </c>
      <c r="P3893" s="35" t="s">
        <v>24</v>
      </c>
      <c r="Q3893" s="35" t="s">
        <v>25</v>
      </c>
      <c r="R3893" s="65" t="s">
        <v>15</v>
      </c>
    </row>
    <row r="3894" spans="1:18" x14ac:dyDescent="0.3">
      <c r="A3894" s="37" t="s">
        <v>27539</v>
      </c>
      <c r="B3894" s="32" t="s">
        <v>27538</v>
      </c>
      <c r="C3894" s="37">
        <v>31803130</v>
      </c>
      <c r="D3894" s="33" t="s">
        <v>27512</v>
      </c>
      <c r="E3894" s="33" t="s">
        <v>27513</v>
      </c>
      <c r="F3894" s="33" t="s">
        <v>3736</v>
      </c>
      <c r="G3894" s="33" t="s">
        <v>3737</v>
      </c>
      <c r="H3894" s="33" t="s">
        <v>116</v>
      </c>
      <c r="I3894" s="38">
        <v>7738</v>
      </c>
      <c r="J3894" s="33" t="s">
        <v>23</v>
      </c>
      <c r="K3894" s="33" t="s">
        <v>116</v>
      </c>
      <c r="L3894" s="38">
        <v>7666</v>
      </c>
      <c r="M3894" s="33">
        <v>2541</v>
      </c>
      <c r="N3894" s="33">
        <v>2736</v>
      </c>
      <c r="O3894" s="33">
        <v>195</v>
      </c>
      <c r="P3894" s="33" t="s">
        <v>24</v>
      </c>
      <c r="Q3894" s="33" t="s">
        <v>25</v>
      </c>
      <c r="R3894" s="65" t="s">
        <v>15</v>
      </c>
    </row>
    <row r="3895" spans="1:18" x14ac:dyDescent="0.3">
      <c r="A3895" s="40" t="s">
        <v>27515</v>
      </c>
      <c r="B3895" s="34" t="s">
        <v>27514</v>
      </c>
      <c r="C3895" s="40">
        <v>31803130</v>
      </c>
      <c r="D3895" s="35" t="s">
        <v>27512</v>
      </c>
      <c r="E3895" s="54" t="s">
        <v>27513</v>
      </c>
      <c r="F3895" s="35" t="s">
        <v>27516</v>
      </c>
      <c r="G3895" s="35" t="s">
        <v>5160</v>
      </c>
      <c r="H3895" s="35" t="s">
        <v>116</v>
      </c>
      <c r="I3895" s="41">
        <v>7731</v>
      </c>
      <c r="J3895" s="35" t="s">
        <v>23</v>
      </c>
      <c r="K3895" s="35" t="s">
        <v>116</v>
      </c>
      <c r="L3895" s="41">
        <v>7666</v>
      </c>
      <c r="M3895" s="35">
        <v>2541</v>
      </c>
      <c r="N3895" s="35">
        <v>2736</v>
      </c>
      <c r="O3895" s="35">
        <v>195</v>
      </c>
      <c r="P3895" s="35" t="s">
        <v>24</v>
      </c>
      <c r="Q3895" s="35" t="s">
        <v>25</v>
      </c>
      <c r="R3895" s="65" t="s">
        <v>15</v>
      </c>
    </row>
    <row r="3896" spans="1:18" x14ac:dyDescent="0.3">
      <c r="A3896" s="37" t="s">
        <v>27518</v>
      </c>
      <c r="B3896" s="32" t="s">
        <v>27517</v>
      </c>
      <c r="C3896" s="37">
        <v>31803130</v>
      </c>
      <c r="D3896" s="33" t="s">
        <v>27512</v>
      </c>
      <c r="E3896" s="50" t="s">
        <v>27513</v>
      </c>
      <c r="F3896" s="33" t="s">
        <v>27519</v>
      </c>
      <c r="G3896" s="33" t="s">
        <v>5160</v>
      </c>
      <c r="H3896" s="33" t="s">
        <v>116</v>
      </c>
      <c r="I3896" s="38">
        <v>7731</v>
      </c>
      <c r="J3896" s="33" t="s">
        <v>23</v>
      </c>
      <c r="K3896" s="33" t="s">
        <v>116</v>
      </c>
      <c r="L3896" s="38">
        <v>7666</v>
      </c>
      <c r="M3896" s="33">
        <v>2541</v>
      </c>
      <c r="N3896" s="33">
        <v>2736</v>
      </c>
      <c r="O3896" s="33">
        <v>195</v>
      </c>
      <c r="P3896" s="33" t="s">
        <v>24</v>
      </c>
      <c r="Q3896" s="33" t="s">
        <v>25</v>
      </c>
      <c r="R3896" s="65" t="s">
        <v>15</v>
      </c>
    </row>
    <row r="3897" spans="1:18" x14ac:dyDescent="0.3">
      <c r="A3897" s="40" t="s">
        <v>27521</v>
      </c>
      <c r="B3897" s="34" t="s">
        <v>27520</v>
      </c>
      <c r="C3897" s="40">
        <v>31803130</v>
      </c>
      <c r="D3897" s="35" t="s">
        <v>27512</v>
      </c>
      <c r="E3897" s="54" t="s">
        <v>27513</v>
      </c>
      <c r="F3897" s="35" t="s">
        <v>27522</v>
      </c>
      <c r="G3897" s="35" t="s">
        <v>27523</v>
      </c>
      <c r="H3897" s="35" t="s">
        <v>116</v>
      </c>
      <c r="I3897" s="41">
        <v>7726</v>
      </c>
      <c r="J3897" s="35" t="s">
        <v>23</v>
      </c>
      <c r="K3897" s="35" t="s">
        <v>116</v>
      </c>
      <c r="L3897" s="41">
        <v>7666</v>
      </c>
      <c r="M3897" s="35">
        <v>2541</v>
      </c>
      <c r="N3897" s="35">
        <v>2736</v>
      </c>
      <c r="O3897" s="35">
        <v>195</v>
      </c>
      <c r="P3897" s="35" t="s">
        <v>24</v>
      </c>
      <c r="Q3897" s="35" t="s">
        <v>25</v>
      </c>
      <c r="R3897" s="65" t="s">
        <v>15</v>
      </c>
    </row>
    <row r="3898" spans="1:18" x14ac:dyDescent="0.3">
      <c r="A3898" s="37" t="s">
        <v>27525</v>
      </c>
      <c r="B3898" s="32" t="s">
        <v>27524</v>
      </c>
      <c r="C3898" s="37">
        <v>31803130</v>
      </c>
      <c r="D3898" s="33" t="s">
        <v>27512</v>
      </c>
      <c r="E3898" s="50" t="s">
        <v>27513</v>
      </c>
      <c r="F3898" s="33" t="s">
        <v>27526</v>
      </c>
      <c r="G3898" s="33" t="s">
        <v>9749</v>
      </c>
      <c r="H3898" s="33" t="s">
        <v>116</v>
      </c>
      <c r="I3898" s="38">
        <v>7728</v>
      </c>
      <c r="J3898" s="33" t="s">
        <v>23</v>
      </c>
      <c r="K3898" s="33" t="s">
        <v>116</v>
      </c>
      <c r="L3898" s="38">
        <v>7666</v>
      </c>
      <c r="M3898" s="33">
        <v>2541</v>
      </c>
      <c r="N3898" s="33">
        <v>2736</v>
      </c>
      <c r="O3898" s="33">
        <v>195</v>
      </c>
      <c r="P3898" s="33" t="s">
        <v>24</v>
      </c>
      <c r="Q3898" s="33" t="s">
        <v>25</v>
      </c>
      <c r="R3898" s="65" t="s">
        <v>15</v>
      </c>
    </row>
    <row r="3899" spans="1:18" x14ac:dyDescent="0.3">
      <c r="A3899" s="61" t="s">
        <v>33487</v>
      </c>
      <c r="B3899" s="60" t="s">
        <v>27517</v>
      </c>
      <c r="C3899" s="61" t="s">
        <v>27512</v>
      </c>
      <c r="D3899" s="33" t="s">
        <v>27512</v>
      </c>
      <c r="E3899" s="50" t="s">
        <v>27513</v>
      </c>
      <c r="F3899" s="62" t="s">
        <v>27519</v>
      </c>
      <c r="G3899" s="62" t="s">
        <v>5160</v>
      </c>
      <c r="H3899" s="62" t="s">
        <v>116</v>
      </c>
      <c r="I3899" s="63">
        <v>7731</v>
      </c>
      <c r="J3899" s="62" t="s">
        <v>23</v>
      </c>
      <c r="K3899" s="33" t="s">
        <v>116</v>
      </c>
      <c r="L3899" s="38">
        <v>7666</v>
      </c>
      <c r="M3899" s="33">
        <v>2541</v>
      </c>
      <c r="N3899" s="33">
        <v>2736</v>
      </c>
      <c r="O3899" s="33">
        <v>195</v>
      </c>
      <c r="P3899" s="33" t="s">
        <v>24</v>
      </c>
      <c r="Q3899" s="33" t="s">
        <v>25</v>
      </c>
      <c r="R3899" s="65" t="s">
        <v>15</v>
      </c>
    </row>
    <row r="3900" spans="1:18" x14ac:dyDescent="0.3">
      <c r="A3900" s="61" t="s">
        <v>33860</v>
      </c>
      <c r="B3900" s="60" t="s">
        <v>33859</v>
      </c>
      <c r="C3900" s="61" t="s">
        <v>27512</v>
      </c>
      <c r="D3900" s="33" t="s">
        <v>27512</v>
      </c>
      <c r="E3900" s="50" t="s">
        <v>27513</v>
      </c>
      <c r="F3900" s="62" t="s">
        <v>33861</v>
      </c>
      <c r="G3900" s="62" t="s">
        <v>267</v>
      </c>
      <c r="H3900" s="62" t="s">
        <v>268</v>
      </c>
      <c r="I3900" s="63">
        <v>10017</v>
      </c>
      <c r="J3900" s="62" t="s">
        <v>23</v>
      </c>
      <c r="K3900" s="33" t="s">
        <v>116</v>
      </c>
      <c r="L3900" s="38">
        <v>7666</v>
      </c>
      <c r="M3900" s="33">
        <v>2541</v>
      </c>
      <c r="N3900" s="33">
        <v>3366</v>
      </c>
      <c r="O3900" s="33">
        <v>825</v>
      </c>
      <c r="P3900" s="33" t="s">
        <v>24</v>
      </c>
      <c r="Q3900" s="33" t="s">
        <v>25</v>
      </c>
      <c r="R3900" s="65" t="s">
        <v>15</v>
      </c>
    </row>
    <row r="3901" spans="1:18" x14ac:dyDescent="0.3">
      <c r="A3901" s="57" t="s">
        <v>33863</v>
      </c>
      <c r="B3901" s="56" t="s">
        <v>33862</v>
      </c>
      <c r="C3901" s="57" t="s">
        <v>27512</v>
      </c>
      <c r="D3901" s="35" t="s">
        <v>27512</v>
      </c>
      <c r="E3901" s="54" t="s">
        <v>27513</v>
      </c>
      <c r="F3901" s="58" t="s">
        <v>33864</v>
      </c>
      <c r="G3901" s="58" t="s">
        <v>267</v>
      </c>
      <c r="H3901" s="58" t="s">
        <v>268</v>
      </c>
      <c r="I3901" s="59">
        <v>10036</v>
      </c>
      <c r="J3901" s="58" t="s">
        <v>23</v>
      </c>
      <c r="K3901" s="35" t="s">
        <v>116</v>
      </c>
      <c r="L3901" s="41">
        <v>7666</v>
      </c>
      <c r="M3901" s="35">
        <v>2541</v>
      </c>
      <c r="N3901" s="35">
        <v>3366</v>
      </c>
      <c r="O3901" s="35">
        <v>825</v>
      </c>
      <c r="P3901" s="35" t="s">
        <v>24</v>
      </c>
      <c r="Q3901" s="35" t="s">
        <v>25</v>
      </c>
      <c r="R3901" s="65" t="s">
        <v>15</v>
      </c>
    </row>
    <row r="3902" spans="1:18" x14ac:dyDescent="0.3">
      <c r="A3902" s="57" t="s">
        <v>33917</v>
      </c>
      <c r="B3902" s="56" t="s">
        <v>33916</v>
      </c>
      <c r="C3902" s="57" t="s">
        <v>27512</v>
      </c>
      <c r="D3902" s="35" t="s">
        <v>27512</v>
      </c>
      <c r="E3902" s="54" t="s">
        <v>27513</v>
      </c>
      <c r="F3902" s="58" t="s">
        <v>33918</v>
      </c>
      <c r="G3902" s="58" t="s">
        <v>33919</v>
      </c>
      <c r="H3902" s="58" t="s">
        <v>116</v>
      </c>
      <c r="I3902" s="59">
        <v>7733</v>
      </c>
      <c r="J3902" s="58" t="s">
        <v>23</v>
      </c>
      <c r="K3902" s="35" t="s">
        <v>116</v>
      </c>
      <c r="L3902" s="41">
        <v>7666</v>
      </c>
      <c r="M3902" s="35">
        <v>2541</v>
      </c>
      <c r="N3902" s="35">
        <v>2736</v>
      </c>
      <c r="O3902" s="35">
        <v>195</v>
      </c>
      <c r="P3902" s="35" t="s">
        <v>24</v>
      </c>
      <c r="Q3902" s="35" t="s">
        <v>25</v>
      </c>
      <c r="R3902" s="65" t="s">
        <v>15</v>
      </c>
    </row>
    <row r="3903" spans="1:18" x14ac:dyDescent="0.3">
      <c r="A3903" s="61" t="s">
        <v>33961</v>
      </c>
      <c r="B3903" s="60" t="s">
        <v>33960</v>
      </c>
      <c r="C3903" s="61" t="s">
        <v>27512</v>
      </c>
      <c r="D3903" s="33" t="s">
        <v>27512</v>
      </c>
      <c r="E3903" s="50" t="s">
        <v>27513</v>
      </c>
      <c r="F3903" s="62" t="s">
        <v>33962</v>
      </c>
      <c r="G3903" s="62" t="s">
        <v>27523</v>
      </c>
      <c r="H3903" s="62" t="s">
        <v>116</v>
      </c>
      <c r="I3903" s="63">
        <v>7726</v>
      </c>
      <c r="J3903" s="62" t="s">
        <v>23</v>
      </c>
      <c r="K3903" s="33" t="s">
        <v>116</v>
      </c>
      <c r="L3903" s="38">
        <v>7666</v>
      </c>
      <c r="M3903" s="33">
        <v>2541</v>
      </c>
      <c r="N3903" s="33">
        <v>2736</v>
      </c>
      <c r="O3903" s="33">
        <v>195</v>
      </c>
      <c r="P3903" s="33" t="s">
        <v>24</v>
      </c>
      <c r="Q3903" s="33" t="s">
        <v>25</v>
      </c>
      <c r="R3903" s="65" t="s">
        <v>15</v>
      </c>
    </row>
    <row r="3904" spans="1:18" x14ac:dyDescent="0.3">
      <c r="A3904" s="61" t="s">
        <v>34006</v>
      </c>
      <c r="B3904" s="60" t="s">
        <v>34005</v>
      </c>
      <c r="C3904" s="61" t="s">
        <v>27512</v>
      </c>
      <c r="D3904" s="33" t="s">
        <v>27512</v>
      </c>
      <c r="E3904" s="50" t="s">
        <v>27513</v>
      </c>
      <c r="F3904" s="62" t="s">
        <v>34007</v>
      </c>
      <c r="G3904" s="62" t="s">
        <v>34008</v>
      </c>
      <c r="H3904" s="62" t="s">
        <v>116</v>
      </c>
      <c r="I3904" s="63">
        <v>8750</v>
      </c>
      <c r="J3904" s="62" t="s">
        <v>23</v>
      </c>
      <c r="K3904" s="33" t="s">
        <v>116</v>
      </c>
      <c r="L3904" s="38">
        <v>7666</v>
      </c>
      <c r="M3904" s="33">
        <v>2541</v>
      </c>
      <c r="N3904" s="33">
        <v>2736</v>
      </c>
      <c r="O3904" s="33">
        <v>195</v>
      </c>
      <c r="P3904" s="33" t="s">
        <v>24</v>
      </c>
      <c r="Q3904" s="33" t="s">
        <v>25</v>
      </c>
      <c r="R3904" s="65" t="s">
        <v>15</v>
      </c>
    </row>
    <row r="3905" spans="1:18" x14ac:dyDescent="0.3">
      <c r="A3905" s="57" t="s">
        <v>34023</v>
      </c>
      <c r="B3905" s="56" t="s">
        <v>34022</v>
      </c>
      <c r="C3905" s="57" t="s">
        <v>27512</v>
      </c>
      <c r="D3905" s="35" t="s">
        <v>27512</v>
      </c>
      <c r="E3905" s="54" t="s">
        <v>27513</v>
      </c>
      <c r="F3905" s="58" t="s">
        <v>34024</v>
      </c>
      <c r="G3905" s="58" t="s">
        <v>34025</v>
      </c>
      <c r="H3905" s="58" t="s">
        <v>268</v>
      </c>
      <c r="I3905" s="59">
        <v>11430</v>
      </c>
      <c r="J3905" s="58" t="s">
        <v>23</v>
      </c>
      <c r="K3905" s="35" t="s">
        <v>116</v>
      </c>
      <c r="L3905" s="41">
        <v>7666</v>
      </c>
      <c r="M3905" s="35">
        <v>2541</v>
      </c>
      <c r="N3905" s="35">
        <v>3366</v>
      </c>
      <c r="O3905" s="35">
        <v>825</v>
      </c>
      <c r="P3905" s="35" t="s">
        <v>24</v>
      </c>
      <c r="Q3905" s="35" t="s">
        <v>25</v>
      </c>
      <c r="R3905" s="65" t="s">
        <v>15</v>
      </c>
    </row>
    <row r="3906" spans="1:18" x14ac:dyDescent="0.3">
      <c r="A3906" s="61" t="s">
        <v>34111</v>
      </c>
      <c r="B3906" s="60" t="s">
        <v>34110</v>
      </c>
      <c r="C3906" s="61" t="s">
        <v>27512</v>
      </c>
      <c r="D3906" s="33" t="s">
        <v>27512</v>
      </c>
      <c r="E3906" s="50" t="s">
        <v>27513</v>
      </c>
      <c r="F3906" s="62" t="s">
        <v>34112</v>
      </c>
      <c r="G3906" s="62" t="s">
        <v>5160</v>
      </c>
      <c r="H3906" s="62" t="s">
        <v>116</v>
      </c>
      <c r="I3906" s="63">
        <v>7731</v>
      </c>
      <c r="J3906" s="62" t="s">
        <v>23</v>
      </c>
      <c r="K3906" s="33" t="s">
        <v>116</v>
      </c>
      <c r="L3906" s="38">
        <v>7666</v>
      </c>
      <c r="M3906" s="33">
        <v>2541</v>
      </c>
      <c r="N3906" s="33">
        <v>2736</v>
      </c>
      <c r="O3906" s="33">
        <v>195</v>
      </c>
      <c r="P3906" s="33" t="s">
        <v>24</v>
      </c>
      <c r="Q3906" s="33" t="s">
        <v>25</v>
      </c>
      <c r="R3906" s="65" t="s">
        <v>15</v>
      </c>
    </row>
    <row r="3907" spans="1:18" x14ac:dyDescent="0.3">
      <c r="A3907" s="57" t="s">
        <v>34124</v>
      </c>
      <c r="B3907" s="56" t="s">
        <v>34123</v>
      </c>
      <c r="C3907" s="57" t="s">
        <v>27512</v>
      </c>
      <c r="D3907" s="35" t="s">
        <v>27512</v>
      </c>
      <c r="E3907" s="54" t="s">
        <v>27513</v>
      </c>
      <c r="F3907" s="58" t="s">
        <v>34125</v>
      </c>
      <c r="G3907" s="58" t="s">
        <v>34126</v>
      </c>
      <c r="H3907" s="58" t="s">
        <v>116</v>
      </c>
      <c r="I3907" s="59">
        <v>7753</v>
      </c>
      <c r="J3907" s="58" t="s">
        <v>23</v>
      </c>
      <c r="K3907" s="35" t="s">
        <v>116</v>
      </c>
      <c r="L3907" s="41">
        <v>7666</v>
      </c>
      <c r="M3907" s="35">
        <v>2541</v>
      </c>
      <c r="N3907" s="35">
        <v>2736</v>
      </c>
      <c r="O3907" s="35">
        <v>195</v>
      </c>
      <c r="P3907" s="35" t="s">
        <v>24</v>
      </c>
      <c r="Q3907" s="35" t="s">
        <v>25</v>
      </c>
      <c r="R3907" s="65" t="s">
        <v>15</v>
      </c>
    </row>
    <row r="3908" spans="1:18" x14ac:dyDescent="0.3">
      <c r="A3908" s="37" t="s">
        <v>27610</v>
      </c>
      <c r="B3908" s="32" t="s">
        <v>27609</v>
      </c>
      <c r="C3908" s="37">
        <v>31803130</v>
      </c>
      <c r="D3908" s="33" t="s">
        <v>27512</v>
      </c>
      <c r="E3908" s="33" t="s">
        <v>27513</v>
      </c>
      <c r="F3908" s="33" t="s">
        <v>27611</v>
      </c>
      <c r="G3908" s="33" t="s">
        <v>3987</v>
      </c>
      <c r="H3908" s="33" t="s">
        <v>116</v>
      </c>
      <c r="I3908" s="38">
        <v>8330</v>
      </c>
      <c r="J3908" s="33" t="s">
        <v>23</v>
      </c>
      <c r="K3908" s="33" t="s">
        <v>116</v>
      </c>
      <c r="L3908" s="38">
        <v>7666</v>
      </c>
      <c r="M3908" s="33">
        <v>2541</v>
      </c>
      <c r="N3908" s="33">
        <v>1602</v>
      </c>
      <c r="O3908" s="33">
        <v>-939</v>
      </c>
      <c r="P3908" s="33" t="s">
        <v>48</v>
      </c>
      <c r="Q3908" s="33" t="s">
        <v>25</v>
      </c>
      <c r="R3908" s="65" t="s">
        <v>31</v>
      </c>
    </row>
    <row r="3909" spans="1:18" x14ac:dyDescent="0.3">
      <c r="A3909" s="40" t="s">
        <v>27613</v>
      </c>
      <c r="B3909" s="34" t="s">
        <v>27612</v>
      </c>
      <c r="C3909" s="40">
        <v>31803130</v>
      </c>
      <c r="D3909" s="35" t="s">
        <v>27512</v>
      </c>
      <c r="E3909" s="35" t="s">
        <v>27513</v>
      </c>
      <c r="F3909" s="35" t="s">
        <v>27614</v>
      </c>
      <c r="G3909" s="35" t="s">
        <v>10552</v>
      </c>
      <c r="H3909" s="35" t="s">
        <v>116</v>
      </c>
      <c r="I3909" s="41">
        <v>8234</v>
      </c>
      <c r="J3909" s="35" t="s">
        <v>23</v>
      </c>
      <c r="K3909" s="35" t="s">
        <v>116</v>
      </c>
      <c r="L3909" s="41">
        <v>7666</v>
      </c>
      <c r="M3909" s="35">
        <v>2541</v>
      </c>
      <c r="N3909" s="35">
        <v>1602</v>
      </c>
      <c r="O3909" s="35">
        <v>-939</v>
      </c>
      <c r="P3909" s="35" t="s">
        <v>48</v>
      </c>
      <c r="Q3909" s="35" t="s">
        <v>25</v>
      </c>
      <c r="R3909" s="65" t="s">
        <v>31</v>
      </c>
    </row>
    <row r="3910" spans="1:18" x14ac:dyDescent="0.3">
      <c r="A3910" s="37" t="s">
        <v>27620</v>
      </c>
      <c r="B3910" s="32" t="s">
        <v>27619</v>
      </c>
      <c r="C3910" s="37">
        <v>31803130</v>
      </c>
      <c r="D3910" s="33" t="s">
        <v>27512</v>
      </c>
      <c r="E3910" s="33" t="s">
        <v>27513</v>
      </c>
      <c r="F3910" s="33" t="s">
        <v>27621</v>
      </c>
      <c r="G3910" s="33" t="s">
        <v>27622</v>
      </c>
      <c r="H3910" s="33" t="s">
        <v>116</v>
      </c>
      <c r="I3910" s="38">
        <v>8106</v>
      </c>
      <c r="J3910" s="33" t="s">
        <v>23</v>
      </c>
      <c r="K3910" s="33" t="s">
        <v>116</v>
      </c>
      <c r="L3910" s="38">
        <v>7666</v>
      </c>
      <c r="M3910" s="33">
        <v>2541</v>
      </c>
      <c r="N3910" s="33">
        <v>2142</v>
      </c>
      <c r="O3910" s="33">
        <v>-399</v>
      </c>
      <c r="P3910" s="33" t="s">
        <v>48</v>
      </c>
      <c r="Q3910" s="33" t="s">
        <v>25</v>
      </c>
      <c r="R3910" s="65" t="s">
        <v>31</v>
      </c>
    </row>
    <row r="3911" spans="1:18" x14ac:dyDescent="0.3">
      <c r="A3911" s="40" t="s">
        <v>27638</v>
      </c>
      <c r="B3911" s="34" t="s">
        <v>27637</v>
      </c>
      <c r="C3911" s="40">
        <v>31803130</v>
      </c>
      <c r="D3911" s="35" t="s">
        <v>27512</v>
      </c>
      <c r="E3911" s="35" t="s">
        <v>27513</v>
      </c>
      <c r="F3911" s="35" t="s">
        <v>27639</v>
      </c>
      <c r="G3911" s="35" t="s">
        <v>27640</v>
      </c>
      <c r="H3911" s="35" t="s">
        <v>116</v>
      </c>
      <c r="I3911" s="41">
        <v>8505</v>
      </c>
      <c r="J3911" s="35" t="s">
        <v>23</v>
      </c>
      <c r="K3911" s="35" t="s">
        <v>116</v>
      </c>
      <c r="L3911" s="41">
        <v>7666</v>
      </c>
      <c r="M3911" s="35">
        <v>2541</v>
      </c>
      <c r="N3911" s="35">
        <v>1854</v>
      </c>
      <c r="O3911" s="35">
        <v>-687</v>
      </c>
      <c r="P3911" s="35" t="s">
        <v>48</v>
      </c>
      <c r="Q3911" s="35" t="s">
        <v>25</v>
      </c>
      <c r="R3911" s="65" t="s">
        <v>31</v>
      </c>
    </row>
    <row r="3912" spans="1:18" x14ac:dyDescent="0.3">
      <c r="A3912" s="37" t="s">
        <v>27642</v>
      </c>
      <c r="B3912" s="32" t="s">
        <v>27641</v>
      </c>
      <c r="C3912" s="37">
        <v>31803130</v>
      </c>
      <c r="D3912" s="33" t="s">
        <v>27512</v>
      </c>
      <c r="E3912" s="33" t="s">
        <v>27513</v>
      </c>
      <c r="F3912" s="33" t="s">
        <v>27643</v>
      </c>
      <c r="G3912" s="33" t="s">
        <v>4897</v>
      </c>
      <c r="H3912" s="33" t="s">
        <v>116</v>
      </c>
      <c r="I3912" s="38">
        <v>8016</v>
      </c>
      <c r="J3912" s="33" t="s">
        <v>23</v>
      </c>
      <c r="K3912" s="33" t="s">
        <v>116</v>
      </c>
      <c r="L3912" s="38">
        <v>7666</v>
      </c>
      <c r="M3912" s="33">
        <v>2541</v>
      </c>
      <c r="N3912" s="33">
        <v>1854</v>
      </c>
      <c r="O3912" s="33">
        <v>-687</v>
      </c>
      <c r="P3912" s="33" t="s">
        <v>48</v>
      </c>
      <c r="Q3912" s="33" t="s">
        <v>25</v>
      </c>
      <c r="R3912" s="65" t="s">
        <v>31</v>
      </c>
    </row>
    <row r="3913" spans="1:18" x14ac:dyDescent="0.3">
      <c r="A3913" s="40" t="s">
        <v>27645</v>
      </c>
      <c r="B3913" s="34" t="s">
        <v>27644</v>
      </c>
      <c r="C3913" s="40">
        <v>31803130</v>
      </c>
      <c r="D3913" s="35" t="s">
        <v>27512</v>
      </c>
      <c r="E3913" s="35" t="s">
        <v>27513</v>
      </c>
      <c r="F3913" s="35" t="s">
        <v>27646</v>
      </c>
      <c r="G3913" s="35" t="s">
        <v>4844</v>
      </c>
      <c r="H3913" s="35" t="s">
        <v>116</v>
      </c>
      <c r="I3913" s="41">
        <v>8401</v>
      </c>
      <c r="J3913" s="35" t="s">
        <v>23</v>
      </c>
      <c r="K3913" s="35" t="s">
        <v>116</v>
      </c>
      <c r="L3913" s="41">
        <v>7666</v>
      </c>
      <c r="M3913" s="35">
        <v>2541</v>
      </c>
      <c r="N3913" s="35">
        <v>1602</v>
      </c>
      <c r="O3913" s="35">
        <v>-939</v>
      </c>
      <c r="P3913" s="35" t="s">
        <v>48</v>
      </c>
      <c r="Q3913" s="35" t="s">
        <v>25</v>
      </c>
      <c r="R3913" s="65" t="s">
        <v>31</v>
      </c>
    </row>
    <row r="3914" spans="1:18" x14ac:dyDescent="0.3">
      <c r="A3914" s="37" t="s">
        <v>27648</v>
      </c>
      <c r="B3914" s="32" t="s">
        <v>27647</v>
      </c>
      <c r="C3914" s="37">
        <v>31803130</v>
      </c>
      <c r="D3914" s="33" t="s">
        <v>27512</v>
      </c>
      <c r="E3914" s="33" t="s">
        <v>27513</v>
      </c>
      <c r="F3914" s="33" t="s">
        <v>27649</v>
      </c>
      <c r="G3914" s="33" t="s">
        <v>27650</v>
      </c>
      <c r="H3914" s="33" t="s">
        <v>116</v>
      </c>
      <c r="I3914" s="38">
        <v>8204</v>
      </c>
      <c r="J3914" s="33" t="s">
        <v>23</v>
      </c>
      <c r="K3914" s="33" t="s">
        <v>116</v>
      </c>
      <c r="L3914" s="38">
        <v>7666</v>
      </c>
      <c r="M3914" s="33">
        <v>2541</v>
      </c>
      <c r="N3914" s="33">
        <v>1605</v>
      </c>
      <c r="O3914" s="33">
        <v>-936</v>
      </c>
      <c r="P3914" s="33" t="s">
        <v>48</v>
      </c>
      <c r="Q3914" s="33" t="s">
        <v>25</v>
      </c>
      <c r="R3914" s="65" t="s">
        <v>31</v>
      </c>
    </row>
    <row r="3915" spans="1:18" x14ac:dyDescent="0.3">
      <c r="A3915" s="40" t="s">
        <v>27663</v>
      </c>
      <c r="B3915" s="34" t="s">
        <v>27662</v>
      </c>
      <c r="C3915" s="40">
        <v>31803130</v>
      </c>
      <c r="D3915" s="35" t="s">
        <v>27512</v>
      </c>
      <c r="E3915" s="35" t="s">
        <v>27513</v>
      </c>
      <c r="F3915" s="35" t="s">
        <v>27664</v>
      </c>
      <c r="G3915" s="35" t="s">
        <v>4844</v>
      </c>
      <c r="H3915" s="35" t="s">
        <v>116</v>
      </c>
      <c r="I3915" s="41">
        <v>8401</v>
      </c>
      <c r="J3915" s="35" t="s">
        <v>23</v>
      </c>
      <c r="K3915" s="35" t="s">
        <v>116</v>
      </c>
      <c r="L3915" s="41">
        <v>7666</v>
      </c>
      <c r="M3915" s="35">
        <v>2541</v>
      </c>
      <c r="N3915" s="35">
        <v>1602</v>
      </c>
      <c r="O3915" s="35">
        <v>-939</v>
      </c>
      <c r="P3915" s="35" t="s">
        <v>48</v>
      </c>
      <c r="Q3915" s="35" t="s">
        <v>25</v>
      </c>
      <c r="R3915" s="65" t="s">
        <v>31</v>
      </c>
    </row>
    <row r="3916" spans="1:18" x14ac:dyDescent="0.3">
      <c r="A3916" s="40" t="s">
        <v>27672</v>
      </c>
      <c r="B3916" s="34" t="s">
        <v>27671</v>
      </c>
      <c r="C3916" s="40">
        <v>31803130</v>
      </c>
      <c r="D3916" s="35" t="s">
        <v>27512</v>
      </c>
      <c r="E3916" s="35" t="s">
        <v>27513</v>
      </c>
      <c r="F3916" s="35" t="s">
        <v>14708</v>
      </c>
      <c r="G3916" s="35" t="s">
        <v>5047</v>
      </c>
      <c r="H3916" s="35" t="s">
        <v>116</v>
      </c>
      <c r="I3916" s="41">
        <v>8362</v>
      </c>
      <c r="J3916" s="35" t="s">
        <v>23</v>
      </c>
      <c r="K3916" s="35" t="s">
        <v>116</v>
      </c>
      <c r="L3916" s="41">
        <v>7666</v>
      </c>
      <c r="M3916" s="35">
        <v>2541</v>
      </c>
      <c r="N3916" s="35">
        <v>1731</v>
      </c>
      <c r="O3916" s="35">
        <v>-810</v>
      </c>
      <c r="P3916" s="35" t="s">
        <v>48</v>
      </c>
      <c r="Q3916" s="35" t="s">
        <v>25</v>
      </c>
      <c r="R3916" s="65" t="s">
        <v>31</v>
      </c>
    </row>
    <row r="3917" spans="1:18" x14ac:dyDescent="0.3">
      <c r="A3917" s="37" t="s">
        <v>27677</v>
      </c>
      <c r="B3917" s="32" t="s">
        <v>27676</v>
      </c>
      <c r="C3917" s="37">
        <v>31803130</v>
      </c>
      <c r="D3917" s="33" t="s">
        <v>27512</v>
      </c>
      <c r="E3917" s="33" t="s">
        <v>27513</v>
      </c>
      <c r="F3917" s="33" t="s">
        <v>10562</v>
      </c>
      <c r="G3917" s="33" t="s">
        <v>10563</v>
      </c>
      <c r="H3917" s="33" t="s">
        <v>116</v>
      </c>
      <c r="I3917" s="38">
        <v>8302</v>
      </c>
      <c r="J3917" s="33" t="s">
        <v>23</v>
      </c>
      <c r="K3917" s="33" t="s">
        <v>116</v>
      </c>
      <c r="L3917" s="38">
        <v>7666</v>
      </c>
      <c r="M3917" s="33">
        <v>2541</v>
      </c>
      <c r="N3917" s="33">
        <v>1731</v>
      </c>
      <c r="O3917" s="33">
        <v>-810</v>
      </c>
      <c r="P3917" s="33" t="s">
        <v>48</v>
      </c>
      <c r="Q3917" s="33" t="s">
        <v>25</v>
      </c>
      <c r="R3917" s="65" t="s">
        <v>31</v>
      </c>
    </row>
    <row r="3918" spans="1:18" x14ac:dyDescent="0.3">
      <c r="A3918" s="40" t="s">
        <v>27683</v>
      </c>
      <c r="B3918" s="34" t="s">
        <v>27682</v>
      </c>
      <c r="C3918" s="40">
        <v>31803130</v>
      </c>
      <c r="D3918" s="35" t="s">
        <v>27512</v>
      </c>
      <c r="E3918" s="35" t="s">
        <v>27513</v>
      </c>
      <c r="F3918" s="35" t="s">
        <v>27684</v>
      </c>
      <c r="G3918" s="35" t="s">
        <v>2088</v>
      </c>
      <c r="H3918" s="35" t="s">
        <v>116</v>
      </c>
      <c r="I3918" s="41">
        <v>8701</v>
      </c>
      <c r="J3918" s="35" t="s">
        <v>23</v>
      </c>
      <c r="K3918" s="35" t="s">
        <v>116</v>
      </c>
      <c r="L3918" s="41">
        <v>7666</v>
      </c>
      <c r="M3918" s="35">
        <v>2541</v>
      </c>
      <c r="N3918" s="35">
        <v>1854</v>
      </c>
      <c r="O3918" s="35">
        <v>-687</v>
      </c>
      <c r="P3918" s="35" t="s">
        <v>48</v>
      </c>
      <c r="Q3918" s="35" t="s">
        <v>25</v>
      </c>
      <c r="R3918" s="65" t="s">
        <v>31</v>
      </c>
    </row>
    <row r="3919" spans="1:18" x14ac:dyDescent="0.3">
      <c r="A3919" s="37" t="s">
        <v>27685</v>
      </c>
      <c r="B3919" s="32" t="s">
        <v>27682</v>
      </c>
      <c r="C3919" s="37">
        <v>31803130</v>
      </c>
      <c r="D3919" s="33" t="s">
        <v>27512</v>
      </c>
      <c r="E3919" s="33" t="s">
        <v>27513</v>
      </c>
      <c r="F3919" s="33" t="s">
        <v>27686</v>
      </c>
      <c r="G3919" s="33" t="s">
        <v>2088</v>
      </c>
      <c r="H3919" s="33" t="s">
        <v>116</v>
      </c>
      <c r="I3919" s="38">
        <v>8701</v>
      </c>
      <c r="J3919" s="33" t="s">
        <v>23</v>
      </c>
      <c r="K3919" s="33" t="s">
        <v>116</v>
      </c>
      <c r="L3919" s="38">
        <v>7666</v>
      </c>
      <c r="M3919" s="33">
        <v>2541</v>
      </c>
      <c r="N3919" s="33">
        <v>1854</v>
      </c>
      <c r="O3919" s="33">
        <v>-687</v>
      </c>
      <c r="P3919" s="33" t="s">
        <v>48</v>
      </c>
      <c r="Q3919" s="33" t="s">
        <v>25</v>
      </c>
      <c r="R3919" s="65" t="s">
        <v>31</v>
      </c>
    </row>
    <row r="3920" spans="1:18" x14ac:dyDescent="0.3">
      <c r="A3920" s="40" t="s">
        <v>27706</v>
      </c>
      <c r="B3920" s="34" t="s">
        <v>27705</v>
      </c>
      <c r="C3920" s="40">
        <v>31803130</v>
      </c>
      <c r="D3920" s="35" t="s">
        <v>27512</v>
      </c>
      <c r="E3920" s="35" t="s">
        <v>27513</v>
      </c>
      <c r="F3920" s="35" t="s">
        <v>27707</v>
      </c>
      <c r="G3920" s="35" t="s">
        <v>1534</v>
      </c>
      <c r="H3920" s="35" t="s">
        <v>116</v>
      </c>
      <c r="I3920" s="41">
        <v>8873</v>
      </c>
      <c r="J3920" s="35" t="s">
        <v>23</v>
      </c>
      <c r="K3920" s="35" t="s">
        <v>116</v>
      </c>
      <c r="L3920" s="41">
        <v>7666</v>
      </c>
      <c r="M3920" s="35">
        <v>2541</v>
      </c>
      <c r="N3920" s="35">
        <v>2361</v>
      </c>
      <c r="O3920" s="35">
        <v>-180</v>
      </c>
      <c r="P3920" s="35" t="s">
        <v>48</v>
      </c>
      <c r="Q3920" s="35" t="s">
        <v>25</v>
      </c>
      <c r="R3920" s="65" t="s">
        <v>31</v>
      </c>
    </row>
    <row r="3921" spans="1:18" x14ac:dyDescent="0.3">
      <c r="A3921" s="37" t="s">
        <v>27713</v>
      </c>
      <c r="B3921" s="32" t="s">
        <v>27712</v>
      </c>
      <c r="C3921" s="37">
        <v>31803130</v>
      </c>
      <c r="D3921" s="33" t="s">
        <v>27512</v>
      </c>
      <c r="E3921" s="33" t="s">
        <v>27513</v>
      </c>
      <c r="F3921" s="33" t="s">
        <v>5043</v>
      </c>
      <c r="G3921" s="33" t="s">
        <v>3999</v>
      </c>
      <c r="H3921" s="33" t="s">
        <v>116</v>
      </c>
      <c r="I3921" s="38">
        <v>8080</v>
      </c>
      <c r="J3921" s="33" t="s">
        <v>23</v>
      </c>
      <c r="K3921" s="33" t="s">
        <v>116</v>
      </c>
      <c r="L3921" s="38">
        <v>7666</v>
      </c>
      <c r="M3921" s="33">
        <v>2541</v>
      </c>
      <c r="N3921" s="33">
        <v>2142</v>
      </c>
      <c r="O3921" s="33">
        <v>-399</v>
      </c>
      <c r="P3921" s="33" t="s">
        <v>48</v>
      </c>
      <c r="Q3921" s="33" t="s">
        <v>25</v>
      </c>
      <c r="R3921" s="65" t="s">
        <v>31</v>
      </c>
    </row>
    <row r="3922" spans="1:18" x14ac:dyDescent="0.3">
      <c r="A3922" s="40" t="s">
        <v>27734</v>
      </c>
      <c r="B3922" s="34" t="s">
        <v>27733</v>
      </c>
      <c r="C3922" s="40">
        <v>31803130</v>
      </c>
      <c r="D3922" s="35" t="s">
        <v>27512</v>
      </c>
      <c r="E3922" s="35" t="s">
        <v>27513</v>
      </c>
      <c r="F3922" s="35" t="s">
        <v>27735</v>
      </c>
      <c r="G3922" s="35" t="s">
        <v>27736</v>
      </c>
      <c r="H3922" s="35" t="s">
        <v>116</v>
      </c>
      <c r="I3922" s="41">
        <v>8822</v>
      </c>
      <c r="J3922" s="35" t="s">
        <v>23</v>
      </c>
      <c r="K3922" s="35" t="s">
        <v>116</v>
      </c>
      <c r="L3922" s="41">
        <v>7666</v>
      </c>
      <c r="M3922" s="35">
        <v>2541</v>
      </c>
      <c r="N3922" s="35">
        <v>2196</v>
      </c>
      <c r="O3922" s="35">
        <v>-345</v>
      </c>
      <c r="P3922" s="35" t="s">
        <v>48</v>
      </c>
      <c r="Q3922" s="35" t="s">
        <v>25</v>
      </c>
      <c r="R3922" s="65" t="s">
        <v>31</v>
      </c>
    </row>
    <row r="3923" spans="1:18" x14ac:dyDescent="0.3">
      <c r="A3923" s="37" t="s">
        <v>27738</v>
      </c>
      <c r="B3923" s="32" t="s">
        <v>27737</v>
      </c>
      <c r="C3923" s="37">
        <v>31803130</v>
      </c>
      <c r="D3923" s="33" t="s">
        <v>27512</v>
      </c>
      <c r="E3923" s="33" t="s">
        <v>27513</v>
      </c>
      <c r="F3923" s="33" t="s">
        <v>27739</v>
      </c>
      <c r="G3923" s="33" t="s">
        <v>3983</v>
      </c>
      <c r="H3923" s="33" t="s">
        <v>116</v>
      </c>
      <c r="I3923" s="38">
        <v>8536</v>
      </c>
      <c r="J3923" s="33" t="s">
        <v>23</v>
      </c>
      <c r="K3923" s="33" t="s">
        <v>116</v>
      </c>
      <c r="L3923" s="38">
        <v>7666</v>
      </c>
      <c r="M3923" s="33">
        <v>2541</v>
      </c>
      <c r="N3923" s="33">
        <v>2361</v>
      </c>
      <c r="O3923" s="33">
        <v>-180</v>
      </c>
      <c r="P3923" s="33" t="s">
        <v>48</v>
      </c>
      <c r="Q3923" s="33" t="s">
        <v>25</v>
      </c>
      <c r="R3923" s="65" t="s">
        <v>31</v>
      </c>
    </row>
    <row r="3924" spans="1:18" x14ac:dyDescent="0.3">
      <c r="A3924" s="40" t="s">
        <v>27744</v>
      </c>
      <c r="B3924" s="34" t="s">
        <v>27743</v>
      </c>
      <c r="C3924" s="40">
        <v>31803130</v>
      </c>
      <c r="D3924" s="35" t="s">
        <v>27512</v>
      </c>
      <c r="E3924" s="35" t="s">
        <v>27513</v>
      </c>
      <c r="F3924" s="35" t="s">
        <v>27745</v>
      </c>
      <c r="G3924" s="35" t="s">
        <v>131</v>
      </c>
      <c r="H3924" s="35" t="s">
        <v>116</v>
      </c>
      <c r="I3924" s="41">
        <v>8899</v>
      </c>
      <c r="J3924" s="35" t="s">
        <v>23</v>
      </c>
      <c r="K3924" s="35" t="s">
        <v>116</v>
      </c>
      <c r="L3924" s="41">
        <v>7666</v>
      </c>
      <c r="M3924" s="35">
        <v>2541</v>
      </c>
      <c r="N3924" s="35">
        <v>2361</v>
      </c>
      <c r="O3924" s="35">
        <v>-180</v>
      </c>
      <c r="P3924" s="35" t="s">
        <v>48</v>
      </c>
      <c r="Q3924" s="35" t="s">
        <v>25</v>
      </c>
      <c r="R3924" s="65" t="s">
        <v>31</v>
      </c>
    </row>
    <row r="3925" spans="1:18" x14ac:dyDescent="0.3">
      <c r="A3925" s="37" t="s">
        <v>27747</v>
      </c>
      <c r="B3925" s="32" t="s">
        <v>27746</v>
      </c>
      <c r="C3925" s="37">
        <v>31803130</v>
      </c>
      <c r="D3925" s="33" t="s">
        <v>27512</v>
      </c>
      <c r="E3925" s="33" t="s">
        <v>27513</v>
      </c>
      <c r="F3925" s="33" t="s">
        <v>27748</v>
      </c>
      <c r="G3925" s="33" t="s">
        <v>2088</v>
      </c>
      <c r="H3925" s="33" t="s">
        <v>116</v>
      </c>
      <c r="I3925" s="38">
        <v>8701</v>
      </c>
      <c r="J3925" s="33" t="s">
        <v>23</v>
      </c>
      <c r="K3925" s="33" t="s">
        <v>116</v>
      </c>
      <c r="L3925" s="38">
        <v>7666</v>
      </c>
      <c r="M3925" s="33">
        <v>2541</v>
      </c>
      <c r="N3925" s="33">
        <v>1854</v>
      </c>
      <c r="O3925" s="33">
        <v>-687</v>
      </c>
      <c r="P3925" s="33" t="s">
        <v>48</v>
      </c>
      <c r="Q3925" s="33" t="s">
        <v>25</v>
      </c>
      <c r="R3925" s="65" t="s">
        <v>31</v>
      </c>
    </row>
    <row r="3926" spans="1:18" x14ac:dyDescent="0.3">
      <c r="A3926" s="40" t="s">
        <v>27770</v>
      </c>
      <c r="B3926" s="34" t="s">
        <v>27766</v>
      </c>
      <c r="C3926" s="40">
        <v>31803130</v>
      </c>
      <c r="D3926" s="35" t="s">
        <v>27512</v>
      </c>
      <c r="E3926" s="35" t="s">
        <v>27513</v>
      </c>
      <c r="F3926" s="35" t="s">
        <v>27771</v>
      </c>
      <c r="G3926" s="35" t="s">
        <v>27650</v>
      </c>
      <c r="H3926" s="35" t="s">
        <v>116</v>
      </c>
      <c r="I3926" s="41">
        <v>8210</v>
      </c>
      <c r="J3926" s="35" t="s">
        <v>23</v>
      </c>
      <c r="K3926" s="35" t="s">
        <v>116</v>
      </c>
      <c r="L3926" s="41">
        <v>7666</v>
      </c>
      <c r="M3926" s="35">
        <v>2541</v>
      </c>
      <c r="N3926" s="35">
        <v>1605</v>
      </c>
      <c r="O3926" s="35">
        <v>-936</v>
      </c>
      <c r="P3926" s="35" t="s">
        <v>48</v>
      </c>
      <c r="Q3926" s="35" t="s">
        <v>25</v>
      </c>
      <c r="R3926" s="65" t="s">
        <v>31</v>
      </c>
    </row>
    <row r="3927" spans="1:18" x14ac:dyDescent="0.3">
      <c r="A3927" s="37" t="s">
        <v>27774</v>
      </c>
      <c r="B3927" s="32" t="s">
        <v>27766</v>
      </c>
      <c r="C3927" s="37">
        <v>31803130</v>
      </c>
      <c r="D3927" s="33" t="s">
        <v>27512</v>
      </c>
      <c r="E3927" s="33" t="s">
        <v>27513</v>
      </c>
      <c r="F3927" s="33" t="s">
        <v>27775</v>
      </c>
      <c r="G3927" s="33" t="s">
        <v>27776</v>
      </c>
      <c r="H3927" s="33" t="s">
        <v>116</v>
      </c>
      <c r="I3927" s="38">
        <v>7865</v>
      </c>
      <c r="J3927" s="33" t="s">
        <v>23</v>
      </c>
      <c r="K3927" s="33" t="s">
        <v>116</v>
      </c>
      <c r="L3927" s="38">
        <v>7666</v>
      </c>
      <c r="M3927" s="33">
        <v>2541</v>
      </c>
      <c r="N3927" s="33">
        <v>1779</v>
      </c>
      <c r="O3927" s="33">
        <v>-762</v>
      </c>
      <c r="P3927" s="33" t="s">
        <v>48</v>
      </c>
      <c r="Q3927" s="33" t="s">
        <v>25</v>
      </c>
      <c r="R3927" s="65" t="s">
        <v>31</v>
      </c>
    </row>
    <row r="3928" spans="1:18" x14ac:dyDescent="0.3">
      <c r="A3928" s="40" t="s">
        <v>27777</v>
      </c>
      <c r="B3928" s="34" t="s">
        <v>27766</v>
      </c>
      <c r="C3928" s="40">
        <v>31803130</v>
      </c>
      <c r="D3928" s="35" t="s">
        <v>27512</v>
      </c>
      <c r="E3928" s="35" t="s">
        <v>27513</v>
      </c>
      <c r="F3928" s="35" t="s">
        <v>27778</v>
      </c>
      <c r="G3928" s="35" t="s">
        <v>27779</v>
      </c>
      <c r="H3928" s="35" t="s">
        <v>116</v>
      </c>
      <c r="I3928" s="41">
        <v>8640</v>
      </c>
      <c r="J3928" s="35" t="s">
        <v>23</v>
      </c>
      <c r="K3928" s="35" t="s">
        <v>116</v>
      </c>
      <c r="L3928" s="41">
        <v>7666</v>
      </c>
      <c r="M3928" s="35">
        <v>2541</v>
      </c>
      <c r="N3928" s="35">
        <v>1854</v>
      </c>
      <c r="O3928" s="35">
        <v>-687</v>
      </c>
      <c r="P3928" s="35" t="s">
        <v>48</v>
      </c>
      <c r="Q3928" s="35" t="s">
        <v>25</v>
      </c>
      <c r="R3928" s="65" t="s">
        <v>31</v>
      </c>
    </row>
    <row r="3929" spans="1:18" x14ac:dyDescent="0.3">
      <c r="A3929" s="37" t="s">
        <v>27781</v>
      </c>
      <c r="B3929" s="32" t="s">
        <v>27780</v>
      </c>
      <c r="C3929" s="37">
        <v>31803130</v>
      </c>
      <c r="D3929" s="33" t="s">
        <v>27512</v>
      </c>
      <c r="E3929" s="33" t="s">
        <v>27513</v>
      </c>
      <c r="F3929" s="33" t="s">
        <v>27782</v>
      </c>
      <c r="G3929" s="33" t="s">
        <v>10263</v>
      </c>
      <c r="H3929" s="33" t="s">
        <v>116</v>
      </c>
      <c r="I3929" s="38">
        <v>8625</v>
      </c>
      <c r="J3929" s="33" t="s">
        <v>23</v>
      </c>
      <c r="K3929" s="33" t="s">
        <v>116</v>
      </c>
      <c r="L3929" s="38">
        <v>7666</v>
      </c>
      <c r="M3929" s="33">
        <v>2541</v>
      </c>
      <c r="N3929" s="33">
        <v>2196</v>
      </c>
      <c r="O3929" s="33">
        <v>-345</v>
      </c>
      <c r="P3929" s="33" t="s">
        <v>48</v>
      </c>
      <c r="Q3929" s="33" t="s">
        <v>25</v>
      </c>
      <c r="R3929" s="65" t="s">
        <v>31</v>
      </c>
    </row>
    <row r="3930" spans="1:18" x14ac:dyDescent="0.3">
      <c r="A3930" s="40" t="s">
        <v>27784</v>
      </c>
      <c r="B3930" s="34" t="s">
        <v>27783</v>
      </c>
      <c r="C3930" s="40">
        <v>31803130</v>
      </c>
      <c r="D3930" s="35" t="s">
        <v>27512</v>
      </c>
      <c r="E3930" s="35" t="s">
        <v>27513</v>
      </c>
      <c r="F3930" s="35" t="s">
        <v>27785</v>
      </c>
      <c r="G3930" s="35" t="s">
        <v>10263</v>
      </c>
      <c r="H3930" s="35" t="s">
        <v>116</v>
      </c>
      <c r="I3930" s="41">
        <v>8625</v>
      </c>
      <c r="J3930" s="35" t="s">
        <v>23</v>
      </c>
      <c r="K3930" s="35" t="s">
        <v>116</v>
      </c>
      <c r="L3930" s="41">
        <v>7666</v>
      </c>
      <c r="M3930" s="35">
        <v>2541</v>
      </c>
      <c r="N3930" s="35">
        <v>2196</v>
      </c>
      <c r="O3930" s="35">
        <v>-345</v>
      </c>
      <c r="P3930" s="35" t="s">
        <v>48</v>
      </c>
      <c r="Q3930" s="35" t="s">
        <v>25</v>
      </c>
      <c r="R3930" s="65" t="s">
        <v>31</v>
      </c>
    </row>
    <row r="3931" spans="1:18" x14ac:dyDescent="0.3">
      <c r="A3931" s="37" t="s">
        <v>27787</v>
      </c>
      <c r="B3931" s="32" t="s">
        <v>27786</v>
      </c>
      <c r="C3931" s="37">
        <v>31803130</v>
      </c>
      <c r="D3931" s="33" t="s">
        <v>27512</v>
      </c>
      <c r="E3931" s="33" t="s">
        <v>27513</v>
      </c>
      <c r="F3931" s="33" t="s">
        <v>27788</v>
      </c>
      <c r="G3931" s="33" t="s">
        <v>3779</v>
      </c>
      <c r="H3931" s="33" t="s">
        <v>116</v>
      </c>
      <c r="I3931" s="38">
        <v>8102</v>
      </c>
      <c r="J3931" s="33" t="s">
        <v>23</v>
      </c>
      <c r="K3931" s="33" t="s">
        <v>116</v>
      </c>
      <c r="L3931" s="38">
        <v>7666</v>
      </c>
      <c r="M3931" s="33">
        <v>2541</v>
      </c>
      <c r="N3931" s="33">
        <v>2142</v>
      </c>
      <c r="O3931" s="33">
        <v>-399</v>
      </c>
      <c r="P3931" s="33" t="s">
        <v>48</v>
      </c>
      <c r="Q3931" s="33" t="s">
        <v>25</v>
      </c>
      <c r="R3931" s="65" t="s">
        <v>31</v>
      </c>
    </row>
    <row r="3932" spans="1:18" x14ac:dyDescent="0.3">
      <c r="A3932" s="40" t="s">
        <v>27790</v>
      </c>
      <c r="B3932" s="34" t="s">
        <v>27789</v>
      </c>
      <c r="C3932" s="40">
        <v>31803130</v>
      </c>
      <c r="D3932" s="35" t="s">
        <v>27512</v>
      </c>
      <c r="E3932" s="35" t="s">
        <v>27513</v>
      </c>
      <c r="F3932" s="35" t="s">
        <v>27791</v>
      </c>
      <c r="G3932" s="35" t="s">
        <v>10263</v>
      </c>
      <c r="H3932" s="35" t="s">
        <v>116</v>
      </c>
      <c r="I3932" s="41">
        <v>8608</v>
      </c>
      <c r="J3932" s="35" t="s">
        <v>23</v>
      </c>
      <c r="K3932" s="35" t="s">
        <v>116</v>
      </c>
      <c r="L3932" s="41">
        <v>7666</v>
      </c>
      <c r="M3932" s="35">
        <v>2541</v>
      </c>
      <c r="N3932" s="35">
        <v>2196</v>
      </c>
      <c r="O3932" s="35">
        <v>-345</v>
      </c>
      <c r="P3932" s="35" t="s">
        <v>48</v>
      </c>
      <c r="Q3932" s="35" t="s">
        <v>25</v>
      </c>
      <c r="R3932" s="65" t="s">
        <v>31</v>
      </c>
    </row>
    <row r="3933" spans="1:18" x14ac:dyDescent="0.3">
      <c r="A3933" s="37" t="s">
        <v>27793</v>
      </c>
      <c r="B3933" s="32" t="s">
        <v>27792</v>
      </c>
      <c r="C3933" s="37">
        <v>31803130</v>
      </c>
      <c r="D3933" s="33" t="s">
        <v>27512</v>
      </c>
      <c r="E3933" s="33" t="s">
        <v>27513</v>
      </c>
      <c r="F3933" s="33" t="s">
        <v>27794</v>
      </c>
      <c r="G3933" s="33" t="s">
        <v>27795</v>
      </c>
      <c r="H3933" s="33" t="s">
        <v>116</v>
      </c>
      <c r="I3933" s="38">
        <v>8618</v>
      </c>
      <c r="J3933" s="33" t="s">
        <v>23</v>
      </c>
      <c r="K3933" s="33" t="s">
        <v>116</v>
      </c>
      <c r="L3933" s="38">
        <v>7666</v>
      </c>
      <c r="M3933" s="33">
        <v>2541</v>
      </c>
      <c r="N3933" s="33">
        <v>2196</v>
      </c>
      <c r="O3933" s="33">
        <v>-345</v>
      </c>
      <c r="P3933" s="33" t="s">
        <v>48</v>
      </c>
      <c r="Q3933" s="33" t="s">
        <v>25</v>
      </c>
      <c r="R3933" s="65" t="s">
        <v>31</v>
      </c>
    </row>
    <row r="3934" spans="1:18" x14ac:dyDescent="0.3">
      <c r="A3934" s="40" t="s">
        <v>27801</v>
      </c>
      <c r="B3934" s="34" t="s">
        <v>27800</v>
      </c>
      <c r="C3934" s="40">
        <v>31803130</v>
      </c>
      <c r="D3934" s="35" t="s">
        <v>27512</v>
      </c>
      <c r="E3934" s="35" t="s">
        <v>27513</v>
      </c>
      <c r="F3934" s="35" t="s">
        <v>27802</v>
      </c>
      <c r="G3934" s="35" t="s">
        <v>27803</v>
      </c>
      <c r="H3934" s="35" t="s">
        <v>116</v>
      </c>
      <c r="I3934" s="41">
        <v>8628</v>
      </c>
      <c r="J3934" s="35" t="s">
        <v>23</v>
      </c>
      <c r="K3934" s="35" t="s">
        <v>116</v>
      </c>
      <c r="L3934" s="41">
        <v>7666</v>
      </c>
      <c r="M3934" s="35">
        <v>2541</v>
      </c>
      <c r="N3934" s="35">
        <v>2196</v>
      </c>
      <c r="O3934" s="35">
        <v>-345</v>
      </c>
      <c r="P3934" s="35" t="s">
        <v>48</v>
      </c>
      <c r="Q3934" s="35" t="s">
        <v>25</v>
      </c>
      <c r="R3934" s="65" t="s">
        <v>31</v>
      </c>
    </row>
    <row r="3935" spans="1:18" x14ac:dyDescent="0.3">
      <c r="A3935" s="37" t="s">
        <v>27804</v>
      </c>
      <c r="B3935" s="32" t="s">
        <v>27800</v>
      </c>
      <c r="C3935" s="37">
        <v>31803130</v>
      </c>
      <c r="D3935" s="33" t="s">
        <v>27512</v>
      </c>
      <c r="E3935" s="33" t="s">
        <v>27513</v>
      </c>
      <c r="F3935" s="33" t="s">
        <v>27805</v>
      </c>
      <c r="G3935" s="33" t="s">
        <v>310</v>
      </c>
      <c r="H3935" s="33" t="s">
        <v>116</v>
      </c>
      <c r="I3935" s="38">
        <v>8691</v>
      </c>
      <c r="J3935" s="33" t="s">
        <v>23</v>
      </c>
      <c r="K3935" s="33" t="s">
        <v>116</v>
      </c>
      <c r="L3935" s="38">
        <v>7666</v>
      </c>
      <c r="M3935" s="33">
        <v>2541</v>
      </c>
      <c r="N3935" s="33">
        <v>2196</v>
      </c>
      <c r="O3935" s="33">
        <v>-345</v>
      </c>
      <c r="P3935" s="33" t="s">
        <v>48</v>
      </c>
      <c r="Q3935" s="33" t="s">
        <v>25</v>
      </c>
      <c r="R3935" s="65" t="s">
        <v>31</v>
      </c>
    </row>
    <row r="3936" spans="1:18" x14ac:dyDescent="0.3">
      <c r="A3936" s="40" t="s">
        <v>27813</v>
      </c>
      <c r="B3936" s="34" t="s">
        <v>27812</v>
      </c>
      <c r="C3936" s="40">
        <v>31803130</v>
      </c>
      <c r="D3936" s="35" t="s">
        <v>27512</v>
      </c>
      <c r="E3936" s="35" t="s">
        <v>27513</v>
      </c>
      <c r="F3936" s="35" t="s">
        <v>27814</v>
      </c>
      <c r="G3936" s="35" t="s">
        <v>13716</v>
      </c>
      <c r="H3936" s="35" t="s">
        <v>116</v>
      </c>
      <c r="I3936" s="41">
        <v>8225</v>
      </c>
      <c r="J3936" s="35" t="s">
        <v>23</v>
      </c>
      <c r="K3936" s="35" t="s">
        <v>116</v>
      </c>
      <c r="L3936" s="41">
        <v>7666</v>
      </c>
      <c r="M3936" s="35">
        <v>2541</v>
      </c>
      <c r="N3936" s="35">
        <v>1602</v>
      </c>
      <c r="O3936" s="35">
        <v>-939</v>
      </c>
      <c r="P3936" s="35" t="s">
        <v>48</v>
      </c>
      <c r="Q3936" s="35" t="s">
        <v>25</v>
      </c>
      <c r="R3936" s="65" t="s">
        <v>31</v>
      </c>
    </row>
    <row r="3937" spans="1:18" x14ac:dyDescent="0.3">
      <c r="A3937" s="37" t="s">
        <v>27816</v>
      </c>
      <c r="B3937" s="32" t="s">
        <v>27815</v>
      </c>
      <c r="C3937" s="37">
        <v>31803130</v>
      </c>
      <c r="D3937" s="33" t="s">
        <v>27512</v>
      </c>
      <c r="E3937" s="33" t="s">
        <v>27513</v>
      </c>
      <c r="F3937" s="33" t="s">
        <v>27817</v>
      </c>
      <c r="G3937" s="33" t="s">
        <v>143</v>
      </c>
      <c r="H3937" s="33" t="s">
        <v>116</v>
      </c>
      <c r="I3937" s="38">
        <v>8753</v>
      </c>
      <c r="J3937" s="33" t="s">
        <v>23</v>
      </c>
      <c r="K3937" s="33" t="s">
        <v>116</v>
      </c>
      <c r="L3937" s="38">
        <v>7666</v>
      </c>
      <c r="M3937" s="33">
        <v>2541</v>
      </c>
      <c r="N3937" s="33">
        <v>1854</v>
      </c>
      <c r="O3937" s="33">
        <v>-687</v>
      </c>
      <c r="P3937" s="33" t="s">
        <v>48</v>
      </c>
      <c r="Q3937" s="33" t="s">
        <v>25</v>
      </c>
      <c r="R3937" s="65" t="s">
        <v>31</v>
      </c>
    </row>
    <row r="3938" spans="1:18" x14ac:dyDescent="0.3">
      <c r="A3938" s="40" t="s">
        <v>27819</v>
      </c>
      <c r="B3938" s="34" t="s">
        <v>27818</v>
      </c>
      <c r="C3938" s="40">
        <v>31803130</v>
      </c>
      <c r="D3938" s="35" t="s">
        <v>27512</v>
      </c>
      <c r="E3938" s="35" t="s">
        <v>27513</v>
      </c>
      <c r="F3938" s="35" t="s">
        <v>27820</v>
      </c>
      <c r="G3938" s="35" t="s">
        <v>2088</v>
      </c>
      <c r="H3938" s="35" t="s">
        <v>116</v>
      </c>
      <c r="I3938" s="41">
        <v>8701</v>
      </c>
      <c r="J3938" s="35" t="s">
        <v>23</v>
      </c>
      <c r="K3938" s="35" t="s">
        <v>116</v>
      </c>
      <c r="L3938" s="41">
        <v>7666</v>
      </c>
      <c r="M3938" s="35">
        <v>2541</v>
      </c>
      <c r="N3938" s="35">
        <v>1854</v>
      </c>
      <c r="O3938" s="35">
        <v>-687</v>
      </c>
      <c r="P3938" s="35" t="s">
        <v>48</v>
      </c>
      <c r="Q3938" s="35" t="s">
        <v>25</v>
      </c>
      <c r="R3938" s="65" t="s">
        <v>31</v>
      </c>
    </row>
    <row r="3939" spans="1:18" x14ac:dyDescent="0.3">
      <c r="A3939" s="37" t="s">
        <v>27842</v>
      </c>
      <c r="B3939" s="32" t="s">
        <v>27841</v>
      </c>
      <c r="C3939" s="37">
        <v>31803130</v>
      </c>
      <c r="D3939" s="33" t="s">
        <v>27512</v>
      </c>
      <c r="E3939" s="33" t="s">
        <v>27513</v>
      </c>
      <c r="F3939" s="33" t="s">
        <v>27843</v>
      </c>
      <c r="G3939" s="33" t="s">
        <v>8689</v>
      </c>
      <c r="H3939" s="33" t="s">
        <v>116</v>
      </c>
      <c r="I3939" s="38">
        <v>8540</v>
      </c>
      <c r="J3939" s="33" t="s">
        <v>23</v>
      </c>
      <c r="K3939" s="33" t="s">
        <v>116</v>
      </c>
      <c r="L3939" s="38">
        <v>7666</v>
      </c>
      <c r="M3939" s="33">
        <v>2541</v>
      </c>
      <c r="N3939" s="33">
        <v>2196</v>
      </c>
      <c r="O3939" s="33">
        <v>-345</v>
      </c>
      <c r="P3939" s="33" t="s">
        <v>48</v>
      </c>
      <c r="Q3939" s="33" t="s">
        <v>25</v>
      </c>
      <c r="R3939" s="65" t="s">
        <v>31</v>
      </c>
    </row>
    <row r="3940" spans="1:18" x14ac:dyDescent="0.3">
      <c r="A3940" s="40" t="s">
        <v>27845</v>
      </c>
      <c r="B3940" s="34" t="s">
        <v>27844</v>
      </c>
      <c r="C3940" s="40">
        <v>31803130</v>
      </c>
      <c r="D3940" s="35" t="s">
        <v>27512</v>
      </c>
      <c r="E3940" s="35" t="s">
        <v>27513</v>
      </c>
      <c r="F3940" s="35" t="s">
        <v>27846</v>
      </c>
      <c r="G3940" s="35" t="s">
        <v>2088</v>
      </c>
      <c r="H3940" s="35" t="s">
        <v>116</v>
      </c>
      <c r="I3940" s="41">
        <v>8701</v>
      </c>
      <c r="J3940" s="35" t="s">
        <v>23</v>
      </c>
      <c r="K3940" s="35" t="s">
        <v>116</v>
      </c>
      <c r="L3940" s="41">
        <v>7666</v>
      </c>
      <c r="M3940" s="35">
        <v>2541</v>
      </c>
      <c r="N3940" s="35">
        <v>1854</v>
      </c>
      <c r="O3940" s="35">
        <v>-687</v>
      </c>
      <c r="P3940" s="35" t="s">
        <v>48</v>
      </c>
      <c r="Q3940" s="35" t="s">
        <v>25</v>
      </c>
      <c r="R3940" s="65" t="s">
        <v>31</v>
      </c>
    </row>
    <row r="3941" spans="1:18" x14ac:dyDescent="0.3">
      <c r="A3941" s="37" t="s">
        <v>27854</v>
      </c>
      <c r="B3941" s="32" t="s">
        <v>3768</v>
      </c>
      <c r="C3941" s="37">
        <v>31803130</v>
      </c>
      <c r="D3941" s="33" t="s">
        <v>27512</v>
      </c>
      <c r="E3941" s="33" t="s">
        <v>27513</v>
      </c>
      <c r="F3941" s="33" t="s">
        <v>27855</v>
      </c>
      <c r="G3941" s="33" t="s">
        <v>5813</v>
      </c>
      <c r="H3941" s="33" t="s">
        <v>116</v>
      </c>
      <c r="I3941" s="38">
        <v>8876</v>
      </c>
      <c r="J3941" s="33" t="s">
        <v>23</v>
      </c>
      <c r="K3941" s="33" t="s">
        <v>116</v>
      </c>
      <c r="L3941" s="38">
        <v>7666</v>
      </c>
      <c r="M3941" s="33">
        <v>2541</v>
      </c>
      <c r="N3941" s="33">
        <v>2361</v>
      </c>
      <c r="O3941" s="33">
        <v>-180</v>
      </c>
      <c r="P3941" s="33" t="s">
        <v>48</v>
      </c>
      <c r="Q3941" s="33" t="s">
        <v>25</v>
      </c>
      <c r="R3941" s="65" t="s">
        <v>31</v>
      </c>
    </row>
    <row r="3942" spans="1:18" x14ac:dyDescent="0.3">
      <c r="A3942" s="40" t="s">
        <v>27857</v>
      </c>
      <c r="B3942" s="34" t="s">
        <v>27856</v>
      </c>
      <c r="C3942" s="40">
        <v>31803130</v>
      </c>
      <c r="D3942" s="35" t="s">
        <v>27512</v>
      </c>
      <c r="E3942" s="35" t="s">
        <v>27513</v>
      </c>
      <c r="F3942" s="35" t="s">
        <v>27858</v>
      </c>
      <c r="G3942" s="35" t="s">
        <v>27859</v>
      </c>
      <c r="H3942" s="35" t="s">
        <v>116</v>
      </c>
      <c r="I3942" s="41">
        <v>8086</v>
      </c>
      <c r="J3942" s="35" t="s">
        <v>23</v>
      </c>
      <c r="K3942" s="35" t="s">
        <v>116</v>
      </c>
      <c r="L3942" s="41">
        <v>7666</v>
      </c>
      <c r="M3942" s="35">
        <v>2541</v>
      </c>
      <c r="N3942" s="35">
        <v>2142</v>
      </c>
      <c r="O3942" s="35">
        <v>-399</v>
      </c>
      <c r="P3942" s="35" t="s">
        <v>48</v>
      </c>
      <c r="Q3942" s="35" t="s">
        <v>25</v>
      </c>
      <c r="R3942" s="65" t="s">
        <v>31</v>
      </c>
    </row>
    <row r="3943" spans="1:18" x14ac:dyDescent="0.3">
      <c r="A3943" s="37" t="s">
        <v>27890</v>
      </c>
      <c r="B3943" s="32" t="s">
        <v>27889</v>
      </c>
      <c r="C3943" s="37">
        <v>31803130</v>
      </c>
      <c r="D3943" s="33" t="s">
        <v>27512</v>
      </c>
      <c r="E3943" s="33" t="s">
        <v>27513</v>
      </c>
      <c r="F3943" s="33" t="s">
        <v>27891</v>
      </c>
      <c r="G3943" s="33" t="s">
        <v>27892</v>
      </c>
      <c r="H3943" s="33" t="s">
        <v>116</v>
      </c>
      <c r="I3943" s="38">
        <v>7830</v>
      </c>
      <c r="J3943" s="33" t="s">
        <v>23</v>
      </c>
      <c r="K3943" s="33" t="s">
        <v>116</v>
      </c>
      <c r="L3943" s="38">
        <v>7666</v>
      </c>
      <c r="M3943" s="33">
        <v>2541</v>
      </c>
      <c r="N3943" s="33">
        <v>2196</v>
      </c>
      <c r="O3943" s="33">
        <v>-345</v>
      </c>
      <c r="P3943" s="33" t="s">
        <v>48</v>
      </c>
      <c r="Q3943" s="33" t="s">
        <v>25</v>
      </c>
      <c r="R3943" s="65" t="s">
        <v>31</v>
      </c>
    </row>
    <row r="3944" spans="1:18" x14ac:dyDescent="0.3">
      <c r="A3944" s="40" t="s">
        <v>27904</v>
      </c>
      <c r="B3944" s="34" t="s">
        <v>27903</v>
      </c>
      <c r="C3944" s="40">
        <v>31803130</v>
      </c>
      <c r="D3944" s="35" t="s">
        <v>27512</v>
      </c>
      <c r="E3944" s="35" t="s">
        <v>27513</v>
      </c>
      <c r="F3944" s="35" t="s">
        <v>27905</v>
      </c>
      <c r="G3944" s="35" t="s">
        <v>4499</v>
      </c>
      <c r="H3944" s="35" t="s">
        <v>116</v>
      </c>
      <c r="I3944" s="41">
        <v>8827</v>
      </c>
      <c r="J3944" s="35" t="s">
        <v>23</v>
      </c>
      <c r="K3944" s="35" t="s">
        <v>116</v>
      </c>
      <c r="L3944" s="41">
        <v>7666</v>
      </c>
      <c r="M3944" s="35">
        <v>2541</v>
      </c>
      <c r="N3944" s="35">
        <v>2196</v>
      </c>
      <c r="O3944" s="35">
        <v>-345</v>
      </c>
      <c r="P3944" s="35" t="s">
        <v>48</v>
      </c>
      <c r="Q3944" s="35" t="s">
        <v>25</v>
      </c>
      <c r="R3944" s="65" t="s">
        <v>31</v>
      </c>
    </row>
    <row r="3945" spans="1:18" x14ac:dyDescent="0.3">
      <c r="A3945" s="37" t="s">
        <v>27907</v>
      </c>
      <c r="B3945" s="32" t="s">
        <v>27906</v>
      </c>
      <c r="C3945" s="37">
        <v>31803130</v>
      </c>
      <c r="D3945" s="33" t="s">
        <v>27512</v>
      </c>
      <c r="E3945" s="33" t="s">
        <v>27513</v>
      </c>
      <c r="F3945" s="33" t="s">
        <v>27908</v>
      </c>
      <c r="G3945" s="33" t="s">
        <v>2150</v>
      </c>
      <c r="H3945" s="33" t="s">
        <v>116</v>
      </c>
      <c r="I3945" s="38">
        <v>7882</v>
      </c>
      <c r="J3945" s="33" t="s">
        <v>23</v>
      </c>
      <c r="K3945" s="33" t="s">
        <v>116</v>
      </c>
      <c r="L3945" s="38">
        <v>7666</v>
      </c>
      <c r="M3945" s="33">
        <v>2541</v>
      </c>
      <c r="N3945" s="33">
        <v>1779</v>
      </c>
      <c r="O3945" s="33">
        <v>-762</v>
      </c>
      <c r="P3945" s="33" t="s">
        <v>48</v>
      </c>
      <c r="Q3945" s="33" t="s">
        <v>25</v>
      </c>
      <c r="R3945" s="65" t="s">
        <v>31</v>
      </c>
    </row>
    <row r="3946" spans="1:18" x14ac:dyDescent="0.3">
      <c r="A3946" s="40" t="s">
        <v>27910</v>
      </c>
      <c r="B3946" s="34" t="s">
        <v>27909</v>
      </c>
      <c r="C3946" s="40">
        <v>31803130</v>
      </c>
      <c r="D3946" s="35" t="s">
        <v>27512</v>
      </c>
      <c r="E3946" s="35" t="s">
        <v>27513</v>
      </c>
      <c r="F3946" s="35" t="s">
        <v>27911</v>
      </c>
      <c r="G3946" s="35" t="s">
        <v>441</v>
      </c>
      <c r="H3946" s="35" t="s">
        <v>116</v>
      </c>
      <c r="I3946" s="41">
        <v>7059</v>
      </c>
      <c r="J3946" s="35" t="s">
        <v>23</v>
      </c>
      <c r="K3946" s="35" t="s">
        <v>116</v>
      </c>
      <c r="L3946" s="41">
        <v>7666</v>
      </c>
      <c r="M3946" s="35">
        <v>2541</v>
      </c>
      <c r="N3946" s="35">
        <v>2361</v>
      </c>
      <c r="O3946" s="35">
        <v>-180</v>
      </c>
      <c r="P3946" s="35" t="s">
        <v>48</v>
      </c>
      <c r="Q3946" s="35" t="s">
        <v>25</v>
      </c>
      <c r="R3946" s="65" t="s">
        <v>31</v>
      </c>
    </row>
    <row r="3947" spans="1:18" x14ac:dyDescent="0.3">
      <c r="A3947" s="40" t="s">
        <v>27548</v>
      </c>
      <c r="B3947" s="34" t="s">
        <v>27547</v>
      </c>
      <c r="C3947" s="40">
        <v>31803130</v>
      </c>
      <c r="D3947" s="35" t="s">
        <v>27512</v>
      </c>
      <c r="E3947" s="54" t="s">
        <v>27513</v>
      </c>
      <c r="F3947" s="35" t="s">
        <v>27549</v>
      </c>
      <c r="G3947" s="35" t="s">
        <v>3779</v>
      </c>
      <c r="H3947" s="35" t="s">
        <v>116</v>
      </c>
      <c r="I3947" s="41">
        <v>8101</v>
      </c>
      <c r="J3947" s="35" t="s">
        <v>23</v>
      </c>
      <c r="K3947" s="35" t="s">
        <v>116</v>
      </c>
      <c r="L3947" s="41">
        <v>7666</v>
      </c>
      <c r="M3947" s="35">
        <v>2541</v>
      </c>
      <c r="N3947" s="35">
        <v>2142</v>
      </c>
      <c r="O3947" s="35">
        <v>-399</v>
      </c>
      <c r="P3947" s="35" t="s">
        <v>48</v>
      </c>
      <c r="Q3947" s="35" t="s">
        <v>25</v>
      </c>
      <c r="R3947" s="65" t="s">
        <v>31</v>
      </c>
    </row>
    <row r="3948" spans="1:18" x14ac:dyDescent="0.3">
      <c r="A3948" s="37" t="s">
        <v>27551</v>
      </c>
      <c r="B3948" s="32" t="s">
        <v>27550</v>
      </c>
      <c r="C3948" s="37">
        <v>31803130</v>
      </c>
      <c r="D3948" s="33" t="s">
        <v>27512</v>
      </c>
      <c r="E3948" s="50" t="s">
        <v>27513</v>
      </c>
      <c r="F3948" s="33" t="s">
        <v>27552</v>
      </c>
      <c r="G3948" s="33" t="s">
        <v>10601</v>
      </c>
      <c r="H3948" s="33" t="s">
        <v>116</v>
      </c>
      <c r="I3948" s="38">
        <v>8003</v>
      </c>
      <c r="J3948" s="33" t="s">
        <v>23</v>
      </c>
      <c r="K3948" s="33" t="s">
        <v>116</v>
      </c>
      <c r="L3948" s="38">
        <v>7666</v>
      </c>
      <c r="M3948" s="33">
        <v>2541</v>
      </c>
      <c r="N3948" s="33">
        <v>2142</v>
      </c>
      <c r="O3948" s="33">
        <v>-399</v>
      </c>
      <c r="P3948" s="33" t="s">
        <v>48</v>
      </c>
      <c r="Q3948" s="33" t="s">
        <v>25</v>
      </c>
      <c r="R3948" s="65" t="s">
        <v>31</v>
      </c>
    </row>
    <row r="3949" spans="1:18" x14ac:dyDescent="0.3">
      <c r="A3949" s="40" t="s">
        <v>27554</v>
      </c>
      <c r="B3949" s="34" t="s">
        <v>27553</v>
      </c>
      <c r="C3949" s="40">
        <v>31803130</v>
      </c>
      <c r="D3949" s="35" t="s">
        <v>27512</v>
      </c>
      <c r="E3949" s="54" t="s">
        <v>27513</v>
      </c>
      <c r="F3949" s="35" t="s">
        <v>27555</v>
      </c>
      <c r="G3949" s="35" t="s">
        <v>27556</v>
      </c>
      <c r="H3949" s="35" t="s">
        <v>116</v>
      </c>
      <c r="I3949" s="41">
        <v>8096</v>
      </c>
      <c r="J3949" s="35" t="s">
        <v>23</v>
      </c>
      <c r="K3949" s="35" t="s">
        <v>116</v>
      </c>
      <c r="L3949" s="41">
        <v>7666</v>
      </c>
      <c r="M3949" s="35">
        <v>2541</v>
      </c>
      <c r="N3949" s="35">
        <v>2142</v>
      </c>
      <c r="O3949" s="35">
        <v>-399</v>
      </c>
      <c r="P3949" s="35" t="s">
        <v>48</v>
      </c>
      <c r="Q3949" s="35" t="s">
        <v>25</v>
      </c>
      <c r="R3949" s="65" t="s">
        <v>31</v>
      </c>
    </row>
    <row r="3950" spans="1:18" x14ac:dyDescent="0.3">
      <c r="A3950" s="37" t="s">
        <v>27562</v>
      </c>
      <c r="B3950" s="32" t="s">
        <v>27561</v>
      </c>
      <c r="C3950" s="37">
        <v>31803130</v>
      </c>
      <c r="D3950" s="33" t="s">
        <v>27512</v>
      </c>
      <c r="E3950" s="50" t="s">
        <v>27513</v>
      </c>
      <c r="F3950" s="33" t="s">
        <v>27563</v>
      </c>
      <c r="G3950" s="33" t="s">
        <v>27564</v>
      </c>
      <c r="H3950" s="33"/>
      <c r="I3950" s="38">
        <v>99999</v>
      </c>
      <c r="J3950" s="33" t="s">
        <v>2998</v>
      </c>
      <c r="K3950" s="33" t="s">
        <v>116</v>
      </c>
      <c r="L3950" s="38">
        <v>7666</v>
      </c>
      <c r="M3950" s="33">
        <v>2541</v>
      </c>
      <c r="N3950" s="33">
        <v>1700</v>
      </c>
      <c r="O3950" s="33">
        <v>-841</v>
      </c>
      <c r="P3950" s="33" t="s">
        <v>48</v>
      </c>
      <c r="Q3950" s="33" t="s">
        <v>25</v>
      </c>
      <c r="R3950" s="65" t="s">
        <v>31</v>
      </c>
    </row>
    <row r="3951" spans="1:18" x14ac:dyDescent="0.3">
      <c r="A3951" s="40" t="s">
        <v>27569</v>
      </c>
      <c r="B3951" s="34" t="s">
        <v>27568</v>
      </c>
      <c r="C3951" s="40">
        <v>31803130</v>
      </c>
      <c r="D3951" s="35" t="s">
        <v>27512</v>
      </c>
      <c r="E3951" s="54" t="s">
        <v>27513</v>
      </c>
      <c r="F3951" s="35" t="s">
        <v>27570</v>
      </c>
      <c r="G3951" s="35" t="s">
        <v>3991</v>
      </c>
      <c r="H3951" s="35" t="s">
        <v>116</v>
      </c>
      <c r="I3951" s="41">
        <v>8054</v>
      </c>
      <c r="J3951" s="35" t="s">
        <v>23</v>
      </c>
      <c r="K3951" s="35" t="s">
        <v>116</v>
      </c>
      <c r="L3951" s="41">
        <v>7666</v>
      </c>
      <c r="M3951" s="35">
        <v>2541</v>
      </c>
      <c r="N3951" s="35">
        <v>1854</v>
      </c>
      <c r="O3951" s="35">
        <v>-687</v>
      </c>
      <c r="P3951" s="35" t="s">
        <v>48</v>
      </c>
      <c r="Q3951" s="35" t="s">
        <v>25</v>
      </c>
      <c r="R3951" s="65" t="s">
        <v>31</v>
      </c>
    </row>
    <row r="3952" spans="1:18" x14ac:dyDescent="0.3">
      <c r="A3952" s="37" t="s">
        <v>27575</v>
      </c>
      <c r="B3952" s="32" t="s">
        <v>27574</v>
      </c>
      <c r="C3952" s="37">
        <v>31803130</v>
      </c>
      <c r="D3952" s="33" t="s">
        <v>27512</v>
      </c>
      <c r="E3952" s="50" t="s">
        <v>27513</v>
      </c>
      <c r="F3952" s="33" t="s">
        <v>27576</v>
      </c>
      <c r="G3952" s="33" t="s">
        <v>27577</v>
      </c>
      <c r="H3952" s="33" t="s">
        <v>116</v>
      </c>
      <c r="I3952" s="38">
        <v>8512</v>
      </c>
      <c r="J3952" s="33" t="s">
        <v>23</v>
      </c>
      <c r="K3952" s="33" t="s">
        <v>116</v>
      </c>
      <c r="L3952" s="38">
        <v>7666</v>
      </c>
      <c r="M3952" s="33">
        <v>2541</v>
      </c>
      <c r="N3952" s="33">
        <v>2361</v>
      </c>
      <c r="O3952" s="33">
        <v>-180</v>
      </c>
      <c r="P3952" s="33" t="s">
        <v>48</v>
      </c>
      <c r="Q3952" s="33" t="s">
        <v>25</v>
      </c>
      <c r="R3952" s="65" t="s">
        <v>31</v>
      </c>
    </row>
    <row r="3953" spans="1:18" x14ac:dyDescent="0.3">
      <c r="A3953" s="40" t="s">
        <v>27579</v>
      </c>
      <c r="B3953" s="34" t="s">
        <v>27578</v>
      </c>
      <c r="C3953" s="40">
        <v>31803130</v>
      </c>
      <c r="D3953" s="35" t="s">
        <v>27512</v>
      </c>
      <c r="E3953" s="54" t="s">
        <v>27513</v>
      </c>
      <c r="F3953" s="35" t="s">
        <v>27580</v>
      </c>
      <c r="G3953" s="35" t="s">
        <v>2088</v>
      </c>
      <c r="H3953" s="35" t="s">
        <v>116</v>
      </c>
      <c r="I3953" s="41">
        <v>8701</v>
      </c>
      <c r="J3953" s="35" t="s">
        <v>23</v>
      </c>
      <c r="K3953" s="35" t="s">
        <v>116</v>
      </c>
      <c r="L3953" s="41">
        <v>7666</v>
      </c>
      <c r="M3953" s="35">
        <v>2541</v>
      </c>
      <c r="N3953" s="35">
        <v>1854</v>
      </c>
      <c r="O3953" s="35">
        <v>-687</v>
      </c>
      <c r="P3953" s="35" t="s">
        <v>48</v>
      </c>
      <c r="Q3953" s="35" t="s">
        <v>25</v>
      </c>
      <c r="R3953" s="65" t="s">
        <v>31</v>
      </c>
    </row>
    <row r="3954" spans="1:18" x14ac:dyDescent="0.3">
      <c r="A3954" s="37" t="s">
        <v>27595</v>
      </c>
      <c r="B3954" s="32" t="s">
        <v>27594</v>
      </c>
      <c r="C3954" s="37">
        <v>31803130</v>
      </c>
      <c r="D3954" s="33" t="s">
        <v>27512</v>
      </c>
      <c r="E3954" s="50" t="s">
        <v>27513</v>
      </c>
      <c r="F3954" s="33" t="s">
        <v>27596</v>
      </c>
      <c r="G3954" s="33" t="s">
        <v>27597</v>
      </c>
      <c r="H3954" s="33" t="s">
        <v>116</v>
      </c>
      <c r="I3954" s="38">
        <v>8035</v>
      </c>
      <c r="J3954" s="33" t="s">
        <v>23</v>
      </c>
      <c r="K3954" s="33" t="s">
        <v>116</v>
      </c>
      <c r="L3954" s="38">
        <v>7666</v>
      </c>
      <c r="M3954" s="33">
        <v>2541</v>
      </c>
      <c r="N3954" s="33">
        <v>2142</v>
      </c>
      <c r="O3954" s="33">
        <v>-399</v>
      </c>
      <c r="P3954" s="33" t="s">
        <v>48</v>
      </c>
      <c r="Q3954" s="33" t="s">
        <v>25</v>
      </c>
      <c r="R3954" s="65" t="s">
        <v>31</v>
      </c>
    </row>
    <row r="3955" spans="1:18" x14ac:dyDescent="0.3">
      <c r="A3955" s="57" t="s">
        <v>33492</v>
      </c>
      <c r="B3955" s="56" t="s">
        <v>33491</v>
      </c>
      <c r="C3955" s="57" t="s">
        <v>27512</v>
      </c>
      <c r="D3955" s="35" t="s">
        <v>27512</v>
      </c>
      <c r="E3955" s="54" t="s">
        <v>27513</v>
      </c>
      <c r="F3955" s="58" t="s">
        <v>33493</v>
      </c>
      <c r="G3955" s="58" t="s">
        <v>2461</v>
      </c>
      <c r="H3955" s="58" t="s">
        <v>116</v>
      </c>
      <c r="I3955" s="59">
        <v>8360</v>
      </c>
      <c r="J3955" s="58" t="s">
        <v>23</v>
      </c>
      <c r="K3955" s="35" t="s">
        <v>116</v>
      </c>
      <c r="L3955" s="41">
        <v>7666</v>
      </c>
      <c r="M3955" s="35">
        <v>2541</v>
      </c>
      <c r="N3955" s="35">
        <v>1731</v>
      </c>
      <c r="O3955" s="35">
        <v>-810</v>
      </c>
      <c r="P3955" s="35" t="s">
        <v>48</v>
      </c>
      <c r="Q3955" s="35" t="s">
        <v>25</v>
      </c>
      <c r="R3955" s="65" t="s">
        <v>31</v>
      </c>
    </row>
    <row r="3956" spans="1:18" x14ac:dyDescent="0.3">
      <c r="A3956" s="61" t="s">
        <v>33495</v>
      </c>
      <c r="B3956" s="60" t="s">
        <v>33494</v>
      </c>
      <c r="C3956" s="61" t="s">
        <v>27512</v>
      </c>
      <c r="D3956" s="33" t="s">
        <v>27512</v>
      </c>
      <c r="E3956" s="50" t="s">
        <v>27513</v>
      </c>
      <c r="F3956" s="62" t="s">
        <v>33496</v>
      </c>
      <c r="G3956" s="62" t="s">
        <v>11319</v>
      </c>
      <c r="H3956" s="62" t="s">
        <v>116</v>
      </c>
      <c r="I3956" s="63">
        <v>8861</v>
      </c>
      <c r="J3956" s="62" t="s">
        <v>23</v>
      </c>
      <c r="K3956" s="33" t="s">
        <v>116</v>
      </c>
      <c r="L3956" s="38">
        <v>7666</v>
      </c>
      <c r="M3956" s="33">
        <v>2541</v>
      </c>
      <c r="N3956" s="33">
        <v>2361</v>
      </c>
      <c r="O3956" s="33">
        <v>-180</v>
      </c>
      <c r="P3956" s="33" t="s">
        <v>48</v>
      </c>
      <c r="Q3956" s="33" t="s">
        <v>25</v>
      </c>
      <c r="R3956" s="65" t="s">
        <v>31</v>
      </c>
    </row>
    <row r="3957" spans="1:18" x14ac:dyDescent="0.3">
      <c r="A3957" s="57" t="s">
        <v>33498</v>
      </c>
      <c r="B3957" s="56" t="s">
        <v>33497</v>
      </c>
      <c r="C3957" s="57" t="s">
        <v>27512</v>
      </c>
      <c r="D3957" s="35" t="s">
        <v>27512</v>
      </c>
      <c r="E3957" s="54" t="s">
        <v>27513</v>
      </c>
      <c r="F3957" s="58" t="s">
        <v>33499</v>
      </c>
      <c r="G3957" s="58" t="s">
        <v>11319</v>
      </c>
      <c r="H3957" s="58" t="s">
        <v>116</v>
      </c>
      <c r="I3957" s="59">
        <v>8861</v>
      </c>
      <c r="J3957" s="58" t="s">
        <v>23</v>
      </c>
      <c r="K3957" s="35" t="s">
        <v>116</v>
      </c>
      <c r="L3957" s="41">
        <v>7666</v>
      </c>
      <c r="M3957" s="35">
        <v>2541</v>
      </c>
      <c r="N3957" s="35">
        <v>2361</v>
      </c>
      <c r="O3957" s="35">
        <v>-180</v>
      </c>
      <c r="P3957" s="35" t="s">
        <v>48</v>
      </c>
      <c r="Q3957" s="35" t="s">
        <v>25</v>
      </c>
      <c r="R3957" s="65" t="s">
        <v>31</v>
      </c>
    </row>
    <row r="3958" spans="1:18" x14ac:dyDescent="0.3">
      <c r="A3958" s="61" t="s">
        <v>33822</v>
      </c>
      <c r="B3958" s="60" t="s">
        <v>33821</v>
      </c>
      <c r="C3958" s="61" t="s">
        <v>27512</v>
      </c>
      <c r="D3958" s="33" t="s">
        <v>27512</v>
      </c>
      <c r="E3958" s="50" t="s">
        <v>27513</v>
      </c>
      <c r="F3958" s="62" t="s">
        <v>33823</v>
      </c>
      <c r="G3958" s="62" t="s">
        <v>33824</v>
      </c>
      <c r="H3958" s="62" t="s">
        <v>116</v>
      </c>
      <c r="I3958" s="63">
        <v>7080</v>
      </c>
      <c r="J3958" s="62" t="s">
        <v>23</v>
      </c>
      <c r="K3958" s="33" t="s">
        <v>116</v>
      </c>
      <c r="L3958" s="38">
        <v>7666</v>
      </c>
      <c r="M3958" s="33">
        <v>2541</v>
      </c>
      <c r="N3958" s="33">
        <v>2361</v>
      </c>
      <c r="O3958" s="33">
        <v>-180</v>
      </c>
      <c r="P3958" s="33" t="s">
        <v>48</v>
      </c>
      <c r="Q3958" s="33" t="s">
        <v>25</v>
      </c>
      <c r="R3958" s="65" t="s">
        <v>31</v>
      </c>
    </row>
    <row r="3959" spans="1:18" x14ac:dyDescent="0.3">
      <c r="A3959" s="57" t="s">
        <v>33835</v>
      </c>
      <c r="B3959" s="56" t="s">
        <v>33834</v>
      </c>
      <c r="C3959" s="57" t="s">
        <v>27512</v>
      </c>
      <c r="D3959" s="35" t="s">
        <v>27512</v>
      </c>
      <c r="E3959" s="54" t="s">
        <v>27513</v>
      </c>
      <c r="F3959" s="58" t="s">
        <v>33836</v>
      </c>
      <c r="G3959" s="58" t="s">
        <v>19508</v>
      </c>
      <c r="H3959" s="58" t="s">
        <v>116</v>
      </c>
      <c r="I3959" s="59">
        <v>8807</v>
      </c>
      <c r="J3959" s="58" t="s">
        <v>23</v>
      </c>
      <c r="K3959" s="35" t="s">
        <v>116</v>
      </c>
      <c r="L3959" s="41">
        <v>7666</v>
      </c>
      <c r="M3959" s="35">
        <v>2541</v>
      </c>
      <c r="N3959" s="35">
        <v>2361</v>
      </c>
      <c r="O3959" s="35">
        <v>-180</v>
      </c>
      <c r="P3959" s="35" t="s">
        <v>48</v>
      </c>
      <c r="Q3959" s="35" t="s">
        <v>25</v>
      </c>
      <c r="R3959" s="65" t="s">
        <v>31</v>
      </c>
    </row>
    <row r="3960" spans="1:18" x14ac:dyDescent="0.3">
      <c r="A3960" s="61" t="s">
        <v>33844</v>
      </c>
      <c r="B3960" s="60" t="s">
        <v>33843</v>
      </c>
      <c r="C3960" s="61" t="s">
        <v>27512</v>
      </c>
      <c r="D3960" s="33" t="s">
        <v>27512</v>
      </c>
      <c r="E3960" s="50" t="s">
        <v>27513</v>
      </c>
      <c r="F3960" s="62" t="s">
        <v>33845</v>
      </c>
      <c r="G3960" s="62" t="s">
        <v>3995</v>
      </c>
      <c r="H3960" s="62" t="s">
        <v>116</v>
      </c>
      <c r="I3960" s="63">
        <v>8012</v>
      </c>
      <c r="J3960" s="62" t="s">
        <v>23</v>
      </c>
      <c r="K3960" s="33" t="s">
        <v>116</v>
      </c>
      <c r="L3960" s="38">
        <v>7666</v>
      </c>
      <c r="M3960" s="33">
        <v>2541</v>
      </c>
      <c r="N3960" s="33">
        <v>2142</v>
      </c>
      <c r="O3960" s="33">
        <v>-399</v>
      </c>
      <c r="P3960" s="33" t="s">
        <v>48</v>
      </c>
      <c r="Q3960" s="33" t="s">
        <v>25</v>
      </c>
      <c r="R3960" s="65" t="s">
        <v>31</v>
      </c>
    </row>
    <row r="3961" spans="1:18" x14ac:dyDescent="0.3">
      <c r="A3961" s="57" t="s">
        <v>33847</v>
      </c>
      <c r="B3961" s="56" t="s">
        <v>33846</v>
      </c>
      <c r="C3961" s="57" t="s">
        <v>27512</v>
      </c>
      <c r="D3961" s="35" t="s">
        <v>27512</v>
      </c>
      <c r="E3961" s="54" t="s">
        <v>27513</v>
      </c>
      <c r="F3961" s="58" t="s">
        <v>33848</v>
      </c>
      <c r="G3961" s="58" t="s">
        <v>10263</v>
      </c>
      <c r="H3961" s="58" t="s">
        <v>116</v>
      </c>
      <c r="I3961" s="59">
        <v>8080</v>
      </c>
      <c r="J3961" s="58" t="s">
        <v>23</v>
      </c>
      <c r="K3961" s="35" t="s">
        <v>116</v>
      </c>
      <c r="L3961" s="41">
        <v>7666</v>
      </c>
      <c r="M3961" s="35">
        <v>2541</v>
      </c>
      <c r="N3961" s="35">
        <v>2142</v>
      </c>
      <c r="O3961" s="35">
        <v>-399</v>
      </c>
      <c r="P3961" s="35" t="s">
        <v>48</v>
      </c>
      <c r="Q3961" s="35" t="s">
        <v>25</v>
      </c>
      <c r="R3961" s="65" t="s">
        <v>31</v>
      </c>
    </row>
    <row r="3962" spans="1:18" x14ac:dyDescent="0.3">
      <c r="A3962" s="61" t="s">
        <v>33875</v>
      </c>
      <c r="B3962" s="60" t="s">
        <v>33874</v>
      </c>
      <c r="C3962" s="61" t="s">
        <v>27512</v>
      </c>
      <c r="D3962" s="33" t="s">
        <v>27512</v>
      </c>
      <c r="E3962" s="50" t="s">
        <v>27513</v>
      </c>
      <c r="F3962" s="62" t="s">
        <v>33876</v>
      </c>
      <c r="G3962" s="62" t="s">
        <v>33877</v>
      </c>
      <c r="H3962" s="62" t="s">
        <v>116</v>
      </c>
      <c r="I3962" s="63">
        <v>7920</v>
      </c>
      <c r="J3962" s="62" t="s">
        <v>23</v>
      </c>
      <c r="K3962" s="33" t="s">
        <v>116</v>
      </c>
      <c r="L3962" s="38">
        <v>7666</v>
      </c>
      <c r="M3962" s="33">
        <v>2541</v>
      </c>
      <c r="N3962" s="33">
        <v>2361</v>
      </c>
      <c r="O3962" s="33">
        <v>-180</v>
      </c>
      <c r="P3962" s="33" t="s">
        <v>48</v>
      </c>
      <c r="Q3962" s="33" t="s">
        <v>25</v>
      </c>
      <c r="R3962" s="65" t="s">
        <v>31</v>
      </c>
    </row>
    <row r="3963" spans="1:18" x14ac:dyDescent="0.3">
      <c r="A3963" s="57" t="s">
        <v>33889</v>
      </c>
      <c r="B3963" s="56" t="s">
        <v>33888</v>
      </c>
      <c r="C3963" s="57" t="s">
        <v>27512</v>
      </c>
      <c r="D3963" s="35" t="s">
        <v>27512</v>
      </c>
      <c r="E3963" s="54" t="s">
        <v>27513</v>
      </c>
      <c r="F3963" s="58" t="s">
        <v>33890</v>
      </c>
      <c r="G3963" s="58" t="s">
        <v>33891</v>
      </c>
      <c r="H3963" s="58" t="s">
        <v>116</v>
      </c>
      <c r="I3963" s="59">
        <v>8043</v>
      </c>
      <c r="J3963" s="58" t="s">
        <v>23</v>
      </c>
      <c r="K3963" s="35" t="s">
        <v>116</v>
      </c>
      <c r="L3963" s="41">
        <v>7666</v>
      </c>
      <c r="M3963" s="35">
        <v>2541</v>
      </c>
      <c r="N3963" s="35">
        <v>2142</v>
      </c>
      <c r="O3963" s="35">
        <v>-399</v>
      </c>
      <c r="P3963" s="35" t="s">
        <v>48</v>
      </c>
      <c r="Q3963" s="35" t="s">
        <v>25</v>
      </c>
      <c r="R3963" s="65" t="s">
        <v>31</v>
      </c>
    </row>
    <row r="3964" spans="1:18" x14ac:dyDescent="0.3">
      <c r="A3964" s="61" t="s">
        <v>33893</v>
      </c>
      <c r="B3964" s="60" t="s">
        <v>33892</v>
      </c>
      <c r="C3964" s="61" t="s">
        <v>27512</v>
      </c>
      <c r="D3964" s="33" t="s">
        <v>27512</v>
      </c>
      <c r="E3964" s="50" t="s">
        <v>27513</v>
      </c>
      <c r="F3964" s="62" t="s">
        <v>33894</v>
      </c>
      <c r="G3964" s="62" t="s">
        <v>1534</v>
      </c>
      <c r="H3964" s="62" t="s">
        <v>116</v>
      </c>
      <c r="I3964" s="63">
        <v>8873</v>
      </c>
      <c r="J3964" s="62" t="s">
        <v>23</v>
      </c>
      <c r="K3964" s="33" t="s">
        <v>116</v>
      </c>
      <c r="L3964" s="38">
        <v>7666</v>
      </c>
      <c r="M3964" s="33">
        <v>2541</v>
      </c>
      <c r="N3964" s="33">
        <v>2361</v>
      </c>
      <c r="O3964" s="33">
        <v>-180</v>
      </c>
      <c r="P3964" s="33" t="s">
        <v>48</v>
      </c>
      <c r="Q3964" s="33" t="s">
        <v>25</v>
      </c>
      <c r="R3964" s="65" t="s">
        <v>31</v>
      </c>
    </row>
    <row r="3965" spans="1:18" x14ac:dyDescent="0.3">
      <c r="A3965" s="57" t="s">
        <v>33899</v>
      </c>
      <c r="B3965" s="56" t="s">
        <v>33898</v>
      </c>
      <c r="C3965" s="57" t="s">
        <v>27512</v>
      </c>
      <c r="D3965" s="35" t="s">
        <v>27512</v>
      </c>
      <c r="E3965" s="54" t="s">
        <v>27513</v>
      </c>
      <c r="F3965" s="58" t="s">
        <v>33900</v>
      </c>
      <c r="G3965" s="58" t="s">
        <v>33901</v>
      </c>
      <c r="H3965" s="58" t="s">
        <v>116</v>
      </c>
      <c r="I3965" s="59">
        <v>8028</v>
      </c>
      <c r="J3965" s="58" t="s">
        <v>23</v>
      </c>
      <c r="K3965" s="35" t="s">
        <v>116</v>
      </c>
      <c r="L3965" s="41">
        <v>7666</v>
      </c>
      <c r="M3965" s="35">
        <v>2541</v>
      </c>
      <c r="N3965" s="35">
        <v>2142</v>
      </c>
      <c r="O3965" s="35">
        <v>-399</v>
      </c>
      <c r="P3965" s="35" t="s">
        <v>48</v>
      </c>
      <c r="Q3965" s="35" t="s">
        <v>25</v>
      </c>
      <c r="R3965" s="65" t="s">
        <v>31</v>
      </c>
    </row>
    <row r="3966" spans="1:18" x14ac:dyDescent="0.3">
      <c r="A3966" s="57" t="s">
        <v>33940</v>
      </c>
      <c r="B3966" s="56" t="s">
        <v>33939</v>
      </c>
      <c r="C3966" s="57" t="s">
        <v>27512</v>
      </c>
      <c r="D3966" s="35" t="s">
        <v>27512</v>
      </c>
      <c r="E3966" s="54" t="s">
        <v>27513</v>
      </c>
      <c r="F3966" s="58" t="s">
        <v>33941</v>
      </c>
      <c r="G3966" s="58" t="s">
        <v>33942</v>
      </c>
      <c r="H3966" s="58" t="s">
        <v>268</v>
      </c>
      <c r="I3966" s="59">
        <v>12501</v>
      </c>
      <c r="J3966" s="58" t="s">
        <v>23</v>
      </c>
      <c r="K3966" s="35" t="s">
        <v>116</v>
      </c>
      <c r="L3966" s="41">
        <v>7666</v>
      </c>
      <c r="M3966" s="35">
        <v>2541</v>
      </c>
      <c r="N3966" s="35">
        <v>1902</v>
      </c>
      <c r="O3966" s="35">
        <v>-639</v>
      </c>
      <c r="P3966" s="35" t="s">
        <v>48</v>
      </c>
      <c r="Q3966" s="35" t="s">
        <v>25</v>
      </c>
      <c r="R3966" s="65" t="s">
        <v>31</v>
      </c>
    </row>
    <row r="3967" spans="1:18" x14ac:dyDescent="0.3">
      <c r="A3967" s="61" t="s">
        <v>33944</v>
      </c>
      <c r="B3967" s="60" t="s">
        <v>33943</v>
      </c>
      <c r="C3967" s="61" t="s">
        <v>27512</v>
      </c>
      <c r="D3967" s="33" t="s">
        <v>27512</v>
      </c>
      <c r="E3967" s="50" t="s">
        <v>27513</v>
      </c>
      <c r="F3967" s="62" t="s">
        <v>33945</v>
      </c>
      <c r="G3967" s="62" t="s">
        <v>33946</v>
      </c>
      <c r="H3967" s="62" t="s">
        <v>116</v>
      </c>
      <c r="I3967" s="63">
        <v>8733</v>
      </c>
      <c r="J3967" s="62" t="s">
        <v>23</v>
      </c>
      <c r="K3967" s="33" t="s">
        <v>116</v>
      </c>
      <c r="L3967" s="38">
        <v>7666</v>
      </c>
      <c r="M3967" s="33">
        <v>2541</v>
      </c>
      <c r="N3967" s="33">
        <v>1854</v>
      </c>
      <c r="O3967" s="33">
        <v>-687</v>
      </c>
      <c r="P3967" s="33" t="s">
        <v>48</v>
      </c>
      <c r="Q3967" s="33" t="s">
        <v>25</v>
      </c>
      <c r="R3967" s="65" t="s">
        <v>31</v>
      </c>
    </row>
    <row r="3968" spans="1:18" x14ac:dyDescent="0.3">
      <c r="A3968" s="57" t="s">
        <v>33951</v>
      </c>
      <c r="B3968" s="56" t="s">
        <v>33950</v>
      </c>
      <c r="C3968" s="57" t="s">
        <v>27512</v>
      </c>
      <c r="D3968" s="35" t="s">
        <v>27512</v>
      </c>
      <c r="E3968" s="54" t="s">
        <v>27513</v>
      </c>
      <c r="F3968" s="58" t="s">
        <v>33952</v>
      </c>
      <c r="G3968" s="58" t="s">
        <v>33953</v>
      </c>
      <c r="H3968" s="58" t="s">
        <v>116</v>
      </c>
      <c r="I3968" s="59">
        <v>8087</v>
      </c>
      <c r="J3968" s="58" t="s">
        <v>23</v>
      </c>
      <c r="K3968" s="35" t="s">
        <v>116</v>
      </c>
      <c r="L3968" s="41">
        <v>7666</v>
      </c>
      <c r="M3968" s="35">
        <v>2541</v>
      </c>
      <c r="N3968" s="35">
        <v>1854</v>
      </c>
      <c r="O3968" s="35">
        <v>-687</v>
      </c>
      <c r="P3968" s="35" t="s">
        <v>48</v>
      </c>
      <c r="Q3968" s="35" t="s">
        <v>25</v>
      </c>
      <c r="R3968" s="65" t="s">
        <v>31</v>
      </c>
    </row>
    <row r="3969" spans="1:18" x14ac:dyDescent="0.3">
      <c r="A3969" s="57" t="s">
        <v>33964</v>
      </c>
      <c r="B3969" s="56" t="s">
        <v>33963</v>
      </c>
      <c r="C3969" s="57" t="s">
        <v>27512</v>
      </c>
      <c r="D3969" s="35" t="s">
        <v>27512</v>
      </c>
      <c r="E3969" s="54" t="s">
        <v>27513</v>
      </c>
      <c r="F3969" s="58" t="s">
        <v>33965</v>
      </c>
      <c r="G3969" s="58" t="s">
        <v>29469</v>
      </c>
      <c r="H3969" s="58" t="s">
        <v>116</v>
      </c>
      <c r="I3969" s="59">
        <v>8840</v>
      </c>
      <c r="J3969" s="58" t="s">
        <v>23</v>
      </c>
      <c r="K3969" s="35" t="s">
        <v>116</v>
      </c>
      <c r="L3969" s="41">
        <v>7666</v>
      </c>
      <c r="M3969" s="35">
        <v>2541</v>
      </c>
      <c r="N3969" s="35">
        <v>2361</v>
      </c>
      <c r="O3969" s="35">
        <v>-180</v>
      </c>
      <c r="P3969" s="35" t="s">
        <v>48</v>
      </c>
      <c r="Q3969" s="35" t="s">
        <v>25</v>
      </c>
      <c r="R3969" s="65" t="s">
        <v>31</v>
      </c>
    </row>
    <row r="3970" spans="1:18" x14ac:dyDescent="0.3">
      <c r="A3970" s="61" t="s">
        <v>33994</v>
      </c>
      <c r="B3970" s="60" t="s">
        <v>33993</v>
      </c>
      <c r="C3970" s="61" t="s">
        <v>27512</v>
      </c>
      <c r="D3970" s="33" t="s">
        <v>27512</v>
      </c>
      <c r="E3970" s="50" t="s">
        <v>27513</v>
      </c>
      <c r="F3970" s="62" t="s">
        <v>33995</v>
      </c>
      <c r="G3970" s="62" t="s">
        <v>10263</v>
      </c>
      <c r="H3970" s="62" t="s">
        <v>116</v>
      </c>
      <c r="I3970" s="63">
        <v>8611</v>
      </c>
      <c r="J3970" s="62" t="s">
        <v>23</v>
      </c>
      <c r="K3970" s="33" t="s">
        <v>116</v>
      </c>
      <c r="L3970" s="38">
        <v>7666</v>
      </c>
      <c r="M3970" s="33">
        <v>2541</v>
      </c>
      <c r="N3970" s="33">
        <v>2196</v>
      </c>
      <c r="O3970" s="33">
        <v>-345</v>
      </c>
      <c r="P3970" s="33" t="s">
        <v>48</v>
      </c>
      <c r="Q3970" s="33" t="s">
        <v>25</v>
      </c>
      <c r="R3970" s="65" t="s">
        <v>31</v>
      </c>
    </row>
    <row r="3971" spans="1:18" x14ac:dyDescent="0.3">
      <c r="A3971" s="57" t="s">
        <v>33997</v>
      </c>
      <c r="B3971" s="56" t="s">
        <v>33996</v>
      </c>
      <c r="C3971" s="57" t="s">
        <v>27512</v>
      </c>
      <c r="D3971" s="35" t="s">
        <v>27512</v>
      </c>
      <c r="E3971" s="54" t="s">
        <v>27513</v>
      </c>
      <c r="F3971" s="58" t="s">
        <v>33998</v>
      </c>
      <c r="G3971" s="58" t="s">
        <v>27640</v>
      </c>
      <c r="H3971" s="58" t="s">
        <v>116</v>
      </c>
      <c r="I3971" s="59">
        <v>8505</v>
      </c>
      <c r="J3971" s="58" t="s">
        <v>23</v>
      </c>
      <c r="K3971" s="35" t="s">
        <v>116</v>
      </c>
      <c r="L3971" s="41">
        <v>7666</v>
      </c>
      <c r="M3971" s="35">
        <v>2541</v>
      </c>
      <c r="N3971" s="35">
        <v>1854</v>
      </c>
      <c r="O3971" s="35">
        <v>-687</v>
      </c>
      <c r="P3971" s="35" t="s">
        <v>48</v>
      </c>
      <c r="Q3971" s="35" t="s">
        <v>25</v>
      </c>
      <c r="R3971" s="65" t="s">
        <v>31</v>
      </c>
    </row>
    <row r="3972" spans="1:18" x14ac:dyDescent="0.3">
      <c r="A3972" s="61" t="s">
        <v>34000</v>
      </c>
      <c r="B3972" s="60" t="s">
        <v>33999</v>
      </c>
      <c r="C3972" s="61" t="s">
        <v>27512</v>
      </c>
      <c r="D3972" s="33" t="s">
        <v>27512</v>
      </c>
      <c r="E3972" s="50" t="s">
        <v>27513</v>
      </c>
      <c r="F3972" s="62" t="s">
        <v>34001</v>
      </c>
      <c r="G3972" s="62" t="s">
        <v>10263</v>
      </c>
      <c r="H3972" s="62" t="s">
        <v>116</v>
      </c>
      <c r="I3972" s="63">
        <v>8625</v>
      </c>
      <c r="J3972" s="62" t="s">
        <v>23</v>
      </c>
      <c r="K3972" s="33" t="s">
        <v>116</v>
      </c>
      <c r="L3972" s="38">
        <v>7666</v>
      </c>
      <c r="M3972" s="33">
        <v>2541</v>
      </c>
      <c r="N3972" s="33">
        <v>2196</v>
      </c>
      <c r="O3972" s="33">
        <v>-345</v>
      </c>
      <c r="P3972" s="33" t="s">
        <v>48</v>
      </c>
      <c r="Q3972" s="33" t="s">
        <v>25</v>
      </c>
      <c r="R3972" s="65" t="s">
        <v>31</v>
      </c>
    </row>
    <row r="3973" spans="1:18" x14ac:dyDescent="0.3">
      <c r="A3973" s="57" t="s">
        <v>34003</v>
      </c>
      <c r="B3973" s="56" t="s">
        <v>34002</v>
      </c>
      <c r="C3973" s="57" t="s">
        <v>27512</v>
      </c>
      <c r="D3973" s="35" t="s">
        <v>27512</v>
      </c>
      <c r="E3973" s="54" t="s">
        <v>27513</v>
      </c>
      <c r="F3973" s="58" t="s">
        <v>34004</v>
      </c>
      <c r="G3973" s="58" t="s">
        <v>10263</v>
      </c>
      <c r="H3973" s="58" t="s">
        <v>116</v>
      </c>
      <c r="I3973" s="59">
        <v>8611</v>
      </c>
      <c r="J3973" s="58" t="s">
        <v>23</v>
      </c>
      <c r="K3973" s="35" t="s">
        <v>116</v>
      </c>
      <c r="L3973" s="41">
        <v>7666</v>
      </c>
      <c r="M3973" s="35">
        <v>2541</v>
      </c>
      <c r="N3973" s="35">
        <v>2196</v>
      </c>
      <c r="O3973" s="35">
        <v>-345</v>
      </c>
      <c r="P3973" s="35" t="s">
        <v>48</v>
      </c>
      <c r="Q3973" s="35" t="s">
        <v>25</v>
      </c>
      <c r="R3973" s="65" t="s">
        <v>31</v>
      </c>
    </row>
    <row r="3974" spans="1:18" x14ac:dyDescent="0.3">
      <c r="A3974" s="61" t="s">
        <v>34027</v>
      </c>
      <c r="B3974" s="60" t="s">
        <v>34026</v>
      </c>
      <c r="C3974" s="61" t="s">
        <v>27512</v>
      </c>
      <c r="D3974" s="33" t="s">
        <v>27512</v>
      </c>
      <c r="E3974" s="50" t="s">
        <v>27513</v>
      </c>
      <c r="F3974" s="62" t="s">
        <v>34028</v>
      </c>
      <c r="G3974" s="62" t="s">
        <v>143</v>
      </c>
      <c r="H3974" s="62" t="s">
        <v>116</v>
      </c>
      <c r="I3974" s="63">
        <v>8754</v>
      </c>
      <c r="J3974" s="62" t="s">
        <v>23</v>
      </c>
      <c r="K3974" s="33" t="s">
        <v>116</v>
      </c>
      <c r="L3974" s="38">
        <v>7666</v>
      </c>
      <c r="M3974" s="33">
        <v>2541</v>
      </c>
      <c r="N3974" s="33">
        <v>1854</v>
      </c>
      <c r="O3974" s="33">
        <v>-687</v>
      </c>
      <c r="P3974" s="33" t="s">
        <v>48</v>
      </c>
      <c r="Q3974" s="33" t="s">
        <v>25</v>
      </c>
      <c r="R3974" s="65" t="s">
        <v>31</v>
      </c>
    </row>
    <row r="3975" spans="1:18" x14ac:dyDescent="0.3">
      <c r="A3975" s="57" t="s">
        <v>34030</v>
      </c>
      <c r="B3975" s="56" t="s">
        <v>34029</v>
      </c>
      <c r="C3975" s="57" t="s">
        <v>27512</v>
      </c>
      <c r="D3975" s="35" t="s">
        <v>27512</v>
      </c>
      <c r="E3975" s="54" t="s">
        <v>27513</v>
      </c>
      <c r="F3975" s="58" t="s">
        <v>34031</v>
      </c>
      <c r="G3975" s="58" t="s">
        <v>34032</v>
      </c>
      <c r="H3975" s="58" t="s">
        <v>116</v>
      </c>
      <c r="I3975" s="59">
        <v>8857</v>
      </c>
      <c r="J3975" s="58" t="s">
        <v>23</v>
      </c>
      <c r="K3975" s="35" t="s">
        <v>116</v>
      </c>
      <c r="L3975" s="41">
        <v>7666</v>
      </c>
      <c r="M3975" s="35">
        <v>2541</v>
      </c>
      <c r="N3975" s="35">
        <v>2361</v>
      </c>
      <c r="O3975" s="35">
        <v>-180</v>
      </c>
      <c r="P3975" s="35" t="s">
        <v>48</v>
      </c>
      <c r="Q3975" s="35" t="s">
        <v>25</v>
      </c>
      <c r="R3975" s="65" t="s">
        <v>31</v>
      </c>
    </row>
    <row r="3976" spans="1:18" x14ac:dyDescent="0.3">
      <c r="A3976" s="61" t="s">
        <v>34077</v>
      </c>
      <c r="B3976" s="60" t="s">
        <v>34076</v>
      </c>
      <c r="C3976" s="61" t="s">
        <v>27512</v>
      </c>
      <c r="D3976" s="33" t="s">
        <v>27512</v>
      </c>
      <c r="E3976" s="50" t="s">
        <v>27513</v>
      </c>
      <c r="F3976" s="62" t="s">
        <v>34078</v>
      </c>
      <c r="G3976" s="62" t="s">
        <v>34079</v>
      </c>
      <c r="H3976" s="62" t="s">
        <v>116</v>
      </c>
      <c r="I3976" s="63">
        <v>8068</v>
      </c>
      <c r="J3976" s="62" t="s">
        <v>23</v>
      </c>
      <c r="K3976" s="33" t="s">
        <v>116</v>
      </c>
      <c r="L3976" s="38">
        <v>7666</v>
      </c>
      <c r="M3976" s="33">
        <v>2541</v>
      </c>
      <c r="N3976" s="33">
        <v>1854</v>
      </c>
      <c r="O3976" s="33">
        <v>-687</v>
      </c>
      <c r="P3976" s="33" t="s">
        <v>48</v>
      </c>
      <c r="Q3976" s="33" t="s">
        <v>25</v>
      </c>
      <c r="R3976" s="65" t="s">
        <v>31</v>
      </c>
    </row>
    <row r="3977" spans="1:18" x14ac:dyDescent="0.3">
      <c r="A3977" s="57" t="s">
        <v>34081</v>
      </c>
      <c r="B3977" s="56" t="s">
        <v>34080</v>
      </c>
      <c r="C3977" s="57" t="s">
        <v>27512</v>
      </c>
      <c r="D3977" s="35" t="s">
        <v>27512</v>
      </c>
      <c r="E3977" s="54" t="s">
        <v>27513</v>
      </c>
      <c r="F3977" s="58" t="s">
        <v>34082</v>
      </c>
      <c r="G3977" s="58" t="s">
        <v>5047</v>
      </c>
      <c r="H3977" s="58" t="s">
        <v>116</v>
      </c>
      <c r="I3977" s="59">
        <v>8360</v>
      </c>
      <c r="J3977" s="58" t="s">
        <v>23</v>
      </c>
      <c r="K3977" s="35" t="s">
        <v>116</v>
      </c>
      <c r="L3977" s="41">
        <v>7666</v>
      </c>
      <c r="M3977" s="35">
        <v>2541</v>
      </c>
      <c r="N3977" s="35">
        <v>1731</v>
      </c>
      <c r="O3977" s="35">
        <v>-810</v>
      </c>
      <c r="P3977" s="35" t="s">
        <v>48</v>
      </c>
      <c r="Q3977" s="35" t="s">
        <v>25</v>
      </c>
      <c r="R3977" s="65" t="s">
        <v>31</v>
      </c>
    </row>
    <row r="3978" spans="1:18" x14ac:dyDescent="0.3">
      <c r="A3978" s="61" t="s">
        <v>34084</v>
      </c>
      <c r="B3978" s="60" t="s">
        <v>34083</v>
      </c>
      <c r="C3978" s="61" t="s">
        <v>27512</v>
      </c>
      <c r="D3978" s="33" t="s">
        <v>27512</v>
      </c>
      <c r="E3978" s="50" t="s">
        <v>27513</v>
      </c>
      <c r="F3978" s="62" t="s">
        <v>34085</v>
      </c>
      <c r="G3978" s="62" t="s">
        <v>34086</v>
      </c>
      <c r="H3978" s="62" t="s">
        <v>116</v>
      </c>
      <c r="I3978" s="63">
        <v>7924</v>
      </c>
      <c r="J3978" s="62" t="s">
        <v>23</v>
      </c>
      <c r="K3978" s="33" t="s">
        <v>116</v>
      </c>
      <c r="L3978" s="38">
        <v>7666</v>
      </c>
      <c r="M3978" s="33">
        <v>2541</v>
      </c>
      <c r="N3978" s="33">
        <v>2361</v>
      </c>
      <c r="O3978" s="33">
        <v>-180</v>
      </c>
      <c r="P3978" s="33" t="s">
        <v>48</v>
      </c>
      <c r="Q3978" s="33" t="s">
        <v>25</v>
      </c>
      <c r="R3978" s="65" t="s">
        <v>31</v>
      </c>
    </row>
    <row r="3979" spans="1:18" x14ac:dyDescent="0.3">
      <c r="A3979" s="57" t="s">
        <v>34088</v>
      </c>
      <c r="B3979" s="56" t="s">
        <v>34087</v>
      </c>
      <c r="C3979" s="57" t="s">
        <v>27512</v>
      </c>
      <c r="D3979" s="35" t="s">
        <v>27512</v>
      </c>
      <c r="E3979" s="54" t="s">
        <v>27513</v>
      </c>
      <c r="F3979" s="58" t="s">
        <v>34089</v>
      </c>
      <c r="G3979" s="58" t="s">
        <v>5813</v>
      </c>
      <c r="H3979" s="58" t="s">
        <v>116</v>
      </c>
      <c r="I3979" s="59">
        <v>8876</v>
      </c>
      <c r="J3979" s="58" t="s">
        <v>23</v>
      </c>
      <c r="K3979" s="35" t="s">
        <v>116</v>
      </c>
      <c r="L3979" s="41">
        <v>7666</v>
      </c>
      <c r="M3979" s="35">
        <v>2541</v>
      </c>
      <c r="N3979" s="35">
        <v>2361</v>
      </c>
      <c r="O3979" s="35">
        <v>-180</v>
      </c>
      <c r="P3979" s="35" t="s">
        <v>48</v>
      </c>
      <c r="Q3979" s="35" t="s">
        <v>25</v>
      </c>
      <c r="R3979" s="65" t="s">
        <v>31</v>
      </c>
    </row>
    <row r="3980" spans="1:18" x14ac:dyDescent="0.3">
      <c r="A3980" s="61" t="s">
        <v>34091</v>
      </c>
      <c r="B3980" s="60" t="s">
        <v>34090</v>
      </c>
      <c r="C3980" s="61" t="s">
        <v>27512</v>
      </c>
      <c r="D3980" s="33" t="s">
        <v>27512</v>
      </c>
      <c r="E3980" s="50" t="s">
        <v>27513</v>
      </c>
      <c r="F3980" s="62" t="s">
        <v>34089</v>
      </c>
      <c r="G3980" s="62" t="s">
        <v>5813</v>
      </c>
      <c r="H3980" s="62" t="s">
        <v>116</v>
      </c>
      <c r="I3980" s="63">
        <v>8876</v>
      </c>
      <c r="J3980" s="62" t="s">
        <v>23</v>
      </c>
      <c r="K3980" s="33" t="s">
        <v>116</v>
      </c>
      <c r="L3980" s="38">
        <v>7666</v>
      </c>
      <c r="M3980" s="33">
        <v>2541</v>
      </c>
      <c r="N3980" s="33">
        <v>2361</v>
      </c>
      <c r="O3980" s="33">
        <v>-180</v>
      </c>
      <c r="P3980" s="33" t="s">
        <v>48</v>
      </c>
      <c r="Q3980" s="33" t="s">
        <v>25</v>
      </c>
      <c r="R3980" s="65" t="s">
        <v>31</v>
      </c>
    </row>
    <row r="3981" spans="1:18" x14ac:dyDescent="0.3">
      <c r="A3981" s="61" t="s">
        <v>34128</v>
      </c>
      <c r="B3981" s="60" t="s">
        <v>34127</v>
      </c>
      <c r="C3981" s="61" t="s">
        <v>27512</v>
      </c>
      <c r="D3981" s="33" t="s">
        <v>27512</v>
      </c>
      <c r="E3981" s="50" t="s">
        <v>27513</v>
      </c>
      <c r="F3981" s="62" t="s">
        <v>34129</v>
      </c>
      <c r="G3981" s="62" t="s">
        <v>1534</v>
      </c>
      <c r="H3981" s="62" t="s">
        <v>116</v>
      </c>
      <c r="I3981" s="63">
        <v>8873</v>
      </c>
      <c r="J3981" s="62" t="s">
        <v>23</v>
      </c>
      <c r="K3981" s="33" t="s">
        <v>116</v>
      </c>
      <c r="L3981" s="38">
        <v>7666</v>
      </c>
      <c r="M3981" s="33">
        <v>2541</v>
      </c>
      <c r="N3981" s="33">
        <v>2361</v>
      </c>
      <c r="O3981" s="33">
        <v>-180</v>
      </c>
      <c r="P3981" s="33" t="s">
        <v>48</v>
      </c>
      <c r="Q3981" s="33" t="s">
        <v>25</v>
      </c>
      <c r="R3981" s="65" t="s">
        <v>31</v>
      </c>
    </row>
    <row r="3982" spans="1:18" x14ac:dyDescent="0.3">
      <c r="A3982" s="57" t="s">
        <v>34160</v>
      </c>
      <c r="B3982" s="56" t="s">
        <v>34159</v>
      </c>
      <c r="C3982" s="57" t="s">
        <v>27512</v>
      </c>
      <c r="D3982" s="35" t="s">
        <v>27512</v>
      </c>
      <c r="E3982" s="54" t="s">
        <v>27513</v>
      </c>
      <c r="F3982" s="58" t="s">
        <v>34161</v>
      </c>
      <c r="G3982" s="58" t="s">
        <v>33891</v>
      </c>
      <c r="H3982" s="58" t="s">
        <v>116</v>
      </c>
      <c r="I3982" s="59">
        <v>8034</v>
      </c>
      <c r="J3982" s="58" t="s">
        <v>23</v>
      </c>
      <c r="K3982" s="35" t="s">
        <v>116</v>
      </c>
      <c r="L3982" s="41">
        <v>7666</v>
      </c>
      <c r="M3982" s="35">
        <v>2541</v>
      </c>
      <c r="N3982" s="35">
        <v>2142</v>
      </c>
      <c r="O3982" s="35">
        <v>-399</v>
      </c>
      <c r="P3982" s="35" t="s">
        <v>48</v>
      </c>
      <c r="Q3982" s="35" t="s">
        <v>25</v>
      </c>
      <c r="R3982" s="65" t="s">
        <v>31</v>
      </c>
    </row>
    <row r="3983" spans="1:18" x14ac:dyDescent="0.3">
      <c r="A3983" s="61" t="s">
        <v>34178</v>
      </c>
      <c r="B3983" s="60" t="s">
        <v>34177</v>
      </c>
      <c r="C3983" s="61" t="s">
        <v>27512</v>
      </c>
      <c r="D3983" s="33" t="s">
        <v>27512</v>
      </c>
      <c r="E3983" s="50" t="s">
        <v>27513</v>
      </c>
      <c r="F3983" s="62" t="s">
        <v>34179</v>
      </c>
      <c r="G3983" s="62" t="s">
        <v>4029</v>
      </c>
      <c r="H3983" s="62" t="s">
        <v>116</v>
      </c>
      <c r="I3983" s="63">
        <v>8854</v>
      </c>
      <c r="J3983" s="62" t="s">
        <v>23</v>
      </c>
      <c r="K3983" s="33" t="s">
        <v>116</v>
      </c>
      <c r="L3983" s="38">
        <v>7666</v>
      </c>
      <c r="M3983" s="33">
        <v>2541</v>
      </c>
      <c r="N3983" s="33">
        <v>2361</v>
      </c>
      <c r="O3983" s="33">
        <v>-180</v>
      </c>
      <c r="P3983" s="33" t="s">
        <v>48</v>
      </c>
      <c r="Q3983" s="33" t="s">
        <v>25</v>
      </c>
      <c r="R3983" s="65" t="s">
        <v>31</v>
      </c>
    </row>
    <row r="3984" spans="1:18" x14ac:dyDescent="0.3">
      <c r="A3984" s="40" t="s">
        <v>28016</v>
      </c>
      <c r="B3984" s="34" t="s">
        <v>28015</v>
      </c>
      <c r="C3984" s="40">
        <v>31803905</v>
      </c>
      <c r="D3984" s="35" t="s">
        <v>28013</v>
      </c>
      <c r="E3984" s="35" t="s">
        <v>28014</v>
      </c>
      <c r="F3984" s="35" t="s">
        <v>28017</v>
      </c>
      <c r="G3984" s="35" t="s">
        <v>22317</v>
      </c>
      <c r="H3984" s="35" t="s">
        <v>1835</v>
      </c>
      <c r="I3984" s="41">
        <v>93215</v>
      </c>
      <c r="J3984" s="35" t="s">
        <v>23</v>
      </c>
      <c r="K3984" s="35" t="s">
        <v>1835</v>
      </c>
      <c r="L3984" s="41">
        <v>91750</v>
      </c>
      <c r="M3984" s="35">
        <v>2916</v>
      </c>
      <c r="N3984" s="35">
        <v>1512</v>
      </c>
      <c r="O3984" s="35">
        <v>-1404</v>
      </c>
      <c r="P3984" s="35" t="s">
        <v>48</v>
      </c>
      <c r="Q3984" s="35" t="s">
        <v>25</v>
      </c>
      <c r="R3984" s="65" t="s">
        <v>31</v>
      </c>
    </row>
    <row r="3985" spans="1:18" x14ac:dyDescent="0.3">
      <c r="A3985" s="37" t="s">
        <v>28018</v>
      </c>
      <c r="B3985" s="32" t="s">
        <v>28015</v>
      </c>
      <c r="C3985" s="37">
        <v>31803905</v>
      </c>
      <c r="D3985" s="33" t="s">
        <v>28013</v>
      </c>
      <c r="E3985" s="33" t="s">
        <v>28014</v>
      </c>
      <c r="F3985" s="33" t="s">
        <v>28019</v>
      </c>
      <c r="G3985" s="33" t="s">
        <v>22327</v>
      </c>
      <c r="H3985" s="33" t="s">
        <v>1835</v>
      </c>
      <c r="I3985" s="38">
        <v>93257</v>
      </c>
      <c r="J3985" s="33" t="s">
        <v>23</v>
      </c>
      <c r="K3985" s="33" t="s">
        <v>1835</v>
      </c>
      <c r="L3985" s="38">
        <v>91750</v>
      </c>
      <c r="M3985" s="33">
        <v>2916</v>
      </c>
      <c r="N3985" s="33">
        <v>1350</v>
      </c>
      <c r="O3985" s="33">
        <v>-1566</v>
      </c>
      <c r="P3985" s="33" t="s">
        <v>48</v>
      </c>
      <c r="Q3985" s="33" t="s">
        <v>25</v>
      </c>
      <c r="R3985" s="65" t="s">
        <v>31</v>
      </c>
    </row>
    <row r="3986" spans="1:18" x14ac:dyDescent="0.3">
      <c r="A3986" s="40" t="s">
        <v>28020</v>
      </c>
      <c r="B3986" s="34" t="s">
        <v>28015</v>
      </c>
      <c r="C3986" s="40">
        <v>31803905</v>
      </c>
      <c r="D3986" s="35" t="s">
        <v>28013</v>
      </c>
      <c r="E3986" s="35" t="s">
        <v>28014</v>
      </c>
      <c r="F3986" s="35" t="s">
        <v>28021</v>
      </c>
      <c r="G3986" s="35" t="s">
        <v>28022</v>
      </c>
      <c r="H3986" s="35" t="s">
        <v>1835</v>
      </c>
      <c r="I3986" s="41">
        <v>93268</v>
      </c>
      <c r="J3986" s="35" t="s">
        <v>23</v>
      </c>
      <c r="K3986" s="35" t="s">
        <v>1835</v>
      </c>
      <c r="L3986" s="41">
        <v>91750</v>
      </c>
      <c r="M3986" s="35">
        <v>2916</v>
      </c>
      <c r="N3986" s="35">
        <v>1512</v>
      </c>
      <c r="O3986" s="35">
        <v>-1404</v>
      </c>
      <c r="P3986" s="35" t="s">
        <v>48</v>
      </c>
      <c r="Q3986" s="35" t="s">
        <v>25</v>
      </c>
      <c r="R3986" s="65" t="s">
        <v>31</v>
      </c>
    </row>
    <row r="3987" spans="1:18" x14ac:dyDescent="0.3">
      <c r="A3987" s="37" t="s">
        <v>28023</v>
      </c>
      <c r="B3987" s="32" t="s">
        <v>28015</v>
      </c>
      <c r="C3987" s="37">
        <v>31803905</v>
      </c>
      <c r="D3987" s="33" t="s">
        <v>28013</v>
      </c>
      <c r="E3987" s="33" t="s">
        <v>28014</v>
      </c>
      <c r="F3987" s="33" t="s">
        <v>28024</v>
      </c>
      <c r="G3987" s="33" t="s">
        <v>3195</v>
      </c>
      <c r="H3987" s="33" t="s">
        <v>1835</v>
      </c>
      <c r="I3987" s="38">
        <v>93301</v>
      </c>
      <c r="J3987" s="33" t="s">
        <v>23</v>
      </c>
      <c r="K3987" s="33" t="s">
        <v>1835</v>
      </c>
      <c r="L3987" s="38">
        <v>91750</v>
      </c>
      <c r="M3987" s="33">
        <v>2916</v>
      </c>
      <c r="N3987" s="33">
        <v>1512</v>
      </c>
      <c r="O3987" s="33">
        <v>-1404</v>
      </c>
      <c r="P3987" s="33" t="s">
        <v>48</v>
      </c>
      <c r="Q3987" s="33" t="s">
        <v>25</v>
      </c>
      <c r="R3987" s="65" t="s">
        <v>31</v>
      </c>
    </row>
    <row r="3988" spans="1:18" x14ac:dyDescent="0.3">
      <c r="A3988" s="40" t="s">
        <v>28025</v>
      </c>
      <c r="B3988" s="34" t="s">
        <v>28015</v>
      </c>
      <c r="C3988" s="40">
        <v>31803905</v>
      </c>
      <c r="D3988" s="35" t="s">
        <v>28013</v>
      </c>
      <c r="E3988" s="35" t="s">
        <v>28014</v>
      </c>
      <c r="F3988" s="35" t="s">
        <v>28026</v>
      </c>
      <c r="G3988" s="35" t="s">
        <v>3195</v>
      </c>
      <c r="H3988" s="35" t="s">
        <v>1835</v>
      </c>
      <c r="I3988" s="41">
        <v>93301</v>
      </c>
      <c r="J3988" s="35" t="s">
        <v>23</v>
      </c>
      <c r="K3988" s="35" t="s">
        <v>1835</v>
      </c>
      <c r="L3988" s="41">
        <v>91750</v>
      </c>
      <c r="M3988" s="35">
        <v>2916</v>
      </c>
      <c r="N3988" s="35">
        <v>1512</v>
      </c>
      <c r="O3988" s="35">
        <v>-1404</v>
      </c>
      <c r="P3988" s="35" t="s">
        <v>48</v>
      </c>
      <c r="Q3988" s="35" t="s">
        <v>25</v>
      </c>
      <c r="R3988" s="65" t="s">
        <v>31</v>
      </c>
    </row>
    <row r="3989" spans="1:18" x14ac:dyDescent="0.3">
      <c r="A3989" s="40" t="s">
        <v>28027</v>
      </c>
      <c r="B3989" s="34" t="s">
        <v>28015</v>
      </c>
      <c r="C3989" s="40">
        <v>31803905</v>
      </c>
      <c r="D3989" s="35" t="s">
        <v>28013</v>
      </c>
      <c r="E3989" s="35" t="s">
        <v>28014</v>
      </c>
      <c r="F3989" s="35" t="s">
        <v>28028</v>
      </c>
      <c r="G3989" s="35" t="s">
        <v>3195</v>
      </c>
      <c r="H3989" s="35" t="s">
        <v>1835</v>
      </c>
      <c r="I3989" s="41">
        <v>93312</v>
      </c>
      <c r="J3989" s="35" t="s">
        <v>23</v>
      </c>
      <c r="K3989" s="35" t="s">
        <v>1835</v>
      </c>
      <c r="L3989" s="41">
        <v>91750</v>
      </c>
      <c r="M3989" s="35">
        <v>2916</v>
      </c>
      <c r="N3989" s="35">
        <v>1512</v>
      </c>
      <c r="O3989" s="35">
        <v>-1404</v>
      </c>
      <c r="P3989" s="35" t="s">
        <v>48</v>
      </c>
      <c r="Q3989" s="35" t="s">
        <v>25</v>
      </c>
      <c r="R3989" s="65" t="s">
        <v>31</v>
      </c>
    </row>
    <row r="3990" spans="1:18" x14ac:dyDescent="0.3">
      <c r="A3990" s="37" t="s">
        <v>28036</v>
      </c>
      <c r="B3990" s="32" t="s">
        <v>28035</v>
      </c>
      <c r="C3990" s="37">
        <v>31804032</v>
      </c>
      <c r="D3990" s="33" t="s">
        <v>28033</v>
      </c>
      <c r="E3990" s="33" t="s">
        <v>28034</v>
      </c>
      <c r="F3990" s="33" t="s">
        <v>28037</v>
      </c>
      <c r="G3990" s="33" t="s">
        <v>1065</v>
      </c>
      <c r="H3990" s="33" t="s">
        <v>268</v>
      </c>
      <c r="I3990" s="38">
        <v>14618</v>
      </c>
      <c r="J3990" s="33" t="s">
        <v>23</v>
      </c>
      <c r="K3990" s="33" t="s">
        <v>268</v>
      </c>
      <c r="L3990" s="38">
        <v>14214</v>
      </c>
      <c r="M3990" s="33">
        <v>1872</v>
      </c>
      <c r="N3990" s="33">
        <v>1614</v>
      </c>
      <c r="O3990" s="33">
        <v>-258</v>
      </c>
      <c r="P3990" s="33" t="s">
        <v>48</v>
      </c>
      <c r="Q3990" s="33" t="s">
        <v>25</v>
      </c>
      <c r="R3990" s="65" t="s">
        <v>31</v>
      </c>
    </row>
    <row r="3991" spans="1:18" x14ac:dyDescent="0.3">
      <c r="A3991" s="40" t="s">
        <v>28041</v>
      </c>
      <c r="B3991" s="34" t="s">
        <v>28040</v>
      </c>
      <c r="C3991" s="40">
        <v>31804040</v>
      </c>
      <c r="D3991" s="35" t="s">
        <v>28038</v>
      </c>
      <c r="E3991" s="35" t="s">
        <v>28039</v>
      </c>
      <c r="F3991" s="35" t="s">
        <v>28042</v>
      </c>
      <c r="G3991" s="35" t="s">
        <v>1141</v>
      </c>
      <c r="H3991" s="35" t="s">
        <v>680</v>
      </c>
      <c r="I3991" s="41">
        <v>29501</v>
      </c>
      <c r="J3991" s="35" t="s">
        <v>23</v>
      </c>
      <c r="K3991" s="35" t="s">
        <v>680</v>
      </c>
      <c r="L3991" s="41">
        <v>29550</v>
      </c>
      <c r="M3991" s="35">
        <v>1170</v>
      </c>
      <c r="N3991" s="35">
        <v>1218</v>
      </c>
      <c r="O3991" s="35">
        <v>48</v>
      </c>
      <c r="P3991" s="35" t="s">
        <v>24</v>
      </c>
      <c r="Q3991" s="35" t="s">
        <v>25</v>
      </c>
      <c r="R3991" s="65" t="s">
        <v>15</v>
      </c>
    </row>
    <row r="3992" spans="1:18" x14ac:dyDescent="0.3">
      <c r="A3992" s="37" t="s">
        <v>28043</v>
      </c>
      <c r="B3992" s="32" t="s">
        <v>12382</v>
      </c>
      <c r="C3992" s="37">
        <v>31804040</v>
      </c>
      <c r="D3992" s="33" t="s">
        <v>28038</v>
      </c>
      <c r="E3992" s="33" t="s">
        <v>28039</v>
      </c>
      <c r="F3992" s="33" t="s">
        <v>28044</v>
      </c>
      <c r="G3992" s="33" t="s">
        <v>804</v>
      </c>
      <c r="H3992" s="33" t="s">
        <v>680</v>
      </c>
      <c r="I3992" s="38">
        <v>29205</v>
      </c>
      <c r="J3992" s="33" t="s">
        <v>23</v>
      </c>
      <c r="K3992" s="33" t="s">
        <v>680</v>
      </c>
      <c r="L3992" s="38">
        <v>29550</v>
      </c>
      <c r="M3992" s="33">
        <v>1170</v>
      </c>
      <c r="N3992" s="33">
        <v>1440</v>
      </c>
      <c r="O3992" s="33">
        <v>270</v>
      </c>
      <c r="P3992" s="33" t="s">
        <v>24</v>
      </c>
      <c r="Q3992" s="33" t="s">
        <v>25</v>
      </c>
      <c r="R3992" s="65" t="s">
        <v>15</v>
      </c>
    </row>
    <row r="3993" spans="1:18" x14ac:dyDescent="0.3">
      <c r="A3993" s="61" t="s">
        <v>36188</v>
      </c>
      <c r="B3993" s="60" t="s">
        <v>36187</v>
      </c>
      <c r="C3993" s="61" t="s">
        <v>28038</v>
      </c>
      <c r="D3993" s="33" t="s">
        <v>28038</v>
      </c>
      <c r="E3993" s="50" t="s">
        <v>28039</v>
      </c>
      <c r="F3993" s="62" t="s">
        <v>36189</v>
      </c>
      <c r="G3993" s="62" t="s">
        <v>36190</v>
      </c>
      <c r="H3993" s="62" t="s">
        <v>680</v>
      </c>
      <c r="I3993" s="63">
        <v>29697</v>
      </c>
      <c r="J3993" s="62" t="s">
        <v>23</v>
      </c>
      <c r="K3993" s="33" t="s">
        <v>680</v>
      </c>
      <c r="L3993" s="38">
        <v>29550</v>
      </c>
      <c r="M3993" s="33">
        <v>1170</v>
      </c>
      <c r="N3993" s="33">
        <v>1344</v>
      </c>
      <c r="O3993" s="33">
        <v>174</v>
      </c>
      <c r="P3993" s="33" t="s">
        <v>24</v>
      </c>
      <c r="Q3993" s="33" t="s">
        <v>25</v>
      </c>
      <c r="R3993" s="65" t="s">
        <v>15</v>
      </c>
    </row>
    <row r="3994" spans="1:18" x14ac:dyDescent="0.3">
      <c r="A3994" s="57" t="s">
        <v>36192</v>
      </c>
      <c r="B3994" s="56" t="s">
        <v>36191</v>
      </c>
      <c r="C3994" s="57" t="s">
        <v>28038</v>
      </c>
      <c r="D3994" s="35" t="s">
        <v>28038</v>
      </c>
      <c r="E3994" s="54" t="s">
        <v>28039</v>
      </c>
      <c r="F3994" s="58" t="s">
        <v>36193</v>
      </c>
      <c r="G3994" s="58" t="s">
        <v>36194</v>
      </c>
      <c r="H3994" s="58" t="s">
        <v>680</v>
      </c>
      <c r="I3994" s="59">
        <v>29654</v>
      </c>
      <c r="J3994" s="58" t="s">
        <v>23</v>
      </c>
      <c r="K3994" s="35" t="s">
        <v>680</v>
      </c>
      <c r="L3994" s="41">
        <v>29550</v>
      </c>
      <c r="M3994" s="35">
        <v>1170</v>
      </c>
      <c r="N3994" s="35">
        <v>1344</v>
      </c>
      <c r="O3994" s="35">
        <v>174</v>
      </c>
      <c r="P3994" s="35" t="s">
        <v>24</v>
      </c>
      <c r="Q3994" s="35" t="s">
        <v>25</v>
      </c>
      <c r="R3994" s="65" t="s">
        <v>15</v>
      </c>
    </row>
    <row r="3995" spans="1:18" x14ac:dyDescent="0.3">
      <c r="A3995" s="61" t="s">
        <v>36196</v>
      </c>
      <c r="B3995" s="60" t="s">
        <v>36195</v>
      </c>
      <c r="C3995" s="61" t="s">
        <v>28038</v>
      </c>
      <c r="D3995" s="33" t="s">
        <v>28038</v>
      </c>
      <c r="E3995" s="50" t="s">
        <v>28039</v>
      </c>
      <c r="F3995" s="62" t="s">
        <v>36197</v>
      </c>
      <c r="G3995" s="62" t="s">
        <v>1044</v>
      </c>
      <c r="H3995" s="62" t="s">
        <v>680</v>
      </c>
      <c r="I3995" s="63">
        <v>29334</v>
      </c>
      <c r="J3995" s="62" t="s">
        <v>23</v>
      </c>
      <c r="K3995" s="33" t="s">
        <v>680</v>
      </c>
      <c r="L3995" s="38">
        <v>29550</v>
      </c>
      <c r="M3995" s="33">
        <v>1170</v>
      </c>
      <c r="N3995" s="33">
        <v>1344</v>
      </c>
      <c r="O3995" s="33">
        <v>174</v>
      </c>
      <c r="P3995" s="33" t="s">
        <v>24</v>
      </c>
      <c r="Q3995" s="33" t="s">
        <v>25</v>
      </c>
      <c r="R3995" s="65" t="s">
        <v>15</v>
      </c>
    </row>
    <row r="3996" spans="1:18" x14ac:dyDescent="0.3">
      <c r="A3996" s="57" t="s">
        <v>36199</v>
      </c>
      <c r="B3996" s="56" t="s">
        <v>36198</v>
      </c>
      <c r="C3996" s="57" t="s">
        <v>28038</v>
      </c>
      <c r="D3996" s="35" t="s">
        <v>28038</v>
      </c>
      <c r="E3996" s="54" t="s">
        <v>28039</v>
      </c>
      <c r="F3996" s="58" t="s">
        <v>36200</v>
      </c>
      <c r="G3996" s="58" t="s">
        <v>14678</v>
      </c>
      <c r="H3996" s="58" t="s">
        <v>680</v>
      </c>
      <c r="I3996" s="59">
        <v>29630</v>
      </c>
      <c r="J3996" s="58" t="s">
        <v>23</v>
      </c>
      <c r="K3996" s="35" t="s">
        <v>680</v>
      </c>
      <c r="L3996" s="41">
        <v>29550</v>
      </c>
      <c r="M3996" s="35">
        <v>1170</v>
      </c>
      <c r="N3996" s="35">
        <v>1344</v>
      </c>
      <c r="O3996" s="35">
        <v>174</v>
      </c>
      <c r="P3996" s="35" t="s">
        <v>24</v>
      </c>
      <c r="Q3996" s="35" t="s">
        <v>25</v>
      </c>
      <c r="R3996" s="65" t="s">
        <v>15</v>
      </c>
    </row>
    <row r="3997" spans="1:18" x14ac:dyDescent="0.3">
      <c r="A3997" s="61" t="s">
        <v>36202</v>
      </c>
      <c r="B3997" s="60" t="s">
        <v>36201</v>
      </c>
      <c r="C3997" s="61" t="s">
        <v>28038</v>
      </c>
      <c r="D3997" s="33" t="s">
        <v>28038</v>
      </c>
      <c r="E3997" s="50" t="s">
        <v>28039</v>
      </c>
      <c r="F3997" s="62" t="s">
        <v>36203</v>
      </c>
      <c r="G3997" s="62" t="s">
        <v>15335</v>
      </c>
      <c r="H3997" s="62" t="s">
        <v>680</v>
      </c>
      <c r="I3997" s="63">
        <v>29642</v>
      </c>
      <c r="J3997" s="62" t="s">
        <v>23</v>
      </c>
      <c r="K3997" s="33" t="s">
        <v>680</v>
      </c>
      <c r="L3997" s="38">
        <v>29550</v>
      </c>
      <c r="M3997" s="33">
        <v>1170</v>
      </c>
      <c r="N3997" s="33">
        <v>1344</v>
      </c>
      <c r="O3997" s="33">
        <v>174</v>
      </c>
      <c r="P3997" s="33" t="s">
        <v>24</v>
      </c>
      <c r="Q3997" s="33" t="s">
        <v>25</v>
      </c>
      <c r="R3997" s="65" t="s">
        <v>15</v>
      </c>
    </row>
    <row r="3998" spans="1:18" x14ac:dyDescent="0.3">
      <c r="A3998" s="40" t="s">
        <v>28045</v>
      </c>
      <c r="B3998" s="34" t="s">
        <v>16349</v>
      </c>
      <c r="C3998" s="40">
        <v>31804040</v>
      </c>
      <c r="D3998" s="35" t="s">
        <v>28038</v>
      </c>
      <c r="E3998" s="35" t="s">
        <v>28039</v>
      </c>
      <c r="F3998" s="35" t="s">
        <v>13798</v>
      </c>
      <c r="G3998" s="35" t="s">
        <v>13799</v>
      </c>
      <c r="H3998" s="35" t="s">
        <v>680</v>
      </c>
      <c r="I3998" s="41">
        <v>29520</v>
      </c>
      <c r="J3998" s="35" t="s">
        <v>23</v>
      </c>
      <c r="K3998" s="35" t="s">
        <v>680</v>
      </c>
      <c r="L3998" s="41">
        <v>29550</v>
      </c>
      <c r="M3998" s="35">
        <v>1170</v>
      </c>
      <c r="N3998" s="35">
        <v>1143</v>
      </c>
      <c r="O3998" s="35">
        <v>-27</v>
      </c>
      <c r="P3998" s="35" t="s">
        <v>48</v>
      </c>
      <c r="Q3998" s="35" t="s">
        <v>25</v>
      </c>
      <c r="R3998" s="65" t="s">
        <v>31</v>
      </c>
    </row>
    <row r="3999" spans="1:18" x14ac:dyDescent="0.3">
      <c r="A3999" s="57" t="s">
        <v>36223</v>
      </c>
      <c r="B3999" s="56" t="s">
        <v>36222</v>
      </c>
      <c r="C3999" s="57" t="s">
        <v>28038</v>
      </c>
      <c r="D3999" s="35" t="s">
        <v>28038</v>
      </c>
      <c r="E3999" s="54" t="s">
        <v>28039</v>
      </c>
      <c r="F3999" s="58" t="s">
        <v>36224</v>
      </c>
      <c r="G3999" s="58" t="s">
        <v>4689</v>
      </c>
      <c r="H3999" s="58" t="s">
        <v>680</v>
      </c>
      <c r="I3999" s="59">
        <v>29646</v>
      </c>
      <c r="J3999" s="58" t="s">
        <v>23</v>
      </c>
      <c r="K3999" s="35" t="s">
        <v>680</v>
      </c>
      <c r="L3999" s="41">
        <v>29550</v>
      </c>
      <c r="M3999" s="35">
        <v>1170</v>
      </c>
      <c r="N3999" s="35">
        <v>1143</v>
      </c>
      <c r="O3999" s="35">
        <v>-27</v>
      </c>
      <c r="P3999" s="35" t="s">
        <v>48</v>
      </c>
      <c r="Q3999" s="35" t="s">
        <v>25</v>
      </c>
      <c r="R3999" s="65" t="s">
        <v>31</v>
      </c>
    </row>
    <row r="4000" spans="1:18" x14ac:dyDescent="0.3">
      <c r="A4000" s="37" t="s">
        <v>28049</v>
      </c>
      <c r="B4000" s="32" t="s">
        <v>28048</v>
      </c>
      <c r="C4000" s="37">
        <v>31804110</v>
      </c>
      <c r="D4000" s="33" t="s">
        <v>28046</v>
      </c>
      <c r="E4000" s="33" t="s">
        <v>28047</v>
      </c>
      <c r="F4000" s="33" t="s">
        <v>28050</v>
      </c>
      <c r="G4000" s="33" t="s">
        <v>28051</v>
      </c>
      <c r="H4000" s="33" t="s">
        <v>250</v>
      </c>
      <c r="I4000" s="38">
        <v>34747</v>
      </c>
      <c r="J4000" s="33" t="s">
        <v>23</v>
      </c>
      <c r="K4000" s="33" t="s">
        <v>250</v>
      </c>
      <c r="L4000" s="38">
        <v>32723</v>
      </c>
      <c r="M4000" s="33">
        <v>1584</v>
      </c>
      <c r="N4000" s="33">
        <v>1659</v>
      </c>
      <c r="O4000" s="33">
        <v>75</v>
      </c>
      <c r="P4000" s="33" t="s">
        <v>24</v>
      </c>
      <c r="Q4000" s="33" t="s">
        <v>25</v>
      </c>
      <c r="R4000" s="65" t="s">
        <v>15</v>
      </c>
    </row>
    <row r="4001" spans="1:18" x14ac:dyDescent="0.3">
      <c r="A4001" s="40" t="s">
        <v>28055</v>
      </c>
      <c r="B4001" s="34" t="s">
        <v>28054</v>
      </c>
      <c r="C4001" s="40">
        <v>31804305</v>
      </c>
      <c r="D4001" s="35" t="s">
        <v>28052</v>
      </c>
      <c r="E4001" s="35" t="s">
        <v>28053</v>
      </c>
      <c r="F4001" s="35" t="s">
        <v>28056</v>
      </c>
      <c r="G4001" s="35" t="s">
        <v>18424</v>
      </c>
      <c r="H4001" s="35" t="s">
        <v>1835</v>
      </c>
      <c r="I4001" s="41">
        <v>91355</v>
      </c>
      <c r="J4001" s="35" t="s">
        <v>23</v>
      </c>
      <c r="K4001" s="35" t="s">
        <v>1835</v>
      </c>
      <c r="L4001" s="41">
        <v>93277</v>
      </c>
      <c r="M4001" s="35">
        <v>1350</v>
      </c>
      <c r="N4001" s="35">
        <v>2916</v>
      </c>
      <c r="O4001" s="35">
        <v>1566</v>
      </c>
      <c r="P4001" s="35" t="s">
        <v>24</v>
      </c>
      <c r="Q4001" s="35" t="s">
        <v>25</v>
      </c>
      <c r="R4001" s="65" t="s">
        <v>15</v>
      </c>
    </row>
    <row r="4002" spans="1:18" x14ac:dyDescent="0.3">
      <c r="A4002" s="37" t="s">
        <v>28058</v>
      </c>
      <c r="B4002" s="32" t="s">
        <v>28057</v>
      </c>
      <c r="C4002" s="37">
        <v>31804305</v>
      </c>
      <c r="D4002" s="33" t="s">
        <v>28052</v>
      </c>
      <c r="E4002" s="33" t="s">
        <v>28053</v>
      </c>
      <c r="F4002" s="33" t="s">
        <v>28059</v>
      </c>
      <c r="G4002" s="33" t="s">
        <v>16577</v>
      </c>
      <c r="H4002" s="33" t="s">
        <v>1835</v>
      </c>
      <c r="I4002" s="38">
        <v>92320</v>
      </c>
      <c r="J4002" s="33" t="s">
        <v>23</v>
      </c>
      <c r="K4002" s="33" t="s">
        <v>1835</v>
      </c>
      <c r="L4002" s="38">
        <v>93277</v>
      </c>
      <c r="M4002" s="33">
        <v>1350</v>
      </c>
      <c r="N4002" s="33">
        <v>2100</v>
      </c>
      <c r="O4002" s="33">
        <v>750</v>
      </c>
      <c r="P4002" s="33" t="s">
        <v>24</v>
      </c>
      <c r="Q4002" s="33" t="s">
        <v>25</v>
      </c>
      <c r="R4002" s="65" t="s">
        <v>15</v>
      </c>
    </row>
    <row r="4003" spans="1:18" x14ac:dyDescent="0.3">
      <c r="A4003" s="40" t="s">
        <v>28061</v>
      </c>
      <c r="B4003" s="34" t="s">
        <v>28060</v>
      </c>
      <c r="C4003" s="40">
        <v>31804305</v>
      </c>
      <c r="D4003" s="35" t="s">
        <v>28052</v>
      </c>
      <c r="E4003" s="35" t="s">
        <v>28053</v>
      </c>
      <c r="F4003" s="35" t="s">
        <v>20758</v>
      </c>
      <c r="G4003" s="35" t="s">
        <v>17731</v>
      </c>
      <c r="H4003" s="35" t="s">
        <v>1835</v>
      </c>
      <c r="I4003" s="41">
        <v>92584</v>
      </c>
      <c r="J4003" s="35" t="s">
        <v>23</v>
      </c>
      <c r="K4003" s="35" t="s">
        <v>1835</v>
      </c>
      <c r="L4003" s="41">
        <v>93277</v>
      </c>
      <c r="M4003" s="35">
        <v>1350</v>
      </c>
      <c r="N4003" s="35">
        <v>2100</v>
      </c>
      <c r="O4003" s="35">
        <v>750</v>
      </c>
      <c r="P4003" s="35" t="s">
        <v>24</v>
      </c>
      <c r="Q4003" s="35" t="s">
        <v>25</v>
      </c>
      <c r="R4003" s="65" t="s">
        <v>15</v>
      </c>
    </row>
    <row r="4004" spans="1:18" x14ac:dyDescent="0.3">
      <c r="A4004" s="40" t="s">
        <v>28063</v>
      </c>
      <c r="B4004" s="34" t="s">
        <v>28062</v>
      </c>
      <c r="C4004" s="40">
        <v>31804305</v>
      </c>
      <c r="D4004" s="35" t="s">
        <v>28052</v>
      </c>
      <c r="E4004" s="35" t="s">
        <v>28053</v>
      </c>
      <c r="F4004" s="35" t="s">
        <v>28064</v>
      </c>
      <c r="G4004" s="35" t="s">
        <v>16257</v>
      </c>
      <c r="H4004" s="35" t="s">
        <v>1835</v>
      </c>
      <c r="I4004" s="41">
        <v>95991</v>
      </c>
      <c r="J4004" s="35" t="s">
        <v>23</v>
      </c>
      <c r="K4004" s="35" t="s">
        <v>1835</v>
      </c>
      <c r="L4004" s="41">
        <v>93277</v>
      </c>
      <c r="M4004" s="35">
        <v>1350</v>
      </c>
      <c r="N4004" s="35">
        <v>2034</v>
      </c>
      <c r="O4004" s="35">
        <v>684</v>
      </c>
      <c r="P4004" s="35" t="s">
        <v>24</v>
      </c>
      <c r="Q4004" s="35" t="s">
        <v>25</v>
      </c>
      <c r="R4004" s="65" t="s">
        <v>15</v>
      </c>
    </row>
    <row r="4005" spans="1:18" x14ac:dyDescent="0.3">
      <c r="A4005" s="40" t="s">
        <v>28080</v>
      </c>
      <c r="B4005" s="34" t="s">
        <v>28079</v>
      </c>
      <c r="C4005" s="40">
        <v>31805030</v>
      </c>
      <c r="D4005" s="35" t="s">
        <v>28077</v>
      </c>
      <c r="E4005" s="35" t="s">
        <v>28078</v>
      </c>
      <c r="F4005" s="35" t="s">
        <v>12411</v>
      </c>
      <c r="G4005" s="35" t="s">
        <v>12411</v>
      </c>
      <c r="H4005" s="35" t="s">
        <v>116</v>
      </c>
      <c r="I4005" s="41">
        <v>7002</v>
      </c>
      <c r="J4005" s="35" t="s">
        <v>23</v>
      </c>
      <c r="K4005" s="35" t="s">
        <v>116</v>
      </c>
      <c r="L4005" s="41">
        <v>7079</v>
      </c>
      <c r="M4005" s="35">
        <v>2541</v>
      </c>
      <c r="N4005" s="35">
        <v>2784</v>
      </c>
      <c r="O4005" s="35">
        <v>243</v>
      </c>
      <c r="P4005" s="35" t="s">
        <v>24</v>
      </c>
      <c r="Q4005" s="35" t="s">
        <v>25</v>
      </c>
      <c r="R4005" s="65" t="s">
        <v>15</v>
      </c>
    </row>
    <row r="4006" spans="1:18" x14ac:dyDescent="0.3">
      <c r="A4006" s="37" t="s">
        <v>28082</v>
      </c>
      <c r="B4006" s="32" t="s">
        <v>28081</v>
      </c>
      <c r="C4006" s="37">
        <v>31805030</v>
      </c>
      <c r="D4006" s="33" t="s">
        <v>28077</v>
      </c>
      <c r="E4006" s="33" t="s">
        <v>28078</v>
      </c>
      <c r="F4006" s="33" t="s">
        <v>28083</v>
      </c>
      <c r="G4006" s="33" t="s">
        <v>9761</v>
      </c>
      <c r="H4006" s="33" t="s">
        <v>116</v>
      </c>
      <c r="I4006" s="38">
        <v>7753</v>
      </c>
      <c r="J4006" s="33" t="s">
        <v>23</v>
      </c>
      <c r="K4006" s="33" t="s">
        <v>116</v>
      </c>
      <c r="L4006" s="38">
        <v>7079</v>
      </c>
      <c r="M4006" s="33">
        <v>2541</v>
      </c>
      <c r="N4006" s="33">
        <v>2736</v>
      </c>
      <c r="O4006" s="33">
        <v>195</v>
      </c>
      <c r="P4006" s="33" t="s">
        <v>24</v>
      </c>
      <c r="Q4006" s="33" t="s">
        <v>25</v>
      </c>
      <c r="R4006" s="65" t="s">
        <v>15</v>
      </c>
    </row>
    <row r="4007" spans="1:18" x14ac:dyDescent="0.3">
      <c r="A4007" s="37" t="s">
        <v>28087</v>
      </c>
      <c r="B4007" s="32" t="s">
        <v>28086</v>
      </c>
      <c r="C4007" s="37">
        <v>31805030</v>
      </c>
      <c r="D4007" s="33" t="s">
        <v>28077</v>
      </c>
      <c r="E4007" s="33" t="s">
        <v>28078</v>
      </c>
      <c r="F4007" s="33" t="s">
        <v>28088</v>
      </c>
      <c r="G4007" s="33" t="s">
        <v>10601</v>
      </c>
      <c r="H4007" s="33" t="s">
        <v>116</v>
      </c>
      <c r="I4007" s="38">
        <v>8002</v>
      </c>
      <c r="J4007" s="33" t="s">
        <v>23</v>
      </c>
      <c r="K4007" s="33" t="s">
        <v>116</v>
      </c>
      <c r="L4007" s="38">
        <v>7079</v>
      </c>
      <c r="M4007" s="33">
        <v>2541</v>
      </c>
      <c r="N4007" s="33">
        <v>2142</v>
      </c>
      <c r="O4007" s="33">
        <v>-399</v>
      </c>
      <c r="P4007" s="33" t="s">
        <v>48</v>
      </c>
      <c r="Q4007" s="33" t="s">
        <v>25</v>
      </c>
      <c r="R4007" s="65" t="s">
        <v>31</v>
      </c>
    </row>
    <row r="4008" spans="1:18" x14ac:dyDescent="0.3">
      <c r="A4008" s="40" t="s">
        <v>28094</v>
      </c>
      <c r="B4008" s="34" t="s">
        <v>28093</v>
      </c>
      <c r="C4008" s="40">
        <v>31805030</v>
      </c>
      <c r="D4008" s="35" t="s">
        <v>28077</v>
      </c>
      <c r="E4008" s="35" t="s">
        <v>28078</v>
      </c>
      <c r="F4008" s="35" t="s">
        <v>28095</v>
      </c>
      <c r="G4008" s="35" t="s">
        <v>3999</v>
      </c>
      <c r="H4008" s="35" t="s">
        <v>116</v>
      </c>
      <c r="I4008" s="41">
        <v>8080</v>
      </c>
      <c r="J4008" s="35" t="s">
        <v>23</v>
      </c>
      <c r="K4008" s="35" t="s">
        <v>116</v>
      </c>
      <c r="L4008" s="41">
        <v>7079</v>
      </c>
      <c r="M4008" s="35">
        <v>2541</v>
      </c>
      <c r="N4008" s="35">
        <v>2142</v>
      </c>
      <c r="O4008" s="35">
        <v>-399</v>
      </c>
      <c r="P4008" s="35" t="s">
        <v>48</v>
      </c>
      <c r="Q4008" s="35" t="s">
        <v>25</v>
      </c>
      <c r="R4008" s="65" t="s">
        <v>31</v>
      </c>
    </row>
    <row r="4009" spans="1:18" x14ac:dyDescent="0.3">
      <c r="A4009" s="37" t="s">
        <v>28099</v>
      </c>
      <c r="B4009" s="32" t="s">
        <v>28098</v>
      </c>
      <c r="C4009" s="37">
        <v>31805030</v>
      </c>
      <c r="D4009" s="33" t="s">
        <v>28077</v>
      </c>
      <c r="E4009" s="33" t="s">
        <v>28078</v>
      </c>
      <c r="F4009" s="33" t="s">
        <v>28100</v>
      </c>
      <c r="G4009" s="33" t="s">
        <v>2088</v>
      </c>
      <c r="H4009" s="33" t="s">
        <v>116</v>
      </c>
      <c r="I4009" s="38">
        <v>8701</v>
      </c>
      <c r="J4009" s="33" t="s">
        <v>23</v>
      </c>
      <c r="K4009" s="33" t="s">
        <v>116</v>
      </c>
      <c r="L4009" s="38">
        <v>7079</v>
      </c>
      <c r="M4009" s="33">
        <v>2541</v>
      </c>
      <c r="N4009" s="33">
        <v>1854</v>
      </c>
      <c r="O4009" s="33">
        <v>-687</v>
      </c>
      <c r="P4009" s="33" t="s">
        <v>48</v>
      </c>
      <c r="Q4009" s="33" t="s">
        <v>25</v>
      </c>
      <c r="R4009" s="65" t="s">
        <v>31</v>
      </c>
    </row>
    <row r="4010" spans="1:18" x14ac:dyDescent="0.3">
      <c r="A4010" s="40" t="s">
        <v>28104</v>
      </c>
      <c r="B4010" s="34" t="s">
        <v>28103</v>
      </c>
      <c r="C4010" s="40">
        <v>31805030</v>
      </c>
      <c r="D4010" s="35" t="s">
        <v>28077</v>
      </c>
      <c r="E4010" s="35" t="s">
        <v>28078</v>
      </c>
      <c r="F4010" s="35" t="s">
        <v>28105</v>
      </c>
      <c r="G4010" s="35" t="s">
        <v>5813</v>
      </c>
      <c r="H4010" s="35" t="s">
        <v>116</v>
      </c>
      <c r="I4010" s="41">
        <v>8876</v>
      </c>
      <c r="J4010" s="35" t="s">
        <v>23</v>
      </c>
      <c r="K4010" s="35" t="s">
        <v>116</v>
      </c>
      <c r="L4010" s="41">
        <v>7079</v>
      </c>
      <c r="M4010" s="35">
        <v>2541</v>
      </c>
      <c r="N4010" s="35">
        <v>2361</v>
      </c>
      <c r="O4010" s="35">
        <v>-180</v>
      </c>
      <c r="P4010" s="35" t="s">
        <v>48</v>
      </c>
      <c r="Q4010" s="35" t="s">
        <v>25</v>
      </c>
      <c r="R4010" s="65" t="s">
        <v>31</v>
      </c>
    </row>
    <row r="4011" spans="1:18" x14ac:dyDescent="0.3">
      <c r="A4011" s="40" t="s">
        <v>28115</v>
      </c>
      <c r="B4011" s="34" t="s">
        <v>28114</v>
      </c>
      <c r="C4011" s="40">
        <v>31805030</v>
      </c>
      <c r="D4011" s="35" t="s">
        <v>28077</v>
      </c>
      <c r="E4011" s="35" t="s">
        <v>28078</v>
      </c>
      <c r="F4011" s="35" t="s">
        <v>28116</v>
      </c>
      <c r="G4011" s="35" t="s">
        <v>28117</v>
      </c>
      <c r="H4011" s="35" t="s">
        <v>116</v>
      </c>
      <c r="I4011" s="41">
        <v>8310</v>
      </c>
      <c r="J4011" s="35" t="s">
        <v>23</v>
      </c>
      <c r="K4011" s="35" t="s">
        <v>116</v>
      </c>
      <c r="L4011" s="41">
        <v>7079</v>
      </c>
      <c r="M4011" s="35">
        <v>2541</v>
      </c>
      <c r="N4011" s="35">
        <v>1602</v>
      </c>
      <c r="O4011" s="35">
        <v>-939</v>
      </c>
      <c r="P4011" s="35" t="s">
        <v>48</v>
      </c>
      <c r="Q4011" s="35" t="s">
        <v>25</v>
      </c>
      <c r="R4011" s="65" t="s">
        <v>31</v>
      </c>
    </row>
    <row r="4012" spans="1:18" x14ac:dyDescent="0.3">
      <c r="A4012" s="37" t="s">
        <v>28120</v>
      </c>
      <c r="B4012" s="32" t="s">
        <v>3768</v>
      </c>
      <c r="C4012" s="37">
        <v>31805030</v>
      </c>
      <c r="D4012" s="33" t="s">
        <v>28077</v>
      </c>
      <c r="E4012" s="33" t="s">
        <v>28078</v>
      </c>
      <c r="F4012" s="33" t="s">
        <v>25892</v>
      </c>
      <c r="G4012" s="33" t="s">
        <v>3771</v>
      </c>
      <c r="H4012" s="33" t="s">
        <v>116</v>
      </c>
      <c r="I4012" s="38">
        <v>8876</v>
      </c>
      <c r="J4012" s="33" t="s">
        <v>23</v>
      </c>
      <c r="K4012" s="33" t="s">
        <v>116</v>
      </c>
      <c r="L4012" s="38">
        <v>7079</v>
      </c>
      <c r="M4012" s="33">
        <v>2541</v>
      </c>
      <c r="N4012" s="33">
        <v>2361</v>
      </c>
      <c r="O4012" s="33">
        <v>-180</v>
      </c>
      <c r="P4012" s="33" t="s">
        <v>48</v>
      </c>
      <c r="Q4012" s="33" t="s">
        <v>25</v>
      </c>
      <c r="R4012" s="65" t="s">
        <v>31</v>
      </c>
    </row>
    <row r="4013" spans="1:18" x14ac:dyDescent="0.3">
      <c r="A4013" s="40" t="s">
        <v>28126</v>
      </c>
      <c r="B4013" s="34" t="s">
        <v>28125</v>
      </c>
      <c r="C4013" s="40">
        <v>31805030</v>
      </c>
      <c r="D4013" s="35" t="s">
        <v>28077</v>
      </c>
      <c r="E4013" s="35" t="s">
        <v>28078</v>
      </c>
      <c r="F4013" s="35" t="s">
        <v>28127</v>
      </c>
      <c r="G4013" s="35" t="s">
        <v>5813</v>
      </c>
      <c r="H4013" s="35" t="s">
        <v>116</v>
      </c>
      <c r="I4013" s="41">
        <v>8876</v>
      </c>
      <c r="J4013" s="35" t="s">
        <v>23</v>
      </c>
      <c r="K4013" s="35" t="s">
        <v>116</v>
      </c>
      <c r="L4013" s="41">
        <v>7079</v>
      </c>
      <c r="M4013" s="35">
        <v>2541</v>
      </c>
      <c r="N4013" s="35">
        <v>2361</v>
      </c>
      <c r="O4013" s="35">
        <v>-180</v>
      </c>
      <c r="P4013" s="35" t="s">
        <v>48</v>
      </c>
      <c r="Q4013" s="35" t="s">
        <v>25</v>
      </c>
      <c r="R4013" s="65" t="s">
        <v>31</v>
      </c>
    </row>
    <row r="4014" spans="1:18" x14ac:dyDescent="0.3">
      <c r="A4014" s="37" t="s">
        <v>28160</v>
      </c>
      <c r="B4014" s="32" t="s">
        <v>28159</v>
      </c>
      <c r="C4014" s="37">
        <v>31805032</v>
      </c>
      <c r="D4014" s="33" t="s">
        <v>28136</v>
      </c>
      <c r="E4014" s="33" t="s">
        <v>28137</v>
      </c>
      <c r="F4014" s="33" t="s">
        <v>28161</v>
      </c>
      <c r="G4014" s="33" t="s">
        <v>22311</v>
      </c>
      <c r="H4014" s="33" t="s">
        <v>268</v>
      </c>
      <c r="I4014" s="38">
        <v>10532</v>
      </c>
      <c r="J4014" s="33" t="s">
        <v>23</v>
      </c>
      <c r="K4014" s="33" t="s">
        <v>268</v>
      </c>
      <c r="L4014" s="38">
        <v>10001</v>
      </c>
      <c r="M4014" s="33">
        <v>3366</v>
      </c>
      <c r="N4014" s="33">
        <v>2886</v>
      </c>
      <c r="O4014" s="33">
        <v>-480</v>
      </c>
      <c r="P4014" s="33" t="s">
        <v>48</v>
      </c>
      <c r="Q4014" s="33" t="s">
        <v>25</v>
      </c>
      <c r="R4014" s="65" t="s">
        <v>31</v>
      </c>
    </row>
    <row r="4015" spans="1:18" x14ac:dyDescent="0.3">
      <c r="A4015" s="40" t="s">
        <v>28163</v>
      </c>
      <c r="B4015" s="34" t="s">
        <v>28162</v>
      </c>
      <c r="C4015" s="40">
        <v>31805032</v>
      </c>
      <c r="D4015" s="35" t="s">
        <v>28136</v>
      </c>
      <c r="E4015" s="35" t="s">
        <v>28137</v>
      </c>
      <c r="F4015" s="35" t="s">
        <v>28164</v>
      </c>
      <c r="G4015" s="35" t="s">
        <v>28165</v>
      </c>
      <c r="H4015" s="35" t="s">
        <v>268</v>
      </c>
      <c r="I4015" s="41">
        <v>11554</v>
      </c>
      <c r="J4015" s="35" t="s">
        <v>23</v>
      </c>
      <c r="K4015" s="35" t="s">
        <v>268</v>
      </c>
      <c r="L4015" s="41">
        <v>10001</v>
      </c>
      <c r="M4015" s="35">
        <v>3366</v>
      </c>
      <c r="N4015" s="35">
        <v>3300</v>
      </c>
      <c r="O4015" s="35">
        <v>-66</v>
      </c>
      <c r="P4015" s="35" t="s">
        <v>48</v>
      </c>
      <c r="Q4015" s="35" t="s">
        <v>25</v>
      </c>
      <c r="R4015" s="65" t="s">
        <v>31</v>
      </c>
    </row>
    <row r="4016" spans="1:18" x14ac:dyDescent="0.3">
      <c r="A4016" s="37" t="s">
        <v>28186</v>
      </c>
      <c r="B4016" s="32" t="s">
        <v>28185</v>
      </c>
      <c r="C4016" s="37">
        <v>31805032</v>
      </c>
      <c r="D4016" s="33" t="s">
        <v>28136</v>
      </c>
      <c r="E4016" s="33" t="s">
        <v>28137</v>
      </c>
      <c r="F4016" s="33" t="s">
        <v>28187</v>
      </c>
      <c r="G4016" s="33" t="s">
        <v>28188</v>
      </c>
      <c r="H4016" s="33" t="s">
        <v>268</v>
      </c>
      <c r="I4016" s="38">
        <v>11706</v>
      </c>
      <c r="J4016" s="33" t="s">
        <v>23</v>
      </c>
      <c r="K4016" s="33" t="s">
        <v>268</v>
      </c>
      <c r="L4016" s="38">
        <v>10001</v>
      </c>
      <c r="M4016" s="33">
        <v>3366</v>
      </c>
      <c r="N4016" s="33">
        <v>3300</v>
      </c>
      <c r="O4016" s="33">
        <v>-66</v>
      </c>
      <c r="P4016" s="33" t="s">
        <v>48</v>
      </c>
      <c r="Q4016" s="33" t="s">
        <v>25</v>
      </c>
      <c r="R4016" s="65" t="s">
        <v>31</v>
      </c>
    </row>
    <row r="4017" spans="1:18" x14ac:dyDescent="0.3">
      <c r="A4017" s="40" t="s">
        <v>28190</v>
      </c>
      <c r="B4017" s="34" t="s">
        <v>28189</v>
      </c>
      <c r="C4017" s="40">
        <v>31805032</v>
      </c>
      <c r="D4017" s="35" t="s">
        <v>28136</v>
      </c>
      <c r="E4017" s="35" t="s">
        <v>28137</v>
      </c>
      <c r="F4017" s="35" t="s">
        <v>28191</v>
      </c>
      <c r="G4017" s="35" t="s">
        <v>28192</v>
      </c>
      <c r="H4017" s="35" t="s">
        <v>268</v>
      </c>
      <c r="I4017" s="41">
        <v>11722</v>
      </c>
      <c r="J4017" s="35" t="s">
        <v>23</v>
      </c>
      <c r="K4017" s="35" t="s">
        <v>268</v>
      </c>
      <c r="L4017" s="41">
        <v>10001</v>
      </c>
      <c r="M4017" s="35">
        <v>3366</v>
      </c>
      <c r="N4017" s="35">
        <v>3300</v>
      </c>
      <c r="O4017" s="35">
        <v>-66</v>
      </c>
      <c r="P4017" s="35" t="s">
        <v>48</v>
      </c>
      <c r="Q4017" s="35" t="s">
        <v>25</v>
      </c>
      <c r="R4017" s="65" t="s">
        <v>31</v>
      </c>
    </row>
    <row r="4018" spans="1:18" x14ac:dyDescent="0.3">
      <c r="A4018" s="37" t="s">
        <v>28194</v>
      </c>
      <c r="B4018" s="32" t="s">
        <v>28193</v>
      </c>
      <c r="C4018" s="37">
        <v>31805032</v>
      </c>
      <c r="D4018" s="33" t="s">
        <v>28136</v>
      </c>
      <c r="E4018" s="33" t="s">
        <v>28137</v>
      </c>
      <c r="F4018" s="33" t="s">
        <v>28195</v>
      </c>
      <c r="G4018" s="33" t="s">
        <v>15790</v>
      </c>
      <c r="H4018" s="33" t="s">
        <v>268</v>
      </c>
      <c r="I4018" s="38">
        <v>10940</v>
      </c>
      <c r="J4018" s="33" t="s">
        <v>23</v>
      </c>
      <c r="K4018" s="33" t="s">
        <v>268</v>
      </c>
      <c r="L4018" s="38">
        <v>10001</v>
      </c>
      <c r="M4018" s="33">
        <v>3366</v>
      </c>
      <c r="N4018" s="33">
        <v>2370</v>
      </c>
      <c r="O4018" s="33">
        <v>-996</v>
      </c>
      <c r="P4018" s="33" t="s">
        <v>48</v>
      </c>
      <c r="Q4018" s="33" t="s">
        <v>25</v>
      </c>
      <c r="R4018" s="65" t="s">
        <v>31</v>
      </c>
    </row>
    <row r="4019" spans="1:18" x14ac:dyDescent="0.3">
      <c r="A4019" s="40" t="s">
        <v>28207</v>
      </c>
      <c r="B4019" s="34" t="s">
        <v>28206</v>
      </c>
      <c r="C4019" s="40">
        <v>31806032</v>
      </c>
      <c r="D4019" s="35" t="s">
        <v>28204</v>
      </c>
      <c r="E4019" s="35" t="s">
        <v>28205</v>
      </c>
      <c r="F4019" s="35" t="s">
        <v>28208</v>
      </c>
      <c r="G4019" s="35" t="s">
        <v>267</v>
      </c>
      <c r="H4019" s="35" t="s">
        <v>268</v>
      </c>
      <c r="I4019" s="41">
        <v>10001</v>
      </c>
      <c r="J4019" s="35" t="s">
        <v>23</v>
      </c>
      <c r="K4019" s="35" t="s">
        <v>268</v>
      </c>
      <c r="L4019" s="41">
        <v>11706</v>
      </c>
      <c r="M4019" s="35">
        <v>3300</v>
      </c>
      <c r="N4019" s="35">
        <v>3366</v>
      </c>
      <c r="O4019" s="35">
        <v>66</v>
      </c>
      <c r="P4019" s="35" t="s">
        <v>24</v>
      </c>
      <c r="Q4019" s="35" t="s">
        <v>25</v>
      </c>
      <c r="R4019" s="65" t="s">
        <v>15</v>
      </c>
    </row>
    <row r="4020" spans="1:18" x14ac:dyDescent="0.3">
      <c r="A4020" s="40" t="s">
        <v>28217</v>
      </c>
      <c r="B4020" s="34" t="s">
        <v>28216</v>
      </c>
      <c r="C4020" s="40">
        <v>31806047</v>
      </c>
      <c r="D4020" s="35" t="s">
        <v>28211</v>
      </c>
      <c r="E4020" s="35" t="s">
        <v>28212</v>
      </c>
      <c r="F4020" s="35" t="s">
        <v>28218</v>
      </c>
      <c r="G4020" s="35" t="s">
        <v>2273</v>
      </c>
      <c r="H4020" s="35" t="s">
        <v>2073</v>
      </c>
      <c r="I4020" s="41">
        <v>98208</v>
      </c>
      <c r="J4020" s="35" t="s">
        <v>23</v>
      </c>
      <c r="K4020" s="35" t="s">
        <v>2073</v>
      </c>
      <c r="L4020" s="41">
        <v>98121</v>
      </c>
      <c r="M4020" s="35">
        <v>2808</v>
      </c>
      <c r="N4020" s="35">
        <v>2238</v>
      </c>
      <c r="O4020" s="35">
        <v>-570</v>
      </c>
      <c r="P4020" s="35" t="s">
        <v>48</v>
      </c>
      <c r="Q4020" s="35" t="s">
        <v>25</v>
      </c>
      <c r="R4020" s="65" t="s">
        <v>31</v>
      </c>
    </row>
    <row r="4021" spans="1:18" x14ac:dyDescent="0.3">
      <c r="A4021" s="40" t="s">
        <v>28219</v>
      </c>
      <c r="B4021" s="34" t="s">
        <v>5902</v>
      </c>
      <c r="C4021" s="40">
        <v>31806047</v>
      </c>
      <c r="D4021" s="35" t="s">
        <v>28211</v>
      </c>
      <c r="E4021" s="35" t="s">
        <v>28212</v>
      </c>
      <c r="F4021" s="35" t="s">
        <v>2439</v>
      </c>
      <c r="G4021" s="35" t="s">
        <v>2440</v>
      </c>
      <c r="H4021" s="35" t="s">
        <v>2073</v>
      </c>
      <c r="I4021" s="41">
        <v>98362</v>
      </c>
      <c r="J4021" s="35" t="s">
        <v>23</v>
      </c>
      <c r="K4021" s="35" t="s">
        <v>2073</v>
      </c>
      <c r="L4021" s="41">
        <v>98121</v>
      </c>
      <c r="M4021" s="35">
        <v>2808</v>
      </c>
      <c r="N4021" s="35">
        <v>1338</v>
      </c>
      <c r="O4021" s="35">
        <v>-1470</v>
      </c>
      <c r="P4021" s="35" t="s">
        <v>48</v>
      </c>
      <c r="Q4021" s="35" t="s">
        <v>25</v>
      </c>
      <c r="R4021" s="65" t="s">
        <v>31</v>
      </c>
    </row>
    <row r="4022" spans="1:18" x14ac:dyDescent="0.3">
      <c r="A4022" s="37" t="s">
        <v>28220</v>
      </c>
      <c r="B4022" s="32" t="s">
        <v>2364</v>
      </c>
      <c r="C4022" s="37">
        <v>31806047</v>
      </c>
      <c r="D4022" s="33" t="s">
        <v>28211</v>
      </c>
      <c r="E4022" s="33" t="s">
        <v>28212</v>
      </c>
      <c r="F4022" s="33" t="s">
        <v>28221</v>
      </c>
      <c r="G4022" s="33" t="s">
        <v>2367</v>
      </c>
      <c r="H4022" s="33" t="s">
        <v>2073</v>
      </c>
      <c r="I4022" s="38">
        <v>98402</v>
      </c>
      <c r="J4022" s="33" t="s">
        <v>23</v>
      </c>
      <c r="K4022" s="33" t="s">
        <v>2073</v>
      </c>
      <c r="L4022" s="38">
        <v>98121</v>
      </c>
      <c r="M4022" s="33">
        <v>2808</v>
      </c>
      <c r="N4022" s="33">
        <v>1914</v>
      </c>
      <c r="O4022" s="33">
        <v>-894</v>
      </c>
      <c r="P4022" s="33" t="s">
        <v>48</v>
      </c>
      <c r="Q4022" s="33" t="s">
        <v>25</v>
      </c>
      <c r="R4022" s="65" t="s">
        <v>31</v>
      </c>
    </row>
    <row r="4023" spans="1:18" x14ac:dyDescent="0.3">
      <c r="A4023" s="40" t="s">
        <v>28223</v>
      </c>
      <c r="B4023" s="34" t="s">
        <v>28222</v>
      </c>
      <c r="C4023" s="40">
        <v>31806047</v>
      </c>
      <c r="D4023" s="35" t="s">
        <v>28211</v>
      </c>
      <c r="E4023" s="35" t="s">
        <v>28212</v>
      </c>
      <c r="F4023" s="35" t="s">
        <v>26959</v>
      </c>
      <c r="G4023" s="35" t="s">
        <v>2084</v>
      </c>
      <c r="H4023" s="35" t="s">
        <v>2073</v>
      </c>
      <c r="I4023" s="41">
        <v>98433</v>
      </c>
      <c r="J4023" s="35" t="s">
        <v>23</v>
      </c>
      <c r="K4023" s="35" t="s">
        <v>2073</v>
      </c>
      <c r="L4023" s="41">
        <v>98121</v>
      </c>
      <c r="M4023" s="35">
        <v>2808</v>
      </c>
      <c r="N4023" s="35">
        <v>1914</v>
      </c>
      <c r="O4023" s="35">
        <v>-894</v>
      </c>
      <c r="P4023" s="35" t="s">
        <v>48</v>
      </c>
      <c r="Q4023" s="35" t="s">
        <v>25</v>
      </c>
      <c r="R4023" s="65" t="s">
        <v>31</v>
      </c>
    </row>
    <row r="4024" spans="1:18" x14ac:dyDescent="0.3">
      <c r="A4024" s="37" t="s">
        <v>28224</v>
      </c>
      <c r="B4024" s="32" t="s">
        <v>10758</v>
      </c>
      <c r="C4024" s="37">
        <v>31806047</v>
      </c>
      <c r="D4024" s="33" t="s">
        <v>28211</v>
      </c>
      <c r="E4024" s="33" t="s">
        <v>28212</v>
      </c>
      <c r="F4024" s="33" t="s">
        <v>28225</v>
      </c>
      <c r="G4024" s="33" t="s">
        <v>28226</v>
      </c>
      <c r="H4024" s="33" t="s">
        <v>2073</v>
      </c>
      <c r="I4024" s="38">
        <v>98520</v>
      </c>
      <c r="J4024" s="33" t="s">
        <v>23</v>
      </c>
      <c r="K4024" s="33" t="s">
        <v>2073</v>
      </c>
      <c r="L4024" s="38">
        <v>98121</v>
      </c>
      <c r="M4024" s="33">
        <v>2808</v>
      </c>
      <c r="N4024" s="33">
        <v>1290</v>
      </c>
      <c r="O4024" s="33">
        <v>-1518</v>
      </c>
      <c r="P4024" s="33" t="s">
        <v>48</v>
      </c>
      <c r="Q4024" s="33" t="s">
        <v>25</v>
      </c>
      <c r="R4024" s="65" t="s">
        <v>31</v>
      </c>
    </row>
    <row r="4025" spans="1:18" x14ac:dyDescent="0.3">
      <c r="A4025" s="40" t="s">
        <v>28227</v>
      </c>
      <c r="B4025" s="34" t="s">
        <v>9355</v>
      </c>
      <c r="C4025" s="40">
        <v>31806047</v>
      </c>
      <c r="D4025" s="35" t="s">
        <v>28211</v>
      </c>
      <c r="E4025" s="35" t="s">
        <v>28212</v>
      </c>
      <c r="F4025" s="35" t="s">
        <v>28228</v>
      </c>
      <c r="G4025" s="35" t="s">
        <v>11413</v>
      </c>
      <c r="H4025" s="35" t="s">
        <v>2073</v>
      </c>
      <c r="I4025" s="41">
        <v>98531</v>
      </c>
      <c r="J4025" s="35" t="s">
        <v>23</v>
      </c>
      <c r="K4025" s="35" t="s">
        <v>2073</v>
      </c>
      <c r="L4025" s="41">
        <v>98121</v>
      </c>
      <c r="M4025" s="35">
        <v>2808</v>
      </c>
      <c r="N4025" s="35">
        <v>1365</v>
      </c>
      <c r="O4025" s="35">
        <v>-1443</v>
      </c>
      <c r="P4025" s="35" t="s">
        <v>48</v>
      </c>
      <c r="Q4025" s="35" t="s">
        <v>25</v>
      </c>
      <c r="R4025" s="65" t="s">
        <v>31</v>
      </c>
    </row>
    <row r="4026" spans="1:18" x14ac:dyDescent="0.3">
      <c r="A4026" s="40" t="s">
        <v>28229</v>
      </c>
      <c r="B4026" s="34" t="s">
        <v>2274</v>
      </c>
      <c r="C4026" s="40">
        <v>31806047</v>
      </c>
      <c r="D4026" s="35" t="s">
        <v>28211</v>
      </c>
      <c r="E4026" s="35" t="s">
        <v>28212</v>
      </c>
      <c r="F4026" s="35" t="s">
        <v>2276</v>
      </c>
      <c r="G4026" s="35" t="s">
        <v>1753</v>
      </c>
      <c r="H4026" s="35" t="s">
        <v>2073</v>
      </c>
      <c r="I4026" s="41">
        <v>98632</v>
      </c>
      <c r="J4026" s="35" t="s">
        <v>23</v>
      </c>
      <c r="K4026" s="35" t="s">
        <v>2073</v>
      </c>
      <c r="L4026" s="41">
        <v>98121</v>
      </c>
      <c r="M4026" s="35">
        <v>2808</v>
      </c>
      <c r="N4026" s="35">
        <v>1461</v>
      </c>
      <c r="O4026" s="35">
        <v>-1347</v>
      </c>
      <c r="P4026" s="35" t="s">
        <v>48</v>
      </c>
      <c r="Q4026" s="35" t="s">
        <v>25</v>
      </c>
      <c r="R4026" s="65" t="s">
        <v>31</v>
      </c>
    </row>
    <row r="4027" spans="1:18" x14ac:dyDescent="0.3">
      <c r="A4027" s="40" t="s">
        <v>28231</v>
      </c>
      <c r="B4027" s="34" t="s">
        <v>28230</v>
      </c>
      <c r="C4027" s="40">
        <v>31806047</v>
      </c>
      <c r="D4027" s="35" t="s">
        <v>28211</v>
      </c>
      <c r="E4027" s="35" t="s">
        <v>28212</v>
      </c>
      <c r="F4027" s="35" t="s">
        <v>28232</v>
      </c>
      <c r="G4027" s="35" t="s">
        <v>2280</v>
      </c>
      <c r="H4027" s="35" t="s">
        <v>2073</v>
      </c>
      <c r="I4027" s="41">
        <v>98683</v>
      </c>
      <c r="J4027" s="35" t="s">
        <v>23</v>
      </c>
      <c r="K4027" s="35" t="s">
        <v>2073</v>
      </c>
      <c r="L4027" s="41">
        <v>98121</v>
      </c>
      <c r="M4027" s="35">
        <v>2808</v>
      </c>
      <c r="N4027" s="35">
        <v>2409</v>
      </c>
      <c r="O4027" s="35">
        <v>-399</v>
      </c>
      <c r="P4027" s="35" t="s">
        <v>48</v>
      </c>
      <c r="Q4027" s="35" t="s">
        <v>25</v>
      </c>
      <c r="R4027" s="65" t="s">
        <v>31</v>
      </c>
    </row>
    <row r="4028" spans="1:18" x14ac:dyDescent="0.3">
      <c r="A4028" s="40" t="s">
        <v>28234</v>
      </c>
      <c r="B4028" s="34" t="s">
        <v>28233</v>
      </c>
      <c r="C4028" s="40">
        <v>31806047</v>
      </c>
      <c r="D4028" s="35" t="s">
        <v>28211</v>
      </c>
      <c r="E4028" s="54" t="s">
        <v>28212</v>
      </c>
      <c r="F4028" s="35" t="s">
        <v>28235</v>
      </c>
      <c r="G4028" s="35" t="s">
        <v>3510</v>
      </c>
      <c r="H4028" s="35" t="s">
        <v>2073</v>
      </c>
      <c r="I4028" s="41">
        <v>98372</v>
      </c>
      <c r="J4028" s="35" t="s">
        <v>23</v>
      </c>
      <c r="K4028" s="35" t="s">
        <v>2073</v>
      </c>
      <c r="L4028" s="41">
        <v>98121</v>
      </c>
      <c r="M4028" s="35">
        <v>2808</v>
      </c>
      <c r="N4028" s="35">
        <v>1914</v>
      </c>
      <c r="O4028" s="35">
        <v>-894</v>
      </c>
      <c r="P4028" s="35" t="s">
        <v>48</v>
      </c>
      <c r="Q4028" s="35" t="s">
        <v>25</v>
      </c>
      <c r="R4028" s="65" t="s">
        <v>31</v>
      </c>
    </row>
    <row r="4029" spans="1:18" x14ac:dyDescent="0.3">
      <c r="A4029" s="40" t="s">
        <v>28256</v>
      </c>
      <c r="B4029" s="34" t="s">
        <v>28255</v>
      </c>
      <c r="C4029" s="40">
        <v>31806910</v>
      </c>
      <c r="D4029" s="35" t="s">
        <v>28246</v>
      </c>
      <c r="E4029" s="35" t="s">
        <v>23314</v>
      </c>
      <c r="F4029" s="35" t="s">
        <v>28257</v>
      </c>
      <c r="G4029" s="35" t="s">
        <v>28258</v>
      </c>
      <c r="H4029" s="35"/>
      <c r="I4029" s="41">
        <v>99999</v>
      </c>
      <c r="J4029" s="35" t="s">
        <v>3862</v>
      </c>
      <c r="K4029" s="35" t="s">
        <v>250</v>
      </c>
      <c r="L4029" s="41">
        <v>32114</v>
      </c>
      <c r="M4029" s="35">
        <v>1584</v>
      </c>
      <c r="N4029" s="35">
        <v>1700</v>
      </c>
      <c r="O4029" s="35">
        <v>116</v>
      </c>
      <c r="P4029" s="35" t="s">
        <v>24</v>
      </c>
      <c r="Q4029" s="35" t="s">
        <v>25</v>
      </c>
      <c r="R4029" s="65" t="s">
        <v>15</v>
      </c>
    </row>
    <row r="4030" spans="1:18" x14ac:dyDescent="0.3">
      <c r="A4030" s="37" t="s">
        <v>28280</v>
      </c>
      <c r="B4030" s="32" t="s">
        <v>28279</v>
      </c>
      <c r="C4030" s="37">
        <v>31806910</v>
      </c>
      <c r="D4030" s="33" t="s">
        <v>28246</v>
      </c>
      <c r="E4030" s="33" t="s">
        <v>23314</v>
      </c>
      <c r="F4030" s="33" t="s">
        <v>28281</v>
      </c>
      <c r="G4030" s="33" t="s">
        <v>28282</v>
      </c>
      <c r="H4030" s="33"/>
      <c r="I4030" s="38">
        <v>99999</v>
      </c>
      <c r="J4030" s="33" t="s">
        <v>6152</v>
      </c>
      <c r="K4030" s="33" t="s">
        <v>250</v>
      </c>
      <c r="L4030" s="38">
        <v>32114</v>
      </c>
      <c r="M4030" s="33">
        <v>1584</v>
      </c>
      <c r="N4030" s="33">
        <v>1700</v>
      </c>
      <c r="O4030" s="33">
        <v>116</v>
      </c>
      <c r="P4030" s="33" t="s">
        <v>24</v>
      </c>
      <c r="Q4030" s="33" t="s">
        <v>25</v>
      </c>
      <c r="R4030" s="65" t="s">
        <v>15</v>
      </c>
    </row>
    <row r="4031" spans="1:18" x14ac:dyDescent="0.3">
      <c r="A4031" s="40" t="s">
        <v>28259</v>
      </c>
      <c r="B4031" s="34" t="s">
        <v>23314</v>
      </c>
      <c r="C4031" s="40">
        <v>31806910</v>
      </c>
      <c r="D4031" s="35" t="s">
        <v>28246</v>
      </c>
      <c r="E4031" s="35" t="s">
        <v>23314</v>
      </c>
      <c r="F4031" s="35" t="s">
        <v>8599</v>
      </c>
      <c r="G4031" s="35" t="s">
        <v>28260</v>
      </c>
      <c r="H4031" s="35"/>
      <c r="I4031" s="41">
        <v>99999</v>
      </c>
      <c r="J4031" s="35" t="s">
        <v>4536</v>
      </c>
      <c r="K4031" s="35" t="s">
        <v>250</v>
      </c>
      <c r="L4031" s="41">
        <v>32114</v>
      </c>
      <c r="M4031" s="35">
        <v>1584</v>
      </c>
      <c r="N4031" s="35">
        <v>1700</v>
      </c>
      <c r="O4031" s="35">
        <v>116</v>
      </c>
      <c r="P4031" s="35" t="s">
        <v>24</v>
      </c>
      <c r="Q4031" s="35" t="s">
        <v>25</v>
      </c>
      <c r="R4031" s="65" t="s">
        <v>15</v>
      </c>
    </row>
    <row r="4032" spans="1:18" x14ac:dyDescent="0.3">
      <c r="A4032" s="37" t="s">
        <v>28268</v>
      </c>
      <c r="B4032" s="32" t="s">
        <v>23314</v>
      </c>
      <c r="C4032" s="37">
        <v>31806910</v>
      </c>
      <c r="D4032" s="33" t="s">
        <v>28246</v>
      </c>
      <c r="E4032" s="33" t="s">
        <v>23314</v>
      </c>
      <c r="F4032" s="33" t="s">
        <v>28269</v>
      </c>
      <c r="G4032" s="33" t="s">
        <v>28270</v>
      </c>
      <c r="H4032" s="33"/>
      <c r="I4032" s="38">
        <v>99999</v>
      </c>
      <c r="J4032" s="33" t="s">
        <v>4536</v>
      </c>
      <c r="K4032" s="33" t="s">
        <v>250</v>
      </c>
      <c r="L4032" s="38">
        <v>32114</v>
      </c>
      <c r="M4032" s="33">
        <v>1584</v>
      </c>
      <c r="N4032" s="33">
        <v>1700</v>
      </c>
      <c r="O4032" s="33">
        <v>116</v>
      </c>
      <c r="P4032" s="33" t="s">
        <v>24</v>
      </c>
      <c r="Q4032" s="33" t="s">
        <v>25</v>
      </c>
      <c r="R4032" s="65" t="s">
        <v>15</v>
      </c>
    </row>
    <row r="4033" spans="1:18" x14ac:dyDescent="0.3">
      <c r="A4033" s="40" t="s">
        <v>28248</v>
      </c>
      <c r="B4033" s="34" t="s">
        <v>28247</v>
      </c>
      <c r="C4033" s="40">
        <v>31806910</v>
      </c>
      <c r="D4033" s="35" t="s">
        <v>28246</v>
      </c>
      <c r="E4033" s="35" t="s">
        <v>23314</v>
      </c>
      <c r="F4033" s="35" t="s">
        <v>28249</v>
      </c>
      <c r="G4033" s="35" t="s">
        <v>28250</v>
      </c>
      <c r="H4033" s="35"/>
      <c r="I4033" s="41">
        <v>99999</v>
      </c>
      <c r="J4033" s="35" t="s">
        <v>28251</v>
      </c>
      <c r="K4033" s="35" t="s">
        <v>250</v>
      </c>
      <c r="L4033" s="41">
        <v>32114</v>
      </c>
      <c r="M4033" s="35">
        <v>1584</v>
      </c>
      <c r="N4033" s="35">
        <v>1700</v>
      </c>
      <c r="O4033" s="35">
        <v>116</v>
      </c>
      <c r="P4033" s="35" t="s">
        <v>24</v>
      </c>
      <c r="Q4033" s="35" t="s">
        <v>25</v>
      </c>
      <c r="R4033" s="65" t="s">
        <v>15</v>
      </c>
    </row>
    <row r="4034" spans="1:18" x14ac:dyDescent="0.3">
      <c r="A4034" s="37" t="s">
        <v>28276</v>
      </c>
      <c r="B4034" s="32" t="s">
        <v>28275</v>
      </c>
      <c r="C4034" s="37">
        <v>31806910</v>
      </c>
      <c r="D4034" s="33" t="s">
        <v>28246</v>
      </c>
      <c r="E4034" s="33" t="s">
        <v>23314</v>
      </c>
      <c r="F4034" s="33" t="s">
        <v>28277</v>
      </c>
      <c r="G4034" s="33" t="s">
        <v>28278</v>
      </c>
      <c r="H4034" s="33"/>
      <c r="I4034" s="38">
        <v>99999</v>
      </c>
      <c r="J4034" s="33" t="s">
        <v>4536</v>
      </c>
      <c r="K4034" s="33" t="s">
        <v>250</v>
      </c>
      <c r="L4034" s="38">
        <v>32114</v>
      </c>
      <c r="M4034" s="33">
        <v>1584</v>
      </c>
      <c r="N4034" s="33">
        <v>1700</v>
      </c>
      <c r="O4034" s="33">
        <v>116</v>
      </c>
      <c r="P4034" s="33" t="s">
        <v>24</v>
      </c>
      <c r="Q4034" s="33" t="s">
        <v>25</v>
      </c>
      <c r="R4034" s="65" t="s">
        <v>15</v>
      </c>
    </row>
    <row r="4035" spans="1:18" x14ac:dyDescent="0.3">
      <c r="A4035" s="40" t="s">
        <v>28253</v>
      </c>
      <c r="B4035" s="34" t="s">
        <v>28252</v>
      </c>
      <c r="C4035" s="40">
        <v>31806910</v>
      </c>
      <c r="D4035" s="35" t="s">
        <v>28246</v>
      </c>
      <c r="E4035" s="35" t="s">
        <v>23314</v>
      </c>
      <c r="F4035" s="35" t="s">
        <v>28254</v>
      </c>
      <c r="G4035" s="35" t="s">
        <v>2195</v>
      </c>
      <c r="H4035" s="35"/>
      <c r="I4035" s="41">
        <v>99999</v>
      </c>
      <c r="J4035" s="35" t="s">
        <v>20402</v>
      </c>
      <c r="K4035" s="35" t="s">
        <v>250</v>
      </c>
      <c r="L4035" s="41">
        <v>32114</v>
      </c>
      <c r="M4035" s="35">
        <v>1584</v>
      </c>
      <c r="N4035" s="35">
        <v>1700</v>
      </c>
      <c r="O4035" s="35">
        <v>116</v>
      </c>
      <c r="P4035" s="35" t="s">
        <v>24</v>
      </c>
      <c r="Q4035" s="35" t="s">
        <v>25</v>
      </c>
      <c r="R4035" s="65" t="s">
        <v>15</v>
      </c>
    </row>
    <row r="4036" spans="1:18" x14ac:dyDescent="0.3">
      <c r="A4036" s="37" t="s">
        <v>28262</v>
      </c>
      <c r="B4036" s="32" t="s">
        <v>28261</v>
      </c>
      <c r="C4036" s="37">
        <v>31806910</v>
      </c>
      <c r="D4036" s="33" t="s">
        <v>28246</v>
      </c>
      <c r="E4036" s="33" t="s">
        <v>23314</v>
      </c>
      <c r="F4036" s="33" t="s">
        <v>3036</v>
      </c>
      <c r="G4036" s="33" t="s">
        <v>28263</v>
      </c>
      <c r="H4036" s="33"/>
      <c r="I4036" s="38">
        <v>99999</v>
      </c>
      <c r="J4036" s="33" t="s">
        <v>20402</v>
      </c>
      <c r="K4036" s="33" t="s">
        <v>250</v>
      </c>
      <c r="L4036" s="38">
        <v>32114</v>
      </c>
      <c r="M4036" s="33">
        <v>1584</v>
      </c>
      <c r="N4036" s="33">
        <v>1700</v>
      </c>
      <c r="O4036" s="33">
        <v>116</v>
      </c>
      <c r="P4036" s="33" t="s">
        <v>24</v>
      </c>
      <c r="Q4036" s="33" t="s">
        <v>25</v>
      </c>
      <c r="R4036" s="65" t="s">
        <v>15</v>
      </c>
    </row>
    <row r="4037" spans="1:18" x14ac:dyDescent="0.3">
      <c r="A4037" s="40" t="s">
        <v>28291</v>
      </c>
      <c r="B4037" s="34" t="s">
        <v>28290</v>
      </c>
      <c r="C4037" s="40">
        <v>31806910</v>
      </c>
      <c r="D4037" s="35" t="s">
        <v>28246</v>
      </c>
      <c r="E4037" s="35" t="s">
        <v>23314</v>
      </c>
      <c r="F4037" s="35" t="s">
        <v>28292</v>
      </c>
      <c r="G4037" s="35" t="s">
        <v>28293</v>
      </c>
      <c r="H4037" s="35"/>
      <c r="I4037" s="41">
        <v>99999</v>
      </c>
      <c r="J4037" s="35" t="s">
        <v>28294</v>
      </c>
      <c r="K4037" s="35" t="s">
        <v>250</v>
      </c>
      <c r="L4037" s="41">
        <v>32114</v>
      </c>
      <c r="M4037" s="35">
        <v>1584</v>
      </c>
      <c r="N4037" s="35">
        <v>1700</v>
      </c>
      <c r="O4037" s="35">
        <v>116</v>
      </c>
      <c r="P4037" s="35" t="s">
        <v>24</v>
      </c>
      <c r="Q4037" s="35" t="s">
        <v>25</v>
      </c>
      <c r="R4037" s="65" t="s">
        <v>15</v>
      </c>
    </row>
    <row r="4038" spans="1:18" x14ac:dyDescent="0.3">
      <c r="A4038" s="37" t="s">
        <v>28272</v>
      </c>
      <c r="B4038" s="32" t="s">
        <v>28271</v>
      </c>
      <c r="C4038" s="37">
        <v>31806910</v>
      </c>
      <c r="D4038" s="33" t="s">
        <v>28246</v>
      </c>
      <c r="E4038" s="33" t="s">
        <v>23314</v>
      </c>
      <c r="F4038" s="33" t="s">
        <v>28273</v>
      </c>
      <c r="G4038" s="33" t="s">
        <v>28274</v>
      </c>
      <c r="H4038" s="33"/>
      <c r="I4038" s="38">
        <v>99999</v>
      </c>
      <c r="J4038" s="33" t="s">
        <v>20402</v>
      </c>
      <c r="K4038" s="33" t="s">
        <v>250</v>
      </c>
      <c r="L4038" s="38">
        <v>32114</v>
      </c>
      <c r="M4038" s="33">
        <v>1584</v>
      </c>
      <c r="N4038" s="33">
        <v>1700</v>
      </c>
      <c r="O4038" s="33">
        <v>116</v>
      </c>
      <c r="P4038" s="33" t="s">
        <v>24</v>
      </c>
      <c r="Q4038" s="33" t="s">
        <v>25</v>
      </c>
      <c r="R4038" s="65" t="s">
        <v>15</v>
      </c>
    </row>
    <row r="4039" spans="1:18" x14ac:dyDescent="0.3">
      <c r="A4039" s="40" t="s">
        <v>28284</v>
      </c>
      <c r="B4039" s="34" t="s">
        <v>28283</v>
      </c>
      <c r="C4039" s="40">
        <v>31806910</v>
      </c>
      <c r="D4039" s="35" t="s">
        <v>28246</v>
      </c>
      <c r="E4039" s="35" t="s">
        <v>23314</v>
      </c>
      <c r="F4039" s="35" t="s">
        <v>3036</v>
      </c>
      <c r="G4039" s="35" t="s">
        <v>28285</v>
      </c>
      <c r="H4039" s="35"/>
      <c r="I4039" s="41">
        <v>99999</v>
      </c>
      <c r="J4039" s="35" t="s">
        <v>20402</v>
      </c>
      <c r="K4039" s="35" t="s">
        <v>250</v>
      </c>
      <c r="L4039" s="41">
        <v>32114</v>
      </c>
      <c r="M4039" s="35">
        <v>1584</v>
      </c>
      <c r="N4039" s="35">
        <v>1700</v>
      </c>
      <c r="O4039" s="35">
        <v>116</v>
      </c>
      <c r="P4039" s="35" t="s">
        <v>24</v>
      </c>
      <c r="Q4039" s="35" t="s">
        <v>25</v>
      </c>
      <c r="R4039" s="65" t="s">
        <v>15</v>
      </c>
    </row>
    <row r="4040" spans="1:18" x14ac:dyDescent="0.3">
      <c r="A4040" s="37" t="s">
        <v>28296</v>
      </c>
      <c r="B4040" s="32" t="s">
        <v>28295</v>
      </c>
      <c r="C4040" s="37">
        <v>31806910</v>
      </c>
      <c r="D4040" s="33" t="s">
        <v>28246</v>
      </c>
      <c r="E4040" s="33" t="s">
        <v>23314</v>
      </c>
      <c r="F4040" s="33" t="s">
        <v>28297</v>
      </c>
      <c r="G4040" s="33" t="s">
        <v>28298</v>
      </c>
      <c r="H4040" s="33"/>
      <c r="I4040" s="38">
        <v>99999</v>
      </c>
      <c r="J4040" s="33" t="s">
        <v>20402</v>
      </c>
      <c r="K4040" s="33" t="s">
        <v>250</v>
      </c>
      <c r="L4040" s="38">
        <v>32114</v>
      </c>
      <c r="M4040" s="33">
        <v>1584</v>
      </c>
      <c r="N4040" s="33">
        <v>1700</v>
      </c>
      <c r="O4040" s="33">
        <v>116</v>
      </c>
      <c r="P4040" s="33" t="s">
        <v>24</v>
      </c>
      <c r="Q4040" s="33" t="s">
        <v>25</v>
      </c>
      <c r="R4040" s="65" t="s">
        <v>15</v>
      </c>
    </row>
    <row r="4041" spans="1:18" x14ac:dyDescent="0.3">
      <c r="A4041" s="40" t="s">
        <v>28265</v>
      </c>
      <c r="B4041" s="34" t="s">
        <v>28264</v>
      </c>
      <c r="C4041" s="40">
        <v>31806910</v>
      </c>
      <c r="D4041" s="35" t="s">
        <v>28246</v>
      </c>
      <c r="E4041" s="35" t="s">
        <v>23314</v>
      </c>
      <c r="F4041" s="35" t="s">
        <v>28266</v>
      </c>
      <c r="G4041" s="35" t="s">
        <v>28267</v>
      </c>
      <c r="H4041" s="35"/>
      <c r="I4041" s="41">
        <v>99999</v>
      </c>
      <c r="J4041" s="35" t="s">
        <v>3862</v>
      </c>
      <c r="K4041" s="35" t="s">
        <v>250</v>
      </c>
      <c r="L4041" s="41">
        <v>32114</v>
      </c>
      <c r="M4041" s="35">
        <v>1584</v>
      </c>
      <c r="N4041" s="35">
        <v>1700</v>
      </c>
      <c r="O4041" s="35">
        <v>116</v>
      </c>
      <c r="P4041" s="35" t="s">
        <v>24</v>
      </c>
      <c r="Q4041" s="35" t="s">
        <v>25</v>
      </c>
      <c r="R4041" s="65" t="s">
        <v>15</v>
      </c>
    </row>
    <row r="4042" spans="1:18" x14ac:dyDescent="0.3">
      <c r="A4042" s="37" t="s">
        <v>28304</v>
      </c>
      <c r="B4042" s="32" t="s">
        <v>28303</v>
      </c>
      <c r="C4042" s="37">
        <v>31806910</v>
      </c>
      <c r="D4042" s="33" t="s">
        <v>28246</v>
      </c>
      <c r="E4042" s="33" t="s">
        <v>23314</v>
      </c>
      <c r="F4042" s="33" t="s">
        <v>28305</v>
      </c>
      <c r="G4042" s="33" t="s">
        <v>17509</v>
      </c>
      <c r="H4042" s="33"/>
      <c r="I4042" s="38">
        <v>99999</v>
      </c>
      <c r="J4042" s="33" t="s">
        <v>3867</v>
      </c>
      <c r="K4042" s="33" t="s">
        <v>250</v>
      </c>
      <c r="L4042" s="38">
        <v>32114</v>
      </c>
      <c r="M4042" s="33">
        <v>1584</v>
      </c>
      <c r="N4042" s="33">
        <v>1700</v>
      </c>
      <c r="O4042" s="33">
        <v>116</v>
      </c>
      <c r="P4042" s="33" t="s">
        <v>24</v>
      </c>
      <c r="Q4042" s="33" t="s">
        <v>25</v>
      </c>
      <c r="R4042" s="65" t="s">
        <v>15</v>
      </c>
    </row>
    <row r="4043" spans="1:18" x14ac:dyDescent="0.3">
      <c r="A4043" s="40" t="s">
        <v>28311</v>
      </c>
      <c r="B4043" s="34" t="s">
        <v>28310</v>
      </c>
      <c r="C4043" s="40">
        <v>31806910</v>
      </c>
      <c r="D4043" s="35" t="s">
        <v>28246</v>
      </c>
      <c r="E4043" s="35" t="s">
        <v>23314</v>
      </c>
      <c r="F4043" s="35" t="s">
        <v>28312</v>
      </c>
      <c r="G4043" s="35" t="s">
        <v>28313</v>
      </c>
      <c r="H4043" s="35"/>
      <c r="I4043" s="41">
        <v>99999</v>
      </c>
      <c r="J4043" s="35" t="s">
        <v>6152</v>
      </c>
      <c r="K4043" s="35" t="s">
        <v>250</v>
      </c>
      <c r="L4043" s="41">
        <v>32114</v>
      </c>
      <c r="M4043" s="35">
        <v>1584</v>
      </c>
      <c r="N4043" s="35">
        <v>1700</v>
      </c>
      <c r="O4043" s="35">
        <v>116</v>
      </c>
      <c r="P4043" s="35" t="s">
        <v>24</v>
      </c>
      <c r="Q4043" s="35" t="s">
        <v>25</v>
      </c>
      <c r="R4043" s="65" t="s">
        <v>15</v>
      </c>
    </row>
    <row r="4044" spans="1:18" x14ac:dyDescent="0.3">
      <c r="A4044" s="37" t="s">
        <v>28318</v>
      </c>
      <c r="B4044" s="32" t="s">
        <v>28317</v>
      </c>
      <c r="C4044" s="37">
        <v>31806910</v>
      </c>
      <c r="D4044" s="33" t="s">
        <v>28246</v>
      </c>
      <c r="E4044" s="33" t="s">
        <v>23314</v>
      </c>
      <c r="F4044" s="33" t="s">
        <v>28319</v>
      </c>
      <c r="G4044" s="33" t="s">
        <v>3003</v>
      </c>
      <c r="H4044" s="33"/>
      <c r="I4044" s="38">
        <v>99999</v>
      </c>
      <c r="J4044" s="33" t="s">
        <v>28320</v>
      </c>
      <c r="K4044" s="33" t="s">
        <v>250</v>
      </c>
      <c r="L4044" s="38">
        <v>32114</v>
      </c>
      <c r="M4044" s="33">
        <v>1584</v>
      </c>
      <c r="N4044" s="33">
        <v>1700</v>
      </c>
      <c r="O4044" s="33">
        <v>116</v>
      </c>
      <c r="P4044" s="33" t="s">
        <v>24</v>
      </c>
      <c r="Q4044" s="33" t="s">
        <v>25</v>
      </c>
      <c r="R4044" s="65" t="s">
        <v>15</v>
      </c>
    </row>
    <row r="4045" spans="1:18" x14ac:dyDescent="0.3">
      <c r="A4045" s="40" t="s">
        <v>28326</v>
      </c>
      <c r="B4045" s="34" t="s">
        <v>28325</v>
      </c>
      <c r="C4045" s="40">
        <v>31806910</v>
      </c>
      <c r="D4045" s="35" t="s">
        <v>28246</v>
      </c>
      <c r="E4045" s="35" t="s">
        <v>23314</v>
      </c>
      <c r="F4045" s="35" t="s">
        <v>28327</v>
      </c>
      <c r="G4045" s="35" t="s">
        <v>3006</v>
      </c>
      <c r="H4045" s="35"/>
      <c r="I4045" s="41">
        <v>99999</v>
      </c>
      <c r="J4045" s="35" t="s">
        <v>28320</v>
      </c>
      <c r="K4045" s="35" t="s">
        <v>250</v>
      </c>
      <c r="L4045" s="41">
        <v>32114</v>
      </c>
      <c r="M4045" s="35">
        <v>1584</v>
      </c>
      <c r="N4045" s="35">
        <v>1700</v>
      </c>
      <c r="O4045" s="35">
        <v>116</v>
      </c>
      <c r="P4045" s="35" t="s">
        <v>24</v>
      </c>
      <c r="Q4045" s="35" t="s">
        <v>25</v>
      </c>
      <c r="R4045" s="65" t="s">
        <v>15</v>
      </c>
    </row>
    <row r="4046" spans="1:18" x14ac:dyDescent="0.3">
      <c r="A4046" s="37" t="s">
        <v>28307</v>
      </c>
      <c r="B4046" s="32" t="s">
        <v>28306</v>
      </c>
      <c r="C4046" s="37">
        <v>31806910</v>
      </c>
      <c r="D4046" s="33" t="s">
        <v>28246</v>
      </c>
      <c r="E4046" s="33" t="s">
        <v>23314</v>
      </c>
      <c r="F4046" s="33" t="s">
        <v>28308</v>
      </c>
      <c r="G4046" s="33" t="s">
        <v>28309</v>
      </c>
      <c r="H4046" s="33"/>
      <c r="I4046" s="38">
        <v>99999</v>
      </c>
      <c r="J4046" s="33" t="s">
        <v>20402</v>
      </c>
      <c r="K4046" s="33" t="s">
        <v>250</v>
      </c>
      <c r="L4046" s="38">
        <v>32114</v>
      </c>
      <c r="M4046" s="33">
        <v>1584</v>
      </c>
      <c r="N4046" s="33">
        <v>1700</v>
      </c>
      <c r="O4046" s="33">
        <v>116</v>
      </c>
      <c r="P4046" s="33" t="s">
        <v>24</v>
      </c>
      <c r="Q4046" s="33" t="s">
        <v>25</v>
      </c>
      <c r="R4046" s="65" t="s">
        <v>15</v>
      </c>
    </row>
    <row r="4047" spans="1:18" x14ac:dyDescent="0.3">
      <c r="A4047" s="40" t="s">
        <v>28315</v>
      </c>
      <c r="B4047" s="34" t="s">
        <v>28314</v>
      </c>
      <c r="C4047" s="40">
        <v>31806910</v>
      </c>
      <c r="D4047" s="35" t="s">
        <v>28246</v>
      </c>
      <c r="E4047" s="35" t="s">
        <v>23314</v>
      </c>
      <c r="F4047" s="35" t="s">
        <v>28316</v>
      </c>
      <c r="G4047" s="35" t="s">
        <v>3021</v>
      </c>
      <c r="H4047" s="35"/>
      <c r="I4047" s="41">
        <v>99999</v>
      </c>
      <c r="J4047" s="35" t="s">
        <v>20402</v>
      </c>
      <c r="K4047" s="35" t="s">
        <v>250</v>
      </c>
      <c r="L4047" s="41">
        <v>32114</v>
      </c>
      <c r="M4047" s="35">
        <v>1584</v>
      </c>
      <c r="N4047" s="35">
        <v>1700</v>
      </c>
      <c r="O4047" s="35">
        <v>116</v>
      </c>
      <c r="P4047" s="35" t="s">
        <v>24</v>
      </c>
      <c r="Q4047" s="35" t="s">
        <v>25</v>
      </c>
      <c r="R4047" s="65" t="s">
        <v>15</v>
      </c>
    </row>
    <row r="4048" spans="1:18" x14ac:dyDescent="0.3">
      <c r="A4048" s="37" t="s">
        <v>28322</v>
      </c>
      <c r="B4048" s="32" t="s">
        <v>28321</v>
      </c>
      <c r="C4048" s="37">
        <v>31806910</v>
      </c>
      <c r="D4048" s="33" t="s">
        <v>28246</v>
      </c>
      <c r="E4048" s="33" t="s">
        <v>23314</v>
      </c>
      <c r="F4048" s="33" t="s">
        <v>28323</v>
      </c>
      <c r="G4048" s="33" t="s">
        <v>28324</v>
      </c>
      <c r="H4048" s="33"/>
      <c r="I4048" s="38">
        <v>99999</v>
      </c>
      <c r="J4048" s="33" t="s">
        <v>20402</v>
      </c>
      <c r="K4048" s="33" t="s">
        <v>250</v>
      </c>
      <c r="L4048" s="38">
        <v>32114</v>
      </c>
      <c r="M4048" s="33">
        <v>1584</v>
      </c>
      <c r="N4048" s="33">
        <v>1700</v>
      </c>
      <c r="O4048" s="33">
        <v>116</v>
      </c>
      <c r="P4048" s="33" t="s">
        <v>24</v>
      </c>
      <c r="Q4048" s="33" t="s">
        <v>25</v>
      </c>
      <c r="R4048" s="65" t="s">
        <v>15</v>
      </c>
    </row>
    <row r="4049" spans="1:18" x14ac:dyDescent="0.3">
      <c r="A4049" s="40" t="s">
        <v>28329</v>
      </c>
      <c r="B4049" s="34" t="s">
        <v>28328</v>
      </c>
      <c r="C4049" s="40">
        <v>31806910</v>
      </c>
      <c r="D4049" s="35" t="s">
        <v>28246</v>
      </c>
      <c r="E4049" s="35" t="s">
        <v>23314</v>
      </c>
      <c r="F4049" s="35" t="s">
        <v>3036</v>
      </c>
      <c r="G4049" s="35" t="s">
        <v>3037</v>
      </c>
      <c r="H4049" s="35"/>
      <c r="I4049" s="41">
        <v>99999</v>
      </c>
      <c r="J4049" s="35" t="s">
        <v>20402</v>
      </c>
      <c r="K4049" s="35" t="s">
        <v>250</v>
      </c>
      <c r="L4049" s="41">
        <v>32114</v>
      </c>
      <c r="M4049" s="35">
        <v>1584</v>
      </c>
      <c r="N4049" s="35">
        <v>1700</v>
      </c>
      <c r="O4049" s="35">
        <v>116</v>
      </c>
      <c r="P4049" s="35" t="s">
        <v>24</v>
      </c>
      <c r="Q4049" s="35" t="s">
        <v>25</v>
      </c>
      <c r="R4049" s="65" t="s">
        <v>15</v>
      </c>
    </row>
    <row r="4050" spans="1:18" x14ac:dyDescent="0.3">
      <c r="A4050" s="37" t="s">
        <v>28287</v>
      </c>
      <c r="B4050" s="32" t="s">
        <v>28286</v>
      </c>
      <c r="C4050" s="37">
        <v>31806910</v>
      </c>
      <c r="D4050" s="33" t="s">
        <v>28246</v>
      </c>
      <c r="E4050" s="33" t="s">
        <v>23314</v>
      </c>
      <c r="F4050" s="33" t="s">
        <v>28288</v>
      </c>
      <c r="G4050" s="33" t="s">
        <v>28289</v>
      </c>
      <c r="H4050" s="33"/>
      <c r="I4050" s="38">
        <v>99999</v>
      </c>
      <c r="J4050" s="33" t="s">
        <v>4536</v>
      </c>
      <c r="K4050" s="33" t="s">
        <v>250</v>
      </c>
      <c r="L4050" s="38">
        <v>32114</v>
      </c>
      <c r="M4050" s="33">
        <v>1584</v>
      </c>
      <c r="N4050" s="33">
        <v>1700</v>
      </c>
      <c r="O4050" s="33">
        <v>116</v>
      </c>
      <c r="P4050" s="33" t="s">
        <v>24</v>
      </c>
      <c r="Q4050" s="33" t="s">
        <v>25</v>
      </c>
      <c r="R4050" s="65" t="s">
        <v>15</v>
      </c>
    </row>
    <row r="4051" spans="1:18" x14ac:dyDescent="0.3">
      <c r="A4051" s="40" t="s">
        <v>28300</v>
      </c>
      <c r="B4051" s="34" t="s">
        <v>28299</v>
      </c>
      <c r="C4051" s="40">
        <v>31806910</v>
      </c>
      <c r="D4051" s="35" t="s">
        <v>28246</v>
      </c>
      <c r="E4051" s="35" t="s">
        <v>23314</v>
      </c>
      <c r="F4051" s="35" t="s">
        <v>28301</v>
      </c>
      <c r="G4051" s="35" t="s">
        <v>28302</v>
      </c>
      <c r="H4051" s="35"/>
      <c r="I4051" s="41">
        <v>99999</v>
      </c>
      <c r="J4051" s="35" t="s">
        <v>4536</v>
      </c>
      <c r="K4051" s="35" t="s">
        <v>250</v>
      </c>
      <c r="L4051" s="41">
        <v>32114</v>
      </c>
      <c r="M4051" s="35">
        <v>1584</v>
      </c>
      <c r="N4051" s="35">
        <v>1700</v>
      </c>
      <c r="O4051" s="35">
        <v>116</v>
      </c>
      <c r="P4051" s="35" t="s">
        <v>24</v>
      </c>
      <c r="Q4051" s="35" t="s">
        <v>25</v>
      </c>
      <c r="R4051" s="65" t="s">
        <v>15</v>
      </c>
    </row>
    <row r="4052" spans="1:18" x14ac:dyDescent="0.3">
      <c r="A4052" s="49" t="s">
        <v>28331</v>
      </c>
      <c r="B4052" s="48" t="s">
        <v>28330</v>
      </c>
      <c r="C4052" s="49" t="s">
        <v>28246</v>
      </c>
      <c r="D4052" s="33" t="s">
        <v>28246</v>
      </c>
      <c r="E4052" s="50" t="s">
        <v>23314</v>
      </c>
      <c r="F4052" s="50" t="s">
        <v>28332</v>
      </c>
      <c r="G4052" s="50" t="s">
        <v>28333</v>
      </c>
      <c r="H4052" s="50" t="s">
        <v>250</v>
      </c>
      <c r="I4052" s="51">
        <v>99999</v>
      </c>
      <c r="J4052" s="50" t="s">
        <v>23</v>
      </c>
      <c r="K4052" s="33" t="s">
        <v>250</v>
      </c>
      <c r="L4052" s="38">
        <v>32114</v>
      </c>
      <c r="M4052" s="33">
        <v>1584</v>
      </c>
      <c r="N4052" s="33">
        <v>1700</v>
      </c>
      <c r="O4052" s="33">
        <v>116</v>
      </c>
      <c r="P4052" s="33" t="s">
        <v>24</v>
      </c>
      <c r="Q4052" s="33" t="s">
        <v>25</v>
      </c>
      <c r="R4052" s="65" t="s">
        <v>15</v>
      </c>
    </row>
    <row r="4053" spans="1:18" x14ac:dyDescent="0.3">
      <c r="A4053" s="53" t="s">
        <v>28335</v>
      </c>
      <c r="B4053" s="52" t="s">
        <v>28334</v>
      </c>
      <c r="C4053" s="53" t="s">
        <v>28246</v>
      </c>
      <c r="D4053" s="35" t="s">
        <v>28246</v>
      </c>
      <c r="E4053" s="54" t="s">
        <v>23314</v>
      </c>
      <c r="F4053" s="54" t="s">
        <v>28336</v>
      </c>
      <c r="G4053" s="54" t="s">
        <v>28337</v>
      </c>
      <c r="H4053" s="54" t="s">
        <v>250</v>
      </c>
      <c r="I4053" s="55">
        <v>99999</v>
      </c>
      <c r="J4053" s="54" t="s">
        <v>23</v>
      </c>
      <c r="K4053" s="35" t="s">
        <v>250</v>
      </c>
      <c r="L4053" s="41">
        <v>32114</v>
      </c>
      <c r="M4053" s="35">
        <v>1584</v>
      </c>
      <c r="N4053" s="35">
        <v>1700</v>
      </c>
      <c r="O4053" s="35">
        <v>116</v>
      </c>
      <c r="P4053" s="35" t="s">
        <v>24</v>
      </c>
      <c r="Q4053" s="35" t="s">
        <v>25</v>
      </c>
      <c r="R4053" s="65" t="s">
        <v>15</v>
      </c>
    </row>
    <row r="4054" spans="1:18" x14ac:dyDescent="0.3">
      <c r="A4054" s="49" t="s">
        <v>28339</v>
      </c>
      <c r="B4054" s="48" t="s">
        <v>28338</v>
      </c>
      <c r="C4054" s="49" t="s">
        <v>28246</v>
      </c>
      <c r="D4054" s="33" t="s">
        <v>28246</v>
      </c>
      <c r="E4054" s="50" t="s">
        <v>23314</v>
      </c>
      <c r="F4054" s="50" t="s">
        <v>28340</v>
      </c>
      <c r="G4054" s="50" t="s">
        <v>28341</v>
      </c>
      <c r="H4054" s="50" t="s">
        <v>250</v>
      </c>
      <c r="I4054" s="51">
        <v>99999</v>
      </c>
      <c r="J4054" s="50" t="s">
        <v>23</v>
      </c>
      <c r="K4054" s="33" t="s">
        <v>250</v>
      </c>
      <c r="L4054" s="38">
        <v>32114</v>
      </c>
      <c r="M4054" s="33">
        <v>1584</v>
      </c>
      <c r="N4054" s="33">
        <v>1700</v>
      </c>
      <c r="O4054" s="33">
        <v>116</v>
      </c>
      <c r="P4054" s="33" t="s">
        <v>24</v>
      </c>
      <c r="Q4054" s="33" t="s">
        <v>25</v>
      </c>
      <c r="R4054" s="65" t="s">
        <v>15</v>
      </c>
    </row>
    <row r="4055" spans="1:18" x14ac:dyDescent="0.3">
      <c r="A4055" s="37" t="s">
        <v>28345</v>
      </c>
      <c r="B4055" s="32" t="s">
        <v>28344</v>
      </c>
      <c r="C4055" s="37">
        <v>31807110</v>
      </c>
      <c r="D4055" s="33" t="s">
        <v>28342</v>
      </c>
      <c r="E4055" s="33" t="s">
        <v>28343</v>
      </c>
      <c r="F4055" s="33" t="s">
        <v>28346</v>
      </c>
      <c r="G4055" s="33" t="s">
        <v>15545</v>
      </c>
      <c r="H4055" s="33" t="s">
        <v>250</v>
      </c>
      <c r="I4055" s="38">
        <v>32792</v>
      </c>
      <c r="J4055" s="33" t="s">
        <v>23</v>
      </c>
      <c r="K4055" s="33" t="s">
        <v>250</v>
      </c>
      <c r="L4055" s="38">
        <v>33574</v>
      </c>
      <c r="M4055" s="33">
        <v>1920</v>
      </c>
      <c r="N4055" s="33">
        <v>1659</v>
      </c>
      <c r="O4055" s="33">
        <v>-261</v>
      </c>
      <c r="P4055" s="33" t="s">
        <v>48</v>
      </c>
      <c r="Q4055" s="33" t="s">
        <v>25</v>
      </c>
      <c r="R4055" s="65" t="s">
        <v>31</v>
      </c>
    </row>
    <row r="4056" spans="1:18" x14ac:dyDescent="0.3">
      <c r="A4056" s="40" t="s">
        <v>28352</v>
      </c>
      <c r="B4056" s="34" t="s">
        <v>28351</v>
      </c>
      <c r="C4056" s="40">
        <v>31807110</v>
      </c>
      <c r="D4056" s="35" t="s">
        <v>28342</v>
      </c>
      <c r="E4056" s="35" t="s">
        <v>28343</v>
      </c>
      <c r="F4056" s="35" t="s">
        <v>19736</v>
      </c>
      <c r="G4056" s="35" t="s">
        <v>16674</v>
      </c>
      <c r="H4056" s="35" t="s">
        <v>250</v>
      </c>
      <c r="I4056" s="41">
        <v>34604</v>
      </c>
      <c r="J4056" s="35" t="s">
        <v>23</v>
      </c>
      <c r="K4056" s="35" t="s">
        <v>250</v>
      </c>
      <c r="L4056" s="41">
        <v>33574</v>
      </c>
      <c r="M4056" s="35">
        <v>1920</v>
      </c>
      <c r="N4056" s="35">
        <v>1608</v>
      </c>
      <c r="O4056" s="35">
        <v>-312</v>
      </c>
      <c r="P4056" s="35" t="s">
        <v>48</v>
      </c>
      <c r="Q4056" s="35" t="s">
        <v>25</v>
      </c>
      <c r="R4056" s="65" t="s">
        <v>31</v>
      </c>
    </row>
    <row r="4057" spans="1:18" x14ac:dyDescent="0.3">
      <c r="A4057" s="37" t="s">
        <v>28358</v>
      </c>
      <c r="B4057" s="32" t="s">
        <v>28357</v>
      </c>
      <c r="C4057" s="37">
        <v>31807110</v>
      </c>
      <c r="D4057" s="33" t="s">
        <v>28342</v>
      </c>
      <c r="E4057" s="33" t="s">
        <v>28343</v>
      </c>
      <c r="F4057" s="33" t="s">
        <v>16673</v>
      </c>
      <c r="G4057" s="33" t="s">
        <v>16674</v>
      </c>
      <c r="H4057" s="33" t="s">
        <v>250</v>
      </c>
      <c r="I4057" s="38">
        <v>34601</v>
      </c>
      <c r="J4057" s="33" t="s">
        <v>23</v>
      </c>
      <c r="K4057" s="33" t="s">
        <v>250</v>
      </c>
      <c r="L4057" s="38">
        <v>33574</v>
      </c>
      <c r="M4057" s="33">
        <v>1920</v>
      </c>
      <c r="N4057" s="33">
        <v>1608</v>
      </c>
      <c r="O4057" s="33">
        <v>-312</v>
      </c>
      <c r="P4057" s="33" t="s">
        <v>48</v>
      </c>
      <c r="Q4057" s="33" t="s">
        <v>25</v>
      </c>
      <c r="R4057" s="65" t="s">
        <v>31</v>
      </c>
    </row>
    <row r="4058" spans="1:18" x14ac:dyDescent="0.3">
      <c r="A4058" s="40" t="s">
        <v>28360</v>
      </c>
      <c r="B4058" s="34" t="s">
        <v>28359</v>
      </c>
      <c r="C4058" s="40">
        <v>31807110</v>
      </c>
      <c r="D4058" s="35" t="s">
        <v>28342</v>
      </c>
      <c r="E4058" s="35" t="s">
        <v>28343</v>
      </c>
      <c r="F4058" s="35" t="s">
        <v>16681</v>
      </c>
      <c r="G4058" s="35" t="s">
        <v>16682</v>
      </c>
      <c r="H4058" s="35" t="s">
        <v>250</v>
      </c>
      <c r="I4058" s="41">
        <v>34606</v>
      </c>
      <c r="J4058" s="35" t="s">
        <v>23</v>
      </c>
      <c r="K4058" s="35" t="s">
        <v>250</v>
      </c>
      <c r="L4058" s="41">
        <v>33574</v>
      </c>
      <c r="M4058" s="35">
        <v>1920</v>
      </c>
      <c r="N4058" s="35">
        <v>1608</v>
      </c>
      <c r="O4058" s="35">
        <v>-312</v>
      </c>
      <c r="P4058" s="35" t="s">
        <v>48</v>
      </c>
      <c r="Q4058" s="35" t="s">
        <v>25</v>
      </c>
      <c r="R4058" s="65" t="s">
        <v>31</v>
      </c>
    </row>
    <row r="4059" spans="1:18" x14ac:dyDescent="0.3">
      <c r="A4059" s="40" t="s">
        <v>28370</v>
      </c>
      <c r="B4059" s="34" t="s">
        <v>28369</v>
      </c>
      <c r="C4059" s="40">
        <v>31807122</v>
      </c>
      <c r="D4059" s="35" t="s">
        <v>28367</v>
      </c>
      <c r="E4059" s="35" t="s">
        <v>28368</v>
      </c>
      <c r="F4059" s="35" t="s">
        <v>28371</v>
      </c>
      <c r="G4059" s="35" t="s">
        <v>669</v>
      </c>
      <c r="H4059" s="35" t="s">
        <v>657</v>
      </c>
      <c r="I4059" s="41">
        <v>49503</v>
      </c>
      <c r="J4059" s="35" t="s">
        <v>23</v>
      </c>
      <c r="K4059" s="35" t="s">
        <v>657</v>
      </c>
      <c r="L4059" s="41">
        <v>48640</v>
      </c>
      <c r="M4059" s="35">
        <v>1341</v>
      </c>
      <c r="N4059" s="35">
        <v>1434</v>
      </c>
      <c r="O4059" s="35">
        <v>93</v>
      </c>
      <c r="P4059" s="35" t="s">
        <v>24</v>
      </c>
      <c r="Q4059" s="35" t="s">
        <v>25</v>
      </c>
      <c r="R4059" s="65" t="s">
        <v>15</v>
      </c>
    </row>
    <row r="4060" spans="1:18" x14ac:dyDescent="0.3">
      <c r="A4060" s="49" t="s">
        <v>28373</v>
      </c>
      <c r="B4060" s="48" t="s">
        <v>28372</v>
      </c>
      <c r="C4060" s="49" t="s">
        <v>28367</v>
      </c>
      <c r="D4060" s="33" t="s">
        <v>28367</v>
      </c>
      <c r="E4060" s="50" t="s">
        <v>28368</v>
      </c>
      <c r="F4060" s="50" t="s">
        <v>28374</v>
      </c>
      <c r="G4060" s="50" t="s">
        <v>3398</v>
      </c>
      <c r="H4060" s="50" t="s">
        <v>657</v>
      </c>
      <c r="I4060" s="51">
        <v>48152</v>
      </c>
      <c r="J4060" s="50" t="s">
        <v>23</v>
      </c>
      <c r="K4060" s="33" t="s">
        <v>657</v>
      </c>
      <c r="L4060" s="38">
        <v>48640</v>
      </c>
      <c r="M4060" s="33">
        <v>1341</v>
      </c>
      <c r="N4060" s="33">
        <v>1746</v>
      </c>
      <c r="O4060" s="33">
        <v>405</v>
      </c>
      <c r="P4060" s="33" t="s">
        <v>24</v>
      </c>
      <c r="Q4060" s="33" t="s">
        <v>25</v>
      </c>
      <c r="R4060" s="65" t="s">
        <v>15</v>
      </c>
    </row>
    <row r="4061" spans="1:18" x14ac:dyDescent="0.3">
      <c r="A4061" s="53" t="s">
        <v>28377</v>
      </c>
      <c r="B4061" s="52" t="s">
        <v>28376</v>
      </c>
      <c r="C4061" s="53" t="s">
        <v>28367</v>
      </c>
      <c r="D4061" s="35" t="s">
        <v>28367</v>
      </c>
      <c r="E4061" s="54" t="s">
        <v>28368</v>
      </c>
      <c r="F4061" s="54" t="s">
        <v>5135</v>
      </c>
      <c r="G4061" s="54" t="s">
        <v>3362</v>
      </c>
      <c r="H4061" s="54" t="s">
        <v>657</v>
      </c>
      <c r="I4061" s="55">
        <v>48038</v>
      </c>
      <c r="J4061" s="54" t="s">
        <v>23</v>
      </c>
      <c r="K4061" s="35" t="s">
        <v>657</v>
      </c>
      <c r="L4061" s="41">
        <v>48640</v>
      </c>
      <c r="M4061" s="35">
        <v>1341</v>
      </c>
      <c r="N4061" s="35">
        <v>1746</v>
      </c>
      <c r="O4061" s="35">
        <v>405</v>
      </c>
      <c r="P4061" s="35" t="s">
        <v>24</v>
      </c>
      <c r="Q4061" s="35" t="s">
        <v>25</v>
      </c>
      <c r="R4061" s="65" t="s">
        <v>15</v>
      </c>
    </row>
    <row r="4062" spans="1:18" x14ac:dyDescent="0.3">
      <c r="A4062" s="53" t="s">
        <v>28379</v>
      </c>
      <c r="B4062" s="52" t="s">
        <v>28378</v>
      </c>
      <c r="C4062" s="53" t="s">
        <v>28367</v>
      </c>
      <c r="D4062" s="35" t="s">
        <v>28367</v>
      </c>
      <c r="E4062" s="54" t="s">
        <v>28368</v>
      </c>
      <c r="F4062" s="54" t="s">
        <v>28380</v>
      </c>
      <c r="G4062" s="54" t="s">
        <v>28381</v>
      </c>
      <c r="H4062" s="54" t="s">
        <v>657</v>
      </c>
      <c r="I4062" s="55">
        <v>48045</v>
      </c>
      <c r="J4062" s="54" t="s">
        <v>23</v>
      </c>
      <c r="K4062" s="35" t="s">
        <v>657</v>
      </c>
      <c r="L4062" s="41">
        <v>48640</v>
      </c>
      <c r="M4062" s="35">
        <v>1341</v>
      </c>
      <c r="N4062" s="35">
        <v>1746</v>
      </c>
      <c r="O4062" s="35">
        <v>405</v>
      </c>
      <c r="P4062" s="35" t="s">
        <v>24</v>
      </c>
      <c r="Q4062" s="35" t="s">
        <v>25</v>
      </c>
      <c r="R4062" s="65" t="s">
        <v>15</v>
      </c>
    </row>
    <row r="4063" spans="1:18" x14ac:dyDescent="0.3">
      <c r="A4063" s="49" t="s">
        <v>28383</v>
      </c>
      <c r="B4063" s="48" t="s">
        <v>28382</v>
      </c>
      <c r="C4063" s="49" t="s">
        <v>28367</v>
      </c>
      <c r="D4063" s="33" t="s">
        <v>28367</v>
      </c>
      <c r="E4063" s="50" t="s">
        <v>28368</v>
      </c>
      <c r="F4063" s="50" t="s">
        <v>28384</v>
      </c>
      <c r="G4063" s="50" t="s">
        <v>6340</v>
      </c>
      <c r="H4063" s="50" t="s">
        <v>657</v>
      </c>
      <c r="I4063" s="51">
        <v>48084</v>
      </c>
      <c r="J4063" s="50" t="s">
        <v>23</v>
      </c>
      <c r="K4063" s="33" t="s">
        <v>657</v>
      </c>
      <c r="L4063" s="38">
        <v>48640</v>
      </c>
      <c r="M4063" s="33">
        <v>1341</v>
      </c>
      <c r="N4063" s="33">
        <v>1746</v>
      </c>
      <c r="O4063" s="33">
        <v>405</v>
      </c>
      <c r="P4063" s="33" t="s">
        <v>24</v>
      </c>
      <c r="Q4063" s="33" t="s">
        <v>25</v>
      </c>
      <c r="R4063" s="65" t="s">
        <v>15</v>
      </c>
    </row>
    <row r="4064" spans="1:18" x14ac:dyDescent="0.3">
      <c r="A4064" s="37" t="s">
        <v>28386</v>
      </c>
      <c r="B4064" s="32" t="s">
        <v>28385</v>
      </c>
      <c r="C4064" s="37">
        <v>31807122</v>
      </c>
      <c r="D4064" s="33" t="s">
        <v>28367</v>
      </c>
      <c r="E4064" s="33" t="s">
        <v>28368</v>
      </c>
      <c r="F4064" s="33" t="s">
        <v>24131</v>
      </c>
      <c r="G4064" s="33" t="s">
        <v>5147</v>
      </c>
      <c r="H4064" s="33" t="s">
        <v>657</v>
      </c>
      <c r="I4064" s="38">
        <v>49735</v>
      </c>
      <c r="J4064" s="33" t="s">
        <v>23</v>
      </c>
      <c r="K4064" s="33" t="s">
        <v>657</v>
      </c>
      <c r="L4064" s="38">
        <v>48640</v>
      </c>
      <c r="M4064" s="33">
        <v>1341</v>
      </c>
      <c r="N4064" s="33">
        <v>1290</v>
      </c>
      <c r="O4064" s="33">
        <v>-51</v>
      </c>
      <c r="P4064" s="33" t="s">
        <v>48</v>
      </c>
      <c r="Q4064" s="33" t="s">
        <v>25</v>
      </c>
      <c r="R4064" s="65" t="s">
        <v>31</v>
      </c>
    </row>
    <row r="4065" spans="1:18" x14ac:dyDescent="0.3">
      <c r="A4065" s="37" t="s">
        <v>28388</v>
      </c>
      <c r="B4065" s="32" t="s">
        <v>28387</v>
      </c>
      <c r="C4065" s="37">
        <v>31807122</v>
      </c>
      <c r="D4065" s="33" t="s">
        <v>28367</v>
      </c>
      <c r="E4065" s="33" t="s">
        <v>28368</v>
      </c>
      <c r="F4065" s="33" t="s">
        <v>28389</v>
      </c>
      <c r="G4065" s="33" t="s">
        <v>3262</v>
      </c>
      <c r="H4065" s="33" t="s">
        <v>657</v>
      </c>
      <c r="I4065" s="38">
        <v>48933</v>
      </c>
      <c r="J4065" s="33" t="s">
        <v>23</v>
      </c>
      <c r="K4065" s="33" t="s">
        <v>657</v>
      </c>
      <c r="L4065" s="38">
        <v>48640</v>
      </c>
      <c r="M4065" s="33">
        <v>1341</v>
      </c>
      <c r="N4065" s="33">
        <v>1338</v>
      </c>
      <c r="O4065" s="33">
        <v>-3</v>
      </c>
      <c r="P4065" s="33" t="s">
        <v>48</v>
      </c>
      <c r="Q4065" s="33" t="s">
        <v>25</v>
      </c>
      <c r="R4065" s="65" t="s">
        <v>31</v>
      </c>
    </row>
    <row r="4066" spans="1:18" x14ac:dyDescent="0.3">
      <c r="A4066" s="40" t="s">
        <v>28391</v>
      </c>
      <c r="B4066" s="34" t="s">
        <v>28390</v>
      </c>
      <c r="C4066" s="40">
        <v>31807122</v>
      </c>
      <c r="D4066" s="35" t="s">
        <v>28367</v>
      </c>
      <c r="E4066" s="35" t="s">
        <v>28368</v>
      </c>
      <c r="F4066" s="35" t="s">
        <v>28392</v>
      </c>
      <c r="G4066" s="35" t="s">
        <v>1420</v>
      </c>
      <c r="H4066" s="35" t="s">
        <v>657</v>
      </c>
      <c r="I4066" s="41">
        <v>48604</v>
      </c>
      <c r="J4066" s="35" t="s">
        <v>23</v>
      </c>
      <c r="K4066" s="35" t="s">
        <v>657</v>
      </c>
      <c r="L4066" s="41">
        <v>48640</v>
      </c>
      <c r="M4066" s="35">
        <v>1341</v>
      </c>
      <c r="N4066" s="35">
        <v>1029</v>
      </c>
      <c r="O4066" s="35">
        <v>-312</v>
      </c>
      <c r="P4066" s="35" t="s">
        <v>48</v>
      </c>
      <c r="Q4066" s="35" t="s">
        <v>25</v>
      </c>
      <c r="R4066" s="65" t="s">
        <v>31</v>
      </c>
    </row>
    <row r="4067" spans="1:18" x14ac:dyDescent="0.3">
      <c r="A4067" s="37" t="s">
        <v>28394</v>
      </c>
      <c r="B4067" s="32" t="s">
        <v>28393</v>
      </c>
      <c r="C4067" s="37">
        <v>31807122</v>
      </c>
      <c r="D4067" s="33" t="s">
        <v>28367</v>
      </c>
      <c r="E4067" s="50" t="s">
        <v>28368</v>
      </c>
      <c r="F4067" s="33" t="s">
        <v>5182</v>
      </c>
      <c r="G4067" s="33" t="s">
        <v>5183</v>
      </c>
      <c r="H4067" s="33" t="s">
        <v>657</v>
      </c>
      <c r="I4067" s="38">
        <v>49707</v>
      </c>
      <c r="J4067" s="33" t="s">
        <v>23</v>
      </c>
      <c r="K4067" s="33" t="s">
        <v>657</v>
      </c>
      <c r="L4067" s="38">
        <v>48640</v>
      </c>
      <c r="M4067" s="33">
        <v>1341</v>
      </c>
      <c r="N4067" s="33">
        <v>1218</v>
      </c>
      <c r="O4067" s="33">
        <v>-123</v>
      </c>
      <c r="P4067" s="33" t="s">
        <v>48</v>
      </c>
      <c r="Q4067" s="33" t="s">
        <v>25</v>
      </c>
      <c r="R4067" s="65" t="s">
        <v>31</v>
      </c>
    </row>
    <row r="4068" spans="1:18" x14ac:dyDescent="0.3">
      <c r="A4068" s="40" t="s">
        <v>28396</v>
      </c>
      <c r="B4068" s="34" t="s">
        <v>28395</v>
      </c>
      <c r="C4068" s="40">
        <v>31807122</v>
      </c>
      <c r="D4068" s="35" t="s">
        <v>28367</v>
      </c>
      <c r="E4068" s="54" t="s">
        <v>28368</v>
      </c>
      <c r="F4068" s="35" t="s">
        <v>28397</v>
      </c>
      <c r="G4068" s="35" t="s">
        <v>3335</v>
      </c>
      <c r="H4068" s="35" t="s">
        <v>657</v>
      </c>
      <c r="I4068" s="41">
        <v>48706</v>
      </c>
      <c r="J4068" s="35" t="s">
        <v>23</v>
      </c>
      <c r="K4068" s="35" t="s">
        <v>657</v>
      </c>
      <c r="L4068" s="41">
        <v>48640</v>
      </c>
      <c r="M4068" s="35">
        <v>1341</v>
      </c>
      <c r="N4068" s="35">
        <v>1029</v>
      </c>
      <c r="O4068" s="35">
        <v>-312</v>
      </c>
      <c r="P4068" s="35" t="s">
        <v>48</v>
      </c>
      <c r="Q4068" s="35" t="s">
        <v>25</v>
      </c>
      <c r="R4068" s="65" t="s">
        <v>31</v>
      </c>
    </row>
    <row r="4069" spans="1:18" x14ac:dyDescent="0.3">
      <c r="A4069" s="37" t="s">
        <v>28399</v>
      </c>
      <c r="B4069" s="32" t="s">
        <v>28398</v>
      </c>
      <c r="C4069" s="37">
        <v>31807122</v>
      </c>
      <c r="D4069" s="33" t="s">
        <v>28367</v>
      </c>
      <c r="E4069" s="50" t="s">
        <v>28368</v>
      </c>
      <c r="F4069" s="33" t="s">
        <v>28400</v>
      </c>
      <c r="G4069" s="33" t="s">
        <v>3270</v>
      </c>
      <c r="H4069" s="33" t="s">
        <v>657</v>
      </c>
      <c r="I4069" s="38">
        <v>48507</v>
      </c>
      <c r="J4069" s="33" t="s">
        <v>23</v>
      </c>
      <c r="K4069" s="33" t="s">
        <v>657</v>
      </c>
      <c r="L4069" s="38">
        <v>48640</v>
      </c>
      <c r="M4069" s="33">
        <v>1341</v>
      </c>
      <c r="N4069" s="33">
        <v>1266</v>
      </c>
      <c r="O4069" s="33">
        <v>-75</v>
      </c>
      <c r="P4069" s="33" t="s">
        <v>48</v>
      </c>
      <c r="Q4069" s="33" t="s">
        <v>25</v>
      </c>
      <c r="R4069" s="65" t="s">
        <v>31</v>
      </c>
    </row>
    <row r="4070" spans="1:18" x14ac:dyDescent="0.3">
      <c r="A4070" s="40" t="s">
        <v>28437</v>
      </c>
      <c r="B4070" s="34" t="s">
        <v>28436</v>
      </c>
      <c r="C4070" s="40">
        <v>31808015</v>
      </c>
      <c r="D4070" s="35" t="s">
        <v>28434</v>
      </c>
      <c r="E4070" s="35" t="s">
        <v>28435</v>
      </c>
      <c r="F4070" s="35" t="s">
        <v>28438</v>
      </c>
      <c r="G4070" s="35" t="s">
        <v>13300</v>
      </c>
      <c r="H4070" s="35" t="s">
        <v>838</v>
      </c>
      <c r="I4070" s="41">
        <v>50010</v>
      </c>
      <c r="J4070" s="35" t="s">
        <v>23</v>
      </c>
      <c r="K4070" s="35" t="s">
        <v>838</v>
      </c>
      <c r="L4070" s="41">
        <v>50311</v>
      </c>
      <c r="M4070" s="35">
        <v>1455</v>
      </c>
      <c r="N4070" s="35">
        <v>1461</v>
      </c>
      <c r="O4070" s="35">
        <v>6</v>
      </c>
      <c r="P4070" s="35" t="s">
        <v>24</v>
      </c>
      <c r="Q4070" s="35" t="s">
        <v>25</v>
      </c>
      <c r="R4070" s="65" t="s">
        <v>15</v>
      </c>
    </row>
    <row r="4071" spans="1:18" x14ac:dyDescent="0.3">
      <c r="A4071" s="37" t="s">
        <v>28440</v>
      </c>
      <c r="B4071" s="32" t="s">
        <v>28439</v>
      </c>
      <c r="C4071" s="37">
        <v>31808015</v>
      </c>
      <c r="D4071" s="33" t="s">
        <v>28434</v>
      </c>
      <c r="E4071" s="33" t="s">
        <v>28435</v>
      </c>
      <c r="F4071" s="33" t="s">
        <v>28441</v>
      </c>
      <c r="G4071" s="33" t="s">
        <v>837</v>
      </c>
      <c r="H4071" s="33" t="s">
        <v>838</v>
      </c>
      <c r="I4071" s="38">
        <v>52801</v>
      </c>
      <c r="J4071" s="33" t="s">
        <v>23</v>
      </c>
      <c r="K4071" s="33" t="s">
        <v>838</v>
      </c>
      <c r="L4071" s="38">
        <v>50311</v>
      </c>
      <c r="M4071" s="33">
        <v>1455</v>
      </c>
      <c r="N4071" s="33">
        <v>1521</v>
      </c>
      <c r="O4071" s="33">
        <v>66</v>
      </c>
      <c r="P4071" s="33" t="s">
        <v>24</v>
      </c>
      <c r="Q4071" s="33" t="s">
        <v>25</v>
      </c>
      <c r="R4071" s="65" t="s">
        <v>15</v>
      </c>
    </row>
    <row r="4072" spans="1:18" x14ac:dyDescent="0.3">
      <c r="A4072" s="37" t="s">
        <v>28447</v>
      </c>
      <c r="B4072" s="32" t="s">
        <v>28446</v>
      </c>
      <c r="C4072" s="37">
        <v>31808015</v>
      </c>
      <c r="D4072" s="33" t="s">
        <v>28434</v>
      </c>
      <c r="E4072" s="33" t="s">
        <v>28435</v>
      </c>
      <c r="F4072" s="33" t="s">
        <v>28448</v>
      </c>
      <c r="G4072" s="33" t="s">
        <v>850</v>
      </c>
      <c r="H4072" s="33" t="s">
        <v>838</v>
      </c>
      <c r="I4072" s="38">
        <v>52404</v>
      </c>
      <c r="J4072" s="33" t="s">
        <v>23</v>
      </c>
      <c r="K4072" s="33" t="s">
        <v>838</v>
      </c>
      <c r="L4072" s="38">
        <v>50311</v>
      </c>
      <c r="M4072" s="33">
        <v>1455</v>
      </c>
      <c r="N4072" s="33">
        <v>1314</v>
      </c>
      <c r="O4072" s="33">
        <v>-141</v>
      </c>
      <c r="P4072" s="33" t="s">
        <v>48</v>
      </c>
      <c r="Q4072" s="33" t="s">
        <v>25</v>
      </c>
      <c r="R4072" s="65" t="s">
        <v>31</v>
      </c>
    </row>
    <row r="4073" spans="1:18" x14ac:dyDescent="0.3">
      <c r="A4073" s="40" t="s">
        <v>28454</v>
      </c>
      <c r="B4073" s="34" t="s">
        <v>28453</v>
      </c>
      <c r="C4073" s="40">
        <v>31808015</v>
      </c>
      <c r="D4073" s="35" t="s">
        <v>28434</v>
      </c>
      <c r="E4073" s="35" t="s">
        <v>28435</v>
      </c>
      <c r="F4073" s="35" t="s">
        <v>28455</v>
      </c>
      <c r="G4073" s="35" t="s">
        <v>28456</v>
      </c>
      <c r="H4073" s="35" t="s">
        <v>838</v>
      </c>
      <c r="I4073" s="41">
        <v>50263</v>
      </c>
      <c r="J4073" s="35" t="s">
        <v>23</v>
      </c>
      <c r="K4073" s="35" t="s">
        <v>838</v>
      </c>
      <c r="L4073" s="41">
        <v>50311</v>
      </c>
      <c r="M4073" s="35">
        <v>1455</v>
      </c>
      <c r="N4073" s="35">
        <v>1413</v>
      </c>
      <c r="O4073" s="35">
        <v>-42</v>
      </c>
      <c r="P4073" s="35" t="s">
        <v>48</v>
      </c>
      <c r="Q4073" s="35" t="s">
        <v>25</v>
      </c>
      <c r="R4073" s="65" t="s">
        <v>31</v>
      </c>
    </row>
    <row r="4074" spans="1:18" x14ac:dyDescent="0.3">
      <c r="A4074" s="37" t="s">
        <v>28461</v>
      </c>
      <c r="B4074" s="32" t="s">
        <v>28460</v>
      </c>
      <c r="C4074" s="37">
        <v>31808015</v>
      </c>
      <c r="D4074" s="33" t="s">
        <v>28434</v>
      </c>
      <c r="E4074" s="33" t="s">
        <v>28435</v>
      </c>
      <c r="F4074" s="33" t="s">
        <v>28462</v>
      </c>
      <c r="G4074" s="33" t="s">
        <v>28463</v>
      </c>
      <c r="H4074" s="33" t="s">
        <v>838</v>
      </c>
      <c r="I4074" s="38">
        <v>50401</v>
      </c>
      <c r="J4074" s="33" t="s">
        <v>23</v>
      </c>
      <c r="K4074" s="33" t="s">
        <v>838</v>
      </c>
      <c r="L4074" s="38">
        <v>50311</v>
      </c>
      <c r="M4074" s="33">
        <v>1455</v>
      </c>
      <c r="N4074" s="33">
        <v>1218</v>
      </c>
      <c r="O4074" s="33">
        <v>-237</v>
      </c>
      <c r="P4074" s="33" t="s">
        <v>48</v>
      </c>
      <c r="Q4074" s="33" t="s">
        <v>25</v>
      </c>
      <c r="R4074" s="65" t="s">
        <v>31</v>
      </c>
    </row>
    <row r="4075" spans="1:18" x14ac:dyDescent="0.3">
      <c r="A4075" s="40" t="s">
        <v>28472</v>
      </c>
      <c r="B4075" s="34" t="s">
        <v>28471</v>
      </c>
      <c r="C4075" s="40">
        <v>31808147</v>
      </c>
      <c r="D4075" s="35" t="s">
        <v>28469</v>
      </c>
      <c r="E4075" s="35" t="s">
        <v>28470</v>
      </c>
      <c r="F4075" s="35" t="s">
        <v>28473</v>
      </c>
      <c r="G4075" s="35" t="s">
        <v>6612</v>
      </c>
      <c r="H4075" s="35" t="s">
        <v>2073</v>
      </c>
      <c r="I4075" s="41">
        <v>98501</v>
      </c>
      <c r="J4075" s="35" t="s">
        <v>23</v>
      </c>
      <c r="K4075" s="35" t="s">
        <v>2073</v>
      </c>
      <c r="L4075" s="41">
        <v>98122</v>
      </c>
      <c r="M4075" s="35">
        <v>2808</v>
      </c>
      <c r="N4075" s="35">
        <v>1914</v>
      </c>
      <c r="O4075" s="35">
        <v>-894</v>
      </c>
      <c r="P4075" s="35" t="s">
        <v>48</v>
      </c>
      <c r="Q4075" s="35" t="s">
        <v>25</v>
      </c>
      <c r="R4075" s="65" t="s">
        <v>31</v>
      </c>
    </row>
    <row r="4076" spans="1:18" x14ac:dyDescent="0.3">
      <c r="A4076" s="61" t="s">
        <v>35982</v>
      </c>
      <c r="B4076" s="60" t="s">
        <v>35981</v>
      </c>
      <c r="C4076" s="61" t="s">
        <v>35983</v>
      </c>
      <c r="D4076" s="33" t="s">
        <v>35983</v>
      </c>
      <c r="E4076" s="50" t="s">
        <v>35984</v>
      </c>
      <c r="F4076" s="62" t="s">
        <v>35985</v>
      </c>
      <c r="G4076" s="62" t="s">
        <v>35986</v>
      </c>
      <c r="H4076" s="62" t="s">
        <v>3679</v>
      </c>
      <c r="I4076" s="63">
        <v>1731</v>
      </c>
      <c r="J4076" s="62" t="s">
        <v>23</v>
      </c>
      <c r="K4076" s="33" t="s">
        <v>3679</v>
      </c>
      <c r="L4076" s="38">
        <v>2215</v>
      </c>
      <c r="M4076" s="33">
        <v>3042</v>
      </c>
      <c r="N4076" s="33">
        <v>2742</v>
      </c>
      <c r="O4076" s="33">
        <v>-300</v>
      </c>
      <c r="P4076" s="33" t="s">
        <v>48</v>
      </c>
      <c r="Q4076" s="33" t="s">
        <v>25</v>
      </c>
      <c r="R4076" s="65" t="s">
        <v>31</v>
      </c>
    </row>
    <row r="4077" spans="1:18" x14ac:dyDescent="0.3">
      <c r="A4077" s="57" t="s">
        <v>35988</v>
      </c>
      <c r="B4077" s="56" t="s">
        <v>35987</v>
      </c>
      <c r="C4077" s="57" t="s">
        <v>35983</v>
      </c>
      <c r="D4077" s="35" t="s">
        <v>35983</v>
      </c>
      <c r="E4077" s="54" t="s">
        <v>35984</v>
      </c>
      <c r="F4077" s="58" t="s">
        <v>35989</v>
      </c>
      <c r="G4077" s="58" t="s">
        <v>25764</v>
      </c>
      <c r="H4077" s="58" t="s">
        <v>3679</v>
      </c>
      <c r="I4077" s="59">
        <v>2668</v>
      </c>
      <c r="J4077" s="58" t="s">
        <v>23</v>
      </c>
      <c r="K4077" s="35" t="s">
        <v>3679</v>
      </c>
      <c r="L4077" s="41">
        <v>2215</v>
      </c>
      <c r="M4077" s="35">
        <v>3042</v>
      </c>
      <c r="N4077" s="35">
        <v>2061</v>
      </c>
      <c r="O4077" s="35">
        <v>-981</v>
      </c>
      <c r="P4077" s="35" t="s">
        <v>48</v>
      </c>
      <c r="Q4077" s="35" t="s">
        <v>25</v>
      </c>
      <c r="R4077" s="65" t="s">
        <v>31</v>
      </c>
    </row>
    <row r="4078" spans="1:18" x14ac:dyDescent="0.3">
      <c r="A4078" s="61" t="s">
        <v>35991</v>
      </c>
      <c r="B4078" s="60" t="s">
        <v>35990</v>
      </c>
      <c r="C4078" s="61" t="s">
        <v>35983</v>
      </c>
      <c r="D4078" s="33" t="s">
        <v>35983</v>
      </c>
      <c r="E4078" s="50" t="s">
        <v>35984</v>
      </c>
      <c r="F4078" s="62" t="s">
        <v>35992</v>
      </c>
      <c r="G4078" s="62" t="s">
        <v>10280</v>
      </c>
      <c r="H4078" s="62" t="s">
        <v>3679</v>
      </c>
      <c r="I4078" s="63">
        <v>1731</v>
      </c>
      <c r="J4078" s="62" t="s">
        <v>23</v>
      </c>
      <c r="K4078" s="33" t="s">
        <v>3679</v>
      </c>
      <c r="L4078" s="38">
        <v>2215</v>
      </c>
      <c r="M4078" s="33">
        <v>3042</v>
      </c>
      <c r="N4078" s="33">
        <v>2742</v>
      </c>
      <c r="O4078" s="33">
        <v>-300</v>
      </c>
      <c r="P4078" s="33" t="s">
        <v>48</v>
      </c>
      <c r="Q4078" s="33" t="s">
        <v>25</v>
      </c>
      <c r="R4078" s="65" t="s">
        <v>31</v>
      </c>
    </row>
    <row r="4079" spans="1:18" x14ac:dyDescent="0.3">
      <c r="A4079" s="61" t="s">
        <v>35998</v>
      </c>
      <c r="B4079" s="60" t="s">
        <v>35997</v>
      </c>
      <c r="C4079" s="61" t="s">
        <v>35983</v>
      </c>
      <c r="D4079" s="33" t="s">
        <v>35983</v>
      </c>
      <c r="E4079" s="50" t="s">
        <v>35984</v>
      </c>
      <c r="F4079" s="62" t="s">
        <v>35999</v>
      </c>
      <c r="G4079" s="62" t="s">
        <v>6169</v>
      </c>
      <c r="H4079" s="62" t="s">
        <v>3679</v>
      </c>
      <c r="I4079" s="63">
        <v>1610</v>
      </c>
      <c r="J4079" s="62" t="s">
        <v>23</v>
      </c>
      <c r="K4079" s="33" t="s">
        <v>3679</v>
      </c>
      <c r="L4079" s="38">
        <v>2215</v>
      </c>
      <c r="M4079" s="33">
        <v>3042</v>
      </c>
      <c r="N4079" s="33">
        <v>2010</v>
      </c>
      <c r="O4079" s="33">
        <v>-1032</v>
      </c>
      <c r="P4079" s="33" t="s">
        <v>48</v>
      </c>
      <c r="Q4079" s="33" t="s">
        <v>25</v>
      </c>
      <c r="R4079" s="65" t="s">
        <v>31</v>
      </c>
    </row>
    <row r="4080" spans="1:18" x14ac:dyDescent="0.3">
      <c r="A4080" s="61" t="s">
        <v>36507</v>
      </c>
      <c r="B4080" s="60" t="s">
        <v>36506</v>
      </c>
      <c r="C4080" s="61" t="s">
        <v>35983</v>
      </c>
      <c r="D4080" s="33" t="s">
        <v>35983</v>
      </c>
      <c r="E4080" s="50" t="s">
        <v>35984</v>
      </c>
      <c r="F4080" s="62" t="s">
        <v>24022</v>
      </c>
      <c r="G4080" s="62" t="s">
        <v>23041</v>
      </c>
      <c r="H4080" s="62" t="s">
        <v>3679</v>
      </c>
      <c r="I4080" s="63">
        <v>2720</v>
      </c>
      <c r="J4080" s="62" t="s">
        <v>23</v>
      </c>
      <c r="K4080" s="33" t="s">
        <v>3679</v>
      </c>
      <c r="L4080" s="38">
        <v>2215</v>
      </c>
      <c r="M4080" s="33">
        <v>3042</v>
      </c>
      <c r="N4080" s="33">
        <v>1941</v>
      </c>
      <c r="O4080" s="33">
        <v>-1101</v>
      </c>
      <c r="P4080" s="33" t="s">
        <v>48</v>
      </c>
      <c r="Q4080" s="33" t="s">
        <v>25</v>
      </c>
      <c r="R4080" s="65" t="s">
        <v>31</v>
      </c>
    </row>
    <row r="4081" spans="1:18" x14ac:dyDescent="0.3">
      <c r="A4081" s="37" t="s">
        <v>28476</v>
      </c>
      <c r="B4081" s="32" t="s">
        <v>28475</v>
      </c>
      <c r="C4081" s="37">
        <v>31809028</v>
      </c>
      <c r="D4081" s="33" t="s">
        <v>28474</v>
      </c>
      <c r="E4081" s="33" t="s">
        <v>28475</v>
      </c>
      <c r="F4081" s="33" t="s">
        <v>28477</v>
      </c>
      <c r="G4081" s="33" t="s">
        <v>741</v>
      </c>
      <c r="H4081" s="33" t="s">
        <v>2705</v>
      </c>
      <c r="I4081" s="38">
        <v>89014</v>
      </c>
      <c r="J4081" s="33" t="s">
        <v>23</v>
      </c>
      <c r="K4081" s="33" t="s">
        <v>2705</v>
      </c>
      <c r="L4081" s="38">
        <v>89451</v>
      </c>
      <c r="M4081" s="33">
        <v>1806</v>
      </c>
      <c r="N4081" s="33">
        <v>1509</v>
      </c>
      <c r="O4081" s="33">
        <v>-297</v>
      </c>
      <c r="P4081" s="33" t="s">
        <v>48</v>
      </c>
      <c r="Q4081" s="33" t="s">
        <v>25</v>
      </c>
      <c r="R4081" s="65" t="s">
        <v>31</v>
      </c>
    </row>
    <row r="4082" spans="1:18" x14ac:dyDescent="0.3">
      <c r="A4082" s="37" t="s">
        <v>28483</v>
      </c>
      <c r="B4082" s="32" t="s">
        <v>28482</v>
      </c>
      <c r="C4082" s="37">
        <v>31809028</v>
      </c>
      <c r="D4082" s="33" t="s">
        <v>28474</v>
      </c>
      <c r="E4082" s="33" t="s">
        <v>28475</v>
      </c>
      <c r="F4082" s="33" t="s">
        <v>28484</v>
      </c>
      <c r="G4082" s="33" t="s">
        <v>28485</v>
      </c>
      <c r="H4082" s="33" t="s">
        <v>1835</v>
      </c>
      <c r="I4082" s="38">
        <v>96150</v>
      </c>
      <c r="J4082" s="33" t="s">
        <v>23</v>
      </c>
      <c r="K4082" s="33" t="s">
        <v>2705</v>
      </c>
      <c r="L4082" s="38">
        <v>89451</v>
      </c>
      <c r="M4082" s="33">
        <v>1806</v>
      </c>
      <c r="N4082" s="33">
        <v>1755</v>
      </c>
      <c r="O4082" s="33">
        <v>-51</v>
      </c>
      <c r="P4082" s="33" t="s">
        <v>48</v>
      </c>
      <c r="Q4082" s="33" t="s">
        <v>25</v>
      </c>
      <c r="R4082" s="65" t="s">
        <v>31</v>
      </c>
    </row>
    <row r="4083" spans="1:18" x14ac:dyDescent="0.3">
      <c r="A4083" s="37" t="s">
        <v>28489</v>
      </c>
      <c r="B4083" s="32" t="s">
        <v>28488</v>
      </c>
      <c r="C4083" s="37">
        <v>31809110</v>
      </c>
      <c r="D4083" s="33" t="s">
        <v>28486</v>
      </c>
      <c r="E4083" s="33" t="s">
        <v>28487</v>
      </c>
      <c r="F4083" s="33" t="s">
        <v>4070</v>
      </c>
      <c r="G4083" s="33" t="s">
        <v>4071</v>
      </c>
      <c r="H4083" s="33" t="s">
        <v>250</v>
      </c>
      <c r="I4083" s="38">
        <v>33781</v>
      </c>
      <c r="J4083" s="33" t="s">
        <v>23</v>
      </c>
      <c r="K4083" s="33" t="s">
        <v>250</v>
      </c>
      <c r="L4083" s="38">
        <v>33161</v>
      </c>
      <c r="M4083" s="33">
        <v>2346</v>
      </c>
      <c r="N4083" s="33">
        <v>1920</v>
      </c>
      <c r="O4083" s="33">
        <v>-426</v>
      </c>
      <c r="P4083" s="33" t="s">
        <v>48</v>
      </c>
      <c r="Q4083" s="33" t="s">
        <v>25</v>
      </c>
      <c r="R4083" s="65" t="s">
        <v>31</v>
      </c>
    </row>
    <row r="4084" spans="1:18" x14ac:dyDescent="0.3">
      <c r="A4084" s="40" t="s">
        <v>28506</v>
      </c>
      <c r="B4084" s="34" t="s">
        <v>28505</v>
      </c>
      <c r="C4084" s="40">
        <v>31809110</v>
      </c>
      <c r="D4084" s="35" t="s">
        <v>28486</v>
      </c>
      <c r="E4084" s="54" t="s">
        <v>28487</v>
      </c>
      <c r="F4084" s="35" t="s">
        <v>28507</v>
      </c>
      <c r="G4084" s="35" t="s">
        <v>6703</v>
      </c>
      <c r="H4084" s="35" t="s">
        <v>250</v>
      </c>
      <c r="I4084" s="41">
        <v>34471</v>
      </c>
      <c r="J4084" s="35" t="s">
        <v>23</v>
      </c>
      <c r="K4084" s="35" t="s">
        <v>250</v>
      </c>
      <c r="L4084" s="41">
        <v>33161</v>
      </c>
      <c r="M4084" s="35">
        <v>2346</v>
      </c>
      <c r="N4084" s="35">
        <v>1602</v>
      </c>
      <c r="O4084" s="35">
        <v>-744</v>
      </c>
      <c r="P4084" s="35" t="s">
        <v>48</v>
      </c>
      <c r="Q4084" s="35" t="s">
        <v>25</v>
      </c>
      <c r="R4084" s="65" t="s">
        <v>31</v>
      </c>
    </row>
    <row r="4085" spans="1:18" x14ac:dyDescent="0.3">
      <c r="A4085" s="37" t="s">
        <v>28509</v>
      </c>
      <c r="B4085" s="32" t="s">
        <v>28508</v>
      </c>
      <c r="C4085" s="37">
        <v>31809110</v>
      </c>
      <c r="D4085" s="33" t="s">
        <v>28486</v>
      </c>
      <c r="E4085" s="50" t="s">
        <v>28487</v>
      </c>
      <c r="F4085" s="33" t="s">
        <v>28510</v>
      </c>
      <c r="G4085" s="33" t="s">
        <v>3833</v>
      </c>
      <c r="H4085" s="33" t="s">
        <v>250</v>
      </c>
      <c r="I4085" s="38">
        <v>32806</v>
      </c>
      <c r="J4085" s="33" t="s">
        <v>23</v>
      </c>
      <c r="K4085" s="33" t="s">
        <v>250</v>
      </c>
      <c r="L4085" s="38">
        <v>33161</v>
      </c>
      <c r="M4085" s="33">
        <v>2346</v>
      </c>
      <c r="N4085" s="33">
        <v>1659</v>
      </c>
      <c r="O4085" s="33">
        <v>-687</v>
      </c>
      <c r="P4085" s="33" t="s">
        <v>48</v>
      </c>
      <c r="Q4085" s="33" t="s">
        <v>25</v>
      </c>
      <c r="R4085" s="65" t="s">
        <v>31</v>
      </c>
    </row>
    <row r="4086" spans="1:18" x14ac:dyDescent="0.3">
      <c r="A4086" s="40" t="s">
        <v>28515</v>
      </c>
      <c r="B4086" s="34" t="s">
        <v>28514</v>
      </c>
      <c r="C4086" s="40">
        <v>31809110</v>
      </c>
      <c r="D4086" s="35" t="s">
        <v>28486</v>
      </c>
      <c r="E4086" s="54" t="s">
        <v>28487</v>
      </c>
      <c r="F4086" s="35" t="s">
        <v>28516</v>
      </c>
      <c r="G4086" s="35" t="s">
        <v>4108</v>
      </c>
      <c r="H4086" s="35" t="s">
        <v>250</v>
      </c>
      <c r="I4086" s="41">
        <v>33410</v>
      </c>
      <c r="J4086" s="35" t="s">
        <v>23</v>
      </c>
      <c r="K4086" s="35" t="s">
        <v>250</v>
      </c>
      <c r="L4086" s="41">
        <v>33161</v>
      </c>
      <c r="M4086" s="35">
        <v>2346</v>
      </c>
      <c r="N4086" s="35">
        <v>2124</v>
      </c>
      <c r="O4086" s="35">
        <v>-222</v>
      </c>
      <c r="P4086" s="35" t="s">
        <v>48</v>
      </c>
      <c r="Q4086" s="35" t="s">
        <v>25</v>
      </c>
      <c r="R4086" s="65" t="s">
        <v>31</v>
      </c>
    </row>
    <row r="4087" spans="1:18" x14ac:dyDescent="0.3">
      <c r="A4087" s="61" t="s">
        <v>36473</v>
      </c>
      <c r="B4087" s="60" t="s">
        <v>36472</v>
      </c>
      <c r="C4087" s="61" t="s">
        <v>28486</v>
      </c>
      <c r="D4087" s="33" t="s">
        <v>28486</v>
      </c>
      <c r="E4087" s="50" t="s">
        <v>28487</v>
      </c>
      <c r="F4087" s="62" t="s">
        <v>28624</v>
      </c>
      <c r="G4087" s="62" t="s">
        <v>1101</v>
      </c>
      <c r="H4087" s="62" t="s">
        <v>250</v>
      </c>
      <c r="I4087" s="63">
        <v>32216</v>
      </c>
      <c r="J4087" s="62" t="s">
        <v>23</v>
      </c>
      <c r="K4087" s="33" t="s">
        <v>250</v>
      </c>
      <c r="L4087" s="38">
        <v>33161</v>
      </c>
      <c r="M4087" s="33">
        <v>2346</v>
      </c>
      <c r="N4087" s="33">
        <v>1686</v>
      </c>
      <c r="O4087" s="33">
        <v>-660</v>
      </c>
      <c r="P4087" s="33" t="s">
        <v>48</v>
      </c>
      <c r="Q4087" s="33" t="s">
        <v>25</v>
      </c>
      <c r="R4087" s="65" t="s">
        <v>31</v>
      </c>
    </row>
    <row r="4088" spans="1:18" x14ac:dyDescent="0.3">
      <c r="A4088" s="57" t="s">
        <v>36475</v>
      </c>
      <c r="B4088" s="56" t="s">
        <v>36474</v>
      </c>
      <c r="C4088" s="57" t="s">
        <v>28486</v>
      </c>
      <c r="D4088" s="35" t="s">
        <v>28486</v>
      </c>
      <c r="E4088" s="54" t="s">
        <v>28487</v>
      </c>
      <c r="F4088" s="58" t="s">
        <v>28626</v>
      </c>
      <c r="G4088" s="58" t="s">
        <v>7285</v>
      </c>
      <c r="H4088" s="58" t="s">
        <v>250</v>
      </c>
      <c r="I4088" s="59">
        <v>32935</v>
      </c>
      <c r="J4088" s="58" t="s">
        <v>23</v>
      </c>
      <c r="K4088" s="35" t="s">
        <v>250</v>
      </c>
      <c r="L4088" s="41">
        <v>33161</v>
      </c>
      <c r="M4088" s="35">
        <v>2346</v>
      </c>
      <c r="N4088" s="35">
        <v>1767</v>
      </c>
      <c r="O4088" s="35">
        <v>-579</v>
      </c>
      <c r="P4088" s="35" t="s">
        <v>48</v>
      </c>
      <c r="Q4088" s="35" t="s">
        <v>25</v>
      </c>
      <c r="R4088" s="65" t="s">
        <v>31</v>
      </c>
    </row>
    <row r="4089" spans="1:18" x14ac:dyDescent="0.3">
      <c r="A4089" s="61" t="s">
        <v>36477</v>
      </c>
      <c r="B4089" s="60" t="s">
        <v>36476</v>
      </c>
      <c r="C4089" s="61" t="s">
        <v>28486</v>
      </c>
      <c r="D4089" s="33" t="s">
        <v>28486</v>
      </c>
      <c r="E4089" s="50" t="s">
        <v>28487</v>
      </c>
      <c r="F4089" s="62" t="s">
        <v>33932</v>
      </c>
      <c r="G4089" s="62" t="s">
        <v>3833</v>
      </c>
      <c r="H4089" s="62" t="s">
        <v>250</v>
      </c>
      <c r="I4089" s="63">
        <v>32807</v>
      </c>
      <c r="J4089" s="62" t="s">
        <v>23</v>
      </c>
      <c r="K4089" s="33" t="s">
        <v>250</v>
      </c>
      <c r="L4089" s="38">
        <v>33161</v>
      </c>
      <c r="M4089" s="33">
        <v>2346</v>
      </c>
      <c r="N4089" s="33">
        <v>1659</v>
      </c>
      <c r="O4089" s="33">
        <v>-687</v>
      </c>
      <c r="P4089" s="33" t="s">
        <v>48</v>
      </c>
      <c r="Q4089" s="33" t="s">
        <v>25</v>
      </c>
      <c r="R4089" s="65" t="s">
        <v>31</v>
      </c>
    </row>
    <row r="4090" spans="1:18" x14ac:dyDescent="0.3">
      <c r="A4090" s="57" t="s">
        <v>36481</v>
      </c>
      <c r="B4090" s="56" t="s">
        <v>36480</v>
      </c>
      <c r="C4090" s="57" t="s">
        <v>28486</v>
      </c>
      <c r="D4090" s="35" t="s">
        <v>28486</v>
      </c>
      <c r="E4090" s="54" t="s">
        <v>28487</v>
      </c>
      <c r="F4090" s="58" t="s">
        <v>28641</v>
      </c>
      <c r="G4090" s="58" t="s">
        <v>22476</v>
      </c>
      <c r="H4090" s="58" t="s">
        <v>250</v>
      </c>
      <c r="I4090" s="59">
        <v>33406</v>
      </c>
      <c r="J4090" s="58" t="s">
        <v>23</v>
      </c>
      <c r="K4090" s="35" t="s">
        <v>250</v>
      </c>
      <c r="L4090" s="41">
        <v>33161</v>
      </c>
      <c r="M4090" s="35">
        <v>2346</v>
      </c>
      <c r="N4090" s="35">
        <v>2124</v>
      </c>
      <c r="O4090" s="35">
        <v>-222</v>
      </c>
      <c r="P4090" s="35" t="s">
        <v>48</v>
      </c>
      <c r="Q4090" s="35" t="s">
        <v>25</v>
      </c>
      <c r="R4090" s="65" t="s">
        <v>31</v>
      </c>
    </row>
    <row r="4091" spans="1:18" x14ac:dyDescent="0.3">
      <c r="A4091" s="40" t="s">
        <v>28520</v>
      </c>
      <c r="B4091" s="34" t="s">
        <v>28519</v>
      </c>
      <c r="C4091" s="40">
        <v>31809133</v>
      </c>
      <c r="D4091" s="35" t="s">
        <v>28517</v>
      </c>
      <c r="E4091" s="35" t="s">
        <v>28518</v>
      </c>
      <c r="F4091" s="35" t="s">
        <v>28521</v>
      </c>
      <c r="G4091" s="35" t="s">
        <v>733</v>
      </c>
      <c r="H4091" s="35" t="s">
        <v>713</v>
      </c>
      <c r="I4091" s="41">
        <v>27703</v>
      </c>
      <c r="J4091" s="35" t="s">
        <v>23</v>
      </c>
      <c r="K4091" s="35" t="s">
        <v>713</v>
      </c>
      <c r="L4091" s="41">
        <v>27804</v>
      </c>
      <c r="M4091" s="35">
        <v>1242</v>
      </c>
      <c r="N4091" s="35">
        <v>1476</v>
      </c>
      <c r="O4091" s="35">
        <v>234</v>
      </c>
      <c r="P4091" s="35" t="s">
        <v>24</v>
      </c>
      <c r="Q4091" s="35" t="s">
        <v>25</v>
      </c>
      <c r="R4091" s="65" t="s">
        <v>15</v>
      </c>
    </row>
    <row r="4092" spans="1:18" x14ac:dyDescent="0.3">
      <c r="A4092" s="53" t="s">
        <v>28522</v>
      </c>
      <c r="B4092" s="52" t="s">
        <v>1240</v>
      </c>
      <c r="C4092" s="53" t="s">
        <v>28517</v>
      </c>
      <c r="D4092" s="35" t="s">
        <v>28517</v>
      </c>
      <c r="E4092" s="54" t="s">
        <v>28518</v>
      </c>
      <c r="F4092" s="54" t="s">
        <v>15122</v>
      </c>
      <c r="G4092" s="54" t="s">
        <v>15123</v>
      </c>
      <c r="H4092" s="54" t="s">
        <v>713</v>
      </c>
      <c r="I4092" s="55">
        <v>28429</v>
      </c>
      <c r="J4092" s="54" t="s">
        <v>23</v>
      </c>
      <c r="K4092" s="35" t="s">
        <v>713</v>
      </c>
      <c r="L4092" s="41">
        <v>27804</v>
      </c>
      <c r="M4092" s="35">
        <v>1242</v>
      </c>
      <c r="N4092" s="35">
        <v>1395</v>
      </c>
      <c r="O4092" s="35">
        <v>153</v>
      </c>
      <c r="P4092" s="35" t="s">
        <v>24</v>
      </c>
      <c r="Q4092" s="35" t="s">
        <v>25</v>
      </c>
      <c r="R4092" s="65" t="s">
        <v>15</v>
      </c>
    </row>
    <row r="4093" spans="1:18" x14ac:dyDescent="0.3">
      <c r="A4093" s="49" t="s">
        <v>28524</v>
      </c>
      <c r="B4093" s="48" t="s">
        <v>28523</v>
      </c>
      <c r="C4093" s="49" t="s">
        <v>28517</v>
      </c>
      <c r="D4093" s="33" t="s">
        <v>28517</v>
      </c>
      <c r="E4093" s="50" t="s">
        <v>28518</v>
      </c>
      <c r="F4093" s="50" t="s">
        <v>28525</v>
      </c>
      <c r="G4093" s="50" t="s">
        <v>12369</v>
      </c>
      <c r="H4093" s="50" t="s">
        <v>713</v>
      </c>
      <c r="I4093" s="51">
        <v>27954</v>
      </c>
      <c r="J4093" s="50" t="s">
        <v>23</v>
      </c>
      <c r="K4093" s="33" t="s">
        <v>713</v>
      </c>
      <c r="L4093" s="38">
        <v>27804</v>
      </c>
      <c r="M4093" s="33">
        <v>1242</v>
      </c>
      <c r="N4093" s="33">
        <v>1449</v>
      </c>
      <c r="O4093" s="33">
        <v>207</v>
      </c>
      <c r="P4093" s="33" t="s">
        <v>24</v>
      </c>
      <c r="Q4093" s="33" t="s">
        <v>25</v>
      </c>
      <c r="R4093" s="65" t="s">
        <v>15</v>
      </c>
    </row>
    <row r="4094" spans="1:18" x14ac:dyDescent="0.3">
      <c r="A4094" s="53" t="s">
        <v>28527</v>
      </c>
      <c r="B4094" s="52" t="s">
        <v>28526</v>
      </c>
      <c r="C4094" s="53" t="s">
        <v>28517</v>
      </c>
      <c r="D4094" s="35" t="s">
        <v>28517</v>
      </c>
      <c r="E4094" s="54" t="s">
        <v>28518</v>
      </c>
      <c r="F4094" s="54" t="s">
        <v>28528</v>
      </c>
      <c r="G4094" s="54" t="s">
        <v>14129</v>
      </c>
      <c r="H4094" s="54" t="s">
        <v>713</v>
      </c>
      <c r="I4094" s="55">
        <v>27502</v>
      </c>
      <c r="J4094" s="54" t="s">
        <v>23</v>
      </c>
      <c r="K4094" s="35" t="s">
        <v>713</v>
      </c>
      <c r="L4094" s="41">
        <v>27804</v>
      </c>
      <c r="M4094" s="35">
        <v>1242</v>
      </c>
      <c r="N4094" s="35">
        <v>1560</v>
      </c>
      <c r="O4094" s="35">
        <v>318</v>
      </c>
      <c r="P4094" s="35" t="s">
        <v>24</v>
      </c>
      <c r="Q4094" s="35" t="s">
        <v>25</v>
      </c>
      <c r="R4094" s="65" t="s">
        <v>15</v>
      </c>
    </row>
    <row r="4095" spans="1:18" x14ac:dyDescent="0.3">
      <c r="A4095" s="49" t="s">
        <v>28529</v>
      </c>
      <c r="B4095" s="48" t="s">
        <v>16980</v>
      </c>
      <c r="C4095" s="49" t="s">
        <v>28517</v>
      </c>
      <c r="D4095" s="33" t="s">
        <v>28517</v>
      </c>
      <c r="E4095" s="50" t="s">
        <v>28518</v>
      </c>
      <c r="F4095" s="50" t="s">
        <v>28530</v>
      </c>
      <c r="G4095" s="50" t="s">
        <v>501</v>
      </c>
      <c r="H4095" s="50" t="s">
        <v>713</v>
      </c>
      <c r="I4095" s="51">
        <v>27835</v>
      </c>
      <c r="J4095" s="50" t="s">
        <v>23</v>
      </c>
      <c r="K4095" s="33" t="s">
        <v>713</v>
      </c>
      <c r="L4095" s="38">
        <v>27804</v>
      </c>
      <c r="M4095" s="33">
        <v>1242</v>
      </c>
      <c r="N4095" s="33">
        <v>1314</v>
      </c>
      <c r="O4095" s="33">
        <v>72</v>
      </c>
      <c r="P4095" s="33" t="s">
        <v>24</v>
      </c>
      <c r="Q4095" s="33" t="s">
        <v>25</v>
      </c>
      <c r="R4095" s="65" t="s">
        <v>15</v>
      </c>
    </row>
    <row r="4096" spans="1:18" x14ac:dyDescent="0.3">
      <c r="A4096" s="53" t="s">
        <v>28532</v>
      </c>
      <c r="B4096" s="52" t="s">
        <v>28531</v>
      </c>
      <c r="C4096" s="53" t="s">
        <v>28517</v>
      </c>
      <c r="D4096" s="35" t="s">
        <v>28517</v>
      </c>
      <c r="E4096" s="54" t="s">
        <v>28518</v>
      </c>
      <c r="F4096" s="54" t="s">
        <v>14194</v>
      </c>
      <c r="G4096" s="54" t="s">
        <v>721</v>
      </c>
      <c r="H4096" s="54" t="s">
        <v>713</v>
      </c>
      <c r="I4096" s="55">
        <v>27603</v>
      </c>
      <c r="J4096" s="54" t="s">
        <v>23</v>
      </c>
      <c r="K4096" s="35" t="s">
        <v>713</v>
      </c>
      <c r="L4096" s="41">
        <v>27804</v>
      </c>
      <c r="M4096" s="35">
        <v>1242</v>
      </c>
      <c r="N4096" s="35">
        <v>1560</v>
      </c>
      <c r="O4096" s="35">
        <v>318</v>
      </c>
      <c r="P4096" s="35" t="s">
        <v>24</v>
      </c>
      <c r="Q4096" s="35" t="s">
        <v>25</v>
      </c>
      <c r="R4096" s="65" t="s">
        <v>15</v>
      </c>
    </row>
    <row r="4097" spans="1:18" x14ac:dyDescent="0.3">
      <c r="A4097" s="49" t="s">
        <v>28534</v>
      </c>
      <c r="B4097" s="48" t="s">
        <v>28533</v>
      </c>
      <c r="C4097" s="49" t="s">
        <v>28517</v>
      </c>
      <c r="D4097" s="33" t="s">
        <v>28517</v>
      </c>
      <c r="E4097" s="50" t="s">
        <v>28518</v>
      </c>
      <c r="F4097" s="50" t="s">
        <v>28535</v>
      </c>
      <c r="G4097" s="50" t="s">
        <v>14140</v>
      </c>
      <c r="H4097" s="50" t="s">
        <v>713</v>
      </c>
      <c r="I4097" s="51">
        <v>27518</v>
      </c>
      <c r="J4097" s="50" t="s">
        <v>23</v>
      </c>
      <c r="K4097" s="33" t="s">
        <v>713</v>
      </c>
      <c r="L4097" s="38">
        <v>27804</v>
      </c>
      <c r="M4097" s="33">
        <v>1242</v>
      </c>
      <c r="N4097" s="33">
        <v>1560</v>
      </c>
      <c r="O4097" s="33">
        <v>318</v>
      </c>
      <c r="P4097" s="33" t="s">
        <v>24</v>
      </c>
      <c r="Q4097" s="33" t="s">
        <v>25</v>
      </c>
      <c r="R4097" s="65" t="s">
        <v>15</v>
      </c>
    </row>
    <row r="4098" spans="1:18" x14ac:dyDescent="0.3">
      <c r="A4098" s="53" t="s">
        <v>28537</v>
      </c>
      <c r="B4098" s="52" t="s">
        <v>28536</v>
      </c>
      <c r="C4098" s="53" t="s">
        <v>28517</v>
      </c>
      <c r="D4098" s="35" t="s">
        <v>28517</v>
      </c>
      <c r="E4098" s="54" t="s">
        <v>28518</v>
      </c>
      <c r="F4098" s="54" t="s">
        <v>28538</v>
      </c>
      <c r="G4098" s="54" t="s">
        <v>2150</v>
      </c>
      <c r="H4098" s="54" t="s">
        <v>713</v>
      </c>
      <c r="I4098" s="55">
        <v>27889</v>
      </c>
      <c r="J4098" s="54" t="s">
        <v>23</v>
      </c>
      <c r="K4098" s="35" t="s">
        <v>713</v>
      </c>
      <c r="L4098" s="41">
        <v>27804</v>
      </c>
      <c r="M4098" s="35">
        <v>1242</v>
      </c>
      <c r="N4098" s="35">
        <v>1170</v>
      </c>
      <c r="O4098" s="35">
        <v>-72</v>
      </c>
      <c r="P4098" s="35" t="s">
        <v>48</v>
      </c>
      <c r="Q4098" s="35" t="s">
        <v>25</v>
      </c>
      <c r="R4098" s="65" t="s">
        <v>31</v>
      </c>
    </row>
    <row r="4099" spans="1:18" x14ac:dyDescent="0.3">
      <c r="A4099" s="49" t="s">
        <v>28539</v>
      </c>
      <c r="B4099" s="48" t="s">
        <v>17616</v>
      </c>
      <c r="C4099" s="49" t="s">
        <v>28517</v>
      </c>
      <c r="D4099" s="33" t="s">
        <v>28517</v>
      </c>
      <c r="E4099" s="50" t="s">
        <v>28518</v>
      </c>
      <c r="F4099" s="50" t="s">
        <v>28540</v>
      </c>
      <c r="G4099" s="50" t="s">
        <v>28541</v>
      </c>
      <c r="H4099" s="50" t="s">
        <v>713</v>
      </c>
      <c r="I4099" s="51">
        <v>27846</v>
      </c>
      <c r="J4099" s="50" t="s">
        <v>23</v>
      </c>
      <c r="K4099" s="33" t="s">
        <v>713</v>
      </c>
      <c r="L4099" s="38">
        <v>27804</v>
      </c>
      <c r="M4099" s="33">
        <v>1242</v>
      </c>
      <c r="N4099" s="33">
        <v>1194</v>
      </c>
      <c r="O4099" s="33">
        <v>-48</v>
      </c>
      <c r="P4099" s="33" t="s">
        <v>48</v>
      </c>
      <c r="Q4099" s="33" t="s">
        <v>25</v>
      </c>
      <c r="R4099" s="65" t="s">
        <v>31</v>
      </c>
    </row>
    <row r="4100" spans="1:18" x14ac:dyDescent="0.3">
      <c r="A4100" s="49" t="s">
        <v>28542</v>
      </c>
      <c r="B4100" s="48" t="s">
        <v>16560</v>
      </c>
      <c r="C4100" s="49" t="s">
        <v>28517</v>
      </c>
      <c r="D4100" s="33" t="s">
        <v>28517</v>
      </c>
      <c r="E4100" s="50" t="s">
        <v>28518</v>
      </c>
      <c r="F4100" s="50" t="s">
        <v>28543</v>
      </c>
      <c r="G4100" s="50" t="s">
        <v>28544</v>
      </c>
      <c r="H4100" s="50" t="s">
        <v>713</v>
      </c>
      <c r="I4100" s="51">
        <v>28562</v>
      </c>
      <c r="J4100" s="50" t="s">
        <v>23</v>
      </c>
      <c r="K4100" s="33" t="s">
        <v>713</v>
      </c>
      <c r="L4100" s="38">
        <v>27804</v>
      </c>
      <c r="M4100" s="33">
        <v>1242</v>
      </c>
      <c r="N4100" s="33">
        <v>1224</v>
      </c>
      <c r="O4100" s="33">
        <v>-18</v>
      </c>
      <c r="P4100" s="33" t="s">
        <v>48</v>
      </c>
      <c r="Q4100" s="33" t="s">
        <v>25</v>
      </c>
      <c r="R4100" s="65" t="s">
        <v>31</v>
      </c>
    </row>
    <row r="4101" spans="1:18" x14ac:dyDescent="0.3">
      <c r="A4101" s="49" t="s">
        <v>28545</v>
      </c>
      <c r="B4101" s="48" t="s">
        <v>16791</v>
      </c>
      <c r="C4101" s="49" t="s">
        <v>28517</v>
      </c>
      <c r="D4101" s="33" t="s">
        <v>28517</v>
      </c>
      <c r="E4101" s="50" t="s">
        <v>28518</v>
      </c>
      <c r="F4101" s="50" t="s">
        <v>1104</v>
      </c>
      <c r="G4101" s="50" t="s">
        <v>1105</v>
      </c>
      <c r="H4101" s="50" t="s">
        <v>713</v>
      </c>
      <c r="I4101" s="51">
        <v>28349</v>
      </c>
      <c r="J4101" s="50" t="s">
        <v>23</v>
      </c>
      <c r="K4101" s="33" t="s">
        <v>713</v>
      </c>
      <c r="L4101" s="38">
        <v>27804</v>
      </c>
      <c r="M4101" s="33">
        <v>1242</v>
      </c>
      <c r="N4101" s="33">
        <v>1218</v>
      </c>
      <c r="O4101" s="33">
        <v>-24</v>
      </c>
      <c r="P4101" s="33" t="s">
        <v>48</v>
      </c>
      <c r="Q4101" s="33" t="s">
        <v>25</v>
      </c>
      <c r="R4101" s="65" t="s">
        <v>31</v>
      </c>
    </row>
    <row r="4102" spans="1:18" x14ac:dyDescent="0.3">
      <c r="A4102" s="40" t="s">
        <v>28554</v>
      </c>
      <c r="B4102" s="34" t="s">
        <v>28553</v>
      </c>
      <c r="C4102" s="40">
        <v>31810032</v>
      </c>
      <c r="D4102" s="35" t="s">
        <v>28551</v>
      </c>
      <c r="E4102" s="35" t="s">
        <v>28552</v>
      </c>
      <c r="F4102" s="35" t="s">
        <v>28555</v>
      </c>
      <c r="G4102" s="35" t="s">
        <v>267</v>
      </c>
      <c r="H4102" s="35" t="s">
        <v>268</v>
      </c>
      <c r="I4102" s="41">
        <v>10004</v>
      </c>
      <c r="J4102" s="35" t="s">
        <v>23</v>
      </c>
      <c r="K4102" s="35" t="s">
        <v>268</v>
      </c>
      <c r="L4102" s="41">
        <v>10960</v>
      </c>
      <c r="M4102" s="35">
        <v>2370</v>
      </c>
      <c r="N4102" s="35">
        <v>3366</v>
      </c>
      <c r="O4102" s="35">
        <v>996</v>
      </c>
      <c r="P4102" s="35" t="s">
        <v>24</v>
      </c>
      <c r="Q4102" s="35" t="s">
        <v>25</v>
      </c>
      <c r="R4102" s="65" t="s">
        <v>15</v>
      </c>
    </row>
    <row r="4103" spans="1:18" x14ac:dyDescent="0.3">
      <c r="A4103" s="37" t="s">
        <v>28559</v>
      </c>
      <c r="B4103" s="32" t="s">
        <v>28558</v>
      </c>
      <c r="C4103" s="37">
        <v>31810036</v>
      </c>
      <c r="D4103" s="33" t="s">
        <v>28556</v>
      </c>
      <c r="E4103" s="33" t="s">
        <v>28557</v>
      </c>
      <c r="F4103" s="33" t="s">
        <v>28560</v>
      </c>
      <c r="G4103" s="33" t="s">
        <v>3118</v>
      </c>
      <c r="H4103" s="33" t="s">
        <v>154</v>
      </c>
      <c r="I4103" s="38">
        <v>74145</v>
      </c>
      <c r="J4103" s="33" t="s">
        <v>23</v>
      </c>
      <c r="K4103" s="33" t="s">
        <v>154</v>
      </c>
      <c r="L4103" s="38">
        <v>74403</v>
      </c>
      <c r="M4103" s="33">
        <v>1242</v>
      </c>
      <c r="N4103" s="33">
        <v>1065</v>
      </c>
      <c r="O4103" s="33">
        <v>-177</v>
      </c>
      <c r="P4103" s="33" t="s">
        <v>48</v>
      </c>
      <c r="Q4103" s="33" t="s">
        <v>25</v>
      </c>
      <c r="R4103" s="65" t="s">
        <v>31</v>
      </c>
    </row>
    <row r="4104" spans="1:18" x14ac:dyDescent="0.3">
      <c r="A4104" s="37" t="s">
        <v>28564</v>
      </c>
      <c r="B4104" s="32" t="s">
        <v>28563</v>
      </c>
      <c r="C4104" s="37">
        <v>31810121</v>
      </c>
      <c r="D4104" s="33" t="s">
        <v>28561</v>
      </c>
      <c r="E4104" s="33" t="s">
        <v>28562</v>
      </c>
      <c r="F4104" s="33" t="s">
        <v>28565</v>
      </c>
      <c r="G4104" s="33" t="s">
        <v>6221</v>
      </c>
      <c r="H4104" s="33" t="s">
        <v>3679</v>
      </c>
      <c r="I4104" s="38">
        <v>2780</v>
      </c>
      <c r="J4104" s="33" t="s">
        <v>23</v>
      </c>
      <c r="K4104" s="33" t="s">
        <v>3679</v>
      </c>
      <c r="L4104" s="38">
        <v>2115</v>
      </c>
      <c r="M4104" s="33">
        <v>3042</v>
      </c>
      <c r="N4104" s="33">
        <v>1851</v>
      </c>
      <c r="O4104" s="33">
        <v>-1191</v>
      </c>
      <c r="P4104" s="33" t="s">
        <v>48</v>
      </c>
      <c r="Q4104" s="33" t="s">
        <v>25</v>
      </c>
      <c r="R4104" s="65" t="s">
        <v>31</v>
      </c>
    </row>
    <row r="4105" spans="1:18" x14ac:dyDescent="0.3">
      <c r="A4105" s="40" t="s">
        <v>28573</v>
      </c>
      <c r="B4105" s="34" t="s">
        <v>28572</v>
      </c>
      <c r="C4105" s="40">
        <v>31810121</v>
      </c>
      <c r="D4105" s="35" t="s">
        <v>28561</v>
      </c>
      <c r="E4105" s="35" t="s">
        <v>28562</v>
      </c>
      <c r="F4105" s="35" t="s">
        <v>13689</v>
      </c>
      <c r="G4105" s="35" t="s">
        <v>3950</v>
      </c>
      <c r="H4105" s="35" t="s">
        <v>3679</v>
      </c>
      <c r="I4105" s="41">
        <v>1105</v>
      </c>
      <c r="J4105" s="35" t="s">
        <v>23</v>
      </c>
      <c r="K4105" s="35" t="s">
        <v>3679</v>
      </c>
      <c r="L4105" s="41">
        <v>2115</v>
      </c>
      <c r="M4105" s="35">
        <v>3042</v>
      </c>
      <c r="N4105" s="35">
        <v>1743</v>
      </c>
      <c r="O4105" s="35">
        <v>-1299</v>
      </c>
      <c r="P4105" s="35" t="s">
        <v>48</v>
      </c>
      <c r="Q4105" s="35" t="s">
        <v>25</v>
      </c>
      <c r="R4105" s="65" t="s">
        <v>31</v>
      </c>
    </row>
    <row r="4106" spans="1:18" x14ac:dyDescent="0.3">
      <c r="A4106" s="37" t="s">
        <v>28575</v>
      </c>
      <c r="B4106" s="32" t="s">
        <v>28574</v>
      </c>
      <c r="C4106" s="37">
        <v>31810121</v>
      </c>
      <c r="D4106" s="33" t="s">
        <v>28561</v>
      </c>
      <c r="E4106" s="33" t="s">
        <v>28562</v>
      </c>
      <c r="F4106" s="33" t="s">
        <v>28576</v>
      </c>
      <c r="G4106" s="33" t="s">
        <v>8683</v>
      </c>
      <c r="H4106" s="33" t="s">
        <v>3679</v>
      </c>
      <c r="I4106" s="38">
        <v>2038</v>
      </c>
      <c r="J4106" s="33" t="s">
        <v>23</v>
      </c>
      <c r="K4106" s="33" t="s">
        <v>3679</v>
      </c>
      <c r="L4106" s="38">
        <v>2115</v>
      </c>
      <c r="M4106" s="33">
        <v>3042</v>
      </c>
      <c r="N4106" s="33">
        <v>1851</v>
      </c>
      <c r="O4106" s="33">
        <v>-1191</v>
      </c>
      <c r="P4106" s="33" t="s">
        <v>48</v>
      </c>
      <c r="Q4106" s="33" t="s">
        <v>25</v>
      </c>
      <c r="R4106" s="65" t="s">
        <v>31</v>
      </c>
    </row>
    <row r="4107" spans="1:18" x14ac:dyDescent="0.3">
      <c r="A4107" s="40" t="s">
        <v>28584</v>
      </c>
      <c r="B4107" s="34" t="s">
        <v>28583</v>
      </c>
      <c r="C4107" s="40">
        <v>31810132</v>
      </c>
      <c r="D4107" s="35" t="s">
        <v>28581</v>
      </c>
      <c r="E4107" s="35" t="s">
        <v>28582</v>
      </c>
      <c r="F4107" s="35" t="s">
        <v>28585</v>
      </c>
      <c r="G4107" s="35" t="s">
        <v>18372</v>
      </c>
      <c r="H4107" s="35" t="s">
        <v>268</v>
      </c>
      <c r="I4107" s="41">
        <v>10960</v>
      </c>
      <c r="J4107" s="35" t="s">
        <v>23</v>
      </c>
      <c r="K4107" s="35" t="s">
        <v>268</v>
      </c>
      <c r="L4107" s="41">
        <v>10004</v>
      </c>
      <c r="M4107" s="35">
        <v>3366</v>
      </c>
      <c r="N4107" s="35">
        <v>2370</v>
      </c>
      <c r="O4107" s="35">
        <v>-996</v>
      </c>
      <c r="P4107" s="35" t="s">
        <v>48</v>
      </c>
      <c r="Q4107" s="35" t="s">
        <v>25</v>
      </c>
      <c r="R4107" s="65" t="s">
        <v>31</v>
      </c>
    </row>
    <row r="4108" spans="1:18" x14ac:dyDescent="0.3">
      <c r="A4108" s="40" t="s">
        <v>28589</v>
      </c>
      <c r="B4108" s="34" t="s">
        <v>28057</v>
      </c>
      <c r="C4108" s="40">
        <v>31811405</v>
      </c>
      <c r="D4108" s="35" t="s">
        <v>28586</v>
      </c>
      <c r="E4108" s="35" t="s">
        <v>28587</v>
      </c>
      <c r="F4108" s="35" t="s">
        <v>28059</v>
      </c>
      <c r="G4108" s="35" t="s">
        <v>16577</v>
      </c>
      <c r="H4108" s="35" t="s">
        <v>1835</v>
      </c>
      <c r="I4108" s="41">
        <v>92320</v>
      </c>
      <c r="J4108" s="35" t="s">
        <v>23</v>
      </c>
      <c r="K4108" s="35" t="s">
        <v>1835</v>
      </c>
      <c r="L4108" s="41">
        <v>92618</v>
      </c>
      <c r="M4108" s="35">
        <v>2916</v>
      </c>
      <c r="N4108" s="35">
        <v>2100</v>
      </c>
      <c r="O4108" s="35">
        <v>-816</v>
      </c>
      <c r="P4108" s="35" t="s">
        <v>48</v>
      </c>
      <c r="Q4108" s="35" t="s">
        <v>25</v>
      </c>
      <c r="R4108" s="65" t="s">
        <v>31</v>
      </c>
    </row>
    <row r="4109" spans="1:18" x14ac:dyDescent="0.3">
      <c r="A4109" s="37" t="s">
        <v>28590</v>
      </c>
      <c r="B4109" s="32" t="s">
        <v>28060</v>
      </c>
      <c r="C4109" s="37">
        <v>31811405</v>
      </c>
      <c r="D4109" s="33" t="s">
        <v>28586</v>
      </c>
      <c r="E4109" s="33" t="s">
        <v>28587</v>
      </c>
      <c r="F4109" s="33" t="s">
        <v>20758</v>
      </c>
      <c r="G4109" s="33" t="s">
        <v>17731</v>
      </c>
      <c r="H4109" s="33" t="s">
        <v>1835</v>
      </c>
      <c r="I4109" s="38">
        <v>92584</v>
      </c>
      <c r="J4109" s="33" t="s">
        <v>23</v>
      </c>
      <c r="K4109" s="33" t="s">
        <v>1835</v>
      </c>
      <c r="L4109" s="38">
        <v>92618</v>
      </c>
      <c r="M4109" s="33">
        <v>2916</v>
      </c>
      <c r="N4109" s="33">
        <v>2100</v>
      </c>
      <c r="O4109" s="33">
        <v>-816</v>
      </c>
      <c r="P4109" s="33" t="s">
        <v>48</v>
      </c>
      <c r="Q4109" s="33" t="s">
        <v>25</v>
      </c>
      <c r="R4109" s="65" t="s">
        <v>31</v>
      </c>
    </row>
    <row r="4110" spans="1:18" x14ac:dyDescent="0.3">
      <c r="A4110" s="37" t="s">
        <v>28591</v>
      </c>
      <c r="B4110" s="32" t="s">
        <v>28062</v>
      </c>
      <c r="C4110" s="37">
        <v>31811405</v>
      </c>
      <c r="D4110" s="33" t="s">
        <v>28586</v>
      </c>
      <c r="E4110" s="33" t="s">
        <v>28587</v>
      </c>
      <c r="F4110" s="33" t="s">
        <v>28064</v>
      </c>
      <c r="G4110" s="33" t="s">
        <v>16257</v>
      </c>
      <c r="H4110" s="33" t="s">
        <v>1835</v>
      </c>
      <c r="I4110" s="38">
        <v>95991</v>
      </c>
      <c r="J4110" s="33" t="s">
        <v>23</v>
      </c>
      <c r="K4110" s="33" t="s">
        <v>1835</v>
      </c>
      <c r="L4110" s="38">
        <v>92618</v>
      </c>
      <c r="M4110" s="33">
        <v>2916</v>
      </c>
      <c r="N4110" s="33">
        <v>2034</v>
      </c>
      <c r="O4110" s="33">
        <v>-882</v>
      </c>
      <c r="P4110" s="33" t="s">
        <v>48</v>
      </c>
      <c r="Q4110" s="33" t="s">
        <v>25</v>
      </c>
      <c r="R4110" s="65" t="s">
        <v>31</v>
      </c>
    </row>
    <row r="4111" spans="1:18" x14ac:dyDescent="0.3">
      <c r="A4111" s="37" t="s">
        <v>28594</v>
      </c>
      <c r="B4111" s="32" t="s">
        <v>28054</v>
      </c>
      <c r="C4111" s="37">
        <v>31811505</v>
      </c>
      <c r="D4111" s="33" t="s">
        <v>28592</v>
      </c>
      <c r="E4111" s="33" t="s">
        <v>28593</v>
      </c>
      <c r="F4111" s="33" t="s">
        <v>28056</v>
      </c>
      <c r="G4111" s="33" t="s">
        <v>18424</v>
      </c>
      <c r="H4111" s="33" t="s">
        <v>1835</v>
      </c>
      <c r="I4111" s="38">
        <v>91355</v>
      </c>
      <c r="J4111" s="33" t="s">
        <v>23</v>
      </c>
      <c r="K4111" s="33" t="s">
        <v>1835</v>
      </c>
      <c r="L4111" s="38">
        <v>92392</v>
      </c>
      <c r="M4111" s="33">
        <v>2124</v>
      </c>
      <c r="N4111" s="33">
        <v>2916</v>
      </c>
      <c r="O4111" s="33">
        <v>792</v>
      </c>
      <c r="P4111" s="33" t="s">
        <v>24</v>
      </c>
      <c r="Q4111" s="33" t="s">
        <v>25</v>
      </c>
      <c r="R4111" s="65" t="s">
        <v>15</v>
      </c>
    </row>
    <row r="4112" spans="1:18" x14ac:dyDescent="0.3">
      <c r="A4112" s="37" t="s">
        <v>28595</v>
      </c>
      <c r="B4112" s="32" t="s">
        <v>28057</v>
      </c>
      <c r="C4112" s="37">
        <v>31811505</v>
      </c>
      <c r="D4112" s="33" t="s">
        <v>28592</v>
      </c>
      <c r="E4112" s="33" t="s">
        <v>28593</v>
      </c>
      <c r="F4112" s="33" t="s">
        <v>28059</v>
      </c>
      <c r="G4112" s="33" t="s">
        <v>16577</v>
      </c>
      <c r="H4112" s="33" t="s">
        <v>1835</v>
      </c>
      <c r="I4112" s="38">
        <v>92320</v>
      </c>
      <c r="J4112" s="33" t="s">
        <v>23</v>
      </c>
      <c r="K4112" s="33" t="s">
        <v>1835</v>
      </c>
      <c r="L4112" s="38">
        <v>92392</v>
      </c>
      <c r="M4112" s="33">
        <v>2124</v>
      </c>
      <c r="N4112" s="33">
        <v>2100</v>
      </c>
      <c r="O4112" s="33">
        <v>-24</v>
      </c>
      <c r="P4112" s="33" t="s">
        <v>48</v>
      </c>
      <c r="Q4112" s="33" t="s">
        <v>25</v>
      </c>
      <c r="R4112" s="65" t="s">
        <v>31</v>
      </c>
    </row>
    <row r="4113" spans="1:18" x14ac:dyDescent="0.3">
      <c r="A4113" s="40" t="s">
        <v>28596</v>
      </c>
      <c r="B4113" s="34" t="s">
        <v>28060</v>
      </c>
      <c r="C4113" s="40">
        <v>31811505</v>
      </c>
      <c r="D4113" s="35" t="s">
        <v>28592</v>
      </c>
      <c r="E4113" s="35" t="s">
        <v>28593</v>
      </c>
      <c r="F4113" s="35" t="s">
        <v>20758</v>
      </c>
      <c r="G4113" s="35" t="s">
        <v>17731</v>
      </c>
      <c r="H4113" s="35" t="s">
        <v>1835</v>
      </c>
      <c r="I4113" s="41">
        <v>92584</v>
      </c>
      <c r="J4113" s="35" t="s">
        <v>23</v>
      </c>
      <c r="K4113" s="35" t="s">
        <v>1835</v>
      </c>
      <c r="L4113" s="41">
        <v>92392</v>
      </c>
      <c r="M4113" s="35">
        <v>2124</v>
      </c>
      <c r="N4113" s="35">
        <v>2100</v>
      </c>
      <c r="O4113" s="35">
        <v>-24</v>
      </c>
      <c r="P4113" s="35" t="s">
        <v>48</v>
      </c>
      <c r="Q4113" s="35" t="s">
        <v>25</v>
      </c>
      <c r="R4113" s="65" t="s">
        <v>31</v>
      </c>
    </row>
    <row r="4114" spans="1:18" x14ac:dyDescent="0.3">
      <c r="A4114" s="40" t="s">
        <v>28597</v>
      </c>
      <c r="B4114" s="34" t="s">
        <v>28062</v>
      </c>
      <c r="C4114" s="40">
        <v>31811505</v>
      </c>
      <c r="D4114" s="35" t="s">
        <v>28592</v>
      </c>
      <c r="E4114" s="35" t="s">
        <v>28593</v>
      </c>
      <c r="F4114" s="35" t="s">
        <v>28064</v>
      </c>
      <c r="G4114" s="35" t="s">
        <v>16257</v>
      </c>
      <c r="H4114" s="35" t="s">
        <v>1835</v>
      </c>
      <c r="I4114" s="41">
        <v>95991</v>
      </c>
      <c r="J4114" s="35" t="s">
        <v>23</v>
      </c>
      <c r="K4114" s="35" t="s">
        <v>1835</v>
      </c>
      <c r="L4114" s="41">
        <v>92392</v>
      </c>
      <c r="M4114" s="35">
        <v>2124</v>
      </c>
      <c r="N4114" s="35">
        <v>2034</v>
      </c>
      <c r="O4114" s="35">
        <v>-90</v>
      </c>
      <c r="P4114" s="35" t="s">
        <v>48</v>
      </c>
      <c r="Q4114" s="35" t="s">
        <v>25</v>
      </c>
      <c r="R4114" s="65" t="s">
        <v>31</v>
      </c>
    </row>
    <row r="4115" spans="1:18" x14ac:dyDescent="0.3">
      <c r="A4115" s="40" t="s">
        <v>28601</v>
      </c>
      <c r="B4115" s="34" t="s">
        <v>28057</v>
      </c>
      <c r="C4115" s="40">
        <v>31811605</v>
      </c>
      <c r="D4115" s="35" t="s">
        <v>28598</v>
      </c>
      <c r="E4115" s="35" t="s">
        <v>28599</v>
      </c>
      <c r="F4115" s="35" t="s">
        <v>28059</v>
      </c>
      <c r="G4115" s="35" t="s">
        <v>16577</v>
      </c>
      <c r="H4115" s="35" t="s">
        <v>1835</v>
      </c>
      <c r="I4115" s="41">
        <v>92320</v>
      </c>
      <c r="J4115" s="35" t="s">
        <v>23</v>
      </c>
      <c r="K4115" s="35" t="s">
        <v>1835</v>
      </c>
      <c r="L4115" s="41">
        <v>92618</v>
      </c>
      <c r="M4115" s="35">
        <v>2916</v>
      </c>
      <c r="N4115" s="35">
        <v>2100</v>
      </c>
      <c r="O4115" s="35">
        <v>-816</v>
      </c>
      <c r="P4115" s="35" t="s">
        <v>48</v>
      </c>
      <c r="Q4115" s="35" t="s">
        <v>25</v>
      </c>
      <c r="R4115" s="65" t="s">
        <v>31</v>
      </c>
    </row>
    <row r="4116" spans="1:18" x14ac:dyDescent="0.3">
      <c r="A4116" s="37" t="s">
        <v>28602</v>
      </c>
      <c r="B4116" s="32" t="s">
        <v>28060</v>
      </c>
      <c r="C4116" s="37">
        <v>31811605</v>
      </c>
      <c r="D4116" s="33" t="s">
        <v>28598</v>
      </c>
      <c r="E4116" s="33" t="s">
        <v>28599</v>
      </c>
      <c r="F4116" s="33" t="s">
        <v>20758</v>
      </c>
      <c r="G4116" s="33" t="s">
        <v>17731</v>
      </c>
      <c r="H4116" s="33" t="s">
        <v>1835</v>
      </c>
      <c r="I4116" s="38">
        <v>92584</v>
      </c>
      <c r="J4116" s="33" t="s">
        <v>23</v>
      </c>
      <c r="K4116" s="33" t="s">
        <v>1835</v>
      </c>
      <c r="L4116" s="38">
        <v>92618</v>
      </c>
      <c r="M4116" s="33">
        <v>2916</v>
      </c>
      <c r="N4116" s="33">
        <v>2100</v>
      </c>
      <c r="O4116" s="33">
        <v>-816</v>
      </c>
      <c r="P4116" s="33" t="s">
        <v>48</v>
      </c>
      <c r="Q4116" s="33" t="s">
        <v>25</v>
      </c>
      <c r="R4116" s="65" t="s">
        <v>31</v>
      </c>
    </row>
    <row r="4117" spans="1:18" x14ac:dyDescent="0.3">
      <c r="A4117" s="37" t="s">
        <v>28603</v>
      </c>
      <c r="B4117" s="32" t="s">
        <v>28062</v>
      </c>
      <c r="C4117" s="37">
        <v>31811605</v>
      </c>
      <c r="D4117" s="33" t="s">
        <v>28598</v>
      </c>
      <c r="E4117" s="33" t="s">
        <v>28599</v>
      </c>
      <c r="F4117" s="33" t="s">
        <v>28064</v>
      </c>
      <c r="G4117" s="33" t="s">
        <v>16257</v>
      </c>
      <c r="H4117" s="33" t="s">
        <v>1835</v>
      </c>
      <c r="I4117" s="38">
        <v>95991</v>
      </c>
      <c r="J4117" s="33" t="s">
        <v>23</v>
      </c>
      <c r="K4117" s="33" t="s">
        <v>1835</v>
      </c>
      <c r="L4117" s="38">
        <v>92618</v>
      </c>
      <c r="M4117" s="33">
        <v>2916</v>
      </c>
      <c r="N4117" s="33">
        <v>2034</v>
      </c>
      <c r="O4117" s="33">
        <v>-882</v>
      </c>
      <c r="P4117" s="33" t="s">
        <v>48</v>
      </c>
      <c r="Q4117" s="33" t="s">
        <v>25</v>
      </c>
      <c r="R4117" s="65" t="s">
        <v>31</v>
      </c>
    </row>
    <row r="4118" spans="1:18" x14ac:dyDescent="0.3">
      <c r="A4118" s="37" t="s">
        <v>28607</v>
      </c>
      <c r="B4118" s="32" t="s">
        <v>28606</v>
      </c>
      <c r="C4118" s="37">
        <v>31812032</v>
      </c>
      <c r="D4118" s="33" t="s">
        <v>28604</v>
      </c>
      <c r="E4118" s="33" t="s">
        <v>28605</v>
      </c>
      <c r="F4118" s="33" t="s">
        <v>28608</v>
      </c>
      <c r="G4118" s="33" t="s">
        <v>16444</v>
      </c>
      <c r="H4118" s="33" t="s">
        <v>268</v>
      </c>
      <c r="I4118" s="38">
        <v>13088</v>
      </c>
      <c r="J4118" s="33" t="s">
        <v>23</v>
      </c>
      <c r="K4118" s="33" t="s">
        <v>268</v>
      </c>
      <c r="L4118" s="38">
        <v>13502</v>
      </c>
      <c r="M4118" s="33">
        <v>1545</v>
      </c>
      <c r="N4118" s="33">
        <v>1515</v>
      </c>
      <c r="O4118" s="33">
        <v>-30</v>
      </c>
      <c r="P4118" s="33" t="s">
        <v>48</v>
      </c>
      <c r="Q4118" s="33" t="s">
        <v>25</v>
      </c>
      <c r="R4118" s="65" t="s">
        <v>31</v>
      </c>
    </row>
    <row r="4119" spans="1:18" x14ac:dyDescent="0.3">
      <c r="A4119" s="40" t="s">
        <v>28612</v>
      </c>
      <c r="B4119" s="34" t="s">
        <v>28611</v>
      </c>
      <c r="C4119" s="40">
        <v>31812110</v>
      </c>
      <c r="D4119" s="35" t="s">
        <v>28609</v>
      </c>
      <c r="E4119" s="35" t="s">
        <v>28610</v>
      </c>
      <c r="F4119" s="35" t="s">
        <v>28613</v>
      </c>
      <c r="G4119" s="35" t="s">
        <v>28614</v>
      </c>
      <c r="H4119" s="35" t="s">
        <v>250</v>
      </c>
      <c r="I4119" s="41">
        <v>32920</v>
      </c>
      <c r="J4119" s="35" t="s">
        <v>23</v>
      </c>
      <c r="K4119" s="35" t="s">
        <v>250</v>
      </c>
      <c r="L4119" s="41">
        <v>33161</v>
      </c>
      <c r="M4119" s="35">
        <v>2346</v>
      </c>
      <c r="N4119" s="35">
        <v>1767</v>
      </c>
      <c r="O4119" s="35">
        <v>-579</v>
      </c>
      <c r="P4119" s="35" t="s">
        <v>48</v>
      </c>
      <c r="Q4119" s="35" t="s">
        <v>25</v>
      </c>
      <c r="R4119" s="65" t="s">
        <v>31</v>
      </c>
    </row>
    <row r="4120" spans="1:18" x14ac:dyDescent="0.3">
      <c r="A4120" s="37" t="s">
        <v>28623</v>
      </c>
      <c r="B4120" s="32" t="s">
        <v>7492</v>
      </c>
      <c r="C4120" s="37">
        <v>31812110</v>
      </c>
      <c r="D4120" s="33" t="s">
        <v>28609</v>
      </c>
      <c r="E4120" s="33" t="s">
        <v>28610</v>
      </c>
      <c r="F4120" s="33" t="s">
        <v>28624</v>
      </c>
      <c r="G4120" s="33" t="s">
        <v>1101</v>
      </c>
      <c r="H4120" s="33" t="s">
        <v>250</v>
      </c>
      <c r="I4120" s="38">
        <v>32216</v>
      </c>
      <c r="J4120" s="33" t="s">
        <v>23</v>
      </c>
      <c r="K4120" s="33" t="s">
        <v>250</v>
      </c>
      <c r="L4120" s="38">
        <v>33161</v>
      </c>
      <c r="M4120" s="33">
        <v>2346</v>
      </c>
      <c r="N4120" s="33">
        <v>1686</v>
      </c>
      <c r="O4120" s="33">
        <v>-660</v>
      </c>
      <c r="P4120" s="33" t="s">
        <v>48</v>
      </c>
      <c r="Q4120" s="33" t="s">
        <v>25</v>
      </c>
      <c r="R4120" s="65" t="s">
        <v>31</v>
      </c>
    </row>
    <row r="4121" spans="1:18" x14ac:dyDescent="0.3">
      <c r="A4121" s="40" t="s">
        <v>28625</v>
      </c>
      <c r="B4121" s="34" t="s">
        <v>7286</v>
      </c>
      <c r="C4121" s="40">
        <v>31812110</v>
      </c>
      <c r="D4121" s="35" t="s">
        <v>28609</v>
      </c>
      <c r="E4121" s="35" t="s">
        <v>28610</v>
      </c>
      <c r="F4121" s="35" t="s">
        <v>28626</v>
      </c>
      <c r="G4121" s="35" t="s">
        <v>7285</v>
      </c>
      <c r="H4121" s="35" t="s">
        <v>250</v>
      </c>
      <c r="I4121" s="41">
        <v>32935</v>
      </c>
      <c r="J4121" s="35" t="s">
        <v>23</v>
      </c>
      <c r="K4121" s="35" t="s">
        <v>250</v>
      </c>
      <c r="L4121" s="41">
        <v>33161</v>
      </c>
      <c r="M4121" s="35">
        <v>2346</v>
      </c>
      <c r="N4121" s="35">
        <v>1767</v>
      </c>
      <c r="O4121" s="35">
        <v>-579</v>
      </c>
      <c r="P4121" s="35" t="s">
        <v>48</v>
      </c>
      <c r="Q4121" s="35" t="s">
        <v>25</v>
      </c>
      <c r="R4121" s="65" t="s">
        <v>31</v>
      </c>
    </row>
    <row r="4122" spans="1:18" x14ac:dyDescent="0.3">
      <c r="A4122" s="37" t="s">
        <v>28634</v>
      </c>
      <c r="B4122" s="32" t="s">
        <v>28633</v>
      </c>
      <c r="C4122" s="37">
        <v>31812110</v>
      </c>
      <c r="D4122" s="33" t="s">
        <v>28609</v>
      </c>
      <c r="E4122" s="33" t="s">
        <v>28610</v>
      </c>
      <c r="F4122" s="33" t="s">
        <v>28635</v>
      </c>
      <c r="G4122" s="33" t="s">
        <v>4108</v>
      </c>
      <c r="H4122" s="33" t="s">
        <v>250</v>
      </c>
      <c r="I4122" s="38">
        <v>33410</v>
      </c>
      <c r="J4122" s="33" t="s">
        <v>23</v>
      </c>
      <c r="K4122" s="33" t="s">
        <v>250</v>
      </c>
      <c r="L4122" s="38">
        <v>33161</v>
      </c>
      <c r="M4122" s="33">
        <v>2346</v>
      </c>
      <c r="N4122" s="33">
        <v>2124</v>
      </c>
      <c r="O4122" s="33">
        <v>-222</v>
      </c>
      <c r="P4122" s="33" t="s">
        <v>48</v>
      </c>
      <c r="Q4122" s="33" t="s">
        <v>25</v>
      </c>
      <c r="R4122" s="65" t="s">
        <v>31</v>
      </c>
    </row>
    <row r="4123" spans="1:18" x14ac:dyDescent="0.3">
      <c r="A4123" s="40" t="s">
        <v>28640</v>
      </c>
      <c r="B4123" s="34" t="s">
        <v>28639</v>
      </c>
      <c r="C4123" s="40">
        <v>31812110</v>
      </c>
      <c r="D4123" s="35" t="s">
        <v>28609</v>
      </c>
      <c r="E4123" s="35" t="s">
        <v>28610</v>
      </c>
      <c r="F4123" s="35" t="s">
        <v>28641</v>
      </c>
      <c r="G4123" s="35" t="s">
        <v>22476</v>
      </c>
      <c r="H4123" s="35" t="s">
        <v>250</v>
      </c>
      <c r="I4123" s="41">
        <v>33406</v>
      </c>
      <c r="J4123" s="35" t="s">
        <v>23</v>
      </c>
      <c r="K4123" s="35" t="s">
        <v>250</v>
      </c>
      <c r="L4123" s="41">
        <v>33161</v>
      </c>
      <c r="M4123" s="35">
        <v>2346</v>
      </c>
      <c r="N4123" s="35">
        <v>2124</v>
      </c>
      <c r="O4123" s="35">
        <v>-222</v>
      </c>
      <c r="P4123" s="35" t="s">
        <v>48</v>
      </c>
      <c r="Q4123" s="35" t="s">
        <v>25</v>
      </c>
      <c r="R4123" s="65" t="s">
        <v>31</v>
      </c>
    </row>
    <row r="4124" spans="1:18" x14ac:dyDescent="0.3">
      <c r="A4124" s="61" t="s">
        <v>33931</v>
      </c>
      <c r="B4124" s="60" t="s">
        <v>33930</v>
      </c>
      <c r="C4124" s="61" t="s">
        <v>28609</v>
      </c>
      <c r="D4124" s="33" t="s">
        <v>28609</v>
      </c>
      <c r="E4124" s="50" t="s">
        <v>28610</v>
      </c>
      <c r="F4124" s="62" t="s">
        <v>33932</v>
      </c>
      <c r="G4124" s="62" t="s">
        <v>3833</v>
      </c>
      <c r="H4124" s="62" t="s">
        <v>250</v>
      </c>
      <c r="I4124" s="63">
        <v>32807</v>
      </c>
      <c r="J4124" s="62" t="s">
        <v>23</v>
      </c>
      <c r="K4124" s="33" t="s">
        <v>250</v>
      </c>
      <c r="L4124" s="38">
        <v>33161</v>
      </c>
      <c r="M4124" s="33">
        <v>2346</v>
      </c>
      <c r="N4124" s="33">
        <v>1659</v>
      </c>
      <c r="O4124" s="33">
        <v>-687</v>
      </c>
      <c r="P4124" s="33" t="s">
        <v>48</v>
      </c>
      <c r="Q4124" s="33" t="s">
        <v>25</v>
      </c>
      <c r="R4124" s="65" t="s">
        <v>31</v>
      </c>
    </row>
    <row r="4125" spans="1:18" x14ac:dyDescent="0.3">
      <c r="A4125" s="40" t="s">
        <v>28647</v>
      </c>
      <c r="B4125" s="34" t="s">
        <v>28054</v>
      </c>
      <c r="C4125" s="40">
        <v>31812205</v>
      </c>
      <c r="D4125" s="35" t="s">
        <v>28645</v>
      </c>
      <c r="E4125" s="35" t="s">
        <v>28646</v>
      </c>
      <c r="F4125" s="35" t="s">
        <v>28056</v>
      </c>
      <c r="G4125" s="35" t="s">
        <v>18424</v>
      </c>
      <c r="H4125" s="35" t="s">
        <v>1835</v>
      </c>
      <c r="I4125" s="41">
        <v>91355</v>
      </c>
      <c r="J4125" s="35" t="s">
        <v>23</v>
      </c>
      <c r="K4125" s="35" t="s">
        <v>1835</v>
      </c>
      <c r="L4125" s="41">
        <v>92211</v>
      </c>
      <c r="M4125" s="35">
        <v>2100</v>
      </c>
      <c r="N4125" s="35">
        <v>2916</v>
      </c>
      <c r="O4125" s="35">
        <v>816</v>
      </c>
      <c r="P4125" s="35" t="s">
        <v>24</v>
      </c>
      <c r="Q4125" s="35" t="s">
        <v>25</v>
      </c>
      <c r="R4125" s="65" t="s">
        <v>15</v>
      </c>
    </row>
    <row r="4126" spans="1:18" x14ac:dyDescent="0.3">
      <c r="A4126" s="40" t="s">
        <v>28650</v>
      </c>
      <c r="B4126" s="34" t="s">
        <v>28062</v>
      </c>
      <c r="C4126" s="40">
        <v>31812205</v>
      </c>
      <c r="D4126" s="35" t="s">
        <v>28645</v>
      </c>
      <c r="E4126" s="35" t="s">
        <v>28646</v>
      </c>
      <c r="F4126" s="35" t="s">
        <v>28064</v>
      </c>
      <c r="G4126" s="35" t="s">
        <v>16257</v>
      </c>
      <c r="H4126" s="35" t="s">
        <v>1835</v>
      </c>
      <c r="I4126" s="41">
        <v>95991</v>
      </c>
      <c r="J4126" s="35" t="s">
        <v>23</v>
      </c>
      <c r="K4126" s="35" t="s">
        <v>1835</v>
      </c>
      <c r="L4126" s="41">
        <v>92211</v>
      </c>
      <c r="M4126" s="35">
        <v>2100</v>
      </c>
      <c r="N4126" s="35">
        <v>2034</v>
      </c>
      <c r="O4126" s="35">
        <v>-66</v>
      </c>
      <c r="P4126" s="35" t="s">
        <v>48</v>
      </c>
      <c r="Q4126" s="35" t="s">
        <v>25</v>
      </c>
      <c r="R4126" s="65" t="s">
        <v>31</v>
      </c>
    </row>
    <row r="4127" spans="1:18" x14ac:dyDescent="0.3">
      <c r="A4127" s="37" t="s">
        <v>28654</v>
      </c>
      <c r="B4127" s="32" t="s">
        <v>28653</v>
      </c>
      <c r="C4127" s="37">
        <v>31812305</v>
      </c>
      <c r="D4127" s="33" t="s">
        <v>28651</v>
      </c>
      <c r="E4127" s="33" t="s">
        <v>28652</v>
      </c>
      <c r="F4127" s="33" t="s">
        <v>27022</v>
      </c>
      <c r="G4127" s="33" t="s">
        <v>2339</v>
      </c>
      <c r="H4127" s="33" t="s">
        <v>1835</v>
      </c>
      <c r="I4127" s="38">
        <v>90007</v>
      </c>
      <c r="J4127" s="33" t="s">
        <v>23</v>
      </c>
      <c r="K4127" s="33" t="s">
        <v>1835</v>
      </c>
      <c r="L4127" s="38">
        <v>93454</v>
      </c>
      <c r="M4127" s="33">
        <v>1899</v>
      </c>
      <c r="N4127" s="33">
        <v>2916</v>
      </c>
      <c r="O4127" s="33">
        <v>1017</v>
      </c>
      <c r="P4127" s="33" t="s">
        <v>24</v>
      </c>
      <c r="Q4127" s="33" t="s">
        <v>25</v>
      </c>
      <c r="R4127" s="65" t="s">
        <v>15</v>
      </c>
    </row>
    <row r="4128" spans="1:18" x14ac:dyDescent="0.3">
      <c r="A4128" s="37" t="s">
        <v>28660</v>
      </c>
      <c r="B4128" s="32" t="s">
        <v>28659</v>
      </c>
      <c r="C4128" s="37">
        <v>31813010</v>
      </c>
      <c r="D4128" s="33" t="s">
        <v>28655</v>
      </c>
      <c r="E4128" s="33" t="s">
        <v>28656</v>
      </c>
      <c r="F4128" s="33" t="s">
        <v>28661</v>
      </c>
      <c r="G4128" s="33" t="s">
        <v>6748</v>
      </c>
      <c r="H4128" s="33" t="s">
        <v>250</v>
      </c>
      <c r="I4128" s="38">
        <v>33913</v>
      </c>
      <c r="J4128" s="33" t="s">
        <v>23</v>
      </c>
      <c r="K4128" s="33" t="s">
        <v>250</v>
      </c>
      <c r="L4128" s="38">
        <v>33314</v>
      </c>
      <c r="M4128" s="33">
        <v>2346</v>
      </c>
      <c r="N4128" s="33">
        <v>1770</v>
      </c>
      <c r="O4128" s="33">
        <v>-576</v>
      </c>
      <c r="P4128" s="33" t="s">
        <v>48</v>
      </c>
      <c r="Q4128" s="33" t="s">
        <v>25</v>
      </c>
      <c r="R4128" s="65" t="s">
        <v>31</v>
      </c>
    </row>
    <row r="4129" spans="1:18" x14ac:dyDescent="0.3">
      <c r="A4129" s="40" t="s">
        <v>28662</v>
      </c>
      <c r="B4129" s="34" t="s">
        <v>7492</v>
      </c>
      <c r="C4129" s="40">
        <v>31813010</v>
      </c>
      <c r="D4129" s="35" t="s">
        <v>28655</v>
      </c>
      <c r="E4129" s="35" t="s">
        <v>28656</v>
      </c>
      <c r="F4129" s="35" t="s">
        <v>28663</v>
      </c>
      <c r="G4129" s="35" t="s">
        <v>1101</v>
      </c>
      <c r="H4129" s="35" t="s">
        <v>250</v>
      </c>
      <c r="I4129" s="41">
        <v>32216</v>
      </c>
      <c r="J4129" s="35" t="s">
        <v>23</v>
      </c>
      <c r="K4129" s="35" t="s">
        <v>250</v>
      </c>
      <c r="L4129" s="41">
        <v>33314</v>
      </c>
      <c r="M4129" s="35">
        <v>2346</v>
      </c>
      <c r="N4129" s="35">
        <v>1686</v>
      </c>
      <c r="O4129" s="35">
        <v>-660</v>
      </c>
      <c r="P4129" s="35" t="s">
        <v>48</v>
      </c>
      <c r="Q4129" s="35" t="s">
        <v>25</v>
      </c>
      <c r="R4129" s="65" t="s">
        <v>31</v>
      </c>
    </row>
    <row r="4130" spans="1:18" x14ac:dyDescent="0.3">
      <c r="A4130" s="37" t="s">
        <v>28673</v>
      </c>
      <c r="B4130" s="32" t="s">
        <v>25913</v>
      </c>
      <c r="C4130" s="37">
        <v>31813010</v>
      </c>
      <c r="D4130" s="33" t="s">
        <v>28655</v>
      </c>
      <c r="E4130" s="33" t="s">
        <v>28656</v>
      </c>
      <c r="F4130" s="33" t="s">
        <v>28674</v>
      </c>
      <c r="G4130" s="33" t="s">
        <v>3833</v>
      </c>
      <c r="H4130" s="33" t="s">
        <v>250</v>
      </c>
      <c r="I4130" s="38">
        <v>32839</v>
      </c>
      <c r="J4130" s="33" t="s">
        <v>23</v>
      </c>
      <c r="K4130" s="33" t="s">
        <v>250</v>
      </c>
      <c r="L4130" s="38">
        <v>33314</v>
      </c>
      <c r="M4130" s="33">
        <v>2346</v>
      </c>
      <c r="N4130" s="33">
        <v>1659</v>
      </c>
      <c r="O4130" s="33">
        <v>-687</v>
      </c>
      <c r="P4130" s="33" t="s">
        <v>48</v>
      </c>
      <c r="Q4130" s="33" t="s">
        <v>25</v>
      </c>
      <c r="R4130" s="65" t="s">
        <v>31</v>
      </c>
    </row>
    <row r="4131" spans="1:18" x14ac:dyDescent="0.3">
      <c r="A4131" s="40" t="s">
        <v>28676</v>
      </c>
      <c r="B4131" s="34" t="s">
        <v>28675</v>
      </c>
      <c r="C4131" s="40">
        <v>31813010</v>
      </c>
      <c r="D4131" s="35" t="s">
        <v>28655</v>
      </c>
      <c r="E4131" s="35" t="s">
        <v>28656</v>
      </c>
      <c r="F4131" s="35" t="s">
        <v>28677</v>
      </c>
      <c r="G4131" s="35" t="s">
        <v>4108</v>
      </c>
      <c r="H4131" s="35" t="s">
        <v>250</v>
      </c>
      <c r="I4131" s="41">
        <v>33410</v>
      </c>
      <c r="J4131" s="35" t="s">
        <v>23</v>
      </c>
      <c r="K4131" s="35" t="s">
        <v>250</v>
      </c>
      <c r="L4131" s="41">
        <v>33314</v>
      </c>
      <c r="M4131" s="35">
        <v>2346</v>
      </c>
      <c r="N4131" s="35">
        <v>2124</v>
      </c>
      <c r="O4131" s="35">
        <v>-222</v>
      </c>
      <c r="P4131" s="35" t="s">
        <v>48</v>
      </c>
      <c r="Q4131" s="35" t="s">
        <v>25</v>
      </c>
      <c r="R4131" s="65" t="s">
        <v>31</v>
      </c>
    </row>
    <row r="4132" spans="1:18" x14ac:dyDescent="0.3">
      <c r="A4132" s="37" t="s">
        <v>28679</v>
      </c>
      <c r="B4132" s="32" t="s">
        <v>28678</v>
      </c>
      <c r="C4132" s="37">
        <v>31813010</v>
      </c>
      <c r="D4132" s="33" t="s">
        <v>28655</v>
      </c>
      <c r="E4132" s="33" t="s">
        <v>28656</v>
      </c>
      <c r="F4132" s="33" t="s">
        <v>28680</v>
      </c>
      <c r="G4132" s="33" t="s">
        <v>4064</v>
      </c>
      <c r="H4132" s="33" t="s">
        <v>250</v>
      </c>
      <c r="I4132" s="38">
        <v>33759</v>
      </c>
      <c r="J4132" s="33" t="s">
        <v>23</v>
      </c>
      <c r="K4132" s="33" t="s">
        <v>250</v>
      </c>
      <c r="L4132" s="38">
        <v>33314</v>
      </c>
      <c r="M4132" s="33">
        <v>2346</v>
      </c>
      <c r="N4132" s="33">
        <v>1920</v>
      </c>
      <c r="O4132" s="33">
        <v>-426</v>
      </c>
      <c r="P4132" s="33" t="s">
        <v>48</v>
      </c>
      <c r="Q4132" s="33" t="s">
        <v>25</v>
      </c>
      <c r="R4132" s="65" t="s">
        <v>31</v>
      </c>
    </row>
    <row r="4133" spans="1:18" x14ac:dyDescent="0.3">
      <c r="A4133" s="37" t="s">
        <v>28689</v>
      </c>
      <c r="B4133" s="32" t="s">
        <v>28057</v>
      </c>
      <c r="C4133" s="37">
        <v>31813405</v>
      </c>
      <c r="D4133" s="33" t="s">
        <v>28686</v>
      </c>
      <c r="E4133" s="33" t="s">
        <v>28687</v>
      </c>
      <c r="F4133" s="33" t="s">
        <v>28059</v>
      </c>
      <c r="G4133" s="33" t="s">
        <v>16577</v>
      </c>
      <c r="H4133" s="33" t="s">
        <v>1835</v>
      </c>
      <c r="I4133" s="38">
        <v>92320</v>
      </c>
      <c r="J4133" s="33" t="s">
        <v>23</v>
      </c>
      <c r="K4133" s="33" t="s">
        <v>1835</v>
      </c>
      <c r="L4133" s="38">
        <v>92618</v>
      </c>
      <c r="M4133" s="33">
        <v>2916</v>
      </c>
      <c r="N4133" s="33">
        <v>2100</v>
      </c>
      <c r="O4133" s="33">
        <v>-816</v>
      </c>
      <c r="P4133" s="33" t="s">
        <v>48</v>
      </c>
      <c r="Q4133" s="33" t="s">
        <v>25</v>
      </c>
      <c r="R4133" s="65" t="s">
        <v>31</v>
      </c>
    </row>
    <row r="4134" spans="1:18" x14ac:dyDescent="0.3">
      <c r="A4134" s="40" t="s">
        <v>28690</v>
      </c>
      <c r="B4134" s="34" t="s">
        <v>28060</v>
      </c>
      <c r="C4134" s="40">
        <v>31813405</v>
      </c>
      <c r="D4134" s="35" t="s">
        <v>28686</v>
      </c>
      <c r="E4134" s="35" t="s">
        <v>28687</v>
      </c>
      <c r="F4134" s="35" t="s">
        <v>20758</v>
      </c>
      <c r="G4134" s="35" t="s">
        <v>17731</v>
      </c>
      <c r="H4134" s="35" t="s">
        <v>1835</v>
      </c>
      <c r="I4134" s="41">
        <v>92584</v>
      </c>
      <c r="J4134" s="35" t="s">
        <v>23</v>
      </c>
      <c r="K4134" s="35" t="s">
        <v>1835</v>
      </c>
      <c r="L4134" s="41">
        <v>92618</v>
      </c>
      <c r="M4134" s="35">
        <v>2916</v>
      </c>
      <c r="N4134" s="35">
        <v>2100</v>
      </c>
      <c r="O4134" s="35">
        <v>-816</v>
      </c>
      <c r="P4134" s="35" t="s">
        <v>48</v>
      </c>
      <c r="Q4134" s="35" t="s">
        <v>25</v>
      </c>
      <c r="R4134" s="65" t="s">
        <v>31</v>
      </c>
    </row>
    <row r="4135" spans="1:18" x14ac:dyDescent="0.3">
      <c r="A4135" s="37" t="s">
        <v>28691</v>
      </c>
      <c r="B4135" s="32" t="s">
        <v>28062</v>
      </c>
      <c r="C4135" s="37">
        <v>31813405</v>
      </c>
      <c r="D4135" s="33" t="s">
        <v>28686</v>
      </c>
      <c r="E4135" s="33" t="s">
        <v>28687</v>
      </c>
      <c r="F4135" s="33" t="s">
        <v>28064</v>
      </c>
      <c r="G4135" s="33" t="s">
        <v>16257</v>
      </c>
      <c r="H4135" s="33" t="s">
        <v>1835</v>
      </c>
      <c r="I4135" s="38">
        <v>95991</v>
      </c>
      <c r="J4135" s="33" t="s">
        <v>23</v>
      </c>
      <c r="K4135" s="33" t="s">
        <v>1835</v>
      </c>
      <c r="L4135" s="38">
        <v>92618</v>
      </c>
      <c r="M4135" s="33">
        <v>2916</v>
      </c>
      <c r="N4135" s="33">
        <v>2034</v>
      </c>
      <c r="O4135" s="33">
        <v>-882</v>
      </c>
      <c r="P4135" s="33" t="s">
        <v>48</v>
      </c>
      <c r="Q4135" s="33" t="s">
        <v>25</v>
      </c>
      <c r="R4135" s="65" t="s">
        <v>31</v>
      </c>
    </row>
    <row r="4136" spans="1:18" x14ac:dyDescent="0.3">
      <c r="A4136" s="40" t="s">
        <v>28700</v>
      </c>
      <c r="B4136" s="34" t="s">
        <v>28699</v>
      </c>
      <c r="C4136" s="40">
        <v>31814106</v>
      </c>
      <c r="D4136" s="35" t="s">
        <v>28697</v>
      </c>
      <c r="E4136" s="35" t="s">
        <v>28698</v>
      </c>
      <c r="F4136" s="35" t="s">
        <v>28701</v>
      </c>
      <c r="G4136" s="35" t="s">
        <v>28702</v>
      </c>
      <c r="H4136" s="35" t="s">
        <v>1669</v>
      </c>
      <c r="I4136" s="41">
        <v>81631</v>
      </c>
      <c r="J4136" s="35" t="s">
        <v>23</v>
      </c>
      <c r="K4136" s="35" t="s">
        <v>1669</v>
      </c>
      <c r="L4136" s="41">
        <v>80208</v>
      </c>
      <c r="M4136" s="35">
        <v>2136</v>
      </c>
      <c r="N4136" s="35">
        <v>1950</v>
      </c>
      <c r="O4136" s="35">
        <v>-186</v>
      </c>
      <c r="P4136" s="35" t="s">
        <v>48</v>
      </c>
      <c r="Q4136" s="35" t="s">
        <v>25</v>
      </c>
      <c r="R4136" s="65" t="s">
        <v>31</v>
      </c>
    </row>
    <row r="4137" spans="1:18" x14ac:dyDescent="0.3">
      <c r="A4137" s="37" t="s">
        <v>28704</v>
      </c>
      <c r="B4137" s="32" t="s">
        <v>28703</v>
      </c>
      <c r="C4137" s="37">
        <v>31814106</v>
      </c>
      <c r="D4137" s="33" t="s">
        <v>28697</v>
      </c>
      <c r="E4137" s="33" t="s">
        <v>28698</v>
      </c>
      <c r="F4137" s="33" t="s">
        <v>28705</v>
      </c>
      <c r="G4137" s="33" t="s">
        <v>15709</v>
      </c>
      <c r="H4137" s="33" t="s">
        <v>1669</v>
      </c>
      <c r="I4137" s="38">
        <v>81301</v>
      </c>
      <c r="J4137" s="33" t="s">
        <v>23</v>
      </c>
      <c r="K4137" s="33" t="s">
        <v>1669</v>
      </c>
      <c r="L4137" s="38">
        <v>80208</v>
      </c>
      <c r="M4137" s="33">
        <v>2136</v>
      </c>
      <c r="N4137" s="33">
        <v>1683</v>
      </c>
      <c r="O4137" s="33">
        <v>-453</v>
      </c>
      <c r="P4137" s="33" t="s">
        <v>48</v>
      </c>
      <c r="Q4137" s="33" t="s">
        <v>25</v>
      </c>
      <c r="R4137" s="65" t="s">
        <v>31</v>
      </c>
    </row>
    <row r="4138" spans="1:18" x14ac:dyDescent="0.3">
      <c r="A4138" s="40" t="s">
        <v>28716</v>
      </c>
      <c r="B4138" s="34" t="s">
        <v>28715</v>
      </c>
      <c r="C4138" s="40">
        <v>31814106</v>
      </c>
      <c r="D4138" s="35" t="s">
        <v>28697</v>
      </c>
      <c r="E4138" s="35" t="s">
        <v>28698</v>
      </c>
      <c r="F4138" s="35" t="s">
        <v>15844</v>
      </c>
      <c r="G4138" s="35" t="s">
        <v>15845</v>
      </c>
      <c r="H4138" s="35" t="s">
        <v>1669</v>
      </c>
      <c r="I4138" s="41">
        <v>81601</v>
      </c>
      <c r="J4138" s="35" t="s">
        <v>23</v>
      </c>
      <c r="K4138" s="35" t="s">
        <v>1669</v>
      </c>
      <c r="L4138" s="41">
        <v>80208</v>
      </c>
      <c r="M4138" s="35">
        <v>2136</v>
      </c>
      <c r="N4138" s="35">
        <v>1755</v>
      </c>
      <c r="O4138" s="35">
        <v>-381</v>
      </c>
      <c r="P4138" s="35" t="s">
        <v>48</v>
      </c>
      <c r="Q4138" s="35" t="s">
        <v>25</v>
      </c>
      <c r="R4138" s="65" t="s">
        <v>31</v>
      </c>
    </row>
    <row r="4139" spans="1:18" x14ac:dyDescent="0.3">
      <c r="A4139" s="37" t="s">
        <v>28719</v>
      </c>
      <c r="B4139" s="32" t="s">
        <v>28054</v>
      </c>
      <c r="C4139" s="37">
        <v>31814205</v>
      </c>
      <c r="D4139" s="33" t="s">
        <v>28717</v>
      </c>
      <c r="E4139" s="33" t="s">
        <v>28718</v>
      </c>
      <c r="F4139" s="33" t="s">
        <v>28056</v>
      </c>
      <c r="G4139" s="33" t="s">
        <v>18424</v>
      </c>
      <c r="H4139" s="33" t="s">
        <v>1835</v>
      </c>
      <c r="I4139" s="38">
        <v>91355</v>
      </c>
      <c r="J4139" s="33" t="s">
        <v>23</v>
      </c>
      <c r="K4139" s="33" t="s">
        <v>1835</v>
      </c>
      <c r="L4139" s="38">
        <v>92507</v>
      </c>
      <c r="M4139" s="33">
        <v>2100</v>
      </c>
      <c r="N4139" s="33">
        <v>2916</v>
      </c>
      <c r="O4139" s="33">
        <v>816</v>
      </c>
      <c r="P4139" s="33" t="s">
        <v>24</v>
      </c>
      <c r="Q4139" s="33" t="s">
        <v>25</v>
      </c>
      <c r="R4139" s="65" t="s">
        <v>15</v>
      </c>
    </row>
    <row r="4140" spans="1:18" x14ac:dyDescent="0.3">
      <c r="A4140" s="40" t="s">
        <v>28722</v>
      </c>
      <c r="B4140" s="34" t="s">
        <v>28062</v>
      </c>
      <c r="C4140" s="40">
        <v>31814205</v>
      </c>
      <c r="D4140" s="35" t="s">
        <v>28717</v>
      </c>
      <c r="E4140" s="35" t="s">
        <v>28718</v>
      </c>
      <c r="F4140" s="35" t="s">
        <v>28064</v>
      </c>
      <c r="G4140" s="35" t="s">
        <v>16257</v>
      </c>
      <c r="H4140" s="35" t="s">
        <v>1835</v>
      </c>
      <c r="I4140" s="41">
        <v>95991</v>
      </c>
      <c r="J4140" s="35" t="s">
        <v>23</v>
      </c>
      <c r="K4140" s="35" t="s">
        <v>1835</v>
      </c>
      <c r="L4140" s="41">
        <v>92507</v>
      </c>
      <c r="M4140" s="35">
        <v>2100</v>
      </c>
      <c r="N4140" s="35">
        <v>2034</v>
      </c>
      <c r="O4140" s="35">
        <v>-66</v>
      </c>
      <c r="P4140" s="35" t="s">
        <v>48</v>
      </c>
      <c r="Q4140" s="35" t="s">
        <v>25</v>
      </c>
      <c r="R4140" s="65" t="s">
        <v>31</v>
      </c>
    </row>
    <row r="4141" spans="1:18" x14ac:dyDescent="0.3">
      <c r="A4141" s="40" t="s">
        <v>28725</v>
      </c>
      <c r="B4141" s="34" t="s">
        <v>28054</v>
      </c>
      <c r="C4141" s="40">
        <v>31814705</v>
      </c>
      <c r="D4141" s="35" t="s">
        <v>28723</v>
      </c>
      <c r="E4141" s="35" t="s">
        <v>28724</v>
      </c>
      <c r="F4141" s="35" t="s">
        <v>28056</v>
      </c>
      <c r="G4141" s="35" t="s">
        <v>18424</v>
      </c>
      <c r="H4141" s="35" t="s">
        <v>1835</v>
      </c>
      <c r="I4141" s="41">
        <v>91355</v>
      </c>
      <c r="J4141" s="35" t="s">
        <v>23</v>
      </c>
      <c r="K4141" s="35" t="s">
        <v>1835</v>
      </c>
      <c r="L4141" s="41">
        <v>94534</v>
      </c>
      <c r="M4141" s="35">
        <v>2580</v>
      </c>
      <c r="N4141" s="35">
        <v>2916</v>
      </c>
      <c r="O4141" s="35">
        <v>336</v>
      </c>
      <c r="P4141" s="35" t="s">
        <v>24</v>
      </c>
      <c r="Q4141" s="35" t="s">
        <v>25</v>
      </c>
      <c r="R4141" s="65" t="s">
        <v>15</v>
      </c>
    </row>
    <row r="4142" spans="1:18" x14ac:dyDescent="0.3">
      <c r="A4142" s="40" t="s">
        <v>28726</v>
      </c>
      <c r="B4142" s="34" t="s">
        <v>28057</v>
      </c>
      <c r="C4142" s="40">
        <v>31814705</v>
      </c>
      <c r="D4142" s="35" t="s">
        <v>28723</v>
      </c>
      <c r="E4142" s="35" t="s">
        <v>28724</v>
      </c>
      <c r="F4142" s="35" t="s">
        <v>28059</v>
      </c>
      <c r="G4142" s="35" t="s">
        <v>16577</v>
      </c>
      <c r="H4142" s="35" t="s">
        <v>1835</v>
      </c>
      <c r="I4142" s="41">
        <v>92320</v>
      </c>
      <c r="J4142" s="35" t="s">
        <v>23</v>
      </c>
      <c r="K4142" s="35" t="s">
        <v>1835</v>
      </c>
      <c r="L4142" s="41">
        <v>94534</v>
      </c>
      <c r="M4142" s="35">
        <v>2580</v>
      </c>
      <c r="N4142" s="35">
        <v>2100</v>
      </c>
      <c r="O4142" s="35">
        <v>-480</v>
      </c>
      <c r="P4142" s="35" t="s">
        <v>48</v>
      </c>
      <c r="Q4142" s="35" t="s">
        <v>25</v>
      </c>
      <c r="R4142" s="65" t="s">
        <v>31</v>
      </c>
    </row>
    <row r="4143" spans="1:18" x14ac:dyDescent="0.3">
      <c r="A4143" s="37" t="s">
        <v>28727</v>
      </c>
      <c r="B4143" s="32" t="s">
        <v>28060</v>
      </c>
      <c r="C4143" s="37">
        <v>31814705</v>
      </c>
      <c r="D4143" s="33" t="s">
        <v>28723</v>
      </c>
      <c r="E4143" s="33" t="s">
        <v>28724</v>
      </c>
      <c r="F4143" s="33" t="s">
        <v>20758</v>
      </c>
      <c r="G4143" s="33" t="s">
        <v>17731</v>
      </c>
      <c r="H4143" s="33" t="s">
        <v>1835</v>
      </c>
      <c r="I4143" s="38">
        <v>92584</v>
      </c>
      <c r="J4143" s="33" t="s">
        <v>23</v>
      </c>
      <c r="K4143" s="33" t="s">
        <v>1835</v>
      </c>
      <c r="L4143" s="38">
        <v>94534</v>
      </c>
      <c r="M4143" s="33">
        <v>2580</v>
      </c>
      <c r="N4143" s="33">
        <v>2100</v>
      </c>
      <c r="O4143" s="33">
        <v>-480</v>
      </c>
      <c r="P4143" s="33" t="s">
        <v>48</v>
      </c>
      <c r="Q4143" s="33" t="s">
        <v>25</v>
      </c>
      <c r="R4143" s="65" t="s">
        <v>31</v>
      </c>
    </row>
    <row r="4144" spans="1:18" x14ac:dyDescent="0.3">
      <c r="A4144" s="37" t="s">
        <v>28728</v>
      </c>
      <c r="B4144" s="32" t="s">
        <v>28062</v>
      </c>
      <c r="C4144" s="37">
        <v>31814705</v>
      </c>
      <c r="D4144" s="33" t="s">
        <v>28723</v>
      </c>
      <c r="E4144" s="33" t="s">
        <v>28724</v>
      </c>
      <c r="F4144" s="33" t="s">
        <v>28064</v>
      </c>
      <c r="G4144" s="33" t="s">
        <v>16257</v>
      </c>
      <c r="H4144" s="33" t="s">
        <v>1835</v>
      </c>
      <c r="I4144" s="38">
        <v>95991</v>
      </c>
      <c r="J4144" s="33" t="s">
        <v>23</v>
      </c>
      <c r="K4144" s="33" t="s">
        <v>1835</v>
      </c>
      <c r="L4144" s="38">
        <v>94534</v>
      </c>
      <c r="M4144" s="33">
        <v>2580</v>
      </c>
      <c r="N4144" s="33">
        <v>2034</v>
      </c>
      <c r="O4144" s="33">
        <v>-546</v>
      </c>
      <c r="P4144" s="33" t="s">
        <v>48</v>
      </c>
      <c r="Q4144" s="33" t="s">
        <v>25</v>
      </c>
      <c r="R4144" s="65" t="s">
        <v>31</v>
      </c>
    </row>
    <row r="4145" spans="1:18" x14ac:dyDescent="0.3">
      <c r="A4145" s="37" t="s">
        <v>28731</v>
      </c>
      <c r="B4145" s="32" t="s">
        <v>28054</v>
      </c>
      <c r="C4145" s="37">
        <v>31814805</v>
      </c>
      <c r="D4145" s="33" t="s">
        <v>28729</v>
      </c>
      <c r="E4145" s="33" t="s">
        <v>28730</v>
      </c>
      <c r="F4145" s="33" t="s">
        <v>28056</v>
      </c>
      <c r="G4145" s="33" t="s">
        <v>18424</v>
      </c>
      <c r="H4145" s="33" t="s">
        <v>1835</v>
      </c>
      <c r="I4145" s="38">
        <v>91355</v>
      </c>
      <c r="J4145" s="33" t="s">
        <v>23</v>
      </c>
      <c r="K4145" s="33" t="s">
        <v>1835</v>
      </c>
      <c r="L4145" s="38">
        <v>95661</v>
      </c>
      <c r="M4145" s="33">
        <v>2034</v>
      </c>
      <c r="N4145" s="33">
        <v>2916</v>
      </c>
      <c r="O4145" s="33">
        <v>882</v>
      </c>
      <c r="P4145" s="33" t="s">
        <v>24</v>
      </c>
      <c r="Q4145" s="33" t="s">
        <v>25</v>
      </c>
      <c r="R4145" s="65" t="s">
        <v>15</v>
      </c>
    </row>
    <row r="4146" spans="1:18" x14ac:dyDescent="0.3">
      <c r="A4146" s="37" t="s">
        <v>28732</v>
      </c>
      <c r="B4146" s="32" t="s">
        <v>28057</v>
      </c>
      <c r="C4146" s="37">
        <v>31814805</v>
      </c>
      <c r="D4146" s="33" t="s">
        <v>28729</v>
      </c>
      <c r="E4146" s="33" t="s">
        <v>28730</v>
      </c>
      <c r="F4146" s="33" t="s">
        <v>28059</v>
      </c>
      <c r="G4146" s="33" t="s">
        <v>16577</v>
      </c>
      <c r="H4146" s="33" t="s">
        <v>1835</v>
      </c>
      <c r="I4146" s="38">
        <v>92320</v>
      </c>
      <c r="J4146" s="33" t="s">
        <v>23</v>
      </c>
      <c r="K4146" s="33" t="s">
        <v>1835</v>
      </c>
      <c r="L4146" s="38">
        <v>95661</v>
      </c>
      <c r="M4146" s="33">
        <v>2034</v>
      </c>
      <c r="N4146" s="33">
        <v>2100</v>
      </c>
      <c r="O4146" s="33">
        <v>66</v>
      </c>
      <c r="P4146" s="33" t="s">
        <v>24</v>
      </c>
      <c r="Q4146" s="33" t="s">
        <v>25</v>
      </c>
      <c r="R4146" s="65" t="s">
        <v>15</v>
      </c>
    </row>
    <row r="4147" spans="1:18" x14ac:dyDescent="0.3">
      <c r="A4147" s="40" t="s">
        <v>28733</v>
      </c>
      <c r="B4147" s="34" t="s">
        <v>28060</v>
      </c>
      <c r="C4147" s="40">
        <v>31814805</v>
      </c>
      <c r="D4147" s="35" t="s">
        <v>28729</v>
      </c>
      <c r="E4147" s="35" t="s">
        <v>28730</v>
      </c>
      <c r="F4147" s="35" t="s">
        <v>20758</v>
      </c>
      <c r="G4147" s="35" t="s">
        <v>17731</v>
      </c>
      <c r="H4147" s="35" t="s">
        <v>1835</v>
      </c>
      <c r="I4147" s="41">
        <v>92584</v>
      </c>
      <c r="J4147" s="35" t="s">
        <v>23</v>
      </c>
      <c r="K4147" s="35" t="s">
        <v>1835</v>
      </c>
      <c r="L4147" s="41">
        <v>95661</v>
      </c>
      <c r="M4147" s="35">
        <v>2034</v>
      </c>
      <c r="N4147" s="35">
        <v>2100</v>
      </c>
      <c r="O4147" s="35">
        <v>66</v>
      </c>
      <c r="P4147" s="35" t="s">
        <v>24</v>
      </c>
      <c r="Q4147" s="35" t="s">
        <v>25</v>
      </c>
      <c r="R4147" s="65" t="s">
        <v>15</v>
      </c>
    </row>
    <row r="4148" spans="1:18" x14ac:dyDescent="0.3">
      <c r="A4148" s="37" t="s">
        <v>28738</v>
      </c>
      <c r="B4148" s="32" t="s">
        <v>28737</v>
      </c>
      <c r="C4148" s="37">
        <v>31815032</v>
      </c>
      <c r="D4148" s="33" t="s">
        <v>28735</v>
      </c>
      <c r="E4148" s="33" t="s">
        <v>28736</v>
      </c>
      <c r="F4148" s="33" t="s">
        <v>28739</v>
      </c>
      <c r="G4148" s="33" t="s">
        <v>3956</v>
      </c>
      <c r="H4148" s="33" t="s">
        <v>268</v>
      </c>
      <c r="I4148" s="38">
        <v>11216</v>
      </c>
      <c r="J4148" s="33" t="s">
        <v>23</v>
      </c>
      <c r="K4148" s="33" t="s">
        <v>268</v>
      </c>
      <c r="L4148" s="38">
        <v>10522</v>
      </c>
      <c r="M4148" s="33">
        <v>2886</v>
      </c>
      <c r="N4148" s="33">
        <v>3366</v>
      </c>
      <c r="O4148" s="33">
        <v>480</v>
      </c>
      <c r="P4148" s="33" t="s">
        <v>24</v>
      </c>
      <c r="Q4148" s="33" t="s">
        <v>25</v>
      </c>
      <c r="R4148" s="65" t="s">
        <v>15</v>
      </c>
    </row>
    <row r="4149" spans="1:18" x14ac:dyDescent="0.3">
      <c r="A4149" s="40" t="s">
        <v>28741</v>
      </c>
      <c r="B4149" s="34" t="s">
        <v>28740</v>
      </c>
      <c r="C4149" s="40">
        <v>31815032</v>
      </c>
      <c r="D4149" s="35" t="s">
        <v>28735</v>
      </c>
      <c r="E4149" s="35" t="s">
        <v>28736</v>
      </c>
      <c r="F4149" s="35" t="s">
        <v>28742</v>
      </c>
      <c r="G4149" s="35" t="s">
        <v>267</v>
      </c>
      <c r="H4149" s="35" t="s">
        <v>268</v>
      </c>
      <c r="I4149" s="41">
        <v>10027</v>
      </c>
      <c r="J4149" s="35" t="s">
        <v>23</v>
      </c>
      <c r="K4149" s="35" t="s">
        <v>268</v>
      </c>
      <c r="L4149" s="41">
        <v>10522</v>
      </c>
      <c r="M4149" s="35">
        <v>2886</v>
      </c>
      <c r="N4149" s="35">
        <v>3366</v>
      </c>
      <c r="O4149" s="35">
        <v>480</v>
      </c>
      <c r="P4149" s="35" t="s">
        <v>24</v>
      </c>
      <c r="Q4149" s="35" t="s">
        <v>25</v>
      </c>
      <c r="R4149" s="65" t="s">
        <v>15</v>
      </c>
    </row>
    <row r="4150" spans="1:18" x14ac:dyDescent="0.3">
      <c r="A4150" s="40" t="s">
        <v>28748</v>
      </c>
      <c r="B4150" s="34" t="s">
        <v>7194</v>
      </c>
      <c r="C4150" s="40">
        <v>31815033</v>
      </c>
      <c r="D4150" s="35" t="s">
        <v>28746</v>
      </c>
      <c r="E4150" s="35" t="s">
        <v>28747</v>
      </c>
      <c r="F4150" s="35" t="s">
        <v>28749</v>
      </c>
      <c r="G4150" s="35" t="s">
        <v>717</v>
      </c>
      <c r="H4150" s="35" t="s">
        <v>713</v>
      </c>
      <c r="I4150" s="41">
        <v>28202</v>
      </c>
      <c r="J4150" s="35" t="s">
        <v>23</v>
      </c>
      <c r="K4150" s="35" t="s">
        <v>713</v>
      </c>
      <c r="L4150" s="41">
        <v>27109</v>
      </c>
      <c r="M4150" s="35">
        <v>1155</v>
      </c>
      <c r="N4150" s="35">
        <v>1596</v>
      </c>
      <c r="O4150" s="35">
        <v>441</v>
      </c>
      <c r="P4150" s="35" t="s">
        <v>24</v>
      </c>
      <c r="Q4150" s="35" t="s">
        <v>25</v>
      </c>
      <c r="R4150" s="65" t="s">
        <v>15</v>
      </c>
    </row>
    <row r="4151" spans="1:18" x14ac:dyDescent="0.3">
      <c r="A4151" s="37" t="s">
        <v>28765</v>
      </c>
      <c r="B4151" s="32" t="s">
        <v>28764</v>
      </c>
      <c r="C4151" s="37">
        <v>31815121</v>
      </c>
      <c r="D4151" s="33" t="s">
        <v>28759</v>
      </c>
      <c r="E4151" s="50" t="s">
        <v>28760</v>
      </c>
      <c r="F4151" s="33" t="s">
        <v>28766</v>
      </c>
      <c r="G4151" s="33" t="s">
        <v>20397</v>
      </c>
      <c r="H4151" s="33"/>
      <c r="I4151" s="38">
        <v>99999</v>
      </c>
      <c r="J4151" s="33" t="s">
        <v>2998</v>
      </c>
      <c r="K4151" s="33" t="s">
        <v>3679</v>
      </c>
      <c r="L4151" s="38">
        <v>2114</v>
      </c>
      <c r="M4151" s="33">
        <v>3042</v>
      </c>
      <c r="N4151" s="33">
        <v>1700</v>
      </c>
      <c r="O4151" s="33">
        <v>-1342</v>
      </c>
      <c r="P4151" s="33" t="s">
        <v>48</v>
      </c>
      <c r="Q4151" s="33" t="s">
        <v>25</v>
      </c>
      <c r="R4151" s="65" t="s">
        <v>31</v>
      </c>
    </row>
    <row r="4152" spans="1:18" x14ac:dyDescent="0.3">
      <c r="A4152" s="37" t="s">
        <v>28777</v>
      </c>
      <c r="B4152" s="32" t="s">
        <v>7194</v>
      </c>
      <c r="C4152" s="37">
        <v>31815233</v>
      </c>
      <c r="D4152" s="33" t="s">
        <v>28775</v>
      </c>
      <c r="E4152" s="33" t="s">
        <v>28776</v>
      </c>
      <c r="F4152" s="33" t="s">
        <v>28749</v>
      </c>
      <c r="G4152" s="33" t="s">
        <v>717</v>
      </c>
      <c r="H4152" s="33" t="s">
        <v>713</v>
      </c>
      <c r="I4152" s="38">
        <v>28202</v>
      </c>
      <c r="J4152" s="33" t="s">
        <v>23</v>
      </c>
      <c r="K4152" s="33" t="s">
        <v>713</v>
      </c>
      <c r="L4152" s="38">
        <v>27109</v>
      </c>
      <c r="M4152" s="33">
        <v>1155</v>
      </c>
      <c r="N4152" s="33">
        <v>1596</v>
      </c>
      <c r="O4152" s="33">
        <v>441</v>
      </c>
      <c r="P4152" s="33" t="s">
        <v>24</v>
      </c>
      <c r="Q4152" s="33" t="s">
        <v>25</v>
      </c>
      <c r="R4152" s="65" t="s">
        <v>15</v>
      </c>
    </row>
    <row r="4153" spans="1:18" x14ac:dyDescent="0.3">
      <c r="A4153" s="40" t="s">
        <v>28780</v>
      </c>
      <c r="B4153" s="34" t="s">
        <v>28054</v>
      </c>
      <c r="C4153" s="40">
        <v>31815605</v>
      </c>
      <c r="D4153" s="35" t="s">
        <v>28778</v>
      </c>
      <c r="E4153" s="35" t="s">
        <v>28779</v>
      </c>
      <c r="F4153" s="35" t="s">
        <v>28056</v>
      </c>
      <c r="G4153" s="35" t="s">
        <v>18424</v>
      </c>
      <c r="H4153" s="35" t="s">
        <v>1835</v>
      </c>
      <c r="I4153" s="41">
        <v>91355</v>
      </c>
      <c r="J4153" s="35" t="s">
        <v>23</v>
      </c>
      <c r="K4153" s="35" t="s">
        <v>1835</v>
      </c>
      <c r="L4153" s="41">
        <v>93246</v>
      </c>
      <c r="M4153" s="35">
        <v>1350</v>
      </c>
      <c r="N4153" s="35">
        <v>2916</v>
      </c>
      <c r="O4153" s="35">
        <v>1566</v>
      </c>
      <c r="P4153" s="35" t="s">
        <v>24</v>
      </c>
      <c r="Q4153" s="35" t="s">
        <v>25</v>
      </c>
      <c r="R4153" s="65" t="s">
        <v>15</v>
      </c>
    </row>
    <row r="4154" spans="1:18" x14ac:dyDescent="0.3">
      <c r="A4154" s="40" t="s">
        <v>28781</v>
      </c>
      <c r="B4154" s="34" t="s">
        <v>28057</v>
      </c>
      <c r="C4154" s="40">
        <v>31815605</v>
      </c>
      <c r="D4154" s="35" t="s">
        <v>28778</v>
      </c>
      <c r="E4154" s="35" t="s">
        <v>28779</v>
      </c>
      <c r="F4154" s="35" t="s">
        <v>28059</v>
      </c>
      <c r="G4154" s="35" t="s">
        <v>16577</v>
      </c>
      <c r="H4154" s="35" t="s">
        <v>1835</v>
      </c>
      <c r="I4154" s="41">
        <v>92320</v>
      </c>
      <c r="J4154" s="35" t="s">
        <v>23</v>
      </c>
      <c r="K4154" s="35" t="s">
        <v>1835</v>
      </c>
      <c r="L4154" s="41">
        <v>93246</v>
      </c>
      <c r="M4154" s="35">
        <v>1350</v>
      </c>
      <c r="N4154" s="35">
        <v>2100</v>
      </c>
      <c r="O4154" s="35">
        <v>750</v>
      </c>
      <c r="P4154" s="35" t="s">
        <v>24</v>
      </c>
      <c r="Q4154" s="35" t="s">
        <v>25</v>
      </c>
      <c r="R4154" s="65" t="s">
        <v>15</v>
      </c>
    </row>
    <row r="4155" spans="1:18" x14ac:dyDescent="0.3">
      <c r="A4155" s="37" t="s">
        <v>28782</v>
      </c>
      <c r="B4155" s="32" t="s">
        <v>28060</v>
      </c>
      <c r="C4155" s="37">
        <v>31815605</v>
      </c>
      <c r="D4155" s="33" t="s">
        <v>28778</v>
      </c>
      <c r="E4155" s="33" t="s">
        <v>28779</v>
      </c>
      <c r="F4155" s="33" t="s">
        <v>20758</v>
      </c>
      <c r="G4155" s="33" t="s">
        <v>17731</v>
      </c>
      <c r="H4155" s="33" t="s">
        <v>1835</v>
      </c>
      <c r="I4155" s="38">
        <v>92584</v>
      </c>
      <c r="J4155" s="33" t="s">
        <v>23</v>
      </c>
      <c r="K4155" s="33" t="s">
        <v>1835</v>
      </c>
      <c r="L4155" s="38">
        <v>93246</v>
      </c>
      <c r="M4155" s="33">
        <v>1350</v>
      </c>
      <c r="N4155" s="33">
        <v>2100</v>
      </c>
      <c r="O4155" s="33">
        <v>750</v>
      </c>
      <c r="P4155" s="33" t="s">
        <v>24</v>
      </c>
      <c r="Q4155" s="33" t="s">
        <v>25</v>
      </c>
      <c r="R4155" s="65" t="s">
        <v>15</v>
      </c>
    </row>
    <row r="4156" spans="1:18" x14ac:dyDescent="0.3">
      <c r="A4156" s="40" t="s">
        <v>28783</v>
      </c>
      <c r="B4156" s="34" t="s">
        <v>28062</v>
      </c>
      <c r="C4156" s="40">
        <v>31815605</v>
      </c>
      <c r="D4156" s="35" t="s">
        <v>28778</v>
      </c>
      <c r="E4156" s="35" t="s">
        <v>28779</v>
      </c>
      <c r="F4156" s="35" t="s">
        <v>28064</v>
      </c>
      <c r="G4156" s="35" t="s">
        <v>16257</v>
      </c>
      <c r="H4156" s="35" t="s">
        <v>1835</v>
      </c>
      <c r="I4156" s="41">
        <v>95991</v>
      </c>
      <c r="J4156" s="35" t="s">
        <v>23</v>
      </c>
      <c r="K4156" s="35" t="s">
        <v>1835</v>
      </c>
      <c r="L4156" s="41">
        <v>93246</v>
      </c>
      <c r="M4156" s="35">
        <v>1350</v>
      </c>
      <c r="N4156" s="35">
        <v>2034</v>
      </c>
      <c r="O4156" s="35">
        <v>684</v>
      </c>
      <c r="P4156" s="35" t="s">
        <v>24</v>
      </c>
      <c r="Q4156" s="35" t="s">
        <v>25</v>
      </c>
      <c r="R4156" s="65" t="s">
        <v>15</v>
      </c>
    </row>
    <row r="4157" spans="1:18" x14ac:dyDescent="0.3">
      <c r="A4157" s="37" t="s">
        <v>28786</v>
      </c>
      <c r="B4157" s="32" t="s">
        <v>1146</v>
      </c>
      <c r="C4157" s="37">
        <v>31815733</v>
      </c>
      <c r="D4157" s="33" t="s">
        <v>28784</v>
      </c>
      <c r="E4157" s="33" t="s">
        <v>28785</v>
      </c>
      <c r="F4157" s="33" t="s">
        <v>28787</v>
      </c>
      <c r="G4157" s="33" t="s">
        <v>13304</v>
      </c>
      <c r="H4157" s="33" t="s">
        <v>713</v>
      </c>
      <c r="I4157" s="38">
        <v>28607</v>
      </c>
      <c r="J4157" s="33" t="s">
        <v>23</v>
      </c>
      <c r="K4157" s="33" t="s">
        <v>713</v>
      </c>
      <c r="L4157" s="38">
        <v>27157</v>
      </c>
      <c r="M4157" s="33">
        <v>1155</v>
      </c>
      <c r="N4157" s="33">
        <v>1461</v>
      </c>
      <c r="O4157" s="33">
        <v>306</v>
      </c>
      <c r="P4157" s="33" t="s">
        <v>24</v>
      </c>
      <c r="Q4157" s="33" t="s">
        <v>25</v>
      </c>
      <c r="R4157" s="65" t="s">
        <v>15</v>
      </c>
    </row>
    <row r="4158" spans="1:18" x14ac:dyDescent="0.3">
      <c r="A4158" s="37" t="s">
        <v>28791</v>
      </c>
      <c r="B4158" s="32" t="s">
        <v>28057</v>
      </c>
      <c r="C4158" s="37">
        <v>31815805</v>
      </c>
      <c r="D4158" s="33" t="s">
        <v>28788</v>
      </c>
      <c r="E4158" s="33" t="s">
        <v>28789</v>
      </c>
      <c r="F4158" s="33" t="s">
        <v>28059</v>
      </c>
      <c r="G4158" s="33" t="s">
        <v>16577</v>
      </c>
      <c r="H4158" s="33" t="s">
        <v>1835</v>
      </c>
      <c r="I4158" s="38">
        <v>92320</v>
      </c>
      <c r="J4158" s="33" t="s">
        <v>23</v>
      </c>
      <c r="K4158" s="33" t="s">
        <v>1835</v>
      </c>
      <c r="L4158" s="38">
        <v>92618</v>
      </c>
      <c r="M4158" s="33">
        <v>2916</v>
      </c>
      <c r="N4158" s="33">
        <v>2100</v>
      </c>
      <c r="O4158" s="33">
        <v>-816</v>
      </c>
      <c r="P4158" s="33" t="s">
        <v>48</v>
      </c>
      <c r="Q4158" s="33" t="s">
        <v>25</v>
      </c>
      <c r="R4158" s="65" t="s">
        <v>31</v>
      </c>
    </row>
    <row r="4159" spans="1:18" x14ac:dyDescent="0.3">
      <c r="A4159" s="40" t="s">
        <v>28792</v>
      </c>
      <c r="B4159" s="34" t="s">
        <v>28060</v>
      </c>
      <c r="C4159" s="40">
        <v>31815805</v>
      </c>
      <c r="D4159" s="35" t="s">
        <v>28788</v>
      </c>
      <c r="E4159" s="35" t="s">
        <v>28789</v>
      </c>
      <c r="F4159" s="35" t="s">
        <v>20758</v>
      </c>
      <c r="G4159" s="35" t="s">
        <v>17731</v>
      </c>
      <c r="H4159" s="35" t="s">
        <v>1835</v>
      </c>
      <c r="I4159" s="41">
        <v>92584</v>
      </c>
      <c r="J4159" s="35" t="s">
        <v>23</v>
      </c>
      <c r="K4159" s="35" t="s">
        <v>1835</v>
      </c>
      <c r="L4159" s="41">
        <v>92618</v>
      </c>
      <c r="M4159" s="35">
        <v>2916</v>
      </c>
      <c r="N4159" s="35">
        <v>2100</v>
      </c>
      <c r="O4159" s="35">
        <v>-816</v>
      </c>
      <c r="P4159" s="35" t="s">
        <v>48</v>
      </c>
      <c r="Q4159" s="35" t="s">
        <v>25</v>
      </c>
      <c r="R4159" s="65" t="s">
        <v>31</v>
      </c>
    </row>
    <row r="4160" spans="1:18" x14ac:dyDescent="0.3">
      <c r="A4160" s="37" t="s">
        <v>28793</v>
      </c>
      <c r="B4160" s="32" t="s">
        <v>28062</v>
      </c>
      <c r="C4160" s="37">
        <v>31815805</v>
      </c>
      <c r="D4160" s="33" t="s">
        <v>28788</v>
      </c>
      <c r="E4160" s="33" t="s">
        <v>28789</v>
      </c>
      <c r="F4160" s="33" t="s">
        <v>28064</v>
      </c>
      <c r="G4160" s="33" t="s">
        <v>16257</v>
      </c>
      <c r="H4160" s="33" t="s">
        <v>1835</v>
      </c>
      <c r="I4160" s="38">
        <v>95991</v>
      </c>
      <c r="J4160" s="33" t="s">
        <v>23</v>
      </c>
      <c r="K4160" s="33" t="s">
        <v>1835</v>
      </c>
      <c r="L4160" s="38">
        <v>92618</v>
      </c>
      <c r="M4160" s="33">
        <v>2916</v>
      </c>
      <c r="N4160" s="33">
        <v>2034</v>
      </c>
      <c r="O4160" s="33">
        <v>-882</v>
      </c>
      <c r="P4160" s="33" t="s">
        <v>48</v>
      </c>
      <c r="Q4160" s="33" t="s">
        <v>25</v>
      </c>
      <c r="R4160" s="65" t="s">
        <v>31</v>
      </c>
    </row>
    <row r="4161" spans="1:18" x14ac:dyDescent="0.3">
      <c r="A4161" s="37" t="s">
        <v>28797</v>
      </c>
      <c r="B4161" s="32" t="s">
        <v>28796</v>
      </c>
      <c r="C4161" s="37">
        <v>31816033</v>
      </c>
      <c r="D4161" s="33" t="s">
        <v>28794</v>
      </c>
      <c r="E4161" s="33" t="s">
        <v>28795</v>
      </c>
      <c r="F4161" s="33" t="s">
        <v>28798</v>
      </c>
      <c r="G4161" s="33" t="s">
        <v>4897</v>
      </c>
      <c r="H4161" s="33" t="s">
        <v>713</v>
      </c>
      <c r="I4161" s="38">
        <v>27215</v>
      </c>
      <c r="J4161" s="33" t="s">
        <v>23</v>
      </c>
      <c r="K4161" s="33" t="s">
        <v>713</v>
      </c>
      <c r="L4161" s="38">
        <v>28365</v>
      </c>
      <c r="M4161" s="33">
        <v>1041</v>
      </c>
      <c r="N4161" s="33">
        <v>1266</v>
      </c>
      <c r="O4161" s="33">
        <v>225</v>
      </c>
      <c r="P4161" s="33" t="s">
        <v>24</v>
      </c>
      <c r="Q4161" s="33" t="s">
        <v>25</v>
      </c>
      <c r="R4161" s="65" t="s">
        <v>15</v>
      </c>
    </row>
    <row r="4162" spans="1:18" x14ac:dyDescent="0.3">
      <c r="A4162" s="40" t="s">
        <v>28800</v>
      </c>
      <c r="B4162" s="34" t="s">
        <v>28799</v>
      </c>
      <c r="C4162" s="40">
        <v>31816033</v>
      </c>
      <c r="D4162" s="35" t="s">
        <v>28794</v>
      </c>
      <c r="E4162" s="35" t="s">
        <v>28795</v>
      </c>
      <c r="F4162" s="35" t="s">
        <v>28801</v>
      </c>
      <c r="G4162" s="35" t="s">
        <v>1250</v>
      </c>
      <c r="H4162" s="35" t="s">
        <v>713</v>
      </c>
      <c r="I4162" s="41">
        <v>28303</v>
      </c>
      <c r="J4162" s="35" t="s">
        <v>23</v>
      </c>
      <c r="K4162" s="35" t="s">
        <v>713</v>
      </c>
      <c r="L4162" s="41">
        <v>28365</v>
      </c>
      <c r="M4162" s="35">
        <v>1041</v>
      </c>
      <c r="N4162" s="35">
        <v>1212</v>
      </c>
      <c r="O4162" s="35">
        <v>171</v>
      </c>
      <c r="P4162" s="35" t="s">
        <v>24</v>
      </c>
      <c r="Q4162" s="35" t="s">
        <v>25</v>
      </c>
      <c r="R4162" s="65" t="s">
        <v>15</v>
      </c>
    </row>
    <row r="4163" spans="1:18" x14ac:dyDescent="0.3">
      <c r="A4163" s="37" t="s">
        <v>28803</v>
      </c>
      <c r="B4163" s="32" t="s">
        <v>28802</v>
      </c>
      <c r="C4163" s="37">
        <v>31816033</v>
      </c>
      <c r="D4163" s="33" t="s">
        <v>28794</v>
      </c>
      <c r="E4163" s="33" t="s">
        <v>28795</v>
      </c>
      <c r="F4163" s="33" t="s">
        <v>28804</v>
      </c>
      <c r="G4163" s="33" t="s">
        <v>733</v>
      </c>
      <c r="H4163" s="33" t="s">
        <v>713</v>
      </c>
      <c r="I4163" s="38">
        <v>27705</v>
      </c>
      <c r="J4163" s="33" t="s">
        <v>23</v>
      </c>
      <c r="K4163" s="33" t="s">
        <v>713</v>
      </c>
      <c r="L4163" s="38">
        <v>28365</v>
      </c>
      <c r="M4163" s="33">
        <v>1041</v>
      </c>
      <c r="N4163" s="33">
        <v>1476</v>
      </c>
      <c r="O4163" s="33">
        <v>435</v>
      </c>
      <c r="P4163" s="33" t="s">
        <v>24</v>
      </c>
      <c r="Q4163" s="33" t="s">
        <v>25</v>
      </c>
      <c r="R4163" s="65" t="s">
        <v>15</v>
      </c>
    </row>
    <row r="4164" spans="1:18" x14ac:dyDescent="0.3">
      <c r="A4164" s="37" t="s">
        <v>28809</v>
      </c>
      <c r="B4164" s="32" t="s">
        <v>943</v>
      </c>
      <c r="C4164" s="37">
        <v>31816246</v>
      </c>
      <c r="D4164" s="33" t="s">
        <v>28807</v>
      </c>
      <c r="E4164" s="33" t="s">
        <v>28808</v>
      </c>
      <c r="F4164" s="33" t="s">
        <v>28810</v>
      </c>
      <c r="G4164" s="33" t="s">
        <v>942</v>
      </c>
      <c r="H4164" s="33" t="s">
        <v>938</v>
      </c>
      <c r="I4164" s="38">
        <v>24016</v>
      </c>
      <c r="J4164" s="33" t="s">
        <v>23</v>
      </c>
      <c r="K4164" s="33" t="s">
        <v>938</v>
      </c>
      <c r="L4164" s="38">
        <v>23604</v>
      </c>
      <c r="M4164" s="33">
        <v>1596</v>
      </c>
      <c r="N4164" s="33">
        <v>1095</v>
      </c>
      <c r="O4164" s="33">
        <v>-501</v>
      </c>
      <c r="P4164" s="33" t="s">
        <v>48</v>
      </c>
      <c r="Q4164" s="33" t="s">
        <v>25</v>
      </c>
      <c r="R4164" s="65" t="s">
        <v>31</v>
      </c>
    </row>
    <row r="4165" spans="1:18" x14ac:dyDescent="0.3">
      <c r="A4165" s="40" t="s">
        <v>28812</v>
      </c>
      <c r="B4165" s="34" t="s">
        <v>28811</v>
      </c>
      <c r="C4165" s="40">
        <v>31816246</v>
      </c>
      <c r="D4165" s="35" t="s">
        <v>28807</v>
      </c>
      <c r="E4165" s="35" t="s">
        <v>28808</v>
      </c>
      <c r="F4165" s="35" t="s">
        <v>28813</v>
      </c>
      <c r="G4165" s="35" t="s">
        <v>3804</v>
      </c>
      <c r="H4165" s="35" t="s">
        <v>938</v>
      </c>
      <c r="I4165" s="41">
        <v>23230</v>
      </c>
      <c r="J4165" s="35" t="s">
        <v>23</v>
      </c>
      <c r="K4165" s="35" t="s">
        <v>938</v>
      </c>
      <c r="L4165" s="41">
        <v>23604</v>
      </c>
      <c r="M4165" s="35">
        <v>1596</v>
      </c>
      <c r="N4165" s="35">
        <v>1437</v>
      </c>
      <c r="O4165" s="35">
        <v>-159</v>
      </c>
      <c r="P4165" s="35" t="s">
        <v>48</v>
      </c>
      <c r="Q4165" s="35" t="s">
        <v>25</v>
      </c>
      <c r="R4165" s="65" t="s">
        <v>31</v>
      </c>
    </row>
    <row r="4166" spans="1:18" x14ac:dyDescent="0.3">
      <c r="A4166" s="37" t="s">
        <v>28815</v>
      </c>
      <c r="B4166" s="32" t="s">
        <v>28814</v>
      </c>
      <c r="C4166" s="37">
        <v>31816246</v>
      </c>
      <c r="D4166" s="33" t="s">
        <v>28807</v>
      </c>
      <c r="E4166" s="33" t="s">
        <v>28808</v>
      </c>
      <c r="F4166" s="33" t="s">
        <v>28816</v>
      </c>
      <c r="G4166" s="33" t="s">
        <v>14852</v>
      </c>
      <c r="H4166" s="33" t="s">
        <v>938</v>
      </c>
      <c r="I4166" s="38">
        <v>22903</v>
      </c>
      <c r="J4166" s="33" t="s">
        <v>23</v>
      </c>
      <c r="K4166" s="33" t="s">
        <v>938</v>
      </c>
      <c r="L4166" s="38">
        <v>23604</v>
      </c>
      <c r="M4166" s="33">
        <v>1596</v>
      </c>
      <c r="N4166" s="33">
        <v>1566</v>
      </c>
      <c r="O4166" s="33">
        <v>-30</v>
      </c>
      <c r="P4166" s="33" t="s">
        <v>48</v>
      </c>
      <c r="Q4166" s="33" t="s">
        <v>25</v>
      </c>
      <c r="R4166" s="65" t="s">
        <v>31</v>
      </c>
    </row>
    <row r="4167" spans="1:18" x14ac:dyDescent="0.3">
      <c r="A4167" s="40" t="s">
        <v>28820</v>
      </c>
      <c r="B4167" s="34" t="s">
        <v>28057</v>
      </c>
      <c r="C4167" s="40">
        <v>31816405</v>
      </c>
      <c r="D4167" s="35" t="s">
        <v>28817</v>
      </c>
      <c r="E4167" s="35" t="s">
        <v>28818</v>
      </c>
      <c r="F4167" s="35" t="s">
        <v>28059</v>
      </c>
      <c r="G4167" s="35" t="s">
        <v>16577</v>
      </c>
      <c r="H4167" s="35" t="s">
        <v>1835</v>
      </c>
      <c r="I4167" s="41">
        <v>92320</v>
      </c>
      <c r="J4167" s="35" t="s">
        <v>23</v>
      </c>
      <c r="K4167" s="35" t="s">
        <v>1835</v>
      </c>
      <c r="L4167" s="41">
        <v>92618</v>
      </c>
      <c r="M4167" s="35">
        <v>2916</v>
      </c>
      <c r="N4167" s="35">
        <v>2100</v>
      </c>
      <c r="O4167" s="35">
        <v>-816</v>
      </c>
      <c r="P4167" s="35" t="s">
        <v>48</v>
      </c>
      <c r="Q4167" s="35" t="s">
        <v>25</v>
      </c>
      <c r="R4167" s="65" t="s">
        <v>31</v>
      </c>
    </row>
    <row r="4168" spans="1:18" x14ac:dyDescent="0.3">
      <c r="A4168" s="37" t="s">
        <v>28821</v>
      </c>
      <c r="B4168" s="32" t="s">
        <v>28060</v>
      </c>
      <c r="C4168" s="37">
        <v>31816405</v>
      </c>
      <c r="D4168" s="33" t="s">
        <v>28817</v>
      </c>
      <c r="E4168" s="33" t="s">
        <v>28818</v>
      </c>
      <c r="F4168" s="33" t="s">
        <v>20758</v>
      </c>
      <c r="G4168" s="33" t="s">
        <v>17731</v>
      </c>
      <c r="H4168" s="33" t="s">
        <v>1835</v>
      </c>
      <c r="I4168" s="38">
        <v>92584</v>
      </c>
      <c r="J4168" s="33" t="s">
        <v>23</v>
      </c>
      <c r="K4168" s="33" t="s">
        <v>1835</v>
      </c>
      <c r="L4168" s="38">
        <v>92618</v>
      </c>
      <c r="M4168" s="33">
        <v>2916</v>
      </c>
      <c r="N4168" s="33">
        <v>2100</v>
      </c>
      <c r="O4168" s="33">
        <v>-816</v>
      </c>
      <c r="P4168" s="33" t="s">
        <v>48</v>
      </c>
      <c r="Q4168" s="33" t="s">
        <v>25</v>
      </c>
      <c r="R4168" s="65" t="s">
        <v>31</v>
      </c>
    </row>
    <row r="4169" spans="1:18" x14ac:dyDescent="0.3">
      <c r="A4169" s="40" t="s">
        <v>28822</v>
      </c>
      <c r="B4169" s="34" t="s">
        <v>28062</v>
      </c>
      <c r="C4169" s="40">
        <v>31816405</v>
      </c>
      <c r="D4169" s="35" t="s">
        <v>28817</v>
      </c>
      <c r="E4169" s="35" t="s">
        <v>28818</v>
      </c>
      <c r="F4169" s="35" t="s">
        <v>28064</v>
      </c>
      <c r="G4169" s="35" t="s">
        <v>16257</v>
      </c>
      <c r="H4169" s="35" t="s">
        <v>1835</v>
      </c>
      <c r="I4169" s="41">
        <v>95991</v>
      </c>
      <c r="J4169" s="35" t="s">
        <v>23</v>
      </c>
      <c r="K4169" s="35" t="s">
        <v>1835</v>
      </c>
      <c r="L4169" s="41">
        <v>92618</v>
      </c>
      <c r="M4169" s="35">
        <v>2916</v>
      </c>
      <c r="N4169" s="35">
        <v>2034</v>
      </c>
      <c r="O4169" s="35">
        <v>-882</v>
      </c>
      <c r="P4169" s="35" t="s">
        <v>48</v>
      </c>
      <c r="Q4169" s="35" t="s">
        <v>25</v>
      </c>
      <c r="R4169" s="65" t="s">
        <v>31</v>
      </c>
    </row>
    <row r="4170" spans="1:18" x14ac:dyDescent="0.3">
      <c r="A4170" s="40" t="s">
        <v>28825</v>
      </c>
      <c r="B4170" s="34" t="s">
        <v>28796</v>
      </c>
      <c r="C4170" s="40">
        <v>31816433</v>
      </c>
      <c r="D4170" s="35" t="s">
        <v>28823</v>
      </c>
      <c r="E4170" s="35" t="s">
        <v>28824</v>
      </c>
      <c r="F4170" s="35" t="s">
        <v>28798</v>
      </c>
      <c r="G4170" s="35" t="s">
        <v>4897</v>
      </c>
      <c r="H4170" s="35" t="s">
        <v>713</v>
      </c>
      <c r="I4170" s="41">
        <v>27215</v>
      </c>
      <c r="J4170" s="35" t="s">
        <v>23</v>
      </c>
      <c r="K4170" s="35" t="s">
        <v>713</v>
      </c>
      <c r="L4170" s="41">
        <v>27703</v>
      </c>
      <c r="M4170" s="35">
        <v>1476</v>
      </c>
      <c r="N4170" s="35">
        <v>1266</v>
      </c>
      <c r="O4170" s="35">
        <v>-210</v>
      </c>
      <c r="P4170" s="35" t="s">
        <v>48</v>
      </c>
      <c r="Q4170" s="35" t="s">
        <v>25</v>
      </c>
      <c r="R4170" s="65" t="s">
        <v>31</v>
      </c>
    </row>
    <row r="4171" spans="1:18" x14ac:dyDescent="0.3">
      <c r="A4171" s="37" t="s">
        <v>28829</v>
      </c>
      <c r="B4171" s="32" t="s">
        <v>28054</v>
      </c>
      <c r="C4171" s="37">
        <v>31816905</v>
      </c>
      <c r="D4171" s="33" t="s">
        <v>28827</v>
      </c>
      <c r="E4171" s="33" t="s">
        <v>28828</v>
      </c>
      <c r="F4171" s="33" t="s">
        <v>28056</v>
      </c>
      <c r="G4171" s="33" t="s">
        <v>18424</v>
      </c>
      <c r="H4171" s="33" t="s">
        <v>1835</v>
      </c>
      <c r="I4171" s="38">
        <v>91355</v>
      </c>
      <c r="J4171" s="33" t="s">
        <v>23</v>
      </c>
      <c r="K4171" s="33" t="s">
        <v>1835</v>
      </c>
      <c r="L4171" s="38">
        <v>95358</v>
      </c>
      <c r="M4171" s="33">
        <v>1920</v>
      </c>
      <c r="N4171" s="33">
        <v>2916</v>
      </c>
      <c r="O4171" s="33">
        <v>996</v>
      </c>
      <c r="P4171" s="33" t="s">
        <v>24</v>
      </c>
      <c r="Q4171" s="33" t="s">
        <v>25</v>
      </c>
      <c r="R4171" s="65" t="s">
        <v>15</v>
      </c>
    </row>
    <row r="4172" spans="1:18" x14ac:dyDescent="0.3">
      <c r="A4172" s="37" t="s">
        <v>28830</v>
      </c>
      <c r="B4172" s="32" t="s">
        <v>28057</v>
      </c>
      <c r="C4172" s="37">
        <v>31816905</v>
      </c>
      <c r="D4172" s="33" t="s">
        <v>28827</v>
      </c>
      <c r="E4172" s="33" t="s">
        <v>28828</v>
      </c>
      <c r="F4172" s="33" t="s">
        <v>28059</v>
      </c>
      <c r="G4172" s="33" t="s">
        <v>16577</v>
      </c>
      <c r="H4172" s="33" t="s">
        <v>1835</v>
      </c>
      <c r="I4172" s="38">
        <v>92320</v>
      </c>
      <c r="J4172" s="33" t="s">
        <v>23</v>
      </c>
      <c r="K4172" s="33" t="s">
        <v>1835</v>
      </c>
      <c r="L4172" s="38">
        <v>95358</v>
      </c>
      <c r="M4172" s="33">
        <v>1920</v>
      </c>
      <c r="N4172" s="33">
        <v>2100</v>
      </c>
      <c r="O4172" s="33">
        <v>180</v>
      </c>
      <c r="P4172" s="33" t="s">
        <v>24</v>
      </c>
      <c r="Q4172" s="33" t="s">
        <v>25</v>
      </c>
      <c r="R4172" s="65" t="s">
        <v>15</v>
      </c>
    </row>
    <row r="4173" spans="1:18" x14ac:dyDescent="0.3">
      <c r="A4173" s="40" t="s">
        <v>28831</v>
      </c>
      <c r="B4173" s="34" t="s">
        <v>28060</v>
      </c>
      <c r="C4173" s="40">
        <v>31816905</v>
      </c>
      <c r="D4173" s="35" t="s">
        <v>28827</v>
      </c>
      <c r="E4173" s="35" t="s">
        <v>28828</v>
      </c>
      <c r="F4173" s="35" t="s">
        <v>20758</v>
      </c>
      <c r="G4173" s="35" t="s">
        <v>17731</v>
      </c>
      <c r="H4173" s="35" t="s">
        <v>1835</v>
      </c>
      <c r="I4173" s="41">
        <v>92584</v>
      </c>
      <c r="J4173" s="35" t="s">
        <v>23</v>
      </c>
      <c r="K4173" s="35" t="s">
        <v>1835</v>
      </c>
      <c r="L4173" s="41">
        <v>95358</v>
      </c>
      <c r="M4173" s="35">
        <v>1920</v>
      </c>
      <c r="N4173" s="35">
        <v>2100</v>
      </c>
      <c r="O4173" s="35">
        <v>180</v>
      </c>
      <c r="P4173" s="35" t="s">
        <v>24</v>
      </c>
      <c r="Q4173" s="35" t="s">
        <v>25</v>
      </c>
      <c r="R4173" s="65" t="s">
        <v>15</v>
      </c>
    </row>
    <row r="4174" spans="1:18" x14ac:dyDescent="0.3">
      <c r="A4174" s="37" t="s">
        <v>28832</v>
      </c>
      <c r="B4174" s="32" t="s">
        <v>28062</v>
      </c>
      <c r="C4174" s="37">
        <v>31816905</v>
      </c>
      <c r="D4174" s="33" t="s">
        <v>28827</v>
      </c>
      <c r="E4174" s="33" t="s">
        <v>28828</v>
      </c>
      <c r="F4174" s="33" t="s">
        <v>28064</v>
      </c>
      <c r="G4174" s="33" t="s">
        <v>16257</v>
      </c>
      <c r="H4174" s="33" t="s">
        <v>1835</v>
      </c>
      <c r="I4174" s="38">
        <v>95991</v>
      </c>
      <c r="J4174" s="33" t="s">
        <v>23</v>
      </c>
      <c r="K4174" s="33" t="s">
        <v>1835</v>
      </c>
      <c r="L4174" s="38">
        <v>95358</v>
      </c>
      <c r="M4174" s="33">
        <v>1920</v>
      </c>
      <c r="N4174" s="33">
        <v>2034</v>
      </c>
      <c r="O4174" s="33">
        <v>114</v>
      </c>
      <c r="P4174" s="33" t="s">
        <v>24</v>
      </c>
      <c r="Q4174" s="33" t="s">
        <v>25</v>
      </c>
      <c r="R4174" s="65" t="s">
        <v>15</v>
      </c>
    </row>
    <row r="4175" spans="1:18" x14ac:dyDescent="0.3">
      <c r="A4175" s="40" t="s">
        <v>28836</v>
      </c>
      <c r="B4175" s="34" t="s">
        <v>28835</v>
      </c>
      <c r="C4175" s="40">
        <v>31817033</v>
      </c>
      <c r="D4175" s="35" t="s">
        <v>28833</v>
      </c>
      <c r="E4175" s="35" t="s">
        <v>28834</v>
      </c>
      <c r="F4175" s="35" t="s">
        <v>28837</v>
      </c>
      <c r="G4175" s="35" t="s">
        <v>13017</v>
      </c>
      <c r="H4175" s="35" t="s">
        <v>713</v>
      </c>
      <c r="I4175" s="41">
        <v>28516</v>
      </c>
      <c r="J4175" s="35" t="s">
        <v>23</v>
      </c>
      <c r="K4175" s="35" t="s">
        <v>713</v>
      </c>
      <c r="L4175" s="41">
        <v>27701</v>
      </c>
      <c r="M4175" s="35">
        <v>1476</v>
      </c>
      <c r="N4175" s="35">
        <v>1224</v>
      </c>
      <c r="O4175" s="35">
        <v>-252</v>
      </c>
      <c r="P4175" s="35" t="s">
        <v>48</v>
      </c>
      <c r="Q4175" s="35" t="s">
        <v>25</v>
      </c>
      <c r="R4175" s="65" t="s">
        <v>31</v>
      </c>
    </row>
    <row r="4176" spans="1:18" x14ac:dyDescent="0.3">
      <c r="A4176" s="37" t="s">
        <v>28876</v>
      </c>
      <c r="B4176" s="32" t="s">
        <v>28875</v>
      </c>
      <c r="C4176" s="37">
        <v>31818310</v>
      </c>
      <c r="D4176" s="33" t="s">
        <v>28869</v>
      </c>
      <c r="E4176" s="33" t="s">
        <v>28870</v>
      </c>
      <c r="F4176" s="33" t="s">
        <v>28877</v>
      </c>
      <c r="G4176" s="33" t="s">
        <v>13920</v>
      </c>
      <c r="H4176" s="33" t="s">
        <v>250</v>
      </c>
      <c r="I4176" s="38">
        <v>32177</v>
      </c>
      <c r="J4176" s="33" t="s">
        <v>23</v>
      </c>
      <c r="K4176" s="33" t="s">
        <v>250</v>
      </c>
      <c r="L4176" s="38">
        <v>32222</v>
      </c>
      <c r="M4176" s="33">
        <v>1686</v>
      </c>
      <c r="N4176" s="33">
        <v>1194</v>
      </c>
      <c r="O4176" s="33">
        <v>-492</v>
      </c>
      <c r="P4176" s="33" t="s">
        <v>48</v>
      </c>
      <c r="Q4176" s="33" t="s">
        <v>25</v>
      </c>
      <c r="R4176" s="65" t="s">
        <v>31</v>
      </c>
    </row>
    <row r="4177" spans="1:18" x14ac:dyDescent="0.3">
      <c r="A4177" s="40" t="s">
        <v>28884</v>
      </c>
      <c r="B4177" s="34" t="s">
        <v>28883</v>
      </c>
      <c r="C4177" s="40">
        <v>31818410</v>
      </c>
      <c r="D4177" s="35" t="s">
        <v>28878</v>
      </c>
      <c r="E4177" s="35" t="s">
        <v>28879</v>
      </c>
      <c r="F4177" s="35" t="s">
        <v>28885</v>
      </c>
      <c r="G4177" s="35" t="s">
        <v>28886</v>
      </c>
      <c r="H4177" s="35" t="s">
        <v>250</v>
      </c>
      <c r="I4177" s="41">
        <v>32064</v>
      </c>
      <c r="J4177" s="35" t="s">
        <v>23</v>
      </c>
      <c r="K4177" s="35" t="s">
        <v>250</v>
      </c>
      <c r="L4177" s="41">
        <v>32025</v>
      </c>
      <c r="M4177" s="35">
        <v>1290</v>
      </c>
      <c r="N4177" s="35">
        <v>1242</v>
      </c>
      <c r="O4177" s="35">
        <v>-48</v>
      </c>
      <c r="P4177" s="35" t="s">
        <v>48</v>
      </c>
      <c r="Q4177" s="35" t="s">
        <v>25</v>
      </c>
      <c r="R4177" s="65" t="s">
        <v>31</v>
      </c>
    </row>
    <row r="4178" spans="1:18" x14ac:dyDescent="0.3">
      <c r="A4178" s="37" t="s">
        <v>28888</v>
      </c>
      <c r="B4178" s="32" t="s">
        <v>28887</v>
      </c>
      <c r="C4178" s="37">
        <v>31818410</v>
      </c>
      <c r="D4178" s="33" t="s">
        <v>28878</v>
      </c>
      <c r="E4178" s="33" t="s">
        <v>28879</v>
      </c>
      <c r="F4178" s="33" t="s">
        <v>28889</v>
      </c>
      <c r="G4178" s="33" t="s">
        <v>28890</v>
      </c>
      <c r="H4178" s="33" t="s">
        <v>250</v>
      </c>
      <c r="I4178" s="38">
        <v>32054</v>
      </c>
      <c r="J4178" s="33" t="s">
        <v>23</v>
      </c>
      <c r="K4178" s="33" t="s">
        <v>250</v>
      </c>
      <c r="L4178" s="38">
        <v>32025</v>
      </c>
      <c r="M4178" s="33">
        <v>1290</v>
      </c>
      <c r="N4178" s="33">
        <v>1218</v>
      </c>
      <c r="O4178" s="33">
        <v>-72</v>
      </c>
      <c r="P4178" s="33" t="s">
        <v>48</v>
      </c>
      <c r="Q4178" s="33" t="s">
        <v>25</v>
      </c>
      <c r="R4178" s="65" t="s">
        <v>31</v>
      </c>
    </row>
    <row r="4179" spans="1:18" x14ac:dyDescent="0.3">
      <c r="A4179" s="40" t="s">
        <v>28894</v>
      </c>
      <c r="B4179" s="34" t="s">
        <v>28057</v>
      </c>
      <c r="C4179" s="40">
        <v>31818605</v>
      </c>
      <c r="D4179" s="35" t="s">
        <v>28891</v>
      </c>
      <c r="E4179" s="35" t="s">
        <v>28892</v>
      </c>
      <c r="F4179" s="35" t="s">
        <v>28059</v>
      </c>
      <c r="G4179" s="35" t="s">
        <v>16577</v>
      </c>
      <c r="H4179" s="35" t="s">
        <v>1835</v>
      </c>
      <c r="I4179" s="41">
        <v>92320</v>
      </c>
      <c r="J4179" s="35" t="s">
        <v>23</v>
      </c>
      <c r="K4179" s="35" t="s">
        <v>1835</v>
      </c>
      <c r="L4179" s="41">
        <v>91764</v>
      </c>
      <c r="M4179" s="35">
        <v>2916</v>
      </c>
      <c r="N4179" s="35">
        <v>2100</v>
      </c>
      <c r="O4179" s="35">
        <v>-816</v>
      </c>
      <c r="P4179" s="35" t="s">
        <v>48</v>
      </c>
      <c r="Q4179" s="35" t="s">
        <v>25</v>
      </c>
      <c r="R4179" s="65" t="s">
        <v>31</v>
      </c>
    </row>
    <row r="4180" spans="1:18" x14ac:dyDescent="0.3">
      <c r="A4180" s="37" t="s">
        <v>28895</v>
      </c>
      <c r="B4180" s="32" t="s">
        <v>28060</v>
      </c>
      <c r="C4180" s="37">
        <v>31818605</v>
      </c>
      <c r="D4180" s="33" t="s">
        <v>28891</v>
      </c>
      <c r="E4180" s="33" t="s">
        <v>28892</v>
      </c>
      <c r="F4180" s="33" t="s">
        <v>20758</v>
      </c>
      <c r="G4180" s="33" t="s">
        <v>17731</v>
      </c>
      <c r="H4180" s="33" t="s">
        <v>1835</v>
      </c>
      <c r="I4180" s="38">
        <v>92584</v>
      </c>
      <c r="J4180" s="33" t="s">
        <v>23</v>
      </c>
      <c r="K4180" s="33" t="s">
        <v>1835</v>
      </c>
      <c r="L4180" s="38">
        <v>91764</v>
      </c>
      <c r="M4180" s="33">
        <v>2916</v>
      </c>
      <c r="N4180" s="33">
        <v>2100</v>
      </c>
      <c r="O4180" s="33">
        <v>-816</v>
      </c>
      <c r="P4180" s="33" t="s">
        <v>48</v>
      </c>
      <c r="Q4180" s="33" t="s">
        <v>25</v>
      </c>
      <c r="R4180" s="65" t="s">
        <v>31</v>
      </c>
    </row>
    <row r="4181" spans="1:18" x14ac:dyDescent="0.3">
      <c r="A4181" s="40" t="s">
        <v>28896</v>
      </c>
      <c r="B4181" s="34" t="s">
        <v>28062</v>
      </c>
      <c r="C4181" s="40">
        <v>31818605</v>
      </c>
      <c r="D4181" s="35" t="s">
        <v>28891</v>
      </c>
      <c r="E4181" s="35" t="s">
        <v>28892</v>
      </c>
      <c r="F4181" s="35" t="s">
        <v>28064</v>
      </c>
      <c r="G4181" s="35" t="s">
        <v>16257</v>
      </c>
      <c r="H4181" s="35" t="s">
        <v>1835</v>
      </c>
      <c r="I4181" s="41">
        <v>95991</v>
      </c>
      <c r="J4181" s="35" t="s">
        <v>23</v>
      </c>
      <c r="K4181" s="35" t="s">
        <v>1835</v>
      </c>
      <c r="L4181" s="41">
        <v>91764</v>
      </c>
      <c r="M4181" s="35">
        <v>2916</v>
      </c>
      <c r="N4181" s="35">
        <v>2034</v>
      </c>
      <c r="O4181" s="35">
        <v>-882</v>
      </c>
      <c r="P4181" s="35" t="s">
        <v>48</v>
      </c>
      <c r="Q4181" s="35" t="s">
        <v>25</v>
      </c>
      <c r="R4181" s="65" t="s">
        <v>31</v>
      </c>
    </row>
    <row r="4182" spans="1:18" x14ac:dyDescent="0.3">
      <c r="A4182" s="40" t="s">
        <v>28899</v>
      </c>
      <c r="B4182" s="34" t="s">
        <v>28054</v>
      </c>
      <c r="C4182" s="40">
        <v>31818905</v>
      </c>
      <c r="D4182" s="35" t="s">
        <v>28897</v>
      </c>
      <c r="E4182" s="35" t="s">
        <v>28898</v>
      </c>
      <c r="F4182" s="35" t="s">
        <v>28056</v>
      </c>
      <c r="G4182" s="35" t="s">
        <v>18424</v>
      </c>
      <c r="H4182" s="35" t="s">
        <v>1835</v>
      </c>
      <c r="I4182" s="41">
        <v>91355</v>
      </c>
      <c r="J4182" s="35" t="s">
        <v>23</v>
      </c>
      <c r="K4182" s="35" t="s">
        <v>1835</v>
      </c>
      <c r="L4182" s="41">
        <v>94597</v>
      </c>
      <c r="M4182" s="35">
        <v>3534</v>
      </c>
      <c r="N4182" s="35">
        <v>2916</v>
      </c>
      <c r="O4182" s="35">
        <v>-618</v>
      </c>
      <c r="P4182" s="35" t="s">
        <v>48</v>
      </c>
      <c r="Q4182" s="35" t="s">
        <v>25</v>
      </c>
      <c r="R4182" s="65" t="s">
        <v>31</v>
      </c>
    </row>
    <row r="4183" spans="1:18" x14ac:dyDescent="0.3">
      <c r="A4183" s="37" t="s">
        <v>28900</v>
      </c>
      <c r="B4183" s="32" t="s">
        <v>28057</v>
      </c>
      <c r="C4183" s="37">
        <v>31818905</v>
      </c>
      <c r="D4183" s="33" t="s">
        <v>28897</v>
      </c>
      <c r="E4183" s="33" t="s">
        <v>28898</v>
      </c>
      <c r="F4183" s="33" t="s">
        <v>28059</v>
      </c>
      <c r="G4183" s="33" t="s">
        <v>16577</v>
      </c>
      <c r="H4183" s="33" t="s">
        <v>1835</v>
      </c>
      <c r="I4183" s="38">
        <v>92320</v>
      </c>
      <c r="J4183" s="33" t="s">
        <v>23</v>
      </c>
      <c r="K4183" s="33" t="s">
        <v>1835</v>
      </c>
      <c r="L4183" s="38">
        <v>94597</v>
      </c>
      <c r="M4183" s="33">
        <v>3534</v>
      </c>
      <c r="N4183" s="33">
        <v>2100</v>
      </c>
      <c r="O4183" s="33">
        <v>-1434</v>
      </c>
      <c r="P4183" s="33" t="s">
        <v>48</v>
      </c>
      <c r="Q4183" s="33" t="s">
        <v>25</v>
      </c>
      <c r="R4183" s="65" t="s">
        <v>31</v>
      </c>
    </row>
    <row r="4184" spans="1:18" x14ac:dyDescent="0.3">
      <c r="A4184" s="40" t="s">
        <v>28901</v>
      </c>
      <c r="B4184" s="34" t="s">
        <v>28060</v>
      </c>
      <c r="C4184" s="40">
        <v>31818905</v>
      </c>
      <c r="D4184" s="35" t="s">
        <v>28897</v>
      </c>
      <c r="E4184" s="35" t="s">
        <v>28898</v>
      </c>
      <c r="F4184" s="35" t="s">
        <v>20758</v>
      </c>
      <c r="G4184" s="35" t="s">
        <v>17731</v>
      </c>
      <c r="H4184" s="35" t="s">
        <v>1835</v>
      </c>
      <c r="I4184" s="41">
        <v>92584</v>
      </c>
      <c r="J4184" s="35" t="s">
        <v>23</v>
      </c>
      <c r="K4184" s="35" t="s">
        <v>1835</v>
      </c>
      <c r="L4184" s="41">
        <v>94597</v>
      </c>
      <c r="M4184" s="35">
        <v>3534</v>
      </c>
      <c r="N4184" s="35">
        <v>2100</v>
      </c>
      <c r="O4184" s="35">
        <v>-1434</v>
      </c>
      <c r="P4184" s="35" t="s">
        <v>48</v>
      </c>
      <c r="Q4184" s="35" t="s">
        <v>25</v>
      </c>
      <c r="R4184" s="65" t="s">
        <v>31</v>
      </c>
    </row>
    <row r="4185" spans="1:18" x14ac:dyDescent="0.3">
      <c r="A4185" s="37" t="s">
        <v>28902</v>
      </c>
      <c r="B4185" s="32" t="s">
        <v>28062</v>
      </c>
      <c r="C4185" s="37">
        <v>31818905</v>
      </c>
      <c r="D4185" s="33" t="s">
        <v>28897</v>
      </c>
      <c r="E4185" s="33" t="s">
        <v>28898</v>
      </c>
      <c r="F4185" s="33" t="s">
        <v>28064</v>
      </c>
      <c r="G4185" s="33" t="s">
        <v>16257</v>
      </c>
      <c r="H4185" s="33" t="s">
        <v>1835</v>
      </c>
      <c r="I4185" s="38">
        <v>95991</v>
      </c>
      <c r="J4185" s="33" t="s">
        <v>23</v>
      </c>
      <c r="K4185" s="33" t="s">
        <v>1835</v>
      </c>
      <c r="L4185" s="38">
        <v>94597</v>
      </c>
      <c r="M4185" s="33">
        <v>3534</v>
      </c>
      <c r="N4185" s="33">
        <v>2034</v>
      </c>
      <c r="O4185" s="33">
        <v>-1500</v>
      </c>
      <c r="P4185" s="33" t="s">
        <v>48</v>
      </c>
      <c r="Q4185" s="33" t="s">
        <v>25</v>
      </c>
      <c r="R4185" s="65" t="s">
        <v>31</v>
      </c>
    </row>
    <row r="4186" spans="1:18" x14ac:dyDescent="0.3">
      <c r="A4186" s="40" t="s">
        <v>28925</v>
      </c>
      <c r="B4186" s="34" t="s">
        <v>28924</v>
      </c>
      <c r="C4186" s="40">
        <v>31820313</v>
      </c>
      <c r="D4186" s="35" t="s">
        <v>28923</v>
      </c>
      <c r="E4186" s="35" t="s">
        <v>28924</v>
      </c>
      <c r="F4186" s="35" t="s">
        <v>5032</v>
      </c>
      <c r="G4186" s="35" t="s">
        <v>3946</v>
      </c>
      <c r="H4186" s="35" t="s">
        <v>1929</v>
      </c>
      <c r="I4186" s="41">
        <v>61108</v>
      </c>
      <c r="J4186" s="35" t="s">
        <v>23</v>
      </c>
      <c r="K4186" s="35" t="s">
        <v>1929</v>
      </c>
      <c r="L4186" s="41">
        <v>60208</v>
      </c>
      <c r="M4186" s="35">
        <v>2058</v>
      </c>
      <c r="N4186" s="35">
        <v>1290</v>
      </c>
      <c r="O4186" s="35">
        <v>-768</v>
      </c>
      <c r="P4186" s="35" t="s">
        <v>48</v>
      </c>
      <c r="Q4186" s="35" t="s">
        <v>25</v>
      </c>
      <c r="R4186" s="65" t="s">
        <v>31</v>
      </c>
    </row>
    <row r="4187" spans="1:18" x14ac:dyDescent="0.3">
      <c r="A4187" s="37" t="s">
        <v>28934</v>
      </c>
      <c r="B4187" s="32" t="s">
        <v>28933</v>
      </c>
      <c r="C4187" s="37">
        <v>31820511</v>
      </c>
      <c r="D4187" s="33" t="s">
        <v>28931</v>
      </c>
      <c r="E4187" s="33" t="s">
        <v>28932</v>
      </c>
      <c r="F4187" s="33" t="s">
        <v>28935</v>
      </c>
      <c r="G4187" s="33" t="s">
        <v>5486</v>
      </c>
      <c r="H4187" s="33" t="s">
        <v>47</v>
      </c>
      <c r="I4187" s="38">
        <v>31902</v>
      </c>
      <c r="J4187" s="33" t="s">
        <v>23</v>
      </c>
      <c r="K4187" s="33" t="s">
        <v>47</v>
      </c>
      <c r="L4187" s="38">
        <v>31207</v>
      </c>
      <c r="M4187" s="33">
        <v>1224</v>
      </c>
      <c r="N4187" s="33">
        <v>1293</v>
      </c>
      <c r="O4187" s="33">
        <v>69</v>
      </c>
      <c r="P4187" s="33" t="s">
        <v>24</v>
      </c>
      <c r="Q4187" s="33" t="s">
        <v>25</v>
      </c>
      <c r="R4187" s="65" t="s">
        <v>15</v>
      </c>
    </row>
    <row r="4188" spans="1:18" x14ac:dyDescent="0.3">
      <c r="A4188" s="40" t="s">
        <v>28937</v>
      </c>
      <c r="B4188" s="34" t="s">
        <v>28936</v>
      </c>
      <c r="C4188" s="40">
        <v>31820511</v>
      </c>
      <c r="D4188" s="35" t="s">
        <v>28931</v>
      </c>
      <c r="E4188" s="35" t="s">
        <v>28932</v>
      </c>
      <c r="F4188" s="35" t="s">
        <v>28938</v>
      </c>
      <c r="G4188" s="35" t="s">
        <v>5019</v>
      </c>
      <c r="H4188" s="35" t="s">
        <v>47</v>
      </c>
      <c r="I4188" s="41">
        <v>31404</v>
      </c>
      <c r="J4188" s="35" t="s">
        <v>23</v>
      </c>
      <c r="K4188" s="35" t="s">
        <v>47</v>
      </c>
      <c r="L4188" s="41">
        <v>31207</v>
      </c>
      <c r="M4188" s="35">
        <v>1224</v>
      </c>
      <c r="N4188" s="35">
        <v>1566</v>
      </c>
      <c r="O4188" s="35">
        <v>342</v>
      </c>
      <c r="P4188" s="35" t="s">
        <v>24</v>
      </c>
      <c r="Q4188" s="35" t="s">
        <v>25</v>
      </c>
      <c r="R4188" s="65" t="s">
        <v>15</v>
      </c>
    </row>
    <row r="4189" spans="1:18" x14ac:dyDescent="0.3">
      <c r="A4189" s="37" t="s">
        <v>28947</v>
      </c>
      <c r="B4189" s="32" t="s">
        <v>28941</v>
      </c>
      <c r="C4189" s="37">
        <v>31820811</v>
      </c>
      <c r="D4189" s="33" t="s">
        <v>28939</v>
      </c>
      <c r="E4189" s="33" t="s">
        <v>28940</v>
      </c>
      <c r="F4189" s="33" t="s">
        <v>28948</v>
      </c>
      <c r="G4189" s="33" t="s">
        <v>5332</v>
      </c>
      <c r="H4189" s="33" t="s">
        <v>47</v>
      </c>
      <c r="I4189" s="38">
        <v>30263</v>
      </c>
      <c r="J4189" s="33" t="s">
        <v>23</v>
      </c>
      <c r="K4189" s="33" t="s">
        <v>47</v>
      </c>
      <c r="L4189" s="38">
        <v>30341</v>
      </c>
      <c r="M4189" s="33">
        <v>1953</v>
      </c>
      <c r="N4189" s="33">
        <v>1608</v>
      </c>
      <c r="O4189" s="33">
        <v>-345</v>
      </c>
      <c r="P4189" s="33" t="s">
        <v>48</v>
      </c>
      <c r="Q4189" s="33" t="s">
        <v>25</v>
      </c>
      <c r="R4189" s="65" t="s">
        <v>31</v>
      </c>
    </row>
    <row r="4190" spans="1:18" x14ac:dyDescent="0.3">
      <c r="A4190" s="40" t="s">
        <v>28949</v>
      </c>
      <c r="B4190" s="34" t="s">
        <v>28941</v>
      </c>
      <c r="C4190" s="40">
        <v>31820811</v>
      </c>
      <c r="D4190" s="35" t="s">
        <v>28939</v>
      </c>
      <c r="E4190" s="35" t="s">
        <v>28940</v>
      </c>
      <c r="F4190" s="35" t="s">
        <v>28950</v>
      </c>
      <c r="G4190" s="35" t="s">
        <v>56</v>
      </c>
      <c r="H4190" s="35" t="s">
        <v>47</v>
      </c>
      <c r="I4190" s="41">
        <v>31023</v>
      </c>
      <c r="J4190" s="35" t="s">
        <v>23</v>
      </c>
      <c r="K4190" s="35" t="s">
        <v>47</v>
      </c>
      <c r="L4190" s="41">
        <v>30341</v>
      </c>
      <c r="M4190" s="35">
        <v>1953</v>
      </c>
      <c r="N4190" s="35">
        <v>1119</v>
      </c>
      <c r="O4190" s="35">
        <v>-834</v>
      </c>
      <c r="P4190" s="35" t="s">
        <v>48</v>
      </c>
      <c r="Q4190" s="35" t="s">
        <v>25</v>
      </c>
      <c r="R4190" s="65" t="s">
        <v>31</v>
      </c>
    </row>
    <row r="4191" spans="1:18" x14ac:dyDescent="0.3">
      <c r="A4191" s="37" t="s">
        <v>28951</v>
      </c>
      <c r="B4191" s="32" t="s">
        <v>28941</v>
      </c>
      <c r="C4191" s="37">
        <v>31820811</v>
      </c>
      <c r="D4191" s="33" t="s">
        <v>28939</v>
      </c>
      <c r="E4191" s="33" t="s">
        <v>28940</v>
      </c>
      <c r="F4191" s="33" t="s">
        <v>28952</v>
      </c>
      <c r="G4191" s="33" t="s">
        <v>60</v>
      </c>
      <c r="H4191" s="33" t="s">
        <v>47</v>
      </c>
      <c r="I4191" s="38">
        <v>31098</v>
      </c>
      <c r="J4191" s="33" t="s">
        <v>23</v>
      </c>
      <c r="K4191" s="33" t="s">
        <v>47</v>
      </c>
      <c r="L4191" s="38">
        <v>30341</v>
      </c>
      <c r="M4191" s="33">
        <v>1953</v>
      </c>
      <c r="N4191" s="33">
        <v>1224</v>
      </c>
      <c r="O4191" s="33">
        <v>-729</v>
      </c>
      <c r="P4191" s="33" t="s">
        <v>48</v>
      </c>
      <c r="Q4191" s="33" t="s">
        <v>25</v>
      </c>
      <c r="R4191" s="65" t="s">
        <v>31</v>
      </c>
    </row>
    <row r="4192" spans="1:18" x14ac:dyDescent="0.3">
      <c r="A4192" s="40" t="s">
        <v>28953</v>
      </c>
      <c r="B4192" s="34" t="s">
        <v>28936</v>
      </c>
      <c r="C4192" s="40">
        <v>31820811</v>
      </c>
      <c r="D4192" s="35" t="s">
        <v>28939</v>
      </c>
      <c r="E4192" s="35" t="s">
        <v>28940</v>
      </c>
      <c r="F4192" s="35" t="s">
        <v>28938</v>
      </c>
      <c r="G4192" s="35" t="s">
        <v>5019</v>
      </c>
      <c r="H4192" s="35" t="s">
        <v>47</v>
      </c>
      <c r="I4192" s="41">
        <v>31404</v>
      </c>
      <c r="J4192" s="35" t="s">
        <v>23</v>
      </c>
      <c r="K4192" s="35" t="s">
        <v>47</v>
      </c>
      <c r="L4192" s="41">
        <v>30341</v>
      </c>
      <c r="M4192" s="35">
        <v>1953</v>
      </c>
      <c r="N4192" s="35">
        <v>1566</v>
      </c>
      <c r="O4192" s="35">
        <v>-387</v>
      </c>
      <c r="P4192" s="35" t="s">
        <v>48</v>
      </c>
      <c r="Q4192" s="35" t="s">
        <v>25</v>
      </c>
      <c r="R4192" s="65" t="s">
        <v>31</v>
      </c>
    </row>
    <row r="4193" spans="1:18" x14ac:dyDescent="0.3">
      <c r="A4193" s="37" t="s">
        <v>28960</v>
      </c>
      <c r="B4193" s="32" t="s">
        <v>28959</v>
      </c>
      <c r="C4193" s="37">
        <v>31823105</v>
      </c>
      <c r="D4193" s="33" t="s">
        <v>28957</v>
      </c>
      <c r="E4193" s="33" t="s">
        <v>28958</v>
      </c>
      <c r="F4193" s="33" t="s">
        <v>28961</v>
      </c>
      <c r="G4193" s="33" t="s">
        <v>2244</v>
      </c>
      <c r="H4193" s="33" t="s">
        <v>1835</v>
      </c>
      <c r="I4193" s="38">
        <v>95054</v>
      </c>
      <c r="J4193" s="33" t="s">
        <v>23</v>
      </c>
      <c r="K4193" s="33" t="s">
        <v>1835</v>
      </c>
      <c r="L4193" s="38">
        <v>94105</v>
      </c>
      <c r="M4193" s="33">
        <v>4368</v>
      </c>
      <c r="N4193" s="33">
        <v>4200</v>
      </c>
      <c r="O4193" s="33">
        <v>-168</v>
      </c>
      <c r="P4193" s="33" t="s">
        <v>48</v>
      </c>
      <c r="Q4193" s="33" t="s">
        <v>25</v>
      </c>
      <c r="R4193" s="65" t="s">
        <v>31</v>
      </c>
    </row>
    <row r="4194" spans="1:18" x14ac:dyDescent="0.3">
      <c r="A4194" s="57" t="s">
        <v>35994</v>
      </c>
      <c r="B4194" s="56" t="s">
        <v>35993</v>
      </c>
      <c r="C4194" s="57" t="s">
        <v>35995</v>
      </c>
      <c r="D4194" s="35" t="s">
        <v>35995</v>
      </c>
      <c r="E4194" s="54" t="s">
        <v>35993</v>
      </c>
      <c r="F4194" s="58" t="s">
        <v>35996</v>
      </c>
      <c r="G4194" s="58" t="s">
        <v>22065</v>
      </c>
      <c r="H4194" s="58" t="s">
        <v>938</v>
      </c>
      <c r="I4194" s="59">
        <v>22630</v>
      </c>
      <c r="J4194" s="58" t="s">
        <v>23</v>
      </c>
      <c r="K4194" s="35" t="s">
        <v>938</v>
      </c>
      <c r="L4194" s="41">
        <v>22312</v>
      </c>
      <c r="M4194" s="35">
        <v>2535</v>
      </c>
      <c r="N4194" s="35">
        <v>1632</v>
      </c>
      <c r="O4194" s="35">
        <v>-903</v>
      </c>
      <c r="P4194" s="35" t="s">
        <v>48</v>
      </c>
      <c r="Q4194" s="35" t="s">
        <v>25</v>
      </c>
      <c r="R4194" s="65" t="s">
        <v>31</v>
      </c>
    </row>
    <row r="4195" spans="1:18" x14ac:dyDescent="0.3">
      <c r="A4195" s="40" t="s">
        <v>28965</v>
      </c>
      <c r="B4195" s="34" t="s">
        <v>28964</v>
      </c>
      <c r="C4195" s="40">
        <v>31825015</v>
      </c>
      <c r="D4195" s="35" t="s">
        <v>28962</v>
      </c>
      <c r="E4195" s="35" t="s">
        <v>28963</v>
      </c>
      <c r="F4195" s="35" t="s">
        <v>28966</v>
      </c>
      <c r="G4195" s="35" t="s">
        <v>28452</v>
      </c>
      <c r="H4195" s="35" t="s">
        <v>838</v>
      </c>
      <c r="I4195" s="41">
        <v>50131</v>
      </c>
      <c r="J4195" s="35" t="s">
        <v>23</v>
      </c>
      <c r="K4195" s="35" t="s">
        <v>838</v>
      </c>
      <c r="L4195" s="41">
        <v>52577</v>
      </c>
      <c r="M4195" s="35">
        <v>1143</v>
      </c>
      <c r="N4195" s="35">
        <v>1455</v>
      </c>
      <c r="O4195" s="35">
        <v>312</v>
      </c>
      <c r="P4195" s="35" t="s">
        <v>24</v>
      </c>
      <c r="Q4195" s="35" t="s">
        <v>25</v>
      </c>
      <c r="R4195" s="65" t="s">
        <v>15</v>
      </c>
    </row>
    <row r="4196" spans="1:18" x14ac:dyDescent="0.3">
      <c r="A4196" s="37" t="s">
        <v>28970</v>
      </c>
      <c r="B4196" s="32" t="s">
        <v>28969</v>
      </c>
      <c r="C4196" s="37">
        <v>31825538</v>
      </c>
      <c r="D4196" s="33" t="s">
        <v>28967</v>
      </c>
      <c r="E4196" s="33" t="s">
        <v>28968</v>
      </c>
      <c r="F4196" s="33" t="s">
        <v>28971</v>
      </c>
      <c r="G4196" s="33" t="s">
        <v>937</v>
      </c>
      <c r="H4196" s="33" t="s">
        <v>214</v>
      </c>
      <c r="I4196" s="38">
        <v>19001</v>
      </c>
      <c r="J4196" s="33" t="s">
        <v>23</v>
      </c>
      <c r="K4196" s="33" t="s">
        <v>214</v>
      </c>
      <c r="L4196" s="38">
        <v>19107</v>
      </c>
      <c r="M4196" s="33">
        <v>2142</v>
      </c>
      <c r="N4196" s="33">
        <v>2082</v>
      </c>
      <c r="O4196" s="33">
        <v>-60</v>
      </c>
      <c r="P4196" s="33" t="s">
        <v>48</v>
      </c>
      <c r="Q4196" s="33" t="s">
        <v>25</v>
      </c>
      <c r="R4196" s="65" t="s">
        <v>31</v>
      </c>
    </row>
    <row r="4197" spans="1:18" x14ac:dyDescent="0.3">
      <c r="A4197" s="40" t="s">
        <v>28980</v>
      </c>
      <c r="B4197" s="34" t="s">
        <v>28979</v>
      </c>
      <c r="C4197" s="40">
        <v>31825538</v>
      </c>
      <c r="D4197" s="35" t="s">
        <v>28967</v>
      </c>
      <c r="E4197" s="35" t="s">
        <v>28968</v>
      </c>
      <c r="F4197" s="35" t="s">
        <v>28981</v>
      </c>
      <c r="G4197" s="35" t="s">
        <v>25350</v>
      </c>
      <c r="H4197" s="35" t="s">
        <v>214</v>
      </c>
      <c r="I4197" s="41">
        <v>19047</v>
      </c>
      <c r="J4197" s="35" t="s">
        <v>23</v>
      </c>
      <c r="K4197" s="35" t="s">
        <v>214</v>
      </c>
      <c r="L4197" s="41">
        <v>19107</v>
      </c>
      <c r="M4197" s="35">
        <v>2142</v>
      </c>
      <c r="N4197" s="35">
        <v>2082</v>
      </c>
      <c r="O4197" s="35">
        <v>-60</v>
      </c>
      <c r="P4197" s="35" t="s">
        <v>48</v>
      </c>
      <c r="Q4197" s="35" t="s">
        <v>25</v>
      </c>
      <c r="R4197" s="65" t="s">
        <v>31</v>
      </c>
    </row>
    <row r="4198" spans="1:18" x14ac:dyDescent="0.3">
      <c r="A4198" s="37" t="s">
        <v>28992</v>
      </c>
      <c r="B4198" s="32" t="s">
        <v>28991</v>
      </c>
      <c r="C4198" s="37">
        <v>31825538</v>
      </c>
      <c r="D4198" s="33" t="s">
        <v>28967</v>
      </c>
      <c r="E4198" s="33" t="s">
        <v>28968</v>
      </c>
      <c r="F4198" s="33" t="s">
        <v>20024</v>
      </c>
      <c r="G4198" s="33" t="s">
        <v>5916</v>
      </c>
      <c r="H4198" s="33" t="s">
        <v>214</v>
      </c>
      <c r="I4198" s="38">
        <v>18840</v>
      </c>
      <c r="J4198" s="33" t="s">
        <v>23</v>
      </c>
      <c r="K4198" s="33" t="s">
        <v>214</v>
      </c>
      <c r="L4198" s="38">
        <v>19107</v>
      </c>
      <c r="M4198" s="33">
        <v>2142</v>
      </c>
      <c r="N4198" s="33">
        <v>1266</v>
      </c>
      <c r="O4198" s="33">
        <v>-876</v>
      </c>
      <c r="P4198" s="33" t="s">
        <v>48</v>
      </c>
      <c r="Q4198" s="33" t="s">
        <v>25</v>
      </c>
      <c r="R4198" s="65" t="s">
        <v>31</v>
      </c>
    </row>
    <row r="4199" spans="1:18" x14ac:dyDescent="0.3">
      <c r="A4199" s="40" t="s">
        <v>28994</v>
      </c>
      <c r="B4199" s="34" t="s">
        <v>28993</v>
      </c>
      <c r="C4199" s="40">
        <v>31825538</v>
      </c>
      <c r="D4199" s="35" t="s">
        <v>28967</v>
      </c>
      <c r="E4199" s="35" t="s">
        <v>28968</v>
      </c>
      <c r="F4199" s="35" t="s">
        <v>28995</v>
      </c>
      <c r="G4199" s="35" t="s">
        <v>28996</v>
      </c>
      <c r="H4199" s="35" t="s">
        <v>214</v>
      </c>
      <c r="I4199" s="41">
        <v>19096</v>
      </c>
      <c r="J4199" s="35" t="s">
        <v>23</v>
      </c>
      <c r="K4199" s="35" t="s">
        <v>214</v>
      </c>
      <c r="L4199" s="41">
        <v>19107</v>
      </c>
      <c r="M4199" s="35">
        <v>2142</v>
      </c>
      <c r="N4199" s="35">
        <v>2082</v>
      </c>
      <c r="O4199" s="35">
        <v>-60</v>
      </c>
      <c r="P4199" s="35" t="s">
        <v>48</v>
      </c>
      <c r="Q4199" s="35" t="s">
        <v>25</v>
      </c>
      <c r="R4199" s="65" t="s">
        <v>31</v>
      </c>
    </row>
    <row r="4200" spans="1:18" x14ac:dyDescent="0.3">
      <c r="A4200" s="37" t="s">
        <v>28998</v>
      </c>
      <c r="B4200" s="32" t="s">
        <v>28997</v>
      </c>
      <c r="C4200" s="37">
        <v>31825538</v>
      </c>
      <c r="D4200" s="33" t="s">
        <v>28967</v>
      </c>
      <c r="E4200" s="33" t="s">
        <v>28968</v>
      </c>
      <c r="F4200" s="33" t="s">
        <v>24776</v>
      </c>
      <c r="G4200" s="33" t="s">
        <v>4211</v>
      </c>
      <c r="H4200" s="33" t="s">
        <v>214</v>
      </c>
      <c r="I4200" s="38">
        <v>15650</v>
      </c>
      <c r="J4200" s="33" t="s">
        <v>23</v>
      </c>
      <c r="K4200" s="33" t="s">
        <v>214</v>
      </c>
      <c r="L4200" s="38">
        <v>19107</v>
      </c>
      <c r="M4200" s="33">
        <v>2142</v>
      </c>
      <c r="N4200" s="33">
        <v>1833</v>
      </c>
      <c r="O4200" s="33">
        <v>-309</v>
      </c>
      <c r="P4200" s="33" t="s">
        <v>48</v>
      </c>
      <c r="Q4200" s="33" t="s">
        <v>25</v>
      </c>
      <c r="R4200" s="65" t="s">
        <v>31</v>
      </c>
    </row>
    <row r="4201" spans="1:18" x14ac:dyDescent="0.3">
      <c r="A4201" s="40" t="s">
        <v>29003</v>
      </c>
      <c r="B4201" s="34" t="s">
        <v>29002</v>
      </c>
      <c r="C4201" s="40">
        <v>31825538</v>
      </c>
      <c r="D4201" s="35" t="s">
        <v>28967</v>
      </c>
      <c r="E4201" s="35" t="s">
        <v>28968</v>
      </c>
      <c r="F4201" s="35" t="s">
        <v>29004</v>
      </c>
      <c r="G4201" s="35" t="s">
        <v>1530</v>
      </c>
      <c r="H4201" s="35" t="s">
        <v>214</v>
      </c>
      <c r="I4201" s="41">
        <v>15219</v>
      </c>
      <c r="J4201" s="35" t="s">
        <v>23</v>
      </c>
      <c r="K4201" s="35" t="s">
        <v>214</v>
      </c>
      <c r="L4201" s="41">
        <v>19107</v>
      </c>
      <c r="M4201" s="35">
        <v>2142</v>
      </c>
      <c r="N4201" s="35">
        <v>1833</v>
      </c>
      <c r="O4201" s="35">
        <v>-309</v>
      </c>
      <c r="P4201" s="35" t="s">
        <v>48</v>
      </c>
      <c r="Q4201" s="35" t="s">
        <v>25</v>
      </c>
      <c r="R4201" s="65" t="s">
        <v>31</v>
      </c>
    </row>
    <row r="4202" spans="1:18" x14ac:dyDescent="0.3">
      <c r="A4202" s="37" t="s">
        <v>29009</v>
      </c>
      <c r="B4202" s="32" t="s">
        <v>29008</v>
      </c>
      <c r="C4202" s="37">
        <v>31825538</v>
      </c>
      <c r="D4202" s="33" t="s">
        <v>28967</v>
      </c>
      <c r="E4202" s="33" t="s">
        <v>28968</v>
      </c>
      <c r="F4202" s="33" t="s">
        <v>29010</v>
      </c>
      <c r="G4202" s="33" t="s">
        <v>11438</v>
      </c>
      <c r="H4202" s="33" t="s">
        <v>214</v>
      </c>
      <c r="I4202" s="38">
        <v>19301</v>
      </c>
      <c r="J4202" s="33" t="s">
        <v>23</v>
      </c>
      <c r="K4202" s="33" t="s">
        <v>214</v>
      </c>
      <c r="L4202" s="38">
        <v>19107</v>
      </c>
      <c r="M4202" s="33">
        <v>2142</v>
      </c>
      <c r="N4202" s="33">
        <v>2082</v>
      </c>
      <c r="O4202" s="33">
        <v>-60</v>
      </c>
      <c r="P4202" s="33" t="s">
        <v>48</v>
      </c>
      <c r="Q4202" s="33" t="s">
        <v>25</v>
      </c>
      <c r="R4202" s="65" t="s">
        <v>31</v>
      </c>
    </row>
    <row r="4203" spans="1:18" x14ac:dyDescent="0.3">
      <c r="A4203" s="40" t="s">
        <v>29015</v>
      </c>
      <c r="B4203" s="34" t="s">
        <v>29014</v>
      </c>
      <c r="C4203" s="40">
        <v>31825538</v>
      </c>
      <c r="D4203" s="35" t="s">
        <v>28967</v>
      </c>
      <c r="E4203" s="35" t="s">
        <v>28968</v>
      </c>
      <c r="F4203" s="35" t="s">
        <v>29016</v>
      </c>
      <c r="G4203" s="35" t="s">
        <v>6280</v>
      </c>
      <c r="H4203" s="35" t="s">
        <v>214</v>
      </c>
      <c r="I4203" s="41">
        <v>19611</v>
      </c>
      <c r="J4203" s="35" t="s">
        <v>23</v>
      </c>
      <c r="K4203" s="35" t="s">
        <v>214</v>
      </c>
      <c r="L4203" s="41">
        <v>19107</v>
      </c>
      <c r="M4203" s="35">
        <v>2142</v>
      </c>
      <c r="N4203" s="35">
        <v>1389</v>
      </c>
      <c r="O4203" s="35">
        <v>-753</v>
      </c>
      <c r="P4203" s="35" t="s">
        <v>48</v>
      </c>
      <c r="Q4203" s="35" t="s">
        <v>25</v>
      </c>
      <c r="R4203" s="65" t="s">
        <v>31</v>
      </c>
    </row>
    <row r="4204" spans="1:18" x14ac:dyDescent="0.3">
      <c r="A4204" s="40" t="s">
        <v>29032</v>
      </c>
      <c r="B4204" s="34" t="s">
        <v>29031</v>
      </c>
      <c r="C4204" s="40">
        <v>31829605</v>
      </c>
      <c r="D4204" s="35" t="s">
        <v>29020</v>
      </c>
      <c r="E4204" s="35" t="s">
        <v>29021</v>
      </c>
      <c r="F4204" s="35" t="s">
        <v>29033</v>
      </c>
      <c r="G4204" s="35" t="s">
        <v>15376</v>
      </c>
      <c r="H4204" s="35" t="s">
        <v>1835</v>
      </c>
      <c r="I4204" s="41">
        <v>92260</v>
      </c>
      <c r="J4204" s="35" t="s">
        <v>23</v>
      </c>
      <c r="K4204" s="35" t="s">
        <v>1835</v>
      </c>
      <c r="L4204" s="41">
        <v>90230</v>
      </c>
      <c r="M4204" s="35">
        <v>2916</v>
      </c>
      <c r="N4204" s="35">
        <v>2100</v>
      </c>
      <c r="O4204" s="35">
        <v>-816</v>
      </c>
      <c r="P4204" s="35" t="s">
        <v>48</v>
      </c>
      <c r="Q4204" s="35" t="s">
        <v>25</v>
      </c>
      <c r="R4204" s="65" t="s">
        <v>31</v>
      </c>
    </row>
    <row r="4205" spans="1:18" x14ac:dyDescent="0.3">
      <c r="A4205" s="37" t="s">
        <v>29044</v>
      </c>
      <c r="B4205" s="32" t="s">
        <v>29043</v>
      </c>
      <c r="C4205" s="37">
        <v>31831146</v>
      </c>
      <c r="D4205" s="33" t="s">
        <v>29041</v>
      </c>
      <c r="E4205" s="33" t="s">
        <v>29042</v>
      </c>
      <c r="F4205" s="33" t="s">
        <v>29045</v>
      </c>
      <c r="G4205" s="33" t="s">
        <v>3798</v>
      </c>
      <c r="H4205" s="33" t="s">
        <v>938</v>
      </c>
      <c r="I4205" s="38">
        <v>23462</v>
      </c>
      <c r="J4205" s="33" t="s">
        <v>23</v>
      </c>
      <c r="K4205" s="33" t="s">
        <v>938</v>
      </c>
      <c r="L4205" s="38">
        <v>23668</v>
      </c>
      <c r="M4205" s="33">
        <v>1596</v>
      </c>
      <c r="N4205" s="33">
        <v>1521</v>
      </c>
      <c r="O4205" s="33">
        <v>-75</v>
      </c>
      <c r="P4205" s="33" t="s">
        <v>48</v>
      </c>
      <c r="Q4205" s="33" t="s">
        <v>25</v>
      </c>
      <c r="R4205" s="65" t="s">
        <v>31</v>
      </c>
    </row>
    <row r="4206" spans="1:18" x14ac:dyDescent="0.3">
      <c r="A4206" s="37" t="s">
        <v>29049</v>
      </c>
      <c r="B4206" s="32" t="s">
        <v>29048</v>
      </c>
      <c r="C4206" s="37">
        <v>31831546</v>
      </c>
      <c r="D4206" s="33" t="s">
        <v>29046</v>
      </c>
      <c r="E4206" s="33" t="s">
        <v>29047</v>
      </c>
      <c r="F4206" s="33" t="s">
        <v>29050</v>
      </c>
      <c r="G4206" s="33" t="s">
        <v>15699</v>
      </c>
      <c r="H4206" s="33" t="s">
        <v>938</v>
      </c>
      <c r="I4206" s="38">
        <v>22191</v>
      </c>
      <c r="J4206" s="33" t="s">
        <v>23</v>
      </c>
      <c r="K4206" s="33" t="s">
        <v>938</v>
      </c>
      <c r="L4206" s="38">
        <v>20147</v>
      </c>
      <c r="M4206" s="33">
        <v>2178</v>
      </c>
      <c r="N4206" s="33">
        <v>1773</v>
      </c>
      <c r="O4206" s="33">
        <v>-405</v>
      </c>
      <c r="P4206" s="33" t="s">
        <v>48</v>
      </c>
      <c r="Q4206" s="33" t="s">
        <v>25</v>
      </c>
      <c r="R4206" s="65" t="s">
        <v>31</v>
      </c>
    </row>
    <row r="4207" spans="1:18" x14ac:dyDescent="0.3">
      <c r="A4207" s="37" t="s">
        <v>29053</v>
      </c>
      <c r="B4207" s="32" t="s">
        <v>29052</v>
      </c>
      <c r="C4207" s="37">
        <v>31834105</v>
      </c>
      <c r="D4207" s="33" t="s">
        <v>29051</v>
      </c>
      <c r="E4207" s="33" t="s">
        <v>29052</v>
      </c>
      <c r="F4207" s="33" t="s">
        <v>29054</v>
      </c>
      <c r="G4207" s="33" t="s">
        <v>2236</v>
      </c>
      <c r="H4207" s="33" t="s">
        <v>1835</v>
      </c>
      <c r="I4207" s="38">
        <v>94536</v>
      </c>
      <c r="J4207" s="33" t="s">
        <v>23</v>
      </c>
      <c r="K4207" s="33" t="s">
        <v>1835</v>
      </c>
      <c r="L4207" s="38">
        <v>94941</v>
      </c>
      <c r="M4207" s="33">
        <v>3045</v>
      </c>
      <c r="N4207" s="33">
        <v>3534</v>
      </c>
      <c r="O4207" s="33">
        <v>489</v>
      </c>
      <c r="P4207" s="33" t="s">
        <v>24</v>
      </c>
      <c r="Q4207" s="33" t="s">
        <v>25</v>
      </c>
      <c r="R4207" s="65" t="s">
        <v>15</v>
      </c>
    </row>
    <row r="4208" spans="1:18" x14ac:dyDescent="0.3">
      <c r="A4208" s="40" t="s">
        <v>29090</v>
      </c>
      <c r="B4208" s="34" t="s">
        <v>29089</v>
      </c>
      <c r="C4208" s="40">
        <v>31850732</v>
      </c>
      <c r="D4208" s="35" t="s">
        <v>29087</v>
      </c>
      <c r="E4208" s="35" t="s">
        <v>29088</v>
      </c>
      <c r="F4208" s="35" t="s">
        <v>29091</v>
      </c>
      <c r="G4208" s="35" t="s">
        <v>26910</v>
      </c>
      <c r="H4208" s="35" t="s">
        <v>268</v>
      </c>
      <c r="I4208" s="41">
        <v>11788</v>
      </c>
      <c r="J4208" s="35" t="s">
        <v>23</v>
      </c>
      <c r="K4208" s="35" t="s">
        <v>268</v>
      </c>
      <c r="L4208" s="41">
        <v>11439</v>
      </c>
      <c r="M4208" s="35">
        <v>3366</v>
      </c>
      <c r="N4208" s="35">
        <v>3300</v>
      </c>
      <c r="O4208" s="35">
        <v>-66</v>
      </c>
      <c r="P4208" s="35" t="s">
        <v>48</v>
      </c>
      <c r="Q4208" s="35" t="s">
        <v>25</v>
      </c>
      <c r="R4208" s="65" t="s">
        <v>31</v>
      </c>
    </row>
    <row r="4209" spans="1:18" x14ac:dyDescent="0.3">
      <c r="A4209" s="37" t="s">
        <v>29095</v>
      </c>
      <c r="B4209" s="32" t="s">
        <v>29094</v>
      </c>
      <c r="C4209" s="37">
        <v>31850732</v>
      </c>
      <c r="D4209" s="33" t="s">
        <v>29087</v>
      </c>
      <c r="E4209" s="33" t="s">
        <v>29088</v>
      </c>
      <c r="F4209" s="33" t="s">
        <v>29096</v>
      </c>
      <c r="G4209" s="33" t="s">
        <v>4861</v>
      </c>
      <c r="H4209" s="33" t="s">
        <v>268</v>
      </c>
      <c r="I4209" s="38">
        <v>10301</v>
      </c>
      <c r="J4209" s="33" t="s">
        <v>23</v>
      </c>
      <c r="K4209" s="33" t="s">
        <v>268</v>
      </c>
      <c r="L4209" s="38">
        <v>11439</v>
      </c>
      <c r="M4209" s="33">
        <v>3366</v>
      </c>
      <c r="N4209" s="33">
        <v>2784</v>
      </c>
      <c r="O4209" s="33">
        <v>-582</v>
      </c>
      <c r="P4209" s="33" t="s">
        <v>48</v>
      </c>
      <c r="Q4209" s="33" t="s">
        <v>25</v>
      </c>
      <c r="R4209" s="65" t="s">
        <v>31</v>
      </c>
    </row>
    <row r="4210" spans="1:18" x14ac:dyDescent="0.3">
      <c r="A4210" s="37" t="s">
        <v>29099</v>
      </c>
      <c r="B4210" s="32" t="s">
        <v>29098</v>
      </c>
      <c r="C4210" s="37">
        <v>31861010</v>
      </c>
      <c r="D4210" s="33" t="s">
        <v>29097</v>
      </c>
      <c r="E4210" s="33" t="s">
        <v>29098</v>
      </c>
      <c r="F4210" s="33" t="s">
        <v>29100</v>
      </c>
      <c r="G4210" s="33" t="s">
        <v>29101</v>
      </c>
      <c r="H4210" s="33" t="s">
        <v>250</v>
      </c>
      <c r="I4210" s="38">
        <v>33912</v>
      </c>
      <c r="J4210" s="33" t="s">
        <v>23</v>
      </c>
      <c r="K4210" s="33" t="s">
        <v>250</v>
      </c>
      <c r="L4210" s="38">
        <v>34119</v>
      </c>
      <c r="M4210" s="33">
        <v>1827</v>
      </c>
      <c r="N4210" s="33">
        <v>1770</v>
      </c>
      <c r="O4210" s="33">
        <v>-57</v>
      </c>
      <c r="P4210" s="33" t="s">
        <v>48</v>
      </c>
      <c r="Q4210" s="33" t="s">
        <v>25</v>
      </c>
      <c r="R4210" s="65" t="s">
        <v>31</v>
      </c>
    </row>
    <row r="4211" spans="1:18" x14ac:dyDescent="0.3">
      <c r="A4211" s="37" t="s">
        <v>29105</v>
      </c>
      <c r="B4211" s="32" t="s">
        <v>29104</v>
      </c>
      <c r="C4211" s="37">
        <v>31863022</v>
      </c>
      <c r="D4211" s="33" t="s">
        <v>29102</v>
      </c>
      <c r="E4211" s="33" t="s">
        <v>29103</v>
      </c>
      <c r="F4211" s="33" t="s">
        <v>3269</v>
      </c>
      <c r="G4211" s="33" t="s">
        <v>3270</v>
      </c>
      <c r="H4211" s="33" t="s">
        <v>657</v>
      </c>
      <c r="I4211" s="38">
        <v>48503</v>
      </c>
      <c r="J4211" s="33" t="s">
        <v>23</v>
      </c>
      <c r="K4211" s="33" t="s">
        <v>657</v>
      </c>
      <c r="L4211" s="38">
        <v>49512</v>
      </c>
      <c r="M4211" s="33">
        <v>1434</v>
      </c>
      <c r="N4211" s="33">
        <v>1266</v>
      </c>
      <c r="O4211" s="33">
        <v>-168</v>
      </c>
      <c r="P4211" s="33" t="s">
        <v>48</v>
      </c>
      <c r="Q4211" s="33" t="s">
        <v>25</v>
      </c>
      <c r="R4211" s="65" t="s">
        <v>31</v>
      </c>
    </row>
    <row r="4212" spans="1:18" x14ac:dyDescent="0.3">
      <c r="A4212" s="40" t="s">
        <v>29113</v>
      </c>
      <c r="B4212" s="34" t="s">
        <v>29112</v>
      </c>
      <c r="C4212" s="40">
        <v>31863022</v>
      </c>
      <c r="D4212" s="35" t="s">
        <v>29102</v>
      </c>
      <c r="E4212" s="35" t="s">
        <v>29103</v>
      </c>
      <c r="F4212" s="35" t="s">
        <v>3327</v>
      </c>
      <c r="G4212" s="35" t="s">
        <v>673</v>
      </c>
      <c r="H4212" s="35" t="s">
        <v>657</v>
      </c>
      <c r="I4212" s="41">
        <v>49684</v>
      </c>
      <c r="J4212" s="35" t="s">
        <v>23</v>
      </c>
      <c r="K4212" s="35" t="s">
        <v>657</v>
      </c>
      <c r="L4212" s="41">
        <v>49512</v>
      </c>
      <c r="M4212" s="35">
        <v>1434</v>
      </c>
      <c r="N4212" s="35">
        <v>1425</v>
      </c>
      <c r="O4212" s="35">
        <v>-9</v>
      </c>
      <c r="P4212" s="35" t="s">
        <v>48</v>
      </c>
      <c r="Q4212" s="35" t="s">
        <v>25</v>
      </c>
      <c r="R4212" s="65" t="s">
        <v>31</v>
      </c>
    </row>
    <row r="4213" spans="1:18" x14ac:dyDescent="0.3">
      <c r="A4213" s="40" t="s">
        <v>29122</v>
      </c>
      <c r="B4213" s="34" t="s">
        <v>29121</v>
      </c>
      <c r="C4213" s="40">
        <v>31864622</v>
      </c>
      <c r="D4213" s="35" t="s">
        <v>29119</v>
      </c>
      <c r="E4213" s="35" t="s">
        <v>29120</v>
      </c>
      <c r="F4213" s="35" t="s">
        <v>29123</v>
      </c>
      <c r="G4213" s="35" t="s">
        <v>3266</v>
      </c>
      <c r="H4213" s="35" t="s">
        <v>657</v>
      </c>
      <c r="I4213" s="41">
        <v>48060</v>
      </c>
      <c r="J4213" s="35" t="s">
        <v>23</v>
      </c>
      <c r="K4213" s="35" t="s">
        <v>657</v>
      </c>
      <c r="L4213" s="41">
        <v>48035</v>
      </c>
      <c r="M4213" s="35">
        <v>1746</v>
      </c>
      <c r="N4213" s="35">
        <v>1584</v>
      </c>
      <c r="O4213" s="35">
        <v>-162</v>
      </c>
      <c r="P4213" s="35" t="s">
        <v>48</v>
      </c>
      <c r="Q4213" s="35" t="s">
        <v>25</v>
      </c>
      <c r="R4213" s="65" t="s">
        <v>31</v>
      </c>
    </row>
    <row r="4214" spans="1:18" x14ac:dyDescent="0.3">
      <c r="A4214" s="37" t="s">
        <v>29134</v>
      </c>
      <c r="B4214" s="32" t="s">
        <v>29133</v>
      </c>
      <c r="C4214" s="37">
        <v>31865422</v>
      </c>
      <c r="D4214" s="33" t="s">
        <v>29124</v>
      </c>
      <c r="E4214" s="33" t="s">
        <v>29125</v>
      </c>
      <c r="F4214" s="33" t="s">
        <v>28375</v>
      </c>
      <c r="G4214" s="33" t="s">
        <v>3398</v>
      </c>
      <c r="H4214" s="33" t="s">
        <v>657</v>
      </c>
      <c r="I4214" s="38">
        <v>49003</v>
      </c>
      <c r="J4214" s="33" t="s">
        <v>23</v>
      </c>
      <c r="K4214" s="33" t="s">
        <v>657</v>
      </c>
      <c r="L4214" s="38">
        <v>48092</v>
      </c>
      <c r="M4214" s="33">
        <v>1746</v>
      </c>
      <c r="N4214" s="33">
        <v>1257</v>
      </c>
      <c r="O4214" s="33">
        <v>-489</v>
      </c>
      <c r="P4214" s="33" t="s">
        <v>48</v>
      </c>
      <c r="Q4214" s="33" t="s">
        <v>25</v>
      </c>
      <c r="R4214" s="65" t="s">
        <v>31</v>
      </c>
    </row>
    <row r="4215" spans="1:18" x14ac:dyDescent="0.3">
      <c r="A4215" s="37" t="s">
        <v>29138</v>
      </c>
      <c r="B4215" s="32" t="s">
        <v>29137</v>
      </c>
      <c r="C4215" s="37">
        <v>31865522</v>
      </c>
      <c r="D4215" s="33" t="s">
        <v>29135</v>
      </c>
      <c r="E4215" s="33" t="s">
        <v>29136</v>
      </c>
      <c r="F4215" s="33" t="s">
        <v>29139</v>
      </c>
      <c r="G4215" s="33" t="s">
        <v>1768</v>
      </c>
      <c r="H4215" s="33" t="s">
        <v>657</v>
      </c>
      <c r="I4215" s="38">
        <v>48642</v>
      </c>
      <c r="J4215" s="33" t="s">
        <v>23</v>
      </c>
      <c r="K4215" s="33" t="s">
        <v>657</v>
      </c>
      <c r="L4215" s="38">
        <v>48933</v>
      </c>
      <c r="M4215" s="33">
        <v>1338</v>
      </c>
      <c r="N4215" s="33">
        <v>1341</v>
      </c>
      <c r="O4215" s="33">
        <v>3</v>
      </c>
      <c r="P4215" s="33" t="s">
        <v>24</v>
      </c>
      <c r="Q4215" s="33" t="s">
        <v>25</v>
      </c>
      <c r="R4215" s="65" t="s">
        <v>15</v>
      </c>
    </row>
    <row r="4216" spans="1:18" x14ac:dyDescent="0.3">
      <c r="A4216" s="40" t="s">
        <v>29141</v>
      </c>
      <c r="B4216" s="34" t="s">
        <v>29140</v>
      </c>
      <c r="C4216" s="40">
        <v>31865522</v>
      </c>
      <c r="D4216" s="35" t="s">
        <v>29135</v>
      </c>
      <c r="E4216" s="35" t="s">
        <v>29136</v>
      </c>
      <c r="F4216" s="35" t="s">
        <v>29142</v>
      </c>
      <c r="G4216" s="35" t="s">
        <v>15624</v>
      </c>
      <c r="H4216" s="35" t="s">
        <v>657</v>
      </c>
      <c r="I4216" s="41">
        <v>49003</v>
      </c>
      <c r="J4216" s="35" t="s">
        <v>23</v>
      </c>
      <c r="K4216" s="35" t="s">
        <v>657</v>
      </c>
      <c r="L4216" s="41">
        <v>48933</v>
      </c>
      <c r="M4216" s="35">
        <v>1338</v>
      </c>
      <c r="N4216" s="35">
        <v>1257</v>
      </c>
      <c r="O4216" s="35">
        <v>-81</v>
      </c>
      <c r="P4216" s="35" t="s">
        <v>48</v>
      </c>
      <c r="Q4216" s="35" t="s">
        <v>25</v>
      </c>
      <c r="R4216" s="65" t="s">
        <v>31</v>
      </c>
    </row>
    <row r="4217" spans="1:18" x14ac:dyDescent="0.3">
      <c r="A4217" s="37" t="s">
        <v>29157</v>
      </c>
      <c r="B4217" s="32" t="s">
        <v>29156</v>
      </c>
      <c r="C4217" s="37">
        <v>31879132</v>
      </c>
      <c r="D4217" s="33" t="s">
        <v>29154</v>
      </c>
      <c r="E4217" s="33" t="s">
        <v>29155</v>
      </c>
      <c r="F4217" s="33" t="s">
        <v>29158</v>
      </c>
      <c r="G4217" s="33" t="s">
        <v>267</v>
      </c>
      <c r="H4217" s="33" t="s">
        <v>268</v>
      </c>
      <c r="I4217" s="38">
        <v>10016</v>
      </c>
      <c r="J4217" s="33" t="s">
        <v>23</v>
      </c>
      <c r="K4217" s="33" t="s">
        <v>268</v>
      </c>
      <c r="L4217" s="38">
        <v>13244</v>
      </c>
      <c r="M4217" s="33">
        <v>1515</v>
      </c>
      <c r="N4217" s="33">
        <v>3366</v>
      </c>
      <c r="O4217" s="33">
        <v>1851</v>
      </c>
      <c r="P4217" s="33" t="s">
        <v>24</v>
      </c>
      <c r="Q4217" s="33" t="s">
        <v>25</v>
      </c>
      <c r="R4217" s="65" t="s">
        <v>15</v>
      </c>
    </row>
    <row r="4218" spans="1:18" x14ac:dyDescent="0.3">
      <c r="A4218" s="40" t="s">
        <v>29160</v>
      </c>
      <c r="B4218" s="34" t="s">
        <v>29159</v>
      </c>
      <c r="C4218" s="40">
        <v>31879132</v>
      </c>
      <c r="D4218" s="35" t="s">
        <v>29154</v>
      </c>
      <c r="E4218" s="35" t="s">
        <v>29155</v>
      </c>
      <c r="F4218" s="35" t="s">
        <v>29161</v>
      </c>
      <c r="G4218" s="35" t="s">
        <v>267</v>
      </c>
      <c r="H4218" s="35" t="s">
        <v>268</v>
      </c>
      <c r="I4218" s="41">
        <v>10065</v>
      </c>
      <c r="J4218" s="35" t="s">
        <v>23</v>
      </c>
      <c r="K4218" s="35" t="s">
        <v>268</v>
      </c>
      <c r="L4218" s="41">
        <v>13244</v>
      </c>
      <c r="M4218" s="35">
        <v>1515</v>
      </c>
      <c r="N4218" s="35">
        <v>3366</v>
      </c>
      <c r="O4218" s="35">
        <v>1851</v>
      </c>
      <c r="P4218" s="35" t="s">
        <v>24</v>
      </c>
      <c r="Q4218" s="35" t="s">
        <v>25</v>
      </c>
      <c r="R4218" s="65" t="s">
        <v>15</v>
      </c>
    </row>
    <row r="4219" spans="1:18" x14ac:dyDescent="0.3">
      <c r="A4219" s="37" t="s">
        <v>29168</v>
      </c>
      <c r="B4219" s="32" t="s">
        <v>29167</v>
      </c>
      <c r="C4219" s="37">
        <v>31880132</v>
      </c>
      <c r="D4219" s="33" t="s">
        <v>29165</v>
      </c>
      <c r="E4219" s="33" t="s">
        <v>29166</v>
      </c>
      <c r="F4219" s="33" t="s">
        <v>29158</v>
      </c>
      <c r="G4219" s="33" t="s">
        <v>267</v>
      </c>
      <c r="H4219" s="33" t="s">
        <v>268</v>
      </c>
      <c r="I4219" s="38">
        <v>10016</v>
      </c>
      <c r="J4219" s="33" t="s">
        <v>23</v>
      </c>
      <c r="K4219" s="33" t="s">
        <v>268</v>
      </c>
      <c r="L4219" s="38">
        <v>13244</v>
      </c>
      <c r="M4219" s="33">
        <v>1515</v>
      </c>
      <c r="N4219" s="33">
        <v>3366</v>
      </c>
      <c r="O4219" s="33">
        <v>1851</v>
      </c>
      <c r="P4219" s="33" t="s">
        <v>24</v>
      </c>
      <c r="Q4219" s="33" t="s">
        <v>25</v>
      </c>
      <c r="R4219" s="65" t="s">
        <v>15</v>
      </c>
    </row>
    <row r="4220" spans="1:18" x14ac:dyDescent="0.3">
      <c r="A4220" s="40" t="s">
        <v>29170</v>
      </c>
      <c r="B4220" s="34" t="s">
        <v>29169</v>
      </c>
      <c r="C4220" s="40">
        <v>31880132</v>
      </c>
      <c r="D4220" s="35" t="s">
        <v>29165</v>
      </c>
      <c r="E4220" s="35" t="s">
        <v>29166</v>
      </c>
      <c r="F4220" s="35" t="s">
        <v>29161</v>
      </c>
      <c r="G4220" s="35" t="s">
        <v>267</v>
      </c>
      <c r="H4220" s="35" t="s">
        <v>268</v>
      </c>
      <c r="I4220" s="41">
        <v>10065</v>
      </c>
      <c r="J4220" s="35" t="s">
        <v>23</v>
      </c>
      <c r="K4220" s="35" t="s">
        <v>268</v>
      </c>
      <c r="L4220" s="41">
        <v>13244</v>
      </c>
      <c r="M4220" s="35">
        <v>1515</v>
      </c>
      <c r="N4220" s="35">
        <v>3366</v>
      </c>
      <c r="O4220" s="35">
        <v>1851</v>
      </c>
      <c r="P4220" s="35" t="s">
        <v>24</v>
      </c>
      <c r="Q4220" s="35" t="s">
        <v>25</v>
      </c>
      <c r="R4220" s="65" t="s">
        <v>15</v>
      </c>
    </row>
    <row r="4221" spans="1:18" x14ac:dyDescent="0.3">
      <c r="A4221" s="37" t="s">
        <v>29176</v>
      </c>
      <c r="B4221" s="32" t="s">
        <v>29175</v>
      </c>
      <c r="C4221" s="37">
        <v>31881132</v>
      </c>
      <c r="D4221" s="33" t="s">
        <v>29173</v>
      </c>
      <c r="E4221" s="33" t="s">
        <v>29174</v>
      </c>
      <c r="F4221" s="33" t="s">
        <v>29177</v>
      </c>
      <c r="G4221" s="33" t="s">
        <v>267</v>
      </c>
      <c r="H4221" s="33" t="s">
        <v>268</v>
      </c>
      <c r="I4221" s="38">
        <v>10004</v>
      </c>
      <c r="J4221" s="33" t="s">
        <v>23</v>
      </c>
      <c r="K4221" s="33" t="s">
        <v>268</v>
      </c>
      <c r="L4221" s="38">
        <v>14853</v>
      </c>
      <c r="M4221" s="33">
        <v>1755</v>
      </c>
      <c r="N4221" s="33">
        <v>3366</v>
      </c>
      <c r="O4221" s="33">
        <v>1611</v>
      </c>
      <c r="P4221" s="33" t="s">
        <v>24</v>
      </c>
      <c r="Q4221" s="33" t="s">
        <v>25</v>
      </c>
      <c r="R4221" s="65" t="s">
        <v>15</v>
      </c>
    </row>
    <row r="4222" spans="1:18" x14ac:dyDescent="0.3">
      <c r="A4222" s="40" t="s">
        <v>29179</v>
      </c>
      <c r="B4222" s="34" t="s">
        <v>29178</v>
      </c>
      <c r="C4222" s="40">
        <v>31881132</v>
      </c>
      <c r="D4222" s="35" t="s">
        <v>29173</v>
      </c>
      <c r="E4222" s="35" t="s">
        <v>29174</v>
      </c>
      <c r="F4222" s="35" t="s">
        <v>29180</v>
      </c>
      <c r="G4222" s="35" t="s">
        <v>267</v>
      </c>
      <c r="H4222" s="35" t="s">
        <v>268</v>
      </c>
      <c r="I4222" s="41">
        <v>10004</v>
      </c>
      <c r="J4222" s="35" t="s">
        <v>23</v>
      </c>
      <c r="K4222" s="35" t="s">
        <v>268</v>
      </c>
      <c r="L4222" s="41">
        <v>14853</v>
      </c>
      <c r="M4222" s="35">
        <v>1755</v>
      </c>
      <c r="N4222" s="35">
        <v>3366</v>
      </c>
      <c r="O4222" s="35">
        <v>1611</v>
      </c>
      <c r="P4222" s="35" t="s">
        <v>24</v>
      </c>
      <c r="Q4222" s="35" t="s">
        <v>25</v>
      </c>
      <c r="R4222" s="65" t="s">
        <v>15</v>
      </c>
    </row>
    <row r="4223" spans="1:18" x14ac:dyDescent="0.3">
      <c r="A4223" s="37" t="s">
        <v>29182</v>
      </c>
      <c r="B4223" s="32" t="s">
        <v>29181</v>
      </c>
      <c r="C4223" s="37">
        <v>31881132</v>
      </c>
      <c r="D4223" s="33" t="s">
        <v>29173</v>
      </c>
      <c r="E4223" s="33" t="s">
        <v>29174</v>
      </c>
      <c r="F4223" s="33" t="s">
        <v>29183</v>
      </c>
      <c r="G4223" s="33" t="s">
        <v>267</v>
      </c>
      <c r="H4223" s="33" t="s">
        <v>268</v>
      </c>
      <c r="I4223" s="38">
        <v>10044</v>
      </c>
      <c r="J4223" s="33" t="s">
        <v>23</v>
      </c>
      <c r="K4223" s="33" t="s">
        <v>268</v>
      </c>
      <c r="L4223" s="38">
        <v>14853</v>
      </c>
      <c r="M4223" s="33">
        <v>1755</v>
      </c>
      <c r="N4223" s="33">
        <v>3366</v>
      </c>
      <c r="O4223" s="33">
        <v>1611</v>
      </c>
      <c r="P4223" s="33" t="s">
        <v>24</v>
      </c>
      <c r="Q4223" s="33" t="s">
        <v>25</v>
      </c>
      <c r="R4223" s="65" t="s">
        <v>15</v>
      </c>
    </row>
    <row r="4224" spans="1:18" x14ac:dyDescent="0.3">
      <c r="A4224" s="37" t="s">
        <v>29185</v>
      </c>
      <c r="B4224" s="32" t="s">
        <v>29184</v>
      </c>
      <c r="C4224" s="37">
        <v>31881132</v>
      </c>
      <c r="D4224" s="33" t="s">
        <v>29173</v>
      </c>
      <c r="E4224" s="33" t="s">
        <v>29174</v>
      </c>
      <c r="F4224" s="33" t="s">
        <v>29186</v>
      </c>
      <c r="G4224" s="33" t="s">
        <v>267</v>
      </c>
      <c r="H4224" s="33" t="s">
        <v>268</v>
      </c>
      <c r="I4224" s="38">
        <v>10019</v>
      </c>
      <c r="J4224" s="33" t="s">
        <v>23</v>
      </c>
      <c r="K4224" s="33" t="s">
        <v>268</v>
      </c>
      <c r="L4224" s="38">
        <v>14853</v>
      </c>
      <c r="M4224" s="33">
        <v>1755</v>
      </c>
      <c r="N4224" s="33">
        <v>3366</v>
      </c>
      <c r="O4224" s="33">
        <v>1611</v>
      </c>
      <c r="P4224" s="33" t="s">
        <v>24</v>
      </c>
      <c r="Q4224" s="33" t="s">
        <v>25</v>
      </c>
      <c r="R4224" s="65" t="s">
        <v>15</v>
      </c>
    </row>
    <row r="4225" spans="1:18" x14ac:dyDescent="0.3">
      <c r="A4225" s="40" t="s">
        <v>29188</v>
      </c>
      <c r="B4225" s="34" t="s">
        <v>29187</v>
      </c>
      <c r="C4225" s="40">
        <v>31881132</v>
      </c>
      <c r="D4225" s="35" t="s">
        <v>29173</v>
      </c>
      <c r="E4225" s="35" t="s">
        <v>29174</v>
      </c>
      <c r="F4225" s="35" t="s">
        <v>29189</v>
      </c>
      <c r="G4225" s="35" t="s">
        <v>267</v>
      </c>
      <c r="H4225" s="35" t="s">
        <v>268</v>
      </c>
      <c r="I4225" s="41">
        <v>10065</v>
      </c>
      <c r="J4225" s="35" t="s">
        <v>23</v>
      </c>
      <c r="K4225" s="35" t="s">
        <v>268</v>
      </c>
      <c r="L4225" s="41">
        <v>14853</v>
      </c>
      <c r="M4225" s="35">
        <v>1755</v>
      </c>
      <c r="N4225" s="35">
        <v>3366</v>
      </c>
      <c r="O4225" s="35">
        <v>1611</v>
      </c>
      <c r="P4225" s="35" t="s">
        <v>24</v>
      </c>
      <c r="Q4225" s="35" t="s">
        <v>25</v>
      </c>
      <c r="R4225" s="65" t="s">
        <v>15</v>
      </c>
    </row>
    <row r="4226" spans="1:18" x14ac:dyDescent="0.3">
      <c r="A4226" s="40" t="s">
        <v>29191</v>
      </c>
      <c r="B4226" s="34" t="s">
        <v>29190</v>
      </c>
      <c r="C4226" s="40">
        <v>31881132</v>
      </c>
      <c r="D4226" s="35" t="s">
        <v>29173</v>
      </c>
      <c r="E4226" s="35" t="s">
        <v>29174</v>
      </c>
      <c r="F4226" s="35" t="s">
        <v>29192</v>
      </c>
      <c r="G4226" s="35" t="s">
        <v>16154</v>
      </c>
      <c r="H4226" s="35" t="s">
        <v>268</v>
      </c>
      <c r="I4226" s="41">
        <v>14456</v>
      </c>
      <c r="J4226" s="35" t="s">
        <v>23</v>
      </c>
      <c r="K4226" s="35" t="s">
        <v>268</v>
      </c>
      <c r="L4226" s="41">
        <v>14853</v>
      </c>
      <c r="M4226" s="35">
        <v>1755</v>
      </c>
      <c r="N4226" s="35">
        <v>1413</v>
      </c>
      <c r="O4226" s="35">
        <v>-342</v>
      </c>
      <c r="P4226" s="35" t="s">
        <v>48</v>
      </c>
      <c r="Q4226" s="35" t="s">
        <v>25</v>
      </c>
      <c r="R4226" s="65" t="s">
        <v>31</v>
      </c>
    </row>
    <row r="4227" spans="1:18" x14ac:dyDescent="0.3">
      <c r="A4227" s="37" t="s">
        <v>29196</v>
      </c>
      <c r="B4227" s="32" t="s">
        <v>29195</v>
      </c>
      <c r="C4227" s="37">
        <v>31882132</v>
      </c>
      <c r="D4227" s="33" t="s">
        <v>29193</v>
      </c>
      <c r="E4227" s="33" t="s">
        <v>29194</v>
      </c>
      <c r="F4227" s="33" t="s">
        <v>29197</v>
      </c>
      <c r="G4227" s="33" t="s">
        <v>5773</v>
      </c>
      <c r="H4227" s="33" t="s">
        <v>268</v>
      </c>
      <c r="I4227" s="38">
        <v>11423</v>
      </c>
      <c r="J4227" s="33" t="s">
        <v>23</v>
      </c>
      <c r="K4227" s="33" t="s">
        <v>268</v>
      </c>
      <c r="L4227" s="38">
        <v>11772</v>
      </c>
      <c r="M4227" s="33">
        <v>3300</v>
      </c>
      <c r="N4227" s="33">
        <v>3366</v>
      </c>
      <c r="O4227" s="33">
        <v>66</v>
      </c>
      <c r="P4227" s="33" t="s">
        <v>24</v>
      </c>
      <c r="Q4227" s="33" t="s">
        <v>25</v>
      </c>
      <c r="R4227" s="65" t="s">
        <v>15</v>
      </c>
    </row>
    <row r="4228" spans="1:18" x14ac:dyDescent="0.3">
      <c r="A4228" s="40" t="s">
        <v>29204</v>
      </c>
      <c r="B4228" s="34" t="s">
        <v>29203</v>
      </c>
      <c r="C4228" s="40">
        <v>31883132</v>
      </c>
      <c r="D4228" s="35" t="s">
        <v>29198</v>
      </c>
      <c r="E4228" s="35" t="s">
        <v>29199</v>
      </c>
      <c r="F4228" s="35" t="s">
        <v>29205</v>
      </c>
      <c r="G4228" s="35" t="s">
        <v>4861</v>
      </c>
      <c r="H4228" s="35" t="s">
        <v>268</v>
      </c>
      <c r="I4228" s="41">
        <v>10305</v>
      </c>
      <c r="J4228" s="35" t="s">
        <v>23</v>
      </c>
      <c r="K4228" s="35" t="s">
        <v>268</v>
      </c>
      <c r="L4228" s="41">
        <v>11205</v>
      </c>
      <c r="M4228" s="35">
        <v>3366</v>
      </c>
      <c r="N4228" s="35">
        <v>2784</v>
      </c>
      <c r="O4228" s="35">
        <v>-582</v>
      </c>
      <c r="P4228" s="35" t="s">
        <v>48</v>
      </c>
      <c r="Q4228" s="35" t="s">
        <v>25</v>
      </c>
      <c r="R4228" s="65" t="s">
        <v>31</v>
      </c>
    </row>
    <row r="4229" spans="1:18" x14ac:dyDescent="0.3">
      <c r="A4229" s="37" t="s">
        <v>29219</v>
      </c>
      <c r="B4229" s="32" t="s">
        <v>29218</v>
      </c>
      <c r="C4229" s="37">
        <v>31900121</v>
      </c>
      <c r="D4229" s="33" t="s">
        <v>29216</v>
      </c>
      <c r="E4229" s="33" t="s">
        <v>29217</v>
      </c>
      <c r="F4229" s="33" t="s">
        <v>29220</v>
      </c>
      <c r="G4229" s="33" t="s">
        <v>11045</v>
      </c>
      <c r="H4229" s="33" t="s">
        <v>657</v>
      </c>
      <c r="I4229" s="38">
        <v>49519</v>
      </c>
      <c r="J4229" s="33" t="s">
        <v>23</v>
      </c>
      <c r="K4229" s="33" t="s">
        <v>3679</v>
      </c>
      <c r="L4229" s="38">
        <v>1835</v>
      </c>
      <c r="M4229" s="33">
        <v>2514</v>
      </c>
      <c r="N4229" s="33">
        <v>1434</v>
      </c>
      <c r="O4229" s="33">
        <v>-1080</v>
      </c>
      <c r="P4229" s="33" t="s">
        <v>48</v>
      </c>
      <c r="Q4229" s="33" t="s">
        <v>25</v>
      </c>
      <c r="R4229" s="65" t="s">
        <v>31</v>
      </c>
    </row>
    <row r="4230" spans="1:18" x14ac:dyDescent="0.3">
      <c r="A4230" s="40" t="s">
        <v>29224</v>
      </c>
      <c r="B4230" s="34" t="s">
        <v>29223</v>
      </c>
      <c r="C4230" s="40">
        <v>31900130</v>
      </c>
      <c r="D4230" s="35" t="s">
        <v>29221</v>
      </c>
      <c r="E4230" s="35" t="s">
        <v>29222</v>
      </c>
      <c r="F4230" s="35" t="s">
        <v>29225</v>
      </c>
      <c r="G4230" s="35" t="s">
        <v>2339</v>
      </c>
      <c r="H4230" s="35" t="s">
        <v>1835</v>
      </c>
      <c r="I4230" s="41">
        <v>90068</v>
      </c>
      <c r="J4230" s="35" t="s">
        <v>23</v>
      </c>
      <c r="K4230" s="35" t="s">
        <v>116</v>
      </c>
      <c r="L4230" s="41">
        <v>8648</v>
      </c>
      <c r="M4230" s="35">
        <v>2196</v>
      </c>
      <c r="N4230" s="35">
        <v>2916</v>
      </c>
      <c r="O4230" s="35">
        <v>720</v>
      </c>
      <c r="P4230" s="35" t="s">
        <v>24</v>
      </c>
      <c r="Q4230" s="35" t="s">
        <v>25</v>
      </c>
      <c r="R4230" s="65" t="s">
        <v>15</v>
      </c>
    </row>
    <row r="4231" spans="1:18" x14ac:dyDescent="0.3">
      <c r="A4231" s="40" t="s">
        <v>29227</v>
      </c>
      <c r="B4231" s="34" t="s">
        <v>29226</v>
      </c>
      <c r="C4231" s="40">
        <v>31900130</v>
      </c>
      <c r="D4231" s="35" t="s">
        <v>29221</v>
      </c>
      <c r="E4231" s="35" t="s">
        <v>29222</v>
      </c>
      <c r="F4231" s="35" t="s">
        <v>29228</v>
      </c>
      <c r="G4231" s="35" t="s">
        <v>3991</v>
      </c>
      <c r="H4231" s="35" t="s">
        <v>116</v>
      </c>
      <c r="I4231" s="41">
        <v>8054</v>
      </c>
      <c r="J4231" s="35" t="s">
        <v>23</v>
      </c>
      <c r="K4231" s="35" t="s">
        <v>116</v>
      </c>
      <c r="L4231" s="41">
        <v>8648</v>
      </c>
      <c r="M4231" s="35">
        <v>2196</v>
      </c>
      <c r="N4231" s="35">
        <v>1854</v>
      </c>
      <c r="O4231" s="35">
        <v>-342</v>
      </c>
      <c r="P4231" s="35" t="s">
        <v>48</v>
      </c>
      <c r="Q4231" s="35" t="s">
        <v>25</v>
      </c>
      <c r="R4231" s="65" t="s">
        <v>31</v>
      </c>
    </row>
    <row r="4232" spans="1:18" x14ac:dyDescent="0.3">
      <c r="A4232" s="37" t="s">
        <v>29234</v>
      </c>
      <c r="B4232" s="32" t="s">
        <v>29233</v>
      </c>
      <c r="C4232" s="37">
        <v>31900130</v>
      </c>
      <c r="D4232" s="33" t="s">
        <v>29221</v>
      </c>
      <c r="E4232" s="33" t="s">
        <v>29222</v>
      </c>
      <c r="F4232" s="33" t="s">
        <v>29235</v>
      </c>
      <c r="G4232" s="33" t="s">
        <v>29236</v>
      </c>
      <c r="H4232" s="33" t="s">
        <v>116</v>
      </c>
      <c r="I4232" s="38">
        <v>8054</v>
      </c>
      <c r="J4232" s="33" t="s">
        <v>23</v>
      </c>
      <c r="K4232" s="33" t="s">
        <v>116</v>
      </c>
      <c r="L4232" s="38">
        <v>8648</v>
      </c>
      <c r="M4232" s="33">
        <v>2196</v>
      </c>
      <c r="N4232" s="33">
        <v>1854</v>
      </c>
      <c r="O4232" s="33">
        <v>-342</v>
      </c>
      <c r="P4232" s="33" t="s">
        <v>48</v>
      </c>
      <c r="Q4232" s="33" t="s">
        <v>25</v>
      </c>
      <c r="R4232" s="65" t="s">
        <v>31</v>
      </c>
    </row>
    <row r="4233" spans="1:18" x14ac:dyDescent="0.3">
      <c r="A4233" s="40" t="s">
        <v>29243</v>
      </c>
      <c r="B4233" s="34" t="s">
        <v>29242</v>
      </c>
      <c r="C4233" s="40">
        <v>31900145</v>
      </c>
      <c r="D4233" s="35" t="s">
        <v>29240</v>
      </c>
      <c r="E4233" s="35" t="s">
        <v>29241</v>
      </c>
      <c r="F4233" s="35" t="s">
        <v>29244</v>
      </c>
      <c r="G4233" s="35" t="s">
        <v>29245</v>
      </c>
      <c r="H4233" s="35"/>
      <c r="I4233" s="41">
        <v>99999</v>
      </c>
      <c r="J4233" s="35" t="s">
        <v>24502</v>
      </c>
      <c r="K4233" s="35" t="s">
        <v>4461</v>
      </c>
      <c r="L4233" s="41">
        <v>5402</v>
      </c>
      <c r="M4233" s="35">
        <v>2031</v>
      </c>
      <c r="N4233" s="35">
        <v>1700</v>
      </c>
      <c r="O4233" s="35">
        <v>-331</v>
      </c>
      <c r="P4233" s="35" t="s">
        <v>48</v>
      </c>
      <c r="Q4233" s="35" t="s">
        <v>25</v>
      </c>
      <c r="R4233" s="65" t="s">
        <v>31</v>
      </c>
    </row>
    <row r="4234" spans="1:18" x14ac:dyDescent="0.3">
      <c r="A4234" s="37" t="s">
        <v>29247</v>
      </c>
      <c r="B4234" s="32" t="s">
        <v>29246</v>
      </c>
      <c r="C4234" s="37">
        <v>31900145</v>
      </c>
      <c r="D4234" s="33" t="s">
        <v>29240</v>
      </c>
      <c r="E4234" s="33" t="s">
        <v>29241</v>
      </c>
      <c r="F4234" s="33" t="s">
        <v>29248</v>
      </c>
      <c r="G4234" s="33" t="s">
        <v>29249</v>
      </c>
      <c r="H4234" s="33"/>
      <c r="I4234" s="38">
        <v>99999</v>
      </c>
      <c r="J4234" s="33" t="s">
        <v>29250</v>
      </c>
      <c r="K4234" s="33" t="s">
        <v>4461</v>
      </c>
      <c r="L4234" s="38">
        <v>5402</v>
      </c>
      <c r="M4234" s="33">
        <v>2031</v>
      </c>
      <c r="N4234" s="33">
        <v>1700</v>
      </c>
      <c r="O4234" s="33">
        <v>-331</v>
      </c>
      <c r="P4234" s="33" t="s">
        <v>48</v>
      </c>
      <c r="Q4234" s="33" t="s">
        <v>25</v>
      </c>
      <c r="R4234" s="65" t="s">
        <v>31</v>
      </c>
    </row>
    <row r="4235" spans="1:18" x14ac:dyDescent="0.3">
      <c r="A4235" s="53" t="s">
        <v>29252</v>
      </c>
      <c r="B4235" s="52" t="s">
        <v>29251</v>
      </c>
      <c r="C4235" s="53" t="s">
        <v>29240</v>
      </c>
      <c r="D4235" s="35" t="s">
        <v>29240</v>
      </c>
      <c r="E4235" s="54" t="s">
        <v>29241</v>
      </c>
      <c r="F4235" s="54" t="s">
        <v>29253</v>
      </c>
      <c r="G4235" s="54" t="s">
        <v>29249</v>
      </c>
      <c r="H4235" s="54"/>
      <c r="I4235" s="55">
        <v>99999</v>
      </c>
      <c r="J4235" s="54" t="s">
        <v>29250</v>
      </c>
      <c r="K4235" s="35" t="s">
        <v>4461</v>
      </c>
      <c r="L4235" s="41">
        <v>5402</v>
      </c>
      <c r="M4235" s="35">
        <v>2031</v>
      </c>
      <c r="N4235" s="35">
        <v>1700</v>
      </c>
      <c r="O4235" s="35">
        <v>-331</v>
      </c>
      <c r="P4235" s="35" t="s">
        <v>48</v>
      </c>
      <c r="Q4235" s="35" t="s">
        <v>25</v>
      </c>
      <c r="R4235" s="65" t="s">
        <v>31</v>
      </c>
    </row>
    <row r="4236" spans="1:18" x14ac:dyDescent="0.3">
      <c r="A4236" s="49" t="s">
        <v>29254</v>
      </c>
      <c r="B4236" s="48" t="s">
        <v>29242</v>
      </c>
      <c r="C4236" s="49" t="s">
        <v>29240</v>
      </c>
      <c r="D4236" s="33" t="s">
        <v>29240</v>
      </c>
      <c r="E4236" s="50" t="s">
        <v>29241</v>
      </c>
      <c r="F4236" s="50" t="s">
        <v>29255</v>
      </c>
      <c r="G4236" s="50" t="s">
        <v>29245</v>
      </c>
      <c r="H4236" s="50"/>
      <c r="I4236" s="51">
        <v>99999</v>
      </c>
      <c r="J4236" s="50" t="s">
        <v>24502</v>
      </c>
      <c r="K4236" s="33" t="s">
        <v>4461</v>
      </c>
      <c r="L4236" s="38">
        <v>5402</v>
      </c>
      <c r="M4236" s="33">
        <v>2031</v>
      </c>
      <c r="N4236" s="33">
        <v>1700</v>
      </c>
      <c r="O4236" s="33">
        <v>-331</v>
      </c>
      <c r="P4236" s="33" t="s">
        <v>48</v>
      </c>
      <c r="Q4236" s="33" t="s">
        <v>25</v>
      </c>
      <c r="R4236" s="65" t="s">
        <v>31</v>
      </c>
    </row>
    <row r="4237" spans="1:18" x14ac:dyDescent="0.3">
      <c r="A4237" s="40" t="s">
        <v>29288</v>
      </c>
      <c r="B4237" s="34" t="s">
        <v>29287</v>
      </c>
      <c r="C4237" s="40">
        <v>31900213</v>
      </c>
      <c r="D4237" s="35" t="s">
        <v>29262</v>
      </c>
      <c r="E4237" s="35" t="s">
        <v>29263</v>
      </c>
      <c r="F4237" s="35" t="s">
        <v>29289</v>
      </c>
      <c r="G4237" s="35" t="s">
        <v>2754</v>
      </c>
      <c r="H4237" s="35" t="s">
        <v>1929</v>
      </c>
      <c r="I4237" s="41">
        <v>60548</v>
      </c>
      <c r="J4237" s="35" t="s">
        <v>23</v>
      </c>
      <c r="K4237" s="35" t="s">
        <v>1929</v>
      </c>
      <c r="L4237" s="41">
        <v>60612</v>
      </c>
      <c r="M4237" s="35">
        <v>2058</v>
      </c>
      <c r="N4237" s="35">
        <v>1536</v>
      </c>
      <c r="O4237" s="35">
        <v>-522</v>
      </c>
      <c r="P4237" s="35" t="s">
        <v>48</v>
      </c>
      <c r="Q4237" s="35" t="s">
        <v>25</v>
      </c>
      <c r="R4237" s="65" t="s">
        <v>31</v>
      </c>
    </row>
    <row r="4238" spans="1:18" x14ac:dyDescent="0.3">
      <c r="A4238" s="37" t="s">
        <v>29332</v>
      </c>
      <c r="B4238" s="32" t="s">
        <v>29331</v>
      </c>
      <c r="C4238" s="37">
        <v>31901121</v>
      </c>
      <c r="D4238" s="33" t="s">
        <v>29329</v>
      </c>
      <c r="E4238" s="33" t="s">
        <v>29330</v>
      </c>
      <c r="F4238" s="33" t="s">
        <v>29333</v>
      </c>
      <c r="G4238" s="33" t="s">
        <v>982</v>
      </c>
      <c r="H4238" s="33" t="s">
        <v>3679</v>
      </c>
      <c r="I4238" s="38">
        <v>2360</v>
      </c>
      <c r="J4238" s="33" t="s">
        <v>23</v>
      </c>
      <c r="K4238" s="33" t="s">
        <v>3679</v>
      </c>
      <c r="L4238" s="38">
        <v>2186</v>
      </c>
      <c r="M4238" s="33">
        <v>3042</v>
      </c>
      <c r="N4238" s="33">
        <v>2061</v>
      </c>
      <c r="O4238" s="33">
        <v>-981</v>
      </c>
      <c r="P4238" s="33" t="s">
        <v>48</v>
      </c>
      <c r="Q4238" s="33" t="s">
        <v>25</v>
      </c>
      <c r="R4238" s="65" t="s">
        <v>31</v>
      </c>
    </row>
    <row r="4239" spans="1:18" x14ac:dyDescent="0.3">
      <c r="A4239" s="40" t="s">
        <v>29338</v>
      </c>
      <c r="B4239" s="34" t="s">
        <v>29337</v>
      </c>
      <c r="C4239" s="40">
        <v>31901130</v>
      </c>
      <c r="D4239" s="35" t="s">
        <v>29335</v>
      </c>
      <c r="E4239" s="35" t="s">
        <v>29336</v>
      </c>
      <c r="F4239" s="35" t="s">
        <v>29339</v>
      </c>
      <c r="G4239" s="35" t="s">
        <v>28226</v>
      </c>
      <c r="H4239" s="35" t="s">
        <v>116</v>
      </c>
      <c r="I4239" s="41">
        <v>7747</v>
      </c>
      <c r="J4239" s="35" t="s">
        <v>23</v>
      </c>
      <c r="K4239" s="35" t="s">
        <v>116</v>
      </c>
      <c r="L4239" s="41">
        <v>7960</v>
      </c>
      <c r="M4239" s="35">
        <v>2541</v>
      </c>
      <c r="N4239" s="35">
        <v>2736</v>
      </c>
      <c r="O4239" s="35">
        <v>195</v>
      </c>
      <c r="P4239" s="35" t="s">
        <v>24</v>
      </c>
      <c r="Q4239" s="35" t="s">
        <v>25</v>
      </c>
      <c r="R4239" s="65" t="s">
        <v>15</v>
      </c>
    </row>
    <row r="4240" spans="1:18" x14ac:dyDescent="0.3">
      <c r="A4240" s="40" t="s">
        <v>29357</v>
      </c>
      <c r="B4240" s="34" t="s">
        <v>29356</v>
      </c>
      <c r="C4240" s="40">
        <v>31901130</v>
      </c>
      <c r="D4240" s="35" t="s">
        <v>29335</v>
      </c>
      <c r="E4240" s="35" t="s">
        <v>29336</v>
      </c>
      <c r="F4240" s="35" t="s">
        <v>29358</v>
      </c>
      <c r="G4240" s="35" t="s">
        <v>29359</v>
      </c>
      <c r="H4240" s="35" t="s">
        <v>116</v>
      </c>
      <c r="I4240" s="41">
        <v>8805</v>
      </c>
      <c r="J4240" s="35" t="s">
        <v>23</v>
      </c>
      <c r="K4240" s="35" t="s">
        <v>116</v>
      </c>
      <c r="L4240" s="41">
        <v>7960</v>
      </c>
      <c r="M4240" s="35">
        <v>2541</v>
      </c>
      <c r="N4240" s="35">
        <v>2361</v>
      </c>
      <c r="O4240" s="35">
        <v>-180</v>
      </c>
      <c r="P4240" s="35" t="s">
        <v>48</v>
      </c>
      <c r="Q4240" s="35" t="s">
        <v>25</v>
      </c>
      <c r="R4240" s="65" t="s">
        <v>31</v>
      </c>
    </row>
    <row r="4241" spans="1:18" x14ac:dyDescent="0.3">
      <c r="A4241" s="37" t="s">
        <v>29371</v>
      </c>
      <c r="B4241" s="32" t="s">
        <v>29370</v>
      </c>
      <c r="C4241" s="37">
        <v>31901130</v>
      </c>
      <c r="D4241" s="33" t="s">
        <v>29335</v>
      </c>
      <c r="E4241" s="33" t="s">
        <v>29336</v>
      </c>
      <c r="F4241" s="33" t="s">
        <v>9381</v>
      </c>
      <c r="G4241" s="33" t="s">
        <v>9382</v>
      </c>
      <c r="H4241" s="33" t="s">
        <v>116</v>
      </c>
      <c r="I4241" s="38">
        <v>7840</v>
      </c>
      <c r="J4241" s="33" t="s">
        <v>23</v>
      </c>
      <c r="K4241" s="33" t="s">
        <v>116</v>
      </c>
      <c r="L4241" s="38">
        <v>7960</v>
      </c>
      <c r="M4241" s="33">
        <v>2541</v>
      </c>
      <c r="N4241" s="33">
        <v>1779</v>
      </c>
      <c r="O4241" s="33">
        <v>-762</v>
      </c>
      <c r="P4241" s="33" t="s">
        <v>48</v>
      </c>
      <c r="Q4241" s="33" t="s">
        <v>25</v>
      </c>
      <c r="R4241" s="65" t="s">
        <v>31</v>
      </c>
    </row>
    <row r="4242" spans="1:18" x14ac:dyDescent="0.3">
      <c r="A4242" s="37" t="s">
        <v>29385</v>
      </c>
      <c r="B4242" s="32" t="s">
        <v>29384</v>
      </c>
      <c r="C4242" s="37">
        <v>31901130</v>
      </c>
      <c r="D4242" s="33" t="s">
        <v>29335</v>
      </c>
      <c r="E4242" s="33" t="s">
        <v>29336</v>
      </c>
      <c r="F4242" s="33" t="s">
        <v>29386</v>
      </c>
      <c r="G4242" s="33" t="s">
        <v>4029</v>
      </c>
      <c r="H4242" s="33" t="s">
        <v>116</v>
      </c>
      <c r="I4242" s="38">
        <v>8854</v>
      </c>
      <c r="J4242" s="33" t="s">
        <v>23</v>
      </c>
      <c r="K4242" s="33" t="s">
        <v>116</v>
      </c>
      <c r="L4242" s="38">
        <v>7960</v>
      </c>
      <c r="M4242" s="33">
        <v>2541</v>
      </c>
      <c r="N4242" s="33">
        <v>2361</v>
      </c>
      <c r="O4242" s="33">
        <v>-180</v>
      </c>
      <c r="P4242" s="33" t="s">
        <v>48</v>
      </c>
      <c r="Q4242" s="33" t="s">
        <v>25</v>
      </c>
      <c r="R4242" s="65" t="s">
        <v>31</v>
      </c>
    </row>
    <row r="4243" spans="1:18" x14ac:dyDescent="0.3">
      <c r="A4243" s="40" t="s">
        <v>29418</v>
      </c>
      <c r="B4243" s="34" t="s">
        <v>29417</v>
      </c>
      <c r="C4243" s="40">
        <v>31901130</v>
      </c>
      <c r="D4243" s="35" t="s">
        <v>29335</v>
      </c>
      <c r="E4243" s="35" t="s">
        <v>29336</v>
      </c>
      <c r="F4243" s="35" t="s">
        <v>29419</v>
      </c>
      <c r="G4243" s="35" t="s">
        <v>3779</v>
      </c>
      <c r="H4243" s="35" t="s">
        <v>116</v>
      </c>
      <c r="I4243" s="41">
        <v>8105</v>
      </c>
      <c r="J4243" s="35" t="s">
        <v>23</v>
      </c>
      <c r="K4243" s="35" t="s">
        <v>116</v>
      </c>
      <c r="L4243" s="41">
        <v>7960</v>
      </c>
      <c r="M4243" s="35">
        <v>2541</v>
      </c>
      <c r="N4243" s="35">
        <v>2142</v>
      </c>
      <c r="O4243" s="35">
        <v>-399</v>
      </c>
      <c r="P4243" s="35" t="s">
        <v>48</v>
      </c>
      <c r="Q4243" s="35" t="s">
        <v>25</v>
      </c>
      <c r="R4243" s="65" t="s">
        <v>31</v>
      </c>
    </row>
    <row r="4244" spans="1:18" x14ac:dyDescent="0.3">
      <c r="A4244" s="37" t="s">
        <v>29430</v>
      </c>
      <c r="B4244" s="32" t="s">
        <v>29429</v>
      </c>
      <c r="C4244" s="37">
        <v>31901130</v>
      </c>
      <c r="D4244" s="33" t="s">
        <v>29335</v>
      </c>
      <c r="E4244" s="33" t="s">
        <v>29336</v>
      </c>
      <c r="F4244" s="33" t="s">
        <v>29431</v>
      </c>
      <c r="G4244" s="33" t="s">
        <v>5047</v>
      </c>
      <c r="H4244" s="33" t="s">
        <v>116</v>
      </c>
      <c r="I4244" s="38">
        <v>8360</v>
      </c>
      <c r="J4244" s="33" t="s">
        <v>23</v>
      </c>
      <c r="K4244" s="33" t="s">
        <v>116</v>
      </c>
      <c r="L4244" s="38">
        <v>7960</v>
      </c>
      <c r="M4244" s="33">
        <v>2541</v>
      </c>
      <c r="N4244" s="33">
        <v>1731</v>
      </c>
      <c r="O4244" s="33">
        <v>-810</v>
      </c>
      <c r="P4244" s="33" t="s">
        <v>48</v>
      </c>
      <c r="Q4244" s="33" t="s">
        <v>25</v>
      </c>
      <c r="R4244" s="65" t="s">
        <v>31</v>
      </c>
    </row>
    <row r="4245" spans="1:18" x14ac:dyDescent="0.3">
      <c r="A4245" s="40" t="s">
        <v>29446</v>
      </c>
      <c r="B4245" s="34" t="s">
        <v>29445</v>
      </c>
      <c r="C4245" s="40">
        <v>31901130</v>
      </c>
      <c r="D4245" s="35" t="s">
        <v>29335</v>
      </c>
      <c r="E4245" s="35" t="s">
        <v>29336</v>
      </c>
      <c r="F4245" s="35" t="s">
        <v>29447</v>
      </c>
      <c r="G4245" s="35" t="s">
        <v>29448</v>
      </c>
      <c r="H4245" s="35" t="s">
        <v>116</v>
      </c>
      <c r="I4245" s="41">
        <v>8887</v>
      </c>
      <c r="J4245" s="35" t="s">
        <v>23</v>
      </c>
      <c r="K4245" s="35" t="s">
        <v>116</v>
      </c>
      <c r="L4245" s="41">
        <v>7960</v>
      </c>
      <c r="M4245" s="35">
        <v>2541</v>
      </c>
      <c r="N4245" s="35">
        <v>2196</v>
      </c>
      <c r="O4245" s="35">
        <v>-345</v>
      </c>
      <c r="P4245" s="35" t="s">
        <v>48</v>
      </c>
      <c r="Q4245" s="35" t="s">
        <v>25</v>
      </c>
      <c r="R4245" s="65" t="s">
        <v>31</v>
      </c>
    </row>
    <row r="4246" spans="1:18" x14ac:dyDescent="0.3">
      <c r="A4246" s="37" t="s">
        <v>29450</v>
      </c>
      <c r="B4246" s="32" t="s">
        <v>29449</v>
      </c>
      <c r="C4246" s="37">
        <v>31901130</v>
      </c>
      <c r="D4246" s="33" t="s">
        <v>29335</v>
      </c>
      <c r="E4246" s="33" t="s">
        <v>29336</v>
      </c>
      <c r="F4246" s="33" t="s">
        <v>29451</v>
      </c>
      <c r="G4246" s="33" t="s">
        <v>3995</v>
      </c>
      <c r="H4246" s="33" t="s">
        <v>116</v>
      </c>
      <c r="I4246" s="38">
        <v>8012</v>
      </c>
      <c r="J4246" s="33" t="s">
        <v>23</v>
      </c>
      <c r="K4246" s="33" t="s">
        <v>116</v>
      </c>
      <c r="L4246" s="38">
        <v>7960</v>
      </c>
      <c r="M4246" s="33">
        <v>2541</v>
      </c>
      <c r="N4246" s="33">
        <v>2142</v>
      </c>
      <c r="O4246" s="33">
        <v>-399</v>
      </c>
      <c r="P4246" s="33" t="s">
        <v>48</v>
      </c>
      <c r="Q4246" s="33" t="s">
        <v>25</v>
      </c>
      <c r="R4246" s="65" t="s">
        <v>31</v>
      </c>
    </row>
    <row r="4247" spans="1:18" x14ac:dyDescent="0.3">
      <c r="A4247" s="40" t="s">
        <v>29458</v>
      </c>
      <c r="B4247" s="34" t="s">
        <v>29457</v>
      </c>
      <c r="C4247" s="40">
        <v>31901130</v>
      </c>
      <c r="D4247" s="35" t="s">
        <v>29335</v>
      </c>
      <c r="E4247" s="35" t="s">
        <v>29336</v>
      </c>
      <c r="F4247" s="35" t="s">
        <v>29459</v>
      </c>
      <c r="G4247" s="35" t="s">
        <v>19508</v>
      </c>
      <c r="H4247" s="35" t="s">
        <v>116</v>
      </c>
      <c r="I4247" s="41">
        <v>8807</v>
      </c>
      <c r="J4247" s="35" t="s">
        <v>23</v>
      </c>
      <c r="K4247" s="35" t="s">
        <v>116</v>
      </c>
      <c r="L4247" s="41">
        <v>7960</v>
      </c>
      <c r="M4247" s="35">
        <v>2541</v>
      </c>
      <c r="N4247" s="35">
        <v>2361</v>
      </c>
      <c r="O4247" s="35">
        <v>-180</v>
      </c>
      <c r="P4247" s="35" t="s">
        <v>48</v>
      </c>
      <c r="Q4247" s="35" t="s">
        <v>25</v>
      </c>
      <c r="R4247" s="65" t="s">
        <v>31</v>
      </c>
    </row>
    <row r="4248" spans="1:18" x14ac:dyDescent="0.3">
      <c r="A4248" s="37" t="s">
        <v>29467</v>
      </c>
      <c r="B4248" s="32" t="s">
        <v>29466</v>
      </c>
      <c r="C4248" s="37">
        <v>31901130</v>
      </c>
      <c r="D4248" s="33" t="s">
        <v>29335</v>
      </c>
      <c r="E4248" s="33" t="s">
        <v>29336</v>
      </c>
      <c r="F4248" s="33" t="s">
        <v>29468</v>
      </c>
      <c r="G4248" s="33" t="s">
        <v>29469</v>
      </c>
      <c r="H4248" s="33" t="s">
        <v>116</v>
      </c>
      <c r="I4248" s="38">
        <v>8840</v>
      </c>
      <c r="J4248" s="33" t="s">
        <v>23</v>
      </c>
      <c r="K4248" s="33" t="s">
        <v>116</v>
      </c>
      <c r="L4248" s="38">
        <v>7960</v>
      </c>
      <c r="M4248" s="33">
        <v>2541</v>
      </c>
      <c r="N4248" s="33">
        <v>2361</v>
      </c>
      <c r="O4248" s="33">
        <v>-180</v>
      </c>
      <c r="P4248" s="33" t="s">
        <v>48</v>
      </c>
      <c r="Q4248" s="33" t="s">
        <v>25</v>
      </c>
      <c r="R4248" s="65" t="s">
        <v>31</v>
      </c>
    </row>
    <row r="4249" spans="1:18" x14ac:dyDescent="0.3">
      <c r="A4249" s="40" t="s">
        <v>29484</v>
      </c>
      <c r="B4249" s="34" t="s">
        <v>29483</v>
      </c>
      <c r="C4249" s="40">
        <v>31901130</v>
      </c>
      <c r="D4249" s="35" t="s">
        <v>29335</v>
      </c>
      <c r="E4249" s="35" t="s">
        <v>29336</v>
      </c>
      <c r="F4249" s="35" t="s">
        <v>29485</v>
      </c>
      <c r="G4249" s="35" t="s">
        <v>3983</v>
      </c>
      <c r="H4249" s="35" t="s">
        <v>116</v>
      </c>
      <c r="I4249" s="41">
        <v>8536</v>
      </c>
      <c r="J4249" s="35" t="s">
        <v>23</v>
      </c>
      <c r="K4249" s="35" t="s">
        <v>116</v>
      </c>
      <c r="L4249" s="41">
        <v>7960</v>
      </c>
      <c r="M4249" s="35">
        <v>2541</v>
      </c>
      <c r="N4249" s="35">
        <v>2361</v>
      </c>
      <c r="O4249" s="35">
        <v>-180</v>
      </c>
      <c r="P4249" s="35" t="s">
        <v>48</v>
      </c>
      <c r="Q4249" s="35" t="s">
        <v>25</v>
      </c>
      <c r="R4249" s="65" t="s">
        <v>31</v>
      </c>
    </row>
    <row r="4250" spans="1:18" x14ac:dyDescent="0.3">
      <c r="A4250" s="37" t="s">
        <v>29492</v>
      </c>
      <c r="B4250" s="32" t="s">
        <v>29491</v>
      </c>
      <c r="C4250" s="37">
        <v>31901139</v>
      </c>
      <c r="D4250" s="33" t="s">
        <v>29489</v>
      </c>
      <c r="E4250" s="33" t="s">
        <v>29490</v>
      </c>
      <c r="F4250" s="33" t="s">
        <v>29493</v>
      </c>
      <c r="G4250" s="33" t="s">
        <v>10795</v>
      </c>
      <c r="H4250" s="33" t="s">
        <v>71</v>
      </c>
      <c r="I4250" s="38">
        <v>2806</v>
      </c>
      <c r="J4250" s="33" t="s">
        <v>23</v>
      </c>
      <c r="K4250" s="33" t="s">
        <v>71</v>
      </c>
      <c r="L4250" s="38">
        <v>2903</v>
      </c>
      <c r="M4250" s="33">
        <v>1851</v>
      </c>
      <c r="N4250" s="33">
        <v>1941</v>
      </c>
      <c r="O4250" s="33">
        <v>90</v>
      </c>
      <c r="P4250" s="33" t="s">
        <v>24</v>
      </c>
      <c r="Q4250" s="33" t="s">
        <v>25</v>
      </c>
      <c r="R4250" s="65" t="s">
        <v>15</v>
      </c>
    </row>
    <row r="4251" spans="1:18" x14ac:dyDescent="0.3">
      <c r="A4251" s="49" t="s">
        <v>29504</v>
      </c>
      <c r="B4251" s="48" t="s">
        <v>29503</v>
      </c>
      <c r="C4251" s="49" t="s">
        <v>29501</v>
      </c>
      <c r="D4251" s="33" t="s">
        <v>29501</v>
      </c>
      <c r="E4251" s="50" t="s">
        <v>29502</v>
      </c>
      <c r="F4251" s="50" t="s">
        <v>29505</v>
      </c>
      <c r="G4251" s="50" t="s">
        <v>14852</v>
      </c>
      <c r="H4251" s="50" t="s">
        <v>938</v>
      </c>
      <c r="I4251" s="51">
        <v>22902</v>
      </c>
      <c r="J4251" s="50" t="s">
        <v>23</v>
      </c>
      <c r="K4251" s="33" t="s">
        <v>938</v>
      </c>
      <c r="L4251" s="38">
        <v>24401</v>
      </c>
      <c r="M4251" s="33">
        <v>1389</v>
      </c>
      <c r="N4251" s="33">
        <v>1566</v>
      </c>
      <c r="O4251" s="33">
        <v>177</v>
      </c>
      <c r="P4251" s="33" t="s">
        <v>24</v>
      </c>
      <c r="Q4251" s="33" t="s">
        <v>25</v>
      </c>
      <c r="R4251" s="65" t="s">
        <v>15</v>
      </c>
    </row>
    <row r="4252" spans="1:18" x14ac:dyDescent="0.3">
      <c r="A4252" s="49" t="s">
        <v>29507</v>
      </c>
      <c r="B4252" s="48" t="s">
        <v>29506</v>
      </c>
      <c r="C4252" s="49" t="s">
        <v>29501</v>
      </c>
      <c r="D4252" s="33" t="s">
        <v>29501</v>
      </c>
      <c r="E4252" s="50" t="s">
        <v>29502</v>
      </c>
      <c r="F4252" s="50" t="s">
        <v>29508</v>
      </c>
      <c r="G4252" s="50" t="s">
        <v>3804</v>
      </c>
      <c r="H4252" s="50" t="s">
        <v>938</v>
      </c>
      <c r="I4252" s="51">
        <v>23294</v>
      </c>
      <c r="J4252" s="50" t="s">
        <v>23</v>
      </c>
      <c r="K4252" s="33" t="s">
        <v>938</v>
      </c>
      <c r="L4252" s="38">
        <v>24401</v>
      </c>
      <c r="M4252" s="33">
        <v>1389</v>
      </c>
      <c r="N4252" s="33">
        <v>1437</v>
      </c>
      <c r="O4252" s="33">
        <v>48</v>
      </c>
      <c r="P4252" s="33" t="s">
        <v>24</v>
      </c>
      <c r="Q4252" s="33" t="s">
        <v>25</v>
      </c>
      <c r="R4252" s="65" t="s">
        <v>15</v>
      </c>
    </row>
    <row r="4253" spans="1:18" x14ac:dyDescent="0.3">
      <c r="A4253" s="40" t="s">
        <v>29510</v>
      </c>
      <c r="B4253" s="34" t="s">
        <v>29509</v>
      </c>
      <c r="C4253" s="40">
        <v>31901746</v>
      </c>
      <c r="D4253" s="35" t="s">
        <v>29501</v>
      </c>
      <c r="E4253" s="35" t="s">
        <v>29502</v>
      </c>
      <c r="F4253" s="35" t="s">
        <v>945</v>
      </c>
      <c r="G4253" s="35" t="s">
        <v>942</v>
      </c>
      <c r="H4253" s="35" t="s">
        <v>938</v>
      </c>
      <c r="I4253" s="41">
        <v>24011</v>
      </c>
      <c r="J4253" s="35" t="s">
        <v>23</v>
      </c>
      <c r="K4253" s="35" t="s">
        <v>938</v>
      </c>
      <c r="L4253" s="41">
        <v>24401</v>
      </c>
      <c r="M4253" s="35">
        <v>1389</v>
      </c>
      <c r="N4253" s="35">
        <v>1095</v>
      </c>
      <c r="O4253" s="35">
        <v>-294</v>
      </c>
      <c r="P4253" s="35" t="s">
        <v>48</v>
      </c>
      <c r="Q4253" s="35" t="s">
        <v>25</v>
      </c>
      <c r="R4253" s="65" t="s">
        <v>31</v>
      </c>
    </row>
    <row r="4254" spans="1:18" x14ac:dyDescent="0.3">
      <c r="A4254" s="53" t="s">
        <v>29519</v>
      </c>
      <c r="B4254" s="52" t="s">
        <v>29518</v>
      </c>
      <c r="C4254" s="53" t="s">
        <v>29501</v>
      </c>
      <c r="D4254" s="35" t="s">
        <v>29501</v>
      </c>
      <c r="E4254" s="54" t="s">
        <v>29502</v>
      </c>
      <c r="F4254" s="54" t="s">
        <v>29520</v>
      </c>
      <c r="G4254" s="54" t="s">
        <v>29521</v>
      </c>
      <c r="H4254" s="54" t="s">
        <v>938</v>
      </c>
      <c r="I4254" s="55">
        <v>23970</v>
      </c>
      <c r="J4254" s="54" t="s">
        <v>23</v>
      </c>
      <c r="K4254" s="35" t="s">
        <v>938</v>
      </c>
      <c r="L4254" s="41">
        <v>24401</v>
      </c>
      <c r="M4254" s="35">
        <v>1389</v>
      </c>
      <c r="N4254" s="35">
        <v>1218</v>
      </c>
      <c r="O4254" s="35">
        <v>-171</v>
      </c>
      <c r="P4254" s="35" t="s">
        <v>48</v>
      </c>
      <c r="Q4254" s="35" t="s">
        <v>25</v>
      </c>
      <c r="R4254" s="65" t="s">
        <v>31</v>
      </c>
    </row>
    <row r="4255" spans="1:18" x14ac:dyDescent="0.3">
      <c r="A4255" s="57" t="s">
        <v>33367</v>
      </c>
      <c r="B4255" s="56" t="s">
        <v>33366</v>
      </c>
      <c r="C4255" s="57" t="s">
        <v>29522</v>
      </c>
      <c r="D4255" s="35" t="s">
        <v>29522</v>
      </c>
      <c r="E4255" s="54" t="s">
        <v>29523</v>
      </c>
      <c r="F4255" s="58" t="s">
        <v>33368</v>
      </c>
      <c r="G4255" s="58" t="s">
        <v>33369</v>
      </c>
      <c r="H4255" s="58"/>
      <c r="I4255" s="41">
        <v>99999</v>
      </c>
      <c r="J4255" s="58" t="s">
        <v>33370</v>
      </c>
      <c r="K4255" s="35" t="s">
        <v>3686</v>
      </c>
      <c r="L4255" s="41">
        <v>72149</v>
      </c>
      <c r="M4255" s="35">
        <v>1200</v>
      </c>
      <c r="N4255" s="35">
        <v>1700</v>
      </c>
      <c r="O4255" s="35">
        <v>500</v>
      </c>
      <c r="P4255" s="35" t="s">
        <v>24</v>
      </c>
      <c r="Q4255" s="35" t="s">
        <v>25</v>
      </c>
      <c r="R4255" s="65" t="s">
        <v>15</v>
      </c>
    </row>
    <row r="4256" spans="1:18" x14ac:dyDescent="0.3">
      <c r="A4256" s="57" t="s">
        <v>33375</v>
      </c>
      <c r="B4256" s="56" t="s">
        <v>33374</v>
      </c>
      <c r="C4256" s="57" t="s">
        <v>29522</v>
      </c>
      <c r="D4256" s="35" t="s">
        <v>29522</v>
      </c>
      <c r="E4256" s="54" t="s">
        <v>29523</v>
      </c>
      <c r="F4256" s="58" t="s">
        <v>33376</v>
      </c>
      <c r="G4256" s="58" t="s">
        <v>33377</v>
      </c>
      <c r="H4256" s="58"/>
      <c r="I4256" s="41">
        <v>99999</v>
      </c>
      <c r="J4256" s="58" t="s">
        <v>3862</v>
      </c>
      <c r="K4256" s="35" t="s">
        <v>3686</v>
      </c>
      <c r="L4256" s="41">
        <v>72149</v>
      </c>
      <c r="M4256" s="35">
        <v>1200</v>
      </c>
      <c r="N4256" s="35">
        <v>1700</v>
      </c>
      <c r="O4256" s="35">
        <v>500</v>
      </c>
      <c r="P4256" s="35" t="s">
        <v>24</v>
      </c>
      <c r="Q4256" s="35" t="s">
        <v>25</v>
      </c>
      <c r="R4256" s="65" t="s">
        <v>15</v>
      </c>
    </row>
    <row r="4257" spans="1:18" x14ac:dyDescent="0.3">
      <c r="A4257" s="57" t="s">
        <v>36103</v>
      </c>
      <c r="B4257" s="56" t="s">
        <v>36102</v>
      </c>
      <c r="C4257" s="57" t="s">
        <v>29522</v>
      </c>
      <c r="D4257" s="35" t="s">
        <v>29522</v>
      </c>
      <c r="E4257" s="54" t="s">
        <v>29523</v>
      </c>
      <c r="F4257" s="58" t="s">
        <v>36104</v>
      </c>
      <c r="G4257" s="58" t="s">
        <v>36105</v>
      </c>
      <c r="H4257" s="58"/>
      <c r="I4257" s="59">
        <v>99999</v>
      </c>
      <c r="J4257" s="58" t="s">
        <v>36106</v>
      </c>
      <c r="K4257" s="35" t="s">
        <v>3686</v>
      </c>
      <c r="L4257" s="41">
        <v>72149</v>
      </c>
      <c r="M4257" s="35">
        <v>1200</v>
      </c>
      <c r="N4257" s="35">
        <v>1700</v>
      </c>
      <c r="O4257" s="35">
        <v>500</v>
      </c>
      <c r="P4257" s="35" t="s">
        <v>24</v>
      </c>
      <c r="Q4257" s="35" t="s">
        <v>25</v>
      </c>
      <c r="R4257" s="65" t="s">
        <v>15</v>
      </c>
    </row>
    <row r="4258" spans="1:18" x14ac:dyDescent="0.3">
      <c r="A4258" s="61" t="s">
        <v>36108</v>
      </c>
      <c r="B4258" s="60" t="s">
        <v>36107</v>
      </c>
      <c r="C4258" s="61" t="s">
        <v>29522</v>
      </c>
      <c r="D4258" s="33" t="s">
        <v>29522</v>
      </c>
      <c r="E4258" s="50" t="s">
        <v>29523</v>
      </c>
      <c r="F4258" s="62" t="s">
        <v>36109</v>
      </c>
      <c r="G4258" s="62" t="s">
        <v>3871</v>
      </c>
      <c r="H4258" s="62"/>
      <c r="I4258" s="63">
        <v>99999</v>
      </c>
      <c r="J4258" s="62" t="s">
        <v>28320</v>
      </c>
      <c r="K4258" s="33" t="s">
        <v>3686</v>
      </c>
      <c r="L4258" s="38">
        <v>72149</v>
      </c>
      <c r="M4258" s="33">
        <v>1200</v>
      </c>
      <c r="N4258" s="33">
        <v>1700</v>
      </c>
      <c r="O4258" s="33">
        <v>500</v>
      </c>
      <c r="P4258" s="33" t="s">
        <v>24</v>
      </c>
      <c r="Q4258" s="33" t="s">
        <v>25</v>
      </c>
      <c r="R4258" s="65" t="s">
        <v>15</v>
      </c>
    </row>
    <row r="4259" spans="1:18" x14ac:dyDescent="0.3">
      <c r="A4259" s="57" t="s">
        <v>36111</v>
      </c>
      <c r="B4259" s="56" t="s">
        <v>36110</v>
      </c>
      <c r="C4259" s="57" t="s">
        <v>29522</v>
      </c>
      <c r="D4259" s="35" t="s">
        <v>29522</v>
      </c>
      <c r="E4259" s="54" t="s">
        <v>29523</v>
      </c>
      <c r="F4259" s="58" t="s">
        <v>36112</v>
      </c>
      <c r="G4259" s="58" t="s">
        <v>36113</v>
      </c>
      <c r="H4259" s="58"/>
      <c r="I4259" s="59">
        <v>99999</v>
      </c>
      <c r="J4259" s="58" t="s">
        <v>36114</v>
      </c>
      <c r="K4259" s="35" t="s">
        <v>3686</v>
      </c>
      <c r="L4259" s="41">
        <v>72149</v>
      </c>
      <c r="M4259" s="35">
        <v>1200</v>
      </c>
      <c r="N4259" s="35">
        <v>1700</v>
      </c>
      <c r="O4259" s="35">
        <v>500</v>
      </c>
      <c r="P4259" s="35" t="s">
        <v>24</v>
      </c>
      <c r="Q4259" s="35" t="s">
        <v>25</v>
      </c>
      <c r="R4259" s="65" t="s">
        <v>15</v>
      </c>
    </row>
    <row r="4260" spans="1:18" x14ac:dyDescent="0.3">
      <c r="A4260" s="57" t="s">
        <v>36122</v>
      </c>
      <c r="B4260" s="56" t="s">
        <v>36121</v>
      </c>
      <c r="C4260" s="57" t="s">
        <v>29522</v>
      </c>
      <c r="D4260" s="35" t="s">
        <v>29522</v>
      </c>
      <c r="E4260" s="54" t="s">
        <v>29523</v>
      </c>
      <c r="F4260" s="58" t="s">
        <v>36123</v>
      </c>
      <c r="G4260" s="58" t="s">
        <v>36124</v>
      </c>
      <c r="H4260" s="58"/>
      <c r="I4260" s="59">
        <v>99999</v>
      </c>
      <c r="J4260" s="58" t="s">
        <v>36125</v>
      </c>
      <c r="K4260" s="35" t="s">
        <v>3686</v>
      </c>
      <c r="L4260" s="41">
        <v>72149</v>
      </c>
      <c r="M4260" s="35">
        <v>1200</v>
      </c>
      <c r="N4260" s="35">
        <v>1700</v>
      </c>
      <c r="O4260" s="35">
        <v>500</v>
      </c>
      <c r="P4260" s="35" t="s">
        <v>24</v>
      </c>
      <c r="Q4260" s="35" t="s">
        <v>25</v>
      </c>
      <c r="R4260" s="65" t="s">
        <v>15</v>
      </c>
    </row>
    <row r="4261" spans="1:18" x14ac:dyDescent="0.3">
      <c r="A4261" s="49" t="s">
        <v>29528</v>
      </c>
      <c r="B4261" s="48" t="s">
        <v>29527</v>
      </c>
      <c r="C4261" s="49" t="s">
        <v>29522</v>
      </c>
      <c r="D4261" s="33" t="s">
        <v>29522</v>
      </c>
      <c r="E4261" s="50" t="s">
        <v>29523</v>
      </c>
      <c r="F4261" s="50" t="s">
        <v>29529</v>
      </c>
      <c r="G4261" s="50" t="s">
        <v>23422</v>
      </c>
      <c r="H4261" s="50" t="s">
        <v>3686</v>
      </c>
      <c r="I4261" s="51">
        <v>72758</v>
      </c>
      <c r="J4261" s="50" t="s">
        <v>23</v>
      </c>
      <c r="K4261" s="33" t="s">
        <v>3686</v>
      </c>
      <c r="L4261" s="38">
        <v>72149</v>
      </c>
      <c r="M4261" s="33">
        <v>1200</v>
      </c>
      <c r="N4261" s="33">
        <v>1143</v>
      </c>
      <c r="O4261" s="33">
        <v>-57</v>
      </c>
      <c r="P4261" s="33" t="s">
        <v>48</v>
      </c>
      <c r="Q4261" s="33" t="s">
        <v>25</v>
      </c>
      <c r="R4261" s="65" t="s">
        <v>31</v>
      </c>
    </row>
    <row r="4262" spans="1:18" x14ac:dyDescent="0.3">
      <c r="A4262" s="37" t="s">
        <v>29533</v>
      </c>
      <c r="B4262" s="32" t="s">
        <v>29532</v>
      </c>
      <c r="C4262" s="37">
        <v>31902113</v>
      </c>
      <c r="D4262" s="33" t="s">
        <v>29530</v>
      </c>
      <c r="E4262" s="33" t="s">
        <v>29531</v>
      </c>
      <c r="F4262" s="33" t="s">
        <v>29534</v>
      </c>
      <c r="G4262" s="33" t="s">
        <v>29535</v>
      </c>
      <c r="H4262" s="33" t="s">
        <v>1929</v>
      </c>
      <c r="I4262" s="38">
        <v>60061</v>
      </c>
      <c r="J4262" s="33" t="s">
        <v>23</v>
      </c>
      <c r="K4262" s="33" t="s">
        <v>1929</v>
      </c>
      <c r="L4262" s="38">
        <v>60626</v>
      </c>
      <c r="M4262" s="33">
        <v>2058</v>
      </c>
      <c r="N4262" s="33">
        <v>1719</v>
      </c>
      <c r="O4262" s="33">
        <v>-339</v>
      </c>
      <c r="P4262" s="33" t="s">
        <v>48</v>
      </c>
      <c r="Q4262" s="33" t="s">
        <v>25</v>
      </c>
      <c r="R4262" s="65" t="s">
        <v>31</v>
      </c>
    </row>
    <row r="4263" spans="1:18" x14ac:dyDescent="0.3">
      <c r="A4263" s="57" t="s">
        <v>33809</v>
      </c>
      <c r="B4263" s="56" t="s">
        <v>33808</v>
      </c>
      <c r="C4263" s="57" t="s">
        <v>29530</v>
      </c>
      <c r="D4263" s="35" t="s">
        <v>29530</v>
      </c>
      <c r="E4263" s="54" t="s">
        <v>29531</v>
      </c>
      <c r="F4263" s="58" t="s">
        <v>33810</v>
      </c>
      <c r="G4263" s="58" t="s">
        <v>33811</v>
      </c>
      <c r="H4263" s="58" t="s">
        <v>1929</v>
      </c>
      <c r="I4263" s="59">
        <v>99999</v>
      </c>
      <c r="J4263" s="58" t="s">
        <v>23</v>
      </c>
      <c r="K4263" s="35" t="s">
        <v>1929</v>
      </c>
      <c r="L4263" s="41">
        <v>60626</v>
      </c>
      <c r="M4263" s="35">
        <v>2058</v>
      </c>
      <c r="N4263" s="35">
        <v>1700</v>
      </c>
      <c r="O4263" s="35">
        <v>-358</v>
      </c>
      <c r="P4263" s="35" t="s">
        <v>48</v>
      </c>
      <c r="Q4263" s="35" t="s">
        <v>25</v>
      </c>
      <c r="R4263" s="65" t="s">
        <v>31</v>
      </c>
    </row>
    <row r="4264" spans="1:18" x14ac:dyDescent="0.3">
      <c r="A4264" s="61" t="s">
        <v>33813</v>
      </c>
      <c r="B4264" s="60" t="s">
        <v>33812</v>
      </c>
      <c r="C4264" s="61" t="s">
        <v>29530</v>
      </c>
      <c r="D4264" s="33" t="s">
        <v>29530</v>
      </c>
      <c r="E4264" s="50" t="s">
        <v>29531</v>
      </c>
      <c r="F4264" s="62" t="s">
        <v>29534</v>
      </c>
      <c r="G4264" s="62" t="s">
        <v>29535</v>
      </c>
      <c r="H4264" s="62" t="s">
        <v>1929</v>
      </c>
      <c r="I4264" s="63">
        <v>60061</v>
      </c>
      <c r="J4264" s="62" t="s">
        <v>23</v>
      </c>
      <c r="K4264" s="33" t="s">
        <v>1929</v>
      </c>
      <c r="L4264" s="38">
        <v>60626</v>
      </c>
      <c r="M4264" s="33">
        <v>2058</v>
      </c>
      <c r="N4264" s="33">
        <v>1719</v>
      </c>
      <c r="O4264" s="33">
        <v>-339</v>
      </c>
      <c r="P4264" s="33" t="s">
        <v>48</v>
      </c>
      <c r="Q4264" s="33" t="s">
        <v>25</v>
      </c>
      <c r="R4264" s="65" t="s">
        <v>31</v>
      </c>
    </row>
    <row r="4265" spans="1:18" x14ac:dyDescent="0.3">
      <c r="A4265" s="40" t="s">
        <v>29553</v>
      </c>
      <c r="B4265" s="34" t="s">
        <v>29552</v>
      </c>
      <c r="C4265" s="40">
        <v>31902130</v>
      </c>
      <c r="D4265" s="35" t="s">
        <v>29550</v>
      </c>
      <c r="E4265" s="35" t="s">
        <v>29551</v>
      </c>
      <c r="F4265" s="35" t="s">
        <v>29554</v>
      </c>
      <c r="G4265" s="35" t="s">
        <v>120</v>
      </c>
      <c r="H4265" s="35" t="s">
        <v>116</v>
      </c>
      <c r="I4265" s="41">
        <v>7727</v>
      </c>
      <c r="J4265" s="35" t="s">
        <v>23</v>
      </c>
      <c r="K4265" s="35" t="s">
        <v>116</v>
      </c>
      <c r="L4265" s="41">
        <v>7306</v>
      </c>
      <c r="M4265" s="35">
        <v>2541</v>
      </c>
      <c r="N4265" s="35">
        <v>2736</v>
      </c>
      <c r="O4265" s="35">
        <v>195</v>
      </c>
      <c r="P4265" s="35" t="s">
        <v>24</v>
      </c>
      <c r="Q4265" s="35" t="s">
        <v>25</v>
      </c>
      <c r="R4265" s="65" t="s">
        <v>15</v>
      </c>
    </row>
    <row r="4266" spans="1:18" x14ac:dyDescent="0.3">
      <c r="A4266" s="40" t="s">
        <v>29556</v>
      </c>
      <c r="B4266" s="34" t="s">
        <v>29555</v>
      </c>
      <c r="C4266" s="40">
        <v>31902130</v>
      </c>
      <c r="D4266" s="35" t="s">
        <v>29550</v>
      </c>
      <c r="E4266" s="35" t="s">
        <v>29551</v>
      </c>
      <c r="F4266" s="35" t="s">
        <v>29557</v>
      </c>
      <c r="G4266" s="35" t="s">
        <v>12411</v>
      </c>
      <c r="H4266" s="35" t="s">
        <v>116</v>
      </c>
      <c r="I4266" s="41">
        <v>7002</v>
      </c>
      <c r="J4266" s="35" t="s">
        <v>23</v>
      </c>
      <c r="K4266" s="35" t="s">
        <v>116</v>
      </c>
      <c r="L4266" s="41">
        <v>7306</v>
      </c>
      <c r="M4266" s="35">
        <v>2541</v>
      </c>
      <c r="N4266" s="35">
        <v>2784</v>
      </c>
      <c r="O4266" s="35">
        <v>243</v>
      </c>
      <c r="P4266" s="35" t="s">
        <v>24</v>
      </c>
      <c r="Q4266" s="35" t="s">
        <v>25</v>
      </c>
      <c r="R4266" s="65" t="s">
        <v>15</v>
      </c>
    </row>
    <row r="4267" spans="1:18" x14ac:dyDescent="0.3">
      <c r="A4267" s="40" t="s">
        <v>29559</v>
      </c>
      <c r="B4267" s="34" t="s">
        <v>29558</v>
      </c>
      <c r="C4267" s="40">
        <v>31902130</v>
      </c>
      <c r="D4267" s="35" t="s">
        <v>29550</v>
      </c>
      <c r="E4267" s="35" t="s">
        <v>29551</v>
      </c>
      <c r="F4267" s="35" t="s">
        <v>29560</v>
      </c>
      <c r="G4267" s="35" t="s">
        <v>9761</v>
      </c>
      <c r="H4267" s="35" t="s">
        <v>116</v>
      </c>
      <c r="I4267" s="41">
        <v>7753</v>
      </c>
      <c r="J4267" s="35" t="s">
        <v>23</v>
      </c>
      <c r="K4267" s="35" t="s">
        <v>116</v>
      </c>
      <c r="L4267" s="41">
        <v>7306</v>
      </c>
      <c r="M4267" s="35">
        <v>2541</v>
      </c>
      <c r="N4267" s="35">
        <v>2736</v>
      </c>
      <c r="O4267" s="35">
        <v>195</v>
      </c>
      <c r="P4267" s="35" t="s">
        <v>24</v>
      </c>
      <c r="Q4267" s="35" t="s">
        <v>25</v>
      </c>
      <c r="R4267" s="65" t="s">
        <v>15</v>
      </c>
    </row>
    <row r="4268" spans="1:18" x14ac:dyDescent="0.3">
      <c r="A4268" s="37" t="s">
        <v>29574</v>
      </c>
      <c r="B4268" s="32" t="s">
        <v>29573</v>
      </c>
      <c r="C4268" s="37">
        <v>31902130</v>
      </c>
      <c r="D4268" s="33" t="s">
        <v>29550</v>
      </c>
      <c r="E4268" s="33" t="s">
        <v>29551</v>
      </c>
      <c r="F4268" s="33" t="s">
        <v>29575</v>
      </c>
      <c r="G4268" s="33" t="s">
        <v>27736</v>
      </c>
      <c r="H4268" s="33" t="s">
        <v>116</v>
      </c>
      <c r="I4268" s="38">
        <v>8822</v>
      </c>
      <c r="J4268" s="33" t="s">
        <v>23</v>
      </c>
      <c r="K4268" s="33" t="s">
        <v>116</v>
      </c>
      <c r="L4268" s="38">
        <v>7306</v>
      </c>
      <c r="M4268" s="33">
        <v>2541</v>
      </c>
      <c r="N4268" s="33">
        <v>2196</v>
      </c>
      <c r="O4268" s="33">
        <v>-345</v>
      </c>
      <c r="P4268" s="33" t="s">
        <v>48</v>
      </c>
      <c r="Q4268" s="33" t="s">
        <v>25</v>
      </c>
      <c r="R4268" s="65" t="s">
        <v>31</v>
      </c>
    </row>
    <row r="4269" spans="1:18" x14ac:dyDescent="0.3">
      <c r="A4269" s="37" t="s">
        <v>29580</v>
      </c>
      <c r="B4269" s="32" t="s">
        <v>29579</v>
      </c>
      <c r="C4269" s="37">
        <v>31902130</v>
      </c>
      <c r="D4269" s="33" t="s">
        <v>29550</v>
      </c>
      <c r="E4269" s="33" t="s">
        <v>29551</v>
      </c>
      <c r="F4269" s="33" t="s">
        <v>29581</v>
      </c>
      <c r="G4269" s="33" t="s">
        <v>143</v>
      </c>
      <c r="H4269" s="33" t="s">
        <v>116</v>
      </c>
      <c r="I4269" s="38">
        <v>8753</v>
      </c>
      <c r="J4269" s="33" t="s">
        <v>23</v>
      </c>
      <c r="K4269" s="33" t="s">
        <v>116</v>
      </c>
      <c r="L4269" s="38">
        <v>7306</v>
      </c>
      <c r="M4269" s="33">
        <v>2541</v>
      </c>
      <c r="N4269" s="33">
        <v>1854</v>
      </c>
      <c r="O4269" s="33">
        <v>-687</v>
      </c>
      <c r="P4269" s="33" t="s">
        <v>48</v>
      </c>
      <c r="Q4269" s="33" t="s">
        <v>25</v>
      </c>
      <c r="R4269" s="65" t="s">
        <v>31</v>
      </c>
    </row>
    <row r="4270" spans="1:18" x14ac:dyDescent="0.3">
      <c r="A4270" s="37" t="s">
        <v>29607</v>
      </c>
      <c r="B4270" s="32" t="s">
        <v>29606</v>
      </c>
      <c r="C4270" s="37">
        <v>31902130</v>
      </c>
      <c r="D4270" s="33" t="s">
        <v>29550</v>
      </c>
      <c r="E4270" s="33" t="s">
        <v>29551</v>
      </c>
      <c r="F4270" s="33" t="s">
        <v>29608</v>
      </c>
      <c r="G4270" s="33" t="s">
        <v>29609</v>
      </c>
      <c r="H4270" s="33" t="s">
        <v>116</v>
      </c>
      <c r="I4270" s="38">
        <v>8859</v>
      </c>
      <c r="J4270" s="33" t="s">
        <v>23</v>
      </c>
      <c r="K4270" s="33" t="s">
        <v>116</v>
      </c>
      <c r="L4270" s="38">
        <v>7306</v>
      </c>
      <c r="M4270" s="33">
        <v>2541</v>
      </c>
      <c r="N4270" s="33">
        <v>2361</v>
      </c>
      <c r="O4270" s="33">
        <v>-180</v>
      </c>
      <c r="P4270" s="33" t="s">
        <v>48</v>
      </c>
      <c r="Q4270" s="33" t="s">
        <v>25</v>
      </c>
      <c r="R4270" s="65" t="s">
        <v>31</v>
      </c>
    </row>
    <row r="4271" spans="1:18" x14ac:dyDescent="0.3">
      <c r="A4271" s="40" t="s">
        <v>29614</v>
      </c>
      <c r="B4271" s="34" t="s">
        <v>29613</v>
      </c>
      <c r="C4271" s="40">
        <v>31902130</v>
      </c>
      <c r="D4271" s="35" t="s">
        <v>29550</v>
      </c>
      <c r="E4271" s="35" t="s">
        <v>29551</v>
      </c>
      <c r="F4271" s="35" t="s">
        <v>29615</v>
      </c>
      <c r="G4271" s="35" t="s">
        <v>29616</v>
      </c>
      <c r="H4271" s="35" t="s">
        <v>116</v>
      </c>
      <c r="I4271" s="41">
        <v>8879</v>
      </c>
      <c r="J4271" s="35" t="s">
        <v>23</v>
      </c>
      <c r="K4271" s="35" t="s">
        <v>116</v>
      </c>
      <c r="L4271" s="41">
        <v>7306</v>
      </c>
      <c r="M4271" s="35">
        <v>2541</v>
      </c>
      <c r="N4271" s="35">
        <v>2361</v>
      </c>
      <c r="O4271" s="35">
        <v>-180</v>
      </c>
      <c r="P4271" s="35" t="s">
        <v>48</v>
      </c>
      <c r="Q4271" s="35" t="s">
        <v>25</v>
      </c>
      <c r="R4271" s="65" t="s">
        <v>31</v>
      </c>
    </row>
    <row r="4272" spans="1:18" x14ac:dyDescent="0.3">
      <c r="A4272" s="37" t="s">
        <v>29618</v>
      </c>
      <c r="B4272" s="32" t="s">
        <v>29617</v>
      </c>
      <c r="C4272" s="37">
        <v>31902130</v>
      </c>
      <c r="D4272" s="33" t="s">
        <v>29550</v>
      </c>
      <c r="E4272" s="33" t="s">
        <v>29551</v>
      </c>
      <c r="F4272" s="33" t="s">
        <v>29619</v>
      </c>
      <c r="G4272" s="33" t="s">
        <v>29616</v>
      </c>
      <c r="H4272" s="33" t="s">
        <v>116</v>
      </c>
      <c r="I4272" s="38">
        <v>8879</v>
      </c>
      <c r="J4272" s="33" t="s">
        <v>23</v>
      </c>
      <c r="K4272" s="33" t="s">
        <v>116</v>
      </c>
      <c r="L4272" s="38">
        <v>7306</v>
      </c>
      <c r="M4272" s="33">
        <v>2541</v>
      </c>
      <c r="N4272" s="33">
        <v>2361</v>
      </c>
      <c r="O4272" s="33">
        <v>-180</v>
      </c>
      <c r="P4272" s="33" t="s">
        <v>48</v>
      </c>
      <c r="Q4272" s="33" t="s">
        <v>25</v>
      </c>
      <c r="R4272" s="65" t="s">
        <v>31</v>
      </c>
    </row>
    <row r="4273" spans="1:18" x14ac:dyDescent="0.3">
      <c r="A4273" s="40" t="s">
        <v>29643</v>
      </c>
      <c r="B4273" s="34" t="s">
        <v>11843</v>
      </c>
      <c r="C4273" s="40">
        <v>31902142</v>
      </c>
      <c r="D4273" s="35" t="s">
        <v>29641</v>
      </c>
      <c r="E4273" s="35" t="s">
        <v>29642</v>
      </c>
      <c r="F4273" s="35" t="s">
        <v>29644</v>
      </c>
      <c r="G4273" s="35" t="s">
        <v>11843</v>
      </c>
      <c r="H4273" s="35" t="s">
        <v>3222</v>
      </c>
      <c r="I4273" s="41">
        <v>38138</v>
      </c>
      <c r="J4273" s="35" t="s">
        <v>23</v>
      </c>
      <c r="K4273" s="35" t="s">
        <v>3222</v>
      </c>
      <c r="L4273" s="41">
        <v>38305</v>
      </c>
      <c r="M4273" s="35">
        <v>1266</v>
      </c>
      <c r="N4273" s="35">
        <v>1539</v>
      </c>
      <c r="O4273" s="35">
        <v>273</v>
      </c>
      <c r="P4273" s="35" t="s">
        <v>24</v>
      </c>
      <c r="Q4273" s="35" t="s">
        <v>25</v>
      </c>
      <c r="R4273" s="65" t="s">
        <v>15</v>
      </c>
    </row>
    <row r="4274" spans="1:18" x14ac:dyDescent="0.3">
      <c r="A4274" s="37" t="s">
        <v>29645</v>
      </c>
      <c r="B4274" s="32" t="s">
        <v>17246</v>
      </c>
      <c r="C4274" s="37">
        <v>31902142</v>
      </c>
      <c r="D4274" s="33" t="s">
        <v>29641</v>
      </c>
      <c r="E4274" s="33" t="s">
        <v>29642</v>
      </c>
      <c r="F4274" s="33" t="s">
        <v>29646</v>
      </c>
      <c r="G4274" s="33" t="s">
        <v>17246</v>
      </c>
      <c r="H4274" s="33" t="s">
        <v>3222</v>
      </c>
      <c r="I4274" s="38">
        <v>37075</v>
      </c>
      <c r="J4274" s="33" t="s">
        <v>23</v>
      </c>
      <c r="K4274" s="33" t="s">
        <v>3222</v>
      </c>
      <c r="L4274" s="38">
        <v>38305</v>
      </c>
      <c r="M4274" s="33">
        <v>1266</v>
      </c>
      <c r="N4274" s="33">
        <v>1560</v>
      </c>
      <c r="O4274" s="33">
        <v>294</v>
      </c>
      <c r="P4274" s="33" t="s">
        <v>24</v>
      </c>
      <c r="Q4274" s="33" t="s">
        <v>25</v>
      </c>
      <c r="R4274" s="65" t="s">
        <v>15</v>
      </c>
    </row>
    <row r="4275" spans="1:18" x14ac:dyDescent="0.3">
      <c r="A4275" s="61" t="s">
        <v>34539</v>
      </c>
      <c r="B4275" s="60" t="s">
        <v>34538</v>
      </c>
      <c r="C4275" s="61" t="s">
        <v>29641</v>
      </c>
      <c r="D4275" s="33" t="s">
        <v>29641</v>
      </c>
      <c r="E4275" s="50" t="s">
        <v>29642</v>
      </c>
      <c r="F4275" s="62" t="s">
        <v>34540</v>
      </c>
      <c r="G4275" s="62" t="s">
        <v>8795</v>
      </c>
      <c r="H4275" s="62" t="s">
        <v>3222</v>
      </c>
      <c r="I4275" s="63">
        <v>38104</v>
      </c>
      <c r="J4275" s="62" t="s">
        <v>23</v>
      </c>
      <c r="K4275" s="33" t="s">
        <v>3222</v>
      </c>
      <c r="L4275" s="38">
        <v>38305</v>
      </c>
      <c r="M4275" s="33">
        <v>1266</v>
      </c>
      <c r="N4275" s="33">
        <v>1539</v>
      </c>
      <c r="O4275" s="33">
        <v>273</v>
      </c>
      <c r="P4275" s="33" t="s">
        <v>24</v>
      </c>
      <c r="Q4275" s="33" t="s">
        <v>25</v>
      </c>
      <c r="R4275" s="65" t="s">
        <v>15</v>
      </c>
    </row>
    <row r="4276" spans="1:18" x14ac:dyDescent="0.3">
      <c r="A4276" s="40" t="s">
        <v>29650</v>
      </c>
      <c r="B4276" s="34" t="s">
        <v>29649</v>
      </c>
      <c r="C4276" s="40">
        <v>31902163</v>
      </c>
      <c r="D4276" s="35" t="s">
        <v>29647</v>
      </c>
      <c r="E4276" s="35" t="s">
        <v>29648</v>
      </c>
      <c r="F4276" s="35" t="s">
        <v>29651</v>
      </c>
      <c r="G4276" s="35" t="s">
        <v>29652</v>
      </c>
      <c r="H4276" s="35" t="s">
        <v>20296</v>
      </c>
      <c r="I4276" s="41">
        <v>736</v>
      </c>
      <c r="J4276" s="35" t="s">
        <v>23</v>
      </c>
      <c r="K4276" s="35" t="s">
        <v>20296</v>
      </c>
      <c r="L4276" s="41">
        <v>778</v>
      </c>
      <c r="M4276" s="35">
        <v>1700</v>
      </c>
      <c r="N4276" s="35">
        <v>1900</v>
      </c>
      <c r="O4276" s="35">
        <v>200</v>
      </c>
      <c r="P4276" s="35" t="s">
        <v>24</v>
      </c>
      <c r="Q4276" s="35" t="s">
        <v>25</v>
      </c>
      <c r="R4276" s="65" t="s">
        <v>15</v>
      </c>
    </row>
    <row r="4277" spans="1:18" x14ac:dyDescent="0.3">
      <c r="A4277" s="37" t="s">
        <v>29662</v>
      </c>
      <c r="B4277" s="32" t="s">
        <v>29661</v>
      </c>
      <c r="C4277" s="37">
        <v>31902163</v>
      </c>
      <c r="D4277" s="33" t="s">
        <v>29647</v>
      </c>
      <c r="E4277" s="33" t="s">
        <v>29648</v>
      </c>
      <c r="F4277" s="33" t="s">
        <v>29663</v>
      </c>
      <c r="G4277" s="33" t="s">
        <v>25603</v>
      </c>
      <c r="H4277" s="33" t="s">
        <v>20296</v>
      </c>
      <c r="I4277" s="38">
        <v>717</v>
      </c>
      <c r="J4277" s="33" t="s">
        <v>23</v>
      </c>
      <c r="K4277" s="33" t="s">
        <v>20296</v>
      </c>
      <c r="L4277" s="38">
        <v>778</v>
      </c>
      <c r="M4277" s="33">
        <v>1700</v>
      </c>
      <c r="N4277" s="33">
        <v>1700</v>
      </c>
      <c r="O4277" s="33">
        <v>0</v>
      </c>
      <c r="P4277" s="33" t="s">
        <v>26</v>
      </c>
      <c r="Q4277" s="33" t="s">
        <v>25</v>
      </c>
      <c r="R4277" s="65" t="s">
        <v>31</v>
      </c>
    </row>
    <row r="4278" spans="1:18" x14ac:dyDescent="0.3">
      <c r="A4278" s="40" t="s">
        <v>29685</v>
      </c>
      <c r="B4278" s="34" t="s">
        <v>29684</v>
      </c>
      <c r="C4278" s="40">
        <v>31903132</v>
      </c>
      <c r="D4278" s="35" t="s">
        <v>29682</v>
      </c>
      <c r="E4278" s="35" t="s">
        <v>29683</v>
      </c>
      <c r="F4278" s="35" t="s">
        <v>29686</v>
      </c>
      <c r="G4278" s="35" t="s">
        <v>267</v>
      </c>
      <c r="H4278" s="35" t="s">
        <v>268</v>
      </c>
      <c r="I4278" s="41">
        <v>10004</v>
      </c>
      <c r="J4278" s="35" t="s">
        <v>23</v>
      </c>
      <c r="K4278" s="35" t="s">
        <v>268</v>
      </c>
      <c r="L4278" s="41">
        <v>11571</v>
      </c>
      <c r="M4278" s="35">
        <v>3300</v>
      </c>
      <c r="N4278" s="35">
        <v>3366</v>
      </c>
      <c r="O4278" s="35">
        <v>66</v>
      </c>
      <c r="P4278" s="35" t="s">
        <v>24</v>
      </c>
      <c r="Q4278" s="35" t="s">
        <v>25</v>
      </c>
      <c r="R4278" s="65" t="s">
        <v>15</v>
      </c>
    </row>
    <row r="4279" spans="1:18" x14ac:dyDescent="0.3">
      <c r="A4279" s="40" t="s">
        <v>29696</v>
      </c>
      <c r="B4279" s="34" t="s">
        <v>29653</v>
      </c>
      <c r="C4279" s="40">
        <v>31903163</v>
      </c>
      <c r="D4279" s="35" t="s">
        <v>29694</v>
      </c>
      <c r="E4279" s="35" t="s">
        <v>29695</v>
      </c>
      <c r="F4279" s="35" t="s">
        <v>29655</v>
      </c>
      <c r="G4279" s="35" t="s">
        <v>29656</v>
      </c>
      <c r="H4279" s="35" t="s">
        <v>20296</v>
      </c>
      <c r="I4279" s="41">
        <v>617</v>
      </c>
      <c r="J4279" s="35" t="s">
        <v>23</v>
      </c>
      <c r="K4279" s="35" t="s">
        <v>20296</v>
      </c>
      <c r="L4279" s="41">
        <v>984</v>
      </c>
      <c r="M4279" s="35">
        <v>1900</v>
      </c>
      <c r="N4279" s="35">
        <v>1700</v>
      </c>
      <c r="O4279" s="35">
        <v>-200</v>
      </c>
      <c r="P4279" s="35" t="s">
        <v>48</v>
      </c>
      <c r="Q4279" s="35" t="s">
        <v>25</v>
      </c>
      <c r="R4279" s="65" t="s">
        <v>31</v>
      </c>
    </row>
    <row r="4280" spans="1:18" x14ac:dyDescent="0.3">
      <c r="A4280" s="37" t="s">
        <v>29698</v>
      </c>
      <c r="B4280" s="32" t="s">
        <v>29697</v>
      </c>
      <c r="C4280" s="37">
        <v>31903163</v>
      </c>
      <c r="D4280" s="33" t="s">
        <v>29694</v>
      </c>
      <c r="E4280" s="33" t="s">
        <v>29695</v>
      </c>
      <c r="F4280" s="33" t="s">
        <v>29699</v>
      </c>
      <c r="G4280" s="33" t="s">
        <v>29700</v>
      </c>
      <c r="H4280" s="33" t="s">
        <v>20296</v>
      </c>
      <c r="I4280" s="38">
        <v>623</v>
      </c>
      <c r="J4280" s="33" t="s">
        <v>23</v>
      </c>
      <c r="K4280" s="33" t="s">
        <v>20296</v>
      </c>
      <c r="L4280" s="38">
        <v>984</v>
      </c>
      <c r="M4280" s="33">
        <v>1900</v>
      </c>
      <c r="N4280" s="33">
        <v>1700</v>
      </c>
      <c r="O4280" s="33">
        <v>-200</v>
      </c>
      <c r="P4280" s="33" t="s">
        <v>48</v>
      </c>
      <c r="Q4280" s="33" t="s">
        <v>25</v>
      </c>
      <c r="R4280" s="65" t="s">
        <v>31</v>
      </c>
    </row>
    <row r="4281" spans="1:18" x14ac:dyDescent="0.3">
      <c r="A4281" s="40" t="s">
        <v>29702</v>
      </c>
      <c r="B4281" s="34" t="s">
        <v>29701</v>
      </c>
      <c r="C4281" s="40">
        <v>31903163</v>
      </c>
      <c r="D4281" s="35" t="s">
        <v>29694</v>
      </c>
      <c r="E4281" s="35" t="s">
        <v>29695</v>
      </c>
      <c r="F4281" s="35" t="s">
        <v>29703</v>
      </c>
      <c r="G4281" s="35" t="s">
        <v>29704</v>
      </c>
      <c r="H4281" s="35" t="s">
        <v>20296</v>
      </c>
      <c r="I4281" s="41">
        <v>757</v>
      </c>
      <c r="J4281" s="35" t="s">
        <v>23</v>
      </c>
      <c r="K4281" s="35" t="s">
        <v>20296</v>
      </c>
      <c r="L4281" s="41">
        <v>984</v>
      </c>
      <c r="M4281" s="35">
        <v>1900</v>
      </c>
      <c r="N4281" s="35">
        <v>1700</v>
      </c>
      <c r="O4281" s="35">
        <v>-200</v>
      </c>
      <c r="P4281" s="35" t="s">
        <v>48</v>
      </c>
      <c r="Q4281" s="35" t="s">
        <v>25</v>
      </c>
      <c r="R4281" s="65" t="s">
        <v>31</v>
      </c>
    </row>
    <row r="4282" spans="1:18" x14ac:dyDescent="0.3">
      <c r="A4282" s="37" t="s">
        <v>29706</v>
      </c>
      <c r="B4282" s="32" t="s">
        <v>29705</v>
      </c>
      <c r="C4282" s="37">
        <v>31903163</v>
      </c>
      <c r="D4282" s="33" t="s">
        <v>29694</v>
      </c>
      <c r="E4282" s="33" t="s">
        <v>29695</v>
      </c>
      <c r="F4282" s="33" t="s">
        <v>29707</v>
      </c>
      <c r="G4282" s="33" t="s">
        <v>29708</v>
      </c>
      <c r="H4282" s="33" t="s">
        <v>20296</v>
      </c>
      <c r="I4282" s="38">
        <v>698</v>
      </c>
      <c r="J4282" s="33" t="s">
        <v>23</v>
      </c>
      <c r="K4282" s="33" t="s">
        <v>20296</v>
      </c>
      <c r="L4282" s="38">
        <v>984</v>
      </c>
      <c r="M4282" s="33">
        <v>1900</v>
      </c>
      <c r="N4282" s="33">
        <v>1700</v>
      </c>
      <c r="O4282" s="33">
        <v>-200</v>
      </c>
      <c r="P4282" s="33" t="s">
        <v>48</v>
      </c>
      <c r="Q4282" s="33" t="s">
        <v>25</v>
      </c>
      <c r="R4282" s="65" t="s">
        <v>31</v>
      </c>
    </row>
    <row r="4283" spans="1:18" x14ac:dyDescent="0.3">
      <c r="A4283" s="53" t="s">
        <v>29719</v>
      </c>
      <c r="B4283" s="52" t="s">
        <v>12788</v>
      </c>
      <c r="C4283" s="53" t="s">
        <v>29714</v>
      </c>
      <c r="D4283" s="35" t="s">
        <v>29714</v>
      </c>
      <c r="E4283" s="54" t="s">
        <v>29715</v>
      </c>
      <c r="F4283" s="54" t="s">
        <v>29720</v>
      </c>
      <c r="G4283" s="54" t="s">
        <v>12788</v>
      </c>
      <c r="H4283" s="54" t="s">
        <v>47</v>
      </c>
      <c r="I4283" s="55">
        <v>30054</v>
      </c>
      <c r="J4283" s="54" t="s">
        <v>23</v>
      </c>
      <c r="K4283" s="35" t="s">
        <v>47</v>
      </c>
      <c r="L4283" s="41">
        <v>30322</v>
      </c>
      <c r="M4283" s="35">
        <v>1953</v>
      </c>
      <c r="N4283" s="35">
        <v>1608</v>
      </c>
      <c r="O4283" s="35">
        <v>-345</v>
      </c>
      <c r="P4283" s="35" t="s">
        <v>48</v>
      </c>
      <c r="Q4283" s="35" t="s">
        <v>25</v>
      </c>
      <c r="R4283" s="65" t="s">
        <v>31</v>
      </c>
    </row>
    <row r="4284" spans="1:18" x14ac:dyDescent="0.3">
      <c r="A4284" s="40" t="s">
        <v>29737</v>
      </c>
      <c r="B4284" s="34" t="s">
        <v>29736</v>
      </c>
      <c r="C4284" s="40">
        <v>31904163</v>
      </c>
      <c r="D4284" s="35" t="s">
        <v>29734</v>
      </c>
      <c r="E4284" s="35" t="s">
        <v>29735</v>
      </c>
      <c r="F4284" s="35" t="s">
        <v>29738</v>
      </c>
      <c r="G4284" s="35" t="s">
        <v>29261</v>
      </c>
      <c r="H4284" s="35" t="s">
        <v>20296</v>
      </c>
      <c r="I4284" s="41">
        <v>603</v>
      </c>
      <c r="J4284" s="35" t="s">
        <v>23</v>
      </c>
      <c r="K4284" s="35" t="s">
        <v>20296</v>
      </c>
      <c r="L4284" s="41">
        <v>928</v>
      </c>
      <c r="M4284" s="35">
        <v>1900</v>
      </c>
      <c r="N4284" s="35">
        <v>1700</v>
      </c>
      <c r="O4284" s="35">
        <v>-200</v>
      </c>
      <c r="P4284" s="35" t="s">
        <v>48</v>
      </c>
      <c r="Q4284" s="35" t="s">
        <v>25</v>
      </c>
      <c r="R4284" s="65" t="s">
        <v>31</v>
      </c>
    </row>
    <row r="4285" spans="1:18" x14ac:dyDescent="0.3">
      <c r="A4285" s="37" t="s">
        <v>29744</v>
      </c>
      <c r="B4285" s="32" t="s">
        <v>29743</v>
      </c>
      <c r="C4285" s="37">
        <v>31904163</v>
      </c>
      <c r="D4285" s="33" t="s">
        <v>29734</v>
      </c>
      <c r="E4285" s="33" t="s">
        <v>29735</v>
      </c>
      <c r="F4285" s="33" t="s">
        <v>29745</v>
      </c>
      <c r="G4285" s="33" t="s">
        <v>29746</v>
      </c>
      <c r="H4285" s="33" t="s">
        <v>20296</v>
      </c>
      <c r="I4285" s="38">
        <v>664</v>
      </c>
      <c r="J4285" s="33" t="s">
        <v>23</v>
      </c>
      <c r="K4285" s="33" t="s">
        <v>20296</v>
      </c>
      <c r="L4285" s="38">
        <v>928</v>
      </c>
      <c r="M4285" s="33">
        <v>1900</v>
      </c>
      <c r="N4285" s="33">
        <v>1700</v>
      </c>
      <c r="O4285" s="33">
        <v>-200</v>
      </c>
      <c r="P4285" s="33" t="s">
        <v>48</v>
      </c>
      <c r="Q4285" s="33" t="s">
        <v>25</v>
      </c>
      <c r="R4285" s="65" t="s">
        <v>31</v>
      </c>
    </row>
    <row r="4286" spans="1:18" x14ac:dyDescent="0.3">
      <c r="A4286" s="37" t="s">
        <v>29756</v>
      </c>
      <c r="B4286" s="32" t="s">
        <v>29755</v>
      </c>
      <c r="C4286" s="37">
        <v>31904423</v>
      </c>
      <c r="D4286" s="33" t="s">
        <v>29750</v>
      </c>
      <c r="E4286" s="33" t="s">
        <v>29751</v>
      </c>
      <c r="F4286" s="33" t="s">
        <v>29757</v>
      </c>
      <c r="G4286" s="33" t="s">
        <v>1065</v>
      </c>
      <c r="H4286" s="33" t="s">
        <v>771</v>
      </c>
      <c r="I4286" s="38">
        <v>55902</v>
      </c>
      <c r="J4286" s="33" t="s">
        <v>23</v>
      </c>
      <c r="K4286" s="33" t="s">
        <v>771</v>
      </c>
      <c r="L4286" s="38">
        <v>55811</v>
      </c>
      <c r="M4286" s="33">
        <v>1488</v>
      </c>
      <c r="N4286" s="33">
        <v>1389</v>
      </c>
      <c r="O4286" s="33">
        <v>-99</v>
      </c>
      <c r="P4286" s="33" t="s">
        <v>48</v>
      </c>
      <c r="Q4286" s="33" t="s">
        <v>25</v>
      </c>
      <c r="R4286" s="65" t="s">
        <v>31</v>
      </c>
    </row>
    <row r="4287" spans="1:18" x14ac:dyDescent="0.3">
      <c r="A4287" s="40" t="s">
        <v>29759</v>
      </c>
      <c r="B4287" s="34" t="s">
        <v>29758</v>
      </c>
      <c r="C4287" s="40">
        <v>31904423</v>
      </c>
      <c r="D4287" s="35" t="s">
        <v>29750</v>
      </c>
      <c r="E4287" s="35" t="s">
        <v>29751</v>
      </c>
      <c r="F4287" s="35" t="s">
        <v>29760</v>
      </c>
      <c r="G4287" s="35" t="s">
        <v>29761</v>
      </c>
      <c r="H4287" s="35" t="s">
        <v>771</v>
      </c>
      <c r="I4287" s="41">
        <v>56377</v>
      </c>
      <c r="J4287" s="35" t="s">
        <v>23</v>
      </c>
      <c r="K4287" s="35" t="s">
        <v>771</v>
      </c>
      <c r="L4287" s="41">
        <v>55811</v>
      </c>
      <c r="M4287" s="35">
        <v>1488</v>
      </c>
      <c r="N4287" s="35">
        <v>1365</v>
      </c>
      <c r="O4287" s="35">
        <v>-123</v>
      </c>
      <c r="P4287" s="35" t="s">
        <v>48</v>
      </c>
      <c r="Q4287" s="35" t="s">
        <v>25</v>
      </c>
      <c r="R4287" s="65" t="s">
        <v>31</v>
      </c>
    </row>
    <row r="4288" spans="1:18" x14ac:dyDescent="0.3">
      <c r="A4288" s="40" t="s">
        <v>29765</v>
      </c>
      <c r="B4288" s="34" t="s">
        <v>29764</v>
      </c>
      <c r="C4288" s="40">
        <v>31904642</v>
      </c>
      <c r="D4288" s="35" t="s">
        <v>29762</v>
      </c>
      <c r="E4288" s="35" t="s">
        <v>29763</v>
      </c>
      <c r="F4288" s="35" t="s">
        <v>29766</v>
      </c>
      <c r="G4288" s="35" t="s">
        <v>29767</v>
      </c>
      <c r="H4288" s="35" t="s">
        <v>3222</v>
      </c>
      <c r="I4288" s="41">
        <v>37388</v>
      </c>
      <c r="J4288" s="35" t="s">
        <v>23</v>
      </c>
      <c r="K4288" s="35" t="s">
        <v>3222</v>
      </c>
      <c r="L4288" s="41">
        <v>37210</v>
      </c>
      <c r="M4288" s="35">
        <v>2082</v>
      </c>
      <c r="N4288" s="35">
        <v>1170</v>
      </c>
      <c r="O4288" s="35">
        <v>-912</v>
      </c>
      <c r="P4288" s="35" t="s">
        <v>48</v>
      </c>
      <c r="Q4288" s="35" t="s">
        <v>25</v>
      </c>
      <c r="R4288" s="65" t="s">
        <v>31</v>
      </c>
    </row>
    <row r="4289" spans="1:18" x14ac:dyDescent="0.3">
      <c r="A4289" s="37" t="s">
        <v>29769</v>
      </c>
      <c r="B4289" s="32" t="s">
        <v>29768</v>
      </c>
      <c r="C4289" s="37">
        <v>31904642</v>
      </c>
      <c r="D4289" s="33" t="s">
        <v>29762</v>
      </c>
      <c r="E4289" s="33" t="s">
        <v>29763</v>
      </c>
      <c r="F4289" s="33" t="s">
        <v>29770</v>
      </c>
      <c r="G4289" s="33" t="s">
        <v>19215</v>
      </c>
      <c r="H4289" s="33" t="s">
        <v>3222</v>
      </c>
      <c r="I4289" s="38">
        <v>37066</v>
      </c>
      <c r="J4289" s="33" t="s">
        <v>23</v>
      </c>
      <c r="K4289" s="33" t="s">
        <v>3222</v>
      </c>
      <c r="L4289" s="38">
        <v>37210</v>
      </c>
      <c r="M4289" s="33">
        <v>2082</v>
      </c>
      <c r="N4289" s="33">
        <v>1560</v>
      </c>
      <c r="O4289" s="33">
        <v>-522</v>
      </c>
      <c r="P4289" s="33" t="s">
        <v>48</v>
      </c>
      <c r="Q4289" s="33" t="s">
        <v>25</v>
      </c>
      <c r="R4289" s="65" t="s">
        <v>31</v>
      </c>
    </row>
    <row r="4290" spans="1:18" x14ac:dyDescent="0.3">
      <c r="A4290" s="37" t="s">
        <v>29774</v>
      </c>
      <c r="B4290" s="32" t="s">
        <v>29773</v>
      </c>
      <c r="C4290" s="37">
        <v>31905105</v>
      </c>
      <c r="D4290" s="33" t="s">
        <v>29771</v>
      </c>
      <c r="E4290" s="33" t="s">
        <v>29772</v>
      </c>
      <c r="F4290" s="33" t="s">
        <v>29775</v>
      </c>
      <c r="G4290" s="33" t="s">
        <v>544</v>
      </c>
      <c r="H4290" s="33" t="s">
        <v>1835</v>
      </c>
      <c r="I4290" s="38">
        <v>94553</v>
      </c>
      <c r="J4290" s="33" t="s">
        <v>23</v>
      </c>
      <c r="K4290" s="33" t="s">
        <v>1835</v>
      </c>
      <c r="L4290" s="38">
        <v>94508</v>
      </c>
      <c r="M4290" s="33">
        <v>2580</v>
      </c>
      <c r="N4290" s="33">
        <v>3534</v>
      </c>
      <c r="O4290" s="33">
        <v>954</v>
      </c>
      <c r="P4290" s="33" t="s">
        <v>24</v>
      </c>
      <c r="Q4290" s="33" t="s">
        <v>25</v>
      </c>
      <c r="R4290" s="65" t="s">
        <v>15</v>
      </c>
    </row>
    <row r="4291" spans="1:18" x14ac:dyDescent="0.3">
      <c r="A4291" s="37" t="s">
        <v>29777</v>
      </c>
      <c r="B4291" s="32" t="s">
        <v>29776</v>
      </c>
      <c r="C4291" s="37">
        <v>31905105</v>
      </c>
      <c r="D4291" s="33" t="s">
        <v>29771</v>
      </c>
      <c r="E4291" s="33" t="s">
        <v>29772</v>
      </c>
      <c r="F4291" s="33" t="s">
        <v>29778</v>
      </c>
      <c r="G4291" s="33" t="s">
        <v>11540</v>
      </c>
      <c r="H4291" s="33" t="s">
        <v>1835</v>
      </c>
      <c r="I4291" s="38">
        <v>95403</v>
      </c>
      <c r="J4291" s="33" t="s">
        <v>23</v>
      </c>
      <c r="K4291" s="33" t="s">
        <v>1835</v>
      </c>
      <c r="L4291" s="38">
        <v>94508</v>
      </c>
      <c r="M4291" s="33">
        <v>2580</v>
      </c>
      <c r="N4291" s="33">
        <v>3045</v>
      </c>
      <c r="O4291" s="33">
        <v>465</v>
      </c>
      <c r="P4291" s="33" t="s">
        <v>24</v>
      </c>
      <c r="Q4291" s="33" t="s">
        <v>25</v>
      </c>
      <c r="R4291" s="65" t="s">
        <v>15</v>
      </c>
    </row>
    <row r="4292" spans="1:18" x14ac:dyDescent="0.3">
      <c r="A4292" s="37" t="s">
        <v>29780</v>
      </c>
      <c r="B4292" s="32" t="s">
        <v>29779</v>
      </c>
      <c r="C4292" s="37">
        <v>31905105</v>
      </c>
      <c r="D4292" s="33" t="s">
        <v>29771</v>
      </c>
      <c r="E4292" s="33" t="s">
        <v>29772</v>
      </c>
      <c r="F4292" s="33" t="s">
        <v>29781</v>
      </c>
      <c r="G4292" s="33" t="s">
        <v>16577</v>
      </c>
      <c r="H4292" s="33" t="s">
        <v>1835</v>
      </c>
      <c r="I4292" s="38">
        <v>93230</v>
      </c>
      <c r="J4292" s="33" t="s">
        <v>23</v>
      </c>
      <c r="K4292" s="33" t="s">
        <v>1835</v>
      </c>
      <c r="L4292" s="38">
        <v>94508</v>
      </c>
      <c r="M4292" s="33">
        <v>2580</v>
      </c>
      <c r="N4292" s="33">
        <v>1350</v>
      </c>
      <c r="O4292" s="33">
        <v>-1230</v>
      </c>
      <c r="P4292" s="33" t="s">
        <v>48</v>
      </c>
      <c r="Q4292" s="33" t="s">
        <v>25</v>
      </c>
      <c r="R4292" s="65" t="s">
        <v>31</v>
      </c>
    </row>
    <row r="4293" spans="1:18" x14ac:dyDescent="0.3">
      <c r="A4293" s="40" t="s">
        <v>29795</v>
      </c>
      <c r="B4293" s="34" t="s">
        <v>29794</v>
      </c>
      <c r="C4293" s="40">
        <v>31905105</v>
      </c>
      <c r="D4293" s="35" t="s">
        <v>29771</v>
      </c>
      <c r="E4293" s="35" t="s">
        <v>29772</v>
      </c>
      <c r="F4293" s="35" t="s">
        <v>16248</v>
      </c>
      <c r="G4293" s="35" t="s">
        <v>29796</v>
      </c>
      <c r="H4293" s="35" t="s">
        <v>1835</v>
      </c>
      <c r="I4293" s="41">
        <v>95422</v>
      </c>
      <c r="J4293" s="35" t="s">
        <v>23</v>
      </c>
      <c r="K4293" s="35" t="s">
        <v>1835</v>
      </c>
      <c r="L4293" s="41">
        <v>94508</v>
      </c>
      <c r="M4293" s="35">
        <v>2580</v>
      </c>
      <c r="N4293" s="35">
        <v>1512</v>
      </c>
      <c r="O4293" s="35">
        <v>-1068</v>
      </c>
      <c r="P4293" s="35" t="s">
        <v>48</v>
      </c>
      <c r="Q4293" s="35" t="s">
        <v>25</v>
      </c>
      <c r="R4293" s="65" t="s">
        <v>31</v>
      </c>
    </row>
    <row r="4294" spans="1:18" x14ac:dyDescent="0.3">
      <c r="A4294" s="37" t="s">
        <v>29804</v>
      </c>
      <c r="B4294" s="32" t="s">
        <v>29803</v>
      </c>
      <c r="C4294" s="37">
        <v>31905133</v>
      </c>
      <c r="D4294" s="33" t="s">
        <v>29801</v>
      </c>
      <c r="E4294" s="33" t="s">
        <v>29802</v>
      </c>
      <c r="F4294" s="33" t="s">
        <v>29805</v>
      </c>
      <c r="G4294" s="33" t="s">
        <v>2772</v>
      </c>
      <c r="H4294" s="33" t="s">
        <v>713</v>
      </c>
      <c r="I4294" s="38">
        <v>28025</v>
      </c>
      <c r="J4294" s="33" t="s">
        <v>23</v>
      </c>
      <c r="K4294" s="33" t="s">
        <v>713</v>
      </c>
      <c r="L4294" s="38">
        <v>28109</v>
      </c>
      <c r="M4294" s="33">
        <v>1194</v>
      </c>
      <c r="N4294" s="33">
        <v>1596</v>
      </c>
      <c r="O4294" s="33">
        <v>402</v>
      </c>
      <c r="P4294" s="33" t="s">
        <v>24</v>
      </c>
      <c r="Q4294" s="33" t="s">
        <v>25</v>
      </c>
      <c r="R4294" s="65" t="s">
        <v>15</v>
      </c>
    </row>
    <row r="4295" spans="1:18" x14ac:dyDescent="0.3">
      <c r="A4295" s="40" t="s">
        <v>29807</v>
      </c>
      <c r="B4295" s="34" t="s">
        <v>29806</v>
      </c>
      <c r="C4295" s="40">
        <v>31905133</v>
      </c>
      <c r="D4295" s="35" t="s">
        <v>29801</v>
      </c>
      <c r="E4295" s="35" t="s">
        <v>29802</v>
      </c>
      <c r="F4295" s="35" t="s">
        <v>29808</v>
      </c>
      <c r="G4295" s="35" t="s">
        <v>717</v>
      </c>
      <c r="H4295" s="35" t="s">
        <v>713</v>
      </c>
      <c r="I4295" s="41">
        <v>28209</v>
      </c>
      <c r="J4295" s="35" t="s">
        <v>23</v>
      </c>
      <c r="K4295" s="35" t="s">
        <v>713</v>
      </c>
      <c r="L4295" s="41">
        <v>28109</v>
      </c>
      <c r="M4295" s="35">
        <v>1194</v>
      </c>
      <c r="N4295" s="35">
        <v>1596</v>
      </c>
      <c r="O4295" s="35">
        <v>402</v>
      </c>
      <c r="P4295" s="35" t="s">
        <v>24</v>
      </c>
      <c r="Q4295" s="35" t="s">
        <v>25</v>
      </c>
      <c r="R4295" s="65" t="s">
        <v>15</v>
      </c>
    </row>
    <row r="4296" spans="1:18" x14ac:dyDescent="0.3">
      <c r="A4296" s="37" t="s">
        <v>29810</v>
      </c>
      <c r="B4296" s="32" t="s">
        <v>29809</v>
      </c>
      <c r="C4296" s="37">
        <v>31905133</v>
      </c>
      <c r="D4296" s="33" t="s">
        <v>29801</v>
      </c>
      <c r="E4296" s="33" t="s">
        <v>29802</v>
      </c>
      <c r="F4296" s="33" t="s">
        <v>29811</v>
      </c>
      <c r="G4296" s="33" t="s">
        <v>733</v>
      </c>
      <c r="H4296" s="33" t="s">
        <v>713</v>
      </c>
      <c r="I4296" s="38">
        <v>27704</v>
      </c>
      <c r="J4296" s="33" t="s">
        <v>23</v>
      </c>
      <c r="K4296" s="33" t="s">
        <v>713</v>
      </c>
      <c r="L4296" s="38">
        <v>28109</v>
      </c>
      <c r="M4296" s="33">
        <v>1194</v>
      </c>
      <c r="N4296" s="33">
        <v>1476</v>
      </c>
      <c r="O4296" s="33">
        <v>282</v>
      </c>
      <c r="P4296" s="33" t="s">
        <v>24</v>
      </c>
      <c r="Q4296" s="33" t="s">
        <v>25</v>
      </c>
      <c r="R4296" s="65" t="s">
        <v>15</v>
      </c>
    </row>
    <row r="4297" spans="1:18" x14ac:dyDescent="0.3">
      <c r="A4297" s="40" t="s">
        <v>29813</v>
      </c>
      <c r="B4297" s="34" t="s">
        <v>29812</v>
      </c>
      <c r="C4297" s="40">
        <v>31905133</v>
      </c>
      <c r="D4297" s="35" t="s">
        <v>29801</v>
      </c>
      <c r="E4297" s="35" t="s">
        <v>29802</v>
      </c>
      <c r="F4297" s="35" t="s">
        <v>29814</v>
      </c>
      <c r="G4297" s="35" t="s">
        <v>717</v>
      </c>
      <c r="H4297" s="35" t="s">
        <v>713</v>
      </c>
      <c r="I4297" s="41">
        <v>28204</v>
      </c>
      <c r="J4297" s="35" t="s">
        <v>23</v>
      </c>
      <c r="K4297" s="35" t="s">
        <v>713</v>
      </c>
      <c r="L4297" s="41">
        <v>28109</v>
      </c>
      <c r="M4297" s="35">
        <v>1194</v>
      </c>
      <c r="N4297" s="35">
        <v>1596</v>
      </c>
      <c r="O4297" s="35">
        <v>402</v>
      </c>
      <c r="P4297" s="35" t="s">
        <v>24</v>
      </c>
      <c r="Q4297" s="35" t="s">
        <v>25</v>
      </c>
      <c r="R4297" s="65" t="s">
        <v>15</v>
      </c>
    </row>
    <row r="4298" spans="1:18" x14ac:dyDescent="0.3">
      <c r="A4298" s="37" t="s">
        <v>29816</v>
      </c>
      <c r="B4298" s="32" t="s">
        <v>29815</v>
      </c>
      <c r="C4298" s="37">
        <v>31905133</v>
      </c>
      <c r="D4298" s="33" t="s">
        <v>29801</v>
      </c>
      <c r="E4298" s="33" t="s">
        <v>29802</v>
      </c>
      <c r="F4298" s="33" t="s">
        <v>29817</v>
      </c>
      <c r="G4298" s="33" t="s">
        <v>8196</v>
      </c>
      <c r="H4298" s="33" t="s">
        <v>713</v>
      </c>
      <c r="I4298" s="38">
        <v>27560</v>
      </c>
      <c r="J4298" s="33" t="s">
        <v>23</v>
      </c>
      <c r="K4298" s="33" t="s">
        <v>713</v>
      </c>
      <c r="L4298" s="38">
        <v>28109</v>
      </c>
      <c r="M4298" s="33">
        <v>1194</v>
      </c>
      <c r="N4298" s="33">
        <v>1560</v>
      </c>
      <c r="O4298" s="33">
        <v>366</v>
      </c>
      <c r="P4298" s="33" t="s">
        <v>24</v>
      </c>
      <c r="Q4298" s="33" t="s">
        <v>25</v>
      </c>
      <c r="R4298" s="65" t="s">
        <v>15</v>
      </c>
    </row>
    <row r="4299" spans="1:18" x14ac:dyDescent="0.3">
      <c r="A4299" s="40" t="s">
        <v>29818</v>
      </c>
      <c r="B4299" s="34" t="s">
        <v>14007</v>
      </c>
      <c r="C4299" s="40">
        <v>31905133</v>
      </c>
      <c r="D4299" s="35" t="s">
        <v>29801</v>
      </c>
      <c r="E4299" s="35" t="s">
        <v>29802</v>
      </c>
      <c r="F4299" s="35" t="s">
        <v>29819</v>
      </c>
      <c r="G4299" s="35" t="s">
        <v>4911</v>
      </c>
      <c r="H4299" s="35" t="s">
        <v>713</v>
      </c>
      <c r="I4299" s="41">
        <v>27205</v>
      </c>
      <c r="J4299" s="35" t="s">
        <v>23</v>
      </c>
      <c r="K4299" s="35" t="s">
        <v>713</v>
      </c>
      <c r="L4299" s="41">
        <v>28109</v>
      </c>
      <c r="M4299" s="35">
        <v>1194</v>
      </c>
      <c r="N4299" s="35">
        <v>1341</v>
      </c>
      <c r="O4299" s="35">
        <v>147</v>
      </c>
      <c r="P4299" s="35" t="s">
        <v>24</v>
      </c>
      <c r="Q4299" s="35" t="s">
        <v>25</v>
      </c>
      <c r="R4299" s="65" t="s">
        <v>15</v>
      </c>
    </row>
    <row r="4300" spans="1:18" x14ac:dyDescent="0.3">
      <c r="A4300" s="37" t="s">
        <v>29821</v>
      </c>
      <c r="B4300" s="32" t="s">
        <v>29820</v>
      </c>
      <c r="C4300" s="37">
        <v>31905133</v>
      </c>
      <c r="D4300" s="33" t="s">
        <v>29801</v>
      </c>
      <c r="E4300" s="33" t="s">
        <v>29802</v>
      </c>
      <c r="F4300" s="33" t="s">
        <v>29822</v>
      </c>
      <c r="G4300" s="33" t="s">
        <v>721</v>
      </c>
      <c r="H4300" s="33" t="s">
        <v>713</v>
      </c>
      <c r="I4300" s="38">
        <v>27610</v>
      </c>
      <c r="J4300" s="33" t="s">
        <v>23</v>
      </c>
      <c r="K4300" s="33" t="s">
        <v>713</v>
      </c>
      <c r="L4300" s="38">
        <v>28109</v>
      </c>
      <c r="M4300" s="33">
        <v>1194</v>
      </c>
      <c r="N4300" s="33">
        <v>1560</v>
      </c>
      <c r="O4300" s="33">
        <v>366</v>
      </c>
      <c r="P4300" s="33" t="s">
        <v>24</v>
      </c>
      <c r="Q4300" s="33" t="s">
        <v>25</v>
      </c>
      <c r="R4300" s="65" t="s">
        <v>15</v>
      </c>
    </row>
    <row r="4301" spans="1:18" x14ac:dyDescent="0.3">
      <c r="A4301" s="40" t="s">
        <v>29824</v>
      </c>
      <c r="B4301" s="34" t="s">
        <v>29823</v>
      </c>
      <c r="C4301" s="40">
        <v>31905133</v>
      </c>
      <c r="D4301" s="35" t="s">
        <v>29801</v>
      </c>
      <c r="E4301" s="35" t="s">
        <v>29802</v>
      </c>
      <c r="F4301" s="35" t="s">
        <v>29825</v>
      </c>
      <c r="G4301" s="35" t="s">
        <v>821</v>
      </c>
      <c r="H4301" s="35" t="s">
        <v>713</v>
      </c>
      <c r="I4301" s="41">
        <v>27401</v>
      </c>
      <c r="J4301" s="35" t="s">
        <v>23</v>
      </c>
      <c r="K4301" s="35" t="s">
        <v>713</v>
      </c>
      <c r="L4301" s="41">
        <v>28109</v>
      </c>
      <c r="M4301" s="35">
        <v>1194</v>
      </c>
      <c r="N4301" s="35">
        <v>1155</v>
      </c>
      <c r="O4301" s="35">
        <v>-39</v>
      </c>
      <c r="P4301" s="35" t="s">
        <v>48</v>
      </c>
      <c r="Q4301" s="35" t="s">
        <v>25</v>
      </c>
      <c r="R4301" s="65" t="s">
        <v>31</v>
      </c>
    </row>
    <row r="4302" spans="1:18" x14ac:dyDescent="0.3">
      <c r="A4302" s="37" t="s">
        <v>29827</v>
      </c>
      <c r="B4302" s="32" t="s">
        <v>29826</v>
      </c>
      <c r="C4302" s="37">
        <v>31905133</v>
      </c>
      <c r="D4302" s="33" t="s">
        <v>29801</v>
      </c>
      <c r="E4302" s="33" t="s">
        <v>29802</v>
      </c>
      <c r="F4302" s="33" t="s">
        <v>4934</v>
      </c>
      <c r="G4302" s="33" t="s">
        <v>4935</v>
      </c>
      <c r="H4302" s="33" t="s">
        <v>713</v>
      </c>
      <c r="I4302" s="38">
        <v>27103</v>
      </c>
      <c r="J4302" s="33" t="s">
        <v>23</v>
      </c>
      <c r="K4302" s="33" t="s">
        <v>713</v>
      </c>
      <c r="L4302" s="38">
        <v>28109</v>
      </c>
      <c r="M4302" s="33">
        <v>1194</v>
      </c>
      <c r="N4302" s="33">
        <v>1155</v>
      </c>
      <c r="O4302" s="33">
        <v>-39</v>
      </c>
      <c r="P4302" s="33" t="s">
        <v>48</v>
      </c>
      <c r="Q4302" s="33" t="s">
        <v>25</v>
      </c>
      <c r="R4302" s="65" t="s">
        <v>31</v>
      </c>
    </row>
    <row r="4303" spans="1:18" x14ac:dyDescent="0.3">
      <c r="A4303" s="40" t="s">
        <v>29831</v>
      </c>
      <c r="B4303" s="34" t="s">
        <v>29830</v>
      </c>
      <c r="C4303" s="40">
        <v>31905136</v>
      </c>
      <c r="D4303" s="35" t="s">
        <v>29829</v>
      </c>
      <c r="E4303" s="35" t="s">
        <v>29830</v>
      </c>
      <c r="F4303" s="35" t="s">
        <v>29832</v>
      </c>
      <c r="G4303" s="35" t="s">
        <v>3118</v>
      </c>
      <c r="H4303" s="35" t="s">
        <v>154</v>
      </c>
      <c r="I4303" s="41">
        <v>74146</v>
      </c>
      <c r="J4303" s="35" t="s">
        <v>23</v>
      </c>
      <c r="K4303" s="35" t="s">
        <v>154</v>
      </c>
      <c r="L4303" s="41">
        <v>74006</v>
      </c>
      <c r="M4303" s="35">
        <v>1266</v>
      </c>
      <c r="N4303" s="35">
        <v>1065</v>
      </c>
      <c r="O4303" s="35">
        <v>-201</v>
      </c>
      <c r="P4303" s="35" t="s">
        <v>48</v>
      </c>
      <c r="Q4303" s="35" t="s">
        <v>25</v>
      </c>
      <c r="R4303" s="65" t="s">
        <v>31</v>
      </c>
    </row>
    <row r="4304" spans="1:18" x14ac:dyDescent="0.3">
      <c r="A4304" s="40" t="s">
        <v>29834</v>
      </c>
      <c r="B4304" s="34" t="s">
        <v>29833</v>
      </c>
      <c r="C4304" s="40">
        <v>31905136</v>
      </c>
      <c r="D4304" s="35" t="s">
        <v>29829</v>
      </c>
      <c r="E4304" s="35" t="s">
        <v>29830</v>
      </c>
      <c r="F4304" s="35" t="s">
        <v>29835</v>
      </c>
      <c r="G4304" s="35" t="s">
        <v>15888</v>
      </c>
      <c r="H4304" s="35" t="s">
        <v>154</v>
      </c>
      <c r="I4304" s="41">
        <v>74955</v>
      </c>
      <c r="J4304" s="35" t="s">
        <v>23</v>
      </c>
      <c r="K4304" s="35" t="s">
        <v>154</v>
      </c>
      <c r="L4304" s="41">
        <v>74006</v>
      </c>
      <c r="M4304" s="35">
        <v>1266</v>
      </c>
      <c r="N4304" s="35">
        <v>813</v>
      </c>
      <c r="O4304" s="35">
        <v>-453</v>
      </c>
      <c r="P4304" s="35" t="s">
        <v>48</v>
      </c>
      <c r="Q4304" s="35" t="s">
        <v>25</v>
      </c>
      <c r="R4304" s="65" t="s">
        <v>31</v>
      </c>
    </row>
    <row r="4305" spans="1:18" x14ac:dyDescent="0.3">
      <c r="A4305" s="37" t="s">
        <v>29839</v>
      </c>
      <c r="B4305" s="32" t="s">
        <v>29838</v>
      </c>
      <c r="C4305" s="37">
        <v>31905163</v>
      </c>
      <c r="D4305" s="33" t="s">
        <v>29836</v>
      </c>
      <c r="E4305" s="33" t="s">
        <v>29837</v>
      </c>
      <c r="F4305" s="33" t="s">
        <v>29840</v>
      </c>
      <c r="G4305" s="33" t="s">
        <v>3833</v>
      </c>
      <c r="H4305" s="33" t="s">
        <v>250</v>
      </c>
      <c r="I4305" s="47">
        <v>32837</v>
      </c>
      <c r="J4305" s="33" t="s">
        <v>23</v>
      </c>
      <c r="K4305" s="33" t="s">
        <v>20296</v>
      </c>
      <c r="L4305" s="38">
        <v>683</v>
      </c>
      <c r="M4305" s="33">
        <v>1700</v>
      </c>
      <c r="N4305" s="33">
        <v>1659</v>
      </c>
      <c r="O4305" s="33">
        <v>-41</v>
      </c>
      <c r="P4305" s="33" t="s">
        <v>48</v>
      </c>
      <c r="Q4305" s="33" t="s">
        <v>25</v>
      </c>
      <c r="R4305" s="65" t="s">
        <v>31</v>
      </c>
    </row>
    <row r="4306" spans="1:18" x14ac:dyDescent="0.3">
      <c r="A4306" s="40" t="s">
        <v>29849</v>
      </c>
      <c r="B4306" s="34" t="s">
        <v>29848</v>
      </c>
      <c r="C4306" s="40">
        <v>31906113</v>
      </c>
      <c r="D4306" s="35" t="s">
        <v>29847</v>
      </c>
      <c r="E4306" s="35" t="s">
        <v>25556</v>
      </c>
      <c r="F4306" s="35" t="s">
        <v>29850</v>
      </c>
      <c r="G4306" s="35" t="s">
        <v>14476</v>
      </c>
      <c r="H4306" s="35" t="s">
        <v>1929</v>
      </c>
      <c r="I4306" s="41">
        <v>60523</v>
      </c>
      <c r="J4306" s="35" t="s">
        <v>23</v>
      </c>
      <c r="K4306" s="35" t="s">
        <v>1929</v>
      </c>
      <c r="L4306" s="41">
        <v>60446</v>
      </c>
      <c r="M4306" s="35">
        <v>1755</v>
      </c>
      <c r="N4306" s="35">
        <v>2058</v>
      </c>
      <c r="O4306" s="35">
        <v>303</v>
      </c>
      <c r="P4306" s="35" t="s">
        <v>24</v>
      </c>
      <c r="Q4306" s="35" t="s">
        <v>25</v>
      </c>
      <c r="R4306" s="65" t="s">
        <v>15</v>
      </c>
    </row>
    <row r="4307" spans="1:18" x14ac:dyDescent="0.3">
      <c r="A4307" s="37" t="s">
        <v>29852</v>
      </c>
      <c r="B4307" s="32" t="s">
        <v>29851</v>
      </c>
      <c r="C4307" s="37">
        <v>31906113</v>
      </c>
      <c r="D4307" s="33" t="s">
        <v>29847</v>
      </c>
      <c r="E4307" s="33" t="s">
        <v>25556</v>
      </c>
      <c r="F4307" s="33" t="s">
        <v>29853</v>
      </c>
      <c r="G4307" s="33" t="s">
        <v>17866</v>
      </c>
      <c r="H4307" s="33" t="s">
        <v>1929</v>
      </c>
      <c r="I4307" s="38">
        <v>60477</v>
      </c>
      <c r="J4307" s="33" t="s">
        <v>23</v>
      </c>
      <c r="K4307" s="33" t="s">
        <v>1929</v>
      </c>
      <c r="L4307" s="38">
        <v>60446</v>
      </c>
      <c r="M4307" s="33">
        <v>1755</v>
      </c>
      <c r="N4307" s="33">
        <v>2058</v>
      </c>
      <c r="O4307" s="33">
        <v>303</v>
      </c>
      <c r="P4307" s="33" t="s">
        <v>24</v>
      </c>
      <c r="Q4307" s="33" t="s">
        <v>25</v>
      </c>
      <c r="R4307" s="65" t="s">
        <v>15</v>
      </c>
    </row>
    <row r="4308" spans="1:18" x14ac:dyDescent="0.3">
      <c r="A4308" s="53" t="s">
        <v>29857</v>
      </c>
      <c r="B4308" s="52" t="s">
        <v>29856</v>
      </c>
      <c r="C4308" s="53" t="s">
        <v>29854</v>
      </c>
      <c r="D4308" s="35" t="s">
        <v>29854</v>
      </c>
      <c r="E4308" s="54" t="s">
        <v>29855</v>
      </c>
      <c r="F4308" s="54" t="s">
        <v>29858</v>
      </c>
      <c r="G4308" s="54" t="s">
        <v>29859</v>
      </c>
      <c r="H4308" s="54" t="s">
        <v>22</v>
      </c>
      <c r="I4308" s="55">
        <v>21054</v>
      </c>
      <c r="J4308" s="54" t="s">
        <v>23</v>
      </c>
      <c r="K4308" s="35" t="s">
        <v>22</v>
      </c>
      <c r="L4308" s="41">
        <v>21210</v>
      </c>
      <c r="M4308" s="35">
        <v>2136</v>
      </c>
      <c r="N4308" s="35">
        <v>2190</v>
      </c>
      <c r="O4308" s="35">
        <v>54</v>
      </c>
      <c r="P4308" s="35" t="s">
        <v>24</v>
      </c>
      <c r="Q4308" s="35" t="s">
        <v>25</v>
      </c>
      <c r="R4308" s="65" t="s">
        <v>15</v>
      </c>
    </row>
    <row r="4309" spans="1:18" x14ac:dyDescent="0.3">
      <c r="A4309" s="49" t="s">
        <v>29861</v>
      </c>
      <c r="B4309" s="48" t="s">
        <v>29860</v>
      </c>
      <c r="C4309" s="49" t="s">
        <v>29854</v>
      </c>
      <c r="D4309" s="33" t="s">
        <v>29854</v>
      </c>
      <c r="E4309" s="50" t="s">
        <v>29855</v>
      </c>
      <c r="F4309" s="50" t="s">
        <v>29862</v>
      </c>
      <c r="G4309" s="50" t="s">
        <v>29863</v>
      </c>
      <c r="H4309" s="50" t="s">
        <v>22</v>
      </c>
      <c r="I4309" s="51">
        <v>21144</v>
      </c>
      <c r="J4309" s="50" t="s">
        <v>23</v>
      </c>
      <c r="K4309" s="33" t="s">
        <v>22</v>
      </c>
      <c r="L4309" s="38">
        <v>21210</v>
      </c>
      <c r="M4309" s="33">
        <v>2136</v>
      </c>
      <c r="N4309" s="33">
        <v>2190</v>
      </c>
      <c r="O4309" s="33">
        <v>54</v>
      </c>
      <c r="P4309" s="33" t="s">
        <v>24</v>
      </c>
      <c r="Q4309" s="33" t="s">
        <v>25</v>
      </c>
      <c r="R4309" s="65" t="s">
        <v>15</v>
      </c>
    </row>
    <row r="4310" spans="1:18" x14ac:dyDescent="0.3">
      <c r="A4310" s="53" t="s">
        <v>29865</v>
      </c>
      <c r="B4310" s="52" t="s">
        <v>29864</v>
      </c>
      <c r="C4310" s="53" t="s">
        <v>29854</v>
      </c>
      <c r="D4310" s="35" t="s">
        <v>29854</v>
      </c>
      <c r="E4310" s="54" t="s">
        <v>29855</v>
      </c>
      <c r="F4310" s="54" t="s">
        <v>29866</v>
      </c>
      <c r="G4310" s="54" t="s">
        <v>2961</v>
      </c>
      <c r="H4310" s="54" t="s">
        <v>22</v>
      </c>
      <c r="I4310" s="55">
        <v>20814</v>
      </c>
      <c r="J4310" s="54" t="s">
        <v>23</v>
      </c>
      <c r="K4310" s="35" t="s">
        <v>22</v>
      </c>
      <c r="L4310" s="41">
        <v>21210</v>
      </c>
      <c r="M4310" s="35">
        <v>2136</v>
      </c>
      <c r="N4310" s="35">
        <v>2535</v>
      </c>
      <c r="O4310" s="35">
        <v>399</v>
      </c>
      <c r="P4310" s="35" t="s">
        <v>24</v>
      </c>
      <c r="Q4310" s="35" t="s">
        <v>25</v>
      </c>
      <c r="R4310" s="65" t="s">
        <v>15</v>
      </c>
    </row>
    <row r="4311" spans="1:18" x14ac:dyDescent="0.3">
      <c r="A4311" s="57" t="s">
        <v>35416</v>
      </c>
      <c r="B4311" s="56" t="s">
        <v>35415</v>
      </c>
      <c r="C4311" s="57" t="s">
        <v>29854</v>
      </c>
      <c r="D4311" s="35" t="s">
        <v>29854</v>
      </c>
      <c r="E4311" s="54" t="s">
        <v>29855</v>
      </c>
      <c r="F4311" s="58" t="s">
        <v>23887</v>
      </c>
      <c r="G4311" s="58" t="s">
        <v>23888</v>
      </c>
      <c r="H4311" s="58" t="s">
        <v>22</v>
      </c>
      <c r="I4311" s="59">
        <v>20747</v>
      </c>
      <c r="J4311" s="58" t="s">
        <v>23</v>
      </c>
      <c r="K4311" s="35" t="s">
        <v>22</v>
      </c>
      <c r="L4311" s="41">
        <v>21210</v>
      </c>
      <c r="M4311" s="35">
        <v>2136</v>
      </c>
      <c r="N4311" s="35">
        <v>2535</v>
      </c>
      <c r="O4311" s="35">
        <v>399</v>
      </c>
      <c r="P4311" s="35" t="s">
        <v>24</v>
      </c>
      <c r="Q4311" s="35" t="s">
        <v>25</v>
      </c>
      <c r="R4311" s="65" t="s">
        <v>15</v>
      </c>
    </row>
    <row r="4312" spans="1:18" x14ac:dyDescent="0.3">
      <c r="A4312" s="40" t="s">
        <v>29891</v>
      </c>
      <c r="B4312" s="34" t="s">
        <v>29890</v>
      </c>
      <c r="C4312" s="40">
        <v>31906121</v>
      </c>
      <c r="D4312" s="35" t="s">
        <v>29885</v>
      </c>
      <c r="E4312" s="35" t="s">
        <v>29886</v>
      </c>
      <c r="F4312" s="35" t="s">
        <v>29892</v>
      </c>
      <c r="G4312" s="35" t="s">
        <v>4897</v>
      </c>
      <c r="H4312" s="35" t="s">
        <v>3679</v>
      </c>
      <c r="I4312" s="41">
        <v>1803</v>
      </c>
      <c r="J4312" s="35" t="s">
        <v>23</v>
      </c>
      <c r="K4312" s="35" t="s">
        <v>3679</v>
      </c>
      <c r="L4312" s="41">
        <v>2115</v>
      </c>
      <c r="M4312" s="35">
        <v>3042</v>
      </c>
      <c r="N4312" s="35">
        <v>2742</v>
      </c>
      <c r="O4312" s="35">
        <v>-300</v>
      </c>
      <c r="P4312" s="35" t="s">
        <v>48</v>
      </c>
      <c r="Q4312" s="35" t="s">
        <v>25</v>
      </c>
      <c r="R4312" s="65" t="s">
        <v>31</v>
      </c>
    </row>
    <row r="4313" spans="1:18" x14ac:dyDescent="0.3">
      <c r="A4313" s="37" t="s">
        <v>29900</v>
      </c>
      <c r="B4313" s="32" t="s">
        <v>29899</v>
      </c>
      <c r="C4313" s="37">
        <v>31906130</v>
      </c>
      <c r="D4313" s="33" t="s">
        <v>29897</v>
      </c>
      <c r="E4313" s="33" t="s">
        <v>29898</v>
      </c>
      <c r="F4313" s="33" t="s">
        <v>29901</v>
      </c>
      <c r="G4313" s="33" t="s">
        <v>9757</v>
      </c>
      <c r="H4313" s="33" t="s">
        <v>116</v>
      </c>
      <c r="I4313" s="38">
        <v>7740</v>
      </c>
      <c r="J4313" s="33" t="s">
        <v>23</v>
      </c>
      <c r="K4313" s="33" t="s">
        <v>116</v>
      </c>
      <c r="L4313" s="38">
        <v>7644</v>
      </c>
      <c r="M4313" s="33">
        <v>2541</v>
      </c>
      <c r="N4313" s="33">
        <v>2736</v>
      </c>
      <c r="O4313" s="33">
        <v>195</v>
      </c>
      <c r="P4313" s="33" t="s">
        <v>24</v>
      </c>
      <c r="Q4313" s="33" t="s">
        <v>25</v>
      </c>
      <c r="R4313" s="65" t="s">
        <v>15</v>
      </c>
    </row>
    <row r="4314" spans="1:18" x14ac:dyDescent="0.3">
      <c r="A4314" s="37" t="s">
        <v>29915</v>
      </c>
      <c r="B4314" s="32" t="s">
        <v>29914</v>
      </c>
      <c r="C4314" s="37">
        <v>31906130</v>
      </c>
      <c r="D4314" s="33" t="s">
        <v>29897</v>
      </c>
      <c r="E4314" s="33" t="s">
        <v>29898</v>
      </c>
      <c r="F4314" s="33" t="s">
        <v>685</v>
      </c>
      <c r="G4314" s="33" t="s">
        <v>686</v>
      </c>
      <c r="H4314" s="33" t="s">
        <v>116</v>
      </c>
      <c r="I4314" s="38">
        <v>8550</v>
      </c>
      <c r="J4314" s="33" t="s">
        <v>23</v>
      </c>
      <c r="K4314" s="33" t="s">
        <v>116</v>
      </c>
      <c r="L4314" s="38">
        <v>7644</v>
      </c>
      <c r="M4314" s="33">
        <v>2541</v>
      </c>
      <c r="N4314" s="33">
        <v>2196</v>
      </c>
      <c r="O4314" s="33">
        <v>-345</v>
      </c>
      <c r="P4314" s="33" t="s">
        <v>48</v>
      </c>
      <c r="Q4314" s="33" t="s">
        <v>25</v>
      </c>
      <c r="R4314" s="65" t="s">
        <v>31</v>
      </c>
    </row>
    <row r="4315" spans="1:18" x14ac:dyDescent="0.3">
      <c r="A4315" s="40" t="s">
        <v>29917</v>
      </c>
      <c r="B4315" s="34" t="s">
        <v>29916</v>
      </c>
      <c r="C4315" s="40">
        <v>31906130</v>
      </c>
      <c r="D4315" s="35" t="s">
        <v>29897</v>
      </c>
      <c r="E4315" s="35" t="s">
        <v>29898</v>
      </c>
      <c r="F4315" s="35" t="s">
        <v>29918</v>
      </c>
      <c r="G4315" s="35" t="s">
        <v>131</v>
      </c>
      <c r="H4315" s="35" t="s">
        <v>116</v>
      </c>
      <c r="I4315" s="41">
        <v>8837</v>
      </c>
      <c r="J4315" s="35" t="s">
        <v>23</v>
      </c>
      <c r="K4315" s="35" t="s">
        <v>116</v>
      </c>
      <c r="L4315" s="41">
        <v>7644</v>
      </c>
      <c r="M4315" s="35">
        <v>2541</v>
      </c>
      <c r="N4315" s="35">
        <v>2361</v>
      </c>
      <c r="O4315" s="35">
        <v>-180</v>
      </c>
      <c r="P4315" s="35" t="s">
        <v>48</v>
      </c>
      <c r="Q4315" s="35" t="s">
        <v>25</v>
      </c>
      <c r="R4315" s="65" t="s">
        <v>31</v>
      </c>
    </row>
    <row r="4316" spans="1:18" x14ac:dyDescent="0.3">
      <c r="A4316" s="37" t="s">
        <v>29920</v>
      </c>
      <c r="B4316" s="32" t="s">
        <v>29919</v>
      </c>
      <c r="C4316" s="37">
        <v>31906130</v>
      </c>
      <c r="D4316" s="33" t="s">
        <v>29897</v>
      </c>
      <c r="E4316" s="33" t="s">
        <v>29898</v>
      </c>
      <c r="F4316" s="33" t="s">
        <v>11315</v>
      </c>
      <c r="G4316" s="33" t="s">
        <v>3775</v>
      </c>
      <c r="H4316" s="33" t="s">
        <v>116</v>
      </c>
      <c r="I4316" s="38">
        <v>8901</v>
      </c>
      <c r="J4316" s="33" t="s">
        <v>23</v>
      </c>
      <c r="K4316" s="33" t="s">
        <v>116</v>
      </c>
      <c r="L4316" s="38">
        <v>7644</v>
      </c>
      <c r="M4316" s="33">
        <v>2541</v>
      </c>
      <c r="N4316" s="33">
        <v>2361</v>
      </c>
      <c r="O4316" s="33">
        <v>-180</v>
      </c>
      <c r="P4316" s="33" t="s">
        <v>48</v>
      </c>
      <c r="Q4316" s="33" t="s">
        <v>25</v>
      </c>
      <c r="R4316" s="65" t="s">
        <v>31</v>
      </c>
    </row>
    <row r="4317" spans="1:18" x14ac:dyDescent="0.3">
      <c r="A4317" s="40" t="s">
        <v>29922</v>
      </c>
      <c r="B4317" s="34" t="s">
        <v>29921</v>
      </c>
      <c r="C4317" s="40">
        <v>31906130</v>
      </c>
      <c r="D4317" s="35" t="s">
        <v>29897</v>
      </c>
      <c r="E4317" s="35" t="s">
        <v>29898</v>
      </c>
      <c r="F4317" s="35" t="s">
        <v>11318</v>
      </c>
      <c r="G4317" s="35" t="s">
        <v>11319</v>
      </c>
      <c r="H4317" s="35" t="s">
        <v>116</v>
      </c>
      <c r="I4317" s="41">
        <v>8861</v>
      </c>
      <c r="J4317" s="35" t="s">
        <v>23</v>
      </c>
      <c r="K4317" s="35" t="s">
        <v>116</v>
      </c>
      <c r="L4317" s="41">
        <v>7644</v>
      </c>
      <c r="M4317" s="35">
        <v>2541</v>
      </c>
      <c r="N4317" s="35">
        <v>2361</v>
      </c>
      <c r="O4317" s="35">
        <v>-180</v>
      </c>
      <c r="P4317" s="35" t="s">
        <v>48</v>
      </c>
      <c r="Q4317" s="35" t="s">
        <v>25</v>
      </c>
      <c r="R4317" s="65" t="s">
        <v>31</v>
      </c>
    </row>
    <row r="4318" spans="1:18" x14ac:dyDescent="0.3">
      <c r="A4318" s="40" t="s">
        <v>29924</v>
      </c>
      <c r="B4318" s="34" t="s">
        <v>29923</v>
      </c>
      <c r="C4318" s="40">
        <v>31906130</v>
      </c>
      <c r="D4318" s="35" t="s">
        <v>29897</v>
      </c>
      <c r="E4318" s="35" t="s">
        <v>29898</v>
      </c>
      <c r="F4318" s="35" t="s">
        <v>25892</v>
      </c>
      <c r="G4318" s="35" t="s">
        <v>3771</v>
      </c>
      <c r="H4318" s="35" t="s">
        <v>116</v>
      </c>
      <c r="I4318" s="41">
        <v>8876</v>
      </c>
      <c r="J4318" s="35" t="s">
        <v>23</v>
      </c>
      <c r="K4318" s="35" t="s">
        <v>116</v>
      </c>
      <c r="L4318" s="41">
        <v>7644</v>
      </c>
      <c r="M4318" s="35">
        <v>2541</v>
      </c>
      <c r="N4318" s="35">
        <v>2361</v>
      </c>
      <c r="O4318" s="35">
        <v>-180</v>
      </c>
      <c r="P4318" s="35" t="s">
        <v>48</v>
      </c>
      <c r="Q4318" s="35" t="s">
        <v>25</v>
      </c>
      <c r="R4318" s="65" t="s">
        <v>31</v>
      </c>
    </row>
    <row r="4319" spans="1:18" x14ac:dyDescent="0.3">
      <c r="A4319" s="37" t="s">
        <v>29926</v>
      </c>
      <c r="B4319" s="32" t="s">
        <v>29925</v>
      </c>
      <c r="C4319" s="37">
        <v>31906130</v>
      </c>
      <c r="D4319" s="33" t="s">
        <v>29897</v>
      </c>
      <c r="E4319" s="33" t="s">
        <v>29898</v>
      </c>
      <c r="F4319" s="33" t="s">
        <v>29927</v>
      </c>
      <c r="G4319" s="33" t="s">
        <v>310</v>
      </c>
      <c r="H4319" s="33" t="s">
        <v>116</v>
      </c>
      <c r="I4319" s="38">
        <v>8690</v>
      </c>
      <c r="J4319" s="33" t="s">
        <v>23</v>
      </c>
      <c r="K4319" s="33" t="s">
        <v>116</v>
      </c>
      <c r="L4319" s="38">
        <v>7644</v>
      </c>
      <c r="M4319" s="33">
        <v>2541</v>
      </c>
      <c r="N4319" s="33">
        <v>2196</v>
      </c>
      <c r="O4319" s="33">
        <v>-345</v>
      </c>
      <c r="P4319" s="33" t="s">
        <v>48</v>
      </c>
      <c r="Q4319" s="33" t="s">
        <v>25</v>
      </c>
      <c r="R4319" s="65" t="s">
        <v>31</v>
      </c>
    </row>
    <row r="4320" spans="1:18" x14ac:dyDescent="0.3">
      <c r="A4320" s="40" t="s">
        <v>29937</v>
      </c>
      <c r="B4320" s="34" t="s">
        <v>29936</v>
      </c>
      <c r="C4320" s="40">
        <v>31906130</v>
      </c>
      <c r="D4320" s="35" t="s">
        <v>29897</v>
      </c>
      <c r="E4320" s="35" t="s">
        <v>29898</v>
      </c>
      <c r="F4320" s="35" t="s">
        <v>27908</v>
      </c>
      <c r="G4320" s="35" t="s">
        <v>2150</v>
      </c>
      <c r="H4320" s="35" t="s">
        <v>116</v>
      </c>
      <c r="I4320" s="41">
        <v>7882</v>
      </c>
      <c r="J4320" s="35" t="s">
        <v>23</v>
      </c>
      <c r="K4320" s="35" t="s">
        <v>116</v>
      </c>
      <c r="L4320" s="41">
        <v>7644</v>
      </c>
      <c r="M4320" s="35">
        <v>2541</v>
      </c>
      <c r="N4320" s="35">
        <v>1779</v>
      </c>
      <c r="O4320" s="35">
        <v>-762</v>
      </c>
      <c r="P4320" s="35" t="s">
        <v>48</v>
      </c>
      <c r="Q4320" s="35" t="s">
        <v>25</v>
      </c>
      <c r="R4320" s="65" t="s">
        <v>31</v>
      </c>
    </row>
    <row r="4321" spans="1:18" x14ac:dyDescent="0.3">
      <c r="A4321" s="49" t="s">
        <v>30007</v>
      </c>
      <c r="B4321" s="48" t="s">
        <v>30006</v>
      </c>
      <c r="C4321" s="49" t="s">
        <v>30000</v>
      </c>
      <c r="D4321" s="33" t="s">
        <v>30000</v>
      </c>
      <c r="E4321" s="50" t="s">
        <v>30001</v>
      </c>
      <c r="F4321" s="50" t="s">
        <v>30008</v>
      </c>
      <c r="G4321" s="50" t="s">
        <v>6312</v>
      </c>
      <c r="H4321" s="50" t="s">
        <v>938</v>
      </c>
      <c r="I4321" s="51">
        <v>20176</v>
      </c>
      <c r="J4321" s="50" t="s">
        <v>23</v>
      </c>
      <c r="K4321" s="33" t="s">
        <v>938</v>
      </c>
      <c r="L4321" s="38">
        <v>22601</v>
      </c>
      <c r="M4321" s="33">
        <v>1536</v>
      </c>
      <c r="N4321" s="33">
        <v>2178</v>
      </c>
      <c r="O4321" s="33">
        <v>642</v>
      </c>
      <c r="P4321" s="33" t="s">
        <v>24</v>
      </c>
      <c r="Q4321" s="33" t="s">
        <v>25</v>
      </c>
      <c r="R4321" s="65" t="s">
        <v>15</v>
      </c>
    </row>
    <row r="4322" spans="1:18" x14ac:dyDescent="0.3">
      <c r="A4322" s="49" t="s">
        <v>30003</v>
      </c>
      <c r="B4322" s="48" t="s">
        <v>30002</v>
      </c>
      <c r="C4322" s="49" t="s">
        <v>30000</v>
      </c>
      <c r="D4322" s="33" t="s">
        <v>30000</v>
      </c>
      <c r="E4322" s="50" t="s">
        <v>30001</v>
      </c>
      <c r="F4322" s="50" t="s">
        <v>30004</v>
      </c>
      <c r="G4322" s="50" t="s">
        <v>30005</v>
      </c>
      <c r="H4322" s="50" t="s">
        <v>938</v>
      </c>
      <c r="I4322" s="51">
        <v>22301</v>
      </c>
      <c r="J4322" s="50" t="s">
        <v>23</v>
      </c>
      <c r="K4322" s="33" t="s">
        <v>938</v>
      </c>
      <c r="L4322" s="38">
        <v>22601</v>
      </c>
      <c r="M4322" s="33">
        <v>1536</v>
      </c>
      <c r="N4322" s="33">
        <v>2535</v>
      </c>
      <c r="O4322" s="33">
        <v>999</v>
      </c>
      <c r="P4322" s="33" t="s">
        <v>24</v>
      </c>
      <c r="Q4322" s="33" t="s">
        <v>25</v>
      </c>
      <c r="R4322" s="65" t="s">
        <v>15</v>
      </c>
    </row>
    <row r="4323" spans="1:18" x14ac:dyDescent="0.3">
      <c r="A4323" s="37" t="s">
        <v>30011</v>
      </c>
      <c r="B4323" s="32" t="s">
        <v>29838</v>
      </c>
      <c r="C4323" s="37">
        <v>31907163</v>
      </c>
      <c r="D4323" s="33" t="s">
        <v>30009</v>
      </c>
      <c r="E4323" s="33" t="s">
        <v>30010</v>
      </c>
      <c r="F4323" s="33" t="s">
        <v>29840</v>
      </c>
      <c r="G4323" s="33" t="s">
        <v>3833</v>
      </c>
      <c r="H4323" s="33" t="s">
        <v>250</v>
      </c>
      <c r="I4323" s="47">
        <v>32837</v>
      </c>
      <c r="J4323" s="33" t="s">
        <v>23</v>
      </c>
      <c r="K4323" s="33" t="s">
        <v>20296</v>
      </c>
      <c r="L4323" s="38">
        <v>794</v>
      </c>
      <c r="M4323" s="33">
        <v>1700</v>
      </c>
      <c r="N4323" s="33">
        <v>1659</v>
      </c>
      <c r="O4323" s="33">
        <v>-41</v>
      </c>
      <c r="P4323" s="33" t="s">
        <v>48</v>
      </c>
      <c r="Q4323" s="33" t="s">
        <v>25</v>
      </c>
      <c r="R4323" s="65" t="s">
        <v>31</v>
      </c>
    </row>
    <row r="4324" spans="1:18" x14ac:dyDescent="0.3">
      <c r="A4324" s="40" t="s">
        <v>30014</v>
      </c>
      <c r="B4324" s="34" t="s">
        <v>16812</v>
      </c>
      <c r="C4324" s="40">
        <v>31907414</v>
      </c>
      <c r="D4324" s="35" t="s">
        <v>30012</v>
      </c>
      <c r="E4324" s="54" t="s">
        <v>30013</v>
      </c>
      <c r="F4324" s="35" t="s">
        <v>30015</v>
      </c>
      <c r="G4324" s="35" t="s">
        <v>16815</v>
      </c>
      <c r="H4324" s="35" t="s">
        <v>3602</v>
      </c>
      <c r="I4324" s="41">
        <v>47546</v>
      </c>
      <c r="J4324" s="35" t="s">
        <v>23</v>
      </c>
      <c r="K4324" s="35" t="s">
        <v>3602</v>
      </c>
      <c r="L4324" s="41">
        <v>47660</v>
      </c>
      <c r="M4324" s="35">
        <v>1218</v>
      </c>
      <c r="N4324" s="35">
        <v>1242</v>
      </c>
      <c r="O4324" s="35">
        <v>24</v>
      </c>
      <c r="P4324" s="35" t="s">
        <v>24</v>
      </c>
      <c r="Q4324" s="35" t="s">
        <v>25</v>
      </c>
      <c r="R4324" s="65" t="s">
        <v>15</v>
      </c>
    </row>
    <row r="4325" spans="1:18" x14ac:dyDescent="0.3">
      <c r="A4325" s="40" t="s">
        <v>30020</v>
      </c>
      <c r="B4325" s="34" t="s">
        <v>30019</v>
      </c>
      <c r="C4325" s="40">
        <v>31907414</v>
      </c>
      <c r="D4325" s="35" t="s">
        <v>30012</v>
      </c>
      <c r="E4325" s="35" t="s">
        <v>30013</v>
      </c>
      <c r="F4325" s="35" t="s">
        <v>30021</v>
      </c>
      <c r="G4325" s="35" t="s">
        <v>30022</v>
      </c>
      <c r="H4325" s="35" t="s">
        <v>3602</v>
      </c>
      <c r="I4325" s="41">
        <v>47635</v>
      </c>
      <c r="J4325" s="35" t="s">
        <v>23</v>
      </c>
      <c r="K4325" s="35" t="s">
        <v>3602</v>
      </c>
      <c r="L4325" s="41">
        <v>47660</v>
      </c>
      <c r="M4325" s="35">
        <v>1218</v>
      </c>
      <c r="N4325" s="35">
        <v>1170</v>
      </c>
      <c r="O4325" s="35">
        <v>-48</v>
      </c>
      <c r="P4325" s="35" t="s">
        <v>48</v>
      </c>
      <c r="Q4325" s="35" t="s">
        <v>25</v>
      </c>
      <c r="R4325" s="65" t="s">
        <v>31</v>
      </c>
    </row>
    <row r="4326" spans="1:18" x14ac:dyDescent="0.3">
      <c r="A4326" s="37" t="s">
        <v>30017</v>
      </c>
      <c r="B4326" s="32" t="s">
        <v>30016</v>
      </c>
      <c r="C4326" s="37">
        <v>31907414</v>
      </c>
      <c r="D4326" s="33" t="s">
        <v>30012</v>
      </c>
      <c r="E4326" s="50" t="s">
        <v>30013</v>
      </c>
      <c r="F4326" s="33" t="s">
        <v>30018</v>
      </c>
      <c r="G4326" s="33" t="s">
        <v>6485</v>
      </c>
      <c r="H4326" s="33" t="s">
        <v>3602</v>
      </c>
      <c r="I4326" s="38">
        <v>47567</v>
      </c>
      <c r="J4326" s="33" t="s">
        <v>23</v>
      </c>
      <c r="K4326" s="33" t="s">
        <v>3602</v>
      </c>
      <c r="L4326" s="38">
        <v>47660</v>
      </c>
      <c r="M4326" s="33">
        <v>1218</v>
      </c>
      <c r="N4326" s="33">
        <v>1194</v>
      </c>
      <c r="O4326" s="33">
        <v>-24</v>
      </c>
      <c r="P4326" s="33" t="s">
        <v>48</v>
      </c>
      <c r="Q4326" s="33" t="s">
        <v>25</v>
      </c>
      <c r="R4326" s="65" t="s">
        <v>31</v>
      </c>
    </row>
    <row r="4327" spans="1:18" x14ac:dyDescent="0.3">
      <c r="A4327" s="37" t="s">
        <v>30044</v>
      </c>
      <c r="B4327" s="32" t="s">
        <v>29838</v>
      </c>
      <c r="C4327" s="37">
        <v>31908163</v>
      </c>
      <c r="D4327" s="33" t="s">
        <v>30042</v>
      </c>
      <c r="E4327" s="33" t="s">
        <v>30043</v>
      </c>
      <c r="F4327" s="33" t="s">
        <v>29840</v>
      </c>
      <c r="G4327" s="33" t="s">
        <v>3833</v>
      </c>
      <c r="H4327" s="33" t="s">
        <v>250</v>
      </c>
      <c r="I4327" s="47">
        <v>32837</v>
      </c>
      <c r="J4327" s="33" t="s">
        <v>23</v>
      </c>
      <c r="K4327" s="33" t="s">
        <v>20296</v>
      </c>
      <c r="L4327" s="38">
        <v>738</v>
      </c>
      <c r="M4327" s="33">
        <v>1950</v>
      </c>
      <c r="N4327" s="33">
        <v>1659</v>
      </c>
      <c r="O4327" s="33">
        <v>-291</v>
      </c>
      <c r="P4327" s="33" t="s">
        <v>48</v>
      </c>
      <c r="Q4327" s="33" t="s">
        <v>25</v>
      </c>
      <c r="R4327" s="65" t="s">
        <v>31</v>
      </c>
    </row>
    <row r="4328" spans="1:18" x14ac:dyDescent="0.3">
      <c r="A4328" s="61" t="s">
        <v>35223</v>
      </c>
      <c r="B4328" s="60" t="s">
        <v>35222</v>
      </c>
      <c r="C4328" s="61" t="s">
        <v>30056</v>
      </c>
      <c r="D4328" s="33" t="s">
        <v>30056</v>
      </c>
      <c r="E4328" s="50" t="s">
        <v>30057</v>
      </c>
      <c r="F4328" s="62" t="s">
        <v>35224</v>
      </c>
      <c r="G4328" s="62" t="s">
        <v>35225</v>
      </c>
      <c r="H4328" s="62" t="s">
        <v>20296</v>
      </c>
      <c r="I4328" s="63">
        <v>791</v>
      </c>
      <c r="J4328" s="62" t="s">
        <v>23</v>
      </c>
      <c r="K4328" s="33" t="s">
        <v>20296</v>
      </c>
      <c r="L4328" s="38">
        <v>785</v>
      </c>
      <c r="M4328" s="33">
        <v>1700</v>
      </c>
      <c r="N4328" s="33">
        <v>1950</v>
      </c>
      <c r="O4328" s="33">
        <v>250</v>
      </c>
      <c r="P4328" s="33" t="s">
        <v>24</v>
      </c>
      <c r="Q4328" s="33" t="s">
        <v>25</v>
      </c>
      <c r="R4328" s="65" t="s">
        <v>15</v>
      </c>
    </row>
    <row r="4329" spans="1:18" x14ac:dyDescent="0.3">
      <c r="A4329" s="40" t="s">
        <v>30058</v>
      </c>
      <c r="B4329" s="34" t="s">
        <v>29838</v>
      </c>
      <c r="C4329" s="40">
        <v>31909163</v>
      </c>
      <c r="D4329" s="35" t="s">
        <v>30056</v>
      </c>
      <c r="E4329" s="35" t="s">
        <v>30057</v>
      </c>
      <c r="F4329" s="35" t="s">
        <v>29840</v>
      </c>
      <c r="G4329" s="35" t="s">
        <v>3833</v>
      </c>
      <c r="H4329" s="35" t="s">
        <v>250</v>
      </c>
      <c r="I4329" s="46">
        <v>32837</v>
      </c>
      <c r="J4329" s="35" t="s">
        <v>23</v>
      </c>
      <c r="K4329" s="35" t="s">
        <v>20296</v>
      </c>
      <c r="L4329" s="41">
        <v>785</v>
      </c>
      <c r="M4329" s="35">
        <v>1700</v>
      </c>
      <c r="N4329" s="35">
        <v>1659</v>
      </c>
      <c r="O4329" s="35">
        <v>-41</v>
      </c>
      <c r="P4329" s="35" t="s">
        <v>48</v>
      </c>
      <c r="Q4329" s="35" t="s">
        <v>25</v>
      </c>
      <c r="R4329" s="65" t="s">
        <v>31</v>
      </c>
    </row>
    <row r="4330" spans="1:18" x14ac:dyDescent="0.3">
      <c r="A4330" s="40" t="s">
        <v>30074</v>
      </c>
      <c r="B4330" s="34" t="s">
        <v>29838</v>
      </c>
      <c r="C4330" s="40">
        <v>31910163</v>
      </c>
      <c r="D4330" s="35" t="s">
        <v>30069</v>
      </c>
      <c r="E4330" s="35" t="s">
        <v>30070</v>
      </c>
      <c r="F4330" s="35" t="s">
        <v>29840</v>
      </c>
      <c r="G4330" s="35" t="s">
        <v>3833</v>
      </c>
      <c r="H4330" s="35" t="s">
        <v>20296</v>
      </c>
      <c r="I4330" s="41">
        <v>32837</v>
      </c>
      <c r="J4330" s="35" t="s">
        <v>23</v>
      </c>
      <c r="K4330" s="35" t="s">
        <v>20296</v>
      </c>
      <c r="L4330" s="41">
        <v>919</v>
      </c>
      <c r="M4330" s="35">
        <v>1900</v>
      </c>
      <c r="N4330" s="35">
        <v>1659</v>
      </c>
      <c r="O4330" s="35">
        <v>-241</v>
      </c>
      <c r="P4330" s="35" t="s">
        <v>48</v>
      </c>
      <c r="Q4330" s="35" t="s">
        <v>25</v>
      </c>
      <c r="R4330" s="65" t="s">
        <v>31</v>
      </c>
    </row>
    <row r="4331" spans="1:18" x14ac:dyDescent="0.3">
      <c r="A4331" s="37" t="s">
        <v>30084</v>
      </c>
      <c r="B4331" s="32" t="s">
        <v>30083</v>
      </c>
      <c r="C4331" s="37">
        <v>31910638</v>
      </c>
      <c r="D4331" s="33" t="s">
        <v>30081</v>
      </c>
      <c r="E4331" s="33" t="s">
        <v>30082</v>
      </c>
      <c r="F4331" s="33" t="s">
        <v>30085</v>
      </c>
      <c r="G4331" s="33" t="s">
        <v>6857</v>
      </c>
      <c r="H4331" s="33" t="s">
        <v>214</v>
      </c>
      <c r="I4331" s="38">
        <v>18301</v>
      </c>
      <c r="J4331" s="33" t="s">
        <v>23</v>
      </c>
      <c r="K4331" s="33" t="s">
        <v>214</v>
      </c>
      <c r="L4331" s="38">
        <v>19047</v>
      </c>
      <c r="M4331" s="33">
        <v>2082</v>
      </c>
      <c r="N4331" s="33">
        <v>1713</v>
      </c>
      <c r="O4331" s="33">
        <v>-369</v>
      </c>
      <c r="P4331" s="33" t="s">
        <v>48</v>
      </c>
      <c r="Q4331" s="33" t="s">
        <v>25</v>
      </c>
      <c r="R4331" s="65" t="s">
        <v>31</v>
      </c>
    </row>
    <row r="4332" spans="1:18" x14ac:dyDescent="0.3">
      <c r="A4332" s="40" t="s">
        <v>30086</v>
      </c>
      <c r="B4332" s="34" t="s">
        <v>30083</v>
      </c>
      <c r="C4332" s="40">
        <v>31910638</v>
      </c>
      <c r="D4332" s="35" t="s">
        <v>30081</v>
      </c>
      <c r="E4332" s="35" t="s">
        <v>30082</v>
      </c>
      <c r="F4332" s="35" t="s">
        <v>30087</v>
      </c>
      <c r="G4332" s="35" t="s">
        <v>30088</v>
      </c>
      <c r="H4332" s="35" t="s">
        <v>214</v>
      </c>
      <c r="I4332" s="41">
        <v>17551</v>
      </c>
      <c r="J4332" s="35" t="s">
        <v>23</v>
      </c>
      <c r="K4332" s="35" t="s">
        <v>214</v>
      </c>
      <c r="L4332" s="41">
        <v>19047</v>
      </c>
      <c r="M4332" s="35">
        <v>2082</v>
      </c>
      <c r="N4332" s="35">
        <v>1509</v>
      </c>
      <c r="O4332" s="35">
        <v>-573</v>
      </c>
      <c r="P4332" s="35" t="s">
        <v>48</v>
      </c>
      <c r="Q4332" s="35" t="s">
        <v>25</v>
      </c>
      <c r="R4332" s="65" t="s">
        <v>31</v>
      </c>
    </row>
    <row r="4333" spans="1:18" x14ac:dyDescent="0.3">
      <c r="A4333" s="49" t="s">
        <v>30092</v>
      </c>
      <c r="B4333" s="48" t="s">
        <v>30091</v>
      </c>
      <c r="C4333" s="49" t="s">
        <v>30089</v>
      </c>
      <c r="D4333" s="33" t="s">
        <v>30089</v>
      </c>
      <c r="E4333" s="50" t="s">
        <v>30090</v>
      </c>
      <c r="F4333" s="50" t="s">
        <v>30093</v>
      </c>
      <c r="G4333" s="50" t="s">
        <v>2772</v>
      </c>
      <c r="H4333" s="50" t="s">
        <v>713</v>
      </c>
      <c r="I4333" s="51">
        <v>28027</v>
      </c>
      <c r="J4333" s="50" t="s">
        <v>23</v>
      </c>
      <c r="K4333" s="33" t="s">
        <v>713</v>
      </c>
      <c r="L4333" s="38">
        <v>28303</v>
      </c>
      <c r="M4333" s="33">
        <v>1212</v>
      </c>
      <c r="N4333" s="33">
        <v>1596</v>
      </c>
      <c r="O4333" s="33">
        <v>384</v>
      </c>
      <c r="P4333" s="33" t="s">
        <v>24</v>
      </c>
      <c r="Q4333" s="33" t="s">
        <v>25</v>
      </c>
      <c r="R4333" s="65" t="s">
        <v>15</v>
      </c>
    </row>
    <row r="4334" spans="1:18" x14ac:dyDescent="0.3">
      <c r="A4334" s="37" t="s">
        <v>30100</v>
      </c>
      <c r="B4334" s="32" t="s">
        <v>29838</v>
      </c>
      <c r="C4334" s="37">
        <v>31911063</v>
      </c>
      <c r="D4334" s="33" t="s">
        <v>30094</v>
      </c>
      <c r="E4334" s="33" t="s">
        <v>30095</v>
      </c>
      <c r="F4334" s="33" t="s">
        <v>29838</v>
      </c>
      <c r="G4334" s="33" t="s">
        <v>3833</v>
      </c>
      <c r="H4334" s="33" t="s">
        <v>250</v>
      </c>
      <c r="I4334" s="47">
        <v>32837</v>
      </c>
      <c r="J4334" s="33" t="s">
        <v>23</v>
      </c>
      <c r="K4334" s="33" t="s">
        <v>20296</v>
      </c>
      <c r="L4334" s="38">
        <v>715</v>
      </c>
      <c r="M4334" s="33">
        <v>1700</v>
      </c>
      <c r="N4334" s="33">
        <v>1659</v>
      </c>
      <c r="O4334" s="33">
        <v>-41</v>
      </c>
      <c r="P4334" s="33" t="s">
        <v>48</v>
      </c>
      <c r="Q4334" s="33" t="s">
        <v>25</v>
      </c>
      <c r="R4334" s="65" t="s">
        <v>31</v>
      </c>
    </row>
    <row r="4335" spans="1:18" x14ac:dyDescent="0.3">
      <c r="A4335" s="37" t="s">
        <v>30104</v>
      </c>
      <c r="B4335" s="32" t="s">
        <v>30103</v>
      </c>
      <c r="C4335" s="37">
        <v>31911105</v>
      </c>
      <c r="D4335" s="33" t="s">
        <v>30101</v>
      </c>
      <c r="E4335" s="33" t="s">
        <v>30102</v>
      </c>
      <c r="F4335" s="33" t="s">
        <v>30105</v>
      </c>
      <c r="G4335" s="33" t="s">
        <v>30106</v>
      </c>
      <c r="H4335" s="33" t="s">
        <v>1835</v>
      </c>
      <c r="I4335" s="38">
        <v>94709</v>
      </c>
      <c r="J4335" s="33" t="s">
        <v>23</v>
      </c>
      <c r="K4335" s="33" t="s">
        <v>1835</v>
      </c>
      <c r="L4335" s="38">
        <v>95053</v>
      </c>
      <c r="M4335" s="33">
        <v>4200</v>
      </c>
      <c r="N4335" s="33">
        <v>3534</v>
      </c>
      <c r="O4335" s="33">
        <v>-666</v>
      </c>
      <c r="P4335" s="33" t="s">
        <v>48</v>
      </c>
      <c r="Q4335" s="33" t="s">
        <v>25</v>
      </c>
      <c r="R4335" s="65" t="s">
        <v>31</v>
      </c>
    </row>
    <row r="4336" spans="1:18" x14ac:dyDescent="0.3">
      <c r="A4336" s="40" t="s">
        <v>30110</v>
      </c>
      <c r="B4336" s="34" t="s">
        <v>30109</v>
      </c>
      <c r="C4336" s="40">
        <v>31911113</v>
      </c>
      <c r="D4336" s="35" t="s">
        <v>30107</v>
      </c>
      <c r="E4336" s="35" t="s">
        <v>30108</v>
      </c>
      <c r="F4336" s="35" t="s">
        <v>30111</v>
      </c>
      <c r="G4336" s="35" t="s">
        <v>3934</v>
      </c>
      <c r="H4336" s="35" t="s">
        <v>1929</v>
      </c>
      <c r="I4336" s="41">
        <v>60605</v>
      </c>
      <c r="J4336" s="35" t="s">
        <v>23</v>
      </c>
      <c r="K4336" s="35" t="s">
        <v>1929</v>
      </c>
      <c r="L4336" s="41">
        <v>62254</v>
      </c>
      <c r="M4336" s="35">
        <v>1119</v>
      </c>
      <c r="N4336" s="35">
        <v>2058</v>
      </c>
      <c r="O4336" s="35">
        <v>939</v>
      </c>
      <c r="P4336" s="35" t="s">
        <v>24</v>
      </c>
      <c r="Q4336" s="35" t="s">
        <v>25</v>
      </c>
      <c r="R4336" s="65" t="s">
        <v>15</v>
      </c>
    </row>
    <row r="4337" spans="1:18" x14ac:dyDescent="0.3">
      <c r="A4337" s="37" t="s">
        <v>30112</v>
      </c>
      <c r="B4337" s="32" t="s">
        <v>22112</v>
      </c>
      <c r="C4337" s="37">
        <v>31911113</v>
      </c>
      <c r="D4337" s="33" t="s">
        <v>30107</v>
      </c>
      <c r="E4337" s="33" t="s">
        <v>30108</v>
      </c>
      <c r="F4337" s="33" t="s">
        <v>30113</v>
      </c>
      <c r="G4337" s="33" t="s">
        <v>30114</v>
      </c>
      <c r="H4337" s="33" t="s">
        <v>1929</v>
      </c>
      <c r="I4337" s="38">
        <v>62002</v>
      </c>
      <c r="J4337" s="33" t="s">
        <v>23</v>
      </c>
      <c r="K4337" s="33" t="s">
        <v>1929</v>
      </c>
      <c r="L4337" s="38">
        <v>62254</v>
      </c>
      <c r="M4337" s="33">
        <v>1119</v>
      </c>
      <c r="N4337" s="33">
        <v>1644</v>
      </c>
      <c r="O4337" s="33">
        <v>525</v>
      </c>
      <c r="P4337" s="33" t="s">
        <v>24</v>
      </c>
      <c r="Q4337" s="33" t="s">
        <v>25</v>
      </c>
      <c r="R4337" s="65" t="s">
        <v>15</v>
      </c>
    </row>
    <row r="4338" spans="1:18" x14ac:dyDescent="0.3">
      <c r="A4338" s="40" t="s">
        <v>30116</v>
      </c>
      <c r="B4338" s="34" t="s">
        <v>30115</v>
      </c>
      <c r="C4338" s="40">
        <v>31911113</v>
      </c>
      <c r="D4338" s="35" t="s">
        <v>30107</v>
      </c>
      <c r="E4338" s="35" t="s">
        <v>30108</v>
      </c>
      <c r="F4338" s="35" t="s">
        <v>30117</v>
      </c>
      <c r="G4338" s="35" t="s">
        <v>30114</v>
      </c>
      <c r="H4338" s="35" t="s">
        <v>1929</v>
      </c>
      <c r="I4338" s="41">
        <v>62002</v>
      </c>
      <c r="J4338" s="35" t="s">
        <v>23</v>
      </c>
      <c r="K4338" s="35" t="s">
        <v>1929</v>
      </c>
      <c r="L4338" s="41">
        <v>62254</v>
      </c>
      <c r="M4338" s="35">
        <v>1119</v>
      </c>
      <c r="N4338" s="35">
        <v>1644</v>
      </c>
      <c r="O4338" s="35">
        <v>525</v>
      </c>
      <c r="P4338" s="35" t="s">
        <v>24</v>
      </c>
      <c r="Q4338" s="35" t="s">
        <v>25</v>
      </c>
      <c r="R4338" s="65" t="s">
        <v>15</v>
      </c>
    </row>
    <row r="4339" spans="1:18" x14ac:dyDescent="0.3">
      <c r="A4339" s="37" t="s">
        <v>30119</v>
      </c>
      <c r="B4339" s="32" t="s">
        <v>30118</v>
      </c>
      <c r="C4339" s="37">
        <v>31911113</v>
      </c>
      <c r="D4339" s="33" t="s">
        <v>30107</v>
      </c>
      <c r="E4339" s="33" t="s">
        <v>30108</v>
      </c>
      <c r="F4339" s="33" t="s">
        <v>30120</v>
      </c>
      <c r="G4339" s="33" t="s">
        <v>30114</v>
      </c>
      <c r="H4339" s="33" t="s">
        <v>1929</v>
      </c>
      <c r="I4339" s="38">
        <v>62002</v>
      </c>
      <c r="J4339" s="33" t="s">
        <v>23</v>
      </c>
      <c r="K4339" s="33" t="s">
        <v>1929</v>
      </c>
      <c r="L4339" s="38">
        <v>62254</v>
      </c>
      <c r="M4339" s="33">
        <v>1119</v>
      </c>
      <c r="N4339" s="33">
        <v>1644</v>
      </c>
      <c r="O4339" s="33">
        <v>525</v>
      </c>
      <c r="P4339" s="33" t="s">
        <v>24</v>
      </c>
      <c r="Q4339" s="33" t="s">
        <v>25</v>
      </c>
      <c r="R4339" s="65" t="s">
        <v>15</v>
      </c>
    </row>
    <row r="4340" spans="1:18" x14ac:dyDescent="0.3">
      <c r="A4340" s="40" t="s">
        <v>30122</v>
      </c>
      <c r="B4340" s="34" t="s">
        <v>30121</v>
      </c>
      <c r="C4340" s="40">
        <v>31911113</v>
      </c>
      <c r="D4340" s="35" t="s">
        <v>30107</v>
      </c>
      <c r="E4340" s="35" t="s">
        <v>30108</v>
      </c>
      <c r="F4340" s="35" t="s">
        <v>30123</v>
      </c>
      <c r="G4340" s="35" t="s">
        <v>30114</v>
      </c>
      <c r="H4340" s="35" t="s">
        <v>1929</v>
      </c>
      <c r="I4340" s="41">
        <v>62002</v>
      </c>
      <c r="J4340" s="35" t="s">
        <v>23</v>
      </c>
      <c r="K4340" s="35" t="s">
        <v>1929</v>
      </c>
      <c r="L4340" s="41">
        <v>62254</v>
      </c>
      <c r="M4340" s="35">
        <v>1119</v>
      </c>
      <c r="N4340" s="35">
        <v>1644</v>
      </c>
      <c r="O4340" s="35">
        <v>525</v>
      </c>
      <c r="P4340" s="35" t="s">
        <v>24</v>
      </c>
      <c r="Q4340" s="35" t="s">
        <v>25</v>
      </c>
      <c r="R4340" s="65" t="s">
        <v>15</v>
      </c>
    </row>
    <row r="4341" spans="1:18" x14ac:dyDescent="0.3">
      <c r="A4341" s="37" t="s">
        <v>30125</v>
      </c>
      <c r="B4341" s="32" t="s">
        <v>30124</v>
      </c>
      <c r="C4341" s="37">
        <v>31911113</v>
      </c>
      <c r="D4341" s="33" t="s">
        <v>30107</v>
      </c>
      <c r="E4341" s="33" t="s">
        <v>30108</v>
      </c>
      <c r="F4341" s="33" t="s">
        <v>30126</v>
      </c>
      <c r="G4341" s="33" t="s">
        <v>30127</v>
      </c>
      <c r="H4341" s="33" t="s">
        <v>1929</v>
      </c>
      <c r="I4341" s="38">
        <v>62040</v>
      </c>
      <c r="J4341" s="33" t="s">
        <v>23</v>
      </c>
      <c r="K4341" s="33" t="s">
        <v>1929</v>
      </c>
      <c r="L4341" s="38">
        <v>62254</v>
      </c>
      <c r="M4341" s="33">
        <v>1119</v>
      </c>
      <c r="N4341" s="33">
        <v>1644</v>
      </c>
      <c r="O4341" s="33">
        <v>525</v>
      </c>
      <c r="P4341" s="33" t="s">
        <v>24</v>
      </c>
      <c r="Q4341" s="33" t="s">
        <v>25</v>
      </c>
      <c r="R4341" s="65" t="s">
        <v>15</v>
      </c>
    </row>
    <row r="4342" spans="1:18" x14ac:dyDescent="0.3">
      <c r="A4342" s="40" t="s">
        <v>30129</v>
      </c>
      <c r="B4342" s="34" t="s">
        <v>30128</v>
      </c>
      <c r="C4342" s="40">
        <v>31911113</v>
      </c>
      <c r="D4342" s="35" t="s">
        <v>30107</v>
      </c>
      <c r="E4342" s="35" t="s">
        <v>30108</v>
      </c>
      <c r="F4342" s="35" t="s">
        <v>30130</v>
      </c>
      <c r="G4342" s="35" t="s">
        <v>6407</v>
      </c>
      <c r="H4342" s="35" t="s">
        <v>1929</v>
      </c>
      <c r="I4342" s="41">
        <v>62233</v>
      </c>
      <c r="J4342" s="35" t="s">
        <v>23</v>
      </c>
      <c r="K4342" s="35" t="s">
        <v>1929</v>
      </c>
      <c r="L4342" s="41">
        <v>62254</v>
      </c>
      <c r="M4342" s="35">
        <v>1119</v>
      </c>
      <c r="N4342" s="35">
        <v>1170</v>
      </c>
      <c r="O4342" s="35">
        <v>51</v>
      </c>
      <c r="P4342" s="35" t="s">
        <v>24</v>
      </c>
      <c r="Q4342" s="35" t="s">
        <v>25</v>
      </c>
      <c r="R4342" s="65" t="s">
        <v>15</v>
      </c>
    </row>
    <row r="4343" spans="1:18" x14ac:dyDescent="0.3">
      <c r="A4343" s="37" t="s">
        <v>30132</v>
      </c>
      <c r="B4343" s="32" t="s">
        <v>30131</v>
      </c>
      <c r="C4343" s="37">
        <v>31911113</v>
      </c>
      <c r="D4343" s="33" t="s">
        <v>30107</v>
      </c>
      <c r="E4343" s="33" t="s">
        <v>30108</v>
      </c>
      <c r="F4343" s="33" t="s">
        <v>16483</v>
      </c>
      <c r="G4343" s="33" t="s">
        <v>16484</v>
      </c>
      <c r="H4343" s="33" t="s">
        <v>1929</v>
      </c>
      <c r="I4343" s="38">
        <v>62274</v>
      </c>
      <c r="J4343" s="33" t="s">
        <v>23</v>
      </c>
      <c r="K4343" s="33" t="s">
        <v>1929</v>
      </c>
      <c r="L4343" s="38">
        <v>62254</v>
      </c>
      <c r="M4343" s="33">
        <v>1119</v>
      </c>
      <c r="N4343" s="33">
        <v>1143</v>
      </c>
      <c r="O4343" s="33">
        <v>24</v>
      </c>
      <c r="P4343" s="33" t="s">
        <v>24</v>
      </c>
      <c r="Q4343" s="33" t="s">
        <v>25</v>
      </c>
      <c r="R4343" s="65" t="s">
        <v>15</v>
      </c>
    </row>
    <row r="4344" spans="1:18" x14ac:dyDescent="0.3">
      <c r="A4344" s="40" t="s">
        <v>30134</v>
      </c>
      <c r="B4344" s="34" t="s">
        <v>30133</v>
      </c>
      <c r="C4344" s="40">
        <v>31911113</v>
      </c>
      <c r="D4344" s="35" t="s">
        <v>30107</v>
      </c>
      <c r="E4344" s="35" t="s">
        <v>30108</v>
      </c>
      <c r="F4344" s="35" t="s">
        <v>30135</v>
      </c>
      <c r="G4344" s="35" t="s">
        <v>30136</v>
      </c>
      <c r="H4344" s="35" t="s">
        <v>1929</v>
      </c>
      <c r="I4344" s="41">
        <v>62278</v>
      </c>
      <c r="J4344" s="35" t="s">
        <v>23</v>
      </c>
      <c r="K4344" s="35" t="s">
        <v>1929</v>
      </c>
      <c r="L4344" s="41">
        <v>62254</v>
      </c>
      <c r="M4344" s="35">
        <v>1119</v>
      </c>
      <c r="N4344" s="35">
        <v>1170</v>
      </c>
      <c r="O4344" s="35">
        <v>51</v>
      </c>
      <c r="P4344" s="35" t="s">
        <v>24</v>
      </c>
      <c r="Q4344" s="35" t="s">
        <v>25</v>
      </c>
      <c r="R4344" s="65" t="s">
        <v>15</v>
      </c>
    </row>
    <row r="4345" spans="1:18" x14ac:dyDescent="0.3">
      <c r="A4345" s="37" t="s">
        <v>30138</v>
      </c>
      <c r="B4345" s="32" t="s">
        <v>30137</v>
      </c>
      <c r="C4345" s="37">
        <v>31911113</v>
      </c>
      <c r="D4345" s="33" t="s">
        <v>30107</v>
      </c>
      <c r="E4345" s="33" t="s">
        <v>30108</v>
      </c>
      <c r="F4345" s="33" t="s">
        <v>30139</v>
      </c>
      <c r="G4345" s="33" t="s">
        <v>14092</v>
      </c>
      <c r="H4345" s="33" t="s">
        <v>1929</v>
      </c>
      <c r="I4345" s="38">
        <v>62298</v>
      </c>
      <c r="J4345" s="33" t="s">
        <v>23</v>
      </c>
      <c r="K4345" s="33" t="s">
        <v>1929</v>
      </c>
      <c r="L4345" s="38">
        <v>62254</v>
      </c>
      <c r="M4345" s="33">
        <v>1119</v>
      </c>
      <c r="N4345" s="33">
        <v>1437</v>
      </c>
      <c r="O4345" s="33">
        <v>318</v>
      </c>
      <c r="P4345" s="33" t="s">
        <v>24</v>
      </c>
      <c r="Q4345" s="33" t="s">
        <v>25</v>
      </c>
      <c r="R4345" s="65" t="s">
        <v>15</v>
      </c>
    </row>
    <row r="4346" spans="1:18" x14ac:dyDescent="0.3">
      <c r="A4346" s="40" t="s">
        <v>30141</v>
      </c>
      <c r="B4346" s="34" t="s">
        <v>30140</v>
      </c>
      <c r="C4346" s="40">
        <v>31911113</v>
      </c>
      <c r="D4346" s="35" t="s">
        <v>30107</v>
      </c>
      <c r="E4346" s="35" t="s">
        <v>30108</v>
      </c>
      <c r="F4346" s="35" t="s">
        <v>30142</v>
      </c>
      <c r="G4346" s="35" t="s">
        <v>14092</v>
      </c>
      <c r="H4346" s="35" t="s">
        <v>1929</v>
      </c>
      <c r="I4346" s="41">
        <v>62298</v>
      </c>
      <c r="J4346" s="35" t="s">
        <v>23</v>
      </c>
      <c r="K4346" s="35" t="s">
        <v>1929</v>
      </c>
      <c r="L4346" s="41">
        <v>62254</v>
      </c>
      <c r="M4346" s="35">
        <v>1119</v>
      </c>
      <c r="N4346" s="35">
        <v>1437</v>
      </c>
      <c r="O4346" s="35">
        <v>318</v>
      </c>
      <c r="P4346" s="35" t="s">
        <v>24</v>
      </c>
      <c r="Q4346" s="35" t="s">
        <v>25</v>
      </c>
      <c r="R4346" s="65" t="s">
        <v>15</v>
      </c>
    </row>
    <row r="4347" spans="1:18" x14ac:dyDescent="0.3">
      <c r="A4347" s="37" t="s">
        <v>30144</v>
      </c>
      <c r="B4347" s="32" t="s">
        <v>30143</v>
      </c>
      <c r="C4347" s="37">
        <v>31911113</v>
      </c>
      <c r="D4347" s="33" t="s">
        <v>30107</v>
      </c>
      <c r="E4347" s="33" t="s">
        <v>30108</v>
      </c>
      <c r="F4347" s="33" t="s">
        <v>30145</v>
      </c>
      <c r="G4347" s="33" t="s">
        <v>30146</v>
      </c>
      <c r="H4347" s="33" t="s">
        <v>1929</v>
      </c>
      <c r="I4347" s="38">
        <v>62450</v>
      </c>
      <c r="J4347" s="33" t="s">
        <v>23</v>
      </c>
      <c r="K4347" s="33" t="s">
        <v>1929</v>
      </c>
      <c r="L4347" s="38">
        <v>62254</v>
      </c>
      <c r="M4347" s="33">
        <v>1119</v>
      </c>
      <c r="N4347" s="33">
        <v>1170</v>
      </c>
      <c r="O4347" s="33">
        <v>51</v>
      </c>
      <c r="P4347" s="33" t="s">
        <v>24</v>
      </c>
      <c r="Q4347" s="33" t="s">
        <v>25</v>
      </c>
      <c r="R4347" s="65" t="s">
        <v>15</v>
      </c>
    </row>
    <row r="4348" spans="1:18" x14ac:dyDescent="0.3">
      <c r="A4348" s="40" t="s">
        <v>30147</v>
      </c>
      <c r="B4348" s="34" t="s">
        <v>21590</v>
      </c>
      <c r="C4348" s="40">
        <v>31911113</v>
      </c>
      <c r="D4348" s="35" t="s">
        <v>30107</v>
      </c>
      <c r="E4348" s="35" t="s">
        <v>30108</v>
      </c>
      <c r="F4348" s="35" t="s">
        <v>30148</v>
      </c>
      <c r="G4348" s="35" t="s">
        <v>11413</v>
      </c>
      <c r="H4348" s="35" t="s">
        <v>1929</v>
      </c>
      <c r="I4348" s="41">
        <v>62801</v>
      </c>
      <c r="J4348" s="35" t="s">
        <v>23</v>
      </c>
      <c r="K4348" s="35" t="s">
        <v>1929</v>
      </c>
      <c r="L4348" s="41">
        <v>62254</v>
      </c>
      <c r="M4348" s="35">
        <v>1119</v>
      </c>
      <c r="N4348" s="35">
        <v>1143</v>
      </c>
      <c r="O4348" s="35">
        <v>24</v>
      </c>
      <c r="P4348" s="35" t="s">
        <v>24</v>
      </c>
      <c r="Q4348" s="35" t="s">
        <v>25</v>
      </c>
      <c r="R4348" s="65" t="s">
        <v>15</v>
      </c>
    </row>
    <row r="4349" spans="1:18" x14ac:dyDescent="0.3">
      <c r="A4349" s="37" t="s">
        <v>30150</v>
      </c>
      <c r="B4349" s="32" t="s">
        <v>30149</v>
      </c>
      <c r="C4349" s="37">
        <v>31911113</v>
      </c>
      <c r="D4349" s="33" t="s">
        <v>30107</v>
      </c>
      <c r="E4349" s="33" t="s">
        <v>30108</v>
      </c>
      <c r="F4349" s="33" t="s">
        <v>30151</v>
      </c>
      <c r="G4349" s="33" t="s">
        <v>11413</v>
      </c>
      <c r="H4349" s="33" t="s">
        <v>1929</v>
      </c>
      <c r="I4349" s="38">
        <v>62801</v>
      </c>
      <c r="J4349" s="33" t="s">
        <v>23</v>
      </c>
      <c r="K4349" s="33" t="s">
        <v>1929</v>
      </c>
      <c r="L4349" s="38">
        <v>62254</v>
      </c>
      <c r="M4349" s="33">
        <v>1119</v>
      </c>
      <c r="N4349" s="33">
        <v>1143</v>
      </c>
      <c r="O4349" s="33">
        <v>24</v>
      </c>
      <c r="P4349" s="33" t="s">
        <v>24</v>
      </c>
      <c r="Q4349" s="33" t="s">
        <v>25</v>
      </c>
      <c r="R4349" s="65" t="s">
        <v>15</v>
      </c>
    </row>
    <row r="4350" spans="1:18" x14ac:dyDescent="0.3">
      <c r="A4350" s="40" t="s">
        <v>30153</v>
      </c>
      <c r="B4350" s="34" t="s">
        <v>30152</v>
      </c>
      <c r="C4350" s="40">
        <v>31911113</v>
      </c>
      <c r="D4350" s="35" t="s">
        <v>30107</v>
      </c>
      <c r="E4350" s="35" t="s">
        <v>30108</v>
      </c>
      <c r="F4350" s="35" t="s">
        <v>30154</v>
      </c>
      <c r="G4350" s="35" t="s">
        <v>22059</v>
      </c>
      <c r="H4350" s="35" t="s">
        <v>1929</v>
      </c>
      <c r="I4350" s="41">
        <v>62832</v>
      </c>
      <c r="J4350" s="35" t="s">
        <v>23</v>
      </c>
      <c r="K4350" s="35" t="s">
        <v>1929</v>
      </c>
      <c r="L4350" s="41">
        <v>62254</v>
      </c>
      <c r="M4350" s="35">
        <v>1119</v>
      </c>
      <c r="N4350" s="35">
        <v>1143</v>
      </c>
      <c r="O4350" s="35">
        <v>24</v>
      </c>
      <c r="P4350" s="35" t="s">
        <v>24</v>
      </c>
      <c r="Q4350" s="35" t="s">
        <v>25</v>
      </c>
      <c r="R4350" s="65" t="s">
        <v>15</v>
      </c>
    </row>
    <row r="4351" spans="1:18" x14ac:dyDescent="0.3">
      <c r="A4351" s="40" t="s">
        <v>30155</v>
      </c>
      <c r="B4351" s="34" t="s">
        <v>22090</v>
      </c>
      <c r="C4351" s="40">
        <v>31911113</v>
      </c>
      <c r="D4351" s="35" t="s">
        <v>30107</v>
      </c>
      <c r="E4351" s="35" t="s">
        <v>30108</v>
      </c>
      <c r="F4351" s="35" t="s">
        <v>30156</v>
      </c>
      <c r="G4351" s="35" t="s">
        <v>30157</v>
      </c>
      <c r="H4351" s="35" t="s">
        <v>1929</v>
      </c>
      <c r="I4351" s="41">
        <v>62839</v>
      </c>
      <c r="J4351" s="35" t="s">
        <v>23</v>
      </c>
      <c r="K4351" s="35" t="s">
        <v>1929</v>
      </c>
      <c r="L4351" s="41">
        <v>62254</v>
      </c>
      <c r="M4351" s="35">
        <v>1119</v>
      </c>
      <c r="N4351" s="35">
        <v>1143</v>
      </c>
      <c r="O4351" s="35">
        <v>24</v>
      </c>
      <c r="P4351" s="35" t="s">
        <v>24</v>
      </c>
      <c r="Q4351" s="35" t="s">
        <v>25</v>
      </c>
      <c r="R4351" s="65" t="s">
        <v>15</v>
      </c>
    </row>
    <row r="4352" spans="1:18" x14ac:dyDescent="0.3">
      <c r="A4352" s="37" t="s">
        <v>30159</v>
      </c>
      <c r="B4352" s="32" t="s">
        <v>30158</v>
      </c>
      <c r="C4352" s="37">
        <v>31911113</v>
      </c>
      <c r="D4352" s="33" t="s">
        <v>30107</v>
      </c>
      <c r="E4352" s="33" t="s">
        <v>30108</v>
      </c>
      <c r="F4352" s="33" t="s">
        <v>30160</v>
      </c>
      <c r="G4352" s="33" t="s">
        <v>12644</v>
      </c>
      <c r="H4352" s="33" t="s">
        <v>1929</v>
      </c>
      <c r="I4352" s="38">
        <v>62864</v>
      </c>
      <c r="J4352" s="33" t="s">
        <v>23</v>
      </c>
      <c r="K4352" s="33" t="s">
        <v>1929</v>
      </c>
      <c r="L4352" s="38">
        <v>62254</v>
      </c>
      <c r="M4352" s="33">
        <v>1119</v>
      </c>
      <c r="N4352" s="33">
        <v>1170</v>
      </c>
      <c r="O4352" s="33">
        <v>51</v>
      </c>
      <c r="P4352" s="33" t="s">
        <v>24</v>
      </c>
      <c r="Q4352" s="33" t="s">
        <v>25</v>
      </c>
      <c r="R4352" s="65" t="s">
        <v>15</v>
      </c>
    </row>
    <row r="4353" spans="1:18" x14ac:dyDescent="0.3">
      <c r="A4353" s="40" t="s">
        <v>30162</v>
      </c>
      <c r="B4353" s="34" t="s">
        <v>30161</v>
      </c>
      <c r="C4353" s="40">
        <v>31911113</v>
      </c>
      <c r="D4353" s="35" t="s">
        <v>30107</v>
      </c>
      <c r="E4353" s="35" t="s">
        <v>30108</v>
      </c>
      <c r="F4353" s="35" t="s">
        <v>30163</v>
      </c>
      <c r="G4353" s="35" t="s">
        <v>30164</v>
      </c>
      <c r="H4353" s="35" t="s">
        <v>1929</v>
      </c>
      <c r="I4353" s="41">
        <v>62882</v>
      </c>
      <c r="J4353" s="35" t="s">
        <v>23</v>
      </c>
      <c r="K4353" s="35" t="s">
        <v>1929</v>
      </c>
      <c r="L4353" s="41">
        <v>62254</v>
      </c>
      <c r="M4353" s="35">
        <v>1119</v>
      </c>
      <c r="N4353" s="35">
        <v>1143</v>
      </c>
      <c r="O4353" s="35">
        <v>24</v>
      </c>
      <c r="P4353" s="35" t="s">
        <v>24</v>
      </c>
      <c r="Q4353" s="35" t="s">
        <v>25</v>
      </c>
      <c r="R4353" s="65" t="s">
        <v>15</v>
      </c>
    </row>
    <row r="4354" spans="1:18" x14ac:dyDescent="0.3">
      <c r="A4354" s="40" t="s">
        <v>30166</v>
      </c>
      <c r="B4354" s="34" t="s">
        <v>30165</v>
      </c>
      <c r="C4354" s="40">
        <v>31911113</v>
      </c>
      <c r="D4354" s="35" t="s">
        <v>30107</v>
      </c>
      <c r="E4354" s="35" t="s">
        <v>30108</v>
      </c>
      <c r="F4354" s="35" t="s">
        <v>30167</v>
      </c>
      <c r="G4354" s="35" t="s">
        <v>1559</v>
      </c>
      <c r="H4354" s="35" t="s">
        <v>1929</v>
      </c>
      <c r="I4354" s="41">
        <v>62946</v>
      </c>
      <c r="J4354" s="35" t="s">
        <v>23</v>
      </c>
      <c r="K4354" s="35" t="s">
        <v>1929</v>
      </c>
      <c r="L4354" s="41">
        <v>62254</v>
      </c>
      <c r="M4354" s="35">
        <v>1119</v>
      </c>
      <c r="N4354" s="35">
        <v>1143</v>
      </c>
      <c r="O4354" s="35">
        <v>24</v>
      </c>
      <c r="P4354" s="35" t="s">
        <v>24</v>
      </c>
      <c r="Q4354" s="35" t="s">
        <v>25</v>
      </c>
      <c r="R4354" s="65" t="s">
        <v>15</v>
      </c>
    </row>
    <row r="4355" spans="1:18" x14ac:dyDescent="0.3">
      <c r="A4355" s="37" t="s">
        <v>30169</v>
      </c>
      <c r="B4355" s="32" t="s">
        <v>30168</v>
      </c>
      <c r="C4355" s="37">
        <v>31911113</v>
      </c>
      <c r="D4355" s="33" t="s">
        <v>30107</v>
      </c>
      <c r="E4355" s="33" t="s">
        <v>30108</v>
      </c>
      <c r="F4355" s="33" t="s">
        <v>30170</v>
      </c>
      <c r="G4355" s="33" t="s">
        <v>1203</v>
      </c>
      <c r="H4355" s="33" t="s">
        <v>1929</v>
      </c>
      <c r="I4355" s="38">
        <v>62959</v>
      </c>
      <c r="J4355" s="33" t="s">
        <v>23</v>
      </c>
      <c r="K4355" s="33" t="s">
        <v>1929</v>
      </c>
      <c r="L4355" s="38">
        <v>62254</v>
      </c>
      <c r="M4355" s="33">
        <v>1119</v>
      </c>
      <c r="N4355" s="33">
        <v>1218</v>
      </c>
      <c r="O4355" s="33">
        <v>99</v>
      </c>
      <c r="P4355" s="33" t="s">
        <v>24</v>
      </c>
      <c r="Q4355" s="33" t="s">
        <v>25</v>
      </c>
      <c r="R4355" s="65" t="s">
        <v>15</v>
      </c>
    </row>
    <row r="4356" spans="1:18" x14ac:dyDescent="0.3">
      <c r="A4356" s="40" t="s">
        <v>30172</v>
      </c>
      <c r="B4356" s="34" t="s">
        <v>30171</v>
      </c>
      <c r="C4356" s="40">
        <v>31911113</v>
      </c>
      <c r="D4356" s="35" t="s">
        <v>30107</v>
      </c>
      <c r="E4356" s="35" t="s">
        <v>30108</v>
      </c>
      <c r="F4356" s="35" t="s">
        <v>30173</v>
      </c>
      <c r="G4356" s="35" t="s">
        <v>30174</v>
      </c>
      <c r="H4356" s="35" t="s">
        <v>1929</v>
      </c>
      <c r="I4356" s="41">
        <v>62960</v>
      </c>
      <c r="J4356" s="35" t="s">
        <v>23</v>
      </c>
      <c r="K4356" s="35" t="s">
        <v>1929</v>
      </c>
      <c r="L4356" s="41">
        <v>62254</v>
      </c>
      <c r="M4356" s="35">
        <v>1119</v>
      </c>
      <c r="N4356" s="35">
        <v>1242</v>
      </c>
      <c r="O4356" s="35">
        <v>123</v>
      </c>
      <c r="P4356" s="35" t="s">
        <v>24</v>
      </c>
      <c r="Q4356" s="35" t="s">
        <v>25</v>
      </c>
      <c r="R4356" s="65" t="s">
        <v>15</v>
      </c>
    </row>
    <row r="4357" spans="1:18" x14ac:dyDescent="0.3">
      <c r="A4357" s="37" t="s">
        <v>30176</v>
      </c>
      <c r="B4357" s="32" t="s">
        <v>30175</v>
      </c>
      <c r="C4357" s="37">
        <v>31911113</v>
      </c>
      <c r="D4357" s="33" t="s">
        <v>30107</v>
      </c>
      <c r="E4357" s="33" t="s">
        <v>30108</v>
      </c>
      <c r="F4357" s="33" t="s">
        <v>30177</v>
      </c>
      <c r="G4357" s="33" t="s">
        <v>30178</v>
      </c>
      <c r="H4357" s="33" t="s">
        <v>1929</v>
      </c>
      <c r="I4357" s="38">
        <v>62992</v>
      </c>
      <c r="J4357" s="33" t="s">
        <v>23</v>
      </c>
      <c r="K4357" s="33" t="s">
        <v>1929</v>
      </c>
      <c r="L4357" s="38">
        <v>62254</v>
      </c>
      <c r="M4357" s="33">
        <v>1119</v>
      </c>
      <c r="N4357" s="33">
        <v>1194</v>
      </c>
      <c r="O4357" s="33">
        <v>75</v>
      </c>
      <c r="P4357" s="33" t="s">
        <v>24</v>
      </c>
      <c r="Q4357" s="33" t="s">
        <v>25</v>
      </c>
      <c r="R4357" s="65" t="s">
        <v>15</v>
      </c>
    </row>
    <row r="4358" spans="1:18" x14ac:dyDescent="0.3">
      <c r="A4358" s="61" t="s">
        <v>36326</v>
      </c>
      <c r="B4358" s="60" t="s">
        <v>36325</v>
      </c>
      <c r="C4358" s="61" t="s">
        <v>30107</v>
      </c>
      <c r="D4358" s="33" t="s">
        <v>30107</v>
      </c>
      <c r="E4358" s="50" t="s">
        <v>30108</v>
      </c>
      <c r="F4358" s="62" t="s">
        <v>36327</v>
      </c>
      <c r="G4358" s="62" t="s">
        <v>36328</v>
      </c>
      <c r="H4358" s="62" t="s">
        <v>1929</v>
      </c>
      <c r="I4358" s="63">
        <v>62918</v>
      </c>
      <c r="J4358" s="62" t="s">
        <v>23</v>
      </c>
      <c r="K4358" s="33" t="s">
        <v>1929</v>
      </c>
      <c r="L4358" s="38">
        <v>62254</v>
      </c>
      <c r="M4358" s="33">
        <v>1119</v>
      </c>
      <c r="N4358" s="33">
        <v>1218</v>
      </c>
      <c r="O4358" s="33">
        <v>99</v>
      </c>
      <c r="P4358" s="33" t="s">
        <v>24</v>
      </c>
      <c r="Q4358" s="33" t="s">
        <v>25</v>
      </c>
      <c r="R4358" s="65" t="s">
        <v>15</v>
      </c>
    </row>
    <row r="4359" spans="1:18" x14ac:dyDescent="0.3">
      <c r="A4359" s="57" t="s">
        <v>36332</v>
      </c>
      <c r="B4359" s="56" t="s">
        <v>36331</v>
      </c>
      <c r="C4359" s="57" t="s">
        <v>30107</v>
      </c>
      <c r="D4359" s="35" t="s">
        <v>30107</v>
      </c>
      <c r="E4359" s="54" t="s">
        <v>30108</v>
      </c>
      <c r="F4359" s="58" t="s">
        <v>36333</v>
      </c>
      <c r="G4359" s="58" t="s">
        <v>30136</v>
      </c>
      <c r="H4359" s="58" t="s">
        <v>1929</v>
      </c>
      <c r="I4359" s="59">
        <v>62278</v>
      </c>
      <c r="J4359" s="58" t="s">
        <v>23</v>
      </c>
      <c r="K4359" s="35" t="s">
        <v>1929</v>
      </c>
      <c r="L4359" s="41">
        <v>62254</v>
      </c>
      <c r="M4359" s="35">
        <v>1119</v>
      </c>
      <c r="N4359" s="35">
        <v>1170</v>
      </c>
      <c r="O4359" s="35">
        <v>51</v>
      </c>
      <c r="P4359" s="35" t="s">
        <v>24</v>
      </c>
      <c r="Q4359" s="35" t="s">
        <v>25</v>
      </c>
      <c r="R4359" s="65" t="s">
        <v>15</v>
      </c>
    </row>
    <row r="4360" spans="1:18" x14ac:dyDescent="0.3">
      <c r="A4360" s="61" t="s">
        <v>36335</v>
      </c>
      <c r="B4360" s="60" t="s">
        <v>36334</v>
      </c>
      <c r="C4360" s="61" t="s">
        <v>30107</v>
      </c>
      <c r="D4360" s="33" t="s">
        <v>30107</v>
      </c>
      <c r="E4360" s="50" t="s">
        <v>30108</v>
      </c>
      <c r="F4360" s="62" t="s">
        <v>36336</v>
      </c>
      <c r="G4360" s="62" t="s">
        <v>22059</v>
      </c>
      <c r="H4360" s="62" t="s">
        <v>1929</v>
      </c>
      <c r="I4360" s="63">
        <v>62832</v>
      </c>
      <c r="J4360" s="62" t="s">
        <v>23</v>
      </c>
      <c r="K4360" s="33" t="s">
        <v>1929</v>
      </c>
      <c r="L4360" s="38">
        <v>62254</v>
      </c>
      <c r="M4360" s="33">
        <v>1119</v>
      </c>
      <c r="N4360" s="33">
        <v>1143</v>
      </c>
      <c r="O4360" s="33">
        <v>24</v>
      </c>
      <c r="P4360" s="33" t="s">
        <v>24</v>
      </c>
      <c r="Q4360" s="33" t="s">
        <v>25</v>
      </c>
      <c r="R4360" s="65" t="s">
        <v>15</v>
      </c>
    </row>
    <row r="4361" spans="1:18" x14ac:dyDescent="0.3">
      <c r="A4361" s="61" t="s">
        <v>36341</v>
      </c>
      <c r="B4361" s="60" t="s">
        <v>36340</v>
      </c>
      <c r="C4361" s="61" t="s">
        <v>30107</v>
      </c>
      <c r="D4361" s="33" t="s">
        <v>30107</v>
      </c>
      <c r="E4361" s="50" t="s">
        <v>30108</v>
      </c>
      <c r="F4361" s="62" t="s">
        <v>21889</v>
      </c>
      <c r="G4361" s="62" t="s">
        <v>21890</v>
      </c>
      <c r="H4361" s="62" t="s">
        <v>1929</v>
      </c>
      <c r="I4361" s="63">
        <v>62859</v>
      </c>
      <c r="J4361" s="62" t="s">
        <v>23</v>
      </c>
      <c r="K4361" s="33" t="s">
        <v>1929</v>
      </c>
      <c r="L4361" s="38">
        <v>62254</v>
      </c>
      <c r="M4361" s="33">
        <v>1119</v>
      </c>
      <c r="N4361" s="33">
        <v>1143</v>
      </c>
      <c r="O4361" s="33">
        <v>24</v>
      </c>
      <c r="P4361" s="33" t="s">
        <v>24</v>
      </c>
      <c r="Q4361" s="33" t="s">
        <v>25</v>
      </c>
      <c r="R4361" s="65" t="s">
        <v>15</v>
      </c>
    </row>
    <row r="4362" spans="1:18" x14ac:dyDescent="0.3">
      <c r="A4362" s="57" t="s">
        <v>36343</v>
      </c>
      <c r="B4362" s="56" t="s">
        <v>36342</v>
      </c>
      <c r="C4362" s="57" t="s">
        <v>30107</v>
      </c>
      <c r="D4362" s="35" t="s">
        <v>30107</v>
      </c>
      <c r="E4362" s="54" t="s">
        <v>30108</v>
      </c>
      <c r="F4362" s="58" t="s">
        <v>36344</v>
      </c>
      <c r="G4362" s="58" t="s">
        <v>10643</v>
      </c>
      <c r="H4362" s="58" t="s">
        <v>1929</v>
      </c>
      <c r="I4362" s="59">
        <v>62471</v>
      </c>
      <c r="J4362" s="58" t="s">
        <v>23</v>
      </c>
      <c r="K4362" s="35" t="s">
        <v>1929</v>
      </c>
      <c r="L4362" s="41">
        <v>62254</v>
      </c>
      <c r="M4362" s="35">
        <v>1119</v>
      </c>
      <c r="N4362" s="35">
        <v>1143</v>
      </c>
      <c r="O4362" s="35">
        <v>24</v>
      </c>
      <c r="P4362" s="35" t="s">
        <v>24</v>
      </c>
      <c r="Q4362" s="35" t="s">
        <v>25</v>
      </c>
      <c r="R4362" s="65" t="s">
        <v>15</v>
      </c>
    </row>
    <row r="4363" spans="1:18" x14ac:dyDescent="0.3">
      <c r="A4363" s="40" t="s">
        <v>30198</v>
      </c>
      <c r="B4363" s="34" t="s">
        <v>30197</v>
      </c>
      <c r="C4363" s="40">
        <v>31911113</v>
      </c>
      <c r="D4363" s="35" t="s">
        <v>30107</v>
      </c>
      <c r="E4363" s="35" t="s">
        <v>30108</v>
      </c>
      <c r="F4363" s="35" t="s">
        <v>30199</v>
      </c>
      <c r="G4363" s="35" t="s">
        <v>3685</v>
      </c>
      <c r="H4363" s="35" t="s">
        <v>1929</v>
      </c>
      <c r="I4363" s="41">
        <v>62812</v>
      </c>
      <c r="J4363" s="35" t="s">
        <v>23</v>
      </c>
      <c r="K4363" s="35" t="s">
        <v>1929</v>
      </c>
      <c r="L4363" s="41">
        <v>62254</v>
      </c>
      <c r="M4363" s="35">
        <v>1119</v>
      </c>
      <c r="N4363" s="35">
        <v>1119</v>
      </c>
      <c r="O4363" s="35">
        <v>0</v>
      </c>
      <c r="P4363" s="35" t="s">
        <v>26</v>
      </c>
      <c r="Q4363" s="35" t="s">
        <v>25</v>
      </c>
      <c r="R4363" s="65" t="s">
        <v>31</v>
      </c>
    </row>
    <row r="4364" spans="1:18" x14ac:dyDescent="0.3">
      <c r="A4364" s="37" t="s">
        <v>30201</v>
      </c>
      <c r="B4364" s="32" t="s">
        <v>30200</v>
      </c>
      <c r="C4364" s="37">
        <v>31911113</v>
      </c>
      <c r="D4364" s="33" t="s">
        <v>30107</v>
      </c>
      <c r="E4364" s="33" t="s">
        <v>30108</v>
      </c>
      <c r="F4364" s="33" t="s">
        <v>30202</v>
      </c>
      <c r="G4364" s="33" t="s">
        <v>3685</v>
      </c>
      <c r="H4364" s="33" t="s">
        <v>1929</v>
      </c>
      <c r="I4364" s="38">
        <v>62812</v>
      </c>
      <c r="J4364" s="33" t="s">
        <v>23</v>
      </c>
      <c r="K4364" s="33" t="s">
        <v>1929</v>
      </c>
      <c r="L4364" s="38">
        <v>62254</v>
      </c>
      <c r="M4364" s="33">
        <v>1119</v>
      </c>
      <c r="N4364" s="33">
        <v>1119</v>
      </c>
      <c r="O4364" s="33">
        <v>0</v>
      </c>
      <c r="P4364" s="33" t="s">
        <v>26</v>
      </c>
      <c r="Q4364" s="33" t="s">
        <v>25</v>
      </c>
      <c r="R4364" s="65" t="s">
        <v>31</v>
      </c>
    </row>
    <row r="4365" spans="1:18" x14ac:dyDescent="0.3">
      <c r="A4365" s="37" t="s">
        <v>30204</v>
      </c>
      <c r="B4365" s="32" t="s">
        <v>30203</v>
      </c>
      <c r="C4365" s="37">
        <v>31911113</v>
      </c>
      <c r="D4365" s="33" t="s">
        <v>30107</v>
      </c>
      <c r="E4365" s="33" t="s">
        <v>30108</v>
      </c>
      <c r="F4365" s="33" t="s">
        <v>30205</v>
      </c>
      <c r="G4365" s="33" t="s">
        <v>544</v>
      </c>
      <c r="H4365" s="33" t="s">
        <v>1929</v>
      </c>
      <c r="I4365" s="38">
        <v>62837</v>
      </c>
      <c r="J4365" s="33" t="s">
        <v>23</v>
      </c>
      <c r="K4365" s="33" t="s">
        <v>1929</v>
      </c>
      <c r="L4365" s="38">
        <v>62254</v>
      </c>
      <c r="M4365" s="33">
        <v>1119</v>
      </c>
      <c r="N4365" s="33">
        <v>1119</v>
      </c>
      <c r="O4365" s="33">
        <v>0</v>
      </c>
      <c r="P4365" s="33" t="s">
        <v>26</v>
      </c>
      <c r="Q4365" s="33" t="s">
        <v>25</v>
      </c>
      <c r="R4365" s="65" t="s">
        <v>31</v>
      </c>
    </row>
    <row r="4366" spans="1:18" x14ac:dyDescent="0.3">
      <c r="A4366" s="37" t="s">
        <v>30207</v>
      </c>
      <c r="B4366" s="32" t="s">
        <v>30206</v>
      </c>
      <c r="C4366" s="37">
        <v>31911113</v>
      </c>
      <c r="D4366" s="33" t="s">
        <v>30107</v>
      </c>
      <c r="E4366" s="33" t="s">
        <v>30108</v>
      </c>
      <c r="F4366" s="33" t="s">
        <v>30208</v>
      </c>
      <c r="G4366" s="33" t="s">
        <v>12644</v>
      </c>
      <c r="H4366" s="33" t="s">
        <v>1929</v>
      </c>
      <c r="I4366" s="38">
        <v>62884</v>
      </c>
      <c r="J4366" s="33" t="s">
        <v>23</v>
      </c>
      <c r="K4366" s="33" t="s">
        <v>1929</v>
      </c>
      <c r="L4366" s="38">
        <v>62254</v>
      </c>
      <c r="M4366" s="33">
        <v>1119</v>
      </c>
      <c r="N4366" s="33">
        <v>1119</v>
      </c>
      <c r="O4366" s="33">
        <v>0</v>
      </c>
      <c r="P4366" s="33" t="s">
        <v>26</v>
      </c>
      <c r="Q4366" s="33" t="s">
        <v>25</v>
      </c>
      <c r="R4366" s="65" t="s">
        <v>31</v>
      </c>
    </row>
    <row r="4367" spans="1:18" x14ac:dyDescent="0.3">
      <c r="A4367" s="57" t="s">
        <v>36338</v>
      </c>
      <c r="B4367" s="56" t="s">
        <v>36337</v>
      </c>
      <c r="C4367" s="57" t="s">
        <v>30107</v>
      </c>
      <c r="D4367" s="35" t="s">
        <v>30107</v>
      </c>
      <c r="E4367" s="54" t="s">
        <v>30108</v>
      </c>
      <c r="F4367" s="58" t="s">
        <v>36339</v>
      </c>
      <c r="G4367" s="58" t="s">
        <v>3685</v>
      </c>
      <c r="H4367" s="58" t="s">
        <v>1929</v>
      </c>
      <c r="I4367" s="59">
        <v>62812</v>
      </c>
      <c r="J4367" s="58" t="s">
        <v>23</v>
      </c>
      <c r="K4367" s="35" t="s">
        <v>1929</v>
      </c>
      <c r="L4367" s="41">
        <v>62254</v>
      </c>
      <c r="M4367" s="35">
        <v>1119</v>
      </c>
      <c r="N4367" s="35">
        <v>1119</v>
      </c>
      <c r="O4367" s="35">
        <v>0</v>
      </c>
      <c r="P4367" s="35" t="s">
        <v>26</v>
      </c>
      <c r="Q4367" s="35" t="s">
        <v>25</v>
      </c>
      <c r="R4367" s="65" t="s">
        <v>31</v>
      </c>
    </row>
    <row r="4368" spans="1:18" x14ac:dyDescent="0.3">
      <c r="A4368" s="40" t="s">
        <v>30212</v>
      </c>
      <c r="B4368" s="34" t="s">
        <v>30211</v>
      </c>
      <c r="C4368" s="40">
        <v>31911133</v>
      </c>
      <c r="D4368" s="35" t="s">
        <v>30209</v>
      </c>
      <c r="E4368" s="35" t="s">
        <v>30210</v>
      </c>
      <c r="F4368" s="35" t="s">
        <v>13732</v>
      </c>
      <c r="G4368" s="35" t="s">
        <v>7591</v>
      </c>
      <c r="H4368" s="35" t="s">
        <v>713</v>
      </c>
      <c r="I4368" s="41">
        <v>28310</v>
      </c>
      <c r="J4368" s="35" t="s">
        <v>23</v>
      </c>
      <c r="K4368" s="35" t="s">
        <v>713</v>
      </c>
      <c r="L4368" s="41">
        <v>28246</v>
      </c>
      <c r="M4368" s="35">
        <v>1596</v>
      </c>
      <c r="N4368" s="35">
        <v>1212</v>
      </c>
      <c r="O4368" s="35">
        <v>-384</v>
      </c>
      <c r="P4368" s="35" t="s">
        <v>48</v>
      </c>
      <c r="Q4368" s="35" t="s">
        <v>25</v>
      </c>
      <c r="R4368" s="65" t="s">
        <v>31</v>
      </c>
    </row>
    <row r="4369" spans="1:18" x14ac:dyDescent="0.3">
      <c r="A4369" s="40" t="s">
        <v>30216</v>
      </c>
      <c r="B4369" s="34" t="s">
        <v>30215</v>
      </c>
      <c r="C4369" s="40">
        <v>31911137</v>
      </c>
      <c r="D4369" s="35" t="s">
        <v>30213</v>
      </c>
      <c r="E4369" s="35" t="s">
        <v>30214</v>
      </c>
      <c r="F4369" s="35" t="s">
        <v>30217</v>
      </c>
      <c r="G4369" s="35" t="s">
        <v>164</v>
      </c>
      <c r="H4369" s="35" t="s">
        <v>165</v>
      </c>
      <c r="I4369" s="41">
        <v>97209</v>
      </c>
      <c r="J4369" s="35" t="s">
        <v>23</v>
      </c>
      <c r="K4369" s="35" t="s">
        <v>165</v>
      </c>
      <c r="L4369" s="41">
        <v>97301</v>
      </c>
      <c r="M4369" s="35">
        <v>1395</v>
      </c>
      <c r="N4369" s="35">
        <v>2409</v>
      </c>
      <c r="O4369" s="35">
        <v>1014</v>
      </c>
      <c r="P4369" s="35" t="s">
        <v>24</v>
      </c>
      <c r="Q4369" s="35" t="s">
        <v>25</v>
      </c>
      <c r="R4369" s="65" t="s">
        <v>15</v>
      </c>
    </row>
    <row r="4370" spans="1:18" x14ac:dyDescent="0.3">
      <c r="A4370" s="37" t="s">
        <v>30224</v>
      </c>
      <c r="B4370" s="32" t="s">
        <v>30223</v>
      </c>
      <c r="C4370" s="37">
        <v>31911414</v>
      </c>
      <c r="D4370" s="33" t="s">
        <v>30221</v>
      </c>
      <c r="E4370" s="33" t="s">
        <v>30222</v>
      </c>
      <c r="F4370" s="33" t="s">
        <v>30225</v>
      </c>
      <c r="G4370" s="33" t="s">
        <v>4640</v>
      </c>
      <c r="H4370" s="33" t="s">
        <v>3602</v>
      </c>
      <c r="I4370" s="38">
        <v>46037</v>
      </c>
      <c r="J4370" s="33" t="s">
        <v>23</v>
      </c>
      <c r="K4370" s="33" t="s">
        <v>3602</v>
      </c>
      <c r="L4370" s="38">
        <v>46526</v>
      </c>
      <c r="M4370" s="33">
        <v>1266</v>
      </c>
      <c r="N4370" s="33">
        <v>1434</v>
      </c>
      <c r="O4370" s="33">
        <v>168</v>
      </c>
      <c r="P4370" s="33" t="s">
        <v>24</v>
      </c>
      <c r="Q4370" s="33" t="s">
        <v>25</v>
      </c>
      <c r="R4370" s="65" t="s">
        <v>15</v>
      </c>
    </row>
    <row r="4371" spans="1:18" x14ac:dyDescent="0.3">
      <c r="A4371" s="40" t="s">
        <v>30227</v>
      </c>
      <c r="B4371" s="34" t="s">
        <v>30226</v>
      </c>
      <c r="C4371" s="40">
        <v>31911414</v>
      </c>
      <c r="D4371" s="35" t="s">
        <v>30221</v>
      </c>
      <c r="E4371" s="35" t="s">
        <v>30222</v>
      </c>
      <c r="F4371" s="35" t="s">
        <v>30228</v>
      </c>
      <c r="G4371" s="35" t="s">
        <v>5347</v>
      </c>
      <c r="H4371" s="35" t="s">
        <v>3602</v>
      </c>
      <c r="I4371" s="41">
        <v>41250</v>
      </c>
      <c r="J4371" s="35" t="s">
        <v>23</v>
      </c>
      <c r="K4371" s="35" t="s">
        <v>3602</v>
      </c>
      <c r="L4371" s="41">
        <v>46526</v>
      </c>
      <c r="M4371" s="35">
        <v>1266</v>
      </c>
      <c r="N4371" s="35">
        <v>1170</v>
      </c>
      <c r="O4371" s="35">
        <v>-96</v>
      </c>
      <c r="P4371" s="35" t="s">
        <v>48</v>
      </c>
      <c r="Q4371" s="35" t="s">
        <v>25</v>
      </c>
      <c r="R4371" s="65" t="s">
        <v>31</v>
      </c>
    </row>
    <row r="4372" spans="1:18" x14ac:dyDescent="0.3">
      <c r="A4372" s="40" t="s">
        <v>30237</v>
      </c>
      <c r="B4372" s="34" t="s">
        <v>30236</v>
      </c>
      <c r="C4372" s="40">
        <v>31911939</v>
      </c>
      <c r="D4372" s="35" t="s">
        <v>30234</v>
      </c>
      <c r="E4372" s="35" t="s">
        <v>30235</v>
      </c>
      <c r="F4372" s="35" t="s">
        <v>27314</v>
      </c>
      <c r="G4372" s="35" t="s">
        <v>70</v>
      </c>
      <c r="H4372" s="35" t="s">
        <v>71</v>
      </c>
      <c r="I4372" s="41">
        <v>2903</v>
      </c>
      <c r="J4372" s="35" t="s">
        <v>23</v>
      </c>
      <c r="K4372" s="35" t="s">
        <v>71</v>
      </c>
      <c r="L4372" s="41">
        <v>2809</v>
      </c>
      <c r="M4372" s="35">
        <v>1941</v>
      </c>
      <c r="N4372" s="35">
        <v>1851</v>
      </c>
      <c r="O4372" s="35">
        <v>-90</v>
      </c>
      <c r="P4372" s="35" t="s">
        <v>48</v>
      </c>
      <c r="Q4372" s="35" t="s">
        <v>25</v>
      </c>
      <c r="R4372" s="65" t="s">
        <v>31</v>
      </c>
    </row>
    <row r="4373" spans="1:18" x14ac:dyDescent="0.3">
      <c r="A4373" s="37" t="s">
        <v>30241</v>
      </c>
      <c r="B4373" s="32" t="s">
        <v>30240</v>
      </c>
      <c r="C4373" s="37">
        <v>31912063</v>
      </c>
      <c r="D4373" s="33" t="s">
        <v>30238</v>
      </c>
      <c r="E4373" s="33" t="s">
        <v>30239</v>
      </c>
      <c r="F4373" s="33" t="s">
        <v>30242</v>
      </c>
      <c r="G4373" s="33" t="s">
        <v>29261</v>
      </c>
      <c r="H4373" s="33" t="s">
        <v>20296</v>
      </c>
      <c r="I4373" s="38">
        <v>605</v>
      </c>
      <c r="J4373" s="33" t="s">
        <v>23</v>
      </c>
      <c r="K4373" s="33" t="s">
        <v>20296</v>
      </c>
      <c r="L4373" s="38">
        <v>957</v>
      </c>
      <c r="M4373" s="33">
        <v>1900</v>
      </c>
      <c r="N4373" s="33">
        <v>1700</v>
      </c>
      <c r="O4373" s="33">
        <v>-200</v>
      </c>
      <c r="P4373" s="33" t="s">
        <v>48</v>
      </c>
      <c r="Q4373" s="33" t="s">
        <v>25</v>
      </c>
      <c r="R4373" s="65" t="s">
        <v>31</v>
      </c>
    </row>
    <row r="4374" spans="1:18" x14ac:dyDescent="0.3">
      <c r="A4374" s="40" t="s">
        <v>30249</v>
      </c>
      <c r="B4374" s="34" t="s">
        <v>30248</v>
      </c>
      <c r="C4374" s="40">
        <v>31912105</v>
      </c>
      <c r="D4374" s="35" t="s">
        <v>30246</v>
      </c>
      <c r="E4374" s="35" t="s">
        <v>30247</v>
      </c>
      <c r="F4374" s="35" t="s">
        <v>30250</v>
      </c>
      <c r="G4374" s="35" t="s">
        <v>2754</v>
      </c>
      <c r="H4374" s="35" t="s">
        <v>1835</v>
      </c>
      <c r="I4374" s="41">
        <v>92501</v>
      </c>
      <c r="J4374" s="35" t="s">
        <v>23</v>
      </c>
      <c r="K4374" s="35" t="s">
        <v>1835</v>
      </c>
      <c r="L4374" s="41">
        <v>92350</v>
      </c>
      <c r="M4374" s="35">
        <v>2124</v>
      </c>
      <c r="N4374" s="35">
        <v>2100</v>
      </c>
      <c r="O4374" s="35">
        <v>-24</v>
      </c>
      <c r="P4374" s="35" t="s">
        <v>48</v>
      </c>
      <c r="Q4374" s="35" t="s">
        <v>25</v>
      </c>
      <c r="R4374" s="65" t="s">
        <v>31</v>
      </c>
    </row>
    <row r="4375" spans="1:18" x14ac:dyDescent="0.3">
      <c r="A4375" s="37" t="s">
        <v>30268</v>
      </c>
      <c r="B4375" s="32" t="s">
        <v>30267</v>
      </c>
      <c r="C4375" s="37">
        <v>31912138</v>
      </c>
      <c r="D4375" s="33" t="s">
        <v>30262</v>
      </c>
      <c r="E4375" s="33" t="s">
        <v>30263</v>
      </c>
      <c r="F4375" s="33" t="s">
        <v>30269</v>
      </c>
      <c r="G4375" s="33" t="s">
        <v>25350</v>
      </c>
      <c r="H4375" s="33" t="s">
        <v>214</v>
      </c>
      <c r="I4375" s="38">
        <v>19047</v>
      </c>
      <c r="J4375" s="33" t="s">
        <v>23</v>
      </c>
      <c r="K4375" s="33" t="s">
        <v>214</v>
      </c>
      <c r="L4375" s="38">
        <v>19131</v>
      </c>
      <c r="M4375" s="33">
        <v>2142</v>
      </c>
      <c r="N4375" s="33">
        <v>2082</v>
      </c>
      <c r="O4375" s="33">
        <v>-60</v>
      </c>
      <c r="P4375" s="33" t="s">
        <v>48</v>
      </c>
      <c r="Q4375" s="33" t="s">
        <v>25</v>
      </c>
      <c r="R4375" s="65" t="s">
        <v>31</v>
      </c>
    </row>
    <row r="4376" spans="1:18" x14ac:dyDescent="0.3">
      <c r="A4376" s="37" t="s">
        <v>30273</v>
      </c>
      <c r="B4376" s="32" t="s">
        <v>30272</v>
      </c>
      <c r="C4376" s="37">
        <v>31912663</v>
      </c>
      <c r="D4376" s="33" t="s">
        <v>30270</v>
      </c>
      <c r="E4376" s="33" t="s">
        <v>30271</v>
      </c>
      <c r="F4376" s="33" t="s">
        <v>30274</v>
      </c>
      <c r="G4376" s="33" t="s">
        <v>21319</v>
      </c>
      <c r="H4376" s="33" t="s">
        <v>20296</v>
      </c>
      <c r="I4376" s="38">
        <v>680</v>
      </c>
      <c r="J4376" s="33" t="s">
        <v>23</v>
      </c>
      <c r="K4376" s="33" t="s">
        <v>20296</v>
      </c>
      <c r="L4376" s="38">
        <v>717</v>
      </c>
      <c r="M4376" s="33">
        <v>1700</v>
      </c>
      <c r="N4376" s="33">
        <v>1725</v>
      </c>
      <c r="O4376" s="33">
        <v>25</v>
      </c>
      <c r="P4376" s="33" t="s">
        <v>24</v>
      </c>
      <c r="Q4376" s="33" t="s">
        <v>25</v>
      </c>
      <c r="R4376" s="65" t="s">
        <v>15</v>
      </c>
    </row>
    <row r="4377" spans="1:18" x14ac:dyDescent="0.3">
      <c r="A4377" s="40" t="s">
        <v>30279</v>
      </c>
      <c r="B4377" s="34" t="s">
        <v>30278</v>
      </c>
      <c r="C4377" s="40">
        <v>31912663</v>
      </c>
      <c r="D4377" s="35" t="s">
        <v>30270</v>
      </c>
      <c r="E4377" s="35" t="s">
        <v>30271</v>
      </c>
      <c r="F4377" s="35" t="s">
        <v>30280</v>
      </c>
      <c r="G4377" s="35" t="s">
        <v>30281</v>
      </c>
      <c r="H4377" s="35" t="s">
        <v>20296</v>
      </c>
      <c r="I4377" s="41">
        <v>614</v>
      </c>
      <c r="J4377" s="35" t="s">
        <v>23</v>
      </c>
      <c r="K4377" s="35" t="s">
        <v>20296</v>
      </c>
      <c r="L4377" s="41">
        <v>717</v>
      </c>
      <c r="M4377" s="35">
        <v>1700</v>
      </c>
      <c r="N4377" s="35">
        <v>1700</v>
      </c>
      <c r="O4377" s="35">
        <v>0</v>
      </c>
      <c r="P4377" s="35" t="s">
        <v>26</v>
      </c>
      <c r="Q4377" s="35" t="s">
        <v>25</v>
      </c>
      <c r="R4377" s="65" t="s">
        <v>31</v>
      </c>
    </row>
    <row r="4378" spans="1:18" x14ac:dyDescent="0.3">
      <c r="A4378" s="37" t="s">
        <v>30291</v>
      </c>
      <c r="B4378" s="32" t="s">
        <v>16026</v>
      </c>
      <c r="C4378" s="37">
        <v>31913146</v>
      </c>
      <c r="D4378" s="33" t="s">
        <v>30289</v>
      </c>
      <c r="E4378" s="33" t="s">
        <v>30290</v>
      </c>
      <c r="F4378" s="33" t="s">
        <v>30292</v>
      </c>
      <c r="G4378" s="33" t="s">
        <v>23932</v>
      </c>
      <c r="H4378" s="33" t="s">
        <v>938</v>
      </c>
      <c r="I4378" s="38">
        <v>23116</v>
      </c>
      <c r="J4378" s="33" t="s">
        <v>23</v>
      </c>
      <c r="K4378" s="33" t="s">
        <v>938</v>
      </c>
      <c r="L4378" s="38">
        <v>23602</v>
      </c>
      <c r="M4378" s="33">
        <v>1596</v>
      </c>
      <c r="N4378" s="33">
        <v>1632</v>
      </c>
      <c r="O4378" s="33">
        <v>36</v>
      </c>
      <c r="P4378" s="33" t="s">
        <v>24</v>
      </c>
      <c r="Q4378" s="33" t="s">
        <v>25</v>
      </c>
      <c r="R4378" s="65" t="s">
        <v>15</v>
      </c>
    </row>
    <row r="4379" spans="1:18" x14ac:dyDescent="0.3">
      <c r="A4379" s="40" t="s">
        <v>30293</v>
      </c>
      <c r="B4379" s="34" t="s">
        <v>6806</v>
      </c>
      <c r="C4379" s="40">
        <v>31913146</v>
      </c>
      <c r="D4379" s="35" t="s">
        <v>30289</v>
      </c>
      <c r="E4379" s="35" t="s">
        <v>30290</v>
      </c>
      <c r="F4379" s="35" t="s">
        <v>30294</v>
      </c>
      <c r="G4379" s="35" t="s">
        <v>3798</v>
      </c>
      <c r="H4379" s="35" t="s">
        <v>938</v>
      </c>
      <c r="I4379" s="41">
        <v>23453</v>
      </c>
      <c r="J4379" s="35" t="s">
        <v>23</v>
      </c>
      <c r="K4379" s="35" t="s">
        <v>938</v>
      </c>
      <c r="L4379" s="41">
        <v>23602</v>
      </c>
      <c r="M4379" s="35">
        <v>1596</v>
      </c>
      <c r="N4379" s="35">
        <v>1521</v>
      </c>
      <c r="O4379" s="35">
        <v>-75</v>
      </c>
      <c r="P4379" s="35" t="s">
        <v>48</v>
      </c>
      <c r="Q4379" s="35" t="s">
        <v>25</v>
      </c>
      <c r="R4379" s="65" t="s">
        <v>31</v>
      </c>
    </row>
    <row r="4380" spans="1:18" x14ac:dyDescent="0.3">
      <c r="A4380" s="61" t="s">
        <v>36127</v>
      </c>
      <c r="B4380" s="60" t="s">
        <v>36126</v>
      </c>
      <c r="C4380" s="61" t="s">
        <v>30297</v>
      </c>
      <c r="D4380" s="33" t="s">
        <v>30297</v>
      </c>
      <c r="E4380" s="50" t="s">
        <v>30298</v>
      </c>
      <c r="F4380" s="62" t="s">
        <v>36128</v>
      </c>
      <c r="G4380" s="62" t="s">
        <v>5278</v>
      </c>
      <c r="H4380" s="62" t="s">
        <v>4997</v>
      </c>
      <c r="I4380" s="63">
        <v>85712</v>
      </c>
      <c r="J4380" s="62" t="s">
        <v>23</v>
      </c>
      <c r="K4380" s="33" t="s">
        <v>4997</v>
      </c>
      <c r="L4380" s="38">
        <v>85259</v>
      </c>
      <c r="M4380" s="33">
        <v>1680</v>
      </c>
      <c r="N4380" s="33">
        <v>1314</v>
      </c>
      <c r="O4380" s="33">
        <v>-366</v>
      </c>
      <c r="P4380" s="33" t="s">
        <v>48</v>
      </c>
      <c r="Q4380" s="33" t="s">
        <v>25</v>
      </c>
      <c r="R4380" s="65" t="s">
        <v>31</v>
      </c>
    </row>
    <row r="4381" spans="1:18" x14ac:dyDescent="0.3">
      <c r="A4381" s="40" t="s">
        <v>30312</v>
      </c>
      <c r="B4381" s="34" t="s">
        <v>30311</v>
      </c>
      <c r="C4381" s="40">
        <v>31914025</v>
      </c>
      <c r="D4381" s="35" t="s">
        <v>30309</v>
      </c>
      <c r="E4381" s="35" t="s">
        <v>30310</v>
      </c>
      <c r="F4381" s="35" t="s">
        <v>30313</v>
      </c>
      <c r="G4381" s="35" t="s">
        <v>13300</v>
      </c>
      <c r="H4381" s="35" t="s">
        <v>838</v>
      </c>
      <c r="I4381" s="41">
        <v>50010</v>
      </c>
      <c r="J4381" s="35" t="s">
        <v>23</v>
      </c>
      <c r="K4381" s="35" t="s">
        <v>805</v>
      </c>
      <c r="L4381" s="41">
        <v>64118</v>
      </c>
      <c r="M4381" s="35">
        <v>1410</v>
      </c>
      <c r="N4381" s="35">
        <v>1461</v>
      </c>
      <c r="O4381" s="35">
        <v>51</v>
      </c>
      <c r="P4381" s="35" t="s">
        <v>24</v>
      </c>
      <c r="Q4381" s="35" t="s">
        <v>25</v>
      </c>
      <c r="R4381" s="65" t="s">
        <v>15</v>
      </c>
    </row>
    <row r="4382" spans="1:18" x14ac:dyDescent="0.3">
      <c r="A4382" s="37" t="s">
        <v>30315</v>
      </c>
      <c r="B4382" s="32" t="s">
        <v>30314</v>
      </c>
      <c r="C4382" s="37">
        <v>31914025</v>
      </c>
      <c r="D4382" s="33" t="s">
        <v>30309</v>
      </c>
      <c r="E4382" s="33" t="s">
        <v>30310</v>
      </c>
      <c r="F4382" s="33" t="s">
        <v>30316</v>
      </c>
      <c r="G4382" s="33" t="s">
        <v>26233</v>
      </c>
      <c r="H4382" s="33" t="s">
        <v>805</v>
      </c>
      <c r="I4382" s="38">
        <v>63139</v>
      </c>
      <c r="J4382" s="33" t="s">
        <v>23</v>
      </c>
      <c r="K4382" s="33" t="s">
        <v>805</v>
      </c>
      <c r="L4382" s="38">
        <v>64118</v>
      </c>
      <c r="M4382" s="33">
        <v>1410</v>
      </c>
      <c r="N4382" s="33">
        <v>1644</v>
      </c>
      <c r="O4382" s="33">
        <v>234</v>
      </c>
      <c r="P4382" s="33" t="s">
        <v>24</v>
      </c>
      <c r="Q4382" s="33" t="s">
        <v>25</v>
      </c>
      <c r="R4382" s="65" t="s">
        <v>15</v>
      </c>
    </row>
    <row r="4383" spans="1:18" x14ac:dyDescent="0.3">
      <c r="A4383" s="37" t="s">
        <v>30319</v>
      </c>
      <c r="B4383" s="32" t="s">
        <v>30318</v>
      </c>
      <c r="C4383" s="37">
        <v>31914102</v>
      </c>
      <c r="D4383" s="33" t="s">
        <v>30317</v>
      </c>
      <c r="E4383" s="33" t="s">
        <v>30318</v>
      </c>
      <c r="F4383" s="33" t="s">
        <v>30320</v>
      </c>
      <c r="G4383" s="33" t="s">
        <v>8911</v>
      </c>
      <c r="H4383" s="33" t="s">
        <v>4594</v>
      </c>
      <c r="I4383" s="38">
        <v>99588</v>
      </c>
      <c r="J4383" s="33" t="s">
        <v>23</v>
      </c>
      <c r="K4383" s="33" t="s">
        <v>4594</v>
      </c>
      <c r="L4383" s="38">
        <v>99645</v>
      </c>
      <c r="M4383" s="33">
        <v>2028</v>
      </c>
      <c r="N4383" s="33">
        <v>2229</v>
      </c>
      <c r="O4383" s="33">
        <v>201</v>
      </c>
      <c r="P4383" s="33" t="s">
        <v>24</v>
      </c>
      <c r="Q4383" s="33" t="s">
        <v>25</v>
      </c>
      <c r="R4383" s="65" t="s">
        <v>15</v>
      </c>
    </row>
    <row r="4384" spans="1:18" x14ac:dyDescent="0.3">
      <c r="A4384" s="40" t="s">
        <v>30331</v>
      </c>
      <c r="B4384" s="34" t="s">
        <v>30330</v>
      </c>
      <c r="C4384" s="40">
        <v>31914138</v>
      </c>
      <c r="D4384" s="35" t="s">
        <v>30328</v>
      </c>
      <c r="E4384" s="35" t="s">
        <v>30329</v>
      </c>
      <c r="F4384" s="35" t="s">
        <v>30332</v>
      </c>
      <c r="G4384" s="35" t="s">
        <v>30333</v>
      </c>
      <c r="H4384" s="35" t="s">
        <v>214</v>
      </c>
      <c r="I4384" s="41">
        <v>19345</v>
      </c>
      <c r="J4384" s="35" t="s">
        <v>23</v>
      </c>
      <c r="K4384" s="35" t="s">
        <v>214</v>
      </c>
      <c r="L4384" s="41">
        <v>18034</v>
      </c>
      <c r="M4384" s="35">
        <v>1713</v>
      </c>
      <c r="N4384" s="35">
        <v>2082</v>
      </c>
      <c r="O4384" s="35">
        <v>369</v>
      </c>
      <c r="P4384" s="35" t="s">
        <v>24</v>
      </c>
      <c r="Q4384" s="35" t="s">
        <v>25</v>
      </c>
      <c r="R4384" s="65" t="s">
        <v>15</v>
      </c>
    </row>
    <row r="4385" spans="1:18" x14ac:dyDescent="0.3">
      <c r="A4385" s="40" t="s">
        <v>30360</v>
      </c>
      <c r="B4385" s="34" t="s">
        <v>30359</v>
      </c>
      <c r="C4385" s="40">
        <v>31915113</v>
      </c>
      <c r="D4385" s="35" t="s">
        <v>30348</v>
      </c>
      <c r="E4385" s="35" t="s">
        <v>30349</v>
      </c>
      <c r="F4385" s="35" t="s">
        <v>30361</v>
      </c>
      <c r="G4385" s="35" t="s">
        <v>5029</v>
      </c>
      <c r="H4385" s="35" t="s">
        <v>1929</v>
      </c>
      <c r="I4385" s="41">
        <v>61603</v>
      </c>
      <c r="J4385" s="35" t="s">
        <v>23</v>
      </c>
      <c r="K4385" s="35" t="s">
        <v>1929</v>
      </c>
      <c r="L4385" s="41">
        <v>60604</v>
      </c>
      <c r="M4385" s="35">
        <v>2058</v>
      </c>
      <c r="N4385" s="35">
        <v>1317</v>
      </c>
      <c r="O4385" s="35">
        <v>-741</v>
      </c>
      <c r="P4385" s="35" t="s">
        <v>48</v>
      </c>
      <c r="Q4385" s="35" t="s">
        <v>25</v>
      </c>
      <c r="R4385" s="65" t="s">
        <v>31</v>
      </c>
    </row>
    <row r="4386" spans="1:18" x14ac:dyDescent="0.3">
      <c r="A4386" s="37" t="s">
        <v>30363</v>
      </c>
      <c r="B4386" s="32" t="s">
        <v>30362</v>
      </c>
      <c r="C4386" s="37">
        <v>31915113</v>
      </c>
      <c r="D4386" s="33" t="s">
        <v>30348</v>
      </c>
      <c r="E4386" s="33" t="s">
        <v>30349</v>
      </c>
      <c r="F4386" s="33" t="s">
        <v>30364</v>
      </c>
      <c r="G4386" s="33" t="s">
        <v>3934</v>
      </c>
      <c r="H4386" s="33" t="s">
        <v>1929</v>
      </c>
      <c r="I4386" s="38">
        <v>62025</v>
      </c>
      <c r="J4386" s="33" t="s">
        <v>23</v>
      </c>
      <c r="K4386" s="33" t="s">
        <v>1929</v>
      </c>
      <c r="L4386" s="38">
        <v>60604</v>
      </c>
      <c r="M4386" s="33">
        <v>2058</v>
      </c>
      <c r="N4386" s="33">
        <v>1644</v>
      </c>
      <c r="O4386" s="33">
        <v>-414</v>
      </c>
      <c r="P4386" s="33" t="s">
        <v>48</v>
      </c>
      <c r="Q4386" s="33" t="s">
        <v>25</v>
      </c>
      <c r="R4386" s="65" t="s">
        <v>31</v>
      </c>
    </row>
    <row r="4387" spans="1:18" x14ac:dyDescent="0.3">
      <c r="A4387" s="40" t="s">
        <v>30366</v>
      </c>
      <c r="B4387" s="34" t="s">
        <v>30365</v>
      </c>
      <c r="C4387" s="40">
        <v>31915113</v>
      </c>
      <c r="D4387" s="35" t="s">
        <v>30348</v>
      </c>
      <c r="E4387" s="35" t="s">
        <v>30349</v>
      </c>
      <c r="F4387" s="35" t="s">
        <v>30367</v>
      </c>
      <c r="G4387" s="35" t="s">
        <v>3934</v>
      </c>
      <c r="H4387" s="35" t="s">
        <v>1929</v>
      </c>
      <c r="I4387" s="41">
        <v>62220</v>
      </c>
      <c r="J4387" s="35" t="s">
        <v>23</v>
      </c>
      <c r="K4387" s="35" t="s">
        <v>1929</v>
      </c>
      <c r="L4387" s="41">
        <v>60604</v>
      </c>
      <c r="M4387" s="35">
        <v>2058</v>
      </c>
      <c r="N4387" s="35">
        <v>1119</v>
      </c>
      <c r="O4387" s="35">
        <v>-939</v>
      </c>
      <c r="P4387" s="35" t="s">
        <v>48</v>
      </c>
      <c r="Q4387" s="35" t="s">
        <v>25</v>
      </c>
      <c r="R4387" s="65" t="s">
        <v>31</v>
      </c>
    </row>
    <row r="4388" spans="1:18" x14ac:dyDescent="0.3">
      <c r="A4388" s="37" t="s">
        <v>30369</v>
      </c>
      <c r="B4388" s="32" t="s">
        <v>30368</v>
      </c>
      <c r="C4388" s="37">
        <v>31915113</v>
      </c>
      <c r="D4388" s="33" t="s">
        <v>30348</v>
      </c>
      <c r="E4388" s="33" t="s">
        <v>30349</v>
      </c>
      <c r="F4388" s="33" t="s">
        <v>30370</v>
      </c>
      <c r="G4388" s="33" t="s">
        <v>30371</v>
      </c>
      <c r="H4388" s="33" t="s">
        <v>1929</v>
      </c>
      <c r="I4388" s="38">
        <v>62220</v>
      </c>
      <c r="J4388" s="33" t="s">
        <v>23</v>
      </c>
      <c r="K4388" s="33" t="s">
        <v>1929</v>
      </c>
      <c r="L4388" s="38">
        <v>60604</v>
      </c>
      <c r="M4388" s="33">
        <v>2058</v>
      </c>
      <c r="N4388" s="33">
        <v>1119</v>
      </c>
      <c r="O4388" s="33">
        <v>-939</v>
      </c>
      <c r="P4388" s="33" t="s">
        <v>48</v>
      </c>
      <c r="Q4388" s="33" t="s">
        <v>25</v>
      </c>
      <c r="R4388" s="65" t="s">
        <v>31</v>
      </c>
    </row>
    <row r="4389" spans="1:18" x14ac:dyDescent="0.3">
      <c r="A4389" s="40" t="s">
        <v>30373</v>
      </c>
      <c r="B4389" s="34" t="s">
        <v>30372</v>
      </c>
      <c r="C4389" s="40">
        <v>31915113</v>
      </c>
      <c r="D4389" s="35" t="s">
        <v>30348</v>
      </c>
      <c r="E4389" s="35" t="s">
        <v>30349</v>
      </c>
      <c r="F4389" s="35" t="s">
        <v>30374</v>
      </c>
      <c r="G4389" s="35" t="s">
        <v>3934</v>
      </c>
      <c r="H4389" s="35" t="s">
        <v>1929</v>
      </c>
      <c r="I4389" s="41">
        <v>62401</v>
      </c>
      <c r="J4389" s="35" t="s">
        <v>23</v>
      </c>
      <c r="K4389" s="35" t="s">
        <v>1929</v>
      </c>
      <c r="L4389" s="41">
        <v>60604</v>
      </c>
      <c r="M4389" s="35">
        <v>2058</v>
      </c>
      <c r="N4389" s="35">
        <v>1194</v>
      </c>
      <c r="O4389" s="35">
        <v>-864</v>
      </c>
      <c r="P4389" s="35" t="s">
        <v>48</v>
      </c>
      <c r="Q4389" s="35" t="s">
        <v>25</v>
      </c>
      <c r="R4389" s="65" t="s">
        <v>31</v>
      </c>
    </row>
    <row r="4390" spans="1:18" x14ac:dyDescent="0.3">
      <c r="A4390" s="37" t="s">
        <v>30376</v>
      </c>
      <c r="B4390" s="32" t="s">
        <v>30375</v>
      </c>
      <c r="C4390" s="37">
        <v>31915113</v>
      </c>
      <c r="D4390" s="33" t="s">
        <v>30348</v>
      </c>
      <c r="E4390" s="33" t="s">
        <v>30349</v>
      </c>
      <c r="F4390" s="33" t="s">
        <v>30377</v>
      </c>
      <c r="G4390" s="33" t="s">
        <v>14492</v>
      </c>
      <c r="H4390" s="33" t="s">
        <v>1929</v>
      </c>
      <c r="I4390" s="38">
        <v>62526</v>
      </c>
      <c r="J4390" s="33" t="s">
        <v>23</v>
      </c>
      <c r="K4390" s="33" t="s">
        <v>1929</v>
      </c>
      <c r="L4390" s="38">
        <v>60604</v>
      </c>
      <c r="M4390" s="33">
        <v>2058</v>
      </c>
      <c r="N4390" s="33">
        <v>984</v>
      </c>
      <c r="O4390" s="33">
        <v>-1074</v>
      </c>
      <c r="P4390" s="33" t="s">
        <v>48</v>
      </c>
      <c r="Q4390" s="33" t="s">
        <v>25</v>
      </c>
      <c r="R4390" s="65" t="s">
        <v>31</v>
      </c>
    </row>
    <row r="4391" spans="1:18" x14ac:dyDescent="0.3">
      <c r="A4391" s="40" t="s">
        <v>30379</v>
      </c>
      <c r="B4391" s="34" t="s">
        <v>30378</v>
      </c>
      <c r="C4391" s="40">
        <v>31915113</v>
      </c>
      <c r="D4391" s="35" t="s">
        <v>30348</v>
      </c>
      <c r="E4391" s="35" t="s">
        <v>30349</v>
      </c>
      <c r="F4391" s="35" t="s">
        <v>30380</v>
      </c>
      <c r="G4391" s="35" t="s">
        <v>30381</v>
      </c>
      <c r="H4391" s="35" t="s">
        <v>1929</v>
      </c>
      <c r="I4391" s="41">
        <v>62711</v>
      </c>
      <c r="J4391" s="35" t="s">
        <v>23</v>
      </c>
      <c r="K4391" s="35" t="s">
        <v>1929</v>
      </c>
      <c r="L4391" s="41">
        <v>60604</v>
      </c>
      <c r="M4391" s="35">
        <v>2058</v>
      </c>
      <c r="N4391" s="35">
        <v>984</v>
      </c>
      <c r="O4391" s="35">
        <v>-1074</v>
      </c>
      <c r="P4391" s="35" t="s">
        <v>48</v>
      </c>
      <c r="Q4391" s="35" t="s">
        <v>25</v>
      </c>
      <c r="R4391" s="65" t="s">
        <v>31</v>
      </c>
    </row>
    <row r="4392" spans="1:18" x14ac:dyDescent="0.3">
      <c r="A4392" s="61" t="s">
        <v>33437</v>
      </c>
      <c r="B4392" s="60" t="s">
        <v>33436</v>
      </c>
      <c r="C4392" s="61" t="s">
        <v>30348</v>
      </c>
      <c r="D4392" s="33" t="s">
        <v>30348</v>
      </c>
      <c r="E4392" s="50" t="s">
        <v>30349</v>
      </c>
      <c r="F4392" s="62" t="s">
        <v>33438</v>
      </c>
      <c r="G4392" s="62" t="s">
        <v>10835</v>
      </c>
      <c r="H4392" s="62" t="s">
        <v>1929</v>
      </c>
      <c r="I4392" s="63">
        <v>60064</v>
      </c>
      <c r="J4392" s="62" t="s">
        <v>23</v>
      </c>
      <c r="K4392" s="33" t="s">
        <v>1929</v>
      </c>
      <c r="L4392" s="38">
        <v>60604</v>
      </c>
      <c r="M4392" s="33">
        <v>2058</v>
      </c>
      <c r="N4392" s="33">
        <v>1719</v>
      </c>
      <c r="O4392" s="33">
        <v>-339</v>
      </c>
      <c r="P4392" s="33" t="s">
        <v>48</v>
      </c>
      <c r="Q4392" s="33" t="s">
        <v>25</v>
      </c>
      <c r="R4392" s="65" t="s">
        <v>31</v>
      </c>
    </row>
    <row r="4393" spans="1:18" x14ac:dyDescent="0.3">
      <c r="A4393" s="37" t="s">
        <v>30391</v>
      </c>
      <c r="B4393" s="32" t="s">
        <v>30390</v>
      </c>
      <c r="C4393" s="37">
        <v>31916111</v>
      </c>
      <c r="D4393" s="33" t="s">
        <v>30388</v>
      </c>
      <c r="E4393" s="33" t="s">
        <v>30389</v>
      </c>
      <c r="F4393" s="33" t="s">
        <v>30392</v>
      </c>
      <c r="G4393" s="33" t="s">
        <v>5220</v>
      </c>
      <c r="H4393" s="33" t="s">
        <v>47</v>
      </c>
      <c r="I4393" s="38">
        <v>31721</v>
      </c>
      <c r="J4393" s="33" t="s">
        <v>23</v>
      </c>
      <c r="K4393" s="33" t="s">
        <v>47</v>
      </c>
      <c r="L4393" s="38">
        <v>30316</v>
      </c>
      <c r="M4393" s="33">
        <v>1953</v>
      </c>
      <c r="N4393" s="33">
        <v>963</v>
      </c>
      <c r="O4393" s="33">
        <v>-990</v>
      </c>
      <c r="P4393" s="33" t="s">
        <v>48</v>
      </c>
      <c r="Q4393" s="33" t="s">
        <v>25</v>
      </c>
      <c r="R4393" s="65" t="s">
        <v>31</v>
      </c>
    </row>
    <row r="4394" spans="1:18" x14ac:dyDescent="0.3">
      <c r="A4394" s="49" t="s">
        <v>30397</v>
      </c>
      <c r="B4394" s="48" t="s">
        <v>30396</v>
      </c>
      <c r="C4394" s="49" t="s">
        <v>30388</v>
      </c>
      <c r="D4394" s="33" t="s">
        <v>30388</v>
      </c>
      <c r="E4394" s="50" t="s">
        <v>30389</v>
      </c>
      <c r="F4394" s="50" t="s">
        <v>30398</v>
      </c>
      <c r="G4394" s="50" t="s">
        <v>5486</v>
      </c>
      <c r="H4394" s="50" t="s">
        <v>47</v>
      </c>
      <c r="I4394" s="51">
        <v>31901</v>
      </c>
      <c r="J4394" s="50" t="s">
        <v>23</v>
      </c>
      <c r="K4394" s="33" t="s">
        <v>47</v>
      </c>
      <c r="L4394" s="38">
        <v>30316</v>
      </c>
      <c r="M4394" s="33">
        <v>1953</v>
      </c>
      <c r="N4394" s="33">
        <v>1293</v>
      </c>
      <c r="O4394" s="33">
        <v>-660</v>
      </c>
      <c r="P4394" s="33" t="s">
        <v>48</v>
      </c>
      <c r="Q4394" s="33" t="s">
        <v>25</v>
      </c>
      <c r="R4394" s="65" t="s">
        <v>31</v>
      </c>
    </row>
    <row r="4395" spans="1:18" x14ac:dyDescent="0.3">
      <c r="A4395" s="53" t="s">
        <v>30403</v>
      </c>
      <c r="B4395" s="52" t="s">
        <v>30402</v>
      </c>
      <c r="C4395" s="53" t="s">
        <v>30388</v>
      </c>
      <c r="D4395" s="35" t="s">
        <v>30388</v>
      </c>
      <c r="E4395" s="54" t="s">
        <v>30389</v>
      </c>
      <c r="F4395" s="54" t="s">
        <v>30404</v>
      </c>
      <c r="G4395" s="54" t="s">
        <v>5220</v>
      </c>
      <c r="H4395" s="54" t="s">
        <v>47</v>
      </c>
      <c r="I4395" s="55">
        <v>31705</v>
      </c>
      <c r="J4395" s="54" t="s">
        <v>23</v>
      </c>
      <c r="K4395" s="35" t="s">
        <v>47</v>
      </c>
      <c r="L4395" s="41">
        <v>30316</v>
      </c>
      <c r="M4395" s="35">
        <v>1953</v>
      </c>
      <c r="N4395" s="35">
        <v>963</v>
      </c>
      <c r="O4395" s="35">
        <v>-990</v>
      </c>
      <c r="P4395" s="35" t="s">
        <v>48</v>
      </c>
      <c r="Q4395" s="35" t="s">
        <v>25</v>
      </c>
      <c r="R4395" s="65" t="s">
        <v>31</v>
      </c>
    </row>
    <row r="4396" spans="1:18" x14ac:dyDescent="0.3">
      <c r="A4396" s="37" t="s">
        <v>30408</v>
      </c>
      <c r="B4396" s="32" t="s">
        <v>30407</v>
      </c>
      <c r="C4396" s="37">
        <v>31916113</v>
      </c>
      <c r="D4396" s="33" t="s">
        <v>30405</v>
      </c>
      <c r="E4396" s="33" t="s">
        <v>30406</v>
      </c>
      <c r="F4396" s="33" t="s">
        <v>30409</v>
      </c>
      <c r="G4396" s="33" t="s">
        <v>24575</v>
      </c>
      <c r="H4396" s="33" t="s">
        <v>1929</v>
      </c>
      <c r="I4396" s="38">
        <v>60098</v>
      </c>
      <c r="J4396" s="33" t="s">
        <v>23</v>
      </c>
      <c r="K4396" s="33" t="s">
        <v>1929</v>
      </c>
      <c r="L4396" s="38">
        <v>60506</v>
      </c>
      <c r="M4396" s="33">
        <v>2058</v>
      </c>
      <c r="N4396" s="33">
        <v>1755</v>
      </c>
      <c r="O4396" s="33">
        <v>-303</v>
      </c>
      <c r="P4396" s="33" t="s">
        <v>48</v>
      </c>
      <c r="Q4396" s="33" t="s">
        <v>25</v>
      </c>
      <c r="R4396" s="65" t="s">
        <v>31</v>
      </c>
    </row>
    <row r="4397" spans="1:18" x14ac:dyDescent="0.3">
      <c r="A4397" s="40" t="s">
        <v>30417</v>
      </c>
      <c r="B4397" s="34" t="s">
        <v>4677</v>
      </c>
      <c r="C4397" s="40">
        <v>31916113</v>
      </c>
      <c r="D4397" s="35" t="s">
        <v>30405</v>
      </c>
      <c r="E4397" s="35" t="s">
        <v>30406</v>
      </c>
      <c r="F4397" s="35" t="s">
        <v>30418</v>
      </c>
      <c r="G4397" s="35" t="s">
        <v>4677</v>
      </c>
      <c r="H4397" s="35" t="s">
        <v>1929</v>
      </c>
      <c r="I4397" s="41">
        <v>60544</v>
      </c>
      <c r="J4397" s="35" t="s">
        <v>23</v>
      </c>
      <c r="K4397" s="35" t="s">
        <v>1929</v>
      </c>
      <c r="L4397" s="41">
        <v>60506</v>
      </c>
      <c r="M4397" s="35">
        <v>2058</v>
      </c>
      <c r="N4397" s="35">
        <v>1755</v>
      </c>
      <c r="O4397" s="35">
        <v>-303</v>
      </c>
      <c r="P4397" s="35" t="s">
        <v>48</v>
      </c>
      <c r="Q4397" s="35" t="s">
        <v>25</v>
      </c>
      <c r="R4397" s="65" t="s">
        <v>31</v>
      </c>
    </row>
    <row r="4398" spans="1:18" x14ac:dyDescent="0.3">
      <c r="A4398" s="37" t="s">
        <v>30420</v>
      </c>
      <c r="B4398" s="32" t="s">
        <v>30419</v>
      </c>
      <c r="C4398" s="37">
        <v>31916113</v>
      </c>
      <c r="D4398" s="33" t="s">
        <v>30405</v>
      </c>
      <c r="E4398" s="33" t="s">
        <v>30406</v>
      </c>
      <c r="F4398" s="33" t="s">
        <v>30421</v>
      </c>
      <c r="G4398" s="33" t="s">
        <v>8923</v>
      </c>
      <c r="H4398" s="33" t="s">
        <v>1929</v>
      </c>
      <c r="I4398" s="38">
        <v>61103</v>
      </c>
      <c r="J4398" s="33" t="s">
        <v>23</v>
      </c>
      <c r="K4398" s="33" t="s">
        <v>1929</v>
      </c>
      <c r="L4398" s="38">
        <v>60506</v>
      </c>
      <c r="M4398" s="33">
        <v>2058</v>
      </c>
      <c r="N4398" s="33">
        <v>1290</v>
      </c>
      <c r="O4398" s="33">
        <v>-768</v>
      </c>
      <c r="P4398" s="33" t="s">
        <v>48</v>
      </c>
      <c r="Q4398" s="33" t="s">
        <v>25</v>
      </c>
      <c r="R4398" s="65" t="s">
        <v>31</v>
      </c>
    </row>
    <row r="4399" spans="1:18" x14ac:dyDescent="0.3">
      <c r="A4399" s="40" t="s">
        <v>30423</v>
      </c>
      <c r="B4399" s="34" t="s">
        <v>30422</v>
      </c>
      <c r="C4399" s="40">
        <v>31916113</v>
      </c>
      <c r="D4399" s="35" t="s">
        <v>30405</v>
      </c>
      <c r="E4399" s="35" t="s">
        <v>30406</v>
      </c>
      <c r="F4399" s="35" t="s">
        <v>30424</v>
      </c>
      <c r="G4399" s="35" t="s">
        <v>30425</v>
      </c>
      <c r="H4399" s="35" t="s">
        <v>1929</v>
      </c>
      <c r="I4399" s="41">
        <v>61611</v>
      </c>
      <c r="J4399" s="35" t="s">
        <v>23</v>
      </c>
      <c r="K4399" s="35" t="s">
        <v>1929</v>
      </c>
      <c r="L4399" s="41">
        <v>60506</v>
      </c>
      <c r="M4399" s="35">
        <v>2058</v>
      </c>
      <c r="N4399" s="35">
        <v>1317</v>
      </c>
      <c r="O4399" s="35">
        <v>-741</v>
      </c>
      <c r="P4399" s="35" t="s">
        <v>48</v>
      </c>
      <c r="Q4399" s="35" t="s">
        <v>25</v>
      </c>
      <c r="R4399" s="65" t="s">
        <v>31</v>
      </c>
    </row>
    <row r="4400" spans="1:18" x14ac:dyDescent="0.3">
      <c r="A4400" s="40" t="s">
        <v>30443</v>
      </c>
      <c r="B4400" s="34" t="s">
        <v>30442</v>
      </c>
      <c r="C4400" s="40">
        <v>31917105</v>
      </c>
      <c r="D4400" s="35" t="s">
        <v>30432</v>
      </c>
      <c r="E4400" s="35" t="s">
        <v>30433</v>
      </c>
      <c r="F4400" s="35" t="s">
        <v>30444</v>
      </c>
      <c r="G4400" s="35" t="s">
        <v>30445</v>
      </c>
      <c r="H4400" s="35" t="s">
        <v>1835</v>
      </c>
      <c r="I4400" s="41">
        <v>92868</v>
      </c>
      <c r="J4400" s="35" t="s">
        <v>23</v>
      </c>
      <c r="K4400" s="35" t="s">
        <v>1835</v>
      </c>
      <c r="L4400" s="41">
        <v>94117</v>
      </c>
      <c r="M4400" s="35">
        <v>4368</v>
      </c>
      <c r="N4400" s="35">
        <v>2916</v>
      </c>
      <c r="O4400" s="35">
        <v>-1452</v>
      </c>
      <c r="P4400" s="35" t="s">
        <v>48</v>
      </c>
      <c r="Q4400" s="35" t="s">
        <v>25</v>
      </c>
      <c r="R4400" s="65" t="s">
        <v>31</v>
      </c>
    </row>
    <row r="4401" spans="1:18" x14ac:dyDescent="0.3">
      <c r="A4401" s="37" t="s">
        <v>30446</v>
      </c>
      <c r="B4401" s="32" t="s">
        <v>30433</v>
      </c>
      <c r="C4401" s="37">
        <v>31917105</v>
      </c>
      <c r="D4401" s="33" t="s">
        <v>30432</v>
      </c>
      <c r="E4401" s="33" t="s">
        <v>30433</v>
      </c>
      <c r="F4401" s="33" t="s">
        <v>30447</v>
      </c>
      <c r="G4401" s="33" t="s">
        <v>16520</v>
      </c>
      <c r="H4401" s="33" t="s">
        <v>1835</v>
      </c>
      <c r="I4401" s="38">
        <v>94588</v>
      </c>
      <c r="J4401" s="33" t="s">
        <v>23</v>
      </c>
      <c r="K4401" s="33" t="s">
        <v>1835</v>
      </c>
      <c r="L4401" s="38">
        <v>94117</v>
      </c>
      <c r="M4401" s="33">
        <v>4368</v>
      </c>
      <c r="N4401" s="33">
        <v>3534</v>
      </c>
      <c r="O4401" s="33">
        <v>-834</v>
      </c>
      <c r="P4401" s="33" t="s">
        <v>48</v>
      </c>
      <c r="Q4401" s="33" t="s">
        <v>25</v>
      </c>
      <c r="R4401" s="65" t="s">
        <v>31</v>
      </c>
    </row>
    <row r="4402" spans="1:18" x14ac:dyDescent="0.3">
      <c r="A4402" s="40" t="s">
        <v>30448</v>
      </c>
      <c r="B4402" s="34" t="s">
        <v>30433</v>
      </c>
      <c r="C4402" s="40">
        <v>31917105</v>
      </c>
      <c r="D4402" s="35" t="s">
        <v>30432</v>
      </c>
      <c r="E4402" s="35" t="s">
        <v>30433</v>
      </c>
      <c r="F4402" s="35" t="s">
        <v>30449</v>
      </c>
      <c r="G4402" s="35" t="s">
        <v>2221</v>
      </c>
      <c r="H4402" s="35" t="s">
        <v>1835</v>
      </c>
      <c r="I4402" s="41">
        <v>95113</v>
      </c>
      <c r="J4402" s="35" t="s">
        <v>23</v>
      </c>
      <c r="K4402" s="35" t="s">
        <v>1835</v>
      </c>
      <c r="L4402" s="41">
        <v>94117</v>
      </c>
      <c r="M4402" s="35">
        <v>4368</v>
      </c>
      <c r="N4402" s="35">
        <v>4200</v>
      </c>
      <c r="O4402" s="35">
        <v>-168</v>
      </c>
      <c r="P4402" s="35" t="s">
        <v>48</v>
      </c>
      <c r="Q4402" s="35" t="s">
        <v>25</v>
      </c>
      <c r="R4402" s="65" t="s">
        <v>31</v>
      </c>
    </row>
    <row r="4403" spans="1:18" x14ac:dyDescent="0.3">
      <c r="A4403" s="40" t="s">
        <v>30450</v>
      </c>
      <c r="B4403" s="34" t="s">
        <v>30433</v>
      </c>
      <c r="C4403" s="40">
        <v>31917105</v>
      </c>
      <c r="D4403" s="35" t="s">
        <v>30432</v>
      </c>
      <c r="E4403" s="35" t="s">
        <v>30433</v>
      </c>
      <c r="F4403" s="35" t="s">
        <v>30451</v>
      </c>
      <c r="G4403" s="35" t="s">
        <v>11540</v>
      </c>
      <c r="H4403" s="35" t="s">
        <v>1835</v>
      </c>
      <c r="I4403" s="41">
        <v>95401</v>
      </c>
      <c r="J4403" s="35" t="s">
        <v>23</v>
      </c>
      <c r="K4403" s="35" t="s">
        <v>1835</v>
      </c>
      <c r="L4403" s="41">
        <v>94117</v>
      </c>
      <c r="M4403" s="35">
        <v>4368</v>
      </c>
      <c r="N4403" s="35">
        <v>3045</v>
      </c>
      <c r="O4403" s="35">
        <v>-1323</v>
      </c>
      <c r="P4403" s="35" t="s">
        <v>48</v>
      </c>
      <c r="Q4403" s="35" t="s">
        <v>25</v>
      </c>
      <c r="R4403" s="65" t="s">
        <v>31</v>
      </c>
    </row>
    <row r="4404" spans="1:18" x14ac:dyDescent="0.3">
      <c r="A4404" s="37" t="s">
        <v>30452</v>
      </c>
      <c r="B4404" s="32" t="s">
        <v>30433</v>
      </c>
      <c r="C4404" s="37">
        <v>31917105</v>
      </c>
      <c r="D4404" s="33" t="s">
        <v>30432</v>
      </c>
      <c r="E4404" s="33" t="s">
        <v>30433</v>
      </c>
      <c r="F4404" s="33" t="s">
        <v>30453</v>
      </c>
      <c r="G4404" s="33" t="s">
        <v>2211</v>
      </c>
      <c r="H4404" s="33" t="s">
        <v>1835</v>
      </c>
      <c r="I4404" s="38">
        <v>95814</v>
      </c>
      <c r="J4404" s="33" t="s">
        <v>23</v>
      </c>
      <c r="K4404" s="33" t="s">
        <v>1835</v>
      </c>
      <c r="L4404" s="38">
        <v>94117</v>
      </c>
      <c r="M4404" s="33">
        <v>4368</v>
      </c>
      <c r="N4404" s="33">
        <v>2100</v>
      </c>
      <c r="O4404" s="33">
        <v>-2268</v>
      </c>
      <c r="P4404" s="33" t="s">
        <v>48</v>
      </c>
      <c r="Q4404" s="33" t="s">
        <v>25</v>
      </c>
      <c r="R4404" s="65" t="s">
        <v>31</v>
      </c>
    </row>
    <row r="4405" spans="1:18" x14ac:dyDescent="0.3">
      <c r="A4405" s="49" t="s">
        <v>30435</v>
      </c>
      <c r="B4405" s="48" t="s">
        <v>30434</v>
      </c>
      <c r="C4405" s="49" t="s">
        <v>30432</v>
      </c>
      <c r="D4405" s="33" t="s">
        <v>30432</v>
      </c>
      <c r="E4405" s="50" t="s">
        <v>30433</v>
      </c>
      <c r="F4405" s="50" t="s">
        <v>30436</v>
      </c>
      <c r="G4405" s="50" t="s">
        <v>4206</v>
      </c>
      <c r="H4405" s="50" t="s">
        <v>1835</v>
      </c>
      <c r="I4405" s="51">
        <v>94612</v>
      </c>
      <c r="J4405" s="50" t="s">
        <v>23</v>
      </c>
      <c r="K4405" s="33" t="s">
        <v>1835</v>
      </c>
      <c r="L4405" s="38">
        <v>94117</v>
      </c>
      <c r="M4405" s="33">
        <v>4368</v>
      </c>
      <c r="N4405" s="33">
        <v>3534</v>
      </c>
      <c r="O4405" s="33">
        <v>-834</v>
      </c>
      <c r="P4405" s="33" t="s">
        <v>48</v>
      </c>
      <c r="Q4405" s="33" t="s">
        <v>25</v>
      </c>
      <c r="R4405" s="65" t="s">
        <v>31</v>
      </c>
    </row>
    <row r="4406" spans="1:18" x14ac:dyDescent="0.3">
      <c r="A4406" s="53" t="s">
        <v>30441</v>
      </c>
      <c r="B4406" s="52" t="s">
        <v>30440</v>
      </c>
      <c r="C4406" s="53" t="s">
        <v>30432</v>
      </c>
      <c r="D4406" s="35" t="s">
        <v>30432</v>
      </c>
      <c r="E4406" s="54" t="s">
        <v>30433</v>
      </c>
      <c r="F4406" s="54" t="s">
        <v>26353</v>
      </c>
      <c r="G4406" s="54" t="s">
        <v>26354</v>
      </c>
      <c r="H4406" s="54" t="s">
        <v>1835</v>
      </c>
      <c r="I4406" s="55">
        <v>95014</v>
      </c>
      <c r="J4406" s="54" t="s">
        <v>23</v>
      </c>
      <c r="K4406" s="35" t="s">
        <v>1835</v>
      </c>
      <c r="L4406" s="41">
        <v>94117</v>
      </c>
      <c r="M4406" s="35">
        <v>4368</v>
      </c>
      <c r="N4406" s="35">
        <v>4200</v>
      </c>
      <c r="O4406" s="35">
        <v>-168</v>
      </c>
      <c r="P4406" s="35" t="s">
        <v>48</v>
      </c>
      <c r="Q4406" s="35" t="s">
        <v>25</v>
      </c>
      <c r="R4406" s="65" t="s">
        <v>31</v>
      </c>
    </row>
    <row r="4407" spans="1:18" x14ac:dyDescent="0.3">
      <c r="A4407" s="40" t="s">
        <v>30457</v>
      </c>
      <c r="B4407" s="34" t="s">
        <v>30456</v>
      </c>
      <c r="C4407" s="40">
        <v>31917106</v>
      </c>
      <c r="D4407" s="35" t="s">
        <v>30454</v>
      </c>
      <c r="E4407" s="35" t="s">
        <v>30455</v>
      </c>
      <c r="F4407" s="35" t="s">
        <v>30458</v>
      </c>
      <c r="G4407" s="35" t="s">
        <v>3174</v>
      </c>
      <c r="H4407" s="35" t="s">
        <v>1669</v>
      </c>
      <c r="I4407" s="41">
        <v>80920</v>
      </c>
      <c r="J4407" s="35" t="s">
        <v>23</v>
      </c>
      <c r="K4407" s="35" t="s">
        <v>1669</v>
      </c>
      <c r="L4407" s="41">
        <v>80221</v>
      </c>
      <c r="M4407" s="35">
        <v>2136</v>
      </c>
      <c r="N4407" s="35">
        <v>1605</v>
      </c>
      <c r="O4407" s="35">
        <v>-531</v>
      </c>
      <c r="P4407" s="35" t="s">
        <v>48</v>
      </c>
      <c r="Q4407" s="35" t="s">
        <v>25</v>
      </c>
      <c r="R4407" s="65" t="s">
        <v>31</v>
      </c>
    </row>
    <row r="4408" spans="1:18" x14ac:dyDescent="0.3">
      <c r="A4408" s="49" t="s">
        <v>30461</v>
      </c>
      <c r="B4408" s="48" t="s">
        <v>30460</v>
      </c>
      <c r="C4408" s="49" t="s">
        <v>30459</v>
      </c>
      <c r="D4408" s="33" t="s">
        <v>30459</v>
      </c>
      <c r="E4408" s="50" t="s">
        <v>30460</v>
      </c>
      <c r="F4408" s="50" t="s">
        <v>30462</v>
      </c>
      <c r="G4408" s="50" t="s">
        <v>14074</v>
      </c>
      <c r="H4408" s="50" t="s">
        <v>1929</v>
      </c>
      <c r="I4408" s="51">
        <v>60173</v>
      </c>
      <c r="J4408" s="50" t="s">
        <v>23</v>
      </c>
      <c r="K4408" s="33" t="s">
        <v>1929</v>
      </c>
      <c r="L4408" s="38">
        <v>60045</v>
      </c>
      <c r="M4408" s="33">
        <v>1719</v>
      </c>
      <c r="N4408" s="33">
        <v>2058</v>
      </c>
      <c r="O4408" s="33">
        <v>339</v>
      </c>
      <c r="P4408" s="33" t="s">
        <v>24</v>
      </c>
      <c r="Q4408" s="33" t="s">
        <v>25</v>
      </c>
      <c r="R4408" s="65" t="s">
        <v>15</v>
      </c>
    </row>
    <row r="4409" spans="1:18" x14ac:dyDescent="0.3">
      <c r="A4409" s="40" t="s">
        <v>30466</v>
      </c>
      <c r="B4409" s="34" t="s">
        <v>30465</v>
      </c>
      <c r="C4409" s="40">
        <v>31917138</v>
      </c>
      <c r="D4409" s="35" t="s">
        <v>30463</v>
      </c>
      <c r="E4409" s="35" t="s">
        <v>30464</v>
      </c>
      <c r="F4409" s="35" t="s">
        <v>30467</v>
      </c>
      <c r="G4409" s="35" t="s">
        <v>30468</v>
      </c>
      <c r="H4409" s="35" t="s">
        <v>214</v>
      </c>
      <c r="I4409" s="41">
        <v>18034</v>
      </c>
      <c r="J4409" s="35" t="s">
        <v>23</v>
      </c>
      <c r="K4409" s="35" t="s">
        <v>214</v>
      </c>
      <c r="L4409" s="41">
        <v>18509</v>
      </c>
      <c r="M4409" s="35">
        <v>1350</v>
      </c>
      <c r="N4409" s="35">
        <v>1713</v>
      </c>
      <c r="O4409" s="35">
        <v>363</v>
      </c>
      <c r="P4409" s="35" t="s">
        <v>24</v>
      </c>
      <c r="Q4409" s="35" t="s">
        <v>25</v>
      </c>
      <c r="R4409" s="65" t="s">
        <v>15</v>
      </c>
    </row>
    <row r="4410" spans="1:18" x14ac:dyDescent="0.3">
      <c r="A4410" s="37" t="s">
        <v>30470</v>
      </c>
      <c r="B4410" s="32" t="s">
        <v>30469</v>
      </c>
      <c r="C4410" s="37">
        <v>31917138</v>
      </c>
      <c r="D4410" s="33" t="s">
        <v>30463</v>
      </c>
      <c r="E4410" s="33" t="s">
        <v>30464</v>
      </c>
      <c r="F4410" s="33" t="s">
        <v>6856</v>
      </c>
      <c r="G4410" s="33" t="s">
        <v>6857</v>
      </c>
      <c r="H4410" s="33" t="s">
        <v>214</v>
      </c>
      <c r="I4410" s="38">
        <v>18301</v>
      </c>
      <c r="J4410" s="33" t="s">
        <v>23</v>
      </c>
      <c r="K4410" s="33" t="s">
        <v>214</v>
      </c>
      <c r="L4410" s="38">
        <v>18509</v>
      </c>
      <c r="M4410" s="33">
        <v>1350</v>
      </c>
      <c r="N4410" s="33">
        <v>1713</v>
      </c>
      <c r="O4410" s="33">
        <v>363</v>
      </c>
      <c r="P4410" s="33" t="s">
        <v>24</v>
      </c>
      <c r="Q4410" s="33" t="s">
        <v>25</v>
      </c>
      <c r="R4410" s="65" t="s">
        <v>15</v>
      </c>
    </row>
    <row r="4411" spans="1:18" x14ac:dyDescent="0.3">
      <c r="A4411" s="37" t="s">
        <v>30472</v>
      </c>
      <c r="B4411" s="32" t="s">
        <v>30471</v>
      </c>
      <c r="C4411" s="37">
        <v>31917138</v>
      </c>
      <c r="D4411" s="33" t="s">
        <v>30463</v>
      </c>
      <c r="E4411" s="33" t="s">
        <v>30464</v>
      </c>
      <c r="F4411" s="33" t="s">
        <v>30473</v>
      </c>
      <c r="G4411" s="33" t="s">
        <v>30474</v>
      </c>
      <c r="H4411" s="33" t="s">
        <v>214</v>
      </c>
      <c r="I4411" s="38">
        <v>17815</v>
      </c>
      <c r="J4411" s="33" t="s">
        <v>23</v>
      </c>
      <c r="K4411" s="33" t="s">
        <v>214</v>
      </c>
      <c r="L4411" s="38">
        <v>18509</v>
      </c>
      <c r="M4411" s="33">
        <v>1350</v>
      </c>
      <c r="N4411" s="33">
        <v>1290</v>
      </c>
      <c r="O4411" s="33">
        <v>-60</v>
      </c>
      <c r="P4411" s="33" t="s">
        <v>48</v>
      </c>
      <c r="Q4411" s="33" t="s">
        <v>25</v>
      </c>
      <c r="R4411" s="65" t="s">
        <v>31</v>
      </c>
    </row>
    <row r="4412" spans="1:18" x14ac:dyDescent="0.3">
      <c r="A4412" s="40" t="s">
        <v>30495</v>
      </c>
      <c r="B4412" s="34" t="s">
        <v>30494</v>
      </c>
      <c r="C4412" s="40">
        <v>31918132</v>
      </c>
      <c r="D4412" s="35" t="s">
        <v>30492</v>
      </c>
      <c r="E4412" s="35" t="s">
        <v>30493</v>
      </c>
      <c r="F4412" s="35" t="s">
        <v>30496</v>
      </c>
      <c r="G4412" s="35" t="s">
        <v>6340</v>
      </c>
      <c r="H4412" s="35" t="s">
        <v>268</v>
      </c>
      <c r="I4412" s="41">
        <v>12180</v>
      </c>
      <c r="J4412" s="35" t="s">
        <v>23</v>
      </c>
      <c r="K4412" s="35" t="s">
        <v>268</v>
      </c>
      <c r="L4412" s="41">
        <v>13035</v>
      </c>
      <c r="M4412" s="35">
        <v>1413</v>
      </c>
      <c r="N4412" s="35">
        <v>2025</v>
      </c>
      <c r="O4412" s="35">
        <v>612</v>
      </c>
      <c r="P4412" s="35" t="s">
        <v>24</v>
      </c>
      <c r="Q4412" s="35" t="s">
        <v>25</v>
      </c>
      <c r="R4412" s="65" t="s">
        <v>15</v>
      </c>
    </row>
    <row r="4413" spans="1:18" x14ac:dyDescent="0.3">
      <c r="A4413" s="37" t="s">
        <v>30498</v>
      </c>
      <c r="B4413" s="32" t="s">
        <v>30497</v>
      </c>
      <c r="C4413" s="37">
        <v>31918132</v>
      </c>
      <c r="D4413" s="33" t="s">
        <v>30492</v>
      </c>
      <c r="E4413" s="33" t="s">
        <v>30493</v>
      </c>
      <c r="F4413" s="33" t="s">
        <v>6906</v>
      </c>
      <c r="G4413" s="33" t="s">
        <v>6907</v>
      </c>
      <c r="H4413" s="33" t="s">
        <v>268</v>
      </c>
      <c r="I4413" s="38">
        <v>12305</v>
      </c>
      <c r="J4413" s="33" t="s">
        <v>23</v>
      </c>
      <c r="K4413" s="33" t="s">
        <v>268</v>
      </c>
      <c r="L4413" s="38">
        <v>13035</v>
      </c>
      <c r="M4413" s="33">
        <v>1413</v>
      </c>
      <c r="N4413" s="33">
        <v>2025</v>
      </c>
      <c r="O4413" s="33">
        <v>612</v>
      </c>
      <c r="P4413" s="33" t="s">
        <v>24</v>
      </c>
      <c r="Q4413" s="33" t="s">
        <v>25</v>
      </c>
      <c r="R4413" s="65" t="s">
        <v>15</v>
      </c>
    </row>
    <row r="4414" spans="1:18" x14ac:dyDescent="0.3">
      <c r="A4414" s="40" t="s">
        <v>30500</v>
      </c>
      <c r="B4414" s="34" t="s">
        <v>30499</v>
      </c>
      <c r="C4414" s="40">
        <v>31918132</v>
      </c>
      <c r="D4414" s="35" t="s">
        <v>30492</v>
      </c>
      <c r="E4414" s="35" t="s">
        <v>30493</v>
      </c>
      <c r="F4414" s="35" t="s">
        <v>30501</v>
      </c>
      <c r="G4414" s="35" t="s">
        <v>30502</v>
      </c>
      <c r="H4414" s="35" t="s">
        <v>268</v>
      </c>
      <c r="I4414" s="41">
        <v>12901</v>
      </c>
      <c r="J4414" s="35" t="s">
        <v>23</v>
      </c>
      <c r="K4414" s="35" t="s">
        <v>268</v>
      </c>
      <c r="L4414" s="41">
        <v>13035</v>
      </c>
      <c r="M4414" s="35">
        <v>1413</v>
      </c>
      <c r="N4414" s="35">
        <v>1290</v>
      </c>
      <c r="O4414" s="35">
        <v>-123</v>
      </c>
      <c r="P4414" s="35" t="s">
        <v>48</v>
      </c>
      <c r="Q4414" s="35" t="s">
        <v>25</v>
      </c>
      <c r="R4414" s="65" t="s">
        <v>31</v>
      </c>
    </row>
    <row r="4415" spans="1:18" x14ac:dyDescent="0.3">
      <c r="A4415" s="37" t="s">
        <v>30507</v>
      </c>
      <c r="B4415" s="32" t="s">
        <v>30506</v>
      </c>
      <c r="C4415" s="37">
        <v>31918132</v>
      </c>
      <c r="D4415" s="33" t="s">
        <v>30492</v>
      </c>
      <c r="E4415" s="33" t="s">
        <v>30493</v>
      </c>
      <c r="F4415" s="33" t="s">
        <v>6919</v>
      </c>
      <c r="G4415" s="33" t="s">
        <v>6920</v>
      </c>
      <c r="H4415" s="33" t="s">
        <v>268</v>
      </c>
      <c r="I4415" s="38">
        <v>13350</v>
      </c>
      <c r="J4415" s="33" t="s">
        <v>23</v>
      </c>
      <c r="K4415" s="33" t="s">
        <v>268</v>
      </c>
      <c r="L4415" s="38">
        <v>13035</v>
      </c>
      <c r="M4415" s="33">
        <v>1413</v>
      </c>
      <c r="N4415" s="33">
        <v>1242</v>
      </c>
      <c r="O4415" s="33">
        <v>-171</v>
      </c>
      <c r="P4415" s="33" t="s">
        <v>48</v>
      </c>
      <c r="Q4415" s="33" t="s">
        <v>25</v>
      </c>
      <c r="R4415" s="65" t="s">
        <v>31</v>
      </c>
    </row>
    <row r="4416" spans="1:18" x14ac:dyDescent="0.3">
      <c r="A4416" s="40" t="s">
        <v>30525</v>
      </c>
      <c r="B4416" s="34" t="s">
        <v>30524</v>
      </c>
      <c r="C4416" s="40">
        <v>31919113</v>
      </c>
      <c r="D4416" s="35" t="s">
        <v>30519</v>
      </c>
      <c r="E4416" s="35" t="s">
        <v>30520</v>
      </c>
      <c r="F4416" s="35" t="s">
        <v>30526</v>
      </c>
      <c r="G4416" s="35" t="s">
        <v>3950</v>
      </c>
      <c r="H4416" s="35" t="s">
        <v>1929</v>
      </c>
      <c r="I4416" s="41">
        <v>62702</v>
      </c>
      <c r="J4416" s="35" t="s">
        <v>23</v>
      </c>
      <c r="K4416" s="35" t="s">
        <v>1929</v>
      </c>
      <c r="L4416" s="41">
        <v>60565</v>
      </c>
      <c r="M4416" s="35">
        <v>2058</v>
      </c>
      <c r="N4416" s="35">
        <v>984</v>
      </c>
      <c r="O4416" s="35">
        <v>-1074</v>
      </c>
      <c r="P4416" s="35" t="s">
        <v>48</v>
      </c>
      <c r="Q4416" s="35" t="s">
        <v>25</v>
      </c>
      <c r="R4416" s="65" t="s">
        <v>31</v>
      </c>
    </row>
    <row r="4417" spans="1:18" x14ac:dyDescent="0.3">
      <c r="A4417" s="37" t="s">
        <v>30528</v>
      </c>
      <c r="B4417" s="32" t="s">
        <v>30527</v>
      </c>
      <c r="C4417" s="37">
        <v>31919113</v>
      </c>
      <c r="D4417" s="33" t="s">
        <v>30519</v>
      </c>
      <c r="E4417" s="33" t="s">
        <v>30520</v>
      </c>
      <c r="F4417" s="33" t="s">
        <v>30529</v>
      </c>
      <c r="G4417" s="33" t="s">
        <v>3950</v>
      </c>
      <c r="H4417" s="33" t="s">
        <v>1929</v>
      </c>
      <c r="I4417" s="38">
        <v>62781</v>
      </c>
      <c r="J4417" s="33" t="s">
        <v>23</v>
      </c>
      <c r="K4417" s="33" t="s">
        <v>1929</v>
      </c>
      <c r="L4417" s="38">
        <v>60565</v>
      </c>
      <c r="M4417" s="33">
        <v>2058</v>
      </c>
      <c r="N4417" s="33">
        <v>984</v>
      </c>
      <c r="O4417" s="33">
        <v>-1074</v>
      </c>
      <c r="P4417" s="33" t="s">
        <v>48</v>
      </c>
      <c r="Q4417" s="33" t="s">
        <v>25</v>
      </c>
      <c r="R4417" s="65" t="s">
        <v>31</v>
      </c>
    </row>
    <row r="4418" spans="1:18" x14ac:dyDescent="0.3">
      <c r="A4418" s="40" t="s">
        <v>30535</v>
      </c>
      <c r="B4418" s="34" t="s">
        <v>30534</v>
      </c>
      <c r="C4418" s="40">
        <v>31919113</v>
      </c>
      <c r="D4418" s="35" t="s">
        <v>30519</v>
      </c>
      <c r="E4418" s="35" t="s">
        <v>30520</v>
      </c>
      <c r="F4418" s="35" t="s">
        <v>30536</v>
      </c>
      <c r="G4418" s="35" t="s">
        <v>5662</v>
      </c>
      <c r="H4418" s="35" t="s">
        <v>1929</v>
      </c>
      <c r="I4418" s="41">
        <v>62521</v>
      </c>
      <c r="J4418" s="35" t="s">
        <v>23</v>
      </c>
      <c r="K4418" s="35" t="s">
        <v>1929</v>
      </c>
      <c r="L4418" s="41">
        <v>60565</v>
      </c>
      <c r="M4418" s="35">
        <v>2058</v>
      </c>
      <c r="N4418" s="35">
        <v>984</v>
      </c>
      <c r="O4418" s="35">
        <v>-1074</v>
      </c>
      <c r="P4418" s="35" t="s">
        <v>48</v>
      </c>
      <c r="Q4418" s="35" t="s">
        <v>25</v>
      </c>
      <c r="R4418" s="65" t="s">
        <v>31</v>
      </c>
    </row>
    <row r="4419" spans="1:18" x14ac:dyDescent="0.3">
      <c r="A4419" s="37" t="s">
        <v>30539</v>
      </c>
      <c r="B4419" s="32" t="s">
        <v>30538</v>
      </c>
      <c r="C4419" s="37">
        <v>31919113</v>
      </c>
      <c r="D4419" s="33" t="s">
        <v>30519</v>
      </c>
      <c r="E4419" s="33" t="s">
        <v>30520</v>
      </c>
      <c r="F4419" s="33" t="s">
        <v>30540</v>
      </c>
      <c r="G4419" s="33" t="s">
        <v>3938</v>
      </c>
      <c r="H4419" s="33" t="s">
        <v>1929</v>
      </c>
      <c r="I4419" s="38">
        <v>61636</v>
      </c>
      <c r="J4419" s="33" t="s">
        <v>23</v>
      </c>
      <c r="K4419" s="33" t="s">
        <v>1929</v>
      </c>
      <c r="L4419" s="38">
        <v>60565</v>
      </c>
      <c r="M4419" s="33">
        <v>2058</v>
      </c>
      <c r="N4419" s="33">
        <v>1317</v>
      </c>
      <c r="O4419" s="33">
        <v>-741</v>
      </c>
      <c r="P4419" s="33" t="s">
        <v>48</v>
      </c>
      <c r="Q4419" s="33" t="s">
        <v>25</v>
      </c>
      <c r="R4419" s="65" t="s">
        <v>31</v>
      </c>
    </row>
    <row r="4420" spans="1:18" x14ac:dyDescent="0.3">
      <c r="A4420" s="40" t="s">
        <v>30542</v>
      </c>
      <c r="B4420" s="34" t="s">
        <v>30541</v>
      </c>
      <c r="C4420" s="40">
        <v>31919113</v>
      </c>
      <c r="D4420" s="35" t="s">
        <v>30519</v>
      </c>
      <c r="E4420" s="35" t="s">
        <v>30520</v>
      </c>
      <c r="F4420" s="35" t="s">
        <v>30543</v>
      </c>
      <c r="G4420" s="35" t="s">
        <v>10809</v>
      </c>
      <c r="H4420" s="35" t="s">
        <v>1929</v>
      </c>
      <c r="I4420" s="41">
        <v>60030</v>
      </c>
      <c r="J4420" s="35" t="s">
        <v>23</v>
      </c>
      <c r="K4420" s="35" t="s">
        <v>1929</v>
      </c>
      <c r="L4420" s="41">
        <v>60565</v>
      </c>
      <c r="M4420" s="35">
        <v>2058</v>
      </c>
      <c r="N4420" s="35">
        <v>1719</v>
      </c>
      <c r="O4420" s="35">
        <v>-339</v>
      </c>
      <c r="P4420" s="35" t="s">
        <v>48</v>
      </c>
      <c r="Q4420" s="35" t="s">
        <v>25</v>
      </c>
      <c r="R4420" s="65" t="s">
        <v>31</v>
      </c>
    </row>
    <row r="4421" spans="1:18" x14ac:dyDescent="0.3">
      <c r="A4421" s="40" t="s">
        <v>30553</v>
      </c>
      <c r="B4421" s="34" t="s">
        <v>30552</v>
      </c>
      <c r="C4421" s="40">
        <v>31919122</v>
      </c>
      <c r="D4421" s="35" t="s">
        <v>30547</v>
      </c>
      <c r="E4421" s="54" t="s">
        <v>30548</v>
      </c>
      <c r="F4421" s="35" t="s">
        <v>30554</v>
      </c>
      <c r="G4421" s="35" t="s">
        <v>15624</v>
      </c>
      <c r="H4421" s="35" t="s">
        <v>657</v>
      </c>
      <c r="I4421" s="41">
        <v>49009</v>
      </c>
      <c r="J4421" s="35" t="s">
        <v>23</v>
      </c>
      <c r="K4421" s="35" t="s">
        <v>657</v>
      </c>
      <c r="L4421" s="41">
        <v>49505</v>
      </c>
      <c r="M4421" s="35">
        <v>1434</v>
      </c>
      <c r="N4421" s="35">
        <v>1257</v>
      </c>
      <c r="O4421" s="35">
        <v>-177</v>
      </c>
      <c r="P4421" s="35" t="s">
        <v>48</v>
      </c>
      <c r="Q4421" s="35" t="s">
        <v>25</v>
      </c>
      <c r="R4421" s="65" t="s">
        <v>31</v>
      </c>
    </row>
    <row r="4422" spans="1:18" x14ac:dyDescent="0.3">
      <c r="A4422" s="37" t="s">
        <v>30557</v>
      </c>
      <c r="B4422" s="32" t="s">
        <v>28982</v>
      </c>
      <c r="C4422" s="37">
        <v>31919138</v>
      </c>
      <c r="D4422" s="33" t="s">
        <v>30555</v>
      </c>
      <c r="E4422" s="33" t="s">
        <v>30556</v>
      </c>
      <c r="F4422" s="33" t="s">
        <v>28984</v>
      </c>
      <c r="G4422" s="33" t="s">
        <v>213</v>
      </c>
      <c r="H4422" s="33" t="s">
        <v>214</v>
      </c>
      <c r="I4422" s="38">
        <v>19118</v>
      </c>
      <c r="J4422" s="33" t="s">
        <v>23</v>
      </c>
      <c r="K4422" s="33" t="s">
        <v>214</v>
      </c>
      <c r="L4422" s="38">
        <v>19345</v>
      </c>
      <c r="M4422" s="33">
        <v>2082</v>
      </c>
      <c r="N4422" s="33">
        <v>2142</v>
      </c>
      <c r="O4422" s="33">
        <v>60</v>
      </c>
      <c r="P4422" s="33" t="s">
        <v>24</v>
      </c>
      <c r="Q4422" s="33" t="s">
        <v>25</v>
      </c>
      <c r="R4422" s="65" t="s">
        <v>15</v>
      </c>
    </row>
    <row r="4423" spans="1:18" x14ac:dyDescent="0.3">
      <c r="A4423" s="37" t="s">
        <v>30559</v>
      </c>
      <c r="B4423" s="32" t="s">
        <v>30558</v>
      </c>
      <c r="C4423" s="37">
        <v>31919138</v>
      </c>
      <c r="D4423" s="33" t="s">
        <v>30555</v>
      </c>
      <c r="E4423" s="33" t="s">
        <v>30556</v>
      </c>
      <c r="F4423" s="33" t="s">
        <v>4942</v>
      </c>
      <c r="G4423" s="33" t="s">
        <v>6407</v>
      </c>
      <c r="H4423" s="33" t="s">
        <v>214</v>
      </c>
      <c r="I4423" s="38">
        <v>19013</v>
      </c>
      <c r="J4423" s="33" t="s">
        <v>23</v>
      </c>
      <c r="K4423" s="33" t="s">
        <v>214</v>
      </c>
      <c r="L4423" s="38">
        <v>19345</v>
      </c>
      <c r="M4423" s="33">
        <v>2082</v>
      </c>
      <c r="N4423" s="33">
        <v>2142</v>
      </c>
      <c r="O4423" s="33">
        <v>60</v>
      </c>
      <c r="P4423" s="33" t="s">
        <v>24</v>
      </c>
      <c r="Q4423" s="33" t="s">
        <v>25</v>
      </c>
      <c r="R4423" s="65" t="s">
        <v>15</v>
      </c>
    </row>
    <row r="4424" spans="1:18" x14ac:dyDescent="0.3">
      <c r="A4424" s="37" t="s">
        <v>30560</v>
      </c>
      <c r="B4424" s="32" t="s">
        <v>25630</v>
      </c>
      <c r="C4424" s="37">
        <v>31919138</v>
      </c>
      <c r="D4424" s="33" t="s">
        <v>30555</v>
      </c>
      <c r="E4424" s="33" t="s">
        <v>30556</v>
      </c>
      <c r="F4424" s="33" t="s">
        <v>25632</v>
      </c>
      <c r="G4424" s="33" t="s">
        <v>9359</v>
      </c>
      <c r="H4424" s="33" t="s">
        <v>214</v>
      </c>
      <c r="I4424" s="38">
        <v>19070</v>
      </c>
      <c r="J4424" s="33" t="s">
        <v>23</v>
      </c>
      <c r="K4424" s="33" t="s">
        <v>214</v>
      </c>
      <c r="L4424" s="38">
        <v>19345</v>
      </c>
      <c r="M4424" s="33">
        <v>2082</v>
      </c>
      <c r="N4424" s="33">
        <v>2142</v>
      </c>
      <c r="O4424" s="33">
        <v>60</v>
      </c>
      <c r="P4424" s="33" t="s">
        <v>24</v>
      </c>
      <c r="Q4424" s="33" t="s">
        <v>25</v>
      </c>
      <c r="R4424" s="65" t="s">
        <v>15</v>
      </c>
    </row>
    <row r="4425" spans="1:18" x14ac:dyDescent="0.3">
      <c r="A4425" s="40" t="s">
        <v>30562</v>
      </c>
      <c r="B4425" s="34" t="s">
        <v>30561</v>
      </c>
      <c r="C4425" s="40">
        <v>31919138</v>
      </c>
      <c r="D4425" s="35" t="s">
        <v>30555</v>
      </c>
      <c r="E4425" s="35" t="s">
        <v>30556</v>
      </c>
      <c r="F4425" s="35" t="s">
        <v>30563</v>
      </c>
      <c r="G4425" s="35" t="s">
        <v>30564</v>
      </c>
      <c r="H4425" s="35" t="s">
        <v>214</v>
      </c>
      <c r="I4425" s="41">
        <v>19026</v>
      </c>
      <c r="J4425" s="35" t="s">
        <v>23</v>
      </c>
      <c r="K4425" s="35" t="s">
        <v>214</v>
      </c>
      <c r="L4425" s="41">
        <v>19345</v>
      </c>
      <c r="M4425" s="35">
        <v>2082</v>
      </c>
      <c r="N4425" s="35">
        <v>2142</v>
      </c>
      <c r="O4425" s="35">
        <v>60</v>
      </c>
      <c r="P4425" s="35" t="s">
        <v>24</v>
      </c>
      <c r="Q4425" s="35" t="s">
        <v>25</v>
      </c>
      <c r="R4425" s="65" t="s">
        <v>15</v>
      </c>
    </row>
    <row r="4426" spans="1:18" x14ac:dyDescent="0.3">
      <c r="A4426" s="37" t="s">
        <v>30566</v>
      </c>
      <c r="B4426" s="32" t="s">
        <v>30565</v>
      </c>
      <c r="C4426" s="37">
        <v>31919138</v>
      </c>
      <c r="D4426" s="33" t="s">
        <v>30555</v>
      </c>
      <c r="E4426" s="33" t="s">
        <v>30556</v>
      </c>
      <c r="F4426" s="33" t="s">
        <v>30567</v>
      </c>
      <c r="G4426" s="33" t="s">
        <v>22774</v>
      </c>
      <c r="H4426" s="33" t="s">
        <v>214</v>
      </c>
      <c r="I4426" s="38">
        <v>19014</v>
      </c>
      <c r="J4426" s="33" t="s">
        <v>23</v>
      </c>
      <c r="K4426" s="33" t="s">
        <v>214</v>
      </c>
      <c r="L4426" s="38">
        <v>19345</v>
      </c>
      <c r="M4426" s="33">
        <v>2082</v>
      </c>
      <c r="N4426" s="33">
        <v>2142</v>
      </c>
      <c r="O4426" s="33">
        <v>60</v>
      </c>
      <c r="P4426" s="33" t="s">
        <v>24</v>
      </c>
      <c r="Q4426" s="33" t="s">
        <v>25</v>
      </c>
      <c r="R4426" s="65" t="s">
        <v>15</v>
      </c>
    </row>
    <row r="4427" spans="1:18" x14ac:dyDescent="0.3">
      <c r="A4427" s="40" t="s">
        <v>30569</v>
      </c>
      <c r="B4427" s="34" t="s">
        <v>30568</v>
      </c>
      <c r="C4427" s="40">
        <v>31919138</v>
      </c>
      <c r="D4427" s="35" t="s">
        <v>30555</v>
      </c>
      <c r="E4427" s="35" t="s">
        <v>30556</v>
      </c>
      <c r="F4427" s="35" t="s">
        <v>30570</v>
      </c>
      <c r="G4427" s="35" t="s">
        <v>30571</v>
      </c>
      <c r="H4427" s="35" t="s">
        <v>214</v>
      </c>
      <c r="I4427" s="41">
        <v>19032</v>
      </c>
      <c r="J4427" s="35" t="s">
        <v>23</v>
      </c>
      <c r="K4427" s="35" t="s">
        <v>214</v>
      </c>
      <c r="L4427" s="41">
        <v>19345</v>
      </c>
      <c r="M4427" s="35">
        <v>2082</v>
      </c>
      <c r="N4427" s="35">
        <v>2142</v>
      </c>
      <c r="O4427" s="35">
        <v>60</v>
      </c>
      <c r="P4427" s="35" t="s">
        <v>24</v>
      </c>
      <c r="Q4427" s="35" t="s">
        <v>25</v>
      </c>
      <c r="R4427" s="65" t="s">
        <v>15</v>
      </c>
    </row>
    <row r="4428" spans="1:18" x14ac:dyDescent="0.3">
      <c r="A4428" s="37" t="s">
        <v>30573</v>
      </c>
      <c r="B4428" s="32" t="s">
        <v>30572</v>
      </c>
      <c r="C4428" s="37">
        <v>31919138</v>
      </c>
      <c r="D4428" s="33" t="s">
        <v>30555</v>
      </c>
      <c r="E4428" s="33" t="s">
        <v>30556</v>
      </c>
      <c r="F4428" s="33" t="s">
        <v>30574</v>
      </c>
      <c r="G4428" s="33" t="s">
        <v>213</v>
      </c>
      <c r="H4428" s="33" t="s">
        <v>214</v>
      </c>
      <c r="I4428" s="38">
        <v>19141</v>
      </c>
      <c r="J4428" s="33" t="s">
        <v>23</v>
      </c>
      <c r="K4428" s="33" t="s">
        <v>214</v>
      </c>
      <c r="L4428" s="38">
        <v>19345</v>
      </c>
      <c r="M4428" s="33">
        <v>2082</v>
      </c>
      <c r="N4428" s="33">
        <v>2142</v>
      </c>
      <c r="O4428" s="33">
        <v>60</v>
      </c>
      <c r="P4428" s="33" t="s">
        <v>24</v>
      </c>
      <c r="Q4428" s="33" t="s">
        <v>25</v>
      </c>
      <c r="R4428" s="65" t="s">
        <v>15</v>
      </c>
    </row>
    <row r="4429" spans="1:18" x14ac:dyDescent="0.3">
      <c r="A4429" s="37" t="s">
        <v>30576</v>
      </c>
      <c r="B4429" s="32" t="s">
        <v>30575</v>
      </c>
      <c r="C4429" s="37">
        <v>31919138</v>
      </c>
      <c r="D4429" s="33" t="s">
        <v>30555</v>
      </c>
      <c r="E4429" s="33" t="s">
        <v>30556</v>
      </c>
      <c r="F4429" s="33" t="s">
        <v>30577</v>
      </c>
      <c r="G4429" s="33" t="s">
        <v>213</v>
      </c>
      <c r="H4429" s="33" t="s">
        <v>214</v>
      </c>
      <c r="I4429" s="38">
        <v>19114</v>
      </c>
      <c r="J4429" s="33" t="s">
        <v>23</v>
      </c>
      <c r="K4429" s="33" t="s">
        <v>214</v>
      </c>
      <c r="L4429" s="38">
        <v>19345</v>
      </c>
      <c r="M4429" s="33">
        <v>2082</v>
      </c>
      <c r="N4429" s="33">
        <v>2142</v>
      </c>
      <c r="O4429" s="33">
        <v>60</v>
      </c>
      <c r="P4429" s="33" t="s">
        <v>24</v>
      </c>
      <c r="Q4429" s="33" t="s">
        <v>25</v>
      </c>
      <c r="R4429" s="65" t="s">
        <v>15</v>
      </c>
    </row>
    <row r="4430" spans="1:18" x14ac:dyDescent="0.3">
      <c r="A4430" s="40" t="s">
        <v>30579</v>
      </c>
      <c r="B4430" s="34" t="s">
        <v>30578</v>
      </c>
      <c r="C4430" s="40">
        <v>31919138</v>
      </c>
      <c r="D4430" s="35" t="s">
        <v>30555</v>
      </c>
      <c r="E4430" s="35" t="s">
        <v>30556</v>
      </c>
      <c r="F4430" s="35" t="s">
        <v>30580</v>
      </c>
      <c r="G4430" s="35" t="s">
        <v>213</v>
      </c>
      <c r="H4430" s="35" t="s">
        <v>214</v>
      </c>
      <c r="I4430" s="41">
        <v>19124</v>
      </c>
      <c r="J4430" s="35" t="s">
        <v>23</v>
      </c>
      <c r="K4430" s="35" t="s">
        <v>214</v>
      </c>
      <c r="L4430" s="41">
        <v>19345</v>
      </c>
      <c r="M4430" s="35">
        <v>2082</v>
      </c>
      <c r="N4430" s="35">
        <v>2142</v>
      </c>
      <c r="O4430" s="35">
        <v>60</v>
      </c>
      <c r="P4430" s="35" t="s">
        <v>24</v>
      </c>
      <c r="Q4430" s="35" t="s">
        <v>25</v>
      </c>
      <c r="R4430" s="65" t="s">
        <v>15</v>
      </c>
    </row>
    <row r="4431" spans="1:18" x14ac:dyDescent="0.3">
      <c r="A4431" s="37" t="s">
        <v>30582</v>
      </c>
      <c r="B4431" s="32" t="s">
        <v>30581</v>
      </c>
      <c r="C4431" s="37">
        <v>31919138</v>
      </c>
      <c r="D4431" s="33" t="s">
        <v>30555</v>
      </c>
      <c r="E4431" s="33" t="s">
        <v>30556</v>
      </c>
      <c r="F4431" s="33" t="s">
        <v>30583</v>
      </c>
      <c r="G4431" s="33" t="s">
        <v>30584</v>
      </c>
      <c r="H4431" s="33" t="s">
        <v>214</v>
      </c>
      <c r="I4431" s="38">
        <v>19342</v>
      </c>
      <c r="J4431" s="33" t="s">
        <v>23</v>
      </c>
      <c r="K4431" s="33" t="s">
        <v>214</v>
      </c>
      <c r="L4431" s="38">
        <v>19345</v>
      </c>
      <c r="M4431" s="33">
        <v>2082</v>
      </c>
      <c r="N4431" s="33">
        <v>2142</v>
      </c>
      <c r="O4431" s="33">
        <v>60</v>
      </c>
      <c r="P4431" s="33" t="s">
        <v>24</v>
      </c>
      <c r="Q4431" s="33" t="s">
        <v>25</v>
      </c>
      <c r="R4431" s="65" t="s">
        <v>15</v>
      </c>
    </row>
    <row r="4432" spans="1:18" x14ac:dyDescent="0.3">
      <c r="A4432" s="40" t="s">
        <v>30586</v>
      </c>
      <c r="B4432" s="34" t="s">
        <v>30585</v>
      </c>
      <c r="C4432" s="40">
        <v>31919138</v>
      </c>
      <c r="D4432" s="35" t="s">
        <v>30555</v>
      </c>
      <c r="E4432" s="35" t="s">
        <v>30556</v>
      </c>
      <c r="F4432" s="35" t="s">
        <v>30587</v>
      </c>
      <c r="G4432" s="35" t="s">
        <v>30584</v>
      </c>
      <c r="H4432" s="35" t="s">
        <v>214</v>
      </c>
      <c r="I4432" s="41">
        <v>19342</v>
      </c>
      <c r="J4432" s="35" t="s">
        <v>23</v>
      </c>
      <c r="K4432" s="35" t="s">
        <v>214</v>
      </c>
      <c r="L4432" s="41">
        <v>19345</v>
      </c>
      <c r="M4432" s="35">
        <v>2082</v>
      </c>
      <c r="N4432" s="35">
        <v>2142</v>
      </c>
      <c r="O4432" s="35">
        <v>60</v>
      </c>
      <c r="P4432" s="35" t="s">
        <v>24</v>
      </c>
      <c r="Q4432" s="35" t="s">
        <v>25</v>
      </c>
      <c r="R4432" s="65" t="s">
        <v>15</v>
      </c>
    </row>
    <row r="4433" spans="1:18" x14ac:dyDescent="0.3">
      <c r="A4433" s="40" t="s">
        <v>30589</v>
      </c>
      <c r="B4433" s="34" t="s">
        <v>30588</v>
      </c>
      <c r="C4433" s="40">
        <v>31919138</v>
      </c>
      <c r="D4433" s="35" t="s">
        <v>30555</v>
      </c>
      <c r="E4433" s="35" t="s">
        <v>30556</v>
      </c>
      <c r="F4433" s="35" t="s">
        <v>30590</v>
      </c>
      <c r="G4433" s="35" t="s">
        <v>28978</v>
      </c>
      <c r="H4433" s="35" t="s">
        <v>214</v>
      </c>
      <c r="I4433" s="41">
        <v>19010</v>
      </c>
      <c r="J4433" s="35" t="s">
        <v>23</v>
      </c>
      <c r="K4433" s="35" t="s">
        <v>214</v>
      </c>
      <c r="L4433" s="41">
        <v>19345</v>
      </c>
      <c r="M4433" s="35">
        <v>2082</v>
      </c>
      <c r="N4433" s="35">
        <v>2142</v>
      </c>
      <c r="O4433" s="35">
        <v>60</v>
      </c>
      <c r="P4433" s="35" t="s">
        <v>24</v>
      </c>
      <c r="Q4433" s="35" t="s">
        <v>25</v>
      </c>
      <c r="R4433" s="65" t="s">
        <v>15</v>
      </c>
    </row>
    <row r="4434" spans="1:18" x14ac:dyDescent="0.3">
      <c r="A4434" s="37" t="s">
        <v>30592</v>
      </c>
      <c r="B4434" s="32" t="s">
        <v>30591</v>
      </c>
      <c r="C4434" s="37">
        <v>31919138</v>
      </c>
      <c r="D4434" s="33" t="s">
        <v>30555</v>
      </c>
      <c r="E4434" s="33" t="s">
        <v>30556</v>
      </c>
      <c r="F4434" s="33" t="s">
        <v>30593</v>
      </c>
      <c r="G4434" s="33" t="s">
        <v>213</v>
      </c>
      <c r="H4434" s="33" t="s">
        <v>214</v>
      </c>
      <c r="I4434" s="38">
        <v>19104</v>
      </c>
      <c r="J4434" s="33" t="s">
        <v>23</v>
      </c>
      <c r="K4434" s="33" t="s">
        <v>214</v>
      </c>
      <c r="L4434" s="38">
        <v>19345</v>
      </c>
      <c r="M4434" s="33">
        <v>2082</v>
      </c>
      <c r="N4434" s="33">
        <v>2142</v>
      </c>
      <c r="O4434" s="33">
        <v>60</v>
      </c>
      <c r="P4434" s="33" t="s">
        <v>24</v>
      </c>
      <c r="Q4434" s="33" t="s">
        <v>25</v>
      </c>
      <c r="R4434" s="65" t="s">
        <v>15</v>
      </c>
    </row>
    <row r="4435" spans="1:18" x14ac:dyDescent="0.3">
      <c r="A4435" s="40" t="s">
        <v>30595</v>
      </c>
      <c r="B4435" s="34" t="s">
        <v>30594</v>
      </c>
      <c r="C4435" s="40">
        <v>31919138</v>
      </c>
      <c r="D4435" s="35" t="s">
        <v>30555</v>
      </c>
      <c r="E4435" s="35" t="s">
        <v>30556</v>
      </c>
      <c r="F4435" s="35" t="s">
        <v>30596</v>
      </c>
      <c r="G4435" s="35" t="s">
        <v>30597</v>
      </c>
      <c r="H4435" s="35" t="s">
        <v>214</v>
      </c>
      <c r="I4435" s="41">
        <v>19073</v>
      </c>
      <c r="J4435" s="35" t="s">
        <v>23</v>
      </c>
      <c r="K4435" s="35" t="s">
        <v>214</v>
      </c>
      <c r="L4435" s="41">
        <v>19345</v>
      </c>
      <c r="M4435" s="35">
        <v>2082</v>
      </c>
      <c r="N4435" s="35">
        <v>2142</v>
      </c>
      <c r="O4435" s="35">
        <v>60</v>
      </c>
      <c r="P4435" s="35" t="s">
        <v>24</v>
      </c>
      <c r="Q4435" s="35" t="s">
        <v>25</v>
      </c>
      <c r="R4435" s="65" t="s">
        <v>15</v>
      </c>
    </row>
    <row r="4436" spans="1:18" x14ac:dyDescent="0.3">
      <c r="A4436" s="40" t="s">
        <v>30599</v>
      </c>
      <c r="B4436" s="34" t="s">
        <v>30598</v>
      </c>
      <c r="C4436" s="40">
        <v>31919138</v>
      </c>
      <c r="D4436" s="35" t="s">
        <v>30555</v>
      </c>
      <c r="E4436" s="35" t="s">
        <v>30556</v>
      </c>
      <c r="F4436" s="35" t="s">
        <v>30600</v>
      </c>
      <c r="G4436" s="35" t="s">
        <v>213</v>
      </c>
      <c r="H4436" s="35" t="s">
        <v>214</v>
      </c>
      <c r="I4436" s="41">
        <v>19152</v>
      </c>
      <c r="J4436" s="35" t="s">
        <v>23</v>
      </c>
      <c r="K4436" s="35" t="s">
        <v>214</v>
      </c>
      <c r="L4436" s="41">
        <v>19345</v>
      </c>
      <c r="M4436" s="35">
        <v>2082</v>
      </c>
      <c r="N4436" s="35">
        <v>2142</v>
      </c>
      <c r="O4436" s="35">
        <v>60</v>
      </c>
      <c r="P4436" s="35" t="s">
        <v>24</v>
      </c>
      <c r="Q4436" s="35" t="s">
        <v>25</v>
      </c>
      <c r="R4436" s="65" t="s">
        <v>15</v>
      </c>
    </row>
    <row r="4437" spans="1:18" x14ac:dyDescent="0.3">
      <c r="A4437" s="40" t="s">
        <v>30602</v>
      </c>
      <c r="B4437" s="34" t="s">
        <v>30601</v>
      </c>
      <c r="C4437" s="40">
        <v>31919138</v>
      </c>
      <c r="D4437" s="35" t="s">
        <v>30555</v>
      </c>
      <c r="E4437" s="35" t="s">
        <v>30556</v>
      </c>
      <c r="F4437" s="35" t="s">
        <v>30266</v>
      </c>
      <c r="G4437" s="35" t="s">
        <v>213</v>
      </c>
      <c r="H4437" s="35" t="s">
        <v>214</v>
      </c>
      <c r="I4437" s="41">
        <v>19102</v>
      </c>
      <c r="J4437" s="35" t="s">
        <v>23</v>
      </c>
      <c r="K4437" s="35" t="s">
        <v>214</v>
      </c>
      <c r="L4437" s="41">
        <v>19345</v>
      </c>
      <c r="M4437" s="35">
        <v>2082</v>
      </c>
      <c r="N4437" s="35">
        <v>2142</v>
      </c>
      <c r="O4437" s="35">
        <v>60</v>
      </c>
      <c r="P4437" s="35" t="s">
        <v>24</v>
      </c>
      <c r="Q4437" s="35" t="s">
        <v>25</v>
      </c>
      <c r="R4437" s="65" t="s">
        <v>15</v>
      </c>
    </row>
    <row r="4438" spans="1:18" x14ac:dyDescent="0.3">
      <c r="A4438" s="37" t="s">
        <v>30604</v>
      </c>
      <c r="B4438" s="32" t="s">
        <v>30603</v>
      </c>
      <c r="C4438" s="37">
        <v>31919138</v>
      </c>
      <c r="D4438" s="33" t="s">
        <v>30555</v>
      </c>
      <c r="E4438" s="33" t="s">
        <v>30556</v>
      </c>
      <c r="F4438" s="33" t="s">
        <v>30605</v>
      </c>
      <c r="G4438" s="33" t="s">
        <v>213</v>
      </c>
      <c r="H4438" s="33" t="s">
        <v>214</v>
      </c>
      <c r="I4438" s="38">
        <v>19104</v>
      </c>
      <c r="J4438" s="33" t="s">
        <v>23</v>
      </c>
      <c r="K4438" s="33" t="s">
        <v>214</v>
      </c>
      <c r="L4438" s="38">
        <v>19345</v>
      </c>
      <c r="M4438" s="33">
        <v>2082</v>
      </c>
      <c r="N4438" s="33">
        <v>2142</v>
      </c>
      <c r="O4438" s="33">
        <v>60</v>
      </c>
      <c r="P4438" s="33" t="s">
        <v>24</v>
      </c>
      <c r="Q4438" s="33" t="s">
        <v>25</v>
      </c>
      <c r="R4438" s="65" t="s">
        <v>15</v>
      </c>
    </row>
    <row r="4439" spans="1:18" x14ac:dyDescent="0.3">
      <c r="A4439" s="40" t="s">
        <v>30606</v>
      </c>
      <c r="B4439" s="34" t="s">
        <v>24545</v>
      </c>
      <c r="C4439" s="40">
        <v>31919138</v>
      </c>
      <c r="D4439" s="35" t="s">
        <v>30555</v>
      </c>
      <c r="E4439" s="35" t="s">
        <v>30556</v>
      </c>
      <c r="F4439" s="35" t="s">
        <v>30607</v>
      </c>
      <c r="G4439" s="35" t="s">
        <v>213</v>
      </c>
      <c r="H4439" s="35" t="s">
        <v>214</v>
      </c>
      <c r="I4439" s="41">
        <v>19154</v>
      </c>
      <c r="J4439" s="35" t="s">
        <v>23</v>
      </c>
      <c r="K4439" s="35" t="s">
        <v>214</v>
      </c>
      <c r="L4439" s="41">
        <v>19345</v>
      </c>
      <c r="M4439" s="35">
        <v>2082</v>
      </c>
      <c r="N4439" s="35">
        <v>2142</v>
      </c>
      <c r="O4439" s="35">
        <v>60</v>
      </c>
      <c r="P4439" s="35" t="s">
        <v>24</v>
      </c>
      <c r="Q4439" s="35" t="s">
        <v>25</v>
      </c>
      <c r="R4439" s="65" t="s">
        <v>15</v>
      </c>
    </row>
    <row r="4440" spans="1:18" x14ac:dyDescent="0.3">
      <c r="A4440" s="37" t="s">
        <v>30609</v>
      </c>
      <c r="B4440" s="32" t="s">
        <v>30608</v>
      </c>
      <c r="C4440" s="37">
        <v>31919138</v>
      </c>
      <c r="D4440" s="33" t="s">
        <v>30555</v>
      </c>
      <c r="E4440" s="33" t="s">
        <v>30556</v>
      </c>
      <c r="F4440" s="33" t="s">
        <v>30610</v>
      </c>
      <c r="G4440" s="33" t="s">
        <v>1619</v>
      </c>
      <c r="H4440" s="33" t="s">
        <v>214</v>
      </c>
      <c r="I4440" s="38">
        <v>19063</v>
      </c>
      <c r="J4440" s="33" t="s">
        <v>23</v>
      </c>
      <c r="K4440" s="33" t="s">
        <v>214</v>
      </c>
      <c r="L4440" s="38">
        <v>19345</v>
      </c>
      <c r="M4440" s="33">
        <v>2082</v>
      </c>
      <c r="N4440" s="33">
        <v>2142</v>
      </c>
      <c r="O4440" s="33">
        <v>60</v>
      </c>
      <c r="P4440" s="33" t="s">
        <v>24</v>
      </c>
      <c r="Q4440" s="33" t="s">
        <v>25</v>
      </c>
      <c r="R4440" s="65" t="s">
        <v>15</v>
      </c>
    </row>
    <row r="4441" spans="1:18" x14ac:dyDescent="0.3">
      <c r="A4441" s="40" t="s">
        <v>30612</v>
      </c>
      <c r="B4441" s="34" t="s">
        <v>30611</v>
      </c>
      <c r="C4441" s="40">
        <v>31919138</v>
      </c>
      <c r="D4441" s="35" t="s">
        <v>30555</v>
      </c>
      <c r="E4441" s="35" t="s">
        <v>30556</v>
      </c>
      <c r="F4441" s="35" t="s">
        <v>30613</v>
      </c>
      <c r="G4441" s="35" t="s">
        <v>213</v>
      </c>
      <c r="H4441" s="35" t="s">
        <v>214</v>
      </c>
      <c r="I4441" s="41">
        <v>19148</v>
      </c>
      <c r="J4441" s="35" t="s">
        <v>23</v>
      </c>
      <c r="K4441" s="35" t="s">
        <v>214</v>
      </c>
      <c r="L4441" s="41">
        <v>19345</v>
      </c>
      <c r="M4441" s="35">
        <v>2082</v>
      </c>
      <c r="N4441" s="35">
        <v>2142</v>
      </c>
      <c r="O4441" s="35">
        <v>60</v>
      </c>
      <c r="P4441" s="35" t="s">
        <v>24</v>
      </c>
      <c r="Q4441" s="35" t="s">
        <v>25</v>
      </c>
      <c r="R4441" s="65" t="s">
        <v>15</v>
      </c>
    </row>
    <row r="4442" spans="1:18" x14ac:dyDescent="0.3">
      <c r="A4442" s="40" t="s">
        <v>30615</v>
      </c>
      <c r="B4442" s="34" t="s">
        <v>30614</v>
      </c>
      <c r="C4442" s="40">
        <v>31919138</v>
      </c>
      <c r="D4442" s="35" t="s">
        <v>30555</v>
      </c>
      <c r="E4442" s="35" t="s">
        <v>30556</v>
      </c>
      <c r="F4442" s="35" t="s">
        <v>25638</v>
      </c>
      <c r="G4442" s="35" t="s">
        <v>3950</v>
      </c>
      <c r="H4442" s="35" t="s">
        <v>214</v>
      </c>
      <c r="I4442" s="41">
        <v>19064</v>
      </c>
      <c r="J4442" s="35" t="s">
        <v>23</v>
      </c>
      <c r="K4442" s="35" t="s">
        <v>214</v>
      </c>
      <c r="L4442" s="41">
        <v>19345</v>
      </c>
      <c r="M4442" s="35">
        <v>2082</v>
      </c>
      <c r="N4442" s="35">
        <v>2142</v>
      </c>
      <c r="O4442" s="35">
        <v>60</v>
      </c>
      <c r="P4442" s="35" t="s">
        <v>24</v>
      </c>
      <c r="Q4442" s="35" t="s">
        <v>25</v>
      </c>
      <c r="R4442" s="65" t="s">
        <v>15</v>
      </c>
    </row>
    <row r="4443" spans="1:18" x14ac:dyDescent="0.3">
      <c r="A4443" s="37" t="s">
        <v>30617</v>
      </c>
      <c r="B4443" s="32" t="s">
        <v>30616</v>
      </c>
      <c r="C4443" s="37">
        <v>31919138</v>
      </c>
      <c r="D4443" s="33" t="s">
        <v>30555</v>
      </c>
      <c r="E4443" s="33" t="s">
        <v>30556</v>
      </c>
      <c r="F4443" s="33" t="s">
        <v>30618</v>
      </c>
      <c r="G4443" s="33" t="s">
        <v>3950</v>
      </c>
      <c r="H4443" s="33" t="s">
        <v>214</v>
      </c>
      <c r="I4443" s="38">
        <v>19064</v>
      </c>
      <c r="J4443" s="33" t="s">
        <v>23</v>
      </c>
      <c r="K4443" s="33" t="s">
        <v>214</v>
      </c>
      <c r="L4443" s="38">
        <v>19345</v>
      </c>
      <c r="M4443" s="33">
        <v>2082</v>
      </c>
      <c r="N4443" s="33">
        <v>2142</v>
      </c>
      <c r="O4443" s="33">
        <v>60</v>
      </c>
      <c r="P4443" s="33" t="s">
        <v>24</v>
      </c>
      <c r="Q4443" s="33" t="s">
        <v>25</v>
      </c>
      <c r="R4443" s="65" t="s">
        <v>15</v>
      </c>
    </row>
    <row r="4444" spans="1:18" x14ac:dyDescent="0.3">
      <c r="A4444" s="40" t="s">
        <v>30620</v>
      </c>
      <c r="B4444" s="34" t="s">
        <v>30619</v>
      </c>
      <c r="C4444" s="40">
        <v>31919138</v>
      </c>
      <c r="D4444" s="35" t="s">
        <v>30555</v>
      </c>
      <c r="E4444" s="35" t="s">
        <v>30556</v>
      </c>
      <c r="F4444" s="35" t="s">
        <v>29019</v>
      </c>
      <c r="G4444" s="35" t="s">
        <v>213</v>
      </c>
      <c r="H4444" s="35" t="s">
        <v>214</v>
      </c>
      <c r="I4444" s="41">
        <v>19134</v>
      </c>
      <c r="J4444" s="35" t="s">
        <v>23</v>
      </c>
      <c r="K4444" s="35" t="s">
        <v>214</v>
      </c>
      <c r="L4444" s="41">
        <v>19345</v>
      </c>
      <c r="M4444" s="35">
        <v>2082</v>
      </c>
      <c r="N4444" s="35">
        <v>2142</v>
      </c>
      <c r="O4444" s="35">
        <v>60</v>
      </c>
      <c r="P4444" s="35" t="s">
        <v>24</v>
      </c>
      <c r="Q4444" s="35" t="s">
        <v>25</v>
      </c>
      <c r="R4444" s="65" t="s">
        <v>15</v>
      </c>
    </row>
    <row r="4445" spans="1:18" x14ac:dyDescent="0.3">
      <c r="A4445" s="37" t="s">
        <v>30622</v>
      </c>
      <c r="B4445" s="32" t="s">
        <v>30621</v>
      </c>
      <c r="C4445" s="37">
        <v>31919138</v>
      </c>
      <c r="D4445" s="33" t="s">
        <v>30555</v>
      </c>
      <c r="E4445" s="33" t="s">
        <v>30556</v>
      </c>
      <c r="F4445" s="33" t="s">
        <v>30623</v>
      </c>
      <c r="G4445" s="33" t="s">
        <v>213</v>
      </c>
      <c r="H4445" s="33" t="s">
        <v>214</v>
      </c>
      <c r="I4445" s="38">
        <v>19136</v>
      </c>
      <c r="J4445" s="33" t="s">
        <v>23</v>
      </c>
      <c r="K4445" s="33" t="s">
        <v>214</v>
      </c>
      <c r="L4445" s="38">
        <v>19345</v>
      </c>
      <c r="M4445" s="33">
        <v>2082</v>
      </c>
      <c r="N4445" s="33">
        <v>2142</v>
      </c>
      <c r="O4445" s="33">
        <v>60</v>
      </c>
      <c r="P4445" s="33" t="s">
        <v>24</v>
      </c>
      <c r="Q4445" s="33" t="s">
        <v>25</v>
      </c>
      <c r="R4445" s="65" t="s">
        <v>15</v>
      </c>
    </row>
    <row r="4446" spans="1:18" x14ac:dyDescent="0.3">
      <c r="A4446" s="40" t="s">
        <v>30625</v>
      </c>
      <c r="B4446" s="34" t="s">
        <v>30624</v>
      </c>
      <c r="C4446" s="40">
        <v>31919138</v>
      </c>
      <c r="D4446" s="35" t="s">
        <v>30555</v>
      </c>
      <c r="E4446" s="35" t="s">
        <v>30556</v>
      </c>
      <c r="F4446" s="35" t="s">
        <v>30626</v>
      </c>
      <c r="G4446" s="35" t="s">
        <v>30627</v>
      </c>
      <c r="H4446" s="35" t="s">
        <v>214</v>
      </c>
      <c r="I4446" s="41">
        <v>19078</v>
      </c>
      <c r="J4446" s="35" t="s">
        <v>23</v>
      </c>
      <c r="K4446" s="35" t="s">
        <v>214</v>
      </c>
      <c r="L4446" s="41">
        <v>19345</v>
      </c>
      <c r="M4446" s="35">
        <v>2082</v>
      </c>
      <c r="N4446" s="35">
        <v>2142</v>
      </c>
      <c r="O4446" s="35">
        <v>60</v>
      </c>
      <c r="P4446" s="35" t="s">
        <v>24</v>
      </c>
      <c r="Q4446" s="35" t="s">
        <v>25</v>
      </c>
      <c r="R4446" s="65" t="s">
        <v>15</v>
      </c>
    </row>
    <row r="4447" spans="1:18" x14ac:dyDescent="0.3">
      <c r="A4447" s="40" t="s">
        <v>30629</v>
      </c>
      <c r="B4447" s="34" t="s">
        <v>30628</v>
      </c>
      <c r="C4447" s="40">
        <v>31919138</v>
      </c>
      <c r="D4447" s="35" t="s">
        <v>30555</v>
      </c>
      <c r="E4447" s="35" t="s">
        <v>30556</v>
      </c>
      <c r="F4447" s="35" t="s">
        <v>30630</v>
      </c>
      <c r="G4447" s="35" t="s">
        <v>1619</v>
      </c>
      <c r="H4447" s="35" t="s">
        <v>214</v>
      </c>
      <c r="I4447" s="41">
        <v>19063</v>
      </c>
      <c r="J4447" s="35" t="s">
        <v>23</v>
      </c>
      <c r="K4447" s="35" t="s">
        <v>214</v>
      </c>
      <c r="L4447" s="41">
        <v>19345</v>
      </c>
      <c r="M4447" s="35">
        <v>2082</v>
      </c>
      <c r="N4447" s="35">
        <v>2142</v>
      </c>
      <c r="O4447" s="35">
        <v>60</v>
      </c>
      <c r="P4447" s="35" t="s">
        <v>24</v>
      </c>
      <c r="Q4447" s="35" t="s">
        <v>25</v>
      </c>
      <c r="R4447" s="65" t="s">
        <v>15</v>
      </c>
    </row>
    <row r="4448" spans="1:18" x14ac:dyDescent="0.3">
      <c r="A4448" s="37" t="s">
        <v>30632</v>
      </c>
      <c r="B4448" s="32" t="s">
        <v>30631</v>
      </c>
      <c r="C4448" s="37">
        <v>31919138</v>
      </c>
      <c r="D4448" s="33" t="s">
        <v>30555</v>
      </c>
      <c r="E4448" s="33" t="s">
        <v>30556</v>
      </c>
      <c r="F4448" s="33" t="s">
        <v>30633</v>
      </c>
      <c r="G4448" s="33" t="s">
        <v>213</v>
      </c>
      <c r="H4448" s="33" t="s">
        <v>214</v>
      </c>
      <c r="I4448" s="38">
        <v>19116</v>
      </c>
      <c r="J4448" s="33" t="s">
        <v>23</v>
      </c>
      <c r="K4448" s="33" t="s">
        <v>214</v>
      </c>
      <c r="L4448" s="38">
        <v>19345</v>
      </c>
      <c r="M4448" s="33">
        <v>2082</v>
      </c>
      <c r="N4448" s="33">
        <v>2142</v>
      </c>
      <c r="O4448" s="33">
        <v>60</v>
      </c>
      <c r="P4448" s="33" t="s">
        <v>24</v>
      </c>
      <c r="Q4448" s="33" t="s">
        <v>25</v>
      </c>
      <c r="R4448" s="65" t="s">
        <v>15</v>
      </c>
    </row>
    <row r="4449" spans="1:18" x14ac:dyDescent="0.3">
      <c r="A4449" s="37" t="s">
        <v>30654</v>
      </c>
      <c r="B4449" s="32" t="s">
        <v>30653</v>
      </c>
      <c r="C4449" s="37">
        <v>31919138</v>
      </c>
      <c r="D4449" s="33" t="s">
        <v>30555</v>
      </c>
      <c r="E4449" s="33" t="s">
        <v>30556</v>
      </c>
      <c r="F4449" s="33" t="s">
        <v>30655</v>
      </c>
      <c r="G4449" s="33" t="s">
        <v>30656</v>
      </c>
      <c r="H4449" s="33" t="s">
        <v>214</v>
      </c>
      <c r="I4449" s="38">
        <v>17961</v>
      </c>
      <c r="J4449" s="33" t="s">
        <v>23</v>
      </c>
      <c r="K4449" s="33" t="s">
        <v>214</v>
      </c>
      <c r="L4449" s="38">
        <v>19345</v>
      </c>
      <c r="M4449" s="33">
        <v>2082</v>
      </c>
      <c r="N4449" s="33">
        <v>1194</v>
      </c>
      <c r="O4449" s="33">
        <v>-888</v>
      </c>
      <c r="P4449" s="33" t="s">
        <v>48</v>
      </c>
      <c r="Q4449" s="33" t="s">
        <v>25</v>
      </c>
      <c r="R4449" s="65" t="s">
        <v>31</v>
      </c>
    </row>
    <row r="4450" spans="1:18" x14ac:dyDescent="0.3">
      <c r="A4450" s="40" t="s">
        <v>30666</v>
      </c>
      <c r="B4450" s="34" t="s">
        <v>30665</v>
      </c>
      <c r="C4450" s="40">
        <v>31919138</v>
      </c>
      <c r="D4450" s="35" t="s">
        <v>30555</v>
      </c>
      <c r="E4450" s="35" t="s">
        <v>30556</v>
      </c>
      <c r="F4450" s="35" t="s">
        <v>30667</v>
      </c>
      <c r="G4450" s="35" t="s">
        <v>30668</v>
      </c>
      <c r="H4450" s="35" t="s">
        <v>214</v>
      </c>
      <c r="I4450" s="41">
        <v>17751</v>
      </c>
      <c r="J4450" s="35" t="s">
        <v>23</v>
      </c>
      <c r="K4450" s="35" t="s">
        <v>214</v>
      </c>
      <c r="L4450" s="41">
        <v>19345</v>
      </c>
      <c r="M4450" s="35">
        <v>2082</v>
      </c>
      <c r="N4450" s="35">
        <v>1266</v>
      </c>
      <c r="O4450" s="35">
        <v>-816</v>
      </c>
      <c r="P4450" s="35" t="s">
        <v>48</v>
      </c>
      <c r="Q4450" s="35" t="s">
        <v>25</v>
      </c>
      <c r="R4450" s="65" t="s">
        <v>31</v>
      </c>
    </row>
    <row r="4451" spans="1:18" x14ac:dyDescent="0.3">
      <c r="A4451" s="40" t="s">
        <v>30692</v>
      </c>
      <c r="B4451" s="34" t="s">
        <v>30691</v>
      </c>
      <c r="C4451" s="40">
        <v>31919138</v>
      </c>
      <c r="D4451" s="35" t="s">
        <v>30555</v>
      </c>
      <c r="E4451" s="35" t="s">
        <v>30556</v>
      </c>
      <c r="F4451" s="35" t="s">
        <v>30693</v>
      </c>
      <c r="G4451" s="35" t="s">
        <v>30694</v>
      </c>
      <c r="H4451" s="35" t="s">
        <v>214</v>
      </c>
      <c r="I4451" s="41">
        <v>17350</v>
      </c>
      <c r="J4451" s="35" t="s">
        <v>23</v>
      </c>
      <c r="K4451" s="35" t="s">
        <v>214</v>
      </c>
      <c r="L4451" s="41">
        <v>19345</v>
      </c>
      <c r="M4451" s="35">
        <v>2082</v>
      </c>
      <c r="N4451" s="35">
        <v>1509</v>
      </c>
      <c r="O4451" s="35">
        <v>-573</v>
      </c>
      <c r="P4451" s="35" t="s">
        <v>48</v>
      </c>
      <c r="Q4451" s="35" t="s">
        <v>25</v>
      </c>
      <c r="R4451" s="65" t="s">
        <v>31</v>
      </c>
    </row>
    <row r="4452" spans="1:18" x14ac:dyDescent="0.3">
      <c r="A4452" s="40" t="s">
        <v>30696</v>
      </c>
      <c r="B4452" s="34" t="s">
        <v>30695</v>
      </c>
      <c r="C4452" s="40">
        <v>31919138</v>
      </c>
      <c r="D4452" s="35" t="s">
        <v>30555</v>
      </c>
      <c r="E4452" s="35" t="s">
        <v>30556</v>
      </c>
      <c r="F4452" s="35" t="s">
        <v>30697</v>
      </c>
      <c r="G4452" s="35" t="s">
        <v>6947</v>
      </c>
      <c r="H4452" s="35" t="s">
        <v>214</v>
      </c>
      <c r="I4452" s="41">
        <v>17821</v>
      </c>
      <c r="J4452" s="35" t="s">
        <v>23</v>
      </c>
      <c r="K4452" s="35" t="s">
        <v>214</v>
      </c>
      <c r="L4452" s="41">
        <v>19345</v>
      </c>
      <c r="M4452" s="35">
        <v>2082</v>
      </c>
      <c r="N4452" s="35">
        <v>1365</v>
      </c>
      <c r="O4452" s="35">
        <v>-717</v>
      </c>
      <c r="P4452" s="35" t="s">
        <v>48</v>
      </c>
      <c r="Q4452" s="35" t="s">
        <v>25</v>
      </c>
      <c r="R4452" s="65" t="s">
        <v>31</v>
      </c>
    </row>
    <row r="4453" spans="1:18" x14ac:dyDescent="0.3">
      <c r="A4453" s="37" t="s">
        <v>30699</v>
      </c>
      <c r="B4453" s="32" t="s">
        <v>30698</v>
      </c>
      <c r="C4453" s="37">
        <v>31919138</v>
      </c>
      <c r="D4453" s="33" t="s">
        <v>30555</v>
      </c>
      <c r="E4453" s="33" t="s">
        <v>30556</v>
      </c>
      <c r="F4453" s="33" t="s">
        <v>30700</v>
      </c>
      <c r="G4453" s="33" t="s">
        <v>1559</v>
      </c>
      <c r="H4453" s="33" t="s">
        <v>214</v>
      </c>
      <c r="I4453" s="38">
        <v>17111</v>
      </c>
      <c r="J4453" s="33" t="s">
        <v>23</v>
      </c>
      <c r="K4453" s="33" t="s">
        <v>214</v>
      </c>
      <c r="L4453" s="38">
        <v>19345</v>
      </c>
      <c r="M4453" s="33">
        <v>2082</v>
      </c>
      <c r="N4453" s="33">
        <v>1509</v>
      </c>
      <c r="O4453" s="33">
        <v>-573</v>
      </c>
      <c r="P4453" s="33" t="s">
        <v>48</v>
      </c>
      <c r="Q4453" s="33" t="s">
        <v>25</v>
      </c>
      <c r="R4453" s="65" t="s">
        <v>31</v>
      </c>
    </row>
    <row r="4454" spans="1:18" x14ac:dyDescent="0.3">
      <c r="A4454" s="40" t="s">
        <v>30701</v>
      </c>
      <c r="B4454" s="34" t="s">
        <v>1556</v>
      </c>
      <c r="C4454" s="40">
        <v>31919138</v>
      </c>
      <c r="D4454" s="35" t="s">
        <v>30555</v>
      </c>
      <c r="E4454" s="35" t="s">
        <v>30556</v>
      </c>
      <c r="F4454" s="35" t="s">
        <v>1558</v>
      </c>
      <c r="G4454" s="35" t="s">
        <v>1559</v>
      </c>
      <c r="H4454" s="35" t="s">
        <v>214</v>
      </c>
      <c r="I4454" s="41">
        <v>17110</v>
      </c>
      <c r="J4454" s="35" t="s">
        <v>23</v>
      </c>
      <c r="K4454" s="35" t="s">
        <v>214</v>
      </c>
      <c r="L4454" s="41">
        <v>19345</v>
      </c>
      <c r="M4454" s="35">
        <v>2082</v>
      </c>
      <c r="N4454" s="35">
        <v>1509</v>
      </c>
      <c r="O4454" s="35">
        <v>-573</v>
      </c>
      <c r="P4454" s="35" t="s">
        <v>48</v>
      </c>
      <c r="Q4454" s="35" t="s">
        <v>25</v>
      </c>
      <c r="R4454" s="65" t="s">
        <v>31</v>
      </c>
    </row>
    <row r="4455" spans="1:18" x14ac:dyDescent="0.3">
      <c r="A4455" s="37" t="s">
        <v>30707</v>
      </c>
      <c r="B4455" s="32" t="s">
        <v>30706</v>
      </c>
      <c r="C4455" s="37">
        <v>31919138</v>
      </c>
      <c r="D4455" s="33" t="s">
        <v>30555</v>
      </c>
      <c r="E4455" s="33" t="s">
        <v>30556</v>
      </c>
      <c r="F4455" s="33" t="s">
        <v>30708</v>
      </c>
      <c r="G4455" s="33" t="s">
        <v>12110</v>
      </c>
      <c r="H4455" s="33" t="s">
        <v>214</v>
      </c>
      <c r="I4455" s="38">
        <v>17737</v>
      </c>
      <c r="J4455" s="33" t="s">
        <v>23</v>
      </c>
      <c r="K4455" s="33" t="s">
        <v>214</v>
      </c>
      <c r="L4455" s="38">
        <v>19345</v>
      </c>
      <c r="M4455" s="33">
        <v>2082</v>
      </c>
      <c r="N4455" s="33">
        <v>1314</v>
      </c>
      <c r="O4455" s="33">
        <v>-768</v>
      </c>
      <c r="P4455" s="33" t="s">
        <v>48</v>
      </c>
      <c r="Q4455" s="33" t="s">
        <v>25</v>
      </c>
      <c r="R4455" s="65" t="s">
        <v>31</v>
      </c>
    </row>
    <row r="4456" spans="1:18" x14ac:dyDescent="0.3">
      <c r="A4456" s="40" t="s">
        <v>30710</v>
      </c>
      <c r="B4456" s="34" t="s">
        <v>30709</v>
      </c>
      <c r="C4456" s="40">
        <v>31919138</v>
      </c>
      <c r="D4456" s="35" t="s">
        <v>30555</v>
      </c>
      <c r="E4456" s="35" t="s">
        <v>30556</v>
      </c>
      <c r="F4456" s="35" t="s">
        <v>30711</v>
      </c>
      <c r="G4456" s="35" t="s">
        <v>30712</v>
      </c>
      <c r="H4456" s="35" t="s">
        <v>214</v>
      </c>
      <c r="I4456" s="41">
        <v>17025</v>
      </c>
      <c r="J4456" s="35" t="s">
        <v>23</v>
      </c>
      <c r="K4456" s="35" t="s">
        <v>214</v>
      </c>
      <c r="L4456" s="41">
        <v>19345</v>
      </c>
      <c r="M4456" s="35">
        <v>2082</v>
      </c>
      <c r="N4456" s="35">
        <v>1509</v>
      </c>
      <c r="O4456" s="35">
        <v>-573</v>
      </c>
      <c r="P4456" s="35" t="s">
        <v>48</v>
      </c>
      <c r="Q4456" s="35" t="s">
        <v>25</v>
      </c>
      <c r="R4456" s="65" t="s">
        <v>31</v>
      </c>
    </row>
    <row r="4457" spans="1:18" x14ac:dyDescent="0.3">
      <c r="A4457" s="40" t="s">
        <v>30718</v>
      </c>
      <c r="B4457" s="34" t="s">
        <v>30717</v>
      </c>
      <c r="C4457" s="40">
        <v>31919138</v>
      </c>
      <c r="D4457" s="35" t="s">
        <v>30555</v>
      </c>
      <c r="E4457" s="35" t="s">
        <v>30556</v>
      </c>
      <c r="F4457" s="35" t="s">
        <v>30719</v>
      </c>
      <c r="G4457" s="35" t="s">
        <v>30720</v>
      </c>
      <c r="H4457" s="35" t="s">
        <v>214</v>
      </c>
      <c r="I4457" s="41">
        <v>18049</v>
      </c>
      <c r="J4457" s="35" t="s">
        <v>23</v>
      </c>
      <c r="K4457" s="35" t="s">
        <v>214</v>
      </c>
      <c r="L4457" s="41">
        <v>19345</v>
      </c>
      <c r="M4457" s="35">
        <v>2082</v>
      </c>
      <c r="N4457" s="35">
        <v>1713</v>
      </c>
      <c r="O4457" s="35">
        <v>-369</v>
      </c>
      <c r="P4457" s="35" t="s">
        <v>48</v>
      </c>
      <c r="Q4457" s="35" t="s">
        <v>25</v>
      </c>
      <c r="R4457" s="65" t="s">
        <v>31</v>
      </c>
    </row>
    <row r="4458" spans="1:18" x14ac:dyDescent="0.3">
      <c r="A4458" s="37" t="s">
        <v>30722</v>
      </c>
      <c r="B4458" s="32" t="s">
        <v>30721</v>
      </c>
      <c r="C4458" s="37">
        <v>31919138</v>
      </c>
      <c r="D4458" s="33" t="s">
        <v>30555</v>
      </c>
      <c r="E4458" s="33" t="s">
        <v>30556</v>
      </c>
      <c r="F4458" s="33" t="s">
        <v>30723</v>
      </c>
      <c r="G4458" s="33" t="s">
        <v>30724</v>
      </c>
      <c r="H4458" s="33" t="s">
        <v>214</v>
      </c>
      <c r="I4458" s="38">
        <v>17522</v>
      </c>
      <c r="J4458" s="33" t="s">
        <v>23</v>
      </c>
      <c r="K4458" s="33" t="s">
        <v>214</v>
      </c>
      <c r="L4458" s="38">
        <v>19345</v>
      </c>
      <c r="M4458" s="33">
        <v>2082</v>
      </c>
      <c r="N4458" s="33">
        <v>1509</v>
      </c>
      <c r="O4458" s="33">
        <v>-573</v>
      </c>
      <c r="P4458" s="33" t="s">
        <v>48</v>
      </c>
      <c r="Q4458" s="33" t="s">
        <v>25</v>
      </c>
      <c r="R4458" s="65" t="s">
        <v>31</v>
      </c>
    </row>
    <row r="4459" spans="1:18" x14ac:dyDescent="0.3">
      <c r="A4459" s="40" t="s">
        <v>30725</v>
      </c>
      <c r="B4459" s="34" t="s">
        <v>30721</v>
      </c>
      <c r="C4459" s="40">
        <v>31919138</v>
      </c>
      <c r="D4459" s="35" t="s">
        <v>30555</v>
      </c>
      <c r="E4459" s="35" t="s">
        <v>30556</v>
      </c>
      <c r="F4459" s="35" t="s">
        <v>30726</v>
      </c>
      <c r="G4459" s="35" t="s">
        <v>30724</v>
      </c>
      <c r="H4459" s="35" t="s">
        <v>214</v>
      </c>
      <c r="I4459" s="41">
        <v>17522</v>
      </c>
      <c r="J4459" s="35" t="s">
        <v>23</v>
      </c>
      <c r="K4459" s="35" t="s">
        <v>214</v>
      </c>
      <c r="L4459" s="41">
        <v>19345</v>
      </c>
      <c r="M4459" s="35">
        <v>2082</v>
      </c>
      <c r="N4459" s="35">
        <v>1509</v>
      </c>
      <c r="O4459" s="35">
        <v>-573</v>
      </c>
      <c r="P4459" s="35" t="s">
        <v>48</v>
      </c>
      <c r="Q4459" s="35" t="s">
        <v>25</v>
      </c>
      <c r="R4459" s="65" t="s">
        <v>31</v>
      </c>
    </row>
    <row r="4460" spans="1:18" x14ac:dyDescent="0.3">
      <c r="A4460" s="37" t="s">
        <v>30731</v>
      </c>
      <c r="B4460" s="32" t="s">
        <v>30730</v>
      </c>
      <c r="C4460" s="37">
        <v>31919138</v>
      </c>
      <c r="D4460" s="33" t="s">
        <v>30555</v>
      </c>
      <c r="E4460" s="33" t="s">
        <v>30556</v>
      </c>
      <c r="F4460" s="33" t="s">
        <v>30732</v>
      </c>
      <c r="G4460" s="33" t="s">
        <v>7805</v>
      </c>
      <c r="H4460" s="33" t="s">
        <v>214</v>
      </c>
      <c r="I4460" s="38">
        <v>17042</v>
      </c>
      <c r="J4460" s="33" t="s">
        <v>23</v>
      </c>
      <c r="K4460" s="33" t="s">
        <v>214</v>
      </c>
      <c r="L4460" s="38">
        <v>19345</v>
      </c>
      <c r="M4460" s="33">
        <v>2082</v>
      </c>
      <c r="N4460" s="33">
        <v>1509</v>
      </c>
      <c r="O4460" s="33">
        <v>-573</v>
      </c>
      <c r="P4460" s="33" t="s">
        <v>48</v>
      </c>
      <c r="Q4460" s="33" t="s">
        <v>25</v>
      </c>
      <c r="R4460" s="65" t="s">
        <v>31</v>
      </c>
    </row>
    <row r="4461" spans="1:18" x14ac:dyDescent="0.3">
      <c r="A4461" s="37" t="s">
        <v>30736</v>
      </c>
      <c r="B4461" s="32" t="s">
        <v>15139</v>
      </c>
      <c r="C4461" s="37">
        <v>31919138</v>
      </c>
      <c r="D4461" s="33" t="s">
        <v>30555</v>
      </c>
      <c r="E4461" s="33" t="s">
        <v>30556</v>
      </c>
      <c r="F4461" s="33" t="s">
        <v>15141</v>
      </c>
      <c r="G4461" s="33" t="s">
        <v>1338</v>
      </c>
      <c r="H4461" s="33" t="s">
        <v>214</v>
      </c>
      <c r="I4461" s="38">
        <v>17602</v>
      </c>
      <c r="J4461" s="33" t="s">
        <v>23</v>
      </c>
      <c r="K4461" s="33" t="s">
        <v>214</v>
      </c>
      <c r="L4461" s="38">
        <v>19345</v>
      </c>
      <c r="M4461" s="33">
        <v>2082</v>
      </c>
      <c r="N4461" s="33">
        <v>1509</v>
      </c>
      <c r="O4461" s="33">
        <v>-573</v>
      </c>
      <c r="P4461" s="33" t="s">
        <v>48</v>
      </c>
      <c r="Q4461" s="33" t="s">
        <v>25</v>
      </c>
      <c r="R4461" s="65" t="s">
        <v>31</v>
      </c>
    </row>
    <row r="4462" spans="1:18" x14ac:dyDescent="0.3">
      <c r="A4462" s="40" t="s">
        <v>30738</v>
      </c>
      <c r="B4462" s="34" t="s">
        <v>30737</v>
      </c>
      <c r="C4462" s="40">
        <v>31919138</v>
      </c>
      <c r="D4462" s="35" t="s">
        <v>30555</v>
      </c>
      <c r="E4462" s="35" t="s">
        <v>30556</v>
      </c>
      <c r="F4462" s="35" t="s">
        <v>30739</v>
      </c>
      <c r="G4462" s="35" t="s">
        <v>30740</v>
      </c>
      <c r="H4462" s="35" t="s">
        <v>214</v>
      </c>
      <c r="I4462" s="41">
        <v>17538</v>
      </c>
      <c r="J4462" s="35" t="s">
        <v>23</v>
      </c>
      <c r="K4462" s="35" t="s">
        <v>214</v>
      </c>
      <c r="L4462" s="41">
        <v>19345</v>
      </c>
      <c r="M4462" s="35">
        <v>2082</v>
      </c>
      <c r="N4462" s="35">
        <v>1509</v>
      </c>
      <c r="O4462" s="35">
        <v>-573</v>
      </c>
      <c r="P4462" s="35" t="s">
        <v>48</v>
      </c>
      <c r="Q4462" s="35" t="s">
        <v>25</v>
      </c>
      <c r="R4462" s="65" t="s">
        <v>31</v>
      </c>
    </row>
    <row r="4463" spans="1:18" x14ac:dyDescent="0.3">
      <c r="A4463" s="40" t="s">
        <v>30742</v>
      </c>
      <c r="B4463" s="34" t="s">
        <v>30741</v>
      </c>
      <c r="C4463" s="40">
        <v>31919138</v>
      </c>
      <c r="D4463" s="35" t="s">
        <v>30555</v>
      </c>
      <c r="E4463" s="35" t="s">
        <v>30556</v>
      </c>
      <c r="F4463" s="35" t="s">
        <v>30743</v>
      </c>
      <c r="G4463" s="35" t="s">
        <v>30744</v>
      </c>
      <c r="H4463" s="35" t="s">
        <v>214</v>
      </c>
      <c r="I4463" s="41">
        <v>17740</v>
      </c>
      <c r="J4463" s="35" t="s">
        <v>23</v>
      </c>
      <c r="K4463" s="35" t="s">
        <v>214</v>
      </c>
      <c r="L4463" s="41">
        <v>19345</v>
      </c>
      <c r="M4463" s="35">
        <v>2082</v>
      </c>
      <c r="N4463" s="35">
        <v>1314</v>
      </c>
      <c r="O4463" s="35">
        <v>-768</v>
      </c>
      <c r="P4463" s="35" t="s">
        <v>48</v>
      </c>
      <c r="Q4463" s="35" t="s">
        <v>25</v>
      </c>
      <c r="R4463" s="65" t="s">
        <v>31</v>
      </c>
    </row>
    <row r="4464" spans="1:18" x14ac:dyDescent="0.3">
      <c r="A4464" s="37" t="s">
        <v>30746</v>
      </c>
      <c r="B4464" s="32" t="s">
        <v>30745</v>
      </c>
      <c r="C4464" s="37">
        <v>31919138</v>
      </c>
      <c r="D4464" s="33" t="s">
        <v>30555</v>
      </c>
      <c r="E4464" s="33" t="s">
        <v>30556</v>
      </c>
      <c r="F4464" s="33" t="s">
        <v>30747</v>
      </c>
      <c r="G4464" s="33" t="s">
        <v>19072</v>
      </c>
      <c r="H4464" s="33" t="s">
        <v>214</v>
      </c>
      <c r="I4464" s="38">
        <v>17584</v>
      </c>
      <c r="J4464" s="33" t="s">
        <v>23</v>
      </c>
      <c r="K4464" s="33" t="s">
        <v>214</v>
      </c>
      <c r="L4464" s="38">
        <v>19345</v>
      </c>
      <c r="M4464" s="33">
        <v>2082</v>
      </c>
      <c r="N4464" s="33">
        <v>1509</v>
      </c>
      <c r="O4464" s="33">
        <v>-573</v>
      </c>
      <c r="P4464" s="33" t="s">
        <v>48</v>
      </c>
      <c r="Q4464" s="33" t="s">
        <v>25</v>
      </c>
      <c r="R4464" s="65" t="s">
        <v>31</v>
      </c>
    </row>
    <row r="4465" spans="1:18" x14ac:dyDescent="0.3">
      <c r="A4465" s="40" t="s">
        <v>30749</v>
      </c>
      <c r="B4465" s="34" t="s">
        <v>30748</v>
      </c>
      <c r="C4465" s="40">
        <v>31919138</v>
      </c>
      <c r="D4465" s="35" t="s">
        <v>30555</v>
      </c>
      <c r="E4465" s="35" t="s">
        <v>30556</v>
      </c>
      <c r="F4465" s="35" t="s">
        <v>30750</v>
      </c>
      <c r="G4465" s="35" t="s">
        <v>1338</v>
      </c>
      <c r="H4465" s="35" t="s">
        <v>214</v>
      </c>
      <c r="I4465" s="41">
        <v>17601</v>
      </c>
      <c r="J4465" s="35" t="s">
        <v>23</v>
      </c>
      <c r="K4465" s="35" t="s">
        <v>214</v>
      </c>
      <c r="L4465" s="41">
        <v>19345</v>
      </c>
      <c r="M4465" s="35">
        <v>2082</v>
      </c>
      <c r="N4465" s="35">
        <v>1509</v>
      </c>
      <c r="O4465" s="35">
        <v>-573</v>
      </c>
      <c r="P4465" s="35" t="s">
        <v>48</v>
      </c>
      <c r="Q4465" s="35" t="s">
        <v>25</v>
      </c>
      <c r="R4465" s="65" t="s">
        <v>31</v>
      </c>
    </row>
    <row r="4466" spans="1:18" x14ac:dyDescent="0.3">
      <c r="A4466" s="37" t="s">
        <v>30754</v>
      </c>
      <c r="B4466" s="32" t="s">
        <v>30753</v>
      </c>
      <c r="C4466" s="37">
        <v>31919138</v>
      </c>
      <c r="D4466" s="33" t="s">
        <v>30555</v>
      </c>
      <c r="E4466" s="33" t="s">
        <v>30556</v>
      </c>
      <c r="F4466" s="33" t="s">
        <v>30755</v>
      </c>
      <c r="G4466" s="33" t="s">
        <v>17029</v>
      </c>
      <c r="H4466" s="33" t="s">
        <v>214</v>
      </c>
      <c r="I4466" s="38">
        <v>15401</v>
      </c>
      <c r="J4466" s="33" t="s">
        <v>23</v>
      </c>
      <c r="K4466" s="33" t="s">
        <v>214</v>
      </c>
      <c r="L4466" s="38">
        <v>19345</v>
      </c>
      <c r="M4466" s="33">
        <v>2082</v>
      </c>
      <c r="N4466" s="33">
        <v>1365</v>
      </c>
      <c r="O4466" s="33">
        <v>-717</v>
      </c>
      <c r="P4466" s="33" t="s">
        <v>48</v>
      </c>
      <c r="Q4466" s="33" t="s">
        <v>25</v>
      </c>
      <c r="R4466" s="65" t="s">
        <v>31</v>
      </c>
    </row>
    <row r="4467" spans="1:18" x14ac:dyDescent="0.3">
      <c r="A4467" s="40" t="s">
        <v>30757</v>
      </c>
      <c r="B4467" s="34" t="s">
        <v>30756</v>
      </c>
      <c r="C4467" s="40">
        <v>31919138</v>
      </c>
      <c r="D4467" s="35" t="s">
        <v>30555</v>
      </c>
      <c r="E4467" s="35" t="s">
        <v>30556</v>
      </c>
      <c r="F4467" s="35" t="s">
        <v>30758</v>
      </c>
      <c r="G4467" s="35" t="s">
        <v>30694</v>
      </c>
      <c r="H4467" s="35" t="s">
        <v>214</v>
      </c>
      <c r="I4467" s="41">
        <v>17350</v>
      </c>
      <c r="J4467" s="35" t="s">
        <v>23</v>
      </c>
      <c r="K4467" s="35" t="s">
        <v>214</v>
      </c>
      <c r="L4467" s="41">
        <v>19345</v>
      </c>
      <c r="M4467" s="35">
        <v>2082</v>
      </c>
      <c r="N4467" s="35">
        <v>1509</v>
      </c>
      <c r="O4467" s="35">
        <v>-573</v>
      </c>
      <c r="P4467" s="35" t="s">
        <v>48</v>
      </c>
      <c r="Q4467" s="35" t="s">
        <v>25</v>
      </c>
      <c r="R4467" s="65" t="s">
        <v>31</v>
      </c>
    </row>
    <row r="4468" spans="1:18" x14ac:dyDescent="0.3">
      <c r="A4468" s="37" t="s">
        <v>30763</v>
      </c>
      <c r="B4468" s="32" t="s">
        <v>30762</v>
      </c>
      <c r="C4468" s="37">
        <v>31919138</v>
      </c>
      <c r="D4468" s="33" t="s">
        <v>30555</v>
      </c>
      <c r="E4468" s="33" t="s">
        <v>30556</v>
      </c>
      <c r="F4468" s="33" t="s">
        <v>30764</v>
      </c>
      <c r="G4468" s="33" t="s">
        <v>7152</v>
      </c>
      <c r="H4468" s="33" t="s">
        <v>214</v>
      </c>
      <c r="I4468" s="38">
        <v>17754</v>
      </c>
      <c r="J4468" s="33" t="s">
        <v>23</v>
      </c>
      <c r="K4468" s="33" t="s">
        <v>214</v>
      </c>
      <c r="L4468" s="38">
        <v>19345</v>
      </c>
      <c r="M4468" s="33">
        <v>2082</v>
      </c>
      <c r="N4468" s="33">
        <v>1314</v>
      </c>
      <c r="O4468" s="33">
        <v>-768</v>
      </c>
      <c r="P4468" s="33" t="s">
        <v>48</v>
      </c>
      <c r="Q4468" s="33" t="s">
        <v>25</v>
      </c>
      <c r="R4468" s="65" t="s">
        <v>31</v>
      </c>
    </row>
    <row r="4469" spans="1:18" x14ac:dyDescent="0.3">
      <c r="A4469" s="37" t="s">
        <v>30770</v>
      </c>
      <c r="B4469" s="32" t="s">
        <v>30769</v>
      </c>
      <c r="C4469" s="37">
        <v>31919138</v>
      </c>
      <c r="D4469" s="33" t="s">
        <v>30555</v>
      </c>
      <c r="E4469" s="33" t="s">
        <v>30556</v>
      </c>
      <c r="F4469" s="33" t="s">
        <v>30771</v>
      </c>
      <c r="G4469" s="33" t="s">
        <v>7247</v>
      </c>
      <c r="H4469" s="33" t="s">
        <v>214</v>
      </c>
      <c r="I4469" s="38">
        <v>17847</v>
      </c>
      <c r="J4469" s="33" t="s">
        <v>23</v>
      </c>
      <c r="K4469" s="33" t="s">
        <v>214</v>
      </c>
      <c r="L4469" s="38">
        <v>19345</v>
      </c>
      <c r="M4469" s="33">
        <v>2082</v>
      </c>
      <c r="N4469" s="33">
        <v>1170</v>
      </c>
      <c r="O4469" s="33">
        <v>-912</v>
      </c>
      <c r="P4469" s="33" t="s">
        <v>48</v>
      </c>
      <c r="Q4469" s="33" t="s">
        <v>25</v>
      </c>
      <c r="R4469" s="65" t="s">
        <v>31</v>
      </c>
    </row>
    <row r="4470" spans="1:18" x14ac:dyDescent="0.3">
      <c r="A4470" s="37" t="s">
        <v>30782</v>
      </c>
      <c r="B4470" s="32" t="s">
        <v>30781</v>
      </c>
      <c r="C4470" s="37">
        <v>31919138</v>
      </c>
      <c r="D4470" s="33" t="s">
        <v>30555</v>
      </c>
      <c r="E4470" s="33" t="s">
        <v>30556</v>
      </c>
      <c r="F4470" s="33" t="s">
        <v>30783</v>
      </c>
      <c r="G4470" s="33" t="s">
        <v>2764</v>
      </c>
      <c r="H4470" s="33" t="s">
        <v>214</v>
      </c>
      <c r="I4470" s="38">
        <v>17345</v>
      </c>
      <c r="J4470" s="33" t="s">
        <v>23</v>
      </c>
      <c r="K4470" s="33" t="s">
        <v>214</v>
      </c>
      <c r="L4470" s="38">
        <v>19345</v>
      </c>
      <c r="M4470" s="33">
        <v>2082</v>
      </c>
      <c r="N4470" s="33">
        <v>1509</v>
      </c>
      <c r="O4470" s="33">
        <v>-573</v>
      </c>
      <c r="P4470" s="33" t="s">
        <v>48</v>
      </c>
      <c r="Q4470" s="33" t="s">
        <v>25</v>
      </c>
      <c r="R4470" s="65" t="s">
        <v>31</v>
      </c>
    </row>
    <row r="4471" spans="1:18" x14ac:dyDescent="0.3">
      <c r="A4471" s="37" t="s">
        <v>30815</v>
      </c>
      <c r="B4471" s="32" t="s">
        <v>30814</v>
      </c>
      <c r="C4471" s="37">
        <v>31919138</v>
      </c>
      <c r="D4471" s="33" t="s">
        <v>30555</v>
      </c>
      <c r="E4471" s="33" t="s">
        <v>30556</v>
      </c>
      <c r="F4471" s="33" t="s">
        <v>6961</v>
      </c>
      <c r="G4471" s="33" t="s">
        <v>6280</v>
      </c>
      <c r="H4471" s="33" t="s">
        <v>214</v>
      </c>
      <c r="I4471" s="38">
        <v>19602</v>
      </c>
      <c r="J4471" s="33" t="s">
        <v>23</v>
      </c>
      <c r="K4471" s="33" t="s">
        <v>214</v>
      </c>
      <c r="L4471" s="38">
        <v>19345</v>
      </c>
      <c r="M4471" s="33">
        <v>2082</v>
      </c>
      <c r="N4471" s="33">
        <v>1389</v>
      </c>
      <c r="O4471" s="33">
        <v>-693</v>
      </c>
      <c r="P4471" s="33" t="s">
        <v>48</v>
      </c>
      <c r="Q4471" s="33" t="s">
        <v>25</v>
      </c>
      <c r="R4471" s="65" t="s">
        <v>31</v>
      </c>
    </row>
    <row r="4472" spans="1:18" x14ac:dyDescent="0.3">
      <c r="A4472" s="40" t="s">
        <v>30817</v>
      </c>
      <c r="B4472" s="34" t="s">
        <v>30816</v>
      </c>
      <c r="C4472" s="40">
        <v>31919138</v>
      </c>
      <c r="D4472" s="35" t="s">
        <v>30555</v>
      </c>
      <c r="E4472" s="35" t="s">
        <v>30556</v>
      </c>
      <c r="F4472" s="35" t="s">
        <v>29016</v>
      </c>
      <c r="G4472" s="35" t="s">
        <v>30818</v>
      </c>
      <c r="H4472" s="35" t="s">
        <v>214</v>
      </c>
      <c r="I4472" s="41">
        <v>19611</v>
      </c>
      <c r="J4472" s="35" t="s">
        <v>23</v>
      </c>
      <c r="K4472" s="35" t="s">
        <v>214</v>
      </c>
      <c r="L4472" s="41">
        <v>19345</v>
      </c>
      <c r="M4472" s="35">
        <v>2082</v>
      </c>
      <c r="N4472" s="35">
        <v>1389</v>
      </c>
      <c r="O4472" s="35">
        <v>-693</v>
      </c>
      <c r="P4472" s="35" t="s">
        <v>48</v>
      </c>
      <c r="Q4472" s="35" t="s">
        <v>25</v>
      </c>
      <c r="R4472" s="65" t="s">
        <v>31</v>
      </c>
    </row>
    <row r="4473" spans="1:18" x14ac:dyDescent="0.3">
      <c r="A4473" s="37" t="s">
        <v>30823</v>
      </c>
      <c r="B4473" s="32" t="s">
        <v>30822</v>
      </c>
      <c r="C4473" s="37">
        <v>31919138</v>
      </c>
      <c r="D4473" s="33" t="s">
        <v>30555</v>
      </c>
      <c r="E4473" s="33" t="s">
        <v>30556</v>
      </c>
      <c r="F4473" s="33" t="s">
        <v>30824</v>
      </c>
      <c r="G4473" s="33" t="s">
        <v>15008</v>
      </c>
      <c r="H4473" s="33" t="s">
        <v>214</v>
      </c>
      <c r="I4473" s="38">
        <v>18508</v>
      </c>
      <c r="J4473" s="33" t="s">
        <v>23</v>
      </c>
      <c r="K4473" s="33" t="s">
        <v>214</v>
      </c>
      <c r="L4473" s="38">
        <v>19345</v>
      </c>
      <c r="M4473" s="33">
        <v>2082</v>
      </c>
      <c r="N4473" s="33">
        <v>1350</v>
      </c>
      <c r="O4473" s="33">
        <v>-732</v>
      </c>
      <c r="P4473" s="33" t="s">
        <v>48</v>
      </c>
      <c r="Q4473" s="33" t="s">
        <v>25</v>
      </c>
      <c r="R4473" s="65" t="s">
        <v>31</v>
      </c>
    </row>
    <row r="4474" spans="1:18" x14ac:dyDescent="0.3">
      <c r="A4474" s="40" t="s">
        <v>30826</v>
      </c>
      <c r="B4474" s="34" t="s">
        <v>30825</v>
      </c>
      <c r="C4474" s="40">
        <v>31919138</v>
      </c>
      <c r="D4474" s="35" t="s">
        <v>30555</v>
      </c>
      <c r="E4474" s="35" t="s">
        <v>30556</v>
      </c>
      <c r="F4474" s="35" t="s">
        <v>30827</v>
      </c>
      <c r="G4474" s="35" t="s">
        <v>30828</v>
      </c>
      <c r="H4474" s="35" t="s">
        <v>214</v>
      </c>
      <c r="I4474" s="41">
        <v>17870</v>
      </c>
      <c r="J4474" s="35" t="s">
        <v>23</v>
      </c>
      <c r="K4474" s="35" t="s">
        <v>214</v>
      </c>
      <c r="L4474" s="41">
        <v>19345</v>
      </c>
      <c r="M4474" s="35">
        <v>2082</v>
      </c>
      <c r="N4474" s="35">
        <v>1242</v>
      </c>
      <c r="O4474" s="35">
        <v>-840</v>
      </c>
      <c r="P4474" s="35" t="s">
        <v>48</v>
      </c>
      <c r="Q4474" s="35" t="s">
        <v>25</v>
      </c>
      <c r="R4474" s="65" t="s">
        <v>31</v>
      </c>
    </row>
    <row r="4475" spans="1:18" x14ac:dyDescent="0.3">
      <c r="A4475" s="37" t="s">
        <v>30833</v>
      </c>
      <c r="B4475" s="32" t="s">
        <v>30832</v>
      </c>
      <c r="C4475" s="37">
        <v>31919138</v>
      </c>
      <c r="D4475" s="33" t="s">
        <v>30555</v>
      </c>
      <c r="E4475" s="33" t="s">
        <v>30556</v>
      </c>
      <c r="F4475" s="33" t="s">
        <v>30834</v>
      </c>
      <c r="G4475" s="33" t="s">
        <v>30835</v>
      </c>
      <c r="H4475" s="33" t="s">
        <v>214</v>
      </c>
      <c r="I4475" s="38">
        <v>17362</v>
      </c>
      <c r="J4475" s="33" t="s">
        <v>23</v>
      </c>
      <c r="K4475" s="33" t="s">
        <v>214</v>
      </c>
      <c r="L4475" s="38">
        <v>19345</v>
      </c>
      <c r="M4475" s="33">
        <v>2082</v>
      </c>
      <c r="N4475" s="33">
        <v>1509</v>
      </c>
      <c r="O4475" s="33">
        <v>-573</v>
      </c>
      <c r="P4475" s="33" t="s">
        <v>48</v>
      </c>
      <c r="Q4475" s="33" t="s">
        <v>25</v>
      </c>
      <c r="R4475" s="65" t="s">
        <v>31</v>
      </c>
    </row>
    <row r="4476" spans="1:18" x14ac:dyDescent="0.3">
      <c r="A4476" s="37" t="s">
        <v>30842</v>
      </c>
      <c r="B4476" s="32" t="s">
        <v>30841</v>
      </c>
      <c r="C4476" s="37">
        <v>31919138</v>
      </c>
      <c r="D4476" s="33" t="s">
        <v>30555</v>
      </c>
      <c r="E4476" s="33" t="s">
        <v>30556</v>
      </c>
      <c r="F4476" s="33" t="s">
        <v>30843</v>
      </c>
      <c r="G4476" s="33" t="s">
        <v>30844</v>
      </c>
      <c r="H4476" s="33" t="s">
        <v>214</v>
      </c>
      <c r="I4476" s="38">
        <v>18848</v>
      </c>
      <c r="J4476" s="33" t="s">
        <v>23</v>
      </c>
      <c r="K4476" s="33" t="s">
        <v>214</v>
      </c>
      <c r="L4476" s="38">
        <v>19345</v>
      </c>
      <c r="M4476" s="33">
        <v>2082</v>
      </c>
      <c r="N4476" s="33">
        <v>1266</v>
      </c>
      <c r="O4476" s="33">
        <v>-816</v>
      </c>
      <c r="P4476" s="33" t="s">
        <v>48</v>
      </c>
      <c r="Q4476" s="33" t="s">
        <v>25</v>
      </c>
      <c r="R4476" s="65" t="s">
        <v>31</v>
      </c>
    </row>
    <row r="4477" spans="1:18" x14ac:dyDescent="0.3">
      <c r="A4477" s="40" t="s">
        <v>30856</v>
      </c>
      <c r="B4477" s="34" t="s">
        <v>30855</v>
      </c>
      <c r="C4477" s="40">
        <v>31919138</v>
      </c>
      <c r="D4477" s="35" t="s">
        <v>30555</v>
      </c>
      <c r="E4477" s="35" t="s">
        <v>30556</v>
      </c>
      <c r="F4477" s="35" t="s">
        <v>30857</v>
      </c>
      <c r="G4477" s="35" t="s">
        <v>22345</v>
      </c>
      <c r="H4477" s="35" t="s">
        <v>214</v>
      </c>
      <c r="I4477" s="41">
        <v>17543</v>
      </c>
      <c r="J4477" s="35" t="s">
        <v>23</v>
      </c>
      <c r="K4477" s="35" t="s">
        <v>214</v>
      </c>
      <c r="L4477" s="41">
        <v>19345</v>
      </c>
      <c r="M4477" s="35">
        <v>2082</v>
      </c>
      <c r="N4477" s="35">
        <v>1509</v>
      </c>
      <c r="O4477" s="35">
        <v>-573</v>
      </c>
      <c r="P4477" s="35" t="s">
        <v>48</v>
      </c>
      <c r="Q4477" s="35" t="s">
        <v>25</v>
      </c>
      <c r="R4477" s="65" t="s">
        <v>31</v>
      </c>
    </row>
    <row r="4478" spans="1:18" x14ac:dyDescent="0.3">
      <c r="A4478" s="37" t="s">
        <v>30859</v>
      </c>
      <c r="B4478" s="32" t="s">
        <v>30858</v>
      </c>
      <c r="C4478" s="37">
        <v>31919138</v>
      </c>
      <c r="D4478" s="33" t="s">
        <v>30555</v>
      </c>
      <c r="E4478" s="33" t="s">
        <v>30556</v>
      </c>
      <c r="F4478" s="33" t="s">
        <v>30860</v>
      </c>
      <c r="G4478" s="33" t="s">
        <v>30861</v>
      </c>
      <c r="H4478" s="33" t="s">
        <v>214</v>
      </c>
      <c r="I4478" s="38">
        <v>17024</v>
      </c>
      <c r="J4478" s="33" t="s">
        <v>23</v>
      </c>
      <c r="K4478" s="33" t="s">
        <v>214</v>
      </c>
      <c r="L4478" s="38">
        <v>19345</v>
      </c>
      <c r="M4478" s="33">
        <v>2082</v>
      </c>
      <c r="N4478" s="33">
        <v>1509</v>
      </c>
      <c r="O4478" s="33">
        <v>-573</v>
      </c>
      <c r="P4478" s="33" t="s">
        <v>48</v>
      </c>
      <c r="Q4478" s="33" t="s">
        <v>25</v>
      </c>
      <c r="R4478" s="65" t="s">
        <v>31</v>
      </c>
    </row>
    <row r="4479" spans="1:18" x14ac:dyDescent="0.3">
      <c r="A4479" s="40" t="s">
        <v>30863</v>
      </c>
      <c r="B4479" s="34" t="s">
        <v>30862</v>
      </c>
      <c r="C4479" s="40">
        <v>31919138</v>
      </c>
      <c r="D4479" s="35" t="s">
        <v>30555</v>
      </c>
      <c r="E4479" s="35" t="s">
        <v>30556</v>
      </c>
      <c r="F4479" s="35" t="s">
        <v>30864</v>
      </c>
      <c r="G4479" s="35" t="s">
        <v>1589</v>
      </c>
      <c r="H4479" s="35" t="s">
        <v>214</v>
      </c>
      <c r="I4479" s="41">
        <v>17403</v>
      </c>
      <c r="J4479" s="35" t="s">
        <v>23</v>
      </c>
      <c r="K4479" s="35" t="s">
        <v>214</v>
      </c>
      <c r="L4479" s="41">
        <v>19345</v>
      </c>
      <c r="M4479" s="35">
        <v>2082</v>
      </c>
      <c r="N4479" s="35">
        <v>1509</v>
      </c>
      <c r="O4479" s="35">
        <v>-573</v>
      </c>
      <c r="P4479" s="35" t="s">
        <v>48</v>
      </c>
      <c r="Q4479" s="35" t="s">
        <v>25</v>
      </c>
      <c r="R4479" s="65" t="s">
        <v>31</v>
      </c>
    </row>
    <row r="4480" spans="1:18" x14ac:dyDescent="0.3">
      <c r="A4480" s="37" t="s">
        <v>30894</v>
      </c>
      <c r="B4480" s="32" t="s">
        <v>30893</v>
      </c>
      <c r="C4480" s="37">
        <v>31920144</v>
      </c>
      <c r="D4480" s="33" t="s">
        <v>30870</v>
      </c>
      <c r="E4480" s="33" t="s">
        <v>30871</v>
      </c>
      <c r="F4480" s="33" t="s">
        <v>30895</v>
      </c>
      <c r="G4480" s="33" t="s">
        <v>6499</v>
      </c>
      <c r="H4480" s="33" t="s">
        <v>78</v>
      </c>
      <c r="I4480" s="38">
        <v>84180</v>
      </c>
      <c r="J4480" s="33" t="s">
        <v>23</v>
      </c>
      <c r="K4480" s="33" t="s">
        <v>78</v>
      </c>
      <c r="L4480" s="38">
        <v>84602</v>
      </c>
      <c r="M4480" s="33">
        <v>1392</v>
      </c>
      <c r="N4480" s="33">
        <v>1452</v>
      </c>
      <c r="O4480" s="33">
        <v>60</v>
      </c>
      <c r="P4480" s="33" t="s">
        <v>24</v>
      </c>
      <c r="Q4480" s="33" t="s">
        <v>25</v>
      </c>
      <c r="R4480" s="65" t="s">
        <v>15</v>
      </c>
    </row>
    <row r="4481" spans="1:18" x14ac:dyDescent="0.3">
      <c r="A4481" s="37" t="s">
        <v>30873</v>
      </c>
      <c r="B4481" s="32" t="s">
        <v>30872</v>
      </c>
      <c r="C4481" s="37">
        <v>31920144</v>
      </c>
      <c r="D4481" s="33" t="s">
        <v>30870</v>
      </c>
      <c r="E4481" s="33" t="s">
        <v>30871</v>
      </c>
      <c r="F4481" s="33" t="s">
        <v>30874</v>
      </c>
      <c r="G4481" s="33" t="s">
        <v>30875</v>
      </c>
      <c r="H4481" s="33"/>
      <c r="I4481" s="38">
        <v>99999</v>
      </c>
      <c r="J4481" s="33" t="s">
        <v>30876</v>
      </c>
      <c r="K4481" s="33" t="s">
        <v>78</v>
      </c>
      <c r="L4481" s="38">
        <v>84602</v>
      </c>
      <c r="M4481" s="33">
        <v>1392</v>
      </c>
      <c r="N4481" s="33">
        <v>1700</v>
      </c>
      <c r="O4481" s="33">
        <v>308</v>
      </c>
      <c r="P4481" s="33" t="s">
        <v>24</v>
      </c>
      <c r="Q4481" s="33" t="s">
        <v>25</v>
      </c>
      <c r="R4481" s="65" t="s">
        <v>15</v>
      </c>
    </row>
    <row r="4482" spans="1:18" x14ac:dyDescent="0.3">
      <c r="A4482" s="40" t="s">
        <v>30885</v>
      </c>
      <c r="B4482" s="34" t="s">
        <v>30884</v>
      </c>
      <c r="C4482" s="40">
        <v>31920144</v>
      </c>
      <c r="D4482" s="35" t="s">
        <v>30870</v>
      </c>
      <c r="E4482" s="35" t="s">
        <v>30871</v>
      </c>
      <c r="F4482" s="35" t="s">
        <v>30886</v>
      </c>
      <c r="G4482" s="35" t="s">
        <v>3871</v>
      </c>
      <c r="H4482" s="35"/>
      <c r="I4482" s="41">
        <v>99999</v>
      </c>
      <c r="J4482" s="35" t="s">
        <v>28320</v>
      </c>
      <c r="K4482" s="35" t="s">
        <v>78</v>
      </c>
      <c r="L4482" s="41">
        <v>84602</v>
      </c>
      <c r="M4482" s="35">
        <v>1392</v>
      </c>
      <c r="N4482" s="35">
        <v>1700</v>
      </c>
      <c r="O4482" s="35">
        <v>308</v>
      </c>
      <c r="P4482" s="35" t="s">
        <v>24</v>
      </c>
      <c r="Q4482" s="35" t="s">
        <v>25</v>
      </c>
      <c r="R4482" s="65" t="s">
        <v>15</v>
      </c>
    </row>
    <row r="4483" spans="1:18" x14ac:dyDescent="0.3">
      <c r="A4483" s="37" t="s">
        <v>30878</v>
      </c>
      <c r="B4483" s="32" t="s">
        <v>30877</v>
      </c>
      <c r="C4483" s="37">
        <v>31920144</v>
      </c>
      <c r="D4483" s="33" t="s">
        <v>30870</v>
      </c>
      <c r="E4483" s="33" t="s">
        <v>30871</v>
      </c>
      <c r="F4483" s="33" t="s">
        <v>30879</v>
      </c>
      <c r="G4483" s="33" t="s">
        <v>13491</v>
      </c>
      <c r="H4483" s="33"/>
      <c r="I4483" s="38">
        <v>99999</v>
      </c>
      <c r="J4483" s="33" t="s">
        <v>20393</v>
      </c>
      <c r="K4483" s="33" t="s">
        <v>78</v>
      </c>
      <c r="L4483" s="38">
        <v>84602</v>
      </c>
      <c r="M4483" s="33">
        <v>1392</v>
      </c>
      <c r="N4483" s="33">
        <v>1700</v>
      </c>
      <c r="O4483" s="33">
        <v>308</v>
      </c>
      <c r="P4483" s="33" t="s">
        <v>24</v>
      </c>
      <c r="Q4483" s="33" t="s">
        <v>25</v>
      </c>
      <c r="R4483" s="65" t="s">
        <v>15</v>
      </c>
    </row>
    <row r="4484" spans="1:18" x14ac:dyDescent="0.3">
      <c r="A4484" s="40" t="s">
        <v>30881</v>
      </c>
      <c r="B4484" s="34" t="s">
        <v>30880</v>
      </c>
      <c r="C4484" s="40">
        <v>31920144</v>
      </c>
      <c r="D4484" s="35" t="s">
        <v>30870</v>
      </c>
      <c r="E4484" s="35" t="s">
        <v>30871</v>
      </c>
      <c r="F4484" s="35" t="s">
        <v>30882</v>
      </c>
      <c r="G4484" s="35" t="s">
        <v>30883</v>
      </c>
      <c r="H4484" s="35"/>
      <c r="I4484" s="41">
        <v>99999</v>
      </c>
      <c r="J4484" s="35" t="s">
        <v>3862</v>
      </c>
      <c r="K4484" s="35" t="s">
        <v>78</v>
      </c>
      <c r="L4484" s="41">
        <v>84602</v>
      </c>
      <c r="M4484" s="35">
        <v>1392</v>
      </c>
      <c r="N4484" s="35">
        <v>1700</v>
      </c>
      <c r="O4484" s="35">
        <v>308</v>
      </c>
      <c r="P4484" s="35" t="s">
        <v>24</v>
      </c>
      <c r="Q4484" s="35" t="s">
        <v>25</v>
      </c>
      <c r="R4484" s="65" t="s">
        <v>15</v>
      </c>
    </row>
    <row r="4485" spans="1:18" x14ac:dyDescent="0.3">
      <c r="A4485" s="37" t="s">
        <v>30888</v>
      </c>
      <c r="B4485" s="32" t="s">
        <v>30887</v>
      </c>
      <c r="C4485" s="37">
        <v>31920144</v>
      </c>
      <c r="D4485" s="33" t="s">
        <v>30870</v>
      </c>
      <c r="E4485" s="33" t="s">
        <v>30871</v>
      </c>
      <c r="F4485" s="33" t="s">
        <v>30889</v>
      </c>
      <c r="G4485" s="33" t="s">
        <v>23251</v>
      </c>
      <c r="H4485" s="33"/>
      <c r="I4485" s="38">
        <v>99999</v>
      </c>
      <c r="J4485" s="33" t="s">
        <v>23252</v>
      </c>
      <c r="K4485" s="33" t="s">
        <v>78</v>
      </c>
      <c r="L4485" s="38">
        <v>84602</v>
      </c>
      <c r="M4485" s="33">
        <v>1392</v>
      </c>
      <c r="N4485" s="33">
        <v>1700</v>
      </c>
      <c r="O4485" s="33">
        <v>308</v>
      </c>
      <c r="P4485" s="33" t="s">
        <v>24</v>
      </c>
      <c r="Q4485" s="33" t="s">
        <v>25</v>
      </c>
      <c r="R4485" s="65" t="s">
        <v>15</v>
      </c>
    </row>
    <row r="4486" spans="1:18" x14ac:dyDescent="0.3">
      <c r="A4486" s="40" t="s">
        <v>30891</v>
      </c>
      <c r="B4486" s="34" t="s">
        <v>30890</v>
      </c>
      <c r="C4486" s="40">
        <v>31920144</v>
      </c>
      <c r="D4486" s="35" t="s">
        <v>30870</v>
      </c>
      <c r="E4486" s="35" t="s">
        <v>30871</v>
      </c>
      <c r="F4486" s="35" t="s">
        <v>30892</v>
      </c>
      <c r="G4486" s="35" t="s">
        <v>20397</v>
      </c>
      <c r="H4486" s="35"/>
      <c r="I4486" s="41">
        <v>99999</v>
      </c>
      <c r="J4486" s="35" t="s">
        <v>3867</v>
      </c>
      <c r="K4486" s="35" t="s">
        <v>78</v>
      </c>
      <c r="L4486" s="41">
        <v>84602</v>
      </c>
      <c r="M4486" s="35">
        <v>1392</v>
      </c>
      <c r="N4486" s="35">
        <v>1700</v>
      </c>
      <c r="O4486" s="35">
        <v>308</v>
      </c>
      <c r="P4486" s="35" t="s">
        <v>24</v>
      </c>
      <c r="Q4486" s="35" t="s">
        <v>25</v>
      </c>
      <c r="R4486" s="65" t="s">
        <v>15</v>
      </c>
    </row>
    <row r="4487" spans="1:18" x14ac:dyDescent="0.3">
      <c r="A4487" s="49" t="s">
        <v>30897</v>
      </c>
      <c r="B4487" s="48" t="s">
        <v>30896</v>
      </c>
      <c r="C4487" s="49" t="s">
        <v>30870</v>
      </c>
      <c r="D4487" s="33" t="s">
        <v>30870</v>
      </c>
      <c r="E4487" s="50" t="s">
        <v>30871</v>
      </c>
      <c r="F4487" s="50" t="s">
        <v>30898</v>
      </c>
      <c r="G4487" s="50" t="s">
        <v>30899</v>
      </c>
      <c r="H4487" s="50"/>
      <c r="I4487" s="51">
        <v>99999</v>
      </c>
      <c r="J4487" s="50" t="s">
        <v>30900</v>
      </c>
      <c r="K4487" s="33" t="s">
        <v>78</v>
      </c>
      <c r="L4487" s="38">
        <v>84602</v>
      </c>
      <c r="M4487" s="33">
        <v>1392</v>
      </c>
      <c r="N4487" s="33">
        <v>1700</v>
      </c>
      <c r="O4487" s="33">
        <v>308</v>
      </c>
      <c r="P4487" s="33" t="s">
        <v>24</v>
      </c>
      <c r="Q4487" s="33" t="s">
        <v>25</v>
      </c>
      <c r="R4487" s="65" t="s">
        <v>15</v>
      </c>
    </row>
    <row r="4488" spans="1:18" x14ac:dyDescent="0.3">
      <c r="A4488" s="57" t="s">
        <v>33339</v>
      </c>
      <c r="B4488" s="56" t="s">
        <v>33338</v>
      </c>
      <c r="C4488" s="57" t="s">
        <v>33340</v>
      </c>
      <c r="D4488" s="35" t="s">
        <v>33340</v>
      </c>
      <c r="E4488" s="54" t="s">
        <v>33341</v>
      </c>
      <c r="F4488" s="58" t="s">
        <v>33342</v>
      </c>
      <c r="G4488" s="58" t="s">
        <v>6169</v>
      </c>
      <c r="H4488" s="58" t="s">
        <v>3679</v>
      </c>
      <c r="I4488" s="59">
        <v>1608</v>
      </c>
      <c r="J4488" s="58" t="s">
        <v>23</v>
      </c>
      <c r="K4488" s="35" t="s">
        <v>3679</v>
      </c>
      <c r="L4488" s="41">
        <v>1109</v>
      </c>
      <c r="M4488" s="35">
        <v>1743</v>
      </c>
      <c r="N4488" s="35">
        <v>2010</v>
      </c>
      <c r="O4488" s="35">
        <v>267</v>
      </c>
      <c r="P4488" s="35" t="s">
        <v>24</v>
      </c>
      <c r="Q4488" s="35" t="s">
        <v>25</v>
      </c>
      <c r="R4488" s="65" t="s">
        <v>15</v>
      </c>
    </row>
    <row r="4489" spans="1:18" x14ac:dyDescent="0.3">
      <c r="A4489" s="37" t="s">
        <v>30909</v>
      </c>
      <c r="B4489" s="32" t="s">
        <v>30908</v>
      </c>
      <c r="C4489" s="37">
        <v>31921414</v>
      </c>
      <c r="D4489" s="33" t="s">
        <v>30906</v>
      </c>
      <c r="E4489" s="33" t="s">
        <v>30907</v>
      </c>
      <c r="F4489" s="33" t="s">
        <v>30910</v>
      </c>
      <c r="G4489" s="33" t="s">
        <v>4814</v>
      </c>
      <c r="H4489" s="33" t="s">
        <v>3602</v>
      </c>
      <c r="I4489" s="38">
        <v>46514</v>
      </c>
      <c r="J4489" s="33" t="s">
        <v>23</v>
      </c>
      <c r="K4489" s="33" t="s">
        <v>3602</v>
      </c>
      <c r="L4489" s="38">
        <v>46750</v>
      </c>
      <c r="M4489" s="33">
        <v>1218</v>
      </c>
      <c r="N4489" s="33">
        <v>1266</v>
      </c>
      <c r="O4489" s="33">
        <v>48</v>
      </c>
      <c r="P4489" s="33" t="s">
        <v>24</v>
      </c>
      <c r="Q4489" s="33" t="s">
        <v>25</v>
      </c>
      <c r="R4489" s="65" t="s">
        <v>15</v>
      </c>
    </row>
    <row r="4490" spans="1:18" x14ac:dyDescent="0.3">
      <c r="A4490" s="40" t="s">
        <v>30914</v>
      </c>
      <c r="B4490" s="34" t="s">
        <v>30913</v>
      </c>
      <c r="C4490" s="40">
        <v>31922107</v>
      </c>
      <c r="D4490" s="35" t="s">
        <v>30911</v>
      </c>
      <c r="E4490" s="35" t="s">
        <v>30912</v>
      </c>
      <c r="F4490" s="35" t="s">
        <v>30915</v>
      </c>
      <c r="G4490" s="35" t="s">
        <v>30916</v>
      </c>
      <c r="H4490" s="35" t="s">
        <v>7659</v>
      </c>
      <c r="I4490" s="41">
        <v>6355</v>
      </c>
      <c r="J4490" s="35" t="s">
        <v>23</v>
      </c>
      <c r="K4490" s="35" t="s">
        <v>7659</v>
      </c>
      <c r="L4490" s="41">
        <v>6824</v>
      </c>
      <c r="M4490" s="35">
        <v>2928</v>
      </c>
      <c r="N4490" s="35">
        <v>1545</v>
      </c>
      <c r="O4490" s="35">
        <v>-1383</v>
      </c>
      <c r="P4490" s="35" t="s">
        <v>48</v>
      </c>
      <c r="Q4490" s="35" t="s">
        <v>25</v>
      </c>
      <c r="R4490" s="65" t="s">
        <v>31</v>
      </c>
    </row>
    <row r="4491" spans="1:18" x14ac:dyDescent="0.3">
      <c r="A4491" s="40" t="s">
        <v>30968</v>
      </c>
      <c r="B4491" s="34" t="s">
        <v>30967</v>
      </c>
      <c r="C4491" s="40">
        <v>31928546</v>
      </c>
      <c r="D4491" s="35" t="s">
        <v>30965</v>
      </c>
      <c r="E4491" s="35" t="s">
        <v>30966</v>
      </c>
      <c r="F4491" s="35" t="s">
        <v>30969</v>
      </c>
      <c r="G4491" s="35" t="s">
        <v>3788</v>
      </c>
      <c r="H4491" s="35" t="s">
        <v>938</v>
      </c>
      <c r="I4491" s="41">
        <v>23602</v>
      </c>
      <c r="J4491" s="35" t="s">
        <v>23</v>
      </c>
      <c r="K4491" s="35" t="s">
        <v>938</v>
      </c>
      <c r="L4491" s="41">
        <v>22201</v>
      </c>
      <c r="M4491" s="35">
        <v>2535</v>
      </c>
      <c r="N4491" s="35">
        <v>1596</v>
      </c>
      <c r="O4491" s="35">
        <v>-939</v>
      </c>
      <c r="P4491" s="35" t="s">
        <v>48</v>
      </c>
      <c r="Q4491" s="35" t="s">
        <v>25</v>
      </c>
      <c r="R4491" s="65" t="s">
        <v>31</v>
      </c>
    </row>
    <row r="4492" spans="1:18" x14ac:dyDescent="0.3">
      <c r="A4492" s="37" t="s">
        <v>30970</v>
      </c>
      <c r="B4492" s="32" t="s">
        <v>30967</v>
      </c>
      <c r="C4492" s="37">
        <v>31928546</v>
      </c>
      <c r="D4492" s="33" t="s">
        <v>30965</v>
      </c>
      <c r="E4492" s="33" t="s">
        <v>30966</v>
      </c>
      <c r="F4492" s="33" t="s">
        <v>30971</v>
      </c>
      <c r="G4492" s="33" t="s">
        <v>942</v>
      </c>
      <c r="H4492" s="33" t="s">
        <v>938</v>
      </c>
      <c r="I4492" s="38">
        <v>24019</v>
      </c>
      <c r="J4492" s="33" t="s">
        <v>23</v>
      </c>
      <c r="K4492" s="33" t="s">
        <v>938</v>
      </c>
      <c r="L4492" s="38">
        <v>22201</v>
      </c>
      <c r="M4492" s="33">
        <v>2535</v>
      </c>
      <c r="N4492" s="33">
        <v>1095</v>
      </c>
      <c r="O4492" s="33">
        <v>-1440</v>
      </c>
      <c r="P4492" s="33" t="s">
        <v>48</v>
      </c>
      <c r="Q4492" s="33" t="s">
        <v>25</v>
      </c>
      <c r="R4492" s="65" t="s">
        <v>31</v>
      </c>
    </row>
    <row r="4493" spans="1:18" x14ac:dyDescent="0.3">
      <c r="A4493" s="40" t="s">
        <v>30974</v>
      </c>
      <c r="B4493" s="34" t="s">
        <v>30973</v>
      </c>
      <c r="C4493" s="40">
        <v>31930113</v>
      </c>
      <c r="D4493" s="35" t="s">
        <v>30972</v>
      </c>
      <c r="E4493" s="35" t="s">
        <v>30973</v>
      </c>
      <c r="F4493" s="35" t="s">
        <v>30975</v>
      </c>
      <c r="G4493" s="35" t="s">
        <v>30976</v>
      </c>
      <c r="H4493" s="35" t="s">
        <v>1929</v>
      </c>
      <c r="I4493" s="41">
        <v>62454</v>
      </c>
      <c r="J4493" s="35" t="s">
        <v>23</v>
      </c>
      <c r="K4493" s="35" t="s">
        <v>1929</v>
      </c>
      <c r="L4493" s="41">
        <v>62656</v>
      </c>
      <c r="M4493" s="35">
        <v>1194</v>
      </c>
      <c r="N4493" s="35">
        <v>1143</v>
      </c>
      <c r="O4493" s="35">
        <v>-51</v>
      </c>
      <c r="P4493" s="35" t="s">
        <v>48</v>
      </c>
      <c r="Q4493" s="35" t="s">
        <v>25</v>
      </c>
      <c r="R4493" s="65" t="s">
        <v>31</v>
      </c>
    </row>
    <row r="4494" spans="1:18" x14ac:dyDescent="0.3">
      <c r="A4494" s="61" t="s">
        <v>34620</v>
      </c>
      <c r="B4494" s="60" t="s">
        <v>34619</v>
      </c>
      <c r="C4494" s="61" t="s">
        <v>34621</v>
      </c>
      <c r="D4494" s="33" t="s">
        <v>34621</v>
      </c>
      <c r="E4494" s="50" t="s">
        <v>34622</v>
      </c>
      <c r="F4494" s="62" t="s">
        <v>34623</v>
      </c>
      <c r="G4494" s="62" t="s">
        <v>3625</v>
      </c>
      <c r="H4494" s="62" t="s">
        <v>3602</v>
      </c>
      <c r="I4494" s="63">
        <v>46808</v>
      </c>
      <c r="J4494" s="62" t="s">
        <v>23</v>
      </c>
      <c r="K4494" s="33" t="s">
        <v>3602</v>
      </c>
      <c r="L4494" s="38">
        <v>46307</v>
      </c>
      <c r="M4494" s="33">
        <v>1413</v>
      </c>
      <c r="N4494" s="33">
        <v>1236</v>
      </c>
      <c r="O4494" s="33">
        <v>-177</v>
      </c>
      <c r="P4494" s="33" t="s">
        <v>48</v>
      </c>
      <c r="Q4494" s="33" t="s">
        <v>25</v>
      </c>
      <c r="R4494" s="65" t="s">
        <v>31</v>
      </c>
    </row>
    <row r="4495" spans="1:18" x14ac:dyDescent="0.3">
      <c r="A4495" s="37" t="s">
        <v>30995</v>
      </c>
      <c r="B4495" s="32" t="s">
        <v>30994</v>
      </c>
      <c r="C4495" s="37">
        <v>31931105</v>
      </c>
      <c r="D4495" s="33" t="s">
        <v>30985</v>
      </c>
      <c r="E4495" s="33" t="s">
        <v>30986</v>
      </c>
      <c r="F4495" s="33" t="s">
        <v>30996</v>
      </c>
      <c r="G4495" s="33" t="s">
        <v>7359</v>
      </c>
      <c r="H4495" s="33" t="s">
        <v>1835</v>
      </c>
      <c r="I4495" s="38">
        <v>92069</v>
      </c>
      <c r="J4495" s="33" t="s">
        <v>23</v>
      </c>
      <c r="K4495" s="33" t="s">
        <v>1835</v>
      </c>
      <c r="L4495" s="38">
        <v>92106</v>
      </c>
      <c r="M4495" s="33">
        <v>2643</v>
      </c>
      <c r="N4495" s="33">
        <v>2592</v>
      </c>
      <c r="O4495" s="33">
        <v>-51</v>
      </c>
      <c r="P4495" s="33" t="s">
        <v>48</v>
      </c>
      <c r="Q4495" s="33" t="s">
        <v>25</v>
      </c>
      <c r="R4495" s="65" t="s">
        <v>31</v>
      </c>
    </row>
    <row r="4496" spans="1:18" x14ac:dyDescent="0.3">
      <c r="A4496" s="37" t="s">
        <v>31009</v>
      </c>
      <c r="B4496" s="32" t="s">
        <v>31008</v>
      </c>
      <c r="C4496" s="37">
        <v>31931105</v>
      </c>
      <c r="D4496" s="33" t="s">
        <v>30985</v>
      </c>
      <c r="E4496" s="33" t="s">
        <v>30986</v>
      </c>
      <c r="F4496" s="33" t="s">
        <v>31010</v>
      </c>
      <c r="G4496" s="33" t="s">
        <v>19399</v>
      </c>
      <c r="H4496" s="33" t="s">
        <v>1835</v>
      </c>
      <c r="I4496" s="38">
        <v>92506</v>
      </c>
      <c r="J4496" s="33" t="s">
        <v>23</v>
      </c>
      <c r="K4496" s="33" t="s">
        <v>1835</v>
      </c>
      <c r="L4496" s="38">
        <v>92106</v>
      </c>
      <c r="M4496" s="33">
        <v>2643</v>
      </c>
      <c r="N4496" s="33">
        <v>2100</v>
      </c>
      <c r="O4496" s="33">
        <v>-543</v>
      </c>
      <c r="P4496" s="33" t="s">
        <v>48</v>
      </c>
      <c r="Q4496" s="33" t="s">
        <v>25</v>
      </c>
      <c r="R4496" s="65" t="s">
        <v>31</v>
      </c>
    </row>
    <row r="4497" spans="1:18" x14ac:dyDescent="0.3">
      <c r="A4497" s="37" t="s">
        <v>31011</v>
      </c>
      <c r="B4497" s="32" t="s">
        <v>30986</v>
      </c>
      <c r="C4497" s="37">
        <v>31931105</v>
      </c>
      <c r="D4497" s="33" t="s">
        <v>30985</v>
      </c>
      <c r="E4497" s="33" t="s">
        <v>30986</v>
      </c>
      <c r="F4497" s="33" t="s">
        <v>31012</v>
      </c>
      <c r="G4497" s="33" t="s">
        <v>3195</v>
      </c>
      <c r="H4497" s="33" t="s">
        <v>1835</v>
      </c>
      <c r="I4497" s="38">
        <v>93309</v>
      </c>
      <c r="J4497" s="33" t="s">
        <v>23</v>
      </c>
      <c r="K4497" s="33" t="s">
        <v>1835</v>
      </c>
      <c r="L4497" s="38">
        <v>92106</v>
      </c>
      <c r="M4497" s="33">
        <v>2643</v>
      </c>
      <c r="N4497" s="33">
        <v>1512</v>
      </c>
      <c r="O4497" s="33">
        <v>-1131</v>
      </c>
      <c r="P4497" s="33" t="s">
        <v>48</v>
      </c>
      <c r="Q4497" s="33" t="s">
        <v>25</v>
      </c>
      <c r="R4497" s="65" t="s">
        <v>31</v>
      </c>
    </row>
    <row r="4498" spans="1:18" x14ac:dyDescent="0.3">
      <c r="A4498" s="37" t="s">
        <v>31016</v>
      </c>
      <c r="B4498" s="32" t="s">
        <v>31015</v>
      </c>
      <c r="C4498" s="37">
        <v>31931113</v>
      </c>
      <c r="D4498" s="33" t="s">
        <v>31013</v>
      </c>
      <c r="E4498" s="33" t="s">
        <v>31014</v>
      </c>
      <c r="F4498" s="33" t="s">
        <v>31017</v>
      </c>
      <c r="G4498" s="33" t="s">
        <v>31018</v>
      </c>
      <c r="H4498" s="33" t="s">
        <v>1929</v>
      </c>
      <c r="I4498" s="38">
        <v>60465</v>
      </c>
      <c r="J4498" s="33" t="s">
        <v>23</v>
      </c>
      <c r="K4498" s="33" t="s">
        <v>1929</v>
      </c>
      <c r="L4498" s="38">
        <v>60435</v>
      </c>
      <c r="M4498" s="33">
        <v>1755</v>
      </c>
      <c r="N4498" s="33">
        <v>2058</v>
      </c>
      <c r="O4498" s="33">
        <v>303</v>
      </c>
      <c r="P4498" s="33" t="s">
        <v>24</v>
      </c>
      <c r="Q4498" s="33" t="s">
        <v>25</v>
      </c>
      <c r="R4498" s="65" t="s">
        <v>15</v>
      </c>
    </row>
    <row r="4499" spans="1:18" x14ac:dyDescent="0.3">
      <c r="A4499" s="40" t="s">
        <v>31028</v>
      </c>
      <c r="B4499" s="34" t="s">
        <v>31027</v>
      </c>
      <c r="C4499" s="40">
        <v>31932122</v>
      </c>
      <c r="D4499" s="35" t="s">
        <v>31023</v>
      </c>
      <c r="E4499" s="35" t="s">
        <v>31024</v>
      </c>
      <c r="F4499" s="35" t="s">
        <v>24131</v>
      </c>
      <c r="G4499" s="35" t="s">
        <v>5147</v>
      </c>
      <c r="H4499" s="35" t="s">
        <v>657</v>
      </c>
      <c r="I4499" s="41">
        <v>49735</v>
      </c>
      <c r="J4499" s="35" t="s">
        <v>23</v>
      </c>
      <c r="K4499" s="35" t="s">
        <v>657</v>
      </c>
      <c r="L4499" s="41">
        <v>48150</v>
      </c>
      <c r="M4499" s="35">
        <v>1746</v>
      </c>
      <c r="N4499" s="35">
        <v>1290</v>
      </c>
      <c r="O4499" s="35">
        <v>-456</v>
      </c>
      <c r="P4499" s="35" t="s">
        <v>48</v>
      </c>
      <c r="Q4499" s="35" t="s">
        <v>25</v>
      </c>
      <c r="R4499" s="65" t="s">
        <v>31</v>
      </c>
    </row>
    <row r="4500" spans="1:18" x14ac:dyDescent="0.3">
      <c r="A4500" s="40" t="s">
        <v>31032</v>
      </c>
      <c r="B4500" s="34" t="s">
        <v>31031</v>
      </c>
      <c r="C4500" s="40">
        <v>31933105</v>
      </c>
      <c r="D4500" s="35" t="s">
        <v>31029</v>
      </c>
      <c r="E4500" s="35" t="s">
        <v>31030</v>
      </c>
      <c r="F4500" s="35" t="s">
        <v>31033</v>
      </c>
      <c r="G4500" s="35" t="s">
        <v>2221</v>
      </c>
      <c r="H4500" s="35" t="s">
        <v>1835</v>
      </c>
      <c r="I4500" s="41">
        <v>95129</v>
      </c>
      <c r="J4500" s="35" t="s">
        <v>23</v>
      </c>
      <c r="K4500" s="35" t="s">
        <v>1835</v>
      </c>
      <c r="L4500" s="41">
        <v>95765</v>
      </c>
      <c r="M4500" s="35">
        <v>2034</v>
      </c>
      <c r="N4500" s="35">
        <v>4200</v>
      </c>
      <c r="O4500" s="35">
        <v>2166</v>
      </c>
      <c r="P4500" s="35" t="s">
        <v>24</v>
      </c>
      <c r="Q4500" s="35" t="s">
        <v>25</v>
      </c>
      <c r="R4500" s="65" t="s">
        <v>15</v>
      </c>
    </row>
    <row r="4501" spans="1:18" x14ac:dyDescent="0.3">
      <c r="A4501" s="40" t="s">
        <v>31036</v>
      </c>
      <c r="B4501" s="34" t="s">
        <v>31035</v>
      </c>
      <c r="C4501" s="40">
        <v>31934113</v>
      </c>
      <c r="D4501" s="35" t="s">
        <v>31034</v>
      </c>
      <c r="E4501" s="35" t="s">
        <v>31035</v>
      </c>
      <c r="F4501" s="35" t="s">
        <v>31037</v>
      </c>
      <c r="G4501" s="35" t="s">
        <v>30136</v>
      </c>
      <c r="H4501" s="35" t="s">
        <v>1929</v>
      </c>
      <c r="I4501" s="41">
        <v>62278</v>
      </c>
      <c r="J4501" s="35" t="s">
        <v>23</v>
      </c>
      <c r="K4501" s="35" t="s">
        <v>1929</v>
      </c>
      <c r="L4501" s="41">
        <v>60615</v>
      </c>
      <c r="M4501" s="35">
        <v>2058</v>
      </c>
      <c r="N4501" s="35">
        <v>1170</v>
      </c>
      <c r="O4501" s="35">
        <v>-888</v>
      </c>
      <c r="P4501" s="35" t="s">
        <v>48</v>
      </c>
      <c r="Q4501" s="35" t="s">
        <v>25</v>
      </c>
      <c r="R4501" s="65" t="s">
        <v>31</v>
      </c>
    </row>
    <row r="4502" spans="1:18" x14ac:dyDescent="0.3">
      <c r="A4502" s="40" t="s">
        <v>31046</v>
      </c>
      <c r="B4502" s="34" t="s">
        <v>31045</v>
      </c>
      <c r="C4502" s="40">
        <v>31935105</v>
      </c>
      <c r="D4502" s="35" t="s">
        <v>31043</v>
      </c>
      <c r="E4502" s="35" t="s">
        <v>31044</v>
      </c>
      <c r="F4502" s="35" t="s">
        <v>31047</v>
      </c>
      <c r="G4502" s="35" t="s">
        <v>20729</v>
      </c>
      <c r="H4502" s="35" t="s">
        <v>1835</v>
      </c>
      <c r="I4502" s="41">
        <v>91367</v>
      </c>
      <c r="J4502" s="35" t="s">
        <v>23</v>
      </c>
      <c r="K4502" s="35" t="s">
        <v>1835</v>
      </c>
      <c r="L4502" s="41">
        <v>91360</v>
      </c>
      <c r="M4502" s="35">
        <v>2610</v>
      </c>
      <c r="N4502" s="35">
        <v>2916</v>
      </c>
      <c r="O4502" s="35">
        <v>306</v>
      </c>
      <c r="P4502" s="35" t="s">
        <v>24</v>
      </c>
      <c r="Q4502" s="35" t="s">
        <v>25</v>
      </c>
      <c r="R4502" s="65" t="s">
        <v>15</v>
      </c>
    </row>
    <row r="4503" spans="1:18" x14ac:dyDescent="0.3">
      <c r="A4503" s="40" t="s">
        <v>31049</v>
      </c>
      <c r="B4503" s="34" t="s">
        <v>31048</v>
      </c>
      <c r="C4503" s="40">
        <v>31935105</v>
      </c>
      <c r="D4503" s="35" t="s">
        <v>31043</v>
      </c>
      <c r="E4503" s="35" t="s">
        <v>31044</v>
      </c>
      <c r="F4503" s="35" t="s">
        <v>31050</v>
      </c>
      <c r="G4503" s="35" t="s">
        <v>31051</v>
      </c>
      <c r="H4503" s="35" t="s">
        <v>1835</v>
      </c>
      <c r="I4503" s="41">
        <v>94708</v>
      </c>
      <c r="J4503" s="35" t="s">
        <v>23</v>
      </c>
      <c r="K4503" s="35" t="s">
        <v>1835</v>
      </c>
      <c r="L4503" s="41">
        <v>91360</v>
      </c>
      <c r="M4503" s="35">
        <v>2610</v>
      </c>
      <c r="N4503" s="35">
        <v>3534</v>
      </c>
      <c r="O4503" s="35">
        <v>924</v>
      </c>
      <c r="P4503" s="35" t="s">
        <v>24</v>
      </c>
      <c r="Q4503" s="35" t="s">
        <v>25</v>
      </c>
      <c r="R4503" s="65" t="s">
        <v>15</v>
      </c>
    </row>
    <row r="4504" spans="1:18" x14ac:dyDescent="0.3">
      <c r="A4504" s="40" t="s">
        <v>31059</v>
      </c>
      <c r="B4504" s="34" t="s">
        <v>31058</v>
      </c>
      <c r="C4504" s="40">
        <v>31935105</v>
      </c>
      <c r="D4504" s="35" t="s">
        <v>31043</v>
      </c>
      <c r="E4504" s="35" t="s">
        <v>31044</v>
      </c>
      <c r="F4504" s="35" t="s">
        <v>31060</v>
      </c>
      <c r="G4504" s="35" t="s">
        <v>20519</v>
      </c>
      <c r="H4504" s="35" t="s">
        <v>1835</v>
      </c>
      <c r="I4504" s="41">
        <v>93454</v>
      </c>
      <c r="J4504" s="35" t="s">
        <v>23</v>
      </c>
      <c r="K4504" s="35" t="s">
        <v>1835</v>
      </c>
      <c r="L4504" s="41">
        <v>91360</v>
      </c>
      <c r="M4504" s="35">
        <v>2610</v>
      </c>
      <c r="N4504" s="35">
        <v>1899</v>
      </c>
      <c r="O4504" s="35">
        <v>-711</v>
      </c>
      <c r="P4504" s="35" t="s">
        <v>48</v>
      </c>
      <c r="Q4504" s="35" t="s">
        <v>25</v>
      </c>
      <c r="R4504" s="65" t="s">
        <v>31</v>
      </c>
    </row>
    <row r="4505" spans="1:18" x14ac:dyDescent="0.3">
      <c r="A4505" s="40" t="s">
        <v>31069</v>
      </c>
      <c r="B4505" s="34" t="s">
        <v>31068</v>
      </c>
      <c r="C4505" s="40">
        <v>31935149</v>
      </c>
      <c r="D4505" s="35" t="s">
        <v>31066</v>
      </c>
      <c r="E4505" s="35" t="s">
        <v>31067</v>
      </c>
      <c r="F4505" s="35" t="s">
        <v>31070</v>
      </c>
      <c r="G4505" s="35" t="s">
        <v>31071</v>
      </c>
      <c r="H4505" s="35" t="s">
        <v>94</v>
      </c>
      <c r="I4505" s="41">
        <v>53130</v>
      </c>
      <c r="J4505" s="35" t="s">
        <v>23</v>
      </c>
      <c r="K4505" s="35" t="s">
        <v>94</v>
      </c>
      <c r="L4505" s="41">
        <v>53097</v>
      </c>
      <c r="M4505" s="35">
        <v>1413</v>
      </c>
      <c r="N4505" s="35">
        <v>1683</v>
      </c>
      <c r="O4505" s="35">
        <v>270</v>
      </c>
      <c r="P4505" s="35" t="s">
        <v>24</v>
      </c>
      <c r="Q4505" s="35" t="s">
        <v>25</v>
      </c>
      <c r="R4505" s="65" t="s">
        <v>15</v>
      </c>
    </row>
    <row r="4506" spans="1:18" x14ac:dyDescent="0.3">
      <c r="A4506" s="37" t="s">
        <v>31073</v>
      </c>
      <c r="B4506" s="32" t="s">
        <v>31072</v>
      </c>
      <c r="C4506" s="37">
        <v>31935149</v>
      </c>
      <c r="D4506" s="33" t="s">
        <v>31066</v>
      </c>
      <c r="E4506" s="33" t="s">
        <v>31067</v>
      </c>
      <c r="F4506" s="33" t="s">
        <v>31074</v>
      </c>
      <c r="G4506" s="33" t="s">
        <v>234</v>
      </c>
      <c r="H4506" s="33" t="s">
        <v>94</v>
      </c>
      <c r="I4506" s="38">
        <v>53142</v>
      </c>
      <c r="J4506" s="33" t="s">
        <v>23</v>
      </c>
      <c r="K4506" s="33" t="s">
        <v>94</v>
      </c>
      <c r="L4506" s="38">
        <v>53097</v>
      </c>
      <c r="M4506" s="33">
        <v>1413</v>
      </c>
      <c r="N4506" s="33">
        <v>1719</v>
      </c>
      <c r="O4506" s="33">
        <v>306</v>
      </c>
      <c r="P4506" s="33" t="s">
        <v>24</v>
      </c>
      <c r="Q4506" s="33" t="s">
        <v>25</v>
      </c>
      <c r="R4506" s="65" t="s">
        <v>15</v>
      </c>
    </row>
    <row r="4507" spans="1:18" x14ac:dyDescent="0.3">
      <c r="A4507" s="40" t="s">
        <v>31076</v>
      </c>
      <c r="B4507" s="34" t="s">
        <v>31075</v>
      </c>
      <c r="C4507" s="40">
        <v>31935149</v>
      </c>
      <c r="D4507" s="35" t="s">
        <v>31066</v>
      </c>
      <c r="E4507" s="35" t="s">
        <v>31067</v>
      </c>
      <c r="F4507" s="35" t="s">
        <v>31077</v>
      </c>
      <c r="G4507" s="35" t="s">
        <v>234</v>
      </c>
      <c r="H4507" s="35" t="s">
        <v>94</v>
      </c>
      <c r="I4507" s="41">
        <v>53142</v>
      </c>
      <c r="J4507" s="35" t="s">
        <v>23</v>
      </c>
      <c r="K4507" s="35" t="s">
        <v>94</v>
      </c>
      <c r="L4507" s="41">
        <v>53097</v>
      </c>
      <c r="M4507" s="35">
        <v>1413</v>
      </c>
      <c r="N4507" s="35">
        <v>1719</v>
      </c>
      <c r="O4507" s="35">
        <v>306</v>
      </c>
      <c r="P4507" s="35" t="s">
        <v>24</v>
      </c>
      <c r="Q4507" s="35" t="s">
        <v>25</v>
      </c>
      <c r="R4507" s="65" t="s">
        <v>15</v>
      </c>
    </row>
    <row r="4508" spans="1:18" x14ac:dyDescent="0.3">
      <c r="A4508" s="37" t="s">
        <v>31079</v>
      </c>
      <c r="B4508" s="32" t="s">
        <v>31078</v>
      </c>
      <c r="C4508" s="37">
        <v>31935149</v>
      </c>
      <c r="D4508" s="33" t="s">
        <v>31066</v>
      </c>
      <c r="E4508" s="33" t="s">
        <v>31067</v>
      </c>
      <c r="F4508" s="33" t="s">
        <v>31080</v>
      </c>
      <c r="G4508" s="33" t="s">
        <v>242</v>
      </c>
      <c r="H4508" s="33" t="s">
        <v>94</v>
      </c>
      <c r="I4508" s="38">
        <v>53188</v>
      </c>
      <c r="J4508" s="33" t="s">
        <v>23</v>
      </c>
      <c r="K4508" s="33" t="s">
        <v>94</v>
      </c>
      <c r="L4508" s="38">
        <v>53097</v>
      </c>
      <c r="M4508" s="33">
        <v>1413</v>
      </c>
      <c r="N4508" s="33">
        <v>1683</v>
      </c>
      <c r="O4508" s="33">
        <v>270</v>
      </c>
      <c r="P4508" s="33" t="s">
        <v>24</v>
      </c>
      <c r="Q4508" s="33" t="s">
        <v>25</v>
      </c>
      <c r="R4508" s="65" t="s">
        <v>15</v>
      </c>
    </row>
    <row r="4509" spans="1:18" x14ac:dyDescent="0.3">
      <c r="A4509" s="40" t="s">
        <v>31082</v>
      </c>
      <c r="B4509" s="34" t="s">
        <v>31081</v>
      </c>
      <c r="C4509" s="40">
        <v>31935149</v>
      </c>
      <c r="D4509" s="35" t="s">
        <v>31066</v>
      </c>
      <c r="E4509" s="35" t="s">
        <v>31067</v>
      </c>
      <c r="F4509" s="35" t="s">
        <v>31083</v>
      </c>
      <c r="G4509" s="35" t="s">
        <v>242</v>
      </c>
      <c r="H4509" s="35" t="s">
        <v>94</v>
      </c>
      <c r="I4509" s="41">
        <v>53188</v>
      </c>
      <c r="J4509" s="35" t="s">
        <v>23</v>
      </c>
      <c r="K4509" s="35" t="s">
        <v>94</v>
      </c>
      <c r="L4509" s="41">
        <v>53097</v>
      </c>
      <c r="M4509" s="35">
        <v>1413</v>
      </c>
      <c r="N4509" s="35">
        <v>1683</v>
      </c>
      <c r="O4509" s="35">
        <v>270</v>
      </c>
      <c r="P4509" s="35" t="s">
        <v>24</v>
      </c>
      <c r="Q4509" s="35" t="s">
        <v>25</v>
      </c>
      <c r="R4509" s="65" t="s">
        <v>15</v>
      </c>
    </row>
    <row r="4510" spans="1:18" x14ac:dyDescent="0.3">
      <c r="A4510" s="37" t="s">
        <v>31085</v>
      </c>
      <c r="B4510" s="32" t="s">
        <v>31084</v>
      </c>
      <c r="C4510" s="37">
        <v>31935149</v>
      </c>
      <c r="D4510" s="33" t="s">
        <v>31066</v>
      </c>
      <c r="E4510" s="33" t="s">
        <v>31067</v>
      </c>
      <c r="F4510" s="33" t="s">
        <v>31086</v>
      </c>
      <c r="G4510" s="33" t="s">
        <v>31087</v>
      </c>
      <c r="H4510" s="33" t="s">
        <v>94</v>
      </c>
      <c r="I4510" s="38">
        <v>53214</v>
      </c>
      <c r="J4510" s="33" t="s">
        <v>23</v>
      </c>
      <c r="K4510" s="33" t="s">
        <v>94</v>
      </c>
      <c r="L4510" s="38">
        <v>53097</v>
      </c>
      <c r="M4510" s="33">
        <v>1413</v>
      </c>
      <c r="N4510" s="33">
        <v>1683</v>
      </c>
      <c r="O4510" s="33">
        <v>270</v>
      </c>
      <c r="P4510" s="33" t="s">
        <v>24</v>
      </c>
      <c r="Q4510" s="33" t="s">
        <v>25</v>
      </c>
      <c r="R4510" s="65" t="s">
        <v>15</v>
      </c>
    </row>
    <row r="4511" spans="1:18" x14ac:dyDescent="0.3">
      <c r="A4511" s="40" t="s">
        <v>31089</v>
      </c>
      <c r="B4511" s="34" t="s">
        <v>31088</v>
      </c>
      <c r="C4511" s="40">
        <v>31935149</v>
      </c>
      <c r="D4511" s="35" t="s">
        <v>31066</v>
      </c>
      <c r="E4511" s="35" t="s">
        <v>31067</v>
      </c>
      <c r="F4511" s="35" t="s">
        <v>31090</v>
      </c>
      <c r="G4511" s="35" t="s">
        <v>93</v>
      </c>
      <c r="H4511" s="35" t="s">
        <v>94</v>
      </c>
      <c r="I4511" s="41">
        <v>53215</v>
      </c>
      <c r="J4511" s="35" t="s">
        <v>23</v>
      </c>
      <c r="K4511" s="35" t="s">
        <v>94</v>
      </c>
      <c r="L4511" s="41">
        <v>53097</v>
      </c>
      <c r="M4511" s="35">
        <v>1413</v>
      </c>
      <c r="N4511" s="35">
        <v>1683</v>
      </c>
      <c r="O4511" s="35">
        <v>270</v>
      </c>
      <c r="P4511" s="35" t="s">
        <v>24</v>
      </c>
      <c r="Q4511" s="35" t="s">
        <v>25</v>
      </c>
      <c r="R4511" s="65" t="s">
        <v>15</v>
      </c>
    </row>
    <row r="4512" spans="1:18" x14ac:dyDescent="0.3">
      <c r="A4512" s="37" t="s">
        <v>31092</v>
      </c>
      <c r="B4512" s="32" t="s">
        <v>31091</v>
      </c>
      <c r="C4512" s="37">
        <v>31935149</v>
      </c>
      <c r="D4512" s="33" t="s">
        <v>31066</v>
      </c>
      <c r="E4512" s="33" t="s">
        <v>31067</v>
      </c>
      <c r="F4512" s="33" t="s">
        <v>31093</v>
      </c>
      <c r="G4512" s="33" t="s">
        <v>93</v>
      </c>
      <c r="H4512" s="33" t="s">
        <v>94</v>
      </c>
      <c r="I4512" s="38">
        <v>53216</v>
      </c>
      <c r="J4512" s="33" t="s">
        <v>23</v>
      </c>
      <c r="K4512" s="33" t="s">
        <v>94</v>
      </c>
      <c r="L4512" s="38">
        <v>53097</v>
      </c>
      <c r="M4512" s="33">
        <v>1413</v>
      </c>
      <c r="N4512" s="33">
        <v>1683</v>
      </c>
      <c r="O4512" s="33">
        <v>270</v>
      </c>
      <c r="P4512" s="33" t="s">
        <v>24</v>
      </c>
      <c r="Q4512" s="33" t="s">
        <v>25</v>
      </c>
      <c r="R4512" s="65" t="s">
        <v>15</v>
      </c>
    </row>
    <row r="4513" spans="1:18" x14ac:dyDescent="0.3">
      <c r="A4513" s="40" t="s">
        <v>31095</v>
      </c>
      <c r="B4513" s="34" t="s">
        <v>31094</v>
      </c>
      <c r="C4513" s="40">
        <v>31935149</v>
      </c>
      <c r="D4513" s="35" t="s">
        <v>31066</v>
      </c>
      <c r="E4513" s="35" t="s">
        <v>31067</v>
      </c>
      <c r="F4513" s="35" t="s">
        <v>31096</v>
      </c>
      <c r="G4513" s="35" t="s">
        <v>31097</v>
      </c>
      <c r="H4513" s="35" t="s">
        <v>94</v>
      </c>
      <c r="I4513" s="41">
        <v>53405</v>
      </c>
      <c r="J4513" s="35" t="s">
        <v>23</v>
      </c>
      <c r="K4513" s="35" t="s">
        <v>94</v>
      </c>
      <c r="L4513" s="41">
        <v>53097</v>
      </c>
      <c r="M4513" s="35">
        <v>1413</v>
      </c>
      <c r="N4513" s="35">
        <v>1683</v>
      </c>
      <c r="O4513" s="35">
        <v>270</v>
      </c>
      <c r="P4513" s="35" t="s">
        <v>24</v>
      </c>
      <c r="Q4513" s="35" t="s">
        <v>25</v>
      </c>
      <c r="R4513" s="65" t="s">
        <v>15</v>
      </c>
    </row>
    <row r="4514" spans="1:18" x14ac:dyDescent="0.3">
      <c r="A4514" s="37" t="s">
        <v>31099</v>
      </c>
      <c r="B4514" s="32" t="s">
        <v>31098</v>
      </c>
      <c r="C4514" s="37">
        <v>31935149</v>
      </c>
      <c r="D4514" s="33" t="s">
        <v>31066</v>
      </c>
      <c r="E4514" s="33" t="s">
        <v>31067</v>
      </c>
      <c r="F4514" s="33" t="s">
        <v>31100</v>
      </c>
      <c r="G4514" s="33" t="s">
        <v>5347</v>
      </c>
      <c r="H4514" s="33" t="s">
        <v>94</v>
      </c>
      <c r="I4514" s="38">
        <v>53704</v>
      </c>
      <c r="J4514" s="33" t="s">
        <v>23</v>
      </c>
      <c r="K4514" s="33" t="s">
        <v>94</v>
      </c>
      <c r="L4514" s="38">
        <v>53097</v>
      </c>
      <c r="M4514" s="33">
        <v>1413</v>
      </c>
      <c r="N4514" s="33">
        <v>1524</v>
      </c>
      <c r="O4514" s="33">
        <v>111</v>
      </c>
      <c r="P4514" s="33" t="s">
        <v>24</v>
      </c>
      <c r="Q4514" s="33" t="s">
        <v>25</v>
      </c>
      <c r="R4514" s="65" t="s">
        <v>15</v>
      </c>
    </row>
    <row r="4515" spans="1:18" x14ac:dyDescent="0.3">
      <c r="A4515" s="40" t="s">
        <v>31101</v>
      </c>
      <c r="B4515" s="34" t="s">
        <v>23466</v>
      </c>
      <c r="C4515" s="40">
        <v>31935149</v>
      </c>
      <c r="D4515" s="35" t="s">
        <v>31066</v>
      </c>
      <c r="E4515" s="35" t="s">
        <v>31067</v>
      </c>
      <c r="F4515" s="35" t="s">
        <v>31102</v>
      </c>
      <c r="G4515" s="35" t="s">
        <v>5347</v>
      </c>
      <c r="H4515" s="35" t="s">
        <v>94</v>
      </c>
      <c r="I4515" s="41">
        <v>53713</v>
      </c>
      <c r="J4515" s="35" t="s">
        <v>23</v>
      </c>
      <c r="K4515" s="35" t="s">
        <v>94</v>
      </c>
      <c r="L4515" s="41">
        <v>53097</v>
      </c>
      <c r="M4515" s="35">
        <v>1413</v>
      </c>
      <c r="N4515" s="35">
        <v>1524</v>
      </c>
      <c r="O4515" s="35">
        <v>111</v>
      </c>
      <c r="P4515" s="35" t="s">
        <v>24</v>
      </c>
      <c r="Q4515" s="35" t="s">
        <v>25</v>
      </c>
      <c r="R4515" s="65" t="s">
        <v>15</v>
      </c>
    </row>
    <row r="4516" spans="1:18" x14ac:dyDescent="0.3">
      <c r="A4516" s="37" t="s">
        <v>31104</v>
      </c>
      <c r="B4516" s="32" t="s">
        <v>31103</v>
      </c>
      <c r="C4516" s="37">
        <v>31935149</v>
      </c>
      <c r="D4516" s="33" t="s">
        <v>31066</v>
      </c>
      <c r="E4516" s="33" t="s">
        <v>31067</v>
      </c>
      <c r="F4516" s="33" t="s">
        <v>31102</v>
      </c>
      <c r="G4516" s="33" t="s">
        <v>5347</v>
      </c>
      <c r="H4516" s="33" t="s">
        <v>94</v>
      </c>
      <c r="I4516" s="38">
        <v>53713</v>
      </c>
      <c r="J4516" s="33" t="s">
        <v>23</v>
      </c>
      <c r="K4516" s="33" t="s">
        <v>94</v>
      </c>
      <c r="L4516" s="38">
        <v>53097</v>
      </c>
      <c r="M4516" s="33">
        <v>1413</v>
      </c>
      <c r="N4516" s="33">
        <v>1524</v>
      </c>
      <c r="O4516" s="33">
        <v>111</v>
      </c>
      <c r="P4516" s="33" t="s">
        <v>24</v>
      </c>
      <c r="Q4516" s="33" t="s">
        <v>25</v>
      </c>
      <c r="R4516" s="65" t="s">
        <v>15</v>
      </c>
    </row>
    <row r="4517" spans="1:18" x14ac:dyDescent="0.3">
      <c r="A4517" s="37" t="s">
        <v>31106</v>
      </c>
      <c r="B4517" s="32" t="s">
        <v>31105</v>
      </c>
      <c r="C4517" s="37">
        <v>31935149</v>
      </c>
      <c r="D4517" s="33" t="s">
        <v>31066</v>
      </c>
      <c r="E4517" s="33" t="s">
        <v>31067</v>
      </c>
      <c r="F4517" s="33" t="s">
        <v>31107</v>
      </c>
      <c r="G4517" s="33" t="s">
        <v>706</v>
      </c>
      <c r="H4517" s="33" t="s">
        <v>94</v>
      </c>
      <c r="I4517" s="38">
        <v>53081</v>
      </c>
      <c r="J4517" s="33" t="s">
        <v>23</v>
      </c>
      <c r="K4517" s="33" t="s">
        <v>94</v>
      </c>
      <c r="L4517" s="38">
        <v>53097</v>
      </c>
      <c r="M4517" s="33">
        <v>1413</v>
      </c>
      <c r="N4517" s="33">
        <v>1218</v>
      </c>
      <c r="O4517" s="33">
        <v>-195</v>
      </c>
      <c r="P4517" s="33" t="s">
        <v>48</v>
      </c>
      <c r="Q4517" s="33" t="s">
        <v>25</v>
      </c>
      <c r="R4517" s="65" t="s">
        <v>31</v>
      </c>
    </row>
    <row r="4518" spans="1:18" x14ac:dyDescent="0.3">
      <c r="A4518" s="37" t="s">
        <v>31109</v>
      </c>
      <c r="B4518" s="32" t="s">
        <v>31108</v>
      </c>
      <c r="C4518" s="37">
        <v>31935149</v>
      </c>
      <c r="D4518" s="33" t="s">
        <v>31066</v>
      </c>
      <c r="E4518" s="33" t="s">
        <v>31067</v>
      </c>
      <c r="F4518" s="33" t="s">
        <v>31110</v>
      </c>
      <c r="G4518" s="33" t="s">
        <v>7395</v>
      </c>
      <c r="H4518" s="33" t="s">
        <v>94</v>
      </c>
      <c r="I4518" s="38">
        <v>53511</v>
      </c>
      <c r="J4518" s="33" t="s">
        <v>23</v>
      </c>
      <c r="K4518" s="33" t="s">
        <v>94</v>
      </c>
      <c r="L4518" s="38">
        <v>53097</v>
      </c>
      <c r="M4518" s="33">
        <v>1413</v>
      </c>
      <c r="N4518" s="33">
        <v>1290</v>
      </c>
      <c r="O4518" s="33">
        <v>-123</v>
      </c>
      <c r="P4518" s="33" t="s">
        <v>48</v>
      </c>
      <c r="Q4518" s="33" t="s">
        <v>25</v>
      </c>
      <c r="R4518" s="65" t="s">
        <v>31</v>
      </c>
    </row>
    <row r="4519" spans="1:18" x14ac:dyDescent="0.3">
      <c r="A4519" s="40" t="s">
        <v>31112</v>
      </c>
      <c r="B4519" s="34" t="s">
        <v>31111</v>
      </c>
      <c r="C4519" s="40">
        <v>31935149</v>
      </c>
      <c r="D4519" s="35" t="s">
        <v>31066</v>
      </c>
      <c r="E4519" s="35" t="s">
        <v>31067</v>
      </c>
      <c r="F4519" s="35" t="s">
        <v>31110</v>
      </c>
      <c r="G4519" s="35" t="s">
        <v>7395</v>
      </c>
      <c r="H4519" s="35" t="s">
        <v>94</v>
      </c>
      <c r="I4519" s="41">
        <v>53511</v>
      </c>
      <c r="J4519" s="35" t="s">
        <v>23</v>
      </c>
      <c r="K4519" s="35" t="s">
        <v>94</v>
      </c>
      <c r="L4519" s="41">
        <v>53097</v>
      </c>
      <c r="M4519" s="35">
        <v>1413</v>
      </c>
      <c r="N4519" s="35">
        <v>1290</v>
      </c>
      <c r="O4519" s="35">
        <v>-123</v>
      </c>
      <c r="P4519" s="35" t="s">
        <v>48</v>
      </c>
      <c r="Q4519" s="35" t="s">
        <v>25</v>
      </c>
      <c r="R4519" s="65" t="s">
        <v>31</v>
      </c>
    </row>
    <row r="4520" spans="1:18" x14ac:dyDescent="0.3">
      <c r="A4520" s="40" t="s">
        <v>31113</v>
      </c>
      <c r="B4520" s="34" t="s">
        <v>23469</v>
      </c>
      <c r="C4520" s="40">
        <v>31935149</v>
      </c>
      <c r="D4520" s="35" t="s">
        <v>31066</v>
      </c>
      <c r="E4520" s="35" t="s">
        <v>31067</v>
      </c>
      <c r="F4520" s="35" t="s">
        <v>31114</v>
      </c>
      <c r="G4520" s="35" t="s">
        <v>100</v>
      </c>
      <c r="H4520" s="35" t="s">
        <v>94</v>
      </c>
      <c r="I4520" s="41">
        <v>54304</v>
      </c>
      <c r="J4520" s="35" t="s">
        <v>23</v>
      </c>
      <c r="K4520" s="35" t="s">
        <v>94</v>
      </c>
      <c r="L4520" s="41">
        <v>53097</v>
      </c>
      <c r="M4520" s="35">
        <v>1413</v>
      </c>
      <c r="N4520" s="35">
        <v>1314</v>
      </c>
      <c r="O4520" s="35">
        <v>-99</v>
      </c>
      <c r="P4520" s="35" t="s">
        <v>48</v>
      </c>
      <c r="Q4520" s="35" t="s">
        <v>25</v>
      </c>
      <c r="R4520" s="65" t="s">
        <v>31</v>
      </c>
    </row>
    <row r="4521" spans="1:18" x14ac:dyDescent="0.3">
      <c r="A4521" s="37" t="s">
        <v>31116</v>
      </c>
      <c r="B4521" s="32" t="s">
        <v>31115</v>
      </c>
      <c r="C4521" s="37">
        <v>31935149</v>
      </c>
      <c r="D4521" s="33" t="s">
        <v>31066</v>
      </c>
      <c r="E4521" s="33" t="s">
        <v>31067</v>
      </c>
      <c r="F4521" s="33" t="s">
        <v>31114</v>
      </c>
      <c r="G4521" s="33" t="s">
        <v>100</v>
      </c>
      <c r="H4521" s="33" t="s">
        <v>94</v>
      </c>
      <c r="I4521" s="38">
        <v>54304</v>
      </c>
      <c r="J4521" s="33" t="s">
        <v>23</v>
      </c>
      <c r="K4521" s="33" t="s">
        <v>94</v>
      </c>
      <c r="L4521" s="38">
        <v>53097</v>
      </c>
      <c r="M4521" s="33">
        <v>1413</v>
      </c>
      <c r="N4521" s="33">
        <v>1314</v>
      </c>
      <c r="O4521" s="33">
        <v>-99</v>
      </c>
      <c r="P4521" s="33" t="s">
        <v>48</v>
      </c>
      <c r="Q4521" s="33" t="s">
        <v>25</v>
      </c>
      <c r="R4521" s="65" t="s">
        <v>31</v>
      </c>
    </row>
    <row r="4522" spans="1:18" x14ac:dyDescent="0.3">
      <c r="A4522" s="40" t="s">
        <v>31117</v>
      </c>
      <c r="B4522" s="34" t="s">
        <v>10085</v>
      </c>
      <c r="C4522" s="40">
        <v>31935149</v>
      </c>
      <c r="D4522" s="35" t="s">
        <v>31066</v>
      </c>
      <c r="E4522" s="35" t="s">
        <v>31067</v>
      </c>
      <c r="F4522" s="35" t="s">
        <v>25487</v>
      </c>
      <c r="G4522" s="35" t="s">
        <v>615</v>
      </c>
      <c r="H4522" s="35" t="s">
        <v>94</v>
      </c>
      <c r="I4522" s="41">
        <v>54401</v>
      </c>
      <c r="J4522" s="35" t="s">
        <v>23</v>
      </c>
      <c r="K4522" s="35" t="s">
        <v>94</v>
      </c>
      <c r="L4522" s="41">
        <v>53097</v>
      </c>
      <c r="M4522" s="35">
        <v>1413</v>
      </c>
      <c r="N4522" s="35">
        <v>885</v>
      </c>
      <c r="O4522" s="35">
        <v>-528</v>
      </c>
      <c r="P4522" s="35" t="s">
        <v>48</v>
      </c>
      <c r="Q4522" s="35" t="s">
        <v>25</v>
      </c>
      <c r="R4522" s="65" t="s">
        <v>31</v>
      </c>
    </row>
    <row r="4523" spans="1:18" x14ac:dyDescent="0.3">
      <c r="A4523" s="37" t="s">
        <v>31119</v>
      </c>
      <c r="B4523" s="32" t="s">
        <v>31118</v>
      </c>
      <c r="C4523" s="37">
        <v>31935149</v>
      </c>
      <c r="D4523" s="33" t="s">
        <v>31066</v>
      </c>
      <c r="E4523" s="33" t="s">
        <v>31067</v>
      </c>
      <c r="F4523" s="33" t="s">
        <v>31120</v>
      </c>
      <c r="G4523" s="33" t="s">
        <v>615</v>
      </c>
      <c r="H4523" s="33" t="s">
        <v>94</v>
      </c>
      <c r="I4523" s="38">
        <v>54401</v>
      </c>
      <c r="J4523" s="33" t="s">
        <v>23</v>
      </c>
      <c r="K4523" s="33" t="s">
        <v>94</v>
      </c>
      <c r="L4523" s="38">
        <v>53097</v>
      </c>
      <c r="M4523" s="33">
        <v>1413</v>
      </c>
      <c r="N4523" s="33">
        <v>885</v>
      </c>
      <c r="O4523" s="33">
        <v>-528</v>
      </c>
      <c r="P4523" s="33" t="s">
        <v>48</v>
      </c>
      <c r="Q4523" s="33" t="s">
        <v>25</v>
      </c>
      <c r="R4523" s="65" t="s">
        <v>31</v>
      </c>
    </row>
    <row r="4524" spans="1:18" x14ac:dyDescent="0.3">
      <c r="A4524" s="40" t="s">
        <v>31122</v>
      </c>
      <c r="B4524" s="34" t="s">
        <v>31121</v>
      </c>
      <c r="C4524" s="40">
        <v>31935149</v>
      </c>
      <c r="D4524" s="35" t="s">
        <v>31066</v>
      </c>
      <c r="E4524" s="35" t="s">
        <v>31067</v>
      </c>
      <c r="F4524" s="35" t="s">
        <v>31123</v>
      </c>
      <c r="G4524" s="35" t="s">
        <v>106</v>
      </c>
      <c r="H4524" s="35" t="s">
        <v>94</v>
      </c>
      <c r="I4524" s="41">
        <v>54701</v>
      </c>
      <c r="J4524" s="35" t="s">
        <v>23</v>
      </c>
      <c r="K4524" s="35" t="s">
        <v>94</v>
      </c>
      <c r="L4524" s="41">
        <v>53097</v>
      </c>
      <c r="M4524" s="35">
        <v>1413</v>
      </c>
      <c r="N4524" s="35">
        <v>1290</v>
      </c>
      <c r="O4524" s="35">
        <v>-123</v>
      </c>
      <c r="P4524" s="35" t="s">
        <v>48</v>
      </c>
      <c r="Q4524" s="35" t="s">
        <v>25</v>
      </c>
      <c r="R4524" s="65" t="s">
        <v>31</v>
      </c>
    </row>
    <row r="4525" spans="1:18" x14ac:dyDescent="0.3">
      <c r="A4525" s="37" t="s">
        <v>31124</v>
      </c>
      <c r="B4525" s="32" t="s">
        <v>25461</v>
      </c>
      <c r="C4525" s="37">
        <v>31935149</v>
      </c>
      <c r="D4525" s="33" t="s">
        <v>31066</v>
      </c>
      <c r="E4525" s="33" t="s">
        <v>31067</v>
      </c>
      <c r="F4525" s="33" t="s">
        <v>31125</v>
      </c>
      <c r="G4525" s="33" t="s">
        <v>10089</v>
      </c>
      <c r="H4525" s="33" t="s">
        <v>94</v>
      </c>
      <c r="I4525" s="38">
        <v>54914</v>
      </c>
      <c r="J4525" s="33" t="s">
        <v>23</v>
      </c>
      <c r="K4525" s="33" t="s">
        <v>94</v>
      </c>
      <c r="L4525" s="38">
        <v>53097</v>
      </c>
      <c r="M4525" s="33">
        <v>1413</v>
      </c>
      <c r="N4525" s="33">
        <v>1365</v>
      </c>
      <c r="O4525" s="33">
        <v>-48</v>
      </c>
      <c r="P4525" s="33" t="s">
        <v>48</v>
      </c>
      <c r="Q4525" s="33" t="s">
        <v>25</v>
      </c>
      <c r="R4525" s="65" t="s">
        <v>31</v>
      </c>
    </row>
    <row r="4526" spans="1:18" x14ac:dyDescent="0.3">
      <c r="A4526" s="40" t="s">
        <v>31127</v>
      </c>
      <c r="B4526" s="34" t="s">
        <v>31126</v>
      </c>
      <c r="C4526" s="40">
        <v>31935149</v>
      </c>
      <c r="D4526" s="35" t="s">
        <v>31066</v>
      </c>
      <c r="E4526" s="35" t="s">
        <v>31067</v>
      </c>
      <c r="F4526" s="35" t="s">
        <v>31128</v>
      </c>
      <c r="G4526" s="35" t="s">
        <v>10089</v>
      </c>
      <c r="H4526" s="35" t="s">
        <v>94</v>
      </c>
      <c r="I4526" s="41">
        <v>54915</v>
      </c>
      <c r="J4526" s="35" t="s">
        <v>23</v>
      </c>
      <c r="K4526" s="35" t="s">
        <v>94</v>
      </c>
      <c r="L4526" s="41">
        <v>53097</v>
      </c>
      <c r="M4526" s="35">
        <v>1413</v>
      </c>
      <c r="N4526" s="35">
        <v>1365</v>
      </c>
      <c r="O4526" s="35">
        <v>-48</v>
      </c>
      <c r="P4526" s="35" t="s">
        <v>48</v>
      </c>
      <c r="Q4526" s="35" t="s">
        <v>25</v>
      </c>
      <c r="R4526" s="65" t="s">
        <v>31</v>
      </c>
    </row>
    <row r="4527" spans="1:18" x14ac:dyDescent="0.3">
      <c r="A4527" s="37" t="s">
        <v>31147</v>
      </c>
      <c r="B4527" s="32" t="s">
        <v>31146</v>
      </c>
      <c r="C4527" s="37">
        <v>31939105</v>
      </c>
      <c r="D4527" s="33" t="s">
        <v>31144</v>
      </c>
      <c r="E4527" s="33" t="s">
        <v>31145</v>
      </c>
      <c r="F4527" s="33" t="s">
        <v>31148</v>
      </c>
      <c r="G4527" s="33" t="s">
        <v>2339</v>
      </c>
      <c r="H4527" s="33" t="s">
        <v>1835</v>
      </c>
      <c r="I4527" s="38">
        <v>90045</v>
      </c>
      <c r="J4527" s="33" t="s">
        <v>23</v>
      </c>
      <c r="K4527" s="33" t="s">
        <v>1835</v>
      </c>
      <c r="L4527" s="38">
        <v>92123</v>
      </c>
      <c r="M4527" s="33">
        <v>2643</v>
      </c>
      <c r="N4527" s="33">
        <v>2916</v>
      </c>
      <c r="O4527" s="33">
        <v>273</v>
      </c>
      <c r="P4527" s="33" t="s">
        <v>24</v>
      </c>
      <c r="Q4527" s="33" t="s">
        <v>25</v>
      </c>
      <c r="R4527" s="65" t="s">
        <v>15</v>
      </c>
    </row>
    <row r="4528" spans="1:18" x14ac:dyDescent="0.3">
      <c r="A4528" s="37" t="s">
        <v>31149</v>
      </c>
      <c r="B4528" s="32" t="s">
        <v>31146</v>
      </c>
      <c r="C4528" s="37">
        <v>31939105</v>
      </c>
      <c r="D4528" s="33" t="s">
        <v>31144</v>
      </c>
      <c r="E4528" s="33" t="s">
        <v>31145</v>
      </c>
      <c r="F4528" s="33" t="s">
        <v>31150</v>
      </c>
      <c r="G4528" s="33" t="s">
        <v>20729</v>
      </c>
      <c r="H4528" s="33" t="s">
        <v>1835</v>
      </c>
      <c r="I4528" s="38">
        <v>91367</v>
      </c>
      <c r="J4528" s="33" t="s">
        <v>23</v>
      </c>
      <c r="K4528" s="33" t="s">
        <v>1835</v>
      </c>
      <c r="L4528" s="38">
        <v>92123</v>
      </c>
      <c r="M4528" s="33">
        <v>2643</v>
      </c>
      <c r="N4528" s="33">
        <v>2916</v>
      </c>
      <c r="O4528" s="33">
        <v>273</v>
      </c>
      <c r="P4528" s="33" t="s">
        <v>24</v>
      </c>
      <c r="Q4528" s="33" t="s">
        <v>25</v>
      </c>
      <c r="R4528" s="65" t="s">
        <v>15</v>
      </c>
    </row>
    <row r="4529" spans="1:18" x14ac:dyDescent="0.3">
      <c r="A4529" s="40" t="s">
        <v>31151</v>
      </c>
      <c r="B4529" s="34" t="s">
        <v>31146</v>
      </c>
      <c r="C4529" s="40">
        <v>31939105</v>
      </c>
      <c r="D4529" s="35" t="s">
        <v>31144</v>
      </c>
      <c r="E4529" s="35" t="s">
        <v>31145</v>
      </c>
      <c r="F4529" s="35" t="s">
        <v>31152</v>
      </c>
      <c r="G4529" s="35" t="s">
        <v>207</v>
      </c>
      <c r="H4529" s="35" t="s">
        <v>1835</v>
      </c>
      <c r="I4529" s="41">
        <v>91764</v>
      </c>
      <c r="J4529" s="35" t="s">
        <v>23</v>
      </c>
      <c r="K4529" s="35" t="s">
        <v>1835</v>
      </c>
      <c r="L4529" s="41">
        <v>92123</v>
      </c>
      <c r="M4529" s="35">
        <v>2643</v>
      </c>
      <c r="N4529" s="35">
        <v>2916</v>
      </c>
      <c r="O4529" s="35">
        <v>273</v>
      </c>
      <c r="P4529" s="35" t="s">
        <v>24</v>
      </c>
      <c r="Q4529" s="35" t="s">
        <v>25</v>
      </c>
      <c r="R4529" s="65" t="s">
        <v>15</v>
      </c>
    </row>
    <row r="4530" spans="1:18" x14ac:dyDescent="0.3">
      <c r="A4530" s="37" t="s">
        <v>31153</v>
      </c>
      <c r="B4530" s="32" t="s">
        <v>31146</v>
      </c>
      <c r="C4530" s="37">
        <v>31939105</v>
      </c>
      <c r="D4530" s="33" t="s">
        <v>31144</v>
      </c>
      <c r="E4530" s="33" t="s">
        <v>31145</v>
      </c>
      <c r="F4530" s="33" t="s">
        <v>31154</v>
      </c>
      <c r="G4530" s="33" t="s">
        <v>20768</v>
      </c>
      <c r="H4530" s="33" t="s">
        <v>1835</v>
      </c>
      <c r="I4530" s="38">
        <v>92626</v>
      </c>
      <c r="J4530" s="33" t="s">
        <v>23</v>
      </c>
      <c r="K4530" s="33" t="s">
        <v>1835</v>
      </c>
      <c r="L4530" s="38">
        <v>92123</v>
      </c>
      <c r="M4530" s="33">
        <v>2643</v>
      </c>
      <c r="N4530" s="33">
        <v>2916</v>
      </c>
      <c r="O4530" s="33">
        <v>273</v>
      </c>
      <c r="P4530" s="33" t="s">
        <v>24</v>
      </c>
      <c r="Q4530" s="33" t="s">
        <v>25</v>
      </c>
      <c r="R4530" s="65" t="s">
        <v>15</v>
      </c>
    </row>
    <row r="4531" spans="1:18" x14ac:dyDescent="0.3">
      <c r="A4531" s="37" t="s">
        <v>31155</v>
      </c>
      <c r="B4531" s="32" t="s">
        <v>31146</v>
      </c>
      <c r="C4531" s="37">
        <v>31939105</v>
      </c>
      <c r="D4531" s="33" t="s">
        <v>31144</v>
      </c>
      <c r="E4531" s="33" t="s">
        <v>31145</v>
      </c>
      <c r="F4531" s="33" t="s">
        <v>20482</v>
      </c>
      <c r="G4531" s="33" t="s">
        <v>2221</v>
      </c>
      <c r="H4531" s="33" t="s">
        <v>1835</v>
      </c>
      <c r="I4531" s="38">
        <v>95128</v>
      </c>
      <c r="J4531" s="33" t="s">
        <v>23</v>
      </c>
      <c r="K4531" s="33" t="s">
        <v>1835</v>
      </c>
      <c r="L4531" s="38">
        <v>92123</v>
      </c>
      <c r="M4531" s="33">
        <v>2643</v>
      </c>
      <c r="N4531" s="33">
        <v>4200</v>
      </c>
      <c r="O4531" s="33">
        <v>1557</v>
      </c>
      <c r="P4531" s="33" t="s">
        <v>24</v>
      </c>
      <c r="Q4531" s="33" t="s">
        <v>25</v>
      </c>
      <c r="R4531" s="65" t="s">
        <v>15</v>
      </c>
    </row>
    <row r="4532" spans="1:18" x14ac:dyDescent="0.3">
      <c r="A4532" s="37" t="s">
        <v>31156</v>
      </c>
      <c r="B4532" s="32" t="s">
        <v>31146</v>
      </c>
      <c r="C4532" s="37">
        <v>31939105</v>
      </c>
      <c r="D4532" s="33" t="s">
        <v>31144</v>
      </c>
      <c r="E4532" s="33" t="s">
        <v>31145</v>
      </c>
      <c r="F4532" s="33" t="s">
        <v>31157</v>
      </c>
      <c r="G4532" s="33" t="s">
        <v>6286</v>
      </c>
      <c r="H4532" s="33" t="s">
        <v>1835</v>
      </c>
      <c r="I4532" s="38">
        <v>95129</v>
      </c>
      <c r="J4532" s="33" t="s">
        <v>23</v>
      </c>
      <c r="K4532" s="33" t="s">
        <v>1835</v>
      </c>
      <c r="L4532" s="38">
        <v>92123</v>
      </c>
      <c r="M4532" s="33">
        <v>2643</v>
      </c>
      <c r="N4532" s="33">
        <v>4200</v>
      </c>
      <c r="O4532" s="33">
        <v>1557</v>
      </c>
      <c r="P4532" s="33" t="s">
        <v>24</v>
      </c>
      <c r="Q4532" s="33" t="s">
        <v>25</v>
      </c>
      <c r="R4532" s="65" t="s">
        <v>15</v>
      </c>
    </row>
    <row r="4533" spans="1:18" x14ac:dyDescent="0.3">
      <c r="A4533" s="40" t="s">
        <v>31166</v>
      </c>
      <c r="B4533" s="34" t="s">
        <v>31165</v>
      </c>
      <c r="C4533" s="40">
        <v>31939105</v>
      </c>
      <c r="D4533" s="35" t="s">
        <v>31144</v>
      </c>
      <c r="E4533" s="35" t="s">
        <v>31145</v>
      </c>
      <c r="F4533" s="35" t="s">
        <v>31167</v>
      </c>
      <c r="G4533" s="35" t="s">
        <v>18043</v>
      </c>
      <c r="H4533" s="35" t="s">
        <v>1835</v>
      </c>
      <c r="I4533" s="41">
        <v>92055</v>
      </c>
      <c r="J4533" s="35" t="s">
        <v>23</v>
      </c>
      <c r="K4533" s="35" t="s">
        <v>1835</v>
      </c>
      <c r="L4533" s="41">
        <v>92123</v>
      </c>
      <c r="M4533" s="35">
        <v>2643</v>
      </c>
      <c r="N4533" s="35">
        <v>2592</v>
      </c>
      <c r="O4533" s="35">
        <v>-51</v>
      </c>
      <c r="P4533" s="35" t="s">
        <v>48</v>
      </c>
      <c r="Q4533" s="35" t="s">
        <v>25</v>
      </c>
      <c r="R4533" s="65" t="s">
        <v>31</v>
      </c>
    </row>
    <row r="4534" spans="1:18" x14ac:dyDescent="0.3">
      <c r="A4534" s="40" t="s">
        <v>31192</v>
      </c>
      <c r="B4534" s="34" t="s">
        <v>31191</v>
      </c>
      <c r="C4534" s="40">
        <v>31939105</v>
      </c>
      <c r="D4534" s="35" t="s">
        <v>31144</v>
      </c>
      <c r="E4534" s="35" t="s">
        <v>31145</v>
      </c>
      <c r="F4534" s="35" t="s">
        <v>31193</v>
      </c>
      <c r="G4534" s="35" t="s">
        <v>20606</v>
      </c>
      <c r="H4534" s="35" t="s">
        <v>1835</v>
      </c>
      <c r="I4534" s="41">
        <v>92278</v>
      </c>
      <c r="J4534" s="35" t="s">
        <v>23</v>
      </c>
      <c r="K4534" s="35" t="s">
        <v>1835</v>
      </c>
      <c r="L4534" s="41">
        <v>92123</v>
      </c>
      <c r="M4534" s="35">
        <v>2643</v>
      </c>
      <c r="N4534" s="35">
        <v>942</v>
      </c>
      <c r="O4534" s="35">
        <v>-1701</v>
      </c>
      <c r="P4534" s="35" t="s">
        <v>48</v>
      </c>
      <c r="Q4534" s="35" t="s">
        <v>25</v>
      </c>
      <c r="R4534" s="65" t="s">
        <v>31</v>
      </c>
    </row>
    <row r="4535" spans="1:18" x14ac:dyDescent="0.3">
      <c r="A4535" s="40" t="s">
        <v>31194</v>
      </c>
      <c r="B4535" s="34" t="s">
        <v>31146</v>
      </c>
      <c r="C4535" s="40">
        <v>31939105</v>
      </c>
      <c r="D4535" s="35" t="s">
        <v>31144</v>
      </c>
      <c r="E4535" s="35" t="s">
        <v>31145</v>
      </c>
      <c r="F4535" s="35" t="s">
        <v>31195</v>
      </c>
      <c r="G4535" s="35" t="s">
        <v>19416</v>
      </c>
      <c r="H4535" s="35" t="s">
        <v>1835</v>
      </c>
      <c r="I4535" s="41">
        <v>92408</v>
      </c>
      <c r="J4535" s="35" t="s">
        <v>23</v>
      </c>
      <c r="K4535" s="35" t="s">
        <v>1835</v>
      </c>
      <c r="L4535" s="41">
        <v>92123</v>
      </c>
      <c r="M4535" s="35">
        <v>2643</v>
      </c>
      <c r="N4535" s="35">
        <v>2124</v>
      </c>
      <c r="O4535" s="35">
        <v>-519</v>
      </c>
      <c r="P4535" s="35" t="s">
        <v>48</v>
      </c>
      <c r="Q4535" s="35" t="s">
        <v>25</v>
      </c>
      <c r="R4535" s="65" t="s">
        <v>31</v>
      </c>
    </row>
    <row r="4536" spans="1:18" x14ac:dyDescent="0.3">
      <c r="A4536" s="40" t="s">
        <v>31196</v>
      </c>
      <c r="B4536" s="34" t="s">
        <v>31146</v>
      </c>
      <c r="C4536" s="40">
        <v>31939105</v>
      </c>
      <c r="D4536" s="35" t="s">
        <v>31144</v>
      </c>
      <c r="E4536" s="35" t="s">
        <v>31145</v>
      </c>
      <c r="F4536" s="35" t="s">
        <v>31197</v>
      </c>
      <c r="G4536" s="35" t="s">
        <v>20528</v>
      </c>
      <c r="H4536" s="35" t="s">
        <v>1835</v>
      </c>
      <c r="I4536" s="41">
        <v>93036</v>
      </c>
      <c r="J4536" s="35" t="s">
        <v>23</v>
      </c>
      <c r="K4536" s="35" t="s">
        <v>1835</v>
      </c>
      <c r="L4536" s="41">
        <v>92123</v>
      </c>
      <c r="M4536" s="35">
        <v>2643</v>
      </c>
      <c r="N4536" s="35">
        <v>2610</v>
      </c>
      <c r="O4536" s="35">
        <v>-33</v>
      </c>
      <c r="P4536" s="35" t="s">
        <v>48</v>
      </c>
      <c r="Q4536" s="35" t="s">
        <v>25</v>
      </c>
      <c r="R4536" s="65" t="s">
        <v>31</v>
      </c>
    </row>
    <row r="4537" spans="1:18" x14ac:dyDescent="0.3">
      <c r="A4537" s="40" t="s">
        <v>31198</v>
      </c>
      <c r="B4537" s="34" t="s">
        <v>31146</v>
      </c>
      <c r="C4537" s="40">
        <v>31939105</v>
      </c>
      <c r="D4537" s="35" t="s">
        <v>31144</v>
      </c>
      <c r="E4537" s="35" t="s">
        <v>31145</v>
      </c>
      <c r="F4537" s="35" t="s">
        <v>31199</v>
      </c>
      <c r="G4537" s="35" t="s">
        <v>3195</v>
      </c>
      <c r="H4537" s="35" t="s">
        <v>1835</v>
      </c>
      <c r="I4537" s="41">
        <v>93309</v>
      </c>
      <c r="J4537" s="35" t="s">
        <v>23</v>
      </c>
      <c r="K4537" s="35" t="s">
        <v>1835</v>
      </c>
      <c r="L4537" s="41">
        <v>92123</v>
      </c>
      <c r="M4537" s="35">
        <v>2643</v>
      </c>
      <c r="N4537" s="35">
        <v>1512</v>
      </c>
      <c r="O4537" s="35">
        <v>-1131</v>
      </c>
      <c r="P4537" s="35" t="s">
        <v>48</v>
      </c>
      <c r="Q4537" s="35" t="s">
        <v>25</v>
      </c>
      <c r="R4537" s="65" t="s">
        <v>31</v>
      </c>
    </row>
    <row r="4538" spans="1:18" x14ac:dyDescent="0.3">
      <c r="A4538" s="40" t="s">
        <v>31200</v>
      </c>
      <c r="B4538" s="34" t="s">
        <v>31146</v>
      </c>
      <c r="C4538" s="40">
        <v>31939105</v>
      </c>
      <c r="D4538" s="35" t="s">
        <v>31144</v>
      </c>
      <c r="E4538" s="35" t="s">
        <v>31145</v>
      </c>
      <c r="F4538" s="35" t="s">
        <v>31201</v>
      </c>
      <c r="G4538" s="35" t="s">
        <v>6119</v>
      </c>
      <c r="H4538" s="35" t="s">
        <v>1835</v>
      </c>
      <c r="I4538" s="41">
        <v>93720</v>
      </c>
      <c r="J4538" s="35" t="s">
        <v>23</v>
      </c>
      <c r="K4538" s="35" t="s">
        <v>1835</v>
      </c>
      <c r="L4538" s="41">
        <v>92123</v>
      </c>
      <c r="M4538" s="35">
        <v>2643</v>
      </c>
      <c r="N4538" s="35">
        <v>1527</v>
      </c>
      <c r="O4538" s="35">
        <v>-1116</v>
      </c>
      <c r="P4538" s="35" t="s">
        <v>48</v>
      </c>
      <c r="Q4538" s="35" t="s">
        <v>25</v>
      </c>
      <c r="R4538" s="65" t="s">
        <v>31</v>
      </c>
    </row>
    <row r="4539" spans="1:18" x14ac:dyDescent="0.3">
      <c r="A4539" s="40" t="s">
        <v>31202</v>
      </c>
      <c r="B4539" s="34" t="s">
        <v>31146</v>
      </c>
      <c r="C4539" s="40">
        <v>31939105</v>
      </c>
      <c r="D4539" s="35" t="s">
        <v>31144</v>
      </c>
      <c r="E4539" s="35" t="s">
        <v>31145</v>
      </c>
      <c r="F4539" s="35" t="s">
        <v>31203</v>
      </c>
      <c r="G4539" s="35" t="s">
        <v>31204</v>
      </c>
      <c r="H4539" s="35" t="s">
        <v>1835</v>
      </c>
      <c r="I4539" s="41">
        <v>95670</v>
      </c>
      <c r="J4539" s="35" t="s">
        <v>23</v>
      </c>
      <c r="K4539" s="35" t="s">
        <v>1835</v>
      </c>
      <c r="L4539" s="41">
        <v>92123</v>
      </c>
      <c r="M4539" s="35">
        <v>2643</v>
      </c>
      <c r="N4539" s="35">
        <v>2100</v>
      </c>
      <c r="O4539" s="35">
        <v>-543</v>
      </c>
      <c r="P4539" s="35" t="s">
        <v>48</v>
      </c>
      <c r="Q4539" s="35" t="s">
        <v>25</v>
      </c>
      <c r="R4539" s="65" t="s">
        <v>31</v>
      </c>
    </row>
    <row r="4540" spans="1:18" x14ac:dyDescent="0.3">
      <c r="A4540" s="37" t="s">
        <v>31205</v>
      </c>
      <c r="B4540" s="32" t="s">
        <v>31146</v>
      </c>
      <c r="C4540" s="37">
        <v>31939105</v>
      </c>
      <c r="D4540" s="33" t="s">
        <v>31144</v>
      </c>
      <c r="E4540" s="33" t="s">
        <v>31145</v>
      </c>
      <c r="F4540" s="33" t="s">
        <v>31206</v>
      </c>
      <c r="G4540" s="33" t="s">
        <v>5007</v>
      </c>
      <c r="H4540" s="33" t="s">
        <v>1835</v>
      </c>
      <c r="I4540" s="38">
        <v>96002</v>
      </c>
      <c r="J4540" s="33" t="s">
        <v>23</v>
      </c>
      <c r="K4540" s="33" t="s">
        <v>1835</v>
      </c>
      <c r="L4540" s="38">
        <v>92123</v>
      </c>
      <c r="M4540" s="33">
        <v>2643</v>
      </c>
      <c r="N4540" s="33">
        <v>1536</v>
      </c>
      <c r="O4540" s="33">
        <v>-1107</v>
      </c>
      <c r="P4540" s="33" t="s">
        <v>48</v>
      </c>
      <c r="Q4540" s="33" t="s">
        <v>25</v>
      </c>
      <c r="R4540" s="65" t="s">
        <v>31</v>
      </c>
    </row>
    <row r="4541" spans="1:18" x14ac:dyDescent="0.3">
      <c r="A4541" s="61" t="s">
        <v>35124</v>
      </c>
      <c r="B4541" s="60" t="s">
        <v>35123</v>
      </c>
      <c r="C4541" s="61" t="s">
        <v>31144</v>
      </c>
      <c r="D4541" s="33" t="s">
        <v>31144</v>
      </c>
      <c r="E4541" s="50" t="s">
        <v>31145</v>
      </c>
      <c r="F4541" s="62" t="s">
        <v>35125</v>
      </c>
      <c r="G4541" s="62" t="s">
        <v>2754</v>
      </c>
      <c r="H4541" s="62" t="s">
        <v>1835</v>
      </c>
      <c r="I4541" s="63">
        <v>92507</v>
      </c>
      <c r="J4541" s="62" t="s">
        <v>23</v>
      </c>
      <c r="K4541" s="33" t="s">
        <v>1835</v>
      </c>
      <c r="L4541" s="38">
        <v>92123</v>
      </c>
      <c r="M4541" s="33">
        <v>2643</v>
      </c>
      <c r="N4541" s="33">
        <v>2100</v>
      </c>
      <c r="O4541" s="33">
        <v>-543</v>
      </c>
      <c r="P4541" s="33" t="s">
        <v>48</v>
      </c>
      <c r="Q4541" s="33" t="s">
        <v>25</v>
      </c>
      <c r="R4541" s="65" t="s">
        <v>31</v>
      </c>
    </row>
    <row r="4542" spans="1:18" x14ac:dyDescent="0.3">
      <c r="A4542" s="37" t="s">
        <v>31210</v>
      </c>
      <c r="B4542" s="32" t="s">
        <v>31209</v>
      </c>
      <c r="C4542" s="37">
        <v>31940107</v>
      </c>
      <c r="D4542" s="33" t="s">
        <v>31207</v>
      </c>
      <c r="E4542" s="50" t="s">
        <v>31208</v>
      </c>
      <c r="F4542" s="33" t="s">
        <v>31211</v>
      </c>
      <c r="G4542" s="33" t="s">
        <v>13189</v>
      </c>
      <c r="H4542" s="33" t="s">
        <v>7659</v>
      </c>
      <c r="I4542" s="38">
        <v>6320</v>
      </c>
      <c r="J4542" s="33" t="s">
        <v>23</v>
      </c>
      <c r="K4542" s="33" t="s">
        <v>7659</v>
      </c>
      <c r="L4542" s="38">
        <v>6516</v>
      </c>
      <c r="M4542" s="33">
        <v>2928</v>
      </c>
      <c r="N4542" s="33">
        <v>1545</v>
      </c>
      <c r="O4542" s="33">
        <v>-1383</v>
      </c>
      <c r="P4542" s="33" t="s">
        <v>48</v>
      </c>
      <c r="Q4542" s="33" t="s">
        <v>25</v>
      </c>
      <c r="R4542" s="65" t="s">
        <v>31</v>
      </c>
    </row>
    <row r="4543" spans="1:18" x14ac:dyDescent="0.3">
      <c r="A4543" s="40" t="s">
        <v>31216</v>
      </c>
      <c r="B4543" s="34" t="s">
        <v>31215</v>
      </c>
      <c r="C4543" s="40">
        <v>31940107</v>
      </c>
      <c r="D4543" s="35" t="s">
        <v>31207</v>
      </c>
      <c r="E4543" s="54" t="s">
        <v>31208</v>
      </c>
      <c r="F4543" s="35" t="s">
        <v>31217</v>
      </c>
      <c r="G4543" s="35" t="s">
        <v>31218</v>
      </c>
      <c r="H4543" s="35" t="s">
        <v>7659</v>
      </c>
      <c r="I4543" s="41">
        <v>6371</v>
      </c>
      <c r="J4543" s="35" t="s">
        <v>23</v>
      </c>
      <c r="K4543" s="35" t="s">
        <v>7659</v>
      </c>
      <c r="L4543" s="41">
        <v>6516</v>
      </c>
      <c r="M4543" s="35">
        <v>2928</v>
      </c>
      <c r="N4543" s="35">
        <v>1545</v>
      </c>
      <c r="O4543" s="35">
        <v>-1383</v>
      </c>
      <c r="P4543" s="35" t="s">
        <v>48</v>
      </c>
      <c r="Q4543" s="35" t="s">
        <v>25</v>
      </c>
      <c r="R4543" s="65" t="s">
        <v>31</v>
      </c>
    </row>
    <row r="4544" spans="1:18" x14ac:dyDescent="0.3">
      <c r="A4544" s="40" t="s">
        <v>31227</v>
      </c>
      <c r="B4544" s="34" t="s">
        <v>31226</v>
      </c>
      <c r="C4544" s="40">
        <v>31940744</v>
      </c>
      <c r="D4544" s="35" t="s">
        <v>31224</v>
      </c>
      <c r="E4544" s="35" t="s">
        <v>31225</v>
      </c>
      <c r="F4544" s="35" t="s">
        <v>31228</v>
      </c>
      <c r="G4544" s="35" t="s">
        <v>4792</v>
      </c>
      <c r="H4544" s="35" t="s">
        <v>78</v>
      </c>
      <c r="I4544" s="41">
        <v>84041</v>
      </c>
      <c r="J4544" s="35" t="s">
        <v>23</v>
      </c>
      <c r="K4544" s="35" t="s">
        <v>78</v>
      </c>
      <c r="L4544" s="41">
        <v>84107</v>
      </c>
      <c r="M4544" s="35">
        <v>1452</v>
      </c>
      <c r="N4544" s="35">
        <v>1317</v>
      </c>
      <c r="O4544" s="35">
        <v>-135</v>
      </c>
      <c r="P4544" s="35" t="s">
        <v>48</v>
      </c>
      <c r="Q4544" s="35" t="s">
        <v>25</v>
      </c>
      <c r="R4544" s="65" t="s">
        <v>31</v>
      </c>
    </row>
    <row r="4545" spans="1:18" x14ac:dyDescent="0.3">
      <c r="A4545" s="37" t="s">
        <v>31235</v>
      </c>
      <c r="B4545" s="32" t="s">
        <v>31234</v>
      </c>
      <c r="C4545" s="37">
        <v>31941138</v>
      </c>
      <c r="D4545" s="33" t="s">
        <v>31232</v>
      </c>
      <c r="E4545" s="33" t="s">
        <v>31233</v>
      </c>
      <c r="F4545" s="33" t="s">
        <v>31236</v>
      </c>
      <c r="G4545" s="33" t="s">
        <v>31237</v>
      </c>
      <c r="H4545" s="33" t="s">
        <v>214</v>
      </c>
      <c r="I4545" s="38">
        <v>19041</v>
      </c>
      <c r="J4545" s="33" t="s">
        <v>23</v>
      </c>
      <c r="K4545" s="33" t="s">
        <v>214</v>
      </c>
      <c r="L4545" s="38">
        <v>19010</v>
      </c>
      <c r="M4545" s="33">
        <v>2142</v>
      </c>
      <c r="N4545" s="33">
        <v>2082</v>
      </c>
      <c r="O4545" s="33">
        <v>-60</v>
      </c>
      <c r="P4545" s="33" t="s">
        <v>48</v>
      </c>
      <c r="Q4545" s="33" t="s">
        <v>25</v>
      </c>
      <c r="R4545" s="65" t="s">
        <v>31</v>
      </c>
    </row>
    <row r="4546" spans="1:18" x14ac:dyDescent="0.3">
      <c r="A4546" s="37" t="s">
        <v>31250</v>
      </c>
      <c r="B4546" s="32" t="s">
        <v>31249</v>
      </c>
      <c r="C4546" s="37">
        <v>31944113</v>
      </c>
      <c r="D4546" s="33" t="s">
        <v>31248</v>
      </c>
      <c r="E4546" s="33" t="s">
        <v>31249</v>
      </c>
      <c r="F4546" s="33" t="s">
        <v>31251</v>
      </c>
      <c r="G4546" s="33" t="s">
        <v>31252</v>
      </c>
      <c r="H4546" s="33" t="s">
        <v>1929</v>
      </c>
      <c r="I4546" s="38">
        <v>62557</v>
      </c>
      <c r="J4546" s="33" t="s">
        <v>23</v>
      </c>
      <c r="K4546" s="33" t="s">
        <v>1929</v>
      </c>
      <c r="L4546" s="38">
        <v>61401</v>
      </c>
      <c r="M4546" s="33">
        <v>1119</v>
      </c>
      <c r="N4546" s="33">
        <v>1143</v>
      </c>
      <c r="O4546" s="33">
        <v>24</v>
      </c>
      <c r="P4546" s="33" t="s">
        <v>24</v>
      </c>
      <c r="Q4546" s="33" t="s">
        <v>25</v>
      </c>
      <c r="R4546" s="65" t="s">
        <v>15</v>
      </c>
    </row>
    <row r="4547" spans="1:18" x14ac:dyDescent="0.3">
      <c r="A4547" s="40" t="s">
        <v>31255</v>
      </c>
      <c r="B4547" s="34" t="s">
        <v>26083</v>
      </c>
      <c r="C4547" s="40">
        <v>31945113</v>
      </c>
      <c r="D4547" s="35" t="s">
        <v>31253</v>
      </c>
      <c r="E4547" s="35" t="s">
        <v>31254</v>
      </c>
      <c r="F4547" s="35" t="s">
        <v>26085</v>
      </c>
      <c r="G4547" s="35" t="s">
        <v>26086</v>
      </c>
      <c r="H4547" s="35" t="s">
        <v>1929</v>
      </c>
      <c r="I4547" s="41">
        <v>60419</v>
      </c>
      <c r="J4547" s="35" t="s">
        <v>23</v>
      </c>
      <c r="K4547" s="35" t="s">
        <v>1929</v>
      </c>
      <c r="L4547" s="41">
        <v>60015</v>
      </c>
      <c r="M4547" s="35">
        <v>1719</v>
      </c>
      <c r="N4547" s="35">
        <v>2058</v>
      </c>
      <c r="O4547" s="35">
        <v>339</v>
      </c>
      <c r="P4547" s="35" t="s">
        <v>24</v>
      </c>
      <c r="Q4547" s="35" t="s">
        <v>25</v>
      </c>
      <c r="R4547" s="65" t="s">
        <v>15</v>
      </c>
    </row>
    <row r="4548" spans="1:18" x14ac:dyDescent="0.3">
      <c r="A4548" s="37" t="s">
        <v>31259</v>
      </c>
      <c r="B4548" s="32" t="s">
        <v>31258</v>
      </c>
      <c r="C4548" s="37">
        <v>31945138</v>
      </c>
      <c r="D4548" s="33" t="s">
        <v>31256</v>
      </c>
      <c r="E4548" s="33" t="s">
        <v>31257</v>
      </c>
      <c r="F4548" s="33" t="s">
        <v>31260</v>
      </c>
      <c r="G4548" s="33" t="s">
        <v>1559</v>
      </c>
      <c r="H4548" s="33" t="s">
        <v>214</v>
      </c>
      <c r="I4548" s="38">
        <v>17110</v>
      </c>
      <c r="J4548" s="33" t="s">
        <v>23</v>
      </c>
      <c r="K4548" s="33" t="s">
        <v>214</v>
      </c>
      <c r="L4548" s="38">
        <v>19612</v>
      </c>
      <c r="M4548" s="33">
        <v>1389</v>
      </c>
      <c r="N4548" s="33">
        <v>1509</v>
      </c>
      <c r="O4548" s="33">
        <v>120</v>
      </c>
      <c r="P4548" s="33" t="s">
        <v>24</v>
      </c>
      <c r="Q4548" s="33" t="s">
        <v>25</v>
      </c>
      <c r="R4548" s="65" t="s">
        <v>15</v>
      </c>
    </row>
    <row r="4549" spans="1:18" x14ac:dyDescent="0.3">
      <c r="A4549" s="40" t="s">
        <v>31262</v>
      </c>
      <c r="B4549" s="34" t="s">
        <v>31261</v>
      </c>
      <c r="C4549" s="40">
        <v>31945138</v>
      </c>
      <c r="D4549" s="35" t="s">
        <v>31256</v>
      </c>
      <c r="E4549" s="35" t="s">
        <v>31257</v>
      </c>
      <c r="F4549" s="35" t="s">
        <v>31263</v>
      </c>
      <c r="G4549" s="35" t="s">
        <v>1338</v>
      </c>
      <c r="H4549" s="35" t="s">
        <v>214</v>
      </c>
      <c r="I4549" s="41">
        <v>17601</v>
      </c>
      <c r="J4549" s="35" t="s">
        <v>23</v>
      </c>
      <c r="K4549" s="35" t="s">
        <v>214</v>
      </c>
      <c r="L4549" s="41">
        <v>19612</v>
      </c>
      <c r="M4549" s="35">
        <v>1389</v>
      </c>
      <c r="N4549" s="35">
        <v>1509</v>
      </c>
      <c r="O4549" s="35">
        <v>120</v>
      </c>
      <c r="P4549" s="35" t="s">
        <v>24</v>
      </c>
      <c r="Q4549" s="35" t="s">
        <v>25</v>
      </c>
      <c r="R4549" s="65" t="s">
        <v>15</v>
      </c>
    </row>
    <row r="4550" spans="1:18" x14ac:dyDescent="0.3">
      <c r="A4550" s="37" t="s">
        <v>31265</v>
      </c>
      <c r="B4550" s="32" t="s">
        <v>31264</v>
      </c>
      <c r="C4550" s="37">
        <v>31945138</v>
      </c>
      <c r="D4550" s="33" t="s">
        <v>31256</v>
      </c>
      <c r="E4550" s="33" t="s">
        <v>31257</v>
      </c>
      <c r="F4550" s="33" t="s">
        <v>6952</v>
      </c>
      <c r="G4550" s="33" t="s">
        <v>6953</v>
      </c>
      <c r="H4550" s="33" t="s">
        <v>214</v>
      </c>
      <c r="I4550" s="38">
        <v>18078</v>
      </c>
      <c r="J4550" s="33" t="s">
        <v>23</v>
      </c>
      <c r="K4550" s="33" t="s">
        <v>214</v>
      </c>
      <c r="L4550" s="38">
        <v>19612</v>
      </c>
      <c r="M4550" s="33">
        <v>1389</v>
      </c>
      <c r="N4550" s="33">
        <v>1713</v>
      </c>
      <c r="O4550" s="33">
        <v>324</v>
      </c>
      <c r="P4550" s="33" t="s">
        <v>24</v>
      </c>
      <c r="Q4550" s="33" t="s">
        <v>25</v>
      </c>
      <c r="R4550" s="65" t="s">
        <v>15</v>
      </c>
    </row>
    <row r="4551" spans="1:18" x14ac:dyDescent="0.3">
      <c r="A4551" s="40" t="s">
        <v>31267</v>
      </c>
      <c r="B4551" s="34" t="s">
        <v>31266</v>
      </c>
      <c r="C4551" s="40">
        <v>31945138</v>
      </c>
      <c r="D4551" s="35" t="s">
        <v>31256</v>
      </c>
      <c r="E4551" s="35" t="s">
        <v>31257</v>
      </c>
      <c r="F4551" s="35" t="s">
        <v>784</v>
      </c>
      <c r="G4551" s="35" t="s">
        <v>14812</v>
      </c>
      <c r="H4551" s="35" t="s">
        <v>214</v>
      </c>
      <c r="I4551" s="41">
        <v>19464</v>
      </c>
      <c r="J4551" s="35" t="s">
        <v>23</v>
      </c>
      <c r="K4551" s="35" t="s">
        <v>214</v>
      </c>
      <c r="L4551" s="41">
        <v>19612</v>
      </c>
      <c r="M4551" s="35">
        <v>1389</v>
      </c>
      <c r="N4551" s="35">
        <v>2082</v>
      </c>
      <c r="O4551" s="35">
        <v>693</v>
      </c>
      <c r="P4551" s="35" t="s">
        <v>24</v>
      </c>
      <c r="Q4551" s="35" t="s">
        <v>25</v>
      </c>
      <c r="R4551" s="65" t="s">
        <v>15</v>
      </c>
    </row>
    <row r="4552" spans="1:18" x14ac:dyDescent="0.3">
      <c r="A4552" s="37" t="s">
        <v>31269</v>
      </c>
      <c r="B4552" s="32" t="s">
        <v>31268</v>
      </c>
      <c r="C4552" s="37">
        <v>31945138</v>
      </c>
      <c r="D4552" s="33" t="s">
        <v>31256</v>
      </c>
      <c r="E4552" s="33" t="s">
        <v>31257</v>
      </c>
      <c r="F4552" s="33" t="s">
        <v>6414</v>
      </c>
      <c r="G4552" s="33" t="s">
        <v>6415</v>
      </c>
      <c r="H4552" s="33" t="s">
        <v>214</v>
      </c>
      <c r="I4552" s="38">
        <v>19422</v>
      </c>
      <c r="J4552" s="33" t="s">
        <v>23</v>
      </c>
      <c r="K4552" s="33" t="s">
        <v>214</v>
      </c>
      <c r="L4552" s="38">
        <v>19612</v>
      </c>
      <c r="M4552" s="33">
        <v>1389</v>
      </c>
      <c r="N4552" s="33">
        <v>2082</v>
      </c>
      <c r="O4552" s="33">
        <v>693</v>
      </c>
      <c r="P4552" s="33" t="s">
        <v>24</v>
      </c>
      <c r="Q4552" s="33" t="s">
        <v>25</v>
      </c>
      <c r="R4552" s="65" t="s">
        <v>15</v>
      </c>
    </row>
    <row r="4553" spans="1:18" x14ac:dyDescent="0.3">
      <c r="A4553" s="40" t="s">
        <v>31271</v>
      </c>
      <c r="B4553" s="34" t="s">
        <v>31270</v>
      </c>
      <c r="C4553" s="40">
        <v>31945138</v>
      </c>
      <c r="D4553" s="35" t="s">
        <v>31256</v>
      </c>
      <c r="E4553" s="35" t="s">
        <v>31257</v>
      </c>
      <c r="F4553" s="35" t="s">
        <v>13749</v>
      </c>
      <c r="G4553" s="35" t="s">
        <v>1619</v>
      </c>
      <c r="H4553" s="35" t="s">
        <v>214</v>
      </c>
      <c r="I4553" s="41">
        <v>19063</v>
      </c>
      <c r="J4553" s="35" t="s">
        <v>23</v>
      </c>
      <c r="K4553" s="35" t="s">
        <v>214</v>
      </c>
      <c r="L4553" s="41">
        <v>19612</v>
      </c>
      <c r="M4553" s="35">
        <v>1389</v>
      </c>
      <c r="N4553" s="35">
        <v>2142</v>
      </c>
      <c r="O4553" s="35">
        <v>753</v>
      </c>
      <c r="P4553" s="35" t="s">
        <v>24</v>
      </c>
      <c r="Q4553" s="35" t="s">
        <v>25</v>
      </c>
      <c r="R4553" s="65" t="s">
        <v>15</v>
      </c>
    </row>
    <row r="4554" spans="1:18" x14ac:dyDescent="0.3">
      <c r="A4554" s="37" t="s">
        <v>31284</v>
      </c>
      <c r="B4554" s="32" t="s">
        <v>31283</v>
      </c>
      <c r="C4554" s="37">
        <v>31947025</v>
      </c>
      <c r="D4554" s="33" t="s">
        <v>31281</v>
      </c>
      <c r="E4554" s="33" t="s">
        <v>31282</v>
      </c>
      <c r="F4554" s="33" t="s">
        <v>23431</v>
      </c>
      <c r="G4554" s="33" t="s">
        <v>23166</v>
      </c>
      <c r="H4554" s="33" t="s">
        <v>805</v>
      </c>
      <c r="I4554" s="38">
        <v>64152</v>
      </c>
      <c r="J4554" s="33" t="s">
        <v>23</v>
      </c>
      <c r="K4554" s="33" t="s">
        <v>805</v>
      </c>
      <c r="L4554" s="38">
        <v>64105</v>
      </c>
      <c r="M4554" s="33">
        <v>1410</v>
      </c>
      <c r="N4554" s="33">
        <v>1263</v>
      </c>
      <c r="O4554" s="33">
        <v>-147</v>
      </c>
      <c r="P4554" s="33" t="s">
        <v>48</v>
      </c>
      <c r="Q4554" s="33" t="s">
        <v>25</v>
      </c>
      <c r="R4554" s="65" t="s">
        <v>31</v>
      </c>
    </row>
    <row r="4555" spans="1:18" x14ac:dyDescent="0.3">
      <c r="A4555" s="37" t="s">
        <v>31295</v>
      </c>
      <c r="B4555" s="32" t="s">
        <v>31294</v>
      </c>
      <c r="C4555" s="37">
        <v>31949138</v>
      </c>
      <c r="D4555" s="33" t="s">
        <v>31289</v>
      </c>
      <c r="E4555" s="33" t="s">
        <v>31290</v>
      </c>
      <c r="F4555" s="33" t="s">
        <v>31296</v>
      </c>
      <c r="G4555" s="33" t="s">
        <v>4249</v>
      </c>
      <c r="H4555" s="33" t="s">
        <v>214</v>
      </c>
      <c r="I4555" s="38">
        <v>16602</v>
      </c>
      <c r="J4555" s="33" t="s">
        <v>23</v>
      </c>
      <c r="K4555" s="33" t="s">
        <v>214</v>
      </c>
      <c r="L4555" s="38">
        <v>17201</v>
      </c>
      <c r="M4555" s="33">
        <v>1509</v>
      </c>
      <c r="N4555" s="33">
        <v>1242</v>
      </c>
      <c r="O4555" s="33">
        <v>-267</v>
      </c>
      <c r="P4555" s="33" t="s">
        <v>48</v>
      </c>
      <c r="Q4555" s="33" t="s">
        <v>25</v>
      </c>
      <c r="R4555" s="65" t="s">
        <v>31</v>
      </c>
    </row>
    <row r="4556" spans="1:18" x14ac:dyDescent="0.3">
      <c r="A4556" s="40" t="s">
        <v>31302</v>
      </c>
      <c r="B4556" s="34" t="s">
        <v>31301</v>
      </c>
      <c r="C4556" s="40">
        <v>31949138</v>
      </c>
      <c r="D4556" s="35" t="s">
        <v>31289</v>
      </c>
      <c r="E4556" s="35" t="s">
        <v>31290</v>
      </c>
      <c r="F4556" s="35" t="s">
        <v>31303</v>
      </c>
      <c r="G4556" s="35" t="s">
        <v>31304</v>
      </c>
      <c r="H4556" s="35" t="s">
        <v>214</v>
      </c>
      <c r="I4556" s="41">
        <v>16823</v>
      </c>
      <c r="J4556" s="35" t="s">
        <v>23</v>
      </c>
      <c r="K4556" s="35" t="s">
        <v>214</v>
      </c>
      <c r="L4556" s="41">
        <v>17201</v>
      </c>
      <c r="M4556" s="35">
        <v>1509</v>
      </c>
      <c r="N4556" s="35">
        <v>1374</v>
      </c>
      <c r="O4556" s="35">
        <v>-135</v>
      </c>
      <c r="P4556" s="35" t="s">
        <v>48</v>
      </c>
      <c r="Q4556" s="35" t="s">
        <v>25</v>
      </c>
      <c r="R4556" s="65" t="s">
        <v>31</v>
      </c>
    </row>
    <row r="4557" spans="1:18" x14ac:dyDescent="0.3">
      <c r="A4557" s="37" t="s">
        <v>31331</v>
      </c>
      <c r="B4557" s="32" t="s">
        <v>31330</v>
      </c>
      <c r="C4557" s="37">
        <v>31949138</v>
      </c>
      <c r="D4557" s="33" t="s">
        <v>31289</v>
      </c>
      <c r="E4557" s="33" t="s">
        <v>31290</v>
      </c>
      <c r="F4557" s="33" t="s">
        <v>31332</v>
      </c>
      <c r="G4557" s="33" t="s">
        <v>18591</v>
      </c>
      <c r="H4557" s="33" t="s">
        <v>214</v>
      </c>
      <c r="I4557" s="38">
        <v>16652</v>
      </c>
      <c r="J4557" s="33" t="s">
        <v>23</v>
      </c>
      <c r="K4557" s="33" t="s">
        <v>214</v>
      </c>
      <c r="L4557" s="38">
        <v>17201</v>
      </c>
      <c r="M4557" s="33">
        <v>1509</v>
      </c>
      <c r="N4557" s="33">
        <v>1194</v>
      </c>
      <c r="O4557" s="33">
        <v>-315</v>
      </c>
      <c r="P4557" s="33" t="s">
        <v>48</v>
      </c>
      <c r="Q4557" s="33" t="s">
        <v>25</v>
      </c>
      <c r="R4557" s="65" t="s">
        <v>31</v>
      </c>
    </row>
    <row r="4558" spans="1:18" x14ac:dyDescent="0.3">
      <c r="A4558" s="40" t="s">
        <v>31334</v>
      </c>
      <c r="B4558" s="34" t="s">
        <v>31333</v>
      </c>
      <c r="C4558" s="40">
        <v>31949138</v>
      </c>
      <c r="D4558" s="35" t="s">
        <v>31289</v>
      </c>
      <c r="E4558" s="35" t="s">
        <v>31290</v>
      </c>
      <c r="F4558" s="35" t="s">
        <v>31335</v>
      </c>
      <c r="G4558" s="35" t="s">
        <v>31336</v>
      </c>
      <c r="H4558" s="35" t="s">
        <v>214</v>
      </c>
      <c r="I4558" s="41">
        <v>17059</v>
      </c>
      <c r="J4558" s="35" t="s">
        <v>23</v>
      </c>
      <c r="K4558" s="35" t="s">
        <v>214</v>
      </c>
      <c r="L4558" s="41">
        <v>17201</v>
      </c>
      <c r="M4558" s="35">
        <v>1509</v>
      </c>
      <c r="N4558" s="35">
        <v>1170</v>
      </c>
      <c r="O4558" s="35">
        <v>-339</v>
      </c>
      <c r="P4558" s="35" t="s">
        <v>48</v>
      </c>
      <c r="Q4558" s="35" t="s">
        <v>25</v>
      </c>
      <c r="R4558" s="65" t="s">
        <v>31</v>
      </c>
    </row>
    <row r="4559" spans="1:18" x14ac:dyDescent="0.3">
      <c r="A4559" s="37" t="s">
        <v>31340</v>
      </c>
      <c r="B4559" s="32" t="s">
        <v>31339</v>
      </c>
      <c r="C4559" s="37">
        <v>31949138</v>
      </c>
      <c r="D4559" s="33" t="s">
        <v>31289</v>
      </c>
      <c r="E4559" s="33" t="s">
        <v>31290</v>
      </c>
      <c r="F4559" s="33" t="s">
        <v>31341</v>
      </c>
      <c r="G4559" s="33" t="s">
        <v>314</v>
      </c>
      <c r="H4559" s="33" t="s">
        <v>214</v>
      </c>
      <c r="I4559" s="38">
        <v>17044</v>
      </c>
      <c r="J4559" s="33" t="s">
        <v>23</v>
      </c>
      <c r="K4559" s="33" t="s">
        <v>214</v>
      </c>
      <c r="L4559" s="38">
        <v>17201</v>
      </c>
      <c r="M4559" s="33">
        <v>1509</v>
      </c>
      <c r="N4559" s="33">
        <v>1170</v>
      </c>
      <c r="O4559" s="33">
        <v>-339</v>
      </c>
      <c r="P4559" s="33" t="s">
        <v>48</v>
      </c>
      <c r="Q4559" s="33" t="s">
        <v>25</v>
      </c>
      <c r="R4559" s="65" t="s">
        <v>31</v>
      </c>
    </row>
    <row r="4560" spans="1:18" x14ac:dyDescent="0.3">
      <c r="A4560" s="40" t="s">
        <v>31344</v>
      </c>
      <c r="B4560" s="34" t="s">
        <v>17161</v>
      </c>
      <c r="C4560" s="40">
        <v>31949138</v>
      </c>
      <c r="D4560" s="35" t="s">
        <v>31289</v>
      </c>
      <c r="E4560" s="35" t="s">
        <v>31290</v>
      </c>
      <c r="F4560" s="35" t="s">
        <v>17163</v>
      </c>
      <c r="G4560" s="35" t="s">
        <v>17164</v>
      </c>
      <c r="H4560" s="35" t="s">
        <v>214</v>
      </c>
      <c r="I4560" s="41">
        <v>17233</v>
      </c>
      <c r="J4560" s="35" t="s">
        <v>23</v>
      </c>
      <c r="K4560" s="35" t="s">
        <v>214</v>
      </c>
      <c r="L4560" s="41">
        <v>17201</v>
      </c>
      <c r="M4560" s="35">
        <v>1509</v>
      </c>
      <c r="N4560" s="35">
        <v>1218</v>
      </c>
      <c r="O4560" s="35">
        <v>-291</v>
      </c>
      <c r="P4560" s="35" t="s">
        <v>48</v>
      </c>
      <c r="Q4560" s="35" t="s">
        <v>25</v>
      </c>
      <c r="R4560" s="65" t="s">
        <v>31</v>
      </c>
    </row>
    <row r="4561" spans="1:18" x14ac:dyDescent="0.3">
      <c r="A4561" s="37" t="s">
        <v>31346</v>
      </c>
      <c r="B4561" s="32" t="s">
        <v>31345</v>
      </c>
      <c r="C4561" s="37">
        <v>31949138</v>
      </c>
      <c r="D4561" s="33" t="s">
        <v>31289</v>
      </c>
      <c r="E4561" s="33" t="s">
        <v>31290</v>
      </c>
      <c r="F4561" s="33" t="s">
        <v>31347</v>
      </c>
      <c r="G4561" s="33" t="s">
        <v>31348</v>
      </c>
      <c r="H4561" s="33" t="s">
        <v>214</v>
      </c>
      <c r="I4561" s="38">
        <v>16858</v>
      </c>
      <c r="J4561" s="33" t="s">
        <v>23</v>
      </c>
      <c r="K4561" s="33" t="s">
        <v>214</v>
      </c>
      <c r="L4561" s="38">
        <v>17201</v>
      </c>
      <c r="M4561" s="33">
        <v>1509</v>
      </c>
      <c r="N4561" s="33">
        <v>1218</v>
      </c>
      <c r="O4561" s="33">
        <v>-291</v>
      </c>
      <c r="P4561" s="33" t="s">
        <v>48</v>
      </c>
      <c r="Q4561" s="33" t="s">
        <v>25</v>
      </c>
      <c r="R4561" s="65" t="s">
        <v>31</v>
      </c>
    </row>
    <row r="4562" spans="1:18" x14ac:dyDescent="0.3">
      <c r="A4562" s="40" t="s">
        <v>31350</v>
      </c>
      <c r="B4562" s="34" t="s">
        <v>31349</v>
      </c>
      <c r="C4562" s="40">
        <v>31949138</v>
      </c>
      <c r="D4562" s="35" t="s">
        <v>31289</v>
      </c>
      <c r="E4562" s="35" t="s">
        <v>31290</v>
      </c>
      <c r="F4562" s="35" t="s">
        <v>24661</v>
      </c>
      <c r="G4562" s="35" t="s">
        <v>24662</v>
      </c>
      <c r="H4562" s="35" t="s">
        <v>214</v>
      </c>
      <c r="I4562" s="41">
        <v>16866</v>
      </c>
      <c r="J4562" s="35" t="s">
        <v>23</v>
      </c>
      <c r="K4562" s="35" t="s">
        <v>214</v>
      </c>
      <c r="L4562" s="41">
        <v>17201</v>
      </c>
      <c r="M4562" s="35">
        <v>1509</v>
      </c>
      <c r="N4562" s="35">
        <v>1374</v>
      </c>
      <c r="O4562" s="35">
        <v>-135</v>
      </c>
      <c r="P4562" s="35" t="s">
        <v>48</v>
      </c>
      <c r="Q4562" s="35" t="s">
        <v>25</v>
      </c>
      <c r="R4562" s="65" t="s">
        <v>31</v>
      </c>
    </row>
    <row r="4563" spans="1:18" x14ac:dyDescent="0.3">
      <c r="A4563" s="57" t="s">
        <v>35152</v>
      </c>
      <c r="B4563" s="56" t="s">
        <v>35151</v>
      </c>
      <c r="C4563" s="57" t="s">
        <v>31289</v>
      </c>
      <c r="D4563" s="35" t="s">
        <v>31289</v>
      </c>
      <c r="E4563" s="54" t="s">
        <v>31290</v>
      </c>
      <c r="F4563" s="58" t="s">
        <v>35153</v>
      </c>
      <c r="G4563" s="58" t="s">
        <v>2136</v>
      </c>
      <c r="H4563" s="58" t="s">
        <v>22</v>
      </c>
      <c r="I4563" s="59">
        <v>21741</v>
      </c>
      <c r="J4563" s="58" t="s">
        <v>23</v>
      </c>
      <c r="K4563" s="35" t="s">
        <v>214</v>
      </c>
      <c r="L4563" s="41">
        <v>17201</v>
      </c>
      <c r="M4563" s="35">
        <v>1509</v>
      </c>
      <c r="N4563" s="35">
        <v>1485</v>
      </c>
      <c r="O4563" s="35">
        <v>-24</v>
      </c>
      <c r="P4563" s="35" t="s">
        <v>48</v>
      </c>
      <c r="Q4563" s="35" t="s">
        <v>25</v>
      </c>
      <c r="R4563" s="65" t="s">
        <v>31</v>
      </c>
    </row>
    <row r="4564" spans="1:18" x14ac:dyDescent="0.3">
      <c r="A4564" s="40" t="s">
        <v>31396</v>
      </c>
      <c r="B4564" s="34" t="s">
        <v>31395</v>
      </c>
      <c r="C4564" s="40">
        <v>31950105</v>
      </c>
      <c r="D4564" s="35" t="s">
        <v>31386</v>
      </c>
      <c r="E4564" s="35" t="s">
        <v>31387</v>
      </c>
      <c r="F4564" s="35" t="s">
        <v>31397</v>
      </c>
      <c r="G4564" s="35" t="s">
        <v>3191</v>
      </c>
      <c r="H4564" s="35" t="s">
        <v>1835</v>
      </c>
      <c r="I4564" s="41">
        <v>92108</v>
      </c>
      <c r="J4564" s="35" t="s">
        <v>23</v>
      </c>
      <c r="K4564" s="35" t="s">
        <v>1835</v>
      </c>
      <c r="L4564" s="41">
        <v>91702</v>
      </c>
      <c r="M4564" s="35">
        <v>2916</v>
      </c>
      <c r="N4564" s="35">
        <v>2643</v>
      </c>
      <c r="O4564" s="35">
        <v>-273</v>
      </c>
      <c r="P4564" s="35" t="s">
        <v>48</v>
      </c>
      <c r="Q4564" s="35" t="s">
        <v>25</v>
      </c>
      <c r="R4564" s="65" t="s">
        <v>31</v>
      </c>
    </row>
    <row r="4565" spans="1:18" x14ac:dyDescent="0.3">
      <c r="A4565" s="37" t="s">
        <v>31399</v>
      </c>
      <c r="B4565" s="32" t="s">
        <v>31398</v>
      </c>
      <c r="C4565" s="37">
        <v>31950105</v>
      </c>
      <c r="D4565" s="33" t="s">
        <v>31386</v>
      </c>
      <c r="E4565" s="33" t="s">
        <v>31387</v>
      </c>
      <c r="F4565" s="33" t="s">
        <v>31400</v>
      </c>
      <c r="G4565" s="33" t="s">
        <v>22335</v>
      </c>
      <c r="H4565" s="33" t="s">
        <v>1835</v>
      </c>
      <c r="I4565" s="38">
        <v>92373</v>
      </c>
      <c r="J4565" s="33" t="s">
        <v>23</v>
      </c>
      <c r="K4565" s="33" t="s">
        <v>1835</v>
      </c>
      <c r="L4565" s="38">
        <v>91702</v>
      </c>
      <c r="M4565" s="33">
        <v>2916</v>
      </c>
      <c r="N4565" s="33">
        <v>2124</v>
      </c>
      <c r="O4565" s="33">
        <v>-792</v>
      </c>
      <c r="P4565" s="33" t="s">
        <v>48</v>
      </c>
      <c r="Q4565" s="33" t="s">
        <v>25</v>
      </c>
      <c r="R4565" s="65" t="s">
        <v>31</v>
      </c>
    </row>
    <row r="4566" spans="1:18" x14ac:dyDescent="0.3">
      <c r="A4566" s="40" t="s">
        <v>31402</v>
      </c>
      <c r="B4566" s="34" t="s">
        <v>31401</v>
      </c>
      <c r="C4566" s="40">
        <v>31950105</v>
      </c>
      <c r="D4566" s="35" t="s">
        <v>31386</v>
      </c>
      <c r="E4566" s="35" t="s">
        <v>31387</v>
      </c>
      <c r="F4566" s="35" t="s">
        <v>31403</v>
      </c>
      <c r="G4566" s="35" t="s">
        <v>31404</v>
      </c>
      <c r="H4566" s="35" t="s">
        <v>1835</v>
      </c>
      <c r="I4566" s="41">
        <v>92395</v>
      </c>
      <c r="J4566" s="35" t="s">
        <v>23</v>
      </c>
      <c r="K4566" s="35" t="s">
        <v>1835</v>
      </c>
      <c r="L4566" s="41">
        <v>91702</v>
      </c>
      <c r="M4566" s="35">
        <v>2916</v>
      </c>
      <c r="N4566" s="35">
        <v>2124</v>
      </c>
      <c r="O4566" s="35">
        <v>-792</v>
      </c>
      <c r="P4566" s="35" t="s">
        <v>48</v>
      </c>
      <c r="Q4566" s="35" t="s">
        <v>25</v>
      </c>
      <c r="R4566" s="65" t="s">
        <v>31</v>
      </c>
    </row>
    <row r="4567" spans="1:18" x14ac:dyDescent="0.3">
      <c r="A4567" s="37" t="s">
        <v>31406</v>
      </c>
      <c r="B4567" s="32" t="s">
        <v>31405</v>
      </c>
      <c r="C4567" s="37">
        <v>31950105</v>
      </c>
      <c r="D4567" s="33" t="s">
        <v>31386</v>
      </c>
      <c r="E4567" s="33" t="s">
        <v>31387</v>
      </c>
      <c r="F4567" s="33" t="s">
        <v>31407</v>
      </c>
      <c r="G4567" s="33" t="s">
        <v>19416</v>
      </c>
      <c r="H4567" s="33" t="s">
        <v>1835</v>
      </c>
      <c r="I4567" s="38">
        <v>92408</v>
      </c>
      <c r="J4567" s="33" t="s">
        <v>23</v>
      </c>
      <c r="K4567" s="33" t="s">
        <v>1835</v>
      </c>
      <c r="L4567" s="38">
        <v>91702</v>
      </c>
      <c r="M4567" s="33">
        <v>2916</v>
      </c>
      <c r="N4567" s="33">
        <v>2124</v>
      </c>
      <c r="O4567" s="33">
        <v>-792</v>
      </c>
      <c r="P4567" s="33" t="s">
        <v>48</v>
      </c>
      <c r="Q4567" s="33" t="s">
        <v>25</v>
      </c>
      <c r="R4567" s="65" t="s">
        <v>31</v>
      </c>
    </row>
    <row r="4568" spans="1:18" x14ac:dyDescent="0.3">
      <c r="A4568" s="37" t="s">
        <v>31409</v>
      </c>
      <c r="B4568" s="32" t="s">
        <v>31408</v>
      </c>
      <c r="C4568" s="37">
        <v>31950105</v>
      </c>
      <c r="D4568" s="33" t="s">
        <v>31386</v>
      </c>
      <c r="E4568" s="33" t="s">
        <v>31387</v>
      </c>
      <c r="F4568" s="33" t="s">
        <v>31410</v>
      </c>
      <c r="G4568" s="33" t="s">
        <v>21145</v>
      </c>
      <c r="H4568" s="33" t="s">
        <v>1835</v>
      </c>
      <c r="I4568" s="38">
        <v>92555</v>
      </c>
      <c r="J4568" s="33" t="s">
        <v>23</v>
      </c>
      <c r="K4568" s="33" t="s">
        <v>1835</v>
      </c>
      <c r="L4568" s="38">
        <v>91702</v>
      </c>
      <c r="M4568" s="33">
        <v>2916</v>
      </c>
      <c r="N4568" s="33">
        <v>2100</v>
      </c>
      <c r="O4568" s="33">
        <v>-816</v>
      </c>
      <c r="P4568" s="33" t="s">
        <v>48</v>
      </c>
      <c r="Q4568" s="33" t="s">
        <v>25</v>
      </c>
      <c r="R4568" s="65" t="s">
        <v>31</v>
      </c>
    </row>
    <row r="4569" spans="1:18" x14ac:dyDescent="0.3">
      <c r="A4569" s="40" t="s">
        <v>31412</v>
      </c>
      <c r="B4569" s="34" t="s">
        <v>31411</v>
      </c>
      <c r="C4569" s="40">
        <v>31950105</v>
      </c>
      <c r="D4569" s="35" t="s">
        <v>31386</v>
      </c>
      <c r="E4569" s="35" t="s">
        <v>31387</v>
      </c>
      <c r="F4569" s="35" t="s">
        <v>31413</v>
      </c>
      <c r="G4569" s="35" t="s">
        <v>20755</v>
      </c>
      <c r="H4569" s="35" t="s">
        <v>1835</v>
      </c>
      <c r="I4569" s="41">
        <v>92563</v>
      </c>
      <c r="J4569" s="35" t="s">
        <v>23</v>
      </c>
      <c r="K4569" s="35" t="s">
        <v>1835</v>
      </c>
      <c r="L4569" s="41">
        <v>91702</v>
      </c>
      <c r="M4569" s="35">
        <v>2916</v>
      </c>
      <c r="N4569" s="35">
        <v>2100</v>
      </c>
      <c r="O4569" s="35">
        <v>-816</v>
      </c>
      <c r="P4569" s="35" t="s">
        <v>48</v>
      </c>
      <c r="Q4569" s="35" t="s">
        <v>25</v>
      </c>
      <c r="R4569" s="65" t="s">
        <v>31</v>
      </c>
    </row>
    <row r="4570" spans="1:18" x14ac:dyDescent="0.3">
      <c r="A4570" s="40" t="s">
        <v>31419</v>
      </c>
      <c r="B4570" s="34" t="s">
        <v>31418</v>
      </c>
      <c r="C4570" s="40">
        <v>31951113</v>
      </c>
      <c r="D4570" s="35" t="s">
        <v>31417</v>
      </c>
      <c r="E4570" s="35" t="s">
        <v>31418</v>
      </c>
      <c r="F4570" s="35" t="s">
        <v>30543</v>
      </c>
      <c r="G4570" s="35" t="s">
        <v>10809</v>
      </c>
      <c r="H4570" s="35" t="s">
        <v>1929</v>
      </c>
      <c r="I4570" s="41">
        <v>60030</v>
      </c>
      <c r="J4570" s="35" t="s">
        <v>23</v>
      </c>
      <c r="K4570" s="35" t="s">
        <v>1929</v>
      </c>
      <c r="L4570" s="41">
        <v>60566</v>
      </c>
      <c r="M4570" s="35">
        <v>2058</v>
      </c>
      <c r="N4570" s="35">
        <v>1719</v>
      </c>
      <c r="O4570" s="35">
        <v>-339</v>
      </c>
      <c r="P4570" s="35" t="s">
        <v>48</v>
      </c>
      <c r="Q4570" s="35" t="s">
        <v>25</v>
      </c>
      <c r="R4570" s="65" t="s">
        <v>31</v>
      </c>
    </row>
    <row r="4571" spans="1:18" x14ac:dyDescent="0.3">
      <c r="A4571" s="37" t="s">
        <v>31422</v>
      </c>
      <c r="B4571" s="32" t="s">
        <v>6731</v>
      </c>
      <c r="C4571" s="37">
        <v>31954110</v>
      </c>
      <c r="D4571" s="33" t="s">
        <v>31420</v>
      </c>
      <c r="E4571" s="33" t="s">
        <v>31421</v>
      </c>
      <c r="F4571" s="33" t="s">
        <v>31423</v>
      </c>
      <c r="G4571" s="33" t="s">
        <v>6734</v>
      </c>
      <c r="H4571" s="33" t="s">
        <v>250</v>
      </c>
      <c r="I4571" s="38">
        <v>32547</v>
      </c>
      <c r="J4571" s="33" t="s">
        <v>23</v>
      </c>
      <c r="K4571" s="33" t="s">
        <v>250</v>
      </c>
      <c r="L4571" s="38">
        <v>33606</v>
      </c>
      <c r="M4571" s="33">
        <v>1920</v>
      </c>
      <c r="N4571" s="33">
        <v>1452</v>
      </c>
      <c r="O4571" s="33">
        <v>-468</v>
      </c>
      <c r="P4571" s="33" t="s">
        <v>48</v>
      </c>
      <c r="Q4571" s="33" t="s">
        <v>25</v>
      </c>
      <c r="R4571" s="65" t="s">
        <v>31</v>
      </c>
    </row>
    <row r="4572" spans="1:18" x14ac:dyDescent="0.3">
      <c r="A4572" s="40" t="s">
        <v>31432</v>
      </c>
      <c r="B4572" s="34" t="s">
        <v>31431</v>
      </c>
      <c r="C4572" s="40">
        <v>31954135</v>
      </c>
      <c r="D4572" s="35" t="s">
        <v>31429</v>
      </c>
      <c r="E4572" s="35" t="s">
        <v>31430</v>
      </c>
      <c r="F4572" s="35" t="s">
        <v>31433</v>
      </c>
      <c r="G4572" s="35" t="s">
        <v>3444</v>
      </c>
      <c r="H4572" s="35" t="s">
        <v>1271</v>
      </c>
      <c r="I4572" s="41">
        <v>45640</v>
      </c>
      <c r="J4572" s="35" t="s">
        <v>23</v>
      </c>
      <c r="K4572" s="35" t="s">
        <v>1271</v>
      </c>
      <c r="L4572" s="41">
        <v>45674</v>
      </c>
      <c r="M4572" s="35">
        <v>1194</v>
      </c>
      <c r="N4572" s="35">
        <v>1218</v>
      </c>
      <c r="O4572" s="35">
        <v>24</v>
      </c>
      <c r="P4572" s="35" t="s">
        <v>24</v>
      </c>
      <c r="Q4572" s="35" t="s">
        <v>25</v>
      </c>
      <c r="R4572" s="65" t="s">
        <v>15</v>
      </c>
    </row>
    <row r="4573" spans="1:18" x14ac:dyDescent="0.3">
      <c r="A4573" s="37" t="s">
        <v>31435</v>
      </c>
      <c r="B4573" s="32" t="s">
        <v>31434</v>
      </c>
      <c r="C4573" s="37">
        <v>31954135</v>
      </c>
      <c r="D4573" s="33" t="s">
        <v>31429</v>
      </c>
      <c r="E4573" s="33" t="s">
        <v>31430</v>
      </c>
      <c r="F4573" s="33" t="s">
        <v>31436</v>
      </c>
      <c r="G4573" s="33" t="s">
        <v>31437</v>
      </c>
      <c r="H4573" s="33" t="s">
        <v>1271</v>
      </c>
      <c r="I4573" s="38">
        <v>45651</v>
      </c>
      <c r="J4573" s="33" t="s">
        <v>23</v>
      </c>
      <c r="K4573" s="33" t="s">
        <v>1271</v>
      </c>
      <c r="L4573" s="38">
        <v>45674</v>
      </c>
      <c r="M4573" s="33">
        <v>1194</v>
      </c>
      <c r="N4573" s="33">
        <v>1266</v>
      </c>
      <c r="O4573" s="33">
        <v>72</v>
      </c>
      <c r="P4573" s="33" t="s">
        <v>24</v>
      </c>
      <c r="Q4573" s="33" t="s">
        <v>25</v>
      </c>
      <c r="R4573" s="65" t="s">
        <v>15</v>
      </c>
    </row>
    <row r="4574" spans="1:18" x14ac:dyDescent="0.3">
      <c r="A4574" s="40" t="s">
        <v>31439</v>
      </c>
      <c r="B4574" s="34" t="s">
        <v>31438</v>
      </c>
      <c r="C4574" s="40">
        <v>31954135</v>
      </c>
      <c r="D4574" s="35" t="s">
        <v>31429</v>
      </c>
      <c r="E4574" s="35" t="s">
        <v>31430</v>
      </c>
      <c r="F4574" s="35" t="s">
        <v>31440</v>
      </c>
      <c r="G4574" s="35" t="s">
        <v>31441</v>
      </c>
      <c r="H4574" s="35" t="s">
        <v>1271</v>
      </c>
      <c r="I4574" s="41">
        <v>45769</v>
      </c>
      <c r="J4574" s="35" t="s">
        <v>23</v>
      </c>
      <c r="K4574" s="35" t="s">
        <v>1271</v>
      </c>
      <c r="L4574" s="41">
        <v>45674</v>
      </c>
      <c r="M4574" s="35">
        <v>1194</v>
      </c>
      <c r="N4574" s="35">
        <v>1170</v>
      </c>
      <c r="O4574" s="35">
        <v>-24</v>
      </c>
      <c r="P4574" s="35" t="s">
        <v>48</v>
      </c>
      <c r="Q4574" s="35" t="s">
        <v>25</v>
      </c>
      <c r="R4574" s="65" t="s">
        <v>31</v>
      </c>
    </row>
    <row r="4575" spans="1:18" x14ac:dyDescent="0.3">
      <c r="A4575" s="37" t="s">
        <v>31445</v>
      </c>
      <c r="B4575" s="32" t="s">
        <v>31444</v>
      </c>
      <c r="C4575" s="37">
        <v>31955101</v>
      </c>
      <c r="D4575" s="33" t="s">
        <v>31442</v>
      </c>
      <c r="E4575" s="33" t="s">
        <v>31443</v>
      </c>
      <c r="F4575" s="33" t="s">
        <v>31446</v>
      </c>
      <c r="G4575" s="33" t="s">
        <v>31447</v>
      </c>
      <c r="H4575" s="33" t="s">
        <v>1711</v>
      </c>
      <c r="I4575" s="38">
        <v>36863</v>
      </c>
      <c r="J4575" s="33" t="s">
        <v>23</v>
      </c>
      <c r="K4575" s="33" t="s">
        <v>1711</v>
      </c>
      <c r="L4575" s="38">
        <v>36701</v>
      </c>
      <c r="M4575" s="33">
        <v>1095</v>
      </c>
      <c r="N4575" s="33">
        <v>1143</v>
      </c>
      <c r="O4575" s="33">
        <v>48</v>
      </c>
      <c r="P4575" s="33" t="s">
        <v>24</v>
      </c>
      <c r="Q4575" s="33" t="s">
        <v>25</v>
      </c>
      <c r="R4575" s="65" t="s">
        <v>15</v>
      </c>
    </row>
    <row r="4576" spans="1:18" x14ac:dyDescent="0.3">
      <c r="A4576" s="40" t="s">
        <v>31449</v>
      </c>
      <c r="B4576" s="34" t="s">
        <v>31448</v>
      </c>
      <c r="C4576" s="40">
        <v>31955101</v>
      </c>
      <c r="D4576" s="35" t="s">
        <v>31442</v>
      </c>
      <c r="E4576" s="35" t="s">
        <v>31443</v>
      </c>
      <c r="F4576" s="35" t="s">
        <v>31450</v>
      </c>
      <c r="G4576" s="35" t="s">
        <v>31451</v>
      </c>
      <c r="H4576" s="35" t="s">
        <v>1711</v>
      </c>
      <c r="I4576" s="41">
        <v>36604</v>
      </c>
      <c r="J4576" s="35" t="s">
        <v>23</v>
      </c>
      <c r="K4576" s="35" t="s">
        <v>1711</v>
      </c>
      <c r="L4576" s="41">
        <v>36701</v>
      </c>
      <c r="M4576" s="35">
        <v>1095</v>
      </c>
      <c r="N4576" s="35">
        <v>1191</v>
      </c>
      <c r="O4576" s="35">
        <v>96</v>
      </c>
      <c r="P4576" s="35" t="s">
        <v>24</v>
      </c>
      <c r="Q4576" s="35" t="s">
        <v>25</v>
      </c>
      <c r="R4576" s="65" t="s">
        <v>15</v>
      </c>
    </row>
    <row r="4577" spans="1:18" x14ac:dyDescent="0.3">
      <c r="A4577" s="37" t="s">
        <v>31453</v>
      </c>
      <c r="B4577" s="32" t="s">
        <v>31452</v>
      </c>
      <c r="C4577" s="37">
        <v>31955101</v>
      </c>
      <c r="D4577" s="33" t="s">
        <v>31442</v>
      </c>
      <c r="E4577" s="33" t="s">
        <v>31443</v>
      </c>
      <c r="F4577" s="33" t="s">
        <v>31454</v>
      </c>
      <c r="G4577" s="33" t="s">
        <v>195</v>
      </c>
      <c r="H4577" s="33" t="s">
        <v>1711</v>
      </c>
      <c r="I4577" s="38">
        <v>36330</v>
      </c>
      <c r="J4577" s="33" t="s">
        <v>23</v>
      </c>
      <c r="K4577" s="33" t="s">
        <v>1711</v>
      </c>
      <c r="L4577" s="38">
        <v>36701</v>
      </c>
      <c r="M4577" s="33">
        <v>1095</v>
      </c>
      <c r="N4577" s="33">
        <v>1059</v>
      </c>
      <c r="O4577" s="33">
        <v>-36</v>
      </c>
      <c r="P4577" s="33" t="s">
        <v>48</v>
      </c>
      <c r="Q4577" s="33" t="s">
        <v>25</v>
      </c>
      <c r="R4577" s="65" t="s">
        <v>31</v>
      </c>
    </row>
    <row r="4578" spans="1:18" x14ac:dyDescent="0.3">
      <c r="A4578" s="40" t="s">
        <v>31458</v>
      </c>
      <c r="B4578" s="34" t="s">
        <v>31457</v>
      </c>
      <c r="C4578" s="40">
        <v>31957125</v>
      </c>
      <c r="D4578" s="35" t="s">
        <v>31455</v>
      </c>
      <c r="E4578" s="35" t="s">
        <v>31456</v>
      </c>
      <c r="F4578" s="35" t="s">
        <v>31459</v>
      </c>
      <c r="G4578" s="35" t="s">
        <v>31460</v>
      </c>
      <c r="H4578" s="35" t="s">
        <v>805</v>
      </c>
      <c r="I4578" s="41">
        <v>63025</v>
      </c>
      <c r="J4578" s="35" t="s">
        <v>23</v>
      </c>
      <c r="K4578" s="35" t="s">
        <v>805</v>
      </c>
      <c r="L4578" s="41">
        <v>65251</v>
      </c>
      <c r="M4578" s="35">
        <v>1149</v>
      </c>
      <c r="N4578" s="35">
        <v>1644</v>
      </c>
      <c r="O4578" s="35">
        <v>495</v>
      </c>
      <c r="P4578" s="35" t="s">
        <v>24</v>
      </c>
      <c r="Q4578" s="35" t="s">
        <v>25</v>
      </c>
      <c r="R4578" s="65" t="s">
        <v>15</v>
      </c>
    </row>
    <row r="4579" spans="1:18" x14ac:dyDescent="0.3">
      <c r="A4579" s="37" t="s">
        <v>31462</v>
      </c>
      <c r="B4579" s="32" t="s">
        <v>31461</v>
      </c>
      <c r="C4579" s="37">
        <v>31957125</v>
      </c>
      <c r="D4579" s="33" t="s">
        <v>31455</v>
      </c>
      <c r="E4579" s="33" t="s">
        <v>31456</v>
      </c>
      <c r="F4579" s="33" t="s">
        <v>31463</v>
      </c>
      <c r="G4579" s="33" t="s">
        <v>31460</v>
      </c>
      <c r="H4579" s="33" t="s">
        <v>805</v>
      </c>
      <c r="I4579" s="38">
        <v>63025</v>
      </c>
      <c r="J4579" s="33" t="s">
        <v>23</v>
      </c>
      <c r="K4579" s="33" t="s">
        <v>805</v>
      </c>
      <c r="L4579" s="38">
        <v>65251</v>
      </c>
      <c r="M4579" s="33">
        <v>1149</v>
      </c>
      <c r="N4579" s="33">
        <v>1644</v>
      </c>
      <c r="O4579" s="33">
        <v>495</v>
      </c>
      <c r="P4579" s="33" t="s">
        <v>24</v>
      </c>
      <c r="Q4579" s="33" t="s">
        <v>25</v>
      </c>
      <c r="R4579" s="65" t="s">
        <v>15</v>
      </c>
    </row>
    <row r="4580" spans="1:18" x14ac:dyDescent="0.3">
      <c r="A4580" s="40" t="s">
        <v>31465</v>
      </c>
      <c r="B4580" s="34" t="s">
        <v>31464</v>
      </c>
      <c r="C4580" s="40">
        <v>31957125</v>
      </c>
      <c r="D4580" s="35" t="s">
        <v>31455</v>
      </c>
      <c r="E4580" s="35" t="s">
        <v>31456</v>
      </c>
      <c r="F4580" s="35" t="s">
        <v>31466</v>
      </c>
      <c r="G4580" s="35" t="s">
        <v>31467</v>
      </c>
      <c r="H4580" s="35" t="s">
        <v>805</v>
      </c>
      <c r="I4580" s="41">
        <v>63028</v>
      </c>
      <c r="J4580" s="35" t="s">
        <v>23</v>
      </c>
      <c r="K4580" s="35" t="s">
        <v>805</v>
      </c>
      <c r="L4580" s="41">
        <v>65251</v>
      </c>
      <c r="M4580" s="35">
        <v>1149</v>
      </c>
      <c r="N4580" s="35">
        <v>1644</v>
      </c>
      <c r="O4580" s="35">
        <v>495</v>
      </c>
      <c r="P4580" s="35" t="s">
        <v>24</v>
      </c>
      <c r="Q4580" s="35" t="s">
        <v>25</v>
      </c>
      <c r="R4580" s="65" t="s">
        <v>15</v>
      </c>
    </row>
    <row r="4581" spans="1:18" x14ac:dyDescent="0.3">
      <c r="A4581" s="37" t="s">
        <v>31469</v>
      </c>
      <c r="B4581" s="32" t="s">
        <v>31468</v>
      </c>
      <c r="C4581" s="37">
        <v>31957125</v>
      </c>
      <c r="D4581" s="33" t="s">
        <v>31455</v>
      </c>
      <c r="E4581" s="33" t="s">
        <v>31456</v>
      </c>
      <c r="F4581" s="33" t="s">
        <v>31470</v>
      </c>
      <c r="G4581" s="33" t="s">
        <v>22567</v>
      </c>
      <c r="H4581" s="33" t="s">
        <v>805</v>
      </c>
      <c r="I4581" s="38">
        <v>63042</v>
      </c>
      <c r="J4581" s="33" t="s">
        <v>23</v>
      </c>
      <c r="K4581" s="33" t="s">
        <v>805</v>
      </c>
      <c r="L4581" s="38">
        <v>65251</v>
      </c>
      <c r="M4581" s="33">
        <v>1149</v>
      </c>
      <c r="N4581" s="33">
        <v>1644</v>
      </c>
      <c r="O4581" s="33">
        <v>495</v>
      </c>
      <c r="P4581" s="33" t="s">
        <v>24</v>
      </c>
      <c r="Q4581" s="33" t="s">
        <v>25</v>
      </c>
      <c r="R4581" s="65" t="s">
        <v>15</v>
      </c>
    </row>
    <row r="4582" spans="1:18" x14ac:dyDescent="0.3">
      <c r="A4582" s="40" t="s">
        <v>31472</v>
      </c>
      <c r="B4582" s="34" t="s">
        <v>31471</v>
      </c>
      <c r="C4582" s="40">
        <v>31957125</v>
      </c>
      <c r="D4582" s="35" t="s">
        <v>31455</v>
      </c>
      <c r="E4582" s="35" t="s">
        <v>31456</v>
      </c>
      <c r="F4582" s="35" t="s">
        <v>31473</v>
      </c>
      <c r="G4582" s="35" t="s">
        <v>8411</v>
      </c>
      <c r="H4582" s="35" t="s">
        <v>805</v>
      </c>
      <c r="I4582" s="41">
        <v>63052</v>
      </c>
      <c r="J4582" s="35" t="s">
        <v>23</v>
      </c>
      <c r="K4582" s="35" t="s">
        <v>805</v>
      </c>
      <c r="L4582" s="41">
        <v>65251</v>
      </c>
      <c r="M4582" s="35">
        <v>1149</v>
      </c>
      <c r="N4582" s="35">
        <v>1644</v>
      </c>
      <c r="O4582" s="35">
        <v>495</v>
      </c>
      <c r="P4582" s="35" t="s">
        <v>24</v>
      </c>
      <c r="Q4582" s="35" t="s">
        <v>25</v>
      </c>
      <c r="R4582" s="65" t="s">
        <v>15</v>
      </c>
    </row>
    <row r="4583" spans="1:18" x14ac:dyDescent="0.3">
      <c r="A4583" s="37" t="s">
        <v>31475</v>
      </c>
      <c r="B4583" s="32" t="s">
        <v>31474</v>
      </c>
      <c r="C4583" s="37">
        <v>31957125</v>
      </c>
      <c r="D4583" s="33" t="s">
        <v>31455</v>
      </c>
      <c r="E4583" s="33" t="s">
        <v>31456</v>
      </c>
      <c r="F4583" s="33" t="s">
        <v>31476</v>
      </c>
      <c r="G4583" s="33" t="s">
        <v>16959</v>
      </c>
      <c r="H4583" s="33" t="s">
        <v>805</v>
      </c>
      <c r="I4583" s="38">
        <v>63084</v>
      </c>
      <c r="J4583" s="33" t="s">
        <v>23</v>
      </c>
      <c r="K4583" s="33" t="s">
        <v>805</v>
      </c>
      <c r="L4583" s="38">
        <v>65251</v>
      </c>
      <c r="M4583" s="33">
        <v>1149</v>
      </c>
      <c r="N4583" s="33">
        <v>1437</v>
      </c>
      <c r="O4583" s="33">
        <v>288</v>
      </c>
      <c r="P4583" s="33" t="s">
        <v>24</v>
      </c>
      <c r="Q4583" s="33" t="s">
        <v>25</v>
      </c>
      <c r="R4583" s="65" t="s">
        <v>15</v>
      </c>
    </row>
    <row r="4584" spans="1:18" x14ac:dyDescent="0.3">
      <c r="A4584" s="40" t="s">
        <v>31478</v>
      </c>
      <c r="B4584" s="34" t="s">
        <v>31477</v>
      </c>
      <c r="C4584" s="40">
        <v>31957125</v>
      </c>
      <c r="D4584" s="35" t="s">
        <v>31455</v>
      </c>
      <c r="E4584" s="35" t="s">
        <v>31456</v>
      </c>
      <c r="F4584" s="35" t="s">
        <v>31479</v>
      </c>
      <c r="G4584" s="35" t="s">
        <v>31480</v>
      </c>
      <c r="H4584" s="35" t="s">
        <v>805</v>
      </c>
      <c r="I4584" s="41">
        <v>63119</v>
      </c>
      <c r="J4584" s="35" t="s">
        <v>23</v>
      </c>
      <c r="K4584" s="35" t="s">
        <v>805</v>
      </c>
      <c r="L4584" s="41">
        <v>65251</v>
      </c>
      <c r="M4584" s="35">
        <v>1149</v>
      </c>
      <c r="N4584" s="35">
        <v>1644</v>
      </c>
      <c r="O4584" s="35">
        <v>495</v>
      </c>
      <c r="P4584" s="35" t="s">
        <v>24</v>
      </c>
      <c r="Q4584" s="35" t="s">
        <v>25</v>
      </c>
      <c r="R4584" s="65" t="s">
        <v>15</v>
      </c>
    </row>
    <row r="4585" spans="1:18" x14ac:dyDescent="0.3">
      <c r="A4585" s="37" t="s">
        <v>31482</v>
      </c>
      <c r="B4585" s="32" t="s">
        <v>31481</v>
      </c>
      <c r="C4585" s="37">
        <v>31957125</v>
      </c>
      <c r="D4585" s="33" t="s">
        <v>31455</v>
      </c>
      <c r="E4585" s="33" t="s">
        <v>31456</v>
      </c>
      <c r="F4585" s="33" t="s">
        <v>31483</v>
      </c>
      <c r="G4585" s="33" t="s">
        <v>6739</v>
      </c>
      <c r="H4585" s="33" t="s">
        <v>805</v>
      </c>
      <c r="I4585" s="38">
        <v>63146</v>
      </c>
      <c r="J4585" s="33" t="s">
        <v>23</v>
      </c>
      <c r="K4585" s="33" t="s">
        <v>805</v>
      </c>
      <c r="L4585" s="38">
        <v>65251</v>
      </c>
      <c r="M4585" s="33">
        <v>1149</v>
      </c>
      <c r="N4585" s="33">
        <v>1644</v>
      </c>
      <c r="O4585" s="33">
        <v>495</v>
      </c>
      <c r="P4585" s="33" t="s">
        <v>24</v>
      </c>
      <c r="Q4585" s="33" t="s">
        <v>25</v>
      </c>
      <c r="R4585" s="65" t="s">
        <v>15</v>
      </c>
    </row>
    <row r="4586" spans="1:18" x14ac:dyDescent="0.3">
      <c r="A4586" s="40" t="s">
        <v>31485</v>
      </c>
      <c r="B4586" s="34" t="s">
        <v>31484</v>
      </c>
      <c r="C4586" s="40">
        <v>31957125</v>
      </c>
      <c r="D4586" s="35" t="s">
        <v>31455</v>
      </c>
      <c r="E4586" s="35" t="s">
        <v>31456</v>
      </c>
      <c r="F4586" s="35" t="s">
        <v>31486</v>
      </c>
      <c r="G4586" s="35" t="s">
        <v>2695</v>
      </c>
      <c r="H4586" s="35" t="s">
        <v>805</v>
      </c>
      <c r="I4586" s="41">
        <v>63334</v>
      </c>
      <c r="J4586" s="35" t="s">
        <v>23</v>
      </c>
      <c r="K4586" s="35" t="s">
        <v>805</v>
      </c>
      <c r="L4586" s="41">
        <v>65251</v>
      </c>
      <c r="M4586" s="35">
        <v>1149</v>
      </c>
      <c r="N4586" s="35">
        <v>1170</v>
      </c>
      <c r="O4586" s="35">
        <v>21</v>
      </c>
      <c r="P4586" s="35" t="s">
        <v>24</v>
      </c>
      <c r="Q4586" s="35" t="s">
        <v>25</v>
      </c>
      <c r="R4586" s="65" t="s">
        <v>15</v>
      </c>
    </row>
    <row r="4587" spans="1:18" x14ac:dyDescent="0.3">
      <c r="A4587" s="40" t="s">
        <v>31488</v>
      </c>
      <c r="B4587" s="34" t="s">
        <v>31487</v>
      </c>
      <c r="C4587" s="40">
        <v>31957125</v>
      </c>
      <c r="D4587" s="35" t="s">
        <v>31455</v>
      </c>
      <c r="E4587" s="35" t="s">
        <v>31456</v>
      </c>
      <c r="F4587" s="35" t="s">
        <v>31489</v>
      </c>
      <c r="G4587" s="35" t="s">
        <v>31490</v>
      </c>
      <c r="H4587" s="35" t="s">
        <v>805</v>
      </c>
      <c r="I4587" s="41">
        <v>63362</v>
      </c>
      <c r="J4587" s="35" t="s">
        <v>23</v>
      </c>
      <c r="K4587" s="35" t="s">
        <v>805</v>
      </c>
      <c r="L4587" s="41">
        <v>65251</v>
      </c>
      <c r="M4587" s="35">
        <v>1149</v>
      </c>
      <c r="N4587" s="35">
        <v>1437</v>
      </c>
      <c r="O4587" s="35">
        <v>288</v>
      </c>
      <c r="P4587" s="35" t="s">
        <v>24</v>
      </c>
      <c r="Q4587" s="35" t="s">
        <v>25</v>
      </c>
      <c r="R4587" s="65" t="s">
        <v>15</v>
      </c>
    </row>
    <row r="4588" spans="1:18" x14ac:dyDescent="0.3">
      <c r="A4588" s="37" t="s">
        <v>31492</v>
      </c>
      <c r="B4588" s="32" t="s">
        <v>31491</v>
      </c>
      <c r="C4588" s="37">
        <v>31957125</v>
      </c>
      <c r="D4588" s="33" t="s">
        <v>31455</v>
      </c>
      <c r="E4588" s="33" t="s">
        <v>31456</v>
      </c>
      <c r="F4588" s="33" t="s">
        <v>31493</v>
      </c>
      <c r="G4588" s="33" t="s">
        <v>6340</v>
      </c>
      <c r="H4588" s="33" t="s">
        <v>805</v>
      </c>
      <c r="I4588" s="38">
        <v>63379</v>
      </c>
      <c r="J4588" s="33" t="s">
        <v>23</v>
      </c>
      <c r="K4588" s="33" t="s">
        <v>805</v>
      </c>
      <c r="L4588" s="38">
        <v>65251</v>
      </c>
      <c r="M4588" s="33">
        <v>1149</v>
      </c>
      <c r="N4588" s="33">
        <v>1437</v>
      </c>
      <c r="O4588" s="33">
        <v>288</v>
      </c>
      <c r="P4588" s="33" t="s">
        <v>24</v>
      </c>
      <c r="Q4588" s="33" t="s">
        <v>25</v>
      </c>
      <c r="R4588" s="65" t="s">
        <v>15</v>
      </c>
    </row>
    <row r="4589" spans="1:18" x14ac:dyDescent="0.3">
      <c r="A4589" s="40" t="s">
        <v>31495</v>
      </c>
      <c r="B4589" s="34" t="s">
        <v>31494</v>
      </c>
      <c r="C4589" s="40">
        <v>31957125</v>
      </c>
      <c r="D4589" s="35" t="s">
        <v>31455</v>
      </c>
      <c r="E4589" s="35" t="s">
        <v>31456</v>
      </c>
      <c r="F4589" s="35" t="s">
        <v>31496</v>
      </c>
      <c r="G4589" s="35" t="s">
        <v>15797</v>
      </c>
      <c r="H4589" s="35" t="s">
        <v>805</v>
      </c>
      <c r="I4589" s="41">
        <v>63383</v>
      </c>
      <c r="J4589" s="35" t="s">
        <v>23</v>
      </c>
      <c r="K4589" s="35" t="s">
        <v>805</v>
      </c>
      <c r="L4589" s="41">
        <v>65251</v>
      </c>
      <c r="M4589" s="35">
        <v>1149</v>
      </c>
      <c r="N4589" s="35">
        <v>1437</v>
      </c>
      <c r="O4589" s="35">
        <v>288</v>
      </c>
      <c r="P4589" s="35" t="s">
        <v>24</v>
      </c>
      <c r="Q4589" s="35" t="s">
        <v>25</v>
      </c>
      <c r="R4589" s="65" t="s">
        <v>15</v>
      </c>
    </row>
    <row r="4590" spans="1:18" x14ac:dyDescent="0.3">
      <c r="A4590" s="37" t="s">
        <v>31498</v>
      </c>
      <c r="B4590" s="32" t="s">
        <v>31497</v>
      </c>
      <c r="C4590" s="37">
        <v>31957125</v>
      </c>
      <c r="D4590" s="33" t="s">
        <v>31455</v>
      </c>
      <c r="E4590" s="33" t="s">
        <v>31456</v>
      </c>
      <c r="F4590" s="33" t="s">
        <v>31499</v>
      </c>
      <c r="G4590" s="33" t="s">
        <v>12116</v>
      </c>
      <c r="H4590" s="33" t="s">
        <v>805</v>
      </c>
      <c r="I4590" s="38">
        <v>63501</v>
      </c>
      <c r="J4590" s="33" t="s">
        <v>23</v>
      </c>
      <c r="K4590" s="33" t="s">
        <v>805</v>
      </c>
      <c r="L4590" s="38">
        <v>65251</v>
      </c>
      <c r="M4590" s="33">
        <v>1149</v>
      </c>
      <c r="N4590" s="33">
        <v>1170</v>
      </c>
      <c r="O4590" s="33">
        <v>21</v>
      </c>
      <c r="P4590" s="33" t="s">
        <v>24</v>
      </c>
      <c r="Q4590" s="33" t="s">
        <v>25</v>
      </c>
      <c r="R4590" s="65" t="s">
        <v>15</v>
      </c>
    </row>
    <row r="4591" spans="1:18" x14ac:dyDescent="0.3">
      <c r="A4591" s="37" t="s">
        <v>31501</v>
      </c>
      <c r="B4591" s="32" t="s">
        <v>31500</v>
      </c>
      <c r="C4591" s="37">
        <v>31957125</v>
      </c>
      <c r="D4591" s="33" t="s">
        <v>31455</v>
      </c>
      <c r="E4591" s="33" t="s">
        <v>31456</v>
      </c>
      <c r="F4591" s="33" t="s">
        <v>15099</v>
      </c>
      <c r="G4591" s="33" t="s">
        <v>7839</v>
      </c>
      <c r="H4591" s="33" t="s">
        <v>805</v>
      </c>
      <c r="I4591" s="38">
        <v>63703</v>
      </c>
      <c r="J4591" s="33" t="s">
        <v>23</v>
      </c>
      <c r="K4591" s="33" t="s">
        <v>805</v>
      </c>
      <c r="L4591" s="38">
        <v>65251</v>
      </c>
      <c r="M4591" s="33">
        <v>1149</v>
      </c>
      <c r="N4591" s="33">
        <v>1242</v>
      </c>
      <c r="O4591" s="33">
        <v>93</v>
      </c>
      <c r="P4591" s="33" t="s">
        <v>24</v>
      </c>
      <c r="Q4591" s="33" t="s">
        <v>25</v>
      </c>
      <c r="R4591" s="65" t="s">
        <v>15</v>
      </c>
    </row>
    <row r="4592" spans="1:18" x14ac:dyDescent="0.3">
      <c r="A4592" s="40" t="s">
        <v>31503</v>
      </c>
      <c r="B4592" s="34" t="s">
        <v>31502</v>
      </c>
      <c r="C4592" s="40">
        <v>31957125</v>
      </c>
      <c r="D4592" s="35" t="s">
        <v>31455</v>
      </c>
      <c r="E4592" s="35" t="s">
        <v>31456</v>
      </c>
      <c r="F4592" s="35" t="s">
        <v>31504</v>
      </c>
      <c r="G4592" s="35" t="s">
        <v>3444</v>
      </c>
      <c r="H4592" s="35" t="s">
        <v>805</v>
      </c>
      <c r="I4592" s="41">
        <v>63755</v>
      </c>
      <c r="J4592" s="35" t="s">
        <v>23</v>
      </c>
      <c r="K4592" s="35" t="s">
        <v>805</v>
      </c>
      <c r="L4592" s="41">
        <v>65251</v>
      </c>
      <c r="M4592" s="35">
        <v>1149</v>
      </c>
      <c r="N4592" s="35">
        <v>1242</v>
      </c>
      <c r="O4592" s="35">
        <v>93</v>
      </c>
      <c r="P4592" s="35" t="s">
        <v>24</v>
      </c>
      <c r="Q4592" s="35" t="s">
        <v>25</v>
      </c>
      <c r="R4592" s="65" t="s">
        <v>15</v>
      </c>
    </row>
    <row r="4593" spans="1:18" x14ac:dyDescent="0.3">
      <c r="A4593" s="37" t="s">
        <v>31506</v>
      </c>
      <c r="B4593" s="32" t="s">
        <v>31505</v>
      </c>
      <c r="C4593" s="37">
        <v>31957125</v>
      </c>
      <c r="D4593" s="33" t="s">
        <v>31455</v>
      </c>
      <c r="E4593" s="33" t="s">
        <v>31456</v>
      </c>
      <c r="F4593" s="33" t="s">
        <v>31507</v>
      </c>
      <c r="G4593" s="33" t="s">
        <v>31508</v>
      </c>
      <c r="H4593" s="33" t="s">
        <v>805</v>
      </c>
      <c r="I4593" s="38">
        <v>63764</v>
      </c>
      <c r="J4593" s="33" t="s">
        <v>23</v>
      </c>
      <c r="K4593" s="33" t="s">
        <v>805</v>
      </c>
      <c r="L4593" s="38">
        <v>65251</v>
      </c>
      <c r="M4593" s="33">
        <v>1149</v>
      </c>
      <c r="N4593" s="33">
        <v>1242</v>
      </c>
      <c r="O4593" s="33">
        <v>93</v>
      </c>
      <c r="P4593" s="33" t="s">
        <v>24</v>
      </c>
      <c r="Q4593" s="33" t="s">
        <v>25</v>
      </c>
      <c r="R4593" s="65" t="s">
        <v>15</v>
      </c>
    </row>
    <row r="4594" spans="1:18" x14ac:dyDescent="0.3">
      <c r="A4594" s="40" t="s">
        <v>31510</v>
      </c>
      <c r="B4594" s="34" t="s">
        <v>31509</v>
      </c>
      <c r="C4594" s="40">
        <v>31957125</v>
      </c>
      <c r="D4594" s="35" t="s">
        <v>31455</v>
      </c>
      <c r="E4594" s="35" t="s">
        <v>31456</v>
      </c>
      <c r="F4594" s="35" t="s">
        <v>31511</v>
      </c>
      <c r="G4594" s="35" t="s">
        <v>15096</v>
      </c>
      <c r="H4594" s="35" t="s">
        <v>805</v>
      </c>
      <c r="I4594" s="41">
        <v>63775</v>
      </c>
      <c r="J4594" s="35" t="s">
        <v>23</v>
      </c>
      <c r="K4594" s="35" t="s">
        <v>805</v>
      </c>
      <c r="L4594" s="41">
        <v>65251</v>
      </c>
      <c r="M4594" s="35">
        <v>1149</v>
      </c>
      <c r="N4594" s="35">
        <v>1218</v>
      </c>
      <c r="O4594" s="35">
        <v>69</v>
      </c>
      <c r="P4594" s="35" t="s">
        <v>24</v>
      </c>
      <c r="Q4594" s="35" t="s">
        <v>25</v>
      </c>
      <c r="R4594" s="65" t="s">
        <v>15</v>
      </c>
    </row>
    <row r="4595" spans="1:18" x14ac:dyDescent="0.3">
      <c r="A4595" s="40" t="s">
        <v>31513</v>
      </c>
      <c r="B4595" s="34" t="s">
        <v>31512</v>
      </c>
      <c r="C4595" s="40">
        <v>31957125</v>
      </c>
      <c r="D4595" s="35" t="s">
        <v>31455</v>
      </c>
      <c r="E4595" s="35" t="s">
        <v>31456</v>
      </c>
      <c r="F4595" s="35" t="s">
        <v>31514</v>
      </c>
      <c r="G4595" s="35" t="s">
        <v>7847</v>
      </c>
      <c r="H4595" s="35" t="s">
        <v>805</v>
      </c>
      <c r="I4595" s="41">
        <v>63857</v>
      </c>
      <c r="J4595" s="35" t="s">
        <v>23</v>
      </c>
      <c r="K4595" s="35" t="s">
        <v>805</v>
      </c>
      <c r="L4595" s="41">
        <v>65251</v>
      </c>
      <c r="M4595" s="35">
        <v>1149</v>
      </c>
      <c r="N4595" s="35">
        <v>1170</v>
      </c>
      <c r="O4595" s="35">
        <v>21</v>
      </c>
      <c r="P4595" s="35" t="s">
        <v>24</v>
      </c>
      <c r="Q4595" s="35" t="s">
        <v>25</v>
      </c>
      <c r="R4595" s="65" t="s">
        <v>15</v>
      </c>
    </row>
    <row r="4596" spans="1:18" x14ac:dyDescent="0.3">
      <c r="A4596" s="37" t="s">
        <v>31516</v>
      </c>
      <c r="B4596" s="32" t="s">
        <v>31515</v>
      </c>
      <c r="C4596" s="37">
        <v>31957125</v>
      </c>
      <c r="D4596" s="33" t="s">
        <v>31455</v>
      </c>
      <c r="E4596" s="33" t="s">
        <v>31456</v>
      </c>
      <c r="F4596" s="33" t="s">
        <v>31517</v>
      </c>
      <c r="G4596" s="33" t="s">
        <v>25289</v>
      </c>
      <c r="H4596" s="33" t="s">
        <v>805</v>
      </c>
      <c r="I4596" s="38">
        <v>64012</v>
      </c>
      <c r="J4596" s="33" t="s">
        <v>23</v>
      </c>
      <c r="K4596" s="33" t="s">
        <v>805</v>
      </c>
      <c r="L4596" s="38">
        <v>65251</v>
      </c>
      <c r="M4596" s="33">
        <v>1149</v>
      </c>
      <c r="N4596" s="33">
        <v>1410</v>
      </c>
      <c r="O4596" s="33">
        <v>261</v>
      </c>
      <c r="P4596" s="33" t="s">
        <v>24</v>
      </c>
      <c r="Q4596" s="33" t="s">
        <v>25</v>
      </c>
      <c r="R4596" s="65" t="s">
        <v>15</v>
      </c>
    </row>
    <row r="4597" spans="1:18" x14ac:dyDescent="0.3">
      <c r="A4597" s="40" t="s">
        <v>31519</v>
      </c>
      <c r="B4597" s="34" t="s">
        <v>31518</v>
      </c>
      <c r="C4597" s="40">
        <v>31957125</v>
      </c>
      <c r="D4597" s="35" t="s">
        <v>31455</v>
      </c>
      <c r="E4597" s="35" t="s">
        <v>31456</v>
      </c>
      <c r="F4597" s="35" t="s">
        <v>31520</v>
      </c>
      <c r="G4597" s="35" t="s">
        <v>31521</v>
      </c>
      <c r="H4597" s="35" t="s">
        <v>805</v>
      </c>
      <c r="I4597" s="41">
        <v>64015</v>
      </c>
      <c r="J4597" s="35" t="s">
        <v>23</v>
      </c>
      <c r="K4597" s="35" t="s">
        <v>805</v>
      </c>
      <c r="L4597" s="41">
        <v>65251</v>
      </c>
      <c r="M4597" s="35">
        <v>1149</v>
      </c>
      <c r="N4597" s="35">
        <v>1410</v>
      </c>
      <c r="O4597" s="35">
        <v>261</v>
      </c>
      <c r="P4597" s="35" t="s">
        <v>24</v>
      </c>
      <c r="Q4597" s="35" t="s">
        <v>25</v>
      </c>
      <c r="R4597" s="65" t="s">
        <v>15</v>
      </c>
    </row>
    <row r="4598" spans="1:18" x14ac:dyDescent="0.3">
      <c r="A4598" s="37" t="s">
        <v>31523</v>
      </c>
      <c r="B4598" s="32" t="s">
        <v>31522</v>
      </c>
      <c r="C4598" s="37">
        <v>31957125</v>
      </c>
      <c r="D4598" s="33" t="s">
        <v>31455</v>
      </c>
      <c r="E4598" s="33" t="s">
        <v>31456</v>
      </c>
      <c r="F4598" s="33" t="s">
        <v>31524</v>
      </c>
      <c r="G4598" s="33" t="s">
        <v>31521</v>
      </c>
      <c r="H4598" s="33" t="s">
        <v>805</v>
      </c>
      <c r="I4598" s="38">
        <v>64015</v>
      </c>
      <c r="J4598" s="33" t="s">
        <v>23</v>
      </c>
      <c r="K4598" s="33" t="s">
        <v>805</v>
      </c>
      <c r="L4598" s="38">
        <v>65251</v>
      </c>
      <c r="M4598" s="33">
        <v>1149</v>
      </c>
      <c r="N4598" s="33">
        <v>1410</v>
      </c>
      <c r="O4598" s="33">
        <v>261</v>
      </c>
      <c r="P4598" s="33" t="s">
        <v>24</v>
      </c>
      <c r="Q4598" s="33" t="s">
        <v>25</v>
      </c>
      <c r="R4598" s="65" t="s">
        <v>15</v>
      </c>
    </row>
    <row r="4599" spans="1:18" x14ac:dyDescent="0.3">
      <c r="A4599" s="40" t="s">
        <v>31526</v>
      </c>
      <c r="B4599" s="34" t="s">
        <v>31525</v>
      </c>
      <c r="C4599" s="40">
        <v>31957125</v>
      </c>
      <c r="D4599" s="35" t="s">
        <v>31455</v>
      </c>
      <c r="E4599" s="35" t="s">
        <v>31456</v>
      </c>
      <c r="F4599" s="35" t="s">
        <v>31527</v>
      </c>
      <c r="G4599" s="35" t="s">
        <v>31528</v>
      </c>
      <c r="H4599" s="35" t="s">
        <v>805</v>
      </c>
      <c r="I4599" s="41">
        <v>64024</v>
      </c>
      <c r="J4599" s="35" t="s">
        <v>23</v>
      </c>
      <c r="K4599" s="35" t="s">
        <v>805</v>
      </c>
      <c r="L4599" s="41">
        <v>65251</v>
      </c>
      <c r="M4599" s="35">
        <v>1149</v>
      </c>
      <c r="N4599" s="35">
        <v>1410</v>
      </c>
      <c r="O4599" s="35">
        <v>261</v>
      </c>
      <c r="P4599" s="35" t="s">
        <v>24</v>
      </c>
      <c r="Q4599" s="35" t="s">
        <v>25</v>
      </c>
      <c r="R4599" s="65" t="s">
        <v>15</v>
      </c>
    </row>
    <row r="4600" spans="1:18" x14ac:dyDescent="0.3">
      <c r="A4600" s="37" t="s">
        <v>31530</v>
      </c>
      <c r="B4600" s="32" t="s">
        <v>31529</v>
      </c>
      <c r="C4600" s="37">
        <v>31957125</v>
      </c>
      <c r="D4600" s="33" t="s">
        <v>31455</v>
      </c>
      <c r="E4600" s="33" t="s">
        <v>31456</v>
      </c>
      <c r="F4600" s="33" t="s">
        <v>31531</v>
      </c>
      <c r="G4600" s="33" t="s">
        <v>31532</v>
      </c>
      <c r="H4600" s="33" t="s">
        <v>805</v>
      </c>
      <c r="I4600" s="38">
        <v>64037</v>
      </c>
      <c r="J4600" s="33" t="s">
        <v>23</v>
      </c>
      <c r="K4600" s="33" t="s">
        <v>805</v>
      </c>
      <c r="L4600" s="38">
        <v>65251</v>
      </c>
      <c r="M4600" s="33">
        <v>1149</v>
      </c>
      <c r="N4600" s="33">
        <v>1413</v>
      </c>
      <c r="O4600" s="33">
        <v>264</v>
      </c>
      <c r="P4600" s="33" t="s">
        <v>24</v>
      </c>
      <c r="Q4600" s="33" t="s">
        <v>25</v>
      </c>
      <c r="R4600" s="65" t="s">
        <v>15</v>
      </c>
    </row>
    <row r="4601" spans="1:18" x14ac:dyDescent="0.3">
      <c r="A4601" s="40" t="s">
        <v>31534</v>
      </c>
      <c r="B4601" s="34" t="s">
        <v>31533</v>
      </c>
      <c r="C4601" s="40">
        <v>31957125</v>
      </c>
      <c r="D4601" s="35" t="s">
        <v>31455</v>
      </c>
      <c r="E4601" s="35" t="s">
        <v>31456</v>
      </c>
      <c r="F4601" s="35" t="s">
        <v>31535</v>
      </c>
      <c r="G4601" s="35" t="s">
        <v>2828</v>
      </c>
      <c r="H4601" s="35" t="s">
        <v>805</v>
      </c>
      <c r="I4601" s="41">
        <v>64060</v>
      </c>
      <c r="J4601" s="35" t="s">
        <v>23</v>
      </c>
      <c r="K4601" s="35" t="s">
        <v>805</v>
      </c>
      <c r="L4601" s="41">
        <v>65251</v>
      </c>
      <c r="M4601" s="35">
        <v>1149</v>
      </c>
      <c r="N4601" s="35">
        <v>1410</v>
      </c>
      <c r="O4601" s="35">
        <v>261</v>
      </c>
      <c r="P4601" s="35" t="s">
        <v>24</v>
      </c>
      <c r="Q4601" s="35" t="s">
        <v>25</v>
      </c>
      <c r="R4601" s="65" t="s">
        <v>15</v>
      </c>
    </row>
    <row r="4602" spans="1:18" x14ac:dyDescent="0.3">
      <c r="A4602" s="37" t="s">
        <v>31537</v>
      </c>
      <c r="B4602" s="32" t="s">
        <v>31536</v>
      </c>
      <c r="C4602" s="37">
        <v>31957125</v>
      </c>
      <c r="D4602" s="33" t="s">
        <v>31455</v>
      </c>
      <c r="E4602" s="33" t="s">
        <v>31456</v>
      </c>
      <c r="F4602" s="33" t="s">
        <v>31538</v>
      </c>
      <c r="G4602" s="33" t="s">
        <v>2828</v>
      </c>
      <c r="H4602" s="33" t="s">
        <v>805</v>
      </c>
      <c r="I4602" s="38">
        <v>64060</v>
      </c>
      <c r="J4602" s="33" t="s">
        <v>23</v>
      </c>
      <c r="K4602" s="33" t="s">
        <v>805</v>
      </c>
      <c r="L4602" s="38">
        <v>65251</v>
      </c>
      <c r="M4602" s="33">
        <v>1149</v>
      </c>
      <c r="N4602" s="33">
        <v>1410</v>
      </c>
      <c r="O4602" s="33">
        <v>261</v>
      </c>
      <c r="P4602" s="33" t="s">
        <v>24</v>
      </c>
      <c r="Q4602" s="33" t="s">
        <v>25</v>
      </c>
      <c r="R4602" s="65" t="s">
        <v>15</v>
      </c>
    </row>
    <row r="4603" spans="1:18" x14ac:dyDescent="0.3">
      <c r="A4603" s="40" t="s">
        <v>31539</v>
      </c>
      <c r="B4603" s="34" t="s">
        <v>7974</v>
      </c>
      <c r="C4603" s="40">
        <v>31957125</v>
      </c>
      <c r="D4603" s="35" t="s">
        <v>31455</v>
      </c>
      <c r="E4603" s="35" t="s">
        <v>31456</v>
      </c>
      <c r="F4603" s="35" t="s">
        <v>31540</v>
      </c>
      <c r="G4603" s="35" t="s">
        <v>7974</v>
      </c>
      <c r="H4603" s="35" t="s">
        <v>805</v>
      </c>
      <c r="I4603" s="41">
        <v>64067</v>
      </c>
      <c r="J4603" s="35" t="s">
        <v>23</v>
      </c>
      <c r="K4603" s="35" t="s">
        <v>805</v>
      </c>
      <c r="L4603" s="41">
        <v>65251</v>
      </c>
      <c r="M4603" s="35">
        <v>1149</v>
      </c>
      <c r="N4603" s="35">
        <v>1413</v>
      </c>
      <c r="O4603" s="35">
        <v>264</v>
      </c>
      <c r="P4603" s="35" t="s">
        <v>24</v>
      </c>
      <c r="Q4603" s="35" t="s">
        <v>25</v>
      </c>
      <c r="R4603" s="65" t="s">
        <v>15</v>
      </c>
    </row>
    <row r="4604" spans="1:18" x14ac:dyDescent="0.3">
      <c r="A4604" s="37" t="s">
        <v>31542</v>
      </c>
      <c r="B4604" s="32" t="s">
        <v>31541</v>
      </c>
      <c r="C4604" s="37">
        <v>31957125</v>
      </c>
      <c r="D4604" s="33" t="s">
        <v>31455</v>
      </c>
      <c r="E4604" s="33" t="s">
        <v>31456</v>
      </c>
      <c r="F4604" s="33" t="s">
        <v>31543</v>
      </c>
      <c r="G4604" s="33" t="s">
        <v>17121</v>
      </c>
      <c r="H4604" s="33" t="s">
        <v>805</v>
      </c>
      <c r="I4604" s="38">
        <v>64068</v>
      </c>
      <c r="J4604" s="33" t="s">
        <v>23</v>
      </c>
      <c r="K4604" s="33" t="s">
        <v>805</v>
      </c>
      <c r="L4604" s="38">
        <v>65251</v>
      </c>
      <c r="M4604" s="33">
        <v>1149</v>
      </c>
      <c r="N4604" s="33">
        <v>1410</v>
      </c>
      <c r="O4604" s="33">
        <v>261</v>
      </c>
      <c r="P4604" s="33" t="s">
        <v>24</v>
      </c>
      <c r="Q4604" s="33" t="s">
        <v>25</v>
      </c>
      <c r="R4604" s="65" t="s">
        <v>15</v>
      </c>
    </row>
    <row r="4605" spans="1:18" x14ac:dyDescent="0.3">
      <c r="A4605" s="40" t="s">
        <v>31545</v>
      </c>
      <c r="B4605" s="34" t="s">
        <v>31544</v>
      </c>
      <c r="C4605" s="40">
        <v>31957125</v>
      </c>
      <c r="D4605" s="35" t="s">
        <v>31455</v>
      </c>
      <c r="E4605" s="35" t="s">
        <v>31456</v>
      </c>
      <c r="F4605" s="35" t="s">
        <v>31546</v>
      </c>
      <c r="G4605" s="35" t="s">
        <v>17121</v>
      </c>
      <c r="H4605" s="35" t="s">
        <v>805</v>
      </c>
      <c r="I4605" s="41">
        <v>64068</v>
      </c>
      <c r="J4605" s="35" t="s">
        <v>23</v>
      </c>
      <c r="K4605" s="35" t="s">
        <v>805</v>
      </c>
      <c r="L4605" s="41">
        <v>65251</v>
      </c>
      <c r="M4605" s="35">
        <v>1149</v>
      </c>
      <c r="N4605" s="35">
        <v>1410</v>
      </c>
      <c r="O4605" s="35">
        <v>261</v>
      </c>
      <c r="P4605" s="35" t="s">
        <v>24</v>
      </c>
      <c r="Q4605" s="35" t="s">
        <v>25</v>
      </c>
      <c r="R4605" s="65" t="s">
        <v>15</v>
      </c>
    </row>
    <row r="4606" spans="1:18" x14ac:dyDescent="0.3">
      <c r="A4606" s="37" t="s">
        <v>31548</v>
      </c>
      <c r="B4606" s="32" t="s">
        <v>31547</v>
      </c>
      <c r="C4606" s="37">
        <v>31957125</v>
      </c>
      <c r="D4606" s="33" t="s">
        <v>31455</v>
      </c>
      <c r="E4606" s="33" t="s">
        <v>31456</v>
      </c>
      <c r="F4606" s="33" t="s">
        <v>31549</v>
      </c>
      <c r="G4606" s="33" t="s">
        <v>31550</v>
      </c>
      <c r="H4606" s="33" t="s">
        <v>805</v>
      </c>
      <c r="I4606" s="38">
        <v>64070</v>
      </c>
      <c r="J4606" s="33" t="s">
        <v>23</v>
      </c>
      <c r="K4606" s="33" t="s">
        <v>805</v>
      </c>
      <c r="L4606" s="38">
        <v>65251</v>
      </c>
      <c r="M4606" s="33">
        <v>1149</v>
      </c>
      <c r="N4606" s="33">
        <v>1410</v>
      </c>
      <c r="O4606" s="33">
        <v>261</v>
      </c>
      <c r="P4606" s="33" t="s">
        <v>24</v>
      </c>
      <c r="Q4606" s="33" t="s">
        <v>25</v>
      </c>
      <c r="R4606" s="65" t="s">
        <v>15</v>
      </c>
    </row>
    <row r="4607" spans="1:18" x14ac:dyDescent="0.3">
      <c r="A4607" s="40" t="s">
        <v>31552</v>
      </c>
      <c r="B4607" s="34" t="s">
        <v>31551</v>
      </c>
      <c r="C4607" s="40">
        <v>31957125</v>
      </c>
      <c r="D4607" s="35" t="s">
        <v>31455</v>
      </c>
      <c r="E4607" s="35" t="s">
        <v>31456</v>
      </c>
      <c r="F4607" s="35" t="s">
        <v>31553</v>
      </c>
      <c r="G4607" s="35" t="s">
        <v>31554</v>
      </c>
      <c r="H4607" s="35" t="s">
        <v>805</v>
      </c>
      <c r="I4607" s="41">
        <v>64075</v>
      </c>
      <c r="J4607" s="35" t="s">
        <v>23</v>
      </c>
      <c r="K4607" s="35" t="s">
        <v>805</v>
      </c>
      <c r="L4607" s="41">
        <v>65251</v>
      </c>
      <c r="M4607" s="35">
        <v>1149</v>
      </c>
      <c r="N4607" s="35">
        <v>1410</v>
      </c>
      <c r="O4607" s="35">
        <v>261</v>
      </c>
      <c r="P4607" s="35" t="s">
        <v>24</v>
      </c>
      <c r="Q4607" s="35" t="s">
        <v>25</v>
      </c>
      <c r="R4607" s="65" t="s">
        <v>15</v>
      </c>
    </row>
    <row r="4608" spans="1:18" x14ac:dyDescent="0.3">
      <c r="A4608" s="37" t="s">
        <v>31556</v>
      </c>
      <c r="B4608" s="32" t="s">
        <v>31555</v>
      </c>
      <c r="C4608" s="37">
        <v>31957125</v>
      </c>
      <c r="D4608" s="33" t="s">
        <v>31455</v>
      </c>
      <c r="E4608" s="33" t="s">
        <v>31456</v>
      </c>
      <c r="F4608" s="33" t="s">
        <v>31557</v>
      </c>
      <c r="G4608" s="33" t="s">
        <v>31558</v>
      </c>
      <c r="H4608" s="33" t="s">
        <v>805</v>
      </c>
      <c r="I4608" s="38">
        <v>64083</v>
      </c>
      <c r="J4608" s="33" t="s">
        <v>23</v>
      </c>
      <c r="K4608" s="33" t="s">
        <v>805</v>
      </c>
      <c r="L4608" s="38">
        <v>65251</v>
      </c>
      <c r="M4608" s="33">
        <v>1149</v>
      </c>
      <c r="N4608" s="33">
        <v>1410</v>
      </c>
      <c r="O4608" s="33">
        <v>261</v>
      </c>
      <c r="P4608" s="33" t="s">
        <v>24</v>
      </c>
      <c r="Q4608" s="33" t="s">
        <v>25</v>
      </c>
      <c r="R4608" s="65" t="s">
        <v>15</v>
      </c>
    </row>
    <row r="4609" spans="1:18" x14ac:dyDescent="0.3">
      <c r="A4609" s="40" t="s">
        <v>31560</v>
      </c>
      <c r="B4609" s="34" t="s">
        <v>31559</v>
      </c>
      <c r="C4609" s="40">
        <v>31957125</v>
      </c>
      <c r="D4609" s="35" t="s">
        <v>31455</v>
      </c>
      <c r="E4609" s="35" t="s">
        <v>31456</v>
      </c>
      <c r="F4609" s="35" t="s">
        <v>31561</v>
      </c>
      <c r="G4609" s="35" t="s">
        <v>6765</v>
      </c>
      <c r="H4609" s="35" t="s">
        <v>805</v>
      </c>
      <c r="I4609" s="41">
        <v>64086</v>
      </c>
      <c r="J4609" s="35" t="s">
        <v>23</v>
      </c>
      <c r="K4609" s="35" t="s">
        <v>805</v>
      </c>
      <c r="L4609" s="41">
        <v>65251</v>
      </c>
      <c r="M4609" s="35">
        <v>1149</v>
      </c>
      <c r="N4609" s="35">
        <v>1410</v>
      </c>
      <c r="O4609" s="35">
        <v>261</v>
      </c>
      <c r="P4609" s="35" t="s">
        <v>24</v>
      </c>
      <c r="Q4609" s="35" t="s">
        <v>25</v>
      </c>
      <c r="R4609" s="65" t="s">
        <v>15</v>
      </c>
    </row>
    <row r="4610" spans="1:18" x14ac:dyDescent="0.3">
      <c r="A4610" s="37" t="s">
        <v>31563</v>
      </c>
      <c r="B4610" s="32" t="s">
        <v>31562</v>
      </c>
      <c r="C4610" s="37">
        <v>31957125</v>
      </c>
      <c r="D4610" s="33" t="s">
        <v>31455</v>
      </c>
      <c r="E4610" s="33" t="s">
        <v>31456</v>
      </c>
      <c r="F4610" s="33" t="s">
        <v>31564</v>
      </c>
      <c r="G4610" s="33" t="s">
        <v>6765</v>
      </c>
      <c r="H4610" s="33" t="s">
        <v>805</v>
      </c>
      <c r="I4610" s="38">
        <v>64086</v>
      </c>
      <c r="J4610" s="33" t="s">
        <v>23</v>
      </c>
      <c r="K4610" s="33" t="s">
        <v>805</v>
      </c>
      <c r="L4610" s="38">
        <v>65251</v>
      </c>
      <c r="M4610" s="33">
        <v>1149</v>
      </c>
      <c r="N4610" s="33">
        <v>1410</v>
      </c>
      <c r="O4610" s="33">
        <v>261</v>
      </c>
      <c r="P4610" s="33" t="s">
        <v>24</v>
      </c>
      <c r="Q4610" s="33" t="s">
        <v>25</v>
      </c>
      <c r="R4610" s="65" t="s">
        <v>15</v>
      </c>
    </row>
    <row r="4611" spans="1:18" x14ac:dyDescent="0.3">
      <c r="A4611" s="40" t="s">
        <v>31566</v>
      </c>
      <c r="B4611" s="34" t="s">
        <v>31565</v>
      </c>
      <c r="C4611" s="40">
        <v>31957125</v>
      </c>
      <c r="D4611" s="35" t="s">
        <v>31455</v>
      </c>
      <c r="E4611" s="35" t="s">
        <v>31456</v>
      </c>
      <c r="F4611" s="35" t="s">
        <v>31567</v>
      </c>
      <c r="G4611" s="35" t="s">
        <v>5686</v>
      </c>
      <c r="H4611" s="35" t="s">
        <v>805</v>
      </c>
      <c r="I4611" s="41">
        <v>64089</v>
      </c>
      <c r="J4611" s="35" t="s">
        <v>23</v>
      </c>
      <c r="K4611" s="35" t="s">
        <v>805</v>
      </c>
      <c r="L4611" s="41">
        <v>65251</v>
      </c>
      <c r="M4611" s="35">
        <v>1149</v>
      </c>
      <c r="N4611" s="35">
        <v>1410</v>
      </c>
      <c r="O4611" s="35">
        <v>261</v>
      </c>
      <c r="P4611" s="35" t="s">
        <v>24</v>
      </c>
      <c r="Q4611" s="35" t="s">
        <v>25</v>
      </c>
      <c r="R4611" s="65" t="s">
        <v>15</v>
      </c>
    </row>
    <row r="4612" spans="1:18" x14ac:dyDescent="0.3">
      <c r="A4612" s="37" t="s">
        <v>31569</v>
      </c>
      <c r="B4612" s="32" t="s">
        <v>31568</v>
      </c>
      <c r="C4612" s="37">
        <v>31957125</v>
      </c>
      <c r="D4612" s="33" t="s">
        <v>31455</v>
      </c>
      <c r="E4612" s="33" t="s">
        <v>31456</v>
      </c>
      <c r="F4612" s="33" t="s">
        <v>31570</v>
      </c>
      <c r="G4612" s="33" t="s">
        <v>17872</v>
      </c>
      <c r="H4612" s="33" t="s">
        <v>805</v>
      </c>
      <c r="I4612" s="38">
        <v>64429</v>
      </c>
      <c r="J4612" s="33" t="s">
        <v>23</v>
      </c>
      <c r="K4612" s="33" t="s">
        <v>805</v>
      </c>
      <c r="L4612" s="38">
        <v>65251</v>
      </c>
      <c r="M4612" s="33">
        <v>1149</v>
      </c>
      <c r="N4612" s="33">
        <v>1413</v>
      </c>
      <c r="O4612" s="33">
        <v>264</v>
      </c>
      <c r="P4612" s="33" t="s">
        <v>24</v>
      </c>
      <c r="Q4612" s="33" t="s">
        <v>25</v>
      </c>
      <c r="R4612" s="65" t="s">
        <v>15</v>
      </c>
    </row>
    <row r="4613" spans="1:18" x14ac:dyDescent="0.3">
      <c r="A4613" s="37" t="s">
        <v>31572</v>
      </c>
      <c r="B4613" s="32" t="s">
        <v>31571</v>
      </c>
      <c r="C4613" s="37">
        <v>31957125</v>
      </c>
      <c r="D4613" s="33" t="s">
        <v>31455</v>
      </c>
      <c r="E4613" s="33" t="s">
        <v>31456</v>
      </c>
      <c r="F4613" s="33" t="s">
        <v>31573</v>
      </c>
      <c r="G4613" s="33" t="s">
        <v>310</v>
      </c>
      <c r="H4613" s="33" t="s">
        <v>805</v>
      </c>
      <c r="I4613" s="38">
        <v>64644</v>
      </c>
      <c r="J4613" s="33" t="s">
        <v>23</v>
      </c>
      <c r="K4613" s="33" t="s">
        <v>805</v>
      </c>
      <c r="L4613" s="38">
        <v>65251</v>
      </c>
      <c r="M4613" s="33">
        <v>1149</v>
      </c>
      <c r="N4613" s="33">
        <v>1413</v>
      </c>
      <c r="O4613" s="33">
        <v>264</v>
      </c>
      <c r="P4613" s="33" t="s">
        <v>24</v>
      </c>
      <c r="Q4613" s="33" t="s">
        <v>25</v>
      </c>
      <c r="R4613" s="65" t="s">
        <v>15</v>
      </c>
    </row>
    <row r="4614" spans="1:18" x14ac:dyDescent="0.3">
      <c r="A4614" s="37" t="s">
        <v>31575</v>
      </c>
      <c r="B4614" s="32" t="s">
        <v>31574</v>
      </c>
      <c r="C4614" s="37">
        <v>31957125</v>
      </c>
      <c r="D4614" s="33" t="s">
        <v>31455</v>
      </c>
      <c r="E4614" s="33" t="s">
        <v>31456</v>
      </c>
      <c r="F4614" s="33" t="s">
        <v>31576</v>
      </c>
      <c r="G4614" s="33" t="s">
        <v>4035</v>
      </c>
      <c r="H4614" s="33" t="s">
        <v>805</v>
      </c>
      <c r="I4614" s="38">
        <v>64701</v>
      </c>
      <c r="J4614" s="33" t="s">
        <v>23</v>
      </c>
      <c r="K4614" s="33" t="s">
        <v>805</v>
      </c>
      <c r="L4614" s="38">
        <v>65251</v>
      </c>
      <c r="M4614" s="33">
        <v>1149</v>
      </c>
      <c r="N4614" s="33">
        <v>1410</v>
      </c>
      <c r="O4614" s="33">
        <v>261</v>
      </c>
      <c r="P4614" s="33" t="s">
        <v>24</v>
      </c>
      <c r="Q4614" s="33" t="s">
        <v>25</v>
      </c>
      <c r="R4614" s="65" t="s">
        <v>15</v>
      </c>
    </row>
    <row r="4615" spans="1:18" x14ac:dyDescent="0.3">
      <c r="A4615" s="37" t="s">
        <v>31578</v>
      </c>
      <c r="B4615" s="32" t="s">
        <v>31577</v>
      </c>
      <c r="C4615" s="37">
        <v>31957125</v>
      </c>
      <c r="D4615" s="33" t="s">
        <v>31455</v>
      </c>
      <c r="E4615" s="33" t="s">
        <v>31456</v>
      </c>
      <c r="F4615" s="33" t="s">
        <v>31579</v>
      </c>
      <c r="G4615" s="33" t="s">
        <v>3749</v>
      </c>
      <c r="H4615" s="33" t="s">
        <v>805</v>
      </c>
      <c r="I4615" s="38">
        <v>64735</v>
      </c>
      <c r="J4615" s="33" t="s">
        <v>23</v>
      </c>
      <c r="K4615" s="33" t="s">
        <v>805</v>
      </c>
      <c r="L4615" s="38">
        <v>65251</v>
      </c>
      <c r="M4615" s="33">
        <v>1149</v>
      </c>
      <c r="N4615" s="33">
        <v>1194</v>
      </c>
      <c r="O4615" s="33">
        <v>45</v>
      </c>
      <c r="P4615" s="33" t="s">
        <v>24</v>
      </c>
      <c r="Q4615" s="33" t="s">
        <v>25</v>
      </c>
      <c r="R4615" s="65" t="s">
        <v>15</v>
      </c>
    </row>
    <row r="4616" spans="1:18" x14ac:dyDescent="0.3">
      <c r="A4616" s="37" t="s">
        <v>31581</v>
      </c>
      <c r="B4616" s="32" t="s">
        <v>31580</v>
      </c>
      <c r="C4616" s="37">
        <v>31957125</v>
      </c>
      <c r="D4616" s="33" t="s">
        <v>31455</v>
      </c>
      <c r="E4616" s="33" t="s">
        <v>31456</v>
      </c>
      <c r="F4616" s="33" t="s">
        <v>31582</v>
      </c>
      <c r="G4616" s="33" t="s">
        <v>7813</v>
      </c>
      <c r="H4616" s="33" t="s">
        <v>805</v>
      </c>
      <c r="I4616" s="38">
        <v>64772</v>
      </c>
      <c r="J4616" s="33" t="s">
        <v>23</v>
      </c>
      <c r="K4616" s="33" t="s">
        <v>805</v>
      </c>
      <c r="L4616" s="38">
        <v>65251</v>
      </c>
      <c r="M4616" s="33">
        <v>1149</v>
      </c>
      <c r="N4616" s="33">
        <v>1170</v>
      </c>
      <c r="O4616" s="33">
        <v>21</v>
      </c>
      <c r="P4616" s="33" t="s">
        <v>24</v>
      </c>
      <c r="Q4616" s="33" t="s">
        <v>25</v>
      </c>
      <c r="R4616" s="65" t="s">
        <v>15</v>
      </c>
    </row>
    <row r="4617" spans="1:18" x14ac:dyDescent="0.3">
      <c r="A4617" s="40" t="s">
        <v>31583</v>
      </c>
      <c r="B4617" s="34" t="s">
        <v>19789</v>
      </c>
      <c r="C4617" s="40">
        <v>31957125</v>
      </c>
      <c r="D4617" s="35" t="s">
        <v>31455</v>
      </c>
      <c r="E4617" s="35" t="s">
        <v>31456</v>
      </c>
      <c r="F4617" s="35" t="s">
        <v>31584</v>
      </c>
      <c r="G4617" s="35" t="s">
        <v>31585</v>
      </c>
      <c r="H4617" s="35" t="s">
        <v>805</v>
      </c>
      <c r="I4617" s="41">
        <v>64772</v>
      </c>
      <c r="J4617" s="35" t="s">
        <v>23</v>
      </c>
      <c r="K4617" s="35" t="s">
        <v>805</v>
      </c>
      <c r="L4617" s="41">
        <v>65251</v>
      </c>
      <c r="M4617" s="35">
        <v>1149</v>
      </c>
      <c r="N4617" s="35">
        <v>1170</v>
      </c>
      <c r="O4617" s="35">
        <v>21</v>
      </c>
      <c r="P4617" s="35" t="s">
        <v>24</v>
      </c>
      <c r="Q4617" s="35" t="s">
        <v>25</v>
      </c>
      <c r="R4617" s="65" t="s">
        <v>15</v>
      </c>
    </row>
    <row r="4618" spans="1:18" x14ac:dyDescent="0.3">
      <c r="A4618" s="37" t="s">
        <v>31587</v>
      </c>
      <c r="B4618" s="32" t="s">
        <v>31586</v>
      </c>
      <c r="C4618" s="37">
        <v>31957125</v>
      </c>
      <c r="D4618" s="33" t="s">
        <v>31455</v>
      </c>
      <c r="E4618" s="33" t="s">
        <v>31456</v>
      </c>
      <c r="F4618" s="33" t="s">
        <v>31588</v>
      </c>
      <c r="G4618" s="33" t="s">
        <v>31589</v>
      </c>
      <c r="H4618" s="33" t="s">
        <v>805</v>
      </c>
      <c r="I4618" s="38">
        <v>65020</v>
      </c>
      <c r="J4618" s="33" t="s">
        <v>23</v>
      </c>
      <c r="K4618" s="33" t="s">
        <v>805</v>
      </c>
      <c r="L4618" s="38">
        <v>65251</v>
      </c>
      <c r="M4618" s="33">
        <v>1149</v>
      </c>
      <c r="N4618" s="33">
        <v>1170</v>
      </c>
      <c r="O4618" s="33">
        <v>21</v>
      </c>
      <c r="P4618" s="33" t="s">
        <v>24</v>
      </c>
      <c r="Q4618" s="33" t="s">
        <v>25</v>
      </c>
      <c r="R4618" s="65" t="s">
        <v>15</v>
      </c>
    </row>
    <row r="4619" spans="1:18" x14ac:dyDescent="0.3">
      <c r="A4619" s="37" t="s">
        <v>31591</v>
      </c>
      <c r="B4619" s="32" t="s">
        <v>31590</v>
      </c>
      <c r="C4619" s="37">
        <v>31957125</v>
      </c>
      <c r="D4619" s="33" t="s">
        <v>31455</v>
      </c>
      <c r="E4619" s="33" t="s">
        <v>31456</v>
      </c>
      <c r="F4619" s="33" t="s">
        <v>31592</v>
      </c>
      <c r="G4619" s="33" t="s">
        <v>7805</v>
      </c>
      <c r="H4619" s="33" t="s">
        <v>805</v>
      </c>
      <c r="I4619" s="38">
        <v>65536</v>
      </c>
      <c r="J4619" s="33" t="s">
        <v>23</v>
      </c>
      <c r="K4619" s="33" t="s">
        <v>805</v>
      </c>
      <c r="L4619" s="38">
        <v>65251</v>
      </c>
      <c r="M4619" s="33">
        <v>1149</v>
      </c>
      <c r="N4619" s="33">
        <v>1170</v>
      </c>
      <c r="O4619" s="33">
        <v>21</v>
      </c>
      <c r="P4619" s="33" t="s">
        <v>24</v>
      </c>
      <c r="Q4619" s="33" t="s">
        <v>25</v>
      </c>
      <c r="R4619" s="65" t="s">
        <v>15</v>
      </c>
    </row>
    <row r="4620" spans="1:18" x14ac:dyDescent="0.3">
      <c r="A4620" s="40" t="s">
        <v>31594</v>
      </c>
      <c r="B4620" s="34" t="s">
        <v>31593</v>
      </c>
      <c r="C4620" s="40">
        <v>31957125</v>
      </c>
      <c r="D4620" s="35" t="s">
        <v>31455</v>
      </c>
      <c r="E4620" s="35" t="s">
        <v>31456</v>
      </c>
      <c r="F4620" s="35" t="s">
        <v>31595</v>
      </c>
      <c r="G4620" s="35" t="s">
        <v>31596</v>
      </c>
      <c r="H4620" s="35" t="s">
        <v>805</v>
      </c>
      <c r="I4620" s="41">
        <v>65707</v>
      </c>
      <c r="J4620" s="35" t="s">
        <v>23</v>
      </c>
      <c r="K4620" s="35" t="s">
        <v>805</v>
      </c>
      <c r="L4620" s="41">
        <v>65251</v>
      </c>
      <c r="M4620" s="35">
        <v>1149</v>
      </c>
      <c r="N4620" s="35">
        <v>1170</v>
      </c>
      <c r="O4620" s="35">
        <v>21</v>
      </c>
      <c r="P4620" s="35" t="s">
        <v>24</v>
      </c>
      <c r="Q4620" s="35" t="s">
        <v>25</v>
      </c>
      <c r="R4620" s="65" t="s">
        <v>15</v>
      </c>
    </row>
    <row r="4621" spans="1:18" x14ac:dyDescent="0.3">
      <c r="A4621" s="37" t="s">
        <v>31598</v>
      </c>
      <c r="B4621" s="32" t="s">
        <v>31597</v>
      </c>
      <c r="C4621" s="37">
        <v>31957125</v>
      </c>
      <c r="D4621" s="33" t="s">
        <v>31455</v>
      </c>
      <c r="E4621" s="33" t="s">
        <v>31456</v>
      </c>
      <c r="F4621" s="33" t="s">
        <v>31599</v>
      </c>
      <c r="G4621" s="33" t="s">
        <v>19834</v>
      </c>
      <c r="H4621" s="33" t="s">
        <v>805</v>
      </c>
      <c r="I4621" s="38">
        <v>65737</v>
      </c>
      <c r="J4621" s="33" t="s">
        <v>23</v>
      </c>
      <c r="K4621" s="33" t="s">
        <v>805</v>
      </c>
      <c r="L4621" s="38">
        <v>65251</v>
      </c>
      <c r="M4621" s="33">
        <v>1149</v>
      </c>
      <c r="N4621" s="33">
        <v>1170</v>
      </c>
      <c r="O4621" s="33">
        <v>21</v>
      </c>
      <c r="P4621" s="33" t="s">
        <v>24</v>
      </c>
      <c r="Q4621" s="33" t="s">
        <v>25</v>
      </c>
      <c r="R4621" s="65" t="s">
        <v>15</v>
      </c>
    </row>
    <row r="4622" spans="1:18" x14ac:dyDescent="0.3">
      <c r="A4622" s="37" t="s">
        <v>31601</v>
      </c>
      <c r="B4622" s="32" t="s">
        <v>31600</v>
      </c>
      <c r="C4622" s="37">
        <v>31957125</v>
      </c>
      <c r="D4622" s="33" t="s">
        <v>31455</v>
      </c>
      <c r="E4622" s="33" t="s">
        <v>31456</v>
      </c>
      <c r="F4622" s="33" t="s">
        <v>31602</v>
      </c>
      <c r="G4622" s="33" t="s">
        <v>17895</v>
      </c>
      <c r="H4622" s="33" t="s">
        <v>805</v>
      </c>
      <c r="I4622" s="38">
        <v>62601</v>
      </c>
      <c r="J4622" s="33" t="s">
        <v>23</v>
      </c>
      <c r="K4622" s="33" t="s">
        <v>805</v>
      </c>
      <c r="L4622" s="38">
        <v>65251</v>
      </c>
      <c r="M4622" s="33">
        <v>1149</v>
      </c>
      <c r="N4622" s="33">
        <v>1143</v>
      </c>
      <c r="O4622" s="33">
        <v>-6</v>
      </c>
      <c r="P4622" s="33" t="s">
        <v>48</v>
      </c>
      <c r="Q4622" s="33" t="s">
        <v>25</v>
      </c>
      <c r="R4622" s="65" t="s">
        <v>31</v>
      </c>
    </row>
    <row r="4623" spans="1:18" x14ac:dyDescent="0.3">
      <c r="A4623" s="37" t="s">
        <v>31604</v>
      </c>
      <c r="B4623" s="32" t="s">
        <v>31603</v>
      </c>
      <c r="C4623" s="37">
        <v>31957125</v>
      </c>
      <c r="D4623" s="33" t="s">
        <v>31455</v>
      </c>
      <c r="E4623" s="33" t="s">
        <v>31456</v>
      </c>
      <c r="F4623" s="33" t="s">
        <v>31605</v>
      </c>
      <c r="G4623" s="33" t="s">
        <v>19857</v>
      </c>
      <c r="H4623" s="33" t="s">
        <v>805</v>
      </c>
      <c r="I4623" s="38">
        <v>63361</v>
      </c>
      <c r="J4623" s="33" t="s">
        <v>23</v>
      </c>
      <c r="K4623" s="33" t="s">
        <v>805</v>
      </c>
      <c r="L4623" s="38">
        <v>65251</v>
      </c>
      <c r="M4623" s="33">
        <v>1149</v>
      </c>
      <c r="N4623" s="33">
        <v>1119</v>
      </c>
      <c r="O4623" s="33">
        <v>-30</v>
      </c>
      <c r="P4623" s="33" t="s">
        <v>48</v>
      </c>
      <c r="Q4623" s="33" t="s">
        <v>25</v>
      </c>
      <c r="R4623" s="65" t="s">
        <v>31</v>
      </c>
    </row>
    <row r="4624" spans="1:18" x14ac:dyDescent="0.3">
      <c r="A4624" s="37" t="s">
        <v>31607</v>
      </c>
      <c r="B4624" s="32" t="s">
        <v>31606</v>
      </c>
      <c r="C4624" s="37">
        <v>31957125</v>
      </c>
      <c r="D4624" s="33" t="s">
        <v>31455</v>
      </c>
      <c r="E4624" s="33" t="s">
        <v>31456</v>
      </c>
      <c r="F4624" s="33" t="s">
        <v>31608</v>
      </c>
      <c r="G4624" s="33" t="s">
        <v>12123</v>
      </c>
      <c r="H4624" s="33" t="s">
        <v>805</v>
      </c>
      <c r="I4624" s="38">
        <v>63401</v>
      </c>
      <c r="J4624" s="33" t="s">
        <v>23</v>
      </c>
      <c r="K4624" s="33" t="s">
        <v>805</v>
      </c>
      <c r="L4624" s="38">
        <v>65251</v>
      </c>
      <c r="M4624" s="33">
        <v>1149</v>
      </c>
      <c r="N4624" s="33">
        <v>1119</v>
      </c>
      <c r="O4624" s="33">
        <v>-30</v>
      </c>
      <c r="P4624" s="33" t="s">
        <v>48</v>
      </c>
      <c r="Q4624" s="33" t="s">
        <v>25</v>
      </c>
      <c r="R4624" s="65" t="s">
        <v>31</v>
      </c>
    </row>
    <row r="4625" spans="1:18" x14ac:dyDescent="0.3">
      <c r="A4625" s="40" t="s">
        <v>31610</v>
      </c>
      <c r="B4625" s="34" t="s">
        <v>31609</v>
      </c>
      <c r="C4625" s="40">
        <v>31957125</v>
      </c>
      <c r="D4625" s="35" t="s">
        <v>31455</v>
      </c>
      <c r="E4625" s="35" t="s">
        <v>31456</v>
      </c>
      <c r="F4625" s="35" t="s">
        <v>31611</v>
      </c>
      <c r="G4625" s="35" t="s">
        <v>12123</v>
      </c>
      <c r="H4625" s="35" t="s">
        <v>805</v>
      </c>
      <c r="I4625" s="41">
        <v>63401</v>
      </c>
      <c r="J4625" s="35" t="s">
        <v>23</v>
      </c>
      <c r="K4625" s="35" t="s">
        <v>805</v>
      </c>
      <c r="L4625" s="41">
        <v>65251</v>
      </c>
      <c r="M4625" s="35">
        <v>1149</v>
      </c>
      <c r="N4625" s="35">
        <v>1119</v>
      </c>
      <c r="O4625" s="35">
        <v>-30</v>
      </c>
      <c r="P4625" s="35" t="s">
        <v>48</v>
      </c>
      <c r="Q4625" s="35" t="s">
        <v>25</v>
      </c>
      <c r="R4625" s="65" t="s">
        <v>31</v>
      </c>
    </row>
    <row r="4626" spans="1:18" x14ac:dyDescent="0.3">
      <c r="A4626" s="37" t="s">
        <v>31613</v>
      </c>
      <c r="B4626" s="32" t="s">
        <v>31612</v>
      </c>
      <c r="C4626" s="37">
        <v>31957125</v>
      </c>
      <c r="D4626" s="33" t="s">
        <v>31455</v>
      </c>
      <c r="E4626" s="33" t="s">
        <v>31456</v>
      </c>
      <c r="F4626" s="33" t="s">
        <v>31614</v>
      </c>
      <c r="G4626" s="33" t="s">
        <v>3543</v>
      </c>
      <c r="H4626" s="33" t="s">
        <v>805</v>
      </c>
      <c r="I4626" s="38">
        <v>63435</v>
      </c>
      <c r="J4626" s="33" t="s">
        <v>23</v>
      </c>
      <c r="K4626" s="33" t="s">
        <v>805</v>
      </c>
      <c r="L4626" s="38">
        <v>65251</v>
      </c>
      <c r="M4626" s="33">
        <v>1149</v>
      </c>
      <c r="N4626" s="33">
        <v>1119</v>
      </c>
      <c r="O4626" s="33">
        <v>-30</v>
      </c>
      <c r="P4626" s="33" t="s">
        <v>48</v>
      </c>
      <c r="Q4626" s="33" t="s">
        <v>25</v>
      </c>
      <c r="R4626" s="65" t="s">
        <v>31</v>
      </c>
    </row>
    <row r="4627" spans="1:18" x14ac:dyDescent="0.3">
      <c r="A4627" s="40" t="s">
        <v>31616</v>
      </c>
      <c r="B4627" s="34" t="s">
        <v>31615</v>
      </c>
      <c r="C4627" s="40">
        <v>31957125</v>
      </c>
      <c r="D4627" s="35" t="s">
        <v>31455</v>
      </c>
      <c r="E4627" s="35" t="s">
        <v>31456</v>
      </c>
      <c r="F4627" s="35" t="s">
        <v>31617</v>
      </c>
      <c r="G4627" s="35" t="s">
        <v>213</v>
      </c>
      <c r="H4627" s="35" t="s">
        <v>805</v>
      </c>
      <c r="I4627" s="41">
        <v>63463</v>
      </c>
      <c r="J4627" s="35" t="s">
        <v>23</v>
      </c>
      <c r="K4627" s="35" t="s">
        <v>805</v>
      </c>
      <c r="L4627" s="41">
        <v>65251</v>
      </c>
      <c r="M4627" s="35">
        <v>1149</v>
      </c>
      <c r="N4627" s="35">
        <v>1119</v>
      </c>
      <c r="O4627" s="35">
        <v>-30</v>
      </c>
      <c r="P4627" s="35" t="s">
        <v>48</v>
      </c>
      <c r="Q4627" s="35" t="s">
        <v>25</v>
      </c>
      <c r="R4627" s="65" t="s">
        <v>31</v>
      </c>
    </row>
    <row r="4628" spans="1:18" x14ac:dyDescent="0.3">
      <c r="A4628" s="40" t="s">
        <v>31619</v>
      </c>
      <c r="B4628" s="34" t="s">
        <v>31618</v>
      </c>
      <c r="C4628" s="40">
        <v>31957125</v>
      </c>
      <c r="D4628" s="35" t="s">
        <v>31455</v>
      </c>
      <c r="E4628" s="35" t="s">
        <v>31456</v>
      </c>
      <c r="F4628" s="35" t="s">
        <v>31620</v>
      </c>
      <c r="G4628" s="35" t="s">
        <v>5112</v>
      </c>
      <c r="H4628" s="35" t="s">
        <v>805</v>
      </c>
      <c r="I4628" s="41">
        <v>63552</v>
      </c>
      <c r="J4628" s="35" t="s">
        <v>23</v>
      </c>
      <c r="K4628" s="35" t="s">
        <v>805</v>
      </c>
      <c r="L4628" s="41">
        <v>65251</v>
      </c>
      <c r="M4628" s="35">
        <v>1149</v>
      </c>
      <c r="N4628" s="35">
        <v>1119</v>
      </c>
      <c r="O4628" s="35">
        <v>-30</v>
      </c>
      <c r="P4628" s="35" t="s">
        <v>48</v>
      </c>
      <c r="Q4628" s="35" t="s">
        <v>25</v>
      </c>
      <c r="R4628" s="65" t="s">
        <v>31</v>
      </c>
    </row>
    <row r="4629" spans="1:18" x14ac:dyDescent="0.3">
      <c r="A4629" s="37" t="s">
        <v>31622</v>
      </c>
      <c r="B4629" s="32" t="s">
        <v>31621</v>
      </c>
      <c r="C4629" s="37">
        <v>31957125</v>
      </c>
      <c r="D4629" s="33" t="s">
        <v>31455</v>
      </c>
      <c r="E4629" s="33" t="s">
        <v>31456</v>
      </c>
      <c r="F4629" s="33" t="s">
        <v>31623</v>
      </c>
      <c r="G4629" s="33" t="s">
        <v>31624</v>
      </c>
      <c r="H4629" s="33" t="s">
        <v>805</v>
      </c>
      <c r="I4629" s="38">
        <v>63565</v>
      </c>
      <c r="J4629" s="33" t="s">
        <v>23</v>
      </c>
      <c r="K4629" s="33" t="s">
        <v>805</v>
      </c>
      <c r="L4629" s="38">
        <v>65251</v>
      </c>
      <c r="M4629" s="33">
        <v>1149</v>
      </c>
      <c r="N4629" s="33">
        <v>1143</v>
      </c>
      <c r="O4629" s="33">
        <v>-6</v>
      </c>
      <c r="P4629" s="33" t="s">
        <v>48</v>
      </c>
      <c r="Q4629" s="33" t="s">
        <v>25</v>
      </c>
      <c r="R4629" s="65" t="s">
        <v>31</v>
      </c>
    </row>
    <row r="4630" spans="1:18" x14ac:dyDescent="0.3">
      <c r="A4630" s="40" t="s">
        <v>31626</v>
      </c>
      <c r="B4630" s="34" t="s">
        <v>31625</v>
      </c>
      <c r="C4630" s="40">
        <v>31957125</v>
      </c>
      <c r="D4630" s="35" t="s">
        <v>31455</v>
      </c>
      <c r="E4630" s="35" t="s">
        <v>31456</v>
      </c>
      <c r="F4630" s="35" t="s">
        <v>31627</v>
      </c>
      <c r="G4630" s="35" t="s">
        <v>31628</v>
      </c>
      <c r="H4630" s="35" t="s">
        <v>805</v>
      </c>
      <c r="I4630" s="41">
        <v>63630</v>
      </c>
      <c r="J4630" s="35" t="s">
        <v>23</v>
      </c>
      <c r="K4630" s="35" t="s">
        <v>805</v>
      </c>
      <c r="L4630" s="41">
        <v>65251</v>
      </c>
      <c r="M4630" s="35">
        <v>1149</v>
      </c>
      <c r="N4630" s="35">
        <v>1095</v>
      </c>
      <c r="O4630" s="35">
        <v>-54</v>
      </c>
      <c r="P4630" s="35" t="s">
        <v>48</v>
      </c>
      <c r="Q4630" s="35" t="s">
        <v>25</v>
      </c>
      <c r="R4630" s="65" t="s">
        <v>31</v>
      </c>
    </row>
    <row r="4631" spans="1:18" x14ac:dyDescent="0.3">
      <c r="A4631" s="37" t="s">
        <v>31630</v>
      </c>
      <c r="B4631" s="32" t="s">
        <v>31629</v>
      </c>
      <c r="C4631" s="37">
        <v>31957125</v>
      </c>
      <c r="D4631" s="33" t="s">
        <v>31455</v>
      </c>
      <c r="E4631" s="33" t="s">
        <v>31456</v>
      </c>
      <c r="F4631" s="33" t="s">
        <v>31631</v>
      </c>
      <c r="G4631" s="33" t="s">
        <v>548</v>
      </c>
      <c r="H4631" s="33" t="s">
        <v>805</v>
      </c>
      <c r="I4631" s="38">
        <v>63640</v>
      </c>
      <c r="J4631" s="33" t="s">
        <v>23</v>
      </c>
      <c r="K4631" s="33" t="s">
        <v>805</v>
      </c>
      <c r="L4631" s="38">
        <v>65251</v>
      </c>
      <c r="M4631" s="33">
        <v>1149</v>
      </c>
      <c r="N4631" s="33">
        <v>1143</v>
      </c>
      <c r="O4631" s="33">
        <v>-6</v>
      </c>
      <c r="P4631" s="33" t="s">
        <v>48</v>
      </c>
      <c r="Q4631" s="33" t="s">
        <v>25</v>
      </c>
      <c r="R4631" s="65" t="s">
        <v>31</v>
      </c>
    </row>
    <row r="4632" spans="1:18" x14ac:dyDescent="0.3">
      <c r="A4632" s="40" t="s">
        <v>31633</v>
      </c>
      <c r="B4632" s="34" t="s">
        <v>31632</v>
      </c>
      <c r="C4632" s="40">
        <v>31957125</v>
      </c>
      <c r="D4632" s="35" t="s">
        <v>31455</v>
      </c>
      <c r="E4632" s="35" t="s">
        <v>31456</v>
      </c>
      <c r="F4632" s="35" t="s">
        <v>31634</v>
      </c>
      <c r="G4632" s="35" t="s">
        <v>31635</v>
      </c>
      <c r="H4632" s="35" t="s">
        <v>805</v>
      </c>
      <c r="I4632" s="41">
        <v>63654</v>
      </c>
      <c r="J4632" s="35" t="s">
        <v>23</v>
      </c>
      <c r="K4632" s="35" t="s">
        <v>805</v>
      </c>
      <c r="L4632" s="41">
        <v>65251</v>
      </c>
      <c r="M4632" s="35">
        <v>1149</v>
      </c>
      <c r="N4632" s="35">
        <v>1095</v>
      </c>
      <c r="O4632" s="35">
        <v>-54</v>
      </c>
      <c r="P4632" s="35" t="s">
        <v>48</v>
      </c>
      <c r="Q4632" s="35" t="s">
        <v>25</v>
      </c>
      <c r="R4632" s="65" t="s">
        <v>31</v>
      </c>
    </row>
    <row r="4633" spans="1:18" x14ac:dyDescent="0.3">
      <c r="A4633" s="37" t="s">
        <v>31637</v>
      </c>
      <c r="B4633" s="32" t="s">
        <v>31636</v>
      </c>
      <c r="C4633" s="37">
        <v>31957125</v>
      </c>
      <c r="D4633" s="33" t="s">
        <v>31455</v>
      </c>
      <c r="E4633" s="33" t="s">
        <v>31456</v>
      </c>
      <c r="F4633" s="33" t="s">
        <v>31638</v>
      </c>
      <c r="G4633" s="33" t="s">
        <v>7843</v>
      </c>
      <c r="H4633" s="33" t="s">
        <v>805</v>
      </c>
      <c r="I4633" s="38">
        <v>63801</v>
      </c>
      <c r="J4633" s="33" t="s">
        <v>23</v>
      </c>
      <c r="K4633" s="33" t="s">
        <v>805</v>
      </c>
      <c r="L4633" s="38">
        <v>65251</v>
      </c>
      <c r="M4633" s="33">
        <v>1149</v>
      </c>
      <c r="N4633" s="33">
        <v>1143</v>
      </c>
      <c r="O4633" s="33">
        <v>-6</v>
      </c>
      <c r="P4633" s="33" t="s">
        <v>48</v>
      </c>
      <c r="Q4633" s="33" t="s">
        <v>25</v>
      </c>
      <c r="R4633" s="65" t="s">
        <v>31</v>
      </c>
    </row>
    <row r="4634" spans="1:18" x14ac:dyDescent="0.3">
      <c r="A4634" s="40" t="s">
        <v>31640</v>
      </c>
      <c r="B4634" s="34" t="s">
        <v>31639</v>
      </c>
      <c r="C4634" s="40">
        <v>31957125</v>
      </c>
      <c r="D4634" s="35" t="s">
        <v>31455</v>
      </c>
      <c r="E4634" s="35" t="s">
        <v>31456</v>
      </c>
      <c r="F4634" s="35" t="s">
        <v>31641</v>
      </c>
      <c r="G4634" s="35" t="s">
        <v>961</v>
      </c>
      <c r="H4634" s="35" t="s">
        <v>805</v>
      </c>
      <c r="I4634" s="41">
        <v>63830</v>
      </c>
      <c r="J4634" s="35" t="s">
        <v>23</v>
      </c>
      <c r="K4634" s="35" t="s">
        <v>805</v>
      </c>
      <c r="L4634" s="41">
        <v>65251</v>
      </c>
      <c r="M4634" s="35">
        <v>1149</v>
      </c>
      <c r="N4634" s="35">
        <v>1119</v>
      </c>
      <c r="O4634" s="35">
        <v>-30</v>
      </c>
      <c r="P4634" s="35" t="s">
        <v>48</v>
      </c>
      <c r="Q4634" s="35" t="s">
        <v>25</v>
      </c>
      <c r="R4634" s="65" t="s">
        <v>31</v>
      </c>
    </row>
    <row r="4635" spans="1:18" x14ac:dyDescent="0.3">
      <c r="A4635" s="37" t="s">
        <v>31643</v>
      </c>
      <c r="B4635" s="32" t="s">
        <v>31642</v>
      </c>
      <c r="C4635" s="37">
        <v>31957125</v>
      </c>
      <c r="D4635" s="33" t="s">
        <v>31455</v>
      </c>
      <c r="E4635" s="33" t="s">
        <v>31456</v>
      </c>
      <c r="F4635" s="33" t="s">
        <v>31644</v>
      </c>
      <c r="G4635" s="33" t="s">
        <v>31645</v>
      </c>
      <c r="H4635" s="33" t="s">
        <v>805</v>
      </c>
      <c r="I4635" s="38">
        <v>63830</v>
      </c>
      <c r="J4635" s="33" t="s">
        <v>23</v>
      </c>
      <c r="K4635" s="33" t="s">
        <v>805</v>
      </c>
      <c r="L4635" s="38">
        <v>65251</v>
      </c>
      <c r="M4635" s="33">
        <v>1149</v>
      </c>
      <c r="N4635" s="33">
        <v>1119</v>
      </c>
      <c r="O4635" s="33">
        <v>-30</v>
      </c>
      <c r="P4635" s="33" t="s">
        <v>48</v>
      </c>
      <c r="Q4635" s="33" t="s">
        <v>25</v>
      </c>
      <c r="R4635" s="65" t="s">
        <v>31</v>
      </c>
    </row>
    <row r="4636" spans="1:18" x14ac:dyDescent="0.3">
      <c r="A4636" s="40" t="s">
        <v>31647</v>
      </c>
      <c r="B4636" s="34" t="s">
        <v>31646</v>
      </c>
      <c r="C4636" s="40">
        <v>31957125</v>
      </c>
      <c r="D4636" s="35" t="s">
        <v>31455</v>
      </c>
      <c r="E4636" s="35" t="s">
        <v>31456</v>
      </c>
      <c r="F4636" s="35" t="s">
        <v>31648</v>
      </c>
      <c r="G4636" s="35" t="s">
        <v>31649</v>
      </c>
      <c r="H4636" s="35" t="s">
        <v>805</v>
      </c>
      <c r="I4636" s="41">
        <v>63841</v>
      </c>
      <c r="J4636" s="35" t="s">
        <v>23</v>
      </c>
      <c r="K4636" s="35" t="s">
        <v>805</v>
      </c>
      <c r="L4636" s="41">
        <v>65251</v>
      </c>
      <c r="M4636" s="35">
        <v>1149</v>
      </c>
      <c r="N4636" s="35">
        <v>1095</v>
      </c>
      <c r="O4636" s="35">
        <v>-54</v>
      </c>
      <c r="P4636" s="35" t="s">
        <v>48</v>
      </c>
      <c r="Q4636" s="35" t="s">
        <v>25</v>
      </c>
      <c r="R4636" s="65" t="s">
        <v>31</v>
      </c>
    </row>
    <row r="4637" spans="1:18" x14ac:dyDescent="0.3">
      <c r="A4637" s="37" t="s">
        <v>31651</v>
      </c>
      <c r="B4637" s="32" t="s">
        <v>31650</v>
      </c>
      <c r="C4637" s="37">
        <v>31957125</v>
      </c>
      <c r="D4637" s="33" t="s">
        <v>31455</v>
      </c>
      <c r="E4637" s="33" t="s">
        <v>31456</v>
      </c>
      <c r="F4637" s="33" t="s">
        <v>31652</v>
      </c>
      <c r="G4637" s="33" t="s">
        <v>31653</v>
      </c>
      <c r="H4637" s="33" t="s">
        <v>805</v>
      </c>
      <c r="I4637" s="38">
        <v>63845</v>
      </c>
      <c r="J4637" s="33" t="s">
        <v>23</v>
      </c>
      <c r="K4637" s="33" t="s">
        <v>805</v>
      </c>
      <c r="L4637" s="38">
        <v>65251</v>
      </c>
      <c r="M4637" s="33">
        <v>1149</v>
      </c>
      <c r="N4637" s="33">
        <v>1143</v>
      </c>
      <c r="O4637" s="33">
        <v>-6</v>
      </c>
      <c r="P4637" s="33" t="s">
        <v>48</v>
      </c>
      <c r="Q4637" s="33" t="s">
        <v>25</v>
      </c>
      <c r="R4637" s="65" t="s">
        <v>31</v>
      </c>
    </row>
    <row r="4638" spans="1:18" x14ac:dyDescent="0.3">
      <c r="A4638" s="37" t="s">
        <v>31655</v>
      </c>
      <c r="B4638" s="32" t="s">
        <v>31654</v>
      </c>
      <c r="C4638" s="37">
        <v>31957125</v>
      </c>
      <c r="D4638" s="33" t="s">
        <v>31455</v>
      </c>
      <c r="E4638" s="33" t="s">
        <v>31456</v>
      </c>
      <c r="F4638" s="33" t="s">
        <v>31656</v>
      </c>
      <c r="G4638" s="33" t="s">
        <v>31657</v>
      </c>
      <c r="H4638" s="33" t="s">
        <v>805</v>
      </c>
      <c r="I4638" s="38">
        <v>63869</v>
      </c>
      <c r="J4638" s="33" t="s">
        <v>23</v>
      </c>
      <c r="K4638" s="33" t="s">
        <v>805</v>
      </c>
      <c r="L4638" s="38">
        <v>65251</v>
      </c>
      <c r="M4638" s="33">
        <v>1149</v>
      </c>
      <c r="N4638" s="33">
        <v>1095</v>
      </c>
      <c r="O4638" s="33">
        <v>-54</v>
      </c>
      <c r="P4638" s="33" t="s">
        <v>48</v>
      </c>
      <c r="Q4638" s="33" t="s">
        <v>25</v>
      </c>
      <c r="R4638" s="65" t="s">
        <v>31</v>
      </c>
    </row>
    <row r="4639" spans="1:18" x14ac:dyDescent="0.3">
      <c r="A4639" s="40" t="s">
        <v>31659</v>
      </c>
      <c r="B4639" s="34" t="s">
        <v>31658</v>
      </c>
      <c r="C4639" s="40">
        <v>31957125</v>
      </c>
      <c r="D4639" s="35" t="s">
        <v>31455</v>
      </c>
      <c r="E4639" s="35" t="s">
        <v>31456</v>
      </c>
      <c r="F4639" s="35" t="s">
        <v>31660</v>
      </c>
      <c r="G4639" s="35" t="s">
        <v>31661</v>
      </c>
      <c r="H4639" s="35" t="s">
        <v>805</v>
      </c>
      <c r="I4639" s="41">
        <v>63877</v>
      </c>
      <c r="J4639" s="35" t="s">
        <v>23</v>
      </c>
      <c r="K4639" s="35" t="s">
        <v>805</v>
      </c>
      <c r="L4639" s="41">
        <v>65251</v>
      </c>
      <c r="M4639" s="35">
        <v>1149</v>
      </c>
      <c r="N4639" s="35">
        <v>1119</v>
      </c>
      <c r="O4639" s="35">
        <v>-30</v>
      </c>
      <c r="P4639" s="35" t="s">
        <v>48</v>
      </c>
      <c r="Q4639" s="35" t="s">
        <v>25</v>
      </c>
      <c r="R4639" s="65" t="s">
        <v>31</v>
      </c>
    </row>
    <row r="4640" spans="1:18" x14ac:dyDescent="0.3">
      <c r="A4640" s="37" t="s">
        <v>31663</v>
      </c>
      <c r="B4640" s="32" t="s">
        <v>31662</v>
      </c>
      <c r="C4640" s="37">
        <v>31957125</v>
      </c>
      <c r="D4640" s="33" t="s">
        <v>31455</v>
      </c>
      <c r="E4640" s="33" t="s">
        <v>31456</v>
      </c>
      <c r="F4640" s="33" t="s">
        <v>31664</v>
      </c>
      <c r="G4640" s="33" t="s">
        <v>31665</v>
      </c>
      <c r="H4640" s="33" t="s">
        <v>805</v>
      </c>
      <c r="I4640" s="38">
        <v>63901</v>
      </c>
      <c r="J4640" s="33" t="s">
        <v>23</v>
      </c>
      <c r="K4640" s="33" t="s">
        <v>805</v>
      </c>
      <c r="L4640" s="38">
        <v>65251</v>
      </c>
      <c r="M4640" s="33">
        <v>1149</v>
      </c>
      <c r="N4640" s="33">
        <v>1119</v>
      </c>
      <c r="O4640" s="33">
        <v>-30</v>
      </c>
      <c r="P4640" s="33" t="s">
        <v>48</v>
      </c>
      <c r="Q4640" s="33" t="s">
        <v>25</v>
      </c>
      <c r="R4640" s="65" t="s">
        <v>31</v>
      </c>
    </row>
    <row r="4641" spans="1:18" x14ac:dyDescent="0.3">
      <c r="A4641" s="40" t="s">
        <v>31667</v>
      </c>
      <c r="B4641" s="34" t="s">
        <v>31666</v>
      </c>
      <c r="C4641" s="40">
        <v>31957125</v>
      </c>
      <c r="D4641" s="35" t="s">
        <v>31455</v>
      </c>
      <c r="E4641" s="35" t="s">
        <v>31456</v>
      </c>
      <c r="F4641" s="35" t="s">
        <v>7850</v>
      </c>
      <c r="G4641" s="35" t="s">
        <v>31665</v>
      </c>
      <c r="H4641" s="35" t="s">
        <v>805</v>
      </c>
      <c r="I4641" s="41">
        <v>63901</v>
      </c>
      <c r="J4641" s="35" t="s">
        <v>23</v>
      </c>
      <c r="K4641" s="35" t="s">
        <v>805</v>
      </c>
      <c r="L4641" s="41">
        <v>65251</v>
      </c>
      <c r="M4641" s="35">
        <v>1149</v>
      </c>
      <c r="N4641" s="35">
        <v>1119</v>
      </c>
      <c r="O4641" s="35">
        <v>-30</v>
      </c>
      <c r="P4641" s="35" t="s">
        <v>48</v>
      </c>
      <c r="Q4641" s="35" t="s">
        <v>25</v>
      </c>
      <c r="R4641" s="65" t="s">
        <v>31</v>
      </c>
    </row>
    <row r="4642" spans="1:18" x14ac:dyDescent="0.3">
      <c r="A4642" s="37" t="s">
        <v>31669</v>
      </c>
      <c r="B4642" s="32" t="s">
        <v>31668</v>
      </c>
      <c r="C4642" s="37">
        <v>31957125</v>
      </c>
      <c r="D4642" s="33" t="s">
        <v>31455</v>
      </c>
      <c r="E4642" s="33" t="s">
        <v>31456</v>
      </c>
      <c r="F4642" s="33" t="s">
        <v>31670</v>
      </c>
      <c r="G4642" s="33" t="s">
        <v>31671</v>
      </c>
      <c r="H4642" s="33" t="s">
        <v>805</v>
      </c>
      <c r="I4642" s="38">
        <v>64093</v>
      </c>
      <c r="J4642" s="33" t="s">
        <v>23</v>
      </c>
      <c r="K4642" s="33" t="s">
        <v>805</v>
      </c>
      <c r="L4642" s="38">
        <v>65251</v>
      </c>
      <c r="M4642" s="33">
        <v>1149</v>
      </c>
      <c r="N4642" s="33">
        <v>1035</v>
      </c>
      <c r="O4642" s="33">
        <v>-114</v>
      </c>
      <c r="P4642" s="33" t="s">
        <v>48</v>
      </c>
      <c r="Q4642" s="33" t="s">
        <v>25</v>
      </c>
      <c r="R4642" s="65" t="s">
        <v>31</v>
      </c>
    </row>
    <row r="4643" spans="1:18" x14ac:dyDescent="0.3">
      <c r="A4643" s="40" t="s">
        <v>31673</v>
      </c>
      <c r="B4643" s="34" t="s">
        <v>31672</v>
      </c>
      <c r="C4643" s="40">
        <v>31957125</v>
      </c>
      <c r="D4643" s="35" t="s">
        <v>31455</v>
      </c>
      <c r="E4643" s="35" t="s">
        <v>31456</v>
      </c>
      <c r="F4643" s="35" t="s">
        <v>17886</v>
      </c>
      <c r="G4643" s="35" t="s">
        <v>17887</v>
      </c>
      <c r="H4643" s="35" t="s">
        <v>805</v>
      </c>
      <c r="I4643" s="41">
        <v>64424</v>
      </c>
      <c r="J4643" s="35" t="s">
        <v>23</v>
      </c>
      <c r="K4643" s="35" t="s">
        <v>805</v>
      </c>
      <c r="L4643" s="41">
        <v>65251</v>
      </c>
      <c r="M4643" s="35">
        <v>1149</v>
      </c>
      <c r="N4643" s="35">
        <v>1119</v>
      </c>
      <c r="O4643" s="35">
        <v>-30</v>
      </c>
      <c r="P4643" s="35" t="s">
        <v>48</v>
      </c>
      <c r="Q4643" s="35" t="s">
        <v>25</v>
      </c>
      <c r="R4643" s="65" t="s">
        <v>31</v>
      </c>
    </row>
    <row r="4644" spans="1:18" x14ac:dyDescent="0.3">
      <c r="A4644" s="40" t="s">
        <v>31675</v>
      </c>
      <c r="B4644" s="34" t="s">
        <v>31674</v>
      </c>
      <c r="C4644" s="40">
        <v>31957125</v>
      </c>
      <c r="D4644" s="35" t="s">
        <v>31455</v>
      </c>
      <c r="E4644" s="35" t="s">
        <v>31456</v>
      </c>
      <c r="F4644" s="35" t="s">
        <v>26634</v>
      </c>
      <c r="G4644" s="35" t="s">
        <v>3392</v>
      </c>
      <c r="H4644" s="35" t="s">
        <v>805</v>
      </c>
      <c r="I4644" s="41">
        <v>64506</v>
      </c>
      <c r="J4644" s="35" t="s">
        <v>23</v>
      </c>
      <c r="K4644" s="35" t="s">
        <v>805</v>
      </c>
      <c r="L4644" s="41">
        <v>65251</v>
      </c>
      <c r="M4644" s="35">
        <v>1149</v>
      </c>
      <c r="N4644" s="35">
        <v>906</v>
      </c>
      <c r="O4644" s="35">
        <v>-243</v>
      </c>
      <c r="P4644" s="35" t="s">
        <v>48</v>
      </c>
      <c r="Q4644" s="35" t="s">
        <v>25</v>
      </c>
      <c r="R4644" s="65" t="s">
        <v>31</v>
      </c>
    </row>
    <row r="4645" spans="1:18" x14ac:dyDescent="0.3">
      <c r="A4645" s="37" t="s">
        <v>31677</v>
      </c>
      <c r="B4645" s="32" t="s">
        <v>31676</v>
      </c>
      <c r="C4645" s="37">
        <v>31957125</v>
      </c>
      <c r="D4645" s="33" t="s">
        <v>31455</v>
      </c>
      <c r="E4645" s="33" t="s">
        <v>31456</v>
      </c>
      <c r="F4645" s="33" t="s">
        <v>31678</v>
      </c>
      <c r="G4645" s="33" t="s">
        <v>3392</v>
      </c>
      <c r="H4645" s="33" t="s">
        <v>805</v>
      </c>
      <c r="I4645" s="38">
        <v>64506</v>
      </c>
      <c r="J4645" s="33" t="s">
        <v>23</v>
      </c>
      <c r="K4645" s="33" t="s">
        <v>805</v>
      </c>
      <c r="L4645" s="38">
        <v>65251</v>
      </c>
      <c r="M4645" s="33">
        <v>1149</v>
      </c>
      <c r="N4645" s="33">
        <v>906</v>
      </c>
      <c r="O4645" s="33">
        <v>-243</v>
      </c>
      <c r="P4645" s="33" t="s">
        <v>48</v>
      </c>
      <c r="Q4645" s="33" t="s">
        <v>25</v>
      </c>
      <c r="R4645" s="65" t="s">
        <v>31</v>
      </c>
    </row>
    <row r="4646" spans="1:18" x14ac:dyDescent="0.3">
      <c r="A4646" s="40" t="s">
        <v>31680</v>
      </c>
      <c r="B4646" s="34" t="s">
        <v>31679</v>
      </c>
      <c r="C4646" s="40">
        <v>31957125</v>
      </c>
      <c r="D4646" s="35" t="s">
        <v>31455</v>
      </c>
      <c r="E4646" s="35" t="s">
        <v>31456</v>
      </c>
      <c r="F4646" s="35" t="s">
        <v>31681</v>
      </c>
      <c r="G4646" s="35" t="s">
        <v>31682</v>
      </c>
      <c r="H4646" s="35" t="s">
        <v>805</v>
      </c>
      <c r="I4646" s="41">
        <v>64628</v>
      </c>
      <c r="J4646" s="35" t="s">
        <v>23</v>
      </c>
      <c r="K4646" s="35" t="s">
        <v>805</v>
      </c>
      <c r="L4646" s="41">
        <v>65251</v>
      </c>
      <c r="M4646" s="35">
        <v>1149</v>
      </c>
      <c r="N4646" s="35">
        <v>1095</v>
      </c>
      <c r="O4646" s="35">
        <v>-54</v>
      </c>
      <c r="P4646" s="35" t="s">
        <v>48</v>
      </c>
      <c r="Q4646" s="35" t="s">
        <v>25</v>
      </c>
      <c r="R4646" s="65" t="s">
        <v>31</v>
      </c>
    </row>
    <row r="4647" spans="1:18" x14ac:dyDescent="0.3">
      <c r="A4647" s="40" t="s">
        <v>31684</v>
      </c>
      <c r="B4647" s="34" t="s">
        <v>31683</v>
      </c>
      <c r="C4647" s="40">
        <v>31957125</v>
      </c>
      <c r="D4647" s="35" t="s">
        <v>31455</v>
      </c>
      <c r="E4647" s="35" t="s">
        <v>31456</v>
      </c>
      <c r="F4647" s="35" t="s">
        <v>31685</v>
      </c>
      <c r="G4647" s="35" t="s">
        <v>26511</v>
      </c>
      <c r="H4647" s="35" t="s">
        <v>805</v>
      </c>
      <c r="I4647" s="41">
        <v>64658</v>
      </c>
      <c r="J4647" s="35" t="s">
        <v>23</v>
      </c>
      <c r="K4647" s="35" t="s">
        <v>805</v>
      </c>
      <c r="L4647" s="41">
        <v>65251</v>
      </c>
      <c r="M4647" s="35">
        <v>1149</v>
      </c>
      <c r="N4647" s="35">
        <v>1095</v>
      </c>
      <c r="O4647" s="35">
        <v>-54</v>
      </c>
      <c r="P4647" s="35" t="s">
        <v>48</v>
      </c>
      <c r="Q4647" s="35" t="s">
        <v>25</v>
      </c>
      <c r="R4647" s="65" t="s">
        <v>31</v>
      </c>
    </row>
    <row r="4648" spans="1:18" x14ac:dyDescent="0.3">
      <c r="A4648" s="40" t="s">
        <v>31687</v>
      </c>
      <c r="B4648" s="34" t="s">
        <v>31686</v>
      </c>
      <c r="C4648" s="40">
        <v>31957125</v>
      </c>
      <c r="D4648" s="35" t="s">
        <v>31455</v>
      </c>
      <c r="E4648" s="35" t="s">
        <v>31456</v>
      </c>
      <c r="F4648" s="35" t="s">
        <v>31688</v>
      </c>
      <c r="G4648" s="35" t="s">
        <v>31689</v>
      </c>
      <c r="H4648" s="35" t="s">
        <v>805</v>
      </c>
      <c r="I4648" s="41">
        <v>64724</v>
      </c>
      <c r="J4648" s="35" t="s">
        <v>23</v>
      </c>
      <c r="K4648" s="35" t="s">
        <v>805</v>
      </c>
      <c r="L4648" s="41">
        <v>65251</v>
      </c>
      <c r="M4648" s="35">
        <v>1149</v>
      </c>
      <c r="N4648" s="35">
        <v>1095</v>
      </c>
      <c r="O4648" s="35">
        <v>-54</v>
      </c>
      <c r="P4648" s="35" t="s">
        <v>48</v>
      </c>
      <c r="Q4648" s="35" t="s">
        <v>25</v>
      </c>
      <c r="R4648" s="65" t="s">
        <v>31</v>
      </c>
    </row>
    <row r="4649" spans="1:18" x14ac:dyDescent="0.3">
      <c r="A4649" s="40" t="s">
        <v>31691</v>
      </c>
      <c r="B4649" s="34" t="s">
        <v>31690</v>
      </c>
      <c r="C4649" s="40">
        <v>31957125</v>
      </c>
      <c r="D4649" s="35" t="s">
        <v>31455</v>
      </c>
      <c r="E4649" s="35" t="s">
        <v>31456</v>
      </c>
      <c r="F4649" s="35" t="s">
        <v>31692</v>
      </c>
      <c r="G4649" s="35" t="s">
        <v>31693</v>
      </c>
      <c r="H4649" s="35" t="s">
        <v>805</v>
      </c>
      <c r="I4649" s="41">
        <v>64744</v>
      </c>
      <c r="J4649" s="35" t="s">
        <v>23</v>
      </c>
      <c r="K4649" s="35" t="s">
        <v>805</v>
      </c>
      <c r="L4649" s="41">
        <v>65251</v>
      </c>
      <c r="M4649" s="35">
        <v>1149</v>
      </c>
      <c r="N4649" s="35">
        <v>1095</v>
      </c>
      <c r="O4649" s="35">
        <v>-54</v>
      </c>
      <c r="P4649" s="35" t="s">
        <v>48</v>
      </c>
      <c r="Q4649" s="35" t="s">
        <v>25</v>
      </c>
      <c r="R4649" s="65" t="s">
        <v>31</v>
      </c>
    </row>
    <row r="4650" spans="1:18" x14ac:dyDescent="0.3">
      <c r="A4650" s="37" t="s">
        <v>31695</v>
      </c>
      <c r="B4650" s="32" t="s">
        <v>31694</v>
      </c>
      <c r="C4650" s="37">
        <v>31957125</v>
      </c>
      <c r="D4650" s="33" t="s">
        <v>31455</v>
      </c>
      <c r="E4650" s="33" t="s">
        <v>31456</v>
      </c>
      <c r="F4650" s="33" t="s">
        <v>31696</v>
      </c>
      <c r="G4650" s="33" t="s">
        <v>31697</v>
      </c>
      <c r="H4650" s="33" t="s">
        <v>805</v>
      </c>
      <c r="I4650" s="38">
        <v>64779</v>
      </c>
      <c r="J4650" s="33" t="s">
        <v>23</v>
      </c>
      <c r="K4650" s="33" t="s">
        <v>805</v>
      </c>
      <c r="L4650" s="38">
        <v>65251</v>
      </c>
      <c r="M4650" s="33">
        <v>1149</v>
      </c>
      <c r="N4650" s="33">
        <v>1143</v>
      </c>
      <c r="O4650" s="33">
        <v>-6</v>
      </c>
      <c r="P4650" s="33" t="s">
        <v>48</v>
      </c>
      <c r="Q4650" s="33" t="s">
        <v>25</v>
      </c>
      <c r="R4650" s="65" t="s">
        <v>31</v>
      </c>
    </row>
    <row r="4651" spans="1:18" x14ac:dyDescent="0.3">
      <c r="A4651" s="40" t="s">
        <v>31699</v>
      </c>
      <c r="B4651" s="34" t="s">
        <v>31698</v>
      </c>
      <c r="C4651" s="40">
        <v>31957125</v>
      </c>
      <c r="D4651" s="35" t="s">
        <v>31455</v>
      </c>
      <c r="E4651" s="35" t="s">
        <v>31456</v>
      </c>
      <c r="F4651" s="35" t="s">
        <v>31700</v>
      </c>
      <c r="G4651" s="35" t="s">
        <v>31701</v>
      </c>
      <c r="H4651" s="35" t="s">
        <v>805</v>
      </c>
      <c r="I4651" s="41">
        <v>64854</v>
      </c>
      <c r="J4651" s="35" t="s">
        <v>23</v>
      </c>
      <c r="K4651" s="35" t="s">
        <v>805</v>
      </c>
      <c r="L4651" s="41">
        <v>65251</v>
      </c>
      <c r="M4651" s="35">
        <v>1149</v>
      </c>
      <c r="N4651" s="35">
        <v>1119</v>
      </c>
      <c r="O4651" s="35">
        <v>-30</v>
      </c>
      <c r="P4651" s="35" t="s">
        <v>48</v>
      </c>
      <c r="Q4651" s="35" t="s">
        <v>25</v>
      </c>
      <c r="R4651" s="65" t="s">
        <v>31</v>
      </c>
    </row>
    <row r="4652" spans="1:18" x14ac:dyDescent="0.3">
      <c r="A4652" s="40" t="s">
        <v>31703</v>
      </c>
      <c r="B4652" s="34" t="s">
        <v>31702</v>
      </c>
      <c r="C4652" s="40">
        <v>31957125</v>
      </c>
      <c r="D4652" s="35" t="s">
        <v>31455</v>
      </c>
      <c r="E4652" s="35" t="s">
        <v>31456</v>
      </c>
      <c r="F4652" s="35" t="s">
        <v>31704</v>
      </c>
      <c r="G4652" s="35" t="s">
        <v>31705</v>
      </c>
      <c r="H4652" s="35" t="s">
        <v>805</v>
      </c>
      <c r="I4652" s="41">
        <v>65026</v>
      </c>
      <c r="J4652" s="35" t="s">
        <v>23</v>
      </c>
      <c r="K4652" s="35" t="s">
        <v>805</v>
      </c>
      <c r="L4652" s="41">
        <v>65251</v>
      </c>
      <c r="M4652" s="35">
        <v>1149</v>
      </c>
      <c r="N4652" s="35">
        <v>1143</v>
      </c>
      <c r="O4652" s="35">
        <v>-6</v>
      </c>
      <c r="P4652" s="35" t="s">
        <v>48</v>
      </c>
      <c r="Q4652" s="35" t="s">
        <v>25</v>
      </c>
      <c r="R4652" s="65" t="s">
        <v>31</v>
      </c>
    </row>
    <row r="4653" spans="1:18" x14ac:dyDescent="0.3">
      <c r="A4653" s="37" t="s">
        <v>31707</v>
      </c>
      <c r="B4653" s="32" t="s">
        <v>31706</v>
      </c>
      <c r="C4653" s="37">
        <v>31957125</v>
      </c>
      <c r="D4653" s="33" t="s">
        <v>31455</v>
      </c>
      <c r="E4653" s="33" t="s">
        <v>31456</v>
      </c>
      <c r="F4653" s="33" t="s">
        <v>31708</v>
      </c>
      <c r="G4653" s="33" t="s">
        <v>31705</v>
      </c>
      <c r="H4653" s="33" t="s">
        <v>805</v>
      </c>
      <c r="I4653" s="38">
        <v>65026</v>
      </c>
      <c r="J4653" s="33" t="s">
        <v>23</v>
      </c>
      <c r="K4653" s="33" t="s">
        <v>805</v>
      </c>
      <c r="L4653" s="38">
        <v>65251</v>
      </c>
      <c r="M4653" s="33">
        <v>1149</v>
      </c>
      <c r="N4653" s="33">
        <v>1143</v>
      </c>
      <c r="O4653" s="33">
        <v>-6</v>
      </c>
      <c r="P4653" s="33" t="s">
        <v>48</v>
      </c>
      <c r="Q4653" s="33" t="s">
        <v>25</v>
      </c>
      <c r="R4653" s="65" t="s">
        <v>31</v>
      </c>
    </row>
    <row r="4654" spans="1:18" x14ac:dyDescent="0.3">
      <c r="A4654" s="40" t="s">
        <v>31710</v>
      </c>
      <c r="B4654" s="34" t="s">
        <v>31709</v>
      </c>
      <c r="C4654" s="40">
        <v>31957125</v>
      </c>
      <c r="D4654" s="35" t="s">
        <v>31455</v>
      </c>
      <c r="E4654" s="35" t="s">
        <v>31456</v>
      </c>
      <c r="F4654" s="35" t="s">
        <v>31711</v>
      </c>
      <c r="G4654" s="35" t="s">
        <v>31712</v>
      </c>
      <c r="H4654" s="35" t="s">
        <v>805</v>
      </c>
      <c r="I4654" s="41">
        <v>65047</v>
      </c>
      <c r="J4654" s="35" t="s">
        <v>23</v>
      </c>
      <c r="K4654" s="35" t="s">
        <v>805</v>
      </c>
      <c r="L4654" s="41">
        <v>65251</v>
      </c>
      <c r="M4654" s="35">
        <v>1149</v>
      </c>
      <c r="N4654" s="35">
        <v>1143</v>
      </c>
      <c r="O4654" s="35">
        <v>-6</v>
      </c>
      <c r="P4654" s="35" t="s">
        <v>48</v>
      </c>
      <c r="Q4654" s="35" t="s">
        <v>25</v>
      </c>
      <c r="R4654" s="65" t="s">
        <v>31</v>
      </c>
    </row>
    <row r="4655" spans="1:18" x14ac:dyDescent="0.3">
      <c r="A4655" s="37" t="s">
        <v>31714</v>
      </c>
      <c r="B4655" s="32" t="s">
        <v>31713</v>
      </c>
      <c r="C4655" s="37">
        <v>31957125</v>
      </c>
      <c r="D4655" s="33" t="s">
        <v>31455</v>
      </c>
      <c r="E4655" s="33" t="s">
        <v>31456</v>
      </c>
      <c r="F4655" s="33" t="s">
        <v>31715</v>
      </c>
      <c r="G4655" s="33" t="s">
        <v>31716</v>
      </c>
      <c r="H4655" s="33" t="s">
        <v>805</v>
      </c>
      <c r="I4655" s="38">
        <v>65084</v>
      </c>
      <c r="J4655" s="33" t="s">
        <v>23</v>
      </c>
      <c r="K4655" s="33" t="s">
        <v>805</v>
      </c>
      <c r="L4655" s="38">
        <v>65251</v>
      </c>
      <c r="M4655" s="33">
        <v>1149</v>
      </c>
      <c r="N4655" s="33">
        <v>1143</v>
      </c>
      <c r="O4655" s="33">
        <v>-6</v>
      </c>
      <c r="P4655" s="33" t="s">
        <v>48</v>
      </c>
      <c r="Q4655" s="33" t="s">
        <v>25</v>
      </c>
      <c r="R4655" s="65" t="s">
        <v>31</v>
      </c>
    </row>
    <row r="4656" spans="1:18" x14ac:dyDescent="0.3">
      <c r="A4656" s="40" t="s">
        <v>31730</v>
      </c>
      <c r="B4656" s="34" t="s">
        <v>31729</v>
      </c>
      <c r="C4656" s="40">
        <v>31957125</v>
      </c>
      <c r="D4656" s="35" t="s">
        <v>31455</v>
      </c>
      <c r="E4656" s="35" t="s">
        <v>31456</v>
      </c>
      <c r="F4656" s="35" t="s">
        <v>31731</v>
      </c>
      <c r="G4656" s="35" t="s">
        <v>477</v>
      </c>
      <c r="H4656" s="35" t="s">
        <v>805</v>
      </c>
      <c r="I4656" s="41">
        <v>65265</v>
      </c>
      <c r="J4656" s="35" t="s">
        <v>23</v>
      </c>
      <c r="K4656" s="35" t="s">
        <v>805</v>
      </c>
      <c r="L4656" s="41">
        <v>65251</v>
      </c>
      <c r="M4656" s="35">
        <v>1149</v>
      </c>
      <c r="N4656" s="35">
        <v>1143</v>
      </c>
      <c r="O4656" s="35">
        <v>-6</v>
      </c>
      <c r="P4656" s="35" t="s">
        <v>48</v>
      </c>
      <c r="Q4656" s="35" t="s">
        <v>25</v>
      </c>
      <c r="R4656" s="65" t="s">
        <v>31</v>
      </c>
    </row>
    <row r="4657" spans="1:18" x14ac:dyDescent="0.3">
      <c r="A4657" s="37" t="s">
        <v>31733</v>
      </c>
      <c r="B4657" s="32" t="s">
        <v>31732</v>
      </c>
      <c r="C4657" s="37">
        <v>31957125</v>
      </c>
      <c r="D4657" s="33" t="s">
        <v>31455</v>
      </c>
      <c r="E4657" s="33" t="s">
        <v>31456</v>
      </c>
      <c r="F4657" s="33" t="s">
        <v>31734</v>
      </c>
      <c r="G4657" s="33" t="s">
        <v>19766</v>
      </c>
      <c r="H4657" s="33" t="s">
        <v>805</v>
      </c>
      <c r="I4657" s="38">
        <v>65270</v>
      </c>
      <c r="J4657" s="33" t="s">
        <v>23</v>
      </c>
      <c r="K4657" s="33" t="s">
        <v>805</v>
      </c>
      <c r="L4657" s="38">
        <v>65251</v>
      </c>
      <c r="M4657" s="33">
        <v>1149</v>
      </c>
      <c r="N4657" s="33">
        <v>1143</v>
      </c>
      <c r="O4657" s="33">
        <v>-6</v>
      </c>
      <c r="P4657" s="33" t="s">
        <v>48</v>
      </c>
      <c r="Q4657" s="33" t="s">
        <v>25</v>
      </c>
      <c r="R4657" s="65" t="s">
        <v>31</v>
      </c>
    </row>
    <row r="4658" spans="1:18" x14ac:dyDescent="0.3">
      <c r="A4658" s="40" t="s">
        <v>31736</v>
      </c>
      <c r="B4658" s="34" t="s">
        <v>31735</v>
      </c>
      <c r="C4658" s="40">
        <v>31957125</v>
      </c>
      <c r="D4658" s="35" t="s">
        <v>31455</v>
      </c>
      <c r="E4658" s="35" t="s">
        <v>31456</v>
      </c>
      <c r="F4658" s="35" t="s">
        <v>31737</v>
      </c>
      <c r="G4658" s="35" t="s">
        <v>19766</v>
      </c>
      <c r="H4658" s="35" t="s">
        <v>805</v>
      </c>
      <c r="I4658" s="41">
        <v>65270</v>
      </c>
      <c r="J4658" s="35" t="s">
        <v>23</v>
      </c>
      <c r="K4658" s="35" t="s">
        <v>805</v>
      </c>
      <c r="L4658" s="41">
        <v>65251</v>
      </c>
      <c r="M4658" s="35">
        <v>1149</v>
      </c>
      <c r="N4658" s="35">
        <v>1143</v>
      </c>
      <c r="O4658" s="35">
        <v>-6</v>
      </c>
      <c r="P4658" s="35" t="s">
        <v>48</v>
      </c>
      <c r="Q4658" s="35" t="s">
        <v>25</v>
      </c>
      <c r="R4658" s="65" t="s">
        <v>31</v>
      </c>
    </row>
    <row r="4659" spans="1:18" x14ac:dyDescent="0.3">
      <c r="A4659" s="37" t="s">
        <v>31739</v>
      </c>
      <c r="B4659" s="32" t="s">
        <v>31738</v>
      </c>
      <c r="C4659" s="37">
        <v>31957125</v>
      </c>
      <c r="D4659" s="33" t="s">
        <v>31455</v>
      </c>
      <c r="E4659" s="33" t="s">
        <v>31456</v>
      </c>
      <c r="F4659" s="33" t="s">
        <v>31740</v>
      </c>
      <c r="G4659" s="33" t="s">
        <v>26521</v>
      </c>
      <c r="H4659" s="33" t="s">
        <v>805</v>
      </c>
      <c r="I4659" s="38">
        <v>65301</v>
      </c>
      <c r="J4659" s="33" t="s">
        <v>23</v>
      </c>
      <c r="K4659" s="33" t="s">
        <v>805</v>
      </c>
      <c r="L4659" s="38">
        <v>65251</v>
      </c>
      <c r="M4659" s="33">
        <v>1149</v>
      </c>
      <c r="N4659" s="33">
        <v>1035</v>
      </c>
      <c r="O4659" s="33">
        <v>-114</v>
      </c>
      <c r="P4659" s="33" t="s">
        <v>48</v>
      </c>
      <c r="Q4659" s="33" t="s">
        <v>25</v>
      </c>
      <c r="R4659" s="65" t="s">
        <v>31</v>
      </c>
    </row>
    <row r="4660" spans="1:18" x14ac:dyDescent="0.3">
      <c r="A4660" s="40" t="s">
        <v>31742</v>
      </c>
      <c r="B4660" s="34" t="s">
        <v>31741</v>
      </c>
      <c r="C4660" s="40">
        <v>31957125</v>
      </c>
      <c r="D4660" s="35" t="s">
        <v>31455</v>
      </c>
      <c r="E4660" s="35" t="s">
        <v>31456</v>
      </c>
      <c r="F4660" s="35" t="s">
        <v>31743</v>
      </c>
      <c r="G4660" s="35" t="s">
        <v>17515</v>
      </c>
      <c r="H4660" s="35" t="s">
        <v>805</v>
      </c>
      <c r="I4660" s="41">
        <v>65340</v>
      </c>
      <c r="J4660" s="35" t="s">
        <v>23</v>
      </c>
      <c r="K4660" s="35" t="s">
        <v>805</v>
      </c>
      <c r="L4660" s="41">
        <v>65251</v>
      </c>
      <c r="M4660" s="35">
        <v>1149</v>
      </c>
      <c r="N4660" s="35">
        <v>1143</v>
      </c>
      <c r="O4660" s="35">
        <v>-6</v>
      </c>
      <c r="P4660" s="35" t="s">
        <v>48</v>
      </c>
      <c r="Q4660" s="35" t="s">
        <v>25</v>
      </c>
      <c r="R4660" s="65" t="s">
        <v>31</v>
      </c>
    </row>
    <row r="4661" spans="1:18" x14ac:dyDescent="0.3">
      <c r="A4661" s="37" t="s">
        <v>31745</v>
      </c>
      <c r="B4661" s="32" t="s">
        <v>31744</v>
      </c>
      <c r="C4661" s="37">
        <v>31957125</v>
      </c>
      <c r="D4661" s="33" t="s">
        <v>31455</v>
      </c>
      <c r="E4661" s="33" t="s">
        <v>31456</v>
      </c>
      <c r="F4661" s="33" t="s">
        <v>31746</v>
      </c>
      <c r="G4661" s="33" t="s">
        <v>31747</v>
      </c>
      <c r="H4661" s="33" t="s">
        <v>805</v>
      </c>
      <c r="I4661" s="38">
        <v>65401</v>
      </c>
      <c r="J4661" s="33" t="s">
        <v>23</v>
      </c>
      <c r="K4661" s="33" t="s">
        <v>805</v>
      </c>
      <c r="L4661" s="38">
        <v>65251</v>
      </c>
      <c r="M4661" s="33">
        <v>1149</v>
      </c>
      <c r="N4661" s="33">
        <v>906</v>
      </c>
      <c r="O4661" s="33">
        <v>-243</v>
      </c>
      <c r="P4661" s="33" t="s">
        <v>48</v>
      </c>
      <c r="Q4661" s="33" t="s">
        <v>25</v>
      </c>
      <c r="R4661" s="65" t="s">
        <v>31</v>
      </c>
    </row>
    <row r="4662" spans="1:18" x14ac:dyDescent="0.3">
      <c r="A4662" s="40" t="s">
        <v>31749</v>
      </c>
      <c r="B4662" s="34" t="s">
        <v>31748</v>
      </c>
      <c r="C4662" s="40">
        <v>31957125</v>
      </c>
      <c r="D4662" s="35" t="s">
        <v>31455</v>
      </c>
      <c r="E4662" s="35" t="s">
        <v>31456</v>
      </c>
      <c r="F4662" s="35" t="s">
        <v>31750</v>
      </c>
      <c r="G4662" s="35" t="s">
        <v>31747</v>
      </c>
      <c r="H4662" s="35" t="s">
        <v>805</v>
      </c>
      <c r="I4662" s="41">
        <v>65401</v>
      </c>
      <c r="J4662" s="35" t="s">
        <v>23</v>
      </c>
      <c r="K4662" s="35" t="s">
        <v>805</v>
      </c>
      <c r="L4662" s="41">
        <v>65251</v>
      </c>
      <c r="M4662" s="35">
        <v>1149</v>
      </c>
      <c r="N4662" s="35">
        <v>906</v>
      </c>
      <c r="O4662" s="35">
        <v>-243</v>
      </c>
      <c r="P4662" s="35" t="s">
        <v>48</v>
      </c>
      <c r="Q4662" s="35" t="s">
        <v>25</v>
      </c>
      <c r="R4662" s="65" t="s">
        <v>31</v>
      </c>
    </row>
    <row r="4663" spans="1:18" x14ac:dyDescent="0.3">
      <c r="A4663" s="40" t="s">
        <v>31752</v>
      </c>
      <c r="B4663" s="34" t="s">
        <v>31751</v>
      </c>
      <c r="C4663" s="40">
        <v>31957125</v>
      </c>
      <c r="D4663" s="35" t="s">
        <v>31455</v>
      </c>
      <c r="E4663" s="35" t="s">
        <v>31456</v>
      </c>
      <c r="F4663" s="35" t="s">
        <v>31753</v>
      </c>
      <c r="G4663" s="35" t="s">
        <v>15879</v>
      </c>
      <c r="H4663" s="35" t="s">
        <v>805</v>
      </c>
      <c r="I4663" s="41">
        <v>65588</v>
      </c>
      <c r="J4663" s="35" t="s">
        <v>23</v>
      </c>
      <c r="K4663" s="35" t="s">
        <v>805</v>
      </c>
      <c r="L4663" s="41">
        <v>65251</v>
      </c>
      <c r="M4663" s="35">
        <v>1149</v>
      </c>
      <c r="N4663" s="35">
        <v>1095</v>
      </c>
      <c r="O4663" s="35">
        <v>-54</v>
      </c>
      <c r="P4663" s="35" t="s">
        <v>48</v>
      </c>
      <c r="Q4663" s="35" t="s">
        <v>25</v>
      </c>
      <c r="R4663" s="65" t="s">
        <v>31</v>
      </c>
    </row>
    <row r="4664" spans="1:18" x14ac:dyDescent="0.3">
      <c r="A4664" s="37" t="s">
        <v>31755</v>
      </c>
      <c r="B4664" s="32" t="s">
        <v>31754</v>
      </c>
      <c r="C4664" s="37">
        <v>31957125</v>
      </c>
      <c r="D4664" s="33" t="s">
        <v>31455</v>
      </c>
      <c r="E4664" s="33" t="s">
        <v>31456</v>
      </c>
      <c r="F4664" s="33" t="s">
        <v>31756</v>
      </c>
      <c r="G4664" s="33" t="s">
        <v>23237</v>
      </c>
      <c r="H4664" s="33" t="s">
        <v>805</v>
      </c>
      <c r="I4664" s="38">
        <v>65704</v>
      </c>
      <c r="J4664" s="33" t="s">
        <v>23</v>
      </c>
      <c r="K4664" s="33" t="s">
        <v>805</v>
      </c>
      <c r="L4664" s="38">
        <v>65251</v>
      </c>
      <c r="M4664" s="33">
        <v>1149</v>
      </c>
      <c r="N4664" s="33">
        <v>1119</v>
      </c>
      <c r="O4664" s="33">
        <v>-30</v>
      </c>
      <c r="P4664" s="33" t="s">
        <v>48</v>
      </c>
      <c r="Q4664" s="33" t="s">
        <v>25</v>
      </c>
      <c r="R4664" s="65" t="s">
        <v>31</v>
      </c>
    </row>
    <row r="4665" spans="1:18" x14ac:dyDescent="0.3">
      <c r="A4665" s="37" t="s">
        <v>31758</v>
      </c>
      <c r="B4665" s="32" t="s">
        <v>31757</v>
      </c>
      <c r="C4665" s="37">
        <v>31957125</v>
      </c>
      <c r="D4665" s="33" t="s">
        <v>31455</v>
      </c>
      <c r="E4665" s="33" t="s">
        <v>31456</v>
      </c>
      <c r="F4665" s="33" t="s">
        <v>31759</v>
      </c>
      <c r="G4665" s="33" t="s">
        <v>31760</v>
      </c>
      <c r="H4665" s="33" t="s">
        <v>805</v>
      </c>
      <c r="I4665" s="38">
        <v>65708</v>
      </c>
      <c r="J4665" s="33" t="s">
        <v>23</v>
      </c>
      <c r="K4665" s="33" t="s">
        <v>805</v>
      </c>
      <c r="L4665" s="38">
        <v>65251</v>
      </c>
      <c r="M4665" s="33">
        <v>1149</v>
      </c>
      <c r="N4665" s="33">
        <v>1119</v>
      </c>
      <c r="O4665" s="33">
        <v>-30</v>
      </c>
      <c r="P4665" s="33" t="s">
        <v>48</v>
      </c>
      <c r="Q4665" s="33" t="s">
        <v>25</v>
      </c>
      <c r="R4665" s="65" t="s">
        <v>31</v>
      </c>
    </row>
    <row r="4666" spans="1:18" x14ac:dyDescent="0.3">
      <c r="A4666" s="40" t="s">
        <v>31762</v>
      </c>
      <c r="B4666" s="34" t="s">
        <v>31761</v>
      </c>
      <c r="C4666" s="40">
        <v>31957125</v>
      </c>
      <c r="D4666" s="35" t="s">
        <v>31455</v>
      </c>
      <c r="E4666" s="35" t="s">
        <v>31456</v>
      </c>
      <c r="F4666" s="35" t="s">
        <v>31763</v>
      </c>
      <c r="G4666" s="35" t="s">
        <v>31764</v>
      </c>
      <c r="H4666" s="35" t="s">
        <v>805</v>
      </c>
      <c r="I4666" s="41">
        <v>65711</v>
      </c>
      <c r="J4666" s="35" t="s">
        <v>23</v>
      </c>
      <c r="K4666" s="35" t="s">
        <v>805</v>
      </c>
      <c r="L4666" s="41">
        <v>65251</v>
      </c>
      <c r="M4666" s="35">
        <v>1149</v>
      </c>
      <c r="N4666" s="35">
        <v>1119</v>
      </c>
      <c r="O4666" s="35">
        <v>-30</v>
      </c>
      <c r="P4666" s="35" t="s">
        <v>48</v>
      </c>
      <c r="Q4666" s="35" t="s">
        <v>25</v>
      </c>
      <c r="R4666" s="65" t="s">
        <v>31</v>
      </c>
    </row>
    <row r="4667" spans="1:18" x14ac:dyDescent="0.3">
      <c r="A4667" s="40" t="s">
        <v>31766</v>
      </c>
      <c r="B4667" s="34" t="s">
        <v>31765</v>
      </c>
      <c r="C4667" s="40">
        <v>31957125</v>
      </c>
      <c r="D4667" s="35" t="s">
        <v>31455</v>
      </c>
      <c r="E4667" s="35" t="s">
        <v>31456</v>
      </c>
      <c r="F4667" s="35" t="s">
        <v>31767</v>
      </c>
      <c r="G4667" s="35" t="s">
        <v>7817</v>
      </c>
      <c r="H4667" s="35" t="s">
        <v>805</v>
      </c>
      <c r="I4667" s="41">
        <v>65775</v>
      </c>
      <c r="J4667" s="35" t="s">
        <v>23</v>
      </c>
      <c r="K4667" s="35" t="s">
        <v>805</v>
      </c>
      <c r="L4667" s="41">
        <v>65251</v>
      </c>
      <c r="M4667" s="35">
        <v>1149</v>
      </c>
      <c r="N4667" s="35">
        <v>1119</v>
      </c>
      <c r="O4667" s="35">
        <v>-30</v>
      </c>
      <c r="P4667" s="35" t="s">
        <v>48</v>
      </c>
      <c r="Q4667" s="35" t="s">
        <v>25</v>
      </c>
      <c r="R4667" s="65" t="s">
        <v>31</v>
      </c>
    </row>
    <row r="4668" spans="1:18" x14ac:dyDescent="0.3">
      <c r="A4668" s="37" t="s">
        <v>31769</v>
      </c>
      <c r="B4668" s="32" t="s">
        <v>31768</v>
      </c>
      <c r="C4668" s="37">
        <v>31957125</v>
      </c>
      <c r="D4668" s="33" t="s">
        <v>31455</v>
      </c>
      <c r="E4668" s="33" t="s">
        <v>31456</v>
      </c>
      <c r="F4668" s="33" t="s">
        <v>26295</v>
      </c>
      <c r="G4668" s="33" t="s">
        <v>7817</v>
      </c>
      <c r="H4668" s="33" t="s">
        <v>805</v>
      </c>
      <c r="I4668" s="38">
        <v>65775</v>
      </c>
      <c r="J4668" s="33" t="s">
        <v>23</v>
      </c>
      <c r="K4668" s="33" t="s">
        <v>805</v>
      </c>
      <c r="L4668" s="38">
        <v>65251</v>
      </c>
      <c r="M4668" s="33">
        <v>1149</v>
      </c>
      <c r="N4668" s="33">
        <v>1119</v>
      </c>
      <c r="O4668" s="33">
        <v>-30</v>
      </c>
      <c r="P4668" s="33" t="s">
        <v>48</v>
      </c>
      <c r="Q4668" s="33" t="s">
        <v>25</v>
      </c>
      <c r="R4668" s="65" t="s">
        <v>31</v>
      </c>
    </row>
    <row r="4669" spans="1:18" x14ac:dyDescent="0.3">
      <c r="A4669" s="40" t="s">
        <v>31771</v>
      </c>
      <c r="B4669" s="34" t="s">
        <v>31770</v>
      </c>
      <c r="C4669" s="40">
        <v>31957125</v>
      </c>
      <c r="D4669" s="35" t="s">
        <v>31455</v>
      </c>
      <c r="E4669" s="35" t="s">
        <v>31456</v>
      </c>
      <c r="F4669" s="35" t="s">
        <v>31772</v>
      </c>
      <c r="G4669" s="35" t="s">
        <v>3950</v>
      </c>
      <c r="H4669" s="35" t="s">
        <v>805</v>
      </c>
      <c r="I4669" s="41">
        <v>65807</v>
      </c>
      <c r="J4669" s="35" t="s">
        <v>23</v>
      </c>
      <c r="K4669" s="35" t="s">
        <v>805</v>
      </c>
      <c r="L4669" s="41">
        <v>65251</v>
      </c>
      <c r="M4669" s="35">
        <v>1149</v>
      </c>
      <c r="N4669" s="35">
        <v>924</v>
      </c>
      <c r="O4669" s="35">
        <v>-225</v>
      </c>
      <c r="P4669" s="35" t="s">
        <v>48</v>
      </c>
      <c r="Q4669" s="35" t="s">
        <v>25</v>
      </c>
      <c r="R4669" s="65" t="s">
        <v>31</v>
      </c>
    </row>
    <row r="4670" spans="1:18" x14ac:dyDescent="0.3">
      <c r="A4670" s="37" t="s">
        <v>31775</v>
      </c>
      <c r="B4670" s="32" t="s">
        <v>31774</v>
      </c>
      <c r="C4670" s="37">
        <v>31958113</v>
      </c>
      <c r="D4670" s="33" t="s">
        <v>31773</v>
      </c>
      <c r="E4670" s="33" t="s">
        <v>31774</v>
      </c>
      <c r="F4670" s="33" t="s">
        <v>31776</v>
      </c>
      <c r="G4670" s="33" t="s">
        <v>17515</v>
      </c>
      <c r="H4670" s="33" t="s">
        <v>1929</v>
      </c>
      <c r="I4670" s="38">
        <v>62441</v>
      </c>
      <c r="J4670" s="33" t="s">
        <v>23</v>
      </c>
      <c r="K4670" s="33" t="s">
        <v>1929</v>
      </c>
      <c r="L4670" s="38">
        <v>60642</v>
      </c>
      <c r="M4670" s="33">
        <v>2058</v>
      </c>
      <c r="N4670" s="33">
        <v>1170</v>
      </c>
      <c r="O4670" s="33">
        <v>-888</v>
      </c>
      <c r="P4670" s="33" t="s">
        <v>48</v>
      </c>
      <c r="Q4670" s="33" t="s">
        <v>25</v>
      </c>
      <c r="R4670" s="65" t="s">
        <v>31</v>
      </c>
    </row>
    <row r="4671" spans="1:18" x14ac:dyDescent="0.3">
      <c r="A4671" s="37" t="s">
        <v>31784</v>
      </c>
      <c r="B4671" s="32" t="s">
        <v>31783</v>
      </c>
      <c r="C4671" s="37">
        <v>31959438</v>
      </c>
      <c r="D4671" s="33" t="s">
        <v>31781</v>
      </c>
      <c r="E4671" s="33" t="s">
        <v>31782</v>
      </c>
      <c r="F4671" s="33" t="s">
        <v>31785</v>
      </c>
      <c r="G4671" s="33" t="s">
        <v>4249</v>
      </c>
      <c r="H4671" s="33" t="s">
        <v>214</v>
      </c>
      <c r="I4671" s="38">
        <v>16602</v>
      </c>
      <c r="J4671" s="33" t="s">
        <v>23</v>
      </c>
      <c r="K4671" s="33" t="s">
        <v>214</v>
      </c>
      <c r="L4671" s="38">
        <v>16630</v>
      </c>
      <c r="M4671" s="33">
        <v>813</v>
      </c>
      <c r="N4671" s="33">
        <v>1242</v>
      </c>
      <c r="O4671" s="33">
        <v>429</v>
      </c>
      <c r="P4671" s="33" t="s">
        <v>24</v>
      </c>
      <c r="Q4671" s="33" t="s">
        <v>25</v>
      </c>
      <c r="R4671" s="65" t="s">
        <v>15</v>
      </c>
    </row>
    <row r="4672" spans="1:18" x14ac:dyDescent="0.3">
      <c r="A4672" s="40" t="s">
        <v>31787</v>
      </c>
      <c r="B4672" s="34" t="s">
        <v>31786</v>
      </c>
      <c r="C4672" s="40">
        <v>31959438</v>
      </c>
      <c r="D4672" s="35" t="s">
        <v>31781</v>
      </c>
      <c r="E4672" s="35" t="s">
        <v>31782</v>
      </c>
      <c r="F4672" s="35" t="s">
        <v>31788</v>
      </c>
      <c r="G4672" s="35" t="s">
        <v>1563</v>
      </c>
      <c r="H4672" s="35" t="s">
        <v>214</v>
      </c>
      <c r="I4672" s="41">
        <v>16830</v>
      </c>
      <c r="J4672" s="35" t="s">
        <v>23</v>
      </c>
      <c r="K4672" s="35" t="s">
        <v>214</v>
      </c>
      <c r="L4672" s="41">
        <v>16630</v>
      </c>
      <c r="M4672" s="35">
        <v>813</v>
      </c>
      <c r="N4672" s="35">
        <v>1218</v>
      </c>
      <c r="O4672" s="35">
        <v>405</v>
      </c>
      <c r="P4672" s="35" t="s">
        <v>24</v>
      </c>
      <c r="Q4672" s="35" t="s">
        <v>25</v>
      </c>
      <c r="R4672" s="65" t="s">
        <v>15</v>
      </c>
    </row>
    <row r="4673" spans="1:18" x14ac:dyDescent="0.3">
      <c r="A4673" s="37" t="s">
        <v>31790</v>
      </c>
      <c r="B4673" s="32" t="s">
        <v>31789</v>
      </c>
      <c r="C4673" s="37">
        <v>31959438</v>
      </c>
      <c r="D4673" s="33" t="s">
        <v>31781</v>
      </c>
      <c r="E4673" s="33" t="s">
        <v>31782</v>
      </c>
      <c r="F4673" s="33" t="s">
        <v>31791</v>
      </c>
      <c r="G4673" s="33" t="s">
        <v>24612</v>
      </c>
      <c r="H4673" s="33" t="s">
        <v>214</v>
      </c>
      <c r="I4673" s="38">
        <v>15801</v>
      </c>
      <c r="J4673" s="33" t="s">
        <v>23</v>
      </c>
      <c r="K4673" s="33" t="s">
        <v>214</v>
      </c>
      <c r="L4673" s="38">
        <v>16630</v>
      </c>
      <c r="M4673" s="33">
        <v>813</v>
      </c>
      <c r="N4673" s="33">
        <v>1218</v>
      </c>
      <c r="O4673" s="33">
        <v>405</v>
      </c>
      <c r="P4673" s="33" t="s">
        <v>24</v>
      </c>
      <c r="Q4673" s="33" t="s">
        <v>25</v>
      </c>
      <c r="R4673" s="65" t="s">
        <v>15</v>
      </c>
    </row>
    <row r="4674" spans="1:18" x14ac:dyDescent="0.3">
      <c r="A4674" s="40" t="s">
        <v>31796</v>
      </c>
      <c r="B4674" s="34" t="s">
        <v>31795</v>
      </c>
      <c r="C4674" s="40">
        <v>31960107</v>
      </c>
      <c r="D4674" s="35" t="s">
        <v>31793</v>
      </c>
      <c r="E4674" s="35" t="s">
        <v>31794</v>
      </c>
      <c r="F4674" s="35" t="s">
        <v>31797</v>
      </c>
      <c r="G4674" s="35" t="s">
        <v>22748</v>
      </c>
      <c r="H4674" s="35" t="s">
        <v>7659</v>
      </c>
      <c r="I4674" s="41">
        <v>6108</v>
      </c>
      <c r="J4674" s="35" t="s">
        <v>23</v>
      </c>
      <c r="K4674" s="35" t="s">
        <v>7659</v>
      </c>
      <c r="L4674" s="41">
        <v>6511</v>
      </c>
      <c r="M4674" s="35">
        <v>2928</v>
      </c>
      <c r="N4674" s="35">
        <v>1785</v>
      </c>
      <c r="O4674" s="35">
        <v>-1143</v>
      </c>
      <c r="P4674" s="35" t="s">
        <v>48</v>
      </c>
      <c r="Q4674" s="35" t="s">
        <v>25</v>
      </c>
      <c r="R4674" s="65" t="s">
        <v>31</v>
      </c>
    </row>
    <row r="4675" spans="1:18" x14ac:dyDescent="0.3">
      <c r="A4675" s="37" t="s">
        <v>31800</v>
      </c>
      <c r="B4675" s="32" t="s">
        <v>31799</v>
      </c>
      <c r="C4675" s="37">
        <v>31960113</v>
      </c>
      <c r="D4675" s="33" t="s">
        <v>31798</v>
      </c>
      <c r="E4675" s="33" t="s">
        <v>31799</v>
      </c>
      <c r="F4675" s="33" t="s">
        <v>26165</v>
      </c>
      <c r="G4675" s="33" t="s">
        <v>31018</v>
      </c>
      <c r="H4675" s="33" t="s">
        <v>1929</v>
      </c>
      <c r="I4675" s="38">
        <v>60465</v>
      </c>
      <c r="J4675" s="33" t="s">
        <v>23</v>
      </c>
      <c r="K4675" s="33" t="s">
        <v>1929</v>
      </c>
      <c r="L4675" s="38">
        <v>62522</v>
      </c>
      <c r="M4675" s="33">
        <v>984</v>
      </c>
      <c r="N4675" s="33">
        <v>2058</v>
      </c>
      <c r="O4675" s="33">
        <v>1074</v>
      </c>
      <c r="P4675" s="33" t="s">
        <v>24</v>
      </c>
      <c r="Q4675" s="33" t="s">
        <v>25</v>
      </c>
      <c r="R4675" s="65" t="s">
        <v>15</v>
      </c>
    </row>
    <row r="4676" spans="1:18" x14ac:dyDescent="0.3">
      <c r="A4676" s="40" t="s">
        <v>31816</v>
      </c>
      <c r="B4676" s="34" t="s">
        <v>31815</v>
      </c>
      <c r="C4676" s="40">
        <v>31961110</v>
      </c>
      <c r="D4676" s="35" t="s">
        <v>31813</v>
      </c>
      <c r="E4676" s="35" t="s">
        <v>31814</v>
      </c>
      <c r="F4676" s="35" t="s">
        <v>31817</v>
      </c>
      <c r="G4676" s="35" t="s">
        <v>1101</v>
      </c>
      <c r="H4676" s="35" t="s">
        <v>250</v>
      </c>
      <c r="I4676" s="41">
        <v>32259</v>
      </c>
      <c r="J4676" s="35" t="s">
        <v>23</v>
      </c>
      <c r="K4676" s="35" t="s">
        <v>250</v>
      </c>
      <c r="L4676" s="41">
        <v>32440</v>
      </c>
      <c r="M4676" s="35">
        <v>1194</v>
      </c>
      <c r="N4676" s="35">
        <v>1686</v>
      </c>
      <c r="O4676" s="35">
        <v>492</v>
      </c>
      <c r="P4676" s="35" t="s">
        <v>24</v>
      </c>
      <c r="Q4676" s="35" t="s">
        <v>25</v>
      </c>
      <c r="R4676" s="65" t="s">
        <v>15</v>
      </c>
    </row>
    <row r="4677" spans="1:18" x14ac:dyDescent="0.3">
      <c r="A4677" s="37" t="s">
        <v>31819</v>
      </c>
      <c r="B4677" s="32" t="s">
        <v>31818</v>
      </c>
      <c r="C4677" s="37">
        <v>31961110</v>
      </c>
      <c r="D4677" s="33" t="s">
        <v>31813</v>
      </c>
      <c r="E4677" s="33" t="s">
        <v>31814</v>
      </c>
      <c r="F4677" s="33" t="s">
        <v>31820</v>
      </c>
      <c r="G4677" s="33" t="s">
        <v>3833</v>
      </c>
      <c r="H4677" s="33" t="s">
        <v>250</v>
      </c>
      <c r="I4677" s="38">
        <v>32805</v>
      </c>
      <c r="J4677" s="33" t="s">
        <v>23</v>
      </c>
      <c r="K4677" s="33" t="s">
        <v>250</v>
      </c>
      <c r="L4677" s="38">
        <v>32440</v>
      </c>
      <c r="M4677" s="33">
        <v>1194</v>
      </c>
      <c r="N4677" s="33">
        <v>1659</v>
      </c>
      <c r="O4677" s="33">
        <v>465</v>
      </c>
      <c r="P4677" s="33" t="s">
        <v>24</v>
      </c>
      <c r="Q4677" s="33" t="s">
        <v>25</v>
      </c>
      <c r="R4677" s="65" t="s">
        <v>15</v>
      </c>
    </row>
    <row r="4678" spans="1:18" x14ac:dyDescent="0.3">
      <c r="A4678" s="37" t="s">
        <v>31831</v>
      </c>
      <c r="B4678" s="32" t="s">
        <v>31830</v>
      </c>
      <c r="C4678" s="37">
        <v>31961113</v>
      </c>
      <c r="D4678" s="33" t="s">
        <v>31821</v>
      </c>
      <c r="E4678" s="33" t="s">
        <v>31822</v>
      </c>
      <c r="F4678" s="33" t="s">
        <v>31832</v>
      </c>
      <c r="G4678" s="33" t="s">
        <v>10809</v>
      </c>
      <c r="H4678" s="33" t="s">
        <v>1929</v>
      </c>
      <c r="I4678" s="38">
        <v>60030</v>
      </c>
      <c r="J4678" s="33" t="s">
        <v>23</v>
      </c>
      <c r="K4678" s="33" t="s">
        <v>1929</v>
      </c>
      <c r="L4678" s="38">
        <v>60305</v>
      </c>
      <c r="M4678" s="33">
        <v>2058</v>
      </c>
      <c r="N4678" s="33">
        <v>1719</v>
      </c>
      <c r="O4678" s="33">
        <v>-339</v>
      </c>
      <c r="P4678" s="33" t="s">
        <v>48</v>
      </c>
      <c r="Q4678" s="33" t="s">
        <v>25</v>
      </c>
      <c r="R4678" s="65" t="s">
        <v>31</v>
      </c>
    </row>
    <row r="4679" spans="1:18" x14ac:dyDescent="0.3">
      <c r="A4679" s="37" t="s">
        <v>31867</v>
      </c>
      <c r="B4679" s="32" t="s">
        <v>31866</v>
      </c>
      <c r="C4679" s="37">
        <v>31961213</v>
      </c>
      <c r="D4679" s="33" t="s">
        <v>31864</v>
      </c>
      <c r="E4679" s="50" t="s">
        <v>31865</v>
      </c>
      <c r="F4679" s="33" t="s">
        <v>31868</v>
      </c>
      <c r="G4679" s="33" t="s">
        <v>31869</v>
      </c>
      <c r="H4679" s="33" t="s">
        <v>1929</v>
      </c>
      <c r="I4679" s="38">
        <v>62846</v>
      </c>
      <c r="J4679" s="33" t="s">
        <v>23</v>
      </c>
      <c r="K4679" s="33" t="s">
        <v>1929</v>
      </c>
      <c r="L4679" s="38">
        <v>62035</v>
      </c>
      <c r="M4679" s="33">
        <v>1644</v>
      </c>
      <c r="N4679" s="33">
        <v>1170</v>
      </c>
      <c r="O4679" s="33">
        <v>-474</v>
      </c>
      <c r="P4679" s="33" t="s">
        <v>48</v>
      </c>
      <c r="Q4679" s="33" t="s">
        <v>25</v>
      </c>
      <c r="R4679" s="65" t="s">
        <v>31</v>
      </c>
    </row>
    <row r="4680" spans="1:18" x14ac:dyDescent="0.3">
      <c r="A4680" s="40" t="s">
        <v>31871</v>
      </c>
      <c r="B4680" s="34" t="s">
        <v>31870</v>
      </c>
      <c r="C4680" s="40">
        <v>31961213</v>
      </c>
      <c r="D4680" s="35" t="s">
        <v>31864</v>
      </c>
      <c r="E4680" s="54" t="s">
        <v>31865</v>
      </c>
      <c r="F4680" s="35" t="s">
        <v>31872</v>
      </c>
      <c r="G4680" s="35" t="s">
        <v>31873</v>
      </c>
      <c r="H4680" s="35" t="s">
        <v>1929</v>
      </c>
      <c r="I4680" s="41">
        <v>62959</v>
      </c>
      <c r="J4680" s="35" t="s">
        <v>23</v>
      </c>
      <c r="K4680" s="35" t="s">
        <v>1929</v>
      </c>
      <c r="L4680" s="41">
        <v>62035</v>
      </c>
      <c r="M4680" s="35">
        <v>1644</v>
      </c>
      <c r="N4680" s="35">
        <v>1218</v>
      </c>
      <c r="O4680" s="35">
        <v>-426</v>
      </c>
      <c r="P4680" s="35" t="s">
        <v>48</v>
      </c>
      <c r="Q4680" s="35" t="s">
        <v>25</v>
      </c>
      <c r="R4680" s="65" t="s">
        <v>31</v>
      </c>
    </row>
    <row r="4681" spans="1:18" x14ac:dyDescent="0.3">
      <c r="A4681" s="40" t="s">
        <v>31877</v>
      </c>
      <c r="B4681" s="34" t="s">
        <v>31876</v>
      </c>
      <c r="C4681" s="40">
        <v>31963135</v>
      </c>
      <c r="D4681" s="35" t="s">
        <v>31874</v>
      </c>
      <c r="E4681" s="35" t="s">
        <v>31875</v>
      </c>
      <c r="F4681" s="35" t="s">
        <v>31878</v>
      </c>
      <c r="G4681" s="35" t="s">
        <v>207</v>
      </c>
      <c r="H4681" s="35" t="s">
        <v>1271</v>
      </c>
      <c r="I4681" s="41">
        <v>44906</v>
      </c>
      <c r="J4681" s="35" t="s">
        <v>23</v>
      </c>
      <c r="K4681" s="35" t="s">
        <v>1271</v>
      </c>
      <c r="L4681" s="41">
        <v>43050</v>
      </c>
      <c r="M4681" s="35">
        <v>1218</v>
      </c>
      <c r="N4681" s="35">
        <v>1194</v>
      </c>
      <c r="O4681" s="35">
        <v>-24</v>
      </c>
      <c r="P4681" s="35" t="s">
        <v>48</v>
      </c>
      <c r="Q4681" s="35" t="s">
        <v>25</v>
      </c>
      <c r="R4681" s="65" t="s">
        <v>31</v>
      </c>
    </row>
    <row r="4682" spans="1:18" x14ac:dyDescent="0.3">
      <c r="A4682" s="37" t="s">
        <v>31880</v>
      </c>
      <c r="B4682" s="32" t="s">
        <v>31879</v>
      </c>
      <c r="C4682" s="37">
        <v>31963135</v>
      </c>
      <c r="D4682" s="33" t="s">
        <v>31874</v>
      </c>
      <c r="E4682" s="33" t="s">
        <v>31875</v>
      </c>
      <c r="F4682" s="33" t="s">
        <v>31881</v>
      </c>
      <c r="G4682" s="33" t="s">
        <v>18723</v>
      </c>
      <c r="H4682" s="33" t="s">
        <v>1271</v>
      </c>
      <c r="I4682" s="38">
        <v>43081</v>
      </c>
      <c r="J4682" s="33" t="s">
        <v>23</v>
      </c>
      <c r="K4682" s="33" t="s">
        <v>1271</v>
      </c>
      <c r="L4682" s="38">
        <v>43050</v>
      </c>
      <c r="M4682" s="33">
        <v>1218</v>
      </c>
      <c r="N4682" s="33">
        <v>1191</v>
      </c>
      <c r="O4682" s="33">
        <v>-27</v>
      </c>
      <c r="P4682" s="33" t="s">
        <v>48</v>
      </c>
      <c r="Q4682" s="33" t="s">
        <v>25</v>
      </c>
      <c r="R4682" s="65" t="s">
        <v>31</v>
      </c>
    </row>
    <row r="4683" spans="1:18" x14ac:dyDescent="0.3">
      <c r="A4683" s="40" t="s">
        <v>31883</v>
      </c>
      <c r="B4683" s="34" t="s">
        <v>31882</v>
      </c>
      <c r="C4683" s="40">
        <v>31963135</v>
      </c>
      <c r="D4683" s="35" t="s">
        <v>31874</v>
      </c>
      <c r="E4683" s="35" t="s">
        <v>31875</v>
      </c>
      <c r="F4683" s="35" t="s">
        <v>31884</v>
      </c>
      <c r="G4683" s="35" t="s">
        <v>3764</v>
      </c>
      <c r="H4683" s="35" t="s">
        <v>1271</v>
      </c>
      <c r="I4683" s="41">
        <v>43055</v>
      </c>
      <c r="J4683" s="35" t="s">
        <v>23</v>
      </c>
      <c r="K4683" s="35" t="s">
        <v>1271</v>
      </c>
      <c r="L4683" s="41">
        <v>43050</v>
      </c>
      <c r="M4683" s="35">
        <v>1218</v>
      </c>
      <c r="N4683" s="35">
        <v>1191</v>
      </c>
      <c r="O4683" s="35">
        <v>-27</v>
      </c>
      <c r="P4683" s="35" t="s">
        <v>48</v>
      </c>
      <c r="Q4683" s="35" t="s">
        <v>25</v>
      </c>
      <c r="R4683" s="65" t="s">
        <v>31</v>
      </c>
    </row>
    <row r="4684" spans="1:18" x14ac:dyDescent="0.3">
      <c r="A4684" s="37" t="s">
        <v>31888</v>
      </c>
      <c r="B4684" s="32" t="s">
        <v>31887</v>
      </c>
      <c r="C4684" s="37">
        <v>31964132</v>
      </c>
      <c r="D4684" s="33" t="s">
        <v>31885</v>
      </c>
      <c r="E4684" s="33" t="s">
        <v>31886</v>
      </c>
      <c r="F4684" s="33" t="s">
        <v>31889</v>
      </c>
      <c r="G4684" s="33" t="s">
        <v>20573</v>
      </c>
      <c r="H4684" s="33" t="s">
        <v>268</v>
      </c>
      <c r="I4684" s="38">
        <v>10801</v>
      </c>
      <c r="J4684" s="33" t="s">
        <v>23</v>
      </c>
      <c r="K4684" s="33" t="s">
        <v>268</v>
      </c>
      <c r="L4684" s="38">
        <v>14618</v>
      </c>
      <c r="M4684" s="33">
        <v>1614</v>
      </c>
      <c r="N4684" s="33">
        <v>2886</v>
      </c>
      <c r="O4684" s="33">
        <v>1272</v>
      </c>
      <c r="P4684" s="33" t="s">
        <v>24</v>
      </c>
      <c r="Q4684" s="33" t="s">
        <v>25</v>
      </c>
      <c r="R4684" s="65" t="s">
        <v>15</v>
      </c>
    </row>
    <row r="4685" spans="1:18" x14ac:dyDescent="0.3">
      <c r="A4685" s="40" t="s">
        <v>31891</v>
      </c>
      <c r="B4685" s="34" t="s">
        <v>31890</v>
      </c>
      <c r="C4685" s="40">
        <v>31964132</v>
      </c>
      <c r="D4685" s="35" t="s">
        <v>31885</v>
      </c>
      <c r="E4685" s="35" t="s">
        <v>31886</v>
      </c>
      <c r="F4685" s="35" t="s">
        <v>31892</v>
      </c>
      <c r="G4685" s="35" t="s">
        <v>2391</v>
      </c>
      <c r="H4685" s="35" t="s">
        <v>268</v>
      </c>
      <c r="I4685" s="41">
        <v>13215</v>
      </c>
      <c r="J4685" s="35" t="s">
        <v>23</v>
      </c>
      <c r="K4685" s="35" t="s">
        <v>268</v>
      </c>
      <c r="L4685" s="41">
        <v>14618</v>
      </c>
      <c r="M4685" s="35">
        <v>1614</v>
      </c>
      <c r="N4685" s="35">
        <v>1515</v>
      </c>
      <c r="O4685" s="35">
        <v>-99</v>
      </c>
      <c r="P4685" s="35" t="s">
        <v>48</v>
      </c>
      <c r="Q4685" s="35" t="s">
        <v>25</v>
      </c>
      <c r="R4685" s="65" t="s">
        <v>31</v>
      </c>
    </row>
    <row r="4686" spans="1:18" x14ac:dyDescent="0.3">
      <c r="A4686" s="40" t="s">
        <v>31901</v>
      </c>
      <c r="B4686" s="34" t="s">
        <v>31900</v>
      </c>
      <c r="C4686" s="40">
        <v>31966105</v>
      </c>
      <c r="D4686" s="35" t="s">
        <v>31899</v>
      </c>
      <c r="E4686" s="35" t="s">
        <v>31900</v>
      </c>
      <c r="F4686" s="35" t="s">
        <v>31902</v>
      </c>
      <c r="G4686" s="35" t="s">
        <v>31903</v>
      </c>
      <c r="H4686" s="35" t="s">
        <v>1835</v>
      </c>
      <c r="I4686" s="41">
        <v>94025</v>
      </c>
      <c r="J4686" s="35" t="s">
        <v>23</v>
      </c>
      <c r="K4686" s="35" t="s">
        <v>1835</v>
      </c>
      <c r="L4686" s="41">
        <v>91182</v>
      </c>
      <c r="M4686" s="35">
        <v>2916</v>
      </c>
      <c r="N4686" s="35">
        <v>4200</v>
      </c>
      <c r="O4686" s="35">
        <v>1284</v>
      </c>
      <c r="P4686" s="35" t="s">
        <v>24</v>
      </c>
      <c r="Q4686" s="35" t="s">
        <v>25</v>
      </c>
      <c r="R4686" s="65" t="s">
        <v>15</v>
      </c>
    </row>
    <row r="4687" spans="1:18" x14ac:dyDescent="0.3">
      <c r="A4687" s="37" t="s">
        <v>31906</v>
      </c>
      <c r="B4687" s="32" t="s">
        <v>31900</v>
      </c>
      <c r="C4687" s="37">
        <v>31966105</v>
      </c>
      <c r="D4687" s="33" t="s">
        <v>31899</v>
      </c>
      <c r="E4687" s="33" t="s">
        <v>31900</v>
      </c>
      <c r="F4687" s="33" t="s">
        <v>31907</v>
      </c>
      <c r="G4687" s="33" t="s">
        <v>2211</v>
      </c>
      <c r="H4687" s="33" t="s">
        <v>1835</v>
      </c>
      <c r="I4687" s="38">
        <v>95834</v>
      </c>
      <c r="J4687" s="33" t="s">
        <v>23</v>
      </c>
      <c r="K4687" s="33" t="s">
        <v>1835</v>
      </c>
      <c r="L4687" s="38">
        <v>91182</v>
      </c>
      <c r="M4687" s="33">
        <v>2916</v>
      </c>
      <c r="N4687" s="33">
        <v>2100</v>
      </c>
      <c r="O4687" s="33">
        <v>-816</v>
      </c>
      <c r="P4687" s="33" t="s">
        <v>48</v>
      </c>
      <c r="Q4687" s="33" t="s">
        <v>25</v>
      </c>
      <c r="R4687" s="65" t="s">
        <v>31</v>
      </c>
    </row>
    <row r="4688" spans="1:18" x14ac:dyDescent="0.3">
      <c r="A4688" s="40" t="s">
        <v>31926</v>
      </c>
      <c r="B4688" s="34" t="s">
        <v>31925</v>
      </c>
      <c r="C4688" s="40">
        <v>31968125</v>
      </c>
      <c r="D4688" s="35" t="s">
        <v>31908</v>
      </c>
      <c r="E4688" s="35" t="s">
        <v>31909</v>
      </c>
      <c r="F4688" s="35" t="s">
        <v>31927</v>
      </c>
      <c r="G4688" s="35" t="s">
        <v>12116</v>
      </c>
      <c r="H4688" s="35" t="s">
        <v>805</v>
      </c>
      <c r="I4688" s="41">
        <v>63501</v>
      </c>
      <c r="J4688" s="35" t="s">
        <v>23</v>
      </c>
      <c r="K4688" s="35" t="s">
        <v>805</v>
      </c>
      <c r="L4688" s="41">
        <v>63103</v>
      </c>
      <c r="M4688" s="35">
        <v>1644</v>
      </c>
      <c r="N4688" s="35">
        <v>1170</v>
      </c>
      <c r="O4688" s="35">
        <v>-474</v>
      </c>
      <c r="P4688" s="35" t="s">
        <v>48</v>
      </c>
      <c r="Q4688" s="35" t="s">
        <v>25</v>
      </c>
      <c r="R4688" s="65" t="s">
        <v>31</v>
      </c>
    </row>
    <row r="4689" spans="1:18" x14ac:dyDescent="0.3">
      <c r="A4689" s="37" t="s">
        <v>31929</v>
      </c>
      <c r="B4689" s="32" t="s">
        <v>31928</v>
      </c>
      <c r="C4689" s="37">
        <v>31968125</v>
      </c>
      <c r="D4689" s="33" t="s">
        <v>31908</v>
      </c>
      <c r="E4689" s="33" t="s">
        <v>31909</v>
      </c>
      <c r="F4689" s="33" t="s">
        <v>31930</v>
      </c>
      <c r="G4689" s="33" t="s">
        <v>7839</v>
      </c>
      <c r="H4689" s="33" t="s">
        <v>805</v>
      </c>
      <c r="I4689" s="38">
        <v>63702</v>
      </c>
      <c r="J4689" s="33" t="s">
        <v>23</v>
      </c>
      <c r="K4689" s="33" t="s">
        <v>805</v>
      </c>
      <c r="L4689" s="38">
        <v>63103</v>
      </c>
      <c r="M4689" s="33">
        <v>1644</v>
      </c>
      <c r="N4689" s="33">
        <v>1242</v>
      </c>
      <c r="O4689" s="33">
        <v>-402</v>
      </c>
      <c r="P4689" s="33" t="s">
        <v>48</v>
      </c>
      <c r="Q4689" s="33" t="s">
        <v>25</v>
      </c>
      <c r="R4689" s="65" t="s">
        <v>31</v>
      </c>
    </row>
    <row r="4690" spans="1:18" x14ac:dyDescent="0.3">
      <c r="A4690" s="40" t="s">
        <v>31932</v>
      </c>
      <c r="B4690" s="34" t="s">
        <v>31931</v>
      </c>
      <c r="C4690" s="40">
        <v>31968125</v>
      </c>
      <c r="D4690" s="35" t="s">
        <v>31908</v>
      </c>
      <c r="E4690" s="35" t="s">
        <v>31909</v>
      </c>
      <c r="F4690" s="35" t="s">
        <v>31933</v>
      </c>
      <c r="G4690" s="35" t="s">
        <v>6765</v>
      </c>
      <c r="H4690" s="35" t="s">
        <v>805</v>
      </c>
      <c r="I4690" s="41">
        <v>64081</v>
      </c>
      <c r="J4690" s="35" t="s">
        <v>23</v>
      </c>
      <c r="K4690" s="35" t="s">
        <v>805</v>
      </c>
      <c r="L4690" s="41">
        <v>63103</v>
      </c>
      <c r="M4690" s="35">
        <v>1644</v>
      </c>
      <c r="N4690" s="35">
        <v>1410</v>
      </c>
      <c r="O4690" s="35">
        <v>-234</v>
      </c>
      <c r="P4690" s="35" t="s">
        <v>48</v>
      </c>
      <c r="Q4690" s="35" t="s">
        <v>25</v>
      </c>
      <c r="R4690" s="65" t="s">
        <v>31</v>
      </c>
    </row>
    <row r="4691" spans="1:18" x14ac:dyDescent="0.3">
      <c r="A4691" s="37" t="s">
        <v>31935</v>
      </c>
      <c r="B4691" s="32" t="s">
        <v>31934</v>
      </c>
      <c r="C4691" s="37">
        <v>31968125</v>
      </c>
      <c r="D4691" s="33" t="s">
        <v>31908</v>
      </c>
      <c r="E4691" s="33" t="s">
        <v>31909</v>
      </c>
      <c r="F4691" s="33" t="s">
        <v>31936</v>
      </c>
      <c r="G4691" s="33" t="s">
        <v>6044</v>
      </c>
      <c r="H4691" s="33" t="s">
        <v>805</v>
      </c>
      <c r="I4691" s="38">
        <v>64145</v>
      </c>
      <c r="J4691" s="33" t="s">
        <v>23</v>
      </c>
      <c r="K4691" s="33" t="s">
        <v>805</v>
      </c>
      <c r="L4691" s="38">
        <v>63103</v>
      </c>
      <c r="M4691" s="33">
        <v>1644</v>
      </c>
      <c r="N4691" s="33">
        <v>1410</v>
      </c>
      <c r="O4691" s="33">
        <v>-234</v>
      </c>
      <c r="P4691" s="33" t="s">
        <v>48</v>
      </c>
      <c r="Q4691" s="33" t="s">
        <v>25</v>
      </c>
      <c r="R4691" s="65" t="s">
        <v>31</v>
      </c>
    </row>
    <row r="4692" spans="1:18" x14ac:dyDescent="0.3">
      <c r="A4692" s="40" t="s">
        <v>31938</v>
      </c>
      <c r="B4692" s="34" t="s">
        <v>31937</v>
      </c>
      <c r="C4692" s="40">
        <v>31968125</v>
      </c>
      <c r="D4692" s="35" t="s">
        <v>31908</v>
      </c>
      <c r="E4692" s="35" t="s">
        <v>31909</v>
      </c>
      <c r="F4692" s="35" t="s">
        <v>31939</v>
      </c>
      <c r="G4692" s="35" t="s">
        <v>19801</v>
      </c>
      <c r="H4692" s="35" t="s">
        <v>805</v>
      </c>
      <c r="I4692" s="41">
        <v>65109</v>
      </c>
      <c r="J4692" s="35" t="s">
        <v>23</v>
      </c>
      <c r="K4692" s="35" t="s">
        <v>805</v>
      </c>
      <c r="L4692" s="41">
        <v>63103</v>
      </c>
      <c r="M4692" s="35">
        <v>1644</v>
      </c>
      <c r="N4692" s="35">
        <v>1149</v>
      </c>
      <c r="O4692" s="35">
        <v>-495</v>
      </c>
      <c r="P4692" s="35" t="s">
        <v>48</v>
      </c>
      <c r="Q4692" s="35" t="s">
        <v>25</v>
      </c>
      <c r="R4692" s="65" t="s">
        <v>31</v>
      </c>
    </row>
    <row r="4693" spans="1:18" x14ac:dyDescent="0.3">
      <c r="A4693" s="37" t="s">
        <v>31940</v>
      </c>
      <c r="B4693" s="32" t="s">
        <v>12112</v>
      </c>
      <c r="C4693" s="37">
        <v>31968125</v>
      </c>
      <c r="D4693" s="33" t="s">
        <v>31908</v>
      </c>
      <c r="E4693" s="33" t="s">
        <v>31909</v>
      </c>
      <c r="F4693" s="33" t="s">
        <v>31941</v>
      </c>
      <c r="G4693" s="33" t="s">
        <v>19766</v>
      </c>
      <c r="H4693" s="33" t="s">
        <v>805</v>
      </c>
      <c r="I4693" s="38">
        <v>65270</v>
      </c>
      <c r="J4693" s="33" t="s">
        <v>23</v>
      </c>
      <c r="K4693" s="33" t="s">
        <v>805</v>
      </c>
      <c r="L4693" s="38">
        <v>63103</v>
      </c>
      <c r="M4693" s="33">
        <v>1644</v>
      </c>
      <c r="N4693" s="33">
        <v>1143</v>
      </c>
      <c r="O4693" s="33">
        <v>-501</v>
      </c>
      <c r="P4693" s="33" t="s">
        <v>48</v>
      </c>
      <c r="Q4693" s="33" t="s">
        <v>25</v>
      </c>
      <c r="R4693" s="65" t="s">
        <v>31</v>
      </c>
    </row>
    <row r="4694" spans="1:18" x14ac:dyDescent="0.3">
      <c r="A4694" s="61" t="s">
        <v>36299</v>
      </c>
      <c r="B4694" s="60" t="s">
        <v>36298</v>
      </c>
      <c r="C4694" s="61" t="s">
        <v>31908</v>
      </c>
      <c r="D4694" s="33" t="s">
        <v>31908</v>
      </c>
      <c r="E4694" s="50" t="s">
        <v>31909</v>
      </c>
      <c r="F4694" s="62" t="s">
        <v>36300</v>
      </c>
      <c r="G4694" s="62" t="s">
        <v>17677</v>
      </c>
      <c r="H4694" s="62" t="s">
        <v>805</v>
      </c>
      <c r="I4694" s="63">
        <v>65401</v>
      </c>
      <c r="J4694" s="62" t="s">
        <v>23</v>
      </c>
      <c r="K4694" s="33" t="s">
        <v>805</v>
      </c>
      <c r="L4694" s="38">
        <v>63103</v>
      </c>
      <c r="M4694" s="33">
        <v>1644</v>
      </c>
      <c r="N4694" s="33">
        <v>906</v>
      </c>
      <c r="O4694" s="33">
        <v>-738</v>
      </c>
      <c r="P4694" s="33" t="s">
        <v>48</v>
      </c>
      <c r="Q4694" s="33" t="s">
        <v>25</v>
      </c>
      <c r="R4694" s="65" t="s">
        <v>31</v>
      </c>
    </row>
    <row r="4695" spans="1:18" x14ac:dyDescent="0.3">
      <c r="A4695" s="57" t="s">
        <v>36305</v>
      </c>
      <c r="B4695" s="56" t="s">
        <v>36304</v>
      </c>
      <c r="C4695" s="57" t="s">
        <v>31908</v>
      </c>
      <c r="D4695" s="35" t="s">
        <v>31908</v>
      </c>
      <c r="E4695" s="54" t="s">
        <v>31909</v>
      </c>
      <c r="F4695" s="58" t="s">
        <v>36306</v>
      </c>
      <c r="G4695" s="58" t="s">
        <v>6044</v>
      </c>
      <c r="H4695" s="58" t="s">
        <v>805</v>
      </c>
      <c r="I4695" s="59">
        <v>64114</v>
      </c>
      <c r="J4695" s="58" t="s">
        <v>23</v>
      </c>
      <c r="K4695" s="35" t="s">
        <v>805</v>
      </c>
      <c r="L4695" s="41">
        <v>63103</v>
      </c>
      <c r="M4695" s="35">
        <v>1644</v>
      </c>
      <c r="N4695" s="35">
        <v>1410</v>
      </c>
      <c r="O4695" s="35">
        <v>-234</v>
      </c>
      <c r="P4695" s="35" t="s">
        <v>48</v>
      </c>
      <c r="Q4695" s="35" t="s">
        <v>25</v>
      </c>
      <c r="R4695" s="65" t="s">
        <v>31</v>
      </c>
    </row>
    <row r="4696" spans="1:18" x14ac:dyDescent="0.3">
      <c r="A4696" s="37" t="s">
        <v>31958</v>
      </c>
      <c r="B4696" s="32" t="s">
        <v>31957</v>
      </c>
      <c r="C4696" s="37">
        <v>31969138</v>
      </c>
      <c r="D4696" s="33" t="s">
        <v>31946</v>
      </c>
      <c r="E4696" s="33" t="s">
        <v>31947</v>
      </c>
      <c r="F4696" s="33" t="s">
        <v>24702</v>
      </c>
      <c r="G4696" s="33" t="s">
        <v>4268</v>
      </c>
      <c r="H4696" s="33" t="s">
        <v>214</v>
      </c>
      <c r="I4696" s="38">
        <v>15904</v>
      </c>
      <c r="J4696" s="33" t="s">
        <v>23</v>
      </c>
      <c r="K4696" s="33" t="s">
        <v>214</v>
      </c>
      <c r="L4696" s="38">
        <v>15108</v>
      </c>
      <c r="M4696" s="33">
        <v>1833</v>
      </c>
      <c r="N4696" s="33">
        <v>813</v>
      </c>
      <c r="O4696" s="33">
        <v>-1020</v>
      </c>
      <c r="P4696" s="33" t="s">
        <v>48</v>
      </c>
      <c r="Q4696" s="33" t="s">
        <v>25</v>
      </c>
      <c r="R4696" s="65" t="s">
        <v>31</v>
      </c>
    </row>
    <row r="4697" spans="1:18" x14ac:dyDescent="0.3">
      <c r="A4697" s="40" t="s">
        <v>31969</v>
      </c>
      <c r="B4697" s="34" t="s">
        <v>31968</v>
      </c>
      <c r="C4697" s="40">
        <v>31971105</v>
      </c>
      <c r="D4697" s="35" t="s">
        <v>31967</v>
      </c>
      <c r="E4697" s="35" t="s">
        <v>31968</v>
      </c>
      <c r="F4697" s="35" t="s">
        <v>31970</v>
      </c>
      <c r="G4697" s="35" t="s">
        <v>20497</v>
      </c>
      <c r="H4697" s="35" t="s">
        <v>1835</v>
      </c>
      <c r="I4697" s="41">
        <v>93291</v>
      </c>
      <c r="J4697" s="35" t="s">
        <v>23</v>
      </c>
      <c r="K4697" s="35" t="s">
        <v>1835</v>
      </c>
      <c r="L4697" s="41">
        <v>93702</v>
      </c>
      <c r="M4697" s="35">
        <v>1527</v>
      </c>
      <c r="N4697" s="35">
        <v>1350</v>
      </c>
      <c r="O4697" s="35">
        <v>-177</v>
      </c>
      <c r="P4697" s="35" t="s">
        <v>48</v>
      </c>
      <c r="Q4697" s="35" t="s">
        <v>25</v>
      </c>
      <c r="R4697" s="65" t="s">
        <v>31</v>
      </c>
    </row>
    <row r="4698" spans="1:18" x14ac:dyDescent="0.3">
      <c r="A4698" s="37" t="s">
        <v>31971</v>
      </c>
      <c r="B4698" s="32" t="s">
        <v>31968</v>
      </c>
      <c r="C4698" s="37">
        <v>31971105</v>
      </c>
      <c r="D4698" s="33" t="s">
        <v>31967</v>
      </c>
      <c r="E4698" s="33" t="s">
        <v>31968</v>
      </c>
      <c r="F4698" s="33" t="s">
        <v>31972</v>
      </c>
      <c r="G4698" s="33" t="s">
        <v>3195</v>
      </c>
      <c r="H4698" s="33" t="s">
        <v>1835</v>
      </c>
      <c r="I4698" s="38">
        <v>93311</v>
      </c>
      <c r="J4698" s="33" t="s">
        <v>23</v>
      </c>
      <c r="K4698" s="33" t="s">
        <v>1835</v>
      </c>
      <c r="L4698" s="38">
        <v>93702</v>
      </c>
      <c r="M4698" s="33">
        <v>1527</v>
      </c>
      <c r="N4698" s="33">
        <v>1512</v>
      </c>
      <c r="O4698" s="33">
        <v>-15</v>
      </c>
      <c r="P4698" s="33" t="s">
        <v>48</v>
      </c>
      <c r="Q4698" s="33" t="s">
        <v>25</v>
      </c>
      <c r="R4698" s="65" t="s">
        <v>31</v>
      </c>
    </row>
    <row r="4699" spans="1:18" x14ac:dyDescent="0.3">
      <c r="A4699" s="40" t="s">
        <v>31975</v>
      </c>
      <c r="B4699" s="34" t="s">
        <v>31968</v>
      </c>
      <c r="C4699" s="40">
        <v>31971105</v>
      </c>
      <c r="D4699" s="35" t="s">
        <v>31967</v>
      </c>
      <c r="E4699" s="35" t="s">
        <v>31968</v>
      </c>
      <c r="F4699" s="35" t="s">
        <v>31976</v>
      </c>
      <c r="G4699" s="35" t="s">
        <v>31977</v>
      </c>
      <c r="H4699" s="35" t="s">
        <v>1835</v>
      </c>
      <c r="I4699" s="41">
        <v>95340</v>
      </c>
      <c r="J4699" s="35" t="s">
        <v>23</v>
      </c>
      <c r="K4699" s="35" t="s">
        <v>1835</v>
      </c>
      <c r="L4699" s="41">
        <v>93702</v>
      </c>
      <c r="M4699" s="35">
        <v>1527</v>
      </c>
      <c r="N4699" s="35">
        <v>1365</v>
      </c>
      <c r="O4699" s="35">
        <v>-162</v>
      </c>
      <c r="P4699" s="35" t="s">
        <v>48</v>
      </c>
      <c r="Q4699" s="35" t="s">
        <v>25</v>
      </c>
      <c r="R4699" s="65" t="s">
        <v>31</v>
      </c>
    </row>
    <row r="4700" spans="1:18" x14ac:dyDescent="0.3">
      <c r="A4700" s="40" t="s">
        <v>32001</v>
      </c>
      <c r="B4700" s="34" t="s">
        <v>32000</v>
      </c>
      <c r="C4700" s="40">
        <v>31974335</v>
      </c>
      <c r="D4700" s="35" t="s">
        <v>31995</v>
      </c>
      <c r="E4700" s="35" t="s">
        <v>31996</v>
      </c>
      <c r="F4700" s="35" t="s">
        <v>32002</v>
      </c>
      <c r="G4700" s="35" t="s">
        <v>9688</v>
      </c>
      <c r="H4700" s="35" t="s">
        <v>1271</v>
      </c>
      <c r="I4700" s="41">
        <v>44501</v>
      </c>
      <c r="J4700" s="35" t="s">
        <v>23</v>
      </c>
      <c r="K4700" s="35" t="s">
        <v>1271</v>
      </c>
      <c r="L4700" s="41">
        <v>43604</v>
      </c>
      <c r="M4700" s="35">
        <v>1587</v>
      </c>
      <c r="N4700" s="35">
        <v>1125</v>
      </c>
      <c r="O4700" s="35">
        <v>-462</v>
      </c>
      <c r="P4700" s="35" t="s">
        <v>48</v>
      </c>
      <c r="Q4700" s="35" t="s">
        <v>25</v>
      </c>
      <c r="R4700" s="65" t="s">
        <v>31</v>
      </c>
    </row>
    <row r="4701" spans="1:18" x14ac:dyDescent="0.3">
      <c r="A4701" s="40" t="s">
        <v>32011</v>
      </c>
      <c r="B4701" s="34" t="s">
        <v>32010</v>
      </c>
      <c r="C4701" s="40">
        <v>31977138</v>
      </c>
      <c r="D4701" s="35" t="s">
        <v>32008</v>
      </c>
      <c r="E4701" s="35" t="s">
        <v>32009</v>
      </c>
      <c r="F4701" s="35" t="s">
        <v>32012</v>
      </c>
      <c r="G4701" s="35" t="s">
        <v>213</v>
      </c>
      <c r="H4701" s="35" t="s">
        <v>214</v>
      </c>
      <c r="I4701" s="41">
        <v>19111</v>
      </c>
      <c r="J4701" s="35" t="s">
        <v>23</v>
      </c>
      <c r="K4701" s="35" t="s">
        <v>214</v>
      </c>
      <c r="L4701" s="41">
        <v>18459</v>
      </c>
      <c r="M4701" s="35">
        <v>1365</v>
      </c>
      <c r="N4701" s="35">
        <v>2142</v>
      </c>
      <c r="O4701" s="35">
        <v>777</v>
      </c>
      <c r="P4701" s="35" t="s">
        <v>24</v>
      </c>
      <c r="Q4701" s="35" t="s">
        <v>25</v>
      </c>
      <c r="R4701" s="65" t="s">
        <v>15</v>
      </c>
    </row>
    <row r="4702" spans="1:18" x14ac:dyDescent="0.3">
      <c r="A4702" s="37" t="s">
        <v>32016</v>
      </c>
      <c r="B4702" s="32" t="s">
        <v>32015</v>
      </c>
      <c r="C4702" s="37">
        <v>31978138</v>
      </c>
      <c r="D4702" s="33" t="s">
        <v>32013</v>
      </c>
      <c r="E4702" s="33" t="s">
        <v>32014</v>
      </c>
      <c r="F4702" s="33" t="s">
        <v>32017</v>
      </c>
      <c r="G4702" s="33" t="s">
        <v>32018</v>
      </c>
      <c r="H4702" s="33" t="s">
        <v>214</v>
      </c>
      <c r="I4702" s="38">
        <v>17011</v>
      </c>
      <c r="J4702" s="33" t="s">
        <v>23</v>
      </c>
      <c r="K4702" s="33" t="s">
        <v>214</v>
      </c>
      <c r="L4702" s="38">
        <v>18510</v>
      </c>
      <c r="M4702" s="33">
        <v>1350</v>
      </c>
      <c r="N4702" s="33">
        <v>1509</v>
      </c>
      <c r="O4702" s="33">
        <v>159</v>
      </c>
      <c r="P4702" s="33" t="s">
        <v>24</v>
      </c>
      <c r="Q4702" s="33" t="s">
        <v>25</v>
      </c>
      <c r="R4702" s="65" t="s">
        <v>15</v>
      </c>
    </row>
    <row r="4703" spans="1:18" x14ac:dyDescent="0.3">
      <c r="A4703" s="37" t="s">
        <v>32020</v>
      </c>
      <c r="B4703" s="32" t="s">
        <v>32019</v>
      </c>
      <c r="C4703" s="37">
        <v>31978138</v>
      </c>
      <c r="D4703" s="33" t="s">
        <v>32013</v>
      </c>
      <c r="E4703" s="33" t="s">
        <v>32014</v>
      </c>
      <c r="F4703" s="33" t="s">
        <v>32021</v>
      </c>
      <c r="G4703" s="33" t="s">
        <v>6947</v>
      </c>
      <c r="H4703" s="33" t="s">
        <v>214</v>
      </c>
      <c r="I4703" s="38">
        <v>17822</v>
      </c>
      <c r="J4703" s="33" t="s">
        <v>23</v>
      </c>
      <c r="K4703" s="33" t="s">
        <v>214</v>
      </c>
      <c r="L4703" s="38">
        <v>18510</v>
      </c>
      <c r="M4703" s="33">
        <v>1350</v>
      </c>
      <c r="N4703" s="33">
        <v>1365</v>
      </c>
      <c r="O4703" s="33">
        <v>15</v>
      </c>
      <c r="P4703" s="33" t="s">
        <v>24</v>
      </c>
      <c r="Q4703" s="33" t="s">
        <v>25</v>
      </c>
      <c r="R4703" s="65" t="s">
        <v>15</v>
      </c>
    </row>
    <row r="4704" spans="1:18" x14ac:dyDescent="0.3">
      <c r="A4704" s="53" t="s">
        <v>32023</v>
      </c>
      <c r="B4704" s="52" t="s">
        <v>32022</v>
      </c>
      <c r="C4704" s="53" t="s">
        <v>32013</v>
      </c>
      <c r="D4704" s="35" t="s">
        <v>32013</v>
      </c>
      <c r="E4704" s="54" t="s">
        <v>32014</v>
      </c>
      <c r="F4704" s="54" t="s">
        <v>32024</v>
      </c>
      <c r="G4704" s="54" t="s">
        <v>4844</v>
      </c>
      <c r="H4704" s="54" t="s">
        <v>116</v>
      </c>
      <c r="I4704" s="55">
        <v>8401</v>
      </c>
      <c r="J4704" s="54" t="s">
        <v>23</v>
      </c>
      <c r="K4704" s="35" t="s">
        <v>214</v>
      </c>
      <c r="L4704" s="41">
        <v>18510</v>
      </c>
      <c r="M4704" s="35">
        <v>1350</v>
      </c>
      <c r="N4704" s="35">
        <v>1602</v>
      </c>
      <c r="O4704" s="35">
        <v>252</v>
      </c>
      <c r="P4704" s="35" t="s">
        <v>24</v>
      </c>
      <c r="Q4704" s="35" t="s">
        <v>25</v>
      </c>
      <c r="R4704" s="65" t="s">
        <v>15</v>
      </c>
    </row>
    <row r="4705" spans="1:18" x14ac:dyDescent="0.3">
      <c r="A4705" s="40" t="s">
        <v>32026</v>
      </c>
      <c r="B4705" s="34" t="s">
        <v>32025</v>
      </c>
      <c r="C4705" s="40">
        <v>31978138</v>
      </c>
      <c r="D4705" s="35" t="s">
        <v>32013</v>
      </c>
      <c r="E4705" s="35" t="s">
        <v>32014</v>
      </c>
      <c r="F4705" s="35" t="s">
        <v>32027</v>
      </c>
      <c r="G4705" s="35" t="s">
        <v>314</v>
      </c>
      <c r="H4705" s="35" t="s">
        <v>214</v>
      </c>
      <c r="I4705" s="41">
        <v>17044</v>
      </c>
      <c r="J4705" s="35" t="s">
        <v>23</v>
      </c>
      <c r="K4705" s="35" t="s">
        <v>214</v>
      </c>
      <c r="L4705" s="41">
        <v>18510</v>
      </c>
      <c r="M4705" s="35">
        <v>1350</v>
      </c>
      <c r="N4705" s="35">
        <v>1170</v>
      </c>
      <c r="O4705" s="35">
        <v>-180</v>
      </c>
      <c r="P4705" s="35" t="s">
        <v>48</v>
      </c>
      <c r="Q4705" s="35" t="s">
        <v>25</v>
      </c>
      <c r="R4705" s="65" t="s">
        <v>31</v>
      </c>
    </row>
    <row r="4706" spans="1:18" x14ac:dyDescent="0.3">
      <c r="A4706" s="40" t="s">
        <v>32029</v>
      </c>
      <c r="B4706" s="34" t="s">
        <v>32028</v>
      </c>
      <c r="C4706" s="40">
        <v>31978138</v>
      </c>
      <c r="D4706" s="35" t="s">
        <v>32013</v>
      </c>
      <c r="E4706" s="35" t="s">
        <v>32014</v>
      </c>
      <c r="F4706" s="35" t="s">
        <v>32030</v>
      </c>
      <c r="G4706" s="35" t="s">
        <v>32031</v>
      </c>
      <c r="H4706" s="35" t="s">
        <v>214</v>
      </c>
      <c r="I4706" s="41">
        <v>17866</v>
      </c>
      <c r="J4706" s="35" t="s">
        <v>23</v>
      </c>
      <c r="K4706" s="35" t="s">
        <v>214</v>
      </c>
      <c r="L4706" s="41">
        <v>18510</v>
      </c>
      <c r="M4706" s="35">
        <v>1350</v>
      </c>
      <c r="N4706" s="35">
        <v>1170</v>
      </c>
      <c r="O4706" s="35">
        <v>-180</v>
      </c>
      <c r="P4706" s="35" t="s">
        <v>48</v>
      </c>
      <c r="Q4706" s="35" t="s">
        <v>25</v>
      </c>
      <c r="R4706" s="65" t="s">
        <v>31</v>
      </c>
    </row>
    <row r="4707" spans="1:18" x14ac:dyDescent="0.3">
      <c r="A4707" s="37" t="s">
        <v>32039</v>
      </c>
      <c r="B4707" s="32" t="s">
        <v>32038</v>
      </c>
      <c r="C4707" s="37">
        <v>31978138</v>
      </c>
      <c r="D4707" s="33" t="s">
        <v>32013</v>
      </c>
      <c r="E4707" s="33" t="s">
        <v>32014</v>
      </c>
      <c r="F4707" s="33" t="s">
        <v>32040</v>
      </c>
      <c r="G4707" s="33" t="s">
        <v>30474</v>
      </c>
      <c r="H4707" s="33" t="s">
        <v>214</v>
      </c>
      <c r="I4707" s="38">
        <v>17815</v>
      </c>
      <c r="J4707" s="33" t="s">
        <v>23</v>
      </c>
      <c r="K4707" s="33" t="s">
        <v>214</v>
      </c>
      <c r="L4707" s="38">
        <v>18510</v>
      </c>
      <c r="M4707" s="33">
        <v>1350</v>
      </c>
      <c r="N4707" s="33">
        <v>1290</v>
      </c>
      <c r="O4707" s="33">
        <v>-60</v>
      </c>
      <c r="P4707" s="33" t="s">
        <v>48</v>
      </c>
      <c r="Q4707" s="33" t="s">
        <v>25</v>
      </c>
      <c r="R4707" s="65" t="s">
        <v>31</v>
      </c>
    </row>
    <row r="4708" spans="1:18" x14ac:dyDescent="0.3">
      <c r="A4708" s="40" t="s">
        <v>32086</v>
      </c>
      <c r="B4708" s="34" t="s">
        <v>32085</v>
      </c>
      <c r="C4708" s="40">
        <v>31981105</v>
      </c>
      <c r="D4708" s="35" t="s">
        <v>32045</v>
      </c>
      <c r="E4708" s="35" t="s">
        <v>25928</v>
      </c>
      <c r="F4708" s="35" t="s">
        <v>30989</v>
      </c>
      <c r="G4708" s="35" t="s">
        <v>21105</v>
      </c>
      <c r="H4708" s="35" t="s">
        <v>1835</v>
      </c>
      <c r="I4708" s="41">
        <v>91910</v>
      </c>
      <c r="J4708" s="35" t="s">
        <v>23</v>
      </c>
      <c r="K4708" s="35" t="s">
        <v>1835</v>
      </c>
      <c r="L4708" s="41">
        <v>91103</v>
      </c>
      <c r="M4708" s="35">
        <v>2916</v>
      </c>
      <c r="N4708" s="35">
        <v>2643</v>
      </c>
      <c r="O4708" s="35">
        <v>-273</v>
      </c>
      <c r="P4708" s="35" t="s">
        <v>48</v>
      </c>
      <c r="Q4708" s="35" t="s">
        <v>25</v>
      </c>
      <c r="R4708" s="65" t="s">
        <v>31</v>
      </c>
    </row>
    <row r="4709" spans="1:18" x14ac:dyDescent="0.3">
      <c r="A4709" s="40" t="s">
        <v>32090</v>
      </c>
      <c r="B4709" s="34" t="s">
        <v>32089</v>
      </c>
      <c r="C4709" s="40">
        <v>31988138</v>
      </c>
      <c r="D4709" s="35" t="s">
        <v>32087</v>
      </c>
      <c r="E4709" s="35" t="s">
        <v>32088</v>
      </c>
      <c r="F4709" s="35" t="s">
        <v>32091</v>
      </c>
      <c r="G4709" s="35" t="s">
        <v>6411</v>
      </c>
      <c r="H4709" s="35" t="s">
        <v>214</v>
      </c>
      <c r="I4709" s="41">
        <v>19053</v>
      </c>
      <c r="J4709" s="35" t="s">
        <v>23</v>
      </c>
      <c r="K4709" s="35" t="s">
        <v>214</v>
      </c>
      <c r="L4709" s="41">
        <v>19144</v>
      </c>
      <c r="M4709" s="35">
        <v>2142</v>
      </c>
      <c r="N4709" s="35">
        <v>2082</v>
      </c>
      <c r="O4709" s="35">
        <v>-60</v>
      </c>
      <c r="P4709" s="35" t="s">
        <v>48</v>
      </c>
      <c r="Q4709" s="35" t="s">
        <v>25</v>
      </c>
      <c r="R4709" s="65" t="s">
        <v>31</v>
      </c>
    </row>
    <row r="4710" spans="1:18" x14ac:dyDescent="0.3">
      <c r="A4710" s="37" t="s">
        <v>32098</v>
      </c>
      <c r="B4710" s="32" t="s">
        <v>32097</v>
      </c>
      <c r="C4710" s="37">
        <v>31990138</v>
      </c>
      <c r="D4710" s="33" t="s">
        <v>32095</v>
      </c>
      <c r="E4710" s="33" t="s">
        <v>32096</v>
      </c>
      <c r="F4710" s="33" t="s">
        <v>32099</v>
      </c>
      <c r="G4710" s="33" t="s">
        <v>213</v>
      </c>
      <c r="H4710" s="33" t="s">
        <v>214</v>
      </c>
      <c r="I4710" s="38">
        <v>19130</v>
      </c>
      <c r="J4710" s="33" t="s">
        <v>23</v>
      </c>
      <c r="K4710" s="33" t="s">
        <v>214</v>
      </c>
      <c r="L4710" s="38">
        <v>19437</v>
      </c>
      <c r="M4710" s="33">
        <v>2082</v>
      </c>
      <c r="N4710" s="33">
        <v>2142</v>
      </c>
      <c r="O4710" s="33">
        <v>60</v>
      </c>
      <c r="P4710" s="33" t="s">
        <v>24</v>
      </c>
      <c r="Q4710" s="33" t="s">
        <v>25</v>
      </c>
      <c r="R4710" s="65" t="s">
        <v>15</v>
      </c>
    </row>
    <row r="4711" spans="1:18" x14ac:dyDescent="0.3">
      <c r="A4711" s="40" t="s">
        <v>32101</v>
      </c>
      <c r="B4711" s="34" t="s">
        <v>32100</v>
      </c>
      <c r="C4711" s="40">
        <v>31990138</v>
      </c>
      <c r="D4711" s="35" t="s">
        <v>32095</v>
      </c>
      <c r="E4711" s="35" t="s">
        <v>32096</v>
      </c>
      <c r="F4711" s="35" t="s">
        <v>32102</v>
      </c>
      <c r="G4711" s="35" t="s">
        <v>213</v>
      </c>
      <c r="H4711" s="35" t="s">
        <v>214</v>
      </c>
      <c r="I4711" s="41">
        <v>19103</v>
      </c>
      <c r="J4711" s="35" t="s">
        <v>23</v>
      </c>
      <c r="K4711" s="35" t="s">
        <v>214</v>
      </c>
      <c r="L4711" s="41">
        <v>19437</v>
      </c>
      <c r="M4711" s="35">
        <v>2082</v>
      </c>
      <c r="N4711" s="35">
        <v>2142</v>
      </c>
      <c r="O4711" s="35">
        <v>60</v>
      </c>
      <c r="P4711" s="35" t="s">
        <v>24</v>
      </c>
      <c r="Q4711" s="35" t="s">
        <v>25</v>
      </c>
      <c r="R4711" s="65" t="s">
        <v>15</v>
      </c>
    </row>
    <row r="4712" spans="1:18" x14ac:dyDescent="0.3">
      <c r="A4712" s="37" t="s">
        <v>32104</v>
      </c>
      <c r="B4712" s="32" t="s">
        <v>32103</v>
      </c>
      <c r="C4712" s="37">
        <v>31990138</v>
      </c>
      <c r="D4712" s="33" t="s">
        <v>32095</v>
      </c>
      <c r="E4712" s="33" t="s">
        <v>32096</v>
      </c>
      <c r="F4712" s="33" t="s">
        <v>32105</v>
      </c>
      <c r="G4712" s="33" t="s">
        <v>32106</v>
      </c>
      <c r="H4712" s="33" t="s">
        <v>214</v>
      </c>
      <c r="I4712" s="38">
        <v>19023</v>
      </c>
      <c r="J4712" s="33" t="s">
        <v>23</v>
      </c>
      <c r="K4712" s="33" t="s">
        <v>214</v>
      </c>
      <c r="L4712" s="38">
        <v>19437</v>
      </c>
      <c r="M4712" s="33">
        <v>2082</v>
      </c>
      <c r="N4712" s="33">
        <v>2142</v>
      </c>
      <c r="O4712" s="33">
        <v>60</v>
      </c>
      <c r="P4712" s="33" t="s">
        <v>24</v>
      </c>
      <c r="Q4712" s="33" t="s">
        <v>25</v>
      </c>
      <c r="R4712" s="65" t="s">
        <v>15</v>
      </c>
    </row>
    <row r="4713" spans="1:18" x14ac:dyDescent="0.3">
      <c r="A4713" s="40" t="s">
        <v>32108</v>
      </c>
      <c r="B4713" s="34" t="s">
        <v>32107</v>
      </c>
      <c r="C4713" s="40">
        <v>31990138</v>
      </c>
      <c r="D4713" s="35" t="s">
        <v>32095</v>
      </c>
      <c r="E4713" s="35" t="s">
        <v>32096</v>
      </c>
      <c r="F4713" s="35" t="s">
        <v>32109</v>
      </c>
      <c r="G4713" s="35" t="s">
        <v>213</v>
      </c>
      <c r="H4713" s="35" t="s">
        <v>214</v>
      </c>
      <c r="I4713" s="41">
        <v>19107</v>
      </c>
      <c r="J4713" s="35" t="s">
        <v>23</v>
      </c>
      <c r="K4713" s="35" t="s">
        <v>214</v>
      </c>
      <c r="L4713" s="41">
        <v>19437</v>
      </c>
      <c r="M4713" s="35">
        <v>2082</v>
      </c>
      <c r="N4713" s="35">
        <v>2142</v>
      </c>
      <c r="O4713" s="35">
        <v>60</v>
      </c>
      <c r="P4713" s="35" t="s">
        <v>24</v>
      </c>
      <c r="Q4713" s="35" t="s">
        <v>25</v>
      </c>
      <c r="R4713" s="65" t="s">
        <v>15</v>
      </c>
    </row>
    <row r="4714" spans="1:18" x14ac:dyDescent="0.3">
      <c r="A4714" s="37" t="s">
        <v>32111</v>
      </c>
      <c r="B4714" s="32" t="s">
        <v>32110</v>
      </c>
      <c r="C4714" s="37">
        <v>31990138</v>
      </c>
      <c r="D4714" s="33" t="s">
        <v>32095</v>
      </c>
      <c r="E4714" s="33" t="s">
        <v>32096</v>
      </c>
      <c r="F4714" s="33" t="s">
        <v>32112</v>
      </c>
      <c r="G4714" s="33" t="s">
        <v>213</v>
      </c>
      <c r="H4714" s="33" t="s">
        <v>214</v>
      </c>
      <c r="I4714" s="38">
        <v>19106</v>
      </c>
      <c r="J4714" s="33" t="s">
        <v>23</v>
      </c>
      <c r="K4714" s="33" t="s">
        <v>214</v>
      </c>
      <c r="L4714" s="38">
        <v>19437</v>
      </c>
      <c r="M4714" s="33">
        <v>2082</v>
      </c>
      <c r="N4714" s="33">
        <v>2142</v>
      </c>
      <c r="O4714" s="33">
        <v>60</v>
      </c>
      <c r="P4714" s="33" t="s">
        <v>24</v>
      </c>
      <c r="Q4714" s="33" t="s">
        <v>25</v>
      </c>
      <c r="R4714" s="65" t="s">
        <v>15</v>
      </c>
    </row>
    <row r="4715" spans="1:18" x14ac:dyDescent="0.3">
      <c r="A4715" s="40" t="s">
        <v>32114</v>
      </c>
      <c r="B4715" s="34" t="s">
        <v>32113</v>
      </c>
      <c r="C4715" s="40">
        <v>31990138</v>
      </c>
      <c r="D4715" s="35" t="s">
        <v>32095</v>
      </c>
      <c r="E4715" s="35" t="s">
        <v>32096</v>
      </c>
      <c r="F4715" s="35" t="s">
        <v>32115</v>
      </c>
      <c r="G4715" s="35" t="s">
        <v>213</v>
      </c>
      <c r="H4715" s="35" t="s">
        <v>214</v>
      </c>
      <c r="I4715" s="41">
        <v>19107</v>
      </c>
      <c r="J4715" s="35" t="s">
        <v>23</v>
      </c>
      <c r="K4715" s="35" t="s">
        <v>214</v>
      </c>
      <c r="L4715" s="41">
        <v>19437</v>
      </c>
      <c r="M4715" s="35">
        <v>2082</v>
      </c>
      <c r="N4715" s="35">
        <v>2142</v>
      </c>
      <c r="O4715" s="35">
        <v>60</v>
      </c>
      <c r="P4715" s="35" t="s">
        <v>24</v>
      </c>
      <c r="Q4715" s="35" t="s">
        <v>25</v>
      </c>
      <c r="R4715" s="65" t="s">
        <v>15</v>
      </c>
    </row>
    <row r="4716" spans="1:18" x14ac:dyDescent="0.3">
      <c r="A4716" s="37" t="s">
        <v>32117</v>
      </c>
      <c r="B4716" s="32" t="s">
        <v>32116</v>
      </c>
      <c r="C4716" s="37">
        <v>31990138</v>
      </c>
      <c r="D4716" s="33" t="s">
        <v>32095</v>
      </c>
      <c r="E4716" s="33" t="s">
        <v>32096</v>
      </c>
      <c r="F4716" s="33" t="s">
        <v>32118</v>
      </c>
      <c r="G4716" s="33" t="s">
        <v>1619</v>
      </c>
      <c r="H4716" s="33" t="s">
        <v>214</v>
      </c>
      <c r="I4716" s="38">
        <v>19063</v>
      </c>
      <c r="J4716" s="33" t="s">
        <v>23</v>
      </c>
      <c r="K4716" s="33" t="s">
        <v>214</v>
      </c>
      <c r="L4716" s="38">
        <v>19437</v>
      </c>
      <c r="M4716" s="33">
        <v>2082</v>
      </c>
      <c r="N4716" s="33">
        <v>2142</v>
      </c>
      <c r="O4716" s="33">
        <v>60</v>
      </c>
      <c r="P4716" s="33" t="s">
        <v>24</v>
      </c>
      <c r="Q4716" s="33" t="s">
        <v>25</v>
      </c>
      <c r="R4716" s="65" t="s">
        <v>15</v>
      </c>
    </row>
    <row r="4717" spans="1:18" x14ac:dyDescent="0.3">
      <c r="A4717" s="40" t="s">
        <v>32161</v>
      </c>
      <c r="B4717" s="34" t="s">
        <v>32160</v>
      </c>
      <c r="C4717" s="40">
        <v>31994138</v>
      </c>
      <c r="D4717" s="35" t="s">
        <v>32158</v>
      </c>
      <c r="E4717" s="35" t="s">
        <v>32159</v>
      </c>
      <c r="F4717" s="35" t="s">
        <v>32162</v>
      </c>
      <c r="G4717" s="35" t="s">
        <v>4188</v>
      </c>
      <c r="H4717" s="35" t="s">
        <v>214</v>
      </c>
      <c r="I4717" s="41">
        <v>15108</v>
      </c>
      <c r="J4717" s="35" t="s">
        <v>23</v>
      </c>
      <c r="K4717" s="35" t="s">
        <v>214</v>
      </c>
      <c r="L4717" s="41">
        <v>18612</v>
      </c>
      <c r="M4717" s="35">
        <v>1350</v>
      </c>
      <c r="N4717" s="35">
        <v>1833</v>
      </c>
      <c r="O4717" s="35">
        <v>483</v>
      </c>
      <c r="P4717" s="35" t="s">
        <v>24</v>
      </c>
      <c r="Q4717" s="35" t="s">
        <v>25</v>
      </c>
      <c r="R4717" s="65" t="s">
        <v>15</v>
      </c>
    </row>
    <row r="4718" spans="1:18" x14ac:dyDescent="0.3">
      <c r="A4718" s="37" t="s">
        <v>32190</v>
      </c>
      <c r="B4718" s="32" t="s">
        <v>32189</v>
      </c>
      <c r="C4718" s="37">
        <v>31997122</v>
      </c>
      <c r="D4718" s="33" t="s">
        <v>32187</v>
      </c>
      <c r="E4718" s="33" t="s">
        <v>32188</v>
      </c>
      <c r="F4718" s="33" t="s">
        <v>32191</v>
      </c>
      <c r="G4718" s="33" t="s">
        <v>3366</v>
      </c>
      <c r="H4718" s="33" t="s">
        <v>657</v>
      </c>
      <c r="I4718" s="38">
        <v>48128</v>
      </c>
      <c r="J4718" s="33" t="s">
        <v>23</v>
      </c>
      <c r="K4718" s="33" t="s">
        <v>657</v>
      </c>
      <c r="L4718" s="38">
        <v>49221</v>
      </c>
      <c r="M4718" s="33">
        <v>1290</v>
      </c>
      <c r="N4718" s="33">
        <v>1746</v>
      </c>
      <c r="O4718" s="33">
        <v>456</v>
      </c>
      <c r="P4718" s="33" t="s">
        <v>24</v>
      </c>
      <c r="Q4718" s="33" t="s">
        <v>25</v>
      </c>
      <c r="R4718" s="65" t="s">
        <v>15</v>
      </c>
    </row>
    <row r="4719" spans="1:18" x14ac:dyDescent="0.3">
      <c r="A4719" s="40" t="s">
        <v>32193</v>
      </c>
      <c r="B4719" s="34" t="s">
        <v>32192</v>
      </c>
      <c r="C4719" s="40">
        <v>31997122</v>
      </c>
      <c r="D4719" s="35" t="s">
        <v>32187</v>
      </c>
      <c r="E4719" s="35" t="s">
        <v>32188</v>
      </c>
      <c r="F4719" s="35" t="s">
        <v>32194</v>
      </c>
      <c r="G4719" s="35" t="s">
        <v>3262</v>
      </c>
      <c r="H4719" s="35" t="s">
        <v>657</v>
      </c>
      <c r="I4719" s="41">
        <v>48933</v>
      </c>
      <c r="J4719" s="35" t="s">
        <v>23</v>
      </c>
      <c r="K4719" s="35" t="s">
        <v>657</v>
      </c>
      <c r="L4719" s="41">
        <v>49221</v>
      </c>
      <c r="M4719" s="35">
        <v>1290</v>
      </c>
      <c r="N4719" s="35">
        <v>1338</v>
      </c>
      <c r="O4719" s="35">
        <v>48</v>
      </c>
      <c r="P4719" s="35" t="s">
        <v>24</v>
      </c>
      <c r="Q4719" s="35" t="s">
        <v>25</v>
      </c>
      <c r="R4719" s="65" t="s">
        <v>15</v>
      </c>
    </row>
    <row r="4720" spans="1:18" x14ac:dyDescent="0.3">
      <c r="A4720" s="37" t="s">
        <v>32196</v>
      </c>
      <c r="B4720" s="32" t="s">
        <v>32195</v>
      </c>
      <c r="C4720" s="37">
        <v>31997122</v>
      </c>
      <c r="D4720" s="33" t="s">
        <v>32187</v>
      </c>
      <c r="E4720" s="33" t="s">
        <v>32188</v>
      </c>
      <c r="F4720" s="33" t="s">
        <v>32197</v>
      </c>
      <c r="G4720" s="33" t="s">
        <v>3262</v>
      </c>
      <c r="H4720" s="33" t="s">
        <v>657</v>
      </c>
      <c r="I4720" s="38">
        <v>48901</v>
      </c>
      <c r="J4720" s="33" t="s">
        <v>23</v>
      </c>
      <c r="K4720" s="33" t="s">
        <v>657</v>
      </c>
      <c r="L4720" s="38">
        <v>49221</v>
      </c>
      <c r="M4720" s="33">
        <v>1290</v>
      </c>
      <c r="N4720" s="33">
        <v>1338</v>
      </c>
      <c r="O4720" s="33">
        <v>48</v>
      </c>
      <c r="P4720" s="33" t="s">
        <v>24</v>
      </c>
      <c r="Q4720" s="33" t="s">
        <v>25</v>
      </c>
      <c r="R4720" s="65" t="s">
        <v>15</v>
      </c>
    </row>
    <row r="4721" spans="1:18" x14ac:dyDescent="0.3">
      <c r="A4721" s="40" t="s">
        <v>32199</v>
      </c>
      <c r="B4721" s="34" t="s">
        <v>32198</v>
      </c>
      <c r="C4721" s="40">
        <v>31997122</v>
      </c>
      <c r="D4721" s="35" t="s">
        <v>32187</v>
      </c>
      <c r="E4721" s="35" t="s">
        <v>32188</v>
      </c>
      <c r="F4721" s="35" t="s">
        <v>32200</v>
      </c>
      <c r="G4721" s="35" t="s">
        <v>4927</v>
      </c>
      <c r="H4721" s="35" t="s">
        <v>657</v>
      </c>
      <c r="I4721" s="41">
        <v>48161</v>
      </c>
      <c r="J4721" s="35" t="s">
        <v>23</v>
      </c>
      <c r="K4721" s="35" t="s">
        <v>657</v>
      </c>
      <c r="L4721" s="41">
        <v>49221</v>
      </c>
      <c r="M4721" s="35">
        <v>1290</v>
      </c>
      <c r="N4721" s="35">
        <v>1587</v>
      </c>
      <c r="O4721" s="35">
        <v>297</v>
      </c>
      <c r="P4721" s="35" t="s">
        <v>24</v>
      </c>
      <c r="Q4721" s="35" t="s">
        <v>25</v>
      </c>
      <c r="R4721" s="65" t="s">
        <v>15</v>
      </c>
    </row>
    <row r="4722" spans="1:18" x14ac:dyDescent="0.3">
      <c r="A4722" s="37" t="s">
        <v>32202</v>
      </c>
      <c r="B4722" s="32" t="s">
        <v>32201</v>
      </c>
      <c r="C4722" s="37">
        <v>31997122</v>
      </c>
      <c r="D4722" s="33" t="s">
        <v>32187</v>
      </c>
      <c r="E4722" s="33" t="s">
        <v>32188</v>
      </c>
      <c r="F4722" s="33" t="s">
        <v>32203</v>
      </c>
      <c r="G4722" s="33" t="s">
        <v>3373</v>
      </c>
      <c r="H4722" s="33" t="s">
        <v>657</v>
      </c>
      <c r="I4722" s="38">
        <v>48076</v>
      </c>
      <c r="J4722" s="33" t="s">
        <v>23</v>
      </c>
      <c r="K4722" s="33" t="s">
        <v>657</v>
      </c>
      <c r="L4722" s="38">
        <v>49221</v>
      </c>
      <c r="M4722" s="33">
        <v>1290</v>
      </c>
      <c r="N4722" s="33">
        <v>1746</v>
      </c>
      <c r="O4722" s="33">
        <v>456</v>
      </c>
      <c r="P4722" s="33" t="s">
        <v>24</v>
      </c>
      <c r="Q4722" s="33" t="s">
        <v>25</v>
      </c>
      <c r="R4722" s="65" t="s">
        <v>15</v>
      </c>
    </row>
    <row r="4723" spans="1:18" x14ac:dyDescent="0.3">
      <c r="A4723" s="37" t="s">
        <v>32205</v>
      </c>
      <c r="B4723" s="32" t="s">
        <v>32204</v>
      </c>
      <c r="C4723" s="37">
        <v>31997122</v>
      </c>
      <c r="D4723" s="33" t="s">
        <v>32187</v>
      </c>
      <c r="E4723" s="33" t="s">
        <v>32188</v>
      </c>
      <c r="F4723" s="33" t="s">
        <v>32206</v>
      </c>
      <c r="G4723" s="33" t="s">
        <v>6084</v>
      </c>
      <c r="H4723" s="33" t="s">
        <v>657</v>
      </c>
      <c r="I4723" s="38">
        <v>49017</v>
      </c>
      <c r="J4723" s="33" t="s">
        <v>23</v>
      </c>
      <c r="K4723" s="33" t="s">
        <v>657</v>
      </c>
      <c r="L4723" s="38">
        <v>49221</v>
      </c>
      <c r="M4723" s="33">
        <v>1290</v>
      </c>
      <c r="N4723" s="33">
        <v>1257</v>
      </c>
      <c r="O4723" s="33">
        <v>-33</v>
      </c>
      <c r="P4723" s="33" t="s">
        <v>48</v>
      </c>
      <c r="Q4723" s="33" t="s">
        <v>25</v>
      </c>
      <c r="R4723" s="65" t="s">
        <v>31</v>
      </c>
    </row>
    <row r="4724" spans="1:18" x14ac:dyDescent="0.3">
      <c r="A4724" s="40" t="s">
        <v>32208</v>
      </c>
      <c r="B4724" s="34" t="s">
        <v>32207</v>
      </c>
      <c r="C4724" s="40">
        <v>31997122</v>
      </c>
      <c r="D4724" s="35" t="s">
        <v>32187</v>
      </c>
      <c r="E4724" s="35" t="s">
        <v>32188</v>
      </c>
      <c r="F4724" s="35" t="s">
        <v>32209</v>
      </c>
      <c r="G4724" s="35" t="s">
        <v>5197</v>
      </c>
      <c r="H4724" s="35" t="s">
        <v>657</v>
      </c>
      <c r="I4724" s="41">
        <v>49022</v>
      </c>
      <c r="J4724" s="35" t="s">
        <v>23</v>
      </c>
      <c r="K4724" s="35" t="s">
        <v>657</v>
      </c>
      <c r="L4724" s="41">
        <v>49221</v>
      </c>
      <c r="M4724" s="35">
        <v>1290</v>
      </c>
      <c r="N4724" s="35">
        <v>1242</v>
      </c>
      <c r="O4724" s="35">
        <v>-48</v>
      </c>
      <c r="P4724" s="35" t="s">
        <v>48</v>
      </c>
      <c r="Q4724" s="35" t="s">
        <v>25</v>
      </c>
      <c r="R4724" s="65" t="s">
        <v>31</v>
      </c>
    </row>
    <row r="4725" spans="1:18" x14ac:dyDescent="0.3">
      <c r="A4725" s="37" t="s">
        <v>32211</v>
      </c>
      <c r="B4725" s="32" t="s">
        <v>32210</v>
      </c>
      <c r="C4725" s="37">
        <v>31997122</v>
      </c>
      <c r="D4725" s="33" t="s">
        <v>32187</v>
      </c>
      <c r="E4725" s="33" t="s">
        <v>32188</v>
      </c>
      <c r="F4725" s="33" t="s">
        <v>5129</v>
      </c>
      <c r="G4725" s="33" t="s">
        <v>3444</v>
      </c>
      <c r="H4725" s="33" t="s">
        <v>657</v>
      </c>
      <c r="I4725" s="38">
        <v>49201</v>
      </c>
      <c r="J4725" s="33" t="s">
        <v>23</v>
      </c>
      <c r="K4725" s="33" t="s">
        <v>657</v>
      </c>
      <c r="L4725" s="38">
        <v>49221</v>
      </c>
      <c r="M4725" s="33">
        <v>1290</v>
      </c>
      <c r="N4725" s="33">
        <v>1242</v>
      </c>
      <c r="O4725" s="33">
        <v>-48</v>
      </c>
      <c r="P4725" s="33" t="s">
        <v>48</v>
      </c>
      <c r="Q4725" s="33" t="s">
        <v>25</v>
      </c>
      <c r="R4725" s="65" t="s">
        <v>31</v>
      </c>
    </row>
    <row r="4726" spans="1:18" x14ac:dyDescent="0.3">
      <c r="A4726" s="40" t="s">
        <v>32213</v>
      </c>
      <c r="B4726" s="34" t="s">
        <v>32212</v>
      </c>
      <c r="C4726" s="40">
        <v>31997122</v>
      </c>
      <c r="D4726" s="35" t="s">
        <v>32187</v>
      </c>
      <c r="E4726" s="35" t="s">
        <v>32188</v>
      </c>
      <c r="F4726" s="35" t="s">
        <v>32214</v>
      </c>
      <c r="G4726" s="35" t="s">
        <v>15624</v>
      </c>
      <c r="H4726" s="35" t="s">
        <v>657</v>
      </c>
      <c r="I4726" s="41">
        <v>49003</v>
      </c>
      <c r="J4726" s="35" t="s">
        <v>23</v>
      </c>
      <c r="K4726" s="35" t="s">
        <v>657</v>
      </c>
      <c r="L4726" s="41">
        <v>49221</v>
      </c>
      <c r="M4726" s="35">
        <v>1290</v>
      </c>
      <c r="N4726" s="35">
        <v>1257</v>
      </c>
      <c r="O4726" s="35">
        <v>-33</v>
      </c>
      <c r="P4726" s="35" t="s">
        <v>48</v>
      </c>
      <c r="Q4726" s="35" t="s">
        <v>25</v>
      </c>
      <c r="R4726" s="65" t="s">
        <v>31</v>
      </c>
    </row>
    <row r="4727" spans="1:18" x14ac:dyDescent="0.3">
      <c r="A4727" s="40" t="s">
        <v>32221</v>
      </c>
      <c r="B4727" s="34" t="s">
        <v>32220</v>
      </c>
      <c r="C4727" s="40">
        <v>31997138</v>
      </c>
      <c r="D4727" s="35" t="s">
        <v>32218</v>
      </c>
      <c r="E4727" s="35" t="s">
        <v>32219</v>
      </c>
      <c r="F4727" s="35" t="s">
        <v>32222</v>
      </c>
      <c r="G4727" s="35" t="s">
        <v>32223</v>
      </c>
      <c r="H4727" s="35" t="s">
        <v>214</v>
      </c>
      <c r="I4727" s="41">
        <v>19530</v>
      </c>
      <c r="J4727" s="35" t="s">
        <v>23</v>
      </c>
      <c r="K4727" s="35" t="s">
        <v>214</v>
      </c>
      <c r="L4727" s="41">
        <v>18901</v>
      </c>
      <c r="M4727" s="35">
        <v>2082</v>
      </c>
      <c r="N4727" s="35">
        <v>1389</v>
      </c>
      <c r="O4727" s="35">
        <v>-693</v>
      </c>
      <c r="P4727" s="35" t="s">
        <v>48</v>
      </c>
      <c r="Q4727" s="35" t="s">
        <v>25</v>
      </c>
      <c r="R4727" s="65" t="s">
        <v>31</v>
      </c>
    </row>
    <row r="4728" spans="1:18" x14ac:dyDescent="0.3">
      <c r="A4728" s="37" t="s">
        <v>32230</v>
      </c>
      <c r="B4728" s="32" t="s">
        <v>32229</v>
      </c>
      <c r="C4728" s="37" t="s">
        <v>32227</v>
      </c>
      <c r="D4728" s="33" t="s">
        <v>32227</v>
      </c>
      <c r="E4728" s="33" t="s">
        <v>32228</v>
      </c>
      <c r="F4728" s="33" t="s">
        <v>32231</v>
      </c>
      <c r="G4728" s="33" t="s">
        <v>213</v>
      </c>
      <c r="H4728" s="33" t="s">
        <v>214</v>
      </c>
      <c r="I4728" s="38">
        <v>19140</v>
      </c>
      <c r="J4728" s="33" t="s">
        <v>23</v>
      </c>
      <c r="K4728" s="33" t="s">
        <v>214</v>
      </c>
      <c r="L4728" s="38">
        <v>18440</v>
      </c>
      <c r="M4728" s="33">
        <v>1350</v>
      </c>
      <c r="N4728" s="33">
        <v>2142</v>
      </c>
      <c r="O4728" s="33">
        <v>792</v>
      </c>
      <c r="P4728" s="33" t="s">
        <v>24</v>
      </c>
      <c r="Q4728" s="33" t="s">
        <v>25</v>
      </c>
      <c r="R4728" s="65" t="s">
        <v>15</v>
      </c>
    </row>
    <row r="4729" spans="1:18" x14ac:dyDescent="0.3">
      <c r="A4729" s="40" t="s">
        <v>32233</v>
      </c>
      <c r="B4729" s="34" t="s">
        <v>32232</v>
      </c>
      <c r="C4729" s="40" t="s">
        <v>32227</v>
      </c>
      <c r="D4729" s="35" t="s">
        <v>32227</v>
      </c>
      <c r="E4729" s="35" t="s">
        <v>32228</v>
      </c>
      <c r="F4729" s="35" t="s">
        <v>32234</v>
      </c>
      <c r="G4729" s="35" t="s">
        <v>213</v>
      </c>
      <c r="H4729" s="35" t="s">
        <v>214</v>
      </c>
      <c r="I4729" s="41">
        <v>19124</v>
      </c>
      <c r="J4729" s="35" t="s">
        <v>23</v>
      </c>
      <c r="K4729" s="35" t="s">
        <v>214</v>
      </c>
      <c r="L4729" s="41">
        <v>18440</v>
      </c>
      <c r="M4729" s="35">
        <v>1350</v>
      </c>
      <c r="N4729" s="35">
        <v>2142</v>
      </c>
      <c r="O4729" s="35">
        <v>792</v>
      </c>
      <c r="P4729" s="35" t="s">
        <v>24</v>
      </c>
      <c r="Q4729" s="35" t="s">
        <v>25</v>
      </c>
      <c r="R4729" s="65" t="s">
        <v>15</v>
      </c>
    </row>
    <row r="4730" spans="1:18" x14ac:dyDescent="0.3">
      <c r="A4730" s="37" t="s">
        <v>32236</v>
      </c>
      <c r="B4730" s="32" t="s">
        <v>32235</v>
      </c>
      <c r="C4730" s="37" t="s">
        <v>32227</v>
      </c>
      <c r="D4730" s="33" t="s">
        <v>32227</v>
      </c>
      <c r="E4730" s="33" t="s">
        <v>32228</v>
      </c>
      <c r="F4730" s="33" t="s">
        <v>32237</v>
      </c>
      <c r="G4730" s="33" t="s">
        <v>6231</v>
      </c>
      <c r="H4730" s="33" t="s">
        <v>214</v>
      </c>
      <c r="I4730" s="38">
        <v>18109</v>
      </c>
      <c r="J4730" s="33" t="s">
        <v>23</v>
      </c>
      <c r="K4730" s="33" t="s">
        <v>214</v>
      </c>
      <c r="L4730" s="38">
        <v>18440</v>
      </c>
      <c r="M4730" s="33">
        <v>1350</v>
      </c>
      <c r="N4730" s="33">
        <v>1713</v>
      </c>
      <c r="O4730" s="33">
        <v>363</v>
      </c>
      <c r="P4730" s="33" t="s">
        <v>24</v>
      </c>
      <c r="Q4730" s="33" t="s">
        <v>25</v>
      </c>
      <c r="R4730" s="65" t="s">
        <v>15</v>
      </c>
    </row>
    <row r="4731" spans="1:18" x14ac:dyDescent="0.3">
      <c r="A4731" s="40" t="s">
        <v>32239</v>
      </c>
      <c r="B4731" s="34" t="s">
        <v>32238</v>
      </c>
      <c r="C4731" s="40" t="s">
        <v>32227</v>
      </c>
      <c r="D4731" s="35" t="s">
        <v>32227</v>
      </c>
      <c r="E4731" s="35" t="s">
        <v>32228</v>
      </c>
      <c r="F4731" s="35" t="s">
        <v>32240</v>
      </c>
      <c r="G4731" s="35" t="s">
        <v>32129</v>
      </c>
      <c r="H4731" s="35" t="s">
        <v>214</v>
      </c>
      <c r="I4731" s="41">
        <v>19020</v>
      </c>
      <c r="J4731" s="35" t="s">
        <v>23</v>
      </c>
      <c r="K4731" s="35" t="s">
        <v>214</v>
      </c>
      <c r="L4731" s="41">
        <v>18440</v>
      </c>
      <c r="M4731" s="35">
        <v>1350</v>
      </c>
      <c r="N4731" s="35">
        <v>2082</v>
      </c>
      <c r="O4731" s="35">
        <v>732</v>
      </c>
      <c r="P4731" s="35" t="s">
        <v>24</v>
      </c>
      <c r="Q4731" s="35" t="s">
        <v>25</v>
      </c>
      <c r="R4731" s="65" t="s">
        <v>15</v>
      </c>
    </row>
    <row r="4732" spans="1:18" x14ac:dyDescent="0.3">
      <c r="A4732" s="37" t="s">
        <v>32242</v>
      </c>
      <c r="B4732" s="32" t="s">
        <v>32241</v>
      </c>
      <c r="C4732" s="37" t="s">
        <v>32227</v>
      </c>
      <c r="D4732" s="33" t="s">
        <v>32227</v>
      </c>
      <c r="E4732" s="33" t="s">
        <v>32228</v>
      </c>
      <c r="F4732" s="33" t="s">
        <v>32243</v>
      </c>
      <c r="G4732" s="33" t="s">
        <v>32244</v>
      </c>
      <c r="H4732" s="33" t="s">
        <v>214</v>
      </c>
      <c r="I4732" s="38">
        <v>18405</v>
      </c>
      <c r="J4732" s="33" t="s">
        <v>23</v>
      </c>
      <c r="K4732" s="33" t="s">
        <v>214</v>
      </c>
      <c r="L4732" s="38">
        <v>18440</v>
      </c>
      <c r="M4732" s="33">
        <v>1350</v>
      </c>
      <c r="N4732" s="33">
        <v>1365</v>
      </c>
      <c r="O4732" s="33">
        <v>15</v>
      </c>
      <c r="P4732" s="33" t="s">
        <v>24</v>
      </c>
      <c r="Q4732" s="33" t="s">
        <v>25</v>
      </c>
      <c r="R4732" s="65" t="s">
        <v>15</v>
      </c>
    </row>
    <row r="4733" spans="1:18" x14ac:dyDescent="0.3">
      <c r="A4733" s="40" t="s">
        <v>32246</v>
      </c>
      <c r="B4733" s="34" t="s">
        <v>32245</v>
      </c>
      <c r="C4733" s="40" t="s">
        <v>32227</v>
      </c>
      <c r="D4733" s="35" t="s">
        <v>32227</v>
      </c>
      <c r="E4733" s="35" t="s">
        <v>32228</v>
      </c>
      <c r="F4733" s="35" t="s">
        <v>32247</v>
      </c>
      <c r="G4733" s="35" t="s">
        <v>6231</v>
      </c>
      <c r="H4733" s="35" t="s">
        <v>214</v>
      </c>
      <c r="I4733" s="41">
        <v>18109</v>
      </c>
      <c r="J4733" s="35" t="s">
        <v>23</v>
      </c>
      <c r="K4733" s="35" t="s">
        <v>214</v>
      </c>
      <c r="L4733" s="41">
        <v>18440</v>
      </c>
      <c r="M4733" s="35">
        <v>1350</v>
      </c>
      <c r="N4733" s="35">
        <v>1713</v>
      </c>
      <c r="O4733" s="35">
        <v>363</v>
      </c>
      <c r="P4733" s="35" t="s">
        <v>24</v>
      </c>
      <c r="Q4733" s="35" t="s">
        <v>25</v>
      </c>
      <c r="R4733" s="65" t="s">
        <v>15</v>
      </c>
    </row>
    <row r="4734" spans="1:18" x14ac:dyDescent="0.3">
      <c r="A4734" s="37" t="s">
        <v>32249</v>
      </c>
      <c r="B4734" s="32" t="s">
        <v>32248</v>
      </c>
      <c r="C4734" s="37" t="s">
        <v>32227</v>
      </c>
      <c r="D4734" s="33" t="s">
        <v>32227</v>
      </c>
      <c r="E4734" s="33" t="s">
        <v>32228</v>
      </c>
      <c r="F4734" s="33" t="s">
        <v>32250</v>
      </c>
      <c r="G4734" s="33" t="s">
        <v>6231</v>
      </c>
      <c r="H4734" s="33" t="s">
        <v>214</v>
      </c>
      <c r="I4734" s="38">
        <v>18102</v>
      </c>
      <c r="J4734" s="33" t="s">
        <v>23</v>
      </c>
      <c r="K4734" s="33" t="s">
        <v>214</v>
      </c>
      <c r="L4734" s="38">
        <v>18440</v>
      </c>
      <c r="M4734" s="33">
        <v>1350</v>
      </c>
      <c r="N4734" s="33">
        <v>1713</v>
      </c>
      <c r="O4734" s="33">
        <v>363</v>
      </c>
      <c r="P4734" s="33" t="s">
        <v>24</v>
      </c>
      <c r="Q4734" s="33" t="s">
        <v>25</v>
      </c>
      <c r="R4734" s="65" t="s">
        <v>15</v>
      </c>
    </row>
    <row r="4735" spans="1:18" x14ac:dyDescent="0.3">
      <c r="A4735" s="40" t="s">
        <v>32252</v>
      </c>
      <c r="B4735" s="34" t="s">
        <v>32251</v>
      </c>
      <c r="C4735" s="40" t="s">
        <v>32227</v>
      </c>
      <c r="D4735" s="35" t="s">
        <v>32227</v>
      </c>
      <c r="E4735" s="35" t="s">
        <v>32228</v>
      </c>
      <c r="F4735" s="35" t="s">
        <v>32253</v>
      </c>
      <c r="G4735" s="35" t="s">
        <v>213</v>
      </c>
      <c r="H4735" s="35" t="s">
        <v>214</v>
      </c>
      <c r="I4735" s="41">
        <v>19120</v>
      </c>
      <c r="J4735" s="35" t="s">
        <v>23</v>
      </c>
      <c r="K4735" s="35" t="s">
        <v>214</v>
      </c>
      <c r="L4735" s="41">
        <v>18440</v>
      </c>
      <c r="M4735" s="35">
        <v>1350</v>
      </c>
      <c r="N4735" s="35">
        <v>2142</v>
      </c>
      <c r="O4735" s="35">
        <v>792</v>
      </c>
      <c r="P4735" s="35" t="s">
        <v>24</v>
      </c>
      <c r="Q4735" s="35" t="s">
        <v>25</v>
      </c>
      <c r="R4735" s="65" t="s">
        <v>15</v>
      </c>
    </row>
    <row r="4736" spans="1:18" x14ac:dyDescent="0.3">
      <c r="A4736" s="37" t="s">
        <v>32255</v>
      </c>
      <c r="B4736" s="32" t="s">
        <v>32254</v>
      </c>
      <c r="C4736" s="37" t="s">
        <v>32227</v>
      </c>
      <c r="D4736" s="33" t="s">
        <v>32227</v>
      </c>
      <c r="E4736" s="33" t="s">
        <v>32228</v>
      </c>
      <c r="F4736" s="33" t="s">
        <v>32256</v>
      </c>
      <c r="G4736" s="33" t="s">
        <v>213</v>
      </c>
      <c r="H4736" s="33" t="s">
        <v>214</v>
      </c>
      <c r="I4736" s="38">
        <v>19141</v>
      </c>
      <c r="J4736" s="33" t="s">
        <v>23</v>
      </c>
      <c r="K4736" s="33" t="s">
        <v>214</v>
      </c>
      <c r="L4736" s="38">
        <v>18440</v>
      </c>
      <c r="M4736" s="33">
        <v>1350</v>
      </c>
      <c r="N4736" s="33">
        <v>2142</v>
      </c>
      <c r="O4736" s="33">
        <v>792</v>
      </c>
      <c r="P4736" s="33" t="s">
        <v>24</v>
      </c>
      <c r="Q4736" s="33" t="s">
        <v>25</v>
      </c>
      <c r="R4736" s="65" t="s">
        <v>15</v>
      </c>
    </row>
    <row r="4737" spans="1:18" x14ac:dyDescent="0.3">
      <c r="A4737" s="40" t="s">
        <v>32266</v>
      </c>
      <c r="B4737" s="34" t="s">
        <v>32265</v>
      </c>
      <c r="C4737" s="40" t="s">
        <v>32260</v>
      </c>
      <c r="D4737" s="35" t="s">
        <v>32260</v>
      </c>
      <c r="E4737" s="35" t="s">
        <v>32261</v>
      </c>
      <c r="F4737" s="35" t="s">
        <v>32267</v>
      </c>
      <c r="G4737" s="35" t="s">
        <v>30468</v>
      </c>
      <c r="H4737" s="35" t="s">
        <v>214</v>
      </c>
      <c r="I4737" s="41">
        <v>18034</v>
      </c>
      <c r="J4737" s="35" t="s">
        <v>23</v>
      </c>
      <c r="K4737" s="35" t="s">
        <v>214</v>
      </c>
      <c r="L4737" s="41">
        <v>19118</v>
      </c>
      <c r="M4737" s="35">
        <v>2142</v>
      </c>
      <c r="N4737" s="35">
        <v>1713</v>
      </c>
      <c r="O4737" s="35">
        <v>-429</v>
      </c>
      <c r="P4737" s="35" t="s">
        <v>48</v>
      </c>
      <c r="Q4737" s="35" t="s">
        <v>25</v>
      </c>
      <c r="R4737" s="65" t="s">
        <v>31</v>
      </c>
    </row>
    <row r="4738" spans="1:18" x14ac:dyDescent="0.3">
      <c r="A4738" s="37" t="s">
        <v>32269</v>
      </c>
      <c r="B4738" s="32" t="s">
        <v>32268</v>
      </c>
      <c r="C4738" s="37" t="s">
        <v>32260</v>
      </c>
      <c r="D4738" s="33" t="s">
        <v>32260</v>
      </c>
      <c r="E4738" s="33" t="s">
        <v>32261</v>
      </c>
      <c r="F4738" s="33" t="s">
        <v>6414</v>
      </c>
      <c r="G4738" s="33" t="s">
        <v>6415</v>
      </c>
      <c r="H4738" s="33" t="s">
        <v>214</v>
      </c>
      <c r="I4738" s="38">
        <v>19422</v>
      </c>
      <c r="J4738" s="33" t="s">
        <v>23</v>
      </c>
      <c r="K4738" s="33" t="s">
        <v>214</v>
      </c>
      <c r="L4738" s="38">
        <v>19118</v>
      </c>
      <c r="M4738" s="33">
        <v>2142</v>
      </c>
      <c r="N4738" s="33">
        <v>2082</v>
      </c>
      <c r="O4738" s="33">
        <v>-60</v>
      </c>
      <c r="P4738" s="33" t="s">
        <v>48</v>
      </c>
      <c r="Q4738" s="33" t="s">
        <v>25</v>
      </c>
      <c r="R4738" s="65" t="s">
        <v>31</v>
      </c>
    </row>
    <row r="4739" spans="1:18" x14ac:dyDescent="0.3">
      <c r="A4739" s="40" t="s">
        <v>32271</v>
      </c>
      <c r="B4739" s="34" t="s">
        <v>32270</v>
      </c>
      <c r="C4739" s="40" t="s">
        <v>32260</v>
      </c>
      <c r="D4739" s="35" t="s">
        <v>32260</v>
      </c>
      <c r="E4739" s="35" t="s">
        <v>32261</v>
      </c>
      <c r="F4739" s="35" t="s">
        <v>32272</v>
      </c>
      <c r="G4739" s="35" t="s">
        <v>14812</v>
      </c>
      <c r="H4739" s="35" t="s">
        <v>214</v>
      </c>
      <c r="I4739" s="41">
        <v>19464</v>
      </c>
      <c r="J4739" s="35" t="s">
        <v>23</v>
      </c>
      <c r="K4739" s="35" t="s">
        <v>214</v>
      </c>
      <c r="L4739" s="41">
        <v>19118</v>
      </c>
      <c r="M4739" s="35">
        <v>2142</v>
      </c>
      <c r="N4739" s="35">
        <v>2082</v>
      </c>
      <c r="O4739" s="35">
        <v>-60</v>
      </c>
      <c r="P4739" s="35" t="s">
        <v>48</v>
      </c>
      <c r="Q4739" s="35" t="s">
        <v>25</v>
      </c>
      <c r="R4739" s="65" t="s">
        <v>31</v>
      </c>
    </row>
    <row r="4740" spans="1:18" x14ac:dyDescent="0.3">
      <c r="A4740" s="37" t="s">
        <v>32276</v>
      </c>
      <c r="B4740" s="32" t="s">
        <v>32275</v>
      </c>
      <c r="C4740" s="37" t="s">
        <v>32273</v>
      </c>
      <c r="D4740" s="33" t="s">
        <v>32273</v>
      </c>
      <c r="E4740" s="33" t="s">
        <v>32274</v>
      </c>
      <c r="F4740" s="33" t="s">
        <v>32277</v>
      </c>
      <c r="G4740" s="33" t="s">
        <v>3956</v>
      </c>
      <c r="H4740" s="33" t="s">
        <v>268</v>
      </c>
      <c r="I4740" s="38">
        <v>11205</v>
      </c>
      <c r="J4740" s="33" t="s">
        <v>23</v>
      </c>
      <c r="K4740" s="33" t="s">
        <v>268</v>
      </c>
      <c r="L4740" s="38">
        <v>13790</v>
      </c>
      <c r="M4740" s="33">
        <v>1290</v>
      </c>
      <c r="N4740" s="33">
        <v>3366</v>
      </c>
      <c r="O4740" s="33">
        <v>2076</v>
      </c>
      <c r="P4740" s="33" t="s">
        <v>24</v>
      </c>
      <c r="Q4740" s="33" t="s">
        <v>25</v>
      </c>
      <c r="R4740" s="65" t="s">
        <v>15</v>
      </c>
    </row>
    <row r="4741" spans="1:18" x14ac:dyDescent="0.3">
      <c r="A4741" s="40" t="s">
        <v>32279</v>
      </c>
      <c r="B4741" s="34" t="s">
        <v>32278</v>
      </c>
      <c r="C4741" s="40" t="s">
        <v>32273</v>
      </c>
      <c r="D4741" s="35" t="s">
        <v>32273</v>
      </c>
      <c r="E4741" s="35" t="s">
        <v>32274</v>
      </c>
      <c r="F4741" s="35" t="s">
        <v>32280</v>
      </c>
      <c r="G4741" s="35" t="s">
        <v>267</v>
      </c>
      <c r="H4741" s="35" t="s">
        <v>268</v>
      </c>
      <c r="I4741" s="41">
        <v>10033</v>
      </c>
      <c r="J4741" s="35" t="s">
        <v>23</v>
      </c>
      <c r="K4741" s="35" t="s">
        <v>268</v>
      </c>
      <c r="L4741" s="41">
        <v>13790</v>
      </c>
      <c r="M4741" s="35">
        <v>1290</v>
      </c>
      <c r="N4741" s="35">
        <v>3366</v>
      </c>
      <c r="O4741" s="35">
        <v>2076</v>
      </c>
      <c r="P4741" s="35" t="s">
        <v>24</v>
      </c>
      <c r="Q4741" s="35" t="s">
        <v>25</v>
      </c>
      <c r="R4741" s="65" t="s">
        <v>15</v>
      </c>
    </row>
    <row r="4742" spans="1:18" x14ac:dyDescent="0.3">
      <c r="A4742" s="37" t="s">
        <v>32289</v>
      </c>
      <c r="B4742" s="32" t="s">
        <v>32288</v>
      </c>
      <c r="C4742" s="37" t="s">
        <v>32286</v>
      </c>
      <c r="D4742" s="33" t="s">
        <v>32286</v>
      </c>
      <c r="E4742" s="33" t="s">
        <v>32287</v>
      </c>
      <c r="F4742" s="33" t="s">
        <v>32290</v>
      </c>
      <c r="G4742" s="33" t="s">
        <v>267</v>
      </c>
      <c r="H4742" s="33" t="s">
        <v>268</v>
      </c>
      <c r="I4742" s="38">
        <v>10004</v>
      </c>
      <c r="J4742" s="33" t="s">
        <v>23</v>
      </c>
      <c r="K4742" s="33" t="s">
        <v>268</v>
      </c>
      <c r="L4742" s="38">
        <v>10301</v>
      </c>
      <c r="M4742" s="33">
        <v>2784</v>
      </c>
      <c r="N4742" s="33">
        <v>3366</v>
      </c>
      <c r="O4742" s="33">
        <v>582</v>
      </c>
      <c r="P4742" s="33" t="s">
        <v>24</v>
      </c>
      <c r="Q4742" s="33" t="s">
        <v>25</v>
      </c>
      <c r="R4742" s="65" t="s">
        <v>15</v>
      </c>
    </row>
    <row r="4743" spans="1:18" x14ac:dyDescent="0.3">
      <c r="A4743" s="40" t="s">
        <v>32298</v>
      </c>
      <c r="B4743" s="34" t="s">
        <v>32297</v>
      </c>
      <c r="C4743" s="40" t="s">
        <v>32295</v>
      </c>
      <c r="D4743" s="35" t="s">
        <v>32295</v>
      </c>
      <c r="E4743" s="35" t="s">
        <v>32296</v>
      </c>
      <c r="F4743" s="35" t="s">
        <v>32299</v>
      </c>
      <c r="G4743" s="35" t="s">
        <v>267</v>
      </c>
      <c r="H4743" s="35" t="s">
        <v>268</v>
      </c>
      <c r="I4743" s="41">
        <v>10036</v>
      </c>
      <c r="J4743" s="35" t="s">
        <v>23</v>
      </c>
      <c r="K4743" s="35" t="s">
        <v>268</v>
      </c>
      <c r="L4743" s="41">
        <v>11791</v>
      </c>
      <c r="M4743" s="35">
        <v>3300</v>
      </c>
      <c r="N4743" s="35">
        <v>3366</v>
      </c>
      <c r="O4743" s="35">
        <v>66</v>
      </c>
      <c r="P4743" s="35" t="s">
        <v>24</v>
      </c>
      <c r="Q4743" s="35" t="s">
        <v>25</v>
      </c>
      <c r="R4743" s="65" t="s">
        <v>15</v>
      </c>
    </row>
    <row r="4744" spans="1:18" x14ac:dyDescent="0.3">
      <c r="A4744" s="37" t="s">
        <v>32303</v>
      </c>
      <c r="B4744" s="32" t="s">
        <v>32302</v>
      </c>
      <c r="C4744" s="37" t="s">
        <v>32300</v>
      </c>
      <c r="D4744" s="33" t="s">
        <v>32300</v>
      </c>
      <c r="E4744" s="33" t="s">
        <v>32301</v>
      </c>
      <c r="F4744" s="33" t="s">
        <v>32304</v>
      </c>
      <c r="G4744" s="33" t="s">
        <v>267</v>
      </c>
      <c r="H4744" s="33" t="s">
        <v>268</v>
      </c>
      <c r="I4744" s="38">
        <v>10006</v>
      </c>
      <c r="J4744" s="33" t="s">
        <v>23</v>
      </c>
      <c r="K4744" s="33" t="s">
        <v>268</v>
      </c>
      <c r="L4744" s="38">
        <v>12180</v>
      </c>
      <c r="M4744" s="33">
        <v>2025</v>
      </c>
      <c r="N4744" s="33">
        <v>3366</v>
      </c>
      <c r="O4744" s="33">
        <v>1341</v>
      </c>
      <c r="P4744" s="33" t="s">
        <v>24</v>
      </c>
      <c r="Q4744" s="33" t="s">
        <v>25</v>
      </c>
      <c r="R4744" s="65" t="s">
        <v>15</v>
      </c>
    </row>
    <row r="4745" spans="1:18" x14ac:dyDescent="0.3">
      <c r="A4745" s="40" t="s">
        <v>32311</v>
      </c>
      <c r="B4745" s="34" t="s">
        <v>32310</v>
      </c>
      <c r="C4745" s="40" t="s">
        <v>32308</v>
      </c>
      <c r="D4745" s="35" t="s">
        <v>32308</v>
      </c>
      <c r="E4745" s="35" t="s">
        <v>32309</v>
      </c>
      <c r="F4745" s="35" t="s">
        <v>32312</v>
      </c>
      <c r="G4745" s="35" t="s">
        <v>267</v>
      </c>
      <c r="H4745" s="35" t="s">
        <v>268</v>
      </c>
      <c r="I4745" s="41">
        <v>10022</v>
      </c>
      <c r="J4745" s="35" t="s">
        <v>23</v>
      </c>
      <c r="K4745" s="35" t="s">
        <v>268</v>
      </c>
      <c r="L4745" s="41">
        <v>14850</v>
      </c>
      <c r="M4745" s="35">
        <v>1755</v>
      </c>
      <c r="N4745" s="35">
        <v>3366</v>
      </c>
      <c r="O4745" s="35">
        <v>1611</v>
      </c>
      <c r="P4745" s="35" t="s">
        <v>24</v>
      </c>
      <c r="Q4745" s="35" t="s">
        <v>25</v>
      </c>
      <c r="R4745" s="65" t="s">
        <v>15</v>
      </c>
    </row>
    <row r="4746" spans="1:18" x14ac:dyDescent="0.3">
      <c r="A4746" s="37" t="s">
        <v>32321</v>
      </c>
      <c r="B4746" s="32" t="s">
        <v>32320</v>
      </c>
      <c r="C4746" s="37" t="s">
        <v>32318</v>
      </c>
      <c r="D4746" s="33" t="s">
        <v>32318</v>
      </c>
      <c r="E4746" s="33" t="s">
        <v>32319</v>
      </c>
      <c r="F4746" s="33" t="s">
        <v>32322</v>
      </c>
      <c r="G4746" s="33" t="s">
        <v>18056</v>
      </c>
      <c r="H4746" s="33" t="s">
        <v>268</v>
      </c>
      <c r="I4746" s="38">
        <v>14845</v>
      </c>
      <c r="J4746" s="33" t="s">
        <v>23</v>
      </c>
      <c r="K4746" s="33" t="s">
        <v>268</v>
      </c>
      <c r="L4746" s="38">
        <v>14478</v>
      </c>
      <c r="M4746" s="33">
        <v>1242</v>
      </c>
      <c r="N4746" s="33">
        <v>1290</v>
      </c>
      <c r="O4746" s="33">
        <v>48</v>
      </c>
      <c r="P4746" s="33" t="s">
        <v>24</v>
      </c>
      <c r="Q4746" s="33" t="s">
        <v>25</v>
      </c>
      <c r="R4746" s="65" t="s">
        <v>15</v>
      </c>
    </row>
    <row r="4747" spans="1:18" x14ac:dyDescent="0.3">
      <c r="A4747" s="40" t="s">
        <v>32324</v>
      </c>
      <c r="B4747" s="34" t="s">
        <v>32323</v>
      </c>
      <c r="C4747" s="40" t="s">
        <v>32318</v>
      </c>
      <c r="D4747" s="35" t="s">
        <v>32318</v>
      </c>
      <c r="E4747" s="35" t="s">
        <v>32319</v>
      </c>
      <c r="F4747" s="35" t="s">
        <v>32325</v>
      </c>
      <c r="G4747" s="35" t="s">
        <v>26718</v>
      </c>
      <c r="H4747" s="35" t="s">
        <v>268</v>
      </c>
      <c r="I4747" s="41">
        <v>14020</v>
      </c>
      <c r="J4747" s="35" t="s">
        <v>23</v>
      </c>
      <c r="K4747" s="35" t="s">
        <v>268</v>
      </c>
      <c r="L4747" s="41">
        <v>14478</v>
      </c>
      <c r="M4747" s="35">
        <v>1242</v>
      </c>
      <c r="N4747" s="35">
        <v>1290</v>
      </c>
      <c r="O4747" s="35">
        <v>48</v>
      </c>
      <c r="P4747" s="35" t="s">
        <v>24</v>
      </c>
      <c r="Q4747" s="35" t="s">
        <v>25</v>
      </c>
      <c r="R4747" s="65" t="s">
        <v>15</v>
      </c>
    </row>
    <row r="4748" spans="1:18" x14ac:dyDescent="0.3">
      <c r="A4748" s="37" t="s">
        <v>32327</v>
      </c>
      <c r="B4748" s="32" t="s">
        <v>32326</v>
      </c>
      <c r="C4748" s="37" t="s">
        <v>32318</v>
      </c>
      <c r="D4748" s="33" t="s">
        <v>32318</v>
      </c>
      <c r="E4748" s="33" t="s">
        <v>32319</v>
      </c>
      <c r="F4748" s="33" t="s">
        <v>32328</v>
      </c>
      <c r="G4748" s="33" t="s">
        <v>16998</v>
      </c>
      <c r="H4748" s="33" t="s">
        <v>268</v>
      </c>
      <c r="I4748" s="38">
        <v>14905</v>
      </c>
      <c r="J4748" s="33" t="s">
        <v>23</v>
      </c>
      <c r="K4748" s="33" t="s">
        <v>268</v>
      </c>
      <c r="L4748" s="38">
        <v>14478</v>
      </c>
      <c r="M4748" s="33">
        <v>1242</v>
      </c>
      <c r="N4748" s="33">
        <v>1290</v>
      </c>
      <c r="O4748" s="33">
        <v>48</v>
      </c>
      <c r="P4748" s="33" t="s">
        <v>24</v>
      </c>
      <c r="Q4748" s="33" t="s">
        <v>25</v>
      </c>
      <c r="R4748" s="65" t="s">
        <v>15</v>
      </c>
    </row>
    <row r="4749" spans="1:18" x14ac:dyDescent="0.3">
      <c r="A4749" s="40" t="s">
        <v>32330</v>
      </c>
      <c r="B4749" s="34" t="s">
        <v>32329</v>
      </c>
      <c r="C4749" s="40" t="s">
        <v>32318</v>
      </c>
      <c r="D4749" s="35" t="s">
        <v>32318</v>
      </c>
      <c r="E4749" s="35" t="s">
        <v>32319</v>
      </c>
      <c r="F4749" s="35" t="s">
        <v>32331</v>
      </c>
      <c r="G4749" s="35" t="s">
        <v>16444</v>
      </c>
      <c r="H4749" s="35" t="s">
        <v>268</v>
      </c>
      <c r="I4749" s="41">
        <v>13090</v>
      </c>
      <c r="J4749" s="35" t="s">
        <v>23</v>
      </c>
      <c r="K4749" s="35" t="s">
        <v>268</v>
      </c>
      <c r="L4749" s="41">
        <v>14478</v>
      </c>
      <c r="M4749" s="35">
        <v>1242</v>
      </c>
      <c r="N4749" s="35">
        <v>1515</v>
      </c>
      <c r="O4749" s="35">
        <v>273</v>
      </c>
      <c r="P4749" s="35" t="s">
        <v>24</v>
      </c>
      <c r="Q4749" s="35" t="s">
        <v>25</v>
      </c>
      <c r="R4749" s="65" t="s">
        <v>15</v>
      </c>
    </row>
    <row r="4750" spans="1:18" x14ac:dyDescent="0.3">
      <c r="A4750" s="37" t="s">
        <v>32333</v>
      </c>
      <c r="B4750" s="32" t="s">
        <v>32332</v>
      </c>
      <c r="C4750" s="37" t="s">
        <v>32318</v>
      </c>
      <c r="D4750" s="33" t="s">
        <v>32318</v>
      </c>
      <c r="E4750" s="33" t="s">
        <v>32319</v>
      </c>
      <c r="F4750" s="33" t="s">
        <v>32334</v>
      </c>
      <c r="G4750" s="33" t="s">
        <v>16376</v>
      </c>
      <c r="H4750" s="33" t="s">
        <v>268</v>
      </c>
      <c r="I4750" s="38">
        <v>13905</v>
      </c>
      <c r="J4750" s="33" t="s">
        <v>23</v>
      </c>
      <c r="K4750" s="33" t="s">
        <v>268</v>
      </c>
      <c r="L4750" s="38">
        <v>14478</v>
      </c>
      <c r="M4750" s="33">
        <v>1242</v>
      </c>
      <c r="N4750" s="33">
        <v>1290</v>
      </c>
      <c r="O4750" s="33">
        <v>48</v>
      </c>
      <c r="P4750" s="33" t="s">
        <v>24</v>
      </c>
      <c r="Q4750" s="33" t="s">
        <v>25</v>
      </c>
      <c r="R4750" s="65" t="s">
        <v>15</v>
      </c>
    </row>
    <row r="4751" spans="1:18" x14ac:dyDescent="0.3">
      <c r="A4751" s="40" t="s">
        <v>32336</v>
      </c>
      <c r="B4751" s="34" t="s">
        <v>32335</v>
      </c>
      <c r="C4751" s="40" t="s">
        <v>32318</v>
      </c>
      <c r="D4751" s="35" t="s">
        <v>32318</v>
      </c>
      <c r="E4751" s="35" t="s">
        <v>32319</v>
      </c>
      <c r="F4751" s="35" t="s">
        <v>32337</v>
      </c>
      <c r="G4751" s="35" t="s">
        <v>7725</v>
      </c>
      <c r="H4751" s="35" t="s">
        <v>268</v>
      </c>
      <c r="I4751" s="41">
        <v>13502</v>
      </c>
      <c r="J4751" s="35" t="s">
        <v>23</v>
      </c>
      <c r="K4751" s="35" t="s">
        <v>268</v>
      </c>
      <c r="L4751" s="41">
        <v>14478</v>
      </c>
      <c r="M4751" s="35">
        <v>1242</v>
      </c>
      <c r="N4751" s="35">
        <v>1545</v>
      </c>
      <c r="O4751" s="35">
        <v>303</v>
      </c>
      <c r="P4751" s="35" t="s">
        <v>24</v>
      </c>
      <c r="Q4751" s="35" t="s">
        <v>25</v>
      </c>
      <c r="R4751" s="65" t="s">
        <v>15</v>
      </c>
    </row>
    <row r="4752" spans="1:18" x14ac:dyDescent="0.3">
      <c r="A4752" s="37" t="s">
        <v>32339</v>
      </c>
      <c r="B4752" s="32" t="s">
        <v>32338</v>
      </c>
      <c r="C4752" s="37" t="s">
        <v>32318</v>
      </c>
      <c r="D4752" s="33" t="s">
        <v>32318</v>
      </c>
      <c r="E4752" s="33" t="s">
        <v>32319</v>
      </c>
      <c r="F4752" s="33" t="s">
        <v>18251</v>
      </c>
      <c r="G4752" s="33" t="s">
        <v>18252</v>
      </c>
      <c r="H4752" s="33" t="s">
        <v>268</v>
      </c>
      <c r="I4752" s="38">
        <v>13069</v>
      </c>
      <c r="J4752" s="33" t="s">
        <v>23</v>
      </c>
      <c r="K4752" s="33" t="s">
        <v>268</v>
      </c>
      <c r="L4752" s="38">
        <v>14478</v>
      </c>
      <c r="M4752" s="33">
        <v>1242</v>
      </c>
      <c r="N4752" s="33">
        <v>1515</v>
      </c>
      <c r="O4752" s="33">
        <v>273</v>
      </c>
      <c r="P4752" s="33" t="s">
        <v>24</v>
      </c>
      <c r="Q4752" s="33" t="s">
        <v>25</v>
      </c>
      <c r="R4752" s="65" t="s">
        <v>15</v>
      </c>
    </row>
    <row r="4753" spans="1:18" x14ac:dyDescent="0.3">
      <c r="A4753" s="40" t="s">
        <v>32341</v>
      </c>
      <c r="B4753" s="34" t="s">
        <v>32340</v>
      </c>
      <c r="C4753" s="40" t="s">
        <v>32318</v>
      </c>
      <c r="D4753" s="35" t="s">
        <v>32318</v>
      </c>
      <c r="E4753" s="35" t="s">
        <v>32319</v>
      </c>
      <c r="F4753" s="35" t="s">
        <v>32342</v>
      </c>
      <c r="G4753" s="35" t="s">
        <v>17424</v>
      </c>
      <c r="H4753" s="35" t="s">
        <v>268</v>
      </c>
      <c r="I4753" s="41">
        <v>14850</v>
      </c>
      <c r="J4753" s="35" t="s">
        <v>23</v>
      </c>
      <c r="K4753" s="35" t="s">
        <v>268</v>
      </c>
      <c r="L4753" s="41">
        <v>14478</v>
      </c>
      <c r="M4753" s="35">
        <v>1242</v>
      </c>
      <c r="N4753" s="35">
        <v>1755</v>
      </c>
      <c r="O4753" s="35">
        <v>513</v>
      </c>
      <c r="P4753" s="35" t="s">
        <v>24</v>
      </c>
      <c r="Q4753" s="35" t="s">
        <v>25</v>
      </c>
      <c r="R4753" s="65" t="s">
        <v>15</v>
      </c>
    </row>
    <row r="4754" spans="1:18" x14ac:dyDescent="0.3">
      <c r="A4754" s="37" t="s">
        <v>32344</v>
      </c>
      <c r="B4754" s="32" t="s">
        <v>32343</v>
      </c>
      <c r="C4754" s="37" t="s">
        <v>32318</v>
      </c>
      <c r="D4754" s="33" t="s">
        <v>32318</v>
      </c>
      <c r="E4754" s="33" t="s">
        <v>32319</v>
      </c>
      <c r="F4754" s="33" t="s">
        <v>32345</v>
      </c>
      <c r="G4754" s="33" t="s">
        <v>17420</v>
      </c>
      <c r="H4754" s="33" t="s">
        <v>268</v>
      </c>
      <c r="I4754" s="38">
        <v>13045</v>
      </c>
      <c r="J4754" s="33" t="s">
        <v>23</v>
      </c>
      <c r="K4754" s="33" t="s">
        <v>268</v>
      </c>
      <c r="L4754" s="38">
        <v>14478</v>
      </c>
      <c r="M4754" s="33">
        <v>1242</v>
      </c>
      <c r="N4754" s="33">
        <v>1266</v>
      </c>
      <c r="O4754" s="33">
        <v>24</v>
      </c>
      <c r="P4754" s="33" t="s">
        <v>24</v>
      </c>
      <c r="Q4754" s="33" t="s">
        <v>25</v>
      </c>
      <c r="R4754" s="65" t="s">
        <v>15</v>
      </c>
    </row>
    <row r="4755" spans="1:18" x14ac:dyDescent="0.3">
      <c r="A4755" s="40" t="s">
        <v>32347</v>
      </c>
      <c r="B4755" s="34" t="s">
        <v>32346</v>
      </c>
      <c r="C4755" s="40" t="s">
        <v>32318</v>
      </c>
      <c r="D4755" s="35" t="s">
        <v>32318</v>
      </c>
      <c r="E4755" s="35" t="s">
        <v>32319</v>
      </c>
      <c r="F4755" s="35" t="s">
        <v>18179</v>
      </c>
      <c r="G4755" s="35" t="s">
        <v>2391</v>
      </c>
      <c r="H4755" s="35" t="s">
        <v>268</v>
      </c>
      <c r="I4755" s="41">
        <v>13210</v>
      </c>
      <c r="J4755" s="35" t="s">
        <v>23</v>
      </c>
      <c r="K4755" s="35" t="s">
        <v>268</v>
      </c>
      <c r="L4755" s="41">
        <v>14478</v>
      </c>
      <c r="M4755" s="35">
        <v>1242</v>
      </c>
      <c r="N4755" s="35">
        <v>1515</v>
      </c>
      <c r="O4755" s="35">
        <v>273</v>
      </c>
      <c r="P4755" s="35" t="s">
        <v>24</v>
      </c>
      <c r="Q4755" s="35" t="s">
        <v>25</v>
      </c>
      <c r="R4755" s="65" t="s">
        <v>15</v>
      </c>
    </row>
    <row r="4756" spans="1:18" x14ac:dyDescent="0.3">
      <c r="A4756" s="37" t="s">
        <v>32349</v>
      </c>
      <c r="B4756" s="32" t="s">
        <v>32348</v>
      </c>
      <c r="C4756" s="37" t="s">
        <v>32318</v>
      </c>
      <c r="D4756" s="33" t="s">
        <v>32318</v>
      </c>
      <c r="E4756" s="33" t="s">
        <v>32319</v>
      </c>
      <c r="F4756" s="33" t="s">
        <v>32350</v>
      </c>
      <c r="G4756" s="33" t="s">
        <v>1065</v>
      </c>
      <c r="H4756" s="33" t="s">
        <v>268</v>
      </c>
      <c r="I4756" s="38">
        <v>14623</v>
      </c>
      <c r="J4756" s="33" t="s">
        <v>23</v>
      </c>
      <c r="K4756" s="33" t="s">
        <v>268</v>
      </c>
      <c r="L4756" s="38">
        <v>14478</v>
      </c>
      <c r="M4756" s="33">
        <v>1242</v>
      </c>
      <c r="N4756" s="33">
        <v>1614</v>
      </c>
      <c r="O4756" s="33">
        <v>372</v>
      </c>
      <c r="P4756" s="33" t="s">
        <v>24</v>
      </c>
      <c r="Q4756" s="33" t="s">
        <v>25</v>
      </c>
      <c r="R4756" s="65" t="s">
        <v>15</v>
      </c>
    </row>
    <row r="4757" spans="1:18" x14ac:dyDescent="0.3">
      <c r="A4757" s="40" t="s">
        <v>32352</v>
      </c>
      <c r="B4757" s="34" t="s">
        <v>32351</v>
      </c>
      <c r="C4757" s="40" t="s">
        <v>32318</v>
      </c>
      <c r="D4757" s="35" t="s">
        <v>32318</v>
      </c>
      <c r="E4757" s="35" t="s">
        <v>32319</v>
      </c>
      <c r="F4757" s="35" t="s">
        <v>32353</v>
      </c>
      <c r="G4757" s="35" t="s">
        <v>10075</v>
      </c>
      <c r="H4757" s="35" t="s">
        <v>268</v>
      </c>
      <c r="I4757" s="41">
        <v>14892</v>
      </c>
      <c r="J4757" s="35" t="s">
        <v>23</v>
      </c>
      <c r="K4757" s="35" t="s">
        <v>268</v>
      </c>
      <c r="L4757" s="41">
        <v>14478</v>
      </c>
      <c r="M4757" s="35">
        <v>1242</v>
      </c>
      <c r="N4757" s="35">
        <v>1290</v>
      </c>
      <c r="O4757" s="35">
        <v>48</v>
      </c>
      <c r="P4757" s="35" t="s">
        <v>24</v>
      </c>
      <c r="Q4757" s="35" t="s">
        <v>25</v>
      </c>
      <c r="R4757" s="65" t="s">
        <v>15</v>
      </c>
    </row>
    <row r="4758" spans="1:18" x14ac:dyDescent="0.3">
      <c r="A4758" s="37" t="s">
        <v>32355</v>
      </c>
      <c r="B4758" s="32" t="s">
        <v>32354</v>
      </c>
      <c r="C4758" s="37" t="s">
        <v>32318</v>
      </c>
      <c r="D4758" s="33" t="s">
        <v>32318</v>
      </c>
      <c r="E4758" s="33" t="s">
        <v>32319</v>
      </c>
      <c r="F4758" s="33" t="s">
        <v>32356</v>
      </c>
      <c r="G4758" s="33" t="s">
        <v>16998</v>
      </c>
      <c r="H4758" s="33" t="s">
        <v>268</v>
      </c>
      <c r="I4758" s="38">
        <v>14901</v>
      </c>
      <c r="J4758" s="33" t="s">
        <v>23</v>
      </c>
      <c r="K4758" s="33" t="s">
        <v>268</v>
      </c>
      <c r="L4758" s="38">
        <v>14478</v>
      </c>
      <c r="M4758" s="33">
        <v>1242</v>
      </c>
      <c r="N4758" s="33">
        <v>1290</v>
      </c>
      <c r="O4758" s="33">
        <v>48</v>
      </c>
      <c r="P4758" s="33" t="s">
        <v>24</v>
      </c>
      <c r="Q4758" s="33" t="s">
        <v>25</v>
      </c>
      <c r="R4758" s="65" t="s">
        <v>15</v>
      </c>
    </row>
    <row r="4759" spans="1:18" x14ac:dyDescent="0.3">
      <c r="A4759" s="40" t="s">
        <v>32358</v>
      </c>
      <c r="B4759" s="34" t="s">
        <v>32357</v>
      </c>
      <c r="C4759" s="40" t="s">
        <v>32318</v>
      </c>
      <c r="D4759" s="35" t="s">
        <v>32318</v>
      </c>
      <c r="E4759" s="35" t="s">
        <v>32319</v>
      </c>
      <c r="F4759" s="35" t="s">
        <v>32359</v>
      </c>
      <c r="G4759" s="35" t="s">
        <v>26714</v>
      </c>
      <c r="H4759" s="35" t="s">
        <v>268</v>
      </c>
      <c r="I4759" s="41">
        <v>14424</v>
      </c>
      <c r="J4759" s="35" t="s">
        <v>23</v>
      </c>
      <c r="K4759" s="35" t="s">
        <v>268</v>
      </c>
      <c r="L4759" s="41">
        <v>14478</v>
      </c>
      <c r="M4759" s="35">
        <v>1242</v>
      </c>
      <c r="N4759" s="35">
        <v>1413</v>
      </c>
      <c r="O4759" s="35">
        <v>171</v>
      </c>
      <c r="P4759" s="35" t="s">
        <v>24</v>
      </c>
      <c r="Q4759" s="35" t="s">
        <v>25</v>
      </c>
      <c r="R4759" s="65" t="s">
        <v>15</v>
      </c>
    </row>
    <row r="4760" spans="1:18" x14ac:dyDescent="0.3">
      <c r="A4760" s="37" t="s">
        <v>32361</v>
      </c>
      <c r="B4760" s="32" t="s">
        <v>32360</v>
      </c>
      <c r="C4760" s="37" t="s">
        <v>32318</v>
      </c>
      <c r="D4760" s="33" t="s">
        <v>32318</v>
      </c>
      <c r="E4760" s="33" t="s">
        <v>32319</v>
      </c>
      <c r="F4760" s="33" t="s">
        <v>18119</v>
      </c>
      <c r="G4760" s="33" t="s">
        <v>7725</v>
      </c>
      <c r="H4760" s="33" t="s">
        <v>268</v>
      </c>
      <c r="I4760" s="38">
        <v>13502</v>
      </c>
      <c r="J4760" s="33" t="s">
        <v>23</v>
      </c>
      <c r="K4760" s="33" t="s">
        <v>268</v>
      </c>
      <c r="L4760" s="38">
        <v>14478</v>
      </c>
      <c r="M4760" s="33">
        <v>1242</v>
      </c>
      <c r="N4760" s="33">
        <v>1545</v>
      </c>
      <c r="O4760" s="33">
        <v>303</v>
      </c>
      <c r="P4760" s="33" t="s">
        <v>24</v>
      </c>
      <c r="Q4760" s="33" t="s">
        <v>25</v>
      </c>
      <c r="R4760" s="65" t="s">
        <v>15</v>
      </c>
    </row>
    <row r="4761" spans="1:18" x14ac:dyDescent="0.3">
      <c r="A4761" s="40" t="s">
        <v>32363</v>
      </c>
      <c r="B4761" s="34" t="s">
        <v>32362</v>
      </c>
      <c r="C4761" s="40" t="s">
        <v>32318</v>
      </c>
      <c r="D4761" s="35" t="s">
        <v>32318</v>
      </c>
      <c r="E4761" s="35" t="s">
        <v>32319</v>
      </c>
      <c r="F4761" s="35" t="s">
        <v>30505</v>
      </c>
      <c r="G4761" s="35" t="s">
        <v>26714</v>
      </c>
      <c r="H4761" s="35" t="s">
        <v>268</v>
      </c>
      <c r="I4761" s="41">
        <v>14424</v>
      </c>
      <c r="J4761" s="35" t="s">
        <v>23</v>
      </c>
      <c r="K4761" s="35" t="s">
        <v>268</v>
      </c>
      <c r="L4761" s="41">
        <v>14478</v>
      </c>
      <c r="M4761" s="35">
        <v>1242</v>
      </c>
      <c r="N4761" s="35">
        <v>1413</v>
      </c>
      <c r="O4761" s="35">
        <v>171</v>
      </c>
      <c r="P4761" s="35" t="s">
        <v>24</v>
      </c>
      <c r="Q4761" s="35" t="s">
        <v>25</v>
      </c>
      <c r="R4761" s="65" t="s">
        <v>15</v>
      </c>
    </row>
    <row r="4762" spans="1:18" x14ac:dyDescent="0.3">
      <c r="A4762" s="37" t="s">
        <v>32365</v>
      </c>
      <c r="B4762" s="32" t="s">
        <v>32364</v>
      </c>
      <c r="C4762" s="37" t="s">
        <v>32318</v>
      </c>
      <c r="D4762" s="33" t="s">
        <v>32318</v>
      </c>
      <c r="E4762" s="33" t="s">
        <v>32319</v>
      </c>
      <c r="F4762" s="33" t="s">
        <v>17007</v>
      </c>
      <c r="G4762" s="33" t="s">
        <v>17008</v>
      </c>
      <c r="H4762" s="33" t="s">
        <v>268</v>
      </c>
      <c r="I4762" s="38">
        <v>14564</v>
      </c>
      <c r="J4762" s="33" t="s">
        <v>23</v>
      </c>
      <c r="K4762" s="33" t="s">
        <v>268</v>
      </c>
      <c r="L4762" s="38">
        <v>14478</v>
      </c>
      <c r="M4762" s="33">
        <v>1242</v>
      </c>
      <c r="N4762" s="33">
        <v>1413</v>
      </c>
      <c r="O4762" s="33">
        <v>171</v>
      </c>
      <c r="P4762" s="33" t="s">
        <v>24</v>
      </c>
      <c r="Q4762" s="33" t="s">
        <v>25</v>
      </c>
      <c r="R4762" s="65" t="s">
        <v>15</v>
      </c>
    </row>
    <row r="4763" spans="1:18" x14ac:dyDescent="0.3">
      <c r="A4763" s="40" t="s">
        <v>32367</v>
      </c>
      <c r="B4763" s="34" t="s">
        <v>32366</v>
      </c>
      <c r="C4763" s="40" t="s">
        <v>32318</v>
      </c>
      <c r="D4763" s="35" t="s">
        <v>32318</v>
      </c>
      <c r="E4763" s="35" t="s">
        <v>32319</v>
      </c>
      <c r="F4763" s="35" t="s">
        <v>26717</v>
      </c>
      <c r="G4763" s="35" t="s">
        <v>26718</v>
      </c>
      <c r="H4763" s="35" t="s">
        <v>268</v>
      </c>
      <c r="I4763" s="41">
        <v>14020</v>
      </c>
      <c r="J4763" s="35" t="s">
        <v>23</v>
      </c>
      <c r="K4763" s="35" t="s">
        <v>268</v>
      </c>
      <c r="L4763" s="41">
        <v>14478</v>
      </c>
      <c r="M4763" s="35">
        <v>1242</v>
      </c>
      <c r="N4763" s="35">
        <v>1290</v>
      </c>
      <c r="O4763" s="35">
        <v>48</v>
      </c>
      <c r="P4763" s="35" t="s">
        <v>24</v>
      </c>
      <c r="Q4763" s="35" t="s">
        <v>25</v>
      </c>
      <c r="R4763" s="65" t="s">
        <v>15</v>
      </c>
    </row>
    <row r="4764" spans="1:18" x14ac:dyDescent="0.3">
      <c r="A4764" s="37" t="s">
        <v>32369</v>
      </c>
      <c r="B4764" s="32" t="s">
        <v>32368</v>
      </c>
      <c r="C4764" s="37" t="s">
        <v>32318</v>
      </c>
      <c r="D4764" s="33" t="s">
        <v>32318</v>
      </c>
      <c r="E4764" s="33" t="s">
        <v>32319</v>
      </c>
      <c r="F4764" s="33" t="s">
        <v>17466</v>
      </c>
      <c r="G4764" s="33" t="s">
        <v>17467</v>
      </c>
      <c r="H4764" s="33" t="s">
        <v>268</v>
      </c>
      <c r="I4764" s="38">
        <v>14437</v>
      </c>
      <c r="J4764" s="33" t="s">
        <v>23</v>
      </c>
      <c r="K4764" s="33" t="s">
        <v>268</v>
      </c>
      <c r="L4764" s="38">
        <v>14478</v>
      </c>
      <c r="M4764" s="33">
        <v>1242</v>
      </c>
      <c r="N4764" s="33">
        <v>1413</v>
      </c>
      <c r="O4764" s="33">
        <v>171</v>
      </c>
      <c r="P4764" s="33" t="s">
        <v>24</v>
      </c>
      <c r="Q4764" s="33" t="s">
        <v>25</v>
      </c>
      <c r="R4764" s="65" t="s">
        <v>15</v>
      </c>
    </row>
    <row r="4765" spans="1:18" x14ac:dyDescent="0.3">
      <c r="A4765" s="40" t="s">
        <v>32371</v>
      </c>
      <c r="B4765" s="34" t="s">
        <v>32370</v>
      </c>
      <c r="C4765" s="40" t="s">
        <v>32318</v>
      </c>
      <c r="D4765" s="35" t="s">
        <v>32318</v>
      </c>
      <c r="E4765" s="35" t="s">
        <v>32319</v>
      </c>
      <c r="F4765" s="35" t="s">
        <v>32372</v>
      </c>
      <c r="G4765" s="35" t="s">
        <v>16154</v>
      </c>
      <c r="H4765" s="35" t="s">
        <v>268</v>
      </c>
      <c r="I4765" s="41">
        <v>14456</v>
      </c>
      <c r="J4765" s="35" t="s">
        <v>23</v>
      </c>
      <c r="K4765" s="35" t="s">
        <v>268</v>
      </c>
      <c r="L4765" s="41">
        <v>14478</v>
      </c>
      <c r="M4765" s="35">
        <v>1242</v>
      </c>
      <c r="N4765" s="35">
        <v>1413</v>
      </c>
      <c r="O4765" s="35">
        <v>171</v>
      </c>
      <c r="P4765" s="35" t="s">
        <v>24</v>
      </c>
      <c r="Q4765" s="35" t="s">
        <v>25</v>
      </c>
      <c r="R4765" s="65" t="s">
        <v>15</v>
      </c>
    </row>
    <row r="4766" spans="1:18" x14ac:dyDescent="0.3">
      <c r="A4766" s="37" t="s">
        <v>32374</v>
      </c>
      <c r="B4766" s="32" t="s">
        <v>32373</v>
      </c>
      <c r="C4766" s="37" t="s">
        <v>32318</v>
      </c>
      <c r="D4766" s="33" t="s">
        <v>32318</v>
      </c>
      <c r="E4766" s="33" t="s">
        <v>32319</v>
      </c>
      <c r="F4766" s="33" t="s">
        <v>7730</v>
      </c>
      <c r="G4766" s="33" t="s">
        <v>7731</v>
      </c>
      <c r="H4766" s="33" t="s">
        <v>268</v>
      </c>
      <c r="I4766" s="38">
        <v>13601</v>
      </c>
      <c r="J4766" s="33" t="s">
        <v>23</v>
      </c>
      <c r="K4766" s="33" t="s">
        <v>268</v>
      </c>
      <c r="L4766" s="38">
        <v>14478</v>
      </c>
      <c r="M4766" s="33">
        <v>1242</v>
      </c>
      <c r="N4766" s="33">
        <v>1374</v>
      </c>
      <c r="O4766" s="33">
        <v>132</v>
      </c>
      <c r="P4766" s="33" t="s">
        <v>24</v>
      </c>
      <c r="Q4766" s="33" t="s">
        <v>25</v>
      </c>
      <c r="R4766" s="65" t="s">
        <v>15</v>
      </c>
    </row>
    <row r="4767" spans="1:18" x14ac:dyDescent="0.3">
      <c r="A4767" s="40" t="s">
        <v>32376</v>
      </c>
      <c r="B4767" s="34" t="s">
        <v>32375</v>
      </c>
      <c r="C4767" s="40" t="s">
        <v>32318</v>
      </c>
      <c r="D4767" s="35" t="s">
        <v>32318</v>
      </c>
      <c r="E4767" s="35" t="s">
        <v>32319</v>
      </c>
      <c r="F4767" s="35" t="s">
        <v>32377</v>
      </c>
      <c r="G4767" s="35" t="s">
        <v>7731</v>
      </c>
      <c r="H4767" s="35" t="s">
        <v>268</v>
      </c>
      <c r="I4767" s="41">
        <v>13601</v>
      </c>
      <c r="J4767" s="35" t="s">
        <v>23</v>
      </c>
      <c r="K4767" s="35" t="s">
        <v>268</v>
      </c>
      <c r="L4767" s="41">
        <v>14478</v>
      </c>
      <c r="M4767" s="35">
        <v>1242</v>
      </c>
      <c r="N4767" s="35">
        <v>1374</v>
      </c>
      <c r="O4767" s="35">
        <v>132</v>
      </c>
      <c r="P4767" s="35" t="s">
        <v>24</v>
      </c>
      <c r="Q4767" s="35" t="s">
        <v>25</v>
      </c>
      <c r="R4767" s="65" t="s">
        <v>15</v>
      </c>
    </row>
    <row r="4768" spans="1:18" x14ac:dyDescent="0.3">
      <c r="A4768" s="37" t="s">
        <v>32379</v>
      </c>
      <c r="B4768" s="32" t="s">
        <v>32378</v>
      </c>
      <c r="C4768" s="37" t="s">
        <v>32318</v>
      </c>
      <c r="D4768" s="33" t="s">
        <v>32318</v>
      </c>
      <c r="E4768" s="33" t="s">
        <v>32319</v>
      </c>
      <c r="F4768" s="33" t="s">
        <v>32380</v>
      </c>
      <c r="G4768" s="33" t="s">
        <v>7725</v>
      </c>
      <c r="H4768" s="33" t="s">
        <v>268</v>
      </c>
      <c r="I4768" s="38">
        <v>13502</v>
      </c>
      <c r="J4768" s="33" t="s">
        <v>23</v>
      </c>
      <c r="K4768" s="33" t="s">
        <v>268</v>
      </c>
      <c r="L4768" s="38">
        <v>14478</v>
      </c>
      <c r="M4768" s="33">
        <v>1242</v>
      </c>
      <c r="N4768" s="33">
        <v>1545</v>
      </c>
      <c r="O4768" s="33">
        <v>303</v>
      </c>
      <c r="P4768" s="33" t="s">
        <v>24</v>
      </c>
      <c r="Q4768" s="33" t="s">
        <v>25</v>
      </c>
      <c r="R4768" s="65" t="s">
        <v>15</v>
      </c>
    </row>
    <row r="4769" spans="1:18" x14ac:dyDescent="0.3">
      <c r="A4769" s="40" t="s">
        <v>32382</v>
      </c>
      <c r="B4769" s="34" t="s">
        <v>32381</v>
      </c>
      <c r="C4769" s="40" t="s">
        <v>32318</v>
      </c>
      <c r="D4769" s="35" t="s">
        <v>32318</v>
      </c>
      <c r="E4769" s="35" t="s">
        <v>32319</v>
      </c>
      <c r="F4769" s="35" t="s">
        <v>32383</v>
      </c>
      <c r="G4769" s="35" t="s">
        <v>16376</v>
      </c>
      <c r="H4769" s="35" t="s">
        <v>268</v>
      </c>
      <c r="I4769" s="41">
        <v>13905</v>
      </c>
      <c r="J4769" s="35" t="s">
        <v>23</v>
      </c>
      <c r="K4769" s="35" t="s">
        <v>268</v>
      </c>
      <c r="L4769" s="41">
        <v>14478</v>
      </c>
      <c r="M4769" s="35">
        <v>1242</v>
      </c>
      <c r="N4769" s="35">
        <v>1290</v>
      </c>
      <c r="O4769" s="35">
        <v>48</v>
      </c>
      <c r="P4769" s="35" t="s">
        <v>24</v>
      </c>
      <c r="Q4769" s="35" t="s">
        <v>25</v>
      </c>
      <c r="R4769" s="65" t="s">
        <v>15</v>
      </c>
    </row>
    <row r="4770" spans="1:18" x14ac:dyDescent="0.3">
      <c r="A4770" s="37" t="s">
        <v>32385</v>
      </c>
      <c r="B4770" s="32" t="s">
        <v>32384</v>
      </c>
      <c r="C4770" s="37" t="s">
        <v>32318</v>
      </c>
      <c r="D4770" s="33" t="s">
        <v>32318</v>
      </c>
      <c r="E4770" s="33" t="s">
        <v>32319</v>
      </c>
      <c r="F4770" s="33" t="s">
        <v>32386</v>
      </c>
      <c r="G4770" s="33" t="s">
        <v>16422</v>
      </c>
      <c r="H4770" s="33" t="s">
        <v>268</v>
      </c>
      <c r="I4770" s="38">
        <v>13850</v>
      </c>
      <c r="J4770" s="33" t="s">
        <v>23</v>
      </c>
      <c r="K4770" s="33" t="s">
        <v>268</v>
      </c>
      <c r="L4770" s="38">
        <v>14478</v>
      </c>
      <c r="M4770" s="33">
        <v>1242</v>
      </c>
      <c r="N4770" s="33">
        <v>1290</v>
      </c>
      <c r="O4770" s="33">
        <v>48</v>
      </c>
      <c r="P4770" s="33" t="s">
        <v>24</v>
      </c>
      <c r="Q4770" s="33" t="s">
        <v>25</v>
      </c>
      <c r="R4770" s="65" t="s">
        <v>15</v>
      </c>
    </row>
    <row r="4771" spans="1:18" x14ac:dyDescent="0.3">
      <c r="A4771" s="40" t="s">
        <v>32388</v>
      </c>
      <c r="B4771" s="34" t="s">
        <v>32387</v>
      </c>
      <c r="C4771" s="40" t="s">
        <v>32318</v>
      </c>
      <c r="D4771" s="35" t="s">
        <v>32318</v>
      </c>
      <c r="E4771" s="35" t="s">
        <v>32319</v>
      </c>
      <c r="F4771" s="35" t="s">
        <v>32389</v>
      </c>
      <c r="G4771" s="35" t="s">
        <v>26714</v>
      </c>
      <c r="H4771" s="35" t="s">
        <v>268</v>
      </c>
      <c r="I4771" s="41">
        <v>14424</v>
      </c>
      <c r="J4771" s="35" t="s">
        <v>23</v>
      </c>
      <c r="K4771" s="35" t="s">
        <v>268</v>
      </c>
      <c r="L4771" s="41">
        <v>14478</v>
      </c>
      <c r="M4771" s="35">
        <v>1242</v>
      </c>
      <c r="N4771" s="35">
        <v>1413</v>
      </c>
      <c r="O4771" s="35">
        <v>171</v>
      </c>
      <c r="P4771" s="35" t="s">
        <v>24</v>
      </c>
      <c r="Q4771" s="35" t="s">
        <v>25</v>
      </c>
      <c r="R4771" s="65" t="s">
        <v>15</v>
      </c>
    </row>
    <row r="4772" spans="1:18" x14ac:dyDescent="0.3">
      <c r="A4772" s="37" t="s">
        <v>32391</v>
      </c>
      <c r="B4772" s="32" t="s">
        <v>32390</v>
      </c>
      <c r="C4772" s="37" t="s">
        <v>32318</v>
      </c>
      <c r="D4772" s="33" t="s">
        <v>32318</v>
      </c>
      <c r="E4772" s="33" t="s">
        <v>32319</v>
      </c>
      <c r="F4772" s="33" t="s">
        <v>7724</v>
      </c>
      <c r="G4772" s="33" t="s">
        <v>7725</v>
      </c>
      <c r="H4772" s="33" t="s">
        <v>268</v>
      </c>
      <c r="I4772" s="38">
        <v>13501</v>
      </c>
      <c r="J4772" s="33" t="s">
        <v>23</v>
      </c>
      <c r="K4772" s="33" t="s">
        <v>268</v>
      </c>
      <c r="L4772" s="38">
        <v>14478</v>
      </c>
      <c r="M4772" s="33">
        <v>1242</v>
      </c>
      <c r="N4772" s="33">
        <v>1545</v>
      </c>
      <c r="O4772" s="33">
        <v>303</v>
      </c>
      <c r="P4772" s="33" t="s">
        <v>24</v>
      </c>
      <c r="Q4772" s="33" t="s">
        <v>25</v>
      </c>
      <c r="R4772" s="65" t="s">
        <v>15</v>
      </c>
    </row>
    <row r="4773" spans="1:18" x14ac:dyDescent="0.3">
      <c r="A4773" s="40" t="s">
        <v>32393</v>
      </c>
      <c r="B4773" s="34" t="s">
        <v>32392</v>
      </c>
      <c r="C4773" s="40" t="s">
        <v>32318</v>
      </c>
      <c r="D4773" s="35" t="s">
        <v>32318</v>
      </c>
      <c r="E4773" s="35" t="s">
        <v>32319</v>
      </c>
      <c r="F4773" s="35" t="s">
        <v>18101</v>
      </c>
      <c r="G4773" s="35" t="s">
        <v>5518</v>
      </c>
      <c r="H4773" s="35" t="s">
        <v>268</v>
      </c>
      <c r="I4773" s="41">
        <v>13440</v>
      </c>
      <c r="J4773" s="35" t="s">
        <v>23</v>
      </c>
      <c r="K4773" s="35" t="s">
        <v>268</v>
      </c>
      <c r="L4773" s="41">
        <v>14478</v>
      </c>
      <c r="M4773" s="35">
        <v>1242</v>
      </c>
      <c r="N4773" s="35">
        <v>1545</v>
      </c>
      <c r="O4773" s="35">
        <v>303</v>
      </c>
      <c r="P4773" s="35" t="s">
        <v>24</v>
      </c>
      <c r="Q4773" s="35" t="s">
        <v>25</v>
      </c>
      <c r="R4773" s="65" t="s">
        <v>15</v>
      </c>
    </row>
    <row r="4774" spans="1:18" x14ac:dyDescent="0.3">
      <c r="A4774" s="37" t="s">
        <v>32395</v>
      </c>
      <c r="B4774" s="32" t="s">
        <v>32394</v>
      </c>
      <c r="C4774" s="37" t="s">
        <v>32318</v>
      </c>
      <c r="D4774" s="33" t="s">
        <v>32318</v>
      </c>
      <c r="E4774" s="33" t="s">
        <v>32319</v>
      </c>
      <c r="F4774" s="33" t="s">
        <v>26735</v>
      </c>
      <c r="G4774" s="33" t="s">
        <v>1065</v>
      </c>
      <c r="H4774" s="33" t="s">
        <v>268</v>
      </c>
      <c r="I4774" s="38">
        <v>14623</v>
      </c>
      <c r="J4774" s="33" t="s">
        <v>23</v>
      </c>
      <c r="K4774" s="33" t="s">
        <v>268</v>
      </c>
      <c r="L4774" s="38">
        <v>14478</v>
      </c>
      <c r="M4774" s="33">
        <v>1242</v>
      </c>
      <c r="N4774" s="33">
        <v>1614</v>
      </c>
      <c r="O4774" s="33">
        <v>372</v>
      </c>
      <c r="P4774" s="33" t="s">
        <v>24</v>
      </c>
      <c r="Q4774" s="33" t="s">
        <v>25</v>
      </c>
      <c r="R4774" s="65" t="s">
        <v>15</v>
      </c>
    </row>
    <row r="4775" spans="1:18" x14ac:dyDescent="0.3">
      <c r="A4775" s="40" t="s">
        <v>32397</v>
      </c>
      <c r="B4775" s="34" t="s">
        <v>32396</v>
      </c>
      <c r="C4775" s="40" t="s">
        <v>32318</v>
      </c>
      <c r="D4775" s="35" t="s">
        <v>32318</v>
      </c>
      <c r="E4775" s="35" t="s">
        <v>32319</v>
      </c>
      <c r="F4775" s="35" t="s">
        <v>32398</v>
      </c>
      <c r="G4775" s="35" t="s">
        <v>1065</v>
      </c>
      <c r="H4775" s="35" t="s">
        <v>268</v>
      </c>
      <c r="I4775" s="41">
        <v>14604</v>
      </c>
      <c r="J4775" s="35" t="s">
        <v>23</v>
      </c>
      <c r="K4775" s="35" t="s">
        <v>268</v>
      </c>
      <c r="L4775" s="41">
        <v>14478</v>
      </c>
      <c r="M4775" s="35">
        <v>1242</v>
      </c>
      <c r="N4775" s="35">
        <v>1614</v>
      </c>
      <c r="O4775" s="35">
        <v>372</v>
      </c>
      <c r="P4775" s="35" t="s">
        <v>24</v>
      </c>
      <c r="Q4775" s="35" t="s">
        <v>25</v>
      </c>
      <c r="R4775" s="65" t="s">
        <v>15</v>
      </c>
    </row>
    <row r="4776" spans="1:18" x14ac:dyDescent="0.3">
      <c r="A4776" s="37" t="s">
        <v>32400</v>
      </c>
      <c r="B4776" s="32" t="s">
        <v>32399</v>
      </c>
      <c r="C4776" s="37" t="s">
        <v>32318</v>
      </c>
      <c r="D4776" s="33" t="s">
        <v>32318</v>
      </c>
      <c r="E4776" s="33" t="s">
        <v>32319</v>
      </c>
      <c r="F4776" s="33" t="s">
        <v>32401</v>
      </c>
      <c r="G4776" s="33" t="s">
        <v>1250</v>
      </c>
      <c r="H4776" s="33" t="s">
        <v>268</v>
      </c>
      <c r="I4776" s="38">
        <v>13066</v>
      </c>
      <c r="J4776" s="33" t="s">
        <v>23</v>
      </c>
      <c r="K4776" s="33" t="s">
        <v>268</v>
      </c>
      <c r="L4776" s="38">
        <v>14478</v>
      </c>
      <c r="M4776" s="33">
        <v>1242</v>
      </c>
      <c r="N4776" s="33">
        <v>1515</v>
      </c>
      <c r="O4776" s="33">
        <v>273</v>
      </c>
      <c r="P4776" s="33" t="s">
        <v>24</v>
      </c>
      <c r="Q4776" s="33" t="s">
        <v>25</v>
      </c>
      <c r="R4776" s="65" t="s">
        <v>15</v>
      </c>
    </row>
    <row r="4777" spans="1:18" x14ac:dyDescent="0.3">
      <c r="A4777" s="40" t="s">
        <v>32403</v>
      </c>
      <c r="B4777" s="34" t="s">
        <v>32402</v>
      </c>
      <c r="C4777" s="40" t="s">
        <v>32318</v>
      </c>
      <c r="D4777" s="35" t="s">
        <v>32318</v>
      </c>
      <c r="E4777" s="35" t="s">
        <v>32319</v>
      </c>
      <c r="F4777" s="35" t="s">
        <v>32404</v>
      </c>
      <c r="G4777" s="35" t="s">
        <v>2391</v>
      </c>
      <c r="H4777" s="35" t="s">
        <v>268</v>
      </c>
      <c r="I4777" s="41">
        <v>13215</v>
      </c>
      <c r="J4777" s="35" t="s">
        <v>23</v>
      </c>
      <c r="K4777" s="35" t="s">
        <v>268</v>
      </c>
      <c r="L4777" s="41">
        <v>14478</v>
      </c>
      <c r="M4777" s="35">
        <v>1242</v>
      </c>
      <c r="N4777" s="35">
        <v>1515</v>
      </c>
      <c r="O4777" s="35">
        <v>273</v>
      </c>
      <c r="P4777" s="35" t="s">
        <v>24</v>
      </c>
      <c r="Q4777" s="35" t="s">
        <v>25</v>
      </c>
      <c r="R4777" s="65" t="s">
        <v>15</v>
      </c>
    </row>
    <row r="4778" spans="1:18" x14ac:dyDescent="0.3">
      <c r="A4778" s="37" t="s">
        <v>32406</v>
      </c>
      <c r="B4778" s="32" t="s">
        <v>32405</v>
      </c>
      <c r="C4778" s="37" t="s">
        <v>32318</v>
      </c>
      <c r="D4778" s="33" t="s">
        <v>32318</v>
      </c>
      <c r="E4778" s="33" t="s">
        <v>32319</v>
      </c>
      <c r="F4778" s="33" t="s">
        <v>26757</v>
      </c>
      <c r="G4778" s="33" t="s">
        <v>1065</v>
      </c>
      <c r="H4778" s="33" t="s">
        <v>268</v>
      </c>
      <c r="I4778" s="38">
        <v>14621</v>
      </c>
      <c r="J4778" s="33" t="s">
        <v>23</v>
      </c>
      <c r="K4778" s="33" t="s">
        <v>268</v>
      </c>
      <c r="L4778" s="38">
        <v>14478</v>
      </c>
      <c r="M4778" s="33">
        <v>1242</v>
      </c>
      <c r="N4778" s="33">
        <v>1614</v>
      </c>
      <c r="O4778" s="33">
        <v>372</v>
      </c>
      <c r="P4778" s="33" t="s">
        <v>24</v>
      </c>
      <c r="Q4778" s="33" t="s">
        <v>25</v>
      </c>
      <c r="R4778" s="65" t="s">
        <v>15</v>
      </c>
    </row>
    <row r="4779" spans="1:18" x14ac:dyDescent="0.3">
      <c r="A4779" s="40" t="s">
        <v>32408</v>
      </c>
      <c r="B4779" s="34" t="s">
        <v>32407</v>
      </c>
      <c r="C4779" s="40" t="s">
        <v>32318</v>
      </c>
      <c r="D4779" s="35" t="s">
        <v>32318</v>
      </c>
      <c r="E4779" s="35" t="s">
        <v>32319</v>
      </c>
      <c r="F4779" s="35" t="s">
        <v>32409</v>
      </c>
      <c r="G4779" s="35" t="s">
        <v>1065</v>
      </c>
      <c r="H4779" s="35" t="s">
        <v>268</v>
      </c>
      <c r="I4779" s="41">
        <v>14605</v>
      </c>
      <c r="J4779" s="35" t="s">
        <v>23</v>
      </c>
      <c r="K4779" s="35" t="s">
        <v>268</v>
      </c>
      <c r="L4779" s="41">
        <v>14478</v>
      </c>
      <c r="M4779" s="35">
        <v>1242</v>
      </c>
      <c r="N4779" s="35">
        <v>1614</v>
      </c>
      <c r="O4779" s="35">
        <v>372</v>
      </c>
      <c r="P4779" s="35" t="s">
        <v>24</v>
      </c>
      <c r="Q4779" s="35" t="s">
        <v>25</v>
      </c>
      <c r="R4779" s="65" t="s">
        <v>15</v>
      </c>
    </row>
    <row r="4780" spans="1:18" x14ac:dyDescent="0.3">
      <c r="A4780" s="37" t="s">
        <v>32411</v>
      </c>
      <c r="B4780" s="32" t="s">
        <v>32410</v>
      </c>
      <c r="C4780" s="37" t="s">
        <v>32318</v>
      </c>
      <c r="D4780" s="33" t="s">
        <v>32318</v>
      </c>
      <c r="E4780" s="33" t="s">
        <v>32319</v>
      </c>
      <c r="F4780" s="33" t="s">
        <v>26763</v>
      </c>
      <c r="G4780" s="33" t="s">
        <v>2391</v>
      </c>
      <c r="H4780" s="33" t="s">
        <v>268</v>
      </c>
      <c r="I4780" s="38">
        <v>13203</v>
      </c>
      <c r="J4780" s="33" t="s">
        <v>23</v>
      </c>
      <c r="K4780" s="33" t="s">
        <v>268</v>
      </c>
      <c r="L4780" s="38">
        <v>14478</v>
      </c>
      <c r="M4780" s="33">
        <v>1242</v>
      </c>
      <c r="N4780" s="33">
        <v>1515</v>
      </c>
      <c r="O4780" s="33">
        <v>273</v>
      </c>
      <c r="P4780" s="33" t="s">
        <v>24</v>
      </c>
      <c r="Q4780" s="33" t="s">
        <v>25</v>
      </c>
      <c r="R4780" s="65" t="s">
        <v>15</v>
      </c>
    </row>
    <row r="4781" spans="1:18" x14ac:dyDescent="0.3">
      <c r="A4781" s="40" t="s">
        <v>32413</v>
      </c>
      <c r="B4781" s="34" t="s">
        <v>32412</v>
      </c>
      <c r="C4781" s="40" t="s">
        <v>32318</v>
      </c>
      <c r="D4781" s="35" t="s">
        <v>32318</v>
      </c>
      <c r="E4781" s="35" t="s">
        <v>32319</v>
      </c>
      <c r="F4781" s="35" t="s">
        <v>32414</v>
      </c>
      <c r="G4781" s="35" t="s">
        <v>2391</v>
      </c>
      <c r="H4781" s="35" t="s">
        <v>268</v>
      </c>
      <c r="I4781" s="41">
        <v>13202</v>
      </c>
      <c r="J4781" s="35" t="s">
        <v>23</v>
      </c>
      <c r="K4781" s="35" t="s">
        <v>268</v>
      </c>
      <c r="L4781" s="41">
        <v>14478</v>
      </c>
      <c r="M4781" s="35">
        <v>1242</v>
      </c>
      <c r="N4781" s="35">
        <v>1515</v>
      </c>
      <c r="O4781" s="35">
        <v>273</v>
      </c>
      <c r="P4781" s="35" t="s">
        <v>24</v>
      </c>
      <c r="Q4781" s="35" t="s">
        <v>25</v>
      </c>
      <c r="R4781" s="65" t="s">
        <v>15</v>
      </c>
    </row>
    <row r="4782" spans="1:18" x14ac:dyDescent="0.3">
      <c r="A4782" s="37" t="s">
        <v>32416</v>
      </c>
      <c r="B4782" s="32" t="s">
        <v>32415</v>
      </c>
      <c r="C4782" s="37" t="s">
        <v>32318</v>
      </c>
      <c r="D4782" s="33" t="s">
        <v>32318</v>
      </c>
      <c r="E4782" s="33" t="s">
        <v>32319</v>
      </c>
      <c r="F4782" s="33" t="s">
        <v>26713</v>
      </c>
      <c r="G4782" s="33" t="s">
        <v>26714</v>
      </c>
      <c r="H4782" s="33" t="s">
        <v>268</v>
      </c>
      <c r="I4782" s="38">
        <v>14424</v>
      </c>
      <c r="J4782" s="33" t="s">
        <v>23</v>
      </c>
      <c r="K4782" s="33" t="s">
        <v>268</v>
      </c>
      <c r="L4782" s="38">
        <v>14478</v>
      </c>
      <c r="M4782" s="33">
        <v>1242</v>
      </c>
      <c r="N4782" s="33">
        <v>1413</v>
      </c>
      <c r="O4782" s="33">
        <v>171</v>
      </c>
      <c r="P4782" s="33" t="s">
        <v>24</v>
      </c>
      <c r="Q4782" s="33" t="s">
        <v>25</v>
      </c>
      <c r="R4782" s="65" t="s">
        <v>15</v>
      </c>
    </row>
    <row r="4783" spans="1:18" x14ac:dyDescent="0.3">
      <c r="A4783" s="40" t="s">
        <v>32418</v>
      </c>
      <c r="B4783" s="34" t="s">
        <v>32417</v>
      </c>
      <c r="C4783" s="40" t="s">
        <v>32318</v>
      </c>
      <c r="D4783" s="35" t="s">
        <v>32318</v>
      </c>
      <c r="E4783" s="35" t="s">
        <v>32319</v>
      </c>
      <c r="F4783" s="35" t="s">
        <v>32419</v>
      </c>
      <c r="G4783" s="35" t="s">
        <v>1065</v>
      </c>
      <c r="H4783" s="35" t="s">
        <v>268</v>
      </c>
      <c r="I4783" s="41">
        <v>14607</v>
      </c>
      <c r="J4783" s="35" t="s">
        <v>23</v>
      </c>
      <c r="K4783" s="35" t="s">
        <v>268</v>
      </c>
      <c r="L4783" s="41">
        <v>14478</v>
      </c>
      <c r="M4783" s="35">
        <v>1242</v>
      </c>
      <c r="N4783" s="35">
        <v>1614</v>
      </c>
      <c r="O4783" s="35">
        <v>372</v>
      </c>
      <c r="P4783" s="35" t="s">
        <v>24</v>
      </c>
      <c r="Q4783" s="35" t="s">
        <v>25</v>
      </c>
      <c r="R4783" s="65" t="s">
        <v>15</v>
      </c>
    </row>
    <row r="4784" spans="1:18" x14ac:dyDescent="0.3">
      <c r="A4784" s="37" t="s">
        <v>32421</v>
      </c>
      <c r="B4784" s="32" t="s">
        <v>32420</v>
      </c>
      <c r="C4784" s="37" t="s">
        <v>32318</v>
      </c>
      <c r="D4784" s="33" t="s">
        <v>32318</v>
      </c>
      <c r="E4784" s="33" t="s">
        <v>32319</v>
      </c>
      <c r="F4784" s="33" t="s">
        <v>32422</v>
      </c>
      <c r="G4784" s="33" t="s">
        <v>32423</v>
      </c>
      <c r="H4784" s="33" t="s">
        <v>268</v>
      </c>
      <c r="I4784" s="38">
        <v>13053</v>
      </c>
      <c r="J4784" s="33" t="s">
        <v>23</v>
      </c>
      <c r="K4784" s="33" t="s">
        <v>268</v>
      </c>
      <c r="L4784" s="38">
        <v>14478</v>
      </c>
      <c r="M4784" s="33">
        <v>1242</v>
      </c>
      <c r="N4784" s="33">
        <v>1755</v>
      </c>
      <c r="O4784" s="33">
        <v>513</v>
      </c>
      <c r="P4784" s="33" t="s">
        <v>24</v>
      </c>
      <c r="Q4784" s="33" t="s">
        <v>25</v>
      </c>
      <c r="R4784" s="65" t="s">
        <v>15</v>
      </c>
    </row>
    <row r="4785" spans="1:18" x14ac:dyDescent="0.3">
      <c r="A4785" s="40" t="s">
        <v>32425</v>
      </c>
      <c r="B4785" s="34" t="s">
        <v>32424</v>
      </c>
      <c r="C4785" s="40" t="s">
        <v>32318</v>
      </c>
      <c r="D4785" s="35" t="s">
        <v>32318</v>
      </c>
      <c r="E4785" s="35" t="s">
        <v>32319</v>
      </c>
      <c r="F4785" s="35" t="s">
        <v>32426</v>
      </c>
      <c r="G4785" s="35" t="s">
        <v>7731</v>
      </c>
      <c r="H4785" s="35" t="s">
        <v>268</v>
      </c>
      <c r="I4785" s="41">
        <v>13601</v>
      </c>
      <c r="J4785" s="35" t="s">
        <v>23</v>
      </c>
      <c r="K4785" s="35" t="s">
        <v>268</v>
      </c>
      <c r="L4785" s="41">
        <v>14478</v>
      </c>
      <c r="M4785" s="35">
        <v>1242</v>
      </c>
      <c r="N4785" s="35">
        <v>1374</v>
      </c>
      <c r="O4785" s="35">
        <v>132</v>
      </c>
      <c r="P4785" s="35" t="s">
        <v>24</v>
      </c>
      <c r="Q4785" s="35" t="s">
        <v>25</v>
      </c>
      <c r="R4785" s="65" t="s">
        <v>15</v>
      </c>
    </row>
    <row r="4786" spans="1:18" x14ac:dyDescent="0.3">
      <c r="A4786" s="37" t="s">
        <v>32428</v>
      </c>
      <c r="B4786" s="32" t="s">
        <v>32427</v>
      </c>
      <c r="C4786" s="37" t="s">
        <v>32318</v>
      </c>
      <c r="D4786" s="33" t="s">
        <v>32318</v>
      </c>
      <c r="E4786" s="33" t="s">
        <v>32319</v>
      </c>
      <c r="F4786" s="33" t="s">
        <v>32429</v>
      </c>
      <c r="G4786" s="33" t="s">
        <v>2391</v>
      </c>
      <c r="H4786" s="33" t="s">
        <v>268</v>
      </c>
      <c r="I4786" s="38">
        <v>13214</v>
      </c>
      <c r="J4786" s="33" t="s">
        <v>23</v>
      </c>
      <c r="K4786" s="33" t="s">
        <v>268</v>
      </c>
      <c r="L4786" s="38">
        <v>14478</v>
      </c>
      <c r="M4786" s="33">
        <v>1242</v>
      </c>
      <c r="N4786" s="33">
        <v>1515</v>
      </c>
      <c r="O4786" s="33">
        <v>273</v>
      </c>
      <c r="P4786" s="33" t="s">
        <v>24</v>
      </c>
      <c r="Q4786" s="33" t="s">
        <v>25</v>
      </c>
      <c r="R4786" s="65" t="s">
        <v>15</v>
      </c>
    </row>
    <row r="4787" spans="1:18" x14ac:dyDescent="0.3">
      <c r="A4787" s="40" t="s">
        <v>32431</v>
      </c>
      <c r="B4787" s="34" t="s">
        <v>32430</v>
      </c>
      <c r="C4787" s="40" t="s">
        <v>32318</v>
      </c>
      <c r="D4787" s="35" t="s">
        <v>32318</v>
      </c>
      <c r="E4787" s="35" t="s">
        <v>32319</v>
      </c>
      <c r="F4787" s="35" t="s">
        <v>32432</v>
      </c>
      <c r="G4787" s="35" t="s">
        <v>16444</v>
      </c>
      <c r="H4787" s="35" t="s">
        <v>268</v>
      </c>
      <c r="I4787" s="41">
        <v>13088</v>
      </c>
      <c r="J4787" s="35" t="s">
        <v>23</v>
      </c>
      <c r="K4787" s="35" t="s">
        <v>268</v>
      </c>
      <c r="L4787" s="41">
        <v>14478</v>
      </c>
      <c r="M4787" s="35">
        <v>1242</v>
      </c>
      <c r="N4787" s="35">
        <v>1515</v>
      </c>
      <c r="O4787" s="35">
        <v>273</v>
      </c>
      <c r="P4787" s="35" t="s">
        <v>24</v>
      </c>
      <c r="Q4787" s="35" t="s">
        <v>25</v>
      </c>
      <c r="R4787" s="65" t="s">
        <v>15</v>
      </c>
    </row>
    <row r="4788" spans="1:18" x14ac:dyDescent="0.3">
      <c r="A4788" s="37" t="s">
        <v>32434</v>
      </c>
      <c r="B4788" s="32" t="s">
        <v>32433</v>
      </c>
      <c r="C4788" s="37" t="s">
        <v>32318</v>
      </c>
      <c r="D4788" s="33" t="s">
        <v>32318</v>
      </c>
      <c r="E4788" s="33" t="s">
        <v>32319</v>
      </c>
      <c r="F4788" s="33" t="s">
        <v>32435</v>
      </c>
      <c r="G4788" s="33" t="s">
        <v>1065</v>
      </c>
      <c r="H4788" s="33" t="s">
        <v>268</v>
      </c>
      <c r="I4788" s="38">
        <v>14606</v>
      </c>
      <c r="J4788" s="33" t="s">
        <v>23</v>
      </c>
      <c r="K4788" s="33" t="s">
        <v>268</v>
      </c>
      <c r="L4788" s="38">
        <v>14478</v>
      </c>
      <c r="M4788" s="33">
        <v>1242</v>
      </c>
      <c r="N4788" s="33">
        <v>1614</v>
      </c>
      <c r="O4788" s="33">
        <v>372</v>
      </c>
      <c r="P4788" s="33" t="s">
        <v>24</v>
      </c>
      <c r="Q4788" s="33" t="s">
        <v>25</v>
      </c>
      <c r="R4788" s="65" t="s">
        <v>15</v>
      </c>
    </row>
    <row r="4789" spans="1:18" x14ac:dyDescent="0.3">
      <c r="A4789" s="40" t="s">
        <v>32437</v>
      </c>
      <c r="B4789" s="34" t="s">
        <v>32436</v>
      </c>
      <c r="C4789" s="40" t="s">
        <v>32318</v>
      </c>
      <c r="D4789" s="35" t="s">
        <v>32318</v>
      </c>
      <c r="E4789" s="35" t="s">
        <v>32319</v>
      </c>
      <c r="F4789" s="35" t="s">
        <v>32438</v>
      </c>
      <c r="G4789" s="35" t="s">
        <v>32439</v>
      </c>
      <c r="H4789" s="35" t="s">
        <v>268</v>
      </c>
      <c r="I4789" s="41">
        <v>13057</v>
      </c>
      <c r="J4789" s="35" t="s">
        <v>23</v>
      </c>
      <c r="K4789" s="35" t="s">
        <v>268</v>
      </c>
      <c r="L4789" s="41">
        <v>14478</v>
      </c>
      <c r="M4789" s="35">
        <v>1242</v>
      </c>
      <c r="N4789" s="35">
        <v>1515</v>
      </c>
      <c r="O4789" s="35">
        <v>273</v>
      </c>
      <c r="P4789" s="35" t="s">
        <v>24</v>
      </c>
      <c r="Q4789" s="35" t="s">
        <v>25</v>
      </c>
      <c r="R4789" s="65" t="s">
        <v>15</v>
      </c>
    </row>
    <row r="4790" spans="1:18" x14ac:dyDescent="0.3">
      <c r="A4790" s="37" t="s">
        <v>32449</v>
      </c>
      <c r="B4790" s="32" t="s">
        <v>32448</v>
      </c>
      <c r="C4790" s="37" t="s">
        <v>32318</v>
      </c>
      <c r="D4790" s="33" t="s">
        <v>32318</v>
      </c>
      <c r="E4790" s="33" t="s">
        <v>32319</v>
      </c>
      <c r="F4790" s="33" t="s">
        <v>32450</v>
      </c>
      <c r="G4790" s="33" t="s">
        <v>18060</v>
      </c>
      <c r="H4790" s="33" t="s">
        <v>268</v>
      </c>
      <c r="I4790" s="38">
        <v>14830</v>
      </c>
      <c r="J4790" s="33" t="s">
        <v>23</v>
      </c>
      <c r="K4790" s="33" t="s">
        <v>268</v>
      </c>
      <c r="L4790" s="38">
        <v>14478</v>
      </c>
      <c r="M4790" s="33">
        <v>1242</v>
      </c>
      <c r="N4790" s="33">
        <v>1218</v>
      </c>
      <c r="O4790" s="33">
        <v>-24</v>
      </c>
      <c r="P4790" s="33" t="s">
        <v>48</v>
      </c>
      <c r="Q4790" s="33" t="s">
        <v>25</v>
      </c>
      <c r="R4790" s="65" t="s">
        <v>31</v>
      </c>
    </row>
    <row r="4791" spans="1:18" x14ac:dyDescent="0.3">
      <c r="A4791" s="40" t="s">
        <v>32452</v>
      </c>
      <c r="B4791" s="34" t="s">
        <v>32451</v>
      </c>
      <c r="C4791" s="40" t="s">
        <v>32318</v>
      </c>
      <c r="D4791" s="35" t="s">
        <v>32318</v>
      </c>
      <c r="E4791" s="35" t="s">
        <v>32319</v>
      </c>
      <c r="F4791" s="35" t="s">
        <v>32453</v>
      </c>
      <c r="G4791" s="35" t="s">
        <v>18060</v>
      </c>
      <c r="H4791" s="35" t="s">
        <v>268</v>
      </c>
      <c r="I4791" s="41">
        <v>14830</v>
      </c>
      <c r="J4791" s="35" t="s">
        <v>23</v>
      </c>
      <c r="K4791" s="35" t="s">
        <v>268</v>
      </c>
      <c r="L4791" s="41">
        <v>14478</v>
      </c>
      <c r="M4791" s="35">
        <v>1242</v>
      </c>
      <c r="N4791" s="35">
        <v>1218</v>
      </c>
      <c r="O4791" s="35">
        <v>-24</v>
      </c>
      <c r="P4791" s="35" t="s">
        <v>48</v>
      </c>
      <c r="Q4791" s="35" t="s">
        <v>25</v>
      </c>
      <c r="R4791" s="65" t="s">
        <v>31</v>
      </c>
    </row>
    <row r="4792" spans="1:18" x14ac:dyDescent="0.3">
      <c r="A4792" s="37" t="s">
        <v>32463</v>
      </c>
      <c r="B4792" s="32" t="s">
        <v>32462</v>
      </c>
      <c r="C4792" s="37" t="s">
        <v>32454</v>
      </c>
      <c r="D4792" s="33" t="s">
        <v>32454</v>
      </c>
      <c r="E4792" s="33" t="s">
        <v>32455</v>
      </c>
      <c r="F4792" s="33" t="s">
        <v>32464</v>
      </c>
      <c r="G4792" s="33" t="s">
        <v>32465</v>
      </c>
      <c r="H4792" s="33" t="s">
        <v>349</v>
      </c>
      <c r="I4792" s="38">
        <v>75076</v>
      </c>
      <c r="J4792" s="33" t="s">
        <v>23</v>
      </c>
      <c r="K4792" s="33" t="s">
        <v>349</v>
      </c>
      <c r="L4792" s="38">
        <v>75205</v>
      </c>
      <c r="M4792" s="33">
        <v>1902</v>
      </c>
      <c r="N4792" s="33">
        <v>1413</v>
      </c>
      <c r="O4792" s="33">
        <v>-489</v>
      </c>
      <c r="P4792" s="33" t="s">
        <v>48</v>
      </c>
      <c r="Q4792" s="33" t="s">
        <v>25</v>
      </c>
      <c r="R4792" s="65" t="s">
        <v>31</v>
      </c>
    </row>
    <row r="4793" spans="1:18" x14ac:dyDescent="0.3">
      <c r="A4793" s="37" t="s">
        <v>32472</v>
      </c>
      <c r="B4793" s="32" t="s">
        <v>7309</v>
      </c>
      <c r="C4793" s="37" t="s">
        <v>32454</v>
      </c>
      <c r="D4793" s="33" t="s">
        <v>32454</v>
      </c>
      <c r="E4793" s="33" t="s">
        <v>32455</v>
      </c>
      <c r="F4793" s="33" t="s">
        <v>32473</v>
      </c>
      <c r="G4793" s="33" t="s">
        <v>1286</v>
      </c>
      <c r="H4793" s="33" t="s">
        <v>349</v>
      </c>
      <c r="I4793" s="38">
        <v>76019</v>
      </c>
      <c r="J4793" s="33" t="s">
        <v>23</v>
      </c>
      <c r="K4793" s="33" t="s">
        <v>349</v>
      </c>
      <c r="L4793" s="38">
        <v>75205</v>
      </c>
      <c r="M4793" s="33">
        <v>1902</v>
      </c>
      <c r="N4793" s="33">
        <v>1731</v>
      </c>
      <c r="O4793" s="33">
        <v>-171</v>
      </c>
      <c r="P4793" s="33" t="s">
        <v>48</v>
      </c>
      <c r="Q4793" s="33" t="s">
        <v>25</v>
      </c>
      <c r="R4793" s="65" t="s">
        <v>31</v>
      </c>
    </row>
    <row r="4794" spans="1:18" x14ac:dyDescent="0.3">
      <c r="A4794" s="40" t="s">
        <v>32475</v>
      </c>
      <c r="B4794" s="34" t="s">
        <v>32474</v>
      </c>
      <c r="C4794" s="40" t="s">
        <v>32454</v>
      </c>
      <c r="D4794" s="35" t="s">
        <v>32454</v>
      </c>
      <c r="E4794" s="35" t="s">
        <v>32455</v>
      </c>
      <c r="F4794" s="35" t="s">
        <v>32476</v>
      </c>
      <c r="G4794" s="35" t="s">
        <v>1386</v>
      </c>
      <c r="H4794" s="35" t="s">
        <v>349</v>
      </c>
      <c r="I4794" s="41">
        <v>76053</v>
      </c>
      <c r="J4794" s="35" t="s">
        <v>23</v>
      </c>
      <c r="K4794" s="35" t="s">
        <v>349</v>
      </c>
      <c r="L4794" s="41">
        <v>75205</v>
      </c>
      <c r="M4794" s="35">
        <v>1902</v>
      </c>
      <c r="N4794" s="35">
        <v>1731</v>
      </c>
      <c r="O4794" s="35">
        <v>-171</v>
      </c>
      <c r="P4794" s="35" t="s">
        <v>48</v>
      </c>
      <c r="Q4794" s="35" t="s">
        <v>25</v>
      </c>
      <c r="R4794" s="65" t="s">
        <v>31</v>
      </c>
    </row>
    <row r="4795" spans="1:18" x14ac:dyDescent="0.3">
      <c r="A4795" s="40" t="s">
        <v>32478</v>
      </c>
      <c r="B4795" s="34" t="s">
        <v>32477</v>
      </c>
      <c r="C4795" s="40" t="s">
        <v>32454</v>
      </c>
      <c r="D4795" s="35" t="s">
        <v>32454</v>
      </c>
      <c r="E4795" s="35" t="s">
        <v>32455</v>
      </c>
      <c r="F4795" s="35" t="s">
        <v>32479</v>
      </c>
      <c r="G4795" s="35" t="s">
        <v>352</v>
      </c>
      <c r="H4795" s="35" t="s">
        <v>349</v>
      </c>
      <c r="I4795" s="41">
        <v>76102</v>
      </c>
      <c r="J4795" s="35" t="s">
        <v>23</v>
      </c>
      <c r="K4795" s="35" t="s">
        <v>349</v>
      </c>
      <c r="L4795" s="41">
        <v>75205</v>
      </c>
      <c r="M4795" s="35">
        <v>1902</v>
      </c>
      <c r="N4795" s="35">
        <v>1731</v>
      </c>
      <c r="O4795" s="35">
        <v>-171</v>
      </c>
      <c r="P4795" s="35" t="s">
        <v>48</v>
      </c>
      <c r="Q4795" s="35" t="s">
        <v>25</v>
      </c>
      <c r="R4795" s="65" t="s">
        <v>31</v>
      </c>
    </row>
    <row r="4796" spans="1:18" x14ac:dyDescent="0.3">
      <c r="A4796" s="40" t="s">
        <v>32481</v>
      </c>
      <c r="B4796" s="34" t="s">
        <v>32480</v>
      </c>
      <c r="C4796" s="40" t="s">
        <v>32454</v>
      </c>
      <c r="D4796" s="35" t="s">
        <v>32454</v>
      </c>
      <c r="E4796" s="35" t="s">
        <v>32455</v>
      </c>
      <c r="F4796" s="35" t="s">
        <v>32482</v>
      </c>
      <c r="G4796" s="35" t="s">
        <v>352</v>
      </c>
      <c r="H4796" s="35" t="s">
        <v>349</v>
      </c>
      <c r="I4796" s="41">
        <v>76109</v>
      </c>
      <c r="J4796" s="35" t="s">
        <v>23</v>
      </c>
      <c r="K4796" s="35" t="s">
        <v>349</v>
      </c>
      <c r="L4796" s="41">
        <v>75205</v>
      </c>
      <c r="M4796" s="35">
        <v>1902</v>
      </c>
      <c r="N4796" s="35">
        <v>1731</v>
      </c>
      <c r="O4796" s="35">
        <v>-171</v>
      </c>
      <c r="P4796" s="35" t="s">
        <v>48</v>
      </c>
      <c r="Q4796" s="35" t="s">
        <v>25</v>
      </c>
      <c r="R4796" s="65" t="s">
        <v>31</v>
      </c>
    </row>
    <row r="4797" spans="1:18" x14ac:dyDescent="0.3">
      <c r="A4797" s="37" t="s">
        <v>32486</v>
      </c>
      <c r="B4797" s="32" t="s">
        <v>32485</v>
      </c>
      <c r="C4797" s="37" t="s">
        <v>32454</v>
      </c>
      <c r="D4797" s="33" t="s">
        <v>32454</v>
      </c>
      <c r="E4797" s="33" t="s">
        <v>32455</v>
      </c>
      <c r="F4797" s="33" t="s">
        <v>32487</v>
      </c>
      <c r="G4797" s="33" t="s">
        <v>1861</v>
      </c>
      <c r="H4797" s="33" t="s">
        <v>349</v>
      </c>
      <c r="I4797" s="38">
        <v>76707</v>
      </c>
      <c r="J4797" s="33" t="s">
        <v>23</v>
      </c>
      <c r="K4797" s="33" t="s">
        <v>349</v>
      </c>
      <c r="L4797" s="38">
        <v>75205</v>
      </c>
      <c r="M4797" s="33">
        <v>1902</v>
      </c>
      <c r="N4797" s="33">
        <v>1098</v>
      </c>
      <c r="O4797" s="33">
        <v>-804</v>
      </c>
      <c r="P4797" s="33" t="s">
        <v>48</v>
      </c>
      <c r="Q4797" s="33" t="s">
        <v>25</v>
      </c>
      <c r="R4797" s="65" t="s">
        <v>31</v>
      </c>
    </row>
    <row r="4798" spans="1:18" x14ac:dyDescent="0.3">
      <c r="A4798" s="37" t="s">
        <v>32489</v>
      </c>
      <c r="B4798" s="32" t="s">
        <v>32488</v>
      </c>
      <c r="C4798" s="37" t="s">
        <v>32454</v>
      </c>
      <c r="D4798" s="33" t="s">
        <v>32454</v>
      </c>
      <c r="E4798" s="33" t="s">
        <v>32455</v>
      </c>
      <c r="F4798" s="33" t="s">
        <v>32490</v>
      </c>
      <c r="G4798" s="33" t="s">
        <v>1521</v>
      </c>
      <c r="H4798" s="33" t="s">
        <v>349</v>
      </c>
      <c r="I4798" s="38">
        <v>77004</v>
      </c>
      <c r="J4798" s="33" t="s">
        <v>23</v>
      </c>
      <c r="K4798" s="33" t="s">
        <v>349</v>
      </c>
      <c r="L4798" s="38">
        <v>75205</v>
      </c>
      <c r="M4798" s="33">
        <v>1902</v>
      </c>
      <c r="N4798" s="33">
        <v>1533</v>
      </c>
      <c r="O4798" s="33">
        <v>-369</v>
      </c>
      <c r="P4798" s="33" t="s">
        <v>48</v>
      </c>
      <c r="Q4798" s="33" t="s">
        <v>25</v>
      </c>
      <c r="R4798" s="65" t="s">
        <v>31</v>
      </c>
    </row>
    <row r="4799" spans="1:18" x14ac:dyDescent="0.3">
      <c r="A4799" s="37" t="s">
        <v>32492</v>
      </c>
      <c r="B4799" s="32" t="s">
        <v>32491</v>
      </c>
      <c r="C4799" s="37" t="s">
        <v>32454</v>
      </c>
      <c r="D4799" s="33" t="s">
        <v>32454</v>
      </c>
      <c r="E4799" s="33" t="s">
        <v>32455</v>
      </c>
      <c r="F4799" s="33" t="s">
        <v>32493</v>
      </c>
      <c r="G4799" s="33" t="s">
        <v>32494</v>
      </c>
      <c r="H4799" s="33" t="s">
        <v>349</v>
      </c>
      <c r="I4799" s="38">
        <v>77401</v>
      </c>
      <c r="J4799" s="33" t="s">
        <v>23</v>
      </c>
      <c r="K4799" s="33" t="s">
        <v>349</v>
      </c>
      <c r="L4799" s="38">
        <v>75205</v>
      </c>
      <c r="M4799" s="33">
        <v>1902</v>
      </c>
      <c r="N4799" s="33">
        <v>1533</v>
      </c>
      <c r="O4799" s="33">
        <v>-369</v>
      </c>
      <c r="P4799" s="33" t="s">
        <v>48</v>
      </c>
      <c r="Q4799" s="33" t="s">
        <v>25</v>
      </c>
      <c r="R4799" s="65" t="s">
        <v>31</v>
      </c>
    </row>
    <row r="4800" spans="1:18" x14ac:dyDescent="0.3">
      <c r="A4800" s="40" t="s">
        <v>32496</v>
      </c>
      <c r="B4800" s="34" t="s">
        <v>32495</v>
      </c>
      <c r="C4800" s="40" t="s">
        <v>32454</v>
      </c>
      <c r="D4800" s="35" t="s">
        <v>32454</v>
      </c>
      <c r="E4800" s="35" t="s">
        <v>32455</v>
      </c>
      <c r="F4800" s="35" t="s">
        <v>32497</v>
      </c>
      <c r="G4800" s="35" t="s">
        <v>18897</v>
      </c>
      <c r="H4800" s="35" t="s">
        <v>349</v>
      </c>
      <c r="I4800" s="41">
        <v>77551</v>
      </c>
      <c r="J4800" s="35" t="s">
        <v>23</v>
      </c>
      <c r="K4800" s="35" t="s">
        <v>349</v>
      </c>
      <c r="L4800" s="41">
        <v>75205</v>
      </c>
      <c r="M4800" s="35">
        <v>1902</v>
      </c>
      <c r="N4800" s="35">
        <v>1533</v>
      </c>
      <c r="O4800" s="35">
        <v>-369</v>
      </c>
      <c r="P4800" s="35" t="s">
        <v>48</v>
      </c>
      <c r="Q4800" s="35" t="s">
        <v>25</v>
      </c>
      <c r="R4800" s="65" t="s">
        <v>31</v>
      </c>
    </row>
    <row r="4801" spans="1:18" x14ac:dyDescent="0.3">
      <c r="A4801" s="40" t="s">
        <v>32499</v>
      </c>
      <c r="B4801" s="34" t="s">
        <v>32498</v>
      </c>
      <c r="C4801" s="40" t="s">
        <v>32454</v>
      </c>
      <c r="D4801" s="35" t="s">
        <v>32454</v>
      </c>
      <c r="E4801" s="35" t="s">
        <v>32455</v>
      </c>
      <c r="F4801" s="35" t="s">
        <v>32500</v>
      </c>
      <c r="G4801" s="35" t="s">
        <v>1823</v>
      </c>
      <c r="H4801" s="35" t="s">
        <v>349</v>
      </c>
      <c r="I4801" s="41">
        <v>79120</v>
      </c>
      <c r="J4801" s="35" t="s">
        <v>23</v>
      </c>
      <c r="K4801" s="35" t="s">
        <v>349</v>
      </c>
      <c r="L4801" s="41">
        <v>75205</v>
      </c>
      <c r="M4801" s="35">
        <v>1902</v>
      </c>
      <c r="N4801" s="35">
        <v>1314</v>
      </c>
      <c r="O4801" s="35">
        <v>-588</v>
      </c>
      <c r="P4801" s="35" t="s">
        <v>48</v>
      </c>
      <c r="Q4801" s="35" t="s">
        <v>25</v>
      </c>
      <c r="R4801" s="65" t="s">
        <v>31</v>
      </c>
    </row>
    <row r="4802" spans="1:18" x14ac:dyDescent="0.3">
      <c r="A4802" s="37" t="s">
        <v>32504</v>
      </c>
      <c r="B4802" s="32" t="s">
        <v>32503</v>
      </c>
      <c r="C4802" s="37" t="s">
        <v>32501</v>
      </c>
      <c r="D4802" s="33" t="s">
        <v>32501</v>
      </c>
      <c r="E4802" s="33" t="s">
        <v>32502</v>
      </c>
      <c r="F4802" s="33" t="s">
        <v>32505</v>
      </c>
      <c r="G4802" s="33" t="s">
        <v>1726</v>
      </c>
      <c r="H4802" s="33" t="s">
        <v>349</v>
      </c>
      <c r="I4802" s="38">
        <v>79902</v>
      </c>
      <c r="J4802" s="33" t="s">
        <v>23</v>
      </c>
      <c r="K4802" s="33" t="s">
        <v>349</v>
      </c>
      <c r="L4802" s="38">
        <v>76801</v>
      </c>
      <c r="M4802" s="33">
        <v>1242</v>
      </c>
      <c r="N4802" s="33">
        <v>1293</v>
      </c>
      <c r="O4802" s="33">
        <v>51</v>
      </c>
      <c r="P4802" s="33" t="s">
        <v>24</v>
      </c>
      <c r="Q4802" s="33" t="s">
        <v>25</v>
      </c>
      <c r="R4802" s="65" t="s">
        <v>15</v>
      </c>
    </row>
    <row r="4803" spans="1:18" x14ac:dyDescent="0.3">
      <c r="A4803" s="57" t="s">
        <v>34217</v>
      </c>
      <c r="B4803" s="56" t="s">
        <v>34216</v>
      </c>
      <c r="C4803" s="57" t="s">
        <v>32501</v>
      </c>
      <c r="D4803" s="35" t="s">
        <v>32501</v>
      </c>
      <c r="E4803" s="54" t="s">
        <v>32502</v>
      </c>
      <c r="F4803" s="58" t="s">
        <v>34218</v>
      </c>
      <c r="G4803" s="58" t="s">
        <v>34219</v>
      </c>
      <c r="H4803" s="58" t="s">
        <v>349</v>
      </c>
      <c r="I4803" s="59">
        <v>78130</v>
      </c>
      <c r="J4803" s="58" t="s">
        <v>23</v>
      </c>
      <c r="K4803" s="35" t="s">
        <v>349</v>
      </c>
      <c r="L4803" s="41">
        <v>76801</v>
      </c>
      <c r="M4803" s="35">
        <v>1242</v>
      </c>
      <c r="N4803" s="35">
        <v>1575</v>
      </c>
      <c r="O4803" s="35">
        <v>333</v>
      </c>
      <c r="P4803" s="35" t="s">
        <v>24</v>
      </c>
      <c r="Q4803" s="35" t="s">
        <v>25</v>
      </c>
      <c r="R4803" s="65" t="s">
        <v>15</v>
      </c>
    </row>
    <row r="4804" spans="1:18" x14ac:dyDescent="0.3">
      <c r="A4804" s="40" t="s">
        <v>32509</v>
      </c>
      <c r="B4804" s="34" t="s">
        <v>32508</v>
      </c>
      <c r="C4804" s="40" t="s">
        <v>32506</v>
      </c>
      <c r="D4804" s="35" t="s">
        <v>32506</v>
      </c>
      <c r="E4804" s="35" t="s">
        <v>32507</v>
      </c>
      <c r="F4804" s="35" t="s">
        <v>17800</v>
      </c>
      <c r="G4804" s="35" t="s">
        <v>1521</v>
      </c>
      <c r="H4804" s="35" t="s">
        <v>349</v>
      </c>
      <c r="I4804" s="41">
        <v>77073</v>
      </c>
      <c r="J4804" s="35" t="s">
        <v>23</v>
      </c>
      <c r="K4804" s="35" t="s">
        <v>349</v>
      </c>
      <c r="L4804" s="41">
        <v>78207</v>
      </c>
      <c r="M4804" s="35">
        <v>1575</v>
      </c>
      <c r="N4804" s="35">
        <v>1533</v>
      </c>
      <c r="O4804" s="35">
        <v>-42</v>
      </c>
      <c r="P4804" s="35" t="s">
        <v>48</v>
      </c>
      <c r="Q4804" s="35" t="s">
        <v>25</v>
      </c>
      <c r="R4804" s="65" t="s">
        <v>31</v>
      </c>
    </row>
    <row r="4805" spans="1:18" x14ac:dyDescent="0.3">
      <c r="A4805" s="37" t="s">
        <v>32511</v>
      </c>
      <c r="B4805" s="32" t="s">
        <v>32510</v>
      </c>
      <c r="C4805" s="37" t="s">
        <v>32506</v>
      </c>
      <c r="D4805" s="33" t="s">
        <v>32506</v>
      </c>
      <c r="E4805" s="33" t="s">
        <v>32507</v>
      </c>
      <c r="F4805" s="33" t="s">
        <v>32512</v>
      </c>
      <c r="G4805" s="33" t="s">
        <v>1500</v>
      </c>
      <c r="H4805" s="33" t="s">
        <v>349</v>
      </c>
      <c r="I4805" s="38">
        <v>78550</v>
      </c>
      <c r="J4805" s="33" t="s">
        <v>23</v>
      </c>
      <c r="K4805" s="33" t="s">
        <v>349</v>
      </c>
      <c r="L4805" s="38">
        <v>78207</v>
      </c>
      <c r="M4805" s="33">
        <v>1575</v>
      </c>
      <c r="N4805" s="33">
        <v>1128</v>
      </c>
      <c r="O4805" s="33">
        <v>-447</v>
      </c>
      <c r="P4805" s="33" t="s">
        <v>48</v>
      </c>
      <c r="Q4805" s="33" t="s">
        <v>25</v>
      </c>
      <c r="R4805" s="65" t="s">
        <v>31</v>
      </c>
    </row>
    <row r="4806" spans="1:18" x14ac:dyDescent="0.3">
      <c r="A4806" s="37" t="s">
        <v>32523</v>
      </c>
      <c r="B4806" s="32" t="s">
        <v>32522</v>
      </c>
      <c r="C4806" s="37">
        <v>32000249</v>
      </c>
      <c r="D4806" s="33" t="s">
        <v>32520</v>
      </c>
      <c r="E4806" s="33" t="s">
        <v>32521</v>
      </c>
      <c r="F4806" s="33" t="s">
        <v>32524</v>
      </c>
      <c r="G4806" s="33" t="s">
        <v>23822</v>
      </c>
      <c r="H4806" s="33" t="s">
        <v>94</v>
      </c>
      <c r="I4806" s="38">
        <v>53024</v>
      </c>
      <c r="J4806" s="33" t="s">
        <v>23</v>
      </c>
      <c r="K4806" s="33" t="s">
        <v>94</v>
      </c>
      <c r="L4806" s="38">
        <v>53223</v>
      </c>
      <c r="M4806" s="33">
        <v>1683</v>
      </c>
      <c r="N4806" s="33">
        <v>1413</v>
      </c>
      <c r="O4806" s="33">
        <v>-270</v>
      </c>
      <c r="P4806" s="33" t="s">
        <v>48</v>
      </c>
      <c r="Q4806" s="33" t="s">
        <v>25</v>
      </c>
      <c r="R4806" s="65" t="s">
        <v>31</v>
      </c>
    </row>
    <row r="4807" spans="1:18" x14ac:dyDescent="0.3">
      <c r="A4807" s="40" t="s">
        <v>32526</v>
      </c>
      <c r="B4807" s="34" t="s">
        <v>32525</v>
      </c>
      <c r="C4807" s="40">
        <v>32000249</v>
      </c>
      <c r="D4807" s="35" t="s">
        <v>32520</v>
      </c>
      <c r="E4807" s="35" t="s">
        <v>32521</v>
      </c>
      <c r="F4807" s="35" t="s">
        <v>32527</v>
      </c>
      <c r="G4807" s="35" t="s">
        <v>11650</v>
      </c>
      <c r="H4807" s="35" t="s">
        <v>94</v>
      </c>
      <c r="I4807" s="41">
        <v>53121</v>
      </c>
      <c r="J4807" s="35" t="s">
        <v>23</v>
      </c>
      <c r="K4807" s="35" t="s">
        <v>94</v>
      </c>
      <c r="L4807" s="41">
        <v>53223</v>
      </c>
      <c r="M4807" s="35">
        <v>1683</v>
      </c>
      <c r="N4807" s="35">
        <v>1365</v>
      </c>
      <c r="O4807" s="35">
        <v>-318</v>
      </c>
      <c r="P4807" s="35" t="s">
        <v>48</v>
      </c>
      <c r="Q4807" s="35" t="s">
        <v>25</v>
      </c>
      <c r="R4807" s="65" t="s">
        <v>31</v>
      </c>
    </row>
    <row r="4808" spans="1:18" x14ac:dyDescent="0.3">
      <c r="A4808" s="53" t="s">
        <v>32542</v>
      </c>
      <c r="B4808" s="52" t="s">
        <v>32541</v>
      </c>
      <c r="C4808" s="53" t="s">
        <v>32539</v>
      </c>
      <c r="D4808" s="35" t="s">
        <v>32539</v>
      </c>
      <c r="E4808" s="54" t="s">
        <v>32540</v>
      </c>
      <c r="F4808" s="54" t="s">
        <v>32543</v>
      </c>
      <c r="G4808" s="54" t="s">
        <v>2828</v>
      </c>
      <c r="H4808" s="54" t="s">
        <v>2821</v>
      </c>
      <c r="I4808" s="55">
        <v>68849</v>
      </c>
      <c r="J4808" s="54" t="s">
        <v>23</v>
      </c>
      <c r="K4808" s="35" t="s">
        <v>2821</v>
      </c>
      <c r="L4808" s="41">
        <v>68901</v>
      </c>
      <c r="M4808" s="35">
        <v>1143</v>
      </c>
      <c r="N4808" s="35">
        <v>1218</v>
      </c>
      <c r="O4808" s="35">
        <v>75</v>
      </c>
      <c r="P4808" s="35" t="s">
        <v>24</v>
      </c>
      <c r="Q4808" s="35" t="s">
        <v>25</v>
      </c>
      <c r="R4808" s="65" t="s">
        <v>15</v>
      </c>
    </row>
    <row r="4809" spans="1:18" x14ac:dyDescent="0.3">
      <c r="A4809" s="40" t="s">
        <v>32546</v>
      </c>
      <c r="B4809" s="34" t="s">
        <v>32545</v>
      </c>
      <c r="C4809" s="40">
        <v>32029613</v>
      </c>
      <c r="D4809" s="35" t="s">
        <v>32544</v>
      </c>
      <c r="E4809" s="35" t="s">
        <v>32545</v>
      </c>
      <c r="F4809" s="35" t="s">
        <v>32547</v>
      </c>
      <c r="G4809" s="35" t="s">
        <v>32548</v>
      </c>
      <c r="H4809" s="35" t="s">
        <v>1929</v>
      </c>
      <c r="I4809" s="41">
        <v>62025</v>
      </c>
      <c r="J4809" s="35" t="s">
        <v>23</v>
      </c>
      <c r="K4809" s="35" t="s">
        <v>1929</v>
      </c>
      <c r="L4809" s="41">
        <v>61832</v>
      </c>
      <c r="M4809" s="35">
        <v>1218</v>
      </c>
      <c r="N4809" s="35">
        <v>1644</v>
      </c>
      <c r="O4809" s="35">
        <v>426</v>
      </c>
      <c r="P4809" s="35" t="s">
        <v>24</v>
      </c>
      <c r="Q4809" s="35" t="s">
        <v>25</v>
      </c>
      <c r="R4809" s="65" t="s">
        <v>15</v>
      </c>
    </row>
    <row r="4810" spans="1:18" x14ac:dyDescent="0.3">
      <c r="A4810" s="40" t="s">
        <v>32670</v>
      </c>
      <c r="B4810" s="34" t="s">
        <v>28936</v>
      </c>
      <c r="C4810" s="40">
        <v>32801311</v>
      </c>
      <c r="D4810" s="35" t="s">
        <v>32665</v>
      </c>
      <c r="E4810" s="35" t="s">
        <v>32666</v>
      </c>
      <c r="F4810" s="35" t="s">
        <v>28938</v>
      </c>
      <c r="G4810" s="35" t="s">
        <v>5019</v>
      </c>
      <c r="H4810" s="35" t="s">
        <v>47</v>
      </c>
      <c r="I4810" s="41">
        <v>31404</v>
      </c>
      <c r="J4810" s="35" t="s">
        <v>23</v>
      </c>
      <c r="K4810" s="35" t="s">
        <v>47</v>
      </c>
      <c r="L4810" s="41">
        <v>30341</v>
      </c>
      <c r="M4810" s="35">
        <v>1953</v>
      </c>
      <c r="N4810" s="35">
        <v>1566</v>
      </c>
      <c r="O4810" s="35">
        <v>-387</v>
      </c>
      <c r="P4810" s="35" t="s">
        <v>48</v>
      </c>
      <c r="Q4810" s="35" t="s">
        <v>25</v>
      </c>
      <c r="R4810" s="65" t="s">
        <v>31</v>
      </c>
    </row>
    <row r="4811" spans="1:18" x14ac:dyDescent="0.3">
      <c r="A4811" s="61" t="s">
        <v>33970</v>
      </c>
      <c r="B4811" s="60" t="s">
        <v>33969</v>
      </c>
      <c r="C4811" s="61" t="s">
        <v>33971</v>
      </c>
      <c r="D4811" s="33" t="s">
        <v>33971</v>
      </c>
      <c r="E4811" s="50" t="s">
        <v>33972</v>
      </c>
      <c r="F4811" s="62" t="s">
        <v>33973</v>
      </c>
      <c r="G4811" s="62" t="s">
        <v>15020</v>
      </c>
      <c r="H4811" s="62" t="s">
        <v>214</v>
      </c>
      <c r="I4811" s="63">
        <v>18711</v>
      </c>
      <c r="J4811" s="62" t="s">
        <v>23</v>
      </c>
      <c r="K4811" s="33" t="s">
        <v>214</v>
      </c>
      <c r="L4811" s="38">
        <v>17822</v>
      </c>
      <c r="M4811" s="33">
        <v>1365</v>
      </c>
      <c r="N4811" s="33">
        <v>1350</v>
      </c>
      <c r="O4811" s="33">
        <v>-15</v>
      </c>
      <c r="P4811" s="33" t="s">
        <v>48</v>
      </c>
      <c r="Q4811" s="33" t="s">
        <v>25</v>
      </c>
      <c r="R4811" s="65" t="s">
        <v>31</v>
      </c>
    </row>
    <row r="4812" spans="1:18" x14ac:dyDescent="0.3">
      <c r="A4812" s="57" t="s">
        <v>33978</v>
      </c>
      <c r="B4812" s="56" t="s">
        <v>33977</v>
      </c>
      <c r="C4812" s="57" t="s">
        <v>33971</v>
      </c>
      <c r="D4812" s="35" t="s">
        <v>33971</v>
      </c>
      <c r="E4812" s="54" t="s">
        <v>33972</v>
      </c>
      <c r="F4812" s="58" t="s">
        <v>33979</v>
      </c>
      <c r="G4812" s="58" t="s">
        <v>30474</v>
      </c>
      <c r="H4812" s="58" t="s">
        <v>214</v>
      </c>
      <c r="I4812" s="59">
        <v>17815</v>
      </c>
      <c r="J4812" s="58" t="s">
        <v>23</v>
      </c>
      <c r="K4812" s="35" t="s">
        <v>214</v>
      </c>
      <c r="L4812" s="41">
        <v>17822</v>
      </c>
      <c r="M4812" s="35">
        <v>1365</v>
      </c>
      <c r="N4812" s="35">
        <v>1290</v>
      </c>
      <c r="O4812" s="35">
        <v>-75</v>
      </c>
      <c r="P4812" s="35" t="s">
        <v>48</v>
      </c>
      <c r="Q4812" s="35" t="s">
        <v>25</v>
      </c>
      <c r="R4812" s="65" t="s">
        <v>31</v>
      </c>
    </row>
    <row r="4813" spans="1:18" x14ac:dyDescent="0.3">
      <c r="A4813" s="37" t="s">
        <v>32684</v>
      </c>
      <c r="B4813" s="32" t="s">
        <v>32683</v>
      </c>
      <c r="C4813" s="37">
        <v>32907738</v>
      </c>
      <c r="D4813" s="33" t="s">
        <v>32681</v>
      </c>
      <c r="E4813" s="33" t="s">
        <v>32682</v>
      </c>
      <c r="F4813" s="33" t="s">
        <v>32685</v>
      </c>
      <c r="G4813" s="33" t="s">
        <v>30800</v>
      </c>
      <c r="H4813" s="33" t="s">
        <v>214</v>
      </c>
      <c r="I4813" s="38">
        <v>19426</v>
      </c>
      <c r="J4813" s="33" t="s">
        <v>23</v>
      </c>
      <c r="K4813" s="33" t="s">
        <v>214</v>
      </c>
      <c r="L4813" s="38">
        <v>19141</v>
      </c>
      <c r="M4813" s="33">
        <v>2142</v>
      </c>
      <c r="N4813" s="33">
        <v>2082</v>
      </c>
      <c r="O4813" s="33">
        <v>-60</v>
      </c>
      <c r="P4813" s="33" t="s">
        <v>48</v>
      </c>
      <c r="Q4813" s="33" t="s">
        <v>25</v>
      </c>
      <c r="R4813" s="65" t="s">
        <v>31</v>
      </c>
    </row>
    <row r="4814" spans="1:18" x14ac:dyDescent="0.3">
      <c r="A4814" s="40" t="s">
        <v>32690</v>
      </c>
      <c r="B4814" s="34" t="s">
        <v>32689</v>
      </c>
      <c r="C4814" s="40">
        <v>32907738</v>
      </c>
      <c r="D4814" s="35" t="s">
        <v>32681</v>
      </c>
      <c r="E4814" s="35" t="s">
        <v>32682</v>
      </c>
      <c r="F4814" s="35" t="s">
        <v>32691</v>
      </c>
      <c r="G4814" s="35" t="s">
        <v>24995</v>
      </c>
      <c r="H4814" s="35" t="s">
        <v>214</v>
      </c>
      <c r="I4814" s="41">
        <v>19406</v>
      </c>
      <c r="J4814" s="35" t="s">
        <v>23</v>
      </c>
      <c r="K4814" s="35" t="s">
        <v>214</v>
      </c>
      <c r="L4814" s="41">
        <v>19141</v>
      </c>
      <c r="M4814" s="35">
        <v>2142</v>
      </c>
      <c r="N4814" s="35">
        <v>2082</v>
      </c>
      <c r="O4814" s="35">
        <v>-60</v>
      </c>
      <c r="P4814" s="35" t="s">
        <v>48</v>
      </c>
      <c r="Q4814" s="35" t="s">
        <v>25</v>
      </c>
      <c r="R4814" s="65" t="s">
        <v>31</v>
      </c>
    </row>
    <row r="4815" spans="1:18" x14ac:dyDescent="0.3">
      <c r="A4815" s="37" t="s">
        <v>32693</v>
      </c>
      <c r="B4815" s="32" t="s">
        <v>32692</v>
      </c>
      <c r="C4815" s="37">
        <v>32907738</v>
      </c>
      <c r="D4815" s="33" t="s">
        <v>32681</v>
      </c>
      <c r="E4815" s="33" t="s">
        <v>32682</v>
      </c>
      <c r="F4815" s="33" t="s">
        <v>32694</v>
      </c>
      <c r="G4815" s="33" t="s">
        <v>24862</v>
      </c>
      <c r="H4815" s="33" t="s">
        <v>214</v>
      </c>
      <c r="I4815" s="38">
        <v>19027</v>
      </c>
      <c r="J4815" s="33" t="s">
        <v>23</v>
      </c>
      <c r="K4815" s="33" t="s">
        <v>214</v>
      </c>
      <c r="L4815" s="38">
        <v>19141</v>
      </c>
      <c r="M4815" s="33">
        <v>2142</v>
      </c>
      <c r="N4815" s="33">
        <v>2082</v>
      </c>
      <c r="O4815" s="33">
        <v>-60</v>
      </c>
      <c r="P4815" s="33" t="s">
        <v>48</v>
      </c>
      <c r="Q4815" s="33" t="s">
        <v>25</v>
      </c>
      <c r="R4815" s="65" t="s">
        <v>31</v>
      </c>
    </row>
    <row r="4816" spans="1:18" x14ac:dyDescent="0.3">
      <c r="A4816" s="40" t="s">
        <v>32696</v>
      </c>
      <c r="B4816" s="34" t="s">
        <v>32695</v>
      </c>
      <c r="C4816" s="40">
        <v>32907738</v>
      </c>
      <c r="D4816" s="35" t="s">
        <v>32681</v>
      </c>
      <c r="E4816" s="35" t="s">
        <v>32682</v>
      </c>
      <c r="F4816" s="35" t="s">
        <v>30715</v>
      </c>
      <c r="G4816" s="35" t="s">
        <v>30716</v>
      </c>
      <c r="H4816" s="35" t="s">
        <v>214</v>
      </c>
      <c r="I4816" s="41">
        <v>19403</v>
      </c>
      <c r="J4816" s="35" t="s">
        <v>23</v>
      </c>
      <c r="K4816" s="35" t="s">
        <v>214</v>
      </c>
      <c r="L4816" s="41">
        <v>19141</v>
      </c>
      <c r="M4816" s="35">
        <v>2142</v>
      </c>
      <c r="N4816" s="35">
        <v>2082</v>
      </c>
      <c r="O4816" s="35">
        <v>-60</v>
      </c>
      <c r="P4816" s="35" t="s">
        <v>48</v>
      </c>
      <c r="Q4816" s="35" t="s">
        <v>25</v>
      </c>
      <c r="R4816" s="65" t="s">
        <v>31</v>
      </c>
    </row>
    <row r="4817" spans="1:18" x14ac:dyDescent="0.3">
      <c r="A4817" s="53" t="s">
        <v>32702</v>
      </c>
      <c r="B4817" s="52" t="s">
        <v>32701</v>
      </c>
      <c r="C4817" s="53" t="s">
        <v>32700</v>
      </c>
      <c r="D4817" s="35" t="s">
        <v>32700</v>
      </c>
      <c r="E4817" s="54" t="s">
        <v>32701</v>
      </c>
      <c r="F4817" s="54" t="s">
        <v>32703</v>
      </c>
      <c r="G4817" s="54" t="s">
        <v>9781</v>
      </c>
      <c r="H4817" s="54" t="s">
        <v>938</v>
      </c>
      <c r="I4817" s="55">
        <v>22801</v>
      </c>
      <c r="J4817" s="54" t="s">
        <v>23</v>
      </c>
      <c r="K4817" s="35" t="s">
        <v>938</v>
      </c>
      <c r="L4817" s="41">
        <v>23320</v>
      </c>
      <c r="M4817" s="35">
        <v>1521</v>
      </c>
      <c r="N4817" s="35">
        <v>1413</v>
      </c>
      <c r="O4817" s="35">
        <v>-108</v>
      </c>
      <c r="P4817" s="35" t="s">
        <v>48</v>
      </c>
      <c r="Q4817" s="35" t="s">
        <v>25</v>
      </c>
      <c r="R4817" s="65" t="s">
        <v>31</v>
      </c>
    </row>
    <row r="4818" spans="1:18" x14ac:dyDescent="0.3">
      <c r="A4818" s="37" t="s">
        <v>32712</v>
      </c>
      <c r="B4818" s="32" t="s">
        <v>32711</v>
      </c>
      <c r="C4818" s="37">
        <v>32918514</v>
      </c>
      <c r="D4818" s="33" t="s">
        <v>32709</v>
      </c>
      <c r="E4818" s="33" t="s">
        <v>32710</v>
      </c>
      <c r="F4818" s="33" t="s">
        <v>32713</v>
      </c>
      <c r="G4818" s="33" t="s">
        <v>11856</v>
      </c>
      <c r="H4818" s="33" t="s">
        <v>3602</v>
      </c>
      <c r="I4818" s="38">
        <v>46701</v>
      </c>
      <c r="J4818" s="33" t="s">
        <v>23</v>
      </c>
      <c r="K4818" s="33" t="s">
        <v>3602</v>
      </c>
      <c r="L4818" s="38">
        <v>46237</v>
      </c>
      <c r="M4818" s="33">
        <v>1434</v>
      </c>
      <c r="N4818" s="33">
        <v>1218</v>
      </c>
      <c r="O4818" s="33">
        <v>-216</v>
      </c>
      <c r="P4818" s="33" t="s">
        <v>48</v>
      </c>
      <c r="Q4818" s="33" t="s">
        <v>25</v>
      </c>
      <c r="R4818" s="65" t="s">
        <v>31</v>
      </c>
    </row>
    <row r="4819" spans="1:18" x14ac:dyDescent="0.3">
      <c r="A4819" s="40" t="s">
        <v>32788</v>
      </c>
      <c r="B4819" s="34" t="s">
        <v>32787</v>
      </c>
      <c r="C4819" s="40">
        <v>33000232</v>
      </c>
      <c r="D4819" s="35" t="s">
        <v>32782</v>
      </c>
      <c r="E4819" s="35" t="s">
        <v>32783</v>
      </c>
      <c r="F4819" s="35" t="s">
        <v>32789</v>
      </c>
      <c r="G4819" s="35" t="s">
        <v>32790</v>
      </c>
      <c r="H4819" s="35" t="s">
        <v>268</v>
      </c>
      <c r="I4819" s="41">
        <v>10598</v>
      </c>
      <c r="J4819" s="35" t="s">
        <v>23</v>
      </c>
      <c r="K4819" s="35" t="s">
        <v>268</v>
      </c>
      <c r="L4819" s="41">
        <v>10025</v>
      </c>
      <c r="M4819" s="35">
        <v>3366</v>
      </c>
      <c r="N4819" s="35">
        <v>2886</v>
      </c>
      <c r="O4819" s="35">
        <v>-480</v>
      </c>
      <c r="P4819" s="35" t="s">
        <v>48</v>
      </c>
      <c r="Q4819" s="35" t="s">
        <v>25</v>
      </c>
      <c r="R4819" s="65" t="s">
        <v>31</v>
      </c>
    </row>
    <row r="4820" spans="1:18" x14ac:dyDescent="0.3">
      <c r="A4820" s="37" t="s">
        <v>32820</v>
      </c>
      <c r="B4820" s="32" t="s">
        <v>32819</v>
      </c>
      <c r="C4820" s="37">
        <v>33956113</v>
      </c>
      <c r="D4820" s="33" t="s">
        <v>32801</v>
      </c>
      <c r="E4820" s="33" t="s">
        <v>32802</v>
      </c>
      <c r="F4820" s="33" t="s">
        <v>32821</v>
      </c>
      <c r="G4820" s="33" t="s">
        <v>32822</v>
      </c>
      <c r="H4820" s="33" t="s">
        <v>1929</v>
      </c>
      <c r="I4820" s="38">
        <v>60014</v>
      </c>
      <c r="J4820" s="33" t="s">
        <v>23</v>
      </c>
      <c r="K4820" s="33" t="s">
        <v>1929</v>
      </c>
      <c r="L4820" s="38">
        <v>60305</v>
      </c>
      <c r="M4820" s="33">
        <v>2058</v>
      </c>
      <c r="N4820" s="33">
        <v>1755</v>
      </c>
      <c r="O4820" s="33">
        <v>-303</v>
      </c>
      <c r="P4820" s="33" t="s">
        <v>48</v>
      </c>
      <c r="Q4820" s="33" t="s">
        <v>25</v>
      </c>
      <c r="R4820" s="65" t="s">
        <v>31</v>
      </c>
    </row>
    <row r="4821" spans="1:18" x14ac:dyDescent="0.3">
      <c r="A4821" s="40" t="s">
        <v>32827</v>
      </c>
      <c r="B4821" s="34" t="s">
        <v>32826</v>
      </c>
      <c r="C4821" s="40">
        <v>33956113</v>
      </c>
      <c r="D4821" s="35" t="s">
        <v>32801</v>
      </c>
      <c r="E4821" s="35" t="s">
        <v>32802</v>
      </c>
      <c r="F4821" s="35" t="s">
        <v>32828</v>
      </c>
      <c r="G4821" s="35" t="s">
        <v>8923</v>
      </c>
      <c r="H4821" s="35" t="s">
        <v>1929</v>
      </c>
      <c r="I4821" s="41">
        <v>60431</v>
      </c>
      <c r="J4821" s="35" t="s">
        <v>23</v>
      </c>
      <c r="K4821" s="35" t="s">
        <v>1929</v>
      </c>
      <c r="L4821" s="41">
        <v>60305</v>
      </c>
      <c r="M4821" s="35">
        <v>2058</v>
      </c>
      <c r="N4821" s="35">
        <v>1755</v>
      </c>
      <c r="O4821" s="35">
        <v>-303</v>
      </c>
      <c r="P4821" s="35" t="s">
        <v>48</v>
      </c>
      <c r="Q4821" s="35" t="s">
        <v>25</v>
      </c>
      <c r="R4821" s="65" t="s">
        <v>31</v>
      </c>
    </row>
    <row r="4822" spans="1:18" x14ac:dyDescent="0.3">
      <c r="A4822" s="37" t="s">
        <v>32842</v>
      </c>
      <c r="B4822" s="32" t="s">
        <v>32841</v>
      </c>
      <c r="C4822" s="37">
        <v>33956113</v>
      </c>
      <c r="D4822" s="33" t="s">
        <v>32801</v>
      </c>
      <c r="E4822" s="33" t="s">
        <v>32802</v>
      </c>
      <c r="F4822" s="33" t="s">
        <v>32843</v>
      </c>
      <c r="G4822" s="33" t="s">
        <v>3946</v>
      </c>
      <c r="H4822" s="33" t="s">
        <v>1929</v>
      </c>
      <c r="I4822" s="38">
        <v>61114</v>
      </c>
      <c r="J4822" s="33" t="s">
        <v>23</v>
      </c>
      <c r="K4822" s="33" t="s">
        <v>1929</v>
      </c>
      <c r="L4822" s="38">
        <v>60305</v>
      </c>
      <c r="M4822" s="33">
        <v>2058</v>
      </c>
      <c r="N4822" s="33">
        <v>1290</v>
      </c>
      <c r="O4822" s="33">
        <v>-768</v>
      </c>
      <c r="P4822" s="33" t="s">
        <v>48</v>
      </c>
      <c r="Q4822" s="33" t="s">
        <v>25</v>
      </c>
      <c r="R4822" s="65" t="s">
        <v>31</v>
      </c>
    </row>
    <row r="4823" spans="1:18" x14ac:dyDescent="0.3">
      <c r="A4823" s="40" t="s">
        <v>32850</v>
      </c>
      <c r="B4823" s="34" t="s">
        <v>30541</v>
      </c>
      <c r="C4823" s="40">
        <v>33956113</v>
      </c>
      <c r="D4823" s="35" t="s">
        <v>32801</v>
      </c>
      <c r="E4823" s="35" t="s">
        <v>32802</v>
      </c>
      <c r="F4823" s="35" t="s">
        <v>30543</v>
      </c>
      <c r="G4823" s="35" t="s">
        <v>10809</v>
      </c>
      <c r="H4823" s="35" t="s">
        <v>1929</v>
      </c>
      <c r="I4823" s="41">
        <v>60030</v>
      </c>
      <c r="J4823" s="35" t="s">
        <v>23</v>
      </c>
      <c r="K4823" s="35" t="s">
        <v>1929</v>
      </c>
      <c r="L4823" s="41">
        <v>60305</v>
      </c>
      <c r="M4823" s="35">
        <v>2058</v>
      </c>
      <c r="N4823" s="35">
        <v>1719</v>
      </c>
      <c r="O4823" s="35">
        <v>-339</v>
      </c>
      <c r="P4823" s="35" t="s">
        <v>48</v>
      </c>
      <c r="Q4823" s="35" t="s">
        <v>25</v>
      </c>
      <c r="R4823" s="65" t="s">
        <v>31</v>
      </c>
    </row>
    <row r="4824" spans="1:18" x14ac:dyDescent="0.3">
      <c r="A4824" s="37" t="s">
        <v>32852</v>
      </c>
      <c r="B4824" s="32" t="s">
        <v>32851</v>
      </c>
      <c r="C4824" s="37">
        <v>33956113</v>
      </c>
      <c r="D4824" s="33" t="s">
        <v>32801</v>
      </c>
      <c r="E4824" s="33" t="s">
        <v>32802</v>
      </c>
      <c r="F4824" s="33" t="s">
        <v>32853</v>
      </c>
      <c r="G4824" s="33" t="s">
        <v>29535</v>
      </c>
      <c r="H4824" s="33" t="s">
        <v>1929</v>
      </c>
      <c r="I4824" s="38">
        <v>60061</v>
      </c>
      <c r="J4824" s="33" t="s">
        <v>23</v>
      </c>
      <c r="K4824" s="33" t="s">
        <v>1929</v>
      </c>
      <c r="L4824" s="38">
        <v>60305</v>
      </c>
      <c r="M4824" s="33">
        <v>2058</v>
      </c>
      <c r="N4824" s="33">
        <v>1719</v>
      </c>
      <c r="O4824" s="33">
        <v>-339</v>
      </c>
      <c r="P4824" s="33" t="s">
        <v>48</v>
      </c>
      <c r="Q4824" s="33" t="s">
        <v>25</v>
      </c>
      <c r="R4824" s="65" t="s">
        <v>31</v>
      </c>
    </row>
    <row r="4825" spans="1:18" x14ac:dyDescent="0.3">
      <c r="A4825" s="37" t="s">
        <v>32857</v>
      </c>
      <c r="B4825" s="32" t="s">
        <v>32856</v>
      </c>
      <c r="C4825" s="37">
        <v>34000316</v>
      </c>
      <c r="D4825" s="33" t="s">
        <v>32854</v>
      </c>
      <c r="E4825" s="33" t="s">
        <v>32855</v>
      </c>
      <c r="F4825" s="33" t="s">
        <v>32858</v>
      </c>
      <c r="G4825" s="33" t="s">
        <v>3262</v>
      </c>
      <c r="H4825" s="33" t="s">
        <v>257</v>
      </c>
      <c r="I4825" s="38">
        <v>66043</v>
      </c>
      <c r="J4825" s="33" t="s">
        <v>23</v>
      </c>
      <c r="K4825" s="33" t="s">
        <v>257</v>
      </c>
      <c r="L4825" s="38">
        <v>66102</v>
      </c>
      <c r="M4825" s="33">
        <v>1410</v>
      </c>
      <c r="N4825" s="33">
        <v>1263</v>
      </c>
      <c r="O4825" s="33">
        <v>-147</v>
      </c>
      <c r="P4825" s="33" t="s">
        <v>48</v>
      </c>
      <c r="Q4825" s="33" t="s">
        <v>25</v>
      </c>
      <c r="R4825" s="65" t="s">
        <v>31</v>
      </c>
    </row>
    <row r="4826" spans="1:18" x14ac:dyDescent="0.3">
      <c r="A4826" s="40" t="s">
        <v>32862</v>
      </c>
      <c r="B4826" s="34" t="s">
        <v>32861</v>
      </c>
      <c r="C4826" s="40">
        <v>34000514</v>
      </c>
      <c r="D4826" s="35" t="s">
        <v>32859</v>
      </c>
      <c r="E4826" s="35" t="s">
        <v>32860</v>
      </c>
      <c r="F4826" s="35" t="s">
        <v>32863</v>
      </c>
      <c r="G4826" s="35" t="s">
        <v>32864</v>
      </c>
      <c r="H4826" s="35" t="s">
        <v>3602</v>
      </c>
      <c r="I4826" s="41">
        <v>46391</v>
      </c>
      <c r="J4826" s="35" t="s">
        <v>23</v>
      </c>
      <c r="K4826" s="35" t="s">
        <v>3602</v>
      </c>
      <c r="L4826" s="41">
        <v>46556</v>
      </c>
      <c r="M4826" s="35">
        <v>1341</v>
      </c>
      <c r="N4826" s="35">
        <v>1218</v>
      </c>
      <c r="O4826" s="35">
        <v>-123</v>
      </c>
      <c r="P4826" s="35" t="s">
        <v>48</v>
      </c>
      <c r="Q4826" s="35" t="s">
        <v>25</v>
      </c>
      <c r="R4826" s="65" t="s">
        <v>31</v>
      </c>
    </row>
    <row r="4827" spans="1:18" x14ac:dyDescent="0.3">
      <c r="A4827" s="40" t="s">
        <v>32867</v>
      </c>
      <c r="B4827" s="34" t="s">
        <v>1177</v>
      </c>
      <c r="C4827" s="40">
        <v>34000633</v>
      </c>
      <c r="D4827" s="35" t="s">
        <v>32865</v>
      </c>
      <c r="E4827" s="35" t="s">
        <v>32866</v>
      </c>
      <c r="F4827" s="35" t="s">
        <v>32868</v>
      </c>
      <c r="G4827" s="35" t="s">
        <v>1180</v>
      </c>
      <c r="H4827" s="35" t="s">
        <v>713</v>
      </c>
      <c r="I4827" s="41">
        <v>28602</v>
      </c>
      <c r="J4827" s="35" t="s">
        <v>23</v>
      </c>
      <c r="K4827" s="35" t="s">
        <v>713</v>
      </c>
      <c r="L4827" s="41">
        <v>28604</v>
      </c>
      <c r="M4827" s="35">
        <v>1266</v>
      </c>
      <c r="N4827" s="35">
        <v>1170</v>
      </c>
      <c r="O4827" s="35">
        <v>-96</v>
      </c>
      <c r="P4827" s="35" t="s">
        <v>48</v>
      </c>
      <c r="Q4827" s="35" t="s">
        <v>25</v>
      </c>
      <c r="R4827" s="65" t="s">
        <v>31</v>
      </c>
    </row>
    <row r="4828" spans="1:18" x14ac:dyDescent="0.3">
      <c r="A4828" s="37" t="s">
        <v>32869</v>
      </c>
      <c r="B4828" s="32" t="s">
        <v>16880</v>
      </c>
      <c r="C4828" s="37">
        <v>34000633</v>
      </c>
      <c r="D4828" s="33" t="s">
        <v>32865</v>
      </c>
      <c r="E4828" s="33" t="s">
        <v>32866</v>
      </c>
      <c r="F4828" s="33" t="s">
        <v>32870</v>
      </c>
      <c r="G4828" s="33" t="s">
        <v>32871</v>
      </c>
      <c r="H4828" s="33" t="s">
        <v>713</v>
      </c>
      <c r="I4828" s="38">
        <v>28777</v>
      </c>
      <c r="J4828" s="33" t="s">
        <v>23</v>
      </c>
      <c r="K4828" s="33" t="s">
        <v>713</v>
      </c>
      <c r="L4828" s="38">
        <v>28604</v>
      </c>
      <c r="M4828" s="33">
        <v>1266</v>
      </c>
      <c r="N4828" s="33">
        <v>1194</v>
      </c>
      <c r="O4828" s="33">
        <v>-72</v>
      </c>
      <c r="P4828" s="33" t="s">
        <v>48</v>
      </c>
      <c r="Q4828" s="33" t="s">
        <v>25</v>
      </c>
      <c r="R4828" s="65" t="s">
        <v>31</v>
      </c>
    </row>
    <row r="4829" spans="1:18" x14ac:dyDescent="0.3">
      <c r="A4829" s="40" t="s">
        <v>32872</v>
      </c>
      <c r="B4829" s="34" t="s">
        <v>1217</v>
      </c>
      <c r="C4829" s="40">
        <v>34000633</v>
      </c>
      <c r="D4829" s="35" t="s">
        <v>32865</v>
      </c>
      <c r="E4829" s="35" t="s">
        <v>32866</v>
      </c>
      <c r="F4829" s="35" t="s">
        <v>25417</v>
      </c>
      <c r="G4829" s="35" t="s">
        <v>1220</v>
      </c>
      <c r="H4829" s="35" t="s">
        <v>713</v>
      </c>
      <c r="I4829" s="41">
        <v>27017</v>
      </c>
      <c r="J4829" s="35" t="s">
        <v>23</v>
      </c>
      <c r="K4829" s="35" t="s">
        <v>713</v>
      </c>
      <c r="L4829" s="41">
        <v>28604</v>
      </c>
      <c r="M4829" s="35">
        <v>1266</v>
      </c>
      <c r="N4829" s="35">
        <v>1218</v>
      </c>
      <c r="O4829" s="35">
        <v>-48</v>
      </c>
      <c r="P4829" s="35" t="s">
        <v>48</v>
      </c>
      <c r="Q4829" s="35" t="s">
        <v>25</v>
      </c>
      <c r="R4829" s="65" t="s">
        <v>31</v>
      </c>
    </row>
    <row r="4830" spans="1:18" x14ac:dyDescent="0.3">
      <c r="A4830" s="37" t="s">
        <v>32873</v>
      </c>
      <c r="B4830" s="32" t="s">
        <v>1221</v>
      </c>
      <c r="C4830" s="37">
        <v>34000633</v>
      </c>
      <c r="D4830" s="33" t="s">
        <v>32865</v>
      </c>
      <c r="E4830" s="33" t="s">
        <v>32866</v>
      </c>
      <c r="F4830" s="33" t="s">
        <v>1223</v>
      </c>
      <c r="G4830" s="33" t="s">
        <v>1173</v>
      </c>
      <c r="H4830" s="33" t="s">
        <v>713</v>
      </c>
      <c r="I4830" s="38">
        <v>28655</v>
      </c>
      <c r="J4830" s="33" t="s">
        <v>23</v>
      </c>
      <c r="K4830" s="33" t="s">
        <v>713</v>
      </c>
      <c r="L4830" s="38">
        <v>28604</v>
      </c>
      <c r="M4830" s="33">
        <v>1266</v>
      </c>
      <c r="N4830" s="33">
        <v>1170</v>
      </c>
      <c r="O4830" s="33">
        <v>-96</v>
      </c>
      <c r="P4830" s="33" t="s">
        <v>48</v>
      </c>
      <c r="Q4830" s="33" t="s">
        <v>25</v>
      </c>
      <c r="R4830" s="65" t="s">
        <v>31</v>
      </c>
    </row>
    <row r="4831" spans="1:18" x14ac:dyDescent="0.3">
      <c r="A4831" s="40" t="s">
        <v>32874</v>
      </c>
      <c r="B4831" s="34" t="s">
        <v>1224</v>
      </c>
      <c r="C4831" s="40">
        <v>34000633</v>
      </c>
      <c r="D4831" s="35" t="s">
        <v>32865</v>
      </c>
      <c r="E4831" s="35" t="s">
        <v>32866</v>
      </c>
      <c r="F4831" s="35" t="s">
        <v>32875</v>
      </c>
      <c r="G4831" s="35" t="s">
        <v>1227</v>
      </c>
      <c r="H4831" s="35" t="s">
        <v>713</v>
      </c>
      <c r="I4831" s="41">
        <v>28697</v>
      </c>
      <c r="J4831" s="35" t="s">
        <v>23</v>
      </c>
      <c r="K4831" s="35" t="s">
        <v>713</v>
      </c>
      <c r="L4831" s="41">
        <v>28604</v>
      </c>
      <c r="M4831" s="35">
        <v>1266</v>
      </c>
      <c r="N4831" s="35">
        <v>1194</v>
      </c>
      <c r="O4831" s="35">
        <v>-72</v>
      </c>
      <c r="P4831" s="35" t="s">
        <v>48</v>
      </c>
      <c r="Q4831" s="35" t="s">
        <v>25</v>
      </c>
      <c r="R4831" s="65" t="s">
        <v>31</v>
      </c>
    </row>
    <row r="4832" spans="1:18" x14ac:dyDescent="0.3">
      <c r="A4832" s="37" t="s">
        <v>32903</v>
      </c>
      <c r="B4832" s="32" t="s">
        <v>23263</v>
      </c>
      <c r="C4832" s="37">
        <v>34001113</v>
      </c>
      <c r="D4832" s="33" t="s">
        <v>32902</v>
      </c>
      <c r="E4832" s="33" t="s">
        <v>23263</v>
      </c>
      <c r="F4832" s="33" t="s">
        <v>32904</v>
      </c>
      <c r="G4832" s="33" t="s">
        <v>30976</v>
      </c>
      <c r="H4832" s="33" t="s">
        <v>1929</v>
      </c>
      <c r="I4832" s="38">
        <v>62454</v>
      </c>
      <c r="J4832" s="33" t="s">
        <v>23</v>
      </c>
      <c r="K4832" s="33" t="s">
        <v>1929</v>
      </c>
      <c r="L4832" s="38">
        <v>62656</v>
      </c>
      <c r="M4832" s="33">
        <v>1194</v>
      </c>
      <c r="N4832" s="33">
        <v>1143</v>
      </c>
      <c r="O4832" s="33">
        <v>-51</v>
      </c>
      <c r="P4832" s="33" t="s">
        <v>48</v>
      </c>
      <c r="Q4832" s="33" t="s">
        <v>25</v>
      </c>
      <c r="R4832" s="65" t="s">
        <v>31</v>
      </c>
    </row>
    <row r="4833" spans="1:18" x14ac:dyDescent="0.3">
      <c r="A4833" s="37" t="s">
        <v>32917</v>
      </c>
      <c r="B4833" s="32" t="s">
        <v>32914</v>
      </c>
      <c r="C4833" s="37">
        <v>34004030</v>
      </c>
      <c r="D4833" s="33" t="s">
        <v>32912</v>
      </c>
      <c r="E4833" s="33" t="s">
        <v>32913</v>
      </c>
      <c r="F4833" s="33" t="s">
        <v>32918</v>
      </c>
      <c r="G4833" s="33" t="s">
        <v>1534</v>
      </c>
      <c r="H4833" s="33" t="s">
        <v>116</v>
      </c>
      <c r="I4833" s="38">
        <v>8873</v>
      </c>
      <c r="J4833" s="33" t="s">
        <v>23</v>
      </c>
      <c r="K4833" s="33" t="s">
        <v>116</v>
      </c>
      <c r="L4833" s="38">
        <v>7102</v>
      </c>
      <c r="M4833" s="33">
        <v>2541</v>
      </c>
      <c r="N4833" s="33">
        <v>2361</v>
      </c>
      <c r="O4833" s="33">
        <v>-180</v>
      </c>
      <c r="P4833" s="33" t="s">
        <v>48</v>
      </c>
      <c r="Q4833" s="33" t="s">
        <v>25</v>
      </c>
      <c r="R4833" s="65" t="s">
        <v>31</v>
      </c>
    </row>
    <row r="4834" spans="1:18" x14ac:dyDescent="0.3">
      <c r="A4834" s="40" t="s">
        <v>32922</v>
      </c>
      <c r="B4834" s="34" t="s">
        <v>32921</v>
      </c>
      <c r="C4834" s="40">
        <v>34802301</v>
      </c>
      <c r="D4834" s="35" t="s">
        <v>32919</v>
      </c>
      <c r="E4834" s="35" t="s">
        <v>32920</v>
      </c>
      <c r="F4834" s="35" t="s">
        <v>32923</v>
      </c>
      <c r="G4834" s="35" t="s">
        <v>32924</v>
      </c>
      <c r="H4834" s="35" t="s">
        <v>1711</v>
      </c>
      <c r="I4834" s="41">
        <v>35055</v>
      </c>
      <c r="J4834" s="35" t="s">
        <v>23</v>
      </c>
      <c r="K4834" s="35" t="s">
        <v>1711</v>
      </c>
      <c r="L4834" s="41">
        <v>35805</v>
      </c>
      <c r="M4834" s="35">
        <v>1233</v>
      </c>
      <c r="N4834" s="35">
        <v>1095</v>
      </c>
      <c r="O4834" s="35">
        <v>-138</v>
      </c>
      <c r="P4834" s="35" t="s">
        <v>48</v>
      </c>
      <c r="Q4834" s="35" t="s">
        <v>25</v>
      </c>
      <c r="R4834" s="65" t="s">
        <v>31</v>
      </c>
    </row>
    <row r="4835" spans="1:18" x14ac:dyDescent="0.3">
      <c r="A4835" s="37" t="s">
        <v>32943</v>
      </c>
      <c r="B4835" s="32" t="s">
        <v>32942</v>
      </c>
      <c r="C4835" s="37">
        <v>34900238</v>
      </c>
      <c r="D4835" s="33" t="s">
        <v>32931</v>
      </c>
      <c r="E4835" s="33" t="s">
        <v>32932</v>
      </c>
      <c r="F4835" s="33" t="s">
        <v>32944</v>
      </c>
      <c r="G4835" s="33" t="s">
        <v>30687</v>
      </c>
      <c r="H4835" s="33" t="s">
        <v>214</v>
      </c>
      <c r="I4835" s="38">
        <v>19320</v>
      </c>
      <c r="J4835" s="33" t="s">
        <v>23</v>
      </c>
      <c r="K4835" s="33" t="s">
        <v>214</v>
      </c>
      <c r="L4835" s="38">
        <v>19010</v>
      </c>
      <c r="M4835" s="33">
        <v>2142</v>
      </c>
      <c r="N4835" s="33">
        <v>2082</v>
      </c>
      <c r="O4835" s="33">
        <v>-60</v>
      </c>
      <c r="P4835" s="33" t="s">
        <v>48</v>
      </c>
      <c r="Q4835" s="33" t="s">
        <v>25</v>
      </c>
      <c r="R4835" s="65" t="s">
        <v>31</v>
      </c>
    </row>
    <row r="4836" spans="1:18" x14ac:dyDescent="0.3">
      <c r="A4836" s="40" t="s">
        <v>32957</v>
      </c>
      <c r="B4836" s="34" t="s">
        <v>30267</v>
      </c>
      <c r="C4836" s="40">
        <v>34900238</v>
      </c>
      <c r="D4836" s="35" t="s">
        <v>32931</v>
      </c>
      <c r="E4836" s="35" t="s">
        <v>32932</v>
      </c>
      <c r="F4836" s="35" t="s">
        <v>30269</v>
      </c>
      <c r="G4836" s="35" t="s">
        <v>25350</v>
      </c>
      <c r="H4836" s="35" t="s">
        <v>214</v>
      </c>
      <c r="I4836" s="41">
        <v>19047</v>
      </c>
      <c r="J4836" s="35" t="s">
        <v>23</v>
      </c>
      <c r="K4836" s="35" t="s">
        <v>214</v>
      </c>
      <c r="L4836" s="41">
        <v>19010</v>
      </c>
      <c r="M4836" s="35">
        <v>2142</v>
      </c>
      <c r="N4836" s="35">
        <v>2082</v>
      </c>
      <c r="O4836" s="35">
        <v>-60</v>
      </c>
      <c r="P4836" s="35" t="s">
        <v>48</v>
      </c>
      <c r="Q4836" s="35" t="s">
        <v>25</v>
      </c>
      <c r="R4836" s="65" t="s">
        <v>31</v>
      </c>
    </row>
    <row r="4837" spans="1:18" x14ac:dyDescent="0.3">
      <c r="A4837" s="49" t="s">
        <v>32967</v>
      </c>
      <c r="B4837" s="48" t="s">
        <v>6280</v>
      </c>
      <c r="C4837" s="49" t="s">
        <v>32931</v>
      </c>
      <c r="D4837" s="33" t="s">
        <v>32931</v>
      </c>
      <c r="E4837" s="50" t="s">
        <v>32932</v>
      </c>
      <c r="F4837" s="50" t="s">
        <v>32968</v>
      </c>
      <c r="G4837" s="50" t="s">
        <v>6280</v>
      </c>
      <c r="H4837" s="50" t="s">
        <v>214</v>
      </c>
      <c r="I4837" s="51">
        <v>19601</v>
      </c>
      <c r="J4837" s="50" t="s">
        <v>23</v>
      </c>
      <c r="K4837" s="33" t="s">
        <v>214</v>
      </c>
      <c r="L4837" s="38">
        <v>19010</v>
      </c>
      <c r="M4837" s="33">
        <v>2142</v>
      </c>
      <c r="N4837" s="33">
        <v>1389</v>
      </c>
      <c r="O4837" s="33">
        <v>-753</v>
      </c>
      <c r="P4837" s="33" t="s">
        <v>48</v>
      </c>
      <c r="Q4837" s="33" t="s">
        <v>25</v>
      </c>
      <c r="R4837" s="65" t="s">
        <v>31</v>
      </c>
    </row>
    <row r="4838" spans="1:18" x14ac:dyDescent="0.3">
      <c r="A4838" s="61" t="s">
        <v>36284</v>
      </c>
      <c r="B4838" s="60" t="s">
        <v>36283</v>
      </c>
      <c r="C4838" s="61" t="s">
        <v>32931</v>
      </c>
      <c r="D4838" s="33" t="s">
        <v>32931</v>
      </c>
      <c r="E4838" s="50" t="s">
        <v>32932</v>
      </c>
      <c r="F4838" s="62" t="s">
        <v>36285</v>
      </c>
      <c r="G4838" s="62" t="s">
        <v>36286</v>
      </c>
      <c r="H4838" s="62" t="s">
        <v>214</v>
      </c>
      <c r="I4838" s="63">
        <v>19038</v>
      </c>
      <c r="J4838" s="62" t="s">
        <v>23</v>
      </c>
      <c r="K4838" s="33" t="s">
        <v>214</v>
      </c>
      <c r="L4838" s="38">
        <v>19010</v>
      </c>
      <c r="M4838" s="33">
        <v>2142</v>
      </c>
      <c r="N4838" s="33">
        <v>2082</v>
      </c>
      <c r="O4838" s="33">
        <v>-60</v>
      </c>
      <c r="P4838" s="33" t="s">
        <v>48</v>
      </c>
      <c r="Q4838" s="33" t="s">
        <v>25</v>
      </c>
      <c r="R4838" s="65" t="s">
        <v>31</v>
      </c>
    </row>
    <row r="4839" spans="1:18" x14ac:dyDescent="0.3">
      <c r="A4839" s="57" t="s">
        <v>36288</v>
      </c>
      <c r="B4839" s="56" t="s">
        <v>36287</v>
      </c>
      <c r="C4839" s="57" t="s">
        <v>32931</v>
      </c>
      <c r="D4839" s="35" t="s">
        <v>32931</v>
      </c>
      <c r="E4839" s="54" t="s">
        <v>32932</v>
      </c>
      <c r="F4839" s="58" t="s">
        <v>36289</v>
      </c>
      <c r="G4839" s="58" t="s">
        <v>26896</v>
      </c>
      <c r="H4839" s="58" t="s">
        <v>214</v>
      </c>
      <c r="I4839" s="59">
        <v>19057</v>
      </c>
      <c r="J4839" s="58" t="s">
        <v>23</v>
      </c>
      <c r="K4839" s="35" t="s">
        <v>214</v>
      </c>
      <c r="L4839" s="41">
        <v>19010</v>
      </c>
      <c r="M4839" s="35">
        <v>2142</v>
      </c>
      <c r="N4839" s="35">
        <v>2082</v>
      </c>
      <c r="O4839" s="35">
        <v>-60</v>
      </c>
      <c r="P4839" s="35" t="s">
        <v>48</v>
      </c>
      <c r="Q4839" s="35" t="s">
        <v>25</v>
      </c>
      <c r="R4839" s="65" t="s">
        <v>31</v>
      </c>
    </row>
    <row r="4840" spans="1:18" x14ac:dyDescent="0.3">
      <c r="A4840" s="37" t="s">
        <v>32974</v>
      </c>
      <c r="B4840" s="32" t="s">
        <v>11365</v>
      </c>
      <c r="C4840" s="37">
        <v>34901449</v>
      </c>
      <c r="D4840" s="33" t="s">
        <v>32972</v>
      </c>
      <c r="E4840" s="33" t="s">
        <v>32973</v>
      </c>
      <c r="F4840" s="33" t="s">
        <v>32975</v>
      </c>
      <c r="G4840" s="33" t="s">
        <v>11365</v>
      </c>
      <c r="H4840" s="33" t="s">
        <v>94</v>
      </c>
      <c r="I4840" s="38">
        <v>54538</v>
      </c>
      <c r="J4840" s="33" t="s">
        <v>23</v>
      </c>
      <c r="K4840" s="33" t="s">
        <v>94</v>
      </c>
      <c r="L4840" s="38">
        <v>54843</v>
      </c>
      <c r="M4840" s="33">
        <v>1242</v>
      </c>
      <c r="N4840" s="33">
        <v>1143</v>
      </c>
      <c r="O4840" s="33">
        <v>-99</v>
      </c>
      <c r="P4840" s="33" t="s">
        <v>48</v>
      </c>
      <c r="Q4840" s="33" t="s">
        <v>25</v>
      </c>
      <c r="R4840" s="65" t="s">
        <v>31</v>
      </c>
    </row>
    <row r="4841" spans="1:18" x14ac:dyDescent="0.3">
      <c r="A4841" s="40" t="s">
        <v>32976</v>
      </c>
      <c r="B4841" s="34" t="s">
        <v>6835</v>
      </c>
      <c r="C4841" s="40">
        <v>34901449</v>
      </c>
      <c r="D4841" s="35" t="s">
        <v>32972</v>
      </c>
      <c r="E4841" s="35" t="s">
        <v>32973</v>
      </c>
      <c r="F4841" s="35" t="s">
        <v>32977</v>
      </c>
      <c r="G4841" s="35" t="s">
        <v>32978</v>
      </c>
      <c r="H4841" s="35" t="s">
        <v>94</v>
      </c>
      <c r="I4841" s="41">
        <v>54868</v>
      </c>
      <c r="J4841" s="35" t="s">
        <v>23</v>
      </c>
      <c r="K4841" s="35" t="s">
        <v>94</v>
      </c>
      <c r="L4841" s="41">
        <v>54843</v>
      </c>
      <c r="M4841" s="35">
        <v>1242</v>
      </c>
      <c r="N4841" s="35">
        <v>1170</v>
      </c>
      <c r="O4841" s="35">
        <v>-72</v>
      </c>
      <c r="P4841" s="35" t="s">
        <v>48</v>
      </c>
      <c r="Q4841" s="35" t="s">
        <v>25</v>
      </c>
      <c r="R4841" s="65" t="s">
        <v>31</v>
      </c>
    </row>
    <row r="4842" spans="1:18" x14ac:dyDescent="0.3">
      <c r="A4842" s="37" t="s">
        <v>32980</v>
      </c>
      <c r="B4842" s="32" t="s">
        <v>32979</v>
      </c>
      <c r="C4842" s="37">
        <v>34901449</v>
      </c>
      <c r="D4842" s="33" t="s">
        <v>32972</v>
      </c>
      <c r="E4842" s="33" t="s">
        <v>32973</v>
      </c>
      <c r="F4842" s="33" t="s">
        <v>32981</v>
      </c>
      <c r="G4842" s="33" t="s">
        <v>16874</v>
      </c>
      <c r="H4842" s="33" t="s">
        <v>94</v>
      </c>
      <c r="I4842" s="38">
        <v>54893</v>
      </c>
      <c r="J4842" s="33" t="s">
        <v>23</v>
      </c>
      <c r="K4842" s="33" t="s">
        <v>94</v>
      </c>
      <c r="L4842" s="38">
        <v>54843</v>
      </c>
      <c r="M4842" s="33">
        <v>1242</v>
      </c>
      <c r="N4842" s="33">
        <v>1170</v>
      </c>
      <c r="O4842" s="33">
        <v>-72</v>
      </c>
      <c r="P4842" s="33" t="s">
        <v>48</v>
      </c>
      <c r="Q4842" s="33" t="s">
        <v>25</v>
      </c>
      <c r="R4842" s="65" t="s">
        <v>31</v>
      </c>
    </row>
    <row r="4843" spans="1:18" x14ac:dyDescent="0.3">
      <c r="A4843" s="40" t="s">
        <v>32985</v>
      </c>
      <c r="B4843" s="34" t="s">
        <v>32984</v>
      </c>
      <c r="C4843" s="40">
        <v>34902449</v>
      </c>
      <c r="D4843" s="35" t="s">
        <v>32982</v>
      </c>
      <c r="E4843" s="35" t="s">
        <v>32983</v>
      </c>
      <c r="F4843" s="35" t="s">
        <v>32986</v>
      </c>
      <c r="G4843" s="35" t="s">
        <v>100</v>
      </c>
      <c r="H4843" s="35" t="s">
        <v>94</v>
      </c>
      <c r="I4843" s="41">
        <v>54304</v>
      </c>
      <c r="J4843" s="35" t="s">
        <v>23</v>
      </c>
      <c r="K4843" s="35" t="s">
        <v>94</v>
      </c>
      <c r="L4843" s="41">
        <v>54135</v>
      </c>
      <c r="M4843" s="35">
        <v>1143</v>
      </c>
      <c r="N4843" s="35">
        <v>1314</v>
      </c>
      <c r="O4843" s="35">
        <v>171</v>
      </c>
      <c r="P4843" s="35" t="s">
        <v>24</v>
      </c>
      <c r="Q4843" s="35" t="s">
        <v>25</v>
      </c>
      <c r="R4843" s="65" t="s">
        <v>15</v>
      </c>
    </row>
    <row r="4844" spans="1:18" x14ac:dyDescent="0.3">
      <c r="A4844" s="37" t="s">
        <v>32998</v>
      </c>
      <c r="B4844" s="32" t="s">
        <v>32997</v>
      </c>
      <c r="C4844" s="37">
        <v>34927438</v>
      </c>
      <c r="D4844" s="33" t="s">
        <v>32995</v>
      </c>
      <c r="E4844" s="33" t="s">
        <v>32996</v>
      </c>
      <c r="F4844" s="33" t="s">
        <v>32999</v>
      </c>
      <c r="G4844" s="33" t="s">
        <v>33000</v>
      </c>
      <c r="H4844" s="33" t="s">
        <v>214</v>
      </c>
      <c r="I4844" s="38">
        <v>18428</v>
      </c>
      <c r="J4844" s="33" t="s">
        <v>23</v>
      </c>
      <c r="K4844" s="33" t="s">
        <v>214</v>
      </c>
      <c r="L4844" s="38">
        <v>18509</v>
      </c>
      <c r="M4844" s="33">
        <v>1350</v>
      </c>
      <c r="N4844" s="33">
        <v>1878</v>
      </c>
      <c r="O4844" s="33">
        <v>528</v>
      </c>
      <c r="P4844" s="33" t="s">
        <v>24</v>
      </c>
      <c r="Q4844" s="33" t="s">
        <v>25</v>
      </c>
      <c r="R4844" s="65" t="s">
        <v>15</v>
      </c>
    </row>
    <row r="4845" spans="1:18" x14ac:dyDescent="0.3">
      <c r="A4845" s="40" t="s">
        <v>33009</v>
      </c>
      <c r="B4845" s="34" t="s">
        <v>33008</v>
      </c>
      <c r="C4845" s="40">
        <v>34927438</v>
      </c>
      <c r="D4845" s="35" t="s">
        <v>32995</v>
      </c>
      <c r="E4845" s="35" t="s">
        <v>32996</v>
      </c>
      <c r="F4845" s="35" t="s">
        <v>33010</v>
      </c>
      <c r="G4845" s="35" t="s">
        <v>33011</v>
      </c>
      <c r="H4845" s="35" t="s">
        <v>214</v>
      </c>
      <c r="I4845" s="41">
        <v>17801</v>
      </c>
      <c r="J4845" s="35" t="s">
        <v>23</v>
      </c>
      <c r="K4845" s="35" t="s">
        <v>214</v>
      </c>
      <c r="L4845" s="41">
        <v>18509</v>
      </c>
      <c r="M4845" s="35">
        <v>1350</v>
      </c>
      <c r="N4845" s="35">
        <v>1170</v>
      </c>
      <c r="O4845" s="35">
        <v>-180</v>
      </c>
      <c r="P4845" s="35" t="s">
        <v>48</v>
      </c>
      <c r="Q4845" s="35" t="s">
        <v>25</v>
      </c>
      <c r="R4845" s="65" t="s">
        <v>31</v>
      </c>
    </row>
    <row r="4846" spans="1:18" x14ac:dyDescent="0.3">
      <c r="A4846" s="37" t="s">
        <v>33013</v>
      </c>
      <c r="B4846" s="32" t="s">
        <v>33012</v>
      </c>
      <c r="C4846" s="37">
        <v>34927438</v>
      </c>
      <c r="D4846" s="33" t="s">
        <v>32995</v>
      </c>
      <c r="E4846" s="33" t="s">
        <v>32996</v>
      </c>
      <c r="F4846" s="33" t="s">
        <v>33014</v>
      </c>
      <c r="G4846" s="33" t="s">
        <v>33015</v>
      </c>
      <c r="H4846" s="33" t="s">
        <v>214</v>
      </c>
      <c r="I4846" s="38">
        <v>18834</v>
      </c>
      <c r="J4846" s="33" t="s">
        <v>23</v>
      </c>
      <c r="K4846" s="33" t="s">
        <v>214</v>
      </c>
      <c r="L4846" s="38">
        <v>18509</v>
      </c>
      <c r="M4846" s="33">
        <v>1350</v>
      </c>
      <c r="N4846" s="33">
        <v>1242</v>
      </c>
      <c r="O4846" s="33">
        <v>-108</v>
      </c>
      <c r="P4846" s="33" t="s">
        <v>48</v>
      </c>
      <c r="Q4846" s="33" t="s">
        <v>25</v>
      </c>
      <c r="R4846" s="65" t="s">
        <v>31</v>
      </c>
    </row>
    <row r="4847" spans="1:18" x14ac:dyDescent="0.3">
      <c r="A4847" s="40" t="s">
        <v>33017</v>
      </c>
      <c r="B4847" s="34" t="s">
        <v>33016</v>
      </c>
      <c r="C4847" s="40">
        <v>34927438</v>
      </c>
      <c r="D4847" s="35" t="s">
        <v>32995</v>
      </c>
      <c r="E4847" s="35" t="s">
        <v>32996</v>
      </c>
      <c r="F4847" s="35" t="s">
        <v>33018</v>
      </c>
      <c r="G4847" s="35" t="s">
        <v>30844</v>
      </c>
      <c r="H4847" s="35" t="s">
        <v>214</v>
      </c>
      <c r="I4847" s="41">
        <v>18848</v>
      </c>
      <c r="J4847" s="35" t="s">
        <v>23</v>
      </c>
      <c r="K4847" s="35" t="s">
        <v>214</v>
      </c>
      <c r="L4847" s="41">
        <v>18509</v>
      </c>
      <c r="M4847" s="35">
        <v>1350</v>
      </c>
      <c r="N4847" s="35">
        <v>1266</v>
      </c>
      <c r="O4847" s="35">
        <v>-84</v>
      </c>
      <c r="P4847" s="35" t="s">
        <v>48</v>
      </c>
      <c r="Q4847" s="35" t="s">
        <v>25</v>
      </c>
      <c r="R4847" s="65" t="s">
        <v>31</v>
      </c>
    </row>
    <row r="4848" spans="1:18" x14ac:dyDescent="0.3">
      <c r="A4848" s="40" t="s">
        <v>33030</v>
      </c>
      <c r="B4848" s="34" t="s">
        <v>33029</v>
      </c>
      <c r="C4848" s="40" t="s">
        <v>33027</v>
      </c>
      <c r="D4848" s="35" t="s">
        <v>33027</v>
      </c>
      <c r="E4848" s="35" t="s">
        <v>33028</v>
      </c>
      <c r="F4848" s="35" t="s">
        <v>33031</v>
      </c>
      <c r="G4848" s="35" t="s">
        <v>33032</v>
      </c>
      <c r="H4848" s="35" t="s">
        <v>250</v>
      </c>
      <c r="I4848" s="41">
        <v>33313</v>
      </c>
      <c r="J4848" s="35" t="s">
        <v>23</v>
      </c>
      <c r="K4848" s="35" t="s">
        <v>250</v>
      </c>
      <c r="L4848" s="41">
        <v>33409</v>
      </c>
      <c r="M4848" s="35">
        <v>2124</v>
      </c>
      <c r="N4848" s="35">
        <v>2346</v>
      </c>
      <c r="O4848" s="35">
        <v>222</v>
      </c>
      <c r="P4848" s="35" t="s">
        <v>24</v>
      </c>
      <c r="Q4848" s="35" t="s">
        <v>25</v>
      </c>
      <c r="R4848" s="65" t="s">
        <v>15</v>
      </c>
    </row>
    <row r="4849" spans="1:18" x14ac:dyDescent="0.3">
      <c r="A4849" s="57" t="s">
        <v>36053</v>
      </c>
      <c r="B4849" s="56" t="s">
        <v>36052</v>
      </c>
      <c r="C4849" s="57" t="s">
        <v>36054</v>
      </c>
      <c r="D4849" s="35" t="s">
        <v>36054</v>
      </c>
      <c r="E4849" s="54" t="s">
        <v>36055</v>
      </c>
      <c r="F4849" s="58" t="s">
        <v>36056</v>
      </c>
      <c r="G4849" s="58" t="s">
        <v>3444</v>
      </c>
      <c r="H4849" s="58" t="s">
        <v>10237</v>
      </c>
      <c r="I4849" s="59">
        <v>83001</v>
      </c>
      <c r="J4849" s="58" t="s">
        <v>23</v>
      </c>
      <c r="K4849" s="35" t="s">
        <v>10237</v>
      </c>
      <c r="L4849" s="41">
        <v>82520</v>
      </c>
      <c r="M4849" s="35">
        <v>1290</v>
      </c>
      <c r="N4849" s="35">
        <v>1851</v>
      </c>
      <c r="O4849" s="35">
        <v>561</v>
      </c>
      <c r="P4849" s="35" t="s">
        <v>24</v>
      </c>
      <c r="Q4849" s="35" t="s">
        <v>25</v>
      </c>
      <c r="R4849" s="65" t="s">
        <v>15</v>
      </c>
    </row>
    <row r="4850" spans="1:18" x14ac:dyDescent="0.3">
      <c r="A4850" s="37" t="s">
        <v>33036</v>
      </c>
      <c r="B4850" s="32" t="s">
        <v>33035</v>
      </c>
      <c r="C4850" s="37">
        <v>35000349</v>
      </c>
      <c r="D4850" s="33" t="s">
        <v>33033</v>
      </c>
      <c r="E4850" s="33" t="s">
        <v>33034</v>
      </c>
      <c r="F4850" s="33" t="s">
        <v>33037</v>
      </c>
      <c r="G4850" s="33" t="s">
        <v>93</v>
      </c>
      <c r="H4850" s="33" t="s">
        <v>94</v>
      </c>
      <c r="I4850" s="38">
        <v>53212</v>
      </c>
      <c r="J4850" s="33" t="s">
        <v>23</v>
      </c>
      <c r="K4850" s="33" t="s">
        <v>94</v>
      </c>
      <c r="L4850" s="38">
        <v>54423</v>
      </c>
      <c r="M4850" s="33">
        <v>885</v>
      </c>
      <c r="N4850" s="33">
        <v>1683</v>
      </c>
      <c r="O4850" s="33">
        <v>798</v>
      </c>
      <c r="P4850" s="33" t="s">
        <v>24</v>
      </c>
      <c r="Q4850" s="33" t="s">
        <v>25</v>
      </c>
      <c r="R4850" s="65" t="s">
        <v>15</v>
      </c>
    </row>
    <row r="4851" spans="1:18" x14ac:dyDescent="0.3">
      <c r="A4851" s="40" t="s">
        <v>33039</v>
      </c>
      <c r="B4851" s="34" t="s">
        <v>33038</v>
      </c>
      <c r="C4851" s="40">
        <v>35000349</v>
      </c>
      <c r="D4851" s="35" t="s">
        <v>33033</v>
      </c>
      <c r="E4851" s="35" t="s">
        <v>33034</v>
      </c>
      <c r="F4851" s="35" t="s">
        <v>33040</v>
      </c>
      <c r="G4851" s="35" t="s">
        <v>93</v>
      </c>
      <c r="H4851" s="35" t="s">
        <v>94</v>
      </c>
      <c r="I4851" s="41">
        <v>53215</v>
      </c>
      <c r="J4851" s="35" t="s">
        <v>23</v>
      </c>
      <c r="K4851" s="35" t="s">
        <v>94</v>
      </c>
      <c r="L4851" s="41">
        <v>54423</v>
      </c>
      <c r="M4851" s="35">
        <v>885</v>
      </c>
      <c r="N4851" s="35">
        <v>1683</v>
      </c>
      <c r="O4851" s="35">
        <v>798</v>
      </c>
      <c r="P4851" s="35" t="s">
        <v>24</v>
      </c>
      <c r="Q4851" s="35" t="s">
        <v>25</v>
      </c>
      <c r="R4851" s="65" t="s">
        <v>15</v>
      </c>
    </row>
    <row r="4852" spans="1:18" x14ac:dyDescent="0.3">
      <c r="A4852" s="57" t="s">
        <v>33799</v>
      </c>
      <c r="B4852" s="56" t="s">
        <v>33798</v>
      </c>
      <c r="C4852" s="57" t="s">
        <v>33800</v>
      </c>
      <c r="D4852" s="35" t="s">
        <v>33800</v>
      </c>
      <c r="E4852" s="54" t="s">
        <v>33801</v>
      </c>
      <c r="F4852" s="58" t="s">
        <v>33802</v>
      </c>
      <c r="G4852" s="58" t="s">
        <v>14852</v>
      </c>
      <c r="H4852" s="58" t="s">
        <v>938</v>
      </c>
      <c r="I4852" s="59">
        <v>22903</v>
      </c>
      <c r="J4852" s="58" t="s">
        <v>23</v>
      </c>
      <c r="K4852" s="35" t="s">
        <v>938</v>
      </c>
      <c r="L4852" s="41">
        <v>22939</v>
      </c>
      <c r="M4852" s="35">
        <v>1389</v>
      </c>
      <c r="N4852" s="35">
        <v>1566</v>
      </c>
      <c r="O4852" s="35">
        <v>177</v>
      </c>
      <c r="P4852" s="35" t="s">
        <v>24</v>
      </c>
      <c r="Q4852" s="35" t="s">
        <v>25</v>
      </c>
      <c r="R4852" s="65" t="s">
        <v>15</v>
      </c>
    </row>
    <row r="4853" spans="1:18" x14ac:dyDescent="0.3">
      <c r="A4853" s="37" t="s">
        <v>33048</v>
      </c>
      <c r="B4853" s="32" t="s">
        <v>33047</v>
      </c>
      <c r="C4853" s="37">
        <v>35006814</v>
      </c>
      <c r="D4853" s="33" t="s">
        <v>33045</v>
      </c>
      <c r="E4853" s="33" t="s">
        <v>33046</v>
      </c>
      <c r="F4853" s="33" t="s">
        <v>33049</v>
      </c>
      <c r="G4853" s="33" t="s">
        <v>4681</v>
      </c>
      <c r="H4853" s="33" t="s">
        <v>3602</v>
      </c>
      <c r="I4853" s="38">
        <v>46013</v>
      </c>
      <c r="J4853" s="33" t="s">
        <v>23</v>
      </c>
      <c r="K4853" s="33" t="s">
        <v>3602</v>
      </c>
      <c r="L4853" s="38">
        <v>46219</v>
      </c>
      <c r="M4853" s="33">
        <v>1434</v>
      </c>
      <c r="N4853" s="33">
        <v>1218</v>
      </c>
      <c r="O4853" s="33">
        <v>-216</v>
      </c>
      <c r="P4853" s="33" t="s">
        <v>48</v>
      </c>
      <c r="Q4853" s="33" t="s">
        <v>25</v>
      </c>
      <c r="R4853" s="65" t="s">
        <v>31</v>
      </c>
    </row>
    <row r="4854" spans="1:18" x14ac:dyDescent="0.3">
      <c r="A4854" s="37" t="s">
        <v>33058</v>
      </c>
      <c r="B4854" s="32" t="s">
        <v>33057</v>
      </c>
      <c r="C4854" s="37">
        <v>35007619</v>
      </c>
      <c r="D4854" s="33" t="s">
        <v>33055</v>
      </c>
      <c r="E4854" s="33" t="s">
        <v>33056</v>
      </c>
      <c r="F4854" s="33" t="s">
        <v>33059</v>
      </c>
      <c r="G4854" s="33" t="s">
        <v>19446</v>
      </c>
      <c r="H4854" s="33" t="s">
        <v>296</v>
      </c>
      <c r="I4854" s="38">
        <v>4009</v>
      </c>
      <c r="J4854" s="33" t="s">
        <v>23</v>
      </c>
      <c r="K4854" s="33" t="s">
        <v>296</v>
      </c>
      <c r="L4854" s="38">
        <v>4240</v>
      </c>
      <c r="M4854" s="33">
        <v>1410</v>
      </c>
      <c r="N4854" s="33">
        <v>2037</v>
      </c>
      <c r="O4854" s="33">
        <v>627</v>
      </c>
      <c r="P4854" s="33" t="s">
        <v>24</v>
      </c>
      <c r="Q4854" s="33" t="s">
        <v>25</v>
      </c>
      <c r="R4854" s="65" t="s">
        <v>15</v>
      </c>
    </row>
    <row r="4855" spans="1:18" x14ac:dyDescent="0.3">
      <c r="A4855" s="40" t="s">
        <v>33066</v>
      </c>
      <c r="B4855" s="34" t="s">
        <v>33065</v>
      </c>
      <c r="C4855" s="40">
        <v>35012714</v>
      </c>
      <c r="D4855" s="35" t="s">
        <v>33063</v>
      </c>
      <c r="E4855" s="35" t="s">
        <v>33064</v>
      </c>
      <c r="F4855" s="35" t="s">
        <v>33067</v>
      </c>
      <c r="G4855" s="35" t="s">
        <v>3625</v>
      </c>
      <c r="H4855" s="35" t="s">
        <v>3602</v>
      </c>
      <c r="I4855" s="41">
        <v>46805</v>
      </c>
      <c r="J4855" s="35" t="s">
        <v>23</v>
      </c>
      <c r="K4855" s="35" t="s">
        <v>3602</v>
      </c>
      <c r="L4855" s="41">
        <v>46038</v>
      </c>
      <c r="M4855" s="35">
        <v>1434</v>
      </c>
      <c r="N4855" s="35">
        <v>1236</v>
      </c>
      <c r="O4855" s="35">
        <v>-198</v>
      </c>
      <c r="P4855" s="35" t="s">
        <v>48</v>
      </c>
      <c r="Q4855" s="35" t="s">
        <v>25</v>
      </c>
      <c r="R4855" s="65" t="s">
        <v>31</v>
      </c>
    </row>
    <row r="4856" spans="1:18" x14ac:dyDescent="0.3">
      <c r="A4856" s="37" t="s">
        <v>33076</v>
      </c>
      <c r="B4856" s="32" t="s">
        <v>33075</v>
      </c>
      <c r="C4856" s="37">
        <v>35014106</v>
      </c>
      <c r="D4856" s="33" t="s">
        <v>33073</v>
      </c>
      <c r="E4856" s="33" t="s">
        <v>33074</v>
      </c>
      <c r="F4856" s="33" t="s">
        <v>33077</v>
      </c>
      <c r="G4856" s="33" t="s">
        <v>1673</v>
      </c>
      <c r="H4856" s="33" t="s">
        <v>1669</v>
      </c>
      <c r="I4856" s="38">
        <v>80210</v>
      </c>
      <c r="J4856" s="33" t="s">
        <v>23</v>
      </c>
      <c r="K4856" s="33" t="s">
        <v>1669</v>
      </c>
      <c r="L4856" s="38">
        <v>80903</v>
      </c>
      <c r="M4856" s="33">
        <v>1605</v>
      </c>
      <c r="N4856" s="33">
        <v>2136</v>
      </c>
      <c r="O4856" s="33">
        <v>531</v>
      </c>
      <c r="P4856" s="33" t="s">
        <v>24</v>
      </c>
      <c r="Q4856" s="33" t="s">
        <v>25</v>
      </c>
      <c r="R4856" s="65" t="s">
        <v>15</v>
      </c>
    </row>
    <row r="4857" spans="1:18" x14ac:dyDescent="0.3">
      <c r="A4857" s="40" t="s">
        <v>33103</v>
      </c>
      <c r="B4857" s="34" t="s">
        <v>33102</v>
      </c>
      <c r="C4857" s="40">
        <v>35032806</v>
      </c>
      <c r="D4857" s="35" t="s">
        <v>33100</v>
      </c>
      <c r="E4857" s="35" t="s">
        <v>33101</v>
      </c>
      <c r="F4857" s="35" t="s">
        <v>33104</v>
      </c>
      <c r="G4857" s="35" t="s">
        <v>1698</v>
      </c>
      <c r="H4857" s="35" t="s">
        <v>1669</v>
      </c>
      <c r="I4857" s="41">
        <v>80538</v>
      </c>
      <c r="J4857" s="35" t="s">
        <v>23</v>
      </c>
      <c r="K4857" s="35" t="s">
        <v>1669</v>
      </c>
      <c r="L4857" s="41">
        <v>80233</v>
      </c>
      <c r="M4857" s="35">
        <v>2136</v>
      </c>
      <c r="N4857" s="35">
        <v>1722</v>
      </c>
      <c r="O4857" s="35">
        <v>-414</v>
      </c>
      <c r="P4857" s="35" t="s">
        <v>48</v>
      </c>
      <c r="Q4857" s="35" t="s">
        <v>25</v>
      </c>
      <c r="R4857" s="65" t="s">
        <v>31</v>
      </c>
    </row>
    <row r="4858" spans="1:18" x14ac:dyDescent="0.3">
      <c r="A4858" s="37" t="s">
        <v>33113</v>
      </c>
      <c r="B4858" s="32" t="s">
        <v>33112</v>
      </c>
      <c r="C4858" s="37">
        <v>35033406</v>
      </c>
      <c r="D4858" s="33" t="s">
        <v>33110</v>
      </c>
      <c r="E4858" s="33" t="s">
        <v>33111</v>
      </c>
      <c r="F4858" s="33" t="s">
        <v>33114</v>
      </c>
      <c r="G4858" s="33" t="s">
        <v>21914</v>
      </c>
      <c r="H4858" s="33" t="s">
        <v>1669</v>
      </c>
      <c r="I4858" s="38">
        <v>81008</v>
      </c>
      <c r="J4858" s="33" t="s">
        <v>23</v>
      </c>
      <c r="K4858" s="33" t="s">
        <v>1669</v>
      </c>
      <c r="L4858" s="38">
        <v>80919</v>
      </c>
      <c r="M4858" s="33">
        <v>1605</v>
      </c>
      <c r="N4858" s="33">
        <v>1314</v>
      </c>
      <c r="O4858" s="33">
        <v>-291</v>
      </c>
      <c r="P4858" s="33" t="s">
        <v>48</v>
      </c>
      <c r="Q4858" s="33" t="s">
        <v>25</v>
      </c>
      <c r="R4858" s="65" t="s">
        <v>31</v>
      </c>
    </row>
    <row r="4859" spans="1:18" x14ac:dyDescent="0.3">
      <c r="A4859" s="40" t="s">
        <v>33123</v>
      </c>
      <c r="B4859" s="34" t="s">
        <v>33122</v>
      </c>
      <c r="C4859" s="40">
        <v>35058613</v>
      </c>
      <c r="D4859" s="35" t="s">
        <v>33120</v>
      </c>
      <c r="E4859" s="35" t="s">
        <v>33121</v>
      </c>
      <c r="F4859" s="35" t="s">
        <v>33124</v>
      </c>
      <c r="G4859" s="35" t="s">
        <v>6181</v>
      </c>
      <c r="H4859" s="35" t="s">
        <v>1929</v>
      </c>
      <c r="I4859" s="41">
        <v>61081</v>
      </c>
      <c r="J4859" s="35" t="s">
        <v>23</v>
      </c>
      <c r="K4859" s="35" t="s">
        <v>1929</v>
      </c>
      <c r="L4859" s="41">
        <v>61104</v>
      </c>
      <c r="M4859" s="35">
        <v>1290</v>
      </c>
      <c r="N4859" s="35">
        <v>1194</v>
      </c>
      <c r="O4859" s="35">
        <v>-96</v>
      </c>
      <c r="P4859" s="35" t="s">
        <v>48</v>
      </c>
      <c r="Q4859" s="35" t="s">
        <v>25</v>
      </c>
      <c r="R4859" s="65" t="s">
        <v>31</v>
      </c>
    </row>
    <row r="4860" spans="1:18" x14ac:dyDescent="0.3">
      <c r="A4860" s="37" t="s">
        <v>33138</v>
      </c>
      <c r="B4860" s="32" t="s">
        <v>33137</v>
      </c>
      <c r="C4860" s="37">
        <v>35061513</v>
      </c>
      <c r="D4860" s="33" t="s">
        <v>33136</v>
      </c>
      <c r="E4860" s="33" t="s">
        <v>33137</v>
      </c>
      <c r="F4860" s="33" t="s">
        <v>33139</v>
      </c>
      <c r="G4860" s="33" t="s">
        <v>3221</v>
      </c>
      <c r="H4860" s="33" t="s">
        <v>1929</v>
      </c>
      <c r="I4860" s="38">
        <v>62263</v>
      </c>
      <c r="J4860" s="33" t="s">
        <v>23</v>
      </c>
      <c r="K4860" s="33" t="s">
        <v>1929</v>
      </c>
      <c r="L4860" s="38">
        <v>60130</v>
      </c>
      <c r="M4860" s="33">
        <v>2058</v>
      </c>
      <c r="N4860" s="33">
        <v>1170</v>
      </c>
      <c r="O4860" s="33">
        <v>-888</v>
      </c>
      <c r="P4860" s="33" t="s">
        <v>48</v>
      </c>
      <c r="Q4860" s="33" t="s">
        <v>25</v>
      </c>
      <c r="R4860" s="65" t="s">
        <v>31</v>
      </c>
    </row>
    <row r="4861" spans="1:18" x14ac:dyDescent="0.3">
      <c r="A4861" s="37" t="s">
        <v>33143</v>
      </c>
      <c r="B4861" s="32" t="s">
        <v>33142</v>
      </c>
      <c r="C4861" s="37">
        <v>35062513</v>
      </c>
      <c r="D4861" s="33" t="s">
        <v>33140</v>
      </c>
      <c r="E4861" s="33" t="s">
        <v>33141</v>
      </c>
      <c r="F4861" s="33" t="s">
        <v>33144</v>
      </c>
      <c r="G4861" s="33" t="s">
        <v>33145</v>
      </c>
      <c r="H4861" s="33" t="s">
        <v>1929</v>
      </c>
      <c r="I4861" s="38">
        <v>60005</v>
      </c>
      <c r="J4861" s="33" t="s">
        <v>23</v>
      </c>
      <c r="K4861" s="33" t="s">
        <v>1929</v>
      </c>
      <c r="L4861" s="38">
        <v>62701</v>
      </c>
      <c r="M4861" s="33">
        <v>984</v>
      </c>
      <c r="N4861" s="33">
        <v>2058</v>
      </c>
      <c r="O4861" s="33">
        <v>1074</v>
      </c>
      <c r="P4861" s="33" t="s">
        <v>24</v>
      </c>
      <c r="Q4861" s="33" t="s">
        <v>25</v>
      </c>
      <c r="R4861" s="65" t="s">
        <v>15</v>
      </c>
    </row>
    <row r="4862" spans="1:18" x14ac:dyDescent="0.3">
      <c r="A4862" s="40" t="s">
        <v>33147</v>
      </c>
      <c r="B4862" s="34" t="s">
        <v>33146</v>
      </c>
      <c r="C4862" s="40">
        <v>35062513</v>
      </c>
      <c r="D4862" s="35" t="s">
        <v>33140</v>
      </c>
      <c r="E4862" s="35" t="s">
        <v>33141</v>
      </c>
      <c r="F4862" s="35" t="s">
        <v>33148</v>
      </c>
      <c r="G4862" s="35" t="s">
        <v>32822</v>
      </c>
      <c r="H4862" s="35" t="s">
        <v>1929</v>
      </c>
      <c r="I4862" s="41">
        <v>60014</v>
      </c>
      <c r="J4862" s="35" t="s">
        <v>23</v>
      </c>
      <c r="K4862" s="35" t="s">
        <v>1929</v>
      </c>
      <c r="L4862" s="41">
        <v>62701</v>
      </c>
      <c r="M4862" s="35">
        <v>984</v>
      </c>
      <c r="N4862" s="35">
        <v>1755</v>
      </c>
      <c r="O4862" s="35">
        <v>771</v>
      </c>
      <c r="P4862" s="35" t="s">
        <v>24</v>
      </c>
      <c r="Q4862" s="35" t="s">
        <v>25</v>
      </c>
      <c r="R4862" s="65" t="s">
        <v>15</v>
      </c>
    </row>
    <row r="4863" spans="1:18" x14ac:dyDescent="0.3">
      <c r="A4863" s="37" t="s">
        <v>33150</v>
      </c>
      <c r="B4863" s="32" t="s">
        <v>33149</v>
      </c>
      <c r="C4863" s="37">
        <v>35062513</v>
      </c>
      <c r="D4863" s="33" t="s">
        <v>33140</v>
      </c>
      <c r="E4863" s="33" t="s">
        <v>33141</v>
      </c>
      <c r="F4863" s="33" t="s">
        <v>33151</v>
      </c>
      <c r="G4863" s="33" t="s">
        <v>33152</v>
      </c>
      <c r="H4863" s="33" t="s">
        <v>1929</v>
      </c>
      <c r="I4863" s="38">
        <v>60046</v>
      </c>
      <c r="J4863" s="33" t="s">
        <v>23</v>
      </c>
      <c r="K4863" s="33" t="s">
        <v>1929</v>
      </c>
      <c r="L4863" s="38">
        <v>62701</v>
      </c>
      <c r="M4863" s="33">
        <v>984</v>
      </c>
      <c r="N4863" s="33">
        <v>1719</v>
      </c>
      <c r="O4863" s="33">
        <v>735</v>
      </c>
      <c r="P4863" s="33" t="s">
        <v>24</v>
      </c>
      <c r="Q4863" s="33" t="s">
        <v>25</v>
      </c>
      <c r="R4863" s="65" t="s">
        <v>15</v>
      </c>
    </row>
    <row r="4864" spans="1:18" x14ac:dyDescent="0.3">
      <c r="A4864" s="40" t="s">
        <v>33154</v>
      </c>
      <c r="B4864" s="34" t="s">
        <v>33153</v>
      </c>
      <c r="C4864" s="40">
        <v>35062513</v>
      </c>
      <c r="D4864" s="35" t="s">
        <v>33140</v>
      </c>
      <c r="E4864" s="35" t="s">
        <v>33141</v>
      </c>
      <c r="F4864" s="35" t="s">
        <v>33155</v>
      </c>
      <c r="G4864" s="35" t="s">
        <v>33156</v>
      </c>
      <c r="H4864" s="35" t="s">
        <v>1929</v>
      </c>
      <c r="I4864" s="41">
        <v>60062</v>
      </c>
      <c r="J4864" s="35" t="s">
        <v>23</v>
      </c>
      <c r="K4864" s="35" t="s">
        <v>1929</v>
      </c>
      <c r="L4864" s="41">
        <v>62701</v>
      </c>
      <c r="M4864" s="35">
        <v>984</v>
      </c>
      <c r="N4864" s="35">
        <v>2058</v>
      </c>
      <c r="O4864" s="35">
        <v>1074</v>
      </c>
      <c r="P4864" s="35" t="s">
        <v>24</v>
      </c>
      <c r="Q4864" s="35" t="s">
        <v>25</v>
      </c>
      <c r="R4864" s="65" t="s">
        <v>15</v>
      </c>
    </row>
    <row r="4865" spans="1:18" x14ac:dyDescent="0.3">
      <c r="A4865" s="37" t="s">
        <v>33158</v>
      </c>
      <c r="B4865" s="32" t="s">
        <v>33157</v>
      </c>
      <c r="C4865" s="37">
        <v>35062513</v>
      </c>
      <c r="D4865" s="33" t="s">
        <v>33140</v>
      </c>
      <c r="E4865" s="33" t="s">
        <v>33141</v>
      </c>
      <c r="F4865" s="33" t="s">
        <v>33159</v>
      </c>
      <c r="G4865" s="33" t="s">
        <v>33160</v>
      </c>
      <c r="H4865" s="33" t="s">
        <v>1929</v>
      </c>
      <c r="I4865" s="38">
        <v>60178</v>
      </c>
      <c r="J4865" s="33" t="s">
        <v>23</v>
      </c>
      <c r="K4865" s="33" t="s">
        <v>1929</v>
      </c>
      <c r="L4865" s="38">
        <v>62701</v>
      </c>
      <c r="M4865" s="33">
        <v>984</v>
      </c>
      <c r="N4865" s="33">
        <v>1536</v>
      </c>
      <c r="O4865" s="33">
        <v>552</v>
      </c>
      <c r="P4865" s="33" t="s">
        <v>24</v>
      </c>
      <c r="Q4865" s="33" t="s">
        <v>25</v>
      </c>
      <c r="R4865" s="65" t="s">
        <v>15</v>
      </c>
    </row>
    <row r="4866" spans="1:18" x14ac:dyDescent="0.3">
      <c r="A4866" s="40" t="s">
        <v>33162</v>
      </c>
      <c r="B4866" s="34" t="s">
        <v>33161</v>
      </c>
      <c r="C4866" s="40">
        <v>35062513</v>
      </c>
      <c r="D4866" s="35" t="s">
        <v>33140</v>
      </c>
      <c r="E4866" s="35" t="s">
        <v>33141</v>
      </c>
      <c r="F4866" s="35" t="s">
        <v>33163</v>
      </c>
      <c r="G4866" s="35" t="s">
        <v>8923</v>
      </c>
      <c r="H4866" s="35" t="s">
        <v>1929</v>
      </c>
      <c r="I4866" s="41">
        <v>60435</v>
      </c>
      <c r="J4866" s="35" t="s">
        <v>23</v>
      </c>
      <c r="K4866" s="35" t="s">
        <v>1929</v>
      </c>
      <c r="L4866" s="41">
        <v>62701</v>
      </c>
      <c r="M4866" s="35">
        <v>984</v>
      </c>
      <c r="N4866" s="35">
        <v>1755</v>
      </c>
      <c r="O4866" s="35">
        <v>771</v>
      </c>
      <c r="P4866" s="35" t="s">
        <v>24</v>
      </c>
      <c r="Q4866" s="35" t="s">
        <v>25</v>
      </c>
      <c r="R4866" s="65" t="s">
        <v>15</v>
      </c>
    </row>
    <row r="4867" spans="1:18" x14ac:dyDescent="0.3">
      <c r="A4867" s="37" t="s">
        <v>33165</v>
      </c>
      <c r="B4867" s="32" t="s">
        <v>33164</v>
      </c>
      <c r="C4867" s="37">
        <v>35062513</v>
      </c>
      <c r="D4867" s="33" t="s">
        <v>33140</v>
      </c>
      <c r="E4867" s="33" t="s">
        <v>33141</v>
      </c>
      <c r="F4867" s="33" t="s">
        <v>33166</v>
      </c>
      <c r="G4867" s="33" t="s">
        <v>14431</v>
      </c>
      <c r="H4867" s="33" t="s">
        <v>1929</v>
      </c>
      <c r="I4867" s="38">
        <v>60516</v>
      </c>
      <c r="J4867" s="33" t="s">
        <v>23</v>
      </c>
      <c r="K4867" s="33" t="s">
        <v>1929</v>
      </c>
      <c r="L4867" s="38">
        <v>62701</v>
      </c>
      <c r="M4867" s="33">
        <v>984</v>
      </c>
      <c r="N4867" s="33">
        <v>2058</v>
      </c>
      <c r="O4867" s="33">
        <v>1074</v>
      </c>
      <c r="P4867" s="33" t="s">
        <v>24</v>
      </c>
      <c r="Q4867" s="33" t="s">
        <v>25</v>
      </c>
      <c r="R4867" s="65" t="s">
        <v>15</v>
      </c>
    </row>
    <row r="4868" spans="1:18" x14ac:dyDescent="0.3">
      <c r="A4868" s="40" t="s">
        <v>33168</v>
      </c>
      <c r="B4868" s="34" t="s">
        <v>33167</v>
      </c>
      <c r="C4868" s="40">
        <v>35062513</v>
      </c>
      <c r="D4868" s="35" t="s">
        <v>33140</v>
      </c>
      <c r="E4868" s="35" t="s">
        <v>33141</v>
      </c>
      <c r="F4868" s="35" t="s">
        <v>33169</v>
      </c>
      <c r="G4868" s="35" t="s">
        <v>14492</v>
      </c>
      <c r="H4868" s="35" t="s">
        <v>1929</v>
      </c>
      <c r="I4868" s="41">
        <v>60532</v>
      </c>
      <c r="J4868" s="35" t="s">
        <v>23</v>
      </c>
      <c r="K4868" s="35" t="s">
        <v>1929</v>
      </c>
      <c r="L4868" s="41">
        <v>62701</v>
      </c>
      <c r="M4868" s="35">
        <v>984</v>
      </c>
      <c r="N4868" s="35">
        <v>2058</v>
      </c>
      <c r="O4868" s="35">
        <v>1074</v>
      </c>
      <c r="P4868" s="35" t="s">
        <v>24</v>
      </c>
      <c r="Q4868" s="35" t="s">
        <v>25</v>
      </c>
      <c r="R4868" s="65" t="s">
        <v>15</v>
      </c>
    </row>
    <row r="4869" spans="1:18" x14ac:dyDescent="0.3">
      <c r="A4869" s="37" t="s">
        <v>33171</v>
      </c>
      <c r="B4869" s="32" t="s">
        <v>33170</v>
      </c>
      <c r="C4869" s="37">
        <v>35062513</v>
      </c>
      <c r="D4869" s="33" t="s">
        <v>33140</v>
      </c>
      <c r="E4869" s="33" t="s">
        <v>33141</v>
      </c>
      <c r="F4869" s="33" t="s">
        <v>33172</v>
      </c>
      <c r="G4869" s="33" t="s">
        <v>6884</v>
      </c>
      <c r="H4869" s="33" t="s">
        <v>1929</v>
      </c>
      <c r="I4869" s="38">
        <v>61032</v>
      </c>
      <c r="J4869" s="33" t="s">
        <v>23</v>
      </c>
      <c r="K4869" s="33" t="s">
        <v>1929</v>
      </c>
      <c r="L4869" s="38">
        <v>62701</v>
      </c>
      <c r="M4869" s="33">
        <v>984</v>
      </c>
      <c r="N4869" s="33">
        <v>1143</v>
      </c>
      <c r="O4869" s="33">
        <v>159</v>
      </c>
      <c r="P4869" s="33" t="s">
        <v>24</v>
      </c>
      <c r="Q4869" s="33" t="s">
        <v>25</v>
      </c>
      <c r="R4869" s="65" t="s">
        <v>15</v>
      </c>
    </row>
    <row r="4870" spans="1:18" x14ac:dyDescent="0.3">
      <c r="A4870" s="40" t="s">
        <v>33174</v>
      </c>
      <c r="B4870" s="34" t="s">
        <v>33173</v>
      </c>
      <c r="C4870" s="40">
        <v>35062513</v>
      </c>
      <c r="D4870" s="35" t="s">
        <v>33140</v>
      </c>
      <c r="E4870" s="35" t="s">
        <v>33141</v>
      </c>
      <c r="F4870" s="35" t="s">
        <v>33175</v>
      </c>
      <c r="G4870" s="35" t="s">
        <v>6884</v>
      </c>
      <c r="H4870" s="35" t="s">
        <v>1929</v>
      </c>
      <c r="I4870" s="41">
        <v>61036</v>
      </c>
      <c r="J4870" s="35" t="s">
        <v>23</v>
      </c>
      <c r="K4870" s="35" t="s">
        <v>1929</v>
      </c>
      <c r="L4870" s="41">
        <v>62701</v>
      </c>
      <c r="M4870" s="35">
        <v>984</v>
      </c>
      <c r="N4870" s="35">
        <v>1194</v>
      </c>
      <c r="O4870" s="35">
        <v>210</v>
      </c>
      <c r="P4870" s="35" t="s">
        <v>24</v>
      </c>
      <c r="Q4870" s="35" t="s">
        <v>25</v>
      </c>
      <c r="R4870" s="65" t="s">
        <v>15</v>
      </c>
    </row>
    <row r="4871" spans="1:18" x14ac:dyDescent="0.3">
      <c r="A4871" s="37" t="s">
        <v>33177</v>
      </c>
      <c r="B4871" s="32" t="s">
        <v>33176</v>
      </c>
      <c r="C4871" s="37">
        <v>35062513</v>
      </c>
      <c r="D4871" s="33" t="s">
        <v>33140</v>
      </c>
      <c r="E4871" s="33" t="s">
        <v>33141</v>
      </c>
      <c r="F4871" s="33" t="s">
        <v>33178</v>
      </c>
      <c r="G4871" s="33" t="s">
        <v>10328</v>
      </c>
      <c r="H4871" s="33" t="s">
        <v>1929</v>
      </c>
      <c r="I4871" s="38">
        <v>61354</v>
      </c>
      <c r="J4871" s="33" t="s">
        <v>23</v>
      </c>
      <c r="K4871" s="33" t="s">
        <v>1929</v>
      </c>
      <c r="L4871" s="38">
        <v>62701</v>
      </c>
      <c r="M4871" s="33">
        <v>984</v>
      </c>
      <c r="N4871" s="33">
        <v>1314</v>
      </c>
      <c r="O4871" s="33">
        <v>330</v>
      </c>
      <c r="P4871" s="33" t="s">
        <v>24</v>
      </c>
      <c r="Q4871" s="33" t="s">
        <v>25</v>
      </c>
      <c r="R4871" s="65" t="s">
        <v>15</v>
      </c>
    </row>
    <row r="4872" spans="1:18" x14ac:dyDescent="0.3">
      <c r="A4872" s="40" t="s">
        <v>33180</v>
      </c>
      <c r="B4872" s="34" t="s">
        <v>33179</v>
      </c>
      <c r="C4872" s="40">
        <v>35062513</v>
      </c>
      <c r="D4872" s="35" t="s">
        <v>33140</v>
      </c>
      <c r="E4872" s="35" t="s">
        <v>33141</v>
      </c>
      <c r="F4872" s="35" t="s">
        <v>14748</v>
      </c>
      <c r="G4872" s="35" t="s">
        <v>14749</v>
      </c>
      <c r="H4872" s="35" t="s">
        <v>1929</v>
      </c>
      <c r="I4872" s="41">
        <v>61554</v>
      </c>
      <c r="J4872" s="35" t="s">
        <v>23</v>
      </c>
      <c r="K4872" s="35" t="s">
        <v>1929</v>
      </c>
      <c r="L4872" s="41">
        <v>62701</v>
      </c>
      <c r="M4872" s="35">
        <v>984</v>
      </c>
      <c r="N4872" s="35">
        <v>1317</v>
      </c>
      <c r="O4872" s="35">
        <v>333</v>
      </c>
      <c r="P4872" s="35" t="s">
        <v>24</v>
      </c>
      <c r="Q4872" s="35" t="s">
        <v>25</v>
      </c>
      <c r="R4872" s="65" t="s">
        <v>15</v>
      </c>
    </row>
    <row r="4873" spans="1:18" x14ac:dyDescent="0.3">
      <c r="A4873" s="37" t="s">
        <v>33182</v>
      </c>
      <c r="B4873" s="32" t="s">
        <v>33181</v>
      </c>
      <c r="C4873" s="37">
        <v>35062513</v>
      </c>
      <c r="D4873" s="33" t="s">
        <v>33140</v>
      </c>
      <c r="E4873" s="33" t="s">
        <v>33141</v>
      </c>
      <c r="F4873" s="33" t="s">
        <v>33183</v>
      </c>
      <c r="G4873" s="33" t="s">
        <v>3938</v>
      </c>
      <c r="H4873" s="33" t="s">
        <v>1929</v>
      </c>
      <c r="I4873" s="38">
        <v>61614</v>
      </c>
      <c r="J4873" s="33" t="s">
        <v>23</v>
      </c>
      <c r="K4873" s="33" t="s">
        <v>1929</v>
      </c>
      <c r="L4873" s="38">
        <v>62701</v>
      </c>
      <c r="M4873" s="33">
        <v>984</v>
      </c>
      <c r="N4873" s="33">
        <v>1317</v>
      </c>
      <c r="O4873" s="33">
        <v>333</v>
      </c>
      <c r="P4873" s="33" t="s">
        <v>24</v>
      </c>
      <c r="Q4873" s="33" t="s">
        <v>25</v>
      </c>
      <c r="R4873" s="65" t="s">
        <v>15</v>
      </c>
    </row>
    <row r="4874" spans="1:18" x14ac:dyDescent="0.3">
      <c r="A4874" s="40" t="s">
        <v>33185</v>
      </c>
      <c r="B4874" s="34" t="s">
        <v>33184</v>
      </c>
      <c r="C4874" s="40">
        <v>35062513</v>
      </c>
      <c r="D4874" s="35" t="s">
        <v>33140</v>
      </c>
      <c r="E4874" s="35" t="s">
        <v>33141</v>
      </c>
      <c r="F4874" s="35" t="s">
        <v>33186</v>
      </c>
      <c r="G4874" s="35" t="s">
        <v>3938</v>
      </c>
      <c r="H4874" s="35" t="s">
        <v>1929</v>
      </c>
      <c r="I4874" s="41">
        <v>61614</v>
      </c>
      <c r="J4874" s="35" t="s">
        <v>23</v>
      </c>
      <c r="K4874" s="35" t="s">
        <v>1929</v>
      </c>
      <c r="L4874" s="41">
        <v>62701</v>
      </c>
      <c r="M4874" s="35">
        <v>984</v>
      </c>
      <c r="N4874" s="35">
        <v>1317</v>
      </c>
      <c r="O4874" s="35">
        <v>333</v>
      </c>
      <c r="P4874" s="35" t="s">
        <v>24</v>
      </c>
      <c r="Q4874" s="35" t="s">
        <v>25</v>
      </c>
      <c r="R4874" s="65" t="s">
        <v>15</v>
      </c>
    </row>
    <row r="4875" spans="1:18" x14ac:dyDescent="0.3">
      <c r="A4875" s="37" t="s">
        <v>33188</v>
      </c>
      <c r="B4875" s="32" t="s">
        <v>33187</v>
      </c>
      <c r="C4875" s="37">
        <v>35062513</v>
      </c>
      <c r="D4875" s="33" t="s">
        <v>33140</v>
      </c>
      <c r="E4875" s="33" t="s">
        <v>33141</v>
      </c>
      <c r="F4875" s="33" t="s">
        <v>14752</v>
      </c>
      <c r="G4875" s="33" t="s">
        <v>3938</v>
      </c>
      <c r="H4875" s="33" t="s">
        <v>1929</v>
      </c>
      <c r="I4875" s="38">
        <v>61614</v>
      </c>
      <c r="J4875" s="33" t="s">
        <v>23</v>
      </c>
      <c r="K4875" s="33" t="s">
        <v>1929</v>
      </c>
      <c r="L4875" s="38">
        <v>62701</v>
      </c>
      <c r="M4875" s="33">
        <v>984</v>
      </c>
      <c r="N4875" s="33">
        <v>1317</v>
      </c>
      <c r="O4875" s="33">
        <v>333</v>
      </c>
      <c r="P4875" s="33" t="s">
        <v>24</v>
      </c>
      <c r="Q4875" s="33" t="s">
        <v>25</v>
      </c>
      <c r="R4875" s="65" t="s">
        <v>15</v>
      </c>
    </row>
    <row r="4876" spans="1:18" x14ac:dyDescent="0.3">
      <c r="A4876" s="40" t="s">
        <v>33190</v>
      </c>
      <c r="B4876" s="34" t="s">
        <v>33189</v>
      </c>
      <c r="C4876" s="40">
        <v>35062513</v>
      </c>
      <c r="D4876" s="35" t="s">
        <v>33140</v>
      </c>
      <c r="E4876" s="35" t="s">
        <v>33141</v>
      </c>
      <c r="F4876" s="35" t="s">
        <v>33191</v>
      </c>
      <c r="G4876" s="35" t="s">
        <v>3938</v>
      </c>
      <c r="H4876" s="35" t="s">
        <v>1929</v>
      </c>
      <c r="I4876" s="41">
        <v>61615</v>
      </c>
      <c r="J4876" s="35" t="s">
        <v>23</v>
      </c>
      <c r="K4876" s="35" t="s">
        <v>1929</v>
      </c>
      <c r="L4876" s="41">
        <v>62701</v>
      </c>
      <c r="M4876" s="35">
        <v>984</v>
      </c>
      <c r="N4876" s="35">
        <v>1317</v>
      </c>
      <c r="O4876" s="35">
        <v>333</v>
      </c>
      <c r="P4876" s="35" t="s">
        <v>24</v>
      </c>
      <c r="Q4876" s="35" t="s">
        <v>25</v>
      </c>
      <c r="R4876" s="65" t="s">
        <v>15</v>
      </c>
    </row>
    <row r="4877" spans="1:18" x14ac:dyDescent="0.3">
      <c r="A4877" s="37" t="s">
        <v>33193</v>
      </c>
      <c r="B4877" s="32" t="s">
        <v>33192</v>
      </c>
      <c r="C4877" s="37">
        <v>35062513</v>
      </c>
      <c r="D4877" s="33" t="s">
        <v>33140</v>
      </c>
      <c r="E4877" s="33" t="s">
        <v>33141</v>
      </c>
      <c r="F4877" s="33" t="s">
        <v>33194</v>
      </c>
      <c r="G4877" s="33" t="s">
        <v>770</v>
      </c>
      <c r="H4877" s="33" t="s">
        <v>1929</v>
      </c>
      <c r="I4877" s="38">
        <v>61704</v>
      </c>
      <c r="J4877" s="33" t="s">
        <v>23</v>
      </c>
      <c r="K4877" s="33" t="s">
        <v>1929</v>
      </c>
      <c r="L4877" s="38">
        <v>62701</v>
      </c>
      <c r="M4877" s="33">
        <v>984</v>
      </c>
      <c r="N4877" s="33">
        <v>1461</v>
      </c>
      <c r="O4877" s="33">
        <v>477</v>
      </c>
      <c r="P4877" s="33" t="s">
        <v>24</v>
      </c>
      <c r="Q4877" s="33" t="s">
        <v>25</v>
      </c>
      <c r="R4877" s="65" t="s">
        <v>15</v>
      </c>
    </row>
    <row r="4878" spans="1:18" x14ac:dyDescent="0.3">
      <c r="A4878" s="40" t="s">
        <v>33196</v>
      </c>
      <c r="B4878" s="34" t="s">
        <v>33195</v>
      </c>
      <c r="C4878" s="40">
        <v>35062513</v>
      </c>
      <c r="D4878" s="35" t="s">
        <v>33140</v>
      </c>
      <c r="E4878" s="35" t="s">
        <v>33141</v>
      </c>
      <c r="F4878" s="35" t="s">
        <v>33197</v>
      </c>
      <c r="G4878" s="35" t="s">
        <v>770</v>
      </c>
      <c r="H4878" s="35" t="s">
        <v>1929</v>
      </c>
      <c r="I4878" s="41">
        <v>61704</v>
      </c>
      <c r="J4878" s="35" t="s">
        <v>23</v>
      </c>
      <c r="K4878" s="35" t="s">
        <v>1929</v>
      </c>
      <c r="L4878" s="41">
        <v>62701</v>
      </c>
      <c r="M4878" s="35">
        <v>984</v>
      </c>
      <c r="N4878" s="35">
        <v>1461</v>
      </c>
      <c r="O4878" s="35">
        <v>477</v>
      </c>
      <c r="P4878" s="35" t="s">
        <v>24</v>
      </c>
      <c r="Q4878" s="35" t="s">
        <v>25</v>
      </c>
      <c r="R4878" s="65" t="s">
        <v>15</v>
      </c>
    </row>
    <row r="4879" spans="1:18" x14ac:dyDescent="0.3">
      <c r="A4879" s="37" t="s">
        <v>33199</v>
      </c>
      <c r="B4879" s="32" t="s">
        <v>33198</v>
      </c>
      <c r="C4879" s="37">
        <v>35062513</v>
      </c>
      <c r="D4879" s="33" t="s">
        <v>33140</v>
      </c>
      <c r="E4879" s="33" t="s">
        <v>33141</v>
      </c>
      <c r="F4879" s="33" t="s">
        <v>33200</v>
      </c>
      <c r="G4879" s="33" t="s">
        <v>3930</v>
      </c>
      <c r="H4879" s="33" t="s">
        <v>1929</v>
      </c>
      <c r="I4879" s="38">
        <v>61820</v>
      </c>
      <c r="J4879" s="33" t="s">
        <v>23</v>
      </c>
      <c r="K4879" s="33" t="s">
        <v>1929</v>
      </c>
      <c r="L4879" s="38">
        <v>62701</v>
      </c>
      <c r="M4879" s="33">
        <v>984</v>
      </c>
      <c r="N4879" s="33">
        <v>1071</v>
      </c>
      <c r="O4879" s="33">
        <v>87</v>
      </c>
      <c r="P4879" s="33" t="s">
        <v>24</v>
      </c>
      <c r="Q4879" s="33" t="s">
        <v>25</v>
      </c>
      <c r="R4879" s="65" t="s">
        <v>15</v>
      </c>
    </row>
    <row r="4880" spans="1:18" x14ac:dyDescent="0.3">
      <c r="A4880" s="40" t="s">
        <v>33202</v>
      </c>
      <c r="B4880" s="34" t="s">
        <v>33201</v>
      </c>
      <c r="C4880" s="40">
        <v>35062513</v>
      </c>
      <c r="D4880" s="35" t="s">
        <v>33140</v>
      </c>
      <c r="E4880" s="35" t="s">
        <v>33141</v>
      </c>
      <c r="F4880" s="35" t="s">
        <v>33203</v>
      </c>
      <c r="G4880" s="35" t="s">
        <v>3930</v>
      </c>
      <c r="H4880" s="35" t="s">
        <v>1929</v>
      </c>
      <c r="I4880" s="41">
        <v>61821</v>
      </c>
      <c r="J4880" s="35" t="s">
        <v>23</v>
      </c>
      <c r="K4880" s="35" t="s">
        <v>1929</v>
      </c>
      <c r="L4880" s="41">
        <v>62701</v>
      </c>
      <c r="M4880" s="35">
        <v>984</v>
      </c>
      <c r="N4880" s="35">
        <v>1071</v>
      </c>
      <c r="O4880" s="35">
        <v>87</v>
      </c>
      <c r="P4880" s="35" t="s">
        <v>24</v>
      </c>
      <c r="Q4880" s="35" t="s">
        <v>25</v>
      </c>
      <c r="R4880" s="65" t="s">
        <v>15</v>
      </c>
    </row>
    <row r="4881" spans="1:18" x14ac:dyDescent="0.3">
      <c r="A4881" s="37" t="s">
        <v>33205</v>
      </c>
      <c r="B4881" s="32" t="s">
        <v>33204</v>
      </c>
      <c r="C4881" s="37">
        <v>35062513</v>
      </c>
      <c r="D4881" s="33" t="s">
        <v>33140</v>
      </c>
      <c r="E4881" s="33" t="s">
        <v>33141</v>
      </c>
      <c r="F4881" s="33" t="s">
        <v>33206</v>
      </c>
      <c r="G4881" s="33" t="s">
        <v>3930</v>
      </c>
      <c r="H4881" s="33" t="s">
        <v>1929</v>
      </c>
      <c r="I4881" s="38">
        <v>61822</v>
      </c>
      <c r="J4881" s="33" t="s">
        <v>23</v>
      </c>
      <c r="K4881" s="33" t="s">
        <v>1929</v>
      </c>
      <c r="L4881" s="38">
        <v>62701</v>
      </c>
      <c r="M4881" s="33">
        <v>984</v>
      </c>
      <c r="N4881" s="33">
        <v>1071</v>
      </c>
      <c r="O4881" s="33">
        <v>87</v>
      </c>
      <c r="P4881" s="33" t="s">
        <v>24</v>
      </c>
      <c r="Q4881" s="33" t="s">
        <v>25</v>
      </c>
      <c r="R4881" s="65" t="s">
        <v>15</v>
      </c>
    </row>
    <row r="4882" spans="1:18" x14ac:dyDescent="0.3">
      <c r="A4882" s="40" t="s">
        <v>33208</v>
      </c>
      <c r="B4882" s="34" t="s">
        <v>33207</v>
      </c>
      <c r="C4882" s="40">
        <v>35062513</v>
      </c>
      <c r="D4882" s="35" t="s">
        <v>33140</v>
      </c>
      <c r="E4882" s="35" t="s">
        <v>33141</v>
      </c>
      <c r="F4882" s="35" t="s">
        <v>33209</v>
      </c>
      <c r="G4882" s="35" t="s">
        <v>3930</v>
      </c>
      <c r="H4882" s="35" t="s">
        <v>1929</v>
      </c>
      <c r="I4882" s="41">
        <v>61822</v>
      </c>
      <c r="J4882" s="35" t="s">
        <v>23</v>
      </c>
      <c r="K4882" s="35" t="s">
        <v>1929</v>
      </c>
      <c r="L4882" s="41">
        <v>62701</v>
      </c>
      <c r="M4882" s="35">
        <v>984</v>
      </c>
      <c r="N4882" s="35">
        <v>1071</v>
      </c>
      <c r="O4882" s="35">
        <v>87</v>
      </c>
      <c r="P4882" s="35" t="s">
        <v>24</v>
      </c>
      <c r="Q4882" s="35" t="s">
        <v>25</v>
      </c>
      <c r="R4882" s="65" t="s">
        <v>15</v>
      </c>
    </row>
    <row r="4883" spans="1:18" x14ac:dyDescent="0.3">
      <c r="A4883" s="37" t="s">
        <v>33211</v>
      </c>
      <c r="B4883" s="32" t="s">
        <v>33210</v>
      </c>
      <c r="C4883" s="37">
        <v>35062513</v>
      </c>
      <c r="D4883" s="33" t="s">
        <v>33140</v>
      </c>
      <c r="E4883" s="33" t="s">
        <v>33141</v>
      </c>
      <c r="F4883" s="33" t="s">
        <v>33212</v>
      </c>
      <c r="G4883" s="33" t="s">
        <v>6947</v>
      </c>
      <c r="H4883" s="33" t="s">
        <v>1929</v>
      </c>
      <c r="I4883" s="38">
        <v>61832</v>
      </c>
      <c r="J4883" s="33" t="s">
        <v>23</v>
      </c>
      <c r="K4883" s="33" t="s">
        <v>1929</v>
      </c>
      <c r="L4883" s="38">
        <v>62701</v>
      </c>
      <c r="M4883" s="33">
        <v>984</v>
      </c>
      <c r="N4883" s="33">
        <v>1218</v>
      </c>
      <c r="O4883" s="33">
        <v>234</v>
      </c>
      <c r="P4883" s="33" t="s">
        <v>24</v>
      </c>
      <c r="Q4883" s="33" t="s">
        <v>25</v>
      </c>
      <c r="R4883" s="65" t="s">
        <v>15</v>
      </c>
    </row>
    <row r="4884" spans="1:18" x14ac:dyDescent="0.3">
      <c r="A4884" s="40" t="s">
        <v>33214</v>
      </c>
      <c r="B4884" s="34" t="s">
        <v>33213</v>
      </c>
      <c r="C4884" s="40">
        <v>35062513</v>
      </c>
      <c r="D4884" s="35" t="s">
        <v>33140</v>
      </c>
      <c r="E4884" s="35" t="s">
        <v>33141</v>
      </c>
      <c r="F4884" s="35" t="s">
        <v>33215</v>
      </c>
      <c r="G4884" s="35" t="s">
        <v>33216</v>
      </c>
      <c r="H4884" s="35" t="s">
        <v>1929</v>
      </c>
      <c r="I4884" s="41">
        <v>61874</v>
      </c>
      <c r="J4884" s="35" t="s">
        <v>23</v>
      </c>
      <c r="K4884" s="35" t="s">
        <v>1929</v>
      </c>
      <c r="L4884" s="41">
        <v>62701</v>
      </c>
      <c r="M4884" s="35">
        <v>984</v>
      </c>
      <c r="N4884" s="35">
        <v>1071</v>
      </c>
      <c r="O4884" s="35">
        <v>87</v>
      </c>
      <c r="P4884" s="35" t="s">
        <v>24</v>
      </c>
      <c r="Q4884" s="35" t="s">
        <v>25</v>
      </c>
      <c r="R4884" s="65" t="s">
        <v>15</v>
      </c>
    </row>
    <row r="4885" spans="1:18" x14ac:dyDescent="0.3">
      <c r="A4885" s="37" t="s">
        <v>33218</v>
      </c>
      <c r="B4885" s="32" t="s">
        <v>33217</v>
      </c>
      <c r="C4885" s="37">
        <v>35062513</v>
      </c>
      <c r="D4885" s="33" t="s">
        <v>33140</v>
      </c>
      <c r="E4885" s="33" t="s">
        <v>33141</v>
      </c>
      <c r="F4885" s="33" t="s">
        <v>33219</v>
      </c>
      <c r="G4885" s="33" t="s">
        <v>32548</v>
      </c>
      <c r="H4885" s="33" t="s">
        <v>1929</v>
      </c>
      <c r="I4885" s="38">
        <v>62025</v>
      </c>
      <c r="J4885" s="33" t="s">
        <v>23</v>
      </c>
      <c r="K4885" s="33" t="s">
        <v>1929</v>
      </c>
      <c r="L4885" s="38">
        <v>62701</v>
      </c>
      <c r="M4885" s="33">
        <v>984</v>
      </c>
      <c r="N4885" s="33">
        <v>1644</v>
      </c>
      <c r="O4885" s="33">
        <v>660</v>
      </c>
      <c r="P4885" s="33" t="s">
        <v>24</v>
      </c>
      <c r="Q4885" s="33" t="s">
        <v>25</v>
      </c>
      <c r="R4885" s="65" t="s">
        <v>15</v>
      </c>
    </row>
    <row r="4886" spans="1:18" x14ac:dyDescent="0.3">
      <c r="A4886" s="40" t="s">
        <v>33221</v>
      </c>
      <c r="B4886" s="34" t="s">
        <v>33220</v>
      </c>
      <c r="C4886" s="40">
        <v>35062513</v>
      </c>
      <c r="D4886" s="35" t="s">
        <v>33140</v>
      </c>
      <c r="E4886" s="35" t="s">
        <v>33141</v>
      </c>
      <c r="F4886" s="35" t="s">
        <v>33222</v>
      </c>
      <c r="G4886" s="35" t="s">
        <v>33223</v>
      </c>
      <c r="H4886" s="35" t="s">
        <v>1929</v>
      </c>
      <c r="I4886" s="41">
        <v>62034</v>
      </c>
      <c r="J4886" s="35" t="s">
        <v>23</v>
      </c>
      <c r="K4886" s="35" t="s">
        <v>1929</v>
      </c>
      <c r="L4886" s="41">
        <v>62701</v>
      </c>
      <c r="M4886" s="35">
        <v>984</v>
      </c>
      <c r="N4886" s="35">
        <v>1644</v>
      </c>
      <c r="O4886" s="35">
        <v>660</v>
      </c>
      <c r="P4886" s="35" t="s">
        <v>24</v>
      </c>
      <c r="Q4886" s="35" t="s">
        <v>25</v>
      </c>
      <c r="R4886" s="65" t="s">
        <v>15</v>
      </c>
    </row>
    <row r="4887" spans="1:18" x14ac:dyDescent="0.3">
      <c r="A4887" s="37" t="s">
        <v>33225</v>
      </c>
      <c r="B4887" s="32" t="s">
        <v>33224</v>
      </c>
      <c r="C4887" s="37">
        <v>35062513</v>
      </c>
      <c r="D4887" s="33" t="s">
        <v>33140</v>
      </c>
      <c r="E4887" s="33" t="s">
        <v>33141</v>
      </c>
      <c r="F4887" s="33" t="s">
        <v>33226</v>
      </c>
      <c r="G4887" s="33" t="s">
        <v>33227</v>
      </c>
      <c r="H4887" s="33" t="s">
        <v>1929</v>
      </c>
      <c r="I4887" s="38">
        <v>62221</v>
      </c>
      <c r="J4887" s="33" t="s">
        <v>23</v>
      </c>
      <c r="K4887" s="33" t="s">
        <v>1929</v>
      </c>
      <c r="L4887" s="38">
        <v>62701</v>
      </c>
      <c r="M4887" s="33">
        <v>984</v>
      </c>
      <c r="N4887" s="33">
        <v>1119</v>
      </c>
      <c r="O4887" s="33">
        <v>135</v>
      </c>
      <c r="P4887" s="33" t="s">
        <v>24</v>
      </c>
      <c r="Q4887" s="33" t="s">
        <v>25</v>
      </c>
      <c r="R4887" s="65" t="s">
        <v>15</v>
      </c>
    </row>
    <row r="4888" spans="1:18" x14ac:dyDescent="0.3">
      <c r="A4888" s="40" t="s">
        <v>33229</v>
      </c>
      <c r="B4888" s="34" t="s">
        <v>33228</v>
      </c>
      <c r="C4888" s="40">
        <v>35062513</v>
      </c>
      <c r="D4888" s="35" t="s">
        <v>33140</v>
      </c>
      <c r="E4888" s="35" t="s">
        <v>33141</v>
      </c>
      <c r="F4888" s="35" t="s">
        <v>33230</v>
      </c>
      <c r="G4888" s="35" t="s">
        <v>1203</v>
      </c>
      <c r="H4888" s="35" t="s">
        <v>1929</v>
      </c>
      <c r="I4888" s="41">
        <v>62959</v>
      </c>
      <c r="J4888" s="35" t="s">
        <v>23</v>
      </c>
      <c r="K4888" s="35" t="s">
        <v>1929</v>
      </c>
      <c r="L4888" s="41">
        <v>62701</v>
      </c>
      <c r="M4888" s="35">
        <v>984</v>
      </c>
      <c r="N4888" s="35">
        <v>1218</v>
      </c>
      <c r="O4888" s="35">
        <v>234</v>
      </c>
      <c r="P4888" s="35" t="s">
        <v>24</v>
      </c>
      <c r="Q4888" s="35" t="s">
        <v>25</v>
      </c>
      <c r="R4888" s="65" t="s">
        <v>15</v>
      </c>
    </row>
    <row r="4889" spans="1:18" x14ac:dyDescent="0.3">
      <c r="A4889" s="37" t="s">
        <v>33242</v>
      </c>
      <c r="B4889" s="32" t="s">
        <v>33241</v>
      </c>
      <c r="C4889" s="37">
        <v>35063813</v>
      </c>
      <c r="D4889" s="33" t="s">
        <v>33240</v>
      </c>
      <c r="E4889" s="33" t="s">
        <v>33241</v>
      </c>
      <c r="F4889" s="33" t="s">
        <v>10804</v>
      </c>
      <c r="G4889" s="33" t="s">
        <v>10805</v>
      </c>
      <c r="H4889" s="33" t="s">
        <v>1929</v>
      </c>
      <c r="I4889" s="38">
        <v>60015</v>
      </c>
      <c r="J4889" s="33" t="s">
        <v>23</v>
      </c>
      <c r="K4889" s="33" t="s">
        <v>1929</v>
      </c>
      <c r="L4889" s="38">
        <v>60603</v>
      </c>
      <c r="M4889" s="33">
        <v>2058</v>
      </c>
      <c r="N4889" s="33">
        <v>1719</v>
      </c>
      <c r="O4889" s="33">
        <v>-339</v>
      </c>
      <c r="P4889" s="33" t="s">
        <v>48</v>
      </c>
      <c r="Q4889" s="33" t="s">
        <v>25</v>
      </c>
      <c r="R4889" s="65" t="s">
        <v>31</v>
      </c>
    </row>
    <row r="4890" spans="1:18" x14ac:dyDescent="0.3">
      <c r="A4890" s="37" t="s">
        <v>33273</v>
      </c>
      <c r="B4890" s="32" t="s">
        <v>33272</v>
      </c>
      <c r="C4890" s="37">
        <v>35148343</v>
      </c>
      <c r="D4890" s="33" t="s">
        <v>33267</v>
      </c>
      <c r="E4890" s="33" t="s">
        <v>33268</v>
      </c>
      <c r="F4890" s="33" t="s">
        <v>33274</v>
      </c>
      <c r="G4890" s="33" t="s">
        <v>1463</v>
      </c>
      <c r="H4890" s="33" t="s">
        <v>349</v>
      </c>
      <c r="I4890" s="38">
        <v>78723</v>
      </c>
      <c r="J4890" s="33" t="s">
        <v>23</v>
      </c>
      <c r="K4890" s="33" t="s">
        <v>349</v>
      </c>
      <c r="L4890" s="38">
        <v>75244</v>
      </c>
      <c r="M4890" s="33">
        <v>1902</v>
      </c>
      <c r="N4890" s="33">
        <v>1806</v>
      </c>
      <c r="O4890" s="33">
        <v>-96</v>
      </c>
      <c r="P4890" s="33" t="s">
        <v>48</v>
      </c>
      <c r="Q4890" s="33" t="s">
        <v>25</v>
      </c>
      <c r="R4890" s="65" t="s">
        <v>31</v>
      </c>
    </row>
    <row r="4891" spans="1:18" x14ac:dyDescent="0.3">
      <c r="A4891" s="37" t="s">
        <v>33287</v>
      </c>
      <c r="B4891" s="32" t="s">
        <v>33286</v>
      </c>
      <c r="C4891" s="37">
        <v>35444910</v>
      </c>
      <c r="D4891" s="33" t="s">
        <v>33285</v>
      </c>
      <c r="E4891" s="33" t="s">
        <v>33286</v>
      </c>
      <c r="F4891" s="33" t="s">
        <v>33288</v>
      </c>
      <c r="G4891" s="33" t="s">
        <v>4346</v>
      </c>
      <c r="H4891" s="33" t="s">
        <v>250</v>
      </c>
      <c r="I4891" s="38">
        <v>33602</v>
      </c>
      <c r="J4891" s="33" t="s">
        <v>23</v>
      </c>
      <c r="K4891" s="33" t="s">
        <v>250</v>
      </c>
      <c r="L4891" s="38">
        <v>32210</v>
      </c>
      <c r="M4891" s="33">
        <v>1686</v>
      </c>
      <c r="N4891" s="33">
        <v>1920</v>
      </c>
      <c r="O4891" s="33">
        <v>234</v>
      </c>
      <c r="P4891" s="33" t="s">
        <v>24</v>
      </c>
      <c r="Q4891" s="33" t="s">
        <v>25</v>
      </c>
      <c r="R4891" s="65" t="s">
        <v>15</v>
      </c>
    </row>
    <row r="4892" spans="1:18" x14ac:dyDescent="0.3">
      <c r="A4892" s="40" t="s">
        <v>33293</v>
      </c>
      <c r="B4892" s="34" t="s">
        <v>33286</v>
      </c>
      <c r="C4892" s="40">
        <v>35444910</v>
      </c>
      <c r="D4892" s="35" t="s">
        <v>33285</v>
      </c>
      <c r="E4892" s="35" t="s">
        <v>33286</v>
      </c>
      <c r="F4892" s="35" t="s">
        <v>33294</v>
      </c>
      <c r="G4892" s="35" t="s">
        <v>6703</v>
      </c>
      <c r="H4892" s="35" t="s">
        <v>250</v>
      </c>
      <c r="I4892" s="41">
        <v>34482</v>
      </c>
      <c r="J4892" s="35" t="s">
        <v>23</v>
      </c>
      <c r="K4892" s="35" t="s">
        <v>250</v>
      </c>
      <c r="L4892" s="41">
        <v>32210</v>
      </c>
      <c r="M4892" s="35">
        <v>1686</v>
      </c>
      <c r="N4892" s="35">
        <v>1602</v>
      </c>
      <c r="O4892" s="35">
        <v>-84</v>
      </c>
      <c r="P4892" s="35" t="s">
        <v>48</v>
      </c>
      <c r="Q4892" s="35" t="s">
        <v>25</v>
      </c>
      <c r="R4892" s="65" t="s">
        <v>31</v>
      </c>
    </row>
    <row r="4893" spans="1:18" x14ac:dyDescent="0.3">
      <c r="A4893" s="37" t="s">
        <v>33302</v>
      </c>
      <c r="B4893" s="32" t="s">
        <v>33301</v>
      </c>
      <c r="C4893" s="37">
        <v>35539635</v>
      </c>
      <c r="D4893" s="33" t="s">
        <v>33299</v>
      </c>
      <c r="E4893" s="33" t="s">
        <v>33300</v>
      </c>
      <c r="F4893" s="33" t="s">
        <v>33303</v>
      </c>
      <c r="G4893" s="33" t="s">
        <v>33304</v>
      </c>
      <c r="H4893" s="33" t="s">
        <v>1271</v>
      </c>
      <c r="I4893" s="38">
        <v>44266</v>
      </c>
      <c r="J4893" s="33" t="s">
        <v>23</v>
      </c>
      <c r="K4893" s="33" t="s">
        <v>1271</v>
      </c>
      <c r="L4893" s="38">
        <v>44024</v>
      </c>
      <c r="M4893" s="33">
        <v>1437</v>
      </c>
      <c r="N4893" s="33">
        <v>1233</v>
      </c>
      <c r="O4893" s="33">
        <v>-204</v>
      </c>
      <c r="P4893" s="33" t="s">
        <v>48</v>
      </c>
      <c r="Q4893" s="33" t="s">
        <v>25</v>
      </c>
      <c r="R4893" s="65" t="s">
        <v>31</v>
      </c>
    </row>
    <row r="4894" spans="1:18" x14ac:dyDescent="0.3">
      <c r="A4894" s="61" t="s">
        <v>36311</v>
      </c>
      <c r="B4894" s="60" t="s">
        <v>36310</v>
      </c>
      <c r="C4894" s="61" t="s">
        <v>33299</v>
      </c>
      <c r="D4894" s="33" t="s">
        <v>33299</v>
      </c>
      <c r="E4894" s="50" t="s">
        <v>33300</v>
      </c>
      <c r="F4894" s="62" t="s">
        <v>36312</v>
      </c>
      <c r="G4894" s="62" t="s">
        <v>16154</v>
      </c>
      <c r="H4894" s="62" t="s">
        <v>1271</v>
      </c>
      <c r="I4894" s="63">
        <v>44041</v>
      </c>
      <c r="J4894" s="62" t="s">
        <v>23</v>
      </c>
      <c r="K4894" s="33" t="s">
        <v>1271</v>
      </c>
      <c r="L4894" s="38">
        <v>44024</v>
      </c>
      <c r="M4894" s="33">
        <v>1437</v>
      </c>
      <c r="N4894" s="33">
        <v>1194</v>
      </c>
      <c r="O4894" s="33">
        <v>-243</v>
      </c>
      <c r="P4894" s="33" t="s">
        <v>48</v>
      </c>
      <c r="Q4894" s="33" t="s">
        <v>25</v>
      </c>
      <c r="R4894" s="65" t="s">
        <v>31</v>
      </c>
    </row>
  </sheetData>
  <autoFilter ref="A1:R4894" xr:uid="{30D7ACA4-634F-4E98-AF9B-A19664B93F7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96211-75C5-4C0A-A3F2-AB92735C6FD2}">
  <dimension ref="A1:B54"/>
  <sheetViews>
    <sheetView topLeftCell="A29" workbookViewId="0">
      <selection activeCell="F25" sqref="F25"/>
    </sheetView>
  </sheetViews>
  <sheetFormatPr defaultRowHeight="14.4" x14ac:dyDescent="0.3"/>
  <sheetData>
    <row r="1" spans="1:2" x14ac:dyDescent="0.3">
      <c r="A1" t="s">
        <v>7659</v>
      </c>
      <c r="B1" t="s">
        <v>33329</v>
      </c>
    </row>
    <row r="2" spans="1:2" x14ac:dyDescent="0.3">
      <c r="A2" t="s">
        <v>4624</v>
      </c>
      <c r="B2" t="s">
        <v>33329</v>
      </c>
    </row>
    <row r="3" spans="1:2" x14ac:dyDescent="0.3">
      <c r="A3" t="s">
        <v>2151</v>
      </c>
      <c r="B3" t="s">
        <v>33329</v>
      </c>
    </row>
    <row r="4" spans="1:2" x14ac:dyDescent="0.3">
      <c r="A4" t="s">
        <v>296</v>
      </c>
      <c r="B4" t="s">
        <v>33329</v>
      </c>
    </row>
    <row r="5" spans="1:2" x14ac:dyDescent="0.3">
      <c r="A5" t="s">
        <v>22</v>
      </c>
      <c r="B5" t="s">
        <v>33329</v>
      </c>
    </row>
    <row r="6" spans="1:2" x14ac:dyDescent="0.3">
      <c r="A6" t="s">
        <v>3679</v>
      </c>
      <c r="B6" t="s">
        <v>33329</v>
      </c>
    </row>
    <row r="7" spans="1:2" x14ac:dyDescent="0.3">
      <c r="A7" t="s">
        <v>2760</v>
      </c>
      <c r="B7" t="s">
        <v>33329</v>
      </c>
    </row>
    <row r="8" spans="1:2" x14ac:dyDescent="0.3">
      <c r="A8" t="s">
        <v>116</v>
      </c>
      <c r="B8" t="s">
        <v>33329</v>
      </c>
    </row>
    <row r="9" spans="1:2" x14ac:dyDescent="0.3">
      <c r="A9" t="s">
        <v>268</v>
      </c>
      <c r="B9" t="s">
        <v>33329</v>
      </c>
    </row>
    <row r="10" spans="1:2" x14ac:dyDescent="0.3">
      <c r="A10" t="s">
        <v>713</v>
      </c>
      <c r="B10" t="s">
        <v>33329</v>
      </c>
    </row>
    <row r="11" spans="1:2" x14ac:dyDescent="0.3">
      <c r="A11" t="s">
        <v>214</v>
      </c>
      <c r="B11" t="s">
        <v>33329</v>
      </c>
    </row>
    <row r="12" spans="1:2" x14ac:dyDescent="0.3">
      <c r="A12" t="s">
        <v>71</v>
      </c>
      <c r="B12" t="s">
        <v>33329</v>
      </c>
    </row>
    <row r="13" spans="1:2" x14ac:dyDescent="0.3">
      <c r="A13" t="s">
        <v>33328</v>
      </c>
      <c r="B13" t="s">
        <v>33329</v>
      </c>
    </row>
    <row r="14" spans="1:2" x14ac:dyDescent="0.3">
      <c r="A14" t="s">
        <v>4461</v>
      </c>
      <c r="B14" t="s">
        <v>33329</v>
      </c>
    </row>
    <row r="15" spans="1:2" x14ac:dyDescent="0.3">
      <c r="A15" t="s">
        <v>938</v>
      </c>
      <c r="B15" t="s">
        <v>33329</v>
      </c>
    </row>
    <row r="16" spans="1:2" x14ac:dyDescent="0.3">
      <c r="A16" t="s">
        <v>1711</v>
      </c>
      <c r="B16" t="s">
        <v>33330</v>
      </c>
    </row>
    <row r="17" spans="1:2" x14ac:dyDescent="0.3">
      <c r="A17" t="s">
        <v>4594</v>
      </c>
      <c r="B17" t="s">
        <v>33330</v>
      </c>
    </row>
    <row r="18" spans="1:2" x14ac:dyDescent="0.3">
      <c r="A18" t="s">
        <v>4997</v>
      </c>
      <c r="B18" t="s">
        <v>33330</v>
      </c>
    </row>
    <row r="19" spans="1:2" x14ac:dyDescent="0.3">
      <c r="A19" t="s">
        <v>3686</v>
      </c>
      <c r="B19" t="s">
        <v>33330</v>
      </c>
    </row>
    <row r="20" spans="1:2" x14ac:dyDescent="0.3">
      <c r="A20" t="s">
        <v>1835</v>
      </c>
      <c r="B20" t="s">
        <v>33330</v>
      </c>
    </row>
    <row r="21" spans="1:2" x14ac:dyDescent="0.3">
      <c r="A21" t="s">
        <v>250</v>
      </c>
      <c r="B21" t="s">
        <v>33330</v>
      </c>
    </row>
    <row r="22" spans="1:2" x14ac:dyDescent="0.3">
      <c r="A22" t="s">
        <v>47</v>
      </c>
      <c r="B22" t="s">
        <v>33330</v>
      </c>
    </row>
    <row r="23" spans="1:2" x14ac:dyDescent="0.3">
      <c r="A23" t="s">
        <v>2542</v>
      </c>
      <c r="B23" t="s">
        <v>33330</v>
      </c>
    </row>
    <row r="24" spans="1:2" x14ac:dyDescent="0.3">
      <c r="A24" t="s">
        <v>4378</v>
      </c>
      <c r="B24" t="s">
        <v>33330</v>
      </c>
    </row>
    <row r="25" spans="1:2" x14ac:dyDescent="0.3">
      <c r="A25" t="s">
        <v>584</v>
      </c>
      <c r="B25" t="s">
        <v>33330</v>
      </c>
    </row>
    <row r="26" spans="1:2" x14ac:dyDescent="0.3">
      <c r="A26" t="s">
        <v>1079</v>
      </c>
      <c r="B26" t="s">
        <v>33330</v>
      </c>
    </row>
    <row r="27" spans="1:2" x14ac:dyDescent="0.3">
      <c r="A27" t="s">
        <v>2650</v>
      </c>
      <c r="B27" t="s">
        <v>33330</v>
      </c>
    </row>
    <row r="28" spans="1:2" x14ac:dyDescent="0.3">
      <c r="A28" t="s">
        <v>2705</v>
      </c>
      <c r="B28" t="s">
        <v>33330</v>
      </c>
    </row>
    <row r="29" spans="1:2" x14ac:dyDescent="0.3">
      <c r="A29" t="s">
        <v>154</v>
      </c>
      <c r="B29" t="s">
        <v>33330</v>
      </c>
    </row>
    <row r="30" spans="1:2" x14ac:dyDescent="0.3">
      <c r="A30" t="s">
        <v>165</v>
      </c>
      <c r="B30" t="s">
        <v>33330</v>
      </c>
    </row>
    <row r="31" spans="1:2" x14ac:dyDescent="0.3">
      <c r="A31" t="s">
        <v>20296</v>
      </c>
      <c r="B31" t="s">
        <v>33330</v>
      </c>
    </row>
    <row r="32" spans="1:2" x14ac:dyDescent="0.3">
      <c r="A32" t="s">
        <v>680</v>
      </c>
      <c r="B32" t="s">
        <v>33330</v>
      </c>
    </row>
    <row r="33" spans="1:2" x14ac:dyDescent="0.3">
      <c r="A33" t="s">
        <v>349</v>
      </c>
      <c r="B33" t="s">
        <v>33330</v>
      </c>
    </row>
    <row r="34" spans="1:2" x14ac:dyDescent="0.3">
      <c r="A34" t="s">
        <v>78</v>
      </c>
      <c r="B34" t="s">
        <v>33330</v>
      </c>
    </row>
    <row r="35" spans="1:2" x14ac:dyDescent="0.3">
      <c r="A35" t="s">
        <v>2073</v>
      </c>
      <c r="B35" t="s">
        <v>33330</v>
      </c>
    </row>
    <row r="36" spans="1:2" x14ac:dyDescent="0.3">
      <c r="A36" t="s">
        <v>33331</v>
      </c>
      <c r="B36" t="s">
        <v>33330</v>
      </c>
    </row>
    <row r="37" spans="1:2" x14ac:dyDescent="0.3">
      <c r="A37" t="s">
        <v>1669</v>
      </c>
      <c r="B37" t="s">
        <v>33332</v>
      </c>
    </row>
    <row r="38" spans="1:2" x14ac:dyDescent="0.3">
      <c r="A38" t="s">
        <v>1929</v>
      </c>
      <c r="B38" t="s">
        <v>33332</v>
      </c>
    </row>
    <row r="39" spans="1:2" x14ac:dyDescent="0.3">
      <c r="A39" t="s">
        <v>3602</v>
      </c>
      <c r="B39" t="s">
        <v>33332</v>
      </c>
    </row>
    <row r="40" spans="1:2" x14ac:dyDescent="0.3">
      <c r="A40" t="s">
        <v>838</v>
      </c>
      <c r="B40" t="s">
        <v>33332</v>
      </c>
    </row>
    <row r="41" spans="1:2" x14ac:dyDescent="0.3">
      <c r="A41" t="s">
        <v>257</v>
      </c>
      <c r="B41" t="s">
        <v>33332</v>
      </c>
    </row>
    <row r="42" spans="1:2" x14ac:dyDescent="0.3">
      <c r="A42" t="s">
        <v>2447</v>
      </c>
      <c r="B42" t="s">
        <v>33332</v>
      </c>
    </row>
    <row r="43" spans="1:2" x14ac:dyDescent="0.3">
      <c r="A43" t="s">
        <v>657</v>
      </c>
      <c r="B43" t="s">
        <v>33332</v>
      </c>
    </row>
    <row r="44" spans="1:2" x14ac:dyDescent="0.3">
      <c r="A44" t="s">
        <v>771</v>
      </c>
      <c r="B44" t="s">
        <v>33332</v>
      </c>
    </row>
    <row r="45" spans="1:2" x14ac:dyDescent="0.3">
      <c r="A45" t="s">
        <v>805</v>
      </c>
      <c r="B45" t="s">
        <v>33332</v>
      </c>
    </row>
    <row r="46" spans="1:2" x14ac:dyDescent="0.3">
      <c r="A46" t="s">
        <v>306</v>
      </c>
      <c r="B46" t="s">
        <v>33332</v>
      </c>
    </row>
    <row r="47" spans="1:2" x14ac:dyDescent="0.3">
      <c r="A47" t="s">
        <v>2821</v>
      </c>
      <c r="B47" t="s">
        <v>33332</v>
      </c>
    </row>
    <row r="48" spans="1:2" x14ac:dyDescent="0.3">
      <c r="A48" t="s">
        <v>599</v>
      </c>
      <c r="B48" t="s">
        <v>33332</v>
      </c>
    </row>
    <row r="49" spans="1:2" x14ac:dyDescent="0.3">
      <c r="A49" t="s">
        <v>1271</v>
      </c>
      <c r="B49" t="s">
        <v>33332</v>
      </c>
    </row>
    <row r="50" spans="1:2" x14ac:dyDescent="0.3">
      <c r="A50" t="s">
        <v>275</v>
      </c>
      <c r="B50" t="s">
        <v>33332</v>
      </c>
    </row>
    <row r="51" spans="1:2" x14ac:dyDescent="0.3">
      <c r="A51" t="s">
        <v>3222</v>
      </c>
      <c r="B51" t="s">
        <v>33332</v>
      </c>
    </row>
    <row r="52" spans="1:2" x14ac:dyDescent="0.3">
      <c r="A52" t="s">
        <v>94</v>
      </c>
      <c r="B52" t="s">
        <v>33332</v>
      </c>
    </row>
    <row r="53" spans="1:2" x14ac:dyDescent="0.3">
      <c r="A53" t="s">
        <v>968</v>
      </c>
      <c r="B53" t="s">
        <v>33332</v>
      </c>
    </row>
    <row r="54" spans="1:2" x14ac:dyDescent="0.3">
      <c r="A54" t="s">
        <v>10237</v>
      </c>
      <c r="B54" t="s">
        <v>33332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8E4FC-93C7-4CDA-9C50-28AD95BB1D23}">
  <dimension ref="A1:B52"/>
  <sheetViews>
    <sheetView topLeftCell="A27" workbookViewId="0">
      <selection activeCell="A19" sqref="A19"/>
    </sheetView>
  </sheetViews>
  <sheetFormatPr defaultRowHeight="14.4" x14ac:dyDescent="0.3"/>
  <cols>
    <col min="2" max="2" width="12.44140625" customWidth="1"/>
  </cols>
  <sheetData>
    <row r="1" spans="1:2" x14ac:dyDescent="0.3">
      <c r="A1" t="s">
        <v>7659</v>
      </c>
      <c r="B1" t="s">
        <v>33329</v>
      </c>
    </row>
    <row r="2" spans="1:2" x14ac:dyDescent="0.3">
      <c r="A2" t="s">
        <v>4624</v>
      </c>
      <c r="B2" t="s">
        <v>33329</v>
      </c>
    </row>
    <row r="3" spans="1:2" x14ac:dyDescent="0.3">
      <c r="A3" t="s">
        <v>2151</v>
      </c>
      <c r="B3" t="s">
        <v>33329</v>
      </c>
    </row>
    <row r="4" spans="1:2" x14ac:dyDescent="0.3">
      <c r="A4" t="s">
        <v>296</v>
      </c>
      <c r="B4" t="s">
        <v>33329</v>
      </c>
    </row>
    <row r="5" spans="1:2" x14ac:dyDescent="0.3">
      <c r="A5" t="s">
        <v>22</v>
      </c>
      <c r="B5" t="s">
        <v>33329</v>
      </c>
    </row>
    <row r="6" spans="1:2" x14ac:dyDescent="0.3">
      <c r="A6" t="s">
        <v>3679</v>
      </c>
      <c r="B6" t="s">
        <v>33329</v>
      </c>
    </row>
    <row r="7" spans="1:2" x14ac:dyDescent="0.3">
      <c r="A7" t="s">
        <v>2760</v>
      </c>
      <c r="B7" t="s">
        <v>33329</v>
      </c>
    </row>
    <row r="8" spans="1:2" x14ac:dyDescent="0.3">
      <c r="A8" t="s">
        <v>116</v>
      </c>
      <c r="B8" t="s">
        <v>33329</v>
      </c>
    </row>
    <row r="9" spans="1:2" x14ac:dyDescent="0.3">
      <c r="A9" t="s">
        <v>268</v>
      </c>
      <c r="B9" t="s">
        <v>33329</v>
      </c>
    </row>
    <row r="10" spans="1:2" x14ac:dyDescent="0.3">
      <c r="A10" t="s">
        <v>713</v>
      </c>
      <c r="B10" t="s">
        <v>33333</v>
      </c>
    </row>
    <row r="11" spans="1:2" x14ac:dyDescent="0.3">
      <c r="A11" t="s">
        <v>214</v>
      </c>
      <c r="B11" t="s">
        <v>33329</v>
      </c>
    </row>
    <row r="12" spans="1:2" x14ac:dyDescent="0.3">
      <c r="A12" t="s">
        <v>71</v>
      </c>
      <c r="B12" t="s">
        <v>33329</v>
      </c>
    </row>
    <row r="13" spans="1:2" x14ac:dyDescent="0.3">
      <c r="A13" t="s">
        <v>4461</v>
      </c>
      <c r="B13" t="s">
        <v>33329</v>
      </c>
    </row>
    <row r="14" spans="1:2" x14ac:dyDescent="0.3">
      <c r="A14" t="s">
        <v>938</v>
      </c>
      <c r="B14" t="s">
        <v>33333</v>
      </c>
    </row>
    <row r="15" spans="1:2" x14ac:dyDescent="0.3">
      <c r="A15" t="s">
        <v>1711</v>
      </c>
      <c r="B15" t="s">
        <v>33333</v>
      </c>
    </row>
    <row r="16" spans="1:2" x14ac:dyDescent="0.3">
      <c r="A16" t="s">
        <v>4594</v>
      </c>
      <c r="B16" t="s">
        <v>33330</v>
      </c>
    </row>
    <row r="17" spans="1:2" x14ac:dyDescent="0.3">
      <c r="A17" t="s">
        <v>4997</v>
      </c>
      <c r="B17" t="s">
        <v>33330</v>
      </c>
    </row>
    <row r="18" spans="1:2" x14ac:dyDescent="0.3">
      <c r="A18" t="s">
        <v>3686</v>
      </c>
      <c r="B18" t="s">
        <v>33330</v>
      </c>
    </row>
    <row r="19" spans="1:2" x14ac:dyDescent="0.3">
      <c r="A19" t="s">
        <v>1835</v>
      </c>
      <c r="B19" t="s">
        <v>33330</v>
      </c>
    </row>
    <row r="20" spans="1:2" x14ac:dyDescent="0.3">
      <c r="A20" t="s">
        <v>250</v>
      </c>
      <c r="B20" t="s">
        <v>33333</v>
      </c>
    </row>
    <row r="21" spans="1:2" x14ac:dyDescent="0.3">
      <c r="A21" t="s">
        <v>47</v>
      </c>
      <c r="B21" t="s">
        <v>33333</v>
      </c>
    </row>
    <row r="22" spans="1:2" x14ac:dyDescent="0.3">
      <c r="A22" t="s">
        <v>2542</v>
      </c>
      <c r="B22" t="s">
        <v>33330</v>
      </c>
    </row>
    <row r="23" spans="1:2" x14ac:dyDescent="0.3">
      <c r="A23" t="s">
        <v>4378</v>
      </c>
      <c r="B23" t="s">
        <v>33330</v>
      </c>
    </row>
    <row r="24" spans="1:2" x14ac:dyDescent="0.3">
      <c r="A24" t="s">
        <v>584</v>
      </c>
      <c r="B24" t="s">
        <v>33333</v>
      </c>
    </row>
    <row r="25" spans="1:2" x14ac:dyDescent="0.3">
      <c r="A25" t="s">
        <v>1079</v>
      </c>
      <c r="B25" t="s">
        <v>33333</v>
      </c>
    </row>
    <row r="26" spans="1:2" x14ac:dyDescent="0.3">
      <c r="A26" t="s">
        <v>2650</v>
      </c>
      <c r="B26" t="s">
        <v>33330</v>
      </c>
    </row>
    <row r="27" spans="1:2" x14ac:dyDescent="0.3">
      <c r="A27" t="s">
        <v>2705</v>
      </c>
      <c r="B27" t="s">
        <v>33330</v>
      </c>
    </row>
    <row r="28" spans="1:2" x14ac:dyDescent="0.3">
      <c r="A28" t="s">
        <v>154</v>
      </c>
      <c r="B28" t="s">
        <v>33330</v>
      </c>
    </row>
    <row r="29" spans="1:2" x14ac:dyDescent="0.3">
      <c r="A29" t="s">
        <v>165</v>
      </c>
      <c r="B29" t="s">
        <v>33330</v>
      </c>
    </row>
    <row r="30" spans="1:2" x14ac:dyDescent="0.3">
      <c r="A30" t="s">
        <v>20296</v>
      </c>
      <c r="B30" t="s">
        <v>33333</v>
      </c>
    </row>
    <row r="31" spans="1:2" x14ac:dyDescent="0.3">
      <c r="A31" t="s">
        <v>680</v>
      </c>
      <c r="B31" t="s">
        <v>33333</v>
      </c>
    </row>
    <row r="32" spans="1:2" x14ac:dyDescent="0.3">
      <c r="A32" t="s">
        <v>349</v>
      </c>
      <c r="B32" t="s">
        <v>33330</v>
      </c>
    </row>
    <row r="33" spans="1:2" x14ac:dyDescent="0.3">
      <c r="A33" t="s">
        <v>78</v>
      </c>
      <c r="B33" t="s">
        <v>33330</v>
      </c>
    </row>
    <row r="34" spans="1:2" x14ac:dyDescent="0.3">
      <c r="A34" t="s">
        <v>2073</v>
      </c>
      <c r="B34" t="s">
        <v>33330</v>
      </c>
    </row>
    <row r="35" spans="1:2" x14ac:dyDescent="0.3">
      <c r="A35" t="s">
        <v>1669</v>
      </c>
      <c r="B35" t="s">
        <v>33330</v>
      </c>
    </row>
    <row r="36" spans="1:2" x14ac:dyDescent="0.3">
      <c r="A36" t="s">
        <v>1929</v>
      </c>
      <c r="B36" t="s">
        <v>33332</v>
      </c>
    </row>
    <row r="37" spans="1:2" x14ac:dyDescent="0.3">
      <c r="A37" t="s">
        <v>3602</v>
      </c>
      <c r="B37" t="s">
        <v>33332</v>
      </c>
    </row>
    <row r="38" spans="1:2" x14ac:dyDescent="0.3">
      <c r="A38" t="s">
        <v>838</v>
      </c>
      <c r="B38" t="s">
        <v>33332</v>
      </c>
    </row>
    <row r="39" spans="1:2" x14ac:dyDescent="0.3">
      <c r="A39" t="s">
        <v>257</v>
      </c>
      <c r="B39" t="s">
        <v>33332</v>
      </c>
    </row>
    <row r="40" spans="1:2" x14ac:dyDescent="0.3">
      <c r="A40" t="s">
        <v>2447</v>
      </c>
      <c r="B40" t="s">
        <v>33333</v>
      </c>
    </row>
    <row r="41" spans="1:2" x14ac:dyDescent="0.3">
      <c r="A41" t="s">
        <v>657</v>
      </c>
      <c r="B41" t="s">
        <v>33332</v>
      </c>
    </row>
    <row r="42" spans="1:2" x14ac:dyDescent="0.3">
      <c r="A42" t="s">
        <v>771</v>
      </c>
      <c r="B42" t="s">
        <v>33332</v>
      </c>
    </row>
    <row r="43" spans="1:2" x14ac:dyDescent="0.3">
      <c r="A43" t="s">
        <v>805</v>
      </c>
      <c r="B43" t="s">
        <v>33332</v>
      </c>
    </row>
    <row r="44" spans="1:2" x14ac:dyDescent="0.3">
      <c r="A44" t="s">
        <v>306</v>
      </c>
      <c r="B44" t="s">
        <v>33330</v>
      </c>
    </row>
    <row r="45" spans="1:2" x14ac:dyDescent="0.3">
      <c r="A45" t="s">
        <v>2821</v>
      </c>
      <c r="B45" t="s">
        <v>33332</v>
      </c>
    </row>
    <row r="46" spans="1:2" x14ac:dyDescent="0.3">
      <c r="A46" t="s">
        <v>599</v>
      </c>
      <c r="B46" t="s">
        <v>33332</v>
      </c>
    </row>
    <row r="47" spans="1:2" x14ac:dyDescent="0.3">
      <c r="A47" t="s">
        <v>1271</v>
      </c>
      <c r="B47" t="s">
        <v>33332</v>
      </c>
    </row>
    <row r="48" spans="1:2" x14ac:dyDescent="0.3">
      <c r="A48" t="s">
        <v>275</v>
      </c>
      <c r="B48" t="s">
        <v>33332</v>
      </c>
    </row>
    <row r="49" spans="1:2" x14ac:dyDescent="0.3">
      <c r="A49" t="s">
        <v>3222</v>
      </c>
      <c r="B49" t="s">
        <v>33333</v>
      </c>
    </row>
    <row r="50" spans="1:2" x14ac:dyDescent="0.3">
      <c r="A50" t="s">
        <v>94</v>
      </c>
      <c r="B50" t="s">
        <v>33332</v>
      </c>
    </row>
    <row r="51" spans="1:2" x14ac:dyDescent="0.3">
      <c r="A51" t="s">
        <v>968</v>
      </c>
      <c r="B51" t="s">
        <v>33329</v>
      </c>
    </row>
    <row r="52" spans="1:2" x14ac:dyDescent="0.3">
      <c r="A52" t="s">
        <v>10237</v>
      </c>
      <c r="B52" t="s">
        <v>33330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C147669C8305249A58705FA9F33ED81" ma:contentTypeVersion="13" ma:contentTypeDescription="Create a new document." ma:contentTypeScope="" ma:versionID="acc0e02db82d5a1125a4c21e7583e20c">
  <xsd:schema xmlns:xsd="http://www.w3.org/2001/XMLSchema" xmlns:xs="http://www.w3.org/2001/XMLSchema" xmlns:p="http://schemas.microsoft.com/office/2006/metadata/properties" xmlns:ns2="9b279a92-c964-4436-8ec0-b86133b386ae" xmlns:ns3="7c1f2d26-fc31-4c51-916a-6501ce190ea3" xmlns:ns4="http://schemas.microsoft.com/sharepoint/v3/fields" targetNamespace="http://schemas.microsoft.com/office/2006/metadata/properties" ma:root="true" ma:fieldsID="cd9cb2e4fb70b6585b12d2be604303b0" ns2:_="" ns3:_="" ns4:_="">
    <xsd:import namespace="9b279a92-c964-4436-8ec0-b86133b386ae"/>
    <xsd:import namespace="7c1f2d26-fc31-4c51-916a-6501ce190ea3"/>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4:_Version" minOccurs="0"/>
                <xsd:element ref="ns2:MediaServiceGenerationTime" minOccurs="0"/>
                <xsd:element ref="ns2:MediaServiceEventHashCode"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279a92-c964-4436-8ec0-b86133b386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c1f2d26-fc31-4c51-916a-6501ce190ea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15" nillable="true" ma:displayName="Version" ma:internalName="_Versi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0C9316-505B-47A7-9B10-EE003C2CC60B}">
  <ds:schemaRefs>
    <ds:schemaRef ds:uri="http://purl.org/dc/terms/"/>
    <ds:schemaRef ds:uri="9b279a92-c964-4436-8ec0-b86133b386ae"/>
    <ds:schemaRef ds:uri="http://schemas.microsoft.com/office/2006/documentManagement/types"/>
    <ds:schemaRef ds:uri="http://schemas.microsoft.com/office/infopath/2007/PartnerControls"/>
    <ds:schemaRef ds:uri="http://schemas.openxmlformats.org/package/2006/metadata/core-properties"/>
    <ds:schemaRef ds:uri="http://schemas.microsoft.com/sharepoint/v3/fields"/>
    <ds:schemaRef ds:uri="http://purl.org/dc/elements/1.1/"/>
    <ds:schemaRef ds:uri="http://schemas.microsoft.com/office/2006/metadata/properties"/>
    <ds:schemaRef ds:uri="7c1f2d26-fc31-4c51-916a-6501ce190ea3"/>
    <ds:schemaRef ds:uri="http://www.w3.org/XML/1998/namespace"/>
    <ds:schemaRef ds:uri="http://purl.org/dc/dcmitype/"/>
  </ds:schemaRefs>
</ds:datastoreItem>
</file>

<file path=customXml/itemProps2.xml><?xml version="1.0" encoding="utf-8"?>
<ds:datastoreItem xmlns:ds="http://schemas.openxmlformats.org/officeDocument/2006/customXml" ds:itemID="{A4CA5E84-ABDA-4A37-9F46-B06C62167DFB}">
  <ds:schemaRefs>
    <ds:schemaRef ds:uri="http://schemas.microsoft.com/sharepoint/v3/contenttype/forms"/>
  </ds:schemaRefs>
</ds:datastoreItem>
</file>

<file path=customXml/itemProps3.xml><?xml version="1.0" encoding="utf-8"?>
<ds:datastoreItem xmlns:ds="http://schemas.openxmlformats.org/officeDocument/2006/customXml" ds:itemID="{F841F5C0-1DEB-4949-8DEA-A660015651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279a92-c964-4436-8ec0-b86133b386ae"/>
    <ds:schemaRef ds:uri="7c1f2d26-fc31-4c51-916a-6501ce190ea3"/>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Extension Campus Report</vt:lpstr>
      <vt:lpstr>Master Extension List Nov</vt:lpstr>
      <vt:lpstr>Waiver1</vt:lpstr>
      <vt:lpstr>NoWaiver1</vt:lpstr>
      <vt:lpstr>Processing_ Location</vt:lpstr>
      <vt:lpstr>CELO_support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Major, Barthalomew</dc:creator>
  <cp:lastModifiedBy>Major, Barthalomew</cp:lastModifiedBy>
  <cp:lastPrinted>2020-11-03T16:48:37Z</cp:lastPrinted>
  <dcterms:created xsi:type="dcterms:W3CDTF">2020-03-25T13:51:13Z</dcterms:created>
  <dcterms:modified xsi:type="dcterms:W3CDTF">2020-11-18T13:20:04Z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0x0101005C147669C8305249A58705FA9F33ED81</vt:lpwstr>
  </property>
</Properties>
</file>